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\vba\excelCPU-main\excelCPU-main\"/>
    </mc:Choice>
  </mc:AlternateContent>
  <xr:revisionPtr revIDLastSave="0" documentId="13_ncr:1_{D845C8BA-7777-4408-A38C-5A39B4B4565A}" xr6:coauthVersionLast="47" xr6:coauthVersionMax="47" xr10:uidLastSave="{00000000-0000-0000-0000-000000000000}"/>
  <bookViews>
    <workbookView xWindow="17" yWindow="17" windowWidth="24669" windowHeight="15412" activeTab="4" xr2:uid="{00000000-000D-0000-FFFF-FFFF00000000}"/>
  </bookViews>
  <sheets>
    <sheet name="CPU" sheetId="1" r:id="rId1"/>
    <sheet name="InstructSets" sheetId="2" r:id="rId2"/>
    <sheet name="ROM" sheetId="4" r:id="rId3"/>
    <sheet name="ASM" sheetId="6" r:id="rId4"/>
    <sheet name="TMP" sheetId="5" r:id="rId5"/>
  </sheets>
  <definedNames>
    <definedName name="ALU_CLK">CPU!$H$60</definedName>
    <definedName name="ALU_HIGH16b">CPU!$L$68</definedName>
    <definedName name="ALU_LOW16b">CPU!$J$68</definedName>
    <definedName name="ALU_OP">CPU!$N$60</definedName>
    <definedName name="ALU_OPERAND1">CPU!$P$60</definedName>
    <definedName name="ALU_OPERAND1_VAL">CPU!$L$64</definedName>
    <definedName name="ALU_OPERAND2">CPU!$K$60</definedName>
    <definedName name="ALU_OPERAND2_VAL">CPU!$N$64</definedName>
    <definedName name="ALU_OUTPUT1">CPU!$L$65</definedName>
    <definedName name="ALU_OUTPUT2">CPU!$N$65</definedName>
    <definedName name="CLOCK">CPU!$J$2</definedName>
    <definedName name="CU_16b_VAL">CPU!$J$30</definedName>
    <definedName name="CU_2_4B_Inst">CPU!$AJ$30</definedName>
    <definedName name="CU_ALU_OP">CPU!$N$30</definedName>
    <definedName name="CU_CLK">CPU!$F$22</definedName>
    <definedName name="CU_INST">CPU!$H$22</definedName>
    <definedName name="CU_INST_16b_VAL">CPU!$O$25</definedName>
    <definedName name="CU_INST_BUS">CPU!$I$22</definedName>
    <definedName name="CU_INST_REG1">CPU!$M$25</definedName>
    <definedName name="CU_INST_REG2">CPU!$N$25</definedName>
    <definedName name="CU_L_H_16b">CPU!$V$30</definedName>
    <definedName name="CU_MEMR">CPU!$AD$30</definedName>
    <definedName name="CU_MEMW">CPU!$AB$30</definedName>
    <definedName name="CU_MUX_SEL">CPU!$H$30</definedName>
    <definedName name="CU_OPCODE">CPU!$K$25</definedName>
    <definedName name="CU_PC_SET_IMD">CPU!$AL$30</definedName>
    <definedName name="CU_REG1ID">CPU!$P$30</definedName>
    <definedName name="CU_REG1W">CPU!$X$30</definedName>
    <definedName name="CU_REG2ID">CPU!$L$30</definedName>
    <definedName name="CU_REG2W">CPU!$Z$30</definedName>
    <definedName name="DISPLAY_RAM">CPU!$A$556:$DX$651</definedName>
    <definedName name="FLAGS_CF">CPU!$N$109</definedName>
    <definedName name="FLAGS_OF">CPU!$N$112</definedName>
    <definedName name="FLAGS_SF">CPU!$N$111</definedName>
    <definedName name="FLAGS_ZF">CPU!$N$110</definedName>
    <definedName name="FU_CLK">CPU!$F$11</definedName>
    <definedName name="FU_INST">CPU!$I$16</definedName>
    <definedName name="FU_INST_OUT">CPU!$H$18</definedName>
    <definedName name="FU_PC">CPU!$K$11</definedName>
    <definedName name="FU_PC_INST_H1">CPU!$I$14</definedName>
    <definedName name="FU_PC_INST_H2">CPU!$I$15</definedName>
    <definedName name="InstSets_2_4_INST">InstructSets!$Q:$Q</definedName>
    <definedName name="InstSets_ALU_OP">InstructSets!$K:$K</definedName>
    <definedName name="InstSets_LH_16b">InstructSets!$P:$P</definedName>
    <definedName name="InstSets_MEMR">InstructSets!$S:$S</definedName>
    <definedName name="InstSets_MEMW">InstructSets!$R:$R</definedName>
    <definedName name="InstSets_MUX_SEL">InstructSets!$L:$L</definedName>
    <definedName name="InstSets_OPCODE">InstructSets!$B:$B</definedName>
    <definedName name="InstSets_OPName">InstructSets!$C:$C</definedName>
    <definedName name="InstSets_PC_SET_IMD">InstructSets!$O:$O</definedName>
    <definedName name="InstSets_REG1W">InstructSets!$M:$M</definedName>
    <definedName name="InstSets_REG2W">InstructSets!$N:$N</definedName>
    <definedName name="LOAD_ROM">CPU!$V$2</definedName>
    <definedName name="MANUAL">CPU!$Z$2</definedName>
    <definedName name="MMU_ADDR">CPU!$AF$133</definedName>
    <definedName name="MMU_CLK">CPU!$X$133</definedName>
    <definedName name="MMU_LOAD_ROM">CPU!$AJ$133</definedName>
    <definedName name="MMU_MEMR">CPU!$AD$133</definedName>
    <definedName name="MMU_MEMW">CPU!$AB$133</definedName>
    <definedName name="MMU_RAM_X">CPU!$AF$137</definedName>
    <definedName name="MMU_RAM_Y">CPU!$AG$137</definedName>
    <definedName name="MMU_VAL">CPU!$AH$133</definedName>
    <definedName name="MMU_VAL_OUT">CPU!$AL$135</definedName>
    <definedName name="MUX1_0">CPU!$F$38</definedName>
    <definedName name="MUX1_16b_VAL">CPU!$J$34</definedName>
    <definedName name="MUX1_CLK">CPU!$F$34</definedName>
    <definedName name="MUX1_IMD_16b">CPU!$J$38</definedName>
    <definedName name="MUX1_IMD_4b">CPU!$I$38</definedName>
    <definedName name="MUX1_MEM_VAL">CPU!$K$38</definedName>
    <definedName name="MUX1_MUX_SEL">CPU!$H$34</definedName>
    <definedName name="MUX1_OPERAND2">CPU!$K$41</definedName>
    <definedName name="MUX1_REG2__MEM_VAL">CPU!$H$38</definedName>
    <definedName name="MUX1_REG2_VAL">CPU!$G$38</definedName>
    <definedName name="MUX1_REG2ID">CPU!$L$34</definedName>
    <definedName name="MUX2_CLK">CPU!$F$73</definedName>
    <definedName name="MUX2_HIGH16b">CPU!$L$73</definedName>
    <definedName name="MUX2_LH_16b">CPU!$N$73</definedName>
    <definedName name="MUX2_LOW16b">CPU!$J$73</definedName>
    <definedName name="MUX2_OUTPUT">CPU!$H$81</definedName>
    <definedName name="PC_2_4B_INST">CPU!$AJ$47</definedName>
    <definedName name="PC_CLK">CPU!$AF$47</definedName>
    <definedName name="PC_IMMEDIATE">CPU!$AG$51</definedName>
    <definedName name="PC_LAST">CPU!$AI$51</definedName>
    <definedName name="PC_NEXT">CPU!$AK$55</definedName>
    <definedName name="PC_OPCODE">CPU!$AN$47</definedName>
    <definedName name="PC_OPERAND2">CPU!$AH$47</definedName>
    <definedName name="PC_PC_SET_IMD">CPU!$AL$47</definedName>
    <definedName name="PC_TMP">CPU!$AK$51</definedName>
    <definedName name="POWER">CPU!$F$2</definedName>
    <definedName name="RAM">CPU!$A$140:$DX$651</definedName>
    <definedName name="RAM0">CPU!$A$140</definedName>
    <definedName name="REG_CLK">CPU!$F$104</definedName>
    <definedName name="REG_R0">CPU!$I$107</definedName>
    <definedName name="REG_R1">CPU!$I$108</definedName>
    <definedName name="REG_R2">CPU!$I$109</definedName>
    <definedName name="REG_REG1_VAL">CPU!$H$104</definedName>
    <definedName name="REG_REG1ID">CPU!$L$104</definedName>
    <definedName name="REG_REG1W">CPU!$P$104</definedName>
    <definedName name="REG_REG2_VAL">CPU!$J$104</definedName>
    <definedName name="REG_REG2ID">CPU!$N$104</definedName>
    <definedName name="REG_REG2W">CPU!$R$104</definedName>
    <definedName name="RESET">CPU!$R$2</definedName>
    <definedName name="SCREEN">CPU!$BB$2:$FY$97</definedName>
    <definedName name="TICK">CPU!$N$2:$N$3</definedName>
    <definedName name="WORD_SIZE">CPU!$AD$2:$AD$3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6" l="1"/>
  <c r="L11" i="6"/>
  <c r="K11" i="6"/>
  <c r="J11" i="6"/>
  <c r="I11" i="6"/>
  <c r="H11" i="6"/>
  <c r="G10" i="6"/>
  <c r="G11" i="6"/>
  <c r="F11" i="6"/>
  <c r="E10" i="6"/>
  <c r="F10" i="6" s="1"/>
  <c r="E11" i="6"/>
  <c r="S1" i="5"/>
  <c r="U1" i="5"/>
  <c r="E3" i="6"/>
  <c r="E4" i="6"/>
  <c r="E5" i="6"/>
  <c r="E6" i="6"/>
  <c r="E7" i="6"/>
  <c r="E8" i="6"/>
  <c r="E9" i="6"/>
  <c r="E2" i="6"/>
  <c r="G9" i="6"/>
  <c r="G8" i="6"/>
  <c r="G17" i="6"/>
  <c r="G2" i="6"/>
  <c r="G3" i="6"/>
  <c r="G4" i="6"/>
  <c r="G5" i="6"/>
  <c r="G6" i="6"/>
  <c r="G7" i="6"/>
  <c r="C2" i="6"/>
  <c r="AJ133" i="1"/>
  <c r="Z133" i="1"/>
  <c r="H11" i="1"/>
  <c r="I10" i="6" l="1"/>
  <c r="K10" i="6" s="1"/>
  <c r="H10" i="6"/>
  <c r="J10" i="6"/>
  <c r="Q1" i="5" s="1"/>
  <c r="F2" i="6"/>
  <c r="F6" i="6"/>
  <c r="F7" i="6"/>
  <c r="F3" i="6"/>
  <c r="F8" i="6"/>
  <c r="F4" i="6"/>
  <c r="F5" i="6"/>
  <c r="F9" i="6"/>
  <c r="L10" i="6" l="1"/>
  <c r="M10" i="6" s="1"/>
  <c r="R1" i="5"/>
  <c r="T1" i="5"/>
  <c r="H4" i="6"/>
  <c r="J4" i="6" s="1"/>
  <c r="E1" i="5" s="1"/>
  <c r="I4" i="6"/>
  <c r="K4" i="6" s="1"/>
  <c r="F1" i="5" s="1"/>
  <c r="H8" i="6"/>
  <c r="J8" i="6" s="1"/>
  <c r="M1" i="5" s="1"/>
  <c r="I8" i="6"/>
  <c r="K8" i="6"/>
  <c r="N1" i="5" s="1"/>
  <c r="I3" i="6"/>
  <c r="H3" i="6"/>
  <c r="J3" i="6" s="1"/>
  <c r="C1" i="5" s="1"/>
  <c r="K3" i="6"/>
  <c r="D1" i="5" s="1"/>
  <c r="I6" i="6"/>
  <c r="H6" i="6"/>
  <c r="J6" i="6" s="1"/>
  <c r="I1" i="5" s="1"/>
  <c r="K6" i="6"/>
  <c r="J1" i="5" s="1"/>
  <c r="H7" i="6"/>
  <c r="J7" i="6" s="1"/>
  <c r="K1" i="5" s="1"/>
  <c r="I7" i="6"/>
  <c r="K7" i="6"/>
  <c r="L1" i="5" s="1"/>
  <c r="H2" i="6"/>
  <c r="J2" i="6" s="1"/>
  <c r="A1" i="5" s="1"/>
  <c r="I2" i="6"/>
  <c r="K2" i="6" s="1"/>
  <c r="K5" i="6"/>
  <c r="H1" i="5" s="1"/>
  <c r="I5" i="6"/>
  <c r="H5" i="6"/>
  <c r="J5" i="6" s="1"/>
  <c r="G1" i="5" s="1"/>
  <c r="H9" i="6"/>
  <c r="J9" i="6" s="1"/>
  <c r="O1" i="5" s="1"/>
  <c r="I9" i="6"/>
  <c r="K9" i="6" s="1"/>
  <c r="P1" i="5" s="1"/>
  <c r="L6" i="6" l="1"/>
  <c r="M6" i="6" s="1"/>
  <c r="L7" i="6"/>
  <c r="M7" i="6" s="1"/>
  <c r="B1" i="5"/>
  <c r="L2" i="6"/>
  <c r="M2" i="6" s="1"/>
  <c r="L9" i="6"/>
  <c r="M9" i="6" s="1"/>
  <c r="L5" i="6"/>
  <c r="M5" i="6" s="1"/>
  <c r="L3" i="6"/>
  <c r="M3" i="6" s="1"/>
  <c r="L8" i="6"/>
  <c r="M8" i="6" s="1"/>
  <c r="L4" i="6"/>
  <c r="M4" i="6" s="1"/>
  <c r="J2" i="1"/>
  <c r="F22" i="1" s="1"/>
  <c r="N2" i="1"/>
  <c r="F11" i="1"/>
  <c r="K11" i="1"/>
  <c r="I14" i="1"/>
  <c r="I15" i="1"/>
  <c r="H18" i="1"/>
  <c r="H22" i="1"/>
  <c r="K25" i="1" s="1"/>
  <c r="M25" i="1"/>
  <c r="M26" i="1" s="1"/>
  <c r="K27" i="1"/>
  <c r="H30" i="1"/>
  <c r="J30" i="1"/>
  <c r="L30" i="1"/>
  <c r="N30" i="1"/>
  <c r="P30" i="1"/>
  <c r="V30" i="1"/>
  <c r="X30" i="1"/>
  <c r="Z30" i="1"/>
  <c r="AB30" i="1"/>
  <c r="AD30" i="1"/>
  <c r="AJ30" i="1"/>
  <c r="AJ47" i="1" s="1"/>
  <c r="AL30" i="1"/>
  <c r="AL47" i="1" s="1"/>
  <c r="AN30" i="1"/>
  <c r="F34" i="1"/>
  <c r="H34" i="1"/>
  <c r="J34" i="1"/>
  <c r="J38" i="1" s="1"/>
  <c r="L34" i="1"/>
  <c r="I38" i="1" s="1"/>
  <c r="H38" i="1"/>
  <c r="K38" i="1"/>
  <c r="K41" i="1"/>
  <c r="AF47" i="1"/>
  <c r="AG51" i="1"/>
  <c r="AI51" i="1"/>
  <c r="AK51" i="1"/>
  <c r="AK55" i="1"/>
  <c r="H60" i="1"/>
  <c r="N60" i="1"/>
  <c r="P60" i="1"/>
  <c r="L64" i="1"/>
  <c r="V8" i="2" s="1"/>
  <c r="L65" i="1"/>
  <c r="N65" i="1"/>
  <c r="J68" i="1"/>
  <c r="L68" i="1"/>
  <c r="J104" i="1" s="1"/>
  <c r="F73" i="1"/>
  <c r="J73" i="1"/>
  <c r="L73" i="1"/>
  <c r="N73" i="1"/>
  <c r="H81" i="1"/>
  <c r="H104" i="1" s="1"/>
  <c r="F104" i="1"/>
  <c r="L104" i="1"/>
  <c r="N104" i="1"/>
  <c r="P104" i="1"/>
  <c r="R104" i="1"/>
  <c r="I107" i="1"/>
  <c r="I108" i="1"/>
  <c r="I109" i="1"/>
  <c r="N109" i="1"/>
  <c r="I110" i="1"/>
  <c r="N110" i="1"/>
  <c r="I111" i="1"/>
  <c r="N111" i="1"/>
  <c r="I112" i="1"/>
  <c r="N112" i="1"/>
  <c r="I113" i="1"/>
  <c r="I114" i="1"/>
  <c r="I115" i="1"/>
  <c r="I116" i="1"/>
  <c r="I117" i="1"/>
  <c r="I118" i="1"/>
  <c r="I119" i="1"/>
  <c r="I120" i="1"/>
  <c r="I121" i="1"/>
  <c r="I122" i="1"/>
  <c r="X133" i="1"/>
  <c r="AB133" i="1"/>
  <c r="AD133" i="1"/>
  <c r="AH133" i="1"/>
  <c r="W2" i="2"/>
  <c r="X2" i="2"/>
  <c r="Y2" i="2"/>
  <c r="Z2" i="2"/>
  <c r="W3" i="2"/>
  <c r="X3" i="2"/>
  <c r="Y3" i="2"/>
  <c r="Z3" i="2"/>
  <c r="W4" i="2"/>
  <c r="X4" i="2"/>
  <c r="Y4" i="2"/>
  <c r="Z4" i="2"/>
  <c r="W5" i="2"/>
  <c r="X5" i="2"/>
  <c r="Y5" i="2"/>
  <c r="Z5" i="2"/>
  <c r="W6" i="2"/>
  <c r="X6" i="2"/>
  <c r="Y6" i="2"/>
  <c r="Z6" i="2"/>
  <c r="W7" i="2"/>
  <c r="X7" i="2"/>
  <c r="Y7" i="2"/>
  <c r="Z7" i="2"/>
  <c r="W8" i="2"/>
  <c r="X8" i="2"/>
  <c r="W9" i="2"/>
  <c r="X9" i="2"/>
  <c r="W10" i="2"/>
  <c r="X10" i="2"/>
  <c r="W11" i="2"/>
  <c r="X11" i="2"/>
  <c r="W12" i="2"/>
  <c r="X12" i="2"/>
  <c r="W13" i="2"/>
  <c r="X13" i="2"/>
  <c r="W14" i="2"/>
  <c r="X14" i="2"/>
  <c r="W15" i="2"/>
  <c r="X15" i="2"/>
  <c r="W16" i="2"/>
  <c r="X16" i="2"/>
  <c r="W17" i="2"/>
  <c r="X17" i="2"/>
  <c r="W18" i="2"/>
  <c r="X18" i="2"/>
  <c r="W19" i="2"/>
  <c r="X19" i="2"/>
  <c r="W20" i="2"/>
  <c r="X20" i="2"/>
  <c r="T21" i="2"/>
  <c r="W21" i="2"/>
  <c r="X21" i="2"/>
  <c r="T22" i="2"/>
  <c r="W22" i="2"/>
  <c r="X22" i="2"/>
  <c r="W23" i="2"/>
  <c r="X23" i="2"/>
  <c r="W24" i="2"/>
  <c r="X24" i="2"/>
  <c r="W25" i="2"/>
  <c r="X25" i="2"/>
  <c r="W26" i="2"/>
  <c r="X26" i="2"/>
  <c r="Y26" i="2"/>
  <c r="Z26" i="2"/>
  <c r="W27" i="2"/>
  <c r="X27" i="2"/>
  <c r="Y27" i="2"/>
  <c r="Z27" i="2"/>
  <c r="U20" i="2" l="1"/>
  <c r="Y20" i="2" s="1"/>
  <c r="U10" i="2"/>
  <c r="Y10" i="2" s="1"/>
  <c r="T20" i="2"/>
  <c r="U23" i="2"/>
  <c r="Y23" i="2" s="1"/>
  <c r="U15" i="2"/>
  <c r="Y15" i="2" s="1"/>
  <c r="I16" i="1"/>
  <c r="U22" i="2"/>
  <c r="Y22" i="2" s="1"/>
  <c r="U26" i="2"/>
  <c r="V9" i="2"/>
  <c r="T15" i="2"/>
  <c r="U18" i="2"/>
  <c r="Y18" i="2" s="1"/>
  <c r="U9" i="2"/>
  <c r="Y9" i="2" s="1"/>
  <c r="U24" i="2"/>
  <c r="Y24" i="2" s="1"/>
  <c r="U19" i="2"/>
  <c r="Y19" i="2" s="1"/>
  <c r="U21" i="2"/>
  <c r="Y21" i="2" s="1"/>
  <c r="T9" i="2"/>
  <c r="U8" i="2"/>
  <c r="Y8" i="2" s="1"/>
  <c r="U13" i="2"/>
  <c r="Y13" i="2" s="1"/>
  <c r="T8" i="2"/>
  <c r="U14" i="2"/>
  <c r="Y14" i="2" s="1"/>
  <c r="T26" i="2"/>
  <c r="U25" i="2"/>
  <c r="Y25" i="2" s="1"/>
  <c r="U16" i="2"/>
  <c r="Y16" i="2" s="1"/>
  <c r="U12" i="2"/>
  <c r="Y12" i="2" s="1"/>
  <c r="U11" i="2"/>
  <c r="Y11" i="2" s="1"/>
  <c r="V10" i="2"/>
  <c r="U17" i="2"/>
  <c r="Y17" i="2" s="1"/>
  <c r="K60" i="1"/>
  <c r="N64" i="1" s="1"/>
  <c r="AH47" i="1"/>
  <c r="AM51" i="1" s="1"/>
  <c r="AF133" i="1"/>
  <c r="J64" i="1"/>
  <c r="K26" i="1"/>
  <c r="AN47" i="1"/>
  <c r="M27" i="1"/>
  <c r="G38" i="1"/>
  <c r="O25" i="1"/>
  <c r="O26" i="1" s="1"/>
  <c r="N25" i="1"/>
  <c r="N26" i="1" s="1"/>
  <c r="AF137" i="1" l="1"/>
  <c r="AG137" i="1"/>
  <c r="N27" i="1"/>
  <c r="T3" i="2"/>
  <c r="V5" i="2"/>
  <c r="Z9" i="2"/>
  <c r="T17" i="2"/>
  <c r="Z17" i="2" s="1"/>
  <c r="V19" i="2"/>
  <c r="V27" i="2"/>
  <c r="U3" i="2"/>
  <c r="T10" i="2"/>
  <c r="Z10" i="2" s="1"/>
  <c r="V24" i="2"/>
  <c r="V25" i="2"/>
  <c r="V3" i="2"/>
  <c r="V17" i="2"/>
  <c r="Z21" i="2"/>
  <c r="V2" i="2"/>
  <c r="Z22" i="2"/>
  <c r="Z20" i="2"/>
  <c r="T13" i="2"/>
  <c r="Z13" i="2" s="1"/>
  <c r="V15" i="2"/>
  <c r="U27" i="2"/>
  <c r="V22" i="2"/>
  <c r="Z24" i="2"/>
  <c r="T6" i="2"/>
  <c r="T14" i="2"/>
  <c r="Z14" i="2" s="1"/>
  <c r="V23" i="2"/>
  <c r="U6" i="2"/>
  <c r="V13" i="2"/>
  <c r="V6" i="2"/>
  <c r="V20" i="2"/>
  <c r="U5" i="2"/>
  <c r="Z23" i="2"/>
  <c r="T4" i="2"/>
  <c r="T18" i="2"/>
  <c r="Z18" i="2" s="1"/>
  <c r="V16" i="2"/>
  <c r="U4" i="2"/>
  <c r="T11" i="2"/>
  <c r="Z11" i="2" s="1"/>
  <c r="Z15" i="2"/>
  <c r="V18" i="2"/>
  <c r="Z25" i="2"/>
  <c r="T2" i="2"/>
  <c r="V4" i="2"/>
  <c r="Z8" i="2"/>
  <c r="U2" i="2"/>
  <c r="T7" i="2"/>
  <c r="U7" i="2"/>
  <c r="V14" i="2"/>
  <c r="T5" i="2"/>
  <c r="V7" i="2"/>
  <c r="T12" i="2"/>
  <c r="Z12" i="2" s="1"/>
  <c r="T19" i="2"/>
  <c r="Z19" i="2" s="1"/>
  <c r="V21" i="2"/>
  <c r="V26" i="2"/>
  <c r="AL135" i="1"/>
  <c r="A140" i="1"/>
  <c r="B140" i="1" a="1"/>
  <c r="B140" i="1"/>
  <c r="C140" i="1" a="1"/>
  <c r="C140" i="1"/>
  <c r="D140" i="1" a="1"/>
  <c r="D140" i="1"/>
  <c r="E140" i="1" a="1"/>
  <c r="E140" i="1"/>
  <c r="F140" i="1" a="1"/>
  <c r="F140" i="1"/>
  <c r="G140" i="1" a="1"/>
  <c r="G140" i="1"/>
  <c r="H140" i="1" a="1"/>
  <c r="H140" i="1"/>
  <c r="I140" i="1" a="1"/>
  <c r="I140" i="1"/>
  <c r="J140" i="1" a="1"/>
  <c r="J140" i="1"/>
  <c r="K140" i="1" a="1"/>
  <c r="K140" i="1"/>
  <c r="L140" i="1" a="1"/>
  <c r="L140" i="1"/>
  <c r="M140" i="1" a="1"/>
  <c r="M140" i="1"/>
  <c r="N140" i="1" a="1"/>
  <c r="N140" i="1"/>
  <c r="O140" i="1" a="1"/>
  <c r="O140" i="1"/>
  <c r="P140" i="1" a="1"/>
  <c r="P140" i="1"/>
  <c r="Q140" i="1" a="1"/>
  <c r="Q140" i="1"/>
  <c r="R140" i="1" a="1"/>
  <c r="R140" i="1"/>
  <c r="S140" i="1" a="1"/>
  <c r="S140" i="1"/>
  <c r="T140" i="1" a="1"/>
  <c r="T140" i="1"/>
  <c r="U140" i="1" a="1"/>
  <c r="U140" i="1"/>
  <c r="V140" i="1" a="1"/>
  <c r="V140" i="1"/>
  <c r="W140" i="1" a="1"/>
  <c r="W140" i="1"/>
  <c r="X140" i="1" a="1"/>
  <c r="X140" i="1"/>
  <c r="Y140" i="1" a="1"/>
  <c r="Y140" i="1"/>
  <c r="Z140" i="1" a="1"/>
  <c r="Z140" i="1"/>
  <c r="AA140" i="1" a="1"/>
  <c r="AA140" i="1"/>
  <c r="AB140" i="1" a="1"/>
  <c r="AB140" i="1"/>
  <c r="AC140" i="1" a="1"/>
  <c r="AC140" i="1"/>
  <c r="AD140" i="1" a="1"/>
  <c r="AD140" i="1"/>
  <c r="AE140" i="1" a="1"/>
  <c r="AE140" i="1"/>
  <c r="AF140" i="1" a="1"/>
  <c r="AF140" i="1"/>
  <c r="AG140" i="1" a="1"/>
  <c r="AG140" i="1"/>
  <c r="AH140" i="1" a="1"/>
  <c r="AH140" i="1"/>
  <c r="AI140" i="1" a="1"/>
  <c r="AI140" i="1"/>
  <c r="AJ140" i="1" a="1"/>
  <c r="AJ140" i="1"/>
  <c r="AK140" i="1" a="1"/>
  <c r="AK140" i="1"/>
  <c r="AL140" i="1" a="1"/>
  <c r="AL140" i="1"/>
  <c r="AM140" i="1" a="1"/>
  <c r="AM140" i="1"/>
  <c r="AN140" i="1" a="1"/>
  <c r="AN140" i="1"/>
  <c r="AO140" i="1" a="1"/>
  <c r="AO140" i="1"/>
  <c r="AP140" i="1" a="1"/>
  <c r="AP140" i="1"/>
  <c r="AQ140" i="1" a="1"/>
  <c r="AQ140" i="1"/>
  <c r="AR140" i="1" a="1"/>
  <c r="AR140" i="1"/>
  <c r="AS140" i="1" a="1"/>
  <c r="AS140" i="1"/>
  <c r="AT140" i="1" a="1"/>
  <c r="AT140" i="1"/>
  <c r="AU140" i="1" a="1"/>
  <c r="AU140" i="1"/>
  <c r="AV140" i="1" a="1"/>
  <c r="AV140" i="1"/>
  <c r="AW140" i="1" a="1"/>
  <c r="AW140" i="1"/>
  <c r="AX140" i="1" a="1"/>
  <c r="AX140" i="1"/>
  <c r="AY140" i="1" a="1"/>
  <c r="AY140" i="1"/>
  <c r="AZ140" i="1" a="1"/>
  <c r="AZ140" i="1"/>
  <c r="BA140" i="1" a="1"/>
  <c r="BA140" i="1"/>
  <c r="BB140" i="1" a="1"/>
  <c r="BB140" i="1"/>
  <c r="BC140" i="1" a="1"/>
  <c r="BC140" i="1"/>
  <c r="BD140" i="1" a="1"/>
  <c r="BD140" i="1"/>
  <c r="BE140" i="1" a="1"/>
  <c r="BE140" i="1"/>
  <c r="BF140" i="1" a="1"/>
  <c r="BF140" i="1"/>
  <c r="BG140" i="1" a="1"/>
  <c r="BG140" i="1"/>
  <c r="BH140" i="1" a="1"/>
  <c r="BH140" i="1"/>
  <c r="BI140" i="1" a="1"/>
  <c r="BI140" i="1"/>
  <c r="BJ140" i="1" a="1"/>
  <c r="BJ140" i="1"/>
  <c r="BK140" i="1" a="1"/>
  <c r="BK140" i="1"/>
  <c r="BL140" i="1" a="1"/>
  <c r="BL140" i="1"/>
  <c r="BM140" i="1" a="1"/>
  <c r="BM140" i="1"/>
  <c r="BN140" i="1" a="1"/>
  <c r="BN140" i="1"/>
  <c r="BO140" i="1" a="1"/>
  <c r="BO140" i="1"/>
  <c r="BP140" i="1" a="1"/>
  <c r="BP140" i="1"/>
  <c r="BQ140" i="1" a="1"/>
  <c r="BQ140" i="1"/>
  <c r="BR140" i="1" a="1"/>
  <c r="BR140" i="1"/>
  <c r="BS140" i="1" a="1"/>
  <c r="BS140" i="1"/>
  <c r="BT140" i="1" a="1"/>
  <c r="BT140" i="1"/>
  <c r="BU140" i="1" a="1"/>
  <c r="BU140" i="1"/>
  <c r="BV140" i="1" a="1"/>
  <c r="BV140" i="1"/>
  <c r="BW140" i="1" a="1"/>
  <c r="BW140" i="1"/>
  <c r="BX140" i="1" a="1"/>
  <c r="BX140" i="1"/>
  <c r="BY140" i="1" a="1"/>
  <c r="BY140" i="1"/>
  <c r="BZ140" i="1" a="1"/>
  <c r="BZ140" i="1"/>
  <c r="CA140" i="1" a="1"/>
  <c r="CA140" i="1"/>
  <c r="CB140" i="1" a="1"/>
  <c r="CB140" i="1"/>
  <c r="CC140" i="1" a="1"/>
  <c r="CC140" i="1"/>
  <c r="CD140" i="1" a="1"/>
  <c r="CD140" i="1"/>
  <c r="CE140" i="1" a="1"/>
  <c r="CE140" i="1"/>
  <c r="CF140" i="1" a="1"/>
  <c r="CF140" i="1"/>
  <c r="CG140" i="1" a="1"/>
  <c r="CG140" i="1"/>
  <c r="CH140" i="1" a="1"/>
  <c r="CH140" i="1"/>
  <c r="CI140" i="1" a="1"/>
  <c r="CI140" i="1"/>
  <c r="CJ140" i="1" a="1"/>
  <c r="CJ140" i="1"/>
  <c r="CK140" i="1" a="1"/>
  <c r="CK140" i="1"/>
  <c r="CL140" i="1" a="1"/>
  <c r="CL140" i="1"/>
  <c r="CM140" i="1" a="1"/>
  <c r="CM140" i="1"/>
  <c r="CN140" i="1" a="1"/>
  <c r="CN140" i="1"/>
  <c r="CO140" i="1" a="1"/>
  <c r="CO140" i="1"/>
  <c r="CP140" i="1" a="1"/>
  <c r="CP140" i="1"/>
  <c r="CQ140" i="1" a="1"/>
  <c r="CQ140" i="1"/>
  <c r="CR140" i="1" a="1"/>
  <c r="CR140" i="1"/>
  <c r="CS140" i="1" a="1"/>
  <c r="CS140" i="1"/>
  <c r="CT140" i="1" a="1"/>
  <c r="CT140" i="1"/>
  <c r="CU140" i="1" a="1"/>
  <c r="CU140" i="1"/>
  <c r="CV140" i="1" a="1"/>
  <c r="CV140" i="1"/>
  <c r="CW140" i="1" a="1"/>
  <c r="CW140" i="1"/>
  <c r="CX140" i="1" a="1"/>
  <c r="CX140" i="1"/>
  <c r="CY140" i="1" a="1"/>
  <c r="CY140" i="1"/>
  <c r="CZ140" i="1" a="1"/>
  <c r="CZ140" i="1"/>
  <c r="DA140" i="1" a="1"/>
  <c r="DA140" i="1"/>
  <c r="DB140" i="1" a="1"/>
  <c r="DB140" i="1"/>
  <c r="DC140" i="1" a="1"/>
  <c r="DC140" i="1"/>
  <c r="DD140" i="1" a="1"/>
  <c r="DD140" i="1"/>
  <c r="DE140" i="1" a="1"/>
  <c r="DE140" i="1"/>
  <c r="DF140" i="1" a="1"/>
  <c r="DF140" i="1"/>
  <c r="DG140" i="1" a="1"/>
  <c r="DG140" i="1"/>
  <c r="DH140" i="1" a="1"/>
  <c r="DH140" i="1"/>
  <c r="DI140" i="1" a="1"/>
  <c r="DI140" i="1"/>
  <c r="DJ140" i="1" a="1"/>
  <c r="DJ140" i="1"/>
  <c r="DK140" i="1" a="1"/>
  <c r="DK140" i="1"/>
  <c r="DL140" i="1" a="1"/>
  <c r="DL140" i="1"/>
  <c r="DM140" i="1" a="1"/>
  <c r="DM140" i="1"/>
  <c r="DN140" i="1" a="1"/>
  <c r="DN140" i="1"/>
  <c r="DO140" i="1" a="1"/>
  <c r="DO140" i="1"/>
  <c r="DP140" i="1" a="1"/>
  <c r="DP140" i="1"/>
  <c r="DQ140" i="1" a="1"/>
  <c r="DQ140" i="1"/>
  <c r="DR140" i="1" a="1"/>
  <c r="DR140" i="1"/>
  <c r="DS140" i="1" a="1"/>
  <c r="DS140" i="1"/>
  <c r="DT140" i="1" a="1"/>
  <c r="DT140" i="1"/>
  <c r="DU140" i="1" a="1"/>
  <c r="DU140" i="1"/>
  <c r="DV140" i="1" a="1"/>
  <c r="DV140" i="1"/>
  <c r="DW140" i="1" a="1"/>
  <c r="DW140" i="1"/>
  <c r="DX140" i="1" a="1"/>
  <c r="DX140" i="1"/>
  <c r="A141" i="1" a="1"/>
  <c r="A141" i="1"/>
  <c r="B141" i="1" a="1"/>
  <c r="B141" i="1"/>
  <c r="C141" i="1" a="1"/>
  <c r="C141" i="1"/>
  <c r="D141" i="1" a="1"/>
  <c r="D141" i="1"/>
  <c r="E141" i="1" a="1"/>
  <c r="E141" i="1"/>
  <c r="F141" i="1" a="1"/>
  <c r="F141" i="1"/>
  <c r="G141" i="1" a="1"/>
  <c r="G141" i="1"/>
  <c r="H141" i="1" a="1"/>
  <c r="H141" i="1"/>
  <c r="I141" i="1" a="1"/>
  <c r="I141" i="1"/>
  <c r="J141" i="1" a="1"/>
  <c r="J141" i="1"/>
  <c r="K141" i="1" a="1"/>
  <c r="K141" i="1"/>
  <c r="L141" i="1" a="1"/>
  <c r="L141" i="1"/>
  <c r="M141" i="1" a="1"/>
  <c r="M141" i="1"/>
  <c r="N141" i="1" a="1"/>
  <c r="N141" i="1"/>
  <c r="O141" i="1" a="1"/>
  <c r="O141" i="1"/>
  <c r="P141" i="1" a="1"/>
  <c r="P141" i="1"/>
  <c r="Q141" i="1" a="1"/>
  <c r="Q141" i="1"/>
  <c r="R141" i="1" a="1"/>
  <c r="R141" i="1"/>
  <c r="S141" i="1" a="1"/>
  <c r="S141" i="1"/>
  <c r="T141" i="1" a="1"/>
  <c r="T141" i="1"/>
  <c r="U141" i="1" a="1"/>
  <c r="U141" i="1"/>
  <c r="V141" i="1" a="1"/>
  <c r="V141" i="1"/>
  <c r="W141" i="1" a="1"/>
  <c r="W141" i="1"/>
  <c r="X141" i="1" a="1"/>
  <c r="X141" i="1"/>
  <c r="Y141" i="1" a="1"/>
  <c r="Y141" i="1"/>
  <c r="Z141" i="1" a="1"/>
  <c r="Z141" i="1"/>
  <c r="AA141" i="1" a="1"/>
  <c r="AA141" i="1"/>
  <c r="AB141" i="1" a="1"/>
  <c r="AB141" i="1"/>
  <c r="AC141" i="1" a="1"/>
  <c r="AC141" i="1"/>
  <c r="AD141" i="1" a="1"/>
  <c r="AD141" i="1"/>
  <c r="AE141" i="1" a="1"/>
  <c r="AE141" i="1"/>
  <c r="AF141" i="1" a="1"/>
  <c r="AF141" i="1"/>
  <c r="AG141" i="1" a="1"/>
  <c r="AG141" i="1"/>
  <c r="AH141" i="1" a="1"/>
  <c r="AH141" i="1"/>
  <c r="AI141" i="1" a="1"/>
  <c r="AI141" i="1"/>
  <c r="AJ141" i="1" a="1"/>
  <c r="AJ141" i="1"/>
  <c r="AK141" i="1" a="1"/>
  <c r="AK141" i="1"/>
  <c r="AL141" i="1" a="1"/>
  <c r="AL141" i="1"/>
  <c r="AM141" i="1" a="1"/>
  <c r="AM141" i="1"/>
  <c r="AN141" i="1" a="1"/>
  <c r="AN141" i="1"/>
  <c r="AO141" i="1" a="1"/>
  <c r="AO141" i="1"/>
  <c r="AP141" i="1" a="1"/>
  <c r="AP141" i="1"/>
  <c r="AQ141" i="1" a="1"/>
  <c r="AQ141" i="1"/>
  <c r="AR141" i="1" a="1"/>
  <c r="AR141" i="1"/>
  <c r="AS141" i="1" a="1"/>
  <c r="AS141" i="1"/>
  <c r="AT141" i="1" a="1"/>
  <c r="AT141" i="1"/>
  <c r="AU141" i="1" a="1"/>
  <c r="AU141" i="1"/>
  <c r="AV141" i="1" a="1"/>
  <c r="AV141" i="1"/>
  <c r="AW141" i="1" a="1"/>
  <c r="AW141" i="1"/>
  <c r="AX141" i="1" a="1"/>
  <c r="AX141" i="1"/>
  <c r="AY141" i="1" a="1"/>
  <c r="AY141" i="1"/>
  <c r="AZ141" i="1" a="1"/>
  <c r="AZ141" i="1"/>
  <c r="BA141" i="1" a="1"/>
  <c r="BA141" i="1"/>
  <c r="BB141" i="1" a="1"/>
  <c r="BB141" i="1"/>
  <c r="BC141" i="1" a="1"/>
  <c r="BC141" i="1"/>
  <c r="BD141" i="1" a="1"/>
  <c r="BD141" i="1"/>
  <c r="BE141" i="1" a="1"/>
  <c r="BE141" i="1"/>
  <c r="BF141" i="1" a="1"/>
  <c r="BF141" i="1"/>
  <c r="BG141" i="1" a="1"/>
  <c r="BG141" i="1"/>
  <c r="BH141" i="1" a="1"/>
  <c r="BH141" i="1"/>
  <c r="BI141" i="1" a="1"/>
  <c r="BI141" i="1"/>
  <c r="BJ141" i="1" a="1"/>
  <c r="BJ141" i="1"/>
  <c r="BK141" i="1" a="1"/>
  <c r="BK141" i="1"/>
  <c r="BL141" i="1" a="1"/>
  <c r="BL141" i="1"/>
  <c r="BM141" i="1" a="1"/>
  <c r="BM141" i="1"/>
  <c r="BN141" i="1" a="1"/>
  <c r="BN141" i="1"/>
  <c r="BO141" i="1" a="1"/>
  <c r="BO141" i="1"/>
  <c r="BP141" i="1" a="1"/>
  <c r="BP141" i="1"/>
  <c r="BQ141" i="1" a="1"/>
  <c r="BQ141" i="1"/>
  <c r="BR141" i="1" a="1"/>
  <c r="BR141" i="1"/>
  <c r="BS141" i="1" a="1"/>
  <c r="BS141" i="1"/>
  <c r="BT141" i="1" a="1"/>
  <c r="BT141" i="1"/>
  <c r="BU141" i="1" a="1"/>
  <c r="BU141" i="1"/>
  <c r="BV141" i="1" a="1"/>
  <c r="BV141" i="1"/>
  <c r="BW141" i="1" a="1"/>
  <c r="BW141" i="1"/>
  <c r="BX141" i="1" a="1"/>
  <c r="BX141" i="1"/>
  <c r="BY141" i="1" a="1"/>
  <c r="BY141" i="1"/>
  <c r="BZ141" i="1" a="1"/>
  <c r="BZ141" i="1"/>
  <c r="CA141" i="1" a="1"/>
  <c r="CA141" i="1"/>
  <c r="CB141" i="1" a="1"/>
  <c r="CB141" i="1"/>
  <c r="CC141" i="1" a="1"/>
  <c r="CC141" i="1"/>
  <c r="CD141" i="1" a="1"/>
  <c r="CD141" i="1"/>
  <c r="CE141" i="1" a="1"/>
  <c r="CE141" i="1"/>
  <c r="CF141" i="1" a="1"/>
  <c r="CF141" i="1"/>
  <c r="CG141" i="1" a="1"/>
  <c r="CG141" i="1"/>
  <c r="CH141" i="1" a="1"/>
  <c r="CH141" i="1"/>
  <c r="CI141" i="1" a="1"/>
  <c r="CI141" i="1"/>
  <c r="CJ141" i="1" a="1"/>
  <c r="CJ141" i="1"/>
  <c r="CK141" i="1" a="1"/>
  <c r="CK141" i="1"/>
  <c r="CL141" i="1" a="1"/>
  <c r="CL141" i="1"/>
  <c r="CM141" i="1" a="1"/>
  <c r="CM141" i="1"/>
  <c r="CN141" i="1" a="1"/>
  <c r="CN141" i="1"/>
  <c r="CO141" i="1" a="1"/>
  <c r="CO141" i="1"/>
  <c r="CP141" i="1" a="1"/>
  <c r="CP141" i="1"/>
  <c r="CQ141" i="1" a="1"/>
  <c r="CQ141" i="1"/>
  <c r="CR141" i="1" a="1"/>
  <c r="CR141" i="1"/>
  <c r="CS141" i="1" a="1"/>
  <c r="CS141" i="1"/>
  <c r="CT141" i="1" a="1"/>
  <c r="CT141" i="1"/>
  <c r="CU141" i="1" a="1"/>
  <c r="CU141" i="1"/>
  <c r="CV141" i="1" a="1"/>
  <c r="CV141" i="1"/>
  <c r="CW141" i="1" a="1"/>
  <c r="CW141" i="1"/>
  <c r="CX141" i="1" a="1"/>
  <c r="CX141" i="1"/>
  <c r="CY141" i="1" a="1"/>
  <c r="CY141" i="1"/>
  <c r="CZ141" i="1" a="1"/>
  <c r="CZ141" i="1"/>
  <c r="DA141" i="1" a="1"/>
  <c r="DA141" i="1"/>
  <c r="DB141" i="1" a="1"/>
  <c r="DB141" i="1"/>
  <c r="DC141" i="1" a="1"/>
  <c r="DC141" i="1"/>
  <c r="DD141" i="1" a="1"/>
  <c r="DD141" i="1"/>
  <c r="DE141" i="1" a="1"/>
  <c r="DE141" i="1"/>
  <c r="DF141" i="1" a="1"/>
  <c r="DF141" i="1"/>
  <c r="DG141" i="1" a="1"/>
  <c r="DG141" i="1"/>
  <c r="DH141" i="1" a="1"/>
  <c r="DH141" i="1"/>
  <c r="DI141" i="1" a="1"/>
  <c r="DI141" i="1"/>
  <c r="DJ141" i="1" a="1"/>
  <c r="DJ141" i="1"/>
  <c r="DK141" i="1" a="1"/>
  <c r="DK141" i="1"/>
  <c r="DL141" i="1" a="1"/>
  <c r="DL141" i="1"/>
  <c r="DM141" i="1" a="1"/>
  <c r="DM141" i="1"/>
  <c r="DN141" i="1" a="1"/>
  <c r="DN141" i="1"/>
  <c r="DO141" i="1" a="1"/>
  <c r="DO141" i="1"/>
  <c r="DP141" i="1" a="1"/>
  <c r="DP141" i="1"/>
  <c r="DQ141" i="1" a="1"/>
  <c r="DQ141" i="1"/>
  <c r="DR141" i="1" a="1"/>
  <c r="DR141" i="1"/>
  <c r="DS141" i="1" a="1"/>
  <c r="DS141" i="1"/>
  <c r="DT141" i="1" a="1"/>
  <c r="DT141" i="1"/>
  <c r="DU141" i="1" a="1"/>
  <c r="DU141" i="1"/>
  <c r="DV141" i="1" a="1"/>
  <c r="DV141" i="1"/>
  <c r="DW141" i="1" a="1"/>
  <c r="DW141" i="1"/>
  <c r="DX141" i="1" a="1"/>
  <c r="DX141" i="1"/>
  <c r="A142" i="1" a="1"/>
  <c r="A142" i="1"/>
  <c r="B142" i="1" a="1"/>
  <c r="B142" i="1"/>
  <c r="C142" i="1" a="1"/>
  <c r="C142" i="1"/>
  <c r="D142" i="1" a="1"/>
  <c r="D142" i="1"/>
  <c r="E142" i="1" a="1"/>
  <c r="E142" i="1"/>
  <c r="F142" i="1" a="1"/>
  <c r="F142" i="1"/>
  <c r="G142" i="1" a="1"/>
  <c r="G142" i="1"/>
  <c r="H142" i="1" a="1"/>
  <c r="H142" i="1"/>
  <c r="I142" i="1" a="1"/>
  <c r="I142" i="1"/>
  <c r="J142" i="1" a="1"/>
  <c r="J142" i="1"/>
  <c r="K142" i="1" a="1"/>
  <c r="K142" i="1"/>
  <c r="L142" i="1" a="1"/>
  <c r="L142" i="1"/>
  <c r="M142" i="1" a="1"/>
  <c r="M142" i="1"/>
  <c r="N142" i="1" a="1"/>
  <c r="N142" i="1"/>
  <c r="O142" i="1" a="1"/>
  <c r="O142" i="1"/>
  <c r="P142" i="1" a="1"/>
  <c r="P142" i="1"/>
  <c r="Q142" i="1" a="1"/>
  <c r="Q142" i="1"/>
  <c r="R142" i="1" a="1"/>
  <c r="R142" i="1"/>
  <c r="S142" i="1" a="1"/>
  <c r="S142" i="1"/>
  <c r="T142" i="1" a="1"/>
  <c r="T142" i="1"/>
  <c r="U142" i="1" a="1"/>
  <c r="U142" i="1"/>
  <c r="V142" i="1" a="1"/>
  <c r="V142" i="1"/>
  <c r="W142" i="1" a="1"/>
  <c r="W142" i="1"/>
  <c r="X142" i="1" a="1"/>
  <c r="X142" i="1"/>
  <c r="Y142" i="1" a="1"/>
  <c r="Y142" i="1"/>
  <c r="Z142" i="1" a="1"/>
  <c r="Z142" i="1"/>
  <c r="AA142" i="1" a="1"/>
  <c r="AA142" i="1"/>
  <c r="AB142" i="1" a="1"/>
  <c r="AB142" i="1"/>
  <c r="AC142" i="1" a="1"/>
  <c r="AC142" i="1"/>
  <c r="AD142" i="1" a="1"/>
  <c r="AD142" i="1"/>
  <c r="AE142" i="1" a="1"/>
  <c r="AE142" i="1"/>
  <c r="AF142" i="1" a="1"/>
  <c r="AF142" i="1"/>
  <c r="AG142" i="1" a="1"/>
  <c r="AG142" i="1"/>
  <c r="AH142" i="1" a="1"/>
  <c r="AH142" i="1"/>
  <c r="AI142" i="1" a="1"/>
  <c r="AI142" i="1"/>
  <c r="AJ142" i="1" a="1"/>
  <c r="AJ142" i="1"/>
  <c r="AK142" i="1" a="1"/>
  <c r="AK142" i="1"/>
  <c r="AL142" i="1" a="1"/>
  <c r="AL142" i="1"/>
  <c r="AM142" i="1" a="1"/>
  <c r="AM142" i="1"/>
  <c r="AN142" i="1" a="1"/>
  <c r="AN142" i="1"/>
  <c r="AO142" i="1" a="1"/>
  <c r="AO142" i="1"/>
  <c r="AP142" i="1" a="1"/>
  <c r="AP142" i="1"/>
  <c r="AQ142" i="1" a="1"/>
  <c r="AQ142" i="1"/>
  <c r="AR142" i="1" a="1"/>
  <c r="AR142" i="1"/>
  <c r="AS142" i="1" a="1"/>
  <c r="AS142" i="1"/>
  <c r="AT142" i="1" a="1"/>
  <c r="AT142" i="1"/>
  <c r="AU142" i="1" a="1"/>
  <c r="AU142" i="1"/>
  <c r="AV142" i="1" a="1"/>
  <c r="AV142" i="1"/>
  <c r="AW142" i="1" a="1"/>
  <c r="AW142" i="1"/>
  <c r="AX142" i="1" a="1"/>
  <c r="AX142" i="1"/>
  <c r="AY142" i="1" a="1"/>
  <c r="AY142" i="1"/>
  <c r="AZ142" i="1" a="1"/>
  <c r="AZ142" i="1"/>
  <c r="BA142" i="1" a="1"/>
  <c r="BA142" i="1"/>
  <c r="BB142" i="1" a="1"/>
  <c r="BB142" i="1"/>
  <c r="BC142" i="1" a="1"/>
  <c r="BC142" i="1"/>
  <c r="BD142" i="1" a="1"/>
  <c r="BD142" i="1"/>
  <c r="BE142" i="1" a="1"/>
  <c r="BE142" i="1"/>
  <c r="BF142" i="1" a="1"/>
  <c r="BF142" i="1"/>
  <c r="BG142" i="1" a="1"/>
  <c r="BG142" i="1"/>
  <c r="BH142" i="1" a="1"/>
  <c r="BH142" i="1"/>
  <c r="BI142" i="1" a="1"/>
  <c r="BI142" i="1"/>
  <c r="BJ142" i="1" a="1"/>
  <c r="BJ142" i="1"/>
  <c r="BK142" i="1" a="1"/>
  <c r="BK142" i="1"/>
  <c r="BL142" i="1" a="1"/>
  <c r="BL142" i="1"/>
  <c r="BM142" i="1" a="1"/>
  <c r="BM142" i="1"/>
  <c r="BN142" i="1" a="1"/>
  <c r="BN142" i="1"/>
  <c r="BO142" i="1" a="1"/>
  <c r="BO142" i="1"/>
  <c r="BP142" i="1" a="1"/>
  <c r="BP142" i="1"/>
  <c r="BQ142" i="1" a="1"/>
  <c r="BQ142" i="1"/>
  <c r="BR142" i="1" a="1"/>
  <c r="BR142" i="1"/>
  <c r="BS142" i="1" a="1"/>
  <c r="BS142" i="1"/>
  <c r="BT142" i="1" a="1"/>
  <c r="BT142" i="1"/>
  <c r="BU142" i="1" a="1"/>
  <c r="BU142" i="1"/>
  <c r="BV142" i="1" a="1"/>
  <c r="BV142" i="1"/>
  <c r="BW142" i="1" a="1"/>
  <c r="BW142" i="1"/>
  <c r="BX142" i="1" a="1"/>
  <c r="BX142" i="1"/>
  <c r="BY142" i="1" a="1"/>
  <c r="BY142" i="1"/>
  <c r="BZ142" i="1" a="1"/>
  <c r="BZ142" i="1"/>
  <c r="CA142" i="1" a="1"/>
  <c r="CA142" i="1"/>
  <c r="CB142" i="1" a="1"/>
  <c r="CB142" i="1"/>
  <c r="CC142" i="1" a="1"/>
  <c r="CC142" i="1"/>
  <c r="CD142" i="1" a="1"/>
  <c r="CD142" i="1"/>
  <c r="CE142" i="1" a="1"/>
  <c r="CE142" i="1"/>
  <c r="CF142" i="1" a="1"/>
  <c r="CF142" i="1"/>
  <c r="CG142" i="1" a="1"/>
  <c r="CG142" i="1"/>
  <c r="CH142" i="1" a="1"/>
  <c r="CH142" i="1"/>
  <c r="CI142" i="1" a="1"/>
  <c r="CI142" i="1"/>
  <c r="CJ142" i="1" a="1"/>
  <c r="CJ142" i="1"/>
  <c r="CK142" i="1" a="1"/>
  <c r="CK142" i="1"/>
  <c r="CL142" i="1" a="1"/>
  <c r="CL142" i="1"/>
  <c r="CM142" i="1" a="1"/>
  <c r="CM142" i="1"/>
  <c r="CN142" i="1" a="1"/>
  <c r="CN142" i="1"/>
  <c r="CO142" i="1" a="1"/>
  <c r="CO142" i="1"/>
  <c r="CP142" i="1" a="1"/>
  <c r="CP142" i="1"/>
  <c r="CQ142" i="1" a="1"/>
  <c r="CQ142" i="1"/>
  <c r="CR142" i="1" a="1"/>
  <c r="CR142" i="1"/>
  <c r="CS142" i="1" a="1"/>
  <c r="CS142" i="1"/>
  <c r="CT142" i="1" a="1"/>
  <c r="CT142" i="1"/>
  <c r="CU142" i="1" a="1"/>
  <c r="CU142" i="1"/>
  <c r="CV142" i="1" a="1"/>
  <c r="CV142" i="1"/>
  <c r="CW142" i="1" a="1"/>
  <c r="CW142" i="1"/>
  <c r="CX142" i="1" a="1"/>
  <c r="CX142" i="1"/>
  <c r="CY142" i="1" a="1"/>
  <c r="CY142" i="1"/>
  <c r="CZ142" i="1" a="1"/>
  <c r="CZ142" i="1"/>
  <c r="DA142" i="1" a="1"/>
  <c r="DA142" i="1"/>
  <c r="DB142" i="1" a="1"/>
  <c r="DB142" i="1"/>
  <c r="DC142" i="1" a="1"/>
  <c r="DC142" i="1"/>
  <c r="DD142" i="1" a="1"/>
  <c r="DD142" i="1"/>
  <c r="DE142" i="1" a="1"/>
  <c r="DE142" i="1"/>
  <c r="DF142" i="1" a="1"/>
  <c r="DF142" i="1"/>
  <c r="DG142" i="1" a="1"/>
  <c r="DG142" i="1"/>
  <c r="DH142" i="1" a="1"/>
  <c r="DH142" i="1"/>
  <c r="DI142" i="1" a="1"/>
  <c r="DI142" i="1"/>
  <c r="DJ142" i="1" a="1"/>
  <c r="DJ142" i="1"/>
  <c r="DK142" i="1" a="1"/>
  <c r="DK142" i="1"/>
  <c r="DL142" i="1" a="1"/>
  <c r="DL142" i="1"/>
  <c r="DM142" i="1" a="1"/>
  <c r="DM142" i="1"/>
  <c r="DN142" i="1" a="1"/>
  <c r="DN142" i="1"/>
  <c r="DO142" i="1" a="1"/>
  <c r="DO142" i="1"/>
  <c r="DP142" i="1" a="1"/>
  <c r="DP142" i="1"/>
  <c r="DQ142" i="1" a="1"/>
  <c r="DQ142" i="1"/>
  <c r="DR142" i="1" a="1"/>
  <c r="DR142" i="1"/>
  <c r="DS142" i="1" a="1"/>
  <c r="DS142" i="1"/>
  <c r="DT142" i="1" a="1"/>
  <c r="DT142" i="1"/>
  <c r="DU142" i="1" a="1"/>
  <c r="DU142" i="1"/>
  <c r="DV142" i="1" a="1"/>
  <c r="DV142" i="1"/>
  <c r="DW142" i="1" a="1"/>
  <c r="DW142" i="1"/>
  <c r="DX142" i="1" a="1"/>
  <c r="DX142" i="1"/>
  <c r="A143" i="1" a="1"/>
  <c r="A143" i="1"/>
  <c r="B143" i="1" a="1"/>
  <c r="B143" i="1"/>
  <c r="C143" i="1" a="1"/>
  <c r="C143" i="1"/>
  <c r="D143" i="1" a="1"/>
  <c r="D143" i="1"/>
  <c r="E143" i="1" a="1"/>
  <c r="E143" i="1"/>
  <c r="F143" i="1" a="1"/>
  <c r="F143" i="1"/>
  <c r="G143" i="1" a="1"/>
  <c r="G143" i="1"/>
  <c r="H143" i="1" a="1"/>
  <c r="H143" i="1"/>
  <c r="I143" i="1" a="1"/>
  <c r="I143" i="1"/>
  <c r="J143" i="1" a="1"/>
  <c r="J143" i="1"/>
  <c r="K143" i="1" a="1"/>
  <c r="K143" i="1"/>
  <c r="L143" i="1" a="1"/>
  <c r="L143" i="1"/>
  <c r="M143" i="1" a="1"/>
  <c r="M143" i="1"/>
  <c r="N143" i="1" a="1"/>
  <c r="N143" i="1"/>
  <c r="O143" i="1" a="1"/>
  <c r="O143" i="1"/>
  <c r="P143" i="1" a="1"/>
  <c r="P143" i="1"/>
  <c r="Q143" i="1" a="1"/>
  <c r="Q143" i="1"/>
  <c r="R143" i="1" a="1"/>
  <c r="R143" i="1"/>
  <c r="S143" i="1" a="1"/>
  <c r="S143" i="1"/>
  <c r="T143" i="1" a="1"/>
  <c r="T143" i="1"/>
  <c r="U143" i="1" a="1"/>
  <c r="U143" i="1"/>
  <c r="V143" i="1" a="1"/>
  <c r="V143" i="1"/>
  <c r="W143" i="1" a="1"/>
  <c r="W143" i="1"/>
  <c r="X143" i="1" a="1"/>
  <c r="X143" i="1"/>
  <c r="Y143" i="1" a="1"/>
  <c r="Y143" i="1"/>
  <c r="Z143" i="1" a="1"/>
  <c r="Z143" i="1"/>
  <c r="AA143" i="1" a="1"/>
  <c r="AA143" i="1"/>
  <c r="AB143" i="1" a="1"/>
  <c r="AB143" i="1"/>
  <c r="AC143" i="1" a="1"/>
  <c r="AC143" i="1"/>
  <c r="AD143" i="1" a="1"/>
  <c r="AD143" i="1"/>
  <c r="AE143" i="1" a="1"/>
  <c r="AE143" i="1"/>
  <c r="AF143" i="1" a="1"/>
  <c r="AF143" i="1"/>
  <c r="AG143" i="1" a="1"/>
  <c r="AG143" i="1"/>
  <c r="AH143" i="1" a="1"/>
  <c r="AH143" i="1"/>
  <c r="AI143" i="1" a="1"/>
  <c r="AI143" i="1"/>
  <c r="AJ143" i="1" a="1"/>
  <c r="AJ143" i="1"/>
  <c r="AK143" i="1" a="1"/>
  <c r="AK143" i="1"/>
  <c r="AL143" i="1" a="1"/>
  <c r="AL143" i="1"/>
  <c r="AM143" i="1" a="1"/>
  <c r="AM143" i="1"/>
  <c r="AN143" i="1" a="1"/>
  <c r="AN143" i="1"/>
  <c r="AO143" i="1" a="1"/>
  <c r="AO143" i="1"/>
  <c r="AP143" i="1" a="1"/>
  <c r="AP143" i="1"/>
  <c r="AQ143" i="1" a="1"/>
  <c r="AQ143" i="1"/>
  <c r="AR143" i="1" a="1"/>
  <c r="AR143" i="1"/>
  <c r="AS143" i="1" a="1"/>
  <c r="AS143" i="1"/>
  <c r="AT143" i="1" a="1"/>
  <c r="AT143" i="1"/>
  <c r="AU143" i="1" a="1"/>
  <c r="AU143" i="1"/>
  <c r="AV143" i="1" a="1"/>
  <c r="AV143" i="1"/>
  <c r="AW143" i="1" a="1"/>
  <c r="AW143" i="1"/>
  <c r="AX143" i="1" a="1"/>
  <c r="AX143" i="1"/>
  <c r="AY143" i="1" a="1"/>
  <c r="AY143" i="1"/>
  <c r="AZ143" i="1" a="1"/>
  <c r="AZ143" i="1"/>
  <c r="BA143" i="1" a="1"/>
  <c r="BA143" i="1"/>
  <c r="BB143" i="1" a="1"/>
  <c r="BB143" i="1"/>
  <c r="BC143" i="1" a="1"/>
  <c r="BC143" i="1"/>
  <c r="BD143" i="1" a="1"/>
  <c r="BD143" i="1"/>
  <c r="BE143" i="1" a="1"/>
  <c r="BE143" i="1"/>
  <c r="BF143" i="1" a="1"/>
  <c r="BF143" i="1"/>
  <c r="BG143" i="1" a="1"/>
  <c r="BG143" i="1"/>
  <c r="BH143" i="1" a="1"/>
  <c r="BH143" i="1"/>
  <c r="BI143" i="1" a="1"/>
  <c r="BI143" i="1"/>
  <c r="BJ143" i="1" a="1"/>
  <c r="BJ143" i="1"/>
  <c r="BK143" i="1" a="1"/>
  <c r="BK143" i="1"/>
  <c r="BL143" i="1" a="1"/>
  <c r="BL143" i="1"/>
  <c r="BM143" i="1" a="1"/>
  <c r="BM143" i="1"/>
  <c r="BN143" i="1" a="1"/>
  <c r="BN143" i="1"/>
  <c r="BO143" i="1" a="1"/>
  <c r="BO143" i="1"/>
  <c r="BP143" i="1" a="1"/>
  <c r="BP143" i="1"/>
  <c r="BQ143" i="1" a="1"/>
  <c r="BQ143" i="1"/>
  <c r="BR143" i="1" a="1"/>
  <c r="BR143" i="1"/>
  <c r="BS143" i="1" a="1"/>
  <c r="BS143" i="1"/>
  <c r="BT143" i="1" a="1"/>
  <c r="BT143" i="1"/>
  <c r="BU143" i="1" a="1"/>
  <c r="BU143" i="1"/>
  <c r="BV143" i="1" a="1"/>
  <c r="BV143" i="1"/>
  <c r="BW143" i="1" a="1"/>
  <c r="BW143" i="1"/>
  <c r="BX143" i="1" a="1"/>
  <c r="BX143" i="1"/>
  <c r="BY143" i="1" a="1"/>
  <c r="BY143" i="1"/>
  <c r="BZ143" i="1" a="1"/>
  <c r="BZ143" i="1"/>
  <c r="CA143" i="1" a="1"/>
  <c r="CA143" i="1"/>
  <c r="CB143" i="1" a="1"/>
  <c r="CB143" i="1"/>
  <c r="CC143" i="1" a="1"/>
  <c r="CC143" i="1"/>
  <c r="CD143" i="1" a="1"/>
  <c r="CD143" i="1"/>
  <c r="CE143" i="1" a="1"/>
  <c r="CE143" i="1"/>
  <c r="CF143" i="1" a="1"/>
  <c r="CF143" i="1"/>
  <c r="CG143" i="1" a="1"/>
  <c r="CG143" i="1"/>
  <c r="CH143" i="1" a="1"/>
  <c r="CH143" i="1"/>
  <c r="CI143" i="1" a="1"/>
  <c r="CI143" i="1"/>
  <c r="CJ143" i="1" a="1"/>
  <c r="CJ143" i="1"/>
  <c r="CK143" i="1" a="1"/>
  <c r="CK143" i="1"/>
  <c r="CL143" i="1" a="1"/>
  <c r="CL143" i="1"/>
  <c r="CM143" i="1" a="1"/>
  <c r="CM143" i="1"/>
  <c r="CN143" i="1" a="1"/>
  <c r="CN143" i="1"/>
  <c r="CO143" i="1" a="1"/>
  <c r="CO143" i="1"/>
  <c r="CP143" i="1" a="1"/>
  <c r="CP143" i="1"/>
  <c r="CQ143" i="1" a="1"/>
  <c r="CQ143" i="1"/>
  <c r="CR143" i="1" a="1"/>
  <c r="CR143" i="1"/>
  <c r="CS143" i="1" a="1"/>
  <c r="CS143" i="1"/>
  <c r="CT143" i="1" a="1"/>
  <c r="CT143" i="1"/>
  <c r="CU143" i="1" a="1"/>
  <c r="CU143" i="1"/>
  <c r="CV143" i="1" a="1"/>
  <c r="CV143" i="1"/>
  <c r="CW143" i="1" a="1"/>
  <c r="CW143" i="1"/>
  <c r="CX143" i="1" a="1"/>
  <c r="CX143" i="1"/>
  <c r="CY143" i="1" a="1"/>
  <c r="CY143" i="1"/>
  <c r="CZ143" i="1" a="1"/>
  <c r="CZ143" i="1"/>
  <c r="DA143" i="1" a="1"/>
  <c r="DA143" i="1"/>
  <c r="DB143" i="1" a="1"/>
  <c r="DB143" i="1"/>
  <c r="DC143" i="1" a="1"/>
  <c r="DC143" i="1"/>
  <c r="DD143" i="1" a="1"/>
  <c r="DD143" i="1"/>
  <c r="DE143" i="1" a="1"/>
  <c r="DE143" i="1"/>
  <c r="DF143" i="1" a="1"/>
  <c r="DF143" i="1"/>
  <c r="DG143" i="1" a="1"/>
  <c r="DG143" i="1"/>
  <c r="DH143" i="1" a="1"/>
  <c r="DH143" i="1"/>
  <c r="DI143" i="1" a="1"/>
  <c r="DI143" i="1"/>
  <c r="DJ143" i="1" a="1"/>
  <c r="DJ143" i="1"/>
  <c r="DK143" i="1" a="1"/>
  <c r="DK143" i="1"/>
  <c r="DL143" i="1" a="1"/>
  <c r="DL143" i="1"/>
  <c r="DM143" i="1" a="1"/>
  <c r="DM143" i="1"/>
  <c r="DN143" i="1" a="1"/>
  <c r="DN143" i="1"/>
  <c r="DO143" i="1" a="1"/>
  <c r="DO143" i="1"/>
  <c r="DP143" i="1" a="1"/>
  <c r="DP143" i="1"/>
  <c r="DQ143" i="1" a="1"/>
  <c r="DQ143" i="1"/>
  <c r="DR143" i="1" a="1"/>
  <c r="DR143" i="1"/>
  <c r="DS143" i="1" a="1"/>
  <c r="DS143" i="1"/>
  <c r="DT143" i="1" a="1"/>
  <c r="DT143" i="1"/>
  <c r="DU143" i="1" a="1"/>
  <c r="DU143" i="1"/>
  <c r="DV143" i="1" a="1"/>
  <c r="DV143" i="1"/>
  <c r="DW143" i="1" a="1"/>
  <c r="DW143" i="1"/>
  <c r="DX143" i="1" a="1"/>
  <c r="DX143" i="1"/>
  <c r="A144" i="1" a="1"/>
  <c r="A144" i="1"/>
  <c r="B144" i="1" a="1"/>
  <c r="B144" i="1"/>
  <c r="C144" i="1" a="1"/>
  <c r="C144" i="1"/>
  <c r="D144" i="1" a="1"/>
  <c r="D144" i="1"/>
  <c r="E144" i="1" a="1"/>
  <c r="E144" i="1"/>
  <c r="F144" i="1" a="1"/>
  <c r="F144" i="1"/>
  <c r="G144" i="1" a="1"/>
  <c r="G144" i="1"/>
  <c r="H144" i="1" a="1"/>
  <c r="H144" i="1"/>
  <c r="I144" i="1" a="1"/>
  <c r="I144" i="1"/>
  <c r="J144" i="1" a="1"/>
  <c r="J144" i="1"/>
  <c r="K144" i="1" a="1"/>
  <c r="K144" i="1"/>
  <c r="L144" i="1" a="1"/>
  <c r="L144" i="1"/>
  <c r="M144" i="1" a="1"/>
  <c r="M144" i="1"/>
  <c r="N144" i="1" a="1"/>
  <c r="N144" i="1"/>
  <c r="O144" i="1" a="1"/>
  <c r="O144" i="1"/>
  <c r="P144" i="1" a="1"/>
  <c r="P144" i="1"/>
  <c r="Q144" i="1" a="1"/>
  <c r="Q144" i="1"/>
  <c r="R144" i="1" a="1"/>
  <c r="R144" i="1"/>
  <c r="S144" i="1" a="1"/>
  <c r="S144" i="1"/>
  <c r="T144" i="1" a="1"/>
  <c r="T144" i="1"/>
  <c r="U144" i="1" a="1"/>
  <c r="U144" i="1"/>
  <c r="V144" i="1" a="1"/>
  <c r="V144" i="1"/>
  <c r="W144" i="1" a="1"/>
  <c r="W144" i="1"/>
  <c r="X144" i="1" a="1"/>
  <c r="X144" i="1"/>
  <c r="Y144" i="1" a="1"/>
  <c r="Y144" i="1"/>
  <c r="Z144" i="1" a="1"/>
  <c r="Z144" i="1"/>
  <c r="AA144" i="1" a="1"/>
  <c r="AA144" i="1"/>
  <c r="AB144" i="1" a="1"/>
  <c r="AB144" i="1"/>
  <c r="AC144" i="1" a="1"/>
  <c r="AC144" i="1"/>
  <c r="AD144" i="1" a="1"/>
  <c r="AD144" i="1"/>
  <c r="AE144" i="1" a="1"/>
  <c r="AE144" i="1"/>
  <c r="AF144" i="1" a="1"/>
  <c r="AF144" i="1"/>
  <c r="AG144" i="1" a="1"/>
  <c r="AG144" i="1"/>
  <c r="AH144" i="1" a="1"/>
  <c r="AH144" i="1"/>
  <c r="AI144" i="1" a="1"/>
  <c r="AI144" i="1"/>
  <c r="AJ144" i="1" a="1"/>
  <c r="AJ144" i="1"/>
  <c r="AK144" i="1" a="1"/>
  <c r="AK144" i="1"/>
  <c r="AL144" i="1" a="1"/>
  <c r="AL144" i="1"/>
  <c r="AM144" i="1" a="1"/>
  <c r="AM144" i="1"/>
  <c r="AN144" i="1" a="1"/>
  <c r="AN144" i="1"/>
  <c r="AO144" i="1" a="1"/>
  <c r="AO144" i="1"/>
  <c r="AP144" i="1" a="1"/>
  <c r="AP144" i="1"/>
  <c r="AQ144" i="1" a="1"/>
  <c r="AQ144" i="1"/>
  <c r="AR144" i="1" a="1"/>
  <c r="AR144" i="1"/>
  <c r="AS144" i="1" a="1"/>
  <c r="AS144" i="1"/>
  <c r="AT144" i="1" a="1"/>
  <c r="AT144" i="1"/>
  <c r="AU144" i="1" a="1"/>
  <c r="AU144" i="1"/>
  <c r="AV144" i="1" a="1"/>
  <c r="AV144" i="1"/>
  <c r="AW144" i="1" a="1"/>
  <c r="AW144" i="1"/>
  <c r="AX144" i="1" a="1"/>
  <c r="AX144" i="1"/>
  <c r="AY144" i="1" a="1"/>
  <c r="AY144" i="1"/>
  <c r="AZ144" i="1" a="1"/>
  <c r="AZ144" i="1"/>
  <c r="BA144" i="1" a="1"/>
  <c r="BA144" i="1"/>
  <c r="BB144" i="1" a="1"/>
  <c r="BB144" i="1"/>
  <c r="BC144" i="1" a="1"/>
  <c r="BC144" i="1"/>
  <c r="BD144" i="1" a="1"/>
  <c r="BD144" i="1"/>
  <c r="BE144" i="1" a="1"/>
  <c r="BE144" i="1"/>
  <c r="BF144" i="1" a="1"/>
  <c r="BF144" i="1"/>
  <c r="BG144" i="1" a="1"/>
  <c r="BG144" i="1"/>
  <c r="BH144" i="1" a="1"/>
  <c r="BH144" i="1"/>
  <c r="BI144" i="1" a="1"/>
  <c r="BI144" i="1"/>
  <c r="BJ144" i="1" a="1"/>
  <c r="BJ144" i="1"/>
  <c r="BK144" i="1" a="1"/>
  <c r="BK144" i="1"/>
  <c r="BL144" i="1" a="1"/>
  <c r="BL144" i="1"/>
  <c r="BM144" i="1" a="1"/>
  <c r="BM144" i="1"/>
  <c r="BN144" i="1" a="1"/>
  <c r="BN144" i="1"/>
  <c r="BO144" i="1" a="1"/>
  <c r="BO144" i="1"/>
  <c r="BP144" i="1" a="1"/>
  <c r="BP144" i="1"/>
  <c r="BQ144" i="1" a="1"/>
  <c r="BQ144" i="1"/>
  <c r="BR144" i="1" a="1"/>
  <c r="BR144" i="1"/>
  <c r="BS144" i="1" a="1"/>
  <c r="BS144" i="1"/>
  <c r="BT144" i="1" a="1"/>
  <c r="BT144" i="1"/>
  <c r="BU144" i="1" a="1"/>
  <c r="BU144" i="1"/>
  <c r="BV144" i="1" a="1"/>
  <c r="BV144" i="1"/>
  <c r="BW144" i="1" a="1"/>
  <c r="BW144" i="1"/>
  <c r="BX144" i="1" a="1"/>
  <c r="BX144" i="1"/>
  <c r="BY144" i="1" a="1"/>
  <c r="BY144" i="1"/>
  <c r="BZ144" i="1" a="1"/>
  <c r="BZ144" i="1"/>
  <c r="CA144" i="1" a="1"/>
  <c r="CA144" i="1"/>
  <c r="CB144" i="1" a="1"/>
  <c r="CB144" i="1"/>
  <c r="CC144" i="1" a="1"/>
  <c r="CC144" i="1"/>
  <c r="CD144" i="1" a="1"/>
  <c r="CD144" i="1"/>
  <c r="CE144" i="1" a="1"/>
  <c r="CE144" i="1"/>
  <c r="CF144" i="1" a="1"/>
  <c r="CF144" i="1"/>
  <c r="CG144" i="1" a="1"/>
  <c r="CG144" i="1"/>
  <c r="CH144" i="1" a="1"/>
  <c r="CH144" i="1"/>
  <c r="CI144" i="1" a="1"/>
  <c r="CI144" i="1"/>
  <c r="CJ144" i="1" a="1"/>
  <c r="CJ144" i="1"/>
  <c r="CK144" i="1" a="1"/>
  <c r="CK144" i="1"/>
  <c r="CL144" i="1" a="1"/>
  <c r="CL144" i="1"/>
  <c r="CM144" i="1" a="1"/>
  <c r="CM144" i="1"/>
  <c r="CN144" i="1" a="1"/>
  <c r="CN144" i="1"/>
  <c r="CO144" i="1" a="1"/>
  <c r="CO144" i="1"/>
  <c r="CP144" i="1" a="1"/>
  <c r="CP144" i="1"/>
  <c r="CQ144" i="1" a="1"/>
  <c r="CQ144" i="1"/>
  <c r="CR144" i="1" a="1"/>
  <c r="CR144" i="1"/>
  <c r="CS144" i="1" a="1"/>
  <c r="CS144" i="1"/>
  <c r="CT144" i="1" a="1"/>
  <c r="CT144" i="1"/>
  <c r="CU144" i="1" a="1"/>
  <c r="CU144" i="1"/>
  <c r="CV144" i="1" a="1"/>
  <c r="CV144" i="1"/>
  <c r="CW144" i="1" a="1"/>
  <c r="CW144" i="1"/>
  <c r="CX144" i="1" a="1"/>
  <c r="CX144" i="1"/>
  <c r="CY144" i="1" a="1"/>
  <c r="CY144" i="1"/>
  <c r="CZ144" i="1" a="1"/>
  <c r="CZ144" i="1"/>
  <c r="DA144" i="1" a="1"/>
  <c r="DA144" i="1"/>
  <c r="DB144" i="1" a="1"/>
  <c r="DB144" i="1"/>
  <c r="DC144" i="1" a="1"/>
  <c r="DC144" i="1"/>
  <c r="DD144" i="1" a="1"/>
  <c r="DD144" i="1"/>
  <c r="DE144" i="1" a="1"/>
  <c r="DE144" i="1"/>
  <c r="DF144" i="1" a="1"/>
  <c r="DF144" i="1"/>
  <c r="DG144" i="1" a="1"/>
  <c r="DG144" i="1"/>
  <c r="DH144" i="1" a="1"/>
  <c r="DH144" i="1"/>
  <c r="DI144" i="1" a="1"/>
  <c r="DI144" i="1"/>
  <c r="DJ144" i="1" a="1"/>
  <c r="DJ144" i="1"/>
  <c r="DK144" i="1" a="1"/>
  <c r="DK144" i="1"/>
  <c r="DL144" i="1" a="1"/>
  <c r="DL144" i="1"/>
  <c r="DM144" i="1" a="1"/>
  <c r="DM144" i="1"/>
  <c r="DN144" i="1" a="1"/>
  <c r="DN144" i="1"/>
  <c r="DO144" i="1" a="1"/>
  <c r="DO144" i="1"/>
  <c r="DP144" i="1" a="1"/>
  <c r="DP144" i="1"/>
  <c r="DQ144" i="1" a="1"/>
  <c r="DQ144" i="1"/>
  <c r="DR144" i="1" a="1"/>
  <c r="DR144" i="1"/>
  <c r="DS144" i="1" a="1"/>
  <c r="DS144" i="1"/>
  <c r="DT144" i="1" a="1"/>
  <c r="DT144" i="1"/>
  <c r="DU144" i="1" a="1"/>
  <c r="DU144" i="1"/>
  <c r="DV144" i="1" a="1"/>
  <c r="DV144" i="1"/>
  <c r="DW144" i="1" a="1"/>
  <c r="DW144" i="1"/>
  <c r="DX144" i="1" a="1"/>
  <c r="DX144" i="1"/>
  <c r="A145" i="1" a="1"/>
  <c r="A145" i="1"/>
  <c r="B145" i="1" a="1"/>
  <c r="B145" i="1"/>
  <c r="C145" i="1" a="1"/>
  <c r="C145" i="1"/>
  <c r="D145" i="1" a="1"/>
  <c r="D145" i="1"/>
  <c r="E145" i="1" a="1"/>
  <c r="E145" i="1"/>
  <c r="F145" i="1" a="1"/>
  <c r="F145" i="1"/>
  <c r="G145" i="1" a="1"/>
  <c r="G145" i="1"/>
  <c r="H145" i="1" a="1"/>
  <c r="H145" i="1"/>
  <c r="I145" i="1" a="1"/>
  <c r="I145" i="1"/>
  <c r="J145" i="1" a="1"/>
  <c r="J145" i="1"/>
  <c r="K145" i="1" a="1"/>
  <c r="K145" i="1"/>
  <c r="L145" i="1" a="1"/>
  <c r="L145" i="1"/>
  <c r="M145" i="1" a="1"/>
  <c r="M145" i="1"/>
  <c r="N145" i="1" a="1"/>
  <c r="N145" i="1"/>
  <c r="O145" i="1" a="1"/>
  <c r="O145" i="1"/>
  <c r="P145" i="1" a="1"/>
  <c r="P145" i="1"/>
  <c r="Q145" i="1" a="1"/>
  <c r="Q145" i="1"/>
  <c r="R145" i="1" a="1"/>
  <c r="R145" i="1"/>
  <c r="S145" i="1" a="1"/>
  <c r="S145" i="1"/>
  <c r="T145" i="1" a="1"/>
  <c r="T145" i="1"/>
  <c r="U145" i="1" a="1"/>
  <c r="U145" i="1"/>
  <c r="V145" i="1" a="1"/>
  <c r="V145" i="1"/>
  <c r="W145" i="1" a="1"/>
  <c r="W145" i="1"/>
  <c r="X145" i="1" a="1"/>
  <c r="X145" i="1"/>
  <c r="Y145" i="1" a="1"/>
  <c r="Y145" i="1"/>
  <c r="Z145" i="1" a="1"/>
  <c r="Z145" i="1"/>
  <c r="AA145" i="1" a="1"/>
  <c r="AA145" i="1"/>
  <c r="AB145" i="1" a="1"/>
  <c r="AB145" i="1"/>
  <c r="AC145" i="1" a="1"/>
  <c r="AC145" i="1"/>
  <c r="AD145" i="1" a="1"/>
  <c r="AD145" i="1"/>
  <c r="AE145" i="1" a="1"/>
  <c r="AE145" i="1"/>
  <c r="AF145" i="1" a="1"/>
  <c r="AF145" i="1"/>
  <c r="AG145" i="1" a="1"/>
  <c r="AG145" i="1"/>
  <c r="AH145" i="1" a="1"/>
  <c r="AH145" i="1"/>
  <c r="AI145" i="1" a="1"/>
  <c r="AI145" i="1"/>
  <c r="AJ145" i="1" a="1"/>
  <c r="AJ145" i="1"/>
  <c r="AK145" i="1" a="1"/>
  <c r="AK145" i="1"/>
  <c r="AL145" i="1" a="1"/>
  <c r="AL145" i="1"/>
  <c r="AM145" i="1" a="1"/>
  <c r="AM145" i="1"/>
  <c r="AN145" i="1" a="1"/>
  <c r="AN145" i="1"/>
  <c r="AO145" i="1" a="1"/>
  <c r="AO145" i="1"/>
  <c r="AP145" i="1" a="1"/>
  <c r="AP145" i="1"/>
  <c r="AQ145" i="1" a="1"/>
  <c r="AQ145" i="1"/>
  <c r="AR145" i="1" a="1"/>
  <c r="AR145" i="1"/>
  <c r="AS145" i="1" a="1"/>
  <c r="AS145" i="1"/>
  <c r="AT145" i="1" a="1"/>
  <c r="AT145" i="1"/>
  <c r="AU145" i="1" a="1"/>
  <c r="AU145" i="1"/>
  <c r="AV145" i="1" a="1"/>
  <c r="AV145" i="1"/>
  <c r="AW145" i="1" a="1"/>
  <c r="AW145" i="1"/>
  <c r="AX145" i="1" a="1"/>
  <c r="AX145" i="1"/>
  <c r="AY145" i="1" a="1"/>
  <c r="AY145" i="1"/>
  <c r="AZ145" i="1" a="1"/>
  <c r="AZ145" i="1"/>
  <c r="BA145" i="1" a="1"/>
  <c r="BA145" i="1"/>
  <c r="BB145" i="1" a="1"/>
  <c r="BB145" i="1"/>
  <c r="BC145" i="1" a="1"/>
  <c r="BC145" i="1"/>
  <c r="BD145" i="1" a="1"/>
  <c r="BD145" i="1"/>
  <c r="BE145" i="1" a="1"/>
  <c r="BE145" i="1"/>
  <c r="BF145" i="1" a="1"/>
  <c r="BF145" i="1"/>
  <c r="BG145" i="1" a="1"/>
  <c r="BG145" i="1"/>
  <c r="BH145" i="1" a="1"/>
  <c r="BH145" i="1"/>
  <c r="BI145" i="1" a="1"/>
  <c r="BI145" i="1"/>
  <c r="BJ145" i="1" a="1"/>
  <c r="BJ145" i="1"/>
  <c r="BK145" i="1" a="1"/>
  <c r="BK145" i="1"/>
  <c r="BL145" i="1" a="1"/>
  <c r="BL145" i="1"/>
  <c r="BM145" i="1" a="1"/>
  <c r="BM145" i="1"/>
  <c r="BN145" i="1" a="1"/>
  <c r="BN145" i="1"/>
  <c r="BO145" i="1" a="1"/>
  <c r="BO145" i="1"/>
  <c r="BP145" i="1" a="1"/>
  <c r="BP145" i="1"/>
  <c r="BQ145" i="1" a="1"/>
  <c r="BQ145" i="1"/>
  <c r="BR145" i="1" a="1"/>
  <c r="BR145" i="1"/>
  <c r="BS145" i="1" a="1"/>
  <c r="BS145" i="1"/>
  <c r="BT145" i="1" a="1"/>
  <c r="BT145" i="1"/>
  <c r="BU145" i="1" a="1"/>
  <c r="BU145" i="1"/>
  <c r="BV145" i="1" a="1"/>
  <c r="BV145" i="1"/>
  <c r="BW145" i="1" a="1"/>
  <c r="BW145" i="1"/>
  <c r="BX145" i="1" a="1"/>
  <c r="BX145" i="1"/>
  <c r="BY145" i="1" a="1"/>
  <c r="BY145" i="1"/>
  <c r="BZ145" i="1" a="1"/>
  <c r="BZ145" i="1"/>
  <c r="CA145" i="1" a="1"/>
  <c r="CA145" i="1"/>
  <c r="CB145" i="1" a="1"/>
  <c r="CB145" i="1"/>
  <c r="CC145" i="1" a="1"/>
  <c r="CC145" i="1"/>
  <c r="CD145" i="1" a="1"/>
  <c r="CD145" i="1"/>
  <c r="CE145" i="1" a="1"/>
  <c r="CE145" i="1"/>
  <c r="CF145" i="1" a="1"/>
  <c r="CF145" i="1"/>
  <c r="CG145" i="1" a="1"/>
  <c r="CG145" i="1"/>
  <c r="CH145" i="1" a="1"/>
  <c r="CH145" i="1"/>
  <c r="CI145" i="1" a="1"/>
  <c r="CI145" i="1"/>
  <c r="CJ145" i="1" a="1"/>
  <c r="CJ145" i="1"/>
  <c r="CK145" i="1" a="1"/>
  <c r="CK145" i="1"/>
  <c r="CL145" i="1" a="1"/>
  <c r="CL145" i="1"/>
  <c r="CM145" i="1" a="1"/>
  <c r="CM145" i="1"/>
  <c r="CN145" i="1" a="1"/>
  <c r="CN145" i="1"/>
  <c r="CO145" i="1" a="1"/>
  <c r="CO145" i="1"/>
  <c r="CP145" i="1" a="1"/>
  <c r="CP145" i="1"/>
  <c r="CQ145" i="1" a="1"/>
  <c r="CQ145" i="1"/>
  <c r="CR145" i="1" a="1"/>
  <c r="CR145" i="1"/>
  <c r="CS145" i="1" a="1"/>
  <c r="CS145" i="1"/>
  <c r="CT145" i="1" a="1"/>
  <c r="CT145" i="1"/>
  <c r="CU145" i="1" a="1"/>
  <c r="CU145" i="1"/>
  <c r="CV145" i="1" a="1"/>
  <c r="CV145" i="1"/>
  <c r="CW145" i="1" a="1"/>
  <c r="CW145" i="1"/>
  <c r="CX145" i="1" a="1"/>
  <c r="CX145" i="1"/>
  <c r="CY145" i="1" a="1"/>
  <c r="CY145" i="1"/>
  <c r="CZ145" i="1" a="1"/>
  <c r="CZ145" i="1"/>
  <c r="DA145" i="1" a="1"/>
  <c r="DA145" i="1"/>
  <c r="DB145" i="1" a="1"/>
  <c r="DB145" i="1"/>
  <c r="DC145" i="1" a="1"/>
  <c r="DC145" i="1"/>
  <c r="DD145" i="1" a="1"/>
  <c r="DD145" i="1"/>
  <c r="DE145" i="1" a="1"/>
  <c r="DE145" i="1"/>
  <c r="DF145" i="1" a="1"/>
  <c r="DF145" i="1"/>
  <c r="DG145" i="1" a="1"/>
  <c r="DG145" i="1"/>
  <c r="DH145" i="1" a="1"/>
  <c r="DH145" i="1"/>
  <c r="DI145" i="1" a="1"/>
  <c r="DI145" i="1"/>
  <c r="DJ145" i="1" a="1"/>
  <c r="DJ145" i="1"/>
  <c r="DK145" i="1" a="1"/>
  <c r="DK145" i="1"/>
  <c r="DL145" i="1" a="1"/>
  <c r="DL145" i="1"/>
  <c r="DM145" i="1" a="1"/>
  <c r="DM145" i="1"/>
  <c r="DN145" i="1" a="1"/>
  <c r="DN145" i="1"/>
  <c r="DO145" i="1" a="1"/>
  <c r="DO145" i="1"/>
  <c r="DP145" i="1" a="1"/>
  <c r="DP145" i="1"/>
  <c r="DQ145" i="1" a="1"/>
  <c r="DQ145" i="1"/>
  <c r="DR145" i="1" a="1"/>
  <c r="DR145" i="1"/>
  <c r="DS145" i="1" a="1"/>
  <c r="DS145" i="1"/>
  <c r="DT145" i="1" a="1"/>
  <c r="DT145" i="1"/>
  <c r="DU145" i="1" a="1"/>
  <c r="DU145" i="1"/>
  <c r="DV145" i="1" a="1"/>
  <c r="DV145" i="1"/>
  <c r="DW145" i="1" a="1"/>
  <c r="DW145" i="1"/>
  <c r="DX145" i="1" a="1"/>
  <c r="DX145" i="1"/>
  <c r="A146" i="1" a="1"/>
  <c r="A146" i="1"/>
  <c r="B146" i="1" a="1"/>
  <c r="B146" i="1"/>
  <c r="C146" i="1" a="1"/>
  <c r="C146" i="1"/>
  <c r="D146" i="1" a="1"/>
  <c r="D146" i="1"/>
  <c r="E146" i="1" a="1"/>
  <c r="E146" i="1"/>
  <c r="F146" i="1" a="1"/>
  <c r="F146" i="1"/>
  <c r="G146" i="1" a="1"/>
  <c r="G146" i="1"/>
  <c r="H146" i="1" a="1"/>
  <c r="H146" i="1"/>
  <c r="I146" i="1" a="1"/>
  <c r="I146" i="1"/>
  <c r="J146" i="1" a="1"/>
  <c r="J146" i="1"/>
  <c r="K146" i="1" a="1"/>
  <c r="K146" i="1"/>
  <c r="L146" i="1" a="1"/>
  <c r="L146" i="1"/>
  <c r="M146" i="1" a="1"/>
  <c r="M146" i="1"/>
  <c r="N146" i="1" a="1"/>
  <c r="N146" i="1"/>
  <c r="O146" i="1" a="1"/>
  <c r="O146" i="1"/>
  <c r="P146" i="1" a="1"/>
  <c r="P146" i="1"/>
  <c r="Q146" i="1" a="1"/>
  <c r="Q146" i="1"/>
  <c r="R146" i="1" a="1"/>
  <c r="R146" i="1"/>
  <c r="S146" i="1" a="1"/>
  <c r="S146" i="1"/>
  <c r="T146" i="1" a="1"/>
  <c r="T146" i="1"/>
  <c r="U146" i="1" a="1"/>
  <c r="U146" i="1"/>
  <c r="V146" i="1" a="1"/>
  <c r="V146" i="1"/>
  <c r="W146" i="1" a="1"/>
  <c r="W146" i="1"/>
  <c r="X146" i="1" a="1"/>
  <c r="X146" i="1"/>
  <c r="Y146" i="1" a="1"/>
  <c r="Y146" i="1"/>
  <c r="Z146" i="1" a="1"/>
  <c r="Z146" i="1"/>
  <c r="AA146" i="1" a="1"/>
  <c r="AA146" i="1"/>
  <c r="AB146" i="1" a="1"/>
  <c r="AB146" i="1"/>
  <c r="AC146" i="1" a="1"/>
  <c r="AC146" i="1"/>
  <c r="AD146" i="1" a="1"/>
  <c r="AD146" i="1"/>
  <c r="AE146" i="1" a="1"/>
  <c r="AE146" i="1"/>
  <c r="AF146" i="1" a="1"/>
  <c r="AF146" i="1"/>
  <c r="AG146" i="1" a="1"/>
  <c r="AG146" i="1"/>
  <c r="AH146" i="1" a="1"/>
  <c r="AH146" i="1"/>
  <c r="AI146" i="1" a="1"/>
  <c r="AI146" i="1"/>
  <c r="AJ146" i="1" a="1"/>
  <c r="AJ146" i="1"/>
  <c r="AK146" i="1" a="1"/>
  <c r="AK146" i="1"/>
  <c r="AL146" i="1" a="1"/>
  <c r="AL146" i="1"/>
  <c r="AM146" i="1" a="1"/>
  <c r="AM146" i="1"/>
  <c r="AN146" i="1" a="1"/>
  <c r="AN146" i="1"/>
  <c r="AO146" i="1" a="1"/>
  <c r="AO146" i="1"/>
  <c r="AP146" i="1" a="1"/>
  <c r="AP146" i="1"/>
  <c r="AQ146" i="1" a="1"/>
  <c r="AQ146" i="1"/>
  <c r="AR146" i="1" a="1"/>
  <c r="AR146" i="1"/>
  <c r="AS146" i="1" a="1"/>
  <c r="AS146" i="1"/>
  <c r="AT146" i="1" a="1"/>
  <c r="AT146" i="1"/>
  <c r="AU146" i="1" a="1"/>
  <c r="AU146" i="1"/>
  <c r="AV146" i="1" a="1"/>
  <c r="AV146" i="1"/>
  <c r="AW146" i="1" a="1"/>
  <c r="AW146" i="1"/>
  <c r="AX146" i="1" a="1"/>
  <c r="AX146" i="1"/>
  <c r="AY146" i="1" a="1"/>
  <c r="AY146" i="1"/>
  <c r="AZ146" i="1" a="1"/>
  <c r="AZ146" i="1"/>
  <c r="BA146" i="1" a="1"/>
  <c r="BA146" i="1"/>
  <c r="BB146" i="1" a="1"/>
  <c r="BB146" i="1"/>
  <c r="BC146" i="1" a="1"/>
  <c r="BC146" i="1"/>
  <c r="BD146" i="1" a="1"/>
  <c r="BD146" i="1"/>
  <c r="BE146" i="1" a="1"/>
  <c r="BE146" i="1"/>
  <c r="BF146" i="1" a="1"/>
  <c r="BF146" i="1"/>
  <c r="BG146" i="1" a="1"/>
  <c r="BG146" i="1"/>
  <c r="BH146" i="1" a="1"/>
  <c r="BH146" i="1"/>
  <c r="BI146" i="1" a="1"/>
  <c r="BI146" i="1"/>
  <c r="BJ146" i="1" a="1"/>
  <c r="BJ146" i="1"/>
  <c r="BK146" i="1" a="1"/>
  <c r="BK146" i="1"/>
  <c r="BL146" i="1" a="1"/>
  <c r="BL146" i="1"/>
  <c r="BM146" i="1" a="1"/>
  <c r="BM146" i="1"/>
  <c r="BN146" i="1" a="1"/>
  <c r="BN146" i="1"/>
  <c r="BO146" i="1" a="1"/>
  <c r="BO146" i="1"/>
  <c r="BP146" i="1" a="1"/>
  <c r="BP146" i="1"/>
  <c r="BQ146" i="1" a="1"/>
  <c r="BQ146" i="1"/>
  <c r="BR146" i="1" a="1"/>
  <c r="BR146" i="1"/>
  <c r="BS146" i="1" a="1"/>
  <c r="BS146" i="1"/>
  <c r="BT146" i="1" a="1"/>
  <c r="BT146" i="1"/>
  <c r="BU146" i="1" a="1"/>
  <c r="BU146" i="1"/>
  <c r="BV146" i="1" a="1"/>
  <c r="BV146" i="1"/>
  <c r="BW146" i="1" a="1"/>
  <c r="BW146" i="1"/>
  <c r="BX146" i="1" a="1"/>
  <c r="BX146" i="1"/>
  <c r="BY146" i="1" a="1"/>
  <c r="BY146" i="1"/>
  <c r="BZ146" i="1" a="1"/>
  <c r="BZ146" i="1"/>
  <c r="CA146" i="1" a="1"/>
  <c r="CA146" i="1"/>
  <c r="CB146" i="1" a="1"/>
  <c r="CB146" i="1"/>
  <c r="CC146" i="1" a="1"/>
  <c r="CC146" i="1"/>
  <c r="CD146" i="1" a="1"/>
  <c r="CD146" i="1"/>
  <c r="CE146" i="1" a="1"/>
  <c r="CE146" i="1"/>
  <c r="CF146" i="1" a="1"/>
  <c r="CF146" i="1"/>
  <c r="CG146" i="1" a="1"/>
  <c r="CG146" i="1"/>
  <c r="CH146" i="1" a="1"/>
  <c r="CH146" i="1"/>
  <c r="CI146" i="1" a="1"/>
  <c r="CI146" i="1"/>
  <c r="CJ146" i="1" a="1"/>
  <c r="CJ146" i="1"/>
  <c r="CK146" i="1" a="1"/>
  <c r="CK146" i="1"/>
  <c r="CL146" i="1" a="1"/>
  <c r="CL146" i="1"/>
  <c r="CM146" i="1" a="1"/>
  <c r="CM146" i="1"/>
  <c r="CN146" i="1" a="1"/>
  <c r="CN146" i="1"/>
  <c r="CO146" i="1" a="1"/>
  <c r="CO146" i="1"/>
  <c r="CP146" i="1" a="1"/>
  <c r="CP146" i="1"/>
  <c r="CQ146" i="1" a="1"/>
  <c r="CQ146" i="1"/>
  <c r="CR146" i="1" a="1"/>
  <c r="CR146" i="1"/>
  <c r="CS146" i="1" a="1"/>
  <c r="CS146" i="1"/>
  <c r="CT146" i="1" a="1"/>
  <c r="CT146" i="1"/>
  <c r="CU146" i="1" a="1"/>
  <c r="CU146" i="1"/>
  <c r="CV146" i="1" a="1"/>
  <c r="CV146" i="1"/>
  <c r="CW146" i="1" a="1"/>
  <c r="CW146" i="1"/>
  <c r="CX146" i="1" a="1"/>
  <c r="CX146" i="1"/>
  <c r="CY146" i="1" a="1"/>
  <c r="CY146" i="1"/>
  <c r="CZ146" i="1" a="1"/>
  <c r="CZ146" i="1"/>
  <c r="DA146" i="1" a="1"/>
  <c r="DA146" i="1"/>
  <c r="DB146" i="1" a="1"/>
  <c r="DB146" i="1"/>
  <c r="DC146" i="1" a="1"/>
  <c r="DC146" i="1"/>
  <c r="DD146" i="1" a="1"/>
  <c r="DD146" i="1"/>
  <c r="DE146" i="1" a="1"/>
  <c r="DE146" i="1"/>
  <c r="DF146" i="1" a="1"/>
  <c r="DF146" i="1"/>
  <c r="DG146" i="1" a="1"/>
  <c r="DG146" i="1"/>
  <c r="DH146" i="1" a="1"/>
  <c r="DH146" i="1"/>
  <c r="DI146" i="1" a="1"/>
  <c r="DI146" i="1"/>
  <c r="DJ146" i="1" a="1"/>
  <c r="DJ146" i="1"/>
  <c r="DK146" i="1" a="1"/>
  <c r="DK146" i="1"/>
  <c r="DL146" i="1" a="1"/>
  <c r="DL146" i="1"/>
  <c r="DM146" i="1" a="1"/>
  <c r="DM146" i="1"/>
  <c r="DN146" i="1" a="1"/>
  <c r="DN146" i="1"/>
  <c r="DO146" i="1" a="1"/>
  <c r="DO146" i="1"/>
  <c r="DP146" i="1" a="1"/>
  <c r="DP146" i="1"/>
  <c r="DQ146" i="1" a="1"/>
  <c r="DQ146" i="1"/>
  <c r="DR146" i="1" a="1"/>
  <c r="DR146" i="1"/>
  <c r="DS146" i="1" a="1"/>
  <c r="DS146" i="1"/>
  <c r="DT146" i="1" a="1"/>
  <c r="DT146" i="1"/>
  <c r="DU146" i="1" a="1"/>
  <c r="DU146" i="1"/>
  <c r="DV146" i="1" a="1"/>
  <c r="DV146" i="1"/>
  <c r="DW146" i="1" a="1"/>
  <c r="DW146" i="1"/>
  <c r="DX146" i="1" a="1"/>
  <c r="DX146" i="1"/>
  <c r="A147" i="1" a="1"/>
  <c r="A147" i="1"/>
  <c r="B147" i="1" a="1"/>
  <c r="B147" i="1"/>
  <c r="C147" i="1" a="1"/>
  <c r="C147" i="1"/>
  <c r="D147" i="1" a="1"/>
  <c r="D147" i="1"/>
  <c r="E147" i="1" a="1"/>
  <c r="E147" i="1"/>
  <c r="F147" i="1" a="1"/>
  <c r="F147" i="1"/>
  <c r="G147" i="1" a="1"/>
  <c r="G147" i="1"/>
  <c r="H147" i="1" a="1"/>
  <c r="H147" i="1"/>
  <c r="I147" i="1" a="1"/>
  <c r="I147" i="1"/>
  <c r="J147" i="1" a="1"/>
  <c r="J147" i="1"/>
  <c r="K147" i="1" a="1"/>
  <c r="K147" i="1"/>
  <c r="L147" i="1" a="1"/>
  <c r="L147" i="1"/>
  <c r="M147" i="1" a="1"/>
  <c r="M147" i="1"/>
  <c r="N147" i="1" a="1"/>
  <c r="N147" i="1"/>
  <c r="O147" i="1" a="1"/>
  <c r="O147" i="1"/>
  <c r="P147" i="1" a="1"/>
  <c r="P147" i="1"/>
  <c r="Q147" i="1" a="1"/>
  <c r="Q147" i="1"/>
  <c r="R147" i="1" a="1"/>
  <c r="R147" i="1"/>
  <c r="S147" i="1" a="1"/>
  <c r="S147" i="1"/>
  <c r="T147" i="1" a="1"/>
  <c r="T147" i="1"/>
  <c r="U147" i="1" a="1"/>
  <c r="U147" i="1"/>
  <c r="V147" i="1" a="1"/>
  <c r="V147" i="1"/>
  <c r="W147" i="1" a="1"/>
  <c r="W147" i="1"/>
  <c r="X147" i="1" a="1"/>
  <c r="X147" i="1"/>
  <c r="Y147" i="1" a="1"/>
  <c r="Y147" i="1"/>
  <c r="Z147" i="1" a="1"/>
  <c r="Z147" i="1"/>
  <c r="AA147" i="1" a="1"/>
  <c r="AA147" i="1"/>
  <c r="AB147" i="1" a="1"/>
  <c r="AB147" i="1"/>
  <c r="AC147" i="1" a="1"/>
  <c r="AC147" i="1"/>
  <c r="AD147" i="1" a="1"/>
  <c r="AD147" i="1"/>
  <c r="AE147" i="1" a="1"/>
  <c r="AE147" i="1"/>
  <c r="AF147" i="1" a="1"/>
  <c r="AF147" i="1"/>
  <c r="AG147" i="1" a="1"/>
  <c r="AG147" i="1"/>
  <c r="AH147" i="1" a="1"/>
  <c r="AH147" i="1"/>
  <c r="AI147" i="1" a="1"/>
  <c r="AI147" i="1"/>
  <c r="AJ147" i="1" a="1"/>
  <c r="AJ147" i="1"/>
  <c r="AK147" i="1" a="1"/>
  <c r="AK147" i="1"/>
  <c r="AL147" i="1" a="1"/>
  <c r="AL147" i="1"/>
  <c r="AM147" i="1" a="1"/>
  <c r="AM147" i="1"/>
  <c r="AN147" i="1" a="1"/>
  <c r="AN147" i="1"/>
  <c r="AO147" i="1" a="1"/>
  <c r="AO147" i="1"/>
  <c r="AP147" i="1" a="1"/>
  <c r="AP147" i="1"/>
  <c r="AQ147" i="1" a="1"/>
  <c r="AQ147" i="1"/>
  <c r="AR147" i="1" a="1"/>
  <c r="AR147" i="1"/>
  <c r="AS147" i="1" a="1"/>
  <c r="AS147" i="1"/>
  <c r="AT147" i="1" a="1"/>
  <c r="AT147" i="1"/>
  <c r="AU147" i="1" a="1"/>
  <c r="AU147" i="1"/>
  <c r="AV147" i="1" a="1"/>
  <c r="AV147" i="1"/>
  <c r="AW147" i="1" a="1"/>
  <c r="AW147" i="1"/>
  <c r="AX147" i="1" a="1"/>
  <c r="AX147" i="1"/>
  <c r="AY147" i="1" a="1"/>
  <c r="AY147" i="1"/>
  <c r="AZ147" i="1" a="1"/>
  <c r="AZ147" i="1"/>
  <c r="BA147" i="1" a="1"/>
  <c r="BA147" i="1"/>
  <c r="BB147" i="1" a="1"/>
  <c r="BB147" i="1"/>
  <c r="BC147" i="1" a="1"/>
  <c r="BC147" i="1"/>
  <c r="BD147" i="1" a="1"/>
  <c r="BD147" i="1"/>
  <c r="BE147" i="1" a="1"/>
  <c r="BE147" i="1"/>
  <c r="BF147" i="1" a="1"/>
  <c r="BF147" i="1"/>
  <c r="BG147" i="1" a="1"/>
  <c r="BG147" i="1"/>
  <c r="BH147" i="1" a="1"/>
  <c r="BH147" i="1"/>
  <c r="BI147" i="1" a="1"/>
  <c r="BI147" i="1"/>
  <c r="BJ147" i="1" a="1"/>
  <c r="BJ147" i="1"/>
  <c r="BK147" i="1" a="1"/>
  <c r="BK147" i="1"/>
  <c r="BL147" i="1" a="1"/>
  <c r="BL147" i="1"/>
  <c r="BM147" i="1" a="1"/>
  <c r="BM147" i="1"/>
  <c r="BN147" i="1" a="1"/>
  <c r="BN147" i="1"/>
  <c r="BO147" i="1" a="1"/>
  <c r="BO147" i="1"/>
  <c r="BP147" i="1" a="1"/>
  <c r="BP147" i="1"/>
  <c r="BQ147" i="1" a="1"/>
  <c r="BQ147" i="1"/>
  <c r="BR147" i="1" a="1"/>
  <c r="BR147" i="1"/>
  <c r="BS147" i="1" a="1"/>
  <c r="BS147" i="1"/>
  <c r="BT147" i="1" a="1"/>
  <c r="BT147" i="1"/>
  <c r="BU147" i="1" a="1"/>
  <c r="BU147" i="1"/>
  <c r="BV147" i="1" a="1"/>
  <c r="BV147" i="1"/>
  <c r="BW147" i="1" a="1"/>
  <c r="BW147" i="1"/>
  <c r="BX147" i="1" a="1"/>
  <c r="BX147" i="1"/>
  <c r="BY147" i="1" a="1"/>
  <c r="BY147" i="1"/>
  <c r="BZ147" i="1" a="1"/>
  <c r="BZ147" i="1"/>
  <c r="CA147" i="1" a="1"/>
  <c r="CA147" i="1"/>
  <c r="CB147" i="1" a="1"/>
  <c r="CB147" i="1"/>
  <c r="CC147" i="1" a="1"/>
  <c r="CC147" i="1"/>
  <c r="CD147" i="1" a="1"/>
  <c r="CD147" i="1"/>
  <c r="CE147" i="1" a="1"/>
  <c r="CE147" i="1"/>
  <c r="CF147" i="1" a="1"/>
  <c r="CF147" i="1"/>
  <c r="CG147" i="1" a="1"/>
  <c r="CG147" i="1"/>
  <c r="CH147" i="1" a="1"/>
  <c r="CH147" i="1"/>
  <c r="CI147" i="1" a="1"/>
  <c r="CI147" i="1"/>
  <c r="CJ147" i="1" a="1"/>
  <c r="CJ147" i="1"/>
  <c r="CK147" i="1" a="1"/>
  <c r="CK147" i="1"/>
  <c r="CL147" i="1" a="1"/>
  <c r="CL147" i="1"/>
  <c r="CM147" i="1" a="1"/>
  <c r="CM147" i="1"/>
  <c r="CN147" i="1" a="1"/>
  <c r="CN147" i="1"/>
  <c r="CO147" i="1" a="1"/>
  <c r="CO147" i="1"/>
  <c r="CP147" i="1" a="1"/>
  <c r="CP147" i="1"/>
  <c r="CQ147" i="1" a="1"/>
  <c r="CQ147" i="1"/>
  <c r="CR147" i="1" a="1"/>
  <c r="CR147" i="1"/>
  <c r="CS147" i="1" a="1"/>
  <c r="CS147" i="1"/>
  <c r="CT147" i="1" a="1"/>
  <c r="CT147" i="1"/>
  <c r="CU147" i="1" a="1"/>
  <c r="CU147" i="1"/>
  <c r="CV147" i="1" a="1"/>
  <c r="CV147" i="1"/>
  <c r="CW147" i="1" a="1"/>
  <c r="CW147" i="1"/>
  <c r="CX147" i="1" a="1"/>
  <c r="CX147" i="1"/>
  <c r="CY147" i="1" a="1"/>
  <c r="CY147" i="1"/>
  <c r="CZ147" i="1" a="1"/>
  <c r="CZ147" i="1"/>
  <c r="DA147" i="1" a="1"/>
  <c r="DA147" i="1"/>
  <c r="DB147" i="1" a="1"/>
  <c r="DB147" i="1"/>
  <c r="DC147" i="1" a="1"/>
  <c r="DC147" i="1"/>
  <c r="DD147" i="1" a="1"/>
  <c r="DD147" i="1"/>
  <c r="DE147" i="1" a="1"/>
  <c r="DE147" i="1"/>
  <c r="DF147" i="1" a="1"/>
  <c r="DF147" i="1"/>
  <c r="DG147" i="1" a="1"/>
  <c r="DG147" i="1"/>
  <c r="DH147" i="1" a="1"/>
  <c r="DH147" i="1"/>
  <c r="DI147" i="1" a="1"/>
  <c r="DI147" i="1"/>
  <c r="DJ147" i="1" a="1"/>
  <c r="DJ147" i="1"/>
  <c r="DK147" i="1" a="1"/>
  <c r="DK147" i="1"/>
  <c r="DL147" i="1" a="1"/>
  <c r="DL147" i="1"/>
  <c r="DM147" i="1" a="1"/>
  <c r="DM147" i="1"/>
  <c r="DN147" i="1" a="1"/>
  <c r="DN147" i="1"/>
  <c r="DO147" i="1" a="1"/>
  <c r="DO147" i="1"/>
  <c r="DP147" i="1" a="1"/>
  <c r="DP147" i="1"/>
  <c r="DQ147" i="1" a="1"/>
  <c r="DQ147" i="1"/>
  <c r="DR147" i="1" a="1"/>
  <c r="DR147" i="1"/>
  <c r="DS147" i="1" a="1"/>
  <c r="DS147" i="1"/>
  <c r="DT147" i="1" a="1"/>
  <c r="DT147" i="1"/>
  <c r="DU147" i="1" a="1"/>
  <c r="DU147" i="1"/>
  <c r="DV147" i="1" a="1"/>
  <c r="DV147" i="1"/>
  <c r="DW147" i="1" a="1"/>
  <c r="DW147" i="1"/>
  <c r="DX147" i="1" a="1"/>
  <c r="DX147" i="1"/>
  <c r="A148" i="1" a="1"/>
  <c r="A148" i="1"/>
  <c r="B148" i="1" a="1"/>
  <c r="B148" i="1"/>
  <c r="C148" i="1" a="1"/>
  <c r="C148" i="1"/>
  <c r="D148" i="1" a="1"/>
  <c r="D148" i="1"/>
  <c r="E148" i="1" a="1"/>
  <c r="E148" i="1"/>
  <c r="F148" i="1" a="1"/>
  <c r="F148" i="1"/>
  <c r="G148" i="1" a="1"/>
  <c r="G148" i="1"/>
  <c r="H148" i="1" a="1"/>
  <c r="H148" i="1"/>
  <c r="I148" i="1" a="1"/>
  <c r="I148" i="1"/>
  <c r="J148" i="1" a="1"/>
  <c r="J148" i="1"/>
  <c r="K148" i="1" a="1"/>
  <c r="K148" i="1"/>
  <c r="L148" i="1" a="1"/>
  <c r="L148" i="1"/>
  <c r="M148" i="1" a="1"/>
  <c r="M148" i="1"/>
  <c r="N148" i="1" a="1"/>
  <c r="N148" i="1"/>
  <c r="O148" i="1" a="1"/>
  <c r="O148" i="1"/>
  <c r="P148" i="1" a="1"/>
  <c r="P148" i="1"/>
  <c r="Q148" i="1" a="1"/>
  <c r="Q148" i="1"/>
  <c r="R148" i="1" a="1"/>
  <c r="R148" i="1"/>
  <c r="S148" i="1" a="1"/>
  <c r="S148" i="1"/>
  <c r="T148" i="1" a="1"/>
  <c r="T148" i="1"/>
  <c r="U148" i="1" a="1"/>
  <c r="U148" i="1"/>
  <c r="V148" i="1" a="1"/>
  <c r="V148" i="1"/>
  <c r="W148" i="1" a="1"/>
  <c r="W148" i="1"/>
  <c r="X148" i="1" a="1"/>
  <c r="X148" i="1"/>
  <c r="Y148" i="1" a="1"/>
  <c r="Y148" i="1"/>
  <c r="Z148" i="1" a="1"/>
  <c r="Z148" i="1"/>
  <c r="AA148" i="1" a="1"/>
  <c r="AA148" i="1"/>
  <c r="AB148" i="1" a="1"/>
  <c r="AB148" i="1"/>
  <c r="AC148" i="1" a="1"/>
  <c r="AC148" i="1"/>
  <c r="AD148" i="1" a="1"/>
  <c r="AD148" i="1"/>
  <c r="AE148" i="1" a="1"/>
  <c r="AE148" i="1"/>
  <c r="AF148" i="1" a="1"/>
  <c r="AF148" i="1"/>
  <c r="AG148" i="1" a="1"/>
  <c r="AG148" i="1"/>
  <c r="AH148" i="1" a="1"/>
  <c r="AH148" i="1"/>
  <c r="AI148" i="1" a="1"/>
  <c r="AI148" i="1"/>
  <c r="AJ148" i="1" a="1"/>
  <c r="AJ148" i="1"/>
  <c r="AK148" i="1" a="1"/>
  <c r="AK148" i="1"/>
  <c r="AL148" i="1" a="1"/>
  <c r="AL148" i="1"/>
  <c r="AM148" i="1" a="1"/>
  <c r="AM148" i="1"/>
  <c r="AN148" i="1" a="1"/>
  <c r="AN148" i="1"/>
  <c r="AO148" i="1" a="1"/>
  <c r="AO148" i="1"/>
  <c r="AP148" i="1" a="1"/>
  <c r="AP148" i="1"/>
  <c r="AQ148" i="1" a="1"/>
  <c r="AQ148" i="1"/>
  <c r="AR148" i="1" a="1"/>
  <c r="AR148" i="1"/>
  <c r="AS148" i="1" a="1"/>
  <c r="AS148" i="1"/>
  <c r="AT148" i="1" a="1"/>
  <c r="AT148" i="1"/>
  <c r="AU148" i="1" a="1"/>
  <c r="AU148" i="1"/>
  <c r="AV148" i="1" a="1"/>
  <c r="AV148" i="1"/>
  <c r="AW148" i="1" a="1"/>
  <c r="AW148" i="1"/>
  <c r="AX148" i="1" a="1"/>
  <c r="AX148" i="1"/>
  <c r="AY148" i="1" a="1"/>
  <c r="AY148" i="1"/>
  <c r="AZ148" i="1" a="1"/>
  <c r="AZ148" i="1"/>
  <c r="BA148" i="1" a="1"/>
  <c r="BA148" i="1"/>
  <c r="BB148" i="1" a="1"/>
  <c r="BB148" i="1"/>
  <c r="BC148" i="1" a="1"/>
  <c r="BC148" i="1"/>
  <c r="BD148" i="1" a="1"/>
  <c r="BD148" i="1"/>
  <c r="BE148" i="1" a="1"/>
  <c r="BE148" i="1"/>
  <c r="BF148" i="1" a="1"/>
  <c r="BF148" i="1"/>
  <c r="BG148" i="1" a="1"/>
  <c r="BG148" i="1"/>
  <c r="BH148" i="1" a="1"/>
  <c r="BH148" i="1"/>
  <c r="BI148" i="1" a="1"/>
  <c r="BI148" i="1"/>
  <c r="BJ148" i="1" a="1"/>
  <c r="BJ148" i="1"/>
  <c r="BK148" i="1" a="1"/>
  <c r="BK148" i="1"/>
  <c r="BL148" i="1" a="1"/>
  <c r="BL148" i="1"/>
  <c r="BM148" i="1" a="1"/>
  <c r="BM148" i="1"/>
  <c r="BN148" i="1" a="1"/>
  <c r="BN148" i="1"/>
  <c r="BO148" i="1" a="1"/>
  <c r="BO148" i="1"/>
  <c r="BP148" i="1" a="1"/>
  <c r="BP148" i="1"/>
  <c r="BQ148" i="1" a="1"/>
  <c r="BQ148" i="1"/>
  <c r="BR148" i="1" a="1"/>
  <c r="BR148" i="1"/>
  <c r="BS148" i="1" a="1"/>
  <c r="BS148" i="1"/>
  <c r="BT148" i="1" a="1"/>
  <c r="BT148" i="1"/>
  <c r="BU148" i="1" a="1"/>
  <c r="BU148" i="1"/>
  <c r="BV148" i="1" a="1"/>
  <c r="BV148" i="1"/>
  <c r="BW148" i="1" a="1"/>
  <c r="BW148" i="1"/>
  <c r="BX148" i="1" a="1"/>
  <c r="BX148" i="1"/>
  <c r="BY148" i="1" a="1"/>
  <c r="BY148" i="1"/>
  <c r="BZ148" i="1" a="1"/>
  <c r="BZ148" i="1"/>
  <c r="CA148" i="1" a="1"/>
  <c r="CA148" i="1"/>
  <c r="CB148" i="1" a="1"/>
  <c r="CB148" i="1"/>
  <c r="CC148" i="1" a="1"/>
  <c r="CC148" i="1"/>
  <c r="CD148" i="1" a="1"/>
  <c r="CD148" i="1"/>
  <c r="CE148" i="1" a="1"/>
  <c r="CE148" i="1"/>
  <c r="CF148" i="1" a="1"/>
  <c r="CF148" i="1"/>
  <c r="CG148" i="1" a="1"/>
  <c r="CG148" i="1"/>
  <c r="CH148" i="1" a="1"/>
  <c r="CH148" i="1"/>
  <c r="CI148" i="1" a="1"/>
  <c r="CI148" i="1"/>
  <c r="CJ148" i="1" a="1"/>
  <c r="CJ148" i="1"/>
  <c r="CK148" i="1" a="1"/>
  <c r="CK148" i="1"/>
  <c r="CL148" i="1" a="1"/>
  <c r="CL148" i="1"/>
  <c r="CM148" i="1" a="1"/>
  <c r="CM148" i="1"/>
  <c r="CN148" i="1" a="1"/>
  <c r="CN148" i="1"/>
  <c r="CO148" i="1" a="1"/>
  <c r="CO148" i="1"/>
  <c r="CP148" i="1" a="1"/>
  <c r="CP148" i="1"/>
  <c r="CQ148" i="1" a="1"/>
  <c r="CQ148" i="1"/>
  <c r="CR148" i="1" a="1"/>
  <c r="CR148" i="1"/>
  <c r="CS148" i="1" a="1"/>
  <c r="CS148" i="1"/>
  <c r="CT148" i="1" a="1"/>
  <c r="CT148" i="1"/>
  <c r="CU148" i="1" a="1"/>
  <c r="CU148" i="1"/>
  <c r="CV148" i="1" a="1"/>
  <c r="CV148" i="1"/>
  <c r="CW148" i="1" a="1"/>
  <c r="CW148" i="1"/>
  <c r="CX148" i="1" a="1"/>
  <c r="CX148" i="1"/>
  <c r="CY148" i="1" a="1"/>
  <c r="CY148" i="1"/>
  <c r="CZ148" i="1" a="1"/>
  <c r="CZ148" i="1"/>
  <c r="DA148" i="1" a="1"/>
  <c r="DA148" i="1"/>
  <c r="DB148" i="1" a="1"/>
  <c r="DB148" i="1"/>
  <c r="DC148" i="1" a="1"/>
  <c r="DC148" i="1"/>
  <c r="DD148" i="1" a="1"/>
  <c r="DD148" i="1"/>
  <c r="DE148" i="1" a="1"/>
  <c r="DE148" i="1"/>
  <c r="DF148" i="1" a="1"/>
  <c r="DF148" i="1"/>
  <c r="DG148" i="1" a="1"/>
  <c r="DG148" i="1"/>
  <c r="DH148" i="1" a="1"/>
  <c r="DH148" i="1"/>
  <c r="DI148" i="1" a="1"/>
  <c r="DI148" i="1"/>
  <c r="DJ148" i="1" a="1"/>
  <c r="DJ148" i="1"/>
  <c r="DK148" i="1" a="1"/>
  <c r="DK148" i="1"/>
  <c r="DL148" i="1" a="1"/>
  <c r="DL148" i="1"/>
  <c r="DM148" i="1" a="1"/>
  <c r="DM148" i="1"/>
  <c r="DN148" i="1" a="1"/>
  <c r="DN148" i="1"/>
  <c r="DO148" i="1" a="1"/>
  <c r="DO148" i="1"/>
  <c r="DP148" i="1" a="1"/>
  <c r="DP148" i="1"/>
  <c r="DQ148" i="1" a="1"/>
  <c r="DQ148" i="1"/>
  <c r="DR148" i="1" a="1"/>
  <c r="DR148" i="1"/>
  <c r="DS148" i="1" a="1"/>
  <c r="DS148" i="1"/>
  <c r="DT148" i="1" a="1"/>
  <c r="DT148" i="1"/>
  <c r="DU148" i="1" a="1"/>
  <c r="DU148" i="1"/>
  <c r="DV148" i="1" a="1"/>
  <c r="DV148" i="1"/>
  <c r="DW148" i="1" a="1"/>
  <c r="DW148" i="1"/>
  <c r="DX148" i="1" a="1"/>
  <c r="DX148" i="1"/>
  <c r="A149" i="1" a="1"/>
  <c r="A149" i="1"/>
  <c r="B149" i="1" a="1"/>
  <c r="B149" i="1"/>
  <c r="C149" i="1" a="1"/>
  <c r="C149" i="1"/>
  <c r="D149" i="1" a="1"/>
  <c r="D149" i="1"/>
  <c r="E149" i="1" a="1"/>
  <c r="E149" i="1"/>
  <c r="F149" i="1" a="1"/>
  <c r="F149" i="1"/>
  <c r="G149" i="1" a="1"/>
  <c r="G149" i="1"/>
  <c r="H149" i="1" a="1"/>
  <c r="H149" i="1"/>
  <c r="I149" i="1" a="1"/>
  <c r="I149" i="1"/>
  <c r="J149" i="1" a="1"/>
  <c r="J149" i="1"/>
  <c r="K149" i="1" a="1"/>
  <c r="K149" i="1"/>
  <c r="L149" i="1" a="1"/>
  <c r="L149" i="1"/>
  <c r="M149" i="1" a="1"/>
  <c r="M149" i="1"/>
  <c r="N149" i="1" a="1"/>
  <c r="N149" i="1"/>
  <c r="O149" i="1" a="1"/>
  <c r="O149" i="1"/>
  <c r="P149" i="1" a="1"/>
  <c r="P149" i="1"/>
  <c r="Q149" i="1" a="1"/>
  <c r="Q149" i="1"/>
  <c r="R149" i="1" a="1"/>
  <c r="R149" i="1"/>
  <c r="S149" i="1" a="1"/>
  <c r="S149" i="1"/>
  <c r="T149" i="1" a="1"/>
  <c r="T149" i="1"/>
  <c r="U149" i="1" a="1"/>
  <c r="U149" i="1"/>
  <c r="V149" i="1" a="1"/>
  <c r="V149" i="1"/>
  <c r="W149" i="1" a="1"/>
  <c r="W149" i="1"/>
  <c r="X149" i="1" a="1"/>
  <c r="X149" i="1"/>
  <c r="Y149" i="1" a="1"/>
  <c r="Y149" i="1"/>
  <c r="Z149" i="1" a="1"/>
  <c r="Z149" i="1"/>
  <c r="AA149" i="1" a="1"/>
  <c r="AA149" i="1"/>
  <c r="AB149" i="1" a="1"/>
  <c r="AB149" i="1"/>
  <c r="AC149" i="1" a="1"/>
  <c r="AC149" i="1"/>
  <c r="AD149" i="1" a="1"/>
  <c r="AD149" i="1"/>
  <c r="AE149" i="1" a="1"/>
  <c r="AE149" i="1"/>
  <c r="AF149" i="1" a="1"/>
  <c r="AF149" i="1"/>
  <c r="AG149" i="1" a="1"/>
  <c r="AG149" i="1"/>
  <c r="AH149" i="1" a="1"/>
  <c r="AH149" i="1"/>
  <c r="AI149" i="1" a="1"/>
  <c r="AI149" i="1"/>
  <c r="AJ149" i="1" a="1"/>
  <c r="AJ149" i="1"/>
  <c r="AK149" i="1" a="1"/>
  <c r="AK149" i="1"/>
  <c r="AL149" i="1" a="1"/>
  <c r="AL149" i="1"/>
  <c r="AM149" i="1" a="1"/>
  <c r="AM149" i="1"/>
  <c r="AN149" i="1" a="1"/>
  <c r="AN149" i="1"/>
  <c r="AO149" i="1" a="1"/>
  <c r="AO149" i="1"/>
  <c r="AP149" i="1" a="1"/>
  <c r="AP149" i="1"/>
  <c r="AQ149" i="1" a="1"/>
  <c r="AQ149" i="1"/>
  <c r="AR149" i="1" a="1"/>
  <c r="AR149" i="1"/>
  <c r="AS149" i="1" a="1"/>
  <c r="AS149" i="1"/>
  <c r="AT149" i="1" a="1"/>
  <c r="AT149" i="1"/>
  <c r="AU149" i="1" a="1"/>
  <c r="AU149" i="1"/>
  <c r="AV149" i="1" a="1"/>
  <c r="AV149" i="1"/>
  <c r="AW149" i="1" a="1"/>
  <c r="AW149" i="1"/>
  <c r="AX149" i="1" a="1"/>
  <c r="AX149" i="1"/>
  <c r="AY149" i="1" a="1"/>
  <c r="AY149" i="1"/>
  <c r="AZ149" i="1" a="1"/>
  <c r="AZ149" i="1"/>
  <c r="BA149" i="1" a="1"/>
  <c r="BA149" i="1"/>
  <c r="BB149" i="1" a="1"/>
  <c r="BB149" i="1"/>
  <c r="BC149" i="1" a="1"/>
  <c r="BC149" i="1"/>
  <c r="BD149" i="1" a="1"/>
  <c r="BD149" i="1"/>
  <c r="BE149" i="1" a="1"/>
  <c r="BE149" i="1"/>
  <c r="BF149" i="1" a="1"/>
  <c r="BF149" i="1"/>
  <c r="BG149" i="1" a="1"/>
  <c r="BG149" i="1"/>
  <c r="BH149" i="1" a="1"/>
  <c r="BH149" i="1"/>
  <c r="BI149" i="1" a="1"/>
  <c r="BI149" i="1"/>
  <c r="BJ149" i="1" a="1"/>
  <c r="BJ149" i="1"/>
  <c r="BK149" i="1" a="1"/>
  <c r="BK149" i="1"/>
  <c r="BL149" i="1" a="1"/>
  <c r="BL149" i="1"/>
  <c r="BM149" i="1" a="1"/>
  <c r="BM149" i="1"/>
  <c r="BN149" i="1" a="1"/>
  <c r="BN149" i="1"/>
  <c r="BO149" i="1" a="1"/>
  <c r="BO149" i="1"/>
  <c r="BP149" i="1" a="1"/>
  <c r="BP149" i="1"/>
  <c r="BQ149" i="1" a="1"/>
  <c r="BQ149" i="1"/>
  <c r="BR149" i="1" a="1"/>
  <c r="BR149" i="1"/>
  <c r="BS149" i="1" a="1"/>
  <c r="BS149" i="1"/>
  <c r="BT149" i="1" a="1"/>
  <c r="BT149" i="1"/>
  <c r="BU149" i="1" a="1"/>
  <c r="BU149" i="1"/>
  <c r="BV149" i="1" a="1"/>
  <c r="BV149" i="1"/>
  <c r="BW149" i="1" a="1"/>
  <c r="BW149" i="1"/>
  <c r="BX149" i="1" a="1"/>
  <c r="BX149" i="1"/>
  <c r="BY149" i="1" a="1"/>
  <c r="BY149" i="1"/>
  <c r="BZ149" i="1" a="1"/>
  <c r="BZ149" i="1"/>
  <c r="CA149" i="1" a="1"/>
  <c r="CA149" i="1"/>
  <c r="CB149" i="1" a="1"/>
  <c r="CB149" i="1"/>
  <c r="CC149" i="1" a="1"/>
  <c r="CC149" i="1"/>
  <c r="CD149" i="1" a="1"/>
  <c r="CD149" i="1"/>
  <c r="CE149" i="1" a="1"/>
  <c r="CE149" i="1"/>
  <c r="CF149" i="1" a="1"/>
  <c r="CF149" i="1"/>
  <c r="CG149" i="1" a="1"/>
  <c r="CG149" i="1"/>
  <c r="CH149" i="1" a="1"/>
  <c r="CH149" i="1"/>
  <c r="CI149" i="1" a="1"/>
  <c r="CI149" i="1"/>
  <c r="CJ149" i="1" a="1"/>
  <c r="CJ149" i="1"/>
  <c r="CK149" i="1" a="1"/>
  <c r="CK149" i="1"/>
  <c r="CL149" i="1" a="1"/>
  <c r="CL149" i="1"/>
  <c r="CM149" i="1" a="1"/>
  <c r="CM149" i="1"/>
  <c r="CN149" i="1" a="1"/>
  <c r="CN149" i="1"/>
  <c r="CO149" i="1" a="1"/>
  <c r="CO149" i="1"/>
  <c r="CP149" i="1" a="1"/>
  <c r="CP149" i="1"/>
  <c r="CQ149" i="1" a="1"/>
  <c r="CQ149" i="1"/>
  <c r="CR149" i="1" a="1"/>
  <c r="CR149" i="1"/>
  <c r="CS149" i="1" a="1"/>
  <c r="CS149" i="1"/>
  <c r="CT149" i="1" a="1"/>
  <c r="CT149" i="1"/>
  <c r="CU149" i="1" a="1"/>
  <c r="CU149" i="1"/>
  <c r="CV149" i="1" a="1"/>
  <c r="CV149" i="1"/>
  <c r="CW149" i="1" a="1"/>
  <c r="CW149" i="1"/>
  <c r="CX149" i="1" a="1"/>
  <c r="CX149" i="1"/>
  <c r="CY149" i="1" a="1"/>
  <c r="CY149" i="1"/>
  <c r="CZ149" i="1" a="1"/>
  <c r="CZ149" i="1"/>
  <c r="DA149" i="1" a="1"/>
  <c r="DA149" i="1"/>
  <c r="DB149" i="1" a="1"/>
  <c r="DB149" i="1"/>
  <c r="DC149" i="1" a="1"/>
  <c r="DC149" i="1"/>
  <c r="DD149" i="1" a="1"/>
  <c r="DD149" i="1"/>
  <c r="DE149" i="1" a="1"/>
  <c r="DE149" i="1"/>
  <c r="DF149" i="1" a="1"/>
  <c r="DF149" i="1"/>
  <c r="DG149" i="1" a="1"/>
  <c r="DG149" i="1"/>
  <c r="DH149" i="1" a="1"/>
  <c r="DH149" i="1"/>
  <c r="DI149" i="1" a="1"/>
  <c r="DI149" i="1"/>
  <c r="DJ149" i="1" a="1"/>
  <c r="DJ149" i="1"/>
  <c r="DK149" i="1" a="1"/>
  <c r="DK149" i="1"/>
  <c r="DL149" i="1" a="1"/>
  <c r="DL149" i="1"/>
  <c r="DM149" i="1" a="1"/>
  <c r="DM149" i="1"/>
  <c r="DN149" i="1" a="1"/>
  <c r="DN149" i="1"/>
  <c r="DO149" i="1" a="1"/>
  <c r="DO149" i="1"/>
  <c r="DP149" i="1" a="1"/>
  <c r="DP149" i="1"/>
  <c r="DQ149" i="1" a="1"/>
  <c r="DQ149" i="1"/>
  <c r="DR149" i="1" a="1"/>
  <c r="DR149" i="1"/>
  <c r="DS149" i="1" a="1"/>
  <c r="DS149" i="1"/>
  <c r="DT149" i="1" a="1"/>
  <c r="DT149" i="1"/>
  <c r="DU149" i="1" a="1"/>
  <c r="DU149" i="1"/>
  <c r="DV149" i="1" a="1"/>
  <c r="DV149" i="1"/>
  <c r="DW149" i="1" a="1"/>
  <c r="DW149" i="1"/>
  <c r="DX149" i="1" a="1"/>
  <c r="DX149" i="1"/>
  <c r="A150" i="1" a="1"/>
  <c r="A150" i="1"/>
  <c r="B150" i="1" a="1"/>
  <c r="B150" i="1"/>
  <c r="C150" i="1" a="1"/>
  <c r="C150" i="1"/>
  <c r="D150" i="1" a="1"/>
  <c r="D150" i="1"/>
  <c r="E150" i="1" a="1"/>
  <c r="E150" i="1"/>
  <c r="F150" i="1" a="1"/>
  <c r="F150" i="1"/>
  <c r="G150" i="1" a="1"/>
  <c r="G150" i="1"/>
  <c r="H150" i="1" a="1"/>
  <c r="H150" i="1"/>
  <c r="I150" i="1" a="1"/>
  <c r="I150" i="1"/>
  <c r="J150" i="1" a="1"/>
  <c r="J150" i="1"/>
  <c r="K150" i="1" a="1"/>
  <c r="K150" i="1"/>
  <c r="L150" i="1" a="1"/>
  <c r="L150" i="1"/>
  <c r="M150" i="1" a="1"/>
  <c r="M150" i="1"/>
  <c r="N150" i="1" a="1"/>
  <c r="N150" i="1"/>
  <c r="O150" i="1" a="1"/>
  <c r="O150" i="1"/>
  <c r="P150" i="1" a="1"/>
  <c r="P150" i="1"/>
  <c r="Q150" i="1" a="1"/>
  <c r="Q150" i="1"/>
  <c r="R150" i="1" a="1"/>
  <c r="R150" i="1"/>
  <c r="S150" i="1" a="1"/>
  <c r="S150" i="1"/>
  <c r="T150" i="1" a="1"/>
  <c r="T150" i="1"/>
  <c r="U150" i="1" a="1"/>
  <c r="U150" i="1"/>
  <c r="V150" i="1" a="1"/>
  <c r="V150" i="1"/>
  <c r="W150" i="1" a="1"/>
  <c r="W150" i="1"/>
  <c r="X150" i="1" a="1"/>
  <c r="X150" i="1"/>
  <c r="Y150" i="1" a="1"/>
  <c r="Y150" i="1"/>
  <c r="Z150" i="1" a="1"/>
  <c r="Z150" i="1"/>
  <c r="AA150" i="1" a="1"/>
  <c r="AA150" i="1"/>
  <c r="AB150" i="1" a="1"/>
  <c r="AB150" i="1"/>
  <c r="AC150" i="1" a="1"/>
  <c r="AC150" i="1"/>
  <c r="AD150" i="1" a="1"/>
  <c r="AD150" i="1"/>
  <c r="AE150" i="1" a="1"/>
  <c r="AE150" i="1"/>
  <c r="AF150" i="1" a="1"/>
  <c r="AF150" i="1"/>
  <c r="AG150" i="1" a="1"/>
  <c r="AG150" i="1"/>
  <c r="AH150" i="1" a="1"/>
  <c r="AH150" i="1"/>
  <c r="AI150" i="1" a="1"/>
  <c r="AI150" i="1"/>
  <c r="AJ150" i="1" a="1"/>
  <c r="AJ150" i="1"/>
  <c r="AK150" i="1" a="1"/>
  <c r="AK150" i="1"/>
  <c r="AL150" i="1" a="1"/>
  <c r="AL150" i="1"/>
  <c r="AM150" i="1" a="1"/>
  <c r="AM150" i="1"/>
  <c r="AN150" i="1" a="1"/>
  <c r="AN150" i="1"/>
  <c r="AO150" i="1" a="1"/>
  <c r="AO150" i="1"/>
  <c r="AP150" i="1" a="1"/>
  <c r="AP150" i="1"/>
  <c r="AQ150" i="1" a="1"/>
  <c r="AQ150" i="1"/>
  <c r="AR150" i="1" a="1"/>
  <c r="AR150" i="1"/>
  <c r="AS150" i="1" a="1"/>
  <c r="AS150" i="1"/>
  <c r="AT150" i="1" a="1"/>
  <c r="AT150" i="1"/>
  <c r="AU150" i="1" a="1"/>
  <c r="AU150" i="1"/>
  <c r="AV150" i="1" a="1"/>
  <c r="AV150" i="1"/>
  <c r="AW150" i="1" a="1"/>
  <c r="AW150" i="1"/>
  <c r="AX150" i="1" a="1"/>
  <c r="AX150" i="1"/>
  <c r="AY150" i="1" a="1"/>
  <c r="AY150" i="1"/>
  <c r="AZ150" i="1" a="1"/>
  <c r="AZ150" i="1"/>
  <c r="BA150" i="1" a="1"/>
  <c r="BA150" i="1"/>
  <c r="BB150" i="1" a="1"/>
  <c r="BB150" i="1"/>
  <c r="BC150" i="1" a="1"/>
  <c r="BC150" i="1"/>
  <c r="BD150" i="1" a="1"/>
  <c r="BD150" i="1"/>
  <c r="BE150" i="1" a="1"/>
  <c r="BE150" i="1"/>
  <c r="BF150" i="1" a="1"/>
  <c r="BF150" i="1"/>
  <c r="BG150" i="1" a="1"/>
  <c r="BG150" i="1"/>
  <c r="BH150" i="1" a="1"/>
  <c r="BH150" i="1"/>
  <c r="BI150" i="1" a="1"/>
  <c r="BI150" i="1"/>
  <c r="BJ150" i="1" a="1"/>
  <c r="BJ150" i="1"/>
  <c r="BK150" i="1" a="1"/>
  <c r="BK150" i="1"/>
  <c r="BL150" i="1" a="1"/>
  <c r="BL150" i="1"/>
  <c r="BM150" i="1" a="1"/>
  <c r="BM150" i="1"/>
  <c r="BN150" i="1" a="1"/>
  <c r="BN150" i="1"/>
  <c r="BO150" i="1" a="1"/>
  <c r="BO150" i="1"/>
  <c r="BP150" i="1" a="1"/>
  <c r="BP150" i="1"/>
  <c r="BQ150" i="1" a="1"/>
  <c r="BQ150" i="1"/>
  <c r="BR150" i="1" a="1"/>
  <c r="BR150" i="1"/>
  <c r="BS150" i="1" a="1"/>
  <c r="BS150" i="1"/>
  <c r="BT150" i="1" a="1"/>
  <c r="BT150" i="1"/>
  <c r="BU150" i="1" a="1"/>
  <c r="BU150" i="1"/>
  <c r="BV150" i="1" a="1"/>
  <c r="BV150" i="1"/>
  <c r="BW150" i="1" a="1"/>
  <c r="BW150" i="1"/>
  <c r="BX150" i="1" a="1"/>
  <c r="BX150" i="1"/>
  <c r="BY150" i="1" a="1"/>
  <c r="BY150" i="1"/>
  <c r="BZ150" i="1" a="1"/>
  <c r="BZ150" i="1"/>
  <c r="CA150" i="1" a="1"/>
  <c r="CA150" i="1"/>
  <c r="CB150" i="1" a="1"/>
  <c r="CB150" i="1"/>
  <c r="CC150" i="1" a="1"/>
  <c r="CC150" i="1"/>
  <c r="CD150" i="1" a="1"/>
  <c r="CD150" i="1"/>
  <c r="CE150" i="1" a="1"/>
  <c r="CE150" i="1"/>
  <c r="CF150" i="1" a="1"/>
  <c r="CF150" i="1"/>
  <c r="CG150" i="1" a="1"/>
  <c r="CG150" i="1"/>
  <c r="CH150" i="1" a="1"/>
  <c r="CH150" i="1"/>
  <c r="CI150" i="1" a="1"/>
  <c r="CI150" i="1"/>
  <c r="CJ150" i="1" a="1"/>
  <c r="CJ150" i="1"/>
  <c r="CK150" i="1" a="1"/>
  <c r="CK150" i="1"/>
  <c r="CL150" i="1" a="1"/>
  <c r="CL150" i="1"/>
  <c r="CM150" i="1" a="1"/>
  <c r="CM150" i="1"/>
  <c r="CN150" i="1" a="1"/>
  <c r="CN150" i="1"/>
  <c r="CO150" i="1" a="1"/>
  <c r="CO150" i="1"/>
  <c r="CP150" i="1" a="1"/>
  <c r="CP150" i="1"/>
  <c r="CQ150" i="1" a="1"/>
  <c r="CQ150" i="1"/>
  <c r="CR150" i="1" a="1"/>
  <c r="CR150" i="1"/>
  <c r="CS150" i="1" a="1"/>
  <c r="CS150" i="1"/>
  <c r="CT150" i="1" a="1"/>
  <c r="CT150" i="1"/>
  <c r="CU150" i="1" a="1"/>
  <c r="CU150" i="1"/>
  <c r="CV150" i="1" a="1"/>
  <c r="CV150" i="1"/>
  <c r="CW150" i="1" a="1"/>
  <c r="CW150" i="1"/>
  <c r="CX150" i="1" a="1"/>
  <c r="CX150" i="1"/>
  <c r="CY150" i="1" a="1"/>
  <c r="CY150" i="1"/>
  <c r="CZ150" i="1" a="1"/>
  <c r="CZ150" i="1"/>
  <c r="DA150" i="1" a="1"/>
  <c r="DA150" i="1"/>
  <c r="DB150" i="1" a="1"/>
  <c r="DB150" i="1"/>
  <c r="DC150" i="1" a="1"/>
  <c r="DC150" i="1"/>
  <c r="DD150" i="1" a="1"/>
  <c r="DD150" i="1"/>
  <c r="DE150" i="1" a="1"/>
  <c r="DE150" i="1"/>
  <c r="DF150" i="1" a="1"/>
  <c r="DF150" i="1"/>
  <c r="DG150" i="1" a="1"/>
  <c r="DG150" i="1"/>
  <c r="DH150" i="1" a="1"/>
  <c r="DH150" i="1"/>
  <c r="DI150" i="1" a="1"/>
  <c r="DI150" i="1"/>
  <c r="DJ150" i="1" a="1"/>
  <c r="DJ150" i="1"/>
  <c r="DK150" i="1" a="1"/>
  <c r="DK150" i="1"/>
  <c r="DL150" i="1" a="1"/>
  <c r="DL150" i="1"/>
  <c r="DM150" i="1" a="1"/>
  <c r="DM150" i="1"/>
  <c r="DN150" i="1" a="1"/>
  <c r="DN150" i="1"/>
  <c r="DO150" i="1" a="1"/>
  <c r="DO150" i="1"/>
  <c r="DP150" i="1" a="1"/>
  <c r="DP150" i="1"/>
  <c r="DQ150" i="1" a="1"/>
  <c r="DQ150" i="1"/>
  <c r="DR150" i="1" a="1"/>
  <c r="DR150" i="1"/>
  <c r="DS150" i="1" a="1"/>
  <c r="DS150" i="1"/>
  <c r="DT150" i="1" a="1"/>
  <c r="DT150" i="1"/>
  <c r="DU150" i="1" a="1"/>
  <c r="DU150" i="1"/>
  <c r="DV150" i="1" a="1"/>
  <c r="DV150" i="1"/>
  <c r="DW150" i="1" a="1"/>
  <c r="DW150" i="1"/>
  <c r="DX150" i="1" a="1"/>
  <c r="DX150" i="1"/>
  <c r="A151" i="1" a="1"/>
  <c r="A151" i="1"/>
  <c r="B151" i="1" a="1"/>
  <c r="B151" i="1"/>
  <c r="C151" i="1" a="1"/>
  <c r="C151" i="1"/>
  <c r="D151" i="1" a="1"/>
  <c r="D151" i="1"/>
  <c r="E151" i="1" a="1"/>
  <c r="E151" i="1"/>
  <c r="F151" i="1" a="1"/>
  <c r="F151" i="1"/>
  <c r="G151" i="1" a="1"/>
  <c r="G151" i="1"/>
  <c r="H151" i="1" a="1"/>
  <c r="H151" i="1"/>
  <c r="I151" i="1" a="1"/>
  <c r="I151" i="1"/>
  <c r="J151" i="1" a="1"/>
  <c r="J151" i="1"/>
  <c r="K151" i="1" a="1"/>
  <c r="K151" i="1"/>
  <c r="L151" i="1" a="1"/>
  <c r="L151" i="1"/>
  <c r="M151" i="1" a="1"/>
  <c r="M151" i="1"/>
  <c r="N151" i="1" a="1"/>
  <c r="N151" i="1"/>
  <c r="O151" i="1" a="1"/>
  <c r="O151" i="1"/>
  <c r="P151" i="1" a="1"/>
  <c r="P151" i="1"/>
  <c r="Q151" i="1" a="1"/>
  <c r="Q151" i="1"/>
  <c r="R151" i="1" a="1"/>
  <c r="R151" i="1"/>
  <c r="S151" i="1" a="1"/>
  <c r="S151" i="1"/>
  <c r="T151" i="1" a="1"/>
  <c r="T151" i="1"/>
  <c r="U151" i="1" a="1"/>
  <c r="U151" i="1"/>
  <c r="V151" i="1" a="1"/>
  <c r="V151" i="1"/>
  <c r="W151" i="1" a="1"/>
  <c r="W151" i="1"/>
  <c r="X151" i="1" a="1"/>
  <c r="X151" i="1"/>
  <c r="Y151" i="1" a="1"/>
  <c r="Y151" i="1"/>
  <c r="Z151" i="1" a="1"/>
  <c r="Z151" i="1"/>
  <c r="AA151" i="1" a="1"/>
  <c r="AA151" i="1"/>
  <c r="AB151" i="1" a="1"/>
  <c r="AB151" i="1"/>
  <c r="AC151" i="1" a="1"/>
  <c r="AC151" i="1"/>
  <c r="AD151" i="1" a="1"/>
  <c r="AD151" i="1"/>
  <c r="AE151" i="1" a="1"/>
  <c r="AE151" i="1"/>
  <c r="AF151" i="1" a="1"/>
  <c r="AF151" i="1"/>
  <c r="AG151" i="1" a="1"/>
  <c r="AG151" i="1"/>
  <c r="AH151" i="1" a="1"/>
  <c r="AH151" i="1"/>
  <c r="AI151" i="1" a="1"/>
  <c r="AI151" i="1"/>
  <c r="AJ151" i="1" a="1"/>
  <c r="AJ151" i="1"/>
  <c r="AK151" i="1" a="1"/>
  <c r="AK151" i="1"/>
  <c r="AL151" i="1" a="1"/>
  <c r="AL151" i="1"/>
  <c r="AM151" i="1" a="1"/>
  <c r="AM151" i="1"/>
  <c r="AN151" i="1" a="1"/>
  <c r="AN151" i="1"/>
  <c r="AO151" i="1" a="1"/>
  <c r="AO151" i="1"/>
  <c r="AP151" i="1" a="1"/>
  <c r="AP151" i="1"/>
  <c r="AQ151" i="1" a="1"/>
  <c r="AQ151" i="1"/>
  <c r="AR151" i="1" a="1"/>
  <c r="AR151" i="1"/>
  <c r="AS151" i="1" a="1"/>
  <c r="AS151" i="1"/>
  <c r="AT151" i="1" a="1"/>
  <c r="AT151" i="1"/>
  <c r="AU151" i="1" a="1"/>
  <c r="AU151" i="1"/>
  <c r="AV151" i="1" a="1"/>
  <c r="AV151" i="1"/>
  <c r="AW151" i="1" a="1"/>
  <c r="AW151" i="1"/>
  <c r="AX151" i="1" a="1"/>
  <c r="AX151" i="1"/>
  <c r="AY151" i="1" a="1"/>
  <c r="AY151" i="1"/>
  <c r="AZ151" i="1" a="1"/>
  <c r="AZ151" i="1"/>
  <c r="BA151" i="1" a="1"/>
  <c r="BA151" i="1"/>
  <c r="BB151" i="1" a="1"/>
  <c r="BB151" i="1"/>
  <c r="BC151" i="1" a="1"/>
  <c r="BC151" i="1"/>
  <c r="BD151" i="1" a="1"/>
  <c r="BD151" i="1"/>
  <c r="BE151" i="1" a="1"/>
  <c r="BE151" i="1"/>
  <c r="BF151" i="1" a="1"/>
  <c r="BF151" i="1"/>
  <c r="BG151" i="1" a="1"/>
  <c r="BG151" i="1"/>
  <c r="BH151" i="1" a="1"/>
  <c r="BH151" i="1"/>
  <c r="BI151" i="1" a="1"/>
  <c r="BI151" i="1"/>
  <c r="BJ151" i="1" a="1"/>
  <c r="BJ151" i="1"/>
  <c r="BK151" i="1" a="1"/>
  <c r="BK151" i="1"/>
  <c r="BL151" i="1" a="1"/>
  <c r="BL151" i="1"/>
  <c r="BM151" i="1" a="1"/>
  <c r="BM151" i="1"/>
  <c r="BN151" i="1" a="1"/>
  <c r="BN151" i="1"/>
  <c r="BO151" i="1" a="1"/>
  <c r="BO151" i="1"/>
  <c r="BP151" i="1" a="1"/>
  <c r="BP151" i="1"/>
  <c r="BQ151" i="1" a="1"/>
  <c r="BQ151" i="1"/>
  <c r="BR151" i="1" a="1"/>
  <c r="BR151" i="1"/>
  <c r="BS151" i="1" a="1"/>
  <c r="BS151" i="1"/>
  <c r="BT151" i="1" a="1"/>
  <c r="BT151" i="1"/>
  <c r="BU151" i="1" a="1"/>
  <c r="BU151" i="1"/>
  <c r="BV151" i="1" a="1"/>
  <c r="BV151" i="1"/>
  <c r="BW151" i="1" a="1"/>
  <c r="BW151" i="1"/>
  <c r="BX151" i="1" a="1"/>
  <c r="BX151" i="1"/>
  <c r="BY151" i="1" a="1"/>
  <c r="BY151" i="1"/>
  <c r="BZ151" i="1" a="1"/>
  <c r="BZ151" i="1"/>
  <c r="CA151" i="1" a="1"/>
  <c r="CA151" i="1"/>
  <c r="CB151" i="1" a="1"/>
  <c r="CB151" i="1"/>
  <c r="CC151" i="1" a="1"/>
  <c r="CC151" i="1"/>
  <c r="CD151" i="1" a="1"/>
  <c r="CD151" i="1"/>
  <c r="CE151" i="1" a="1"/>
  <c r="CE151" i="1"/>
  <c r="CF151" i="1" a="1"/>
  <c r="CF151" i="1"/>
  <c r="CG151" i="1" a="1"/>
  <c r="CG151" i="1"/>
  <c r="CH151" i="1" a="1"/>
  <c r="CH151" i="1"/>
  <c r="CI151" i="1" a="1"/>
  <c r="CI151" i="1"/>
  <c r="CJ151" i="1" a="1"/>
  <c r="CJ151" i="1"/>
  <c r="CK151" i="1" a="1"/>
  <c r="CK151" i="1"/>
  <c r="CL151" i="1" a="1"/>
  <c r="CL151" i="1"/>
  <c r="CM151" i="1" a="1"/>
  <c r="CM151" i="1"/>
  <c r="CN151" i="1" a="1"/>
  <c r="CN151" i="1"/>
  <c r="CO151" i="1" a="1"/>
  <c r="CO151" i="1"/>
  <c r="CP151" i="1" a="1"/>
  <c r="CP151" i="1"/>
  <c r="CQ151" i="1" a="1"/>
  <c r="CQ151" i="1"/>
  <c r="CR151" i="1" a="1"/>
  <c r="CR151" i="1"/>
  <c r="CS151" i="1" a="1"/>
  <c r="CS151" i="1"/>
  <c r="CT151" i="1" a="1"/>
  <c r="CT151" i="1"/>
  <c r="CU151" i="1" a="1"/>
  <c r="CU151" i="1"/>
  <c r="CV151" i="1" a="1"/>
  <c r="CV151" i="1"/>
  <c r="CW151" i="1" a="1"/>
  <c r="CW151" i="1"/>
  <c r="CX151" i="1" a="1"/>
  <c r="CX151" i="1"/>
  <c r="CY151" i="1" a="1"/>
  <c r="CY151" i="1"/>
  <c r="CZ151" i="1" a="1"/>
  <c r="CZ151" i="1"/>
  <c r="DA151" i="1" a="1"/>
  <c r="DA151" i="1"/>
  <c r="DB151" i="1" a="1"/>
  <c r="DB151" i="1"/>
  <c r="DC151" i="1" a="1"/>
  <c r="DC151" i="1"/>
  <c r="DD151" i="1" a="1"/>
  <c r="DD151" i="1"/>
  <c r="DE151" i="1" a="1"/>
  <c r="DE151" i="1"/>
  <c r="DF151" i="1" a="1"/>
  <c r="DF151" i="1"/>
  <c r="DG151" i="1" a="1"/>
  <c r="DG151" i="1"/>
  <c r="DH151" i="1" a="1"/>
  <c r="DH151" i="1"/>
  <c r="DI151" i="1" a="1"/>
  <c r="DI151" i="1"/>
  <c r="DJ151" i="1" a="1"/>
  <c r="DJ151" i="1"/>
  <c r="DK151" i="1" a="1"/>
  <c r="DK151" i="1"/>
  <c r="DL151" i="1" a="1"/>
  <c r="DL151" i="1"/>
  <c r="DM151" i="1" a="1"/>
  <c r="DM151" i="1"/>
  <c r="DN151" i="1" a="1"/>
  <c r="DN151" i="1"/>
  <c r="DO151" i="1" a="1"/>
  <c r="DO151" i="1"/>
  <c r="DP151" i="1" a="1"/>
  <c r="DP151" i="1"/>
  <c r="DQ151" i="1" a="1"/>
  <c r="DQ151" i="1"/>
  <c r="DR151" i="1" a="1"/>
  <c r="DR151" i="1"/>
  <c r="DS151" i="1" a="1"/>
  <c r="DS151" i="1"/>
  <c r="DT151" i="1" a="1"/>
  <c r="DT151" i="1"/>
  <c r="DU151" i="1" a="1"/>
  <c r="DU151" i="1"/>
  <c r="DV151" i="1" a="1"/>
  <c r="DV151" i="1"/>
  <c r="DW151" i="1" a="1"/>
  <c r="DW151" i="1"/>
  <c r="DX151" i="1" a="1"/>
  <c r="DX151" i="1"/>
  <c r="A152" i="1" a="1"/>
  <c r="A152" i="1"/>
  <c r="B152" i="1" a="1"/>
  <c r="B152" i="1"/>
  <c r="C152" i="1" a="1"/>
  <c r="C152" i="1"/>
  <c r="D152" i="1" a="1"/>
  <c r="D152" i="1"/>
  <c r="E152" i="1" a="1"/>
  <c r="E152" i="1"/>
  <c r="F152" i="1" a="1"/>
  <c r="F152" i="1"/>
  <c r="G152" i="1" a="1"/>
  <c r="G152" i="1"/>
  <c r="H152" i="1" a="1"/>
  <c r="H152" i="1"/>
  <c r="I152" i="1" a="1"/>
  <c r="I152" i="1"/>
  <c r="J152" i="1" a="1"/>
  <c r="J152" i="1"/>
  <c r="K152" i="1" a="1"/>
  <c r="K152" i="1"/>
  <c r="L152" i="1" a="1"/>
  <c r="L152" i="1"/>
  <c r="M152" i="1" a="1"/>
  <c r="M152" i="1"/>
  <c r="N152" i="1" a="1"/>
  <c r="N152" i="1"/>
  <c r="O152" i="1" a="1"/>
  <c r="O152" i="1"/>
  <c r="P152" i="1" a="1"/>
  <c r="P152" i="1"/>
  <c r="Q152" i="1" a="1"/>
  <c r="Q152" i="1"/>
  <c r="R152" i="1" a="1"/>
  <c r="R152" i="1"/>
  <c r="S152" i="1" a="1"/>
  <c r="S152" i="1"/>
  <c r="T152" i="1" a="1"/>
  <c r="T152" i="1"/>
  <c r="U152" i="1" a="1"/>
  <c r="U152" i="1"/>
  <c r="V152" i="1" a="1"/>
  <c r="V152" i="1"/>
  <c r="W152" i="1" a="1"/>
  <c r="W152" i="1"/>
  <c r="X152" i="1" a="1"/>
  <c r="X152" i="1"/>
  <c r="Y152" i="1" a="1"/>
  <c r="Y152" i="1"/>
  <c r="Z152" i="1" a="1"/>
  <c r="Z152" i="1"/>
  <c r="AA152" i="1" a="1"/>
  <c r="AA152" i="1"/>
  <c r="AB152" i="1" a="1"/>
  <c r="AB152" i="1"/>
  <c r="AC152" i="1" a="1"/>
  <c r="AC152" i="1"/>
  <c r="AD152" i="1" a="1"/>
  <c r="AD152" i="1"/>
  <c r="AE152" i="1" a="1"/>
  <c r="AE152" i="1"/>
  <c r="AF152" i="1" a="1"/>
  <c r="AF152" i="1"/>
  <c r="AG152" i="1" a="1"/>
  <c r="AG152" i="1"/>
  <c r="AH152" i="1" a="1"/>
  <c r="AH152" i="1"/>
  <c r="AI152" i="1" a="1"/>
  <c r="AI152" i="1"/>
  <c r="AJ152" i="1" a="1"/>
  <c r="AJ152" i="1"/>
  <c r="AK152" i="1" a="1"/>
  <c r="AK152" i="1"/>
  <c r="AL152" i="1" a="1"/>
  <c r="AL152" i="1"/>
  <c r="AM152" i="1" a="1"/>
  <c r="AM152" i="1"/>
  <c r="AN152" i="1" a="1"/>
  <c r="AN152" i="1"/>
  <c r="AO152" i="1" a="1"/>
  <c r="AO152" i="1"/>
  <c r="AP152" i="1" a="1"/>
  <c r="AP152" i="1"/>
  <c r="AQ152" i="1" a="1"/>
  <c r="AQ152" i="1"/>
  <c r="AR152" i="1" a="1"/>
  <c r="AR152" i="1"/>
  <c r="AS152" i="1" a="1"/>
  <c r="AS152" i="1"/>
  <c r="AT152" i="1" a="1"/>
  <c r="AT152" i="1"/>
  <c r="AU152" i="1" a="1"/>
  <c r="AU152" i="1"/>
  <c r="AV152" i="1" a="1"/>
  <c r="AV152" i="1"/>
  <c r="AW152" i="1" a="1"/>
  <c r="AW152" i="1"/>
  <c r="AX152" i="1" a="1"/>
  <c r="AX152" i="1"/>
  <c r="AY152" i="1" a="1"/>
  <c r="AY152" i="1"/>
  <c r="AZ152" i="1" a="1"/>
  <c r="AZ152" i="1"/>
  <c r="BA152" i="1" a="1"/>
  <c r="BA152" i="1"/>
  <c r="BB152" i="1" a="1"/>
  <c r="BB152" i="1"/>
  <c r="BC152" i="1" a="1"/>
  <c r="BC152" i="1"/>
  <c r="BD152" i="1" a="1"/>
  <c r="BD152" i="1"/>
  <c r="BE152" i="1" a="1"/>
  <c r="BE152" i="1"/>
  <c r="BF152" i="1" a="1"/>
  <c r="BF152" i="1"/>
  <c r="BG152" i="1" a="1"/>
  <c r="BG152" i="1"/>
  <c r="BH152" i="1" a="1"/>
  <c r="BH152" i="1"/>
  <c r="BI152" i="1" a="1"/>
  <c r="BI152" i="1"/>
  <c r="BJ152" i="1" a="1"/>
  <c r="BJ152" i="1"/>
  <c r="BK152" i="1" a="1"/>
  <c r="BK152" i="1"/>
  <c r="BL152" i="1" a="1"/>
  <c r="BL152" i="1"/>
  <c r="BM152" i="1" a="1"/>
  <c r="BM152" i="1"/>
  <c r="BN152" i="1" a="1"/>
  <c r="BN152" i="1"/>
  <c r="BO152" i="1" a="1"/>
  <c r="BO152" i="1"/>
  <c r="BP152" i="1" a="1"/>
  <c r="BP152" i="1"/>
  <c r="BQ152" i="1" a="1"/>
  <c r="BQ152" i="1"/>
  <c r="BR152" i="1" a="1"/>
  <c r="BR152" i="1"/>
  <c r="BS152" i="1" a="1"/>
  <c r="BS152" i="1"/>
  <c r="BT152" i="1" a="1"/>
  <c r="BT152" i="1"/>
  <c r="BU152" i="1" a="1"/>
  <c r="BU152" i="1"/>
  <c r="BV152" i="1" a="1"/>
  <c r="BV152" i="1"/>
  <c r="BW152" i="1" a="1"/>
  <c r="BW152" i="1"/>
  <c r="BX152" i="1" a="1"/>
  <c r="BX152" i="1"/>
  <c r="BY152" i="1" a="1"/>
  <c r="BY152" i="1"/>
  <c r="BZ152" i="1" a="1"/>
  <c r="BZ152" i="1"/>
  <c r="CA152" i="1" a="1"/>
  <c r="CA152" i="1"/>
  <c r="CB152" i="1" a="1"/>
  <c r="CB152" i="1"/>
  <c r="CC152" i="1" a="1"/>
  <c r="CC152" i="1"/>
  <c r="CD152" i="1" a="1"/>
  <c r="CD152" i="1"/>
  <c r="CE152" i="1" a="1"/>
  <c r="CE152" i="1"/>
  <c r="CF152" i="1" a="1"/>
  <c r="CF152" i="1"/>
  <c r="CG152" i="1" a="1"/>
  <c r="CG152" i="1"/>
  <c r="CH152" i="1" a="1"/>
  <c r="CH152" i="1"/>
  <c r="CI152" i="1" a="1"/>
  <c r="CI152" i="1"/>
  <c r="CJ152" i="1" a="1"/>
  <c r="CJ152" i="1"/>
  <c r="CK152" i="1" a="1"/>
  <c r="CK152" i="1"/>
  <c r="CL152" i="1" a="1"/>
  <c r="CL152" i="1"/>
  <c r="CM152" i="1" a="1"/>
  <c r="CM152" i="1"/>
  <c r="CN152" i="1" a="1"/>
  <c r="CN152" i="1"/>
  <c r="CO152" i="1" a="1"/>
  <c r="CO152" i="1"/>
  <c r="CP152" i="1" a="1"/>
  <c r="CP152" i="1"/>
  <c r="CQ152" i="1" a="1"/>
  <c r="CQ152" i="1"/>
  <c r="CR152" i="1" a="1"/>
  <c r="CR152" i="1"/>
  <c r="CS152" i="1" a="1"/>
  <c r="CS152" i="1"/>
  <c r="CT152" i="1" a="1"/>
  <c r="CT152" i="1"/>
  <c r="CU152" i="1" a="1"/>
  <c r="CU152" i="1"/>
  <c r="CV152" i="1" a="1"/>
  <c r="CV152" i="1"/>
  <c r="CW152" i="1" a="1"/>
  <c r="CW152" i="1"/>
  <c r="CX152" i="1" a="1"/>
  <c r="CX152" i="1"/>
  <c r="CY152" i="1" a="1"/>
  <c r="CY152" i="1"/>
  <c r="CZ152" i="1" a="1"/>
  <c r="CZ152" i="1"/>
  <c r="DA152" i="1" a="1"/>
  <c r="DA152" i="1"/>
  <c r="DB152" i="1" a="1"/>
  <c r="DB152" i="1"/>
  <c r="DC152" i="1" a="1"/>
  <c r="DC152" i="1"/>
  <c r="DD152" i="1" a="1"/>
  <c r="DD152" i="1"/>
  <c r="DE152" i="1" a="1"/>
  <c r="DE152" i="1"/>
  <c r="DF152" i="1" a="1"/>
  <c r="DF152" i="1"/>
  <c r="DG152" i="1" a="1"/>
  <c r="DG152" i="1"/>
  <c r="DH152" i="1" a="1"/>
  <c r="DH152" i="1"/>
  <c r="DI152" i="1" a="1"/>
  <c r="DI152" i="1"/>
  <c r="DJ152" i="1" a="1"/>
  <c r="DJ152" i="1"/>
  <c r="DK152" i="1" a="1"/>
  <c r="DK152" i="1"/>
  <c r="DL152" i="1" a="1"/>
  <c r="DL152" i="1"/>
  <c r="DM152" i="1" a="1"/>
  <c r="DM152" i="1"/>
  <c r="DN152" i="1" a="1"/>
  <c r="DN152" i="1"/>
  <c r="DO152" i="1" a="1"/>
  <c r="DO152" i="1"/>
  <c r="DP152" i="1" a="1"/>
  <c r="DP152" i="1"/>
  <c r="DQ152" i="1" a="1"/>
  <c r="DQ152" i="1"/>
  <c r="DR152" i="1" a="1"/>
  <c r="DR152" i="1"/>
  <c r="DS152" i="1" a="1"/>
  <c r="DS152" i="1"/>
  <c r="DT152" i="1" a="1"/>
  <c r="DT152" i="1"/>
  <c r="DU152" i="1" a="1"/>
  <c r="DU152" i="1"/>
  <c r="DV152" i="1" a="1"/>
  <c r="DV152" i="1"/>
  <c r="DW152" i="1" a="1"/>
  <c r="DW152" i="1"/>
  <c r="DX152" i="1" a="1"/>
  <c r="DX152" i="1"/>
  <c r="A153" i="1" a="1"/>
  <c r="A153" i="1"/>
  <c r="B153" i="1" a="1"/>
  <c r="B153" i="1"/>
  <c r="C153" i="1" a="1"/>
  <c r="C153" i="1"/>
  <c r="D153" i="1" a="1"/>
  <c r="D153" i="1"/>
  <c r="E153" i="1" a="1"/>
  <c r="E153" i="1"/>
  <c r="F153" i="1" a="1"/>
  <c r="F153" i="1"/>
  <c r="G153" i="1" a="1"/>
  <c r="G153" i="1"/>
  <c r="H153" i="1" a="1"/>
  <c r="H153" i="1"/>
  <c r="I153" i="1" a="1"/>
  <c r="I153" i="1"/>
  <c r="J153" i="1" a="1"/>
  <c r="J153" i="1"/>
  <c r="K153" i="1" a="1"/>
  <c r="K153" i="1"/>
  <c r="L153" i="1" a="1"/>
  <c r="L153" i="1"/>
  <c r="M153" i="1" a="1"/>
  <c r="M153" i="1"/>
  <c r="N153" i="1" a="1"/>
  <c r="N153" i="1"/>
  <c r="O153" i="1" a="1"/>
  <c r="O153" i="1"/>
  <c r="P153" i="1" a="1"/>
  <c r="P153" i="1"/>
  <c r="Q153" i="1" a="1"/>
  <c r="Q153" i="1"/>
  <c r="R153" i="1" a="1"/>
  <c r="R153" i="1"/>
  <c r="S153" i="1" a="1"/>
  <c r="S153" i="1"/>
  <c r="T153" i="1" a="1"/>
  <c r="T153" i="1"/>
  <c r="U153" i="1" a="1"/>
  <c r="U153" i="1"/>
  <c r="V153" i="1" a="1"/>
  <c r="V153" i="1"/>
  <c r="W153" i="1" a="1"/>
  <c r="W153" i="1"/>
  <c r="X153" i="1" a="1"/>
  <c r="X153" i="1"/>
  <c r="Y153" i="1" a="1"/>
  <c r="Y153" i="1"/>
  <c r="Z153" i="1" a="1"/>
  <c r="Z153" i="1"/>
  <c r="AA153" i="1" a="1"/>
  <c r="AA153" i="1"/>
  <c r="AB153" i="1" a="1"/>
  <c r="AB153" i="1"/>
  <c r="AC153" i="1" a="1"/>
  <c r="AC153" i="1"/>
  <c r="AD153" i="1" a="1"/>
  <c r="AD153" i="1"/>
  <c r="AE153" i="1" a="1"/>
  <c r="AE153" i="1"/>
  <c r="AF153" i="1" a="1"/>
  <c r="AF153" i="1"/>
  <c r="AG153" i="1" a="1"/>
  <c r="AG153" i="1"/>
  <c r="AH153" i="1" a="1"/>
  <c r="AH153" i="1"/>
  <c r="AI153" i="1" a="1"/>
  <c r="AI153" i="1"/>
  <c r="AJ153" i="1" a="1"/>
  <c r="AJ153" i="1"/>
  <c r="AK153" i="1" a="1"/>
  <c r="AK153" i="1"/>
  <c r="AL153" i="1" a="1"/>
  <c r="AL153" i="1"/>
  <c r="AM153" i="1" a="1"/>
  <c r="AM153" i="1"/>
  <c r="AN153" i="1" a="1"/>
  <c r="AN153" i="1"/>
  <c r="AO153" i="1" a="1"/>
  <c r="AO153" i="1"/>
  <c r="AP153" i="1" a="1"/>
  <c r="AP153" i="1"/>
  <c r="AQ153" i="1" a="1"/>
  <c r="AQ153" i="1"/>
  <c r="AR153" i="1" a="1"/>
  <c r="AR153" i="1"/>
  <c r="AS153" i="1" a="1"/>
  <c r="AS153" i="1"/>
  <c r="AT153" i="1" a="1"/>
  <c r="AT153" i="1"/>
  <c r="AU153" i="1" a="1"/>
  <c r="AU153" i="1"/>
  <c r="AV153" i="1" a="1"/>
  <c r="AV153" i="1"/>
  <c r="AW153" i="1" a="1"/>
  <c r="AW153" i="1"/>
  <c r="AX153" i="1" a="1"/>
  <c r="AX153" i="1"/>
  <c r="AY153" i="1" a="1"/>
  <c r="AY153" i="1"/>
  <c r="AZ153" i="1" a="1"/>
  <c r="AZ153" i="1"/>
  <c r="BA153" i="1" a="1"/>
  <c r="BA153" i="1"/>
  <c r="BB153" i="1" a="1"/>
  <c r="BB153" i="1"/>
  <c r="BC153" i="1" a="1"/>
  <c r="BC153" i="1"/>
  <c r="BD153" i="1" a="1"/>
  <c r="BD153" i="1"/>
  <c r="BE153" i="1" a="1"/>
  <c r="BE153" i="1"/>
  <c r="BF153" i="1" a="1"/>
  <c r="BF153" i="1"/>
  <c r="BG153" i="1" a="1"/>
  <c r="BG153" i="1"/>
  <c r="BH153" i="1" a="1"/>
  <c r="BH153" i="1"/>
  <c r="BI153" i="1" a="1"/>
  <c r="BI153" i="1"/>
  <c r="BJ153" i="1" a="1"/>
  <c r="BJ153" i="1"/>
  <c r="BK153" i="1" a="1"/>
  <c r="BK153" i="1"/>
  <c r="BL153" i="1" a="1"/>
  <c r="BL153" i="1"/>
  <c r="BM153" i="1" a="1"/>
  <c r="BM153" i="1"/>
  <c r="BN153" i="1" a="1"/>
  <c r="BN153" i="1"/>
  <c r="BO153" i="1" a="1"/>
  <c r="BO153" i="1"/>
  <c r="BP153" i="1" a="1"/>
  <c r="BP153" i="1"/>
  <c r="BQ153" i="1" a="1"/>
  <c r="BQ153" i="1"/>
  <c r="BR153" i="1" a="1"/>
  <c r="BR153" i="1"/>
  <c r="BS153" i="1" a="1"/>
  <c r="BS153" i="1"/>
  <c r="BT153" i="1" a="1"/>
  <c r="BT153" i="1"/>
  <c r="BU153" i="1" a="1"/>
  <c r="BU153" i="1"/>
  <c r="BV153" i="1" a="1"/>
  <c r="BV153" i="1"/>
  <c r="BW153" i="1" a="1"/>
  <c r="BW153" i="1"/>
  <c r="BX153" i="1" a="1"/>
  <c r="BX153" i="1"/>
  <c r="BY153" i="1" a="1"/>
  <c r="BY153" i="1"/>
  <c r="BZ153" i="1" a="1"/>
  <c r="BZ153" i="1"/>
  <c r="CA153" i="1" a="1"/>
  <c r="CA153" i="1"/>
  <c r="CB153" i="1" a="1"/>
  <c r="CB153" i="1"/>
  <c r="CC153" i="1" a="1"/>
  <c r="CC153" i="1"/>
  <c r="CD153" i="1" a="1"/>
  <c r="CD153" i="1"/>
  <c r="CE153" i="1" a="1"/>
  <c r="CE153" i="1"/>
  <c r="CF153" i="1" a="1"/>
  <c r="CF153" i="1"/>
  <c r="CG153" i="1" a="1"/>
  <c r="CG153" i="1"/>
  <c r="CH153" i="1" a="1"/>
  <c r="CH153" i="1"/>
  <c r="CI153" i="1" a="1"/>
  <c r="CI153" i="1"/>
  <c r="CJ153" i="1" a="1"/>
  <c r="CJ153" i="1"/>
  <c r="CK153" i="1" a="1"/>
  <c r="CK153" i="1"/>
  <c r="CL153" i="1" a="1"/>
  <c r="CL153" i="1"/>
  <c r="CM153" i="1" a="1"/>
  <c r="CM153" i="1"/>
  <c r="CN153" i="1" a="1"/>
  <c r="CN153" i="1"/>
  <c r="CO153" i="1" a="1"/>
  <c r="CO153" i="1"/>
  <c r="CP153" i="1" a="1"/>
  <c r="CP153" i="1"/>
  <c r="CQ153" i="1" a="1"/>
  <c r="CQ153" i="1"/>
  <c r="CR153" i="1" a="1"/>
  <c r="CR153" i="1"/>
  <c r="CS153" i="1" a="1"/>
  <c r="CS153" i="1"/>
  <c r="CT153" i="1" a="1"/>
  <c r="CT153" i="1"/>
  <c r="CU153" i="1" a="1"/>
  <c r="CU153" i="1"/>
  <c r="CV153" i="1" a="1"/>
  <c r="CV153" i="1"/>
  <c r="CW153" i="1" a="1"/>
  <c r="CW153" i="1"/>
  <c r="CX153" i="1" a="1"/>
  <c r="CX153" i="1"/>
  <c r="CY153" i="1" a="1"/>
  <c r="CY153" i="1"/>
  <c r="CZ153" i="1" a="1"/>
  <c r="CZ153" i="1"/>
  <c r="DA153" i="1" a="1"/>
  <c r="DA153" i="1"/>
  <c r="DB153" i="1" a="1"/>
  <c r="DB153" i="1"/>
  <c r="DC153" i="1" a="1"/>
  <c r="DC153" i="1"/>
  <c r="DD153" i="1" a="1"/>
  <c r="DD153" i="1"/>
  <c r="DE153" i="1" a="1"/>
  <c r="DE153" i="1"/>
  <c r="DF153" i="1" a="1"/>
  <c r="DF153" i="1"/>
  <c r="DG153" i="1" a="1"/>
  <c r="DG153" i="1"/>
  <c r="DH153" i="1" a="1"/>
  <c r="DH153" i="1"/>
  <c r="DI153" i="1" a="1"/>
  <c r="DI153" i="1"/>
  <c r="DJ153" i="1" a="1"/>
  <c r="DJ153" i="1"/>
  <c r="DK153" i="1" a="1"/>
  <c r="DK153" i="1"/>
  <c r="DL153" i="1" a="1"/>
  <c r="DL153" i="1"/>
  <c r="DM153" i="1" a="1"/>
  <c r="DM153" i="1"/>
  <c r="DN153" i="1" a="1"/>
  <c r="DN153" i="1"/>
  <c r="DO153" i="1" a="1"/>
  <c r="DO153" i="1"/>
  <c r="DP153" i="1" a="1"/>
  <c r="DP153" i="1"/>
  <c r="DQ153" i="1" a="1"/>
  <c r="DQ153" i="1"/>
  <c r="DR153" i="1" a="1"/>
  <c r="DR153" i="1"/>
  <c r="DS153" i="1" a="1"/>
  <c r="DS153" i="1"/>
  <c r="DT153" i="1" a="1"/>
  <c r="DT153" i="1"/>
  <c r="DU153" i="1" a="1"/>
  <c r="DU153" i="1"/>
  <c r="DV153" i="1" a="1"/>
  <c r="DV153" i="1"/>
  <c r="DW153" i="1" a="1"/>
  <c r="DW153" i="1"/>
  <c r="DX153" i="1" a="1"/>
  <c r="DX153" i="1"/>
  <c r="A154" i="1" a="1"/>
  <c r="A154" i="1"/>
  <c r="B154" i="1" a="1"/>
  <c r="B154" i="1"/>
  <c r="C154" i="1" a="1"/>
  <c r="C154" i="1"/>
  <c r="D154" i="1" a="1"/>
  <c r="D154" i="1"/>
  <c r="E154" i="1" a="1"/>
  <c r="E154" i="1"/>
  <c r="F154" i="1" a="1"/>
  <c r="F154" i="1"/>
  <c r="G154" i="1" a="1"/>
  <c r="G154" i="1"/>
  <c r="H154" i="1" a="1"/>
  <c r="H154" i="1"/>
  <c r="I154" i="1" a="1"/>
  <c r="I154" i="1"/>
  <c r="J154" i="1" a="1"/>
  <c r="J154" i="1"/>
  <c r="K154" i="1" a="1"/>
  <c r="K154" i="1"/>
  <c r="L154" i="1" a="1"/>
  <c r="L154" i="1"/>
  <c r="M154" i="1" a="1"/>
  <c r="M154" i="1"/>
  <c r="N154" i="1" a="1"/>
  <c r="N154" i="1"/>
  <c r="O154" i="1" a="1"/>
  <c r="O154" i="1"/>
  <c r="P154" i="1" a="1"/>
  <c r="P154" i="1"/>
  <c r="Q154" i="1" a="1"/>
  <c r="Q154" i="1"/>
  <c r="R154" i="1" a="1"/>
  <c r="R154" i="1"/>
  <c r="S154" i="1" a="1"/>
  <c r="S154" i="1"/>
  <c r="T154" i="1" a="1"/>
  <c r="T154" i="1"/>
  <c r="U154" i="1" a="1"/>
  <c r="U154" i="1"/>
  <c r="V154" i="1" a="1"/>
  <c r="V154" i="1"/>
  <c r="W154" i="1" a="1"/>
  <c r="W154" i="1"/>
  <c r="X154" i="1" a="1"/>
  <c r="X154" i="1"/>
  <c r="Y154" i="1" a="1"/>
  <c r="Y154" i="1"/>
  <c r="Z154" i="1" a="1"/>
  <c r="Z154" i="1"/>
  <c r="AA154" i="1" a="1"/>
  <c r="AA154" i="1"/>
  <c r="AB154" i="1" a="1"/>
  <c r="AB154" i="1"/>
  <c r="AC154" i="1" a="1"/>
  <c r="AC154" i="1"/>
  <c r="AD154" i="1" a="1"/>
  <c r="AD154" i="1"/>
  <c r="AE154" i="1" a="1"/>
  <c r="AE154" i="1"/>
  <c r="AF154" i="1" a="1"/>
  <c r="AF154" i="1"/>
  <c r="AG154" i="1" a="1"/>
  <c r="AG154" i="1"/>
  <c r="AH154" i="1" a="1"/>
  <c r="AH154" i="1"/>
  <c r="AI154" i="1" a="1"/>
  <c r="AI154" i="1"/>
  <c r="AJ154" i="1" a="1"/>
  <c r="AJ154" i="1"/>
  <c r="AK154" i="1" a="1"/>
  <c r="AK154" i="1"/>
  <c r="AL154" i="1" a="1"/>
  <c r="AL154" i="1"/>
  <c r="AM154" i="1" a="1"/>
  <c r="AM154" i="1"/>
  <c r="AN154" i="1" a="1"/>
  <c r="AN154" i="1"/>
  <c r="AO154" i="1" a="1"/>
  <c r="AO154" i="1"/>
  <c r="AP154" i="1" a="1"/>
  <c r="AP154" i="1"/>
  <c r="AQ154" i="1" a="1"/>
  <c r="AQ154" i="1"/>
  <c r="AR154" i="1" a="1"/>
  <c r="AR154" i="1"/>
  <c r="AS154" i="1" a="1"/>
  <c r="AS154" i="1"/>
  <c r="AT154" i="1" a="1"/>
  <c r="AT154" i="1"/>
  <c r="AU154" i="1" a="1"/>
  <c r="AU154" i="1"/>
  <c r="AV154" i="1" a="1"/>
  <c r="AV154" i="1"/>
  <c r="AW154" i="1" a="1"/>
  <c r="AW154" i="1"/>
  <c r="AX154" i="1" a="1"/>
  <c r="AX154" i="1"/>
  <c r="AY154" i="1" a="1"/>
  <c r="AY154" i="1"/>
  <c r="AZ154" i="1" a="1"/>
  <c r="AZ154" i="1"/>
  <c r="BA154" i="1" a="1"/>
  <c r="BA154" i="1"/>
  <c r="BB154" i="1" a="1"/>
  <c r="BB154" i="1"/>
  <c r="BC154" i="1" a="1"/>
  <c r="BC154" i="1"/>
  <c r="BD154" i="1" a="1"/>
  <c r="BD154" i="1"/>
  <c r="BE154" i="1" a="1"/>
  <c r="BE154" i="1"/>
  <c r="BF154" i="1" a="1"/>
  <c r="BF154" i="1"/>
  <c r="BG154" i="1" a="1"/>
  <c r="BG154" i="1"/>
  <c r="BH154" i="1" a="1"/>
  <c r="BH154" i="1"/>
  <c r="BI154" i="1" a="1"/>
  <c r="BI154" i="1"/>
  <c r="BJ154" i="1" a="1"/>
  <c r="BJ154" i="1"/>
  <c r="BK154" i="1" a="1"/>
  <c r="BK154" i="1"/>
  <c r="BL154" i="1" a="1"/>
  <c r="BL154" i="1"/>
  <c r="BM154" i="1" a="1"/>
  <c r="BM154" i="1"/>
  <c r="BN154" i="1" a="1"/>
  <c r="BN154" i="1"/>
  <c r="BO154" i="1" a="1"/>
  <c r="BO154" i="1"/>
  <c r="BP154" i="1" a="1"/>
  <c r="BP154" i="1"/>
  <c r="BQ154" i="1" a="1"/>
  <c r="BQ154" i="1"/>
  <c r="BR154" i="1" a="1"/>
  <c r="BR154" i="1"/>
  <c r="BS154" i="1" a="1"/>
  <c r="BS154" i="1"/>
  <c r="BT154" i="1" a="1"/>
  <c r="BT154" i="1"/>
  <c r="BU154" i="1" a="1"/>
  <c r="BU154" i="1"/>
  <c r="BV154" i="1" a="1"/>
  <c r="BV154" i="1"/>
  <c r="BW154" i="1" a="1"/>
  <c r="BW154" i="1"/>
  <c r="BX154" i="1" a="1"/>
  <c r="BX154" i="1"/>
  <c r="BY154" i="1" a="1"/>
  <c r="BY154" i="1"/>
  <c r="BZ154" i="1" a="1"/>
  <c r="BZ154" i="1"/>
  <c r="CA154" i="1" a="1"/>
  <c r="CA154" i="1"/>
  <c r="CB154" i="1" a="1"/>
  <c r="CB154" i="1"/>
  <c r="CC154" i="1" a="1"/>
  <c r="CC154" i="1"/>
  <c r="CD154" i="1" a="1"/>
  <c r="CD154" i="1"/>
  <c r="CE154" i="1" a="1"/>
  <c r="CE154" i="1"/>
  <c r="CF154" i="1" a="1"/>
  <c r="CF154" i="1"/>
  <c r="CG154" i="1" a="1"/>
  <c r="CG154" i="1"/>
  <c r="CH154" i="1" a="1"/>
  <c r="CH154" i="1"/>
  <c r="CI154" i="1" a="1"/>
  <c r="CI154" i="1"/>
  <c r="CJ154" i="1" a="1"/>
  <c r="CJ154" i="1"/>
  <c r="CK154" i="1" a="1"/>
  <c r="CK154" i="1"/>
  <c r="CL154" i="1" a="1"/>
  <c r="CL154" i="1"/>
  <c r="CM154" i="1" a="1"/>
  <c r="CM154" i="1"/>
  <c r="CN154" i="1" a="1"/>
  <c r="CN154" i="1"/>
  <c r="CO154" i="1" a="1"/>
  <c r="CO154" i="1"/>
  <c r="CP154" i="1" a="1"/>
  <c r="CP154" i="1"/>
  <c r="CQ154" i="1" a="1"/>
  <c r="CQ154" i="1"/>
  <c r="CR154" i="1" a="1"/>
  <c r="CR154" i="1"/>
  <c r="CS154" i="1" a="1"/>
  <c r="CS154" i="1"/>
  <c r="CT154" i="1" a="1"/>
  <c r="CT154" i="1"/>
  <c r="CU154" i="1" a="1"/>
  <c r="CU154" i="1"/>
  <c r="CV154" i="1" a="1"/>
  <c r="CV154" i="1"/>
  <c r="CW154" i="1" a="1"/>
  <c r="CW154" i="1"/>
  <c r="CX154" i="1" a="1"/>
  <c r="CX154" i="1"/>
  <c r="CY154" i="1" a="1"/>
  <c r="CY154" i="1"/>
  <c r="CZ154" i="1" a="1"/>
  <c r="CZ154" i="1"/>
  <c r="DA154" i="1" a="1"/>
  <c r="DA154" i="1"/>
  <c r="DB154" i="1" a="1"/>
  <c r="DB154" i="1"/>
  <c r="DC154" i="1" a="1"/>
  <c r="DC154" i="1"/>
  <c r="DD154" i="1" a="1"/>
  <c r="DD154" i="1"/>
  <c r="DE154" i="1" a="1"/>
  <c r="DE154" i="1"/>
  <c r="DF154" i="1" a="1"/>
  <c r="DF154" i="1"/>
  <c r="DG154" i="1" a="1"/>
  <c r="DG154" i="1"/>
  <c r="DH154" i="1" a="1"/>
  <c r="DH154" i="1"/>
  <c r="DI154" i="1" a="1"/>
  <c r="DI154" i="1"/>
  <c r="DJ154" i="1" a="1"/>
  <c r="DJ154" i="1"/>
  <c r="DK154" i="1" a="1"/>
  <c r="DK154" i="1"/>
  <c r="DL154" i="1" a="1"/>
  <c r="DL154" i="1"/>
  <c r="DM154" i="1" a="1"/>
  <c r="DM154" i="1"/>
  <c r="DN154" i="1" a="1"/>
  <c r="DN154" i="1"/>
  <c r="DO154" i="1" a="1"/>
  <c r="DO154" i="1"/>
  <c r="DP154" i="1" a="1"/>
  <c r="DP154" i="1"/>
  <c r="DQ154" i="1" a="1"/>
  <c r="DQ154" i="1"/>
  <c r="DR154" i="1" a="1"/>
  <c r="DR154" i="1"/>
  <c r="DS154" i="1" a="1"/>
  <c r="DS154" i="1"/>
  <c r="DT154" i="1" a="1"/>
  <c r="DT154" i="1"/>
  <c r="DU154" i="1" a="1"/>
  <c r="DU154" i="1"/>
  <c r="DV154" i="1" a="1"/>
  <c r="DV154" i="1"/>
  <c r="DW154" i="1" a="1"/>
  <c r="DW154" i="1"/>
  <c r="DX154" i="1" a="1"/>
  <c r="DX154" i="1"/>
  <c r="A155" i="1" a="1"/>
  <c r="A155" i="1"/>
  <c r="B155" i="1" a="1"/>
  <c r="B155" i="1"/>
  <c r="C155" i="1" a="1"/>
  <c r="C155" i="1"/>
  <c r="D155" i="1" a="1"/>
  <c r="D155" i="1"/>
  <c r="E155" i="1" a="1"/>
  <c r="E155" i="1"/>
  <c r="F155" i="1" a="1"/>
  <c r="F155" i="1"/>
  <c r="G155" i="1" a="1"/>
  <c r="G155" i="1"/>
  <c r="H155" i="1" a="1"/>
  <c r="H155" i="1"/>
  <c r="I155" i="1" a="1"/>
  <c r="I155" i="1"/>
  <c r="J155" i="1" a="1"/>
  <c r="J155" i="1"/>
  <c r="K155" i="1" a="1"/>
  <c r="K155" i="1"/>
  <c r="L155" i="1" a="1"/>
  <c r="L155" i="1"/>
  <c r="M155" i="1" a="1"/>
  <c r="M155" i="1"/>
  <c r="N155" i="1" a="1"/>
  <c r="N155" i="1"/>
  <c r="O155" i="1" a="1"/>
  <c r="O155" i="1"/>
  <c r="P155" i="1" a="1"/>
  <c r="P155" i="1"/>
  <c r="Q155" i="1" a="1"/>
  <c r="Q155" i="1"/>
  <c r="R155" i="1" a="1"/>
  <c r="R155" i="1"/>
  <c r="S155" i="1" a="1"/>
  <c r="S155" i="1"/>
  <c r="T155" i="1" a="1"/>
  <c r="T155" i="1"/>
  <c r="U155" i="1" a="1"/>
  <c r="U155" i="1"/>
  <c r="V155" i="1" a="1"/>
  <c r="V155" i="1"/>
  <c r="W155" i="1" a="1"/>
  <c r="W155" i="1"/>
  <c r="X155" i="1" a="1"/>
  <c r="X155" i="1"/>
  <c r="Y155" i="1" a="1"/>
  <c r="Y155" i="1"/>
  <c r="Z155" i="1" a="1"/>
  <c r="Z155" i="1"/>
  <c r="AA155" i="1" a="1"/>
  <c r="AA155" i="1"/>
  <c r="AB155" i="1" a="1"/>
  <c r="AB155" i="1"/>
  <c r="AC155" i="1" a="1"/>
  <c r="AC155" i="1"/>
  <c r="AD155" i="1" a="1"/>
  <c r="AD155" i="1"/>
  <c r="AE155" i="1" a="1"/>
  <c r="AE155" i="1"/>
  <c r="AF155" i="1" a="1"/>
  <c r="AF155" i="1"/>
  <c r="AG155" i="1" a="1"/>
  <c r="AG155" i="1"/>
  <c r="AH155" i="1" a="1"/>
  <c r="AH155" i="1"/>
  <c r="AI155" i="1" a="1"/>
  <c r="AI155" i="1"/>
  <c r="AJ155" i="1" a="1"/>
  <c r="AJ155" i="1"/>
  <c r="AK155" i="1" a="1"/>
  <c r="AK155" i="1"/>
  <c r="AL155" i="1" a="1"/>
  <c r="AL155" i="1"/>
  <c r="AM155" i="1" a="1"/>
  <c r="AM155" i="1"/>
  <c r="AN155" i="1" a="1"/>
  <c r="AN155" i="1"/>
  <c r="AO155" i="1" a="1"/>
  <c r="AO155" i="1"/>
  <c r="AP155" i="1" a="1"/>
  <c r="AP155" i="1"/>
  <c r="AQ155" i="1" a="1"/>
  <c r="AQ155" i="1"/>
  <c r="AR155" i="1" a="1"/>
  <c r="AR155" i="1"/>
  <c r="AS155" i="1" a="1"/>
  <c r="AS155" i="1"/>
  <c r="AT155" i="1" a="1"/>
  <c r="AT155" i="1"/>
  <c r="AU155" i="1" a="1"/>
  <c r="AU155" i="1"/>
  <c r="AV155" i="1" a="1"/>
  <c r="AV155" i="1"/>
  <c r="AW155" i="1" a="1"/>
  <c r="AW155" i="1"/>
  <c r="AX155" i="1" a="1"/>
  <c r="AX155" i="1"/>
  <c r="AY155" i="1" a="1"/>
  <c r="AY155" i="1"/>
  <c r="AZ155" i="1" a="1"/>
  <c r="AZ155" i="1"/>
  <c r="BA155" i="1" a="1"/>
  <c r="BA155" i="1"/>
  <c r="BB155" i="1" a="1"/>
  <c r="BB155" i="1"/>
  <c r="BC155" i="1" a="1"/>
  <c r="BC155" i="1"/>
  <c r="BD155" i="1" a="1"/>
  <c r="BD155" i="1"/>
  <c r="BE155" i="1" a="1"/>
  <c r="BE155" i="1"/>
  <c r="BF155" i="1" a="1"/>
  <c r="BF155" i="1"/>
  <c r="BG155" i="1" a="1"/>
  <c r="BG155" i="1"/>
  <c r="BH155" i="1" a="1"/>
  <c r="BH155" i="1"/>
  <c r="BI155" i="1" a="1"/>
  <c r="BI155" i="1"/>
  <c r="BJ155" i="1" a="1"/>
  <c r="BJ155" i="1"/>
  <c r="BK155" i="1" a="1"/>
  <c r="BK155" i="1"/>
  <c r="BL155" i="1" a="1"/>
  <c r="BL155" i="1"/>
  <c r="BM155" i="1" a="1"/>
  <c r="BM155" i="1"/>
  <c r="BN155" i="1" a="1"/>
  <c r="BN155" i="1"/>
  <c r="BO155" i="1" a="1"/>
  <c r="BO155" i="1"/>
  <c r="BP155" i="1" a="1"/>
  <c r="BP155" i="1"/>
  <c r="BQ155" i="1" a="1"/>
  <c r="BQ155" i="1"/>
  <c r="BR155" i="1" a="1"/>
  <c r="BR155" i="1"/>
  <c r="BS155" i="1" a="1"/>
  <c r="BS155" i="1"/>
  <c r="BT155" i="1" a="1"/>
  <c r="BT155" i="1"/>
  <c r="BU155" i="1" a="1"/>
  <c r="BU155" i="1"/>
  <c r="BV155" i="1" a="1"/>
  <c r="BV155" i="1"/>
  <c r="BW155" i="1" a="1"/>
  <c r="BW155" i="1"/>
  <c r="BX155" i="1" a="1"/>
  <c r="BX155" i="1"/>
  <c r="BY155" i="1" a="1"/>
  <c r="BY155" i="1"/>
  <c r="BZ155" i="1" a="1"/>
  <c r="BZ155" i="1"/>
  <c r="CA155" i="1" a="1"/>
  <c r="CA155" i="1"/>
  <c r="CB155" i="1" a="1"/>
  <c r="CB155" i="1"/>
  <c r="CC155" i="1" a="1"/>
  <c r="CC155" i="1"/>
  <c r="CD155" i="1" a="1"/>
  <c r="CD155" i="1"/>
  <c r="CE155" i="1" a="1"/>
  <c r="CE155" i="1"/>
  <c r="CF155" i="1" a="1"/>
  <c r="CF155" i="1"/>
  <c r="CG155" i="1" a="1"/>
  <c r="CG155" i="1"/>
  <c r="CH155" i="1" a="1"/>
  <c r="CH155" i="1"/>
  <c r="CI155" i="1" a="1"/>
  <c r="CI155" i="1"/>
  <c r="CJ155" i="1" a="1"/>
  <c r="CJ155" i="1"/>
  <c r="CK155" i="1" a="1"/>
  <c r="CK155" i="1"/>
  <c r="CL155" i="1" a="1"/>
  <c r="CL155" i="1"/>
  <c r="CM155" i="1" a="1"/>
  <c r="CM155" i="1"/>
  <c r="CN155" i="1" a="1"/>
  <c r="CN155" i="1"/>
  <c r="CO155" i="1" a="1"/>
  <c r="CO155" i="1"/>
  <c r="CP155" i="1" a="1"/>
  <c r="CP155" i="1"/>
  <c r="CQ155" i="1" a="1"/>
  <c r="CQ155" i="1"/>
  <c r="CR155" i="1" a="1"/>
  <c r="CR155" i="1"/>
  <c r="CS155" i="1" a="1"/>
  <c r="CS155" i="1"/>
  <c r="CT155" i="1" a="1"/>
  <c r="CT155" i="1"/>
  <c r="CU155" i="1" a="1"/>
  <c r="CU155" i="1"/>
  <c r="CV155" i="1" a="1"/>
  <c r="CV155" i="1"/>
  <c r="CW155" i="1" a="1"/>
  <c r="CW155" i="1"/>
  <c r="CX155" i="1" a="1"/>
  <c r="CX155" i="1"/>
  <c r="CY155" i="1" a="1"/>
  <c r="CY155" i="1"/>
  <c r="CZ155" i="1" a="1"/>
  <c r="CZ155" i="1"/>
  <c r="DA155" i="1" a="1"/>
  <c r="DA155" i="1"/>
  <c r="DB155" i="1" a="1"/>
  <c r="DB155" i="1"/>
  <c r="DC155" i="1" a="1"/>
  <c r="DC155" i="1"/>
  <c r="DD155" i="1" a="1"/>
  <c r="DD155" i="1"/>
  <c r="DE155" i="1" a="1"/>
  <c r="DE155" i="1"/>
  <c r="DF155" i="1" a="1"/>
  <c r="DF155" i="1"/>
  <c r="DG155" i="1" a="1"/>
  <c r="DG155" i="1"/>
  <c r="DH155" i="1" a="1"/>
  <c r="DH155" i="1"/>
  <c r="DI155" i="1" a="1"/>
  <c r="DI155" i="1"/>
  <c r="DJ155" i="1" a="1"/>
  <c r="DJ155" i="1"/>
  <c r="DK155" i="1" a="1"/>
  <c r="DK155" i="1"/>
  <c r="DL155" i="1" a="1"/>
  <c r="DL155" i="1"/>
  <c r="DM155" i="1" a="1"/>
  <c r="DM155" i="1"/>
  <c r="DN155" i="1" a="1"/>
  <c r="DN155" i="1"/>
  <c r="DO155" i="1" a="1"/>
  <c r="DO155" i="1"/>
  <c r="DP155" i="1" a="1"/>
  <c r="DP155" i="1"/>
  <c r="DQ155" i="1" a="1"/>
  <c r="DQ155" i="1"/>
  <c r="DR155" i="1" a="1"/>
  <c r="DR155" i="1"/>
  <c r="DS155" i="1" a="1"/>
  <c r="DS155" i="1"/>
  <c r="DT155" i="1" a="1"/>
  <c r="DT155" i="1"/>
  <c r="DU155" i="1" a="1"/>
  <c r="DU155" i="1"/>
  <c r="DV155" i="1" a="1"/>
  <c r="DV155" i="1"/>
  <c r="DW155" i="1" a="1"/>
  <c r="DW155" i="1"/>
  <c r="DX155" i="1" a="1"/>
  <c r="DX155" i="1"/>
  <c r="A156" i="1" a="1"/>
  <c r="A156" i="1"/>
  <c r="B156" i="1" a="1"/>
  <c r="B156" i="1"/>
  <c r="C156" i="1" a="1"/>
  <c r="C156" i="1"/>
  <c r="D156" i="1" a="1"/>
  <c r="D156" i="1"/>
  <c r="E156" i="1" a="1"/>
  <c r="E156" i="1"/>
  <c r="F156" i="1" a="1"/>
  <c r="F156" i="1"/>
  <c r="G156" i="1" a="1"/>
  <c r="G156" i="1"/>
  <c r="H156" i="1" a="1"/>
  <c r="H156" i="1"/>
  <c r="I156" i="1" a="1"/>
  <c r="I156" i="1"/>
  <c r="J156" i="1" a="1"/>
  <c r="J156" i="1"/>
  <c r="K156" i="1" a="1"/>
  <c r="K156" i="1"/>
  <c r="L156" i="1" a="1"/>
  <c r="L156" i="1"/>
  <c r="M156" i="1" a="1"/>
  <c r="M156" i="1"/>
  <c r="N156" i="1" a="1"/>
  <c r="N156" i="1"/>
  <c r="O156" i="1" a="1"/>
  <c r="O156" i="1"/>
  <c r="P156" i="1" a="1"/>
  <c r="P156" i="1"/>
  <c r="Q156" i="1" a="1"/>
  <c r="Q156" i="1"/>
  <c r="R156" i="1" a="1"/>
  <c r="R156" i="1"/>
  <c r="S156" i="1" a="1"/>
  <c r="S156" i="1"/>
  <c r="T156" i="1" a="1"/>
  <c r="T156" i="1"/>
  <c r="U156" i="1" a="1"/>
  <c r="U156" i="1"/>
  <c r="V156" i="1" a="1"/>
  <c r="V156" i="1"/>
  <c r="W156" i="1" a="1"/>
  <c r="W156" i="1"/>
  <c r="X156" i="1" a="1"/>
  <c r="X156" i="1"/>
  <c r="Y156" i="1" a="1"/>
  <c r="Y156" i="1"/>
  <c r="Z156" i="1" a="1"/>
  <c r="Z156" i="1"/>
  <c r="AA156" i="1" a="1"/>
  <c r="AA156" i="1"/>
  <c r="AB156" i="1" a="1"/>
  <c r="AB156" i="1"/>
  <c r="AC156" i="1" a="1"/>
  <c r="AC156" i="1"/>
  <c r="AD156" i="1" a="1"/>
  <c r="AD156" i="1"/>
  <c r="AE156" i="1" a="1"/>
  <c r="AE156" i="1"/>
  <c r="AF156" i="1" a="1"/>
  <c r="AF156" i="1"/>
  <c r="AG156" i="1" a="1"/>
  <c r="AG156" i="1"/>
  <c r="AH156" i="1" a="1"/>
  <c r="AH156" i="1"/>
  <c r="AI156" i="1" a="1"/>
  <c r="AI156" i="1"/>
  <c r="AJ156" i="1" a="1"/>
  <c r="AJ156" i="1"/>
  <c r="AK156" i="1" a="1"/>
  <c r="AK156" i="1"/>
  <c r="AL156" i="1" a="1"/>
  <c r="AL156" i="1"/>
  <c r="AM156" i="1" a="1"/>
  <c r="AM156" i="1"/>
  <c r="AN156" i="1" a="1"/>
  <c r="AN156" i="1"/>
  <c r="AO156" i="1" a="1"/>
  <c r="AO156" i="1"/>
  <c r="AP156" i="1" a="1"/>
  <c r="AP156" i="1"/>
  <c r="AQ156" i="1" a="1"/>
  <c r="AQ156" i="1"/>
  <c r="AR156" i="1" a="1"/>
  <c r="AR156" i="1"/>
  <c r="AS156" i="1" a="1"/>
  <c r="AS156" i="1"/>
  <c r="AT156" i="1" a="1"/>
  <c r="AT156" i="1"/>
  <c r="AU156" i="1" a="1"/>
  <c r="AU156" i="1"/>
  <c r="AV156" i="1" a="1"/>
  <c r="AV156" i="1"/>
  <c r="AW156" i="1" a="1"/>
  <c r="AW156" i="1"/>
  <c r="AX156" i="1" a="1"/>
  <c r="AX156" i="1"/>
  <c r="AY156" i="1" a="1"/>
  <c r="AY156" i="1"/>
  <c r="AZ156" i="1" a="1"/>
  <c r="AZ156" i="1"/>
  <c r="BA156" i="1" a="1"/>
  <c r="BA156" i="1"/>
  <c r="BB156" i="1" a="1"/>
  <c r="BB156" i="1"/>
  <c r="BC156" i="1" a="1"/>
  <c r="BC156" i="1"/>
  <c r="BD156" i="1" a="1"/>
  <c r="BD156" i="1"/>
  <c r="BE156" i="1" a="1"/>
  <c r="BE156" i="1"/>
  <c r="BF156" i="1" a="1"/>
  <c r="BF156" i="1"/>
  <c r="BG156" i="1" a="1"/>
  <c r="BG156" i="1"/>
  <c r="BH156" i="1" a="1"/>
  <c r="BH156" i="1"/>
  <c r="BI156" i="1" a="1"/>
  <c r="BI156" i="1"/>
  <c r="BJ156" i="1" a="1"/>
  <c r="BJ156" i="1"/>
  <c r="BK156" i="1" a="1"/>
  <c r="BK156" i="1"/>
  <c r="BL156" i="1" a="1"/>
  <c r="BL156" i="1"/>
  <c r="BM156" i="1" a="1"/>
  <c r="BM156" i="1"/>
  <c r="BN156" i="1" a="1"/>
  <c r="BN156" i="1"/>
  <c r="BO156" i="1" a="1"/>
  <c r="BO156" i="1"/>
  <c r="BP156" i="1" a="1"/>
  <c r="BP156" i="1"/>
  <c r="BQ156" i="1" a="1"/>
  <c r="BQ156" i="1"/>
  <c r="BR156" i="1" a="1"/>
  <c r="BR156" i="1"/>
  <c r="BS156" i="1" a="1"/>
  <c r="BS156" i="1"/>
  <c r="BT156" i="1" a="1"/>
  <c r="BT156" i="1"/>
  <c r="BU156" i="1" a="1"/>
  <c r="BU156" i="1"/>
  <c r="BV156" i="1" a="1"/>
  <c r="BV156" i="1"/>
  <c r="BW156" i="1" a="1"/>
  <c r="BW156" i="1"/>
  <c r="BX156" i="1" a="1"/>
  <c r="BX156" i="1"/>
  <c r="BY156" i="1" a="1"/>
  <c r="BY156" i="1"/>
  <c r="BZ156" i="1" a="1"/>
  <c r="BZ156" i="1"/>
  <c r="CA156" i="1" a="1"/>
  <c r="CA156" i="1"/>
  <c r="CB156" i="1" a="1"/>
  <c r="CB156" i="1"/>
  <c r="CC156" i="1" a="1"/>
  <c r="CC156" i="1"/>
  <c r="CD156" i="1" a="1"/>
  <c r="CD156" i="1"/>
  <c r="CE156" i="1" a="1"/>
  <c r="CE156" i="1"/>
  <c r="CF156" i="1" a="1"/>
  <c r="CF156" i="1"/>
  <c r="CG156" i="1" a="1"/>
  <c r="CG156" i="1"/>
  <c r="CH156" i="1" a="1"/>
  <c r="CH156" i="1"/>
  <c r="CI156" i="1" a="1"/>
  <c r="CI156" i="1"/>
  <c r="CJ156" i="1" a="1"/>
  <c r="CJ156" i="1"/>
  <c r="CK156" i="1" a="1"/>
  <c r="CK156" i="1"/>
  <c r="CL156" i="1" a="1"/>
  <c r="CL156" i="1"/>
  <c r="CM156" i="1" a="1"/>
  <c r="CM156" i="1"/>
  <c r="CN156" i="1" a="1"/>
  <c r="CN156" i="1"/>
  <c r="CO156" i="1" a="1"/>
  <c r="CO156" i="1"/>
  <c r="CP156" i="1" a="1"/>
  <c r="CP156" i="1"/>
  <c r="CQ156" i="1" a="1"/>
  <c r="CQ156" i="1"/>
  <c r="CR156" i="1" a="1"/>
  <c r="CR156" i="1"/>
  <c r="CS156" i="1" a="1"/>
  <c r="CS156" i="1"/>
  <c r="CT156" i="1" a="1"/>
  <c r="CT156" i="1"/>
  <c r="CU156" i="1" a="1"/>
  <c r="CU156" i="1"/>
  <c r="CV156" i="1" a="1"/>
  <c r="CV156" i="1"/>
  <c r="CW156" i="1" a="1"/>
  <c r="CW156" i="1"/>
  <c r="CX156" i="1" a="1"/>
  <c r="CX156" i="1"/>
  <c r="CY156" i="1" a="1"/>
  <c r="CY156" i="1"/>
  <c r="CZ156" i="1" a="1"/>
  <c r="CZ156" i="1"/>
  <c r="DA156" i="1" a="1"/>
  <c r="DA156" i="1"/>
  <c r="DB156" i="1" a="1"/>
  <c r="DB156" i="1"/>
  <c r="DC156" i="1" a="1"/>
  <c r="DC156" i="1"/>
  <c r="DD156" i="1" a="1"/>
  <c r="DD156" i="1"/>
  <c r="DE156" i="1" a="1"/>
  <c r="DE156" i="1"/>
  <c r="DF156" i="1" a="1"/>
  <c r="DF156" i="1"/>
  <c r="DG156" i="1" a="1"/>
  <c r="DG156" i="1"/>
  <c r="DH156" i="1" a="1"/>
  <c r="DH156" i="1"/>
  <c r="DI156" i="1" a="1"/>
  <c r="DI156" i="1"/>
  <c r="DJ156" i="1" a="1"/>
  <c r="DJ156" i="1"/>
  <c r="DK156" i="1" a="1"/>
  <c r="DK156" i="1"/>
  <c r="DL156" i="1" a="1"/>
  <c r="DL156" i="1"/>
  <c r="DM156" i="1" a="1"/>
  <c r="DM156" i="1"/>
  <c r="DN156" i="1" a="1"/>
  <c r="DN156" i="1"/>
  <c r="DO156" i="1" a="1"/>
  <c r="DO156" i="1"/>
  <c r="DP156" i="1" a="1"/>
  <c r="DP156" i="1"/>
  <c r="DQ156" i="1" a="1"/>
  <c r="DQ156" i="1"/>
  <c r="DR156" i="1" a="1"/>
  <c r="DR156" i="1"/>
  <c r="DS156" i="1" a="1"/>
  <c r="DS156" i="1"/>
  <c r="DT156" i="1" a="1"/>
  <c r="DT156" i="1"/>
  <c r="DU156" i="1" a="1"/>
  <c r="DU156" i="1"/>
  <c r="DV156" i="1" a="1"/>
  <c r="DV156" i="1"/>
  <c r="DW156" i="1" a="1"/>
  <c r="DW156" i="1"/>
  <c r="DX156" i="1" a="1"/>
  <c r="DX156" i="1"/>
  <c r="A157" i="1" a="1"/>
  <c r="A157" i="1"/>
  <c r="B157" i="1" a="1"/>
  <c r="B157" i="1"/>
  <c r="C157" i="1" a="1"/>
  <c r="C157" i="1"/>
  <c r="D157" i="1" a="1"/>
  <c r="D157" i="1"/>
  <c r="E157" i="1" a="1"/>
  <c r="E157" i="1"/>
  <c r="F157" i="1" a="1"/>
  <c r="F157" i="1"/>
  <c r="G157" i="1" a="1"/>
  <c r="G157" i="1"/>
  <c r="H157" i="1" a="1"/>
  <c r="H157" i="1"/>
  <c r="I157" i="1" a="1"/>
  <c r="I157" i="1"/>
  <c r="J157" i="1" a="1"/>
  <c r="J157" i="1"/>
  <c r="K157" i="1" a="1"/>
  <c r="K157" i="1"/>
  <c r="L157" i="1" a="1"/>
  <c r="L157" i="1"/>
  <c r="M157" i="1" a="1"/>
  <c r="M157" i="1"/>
  <c r="N157" i="1" a="1"/>
  <c r="N157" i="1"/>
  <c r="O157" i="1" a="1"/>
  <c r="O157" i="1"/>
  <c r="P157" i="1" a="1"/>
  <c r="P157" i="1"/>
  <c r="Q157" i="1" a="1"/>
  <c r="Q157" i="1"/>
  <c r="R157" i="1" a="1"/>
  <c r="R157" i="1"/>
  <c r="S157" i="1" a="1"/>
  <c r="S157" i="1"/>
  <c r="T157" i="1" a="1"/>
  <c r="T157" i="1"/>
  <c r="U157" i="1" a="1"/>
  <c r="U157" i="1"/>
  <c r="V157" i="1" a="1"/>
  <c r="V157" i="1"/>
  <c r="W157" i="1" a="1"/>
  <c r="W157" i="1"/>
  <c r="X157" i="1" a="1"/>
  <c r="X157" i="1"/>
  <c r="Y157" i="1" a="1"/>
  <c r="Y157" i="1"/>
  <c r="Z157" i="1" a="1"/>
  <c r="Z157" i="1"/>
  <c r="AA157" i="1" a="1"/>
  <c r="AA157" i="1"/>
  <c r="AB157" i="1" a="1"/>
  <c r="AB157" i="1"/>
  <c r="AC157" i="1" a="1"/>
  <c r="AC157" i="1"/>
  <c r="AD157" i="1" a="1"/>
  <c r="AD157" i="1"/>
  <c r="AE157" i="1" a="1"/>
  <c r="AE157" i="1"/>
  <c r="AF157" i="1" a="1"/>
  <c r="AF157" i="1"/>
  <c r="AG157" i="1" a="1"/>
  <c r="AG157" i="1"/>
  <c r="AH157" i="1" a="1"/>
  <c r="AH157" i="1"/>
  <c r="AI157" i="1" a="1"/>
  <c r="AI157" i="1"/>
  <c r="AJ157" i="1" a="1"/>
  <c r="AJ157" i="1"/>
  <c r="AK157" i="1" a="1"/>
  <c r="AK157" i="1"/>
  <c r="AL157" i="1" a="1"/>
  <c r="AL157" i="1"/>
  <c r="AM157" i="1" a="1"/>
  <c r="AM157" i="1"/>
  <c r="AN157" i="1" a="1"/>
  <c r="AN157" i="1"/>
  <c r="AO157" i="1" a="1"/>
  <c r="AO157" i="1"/>
  <c r="AP157" i="1" a="1"/>
  <c r="AP157" i="1"/>
  <c r="AQ157" i="1" a="1"/>
  <c r="AQ157" i="1"/>
  <c r="AR157" i="1" a="1"/>
  <c r="AR157" i="1"/>
  <c r="AS157" i="1" a="1"/>
  <c r="AS157" i="1"/>
  <c r="AT157" i="1" a="1"/>
  <c r="AT157" i="1"/>
  <c r="AU157" i="1" a="1"/>
  <c r="AU157" i="1"/>
  <c r="AV157" i="1" a="1"/>
  <c r="AV157" i="1"/>
  <c r="AW157" i="1" a="1"/>
  <c r="AW157" i="1"/>
  <c r="AX157" i="1" a="1"/>
  <c r="AX157" i="1"/>
  <c r="AY157" i="1" a="1"/>
  <c r="AY157" i="1"/>
  <c r="AZ157" i="1" a="1"/>
  <c r="AZ157" i="1"/>
  <c r="BA157" i="1" a="1"/>
  <c r="BA157" i="1"/>
  <c r="BB157" i="1" a="1"/>
  <c r="BB157" i="1"/>
  <c r="BC157" i="1" a="1"/>
  <c r="BC157" i="1"/>
  <c r="BD157" i="1" a="1"/>
  <c r="BD157" i="1"/>
  <c r="BE157" i="1" a="1"/>
  <c r="BE157" i="1"/>
  <c r="BF157" i="1" a="1"/>
  <c r="BF157" i="1"/>
  <c r="BG157" i="1" a="1"/>
  <c r="BG157" i="1"/>
  <c r="BH157" i="1" a="1"/>
  <c r="BH157" i="1"/>
  <c r="BI157" i="1" a="1"/>
  <c r="BI157" i="1"/>
  <c r="BJ157" i="1" a="1"/>
  <c r="BJ157" i="1"/>
  <c r="BK157" i="1" a="1"/>
  <c r="BK157" i="1"/>
  <c r="BL157" i="1" a="1"/>
  <c r="BL157" i="1"/>
  <c r="BM157" i="1" a="1"/>
  <c r="BM157" i="1"/>
  <c r="BN157" i="1" a="1"/>
  <c r="BN157" i="1"/>
  <c r="BO157" i="1" a="1"/>
  <c r="BO157" i="1"/>
  <c r="BP157" i="1" a="1"/>
  <c r="BP157" i="1"/>
  <c r="BQ157" i="1" a="1"/>
  <c r="BQ157" i="1"/>
  <c r="BR157" i="1" a="1"/>
  <c r="BR157" i="1"/>
  <c r="BS157" i="1" a="1"/>
  <c r="BS157" i="1"/>
  <c r="BT157" i="1" a="1"/>
  <c r="BT157" i="1"/>
  <c r="BU157" i="1" a="1"/>
  <c r="BU157" i="1"/>
  <c r="BV157" i="1" a="1"/>
  <c r="BV157" i="1"/>
  <c r="BW157" i="1" a="1"/>
  <c r="BW157" i="1"/>
  <c r="BX157" i="1" a="1"/>
  <c r="BX157" i="1"/>
  <c r="BY157" i="1" a="1"/>
  <c r="BY157" i="1"/>
  <c r="BZ157" i="1" a="1"/>
  <c r="BZ157" i="1"/>
  <c r="CA157" i="1" a="1"/>
  <c r="CA157" i="1"/>
  <c r="CB157" i="1" a="1"/>
  <c r="CB157" i="1"/>
  <c r="CC157" i="1" a="1"/>
  <c r="CC157" i="1"/>
  <c r="CD157" i="1" a="1"/>
  <c r="CD157" i="1"/>
  <c r="CE157" i="1" a="1"/>
  <c r="CE157" i="1"/>
  <c r="CF157" i="1" a="1"/>
  <c r="CF157" i="1"/>
  <c r="CG157" i="1" a="1"/>
  <c r="CG157" i="1"/>
  <c r="CH157" i="1" a="1"/>
  <c r="CH157" i="1"/>
  <c r="CI157" i="1" a="1"/>
  <c r="CI157" i="1"/>
  <c r="CJ157" i="1" a="1"/>
  <c r="CJ157" i="1"/>
  <c r="CK157" i="1" a="1"/>
  <c r="CK157" i="1"/>
  <c r="CL157" i="1" a="1"/>
  <c r="CL157" i="1"/>
  <c r="CM157" i="1" a="1"/>
  <c r="CM157" i="1"/>
  <c r="CN157" i="1" a="1"/>
  <c r="CN157" i="1"/>
  <c r="CO157" i="1" a="1"/>
  <c r="CO157" i="1"/>
  <c r="CP157" i="1" a="1"/>
  <c r="CP157" i="1"/>
  <c r="CQ157" i="1" a="1"/>
  <c r="CQ157" i="1"/>
  <c r="CR157" i="1" a="1"/>
  <c r="CR157" i="1"/>
  <c r="CS157" i="1" a="1"/>
  <c r="CS157" i="1"/>
  <c r="CT157" i="1" a="1"/>
  <c r="CT157" i="1"/>
  <c r="CU157" i="1" a="1"/>
  <c r="CU157" i="1"/>
  <c r="CV157" i="1" a="1"/>
  <c r="CV157" i="1"/>
  <c r="CW157" i="1" a="1"/>
  <c r="CW157" i="1"/>
  <c r="CX157" i="1" a="1"/>
  <c r="CX157" i="1"/>
  <c r="CY157" i="1" a="1"/>
  <c r="CY157" i="1"/>
  <c r="CZ157" i="1" a="1"/>
  <c r="CZ157" i="1"/>
  <c r="DA157" i="1" a="1"/>
  <c r="DA157" i="1"/>
  <c r="DB157" i="1" a="1"/>
  <c r="DB157" i="1"/>
  <c r="DC157" i="1" a="1"/>
  <c r="DC157" i="1"/>
  <c r="DD157" i="1" a="1"/>
  <c r="DD157" i="1"/>
  <c r="DE157" i="1" a="1"/>
  <c r="DE157" i="1"/>
  <c r="DF157" i="1" a="1"/>
  <c r="DF157" i="1"/>
  <c r="DG157" i="1" a="1"/>
  <c r="DG157" i="1"/>
  <c r="DH157" i="1" a="1"/>
  <c r="DH157" i="1"/>
  <c r="DI157" i="1" a="1"/>
  <c r="DI157" i="1"/>
  <c r="DJ157" i="1" a="1"/>
  <c r="DJ157" i="1"/>
  <c r="DK157" i="1" a="1"/>
  <c r="DK157" i="1"/>
  <c r="DL157" i="1" a="1"/>
  <c r="DL157" i="1"/>
  <c r="DM157" i="1" a="1"/>
  <c r="DM157" i="1"/>
  <c r="DN157" i="1" a="1"/>
  <c r="DN157" i="1"/>
  <c r="DO157" i="1" a="1"/>
  <c r="DO157" i="1"/>
  <c r="DP157" i="1" a="1"/>
  <c r="DP157" i="1"/>
  <c r="DQ157" i="1" a="1"/>
  <c r="DQ157" i="1"/>
  <c r="DR157" i="1" a="1"/>
  <c r="DR157" i="1"/>
  <c r="DS157" i="1" a="1"/>
  <c r="DS157" i="1"/>
  <c r="DT157" i="1" a="1"/>
  <c r="DT157" i="1"/>
  <c r="DU157" i="1" a="1"/>
  <c r="DU157" i="1"/>
  <c r="DV157" i="1" a="1"/>
  <c r="DV157" i="1"/>
  <c r="DW157" i="1" a="1"/>
  <c r="DW157" i="1"/>
  <c r="DX157" i="1" a="1"/>
  <c r="DX157" i="1"/>
  <c r="A158" i="1" a="1"/>
  <c r="A158" i="1"/>
  <c r="B158" i="1" a="1"/>
  <c r="B158" i="1"/>
  <c r="C158" i="1" a="1"/>
  <c r="C158" i="1"/>
  <c r="D158" i="1" a="1"/>
  <c r="D158" i="1"/>
  <c r="E158" i="1" a="1"/>
  <c r="E158" i="1"/>
  <c r="F158" i="1" a="1"/>
  <c r="F158" i="1"/>
  <c r="G158" i="1" a="1"/>
  <c r="G158" i="1"/>
  <c r="H158" i="1" a="1"/>
  <c r="H158" i="1"/>
  <c r="I158" i="1" a="1"/>
  <c r="I158" i="1"/>
  <c r="J158" i="1" a="1"/>
  <c r="J158" i="1"/>
  <c r="K158" i="1" a="1"/>
  <c r="K158" i="1"/>
  <c r="L158" i="1" a="1"/>
  <c r="L158" i="1"/>
  <c r="M158" i="1" a="1"/>
  <c r="M158" i="1"/>
  <c r="N158" i="1" a="1"/>
  <c r="N158" i="1"/>
  <c r="O158" i="1" a="1"/>
  <c r="O158" i="1"/>
  <c r="P158" i="1" a="1"/>
  <c r="P158" i="1"/>
  <c r="Q158" i="1" a="1"/>
  <c r="Q158" i="1"/>
  <c r="R158" i="1" a="1"/>
  <c r="R158" i="1"/>
  <c r="S158" i="1" a="1"/>
  <c r="S158" i="1"/>
  <c r="T158" i="1" a="1"/>
  <c r="T158" i="1"/>
  <c r="U158" i="1" a="1"/>
  <c r="U158" i="1"/>
  <c r="V158" i="1" a="1"/>
  <c r="V158" i="1"/>
  <c r="W158" i="1" a="1"/>
  <c r="W158" i="1"/>
  <c r="X158" i="1" a="1"/>
  <c r="X158" i="1"/>
  <c r="Y158" i="1" a="1"/>
  <c r="Y158" i="1"/>
  <c r="Z158" i="1" a="1"/>
  <c r="Z158" i="1"/>
  <c r="AA158" i="1" a="1"/>
  <c r="AA158" i="1"/>
  <c r="AB158" i="1" a="1"/>
  <c r="AB158" i="1"/>
  <c r="AC158" i="1" a="1"/>
  <c r="AC158" i="1"/>
  <c r="AD158" i="1" a="1"/>
  <c r="AD158" i="1"/>
  <c r="AE158" i="1" a="1"/>
  <c r="AE158" i="1"/>
  <c r="AF158" i="1" a="1"/>
  <c r="AF158" i="1"/>
  <c r="AG158" i="1" a="1"/>
  <c r="AG158" i="1"/>
  <c r="AH158" i="1" a="1"/>
  <c r="AH158" i="1"/>
  <c r="AI158" i="1" a="1"/>
  <c r="AI158" i="1"/>
  <c r="AJ158" i="1" a="1"/>
  <c r="AJ158" i="1"/>
  <c r="AK158" i="1" a="1"/>
  <c r="AK158" i="1"/>
  <c r="AL158" i="1" a="1"/>
  <c r="AL158" i="1"/>
  <c r="AM158" i="1" a="1"/>
  <c r="AM158" i="1"/>
  <c r="AN158" i="1" a="1"/>
  <c r="AN158" i="1"/>
  <c r="AO158" i="1" a="1"/>
  <c r="AO158" i="1"/>
  <c r="AP158" i="1" a="1"/>
  <c r="AP158" i="1"/>
  <c r="AQ158" i="1" a="1"/>
  <c r="AQ158" i="1"/>
  <c r="AR158" i="1" a="1"/>
  <c r="AR158" i="1"/>
  <c r="AS158" i="1" a="1"/>
  <c r="AS158" i="1"/>
  <c r="AT158" i="1" a="1"/>
  <c r="AT158" i="1"/>
  <c r="AU158" i="1" a="1"/>
  <c r="AU158" i="1"/>
  <c r="AV158" i="1" a="1"/>
  <c r="AV158" i="1"/>
  <c r="AW158" i="1" a="1"/>
  <c r="AW158" i="1"/>
  <c r="AX158" i="1" a="1"/>
  <c r="AX158" i="1"/>
  <c r="AY158" i="1" a="1"/>
  <c r="AY158" i="1"/>
  <c r="AZ158" i="1" a="1"/>
  <c r="AZ158" i="1"/>
  <c r="BA158" i="1" a="1"/>
  <c r="BA158" i="1"/>
  <c r="BB158" i="1" a="1"/>
  <c r="BB158" i="1"/>
  <c r="BC158" i="1" a="1"/>
  <c r="BC158" i="1"/>
  <c r="BD158" i="1" a="1"/>
  <c r="BD158" i="1"/>
  <c r="BE158" i="1" a="1"/>
  <c r="BE158" i="1"/>
  <c r="BF158" i="1" a="1"/>
  <c r="BF158" i="1"/>
  <c r="BG158" i="1" a="1"/>
  <c r="BG158" i="1"/>
  <c r="BH158" i="1" a="1"/>
  <c r="BH158" i="1"/>
  <c r="BI158" i="1" a="1"/>
  <c r="BI158" i="1"/>
  <c r="BJ158" i="1" a="1"/>
  <c r="BJ158" i="1"/>
  <c r="BK158" i="1" a="1"/>
  <c r="BK158" i="1"/>
  <c r="BL158" i="1" a="1"/>
  <c r="BL158" i="1"/>
  <c r="BM158" i="1" a="1"/>
  <c r="BM158" i="1"/>
  <c r="BN158" i="1" a="1"/>
  <c r="BN158" i="1"/>
  <c r="BO158" i="1" a="1"/>
  <c r="BO158" i="1"/>
  <c r="BP158" i="1" a="1"/>
  <c r="BP158" i="1"/>
  <c r="BQ158" i="1" a="1"/>
  <c r="BQ158" i="1"/>
  <c r="BR158" i="1" a="1"/>
  <c r="BR158" i="1"/>
  <c r="BS158" i="1" a="1"/>
  <c r="BS158" i="1"/>
  <c r="BT158" i="1" a="1"/>
  <c r="BT158" i="1"/>
  <c r="BU158" i="1" a="1"/>
  <c r="BU158" i="1"/>
  <c r="BV158" i="1" a="1"/>
  <c r="BV158" i="1"/>
  <c r="BW158" i="1" a="1"/>
  <c r="BW158" i="1"/>
  <c r="BX158" i="1" a="1"/>
  <c r="BX158" i="1"/>
  <c r="BY158" i="1" a="1"/>
  <c r="BY158" i="1"/>
  <c r="BZ158" i="1" a="1"/>
  <c r="BZ158" i="1"/>
  <c r="CA158" i="1" a="1"/>
  <c r="CA158" i="1"/>
  <c r="CB158" i="1" a="1"/>
  <c r="CB158" i="1"/>
  <c r="CC158" i="1" a="1"/>
  <c r="CC158" i="1"/>
  <c r="CD158" i="1" a="1"/>
  <c r="CD158" i="1"/>
  <c r="CE158" i="1" a="1"/>
  <c r="CE158" i="1"/>
  <c r="CF158" i="1" a="1"/>
  <c r="CF158" i="1"/>
  <c r="CG158" i="1" a="1"/>
  <c r="CG158" i="1"/>
  <c r="CH158" i="1" a="1"/>
  <c r="CH158" i="1"/>
  <c r="CI158" i="1" a="1"/>
  <c r="CI158" i="1"/>
  <c r="CJ158" i="1" a="1"/>
  <c r="CJ158" i="1"/>
  <c r="CK158" i="1" a="1"/>
  <c r="CK158" i="1"/>
  <c r="CL158" i="1" a="1"/>
  <c r="CL158" i="1"/>
  <c r="CM158" i="1" a="1"/>
  <c r="CM158" i="1"/>
  <c r="CN158" i="1" a="1"/>
  <c r="CN158" i="1"/>
  <c r="CO158" i="1" a="1"/>
  <c r="CO158" i="1"/>
  <c r="CP158" i="1" a="1"/>
  <c r="CP158" i="1"/>
  <c r="CQ158" i="1" a="1"/>
  <c r="CQ158" i="1"/>
  <c r="CR158" i="1" a="1"/>
  <c r="CR158" i="1"/>
  <c r="CS158" i="1" a="1"/>
  <c r="CS158" i="1"/>
  <c r="CT158" i="1" a="1"/>
  <c r="CT158" i="1"/>
  <c r="CU158" i="1" a="1"/>
  <c r="CU158" i="1"/>
  <c r="CV158" i="1" a="1"/>
  <c r="CV158" i="1"/>
  <c r="CW158" i="1" a="1"/>
  <c r="CW158" i="1"/>
  <c r="CX158" i="1" a="1"/>
  <c r="CX158" i="1"/>
  <c r="CY158" i="1" a="1"/>
  <c r="CY158" i="1"/>
  <c r="CZ158" i="1" a="1"/>
  <c r="CZ158" i="1"/>
  <c r="DA158" i="1" a="1"/>
  <c r="DA158" i="1"/>
  <c r="DB158" i="1" a="1"/>
  <c r="DB158" i="1"/>
  <c r="DC158" i="1" a="1"/>
  <c r="DC158" i="1"/>
  <c r="DD158" i="1" a="1"/>
  <c r="DD158" i="1"/>
  <c r="DE158" i="1" a="1"/>
  <c r="DE158" i="1"/>
  <c r="DF158" i="1" a="1"/>
  <c r="DF158" i="1"/>
  <c r="DG158" i="1" a="1"/>
  <c r="DG158" i="1"/>
  <c r="DH158" i="1" a="1"/>
  <c r="DH158" i="1"/>
  <c r="DI158" i="1" a="1"/>
  <c r="DI158" i="1"/>
  <c r="DJ158" i="1" a="1"/>
  <c r="DJ158" i="1"/>
  <c r="DK158" i="1" a="1"/>
  <c r="DK158" i="1"/>
  <c r="DL158" i="1" a="1"/>
  <c r="DL158" i="1"/>
  <c r="DM158" i="1" a="1"/>
  <c r="DM158" i="1"/>
  <c r="DN158" i="1" a="1"/>
  <c r="DN158" i="1"/>
  <c r="DO158" i="1" a="1"/>
  <c r="DO158" i="1"/>
  <c r="DP158" i="1" a="1"/>
  <c r="DP158" i="1"/>
  <c r="DQ158" i="1" a="1"/>
  <c r="DQ158" i="1"/>
  <c r="DR158" i="1" a="1"/>
  <c r="DR158" i="1"/>
  <c r="DS158" i="1" a="1"/>
  <c r="DS158" i="1"/>
  <c r="DT158" i="1" a="1"/>
  <c r="DT158" i="1"/>
  <c r="DU158" i="1" a="1"/>
  <c r="DU158" i="1"/>
  <c r="DV158" i="1" a="1"/>
  <c r="DV158" i="1"/>
  <c r="DW158" i="1" a="1"/>
  <c r="DW158" i="1"/>
  <c r="DX158" i="1" a="1"/>
  <c r="DX158" i="1"/>
  <c r="A159" i="1" a="1"/>
  <c r="A159" i="1"/>
  <c r="B159" i="1" a="1"/>
  <c r="B159" i="1"/>
  <c r="C159" i="1" a="1"/>
  <c r="C159" i="1"/>
  <c r="D159" i="1" a="1"/>
  <c r="D159" i="1"/>
  <c r="E159" i="1" a="1"/>
  <c r="E159" i="1"/>
  <c r="F159" i="1" a="1"/>
  <c r="F159" i="1"/>
  <c r="G159" i="1" a="1"/>
  <c r="G159" i="1"/>
  <c r="H159" i="1" a="1"/>
  <c r="H159" i="1"/>
  <c r="I159" i="1" a="1"/>
  <c r="I159" i="1"/>
  <c r="J159" i="1" a="1"/>
  <c r="J159" i="1"/>
  <c r="K159" i="1" a="1"/>
  <c r="K159" i="1"/>
  <c r="L159" i="1" a="1"/>
  <c r="L159" i="1"/>
  <c r="M159" i="1" a="1"/>
  <c r="M159" i="1"/>
  <c r="N159" i="1" a="1"/>
  <c r="N159" i="1"/>
  <c r="O159" i="1" a="1"/>
  <c r="O159" i="1"/>
  <c r="P159" i="1" a="1"/>
  <c r="P159" i="1"/>
  <c r="Q159" i="1" a="1"/>
  <c r="Q159" i="1"/>
  <c r="R159" i="1" a="1"/>
  <c r="R159" i="1"/>
  <c r="S159" i="1" a="1"/>
  <c r="S159" i="1"/>
  <c r="T159" i="1" a="1"/>
  <c r="T159" i="1"/>
  <c r="U159" i="1" a="1"/>
  <c r="U159" i="1"/>
  <c r="V159" i="1" a="1"/>
  <c r="V159" i="1"/>
  <c r="W159" i="1" a="1"/>
  <c r="W159" i="1"/>
  <c r="X159" i="1" a="1"/>
  <c r="X159" i="1"/>
  <c r="Y159" i="1" a="1"/>
  <c r="Y159" i="1"/>
  <c r="Z159" i="1" a="1"/>
  <c r="Z159" i="1"/>
  <c r="AA159" i="1" a="1"/>
  <c r="AA159" i="1"/>
  <c r="AB159" i="1" a="1"/>
  <c r="AB159" i="1"/>
  <c r="AC159" i="1" a="1"/>
  <c r="AC159" i="1"/>
  <c r="AD159" i="1" a="1"/>
  <c r="AD159" i="1"/>
  <c r="AE159" i="1" a="1"/>
  <c r="AE159" i="1"/>
  <c r="AF159" i="1" a="1"/>
  <c r="AF159" i="1"/>
  <c r="AG159" i="1" a="1"/>
  <c r="AG159" i="1"/>
  <c r="AH159" i="1" a="1"/>
  <c r="AH159" i="1"/>
  <c r="AI159" i="1" a="1"/>
  <c r="AI159" i="1"/>
  <c r="AJ159" i="1" a="1"/>
  <c r="AJ159" i="1"/>
  <c r="AK159" i="1" a="1"/>
  <c r="AK159" i="1"/>
  <c r="AL159" i="1" a="1"/>
  <c r="AL159" i="1"/>
  <c r="AM159" i="1" a="1"/>
  <c r="AM159" i="1"/>
  <c r="AN159" i="1" a="1"/>
  <c r="AN159" i="1"/>
  <c r="AO159" i="1" a="1"/>
  <c r="AO159" i="1"/>
  <c r="AP159" i="1" a="1"/>
  <c r="AP159" i="1"/>
  <c r="AQ159" i="1" a="1"/>
  <c r="AQ159" i="1"/>
  <c r="AR159" i="1" a="1"/>
  <c r="AR159" i="1"/>
  <c r="AS159" i="1" a="1"/>
  <c r="AS159" i="1"/>
  <c r="AT159" i="1" a="1"/>
  <c r="AT159" i="1"/>
  <c r="AU159" i="1" a="1"/>
  <c r="AU159" i="1"/>
  <c r="AV159" i="1" a="1"/>
  <c r="AV159" i="1"/>
  <c r="AW159" i="1" a="1"/>
  <c r="AW159" i="1"/>
  <c r="AX159" i="1" a="1"/>
  <c r="AX159" i="1"/>
  <c r="AY159" i="1" a="1"/>
  <c r="AY159" i="1"/>
  <c r="AZ159" i="1" a="1"/>
  <c r="AZ159" i="1"/>
  <c r="BA159" i="1" a="1"/>
  <c r="BA159" i="1"/>
  <c r="BB159" i="1" a="1"/>
  <c r="BB159" i="1"/>
  <c r="BC159" i="1" a="1"/>
  <c r="BC159" i="1"/>
  <c r="BD159" i="1" a="1"/>
  <c r="BD159" i="1"/>
  <c r="BE159" i="1" a="1"/>
  <c r="BE159" i="1"/>
  <c r="BF159" i="1" a="1"/>
  <c r="BF159" i="1"/>
  <c r="BG159" i="1" a="1"/>
  <c r="BG159" i="1"/>
  <c r="BH159" i="1" a="1"/>
  <c r="BH159" i="1"/>
  <c r="BI159" i="1" a="1"/>
  <c r="BI159" i="1"/>
  <c r="BJ159" i="1" a="1"/>
  <c r="BJ159" i="1"/>
  <c r="BK159" i="1" a="1"/>
  <c r="BK159" i="1"/>
  <c r="BL159" i="1" a="1"/>
  <c r="BL159" i="1"/>
  <c r="BM159" i="1" a="1"/>
  <c r="BM159" i="1"/>
  <c r="BN159" i="1" a="1"/>
  <c r="BN159" i="1"/>
  <c r="BO159" i="1" a="1"/>
  <c r="BO159" i="1"/>
  <c r="BP159" i="1" a="1"/>
  <c r="BP159" i="1"/>
  <c r="BQ159" i="1" a="1"/>
  <c r="BQ159" i="1"/>
  <c r="BR159" i="1" a="1"/>
  <c r="BR159" i="1"/>
  <c r="BS159" i="1" a="1"/>
  <c r="BS159" i="1"/>
  <c r="BT159" i="1" a="1"/>
  <c r="BT159" i="1"/>
  <c r="BU159" i="1" a="1"/>
  <c r="BU159" i="1"/>
  <c r="BV159" i="1" a="1"/>
  <c r="BV159" i="1"/>
  <c r="BW159" i="1" a="1"/>
  <c r="BW159" i="1"/>
  <c r="BX159" i="1" a="1"/>
  <c r="BX159" i="1"/>
  <c r="BY159" i="1" a="1"/>
  <c r="BY159" i="1"/>
  <c r="BZ159" i="1" a="1"/>
  <c r="BZ159" i="1"/>
  <c r="CA159" i="1" a="1"/>
  <c r="CA159" i="1"/>
  <c r="CB159" i="1" a="1"/>
  <c r="CB159" i="1"/>
  <c r="CC159" i="1" a="1"/>
  <c r="CC159" i="1"/>
  <c r="CD159" i="1" a="1"/>
  <c r="CD159" i="1"/>
  <c r="CE159" i="1" a="1"/>
  <c r="CE159" i="1"/>
  <c r="CF159" i="1" a="1"/>
  <c r="CF159" i="1"/>
  <c r="CG159" i="1" a="1"/>
  <c r="CG159" i="1"/>
  <c r="CH159" i="1" a="1"/>
  <c r="CH159" i="1"/>
  <c r="CI159" i="1" a="1"/>
  <c r="CI159" i="1"/>
  <c r="CJ159" i="1" a="1"/>
  <c r="CJ159" i="1"/>
  <c r="CK159" i="1" a="1"/>
  <c r="CK159" i="1"/>
  <c r="CL159" i="1" a="1"/>
  <c r="CL159" i="1"/>
  <c r="CM159" i="1" a="1"/>
  <c r="CM159" i="1"/>
  <c r="CN159" i="1" a="1"/>
  <c r="CN159" i="1"/>
  <c r="CO159" i="1" a="1"/>
  <c r="CO159" i="1"/>
  <c r="CP159" i="1" a="1"/>
  <c r="CP159" i="1"/>
  <c r="CQ159" i="1" a="1"/>
  <c r="CQ159" i="1"/>
  <c r="CR159" i="1" a="1"/>
  <c r="CR159" i="1"/>
  <c r="CS159" i="1" a="1"/>
  <c r="CS159" i="1"/>
  <c r="CT159" i="1" a="1"/>
  <c r="CT159" i="1"/>
  <c r="CU159" i="1" a="1"/>
  <c r="CU159" i="1"/>
  <c r="CV159" i="1" a="1"/>
  <c r="CV159" i="1"/>
  <c r="CW159" i="1" a="1"/>
  <c r="CW159" i="1"/>
  <c r="CX159" i="1" a="1"/>
  <c r="CX159" i="1"/>
  <c r="CY159" i="1" a="1"/>
  <c r="CY159" i="1"/>
  <c r="CZ159" i="1" a="1"/>
  <c r="CZ159" i="1"/>
  <c r="DA159" i="1" a="1"/>
  <c r="DA159" i="1"/>
  <c r="DB159" i="1" a="1"/>
  <c r="DB159" i="1"/>
  <c r="DC159" i="1" a="1"/>
  <c r="DC159" i="1"/>
  <c r="DD159" i="1" a="1"/>
  <c r="DD159" i="1"/>
  <c r="DE159" i="1" a="1"/>
  <c r="DE159" i="1"/>
  <c r="DF159" i="1" a="1"/>
  <c r="DF159" i="1"/>
  <c r="DG159" i="1" a="1"/>
  <c r="DG159" i="1"/>
  <c r="DH159" i="1" a="1"/>
  <c r="DH159" i="1"/>
  <c r="DI159" i="1" a="1"/>
  <c r="DI159" i="1"/>
  <c r="DJ159" i="1" a="1"/>
  <c r="DJ159" i="1"/>
  <c r="DK159" i="1" a="1"/>
  <c r="DK159" i="1"/>
  <c r="DL159" i="1" a="1"/>
  <c r="DL159" i="1"/>
  <c r="DM159" i="1" a="1"/>
  <c r="DM159" i="1"/>
  <c r="DN159" i="1" a="1"/>
  <c r="DN159" i="1"/>
  <c r="DO159" i="1" a="1"/>
  <c r="DO159" i="1"/>
  <c r="DP159" i="1" a="1"/>
  <c r="DP159" i="1"/>
  <c r="DQ159" i="1" a="1"/>
  <c r="DQ159" i="1"/>
  <c r="DR159" i="1" a="1"/>
  <c r="DR159" i="1"/>
  <c r="DS159" i="1" a="1"/>
  <c r="DS159" i="1"/>
  <c r="DT159" i="1" a="1"/>
  <c r="DT159" i="1"/>
  <c r="DU159" i="1" a="1"/>
  <c r="DU159" i="1"/>
  <c r="DV159" i="1" a="1"/>
  <c r="DV159" i="1"/>
  <c r="DW159" i="1" a="1"/>
  <c r="DW159" i="1"/>
  <c r="DX159" i="1" a="1"/>
  <c r="DX159" i="1"/>
  <c r="A160" i="1" a="1"/>
  <c r="A160" i="1"/>
  <c r="B160" i="1" a="1"/>
  <c r="B160" i="1"/>
  <c r="C160" i="1" a="1"/>
  <c r="C160" i="1"/>
  <c r="D160" i="1" a="1"/>
  <c r="D160" i="1"/>
  <c r="E160" i="1" a="1"/>
  <c r="E160" i="1"/>
  <c r="F160" i="1" a="1"/>
  <c r="F160" i="1"/>
  <c r="G160" i="1" a="1"/>
  <c r="G160" i="1"/>
  <c r="H160" i="1" a="1"/>
  <c r="H160" i="1"/>
  <c r="I160" i="1" a="1"/>
  <c r="I160" i="1"/>
  <c r="J160" i="1" a="1"/>
  <c r="J160" i="1"/>
  <c r="K160" i="1" a="1"/>
  <c r="K160" i="1"/>
  <c r="L160" i="1" a="1"/>
  <c r="L160" i="1"/>
  <c r="M160" i="1" a="1"/>
  <c r="M160" i="1"/>
  <c r="N160" i="1" a="1"/>
  <c r="N160" i="1"/>
  <c r="O160" i="1" a="1"/>
  <c r="O160" i="1"/>
  <c r="P160" i="1" a="1"/>
  <c r="P160" i="1"/>
  <c r="Q160" i="1" a="1"/>
  <c r="Q160" i="1"/>
  <c r="R160" i="1" a="1"/>
  <c r="R160" i="1"/>
  <c r="S160" i="1" a="1"/>
  <c r="S160" i="1"/>
  <c r="T160" i="1" a="1"/>
  <c r="T160" i="1"/>
  <c r="U160" i="1" a="1"/>
  <c r="U160" i="1"/>
  <c r="V160" i="1" a="1"/>
  <c r="V160" i="1"/>
  <c r="W160" i="1" a="1"/>
  <c r="W160" i="1"/>
  <c r="X160" i="1" a="1"/>
  <c r="X160" i="1"/>
  <c r="Y160" i="1" a="1"/>
  <c r="Y160" i="1"/>
  <c r="Z160" i="1" a="1"/>
  <c r="Z160" i="1"/>
  <c r="AA160" i="1" a="1"/>
  <c r="AA160" i="1"/>
  <c r="AB160" i="1" a="1"/>
  <c r="AB160" i="1"/>
  <c r="AC160" i="1" a="1"/>
  <c r="AC160" i="1"/>
  <c r="AD160" i="1" a="1"/>
  <c r="AD160" i="1"/>
  <c r="AE160" i="1" a="1"/>
  <c r="AE160" i="1"/>
  <c r="AF160" i="1" a="1"/>
  <c r="AF160" i="1"/>
  <c r="AG160" i="1" a="1"/>
  <c r="AG160" i="1"/>
  <c r="AH160" i="1" a="1"/>
  <c r="AH160" i="1"/>
  <c r="AI160" i="1" a="1"/>
  <c r="AI160" i="1"/>
  <c r="AJ160" i="1" a="1"/>
  <c r="AJ160" i="1"/>
  <c r="AK160" i="1" a="1"/>
  <c r="AK160" i="1"/>
  <c r="AL160" i="1" a="1"/>
  <c r="AL160" i="1"/>
  <c r="AM160" i="1" a="1"/>
  <c r="AM160" i="1"/>
  <c r="AN160" i="1" a="1"/>
  <c r="AN160" i="1"/>
  <c r="AO160" i="1" a="1"/>
  <c r="AO160" i="1"/>
  <c r="AP160" i="1" a="1"/>
  <c r="AP160" i="1"/>
  <c r="AQ160" i="1" a="1"/>
  <c r="AQ160" i="1"/>
  <c r="AR160" i="1" a="1"/>
  <c r="AR160" i="1"/>
  <c r="AS160" i="1" a="1"/>
  <c r="AS160" i="1"/>
  <c r="AT160" i="1" a="1"/>
  <c r="AT160" i="1"/>
  <c r="AU160" i="1" a="1"/>
  <c r="AU160" i="1"/>
  <c r="AV160" i="1" a="1"/>
  <c r="AV160" i="1"/>
  <c r="AW160" i="1" a="1"/>
  <c r="AW160" i="1"/>
  <c r="AX160" i="1" a="1"/>
  <c r="AX160" i="1"/>
  <c r="AY160" i="1" a="1"/>
  <c r="AY160" i="1"/>
  <c r="AZ160" i="1" a="1"/>
  <c r="AZ160" i="1"/>
  <c r="BA160" i="1" a="1"/>
  <c r="BA160" i="1"/>
  <c r="BB160" i="1" a="1"/>
  <c r="BB160" i="1"/>
  <c r="BC160" i="1" a="1"/>
  <c r="BC160" i="1"/>
  <c r="BD160" i="1" a="1"/>
  <c r="BD160" i="1"/>
  <c r="BE160" i="1" a="1"/>
  <c r="BE160" i="1"/>
  <c r="BF160" i="1" a="1"/>
  <c r="BF160" i="1"/>
  <c r="BG160" i="1" a="1"/>
  <c r="BG160" i="1"/>
  <c r="BH160" i="1" a="1"/>
  <c r="BH160" i="1"/>
  <c r="BI160" i="1" a="1"/>
  <c r="BI160" i="1"/>
  <c r="BJ160" i="1" a="1"/>
  <c r="BJ160" i="1"/>
  <c r="BK160" i="1" a="1"/>
  <c r="BK160" i="1"/>
  <c r="BL160" i="1" a="1"/>
  <c r="BL160" i="1"/>
  <c r="BM160" i="1" a="1"/>
  <c r="BM160" i="1"/>
  <c r="BN160" i="1" a="1"/>
  <c r="BN160" i="1"/>
  <c r="BO160" i="1" a="1"/>
  <c r="BO160" i="1"/>
  <c r="BP160" i="1" a="1"/>
  <c r="BP160" i="1"/>
  <c r="BQ160" i="1" a="1"/>
  <c r="BQ160" i="1"/>
  <c r="BR160" i="1" a="1"/>
  <c r="BR160" i="1"/>
  <c r="BS160" i="1" a="1"/>
  <c r="BS160" i="1"/>
  <c r="BT160" i="1" a="1"/>
  <c r="BT160" i="1"/>
  <c r="BU160" i="1" a="1"/>
  <c r="BU160" i="1"/>
  <c r="BV160" i="1" a="1"/>
  <c r="BV160" i="1"/>
  <c r="BW160" i="1" a="1"/>
  <c r="BW160" i="1"/>
  <c r="BX160" i="1" a="1"/>
  <c r="BX160" i="1"/>
  <c r="BY160" i="1" a="1"/>
  <c r="BY160" i="1"/>
  <c r="BZ160" i="1" a="1"/>
  <c r="BZ160" i="1"/>
  <c r="CA160" i="1" a="1"/>
  <c r="CA160" i="1"/>
  <c r="CB160" i="1" a="1"/>
  <c r="CB160" i="1"/>
  <c r="CC160" i="1" a="1"/>
  <c r="CC160" i="1"/>
  <c r="CD160" i="1" a="1"/>
  <c r="CD160" i="1"/>
  <c r="CE160" i="1" a="1"/>
  <c r="CE160" i="1"/>
  <c r="CF160" i="1" a="1"/>
  <c r="CF160" i="1"/>
  <c r="CG160" i="1" a="1"/>
  <c r="CG160" i="1"/>
  <c r="CH160" i="1" a="1"/>
  <c r="CH160" i="1"/>
  <c r="CI160" i="1" a="1"/>
  <c r="CI160" i="1"/>
  <c r="CJ160" i="1" a="1"/>
  <c r="CJ160" i="1"/>
  <c r="CK160" i="1" a="1"/>
  <c r="CK160" i="1"/>
  <c r="CL160" i="1" a="1"/>
  <c r="CL160" i="1"/>
  <c r="CM160" i="1" a="1"/>
  <c r="CM160" i="1"/>
  <c r="CN160" i="1" a="1"/>
  <c r="CN160" i="1"/>
  <c r="CO160" i="1" a="1"/>
  <c r="CO160" i="1"/>
  <c r="CP160" i="1" a="1"/>
  <c r="CP160" i="1"/>
  <c r="CQ160" i="1" a="1"/>
  <c r="CQ160" i="1"/>
  <c r="CR160" i="1" a="1"/>
  <c r="CR160" i="1"/>
  <c r="CS160" i="1" a="1"/>
  <c r="CS160" i="1"/>
  <c r="CT160" i="1" a="1"/>
  <c r="CT160" i="1"/>
  <c r="CU160" i="1" a="1"/>
  <c r="CU160" i="1"/>
  <c r="CV160" i="1" a="1"/>
  <c r="CV160" i="1"/>
  <c r="CW160" i="1" a="1"/>
  <c r="CW160" i="1"/>
  <c r="CX160" i="1" a="1"/>
  <c r="CX160" i="1"/>
  <c r="CY160" i="1" a="1"/>
  <c r="CY160" i="1"/>
  <c r="CZ160" i="1" a="1"/>
  <c r="CZ160" i="1"/>
  <c r="DA160" i="1" a="1"/>
  <c r="DA160" i="1"/>
  <c r="DB160" i="1" a="1"/>
  <c r="DB160" i="1"/>
  <c r="DC160" i="1" a="1"/>
  <c r="DC160" i="1"/>
  <c r="DD160" i="1" a="1"/>
  <c r="DD160" i="1"/>
  <c r="DE160" i="1" a="1"/>
  <c r="DE160" i="1"/>
  <c r="DF160" i="1" a="1"/>
  <c r="DF160" i="1"/>
  <c r="DG160" i="1" a="1"/>
  <c r="DG160" i="1"/>
  <c r="DH160" i="1" a="1"/>
  <c r="DH160" i="1"/>
  <c r="DI160" i="1" a="1"/>
  <c r="DI160" i="1"/>
  <c r="DJ160" i="1" a="1"/>
  <c r="DJ160" i="1"/>
  <c r="DK160" i="1" a="1"/>
  <c r="DK160" i="1"/>
  <c r="DL160" i="1" a="1"/>
  <c r="DL160" i="1"/>
  <c r="DM160" i="1" a="1"/>
  <c r="DM160" i="1"/>
  <c r="DN160" i="1" a="1"/>
  <c r="DN160" i="1"/>
  <c r="DO160" i="1" a="1"/>
  <c r="DO160" i="1"/>
  <c r="DP160" i="1" a="1"/>
  <c r="DP160" i="1"/>
  <c r="DQ160" i="1" a="1"/>
  <c r="DQ160" i="1"/>
  <c r="DR160" i="1" a="1"/>
  <c r="DR160" i="1"/>
  <c r="DS160" i="1" a="1"/>
  <c r="DS160" i="1"/>
  <c r="DT160" i="1" a="1"/>
  <c r="DT160" i="1"/>
  <c r="DU160" i="1" a="1"/>
  <c r="DU160" i="1"/>
  <c r="DV160" i="1" a="1"/>
  <c r="DV160" i="1"/>
  <c r="DW160" i="1" a="1"/>
  <c r="DW160" i="1"/>
  <c r="DX160" i="1" a="1"/>
  <c r="DX160" i="1"/>
  <c r="A161" i="1" a="1"/>
  <c r="A161" i="1"/>
  <c r="B161" i="1" a="1"/>
  <c r="B161" i="1"/>
  <c r="C161" i="1" a="1"/>
  <c r="C161" i="1"/>
  <c r="D161" i="1" a="1"/>
  <c r="D161" i="1"/>
  <c r="E161" i="1" a="1"/>
  <c r="E161" i="1"/>
  <c r="F161" i="1" a="1"/>
  <c r="F161" i="1"/>
  <c r="G161" i="1" a="1"/>
  <c r="G161" i="1"/>
  <c r="H161" i="1" a="1"/>
  <c r="H161" i="1"/>
  <c r="I161" i="1" a="1"/>
  <c r="I161" i="1"/>
  <c r="J161" i="1" a="1"/>
  <c r="J161" i="1"/>
  <c r="K161" i="1" a="1"/>
  <c r="K161" i="1"/>
  <c r="L161" i="1" a="1"/>
  <c r="L161" i="1"/>
  <c r="M161" i="1" a="1"/>
  <c r="M161" i="1"/>
  <c r="N161" i="1" a="1"/>
  <c r="N161" i="1"/>
  <c r="O161" i="1" a="1"/>
  <c r="O161" i="1"/>
  <c r="P161" i="1" a="1"/>
  <c r="P161" i="1"/>
  <c r="Q161" i="1" a="1"/>
  <c r="Q161" i="1"/>
  <c r="R161" i="1" a="1"/>
  <c r="R161" i="1"/>
  <c r="S161" i="1" a="1"/>
  <c r="S161" i="1"/>
  <c r="T161" i="1" a="1"/>
  <c r="T161" i="1"/>
  <c r="U161" i="1" a="1"/>
  <c r="U161" i="1"/>
  <c r="V161" i="1" a="1"/>
  <c r="V161" i="1"/>
  <c r="W161" i="1" a="1"/>
  <c r="W161" i="1"/>
  <c r="X161" i="1" a="1"/>
  <c r="X161" i="1"/>
  <c r="Y161" i="1" a="1"/>
  <c r="Y161" i="1"/>
  <c r="Z161" i="1" a="1"/>
  <c r="Z161" i="1"/>
  <c r="AA161" i="1" a="1"/>
  <c r="AA161" i="1"/>
  <c r="AB161" i="1" a="1"/>
  <c r="AB161" i="1"/>
  <c r="AC161" i="1" a="1"/>
  <c r="AC161" i="1"/>
  <c r="AD161" i="1" a="1"/>
  <c r="AD161" i="1"/>
  <c r="AE161" i="1" a="1"/>
  <c r="AE161" i="1"/>
  <c r="AF161" i="1" a="1"/>
  <c r="AF161" i="1"/>
  <c r="AG161" i="1" a="1"/>
  <c r="AG161" i="1"/>
  <c r="AH161" i="1" a="1"/>
  <c r="AH161" i="1"/>
  <c r="AI161" i="1" a="1"/>
  <c r="AI161" i="1"/>
  <c r="AJ161" i="1" a="1"/>
  <c r="AJ161" i="1"/>
  <c r="AK161" i="1" a="1"/>
  <c r="AK161" i="1"/>
  <c r="AL161" i="1" a="1"/>
  <c r="AL161" i="1"/>
  <c r="AM161" i="1" a="1"/>
  <c r="AM161" i="1"/>
  <c r="AN161" i="1" a="1"/>
  <c r="AN161" i="1"/>
  <c r="AO161" i="1" a="1"/>
  <c r="AO161" i="1"/>
  <c r="AP161" i="1" a="1"/>
  <c r="AP161" i="1"/>
  <c r="AQ161" i="1" a="1"/>
  <c r="AQ161" i="1"/>
  <c r="AR161" i="1" a="1"/>
  <c r="AR161" i="1"/>
  <c r="AS161" i="1" a="1"/>
  <c r="AS161" i="1"/>
  <c r="AT161" i="1" a="1"/>
  <c r="AT161" i="1"/>
  <c r="AU161" i="1" a="1"/>
  <c r="AU161" i="1"/>
  <c r="AV161" i="1" a="1"/>
  <c r="AV161" i="1"/>
  <c r="AW161" i="1" a="1"/>
  <c r="AW161" i="1"/>
  <c r="AX161" i="1" a="1"/>
  <c r="AX161" i="1"/>
  <c r="AY161" i="1" a="1"/>
  <c r="AY161" i="1"/>
  <c r="AZ161" i="1" a="1"/>
  <c r="AZ161" i="1"/>
  <c r="BA161" i="1" a="1"/>
  <c r="BA161" i="1"/>
  <c r="BB161" i="1" a="1"/>
  <c r="BB161" i="1"/>
  <c r="BC161" i="1" a="1"/>
  <c r="BC161" i="1"/>
  <c r="BD161" i="1" a="1"/>
  <c r="BD161" i="1"/>
  <c r="BE161" i="1" a="1"/>
  <c r="BE161" i="1"/>
  <c r="BF161" i="1" a="1"/>
  <c r="BF161" i="1"/>
  <c r="BG161" i="1" a="1"/>
  <c r="BG161" i="1"/>
  <c r="BH161" i="1" a="1"/>
  <c r="BH161" i="1"/>
  <c r="BI161" i="1" a="1"/>
  <c r="BI161" i="1"/>
  <c r="BJ161" i="1" a="1"/>
  <c r="BJ161" i="1"/>
  <c r="BK161" i="1" a="1"/>
  <c r="BK161" i="1"/>
  <c r="BL161" i="1" a="1"/>
  <c r="BL161" i="1"/>
  <c r="BM161" i="1" a="1"/>
  <c r="BM161" i="1"/>
  <c r="BN161" i="1" a="1"/>
  <c r="BN161" i="1"/>
  <c r="BO161" i="1" a="1"/>
  <c r="BO161" i="1"/>
  <c r="BP161" i="1" a="1"/>
  <c r="BP161" i="1"/>
  <c r="BQ161" i="1" a="1"/>
  <c r="BQ161" i="1"/>
  <c r="BR161" i="1" a="1"/>
  <c r="BR161" i="1"/>
  <c r="BS161" i="1" a="1"/>
  <c r="BS161" i="1"/>
  <c r="BT161" i="1" a="1"/>
  <c r="BT161" i="1"/>
  <c r="BU161" i="1" a="1"/>
  <c r="BU161" i="1"/>
  <c r="BV161" i="1" a="1"/>
  <c r="BV161" i="1"/>
  <c r="BW161" i="1" a="1"/>
  <c r="BW161" i="1"/>
  <c r="BX161" i="1" a="1"/>
  <c r="BX161" i="1"/>
  <c r="BY161" i="1" a="1"/>
  <c r="BY161" i="1"/>
  <c r="BZ161" i="1" a="1"/>
  <c r="BZ161" i="1"/>
  <c r="CA161" i="1" a="1"/>
  <c r="CA161" i="1"/>
  <c r="CB161" i="1" a="1"/>
  <c r="CB161" i="1"/>
  <c r="CC161" i="1" a="1"/>
  <c r="CC161" i="1"/>
  <c r="CD161" i="1" a="1"/>
  <c r="CD161" i="1"/>
  <c r="CE161" i="1" a="1"/>
  <c r="CE161" i="1"/>
  <c r="CF161" i="1" a="1"/>
  <c r="CF161" i="1"/>
  <c r="CG161" i="1" a="1"/>
  <c r="CG161" i="1"/>
  <c r="CH161" i="1" a="1"/>
  <c r="CH161" i="1"/>
  <c r="CI161" i="1" a="1"/>
  <c r="CI161" i="1"/>
  <c r="CJ161" i="1" a="1"/>
  <c r="CJ161" i="1"/>
  <c r="CK161" i="1" a="1"/>
  <c r="CK161" i="1"/>
  <c r="CL161" i="1" a="1"/>
  <c r="CL161" i="1"/>
  <c r="CM161" i="1" a="1"/>
  <c r="CM161" i="1"/>
  <c r="CN161" i="1" a="1"/>
  <c r="CN161" i="1"/>
  <c r="CO161" i="1" a="1"/>
  <c r="CO161" i="1"/>
  <c r="CP161" i="1" a="1"/>
  <c r="CP161" i="1"/>
  <c r="CQ161" i="1" a="1"/>
  <c r="CQ161" i="1"/>
  <c r="CR161" i="1" a="1"/>
  <c r="CR161" i="1"/>
  <c r="CS161" i="1" a="1"/>
  <c r="CS161" i="1"/>
  <c r="CT161" i="1" a="1"/>
  <c r="CT161" i="1"/>
  <c r="CU161" i="1" a="1"/>
  <c r="CU161" i="1"/>
  <c r="CV161" i="1" a="1"/>
  <c r="CV161" i="1"/>
  <c r="CW161" i="1" a="1"/>
  <c r="CW161" i="1"/>
  <c r="CX161" i="1" a="1"/>
  <c r="CX161" i="1"/>
  <c r="CY161" i="1" a="1"/>
  <c r="CY161" i="1"/>
  <c r="CZ161" i="1" a="1"/>
  <c r="CZ161" i="1"/>
  <c r="DA161" i="1" a="1"/>
  <c r="DA161" i="1"/>
  <c r="DB161" i="1" a="1"/>
  <c r="DB161" i="1"/>
  <c r="DC161" i="1" a="1"/>
  <c r="DC161" i="1"/>
  <c r="DD161" i="1" a="1"/>
  <c r="DD161" i="1"/>
  <c r="DE161" i="1" a="1"/>
  <c r="DE161" i="1"/>
  <c r="DF161" i="1" a="1"/>
  <c r="DF161" i="1"/>
  <c r="DG161" i="1" a="1"/>
  <c r="DG161" i="1"/>
  <c r="DH161" i="1" a="1"/>
  <c r="DH161" i="1"/>
  <c r="DI161" i="1" a="1"/>
  <c r="DI161" i="1"/>
  <c r="DJ161" i="1" a="1"/>
  <c r="DJ161" i="1"/>
  <c r="DK161" i="1" a="1"/>
  <c r="DK161" i="1"/>
  <c r="DL161" i="1" a="1"/>
  <c r="DL161" i="1"/>
  <c r="DM161" i="1" a="1"/>
  <c r="DM161" i="1"/>
  <c r="DN161" i="1" a="1"/>
  <c r="DN161" i="1"/>
  <c r="DO161" i="1" a="1"/>
  <c r="DO161" i="1"/>
  <c r="DP161" i="1" a="1"/>
  <c r="DP161" i="1"/>
  <c r="DQ161" i="1" a="1"/>
  <c r="DQ161" i="1"/>
  <c r="DR161" i="1" a="1"/>
  <c r="DR161" i="1"/>
  <c r="DS161" i="1" a="1"/>
  <c r="DS161" i="1"/>
  <c r="DT161" i="1" a="1"/>
  <c r="DT161" i="1"/>
  <c r="DU161" i="1" a="1"/>
  <c r="DU161" i="1"/>
  <c r="DV161" i="1" a="1"/>
  <c r="DV161" i="1"/>
  <c r="DW161" i="1" a="1"/>
  <c r="DW161" i="1"/>
  <c r="DX161" i="1" a="1"/>
  <c r="DX161" i="1"/>
  <c r="A162" i="1" a="1"/>
  <c r="A162" i="1"/>
  <c r="B162" i="1" a="1"/>
  <c r="B162" i="1"/>
  <c r="C162" i="1" a="1"/>
  <c r="C162" i="1"/>
  <c r="D162" i="1" a="1"/>
  <c r="D162" i="1"/>
  <c r="E162" i="1" a="1"/>
  <c r="E162" i="1"/>
  <c r="F162" i="1" a="1"/>
  <c r="F162" i="1"/>
  <c r="G162" i="1" a="1"/>
  <c r="G162" i="1"/>
  <c r="H162" i="1" a="1"/>
  <c r="H162" i="1"/>
  <c r="I162" i="1" a="1"/>
  <c r="I162" i="1"/>
  <c r="J162" i="1" a="1"/>
  <c r="J162" i="1"/>
  <c r="K162" i="1" a="1"/>
  <c r="K162" i="1"/>
  <c r="L162" i="1" a="1"/>
  <c r="L162" i="1"/>
  <c r="M162" i="1" a="1"/>
  <c r="M162" i="1"/>
  <c r="N162" i="1" a="1"/>
  <c r="N162" i="1"/>
  <c r="O162" i="1" a="1"/>
  <c r="O162" i="1"/>
  <c r="P162" i="1" a="1"/>
  <c r="P162" i="1"/>
  <c r="Q162" i="1" a="1"/>
  <c r="Q162" i="1"/>
  <c r="R162" i="1" a="1"/>
  <c r="R162" i="1"/>
  <c r="S162" i="1" a="1"/>
  <c r="S162" i="1"/>
  <c r="T162" i="1" a="1"/>
  <c r="T162" i="1"/>
  <c r="U162" i="1" a="1"/>
  <c r="U162" i="1"/>
  <c r="V162" i="1" a="1"/>
  <c r="V162" i="1"/>
  <c r="W162" i="1" a="1"/>
  <c r="W162" i="1"/>
  <c r="X162" i="1" a="1"/>
  <c r="X162" i="1"/>
  <c r="Y162" i="1" a="1"/>
  <c r="Y162" i="1"/>
  <c r="Z162" i="1" a="1"/>
  <c r="Z162" i="1"/>
  <c r="AA162" i="1" a="1"/>
  <c r="AA162" i="1"/>
  <c r="AB162" i="1" a="1"/>
  <c r="AB162" i="1"/>
  <c r="AC162" i="1" a="1"/>
  <c r="AC162" i="1"/>
  <c r="AD162" i="1" a="1"/>
  <c r="AD162" i="1"/>
  <c r="AE162" i="1" a="1"/>
  <c r="AE162" i="1"/>
  <c r="AF162" i="1" a="1"/>
  <c r="AF162" i="1"/>
  <c r="AG162" i="1" a="1"/>
  <c r="AG162" i="1"/>
  <c r="AH162" i="1" a="1"/>
  <c r="AH162" i="1"/>
  <c r="AI162" i="1" a="1"/>
  <c r="AI162" i="1"/>
  <c r="AJ162" i="1" a="1"/>
  <c r="AJ162" i="1"/>
  <c r="AK162" i="1" a="1"/>
  <c r="AK162" i="1"/>
  <c r="AL162" i="1" a="1"/>
  <c r="AL162" i="1"/>
  <c r="AM162" i="1" a="1"/>
  <c r="AM162" i="1"/>
  <c r="AN162" i="1" a="1"/>
  <c r="AN162" i="1"/>
  <c r="AO162" i="1" a="1"/>
  <c r="AO162" i="1"/>
  <c r="AP162" i="1" a="1"/>
  <c r="AP162" i="1"/>
  <c r="AQ162" i="1" a="1"/>
  <c r="AQ162" i="1"/>
  <c r="AR162" i="1" a="1"/>
  <c r="AR162" i="1"/>
  <c r="AS162" i="1" a="1"/>
  <c r="AS162" i="1"/>
  <c r="AT162" i="1" a="1"/>
  <c r="AT162" i="1"/>
  <c r="AU162" i="1" a="1"/>
  <c r="AU162" i="1"/>
  <c r="AV162" i="1" a="1"/>
  <c r="AV162" i="1"/>
  <c r="AW162" i="1" a="1"/>
  <c r="AW162" i="1"/>
  <c r="AX162" i="1" a="1"/>
  <c r="AX162" i="1"/>
  <c r="AY162" i="1" a="1"/>
  <c r="AY162" i="1"/>
  <c r="AZ162" i="1" a="1"/>
  <c r="AZ162" i="1"/>
  <c r="BA162" i="1" a="1"/>
  <c r="BA162" i="1"/>
  <c r="BB162" i="1" a="1"/>
  <c r="BB162" i="1"/>
  <c r="BC162" i="1" a="1"/>
  <c r="BC162" i="1"/>
  <c r="BD162" i="1" a="1"/>
  <c r="BD162" i="1"/>
  <c r="BE162" i="1" a="1"/>
  <c r="BE162" i="1"/>
  <c r="BF162" i="1" a="1"/>
  <c r="BF162" i="1"/>
  <c r="BG162" i="1" a="1"/>
  <c r="BG162" i="1"/>
  <c r="BH162" i="1" a="1"/>
  <c r="BH162" i="1"/>
  <c r="BI162" i="1" a="1"/>
  <c r="BI162" i="1"/>
  <c r="BJ162" i="1" a="1"/>
  <c r="BJ162" i="1"/>
  <c r="BK162" i="1" a="1"/>
  <c r="BK162" i="1"/>
  <c r="BL162" i="1" a="1"/>
  <c r="BL162" i="1"/>
  <c r="BM162" i="1" a="1"/>
  <c r="BM162" i="1"/>
  <c r="BN162" i="1" a="1"/>
  <c r="BN162" i="1"/>
  <c r="BO162" i="1" a="1"/>
  <c r="BO162" i="1"/>
  <c r="BP162" i="1" a="1"/>
  <c r="BP162" i="1"/>
  <c r="BQ162" i="1" a="1"/>
  <c r="BQ162" i="1"/>
  <c r="BR162" i="1" a="1"/>
  <c r="BR162" i="1"/>
  <c r="BS162" i="1" a="1"/>
  <c r="BS162" i="1"/>
  <c r="BT162" i="1" a="1"/>
  <c r="BT162" i="1"/>
  <c r="BU162" i="1" a="1"/>
  <c r="BU162" i="1"/>
  <c r="BV162" i="1" a="1"/>
  <c r="BV162" i="1"/>
  <c r="BW162" i="1" a="1"/>
  <c r="BW162" i="1"/>
  <c r="BX162" i="1" a="1"/>
  <c r="BX162" i="1"/>
  <c r="BY162" i="1" a="1"/>
  <c r="BY162" i="1"/>
  <c r="BZ162" i="1" a="1"/>
  <c r="BZ162" i="1"/>
  <c r="CA162" i="1" a="1"/>
  <c r="CA162" i="1"/>
  <c r="CB162" i="1" a="1"/>
  <c r="CB162" i="1"/>
  <c r="CC162" i="1" a="1"/>
  <c r="CC162" i="1"/>
  <c r="CD162" i="1" a="1"/>
  <c r="CD162" i="1"/>
  <c r="CE162" i="1" a="1"/>
  <c r="CE162" i="1"/>
  <c r="CF162" i="1" a="1"/>
  <c r="CF162" i="1"/>
  <c r="CG162" i="1" a="1"/>
  <c r="CG162" i="1"/>
  <c r="CH162" i="1" a="1"/>
  <c r="CH162" i="1"/>
  <c r="CI162" i="1" a="1"/>
  <c r="CI162" i="1"/>
  <c r="CJ162" i="1" a="1"/>
  <c r="CJ162" i="1"/>
  <c r="CK162" i="1" a="1"/>
  <c r="CK162" i="1"/>
  <c r="CL162" i="1" a="1"/>
  <c r="CL162" i="1"/>
  <c r="CM162" i="1" a="1"/>
  <c r="CM162" i="1"/>
  <c r="CN162" i="1" a="1"/>
  <c r="CN162" i="1"/>
  <c r="CO162" i="1" a="1"/>
  <c r="CO162" i="1"/>
  <c r="CP162" i="1" a="1"/>
  <c r="CP162" i="1"/>
  <c r="CQ162" i="1" a="1"/>
  <c r="CQ162" i="1"/>
  <c r="CR162" i="1" a="1"/>
  <c r="CR162" i="1"/>
  <c r="CS162" i="1" a="1"/>
  <c r="CS162" i="1"/>
  <c r="CT162" i="1" a="1"/>
  <c r="CT162" i="1"/>
  <c r="CU162" i="1" a="1"/>
  <c r="CU162" i="1"/>
  <c r="CV162" i="1" a="1"/>
  <c r="CV162" i="1"/>
  <c r="CW162" i="1" a="1"/>
  <c r="CW162" i="1"/>
  <c r="CX162" i="1" a="1"/>
  <c r="CX162" i="1"/>
  <c r="CY162" i="1" a="1"/>
  <c r="CY162" i="1"/>
  <c r="CZ162" i="1" a="1"/>
  <c r="CZ162" i="1"/>
  <c r="DA162" i="1" a="1"/>
  <c r="DA162" i="1"/>
  <c r="DB162" i="1" a="1"/>
  <c r="DB162" i="1"/>
  <c r="DC162" i="1" a="1"/>
  <c r="DC162" i="1"/>
  <c r="DD162" i="1" a="1"/>
  <c r="DD162" i="1"/>
  <c r="DE162" i="1" a="1"/>
  <c r="DE162" i="1"/>
  <c r="DF162" i="1" a="1"/>
  <c r="DF162" i="1"/>
  <c r="DG162" i="1" a="1"/>
  <c r="DG162" i="1"/>
  <c r="DH162" i="1" a="1"/>
  <c r="DH162" i="1"/>
  <c r="DI162" i="1" a="1"/>
  <c r="DI162" i="1"/>
  <c r="DJ162" i="1" a="1"/>
  <c r="DJ162" i="1"/>
  <c r="DK162" i="1" a="1"/>
  <c r="DK162" i="1"/>
  <c r="DL162" i="1" a="1"/>
  <c r="DL162" i="1"/>
  <c r="DM162" i="1" a="1"/>
  <c r="DM162" i="1"/>
  <c r="DN162" i="1" a="1"/>
  <c r="DN162" i="1"/>
  <c r="DO162" i="1" a="1"/>
  <c r="DO162" i="1"/>
  <c r="DP162" i="1" a="1"/>
  <c r="DP162" i="1"/>
  <c r="DQ162" i="1" a="1"/>
  <c r="DQ162" i="1"/>
  <c r="DR162" i="1" a="1"/>
  <c r="DR162" i="1"/>
  <c r="DS162" i="1" a="1"/>
  <c r="DS162" i="1"/>
  <c r="DT162" i="1" a="1"/>
  <c r="DT162" i="1"/>
  <c r="DU162" i="1" a="1"/>
  <c r="DU162" i="1"/>
  <c r="DV162" i="1" a="1"/>
  <c r="DV162" i="1"/>
  <c r="DW162" i="1" a="1"/>
  <c r="DW162" i="1"/>
  <c r="DX162" i="1" a="1"/>
  <c r="DX162" i="1"/>
  <c r="A163" i="1" a="1"/>
  <c r="A163" i="1"/>
  <c r="B163" i="1" a="1"/>
  <c r="B163" i="1"/>
  <c r="C163" i="1" a="1"/>
  <c r="C163" i="1"/>
  <c r="D163" i="1" a="1"/>
  <c r="D163" i="1"/>
  <c r="E163" i="1" a="1"/>
  <c r="E163" i="1"/>
  <c r="F163" i="1" a="1"/>
  <c r="F163" i="1"/>
  <c r="G163" i="1" a="1"/>
  <c r="G163" i="1"/>
  <c r="H163" i="1" a="1"/>
  <c r="H163" i="1"/>
  <c r="I163" i="1" a="1"/>
  <c r="I163" i="1"/>
  <c r="J163" i="1" a="1"/>
  <c r="J163" i="1"/>
  <c r="K163" i="1" a="1"/>
  <c r="K163" i="1"/>
  <c r="L163" i="1" a="1"/>
  <c r="L163" i="1"/>
  <c r="M163" i="1" a="1"/>
  <c r="M163" i="1"/>
  <c r="N163" i="1" a="1"/>
  <c r="N163" i="1"/>
  <c r="O163" i="1" a="1"/>
  <c r="O163" i="1"/>
  <c r="P163" i="1" a="1"/>
  <c r="P163" i="1"/>
  <c r="Q163" i="1" a="1"/>
  <c r="Q163" i="1"/>
  <c r="R163" i="1" a="1"/>
  <c r="R163" i="1"/>
  <c r="S163" i="1" a="1"/>
  <c r="S163" i="1"/>
  <c r="T163" i="1" a="1"/>
  <c r="T163" i="1"/>
  <c r="U163" i="1" a="1"/>
  <c r="U163" i="1"/>
  <c r="V163" i="1" a="1"/>
  <c r="V163" i="1"/>
  <c r="W163" i="1" a="1"/>
  <c r="W163" i="1"/>
  <c r="X163" i="1" a="1"/>
  <c r="X163" i="1"/>
  <c r="Y163" i="1" a="1"/>
  <c r="Y163" i="1"/>
  <c r="Z163" i="1" a="1"/>
  <c r="Z163" i="1"/>
  <c r="AA163" i="1" a="1"/>
  <c r="AA163" i="1"/>
  <c r="AB163" i="1" a="1"/>
  <c r="AB163" i="1"/>
  <c r="AC163" i="1" a="1"/>
  <c r="AC163" i="1"/>
  <c r="AD163" i="1" a="1"/>
  <c r="AD163" i="1"/>
  <c r="AE163" i="1" a="1"/>
  <c r="AE163" i="1"/>
  <c r="AF163" i="1" a="1"/>
  <c r="AF163" i="1"/>
  <c r="AG163" i="1" a="1"/>
  <c r="AG163" i="1"/>
  <c r="AH163" i="1" a="1"/>
  <c r="AH163" i="1"/>
  <c r="AI163" i="1" a="1"/>
  <c r="AI163" i="1"/>
  <c r="AJ163" i="1" a="1"/>
  <c r="AJ163" i="1"/>
  <c r="AK163" i="1" a="1"/>
  <c r="AK163" i="1"/>
  <c r="AL163" i="1" a="1"/>
  <c r="AL163" i="1"/>
  <c r="AM163" i="1" a="1"/>
  <c r="AM163" i="1"/>
  <c r="AN163" i="1" a="1"/>
  <c r="AN163" i="1"/>
  <c r="AO163" i="1" a="1"/>
  <c r="AO163" i="1"/>
  <c r="AP163" i="1" a="1"/>
  <c r="AP163" i="1"/>
  <c r="AQ163" i="1" a="1"/>
  <c r="AQ163" i="1"/>
  <c r="AR163" i="1" a="1"/>
  <c r="AR163" i="1"/>
  <c r="AS163" i="1" a="1"/>
  <c r="AS163" i="1"/>
  <c r="AT163" i="1" a="1"/>
  <c r="AT163" i="1"/>
  <c r="AU163" i="1" a="1"/>
  <c r="AU163" i="1"/>
  <c r="AV163" i="1" a="1"/>
  <c r="AV163" i="1"/>
  <c r="AW163" i="1" a="1"/>
  <c r="AW163" i="1"/>
  <c r="AX163" i="1" a="1"/>
  <c r="AX163" i="1"/>
  <c r="AY163" i="1" a="1"/>
  <c r="AY163" i="1"/>
  <c r="AZ163" i="1" a="1"/>
  <c r="AZ163" i="1"/>
  <c r="BA163" i="1" a="1"/>
  <c r="BA163" i="1"/>
  <c r="BB163" i="1" a="1"/>
  <c r="BB163" i="1"/>
  <c r="BC163" i="1" a="1"/>
  <c r="BC163" i="1"/>
  <c r="BD163" i="1" a="1"/>
  <c r="BD163" i="1"/>
  <c r="BE163" i="1" a="1"/>
  <c r="BE163" i="1"/>
  <c r="BF163" i="1" a="1"/>
  <c r="BF163" i="1"/>
  <c r="BG163" i="1" a="1"/>
  <c r="BG163" i="1"/>
  <c r="BH163" i="1" a="1"/>
  <c r="BH163" i="1"/>
  <c r="BI163" i="1" a="1"/>
  <c r="BI163" i="1"/>
  <c r="BJ163" i="1" a="1"/>
  <c r="BJ163" i="1"/>
  <c r="BK163" i="1" a="1"/>
  <c r="BK163" i="1"/>
  <c r="BL163" i="1" a="1"/>
  <c r="BL163" i="1"/>
  <c r="BM163" i="1" a="1"/>
  <c r="BM163" i="1"/>
  <c r="BN163" i="1" a="1"/>
  <c r="BN163" i="1"/>
  <c r="BO163" i="1" a="1"/>
  <c r="BO163" i="1"/>
  <c r="BP163" i="1" a="1"/>
  <c r="BP163" i="1"/>
  <c r="BQ163" i="1" a="1"/>
  <c r="BQ163" i="1"/>
  <c r="BR163" i="1" a="1"/>
  <c r="BR163" i="1"/>
  <c r="BS163" i="1" a="1"/>
  <c r="BS163" i="1"/>
  <c r="BT163" i="1" a="1"/>
  <c r="BT163" i="1"/>
  <c r="BU163" i="1" a="1"/>
  <c r="BU163" i="1"/>
  <c r="BV163" i="1" a="1"/>
  <c r="BV163" i="1"/>
  <c r="BW163" i="1" a="1"/>
  <c r="BW163" i="1"/>
  <c r="BX163" i="1" a="1"/>
  <c r="BX163" i="1"/>
  <c r="BY163" i="1" a="1"/>
  <c r="BY163" i="1"/>
  <c r="BZ163" i="1" a="1"/>
  <c r="BZ163" i="1"/>
  <c r="CA163" i="1" a="1"/>
  <c r="CA163" i="1"/>
  <c r="CB163" i="1" a="1"/>
  <c r="CB163" i="1"/>
  <c r="CC163" i="1" a="1"/>
  <c r="CC163" i="1"/>
  <c r="CD163" i="1" a="1"/>
  <c r="CD163" i="1"/>
  <c r="CE163" i="1" a="1"/>
  <c r="CE163" i="1"/>
  <c r="CF163" i="1" a="1"/>
  <c r="CF163" i="1"/>
  <c r="CG163" i="1" a="1"/>
  <c r="CG163" i="1"/>
  <c r="CH163" i="1" a="1"/>
  <c r="CH163" i="1"/>
  <c r="CI163" i="1" a="1"/>
  <c r="CI163" i="1"/>
  <c r="CJ163" i="1" a="1"/>
  <c r="CJ163" i="1"/>
  <c r="CK163" i="1" a="1"/>
  <c r="CK163" i="1"/>
  <c r="CL163" i="1" a="1"/>
  <c r="CL163" i="1"/>
  <c r="CM163" i="1" a="1"/>
  <c r="CM163" i="1"/>
  <c r="CN163" i="1" a="1"/>
  <c r="CN163" i="1"/>
  <c r="CO163" i="1" a="1"/>
  <c r="CO163" i="1"/>
  <c r="CP163" i="1" a="1"/>
  <c r="CP163" i="1"/>
  <c r="CQ163" i="1" a="1"/>
  <c r="CQ163" i="1"/>
  <c r="CR163" i="1" a="1"/>
  <c r="CR163" i="1"/>
  <c r="CS163" i="1" a="1"/>
  <c r="CS163" i="1"/>
  <c r="CT163" i="1" a="1"/>
  <c r="CT163" i="1"/>
  <c r="CU163" i="1" a="1"/>
  <c r="CU163" i="1"/>
  <c r="CV163" i="1" a="1"/>
  <c r="CV163" i="1"/>
  <c r="CW163" i="1" a="1"/>
  <c r="CW163" i="1"/>
  <c r="CX163" i="1" a="1"/>
  <c r="CX163" i="1"/>
  <c r="CY163" i="1" a="1"/>
  <c r="CY163" i="1"/>
  <c r="CZ163" i="1" a="1"/>
  <c r="CZ163" i="1"/>
  <c r="DA163" i="1" a="1"/>
  <c r="DA163" i="1"/>
  <c r="DB163" i="1" a="1"/>
  <c r="DB163" i="1"/>
  <c r="DC163" i="1" a="1"/>
  <c r="DC163" i="1"/>
  <c r="DD163" i="1" a="1"/>
  <c r="DD163" i="1"/>
  <c r="DE163" i="1" a="1"/>
  <c r="DE163" i="1"/>
  <c r="DF163" i="1" a="1"/>
  <c r="DF163" i="1"/>
  <c r="DG163" i="1" a="1"/>
  <c r="DG163" i="1"/>
  <c r="DH163" i="1" a="1"/>
  <c r="DH163" i="1"/>
  <c r="DI163" i="1" a="1"/>
  <c r="DI163" i="1"/>
  <c r="DJ163" i="1" a="1"/>
  <c r="DJ163" i="1"/>
  <c r="DK163" i="1" a="1"/>
  <c r="DK163" i="1"/>
  <c r="DL163" i="1" a="1"/>
  <c r="DL163" i="1"/>
  <c r="DM163" i="1" a="1"/>
  <c r="DM163" i="1"/>
  <c r="DN163" i="1" a="1"/>
  <c r="DN163" i="1"/>
  <c r="DO163" i="1" a="1"/>
  <c r="DO163" i="1"/>
  <c r="DP163" i="1" a="1"/>
  <c r="DP163" i="1"/>
  <c r="DQ163" i="1" a="1"/>
  <c r="DQ163" i="1"/>
  <c r="DR163" i="1" a="1"/>
  <c r="DR163" i="1"/>
  <c r="DS163" i="1" a="1"/>
  <c r="DS163" i="1"/>
  <c r="DT163" i="1" a="1"/>
  <c r="DT163" i="1"/>
  <c r="DU163" i="1" a="1"/>
  <c r="DU163" i="1"/>
  <c r="DV163" i="1" a="1"/>
  <c r="DV163" i="1"/>
  <c r="DW163" i="1" a="1"/>
  <c r="DW163" i="1"/>
  <c r="DX163" i="1" a="1"/>
  <c r="DX163" i="1"/>
  <c r="A164" i="1" a="1"/>
  <c r="A164" i="1"/>
  <c r="B164" i="1" a="1"/>
  <c r="B164" i="1"/>
  <c r="C164" i="1" a="1"/>
  <c r="C164" i="1"/>
  <c r="D164" i="1" a="1"/>
  <c r="D164" i="1"/>
  <c r="E164" i="1" a="1"/>
  <c r="E164" i="1"/>
  <c r="F164" i="1" a="1"/>
  <c r="F164" i="1"/>
  <c r="G164" i="1" a="1"/>
  <c r="G164" i="1"/>
  <c r="H164" i="1" a="1"/>
  <c r="H164" i="1"/>
  <c r="I164" i="1" a="1"/>
  <c r="I164" i="1"/>
  <c r="J164" i="1" a="1"/>
  <c r="J164" i="1"/>
  <c r="K164" i="1" a="1"/>
  <c r="K164" i="1"/>
  <c r="L164" i="1" a="1"/>
  <c r="L164" i="1"/>
  <c r="M164" i="1" a="1"/>
  <c r="M164" i="1"/>
  <c r="N164" i="1" a="1"/>
  <c r="N164" i="1"/>
  <c r="O164" i="1" a="1"/>
  <c r="O164" i="1"/>
  <c r="P164" i="1" a="1"/>
  <c r="P164" i="1"/>
  <c r="Q164" i="1" a="1"/>
  <c r="Q164" i="1"/>
  <c r="R164" i="1" a="1"/>
  <c r="R164" i="1"/>
  <c r="S164" i="1" a="1"/>
  <c r="S164" i="1"/>
  <c r="T164" i="1" a="1"/>
  <c r="T164" i="1"/>
  <c r="U164" i="1" a="1"/>
  <c r="U164" i="1"/>
  <c r="V164" i="1" a="1"/>
  <c r="V164" i="1"/>
  <c r="W164" i="1" a="1"/>
  <c r="W164" i="1"/>
  <c r="X164" i="1" a="1"/>
  <c r="X164" i="1"/>
  <c r="Y164" i="1" a="1"/>
  <c r="Y164" i="1"/>
  <c r="Z164" i="1" a="1"/>
  <c r="Z164" i="1"/>
  <c r="AA164" i="1" a="1"/>
  <c r="AA164" i="1"/>
  <c r="AB164" i="1" a="1"/>
  <c r="AB164" i="1"/>
  <c r="AC164" i="1" a="1"/>
  <c r="AC164" i="1"/>
  <c r="AD164" i="1" a="1"/>
  <c r="AD164" i="1"/>
  <c r="AE164" i="1" a="1"/>
  <c r="AE164" i="1"/>
  <c r="AF164" i="1" a="1"/>
  <c r="AF164" i="1"/>
  <c r="AG164" i="1" a="1"/>
  <c r="AG164" i="1"/>
  <c r="AH164" i="1" a="1"/>
  <c r="AH164" i="1"/>
  <c r="AI164" i="1" a="1"/>
  <c r="AI164" i="1"/>
  <c r="AJ164" i="1" a="1"/>
  <c r="AJ164" i="1"/>
  <c r="AK164" i="1" a="1"/>
  <c r="AK164" i="1"/>
  <c r="AL164" i="1" a="1"/>
  <c r="AL164" i="1"/>
  <c r="AM164" i="1" a="1"/>
  <c r="AM164" i="1"/>
  <c r="AN164" i="1" a="1"/>
  <c r="AN164" i="1"/>
  <c r="AO164" i="1" a="1"/>
  <c r="AO164" i="1"/>
  <c r="AP164" i="1" a="1"/>
  <c r="AP164" i="1"/>
  <c r="AQ164" i="1" a="1"/>
  <c r="AQ164" i="1"/>
  <c r="AR164" i="1" a="1"/>
  <c r="AR164" i="1"/>
  <c r="AS164" i="1" a="1"/>
  <c r="AS164" i="1"/>
  <c r="AT164" i="1" a="1"/>
  <c r="AT164" i="1"/>
  <c r="AU164" i="1" a="1"/>
  <c r="AU164" i="1"/>
  <c r="AV164" i="1" a="1"/>
  <c r="AV164" i="1"/>
  <c r="AW164" i="1" a="1"/>
  <c r="AW164" i="1"/>
  <c r="AX164" i="1" a="1"/>
  <c r="AX164" i="1"/>
  <c r="AY164" i="1" a="1"/>
  <c r="AY164" i="1"/>
  <c r="AZ164" i="1" a="1"/>
  <c r="AZ164" i="1"/>
  <c r="BA164" i="1" a="1"/>
  <c r="BA164" i="1"/>
  <c r="BB164" i="1" a="1"/>
  <c r="BB164" i="1"/>
  <c r="BC164" i="1" a="1"/>
  <c r="BC164" i="1"/>
  <c r="BD164" i="1" a="1"/>
  <c r="BD164" i="1"/>
  <c r="BE164" i="1" a="1"/>
  <c r="BE164" i="1"/>
  <c r="BF164" i="1" a="1"/>
  <c r="BF164" i="1"/>
  <c r="BG164" i="1" a="1"/>
  <c r="BG164" i="1"/>
  <c r="BH164" i="1" a="1"/>
  <c r="BH164" i="1"/>
  <c r="BI164" i="1" a="1"/>
  <c r="BI164" i="1"/>
  <c r="BJ164" i="1" a="1"/>
  <c r="BJ164" i="1"/>
  <c r="BK164" i="1" a="1"/>
  <c r="BK164" i="1"/>
  <c r="BL164" i="1" a="1"/>
  <c r="BL164" i="1"/>
  <c r="BM164" i="1" a="1"/>
  <c r="BM164" i="1"/>
  <c r="BN164" i="1" a="1"/>
  <c r="BN164" i="1"/>
  <c r="BO164" i="1" a="1"/>
  <c r="BO164" i="1"/>
  <c r="BP164" i="1" a="1"/>
  <c r="BP164" i="1"/>
  <c r="BQ164" i="1" a="1"/>
  <c r="BQ164" i="1"/>
  <c r="BR164" i="1" a="1"/>
  <c r="BR164" i="1"/>
  <c r="BS164" i="1" a="1"/>
  <c r="BS164" i="1"/>
  <c r="BT164" i="1" a="1"/>
  <c r="BT164" i="1"/>
  <c r="BU164" i="1" a="1"/>
  <c r="BU164" i="1"/>
  <c r="BV164" i="1" a="1"/>
  <c r="BV164" i="1"/>
  <c r="BW164" i="1" a="1"/>
  <c r="BW164" i="1"/>
  <c r="BX164" i="1" a="1"/>
  <c r="BX164" i="1"/>
  <c r="BY164" i="1" a="1"/>
  <c r="BY164" i="1"/>
  <c r="BZ164" i="1" a="1"/>
  <c r="BZ164" i="1"/>
  <c r="CA164" i="1" a="1"/>
  <c r="CA164" i="1"/>
  <c r="CB164" i="1" a="1"/>
  <c r="CB164" i="1"/>
  <c r="CC164" i="1" a="1"/>
  <c r="CC164" i="1"/>
  <c r="CD164" i="1" a="1"/>
  <c r="CD164" i="1"/>
  <c r="CE164" i="1" a="1"/>
  <c r="CE164" i="1"/>
  <c r="CF164" i="1" a="1"/>
  <c r="CF164" i="1"/>
  <c r="CG164" i="1" a="1"/>
  <c r="CG164" i="1"/>
  <c r="CH164" i="1" a="1"/>
  <c r="CH164" i="1"/>
  <c r="CI164" i="1" a="1"/>
  <c r="CI164" i="1"/>
  <c r="CJ164" i="1" a="1"/>
  <c r="CJ164" i="1"/>
  <c r="CK164" i="1" a="1"/>
  <c r="CK164" i="1"/>
  <c r="CL164" i="1" a="1"/>
  <c r="CL164" i="1"/>
  <c r="CM164" i="1" a="1"/>
  <c r="CM164" i="1"/>
  <c r="CN164" i="1" a="1"/>
  <c r="CN164" i="1"/>
  <c r="CO164" i="1" a="1"/>
  <c r="CO164" i="1"/>
  <c r="CP164" i="1" a="1"/>
  <c r="CP164" i="1"/>
  <c r="CQ164" i="1" a="1"/>
  <c r="CQ164" i="1"/>
  <c r="CR164" i="1" a="1"/>
  <c r="CR164" i="1"/>
  <c r="CS164" i="1" a="1"/>
  <c r="CS164" i="1"/>
  <c r="CT164" i="1" a="1"/>
  <c r="CT164" i="1"/>
  <c r="CU164" i="1" a="1"/>
  <c r="CU164" i="1"/>
  <c r="CV164" i="1" a="1"/>
  <c r="CV164" i="1"/>
  <c r="CW164" i="1" a="1"/>
  <c r="CW164" i="1"/>
  <c r="CX164" i="1" a="1"/>
  <c r="CX164" i="1"/>
  <c r="CY164" i="1" a="1"/>
  <c r="CY164" i="1"/>
  <c r="CZ164" i="1" a="1"/>
  <c r="CZ164" i="1"/>
  <c r="DA164" i="1" a="1"/>
  <c r="DA164" i="1"/>
  <c r="DB164" i="1" a="1"/>
  <c r="DB164" i="1"/>
  <c r="DC164" i="1" a="1"/>
  <c r="DC164" i="1"/>
  <c r="DD164" i="1" a="1"/>
  <c r="DD164" i="1"/>
  <c r="DE164" i="1" a="1"/>
  <c r="DE164" i="1"/>
  <c r="DF164" i="1" a="1"/>
  <c r="DF164" i="1"/>
  <c r="DG164" i="1" a="1"/>
  <c r="DG164" i="1"/>
  <c r="DH164" i="1" a="1"/>
  <c r="DH164" i="1"/>
  <c r="DI164" i="1" a="1"/>
  <c r="DI164" i="1"/>
  <c r="DJ164" i="1" a="1"/>
  <c r="DJ164" i="1"/>
  <c r="DK164" i="1" a="1"/>
  <c r="DK164" i="1"/>
  <c r="DL164" i="1" a="1"/>
  <c r="DL164" i="1"/>
  <c r="DM164" i="1" a="1"/>
  <c r="DM164" i="1"/>
  <c r="DN164" i="1" a="1"/>
  <c r="DN164" i="1"/>
  <c r="DO164" i="1" a="1"/>
  <c r="DO164" i="1"/>
  <c r="DP164" i="1" a="1"/>
  <c r="DP164" i="1"/>
  <c r="DQ164" i="1" a="1"/>
  <c r="DQ164" i="1"/>
  <c r="DR164" i="1" a="1"/>
  <c r="DR164" i="1"/>
  <c r="DS164" i="1" a="1"/>
  <c r="DS164" i="1"/>
  <c r="DT164" i="1" a="1"/>
  <c r="DT164" i="1"/>
  <c r="DU164" i="1" a="1"/>
  <c r="DU164" i="1"/>
  <c r="DV164" i="1" a="1"/>
  <c r="DV164" i="1"/>
  <c r="DW164" i="1" a="1"/>
  <c r="DW164" i="1"/>
  <c r="DX164" i="1" a="1"/>
  <c r="DX164" i="1"/>
  <c r="A165" i="1" a="1"/>
  <c r="A165" i="1"/>
  <c r="B165" i="1" a="1"/>
  <c r="B165" i="1"/>
  <c r="C165" i="1" a="1"/>
  <c r="C165" i="1"/>
  <c r="D165" i="1" a="1"/>
  <c r="D165" i="1"/>
  <c r="E165" i="1" a="1"/>
  <c r="E165" i="1"/>
  <c r="F165" i="1" a="1"/>
  <c r="F165" i="1"/>
  <c r="G165" i="1" a="1"/>
  <c r="G165" i="1"/>
  <c r="H165" i="1" a="1"/>
  <c r="H165" i="1"/>
  <c r="I165" i="1" a="1"/>
  <c r="I165" i="1"/>
  <c r="J165" i="1" a="1"/>
  <c r="J165" i="1"/>
  <c r="K165" i="1" a="1"/>
  <c r="K165" i="1"/>
  <c r="L165" i="1" a="1"/>
  <c r="L165" i="1"/>
  <c r="M165" i="1" a="1"/>
  <c r="M165" i="1"/>
  <c r="N165" i="1" a="1"/>
  <c r="N165" i="1"/>
  <c r="O165" i="1" a="1"/>
  <c r="O165" i="1"/>
  <c r="P165" i="1" a="1"/>
  <c r="P165" i="1"/>
  <c r="Q165" i="1" a="1"/>
  <c r="Q165" i="1"/>
  <c r="R165" i="1" a="1"/>
  <c r="R165" i="1"/>
  <c r="S165" i="1" a="1"/>
  <c r="S165" i="1"/>
  <c r="T165" i="1" a="1"/>
  <c r="T165" i="1"/>
  <c r="U165" i="1" a="1"/>
  <c r="U165" i="1"/>
  <c r="V165" i="1" a="1"/>
  <c r="V165" i="1"/>
  <c r="W165" i="1" a="1"/>
  <c r="W165" i="1"/>
  <c r="X165" i="1" a="1"/>
  <c r="X165" i="1"/>
  <c r="Y165" i="1" a="1"/>
  <c r="Y165" i="1"/>
  <c r="Z165" i="1" a="1"/>
  <c r="Z165" i="1"/>
  <c r="AA165" i="1" a="1"/>
  <c r="AA165" i="1"/>
  <c r="AB165" i="1" a="1"/>
  <c r="AB165" i="1"/>
  <c r="AC165" i="1" a="1"/>
  <c r="AC165" i="1"/>
  <c r="AD165" i="1" a="1"/>
  <c r="AD165" i="1"/>
  <c r="AE165" i="1" a="1"/>
  <c r="AE165" i="1"/>
  <c r="AF165" i="1" a="1"/>
  <c r="AF165" i="1"/>
  <c r="AG165" i="1" a="1"/>
  <c r="AG165" i="1"/>
  <c r="AH165" i="1" a="1"/>
  <c r="AH165" i="1"/>
  <c r="AI165" i="1" a="1"/>
  <c r="AI165" i="1"/>
  <c r="AJ165" i="1" a="1"/>
  <c r="AJ165" i="1"/>
  <c r="AK165" i="1" a="1"/>
  <c r="AK165" i="1"/>
  <c r="AL165" i="1" a="1"/>
  <c r="AL165" i="1"/>
  <c r="AM165" i="1" a="1"/>
  <c r="AM165" i="1"/>
  <c r="AN165" i="1" a="1"/>
  <c r="AN165" i="1"/>
  <c r="AO165" i="1" a="1"/>
  <c r="AO165" i="1"/>
  <c r="AP165" i="1" a="1"/>
  <c r="AP165" i="1"/>
  <c r="AQ165" i="1" a="1"/>
  <c r="AQ165" i="1"/>
  <c r="AR165" i="1" a="1"/>
  <c r="AR165" i="1"/>
  <c r="AS165" i="1" a="1"/>
  <c r="AS165" i="1"/>
  <c r="AT165" i="1" a="1"/>
  <c r="AT165" i="1"/>
  <c r="AU165" i="1" a="1"/>
  <c r="AU165" i="1"/>
  <c r="AV165" i="1" a="1"/>
  <c r="AV165" i="1"/>
  <c r="AW165" i="1" a="1"/>
  <c r="AW165" i="1"/>
  <c r="AX165" i="1" a="1"/>
  <c r="AX165" i="1"/>
  <c r="AY165" i="1" a="1"/>
  <c r="AY165" i="1"/>
  <c r="AZ165" i="1" a="1"/>
  <c r="AZ165" i="1"/>
  <c r="BA165" i="1" a="1"/>
  <c r="BA165" i="1"/>
  <c r="BB165" i="1" a="1"/>
  <c r="BB165" i="1"/>
  <c r="BC165" i="1" a="1"/>
  <c r="BC165" i="1"/>
  <c r="BD165" i="1" a="1"/>
  <c r="BD165" i="1"/>
  <c r="BE165" i="1" a="1"/>
  <c r="BE165" i="1"/>
  <c r="BF165" i="1" a="1"/>
  <c r="BF165" i="1"/>
  <c r="BG165" i="1" a="1"/>
  <c r="BG165" i="1"/>
  <c r="BH165" i="1" a="1"/>
  <c r="BH165" i="1"/>
  <c r="BI165" i="1" a="1"/>
  <c r="BI165" i="1"/>
  <c r="BJ165" i="1" a="1"/>
  <c r="BJ165" i="1"/>
  <c r="BK165" i="1" a="1"/>
  <c r="BK165" i="1"/>
  <c r="BL165" i="1" a="1"/>
  <c r="BL165" i="1"/>
  <c r="BM165" i="1" a="1"/>
  <c r="BM165" i="1"/>
  <c r="BN165" i="1" a="1"/>
  <c r="BN165" i="1"/>
  <c r="BO165" i="1" a="1"/>
  <c r="BO165" i="1"/>
  <c r="BP165" i="1" a="1"/>
  <c r="BP165" i="1"/>
  <c r="BQ165" i="1" a="1"/>
  <c r="BQ165" i="1"/>
  <c r="BR165" i="1" a="1"/>
  <c r="BR165" i="1"/>
  <c r="BS165" i="1" a="1"/>
  <c r="BS165" i="1"/>
  <c r="BT165" i="1" a="1"/>
  <c r="BT165" i="1"/>
  <c r="BU165" i="1" a="1"/>
  <c r="BU165" i="1"/>
  <c r="BV165" i="1" a="1"/>
  <c r="BV165" i="1"/>
  <c r="BW165" i="1" a="1"/>
  <c r="BW165" i="1"/>
  <c r="BX165" i="1" a="1"/>
  <c r="BX165" i="1"/>
  <c r="BY165" i="1" a="1"/>
  <c r="BY165" i="1"/>
  <c r="BZ165" i="1" a="1"/>
  <c r="BZ165" i="1"/>
  <c r="CA165" i="1" a="1"/>
  <c r="CA165" i="1"/>
  <c r="CB165" i="1" a="1"/>
  <c r="CB165" i="1"/>
  <c r="CC165" i="1" a="1"/>
  <c r="CC165" i="1"/>
  <c r="CD165" i="1" a="1"/>
  <c r="CD165" i="1"/>
  <c r="CE165" i="1" a="1"/>
  <c r="CE165" i="1"/>
  <c r="CF165" i="1" a="1"/>
  <c r="CF165" i="1"/>
  <c r="CG165" i="1" a="1"/>
  <c r="CG165" i="1"/>
  <c r="CH165" i="1" a="1"/>
  <c r="CH165" i="1"/>
  <c r="CI165" i="1" a="1"/>
  <c r="CI165" i="1"/>
  <c r="CJ165" i="1" a="1"/>
  <c r="CJ165" i="1"/>
  <c r="CK165" i="1" a="1"/>
  <c r="CK165" i="1"/>
  <c r="CL165" i="1" a="1"/>
  <c r="CL165" i="1"/>
  <c r="CM165" i="1" a="1"/>
  <c r="CM165" i="1"/>
  <c r="CN165" i="1" a="1"/>
  <c r="CN165" i="1"/>
  <c r="CO165" i="1" a="1"/>
  <c r="CO165" i="1"/>
  <c r="CP165" i="1" a="1"/>
  <c r="CP165" i="1"/>
  <c r="CQ165" i="1" a="1"/>
  <c r="CQ165" i="1"/>
  <c r="CR165" i="1" a="1"/>
  <c r="CR165" i="1"/>
  <c r="CS165" i="1" a="1"/>
  <c r="CS165" i="1"/>
  <c r="CT165" i="1" a="1"/>
  <c r="CT165" i="1"/>
  <c r="CU165" i="1" a="1"/>
  <c r="CU165" i="1"/>
  <c r="CV165" i="1" a="1"/>
  <c r="CV165" i="1"/>
  <c r="CW165" i="1" a="1"/>
  <c r="CW165" i="1"/>
  <c r="CX165" i="1" a="1"/>
  <c r="CX165" i="1"/>
  <c r="CY165" i="1" a="1"/>
  <c r="CY165" i="1"/>
  <c r="CZ165" i="1" a="1"/>
  <c r="CZ165" i="1"/>
  <c r="DA165" i="1" a="1"/>
  <c r="DA165" i="1"/>
  <c r="DB165" i="1" a="1"/>
  <c r="DB165" i="1"/>
  <c r="DC165" i="1" a="1"/>
  <c r="DC165" i="1"/>
  <c r="DD165" i="1" a="1"/>
  <c r="DD165" i="1"/>
  <c r="DE165" i="1" a="1"/>
  <c r="DE165" i="1"/>
  <c r="DF165" i="1" a="1"/>
  <c r="DF165" i="1"/>
  <c r="DG165" i="1" a="1"/>
  <c r="DG165" i="1"/>
  <c r="DH165" i="1" a="1"/>
  <c r="DH165" i="1"/>
  <c r="DI165" i="1" a="1"/>
  <c r="DI165" i="1"/>
  <c r="DJ165" i="1" a="1"/>
  <c r="DJ165" i="1"/>
  <c r="DK165" i="1" a="1"/>
  <c r="DK165" i="1"/>
  <c r="DL165" i="1" a="1"/>
  <c r="DL165" i="1"/>
  <c r="DM165" i="1" a="1"/>
  <c r="DM165" i="1"/>
  <c r="DN165" i="1" a="1"/>
  <c r="DN165" i="1"/>
  <c r="DO165" i="1" a="1"/>
  <c r="DO165" i="1"/>
  <c r="DP165" i="1" a="1"/>
  <c r="DP165" i="1"/>
  <c r="DQ165" i="1" a="1"/>
  <c r="DQ165" i="1"/>
  <c r="DR165" i="1" a="1"/>
  <c r="DR165" i="1"/>
  <c r="DS165" i="1" a="1"/>
  <c r="DS165" i="1"/>
  <c r="DT165" i="1" a="1"/>
  <c r="DT165" i="1"/>
  <c r="DU165" i="1" a="1"/>
  <c r="DU165" i="1"/>
  <c r="DV165" i="1" a="1"/>
  <c r="DV165" i="1"/>
  <c r="DW165" i="1" a="1"/>
  <c r="DW165" i="1"/>
  <c r="DX165" i="1" a="1"/>
  <c r="DX165" i="1"/>
  <c r="A166" i="1" a="1"/>
  <c r="A166" i="1"/>
  <c r="B166" i="1" a="1"/>
  <c r="B166" i="1"/>
  <c r="C166" i="1" a="1"/>
  <c r="C166" i="1"/>
  <c r="D166" i="1" a="1"/>
  <c r="D166" i="1"/>
  <c r="E166" i="1" a="1"/>
  <c r="E166" i="1"/>
  <c r="F166" i="1" a="1"/>
  <c r="F166" i="1"/>
  <c r="G166" i="1" a="1"/>
  <c r="G166" i="1"/>
  <c r="H166" i="1" a="1"/>
  <c r="H166" i="1"/>
  <c r="I166" i="1" a="1"/>
  <c r="I166" i="1"/>
  <c r="J166" i="1" a="1"/>
  <c r="J166" i="1"/>
  <c r="K166" i="1" a="1"/>
  <c r="K166" i="1"/>
  <c r="L166" i="1" a="1"/>
  <c r="L166" i="1"/>
  <c r="M166" i="1" a="1"/>
  <c r="M166" i="1"/>
  <c r="N166" i="1" a="1"/>
  <c r="N166" i="1"/>
  <c r="O166" i="1" a="1"/>
  <c r="O166" i="1"/>
  <c r="P166" i="1" a="1"/>
  <c r="P166" i="1"/>
  <c r="Q166" i="1" a="1"/>
  <c r="Q166" i="1"/>
  <c r="R166" i="1" a="1"/>
  <c r="R166" i="1"/>
  <c r="S166" i="1" a="1"/>
  <c r="S166" i="1"/>
  <c r="T166" i="1" a="1"/>
  <c r="T166" i="1"/>
  <c r="U166" i="1" a="1"/>
  <c r="U166" i="1"/>
  <c r="V166" i="1" a="1"/>
  <c r="V166" i="1"/>
  <c r="W166" i="1" a="1"/>
  <c r="W166" i="1"/>
  <c r="X166" i="1" a="1"/>
  <c r="X166" i="1"/>
  <c r="Y166" i="1" a="1"/>
  <c r="Y166" i="1"/>
  <c r="Z166" i="1" a="1"/>
  <c r="Z166" i="1"/>
  <c r="AA166" i="1" a="1"/>
  <c r="AA166" i="1"/>
  <c r="AB166" i="1" a="1"/>
  <c r="AB166" i="1"/>
  <c r="AC166" i="1" a="1"/>
  <c r="AC166" i="1"/>
  <c r="AD166" i="1" a="1"/>
  <c r="AD166" i="1"/>
  <c r="AE166" i="1" a="1"/>
  <c r="AE166" i="1"/>
  <c r="AF166" i="1" a="1"/>
  <c r="AF166" i="1"/>
  <c r="AG166" i="1" a="1"/>
  <c r="AG166" i="1"/>
  <c r="AH166" i="1" a="1"/>
  <c r="AH166" i="1"/>
  <c r="AI166" i="1" a="1"/>
  <c r="AI166" i="1"/>
  <c r="AJ166" i="1" a="1"/>
  <c r="AJ166" i="1"/>
  <c r="AK166" i="1" a="1"/>
  <c r="AK166" i="1"/>
  <c r="AL166" i="1" a="1"/>
  <c r="AL166" i="1"/>
  <c r="AM166" i="1" a="1"/>
  <c r="AM166" i="1"/>
  <c r="AN166" i="1" a="1"/>
  <c r="AN166" i="1"/>
  <c r="AO166" i="1" a="1"/>
  <c r="AO166" i="1"/>
  <c r="AP166" i="1" a="1"/>
  <c r="AP166" i="1"/>
  <c r="AQ166" i="1" a="1"/>
  <c r="AQ166" i="1"/>
  <c r="AR166" i="1" a="1"/>
  <c r="AR166" i="1"/>
  <c r="AS166" i="1" a="1"/>
  <c r="AS166" i="1"/>
  <c r="AT166" i="1" a="1"/>
  <c r="AT166" i="1"/>
  <c r="AU166" i="1" a="1"/>
  <c r="AU166" i="1"/>
  <c r="AV166" i="1" a="1"/>
  <c r="AV166" i="1"/>
  <c r="AW166" i="1" a="1"/>
  <c r="AW166" i="1"/>
  <c r="AX166" i="1" a="1"/>
  <c r="AX166" i="1"/>
  <c r="AY166" i="1" a="1"/>
  <c r="AY166" i="1"/>
  <c r="AZ166" i="1" a="1"/>
  <c r="AZ166" i="1"/>
  <c r="BA166" i="1" a="1"/>
  <c r="BA166" i="1"/>
  <c r="BB166" i="1" a="1"/>
  <c r="BB166" i="1"/>
  <c r="BC166" i="1" a="1"/>
  <c r="BC166" i="1"/>
  <c r="BD166" i="1" a="1"/>
  <c r="BD166" i="1"/>
  <c r="BE166" i="1" a="1"/>
  <c r="BE166" i="1"/>
  <c r="BF166" i="1" a="1"/>
  <c r="BF166" i="1"/>
  <c r="BG166" i="1" a="1"/>
  <c r="BG166" i="1"/>
  <c r="BH166" i="1" a="1"/>
  <c r="BH166" i="1"/>
  <c r="BI166" i="1" a="1"/>
  <c r="BI166" i="1"/>
  <c r="BJ166" i="1" a="1"/>
  <c r="BJ166" i="1"/>
  <c r="BK166" i="1" a="1"/>
  <c r="BK166" i="1"/>
  <c r="BL166" i="1" a="1"/>
  <c r="BL166" i="1"/>
  <c r="BM166" i="1" a="1"/>
  <c r="BM166" i="1"/>
  <c r="BN166" i="1" a="1"/>
  <c r="BN166" i="1"/>
  <c r="BO166" i="1" a="1"/>
  <c r="BO166" i="1"/>
  <c r="BP166" i="1" a="1"/>
  <c r="BP166" i="1"/>
  <c r="BQ166" i="1" a="1"/>
  <c r="BQ166" i="1"/>
  <c r="BR166" i="1" a="1"/>
  <c r="BR166" i="1"/>
  <c r="BS166" i="1" a="1"/>
  <c r="BS166" i="1"/>
  <c r="BT166" i="1" a="1"/>
  <c r="BT166" i="1"/>
  <c r="BU166" i="1" a="1"/>
  <c r="BU166" i="1"/>
  <c r="BV166" i="1" a="1"/>
  <c r="BV166" i="1"/>
  <c r="BW166" i="1" a="1"/>
  <c r="BW166" i="1"/>
  <c r="BX166" i="1" a="1"/>
  <c r="BX166" i="1"/>
  <c r="BY166" i="1" a="1"/>
  <c r="BY166" i="1"/>
  <c r="BZ166" i="1" a="1"/>
  <c r="BZ166" i="1"/>
  <c r="CA166" i="1" a="1"/>
  <c r="CA166" i="1"/>
  <c r="CB166" i="1" a="1"/>
  <c r="CB166" i="1"/>
  <c r="CC166" i="1" a="1"/>
  <c r="CC166" i="1"/>
  <c r="CD166" i="1" a="1"/>
  <c r="CD166" i="1"/>
  <c r="CE166" i="1" a="1"/>
  <c r="CE166" i="1"/>
  <c r="CF166" i="1" a="1"/>
  <c r="CF166" i="1"/>
  <c r="CG166" i="1" a="1"/>
  <c r="CG166" i="1"/>
  <c r="CH166" i="1" a="1"/>
  <c r="CH166" i="1"/>
  <c r="CI166" i="1" a="1"/>
  <c r="CI166" i="1"/>
  <c r="CJ166" i="1" a="1"/>
  <c r="CJ166" i="1"/>
  <c r="CK166" i="1" a="1"/>
  <c r="CK166" i="1"/>
  <c r="CL166" i="1" a="1"/>
  <c r="CL166" i="1"/>
  <c r="CM166" i="1" a="1"/>
  <c r="CM166" i="1"/>
  <c r="CN166" i="1" a="1"/>
  <c r="CN166" i="1"/>
  <c r="CO166" i="1" a="1"/>
  <c r="CO166" i="1"/>
  <c r="CP166" i="1" a="1"/>
  <c r="CP166" i="1"/>
  <c r="CQ166" i="1" a="1"/>
  <c r="CQ166" i="1"/>
  <c r="CR166" i="1" a="1"/>
  <c r="CR166" i="1"/>
  <c r="CS166" i="1" a="1"/>
  <c r="CS166" i="1"/>
  <c r="CT166" i="1" a="1"/>
  <c r="CT166" i="1"/>
  <c r="CU166" i="1" a="1"/>
  <c r="CU166" i="1"/>
  <c r="CV166" i="1" a="1"/>
  <c r="CV166" i="1"/>
  <c r="CW166" i="1" a="1"/>
  <c r="CW166" i="1"/>
  <c r="CX166" i="1" a="1"/>
  <c r="CX166" i="1"/>
  <c r="CY166" i="1" a="1"/>
  <c r="CY166" i="1"/>
  <c r="CZ166" i="1" a="1"/>
  <c r="CZ166" i="1"/>
  <c r="DA166" i="1" a="1"/>
  <c r="DA166" i="1"/>
  <c r="DB166" i="1" a="1"/>
  <c r="DB166" i="1"/>
  <c r="DC166" i="1" a="1"/>
  <c r="DC166" i="1"/>
  <c r="DD166" i="1" a="1"/>
  <c r="DD166" i="1"/>
  <c r="DE166" i="1" a="1"/>
  <c r="DE166" i="1"/>
  <c r="DF166" i="1" a="1"/>
  <c r="DF166" i="1"/>
  <c r="DG166" i="1" a="1"/>
  <c r="DG166" i="1"/>
  <c r="DH166" i="1" a="1"/>
  <c r="DH166" i="1"/>
  <c r="DI166" i="1" a="1"/>
  <c r="DI166" i="1"/>
  <c r="DJ166" i="1" a="1"/>
  <c r="DJ166" i="1"/>
  <c r="DK166" i="1" a="1"/>
  <c r="DK166" i="1"/>
  <c r="DL166" i="1" a="1"/>
  <c r="DL166" i="1"/>
  <c r="DM166" i="1" a="1"/>
  <c r="DM166" i="1"/>
  <c r="DN166" i="1" a="1"/>
  <c r="DN166" i="1"/>
  <c r="DO166" i="1" a="1"/>
  <c r="DO166" i="1"/>
  <c r="DP166" i="1" a="1"/>
  <c r="DP166" i="1"/>
  <c r="DQ166" i="1" a="1"/>
  <c r="DQ166" i="1"/>
  <c r="DR166" i="1" a="1"/>
  <c r="DR166" i="1"/>
  <c r="DS166" i="1" a="1"/>
  <c r="DS166" i="1"/>
  <c r="DT166" i="1" a="1"/>
  <c r="DT166" i="1"/>
  <c r="DU166" i="1" a="1"/>
  <c r="DU166" i="1"/>
  <c r="DV166" i="1" a="1"/>
  <c r="DV166" i="1"/>
  <c r="DW166" i="1" a="1"/>
  <c r="DW166" i="1"/>
  <c r="DX166" i="1" a="1"/>
  <c r="DX166" i="1"/>
  <c r="A167" i="1" a="1"/>
  <c r="A167" i="1"/>
  <c r="B167" i="1" a="1"/>
  <c r="B167" i="1"/>
  <c r="C167" i="1" a="1"/>
  <c r="C167" i="1"/>
  <c r="D167" i="1" a="1"/>
  <c r="D167" i="1"/>
  <c r="E167" i="1" a="1"/>
  <c r="E167" i="1"/>
  <c r="F167" i="1" a="1"/>
  <c r="F167" i="1"/>
  <c r="G167" i="1" a="1"/>
  <c r="G167" i="1"/>
  <c r="H167" i="1" a="1"/>
  <c r="H167" i="1"/>
  <c r="I167" i="1" a="1"/>
  <c r="I167" i="1"/>
  <c r="J167" i="1" a="1"/>
  <c r="J167" i="1"/>
  <c r="K167" i="1" a="1"/>
  <c r="K167" i="1"/>
  <c r="L167" i="1" a="1"/>
  <c r="L167" i="1"/>
  <c r="M167" i="1" a="1"/>
  <c r="M167" i="1"/>
  <c r="N167" i="1" a="1"/>
  <c r="N167" i="1"/>
  <c r="O167" i="1" a="1"/>
  <c r="O167" i="1"/>
  <c r="P167" i="1" a="1"/>
  <c r="P167" i="1"/>
  <c r="Q167" i="1" a="1"/>
  <c r="Q167" i="1"/>
  <c r="R167" i="1" a="1"/>
  <c r="R167" i="1"/>
  <c r="S167" i="1" a="1"/>
  <c r="S167" i="1"/>
  <c r="T167" i="1" a="1"/>
  <c r="T167" i="1"/>
  <c r="U167" i="1" a="1"/>
  <c r="U167" i="1"/>
  <c r="V167" i="1" a="1"/>
  <c r="V167" i="1"/>
  <c r="W167" i="1" a="1"/>
  <c r="W167" i="1"/>
  <c r="X167" i="1" a="1"/>
  <c r="X167" i="1"/>
  <c r="Y167" i="1" a="1"/>
  <c r="Y167" i="1"/>
  <c r="Z167" i="1" a="1"/>
  <c r="Z167" i="1"/>
  <c r="AA167" i="1" a="1"/>
  <c r="AA167" i="1"/>
  <c r="AB167" i="1" a="1"/>
  <c r="AB167" i="1"/>
  <c r="AC167" i="1" a="1"/>
  <c r="AC167" i="1"/>
  <c r="AD167" i="1" a="1"/>
  <c r="AD167" i="1"/>
  <c r="AE167" i="1" a="1"/>
  <c r="AE167" i="1"/>
  <c r="AF167" i="1" a="1"/>
  <c r="AF167" i="1"/>
  <c r="AG167" i="1" a="1"/>
  <c r="AG167" i="1"/>
  <c r="AH167" i="1" a="1"/>
  <c r="AH167" i="1"/>
  <c r="AI167" i="1" a="1"/>
  <c r="AI167" i="1"/>
  <c r="AJ167" i="1" a="1"/>
  <c r="AJ167" i="1"/>
  <c r="AK167" i="1" a="1"/>
  <c r="AK167" i="1"/>
  <c r="AL167" i="1" a="1"/>
  <c r="AL167" i="1"/>
  <c r="AM167" i="1" a="1"/>
  <c r="AM167" i="1"/>
  <c r="AN167" i="1" a="1"/>
  <c r="AN167" i="1"/>
  <c r="AO167" i="1" a="1"/>
  <c r="AO167" i="1"/>
  <c r="AP167" i="1" a="1"/>
  <c r="AP167" i="1"/>
  <c r="AQ167" i="1" a="1"/>
  <c r="AQ167" i="1"/>
  <c r="AR167" i="1" a="1"/>
  <c r="AR167" i="1"/>
  <c r="AS167" i="1" a="1"/>
  <c r="AS167" i="1"/>
  <c r="AT167" i="1" a="1"/>
  <c r="AT167" i="1"/>
  <c r="AU167" i="1" a="1"/>
  <c r="AU167" i="1"/>
  <c r="AV167" i="1" a="1"/>
  <c r="AV167" i="1"/>
  <c r="AW167" i="1" a="1"/>
  <c r="AW167" i="1"/>
  <c r="AX167" i="1" a="1"/>
  <c r="AX167" i="1"/>
  <c r="AY167" i="1" a="1"/>
  <c r="AY167" i="1"/>
  <c r="AZ167" i="1" a="1"/>
  <c r="AZ167" i="1"/>
  <c r="BA167" i="1" a="1"/>
  <c r="BA167" i="1"/>
  <c r="BB167" i="1" a="1"/>
  <c r="BB167" i="1"/>
  <c r="BC167" i="1" a="1"/>
  <c r="BC167" i="1"/>
  <c r="BD167" i="1" a="1"/>
  <c r="BD167" i="1"/>
  <c r="BE167" i="1" a="1"/>
  <c r="BE167" i="1"/>
  <c r="BF167" i="1" a="1"/>
  <c r="BF167" i="1"/>
  <c r="BG167" i="1" a="1"/>
  <c r="BG167" i="1"/>
  <c r="BH167" i="1" a="1"/>
  <c r="BH167" i="1"/>
  <c r="BI167" i="1" a="1"/>
  <c r="BI167" i="1"/>
  <c r="BJ167" i="1" a="1"/>
  <c r="BJ167" i="1"/>
  <c r="BK167" i="1" a="1"/>
  <c r="BK167" i="1"/>
  <c r="BL167" i="1" a="1"/>
  <c r="BL167" i="1"/>
  <c r="BM167" i="1" a="1"/>
  <c r="BM167" i="1"/>
  <c r="BN167" i="1" a="1"/>
  <c r="BN167" i="1"/>
  <c r="BO167" i="1" a="1"/>
  <c r="BO167" i="1"/>
  <c r="BP167" i="1" a="1"/>
  <c r="BP167" i="1"/>
  <c r="BQ167" i="1" a="1"/>
  <c r="BQ167" i="1"/>
  <c r="BR167" i="1" a="1"/>
  <c r="BR167" i="1"/>
  <c r="BS167" i="1" a="1"/>
  <c r="BS167" i="1"/>
  <c r="BT167" i="1" a="1"/>
  <c r="BT167" i="1"/>
  <c r="BU167" i="1" a="1"/>
  <c r="BU167" i="1"/>
  <c r="BV167" i="1" a="1"/>
  <c r="BV167" i="1"/>
  <c r="BW167" i="1" a="1"/>
  <c r="BW167" i="1"/>
  <c r="BX167" i="1" a="1"/>
  <c r="BX167" i="1"/>
  <c r="BY167" i="1" a="1"/>
  <c r="BY167" i="1"/>
  <c r="BZ167" i="1" a="1"/>
  <c r="BZ167" i="1"/>
  <c r="CA167" i="1" a="1"/>
  <c r="CA167" i="1"/>
  <c r="CB167" i="1" a="1"/>
  <c r="CB167" i="1"/>
  <c r="CC167" i="1" a="1"/>
  <c r="CC167" i="1"/>
  <c r="CD167" i="1" a="1"/>
  <c r="CD167" i="1"/>
  <c r="CE167" i="1" a="1"/>
  <c r="CE167" i="1"/>
  <c r="CF167" i="1" a="1"/>
  <c r="CF167" i="1"/>
  <c r="CG167" i="1" a="1"/>
  <c r="CG167" i="1"/>
  <c r="CH167" i="1" a="1"/>
  <c r="CH167" i="1"/>
  <c r="CI167" i="1" a="1"/>
  <c r="CI167" i="1"/>
  <c r="CJ167" i="1" a="1"/>
  <c r="CJ167" i="1"/>
  <c r="CK167" i="1" a="1"/>
  <c r="CK167" i="1"/>
  <c r="CL167" i="1" a="1"/>
  <c r="CL167" i="1"/>
  <c r="CM167" i="1" a="1"/>
  <c r="CM167" i="1"/>
  <c r="CN167" i="1" a="1"/>
  <c r="CN167" i="1"/>
  <c r="CO167" i="1" a="1"/>
  <c r="CO167" i="1"/>
  <c r="CP167" i="1" a="1"/>
  <c r="CP167" i="1"/>
  <c r="CQ167" i="1" a="1"/>
  <c r="CQ167" i="1"/>
  <c r="CR167" i="1" a="1"/>
  <c r="CR167" i="1"/>
  <c r="CS167" i="1" a="1"/>
  <c r="CS167" i="1"/>
  <c r="CT167" i="1" a="1"/>
  <c r="CT167" i="1"/>
  <c r="CU167" i="1" a="1"/>
  <c r="CU167" i="1"/>
  <c r="CV167" i="1" a="1"/>
  <c r="CV167" i="1"/>
  <c r="CW167" i="1" a="1"/>
  <c r="CW167" i="1"/>
  <c r="CX167" i="1" a="1"/>
  <c r="CX167" i="1"/>
  <c r="CY167" i="1" a="1"/>
  <c r="CY167" i="1"/>
  <c r="CZ167" i="1" a="1"/>
  <c r="CZ167" i="1"/>
  <c r="DA167" i="1" a="1"/>
  <c r="DA167" i="1"/>
  <c r="DB167" i="1" a="1"/>
  <c r="DB167" i="1"/>
  <c r="DC167" i="1" a="1"/>
  <c r="DC167" i="1"/>
  <c r="DD167" i="1" a="1"/>
  <c r="DD167" i="1"/>
  <c r="DE167" i="1" a="1"/>
  <c r="DE167" i="1"/>
  <c r="DF167" i="1" a="1"/>
  <c r="DF167" i="1"/>
  <c r="DG167" i="1" a="1"/>
  <c r="DG167" i="1"/>
  <c r="DH167" i="1" a="1"/>
  <c r="DH167" i="1"/>
  <c r="DI167" i="1" a="1"/>
  <c r="DI167" i="1"/>
  <c r="DJ167" i="1" a="1"/>
  <c r="DJ167" i="1"/>
  <c r="DK167" i="1" a="1"/>
  <c r="DK167" i="1"/>
  <c r="DL167" i="1" a="1"/>
  <c r="DL167" i="1"/>
  <c r="DM167" i="1" a="1"/>
  <c r="DM167" i="1"/>
  <c r="DN167" i="1" a="1"/>
  <c r="DN167" i="1"/>
  <c r="DO167" i="1" a="1"/>
  <c r="DO167" i="1"/>
  <c r="DP167" i="1" a="1"/>
  <c r="DP167" i="1"/>
  <c r="DQ167" i="1" a="1"/>
  <c r="DQ167" i="1"/>
  <c r="DR167" i="1" a="1"/>
  <c r="DR167" i="1"/>
  <c r="DS167" i="1" a="1"/>
  <c r="DS167" i="1"/>
  <c r="DT167" i="1" a="1"/>
  <c r="DT167" i="1"/>
  <c r="DU167" i="1" a="1"/>
  <c r="DU167" i="1"/>
  <c r="DV167" i="1" a="1"/>
  <c r="DV167" i="1"/>
  <c r="DW167" i="1" a="1"/>
  <c r="DW167" i="1"/>
  <c r="DX167" i="1" a="1"/>
  <c r="DX167" i="1"/>
  <c r="A168" i="1" a="1"/>
  <c r="A168" i="1"/>
  <c r="B168" i="1" a="1"/>
  <c r="B168" i="1"/>
  <c r="C168" i="1" a="1"/>
  <c r="C168" i="1"/>
  <c r="D168" i="1" a="1"/>
  <c r="D168" i="1"/>
  <c r="E168" i="1" a="1"/>
  <c r="E168" i="1"/>
  <c r="F168" i="1" a="1"/>
  <c r="F168" i="1"/>
  <c r="G168" i="1" a="1"/>
  <c r="G168" i="1"/>
  <c r="H168" i="1" a="1"/>
  <c r="H168" i="1"/>
  <c r="I168" i="1" a="1"/>
  <c r="I168" i="1"/>
  <c r="J168" i="1" a="1"/>
  <c r="J168" i="1"/>
  <c r="K168" i="1" a="1"/>
  <c r="K168" i="1"/>
  <c r="L168" i="1" a="1"/>
  <c r="L168" i="1"/>
  <c r="M168" i="1" a="1"/>
  <c r="M168" i="1"/>
  <c r="N168" i="1" a="1"/>
  <c r="N168" i="1"/>
  <c r="O168" i="1" a="1"/>
  <c r="O168" i="1"/>
  <c r="P168" i="1" a="1"/>
  <c r="P168" i="1"/>
  <c r="Q168" i="1" a="1"/>
  <c r="Q168" i="1"/>
  <c r="R168" i="1" a="1"/>
  <c r="R168" i="1"/>
  <c r="S168" i="1" a="1"/>
  <c r="S168" i="1"/>
  <c r="T168" i="1" a="1"/>
  <c r="T168" i="1"/>
  <c r="U168" i="1" a="1"/>
  <c r="U168" i="1"/>
  <c r="V168" i="1" a="1"/>
  <c r="V168" i="1"/>
  <c r="W168" i="1" a="1"/>
  <c r="W168" i="1"/>
  <c r="X168" i="1" a="1"/>
  <c r="X168" i="1"/>
  <c r="Y168" i="1" a="1"/>
  <c r="Y168" i="1"/>
  <c r="Z168" i="1" a="1"/>
  <c r="Z168" i="1"/>
  <c r="AA168" i="1" a="1"/>
  <c r="AA168" i="1"/>
  <c r="AB168" i="1" a="1"/>
  <c r="AB168" i="1"/>
  <c r="AC168" i="1" a="1"/>
  <c r="AC168" i="1"/>
  <c r="AD168" i="1" a="1"/>
  <c r="AD168" i="1"/>
  <c r="AE168" i="1" a="1"/>
  <c r="AE168" i="1"/>
  <c r="AF168" i="1" a="1"/>
  <c r="AF168" i="1"/>
  <c r="AG168" i="1" a="1"/>
  <c r="AG168" i="1"/>
  <c r="AH168" i="1" a="1"/>
  <c r="AH168" i="1"/>
  <c r="AI168" i="1" a="1"/>
  <c r="AI168" i="1"/>
  <c r="AJ168" i="1" a="1"/>
  <c r="AJ168" i="1"/>
  <c r="AK168" i="1" a="1"/>
  <c r="AK168" i="1"/>
  <c r="AL168" i="1" a="1"/>
  <c r="AL168" i="1"/>
  <c r="AM168" i="1" a="1"/>
  <c r="AM168" i="1"/>
  <c r="AN168" i="1" a="1"/>
  <c r="AN168" i="1"/>
  <c r="AO168" i="1" a="1"/>
  <c r="AO168" i="1"/>
  <c r="AP168" i="1" a="1"/>
  <c r="AP168" i="1"/>
  <c r="AQ168" i="1" a="1"/>
  <c r="AQ168" i="1"/>
  <c r="AR168" i="1" a="1"/>
  <c r="AR168" i="1"/>
  <c r="AS168" i="1" a="1"/>
  <c r="AS168" i="1"/>
  <c r="AT168" i="1" a="1"/>
  <c r="AT168" i="1"/>
  <c r="AU168" i="1" a="1"/>
  <c r="AU168" i="1"/>
  <c r="AV168" i="1" a="1"/>
  <c r="AV168" i="1"/>
  <c r="AW168" i="1" a="1"/>
  <c r="AW168" i="1"/>
  <c r="AX168" i="1" a="1"/>
  <c r="AX168" i="1"/>
  <c r="AY168" i="1" a="1"/>
  <c r="AY168" i="1"/>
  <c r="AZ168" i="1" a="1"/>
  <c r="AZ168" i="1"/>
  <c r="BA168" i="1" a="1"/>
  <c r="BA168" i="1"/>
  <c r="BB168" i="1" a="1"/>
  <c r="BB168" i="1"/>
  <c r="BC168" i="1" a="1"/>
  <c r="BC168" i="1"/>
  <c r="BD168" i="1" a="1"/>
  <c r="BD168" i="1"/>
  <c r="BE168" i="1" a="1"/>
  <c r="BE168" i="1"/>
  <c r="BF168" i="1" a="1"/>
  <c r="BF168" i="1"/>
  <c r="BG168" i="1" a="1"/>
  <c r="BG168" i="1"/>
  <c r="BH168" i="1" a="1"/>
  <c r="BH168" i="1"/>
  <c r="BI168" i="1" a="1"/>
  <c r="BI168" i="1"/>
  <c r="BJ168" i="1" a="1"/>
  <c r="BJ168" i="1"/>
  <c r="BK168" i="1" a="1"/>
  <c r="BK168" i="1"/>
  <c r="BL168" i="1" a="1"/>
  <c r="BL168" i="1"/>
  <c r="BM168" i="1" a="1"/>
  <c r="BM168" i="1"/>
  <c r="BN168" i="1" a="1"/>
  <c r="BN168" i="1"/>
  <c r="BO168" i="1" a="1"/>
  <c r="BO168" i="1"/>
  <c r="BP168" i="1" a="1"/>
  <c r="BP168" i="1"/>
  <c r="BQ168" i="1" a="1"/>
  <c r="BQ168" i="1"/>
  <c r="BR168" i="1" a="1"/>
  <c r="BR168" i="1"/>
  <c r="BS168" i="1" a="1"/>
  <c r="BS168" i="1"/>
  <c r="BT168" i="1" a="1"/>
  <c r="BT168" i="1"/>
  <c r="BU168" i="1" a="1"/>
  <c r="BU168" i="1"/>
  <c r="BV168" i="1" a="1"/>
  <c r="BV168" i="1"/>
  <c r="BW168" i="1" a="1"/>
  <c r="BW168" i="1"/>
  <c r="BX168" i="1" a="1"/>
  <c r="BX168" i="1"/>
  <c r="BY168" i="1" a="1"/>
  <c r="BY168" i="1"/>
  <c r="BZ168" i="1" a="1"/>
  <c r="BZ168" i="1"/>
  <c r="CA168" i="1" a="1"/>
  <c r="CA168" i="1"/>
  <c r="CB168" i="1" a="1"/>
  <c r="CB168" i="1"/>
  <c r="CC168" i="1" a="1"/>
  <c r="CC168" i="1"/>
  <c r="CD168" i="1" a="1"/>
  <c r="CD168" i="1"/>
  <c r="CE168" i="1" a="1"/>
  <c r="CE168" i="1"/>
  <c r="CF168" i="1" a="1"/>
  <c r="CF168" i="1"/>
  <c r="CG168" i="1" a="1"/>
  <c r="CG168" i="1"/>
  <c r="CH168" i="1" a="1"/>
  <c r="CH168" i="1"/>
  <c r="CI168" i="1" a="1"/>
  <c r="CI168" i="1"/>
  <c r="CJ168" i="1" a="1"/>
  <c r="CJ168" i="1"/>
  <c r="CK168" i="1" a="1"/>
  <c r="CK168" i="1"/>
  <c r="CL168" i="1" a="1"/>
  <c r="CL168" i="1"/>
  <c r="CM168" i="1" a="1"/>
  <c r="CM168" i="1"/>
  <c r="CN168" i="1" a="1"/>
  <c r="CN168" i="1"/>
  <c r="CO168" i="1" a="1"/>
  <c r="CO168" i="1"/>
  <c r="CP168" i="1" a="1"/>
  <c r="CP168" i="1"/>
  <c r="CQ168" i="1" a="1"/>
  <c r="CQ168" i="1"/>
  <c r="CR168" i="1" a="1"/>
  <c r="CR168" i="1"/>
  <c r="CS168" i="1" a="1"/>
  <c r="CS168" i="1"/>
  <c r="CT168" i="1" a="1"/>
  <c r="CT168" i="1"/>
  <c r="CU168" i="1" a="1"/>
  <c r="CU168" i="1"/>
  <c r="CV168" i="1" a="1"/>
  <c r="CV168" i="1"/>
  <c r="CW168" i="1" a="1"/>
  <c r="CW168" i="1"/>
  <c r="CX168" i="1" a="1"/>
  <c r="CX168" i="1"/>
  <c r="CY168" i="1" a="1"/>
  <c r="CY168" i="1"/>
  <c r="CZ168" i="1" a="1"/>
  <c r="CZ168" i="1"/>
  <c r="DA168" i="1" a="1"/>
  <c r="DA168" i="1"/>
  <c r="DB168" i="1" a="1"/>
  <c r="DB168" i="1"/>
  <c r="DC168" i="1" a="1"/>
  <c r="DC168" i="1"/>
  <c r="DD168" i="1" a="1"/>
  <c r="DD168" i="1"/>
  <c r="DE168" i="1" a="1"/>
  <c r="DE168" i="1"/>
  <c r="DF168" i="1" a="1"/>
  <c r="DF168" i="1"/>
  <c r="DG168" i="1" a="1"/>
  <c r="DG168" i="1"/>
  <c r="DH168" i="1" a="1"/>
  <c r="DH168" i="1"/>
  <c r="DI168" i="1" a="1"/>
  <c r="DI168" i="1"/>
  <c r="DJ168" i="1" a="1"/>
  <c r="DJ168" i="1"/>
  <c r="DK168" i="1" a="1"/>
  <c r="DK168" i="1"/>
  <c r="DL168" i="1" a="1"/>
  <c r="DL168" i="1"/>
  <c r="DM168" i="1" a="1"/>
  <c r="DM168" i="1"/>
  <c r="DN168" i="1" a="1"/>
  <c r="DN168" i="1"/>
  <c r="DO168" i="1" a="1"/>
  <c r="DO168" i="1"/>
  <c r="DP168" i="1" a="1"/>
  <c r="DP168" i="1"/>
  <c r="DQ168" i="1" a="1"/>
  <c r="DQ168" i="1"/>
  <c r="DR168" i="1" a="1"/>
  <c r="DR168" i="1"/>
  <c r="DS168" i="1" a="1"/>
  <c r="DS168" i="1"/>
  <c r="DT168" i="1" a="1"/>
  <c r="DT168" i="1"/>
  <c r="DU168" i="1" a="1"/>
  <c r="DU168" i="1"/>
  <c r="DV168" i="1" a="1"/>
  <c r="DV168" i="1"/>
  <c r="DW168" i="1" a="1"/>
  <c r="DW168" i="1"/>
  <c r="DX168" i="1" a="1"/>
  <c r="DX168" i="1"/>
  <c r="A169" i="1" a="1"/>
  <c r="A169" i="1"/>
  <c r="B169" i="1" a="1"/>
  <c r="B169" i="1"/>
  <c r="C169" i="1" a="1"/>
  <c r="C169" i="1"/>
  <c r="D169" i="1" a="1"/>
  <c r="D169" i="1"/>
  <c r="E169" i="1" a="1"/>
  <c r="E169" i="1"/>
  <c r="F169" i="1" a="1"/>
  <c r="F169" i="1"/>
  <c r="G169" i="1" a="1"/>
  <c r="G169" i="1"/>
  <c r="H169" i="1" a="1"/>
  <c r="H169" i="1"/>
  <c r="I169" i="1" a="1"/>
  <c r="I169" i="1"/>
  <c r="J169" i="1" a="1"/>
  <c r="J169" i="1"/>
  <c r="K169" i="1" a="1"/>
  <c r="K169" i="1"/>
  <c r="L169" i="1" a="1"/>
  <c r="L169" i="1"/>
  <c r="M169" i="1" a="1"/>
  <c r="M169" i="1"/>
  <c r="N169" i="1" a="1"/>
  <c r="N169" i="1"/>
  <c r="O169" i="1" a="1"/>
  <c r="O169" i="1"/>
  <c r="P169" i="1" a="1"/>
  <c r="P169" i="1"/>
  <c r="Q169" i="1" a="1"/>
  <c r="Q169" i="1"/>
  <c r="R169" i="1" a="1"/>
  <c r="R169" i="1"/>
  <c r="S169" i="1" a="1"/>
  <c r="S169" i="1"/>
  <c r="T169" i="1" a="1"/>
  <c r="T169" i="1"/>
  <c r="U169" i="1" a="1"/>
  <c r="U169" i="1"/>
  <c r="V169" i="1" a="1"/>
  <c r="V169" i="1"/>
  <c r="W169" i="1" a="1"/>
  <c r="W169" i="1"/>
  <c r="X169" i="1" a="1"/>
  <c r="X169" i="1"/>
  <c r="Y169" i="1" a="1"/>
  <c r="Y169" i="1"/>
  <c r="Z169" i="1" a="1"/>
  <c r="Z169" i="1"/>
  <c r="AA169" i="1" a="1"/>
  <c r="AA169" i="1"/>
  <c r="AB169" i="1" a="1"/>
  <c r="AB169" i="1"/>
  <c r="AC169" i="1" a="1"/>
  <c r="AC169" i="1"/>
  <c r="AD169" i="1" a="1"/>
  <c r="AD169" i="1"/>
  <c r="AE169" i="1" a="1"/>
  <c r="AE169" i="1"/>
  <c r="AF169" i="1" a="1"/>
  <c r="AF169" i="1"/>
  <c r="AG169" i="1" a="1"/>
  <c r="AG169" i="1"/>
  <c r="AH169" i="1" a="1"/>
  <c r="AH169" i="1"/>
  <c r="AI169" i="1" a="1"/>
  <c r="AI169" i="1"/>
  <c r="AJ169" i="1" a="1"/>
  <c r="AJ169" i="1"/>
  <c r="AK169" i="1" a="1"/>
  <c r="AK169" i="1"/>
  <c r="AL169" i="1" a="1"/>
  <c r="AL169" i="1"/>
  <c r="AM169" i="1" a="1"/>
  <c r="AM169" i="1"/>
  <c r="AN169" i="1" a="1"/>
  <c r="AN169" i="1"/>
  <c r="AO169" i="1" a="1"/>
  <c r="AO169" i="1"/>
  <c r="AP169" i="1" a="1"/>
  <c r="AP169" i="1"/>
  <c r="AQ169" i="1" a="1"/>
  <c r="AQ169" i="1"/>
  <c r="AR169" i="1" a="1"/>
  <c r="AR169" i="1"/>
  <c r="AS169" i="1" a="1"/>
  <c r="AS169" i="1"/>
  <c r="AT169" i="1" a="1"/>
  <c r="AT169" i="1"/>
  <c r="AU169" i="1" a="1"/>
  <c r="AU169" i="1"/>
  <c r="AV169" i="1" a="1"/>
  <c r="AV169" i="1"/>
  <c r="AW169" i="1" a="1"/>
  <c r="AW169" i="1"/>
  <c r="AX169" i="1" a="1"/>
  <c r="AX169" i="1"/>
  <c r="AY169" i="1" a="1"/>
  <c r="AY169" i="1"/>
  <c r="AZ169" i="1" a="1"/>
  <c r="AZ169" i="1"/>
  <c r="BA169" i="1" a="1"/>
  <c r="BA169" i="1"/>
  <c r="BB169" i="1" a="1"/>
  <c r="BB169" i="1"/>
  <c r="BC169" i="1" a="1"/>
  <c r="BC169" i="1"/>
  <c r="BD169" i="1" a="1"/>
  <c r="BD169" i="1"/>
  <c r="BE169" i="1" a="1"/>
  <c r="BE169" i="1"/>
  <c r="BF169" i="1" a="1"/>
  <c r="BF169" i="1"/>
  <c r="BG169" i="1" a="1"/>
  <c r="BG169" i="1"/>
  <c r="BH169" i="1" a="1"/>
  <c r="BH169" i="1"/>
  <c r="BI169" i="1" a="1"/>
  <c r="BI169" i="1"/>
  <c r="BJ169" i="1" a="1"/>
  <c r="BJ169" i="1"/>
  <c r="BK169" i="1" a="1"/>
  <c r="BK169" i="1"/>
  <c r="BL169" i="1" a="1"/>
  <c r="BL169" i="1"/>
  <c r="BM169" i="1" a="1"/>
  <c r="BM169" i="1"/>
  <c r="BN169" i="1" a="1"/>
  <c r="BN169" i="1"/>
  <c r="BO169" i="1" a="1"/>
  <c r="BO169" i="1"/>
  <c r="BP169" i="1" a="1"/>
  <c r="BP169" i="1"/>
  <c r="BQ169" i="1" a="1"/>
  <c r="BQ169" i="1"/>
  <c r="BR169" i="1" a="1"/>
  <c r="BR169" i="1"/>
  <c r="BS169" i="1" a="1"/>
  <c r="BS169" i="1"/>
  <c r="BT169" i="1" a="1"/>
  <c r="BT169" i="1"/>
  <c r="BU169" i="1" a="1"/>
  <c r="BU169" i="1"/>
  <c r="BV169" i="1" a="1"/>
  <c r="BV169" i="1"/>
  <c r="BW169" i="1" a="1"/>
  <c r="BW169" i="1"/>
  <c r="BX169" i="1" a="1"/>
  <c r="BX169" i="1"/>
  <c r="BY169" i="1" a="1"/>
  <c r="BY169" i="1"/>
  <c r="BZ169" i="1" a="1"/>
  <c r="BZ169" i="1"/>
  <c r="CA169" i="1" a="1"/>
  <c r="CA169" i="1"/>
  <c r="CB169" i="1" a="1"/>
  <c r="CB169" i="1"/>
  <c r="CC169" i="1" a="1"/>
  <c r="CC169" i="1"/>
  <c r="CD169" i="1" a="1"/>
  <c r="CD169" i="1"/>
  <c r="CE169" i="1" a="1"/>
  <c r="CE169" i="1"/>
  <c r="CF169" i="1" a="1"/>
  <c r="CF169" i="1"/>
  <c r="CG169" i="1" a="1"/>
  <c r="CG169" i="1"/>
  <c r="CH169" i="1" a="1"/>
  <c r="CH169" i="1"/>
  <c r="CI169" i="1" a="1"/>
  <c r="CI169" i="1"/>
  <c r="CJ169" i="1" a="1"/>
  <c r="CJ169" i="1"/>
  <c r="CK169" i="1" a="1"/>
  <c r="CK169" i="1"/>
  <c r="CL169" i="1" a="1"/>
  <c r="CL169" i="1"/>
  <c r="CM169" i="1" a="1"/>
  <c r="CM169" i="1"/>
  <c r="CN169" i="1" a="1"/>
  <c r="CN169" i="1"/>
  <c r="CO169" i="1" a="1"/>
  <c r="CO169" i="1"/>
  <c r="CP169" i="1" a="1"/>
  <c r="CP169" i="1"/>
  <c r="CQ169" i="1" a="1"/>
  <c r="CQ169" i="1"/>
  <c r="CR169" i="1" a="1"/>
  <c r="CR169" i="1"/>
  <c r="CS169" i="1" a="1"/>
  <c r="CS169" i="1"/>
  <c r="CT169" i="1" a="1"/>
  <c r="CT169" i="1"/>
  <c r="CU169" i="1" a="1"/>
  <c r="CU169" i="1"/>
  <c r="CV169" i="1" a="1"/>
  <c r="CV169" i="1"/>
  <c r="CW169" i="1" a="1"/>
  <c r="CW169" i="1"/>
  <c r="CX169" i="1" a="1"/>
  <c r="CX169" i="1"/>
  <c r="CY169" i="1" a="1"/>
  <c r="CY169" i="1"/>
  <c r="CZ169" i="1" a="1"/>
  <c r="CZ169" i="1"/>
  <c r="DA169" i="1" a="1"/>
  <c r="DA169" i="1"/>
  <c r="DB169" i="1" a="1"/>
  <c r="DB169" i="1"/>
  <c r="DC169" i="1" a="1"/>
  <c r="DC169" i="1"/>
  <c r="DD169" i="1" a="1"/>
  <c r="DD169" i="1"/>
  <c r="DE169" i="1" a="1"/>
  <c r="DE169" i="1"/>
  <c r="DF169" i="1" a="1"/>
  <c r="DF169" i="1"/>
  <c r="DG169" i="1" a="1"/>
  <c r="DG169" i="1"/>
  <c r="DH169" i="1" a="1"/>
  <c r="DH169" i="1"/>
  <c r="DI169" i="1" a="1"/>
  <c r="DI169" i="1"/>
  <c r="DJ169" i="1" a="1"/>
  <c r="DJ169" i="1"/>
  <c r="DK169" i="1" a="1"/>
  <c r="DK169" i="1"/>
  <c r="DL169" i="1" a="1"/>
  <c r="DL169" i="1"/>
  <c r="DM169" i="1" a="1"/>
  <c r="DM169" i="1"/>
  <c r="DN169" i="1" a="1"/>
  <c r="DN169" i="1"/>
  <c r="DO169" i="1" a="1"/>
  <c r="DO169" i="1"/>
  <c r="DP169" i="1" a="1"/>
  <c r="DP169" i="1"/>
  <c r="DQ169" i="1" a="1"/>
  <c r="DQ169" i="1"/>
  <c r="DR169" i="1" a="1"/>
  <c r="DR169" i="1"/>
  <c r="DS169" i="1" a="1"/>
  <c r="DS169" i="1"/>
  <c r="DT169" i="1" a="1"/>
  <c r="DT169" i="1"/>
  <c r="DU169" i="1" a="1"/>
  <c r="DU169" i="1"/>
  <c r="DV169" i="1" a="1"/>
  <c r="DV169" i="1"/>
  <c r="DW169" i="1" a="1"/>
  <c r="DW169" i="1"/>
  <c r="DX169" i="1" a="1"/>
  <c r="DX169" i="1"/>
  <c r="A170" i="1" a="1"/>
  <c r="A170" i="1"/>
  <c r="B170" i="1" a="1"/>
  <c r="B170" i="1"/>
  <c r="C170" i="1" a="1"/>
  <c r="C170" i="1"/>
  <c r="D170" i="1" a="1"/>
  <c r="D170" i="1"/>
  <c r="E170" i="1" a="1"/>
  <c r="E170" i="1"/>
  <c r="F170" i="1" a="1"/>
  <c r="F170" i="1"/>
  <c r="G170" i="1" a="1"/>
  <c r="G170" i="1"/>
  <c r="H170" i="1" a="1"/>
  <c r="H170" i="1"/>
  <c r="I170" i="1" a="1"/>
  <c r="I170" i="1"/>
  <c r="J170" i="1" a="1"/>
  <c r="J170" i="1"/>
  <c r="K170" i="1" a="1"/>
  <c r="K170" i="1"/>
  <c r="L170" i="1" a="1"/>
  <c r="L170" i="1"/>
  <c r="M170" i="1" a="1"/>
  <c r="M170" i="1"/>
  <c r="N170" i="1" a="1"/>
  <c r="N170" i="1"/>
  <c r="O170" i="1" a="1"/>
  <c r="O170" i="1"/>
  <c r="P170" i="1" a="1"/>
  <c r="P170" i="1"/>
  <c r="Q170" i="1" a="1"/>
  <c r="Q170" i="1"/>
  <c r="R170" i="1" a="1"/>
  <c r="R170" i="1"/>
  <c r="S170" i="1" a="1"/>
  <c r="S170" i="1"/>
  <c r="T170" i="1" a="1"/>
  <c r="T170" i="1"/>
  <c r="U170" i="1" a="1"/>
  <c r="U170" i="1"/>
  <c r="V170" i="1" a="1"/>
  <c r="V170" i="1"/>
  <c r="W170" i="1" a="1"/>
  <c r="W170" i="1"/>
  <c r="X170" i="1" a="1"/>
  <c r="X170" i="1"/>
  <c r="Y170" i="1" a="1"/>
  <c r="Y170" i="1"/>
  <c r="Z170" i="1" a="1"/>
  <c r="Z170" i="1"/>
  <c r="AA170" i="1" a="1"/>
  <c r="AA170" i="1"/>
  <c r="AB170" i="1" a="1"/>
  <c r="AB170" i="1"/>
  <c r="AC170" i="1" a="1"/>
  <c r="AC170" i="1"/>
  <c r="AD170" i="1" a="1"/>
  <c r="AD170" i="1"/>
  <c r="AE170" i="1" a="1"/>
  <c r="AE170" i="1"/>
  <c r="AF170" i="1" a="1"/>
  <c r="AF170" i="1"/>
  <c r="AG170" i="1" a="1"/>
  <c r="AG170" i="1"/>
  <c r="AH170" i="1" a="1"/>
  <c r="AH170" i="1"/>
  <c r="AI170" i="1" a="1"/>
  <c r="AI170" i="1"/>
  <c r="AJ170" i="1" a="1"/>
  <c r="AJ170" i="1"/>
  <c r="AK170" i="1" a="1"/>
  <c r="AK170" i="1"/>
  <c r="AL170" i="1" a="1"/>
  <c r="AL170" i="1"/>
  <c r="AM170" i="1" a="1"/>
  <c r="AM170" i="1"/>
  <c r="AN170" i="1" a="1"/>
  <c r="AN170" i="1"/>
  <c r="AO170" i="1" a="1"/>
  <c r="AO170" i="1"/>
  <c r="AP170" i="1" a="1"/>
  <c r="AP170" i="1"/>
  <c r="AQ170" i="1" a="1"/>
  <c r="AQ170" i="1"/>
  <c r="AR170" i="1" a="1"/>
  <c r="AR170" i="1"/>
  <c r="AS170" i="1" a="1"/>
  <c r="AS170" i="1"/>
  <c r="AT170" i="1" a="1"/>
  <c r="AT170" i="1"/>
  <c r="AU170" i="1" a="1"/>
  <c r="AU170" i="1"/>
  <c r="AV170" i="1" a="1"/>
  <c r="AV170" i="1"/>
  <c r="AW170" i="1" a="1"/>
  <c r="AW170" i="1"/>
  <c r="AX170" i="1" a="1"/>
  <c r="AX170" i="1"/>
  <c r="AY170" i="1" a="1"/>
  <c r="AY170" i="1"/>
  <c r="AZ170" i="1" a="1"/>
  <c r="AZ170" i="1"/>
  <c r="BA170" i="1" a="1"/>
  <c r="BA170" i="1"/>
  <c r="BB170" i="1" a="1"/>
  <c r="BB170" i="1"/>
  <c r="BC170" i="1" a="1"/>
  <c r="BC170" i="1"/>
  <c r="BD170" i="1" a="1"/>
  <c r="BD170" i="1"/>
  <c r="BE170" i="1" a="1"/>
  <c r="BE170" i="1"/>
  <c r="BF170" i="1" a="1"/>
  <c r="BF170" i="1"/>
  <c r="BG170" i="1" a="1"/>
  <c r="BG170" i="1"/>
  <c r="BH170" i="1" a="1"/>
  <c r="BH170" i="1"/>
  <c r="BI170" i="1" a="1"/>
  <c r="BI170" i="1"/>
  <c r="BJ170" i="1" a="1"/>
  <c r="BJ170" i="1"/>
  <c r="BK170" i="1" a="1"/>
  <c r="BK170" i="1"/>
  <c r="BL170" i="1" a="1"/>
  <c r="BL170" i="1"/>
  <c r="BM170" i="1" a="1"/>
  <c r="BM170" i="1"/>
  <c r="BN170" i="1" a="1"/>
  <c r="BN170" i="1"/>
  <c r="BO170" i="1" a="1"/>
  <c r="BO170" i="1"/>
  <c r="BP170" i="1" a="1"/>
  <c r="BP170" i="1"/>
  <c r="BQ170" i="1" a="1"/>
  <c r="BQ170" i="1"/>
  <c r="BR170" i="1" a="1"/>
  <c r="BR170" i="1"/>
  <c r="BS170" i="1" a="1"/>
  <c r="BS170" i="1"/>
  <c r="BT170" i="1" a="1"/>
  <c r="BT170" i="1"/>
  <c r="BU170" i="1" a="1"/>
  <c r="BU170" i="1"/>
  <c r="BV170" i="1" a="1"/>
  <c r="BV170" i="1"/>
  <c r="BW170" i="1" a="1"/>
  <c r="BW170" i="1"/>
  <c r="BX170" i="1" a="1"/>
  <c r="BX170" i="1"/>
  <c r="BY170" i="1" a="1"/>
  <c r="BY170" i="1"/>
  <c r="BZ170" i="1" a="1"/>
  <c r="BZ170" i="1"/>
  <c r="CA170" i="1" a="1"/>
  <c r="CA170" i="1"/>
  <c r="CB170" i="1" a="1"/>
  <c r="CB170" i="1"/>
  <c r="CC170" i="1" a="1"/>
  <c r="CC170" i="1"/>
  <c r="CD170" i="1" a="1"/>
  <c r="CD170" i="1"/>
  <c r="CE170" i="1" a="1"/>
  <c r="CE170" i="1"/>
  <c r="CF170" i="1" a="1"/>
  <c r="CF170" i="1"/>
  <c r="CG170" i="1" a="1"/>
  <c r="CG170" i="1"/>
  <c r="CH170" i="1" a="1"/>
  <c r="CH170" i="1"/>
  <c r="CI170" i="1" a="1"/>
  <c r="CI170" i="1"/>
  <c r="CJ170" i="1" a="1"/>
  <c r="CJ170" i="1"/>
  <c r="CK170" i="1" a="1"/>
  <c r="CK170" i="1"/>
  <c r="CL170" i="1" a="1"/>
  <c r="CL170" i="1"/>
  <c r="CM170" i="1" a="1"/>
  <c r="CM170" i="1"/>
  <c r="CN170" i="1" a="1"/>
  <c r="CN170" i="1"/>
  <c r="CO170" i="1" a="1"/>
  <c r="CO170" i="1"/>
  <c r="CP170" i="1" a="1"/>
  <c r="CP170" i="1"/>
  <c r="CQ170" i="1" a="1"/>
  <c r="CQ170" i="1"/>
  <c r="CR170" i="1" a="1"/>
  <c r="CR170" i="1"/>
  <c r="CS170" i="1" a="1"/>
  <c r="CS170" i="1"/>
  <c r="CT170" i="1" a="1"/>
  <c r="CT170" i="1"/>
  <c r="CU170" i="1" a="1"/>
  <c r="CU170" i="1"/>
  <c r="CV170" i="1" a="1"/>
  <c r="CV170" i="1"/>
  <c r="CW170" i="1" a="1"/>
  <c r="CW170" i="1"/>
  <c r="CX170" i="1" a="1"/>
  <c r="CX170" i="1"/>
  <c r="CY170" i="1" a="1"/>
  <c r="CY170" i="1"/>
  <c r="CZ170" i="1" a="1"/>
  <c r="CZ170" i="1"/>
  <c r="DA170" i="1" a="1"/>
  <c r="DA170" i="1"/>
  <c r="DB170" i="1" a="1"/>
  <c r="DB170" i="1"/>
  <c r="DC170" i="1" a="1"/>
  <c r="DC170" i="1"/>
  <c r="DD170" i="1" a="1"/>
  <c r="DD170" i="1"/>
  <c r="DE170" i="1" a="1"/>
  <c r="DE170" i="1"/>
  <c r="DF170" i="1" a="1"/>
  <c r="DF170" i="1"/>
  <c r="DG170" i="1" a="1"/>
  <c r="DG170" i="1"/>
  <c r="DH170" i="1" a="1"/>
  <c r="DH170" i="1"/>
  <c r="DI170" i="1" a="1"/>
  <c r="DI170" i="1"/>
  <c r="DJ170" i="1" a="1"/>
  <c r="DJ170" i="1"/>
  <c r="DK170" i="1" a="1"/>
  <c r="DK170" i="1"/>
  <c r="DL170" i="1" a="1"/>
  <c r="DL170" i="1"/>
  <c r="DM170" i="1" a="1"/>
  <c r="DM170" i="1"/>
  <c r="DN170" i="1" a="1"/>
  <c r="DN170" i="1"/>
  <c r="DO170" i="1" a="1"/>
  <c r="DO170" i="1"/>
  <c r="DP170" i="1" a="1"/>
  <c r="DP170" i="1"/>
  <c r="DQ170" i="1" a="1"/>
  <c r="DQ170" i="1"/>
  <c r="DR170" i="1" a="1"/>
  <c r="DR170" i="1"/>
  <c r="DS170" i="1" a="1"/>
  <c r="DS170" i="1"/>
  <c r="DT170" i="1" a="1"/>
  <c r="DT170" i="1"/>
  <c r="DU170" i="1" a="1"/>
  <c r="DU170" i="1"/>
  <c r="DV170" i="1" a="1"/>
  <c r="DV170" i="1"/>
  <c r="DW170" i="1" a="1"/>
  <c r="DW170" i="1"/>
  <c r="DX170" i="1" a="1"/>
  <c r="DX170" i="1"/>
  <c r="A171" i="1" a="1"/>
  <c r="A171" i="1"/>
  <c r="B171" i="1" a="1"/>
  <c r="B171" i="1"/>
  <c r="C171" i="1" a="1"/>
  <c r="C171" i="1"/>
  <c r="D171" i="1" a="1"/>
  <c r="D171" i="1"/>
  <c r="E171" i="1" a="1"/>
  <c r="E171" i="1"/>
  <c r="F171" i="1" a="1"/>
  <c r="F171" i="1"/>
  <c r="G171" i="1" a="1"/>
  <c r="G171" i="1"/>
  <c r="H171" i="1" a="1"/>
  <c r="H171" i="1"/>
  <c r="I171" i="1" a="1"/>
  <c r="I171" i="1"/>
  <c r="J171" i="1" a="1"/>
  <c r="J171" i="1"/>
  <c r="K171" i="1" a="1"/>
  <c r="K171" i="1"/>
  <c r="L171" i="1" a="1"/>
  <c r="L171" i="1"/>
  <c r="M171" i="1" a="1"/>
  <c r="M171" i="1"/>
  <c r="N171" i="1" a="1"/>
  <c r="N171" i="1"/>
  <c r="O171" i="1" a="1"/>
  <c r="O171" i="1"/>
  <c r="P171" i="1" a="1"/>
  <c r="P171" i="1"/>
  <c r="Q171" i="1" a="1"/>
  <c r="Q171" i="1"/>
  <c r="R171" i="1" a="1"/>
  <c r="R171" i="1"/>
  <c r="S171" i="1" a="1"/>
  <c r="S171" i="1"/>
  <c r="T171" i="1" a="1"/>
  <c r="T171" i="1"/>
  <c r="U171" i="1" a="1"/>
  <c r="U171" i="1"/>
  <c r="V171" i="1" a="1"/>
  <c r="V171" i="1"/>
  <c r="W171" i="1" a="1"/>
  <c r="W171" i="1"/>
  <c r="X171" i="1" a="1"/>
  <c r="X171" i="1"/>
  <c r="Y171" i="1" a="1"/>
  <c r="Y171" i="1"/>
  <c r="Z171" i="1" a="1"/>
  <c r="Z171" i="1"/>
  <c r="AA171" i="1" a="1"/>
  <c r="AA171" i="1"/>
  <c r="AB171" i="1" a="1"/>
  <c r="AB171" i="1"/>
  <c r="AC171" i="1" a="1"/>
  <c r="AC171" i="1"/>
  <c r="AD171" i="1" a="1"/>
  <c r="AD171" i="1"/>
  <c r="AE171" i="1" a="1"/>
  <c r="AE171" i="1"/>
  <c r="AF171" i="1" a="1"/>
  <c r="AF171" i="1"/>
  <c r="AG171" i="1" a="1"/>
  <c r="AG171" i="1"/>
  <c r="AH171" i="1" a="1"/>
  <c r="AH171" i="1"/>
  <c r="AI171" i="1" a="1"/>
  <c r="AI171" i="1"/>
  <c r="AJ171" i="1" a="1"/>
  <c r="AJ171" i="1"/>
  <c r="AK171" i="1" a="1"/>
  <c r="AK171" i="1"/>
  <c r="AL171" i="1" a="1"/>
  <c r="AL171" i="1"/>
  <c r="AM171" i="1" a="1"/>
  <c r="AM171" i="1"/>
  <c r="AN171" i="1" a="1"/>
  <c r="AN171" i="1"/>
  <c r="AO171" i="1" a="1"/>
  <c r="AO171" i="1"/>
  <c r="AP171" i="1" a="1"/>
  <c r="AP171" i="1"/>
  <c r="AQ171" i="1" a="1"/>
  <c r="AQ171" i="1"/>
  <c r="AR171" i="1" a="1"/>
  <c r="AR171" i="1"/>
  <c r="AS171" i="1" a="1"/>
  <c r="AS171" i="1"/>
  <c r="AT171" i="1" a="1"/>
  <c r="AT171" i="1"/>
  <c r="AU171" i="1" a="1"/>
  <c r="AU171" i="1"/>
  <c r="AV171" i="1" a="1"/>
  <c r="AV171" i="1"/>
  <c r="AW171" i="1" a="1"/>
  <c r="AW171" i="1"/>
  <c r="AX171" i="1" a="1"/>
  <c r="AX171" i="1"/>
  <c r="AY171" i="1" a="1"/>
  <c r="AY171" i="1"/>
  <c r="AZ171" i="1" a="1"/>
  <c r="AZ171" i="1"/>
  <c r="BA171" i="1" a="1"/>
  <c r="BA171" i="1"/>
  <c r="BB171" i="1" a="1"/>
  <c r="BB171" i="1"/>
  <c r="BC171" i="1" a="1"/>
  <c r="BC171" i="1"/>
  <c r="BD171" i="1" a="1"/>
  <c r="BD171" i="1"/>
  <c r="BE171" i="1" a="1"/>
  <c r="BE171" i="1"/>
  <c r="BF171" i="1" a="1"/>
  <c r="BF171" i="1"/>
  <c r="BG171" i="1" a="1"/>
  <c r="BG171" i="1"/>
  <c r="BH171" i="1" a="1"/>
  <c r="BH171" i="1"/>
  <c r="BI171" i="1" a="1"/>
  <c r="BI171" i="1"/>
  <c r="BJ171" i="1" a="1"/>
  <c r="BJ171" i="1"/>
  <c r="BK171" i="1" a="1"/>
  <c r="BK171" i="1"/>
  <c r="BL171" i="1" a="1"/>
  <c r="BL171" i="1"/>
  <c r="BM171" i="1" a="1"/>
  <c r="BM171" i="1"/>
  <c r="BN171" i="1" a="1"/>
  <c r="BN171" i="1"/>
  <c r="BO171" i="1" a="1"/>
  <c r="BO171" i="1"/>
  <c r="BP171" i="1" a="1"/>
  <c r="BP171" i="1"/>
  <c r="BQ171" i="1" a="1"/>
  <c r="BQ171" i="1"/>
  <c r="BR171" i="1" a="1"/>
  <c r="BR171" i="1"/>
  <c r="BS171" i="1" a="1"/>
  <c r="BS171" i="1"/>
  <c r="BT171" i="1" a="1"/>
  <c r="BT171" i="1"/>
  <c r="BU171" i="1" a="1"/>
  <c r="BU171" i="1"/>
  <c r="BV171" i="1" a="1"/>
  <c r="BV171" i="1"/>
  <c r="BW171" i="1" a="1"/>
  <c r="BW171" i="1"/>
  <c r="BX171" i="1" a="1"/>
  <c r="BX171" i="1"/>
  <c r="BY171" i="1" a="1"/>
  <c r="BY171" i="1"/>
  <c r="BZ171" i="1" a="1"/>
  <c r="BZ171" i="1"/>
  <c r="CA171" i="1" a="1"/>
  <c r="CA171" i="1"/>
  <c r="CB171" i="1" a="1"/>
  <c r="CB171" i="1"/>
  <c r="CC171" i="1" a="1"/>
  <c r="CC171" i="1"/>
  <c r="CD171" i="1" a="1"/>
  <c r="CD171" i="1"/>
  <c r="CE171" i="1" a="1"/>
  <c r="CE171" i="1"/>
  <c r="CF171" i="1" a="1"/>
  <c r="CF171" i="1"/>
  <c r="CG171" i="1" a="1"/>
  <c r="CG171" i="1"/>
  <c r="CH171" i="1" a="1"/>
  <c r="CH171" i="1"/>
  <c r="CI171" i="1" a="1"/>
  <c r="CI171" i="1"/>
  <c r="CJ171" i="1" a="1"/>
  <c r="CJ171" i="1"/>
  <c r="CK171" i="1" a="1"/>
  <c r="CK171" i="1"/>
  <c r="CL171" i="1" a="1"/>
  <c r="CL171" i="1"/>
  <c r="CM171" i="1" a="1"/>
  <c r="CM171" i="1"/>
  <c r="CN171" i="1" a="1"/>
  <c r="CN171" i="1"/>
  <c r="CO171" i="1" a="1"/>
  <c r="CO171" i="1"/>
  <c r="CP171" i="1" a="1"/>
  <c r="CP171" i="1"/>
  <c r="CQ171" i="1" a="1"/>
  <c r="CQ171" i="1"/>
  <c r="CR171" i="1" a="1"/>
  <c r="CR171" i="1"/>
  <c r="CS171" i="1" a="1"/>
  <c r="CS171" i="1"/>
  <c r="CT171" i="1" a="1"/>
  <c r="CT171" i="1"/>
  <c r="CU171" i="1" a="1"/>
  <c r="CU171" i="1"/>
  <c r="CV171" i="1" a="1"/>
  <c r="CV171" i="1"/>
  <c r="CW171" i="1" a="1"/>
  <c r="CW171" i="1"/>
  <c r="CX171" i="1" a="1"/>
  <c r="CX171" i="1"/>
  <c r="CY171" i="1" a="1"/>
  <c r="CY171" i="1"/>
  <c r="CZ171" i="1" a="1"/>
  <c r="CZ171" i="1"/>
  <c r="DA171" i="1" a="1"/>
  <c r="DA171" i="1"/>
  <c r="DB171" i="1" a="1"/>
  <c r="DB171" i="1"/>
  <c r="DC171" i="1" a="1"/>
  <c r="DC171" i="1"/>
  <c r="DD171" i="1" a="1"/>
  <c r="DD171" i="1"/>
  <c r="DE171" i="1" a="1"/>
  <c r="DE171" i="1"/>
  <c r="DF171" i="1" a="1"/>
  <c r="DF171" i="1"/>
  <c r="DG171" i="1" a="1"/>
  <c r="DG171" i="1"/>
  <c r="DH171" i="1" a="1"/>
  <c r="DH171" i="1"/>
  <c r="DI171" i="1" a="1"/>
  <c r="DI171" i="1"/>
  <c r="DJ171" i="1" a="1"/>
  <c r="DJ171" i="1"/>
  <c r="DK171" i="1" a="1"/>
  <c r="DK171" i="1"/>
  <c r="DL171" i="1" a="1"/>
  <c r="DL171" i="1"/>
  <c r="DM171" i="1" a="1"/>
  <c r="DM171" i="1"/>
  <c r="DN171" i="1" a="1"/>
  <c r="DN171" i="1"/>
  <c r="DO171" i="1" a="1"/>
  <c r="DO171" i="1"/>
  <c r="DP171" i="1" a="1"/>
  <c r="DP171" i="1"/>
  <c r="DQ171" i="1" a="1"/>
  <c r="DQ171" i="1"/>
  <c r="DR171" i="1" a="1"/>
  <c r="DR171" i="1"/>
  <c r="DS171" i="1" a="1"/>
  <c r="DS171" i="1"/>
  <c r="DT171" i="1" a="1"/>
  <c r="DT171" i="1"/>
  <c r="DU171" i="1" a="1"/>
  <c r="DU171" i="1"/>
  <c r="DV171" i="1" a="1"/>
  <c r="DV171" i="1"/>
  <c r="DW171" i="1" a="1"/>
  <c r="DW171" i="1"/>
  <c r="DX171" i="1" a="1"/>
  <c r="DX171" i="1"/>
  <c r="A172" i="1" a="1"/>
  <c r="A172" i="1"/>
  <c r="B172" i="1" a="1"/>
  <c r="B172" i="1"/>
  <c r="C172" i="1" a="1"/>
  <c r="C172" i="1"/>
  <c r="D172" i="1" a="1"/>
  <c r="D172" i="1"/>
  <c r="E172" i="1" a="1"/>
  <c r="E172" i="1"/>
  <c r="F172" i="1" a="1"/>
  <c r="F172" i="1"/>
  <c r="G172" i="1" a="1"/>
  <c r="G172" i="1"/>
  <c r="H172" i="1" a="1"/>
  <c r="H172" i="1"/>
  <c r="I172" i="1" a="1"/>
  <c r="I172" i="1"/>
  <c r="J172" i="1" a="1"/>
  <c r="J172" i="1"/>
  <c r="K172" i="1" a="1"/>
  <c r="K172" i="1"/>
  <c r="L172" i="1" a="1"/>
  <c r="L172" i="1"/>
  <c r="M172" i="1" a="1"/>
  <c r="M172" i="1"/>
  <c r="N172" i="1" a="1"/>
  <c r="N172" i="1"/>
  <c r="O172" i="1" a="1"/>
  <c r="O172" i="1"/>
  <c r="P172" i="1" a="1"/>
  <c r="P172" i="1"/>
  <c r="Q172" i="1" a="1"/>
  <c r="Q172" i="1"/>
  <c r="R172" i="1" a="1"/>
  <c r="R172" i="1"/>
  <c r="S172" i="1" a="1"/>
  <c r="S172" i="1"/>
  <c r="T172" i="1" a="1"/>
  <c r="T172" i="1"/>
  <c r="U172" i="1" a="1"/>
  <c r="U172" i="1"/>
  <c r="V172" i="1" a="1"/>
  <c r="V172" i="1"/>
  <c r="W172" i="1" a="1"/>
  <c r="W172" i="1"/>
  <c r="X172" i="1" a="1"/>
  <c r="X172" i="1"/>
  <c r="Y172" i="1" a="1"/>
  <c r="Y172" i="1"/>
  <c r="Z172" i="1" a="1"/>
  <c r="Z172" i="1"/>
  <c r="AA172" i="1" a="1"/>
  <c r="AA172" i="1"/>
  <c r="AB172" i="1" a="1"/>
  <c r="AB172" i="1"/>
  <c r="AC172" i="1" a="1"/>
  <c r="AC172" i="1"/>
  <c r="AD172" i="1" a="1"/>
  <c r="AD172" i="1"/>
  <c r="AE172" i="1" a="1"/>
  <c r="AE172" i="1"/>
  <c r="AF172" i="1" a="1"/>
  <c r="AF172" i="1"/>
  <c r="AG172" i="1" a="1"/>
  <c r="AG172" i="1"/>
  <c r="AH172" i="1" a="1"/>
  <c r="AH172" i="1"/>
  <c r="AI172" i="1" a="1"/>
  <c r="AI172" i="1"/>
  <c r="AJ172" i="1" a="1"/>
  <c r="AJ172" i="1"/>
  <c r="AK172" i="1" a="1"/>
  <c r="AK172" i="1"/>
  <c r="AL172" i="1" a="1"/>
  <c r="AL172" i="1"/>
  <c r="AM172" i="1" a="1"/>
  <c r="AM172" i="1"/>
  <c r="AN172" i="1" a="1"/>
  <c r="AN172" i="1"/>
  <c r="AO172" i="1" a="1"/>
  <c r="AO172" i="1"/>
  <c r="AP172" i="1" a="1"/>
  <c r="AP172" i="1"/>
  <c r="AQ172" i="1" a="1"/>
  <c r="AQ172" i="1"/>
  <c r="AR172" i="1" a="1"/>
  <c r="AR172" i="1"/>
  <c r="AS172" i="1" a="1"/>
  <c r="AS172" i="1"/>
  <c r="AT172" i="1" a="1"/>
  <c r="AT172" i="1"/>
  <c r="AU172" i="1" a="1"/>
  <c r="AU172" i="1"/>
  <c r="AV172" i="1" a="1"/>
  <c r="AV172" i="1"/>
  <c r="AW172" i="1" a="1"/>
  <c r="AW172" i="1"/>
  <c r="AX172" i="1" a="1"/>
  <c r="AX172" i="1"/>
  <c r="AY172" i="1" a="1"/>
  <c r="AY172" i="1"/>
  <c r="AZ172" i="1" a="1"/>
  <c r="AZ172" i="1"/>
  <c r="BA172" i="1" a="1"/>
  <c r="BA172" i="1"/>
  <c r="BB172" i="1" a="1"/>
  <c r="BB172" i="1"/>
  <c r="BC172" i="1" a="1"/>
  <c r="BC172" i="1"/>
  <c r="BD172" i="1" a="1"/>
  <c r="BD172" i="1"/>
  <c r="BE172" i="1" a="1"/>
  <c r="BE172" i="1"/>
  <c r="BF172" i="1" a="1"/>
  <c r="BF172" i="1"/>
  <c r="BG172" i="1" a="1"/>
  <c r="BG172" i="1"/>
  <c r="BH172" i="1" a="1"/>
  <c r="BH172" i="1"/>
  <c r="BI172" i="1" a="1"/>
  <c r="BI172" i="1"/>
  <c r="BJ172" i="1" a="1"/>
  <c r="BJ172" i="1"/>
  <c r="BK172" i="1" a="1"/>
  <c r="BK172" i="1"/>
  <c r="BL172" i="1" a="1"/>
  <c r="BL172" i="1"/>
  <c r="BM172" i="1" a="1"/>
  <c r="BM172" i="1"/>
  <c r="BN172" i="1" a="1"/>
  <c r="BN172" i="1"/>
  <c r="BO172" i="1" a="1"/>
  <c r="BO172" i="1"/>
  <c r="BP172" i="1" a="1"/>
  <c r="BP172" i="1"/>
  <c r="BQ172" i="1" a="1"/>
  <c r="BQ172" i="1"/>
  <c r="BR172" i="1" a="1"/>
  <c r="BR172" i="1"/>
  <c r="BS172" i="1" a="1"/>
  <c r="BS172" i="1"/>
  <c r="BT172" i="1" a="1"/>
  <c r="BT172" i="1"/>
  <c r="BU172" i="1" a="1"/>
  <c r="BU172" i="1"/>
  <c r="BV172" i="1" a="1"/>
  <c r="BV172" i="1"/>
  <c r="BW172" i="1" a="1"/>
  <c r="BW172" i="1"/>
  <c r="BX172" i="1" a="1"/>
  <c r="BX172" i="1"/>
  <c r="BY172" i="1" a="1"/>
  <c r="BY172" i="1"/>
  <c r="BZ172" i="1" a="1"/>
  <c r="BZ172" i="1"/>
  <c r="CA172" i="1" a="1"/>
  <c r="CA172" i="1"/>
  <c r="CB172" i="1" a="1"/>
  <c r="CB172" i="1"/>
  <c r="CC172" i="1" a="1"/>
  <c r="CC172" i="1"/>
  <c r="CD172" i="1" a="1"/>
  <c r="CD172" i="1"/>
  <c r="CE172" i="1" a="1"/>
  <c r="CE172" i="1"/>
  <c r="CF172" i="1" a="1"/>
  <c r="CF172" i="1"/>
  <c r="CG172" i="1" a="1"/>
  <c r="CG172" i="1"/>
  <c r="CH172" i="1" a="1"/>
  <c r="CH172" i="1"/>
  <c r="CI172" i="1" a="1"/>
  <c r="CI172" i="1"/>
  <c r="CJ172" i="1" a="1"/>
  <c r="CJ172" i="1"/>
  <c r="CK172" i="1" a="1"/>
  <c r="CK172" i="1"/>
  <c r="CL172" i="1" a="1"/>
  <c r="CL172" i="1"/>
  <c r="CM172" i="1" a="1"/>
  <c r="CM172" i="1"/>
  <c r="CN172" i="1" a="1"/>
  <c r="CN172" i="1"/>
  <c r="CO172" i="1" a="1"/>
  <c r="CO172" i="1"/>
  <c r="CP172" i="1" a="1"/>
  <c r="CP172" i="1"/>
  <c r="CQ172" i="1" a="1"/>
  <c r="CQ172" i="1"/>
  <c r="CR172" i="1" a="1"/>
  <c r="CR172" i="1"/>
  <c r="CS172" i="1" a="1"/>
  <c r="CS172" i="1"/>
  <c r="CT172" i="1" a="1"/>
  <c r="CT172" i="1"/>
  <c r="CU172" i="1" a="1"/>
  <c r="CU172" i="1"/>
  <c r="CV172" i="1" a="1"/>
  <c r="CV172" i="1"/>
  <c r="CW172" i="1" a="1"/>
  <c r="CW172" i="1"/>
  <c r="CX172" i="1" a="1"/>
  <c r="CX172" i="1"/>
  <c r="CY172" i="1" a="1"/>
  <c r="CY172" i="1"/>
  <c r="CZ172" i="1" a="1"/>
  <c r="CZ172" i="1"/>
  <c r="DA172" i="1" a="1"/>
  <c r="DA172" i="1"/>
  <c r="DB172" i="1" a="1"/>
  <c r="DB172" i="1"/>
  <c r="DC172" i="1" a="1"/>
  <c r="DC172" i="1"/>
  <c r="DD172" i="1" a="1"/>
  <c r="DD172" i="1"/>
  <c r="DE172" i="1" a="1"/>
  <c r="DE172" i="1"/>
  <c r="DF172" i="1" a="1"/>
  <c r="DF172" i="1"/>
  <c r="DG172" i="1" a="1"/>
  <c r="DG172" i="1"/>
  <c r="DH172" i="1" a="1"/>
  <c r="DH172" i="1"/>
  <c r="DI172" i="1" a="1"/>
  <c r="DI172" i="1"/>
  <c r="DJ172" i="1" a="1"/>
  <c r="DJ172" i="1"/>
  <c r="DK172" i="1" a="1"/>
  <c r="DK172" i="1"/>
  <c r="DL172" i="1" a="1"/>
  <c r="DL172" i="1"/>
  <c r="DM172" i="1" a="1"/>
  <c r="DM172" i="1"/>
  <c r="DN172" i="1" a="1"/>
  <c r="DN172" i="1"/>
  <c r="DO172" i="1" a="1"/>
  <c r="DO172" i="1"/>
  <c r="DP172" i="1" a="1"/>
  <c r="DP172" i="1"/>
  <c r="DQ172" i="1" a="1"/>
  <c r="DQ172" i="1"/>
  <c r="DR172" i="1" a="1"/>
  <c r="DR172" i="1"/>
  <c r="DS172" i="1" a="1"/>
  <c r="DS172" i="1"/>
  <c r="DT172" i="1" a="1"/>
  <c r="DT172" i="1"/>
  <c r="DU172" i="1" a="1"/>
  <c r="DU172" i="1"/>
  <c r="DV172" i="1" a="1"/>
  <c r="DV172" i="1"/>
  <c r="DW172" i="1" a="1"/>
  <c r="DW172" i="1"/>
  <c r="DX172" i="1" a="1"/>
  <c r="DX172" i="1"/>
  <c r="A173" i="1" a="1"/>
  <c r="A173" i="1"/>
  <c r="B173" i="1" a="1"/>
  <c r="B173" i="1"/>
  <c r="C173" i="1" a="1"/>
  <c r="C173" i="1"/>
  <c r="D173" i="1" a="1"/>
  <c r="D173" i="1"/>
  <c r="E173" i="1" a="1"/>
  <c r="E173" i="1"/>
  <c r="F173" i="1" a="1"/>
  <c r="F173" i="1"/>
  <c r="G173" i="1" a="1"/>
  <c r="G173" i="1"/>
  <c r="H173" i="1" a="1"/>
  <c r="H173" i="1"/>
  <c r="I173" i="1" a="1"/>
  <c r="I173" i="1"/>
  <c r="J173" i="1" a="1"/>
  <c r="J173" i="1"/>
  <c r="K173" i="1" a="1"/>
  <c r="K173" i="1"/>
  <c r="L173" i="1" a="1"/>
  <c r="L173" i="1"/>
  <c r="M173" i="1" a="1"/>
  <c r="M173" i="1"/>
  <c r="N173" i="1" a="1"/>
  <c r="N173" i="1"/>
  <c r="O173" i="1" a="1"/>
  <c r="O173" i="1"/>
  <c r="P173" i="1" a="1"/>
  <c r="P173" i="1"/>
  <c r="Q173" i="1" a="1"/>
  <c r="Q173" i="1"/>
  <c r="R173" i="1" a="1"/>
  <c r="R173" i="1"/>
  <c r="S173" i="1" a="1"/>
  <c r="S173" i="1"/>
  <c r="T173" i="1" a="1"/>
  <c r="T173" i="1"/>
  <c r="U173" i="1" a="1"/>
  <c r="U173" i="1"/>
  <c r="V173" i="1" a="1"/>
  <c r="V173" i="1"/>
  <c r="W173" i="1" a="1"/>
  <c r="W173" i="1"/>
  <c r="X173" i="1" a="1"/>
  <c r="X173" i="1"/>
  <c r="Y173" i="1" a="1"/>
  <c r="Y173" i="1"/>
  <c r="Z173" i="1" a="1"/>
  <c r="Z173" i="1"/>
  <c r="AA173" i="1" a="1"/>
  <c r="AA173" i="1"/>
  <c r="AB173" i="1" a="1"/>
  <c r="AB173" i="1"/>
  <c r="AC173" i="1" a="1"/>
  <c r="AC173" i="1"/>
  <c r="AD173" i="1" a="1"/>
  <c r="AD173" i="1"/>
  <c r="AE173" i="1" a="1"/>
  <c r="AE173" i="1"/>
  <c r="AF173" i="1" a="1"/>
  <c r="AF173" i="1"/>
  <c r="AG173" i="1" a="1"/>
  <c r="AG173" i="1"/>
  <c r="AH173" i="1" a="1"/>
  <c r="AH173" i="1"/>
  <c r="AI173" i="1" a="1"/>
  <c r="AI173" i="1"/>
  <c r="AJ173" i="1" a="1"/>
  <c r="AJ173" i="1"/>
  <c r="AK173" i="1" a="1"/>
  <c r="AK173" i="1"/>
  <c r="AL173" i="1" a="1"/>
  <c r="AL173" i="1"/>
  <c r="AM173" i="1" a="1"/>
  <c r="AM173" i="1"/>
  <c r="AN173" i="1" a="1"/>
  <c r="AN173" i="1"/>
  <c r="AO173" i="1" a="1"/>
  <c r="AO173" i="1"/>
  <c r="AP173" i="1" a="1"/>
  <c r="AP173" i="1"/>
  <c r="AQ173" i="1" a="1"/>
  <c r="AQ173" i="1"/>
  <c r="AR173" i="1" a="1"/>
  <c r="AR173" i="1"/>
  <c r="AS173" i="1" a="1"/>
  <c r="AS173" i="1"/>
  <c r="AT173" i="1" a="1"/>
  <c r="AT173" i="1"/>
  <c r="AU173" i="1" a="1"/>
  <c r="AU173" i="1"/>
  <c r="AV173" i="1" a="1"/>
  <c r="AV173" i="1"/>
  <c r="AW173" i="1" a="1"/>
  <c r="AW173" i="1"/>
  <c r="AX173" i="1" a="1"/>
  <c r="AX173" i="1"/>
  <c r="AY173" i="1" a="1"/>
  <c r="AY173" i="1"/>
  <c r="AZ173" i="1" a="1"/>
  <c r="AZ173" i="1"/>
  <c r="BA173" i="1" a="1"/>
  <c r="BA173" i="1"/>
  <c r="BB173" i="1" a="1"/>
  <c r="BB173" i="1"/>
  <c r="BC173" i="1" a="1"/>
  <c r="BC173" i="1"/>
  <c r="BD173" i="1" a="1"/>
  <c r="BD173" i="1"/>
  <c r="BE173" i="1" a="1"/>
  <c r="BE173" i="1"/>
  <c r="BF173" i="1" a="1"/>
  <c r="BF173" i="1"/>
  <c r="BG173" i="1" a="1"/>
  <c r="BG173" i="1"/>
  <c r="BH173" i="1" a="1"/>
  <c r="BH173" i="1"/>
  <c r="BI173" i="1" a="1"/>
  <c r="BI173" i="1"/>
  <c r="BJ173" i="1" a="1"/>
  <c r="BJ173" i="1"/>
  <c r="BK173" i="1" a="1"/>
  <c r="BK173" i="1"/>
  <c r="BL173" i="1" a="1"/>
  <c r="BL173" i="1"/>
  <c r="BM173" i="1" a="1"/>
  <c r="BM173" i="1"/>
  <c r="BN173" i="1" a="1"/>
  <c r="BN173" i="1"/>
  <c r="BO173" i="1" a="1"/>
  <c r="BO173" i="1"/>
  <c r="BP173" i="1" a="1"/>
  <c r="BP173" i="1"/>
  <c r="BQ173" i="1" a="1"/>
  <c r="BQ173" i="1"/>
  <c r="BR173" i="1" a="1"/>
  <c r="BR173" i="1"/>
  <c r="BS173" i="1" a="1"/>
  <c r="BS173" i="1"/>
  <c r="BT173" i="1" a="1"/>
  <c r="BT173" i="1"/>
  <c r="BU173" i="1" a="1"/>
  <c r="BU173" i="1"/>
  <c r="BV173" i="1" a="1"/>
  <c r="BV173" i="1"/>
  <c r="BW173" i="1" a="1"/>
  <c r="BW173" i="1"/>
  <c r="BX173" i="1" a="1"/>
  <c r="BX173" i="1"/>
  <c r="BY173" i="1" a="1"/>
  <c r="BY173" i="1"/>
  <c r="BZ173" i="1" a="1"/>
  <c r="BZ173" i="1"/>
  <c r="CA173" i="1" a="1"/>
  <c r="CA173" i="1"/>
  <c r="CB173" i="1" a="1"/>
  <c r="CB173" i="1"/>
  <c r="CC173" i="1" a="1"/>
  <c r="CC173" i="1"/>
  <c r="CD173" i="1" a="1"/>
  <c r="CD173" i="1"/>
  <c r="CE173" i="1" a="1"/>
  <c r="CE173" i="1"/>
  <c r="CF173" i="1" a="1"/>
  <c r="CF173" i="1"/>
  <c r="CG173" i="1" a="1"/>
  <c r="CG173" i="1"/>
  <c r="CH173" i="1" a="1"/>
  <c r="CH173" i="1"/>
  <c r="CI173" i="1" a="1"/>
  <c r="CI173" i="1"/>
  <c r="CJ173" i="1" a="1"/>
  <c r="CJ173" i="1"/>
  <c r="CK173" i="1" a="1"/>
  <c r="CK173" i="1"/>
  <c r="CL173" i="1" a="1"/>
  <c r="CL173" i="1"/>
  <c r="CM173" i="1" a="1"/>
  <c r="CM173" i="1"/>
  <c r="CN173" i="1" a="1"/>
  <c r="CN173" i="1"/>
  <c r="CO173" i="1" a="1"/>
  <c r="CO173" i="1"/>
  <c r="CP173" i="1" a="1"/>
  <c r="CP173" i="1"/>
  <c r="CQ173" i="1" a="1"/>
  <c r="CQ173" i="1"/>
  <c r="CR173" i="1" a="1"/>
  <c r="CR173" i="1"/>
  <c r="CS173" i="1" a="1"/>
  <c r="CS173" i="1"/>
  <c r="CT173" i="1" a="1"/>
  <c r="CT173" i="1"/>
  <c r="CU173" i="1" a="1"/>
  <c r="CU173" i="1"/>
  <c r="CV173" i="1" a="1"/>
  <c r="CV173" i="1"/>
  <c r="CW173" i="1" a="1"/>
  <c r="CW173" i="1"/>
  <c r="CX173" i="1" a="1"/>
  <c r="CX173" i="1"/>
  <c r="CY173" i="1" a="1"/>
  <c r="CY173" i="1"/>
  <c r="CZ173" i="1" a="1"/>
  <c r="CZ173" i="1"/>
  <c r="DA173" i="1" a="1"/>
  <c r="DA173" i="1"/>
  <c r="DB173" i="1" a="1"/>
  <c r="DB173" i="1"/>
  <c r="DC173" i="1" a="1"/>
  <c r="DC173" i="1"/>
  <c r="DD173" i="1" a="1"/>
  <c r="DD173" i="1"/>
  <c r="DE173" i="1" a="1"/>
  <c r="DE173" i="1"/>
  <c r="DF173" i="1" a="1"/>
  <c r="DF173" i="1"/>
  <c r="DG173" i="1" a="1"/>
  <c r="DG173" i="1"/>
  <c r="DH173" i="1" a="1"/>
  <c r="DH173" i="1"/>
  <c r="DI173" i="1" a="1"/>
  <c r="DI173" i="1"/>
  <c r="DJ173" i="1" a="1"/>
  <c r="DJ173" i="1"/>
  <c r="DK173" i="1" a="1"/>
  <c r="DK173" i="1"/>
  <c r="DL173" i="1" a="1"/>
  <c r="DL173" i="1"/>
  <c r="DM173" i="1" a="1"/>
  <c r="DM173" i="1"/>
  <c r="DN173" i="1" a="1"/>
  <c r="DN173" i="1"/>
  <c r="DO173" i="1" a="1"/>
  <c r="DO173" i="1"/>
  <c r="DP173" i="1" a="1"/>
  <c r="DP173" i="1"/>
  <c r="DQ173" i="1" a="1"/>
  <c r="DQ173" i="1"/>
  <c r="DR173" i="1" a="1"/>
  <c r="DR173" i="1"/>
  <c r="DS173" i="1" a="1"/>
  <c r="DS173" i="1"/>
  <c r="DT173" i="1" a="1"/>
  <c r="DT173" i="1"/>
  <c r="DU173" i="1" a="1"/>
  <c r="DU173" i="1"/>
  <c r="DV173" i="1" a="1"/>
  <c r="DV173" i="1"/>
  <c r="DW173" i="1" a="1"/>
  <c r="DW173" i="1"/>
  <c r="DX173" i="1" a="1"/>
  <c r="DX173" i="1"/>
  <c r="A174" i="1" a="1"/>
  <c r="A174" i="1"/>
  <c r="B174" i="1" a="1"/>
  <c r="B174" i="1"/>
  <c r="C174" i="1" a="1"/>
  <c r="C174" i="1"/>
  <c r="D174" i="1" a="1"/>
  <c r="D174" i="1"/>
  <c r="E174" i="1" a="1"/>
  <c r="E174" i="1"/>
  <c r="F174" i="1" a="1"/>
  <c r="F174" i="1"/>
  <c r="G174" i="1" a="1"/>
  <c r="G174" i="1"/>
  <c r="H174" i="1" a="1"/>
  <c r="H174" i="1"/>
  <c r="I174" i="1" a="1"/>
  <c r="I174" i="1"/>
  <c r="J174" i="1" a="1"/>
  <c r="J174" i="1"/>
  <c r="K174" i="1" a="1"/>
  <c r="K174" i="1"/>
  <c r="L174" i="1" a="1"/>
  <c r="L174" i="1"/>
  <c r="M174" i="1" a="1"/>
  <c r="M174" i="1"/>
  <c r="N174" i="1" a="1"/>
  <c r="N174" i="1"/>
  <c r="O174" i="1" a="1"/>
  <c r="O174" i="1"/>
  <c r="P174" i="1" a="1"/>
  <c r="P174" i="1"/>
  <c r="Q174" i="1" a="1"/>
  <c r="Q174" i="1"/>
  <c r="R174" i="1" a="1"/>
  <c r="R174" i="1"/>
  <c r="S174" i="1" a="1"/>
  <c r="S174" i="1"/>
  <c r="T174" i="1" a="1"/>
  <c r="T174" i="1"/>
  <c r="U174" i="1" a="1"/>
  <c r="U174" i="1"/>
  <c r="V174" i="1" a="1"/>
  <c r="V174" i="1"/>
  <c r="W174" i="1" a="1"/>
  <c r="W174" i="1"/>
  <c r="X174" i="1" a="1"/>
  <c r="X174" i="1"/>
  <c r="Y174" i="1" a="1"/>
  <c r="Y174" i="1"/>
  <c r="Z174" i="1" a="1"/>
  <c r="Z174" i="1"/>
  <c r="AA174" i="1" a="1"/>
  <c r="AA174" i="1"/>
  <c r="AB174" i="1" a="1"/>
  <c r="AB174" i="1"/>
  <c r="AC174" i="1" a="1"/>
  <c r="AC174" i="1"/>
  <c r="AD174" i="1" a="1"/>
  <c r="AD174" i="1"/>
  <c r="AE174" i="1" a="1"/>
  <c r="AE174" i="1"/>
  <c r="AF174" i="1" a="1"/>
  <c r="AF174" i="1"/>
  <c r="AG174" i="1" a="1"/>
  <c r="AG174" i="1"/>
  <c r="AH174" i="1" a="1"/>
  <c r="AH174" i="1"/>
  <c r="AI174" i="1" a="1"/>
  <c r="AI174" i="1"/>
  <c r="AJ174" i="1" a="1"/>
  <c r="AJ174" i="1"/>
  <c r="AK174" i="1" a="1"/>
  <c r="AK174" i="1"/>
  <c r="AL174" i="1" a="1"/>
  <c r="AL174" i="1"/>
  <c r="AM174" i="1" a="1"/>
  <c r="AM174" i="1"/>
  <c r="AN174" i="1" a="1"/>
  <c r="AN174" i="1"/>
  <c r="AO174" i="1" a="1"/>
  <c r="AO174" i="1"/>
  <c r="AP174" i="1" a="1"/>
  <c r="AP174" i="1"/>
  <c r="AQ174" i="1" a="1"/>
  <c r="AQ174" i="1"/>
  <c r="AR174" i="1" a="1"/>
  <c r="AR174" i="1"/>
  <c r="AS174" i="1" a="1"/>
  <c r="AS174" i="1"/>
  <c r="AT174" i="1" a="1"/>
  <c r="AT174" i="1"/>
  <c r="AU174" i="1" a="1"/>
  <c r="AU174" i="1"/>
  <c r="AV174" i="1" a="1"/>
  <c r="AV174" i="1"/>
  <c r="AW174" i="1" a="1"/>
  <c r="AW174" i="1"/>
  <c r="AX174" i="1" a="1"/>
  <c r="AX174" i="1"/>
  <c r="AY174" i="1" a="1"/>
  <c r="AY174" i="1"/>
  <c r="AZ174" i="1" a="1"/>
  <c r="AZ174" i="1"/>
  <c r="BA174" i="1" a="1"/>
  <c r="BA174" i="1"/>
  <c r="BB174" i="1" a="1"/>
  <c r="BB174" i="1"/>
  <c r="BC174" i="1" a="1"/>
  <c r="BC174" i="1"/>
  <c r="BD174" i="1" a="1"/>
  <c r="BD174" i="1"/>
  <c r="BE174" i="1" a="1"/>
  <c r="BE174" i="1"/>
  <c r="BF174" i="1" a="1"/>
  <c r="BF174" i="1"/>
  <c r="BG174" i="1" a="1"/>
  <c r="BG174" i="1"/>
  <c r="BH174" i="1" a="1"/>
  <c r="BH174" i="1"/>
  <c r="BI174" i="1" a="1"/>
  <c r="BI174" i="1"/>
  <c r="BJ174" i="1" a="1"/>
  <c r="BJ174" i="1"/>
  <c r="BK174" i="1" a="1"/>
  <c r="BK174" i="1"/>
  <c r="BL174" i="1" a="1"/>
  <c r="BL174" i="1"/>
  <c r="BM174" i="1" a="1"/>
  <c r="BM174" i="1"/>
  <c r="BN174" i="1" a="1"/>
  <c r="BN174" i="1"/>
  <c r="BO174" i="1" a="1"/>
  <c r="BO174" i="1"/>
  <c r="BP174" i="1" a="1"/>
  <c r="BP174" i="1"/>
  <c r="BQ174" i="1" a="1"/>
  <c r="BQ174" i="1"/>
  <c r="BR174" i="1" a="1"/>
  <c r="BR174" i="1"/>
  <c r="BS174" i="1" a="1"/>
  <c r="BS174" i="1"/>
  <c r="BT174" i="1" a="1"/>
  <c r="BT174" i="1"/>
  <c r="BU174" i="1" a="1"/>
  <c r="BU174" i="1"/>
  <c r="BV174" i="1" a="1"/>
  <c r="BV174" i="1"/>
  <c r="BW174" i="1" a="1"/>
  <c r="BW174" i="1"/>
  <c r="BX174" i="1" a="1"/>
  <c r="BX174" i="1"/>
  <c r="BY174" i="1" a="1"/>
  <c r="BY174" i="1"/>
  <c r="BZ174" i="1" a="1"/>
  <c r="BZ174" i="1"/>
  <c r="CA174" i="1" a="1"/>
  <c r="CA174" i="1"/>
  <c r="CB174" i="1" a="1"/>
  <c r="CB174" i="1"/>
  <c r="CC174" i="1" a="1"/>
  <c r="CC174" i="1"/>
  <c r="CD174" i="1" a="1"/>
  <c r="CD174" i="1"/>
  <c r="CE174" i="1" a="1"/>
  <c r="CE174" i="1"/>
  <c r="CF174" i="1" a="1"/>
  <c r="CF174" i="1"/>
  <c r="CG174" i="1" a="1"/>
  <c r="CG174" i="1"/>
  <c r="CH174" i="1" a="1"/>
  <c r="CH174" i="1"/>
  <c r="CI174" i="1" a="1"/>
  <c r="CI174" i="1"/>
  <c r="CJ174" i="1" a="1"/>
  <c r="CJ174" i="1"/>
  <c r="CK174" i="1" a="1"/>
  <c r="CK174" i="1"/>
  <c r="CL174" i="1" a="1"/>
  <c r="CL174" i="1"/>
  <c r="CM174" i="1" a="1"/>
  <c r="CM174" i="1"/>
  <c r="CN174" i="1" a="1"/>
  <c r="CN174" i="1"/>
  <c r="CO174" i="1" a="1"/>
  <c r="CO174" i="1"/>
  <c r="CP174" i="1" a="1"/>
  <c r="CP174" i="1"/>
  <c r="CQ174" i="1" a="1"/>
  <c r="CQ174" i="1"/>
  <c r="CR174" i="1" a="1"/>
  <c r="CR174" i="1"/>
  <c r="CS174" i="1" a="1"/>
  <c r="CS174" i="1"/>
  <c r="CT174" i="1" a="1"/>
  <c r="CT174" i="1"/>
  <c r="CU174" i="1" a="1"/>
  <c r="CU174" i="1"/>
  <c r="CV174" i="1" a="1"/>
  <c r="CV174" i="1"/>
  <c r="CW174" i="1" a="1"/>
  <c r="CW174" i="1"/>
  <c r="CX174" i="1" a="1"/>
  <c r="CX174" i="1"/>
  <c r="CY174" i="1" a="1"/>
  <c r="CY174" i="1"/>
  <c r="CZ174" i="1" a="1"/>
  <c r="CZ174" i="1"/>
  <c r="DA174" i="1" a="1"/>
  <c r="DA174" i="1"/>
  <c r="DB174" i="1" a="1"/>
  <c r="DB174" i="1"/>
  <c r="DC174" i="1" a="1"/>
  <c r="DC174" i="1"/>
  <c r="DD174" i="1" a="1"/>
  <c r="DD174" i="1"/>
  <c r="DE174" i="1" a="1"/>
  <c r="DE174" i="1"/>
  <c r="DF174" i="1" a="1"/>
  <c r="DF174" i="1"/>
  <c r="DG174" i="1" a="1"/>
  <c r="DG174" i="1"/>
  <c r="DH174" i="1" a="1"/>
  <c r="DH174" i="1"/>
  <c r="DI174" i="1" a="1"/>
  <c r="DI174" i="1"/>
  <c r="DJ174" i="1" a="1"/>
  <c r="DJ174" i="1"/>
  <c r="DK174" i="1" a="1"/>
  <c r="DK174" i="1"/>
  <c r="DL174" i="1" a="1"/>
  <c r="DL174" i="1"/>
  <c r="DM174" i="1" a="1"/>
  <c r="DM174" i="1"/>
  <c r="DN174" i="1" a="1"/>
  <c r="DN174" i="1"/>
  <c r="DO174" i="1" a="1"/>
  <c r="DO174" i="1"/>
  <c r="DP174" i="1" a="1"/>
  <c r="DP174" i="1"/>
  <c r="DQ174" i="1" a="1"/>
  <c r="DQ174" i="1"/>
  <c r="DR174" i="1" a="1"/>
  <c r="DR174" i="1"/>
  <c r="DS174" i="1" a="1"/>
  <c r="DS174" i="1"/>
  <c r="DT174" i="1" a="1"/>
  <c r="DT174" i="1"/>
  <c r="DU174" i="1" a="1"/>
  <c r="DU174" i="1"/>
  <c r="DV174" i="1" a="1"/>
  <c r="DV174" i="1"/>
  <c r="DW174" i="1" a="1"/>
  <c r="DW174" i="1"/>
  <c r="DX174" i="1" a="1"/>
  <c r="DX174" i="1"/>
  <c r="A175" i="1" a="1"/>
  <c r="A175" i="1"/>
  <c r="B175" i="1" a="1"/>
  <c r="B175" i="1"/>
  <c r="C175" i="1" a="1"/>
  <c r="C175" i="1"/>
  <c r="D175" i="1" a="1"/>
  <c r="D175" i="1"/>
  <c r="E175" i="1" a="1"/>
  <c r="E175" i="1"/>
  <c r="F175" i="1" a="1"/>
  <c r="F175" i="1"/>
  <c r="G175" i="1" a="1"/>
  <c r="G175" i="1"/>
  <c r="H175" i="1" a="1"/>
  <c r="H175" i="1"/>
  <c r="I175" i="1" a="1"/>
  <c r="I175" i="1"/>
  <c r="J175" i="1" a="1"/>
  <c r="J175" i="1"/>
  <c r="K175" i="1" a="1"/>
  <c r="K175" i="1"/>
  <c r="L175" i="1" a="1"/>
  <c r="L175" i="1"/>
  <c r="M175" i="1" a="1"/>
  <c r="M175" i="1"/>
  <c r="N175" i="1" a="1"/>
  <c r="N175" i="1"/>
  <c r="O175" i="1" a="1"/>
  <c r="O175" i="1"/>
  <c r="P175" i="1" a="1"/>
  <c r="P175" i="1"/>
  <c r="Q175" i="1" a="1"/>
  <c r="Q175" i="1"/>
  <c r="R175" i="1" a="1"/>
  <c r="R175" i="1"/>
  <c r="S175" i="1" a="1"/>
  <c r="S175" i="1"/>
  <c r="T175" i="1" a="1"/>
  <c r="T175" i="1"/>
  <c r="U175" i="1" a="1"/>
  <c r="U175" i="1"/>
  <c r="V175" i="1" a="1"/>
  <c r="V175" i="1"/>
  <c r="W175" i="1" a="1"/>
  <c r="W175" i="1"/>
  <c r="X175" i="1" a="1"/>
  <c r="X175" i="1"/>
  <c r="Y175" i="1" a="1"/>
  <c r="Y175" i="1"/>
  <c r="Z175" i="1" a="1"/>
  <c r="Z175" i="1"/>
  <c r="AA175" i="1" a="1"/>
  <c r="AA175" i="1"/>
  <c r="AB175" i="1" a="1"/>
  <c r="AB175" i="1"/>
  <c r="AC175" i="1" a="1"/>
  <c r="AC175" i="1"/>
  <c r="AD175" i="1" a="1"/>
  <c r="AD175" i="1"/>
  <c r="AE175" i="1" a="1"/>
  <c r="AE175" i="1"/>
  <c r="AF175" i="1" a="1"/>
  <c r="AF175" i="1"/>
  <c r="AG175" i="1" a="1"/>
  <c r="AG175" i="1"/>
  <c r="AH175" i="1" a="1"/>
  <c r="AH175" i="1"/>
  <c r="AI175" i="1" a="1"/>
  <c r="AI175" i="1"/>
  <c r="AJ175" i="1" a="1"/>
  <c r="AJ175" i="1"/>
  <c r="AK175" i="1" a="1"/>
  <c r="AK175" i="1"/>
  <c r="AL175" i="1" a="1"/>
  <c r="AL175" i="1"/>
  <c r="AM175" i="1" a="1"/>
  <c r="AM175" i="1"/>
  <c r="AN175" i="1" a="1"/>
  <c r="AN175" i="1"/>
  <c r="AO175" i="1" a="1"/>
  <c r="AO175" i="1"/>
  <c r="AP175" i="1" a="1"/>
  <c r="AP175" i="1"/>
  <c r="AQ175" i="1" a="1"/>
  <c r="AQ175" i="1"/>
  <c r="AR175" i="1" a="1"/>
  <c r="AR175" i="1"/>
  <c r="AS175" i="1" a="1"/>
  <c r="AS175" i="1"/>
  <c r="AT175" i="1" a="1"/>
  <c r="AT175" i="1"/>
  <c r="AU175" i="1" a="1"/>
  <c r="AU175" i="1"/>
  <c r="AV175" i="1" a="1"/>
  <c r="AV175" i="1"/>
  <c r="AW175" i="1" a="1"/>
  <c r="AW175" i="1"/>
  <c r="AX175" i="1" a="1"/>
  <c r="AX175" i="1"/>
  <c r="AY175" i="1" a="1"/>
  <c r="AY175" i="1"/>
  <c r="AZ175" i="1" a="1"/>
  <c r="AZ175" i="1"/>
  <c r="BA175" i="1" a="1"/>
  <c r="BA175" i="1"/>
  <c r="BB175" i="1" a="1"/>
  <c r="BB175" i="1"/>
  <c r="BC175" i="1" a="1"/>
  <c r="BC175" i="1"/>
  <c r="BD175" i="1" a="1"/>
  <c r="BD175" i="1"/>
  <c r="BE175" i="1" a="1"/>
  <c r="BE175" i="1"/>
  <c r="BF175" i="1" a="1"/>
  <c r="BF175" i="1"/>
  <c r="BG175" i="1" a="1"/>
  <c r="BG175" i="1"/>
  <c r="BH175" i="1" a="1"/>
  <c r="BH175" i="1"/>
  <c r="BI175" i="1" a="1"/>
  <c r="BI175" i="1"/>
  <c r="BJ175" i="1" a="1"/>
  <c r="BJ175" i="1"/>
  <c r="BK175" i="1" a="1"/>
  <c r="BK175" i="1"/>
  <c r="BL175" i="1" a="1"/>
  <c r="BL175" i="1"/>
  <c r="BM175" i="1" a="1"/>
  <c r="BM175" i="1"/>
  <c r="BN175" i="1" a="1"/>
  <c r="BN175" i="1"/>
  <c r="BO175" i="1" a="1"/>
  <c r="BO175" i="1"/>
  <c r="BP175" i="1" a="1"/>
  <c r="BP175" i="1"/>
  <c r="BQ175" i="1" a="1"/>
  <c r="BQ175" i="1"/>
  <c r="BR175" i="1" a="1"/>
  <c r="BR175" i="1"/>
  <c r="BS175" i="1" a="1"/>
  <c r="BS175" i="1"/>
  <c r="BT175" i="1" a="1"/>
  <c r="BT175" i="1"/>
  <c r="BU175" i="1" a="1"/>
  <c r="BU175" i="1"/>
  <c r="BV175" i="1" a="1"/>
  <c r="BV175" i="1"/>
  <c r="BW175" i="1" a="1"/>
  <c r="BW175" i="1"/>
  <c r="BX175" i="1" a="1"/>
  <c r="BX175" i="1"/>
  <c r="BY175" i="1" a="1"/>
  <c r="BY175" i="1"/>
  <c r="BZ175" i="1" a="1"/>
  <c r="BZ175" i="1"/>
  <c r="CA175" i="1" a="1"/>
  <c r="CA175" i="1"/>
  <c r="CB175" i="1" a="1"/>
  <c r="CB175" i="1"/>
  <c r="CC175" i="1" a="1"/>
  <c r="CC175" i="1"/>
  <c r="CD175" i="1" a="1"/>
  <c r="CD175" i="1"/>
  <c r="CE175" i="1" a="1"/>
  <c r="CE175" i="1"/>
  <c r="CF175" i="1" a="1"/>
  <c r="CF175" i="1"/>
  <c r="CG175" i="1" a="1"/>
  <c r="CG175" i="1"/>
  <c r="CH175" i="1" a="1"/>
  <c r="CH175" i="1"/>
  <c r="CI175" i="1" a="1"/>
  <c r="CI175" i="1"/>
  <c r="CJ175" i="1" a="1"/>
  <c r="CJ175" i="1"/>
  <c r="CK175" i="1" a="1"/>
  <c r="CK175" i="1"/>
  <c r="CL175" i="1" a="1"/>
  <c r="CL175" i="1"/>
  <c r="CM175" i="1" a="1"/>
  <c r="CM175" i="1"/>
  <c r="CN175" i="1" a="1"/>
  <c r="CN175" i="1"/>
  <c r="CO175" i="1" a="1"/>
  <c r="CO175" i="1"/>
  <c r="CP175" i="1" a="1"/>
  <c r="CP175" i="1"/>
  <c r="CQ175" i="1" a="1"/>
  <c r="CQ175" i="1"/>
  <c r="CR175" i="1" a="1"/>
  <c r="CR175" i="1"/>
  <c r="CS175" i="1" a="1"/>
  <c r="CS175" i="1"/>
  <c r="CT175" i="1" a="1"/>
  <c r="CT175" i="1"/>
  <c r="CU175" i="1" a="1"/>
  <c r="CU175" i="1"/>
  <c r="CV175" i="1" a="1"/>
  <c r="CV175" i="1"/>
  <c r="CW175" i="1" a="1"/>
  <c r="CW175" i="1"/>
  <c r="CX175" i="1" a="1"/>
  <c r="CX175" i="1"/>
  <c r="CY175" i="1" a="1"/>
  <c r="CY175" i="1"/>
  <c r="CZ175" i="1" a="1"/>
  <c r="CZ175" i="1"/>
  <c r="DA175" i="1" a="1"/>
  <c r="DA175" i="1"/>
  <c r="DB175" i="1" a="1"/>
  <c r="DB175" i="1"/>
  <c r="DC175" i="1" a="1"/>
  <c r="DC175" i="1"/>
  <c r="DD175" i="1" a="1"/>
  <c r="DD175" i="1"/>
  <c r="DE175" i="1" a="1"/>
  <c r="DE175" i="1"/>
  <c r="DF175" i="1" a="1"/>
  <c r="DF175" i="1"/>
  <c r="DG175" i="1" a="1"/>
  <c r="DG175" i="1"/>
  <c r="DH175" i="1" a="1"/>
  <c r="DH175" i="1"/>
  <c r="DI175" i="1" a="1"/>
  <c r="DI175" i="1"/>
  <c r="DJ175" i="1" a="1"/>
  <c r="DJ175" i="1"/>
  <c r="DK175" i="1" a="1"/>
  <c r="DK175" i="1"/>
  <c r="DL175" i="1" a="1"/>
  <c r="DL175" i="1"/>
  <c r="DM175" i="1" a="1"/>
  <c r="DM175" i="1"/>
  <c r="DN175" i="1" a="1"/>
  <c r="DN175" i="1"/>
  <c r="DO175" i="1" a="1"/>
  <c r="DO175" i="1"/>
  <c r="DP175" i="1" a="1"/>
  <c r="DP175" i="1"/>
  <c r="DQ175" i="1" a="1"/>
  <c r="DQ175" i="1"/>
  <c r="DR175" i="1" a="1"/>
  <c r="DR175" i="1"/>
  <c r="DS175" i="1" a="1"/>
  <c r="DS175" i="1"/>
  <c r="DT175" i="1" a="1"/>
  <c r="DT175" i="1"/>
  <c r="DU175" i="1" a="1"/>
  <c r="DU175" i="1"/>
  <c r="DV175" i="1" a="1"/>
  <c r="DV175" i="1"/>
  <c r="DW175" i="1" a="1"/>
  <c r="DW175" i="1"/>
  <c r="DX175" i="1" a="1"/>
  <c r="DX175" i="1"/>
  <c r="A176" i="1" a="1"/>
  <c r="A176" i="1"/>
  <c r="B176" i="1" a="1"/>
  <c r="B176" i="1"/>
  <c r="C176" i="1" a="1"/>
  <c r="C176" i="1"/>
  <c r="D176" i="1" a="1"/>
  <c r="D176" i="1"/>
  <c r="E176" i="1" a="1"/>
  <c r="E176" i="1"/>
  <c r="F176" i="1" a="1"/>
  <c r="F176" i="1"/>
  <c r="G176" i="1" a="1"/>
  <c r="G176" i="1"/>
  <c r="H176" i="1" a="1"/>
  <c r="H176" i="1"/>
  <c r="I176" i="1" a="1"/>
  <c r="I176" i="1"/>
  <c r="J176" i="1" a="1"/>
  <c r="J176" i="1"/>
  <c r="K176" i="1" a="1"/>
  <c r="K176" i="1"/>
  <c r="L176" i="1" a="1"/>
  <c r="L176" i="1"/>
  <c r="M176" i="1" a="1"/>
  <c r="M176" i="1"/>
  <c r="N176" i="1" a="1"/>
  <c r="N176" i="1"/>
  <c r="O176" i="1" a="1"/>
  <c r="O176" i="1"/>
  <c r="P176" i="1" a="1"/>
  <c r="P176" i="1"/>
  <c r="Q176" i="1" a="1"/>
  <c r="Q176" i="1"/>
  <c r="R176" i="1" a="1"/>
  <c r="R176" i="1"/>
  <c r="S176" i="1" a="1"/>
  <c r="S176" i="1"/>
  <c r="T176" i="1" a="1"/>
  <c r="T176" i="1"/>
  <c r="U176" i="1" a="1"/>
  <c r="U176" i="1"/>
  <c r="V176" i="1" a="1"/>
  <c r="V176" i="1"/>
  <c r="W176" i="1" a="1"/>
  <c r="W176" i="1"/>
  <c r="X176" i="1" a="1"/>
  <c r="X176" i="1"/>
  <c r="Y176" i="1" a="1"/>
  <c r="Y176" i="1"/>
  <c r="Z176" i="1" a="1"/>
  <c r="Z176" i="1"/>
  <c r="AA176" i="1" a="1"/>
  <c r="AA176" i="1"/>
  <c r="AB176" i="1" a="1"/>
  <c r="AB176" i="1"/>
  <c r="AC176" i="1" a="1"/>
  <c r="AC176" i="1"/>
  <c r="AD176" i="1" a="1"/>
  <c r="AD176" i="1"/>
  <c r="AE176" i="1" a="1"/>
  <c r="AE176" i="1"/>
  <c r="AF176" i="1" a="1"/>
  <c r="AF176" i="1"/>
  <c r="AG176" i="1" a="1"/>
  <c r="AG176" i="1"/>
  <c r="AH176" i="1" a="1"/>
  <c r="AH176" i="1"/>
  <c r="AI176" i="1" a="1"/>
  <c r="AI176" i="1"/>
  <c r="AJ176" i="1" a="1"/>
  <c r="AJ176" i="1"/>
  <c r="AK176" i="1" a="1"/>
  <c r="AK176" i="1"/>
  <c r="AL176" i="1" a="1"/>
  <c r="AL176" i="1"/>
  <c r="AM176" i="1" a="1"/>
  <c r="AM176" i="1"/>
  <c r="AN176" i="1" a="1"/>
  <c r="AN176" i="1"/>
  <c r="AO176" i="1" a="1"/>
  <c r="AO176" i="1"/>
  <c r="AP176" i="1" a="1"/>
  <c r="AP176" i="1"/>
  <c r="AQ176" i="1" a="1"/>
  <c r="AQ176" i="1"/>
  <c r="AR176" i="1" a="1"/>
  <c r="AR176" i="1"/>
  <c r="AS176" i="1" a="1"/>
  <c r="AS176" i="1"/>
  <c r="AT176" i="1" a="1"/>
  <c r="AT176" i="1"/>
  <c r="AU176" i="1" a="1"/>
  <c r="AU176" i="1"/>
  <c r="AV176" i="1" a="1"/>
  <c r="AV176" i="1"/>
  <c r="AW176" i="1" a="1"/>
  <c r="AW176" i="1"/>
  <c r="AX176" i="1" a="1"/>
  <c r="AX176" i="1"/>
  <c r="AY176" i="1" a="1"/>
  <c r="AY176" i="1"/>
  <c r="AZ176" i="1" a="1"/>
  <c r="AZ176" i="1"/>
  <c r="BA176" i="1" a="1"/>
  <c r="BA176" i="1"/>
  <c r="BB176" i="1" a="1"/>
  <c r="BB176" i="1"/>
  <c r="BC176" i="1" a="1"/>
  <c r="BC176" i="1"/>
  <c r="BD176" i="1" a="1"/>
  <c r="BD176" i="1"/>
  <c r="BE176" i="1" a="1"/>
  <c r="BE176" i="1"/>
  <c r="BF176" i="1" a="1"/>
  <c r="BF176" i="1"/>
  <c r="BG176" i="1" a="1"/>
  <c r="BG176" i="1"/>
  <c r="BH176" i="1" a="1"/>
  <c r="BH176" i="1"/>
  <c r="BI176" i="1" a="1"/>
  <c r="BI176" i="1"/>
  <c r="BJ176" i="1" a="1"/>
  <c r="BJ176" i="1"/>
  <c r="BK176" i="1" a="1"/>
  <c r="BK176" i="1"/>
  <c r="BL176" i="1" a="1"/>
  <c r="BL176" i="1"/>
  <c r="BM176" i="1" a="1"/>
  <c r="BM176" i="1"/>
  <c r="BN176" i="1" a="1"/>
  <c r="BN176" i="1"/>
  <c r="BO176" i="1" a="1"/>
  <c r="BO176" i="1"/>
  <c r="BP176" i="1" a="1"/>
  <c r="BP176" i="1"/>
  <c r="BQ176" i="1" a="1"/>
  <c r="BQ176" i="1"/>
  <c r="BR176" i="1" a="1"/>
  <c r="BR176" i="1"/>
  <c r="BS176" i="1" a="1"/>
  <c r="BS176" i="1"/>
  <c r="BT176" i="1" a="1"/>
  <c r="BT176" i="1"/>
  <c r="BU176" i="1" a="1"/>
  <c r="BU176" i="1"/>
  <c r="BV176" i="1" a="1"/>
  <c r="BV176" i="1"/>
  <c r="BW176" i="1" a="1"/>
  <c r="BW176" i="1"/>
  <c r="BX176" i="1" a="1"/>
  <c r="BX176" i="1"/>
  <c r="BY176" i="1" a="1"/>
  <c r="BY176" i="1"/>
  <c r="BZ176" i="1" a="1"/>
  <c r="BZ176" i="1"/>
  <c r="CA176" i="1" a="1"/>
  <c r="CA176" i="1"/>
  <c r="CB176" i="1" a="1"/>
  <c r="CB176" i="1"/>
  <c r="CC176" i="1" a="1"/>
  <c r="CC176" i="1"/>
  <c r="CD176" i="1" a="1"/>
  <c r="CD176" i="1"/>
  <c r="CE176" i="1" a="1"/>
  <c r="CE176" i="1"/>
  <c r="CF176" i="1" a="1"/>
  <c r="CF176" i="1"/>
  <c r="CG176" i="1" a="1"/>
  <c r="CG176" i="1"/>
  <c r="CH176" i="1" a="1"/>
  <c r="CH176" i="1"/>
  <c r="CI176" i="1" a="1"/>
  <c r="CI176" i="1"/>
  <c r="CJ176" i="1" a="1"/>
  <c r="CJ176" i="1"/>
  <c r="CK176" i="1" a="1"/>
  <c r="CK176" i="1"/>
  <c r="CL176" i="1" a="1"/>
  <c r="CL176" i="1"/>
  <c r="CM176" i="1" a="1"/>
  <c r="CM176" i="1"/>
  <c r="CN176" i="1" a="1"/>
  <c r="CN176" i="1"/>
  <c r="CO176" i="1" a="1"/>
  <c r="CO176" i="1"/>
  <c r="CP176" i="1" a="1"/>
  <c r="CP176" i="1"/>
  <c r="CQ176" i="1" a="1"/>
  <c r="CQ176" i="1"/>
  <c r="CR176" i="1" a="1"/>
  <c r="CR176" i="1"/>
  <c r="CS176" i="1" a="1"/>
  <c r="CS176" i="1"/>
  <c r="CT176" i="1" a="1"/>
  <c r="CT176" i="1"/>
  <c r="CU176" i="1" a="1"/>
  <c r="CU176" i="1"/>
  <c r="CV176" i="1" a="1"/>
  <c r="CV176" i="1"/>
  <c r="CW176" i="1" a="1"/>
  <c r="CW176" i="1"/>
  <c r="CX176" i="1" a="1"/>
  <c r="CX176" i="1"/>
  <c r="CY176" i="1" a="1"/>
  <c r="CY176" i="1"/>
  <c r="CZ176" i="1" a="1"/>
  <c r="CZ176" i="1"/>
  <c r="DA176" i="1" a="1"/>
  <c r="DA176" i="1"/>
  <c r="DB176" i="1" a="1"/>
  <c r="DB176" i="1"/>
  <c r="DC176" i="1" a="1"/>
  <c r="DC176" i="1"/>
  <c r="DD176" i="1" a="1"/>
  <c r="DD176" i="1"/>
  <c r="DE176" i="1" a="1"/>
  <c r="DE176" i="1"/>
  <c r="DF176" i="1" a="1"/>
  <c r="DF176" i="1"/>
  <c r="DG176" i="1" a="1"/>
  <c r="DG176" i="1"/>
  <c r="DH176" i="1" a="1"/>
  <c r="DH176" i="1"/>
  <c r="DI176" i="1" a="1"/>
  <c r="DI176" i="1"/>
  <c r="DJ176" i="1" a="1"/>
  <c r="DJ176" i="1"/>
  <c r="DK176" i="1" a="1"/>
  <c r="DK176" i="1"/>
  <c r="DL176" i="1" a="1"/>
  <c r="DL176" i="1"/>
  <c r="DM176" i="1" a="1"/>
  <c r="DM176" i="1"/>
  <c r="DN176" i="1" a="1"/>
  <c r="DN176" i="1"/>
  <c r="DO176" i="1" a="1"/>
  <c r="DO176" i="1"/>
  <c r="DP176" i="1" a="1"/>
  <c r="DP176" i="1"/>
  <c r="DQ176" i="1" a="1"/>
  <c r="DQ176" i="1"/>
  <c r="DR176" i="1" a="1"/>
  <c r="DR176" i="1"/>
  <c r="DS176" i="1" a="1"/>
  <c r="DS176" i="1"/>
  <c r="DT176" i="1" a="1"/>
  <c r="DT176" i="1"/>
  <c r="DU176" i="1" a="1"/>
  <c r="DU176" i="1"/>
  <c r="DV176" i="1" a="1"/>
  <c r="DV176" i="1"/>
  <c r="DW176" i="1" a="1"/>
  <c r="DW176" i="1"/>
  <c r="DX176" i="1" a="1"/>
  <c r="DX176" i="1"/>
  <c r="A177" i="1" a="1"/>
  <c r="A177" i="1"/>
  <c r="B177" i="1" a="1"/>
  <c r="B177" i="1"/>
  <c r="C177" i="1" a="1"/>
  <c r="C177" i="1"/>
  <c r="D177" i="1" a="1"/>
  <c r="D177" i="1"/>
  <c r="E177" i="1" a="1"/>
  <c r="E177" i="1"/>
  <c r="F177" i="1" a="1"/>
  <c r="F177" i="1"/>
  <c r="G177" i="1" a="1"/>
  <c r="G177" i="1"/>
  <c r="H177" i="1" a="1"/>
  <c r="H177" i="1"/>
  <c r="I177" i="1" a="1"/>
  <c r="I177" i="1"/>
  <c r="J177" i="1" a="1"/>
  <c r="J177" i="1"/>
  <c r="K177" i="1" a="1"/>
  <c r="K177" i="1"/>
  <c r="L177" i="1" a="1"/>
  <c r="L177" i="1"/>
  <c r="M177" i="1" a="1"/>
  <c r="M177" i="1"/>
  <c r="N177" i="1" a="1"/>
  <c r="N177" i="1"/>
  <c r="O177" i="1" a="1"/>
  <c r="O177" i="1"/>
  <c r="P177" i="1" a="1"/>
  <c r="P177" i="1"/>
  <c r="Q177" i="1" a="1"/>
  <c r="Q177" i="1"/>
  <c r="R177" i="1" a="1"/>
  <c r="R177" i="1"/>
  <c r="S177" i="1" a="1"/>
  <c r="S177" i="1"/>
  <c r="T177" i="1" a="1"/>
  <c r="T177" i="1"/>
  <c r="U177" i="1" a="1"/>
  <c r="U177" i="1"/>
  <c r="V177" i="1" a="1"/>
  <c r="V177" i="1"/>
  <c r="W177" i="1" a="1"/>
  <c r="W177" i="1"/>
  <c r="X177" i="1" a="1"/>
  <c r="X177" i="1"/>
  <c r="Y177" i="1" a="1"/>
  <c r="Y177" i="1"/>
  <c r="Z177" i="1" a="1"/>
  <c r="Z177" i="1"/>
  <c r="AA177" i="1" a="1"/>
  <c r="AA177" i="1"/>
  <c r="AB177" i="1" a="1"/>
  <c r="AB177" i="1"/>
  <c r="AC177" i="1" a="1"/>
  <c r="AC177" i="1"/>
  <c r="AD177" i="1" a="1"/>
  <c r="AD177" i="1"/>
  <c r="AE177" i="1" a="1"/>
  <c r="AE177" i="1"/>
  <c r="AF177" i="1" a="1"/>
  <c r="AF177" i="1"/>
  <c r="AG177" i="1" a="1"/>
  <c r="AG177" i="1"/>
  <c r="AH177" i="1" a="1"/>
  <c r="AH177" i="1"/>
  <c r="AI177" i="1" a="1"/>
  <c r="AI177" i="1"/>
  <c r="AJ177" i="1" a="1"/>
  <c r="AJ177" i="1"/>
  <c r="AK177" i="1" a="1"/>
  <c r="AK177" i="1"/>
  <c r="AL177" i="1" a="1"/>
  <c r="AL177" i="1"/>
  <c r="AM177" i="1" a="1"/>
  <c r="AM177" i="1"/>
  <c r="AN177" i="1" a="1"/>
  <c r="AN177" i="1"/>
  <c r="AO177" i="1" a="1"/>
  <c r="AO177" i="1"/>
  <c r="AP177" i="1" a="1"/>
  <c r="AP177" i="1"/>
  <c r="AQ177" i="1" a="1"/>
  <c r="AQ177" i="1"/>
  <c r="AR177" i="1" a="1"/>
  <c r="AR177" i="1"/>
  <c r="AS177" i="1" a="1"/>
  <c r="AS177" i="1"/>
  <c r="AT177" i="1" a="1"/>
  <c r="AT177" i="1"/>
  <c r="AU177" i="1" a="1"/>
  <c r="AU177" i="1"/>
  <c r="AV177" i="1" a="1"/>
  <c r="AV177" i="1"/>
  <c r="AW177" i="1" a="1"/>
  <c r="AW177" i="1"/>
  <c r="AX177" i="1" a="1"/>
  <c r="AX177" i="1"/>
  <c r="AY177" i="1" a="1"/>
  <c r="AY177" i="1"/>
  <c r="AZ177" i="1" a="1"/>
  <c r="AZ177" i="1"/>
  <c r="BA177" i="1" a="1"/>
  <c r="BA177" i="1"/>
  <c r="BB177" i="1" a="1"/>
  <c r="BB177" i="1"/>
  <c r="BC177" i="1" a="1"/>
  <c r="BC177" i="1"/>
  <c r="BD177" i="1" a="1"/>
  <c r="BD177" i="1"/>
  <c r="BE177" i="1" a="1"/>
  <c r="BE177" i="1"/>
  <c r="BF177" i="1" a="1"/>
  <c r="BF177" i="1"/>
  <c r="BG177" i="1" a="1"/>
  <c r="BG177" i="1"/>
  <c r="BH177" i="1" a="1"/>
  <c r="BH177" i="1"/>
  <c r="BI177" i="1" a="1"/>
  <c r="BI177" i="1"/>
  <c r="BJ177" i="1" a="1"/>
  <c r="BJ177" i="1"/>
  <c r="BK177" i="1" a="1"/>
  <c r="BK177" i="1"/>
  <c r="BL177" i="1" a="1"/>
  <c r="BL177" i="1"/>
  <c r="BM177" i="1" a="1"/>
  <c r="BM177" i="1"/>
  <c r="BN177" i="1" a="1"/>
  <c r="BN177" i="1"/>
  <c r="BO177" i="1" a="1"/>
  <c r="BO177" i="1"/>
  <c r="BP177" i="1" a="1"/>
  <c r="BP177" i="1"/>
  <c r="BQ177" i="1" a="1"/>
  <c r="BQ177" i="1"/>
  <c r="BR177" i="1" a="1"/>
  <c r="BR177" i="1"/>
  <c r="BS177" i="1" a="1"/>
  <c r="BS177" i="1"/>
  <c r="BT177" i="1" a="1"/>
  <c r="BT177" i="1"/>
  <c r="BU177" i="1" a="1"/>
  <c r="BU177" i="1"/>
  <c r="BV177" i="1" a="1"/>
  <c r="BV177" i="1"/>
  <c r="BW177" i="1" a="1"/>
  <c r="BW177" i="1"/>
  <c r="BX177" i="1" a="1"/>
  <c r="BX177" i="1"/>
  <c r="BY177" i="1" a="1"/>
  <c r="BY177" i="1"/>
  <c r="BZ177" i="1" a="1"/>
  <c r="BZ177" i="1"/>
  <c r="CA177" i="1" a="1"/>
  <c r="CA177" i="1"/>
  <c r="CB177" i="1" a="1"/>
  <c r="CB177" i="1"/>
  <c r="CC177" i="1" a="1"/>
  <c r="CC177" i="1"/>
  <c r="CD177" i="1" a="1"/>
  <c r="CD177" i="1"/>
  <c r="CE177" i="1" a="1"/>
  <c r="CE177" i="1"/>
  <c r="CF177" i="1" a="1"/>
  <c r="CF177" i="1"/>
  <c r="CG177" i="1" a="1"/>
  <c r="CG177" i="1"/>
  <c r="CH177" i="1" a="1"/>
  <c r="CH177" i="1"/>
  <c r="CI177" i="1" a="1"/>
  <c r="CI177" i="1"/>
  <c r="CJ177" i="1" a="1"/>
  <c r="CJ177" i="1"/>
  <c r="CK177" i="1" a="1"/>
  <c r="CK177" i="1"/>
  <c r="CL177" i="1" a="1"/>
  <c r="CL177" i="1"/>
  <c r="CM177" i="1" a="1"/>
  <c r="CM177" i="1"/>
  <c r="CN177" i="1" a="1"/>
  <c r="CN177" i="1"/>
  <c r="CO177" i="1" a="1"/>
  <c r="CO177" i="1"/>
  <c r="CP177" i="1" a="1"/>
  <c r="CP177" i="1"/>
  <c r="CQ177" i="1" a="1"/>
  <c r="CQ177" i="1"/>
  <c r="CR177" i="1" a="1"/>
  <c r="CR177" i="1"/>
  <c r="CS177" i="1" a="1"/>
  <c r="CS177" i="1"/>
  <c r="CT177" i="1" a="1"/>
  <c r="CT177" i="1"/>
  <c r="CU177" i="1" a="1"/>
  <c r="CU177" i="1"/>
  <c r="CV177" i="1" a="1"/>
  <c r="CV177" i="1"/>
  <c r="CW177" i="1" a="1"/>
  <c r="CW177" i="1"/>
  <c r="CX177" i="1" a="1"/>
  <c r="CX177" i="1"/>
  <c r="CY177" i="1" a="1"/>
  <c r="CY177" i="1"/>
  <c r="CZ177" i="1" a="1"/>
  <c r="CZ177" i="1"/>
  <c r="DA177" i="1" a="1"/>
  <c r="DA177" i="1"/>
  <c r="DB177" i="1" a="1"/>
  <c r="DB177" i="1"/>
  <c r="DC177" i="1" a="1"/>
  <c r="DC177" i="1"/>
  <c r="DD177" i="1" a="1"/>
  <c r="DD177" i="1"/>
  <c r="DE177" i="1" a="1"/>
  <c r="DE177" i="1"/>
  <c r="DF177" i="1" a="1"/>
  <c r="DF177" i="1"/>
  <c r="DG177" i="1" a="1"/>
  <c r="DG177" i="1"/>
  <c r="DH177" i="1" a="1"/>
  <c r="DH177" i="1"/>
  <c r="DI177" i="1" a="1"/>
  <c r="DI177" i="1"/>
  <c r="DJ177" i="1" a="1"/>
  <c r="DJ177" i="1"/>
  <c r="DK177" i="1" a="1"/>
  <c r="DK177" i="1"/>
  <c r="DL177" i="1" a="1"/>
  <c r="DL177" i="1"/>
  <c r="DM177" i="1" a="1"/>
  <c r="DM177" i="1"/>
  <c r="DN177" i="1" a="1"/>
  <c r="DN177" i="1"/>
  <c r="DO177" i="1" a="1"/>
  <c r="DO177" i="1"/>
  <c r="DP177" i="1" a="1"/>
  <c r="DP177" i="1"/>
  <c r="DQ177" i="1" a="1"/>
  <c r="DQ177" i="1"/>
  <c r="DR177" i="1" a="1"/>
  <c r="DR177" i="1"/>
  <c r="DS177" i="1" a="1"/>
  <c r="DS177" i="1"/>
  <c r="DT177" i="1" a="1"/>
  <c r="DT177" i="1"/>
  <c r="DU177" i="1" a="1"/>
  <c r="DU177" i="1"/>
  <c r="DV177" i="1" a="1"/>
  <c r="DV177" i="1"/>
  <c r="DW177" i="1" a="1"/>
  <c r="DW177" i="1"/>
  <c r="DX177" i="1" a="1"/>
  <c r="DX177" i="1"/>
  <c r="A178" i="1" a="1"/>
  <c r="A178" i="1"/>
  <c r="B178" i="1" a="1"/>
  <c r="B178" i="1"/>
  <c r="C178" i="1" a="1"/>
  <c r="C178" i="1"/>
  <c r="D178" i="1" a="1"/>
  <c r="D178" i="1"/>
  <c r="E178" i="1" a="1"/>
  <c r="E178" i="1"/>
  <c r="F178" i="1" a="1"/>
  <c r="F178" i="1"/>
  <c r="G178" i="1" a="1"/>
  <c r="G178" i="1"/>
  <c r="H178" i="1" a="1"/>
  <c r="H178" i="1"/>
  <c r="I178" i="1" a="1"/>
  <c r="I178" i="1"/>
  <c r="J178" i="1" a="1"/>
  <c r="J178" i="1"/>
  <c r="K178" i="1" a="1"/>
  <c r="K178" i="1"/>
  <c r="L178" i="1" a="1"/>
  <c r="L178" i="1"/>
  <c r="M178" i="1" a="1"/>
  <c r="M178" i="1"/>
  <c r="N178" i="1" a="1"/>
  <c r="N178" i="1"/>
  <c r="O178" i="1" a="1"/>
  <c r="O178" i="1"/>
  <c r="P178" i="1" a="1"/>
  <c r="P178" i="1"/>
  <c r="Q178" i="1" a="1"/>
  <c r="Q178" i="1"/>
  <c r="R178" i="1" a="1"/>
  <c r="R178" i="1"/>
  <c r="S178" i="1" a="1"/>
  <c r="S178" i="1"/>
  <c r="T178" i="1" a="1"/>
  <c r="T178" i="1"/>
  <c r="U178" i="1" a="1"/>
  <c r="U178" i="1"/>
  <c r="V178" i="1" a="1"/>
  <c r="V178" i="1"/>
  <c r="W178" i="1" a="1"/>
  <c r="W178" i="1"/>
  <c r="X178" i="1" a="1"/>
  <c r="X178" i="1"/>
  <c r="Y178" i="1" a="1"/>
  <c r="Y178" i="1"/>
  <c r="Z178" i="1" a="1"/>
  <c r="Z178" i="1"/>
  <c r="AA178" i="1" a="1"/>
  <c r="AA178" i="1"/>
  <c r="AB178" i="1" a="1"/>
  <c r="AB178" i="1"/>
  <c r="AC178" i="1" a="1"/>
  <c r="AC178" i="1"/>
  <c r="AD178" i="1" a="1"/>
  <c r="AD178" i="1"/>
  <c r="AE178" i="1" a="1"/>
  <c r="AE178" i="1"/>
  <c r="AF178" i="1" a="1"/>
  <c r="AF178" i="1"/>
  <c r="AG178" i="1" a="1"/>
  <c r="AG178" i="1"/>
  <c r="AH178" i="1" a="1"/>
  <c r="AH178" i="1"/>
  <c r="AI178" i="1" a="1"/>
  <c r="AI178" i="1"/>
  <c r="AJ178" i="1" a="1"/>
  <c r="AJ178" i="1"/>
  <c r="AK178" i="1" a="1"/>
  <c r="AK178" i="1"/>
  <c r="AL178" i="1" a="1"/>
  <c r="AL178" i="1"/>
  <c r="AM178" i="1" a="1"/>
  <c r="AM178" i="1"/>
  <c r="AN178" i="1" a="1"/>
  <c r="AN178" i="1"/>
  <c r="AO178" i="1" a="1"/>
  <c r="AO178" i="1"/>
  <c r="AP178" i="1" a="1"/>
  <c r="AP178" i="1"/>
  <c r="AQ178" i="1" a="1"/>
  <c r="AQ178" i="1"/>
  <c r="AR178" i="1" a="1"/>
  <c r="AR178" i="1"/>
  <c r="AS178" i="1" a="1"/>
  <c r="AS178" i="1"/>
  <c r="AT178" i="1" a="1"/>
  <c r="AT178" i="1"/>
  <c r="AU178" i="1" a="1"/>
  <c r="AU178" i="1"/>
  <c r="AV178" i="1" a="1"/>
  <c r="AV178" i="1"/>
  <c r="AW178" i="1" a="1"/>
  <c r="AW178" i="1"/>
  <c r="AX178" i="1" a="1"/>
  <c r="AX178" i="1"/>
  <c r="AY178" i="1" a="1"/>
  <c r="AY178" i="1"/>
  <c r="AZ178" i="1" a="1"/>
  <c r="AZ178" i="1"/>
  <c r="BA178" i="1" a="1"/>
  <c r="BA178" i="1"/>
  <c r="BB178" i="1" a="1"/>
  <c r="BB178" i="1"/>
  <c r="BC178" i="1" a="1"/>
  <c r="BC178" i="1"/>
  <c r="BD178" i="1" a="1"/>
  <c r="BD178" i="1"/>
  <c r="BE178" i="1" a="1"/>
  <c r="BE178" i="1"/>
  <c r="BF178" i="1" a="1"/>
  <c r="BF178" i="1"/>
  <c r="BG178" i="1" a="1"/>
  <c r="BG178" i="1"/>
  <c r="BH178" i="1" a="1"/>
  <c r="BH178" i="1"/>
  <c r="BI178" i="1" a="1"/>
  <c r="BI178" i="1"/>
  <c r="BJ178" i="1" a="1"/>
  <c r="BJ178" i="1"/>
  <c r="BK178" i="1" a="1"/>
  <c r="BK178" i="1"/>
  <c r="BL178" i="1" a="1"/>
  <c r="BL178" i="1"/>
  <c r="BM178" i="1" a="1"/>
  <c r="BM178" i="1"/>
  <c r="BN178" i="1" a="1"/>
  <c r="BN178" i="1"/>
  <c r="BO178" i="1" a="1"/>
  <c r="BO178" i="1"/>
  <c r="BP178" i="1" a="1"/>
  <c r="BP178" i="1"/>
  <c r="BQ178" i="1" a="1"/>
  <c r="BQ178" i="1"/>
  <c r="BR178" i="1" a="1"/>
  <c r="BR178" i="1"/>
  <c r="BS178" i="1" a="1"/>
  <c r="BS178" i="1"/>
  <c r="BT178" i="1" a="1"/>
  <c r="BT178" i="1"/>
  <c r="BU178" i="1" a="1"/>
  <c r="BU178" i="1"/>
  <c r="BV178" i="1" a="1"/>
  <c r="BV178" i="1"/>
  <c r="BW178" i="1" a="1"/>
  <c r="BW178" i="1"/>
  <c r="BX178" i="1" a="1"/>
  <c r="BX178" i="1"/>
  <c r="BY178" i="1" a="1"/>
  <c r="BY178" i="1"/>
  <c r="BZ178" i="1" a="1"/>
  <c r="BZ178" i="1"/>
  <c r="CA178" i="1" a="1"/>
  <c r="CA178" i="1"/>
  <c r="CB178" i="1" a="1"/>
  <c r="CB178" i="1"/>
  <c r="CC178" i="1" a="1"/>
  <c r="CC178" i="1"/>
  <c r="CD178" i="1" a="1"/>
  <c r="CD178" i="1"/>
  <c r="CE178" i="1" a="1"/>
  <c r="CE178" i="1"/>
  <c r="CF178" i="1" a="1"/>
  <c r="CF178" i="1"/>
  <c r="CG178" i="1" a="1"/>
  <c r="CG178" i="1"/>
  <c r="CH178" i="1" a="1"/>
  <c r="CH178" i="1"/>
  <c r="CI178" i="1" a="1"/>
  <c r="CI178" i="1"/>
  <c r="CJ178" i="1" a="1"/>
  <c r="CJ178" i="1"/>
  <c r="CK178" i="1" a="1"/>
  <c r="CK178" i="1"/>
  <c r="CL178" i="1" a="1"/>
  <c r="CL178" i="1"/>
  <c r="CM178" i="1" a="1"/>
  <c r="CM178" i="1"/>
  <c r="CN178" i="1" a="1"/>
  <c r="CN178" i="1"/>
  <c r="CO178" i="1" a="1"/>
  <c r="CO178" i="1"/>
  <c r="CP178" i="1" a="1"/>
  <c r="CP178" i="1"/>
  <c r="CQ178" i="1" a="1"/>
  <c r="CQ178" i="1"/>
  <c r="CR178" i="1" a="1"/>
  <c r="CR178" i="1"/>
  <c r="CS178" i="1" a="1"/>
  <c r="CS178" i="1"/>
  <c r="CT178" i="1" a="1"/>
  <c r="CT178" i="1"/>
  <c r="CU178" i="1" a="1"/>
  <c r="CU178" i="1"/>
  <c r="CV178" i="1" a="1"/>
  <c r="CV178" i="1"/>
  <c r="CW178" i="1" a="1"/>
  <c r="CW178" i="1"/>
  <c r="CX178" i="1" a="1"/>
  <c r="CX178" i="1"/>
  <c r="CY178" i="1" a="1"/>
  <c r="CY178" i="1"/>
  <c r="CZ178" i="1" a="1"/>
  <c r="CZ178" i="1"/>
  <c r="DA178" i="1" a="1"/>
  <c r="DA178" i="1"/>
  <c r="DB178" i="1" a="1"/>
  <c r="DB178" i="1"/>
  <c r="DC178" i="1" a="1"/>
  <c r="DC178" i="1"/>
  <c r="DD178" i="1" a="1"/>
  <c r="DD178" i="1"/>
  <c r="DE178" i="1" a="1"/>
  <c r="DE178" i="1"/>
  <c r="DF178" i="1" a="1"/>
  <c r="DF178" i="1"/>
  <c r="DG178" i="1" a="1"/>
  <c r="DG178" i="1"/>
  <c r="DH178" i="1" a="1"/>
  <c r="DH178" i="1"/>
  <c r="DI178" i="1" a="1"/>
  <c r="DI178" i="1"/>
  <c r="DJ178" i="1" a="1"/>
  <c r="DJ178" i="1"/>
  <c r="DK178" i="1" a="1"/>
  <c r="DK178" i="1"/>
  <c r="DL178" i="1" a="1"/>
  <c r="DL178" i="1"/>
  <c r="DM178" i="1" a="1"/>
  <c r="DM178" i="1"/>
  <c r="DN178" i="1" a="1"/>
  <c r="DN178" i="1"/>
  <c r="DO178" i="1" a="1"/>
  <c r="DO178" i="1"/>
  <c r="DP178" i="1" a="1"/>
  <c r="DP178" i="1"/>
  <c r="DQ178" i="1" a="1"/>
  <c r="DQ178" i="1"/>
  <c r="DR178" i="1" a="1"/>
  <c r="DR178" i="1"/>
  <c r="DS178" i="1" a="1"/>
  <c r="DS178" i="1"/>
  <c r="DT178" i="1" a="1"/>
  <c r="DT178" i="1"/>
  <c r="DU178" i="1" a="1"/>
  <c r="DU178" i="1"/>
  <c r="DV178" i="1" a="1"/>
  <c r="DV178" i="1"/>
  <c r="DW178" i="1" a="1"/>
  <c r="DW178" i="1"/>
  <c r="DX178" i="1" a="1"/>
  <c r="DX178" i="1"/>
  <c r="A179" i="1" a="1"/>
  <c r="A179" i="1"/>
  <c r="B179" i="1" a="1"/>
  <c r="B179" i="1"/>
  <c r="C179" i="1" a="1"/>
  <c r="C179" i="1"/>
  <c r="D179" i="1" a="1"/>
  <c r="D179" i="1"/>
  <c r="E179" i="1" a="1"/>
  <c r="E179" i="1"/>
  <c r="F179" i="1" a="1"/>
  <c r="F179" i="1"/>
  <c r="G179" i="1" a="1"/>
  <c r="G179" i="1"/>
  <c r="H179" i="1" a="1"/>
  <c r="H179" i="1"/>
  <c r="I179" i="1" a="1"/>
  <c r="I179" i="1"/>
  <c r="J179" i="1" a="1"/>
  <c r="J179" i="1"/>
  <c r="K179" i="1" a="1"/>
  <c r="K179" i="1"/>
  <c r="L179" i="1" a="1"/>
  <c r="L179" i="1"/>
  <c r="M179" i="1" a="1"/>
  <c r="M179" i="1"/>
  <c r="N179" i="1" a="1"/>
  <c r="N179" i="1"/>
  <c r="O179" i="1" a="1"/>
  <c r="O179" i="1"/>
  <c r="P179" i="1" a="1"/>
  <c r="P179" i="1"/>
  <c r="Q179" i="1" a="1"/>
  <c r="Q179" i="1"/>
  <c r="R179" i="1" a="1"/>
  <c r="R179" i="1"/>
  <c r="S179" i="1" a="1"/>
  <c r="S179" i="1"/>
  <c r="T179" i="1" a="1"/>
  <c r="T179" i="1"/>
  <c r="U179" i="1" a="1"/>
  <c r="U179" i="1"/>
  <c r="V179" i="1" a="1"/>
  <c r="V179" i="1"/>
  <c r="W179" i="1" a="1"/>
  <c r="W179" i="1"/>
  <c r="X179" i="1" a="1"/>
  <c r="X179" i="1"/>
  <c r="Y179" i="1" a="1"/>
  <c r="Y179" i="1"/>
  <c r="Z179" i="1" a="1"/>
  <c r="Z179" i="1"/>
  <c r="AA179" i="1" a="1"/>
  <c r="AA179" i="1"/>
  <c r="AB179" i="1" a="1"/>
  <c r="AB179" i="1"/>
  <c r="AC179" i="1" a="1"/>
  <c r="AC179" i="1"/>
  <c r="AD179" i="1" a="1"/>
  <c r="AD179" i="1"/>
  <c r="AE179" i="1" a="1"/>
  <c r="AE179" i="1"/>
  <c r="AF179" i="1" a="1"/>
  <c r="AF179" i="1"/>
  <c r="AG179" i="1" a="1"/>
  <c r="AG179" i="1"/>
  <c r="AH179" i="1" a="1"/>
  <c r="AH179" i="1"/>
  <c r="AI179" i="1" a="1"/>
  <c r="AI179" i="1"/>
  <c r="AJ179" i="1" a="1"/>
  <c r="AJ179" i="1"/>
  <c r="AK179" i="1" a="1"/>
  <c r="AK179" i="1"/>
  <c r="AL179" i="1" a="1"/>
  <c r="AL179" i="1"/>
  <c r="AM179" i="1" a="1"/>
  <c r="AM179" i="1"/>
  <c r="AN179" i="1" a="1"/>
  <c r="AN179" i="1"/>
  <c r="AO179" i="1" a="1"/>
  <c r="AO179" i="1"/>
  <c r="AP179" i="1" a="1"/>
  <c r="AP179" i="1"/>
  <c r="AQ179" i="1" a="1"/>
  <c r="AQ179" i="1"/>
  <c r="AR179" i="1" a="1"/>
  <c r="AR179" i="1"/>
  <c r="AS179" i="1" a="1"/>
  <c r="AS179" i="1"/>
  <c r="AT179" i="1" a="1"/>
  <c r="AT179" i="1"/>
  <c r="AU179" i="1" a="1"/>
  <c r="AU179" i="1"/>
  <c r="AV179" i="1" a="1"/>
  <c r="AV179" i="1"/>
  <c r="AW179" i="1" a="1"/>
  <c r="AW179" i="1"/>
  <c r="AX179" i="1" a="1"/>
  <c r="AX179" i="1"/>
  <c r="AY179" i="1" a="1"/>
  <c r="AY179" i="1"/>
  <c r="AZ179" i="1" a="1"/>
  <c r="AZ179" i="1"/>
  <c r="BA179" i="1" a="1"/>
  <c r="BA179" i="1"/>
  <c r="BB179" i="1" a="1"/>
  <c r="BB179" i="1"/>
  <c r="BC179" i="1" a="1"/>
  <c r="BC179" i="1"/>
  <c r="BD179" i="1" a="1"/>
  <c r="BD179" i="1"/>
  <c r="BE179" i="1" a="1"/>
  <c r="BE179" i="1"/>
  <c r="BF179" i="1" a="1"/>
  <c r="BF179" i="1"/>
  <c r="BG179" i="1" a="1"/>
  <c r="BG179" i="1"/>
  <c r="BH179" i="1" a="1"/>
  <c r="BH179" i="1"/>
  <c r="BI179" i="1" a="1"/>
  <c r="BI179" i="1"/>
  <c r="BJ179" i="1" a="1"/>
  <c r="BJ179" i="1"/>
  <c r="BK179" i="1" a="1"/>
  <c r="BK179" i="1"/>
  <c r="BL179" i="1" a="1"/>
  <c r="BL179" i="1"/>
  <c r="BM179" i="1" a="1"/>
  <c r="BM179" i="1"/>
  <c r="BN179" i="1" a="1"/>
  <c r="BN179" i="1"/>
  <c r="BO179" i="1" a="1"/>
  <c r="BO179" i="1"/>
  <c r="BP179" i="1" a="1"/>
  <c r="BP179" i="1"/>
  <c r="BQ179" i="1" a="1"/>
  <c r="BQ179" i="1"/>
  <c r="BR179" i="1" a="1"/>
  <c r="BR179" i="1"/>
  <c r="BS179" i="1" a="1"/>
  <c r="BS179" i="1"/>
  <c r="BT179" i="1" a="1"/>
  <c r="BT179" i="1"/>
  <c r="BU179" i="1" a="1"/>
  <c r="BU179" i="1"/>
  <c r="BV179" i="1" a="1"/>
  <c r="BV179" i="1"/>
  <c r="BW179" i="1" a="1"/>
  <c r="BW179" i="1"/>
  <c r="BX179" i="1" a="1"/>
  <c r="BX179" i="1"/>
  <c r="BY179" i="1" a="1"/>
  <c r="BY179" i="1"/>
  <c r="BZ179" i="1" a="1"/>
  <c r="BZ179" i="1"/>
  <c r="CA179" i="1" a="1"/>
  <c r="CA179" i="1"/>
  <c r="CB179" i="1" a="1"/>
  <c r="CB179" i="1"/>
  <c r="CC179" i="1" a="1"/>
  <c r="CC179" i="1"/>
  <c r="CD179" i="1" a="1"/>
  <c r="CD179" i="1"/>
  <c r="CE179" i="1" a="1"/>
  <c r="CE179" i="1"/>
  <c r="CF179" i="1" a="1"/>
  <c r="CF179" i="1"/>
  <c r="CG179" i="1" a="1"/>
  <c r="CG179" i="1"/>
  <c r="CH179" i="1" a="1"/>
  <c r="CH179" i="1"/>
  <c r="CI179" i="1" a="1"/>
  <c r="CI179" i="1"/>
  <c r="CJ179" i="1" a="1"/>
  <c r="CJ179" i="1"/>
  <c r="CK179" i="1" a="1"/>
  <c r="CK179" i="1"/>
  <c r="CL179" i="1" a="1"/>
  <c r="CL179" i="1"/>
  <c r="CM179" i="1" a="1"/>
  <c r="CM179" i="1"/>
  <c r="CN179" i="1" a="1"/>
  <c r="CN179" i="1"/>
  <c r="CO179" i="1" a="1"/>
  <c r="CO179" i="1"/>
  <c r="CP179" i="1" a="1"/>
  <c r="CP179" i="1"/>
  <c r="CQ179" i="1" a="1"/>
  <c r="CQ179" i="1"/>
  <c r="CR179" i="1" a="1"/>
  <c r="CR179" i="1"/>
  <c r="CS179" i="1" a="1"/>
  <c r="CS179" i="1"/>
  <c r="CT179" i="1" a="1"/>
  <c r="CT179" i="1"/>
  <c r="CU179" i="1" a="1"/>
  <c r="CU179" i="1"/>
  <c r="CV179" i="1" a="1"/>
  <c r="CV179" i="1"/>
  <c r="CW179" i="1" a="1"/>
  <c r="CW179" i="1"/>
  <c r="CX179" i="1" a="1"/>
  <c r="CX179" i="1"/>
  <c r="CY179" i="1" a="1"/>
  <c r="CY179" i="1"/>
  <c r="CZ179" i="1" a="1"/>
  <c r="CZ179" i="1"/>
  <c r="DA179" i="1" a="1"/>
  <c r="DA179" i="1"/>
  <c r="DB179" i="1" a="1"/>
  <c r="DB179" i="1"/>
  <c r="DC179" i="1" a="1"/>
  <c r="DC179" i="1"/>
  <c r="DD179" i="1" a="1"/>
  <c r="DD179" i="1"/>
  <c r="DE179" i="1" a="1"/>
  <c r="DE179" i="1"/>
  <c r="DF179" i="1" a="1"/>
  <c r="DF179" i="1"/>
  <c r="DG179" i="1" a="1"/>
  <c r="DG179" i="1"/>
  <c r="DH179" i="1" a="1"/>
  <c r="DH179" i="1"/>
  <c r="DI179" i="1" a="1"/>
  <c r="DI179" i="1"/>
  <c r="DJ179" i="1" a="1"/>
  <c r="DJ179" i="1"/>
  <c r="DK179" i="1" a="1"/>
  <c r="DK179" i="1"/>
  <c r="DL179" i="1" a="1"/>
  <c r="DL179" i="1"/>
  <c r="DM179" i="1" a="1"/>
  <c r="DM179" i="1"/>
  <c r="DN179" i="1" a="1"/>
  <c r="DN179" i="1"/>
  <c r="DO179" i="1" a="1"/>
  <c r="DO179" i="1"/>
  <c r="DP179" i="1" a="1"/>
  <c r="DP179" i="1"/>
  <c r="DQ179" i="1" a="1"/>
  <c r="DQ179" i="1"/>
  <c r="DR179" i="1" a="1"/>
  <c r="DR179" i="1"/>
  <c r="DS179" i="1" a="1"/>
  <c r="DS179" i="1"/>
  <c r="DT179" i="1" a="1"/>
  <c r="DT179" i="1"/>
  <c r="DU179" i="1" a="1"/>
  <c r="DU179" i="1"/>
  <c r="DV179" i="1" a="1"/>
  <c r="DV179" i="1"/>
  <c r="DW179" i="1" a="1"/>
  <c r="DW179" i="1"/>
  <c r="DX179" i="1" a="1"/>
  <c r="DX179" i="1"/>
  <c r="A180" i="1" a="1"/>
  <c r="A180" i="1"/>
  <c r="B180" i="1" a="1"/>
  <c r="B180" i="1"/>
  <c r="C180" i="1" a="1"/>
  <c r="C180" i="1"/>
  <c r="D180" i="1" a="1"/>
  <c r="D180" i="1"/>
  <c r="E180" i="1" a="1"/>
  <c r="E180" i="1"/>
  <c r="F180" i="1" a="1"/>
  <c r="F180" i="1"/>
  <c r="G180" i="1" a="1"/>
  <c r="G180" i="1"/>
  <c r="H180" i="1" a="1"/>
  <c r="H180" i="1"/>
  <c r="I180" i="1" a="1"/>
  <c r="I180" i="1"/>
  <c r="J180" i="1" a="1"/>
  <c r="J180" i="1"/>
  <c r="K180" i="1" a="1"/>
  <c r="K180" i="1"/>
  <c r="L180" i="1" a="1"/>
  <c r="L180" i="1"/>
  <c r="M180" i="1" a="1"/>
  <c r="M180" i="1"/>
  <c r="N180" i="1" a="1"/>
  <c r="N180" i="1"/>
  <c r="O180" i="1" a="1"/>
  <c r="O180" i="1"/>
  <c r="P180" i="1" a="1"/>
  <c r="P180" i="1"/>
  <c r="Q180" i="1" a="1"/>
  <c r="Q180" i="1"/>
  <c r="R180" i="1" a="1"/>
  <c r="R180" i="1"/>
  <c r="S180" i="1" a="1"/>
  <c r="S180" i="1"/>
  <c r="T180" i="1" a="1"/>
  <c r="T180" i="1"/>
  <c r="U180" i="1" a="1"/>
  <c r="U180" i="1"/>
  <c r="V180" i="1" a="1"/>
  <c r="V180" i="1"/>
  <c r="W180" i="1" a="1"/>
  <c r="W180" i="1"/>
  <c r="X180" i="1" a="1"/>
  <c r="X180" i="1"/>
  <c r="Y180" i="1" a="1"/>
  <c r="Y180" i="1"/>
  <c r="Z180" i="1" a="1"/>
  <c r="Z180" i="1"/>
  <c r="AA180" i="1" a="1"/>
  <c r="AA180" i="1"/>
  <c r="AB180" i="1" a="1"/>
  <c r="AB180" i="1"/>
  <c r="AC180" i="1" a="1"/>
  <c r="AC180" i="1"/>
  <c r="AD180" i="1" a="1"/>
  <c r="AD180" i="1"/>
  <c r="AE180" i="1" a="1"/>
  <c r="AE180" i="1"/>
  <c r="AF180" i="1" a="1"/>
  <c r="AF180" i="1"/>
  <c r="AG180" i="1" a="1"/>
  <c r="AG180" i="1"/>
  <c r="AH180" i="1" a="1"/>
  <c r="AH180" i="1"/>
  <c r="AI180" i="1" a="1"/>
  <c r="AI180" i="1"/>
  <c r="AJ180" i="1" a="1"/>
  <c r="AJ180" i="1"/>
  <c r="AK180" i="1" a="1"/>
  <c r="AK180" i="1"/>
  <c r="AL180" i="1" a="1"/>
  <c r="AL180" i="1"/>
  <c r="AM180" i="1" a="1"/>
  <c r="AM180" i="1"/>
  <c r="AN180" i="1" a="1"/>
  <c r="AN180" i="1"/>
  <c r="AO180" i="1" a="1"/>
  <c r="AO180" i="1"/>
  <c r="AP180" i="1" a="1"/>
  <c r="AP180" i="1"/>
  <c r="AQ180" i="1" a="1"/>
  <c r="AQ180" i="1"/>
  <c r="AR180" i="1" a="1"/>
  <c r="AR180" i="1"/>
  <c r="AS180" i="1" a="1"/>
  <c r="AS180" i="1"/>
  <c r="AT180" i="1" a="1"/>
  <c r="AT180" i="1"/>
  <c r="AU180" i="1" a="1"/>
  <c r="AU180" i="1"/>
  <c r="AV180" i="1" a="1"/>
  <c r="AV180" i="1"/>
  <c r="AW180" i="1" a="1"/>
  <c r="AW180" i="1"/>
  <c r="AX180" i="1" a="1"/>
  <c r="AX180" i="1"/>
  <c r="AY180" i="1" a="1"/>
  <c r="AY180" i="1"/>
  <c r="AZ180" i="1" a="1"/>
  <c r="AZ180" i="1"/>
  <c r="BA180" i="1" a="1"/>
  <c r="BA180" i="1"/>
  <c r="BB180" i="1" a="1"/>
  <c r="BB180" i="1"/>
  <c r="BC180" i="1" a="1"/>
  <c r="BC180" i="1"/>
  <c r="BD180" i="1" a="1"/>
  <c r="BD180" i="1"/>
  <c r="BE180" i="1" a="1"/>
  <c r="BE180" i="1"/>
  <c r="BF180" i="1" a="1"/>
  <c r="BF180" i="1"/>
  <c r="BG180" i="1" a="1"/>
  <c r="BG180" i="1"/>
  <c r="BH180" i="1" a="1"/>
  <c r="BH180" i="1"/>
  <c r="BI180" i="1" a="1"/>
  <c r="BI180" i="1"/>
  <c r="BJ180" i="1" a="1"/>
  <c r="BJ180" i="1"/>
  <c r="BK180" i="1" a="1"/>
  <c r="BK180" i="1"/>
  <c r="BL180" i="1" a="1"/>
  <c r="BL180" i="1"/>
  <c r="BM180" i="1" a="1"/>
  <c r="BM180" i="1"/>
  <c r="BN180" i="1" a="1"/>
  <c r="BN180" i="1"/>
  <c r="BO180" i="1" a="1"/>
  <c r="BO180" i="1"/>
  <c r="BP180" i="1" a="1"/>
  <c r="BP180" i="1"/>
  <c r="BQ180" i="1" a="1"/>
  <c r="BQ180" i="1"/>
  <c r="BR180" i="1" a="1"/>
  <c r="BR180" i="1"/>
  <c r="BS180" i="1" a="1"/>
  <c r="BS180" i="1"/>
  <c r="BT180" i="1" a="1"/>
  <c r="BT180" i="1"/>
  <c r="BU180" i="1" a="1"/>
  <c r="BU180" i="1"/>
  <c r="BV180" i="1" a="1"/>
  <c r="BV180" i="1"/>
  <c r="BW180" i="1" a="1"/>
  <c r="BW180" i="1"/>
  <c r="BX180" i="1" a="1"/>
  <c r="BX180" i="1"/>
  <c r="BY180" i="1" a="1"/>
  <c r="BY180" i="1"/>
  <c r="BZ180" i="1" a="1"/>
  <c r="BZ180" i="1"/>
  <c r="CA180" i="1" a="1"/>
  <c r="CA180" i="1"/>
  <c r="CB180" i="1" a="1"/>
  <c r="CB180" i="1"/>
  <c r="CC180" i="1" a="1"/>
  <c r="CC180" i="1"/>
  <c r="CD180" i="1" a="1"/>
  <c r="CD180" i="1"/>
  <c r="CE180" i="1" a="1"/>
  <c r="CE180" i="1"/>
  <c r="CF180" i="1" a="1"/>
  <c r="CF180" i="1"/>
  <c r="CG180" i="1" a="1"/>
  <c r="CG180" i="1"/>
  <c r="CH180" i="1" a="1"/>
  <c r="CH180" i="1"/>
  <c r="CI180" i="1" a="1"/>
  <c r="CI180" i="1"/>
  <c r="CJ180" i="1" a="1"/>
  <c r="CJ180" i="1"/>
  <c r="CK180" i="1" a="1"/>
  <c r="CK180" i="1"/>
  <c r="CL180" i="1" a="1"/>
  <c r="CL180" i="1"/>
  <c r="CM180" i="1" a="1"/>
  <c r="CM180" i="1"/>
  <c r="CN180" i="1" a="1"/>
  <c r="CN180" i="1"/>
  <c r="CO180" i="1" a="1"/>
  <c r="CO180" i="1"/>
  <c r="CP180" i="1" a="1"/>
  <c r="CP180" i="1"/>
  <c r="CQ180" i="1" a="1"/>
  <c r="CQ180" i="1"/>
  <c r="CR180" i="1" a="1"/>
  <c r="CR180" i="1"/>
  <c r="CS180" i="1" a="1"/>
  <c r="CS180" i="1"/>
  <c r="CT180" i="1" a="1"/>
  <c r="CT180" i="1"/>
  <c r="CU180" i="1" a="1"/>
  <c r="CU180" i="1"/>
  <c r="CV180" i="1" a="1"/>
  <c r="CV180" i="1"/>
  <c r="CW180" i="1" a="1"/>
  <c r="CW180" i="1"/>
  <c r="CX180" i="1" a="1"/>
  <c r="CX180" i="1"/>
  <c r="CY180" i="1" a="1"/>
  <c r="CY180" i="1"/>
  <c r="CZ180" i="1" a="1"/>
  <c r="CZ180" i="1"/>
  <c r="DA180" i="1" a="1"/>
  <c r="DA180" i="1"/>
  <c r="DB180" i="1" a="1"/>
  <c r="DB180" i="1"/>
  <c r="DC180" i="1" a="1"/>
  <c r="DC180" i="1"/>
  <c r="DD180" i="1" a="1"/>
  <c r="DD180" i="1"/>
  <c r="DE180" i="1" a="1"/>
  <c r="DE180" i="1"/>
  <c r="DF180" i="1" a="1"/>
  <c r="DF180" i="1"/>
  <c r="DG180" i="1" a="1"/>
  <c r="DG180" i="1"/>
  <c r="DH180" i="1" a="1"/>
  <c r="DH180" i="1"/>
  <c r="DI180" i="1" a="1"/>
  <c r="DI180" i="1"/>
  <c r="DJ180" i="1" a="1"/>
  <c r="DJ180" i="1"/>
  <c r="DK180" i="1" a="1"/>
  <c r="DK180" i="1"/>
  <c r="DL180" i="1" a="1"/>
  <c r="DL180" i="1"/>
  <c r="DM180" i="1" a="1"/>
  <c r="DM180" i="1"/>
  <c r="DN180" i="1" a="1"/>
  <c r="DN180" i="1"/>
  <c r="DO180" i="1" a="1"/>
  <c r="DO180" i="1"/>
  <c r="DP180" i="1" a="1"/>
  <c r="DP180" i="1"/>
  <c r="DQ180" i="1" a="1"/>
  <c r="DQ180" i="1"/>
  <c r="DR180" i="1" a="1"/>
  <c r="DR180" i="1"/>
  <c r="DS180" i="1" a="1"/>
  <c r="DS180" i="1"/>
  <c r="DT180" i="1" a="1"/>
  <c r="DT180" i="1"/>
  <c r="DU180" i="1" a="1"/>
  <c r="DU180" i="1"/>
  <c r="DV180" i="1" a="1"/>
  <c r="DV180" i="1"/>
  <c r="DW180" i="1" a="1"/>
  <c r="DW180" i="1"/>
  <c r="DX180" i="1" a="1"/>
  <c r="DX180" i="1"/>
  <c r="A181" i="1" a="1"/>
  <c r="A181" i="1"/>
  <c r="B181" i="1" a="1"/>
  <c r="B181" i="1"/>
  <c r="C181" i="1" a="1"/>
  <c r="C181" i="1"/>
  <c r="D181" i="1" a="1"/>
  <c r="D181" i="1"/>
  <c r="E181" i="1" a="1"/>
  <c r="E181" i="1"/>
  <c r="F181" i="1" a="1"/>
  <c r="F181" i="1"/>
  <c r="G181" i="1" a="1"/>
  <c r="G181" i="1"/>
  <c r="H181" i="1" a="1"/>
  <c r="H181" i="1"/>
  <c r="I181" i="1" a="1"/>
  <c r="I181" i="1"/>
  <c r="J181" i="1" a="1"/>
  <c r="J181" i="1"/>
  <c r="K181" i="1" a="1"/>
  <c r="K181" i="1"/>
  <c r="L181" i="1" a="1"/>
  <c r="L181" i="1"/>
  <c r="M181" i="1" a="1"/>
  <c r="M181" i="1"/>
  <c r="N181" i="1" a="1"/>
  <c r="N181" i="1"/>
  <c r="O181" i="1" a="1"/>
  <c r="O181" i="1"/>
  <c r="P181" i="1" a="1"/>
  <c r="P181" i="1"/>
  <c r="Q181" i="1" a="1"/>
  <c r="Q181" i="1"/>
  <c r="R181" i="1" a="1"/>
  <c r="R181" i="1"/>
  <c r="S181" i="1" a="1"/>
  <c r="S181" i="1"/>
  <c r="T181" i="1" a="1"/>
  <c r="T181" i="1"/>
  <c r="U181" i="1" a="1"/>
  <c r="U181" i="1"/>
  <c r="V181" i="1" a="1"/>
  <c r="V181" i="1"/>
  <c r="W181" i="1" a="1"/>
  <c r="W181" i="1"/>
  <c r="X181" i="1" a="1"/>
  <c r="X181" i="1"/>
  <c r="Y181" i="1" a="1"/>
  <c r="Y181" i="1"/>
  <c r="Z181" i="1" a="1"/>
  <c r="Z181" i="1"/>
  <c r="AA181" i="1" a="1"/>
  <c r="AA181" i="1"/>
  <c r="AB181" i="1" a="1"/>
  <c r="AB181" i="1"/>
  <c r="AC181" i="1" a="1"/>
  <c r="AC181" i="1"/>
  <c r="AD181" i="1" a="1"/>
  <c r="AD181" i="1"/>
  <c r="AE181" i="1" a="1"/>
  <c r="AE181" i="1"/>
  <c r="AF181" i="1" a="1"/>
  <c r="AF181" i="1"/>
  <c r="AG181" i="1" a="1"/>
  <c r="AG181" i="1"/>
  <c r="AH181" i="1" a="1"/>
  <c r="AH181" i="1"/>
  <c r="AI181" i="1" a="1"/>
  <c r="AI181" i="1"/>
  <c r="AJ181" i="1" a="1"/>
  <c r="AJ181" i="1"/>
  <c r="AK181" i="1" a="1"/>
  <c r="AK181" i="1"/>
  <c r="AL181" i="1" a="1"/>
  <c r="AL181" i="1"/>
  <c r="AM181" i="1" a="1"/>
  <c r="AM181" i="1"/>
  <c r="AN181" i="1" a="1"/>
  <c r="AN181" i="1"/>
  <c r="AO181" i="1" a="1"/>
  <c r="AO181" i="1"/>
  <c r="AP181" i="1" a="1"/>
  <c r="AP181" i="1"/>
  <c r="AQ181" i="1" a="1"/>
  <c r="AQ181" i="1"/>
  <c r="AR181" i="1" a="1"/>
  <c r="AR181" i="1"/>
  <c r="AS181" i="1" a="1"/>
  <c r="AS181" i="1"/>
  <c r="AT181" i="1" a="1"/>
  <c r="AT181" i="1"/>
  <c r="AU181" i="1" a="1"/>
  <c r="AU181" i="1"/>
  <c r="AV181" i="1" a="1"/>
  <c r="AV181" i="1"/>
  <c r="AW181" i="1" a="1"/>
  <c r="AW181" i="1"/>
  <c r="AX181" i="1" a="1"/>
  <c r="AX181" i="1"/>
  <c r="AY181" i="1" a="1"/>
  <c r="AY181" i="1"/>
  <c r="AZ181" i="1" a="1"/>
  <c r="AZ181" i="1"/>
  <c r="BA181" i="1" a="1"/>
  <c r="BA181" i="1"/>
  <c r="BB181" i="1" a="1"/>
  <c r="BB181" i="1"/>
  <c r="BC181" i="1" a="1"/>
  <c r="BC181" i="1"/>
  <c r="BD181" i="1" a="1"/>
  <c r="BD181" i="1"/>
  <c r="BE181" i="1" a="1"/>
  <c r="BE181" i="1"/>
  <c r="BF181" i="1" a="1"/>
  <c r="BF181" i="1"/>
  <c r="BG181" i="1" a="1"/>
  <c r="BG181" i="1"/>
  <c r="BH181" i="1" a="1"/>
  <c r="BH181" i="1"/>
  <c r="BI181" i="1" a="1"/>
  <c r="BI181" i="1"/>
  <c r="BJ181" i="1" a="1"/>
  <c r="BJ181" i="1"/>
  <c r="BK181" i="1" a="1"/>
  <c r="BK181" i="1"/>
  <c r="BL181" i="1" a="1"/>
  <c r="BL181" i="1"/>
  <c r="BM181" i="1" a="1"/>
  <c r="BM181" i="1"/>
  <c r="BN181" i="1" a="1"/>
  <c r="BN181" i="1"/>
  <c r="BO181" i="1" a="1"/>
  <c r="BO181" i="1"/>
  <c r="BP181" i="1" a="1"/>
  <c r="BP181" i="1"/>
  <c r="BQ181" i="1" a="1"/>
  <c r="BQ181" i="1"/>
  <c r="BR181" i="1" a="1"/>
  <c r="BR181" i="1"/>
  <c r="BS181" i="1" a="1"/>
  <c r="BS181" i="1"/>
  <c r="BT181" i="1" a="1"/>
  <c r="BT181" i="1"/>
  <c r="BU181" i="1" a="1"/>
  <c r="BU181" i="1"/>
  <c r="BV181" i="1" a="1"/>
  <c r="BV181" i="1"/>
  <c r="BW181" i="1" a="1"/>
  <c r="BW181" i="1"/>
  <c r="BX181" i="1" a="1"/>
  <c r="BX181" i="1"/>
  <c r="BY181" i="1" a="1"/>
  <c r="BY181" i="1"/>
  <c r="BZ181" i="1" a="1"/>
  <c r="BZ181" i="1"/>
  <c r="CA181" i="1" a="1"/>
  <c r="CA181" i="1"/>
  <c r="CB181" i="1" a="1"/>
  <c r="CB181" i="1"/>
  <c r="CC181" i="1" a="1"/>
  <c r="CC181" i="1"/>
  <c r="CD181" i="1" a="1"/>
  <c r="CD181" i="1"/>
  <c r="CE181" i="1" a="1"/>
  <c r="CE181" i="1"/>
  <c r="CF181" i="1" a="1"/>
  <c r="CF181" i="1"/>
  <c r="CG181" i="1" a="1"/>
  <c r="CG181" i="1"/>
  <c r="CH181" i="1" a="1"/>
  <c r="CH181" i="1"/>
  <c r="CI181" i="1" a="1"/>
  <c r="CI181" i="1"/>
  <c r="CJ181" i="1" a="1"/>
  <c r="CJ181" i="1"/>
  <c r="CK181" i="1" a="1"/>
  <c r="CK181" i="1"/>
  <c r="CL181" i="1" a="1"/>
  <c r="CL181" i="1"/>
  <c r="CM181" i="1" a="1"/>
  <c r="CM181" i="1"/>
  <c r="CN181" i="1" a="1"/>
  <c r="CN181" i="1"/>
  <c r="CO181" i="1" a="1"/>
  <c r="CO181" i="1"/>
  <c r="CP181" i="1" a="1"/>
  <c r="CP181" i="1"/>
  <c r="CQ181" i="1" a="1"/>
  <c r="CQ181" i="1"/>
  <c r="CR181" i="1" a="1"/>
  <c r="CR181" i="1"/>
  <c r="CS181" i="1" a="1"/>
  <c r="CS181" i="1"/>
  <c r="CT181" i="1" a="1"/>
  <c r="CT181" i="1"/>
  <c r="CU181" i="1" a="1"/>
  <c r="CU181" i="1"/>
  <c r="CV181" i="1" a="1"/>
  <c r="CV181" i="1"/>
  <c r="CW181" i="1" a="1"/>
  <c r="CW181" i="1"/>
  <c r="CX181" i="1" a="1"/>
  <c r="CX181" i="1"/>
  <c r="CY181" i="1" a="1"/>
  <c r="CY181" i="1"/>
  <c r="CZ181" i="1" a="1"/>
  <c r="CZ181" i="1"/>
  <c r="DA181" i="1" a="1"/>
  <c r="DA181" i="1"/>
  <c r="DB181" i="1" a="1"/>
  <c r="DB181" i="1"/>
  <c r="DC181" i="1" a="1"/>
  <c r="DC181" i="1"/>
  <c r="DD181" i="1" a="1"/>
  <c r="DD181" i="1"/>
  <c r="DE181" i="1" a="1"/>
  <c r="DE181" i="1"/>
  <c r="DF181" i="1" a="1"/>
  <c r="DF181" i="1"/>
  <c r="DG181" i="1" a="1"/>
  <c r="DG181" i="1"/>
  <c r="DH181" i="1" a="1"/>
  <c r="DH181" i="1"/>
  <c r="DI181" i="1" a="1"/>
  <c r="DI181" i="1"/>
  <c r="DJ181" i="1" a="1"/>
  <c r="DJ181" i="1"/>
  <c r="DK181" i="1" a="1"/>
  <c r="DK181" i="1"/>
  <c r="DL181" i="1" a="1"/>
  <c r="DL181" i="1"/>
  <c r="DM181" i="1" a="1"/>
  <c r="DM181" i="1"/>
  <c r="DN181" i="1" a="1"/>
  <c r="DN181" i="1"/>
  <c r="DO181" i="1" a="1"/>
  <c r="DO181" i="1"/>
  <c r="DP181" i="1" a="1"/>
  <c r="DP181" i="1"/>
  <c r="DQ181" i="1" a="1"/>
  <c r="DQ181" i="1"/>
  <c r="DR181" i="1" a="1"/>
  <c r="DR181" i="1"/>
  <c r="DS181" i="1" a="1"/>
  <c r="DS181" i="1"/>
  <c r="DT181" i="1" a="1"/>
  <c r="DT181" i="1"/>
  <c r="DU181" i="1" a="1"/>
  <c r="DU181" i="1"/>
  <c r="DV181" i="1" a="1"/>
  <c r="DV181" i="1"/>
  <c r="DW181" i="1" a="1"/>
  <c r="DW181" i="1"/>
  <c r="DX181" i="1" a="1"/>
  <c r="DX181" i="1"/>
  <c r="A182" i="1" a="1"/>
  <c r="A182" i="1"/>
  <c r="B182" i="1" a="1"/>
  <c r="B182" i="1"/>
  <c r="C182" i="1" a="1"/>
  <c r="C182" i="1"/>
  <c r="D182" i="1" a="1"/>
  <c r="D182" i="1"/>
  <c r="E182" i="1" a="1"/>
  <c r="E182" i="1"/>
  <c r="F182" i="1" a="1"/>
  <c r="F182" i="1"/>
  <c r="G182" i="1" a="1"/>
  <c r="G182" i="1"/>
  <c r="H182" i="1" a="1"/>
  <c r="H182" i="1"/>
  <c r="I182" i="1" a="1"/>
  <c r="I182" i="1"/>
  <c r="J182" i="1" a="1"/>
  <c r="J182" i="1"/>
  <c r="K182" i="1" a="1"/>
  <c r="K182" i="1"/>
  <c r="L182" i="1" a="1"/>
  <c r="L182" i="1"/>
  <c r="M182" i="1" a="1"/>
  <c r="M182" i="1"/>
  <c r="N182" i="1" a="1"/>
  <c r="N182" i="1"/>
  <c r="O182" i="1" a="1"/>
  <c r="O182" i="1"/>
  <c r="P182" i="1" a="1"/>
  <c r="P182" i="1"/>
  <c r="Q182" i="1" a="1"/>
  <c r="Q182" i="1"/>
  <c r="R182" i="1" a="1"/>
  <c r="R182" i="1"/>
  <c r="S182" i="1" a="1"/>
  <c r="S182" i="1"/>
  <c r="T182" i="1" a="1"/>
  <c r="T182" i="1"/>
  <c r="U182" i="1" a="1"/>
  <c r="U182" i="1"/>
  <c r="V182" i="1" a="1"/>
  <c r="V182" i="1"/>
  <c r="W182" i="1" a="1"/>
  <c r="W182" i="1"/>
  <c r="X182" i="1" a="1"/>
  <c r="X182" i="1"/>
  <c r="Y182" i="1" a="1"/>
  <c r="Y182" i="1"/>
  <c r="Z182" i="1" a="1"/>
  <c r="Z182" i="1"/>
  <c r="AA182" i="1" a="1"/>
  <c r="AA182" i="1"/>
  <c r="AB182" i="1" a="1"/>
  <c r="AB182" i="1"/>
  <c r="AC182" i="1" a="1"/>
  <c r="AC182" i="1"/>
  <c r="AD182" i="1" a="1"/>
  <c r="AD182" i="1"/>
  <c r="AE182" i="1" a="1"/>
  <c r="AE182" i="1"/>
  <c r="AF182" i="1" a="1"/>
  <c r="AF182" i="1"/>
  <c r="AG182" i="1" a="1"/>
  <c r="AG182" i="1"/>
  <c r="AH182" i="1" a="1"/>
  <c r="AH182" i="1"/>
  <c r="AI182" i="1" a="1"/>
  <c r="AI182" i="1"/>
  <c r="AJ182" i="1" a="1"/>
  <c r="AJ182" i="1"/>
  <c r="AK182" i="1" a="1"/>
  <c r="AK182" i="1"/>
  <c r="AL182" i="1" a="1"/>
  <c r="AL182" i="1"/>
  <c r="AM182" i="1" a="1"/>
  <c r="AM182" i="1"/>
  <c r="AN182" i="1" a="1"/>
  <c r="AN182" i="1"/>
  <c r="AO182" i="1" a="1"/>
  <c r="AO182" i="1"/>
  <c r="AP182" i="1" a="1"/>
  <c r="AP182" i="1"/>
  <c r="AQ182" i="1" a="1"/>
  <c r="AQ182" i="1"/>
  <c r="AR182" i="1" a="1"/>
  <c r="AR182" i="1"/>
  <c r="AS182" i="1" a="1"/>
  <c r="AS182" i="1"/>
  <c r="AT182" i="1" a="1"/>
  <c r="AT182" i="1"/>
  <c r="AU182" i="1" a="1"/>
  <c r="AU182" i="1"/>
  <c r="AV182" i="1" a="1"/>
  <c r="AV182" i="1"/>
  <c r="AW182" i="1" a="1"/>
  <c r="AW182" i="1"/>
  <c r="AX182" i="1" a="1"/>
  <c r="AX182" i="1"/>
  <c r="AY182" i="1" a="1"/>
  <c r="AY182" i="1"/>
  <c r="AZ182" i="1" a="1"/>
  <c r="AZ182" i="1"/>
  <c r="BA182" i="1" a="1"/>
  <c r="BA182" i="1"/>
  <c r="BB182" i="1" a="1"/>
  <c r="BB182" i="1"/>
  <c r="BC182" i="1" a="1"/>
  <c r="BC182" i="1"/>
  <c r="BD182" i="1" a="1"/>
  <c r="BD182" i="1"/>
  <c r="BE182" i="1" a="1"/>
  <c r="BE182" i="1"/>
  <c r="BF182" i="1" a="1"/>
  <c r="BF182" i="1"/>
  <c r="BG182" i="1" a="1"/>
  <c r="BG182" i="1"/>
  <c r="BH182" i="1" a="1"/>
  <c r="BH182" i="1"/>
  <c r="BI182" i="1" a="1"/>
  <c r="BI182" i="1"/>
  <c r="BJ182" i="1" a="1"/>
  <c r="BJ182" i="1"/>
  <c r="BK182" i="1" a="1"/>
  <c r="BK182" i="1"/>
  <c r="BL182" i="1" a="1"/>
  <c r="BL182" i="1"/>
  <c r="BM182" i="1" a="1"/>
  <c r="BM182" i="1"/>
  <c r="BN182" i="1" a="1"/>
  <c r="BN182" i="1"/>
  <c r="BO182" i="1" a="1"/>
  <c r="BO182" i="1"/>
  <c r="BP182" i="1" a="1"/>
  <c r="BP182" i="1"/>
  <c r="BQ182" i="1" a="1"/>
  <c r="BQ182" i="1"/>
  <c r="BR182" i="1" a="1"/>
  <c r="BR182" i="1"/>
  <c r="BS182" i="1" a="1"/>
  <c r="BS182" i="1"/>
  <c r="BT182" i="1" a="1"/>
  <c r="BT182" i="1"/>
  <c r="BU182" i="1" a="1"/>
  <c r="BU182" i="1"/>
  <c r="BV182" i="1" a="1"/>
  <c r="BV182" i="1"/>
  <c r="BW182" i="1" a="1"/>
  <c r="BW182" i="1"/>
  <c r="BX182" i="1" a="1"/>
  <c r="BX182" i="1"/>
  <c r="BY182" i="1" a="1"/>
  <c r="BY182" i="1"/>
  <c r="BZ182" i="1" a="1"/>
  <c r="BZ182" i="1"/>
  <c r="CA182" i="1" a="1"/>
  <c r="CA182" i="1"/>
  <c r="CB182" i="1" a="1"/>
  <c r="CB182" i="1"/>
  <c r="CC182" i="1" a="1"/>
  <c r="CC182" i="1"/>
  <c r="CD182" i="1" a="1"/>
  <c r="CD182" i="1"/>
  <c r="CE182" i="1" a="1"/>
  <c r="CE182" i="1"/>
  <c r="CF182" i="1" a="1"/>
  <c r="CF182" i="1"/>
  <c r="CG182" i="1" a="1"/>
  <c r="CG182" i="1"/>
  <c r="CH182" i="1" a="1"/>
  <c r="CH182" i="1"/>
  <c r="CI182" i="1" a="1"/>
  <c r="CI182" i="1"/>
  <c r="CJ182" i="1" a="1"/>
  <c r="CJ182" i="1"/>
  <c r="CK182" i="1" a="1"/>
  <c r="CK182" i="1"/>
  <c r="CL182" i="1" a="1"/>
  <c r="CL182" i="1"/>
  <c r="CM182" i="1" a="1"/>
  <c r="CM182" i="1"/>
  <c r="CN182" i="1" a="1"/>
  <c r="CN182" i="1"/>
  <c r="CO182" i="1" a="1"/>
  <c r="CO182" i="1"/>
  <c r="CP182" i="1" a="1"/>
  <c r="CP182" i="1"/>
  <c r="CQ182" i="1" a="1"/>
  <c r="CQ182" i="1"/>
  <c r="CR182" i="1" a="1"/>
  <c r="CR182" i="1"/>
  <c r="CS182" i="1" a="1"/>
  <c r="CS182" i="1"/>
  <c r="CT182" i="1" a="1"/>
  <c r="CT182" i="1"/>
  <c r="CU182" i="1" a="1"/>
  <c r="CU182" i="1"/>
  <c r="CV182" i="1" a="1"/>
  <c r="CV182" i="1"/>
  <c r="CW182" i="1" a="1"/>
  <c r="CW182" i="1"/>
  <c r="CX182" i="1" a="1"/>
  <c r="CX182" i="1"/>
  <c r="CY182" i="1" a="1"/>
  <c r="CY182" i="1"/>
  <c r="CZ182" i="1" a="1"/>
  <c r="CZ182" i="1"/>
  <c r="DA182" i="1" a="1"/>
  <c r="DA182" i="1"/>
  <c r="DB182" i="1" a="1"/>
  <c r="DB182" i="1"/>
  <c r="DC182" i="1" a="1"/>
  <c r="DC182" i="1"/>
  <c r="DD182" i="1" a="1"/>
  <c r="DD182" i="1"/>
  <c r="DE182" i="1" a="1"/>
  <c r="DE182" i="1"/>
  <c r="DF182" i="1" a="1"/>
  <c r="DF182" i="1"/>
  <c r="DG182" i="1" a="1"/>
  <c r="DG182" i="1"/>
  <c r="DH182" i="1" a="1"/>
  <c r="DH182" i="1"/>
  <c r="DI182" i="1" a="1"/>
  <c r="DI182" i="1"/>
  <c r="DJ182" i="1" a="1"/>
  <c r="DJ182" i="1"/>
  <c r="DK182" i="1" a="1"/>
  <c r="DK182" i="1"/>
  <c r="DL182" i="1" a="1"/>
  <c r="DL182" i="1"/>
  <c r="DM182" i="1" a="1"/>
  <c r="DM182" i="1"/>
  <c r="DN182" i="1" a="1"/>
  <c r="DN182" i="1"/>
  <c r="DO182" i="1" a="1"/>
  <c r="DO182" i="1"/>
  <c r="DP182" i="1" a="1"/>
  <c r="DP182" i="1"/>
  <c r="DQ182" i="1" a="1"/>
  <c r="DQ182" i="1"/>
  <c r="DR182" i="1" a="1"/>
  <c r="DR182" i="1"/>
  <c r="DS182" i="1" a="1"/>
  <c r="DS182" i="1"/>
  <c r="DT182" i="1" a="1"/>
  <c r="DT182" i="1"/>
  <c r="DU182" i="1" a="1"/>
  <c r="DU182" i="1"/>
  <c r="DV182" i="1" a="1"/>
  <c r="DV182" i="1"/>
  <c r="DW182" i="1" a="1"/>
  <c r="DW182" i="1"/>
  <c r="DX182" i="1" a="1"/>
  <c r="DX182" i="1"/>
  <c r="A183" i="1" a="1"/>
  <c r="A183" i="1"/>
  <c r="B183" i="1" a="1"/>
  <c r="B183" i="1"/>
  <c r="C183" i="1" a="1"/>
  <c r="C183" i="1"/>
  <c r="D183" i="1" a="1"/>
  <c r="D183" i="1"/>
  <c r="E183" i="1" a="1"/>
  <c r="E183" i="1"/>
  <c r="F183" i="1" a="1"/>
  <c r="F183" i="1"/>
  <c r="G183" i="1" a="1"/>
  <c r="G183" i="1"/>
  <c r="H183" i="1" a="1"/>
  <c r="H183" i="1"/>
  <c r="I183" i="1" a="1"/>
  <c r="I183" i="1"/>
  <c r="J183" i="1" a="1"/>
  <c r="J183" i="1"/>
  <c r="K183" i="1" a="1"/>
  <c r="K183" i="1"/>
  <c r="L183" i="1" a="1"/>
  <c r="L183" i="1"/>
  <c r="M183" i="1" a="1"/>
  <c r="M183" i="1"/>
  <c r="N183" i="1" a="1"/>
  <c r="N183" i="1"/>
  <c r="O183" i="1" a="1"/>
  <c r="O183" i="1"/>
  <c r="P183" i="1" a="1"/>
  <c r="P183" i="1"/>
  <c r="Q183" i="1" a="1"/>
  <c r="Q183" i="1"/>
  <c r="R183" i="1" a="1"/>
  <c r="R183" i="1"/>
  <c r="S183" i="1" a="1"/>
  <c r="S183" i="1"/>
  <c r="T183" i="1" a="1"/>
  <c r="T183" i="1"/>
  <c r="U183" i="1" a="1"/>
  <c r="U183" i="1"/>
  <c r="V183" i="1" a="1"/>
  <c r="V183" i="1"/>
  <c r="W183" i="1" a="1"/>
  <c r="W183" i="1"/>
  <c r="X183" i="1" a="1"/>
  <c r="X183" i="1"/>
  <c r="Y183" i="1" a="1"/>
  <c r="Y183" i="1"/>
  <c r="Z183" i="1" a="1"/>
  <c r="Z183" i="1"/>
  <c r="AA183" i="1" a="1"/>
  <c r="AA183" i="1"/>
  <c r="AB183" i="1" a="1"/>
  <c r="AB183" i="1"/>
  <c r="AC183" i="1" a="1"/>
  <c r="AC183" i="1"/>
  <c r="AD183" i="1" a="1"/>
  <c r="AD183" i="1"/>
  <c r="AE183" i="1" a="1"/>
  <c r="AE183" i="1"/>
  <c r="AF183" i="1" a="1"/>
  <c r="AF183" i="1"/>
  <c r="AG183" i="1" a="1"/>
  <c r="AG183" i="1"/>
  <c r="AH183" i="1" a="1"/>
  <c r="AH183" i="1"/>
  <c r="AI183" i="1" a="1"/>
  <c r="AI183" i="1"/>
  <c r="AJ183" i="1" a="1"/>
  <c r="AJ183" i="1"/>
  <c r="AK183" i="1" a="1"/>
  <c r="AK183" i="1"/>
  <c r="AL183" i="1" a="1"/>
  <c r="AL183" i="1"/>
  <c r="AM183" i="1" a="1"/>
  <c r="AM183" i="1"/>
  <c r="AN183" i="1" a="1"/>
  <c r="AN183" i="1"/>
  <c r="AO183" i="1" a="1"/>
  <c r="AO183" i="1"/>
  <c r="AP183" i="1" a="1"/>
  <c r="AP183" i="1"/>
  <c r="AQ183" i="1" a="1"/>
  <c r="AQ183" i="1"/>
  <c r="AR183" i="1" a="1"/>
  <c r="AR183" i="1"/>
  <c r="AS183" i="1" a="1"/>
  <c r="AS183" i="1"/>
  <c r="AT183" i="1" a="1"/>
  <c r="AT183" i="1"/>
  <c r="AU183" i="1" a="1"/>
  <c r="AU183" i="1"/>
  <c r="AV183" i="1" a="1"/>
  <c r="AV183" i="1"/>
  <c r="AW183" i="1" a="1"/>
  <c r="AW183" i="1"/>
  <c r="AX183" i="1" a="1"/>
  <c r="AX183" i="1"/>
  <c r="AY183" i="1" a="1"/>
  <c r="AY183" i="1"/>
  <c r="AZ183" i="1" a="1"/>
  <c r="AZ183" i="1"/>
  <c r="BA183" i="1" a="1"/>
  <c r="BA183" i="1"/>
  <c r="BB183" i="1" a="1"/>
  <c r="BB183" i="1"/>
  <c r="BC183" i="1" a="1"/>
  <c r="BC183" i="1"/>
  <c r="BD183" i="1" a="1"/>
  <c r="BD183" i="1"/>
  <c r="BE183" i="1" a="1"/>
  <c r="BE183" i="1"/>
  <c r="BF183" i="1" a="1"/>
  <c r="BF183" i="1"/>
  <c r="BG183" i="1" a="1"/>
  <c r="BG183" i="1"/>
  <c r="BH183" i="1" a="1"/>
  <c r="BH183" i="1"/>
  <c r="BI183" i="1" a="1"/>
  <c r="BI183" i="1"/>
  <c r="BJ183" i="1" a="1"/>
  <c r="BJ183" i="1"/>
  <c r="BK183" i="1" a="1"/>
  <c r="BK183" i="1"/>
  <c r="BL183" i="1" a="1"/>
  <c r="BL183" i="1"/>
  <c r="BM183" i="1" a="1"/>
  <c r="BM183" i="1"/>
  <c r="BN183" i="1" a="1"/>
  <c r="BN183" i="1"/>
  <c r="BO183" i="1" a="1"/>
  <c r="BO183" i="1"/>
  <c r="BP183" i="1" a="1"/>
  <c r="BP183" i="1"/>
  <c r="BQ183" i="1" a="1"/>
  <c r="BQ183" i="1"/>
  <c r="BR183" i="1" a="1"/>
  <c r="BR183" i="1"/>
  <c r="BS183" i="1" a="1"/>
  <c r="BS183" i="1"/>
  <c r="BT183" i="1" a="1"/>
  <c r="BT183" i="1"/>
  <c r="BU183" i="1" a="1"/>
  <c r="BU183" i="1"/>
  <c r="BV183" i="1" a="1"/>
  <c r="BV183" i="1"/>
  <c r="BW183" i="1" a="1"/>
  <c r="BW183" i="1"/>
  <c r="BX183" i="1" a="1"/>
  <c r="BX183" i="1"/>
  <c r="BY183" i="1" a="1"/>
  <c r="BY183" i="1"/>
  <c r="BZ183" i="1" a="1"/>
  <c r="BZ183" i="1"/>
  <c r="CA183" i="1" a="1"/>
  <c r="CA183" i="1"/>
  <c r="CB183" i="1" a="1"/>
  <c r="CB183" i="1"/>
  <c r="CC183" i="1" a="1"/>
  <c r="CC183" i="1"/>
  <c r="CD183" i="1" a="1"/>
  <c r="CD183" i="1"/>
  <c r="CE183" i="1" a="1"/>
  <c r="CE183" i="1"/>
  <c r="CF183" i="1" a="1"/>
  <c r="CF183" i="1"/>
  <c r="CG183" i="1" a="1"/>
  <c r="CG183" i="1"/>
  <c r="CH183" i="1" a="1"/>
  <c r="CH183" i="1"/>
  <c r="CI183" i="1" a="1"/>
  <c r="CI183" i="1"/>
  <c r="CJ183" i="1" a="1"/>
  <c r="CJ183" i="1"/>
  <c r="CK183" i="1" a="1"/>
  <c r="CK183" i="1"/>
  <c r="CL183" i="1" a="1"/>
  <c r="CL183" i="1"/>
  <c r="CM183" i="1" a="1"/>
  <c r="CM183" i="1"/>
  <c r="CN183" i="1" a="1"/>
  <c r="CN183" i="1"/>
  <c r="CO183" i="1" a="1"/>
  <c r="CO183" i="1"/>
  <c r="CP183" i="1" a="1"/>
  <c r="CP183" i="1"/>
  <c r="CQ183" i="1" a="1"/>
  <c r="CQ183" i="1"/>
  <c r="CR183" i="1" a="1"/>
  <c r="CR183" i="1"/>
  <c r="CS183" i="1" a="1"/>
  <c r="CS183" i="1"/>
  <c r="CT183" i="1" a="1"/>
  <c r="CT183" i="1"/>
  <c r="CU183" i="1" a="1"/>
  <c r="CU183" i="1"/>
  <c r="CV183" i="1" a="1"/>
  <c r="CV183" i="1"/>
  <c r="CW183" i="1" a="1"/>
  <c r="CW183" i="1"/>
  <c r="CX183" i="1" a="1"/>
  <c r="CX183" i="1"/>
  <c r="CY183" i="1" a="1"/>
  <c r="CY183" i="1"/>
  <c r="CZ183" i="1" a="1"/>
  <c r="CZ183" i="1"/>
  <c r="DA183" i="1" a="1"/>
  <c r="DA183" i="1"/>
  <c r="DB183" i="1" a="1"/>
  <c r="DB183" i="1"/>
  <c r="DC183" i="1" a="1"/>
  <c r="DC183" i="1"/>
  <c r="DD183" i="1" a="1"/>
  <c r="DD183" i="1"/>
  <c r="DE183" i="1" a="1"/>
  <c r="DE183" i="1"/>
  <c r="DF183" i="1" a="1"/>
  <c r="DF183" i="1"/>
  <c r="DG183" i="1" a="1"/>
  <c r="DG183" i="1"/>
  <c r="DH183" i="1" a="1"/>
  <c r="DH183" i="1"/>
  <c r="DI183" i="1" a="1"/>
  <c r="DI183" i="1"/>
  <c r="DJ183" i="1" a="1"/>
  <c r="DJ183" i="1"/>
  <c r="DK183" i="1" a="1"/>
  <c r="DK183" i="1"/>
  <c r="DL183" i="1" a="1"/>
  <c r="DL183" i="1"/>
  <c r="DM183" i="1" a="1"/>
  <c r="DM183" i="1"/>
  <c r="DN183" i="1" a="1"/>
  <c r="DN183" i="1"/>
  <c r="DO183" i="1" a="1"/>
  <c r="DO183" i="1"/>
  <c r="DP183" i="1" a="1"/>
  <c r="DP183" i="1"/>
  <c r="DQ183" i="1" a="1"/>
  <c r="DQ183" i="1"/>
  <c r="DR183" i="1" a="1"/>
  <c r="DR183" i="1"/>
  <c r="DS183" i="1" a="1"/>
  <c r="DS183" i="1"/>
  <c r="DT183" i="1" a="1"/>
  <c r="DT183" i="1"/>
  <c r="DU183" i="1" a="1"/>
  <c r="DU183" i="1"/>
  <c r="DV183" i="1" a="1"/>
  <c r="DV183" i="1"/>
  <c r="DW183" i="1" a="1"/>
  <c r="DW183" i="1"/>
  <c r="DX183" i="1" a="1"/>
  <c r="DX183" i="1"/>
  <c r="A184" i="1" a="1"/>
  <c r="A184" i="1"/>
  <c r="B184" i="1" a="1"/>
  <c r="B184" i="1"/>
  <c r="C184" i="1" a="1"/>
  <c r="C184" i="1"/>
  <c r="D184" i="1" a="1"/>
  <c r="D184" i="1"/>
  <c r="E184" i="1" a="1"/>
  <c r="E184" i="1"/>
  <c r="F184" i="1" a="1"/>
  <c r="F184" i="1"/>
  <c r="G184" i="1" a="1"/>
  <c r="G184" i="1"/>
  <c r="H184" i="1" a="1"/>
  <c r="H184" i="1"/>
  <c r="I184" i="1" a="1"/>
  <c r="I184" i="1"/>
  <c r="J184" i="1" a="1"/>
  <c r="J184" i="1"/>
  <c r="K184" i="1" a="1"/>
  <c r="K184" i="1"/>
  <c r="L184" i="1" a="1"/>
  <c r="L184" i="1"/>
  <c r="M184" i="1" a="1"/>
  <c r="M184" i="1"/>
  <c r="N184" i="1" a="1"/>
  <c r="N184" i="1"/>
  <c r="O184" i="1" a="1"/>
  <c r="O184" i="1"/>
  <c r="P184" i="1" a="1"/>
  <c r="P184" i="1"/>
  <c r="Q184" i="1" a="1"/>
  <c r="Q184" i="1"/>
  <c r="R184" i="1" a="1"/>
  <c r="R184" i="1"/>
  <c r="S184" i="1" a="1"/>
  <c r="S184" i="1"/>
  <c r="T184" i="1" a="1"/>
  <c r="T184" i="1"/>
  <c r="U184" i="1" a="1"/>
  <c r="U184" i="1"/>
  <c r="V184" i="1" a="1"/>
  <c r="V184" i="1"/>
  <c r="W184" i="1" a="1"/>
  <c r="W184" i="1"/>
  <c r="X184" i="1" a="1"/>
  <c r="X184" i="1"/>
  <c r="Y184" i="1" a="1"/>
  <c r="Y184" i="1"/>
  <c r="Z184" i="1" a="1"/>
  <c r="Z184" i="1"/>
  <c r="AA184" i="1" a="1"/>
  <c r="AA184" i="1"/>
  <c r="AB184" i="1" a="1"/>
  <c r="AB184" i="1"/>
  <c r="AC184" i="1" a="1"/>
  <c r="AC184" i="1"/>
  <c r="AD184" i="1" a="1"/>
  <c r="AD184" i="1"/>
  <c r="AE184" i="1" a="1"/>
  <c r="AE184" i="1"/>
  <c r="AF184" i="1" a="1"/>
  <c r="AF184" i="1"/>
  <c r="AG184" i="1" a="1"/>
  <c r="AG184" i="1"/>
  <c r="AH184" i="1" a="1"/>
  <c r="AH184" i="1"/>
  <c r="AI184" i="1" a="1"/>
  <c r="AI184" i="1"/>
  <c r="AJ184" i="1" a="1"/>
  <c r="AJ184" i="1"/>
  <c r="AK184" i="1" a="1"/>
  <c r="AK184" i="1"/>
  <c r="AL184" i="1" a="1"/>
  <c r="AL184" i="1"/>
  <c r="AM184" i="1" a="1"/>
  <c r="AM184" i="1"/>
  <c r="AN184" i="1" a="1"/>
  <c r="AN184" i="1"/>
  <c r="AO184" i="1" a="1"/>
  <c r="AO184" i="1"/>
  <c r="AP184" i="1" a="1"/>
  <c r="AP184" i="1"/>
  <c r="AQ184" i="1" a="1"/>
  <c r="AQ184" i="1"/>
  <c r="AR184" i="1" a="1"/>
  <c r="AR184" i="1"/>
  <c r="AS184" i="1" a="1"/>
  <c r="AS184" i="1"/>
  <c r="AT184" i="1" a="1"/>
  <c r="AT184" i="1"/>
  <c r="AU184" i="1" a="1"/>
  <c r="AU184" i="1"/>
  <c r="AV184" i="1" a="1"/>
  <c r="AV184" i="1"/>
  <c r="AW184" i="1" a="1"/>
  <c r="AW184" i="1"/>
  <c r="AX184" i="1" a="1"/>
  <c r="AX184" i="1"/>
  <c r="AY184" i="1" a="1"/>
  <c r="AY184" i="1"/>
  <c r="AZ184" i="1" a="1"/>
  <c r="AZ184" i="1"/>
  <c r="BA184" i="1" a="1"/>
  <c r="BA184" i="1"/>
  <c r="BB184" i="1" a="1"/>
  <c r="BB184" i="1"/>
  <c r="BC184" i="1" a="1"/>
  <c r="BC184" i="1"/>
  <c r="BD184" i="1" a="1"/>
  <c r="BD184" i="1"/>
  <c r="BE184" i="1" a="1"/>
  <c r="BE184" i="1"/>
  <c r="BF184" i="1" a="1"/>
  <c r="BF184" i="1"/>
  <c r="BG184" i="1" a="1"/>
  <c r="BG184" i="1"/>
  <c r="BH184" i="1" a="1"/>
  <c r="BH184" i="1"/>
  <c r="BI184" i="1" a="1"/>
  <c r="BI184" i="1"/>
  <c r="BJ184" i="1" a="1"/>
  <c r="BJ184" i="1"/>
  <c r="BK184" i="1" a="1"/>
  <c r="BK184" i="1"/>
  <c r="BL184" i="1" a="1"/>
  <c r="BL184" i="1"/>
  <c r="BM184" i="1" a="1"/>
  <c r="BM184" i="1"/>
  <c r="BN184" i="1" a="1"/>
  <c r="BN184" i="1"/>
  <c r="BO184" i="1" a="1"/>
  <c r="BO184" i="1"/>
  <c r="BP184" i="1" a="1"/>
  <c r="BP184" i="1"/>
  <c r="BQ184" i="1" a="1"/>
  <c r="BQ184" i="1"/>
  <c r="BR184" i="1" a="1"/>
  <c r="BR184" i="1"/>
  <c r="BS184" i="1" a="1"/>
  <c r="BS184" i="1"/>
  <c r="BT184" i="1" a="1"/>
  <c r="BT184" i="1"/>
  <c r="BU184" i="1" a="1"/>
  <c r="BU184" i="1"/>
  <c r="BV184" i="1" a="1"/>
  <c r="BV184" i="1"/>
  <c r="BW184" i="1" a="1"/>
  <c r="BW184" i="1"/>
  <c r="BX184" i="1" a="1"/>
  <c r="BX184" i="1"/>
  <c r="BY184" i="1" a="1"/>
  <c r="BY184" i="1"/>
  <c r="BZ184" i="1" a="1"/>
  <c r="BZ184" i="1"/>
  <c r="CA184" i="1" a="1"/>
  <c r="CA184" i="1"/>
  <c r="CB184" i="1" a="1"/>
  <c r="CB184" i="1"/>
  <c r="CC184" i="1" a="1"/>
  <c r="CC184" i="1"/>
  <c r="CD184" i="1" a="1"/>
  <c r="CD184" i="1"/>
  <c r="CE184" i="1" a="1"/>
  <c r="CE184" i="1"/>
  <c r="CF184" i="1" a="1"/>
  <c r="CF184" i="1"/>
  <c r="CG184" i="1" a="1"/>
  <c r="CG184" i="1"/>
  <c r="CH184" i="1" a="1"/>
  <c r="CH184" i="1"/>
  <c r="CI184" i="1" a="1"/>
  <c r="CI184" i="1"/>
  <c r="CJ184" i="1" a="1"/>
  <c r="CJ184" i="1"/>
  <c r="CK184" i="1" a="1"/>
  <c r="CK184" i="1"/>
  <c r="CL184" i="1" a="1"/>
  <c r="CL184" i="1"/>
  <c r="CM184" i="1" a="1"/>
  <c r="CM184" i="1"/>
  <c r="CN184" i="1" a="1"/>
  <c r="CN184" i="1"/>
  <c r="CO184" i="1" a="1"/>
  <c r="CO184" i="1"/>
  <c r="CP184" i="1" a="1"/>
  <c r="CP184" i="1"/>
  <c r="CQ184" i="1" a="1"/>
  <c r="CQ184" i="1"/>
  <c r="CR184" i="1" a="1"/>
  <c r="CR184" i="1"/>
  <c r="CS184" i="1" a="1"/>
  <c r="CS184" i="1"/>
  <c r="CT184" i="1" a="1"/>
  <c r="CT184" i="1"/>
  <c r="CU184" i="1" a="1"/>
  <c r="CU184" i="1"/>
  <c r="CV184" i="1" a="1"/>
  <c r="CV184" i="1"/>
  <c r="CW184" i="1" a="1"/>
  <c r="CW184" i="1"/>
  <c r="CX184" i="1" a="1"/>
  <c r="CX184" i="1"/>
  <c r="CY184" i="1" a="1"/>
  <c r="CY184" i="1"/>
  <c r="CZ184" i="1" a="1"/>
  <c r="CZ184" i="1"/>
  <c r="DA184" i="1" a="1"/>
  <c r="DA184" i="1"/>
  <c r="DB184" i="1" a="1"/>
  <c r="DB184" i="1"/>
  <c r="DC184" i="1" a="1"/>
  <c r="DC184" i="1"/>
  <c r="DD184" i="1" a="1"/>
  <c r="DD184" i="1"/>
  <c r="DE184" i="1" a="1"/>
  <c r="DE184" i="1"/>
  <c r="DF184" i="1" a="1"/>
  <c r="DF184" i="1"/>
  <c r="DG184" i="1" a="1"/>
  <c r="DG184" i="1"/>
  <c r="DH184" i="1" a="1"/>
  <c r="DH184" i="1"/>
  <c r="DI184" i="1" a="1"/>
  <c r="DI184" i="1"/>
  <c r="DJ184" i="1" a="1"/>
  <c r="DJ184" i="1"/>
  <c r="DK184" i="1" a="1"/>
  <c r="DK184" i="1"/>
  <c r="DL184" i="1" a="1"/>
  <c r="DL184" i="1"/>
  <c r="DM184" i="1" a="1"/>
  <c r="DM184" i="1"/>
  <c r="DN184" i="1" a="1"/>
  <c r="DN184" i="1"/>
  <c r="DO184" i="1" a="1"/>
  <c r="DO184" i="1"/>
  <c r="DP184" i="1" a="1"/>
  <c r="DP184" i="1"/>
  <c r="DQ184" i="1" a="1"/>
  <c r="DQ184" i="1"/>
  <c r="DR184" i="1" a="1"/>
  <c r="DR184" i="1"/>
  <c r="DS184" i="1" a="1"/>
  <c r="DS184" i="1"/>
  <c r="DT184" i="1" a="1"/>
  <c r="DT184" i="1"/>
  <c r="DU184" i="1" a="1"/>
  <c r="DU184" i="1"/>
  <c r="DV184" i="1" a="1"/>
  <c r="DV184" i="1"/>
  <c r="DW184" i="1" a="1"/>
  <c r="DW184" i="1"/>
  <c r="DX184" i="1" a="1"/>
  <c r="DX184" i="1"/>
  <c r="A185" i="1" a="1"/>
  <c r="A185" i="1"/>
  <c r="B185" i="1" a="1"/>
  <c r="B185" i="1"/>
  <c r="C185" i="1" a="1"/>
  <c r="C185" i="1"/>
  <c r="D185" i="1" a="1"/>
  <c r="D185" i="1"/>
  <c r="E185" i="1" a="1"/>
  <c r="E185" i="1"/>
  <c r="F185" i="1" a="1"/>
  <c r="F185" i="1"/>
  <c r="G185" i="1" a="1"/>
  <c r="G185" i="1"/>
  <c r="H185" i="1" a="1"/>
  <c r="H185" i="1"/>
  <c r="I185" i="1" a="1"/>
  <c r="I185" i="1"/>
  <c r="J185" i="1" a="1"/>
  <c r="J185" i="1"/>
  <c r="K185" i="1" a="1"/>
  <c r="K185" i="1"/>
  <c r="L185" i="1" a="1"/>
  <c r="L185" i="1"/>
  <c r="M185" i="1" a="1"/>
  <c r="M185" i="1"/>
  <c r="N185" i="1" a="1"/>
  <c r="N185" i="1"/>
  <c r="O185" i="1" a="1"/>
  <c r="O185" i="1"/>
  <c r="P185" i="1" a="1"/>
  <c r="P185" i="1"/>
  <c r="Q185" i="1" a="1"/>
  <c r="Q185" i="1"/>
  <c r="R185" i="1" a="1"/>
  <c r="R185" i="1"/>
  <c r="S185" i="1" a="1"/>
  <c r="S185" i="1"/>
  <c r="T185" i="1" a="1"/>
  <c r="T185" i="1"/>
  <c r="U185" i="1" a="1"/>
  <c r="U185" i="1"/>
  <c r="V185" i="1" a="1"/>
  <c r="V185" i="1"/>
  <c r="W185" i="1" a="1"/>
  <c r="W185" i="1"/>
  <c r="X185" i="1" a="1"/>
  <c r="X185" i="1"/>
  <c r="Y185" i="1" a="1"/>
  <c r="Y185" i="1"/>
  <c r="Z185" i="1" a="1"/>
  <c r="Z185" i="1"/>
  <c r="AA185" i="1" a="1"/>
  <c r="AA185" i="1"/>
  <c r="AB185" i="1" a="1"/>
  <c r="AB185" i="1"/>
  <c r="AC185" i="1" a="1"/>
  <c r="AC185" i="1"/>
  <c r="AD185" i="1" a="1"/>
  <c r="AD185" i="1"/>
  <c r="AE185" i="1" a="1"/>
  <c r="AE185" i="1"/>
  <c r="AF185" i="1" a="1"/>
  <c r="AF185" i="1"/>
  <c r="AG185" i="1" a="1"/>
  <c r="AG185" i="1"/>
  <c r="AH185" i="1" a="1"/>
  <c r="AH185" i="1"/>
  <c r="AI185" i="1" a="1"/>
  <c r="AI185" i="1"/>
  <c r="AJ185" i="1" a="1"/>
  <c r="AJ185" i="1"/>
  <c r="AK185" i="1" a="1"/>
  <c r="AK185" i="1"/>
  <c r="AL185" i="1" a="1"/>
  <c r="AL185" i="1"/>
  <c r="AM185" i="1" a="1"/>
  <c r="AM185" i="1"/>
  <c r="AN185" i="1" a="1"/>
  <c r="AN185" i="1"/>
  <c r="AO185" i="1" a="1"/>
  <c r="AO185" i="1"/>
  <c r="AP185" i="1" a="1"/>
  <c r="AP185" i="1"/>
  <c r="AQ185" i="1" a="1"/>
  <c r="AQ185" i="1"/>
  <c r="AR185" i="1" a="1"/>
  <c r="AR185" i="1"/>
  <c r="AS185" i="1" a="1"/>
  <c r="AS185" i="1"/>
  <c r="AT185" i="1" a="1"/>
  <c r="AT185" i="1"/>
  <c r="AU185" i="1" a="1"/>
  <c r="AU185" i="1"/>
  <c r="AV185" i="1" a="1"/>
  <c r="AV185" i="1"/>
  <c r="AW185" i="1" a="1"/>
  <c r="AW185" i="1"/>
  <c r="AX185" i="1" a="1"/>
  <c r="AX185" i="1"/>
  <c r="AY185" i="1" a="1"/>
  <c r="AY185" i="1"/>
  <c r="AZ185" i="1" a="1"/>
  <c r="AZ185" i="1"/>
  <c r="BA185" i="1" a="1"/>
  <c r="BA185" i="1"/>
  <c r="BB185" i="1" a="1"/>
  <c r="BB185" i="1"/>
  <c r="BC185" i="1" a="1"/>
  <c r="BC185" i="1"/>
  <c r="BD185" i="1" a="1"/>
  <c r="BD185" i="1"/>
  <c r="BE185" i="1" a="1"/>
  <c r="BE185" i="1"/>
  <c r="BF185" i="1" a="1"/>
  <c r="BF185" i="1"/>
  <c r="BG185" i="1" a="1"/>
  <c r="BG185" i="1"/>
  <c r="BH185" i="1" a="1"/>
  <c r="BH185" i="1"/>
  <c r="BI185" i="1" a="1"/>
  <c r="BI185" i="1"/>
  <c r="BJ185" i="1" a="1"/>
  <c r="BJ185" i="1"/>
  <c r="BK185" i="1" a="1"/>
  <c r="BK185" i="1"/>
  <c r="BL185" i="1" a="1"/>
  <c r="BL185" i="1"/>
  <c r="BM185" i="1" a="1"/>
  <c r="BM185" i="1"/>
  <c r="BN185" i="1" a="1"/>
  <c r="BN185" i="1"/>
  <c r="BO185" i="1" a="1"/>
  <c r="BO185" i="1"/>
  <c r="BP185" i="1" a="1"/>
  <c r="BP185" i="1"/>
  <c r="BQ185" i="1" a="1"/>
  <c r="BQ185" i="1"/>
  <c r="BR185" i="1" a="1"/>
  <c r="BR185" i="1"/>
  <c r="BS185" i="1" a="1"/>
  <c r="BS185" i="1"/>
  <c r="BT185" i="1" a="1"/>
  <c r="BT185" i="1"/>
  <c r="BU185" i="1" a="1"/>
  <c r="BU185" i="1"/>
  <c r="BV185" i="1" a="1"/>
  <c r="BV185" i="1"/>
  <c r="BW185" i="1" a="1"/>
  <c r="BW185" i="1"/>
  <c r="BX185" i="1" a="1"/>
  <c r="BX185" i="1"/>
  <c r="BY185" i="1" a="1"/>
  <c r="BY185" i="1"/>
  <c r="BZ185" i="1" a="1"/>
  <c r="BZ185" i="1"/>
  <c r="CA185" i="1" a="1"/>
  <c r="CA185" i="1"/>
  <c r="CB185" i="1" a="1"/>
  <c r="CB185" i="1"/>
  <c r="CC185" i="1" a="1"/>
  <c r="CC185" i="1"/>
  <c r="CD185" i="1" a="1"/>
  <c r="CD185" i="1"/>
  <c r="CE185" i="1" a="1"/>
  <c r="CE185" i="1"/>
  <c r="CF185" i="1" a="1"/>
  <c r="CF185" i="1"/>
  <c r="CG185" i="1" a="1"/>
  <c r="CG185" i="1"/>
  <c r="CH185" i="1" a="1"/>
  <c r="CH185" i="1"/>
  <c r="CI185" i="1" a="1"/>
  <c r="CI185" i="1"/>
  <c r="CJ185" i="1" a="1"/>
  <c r="CJ185" i="1"/>
  <c r="CK185" i="1" a="1"/>
  <c r="CK185" i="1"/>
  <c r="CL185" i="1" a="1"/>
  <c r="CL185" i="1"/>
  <c r="CM185" i="1" a="1"/>
  <c r="CM185" i="1"/>
  <c r="CN185" i="1" a="1"/>
  <c r="CN185" i="1"/>
  <c r="CO185" i="1" a="1"/>
  <c r="CO185" i="1"/>
  <c r="CP185" i="1" a="1"/>
  <c r="CP185" i="1"/>
  <c r="CQ185" i="1" a="1"/>
  <c r="CQ185" i="1"/>
  <c r="CR185" i="1" a="1"/>
  <c r="CR185" i="1"/>
  <c r="CS185" i="1" a="1"/>
  <c r="CS185" i="1"/>
  <c r="CT185" i="1" a="1"/>
  <c r="CT185" i="1"/>
  <c r="CU185" i="1" a="1"/>
  <c r="CU185" i="1"/>
  <c r="CV185" i="1" a="1"/>
  <c r="CV185" i="1"/>
  <c r="CW185" i="1" a="1"/>
  <c r="CW185" i="1"/>
  <c r="CX185" i="1" a="1"/>
  <c r="CX185" i="1"/>
  <c r="CY185" i="1" a="1"/>
  <c r="CY185" i="1"/>
  <c r="CZ185" i="1" a="1"/>
  <c r="CZ185" i="1"/>
  <c r="DA185" i="1" a="1"/>
  <c r="DA185" i="1"/>
  <c r="DB185" i="1" a="1"/>
  <c r="DB185" i="1"/>
  <c r="DC185" i="1" a="1"/>
  <c r="DC185" i="1"/>
  <c r="DD185" i="1" a="1"/>
  <c r="DD185" i="1"/>
  <c r="DE185" i="1" a="1"/>
  <c r="DE185" i="1"/>
  <c r="DF185" i="1" a="1"/>
  <c r="DF185" i="1"/>
  <c r="DG185" i="1" a="1"/>
  <c r="DG185" i="1"/>
  <c r="DH185" i="1" a="1"/>
  <c r="DH185" i="1"/>
  <c r="DI185" i="1" a="1"/>
  <c r="DI185" i="1"/>
  <c r="DJ185" i="1" a="1"/>
  <c r="DJ185" i="1"/>
  <c r="DK185" i="1" a="1"/>
  <c r="DK185" i="1"/>
  <c r="DL185" i="1" a="1"/>
  <c r="DL185" i="1"/>
  <c r="DM185" i="1" a="1"/>
  <c r="DM185" i="1"/>
  <c r="DN185" i="1" a="1"/>
  <c r="DN185" i="1"/>
  <c r="DO185" i="1" a="1"/>
  <c r="DO185" i="1"/>
  <c r="DP185" i="1" a="1"/>
  <c r="DP185" i="1"/>
  <c r="DQ185" i="1" a="1"/>
  <c r="DQ185" i="1"/>
  <c r="DR185" i="1" a="1"/>
  <c r="DR185" i="1"/>
  <c r="DS185" i="1" a="1"/>
  <c r="DS185" i="1"/>
  <c r="DT185" i="1" a="1"/>
  <c r="DT185" i="1"/>
  <c r="DU185" i="1" a="1"/>
  <c r="DU185" i="1"/>
  <c r="DV185" i="1" a="1"/>
  <c r="DV185" i="1"/>
  <c r="DW185" i="1" a="1"/>
  <c r="DW185" i="1"/>
  <c r="DX185" i="1" a="1"/>
  <c r="DX185" i="1"/>
  <c r="A186" i="1" a="1"/>
  <c r="A186" i="1"/>
  <c r="B186" i="1" a="1"/>
  <c r="B186" i="1"/>
  <c r="C186" i="1" a="1"/>
  <c r="C186" i="1"/>
  <c r="D186" i="1" a="1"/>
  <c r="D186" i="1"/>
  <c r="E186" i="1" a="1"/>
  <c r="E186" i="1"/>
  <c r="F186" i="1" a="1"/>
  <c r="F186" i="1"/>
  <c r="G186" i="1" a="1"/>
  <c r="G186" i="1"/>
  <c r="H186" i="1" a="1"/>
  <c r="H186" i="1"/>
  <c r="I186" i="1" a="1"/>
  <c r="I186" i="1"/>
  <c r="J186" i="1" a="1"/>
  <c r="J186" i="1"/>
  <c r="K186" i="1" a="1"/>
  <c r="K186" i="1"/>
  <c r="L186" i="1" a="1"/>
  <c r="L186" i="1"/>
  <c r="M186" i="1" a="1"/>
  <c r="M186" i="1"/>
  <c r="N186" i="1" a="1"/>
  <c r="N186" i="1"/>
  <c r="O186" i="1" a="1"/>
  <c r="O186" i="1"/>
  <c r="P186" i="1" a="1"/>
  <c r="P186" i="1"/>
  <c r="Q186" i="1" a="1"/>
  <c r="Q186" i="1"/>
  <c r="R186" i="1" a="1"/>
  <c r="R186" i="1"/>
  <c r="S186" i="1" a="1"/>
  <c r="S186" i="1"/>
  <c r="T186" i="1" a="1"/>
  <c r="T186" i="1"/>
  <c r="U186" i="1" a="1"/>
  <c r="U186" i="1"/>
  <c r="V186" i="1" a="1"/>
  <c r="V186" i="1"/>
  <c r="W186" i="1" a="1"/>
  <c r="W186" i="1"/>
  <c r="X186" i="1" a="1"/>
  <c r="X186" i="1"/>
  <c r="Y186" i="1" a="1"/>
  <c r="Y186" i="1"/>
  <c r="Z186" i="1" a="1"/>
  <c r="Z186" i="1"/>
  <c r="AA186" i="1" a="1"/>
  <c r="AA186" i="1"/>
  <c r="AB186" i="1" a="1"/>
  <c r="AB186" i="1"/>
  <c r="AC186" i="1" a="1"/>
  <c r="AC186" i="1"/>
  <c r="AD186" i="1" a="1"/>
  <c r="AD186" i="1"/>
  <c r="AE186" i="1" a="1"/>
  <c r="AE186" i="1"/>
  <c r="AF186" i="1" a="1"/>
  <c r="AF186" i="1"/>
  <c r="AG186" i="1" a="1"/>
  <c r="AG186" i="1"/>
  <c r="AH186" i="1" a="1"/>
  <c r="AH186" i="1"/>
  <c r="AI186" i="1" a="1"/>
  <c r="AI186" i="1"/>
  <c r="AJ186" i="1" a="1"/>
  <c r="AJ186" i="1"/>
  <c r="AK186" i="1" a="1"/>
  <c r="AK186" i="1"/>
  <c r="AL186" i="1" a="1"/>
  <c r="AL186" i="1"/>
  <c r="AM186" i="1" a="1"/>
  <c r="AM186" i="1"/>
  <c r="AN186" i="1" a="1"/>
  <c r="AN186" i="1"/>
  <c r="AO186" i="1" a="1"/>
  <c r="AO186" i="1"/>
  <c r="AP186" i="1" a="1"/>
  <c r="AP186" i="1"/>
  <c r="AQ186" i="1" a="1"/>
  <c r="AQ186" i="1"/>
  <c r="AR186" i="1" a="1"/>
  <c r="AR186" i="1"/>
  <c r="AS186" i="1" a="1"/>
  <c r="AS186" i="1"/>
  <c r="AT186" i="1" a="1"/>
  <c r="AT186" i="1"/>
  <c r="AU186" i="1" a="1"/>
  <c r="AU186" i="1"/>
  <c r="AV186" i="1" a="1"/>
  <c r="AV186" i="1"/>
  <c r="AW186" i="1" a="1"/>
  <c r="AW186" i="1"/>
  <c r="AX186" i="1" a="1"/>
  <c r="AX186" i="1"/>
  <c r="AY186" i="1" a="1"/>
  <c r="AY186" i="1"/>
  <c r="AZ186" i="1" a="1"/>
  <c r="AZ186" i="1"/>
  <c r="BA186" i="1" a="1"/>
  <c r="BA186" i="1"/>
  <c r="BB186" i="1" a="1"/>
  <c r="BB186" i="1"/>
  <c r="BC186" i="1" a="1"/>
  <c r="BC186" i="1"/>
  <c r="BD186" i="1" a="1"/>
  <c r="BD186" i="1"/>
  <c r="BE186" i="1" a="1"/>
  <c r="BE186" i="1"/>
  <c r="BF186" i="1" a="1"/>
  <c r="BF186" i="1"/>
  <c r="BG186" i="1" a="1"/>
  <c r="BG186" i="1"/>
  <c r="BH186" i="1" a="1"/>
  <c r="BH186" i="1"/>
  <c r="BI186" i="1" a="1"/>
  <c r="BI186" i="1"/>
  <c r="BJ186" i="1" a="1"/>
  <c r="BJ186" i="1"/>
  <c r="BK186" i="1" a="1"/>
  <c r="BK186" i="1"/>
  <c r="BL186" i="1" a="1"/>
  <c r="BL186" i="1"/>
  <c r="BM186" i="1" a="1"/>
  <c r="BM186" i="1"/>
  <c r="BN186" i="1" a="1"/>
  <c r="BN186" i="1"/>
  <c r="BO186" i="1" a="1"/>
  <c r="BO186" i="1"/>
  <c r="BP186" i="1" a="1"/>
  <c r="BP186" i="1"/>
  <c r="BQ186" i="1" a="1"/>
  <c r="BQ186" i="1"/>
  <c r="BR186" i="1" a="1"/>
  <c r="BR186" i="1"/>
  <c r="BS186" i="1" a="1"/>
  <c r="BS186" i="1"/>
  <c r="BT186" i="1" a="1"/>
  <c r="BT186" i="1"/>
  <c r="BU186" i="1" a="1"/>
  <c r="BU186" i="1"/>
  <c r="BV186" i="1" a="1"/>
  <c r="BV186" i="1"/>
  <c r="BW186" i="1" a="1"/>
  <c r="BW186" i="1"/>
  <c r="BX186" i="1" a="1"/>
  <c r="BX186" i="1"/>
  <c r="BY186" i="1" a="1"/>
  <c r="BY186" i="1"/>
  <c r="BZ186" i="1" a="1"/>
  <c r="BZ186" i="1"/>
  <c r="CA186" i="1" a="1"/>
  <c r="CA186" i="1"/>
  <c r="CB186" i="1" a="1"/>
  <c r="CB186" i="1"/>
  <c r="CC186" i="1" a="1"/>
  <c r="CC186" i="1"/>
  <c r="CD186" i="1" a="1"/>
  <c r="CD186" i="1"/>
  <c r="CE186" i="1" a="1"/>
  <c r="CE186" i="1"/>
  <c r="CF186" i="1" a="1"/>
  <c r="CF186" i="1"/>
  <c r="CG186" i="1" a="1"/>
  <c r="CG186" i="1"/>
  <c r="CH186" i="1" a="1"/>
  <c r="CH186" i="1"/>
  <c r="CI186" i="1" a="1"/>
  <c r="CI186" i="1"/>
  <c r="CJ186" i="1" a="1"/>
  <c r="CJ186" i="1"/>
  <c r="CK186" i="1" a="1"/>
  <c r="CK186" i="1"/>
  <c r="CL186" i="1" a="1"/>
  <c r="CL186" i="1"/>
  <c r="CM186" i="1" a="1"/>
  <c r="CM186" i="1"/>
  <c r="CN186" i="1" a="1"/>
  <c r="CN186" i="1"/>
  <c r="CO186" i="1" a="1"/>
  <c r="CO186" i="1"/>
  <c r="CP186" i="1" a="1"/>
  <c r="CP186" i="1"/>
  <c r="CQ186" i="1" a="1"/>
  <c r="CQ186" i="1"/>
  <c r="CR186" i="1" a="1"/>
  <c r="CR186" i="1"/>
  <c r="CS186" i="1" a="1"/>
  <c r="CS186" i="1"/>
  <c r="CT186" i="1" a="1"/>
  <c r="CT186" i="1"/>
  <c r="CU186" i="1" a="1"/>
  <c r="CU186" i="1"/>
  <c r="CV186" i="1" a="1"/>
  <c r="CV186" i="1"/>
  <c r="CW186" i="1" a="1"/>
  <c r="CW186" i="1"/>
  <c r="CX186" i="1" a="1"/>
  <c r="CX186" i="1"/>
  <c r="CY186" i="1" a="1"/>
  <c r="CY186" i="1"/>
  <c r="CZ186" i="1" a="1"/>
  <c r="CZ186" i="1"/>
  <c r="DA186" i="1" a="1"/>
  <c r="DA186" i="1"/>
  <c r="DB186" i="1" a="1"/>
  <c r="DB186" i="1"/>
  <c r="DC186" i="1" a="1"/>
  <c r="DC186" i="1"/>
  <c r="DD186" i="1" a="1"/>
  <c r="DD186" i="1"/>
  <c r="DE186" i="1" a="1"/>
  <c r="DE186" i="1"/>
  <c r="DF186" i="1" a="1"/>
  <c r="DF186" i="1"/>
  <c r="DG186" i="1" a="1"/>
  <c r="DG186" i="1"/>
  <c r="DH186" i="1" a="1"/>
  <c r="DH186" i="1"/>
  <c r="DI186" i="1" a="1"/>
  <c r="DI186" i="1"/>
  <c r="DJ186" i="1" a="1"/>
  <c r="DJ186" i="1"/>
  <c r="DK186" i="1" a="1"/>
  <c r="DK186" i="1"/>
  <c r="DL186" i="1" a="1"/>
  <c r="DL186" i="1"/>
  <c r="DM186" i="1" a="1"/>
  <c r="DM186" i="1"/>
  <c r="DN186" i="1" a="1"/>
  <c r="DN186" i="1"/>
  <c r="DO186" i="1" a="1"/>
  <c r="DO186" i="1"/>
  <c r="DP186" i="1" a="1"/>
  <c r="DP186" i="1"/>
  <c r="DQ186" i="1" a="1"/>
  <c r="DQ186" i="1"/>
  <c r="DR186" i="1" a="1"/>
  <c r="DR186" i="1"/>
  <c r="DS186" i="1" a="1"/>
  <c r="DS186" i="1"/>
  <c r="DT186" i="1" a="1"/>
  <c r="DT186" i="1"/>
  <c r="DU186" i="1" a="1"/>
  <c r="DU186" i="1"/>
  <c r="DV186" i="1" a="1"/>
  <c r="DV186" i="1"/>
  <c r="DW186" i="1" a="1"/>
  <c r="DW186" i="1"/>
  <c r="DX186" i="1" a="1"/>
  <c r="DX186" i="1"/>
  <c r="A187" i="1" a="1"/>
  <c r="A187" i="1"/>
  <c r="B187" i="1" a="1"/>
  <c r="B187" i="1"/>
  <c r="C187" i="1" a="1"/>
  <c r="C187" i="1"/>
  <c r="D187" i="1" a="1"/>
  <c r="D187" i="1"/>
  <c r="E187" i="1" a="1"/>
  <c r="E187" i="1"/>
  <c r="F187" i="1" a="1"/>
  <c r="F187" i="1"/>
  <c r="G187" i="1" a="1"/>
  <c r="G187" i="1"/>
  <c r="H187" i="1" a="1"/>
  <c r="H187" i="1"/>
  <c r="I187" i="1" a="1"/>
  <c r="I187" i="1"/>
  <c r="J187" i="1" a="1"/>
  <c r="J187" i="1"/>
  <c r="K187" i="1" a="1"/>
  <c r="K187" i="1"/>
  <c r="L187" i="1" a="1"/>
  <c r="L187" i="1"/>
  <c r="M187" i="1" a="1"/>
  <c r="M187" i="1"/>
  <c r="N187" i="1" a="1"/>
  <c r="N187" i="1"/>
  <c r="O187" i="1" a="1"/>
  <c r="O187" i="1"/>
  <c r="P187" i="1" a="1"/>
  <c r="P187" i="1"/>
  <c r="Q187" i="1" a="1"/>
  <c r="Q187" i="1"/>
  <c r="R187" i="1" a="1"/>
  <c r="R187" i="1"/>
  <c r="S187" i="1" a="1"/>
  <c r="S187" i="1"/>
  <c r="T187" i="1" a="1"/>
  <c r="T187" i="1"/>
  <c r="U187" i="1" a="1"/>
  <c r="U187" i="1"/>
  <c r="V187" i="1" a="1"/>
  <c r="V187" i="1"/>
  <c r="W187" i="1" a="1"/>
  <c r="W187" i="1"/>
  <c r="X187" i="1" a="1"/>
  <c r="X187" i="1"/>
  <c r="Y187" i="1" a="1"/>
  <c r="Y187" i="1"/>
  <c r="Z187" i="1" a="1"/>
  <c r="Z187" i="1"/>
  <c r="AA187" i="1" a="1"/>
  <c r="AA187" i="1"/>
  <c r="AB187" i="1" a="1"/>
  <c r="AB187" i="1"/>
  <c r="AC187" i="1" a="1"/>
  <c r="AC187" i="1"/>
  <c r="AD187" i="1" a="1"/>
  <c r="AD187" i="1"/>
  <c r="AE187" i="1" a="1"/>
  <c r="AE187" i="1"/>
  <c r="AF187" i="1" a="1"/>
  <c r="AF187" i="1"/>
  <c r="AG187" i="1" a="1"/>
  <c r="AG187" i="1"/>
  <c r="AH187" i="1" a="1"/>
  <c r="AH187" i="1"/>
  <c r="AI187" i="1" a="1"/>
  <c r="AI187" i="1"/>
  <c r="AJ187" i="1" a="1"/>
  <c r="AJ187" i="1"/>
  <c r="AK187" i="1" a="1"/>
  <c r="AK187" i="1"/>
  <c r="AL187" i="1" a="1"/>
  <c r="AL187" i="1"/>
  <c r="AM187" i="1" a="1"/>
  <c r="AM187" i="1"/>
  <c r="AN187" i="1" a="1"/>
  <c r="AN187" i="1"/>
  <c r="AO187" i="1" a="1"/>
  <c r="AO187" i="1"/>
  <c r="AP187" i="1" a="1"/>
  <c r="AP187" i="1"/>
  <c r="AQ187" i="1" a="1"/>
  <c r="AQ187" i="1"/>
  <c r="AR187" i="1" a="1"/>
  <c r="AR187" i="1"/>
  <c r="AS187" i="1" a="1"/>
  <c r="AS187" i="1"/>
  <c r="AT187" i="1" a="1"/>
  <c r="AT187" i="1"/>
  <c r="AU187" i="1" a="1"/>
  <c r="AU187" i="1"/>
  <c r="AV187" i="1" a="1"/>
  <c r="AV187" i="1"/>
  <c r="AW187" i="1" a="1"/>
  <c r="AW187" i="1"/>
  <c r="AX187" i="1" a="1"/>
  <c r="AX187" i="1"/>
  <c r="AY187" i="1" a="1"/>
  <c r="AY187" i="1"/>
  <c r="AZ187" i="1" a="1"/>
  <c r="AZ187" i="1"/>
  <c r="BA187" i="1" a="1"/>
  <c r="BA187" i="1"/>
  <c r="BB187" i="1" a="1"/>
  <c r="BB187" i="1"/>
  <c r="BC187" i="1" a="1"/>
  <c r="BC187" i="1"/>
  <c r="BD187" i="1" a="1"/>
  <c r="BD187" i="1"/>
  <c r="BE187" i="1" a="1"/>
  <c r="BE187" i="1"/>
  <c r="BF187" i="1" a="1"/>
  <c r="BF187" i="1"/>
  <c r="BG187" i="1" a="1"/>
  <c r="BG187" i="1"/>
  <c r="BH187" i="1" a="1"/>
  <c r="BH187" i="1"/>
  <c r="BI187" i="1" a="1"/>
  <c r="BI187" i="1"/>
  <c r="BJ187" i="1" a="1"/>
  <c r="BJ187" i="1"/>
  <c r="BK187" i="1" a="1"/>
  <c r="BK187" i="1"/>
  <c r="BL187" i="1" a="1"/>
  <c r="BL187" i="1"/>
  <c r="BM187" i="1" a="1"/>
  <c r="BM187" i="1"/>
  <c r="BN187" i="1" a="1"/>
  <c r="BN187" i="1"/>
  <c r="BO187" i="1" a="1"/>
  <c r="BO187" i="1"/>
  <c r="BP187" i="1" a="1"/>
  <c r="BP187" i="1"/>
  <c r="BQ187" i="1" a="1"/>
  <c r="BQ187" i="1"/>
  <c r="BR187" i="1" a="1"/>
  <c r="BR187" i="1"/>
  <c r="BS187" i="1" a="1"/>
  <c r="BS187" i="1"/>
  <c r="BT187" i="1" a="1"/>
  <c r="BT187" i="1"/>
  <c r="BU187" i="1" a="1"/>
  <c r="BU187" i="1"/>
  <c r="BV187" i="1" a="1"/>
  <c r="BV187" i="1"/>
  <c r="BW187" i="1" a="1"/>
  <c r="BW187" i="1"/>
  <c r="BX187" i="1" a="1"/>
  <c r="BX187" i="1"/>
  <c r="BY187" i="1" a="1"/>
  <c r="BY187" i="1"/>
  <c r="BZ187" i="1" a="1"/>
  <c r="BZ187" i="1"/>
  <c r="CA187" i="1" a="1"/>
  <c r="CA187" i="1"/>
  <c r="CB187" i="1" a="1"/>
  <c r="CB187" i="1"/>
  <c r="CC187" i="1" a="1"/>
  <c r="CC187" i="1"/>
  <c r="CD187" i="1" a="1"/>
  <c r="CD187" i="1"/>
  <c r="CE187" i="1" a="1"/>
  <c r="CE187" i="1"/>
  <c r="CF187" i="1" a="1"/>
  <c r="CF187" i="1"/>
  <c r="CG187" i="1" a="1"/>
  <c r="CG187" i="1"/>
  <c r="CH187" i="1" a="1"/>
  <c r="CH187" i="1"/>
  <c r="CI187" i="1" a="1"/>
  <c r="CI187" i="1"/>
  <c r="CJ187" i="1" a="1"/>
  <c r="CJ187" i="1"/>
  <c r="CK187" i="1" a="1"/>
  <c r="CK187" i="1"/>
  <c r="CL187" i="1" a="1"/>
  <c r="CL187" i="1"/>
  <c r="CM187" i="1" a="1"/>
  <c r="CM187" i="1"/>
  <c r="CN187" i="1" a="1"/>
  <c r="CN187" i="1"/>
  <c r="CO187" i="1" a="1"/>
  <c r="CO187" i="1"/>
  <c r="CP187" i="1" a="1"/>
  <c r="CP187" i="1"/>
  <c r="CQ187" i="1" a="1"/>
  <c r="CQ187" i="1"/>
  <c r="CR187" i="1" a="1"/>
  <c r="CR187" i="1"/>
  <c r="CS187" i="1" a="1"/>
  <c r="CS187" i="1"/>
  <c r="CT187" i="1" a="1"/>
  <c r="CT187" i="1"/>
  <c r="CU187" i="1" a="1"/>
  <c r="CU187" i="1"/>
  <c r="CV187" i="1" a="1"/>
  <c r="CV187" i="1"/>
  <c r="CW187" i="1" a="1"/>
  <c r="CW187" i="1"/>
  <c r="CX187" i="1" a="1"/>
  <c r="CX187" i="1"/>
  <c r="CY187" i="1" a="1"/>
  <c r="CY187" i="1"/>
  <c r="CZ187" i="1" a="1"/>
  <c r="CZ187" i="1"/>
  <c r="DA187" i="1" a="1"/>
  <c r="DA187" i="1"/>
  <c r="DB187" i="1" a="1"/>
  <c r="DB187" i="1"/>
  <c r="DC187" i="1" a="1"/>
  <c r="DC187" i="1"/>
  <c r="DD187" i="1" a="1"/>
  <c r="DD187" i="1"/>
  <c r="DE187" i="1" a="1"/>
  <c r="DE187" i="1"/>
  <c r="DF187" i="1" a="1"/>
  <c r="DF187" i="1"/>
  <c r="DG187" i="1" a="1"/>
  <c r="DG187" i="1"/>
  <c r="DH187" i="1" a="1"/>
  <c r="DH187" i="1"/>
  <c r="DI187" i="1" a="1"/>
  <c r="DI187" i="1"/>
  <c r="DJ187" i="1" a="1"/>
  <c r="DJ187" i="1"/>
  <c r="DK187" i="1" a="1"/>
  <c r="DK187" i="1"/>
  <c r="DL187" i="1" a="1"/>
  <c r="DL187" i="1"/>
  <c r="DM187" i="1" a="1"/>
  <c r="DM187" i="1"/>
  <c r="DN187" i="1" a="1"/>
  <c r="DN187" i="1"/>
  <c r="DO187" i="1" a="1"/>
  <c r="DO187" i="1"/>
  <c r="DP187" i="1" a="1"/>
  <c r="DP187" i="1"/>
  <c r="DQ187" i="1" a="1"/>
  <c r="DQ187" i="1"/>
  <c r="DR187" i="1" a="1"/>
  <c r="DR187" i="1"/>
  <c r="DS187" i="1" a="1"/>
  <c r="DS187" i="1"/>
  <c r="DT187" i="1" a="1"/>
  <c r="DT187" i="1"/>
  <c r="DU187" i="1" a="1"/>
  <c r="DU187" i="1"/>
  <c r="DV187" i="1" a="1"/>
  <c r="DV187" i="1"/>
  <c r="DW187" i="1" a="1"/>
  <c r="DW187" i="1"/>
  <c r="DX187" i="1" a="1"/>
  <c r="DX187" i="1"/>
  <c r="A188" i="1" a="1"/>
  <c r="A188" i="1"/>
  <c r="B188" i="1" a="1"/>
  <c r="B188" i="1"/>
  <c r="C188" i="1" a="1"/>
  <c r="C188" i="1"/>
  <c r="D188" i="1" a="1"/>
  <c r="D188" i="1"/>
  <c r="E188" i="1" a="1"/>
  <c r="E188" i="1"/>
  <c r="F188" i="1" a="1"/>
  <c r="F188" i="1"/>
  <c r="G188" i="1" a="1"/>
  <c r="G188" i="1"/>
  <c r="H188" i="1" a="1"/>
  <c r="H188" i="1"/>
  <c r="I188" i="1" a="1"/>
  <c r="I188" i="1"/>
  <c r="J188" i="1" a="1"/>
  <c r="J188" i="1"/>
  <c r="K188" i="1" a="1"/>
  <c r="K188" i="1"/>
  <c r="L188" i="1" a="1"/>
  <c r="L188" i="1"/>
  <c r="M188" i="1" a="1"/>
  <c r="M188" i="1"/>
  <c r="N188" i="1" a="1"/>
  <c r="N188" i="1"/>
  <c r="O188" i="1" a="1"/>
  <c r="O188" i="1"/>
  <c r="P188" i="1" a="1"/>
  <c r="P188" i="1"/>
  <c r="Q188" i="1" a="1"/>
  <c r="Q188" i="1"/>
  <c r="R188" i="1" a="1"/>
  <c r="R188" i="1"/>
  <c r="S188" i="1" a="1"/>
  <c r="S188" i="1"/>
  <c r="T188" i="1" a="1"/>
  <c r="T188" i="1"/>
  <c r="U188" i="1" a="1"/>
  <c r="U188" i="1"/>
  <c r="V188" i="1" a="1"/>
  <c r="V188" i="1"/>
  <c r="W188" i="1" a="1"/>
  <c r="W188" i="1"/>
  <c r="X188" i="1" a="1"/>
  <c r="X188" i="1"/>
  <c r="Y188" i="1" a="1"/>
  <c r="Y188" i="1"/>
  <c r="Z188" i="1" a="1"/>
  <c r="Z188" i="1"/>
  <c r="AA188" i="1" a="1"/>
  <c r="AA188" i="1"/>
  <c r="AB188" i="1" a="1"/>
  <c r="AB188" i="1"/>
  <c r="AC188" i="1" a="1"/>
  <c r="AC188" i="1"/>
  <c r="AD188" i="1" a="1"/>
  <c r="AD188" i="1"/>
  <c r="AE188" i="1" a="1"/>
  <c r="AE188" i="1"/>
  <c r="AF188" i="1" a="1"/>
  <c r="AF188" i="1"/>
  <c r="AG188" i="1" a="1"/>
  <c r="AG188" i="1"/>
  <c r="AH188" i="1" a="1"/>
  <c r="AH188" i="1"/>
  <c r="AI188" i="1" a="1"/>
  <c r="AI188" i="1"/>
  <c r="AJ188" i="1" a="1"/>
  <c r="AJ188" i="1"/>
  <c r="AK188" i="1" a="1"/>
  <c r="AK188" i="1"/>
  <c r="AL188" i="1" a="1"/>
  <c r="AL188" i="1"/>
  <c r="AM188" i="1" a="1"/>
  <c r="AM188" i="1"/>
  <c r="AN188" i="1" a="1"/>
  <c r="AN188" i="1"/>
  <c r="AO188" i="1" a="1"/>
  <c r="AO188" i="1"/>
  <c r="AP188" i="1" a="1"/>
  <c r="AP188" i="1"/>
  <c r="AQ188" i="1" a="1"/>
  <c r="AQ188" i="1"/>
  <c r="AR188" i="1" a="1"/>
  <c r="AR188" i="1"/>
  <c r="AS188" i="1" a="1"/>
  <c r="AS188" i="1"/>
  <c r="AT188" i="1" a="1"/>
  <c r="AT188" i="1"/>
  <c r="AU188" i="1" a="1"/>
  <c r="AU188" i="1"/>
  <c r="AV188" i="1" a="1"/>
  <c r="AV188" i="1"/>
  <c r="AW188" i="1" a="1"/>
  <c r="AW188" i="1"/>
  <c r="AX188" i="1" a="1"/>
  <c r="AX188" i="1"/>
  <c r="AY188" i="1" a="1"/>
  <c r="AY188" i="1"/>
  <c r="AZ188" i="1" a="1"/>
  <c r="AZ188" i="1"/>
  <c r="BA188" i="1" a="1"/>
  <c r="BA188" i="1"/>
  <c r="BB188" i="1" a="1"/>
  <c r="BB188" i="1"/>
  <c r="BC188" i="1" a="1"/>
  <c r="BC188" i="1"/>
  <c r="BD188" i="1" a="1"/>
  <c r="BD188" i="1"/>
  <c r="BE188" i="1" a="1"/>
  <c r="BE188" i="1"/>
  <c r="BF188" i="1" a="1"/>
  <c r="BF188" i="1"/>
  <c r="BG188" i="1" a="1"/>
  <c r="BG188" i="1"/>
  <c r="BH188" i="1" a="1"/>
  <c r="BH188" i="1"/>
  <c r="BI188" i="1" a="1"/>
  <c r="BI188" i="1"/>
  <c r="BJ188" i="1" a="1"/>
  <c r="BJ188" i="1"/>
  <c r="BK188" i="1" a="1"/>
  <c r="BK188" i="1"/>
  <c r="BL188" i="1" a="1"/>
  <c r="BL188" i="1"/>
  <c r="BM188" i="1" a="1"/>
  <c r="BM188" i="1"/>
  <c r="BN188" i="1" a="1"/>
  <c r="BN188" i="1"/>
  <c r="BO188" i="1" a="1"/>
  <c r="BO188" i="1"/>
  <c r="BP188" i="1" a="1"/>
  <c r="BP188" i="1"/>
  <c r="BQ188" i="1" a="1"/>
  <c r="BQ188" i="1"/>
  <c r="BR188" i="1" a="1"/>
  <c r="BR188" i="1"/>
  <c r="BS188" i="1" a="1"/>
  <c r="BS188" i="1"/>
  <c r="BT188" i="1" a="1"/>
  <c r="BT188" i="1"/>
  <c r="BU188" i="1" a="1"/>
  <c r="BU188" i="1"/>
  <c r="BV188" i="1" a="1"/>
  <c r="BV188" i="1"/>
  <c r="BW188" i="1" a="1"/>
  <c r="BW188" i="1"/>
  <c r="BX188" i="1" a="1"/>
  <c r="BX188" i="1"/>
  <c r="BY188" i="1" a="1"/>
  <c r="BY188" i="1"/>
  <c r="BZ188" i="1" a="1"/>
  <c r="BZ188" i="1"/>
  <c r="CA188" i="1" a="1"/>
  <c r="CA188" i="1"/>
  <c r="CB188" i="1" a="1"/>
  <c r="CB188" i="1"/>
  <c r="CC188" i="1" a="1"/>
  <c r="CC188" i="1"/>
  <c r="CD188" i="1" a="1"/>
  <c r="CD188" i="1"/>
  <c r="CE188" i="1" a="1"/>
  <c r="CE188" i="1"/>
  <c r="CF188" i="1" a="1"/>
  <c r="CF188" i="1"/>
  <c r="CG188" i="1" a="1"/>
  <c r="CG188" i="1"/>
  <c r="CH188" i="1" a="1"/>
  <c r="CH188" i="1"/>
  <c r="CI188" i="1" a="1"/>
  <c r="CI188" i="1"/>
  <c r="CJ188" i="1" a="1"/>
  <c r="CJ188" i="1"/>
  <c r="CK188" i="1" a="1"/>
  <c r="CK188" i="1"/>
  <c r="CL188" i="1" a="1"/>
  <c r="CL188" i="1"/>
  <c r="CM188" i="1" a="1"/>
  <c r="CM188" i="1"/>
  <c r="CN188" i="1" a="1"/>
  <c r="CN188" i="1"/>
  <c r="CO188" i="1" a="1"/>
  <c r="CO188" i="1"/>
  <c r="CP188" i="1" a="1"/>
  <c r="CP188" i="1"/>
  <c r="CQ188" i="1" a="1"/>
  <c r="CQ188" i="1"/>
  <c r="CR188" i="1" a="1"/>
  <c r="CR188" i="1"/>
  <c r="CS188" i="1" a="1"/>
  <c r="CS188" i="1"/>
  <c r="CT188" i="1" a="1"/>
  <c r="CT188" i="1"/>
  <c r="CU188" i="1" a="1"/>
  <c r="CU188" i="1"/>
  <c r="CV188" i="1" a="1"/>
  <c r="CV188" i="1"/>
  <c r="CW188" i="1" a="1"/>
  <c r="CW188" i="1"/>
  <c r="CX188" i="1" a="1"/>
  <c r="CX188" i="1"/>
  <c r="CY188" i="1" a="1"/>
  <c r="CY188" i="1"/>
  <c r="CZ188" i="1" a="1"/>
  <c r="CZ188" i="1"/>
  <c r="DA188" i="1" a="1"/>
  <c r="DA188" i="1"/>
  <c r="DB188" i="1" a="1"/>
  <c r="DB188" i="1"/>
  <c r="DC188" i="1" a="1"/>
  <c r="DC188" i="1"/>
  <c r="DD188" i="1" a="1"/>
  <c r="DD188" i="1"/>
  <c r="DE188" i="1" a="1"/>
  <c r="DE188" i="1"/>
  <c r="DF188" i="1" a="1"/>
  <c r="DF188" i="1"/>
  <c r="DG188" i="1" a="1"/>
  <c r="DG188" i="1"/>
  <c r="DH188" i="1" a="1"/>
  <c r="DH188" i="1"/>
  <c r="DI188" i="1" a="1"/>
  <c r="DI188" i="1"/>
  <c r="DJ188" i="1" a="1"/>
  <c r="DJ188" i="1"/>
  <c r="DK188" i="1" a="1"/>
  <c r="DK188" i="1"/>
  <c r="DL188" i="1" a="1"/>
  <c r="DL188" i="1"/>
  <c r="DM188" i="1" a="1"/>
  <c r="DM188" i="1"/>
  <c r="DN188" i="1" a="1"/>
  <c r="DN188" i="1"/>
  <c r="DO188" i="1" a="1"/>
  <c r="DO188" i="1"/>
  <c r="DP188" i="1" a="1"/>
  <c r="DP188" i="1"/>
  <c r="DQ188" i="1" a="1"/>
  <c r="DQ188" i="1"/>
  <c r="DR188" i="1" a="1"/>
  <c r="DR188" i="1"/>
  <c r="DS188" i="1" a="1"/>
  <c r="DS188" i="1"/>
  <c r="DT188" i="1" a="1"/>
  <c r="DT188" i="1"/>
  <c r="DU188" i="1" a="1"/>
  <c r="DU188" i="1"/>
  <c r="DV188" i="1" a="1"/>
  <c r="DV188" i="1"/>
  <c r="DW188" i="1" a="1"/>
  <c r="DW188" i="1"/>
  <c r="DX188" i="1" a="1"/>
  <c r="DX188" i="1"/>
  <c r="A189" i="1" a="1"/>
  <c r="A189" i="1"/>
  <c r="B189" i="1" a="1"/>
  <c r="B189" i="1"/>
  <c r="C189" i="1" a="1"/>
  <c r="C189" i="1"/>
  <c r="D189" i="1" a="1"/>
  <c r="D189" i="1"/>
  <c r="E189" i="1" a="1"/>
  <c r="E189" i="1"/>
  <c r="F189" i="1" a="1"/>
  <c r="F189" i="1"/>
  <c r="G189" i="1" a="1"/>
  <c r="G189" i="1"/>
  <c r="H189" i="1" a="1"/>
  <c r="H189" i="1"/>
  <c r="I189" i="1" a="1"/>
  <c r="I189" i="1"/>
  <c r="J189" i="1" a="1"/>
  <c r="J189" i="1"/>
  <c r="K189" i="1" a="1"/>
  <c r="K189" i="1"/>
  <c r="L189" i="1" a="1"/>
  <c r="L189" i="1"/>
  <c r="M189" i="1" a="1"/>
  <c r="M189" i="1"/>
  <c r="N189" i="1" a="1"/>
  <c r="N189" i="1"/>
  <c r="O189" i="1" a="1"/>
  <c r="O189" i="1"/>
  <c r="P189" i="1" a="1"/>
  <c r="P189" i="1"/>
  <c r="Q189" i="1" a="1"/>
  <c r="Q189" i="1"/>
  <c r="R189" i="1" a="1"/>
  <c r="R189" i="1"/>
  <c r="S189" i="1" a="1"/>
  <c r="S189" i="1"/>
  <c r="T189" i="1" a="1"/>
  <c r="T189" i="1"/>
  <c r="U189" i="1" a="1"/>
  <c r="U189" i="1"/>
  <c r="V189" i="1" a="1"/>
  <c r="V189" i="1"/>
  <c r="W189" i="1" a="1"/>
  <c r="W189" i="1"/>
  <c r="X189" i="1" a="1"/>
  <c r="X189" i="1"/>
  <c r="Y189" i="1" a="1"/>
  <c r="Y189" i="1"/>
  <c r="Z189" i="1" a="1"/>
  <c r="Z189" i="1"/>
  <c r="AA189" i="1" a="1"/>
  <c r="AA189" i="1"/>
  <c r="AB189" i="1" a="1"/>
  <c r="AB189" i="1"/>
  <c r="AC189" i="1" a="1"/>
  <c r="AC189" i="1"/>
  <c r="AD189" i="1" a="1"/>
  <c r="AD189" i="1"/>
  <c r="AE189" i="1" a="1"/>
  <c r="AE189" i="1"/>
  <c r="AF189" i="1" a="1"/>
  <c r="AF189" i="1"/>
  <c r="AG189" i="1" a="1"/>
  <c r="AG189" i="1"/>
  <c r="AH189" i="1" a="1"/>
  <c r="AH189" i="1"/>
  <c r="AI189" i="1" a="1"/>
  <c r="AI189" i="1"/>
  <c r="AJ189" i="1" a="1"/>
  <c r="AJ189" i="1"/>
  <c r="AK189" i="1" a="1"/>
  <c r="AK189" i="1"/>
  <c r="AL189" i="1" a="1"/>
  <c r="AL189" i="1"/>
  <c r="AM189" i="1" a="1"/>
  <c r="AM189" i="1"/>
  <c r="AN189" i="1" a="1"/>
  <c r="AN189" i="1"/>
  <c r="AO189" i="1" a="1"/>
  <c r="AO189" i="1"/>
  <c r="AP189" i="1" a="1"/>
  <c r="AP189" i="1"/>
  <c r="AQ189" i="1" a="1"/>
  <c r="AQ189" i="1"/>
  <c r="AR189" i="1" a="1"/>
  <c r="AR189" i="1"/>
  <c r="AS189" i="1" a="1"/>
  <c r="AS189" i="1"/>
  <c r="AT189" i="1" a="1"/>
  <c r="AT189" i="1"/>
  <c r="AU189" i="1" a="1"/>
  <c r="AU189" i="1"/>
  <c r="AV189" i="1" a="1"/>
  <c r="AV189" i="1"/>
  <c r="AW189" i="1" a="1"/>
  <c r="AW189" i="1"/>
  <c r="AX189" i="1" a="1"/>
  <c r="AX189" i="1"/>
  <c r="AY189" i="1" a="1"/>
  <c r="AY189" i="1"/>
  <c r="AZ189" i="1" a="1"/>
  <c r="AZ189" i="1"/>
  <c r="BA189" i="1" a="1"/>
  <c r="BA189" i="1"/>
  <c r="BB189" i="1" a="1"/>
  <c r="BB189" i="1"/>
  <c r="BC189" i="1" a="1"/>
  <c r="BC189" i="1"/>
  <c r="BD189" i="1" a="1"/>
  <c r="BD189" i="1"/>
  <c r="BE189" i="1" a="1"/>
  <c r="BE189" i="1"/>
  <c r="BF189" i="1" a="1"/>
  <c r="BF189" i="1"/>
  <c r="BG189" i="1" a="1"/>
  <c r="BG189" i="1"/>
  <c r="BH189" i="1" a="1"/>
  <c r="BH189" i="1"/>
  <c r="BI189" i="1" a="1"/>
  <c r="BI189" i="1"/>
  <c r="BJ189" i="1" a="1"/>
  <c r="BJ189" i="1"/>
  <c r="BK189" i="1" a="1"/>
  <c r="BK189" i="1"/>
  <c r="BL189" i="1" a="1"/>
  <c r="BL189" i="1"/>
  <c r="BM189" i="1" a="1"/>
  <c r="BM189" i="1"/>
  <c r="BN189" i="1" a="1"/>
  <c r="BN189" i="1"/>
  <c r="BO189" i="1" a="1"/>
  <c r="BO189" i="1"/>
  <c r="BP189" i="1" a="1"/>
  <c r="BP189" i="1"/>
  <c r="BQ189" i="1" a="1"/>
  <c r="BQ189" i="1"/>
  <c r="BR189" i="1" a="1"/>
  <c r="BR189" i="1"/>
  <c r="BS189" i="1" a="1"/>
  <c r="BS189" i="1"/>
  <c r="BT189" i="1" a="1"/>
  <c r="BT189" i="1"/>
  <c r="BU189" i="1" a="1"/>
  <c r="BU189" i="1"/>
  <c r="BV189" i="1" a="1"/>
  <c r="BV189" i="1"/>
  <c r="BW189" i="1" a="1"/>
  <c r="BW189" i="1"/>
  <c r="BX189" i="1" a="1"/>
  <c r="BX189" i="1"/>
  <c r="BY189" i="1" a="1"/>
  <c r="BY189" i="1"/>
  <c r="BZ189" i="1" a="1"/>
  <c r="BZ189" i="1"/>
  <c r="CA189" i="1" a="1"/>
  <c r="CA189" i="1"/>
  <c r="CB189" i="1" a="1"/>
  <c r="CB189" i="1"/>
  <c r="CC189" i="1" a="1"/>
  <c r="CC189" i="1"/>
  <c r="CD189" i="1" a="1"/>
  <c r="CD189" i="1"/>
  <c r="CE189" i="1" a="1"/>
  <c r="CE189" i="1"/>
  <c r="CF189" i="1" a="1"/>
  <c r="CF189" i="1"/>
  <c r="CG189" i="1" a="1"/>
  <c r="CG189" i="1"/>
  <c r="CH189" i="1" a="1"/>
  <c r="CH189" i="1"/>
  <c r="CI189" i="1" a="1"/>
  <c r="CI189" i="1"/>
  <c r="CJ189" i="1" a="1"/>
  <c r="CJ189" i="1"/>
  <c r="CK189" i="1" a="1"/>
  <c r="CK189" i="1"/>
  <c r="CL189" i="1" a="1"/>
  <c r="CL189" i="1"/>
  <c r="CM189" i="1" a="1"/>
  <c r="CM189" i="1"/>
  <c r="CN189" i="1" a="1"/>
  <c r="CN189" i="1"/>
  <c r="CO189" i="1" a="1"/>
  <c r="CO189" i="1"/>
  <c r="CP189" i="1" a="1"/>
  <c r="CP189" i="1"/>
  <c r="CQ189" i="1" a="1"/>
  <c r="CQ189" i="1"/>
  <c r="CR189" i="1" a="1"/>
  <c r="CR189" i="1"/>
  <c r="CS189" i="1" a="1"/>
  <c r="CS189" i="1"/>
  <c r="CT189" i="1" a="1"/>
  <c r="CT189" i="1"/>
  <c r="CU189" i="1" a="1"/>
  <c r="CU189" i="1"/>
  <c r="CV189" i="1" a="1"/>
  <c r="CV189" i="1"/>
  <c r="CW189" i="1" a="1"/>
  <c r="CW189" i="1"/>
  <c r="CX189" i="1" a="1"/>
  <c r="CX189" i="1"/>
  <c r="CY189" i="1" a="1"/>
  <c r="CY189" i="1"/>
  <c r="CZ189" i="1" a="1"/>
  <c r="CZ189" i="1"/>
  <c r="DA189" i="1" a="1"/>
  <c r="DA189" i="1"/>
  <c r="DB189" i="1" a="1"/>
  <c r="DB189" i="1"/>
  <c r="DC189" i="1" a="1"/>
  <c r="DC189" i="1"/>
  <c r="DD189" i="1" a="1"/>
  <c r="DD189" i="1"/>
  <c r="DE189" i="1" a="1"/>
  <c r="DE189" i="1"/>
  <c r="DF189" i="1" a="1"/>
  <c r="DF189" i="1"/>
  <c r="DG189" i="1" a="1"/>
  <c r="DG189" i="1"/>
  <c r="DH189" i="1" a="1"/>
  <c r="DH189" i="1"/>
  <c r="DI189" i="1" a="1"/>
  <c r="DI189" i="1"/>
  <c r="DJ189" i="1" a="1"/>
  <c r="DJ189" i="1"/>
  <c r="DK189" i="1" a="1"/>
  <c r="DK189" i="1"/>
  <c r="DL189" i="1" a="1"/>
  <c r="DL189" i="1"/>
  <c r="DM189" i="1" a="1"/>
  <c r="DM189" i="1"/>
  <c r="DN189" i="1" a="1"/>
  <c r="DN189" i="1"/>
  <c r="DO189" i="1" a="1"/>
  <c r="DO189" i="1"/>
  <c r="DP189" i="1" a="1"/>
  <c r="DP189" i="1"/>
  <c r="DQ189" i="1" a="1"/>
  <c r="DQ189" i="1"/>
  <c r="DR189" i="1" a="1"/>
  <c r="DR189" i="1"/>
  <c r="DS189" i="1" a="1"/>
  <c r="DS189" i="1"/>
  <c r="DT189" i="1" a="1"/>
  <c r="DT189" i="1"/>
  <c r="DU189" i="1" a="1"/>
  <c r="DU189" i="1"/>
  <c r="DV189" i="1" a="1"/>
  <c r="DV189" i="1"/>
  <c r="DW189" i="1" a="1"/>
  <c r="DW189" i="1"/>
  <c r="DX189" i="1" a="1"/>
  <c r="DX189" i="1"/>
  <c r="A190" i="1" a="1"/>
  <c r="A190" i="1"/>
  <c r="B190" i="1" a="1"/>
  <c r="B190" i="1"/>
  <c r="C190" i="1" a="1"/>
  <c r="C190" i="1"/>
  <c r="D190" i="1" a="1"/>
  <c r="D190" i="1"/>
  <c r="E190" i="1" a="1"/>
  <c r="E190" i="1"/>
  <c r="F190" i="1" a="1"/>
  <c r="F190" i="1"/>
  <c r="G190" i="1" a="1"/>
  <c r="G190" i="1"/>
  <c r="H190" i="1" a="1"/>
  <c r="H190" i="1"/>
  <c r="I190" i="1" a="1"/>
  <c r="I190" i="1"/>
  <c r="J190" i="1" a="1"/>
  <c r="J190" i="1"/>
  <c r="K190" i="1" a="1"/>
  <c r="K190" i="1"/>
  <c r="L190" i="1" a="1"/>
  <c r="L190" i="1"/>
  <c r="M190" i="1" a="1"/>
  <c r="M190" i="1"/>
  <c r="N190" i="1" a="1"/>
  <c r="N190" i="1"/>
  <c r="O190" i="1" a="1"/>
  <c r="O190" i="1"/>
  <c r="P190" i="1" a="1"/>
  <c r="P190" i="1"/>
  <c r="Q190" i="1" a="1"/>
  <c r="Q190" i="1"/>
  <c r="R190" i="1" a="1"/>
  <c r="R190" i="1"/>
  <c r="S190" i="1" a="1"/>
  <c r="S190" i="1"/>
  <c r="T190" i="1" a="1"/>
  <c r="T190" i="1"/>
  <c r="U190" i="1" a="1"/>
  <c r="U190" i="1"/>
  <c r="V190" i="1" a="1"/>
  <c r="V190" i="1"/>
  <c r="W190" i="1" a="1"/>
  <c r="W190" i="1"/>
  <c r="X190" i="1" a="1"/>
  <c r="X190" i="1"/>
  <c r="Y190" i="1" a="1"/>
  <c r="Y190" i="1"/>
  <c r="Z190" i="1" a="1"/>
  <c r="Z190" i="1"/>
  <c r="AA190" i="1" a="1"/>
  <c r="AA190" i="1"/>
  <c r="AB190" i="1" a="1"/>
  <c r="AB190" i="1"/>
  <c r="AC190" i="1" a="1"/>
  <c r="AC190" i="1"/>
  <c r="AD190" i="1" a="1"/>
  <c r="AD190" i="1"/>
  <c r="AE190" i="1" a="1"/>
  <c r="AE190" i="1"/>
  <c r="AF190" i="1" a="1"/>
  <c r="AF190" i="1"/>
  <c r="AG190" i="1" a="1"/>
  <c r="AG190" i="1"/>
  <c r="AH190" i="1" a="1"/>
  <c r="AH190" i="1"/>
  <c r="AI190" i="1" a="1"/>
  <c r="AI190" i="1"/>
  <c r="AJ190" i="1" a="1"/>
  <c r="AJ190" i="1"/>
  <c r="AK190" i="1" a="1"/>
  <c r="AK190" i="1"/>
  <c r="AL190" i="1" a="1"/>
  <c r="AL190" i="1"/>
  <c r="AM190" i="1" a="1"/>
  <c r="AM190" i="1"/>
  <c r="AN190" i="1" a="1"/>
  <c r="AN190" i="1"/>
  <c r="AO190" i="1" a="1"/>
  <c r="AO190" i="1"/>
  <c r="AP190" i="1" a="1"/>
  <c r="AP190" i="1"/>
  <c r="AQ190" i="1" a="1"/>
  <c r="AQ190" i="1"/>
  <c r="AR190" i="1" a="1"/>
  <c r="AR190" i="1"/>
  <c r="AS190" i="1" a="1"/>
  <c r="AS190" i="1"/>
  <c r="AT190" i="1" a="1"/>
  <c r="AT190" i="1"/>
  <c r="AU190" i="1" a="1"/>
  <c r="AU190" i="1"/>
  <c r="AV190" i="1" a="1"/>
  <c r="AV190" i="1"/>
  <c r="AW190" i="1" a="1"/>
  <c r="AW190" i="1"/>
  <c r="AX190" i="1" a="1"/>
  <c r="AX190" i="1"/>
  <c r="AY190" i="1" a="1"/>
  <c r="AY190" i="1"/>
  <c r="AZ190" i="1" a="1"/>
  <c r="AZ190" i="1"/>
  <c r="BA190" i="1" a="1"/>
  <c r="BA190" i="1"/>
  <c r="BB190" i="1" a="1"/>
  <c r="BB190" i="1"/>
  <c r="BC190" i="1" a="1"/>
  <c r="BC190" i="1"/>
  <c r="BD190" i="1" a="1"/>
  <c r="BD190" i="1"/>
  <c r="BE190" i="1" a="1"/>
  <c r="BE190" i="1"/>
  <c r="BF190" i="1" a="1"/>
  <c r="BF190" i="1"/>
  <c r="BG190" i="1" a="1"/>
  <c r="BG190" i="1"/>
  <c r="BH190" i="1" a="1"/>
  <c r="BH190" i="1"/>
  <c r="BI190" i="1" a="1"/>
  <c r="BI190" i="1"/>
  <c r="BJ190" i="1" a="1"/>
  <c r="BJ190" i="1"/>
  <c r="BK190" i="1" a="1"/>
  <c r="BK190" i="1"/>
  <c r="BL190" i="1" a="1"/>
  <c r="BL190" i="1"/>
  <c r="BM190" i="1" a="1"/>
  <c r="BM190" i="1"/>
  <c r="BN190" i="1" a="1"/>
  <c r="BN190" i="1"/>
  <c r="BO190" i="1" a="1"/>
  <c r="BO190" i="1"/>
  <c r="BP190" i="1" a="1"/>
  <c r="BP190" i="1"/>
  <c r="BQ190" i="1" a="1"/>
  <c r="BQ190" i="1"/>
  <c r="BR190" i="1" a="1"/>
  <c r="BR190" i="1"/>
  <c r="BS190" i="1" a="1"/>
  <c r="BS190" i="1"/>
  <c r="BT190" i="1" a="1"/>
  <c r="BT190" i="1"/>
  <c r="BU190" i="1" a="1"/>
  <c r="BU190" i="1"/>
  <c r="BV190" i="1" a="1"/>
  <c r="BV190" i="1"/>
  <c r="BW190" i="1" a="1"/>
  <c r="BW190" i="1"/>
  <c r="BX190" i="1" a="1"/>
  <c r="BX190" i="1"/>
  <c r="BY190" i="1" a="1"/>
  <c r="BY190" i="1"/>
  <c r="BZ190" i="1" a="1"/>
  <c r="BZ190" i="1"/>
  <c r="CA190" i="1" a="1"/>
  <c r="CA190" i="1"/>
  <c r="CB190" i="1" a="1"/>
  <c r="CB190" i="1"/>
  <c r="CC190" i="1" a="1"/>
  <c r="CC190" i="1"/>
  <c r="CD190" i="1" a="1"/>
  <c r="CD190" i="1"/>
  <c r="CE190" i="1" a="1"/>
  <c r="CE190" i="1"/>
  <c r="CF190" i="1" a="1"/>
  <c r="CF190" i="1"/>
  <c r="CG190" i="1" a="1"/>
  <c r="CG190" i="1"/>
  <c r="CH190" i="1" a="1"/>
  <c r="CH190" i="1"/>
  <c r="CI190" i="1" a="1"/>
  <c r="CI190" i="1"/>
  <c r="CJ190" i="1" a="1"/>
  <c r="CJ190" i="1"/>
  <c r="CK190" i="1" a="1"/>
  <c r="CK190" i="1"/>
  <c r="CL190" i="1" a="1"/>
  <c r="CL190" i="1"/>
  <c r="CM190" i="1" a="1"/>
  <c r="CM190" i="1"/>
  <c r="CN190" i="1" a="1"/>
  <c r="CN190" i="1"/>
  <c r="CO190" i="1" a="1"/>
  <c r="CO190" i="1"/>
  <c r="CP190" i="1" a="1"/>
  <c r="CP190" i="1"/>
  <c r="CQ190" i="1" a="1"/>
  <c r="CQ190" i="1"/>
  <c r="CR190" i="1" a="1"/>
  <c r="CR190" i="1"/>
  <c r="CS190" i="1" a="1"/>
  <c r="CS190" i="1"/>
  <c r="CT190" i="1" a="1"/>
  <c r="CT190" i="1"/>
  <c r="CU190" i="1" a="1"/>
  <c r="CU190" i="1"/>
  <c r="CV190" i="1" a="1"/>
  <c r="CV190" i="1"/>
  <c r="CW190" i="1" a="1"/>
  <c r="CW190" i="1"/>
  <c r="CX190" i="1" a="1"/>
  <c r="CX190" i="1"/>
  <c r="CY190" i="1" a="1"/>
  <c r="CY190" i="1"/>
  <c r="CZ190" i="1" a="1"/>
  <c r="CZ190" i="1"/>
  <c r="DA190" i="1" a="1"/>
  <c r="DA190" i="1"/>
  <c r="DB190" i="1" a="1"/>
  <c r="DB190" i="1"/>
  <c r="DC190" i="1" a="1"/>
  <c r="DC190" i="1"/>
  <c r="DD190" i="1" a="1"/>
  <c r="DD190" i="1"/>
  <c r="DE190" i="1" a="1"/>
  <c r="DE190" i="1"/>
  <c r="DF190" i="1" a="1"/>
  <c r="DF190" i="1"/>
  <c r="DG190" i="1" a="1"/>
  <c r="DG190" i="1"/>
  <c r="DH190" i="1" a="1"/>
  <c r="DH190" i="1"/>
  <c r="DI190" i="1" a="1"/>
  <c r="DI190" i="1"/>
  <c r="DJ190" i="1" a="1"/>
  <c r="DJ190" i="1"/>
  <c r="DK190" i="1" a="1"/>
  <c r="DK190" i="1"/>
  <c r="DL190" i="1" a="1"/>
  <c r="DL190" i="1"/>
  <c r="DM190" i="1" a="1"/>
  <c r="DM190" i="1"/>
  <c r="DN190" i="1" a="1"/>
  <c r="DN190" i="1"/>
  <c r="DO190" i="1" a="1"/>
  <c r="DO190" i="1"/>
  <c r="DP190" i="1" a="1"/>
  <c r="DP190" i="1"/>
  <c r="DQ190" i="1" a="1"/>
  <c r="DQ190" i="1"/>
  <c r="DR190" i="1" a="1"/>
  <c r="DR190" i="1"/>
  <c r="DS190" i="1" a="1"/>
  <c r="DS190" i="1"/>
  <c r="DT190" i="1" a="1"/>
  <c r="DT190" i="1"/>
  <c r="DU190" i="1" a="1"/>
  <c r="DU190" i="1"/>
  <c r="DV190" i="1" a="1"/>
  <c r="DV190" i="1"/>
  <c r="DW190" i="1" a="1"/>
  <c r="DW190" i="1"/>
  <c r="DX190" i="1" a="1"/>
  <c r="DX190" i="1"/>
  <c r="A191" i="1" a="1"/>
  <c r="A191" i="1"/>
  <c r="B191" i="1" a="1"/>
  <c r="B191" i="1"/>
  <c r="C191" i="1" a="1"/>
  <c r="C191" i="1"/>
  <c r="D191" i="1" a="1"/>
  <c r="D191" i="1"/>
  <c r="E191" i="1" a="1"/>
  <c r="E191" i="1"/>
  <c r="F191" i="1" a="1"/>
  <c r="F191" i="1"/>
  <c r="G191" i="1" a="1"/>
  <c r="G191" i="1"/>
  <c r="H191" i="1" a="1"/>
  <c r="H191" i="1"/>
  <c r="I191" i="1" a="1"/>
  <c r="I191" i="1"/>
  <c r="J191" i="1" a="1"/>
  <c r="J191" i="1"/>
  <c r="K191" i="1" a="1"/>
  <c r="K191" i="1"/>
  <c r="L191" i="1" a="1"/>
  <c r="L191" i="1"/>
  <c r="M191" i="1" a="1"/>
  <c r="M191" i="1"/>
  <c r="N191" i="1" a="1"/>
  <c r="N191" i="1"/>
  <c r="O191" i="1" a="1"/>
  <c r="O191" i="1"/>
  <c r="P191" i="1" a="1"/>
  <c r="P191" i="1"/>
  <c r="Q191" i="1" a="1"/>
  <c r="Q191" i="1"/>
  <c r="R191" i="1" a="1"/>
  <c r="R191" i="1"/>
  <c r="S191" i="1" a="1"/>
  <c r="S191" i="1"/>
  <c r="T191" i="1" a="1"/>
  <c r="T191" i="1"/>
  <c r="U191" i="1" a="1"/>
  <c r="U191" i="1"/>
  <c r="V191" i="1" a="1"/>
  <c r="V191" i="1"/>
  <c r="W191" i="1" a="1"/>
  <c r="W191" i="1"/>
  <c r="X191" i="1" a="1"/>
  <c r="X191" i="1"/>
  <c r="Y191" i="1" a="1"/>
  <c r="Y191" i="1"/>
  <c r="Z191" i="1" a="1"/>
  <c r="Z191" i="1"/>
  <c r="AA191" i="1" a="1"/>
  <c r="AA191" i="1"/>
  <c r="AB191" i="1" a="1"/>
  <c r="AB191" i="1"/>
  <c r="AC191" i="1" a="1"/>
  <c r="AC191" i="1"/>
  <c r="AD191" i="1" a="1"/>
  <c r="AD191" i="1"/>
  <c r="AE191" i="1" a="1"/>
  <c r="AE191" i="1"/>
  <c r="AF191" i="1" a="1"/>
  <c r="AF191" i="1"/>
  <c r="AG191" i="1" a="1"/>
  <c r="AG191" i="1"/>
  <c r="AH191" i="1" a="1"/>
  <c r="AH191" i="1"/>
  <c r="AI191" i="1" a="1"/>
  <c r="AI191" i="1"/>
  <c r="AJ191" i="1" a="1"/>
  <c r="AJ191" i="1"/>
  <c r="AK191" i="1" a="1"/>
  <c r="AK191" i="1"/>
  <c r="AL191" i="1" a="1"/>
  <c r="AL191" i="1"/>
  <c r="AM191" i="1" a="1"/>
  <c r="AM191" i="1"/>
  <c r="AN191" i="1" a="1"/>
  <c r="AN191" i="1"/>
  <c r="AO191" i="1" a="1"/>
  <c r="AO191" i="1"/>
  <c r="AP191" i="1" a="1"/>
  <c r="AP191" i="1"/>
  <c r="AQ191" i="1" a="1"/>
  <c r="AQ191" i="1"/>
  <c r="AR191" i="1" a="1"/>
  <c r="AR191" i="1"/>
  <c r="AS191" i="1" a="1"/>
  <c r="AS191" i="1"/>
  <c r="AT191" i="1" a="1"/>
  <c r="AT191" i="1"/>
  <c r="AU191" i="1" a="1"/>
  <c r="AU191" i="1"/>
  <c r="AV191" i="1" a="1"/>
  <c r="AV191" i="1"/>
  <c r="AW191" i="1" a="1"/>
  <c r="AW191" i="1"/>
  <c r="AX191" i="1" a="1"/>
  <c r="AX191" i="1"/>
  <c r="AY191" i="1" a="1"/>
  <c r="AY191" i="1"/>
  <c r="AZ191" i="1" a="1"/>
  <c r="AZ191" i="1"/>
  <c r="BA191" i="1" a="1"/>
  <c r="BA191" i="1"/>
  <c r="BB191" i="1" a="1"/>
  <c r="BB191" i="1"/>
  <c r="BC191" i="1" a="1"/>
  <c r="BC191" i="1"/>
  <c r="BD191" i="1" a="1"/>
  <c r="BD191" i="1"/>
  <c r="BE191" i="1" a="1"/>
  <c r="BE191" i="1"/>
  <c r="BF191" i="1" a="1"/>
  <c r="BF191" i="1"/>
  <c r="BG191" i="1" a="1"/>
  <c r="BG191" i="1"/>
  <c r="BH191" i="1" a="1"/>
  <c r="BH191" i="1"/>
  <c r="BI191" i="1" a="1"/>
  <c r="BI191" i="1"/>
  <c r="BJ191" i="1" a="1"/>
  <c r="BJ191" i="1"/>
  <c r="BK191" i="1" a="1"/>
  <c r="BK191" i="1"/>
  <c r="BL191" i="1" a="1"/>
  <c r="BL191" i="1"/>
  <c r="BM191" i="1" a="1"/>
  <c r="BM191" i="1"/>
  <c r="BN191" i="1" a="1"/>
  <c r="BN191" i="1"/>
  <c r="BO191" i="1" a="1"/>
  <c r="BO191" i="1"/>
  <c r="BP191" i="1" a="1"/>
  <c r="BP191" i="1"/>
  <c r="BQ191" i="1" a="1"/>
  <c r="BQ191" i="1"/>
  <c r="BR191" i="1" a="1"/>
  <c r="BR191" i="1"/>
  <c r="BS191" i="1" a="1"/>
  <c r="BS191" i="1"/>
  <c r="BT191" i="1" a="1"/>
  <c r="BT191" i="1"/>
  <c r="BU191" i="1" a="1"/>
  <c r="BU191" i="1"/>
  <c r="BV191" i="1" a="1"/>
  <c r="BV191" i="1"/>
  <c r="BW191" i="1" a="1"/>
  <c r="BW191" i="1"/>
  <c r="BX191" i="1" a="1"/>
  <c r="BX191" i="1"/>
  <c r="BY191" i="1" a="1"/>
  <c r="BY191" i="1"/>
  <c r="BZ191" i="1" a="1"/>
  <c r="BZ191" i="1"/>
  <c r="CA191" i="1" a="1"/>
  <c r="CA191" i="1"/>
  <c r="CB191" i="1" a="1"/>
  <c r="CB191" i="1"/>
  <c r="CC191" i="1" a="1"/>
  <c r="CC191" i="1"/>
  <c r="CD191" i="1" a="1"/>
  <c r="CD191" i="1"/>
  <c r="CE191" i="1" a="1"/>
  <c r="CE191" i="1"/>
  <c r="CF191" i="1" a="1"/>
  <c r="CF191" i="1"/>
  <c r="CG191" i="1" a="1"/>
  <c r="CG191" i="1"/>
  <c r="CH191" i="1" a="1"/>
  <c r="CH191" i="1"/>
  <c r="CI191" i="1" a="1"/>
  <c r="CI191" i="1"/>
  <c r="CJ191" i="1" a="1"/>
  <c r="CJ191" i="1"/>
  <c r="CK191" i="1" a="1"/>
  <c r="CK191" i="1"/>
  <c r="CL191" i="1" a="1"/>
  <c r="CL191" i="1"/>
  <c r="CM191" i="1" a="1"/>
  <c r="CM191" i="1"/>
  <c r="CN191" i="1" a="1"/>
  <c r="CN191" i="1"/>
  <c r="CO191" i="1" a="1"/>
  <c r="CO191" i="1"/>
  <c r="CP191" i="1" a="1"/>
  <c r="CP191" i="1"/>
  <c r="CQ191" i="1" a="1"/>
  <c r="CQ191" i="1"/>
  <c r="CR191" i="1" a="1"/>
  <c r="CR191" i="1"/>
  <c r="CS191" i="1" a="1"/>
  <c r="CS191" i="1"/>
  <c r="CT191" i="1" a="1"/>
  <c r="CT191" i="1"/>
  <c r="CU191" i="1" a="1"/>
  <c r="CU191" i="1"/>
  <c r="CV191" i="1" a="1"/>
  <c r="CV191" i="1"/>
  <c r="CW191" i="1" a="1"/>
  <c r="CW191" i="1"/>
  <c r="CX191" i="1" a="1"/>
  <c r="CX191" i="1"/>
  <c r="CY191" i="1" a="1"/>
  <c r="CY191" i="1"/>
  <c r="CZ191" i="1" a="1"/>
  <c r="CZ191" i="1"/>
  <c r="DA191" i="1" a="1"/>
  <c r="DA191" i="1"/>
  <c r="DB191" i="1" a="1"/>
  <c r="DB191" i="1"/>
  <c r="DC191" i="1" a="1"/>
  <c r="DC191" i="1"/>
  <c r="DD191" i="1" a="1"/>
  <c r="DD191" i="1"/>
  <c r="DE191" i="1" a="1"/>
  <c r="DE191" i="1"/>
  <c r="DF191" i="1" a="1"/>
  <c r="DF191" i="1"/>
  <c r="DG191" i="1" a="1"/>
  <c r="DG191" i="1"/>
  <c r="DH191" i="1" a="1"/>
  <c r="DH191" i="1"/>
  <c r="DI191" i="1" a="1"/>
  <c r="DI191" i="1"/>
  <c r="DJ191" i="1" a="1"/>
  <c r="DJ191" i="1"/>
  <c r="DK191" i="1" a="1"/>
  <c r="DK191" i="1"/>
  <c r="DL191" i="1" a="1"/>
  <c r="DL191" i="1"/>
  <c r="DM191" i="1" a="1"/>
  <c r="DM191" i="1"/>
  <c r="DN191" i="1" a="1"/>
  <c r="DN191" i="1"/>
  <c r="DO191" i="1" a="1"/>
  <c r="DO191" i="1"/>
  <c r="DP191" i="1" a="1"/>
  <c r="DP191" i="1"/>
  <c r="DQ191" i="1" a="1"/>
  <c r="DQ191" i="1"/>
  <c r="DR191" i="1" a="1"/>
  <c r="DR191" i="1"/>
  <c r="DS191" i="1" a="1"/>
  <c r="DS191" i="1"/>
  <c r="DT191" i="1" a="1"/>
  <c r="DT191" i="1"/>
  <c r="DU191" i="1" a="1"/>
  <c r="DU191" i="1"/>
  <c r="DV191" i="1" a="1"/>
  <c r="DV191" i="1"/>
  <c r="DW191" i="1" a="1"/>
  <c r="DW191" i="1"/>
  <c r="DX191" i="1" a="1"/>
  <c r="DX191" i="1"/>
  <c r="A192" i="1" a="1"/>
  <c r="A192" i="1"/>
  <c r="B192" i="1" a="1"/>
  <c r="B192" i="1"/>
  <c r="C192" i="1" a="1"/>
  <c r="C192" i="1"/>
  <c r="D192" i="1" a="1"/>
  <c r="D192" i="1"/>
  <c r="E192" i="1" a="1"/>
  <c r="E192" i="1"/>
  <c r="F192" i="1" a="1"/>
  <c r="F192" i="1"/>
  <c r="G192" i="1" a="1"/>
  <c r="G192" i="1"/>
  <c r="H192" i="1" a="1"/>
  <c r="H192" i="1"/>
  <c r="I192" i="1" a="1"/>
  <c r="I192" i="1"/>
  <c r="J192" i="1" a="1"/>
  <c r="J192" i="1"/>
  <c r="K192" i="1" a="1"/>
  <c r="K192" i="1"/>
  <c r="L192" i="1" a="1"/>
  <c r="L192" i="1"/>
  <c r="M192" i="1" a="1"/>
  <c r="M192" i="1"/>
  <c r="N192" i="1" a="1"/>
  <c r="N192" i="1"/>
  <c r="O192" i="1" a="1"/>
  <c r="O192" i="1"/>
  <c r="P192" i="1" a="1"/>
  <c r="P192" i="1"/>
  <c r="Q192" i="1" a="1"/>
  <c r="Q192" i="1"/>
  <c r="R192" i="1" a="1"/>
  <c r="R192" i="1"/>
  <c r="S192" i="1" a="1"/>
  <c r="S192" i="1"/>
  <c r="T192" i="1" a="1"/>
  <c r="T192" i="1"/>
  <c r="U192" i="1" a="1"/>
  <c r="U192" i="1"/>
  <c r="V192" i="1" a="1"/>
  <c r="V192" i="1"/>
  <c r="W192" i="1" a="1"/>
  <c r="W192" i="1"/>
  <c r="X192" i="1" a="1"/>
  <c r="X192" i="1"/>
  <c r="Y192" i="1" a="1"/>
  <c r="Y192" i="1"/>
  <c r="Z192" i="1" a="1"/>
  <c r="Z192" i="1"/>
  <c r="AA192" i="1" a="1"/>
  <c r="AA192" i="1"/>
  <c r="AB192" i="1" a="1"/>
  <c r="AB192" i="1"/>
  <c r="AC192" i="1" a="1"/>
  <c r="AC192" i="1"/>
  <c r="AD192" i="1" a="1"/>
  <c r="AD192" i="1"/>
  <c r="AE192" i="1" a="1"/>
  <c r="AE192" i="1"/>
  <c r="AF192" i="1" a="1"/>
  <c r="AF192" i="1"/>
  <c r="AG192" i="1" a="1"/>
  <c r="AG192" i="1"/>
  <c r="AH192" i="1" a="1"/>
  <c r="AH192" i="1"/>
  <c r="AI192" i="1" a="1"/>
  <c r="AI192" i="1"/>
  <c r="AJ192" i="1" a="1"/>
  <c r="AJ192" i="1"/>
  <c r="AK192" i="1" a="1"/>
  <c r="AK192" i="1"/>
  <c r="AL192" i="1" a="1"/>
  <c r="AL192" i="1"/>
  <c r="AM192" i="1" a="1"/>
  <c r="AM192" i="1"/>
  <c r="AN192" i="1" a="1"/>
  <c r="AN192" i="1"/>
  <c r="AO192" i="1" a="1"/>
  <c r="AO192" i="1"/>
  <c r="AP192" i="1" a="1"/>
  <c r="AP192" i="1"/>
  <c r="AQ192" i="1" a="1"/>
  <c r="AQ192" i="1"/>
  <c r="AR192" i="1" a="1"/>
  <c r="AR192" i="1"/>
  <c r="AS192" i="1" a="1"/>
  <c r="AS192" i="1"/>
  <c r="AT192" i="1" a="1"/>
  <c r="AT192" i="1"/>
  <c r="AU192" i="1" a="1"/>
  <c r="AU192" i="1"/>
  <c r="AV192" i="1" a="1"/>
  <c r="AV192" i="1"/>
  <c r="AW192" i="1" a="1"/>
  <c r="AW192" i="1"/>
  <c r="AX192" i="1" a="1"/>
  <c r="AX192" i="1"/>
  <c r="AY192" i="1" a="1"/>
  <c r="AY192" i="1"/>
  <c r="AZ192" i="1" a="1"/>
  <c r="AZ192" i="1"/>
  <c r="BA192" i="1" a="1"/>
  <c r="BA192" i="1"/>
  <c r="BB192" i="1" a="1"/>
  <c r="BB192" i="1"/>
  <c r="BC192" i="1" a="1"/>
  <c r="BC192" i="1"/>
  <c r="BD192" i="1" a="1"/>
  <c r="BD192" i="1"/>
  <c r="BE192" i="1" a="1"/>
  <c r="BE192" i="1"/>
  <c r="BF192" i="1" a="1"/>
  <c r="BF192" i="1"/>
  <c r="BG192" i="1" a="1"/>
  <c r="BG192" i="1"/>
  <c r="BH192" i="1" a="1"/>
  <c r="BH192" i="1"/>
  <c r="BI192" i="1" a="1"/>
  <c r="BI192" i="1"/>
  <c r="BJ192" i="1" a="1"/>
  <c r="BJ192" i="1"/>
  <c r="BK192" i="1" a="1"/>
  <c r="BK192" i="1"/>
  <c r="BL192" i="1" a="1"/>
  <c r="BL192" i="1"/>
  <c r="BM192" i="1" a="1"/>
  <c r="BM192" i="1"/>
  <c r="BN192" i="1" a="1"/>
  <c r="BN192" i="1"/>
  <c r="BO192" i="1" a="1"/>
  <c r="BO192" i="1"/>
  <c r="BP192" i="1" a="1"/>
  <c r="BP192" i="1"/>
  <c r="BQ192" i="1" a="1"/>
  <c r="BQ192" i="1"/>
  <c r="BR192" i="1" a="1"/>
  <c r="BR192" i="1"/>
  <c r="BS192" i="1" a="1"/>
  <c r="BS192" i="1"/>
  <c r="BT192" i="1" a="1"/>
  <c r="BT192" i="1"/>
  <c r="BU192" i="1" a="1"/>
  <c r="BU192" i="1"/>
  <c r="BV192" i="1" a="1"/>
  <c r="BV192" i="1"/>
  <c r="BW192" i="1" a="1"/>
  <c r="BW192" i="1"/>
  <c r="BX192" i="1" a="1"/>
  <c r="BX192" i="1"/>
  <c r="BY192" i="1" a="1"/>
  <c r="BY192" i="1"/>
  <c r="BZ192" i="1" a="1"/>
  <c r="BZ192" i="1"/>
  <c r="CA192" i="1" a="1"/>
  <c r="CA192" i="1"/>
  <c r="CB192" i="1" a="1"/>
  <c r="CB192" i="1"/>
  <c r="CC192" i="1" a="1"/>
  <c r="CC192" i="1"/>
  <c r="CD192" i="1" a="1"/>
  <c r="CD192" i="1"/>
  <c r="CE192" i="1" a="1"/>
  <c r="CE192" i="1"/>
  <c r="CF192" i="1" a="1"/>
  <c r="CF192" i="1"/>
  <c r="CG192" i="1" a="1"/>
  <c r="CG192" i="1"/>
  <c r="CH192" i="1" a="1"/>
  <c r="CH192" i="1"/>
  <c r="CI192" i="1" a="1"/>
  <c r="CI192" i="1"/>
  <c r="CJ192" i="1" a="1"/>
  <c r="CJ192" i="1"/>
  <c r="CK192" i="1" a="1"/>
  <c r="CK192" i="1"/>
  <c r="CL192" i="1" a="1"/>
  <c r="CL192" i="1"/>
  <c r="CM192" i="1" a="1"/>
  <c r="CM192" i="1"/>
  <c r="CN192" i="1" a="1"/>
  <c r="CN192" i="1"/>
  <c r="CO192" i="1" a="1"/>
  <c r="CO192" i="1"/>
  <c r="CP192" i="1" a="1"/>
  <c r="CP192" i="1"/>
  <c r="CQ192" i="1" a="1"/>
  <c r="CQ192" i="1"/>
  <c r="CR192" i="1" a="1"/>
  <c r="CR192" i="1"/>
  <c r="CS192" i="1" a="1"/>
  <c r="CS192" i="1"/>
  <c r="CT192" i="1" a="1"/>
  <c r="CT192" i="1"/>
  <c r="CU192" i="1" a="1"/>
  <c r="CU192" i="1"/>
  <c r="CV192" i="1" a="1"/>
  <c r="CV192" i="1"/>
  <c r="CW192" i="1" a="1"/>
  <c r="CW192" i="1"/>
  <c r="CX192" i="1" a="1"/>
  <c r="CX192" i="1"/>
  <c r="CY192" i="1" a="1"/>
  <c r="CY192" i="1"/>
  <c r="CZ192" i="1" a="1"/>
  <c r="CZ192" i="1"/>
  <c r="DA192" i="1" a="1"/>
  <c r="DA192" i="1"/>
  <c r="DB192" i="1" a="1"/>
  <c r="DB192" i="1"/>
  <c r="DC192" i="1" a="1"/>
  <c r="DC192" i="1"/>
  <c r="DD192" i="1" a="1"/>
  <c r="DD192" i="1"/>
  <c r="DE192" i="1" a="1"/>
  <c r="DE192" i="1"/>
  <c r="DF192" i="1" a="1"/>
  <c r="DF192" i="1"/>
  <c r="DG192" i="1" a="1"/>
  <c r="DG192" i="1"/>
  <c r="DH192" i="1" a="1"/>
  <c r="DH192" i="1"/>
  <c r="DI192" i="1" a="1"/>
  <c r="DI192" i="1"/>
  <c r="DJ192" i="1" a="1"/>
  <c r="DJ192" i="1"/>
  <c r="DK192" i="1" a="1"/>
  <c r="DK192" i="1"/>
  <c r="DL192" i="1" a="1"/>
  <c r="DL192" i="1"/>
  <c r="DM192" i="1" a="1"/>
  <c r="DM192" i="1"/>
  <c r="DN192" i="1" a="1"/>
  <c r="DN192" i="1"/>
  <c r="DO192" i="1" a="1"/>
  <c r="DO192" i="1"/>
  <c r="DP192" i="1" a="1"/>
  <c r="DP192" i="1"/>
  <c r="DQ192" i="1" a="1"/>
  <c r="DQ192" i="1"/>
  <c r="DR192" i="1" a="1"/>
  <c r="DR192" i="1"/>
  <c r="DS192" i="1" a="1"/>
  <c r="DS192" i="1"/>
  <c r="DT192" i="1" a="1"/>
  <c r="DT192" i="1"/>
  <c r="DU192" i="1" a="1"/>
  <c r="DU192" i="1"/>
  <c r="DV192" i="1" a="1"/>
  <c r="DV192" i="1"/>
  <c r="DW192" i="1" a="1"/>
  <c r="DW192" i="1"/>
  <c r="DX192" i="1" a="1"/>
  <c r="DX192" i="1"/>
  <c r="A193" i="1" a="1"/>
  <c r="A193" i="1"/>
  <c r="B193" i="1" a="1"/>
  <c r="B193" i="1"/>
  <c r="C193" i="1" a="1"/>
  <c r="C193" i="1"/>
  <c r="D193" i="1" a="1"/>
  <c r="D193" i="1"/>
  <c r="E193" i="1" a="1"/>
  <c r="E193" i="1"/>
  <c r="F193" i="1" a="1"/>
  <c r="F193" i="1"/>
  <c r="G193" i="1" a="1"/>
  <c r="G193" i="1"/>
  <c r="H193" i="1" a="1"/>
  <c r="H193" i="1"/>
  <c r="I193" i="1" a="1"/>
  <c r="I193" i="1"/>
  <c r="J193" i="1" a="1"/>
  <c r="J193" i="1"/>
  <c r="K193" i="1" a="1"/>
  <c r="K193" i="1"/>
  <c r="L193" i="1" a="1"/>
  <c r="L193" i="1"/>
  <c r="M193" i="1" a="1"/>
  <c r="M193" i="1"/>
  <c r="N193" i="1" a="1"/>
  <c r="N193" i="1"/>
  <c r="O193" i="1" a="1"/>
  <c r="O193" i="1"/>
  <c r="P193" i="1" a="1"/>
  <c r="P193" i="1"/>
  <c r="Q193" i="1" a="1"/>
  <c r="Q193" i="1"/>
  <c r="R193" i="1" a="1"/>
  <c r="R193" i="1"/>
  <c r="S193" i="1" a="1"/>
  <c r="S193" i="1"/>
  <c r="T193" i="1" a="1"/>
  <c r="T193" i="1"/>
  <c r="U193" i="1" a="1"/>
  <c r="U193" i="1"/>
  <c r="V193" i="1" a="1"/>
  <c r="V193" i="1"/>
  <c r="W193" i="1" a="1"/>
  <c r="W193" i="1"/>
  <c r="X193" i="1" a="1"/>
  <c r="X193" i="1"/>
  <c r="Y193" i="1" a="1"/>
  <c r="Y193" i="1"/>
  <c r="Z193" i="1" a="1"/>
  <c r="Z193" i="1"/>
  <c r="AA193" i="1" a="1"/>
  <c r="AA193" i="1"/>
  <c r="AB193" i="1" a="1"/>
  <c r="AB193" i="1"/>
  <c r="AC193" i="1" a="1"/>
  <c r="AC193" i="1"/>
  <c r="AD193" i="1" a="1"/>
  <c r="AD193" i="1"/>
  <c r="AE193" i="1" a="1"/>
  <c r="AE193" i="1"/>
  <c r="AF193" i="1" a="1"/>
  <c r="AF193" i="1"/>
  <c r="AG193" i="1" a="1"/>
  <c r="AG193" i="1"/>
  <c r="AH193" i="1" a="1"/>
  <c r="AH193" i="1"/>
  <c r="AI193" i="1" a="1"/>
  <c r="AI193" i="1"/>
  <c r="AJ193" i="1" a="1"/>
  <c r="AJ193" i="1"/>
  <c r="AK193" i="1" a="1"/>
  <c r="AK193" i="1"/>
  <c r="AL193" i="1" a="1"/>
  <c r="AL193" i="1"/>
  <c r="AM193" i="1" a="1"/>
  <c r="AM193" i="1"/>
  <c r="AN193" i="1" a="1"/>
  <c r="AN193" i="1"/>
  <c r="AO193" i="1" a="1"/>
  <c r="AO193" i="1"/>
  <c r="AP193" i="1" a="1"/>
  <c r="AP193" i="1"/>
  <c r="AQ193" i="1" a="1"/>
  <c r="AQ193" i="1"/>
  <c r="AR193" i="1" a="1"/>
  <c r="AR193" i="1"/>
  <c r="AS193" i="1" a="1"/>
  <c r="AS193" i="1"/>
  <c r="AT193" i="1" a="1"/>
  <c r="AT193" i="1"/>
  <c r="AU193" i="1" a="1"/>
  <c r="AU193" i="1"/>
  <c r="AV193" i="1" a="1"/>
  <c r="AV193" i="1"/>
  <c r="AW193" i="1" a="1"/>
  <c r="AW193" i="1"/>
  <c r="AX193" i="1" a="1"/>
  <c r="AX193" i="1"/>
  <c r="AY193" i="1" a="1"/>
  <c r="AY193" i="1"/>
  <c r="AZ193" i="1" a="1"/>
  <c r="AZ193" i="1"/>
  <c r="BA193" i="1" a="1"/>
  <c r="BA193" i="1"/>
  <c r="BB193" i="1" a="1"/>
  <c r="BB193" i="1"/>
  <c r="BC193" i="1" a="1"/>
  <c r="BC193" i="1"/>
  <c r="BD193" i="1" a="1"/>
  <c r="BD193" i="1"/>
  <c r="BE193" i="1" a="1"/>
  <c r="BE193" i="1"/>
  <c r="BF193" i="1" a="1"/>
  <c r="BF193" i="1"/>
  <c r="BG193" i="1" a="1"/>
  <c r="BG193" i="1"/>
  <c r="BH193" i="1" a="1"/>
  <c r="BH193" i="1"/>
  <c r="BI193" i="1" a="1"/>
  <c r="BI193" i="1"/>
  <c r="BJ193" i="1" a="1"/>
  <c r="BJ193" i="1"/>
  <c r="BK193" i="1" a="1"/>
  <c r="BK193" i="1"/>
  <c r="BL193" i="1" a="1"/>
  <c r="BL193" i="1"/>
  <c r="BM193" i="1" a="1"/>
  <c r="BM193" i="1"/>
  <c r="BN193" i="1" a="1"/>
  <c r="BN193" i="1"/>
  <c r="BO193" i="1" a="1"/>
  <c r="BO193" i="1"/>
  <c r="BP193" i="1" a="1"/>
  <c r="BP193" i="1"/>
  <c r="BQ193" i="1" a="1"/>
  <c r="BQ193" i="1"/>
  <c r="BR193" i="1" a="1"/>
  <c r="BR193" i="1"/>
  <c r="BS193" i="1" a="1"/>
  <c r="BS193" i="1"/>
  <c r="BT193" i="1" a="1"/>
  <c r="BT193" i="1"/>
  <c r="BU193" i="1" a="1"/>
  <c r="BU193" i="1"/>
  <c r="BV193" i="1" a="1"/>
  <c r="BV193" i="1"/>
  <c r="BW193" i="1" a="1"/>
  <c r="BW193" i="1"/>
  <c r="BX193" i="1" a="1"/>
  <c r="BX193" i="1"/>
  <c r="BY193" i="1" a="1"/>
  <c r="BY193" i="1"/>
  <c r="BZ193" i="1" a="1"/>
  <c r="BZ193" i="1"/>
  <c r="CA193" i="1" a="1"/>
  <c r="CA193" i="1"/>
  <c r="CB193" i="1" a="1"/>
  <c r="CB193" i="1"/>
  <c r="CC193" i="1" a="1"/>
  <c r="CC193" i="1"/>
  <c r="CD193" i="1" a="1"/>
  <c r="CD193" i="1"/>
  <c r="CE193" i="1" a="1"/>
  <c r="CE193" i="1"/>
  <c r="CF193" i="1" a="1"/>
  <c r="CF193" i="1"/>
  <c r="CG193" i="1" a="1"/>
  <c r="CG193" i="1"/>
  <c r="CH193" i="1" a="1"/>
  <c r="CH193" i="1"/>
  <c r="CI193" i="1" a="1"/>
  <c r="CI193" i="1"/>
  <c r="CJ193" i="1" a="1"/>
  <c r="CJ193" i="1"/>
  <c r="CK193" i="1" a="1"/>
  <c r="CK193" i="1"/>
  <c r="CL193" i="1" a="1"/>
  <c r="CL193" i="1"/>
  <c r="CM193" i="1" a="1"/>
  <c r="CM193" i="1"/>
  <c r="CN193" i="1" a="1"/>
  <c r="CN193" i="1"/>
  <c r="CO193" i="1" a="1"/>
  <c r="CO193" i="1"/>
  <c r="CP193" i="1" a="1"/>
  <c r="CP193" i="1"/>
  <c r="CQ193" i="1" a="1"/>
  <c r="CQ193" i="1"/>
  <c r="CR193" i="1" a="1"/>
  <c r="CR193" i="1"/>
  <c r="CS193" i="1" a="1"/>
  <c r="CS193" i="1"/>
  <c r="CT193" i="1" a="1"/>
  <c r="CT193" i="1"/>
  <c r="CU193" i="1" a="1"/>
  <c r="CU193" i="1"/>
  <c r="CV193" i="1" a="1"/>
  <c r="CV193" i="1"/>
  <c r="CW193" i="1" a="1"/>
  <c r="CW193" i="1"/>
  <c r="CX193" i="1" a="1"/>
  <c r="CX193" i="1"/>
  <c r="CY193" i="1" a="1"/>
  <c r="CY193" i="1"/>
  <c r="CZ193" i="1" a="1"/>
  <c r="CZ193" i="1"/>
  <c r="DA193" i="1" a="1"/>
  <c r="DA193" i="1"/>
  <c r="DB193" i="1" a="1"/>
  <c r="DB193" i="1"/>
  <c r="DC193" i="1" a="1"/>
  <c r="DC193" i="1"/>
  <c r="DD193" i="1" a="1"/>
  <c r="DD193" i="1"/>
  <c r="DE193" i="1" a="1"/>
  <c r="DE193" i="1"/>
  <c r="DF193" i="1" a="1"/>
  <c r="DF193" i="1"/>
  <c r="DG193" i="1" a="1"/>
  <c r="DG193" i="1"/>
  <c r="DH193" i="1" a="1"/>
  <c r="DH193" i="1"/>
  <c r="DI193" i="1" a="1"/>
  <c r="DI193" i="1"/>
  <c r="DJ193" i="1" a="1"/>
  <c r="DJ193" i="1"/>
  <c r="DK193" i="1" a="1"/>
  <c r="DK193" i="1"/>
  <c r="DL193" i="1" a="1"/>
  <c r="DL193" i="1"/>
  <c r="DM193" i="1" a="1"/>
  <c r="DM193" i="1"/>
  <c r="DN193" i="1" a="1"/>
  <c r="DN193" i="1"/>
  <c r="DO193" i="1" a="1"/>
  <c r="DO193" i="1"/>
  <c r="DP193" i="1" a="1"/>
  <c r="DP193" i="1"/>
  <c r="DQ193" i="1" a="1"/>
  <c r="DQ193" i="1"/>
  <c r="DR193" i="1" a="1"/>
  <c r="DR193" i="1"/>
  <c r="DS193" i="1" a="1"/>
  <c r="DS193" i="1"/>
  <c r="DT193" i="1" a="1"/>
  <c r="DT193" i="1"/>
  <c r="DU193" i="1" a="1"/>
  <c r="DU193" i="1"/>
  <c r="DV193" i="1" a="1"/>
  <c r="DV193" i="1"/>
  <c r="DW193" i="1" a="1"/>
  <c r="DW193" i="1"/>
  <c r="DX193" i="1" a="1"/>
  <c r="DX193" i="1"/>
  <c r="A194" i="1" a="1"/>
  <c r="A194" i="1"/>
  <c r="B194" i="1" a="1"/>
  <c r="B194" i="1"/>
  <c r="C194" i="1" a="1"/>
  <c r="C194" i="1"/>
  <c r="D194" i="1" a="1"/>
  <c r="D194" i="1"/>
  <c r="E194" i="1" a="1"/>
  <c r="E194" i="1"/>
  <c r="F194" i="1" a="1"/>
  <c r="F194" i="1"/>
  <c r="G194" i="1" a="1"/>
  <c r="G194" i="1"/>
  <c r="H194" i="1" a="1"/>
  <c r="H194" i="1"/>
  <c r="I194" i="1" a="1"/>
  <c r="I194" i="1"/>
  <c r="J194" i="1" a="1"/>
  <c r="J194" i="1"/>
  <c r="K194" i="1" a="1"/>
  <c r="K194" i="1"/>
  <c r="L194" i="1" a="1"/>
  <c r="L194" i="1"/>
  <c r="M194" i="1" a="1"/>
  <c r="M194" i="1"/>
  <c r="N194" i="1" a="1"/>
  <c r="N194" i="1"/>
  <c r="O194" i="1" a="1"/>
  <c r="O194" i="1"/>
  <c r="P194" i="1" a="1"/>
  <c r="P194" i="1"/>
  <c r="Q194" i="1" a="1"/>
  <c r="Q194" i="1"/>
  <c r="R194" i="1" a="1"/>
  <c r="R194" i="1"/>
  <c r="S194" i="1" a="1"/>
  <c r="S194" i="1"/>
  <c r="T194" i="1" a="1"/>
  <c r="T194" i="1"/>
  <c r="U194" i="1" a="1"/>
  <c r="U194" i="1"/>
  <c r="V194" i="1" a="1"/>
  <c r="V194" i="1"/>
  <c r="W194" i="1" a="1"/>
  <c r="W194" i="1"/>
  <c r="X194" i="1" a="1"/>
  <c r="X194" i="1"/>
  <c r="Y194" i="1" a="1"/>
  <c r="Y194" i="1"/>
  <c r="Z194" i="1" a="1"/>
  <c r="Z194" i="1"/>
  <c r="AA194" i="1" a="1"/>
  <c r="AA194" i="1"/>
  <c r="AB194" i="1" a="1"/>
  <c r="AB194" i="1"/>
  <c r="AC194" i="1" a="1"/>
  <c r="AC194" i="1"/>
  <c r="AD194" i="1" a="1"/>
  <c r="AD194" i="1"/>
  <c r="AE194" i="1" a="1"/>
  <c r="AE194" i="1"/>
  <c r="AF194" i="1" a="1"/>
  <c r="AF194" i="1"/>
  <c r="AG194" i="1" a="1"/>
  <c r="AG194" i="1"/>
  <c r="AH194" i="1" a="1"/>
  <c r="AH194" i="1"/>
  <c r="AI194" i="1" a="1"/>
  <c r="AI194" i="1"/>
  <c r="AJ194" i="1" a="1"/>
  <c r="AJ194" i="1"/>
  <c r="AK194" i="1" a="1"/>
  <c r="AK194" i="1"/>
  <c r="AL194" i="1" a="1"/>
  <c r="AL194" i="1"/>
  <c r="AM194" i="1" a="1"/>
  <c r="AM194" i="1"/>
  <c r="AN194" i="1" a="1"/>
  <c r="AN194" i="1"/>
  <c r="AO194" i="1" a="1"/>
  <c r="AO194" i="1"/>
  <c r="AP194" i="1" a="1"/>
  <c r="AP194" i="1"/>
  <c r="AQ194" i="1" a="1"/>
  <c r="AQ194" i="1"/>
  <c r="AR194" i="1" a="1"/>
  <c r="AR194" i="1"/>
  <c r="AS194" i="1" a="1"/>
  <c r="AS194" i="1"/>
  <c r="AT194" i="1" a="1"/>
  <c r="AT194" i="1"/>
  <c r="AU194" i="1" a="1"/>
  <c r="AU194" i="1"/>
  <c r="AV194" i="1" a="1"/>
  <c r="AV194" i="1"/>
  <c r="AW194" i="1" a="1"/>
  <c r="AW194" i="1"/>
  <c r="AX194" i="1" a="1"/>
  <c r="AX194" i="1"/>
  <c r="AY194" i="1" a="1"/>
  <c r="AY194" i="1"/>
  <c r="AZ194" i="1" a="1"/>
  <c r="AZ194" i="1"/>
  <c r="BA194" i="1" a="1"/>
  <c r="BA194" i="1"/>
  <c r="BB194" i="1" a="1"/>
  <c r="BB194" i="1"/>
  <c r="BC194" i="1" a="1"/>
  <c r="BC194" i="1"/>
  <c r="BD194" i="1" a="1"/>
  <c r="BD194" i="1"/>
  <c r="BE194" i="1" a="1"/>
  <c r="BE194" i="1"/>
  <c r="BF194" i="1" a="1"/>
  <c r="BF194" i="1"/>
  <c r="BG194" i="1" a="1"/>
  <c r="BG194" i="1"/>
  <c r="BH194" i="1" a="1"/>
  <c r="BH194" i="1"/>
  <c r="BI194" i="1" a="1"/>
  <c r="BI194" i="1"/>
  <c r="BJ194" i="1" a="1"/>
  <c r="BJ194" i="1"/>
  <c r="BK194" i="1" a="1"/>
  <c r="BK194" i="1"/>
  <c r="BL194" i="1" a="1"/>
  <c r="BL194" i="1"/>
  <c r="BM194" i="1" a="1"/>
  <c r="BM194" i="1"/>
  <c r="BN194" i="1" a="1"/>
  <c r="BN194" i="1"/>
  <c r="BO194" i="1" a="1"/>
  <c r="BO194" i="1"/>
  <c r="BP194" i="1" a="1"/>
  <c r="BP194" i="1"/>
  <c r="BQ194" i="1" a="1"/>
  <c r="BQ194" i="1"/>
  <c r="BR194" i="1" a="1"/>
  <c r="BR194" i="1"/>
  <c r="BS194" i="1" a="1"/>
  <c r="BS194" i="1"/>
  <c r="BT194" i="1" a="1"/>
  <c r="BT194" i="1"/>
  <c r="BU194" i="1" a="1"/>
  <c r="BU194" i="1"/>
  <c r="BV194" i="1" a="1"/>
  <c r="BV194" i="1"/>
  <c r="BW194" i="1" a="1"/>
  <c r="BW194" i="1"/>
  <c r="BX194" i="1" a="1"/>
  <c r="BX194" i="1"/>
  <c r="BY194" i="1" a="1"/>
  <c r="BY194" i="1"/>
  <c r="BZ194" i="1" a="1"/>
  <c r="BZ194" i="1"/>
  <c r="CA194" i="1" a="1"/>
  <c r="CA194" i="1"/>
  <c r="CB194" i="1" a="1"/>
  <c r="CB194" i="1"/>
  <c r="CC194" i="1" a="1"/>
  <c r="CC194" i="1"/>
  <c r="CD194" i="1" a="1"/>
  <c r="CD194" i="1"/>
  <c r="CE194" i="1" a="1"/>
  <c r="CE194" i="1"/>
  <c r="CF194" i="1" a="1"/>
  <c r="CF194" i="1"/>
  <c r="CG194" i="1" a="1"/>
  <c r="CG194" i="1"/>
  <c r="CH194" i="1" a="1"/>
  <c r="CH194" i="1"/>
  <c r="CI194" i="1" a="1"/>
  <c r="CI194" i="1"/>
  <c r="CJ194" i="1" a="1"/>
  <c r="CJ194" i="1"/>
  <c r="CK194" i="1" a="1"/>
  <c r="CK194" i="1"/>
  <c r="CL194" i="1" a="1"/>
  <c r="CL194" i="1"/>
  <c r="CM194" i="1" a="1"/>
  <c r="CM194" i="1"/>
  <c r="CN194" i="1" a="1"/>
  <c r="CN194" i="1"/>
  <c r="CO194" i="1" a="1"/>
  <c r="CO194" i="1"/>
  <c r="CP194" i="1" a="1"/>
  <c r="CP194" i="1"/>
  <c r="CQ194" i="1" a="1"/>
  <c r="CQ194" i="1"/>
  <c r="CR194" i="1" a="1"/>
  <c r="CR194" i="1"/>
  <c r="CS194" i="1" a="1"/>
  <c r="CS194" i="1"/>
  <c r="CT194" i="1" a="1"/>
  <c r="CT194" i="1"/>
  <c r="CU194" i="1" a="1"/>
  <c r="CU194" i="1"/>
  <c r="CV194" i="1" a="1"/>
  <c r="CV194" i="1"/>
  <c r="CW194" i="1" a="1"/>
  <c r="CW194" i="1"/>
  <c r="CX194" i="1" a="1"/>
  <c r="CX194" i="1"/>
  <c r="CY194" i="1" a="1"/>
  <c r="CY194" i="1"/>
  <c r="CZ194" i="1" a="1"/>
  <c r="CZ194" i="1"/>
  <c r="DA194" i="1" a="1"/>
  <c r="DA194" i="1"/>
  <c r="DB194" i="1" a="1"/>
  <c r="DB194" i="1"/>
  <c r="DC194" i="1" a="1"/>
  <c r="DC194" i="1"/>
  <c r="DD194" i="1" a="1"/>
  <c r="DD194" i="1"/>
  <c r="DE194" i="1" a="1"/>
  <c r="DE194" i="1"/>
  <c r="DF194" i="1" a="1"/>
  <c r="DF194" i="1"/>
  <c r="DG194" i="1" a="1"/>
  <c r="DG194" i="1"/>
  <c r="DH194" i="1" a="1"/>
  <c r="DH194" i="1"/>
  <c r="DI194" i="1" a="1"/>
  <c r="DI194" i="1"/>
  <c r="DJ194" i="1" a="1"/>
  <c r="DJ194" i="1"/>
  <c r="DK194" i="1" a="1"/>
  <c r="DK194" i="1"/>
  <c r="DL194" i="1" a="1"/>
  <c r="DL194" i="1"/>
  <c r="DM194" i="1" a="1"/>
  <c r="DM194" i="1"/>
  <c r="DN194" i="1" a="1"/>
  <c r="DN194" i="1"/>
  <c r="DO194" i="1" a="1"/>
  <c r="DO194" i="1"/>
  <c r="DP194" i="1" a="1"/>
  <c r="DP194" i="1"/>
  <c r="DQ194" i="1" a="1"/>
  <c r="DQ194" i="1"/>
  <c r="DR194" i="1" a="1"/>
  <c r="DR194" i="1"/>
  <c r="DS194" i="1" a="1"/>
  <c r="DS194" i="1"/>
  <c r="DT194" i="1" a="1"/>
  <c r="DT194" i="1"/>
  <c r="DU194" i="1" a="1"/>
  <c r="DU194" i="1"/>
  <c r="DV194" i="1" a="1"/>
  <c r="DV194" i="1"/>
  <c r="DW194" i="1" a="1"/>
  <c r="DW194" i="1"/>
  <c r="DX194" i="1" a="1"/>
  <c r="DX194" i="1"/>
  <c r="A195" i="1" a="1"/>
  <c r="A195" i="1"/>
  <c r="B195" i="1" a="1"/>
  <c r="B195" i="1"/>
  <c r="C195" i="1" a="1"/>
  <c r="C195" i="1"/>
  <c r="D195" i="1" a="1"/>
  <c r="D195" i="1"/>
  <c r="E195" i="1" a="1"/>
  <c r="E195" i="1"/>
  <c r="F195" i="1" a="1"/>
  <c r="F195" i="1"/>
  <c r="G195" i="1" a="1"/>
  <c r="G195" i="1"/>
  <c r="H195" i="1" a="1"/>
  <c r="H195" i="1"/>
  <c r="I195" i="1" a="1"/>
  <c r="I195" i="1"/>
  <c r="J195" i="1" a="1"/>
  <c r="J195" i="1"/>
  <c r="K195" i="1" a="1"/>
  <c r="K195" i="1"/>
  <c r="L195" i="1" a="1"/>
  <c r="L195" i="1"/>
  <c r="M195" i="1" a="1"/>
  <c r="M195" i="1"/>
  <c r="N195" i="1" a="1"/>
  <c r="N195" i="1"/>
  <c r="O195" i="1" a="1"/>
  <c r="O195" i="1"/>
  <c r="P195" i="1" a="1"/>
  <c r="P195" i="1"/>
  <c r="Q195" i="1" a="1"/>
  <c r="Q195" i="1"/>
  <c r="R195" i="1" a="1"/>
  <c r="R195" i="1"/>
  <c r="S195" i="1" a="1"/>
  <c r="S195" i="1"/>
  <c r="T195" i="1" a="1"/>
  <c r="T195" i="1"/>
  <c r="U195" i="1" a="1"/>
  <c r="U195" i="1"/>
  <c r="V195" i="1" a="1"/>
  <c r="V195" i="1"/>
  <c r="W195" i="1" a="1"/>
  <c r="W195" i="1"/>
  <c r="X195" i="1" a="1"/>
  <c r="X195" i="1"/>
  <c r="Y195" i="1" a="1"/>
  <c r="Y195" i="1"/>
  <c r="Z195" i="1" a="1"/>
  <c r="Z195" i="1"/>
  <c r="AA195" i="1" a="1"/>
  <c r="AA195" i="1"/>
  <c r="AB195" i="1" a="1"/>
  <c r="AB195" i="1"/>
  <c r="AC195" i="1" a="1"/>
  <c r="AC195" i="1"/>
  <c r="AD195" i="1" a="1"/>
  <c r="AD195" i="1"/>
  <c r="AE195" i="1" a="1"/>
  <c r="AE195" i="1"/>
  <c r="AF195" i="1" a="1"/>
  <c r="AF195" i="1"/>
  <c r="AG195" i="1" a="1"/>
  <c r="AG195" i="1"/>
  <c r="AH195" i="1" a="1"/>
  <c r="AH195" i="1"/>
  <c r="AI195" i="1" a="1"/>
  <c r="AI195" i="1"/>
  <c r="AJ195" i="1" a="1"/>
  <c r="AJ195" i="1"/>
  <c r="AK195" i="1" a="1"/>
  <c r="AK195" i="1"/>
  <c r="AL195" i="1" a="1"/>
  <c r="AL195" i="1"/>
  <c r="AM195" i="1" a="1"/>
  <c r="AM195" i="1"/>
  <c r="AN195" i="1" a="1"/>
  <c r="AN195" i="1"/>
  <c r="AO195" i="1" a="1"/>
  <c r="AO195" i="1"/>
  <c r="AP195" i="1" a="1"/>
  <c r="AP195" i="1"/>
  <c r="AQ195" i="1" a="1"/>
  <c r="AQ195" i="1"/>
  <c r="AR195" i="1" a="1"/>
  <c r="AR195" i="1"/>
  <c r="AS195" i="1" a="1"/>
  <c r="AS195" i="1"/>
  <c r="AT195" i="1" a="1"/>
  <c r="AT195" i="1"/>
  <c r="AU195" i="1" a="1"/>
  <c r="AU195" i="1"/>
  <c r="AV195" i="1" a="1"/>
  <c r="AV195" i="1"/>
  <c r="AW195" i="1" a="1"/>
  <c r="AW195" i="1"/>
  <c r="AX195" i="1" a="1"/>
  <c r="AX195" i="1"/>
  <c r="AY195" i="1" a="1"/>
  <c r="AY195" i="1"/>
  <c r="AZ195" i="1" a="1"/>
  <c r="AZ195" i="1"/>
  <c r="BA195" i="1" a="1"/>
  <c r="BA195" i="1"/>
  <c r="BB195" i="1" a="1"/>
  <c r="BB195" i="1"/>
  <c r="BC195" i="1" a="1"/>
  <c r="BC195" i="1"/>
  <c r="BD195" i="1" a="1"/>
  <c r="BD195" i="1"/>
  <c r="BE195" i="1" a="1"/>
  <c r="BE195" i="1"/>
  <c r="BF195" i="1" a="1"/>
  <c r="BF195" i="1"/>
  <c r="BG195" i="1" a="1"/>
  <c r="BG195" i="1"/>
  <c r="BH195" i="1" a="1"/>
  <c r="BH195" i="1"/>
  <c r="BI195" i="1" a="1"/>
  <c r="BI195" i="1"/>
  <c r="BJ195" i="1" a="1"/>
  <c r="BJ195" i="1"/>
  <c r="BK195" i="1" a="1"/>
  <c r="BK195" i="1"/>
  <c r="BL195" i="1" a="1"/>
  <c r="BL195" i="1"/>
  <c r="BM195" i="1" a="1"/>
  <c r="BM195" i="1"/>
  <c r="BN195" i="1" a="1"/>
  <c r="BN195" i="1"/>
  <c r="BO195" i="1" a="1"/>
  <c r="BO195" i="1"/>
  <c r="BP195" i="1" a="1"/>
  <c r="BP195" i="1"/>
  <c r="BQ195" i="1" a="1"/>
  <c r="BQ195" i="1"/>
  <c r="BR195" i="1" a="1"/>
  <c r="BR195" i="1"/>
  <c r="BS195" i="1" a="1"/>
  <c r="BS195" i="1"/>
  <c r="BT195" i="1" a="1"/>
  <c r="BT195" i="1"/>
  <c r="BU195" i="1" a="1"/>
  <c r="BU195" i="1"/>
  <c r="BV195" i="1" a="1"/>
  <c r="BV195" i="1"/>
  <c r="BW195" i="1" a="1"/>
  <c r="BW195" i="1"/>
  <c r="BX195" i="1" a="1"/>
  <c r="BX195" i="1"/>
  <c r="BY195" i="1" a="1"/>
  <c r="BY195" i="1"/>
  <c r="BZ195" i="1" a="1"/>
  <c r="BZ195" i="1"/>
  <c r="CA195" i="1" a="1"/>
  <c r="CA195" i="1"/>
  <c r="CB195" i="1" a="1"/>
  <c r="CB195" i="1"/>
  <c r="CC195" i="1" a="1"/>
  <c r="CC195" i="1"/>
  <c r="CD195" i="1" a="1"/>
  <c r="CD195" i="1"/>
  <c r="CE195" i="1" a="1"/>
  <c r="CE195" i="1"/>
  <c r="CF195" i="1" a="1"/>
  <c r="CF195" i="1"/>
  <c r="CG195" i="1" a="1"/>
  <c r="CG195" i="1"/>
  <c r="CH195" i="1" a="1"/>
  <c r="CH195" i="1"/>
  <c r="CI195" i="1" a="1"/>
  <c r="CI195" i="1"/>
  <c r="CJ195" i="1" a="1"/>
  <c r="CJ195" i="1"/>
  <c r="CK195" i="1" a="1"/>
  <c r="CK195" i="1"/>
  <c r="CL195" i="1" a="1"/>
  <c r="CL195" i="1"/>
  <c r="CM195" i="1" a="1"/>
  <c r="CM195" i="1"/>
  <c r="CN195" i="1" a="1"/>
  <c r="CN195" i="1"/>
  <c r="CO195" i="1" a="1"/>
  <c r="CO195" i="1"/>
  <c r="CP195" i="1" a="1"/>
  <c r="CP195" i="1"/>
  <c r="CQ195" i="1" a="1"/>
  <c r="CQ195" i="1"/>
  <c r="CR195" i="1" a="1"/>
  <c r="CR195" i="1"/>
  <c r="CS195" i="1" a="1"/>
  <c r="CS195" i="1"/>
  <c r="CT195" i="1" a="1"/>
  <c r="CT195" i="1"/>
  <c r="CU195" i="1" a="1"/>
  <c r="CU195" i="1"/>
  <c r="CV195" i="1" a="1"/>
  <c r="CV195" i="1"/>
  <c r="CW195" i="1" a="1"/>
  <c r="CW195" i="1"/>
  <c r="CX195" i="1" a="1"/>
  <c r="CX195" i="1"/>
  <c r="CY195" i="1" a="1"/>
  <c r="CY195" i="1"/>
  <c r="CZ195" i="1" a="1"/>
  <c r="CZ195" i="1"/>
  <c r="DA195" i="1" a="1"/>
  <c r="DA195" i="1"/>
  <c r="DB195" i="1" a="1"/>
  <c r="DB195" i="1"/>
  <c r="DC195" i="1" a="1"/>
  <c r="DC195" i="1"/>
  <c r="DD195" i="1" a="1"/>
  <c r="DD195" i="1"/>
  <c r="DE195" i="1" a="1"/>
  <c r="DE195" i="1"/>
  <c r="DF195" i="1" a="1"/>
  <c r="DF195" i="1"/>
  <c r="DG195" i="1" a="1"/>
  <c r="DG195" i="1"/>
  <c r="DH195" i="1" a="1"/>
  <c r="DH195" i="1"/>
  <c r="DI195" i="1" a="1"/>
  <c r="DI195" i="1"/>
  <c r="DJ195" i="1" a="1"/>
  <c r="DJ195" i="1"/>
  <c r="DK195" i="1" a="1"/>
  <c r="DK195" i="1"/>
  <c r="DL195" i="1" a="1"/>
  <c r="DL195" i="1"/>
  <c r="DM195" i="1" a="1"/>
  <c r="DM195" i="1"/>
  <c r="DN195" i="1" a="1"/>
  <c r="DN195" i="1"/>
  <c r="DO195" i="1" a="1"/>
  <c r="DO195" i="1"/>
  <c r="DP195" i="1" a="1"/>
  <c r="DP195" i="1"/>
  <c r="DQ195" i="1" a="1"/>
  <c r="DQ195" i="1"/>
  <c r="DR195" i="1" a="1"/>
  <c r="DR195" i="1"/>
  <c r="DS195" i="1" a="1"/>
  <c r="DS195" i="1"/>
  <c r="DT195" i="1" a="1"/>
  <c r="DT195" i="1"/>
  <c r="DU195" i="1" a="1"/>
  <c r="DU195" i="1"/>
  <c r="DV195" i="1" a="1"/>
  <c r="DV195" i="1"/>
  <c r="DW195" i="1" a="1"/>
  <c r="DW195" i="1"/>
  <c r="DX195" i="1" a="1"/>
  <c r="DX195" i="1"/>
  <c r="A196" i="1" a="1"/>
  <c r="A196" i="1"/>
  <c r="B196" i="1" a="1"/>
  <c r="B196" i="1"/>
  <c r="C196" i="1" a="1"/>
  <c r="C196" i="1"/>
  <c r="D196" i="1" a="1"/>
  <c r="D196" i="1"/>
  <c r="E196" i="1" a="1"/>
  <c r="E196" i="1"/>
  <c r="F196" i="1" a="1"/>
  <c r="F196" i="1"/>
  <c r="G196" i="1" a="1"/>
  <c r="G196" i="1"/>
  <c r="H196" i="1" a="1"/>
  <c r="H196" i="1"/>
  <c r="I196" i="1" a="1"/>
  <c r="I196" i="1"/>
  <c r="J196" i="1" a="1"/>
  <c r="J196" i="1"/>
  <c r="K196" i="1" a="1"/>
  <c r="K196" i="1"/>
  <c r="L196" i="1" a="1"/>
  <c r="L196" i="1"/>
  <c r="M196" i="1" a="1"/>
  <c r="M196" i="1"/>
  <c r="N196" i="1" a="1"/>
  <c r="N196" i="1"/>
  <c r="O196" i="1" a="1"/>
  <c r="O196" i="1"/>
  <c r="P196" i="1" a="1"/>
  <c r="P196" i="1"/>
  <c r="Q196" i="1" a="1"/>
  <c r="Q196" i="1"/>
  <c r="R196" i="1" a="1"/>
  <c r="R196" i="1"/>
  <c r="S196" i="1" a="1"/>
  <c r="S196" i="1"/>
  <c r="T196" i="1" a="1"/>
  <c r="T196" i="1"/>
  <c r="U196" i="1" a="1"/>
  <c r="U196" i="1"/>
  <c r="V196" i="1" a="1"/>
  <c r="V196" i="1"/>
  <c r="W196" i="1" a="1"/>
  <c r="W196" i="1"/>
  <c r="X196" i="1" a="1"/>
  <c r="X196" i="1"/>
  <c r="Y196" i="1" a="1"/>
  <c r="Y196" i="1"/>
  <c r="Z196" i="1" a="1"/>
  <c r="Z196" i="1"/>
  <c r="AA196" i="1" a="1"/>
  <c r="AA196" i="1"/>
  <c r="AB196" i="1" a="1"/>
  <c r="AB196" i="1"/>
  <c r="AC196" i="1" a="1"/>
  <c r="AC196" i="1"/>
  <c r="AD196" i="1" a="1"/>
  <c r="AD196" i="1"/>
  <c r="AE196" i="1" a="1"/>
  <c r="AE196" i="1"/>
  <c r="AF196" i="1" a="1"/>
  <c r="AF196" i="1"/>
  <c r="AG196" i="1" a="1"/>
  <c r="AG196" i="1"/>
  <c r="AH196" i="1" a="1"/>
  <c r="AH196" i="1"/>
  <c r="AI196" i="1" a="1"/>
  <c r="AI196" i="1"/>
  <c r="AJ196" i="1" a="1"/>
  <c r="AJ196" i="1"/>
  <c r="AK196" i="1" a="1"/>
  <c r="AK196" i="1"/>
  <c r="AL196" i="1" a="1"/>
  <c r="AL196" i="1"/>
  <c r="AM196" i="1" a="1"/>
  <c r="AM196" i="1"/>
  <c r="AN196" i="1" a="1"/>
  <c r="AN196" i="1"/>
  <c r="AO196" i="1" a="1"/>
  <c r="AO196" i="1"/>
  <c r="AP196" i="1" a="1"/>
  <c r="AP196" i="1"/>
  <c r="AQ196" i="1" a="1"/>
  <c r="AQ196" i="1"/>
  <c r="AR196" i="1" a="1"/>
  <c r="AR196" i="1"/>
  <c r="AS196" i="1" a="1"/>
  <c r="AS196" i="1"/>
  <c r="AT196" i="1" a="1"/>
  <c r="AT196" i="1"/>
  <c r="AU196" i="1" a="1"/>
  <c r="AU196" i="1"/>
  <c r="AV196" i="1" a="1"/>
  <c r="AV196" i="1"/>
  <c r="AW196" i="1" a="1"/>
  <c r="AW196" i="1"/>
  <c r="AX196" i="1" a="1"/>
  <c r="AX196" i="1"/>
  <c r="AY196" i="1" a="1"/>
  <c r="AY196" i="1"/>
  <c r="AZ196" i="1" a="1"/>
  <c r="AZ196" i="1"/>
  <c r="BA196" i="1" a="1"/>
  <c r="BA196" i="1"/>
  <c r="BB196" i="1" a="1"/>
  <c r="BB196" i="1"/>
  <c r="BC196" i="1" a="1"/>
  <c r="BC196" i="1"/>
  <c r="BD196" i="1" a="1"/>
  <c r="BD196" i="1"/>
  <c r="BE196" i="1" a="1"/>
  <c r="BE196" i="1"/>
  <c r="BF196" i="1" a="1"/>
  <c r="BF196" i="1"/>
  <c r="BG196" i="1" a="1"/>
  <c r="BG196" i="1"/>
  <c r="BH196" i="1" a="1"/>
  <c r="BH196" i="1"/>
  <c r="BI196" i="1" a="1"/>
  <c r="BI196" i="1"/>
  <c r="BJ196" i="1" a="1"/>
  <c r="BJ196" i="1"/>
  <c r="BK196" i="1" a="1"/>
  <c r="BK196" i="1"/>
  <c r="BL196" i="1" a="1"/>
  <c r="BL196" i="1"/>
  <c r="BM196" i="1" a="1"/>
  <c r="BM196" i="1"/>
  <c r="BN196" i="1" a="1"/>
  <c r="BN196" i="1"/>
  <c r="BO196" i="1" a="1"/>
  <c r="BO196" i="1"/>
  <c r="BP196" i="1" a="1"/>
  <c r="BP196" i="1"/>
  <c r="BQ196" i="1" a="1"/>
  <c r="BQ196" i="1"/>
  <c r="BR196" i="1" a="1"/>
  <c r="BR196" i="1"/>
  <c r="BS196" i="1" a="1"/>
  <c r="BS196" i="1"/>
  <c r="BT196" i="1" a="1"/>
  <c r="BT196" i="1"/>
  <c r="BU196" i="1" a="1"/>
  <c r="BU196" i="1"/>
  <c r="BV196" i="1" a="1"/>
  <c r="BV196" i="1"/>
  <c r="BW196" i="1" a="1"/>
  <c r="BW196" i="1"/>
  <c r="BX196" i="1" a="1"/>
  <c r="BX196" i="1"/>
  <c r="BY196" i="1" a="1"/>
  <c r="BY196" i="1"/>
  <c r="BZ196" i="1" a="1"/>
  <c r="BZ196" i="1"/>
  <c r="CA196" i="1" a="1"/>
  <c r="CA196" i="1"/>
  <c r="CB196" i="1" a="1"/>
  <c r="CB196" i="1"/>
  <c r="CC196" i="1" a="1"/>
  <c r="CC196" i="1"/>
  <c r="CD196" i="1" a="1"/>
  <c r="CD196" i="1"/>
  <c r="CE196" i="1" a="1"/>
  <c r="CE196" i="1"/>
  <c r="CF196" i="1" a="1"/>
  <c r="CF196" i="1"/>
  <c r="CG196" i="1" a="1"/>
  <c r="CG196" i="1"/>
  <c r="CH196" i="1" a="1"/>
  <c r="CH196" i="1"/>
  <c r="CI196" i="1" a="1"/>
  <c r="CI196" i="1"/>
  <c r="CJ196" i="1" a="1"/>
  <c r="CJ196" i="1"/>
  <c r="CK196" i="1" a="1"/>
  <c r="CK196" i="1"/>
  <c r="CL196" i="1" a="1"/>
  <c r="CL196" i="1"/>
  <c r="CM196" i="1" a="1"/>
  <c r="CM196" i="1"/>
  <c r="CN196" i="1" a="1"/>
  <c r="CN196" i="1"/>
  <c r="CO196" i="1" a="1"/>
  <c r="CO196" i="1"/>
  <c r="CP196" i="1" a="1"/>
  <c r="CP196" i="1"/>
  <c r="CQ196" i="1" a="1"/>
  <c r="CQ196" i="1"/>
  <c r="CR196" i="1" a="1"/>
  <c r="CR196" i="1"/>
  <c r="CS196" i="1" a="1"/>
  <c r="CS196" i="1"/>
  <c r="CT196" i="1" a="1"/>
  <c r="CT196" i="1"/>
  <c r="CU196" i="1" a="1"/>
  <c r="CU196" i="1"/>
  <c r="CV196" i="1" a="1"/>
  <c r="CV196" i="1"/>
  <c r="CW196" i="1" a="1"/>
  <c r="CW196" i="1"/>
  <c r="CX196" i="1" a="1"/>
  <c r="CX196" i="1"/>
  <c r="CY196" i="1" a="1"/>
  <c r="CY196" i="1"/>
  <c r="CZ196" i="1" a="1"/>
  <c r="CZ196" i="1"/>
  <c r="DA196" i="1" a="1"/>
  <c r="DA196" i="1"/>
  <c r="DB196" i="1" a="1"/>
  <c r="DB196" i="1"/>
  <c r="DC196" i="1" a="1"/>
  <c r="DC196" i="1"/>
  <c r="DD196" i="1" a="1"/>
  <c r="DD196" i="1"/>
  <c r="DE196" i="1" a="1"/>
  <c r="DE196" i="1"/>
  <c r="DF196" i="1" a="1"/>
  <c r="DF196" i="1"/>
  <c r="DG196" i="1" a="1"/>
  <c r="DG196" i="1"/>
  <c r="DH196" i="1" a="1"/>
  <c r="DH196" i="1"/>
  <c r="DI196" i="1" a="1"/>
  <c r="DI196" i="1"/>
  <c r="DJ196" i="1" a="1"/>
  <c r="DJ196" i="1"/>
  <c r="DK196" i="1" a="1"/>
  <c r="DK196" i="1"/>
  <c r="DL196" i="1" a="1"/>
  <c r="DL196" i="1"/>
  <c r="DM196" i="1" a="1"/>
  <c r="DM196" i="1"/>
  <c r="DN196" i="1" a="1"/>
  <c r="DN196" i="1"/>
  <c r="DO196" i="1" a="1"/>
  <c r="DO196" i="1"/>
  <c r="DP196" i="1" a="1"/>
  <c r="DP196" i="1"/>
  <c r="DQ196" i="1" a="1"/>
  <c r="DQ196" i="1"/>
  <c r="DR196" i="1" a="1"/>
  <c r="DR196" i="1"/>
  <c r="DS196" i="1" a="1"/>
  <c r="DS196" i="1"/>
  <c r="DT196" i="1" a="1"/>
  <c r="DT196" i="1"/>
  <c r="DU196" i="1" a="1"/>
  <c r="DU196" i="1"/>
  <c r="DV196" i="1" a="1"/>
  <c r="DV196" i="1"/>
  <c r="DW196" i="1" a="1"/>
  <c r="DW196" i="1"/>
  <c r="DX196" i="1" a="1"/>
  <c r="DX196" i="1"/>
  <c r="A197" i="1" a="1"/>
  <c r="A197" i="1"/>
  <c r="B197" i="1" a="1"/>
  <c r="B197" i="1"/>
  <c r="C197" i="1" a="1"/>
  <c r="C197" i="1"/>
  <c r="D197" i="1" a="1"/>
  <c r="D197" i="1"/>
  <c r="E197" i="1" a="1"/>
  <c r="E197" i="1"/>
  <c r="F197" i="1" a="1"/>
  <c r="F197" i="1"/>
  <c r="G197" i="1" a="1"/>
  <c r="G197" i="1"/>
  <c r="H197" i="1" a="1"/>
  <c r="H197" i="1"/>
  <c r="I197" i="1" a="1"/>
  <c r="I197" i="1"/>
  <c r="J197" i="1" a="1"/>
  <c r="J197" i="1"/>
  <c r="K197" i="1" a="1"/>
  <c r="K197" i="1"/>
  <c r="L197" i="1" a="1"/>
  <c r="L197" i="1"/>
  <c r="M197" i="1" a="1"/>
  <c r="M197" i="1"/>
  <c r="N197" i="1" a="1"/>
  <c r="N197" i="1"/>
  <c r="O197" i="1" a="1"/>
  <c r="O197" i="1"/>
  <c r="P197" i="1" a="1"/>
  <c r="P197" i="1"/>
  <c r="Q197" i="1" a="1"/>
  <c r="Q197" i="1"/>
  <c r="R197" i="1" a="1"/>
  <c r="R197" i="1"/>
  <c r="S197" i="1" a="1"/>
  <c r="S197" i="1"/>
  <c r="T197" i="1" a="1"/>
  <c r="T197" i="1"/>
  <c r="U197" i="1" a="1"/>
  <c r="U197" i="1"/>
  <c r="V197" i="1" a="1"/>
  <c r="V197" i="1"/>
  <c r="W197" i="1" a="1"/>
  <c r="W197" i="1"/>
  <c r="X197" i="1" a="1"/>
  <c r="X197" i="1"/>
  <c r="Y197" i="1" a="1"/>
  <c r="Y197" i="1"/>
  <c r="Z197" i="1" a="1"/>
  <c r="Z197" i="1"/>
  <c r="AA197" i="1" a="1"/>
  <c r="AA197" i="1"/>
  <c r="AB197" i="1" a="1"/>
  <c r="AB197" i="1"/>
  <c r="AC197" i="1" a="1"/>
  <c r="AC197" i="1"/>
  <c r="AD197" i="1" a="1"/>
  <c r="AD197" i="1"/>
  <c r="AE197" i="1" a="1"/>
  <c r="AE197" i="1"/>
  <c r="AF197" i="1" a="1"/>
  <c r="AF197" i="1"/>
  <c r="AG197" i="1" a="1"/>
  <c r="AG197" i="1"/>
  <c r="AH197" i="1" a="1"/>
  <c r="AH197" i="1"/>
  <c r="AI197" i="1" a="1"/>
  <c r="AI197" i="1"/>
  <c r="AJ197" i="1" a="1"/>
  <c r="AJ197" i="1"/>
  <c r="AK197" i="1" a="1"/>
  <c r="AK197" i="1"/>
  <c r="AL197" i="1" a="1"/>
  <c r="AL197" i="1"/>
  <c r="AM197" i="1" a="1"/>
  <c r="AM197" i="1"/>
  <c r="AN197" i="1" a="1"/>
  <c r="AN197" i="1"/>
  <c r="AO197" i="1" a="1"/>
  <c r="AO197" i="1"/>
  <c r="AP197" i="1" a="1"/>
  <c r="AP197" i="1"/>
  <c r="AQ197" i="1" a="1"/>
  <c r="AQ197" i="1"/>
  <c r="AR197" i="1" a="1"/>
  <c r="AR197" i="1"/>
  <c r="AS197" i="1" a="1"/>
  <c r="AS197" i="1"/>
  <c r="AT197" i="1" a="1"/>
  <c r="AT197" i="1"/>
  <c r="AU197" i="1" a="1"/>
  <c r="AU197" i="1"/>
  <c r="AV197" i="1" a="1"/>
  <c r="AV197" i="1"/>
  <c r="AW197" i="1" a="1"/>
  <c r="AW197" i="1"/>
  <c r="AX197" i="1" a="1"/>
  <c r="AX197" i="1"/>
  <c r="AY197" i="1" a="1"/>
  <c r="AY197" i="1"/>
  <c r="AZ197" i="1" a="1"/>
  <c r="AZ197" i="1"/>
  <c r="BA197" i="1" a="1"/>
  <c r="BA197" i="1"/>
  <c r="BB197" i="1" a="1"/>
  <c r="BB197" i="1"/>
  <c r="BC197" i="1" a="1"/>
  <c r="BC197" i="1"/>
  <c r="BD197" i="1" a="1"/>
  <c r="BD197" i="1"/>
  <c r="BE197" i="1" a="1"/>
  <c r="BE197" i="1"/>
  <c r="BF197" i="1" a="1"/>
  <c r="BF197" i="1"/>
  <c r="BG197" i="1" a="1"/>
  <c r="BG197" i="1"/>
  <c r="BH197" i="1" a="1"/>
  <c r="BH197" i="1"/>
  <c r="BI197" i="1" a="1"/>
  <c r="BI197" i="1"/>
  <c r="BJ197" i="1" a="1"/>
  <c r="BJ197" i="1"/>
  <c r="BK197" i="1" a="1"/>
  <c r="BK197" i="1"/>
  <c r="BL197" i="1" a="1"/>
  <c r="BL197" i="1"/>
  <c r="BM197" i="1" a="1"/>
  <c r="BM197" i="1"/>
  <c r="BN197" i="1" a="1"/>
  <c r="BN197" i="1"/>
  <c r="BO197" i="1" a="1"/>
  <c r="BO197" i="1"/>
  <c r="BP197" i="1" a="1"/>
  <c r="BP197" i="1"/>
  <c r="BQ197" i="1" a="1"/>
  <c r="BQ197" i="1"/>
  <c r="BR197" i="1" a="1"/>
  <c r="BR197" i="1"/>
  <c r="BS197" i="1" a="1"/>
  <c r="BS197" i="1"/>
  <c r="BT197" i="1" a="1"/>
  <c r="BT197" i="1"/>
  <c r="BU197" i="1" a="1"/>
  <c r="BU197" i="1"/>
  <c r="BV197" i="1" a="1"/>
  <c r="BV197" i="1"/>
  <c r="BW197" i="1" a="1"/>
  <c r="BW197" i="1"/>
  <c r="BX197" i="1" a="1"/>
  <c r="BX197" i="1"/>
  <c r="BY197" i="1" a="1"/>
  <c r="BY197" i="1"/>
  <c r="BZ197" i="1" a="1"/>
  <c r="BZ197" i="1"/>
  <c r="CA197" i="1" a="1"/>
  <c r="CA197" i="1"/>
  <c r="CB197" i="1" a="1"/>
  <c r="CB197" i="1"/>
  <c r="CC197" i="1" a="1"/>
  <c r="CC197" i="1"/>
  <c r="CD197" i="1" a="1"/>
  <c r="CD197" i="1"/>
  <c r="CE197" i="1" a="1"/>
  <c r="CE197" i="1"/>
  <c r="CF197" i="1" a="1"/>
  <c r="CF197" i="1"/>
  <c r="CG197" i="1" a="1"/>
  <c r="CG197" i="1"/>
  <c r="CH197" i="1" a="1"/>
  <c r="CH197" i="1"/>
  <c r="CI197" i="1" a="1"/>
  <c r="CI197" i="1"/>
  <c r="CJ197" i="1" a="1"/>
  <c r="CJ197" i="1"/>
  <c r="CK197" i="1" a="1"/>
  <c r="CK197" i="1"/>
  <c r="CL197" i="1" a="1"/>
  <c r="CL197" i="1"/>
  <c r="CM197" i="1" a="1"/>
  <c r="CM197" i="1"/>
  <c r="CN197" i="1" a="1"/>
  <c r="CN197" i="1"/>
  <c r="CO197" i="1" a="1"/>
  <c r="CO197" i="1"/>
  <c r="CP197" i="1" a="1"/>
  <c r="CP197" i="1"/>
  <c r="CQ197" i="1" a="1"/>
  <c r="CQ197" i="1"/>
  <c r="CR197" i="1" a="1"/>
  <c r="CR197" i="1"/>
  <c r="CS197" i="1" a="1"/>
  <c r="CS197" i="1"/>
  <c r="CT197" i="1" a="1"/>
  <c r="CT197" i="1"/>
  <c r="CU197" i="1" a="1"/>
  <c r="CU197" i="1"/>
  <c r="CV197" i="1" a="1"/>
  <c r="CV197" i="1"/>
  <c r="CW197" i="1" a="1"/>
  <c r="CW197" i="1"/>
  <c r="CX197" i="1" a="1"/>
  <c r="CX197" i="1"/>
  <c r="CY197" i="1" a="1"/>
  <c r="CY197" i="1"/>
  <c r="CZ197" i="1" a="1"/>
  <c r="CZ197" i="1"/>
  <c r="DA197" i="1" a="1"/>
  <c r="DA197" i="1"/>
  <c r="DB197" i="1" a="1"/>
  <c r="DB197" i="1"/>
  <c r="DC197" i="1" a="1"/>
  <c r="DC197" i="1"/>
  <c r="DD197" i="1" a="1"/>
  <c r="DD197" i="1"/>
  <c r="DE197" i="1" a="1"/>
  <c r="DE197" i="1"/>
  <c r="DF197" i="1" a="1"/>
  <c r="DF197" i="1"/>
  <c r="DG197" i="1" a="1"/>
  <c r="DG197" i="1"/>
  <c r="DH197" i="1" a="1"/>
  <c r="DH197" i="1"/>
  <c r="DI197" i="1" a="1"/>
  <c r="DI197" i="1"/>
  <c r="DJ197" i="1" a="1"/>
  <c r="DJ197" i="1"/>
  <c r="DK197" i="1" a="1"/>
  <c r="DK197" i="1"/>
  <c r="DL197" i="1" a="1"/>
  <c r="DL197" i="1"/>
  <c r="DM197" i="1" a="1"/>
  <c r="DM197" i="1"/>
  <c r="DN197" i="1" a="1"/>
  <c r="DN197" i="1"/>
  <c r="DO197" i="1" a="1"/>
  <c r="DO197" i="1"/>
  <c r="DP197" i="1" a="1"/>
  <c r="DP197" i="1"/>
  <c r="DQ197" i="1" a="1"/>
  <c r="DQ197" i="1"/>
  <c r="DR197" i="1" a="1"/>
  <c r="DR197" i="1"/>
  <c r="DS197" i="1" a="1"/>
  <c r="DS197" i="1"/>
  <c r="DT197" i="1" a="1"/>
  <c r="DT197" i="1"/>
  <c r="DU197" i="1" a="1"/>
  <c r="DU197" i="1"/>
  <c r="DV197" i="1" a="1"/>
  <c r="DV197" i="1"/>
  <c r="DW197" i="1" a="1"/>
  <c r="DW197" i="1"/>
  <c r="DX197" i="1" a="1"/>
  <c r="DX197" i="1"/>
  <c r="A198" i="1" a="1"/>
  <c r="A198" i="1"/>
  <c r="B198" i="1" a="1"/>
  <c r="B198" i="1"/>
  <c r="C198" i="1" a="1"/>
  <c r="C198" i="1"/>
  <c r="D198" i="1" a="1"/>
  <c r="D198" i="1"/>
  <c r="E198" i="1" a="1"/>
  <c r="E198" i="1"/>
  <c r="F198" i="1" a="1"/>
  <c r="F198" i="1"/>
  <c r="G198" i="1" a="1"/>
  <c r="G198" i="1"/>
  <c r="H198" i="1" a="1"/>
  <c r="H198" i="1"/>
  <c r="I198" i="1" a="1"/>
  <c r="I198" i="1"/>
  <c r="J198" i="1" a="1"/>
  <c r="J198" i="1"/>
  <c r="K198" i="1" a="1"/>
  <c r="K198" i="1"/>
  <c r="L198" i="1" a="1"/>
  <c r="L198" i="1"/>
  <c r="M198" i="1" a="1"/>
  <c r="M198" i="1"/>
  <c r="N198" i="1" a="1"/>
  <c r="N198" i="1"/>
  <c r="O198" i="1" a="1"/>
  <c r="O198" i="1"/>
  <c r="P198" i="1" a="1"/>
  <c r="P198" i="1"/>
  <c r="Q198" i="1" a="1"/>
  <c r="Q198" i="1"/>
  <c r="R198" i="1" a="1"/>
  <c r="R198" i="1"/>
  <c r="S198" i="1" a="1"/>
  <c r="S198" i="1"/>
  <c r="T198" i="1" a="1"/>
  <c r="T198" i="1"/>
  <c r="U198" i="1" a="1"/>
  <c r="U198" i="1"/>
  <c r="V198" i="1" a="1"/>
  <c r="V198" i="1"/>
  <c r="W198" i="1" a="1"/>
  <c r="W198" i="1"/>
  <c r="X198" i="1" a="1"/>
  <c r="X198" i="1"/>
  <c r="Y198" i="1" a="1"/>
  <c r="Y198" i="1"/>
  <c r="Z198" i="1" a="1"/>
  <c r="Z198" i="1"/>
  <c r="AA198" i="1" a="1"/>
  <c r="AA198" i="1"/>
  <c r="AB198" i="1" a="1"/>
  <c r="AB198" i="1"/>
  <c r="AC198" i="1" a="1"/>
  <c r="AC198" i="1"/>
  <c r="AD198" i="1" a="1"/>
  <c r="AD198" i="1"/>
  <c r="AE198" i="1" a="1"/>
  <c r="AE198" i="1"/>
  <c r="AF198" i="1" a="1"/>
  <c r="AF198" i="1"/>
  <c r="AG198" i="1" a="1"/>
  <c r="AG198" i="1"/>
  <c r="AH198" i="1" a="1"/>
  <c r="AH198" i="1"/>
  <c r="AI198" i="1" a="1"/>
  <c r="AI198" i="1"/>
  <c r="AJ198" i="1" a="1"/>
  <c r="AJ198" i="1"/>
  <c r="AK198" i="1" a="1"/>
  <c r="AK198" i="1"/>
  <c r="AL198" i="1" a="1"/>
  <c r="AL198" i="1"/>
  <c r="AM198" i="1" a="1"/>
  <c r="AM198" i="1"/>
  <c r="AN198" i="1" a="1"/>
  <c r="AN198" i="1"/>
  <c r="AO198" i="1" a="1"/>
  <c r="AO198" i="1"/>
  <c r="AP198" i="1" a="1"/>
  <c r="AP198" i="1"/>
  <c r="AQ198" i="1" a="1"/>
  <c r="AQ198" i="1"/>
  <c r="AR198" i="1" a="1"/>
  <c r="AR198" i="1"/>
  <c r="AS198" i="1" a="1"/>
  <c r="AS198" i="1"/>
  <c r="AT198" i="1" a="1"/>
  <c r="AT198" i="1"/>
  <c r="AU198" i="1" a="1"/>
  <c r="AU198" i="1"/>
  <c r="AV198" i="1" a="1"/>
  <c r="AV198" i="1"/>
  <c r="AW198" i="1" a="1"/>
  <c r="AW198" i="1"/>
  <c r="AX198" i="1" a="1"/>
  <c r="AX198" i="1"/>
  <c r="AY198" i="1" a="1"/>
  <c r="AY198" i="1"/>
  <c r="AZ198" i="1" a="1"/>
  <c r="AZ198" i="1"/>
  <c r="BA198" i="1" a="1"/>
  <c r="BA198" i="1"/>
  <c r="BB198" i="1" a="1"/>
  <c r="BB198" i="1"/>
  <c r="BC198" i="1" a="1"/>
  <c r="BC198" i="1"/>
  <c r="BD198" i="1" a="1"/>
  <c r="BD198" i="1"/>
  <c r="BE198" i="1" a="1"/>
  <c r="BE198" i="1"/>
  <c r="BF198" i="1" a="1"/>
  <c r="BF198" i="1"/>
  <c r="BG198" i="1" a="1"/>
  <c r="BG198" i="1"/>
  <c r="BH198" i="1" a="1"/>
  <c r="BH198" i="1"/>
  <c r="BI198" i="1" a="1"/>
  <c r="BI198" i="1"/>
  <c r="BJ198" i="1" a="1"/>
  <c r="BJ198" i="1"/>
  <c r="BK198" i="1" a="1"/>
  <c r="BK198" i="1"/>
  <c r="BL198" i="1" a="1"/>
  <c r="BL198" i="1"/>
  <c r="BM198" i="1" a="1"/>
  <c r="BM198" i="1"/>
  <c r="BN198" i="1" a="1"/>
  <c r="BN198" i="1"/>
  <c r="BO198" i="1" a="1"/>
  <c r="BO198" i="1"/>
  <c r="BP198" i="1" a="1"/>
  <c r="BP198" i="1"/>
  <c r="BQ198" i="1" a="1"/>
  <c r="BQ198" i="1"/>
  <c r="BR198" i="1" a="1"/>
  <c r="BR198" i="1"/>
  <c r="BS198" i="1" a="1"/>
  <c r="BS198" i="1"/>
  <c r="BT198" i="1" a="1"/>
  <c r="BT198" i="1"/>
  <c r="BU198" i="1" a="1"/>
  <c r="BU198" i="1"/>
  <c r="BV198" i="1" a="1"/>
  <c r="BV198" i="1"/>
  <c r="BW198" i="1" a="1"/>
  <c r="BW198" i="1"/>
  <c r="BX198" i="1" a="1"/>
  <c r="BX198" i="1"/>
  <c r="BY198" i="1" a="1"/>
  <c r="BY198" i="1"/>
  <c r="BZ198" i="1" a="1"/>
  <c r="BZ198" i="1"/>
  <c r="CA198" i="1" a="1"/>
  <c r="CA198" i="1"/>
  <c r="CB198" i="1" a="1"/>
  <c r="CB198" i="1"/>
  <c r="CC198" i="1" a="1"/>
  <c r="CC198" i="1"/>
  <c r="CD198" i="1" a="1"/>
  <c r="CD198" i="1"/>
  <c r="CE198" i="1" a="1"/>
  <c r="CE198" i="1"/>
  <c r="CF198" i="1" a="1"/>
  <c r="CF198" i="1"/>
  <c r="CG198" i="1" a="1"/>
  <c r="CG198" i="1"/>
  <c r="CH198" i="1" a="1"/>
  <c r="CH198" i="1"/>
  <c r="CI198" i="1" a="1"/>
  <c r="CI198" i="1"/>
  <c r="CJ198" i="1" a="1"/>
  <c r="CJ198" i="1"/>
  <c r="CK198" i="1" a="1"/>
  <c r="CK198" i="1"/>
  <c r="CL198" i="1" a="1"/>
  <c r="CL198" i="1"/>
  <c r="CM198" i="1" a="1"/>
  <c r="CM198" i="1"/>
  <c r="CN198" i="1" a="1"/>
  <c r="CN198" i="1"/>
  <c r="CO198" i="1" a="1"/>
  <c r="CO198" i="1"/>
  <c r="CP198" i="1" a="1"/>
  <c r="CP198" i="1"/>
  <c r="CQ198" i="1" a="1"/>
  <c r="CQ198" i="1"/>
  <c r="CR198" i="1" a="1"/>
  <c r="CR198" i="1"/>
  <c r="CS198" i="1" a="1"/>
  <c r="CS198" i="1"/>
  <c r="CT198" i="1" a="1"/>
  <c r="CT198" i="1"/>
  <c r="CU198" i="1" a="1"/>
  <c r="CU198" i="1"/>
  <c r="CV198" i="1" a="1"/>
  <c r="CV198" i="1"/>
  <c r="CW198" i="1" a="1"/>
  <c r="CW198" i="1"/>
  <c r="CX198" i="1" a="1"/>
  <c r="CX198" i="1"/>
  <c r="CY198" i="1" a="1"/>
  <c r="CY198" i="1"/>
  <c r="CZ198" i="1" a="1"/>
  <c r="CZ198" i="1"/>
  <c r="DA198" i="1" a="1"/>
  <c r="DA198" i="1"/>
  <c r="DB198" i="1" a="1"/>
  <c r="DB198" i="1"/>
  <c r="DC198" i="1" a="1"/>
  <c r="DC198" i="1"/>
  <c r="DD198" i="1" a="1"/>
  <c r="DD198" i="1"/>
  <c r="DE198" i="1" a="1"/>
  <c r="DE198" i="1"/>
  <c r="DF198" i="1" a="1"/>
  <c r="DF198" i="1"/>
  <c r="DG198" i="1" a="1"/>
  <c r="DG198" i="1"/>
  <c r="DH198" i="1" a="1"/>
  <c r="DH198" i="1"/>
  <c r="DI198" i="1" a="1"/>
  <c r="DI198" i="1"/>
  <c r="DJ198" i="1" a="1"/>
  <c r="DJ198" i="1"/>
  <c r="DK198" i="1" a="1"/>
  <c r="DK198" i="1"/>
  <c r="DL198" i="1" a="1"/>
  <c r="DL198" i="1"/>
  <c r="DM198" i="1" a="1"/>
  <c r="DM198" i="1"/>
  <c r="DN198" i="1" a="1"/>
  <c r="DN198" i="1"/>
  <c r="DO198" i="1" a="1"/>
  <c r="DO198" i="1"/>
  <c r="DP198" i="1" a="1"/>
  <c r="DP198" i="1"/>
  <c r="DQ198" i="1" a="1"/>
  <c r="DQ198" i="1"/>
  <c r="DR198" i="1" a="1"/>
  <c r="DR198" i="1"/>
  <c r="DS198" i="1" a="1"/>
  <c r="DS198" i="1"/>
  <c r="DT198" i="1" a="1"/>
  <c r="DT198" i="1"/>
  <c r="DU198" i="1" a="1"/>
  <c r="DU198" i="1"/>
  <c r="DV198" i="1" a="1"/>
  <c r="DV198" i="1"/>
  <c r="DW198" i="1" a="1"/>
  <c r="DW198" i="1"/>
  <c r="DX198" i="1" a="1"/>
  <c r="DX198" i="1"/>
  <c r="A199" i="1" a="1"/>
  <c r="A199" i="1"/>
  <c r="B199" i="1" a="1"/>
  <c r="B199" i="1"/>
  <c r="C199" i="1" a="1"/>
  <c r="C199" i="1"/>
  <c r="D199" i="1" a="1"/>
  <c r="D199" i="1"/>
  <c r="E199" i="1" a="1"/>
  <c r="E199" i="1"/>
  <c r="F199" i="1" a="1"/>
  <c r="F199" i="1"/>
  <c r="G199" i="1" a="1"/>
  <c r="G199" i="1"/>
  <c r="H199" i="1" a="1"/>
  <c r="H199" i="1"/>
  <c r="I199" i="1" a="1"/>
  <c r="I199" i="1"/>
  <c r="J199" i="1" a="1"/>
  <c r="J199" i="1"/>
  <c r="K199" i="1" a="1"/>
  <c r="K199" i="1"/>
  <c r="L199" i="1" a="1"/>
  <c r="L199" i="1"/>
  <c r="M199" i="1" a="1"/>
  <c r="M199" i="1"/>
  <c r="N199" i="1" a="1"/>
  <c r="N199" i="1"/>
  <c r="O199" i="1" a="1"/>
  <c r="O199" i="1"/>
  <c r="P199" i="1" a="1"/>
  <c r="P199" i="1"/>
  <c r="Q199" i="1" a="1"/>
  <c r="Q199" i="1"/>
  <c r="R199" i="1" a="1"/>
  <c r="R199" i="1"/>
  <c r="S199" i="1" a="1"/>
  <c r="S199" i="1"/>
  <c r="T199" i="1" a="1"/>
  <c r="T199" i="1"/>
  <c r="U199" i="1" a="1"/>
  <c r="U199" i="1"/>
  <c r="V199" i="1" a="1"/>
  <c r="V199" i="1"/>
  <c r="W199" i="1" a="1"/>
  <c r="W199" i="1"/>
  <c r="X199" i="1" a="1"/>
  <c r="X199" i="1"/>
  <c r="Y199" i="1" a="1"/>
  <c r="Y199" i="1"/>
  <c r="Z199" i="1" a="1"/>
  <c r="Z199" i="1"/>
  <c r="AA199" i="1" a="1"/>
  <c r="AA199" i="1"/>
  <c r="AB199" i="1" a="1"/>
  <c r="AB199" i="1"/>
  <c r="AC199" i="1" a="1"/>
  <c r="AC199" i="1"/>
  <c r="AD199" i="1" a="1"/>
  <c r="AD199" i="1"/>
  <c r="AE199" i="1" a="1"/>
  <c r="AE199" i="1"/>
  <c r="AF199" i="1" a="1"/>
  <c r="AF199" i="1"/>
  <c r="AG199" i="1" a="1"/>
  <c r="AG199" i="1"/>
  <c r="AH199" i="1" a="1"/>
  <c r="AH199" i="1"/>
  <c r="AI199" i="1" a="1"/>
  <c r="AI199" i="1"/>
  <c r="AJ199" i="1" a="1"/>
  <c r="AJ199" i="1"/>
  <c r="AK199" i="1" a="1"/>
  <c r="AK199" i="1"/>
  <c r="AL199" i="1" a="1"/>
  <c r="AL199" i="1"/>
  <c r="AM199" i="1" a="1"/>
  <c r="AM199" i="1"/>
  <c r="AN199" i="1" a="1"/>
  <c r="AN199" i="1"/>
  <c r="AO199" i="1" a="1"/>
  <c r="AO199" i="1"/>
  <c r="AP199" i="1" a="1"/>
  <c r="AP199" i="1"/>
  <c r="AQ199" i="1" a="1"/>
  <c r="AQ199" i="1"/>
  <c r="AR199" i="1" a="1"/>
  <c r="AR199" i="1"/>
  <c r="AS199" i="1" a="1"/>
  <c r="AS199" i="1"/>
  <c r="AT199" i="1" a="1"/>
  <c r="AT199" i="1"/>
  <c r="AU199" i="1" a="1"/>
  <c r="AU199" i="1"/>
  <c r="AV199" i="1" a="1"/>
  <c r="AV199" i="1"/>
  <c r="AW199" i="1" a="1"/>
  <c r="AW199" i="1"/>
  <c r="AX199" i="1" a="1"/>
  <c r="AX199" i="1"/>
  <c r="AY199" i="1" a="1"/>
  <c r="AY199" i="1"/>
  <c r="AZ199" i="1" a="1"/>
  <c r="AZ199" i="1"/>
  <c r="BA199" i="1" a="1"/>
  <c r="BA199" i="1"/>
  <c r="BB199" i="1" a="1"/>
  <c r="BB199" i="1"/>
  <c r="BC199" i="1" a="1"/>
  <c r="BC199" i="1"/>
  <c r="BD199" i="1" a="1"/>
  <c r="BD199" i="1"/>
  <c r="BE199" i="1" a="1"/>
  <c r="BE199" i="1"/>
  <c r="BF199" i="1" a="1"/>
  <c r="BF199" i="1"/>
  <c r="BG199" i="1" a="1"/>
  <c r="BG199" i="1"/>
  <c r="BH199" i="1" a="1"/>
  <c r="BH199" i="1"/>
  <c r="BI199" i="1" a="1"/>
  <c r="BI199" i="1"/>
  <c r="BJ199" i="1" a="1"/>
  <c r="BJ199" i="1"/>
  <c r="BK199" i="1" a="1"/>
  <c r="BK199" i="1"/>
  <c r="BL199" i="1" a="1"/>
  <c r="BL199" i="1"/>
  <c r="BM199" i="1" a="1"/>
  <c r="BM199" i="1"/>
  <c r="BN199" i="1" a="1"/>
  <c r="BN199" i="1"/>
  <c r="BO199" i="1" a="1"/>
  <c r="BO199" i="1"/>
  <c r="BP199" i="1" a="1"/>
  <c r="BP199" i="1"/>
  <c r="BQ199" i="1" a="1"/>
  <c r="BQ199" i="1"/>
  <c r="BR199" i="1" a="1"/>
  <c r="BR199" i="1"/>
  <c r="BS199" i="1" a="1"/>
  <c r="BS199" i="1"/>
  <c r="BT199" i="1" a="1"/>
  <c r="BT199" i="1"/>
  <c r="BU199" i="1" a="1"/>
  <c r="BU199" i="1"/>
  <c r="BV199" i="1" a="1"/>
  <c r="BV199" i="1"/>
  <c r="BW199" i="1" a="1"/>
  <c r="BW199" i="1"/>
  <c r="BX199" i="1" a="1"/>
  <c r="BX199" i="1"/>
  <c r="BY199" i="1" a="1"/>
  <c r="BY199" i="1"/>
  <c r="BZ199" i="1" a="1"/>
  <c r="BZ199" i="1"/>
  <c r="CA199" i="1" a="1"/>
  <c r="CA199" i="1"/>
  <c r="CB199" i="1" a="1"/>
  <c r="CB199" i="1"/>
  <c r="CC199" i="1" a="1"/>
  <c r="CC199" i="1"/>
  <c r="CD199" i="1" a="1"/>
  <c r="CD199" i="1"/>
  <c r="CE199" i="1" a="1"/>
  <c r="CE199" i="1"/>
  <c r="CF199" i="1" a="1"/>
  <c r="CF199" i="1"/>
  <c r="CG199" i="1" a="1"/>
  <c r="CG199" i="1"/>
  <c r="CH199" i="1" a="1"/>
  <c r="CH199" i="1"/>
  <c r="CI199" i="1" a="1"/>
  <c r="CI199" i="1"/>
  <c r="CJ199" i="1" a="1"/>
  <c r="CJ199" i="1"/>
  <c r="CK199" i="1" a="1"/>
  <c r="CK199" i="1"/>
  <c r="CL199" i="1" a="1"/>
  <c r="CL199" i="1"/>
  <c r="CM199" i="1" a="1"/>
  <c r="CM199" i="1"/>
  <c r="CN199" i="1" a="1"/>
  <c r="CN199" i="1"/>
  <c r="CO199" i="1" a="1"/>
  <c r="CO199" i="1"/>
  <c r="CP199" i="1" a="1"/>
  <c r="CP199" i="1"/>
  <c r="CQ199" i="1" a="1"/>
  <c r="CQ199" i="1"/>
  <c r="CR199" i="1" a="1"/>
  <c r="CR199" i="1"/>
  <c r="CS199" i="1" a="1"/>
  <c r="CS199" i="1"/>
  <c r="CT199" i="1" a="1"/>
  <c r="CT199" i="1"/>
  <c r="CU199" i="1" a="1"/>
  <c r="CU199" i="1"/>
  <c r="CV199" i="1" a="1"/>
  <c r="CV199" i="1"/>
  <c r="CW199" i="1" a="1"/>
  <c r="CW199" i="1"/>
  <c r="CX199" i="1" a="1"/>
  <c r="CX199" i="1"/>
  <c r="CY199" i="1" a="1"/>
  <c r="CY199" i="1"/>
  <c r="CZ199" i="1" a="1"/>
  <c r="CZ199" i="1"/>
  <c r="DA199" i="1" a="1"/>
  <c r="DA199" i="1"/>
  <c r="DB199" i="1" a="1"/>
  <c r="DB199" i="1"/>
  <c r="DC199" i="1" a="1"/>
  <c r="DC199" i="1"/>
  <c r="DD199" i="1" a="1"/>
  <c r="DD199" i="1"/>
  <c r="DE199" i="1" a="1"/>
  <c r="DE199" i="1"/>
  <c r="DF199" i="1" a="1"/>
  <c r="DF199" i="1"/>
  <c r="DG199" i="1" a="1"/>
  <c r="DG199" i="1"/>
  <c r="DH199" i="1" a="1"/>
  <c r="DH199" i="1"/>
  <c r="DI199" i="1" a="1"/>
  <c r="DI199" i="1"/>
  <c r="DJ199" i="1" a="1"/>
  <c r="DJ199" i="1"/>
  <c r="DK199" i="1" a="1"/>
  <c r="DK199" i="1"/>
  <c r="DL199" i="1" a="1"/>
  <c r="DL199" i="1"/>
  <c r="DM199" i="1" a="1"/>
  <c r="DM199" i="1"/>
  <c r="DN199" i="1" a="1"/>
  <c r="DN199" i="1"/>
  <c r="DO199" i="1" a="1"/>
  <c r="DO199" i="1"/>
  <c r="DP199" i="1" a="1"/>
  <c r="DP199" i="1"/>
  <c r="DQ199" i="1" a="1"/>
  <c r="DQ199" i="1"/>
  <c r="DR199" i="1" a="1"/>
  <c r="DR199" i="1"/>
  <c r="DS199" i="1" a="1"/>
  <c r="DS199" i="1"/>
  <c r="DT199" i="1" a="1"/>
  <c r="DT199" i="1"/>
  <c r="DU199" i="1" a="1"/>
  <c r="DU199" i="1"/>
  <c r="DV199" i="1" a="1"/>
  <c r="DV199" i="1"/>
  <c r="DW199" i="1" a="1"/>
  <c r="DW199" i="1"/>
  <c r="DX199" i="1" a="1"/>
  <c r="DX199" i="1"/>
  <c r="A200" i="1" a="1"/>
  <c r="A200" i="1"/>
  <c r="B200" i="1" a="1"/>
  <c r="B200" i="1"/>
  <c r="C200" i="1" a="1"/>
  <c r="C200" i="1"/>
  <c r="D200" i="1" a="1"/>
  <c r="D200" i="1"/>
  <c r="E200" i="1" a="1"/>
  <c r="E200" i="1"/>
  <c r="F200" i="1" a="1"/>
  <c r="F200" i="1"/>
  <c r="G200" i="1" a="1"/>
  <c r="G200" i="1"/>
  <c r="H200" i="1" a="1"/>
  <c r="H200" i="1"/>
  <c r="I200" i="1" a="1"/>
  <c r="I200" i="1"/>
  <c r="J200" i="1" a="1"/>
  <c r="J200" i="1"/>
  <c r="K200" i="1" a="1"/>
  <c r="K200" i="1"/>
  <c r="L200" i="1" a="1"/>
  <c r="L200" i="1"/>
  <c r="M200" i="1" a="1"/>
  <c r="M200" i="1"/>
  <c r="N200" i="1" a="1"/>
  <c r="N200" i="1"/>
  <c r="O200" i="1" a="1"/>
  <c r="O200" i="1"/>
  <c r="P200" i="1" a="1"/>
  <c r="P200" i="1"/>
  <c r="Q200" i="1" a="1"/>
  <c r="Q200" i="1"/>
  <c r="R200" i="1" a="1"/>
  <c r="R200" i="1"/>
  <c r="S200" i="1" a="1"/>
  <c r="S200" i="1"/>
  <c r="T200" i="1" a="1"/>
  <c r="T200" i="1"/>
  <c r="U200" i="1" a="1"/>
  <c r="U200" i="1"/>
  <c r="V200" i="1" a="1"/>
  <c r="V200" i="1"/>
  <c r="W200" i="1" a="1"/>
  <c r="W200" i="1"/>
  <c r="X200" i="1" a="1"/>
  <c r="X200" i="1"/>
  <c r="Y200" i="1" a="1"/>
  <c r="Y200" i="1"/>
  <c r="Z200" i="1" a="1"/>
  <c r="Z200" i="1"/>
  <c r="AA200" i="1" a="1"/>
  <c r="AA200" i="1"/>
  <c r="AB200" i="1" a="1"/>
  <c r="AB200" i="1"/>
  <c r="AC200" i="1" a="1"/>
  <c r="AC200" i="1"/>
  <c r="AD200" i="1" a="1"/>
  <c r="AD200" i="1"/>
  <c r="AE200" i="1" a="1"/>
  <c r="AE200" i="1"/>
  <c r="AF200" i="1" a="1"/>
  <c r="AF200" i="1"/>
  <c r="AG200" i="1" a="1"/>
  <c r="AG200" i="1"/>
  <c r="AH200" i="1" a="1"/>
  <c r="AH200" i="1"/>
  <c r="AI200" i="1" a="1"/>
  <c r="AI200" i="1"/>
  <c r="AJ200" i="1" a="1"/>
  <c r="AJ200" i="1"/>
  <c r="AK200" i="1" a="1"/>
  <c r="AK200" i="1"/>
  <c r="AL200" i="1" a="1"/>
  <c r="AL200" i="1"/>
  <c r="AM200" i="1" a="1"/>
  <c r="AM200" i="1"/>
  <c r="AN200" i="1" a="1"/>
  <c r="AN200" i="1"/>
  <c r="AO200" i="1" a="1"/>
  <c r="AO200" i="1"/>
  <c r="AP200" i="1" a="1"/>
  <c r="AP200" i="1"/>
  <c r="AQ200" i="1" a="1"/>
  <c r="AQ200" i="1"/>
  <c r="AR200" i="1" a="1"/>
  <c r="AR200" i="1"/>
  <c r="AS200" i="1" a="1"/>
  <c r="AS200" i="1"/>
  <c r="AT200" i="1" a="1"/>
  <c r="AT200" i="1"/>
  <c r="AU200" i="1" a="1"/>
  <c r="AU200" i="1"/>
  <c r="AV200" i="1" a="1"/>
  <c r="AV200" i="1"/>
  <c r="AW200" i="1" a="1"/>
  <c r="AW200" i="1"/>
  <c r="AX200" i="1" a="1"/>
  <c r="AX200" i="1"/>
  <c r="AY200" i="1" a="1"/>
  <c r="AY200" i="1"/>
  <c r="AZ200" i="1" a="1"/>
  <c r="AZ200" i="1"/>
  <c r="BA200" i="1" a="1"/>
  <c r="BA200" i="1"/>
  <c r="BB200" i="1" a="1"/>
  <c r="BB200" i="1"/>
  <c r="BC200" i="1" a="1"/>
  <c r="BC200" i="1"/>
  <c r="BD200" i="1" a="1"/>
  <c r="BD200" i="1"/>
  <c r="BE200" i="1" a="1"/>
  <c r="BE200" i="1"/>
  <c r="BF200" i="1" a="1"/>
  <c r="BF200" i="1"/>
  <c r="BG200" i="1" a="1"/>
  <c r="BG200" i="1"/>
  <c r="BH200" i="1" a="1"/>
  <c r="BH200" i="1"/>
  <c r="BI200" i="1" a="1"/>
  <c r="BI200" i="1"/>
  <c r="BJ200" i="1" a="1"/>
  <c r="BJ200" i="1"/>
  <c r="BK200" i="1" a="1"/>
  <c r="BK200" i="1"/>
  <c r="BL200" i="1" a="1"/>
  <c r="BL200" i="1"/>
  <c r="BM200" i="1" a="1"/>
  <c r="BM200" i="1"/>
  <c r="BN200" i="1" a="1"/>
  <c r="BN200" i="1"/>
  <c r="BO200" i="1" a="1"/>
  <c r="BO200" i="1"/>
  <c r="BP200" i="1" a="1"/>
  <c r="BP200" i="1"/>
  <c r="BQ200" i="1" a="1"/>
  <c r="BQ200" i="1"/>
  <c r="BR200" i="1" a="1"/>
  <c r="BR200" i="1"/>
  <c r="BS200" i="1" a="1"/>
  <c r="BS200" i="1"/>
  <c r="BT200" i="1" a="1"/>
  <c r="BT200" i="1"/>
  <c r="BU200" i="1" a="1"/>
  <c r="BU200" i="1"/>
  <c r="BV200" i="1" a="1"/>
  <c r="BV200" i="1"/>
  <c r="BW200" i="1" a="1"/>
  <c r="BW200" i="1"/>
  <c r="BX200" i="1" a="1"/>
  <c r="BX200" i="1"/>
  <c r="BY200" i="1" a="1"/>
  <c r="BY200" i="1"/>
  <c r="BZ200" i="1" a="1"/>
  <c r="BZ200" i="1"/>
  <c r="CA200" i="1" a="1"/>
  <c r="CA200" i="1"/>
  <c r="CB200" i="1" a="1"/>
  <c r="CB200" i="1"/>
  <c r="CC200" i="1" a="1"/>
  <c r="CC200" i="1"/>
  <c r="CD200" i="1" a="1"/>
  <c r="CD200" i="1"/>
  <c r="CE200" i="1" a="1"/>
  <c r="CE200" i="1"/>
  <c r="CF200" i="1" a="1"/>
  <c r="CF200" i="1"/>
  <c r="CG200" i="1" a="1"/>
  <c r="CG200" i="1"/>
  <c r="CH200" i="1" a="1"/>
  <c r="CH200" i="1"/>
  <c r="CI200" i="1" a="1"/>
  <c r="CI200" i="1"/>
  <c r="CJ200" i="1" a="1"/>
  <c r="CJ200" i="1"/>
  <c r="CK200" i="1" a="1"/>
  <c r="CK200" i="1"/>
  <c r="CL200" i="1" a="1"/>
  <c r="CL200" i="1"/>
  <c r="CM200" i="1" a="1"/>
  <c r="CM200" i="1"/>
  <c r="CN200" i="1" a="1"/>
  <c r="CN200" i="1"/>
  <c r="CO200" i="1" a="1"/>
  <c r="CO200" i="1"/>
  <c r="CP200" i="1" a="1"/>
  <c r="CP200" i="1"/>
  <c r="CQ200" i="1" a="1"/>
  <c r="CQ200" i="1"/>
  <c r="CR200" i="1" a="1"/>
  <c r="CR200" i="1"/>
  <c r="CS200" i="1" a="1"/>
  <c r="CS200" i="1"/>
  <c r="CT200" i="1" a="1"/>
  <c r="CT200" i="1"/>
  <c r="CU200" i="1" a="1"/>
  <c r="CU200" i="1"/>
  <c r="CV200" i="1" a="1"/>
  <c r="CV200" i="1"/>
  <c r="CW200" i="1" a="1"/>
  <c r="CW200" i="1"/>
  <c r="CX200" i="1" a="1"/>
  <c r="CX200" i="1"/>
  <c r="CY200" i="1" a="1"/>
  <c r="CY200" i="1"/>
  <c r="CZ200" i="1" a="1"/>
  <c r="CZ200" i="1"/>
  <c r="DA200" i="1" a="1"/>
  <c r="DA200" i="1"/>
  <c r="DB200" i="1" a="1"/>
  <c r="DB200" i="1"/>
  <c r="DC200" i="1" a="1"/>
  <c r="DC200" i="1"/>
  <c r="DD200" i="1" a="1"/>
  <c r="DD200" i="1"/>
  <c r="DE200" i="1" a="1"/>
  <c r="DE200" i="1"/>
  <c r="DF200" i="1" a="1"/>
  <c r="DF200" i="1"/>
  <c r="DG200" i="1" a="1"/>
  <c r="DG200" i="1"/>
  <c r="DH200" i="1" a="1"/>
  <c r="DH200" i="1"/>
  <c r="DI200" i="1" a="1"/>
  <c r="DI200" i="1"/>
  <c r="DJ200" i="1" a="1"/>
  <c r="DJ200" i="1"/>
  <c r="DK200" i="1" a="1"/>
  <c r="DK200" i="1"/>
  <c r="DL200" i="1" a="1"/>
  <c r="DL200" i="1"/>
  <c r="DM200" i="1" a="1"/>
  <c r="DM200" i="1"/>
  <c r="DN200" i="1" a="1"/>
  <c r="DN200" i="1"/>
  <c r="DO200" i="1" a="1"/>
  <c r="DO200" i="1"/>
  <c r="DP200" i="1" a="1"/>
  <c r="DP200" i="1"/>
  <c r="DQ200" i="1" a="1"/>
  <c r="DQ200" i="1"/>
  <c r="DR200" i="1" a="1"/>
  <c r="DR200" i="1"/>
  <c r="DS200" i="1" a="1"/>
  <c r="DS200" i="1"/>
  <c r="DT200" i="1" a="1"/>
  <c r="DT200" i="1"/>
  <c r="DU200" i="1" a="1"/>
  <c r="DU200" i="1"/>
  <c r="DV200" i="1" a="1"/>
  <c r="DV200" i="1"/>
  <c r="DW200" i="1" a="1"/>
  <c r="DW200" i="1"/>
  <c r="DX200" i="1" a="1"/>
  <c r="DX200" i="1"/>
  <c r="A201" i="1" a="1"/>
  <c r="A201" i="1"/>
  <c r="B201" i="1" a="1"/>
  <c r="B201" i="1"/>
  <c r="C201" i="1" a="1"/>
  <c r="C201" i="1"/>
  <c r="D201" i="1" a="1"/>
  <c r="D201" i="1"/>
  <c r="E201" i="1" a="1"/>
  <c r="E201" i="1"/>
  <c r="F201" i="1" a="1"/>
  <c r="F201" i="1"/>
  <c r="G201" i="1" a="1"/>
  <c r="G201" i="1"/>
  <c r="H201" i="1" a="1"/>
  <c r="H201" i="1"/>
  <c r="I201" i="1" a="1"/>
  <c r="I201" i="1"/>
  <c r="J201" i="1" a="1"/>
  <c r="J201" i="1"/>
  <c r="K201" i="1" a="1"/>
  <c r="K201" i="1"/>
  <c r="L201" i="1" a="1"/>
  <c r="L201" i="1"/>
  <c r="M201" i="1" a="1"/>
  <c r="M201" i="1"/>
  <c r="N201" i="1" a="1"/>
  <c r="N201" i="1"/>
  <c r="O201" i="1" a="1"/>
  <c r="O201" i="1"/>
  <c r="P201" i="1" a="1"/>
  <c r="P201" i="1"/>
  <c r="Q201" i="1" a="1"/>
  <c r="Q201" i="1"/>
  <c r="R201" i="1" a="1"/>
  <c r="R201" i="1"/>
  <c r="S201" i="1" a="1"/>
  <c r="S201" i="1"/>
  <c r="T201" i="1" a="1"/>
  <c r="T201" i="1"/>
  <c r="U201" i="1" a="1"/>
  <c r="U201" i="1"/>
  <c r="V201" i="1" a="1"/>
  <c r="V201" i="1"/>
  <c r="W201" i="1" a="1"/>
  <c r="W201" i="1"/>
  <c r="X201" i="1" a="1"/>
  <c r="X201" i="1"/>
  <c r="Y201" i="1" a="1"/>
  <c r="Y201" i="1"/>
  <c r="Z201" i="1" a="1"/>
  <c r="Z201" i="1"/>
  <c r="AA201" i="1" a="1"/>
  <c r="AA201" i="1"/>
  <c r="AB201" i="1" a="1"/>
  <c r="AB201" i="1"/>
  <c r="AC201" i="1" a="1"/>
  <c r="AC201" i="1"/>
  <c r="AD201" i="1" a="1"/>
  <c r="AD201" i="1"/>
  <c r="AE201" i="1" a="1"/>
  <c r="AE201" i="1"/>
  <c r="AF201" i="1" a="1"/>
  <c r="AF201" i="1"/>
  <c r="AG201" i="1" a="1"/>
  <c r="AG201" i="1"/>
  <c r="AH201" i="1" a="1"/>
  <c r="AH201" i="1"/>
  <c r="AI201" i="1" a="1"/>
  <c r="AI201" i="1"/>
  <c r="AJ201" i="1" a="1"/>
  <c r="AJ201" i="1"/>
  <c r="AK201" i="1" a="1"/>
  <c r="AK201" i="1"/>
  <c r="AL201" i="1" a="1"/>
  <c r="AL201" i="1"/>
  <c r="AM201" i="1" a="1"/>
  <c r="AM201" i="1"/>
  <c r="AN201" i="1" a="1"/>
  <c r="AN201" i="1"/>
  <c r="AO201" i="1" a="1"/>
  <c r="AO201" i="1"/>
  <c r="AP201" i="1" a="1"/>
  <c r="AP201" i="1"/>
  <c r="AQ201" i="1" a="1"/>
  <c r="AQ201" i="1"/>
  <c r="AR201" i="1" a="1"/>
  <c r="AR201" i="1"/>
  <c r="AS201" i="1" a="1"/>
  <c r="AS201" i="1"/>
  <c r="AT201" i="1" a="1"/>
  <c r="AT201" i="1"/>
  <c r="AU201" i="1" a="1"/>
  <c r="AU201" i="1"/>
  <c r="AV201" i="1" a="1"/>
  <c r="AV201" i="1"/>
  <c r="AW201" i="1" a="1"/>
  <c r="AW201" i="1"/>
  <c r="AX201" i="1" a="1"/>
  <c r="AX201" i="1"/>
  <c r="AY201" i="1" a="1"/>
  <c r="AY201" i="1"/>
  <c r="AZ201" i="1" a="1"/>
  <c r="AZ201" i="1"/>
  <c r="BA201" i="1" a="1"/>
  <c r="BA201" i="1"/>
  <c r="BB201" i="1" a="1"/>
  <c r="BB201" i="1"/>
  <c r="BC201" i="1" a="1"/>
  <c r="BC201" i="1"/>
  <c r="BD201" i="1" a="1"/>
  <c r="BD201" i="1"/>
  <c r="BE201" i="1" a="1"/>
  <c r="BE201" i="1"/>
  <c r="BF201" i="1" a="1"/>
  <c r="BF201" i="1"/>
  <c r="BG201" i="1" a="1"/>
  <c r="BG201" i="1"/>
  <c r="BH201" i="1" a="1"/>
  <c r="BH201" i="1"/>
  <c r="BI201" i="1" a="1"/>
  <c r="BI201" i="1"/>
  <c r="BJ201" i="1" a="1"/>
  <c r="BJ201" i="1"/>
  <c r="BK201" i="1" a="1"/>
  <c r="BK201" i="1"/>
  <c r="BL201" i="1" a="1"/>
  <c r="BL201" i="1"/>
  <c r="BM201" i="1" a="1"/>
  <c r="BM201" i="1"/>
  <c r="BN201" i="1" a="1"/>
  <c r="BN201" i="1"/>
  <c r="BO201" i="1" a="1"/>
  <c r="BO201" i="1"/>
  <c r="BP201" i="1" a="1"/>
  <c r="BP201" i="1"/>
  <c r="BQ201" i="1" a="1"/>
  <c r="BQ201" i="1"/>
  <c r="BR201" i="1" a="1"/>
  <c r="BR201" i="1"/>
  <c r="BS201" i="1" a="1"/>
  <c r="BS201" i="1"/>
  <c r="BT201" i="1" a="1"/>
  <c r="BT201" i="1"/>
  <c r="BU201" i="1" a="1"/>
  <c r="BU201" i="1"/>
  <c r="BV201" i="1" a="1"/>
  <c r="BV201" i="1"/>
  <c r="BW201" i="1" a="1"/>
  <c r="BW201" i="1"/>
  <c r="BX201" i="1" a="1"/>
  <c r="BX201" i="1"/>
  <c r="BY201" i="1" a="1"/>
  <c r="BY201" i="1"/>
  <c r="BZ201" i="1" a="1"/>
  <c r="BZ201" i="1"/>
  <c r="CA201" i="1" a="1"/>
  <c r="CA201" i="1"/>
  <c r="CB201" i="1" a="1"/>
  <c r="CB201" i="1"/>
  <c r="CC201" i="1" a="1"/>
  <c r="CC201" i="1"/>
  <c r="CD201" i="1" a="1"/>
  <c r="CD201" i="1"/>
  <c r="CE201" i="1" a="1"/>
  <c r="CE201" i="1"/>
  <c r="CF201" i="1" a="1"/>
  <c r="CF201" i="1"/>
  <c r="CG201" i="1" a="1"/>
  <c r="CG201" i="1"/>
  <c r="CH201" i="1" a="1"/>
  <c r="CH201" i="1"/>
  <c r="CI201" i="1" a="1"/>
  <c r="CI201" i="1"/>
  <c r="CJ201" i="1" a="1"/>
  <c r="CJ201" i="1"/>
  <c r="CK201" i="1" a="1"/>
  <c r="CK201" i="1"/>
  <c r="CL201" i="1" a="1"/>
  <c r="CL201" i="1"/>
  <c r="CM201" i="1" a="1"/>
  <c r="CM201" i="1"/>
  <c r="CN201" i="1" a="1"/>
  <c r="CN201" i="1"/>
  <c r="CO201" i="1" a="1"/>
  <c r="CO201" i="1"/>
  <c r="CP201" i="1" a="1"/>
  <c r="CP201" i="1"/>
  <c r="CQ201" i="1" a="1"/>
  <c r="CQ201" i="1"/>
  <c r="CR201" i="1" a="1"/>
  <c r="CR201" i="1"/>
  <c r="CS201" i="1" a="1"/>
  <c r="CS201" i="1"/>
  <c r="CT201" i="1" a="1"/>
  <c r="CT201" i="1"/>
  <c r="CU201" i="1" a="1"/>
  <c r="CU201" i="1"/>
  <c r="CV201" i="1" a="1"/>
  <c r="CV201" i="1"/>
  <c r="CW201" i="1" a="1"/>
  <c r="CW201" i="1"/>
  <c r="CX201" i="1" a="1"/>
  <c r="CX201" i="1"/>
  <c r="CY201" i="1" a="1"/>
  <c r="CY201" i="1"/>
  <c r="CZ201" i="1" a="1"/>
  <c r="CZ201" i="1"/>
  <c r="DA201" i="1" a="1"/>
  <c r="DA201" i="1"/>
  <c r="DB201" i="1" a="1"/>
  <c r="DB201" i="1"/>
  <c r="DC201" i="1" a="1"/>
  <c r="DC201" i="1"/>
  <c r="DD201" i="1" a="1"/>
  <c r="DD201" i="1"/>
  <c r="DE201" i="1" a="1"/>
  <c r="DE201" i="1"/>
  <c r="DF201" i="1" a="1"/>
  <c r="DF201" i="1"/>
  <c r="DG201" i="1" a="1"/>
  <c r="DG201" i="1"/>
  <c r="DH201" i="1" a="1"/>
  <c r="DH201" i="1"/>
  <c r="DI201" i="1" a="1"/>
  <c r="DI201" i="1"/>
  <c r="DJ201" i="1" a="1"/>
  <c r="DJ201" i="1"/>
  <c r="DK201" i="1" a="1"/>
  <c r="DK201" i="1"/>
  <c r="DL201" i="1" a="1"/>
  <c r="DL201" i="1"/>
  <c r="DM201" i="1" a="1"/>
  <c r="DM201" i="1"/>
  <c r="DN201" i="1" a="1"/>
  <c r="DN201" i="1"/>
  <c r="DO201" i="1" a="1"/>
  <c r="DO201" i="1"/>
  <c r="DP201" i="1" a="1"/>
  <c r="DP201" i="1"/>
  <c r="DQ201" i="1" a="1"/>
  <c r="DQ201" i="1"/>
  <c r="DR201" i="1" a="1"/>
  <c r="DR201" i="1"/>
  <c r="DS201" i="1" a="1"/>
  <c r="DS201" i="1"/>
  <c r="DT201" i="1" a="1"/>
  <c r="DT201" i="1"/>
  <c r="DU201" i="1" a="1"/>
  <c r="DU201" i="1"/>
  <c r="DV201" i="1" a="1"/>
  <c r="DV201" i="1"/>
  <c r="DW201" i="1" a="1"/>
  <c r="DW201" i="1"/>
  <c r="DX201" i="1" a="1"/>
  <c r="DX201" i="1"/>
  <c r="A202" i="1" a="1"/>
  <c r="A202" i="1"/>
  <c r="B202" i="1" a="1"/>
  <c r="B202" i="1"/>
  <c r="C202" i="1" a="1"/>
  <c r="C202" i="1"/>
  <c r="D202" i="1" a="1"/>
  <c r="D202" i="1"/>
  <c r="E202" i="1" a="1"/>
  <c r="E202" i="1"/>
  <c r="F202" i="1" a="1"/>
  <c r="F202" i="1"/>
  <c r="G202" i="1" a="1"/>
  <c r="G202" i="1"/>
  <c r="H202" i="1" a="1"/>
  <c r="H202" i="1"/>
  <c r="I202" i="1" a="1"/>
  <c r="I202" i="1"/>
  <c r="J202" i="1" a="1"/>
  <c r="J202" i="1"/>
  <c r="K202" i="1" a="1"/>
  <c r="K202" i="1"/>
  <c r="L202" i="1" a="1"/>
  <c r="L202" i="1"/>
  <c r="M202" i="1" a="1"/>
  <c r="M202" i="1"/>
  <c r="N202" i="1" a="1"/>
  <c r="N202" i="1"/>
  <c r="O202" i="1" a="1"/>
  <c r="O202" i="1"/>
  <c r="P202" i="1" a="1"/>
  <c r="P202" i="1"/>
  <c r="Q202" i="1" a="1"/>
  <c r="Q202" i="1"/>
  <c r="R202" i="1" a="1"/>
  <c r="R202" i="1"/>
  <c r="S202" i="1" a="1"/>
  <c r="S202" i="1"/>
  <c r="T202" i="1" a="1"/>
  <c r="T202" i="1"/>
  <c r="U202" i="1" a="1"/>
  <c r="U202" i="1"/>
  <c r="V202" i="1" a="1"/>
  <c r="V202" i="1"/>
  <c r="W202" i="1" a="1"/>
  <c r="W202" i="1"/>
  <c r="X202" i="1" a="1"/>
  <c r="X202" i="1"/>
  <c r="Y202" i="1" a="1"/>
  <c r="Y202" i="1"/>
  <c r="Z202" i="1" a="1"/>
  <c r="Z202" i="1"/>
  <c r="AA202" i="1" a="1"/>
  <c r="AA202" i="1"/>
  <c r="AB202" i="1" a="1"/>
  <c r="AB202" i="1"/>
  <c r="AC202" i="1" a="1"/>
  <c r="AC202" i="1"/>
  <c r="AD202" i="1" a="1"/>
  <c r="AD202" i="1"/>
  <c r="AE202" i="1" a="1"/>
  <c r="AE202" i="1"/>
  <c r="AF202" i="1" a="1"/>
  <c r="AF202" i="1"/>
  <c r="AG202" i="1" a="1"/>
  <c r="AG202" i="1"/>
  <c r="AH202" i="1" a="1"/>
  <c r="AH202" i="1"/>
  <c r="AI202" i="1" a="1"/>
  <c r="AI202" i="1"/>
  <c r="AJ202" i="1" a="1"/>
  <c r="AJ202" i="1"/>
  <c r="AK202" i="1" a="1"/>
  <c r="AK202" i="1"/>
  <c r="AL202" i="1" a="1"/>
  <c r="AL202" i="1"/>
  <c r="AM202" i="1" a="1"/>
  <c r="AM202" i="1"/>
  <c r="AN202" i="1" a="1"/>
  <c r="AN202" i="1"/>
  <c r="AO202" i="1" a="1"/>
  <c r="AO202" i="1"/>
  <c r="AP202" i="1" a="1"/>
  <c r="AP202" i="1"/>
  <c r="AQ202" i="1" a="1"/>
  <c r="AQ202" i="1"/>
  <c r="AR202" i="1" a="1"/>
  <c r="AR202" i="1"/>
  <c r="AS202" i="1" a="1"/>
  <c r="AS202" i="1"/>
  <c r="AT202" i="1" a="1"/>
  <c r="AT202" i="1"/>
  <c r="AU202" i="1" a="1"/>
  <c r="AU202" i="1"/>
  <c r="AV202" i="1" a="1"/>
  <c r="AV202" i="1"/>
  <c r="AW202" i="1" a="1"/>
  <c r="AW202" i="1"/>
  <c r="AX202" i="1" a="1"/>
  <c r="AX202" i="1"/>
  <c r="AY202" i="1" a="1"/>
  <c r="AY202" i="1"/>
  <c r="AZ202" i="1" a="1"/>
  <c r="AZ202" i="1"/>
  <c r="BA202" i="1" a="1"/>
  <c r="BA202" i="1"/>
  <c r="BB202" i="1" a="1"/>
  <c r="BB202" i="1"/>
  <c r="BC202" i="1" a="1"/>
  <c r="BC202" i="1"/>
  <c r="BD202" i="1" a="1"/>
  <c r="BD202" i="1"/>
  <c r="BE202" i="1" a="1"/>
  <c r="BE202" i="1"/>
  <c r="BF202" i="1" a="1"/>
  <c r="BF202" i="1"/>
  <c r="BG202" i="1" a="1"/>
  <c r="BG202" i="1"/>
  <c r="BH202" i="1" a="1"/>
  <c r="BH202" i="1"/>
  <c r="BI202" i="1" a="1"/>
  <c r="BI202" i="1"/>
  <c r="BJ202" i="1" a="1"/>
  <c r="BJ202" i="1"/>
  <c r="BK202" i="1" a="1"/>
  <c r="BK202" i="1"/>
  <c r="BL202" i="1" a="1"/>
  <c r="BL202" i="1"/>
  <c r="BM202" i="1" a="1"/>
  <c r="BM202" i="1"/>
  <c r="BN202" i="1" a="1"/>
  <c r="BN202" i="1"/>
  <c r="BO202" i="1" a="1"/>
  <c r="BO202" i="1"/>
  <c r="BP202" i="1" a="1"/>
  <c r="BP202" i="1"/>
  <c r="BQ202" i="1" a="1"/>
  <c r="BQ202" i="1"/>
  <c r="BR202" i="1" a="1"/>
  <c r="BR202" i="1"/>
  <c r="BS202" i="1" a="1"/>
  <c r="BS202" i="1"/>
  <c r="BT202" i="1" a="1"/>
  <c r="BT202" i="1"/>
  <c r="BU202" i="1" a="1"/>
  <c r="BU202" i="1"/>
  <c r="BV202" i="1" a="1"/>
  <c r="BV202" i="1"/>
  <c r="BW202" i="1" a="1"/>
  <c r="BW202" i="1"/>
  <c r="BX202" i="1" a="1"/>
  <c r="BX202" i="1"/>
  <c r="BY202" i="1" a="1"/>
  <c r="BY202" i="1"/>
  <c r="BZ202" i="1" a="1"/>
  <c r="BZ202" i="1"/>
  <c r="CA202" i="1" a="1"/>
  <c r="CA202" i="1"/>
  <c r="CB202" i="1" a="1"/>
  <c r="CB202" i="1"/>
  <c r="CC202" i="1" a="1"/>
  <c r="CC202" i="1"/>
  <c r="CD202" i="1" a="1"/>
  <c r="CD202" i="1"/>
  <c r="CE202" i="1" a="1"/>
  <c r="CE202" i="1"/>
  <c r="CF202" i="1" a="1"/>
  <c r="CF202" i="1"/>
  <c r="CG202" i="1" a="1"/>
  <c r="CG202" i="1"/>
  <c r="CH202" i="1" a="1"/>
  <c r="CH202" i="1"/>
  <c r="CI202" i="1" a="1"/>
  <c r="CI202" i="1"/>
  <c r="CJ202" i="1" a="1"/>
  <c r="CJ202" i="1"/>
  <c r="CK202" i="1" a="1"/>
  <c r="CK202" i="1"/>
  <c r="CL202" i="1" a="1"/>
  <c r="CL202" i="1"/>
  <c r="CM202" i="1" a="1"/>
  <c r="CM202" i="1"/>
  <c r="CN202" i="1" a="1"/>
  <c r="CN202" i="1"/>
  <c r="CO202" i="1" a="1"/>
  <c r="CO202" i="1"/>
  <c r="CP202" i="1" a="1"/>
  <c r="CP202" i="1"/>
  <c r="CQ202" i="1" a="1"/>
  <c r="CQ202" i="1"/>
  <c r="CR202" i="1" a="1"/>
  <c r="CR202" i="1"/>
  <c r="CS202" i="1" a="1"/>
  <c r="CS202" i="1"/>
  <c r="CT202" i="1" a="1"/>
  <c r="CT202" i="1"/>
  <c r="CU202" i="1" a="1"/>
  <c r="CU202" i="1"/>
  <c r="CV202" i="1" a="1"/>
  <c r="CV202" i="1"/>
  <c r="CW202" i="1" a="1"/>
  <c r="CW202" i="1"/>
  <c r="CX202" i="1" a="1"/>
  <c r="CX202" i="1"/>
  <c r="CY202" i="1" a="1"/>
  <c r="CY202" i="1"/>
  <c r="CZ202" i="1" a="1"/>
  <c r="CZ202" i="1"/>
  <c r="DA202" i="1" a="1"/>
  <c r="DA202" i="1"/>
  <c r="DB202" i="1" a="1"/>
  <c r="DB202" i="1"/>
  <c r="DC202" i="1" a="1"/>
  <c r="DC202" i="1"/>
  <c r="DD202" i="1" a="1"/>
  <c r="DD202" i="1"/>
  <c r="DE202" i="1" a="1"/>
  <c r="DE202" i="1"/>
  <c r="DF202" i="1" a="1"/>
  <c r="DF202" i="1"/>
  <c r="DG202" i="1" a="1"/>
  <c r="DG202" i="1"/>
  <c r="DH202" i="1" a="1"/>
  <c r="DH202" i="1"/>
  <c r="DI202" i="1" a="1"/>
  <c r="DI202" i="1"/>
  <c r="DJ202" i="1" a="1"/>
  <c r="DJ202" i="1"/>
  <c r="DK202" i="1" a="1"/>
  <c r="DK202" i="1"/>
  <c r="DL202" i="1" a="1"/>
  <c r="DL202" i="1"/>
  <c r="DM202" i="1" a="1"/>
  <c r="DM202" i="1"/>
  <c r="DN202" i="1" a="1"/>
  <c r="DN202" i="1"/>
  <c r="DO202" i="1" a="1"/>
  <c r="DO202" i="1"/>
  <c r="DP202" i="1" a="1"/>
  <c r="DP202" i="1"/>
  <c r="DQ202" i="1" a="1"/>
  <c r="DQ202" i="1"/>
  <c r="DR202" i="1" a="1"/>
  <c r="DR202" i="1"/>
  <c r="DS202" i="1" a="1"/>
  <c r="DS202" i="1"/>
  <c r="DT202" i="1" a="1"/>
  <c r="DT202" i="1"/>
  <c r="DU202" i="1" a="1"/>
  <c r="DU202" i="1"/>
  <c r="DV202" i="1" a="1"/>
  <c r="DV202" i="1"/>
  <c r="DW202" i="1" a="1"/>
  <c r="DW202" i="1"/>
  <c r="DX202" i="1" a="1"/>
  <c r="DX202" i="1"/>
  <c r="A203" i="1" a="1"/>
  <c r="A203" i="1"/>
  <c r="B203" i="1" a="1"/>
  <c r="B203" i="1"/>
  <c r="C203" i="1" a="1"/>
  <c r="C203" i="1"/>
  <c r="D203" i="1" a="1"/>
  <c r="D203" i="1"/>
  <c r="E203" i="1" a="1"/>
  <c r="E203" i="1"/>
  <c r="F203" i="1" a="1"/>
  <c r="F203" i="1"/>
  <c r="G203" i="1" a="1"/>
  <c r="G203" i="1"/>
  <c r="H203" i="1" a="1"/>
  <c r="H203" i="1"/>
  <c r="I203" i="1" a="1"/>
  <c r="I203" i="1"/>
  <c r="J203" i="1" a="1"/>
  <c r="J203" i="1"/>
  <c r="K203" i="1" a="1"/>
  <c r="K203" i="1"/>
  <c r="L203" i="1" a="1"/>
  <c r="L203" i="1"/>
  <c r="M203" i="1" a="1"/>
  <c r="M203" i="1"/>
  <c r="N203" i="1" a="1"/>
  <c r="N203" i="1"/>
  <c r="O203" i="1" a="1"/>
  <c r="O203" i="1"/>
  <c r="P203" i="1" a="1"/>
  <c r="P203" i="1"/>
  <c r="Q203" i="1" a="1"/>
  <c r="Q203" i="1"/>
  <c r="R203" i="1" a="1"/>
  <c r="R203" i="1"/>
  <c r="S203" i="1" a="1"/>
  <c r="S203" i="1"/>
  <c r="T203" i="1" a="1"/>
  <c r="T203" i="1"/>
  <c r="U203" i="1" a="1"/>
  <c r="U203" i="1"/>
  <c r="V203" i="1" a="1"/>
  <c r="V203" i="1"/>
  <c r="W203" i="1" a="1"/>
  <c r="W203" i="1"/>
  <c r="X203" i="1" a="1"/>
  <c r="X203" i="1"/>
  <c r="Y203" i="1" a="1"/>
  <c r="Y203" i="1"/>
  <c r="Z203" i="1" a="1"/>
  <c r="Z203" i="1"/>
  <c r="AA203" i="1" a="1"/>
  <c r="AA203" i="1"/>
  <c r="AB203" i="1" a="1"/>
  <c r="AB203" i="1"/>
  <c r="AC203" i="1" a="1"/>
  <c r="AC203" i="1"/>
  <c r="AD203" i="1" a="1"/>
  <c r="AD203" i="1"/>
  <c r="AE203" i="1" a="1"/>
  <c r="AE203" i="1"/>
  <c r="AF203" i="1" a="1"/>
  <c r="AF203" i="1"/>
  <c r="AG203" i="1" a="1"/>
  <c r="AG203" i="1"/>
  <c r="AH203" i="1" a="1"/>
  <c r="AH203" i="1"/>
  <c r="AI203" i="1" a="1"/>
  <c r="AI203" i="1"/>
  <c r="AJ203" i="1" a="1"/>
  <c r="AJ203" i="1"/>
  <c r="AK203" i="1" a="1"/>
  <c r="AK203" i="1"/>
  <c r="AL203" i="1" a="1"/>
  <c r="AL203" i="1"/>
  <c r="AM203" i="1" a="1"/>
  <c r="AM203" i="1"/>
  <c r="AN203" i="1" a="1"/>
  <c r="AN203" i="1"/>
  <c r="AO203" i="1" a="1"/>
  <c r="AO203" i="1"/>
  <c r="AP203" i="1" a="1"/>
  <c r="AP203" i="1"/>
  <c r="AQ203" i="1" a="1"/>
  <c r="AQ203" i="1"/>
  <c r="AR203" i="1" a="1"/>
  <c r="AR203" i="1"/>
  <c r="AS203" i="1" a="1"/>
  <c r="AS203" i="1"/>
  <c r="AT203" i="1" a="1"/>
  <c r="AT203" i="1"/>
  <c r="AU203" i="1" a="1"/>
  <c r="AU203" i="1"/>
  <c r="AV203" i="1" a="1"/>
  <c r="AV203" i="1"/>
  <c r="AW203" i="1" a="1"/>
  <c r="AW203" i="1"/>
  <c r="AX203" i="1" a="1"/>
  <c r="AX203" i="1"/>
  <c r="AY203" i="1" a="1"/>
  <c r="AY203" i="1"/>
  <c r="AZ203" i="1" a="1"/>
  <c r="AZ203" i="1"/>
  <c r="BA203" i="1" a="1"/>
  <c r="BA203" i="1"/>
  <c r="BB203" i="1" a="1"/>
  <c r="BB203" i="1"/>
  <c r="BC203" i="1" a="1"/>
  <c r="BC203" i="1"/>
  <c r="BD203" i="1" a="1"/>
  <c r="BD203" i="1"/>
  <c r="BE203" i="1" a="1"/>
  <c r="BE203" i="1"/>
  <c r="BF203" i="1" a="1"/>
  <c r="BF203" i="1"/>
  <c r="BG203" i="1" a="1"/>
  <c r="BG203" i="1"/>
  <c r="BH203" i="1" a="1"/>
  <c r="BH203" i="1"/>
  <c r="BI203" i="1" a="1"/>
  <c r="BI203" i="1"/>
  <c r="BJ203" i="1" a="1"/>
  <c r="BJ203" i="1"/>
  <c r="BK203" i="1" a="1"/>
  <c r="BK203" i="1"/>
  <c r="BL203" i="1" a="1"/>
  <c r="BL203" i="1"/>
  <c r="BM203" i="1" a="1"/>
  <c r="BM203" i="1"/>
  <c r="BN203" i="1" a="1"/>
  <c r="BN203" i="1"/>
  <c r="BO203" i="1" a="1"/>
  <c r="BO203" i="1"/>
  <c r="BP203" i="1" a="1"/>
  <c r="BP203" i="1"/>
  <c r="BQ203" i="1" a="1"/>
  <c r="BQ203" i="1"/>
  <c r="BR203" i="1" a="1"/>
  <c r="BR203" i="1"/>
  <c r="BS203" i="1" a="1"/>
  <c r="BS203" i="1"/>
  <c r="BT203" i="1" a="1"/>
  <c r="BT203" i="1"/>
  <c r="BU203" i="1" a="1"/>
  <c r="BU203" i="1"/>
  <c r="BV203" i="1" a="1"/>
  <c r="BV203" i="1"/>
  <c r="BW203" i="1" a="1"/>
  <c r="BW203" i="1"/>
  <c r="BX203" i="1" a="1"/>
  <c r="BX203" i="1"/>
  <c r="BY203" i="1" a="1"/>
  <c r="BY203" i="1"/>
  <c r="BZ203" i="1" a="1"/>
  <c r="BZ203" i="1"/>
  <c r="CA203" i="1" a="1"/>
  <c r="CA203" i="1"/>
  <c r="CB203" i="1" a="1"/>
  <c r="CB203" i="1"/>
  <c r="CC203" i="1" a="1"/>
  <c r="CC203" i="1"/>
  <c r="CD203" i="1" a="1"/>
  <c r="CD203" i="1"/>
  <c r="CE203" i="1" a="1"/>
  <c r="CE203" i="1"/>
  <c r="CF203" i="1" a="1"/>
  <c r="CF203" i="1"/>
  <c r="CG203" i="1" a="1"/>
  <c r="CG203" i="1"/>
  <c r="CH203" i="1" a="1"/>
  <c r="CH203" i="1"/>
  <c r="CI203" i="1" a="1"/>
  <c r="CI203" i="1"/>
  <c r="CJ203" i="1" a="1"/>
  <c r="CJ203" i="1"/>
  <c r="CK203" i="1" a="1"/>
  <c r="CK203" i="1"/>
  <c r="CL203" i="1" a="1"/>
  <c r="CL203" i="1"/>
  <c r="CM203" i="1" a="1"/>
  <c r="CM203" i="1"/>
  <c r="CN203" i="1" a="1"/>
  <c r="CN203" i="1"/>
  <c r="CO203" i="1" a="1"/>
  <c r="CO203" i="1"/>
  <c r="CP203" i="1" a="1"/>
  <c r="CP203" i="1"/>
  <c r="CQ203" i="1" a="1"/>
  <c r="CQ203" i="1"/>
  <c r="CR203" i="1" a="1"/>
  <c r="CR203" i="1"/>
  <c r="CS203" i="1" a="1"/>
  <c r="CS203" i="1"/>
  <c r="CT203" i="1" a="1"/>
  <c r="CT203" i="1"/>
  <c r="CU203" i="1" a="1"/>
  <c r="CU203" i="1"/>
  <c r="CV203" i="1" a="1"/>
  <c r="CV203" i="1"/>
  <c r="CW203" i="1" a="1"/>
  <c r="CW203" i="1"/>
  <c r="CX203" i="1" a="1"/>
  <c r="CX203" i="1"/>
  <c r="CY203" i="1" a="1"/>
  <c r="CY203" i="1"/>
  <c r="CZ203" i="1" a="1"/>
  <c r="CZ203" i="1"/>
  <c r="DA203" i="1" a="1"/>
  <c r="DA203" i="1"/>
  <c r="DB203" i="1" a="1"/>
  <c r="DB203" i="1"/>
  <c r="DC203" i="1" a="1"/>
  <c r="DC203" i="1"/>
  <c r="DD203" i="1" a="1"/>
  <c r="DD203" i="1"/>
  <c r="DE203" i="1" a="1"/>
  <c r="DE203" i="1"/>
  <c r="DF203" i="1" a="1"/>
  <c r="DF203" i="1"/>
  <c r="DG203" i="1" a="1"/>
  <c r="DG203" i="1"/>
  <c r="DH203" i="1" a="1"/>
  <c r="DH203" i="1"/>
  <c r="DI203" i="1" a="1"/>
  <c r="DI203" i="1"/>
  <c r="DJ203" i="1" a="1"/>
  <c r="DJ203" i="1"/>
  <c r="DK203" i="1" a="1"/>
  <c r="DK203" i="1"/>
  <c r="DL203" i="1" a="1"/>
  <c r="DL203" i="1"/>
  <c r="DM203" i="1" a="1"/>
  <c r="DM203" i="1"/>
  <c r="DN203" i="1" a="1"/>
  <c r="DN203" i="1"/>
  <c r="DO203" i="1" a="1"/>
  <c r="DO203" i="1"/>
  <c r="DP203" i="1" a="1"/>
  <c r="DP203" i="1"/>
  <c r="DQ203" i="1" a="1"/>
  <c r="DQ203" i="1"/>
  <c r="DR203" i="1" a="1"/>
  <c r="DR203" i="1"/>
  <c r="DS203" i="1" a="1"/>
  <c r="DS203" i="1"/>
  <c r="DT203" i="1" a="1"/>
  <c r="DT203" i="1"/>
  <c r="DU203" i="1" a="1"/>
  <c r="DU203" i="1"/>
  <c r="DV203" i="1" a="1"/>
  <c r="DV203" i="1"/>
  <c r="DW203" i="1" a="1"/>
  <c r="DW203" i="1"/>
  <c r="DX203" i="1" a="1"/>
  <c r="DX203" i="1"/>
  <c r="A204" i="1" a="1"/>
  <c r="A204" i="1"/>
  <c r="B204" i="1" a="1"/>
  <c r="B204" i="1"/>
  <c r="C204" i="1" a="1"/>
  <c r="C204" i="1"/>
  <c r="D204" i="1" a="1"/>
  <c r="D204" i="1"/>
  <c r="E204" i="1" a="1"/>
  <c r="E204" i="1"/>
  <c r="F204" i="1" a="1"/>
  <c r="F204" i="1"/>
  <c r="G204" i="1" a="1"/>
  <c r="G204" i="1"/>
  <c r="H204" i="1" a="1"/>
  <c r="H204" i="1"/>
  <c r="I204" i="1" a="1"/>
  <c r="I204" i="1"/>
  <c r="J204" i="1" a="1"/>
  <c r="J204" i="1"/>
  <c r="K204" i="1" a="1"/>
  <c r="K204" i="1"/>
  <c r="L204" i="1" a="1"/>
  <c r="L204" i="1"/>
  <c r="M204" i="1" a="1"/>
  <c r="M204" i="1"/>
  <c r="N204" i="1" a="1"/>
  <c r="N204" i="1"/>
  <c r="O204" i="1" a="1"/>
  <c r="O204" i="1"/>
  <c r="P204" i="1" a="1"/>
  <c r="P204" i="1"/>
  <c r="Q204" i="1" a="1"/>
  <c r="Q204" i="1"/>
  <c r="R204" i="1" a="1"/>
  <c r="R204" i="1"/>
  <c r="S204" i="1" a="1"/>
  <c r="S204" i="1"/>
  <c r="T204" i="1" a="1"/>
  <c r="T204" i="1"/>
  <c r="U204" i="1" a="1"/>
  <c r="U204" i="1"/>
  <c r="V204" i="1" a="1"/>
  <c r="V204" i="1"/>
  <c r="W204" i="1" a="1"/>
  <c r="W204" i="1"/>
  <c r="X204" i="1" a="1"/>
  <c r="X204" i="1"/>
  <c r="Y204" i="1" a="1"/>
  <c r="Y204" i="1"/>
  <c r="Z204" i="1" a="1"/>
  <c r="Z204" i="1"/>
  <c r="AA204" i="1" a="1"/>
  <c r="AA204" i="1"/>
  <c r="AB204" i="1" a="1"/>
  <c r="AB204" i="1"/>
  <c r="AC204" i="1" a="1"/>
  <c r="AC204" i="1"/>
  <c r="AD204" i="1" a="1"/>
  <c r="AD204" i="1"/>
  <c r="AE204" i="1" a="1"/>
  <c r="AE204" i="1"/>
  <c r="AF204" i="1" a="1"/>
  <c r="AF204" i="1"/>
  <c r="AG204" i="1" a="1"/>
  <c r="AG204" i="1"/>
  <c r="AH204" i="1" a="1"/>
  <c r="AH204" i="1"/>
  <c r="AI204" i="1" a="1"/>
  <c r="AI204" i="1"/>
  <c r="AJ204" i="1" a="1"/>
  <c r="AJ204" i="1"/>
  <c r="AK204" i="1" a="1"/>
  <c r="AK204" i="1"/>
  <c r="AL204" i="1" a="1"/>
  <c r="AL204" i="1"/>
  <c r="AM204" i="1" a="1"/>
  <c r="AM204" i="1"/>
  <c r="AN204" i="1" a="1"/>
  <c r="AN204" i="1"/>
  <c r="AO204" i="1" a="1"/>
  <c r="AO204" i="1"/>
  <c r="AP204" i="1" a="1"/>
  <c r="AP204" i="1"/>
  <c r="AQ204" i="1" a="1"/>
  <c r="AQ204" i="1"/>
  <c r="AR204" i="1" a="1"/>
  <c r="AR204" i="1"/>
  <c r="AS204" i="1" a="1"/>
  <c r="AS204" i="1"/>
  <c r="AT204" i="1" a="1"/>
  <c r="AT204" i="1"/>
  <c r="AU204" i="1" a="1"/>
  <c r="AU204" i="1"/>
  <c r="AV204" i="1" a="1"/>
  <c r="AV204" i="1"/>
  <c r="AW204" i="1" a="1"/>
  <c r="AW204" i="1"/>
  <c r="AX204" i="1" a="1"/>
  <c r="AX204" i="1"/>
  <c r="AY204" i="1" a="1"/>
  <c r="AY204" i="1"/>
  <c r="AZ204" i="1" a="1"/>
  <c r="AZ204" i="1"/>
  <c r="BA204" i="1" a="1"/>
  <c r="BA204" i="1"/>
  <c r="BB204" i="1" a="1"/>
  <c r="BB204" i="1"/>
  <c r="BC204" i="1" a="1"/>
  <c r="BC204" i="1"/>
  <c r="BD204" i="1" a="1"/>
  <c r="BD204" i="1"/>
  <c r="BE204" i="1" a="1"/>
  <c r="BE204" i="1"/>
  <c r="BF204" i="1" a="1"/>
  <c r="BF204" i="1"/>
  <c r="BG204" i="1" a="1"/>
  <c r="BG204" i="1"/>
  <c r="BH204" i="1" a="1"/>
  <c r="BH204" i="1"/>
  <c r="BI204" i="1" a="1"/>
  <c r="BI204" i="1"/>
  <c r="BJ204" i="1" a="1"/>
  <c r="BJ204" i="1"/>
  <c r="BK204" i="1" a="1"/>
  <c r="BK204" i="1"/>
  <c r="BL204" i="1" a="1"/>
  <c r="BL204" i="1"/>
  <c r="BM204" i="1" a="1"/>
  <c r="BM204" i="1"/>
  <c r="BN204" i="1" a="1"/>
  <c r="BN204" i="1"/>
  <c r="BO204" i="1" a="1"/>
  <c r="BO204" i="1"/>
  <c r="BP204" i="1" a="1"/>
  <c r="BP204" i="1"/>
  <c r="BQ204" i="1" a="1"/>
  <c r="BQ204" i="1"/>
  <c r="BR204" i="1" a="1"/>
  <c r="BR204" i="1"/>
  <c r="BS204" i="1" a="1"/>
  <c r="BS204" i="1"/>
  <c r="BT204" i="1" a="1"/>
  <c r="BT204" i="1"/>
  <c r="BU204" i="1" a="1"/>
  <c r="BU204" i="1"/>
  <c r="BV204" i="1" a="1"/>
  <c r="BV204" i="1"/>
  <c r="BW204" i="1" a="1"/>
  <c r="BW204" i="1"/>
  <c r="BX204" i="1" a="1"/>
  <c r="BX204" i="1"/>
  <c r="BY204" i="1" a="1"/>
  <c r="BY204" i="1"/>
  <c r="BZ204" i="1" a="1"/>
  <c r="BZ204" i="1"/>
  <c r="CA204" i="1" a="1"/>
  <c r="CA204" i="1"/>
  <c r="CB204" i="1" a="1"/>
  <c r="CB204" i="1"/>
  <c r="CC204" i="1" a="1"/>
  <c r="CC204" i="1"/>
  <c r="CD204" i="1" a="1"/>
  <c r="CD204" i="1"/>
  <c r="CE204" i="1" a="1"/>
  <c r="CE204" i="1"/>
  <c r="CF204" i="1" a="1"/>
  <c r="CF204" i="1"/>
  <c r="CG204" i="1" a="1"/>
  <c r="CG204" i="1"/>
  <c r="CH204" i="1" a="1"/>
  <c r="CH204" i="1"/>
  <c r="CI204" i="1" a="1"/>
  <c r="CI204" i="1"/>
  <c r="CJ204" i="1" a="1"/>
  <c r="CJ204" i="1"/>
  <c r="CK204" i="1" a="1"/>
  <c r="CK204" i="1"/>
  <c r="CL204" i="1" a="1"/>
  <c r="CL204" i="1"/>
  <c r="CM204" i="1" a="1"/>
  <c r="CM204" i="1"/>
  <c r="CN204" i="1" a="1"/>
  <c r="CN204" i="1"/>
  <c r="CO204" i="1" a="1"/>
  <c r="CO204" i="1"/>
  <c r="CP204" i="1" a="1"/>
  <c r="CP204" i="1"/>
  <c r="CQ204" i="1" a="1"/>
  <c r="CQ204" i="1"/>
  <c r="CR204" i="1" a="1"/>
  <c r="CR204" i="1"/>
  <c r="CS204" i="1" a="1"/>
  <c r="CS204" i="1"/>
  <c r="CT204" i="1" a="1"/>
  <c r="CT204" i="1"/>
  <c r="CU204" i="1" a="1"/>
  <c r="CU204" i="1"/>
  <c r="CV204" i="1" a="1"/>
  <c r="CV204" i="1"/>
  <c r="CW204" i="1" a="1"/>
  <c r="CW204" i="1"/>
  <c r="CX204" i="1" a="1"/>
  <c r="CX204" i="1"/>
  <c r="CY204" i="1" a="1"/>
  <c r="CY204" i="1"/>
  <c r="CZ204" i="1" a="1"/>
  <c r="CZ204" i="1"/>
  <c r="DA204" i="1" a="1"/>
  <c r="DA204" i="1"/>
  <c r="DB204" i="1" a="1"/>
  <c r="DB204" i="1"/>
  <c r="DC204" i="1" a="1"/>
  <c r="DC204" i="1"/>
  <c r="DD204" i="1" a="1"/>
  <c r="DD204" i="1"/>
  <c r="DE204" i="1" a="1"/>
  <c r="DE204" i="1"/>
  <c r="DF204" i="1" a="1"/>
  <c r="DF204" i="1"/>
  <c r="DG204" i="1" a="1"/>
  <c r="DG204" i="1"/>
  <c r="DH204" i="1" a="1"/>
  <c r="DH204" i="1"/>
  <c r="DI204" i="1" a="1"/>
  <c r="DI204" i="1"/>
  <c r="DJ204" i="1" a="1"/>
  <c r="DJ204" i="1"/>
  <c r="DK204" i="1" a="1"/>
  <c r="DK204" i="1"/>
  <c r="DL204" i="1" a="1"/>
  <c r="DL204" i="1"/>
  <c r="DM204" i="1" a="1"/>
  <c r="DM204" i="1"/>
  <c r="DN204" i="1" a="1"/>
  <c r="DN204" i="1"/>
  <c r="DO204" i="1" a="1"/>
  <c r="DO204" i="1"/>
  <c r="DP204" i="1" a="1"/>
  <c r="DP204" i="1"/>
  <c r="DQ204" i="1" a="1"/>
  <c r="DQ204" i="1"/>
  <c r="DR204" i="1" a="1"/>
  <c r="DR204" i="1"/>
  <c r="DS204" i="1" a="1"/>
  <c r="DS204" i="1"/>
  <c r="DT204" i="1" a="1"/>
  <c r="DT204" i="1"/>
  <c r="DU204" i="1" a="1"/>
  <c r="DU204" i="1"/>
  <c r="DV204" i="1" a="1"/>
  <c r="DV204" i="1"/>
  <c r="DW204" i="1" a="1"/>
  <c r="DW204" i="1"/>
  <c r="DX204" i="1" a="1"/>
  <c r="DX204" i="1"/>
  <c r="A205" i="1" a="1"/>
  <c r="A205" i="1"/>
  <c r="B205" i="1" a="1"/>
  <c r="B205" i="1"/>
  <c r="C205" i="1" a="1"/>
  <c r="C205" i="1"/>
  <c r="D205" i="1" a="1"/>
  <c r="D205" i="1"/>
  <c r="E205" i="1" a="1"/>
  <c r="E205" i="1"/>
  <c r="F205" i="1" a="1"/>
  <c r="F205" i="1"/>
  <c r="G205" i="1" a="1"/>
  <c r="G205" i="1"/>
  <c r="H205" i="1" a="1"/>
  <c r="H205" i="1"/>
  <c r="I205" i="1" a="1"/>
  <c r="I205" i="1"/>
  <c r="J205" i="1" a="1"/>
  <c r="J205" i="1"/>
  <c r="K205" i="1" a="1"/>
  <c r="K205" i="1"/>
  <c r="L205" i="1" a="1"/>
  <c r="L205" i="1"/>
  <c r="M205" i="1" a="1"/>
  <c r="M205" i="1"/>
  <c r="N205" i="1" a="1"/>
  <c r="N205" i="1"/>
  <c r="O205" i="1" a="1"/>
  <c r="O205" i="1"/>
  <c r="P205" i="1" a="1"/>
  <c r="P205" i="1"/>
  <c r="Q205" i="1" a="1"/>
  <c r="Q205" i="1"/>
  <c r="R205" i="1" a="1"/>
  <c r="R205" i="1"/>
  <c r="S205" i="1" a="1"/>
  <c r="S205" i="1"/>
  <c r="T205" i="1" a="1"/>
  <c r="T205" i="1"/>
  <c r="U205" i="1" a="1"/>
  <c r="U205" i="1"/>
  <c r="V205" i="1" a="1"/>
  <c r="V205" i="1"/>
  <c r="W205" i="1" a="1"/>
  <c r="W205" i="1"/>
  <c r="X205" i="1" a="1"/>
  <c r="X205" i="1"/>
  <c r="Y205" i="1" a="1"/>
  <c r="Y205" i="1"/>
  <c r="Z205" i="1" a="1"/>
  <c r="Z205" i="1"/>
  <c r="AA205" i="1" a="1"/>
  <c r="AA205" i="1"/>
  <c r="AB205" i="1" a="1"/>
  <c r="AB205" i="1"/>
  <c r="AC205" i="1" a="1"/>
  <c r="AC205" i="1"/>
  <c r="AD205" i="1" a="1"/>
  <c r="AD205" i="1"/>
  <c r="AE205" i="1" a="1"/>
  <c r="AE205" i="1"/>
  <c r="AF205" i="1" a="1"/>
  <c r="AF205" i="1"/>
  <c r="AG205" i="1" a="1"/>
  <c r="AG205" i="1"/>
  <c r="AH205" i="1" a="1"/>
  <c r="AH205" i="1"/>
  <c r="AI205" i="1" a="1"/>
  <c r="AI205" i="1"/>
  <c r="AJ205" i="1" a="1"/>
  <c r="AJ205" i="1"/>
  <c r="AK205" i="1" a="1"/>
  <c r="AK205" i="1"/>
  <c r="AL205" i="1" a="1"/>
  <c r="AL205" i="1"/>
  <c r="AM205" i="1" a="1"/>
  <c r="AM205" i="1"/>
  <c r="AN205" i="1" a="1"/>
  <c r="AN205" i="1"/>
  <c r="AO205" i="1" a="1"/>
  <c r="AO205" i="1"/>
  <c r="AP205" i="1" a="1"/>
  <c r="AP205" i="1"/>
  <c r="AQ205" i="1" a="1"/>
  <c r="AQ205" i="1"/>
  <c r="AR205" i="1" a="1"/>
  <c r="AR205" i="1"/>
  <c r="AS205" i="1" a="1"/>
  <c r="AS205" i="1"/>
  <c r="AT205" i="1" a="1"/>
  <c r="AT205" i="1"/>
  <c r="AU205" i="1" a="1"/>
  <c r="AU205" i="1"/>
  <c r="AV205" i="1" a="1"/>
  <c r="AV205" i="1"/>
  <c r="AW205" i="1" a="1"/>
  <c r="AW205" i="1"/>
  <c r="AX205" i="1" a="1"/>
  <c r="AX205" i="1"/>
  <c r="AY205" i="1" a="1"/>
  <c r="AY205" i="1"/>
  <c r="AZ205" i="1" a="1"/>
  <c r="AZ205" i="1"/>
  <c r="BA205" i="1" a="1"/>
  <c r="BA205" i="1"/>
  <c r="BB205" i="1" a="1"/>
  <c r="BB205" i="1"/>
  <c r="BC205" i="1" a="1"/>
  <c r="BC205" i="1"/>
  <c r="BD205" i="1" a="1"/>
  <c r="BD205" i="1"/>
  <c r="BE205" i="1" a="1"/>
  <c r="BE205" i="1"/>
  <c r="BF205" i="1" a="1"/>
  <c r="BF205" i="1"/>
  <c r="BG205" i="1" a="1"/>
  <c r="BG205" i="1"/>
  <c r="BH205" i="1" a="1"/>
  <c r="BH205" i="1"/>
  <c r="BI205" i="1" a="1"/>
  <c r="BI205" i="1"/>
  <c r="BJ205" i="1" a="1"/>
  <c r="BJ205" i="1"/>
  <c r="BK205" i="1" a="1"/>
  <c r="BK205" i="1"/>
  <c r="BL205" i="1" a="1"/>
  <c r="BL205" i="1"/>
  <c r="BM205" i="1" a="1"/>
  <c r="BM205" i="1"/>
  <c r="BN205" i="1" a="1"/>
  <c r="BN205" i="1"/>
  <c r="BO205" i="1" a="1"/>
  <c r="BO205" i="1"/>
  <c r="BP205" i="1" a="1"/>
  <c r="BP205" i="1"/>
  <c r="BQ205" i="1" a="1"/>
  <c r="BQ205" i="1"/>
  <c r="BR205" i="1" a="1"/>
  <c r="BR205" i="1"/>
  <c r="BS205" i="1" a="1"/>
  <c r="BS205" i="1"/>
  <c r="BT205" i="1" a="1"/>
  <c r="BT205" i="1"/>
  <c r="BU205" i="1" a="1"/>
  <c r="BU205" i="1"/>
  <c r="BV205" i="1" a="1"/>
  <c r="BV205" i="1"/>
  <c r="BW205" i="1" a="1"/>
  <c r="BW205" i="1"/>
  <c r="BX205" i="1" a="1"/>
  <c r="BX205" i="1"/>
  <c r="BY205" i="1" a="1"/>
  <c r="BY205" i="1"/>
  <c r="BZ205" i="1" a="1"/>
  <c r="BZ205" i="1"/>
  <c r="CA205" i="1" a="1"/>
  <c r="CA205" i="1"/>
  <c r="CB205" i="1" a="1"/>
  <c r="CB205" i="1"/>
  <c r="CC205" i="1" a="1"/>
  <c r="CC205" i="1"/>
  <c r="CD205" i="1" a="1"/>
  <c r="CD205" i="1"/>
  <c r="CE205" i="1" a="1"/>
  <c r="CE205" i="1"/>
  <c r="CF205" i="1" a="1"/>
  <c r="CF205" i="1"/>
  <c r="CG205" i="1" a="1"/>
  <c r="CG205" i="1"/>
  <c r="CH205" i="1" a="1"/>
  <c r="CH205" i="1"/>
  <c r="CI205" i="1" a="1"/>
  <c r="CI205" i="1"/>
  <c r="CJ205" i="1" a="1"/>
  <c r="CJ205" i="1"/>
  <c r="CK205" i="1" a="1"/>
  <c r="CK205" i="1"/>
  <c r="CL205" i="1" a="1"/>
  <c r="CL205" i="1"/>
  <c r="CM205" i="1" a="1"/>
  <c r="CM205" i="1"/>
  <c r="CN205" i="1" a="1"/>
  <c r="CN205" i="1"/>
  <c r="CO205" i="1" a="1"/>
  <c r="CO205" i="1"/>
  <c r="CP205" i="1" a="1"/>
  <c r="CP205" i="1"/>
  <c r="CQ205" i="1" a="1"/>
  <c r="CQ205" i="1"/>
  <c r="CR205" i="1" a="1"/>
  <c r="CR205" i="1"/>
  <c r="CS205" i="1" a="1"/>
  <c r="CS205" i="1"/>
  <c r="CT205" i="1" a="1"/>
  <c r="CT205" i="1"/>
  <c r="CU205" i="1" a="1"/>
  <c r="CU205" i="1"/>
  <c r="CV205" i="1" a="1"/>
  <c r="CV205" i="1"/>
  <c r="CW205" i="1" a="1"/>
  <c r="CW205" i="1"/>
  <c r="CX205" i="1" a="1"/>
  <c r="CX205" i="1"/>
  <c r="CY205" i="1" a="1"/>
  <c r="CY205" i="1"/>
  <c r="CZ205" i="1" a="1"/>
  <c r="CZ205" i="1"/>
  <c r="DA205" i="1" a="1"/>
  <c r="DA205" i="1"/>
  <c r="DB205" i="1" a="1"/>
  <c r="DB205" i="1"/>
  <c r="DC205" i="1" a="1"/>
  <c r="DC205" i="1"/>
  <c r="DD205" i="1" a="1"/>
  <c r="DD205" i="1"/>
  <c r="DE205" i="1" a="1"/>
  <c r="DE205" i="1"/>
  <c r="DF205" i="1" a="1"/>
  <c r="DF205" i="1"/>
  <c r="DG205" i="1" a="1"/>
  <c r="DG205" i="1"/>
  <c r="DH205" i="1" a="1"/>
  <c r="DH205" i="1"/>
  <c r="DI205" i="1" a="1"/>
  <c r="DI205" i="1"/>
  <c r="DJ205" i="1" a="1"/>
  <c r="DJ205" i="1"/>
  <c r="DK205" i="1" a="1"/>
  <c r="DK205" i="1"/>
  <c r="DL205" i="1" a="1"/>
  <c r="DL205" i="1"/>
  <c r="DM205" i="1" a="1"/>
  <c r="DM205" i="1"/>
  <c r="DN205" i="1" a="1"/>
  <c r="DN205" i="1"/>
  <c r="DO205" i="1" a="1"/>
  <c r="DO205" i="1"/>
  <c r="DP205" i="1" a="1"/>
  <c r="DP205" i="1"/>
  <c r="DQ205" i="1" a="1"/>
  <c r="DQ205" i="1"/>
  <c r="DR205" i="1" a="1"/>
  <c r="DR205" i="1"/>
  <c r="DS205" i="1" a="1"/>
  <c r="DS205" i="1"/>
  <c r="DT205" i="1" a="1"/>
  <c r="DT205" i="1"/>
  <c r="DU205" i="1" a="1"/>
  <c r="DU205" i="1"/>
  <c r="DV205" i="1" a="1"/>
  <c r="DV205" i="1"/>
  <c r="DW205" i="1" a="1"/>
  <c r="DW205" i="1"/>
  <c r="DX205" i="1" a="1"/>
  <c r="DX205" i="1"/>
  <c r="A206" i="1" a="1"/>
  <c r="A206" i="1"/>
  <c r="B206" i="1" a="1"/>
  <c r="B206" i="1"/>
  <c r="C206" i="1" a="1"/>
  <c r="C206" i="1"/>
  <c r="D206" i="1" a="1"/>
  <c r="D206" i="1"/>
  <c r="E206" i="1" a="1"/>
  <c r="E206" i="1"/>
  <c r="F206" i="1" a="1"/>
  <c r="F206" i="1"/>
  <c r="G206" i="1" a="1"/>
  <c r="G206" i="1"/>
  <c r="H206" i="1" a="1"/>
  <c r="H206" i="1"/>
  <c r="I206" i="1" a="1"/>
  <c r="I206" i="1"/>
  <c r="J206" i="1" a="1"/>
  <c r="J206" i="1"/>
  <c r="K206" i="1" a="1"/>
  <c r="K206" i="1"/>
  <c r="L206" i="1" a="1"/>
  <c r="L206" i="1"/>
  <c r="M206" i="1" a="1"/>
  <c r="M206" i="1"/>
  <c r="N206" i="1" a="1"/>
  <c r="N206" i="1"/>
  <c r="O206" i="1" a="1"/>
  <c r="O206" i="1"/>
  <c r="P206" i="1" a="1"/>
  <c r="P206" i="1"/>
  <c r="Q206" i="1" a="1"/>
  <c r="Q206" i="1"/>
  <c r="R206" i="1" a="1"/>
  <c r="R206" i="1"/>
  <c r="S206" i="1" a="1"/>
  <c r="S206" i="1"/>
  <c r="T206" i="1" a="1"/>
  <c r="T206" i="1"/>
  <c r="U206" i="1" a="1"/>
  <c r="U206" i="1"/>
  <c r="V206" i="1" a="1"/>
  <c r="V206" i="1"/>
  <c r="W206" i="1" a="1"/>
  <c r="W206" i="1"/>
  <c r="X206" i="1" a="1"/>
  <c r="X206" i="1"/>
  <c r="Y206" i="1" a="1"/>
  <c r="Y206" i="1"/>
  <c r="Z206" i="1" a="1"/>
  <c r="Z206" i="1"/>
  <c r="AA206" i="1" a="1"/>
  <c r="AA206" i="1"/>
  <c r="AB206" i="1" a="1"/>
  <c r="AB206" i="1"/>
  <c r="AC206" i="1" a="1"/>
  <c r="AC206" i="1"/>
  <c r="AD206" i="1" a="1"/>
  <c r="AD206" i="1"/>
  <c r="AE206" i="1" a="1"/>
  <c r="AE206" i="1"/>
  <c r="AF206" i="1" a="1"/>
  <c r="AF206" i="1"/>
  <c r="AG206" i="1" a="1"/>
  <c r="AG206" i="1"/>
  <c r="AH206" i="1" a="1"/>
  <c r="AH206" i="1"/>
  <c r="AI206" i="1" a="1"/>
  <c r="AI206" i="1"/>
  <c r="AJ206" i="1" a="1"/>
  <c r="AJ206" i="1"/>
  <c r="AK206" i="1" a="1"/>
  <c r="AK206" i="1"/>
  <c r="AL206" i="1" a="1"/>
  <c r="AL206" i="1"/>
  <c r="AM206" i="1" a="1"/>
  <c r="AM206" i="1"/>
  <c r="AN206" i="1" a="1"/>
  <c r="AN206" i="1"/>
  <c r="AO206" i="1" a="1"/>
  <c r="AO206" i="1"/>
  <c r="AP206" i="1" a="1"/>
  <c r="AP206" i="1"/>
  <c r="AQ206" i="1" a="1"/>
  <c r="AQ206" i="1"/>
  <c r="AR206" i="1" a="1"/>
  <c r="AR206" i="1"/>
  <c r="AS206" i="1" a="1"/>
  <c r="AS206" i="1"/>
  <c r="AT206" i="1" a="1"/>
  <c r="AT206" i="1"/>
  <c r="AU206" i="1" a="1"/>
  <c r="AU206" i="1"/>
  <c r="AV206" i="1" a="1"/>
  <c r="AV206" i="1"/>
  <c r="AW206" i="1" a="1"/>
  <c r="AW206" i="1"/>
  <c r="AX206" i="1" a="1"/>
  <c r="AX206" i="1"/>
  <c r="AY206" i="1" a="1"/>
  <c r="AY206" i="1"/>
  <c r="AZ206" i="1" a="1"/>
  <c r="AZ206" i="1"/>
  <c r="BA206" i="1" a="1"/>
  <c r="BA206" i="1"/>
  <c r="BB206" i="1" a="1"/>
  <c r="BB206" i="1"/>
  <c r="BC206" i="1" a="1"/>
  <c r="BC206" i="1"/>
  <c r="BD206" i="1" a="1"/>
  <c r="BD206" i="1"/>
  <c r="BE206" i="1" a="1"/>
  <c r="BE206" i="1"/>
  <c r="BF206" i="1" a="1"/>
  <c r="BF206" i="1"/>
  <c r="BG206" i="1" a="1"/>
  <c r="BG206" i="1"/>
  <c r="BH206" i="1" a="1"/>
  <c r="BH206" i="1"/>
  <c r="BI206" i="1" a="1"/>
  <c r="BI206" i="1"/>
  <c r="BJ206" i="1" a="1"/>
  <c r="BJ206" i="1"/>
  <c r="BK206" i="1" a="1"/>
  <c r="BK206" i="1"/>
  <c r="BL206" i="1" a="1"/>
  <c r="BL206" i="1"/>
  <c r="BM206" i="1" a="1"/>
  <c r="BM206" i="1"/>
  <c r="BN206" i="1" a="1"/>
  <c r="BN206" i="1"/>
  <c r="BO206" i="1" a="1"/>
  <c r="BO206" i="1"/>
  <c r="BP206" i="1" a="1"/>
  <c r="BP206" i="1"/>
  <c r="BQ206" i="1" a="1"/>
  <c r="BQ206" i="1"/>
  <c r="BR206" i="1" a="1"/>
  <c r="BR206" i="1"/>
  <c r="BS206" i="1" a="1"/>
  <c r="BS206" i="1"/>
  <c r="BT206" i="1" a="1"/>
  <c r="BT206" i="1"/>
  <c r="BU206" i="1" a="1"/>
  <c r="BU206" i="1"/>
  <c r="BV206" i="1" a="1"/>
  <c r="BV206" i="1"/>
  <c r="BW206" i="1" a="1"/>
  <c r="BW206" i="1"/>
  <c r="BX206" i="1" a="1"/>
  <c r="BX206" i="1"/>
  <c r="BY206" i="1" a="1"/>
  <c r="BY206" i="1"/>
  <c r="BZ206" i="1" a="1"/>
  <c r="BZ206" i="1"/>
  <c r="CA206" i="1" a="1"/>
  <c r="CA206" i="1"/>
  <c r="CB206" i="1" a="1"/>
  <c r="CB206" i="1"/>
  <c r="CC206" i="1" a="1"/>
  <c r="CC206" i="1"/>
  <c r="CD206" i="1" a="1"/>
  <c r="CD206" i="1"/>
  <c r="CE206" i="1" a="1"/>
  <c r="CE206" i="1"/>
  <c r="CF206" i="1" a="1"/>
  <c r="CF206" i="1"/>
  <c r="CG206" i="1" a="1"/>
  <c r="CG206" i="1"/>
  <c r="CH206" i="1" a="1"/>
  <c r="CH206" i="1"/>
  <c r="CI206" i="1" a="1"/>
  <c r="CI206" i="1"/>
  <c r="CJ206" i="1" a="1"/>
  <c r="CJ206" i="1"/>
  <c r="CK206" i="1" a="1"/>
  <c r="CK206" i="1"/>
  <c r="CL206" i="1" a="1"/>
  <c r="CL206" i="1"/>
  <c r="CM206" i="1" a="1"/>
  <c r="CM206" i="1"/>
  <c r="CN206" i="1" a="1"/>
  <c r="CN206" i="1"/>
  <c r="CO206" i="1" a="1"/>
  <c r="CO206" i="1"/>
  <c r="CP206" i="1" a="1"/>
  <c r="CP206" i="1"/>
  <c r="CQ206" i="1" a="1"/>
  <c r="CQ206" i="1"/>
  <c r="CR206" i="1" a="1"/>
  <c r="CR206" i="1"/>
  <c r="CS206" i="1" a="1"/>
  <c r="CS206" i="1"/>
  <c r="CT206" i="1" a="1"/>
  <c r="CT206" i="1"/>
  <c r="CU206" i="1" a="1"/>
  <c r="CU206" i="1"/>
  <c r="CV206" i="1" a="1"/>
  <c r="CV206" i="1"/>
  <c r="CW206" i="1" a="1"/>
  <c r="CW206" i="1"/>
  <c r="CX206" i="1" a="1"/>
  <c r="CX206" i="1"/>
  <c r="CY206" i="1" a="1"/>
  <c r="CY206" i="1"/>
  <c r="CZ206" i="1" a="1"/>
  <c r="CZ206" i="1"/>
  <c r="DA206" i="1" a="1"/>
  <c r="DA206" i="1"/>
  <c r="DB206" i="1" a="1"/>
  <c r="DB206" i="1"/>
  <c r="DC206" i="1" a="1"/>
  <c r="DC206" i="1"/>
  <c r="DD206" i="1" a="1"/>
  <c r="DD206" i="1"/>
  <c r="DE206" i="1" a="1"/>
  <c r="DE206" i="1"/>
  <c r="DF206" i="1" a="1"/>
  <c r="DF206" i="1"/>
  <c r="DG206" i="1" a="1"/>
  <c r="DG206" i="1"/>
  <c r="DH206" i="1" a="1"/>
  <c r="DH206" i="1"/>
  <c r="DI206" i="1" a="1"/>
  <c r="DI206" i="1"/>
  <c r="DJ206" i="1" a="1"/>
  <c r="DJ206" i="1"/>
  <c r="DK206" i="1" a="1"/>
  <c r="DK206" i="1"/>
  <c r="DL206" i="1" a="1"/>
  <c r="DL206" i="1"/>
  <c r="DM206" i="1" a="1"/>
  <c r="DM206" i="1"/>
  <c r="DN206" i="1" a="1"/>
  <c r="DN206" i="1"/>
  <c r="DO206" i="1" a="1"/>
  <c r="DO206" i="1"/>
  <c r="DP206" i="1" a="1"/>
  <c r="DP206" i="1"/>
  <c r="DQ206" i="1" a="1"/>
  <c r="DQ206" i="1"/>
  <c r="DR206" i="1" a="1"/>
  <c r="DR206" i="1"/>
  <c r="DS206" i="1" a="1"/>
  <c r="DS206" i="1"/>
  <c r="DT206" i="1" a="1"/>
  <c r="DT206" i="1"/>
  <c r="DU206" i="1" a="1"/>
  <c r="DU206" i="1"/>
  <c r="DV206" i="1" a="1"/>
  <c r="DV206" i="1"/>
  <c r="DW206" i="1" a="1"/>
  <c r="DW206" i="1"/>
  <c r="DX206" i="1" a="1"/>
  <c r="DX206" i="1"/>
  <c r="A207" i="1" a="1"/>
  <c r="A207" i="1"/>
  <c r="B207" i="1" a="1"/>
  <c r="B207" i="1"/>
  <c r="C207" i="1" a="1"/>
  <c r="C207" i="1"/>
  <c r="D207" i="1" a="1"/>
  <c r="D207" i="1"/>
  <c r="E207" i="1" a="1"/>
  <c r="E207" i="1"/>
  <c r="F207" i="1" a="1"/>
  <c r="F207" i="1"/>
  <c r="G207" i="1" a="1"/>
  <c r="G207" i="1"/>
  <c r="H207" i="1" a="1"/>
  <c r="H207" i="1"/>
  <c r="I207" i="1" a="1"/>
  <c r="I207" i="1"/>
  <c r="J207" i="1" a="1"/>
  <c r="J207" i="1"/>
  <c r="K207" i="1" a="1"/>
  <c r="K207" i="1"/>
  <c r="L207" i="1" a="1"/>
  <c r="L207" i="1"/>
  <c r="M207" i="1" a="1"/>
  <c r="M207" i="1"/>
  <c r="N207" i="1" a="1"/>
  <c r="N207" i="1"/>
  <c r="O207" i="1" a="1"/>
  <c r="O207" i="1"/>
  <c r="P207" i="1" a="1"/>
  <c r="P207" i="1"/>
  <c r="Q207" i="1" a="1"/>
  <c r="Q207" i="1"/>
  <c r="R207" i="1" a="1"/>
  <c r="R207" i="1"/>
  <c r="S207" i="1" a="1"/>
  <c r="S207" i="1"/>
  <c r="T207" i="1" a="1"/>
  <c r="T207" i="1"/>
  <c r="U207" i="1" a="1"/>
  <c r="U207" i="1"/>
  <c r="V207" i="1" a="1"/>
  <c r="V207" i="1"/>
  <c r="W207" i="1" a="1"/>
  <c r="W207" i="1"/>
  <c r="X207" i="1" a="1"/>
  <c r="X207" i="1"/>
  <c r="Y207" i="1" a="1"/>
  <c r="Y207" i="1"/>
  <c r="Z207" i="1" a="1"/>
  <c r="Z207" i="1"/>
  <c r="AA207" i="1" a="1"/>
  <c r="AA207" i="1"/>
  <c r="AB207" i="1" a="1"/>
  <c r="AB207" i="1"/>
  <c r="AC207" i="1" a="1"/>
  <c r="AC207" i="1"/>
  <c r="AD207" i="1" a="1"/>
  <c r="AD207" i="1"/>
  <c r="AE207" i="1" a="1"/>
  <c r="AE207" i="1"/>
  <c r="AF207" i="1" a="1"/>
  <c r="AF207" i="1"/>
  <c r="AG207" i="1" a="1"/>
  <c r="AG207" i="1"/>
  <c r="AH207" i="1" a="1"/>
  <c r="AH207" i="1"/>
  <c r="AI207" i="1" a="1"/>
  <c r="AI207" i="1"/>
  <c r="AJ207" i="1" a="1"/>
  <c r="AJ207" i="1"/>
  <c r="AK207" i="1" a="1"/>
  <c r="AK207" i="1"/>
  <c r="AL207" i="1" a="1"/>
  <c r="AL207" i="1"/>
  <c r="AM207" i="1" a="1"/>
  <c r="AM207" i="1"/>
  <c r="AN207" i="1" a="1"/>
  <c r="AN207" i="1"/>
  <c r="AO207" i="1" a="1"/>
  <c r="AO207" i="1"/>
  <c r="AP207" i="1" a="1"/>
  <c r="AP207" i="1"/>
  <c r="AQ207" i="1" a="1"/>
  <c r="AQ207" i="1"/>
  <c r="AR207" i="1" a="1"/>
  <c r="AR207" i="1"/>
  <c r="AS207" i="1" a="1"/>
  <c r="AS207" i="1"/>
  <c r="AT207" i="1" a="1"/>
  <c r="AT207" i="1"/>
  <c r="AU207" i="1" a="1"/>
  <c r="AU207" i="1"/>
  <c r="AV207" i="1" a="1"/>
  <c r="AV207" i="1"/>
  <c r="AW207" i="1" a="1"/>
  <c r="AW207" i="1"/>
  <c r="AX207" i="1" a="1"/>
  <c r="AX207" i="1"/>
  <c r="AY207" i="1" a="1"/>
  <c r="AY207" i="1"/>
  <c r="AZ207" i="1" a="1"/>
  <c r="AZ207" i="1"/>
  <c r="BA207" i="1" a="1"/>
  <c r="BA207" i="1"/>
  <c r="BB207" i="1" a="1"/>
  <c r="BB207" i="1"/>
  <c r="BC207" i="1" a="1"/>
  <c r="BC207" i="1"/>
  <c r="BD207" i="1" a="1"/>
  <c r="BD207" i="1"/>
  <c r="BE207" i="1" a="1"/>
  <c r="BE207" i="1"/>
  <c r="BF207" i="1" a="1"/>
  <c r="BF207" i="1"/>
  <c r="BG207" i="1" a="1"/>
  <c r="BG207" i="1"/>
  <c r="BH207" i="1" a="1"/>
  <c r="BH207" i="1"/>
  <c r="BI207" i="1" a="1"/>
  <c r="BI207" i="1"/>
  <c r="BJ207" i="1" a="1"/>
  <c r="BJ207" i="1"/>
  <c r="BK207" i="1" a="1"/>
  <c r="BK207" i="1"/>
  <c r="BL207" i="1" a="1"/>
  <c r="BL207" i="1"/>
  <c r="BM207" i="1" a="1"/>
  <c r="BM207" i="1"/>
  <c r="BN207" i="1" a="1"/>
  <c r="BN207" i="1"/>
  <c r="BO207" i="1" a="1"/>
  <c r="BO207" i="1"/>
  <c r="BP207" i="1" a="1"/>
  <c r="BP207" i="1"/>
  <c r="BQ207" i="1" a="1"/>
  <c r="BQ207" i="1"/>
  <c r="BR207" i="1" a="1"/>
  <c r="BR207" i="1"/>
  <c r="BS207" i="1" a="1"/>
  <c r="BS207" i="1"/>
  <c r="BT207" i="1" a="1"/>
  <c r="BT207" i="1"/>
  <c r="BU207" i="1" a="1"/>
  <c r="BU207" i="1"/>
  <c r="BV207" i="1" a="1"/>
  <c r="BV207" i="1"/>
  <c r="BW207" i="1" a="1"/>
  <c r="BW207" i="1"/>
  <c r="BX207" i="1" a="1"/>
  <c r="BX207" i="1"/>
  <c r="BY207" i="1" a="1"/>
  <c r="BY207" i="1"/>
  <c r="BZ207" i="1" a="1"/>
  <c r="BZ207" i="1"/>
  <c r="CA207" i="1" a="1"/>
  <c r="CA207" i="1"/>
  <c r="CB207" i="1" a="1"/>
  <c r="CB207" i="1"/>
  <c r="CC207" i="1" a="1"/>
  <c r="CC207" i="1"/>
  <c r="CD207" i="1" a="1"/>
  <c r="CD207" i="1"/>
  <c r="CE207" i="1" a="1"/>
  <c r="CE207" i="1"/>
  <c r="CF207" i="1" a="1"/>
  <c r="CF207" i="1"/>
  <c r="CG207" i="1" a="1"/>
  <c r="CG207" i="1"/>
  <c r="CH207" i="1" a="1"/>
  <c r="CH207" i="1"/>
  <c r="CI207" i="1" a="1"/>
  <c r="CI207" i="1"/>
  <c r="CJ207" i="1" a="1"/>
  <c r="CJ207" i="1"/>
  <c r="CK207" i="1" a="1"/>
  <c r="CK207" i="1"/>
  <c r="CL207" i="1" a="1"/>
  <c r="CL207" i="1"/>
  <c r="CM207" i="1" a="1"/>
  <c r="CM207" i="1"/>
  <c r="CN207" i="1" a="1"/>
  <c r="CN207" i="1"/>
  <c r="CO207" i="1" a="1"/>
  <c r="CO207" i="1"/>
  <c r="CP207" i="1" a="1"/>
  <c r="CP207" i="1"/>
  <c r="CQ207" i="1" a="1"/>
  <c r="CQ207" i="1"/>
  <c r="CR207" i="1" a="1"/>
  <c r="CR207" i="1"/>
  <c r="CS207" i="1" a="1"/>
  <c r="CS207" i="1"/>
  <c r="CT207" i="1" a="1"/>
  <c r="CT207" i="1"/>
  <c r="CU207" i="1" a="1"/>
  <c r="CU207" i="1"/>
  <c r="CV207" i="1" a="1"/>
  <c r="CV207" i="1"/>
  <c r="CW207" i="1" a="1"/>
  <c r="CW207" i="1"/>
  <c r="CX207" i="1" a="1"/>
  <c r="CX207" i="1"/>
  <c r="CY207" i="1" a="1"/>
  <c r="CY207" i="1"/>
  <c r="CZ207" i="1" a="1"/>
  <c r="CZ207" i="1"/>
  <c r="DA207" i="1" a="1"/>
  <c r="DA207" i="1"/>
  <c r="DB207" i="1" a="1"/>
  <c r="DB207" i="1"/>
  <c r="DC207" i="1" a="1"/>
  <c r="DC207" i="1"/>
  <c r="DD207" i="1" a="1"/>
  <c r="DD207" i="1"/>
  <c r="DE207" i="1" a="1"/>
  <c r="DE207" i="1"/>
  <c r="DF207" i="1" a="1"/>
  <c r="DF207" i="1"/>
  <c r="DG207" i="1" a="1"/>
  <c r="DG207" i="1"/>
  <c r="DH207" i="1" a="1"/>
  <c r="DH207" i="1"/>
  <c r="DI207" i="1" a="1"/>
  <c r="DI207" i="1"/>
  <c r="DJ207" i="1" a="1"/>
  <c r="DJ207" i="1"/>
  <c r="DK207" i="1" a="1"/>
  <c r="DK207" i="1"/>
  <c r="DL207" i="1" a="1"/>
  <c r="DL207" i="1"/>
  <c r="DM207" i="1" a="1"/>
  <c r="DM207" i="1"/>
  <c r="DN207" i="1" a="1"/>
  <c r="DN207" i="1"/>
  <c r="DO207" i="1" a="1"/>
  <c r="DO207" i="1"/>
  <c r="DP207" i="1" a="1"/>
  <c r="DP207" i="1"/>
  <c r="DQ207" i="1" a="1"/>
  <c r="DQ207" i="1"/>
  <c r="DR207" i="1" a="1"/>
  <c r="DR207" i="1"/>
  <c r="DS207" i="1" a="1"/>
  <c r="DS207" i="1"/>
  <c r="DT207" i="1" a="1"/>
  <c r="DT207" i="1"/>
  <c r="DU207" i="1" a="1"/>
  <c r="DU207" i="1"/>
  <c r="DV207" i="1" a="1"/>
  <c r="DV207" i="1"/>
  <c r="DW207" i="1" a="1"/>
  <c r="DW207" i="1"/>
  <c r="DX207" i="1" a="1"/>
  <c r="DX207" i="1"/>
  <c r="A208" i="1" a="1"/>
  <c r="A208" i="1"/>
  <c r="B208" i="1" a="1"/>
  <c r="B208" i="1"/>
  <c r="C208" i="1" a="1"/>
  <c r="C208" i="1"/>
  <c r="D208" i="1" a="1"/>
  <c r="D208" i="1"/>
  <c r="E208" i="1" a="1"/>
  <c r="E208" i="1"/>
  <c r="F208" i="1" a="1"/>
  <c r="F208" i="1"/>
  <c r="G208" i="1" a="1"/>
  <c r="G208" i="1"/>
  <c r="H208" i="1" a="1"/>
  <c r="H208" i="1"/>
  <c r="I208" i="1" a="1"/>
  <c r="I208" i="1"/>
  <c r="J208" i="1" a="1"/>
  <c r="J208" i="1"/>
  <c r="K208" i="1" a="1"/>
  <c r="K208" i="1"/>
  <c r="L208" i="1" a="1"/>
  <c r="L208" i="1"/>
  <c r="M208" i="1" a="1"/>
  <c r="M208" i="1"/>
  <c r="N208" i="1" a="1"/>
  <c r="N208" i="1"/>
  <c r="O208" i="1" a="1"/>
  <c r="O208" i="1"/>
  <c r="P208" i="1" a="1"/>
  <c r="P208" i="1"/>
  <c r="Q208" i="1" a="1"/>
  <c r="Q208" i="1"/>
  <c r="R208" i="1" a="1"/>
  <c r="R208" i="1"/>
  <c r="S208" i="1" a="1"/>
  <c r="S208" i="1"/>
  <c r="T208" i="1" a="1"/>
  <c r="T208" i="1"/>
  <c r="U208" i="1" a="1"/>
  <c r="U208" i="1"/>
  <c r="V208" i="1" a="1"/>
  <c r="V208" i="1"/>
  <c r="W208" i="1" a="1"/>
  <c r="W208" i="1"/>
  <c r="X208" i="1" a="1"/>
  <c r="X208" i="1"/>
  <c r="Y208" i="1" a="1"/>
  <c r="Y208" i="1"/>
  <c r="Z208" i="1" a="1"/>
  <c r="Z208" i="1"/>
  <c r="AA208" i="1" a="1"/>
  <c r="AA208" i="1"/>
  <c r="AB208" i="1" a="1"/>
  <c r="AB208" i="1"/>
  <c r="AC208" i="1" a="1"/>
  <c r="AC208" i="1"/>
  <c r="AD208" i="1" a="1"/>
  <c r="AD208" i="1"/>
  <c r="AE208" i="1" a="1"/>
  <c r="AE208" i="1"/>
  <c r="AF208" i="1" a="1"/>
  <c r="AF208" i="1"/>
  <c r="AG208" i="1" a="1"/>
  <c r="AG208" i="1"/>
  <c r="AH208" i="1" a="1"/>
  <c r="AH208" i="1"/>
  <c r="AI208" i="1" a="1"/>
  <c r="AI208" i="1"/>
  <c r="AJ208" i="1" a="1"/>
  <c r="AJ208" i="1"/>
  <c r="AK208" i="1" a="1"/>
  <c r="AK208" i="1"/>
  <c r="AL208" i="1" a="1"/>
  <c r="AL208" i="1"/>
  <c r="AM208" i="1" a="1"/>
  <c r="AM208" i="1"/>
  <c r="AN208" i="1" a="1"/>
  <c r="AN208" i="1"/>
  <c r="AO208" i="1" a="1"/>
  <c r="AO208" i="1"/>
  <c r="AP208" i="1" a="1"/>
  <c r="AP208" i="1"/>
  <c r="AQ208" i="1" a="1"/>
  <c r="AQ208" i="1"/>
  <c r="AR208" i="1" a="1"/>
  <c r="AR208" i="1"/>
  <c r="AS208" i="1" a="1"/>
  <c r="AS208" i="1"/>
  <c r="AT208" i="1" a="1"/>
  <c r="AT208" i="1"/>
  <c r="AU208" i="1" a="1"/>
  <c r="AU208" i="1"/>
  <c r="AV208" i="1" a="1"/>
  <c r="AV208" i="1"/>
  <c r="AW208" i="1" a="1"/>
  <c r="AW208" i="1"/>
  <c r="AX208" i="1" a="1"/>
  <c r="AX208" i="1"/>
  <c r="AY208" i="1" a="1"/>
  <c r="AY208" i="1"/>
  <c r="AZ208" i="1" a="1"/>
  <c r="AZ208" i="1"/>
  <c r="BA208" i="1" a="1"/>
  <c r="BA208" i="1"/>
  <c r="BB208" i="1" a="1"/>
  <c r="BB208" i="1"/>
  <c r="BC208" i="1" a="1"/>
  <c r="BC208" i="1"/>
  <c r="BD208" i="1" a="1"/>
  <c r="BD208" i="1"/>
  <c r="BE208" i="1" a="1"/>
  <c r="BE208" i="1"/>
  <c r="BF208" i="1" a="1"/>
  <c r="BF208" i="1"/>
  <c r="BG208" i="1" a="1"/>
  <c r="BG208" i="1"/>
  <c r="BH208" i="1" a="1"/>
  <c r="BH208" i="1"/>
  <c r="BI208" i="1" a="1"/>
  <c r="BI208" i="1"/>
  <c r="BJ208" i="1" a="1"/>
  <c r="BJ208" i="1"/>
  <c r="BK208" i="1" a="1"/>
  <c r="BK208" i="1"/>
  <c r="BL208" i="1" a="1"/>
  <c r="BL208" i="1"/>
  <c r="BM208" i="1" a="1"/>
  <c r="BM208" i="1"/>
  <c r="BN208" i="1" a="1"/>
  <c r="BN208" i="1"/>
  <c r="BO208" i="1" a="1"/>
  <c r="BO208" i="1"/>
  <c r="BP208" i="1" a="1"/>
  <c r="BP208" i="1"/>
  <c r="BQ208" i="1" a="1"/>
  <c r="BQ208" i="1"/>
  <c r="BR208" i="1" a="1"/>
  <c r="BR208" i="1"/>
  <c r="BS208" i="1" a="1"/>
  <c r="BS208" i="1"/>
  <c r="BT208" i="1" a="1"/>
  <c r="BT208" i="1"/>
  <c r="BU208" i="1" a="1"/>
  <c r="BU208" i="1"/>
  <c r="BV208" i="1" a="1"/>
  <c r="BV208" i="1"/>
  <c r="BW208" i="1" a="1"/>
  <c r="BW208" i="1"/>
  <c r="BX208" i="1" a="1"/>
  <c r="BX208" i="1"/>
  <c r="BY208" i="1" a="1"/>
  <c r="BY208" i="1"/>
  <c r="BZ208" i="1" a="1"/>
  <c r="BZ208" i="1"/>
  <c r="CA208" i="1" a="1"/>
  <c r="CA208" i="1"/>
  <c r="CB208" i="1" a="1"/>
  <c r="CB208" i="1"/>
  <c r="CC208" i="1" a="1"/>
  <c r="CC208" i="1"/>
  <c r="CD208" i="1" a="1"/>
  <c r="CD208" i="1"/>
  <c r="CE208" i="1" a="1"/>
  <c r="CE208" i="1"/>
  <c r="CF208" i="1" a="1"/>
  <c r="CF208" i="1"/>
  <c r="CG208" i="1" a="1"/>
  <c r="CG208" i="1"/>
  <c r="CH208" i="1" a="1"/>
  <c r="CH208" i="1"/>
  <c r="CI208" i="1" a="1"/>
  <c r="CI208" i="1"/>
  <c r="CJ208" i="1" a="1"/>
  <c r="CJ208" i="1"/>
  <c r="CK208" i="1" a="1"/>
  <c r="CK208" i="1"/>
  <c r="CL208" i="1" a="1"/>
  <c r="CL208" i="1"/>
  <c r="CM208" i="1" a="1"/>
  <c r="CM208" i="1"/>
  <c r="CN208" i="1" a="1"/>
  <c r="CN208" i="1"/>
  <c r="CO208" i="1" a="1"/>
  <c r="CO208" i="1"/>
  <c r="CP208" i="1" a="1"/>
  <c r="CP208" i="1"/>
  <c r="CQ208" i="1" a="1"/>
  <c r="CQ208" i="1"/>
  <c r="CR208" i="1" a="1"/>
  <c r="CR208" i="1"/>
  <c r="CS208" i="1" a="1"/>
  <c r="CS208" i="1"/>
  <c r="CT208" i="1" a="1"/>
  <c r="CT208" i="1"/>
  <c r="CU208" i="1" a="1"/>
  <c r="CU208" i="1"/>
  <c r="CV208" i="1" a="1"/>
  <c r="CV208" i="1"/>
  <c r="CW208" i="1" a="1"/>
  <c r="CW208" i="1"/>
  <c r="CX208" i="1" a="1"/>
  <c r="CX208" i="1"/>
  <c r="CY208" i="1" a="1"/>
  <c r="CY208" i="1"/>
  <c r="CZ208" i="1" a="1"/>
  <c r="CZ208" i="1"/>
  <c r="DA208" i="1" a="1"/>
  <c r="DA208" i="1"/>
  <c r="DB208" i="1" a="1"/>
  <c r="DB208" i="1"/>
  <c r="DC208" i="1" a="1"/>
  <c r="DC208" i="1"/>
  <c r="DD208" i="1" a="1"/>
  <c r="DD208" i="1"/>
  <c r="DE208" i="1" a="1"/>
  <c r="DE208" i="1"/>
  <c r="DF208" i="1" a="1"/>
  <c r="DF208" i="1"/>
  <c r="DG208" i="1" a="1"/>
  <c r="DG208" i="1"/>
  <c r="DH208" i="1" a="1"/>
  <c r="DH208" i="1"/>
  <c r="DI208" i="1" a="1"/>
  <c r="DI208" i="1"/>
  <c r="DJ208" i="1" a="1"/>
  <c r="DJ208" i="1"/>
  <c r="DK208" i="1" a="1"/>
  <c r="DK208" i="1"/>
  <c r="DL208" i="1" a="1"/>
  <c r="DL208" i="1"/>
  <c r="DM208" i="1" a="1"/>
  <c r="DM208" i="1"/>
  <c r="DN208" i="1" a="1"/>
  <c r="DN208" i="1"/>
  <c r="DO208" i="1" a="1"/>
  <c r="DO208" i="1"/>
  <c r="DP208" i="1" a="1"/>
  <c r="DP208" i="1"/>
  <c r="DQ208" i="1" a="1"/>
  <c r="DQ208" i="1"/>
  <c r="DR208" i="1" a="1"/>
  <c r="DR208" i="1"/>
  <c r="DS208" i="1" a="1"/>
  <c r="DS208" i="1"/>
  <c r="DT208" i="1" a="1"/>
  <c r="DT208" i="1"/>
  <c r="DU208" i="1" a="1"/>
  <c r="DU208" i="1"/>
  <c r="DV208" i="1" a="1"/>
  <c r="DV208" i="1"/>
  <c r="DW208" i="1" a="1"/>
  <c r="DW208" i="1"/>
  <c r="DX208" i="1" a="1"/>
  <c r="DX208" i="1"/>
  <c r="A209" i="1" a="1"/>
  <c r="A209" i="1"/>
  <c r="B209" i="1" a="1"/>
  <c r="B209" i="1"/>
  <c r="C209" i="1" a="1"/>
  <c r="C209" i="1"/>
  <c r="D209" i="1" a="1"/>
  <c r="D209" i="1"/>
  <c r="E209" i="1" a="1"/>
  <c r="E209" i="1"/>
  <c r="F209" i="1" a="1"/>
  <c r="F209" i="1"/>
  <c r="G209" i="1" a="1"/>
  <c r="G209" i="1"/>
  <c r="H209" i="1" a="1"/>
  <c r="H209" i="1"/>
  <c r="I209" i="1" a="1"/>
  <c r="I209" i="1"/>
  <c r="J209" i="1" a="1"/>
  <c r="J209" i="1"/>
  <c r="K209" i="1" a="1"/>
  <c r="K209" i="1"/>
  <c r="L209" i="1" a="1"/>
  <c r="L209" i="1"/>
  <c r="M209" i="1" a="1"/>
  <c r="M209" i="1"/>
  <c r="N209" i="1" a="1"/>
  <c r="N209" i="1"/>
  <c r="O209" i="1" a="1"/>
  <c r="O209" i="1"/>
  <c r="P209" i="1" a="1"/>
  <c r="P209" i="1"/>
  <c r="Q209" i="1" a="1"/>
  <c r="Q209" i="1"/>
  <c r="R209" i="1" a="1"/>
  <c r="R209" i="1"/>
  <c r="S209" i="1" a="1"/>
  <c r="S209" i="1"/>
  <c r="T209" i="1" a="1"/>
  <c r="T209" i="1"/>
  <c r="U209" i="1" a="1"/>
  <c r="U209" i="1"/>
  <c r="V209" i="1" a="1"/>
  <c r="V209" i="1"/>
  <c r="W209" i="1" a="1"/>
  <c r="W209" i="1"/>
  <c r="X209" i="1" a="1"/>
  <c r="X209" i="1"/>
  <c r="Y209" i="1" a="1"/>
  <c r="Y209" i="1"/>
  <c r="Z209" i="1" a="1"/>
  <c r="Z209" i="1"/>
  <c r="AA209" i="1" a="1"/>
  <c r="AA209" i="1"/>
  <c r="AB209" i="1" a="1"/>
  <c r="AB209" i="1"/>
  <c r="AC209" i="1" a="1"/>
  <c r="AC209" i="1"/>
  <c r="AD209" i="1" a="1"/>
  <c r="AD209" i="1"/>
  <c r="AE209" i="1" a="1"/>
  <c r="AE209" i="1"/>
  <c r="AF209" i="1" a="1"/>
  <c r="AF209" i="1"/>
  <c r="AG209" i="1" a="1"/>
  <c r="AG209" i="1"/>
  <c r="AH209" i="1" a="1"/>
  <c r="AH209" i="1"/>
  <c r="AI209" i="1" a="1"/>
  <c r="AI209" i="1"/>
  <c r="AJ209" i="1" a="1"/>
  <c r="AJ209" i="1"/>
  <c r="AK209" i="1" a="1"/>
  <c r="AK209" i="1"/>
  <c r="AL209" i="1" a="1"/>
  <c r="AL209" i="1"/>
  <c r="AM209" i="1" a="1"/>
  <c r="AM209" i="1"/>
  <c r="AN209" i="1" a="1"/>
  <c r="AN209" i="1"/>
  <c r="AO209" i="1" a="1"/>
  <c r="AO209" i="1"/>
  <c r="AP209" i="1" a="1"/>
  <c r="AP209" i="1"/>
  <c r="AQ209" i="1" a="1"/>
  <c r="AQ209" i="1"/>
  <c r="AR209" i="1" a="1"/>
  <c r="AR209" i="1"/>
  <c r="AS209" i="1" a="1"/>
  <c r="AS209" i="1"/>
  <c r="AT209" i="1" a="1"/>
  <c r="AT209" i="1"/>
  <c r="AU209" i="1" a="1"/>
  <c r="AU209" i="1"/>
  <c r="AV209" i="1" a="1"/>
  <c r="AV209" i="1"/>
  <c r="AW209" i="1" a="1"/>
  <c r="AW209" i="1"/>
  <c r="AX209" i="1" a="1"/>
  <c r="AX209" i="1"/>
  <c r="AY209" i="1" a="1"/>
  <c r="AY209" i="1"/>
  <c r="AZ209" i="1" a="1"/>
  <c r="AZ209" i="1"/>
  <c r="BA209" i="1" a="1"/>
  <c r="BA209" i="1"/>
  <c r="BB209" i="1" a="1"/>
  <c r="BB209" i="1"/>
  <c r="BC209" i="1" a="1"/>
  <c r="BC209" i="1"/>
  <c r="BD209" i="1" a="1"/>
  <c r="BD209" i="1"/>
  <c r="BE209" i="1" a="1"/>
  <c r="BE209" i="1"/>
  <c r="BF209" i="1" a="1"/>
  <c r="BF209" i="1"/>
  <c r="BG209" i="1" a="1"/>
  <c r="BG209" i="1"/>
  <c r="BH209" i="1" a="1"/>
  <c r="BH209" i="1"/>
  <c r="BI209" i="1" a="1"/>
  <c r="BI209" i="1"/>
  <c r="BJ209" i="1" a="1"/>
  <c r="BJ209" i="1"/>
  <c r="BK209" i="1" a="1"/>
  <c r="BK209" i="1"/>
  <c r="BL209" i="1" a="1"/>
  <c r="BL209" i="1"/>
  <c r="BM209" i="1" a="1"/>
  <c r="BM209" i="1"/>
  <c r="BN209" i="1" a="1"/>
  <c r="BN209" i="1"/>
  <c r="BO209" i="1" a="1"/>
  <c r="BO209" i="1"/>
  <c r="BP209" i="1" a="1"/>
  <c r="BP209" i="1"/>
  <c r="BQ209" i="1" a="1"/>
  <c r="BQ209" i="1"/>
  <c r="BR209" i="1" a="1"/>
  <c r="BR209" i="1"/>
  <c r="BS209" i="1" a="1"/>
  <c r="BS209" i="1"/>
  <c r="BT209" i="1" a="1"/>
  <c r="BT209" i="1"/>
  <c r="BU209" i="1" a="1"/>
  <c r="BU209" i="1"/>
  <c r="BV209" i="1" a="1"/>
  <c r="BV209" i="1"/>
  <c r="BW209" i="1" a="1"/>
  <c r="BW209" i="1"/>
  <c r="BX209" i="1" a="1"/>
  <c r="BX209" i="1"/>
  <c r="BY209" i="1" a="1"/>
  <c r="BY209" i="1"/>
  <c r="BZ209" i="1" a="1"/>
  <c r="BZ209" i="1"/>
  <c r="CA209" i="1" a="1"/>
  <c r="CA209" i="1"/>
  <c r="CB209" i="1" a="1"/>
  <c r="CB209" i="1"/>
  <c r="CC209" i="1" a="1"/>
  <c r="CC209" i="1"/>
  <c r="CD209" i="1" a="1"/>
  <c r="CD209" i="1"/>
  <c r="CE209" i="1" a="1"/>
  <c r="CE209" i="1"/>
  <c r="CF209" i="1" a="1"/>
  <c r="CF209" i="1"/>
  <c r="CG209" i="1" a="1"/>
  <c r="CG209" i="1"/>
  <c r="CH209" i="1" a="1"/>
  <c r="CH209" i="1"/>
  <c r="CI209" i="1" a="1"/>
  <c r="CI209" i="1"/>
  <c r="CJ209" i="1" a="1"/>
  <c r="CJ209" i="1"/>
  <c r="CK209" i="1" a="1"/>
  <c r="CK209" i="1"/>
  <c r="CL209" i="1" a="1"/>
  <c r="CL209" i="1"/>
  <c r="CM209" i="1" a="1"/>
  <c r="CM209" i="1"/>
  <c r="CN209" i="1" a="1"/>
  <c r="CN209" i="1"/>
  <c r="CO209" i="1" a="1"/>
  <c r="CO209" i="1"/>
  <c r="CP209" i="1" a="1"/>
  <c r="CP209" i="1"/>
  <c r="CQ209" i="1" a="1"/>
  <c r="CQ209" i="1"/>
  <c r="CR209" i="1" a="1"/>
  <c r="CR209" i="1"/>
  <c r="CS209" i="1" a="1"/>
  <c r="CS209" i="1"/>
  <c r="CT209" i="1" a="1"/>
  <c r="CT209" i="1"/>
  <c r="CU209" i="1" a="1"/>
  <c r="CU209" i="1"/>
  <c r="CV209" i="1" a="1"/>
  <c r="CV209" i="1"/>
  <c r="CW209" i="1" a="1"/>
  <c r="CW209" i="1"/>
  <c r="CX209" i="1" a="1"/>
  <c r="CX209" i="1"/>
  <c r="CY209" i="1" a="1"/>
  <c r="CY209" i="1"/>
  <c r="CZ209" i="1" a="1"/>
  <c r="CZ209" i="1"/>
  <c r="DA209" i="1" a="1"/>
  <c r="DA209" i="1"/>
  <c r="DB209" i="1" a="1"/>
  <c r="DB209" i="1"/>
  <c r="DC209" i="1" a="1"/>
  <c r="DC209" i="1"/>
  <c r="DD209" i="1" a="1"/>
  <c r="DD209" i="1"/>
  <c r="DE209" i="1" a="1"/>
  <c r="DE209" i="1"/>
  <c r="DF209" i="1" a="1"/>
  <c r="DF209" i="1"/>
  <c r="DG209" i="1" a="1"/>
  <c r="DG209" i="1"/>
  <c r="DH209" i="1" a="1"/>
  <c r="DH209" i="1"/>
  <c r="DI209" i="1" a="1"/>
  <c r="DI209" i="1"/>
  <c r="DJ209" i="1" a="1"/>
  <c r="DJ209" i="1"/>
  <c r="DK209" i="1" a="1"/>
  <c r="DK209" i="1"/>
  <c r="DL209" i="1" a="1"/>
  <c r="DL209" i="1"/>
  <c r="DM209" i="1" a="1"/>
  <c r="DM209" i="1"/>
  <c r="DN209" i="1" a="1"/>
  <c r="DN209" i="1"/>
  <c r="DO209" i="1" a="1"/>
  <c r="DO209" i="1"/>
  <c r="DP209" i="1" a="1"/>
  <c r="DP209" i="1"/>
  <c r="DQ209" i="1" a="1"/>
  <c r="DQ209" i="1"/>
  <c r="DR209" i="1" a="1"/>
  <c r="DR209" i="1"/>
  <c r="DS209" i="1" a="1"/>
  <c r="DS209" i="1"/>
  <c r="DT209" i="1" a="1"/>
  <c r="DT209" i="1"/>
  <c r="DU209" i="1" a="1"/>
  <c r="DU209" i="1"/>
  <c r="DV209" i="1" a="1"/>
  <c r="DV209" i="1"/>
  <c r="DW209" i="1" a="1"/>
  <c r="DW209" i="1"/>
  <c r="DX209" i="1" a="1"/>
  <c r="DX209" i="1"/>
  <c r="A210" i="1" a="1"/>
  <c r="A210" i="1"/>
  <c r="B210" i="1" a="1"/>
  <c r="B210" i="1"/>
  <c r="C210" i="1" a="1"/>
  <c r="C210" i="1"/>
  <c r="D210" i="1" a="1"/>
  <c r="D210" i="1"/>
  <c r="E210" i="1" a="1"/>
  <c r="E210" i="1"/>
  <c r="F210" i="1" a="1"/>
  <c r="F210" i="1"/>
  <c r="G210" i="1" a="1"/>
  <c r="G210" i="1"/>
  <c r="H210" i="1" a="1"/>
  <c r="H210" i="1"/>
  <c r="I210" i="1" a="1"/>
  <c r="I210" i="1"/>
  <c r="J210" i="1" a="1"/>
  <c r="J210" i="1"/>
  <c r="K210" i="1" a="1"/>
  <c r="K210" i="1"/>
  <c r="L210" i="1" a="1"/>
  <c r="L210" i="1"/>
  <c r="M210" i="1" a="1"/>
  <c r="M210" i="1"/>
  <c r="N210" i="1" a="1"/>
  <c r="N210" i="1"/>
  <c r="O210" i="1" a="1"/>
  <c r="O210" i="1"/>
  <c r="P210" i="1" a="1"/>
  <c r="P210" i="1"/>
  <c r="Q210" i="1" a="1"/>
  <c r="Q210" i="1"/>
  <c r="R210" i="1" a="1"/>
  <c r="R210" i="1"/>
  <c r="S210" i="1" a="1"/>
  <c r="S210" i="1"/>
  <c r="T210" i="1" a="1"/>
  <c r="T210" i="1"/>
  <c r="U210" i="1" a="1"/>
  <c r="U210" i="1"/>
  <c r="V210" i="1" a="1"/>
  <c r="V210" i="1"/>
  <c r="W210" i="1" a="1"/>
  <c r="W210" i="1"/>
  <c r="X210" i="1" a="1"/>
  <c r="X210" i="1"/>
  <c r="Y210" i="1" a="1"/>
  <c r="Y210" i="1"/>
  <c r="Z210" i="1" a="1"/>
  <c r="Z210" i="1"/>
  <c r="AA210" i="1" a="1"/>
  <c r="AA210" i="1"/>
  <c r="AB210" i="1" a="1"/>
  <c r="AB210" i="1"/>
  <c r="AC210" i="1" a="1"/>
  <c r="AC210" i="1"/>
  <c r="AD210" i="1" a="1"/>
  <c r="AD210" i="1"/>
  <c r="AE210" i="1" a="1"/>
  <c r="AE210" i="1"/>
  <c r="AF210" i="1" a="1"/>
  <c r="AF210" i="1"/>
  <c r="AG210" i="1" a="1"/>
  <c r="AG210" i="1"/>
  <c r="AH210" i="1" a="1"/>
  <c r="AH210" i="1"/>
  <c r="AI210" i="1" a="1"/>
  <c r="AI210" i="1"/>
  <c r="AJ210" i="1" a="1"/>
  <c r="AJ210" i="1"/>
  <c r="AK210" i="1" a="1"/>
  <c r="AK210" i="1"/>
  <c r="AL210" i="1" a="1"/>
  <c r="AL210" i="1"/>
  <c r="AM210" i="1" a="1"/>
  <c r="AM210" i="1"/>
  <c r="AN210" i="1" a="1"/>
  <c r="AN210" i="1"/>
  <c r="AO210" i="1" a="1"/>
  <c r="AO210" i="1"/>
  <c r="AP210" i="1" a="1"/>
  <c r="AP210" i="1"/>
  <c r="AQ210" i="1" a="1"/>
  <c r="AQ210" i="1"/>
  <c r="AR210" i="1" a="1"/>
  <c r="AR210" i="1"/>
  <c r="AS210" i="1" a="1"/>
  <c r="AS210" i="1"/>
  <c r="AT210" i="1" a="1"/>
  <c r="AT210" i="1"/>
  <c r="AU210" i="1" a="1"/>
  <c r="AU210" i="1"/>
  <c r="AV210" i="1" a="1"/>
  <c r="AV210" i="1"/>
  <c r="AW210" i="1" a="1"/>
  <c r="AW210" i="1"/>
  <c r="AX210" i="1" a="1"/>
  <c r="AX210" i="1"/>
  <c r="AY210" i="1" a="1"/>
  <c r="AY210" i="1"/>
  <c r="AZ210" i="1" a="1"/>
  <c r="AZ210" i="1"/>
  <c r="BA210" i="1" a="1"/>
  <c r="BA210" i="1"/>
  <c r="BB210" i="1" a="1"/>
  <c r="BB210" i="1"/>
  <c r="BC210" i="1" a="1"/>
  <c r="BC210" i="1"/>
  <c r="BD210" i="1" a="1"/>
  <c r="BD210" i="1"/>
  <c r="BE210" i="1" a="1"/>
  <c r="BE210" i="1"/>
  <c r="BF210" i="1" a="1"/>
  <c r="BF210" i="1"/>
  <c r="BG210" i="1" a="1"/>
  <c r="BG210" i="1"/>
  <c r="BH210" i="1" a="1"/>
  <c r="BH210" i="1"/>
  <c r="BI210" i="1" a="1"/>
  <c r="BI210" i="1"/>
  <c r="BJ210" i="1" a="1"/>
  <c r="BJ210" i="1"/>
  <c r="BK210" i="1" a="1"/>
  <c r="BK210" i="1"/>
  <c r="BL210" i="1" a="1"/>
  <c r="BL210" i="1"/>
  <c r="BM210" i="1" a="1"/>
  <c r="BM210" i="1"/>
  <c r="BN210" i="1" a="1"/>
  <c r="BN210" i="1"/>
  <c r="BO210" i="1" a="1"/>
  <c r="BO210" i="1"/>
  <c r="BP210" i="1" a="1"/>
  <c r="BP210" i="1"/>
  <c r="BQ210" i="1" a="1"/>
  <c r="BQ210" i="1"/>
  <c r="BR210" i="1" a="1"/>
  <c r="BR210" i="1"/>
  <c r="BS210" i="1" a="1"/>
  <c r="BS210" i="1"/>
  <c r="BT210" i="1" a="1"/>
  <c r="BT210" i="1"/>
  <c r="BU210" i="1" a="1"/>
  <c r="BU210" i="1"/>
  <c r="BV210" i="1" a="1"/>
  <c r="BV210" i="1"/>
  <c r="BW210" i="1" a="1"/>
  <c r="BW210" i="1"/>
  <c r="BX210" i="1" a="1"/>
  <c r="BX210" i="1"/>
  <c r="BY210" i="1" a="1"/>
  <c r="BY210" i="1"/>
  <c r="BZ210" i="1" a="1"/>
  <c r="BZ210" i="1"/>
  <c r="CA210" i="1" a="1"/>
  <c r="CA210" i="1"/>
  <c r="CB210" i="1" a="1"/>
  <c r="CB210" i="1"/>
  <c r="CC210" i="1" a="1"/>
  <c r="CC210" i="1"/>
  <c r="CD210" i="1" a="1"/>
  <c r="CD210" i="1"/>
  <c r="CE210" i="1" a="1"/>
  <c r="CE210" i="1"/>
  <c r="CF210" i="1" a="1"/>
  <c r="CF210" i="1"/>
  <c r="CG210" i="1" a="1"/>
  <c r="CG210" i="1"/>
  <c r="CH210" i="1" a="1"/>
  <c r="CH210" i="1"/>
  <c r="CI210" i="1" a="1"/>
  <c r="CI210" i="1"/>
  <c r="CJ210" i="1" a="1"/>
  <c r="CJ210" i="1"/>
  <c r="CK210" i="1" a="1"/>
  <c r="CK210" i="1"/>
  <c r="CL210" i="1" a="1"/>
  <c r="CL210" i="1"/>
  <c r="CM210" i="1" a="1"/>
  <c r="CM210" i="1"/>
  <c r="CN210" i="1" a="1"/>
  <c r="CN210" i="1"/>
  <c r="CO210" i="1" a="1"/>
  <c r="CO210" i="1"/>
  <c r="CP210" i="1" a="1"/>
  <c r="CP210" i="1"/>
  <c r="CQ210" i="1" a="1"/>
  <c r="CQ210" i="1"/>
  <c r="CR210" i="1" a="1"/>
  <c r="CR210" i="1"/>
  <c r="CS210" i="1" a="1"/>
  <c r="CS210" i="1"/>
  <c r="CT210" i="1" a="1"/>
  <c r="CT210" i="1"/>
  <c r="CU210" i="1" a="1"/>
  <c r="CU210" i="1"/>
  <c r="CV210" i="1" a="1"/>
  <c r="CV210" i="1"/>
  <c r="CW210" i="1" a="1"/>
  <c r="CW210" i="1"/>
  <c r="CX210" i="1" a="1"/>
  <c r="CX210" i="1"/>
  <c r="CY210" i="1" a="1"/>
  <c r="CY210" i="1"/>
  <c r="CZ210" i="1" a="1"/>
  <c r="CZ210" i="1"/>
  <c r="DA210" i="1" a="1"/>
  <c r="DA210" i="1"/>
  <c r="DB210" i="1" a="1"/>
  <c r="DB210" i="1"/>
  <c r="DC210" i="1" a="1"/>
  <c r="DC210" i="1"/>
  <c r="DD210" i="1" a="1"/>
  <c r="DD210" i="1"/>
  <c r="DE210" i="1" a="1"/>
  <c r="DE210" i="1"/>
  <c r="DF210" i="1" a="1"/>
  <c r="DF210" i="1"/>
  <c r="DG210" i="1" a="1"/>
  <c r="DG210" i="1"/>
  <c r="DH210" i="1" a="1"/>
  <c r="DH210" i="1"/>
  <c r="DI210" i="1" a="1"/>
  <c r="DI210" i="1"/>
  <c r="DJ210" i="1" a="1"/>
  <c r="DJ210" i="1"/>
  <c r="DK210" i="1" a="1"/>
  <c r="DK210" i="1"/>
  <c r="DL210" i="1" a="1"/>
  <c r="DL210" i="1"/>
  <c r="DM210" i="1" a="1"/>
  <c r="DM210" i="1"/>
  <c r="DN210" i="1" a="1"/>
  <c r="DN210" i="1"/>
  <c r="DO210" i="1" a="1"/>
  <c r="DO210" i="1"/>
  <c r="DP210" i="1" a="1"/>
  <c r="DP210" i="1"/>
  <c r="DQ210" i="1" a="1"/>
  <c r="DQ210" i="1"/>
  <c r="DR210" i="1" a="1"/>
  <c r="DR210" i="1"/>
  <c r="DS210" i="1" a="1"/>
  <c r="DS210" i="1"/>
  <c r="DT210" i="1" a="1"/>
  <c r="DT210" i="1"/>
  <c r="DU210" i="1" a="1"/>
  <c r="DU210" i="1"/>
  <c r="DV210" i="1" a="1"/>
  <c r="DV210" i="1"/>
  <c r="DW210" i="1" a="1"/>
  <c r="DW210" i="1"/>
  <c r="DX210" i="1" a="1"/>
  <c r="DX210" i="1"/>
  <c r="A211" i="1" a="1"/>
  <c r="A211" i="1"/>
  <c r="B211" i="1" a="1"/>
  <c r="B211" i="1"/>
  <c r="C211" i="1" a="1"/>
  <c r="C211" i="1"/>
  <c r="D211" i="1" a="1"/>
  <c r="D211" i="1"/>
  <c r="E211" i="1" a="1"/>
  <c r="E211" i="1"/>
  <c r="F211" i="1" a="1"/>
  <c r="F211" i="1"/>
  <c r="G211" i="1" a="1"/>
  <c r="G211" i="1"/>
  <c r="H211" i="1" a="1"/>
  <c r="H211" i="1"/>
  <c r="I211" i="1" a="1"/>
  <c r="I211" i="1"/>
  <c r="J211" i="1" a="1"/>
  <c r="J211" i="1"/>
  <c r="K211" i="1" a="1"/>
  <c r="K211" i="1"/>
  <c r="L211" i="1" a="1"/>
  <c r="L211" i="1"/>
  <c r="M211" i="1" a="1"/>
  <c r="M211" i="1"/>
  <c r="N211" i="1" a="1"/>
  <c r="N211" i="1"/>
  <c r="O211" i="1" a="1"/>
  <c r="O211" i="1"/>
  <c r="P211" i="1" a="1"/>
  <c r="P211" i="1"/>
  <c r="Q211" i="1" a="1"/>
  <c r="Q211" i="1"/>
  <c r="R211" i="1" a="1"/>
  <c r="R211" i="1"/>
  <c r="S211" i="1" a="1"/>
  <c r="S211" i="1"/>
  <c r="T211" i="1" a="1"/>
  <c r="T211" i="1"/>
  <c r="U211" i="1" a="1"/>
  <c r="U211" i="1"/>
  <c r="V211" i="1" a="1"/>
  <c r="V211" i="1"/>
  <c r="W211" i="1" a="1"/>
  <c r="W211" i="1"/>
  <c r="X211" i="1" a="1"/>
  <c r="X211" i="1"/>
  <c r="Y211" i="1" a="1"/>
  <c r="Y211" i="1"/>
  <c r="Z211" i="1" a="1"/>
  <c r="Z211" i="1"/>
  <c r="AA211" i="1" a="1"/>
  <c r="AA211" i="1"/>
  <c r="AB211" i="1" a="1"/>
  <c r="AB211" i="1"/>
  <c r="AC211" i="1" a="1"/>
  <c r="AC211" i="1"/>
  <c r="AD211" i="1" a="1"/>
  <c r="AD211" i="1"/>
  <c r="AE211" i="1" a="1"/>
  <c r="AE211" i="1"/>
  <c r="AF211" i="1" a="1"/>
  <c r="AF211" i="1"/>
  <c r="AG211" i="1" a="1"/>
  <c r="AG211" i="1"/>
  <c r="AH211" i="1" a="1"/>
  <c r="AH211" i="1"/>
  <c r="AI211" i="1" a="1"/>
  <c r="AI211" i="1"/>
  <c r="AJ211" i="1" a="1"/>
  <c r="AJ211" i="1"/>
  <c r="AK211" i="1" a="1"/>
  <c r="AK211" i="1"/>
  <c r="AL211" i="1" a="1"/>
  <c r="AL211" i="1"/>
  <c r="AM211" i="1" a="1"/>
  <c r="AM211" i="1"/>
  <c r="AN211" i="1" a="1"/>
  <c r="AN211" i="1"/>
  <c r="AO211" i="1" a="1"/>
  <c r="AO211" i="1"/>
  <c r="AP211" i="1" a="1"/>
  <c r="AP211" i="1"/>
  <c r="AQ211" i="1" a="1"/>
  <c r="AQ211" i="1"/>
  <c r="AR211" i="1" a="1"/>
  <c r="AR211" i="1"/>
  <c r="AS211" i="1" a="1"/>
  <c r="AS211" i="1"/>
  <c r="AT211" i="1" a="1"/>
  <c r="AT211" i="1"/>
  <c r="AU211" i="1" a="1"/>
  <c r="AU211" i="1"/>
  <c r="AV211" i="1" a="1"/>
  <c r="AV211" i="1"/>
  <c r="AW211" i="1" a="1"/>
  <c r="AW211" i="1"/>
  <c r="AX211" i="1" a="1"/>
  <c r="AX211" i="1"/>
  <c r="AY211" i="1" a="1"/>
  <c r="AY211" i="1"/>
  <c r="AZ211" i="1" a="1"/>
  <c r="AZ211" i="1"/>
  <c r="BA211" i="1" a="1"/>
  <c r="BA211" i="1"/>
  <c r="BB211" i="1" a="1"/>
  <c r="BB211" i="1"/>
  <c r="BC211" i="1" a="1"/>
  <c r="BC211" i="1"/>
  <c r="BD211" i="1" a="1"/>
  <c r="BD211" i="1"/>
  <c r="BE211" i="1" a="1"/>
  <c r="BE211" i="1"/>
  <c r="BF211" i="1" a="1"/>
  <c r="BF211" i="1"/>
  <c r="BG211" i="1" a="1"/>
  <c r="BG211" i="1"/>
  <c r="BH211" i="1" a="1"/>
  <c r="BH211" i="1"/>
  <c r="BI211" i="1" a="1"/>
  <c r="BI211" i="1"/>
  <c r="BJ211" i="1" a="1"/>
  <c r="BJ211" i="1"/>
  <c r="BK211" i="1" a="1"/>
  <c r="BK211" i="1"/>
  <c r="BL211" i="1" a="1"/>
  <c r="BL211" i="1"/>
  <c r="BM211" i="1" a="1"/>
  <c r="BM211" i="1"/>
  <c r="BN211" i="1" a="1"/>
  <c r="BN211" i="1"/>
  <c r="BO211" i="1" a="1"/>
  <c r="BO211" i="1"/>
  <c r="BP211" i="1" a="1"/>
  <c r="BP211" i="1"/>
  <c r="BQ211" i="1" a="1"/>
  <c r="BQ211" i="1"/>
  <c r="BR211" i="1" a="1"/>
  <c r="BR211" i="1"/>
  <c r="BS211" i="1" a="1"/>
  <c r="BS211" i="1"/>
  <c r="BT211" i="1" a="1"/>
  <c r="BT211" i="1"/>
  <c r="BU211" i="1" a="1"/>
  <c r="BU211" i="1"/>
  <c r="BV211" i="1" a="1"/>
  <c r="BV211" i="1"/>
  <c r="BW211" i="1" a="1"/>
  <c r="BW211" i="1"/>
  <c r="BX211" i="1" a="1"/>
  <c r="BX211" i="1"/>
  <c r="BY211" i="1" a="1"/>
  <c r="BY211" i="1"/>
  <c r="BZ211" i="1" a="1"/>
  <c r="BZ211" i="1"/>
  <c r="CA211" i="1" a="1"/>
  <c r="CA211" i="1"/>
  <c r="CB211" i="1" a="1"/>
  <c r="CB211" i="1"/>
  <c r="CC211" i="1" a="1"/>
  <c r="CC211" i="1"/>
  <c r="CD211" i="1" a="1"/>
  <c r="CD211" i="1"/>
  <c r="CE211" i="1" a="1"/>
  <c r="CE211" i="1"/>
  <c r="CF211" i="1" a="1"/>
  <c r="CF211" i="1"/>
  <c r="CG211" i="1" a="1"/>
  <c r="CG211" i="1"/>
  <c r="CH211" i="1" a="1"/>
  <c r="CH211" i="1"/>
  <c r="CI211" i="1" a="1"/>
  <c r="CI211" i="1"/>
  <c r="CJ211" i="1" a="1"/>
  <c r="CJ211" i="1"/>
  <c r="CK211" i="1" a="1"/>
  <c r="CK211" i="1"/>
  <c r="CL211" i="1" a="1"/>
  <c r="CL211" i="1"/>
  <c r="CM211" i="1" a="1"/>
  <c r="CM211" i="1"/>
  <c r="CN211" i="1" a="1"/>
  <c r="CN211" i="1"/>
  <c r="CO211" i="1" a="1"/>
  <c r="CO211" i="1"/>
  <c r="CP211" i="1" a="1"/>
  <c r="CP211" i="1"/>
  <c r="CQ211" i="1" a="1"/>
  <c r="CQ211" i="1"/>
  <c r="CR211" i="1" a="1"/>
  <c r="CR211" i="1"/>
  <c r="CS211" i="1" a="1"/>
  <c r="CS211" i="1"/>
  <c r="CT211" i="1" a="1"/>
  <c r="CT211" i="1"/>
  <c r="CU211" i="1" a="1"/>
  <c r="CU211" i="1"/>
  <c r="CV211" i="1" a="1"/>
  <c r="CV211" i="1"/>
  <c r="CW211" i="1" a="1"/>
  <c r="CW211" i="1"/>
  <c r="CX211" i="1" a="1"/>
  <c r="CX211" i="1"/>
  <c r="CY211" i="1" a="1"/>
  <c r="CY211" i="1"/>
  <c r="CZ211" i="1" a="1"/>
  <c r="CZ211" i="1"/>
  <c r="DA211" i="1" a="1"/>
  <c r="DA211" i="1"/>
  <c r="DB211" i="1" a="1"/>
  <c r="DB211" i="1"/>
  <c r="DC211" i="1" a="1"/>
  <c r="DC211" i="1"/>
  <c r="DD211" i="1" a="1"/>
  <c r="DD211" i="1"/>
  <c r="DE211" i="1" a="1"/>
  <c r="DE211" i="1"/>
  <c r="DF211" i="1" a="1"/>
  <c r="DF211" i="1"/>
  <c r="DG211" i="1" a="1"/>
  <c r="DG211" i="1"/>
  <c r="DH211" i="1" a="1"/>
  <c r="DH211" i="1"/>
  <c r="DI211" i="1" a="1"/>
  <c r="DI211" i="1"/>
  <c r="DJ211" i="1" a="1"/>
  <c r="DJ211" i="1"/>
  <c r="DK211" i="1" a="1"/>
  <c r="DK211" i="1"/>
  <c r="DL211" i="1" a="1"/>
  <c r="DL211" i="1"/>
  <c r="DM211" i="1" a="1"/>
  <c r="DM211" i="1"/>
  <c r="DN211" i="1" a="1"/>
  <c r="DN211" i="1"/>
  <c r="DO211" i="1" a="1"/>
  <c r="DO211" i="1"/>
  <c r="DP211" i="1" a="1"/>
  <c r="DP211" i="1"/>
  <c r="DQ211" i="1" a="1"/>
  <c r="DQ211" i="1"/>
  <c r="DR211" i="1" a="1"/>
  <c r="DR211" i="1"/>
  <c r="DS211" i="1" a="1"/>
  <c r="DS211" i="1"/>
  <c r="DT211" i="1" a="1"/>
  <c r="DT211" i="1"/>
  <c r="DU211" i="1" a="1"/>
  <c r="DU211" i="1"/>
  <c r="DV211" i="1" a="1"/>
  <c r="DV211" i="1"/>
  <c r="DW211" i="1" a="1"/>
  <c r="DW211" i="1"/>
  <c r="DX211" i="1" a="1"/>
  <c r="DX211" i="1"/>
  <c r="A212" i="1" a="1"/>
  <c r="A212" i="1"/>
  <c r="B212" i="1" a="1"/>
  <c r="B212" i="1"/>
  <c r="C212" i="1" a="1"/>
  <c r="C212" i="1"/>
  <c r="D212" i="1" a="1"/>
  <c r="D212" i="1"/>
  <c r="E212" i="1" a="1"/>
  <c r="E212" i="1"/>
  <c r="F212" i="1" a="1"/>
  <c r="F212" i="1"/>
  <c r="G212" i="1" a="1"/>
  <c r="G212" i="1"/>
  <c r="H212" i="1" a="1"/>
  <c r="H212" i="1"/>
  <c r="I212" i="1" a="1"/>
  <c r="I212" i="1"/>
  <c r="J212" i="1" a="1"/>
  <c r="J212" i="1"/>
  <c r="K212" i="1" a="1"/>
  <c r="K212" i="1"/>
  <c r="L212" i="1" a="1"/>
  <c r="L212" i="1"/>
  <c r="M212" i="1" a="1"/>
  <c r="M212" i="1"/>
  <c r="N212" i="1" a="1"/>
  <c r="N212" i="1"/>
  <c r="O212" i="1" a="1"/>
  <c r="O212" i="1"/>
  <c r="P212" i="1" a="1"/>
  <c r="P212" i="1"/>
  <c r="Q212" i="1" a="1"/>
  <c r="Q212" i="1"/>
  <c r="R212" i="1" a="1"/>
  <c r="R212" i="1"/>
  <c r="S212" i="1" a="1"/>
  <c r="S212" i="1"/>
  <c r="T212" i="1" a="1"/>
  <c r="T212" i="1"/>
  <c r="U212" i="1" a="1"/>
  <c r="U212" i="1"/>
  <c r="V212" i="1" a="1"/>
  <c r="V212" i="1"/>
  <c r="W212" i="1" a="1"/>
  <c r="W212" i="1"/>
  <c r="X212" i="1" a="1"/>
  <c r="X212" i="1"/>
  <c r="Y212" i="1" a="1"/>
  <c r="Y212" i="1"/>
  <c r="Z212" i="1" a="1"/>
  <c r="Z212" i="1"/>
  <c r="AA212" i="1" a="1"/>
  <c r="AA212" i="1"/>
  <c r="AB212" i="1" a="1"/>
  <c r="AB212" i="1"/>
  <c r="AC212" i="1" a="1"/>
  <c r="AC212" i="1"/>
  <c r="AD212" i="1" a="1"/>
  <c r="AD212" i="1"/>
  <c r="AE212" i="1" a="1"/>
  <c r="AE212" i="1"/>
  <c r="AF212" i="1" a="1"/>
  <c r="AF212" i="1"/>
  <c r="AG212" i="1" a="1"/>
  <c r="AG212" i="1"/>
  <c r="AH212" i="1" a="1"/>
  <c r="AH212" i="1"/>
  <c r="AI212" i="1" a="1"/>
  <c r="AI212" i="1"/>
  <c r="AJ212" i="1" a="1"/>
  <c r="AJ212" i="1"/>
  <c r="AK212" i="1" a="1"/>
  <c r="AK212" i="1"/>
  <c r="AL212" i="1" a="1"/>
  <c r="AL212" i="1"/>
  <c r="AM212" i="1" a="1"/>
  <c r="AM212" i="1"/>
  <c r="AN212" i="1" a="1"/>
  <c r="AN212" i="1"/>
  <c r="AO212" i="1" a="1"/>
  <c r="AO212" i="1"/>
  <c r="AP212" i="1" a="1"/>
  <c r="AP212" i="1"/>
  <c r="AQ212" i="1" a="1"/>
  <c r="AQ212" i="1"/>
  <c r="AR212" i="1" a="1"/>
  <c r="AR212" i="1"/>
  <c r="AS212" i="1" a="1"/>
  <c r="AS212" i="1"/>
  <c r="AT212" i="1" a="1"/>
  <c r="AT212" i="1"/>
  <c r="AU212" i="1" a="1"/>
  <c r="AU212" i="1"/>
  <c r="AV212" i="1" a="1"/>
  <c r="AV212" i="1"/>
  <c r="AW212" i="1" a="1"/>
  <c r="AW212" i="1"/>
  <c r="AX212" i="1" a="1"/>
  <c r="AX212" i="1"/>
  <c r="AY212" i="1" a="1"/>
  <c r="AY212" i="1"/>
  <c r="AZ212" i="1" a="1"/>
  <c r="AZ212" i="1"/>
  <c r="BA212" i="1" a="1"/>
  <c r="BA212" i="1"/>
  <c r="BB212" i="1" a="1"/>
  <c r="BB212" i="1"/>
  <c r="BC212" i="1" a="1"/>
  <c r="BC212" i="1"/>
  <c r="BD212" i="1" a="1"/>
  <c r="BD212" i="1"/>
  <c r="BE212" i="1" a="1"/>
  <c r="BE212" i="1"/>
  <c r="BF212" i="1" a="1"/>
  <c r="BF212" i="1"/>
  <c r="BG212" i="1" a="1"/>
  <c r="BG212" i="1"/>
  <c r="BH212" i="1" a="1"/>
  <c r="BH212" i="1"/>
  <c r="BI212" i="1" a="1"/>
  <c r="BI212" i="1"/>
  <c r="BJ212" i="1" a="1"/>
  <c r="BJ212" i="1"/>
  <c r="BK212" i="1" a="1"/>
  <c r="BK212" i="1"/>
  <c r="BL212" i="1" a="1"/>
  <c r="BL212" i="1"/>
  <c r="BM212" i="1" a="1"/>
  <c r="BM212" i="1"/>
  <c r="BN212" i="1" a="1"/>
  <c r="BN212" i="1"/>
  <c r="BO212" i="1" a="1"/>
  <c r="BO212" i="1"/>
  <c r="BP212" i="1" a="1"/>
  <c r="BP212" i="1"/>
  <c r="BQ212" i="1" a="1"/>
  <c r="BQ212" i="1"/>
  <c r="BR212" i="1" a="1"/>
  <c r="BR212" i="1"/>
  <c r="BS212" i="1" a="1"/>
  <c r="BS212" i="1"/>
  <c r="BT212" i="1" a="1"/>
  <c r="BT212" i="1"/>
  <c r="BU212" i="1" a="1"/>
  <c r="BU212" i="1"/>
  <c r="BV212" i="1" a="1"/>
  <c r="BV212" i="1"/>
  <c r="BW212" i="1" a="1"/>
  <c r="BW212" i="1"/>
  <c r="BX212" i="1" a="1"/>
  <c r="BX212" i="1"/>
  <c r="BY212" i="1" a="1"/>
  <c r="BY212" i="1"/>
  <c r="BZ212" i="1" a="1"/>
  <c r="BZ212" i="1"/>
  <c r="CA212" i="1" a="1"/>
  <c r="CA212" i="1"/>
  <c r="CB212" i="1" a="1"/>
  <c r="CB212" i="1"/>
  <c r="CC212" i="1" a="1"/>
  <c r="CC212" i="1"/>
  <c r="CD212" i="1" a="1"/>
  <c r="CD212" i="1"/>
  <c r="CE212" i="1" a="1"/>
  <c r="CE212" i="1"/>
  <c r="CF212" i="1" a="1"/>
  <c r="CF212" i="1"/>
  <c r="CG212" i="1" a="1"/>
  <c r="CG212" i="1"/>
  <c r="CH212" i="1" a="1"/>
  <c r="CH212" i="1"/>
  <c r="CI212" i="1" a="1"/>
  <c r="CI212" i="1"/>
  <c r="CJ212" i="1" a="1"/>
  <c r="CJ212" i="1"/>
  <c r="CK212" i="1" a="1"/>
  <c r="CK212" i="1"/>
  <c r="CL212" i="1" a="1"/>
  <c r="CL212" i="1"/>
  <c r="CM212" i="1" a="1"/>
  <c r="CM212" i="1"/>
  <c r="CN212" i="1" a="1"/>
  <c r="CN212" i="1"/>
  <c r="CO212" i="1" a="1"/>
  <c r="CO212" i="1"/>
  <c r="CP212" i="1" a="1"/>
  <c r="CP212" i="1"/>
  <c r="CQ212" i="1" a="1"/>
  <c r="CQ212" i="1"/>
  <c r="CR212" i="1" a="1"/>
  <c r="CR212" i="1"/>
  <c r="CS212" i="1" a="1"/>
  <c r="CS212" i="1"/>
  <c r="CT212" i="1" a="1"/>
  <c r="CT212" i="1"/>
  <c r="CU212" i="1" a="1"/>
  <c r="CU212" i="1"/>
  <c r="CV212" i="1" a="1"/>
  <c r="CV212" i="1"/>
  <c r="CW212" i="1" a="1"/>
  <c r="CW212" i="1"/>
  <c r="CX212" i="1" a="1"/>
  <c r="CX212" i="1"/>
  <c r="CY212" i="1" a="1"/>
  <c r="CY212" i="1"/>
  <c r="CZ212" i="1" a="1"/>
  <c r="CZ212" i="1"/>
  <c r="DA212" i="1" a="1"/>
  <c r="DA212" i="1"/>
  <c r="DB212" i="1" a="1"/>
  <c r="DB212" i="1"/>
  <c r="DC212" i="1" a="1"/>
  <c r="DC212" i="1"/>
  <c r="DD212" i="1" a="1"/>
  <c r="DD212" i="1"/>
  <c r="DE212" i="1" a="1"/>
  <c r="DE212" i="1"/>
  <c r="DF212" i="1" a="1"/>
  <c r="DF212" i="1"/>
  <c r="DG212" i="1" a="1"/>
  <c r="DG212" i="1"/>
  <c r="DH212" i="1" a="1"/>
  <c r="DH212" i="1"/>
  <c r="DI212" i="1" a="1"/>
  <c r="DI212" i="1"/>
  <c r="DJ212" i="1" a="1"/>
  <c r="DJ212" i="1"/>
  <c r="DK212" i="1" a="1"/>
  <c r="DK212" i="1"/>
  <c r="DL212" i="1" a="1"/>
  <c r="DL212" i="1"/>
  <c r="DM212" i="1" a="1"/>
  <c r="DM212" i="1"/>
  <c r="DN212" i="1" a="1"/>
  <c r="DN212" i="1"/>
  <c r="DO212" i="1" a="1"/>
  <c r="DO212" i="1"/>
  <c r="DP212" i="1" a="1"/>
  <c r="DP212" i="1"/>
  <c r="DQ212" i="1" a="1"/>
  <c r="DQ212" i="1"/>
  <c r="DR212" i="1" a="1"/>
  <c r="DR212" i="1"/>
  <c r="DS212" i="1" a="1"/>
  <c r="DS212" i="1"/>
  <c r="DT212" i="1" a="1"/>
  <c r="DT212" i="1"/>
  <c r="DU212" i="1" a="1"/>
  <c r="DU212" i="1"/>
  <c r="DV212" i="1" a="1"/>
  <c r="DV212" i="1"/>
  <c r="DW212" i="1" a="1"/>
  <c r="DW212" i="1"/>
  <c r="DX212" i="1" a="1"/>
  <c r="DX212" i="1"/>
  <c r="A213" i="1" a="1"/>
  <c r="A213" i="1"/>
  <c r="B213" i="1" a="1"/>
  <c r="B213" i="1"/>
  <c r="C213" i="1" a="1"/>
  <c r="C213" i="1"/>
  <c r="D213" i="1" a="1"/>
  <c r="D213" i="1"/>
  <c r="E213" i="1" a="1"/>
  <c r="E213" i="1"/>
  <c r="F213" i="1" a="1"/>
  <c r="F213" i="1"/>
  <c r="G213" i="1" a="1"/>
  <c r="G213" i="1"/>
  <c r="H213" i="1" a="1"/>
  <c r="H213" i="1"/>
  <c r="I213" i="1" a="1"/>
  <c r="I213" i="1"/>
  <c r="J213" i="1" a="1"/>
  <c r="J213" i="1"/>
  <c r="K213" i="1" a="1"/>
  <c r="K213" i="1"/>
  <c r="L213" i="1" a="1"/>
  <c r="L213" i="1"/>
  <c r="M213" i="1" a="1"/>
  <c r="M213" i="1"/>
  <c r="N213" i="1" a="1"/>
  <c r="N213" i="1"/>
  <c r="O213" i="1" a="1"/>
  <c r="O213" i="1"/>
  <c r="P213" i="1" a="1"/>
  <c r="P213" i="1"/>
  <c r="Q213" i="1" a="1"/>
  <c r="Q213" i="1"/>
  <c r="R213" i="1" a="1"/>
  <c r="R213" i="1"/>
  <c r="S213" i="1" a="1"/>
  <c r="S213" i="1"/>
  <c r="T213" i="1" a="1"/>
  <c r="T213" i="1"/>
  <c r="U213" i="1" a="1"/>
  <c r="U213" i="1"/>
  <c r="V213" i="1" a="1"/>
  <c r="V213" i="1"/>
  <c r="W213" i="1" a="1"/>
  <c r="W213" i="1"/>
  <c r="X213" i="1" a="1"/>
  <c r="X213" i="1"/>
  <c r="Y213" i="1" a="1"/>
  <c r="Y213" i="1"/>
  <c r="Z213" i="1" a="1"/>
  <c r="Z213" i="1"/>
  <c r="AA213" i="1" a="1"/>
  <c r="AA213" i="1"/>
  <c r="AB213" i="1" a="1"/>
  <c r="AB213" i="1"/>
  <c r="AC213" i="1" a="1"/>
  <c r="AC213" i="1"/>
  <c r="AD213" i="1" a="1"/>
  <c r="AD213" i="1"/>
  <c r="AE213" i="1" a="1"/>
  <c r="AE213" i="1"/>
  <c r="AF213" i="1" a="1"/>
  <c r="AF213" i="1"/>
  <c r="AG213" i="1" a="1"/>
  <c r="AG213" i="1"/>
  <c r="AH213" i="1" a="1"/>
  <c r="AH213" i="1"/>
  <c r="AI213" i="1" a="1"/>
  <c r="AI213" i="1"/>
  <c r="AJ213" i="1" a="1"/>
  <c r="AJ213" i="1"/>
  <c r="AK213" i="1" a="1"/>
  <c r="AK213" i="1"/>
  <c r="AL213" i="1" a="1"/>
  <c r="AL213" i="1"/>
  <c r="AM213" i="1" a="1"/>
  <c r="AM213" i="1"/>
  <c r="AN213" i="1" a="1"/>
  <c r="AN213" i="1"/>
  <c r="AO213" i="1" a="1"/>
  <c r="AO213" i="1"/>
  <c r="AP213" i="1" a="1"/>
  <c r="AP213" i="1"/>
  <c r="AQ213" i="1" a="1"/>
  <c r="AQ213" i="1"/>
  <c r="AR213" i="1" a="1"/>
  <c r="AR213" i="1"/>
  <c r="AS213" i="1" a="1"/>
  <c r="AS213" i="1"/>
  <c r="AT213" i="1" a="1"/>
  <c r="AT213" i="1"/>
  <c r="AU213" i="1" a="1"/>
  <c r="AU213" i="1"/>
  <c r="AV213" i="1" a="1"/>
  <c r="AV213" i="1"/>
  <c r="AW213" i="1" a="1"/>
  <c r="AW213" i="1"/>
  <c r="AX213" i="1" a="1"/>
  <c r="AX213" i="1"/>
  <c r="AY213" i="1" a="1"/>
  <c r="AY213" i="1"/>
  <c r="AZ213" i="1" a="1"/>
  <c r="AZ213" i="1"/>
  <c r="BA213" i="1" a="1"/>
  <c r="BA213" i="1"/>
  <c r="BB213" i="1" a="1"/>
  <c r="BB213" i="1"/>
  <c r="BC213" i="1" a="1"/>
  <c r="BC213" i="1"/>
  <c r="BD213" i="1" a="1"/>
  <c r="BD213" i="1"/>
  <c r="BE213" i="1" a="1"/>
  <c r="BE213" i="1"/>
  <c r="BF213" i="1" a="1"/>
  <c r="BF213" i="1"/>
  <c r="BG213" i="1" a="1"/>
  <c r="BG213" i="1"/>
  <c r="BH213" i="1" a="1"/>
  <c r="BH213" i="1"/>
  <c r="BI213" i="1" a="1"/>
  <c r="BI213" i="1"/>
  <c r="BJ213" i="1" a="1"/>
  <c r="BJ213" i="1"/>
  <c r="BK213" i="1" a="1"/>
  <c r="BK213" i="1"/>
  <c r="BL213" i="1" a="1"/>
  <c r="BL213" i="1"/>
  <c r="BM213" i="1" a="1"/>
  <c r="BM213" i="1"/>
  <c r="BN213" i="1" a="1"/>
  <c r="BN213" i="1"/>
  <c r="BO213" i="1" a="1"/>
  <c r="BO213" i="1"/>
  <c r="BP213" i="1" a="1"/>
  <c r="BP213" i="1"/>
  <c r="BQ213" i="1" a="1"/>
  <c r="BQ213" i="1"/>
  <c r="BR213" i="1" a="1"/>
  <c r="BR213" i="1"/>
  <c r="BS213" i="1" a="1"/>
  <c r="BS213" i="1"/>
  <c r="BT213" i="1" a="1"/>
  <c r="BT213" i="1"/>
  <c r="BU213" i="1" a="1"/>
  <c r="BU213" i="1"/>
  <c r="BV213" i="1" a="1"/>
  <c r="BV213" i="1"/>
  <c r="BW213" i="1" a="1"/>
  <c r="BW213" i="1"/>
  <c r="BX213" i="1" a="1"/>
  <c r="BX213" i="1"/>
  <c r="BY213" i="1" a="1"/>
  <c r="BY213" i="1"/>
  <c r="BZ213" i="1" a="1"/>
  <c r="BZ213" i="1"/>
  <c r="CA213" i="1" a="1"/>
  <c r="CA213" i="1"/>
  <c r="CB213" i="1" a="1"/>
  <c r="CB213" i="1"/>
  <c r="CC213" i="1" a="1"/>
  <c r="CC213" i="1"/>
  <c r="CD213" i="1" a="1"/>
  <c r="CD213" i="1"/>
  <c r="CE213" i="1" a="1"/>
  <c r="CE213" i="1"/>
  <c r="CF213" i="1" a="1"/>
  <c r="CF213" i="1"/>
  <c r="CG213" i="1" a="1"/>
  <c r="CG213" i="1"/>
  <c r="CH213" i="1" a="1"/>
  <c r="CH213" i="1"/>
  <c r="CI213" i="1" a="1"/>
  <c r="CI213" i="1"/>
  <c r="CJ213" i="1" a="1"/>
  <c r="CJ213" i="1"/>
  <c r="CK213" i="1" a="1"/>
  <c r="CK213" i="1"/>
  <c r="CL213" i="1" a="1"/>
  <c r="CL213" i="1"/>
  <c r="CM213" i="1" a="1"/>
  <c r="CM213" i="1"/>
  <c r="CN213" i="1" a="1"/>
  <c r="CN213" i="1"/>
  <c r="CO213" i="1" a="1"/>
  <c r="CO213" i="1"/>
  <c r="CP213" i="1" a="1"/>
  <c r="CP213" i="1"/>
  <c r="CQ213" i="1" a="1"/>
  <c r="CQ213" i="1"/>
  <c r="CR213" i="1" a="1"/>
  <c r="CR213" i="1"/>
  <c r="CS213" i="1" a="1"/>
  <c r="CS213" i="1"/>
  <c r="CT213" i="1" a="1"/>
  <c r="CT213" i="1"/>
  <c r="CU213" i="1" a="1"/>
  <c r="CU213" i="1"/>
  <c r="CV213" i="1" a="1"/>
  <c r="CV213" i="1"/>
  <c r="CW213" i="1" a="1"/>
  <c r="CW213" i="1"/>
  <c r="CX213" i="1" a="1"/>
  <c r="CX213" i="1"/>
  <c r="CY213" i="1" a="1"/>
  <c r="CY213" i="1"/>
  <c r="CZ213" i="1" a="1"/>
  <c r="CZ213" i="1"/>
  <c r="DA213" i="1" a="1"/>
  <c r="DA213" i="1"/>
  <c r="DB213" i="1" a="1"/>
  <c r="DB213" i="1"/>
  <c r="DC213" i="1" a="1"/>
  <c r="DC213" i="1"/>
  <c r="DD213" i="1" a="1"/>
  <c r="DD213" i="1"/>
  <c r="DE213" i="1" a="1"/>
  <c r="DE213" i="1"/>
  <c r="DF213" i="1" a="1"/>
  <c r="DF213" i="1"/>
  <c r="DG213" i="1" a="1"/>
  <c r="DG213" i="1"/>
  <c r="DH213" i="1" a="1"/>
  <c r="DH213" i="1"/>
  <c r="DI213" i="1" a="1"/>
  <c r="DI213" i="1"/>
  <c r="DJ213" i="1" a="1"/>
  <c r="DJ213" i="1"/>
  <c r="DK213" i="1" a="1"/>
  <c r="DK213" i="1"/>
  <c r="DL213" i="1" a="1"/>
  <c r="DL213" i="1"/>
  <c r="DM213" i="1" a="1"/>
  <c r="DM213" i="1"/>
  <c r="DN213" i="1" a="1"/>
  <c r="DN213" i="1"/>
  <c r="DO213" i="1" a="1"/>
  <c r="DO213" i="1"/>
  <c r="DP213" i="1" a="1"/>
  <c r="DP213" i="1"/>
  <c r="DQ213" i="1" a="1"/>
  <c r="DQ213" i="1"/>
  <c r="DR213" i="1" a="1"/>
  <c r="DR213" i="1"/>
  <c r="DS213" i="1" a="1"/>
  <c r="DS213" i="1"/>
  <c r="DT213" i="1" a="1"/>
  <c r="DT213" i="1"/>
  <c r="DU213" i="1" a="1"/>
  <c r="DU213" i="1"/>
  <c r="DV213" i="1" a="1"/>
  <c r="DV213" i="1"/>
  <c r="DW213" i="1" a="1"/>
  <c r="DW213" i="1"/>
  <c r="DX213" i="1" a="1"/>
  <c r="DX213" i="1"/>
  <c r="A214" i="1" a="1"/>
  <c r="A214" i="1"/>
  <c r="B214" i="1" a="1"/>
  <c r="B214" i="1"/>
  <c r="C214" i="1" a="1"/>
  <c r="C214" i="1"/>
  <c r="D214" i="1" a="1"/>
  <c r="D214" i="1"/>
  <c r="E214" i="1" a="1"/>
  <c r="E214" i="1"/>
  <c r="F214" i="1" a="1"/>
  <c r="F214" i="1"/>
  <c r="G214" i="1" a="1"/>
  <c r="G214" i="1"/>
  <c r="H214" i="1" a="1"/>
  <c r="H214" i="1"/>
  <c r="I214" i="1" a="1"/>
  <c r="I214" i="1"/>
  <c r="J214" i="1" a="1"/>
  <c r="J214" i="1"/>
  <c r="K214" i="1" a="1"/>
  <c r="K214" i="1"/>
  <c r="L214" i="1" a="1"/>
  <c r="L214" i="1"/>
  <c r="M214" i="1" a="1"/>
  <c r="M214" i="1"/>
  <c r="N214" i="1" a="1"/>
  <c r="N214" i="1"/>
  <c r="O214" i="1" a="1"/>
  <c r="O214" i="1"/>
  <c r="P214" i="1" a="1"/>
  <c r="P214" i="1"/>
  <c r="Q214" i="1" a="1"/>
  <c r="Q214" i="1"/>
  <c r="R214" i="1" a="1"/>
  <c r="R214" i="1"/>
  <c r="S214" i="1" a="1"/>
  <c r="S214" i="1"/>
  <c r="T214" i="1" a="1"/>
  <c r="T214" i="1"/>
  <c r="U214" i="1" a="1"/>
  <c r="U214" i="1"/>
  <c r="V214" i="1" a="1"/>
  <c r="V214" i="1"/>
  <c r="W214" i="1" a="1"/>
  <c r="W214" i="1"/>
  <c r="X214" i="1" a="1"/>
  <c r="X214" i="1"/>
  <c r="Y214" i="1" a="1"/>
  <c r="Y214" i="1"/>
  <c r="Z214" i="1" a="1"/>
  <c r="Z214" i="1"/>
  <c r="AA214" i="1" a="1"/>
  <c r="AA214" i="1"/>
  <c r="AB214" i="1" a="1"/>
  <c r="AB214" i="1"/>
  <c r="AC214" i="1" a="1"/>
  <c r="AC214" i="1"/>
  <c r="AD214" i="1" a="1"/>
  <c r="AD214" i="1"/>
  <c r="AE214" i="1" a="1"/>
  <c r="AE214" i="1"/>
  <c r="AF214" i="1" a="1"/>
  <c r="AF214" i="1"/>
  <c r="AG214" i="1" a="1"/>
  <c r="AG214" i="1"/>
  <c r="AH214" i="1" a="1"/>
  <c r="AH214" i="1"/>
  <c r="AI214" i="1" a="1"/>
  <c r="AI214" i="1"/>
  <c r="AJ214" i="1" a="1"/>
  <c r="AJ214" i="1"/>
  <c r="AK214" i="1" a="1"/>
  <c r="AK214" i="1"/>
  <c r="AL214" i="1" a="1"/>
  <c r="AL214" i="1"/>
  <c r="AM214" i="1" a="1"/>
  <c r="AM214" i="1"/>
  <c r="AN214" i="1" a="1"/>
  <c r="AN214" i="1"/>
  <c r="AO214" i="1" a="1"/>
  <c r="AO214" i="1"/>
  <c r="AP214" i="1" a="1"/>
  <c r="AP214" i="1"/>
  <c r="AQ214" i="1" a="1"/>
  <c r="AQ214" i="1"/>
  <c r="AR214" i="1" a="1"/>
  <c r="AR214" i="1"/>
  <c r="AS214" i="1" a="1"/>
  <c r="AS214" i="1"/>
  <c r="AT214" i="1" a="1"/>
  <c r="AT214" i="1"/>
  <c r="AU214" i="1" a="1"/>
  <c r="AU214" i="1"/>
  <c r="AV214" i="1" a="1"/>
  <c r="AV214" i="1"/>
  <c r="AW214" i="1" a="1"/>
  <c r="AW214" i="1"/>
  <c r="AX214" i="1" a="1"/>
  <c r="AX214" i="1"/>
  <c r="AY214" i="1" a="1"/>
  <c r="AY214" i="1"/>
  <c r="AZ214" i="1" a="1"/>
  <c r="AZ214" i="1"/>
  <c r="BA214" i="1" a="1"/>
  <c r="BA214" i="1"/>
  <c r="BB214" i="1" a="1"/>
  <c r="BB214" i="1"/>
  <c r="BC214" i="1" a="1"/>
  <c r="BC214" i="1"/>
  <c r="BD214" i="1" a="1"/>
  <c r="BD214" i="1"/>
  <c r="BE214" i="1" a="1"/>
  <c r="BE214" i="1"/>
  <c r="BF214" i="1" a="1"/>
  <c r="BF214" i="1"/>
  <c r="BG214" i="1" a="1"/>
  <c r="BG214" i="1"/>
  <c r="BH214" i="1" a="1"/>
  <c r="BH214" i="1"/>
  <c r="BI214" i="1" a="1"/>
  <c r="BI214" i="1"/>
  <c r="BJ214" i="1" a="1"/>
  <c r="BJ214" i="1"/>
  <c r="BK214" i="1" a="1"/>
  <c r="BK214" i="1"/>
  <c r="BL214" i="1" a="1"/>
  <c r="BL214" i="1"/>
  <c r="BM214" i="1" a="1"/>
  <c r="BM214" i="1"/>
  <c r="BN214" i="1" a="1"/>
  <c r="BN214" i="1"/>
  <c r="BO214" i="1" a="1"/>
  <c r="BO214" i="1"/>
  <c r="BP214" i="1" a="1"/>
  <c r="BP214" i="1"/>
  <c r="BQ214" i="1" a="1"/>
  <c r="BQ214" i="1"/>
  <c r="BR214" i="1" a="1"/>
  <c r="BR214" i="1"/>
  <c r="BS214" i="1" a="1"/>
  <c r="BS214" i="1"/>
  <c r="BT214" i="1" a="1"/>
  <c r="BT214" i="1"/>
  <c r="BU214" i="1" a="1"/>
  <c r="BU214" i="1"/>
  <c r="BV214" i="1" a="1"/>
  <c r="BV214" i="1"/>
  <c r="BW214" i="1" a="1"/>
  <c r="BW214" i="1"/>
  <c r="BX214" i="1" a="1"/>
  <c r="BX214" i="1"/>
  <c r="BY214" i="1" a="1"/>
  <c r="BY214" i="1"/>
  <c r="BZ214" i="1" a="1"/>
  <c r="BZ214" i="1"/>
  <c r="CA214" i="1" a="1"/>
  <c r="CA214" i="1"/>
  <c r="CB214" i="1" a="1"/>
  <c r="CB214" i="1"/>
  <c r="CC214" i="1" a="1"/>
  <c r="CC214" i="1"/>
  <c r="CD214" i="1" a="1"/>
  <c r="CD214" i="1"/>
  <c r="CE214" i="1" a="1"/>
  <c r="CE214" i="1"/>
  <c r="CF214" i="1" a="1"/>
  <c r="CF214" i="1"/>
  <c r="CG214" i="1" a="1"/>
  <c r="CG214" i="1"/>
  <c r="CH214" i="1" a="1"/>
  <c r="CH214" i="1"/>
  <c r="CI214" i="1" a="1"/>
  <c r="CI214" i="1"/>
  <c r="CJ214" i="1" a="1"/>
  <c r="CJ214" i="1"/>
  <c r="CK214" i="1" a="1"/>
  <c r="CK214" i="1"/>
  <c r="CL214" i="1" a="1"/>
  <c r="CL214" i="1"/>
  <c r="CM214" i="1" a="1"/>
  <c r="CM214" i="1"/>
  <c r="CN214" i="1" a="1"/>
  <c r="CN214" i="1"/>
  <c r="CO214" i="1" a="1"/>
  <c r="CO214" i="1"/>
  <c r="CP214" i="1" a="1"/>
  <c r="CP214" i="1"/>
  <c r="CQ214" i="1" a="1"/>
  <c r="CQ214" i="1"/>
  <c r="CR214" i="1" a="1"/>
  <c r="CR214" i="1"/>
  <c r="CS214" i="1" a="1"/>
  <c r="CS214" i="1"/>
  <c r="CT214" i="1" a="1"/>
  <c r="CT214" i="1"/>
  <c r="CU214" i="1" a="1"/>
  <c r="CU214" i="1"/>
  <c r="CV214" i="1" a="1"/>
  <c r="CV214" i="1"/>
  <c r="CW214" i="1" a="1"/>
  <c r="CW214" i="1"/>
  <c r="CX214" i="1" a="1"/>
  <c r="CX214" i="1"/>
  <c r="CY214" i="1" a="1"/>
  <c r="CY214" i="1"/>
  <c r="CZ214" i="1" a="1"/>
  <c r="CZ214" i="1"/>
  <c r="DA214" i="1" a="1"/>
  <c r="DA214" i="1"/>
  <c r="DB214" i="1" a="1"/>
  <c r="DB214" i="1"/>
  <c r="DC214" i="1" a="1"/>
  <c r="DC214" i="1"/>
  <c r="DD214" i="1" a="1"/>
  <c r="DD214" i="1"/>
  <c r="DE214" i="1" a="1"/>
  <c r="DE214" i="1"/>
  <c r="DF214" i="1" a="1"/>
  <c r="DF214" i="1"/>
  <c r="DG214" i="1" a="1"/>
  <c r="DG214" i="1"/>
  <c r="DH214" i="1" a="1"/>
  <c r="DH214" i="1"/>
  <c r="DI214" i="1" a="1"/>
  <c r="DI214" i="1"/>
  <c r="DJ214" i="1" a="1"/>
  <c r="DJ214" i="1"/>
  <c r="DK214" i="1" a="1"/>
  <c r="DK214" i="1"/>
  <c r="DL214" i="1" a="1"/>
  <c r="DL214" i="1"/>
  <c r="DM214" i="1" a="1"/>
  <c r="DM214" i="1"/>
  <c r="DN214" i="1" a="1"/>
  <c r="DN214" i="1"/>
  <c r="DO214" i="1" a="1"/>
  <c r="DO214" i="1"/>
  <c r="DP214" i="1" a="1"/>
  <c r="DP214" i="1"/>
  <c r="DQ214" i="1" a="1"/>
  <c r="DQ214" i="1"/>
  <c r="DR214" i="1" a="1"/>
  <c r="DR214" i="1"/>
  <c r="DS214" i="1" a="1"/>
  <c r="DS214" i="1"/>
  <c r="DT214" i="1" a="1"/>
  <c r="DT214" i="1"/>
  <c r="DU214" i="1" a="1"/>
  <c r="DU214" i="1"/>
  <c r="DV214" i="1" a="1"/>
  <c r="DV214" i="1"/>
  <c r="DW214" i="1" a="1"/>
  <c r="DW214" i="1"/>
  <c r="DX214" i="1" a="1"/>
  <c r="DX214" i="1"/>
  <c r="A215" i="1" a="1"/>
  <c r="A215" i="1"/>
  <c r="B215" i="1" a="1"/>
  <c r="B215" i="1"/>
  <c r="C215" i="1" a="1"/>
  <c r="C215" i="1"/>
  <c r="D215" i="1" a="1"/>
  <c r="D215" i="1"/>
  <c r="E215" i="1" a="1"/>
  <c r="E215" i="1"/>
  <c r="F215" i="1" a="1"/>
  <c r="F215" i="1"/>
  <c r="G215" i="1" a="1"/>
  <c r="G215" i="1"/>
  <c r="H215" i="1" a="1"/>
  <c r="H215" i="1"/>
  <c r="I215" i="1" a="1"/>
  <c r="I215" i="1"/>
  <c r="J215" i="1" a="1"/>
  <c r="J215" i="1"/>
  <c r="K215" i="1" a="1"/>
  <c r="K215" i="1"/>
  <c r="L215" i="1" a="1"/>
  <c r="L215" i="1"/>
  <c r="M215" i="1" a="1"/>
  <c r="M215" i="1"/>
  <c r="N215" i="1" a="1"/>
  <c r="N215" i="1"/>
  <c r="O215" i="1" a="1"/>
  <c r="O215" i="1"/>
  <c r="P215" i="1" a="1"/>
  <c r="P215" i="1"/>
  <c r="Q215" i="1" a="1"/>
  <c r="Q215" i="1"/>
  <c r="R215" i="1" a="1"/>
  <c r="R215" i="1"/>
  <c r="S215" i="1" a="1"/>
  <c r="S215" i="1"/>
  <c r="T215" i="1" a="1"/>
  <c r="T215" i="1"/>
  <c r="U215" i="1" a="1"/>
  <c r="U215" i="1"/>
  <c r="V215" i="1" a="1"/>
  <c r="V215" i="1"/>
  <c r="W215" i="1" a="1"/>
  <c r="W215" i="1"/>
  <c r="X215" i="1" a="1"/>
  <c r="X215" i="1"/>
  <c r="Y215" i="1" a="1"/>
  <c r="Y215" i="1"/>
  <c r="Z215" i="1" a="1"/>
  <c r="Z215" i="1"/>
  <c r="AA215" i="1" a="1"/>
  <c r="AA215" i="1"/>
  <c r="AB215" i="1" a="1"/>
  <c r="AB215" i="1"/>
  <c r="AC215" i="1" a="1"/>
  <c r="AC215" i="1"/>
  <c r="AD215" i="1" a="1"/>
  <c r="AD215" i="1"/>
  <c r="AE215" i="1" a="1"/>
  <c r="AE215" i="1"/>
  <c r="AF215" i="1" a="1"/>
  <c r="AF215" i="1"/>
  <c r="AG215" i="1" a="1"/>
  <c r="AG215" i="1"/>
  <c r="AH215" i="1" a="1"/>
  <c r="AH215" i="1"/>
  <c r="AI215" i="1" a="1"/>
  <c r="AI215" i="1"/>
  <c r="AJ215" i="1" a="1"/>
  <c r="AJ215" i="1"/>
  <c r="AK215" i="1" a="1"/>
  <c r="AK215" i="1"/>
  <c r="AL215" i="1" a="1"/>
  <c r="AL215" i="1"/>
  <c r="AM215" i="1" a="1"/>
  <c r="AM215" i="1"/>
  <c r="AN215" i="1" a="1"/>
  <c r="AN215" i="1"/>
  <c r="AO215" i="1" a="1"/>
  <c r="AO215" i="1"/>
  <c r="AP215" i="1" a="1"/>
  <c r="AP215" i="1"/>
  <c r="AQ215" i="1" a="1"/>
  <c r="AQ215" i="1"/>
  <c r="AR215" i="1" a="1"/>
  <c r="AR215" i="1"/>
  <c r="AS215" i="1" a="1"/>
  <c r="AS215" i="1"/>
  <c r="AT215" i="1" a="1"/>
  <c r="AT215" i="1"/>
  <c r="AU215" i="1" a="1"/>
  <c r="AU215" i="1"/>
  <c r="AV215" i="1" a="1"/>
  <c r="AV215" i="1"/>
  <c r="AW215" i="1" a="1"/>
  <c r="AW215" i="1"/>
  <c r="AX215" i="1" a="1"/>
  <c r="AX215" i="1"/>
  <c r="AY215" i="1" a="1"/>
  <c r="AY215" i="1"/>
  <c r="AZ215" i="1" a="1"/>
  <c r="AZ215" i="1"/>
  <c r="BA215" i="1" a="1"/>
  <c r="BA215" i="1"/>
  <c r="BB215" i="1" a="1"/>
  <c r="BB215" i="1"/>
  <c r="BC215" i="1" a="1"/>
  <c r="BC215" i="1"/>
  <c r="BD215" i="1" a="1"/>
  <c r="BD215" i="1"/>
  <c r="BE215" i="1" a="1"/>
  <c r="BE215" i="1"/>
  <c r="BF215" i="1" a="1"/>
  <c r="BF215" i="1"/>
  <c r="BG215" i="1" a="1"/>
  <c r="BG215" i="1"/>
  <c r="BH215" i="1" a="1"/>
  <c r="BH215" i="1"/>
  <c r="BI215" i="1" a="1"/>
  <c r="BI215" i="1"/>
  <c r="BJ215" i="1" a="1"/>
  <c r="BJ215" i="1"/>
  <c r="BK215" i="1" a="1"/>
  <c r="BK215" i="1"/>
  <c r="BL215" i="1" a="1"/>
  <c r="BL215" i="1"/>
  <c r="BM215" i="1" a="1"/>
  <c r="BM215" i="1"/>
  <c r="BN215" i="1" a="1"/>
  <c r="BN215" i="1"/>
  <c r="BO215" i="1" a="1"/>
  <c r="BO215" i="1"/>
  <c r="BP215" i="1" a="1"/>
  <c r="BP215" i="1"/>
  <c r="BQ215" i="1" a="1"/>
  <c r="BQ215" i="1"/>
  <c r="BR215" i="1" a="1"/>
  <c r="BR215" i="1"/>
  <c r="BS215" i="1" a="1"/>
  <c r="BS215" i="1"/>
  <c r="BT215" i="1" a="1"/>
  <c r="BT215" i="1"/>
  <c r="BU215" i="1" a="1"/>
  <c r="BU215" i="1"/>
  <c r="BV215" i="1" a="1"/>
  <c r="BV215" i="1"/>
  <c r="BW215" i="1" a="1"/>
  <c r="BW215" i="1"/>
  <c r="BX215" i="1" a="1"/>
  <c r="BX215" i="1"/>
  <c r="BY215" i="1" a="1"/>
  <c r="BY215" i="1"/>
  <c r="BZ215" i="1" a="1"/>
  <c r="BZ215" i="1"/>
  <c r="CA215" i="1" a="1"/>
  <c r="CA215" i="1"/>
  <c r="CB215" i="1" a="1"/>
  <c r="CB215" i="1"/>
  <c r="CC215" i="1" a="1"/>
  <c r="CC215" i="1"/>
  <c r="CD215" i="1" a="1"/>
  <c r="CD215" i="1"/>
  <c r="CE215" i="1" a="1"/>
  <c r="CE215" i="1"/>
  <c r="CF215" i="1" a="1"/>
  <c r="CF215" i="1"/>
  <c r="CG215" i="1" a="1"/>
  <c r="CG215" i="1"/>
  <c r="CH215" i="1" a="1"/>
  <c r="CH215" i="1"/>
  <c r="CI215" i="1" a="1"/>
  <c r="CI215" i="1"/>
  <c r="CJ215" i="1" a="1"/>
  <c r="CJ215" i="1"/>
  <c r="CK215" i="1" a="1"/>
  <c r="CK215" i="1"/>
  <c r="CL215" i="1" a="1"/>
  <c r="CL215" i="1"/>
  <c r="CM215" i="1" a="1"/>
  <c r="CM215" i="1"/>
  <c r="CN215" i="1" a="1"/>
  <c r="CN215" i="1"/>
  <c r="CO215" i="1" a="1"/>
  <c r="CO215" i="1"/>
  <c r="CP215" i="1" a="1"/>
  <c r="CP215" i="1"/>
  <c r="CQ215" i="1" a="1"/>
  <c r="CQ215" i="1"/>
  <c r="CR215" i="1" a="1"/>
  <c r="CR215" i="1"/>
  <c r="CS215" i="1" a="1"/>
  <c r="CS215" i="1"/>
  <c r="CT215" i="1" a="1"/>
  <c r="CT215" i="1"/>
  <c r="CU215" i="1" a="1"/>
  <c r="CU215" i="1"/>
  <c r="CV215" i="1" a="1"/>
  <c r="CV215" i="1"/>
  <c r="CW215" i="1" a="1"/>
  <c r="CW215" i="1"/>
  <c r="CX215" i="1" a="1"/>
  <c r="CX215" i="1"/>
  <c r="CY215" i="1" a="1"/>
  <c r="CY215" i="1"/>
  <c r="CZ215" i="1" a="1"/>
  <c r="CZ215" i="1"/>
  <c r="DA215" i="1" a="1"/>
  <c r="DA215" i="1"/>
  <c r="DB215" i="1" a="1"/>
  <c r="DB215" i="1"/>
  <c r="DC215" i="1" a="1"/>
  <c r="DC215" i="1"/>
  <c r="DD215" i="1" a="1"/>
  <c r="DD215" i="1"/>
  <c r="DE215" i="1" a="1"/>
  <c r="DE215" i="1"/>
  <c r="DF215" i="1" a="1"/>
  <c r="DF215" i="1"/>
  <c r="DG215" i="1" a="1"/>
  <c r="DG215" i="1"/>
  <c r="DH215" i="1" a="1"/>
  <c r="DH215" i="1"/>
  <c r="DI215" i="1" a="1"/>
  <c r="DI215" i="1"/>
  <c r="DJ215" i="1" a="1"/>
  <c r="DJ215" i="1"/>
  <c r="DK215" i="1" a="1"/>
  <c r="DK215" i="1"/>
  <c r="DL215" i="1" a="1"/>
  <c r="DL215" i="1"/>
  <c r="DM215" i="1" a="1"/>
  <c r="DM215" i="1"/>
  <c r="DN215" i="1" a="1"/>
  <c r="DN215" i="1"/>
  <c r="DO215" i="1" a="1"/>
  <c r="DO215" i="1"/>
  <c r="DP215" i="1" a="1"/>
  <c r="DP215" i="1"/>
  <c r="DQ215" i="1" a="1"/>
  <c r="DQ215" i="1"/>
  <c r="DR215" i="1" a="1"/>
  <c r="DR215" i="1"/>
  <c r="DS215" i="1" a="1"/>
  <c r="DS215" i="1"/>
  <c r="DT215" i="1" a="1"/>
  <c r="DT215" i="1"/>
  <c r="DU215" i="1" a="1"/>
  <c r="DU215" i="1"/>
  <c r="DV215" i="1" a="1"/>
  <c r="DV215" i="1"/>
  <c r="DW215" i="1" a="1"/>
  <c r="DW215" i="1"/>
  <c r="DX215" i="1" a="1"/>
  <c r="DX215" i="1"/>
  <c r="A216" i="1" a="1"/>
  <c r="A216" i="1"/>
  <c r="B216" i="1" a="1"/>
  <c r="B216" i="1"/>
  <c r="C216" i="1" a="1"/>
  <c r="C216" i="1"/>
  <c r="D216" i="1" a="1"/>
  <c r="D216" i="1"/>
  <c r="E216" i="1" a="1"/>
  <c r="E216" i="1"/>
  <c r="F216" i="1" a="1"/>
  <c r="F216" i="1"/>
  <c r="G216" i="1" a="1"/>
  <c r="G216" i="1"/>
  <c r="H216" i="1" a="1"/>
  <c r="H216" i="1"/>
  <c r="I216" i="1" a="1"/>
  <c r="I216" i="1"/>
  <c r="J216" i="1" a="1"/>
  <c r="J216" i="1"/>
  <c r="K216" i="1" a="1"/>
  <c r="K216" i="1"/>
  <c r="L216" i="1" a="1"/>
  <c r="L216" i="1"/>
  <c r="M216" i="1" a="1"/>
  <c r="M216" i="1"/>
  <c r="N216" i="1" a="1"/>
  <c r="N216" i="1"/>
  <c r="O216" i="1" a="1"/>
  <c r="O216" i="1"/>
  <c r="P216" i="1" a="1"/>
  <c r="P216" i="1"/>
  <c r="Q216" i="1" a="1"/>
  <c r="Q216" i="1"/>
  <c r="R216" i="1" a="1"/>
  <c r="R216" i="1"/>
  <c r="S216" i="1" a="1"/>
  <c r="S216" i="1"/>
  <c r="T216" i="1" a="1"/>
  <c r="T216" i="1"/>
  <c r="U216" i="1" a="1"/>
  <c r="U216" i="1"/>
  <c r="V216" i="1" a="1"/>
  <c r="V216" i="1"/>
  <c r="W216" i="1" a="1"/>
  <c r="W216" i="1"/>
  <c r="X216" i="1" a="1"/>
  <c r="X216" i="1"/>
  <c r="Y216" i="1" a="1"/>
  <c r="Y216" i="1"/>
  <c r="Z216" i="1" a="1"/>
  <c r="Z216" i="1"/>
  <c r="AA216" i="1" a="1"/>
  <c r="AA216" i="1"/>
  <c r="AB216" i="1" a="1"/>
  <c r="AB216" i="1"/>
  <c r="AC216" i="1" a="1"/>
  <c r="AC216" i="1"/>
  <c r="AD216" i="1" a="1"/>
  <c r="AD216" i="1"/>
  <c r="AE216" i="1" a="1"/>
  <c r="AE216" i="1"/>
  <c r="AF216" i="1" a="1"/>
  <c r="AF216" i="1"/>
  <c r="AG216" i="1" a="1"/>
  <c r="AG216" i="1"/>
  <c r="AH216" i="1" a="1"/>
  <c r="AH216" i="1"/>
  <c r="AI216" i="1" a="1"/>
  <c r="AI216" i="1"/>
  <c r="AJ216" i="1" a="1"/>
  <c r="AJ216" i="1"/>
  <c r="AK216" i="1" a="1"/>
  <c r="AK216" i="1"/>
  <c r="AL216" i="1" a="1"/>
  <c r="AL216" i="1"/>
  <c r="AM216" i="1" a="1"/>
  <c r="AM216" i="1"/>
  <c r="AN216" i="1" a="1"/>
  <c r="AN216" i="1"/>
  <c r="AO216" i="1" a="1"/>
  <c r="AO216" i="1"/>
  <c r="AP216" i="1" a="1"/>
  <c r="AP216" i="1"/>
  <c r="AQ216" i="1" a="1"/>
  <c r="AQ216" i="1"/>
  <c r="AR216" i="1" a="1"/>
  <c r="AR216" i="1"/>
  <c r="AS216" i="1" a="1"/>
  <c r="AS216" i="1"/>
  <c r="AT216" i="1" a="1"/>
  <c r="AT216" i="1"/>
  <c r="AU216" i="1" a="1"/>
  <c r="AU216" i="1"/>
  <c r="AV216" i="1" a="1"/>
  <c r="AV216" i="1"/>
  <c r="AW216" i="1" a="1"/>
  <c r="AW216" i="1"/>
  <c r="AX216" i="1" a="1"/>
  <c r="AX216" i="1"/>
  <c r="AY216" i="1" a="1"/>
  <c r="AY216" i="1"/>
  <c r="AZ216" i="1" a="1"/>
  <c r="AZ216" i="1"/>
  <c r="BA216" i="1" a="1"/>
  <c r="BA216" i="1"/>
  <c r="BB216" i="1" a="1"/>
  <c r="BB216" i="1"/>
  <c r="BC216" i="1" a="1"/>
  <c r="BC216" i="1"/>
  <c r="BD216" i="1" a="1"/>
  <c r="BD216" i="1"/>
  <c r="BE216" i="1" a="1"/>
  <c r="BE216" i="1"/>
  <c r="BF216" i="1" a="1"/>
  <c r="BF216" i="1"/>
  <c r="BG216" i="1" a="1"/>
  <c r="BG216" i="1"/>
  <c r="BH216" i="1" a="1"/>
  <c r="BH216" i="1"/>
  <c r="BI216" i="1" a="1"/>
  <c r="BI216" i="1"/>
  <c r="BJ216" i="1" a="1"/>
  <c r="BJ216" i="1"/>
  <c r="BK216" i="1" a="1"/>
  <c r="BK216" i="1"/>
  <c r="BL216" i="1" a="1"/>
  <c r="BL216" i="1"/>
  <c r="BM216" i="1" a="1"/>
  <c r="BM216" i="1"/>
  <c r="BN216" i="1" a="1"/>
  <c r="BN216" i="1"/>
  <c r="BO216" i="1" a="1"/>
  <c r="BO216" i="1"/>
  <c r="BP216" i="1" a="1"/>
  <c r="BP216" i="1"/>
  <c r="BQ216" i="1" a="1"/>
  <c r="BQ216" i="1"/>
  <c r="BR216" i="1" a="1"/>
  <c r="BR216" i="1"/>
  <c r="BS216" i="1" a="1"/>
  <c r="BS216" i="1"/>
  <c r="BT216" i="1" a="1"/>
  <c r="BT216" i="1"/>
  <c r="BU216" i="1" a="1"/>
  <c r="BU216" i="1"/>
  <c r="BV216" i="1" a="1"/>
  <c r="BV216" i="1"/>
  <c r="BW216" i="1" a="1"/>
  <c r="BW216" i="1"/>
  <c r="BX216" i="1" a="1"/>
  <c r="BX216" i="1"/>
  <c r="BY216" i="1" a="1"/>
  <c r="BY216" i="1"/>
  <c r="BZ216" i="1" a="1"/>
  <c r="BZ216" i="1"/>
  <c r="CA216" i="1" a="1"/>
  <c r="CA216" i="1"/>
  <c r="CB216" i="1" a="1"/>
  <c r="CB216" i="1"/>
  <c r="CC216" i="1" a="1"/>
  <c r="CC216" i="1"/>
  <c r="CD216" i="1" a="1"/>
  <c r="CD216" i="1"/>
  <c r="CE216" i="1" a="1"/>
  <c r="CE216" i="1"/>
  <c r="CF216" i="1" a="1"/>
  <c r="CF216" i="1"/>
  <c r="CG216" i="1" a="1"/>
  <c r="CG216" i="1"/>
  <c r="CH216" i="1" a="1"/>
  <c r="CH216" i="1"/>
  <c r="CI216" i="1" a="1"/>
  <c r="CI216" i="1"/>
  <c r="CJ216" i="1" a="1"/>
  <c r="CJ216" i="1"/>
  <c r="CK216" i="1" a="1"/>
  <c r="CK216" i="1"/>
  <c r="CL216" i="1" a="1"/>
  <c r="CL216" i="1"/>
  <c r="CM216" i="1" a="1"/>
  <c r="CM216" i="1"/>
  <c r="CN216" i="1" a="1"/>
  <c r="CN216" i="1"/>
  <c r="CO216" i="1" a="1"/>
  <c r="CO216" i="1"/>
  <c r="CP216" i="1" a="1"/>
  <c r="CP216" i="1"/>
  <c r="CQ216" i="1" a="1"/>
  <c r="CQ216" i="1"/>
  <c r="CR216" i="1" a="1"/>
  <c r="CR216" i="1"/>
  <c r="CS216" i="1" a="1"/>
  <c r="CS216" i="1"/>
  <c r="CT216" i="1" a="1"/>
  <c r="CT216" i="1"/>
  <c r="CU216" i="1" a="1"/>
  <c r="CU216" i="1"/>
  <c r="CV216" i="1" a="1"/>
  <c r="CV216" i="1"/>
  <c r="CW216" i="1" a="1"/>
  <c r="CW216" i="1"/>
  <c r="CX216" i="1" a="1"/>
  <c r="CX216" i="1"/>
  <c r="CY216" i="1" a="1"/>
  <c r="CY216" i="1"/>
  <c r="CZ216" i="1" a="1"/>
  <c r="CZ216" i="1"/>
  <c r="DA216" i="1" a="1"/>
  <c r="DA216" i="1"/>
  <c r="DB216" i="1" a="1"/>
  <c r="DB216" i="1"/>
  <c r="DC216" i="1" a="1"/>
  <c r="DC216" i="1"/>
  <c r="DD216" i="1" a="1"/>
  <c r="DD216" i="1"/>
  <c r="DE216" i="1" a="1"/>
  <c r="DE216" i="1"/>
  <c r="DF216" i="1" a="1"/>
  <c r="DF216" i="1"/>
  <c r="DG216" i="1" a="1"/>
  <c r="DG216" i="1"/>
  <c r="DH216" i="1" a="1"/>
  <c r="DH216" i="1"/>
  <c r="DI216" i="1" a="1"/>
  <c r="DI216" i="1"/>
  <c r="DJ216" i="1" a="1"/>
  <c r="DJ216" i="1"/>
  <c r="DK216" i="1" a="1"/>
  <c r="DK216" i="1"/>
  <c r="DL216" i="1" a="1"/>
  <c r="DL216" i="1"/>
  <c r="DM216" i="1" a="1"/>
  <c r="DM216" i="1"/>
  <c r="DN216" i="1" a="1"/>
  <c r="DN216" i="1"/>
  <c r="DO216" i="1" a="1"/>
  <c r="DO216" i="1"/>
  <c r="DP216" i="1" a="1"/>
  <c r="DP216" i="1"/>
  <c r="DQ216" i="1" a="1"/>
  <c r="DQ216" i="1"/>
  <c r="DR216" i="1" a="1"/>
  <c r="DR216" i="1"/>
  <c r="DS216" i="1" a="1"/>
  <c r="DS216" i="1"/>
  <c r="DT216" i="1" a="1"/>
  <c r="DT216" i="1"/>
  <c r="DU216" i="1" a="1"/>
  <c r="DU216" i="1"/>
  <c r="DV216" i="1" a="1"/>
  <c r="DV216" i="1"/>
  <c r="DW216" i="1" a="1"/>
  <c r="DW216" i="1"/>
  <c r="DX216" i="1" a="1"/>
  <c r="DX216" i="1"/>
  <c r="A217" i="1" a="1"/>
  <c r="A217" i="1"/>
  <c r="B217" i="1" a="1"/>
  <c r="B217" i="1"/>
  <c r="C217" i="1" a="1"/>
  <c r="C217" i="1"/>
  <c r="D217" i="1" a="1"/>
  <c r="D217" i="1"/>
  <c r="E217" i="1" a="1"/>
  <c r="E217" i="1"/>
  <c r="F217" i="1" a="1"/>
  <c r="F217" i="1"/>
  <c r="G217" i="1" a="1"/>
  <c r="G217" i="1"/>
  <c r="H217" i="1" a="1"/>
  <c r="H217" i="1"/>
  <c r="I217" i="1" a="1"/>
  <c r="I217" i="1"/>
  <c r="J217" i="1" a="1"/>
  <c r="J217" i="1"/>
  <c r="K217" i="1" a="1"/>
  <c r="K217" i="1"/>
  <c r="L217" i="1" a="1"/>
  <c r="L217" i="1"/>
  <c r="M217" i="1" a="1"/>
  <c r="M217" i="1"/>
  <c r="N217" i="1" a="1"/>
  <c r="N217" i="1"/>
  <c r="O217" i="1" a="1"/>
  <c r="O217" i="1"/>
  <c r="P217" i="1" a="1"/>
  <c r="P217" i="1"/>
  <c r="Q217" i="1" a="1"/>
  <c r="Q217" i="1"/>
  <c r="R217" i="1" a="1"/>
  <c r="R217" i="1"/>
  <c r="S217" i="1" a="1"/>
  <c r="S217" i="1"/>
  <c r="T217" i="1" a="1"/>
  <c r="T217" i="1"/>
  <c r="U217" i="1" a="1"/>
  <c r="U217" i="1"/>
  <c r="V217" i="1" a="1"/>
  <c r="V217" i="1"/>
  <c r="W217" i="1" a="1"/>
  <c r="W217" i="1"/>
  <c r="X217" i="1" a="1"/>
  <c r="X217" i="1"/>
  <c r="Y217" i="1" a="1"/>
  <c r="Y217" i="1"/>
  <c r="Z217" i="1" a="1"/>
  <c r="Z217" i="1"/>
  <c r="AA217" i="1" a="1"/>
  <c r="AA217" i="1"/>
  <c r="AB217" i="1" a="1"/>
  <c r="AB217" i="1"/>
  <c r="AC217" i="1" a="1"/>
  <c r="AC217" i="1"/>
  <c r="AD217" i="1" a="1"/>
  <c r="AD217" i="1"/>
  <c r="AE217" i="1" a="1"/>
  <c r="AE217" i="1"/>
  <c r="AF217" i="1" a="1"/>
  <c r="AF217" i="1"/>
  <c r="AG217" i="1" a="1"/>
  <c r="AG217" i="1"/>
  <c r="AH217" i="1" a="1"/>
  <c r="AH217" i="1"/>
  <c r="AI217" i="1" a="1"/>
  <c r="AI217" i="1"/>
  <c r="AJ217" i="1" a="1"/>
  <c r="AJ217" i="1"/>
  <c r="AK217" i="1" a="1"/>
  <c r="AK217" i="1"/>
  <c r="AL217" i="1" a="1"/>
  <c r="AL217" i="1"/>
  <c r="AM217" i="1" a="1"/>
  <c r="AM217" i="1"/>
  <c r="AN217" i="1" a="1"/>
  <c r="AN217" i="1"/>
  <c r="AO217" i="1" a="1"/>
  <c r="AO217" i="1"/>
  <c r="AP217" i="1" a="1"/>
  <c r="AP217" i="1"/>
  <c r="AQ217" i="1" a="1"/>
  <c r="AQ217" i="1"/>
  <c r="AR217" i="1" a="1"/>
  <c r="AR217" i="1"/>
  <c r="AS217" i="1" a="1"/>
  <c r="AS217" i="1"/>
  <c r="AT217" i="1" a="1"/>
  <c r="AT217" i="1"/>
  <c r="AU217" i="1" a="1"/>
  <c r="AU217" i="1"/>
  <c r="AV217" i="1" a="1"/>
  <c r="AV217" i="1"/>
  <c r="AW217" i="1" a="1"/>
  <c r="AW217" i="1"/>
  <c r="AX217" i="1" a="1"/>
  <c r="AX217" i="1"/>
  <c r="AY217" i="1" a="1"/>
  <c r="AY217" i="1"/>
  <c r="AZ217" i="1" a="1"/>
  <c r="AZ217" i="1"/>
  <c r="BA217" i="1" a="1"/>
  <c r="BA217" i="1"/>
  <c r="BB217" i="1" a="1"/>
  <c r="BB217" i="1"/>
  <c r="BC217" i="1" a="1"/>
  <c r="BC217" i="1"/>
  <c r="BD217" i="1" a="1"/>
  <c r="BD217" i="1"/>
  <c r="BE217" i="1" a="1"/>
  <c r="BE217" i="1"/>
  <c r="BF217" i="1" a="1"/>
  <c r="BF217" i="1"/>
  <c r="BG217" i="1" a="1"/>
  <c r="BG217" i="1"/>
  <c r="BH217" i="1" a="1"/>
  <c r="BH217" i="1"/>
  <c r="BI217" i="1" a="1"/>
  <c r="BI217" i="1"/>
  <c r="BJ217" i="1" a="1"/>
  <c r="BJ217" i="1"/>
  <c r="BK217" i="1" a="1"/>
  <c r="BK217" i="1"/>
  <c r="BL217" i="1" a="1"/>
  <c r="BL217" i="1"/>
  <c r="BM217" i="1" a="1"/>
  <c r="BM217" i="1"/>
  <c r="BN217" i="1" a="1"/>
  <c r="BN217" i="1"/>
  <c r="BO217" i="1" a="1"/>
  <c r="BO217" i="1"/>
  <c r="BP217" i="1" a="1"/>
  <c r="BP217" i="1"/>
  <c r="BQ217" i="1" a="1"/>
  <c r="BQ217" i="1"/>
  <c r="BR217" i="1" a="1"/>
  <c r="BR217" i="1"/>
  <c r="BS217" i="1" a="1"/>
  <c r="BS217" i="1"/>
  <c r="BT217" i="1" a="1"/>
  <c r="BT217" i="1"/>
  <c r="BU217" i="1" a="1"/>
  <c r="BU217" i="1"/>
  <c r="BV217" i="1" a="1"/>
  <c r="BV217" i="1"/>
  <c r="BW217" i="1" a="1"/>
  <c r="BW217" i="1"/>
  <c r="BX217" i="1" a="1"/>
  <c r="BX217" i="1"/>
  <c r="BY217" i="1" a="1"/>
  <c r="BY217" i="1"/>
  <c r="BZ217" i="1" a="1"/>
  <c r="BZ217" i="1"/>
  <c r="CA217" i="1" a="1"/>
  <c r="CA217" i="1"/>
  <c r="CB217" i="1" a="1"/>
  <c r="CB217" i="1"/>
  <c r="CC217" i="1" a="1"/>
  <c r="CC217" i="1"/>
  <c r="CD217" i="1" a="1"/>
  <c r="CD217" i="1"/>
  <c r="CE217" i="1" a="1"/>
  <c r="CE217" i="1"/>
  <c r="CF217" i="1" a="1"/>
  <c r="CF217" i="1"/>
  <c r="CG217" i="1" a="1"/>
  <c r="CG217" i="1"/>
  <c r="CH217" i="1" a="1"/>
  <c r="CH217" i="1"/>
  <c r="CI217" i="1" a="1"/>
  <c r="CI217" i="1"/>
  <c r="CJ217" i="1" a="1"/>
  <c r="CJ217" i="1"/>
  <c r="CK217" i="1" a="1"/>
  <c r="CK217" i="1"/>
  <c r="CL217" i="1" a="1"/>
  <c r="CL217" i="1"/>
  <c r="CM217" i="1" a="1"/>
  <c r="CM217" i="1"/>
  <c r="CN217" i="1" a="1"/>
  <c r="CN217" i="1"/>
  <c r="CO217" i="1" a="1"/>
  <c r="CO217" i="1"/>
  <c r="CP217" i="1" a="1"/>
  <c r="CP217" i="1"/>
  <c r="CQ217" i="1" a="1"/>
  <c r="CQ217" i="1"/>
  <c r="CR217" i="1" a="1"/>
  <c r="CR217" i="1"/>
  <c r="CS217" i="1" a="1"/>
  <c r="CS217" i="1"/>
  <c r="CT217" i="1" a="1"/>
  <c r="CT217" i="1"/>
  <c r="CU217" i="1" a="1"/>
  <c r="CU217" i="1"/>
  <c r="CV217" i="1" a="1"/>
  <c r="CV217" i="1"/>
  <c r="CW217" i="1" a="1"/>
  <c r="CW217" i="1"/>
  <c r="CX217" i="1" a="1"/>
  <c r="CX217" i="1"/>
  <c r="CY217" i="1" a="1"/>
  <c r="CY217" i="1"/>
  <c r="CZ217" i="1" a="1"/>
  <c r="CZ217" i="1"/>
  <c r="DA217" i="1" a="1"/>
  <c r="DA217" i="1"/>
  <c r="DB217" i="1" a="1"/>
  <c r="DB217" i="1"/>
  <c r="DC217" i="1" a="1"/>
  <c r="DC217" i="1"/>
  <c r="DD217" i="1" a="1"/>
  <c r="DD217" i="1"/>
  <c r="DE217" i="1" a="1"/>
  <c r="DE217" i="1"/>
  <c r="DF217" i="1" a="1"/>
  <c r="DF217" i="1"/>
  <c r="DG217" i="1" a="1"/>
  <c r="DG217" i="1"/>
  <c r="DH217" i="1" a="1"/>
  <c r="DH217" i="1"/>
  <c r="DI217" i="1" a="1"/>
  <c r="DI217" i="1"/>
  <c r="DJ217" i="1" a="1"/>
  <c r="DJ217" i="1"/>
  <c r="DK217" i="1" a="1"/>
  <c r="DK217" i="1"/>
  <c r="DL217" i="1" a="1"/>
  <c r="DL217" i="1"/>
  <c r="DM217" i="1" a="1"/>
  <c r="DM217" i="1"/>
  <c r="DN217" i="1" a="1"/>
  <c r="DN217" i="1"/>
  <c r="DO217" i="1" a="1"/>
  <c r="DO217" i="1"/>
  <c r="DP217" i="1" a="1"/>
  <c r="DP217" i="1"/>
  <c r="DQ217" i="1" a="1"/>
  <c r="DQ217" i="1"/>
  <c r="DR217" i="1" a="1"/>
  <c r="DR217" i="1"/>
  <c r="DS217" i="1" a="1"/>
  <c r="DS217" i="1"/>
  <c r="DT217" i="1" a="1"/>
  <c r="DT217" i="1"/>
  <c r="DU217" i="1" a="1"/>
  <c r="DU217" i="1"/>
  <c r="DV217" i="1" a="1"/>
  <c r="DV217" i="1"/>
  <c r="DW217" i="1" a="1"/>
  <c r="DW217" i="1"/>
  <c r="DX217" i="1" a="1"/>
  <c r="DX217" i="1"/>
  <c r="A218" i="1" a="1"/>
  <c r="A218" i="1"/>
  <c r="B218" i="1" a="1"/>
  <c r="B218" i="1"/>
  <c r="C218" i="1" a="1"/>
  <c r="C218" i="1"/>
  <c r="D218" i="1" a="1"/>
  <c r="D218" i="1"/>
  <c r="E218" i="1" a="1"/>
  <c r="E218" i="1"/>
  <c r="F218" i="1" a="1"/>
  <c r="F218" i="1"/>
  <c r="G218" i="1" a="1"/>
  <c r="G218" i="1"/>
  <c r="H218" i="1" a="1"/>
  <c r="H218" i="1"/>
  <c r="I218" i="1" a="1"/>
  <c r="I218" i="1"/>
  <c r="J218" i="1" a="1"/>
  <c r="J218" i="1"/>
  <c r="K218" i="1" a="1"/>
  <c r="K218" i="1"/>
  <c r="L218" i="1" a="1"/>
  <c r="L218" i="1"/>
  <c r="M218" i="1" a="1"/>
  <c r="M218" i="1"/>
  <c r="N218" i="1" a="1"/>
  <c r="N218" i="1"/>
  <c r="O218" i="1" a="1"/>
  <c r="O218" i="1"/>
  <c r="P218" i="1" a="1"/>
  <c r="P218" i="1"/>
  <c r="Q218" i="1" a="1"/>
  <c r="Q218" i="1"/>
  <c r="R218" i="1" a="1"/>
  <c r="R218" i="1"/>
  <c r="S218" i="1" a="1"/>
  <c r="S218" i="1"/>
  <c r="T218" i="1" a="1"/>
  <c r="T218" i="1"/>
  <c r="U218" i="1" a="1"/>
  <c r="U218" i="1"/>
  <c r="V218" i="1" a="1"/>
  <c r="V218" i="1"/>
  <c r="W218" i="1" a="1"/>
  <c r="W218" i="1"/>
  <c r="X218" i="1" a="1"/>
  <c r="X218" i="1"/>
  <c r="Y218" i="1" a="1"/>
  <c r="Y218" i="1"/>
  <c r="Z218" i="1" a="1"/>
  <c r="Z218" i="1"/>
  <c r="AA218" i="1" a="1"/>
  <c r="AA218" i="1"/>
  <c r="AB218" i="1" a="1"/>
  <c r="AB218" i="1"/>
  <c r="AC218" i="1" a="1"/>
  <c r="AC218" i="1"/>
  <c r="AD218" i="1" a="1"/>
  <c r="AD218" i="1"/>
  <c r="AE218" i="1" a="1"/>
  <c r="AE218" i="1"/>
  <c r="AF218" i="1" a="1"/>
  <c r="AF218" i="1"/>
  <c r="AG218" i="1" a="1"/>
  <c r="AG218" i="1"/>
  <c r="AH218" i="1" a="1"/>
  <c r="AH218" i="1"/>
  <c r="AI218" i="1" a="1"/>
  <c r="AI218" i="1"/>
  <c r="AJ218" i="1" a="1"/>
  <c r="AJ218" i="1"/>
  <c r="AK218" i="1" a="1"/>
  <c r="AK218" i="1"/>
  <c r="AL218" i="1" a="1"/>
  <c r="AL218" i="1"/>
  <c r="AM218" i="1" a="1"/>
  <c r="AM218" i="1"/>
  <c r="AN218" i="1" a="1"/>
  <c r="AN218" i="1"/>
  <c r="AO218" i="1" a="1"/>
  <c r="AO218" i="1"/>
  <c r="AP218" i="1" a="1"/>
  <c r="AP218" i="1"/>
  <c r="AQ218" i="1" a="1"/>
  <c r="AQ218" i="1"/>
  <c r="AR218" i="1" a="1"/>
  <c r="AR218" i="1"/>
  <c r="AS218" i="1" a="1"/>
  <c r="AS218" i="1"/>
  <c r="AT218" i="1" a="1"/>
  <c r="AT218" i="1"/>
  <c r="AU218" i="1" a="1"/>
  <c r="AU218" i="1"/>
  <c r="AV218" i="1" a="1"/>
  <c r="AV218" i="1"/>
  <c r="AW218" i="1" a="1"/>
  <c r="AW218" i="1"/>
  <c r="AX218" i="1" a="1"/>
  <c r="AX218" i="1"/>
  <c r="AY218" i="1" a="1"/>
  <c r="AY218" i="1"/>
  <c r="AZ218" i="1" a="1"/>
  <c r="AZ218" i="1"/>
  <c r="BA218" i="1" a="1"/>
  <c r="BA218" i="1"/>
  <c r="BB218" i="1" a="1"/>
  <c r="BB218" i="1"/>
  <c r="BC218" i="1" a="1"/>
  <c r="BC218" i="1"/>
  <c r="BD218" i="1" a="1"/>
  <c r="BD218" i="1"/>
  <c r="BE218" i="1" a="1"/>
  <c r="BE218" i="1"/>
  <c r="BF218" i="1" a="1"/>
  <c r="BF218" i="1"/>
  <c r="BG218" i="1" a="1"/>
  <c r="BG218" i="1"/>
  <c r="BH218" i="1" a="1"/>
  <c r="BH218" i="1"/>
  <c r="BI218" i="1" a="1"/>
  <c r="BI218" i="1"/>
  <c r="BJ218" i="1" a="1"/>
  <c r="BJ218" i="1"/>
  <c r="BK218" i="1" a="1"/>
  <c r="BK218" i="1"/>
  <c r="BL218" i="1" a="1"/>
  <c r="BL218" i="1"/>
  <c r="BM218" i="1" a="1"/>
  <c r="BM218" i="1"/>
  <c r="BN218" i="1" a="1"/>
  <c r="BN218" i="1"/>
  <c r="BO218" i="1" a="1"/>
  <c r="BO218" i="1"/>
  <c r="BP218" i="1" a="1"/>
  <c r="BP218" i="1"/>
  <c r="BQ218" i="1" a="1"/>
  <c r="BQ218" i="1"/>
  <c r="BR218" i="1" a="1"/>
  <c r="BR218" i="1"/>
  <c r="BS218" i="1" a="1"/>
  <c r="BS218" i="1"/>
  <c r="BT218" i="1" a="1"/>
  <c r="BT218" i="1"/>
  <c r="BU218" i="1" a="1"/>
  <c r="BU218" i="1"/>
  <c r="BV218" i="1" a="1"/>
  <c r="BV218" i="1"/>
  <c r="BW218" i="1" a="1"/>
  <c r="BW218" i="1"/>
  <c r="BX218" i="1" a="1"/>
  <c r="BX218" i="1"/>
  <c r="BY218" i="1" a="1"/>
  <c r="BY218" i="1"/>
  <c r="BZ218" i="1" a="1"/>
  <c r="BZ218" i="1"/>
  <c r="CA218" i="1" a="1"/>
  <c r="CA218" i="1"/>
  <c r="CB218" i="1" a="1"/>
  <c r="CB218" i="1"/>
  <c r="CC218" i="1" a="1"/>
  <c r="CC218" i="1"/>
  <c r="CD218" i="1" a="1"/>
  <c r="CD218" i="1"/>
  <c r="CE218" i="1" a="1"/>
  <c r="CE218" i="1"/>
  <c r="CF218" i="1" a="1"/>
  <c r="CF218" i="1"/>
  <c r="CG218" i="1" a="1"/>
  <c r="CG218" i="1"/>
  <c r="CH218" i="1" a="1"/>
  <c r="CH218" i="1"/>
  <c r="CI218" i="1" a="1"/>
  <c r="CI218" i="1"/>
  <c r="CJ218" i="1" a="1"/>
  <c r="CJ218" i="1"/>
  <c r="CK218" i="1" a="1"/>
  <c r="CK218" i="1"/>
  <c r="CL218" i="1" a="1"/>
  <c r="CL218" i="1"/>
  <c r="CM218" i="1" a="1"/>
  <c r="CM218" i="1"/>
  <c r="CN218" i="1" a="1"/>
  <c r="CN218" i="1"/>
  <c r="CO218" i="1" a="1"/>
  <c r="CO218" i="1"/>
  <c r="CP218" i="1" a="1"/>
  <c r="CP218" i="1"/>
  <c r="CQ218" i="1" a="1"/>
  <c r="CQ218" i="1"/>
  <c r="CR218" i="1" a="1"/>
  <c r="CR218" i="1"/>
  <c r="CS218" i="1" a="1"/>
  <c r="CS218" i="1"/>
  <c r="CT218" i="1" a="1"/>
  <c r="CT218" i="1"/>
  <c r="CU218" i="1" a="1"/>
  <c r="CU218" i="1"/>
  <c r="CV218" i="1" a="1"/>
  <c r="CV218" i="1"/>
  <c r="CW218" i="1" a="1"/>
  <c r="CW218" i="1"/>
  <c r="CX218" i="1" a="1"/>
  <c r="CX218" i="1"/>
  <c r="CY218" i="1" a="1"/>
  <c r="CY218" i="1"/>
  <c r="CZ218" i="1" a="1"/>
  <c r="CZ218" i="1"/>
  <c r="DA218" i="1" a="1"/>
  <c r="DA218" i="1"/>
  <c r="DB218" i="1" a="1"/>
  <c r="DB218" i="1"/>
  <c r="DC218" i="1" a="1"/>
  <c r="DC218" i="1"/>
  <c r="DD218" i="1" a="1"/>
  <c r="DD218" i="1"/>
  <c r="DE218" i="1" a="1"/>
  <c r="DE218" i="1"/>
  <c r="DF218" i="1" a="1"/>
  <c r="DF218" i="1"/>
  <c r="DG218" i="1" a="1"/>
  <c r="DG218" i="1"/>
  <c r="DH218" i="1" a="1"/>
  <c r="DH218" i="1"/>
  <c r="DI218" i="1" a="1"/>
  <c r="DI218" i="1"/>
  <c r="DJ218" i="1" a="1"/>
  <c r="DJ218" i="1"/>
  <c r="DK218" i="1" a="1"/>
  <c r="DK218" i="1"/>
  <c r="DL218" i="1" a="1"/>
  <c r="DL218" i="1"/>
  <c r="DM218" i="1" a="1"/>
  <c r="DM218" i="1"/>
  <c r="DN218" i="1" a="1"/>
  <c r="DN218" i="1"/>
  <c r="DO218" i="1" a="1"/>
  <c r="DO218" i="1"/>
  <c r="DP218" i="1" a="1"/>
  <c r="DP218" i="1"/>
  <c r="DQ218" i="1" a="1"/>
  <c r="DQ218" i="1"/>
  <c r="DR218" i="1" a="1"/>
  <c r="DR218" i="1"/>
  <c r="DS218" i="1" a="1"/>
  <c r="DS218" i="1"/>
  <c r="DT218" i="1" a="1"/>
  <c r="DT218" i="1"/>
  <c r="DU218" i="1" a="1"/>
  <c r="DU218" i="1"/>
  <c r="DV218" i="1" a="1"/>
  <c r="DV218" i="1"/>
  <c r="DW218" i="1" a="1"/>
  <c r="DW218" i="1"/>
  <c r="DX218" i="1" a="1"/>
  <c r="DX218" i="1"/>
  <c r="A219" i="1" a="1"/>
  <c r="A219" i="1"/>
  <c r="B219" i="1" a="1"/>
  <c r="B219" i="1"/>
  <c r="C219" i="1" a="1"/>
  <c r="C219" i="1"/>
  <c r="D219" i="1" a="1"/>
  <c r="D219" i="1"/>
  <c r="E219" i="1" a="1"/>
  <c r="E219" i="1"/>
  <c r="F219" i="1" a="1"/>
  <c r="F219" i="1"/>
  <c r="G219" i="1" a="1"/>
  <c r="G219" i="1"/>
  <c r="H219" i="1" a="1"/>
  <c r="H219" i="1"/>
  <c r="I219" i="1" a="1"/>
  <c r="I219" i="1"/>
  <c r="J219" i="1" a="1"/>
  <c r="J219" i="1"/>
  <c r="K219" i="1" a="1"/>
  <c r="K219" i="1"/>
  <c r="L219" i="1" a="1"/>
  <c r="L219" i="1"/>
  <c r="M219" i="1" a="1"/>
  <c r="M219" i="1"/>
  <c r="N219" i="1" a="1"/>
  <c r="N219" i="1"/>
  <c r="O219" i="1" a="1"/>
  <c r="O219" i="1"/>
  <c r="P219" i="1" a="1"/>
  <c r="P219" i="1"/>
  <c r="Q219" i="1" a="1"/>
  <c r="Q219" i="1"/>
  <c r="R219" i="1" a="1"/>
  <c r="R219" i="1"/>
  <c r="S219" i="1" a="1"/>
  <c r="S219" i="1"/>
  <c r="T219" i="1" a="1"/>
  <c r="T219" i="1"/>
  <c r="U219" i="1" a="1"/>
  <c r="U219" i="1"/>
  <c r="V219" i="1" a="1"/>
  <c r="V219" i="1"/>
  <c r="W219" i="1" a="1"/>
  <c r="W219" i="1"/>
  <c r="X219" i="1" a="1"/>
  <c r="X219" i="1"/>
  <c r="Y219" i="1" a="1"/>
  <c r="Y219" i="1"/>
  <c r="Z219" i="1" a="1"/>
  <c r="Z219" i="1"/>
  <c r="AA219" i="1" a="1"/>
  <c r="AA219" i="1"/>
  <c r="AB219" i="1" a="1"/>
  <c r="AB219" i="1"/>
  <c r="AC219" i="1" a="1"/>
  <c r="AC219" i="1"/>
  <c r="AD219" i="1" a="1"/>
  <c r="AD219" i="1"/>
  <c r="AE219" i="1" a="1"/>
  <c r="AE219" i="1"/>
  <c r="AF219" i="1" a="1"/>
  <c r="AF219" i="1"/>
  <c r="AG219" i="1" a="1"/>
  <c r="AG219" i="1"/>
  <c r="AH219" i="1" a="1"/>
  <c r="AH219" i="1"/>
  <c r="AI219" i="1" a="1"/>
  <c r="AI219" i="1"/>
  <c r="AJ219" i="1" a="1"/>
  <c r="AJ219" i="1"/>
  <c r="AK219" i="1" a="1"/>
  <c r="AK219" i="1"/>
  <c r="AL219" i="1" a="1"/>
  <c r="AL219" i="1"/>
  <c r="AM219" i="1" a="1"/>
  <c r="AM219" i="1"/>
  <c r="AN219" i="1" a="1"/>
  <c r="AN219" i="1"/>
  <c r="AO219" i="1" a="1"/>
  <c r="AO219" i="1"/>
  <c r="AP219" i="1" a="1"/>
  <c r="AP219" i="1"/>
  <c r="AQ219" i="1" a="1"/>
  <c r="AQ219" i="1"/>
  <c r="AR219" i="1" a="1"/>
  <c r="AR219" i="1"/>
  <c r="AS219" i="1" a="1"/>
  <c r="AS219" i="1"/>
  <c r="AT219" i="1" a="1"/>
  <c r="AT219" i="1"/>
  <c r="AU219" i="1" a="1"/>
  <c r="AU219" i="1"/>
  <c r="AV219" i="1" a="1"/>
  <c r="AV219" i="1"/>
  <c r="AW219" i="1" a="1"/>
  <c r="AW219" i="1"/>
  <c r="AX219" i="1" a="1"/>
  <c r="AX219" i="1"/>
  <c r="AY219" i="1" a="1"/>
  <c r="AY219" i="1"/>
  <c r="AZ219" i="1" a="1"/>
  <c r="AZ219" i="1"/>
  <c r="BA219" i="1" a="1"/>
  <c r="BA219" i="1"/>
  <c r="BB219" i="1" a="1"/>
  <c r="BB219" i="1"/>
  <c r="BC219" i="1" a="1"/>
  <c r="BC219" i="1"/>
  <c r="BD219" i="1" a="1"/>
  <c r="BD219" i="1"/>
  <c r="BE219" i="1" a="1"/>
  <c r="BE219" i="1"/>
  <c r="BF219" i="1" a="1"/>
  <c r="BF219" i="1"/>
  <c r="BG219" i="1" a="1"/>
  <c r="BG219" i="1"/>
  <c r="BH219" i="1" a="1"/>
  <c r="BH219" i="1"/>
  <c r="BI219" i="1" a="1"/>
  <c r="BI219" i="1"/>
  <c r="BJ219" i="1" a="1"/>
  <c r="BJ219" i="1"/>
  <c r="BK219" i="1" a="1"/>
  <c r="BK219" i="1"/>
  <c r="BL219" i="1" a="1"/>
  <c r="BL219" i="1"/>
  <c r="BM219" i="1" a="1"/>
  <c r="BM219" i="1"/>
  <c r="BN219" i="1" a="1"/>
  <c r="BN219" i="1"/>
  <c r="BO219" i="1" a="1"/>
  <c r="BO219" i="1"/>
  <c r="BP219" i="1" a="1"/>
  <c r="BP219" i="1"/>
  <c r="BQ219" i="1" a="1"/>
  <c r="BQ219" i="1"/>
  <c r="BR219" i="1" a="1"/>
  <c r="BR219" i="1"/>
  <c r="BS219" i="1" a="1"/>
  <c r="BS219" i="1"/>
  <c r="BT219" i="1" a="1"/>
  <c r="BT219" i="1"/>
  <c r="BU219" i="1" a="1"/>
  <c r="BU219" i="1"/>
  <c r="BV219" i="1" a="1"/>
  <c r="BV219" i="1"/>
  <c r="BW219" i="1" a="1"/>
  <c r="BW219" i="1"/>
  <c r="BX219" i="1" a="1"/>
  <c r="BX219" i="1"/>
  <c r="BY219" i="1" a="1"/>
  <c r="BY219" i="1"/>
  <c r="BZ219" i="1" a="1"/>
  <c r="BZ219" i="1"/>
  <c r="CA219" i="1" a="1"/>
  <c r="CA219" i="1"/>
  <c r="CB219" i="1" a="1"/>
  <c r="CB219" i="1"/>
  <c r="CC219" i="1" a="1"/>
  <c r="CC219" i="1"/>
  <c r="CD219" i="1" a="1"/>
  <c r="CD219" i="1"/>
  <c r="CE219" i="1" a="1"/>
  <c r="CE219" i="1"/>
  <c r="CF219" i="1" a="1"/>
  <c r="CF219" i="1"/>
  <c r="CG219" i="1" a="1"/>
  <c r="CG219" i="1"/>
  <c r="CH219" i="1" a="1"/>
  <c r="CH219" i="1"/>
  <c r="CI219" i="1" a="1"/>
  <c r="CI219" i="1"/>
  <c r="CJ219" i="1" a="1"/>
  <c r="CJ219" i="1"/>
  <c r="CK219" i="1" a="1"/>
  <c r="CK219" i="1"/>
  <c r="CL219" i="1" a="1"/>
  <c r="CL219" i="1"/>
  <c r="CM219" i="1" a="1"/>
  <c r="CM219" i="1"/>
  <c r="CN219" i="1" a="1"/>
  <c r="CN219" i="1"/>
  <c r="CO219" i="1" a="1"/>
  <c r="CO219" i="1"/>
  <c r="CP219" i="1" a="1"/>
  <c r="CP219" i="1"/>
  <c r="CQ219" i="1" a="1"/>
  <c r="CQ219" i="1"/>
  <c r="CR219" i="1" a="1"/>
  <c r="CR219" i="1"/>
  <c r="CS219" i="1" a="1"/>
  <c r="CS219" i="1"/>
  <c r="CT219" i="1" a="1"/>
  <c r="CT219" i="1"/>
  <c r="CU219" i="1" a="1"/>
  <c r="CU219" i="1"/>
  <c r="CV219" i="1" a="1"/>
  <c r="CV219" i="1"/>
  <c r="CW219" i="1" a="1"/>
  <c r="CW219" i="1"/>
  <c r="CX219" i="1" a="1"/>
  <c r="CX219" i="1"/>
  <c r="CY219" i="1" a="1"/>
  <c r="CY219" i="1"/>
  <c r="CZ219" i="1" a="1"/>
  <c r="CZ219" i="1"/>
  <c r="DA219" i="1" a="1"/>
  <c r="DA219" i="1"/>
  <c r="DB219" i="1" a="1"/>
  <c r="DB219" i="1"/>
  <c r="DC219" i="1" a="1"/>
  <c r="DC219" i="1"/>
  <c r="DD219" i="1" a="1"/>
  <c r="DD219" i="1"/>
  <c r="DE219" i="1" a="1"/>
  <c r="DE219" i="1"/>
  <c r="DF219" i="1" a="1"/>
  <c r="DF219" i="1"/>
  <c r="DG219" i="1" a="1"/>
  <c r="DG219" i="1"/>
  <c r="DH219" i="1" a="1"/>
  <c r="DH219" i="1"/>
  <c r="DI219" i="1" a="1"/>
  <c r="DI219" i="1"/>
  <c r="DJ219" i="1" a="1"/>
  <c r="DJ219" i="1"/>
  <c r="DK219" i="1" a="1"/>
  <c r="DK219" i="1"/>
  <c r="DL219" i="1" a="1"/>
  <c r="DL219" i="1"/>
  <c r="DM219" i="1" a="1"/>
  <c r="DM219" i="1"/>
  <c r="DN219" i="1" a="1"/>
  <c r="DN219" i="1"/>
  <c r="DO219" i="1" a="1"/>
  <c r="DO219" i="1"/>
  <c r="DP219" i="1" a="1"/>
  <c r="DP219" i="1"/>
  <c r="DQ219" i="1" a="1"/>
  <c r="DQ219" i="1"/>
  <c r="DR219" i="1" a="1"/>
  <c r="DR219" i="1"/>
  <c r="DS219" i="1" a="1"/>
  <c r="DS219" i="1"/>
  <c r="DT219" i="1" a="1"/>
  <c r="DT219" i="1"/>
  <c r="DU219" i="1" a="1"/>
  <c r="DU219" i="1"/>
  <c r="DV219" i="1" a="1"/>
  <c r="DV219" i="1"/>
  <c r="DW219" i="1" a="1"/>
  <c r="DW219" i="1"/>
  <c r="DX219" i="1" a="1"/>
  <c r="DX219" i="1"/>
  <c r="A220" i="1" a="1"/>
  <c r="A220" i="1"/>
  <c r="B220" i="1" a="1"/>
  <c r="B220" i="1"/>
  <c r="C220" i="1" a="1"/>
  <c r="C220" i="1"/>
  <c r="D220" i="1" a="1"/>
  <c r="D220" i="1"/>
  <c r="E220" i="1" a="1"/>
  <c r="E220" i="1"/>
  <c r="F220" i="1" a="1"/>
  <c r="F220" i="1"/>
  <c r="G220" i="1" a="1"/>
  <c r="G220" i="1"/>
  <c r="H220" i="1" a="1"/>
  <c r="H220" i="1"/>
  <c r="I220" i="1" a="1"/>
  <c r="I220" i="1"/>
  <c r="J220" i="1" a="1"/>
  <c r="J220" i="1"/>
  <c r="K220" i="1" a="1"/>
  <c r="K220" i="1"/>
  <c r="L220" i="1" a="1"/>
  <c r="L220" i="1"/>
  <c r="M220" i="1" a="1"/>
  <c r="M220" i="1"/>
  <c r="N220" i="1" a="1"/>
  <c r="N220" i="1"/>
  <c r="O220" i="1" a="1"/>
  <c r="O220" i="1"/>
  <c r="P220" i="1" a="1"/>
  <c r="P220" i="1"/>
  <c r="Q220" i="1" a="1"/>
  <c r="Q220" i="1"/>
  <c r="R220" i="1" a="1"/>
  <c r="R220" i="1"/>
  <c r="S220" i="1" a="1"/>
  <c r="S220" i="1"/>
  <c r="T220" i="1" a="1"/>
  <c r="T220" i="1"/>
  <c r="U220" i="1" a="1"/>
  <c r="U220" i="1"/>
  <c r="V220" i="1" a="1"/>
  <c r="V220" i="1"/>
  <c r="W220" i="1" a="1"/>
  <c r="W220" i="1"/>
  <c r="X220" i="1" a="1"/>
  <c r="X220" i="1"/>
  <c r="Y220" i="1" a="1"/>
  <c r="Y220" i="1"/>
  <c r="Z220" i="1" a="1"/>
  <c r="Z220" i="1"/>
  <c r="AA220" i="1" a="1"/>
  <c r="AA220" i="1"/>
  <c r="AB220" i="1" a="1"/>
  <c r="AB220" i="1"/>
  <c r="AC220" i="1" a="1"/>
  <c r="AC220" i="1"/>
  <c r="AD220" i="1" a="1"/>
  <c r="AD220" i="1"/>
  <c r="AE220" i="1" a="1"/>
  <c r="AE220" i="1"/>
  <c r="AF220" i="1" a="1"/>
  <c r="AF220" i="1"/>
  <c r="AG220" i="1" a="1"/>
  <c r="AG220" i="1"/>
  <c r="AH220" i="1" a="1"/>
  <c r="AH220" i="1"/>
  <c r="AI220" i="1" a="1"/>
  <c r="AI220" i="1"/>
  <c r="AJ220" i="1" a="1"/>
  <c r="AJ220" i="1"/>
  <c r="AK220" i="1" a="1"/>
  <c r="AK220" i="1"/>
  <c r="AL220" i="1" a="1"/>
  <c r="AL220" i="1"/>
  <c r="AM220" i="1" a="1"/>
  <c r="AM220" i="1"/>
  <c r="AN220" i="1" a="1"/>
  <c r="AN220" i="1"/>
  <c r="AO220" i="1" a="1"/>
  <c r="AO220" i="1"/>
  <c r="AP220" i="1" a="1"/>
  <c r="AP220" i="1"/>
  <c r="AQ220" i="1" a="1"/>
  <c r="AQ220" i="1"/>
  <c r="AR220" i="1" a="1"/>
  <c r="AR220" i="1"/>
  <c r="AS220" i="1" a="1"/>
  <c r="AS220" i="1"/>
  <c r="AT220" i="1" a="1"/>
  <c r="AT220" i="1"/>
  <c r="AU220" i="1" a="1"/>
  <c r="AU220" i="1"/>
  <c r="AV220" i="1" a="1"/>
  <c r="AV220" i="1"/>
  <c r="AW220" i="1" a="1"/>
  <c r="AW220" i="1"/>
  <c r="AX220" i="1" a="1"/>
  <c r="AX220" i="1"/>
  <c r="AY220" i="1" a="1"/>
  <c r="AY220" i="1"/>
  <c r="AZ220" i="1" a="1"/>
  <c r="AZ220" i="1"/>
  <c r="BA220" i="1" a="1"/>
  <c r="BA220" i="1"/>
  <c r="BB220" i="1" a="1"/>
  <c r="BB220" i="1"/>
  <c r="BC220" i="1" a="1"/>
  <c r="BC220" i="1"/>
  <c r="BD220" i="1" a="1"/>
  <c r="BD220" i="1"/>
  <c r="BE220" i="1" a="1"/>
  <c r="BE220" i="1"/>
  <c r="BF220" i="1" a="1"/>
  <c r="BF220" i="1"/>
  <c r="BG220" i="1" a="1"/>
  <c r="BG220" i="1"/>
  <c r="BH220" i="1" a="1"/>
  <c r="BH220" i="1"/>
  <c r="BI220" i="1" a="1"/>
  <c r="BI220" i="1"/>
  <c r="BJ220" i="1" a="1"/>
  <c r="BJ220" i="1"/>
  <c r="BK220" i="1" a="1"/>
  <c r="BK220" i="1"/>
  <c r="BL220" i="1" a="1"/>
  <c r="BL220" i="1"/>
  <c r="BM220" i="1" a="1"/>
  <c r="BM220" i="1"/>
  <c r="BN220" i="1" a="1"/>
  <c r="BN220" i="1"/>
  <c r="BO220" i="1" a="1"/>
  <c r="BO220" i="1"/>
  <c r="BP220" i="1" a="1"/>
  <c r="BP220" i="1"/>
  <c r="BQ220" i="1" a="1"/>
  <c r="BQ220" i="1"/>
  <c r="BR220" i="1" a="1"/>
  <c r="BR220" i="1"/>
  <c r="BS220" i="1" a="1"/>
  <c r="BS220" i="1"/>
  <c r="BT220" i="1" a="1"/>
  <c r="BT220" i="1"/>
  <c r="BU220" i="1" a="1"/>
  <c r="BU220" i="1"/>
  <c r="BV220" i="1" a="1"/>
  <c r="BV220" i="1"/>
  <c r="BW220" i="1" a="1"/>
  <c r="BW220" i="1"/>
  <c r="BX220" i="1" a="1"/>
  <c r="BX220" i="1"/>
  <c r="BY220" i="1" a="1"/>
  <c r="BY220" i="1"/>
  <c r="BZ220" i="1" a="1"/>
  <c r="BZ220" i="1"/>
  <c r="CA220" i="1" a="1"/>
  <c r="CA220" i="1"/>
  <c r="CB220" i="1" a="1"/>
  <c r="CB220" i="1"/>
  <c r="CC220" i="1" a="1"/>
  <c r="CC220" i="1"/>
  <c r="CD220" i="1" a="1"/>
  <c r="CD220" i="1"/>
  <c r="CE220" i="1" a="1"/>
  <c r="CE220" i="1"/>
  <c r="CF220" i="1" a="1"/>
  <c r="CF220" i="1"/>
  <c r="CG220" i="1" a="1"/>
  <c r="CG220" i="1"/>
  <c r="CH220" i="1" a="1"/>
  <c r="CH220" i="1"/>
  <c r="CI220" i="1" a="1"/>
  <c r="CI220" i="1"/>
  <c r="CJ220" i="1" a="1"/>
  <c r="CJ220" i="1"/>
  <c r="CK220" i="1" a="1"/>
  <c r="CK220" i="1"/>
  <c r="CL220" i="1" a="1"/>
  <c r="CL220" i="1"/>
  <c r="CM220" i="1" a="1"/>
  <c r="CM220" i="1"/>
  <c r="CN220" i="1" a="1"/>
  <c r="CN220" i="1"/>
  <c r="CO220" i="1" a="1"/>
  <c r="CO220" i="1"/>
  <c r="CP220" i="1" a="1"/>
  <c r="CP220" i="1"/>
  <c r="CQ220" i="1" a="1"/>
  <c r="CQ220" i="1"/>
  <c r="CR220" i="1" a="1"/>
  <c r="CR220" i="1"/>
  <c r="CS220" i="1" a="1"/>
  <c r="CS220" i="1"/>
  <c r="CT220" i="1" a="1"/>
  <c r="CT220" i="1"/>
  <c r="CU220" i="1" a="1"/>
  <c r="CU220" i="1"/>
  <c r="CV220" i="1" a="1"/>
  <c r="CV220" i="1"/>
  <c r="CW220" i="1" a="1"/>
  <c r="CW220" i="1"/>
  <c r="CX220" i="1" a="1"/>
  <c r="CX220" i="1"/>
  <c r="CY220" i="1" a="1"/>
  <c r="CY220" i="1"/>
  <c r="CZ220" i="1" a="1"/>
  <c r="CZ220" i="1"/>
  <c r="DA220" i="1" a="1"/>
  <c r="DA220" i="1"/>
  <c r="DB220" i="1" a="1"/>
  <c r="DB220" i="1"/>
  <c r="DC220" i="1" a="1"/>
  <c r="DC220" i="1"/>
  <c r="DD220" i="1" a="1"/>
  <c r="DD220" i="1"/>
  <c r="DE220" i="1" a="1"/>
  <c r="DE220" i="1"/>
  <c r="DF220" i="1" a="1"/>
  <c r="DF220" i="1"/>
  <c r="DG220" i="1" a="1"/>
  <c r="DG220" i="1"/>
  <c r="DH220" i="1" a="1"/>
  <c r="DH220" i="1"/>
  <c r="DI220" i="1" a="1"/>
  <c r="DI220" i="1"/>
  <c r="DJ220" i="1" a="1"/>
  <c r="DJ220" i="1"/>
  <c r="DK220" i="1" a="1"/>
  <c r="DK220" i="1"/>
  <c r="DL220" i="1" a="1"/>
  <c r="DL220" i="1"/>
  <c r="DM220" i="1" a="1"/>
  <c r="DM220" i="1"/>
  <c r="DN220" i="1" a="1"/>
  <c r="DN220" i="1"/>
  <c r="DO220" i="1" a="1"/>
  <c r="DO220" i="1"/>
  <c r="DP220" i="1" a="1"/>
  <c r="DP220" i="1"/>
  <c r="DQ220" i="1" a="1"/>
  <c r="DQ220" i="1"/>
  <c r="DR220" i="1" a="1"/>
  <c r="DR220" i="1"/>
  <c r="DS220" i="1" a="1"/>
  <c r="DS220" i="1"/>
  <c r="DT220" i="1" a="1"/>
  <c r="DT220" i="1"/>
  <c r="DU220" i="1" a="1"/>
  <c r="DU220" i="1"/>
  <c r="DV220" i="1" a="1"/>
  <c r="DV220" i="1"/>
  <c r="DW220" i="1" a="1"/>
  <c r="DW220" i="1"/>
  <c r="DX220" i="1" a="1"/>
  <c r="DX220" i="1"/>
  <c r="A221" i="1" a="1"/>
  <c r="A221" i="1"/>
  <c r="B221" i="1" a="1"/>
  <c r="B221" i="1"/>
  <c r="C221" i="1" a="1"/>
  <c r="C221" i="1"/>
  <c r="D221" i="1" a="1"/>
  <c r="D221" i="1"/>
  <c r="E221" i="1" a="1"/>
  <c r="E221" i="1"/>
  <c r="F221" i="1" a="1"/>
  <c r="F221" i="1"/>
  <c r="G221" i="1" a="1"/>
  <c r="G221" i="1"/>
  <c r="H221" i="1" a="1"/>
  <c r="H221" i="1"/>
  <c r="I221" i="1" a="1"/>
  <c r="I221" i="1"/>
  <c r="J221" i="1" a="1"/>
  <c r="J221" i="1"/>
  <c r="K221" i="1" a="1"/>
  <c r="K221" i="1"/>
  <c r="L221" i="1" a="1"/>
  <c r="L221" i="1"/>
  <c r="M221" i="1" a="1"/>
  <c r="M221" i="1"/>
  <c r="N221" i="1" a="1"/>
  <c r="N221" i="1"/>
  <c r="O221" i="1" a="1"/>
  <c r="O221" i="1"/>
  <c r="P221" i="1" a="1"/>
  <c r="P221" i="1"/>
  <c r="Q221" i="1" a="1"/>
  <c r="Q221" i="1"/>
  <c r="R221" i="1" a="1"/>
  <c r="R221" i="1"/>
  <c r="S221" i="1" a="1"/>
  <c r="S221" i="1"/>
  <c r="T221" i="1" a="1"/>
  <c r="T221" i="1"/>
  <c r="U221" i="1" a="1"/>
  <c r="U221" i="1"/>
  <c r="V221" i="1" a="1"/>
  <c r="V221" i="1"/>
  <c r="W221" i="1" a="1"/>
  <c r="W221" i="1"/>
  <c r="X221" i="1" a="1"/>
  <c r="X221" i="1"/>
  <c r="Y221" i="1" a="1"/>
  <c r="Y221" i="1"/>
  <c r="Z221" i="1" a="1"/>
  <c r="Z221" i="1"/>
  <c r="AA221" i="1" a="1"/>
  <c r="AA221" i="1"/>
  <c r="AB221" i="1" a="1"/>
  <c r="AB221" i="1"/>
  <c r="AC221" i="1" a="1"/>
  <c r="AC221" i="1"/>
  <c r="AD221" i="1" a="1"/>
  <c r="AD221" i="1"/>
  <c r="AE221" i="1" a="1"/>
  <c r="AE221" i="1"/>
  <c r="AF221" i="1" a="1"/>
  <c r="AF221" i="1"/>
  <c r="AG221" i="1" a="1"/>
  <c r="AG221" i="1"/>
  <c r="AH221" i="1" a="1"/>
  <c r="AH221" i="1"/>
  <c r="AI221" i="1" a="1"/>
  <c r="AI221" i="1"/>
  <c r="AJ221" i="1" a="1"/>
  <c r="AJ221" i="1"/>
  <c r="AK221" i="1" a="1"/>
  <c r="AK221" i="1"/>
  <c r="AL221" i="1" a="1"/>
  <c r="AL221" i="1"/>
  <c r="AM221" i="1" a="1"/>
  <c r="AM221" i="1"/>
  <c r="AN221" i="1" a="1"/>
  <c r="AN221" i="1"/>
  <c r="AO221" i="1" a="1"/>
  <c r="AO221" i="1"/>
  <c r="AP221" i="1" a="1"/>
  <c r="AP221" i="1"/>
  <c r="AQ221" i="1" a="1"/>
  <c r="AQ221" i="1"/>
  <c r="AR221" i="1" a="1"/>
  <c r="AR221" i="1"/>
  <c r="AS221" i="1" a="1"/>
  <c r="AS221" i="1"/>
  <c r="AT221" i="1" a="1"/>
  <c r="AT221" i="1"/>
  <c r="AU221" i="1" a="1"/>
  <c r="AU221" i="1"/>
  <c r="AV221" i="1" a="1"/>
  <c r="AV221" i="1"/>
  <c r="AW221" i="1" a="1"/>
  <c r="AW221" i="1"/>
  <c r="AX221" i="1" a="1"/>
  <c r="AX221" i="1"/>
  <c r="AY221" i="1" a="1"/>
  <c r="AY221" i="1"/>
  <c r="AZ221" i="1" a="1"/>
  <c r="AZ221" i="1"/>
  <c r="BA221" i="1" a="1"/>
  <c r="BA221" i="1"/>
  <c r="BB221" i="1" a="1"/>
  <c r="BB221" i="1"/>
  <c r="BC221" i="1" a="1"/>
  <c r="BC221" i="1"/>
  <c r="BD221" i="1" a="1"/>
  <c r="BD221" i="1"/>
  <c r="BE221" i="1" a="1"/>
  <c r="BE221" i="1"/>
  <c r="BF221" i="1" a="1"/>
  <c r="BF221" i="1"/>
  <c r="BG221" i="1" a="1"/>
  <c r="BG221" i="1"/>
  <c r="BH221" i="1" a="1"/>
  <c r="BH221" i="1"/>
  <c r="BI221" i="1" a="1"/>
  <c r="BI221" i="1"/>
  <c r="BJ221" i="1" a="1"/>
  <c r="BJ221" i="1"/>
  <c r="BK221" i="1" a="1"/>
  <c r="BK221" i="1"/>
  <c r="BL221" i="1" a="1"/>
  <c r="BL221" i="1"/>
  <c r="BM221" i="1" a="1"/>
  <c r="BM221" i="1"/>
  <c r="BN221" i="1" a="1"/>
  <c r="BN221" i="1"/>
  <c r="BO221" i="1" a="1"/>
  <c r="BO221" i="1"/>
  <c r="BP221" i="1" a="1"/>
  <c r="BP221" i="1"/>
  <c r="BQ221" i="1" a="1"/>
  <c r="BQ221" i="1"/>
  <c r="BR221" i="1" a="1"/>
  <c r="BR221" i="1"/>
  <c r="BS221" i="1" a="1"/>
  <c r="BS221" i="1"/>
  <c r="BT221" i="1" a="1"/>
  <c r="BT221" i="1"/>
  <c r="BU221" i="1" a="1"/>
  <c r="BU221" i="1"/>
  <c r="BV221" i="1" a="1"/>
  <c r="BV221" i="1"/>
  <c r="BW221" i="1" a="1"/>
  <c r="BW221" i="1"/>
  <c r="BX221" i="1" a="1"/>
  <c r="BX221" i="1"/>
  <c r="BY221" i="1" a="1"/>
  <c r="BY221" i="1"/>
  <c r="BZ221" i="1" a="1"/>
  <c r="BZ221" i="1"/>
  <c r="CA221" i="1" a="1"/>
  <c r="CA221" i="1"/>
  <c r="CB221" i="1" a="1"/>
  <c r="CB221" i="1"/>
  <c r="CC221" i="1" a="1"/>
  <c r="CC221" i="1"/>
  <c r="CD221" i="1" a="1"/>
  <c r="CD221" i="1"/>
  <c r="CE221" i="1" a="1"/>
  <c r="CE221" i="1"/>
  <c r="CF221" i="1" a="1"/>
  <c r="CF221" i="1"/>
  <c r="CG221" i="1" a="1"/>
  <c r="CG221" i="1"/>
  <c r="CH221" i="1" a="1"/>
  <c r="CH221" i="1"/>
  <c r="CI221" i="1" a="1"/>
  <c r="CI221" i="1"/>
  <c r="CJ221" i="1" a="1"/>
  <c r="CJ221" i="1"/>
  <c r="CK221" i="1" a="1"/>
  <c r="CK221" i="1"/>
  <c r="CL221" i="1" a="1"/>
  <c r="CL221" i="1"/>
  <c r="CM221" i="1" a="1"/>
  <c r="CM221" i="1"/>
  <c r="CN221" i="1" a="1"/>
  <c r="CN221" i="1"/>
  <c r="CO221" i="1" a="1"/>
  <c r="CO221" i="1"/>
  <c r="CP221" i="1" a="1"/>
  <c r="CP221" i="1"/>
  <c r="CQ221" i="1" a="1"/>
  <c r="CQ221" i="1"/>
  <c r="CR221" i="1" a="1"/>
  <c r="CR221" i="1"/>
  <c r="CS221" i="1" a="1"/>
  <c r="CS221" i="1"/>
  <c r="CT221" i="1" a="1"/>
  <c r="CT221" i="1"/>
  <c r="CU221" i="1" a="1"/>
  <c r="CU221" i="1"/>
  <c r="CV221" i="1" a="1"/>
  <c r="CV221" i="1"/>
  <c r="CW221" i="1" a="1"/>
  <c r="CW221" i="1"/>
  <c r="CX221" i="1" a="1"/>
  <c r="CX221" i="1"/>
  <c r="CY221" i="1" a="1"/>
  <c r="CY221" i="1"/>
  <c r="CZ221" i="1" a="1"/>
  <c r="CZ221" i="1"/>
  <c r="DA221" i="1" a="1"/>
  <c r="DA221" i="1"/>
  <c r="DB221" i="1" a="1"/>
  <c r="DB221" i="1"/>
  <c r="DC221" i="1" a="1"/>
  <c r="DC221" i="1"/>
  <c r="DD221" i="1" a="1"/>
  <c r="DD221" i="1"/>
  <c r="DE221" i="1" a="1"/>
  <c r="DE221" i="1"/>
  <c r="DF221" i="1" a="1"/>
  <c r="DF221" i="1"/>
  <c r="DG221" i="1" a="1"/>
  <c r="DG221" i="1"/>
  <c r="DH221" i="1" a="1"/>
  <c r="DH221" i="1"/>
  <c r="DI221" i="1" a="1"/>
  <c r="DI221" i="1"/>
  <c r="DJ221" i="1" a="1"/>
  <c r="DJ221" i="1"/>
  <c r="DK221" i="1" a="1"/>
  <c r="DK221" i="1"/>
  <c r="DL221" i="1" a="1"/>
  <c r="DL221" i="1"/>
  <c r="DM221" i="1" a="1"/>
  <c r="DM221" i="1"/>
  <c r="DN221" i="1" a="1"/>
  <c r="DN221" i="1"/>
  <c r="DO221" i="1" a="1"/>
  <c r="DO221" i="1"/>
  <c r="DP221" i="1" a="1"/>
  <c r="DP221" i="1"/>
  <c r="DQ221" i="1" a="1"/>
  <c r="DQ221" i="1"/>
  <c r="DR221" i="1" a="1"/>
  <c r="DR221" i="1"/>
  <c r="DS221" i="1" a="1"/>
  <c r="DS221" i="1"/>
  <c r="DT221" i="1" a="1"/>
  <c r="DT221" i="1"/>
  <c r="DU221" i="1" a="1"/>
  <c r="DU221" i="1"/>
  <c r="DV221" i="1" a="1"/>
  <c r="DV221" i="1"/>
  <c r="DW221" i="1" a="1"/>
  <c r="DW221" i="1"/>
  <c r="DX221" i="1" a="1"/>
  <c r="DX221" i="1"/>
  <c r="A222" i="1" a="1"/>
  <c r="A222" i="1"/>
  <c r="B222" i="1" a="1"/>
  <c r="B222" i="1"/>
  <c r="C222" i="1" a="1"/>
  <c r="C222" i="1"/>
  <c r="D222" i="1" a="1"/>
  <c r="D222" i="1"/>
  <c r="E222" i="1" a="1"/>
  <c r="E222" i="1"/>
  <c r="F222" i="1" a="1"/>
  <c r="F222" i="1"/>
  <c r="G222" i="1" a="1"/>
  <c r="G222" i="1"/>
  <c r="H222" i="1" a="1"/>
  <c r="H222" i="1"/>
  <c r="I222" i="1" a="1"/>
  <c r="I222" i="1"/>
  <c r="J222" i="1" a="1"/>
  <c r="J222" i="1"/>
  <c r="K222" i="1" a="1"/>
  <c r="K222" i="1"/>
  <c r="L222" i="1" a="1"/>
  <c r="L222" i="1"/>
  <c r="M222" i="1" a="1"/>
  <c r="M222" i="1"/>
  <c r="N222" i="1" a="1"/>
  <c r="N222" i="1"/>
  <c r="O222" i="1" a="1"/>
  <c r="O222" i="1"/>
  <c r="P222" i="1" a="1"/>
  <c r="P222" i="1"/>
  <c r="Q222" i="1" a="1"/>
  <c r="Q222" i="1"/>
  <c r="R222" i="1" a="1"/>
  <c r="R222" i="1"/>
  <c r="S222" i="1" a="1"/>
  <c r="S222" i="1"/>
  <c r="T222" i="1" a="1"/>
  <c r="T222" i="1"/>
  <c r="U222" i="1" a="1"/>
  <c r="U222" i="1"/>
  <c r="V222" i="1" a="1"/>
  <c r="V222" i="1"/>
  <c r="W222" i="1" a="1"/>
  <c r="W222" i="1"/>
  <c r="X222" i="1" a="1"/>
  <c r="X222" i="1"/>
  <c r="Y222" i="1" a="1"/>
  <c r="Y222" i="1"/>
  <c r="Z222" i="1" a="1"/>
  <c r="Z222" i="1"/>
  <c r="AA222" i="1" a="1"/>
  <c r="AA222" i="1"/>
  <c r="AB222" i="1" a="1"/>
  <c r="AB222" i="1"/>
  <c r="AC222" i="1" a="1"/>
  <c r="AC222" i="1"/>
  <c r="AD222" i="1" a="1"/>
  <c r="AD222" i="1"/>
  <c r="AE222" i="1" a="1"/>
  <c r="AE222" i="1"/>
  <c r="AF222" i="1" a="1"/>
  <c r="AF222" i="1"/>
  <c r="AG222" i="1" a="1"/>
  <c r="AG222" i="1"/>
  <c r="AH222" i="1" a="1"/>
  <c r="AH222" i="1"/>
  <c r="AI222" i="1" a="1"/>
  <c r="AI222" i="1"/>
  <c r="AJ222" i="1" a="1"/>
  <c r="AJ222" i="1"/>
  <c r="AK222" i="1" a="1"/>
  <c r="AK222" i="1"/>
  <c r="AL222" i="1" a="1"/>
  <c r="AL222" i="1"/>
  <c r="AM222" i="1" a="1"/>
  <c r="AM222" i="1"/>
  <c r="AN222" i="1" a="1"/>
  <c r="AN222" i="1"/>
  <c r="AO222" i="1" a="1"/>
  <c r="AO222" i="1"/>
  <c r="AP222" i="1" a="1"/>
  <c r="AP222" i="1"/>
  <c r="AQ222" i="1" a="1"/>
  <c r="AQ222" i="1"/>
  <c r="AR222" i="1" a="1"/>
  <c r="AR222" i="1"/>
  <c r="AS222" i="1" a="1"/>
  <c r="AS222" i="1"/>
  <c r="AT222" i="1" a="1"/>
  <c r="AT222" i="1"/>
  <c r="AU222" i="1" a="1"/>
  <c r="AU222" i="1"/>
  <c r="AV222" i="1" a="1"/>
  <c r="AV222" i="1"/>
  <c r="AW222" i="1" a="1"/>
  <c r="AW222" i="1"/>
  <c r="AX222" i="1" a="1"/>
  <c r="AX222" i="1"/>
  <c r="AY222" i="1" a="1"/>
  <c r="AY222" i="1"/>
  <c r="AZ222" i="1" a="1"/>
  <c r="AZ222" i="1"/>
  <c r="BA222" i="1" a="1"/>
  <c r="BA222" i="1"/>
  <c r="BB222" i="1" a="1"/>
  <c r="BB222" i="1"/>
  <c r="BC222" i="1" a="1"/>
  <c r="BC222" i="1"/>
  <c r="BD222" i="1" a="1"/>
  <c r="BD222" i="1"/>
  <c r="BE222" i="1" a="1"/>
  <c r="BE222" i="1"/>
  <c r="BF222" i="1" a="1"/>
  <c r="BF222" i="1"/>
  <c r="BG222" i="1" a="1"/>
  <c r="BG222" i="1"/>
  <c r="BH222" i="1" a="1"/>
  <c r="BH222" i="1"/>
  <c r="BI222" i="1" a="1"/>
  <c r="BI222" i="1"/>
  <c r="BJ222" i="1" a="1"/>
  <c r="BJ222" i="1"/>
  <c r="BK222" i="1" a="1"/>
  <c r="BK222" i="1"/>
  <c r="BL222" i="1" a="1"/>
  <c r="BL222" i="1"/>
  <c r="BM222" i="1" a="1"/>
  <c r="BM222" i="1"/>
  <c r="BN222" i="1" a="1"/>
  <c r="BN222" i="1"/>
  <c r="BO222" i="1" a="1"/>
  <c r="BO222" i="1"/>
  <c r="BP222" i="1" a="1"/>
  <c r="BP222" i="1"/>
  <c r="BQ222" i="1" a="1"/>
  <c r="BQ222" i="1"/>
  <c r="BR222" i="1" a="1"/>
  <c r="BR222" i="1"/>
  <c r="BS222" i="1" a="1"/>
  <c r="BS222" i="1"/>
  <c r="BT222" i="1" a="1"/>
  <c r="BT222" i="1"/>
  <c r="BU222" i="1" a="1"/>
  <c r="BU222" i="1"/>
  <c r="BV222" i="1" a="1"/>
  <c r="BV222" i="1"/>
  <c r="BW222" i="1" a="1"/>
  <c r="BW222" i="1"/>
  <c r="BX222" i="1" a="1"/>
  <c r="BX222" i="1"/>
  <c r="BY222" i="1" a="1"/>
  <c r="BY222" i="1"/>
  <c r="BZ222" i="1" a="1"/>
  <c r="BZ222" i="1"/>
  <c r="CA222" i="1" a="1"/>
  <c r="CA222" i="1"/>
  <c r="CB222" i="1" a="1"/>
  <c r="CB222" i="1"/>
  <c r="CC222" i="1" a="1"/>
  <c r="CC222" i="1"/>
  <c r="CD222" i="1" a="1"/>
  <c r="CD222" i="1"/>
  <c r="CE222" i="1" a="1"/>
  <c r="CE222" i="1"/>
  <c r="CF222" i="1" a="1"/>
  <c r="CF222" i="1"/>
  <c r="CG222" i="1" a="1"/>
  <c r="CG222" i="1"/>
  <c r="CH222" i="1" a="1"/>
  <c r="CH222" i="1"/>
  <c r="CI222" i="1" a="1"/>
  <c r="CI222" i="1"/>
  <c r="CJ222" i="1" a="1"/>
  <c r="CJ222" i="1"/>
  <c r="CK222" i="1" a="1"/>
  <c r="CK222" i="1"/>
  <c r="CL222" i="1" a="1"/>
  <c r="CL222" i="1"/>
  <c r="CM222" i="1" a="1"/>
  <c r="CM222" i="1"/>
  <c r="CN222" i="1" a="1"/>
  <c r="CN222" i="1"/>
  <c r="CO222" i="1" a="1"/>
  <c r="CO222" i="1"/>
  <c r="CP222" i="1" a="1"/>
  <c r="CP222" i="1"/>
  <c r="CQ222" i="1" a="1"/>
  <c r="CQ222" i="1"/>
  <c r="CR222" i="1" a="1"/>
  <c r="CR222" i="1"/>
  <c r="CS222" i="1" a="1"/>
  <c r="CS222" i="1"/>
  <c r="CT222" i="1" a="1"/>
  <c r="CT222" i="1"/>
  <c r="CU222" i="1" a="1"/>
  <c r="CU222" i="1"/>
  <c r="CV222" i="1" a="1"/>
  <c r="CV222" i="1"/>
  <c r="CW222" i="1" a="1"/>
  <c r="CW222" i="1"/>
  <c r="CX222" i="1" a="1"/>
  <c r="CX222" i="1"/>
  <c r="CY222" i="1" a="1"/>
  <c r="CY222" i="1"/>
  <c r="CZ222" i="1" a="1"/>
  <c r="CZ222" i="1"/>
  <c r="DA222" i="1" a="1"/>
  <c r="DA222" i="1"/>
  <c r="DB222" i="1" a="1"/>
  <c r="DB222" i="1"/>
  <c r="DC222" i="1" a="1"/>
  <c r="DC222" i="1"/>
  <c r="DD222" i="1" a="1"/>
  <c r="DD222" i="1"/>
  <c r="DE222" i="1" a="1"/>
  <c r="DE222" i="1"/>
  <c r="DF222" i="1" a="1"/>
  <c r="DF222" i="1"/>
  <c r="DG222" i="1" a="1"/>
  <c r="DG222" i="1"/>
  <c r="DH222" i="1" a="1"/>
  <c r="DH222" i="1"/>
  <c r="DI222" i="1" a="1"/>
  <c r="DI222" i="1"/>
  <c r="DJ222" i="1" a="1"/>
  <c r="DJ222" i="1"/>
  <c r="DK222" i="1" a="1"/>
  <c r="DK222" i="1"/>
  <c r="DL222" i="1" a="1"/>
  <c r="DL222" i="1"/>
  <c r="DM222" i="1" a="1"/>
  <c r="DM222" i="1"/>
  <c r="DN222" i="1" a="1"/>
  <c r="DN222" i="1"/>
  <c r="DO222" i="1" a="1"/>
  <c r="DO222" i="1"/>
  <c r="DP222" i="1" a="1"/>
  <c r="DP222" i="1"/>
  <c r="DQ222" i="1" a="1"/>
  <c r="DQ222" i="1"/>
  <c r="DR222" i="1" a="1"/>
  <c r="DR222" i="1"/>
  <c r="DS222" i="1" a="1"/>
  <c r="DS222" i="1"/>
  <c r="DT222" i="1" a="1"/>
  <c r="DT222" i="1"/>
  <c r="DU222" i="1" a="1"/>
  <c r="DU222" i="1"/>
  <c r="DV222" i="1" a="1"/>
  <c r="DV222" i="1"/>
  <c r="DW222" i="1" a="1"/>
  <c r="DW222" i="1"/>
  <c r="DX222" i="1" a="1"/>
  <c r="DX222" i="1"/>
  <c r="A223" i="1" a="1"/>
  <c r="A223" i="1"/>
  <c r="B223" i="1" a="1"/>
  <c r="B223" i="1"/>
  <c r="C223" i="1" a="1"/>
  <c r="C223" i="1"/>
  <c r="D223" i="1" a="1"/>
  <c r="D223" i="1"/>
  <c r="E223" i="1" a="1"/>
  <c r="E223" i="1"/>
  <c r="F223" i="1" a="1"/>
  <c r="F223" i="1"/>
  <c r="G223" i="1" a="1"/>
  <c r="G223" i="1"/>
  <c r="H223" i="1" a="1"/>
  <c r="H223" i="1"/>
  <c r="I223" i="1" a="1"/>
  <c r="I223" i="1"/>
  <c r="J223" i="1" a="1"/>
  <c r="J223" i="1"/>
  <c r="K223" i="1" a="1"/>
  <c r="K223" i="1"/>
  <c r="L223" i="1" a="1"/>
  <c r="L223" i="1"/>
  <c r="M223" i="1" a="1"/>
  <c r="M223" i="1"/>
  <c r="N223" i="1" a="1"/>
  <c r="N223" i="1"/>
  <c r="O223" i="1" a="1"/>
  <c r="O223" i="1"/>
  <c r="P223" i="1" a="1"/>
  <c r="P223" i="1"/>
  <c r="Q223" i="1" a="1"/>
  <c r="Q223" i="1"/>
  <c r="R223" i="1" a="1"/>
  <c r="R223" i="1"/>
  <c r="S223" i="1" a="1"/>
  <c r="S223" i="1"/>
  <c r="T223" i="1" a="1"/>
  <c r="T223" i="1"/>
  <c r="U223" i="1" a="1"/>
  <c r="U223" i="1"/>
  <c r="V223" i="1" a="1"/>
  <c r="V223" i="1"/>
  <c r="W223" i="1" a="1"/>
  <c r="W223" i="1"/>
  <c r="X223" i="1" a="1"/>
  <c r="X223" i="1"/>
  <c r="Y223" i="1" a="1"/>
  <c r="Y223" i="1"/>
  <c r="Z223" i="1" a="1"/>
  <c r="Z223" i="1"/>
  <c r="AA223" i="1" a="1"/>
  <c r="AA223" i="1"/>
  <c r="AB223" i="1" a="1"/>
  <c r="AB223" i="1"/>
  <c r="AC223" i="1" a="1"/>
  <c r="AC223" i="1"/>
  <c r="AD223" i="1" a="1"/>
  <c r="AD223" i="1"/>
  <c r="AE223" i="1" a="1"/>
  <c r="AE223" i="1"/>
  <c r="AF223" i="1" a="1"/>
  <c r="AF223" i="1"/>
  <c r="AG223" i="1" a="1"/>
  <c r="AG223" i="1"/>
  <c r="AH223" i="1" a="1"/>
  <c r="AH223" i="1"/>
  <c r="AI223" i="1" a="1"/>
  <c r="AI223" i="1"/>
  <c r="AJ223" i="1" a="1"/>
  <c r="AJ223" i="1"/>
  <c r="AK223" i="1" a="1"/>
  <c r="AK223" i="1"/>
  <c r="AL223" i="1" a="1"/>
  <c r="AL223" i="1"/>
  <c r="AM223" i="1" a="1"/>
  <c r="AM223" i="1"/>
  <c r="AN223" i="1" a="1"/>
  <c r="AN223" i="1"/>
  <c r="AO223" i="1" a="1"/>
  <c r="AO223" i="1"/>
  <c r="AP223" i="1" a="1"/>
  <c r="AP223" i="1"/>
  <c r="AQ223" i="1" a="1"/>
  <c r="AQ223" i="1"/>
  <c r="AR223" i="1" a="1"/>
  <c r="AR223" i="1"/>
  <c r="AS223" i="1" a="1"/>
  <c r="AS223" i="1"/>
  <c r="AT223" i="1" a="1"/>
  <c r="AT223" i="1"/>
  <c r="AU223" i="1" a="1"/>
  <c r="AU223" i="1"/>
  <c r="AV223" i="1" a="1"/>
  <c r="AV223" i="1"/>
  <c r="AW223" i="1" a="1"/>
  <c r="AW223" i="1"/>
  <c r="AX223" i="1" a="1"/>
  <c r="AX223" i="1"/>
  <c r="AY223" i="1" a="1"/>
  <c r="AY223" i="1"/>
  <c r="AZ223" i="1" a="1"/>
  <c r="AZ223" i="1"/>
  <c r="BA223" i="1" a="1"/>
  <c r="BA223" i="1"/>
  <c r="BB223" i="1" a="1"/>
  <c r="BB223" i="1"/>
  <c r="BC223" i="1" a="1"/>
  <c r="BC223" i="1"/>
  <c r="BD223" i="1" a="1"/>
  <c r="BD223" i="1"/>
  <c r="BE223" i="1" a="1"/>
  <c r="BE223" i="1"/>
  <c r="BF223" i="1" a="1"/>
  <c r="BF223" i="1"/>
  <c r="BG223" i="1" a="1"/>
  <c r="BG223" i="1"/>
  <c r="BH223" i="1" a="1"/>
  <c r="BH223" i="1"/>
  <c r="BI223" i="1" a="1"/>
  <c r="BI223" i="1"/>
  <c r="BJ223" i="1" a="1"/>
  <c r="BJ223" i="1"/>
  <c r="BK223" i="1" a="1"/>
  <c r="BK223" i="1"/>
  <c r="BL223" i="1" a="1"/>
  <c r="BL223" i="1"/>
  <c r="BM223" i="1" a="1"/>
  <c r="BM223" i="1"/>
  <c r="BN223" i="1" a="1"/>
  <c r="BN223" i="1"/>
  <c r="BO223" i="1" a="1"/>
  <c r="BO223" i="1"/>
  <c r="BP223" i="1" a="1"/>
  <c r="BP223" i="1"/>
  <c r="BQ223" i="1" a="1"/>
  <c r="BQ223" i="1"/>
  <c r="BR223" i="1" a="1"/>
  <c r="BR223" i="1"/>
  <c r="BS223" i="1" a="1"/>
  <c r="BS223" i="1"/>
  <c r="BT223" i="1" a="1"/>
  <c r="BT223" i="1"/>
  <c r="BU223" i="1" a="1"/>
  <c r="BU223" i="1"/>
  <c r="BV223" i="1" a="1"/>
  <c r="BV223" i="1"/>
  <c r="BW223" i="1" a="1"/>
  <c r="BW223" i="1"/>
  <c r="BX223" i="1" a="1"/>
  <c r="BX223" i="1"/>
  <c r="BY223" i="1" a="1"/>
  <c r="BY223" i="1"/>
  <c r="BZ223" i="1" a="1"/>
  <c r="BZ223" i="1"/>
  <c r="CA223" i="1" a="1"/>
  <c r="CA223" i="1"/>
  <c r="CB223" i="1" a="1"/>
  <c r="CB223" i="1"/>
  <c r="CC223" i="1" a="1"/>
  <c r="CC223" i="1"/>
  <c r="CD223" i="1" a="1"/>
  <c r="CD223" i="1"/>
  <c r="CE223" i="1" a="1"/>
  <c r="CE223" i="1"/>
  <c r="CF223" i="1" a="1"/>
  <c r="CF223" i="1"/>
  <c r="CG223" i="1" a="1"/>
  <c r="CG223" i="1"/>
  <c r="CH223" i="1" a="1"/>
  <c r="CH223" i="1"/>
  <c r="CI223" i="1" a="1"/>
  <c r="CI223" i="1"/>
  <c r="CJ223" i="1" a="1"/>
  <c r="CJ223" i="1"/>
  <c r="CK223" i="1" a="1"/>
  <c r="CK223" i="1"/>
  <c r="CL223" i="1" a="1"/>
  <c r="CL223" i="1"/>
  <c r="CM223" i="1" a="1"/>
  <c r="CM223" i="1"/>
  <c r="CN223" i="1" a="1"/>
  <c r="CN223" i="1"/>
  <c r="CO223" i="1" a="1"/>
  <c r="CO223" i="1"/>
  <c r="CP223" i="1" a="1"/>
  <c r="CP223" i="1"/>
  <c r="CQ223" i="1" a="1"/>
  <c r="CQ223" i="1"/>
  <c r="CR223" i="1" a="1"/>
  <c r="CR223" i="1"/>
  <c r="CS223" i="1" a="1"/>
  <c r="CS223" i="1"/>
  <c r="CT223" i="1" a="1"/>
  <c r="CT223" i="1"/>
  <c r="CU223" i="1" a="1"/>
  <c r="CU223" i="1"/>
  <c r="CV223" i="1" a="1"/>
  <c r="CV223" i="1"/>
  <c r="CW223" i="1" a="1"/>
  <c r="CW223" i="1"/>
  <c r="CX223" i="1" a="1"/>
  <c r="CX223" i="1"/>
  <c r="CY223" i="1" a="1"/>
  <c r="CY223" i="1"/>
  <c r="CZ223" i="1" a="1"/>
  <c r="CZ223" i="1"/>
  <c r="DA223" i="1" a="1"/>
  <c r="DA223" i="1"/>
  <c r="DB223" i="1" a="1"/>
  <c r="DB223" i="1"/>
  <c r="DC223" i="1" a="1"/>
  <c r="DC223" i="1"/>
  <c r="DD223" i="1" a="1"/>
  <c r="DD223" i="1"/>
  <c r="DE223" i="1" a="1"/>
  <c r="DE223" i="1"/>
  <c r="DF223" i="1" a="1"/>
  <c r="DF223" i="1"/>
  <c r="DG223" i="1" a="1"/>
  <c r="DG223" i="1"/>
  <c r="DH223" i="1" a="1"/>
  <c r="DH223" i="1"/>
  <c r="DI223" i="1" a="1"/>
  <c r="DI223" i="1"/>
  <c r="DJ223" i="1" a="1"/>
  <c r="DJ223" i="1"/>
  <c r="DK223" i="1" a="1"/>
  <c r="DK223" i="1"/>
  <c r="DL223" i="1" a="1"/>
  <c r="DL223" i="1"/>
  <c r="DM223" i="1" a="1"/>
  <c r="DM223" i="1"/>
  <c r="DN223" i="1" a="1"/>
  <c r="DN223" i="1"/>
  <c r="DO223" i="1" a="1"/>
  <c r="DO223" i="1"/>
  <c r="DP223" i="1" a="1"/>
  <c r="DP223" i="1"/>
  <c r="DQ223" i="1" a="1"/>
  <c r="DQ223" i="1"/>
  <c r="DR223" i="1" a="1"/>
  <c r="DR223" i="1"/>
  <c r="DS223" i="1" a="1"/>
  <c r="DS223" i="1"/>
  <c r="DT223" i="1" a="1"/>
  <c r="DT223" i="1"/>
  <c r="DU223" i="1" a="1"/>
  <c r="DU223" i="1"/>
  <c r="DV223" i="1" a="1"/>
  <c r="DV223" i="1"/>
  <c r="DW223" i="1" a="1"/>
  <c r="DW223" i="1"/>
  <c r="DX223" i="1" a="1"/>
  <c r="DX223" i="1"/>
  <c r="A224" i="1" a="1"/>
  <c r="A224" i="1"/>
  <c r="B224" i="1" a="1"/>
  <c r="B224" i="1"/>
  <c r="C224" i="1" a="1"/>
  <c r="C224" i="1"/>
  <c r="D224" i="1" a="1"/>
  <c r="D224" i="1"/>
  <c r="E224" i="1" a="1"/>
  <c r="E224" i="1"/>
  <c r="F224" i="1" a="1"/>
  <c r="F224" i="1"/>
  <c r="G224" i="1" a="1"/>
  <c r="G224" i="1"/>
  <c r="H224" i="1" a="1"/>
  <c r="H224" i="1"/>
  <c r="I224" i="1" a="1"/>
  <c r="I224" i="1"/>
  <c r="J224" i="1" a="1"/>
  <c r="J224" i="1"/>
  <c r="K224" i="1" a="1"/>
  <c r="K224" i="1"/>
  <c r="L224" i="1" a="1"/>
  <c r="L224" i="1"/>
  <c r="M224" i="1" a="1"/>
  <c r="M224" i="1"/>
  <c r="N224" i="1" a="1"/>
  <c r="N224" i="1"/>
  <c r="O224" i="1" a="1"/>
  <c r="O224" i="1"/>
  <c r="P224" i="1" a="1"/>
  <c r="P224" i="1"/>
  <c r="Q224" i="1" a="1"/>
  <c r="Q224" i="1"/>
  <c r="R224" i="1" a="1"/>
  <c r="R224" i="1"/>
  <c r="S224" i="1" a="1"/>
  <c r="S224" i="1"/>
  <c r="T224" i="1" a="1"/>
  <c r="T224" i="1"/>
  <c r="U224" i="1" a="1"/>
  <c r="U224" i="1"/>
  <c r="V224" i="1" a="1"/>
  <c r="V224" i="1"/>
  <c r="W224" i="1" a="1"/>
  <c r="W224" i="1"/>
  <c r="X224" i="1" a="1"/>
  <c r="X224" i="1"/>
  <c r="Y224" i="1" a="1"/>
  <c r="Y224" i="1"/>
  <c r="Z224" i="1" a="1"/>
  <c r="Z224" i="1"/>
  <c r="AA224" i="1" a="1"/>
  <c r="AA224" i="1"/>
  <c r="AB224" i="1" a="1"/>
  <c r="AB224" i="1"/>
  <c r="AC224" i="1" a="1"/>
  <c r="AC224" i="1"/>
  <c r="AD224" i="1" a="1"/>
  <c r="AD224" i="1"/>
  <c r="AE224" i="1" a="1"/>
  <c r="AE224" i="1"/>
  <c r="AF224" i="1" a="1"/>
  <c r="AF224" i="1"/>
  <c r="AG224" i="1" a="1"/>
  <c r="AG224" i="1"/>
  <c r="AH224" i="1" a="1"/>
  <c r="AH224" i="1"/>
  <c r="AI224" i="1" a="1"/>
  <c r="AI224" i="1"/>
  <c r="AJ224" i="1" a="1"/>
  <c r="AJ224" i="1"/>
  <c r="AK224" i="1" a="1"/>
  <c r="AK224" i="1"/>
  <c r="AL224" i="1" a="1"/>
  <c r="AL224" i="1"/>
  <c r="AM224" i="1" a="1"/>
  <c r="AM224" i="1"/>
  <c r="AN224" i="1" a="1"/>
  <c r="AN224" i="1"/>
  <c r="AO224" i="1" a="1"/>
  <c r="AO224" i="1"/>
  <c r="AP224" i="1" a="1"/>
  <c r="AP224" i="1"/>
  <c r="AQ224" i="1" a="1"/>
  <c r="AQ224" i="1"/>
  <c r="AR224" i="1" a="1"/>
  <c r="AR224" i="1"/>
  <c r="AS224" i="1" a="1"/>
  <c r="AS224" i="1"/>
  <c r="AT224" i="1" a="1"/>
  <c r="AT224" i="1"/>
  <c r="AU224" i="1" a="1"/>
  <c r="AU224" i="1"/>
  <c r="AV224" i="1" a="1"/>
  <c r="AV224" i="1"/>
  <c r="AW224" i="1" a="1"/>
  <c r="AW224" i="1"/>
  <c r="AX224" i="1" a="1"/>
  <c r="AX224" i="1"/>
  <c r="AY224" i="1" a="1"/>
  <c r="AY224" i="1"/>
  <c r="AZ224" i="1" a="1"/>
  <c r="AZ224" i="1"/>
  <c r="BA224" i="1" a="1"/>
  <c r="BA224" i="1"/>
  <c r="BB224" i="1" a="1"/>
  <c r="BB224" i="1"/>
  <c r="BC224" i="1" a="1"/>
  <c r="BC224" i="1"/>
  <c r="BD224" i="1" a="1"/>
  <c r="BD224" i="1"/>
  <c r="BE224" i="1" a="1"/>
  <c r="BE224" i="1"/>
  <c r="BF224" i="1" a="1"/>
  <c r="BF224" i="1"/>
  <c r="BG224" i="1" a="1"/>
  <c r="BG224" i="1"/>
  <c r="BH224" i="1" a="1"/>
  <c r="BH224" i="1"/>
  <c r="BI224" i="1" a="1"/>
  <c r="BI224" i="1"/>
  <c r="BJ224" i="1" a="1"/>
  <c r="BJ224" i="1"/>
  <c r="BK224" i="1" a="1"/>
  <c r="BK224" i="1"/>
  <c r="BL224" i="1" a="1"/>
  <c r="BL224" i="1"/>
  <c r="BM224" i="1" a="1"/>
  <c r="BM224" i="1"/>
  <c r="BN224" i="1" a="1"/>
  <c r="BN224" i="1"/>
  <c r="BO224" i="1" a="1"/>
  <c r="BO224" i="1"/>
  <c r="BP224" i="1" a="1"/>
  <c r="BP224" i="1"/>
  <c r="BQ224" i="1" a="1"/>
  <c r="BQ224" i="1"/>
  <c r="BR224" i="1" a="1"/>
  <c r="BR224" i="1"/>
  <c r="BS224" i="1" a="1"/>
  <c r="BS224" i="1"/>
  <c r="BT224" i="1" a="1"/>
  <c r="BT224" i="1"/>
  <c r="BU224" i="1" a="1"/>
  <c r="BU224" i="1"/>
  <c r="BV224" i="1" a="1"/>
  <c r="BV224" i="1"/>
  <c r="BW224" i="1" a="1"/>
  <c r="BW224" i="1"/>
  <c r="BX224" i="1" a="1"/>
  <c r="BX224" i="1"/>
  <c r="BY224" i="1" a="1"/>
  <c r="BY224" i="1"/>
  <c r="BZ224" i="1" a="1"/>
  <c r="BZ224" i="1"/>
  <c r="CA224" i="1" a="1"/>
  <c r="CA224" i="1"/>
  <c r="CB224" i="1" a="1"/>
  <c r="CB224" i="1"/>
  <c r="CC224" i="1" a="1"/>
  <c r="CC224" i="1"/>
  <c r="CD224" i="1" a="1"/>
  <c r="CD224" i="1"/>
  <c r="CE224" i="1" a="1"/>
  <c r="CE224" i="1"/>
  <c r="CF224" i="1" a="1"/>
  <c r="CF224" i="1"/>
  <c r="CG224" i="1" a="1"/>
  <c r="CG224" i="1"/>
  <c r="CH224" i="1" a="1"/>
  <c r="CH224" i="1"/>
  <c r="CI224" i="1" a="1"/>
  <c r="CI224" i="1"/>
  <c r="CJ224" i="1" a="1"/>
  <c r="CJ224" i="1"/>
  <c r="CK224" i="1" a="1"/>
  <c r="CK224" i="1"/>
  <c r="CL224" i="1" a="1"/>
  <c r="CL224" i="1"/>
  <c r="CM224" i="1" a="1"/>
  <c r="CM224" i="1"/>
  <c r="CN224" i="1" a="1"/>
  <c r="CN224" i="1"/>
  <c r="CO224" i="1" a="1"/>
  <c r="CO224" i="1"/>
  <c r="CP224" i="1" a="1"/>
  <c r="CP224" i="1"/>
  <c r="CQ224" i="1" a="1"/>
  <c r="CQ224" i="1"/>
  <c r="CR224" i="1" a="1"/>
  <c r="CR224" i="1"/>
  <c r="CS224" i="1" a="1"/>
  <c r="CS224" i="1"/>
  <c r="CT224" i="1" a="1"/>
  <c r="CT224" i="1"/>
  <c r="CU224" i="1" a="1"/>
  <c r="CU224" i="1"/>
  <c r="CV224" i="1" a="1"/>
  <c r="CV224" i="1"/>
  <c r="CW224" i="1" a="1"/>
  <c r="CW224" i="1"/>
  <c r="CX224" i="1" a="1"/>
  <c r="CX224" i="1"/>
  <c r="CY224" i="1" a="1"/>
  <c r="CY224" i="1"/>
  <c r="CZ224" i="1" a="1"/>
  <c r="CZ224" i="1"/>
  <c r="DA224" i="1" a="1"/>
  <c r="DA224" i="1"/>
  <c r="DB224" i="1" a="1"/>
  <c r="DB224" i="1"/>
  <c r="DC224" i="1" a="1"/>
  <c r="DC224" i="1"/>
  <c r="DD224" i="1" a="1"/>
  <c r="DD224" i="1"/>
  <c r="DE224" i="1" a="1"/>
  <c r="DE224" i="1"/>
  <c r="DF224" i="1" a="1"/>
  <c r="DF224" i="1"/>
  <c r="DG224" i="1" a="1"/>
  <c r="DG224" i="1"/>
  <c r="DH224" i="1" a="1"/>
  <c r="DH224" i="1"/>
  <c r="DI224" i="1" a="1"/>
  <c r="DI224" i="1"/>
  <c r="DJ224" i="1" a="1"/>
  <c r="DJ224" i="1"/>
  <c r="DK224" i="1" a="1"/>
  <c r="DK224" i="1"/>
  <c r="DL224" i="1" a="1"/>
  <c r="DL224" i="1"/>
  <c r="DM224" i="1" a="1"/>
  <c r="DM224" i="1"/>
  <c r="DN224" i="1" a="1"/>
  <c r="DN224" i="1"/>
  <c r="DO224" i="1" a="1"/>
  <c r="DO224" i="1"/>
  <c r="DP224" i="1" a="1"/>
  <c r="DP224" i="1"/>
  <c r="DQ224" i="1" a="1"/>
  <c r="DQ224" i="1"/>
  <c r="DR224" i="1" a="1"/>
  <c r="DR224" i="1"/>
  <c r="DS224" i="1" a="1"/>
  <c r="DS224" i="1"/>
  <c r="DT224" i="1" a="1"/>
  <c r="DT224" i="1"/>
  <c r="DU224" i="1" a="1"/>
  <c r="DU224" i="1"/>
  <c r="DV224" i="1" a="1"/>
  <c r="DV224" i="1"/>
  <c r="DW224" i="1" a="1"/>
  <c r="DW224" i="1"/>
  <c r="DX224" i="1" a="1"/>
  <c r="DX224" i="1"/>
  <c r="A225" i="1" a="1"/>
  <c r="A225" i="1"/>
  <c r="B225" i="1" a="1"/>
  <c r="B225" i="1"/>
  <c r="C225" i="1" a="1"/>
  <c r="C225" i="1"/>
  <c r="D225" i="1" a="1"/>
  <c r="D225" i="1"/>
  <c r="E225" i="1" a="1"/>
  <c r="E225" i="1"/>
  <c r="F225" i="1" a="1"/>
  <c r="F225" i="1"/>
  <c r="G225" i="1" a="1"/>
  <c r="G225" i="1"/>
  <c r="H225" i="1" a="1"/>
  <c r="H225" i="1"/>
  <c r="I225" i="1" a="1"/>
  <c r="I225" i="1"/>
  <c r="J225" i="1" a="1"/>
  <c r="J225" i="1"/>
  <c r="K225" i="1" a="1"/>
  <c r="K225" i="1"/>
  <c r="L225" i="1" a="1"/>
  <c r="L225" i="1"/>
  <c r="M225" i="1" a="1"/>
  <c r="M225" i="1"/>
  <c r="N225" i="1" a="1"/>
  <c r="N225" i="1"/>
  <c r="O225" i="1" a="1"/>
  <c r="O225" i="1"/>
  <c r="P225" i="1" a="1"/>
  <c r="P225" i="1"/>
  <c r="Q225" i="1" a="1"/>
  <c r="Q225" i="1"/>
  <c r="R225" i="1" a="1"/>
  <c r="R225" i="1"/>
  <c r="S225" i="1" a="1"/>
  <c r="S225" i="1"/>
  <c r="T225" i="1" a="1"/>
  <c r="T225" i="1"/>
  <c r="U225" i="1" a="1"/>
  <c r="U225" i="1"/>
  <c r="V225" i="1" a="1"/>
  <c r="V225" i="1"/>
  <c r="W225" i="1" a="1"/>
  <c r="W225" i="1"/>
  <c r="X225" i="1" a="1"/>
  <c r="X225" i="1"/>
  <c r="Y225" i="1" a="1"/>
  <c r="Y225" i="1"/>
  <c r="Z225" i="1" a="1"/>
  <c r="Z225" i="1"/>
  <c r="AA225" i="1" a="1"/>
  <c r="AA225" i="1"/>
  <c r="AB225" i="1" a="1"/>
  <c r="AB225" i="1"/>
  <c r="AC225" i="1" a="1"/>
  <c r="AC225" i="1"/>
  <c r="AD225" i="1" a="1"/>
  <c r="AD225" i="1"/>
  <c r="AE225" i="1" a="1"/>
  <c r="AE225" i="1"/>
  <c r="AF225" i="1" a="1"/>
  <c r="AF225" i="1"/>
  <c r="AG225" i="1" a="1"/>
  <c r="AG225" i="1"/>
  <c r="AH225" i="1" a="1"/>
  <c r="AH225" i="1"/>
  <c r="AI225" i="1" a="1"/>
  <c r="AI225" i="1"/>
  <c r="AJ225" i="1" a="1"/>
  <c r="AJ225" i="1"/>
  <c r="AK225" i="1" a="1"/>
  <c r="AK225" i="1"/>
  <c r="AL225" i="1" a="1"/>
  <c r="AL225" i="1"/>
  <c r="AM225" i="1" a="1"/>
  <c r="AM225" i="1"/>
  <c r="AN225" i="1" a="1"/>
  <c r="AN225" i="1"/>
  <c r="AO225" i="1" a="1"/>
  <c r="AO225" i="1"/>
  <c r="AP225" i="1" a="1"/>
  <c r="AP225" i="1"/>
  <c r="AQ225" i="1" a="1"/>
  <c r="AQ225" i="1"/>
  <c r="AR225" i="1" a="1"/>
  <c r="AR225" i="1"/>
  <c r="AS225" i="1" a="1"/>
  <c r="AS225" i="1"/>
  <c r="AT225" i="1" a="1"/>
  <c r="AT225" i="1"/>
  <c r="AU225" i="1" a="1"/>
  <c r="AU225" i="1"/>
  <c r="AV225" i="1" a="1"/>
  <c r="AV225" i="1"/>
  <c r="AW225" i="1" a="1"/>
  <c r="AW225" i="1"/>
  <c r="AX225" i="1" a="1"/>
  <c r="AX225" i="1"/>
  <c r="AY225" i="1" a="1"/>
  <c r="AY225" i="1"/>
  <c r="AZ225" i="1" a="1"/>
  <c r="AZ225" i="1"/>
  <c r="BA225" i="1" a="1"/>
  <c r="BA225" i="1"/>
  <c r="BB225" i="1" a="1"/>
  <c r="BB225" i="1"/>
  <c r="BC225" i="1" a="1"/>
  <c r="BC225" i="1"/>
  <c r="BD225" i="1" a="1"/>
  <c r="BD225" i="1"/>
  <c r="BE225" i="1" a="1"/>
  <c r="BE225" i="1"/>
  <c r="BF225" i="1" a="1"/>
  <c r="BF225" i="1"/>
  <c r="BG225" i="1" a="1"/>
  <c r="BG225" i="1"/>
  <c r="BH225" i="1" a="1"/>
  <c r="BH225" i="1"/>
  <c r="BI225" i="1" a="1"/>
  <c r="BI225" i="1"/>
  <c r="BJ225" i="1" a="1"/>
  <c r="BJ225" i="1"/>
  <c r="BK225" i="1" a="1"/>
  <c r="BK225" i="1"/>
  <c r="BL225" i="1" a="1"/>
  <c r="BL225" i="1"/>
  <c r="BM225" i="1" a="1"/>
  <c r="BM225" i="1"/>
  <c r="BN225" i="1" a="1"/>
  <c r="BN225" i="1"/>
  <c r="BO225" i="1" a="1"/>
  <c r="BO225" i="1"/>
  <c r="BP225" i="1" a="1"/>
  <c r="BP225" i="1"/>
  <c r="BQ225" i="1" a="1"/>
  <c r="BQ225" i="1"/>
  <c r="BR225" i="1" a="1"/>
  <c r="BR225" i="1"/>
  <c r="BS225" i="1" a="1"/>
  <c r="BS225" i="1"/>
  <c r="BT225" i="1" a="1"/>
  <c r="BT225" i="1"/>
  <c r="BU225" i="1" a="1"/>
  <c r="BU225" i="1"/>
  <c r="BV225" i="1" a="1"/>
  <c r="BV225" i="1"/>
  <c r="BW225" i="1" a="1"/>
  <c r="BW225" i="1"/>
  <c r="BX225" i="1" a="1"/>
  <c r="BX225" i="1"/>
  <c r="BY225" i="1" a="1"/>
  <c r="BY225" i="1"/>
  <c r="BZ225" i="1" a="1"/>
  <c r="BZ225" i="1"/>
  <c r="CA225" i="1" a="1"/>
  <c r="CA225" i="1"/>
  <c r="CB225" i="1" a="1"/>
  <c r="CB225" i="1"/>
  <c r="CC225" i="1" a="1"/>
  <c r="CC225" i="1"/>
  <c r="CD225" i="1" a="1"/>
  <c r="CD225" i="1"/>
  <c r="CE225" i="1" a="1"/>
  <c r="CE225" i="1"/>
  <c r="CF225" i="1" a="1"/>
  <c r="CF225" i="1"/>
  <c r="CG225" i="1" a="1"/>
  <c r="CG225" i="1"/>
  <c r="CH225" i="1" a="1"/>
  <c r="CH225" i="1"/>
  <c r="CI225" i="1" a="1"/>
  <c r="CI225" i="1"/>
  <c r="CJ225" i="1" a="1"/>
  <c r="CJ225" i="1"/>
  <c r="CK225" i="1" a="1"/>
  <c r="CK225" i="1"/>
  <c r="CL225" i="1" a="1"/>
  <c r="CL225" i="1"/>
  <c r="CM225" i="1" a="1"/>
  <c r="CM225" i="1"/>
  <c r="CN225" i="1" a="1"/>
  <c r="CN225" i="1"/>
  <c r="CO225" i="1" a="1"/>
  <c r="CO225" i="1"/>
  <c r="CP225" i="1" a="1"/>
  <c r="CP225" i="1"/>
  <c r="CQ225" i="1" a="1"/>
  <c r="CQ225" i="1"/>
  <c r="CR225" i="1" a="1"/>
  <c r="CR225" i="1"/>
  <c r="CS225" i="1" a="1"/>
  <c r="CS225" i="1"/>
  <c r="CT225" i="1" a="1"/>
  <c r="CT225" i="1"/>
  <c r="CU225" i="1" a="1"/>
  <c r="CU225" i="1"/>
  <c r="CV225" i="1" a="1"/>
  <c r="CV225" i="1"/>
  <c r="CW225" i="1" a="1"/>
  <c r="CW225" i="1"/>
  <c r="CX225" i="1" a="1"/>
  <c r="CX225" i="1"/>
  <c r="CY225" i="1" a="1"/>
  <c r="CY225" i="1"/>
  <c r="CZ225" i="1" a="1"/>
  <c r="CZ225" i="1"/>
  <c r="DA225" i="1" a="1"/>
  <c r="DA225" i="1"/>
  <c r="DB225" i="1" a="1"/>
  <c r="DB225" i="1"/>
  <c r="DC225" i="1" a="1"/>
  <c r="DC225" i="1"/>
  <c r="DD225" i="1" a="1"/>
  <c r="DD225" i="1"/>
  <c r="DE225" i="1" a="1"/>
  <c r="DE225" i="1"/>
  <c r="DF225" i="1" a="1"/>
  <c r="DF225" i="1"/>
  <c r="DG225" i="1" a="1"/>
  <c r="DG225" i="1"/>
  <c r="DH225" i="1" a="1"/>
  <c r="DH225" i="1"/>
  <c r="DI225" i="1" a="1"/>
  <c r="DI225" i="1"/>
  <c r="DJ225" i="1" a="1"/>
  <c r="DJ225" i="1"/>
  <c r="DK225" i="1" a="1"/>
  <c r="DK225" i="1"/>
  <c r="DL225" i="1" a="1"/>
  <c r="DL225" i="1"/>
  <c r="DM225" i="1" a="1"/>
  <c r="DM225" i="1"/>
  <c r="DN225" i="1" a="1"/>
  <c r="DN225" i="1"/>
  <c r="DO225" i="1" a="1"/>
  <c r="DO225" i="1"/>
  <c r="DP225" i="1" a="1"/>
  <c r="DP225" i="1"/>
  <c r="DQ225" i="1" a="1"/>
  <c r="DQ225" i="1"/>
  <c r="DR225" i="1" a="1"/>
  <c r="DR225" i="1"/>
  <c r="DS225" i="1" a="1"/>
  <c r="DS225" i="1"/>
  <c r="DT225" i="1" a="1"/>
  <c r="DT225" i="1"/>
  <c r="DU225" i="1" a="1"/>
  <c r="DU225" i="1"/>
  <c r="DV225" i="1" a="1"/>
  <c r="DV225" i="1"/>
  <c r="DW225" i="1" a="1"/>
  <c r="DW225" i="1"/>
  <c r="DX225" i="1" a="1"/>
  <c r="DX225" i="1"/>
  <c r="A226" i="1" a="1"/>
  <c r="A226" i="1"/>
  <c r="B226" i="1" a="1"/>
  <c r="B226" i="1"/>
  <c r="C226" i="1" a="1"/>
  <c r="C226" i="1"/>
  <c r="D226" i="1" a="1"/>
  <c r="D226" i="1"/>
  <c r="E226" i="1" a="1"/>
  <c r="E226" i="1"/>
  <c r="F226" i="1" a="1"/>
  <c r="F226" i="1"/>
  <c r="G226" i="1" a="1"/>
  <c r="G226" i="1"/>
  <c r="H226" i="1" a="1"/>
  <c r="H226" i="1"/>
  <c r="I226" i="1" a="1"/>
  <c r="I226" i="1"/>
  <c r="J226" i="1" a="1"/>
  <c r="J226" i="1"/>
  <c r="K226" i="1" a="1"/>
  <c r="K226" i="1"/>
  <c r="L226" i="1" a="1"/>
  <c r="L226" i="1"/>
  <c r="M226" i="1" a="1"/>
  <c r="M226" i="1"/>
  <c r="N226" i="1" a="1"/>
  <c r="N226" i="1"/>
  <c r="O226" i="1" a="1"/>
  <c r="O226" i="1"/>
  <c r="P226" i="1" a="1"/>
  <c r="P226" i="1"/>
  <c r="Q226" i="1" a="1"/>
  <c r="Q226" i="1"/>
  <c r="R226" i="1" a="1"/>
  <c r="R226" i="1"/>
  <c r="S226" i="1" a="1"/>
  <c r="S226" i="1"/>
  <c r="T226" i="1" a="1"/>
  <c r="T226" i="1"/>
  <c r="U226" i="1" a="1"/>
  <c r="U226" i="1"/>
  <c r="V226" i="1" a="1"/>
  <c r="V226" i="1"/>
  <c r="W226" i="1" a="1"/>
  <c r="W226" i="1"/>
  <c r="X226" i="1" a="1"/>
  <c r="X226" i="1"/>
  <c r="Y226" i="1" a="1"/>
  <c r="Y226" i="1"/>
  <c r="Z226" i="1" a="1"/>
  <c r="Z226" i="1"/>
  <c r="AA226" i="1" a="1"/>
  <c r="AA226" i="1"/>
  <c r="AB226" i="1" a="1"/>
  <c r="AB226" i="1"/>
  <c r="AC226" i="1" a="1"/>
  <c r="AC226" i="1"/>
  <c r="AD226" i="1" a="1"/>
  <c r="AD226" i="1"/>
  <c r="AE226" i="1" a="1"/>
  <c r="AE226" i="1"/>
  <c r="AF226" i="1" a="1"/>
  <c r="AF226" i="1"/>
  <c r="AG226" i="1" a="1"/>
  <c r="AG226" i="1"/>
  <c r="AH226" i="1" a="1"/>
  <c r="AH226" i="1"/>
  <c r="AI226" i="1" a="1"/>
  <c r="AI226" i="1"/>
  <c r="AJ226" i="1" a="1"/>
  <c r="AJ226" i="1"/>
  <c r="AK226" i="1" a="1"/>
  <c r="AK226" i="1"/>
  <c r="AL226" i="1" a="1"/>
  <c r="AL226" i="1"/>
  <c r="AM226" i="1" a="1"/>
  <c r="AM226" i="1"/>
  <c r="AN226" i="1" a="1"/>
  <c r="AN226" i="1"/>
  <c r="AO226" i="1" a="1"/>
  <c r="AO226" i="1"/>
  <c r="AP226" i="1" a="1"/>
  <c r="AP226" i="1"/>
  <c r="AQ226" i="1" a="1"/>
  <c r="AQ226" i="1"/>
  <c r="AR226" i="1" a="1"/>
  <c r="AR226" i="1"/>
  <c r="AS226" i="1" a="1"/>
  <c r="AS226" i="1"/>
  <c r="AT226" i="1" a="1"/>
  <c r="AT226" i="1"/>
  <c r="AU226" i="1" a="1"/>
  <c r="AU226" i="1"/>
  <c r="AV226" i="1" a="1"/>
  <c r="AV226" i="1"/>
  <c r="AW226" i="1" a="1"/>
  <c r="AW226" i="1"/>
  <c r="AX226" i="1" a="1"/>
  <c r="AX226" i="1"/>
  <c r="AY226" i="1" a="1"/>
  <c r="AY226" i="1"/>
  <c r="AZ226" i="1" a="1"/>
  <c r="AZ226" i="1"/>
  <c r="BA226" i="1" a="1"/>
  <c r="BA226" i="1"/>
  <c r="BB226" i="1" a="1"/>
  <c r="BB226" i="1"/>
  <c r="BC226" i="1" a="1"/>
  <c r="BC226" i="1"/>
  <c r="BD226" i="1" a="1"/>
  <c r="BD226" i="1"/>
  <c r="BE226" i="1" a="1"/>
  <c r="BE226" i="1"/>
  <c r="BF226" i="1" a="1"/>
  <c r="BF226" i="1"/>
  <c r="BG226" i="1" a="1"/>
  <c r="BG226" i="1"/>
  <c r="BH226" i="1" a="1"/>
  <c r="BH226" i="1"/>
  <c r="BI226" i="1" a="1"/>
  <c r="BI226" i="1"/>
  <c r="BJ226" i="1" a="1"/>
  <c r="BJ226" i="1"/>
  <c r="BK226" i="1" a="1"/>
  <c r="BK226" i="1"/>
  <c r="BL226" i="1" a="1"/>
  <c r="BL226" i="1"/>
  <c r="BM226" i="1" a="1"/>
  <c r="BM226" i="1"/>
  <c r="BN226" i="1" a="1"/>
  <c r="BN226" i="1"/>
  <c r="BO226" i="1" a="1"/>
  <c r="BO226" i="1"/>
  <c r="BP226" i="1" a="1"/>
  <c r="BP226" i="1"/>
  <c r="BQ226" i="1" a="1"/>
  <c r="BQ226" i="1"/>
  <c r="BR226" i="1" a="1"/>
  <c r="BR226" i="1"/>
  <c r="BS226" i="1" a="1"/>
  <c r="BS226" i="1"/>
  <c r="BT226" i="1" a="1"/>
  <c r="BT226" i="1"/>
  <c r="BU226" i="1" a="1"/>
  <c r="BU226" i="1"/>
  <c r="BV226" i="1" a="1"/>
  <c r="BV226" i="1"/>
  <c r="BW226" i="1" a="1"/>
  <c r="BW226" i="1"/>
  <c r="BX226" i="1" a="1"/>
  <c r="BX226" i="1"/>
  <c r="BY226" i="1" a="1"/>
  <c r="BY226" i="1"/>
  <c r="BZ226" i="1" a="1"/>
  <c r="BZ226" i="1"/>
  <c r="CA226" i="1" a="1"/>
  <c r="CA226" i="1"/>
  <c r="CB226" i="1" a="1"/>
  <c r="CB226" i="1"/>
  <c r="CC226" i="1" a="1"/>
  <c r="CC226" i="1"/>
  <c r="CD226" i="1" a="1"/>
  <c r="CD226" i="1"/>
  <c r="CE226" i="1" a="1"/>
  <c r="CE226" i="1"/>
  <c r="CF226" i="1" a="1"/>
  <c r="CF226" i="1"/>
  <c r="CG226" i="1" a="1"/>
  <c r="CG226" i="1"/>
  <c r="CH226" i="1" a="1"/>
  <c r="CH226" i="1"/>
  <c r="CI226" i="1" a="1"/>
  <c r="CI226" i="1"/>
  <c r="CJ226" i="1" a="1"/>
  <c r="CJ226" i="1"/>
  <c r="CK226" i="1" a="1"/>
  <c r="CK226" i="1"/>
  <c r="CL226" i="1" a="1"/>
  <c r="CL226" i="1"/>
  <c r="CM226" i="1" a="1"/>
  <c r="CM226" i="1"/>
  <c r="CN226" i="1" a="1"/>
  <c r="CN226" i="1"/>
  <c r="CO226" i="1" a="1"/>
  <c r="CO226" i="1"/>
  <c r="CP226" i="1" a="1"/>
  <c r="CP226" i="1"/>
  <c r="CQ226" i="1" a="1"/>
  <c r="CQ226" i="1"/>
  <c r="CR226" i="1" a="1"/>
  <c r="CR226" i="1"/>
  <c r="CS226" i="1" a="1"/>
  <c r="CS226" i="1"/>
  <c r="CT226" i="1" a="1"/>
  <c r="CT226" i="1"/>
  <c r="CU226" i="1" a="1"/>
  <c r="CU226" i="1"/>
  <c r="CV226" i="1" a="1"/>
  <c r="CV226" i="1"/>
  <c r="CW226" i="1" a="1"/>
  <c r="CW226" i="1"/>
  <c r="CX226" i="1" a="1"/>
  <c r="CX226" i="1"/>
  <c r="CY226" i="1" a="1"/>
  <c r="CY226" i="1"/>
  <c r="CZ226" i="1" a="1"/>
  <c r="CZ226" i="1"/>
  <c r="DA226" i="1" a="1"/>
  <c r="DA226" i="1"/>
  <c r="DB226" i="1" a="1"/>
  <c r="DB226" i="1"/>
  <c r="DC226" i="1" a="1"/>
  <c r="DC226" i="1"/>
  <c r="DD226" i="1" a="1"/>
  <c r="DD226" i="1"/>
  <c r="DE226" i="1" a="1"/>
  <c r="DE226" i="1"/>
  <c r="DF226" i="1" a="1"/>
  <c r="DF226" i="1"/>
  <c r="DG226" i="1" a="1"/>
  <c r="DG226" i="1"/>
  <c r="DH226" i="1" a="1"/>
  <c r="DH226" i="1"/>
  <c r="DI226" i="1" a="1"/>
  <c r="DI226" i="1"/>
  <c r="DJ226" i="1" a="1"/>
  <c r="DJ226" i="1"/>
  <c r="DK226" i="1" a="1"/>
  <c r="DK226" i="1"/>
  <c r="DL226" i="1" a="1"/>
  <c r="DL226" i="1"/>
  <c r="DM226" i="1" a="1"/>
  <c r="DM226" i="1"/>
  <c r="DN226" i="1" a="1"/>
  <c r="DN226" i="1"/>
  <c r="DO226" i="1" a="1"/>
  <c r="DO226" i="1"/>
  <c r="DP226" i="1" a="1"/>
  <c r="DP226" i="1"/>
  <c r="DQ226" i="1" a="1"/>
  <c r="DQ226" i="1"/>
  <c r="DR226" i="1" a="1"/>
  <c r="DR226" i="1"/>
  <c r="DS226" i="1" a="1"/>
  <c r="DS226" i="1"/>
  <c r="DT226" i="1" a="1"/>
  <c r="DT226" i="1"/>
  <c r="DU226" i="1" a="1"/>
  <c r="DU226" i="1"/>
  <c r="DV226" i="1" a="1"/>
  <c r="DV226" i="1"/>
  <c r="DW226" i="1" a="1"/>
  <c r="DW226" i="1"/>
  <c r="DX226" i="1" a="1"/>
  <c r="DX226" i="1"/>
  <c r="A227" i="1" a="1"/>
  <c r="A227" i="1"/>
  <c r="B227" i="1" a="1"/>
  <c r="B227" i="1"/>
  <c r="C227" i="1" a="1"/>
  <c r="C227" i="1"/>
  <c r="D227" i="1" a="1"/>
  <c r="D227" i="1"/>
  <c r="E227" i="1" a="1"/>
  <c r="E227" i="1"/>
  <c r="F227" i="1" a="1"/>
  <c r="F227" i="1"/>
  <c r="G227" i="1" a="1"/>
  <c r="G227" i="1"/>
  <c r="H227" i="1" a="1"/>
  <c r="H227" i="1"/>
  <c r="I227" i="1" a="1"/>
  <c r="I227" i="1"/>
  <c r="J227" i="1" a="1"/>
  <c r="J227" i="1"/>
  <c r="K227" i="1" a="1"/>
  <c r="K227" i="1"/>
  <c r="L227" i="1" a="1"/>
  <c r="L227" i="1"/>
  <c r="M227" i="1" a="1"/>
  <c r="M227" i="1"/>
  <c r="N227" i="1" a="1"/>
  <c r="N227" i="1"/>
  <c r="O227" i="1" a="1"/>
  <c r="O227" i="1"/>
  <c r="P227" i="1" a="1"/>
  <c r="P227" i="1"/>
  <c r="Q227" i="1" a="1"/>
  <c r="Q227" i="1"/>
  <c r="R227" i="1" a="1"/>
  <c r="R227" i="1"/>
  <c r="S227" i="1" a="1"/>
  <c r="S227" i="1"/>
  <c r="T227" i="1" a="1"/>
  <c r="T227" i="1"/>
  <c r="U227" i="1" a="1"/>
  <c r="U227" i="1"/>
  <c r="V227" i="1" a="1"/>
  <c r="V227" i="1"/>
  <c r="W227" i="1" a="1"/>
  <c r="W227" i="1"/>
  <c r="X227" i="1" a="1"/>
  <c r="X227" i="1"/>
  <c r="Y227" i="1" a="1"/>
  <c r="Y227" i="1"/>
  <c r="Z227" i="1" a="1"/>
  <c r="Z227" i="1"/>
  <c r="AA227" i="1" a="1"/>
  <c r="AA227" i="1"/>
  <c r="AB227" i="1" a="1"/>
  <c r="AB227" i="1"/>
  <c r="AC227" i="1" a="1"/>
  <c r="AC227" i="1"/>
  <c r="AD227" i="1" a="1"/>
  <c r="AD227" i="1"/>
  <c r="AE227" i="1" a="1"/>
  <c r="AE227" i="1"/>
  <c r="AF227" i="1" a="1"/>
  <c r="AF227" i="1"/>
  <c r="AG227" i="1" a="1"/>
  <c r="AG227" i="1"/>
  <c r="AH227" i="1" a="1"/>
  <c r="AH227" i="1"/>
  <c r="AI227" i="1" a="1"/>
  <c r="AI227" i="1"/>
  <c r="AJ227" i="1" a="1"/>
  <c r="AJ227" i="1"/>
  <c r="AK227" i="1" a="1"/>
  <c r="AK227" i="1"/>
  <c r="AL227" i="1" a="1"/>
  <c r="AL227" i="1"/>
  <c r="AM227" i="1" a="1"/>
  <c r="AM227" i="1"/>
  <c r="AN227" i="1" a="1"/>
  <c r="AN227" i="1"/>
  <c r="AO227" i="1" a="1"/>
  <c r="AO227" i="1"/>
  <c r="AP227" i="1" a="1"/>
  <c r="AP227" i="1"/>
  <c r="AQ227" i="1" a="1"/>
  <c r="AQ227" i="1"/>
  <c r="AR227" i="1" a="1"/>
  <c r="AR227" i="1"/>
  <c r="AS227" i="1" a="1"/>
  <c r="AS227" i="1"/>
  <c r="AT227" i="1" a="1"/>
  <c r="AT227" i="1"/>
  <c r="AU227" i="1" a="1"/>
  <c r="AU227" i="1"/>
  <c r="AV227" i="1" a="1"/>
  <c r="AV227" i="1"/>
  <c r="AW227" i="1" a="1"/>
  <c r="AW227" i="1"/>
  <c r="AX227" i="1" a="1"/>
  <c r="AX227" i="1"/>
  <c r="AY227" i="1" a="1"/>
  <c r="AY227" i="1"/>
  <c r="AZ227" i="1" a="1"/>
  <c r="AZ227" i="1"/>
  <c r="BA227" i="1" a="1"/>
  <c r="BA227" i="1"/>
  <c r="BB227" i="1" a="1"/>
  <c r="BB227" i="1"/>
  <c r="BC227" i="1" a="1"/>
  <c r="BC227" i="1"/>
  <c r="BD227" i="1" a="1"/>
  <c r="BD227" i="1"/>
  <c r="BE227" i="1" a="1"/>
  <c r="BE227" i="1"/>
  <c r="BF227" i="1" a="1"/>
  <c r="BF227" i="1"/>
  <c r="BG227" i="1" a="1"/>
  <c r="BG227" i="1"/>
  <c r="BH227" i="1" a="1"/>
  <c r="BH227" i="1"/>
  <c r="BI227" i="1" a="1"/>
  <c r="BI227" i="1"/>
  <c r="BJ227" i="1" a="1"/>
  <c r="BJ227" i="1"/>
  <c r="BK227" i="1" a="1"/>
  <c r="BK227" i="1"/>
  <c r="BL227" i="1" a="1"/>
  <c r="BL227" i="1"/>
  <c r="BM227" i="1" a="1"/>
  <c r="BM227" i="1"/>
  <c r="BN227" i="1" a="1"/>
  <c r="BN227" i="1"/>
  <c r="BO227" i="1" a="1"/>
  <c r="BO227" i="1"/>
  <c r="BP227" i="1" a="1"/>
  <c r="BP227" i="1"/>
  <c r="BQ227" i="1" a="1"/>
  <c r="BQ227" i="1"/>
  <c r="BR227" i="1" a="1"/>
  <c r="BR227" i="1"/>
  <c r="BS227" i="1" a="1"/>
  <c r="BS227" i="1"/>
  <c r="BT227" i="1" a="1"/>
  <c r="BT227" i="1"/>
  <c r="BU227" i="1" a="1"/>
  <c r="BU227" i="1"/>
  <c r="BV227" i="1" a="1"/>
  <c r="BV227" i="1"/>
  <c r="BW227" i="1" a="1"/>
  <c r="BW227" i="1"/>
  <c r="BX227" i="1" a="1"/>
  <c r="BX227" i="1"/>
  <c r="BY227" i="1" a="1"/>
  <c r="BY227" i="1"/>
  <c r="BZ227" i="1" a="1"/>
  <c r="BZ227" i="1"/>
  <c r="CA227" i="1" a="1"/>
  <c r="CA227" i="1"/>
  <c r="CB227" i="1" a="1"/>
  <c r="CB227" i="1"/>
  <c r="CC227" i="1" a="1"/>
  <c r="CC227" i="1"/>
  <c r="CD227" i="1" a="1"/>
  <c r="CD227" i="1"/>
  <c r="CE227" i="1" a="1"/>
  <c r="CE227" i="1"/>
  <c r="CF227" i="1" a="1"/>
  <c r="CF227" i="1"/>
  <c r="CG227" i="1" a="1"/>
  <c r="CG227" i="1"/>
  <c r="CH227" i="1" a="1"/>
  <c r="CH227" i="1"/>
  <c r="CI227" i="1" a="1"/>
  <c r="CI227" i="1"/>
  <c r="CJ227" i="1" a="1"/>
  <c r="CJ227" i="1"/>
  <c r="CK227" i="1" a="1"/>
  <c r="CK227" i="1"/>
  <c r="CL227" i="1" a="1"/>
  <c r="CL227" i="1"/>
  <c r="CM227" i="1" a="1"/>
  <c r="CM227" i="1"/>
  <c r="CN227" i="1" a="1"/>
  <c r="CN227" i="1"/>
  <c r="CO227" i="1" a="1"/>
  <c r="CO227" i="1"/>
  <c r="CP227" i="1" a="1"/>
  <c r="CP227" i="1"/>
  <c r="CQ227" i="1" a="1"/>
  <c r="CQ227" i="1"/>
  <c r="CR227" i="1" a="1"/>
  <c r="CR227" i="1"/>
  <c r="CS227" i="1" a="1"/>
  <c r="CS227" i="1"/>
  <c r="CT227" i="1" a="1"/>
  <c r="CT227" i="1"/>
  <c r="CU227" i="1" a="1"/>
  <c r="CU227" i="1"/>
  <c r="CV227" i="1" a="1"/>
  <c r="CV227" i="1"/>
  <c r="CW227" i="1" a="1"/>
  <c r="CW227" i="1"/>
  <c r="CX227" i="1" a="1"/>
  <c r="CX227" i="1"/>
  <c r="CY227" i="1" a="1"/>
  <c r="CY227" i="1"/>
  <c r="CZ227" i="1" a="1"/>
  <c r="CZ227" i="1"/>
  <c r="DA227" i="1" a="1"/>
  <c r="DA227" i="1"/>
  <c r="DB227" i="1" a="1"/>
  <c r="DB227" i="1"/>
  <c r="DC227" i="1" a="1"/>
  <c r="DC227" i="1"/>
  <c r="DD227" i="1" a="1"/>
  <c r="DD227" i="1"/>
  <c r="DE227" i="1" a="1"/>
  <c r="DE227" i="1"/>
  <c r="DF227" i="1" a="1"/>
  <c r="DF227" i="1"/>
  <c r="DG227" i="1" a="1"/>
  <c r="DG227" i="1"/>
  <c r="DH227" i="1" a="1"/>
  <c r="DH227" i="1"/>
  <c r="DI227" i="1" a="1"/>
  <c r="DI227" i="1"/>
  <c r="DJ227" i="1" a="1"/>
  <c r="DJ227" i="1"/>
  <c r="DK227" i="1" a="1"/>
  <c r="DK227" i="1"/>
  <c r="DL227" i="1" a="1"/>
  <c r="DL227" i="1"/>
  <c r="DM227" i="1" a="1"/>
  <c r="DM227" i="1"/>
  <c r="DN227" i="1" a="1"/>
  <c r="DN227" i="1"/>
  <c r="DO227" i="1" a="1"/>
  <c r="DO227" i="1"/>
  <c r="DP227" i="1" a="1"/>
  <c r="DP227" i="1"/>
  <c r="DQ227" i="1" a="1"/>
  <c r="DQ227" i="1"/>
  <c r="DR227" i="1" a="1"/>
  <c r="DR227" i="1"/>
  <c r="DS227" i="1" a="1"/>
  <c r="DS227" i="1"/>
  <c r="DT227" i="1" a="1"/>
  <c r="DT227" i="1"/>
  <c r="DU227" i="1" a="1"/>
  <c r="DU227" i="1"/>
  <c r="DV227" i="1" a="1"/>
  <c r="DV227" i="1"/>
  <c r="DW227" i="1" a="1"/>
  <c r="DW227" i="1"/>
  <c r="DX227" i="1" a="1"/>
  <c r="DX227" i="1"/>
  <c r="A228" i="1" a="1"/>
  <c r="A228" i="1"/>
  <c r="B228" i="1" a="1"/>
  <c r="B228" i="1"/>
  <c r="C228" i="1" a="1"/>
  <c r="C228" i="1"/>
  <c r="D228" i="1" a="1"/>
  <c r="D228" i="1"/>
  <c r="E228" i="1" a="1"/>
  <c r="E228" i="1"/>
  <c r="F228" i="1" a="1"/>
  <c r="F228" i="1"/>
  <c r="G228" i="1" a="1"/>
  <c r="G228" i="1"/>
  <c r="H228" i="1" a="1"/>
  <c r="H228" i="1"/>
  <c r="I228" i="1" a="1"/>
  <c r="I228" i="1"/>
  <c r="J228" i="1" a="1"/>
  <c r="J228" i="1"/>
  <c r="K228" i="1" a="1"/>
  <c r="K228" i="1"/>
  <c r="L228" i="1" a="1"/>
  <c r="L228" i="1"/>
  <c r="M228" i="1" a="1"/>
  <c r="M228" i="1"/>
  <c r="N228" i="1" a="1"/>
  <c r="N228" i="1"/>
  <c r="O228" i="1" a="1"/>
  <c r="O228" i="1"/>
  <c r="P228" i="1" a="1"/>
  <c r="P228" i="1"/>
  <c r="Q228" i="1" a="1"/>
  <c r="Q228" i="1"/>
  <c r="R228" i="1" a="1"/>
  <c r="R228" i="1"/>
  <c r="S228" i="1" a="1"/>
  <c r="S228" i="1"/>
  <c r="T228" i="1" a="1"/>
  <c r="T228" i="1"/>
  <c r="U228" i="1" a="1"/>
  <c r="U228" i="1"/>
  <c r="V228" i="1" a="1"/>
  <c r="V228" i="1"/>
  <c r="W228" i="1" a="1"/>
  <c r="W228" i="1"/>
  <c r="X228" i="1" a="1"/>
  <c r="X228" i="1"/>
  <c r="Y228" i="1" a="1"/>
  <c r="Y228" i="1"/>
  <c r="Z228" i="1" a="1"/>
  <c r="Z228" i="1"/>
  <c r="AA228" i="1" a="1"/>
  <c r="AA228" i="1"/>
  <c r="AB228" i="1" a="1"/>
  <c r="AB228" i="1"/>
  <c r="AC228" i="1" a="1"/>
  <c r="AC228" i="1"/>
  <c r="AD228" i="1" a="1"/>
  <c r="AD228" i="1"/>
  <c r="AE228" i="1" a="1"/>
  <c r="AE228" i="1"/>
  <c r="AF228" i="1" a="1"/>
  <c r="AF228" i="1"/>
  <c r="AG228" i="1" a="1"/>
  <c r="AG228" i="1"/>
  <c r="AH228" i="1" a="1"/>
  <c r="AH228" i="1"/>
  <c r="AI228" i="1" a="1"/>
  <c r="AI228" i="1"/>
  <c r="AJ228" i="1" a="1"/>
  <c r="AJ228" i="1"/>
  <c r="AK228" i="1" a="1"/>
  <c r="AK228" i="1"/>
  <c r="AL228" i="1" a="1"/>
  <c r="AL228" i="1"/>
  <c r="AM228" i="1" a="1"/>
  <c r="AM228" i="1"/>
  <c r="AN228" i="1" a="1"/>
  <c r="AN228" i="1"/>
  <c r="AO228" i="1" a="1"/>
  <c r="AO228" i="1"/>
  <c r="AP228" i="1" a="1"/>
  <c r="AP228" i="1"/>
  <c r="AQ228" i="1" a="1"/>
  <c r="AQ228" i="1"/>
  <c r="AR228" i="1" a="1"/>
  <c r="AR228" i="1"/>
  <c r="AS228" i="1" a="1"/>
  <c r="AS228" i="1"/>
  <c r="AT228" i="1" a="1"/>
  <c r="AT228" i="1"/>
  <c r="AU228" i="1" a="1"/>
  <c r="AU228" i="1"/>
  <c r="AV228" i="1" a="1"/>
  <c r="AV228" i="1"/>
  <c r="AW228" i="1" a="1"/>
  <c r="AW228" i="1"/>
  <c r="AX228" i="1" a="1"/>
  <c r="AX228" i="1"/>
  <c r="AY228" i="1" a="1"/>
  <c r="AY228" i="1"/>
  <c r="AZ228" i="1" a="1"/>
  <c r="AZ228" i="1"/>
  <c r="BA228" i="1" a="1"/>
  <c r="BA228" i="1"/>
  <c r="BB228" i="1" a="1"/>
  <c r="BB228" i="1"/>
  <c r="BC228" i="1" a="1"/>
  <c r="BC228" i="1"/>
  <c r="BD228" i="1" a="1"/>
  <c r="BD228" i="1"/>
  <c r="BE228" i="1" a="1"/>
  <c r="BE228" i="1"/>
  <c r="BF228" i="1" a="1"/>
  <c r="BF228" i="1"/>
  <c r="BG228" i="1" a="1"/>
  <c r="BG228" i="1"/>
  <c r="BH228" i="1" a="1"/>
  <c r="BH228" i="1"/>
  <c r="BI228" i="1" a="1"/>
  <c r="BI228" i="1"/>
  <c r="BJ228" i="1" a="1"/>
  <c r="BJ228" i="1"/>
  <c r="BK228" i="1" a="1"/>
  <c r="BK228" i="1"/>
  <c r="BL228" i="1" a="1"/>
  <c r="BL228" i="1"/>
  <c r="BM228" i="1" a="1"/>
  <c r="BM228" i="1"/>
  <c r="BN228" i="1" a="1"/>
  <c r="BN228" i="1"/>
  <c r="BO228" i="1" a="1"/>
  <c r="BO228" i="1"/>
  <c r="BP228" i="1" a="1"/>
  <c r="BP228" i="1"/>
  <c r="BQ228" i="1" a="1"/>
  <c r="BQ228" i="1"/>
  <c r="BR228" i="1" a="1"/>
  <c r="BR228" i="1"/>
  <c r="BS228" i="1" a="1"/>
  <c r="BS228" i="1"/>
  <c r="BT228" i="1" a="1"/>
  <c r="BT228" i="1"/>
  <c r="BU228" i="1" a="1"/>
  <c r="BU228" i="1"/>
  <c r="BV228" i="1" a="1"/>
  <c r="BV228" i="1"/>
  <c r="BW228" i="1" a="1"/>
  <c r="BW228" i="1"/>
  <c r="BX228" i="1" a="1"/>
  <c r="BX228" i="1"/>
  <c r="BY228" i="1" a="1"/>
  <c r="BY228" i="1"/>
  <c r="BZ228" i="1" a="1"/>
  <c r="BZ228" i="1"/>
  <c r="CA228" i="1" a="1"/>
  <c r="CA228" i="1"/>
  <c r="CB228" i="1" a="1"/>
  <c r="CB228" i="1"/>
  <c r="CC228" i="1" a="1"/>
  <c r="CC228" i="1"/>
  <c r="CD228" i="1" a="1"/>
  <c r="CD228" i="1"/>
  <c r="CE228" i="1" a="1"/>
  <c r="CE228" i="1"/>
  <c r="CF228" i="1" a="1"/>
  <c r="CF228" i="1"/>
  <c r="CG228" i="1" a="1"/>
  <c r="CG228" i="1"/>
  <c r="CH228" i="1" a="1"/>
  <c r="CH228" i="1"/>
  <c r="CI228" i="1" a="1"/>
  <c r="CI228" i="1"/>
  <c r="CJ228" i="1" a="1"/>
  <c r="CJ228" i="1"/>
  <c r="CK228" i="1" a="1"/>
  <c r="CK228" i="1"/>
  <c r="CL228" i="1" a="1"/>
  <c r="CL228" i="1"/>
  <c r="CM228" i="1" a="1"/>
  <c r="CM228" i="1"/>
  <c r="CN228" i="1" a="1"/>
  <c r="CN228" i="1"/>
  <c r="CO228" i="1" a="1"/>
  <c r="CO228" i="1"/>
  <c r="CP228" i="1" a="1"/>
  <c r="CP228" i="1"/>
  <c r="CQ228" i="1" a="1"/>
  <c r="CQ228" i="1"/>
  <c r="CR228" i="1" a="1"/>
  <c r="CR228" i="1"/>
  <c r="CS228" i="1" a="1"/>
  <c r="CS228" i="1"/>
  <c r="CT228" i="1" a="1"/>
  <c r="CT228" i="1"/>
  <c r="CU228" i="1" a="1"/>
  <c r="CU228" i="1"/>
  <c r="CV228" i="1" a="1"/>
  <c r="CV228" i="1"/>
  <c r="CW228" i="1" a="1"/>
  <c r="CW228" i="1"/>
  <c r="CX228" i="1" a="1"/>
  <c r="CX228" i="1"/>
  <c r="CY228" i="1" a="1"/>
  <c r="CY228" i="1"/>
  <c r="CZ228" i="1" a="1"/>
  <c r="CZ228" i="1"/>
  <c r="DA228" i="1" a="1"/>
  <c r="DA228" i="1"/>
  <c r="DB228" i="1" a="1"/>
  <c r="DB228" i="1"/>
  <c r="DC228" i="1" a="1"/>
  <c r="DC228" i="1"/>
  <c r="DD228" i="1" a="1"/>
  <c r="DD228" i="1"/>
  <c r="DE228" i="1" a="1"/>
  <c r="DE228" i="1"/>
  <c r="DF228" i="1" a="1"/>
  <c r="DF228" i="1"/>
  <c r="DG228" i="1" a="1"/>
  <c r="DG228" i="1"/>
  <c r="DH228" i="1" a="1"/>
  <c r="DH228" i="1"/>
  <c r="DI228" i="1" a="1"/>
  <c r="DI228" i="1"/>
  <c r="DJ228" i="1" a="1"/>
  <c r="DJ228" i="1"/>
  <c r="DK228" i="1" a="1"/>
  <c r="DK228" i="1"/>
  <c r="DL228" i="1" a="1"/>
  <c r="DL228" i="1"/>
  <c r="DM228" i="1" a="1"/>
  <c r="DM228" i="1"/>
  <c r="DN228" i="1" a="1"/>
  <c r="DN228" i="1"/>
  <c r="DO228" i="1" a="1"/>
  <c r="DO228" i="1"/>
  <c r="DP228" i="1" a="1"/>
  <c r="DP228" i="1"/>
  <c r="DQ228" i="1" a="1"/>
  <c r="DQ228" i="1"/>
  <c r="DR228" i="1" a="1"/>
  <c r="DR228" i="1"/>
  <c r="DS228" i="1" a="1"/>
  <c r="DS228" i="1"/>
  <c r="DT228" i="1" a="1"/>
  <c r="DT228" i="1"/>
  <c r="DU228" i="1" a="1"/>
  <c r="DU228" i="1"/>
  <c r="DV228" i="1" a="1"/>
  <c r="DV228" i="1"/>
  <c r="DW228" i="1" a="1"/>
  <c r="DW228" i="1"/>
  <c r="DX228" i="1" a="1"/>
  <c r="DX228" i="1"/>
  <c r="A229" i="1" a="1"/>
  <c r="A229" i="1"/>
  <c r="B229" i="1" a="1"/>
  <c r="B229" i="1"/>
  <c r="C229" i="1" a="1"/>
  <c r="C229" i="1"/>
  <c r="D229" i="1" a="1"/>
  <c r="D229" i="1"/>
  <c r="E229" i="1" a="1"/>
  <c r="E229" i="1"/>
  <c r="F229" i="1" a="1"/>
  <c r="F229" i="1"/>
  <c r="G229" i="1" a="1"/>
  <c r="G229" i="1"/>
  <c r="H229" i="1" a="1"/>
  <c r="H229" i="1"/>
  <c r="I229" i="1" a="1"/>
  <c r="I229" i="1"/>
  <c r="J229" i="1" a="1"/>
  <c r="J229" i="1"/>
  <c r="K229" i="1" a="1"/>
  <c r="K229" i="1"/>
  <c r="L229" i="1" a="1"/>
  <c r="L229" i="1"/>
  <c r="M229" i="1" a="1"/>
  <c r="M229" i="1"/>
  <c r="N229" i="1" a="1"/>
  <c r="N229" i="1"/>
  <c r="O229" i="1" a="1"/>
  <c r="O229" i="1"/>
  <c r="P229" i="1" a="1"/>
  <c r="P229" i="1"/>
  <c r="Q229" i="1" a="1"/>
  <c r="Q229" i="1"/>
  <c r="R229" i="1" a="1"/>
  <c r="R229" i="1"/>
  <c r="S229" i="1" a="1"/>
  <c r="S229" i="1"/>
  <c r="T229" i="1" a="1"/>
  <c r="T229" i="1"/>
  <c r="U229" i="1" a="1"/>
  <c r="U229" i="1"/>
  <c r="V229" i="1" a="1"/>
  <c r="V229" i="1"/>
  <c r="W229" i="1" a="1"/>
  <c r="W229" i="1"/>
  <c r="X229" i="1" a="1"/>
  <c r="X229" i="1"/>
  <c r="Y229" i="1" a="1"/>
  <c r="Y229" i="1"/>
  <c r="Z229" i="1" a="1"/>
  <c r="Z229" i="1"/>
  <c r="AA229" i="1" a="1"/>
  <c r="AA229" i="1"/>
  <c r="AB229" i="1" a="1"/>
  <c r="AB229" i="1"/>
  <c r="AC229" i="1" a="1"/>
  <c r="AC229" i="1"/>
  <c r="AD229" i="1" a="1"/>
  <c r="AD229" i="1"/>
  <c r="AE229" i="1" a="1"/>
  <c r="AE229" i="1"/>
  <c r="AF229" i="1" a="1"/>
  <c r="AF229" i="1"/>
  <c r="AG229" i="1" a="1"/>
  <c r="AG229" i="1"/>
  <c r="AH229" i="1" a="1"/>
  <c r="AH229" i="1"/>
  <c r="AI229" i="1" a="1"/>
  <c r="AI229" i="1"/>
  <c r="AJ229" i="1" a="1"/>
  <c r="AJ229" i="1"/>
  <c r="AK229" i="1" a="1"/>
  <c r="AK229" i="1"/>
  <c r="AL229" i="1" a="1"/>
  <c r="AL229" i="1"/>
  <c r="AM229" i="1" a="1"/>
  <c r="AM229" i="1"/>
  <c r="AN229" i="1" a="1"/>
  <c r="AN229" i="1"/>
  <c r="AO229" i="1" a="1"/>
  <c r="AO229" i="1"/>
  <c r="AP229" i="1" a="1"/>
  <c r="AP229" i="1"/>
  <c r="AQ229" i="1" a="1"/>
  <c r="AQ229" i="1"/>
  <c r="AR229" i="1" a="1"/>
  <c r="AR229" i="1"/>
  <c r="AS229" i="1" a="1"/>
  <c r="AS229" i="1"/>
  <c r="AT229" i="1" a="1"/>
  <c r="AT229" i="1"/>
  <c r="AU229" i="1" a="1"/>
  <c r="AU229" i="1"/>
  <c r="AV229" i="1" a="1"/>
  <c r="AV229" i="1"/>
  <c r="AW229" i="1" a="1"/>
  <c r="AW229" i="1"/>
  <c r="AX229" i="1" a="1"/>
  <c r="AX229" i="1"/>
  <c r="AY229" i="1" a="1"/>
  <c r="AY229" i="1"/>
  <c r="AZ229" i="1" a="1"/>
  <c r="AZ229" i="1"/>
  <c r="BA229" i="1" a="1"/>
  <c r="BA229" i="1"/>
  <c r="BB229" i="1" a="1"/>
  <c r="BB229" i="1"/>
  <c r="BC229" i="1" a="1"/>
  <c r="BC229" i="1"/>
  <c r="BD229" i="1" a="1"/>
  <c r="BD229" i="1"/>
  <c r="BE229" i="1" a="1"/>
  <c r="BE229" i="1"/>
  <c r="BF229" i="1" a="1"/>
  <c r="BF229" i="1"/>
  <c r="BG229" i="1" a="1"/>
  <c r="BG229" i="1"/>
  <c r="BH229" i="1" a="1"/>
  <c r="BH229" i="1"/>
  <c r="BI229" i="1" a="1"/>
  <c r="BI229" i="1"/>
  <c r="BJ229" i="1" a="1"/>
  <c r="BJ229" i="1"/>
  <c r="BK229" i="1" a="1"/>
  <c r="BK229" i="1"/>
  <c r="BL229" i="1" a="1"/>
  <c r="BL229" i="1"/>
  <c r="BM229" i="1" a="1"/>
  <c r="BM229" i="1"/>
  <c r="BN229" i="1" a="1"/>
  <c r="BN229" i="1"/>
  <c r="BO229" i="1" a="1"/>
  <c r="BO229" i="1"/>
  <c r="BP229" i="1" a="1"/>
  <c r="BP229" i="1"/>
  <c r="BQ229" i="1" a="1"/>
  <c r="BQ229" i="1"/>
  <c r="BR229" i="1" a="1"/>
  <c r="BR229" i="1"/>
  <c r="BS229" i="1" a="1"/>
  <c r="BS229" i="1"/>
  <c r="BT229" i="1" a="1"/>
  <c r="BT229" i="1"/>
  <c r="BU229" i="1" a="1"/>
  <c r="BU229" i="1"/>
  <c r="BV229" i="1" a="1"/>
  <c r="BV229" i="1"/>
  <c r="BW229" i="1" a="1"/>
  <c r="BW229" i="1"/>
  <c r="BX229" i="1" a="1"/>
  <c r="BX229" i="1"/>
  <c r="BY229" i="1" a="1"/>
  <c r="BY229" i="1"/>
  <c r="BZ229" i="1" a="1"/>
  <c r="BZ229" i="1"/>
  <c r="CA229" i="1" a="1"/>
  <c r="CA229" i="1"/>
  <c r="CB229" i="1" a="1"/>
  <c r="CB229" i="1"/>
  <c r="CC229" i="1" a="1"/>
  <c r="CC229" i="1"/>
  <c r="CD229" i="1" a="1"/>
  <c r="CD229" i="1"/>
  <c r="CE229" i="1" a="1"/>
  <c r="CE229" i="1"/>
  <c r="CF229" i="1" a="1"/>
  <c r="CF229" i="1"/>
  <c r="CG229" i="1" a="1"/>
  <c r="CG229" i="1"/>
  <c r="CH229" i="1" a="1"/>
  <c r="CH229" i="1"/>
  <c r="CI229" i="1" a="1"/>
  <c r="CI229" i="1"/>
  <c r="CJ229" i="1" a="1"/>
  <c r="CJ229" i="1"/>
  <c r="CK229" i="1" a="1"/>
  <c r="CK229" i="1"/>
  <c r="CL229" i="1" a="1"/>
  <c r="CL229" i="1"/>
  <c r="CM229" i="1" a="1"/>
  <c r="CM229" i="1"/>
  <c r="CN229" i="1" a="1"/>
  <c r="CN229" i="1"/>
  <c r="CO229" i="1" a="1"/>
  <c r="CO229" i="1"/>
  <c r="CP229" i="1" a="1"/>
  <c r="CP229" i="1"/>
  <c r="CQ229" i="1" a="1"/>
  <c r="CQ229" i="1"/>
  <c r="CR229" i="1" a="1"/>
  <c r="CR229" i="1"/>
  <c r="CS229" i="1" a="1"/>
  <c r="CS229" i="1"/>
  <c r="CT229" i="1" a="1"/>
  <c r="CT229" i="1"/>
  <c r="CU229" i="1" a="1"/>
  <c r="CU229" i="1"/>
  <c r="CV229" i="1" a="1"/>
  <c r="CV229" i="1"/>
  <c r="CW229" i="1" a="1"/>
  <c r="CW229" i="1"/>
  <c r="CX229" i="1" a="1"/>
  <c r="CX229" i="1"/>
  <c r="CY229" i="1" a="1"/>
  <c r="CY229" i="1"/>
  <c r="CZ229" i="1" a="1"/>
  <c r="CZ229" i="1"/>
  <c r="DA229" i="1" a="1"/>
  <c r="DA229" i="1"/>
  <c r="DB229" i="1" a="1"/>
  <c r="DB229" i="1"/>
  <c r="DC229" i="1" a="1"/>
  <c r="DC229" i="1"/>
  <c r="DD229" i="1" a="1"/>
  <c r="DD229" i="1"/>
  <c r="DE229" i="1" a="1"/>
  <c r="DE229" i="1"/>
  <c r="DF229" i="1" a="1"/>
  <c r="DF229" i="1"/>
  <c r="DG229" i="1" a="1"/>
  <c r="DG229" i="1"/>
  <c r="DH229" i="1" a="1"/>
  <c r="DH229" i="1"/>
  <c r="DI229" i="1" a="1"/>
  <c r="DI229" i="1"/>
  <c r="DJ229" i="1" a="1"/>
  <c r="DJ229" i="1"/>
  <c r="DK229" i="1" a="1"/>
  <c r="DK229" i="1"/>
  <c r="DL229" i="1" a="1"/>
  <c r="DL229" i="1"/>
  <c r="DM229" i="1" a="1"/>
  <c r="DM229" i="1"/>
  <c r="DN229" i="1" a="1"/>
  <c r="DN229" i="1"/>
  <c r="DO229" i="1" a="1"/>
  <c r="DO229" i="1"/>
  <c r="DP229" i="1" a="1"/>
  <c r="DP229" i="1"/>
  <c r="DQ229" i="1" a="1"/>
  <c r="DQ229" i="1"/>
  <c r="DR229" i="1" a="1"/>
  <c r="DR229" i="1"/>
  <c r="DS229" i="1" a="1"/>
  <c r="DS229" i="1"/>
  <c r="DT229" i="1" a="1"/>
  <c r="DT229" i="1"/>
  <c r="DU229" i="1" a="1"/>
  <c r="DU229" i="1"/>
  <c r="DV229" i="1" a="1"/>
  <c r="DV229" i="1"/>
  <c r="DW229" i="1" a="1"/>
  <c r="DW229" i="1"/>
  <c r="DX229" i="1" a="1"/>
  <c r="DX229" i="1"/>
  <c r="A230" i="1" a="1"/>
  <c r="A230" i="1"/>
  <c r="B230" i="1" a="1"/>
  <c r="B230" i="1"/>
  <c r="C230" i="1" a="1"/>
  <c r="C230" i="1"/>
  <c r="D230" i="1" a="1"/>
  <c r="D230" i="1"/>
  <c r="E230" i="1" a="1"/>
  <c r="E230" i="1"/>
  <c r="F230" i="1" a="1"/>
  <c r="F230" i="1"/>
  <c r="G230" i="1" a="1"/>
  <c r="G230" i="1"/>
  <c r="H230" i="1" a="1"/>
  <c r="H230" i="1"/>
  <c r="I230" i="1" a="1"/>
  <c r="I230" i="1"/>
  <c r="J230" i="1" a="1"/>
  <c r="J230" i="1"/>
  <c r="K230" i="1" a="1"/>
  <c r="K230" i="1"/>
  <c r="L230" i="1" a="1"/>
  <c r="L230" i="1"/>
  <c r="M230" i="1" a="1"/>
  <c r="M230" i="1"/>
  <c r="N230" i="1" a="1"/>
  <c r="N230" i="1"/>
  <c r="O230" i="1" a="1"/>
  <c r="O230" i="1"/>
  <c r="P230" i="1" a="1"/>
  <c r="P230" i="1"/>
  <c r="Q230" i="1" a="1"/>
  <c r="Q230" i="1"/>
  <c r="R230" i="1" a="1"/>
  <c r="R230" i="1"/>
  <c r="S230" i="1" a="1"/>
  <c r="S230" i="1"/>
  <c r="T230" i="1" a="1"/>
  <c r="T230" i="1"/>
  <c r="U230" i="1" a="1"/>
  <c r="U230" i="1"/>
  <c r="V230" i="1" a="1"/>
  <c r="V230" i="1"/>
  <c r="W230" i="1" a="1"/>
  <c r="W230" i="1"/>
  <c r="X230" i="1" a="1"/>
  <c r="X230" i="1"/>
  <c r="Y230" i="1" a="1"/>
  <c r="Y230" i="1"/>
  <c r="Z230" i="1" a="1"/>
  <c r="Z230" i="1"/>
  <c r="AA230" i="1" a="1"/>
  <c r="AA230" i="1"/>
  <c r="AB230" i="1" a="1"/>
  <c r="AB230" i="1"/>
  <c r="AC230" i="1" a="1"/>
  <c r="AC230" i="1"/>
  <c r="AD230" i="1" a="1"/>
  <c r="AD230" i="1"/>
  <c r="AE230" i="1" a="1"/>
  <c r="AE230" i="1"/>
  <c r="AF230" i="1" a="1"/>
  <c r="AF230" i="1"/>
  <c r="AG230" i="1" a="1"/>
  <c r="AG230" i="1"/>
  <c r="AH230" i="1" a="1"/>
  <c r="AH230" i="1"/>
  <c r="AI230" i="1" a="1"/>
  <c r="AI230" i="1"/>
  <c r="AJ230" i="1" a="1"/>
  <c r="AJ230" i="1"/>
  <c r="AK230" i="1" a="1"/>
  <c r="AK230" i="1"/>
  <c r="AL230" i="1" a="1"/>
  <c r="AL230" i="1"/>
  <c r="AM230" i="1" a="1"/>
  <c r="AM230" i="1"/>
  <c r="AN230" i="1" a="1"/>
  <c r="AN230" i="1"/>
  <c r="AO230" i="1" a="1"/>
  <c r="AO230" i="1"/>
  <c r="AP230" i="1" a="1"/>
  <c r="AP230" i="1"/>
  <c r="AQ230" i="1" a="1"/>
  <c r="AQ230" i="1"/>
  <c r="AR230" i="1" a="1"/>
  <c r="AR230" i="1"/>
  <c r="AS230" i="1" a="1"/>
  <c r="AS230" i="1"/>
  <c r="AT230" i="1" a="1"/>
  <c r="AT230" i="1"/>
  <c r="AU230" i="1" a="1"/>
  <c r="AU230" i="1"/>
  <c r="AV230" i="1" a="1"/>
  <c r="AV230" i="1"/>
  <c r="AW230" i="1" a="1"/>
  <c r="AW230" i="1"/>
  <c r="AX230" i="1" a="1"/>
  <c r="AX230" i="1"/>
  <c r="AY230" i="1" a="1"/>
  <c r="AY230" i="1"/>
  <c r="AZ230" i="1" a="1"/>
  <c r="AZ230" i="1"/>
  <c r="BA230" i="1" a="1"/>
  <c r="BA230" i="1"/>
  <c r="BB230" i="1" a="1"/>
  <c r="BB230" i="1"/>
  <c r="BC230" i="1" a="1"/>
  <c r="BC230" i="1"/>
  <c r="BD230" i="1" a="1"/>
  <c r="BD230" i="1"/>
  <c r="BE230" i="1" a="1"/>
  <c r="BE230" i="1"/>
  <c r="BF230" i="1" a="1"/>
  <c r="BF230" i="1"/>
  <c r="BG230" i="1" a="1"/>
  <c r="BG230" i="1"/>
  <c r="BH230" i="1" a="1"/>
  <c r="BH230" i="1"/>
  <c r="BI230" i="1" a="1"/>
  <c r="BI230" i="1"/>
  <c r="BJ230" i="1" a="1"/>
  <c r="BJ230" i="1"/>
  <c r="BK230" i="1" a="1"/>
  <c r="BK230" i="1"/>
  <c r="BL230" i="1" a="1"/>
  <c r="BL230" i="1"/>
  <c r="BM230" i="1" a="1"/>
  <c r="BM230" i="1"/>
  <c r="BN230" i="1" a="1"/>
  <c r="BN230" i="1"/>
  <c r="BO230" i="1" a="1"/>
  <c r="BO230" i="1"/>
  <c r="BP230" i="1" a="1"/>
  <c r="BP230" i="1"/>
  <c r="BQ230" i="1" a="1"/>
  <c r="BQ230" i="1"/>
  <c r="BR230" i="1" a="1"/>
  <c r="BR230" i="1"/>
  <c r="BS230" i="1" a="1"/>
  <c r="BS230" i="1"/>
  <c r="BT230" i="1" a="1"/>
  <c r="BT230" i="1"/>
  <c r="BU230" i="1" a="1"/>
  <c r="BU230" i="1"/>
  <c r="BV230" i="1" a="1"/>
  <c r="BV230" i="1"/>
  <c r="BW230" i="1" a="1"/>
  <c r="BW230" i="1"/>
  <c r="BX230" i="1" a="1"/>
  <c r="BX230" i="1"/>
  <c r="BY230" i="1" a="1"/>
  <c r="BY230" i="1"/>
  <c r="BZ230" i="1" a="1"/>
  <c r="BZ230" i="1"/>
  <c r="CA230" i="1" a="1"/>
  <c r="CA230" i="1"/>
  <c r="CB230" i="1" a="1"/>
  <c r="CB230" i="1"/>
  <c r="CC230" i="1" a="1"/>
  <c r="CC230" i="1"/>
  <c r="CD230" i="1" a="1"/>
  <c r="CD230" i="1"/>
  <c r="CE230" i="1" a="1"/>
  <c r="CE230" i="1"/>
  <c r="CF230" i="1" a="1"/>
  <c r="CF230" i="1"/>
  <c r="CG230" i="1" a="1"/>
  <c r="CG230" i="1"/>
  <c r="CH230" i="1" a="1"/>
  <c r="CH230" i="1"/>
  <c r="CI230" i="1" a="1"/>
  <c r="CI230" i="1"/>
  <c r="CJ230" i="1" a="1"/>
  <c r="CJ230" i="1"/>
  <c r="CK230" i="1" a="1"/>
  <c r="CK230" i="1"/>
  <c r="CL230" i="1" a="1"/>
  <c r="CL230" i="1"/>
  <c r="CM230" i="1" a="1"/>
  <c r="CM230" i="1"/>
  <c r="CN230" i="1" a="1"/>
  <c r="CN230" i="1"/>
  <c r="CO230" i="1" a="1"/>
  <c r="CO230" i="1"/>
  <c r="CP230" i="1" a="1"/>
  <c r="CP230" i="1"/>
  <c r="CQ230" i="1" a="1"/>
  <c r="CQ230" i="1"/>
  <c r="CR230" i="1" a="1"/>
  <c r="CR230" i="1"/>
  <c r="CS230" i="1" a="1"/>
  <c r="CS230" i="1"/>
  <c r="CT230" i="1" a="1"/>
  <c r="CT230" i="1"/>
  <c r="CU230" i="1" a="1"/>
  <c r="CU230" i="1"/>
  <c r="CV230" i="1" a="1"/>
  <c r="CV230" i="1"/>
  <c r="CW230" i="1" a="1"/>
  <c r="CW230" i="1"/>
  <c r="CX230" i="1" a="1"/>
  <c r="CX230" i="1"/>
  <c r="CY230" i="1" a="1"/>
  <c r="CY230" i="1"/>
  <c r="CZ230" i="1" a="1"/>
  <c r="CZ230" i="1"/>
  <c r="DA230" i="1" a="1"/>
  <c r="DA230" i="1"/>
  <c r="DB230" i="1" a="1"/>
  <c r="DB230" i="1"/>
  <c r="DC230" i="1" a="1"/>
  <c r="DC230" i="1"/>
  <c r="DD230" i="1" a="1"/>
  <c r="DD230" i="1"/>
  <c r="DE230" i="1" a="1"/>
  <c r="DE230" i="1"/>
  <c r="DF230" i="1" a="1"/>
  <c r="DF230" i="1"/>
  <c r="DG230" i="1" a="1"/>
  <c r="DG230" i="1"/>
  <c r="DH230" i="1" a="1"/>
  <c r="DH230" i="1"/>
  <c r="DI230" i="1" a="1"/>
  <c r="DI230" i="1"/>
  <c r="DJ230" i="1" a="1"/>
  <c r="DJ230" i="1"/>
  <c r="DK230" i="1" a="1"/>
  <c r="DK230" i="1"/>
  <c r="DL230" i="1" a="1"/>
  <c r="DL230" i="1"/>
  <c r="DM230" i="1" a="1"/>
  <c r="DM230" i="1"/>
  <c r="DN230" i="1" a="1"/>
  <c r="DN230" i="1"/>
  <c r="DO230" i="1" a="1"/>
  <c r="DO230" i="1"/>
  <c r="DP230" i="1" a="1"/>
  <c r="DP230" i="1"/>
  <c r="DQ230" i="1" a="1"/>
  <c r="DQ230" i="1"/>
  <c r="DR230" i="1" a="1"/>
  <c r="DR230" i="1"/>
  <c r="DS230" i="1" a="1"/>
  <c r="DS230" i="1"/>
  <c r="DT230" i="1" a="1"/>
  <c r="DT230" i="1"/>
  <c r="DU230" i="1" a="1"/>
  <c r="DU230" i="1"/>
  <c r="DV230" i="1" a="1"/>
  <c r="DV230" i="1"/>
  <c r="DW230" i="1" a="1"/>
  <c r="DW230" i="1"/>
  <c r="DX230" i="1" a="1"/>
  <c r="DX230" i="1"/>
  <c r="A231" i="1" a="1"/>
  <c r="A231" i="1"/>
  <c r="B231" i="1" a="1"/>
  <c r="B231" i="1"/>
  <c r="C231" i="1" a="1"/>
  <c r="C231" i="1"/>
  <c r="D231" i="1" a="1"/>
  <c r="D231" i="1"/>
  <c r="E231" i="1" a="1"/>
  <c r="E231" i="1"/>
  <c r="F231" i="1" a="1"/>
  <c r="F231" i="1"/>
  <c r="G231" i="1" a="1"/>
  <c r="G231" i="1"/>
  <c r="H231" i="1" a="1"/>
  <c r="H231" i="1"/>
  <c r="I231" i="1" a="1"/>
  <c r="I231" i="1"/>
  <c r="J231" i="1" a="1"/>
  <c r="J231" i="1"/>
  <c r="K231" i="1" a="1"/>
  <c r="K231" i="1"/>
  <c r="L231" i="1" a="1"/>
  <c r="L231" i="1"/>
  <c r="M231" i="1" a="1"/>
  <c r="M231" i="1"/>
  <c r="N231" i="1" a="1"/>
  <c r="N231" i="1"/>
  <c r="O231" i="1" a="1"/>
  <c r="O231" i="1"/>
  <c r="P231" i="1" a="1"/>
  <c r="P231" i="1"/>
  <c r="Q231" i="1" a="1"/>
  <c r="Q231" i="1"/>
  <c r="R231" i="1" a="1"/>
  <c r="R231" i="1"/>
  <c r="S231" i="1" a="1"/>
  <c r="S231" i="1"/>
  <c r="T231" i="1" a="1"/>
  <c r="T231" i="1"/>
  <c r="U231" i="1" a="1"/>
  <c r="U231" i="1"/>
  <c r="V231" i="1" a="1"/>
  <c r="V231" i="1"/>
  <c r="W231" i="1" a="1"/>
  <c r="W231" i="1"/>
  <c r="X231" i="1" a="1"/>
  <c r="X231" i="1"/>
  <c r="Y231" i="1" a="1"/>
  <c r="Y231" i="1"/>
  <c r="Z231" i="1" a="1"/>
  <c r="Z231" i="1"/>
  <c r="AA231" i="1" a="1"/>
  <c r="AA231" i="1"/>
  <c r="AB231" i="1" a="1"/>
  <c r="AB231" i="1"/>
  <c r="AC231" i="1" a="1"/>
  <c r="AC231" i="1"/>
  <c r="AD231" i="1" a="1"/>
  <c r="AD231" i="1"/>
  <c r="AE231" i="1" a="1"/>
  <c r="AE231" i="1"/>
  <c r="AF231" i="1" a="1"/>
  <c r="AF231" i="1"/>
  <c r="AG231" i="1" a="1"/>
  <c r="AG231" i="1"/>
  <c r="AH231" i="1" a="1"/>
  <c r="AH231" i="1"/>
  <c r="AI231" i="1" a="1"/>
  <c r="AI231" i="1"/>
  <c r="AJ231" i="1" a="1"/>
  <c r="AJ231" i="1"/>
  <c r="AK231" i="1" a="1"/>
  <c r="AK231" i="1"/>
  <c r="AL231" i="1" a="1"/>
  <c r="AL231" i="1"/>
  <c r="AM231" i="1" a="1"/>
  <c r="AM231" i="1"/>
  <c r="AN231" i="1" a="1"/>
  <c r="AN231" i="1"/>
  <c r="AO231" i="1" a="1"/>
  <c r="AO231" i="1"/>
  <c r="AP231" i="1" a="1"/>
  <c r="AP231" i="1"/>
  <c r="AQ231" i="1" a="1"/>
  <c r="AQ231" i="1"/>
  <c r="AR231" i="1" a="1"/>
  <c r="AR231" i="1"/>
  <c r="AS231" i="1" a="1"/>
  <c r="AS231" i="1"/>
  <c r="AT231" i="1" a="1"/>
  <c r="AT231" i="1"/>
  <c r="AU231" i="1" a="1"/>
  <c r="AU231" i="1"/>
  <c r="AV231" i="1" a="1"/>
  <c r="AV231" i="1"/>
  <c r="AW231" i="1" a="1"/>
  <c r="AW231" i="1"/>
  <c r="AX231" i="1" a="1"/>
  <c r="AX231" i="1"/>
  <c r="AY231" i="1" a="1"/>
  <c r="AY231" i="1"/>
  <c r="AZ231" i="1" a="1"/>
  <c r="AZ231" i="1"/>
  <c r="BA231" i="1" a="1"/>
  <c r="BA231" i="1"/>
  <c r="BB231" i="1" a="1"/>
  <c r="BB231" i="1"/>
  <c r="BC231" i="1" a="1"/>
  <c r="BC231" i="1"/>
  <c r="BD231" i="1" a="1"/>
  <c r="BD231" i="1"/>
  <c r="BE231" i="1" a="1"/>
  <c r="BE231" i="1"/>
  <c r="BF231" i="1" a="1"/>
  <c r="BF231" i="1"/>
  <c r="BG231" i="1" a="1"/>
  <c r="BG231" i="1"/>
  <c r="BH231" i="1" a="1"/>
  <c r="BH231" i="1"/>
  <c r="BI231" i="1" a="1"/>
  <c r="BI231" i="1"/>
  <c r="BJ231" i="1" a="1"/>
  <c r="BJ231" i="1"/>
  <c r="BK231" i="1" a="1"/>
  <c r="BK231" i="1"/>
  <c r="BL231" i="1" a="1"/>
  <c r="BL231" i="1"/>
  <c r="BM231" i="1" a="1"/>
  <c r="BM231" i="1"/>
  <c r="BN231" i="1" a="1"/>
  <c r="BN231" i="1"/>
  <c r="BO231" i="1" a="1"/>
  <c r="BO231" i="1"/>
  <c r="BP231" i="1" a="1"/>
  <c r="BP231" i="1"/>
  <c r="BQ231" i="1" a="1"/>
  <c r="BQ231" i="1"/>
  <c r="BR231" i="1" a="1"/>
  <c r="BR231" i="1"/>
  <c r="BS231" i="1" a="1"/>
  <c r="BS231" i="1"/>
  <c r="BT231" i="1" a="1"/>
  <c r="BT231" i="1"/>
  <c r="BU231" i="1" a="1"/>
  <c r="BU231" i="1"/>
  <c r="BV231" i="1" a="1"/>
  <c r="BV231" i="1"/>
  <c r="BW231" i="1" a="1"/>
  <c r="BW231" i="1"/>
  <c r="BX231" i="1" a="1"/>
  <c r="BX231" i="1"/>
  <c r="BY231" i="1" a="1"/>
  <c r="BY231" i="1"/>
  <c r="BZ231" i="1" a="1"/>
  <c r="BZ231" i="1"/>
  <c r="CA231" i="1" a="1"/>
  <c r="CA231" i="1"/>
  <c r="CB231" i="1" a="1"/>
  <c r="CB231" i="1"/>
  <c r="CC231" i="1" a="1"/>
  <c r="CC231" i="1"/>
  <c r="CD231" i="1" a="1"/>
  <c r="CD231" i="1"/>
  <c r="CE231" i="1" a="1"/>
  <c r="CE231" i="1"/>
  <c r="CF231" i="1" a="1"/>
  <c r="CF231" i="1"/>
  <c r="CG231" i="1" a="1"/>
  <c r="CG231" i="1"/>
  <c r="CH231" i="1" a="1"/>
  <c r="CH231" i="1"/>
  <c r="CI231" i="1" a="1"/>
  <c r="CI231" i="1"/>
  <c r="CJ231" i="1" a="1"/>
  <c r="CJ231" i="1"/>
  <c r="CK231" i="1" a="1"/>
  <c r="CK231" i="1"/>
  <c r="CL231" i="1" a="1"/>
  <c r="CL231" i="1"/>
  <c r="CM231" i="1" a="1"/>
  <c r="CM231" i="1"/>
  <c r="CN231" i="1" a="1"/>
  <c r="CN231" i="1"/>
  <c r="CO231" i="1" a="1"/>
  <c r="CO231" i="1"/>
  <c r="CP231" i="1" a="1"/>
  <c r="CP231" i="1"/>
  <c r="CQ231" i="1" a="1"/>
  <c r="CQ231" i="1"/>
  <c r="CR231" i="1" a="1"/>
  <c r="CR231" i="1"/>
  <c r="CS231" i="1" a="1"/>
  <c r="CS231" i="1"/>
  <c r="CT231" i="1" a="1"/>
  <c r="CT231" i="1"/>
  <c r="CU231" i="1" a="1"/>
  <c r="CU231" i="1"/>
  <c r="CV231" i="1" a="1"/>
  <c r="CV231" i="1"/>
  <c r="CW231" i="1" a="1"/>
  <c r="CW231" i="1"/>
  <c r="CX231" i="1" a="1"/>
  <c r="CX231" i="1"/>
  <c r="CY231" i="1" a="1"/>
  <c r="CY231" i="1"/>
  <c r="CZ231" i="1" a="1"/>
  <c r="CZ231" i="1"/>
  <c r="DA231" i="1" a="1"/>
  <c r="DA231" i="1"/>
  <c r="DB231" i="1" a="1"/>
  <c r="DB231" i="1"/>
  <c r="DC231" i="1" a="1"/>
  <c r="DC231" i="1"/>
  <c r="DD231" i="1" a="1"/>
  <c r="DD231" i="1"/>
  <c r="DE231" i="1" a="1"/>
  <c r="DE231" i="1"/>
  <c r="DF231" i="1" a="1"/>
  <c r="DF231" i="1"/>
  <c r="DG231" i="1" a="1"/>
  <c r="DG231" i="1"/>
  <c r="DH231" i="1" a="1"/>
  <c r="DH231" i="1"/>
  <c r="DI231" i="1" a="1"/>
  <c r="DI231" i="1"/>
  <c r="DJ231" i="1" a="1"/>
  <c r="DJ231" i="1"/>
  <c r="DK231" i="1" a="1"/>
  <c r="DK231" i="1"/>
  <c r="DL231" i="1" a="1"/>
  <c r="DL231" i="1"/>
  <c r="DM231" i="1" a="1"/>
  <c r="DM231" i="1"/>
  <c r="DN231" i="1" a="1"/>
  <c r="DN231" i="1"/>
  <c r="DO231" i="1" a="1"/>
  <c r="DO231" i="1"/>
  <c r="DP231" i="1" a="1"/>
  <c r="DP231" i="1"/>
  <c r="DQ231" i="1" a="1"/>
  <c r="DQ231" i="1"/>
  <c r="DR231" i="1" a="1"/>
  <c r="DR231" i="1"/>
  <c r="DS231" i="1" a="1"/>
  <c r="DS231" i="1"/>
  <c r="DT231" i="1" a="1"/>
  <c r="DT231" i="1"/>
  <c r="DU231" i="1" a="1"/>
  <c r="DU231" i="1"/>
  <c r="DV231" i="1" a="1"/>
  <c r="DV231" i="1"/>
  <c r="DW231" i="1" a="1"/>
  <c r="DW231" i="1"/>
  <c r="DX231" i="1" a="1"/>
  <c r="DX231" i="1"/>
  <c r="A232" i="1" a="1"/>
  <c r="A232" i="1"/>
  <c r="B232" i="1" a="1"/>
  <c r="B232" i="1"/>
  <c r="C232" i="1" a="1"/>
  <c r="C232" i="1"/>
  <c r="D232" i="1" a="1"/>
  <c r="D232" i="1"/>
  <c r="E232" i="1" a="1"/>
  <c r="E232" i="1"/>
  <c r="F232" i="1" a="1"/>
  <c r="F232" i="1"/>
  <c r="G232" i="1" a="1"/>
  <c r="G232" i="1"/>
  <c r="H232" i="1" a="1"/>
  <c r="H232" i="1"/>
  <c r="I232" i="1" a="1"/>
  <c r="I232" i="1"/>
  <c r="J232" i="1" a="1"/>
  <c r="J232" i="1"/>
  <c r="K232" i="1" a="1"/>
  <c r="K232" i="1"/>
  <c r="L232" i="1" a="1"/>
  <c r="L232" i="1"/>
  <c r="M232" i="1" a="1"/>
  <c r="M232" i="1"/>
  <c r="N232" i="1" a="1"/>
  <c r="N232" i="1"/>
  <c r="O232" i="1" a="1"/>
  <c r="O232" i="1"/>
  <c r="P232" i="1" a="1"/>
  <c r="P232" i="1"/>
  <c r="Q232" i="1" a="1"/>
  <c r="Q232" i="1"/>
  <c r="R232" i="1" a="1"/>
  <c r="R232" i="1"/>
  <c r="S232" i="1" a="1"/>
  <c r="S232" i="1"/>
  <c r="T232" i="1" a="1"/>
  <c r="T232" i="1"/>
  <c r="U232" i="1" a="1"/>
  <c r="U232" i="1"/>
  <c r="V232" i="1" a="1"/>
  <c r="V232" i="1"/>
  <c r="W232" i="1" a="1"/>
  <c r="W232" i="1"/>
  <c r="X232" i="1" a="1"/>
  <c r="X232" i="1"/>
  <c r="Y232" i="1" a="1"/>
  <c r="Y232" i="1"/>
  <c r="Z232" i="1" a="1"/>
  <c r="Z232" i="1"/>
  <c r="AA232" i="1" a="1"/>
  <c r="AA232" i="1"/>
  <c r="AB232" i="1" a="1"/>
  <c r="AB232" i="1"/>
  <c r="AC232" i="1" a="1"/>
  <c r="AC232" i="1"/>
  <c r="AD232" i="1" a="1"/>
  <c r="AD232" i="1"/>
  <c r="AE232" i="1" a="1"/>
  <c r="AE232" i="1"/>
  <c r="AF232" i="1" a="1"/>
  <c r="AF232" i="1"/>
  <c r="AG232" i="1" a="1"/>
  <c r="AG232" i="1"/>
  <c r="AH232" i="1" a="1"/>
  <c r="AH232" i="1"/>
  <c r="AI232" i="1" a="1"/>
  <c r="AI232" i="1"/>
  <c r="AJ232" i="1" a="1"/>
  <c r="AJ232" i="1"/>
  <c r="AK232" i="1" a="1"/>
  <c r="AK232" i="1"/>
  <c r="AL232" i="1" a="1"/>
  <c r="AL232" i="1"/>
  <c r="AM232" i="1" a="1"/>
  <c r="AM232" i="1"/>
  <c r="AN232" i="1" a="1"/>
  <c r="AN232" i="1"/>
  <c r="AO232" i="1" a="1"/>
  <c r="AO232" i="1"/>
  <c r="AP232" i="1" a="1"/>
  <c r="AP232" i="1"/>
  <c r="AQ232" i="1" a="1"/>
  <c r="AQ232" i="1"/>
  <c r="AR232" i="1" a="1"/>
  <c r="AR232" i="1"/>
  <c r="AS232" i="1" a="1"/>
  <c r="AS232" i="1"/>
  <c r="AT232" i="1" a="1"/>
  <c r="AT232" i="1"/>
  <c r="AU232" i="1" a="1"/>
  <c r="AU232" i="1"/>
  <c r="AV232" i="1" a="1"/>
  <c r="AV232" i="1"/>
  <c r="AW232" i="1" a="1"/>
  <c r="AW232" i="1"/>
  <c r="AX232" i="1" a="1"/>
  <c r="AX232" i="1"/>
  <c r="AY232" i="1" a="1"/>
  <c r="AY232" i="1"/>
  <c r="AZ232" i="1" a="1"/>
  <c r="AZ232" i="1"/>
  <c r="BA232" i="1" a="1"/>
  <c r="BA232" i="1"/>
  <c r="BB232" i="1" a="1"/>
  <c r="BB232" i="1"/>
  <c r="BC232" i="1" a="1"/>
  <c r="BC232" i="1"/>
  <c r="BD232" i="1" a="1"/>
  <c r="BD232" i="1"/>
  <c r="BE232" i="1" a="1"/>
  <c r="BE232" i="1"/>
  <c r="BF232" i="1" a="1"/>
  <c r="BF232" i="1"/>
  <c r="BG232" i="1" a="1"/>
  <c r="BG232" i="1"/>
  <c r="BH232" i="1" a="1"/>
  <c r="BH232" i="1"/>
  <c r="BI232" i="1" a="1"/>
  <c r="BI232" i="1"/>
  <c r="BJ232" i="1" a="1"/>
  <c r="BJ232" i="1"/>
  <c r="BK232" i="1" a="1"/>
  <c r="BK232" i="1"/>
  <c r="BL232" i="1" a="1"/>
  <c r="BL232" i="1"/>
  <c r="BM232" i="1" a="1"/>
  <c r="BM232" i="1"/>
  <c r="BN232" i="1" a="1"/>
  <c r="BN232" i="1"/>
  <c r="BO232" i="1" a="1"/>
  <c r="BO232" i="1"/>
  <c r="BP232" i="1" a="1"/>
  <c r="BP232" i="1"/>
  <c r="BQ232" i="1" a="1"/>
  <c r="BQ232" i="1"/>
  <c r="BR232" i="1" a="1"/>
  <c r="BR232" i="1"/>
  <c r="BS232" i="1" a="1"/>
  <c r="BS232" i="1"/>
  <c r="BT232" i="1" a="1"/>
  <c r="BT232" i="1"/>
  <c r="BU232" i="1" a="1"/>
  <c r="BU232" i="1"/>
  <c r="BV232" i="1" a="1"/>
  <c r="BV232" i="1"/>
  <c r="BW232" i="1" a="1"/>
  <c r="BW232" i="1"/>
  <c r="BX232" i="1" a="1"/>
  <c r="BX232" i="1"/>
  <c r="BY232" i="1" a="1"/>
  <c r="BY232" i="1"/>
  <c r="BZ232" i="1" a="1"/>
  <c r="BZ232" i="1"/>
  <c r="CA232" i="1" a="1"/>
  <c r="CA232" i="1"/>
  <c r="CB232" i="1" a="1"/>
  <c r="CB232" i="1"/>
  <c r="CC232" i="1" a="1"/>
  <c r="CC232" i="1"/>
  <c r="CD232" i="1" a="1"/>
  <c r="CD232" i="1"/>
  <c r="CE232" i="1" a="1"/>
  <c r="CE232" i="1"/>
  <c r="CF232" i="1" a="1"/>
  <c r="CF232" i="1"/>
  <c r="CG232" i="1" a="1"/>
  <c r="CG232" i="1"/>
  <c r="CH232" i="1" a="1"/>
  <c r="CH232" i="1"/>
  <c r="CI232" i="1" a="1"/>
  <c r="CI232" i="1"/>
  <c r="CJ232" i="1" a="1"/>
  <c r="CJ232" i="1"/>
  <c r="CK232" i="1" a="1"/>
  <c r="CK232" i="1"/>
  <c r="CL232" i="1" a="1"/>
  <c r="CL232" i="1"/>
  <c r="CM232" i="1" a="1"/>
  <c r="CM232" i="1"/>
  <c r="CN232" i="1" a="1"/>
  <c r="CN232" i="1"/>
  <c r="CO232" i="1" a="1"/>
  <c r="CO232" i="1"/>
  <c r="CP232" i="1" a="1"/>
  <c r="CP232" i="1"/>
  <c r="CQ232" i="1" a="1"/>
  <c r="CQ232" i="1"/>
  <c r="CR232" i="1" a="1"/>
  <c r="CR232" i="1"/>
  <c r="CS232" i="1" a="1"/>
  <c r="CS232" i="1"/>
  <c r="CT232" i="1" a="1"/>
  <c r="CT232" i="1"/>
  <c r="CU232" i="1" a="1"/>
  <c r="CU232" i="1"/>
  <c r="CV232" i="1" a="1"/>
  <c r="CV232" i="1"/>
  <c r="CW232" i="1" a="1"/>
  <c r="CW232" i="1"/>
  <c r="CX232" i="1" a="1"/>
  <c r="CX232" i="1"/>
  <c r="CY232" i="1" a="1"/>
  <c r="CY232" i="1"/>
  <c r="CZ232" i="1" a="1"/>
  <c r="CZ232" i="1"/>
  <c r="DA232" i="1" a="1"/>
  <c r="DA232" i="1"/>
  <c r="DB232" i="1" a="1"/>
  <c r="DB232" i="1"/>
  <c r="DC232" i="1" a="1"/>
  <c r="DC232" i="1"/>
  <c r="DD232" i="1" a="1"/>
  <c r="DD232" i="1"/>
  <c r="DE232" i="1" a="1"/>
  <c r="DE232" i="1"/>
  <c r="DF232" i="1" a="1"/>
  <c r="DF232" i="1"/>
  <c r="DG232" i="1" a="1"/>
  <c r="DG232" i="1"/>
  <c r="DH232" i="1" a="1"/>
  <c r="DH232" i="1"/>
  <c r="DI232" i="1" a="1"/>
  <c r="DI232" i="1"/>
  <c r="DJ232" i="1" a="1"/>
  <c r="DJ232" i="1"/>
  <c r="DK232" i="1" a="1"/>
  <c r="DK232" i="1"/>
  <c r="DL232" i="1" a="1"/>
  <c r="DL232" i="1"/>
  <c r="DM232" i="1" a="1"/>
  <c r="DM232" i="1"/>
  <c r="DN232" i="1" a="1"/>
  <c r="DN232" i="1"/>
  <c r="DO232" i="1" a="1"/>
  <c r="DO232" i="1"/>
  <c r="DP232" i="1" a="1"/>
  <c r="DP232" i="1"/>
  <c r="DQ232" i="1" a="1"/>
  <c r="DQ232" i="1"/>
  <c r="DR232" i="1" a="1"/>
  <c r="DR232" i="1"/>
  <c r="DS232" i="1" a="1"/>
  <c r="DS232" i="1"/>
  <c r="DT232" i="1" a="1"/>
  <c r="DT232" i="1"/>
  <c r="DU232" i="1" a="1"/>
  <c r="DU232" i="1"/>
  <c r="DV232" i="1" a="1"/>
  <c r="DV232" i="1"/>
  <c r="DW232" i="1" a="1"/>
  <c r="DW232" i="1"/>
  <c r="DX232" i="1" a="1"/>
  <c r="DX232" i="1"/>
  <c r="A233" i="1" a="1"/>
  <c r="A233" i="1"/>
  <c r="B233" i="1" a="1"/>
  <c r="B233" i="1"/>
  <c r="C233" i="1" a="1"/>
  <c r="C233" i="1"/>
  <c r="D233" i="1" a="1"/>
  <c r="D233" i="1"/>
  <c r="E233" i="1" a="1"/>
  <c r="E233" i="1"/>
  <c r="F233" i="1" a="1"/>
  <c r="F233" i="1"/>
  <c r="G233" i="1" a="1"/>
  <c r="G233" i="1"/>
  <c r="H233" i="1" a="1"/>
  <c r="H233" i="1"/>
  <c r="I233" i="1" a="1"/>
  <c r="I233" i="1"/>
  <c r="J233" i="1" a="1"/>
  <c r="J233" i="1"/>
  <c r="K233" i="1" a="1"/>
  <c r="K233" i="1"/>
  <c r="L233" i="1" a="1"/>
  <c r="L233" i="1"/>
  <c r="M233" i="1" a="1"/>
  <c r="M233" i="1"/>
  <c r="N233" i="1" a="1"/>
  <c r="N233" i="1"/>
  <c r="O233" i="1" a="1"/>
  <c r="O233" i="1"/>
  <c r="P233" i="1" a="1"/>
  <c r="P233" i="1"/>
  <c r="Q233" i="1" a="1"/>
  <c r="Q233" i="1"/>
  <c r="R233" i="1" a="1"/>
  <c r="R233" i="1"/>
  <c r="S233" i="1" a="1"/>
  <c r="S233" i="1"/>
  <c r="T233" i="1" a="1"/>
  <c r="T233" i="1"/>
  <c r="U233" i="1" a="1"/>
  <c r="U233" i="1"/>
  <c r="V233" i="1" a="1"/>
  <c r="V233" i="1"/>
  <c r="W233" i="1" a="1"/>
  <c r="W233" i="1"/>
  <c r="X233" i="1" a="1"/>
  <c r="X233" i="1"/>
  <c r="Y233" i="1" a="1"/>
  <c r="Y233" i="1"/>
  <c r="Z233" i="1" a="1"/>
  <c r="Z233" i="1"/>
  <c r="AA233" i="1" a="1"/>
  <c r="AA233" i="1"/>
  <c r="AB233" i="1" a="1"/>
  <c r="AB233" i="1"/>
  <c r="AC233" i="1" a="1"/>
  <c r="AC233" i="1"/>
  <c r="AD233" i="1" a="1"/>
  <c r="AD233" i="1"/>
  <c r="AE233" i="1" a="1"/>
  <c r="AE233" i="1"/>
  <c r="AF233" i="1" a="1"/>
  <c r="AF233" i="1"/>
  <c r="AG233" i="1" a="1"/>
  <c r="AG233" i="1"/>
  <c r="AH233" i="1" a="1"/>
  <c r="AH233" i="1"/>
  <c r="AI233" i="1" a="1"/>
  <c r="AI233" i="1"/>
  <c r="AJ233" i="1" a="1"/>
  <c r="AJ233" i="1"/>
  <c r="AK233" i="1" a="1"/>
  <c r="AK233" i="1"/>
  <c r="AL233" i="1" a="1"/>
  <c r="AL233" i="1"/>
  <c r="AM233" i="1" a="1"/>
  <c r="AM233" i="1"/>
  <c r="AN233" i="1" a="1"/>
  <c r="AN233" i="1"/>
  <c r="AO233" i="1" a="1"/>
  <c r="AO233" i="1"/>
  <c r="AP233" i="1" a="1"/>
  <c r="AP233" i="1"/>
  <c r="AQ233" i="1" a="1"/>
  <c r="AQ233" i="1"/>
  <c r="AR233" i="1" a="1"/>
  <c r="AR233" i="1"/>
  <c r="AS233" i="1" a="1"/>
  <c r="AS233" i="1"/>
  <c r="AT233" i="1" a="1"/>
  <c r="AT233" i="1"/>
  <c r="AU233" i="1" a="1"/>
  <c r="AU233" i="1"/>
  <c r="AV233" i="1" a="1"/>
  <c r="AV233" i="1"/>
  <c r="AW233" i="1" a="1"/>
  <c r="AW233" i="1"/>
  <c r="AX233" i="1" a="1"/>
  <c r="AX233" i="1"/>
  <c r="AY233" i="1" a="1"/>
  <c r="AY233" i="1"/>
  <c r="AZ233" i="1" a="1"/>
  <c r="AZ233" i="1"/>
  <c r="BA233" i="1" a="1"/>
  <c r="BA233" i="1"/>
  <c r="BB233" i="1" a="1"/>
  <c r="BB233" i="1"/>
  <c r="BC233" i="1" a="1"/>
  <c r="BC233" i="1"/>
  <c r="BD233" i="1" a="1"/>
  <c r="BD233" i="1"/>
  <c r="BE233" i="1" a="1"/>
  <c r="BE233" i="1"/>
  <c r="BF233" i="1" a="1"/>
  <c r="BF233" i="1"/>
  <c r="BG233" i="1" a="1"/>
  <c r="BG233" i="1"/>
  <c r="BH233" i="1" a="1"/>
  <c r="BH233" i="1"/>
  <c r="BI233" i="1" a="1"/>
  <c r="BI233" i="1"/>
  <c r="BJ233" i="1" a="1"/>
  <c r="BJ233" i="1"/>
  <c r="BK233" i="1" a="1"/>
  <c r="BK233" i="1"/>
  <c r="BL233" i="1" a="1"/>
  <c r="BL233" i="1"/>
  <c r="BM233" i="1" a="1"/>
  <c r="BM233" i="1"/>
  <c r="BN233" i="1" a="1"/>
  <c r="BN233" i="1"/>
  <c r="BO233" i="1" a="1"/>
  <c r="BO233" i="1"/>
  <c r="BP233" i="1" a="1"/>
  <c r="BP233" i="1"/>
  <c r="BQ233" i="1" a="1"/>
  <c r="BQ233" i="1"/>
  <c r="BR233" i="1" a="1"/>
  <c r="BR233" i="1"/>
  <c r="BS233" i="1" a="1"/>
  <c r="BS233" i="1"/>
  <c r="BT233" i="1" a="1"/>
  <c r="BT233" i="1"/>
  <c r="BU233" i="1" a="1"/>
  <c r="BU233" i="1"/>
  <c r="BV233" i="1" a="1"/>
  <c r="BV233" i="1"/>
  <c r="BW233" i="1" a="1"/>
  <c r="BW233" i="1"/>
  <c r="BX233" i="1" a="1"/>
  <c r="BX233" i="1"/>
  <c r="BY233" i="1" a="1"/>
  <c r="BY233" i="1"/>
  <c r="BZ233" i="1" a="1"/>
  <c r="BZ233" i="1"/>
  <c r="CA233" i="1" a="1"/>
  <c r="CA233" i="1"/>
  <c r="CB233" i="1" a="1"/>
  <c r="CB233" i="1"/>
  <c r="CC233" i="1" a="1"/>
  <c r="CC233" i="1"/>
  <c r="CD233" i="1" a="1"/>
  <c r="CD233" i="1"/>
  <c r="CE233" i="1" a="1"/>
  <c r="CE233" i="1"/>
  <c r="CF233" i="1" a="1"/>
  <c r="CF233" i="1"/>
  <c r="CG233" i="1" a="1"/>
  <c r="CG233" i="1"/>
  <c r="CH233" i="1" a="1"/>
  <c r="CH233" i="1"/>
  <c r="CI233" i="1" a="1"/>
  <c r="CI233" i="1"/>
  <c r="CJ233" i="1" a="1"/>
  <c r="CJ233" i="1"/>
  <c r="CK233" i="1" a="1"/>
  <c r="CK233" i="1"/>
  <c r="CL233" i="1" a="1"/>
  <c r="CL233" i="1"/>
  <c r="CM233" i="1" a="1"/>
  <c r="CM233" i="1"/>
  <c r="CN233" i="1" a="1"/>
  <c r="CN233" i="1"/>
  <c r="CO233" i="1" a="1"/>
  <c r="CO233" i="1"/>
  <c r="CP233" i="1" a="1"/>
  <c r="CP233" i="1"/>
  <c r="CQ233" i="1" a="1"/>
  <c r="CQ233" i="1"/>
  <c r="CR233" i="1" a="1"/>
  <c r="CR233" i="1"/>
  <c r="CS233" i="1" a="1"/>
  <c r="CS233" i="1"/>
  <c r="CT233" i="1" a="1"/>
  <c r="CT233" i="1"/>
  <c r="CU233" i="1" a="1"/>
  <c r="CU233" i="1"/>
  <c r="CV233" i="1" a="1"/>
  <c r="CV233" i="1"/>
  <c r="CW233" i="1" a="1"/>
  <c r="CW233" i="1"/>
  <c r="CX233" i="1" a="1"/>
  <c r="CX233" i="1"/>
  <c r="CY233" i="1" a="1"/>
  <c r="CY233" i="1"/>
  <c r="CZ233" i="1" a="1"/>
  <c r="CZ233" i="1"/>
  <c r="DA233" i="1" a="1"/>
  <c r="DA233" i="1"/>
  <c r="DB233" i="1" a="1"/>
  <c r="DB233" i="1"/>
  <c r="DC233" i="1" a="1"/>
  <c r="DC233" i="1"/>
  <c r="DD233" i="1" a="1"/>
  <c r="DD233" i="1"/>
  <c r="DE233" i="1" a="1"/>
  <c r="DE233" i="1"/>
  <c r="DF233" i="1" a="1"/>
  <c r="DF233" i="1"/>
  <c r="DG233" i="1" a="1"/>
  <c r="DG233" i="1"/>
  <c r="DH233" i="1" a="1"/>
  <c r="DH233" i="1"/>
  <c r="DI233" i="1" a="1"/>
  <c r="DI233" i="1"/>
  <c r="DJ233" i="1" a="1"/>
  <c r="DJ233" i="1"/>
  <c r="DK233" i="1" a="1"/>
  <c r="DK233" i="1"/>
  <c r="DL233" i="1" a="1"/>
  <c r="DL233" i="1"/>
  <c r="DM233" i="1" a="1"/>
  <c r="DM233" i="1"/>
  <c r="DN233" i="1" a="1"/>
  <c r="DN233" i="1"/>
  <c r="DO233" i="1" a="1"/>
  <c r="DO233" i="1"/>
  <c r="DP233" i="1" a="1"/>
  <c r="DP233" i="1"/>
  <c r="DQ233" i="1" a="1"/>
  <c r="DQ233" i="1"/>
  <c r="DR233" i="1" a="1"/>
  <c r="DR233" i="1"/>
  <c r="DS233" i="1" a="1"/>
  <c r="DS233" i="1"/>
  <c r="DT233" i="1" a="1"/>
  <c r="DT233" i="1"/>
  <c r="DU233" i="1" a="1"/>
  <c r="DU233" i="1"/>
  <c r="DV233" i="1" a="1"/>
  <c r="DV233" i="1"/>
  <c r="DW233" i="1" a="1"/>
  <c r="DW233" i="1"/>
  <c r="DX233" i="1" a="1"/>
  <c r="DX233" i="1"/>
  <c r="A234" i="1" a="1"/>
  <c r="A234" i="1"/>
  <c r="B234" i="1" a="1"/>
  <c r="B234" i="1"/>
  <c r="C234" i="1" a="1"/>
  <c r="C234" i="1"/>
  <c r="D234" i="1" a="1"/>
  <c r="D234" i="1"/>
  <c r="E234" i="1" a="1"/>
  <c r="E234" i="1"/>
  <c r="F234" i="1" a="1"/>
  <c r="F234" i="1"/>
  <c r="G234" i="1" a="1"/>
  <c r="G234" i="1"/>
  <c r="H234" i="1" a="1"/>
  <c r="H234" i="1"/>
  <c r="I234" i="1" a="1"/>
  <c r="I234" i="1"/>
  <c r="J234" i="1" a="1"/>
  <c r="J234" i="1"/>
  <c r="K234" i="1" a="1"/>
  <c r="K234" i="1"/>
  <c r="L234" i="1" a="1"/>
  <c r="L234" i="1"/>
  <c r="M234" i="1" a="1"/>
  <c r="M234" i="1"/>
  <c r="N234" i="1" a="1"/>
  <c r="N234" i="1"/>
  <c r="O234" i="1" a="1"/>
  <c r="O234" i="1"/>
  <c r="P234" i="1" a="1"/>
  <c r="P234" i="1"/>
  <c r="Q234" i="1" a="1"/>
  <c r="Q234" i="1"/>
  <c r="R234" i="1" a="1"/>
  <c r="R234" i="1"/>
  <c r="S234" i="1" a="1"/>
  <c r="S234" i="1"/>
  <c r="T234" i="1" a="1"/>
  <c r="T234" i="1"/>
  <c r="U234" i="1" a="1"/>
  <c r="U234" i="1"/>
  <c r="V234" i="1" a="1"/>
  <c r="V234" i="1"/>
  <c r="W234" i="1" a="1"/>
  <c r="W234" i="1"/>
  <c r="X234" i="1" a="1"/>
  <c r="X234" i="1"/>
  <c r="Y234" i="1" a="1"/>
  <c r="Y234" i="1"/>
  <c r="Z234" i="1" a="1"/>
  <c r="Z234" i="1"/>
  <c r="AA234" i="1" a="1"/>
  <c r="AA234" i="1"/>
  <c r="AB234" i="1" a="1"/>
  <c r="AB234" i="1"/>
  <c r="AC234" i="1" a="1"/>
  <c r="AC234" i="1"/>
  <c r="AD234" i="1" a="1"/>
  <c r="AD234" i="1"/>
  <c r="AE234" i="1" a="1"/>
  <c r="AE234" i="1"/>
  <c r="AF234" i="1" a="1"/>
  <c r="AF234" i="1"/>
  <c r="AG234" i="1" a="1"/>
  <c r="AG234" i="1"/>
  <c r="AH234" i="1" a="1"/>
  <c r="AH234" i="1"/>
  <c r="AI234" i="1" a="1"/>
  <c r="AI234" i="1"/>
  <c r="AJ234" i="1" a="1"/>
  <c r="AJ234" i="1"/>
  <c r="AK234" i="1" a="1"/>
  <c r="AK234" i="1"/>
  <c r="AL234" i="1" a="1"/>
  <c r="AL234" i="1"/>
  <c r="AM234" i="1" a="1"/>
  <c r="AM234" i="1"/>
  <c r="AN234" i="1" a="1"/>
  <c r="AN234" i="1"/>
  <c r="AO234" i="1" a="1"/>
  <c r="AO234" i="1"/>
  <c r="AP234" i="1" a="1"/>
  <c r="AP234" i="1"/>
  <c r="AQ234" i="1" a="1"/>
  <c r="AQ234" i="1"/>
  <c r="AR234" i="1" a="1"/>
  <c r="AR234" i="1"/>
  <c r="AS234" i="1" a="1"/>
  <c r="AS234" i="1"/>
  <c r="AT234" i="1" a="1"/>
  <c r="AT234" i="1"/>
  <c r="AU234" i="1" a="1"/>
  <c r="AU234" i="1"/>
  <c r="AV234" i="1" a="1"/>
  <c r="AV234" i="1"/>
  <c r="AW234" i="1" a="1"/>
  <c r="AW234" i="1"/>
  <c r="AX234" i="1" a="1"/>
  <c r="AX234" i="1"/>
  <c r="AY234" i="1" a="1"/>
  <c r="AY234" i="1"/>
  <c r="AZ234" i="1" a="1"/>
  <c r="AZ234" i="1"/>
  <c r="BA234" i="1" a="1"/>
  <c r="BA234" i="1"/>
  <c r="BB234" i="1" a="1"/>
  <c r="BB234" i="1"/>
  <c r="BC234" i="1" a="1"/>
  <c r="BC234" i="1"/>
  <c r="BD234" i="1" a="1"/>
  <c r="BD234" i="1"/>
  <c r="BE234" i="1" a="1"/>
  <c r="BE234" i="1"/>
  <c r="BF234" i="1" a="1"/>
  <c r="BF234" i="1"/>
  <c r="BG234" i="1" a="1"/>
  <c r="BG234" i="1"/>
  <c r="BH234" i="1" a="1"/>
  <c r="BH234" i="1"/>
  <c r="BI234" i="1" a="1"/>
  <c r="BI234" i="1"/>
  <c r="BJ234" i="1" a="1"/>
  <c r="BJ234" i="1"/>
  <c r="BK234" i="1" a="1"/>
  <c r="BK234" i="1"/>
  <c r="BL234" i="1" a="1"/>
  <c r="BL234" i="1"/>
  <c r="BM234" i="1" a="1"/>
  <c r="BM234" i="1"/>
  <c r="BN234" i="1" a="1"/>
  <c r="BN234" i="1"/>
  <c r="BO234" i="1" a="1"/>
  <c r="BO234" i="1"/>
  <c r="BP234" i="1" a="1"/>
  <c r="BP234" i="1"/>
  <c r="BQ234" i="1" a="1"/>
  <c r="BQ234" i="1"/>
  <c r="BR234" i="1" a="1"/>
  <c r="BR234" i="1"/>
  <c r="BS234" i="1" a="1"/>
  <c r="BS234" i="1"/>
  <c r="BT234" i="1" a="1"/>
  <c r="BT234" i="1"/>
  <c r="BU234" i="1" a="1"/>
  <c r="BU234" i="1"/>
  <c r="BV234" i="1" a="1"/>
  <c r="BV234" i="1"/>
  <c r="BW234" i="1" a="1"/>
  <c r="BW234" i="1"/>
  <c r="BX234" i="1" a="1"/>
  <c r="BX234" i="1"/>
  <c r="BY234" i="1" a="1"/>
  <c r="BY234" i="1"/>
  <c r="BZ234" i="1" a="1"/>
  <c r="BZ234" i="1"/>
  <c r="CA234" i="1" a="1"/>
  <c r="CA234" i="1"/>
  <c r="CB234" i="1" a="1"/>
  <c r="CB234" i="1"/>
  <c r="CC234" i="1" a="1"/>
  <c r="CC234" i="1"/>
  <c r="CD234" i="1" a="1"/>
  <c r="CD234" i="1"/>
  <c r="CE234" i="1" a="1"/>
  <c r="CE234" i="1"/>
  <c r="CF234" i="1" a="1"/>
  <c r="CF234" i="1"/>
  <c r="CG234" i="1" a="1"/>
  <c r="CG234" i="1"/>
  <c r="CH234" i="1" a="1"/>
  <c r="CH234" i="1"/>
  <c r="CI234" i="1" a="1"/>
  <c r="CI234" i="1"/>
  <c r="CJ234" i="1" a="1"/>
  <c r="CJ234" i="1"/>
  <c r="CK234" i="1" a="1"/>
  <c r="CK234" i="1"/>
  <c r="CL234" i="1" a="1"/>
  <c r="CL234" i="1"/>
  <c r="CM234" i="1" a="1"/>
  <c r="CM234" i="1"/>
  <c r="CN234" i="1" a="1"/>
  <c r="CN234" i="1"/>
  <c r="CO234" i="1" a="1"/>
  <c r="CO234" i="1"/>
  <c r="CP234" i="1" a="1"/>
  <c r="CP234" i="1"/>
  <c r="CQ234" i="1" a="1"/>
  <c r="CQ234" i="1"/>
  <c r="CR234" i="1" a="1"/>
  <c r="CR234" i="1"/>
  <c r="CS234" i="1" a="1"/>
  <c r="CS234" i="1"/>
  <c r="CT234" i="1" a="1"/>
  <c r="CT234" i="1"/>
  <c r="CU234" i="1" a="1"/>
  <c r="CU234" i="1"/>
  <c r="CV234" i="1" a="1"/>
  <c r="CV234" i="1"/>
  <c r="CW234" i="1" a="1"/>
  <c r="CW234" i="1"/>
  <c r="CX234" i="1" a="1"/>
  <c r="CX234" i="1"/>
  <c r="CY234" i="1" a="1"/>
  <c r="CY234" i="1"/>
  <c r="CZ234" i="1" a="1"/>
  <c r="CZ234" i="1"/>
  <c r="DA234" i="1" a="1"/>
  <c r="DA234" i="1"/>
  <c r="DB234" i="1" a="1"/>
  <c r="DB234" i="1"/>
  <c r="DC234" i="1" a="1"/>
  <c r="DC234" i="1"/>
  <c r="DD234" i="1" a="1"/>
  <c r="DD234" i="1"/>
  <c r="DE234" i="1" a="1"/>
  <c r="DE234" i="1"/>
  <c r="DF234" i="1" a="1"/>
  <c r="DF234" i="1"/>
  <c r="DG234" i="1" a="1"/>
  <c r="DG234" i="1"/>
  <c r="DH234" i="1" a="1"/>
  <c r="DH234" i="1"/>
  <c r="DI234" i="1" a="1"/>
  <c r="DI234" i="1"/>
  <c r="DJ234" i="1" a="1"/>
  <c r="DJ234" i="1"/>
  <c r="DK234" i="1" a="1"/>
  <c r="DK234" i="1"/>
  <c r="DL234" i="1" a="1"/>
  <c r="DL234" i="1"/>
  <c r="DM234" i="1" a="1"/>
  <c r="DM234" i="1"/>
  <c r="DN234" i="1" a="1"/>
  <c r="DN234" i="1"/>
  <c r="DO234" i="1" a="1"/>
  <c r="DO234" i="1"/>
  <c r="DP234" i="1" a="1"/>
  <c r="DP234" i="1"/>
  <c r="DQ234" i="1" a="1"/>
  <c r="DQ234" i="1"/>
  <c r="DR234" i="1" a="1"/>
  <c r="DR234" i="1"/>
  <c r="DS234" i="1" a="1"/>
  <c r="DS234" i="1"/>
  <c r="DT234" i="1" a="1"/>
  <c r="DT234" i="1"/>
  <c r="DU234" i="1" a="1"/>
  <c r="DU234" i="1"/>
  <c r="DV234" i="1" a="1"/>
  <c r="DV234" i="1"/>
  <c r="DW234" i="1" a="1"/>
  <c r="DW234" i="1"/>
  <c r="DX234" i="1" a="1"/>
  <c r="DX234" i="1"/>
  <c r="A235" i="1" a="1"/>
  <c r="A235" i="1"/>
  <c r="B235" i="1" a="1"/>
  <c r="B235" i="1"/>
  <c r="C235" i="1" a="1"/>
  <c r="C235" i="1"/>
  <c r="D235" i="1" a="1"/>
  <c r="D235" i="1"/>
  <c r="E235" i="1" a="1"/>
  <c r="E235" i="1"/>
  <c r="F235" i="1" a="1"/>
  <c r="F235" i="1"/>
  <c r="G235" i="1" a="1"/>
  <c r="G235" i="1"/>
  <c r="H235" i="1" a="1"/>
  <c r="H235" i="1"/>
  <c r="I235" i="1" a="1"/>
  <c r="I235" i="1"/>
  <c r="J235" i="1" a="1"/>
  <c r="J235" i="1"/>
  <c r="K235" i="1" a="1"/>
  <c r="K235" i="1"/>
  <c r="L235" i="1" a="1"/>
  <c r="L235" i="1"/>
  <c r="M235" i="1" a="1"/>
  <c r="M235" i="1"/>
  <c r="N235" i="1" a="1"/>
  <c r="N235" i="1"/>
  <c r="O235" i="1" a="1"/>
  <c r="O235" i="1"/>
  <c r="P235" i="1" a="1"/>
  <c r="P235" i="1"/>
  <c r="Q235" i="1" a="1"/>
  <c r="Q235" i="1"/>
  <c r="R235" i="1" a="1"/>
  <c r="R235" i="1"/>
  <c r="S235" i="1" a="1"/>
  <c r="S235" i="1"/>
  <c r="T235" i="1" a="1"/>
  <c r="T235" i="1"/>
  <c r="U235" i="1" a="1"/>
  <c r="U235" i="1"/>
  <c r="V235" i="1" a="1"/>
  <c r="V235" i="1"/>
  <c r="W235" i="1" a="1"/>
  <c r="W235" i="1"/>
  <c r="X235" i="1" a="1"/>
  <c r="X235" i="1"/>
  <c r="Y235" i="1" a="1"/>
  <c r="Y235" i="1"/>
  <c r="Z235" i="1" a="1"/>
  <c r="Z235" i="1"/>
  <c r="AA235" i="1" a="1"/>
  <c r="AA235" i="1"/>
  <c r="AB235" i="1" a="1"/>
  <c r="AB235" i="1"/>
  <c r="AC235" i="1" a="1"/>
  <c r="AC235" i="1"/>
  <c r="AD235" i="1" a="1"/>
  <c r="AD235" i="1"/>
  <c r="AE235" i="1" a="1"/>
  <c r="AE235" i="1"/>
  <c r="AF235" i="1" a="1"/>
  <c r="AF235" i="1"/>
  <c r="AG235" i="1" a="1"/>
  <c r="AG235" i="1"/>
  <c r="AH235" i="1" a="1"/>
  <c r="AH235" i="1"/>
  <c r="AI235" i="1" a="1"/>
  <c r="AI235" i="1"/>
  <c r="AJ235" i="1" a="1"/>
  <c r="AJ235" i="1"/>
  <c r="AK235" i="1" a="1"/>
  <c r="AK235" i="1"/>
  <c r="AL235" i="1" a="1"/>
  <c r="AL235" i="1"/>
  <c r="AM235" i="1" a="1"/>
  <c r="AM235" i="1"/>
  <c r="AN235" i="1" a="1"/>
  <c r="AN235" i="1"/>
  <c r="AO235" i="1" a="1"/>
  <c r="AO235" i="1"/>
  <c r="AP235" i="1" a="1"/>
  <c r="AP235" i="1"/>
  <c r="AQ235" i="1" a="1"/>
  <c r="AQ235" i="1"/>
  <c r="AR235" i="1" a="1"/>
  <c r="AR235" i="1"/>
  <c r="AS235" i="1" a="1"/>
  <c r="AS235" i="1"/>
  <c r="AT235" i="1" a="1"/>
  <c r="AT235" i="1"/>
  <c r="AU235" i="1" a="1"/>
  <c r="AU235" i="1"/>
  <c r="AV235" i="1" a="1"/>
  <c r="AV235" i="1"/>
  <c r="AW235" i="1" a="1"/>
  <c r="AW235" i="1"/>
  <c r="AX235" i="1" a="1"/>
  <c r="AX235" i="1"/>
  <c r="AY235" i="1" a="1"/>
  <c r="AY235" i="1"/>
  <c r="AZ235" i="1" a="1"/>
  <c r="AZ235" i="1"/>
  <c r="BA235" i="1" a="1"/>
  <c r="BA235" i="1"/>
  <c r="BB235" i="1" a="1"/>
  <c r="BB235" i="1"/>
  <c r="BC235" i="1" a="1"/>
  <c r="BC235" i="1"/>
  <c r="BD235" i="1" a="1"/>
  <c r="BD235" i="1"/>
  <c r="BE235" i="1" a="1"/>
  <c r="BE235" i="1"/>
  <c r="BF235" i="1" a="1"/>
  <c r="BF235" i="1"/>
  <c r="BG235" i="1" a="1"/>
  <c r="BG235" i="1"/>
  <c r="BH235" i="1" a="1"/>
  <c r="BH235" i="1"/>
  <c r="BI235" i="1" a="1"/>
  <c r="BI235" i="1"/>
  <c r="BJ235" i="1" a="1"/>
  <c r="BJ235" i="1"/>
  <c r="BK235" i="1" a="1"/>
  <c r="BK235" i="1"/>
  <c r="BL235" i="1" a="1"/>
  <c r="BL235" i="1"/>
  <c r="BM235" i="1" a="1"/>
  <c r="BM235" i="1"/>
  <c r="BN235" i="1" a="1"/>
  <c r="BN235" i="1"/>
  <c r="BO235" i="1" a="1"/>
  <c r="BO235" i="1"/>
  <c r="BP235" i="1" a="1"/>
  <c r="BP235" i="1"/>
  <c r="BQ235" i="1" a="1"/>
  <c r="BQ235" i="1"/>
  <c r="BR235" i="1" a="1"/>
  <c r="BR235" i="1"/>
  <c r="BS235" i="1" a="1"/>
  <c r="BS235" i="1"/>
  <c r="BT235" i="1" a="1"/>
  <c r="BT235" i="1"/>
  <c r="BU235" i="1" a="1"/>
  <c r="BU235" i="1"/>
  <c r="BV235" i="1" a="1"/>
  <c r="BV235" i="1"/>
  <c r="BW235" i="1" a="1"/>
  <c r="BW235" i="1"/>
  <c r="BX235" i="1" a="1"/>
  <c r="BX235" i="1"/>
  <c r="BY235" i="1" a="1"/>
  <c r="BY235" i="1"/>
  <c r="BZ235" i="1" a="1"/>
  <c r="BZ235" i="1"/>
  <c r="CA235" i="1" a="1"/>
  <c r="CA235" i="1"/>
  <c r="CB235" i="1" a="1"/>
  <c r="CB235" i="1"/>
  <c r="CC235" i="1" a="1"/>
  <c r="CC235" i="1"/>
  <c r="CD235" i="1" a="1"/>
  <c r="CD235" i="1"/>
  <c r="CE235" i="1" a="1"/>
  <c r="CE235" i="1"/>
  <c r="CF235" i="1" a="1"/>
  <c r="CF235" i="1"/>
  <c r="CG235" i="1" a="1"/>
  <c r="CG235" i="1"/>
  <c r="CH235" i="1" a="1"/>
  <c r="CH235" i="1"/>
  <c r="CI235" i="1" a="1"/>
  <c r="CI235" i="1"/>
  <c r="CJ235" i="1" a="1"/>
  <c r="CJ235" i="1"/>
  <c r="CK235" i="1" a="1"/>
  <c r="CK235" i="1"/>
  <c r="CL235" i="1" a="1"/>
  <c r="CL235" i="1"/>
  <c r="CM235" i="1" a="1"/>
  <c r="CM235" i="1"/>
  <c r="CN235" i="1" a="1"/>
  <c r="CN235" i="1"/>
  <c r="CO235" i="1" a="1"/>
  <c r="CO235" i="1"/>
  <c r="CP235" i="1" a="1"/>
  <c r="CP235" i="1"/>
  <c r="CQ235" i="1" a="1"/>
  <c r="CQ235" i="1"/>
  <c r="CR235" i="1" a="1"/>
  <c r="CR235" i="1"/>
  <c r="CS235" i="1" a="1"/>
  <c r="CS235" i="1"/>
  <c r="CT235" i="1" a="1"/>
  <c r="CT235" i="1"/>
  <c r="CU235" i="1" a="1"/>
  <c r="CU235" i="1"/>
  <c r="CV235" i="1" a="1"/>
  <c r="CV235" i="1"/>
  <c r="CW235" i="1" a="1"/>
  <c r="CW235" i="1"/>
  <c r="CX235" i="1" a="1"/>
  <c r="CX235" i="1"/>
  <c r="CY235" i="1" a="1"/>
  <c r="CY235" i="1"/>
  <c r="CZ235" i="1" a="1"/>
  <c r="CZ235" i="1"/>
  <c r="DA235" i="1" a="1"/>
  <c r="DA235" i="1"/>
  <c r="DB235" i="1" a="1"/>
  <c r="DB235" i="1"/>
  <c r="DC235" i="1" a="1"/>
  <c r="DC235" i="1"/>
  <c r="DD235" i="1" a="1"/>
  <c r="DD235" i="1"/>
  <c r="DE235" i="1" a="1"/>
  <c r="DE235" i="1"/>
  <c r="DF235" i="1" a="1"/>
  <c r="DF235" i="1"/>
  <c r="DG235" i="1" a="1"/>
  <c r="DG235" i="1"/>
  <c r="DH235" i="1" a="1"/>
  <c r="DH235" i="1"/>
  <c r="DI235" i="1" a="1"/>
  <c r="DI235" i="1"/>
  <c r="DJ235" i="1" a="1"/>
  <c r="DJ235" i="1"/>
  <c r="DK235" i="1" a="1"/>
  <c r="DK235" i="1"/>
  <c r="DL235" i="1" a="1"/>
  <c r="DL235" i="1"/>
  <c r="DM235" i="1" a="1"/>
  <c r="DM235" i="1"/>
  <c r="DN235" i="1" a="1"/>
  <c r="DN235" i="1"/>
  <c r="DO235" i="1" a="1"/>
  <c r="DO235" i="1"/>
  <c r="DP235" i="1" a="1"/>
  <c r="DP235" i="1"/>
  <c r="DQ235" i="1" a="1"/>
  <c r="DQ235" i="1"/>
  <c r="DR235" i="1" a="1"/>
  <c r="DR235" i="1"/>
  <c r="DS235" i="1" a="1"/>
  <c r="DS235" i="1"/>
  <c r="DT235" i="1" a="1"/>
  <c r="DT235" i="1"/>
  <c r="DU235" i="1" a="1"/>
  <c r="DU235" i="1"/>
  <c r="DV235" i="1" a="1"/>
  <c r="DV235" i="1"/>
  <c r="DW235" i="1" a="1"/>
  <c r="DW235" i="1"/>
  <c r="DX235" i="1" a="1"/>
  <c r="DX235" i="1"/>
  <c r="A236" i="1" a="1"/>
  <c r="A236" i="1"/>
  <c r="B236" i="1" a="1"/>
  <c r="B236" i="1"/>
  <c r="C236" i="1" a="1"/>
  <c r="C236" i="1"/>
  <c r="D236" i="1" a="1"/>
  <c r="D236" i="1"/>
  <c r="E236" i="1" a="1"/>
  <c r="E236" i="1"/>
  <c r="F236" i="1" a="1"/>
  <c r="F236" i="1"/>
  <c r="G236" i="1" a="1"/>
  <c r="G236" i="1"/>
  <c r="H236" i="1" a="1"/>
  <c r="H236" i="1"/>
  <c r="I236" i="1" a="1"/>
  <c r="I236" i="1"/>
  <c r="J236" i="1" a="1"/>
  <c r="J236" i="1"/>
  <c r="K236" i="1" a="1"/>
  <c r="K236" i="1"/>
  <c r="L236" i="1" a="1"/>
  <c r="L236" i="1"/>
  <c r="M236" i="1" a="1"/>
  <c r="M236" i="1"/>
  <c r="N236" i="1" a="1"/>
  <c r="N236" i="1"/>
  <c r="O236" i="1" a="1"/>
  <c r="O236" i="1"/>
  <c r="P236" i="1" a="1"/>
  <c r="P236" i="1"/>
  <c r="Q236" i="1" a="1"/>
  <c r="Q236" i="1"/>
  <c r="R236" i="1" a="1"/>
  <c r="R236" i="1"/>
  <c r="S236" i="1" a="1"/>
  <c r="S236" i="1"/>
  <c r="T236" i="1" a="1"/>
  <c r="T236" i="1"/>
  <c r="U236" i="1" a="1"/>
  <c r="U236" i="1"/>
  <c r="V236" i="1" a="1"/>
  <c r="V236" i="1"/>
  <c r="W236" i="1" a="1"/>
  <c r="W236" i="1"/>
  <c r="X236" i="1" a="1"/>
  <c r="X236" i="1"/>
  <c r="Y236" i="1" a="1"/>
  <c r="Y236" i="1"/>
  <c r="Z236" i="1" a="1"/>
  <c r="Z236" i="1"/>
  <c r="AA236" i="1" a="1"/>
  <c r="AA236" i="1"/>
  <c r="AB236" i="1" a="1"/>
  <c r="AB236" i="1"/>
  <c r="AC236" i="1" a="1"/>
  <c r="AC236" i="1"/>
  <c r="AD236" i="1" a="1"/>
  <c r="AD236" i="1"/>
  <c r="AE236" i="1" a="1"/>
  <c r="AE236" i="1"/>
  <c r="AF236" i="1" a="1"/>
  <c r="AF236" i="1"/>
  <c r="AG236" i="1" a="1"/>
  <c r="AG236" i="1"/>
  <c r="AH236" i="1" a="1"/>
  <c r="AH236" i="1"/>
  <c r="AI236" i="1" a="1"/>
  <c r="AI236" i="1"/>
  <c r="AJ236" i="1" a="1"/>
  <c r="AJ236" i="1"/>
  <c r="AK236" i="1" a="1"/>
  <c r="AK236" i="1"/>
  <c r="AL236" i="1" a="1"/>
  <c r="AL236" i="1"/>
  <c r="AM236" i="1" a="1"/>
  <c r="AM236" i="1"/>
  <c r="AN236" i="1" a="1"/>
  <c r="AN236" i="1"/>
  <c r="AO236" i="1" a="1"/>
  <c r="AO236" i="1"/>
  <c r="AP236" i="1" a="1"/>
  <c r="AP236" i="1"/>
  <c r="AQ236" i="1" a="1"/>
  <c r="AQ236" i="1"/>
  <c r="AR236" i="1" a="1"/>
  <c r="AR236" i="1"/>
  <c r="AS236" i="1" a="1"/>
  <c r="AS236" i="1"/>
  <c r="AT236" i="1" a="1"/>
  <c r="AT236" i="1"/>
  <c r="AU236" i="1" a="1"/>
  <c r="AU236" i="1"/>
  <c r="AV236" i="1" a="1"/>
  <c r="AV236" i="1"/>
  <c r="AW236" i="1" a="1"/>
  <c r="AW236" i="1"/>
  <c r="AX236" i="1" a="1"/>
  <c r="AX236" i="1"/>
  <c r="AY236" i="1" a="1"/>
  <c r="AY236" i="1"/>
  <c r="AZ236" i="1" a="1"/>
  <c r="AZ236" i="1"/>
  <c r="BA236" i="1" a="1"/>
  <c r="BA236" i="1"/>
  <c r="BB236" i="1" a="1"/>
  <c r="BB236" i="1"/>
  <c r="BC236" i="1" a="1"/>
  <c r="BC236" i="1"/>
  <c r="BD236" i="1" a="1"/>
  <c r="BD236" i="1"/>
  <c r="BE236" i="1" a="1"/>
  <c r="BE236" i="1"/>
  <c r="BF236" i="1" a="1"/>
  <c r="BF236" i="1"/>
  <c r="BG236" i="1" a="1"/>
  <c r="BG236" i="1"/>
  <c r="BH236" i="1" a="1"/>
  <c r="BH236" i="1"/>
  <c r="BI236" i="1" a="1"/>
  <c r="BI236" i="1"/>
  <c r="BJ236" i="1" a="1"/>
  <c r="BJ236" i="1"/>
  <c r="BK236" i="1" a="1"/>
  <c r="BK236" i="1"/>
  <c r="BL236" i="1" a="1"/>
  <c r="BL236" i="1"/>
  <c r="BM236" i="1" a="1"/>
  <c r="BM236" i="1"/>
  <c r="BN236" i="1" a="1"/>
  <c r="BN236" i="1"/>
  <c r="BO236" i="1" a="1"/>
  <c r="BO236" i="1"/>
  <c r="BP236" i="1" a="1"/>
  <c r="BP236" i="1"/>
  <c r="BQ236" i="1" a="1"/>
  <c r="BQ236" i="1"/>
  <c r="BR236" i="1" a="1"/>
  <c r="BR236" i="1"/>
  <c r="BS236" i="1" a="1"/>
  <c r="BS236" i="1"/>
  <c r="BT236" i="1" a="1"/>
  <c r="BT236" i="1"/>
  <c r="BU236" i="1" a="1"/>
  <c r="BU236" i="1"/>
  <c r="BV236" i="1" a="1"/>
  <c r="BV236" i="1"/>
  <c r="BW236" i="1" a="1"/>
  <c r="BW236" i="1"/>
  <c r="BX236" i="1" a="1"/>
  <c r="BX236" i="1"/>
  <c r="BY236" i="1" a="1"/>
  <c r="BY236" i="1"/>
  <c r="BZ236" i="1" a="1"/>
  <c r="BZ236" i="1"/>
  <c r="CA236" i="1" a="1"/>
  <c r="CA236" i="1"/>
  <c r="CB236" i="1" a="1"/>
  <c r="CB236" i="1"/>
  <c r="CC236" i="1" a="1"/>
  <c r="CC236" i="1"/>
  <c r="CD236" i="1" a="1"/>
  <c r="CD236" i="1"/>
  <c r="CE236" i="1" a="1"/>
  <c r="CE236" i="1"/>
  <c r="CF236" i="1" a="1"/>
  <c r="CF236" i="1"/>
  <c r="CG236" i="1" a="1"/>
  <c r="CG236" i="1"/>
  <c r="CH236" i="1" a="1"/>
  <c r="CH236" i="1"/>
  <c r="CI236" i="1" a="1"/>
  <c r="CI236" i="1"/>
  <c r="CJ236" i="1" a="1"/>
  <c r="CJ236" i="1"/>
  <c r="CK236" i="1" a="1"/>
  <c r="CK236" i="1"/>
  <c r="CL236" i="1" a="1"/>
  <c r="CL236" i="1"/>
  <c r="CM236" i="1" a="1"/>
  <c r="CM236" i="1"/>
  <c r="CN236" i="1" a="1"/>
  <c r="CN236" i="1"/>
  <c r="CO236" i="1" a="1"/>
  <c r="CO236" i="1"/>
  <c r="CP236" i="1" a="1"/>
  <c r="CP236" i="1"/>
  <c r="CQ236" i="1" a="1"/>
  <c r="CQ236" i="1"/>
  <c r="CR236" i="1" a="1"/>
  <c r="CR236" i="1"/>
  <c r="CS236" i="1" a="1"/>
  <c r="CS236" i="1"/>
  <c r="CT236" i="1" a="1"/>
  <c r="CT236" i="1"/>
  <c r="CU236" i="1" a="1"/>
  <c r="CU236" i="1"/>
  <c r="CV236" i="1" a="1"/>
  <c r="CV236" i="1"/>
  <c r="CW236" i="1" a="1"/>
  <c r="CW236" i="1"/>
  <c r="CX236" i="1" a="1"/>
  <c r="CX236" i="1"/>
  <c r="CY236" i="1" a="1"/>
  <c r="CY236" i="1"/>
  <c r="CZ236" i="1" a="1"/>
  <c r="CZ236" i="1"/>
  <c r="DA236" i="1" a="1"/>
  <c r="DA236" i="1"/>
  <c r="DB236" i="1" a="1"/>
  <c r="DB236" i="1"/>
  <c r="DC236" i="1" a="1"/>
  <c r="DC236" i="1"/>
  <c r="DD236" i="1" a="1"/>
  <c r="DD236" i="1"/>
  <c r="DE236" i="1" a="1"/>
  <c r="DE236" i="1"/>
  <c r="DF236" i="1" a="1"/>
  <c r="DF236" i="1"/>
  <c r="DG236" i="1" a="1"/>
  <c r="DG236" i="1"/>
  <c r="DH236" i="1" a="1"/>
  <c r="DH236" i="1"/>
  <c r="DI236" i="1" a="1"/>
  <c r="DI236" i="1"/>
  <c r="DJ236" i="1" a="1"/>
  <c r="DJ236" i="1"/>
  <c r="DK236" i="1" a="1"/>
  <c r="DK236" i="1"/>
  <c r="DL236" i="1" a="1"/>
  <c r="DL236" i="1"/>
  <c r="DM236" i="1" a="1"/>
  <c r="DM236" i="1"/>
  <c r="DN236" i="1" a="1"/>
  <c r="DN236" i="1"/>
  <c r="DO236" i="1" a="1"/>
  <c r="DO236" i="1"/>
  <c r="DP236" i="1" a="1"/>
  <c r="DP236" i="1"/>
  <c r="DQ236" i="1" a="1"/>
  <c r="DQ236" i="1"/>
  <c r="DR236" i="1" a="1"/>
  <c r="DR236" i="1"/>
  <c r="DS236" i="1" a="1"/>
  <c r="DS236" i="1"/>
  <c r="DT236" i="1" a="1"/>
  <c r="DT236" i="1"/>
  <c r="DU236" i="1" a="1"/>
  <c r="DU236" i="1"/>
  <c r="DV236" i="1" a="1"/>
  <c r="DV236" i="1"/>
  <c r="DW236" i="1" a="1"/>
  <c r="DW236" i="1"/>
  <c r="DX236" i="1" a="1"/>
  <c r="DX236" i="1"/>
  <c r="A237" i="1" a="1"/>
  <c r="A237" i="1"/>
  <c r="B237" i="1" a="1"/>
  <c r="B237" i="1"/>
  <c r="C237" i="1" a="1"/>
  <c r="C237" i="1"/>
  <c r="D237" i="1" a="1"/>
  <c r="D237" i="1"/>
  <c r="E237" i="1" a="1"/>
  <c r="E237" i="1"/>
  <c r="F237" i="1" a="1"/>
  <c r="F237" i="1"/>
  <c r="G237" i="1" a="1"/>
  <c r="G237" i="1"/>
  <c r="H237" i="1" a="1"/>
  <c r="H237" i="1"/>
  <c r="I237" i="1" a="1"/>
  <c r="I237" i="1"/>
  <c r="J237" i="1" a="1"/>
  <c r="J237" i="1"/>
  <c r="K237" i="1" a="1"/>
  <c r="K237" i="1"/>
  <c r="L237" i="1" a="1"/>
  <c r="L237" i="1"/>
  <c r="M237" i="1" a="1"/>
  <c r="M237" i="1"/>
  <c r="N237" i="1" a="1"/>
  <c r="N237" i="1"/>
  <c r="O237" i="1" a="1"/>
  <c r="O237" i="1"/>
  <c r="P237" i="1" a="1"/>
  <c r="P237" i="1"/>
  <c r="Q237" i="1" a="1"/>
  <c r="Q237" i="1"/>
  <c r="R237" i="1" a="1"/>
  <c r="R237" i="1"/>
  <c r="S237" i="1" a="1"/>
  <c r="S237" i="1"/>
  <c r="T237" i="1" a="1"/>
  <c r="T237" i="1"/>
  <c r="U237" i="1" a="1"/>
  <c r="U237" i="1"/>
  <c r="V237" i="1" a="1"/>
  <c r="V237" i="1"/>
  <c r="W237" i="1" a="1"/>
  <c r="W237" i="1"/>
  <c r="X237" i="1" a="1"/>
  <c r="X237" i="1"/>
  <c r="Y237" i="1" a="1"/>
  <c r="Y237" i="1"/>
  <c r="Z237" i="1" a="1"/>
  <c r="Z237" i="1"/>
  <c r="AA237" i="1" a="1"/>
  <c r="AA237" i="1"/>
  <c r="AB237" i="1" a="1"/>
  <c r="AB237" i="1"/>
  <c r="AC237" i="1" a="1"/>
  <c r="AC237" i="1"/>
  <c r="AD237" i="1" a="1"/>
  <c r="AD237" i="1"/>
  <c r="AE237" i="1" a="1"/>
  <c r="AE237" i="1"/>
  <c r="AF237" i="1" a="1"/>
  <c r="AF237" i="1"/>
  <c r="AG237" i="1" a="1"/>
  <c r="AG237" i="1"/>
  <c r="AH237" i="1" a="1"/>
  <c r="AH237" i="1"/>
  <c r="AI237" i="1" a="1"/>
  <c r="AI237" i="1"/>
  <c r="AJ237" i="1" a="1"/>
  <c r="AJ237" i="1"/>
  <c r="AK237" i="1" a="1"/>
  <c r="AK237" i="1"/>
  <c r="AL237" i="1" a="1"/>
  <c r="AL237" i="1"/>
  <c r="AM237" i="1" a="1"/>
  <c r="AM237" i="1"/>
  <c r="AN237" i="1" a="1"/>
  <c r="AN237" i="1"/>
  <c r="AO237" i="1" a="1"/>
  <c r="AO237" i="1"/>
  <c r="AP237" i="1" a="1"/>
  <c r="AP237" i="1"/>
  <c r="AQ237" i="1" a="1"/>
  <c r="AQ237" i="1"/>
  <c r="AR237" i="1" a="1"/>
  <c r="AR237" i="1"/>
  <c r="AS237" i="1" a="1"/>
  <c r="AS237" i="1"/>
  <c r="AT237" i="1" a="1"/>
  <c r="AT237" i="1"/>
  <c r="AU237" i="1" a="1"/>
  <c r="AU237" i="1"/>
  <c r="AV237" i="1" a="1"/>
  <c r="AV237" i="1"/>
  <c r="AW237" i="1" a="1"/>
  <c r="AW237" i="1"/>
  <c r="AX237" i="1" a="1"/>
  <c r="AX237" i="1"/>
  <c r="AY237" i="1" a="1"/>
  <c r="AY237" i="1"/>
  <c r="AZ237" i="1" a="1"/>
  <c r="AZ237" i="1"/>
  <c r="BA237" i="1" a="1"/>
  <c r="BA237" i="1"/>
  <c r="BB237" i="1" a="1"/>
  <c r="BB237" i="1"/>
  <c r="BC237" i="1" a="1"/>
  <c r="BC237" i="1"/>
  <c r="BD237" i="1" a="1"/>
  <c r="BD237" i="1"/>
  <c r="BE237" i="1" a="1"/>
  <c r="BE237" i="1"/>
  <c r="BF237" i="1" a="1"/>
  <c r="BF237" i="1"/>
  <c r="BG237" i="1" a="1"/>
  <c r="BG237" i="1"/>
  <c r="BH237" i="1" a="1"/>
  <c r="BH237" i="1"/>
  <c r="BI237" i="1" a="1"/>
  <c r="BI237" i="1"/>
  <c r="BJ237" i="1" a="1"/>
  <c r="BJ237" i="1"/>
  <c r="BK237" i="1" a="1"/>
  <c r="BK237" i="1"/>
  <c r="BL237" i="1" a="1"/>
  <c r="BL237" i="1"/>
  <c r="BM237" i="1" a="1"/>
  <c r="BM237" i="1"/>
  <c r="BN237" i="1" a="1"/>
  <c r="BN237" i="1"/>
  <c r="BO237" i="1" a="1"/>
  <c r="BO237" i="1"/>
  <c r="BP237" i="1" a="1"/>
  <c r="BP237" i="1"/>
  <c r="BQ237" i="1" a="1"/>
  <c r="BQ237" i="1"/>
  <c r="BR237" i="1" a="1"/>
  <c r="BR237" i="1"/>
  <c r="BS237" i="1" a="1"/>
  <c r="BS237" i="1"/>
  <c r="BT237" i="1" a="1"/>
  <c r="BT237" i="1"/>
  <c r="BU237" i="1" a="1"/>
  <c r="BU237" i="1"/>
  <c r="BV237" i="1" a="1"/>
  <c r="BV237" i="1"/>
  <c r="BW237" i="1" a="1"/>
  <c r="BW237" i="1"/>
  <c r="BX237" i="1" a="1"/>
  <c r="BX237" i="1"/>
  <c r="BY237" i="1" a="1"/>
  <c r="BY237" i="1"/>
  <c r="BZ237" i="1" a="1"/>
  <c r="BZ237" i="1"/>
  <c r="CA237" i="1" a="1"/>
  <c r="CA237" i="1"/>
  <c r="CB237" i="1" a="1"/>
  <c r="CB237" i="1"/>
  <c r="CC237" i="1" a="1"/>
  <c r="CC237" i="1"/>
  <c r="CD237" i="1" a="1"/>
  <c r="CD237" i="1"/>
  <c r="CE237" i="1" a="1"/>
  <c r="CE237" i="1"/>
  <c r="CF237" i="1" a="1"/>
  <c r="CF237" i="1"/>
  <c r="CG237" i="1" a="1"/>
  <c r="CG237" i="1"/>
  <c r="CH237" i="1" a="1"/>
  <c r="CH237" i="1"/>
  <c r="CI237" i="1" a="1"/>
  <c r="CI237" i="1"/>
  <c r="CJ237" i="1" a="1"/>
  <c r="CJ237" i="1"/>
  <c r="CK237" i="1" a="1"/>
  <c r="CK237" i="1"/>
  <c r="CL237" i="1" a="1"/>
  <c r="CL237" i="1"/>
  <c r="CM237" i="1" a="1"/>
  <c r="CM237" i="1"/>
  <c r="CN237" i="1" a="1"/>
  <c r="CN237" i="1"/>
  <c r="CO237" i="1" a="1"/>
  <c r="CO237" i="1"/>
  <c r="CP237" i="1" a="1"/>
  <c r="CP237" i="1"/>
  <c r="CQ237" i="1" a="1"/>
  <c r="CQ237" i="1"/>
  <c r="CR237" i="1" a="1"/>
  <c r="CR237" i="1"/>
  <c r="CS237" i="1" a="1"/>
  <c r="CS237" i="1"/>
  <c r="CT237" i="1" a="1"/>
  <c r="CT237" i="1"/>
  <c r="CU237" i="1" a="1"/>
  <c r="CU237" i="1"/>
  <c r="CV237" i="1" a="1"/>
  <c r="CV237" i="1"/>
  <c r="CW237" i="1" a="1"/>
  <c r="CW237" i="1"/>
  <c r="CX237" i="1" a="1"/>
  <c r="CX237" i="1"/>
  <c r="CY237" i="1" a="1"/>
  <c r="CY237" i="1"/>
  <c r="CZ237" i="1" a="1"/>
  <c r="CZ237" i="1"/>
  <c r="DA237" i="1" a="1"/>
  <c r="DA237" i="1"/>
  <c r="DB237" i="1" a="1"/>
  <c r="DB237" i="1"/>
  <c r="DC237" i="1" a="1"/>
  <c r="DC237" i="1"/>
  <c r="DD237" i="1" a="1"/>
  <c r="DD237" i="1"/>
  <c r="DE237" i="1" a="1"/>
  <c r="DE237" i="1"/>
  <c r="DF237" i="1" a="1"/>
  <c r="DF237" i="1"/>
  <c r="DG237" i="1" a="1"/>
  <c r="DG237" i="1"/>
  <c r="DH237" i="1" a="1"/>
  <c r="DH237" i="1"/>
  <c r="DI237" i="1" a="1"/>
  <c r="DI237" i="1"/>
  <c r="DJ237" i="1" a="1"/>
  <c r="DJ237" i="1"/>
  <c r="DK237" i="1" a="1"/>
  <c r="DK237" i="1"/>
  <c r="DL237" i="1" a="1"/>
  <c r="DL237" i="1"/>
  <c r="DM237" i="1" a="1"/>
  <c r="DM237" i="1"/>
  <c r="DN237" i="1" a="1"/>
  <c r="DN237" i="1"/>
  <c r="DO237" i="1" a="1"/>
  <c r="DO237" i="1"/>
  <c r="DP237" i="1" a="1"/>
  <c r="DP237" i="1"/>
  <c r="DQ237" i="1" a="1"/>
  <c r="DQ237" i="1"/>
  <c r="DR237" i="1" a="1"/>
  <c r="DR237" i="1"/>
  <c r="DS237" i="1" a="1"/>
  <c r="DS237" i="1"/>
  <c r="DT237" i="1" a="1"/>
  <c r="DT237" i="1"/>
  <c r="DU237" i="1" a="1"/>
  <c r="DU237" i="1"/>
  <c r="DV237" i="1" a="1"/>
  <c r="DV237" i="1"/>
  <c r="DW237" i="1" a="1"/>
  <c r="DW237" i="1"/>
  <c r="DX237" i="1" a="1"/>
  <c r="DX237" i="1"/>
  <c r="A238" i="1" a="1"/>
  <c r="A238" i="1"/>
  <c r="B238" i="1" a="1"/>
  <c r="B238" i="1"/>
  <c r="C238" i="1" a="1"/>
  <c r="C238" i="1"/>
  <c r="D238" i="1" a="1"/>
  <c r="D238" i="1"/>
  <c r="E238" i="1" a="1"/>
  <c r="E238" i="1"/>
  <c r="F238" i="1" a="1"/>
  <c r="F238" i="1"/>
  <c r="G238" i="1" a="1"/>
  <c r="G238" i="1"/>
  <c r="H238" i="1" a="1"/>
  <c r="H238" i="1"/>
  <c r="I238" i="1" a="1"/>
  <c r="I238" i="1"/>
  <c r="J238" i="1" a="1"/>
  <c r="J238" i="1"/>
  <c r="K238" i="1" a="1"/>
  <c r="K238" i="1"/>
  <c r="L238" i="1" a="1"/>
  <c r="L238" i="1"/>
  <c r="M238" i="1" a="1"/>
  <c r="M238" i="1"/>
  <c r="N238" i="1" a="1"/>
  <c r="N238" i="1"/>
  <c r="O238" i="1" a="1"/>
  <c r="O238" i="1"/>
  <c r="P238" i="1" a="1"/>
  <c r="P238" i="1"/>
  <c r="Q238" i="1" a="1"/>
  <c r="Q238" i="1"/>
  <c r="R238" i="1" a="1"/>
  <c r="R238" i="1"/>
  <c r="S238" i="1" a="1"/>
  <c r="S238" i="1"/>
  <c r="T238" i="1" a="1"/>
  <c r="T238" i="1"/>
  <c r="U238" i="1" a="1"/>
  <c r="U238" i="1"/>
  <c r="V238" i="1" a="1"/>
  <c r="V238" i="1"/>
  <c r="W238" i="1" a="1"/>
  <c r="W238" i="1"/>
  <c r="X238" i="1" a="1"/>
  <c r="X238" i="1"/>
  <c r="Y238" i="1" a="1"/>
  <c r="Y238" i="1"/>
  <c r="Z238" i="1" a="1"/>
  <c r="Z238" i="1"/>
  <c r="AA238" i="1" a="1"/>
  <c r="AA238" i="1"/>
  <c r="AB238" i="1" a="1"/>
  <c r="AB238" i="1"/>
  <c r="AC238" i="1" a="1"/>
  <c r="AC238" i="1"/>
  <c r="AD238" i="1" a="1"/>
  <c r="AD238" i="1"/>
  <c r="AE238" i="1" a="1"/>
  <c r="AE238" i="1"/>
  <c r="AF238" i="1" a="1"/>
  <c r="AF238" i="1"/>
  <c r="AG238" i="1" a="1"/>
  <c r="AG238" i="1"/>
  <c r="AH238" i="1" a="1"/>
  <c r="AH238" i="1"/>
  <c r="AI238" i="1" a="1"/>
  <c r="AI238" i="1"/>
  <c r="AJ238" i="1" a="1"/>
  <c r="AJ238" i="1"/>
  <c r="AK238" i="1" a="1"/>
  <c r="AK238" i="1"/>
  <c r="AL238" i="1" a="1"/>
  <c r="AL238" i="1"/>
  <c r="AM238" i="1" a="1"/>
  <c r="AM238" i="1"/>
  <c r="AN238" i="1" a="1"/>
  <c r="AN238" i="1"/>
  <c r="AO238" i="1" a="1"/>
  <c r="AO238" i="1"/>
  <c r="AP238" i="1" a="1"/>
  <c r="AP238" i="1"/>
  <c r="AQ238" i="1" a="1"/>
  <c r="AQ238" i="1"/>
  <c r="AR238" i="1" a="1"/>
  <c r="AR238" i="1"/>
  <c r="AS238" i="1" a="1"/>
  <c r="AS238" i="1"/>
  <c r="AT238" i="1" a="1"/>
  <c r="AT238" i="1"/>
  <c r="AU238" i="1" a="1"/>
  <c r="AU238" i="1"/>
  <c r="AV238" i="1" a="1"/>
  <c r="AV238" i="1"/>
  <c r="AW238" i="1" a="1"/>
  <c r="AW238" i="1"/>
  <c r="AX238" i="1" a="1"/>
  <c r="AX238" i="1"/>
  <c r="AY238" i="1" a="1"/>
  <c r="AY238" i="1"/>
  <c r="AZ238" i="1" a="1"/>
  <c r="AZ238" i="1"/>
  <c r="BA238" i="1" a="1"/>
  <c r="BA238" i="1"/>
  <c r="BB238" i="1" a="1"/>
  <c r="BB238" i="1"/>
  <c r="BC238" i="1" a="1"/>
  <c r="BC238" i="1"/>
  <c r="BD238" i="1" a="1"/>
  <c r="BD238" i="1"/>
  <c r="BE238" i="1" a="1"/>
  <c r="BE238" i="1"/>
  <c r="BF238" i="1" a="1"/>
  <c r="BF238" i="1"/>
  <c r="BG238" i="1" a="1"/>
  <c r="BG238" i="1"/>
  <c r="BH238" i="1" a="1"/>
  <c r="BH238" i="1"/>
  <c r="BI238" i="1" a="1"/>
  <c r="BI238" i="1"/>
  <c r="BJ238" i="1" a="1"/>
  <c r="BJ238" i="1"/>
  <c r="BK238" i="1" a="1"/>
  <c r="BK238" i="1"/>
  <c r="BL238" i="1" a="1"/>
  <c r="BL238" i="1"/>
  <c r="BM238" i="1" a="1"/>
  <c r="BM238" i="1"/>
  <c r="BN238" i="1" a="1"/>
  <c r="BN238" i="1"/>
  <c r="BO238" i="1" a="1"/>
  <c r="BO238" i="1"/>
  <c r="BP238" i="1" a="1"/>
  <c r="BP238" i="1"/>
  <c r="BQ238" i="1" a="1"/>
  <c r="BQ238" i="1"/>
  <c r="BR238" i="1" a="1"/>
  <c r="BR238" i="1"/>
  <c r="BS238" i="1" a="1"/>
  <c r="BS238" i="1"/>
  <c r="BT238" i="1" a="1"/>
  <c r="BT238" i="1"/>
  <c r="BU238" i="1" a="1"/>
  <c r="BU238" i="1"/>
  <c r="BV238" i="1" a="1"/>
  <c r="BV238" i="1"/>
  <c r="BW238" i="1" a="1"/>
  <c r="BW238" i="1"/>
  <c r="BX238" i="1" a="1"/>
  <c r="BX238" i="1"/>
  <c r="BY238" i="1" a="1"/>
  <c r="BY238" i="1"/>
  <c r="BZ238" i="1" a="1"/>
  <c r="BZ238" i="1"/>
  <c r="CA238" i="1" a="1"/>
  <c r="CA238" i="1"/>
  <c r="CB238" i="1" a="1"/>
  <c r="CB238" i="1"/>
  <c r="CC238" i="1" a="1"/>
  <c r="CC238" i="1"/>
  <c r="CD238" i="1" a="1"/>
  <c r="CD238" i="1"/>
  <c r="CE238" i="1" a="1"/>
  <c r="CE238" i="1"/>
  <c r="CF238" i="1" a="1"/>
  <c r="CF238" i="1"/>
  <c r="CG238" i="1" a="1"/>
  <c r="CG238" i="1"/>
  <c r="CH238" i="1" a="1"/>
  <c r="CH238" i="1"/>
  <c r="CI238" i="1" a="1"/>
  <c r="CI238" i="1"/>
  <c r="CJ238" i="1" a="1"/>
  <c r="CJ238" i="1"/>
  <c r="CK238" i="1" a="1"/>
  <c r="CK238" i="1"/>
  <c r="CL238" i="1" a="1"/>
  <c r="CL238" i="1"/>
  <c r="CM238" i="1" a="1"/>
  <c r="CM238" i="1"/>
  <c r="CN238" i="1" a="1"/>
  <c r="CN238" i="1"/>
  <c r="CO238" i="1" a="1"/>
  <c r="CO238" i="1"/>
  <c r="CP238" i="1" a="1"/>
  <c r="CP238" i="1"/>
  <c r="CQ238" i="1" a="1"/>
  <c r="CQ238" i="1"/>
  <c r="CR238" i="1" a="1"/>
  <c r="CR238" i="1"/>
  <c r="CS238" i="1" a="1"/>
  <c r="CS238" i="1"/>
  <c r="CT238" i="1" a="1"/>
  <c r="CT238" i="1"/>
  <c r="CU238" i="1" a="1"/>
  <c r="CU238" i="1"/>
  <c r="CV238" i="1" a="1"/>
  <c r="CV238" i="1"/>
  <c r="CW238" i="1" a="1"/>
  <c r="CW238" i="1"/>
  <c r="CX238" i="1" a="1"/>
  <c r="CX238" i="1"/>
  <c r="CY238" i="1" a="1"/>
  <c r="CY238" i="1"/>
  <c r="CZ238" i="1" a="1"/>
  <c r="CZ238" i="1"/>
  <c r="DA238" i="1" a="1"/>
  <c r="DA238" i="1"/>
  <c r="DB238" i="1" a="1"/>
  <c r="DB238" i="1"/>
  <c r="DC238" i="1" a="1"/>
  <c r="DC238" i="1"/>
  <c r="DD238" i="1" a="1"/>
  <c r="DD238" i="1"/>
  <c r="DE238" i="1" a="1"/>
  <c r="DE238" i="1"/>
  <c r="DF238" i="1" a="1"/>
  <c r="DF238" i="1"/>
  <c r="DG238" i="1" a="1"/>
  <c r="DG238" i="1"/>
  <c r="DH238" i="1" a="1"/>
  <c r="DH238" i="1"/>
  <c r="DI238" i="1" a="1"/>
  <c r="DI238" i="1"/>
  <c r="DJ238" i="1" a="1"/>
  <c r="DJ238" i="1"/>
  <c r="DK238" i="1" a="1"/>
  <c r="DK238" i="1"/>
  <c r="DL238" i="1" a="1"/>
  <c r="DL238" i="1"/>
  <c r="DM238" i="1" a="1"/>
  <c r="DM238" i="1"/>
  <c r="DN238" i="1" a="1"/>
  <c r="DN238" i="1"/>
  <c r="DO238" i="1" a="1"/>
  <c r="DO238" i="1"/>
  <c r="DP238" i="1" a="1"/>
  <c r="DP238" i="1"/>
  <c r="DQ238" i="1" a="1"/>
  <c r="DQ238" i="1"/>
  <c r="DR238" i="1" a="1"/>
  <c r="DR238" i="1"/>
  <c r="DS238" i="1" a="1"/>
  <c r="DS238" i="1"/>
  <c r="DT238" i="1" a="1"/>
  <c r="DT238" i="1"/>
  <c r="DU238" i="1" a="1"/>
  <c r="DU238" i="1"/>
  <c r="DV238" i="1" a="1"/>
  <c r="DV238" i="1"/>
  <c r="DW238" i="1" a="1"/>
  <c r="DW238" i="1"/>
  <c r="DX238" i="1" a="1"/>
  <c r="DX238" i="1"/>
  <c r="A239" i="1" a="1"/>
  <c r="A239" i="1"/>
  <c r="B239" i="1" a="1"/>
  <c r="B239" i="1"/>
  <c r="C239" i="1" a="1"/>
  <c r="C239" i="1"/>
  <c r="D239" i="1" a="1"/>
  <c r="D239" i="1"/>
  <c r="E239" i="1" a="1"/>
  <c r="E239" i="1"/>
  <c r="F239" i="1" a="1"/>
  <c r="F239" i="1"/>
  <c r="G239" i="1" a="1"/>
  <c r="G239" i="1"/>
  <c r="H239" i="1" a="1"/>
  <c r="H239" i="1"/>
  <c r="I239" i="1" a="1"/>
  <c r="I239" i="1"/>
  <c r="J239" i="1" a="1"/>
  <c r="J239" i="1"/>
  <c r="K239" i="1" a="1"/>
  <c r="K239" i="1"/>
  <c r="L239" i="1" a="1"/>
  <c r="L239" i="1"/>
  <c r="M239" i="1" a="1"/>
  <c r="M239" i="1"/>
  <c r="N239" i="1" a="1"/>
  <c r="N239" i="1"/>
  <c r="O239" i="1" a="1"/>
  <c r="O239" i="1"/>
  <c r="P239" i="1" a="1"/>
  <c r="P239" i="1"/>
  <c r="Q239" i="1" a="1"/>
  <c r="Q239" i="1"/>
  <c r="R239" i="1" a="1"/>
  <c r="R239" i="1"/>
  <c r="S239" i="1" a="1"/>
  <c r="S239" i="1"/>
  <c r="T239" i="1" a="1"/>
  <c r="T239" i="1"/>
  <c r="U239" i="1" a="1"/>
  <c r="U239" i="1"/>
  <c r="V239" i="1" a="1"/>
  <c r="V239" i="1"/>
  <c r="W239" i="1" a="1"/>
  <c r="W239" i="1"/>
  <c r="X239" i="1" a="1"/>
  <c r="X239" i="1"/>
  <c r="Y239" i="1" a="1"/>
  <c r="Y239" i="1"/>
  <c r="Z239" i="1" a="1"/>
  <c r="Z239" i="1"/>
  <c r="AA239" i="1" a="1"/>
  <c r="AA239" i="1"/>
  <c r="AB239" i="1" a="1"/>
  <c r="AB239" i="1"/>
  <c r="AC239" i="1" a="1"/>
  <c r="AC239" i="1"/>
  <c r="AD239" i="1" a="1"/>
  <c r="AD239" i="1"/>
  <c r="AE239" i="1" a="1"/>
  <c r="AE239" i="1"/>
  <c r="AF239" i="1" a="1"/>
  <c r="AF239" i="1"/>
  <c r="AG239" i="1" a="1"/>
  <c r="AG239" i="1"/>
  <c r="AH239" i="1" a="1"/>
  <c r="AH239" i="1"/>
  <c r="AI239" i="1" a="1"/>
  <c r="AI239" i="1"/>
  <c r="AJ239" i="1" a="1"/>
  <c r="AJ239" i="1"/>
  <c r="AK239" i="1" a="1"/>
  <c r="AK239" i="1"/>
  <c r="AL239" i="1" a="1"/>
  <c r="AL239" i="1"/>
  <c r="AM239" i="1" a="1"/>
  <c r="AM239" i="1"/>
  <c r="AN239" i="1" a="1"/>
  <c r="AN239" i="1"/>
  <c r="AO239" i="1" a="1"/>
  <c r="AO239" i="1"/>
  <c r="AP239" i="1" a="1"/>
  <c r="AP239" i="1"/>
  <c r="AQ239" i="1" a="1"/>
  <c r="AQ239" i="1"/>
  <c r="AR239" i="1" a="1"/>
  <c r="AR239" i="1"/>
  <c r="AS239" i="1" a="1"/>
  <c r="AS239" i="1"/>
  <c r="AT239" i="1" a="1"/>
  <c r="AT239" i="1"/>
  <c r="AU239" i="1" a="1"/>
  <c r="AU239" i="1"/>
  <c r="AV239" i="1" a="1"/>
  <c r="AV239" i="1"/>
  <c r="AW239" i="1" a="1"/>
  <c r="AW239" i="1"/>
  <c r="AX239" i="1" a="1"/>
  <c r="AX239" i="1"/>
  <c r="AY239" i="1" a="1"/>
  <c r="AY239" i="1"/>
  <c r="AZ239" i="1" a="1"/>
  <c r="AZ239" i="1"/>
  <c r="BA239" i="1" a="1"/>
  <c r="BA239" i="1"/>
  <c r="BB239" i="1" a="1"/>
  <c r="BB239" i="1"/>
  <c r="BC239" i="1" a="1"/>
  <c r="BC239" i="1"/>
  <c r="BD239" i="1" a="1"/>
  <c r="BD239" i="1"/>
  <c r="BE239" i="1" a="1"/>
  <c r="BE239" i="1"/>
  <c r="BF239" i="1" a="1"/>
  <c r="BF239" i="1"/>
  <c r="BG239" i="1" a="1"/>
  <c r="BG239" i="1"/>
  <c r="BH239" i="1" a="1"/>
  <c r="BH239" i="1"/>
  <c r="BI239" i="1" a="1"/>
  <c r="BI239" i="1"/>
  <c r="BJ239" i="1" a="1"/>
  <c r="BJ239" i="1"/>
  <c r="BK239" i="1" a="1"/>
  <c r="BK239" i="1"/>
  <c r="BL239" i="1" a="1"/>
  <c r="BL239" i="1"/>
  <c r="BM239" i="1" a="1"/>
  <c r="BM239" i="1"/>
  <c r="BN239" i="1" a="1"/>
  <c r="BN239" i="1"/>
  <c r="BO239" i="1" a="1"/>
  <c r="BO239" i="1"/>
  <c r="BP239" i="1" a="1"/>
  <c r="BP239" i="1"/>
  <c r="BQ239" i="1" a="1"/>
  <c r="BQ239" i="1"/>
  <c r="BR239" i="1" a="1"/>
  <c r="BR239" i="1"/>
  <c r="BS239" i="1" a="1"/>
  <c r="BS239" i="1"/>
  <c r="BT239" i="1" a="1"/>
  <c r="BT239" i="1"/>
  <c r="BU239" i="1" a="1"/>
  <c r="BU239" i="1"/>
  <c r="BV239" i="1" a="1"/>
  <c r="BV239" i="1"/>
  <c r="BW239" i="1" a="1"/>
  <c r="BW239" i="1"/>
  <c r="BX239" i="1" a="1"/>
  <c r="BX239" i="1"/>
  <c r="BY239" i="1" a="1"/>
  <c r="BY239" i="1"/>
  <c r="BZ239" i="1" a="1"/>
  <c r="BZ239" i="1"/>
  <c r="CA239" i="1" a="1"/>
  <c r="CA239" i="1"/>
  <c r="CB239" i="1" a="1"/>
  <c r="CB239" i="1"/>
  <c r="CC239" i="1" a="1"/>
  <c r="CC239" i="1"/>
  <c r="CD239" i="1" a="1"/>
  <c r="CD239" i="1"/>
  <c r="CE239" i="1" a="1"/>
  <c r="CE239" i="1"/>
  <c r="CF239" i="1" a="1"/>
  <c r="CF239" i="1"/>
  <c r="CG239" i="1" a="1"/>
  <c r="CG239" i="1"/>
  <c r="CH239" i="1" a="1"/>
  <c r="CH239" i="1"/>
  <c r="CI239" i="1" a="1"/>
  <c r="CI239" i="1"/>
  <c r="CJ239" i="1" a="1"/>
  <c r="CJ239" i="1"/>
  <c r="CK239" i="1" a="1"/>
  <c r="CK239" i="1"/>
  <c r="CL239" i="1" a="1"/>
  <c r="CL239" i="1"/>
  <c r="CM239" i="1" a="1"/>
  <c r="CM239" i="1"/>
  <c r="CN239" i="1" a="1"/>
  <c r="CN239" i="1"/>
  <c r="CO239" i="1" a="1"/>
  <c r="CO239" i="1"/>
  <c r="CP239" i="1" a="1"/>
  <c r="CP239" i="1"/>
  <c r="CQ239" i="1" a="1"/>
  <c r="CQ239" i="1"/>
  <c r="CR239" i="1" a="1"/>
  <c r="CR239" i="1"/>
  <c r="CS239" i="1" a="1"/>
  <c r="CS239" i="1"/>
  <c r="CT239" i="1" a="1"/>
  <c r="CT239" i="1"/>
  <c r="CU239" i="1" a="1"/>
  <c r="CU239" i="1"/>
  <c r="CV239" i="1" a="1"/>
  <c r="CV239" i="1"/>
  <c r="CW239" i="1" a="1"/>
  <c r="CW239" i="1"/>
  <c r="CX239" i="1" a="1"/>
  <c r="CX239" i="1"/>
  <c r="CY239" i="1" a="1"/>
  <c r="CY239" i="1"/>
  <c r="CZ239" i="1" a="1"/>
  <c r="CZ239" i="1"/>
  <c r="DA239" i="1" a="1"/>
  <c r="DA239" i="1"/>
  <c r="DB239" i="1" a="1"/>
  <c r="DB239" i="1"/>
  <c r="DC239" i="1" a="1"/>
  <c r="DC239" i="1"/>
  <c r="DD239" i="1" a="1"/>
  <c r="DD239" i="1"/>
  <c r="DE239" i="1" a="1"/>
  <c r="DE239" i="1"/>
  <c r="DF239" i="1" a="1"/>
  <c r="DF239" i="1"/>
  <c r="DG239" i="1" a="1"/>
  <c r="DG239" i="1"/>
  <c r="DH239" i="1" a="1"/>
  <c r="DH239" i="1"/>
  <c r="DI239" i="1" a="1"/>
  <c r="DI239" i="1"/>
  <c r="DJ239" i="1" a="1"/>
  <c r="DJ239" i="1"/>
  <c r="DK239" i="1" a="1"/>
  <c r="DK239" i="1"/>
  <c r="DL239" i="1" a="1"/>
  <c r="DL239" i="1"/>
  <c r="DM239" i="1" a="1"/>
  <c r="DM239" i="1"/>
  <c r="DN239" i="1" a="1"/>
  <c r="DN239" i="1"/>
  <c r="DO239" i="1" a="1"/>
  <c r="DO239" i="1"/>
  <c r="DP239" i="1" a="1"/>
  <c r="DP239" i="1"/>
  <c r="DQ239" i="1" a="1"/>
  <c r="DQ239" i="1"/>
  <c r="DR239" i="1" a="1"/>
  <c r="DR239" i="1"/>
  <c r="DS239" i="1" a="1"/>
  <c r="DS239" i="1"/>
  <c r="DT239" i="1" a="1"/>
  <c r="DT239" i="1"/>
  <c r="DU239" i="1" a="1"/>
  <c r="DU239" i="1"/>
  <c r="DV239" i="1" a="1"/>
  <c r="DV239" i="1"/>
  <c r="DW239" i="1" a="1"/>
  <c r="DW239" i="1"/>
  <c r="DX239" i="1" a="1"/>
  <c r="DX239" i="1"/>
  <c r="A240" i="1" a="1"/>
  <c r="A240" i="1"/>
  <c r="B240" i="1" a="1"/>
  <c r="B240" i="1"/>
  <c r="C240" i="1" a="1"/>
  <c r="C240" i="1"/>
  <c r="D240" i="1" a="1"/>
  <c r="D240" i="1"/>
  <c r="E240" i="1" a="1"/>
  <c r="E240" i="1"/>
  <c r="F240" i="1" a="1"/>
  <c r="F240" i="1"/>
  <c r="G240" i="1" a="1"/>
  <c r="G240" i="1"/>
  <c r="H240" i="1" a="1"/>
  <c r="H240" i="1"/>
  <c r="I240" i="1" a="1"/>
  <c r="I240" i="1"/>
  <c r="J240" i="1" a="1"/>
  <c r="J240" i="1"/>
  <c r="K240" i="1" a="1"/>
  <c r="K240" i="1"/>
  <c r="L240" i="1" a="1"/>
  <c r="L240" i="1"/>
  <c r="M240" i="1" a="1"/>
  <c r="M240" i="1"/>
  <c r="N240" i="1" a="1"/>
  <c r="N240" i="1"/>
  <c r="O240" i="1" a="1"/>
  <c r="O240" i="1"/>
  <c r="P240" i="1" a="1"/>
  <c r="P240" i="1"/>
  <c r="Q240" i="1" a="1"/>
  <c r="Q240" i="1"/>
  <c r="R240" i="1" a="1"/>
  <c r="R240" i="1"/>
  <c r="S240" i="1" a="1"/>
  <c r="S240" i="1"/>
  <c r="T240" i="1" a="1"/>
  <c r="T240" i="1"/>
  <c r="U240" i="1" a="1"/>
  <c r="U240" i="1"/>
  <c r="V240" i="1" a="1"/>
  <c r="V240" i="1"/>
  <c r="W240" i="1" a="1"/>
  <c r="W240" i="1"/>
  <c r="X240" i="1" a="1"/>
  <c r="X240" i="1"/>
  <c r="Y240" i="1" a="1"/>
  <c r="Y240" i="1"/>
  <c r="Z240" i="1" a="1"/>
  <c r="Z240" i="1"/>
  <c r="AA240" i="1" a="1"/>
  <c r="AA240" i="1"/>
  <c r="AB240" i="1" a="1"/>
  <c r="AB240" i="1"/>
  <c r="AC240" i="1" a="1"/>
  <c r="AC240" i="1"/>
  <c r="AD240" i="1" a="1"/>
  <c r="AD240" i="1"/>
  <c r="AE240" i="1" a="1"/>
  <c r="AE240" i="1"/>
  <c r="AF240" i="1" a="1"/>
  <c r="AF240" i="1"/>
  <c r="AG240" i="1" a="1"/>
  <c r="AG240" i="1"/>
  <c r="AH240" i="1" a="1"/>
  <c r="AH240" i="1"/>
  <c r="AI240" i="1" a="1"/>
  <c r="AI240" i="1"/>
  <c r="AJ240" i="1" a="1"/>
  <c r="AJ240" i="1"/>
  <c r="AK240" i="1" a="1"/>
  <c r="AK240" i="1"/>
  <c r="AL240" i="1" a="1"/>
  <c r="AL240" i="1"/>
  <c r="AM240" i="1" a="1"/>
  <c r="AM240" i="1"/>
  <c r="AN240" i="1" a="1"/>
  <c r="AN240" i="1"/>
  <c r="AO240" i="1" a="1"/>
  <c r="AO240" i="1"/>
  <c r="AP240" i="1" a="1"/>
  <c r="AP240" i="1"/>
  <c r="AQ240" i="1" a="1"/>
  <c r="AQ240" i="1"/>
  <c r="AR240" i="1" a="1"/>
  <c r="AR240" i="1"/>
  <c r="AS240" i="1" a="1"/>
  <c r="AS240" i="1"/>
  <c r="AT240" i="1" a="1"/>
  <c r="AT240" i="1"/>
  <c r="AU240" i="1" a="1"/>
  <c r="AU240" i="1"/>
  <c r="AV240" i="1" a="1"/>
  <c r="AV240" i="1"/>
  <c r="AW240" i="1" a="1"/>
  <c r="AW240" i="1"/>
  <c r="AX240" i="1" a="1"/>
  <c r="AX240" i="1"/>
  <c r="AY240" i="1" a="1"/>
  <c r="AY240" i="1"/>
  <c r="AZ240" i="1" a="1"/>
  <c r="AZ240" i="1"/>
  <c r="BA240" i="1" a="1"/>
  <c r="BA240" i="1"/>
  <c r="BB240" i="1" a="1"/>
  <c r="BB240" i="1"/>
  <c r="BC240" i="1" a="1"/>
  <c r="BC240" i="1"/>
  <c r="BD240" i="1" a="1"/>
  <c r="BD240" i="1"/>
  <c r="BE240" i="1" a="1"/>
  <c r="BE240" i="1"/>
  <c r="BF240" i="1" a="1"/>
  <c r="BF240" i="1"/>
  <c r="BG240" i="1" a="1"/>
  <c r="BG240" i="1"/>
  <c r="BH240" i="1" a="1"/>
  <c r="BH240" i="1"/>
  <c r="BI240" i="1" a="1"/>
  <c r="BI240" i="1"/>
  <c r="BJ240" i="1" a="1"/>
  <c r="BJ240" i="1"/>
  <c r="BK240" i="1" a="1"/>
  <c r="BK240" i="1"/>
  <c r="BL240" i="1" a="1"/>
  <c r="BL240" i="1"/>
  <c r="BM240" i="1" a="1"/>
  <c r="BM240" i="1"/>
  <c r="BN240" i="1" a="1"/>
  <c r="BN240" i="1"/>
  <c r="BO240" i="1" a="1"/>
  <c r="BO240" i="1"/>
  <c r="BP240" i="1" a="1"/>
  <c r="BP240" i="1"/>
  <c r="BQ240" i="1" a="1"/>
  <c r="BQ240" i="1"/>
  <c r="BR240" i="1" a="1"/>
  <c r="BR240" i="1"/>
  <c r="BS240" i="1" a="1"/>
  <c r="BS240" i="1"/>
  <c r="BT240" i="1" a="1"/>
  <c r="BT240" i="1"/>
  <c r="BU240" i="1" a="1"/>
  <c r="BU240" i="1"/>
  <c r="BV240" i="1" a="1"/>
  <c r="BV240" i="1"/>
  <c r="BW240" i="1" a="1"/>
  <c r="BW240" i="1"/>
  <c r="BX240" i="1" a="1"/>
  <c r="BX240" i="1"/>
  <c r="BY240" i="1" a="1"/>
  <c r="BY240" i="1"/>
  <c r="BZ240" i="1" a="1"/>
  <c r="BZ240" i="1"/>
  <c r="CA240" i="1" a="1"/>
  <c r="CA240" i="1"/>
  <c r="CB240" i="1" a="1"/>
  <c r="CB240" i="1"/>
  <c r="CC240" i="1" a="1"/>
  <c r="CC240" i="1"/>
  <c r="CD240" i="1" a="1"/>
  <c r="CD240" i="1"/>
  <c r="CE240" i="1" a="1"/>
  <c r="CE240" i="1"/>
  <c r="CF240" i="1" a="1"/>
  <c r="CF240" i="1"/>
  <c r="CG240" i="1" a="1"/>
  <c r="CG240" i="1"/>
  <c r="CH240" i="1" a="1"/>
  <c r="CH240" i="1"/>
  <c r="CI240" i="1" a="1"/>
  <c r="CI240" i="1"/>
  <c r="CJ240" i="1" a="1"/>
  <c r="CJ240" i="1"/>
  <c r="CK240" i="1" a="1"/>
  <c r="CK240" i="1"/>
  <c r="CL240" i="1" a="1"/>
  <c r="CL240" i="1"/>
  <c r="CM240" i="1" a="1"/>
  <c r="CM240" i="1"/>
  <c r="CN240" i="1" a="1"/>
  <c r="CN240" i="1"/>
  <c r="CO240" i="1" a="1"/>
  <c r="CO240" i="1"/>
  <c r="CP240" i="1" a="1"/>
  <c r="CP240" i="1"/>
  <c r="CQ240" i="1" a="1"/>
  <c r="CQ240" i="1"/>
  <c r="CR240" i="1" a="1"/>
  <c r="CR240" i="1"/>
  <c r="CS240" i="1" a="1"/>
  <c r="CS240" i="1"/>
  <c r="CT240" i="1" a="1"/>
  <c r="CT240" i="1"/>
  <c r="CU240" i="1" a="1"/>
  <c r="CU240" i="1"/>
  <c r="CV240" i="1" a="1"/>
  <c r="CV240" i="1"/>
  <c r="CW240" i="1" a="1"/>
  <c r="CW240" i="1"/>
  <c r="CX240" i="1" a="1"/>
  <c r="CX240" i="1"/>
  <c r="CY240" i="1" a="1"/>
  <c r="CY240" i="1"/>
  <c r="CZ240" i="1" a="1"/>
  <c r="CZ240" i="1"/>
  <c r="DA240" i="1" a="1"/>
  <c r="DA240" i="1"/>
  <c r="DB240" i="1" a="1"/>
  <c r="DB240" i="1"/>
  <c r="DC240" i="1" a="1"/>
  <c r="DC240" i="1"/>
  <c r="DD240" i="1" a="1"/>
  <c r="DD240" i="1"/>
  <c r="DE240" i="1" a="1"/>
  <c r="DE240" i="1"/>
  <c r="DF240" i="1" a="1"/>
  <c r="DF240" i="1"/>
  <c r="DG240" i="1" a="1"/>
  <c r="DG240" i="1"/>
  <c r="DH240" i="1" a="1"/>
  <c r="DH240" i="1"/>
  <c r="DI240" i="1" a="1"/>
  <c r="DI240" i="1"/>
  <c r="DJ240" i="1" a="1"/>
  <c r="DJ240" i="1"/>
  <c r="DK240" i="1" a="1"/>
  <c r="DK240" i="1"/>
  <c r="DL240" i="1" a="1"/>
  <c r="DL240" i="1"/>
  <c r="DM240" i="1" a="1"/>
  <c r="DM240" i="1"/>
  <c r="DN240" i="1" a="1"/>
  <c r="DN240" i="1"/>
  <c r="DO240" i="1" a="1"/>
  <c r="DO240" i="1"/>
  <c r="DP240" i="1" a="1"/>
  <c r="DP240" i="1"/>
  <c r="DQ240" i="1" a="1"/>
  <c r="DQ240" i="1"/>
  <c r="DR240" i="1" a="1"/>
  <c r="DR240" i="1"/>
  <c r="DS240" i="1" a="1"/>
  <c r="DS240" i="1"/>
  <c r="DT240" i="1" a="1"/>
  <c r="DT240" i="1"/>
  <c r="DU240" i="1" a="1"/>
  <c r="DU240" i="1"/>
  <c r="DV240" i="1" a="1"/>
  <c r="DV240" i="1"/>
  <c r="DW240" i="1" a="1"/>
  <c r="DW240" i="1"/>
  <c r="DX240" i="1" a="1"/>
  <c r="DX240" i="1"/>
  <c r="A241" i="1" a="1"/>
  <c r="A241" i="1"/>
  <c r="B241" i="1" a="1"/>
  <c r="B241" i="1"/>
  <c r="C241" i="1" a="1"/>
  <c r="C241" i="1"/>
  <c r="D241" i="1" a="1"/>
  <c r="D241" i="1"/>
  <c r="E241" i="1" a="1"/>
  <c r="E241" i="1"/>
  <c r="F241" i="1" a="1"/>
  <c r="F241" i="1"/>
  <c r="G241" i="1" a="1"/>
  <c r="G241" i="1"/>
  <c r="H241" i="1" a="1"/>
  <c r="H241" i="1"/>
  <c r="I241" i="1" a="1"/>
  <c r="I241" i="1"/>
  <c r="J241" i="1" a="1"/>
  <c r="J241" i="1"/>
  <c r="K241" i="1" a="1"/>
  <c r="K241" i="1"/>
  <c r="L241" i="1" a="1"/>
  <c r="L241" i="1"/>
  <c r="M241" i="1" a="1"/>
  <c r="M241" i="1"/>
  <c r="N241" i="1" a="1"/>
  <c r="N241" i="1"/>
  <c r="O241" i="1" a="1"/>
  <c r="O241" i="1"/>
  <c r="P241" i="1" a="1"/>
  <c r="P241" i="1"/>
  <c r="Q241" i="1" a="1"/>
  <c r="Q241" i="1"/>
  <c r="R241" i="1" a="1"/>
  <c r="R241" i="1"/>
  <c r="S241" i="1" a="1"/>
  <c r="S241" i="1"/>
  <c r="T241" i="1" a="1"/>
  <c r="T241" i="1"/>
  <c r="U241" i="1" a="1"/>
  <c r="U241" i="1"/>
  <c r="V241" i="1" a="1"/>
  <c r="V241" i="1"/>
  <c r="W241" i="1" a="1"/>
  <c r="W241" i="1"/>
  <c r="X241" i="1" a="1"/>
  <c r="X241" i="1"/>
  <c r="Y241" i="1" a="1"/>
  <c r="Y241" i="1"/>
  <c r="Z241" i="1" a="1"/>
  <c r="Z241" i="1"/>
  <c r="AA241" i="1" a="1"/>
  <c r="AA241" i="1"/>
  <c r="AB241" i="1" a="1"/>
  <c r="AB241" i="1"/>
  <c r="AC241" i="1" a="1"/>
  <c r="AC241" i="1"/>
  <c r="AD241" i="1" a="1"/>
  <c r="AD241" i="1"/>
  <c r="AE241" i="1" a="1"/>
  <c r="AE241" i="1"/>
  <c r="AF241" i="1" a="1"/>
  <c r="AF241" i="1"/>
  <c r="AG241" i="1" a="1"/>
  <c r="AG241" i="1"/>
  <c r="AH241" i="1" a="1"/>
  <c r="AH241" i="1"/>
  <c r="AI241" i="1" a="1"/>
  <c r="AI241" i="1"/>
  <c r="AJ241" i="1" a="1"/>
  <c r="AJ241" i="1"/>
  <c r="AK241" i="1" a="1"/>
  <c r="AK241" i="1"/>
  <c r="AL241" i="1" a="1"/>
  <c r="AL241" i="1"/>
  <c r="AM241" i="1" a="1"/>
  <c r="AM241" i="1"/>
  <c r="AN241" i="1" a="1"/>
  <c r="AN241" i="1"/>
  <c r="AO241" i="1" a="1"/>
  <c r="AO241" i="1"/>
  <c r="AP241" i="1" a="1"/>
  <c r="AP241" i="1"/>
  <c r="AQ241" i="1" a="1"/>
  <c r="AQ241" i="1"/>
  <c r="AR241" i="1" a="1"/>
  <c r="AR241" i="1"/>
  <c r="AS241" i="1" a="1"/>
  <c r="AS241" i="1"/>
  <c r="AT241" i="1" a="1"/>
  <c r="AT241" i="1"/>
  <c r="AU241" i="1" a="1"/>
  <c r="AU241" i="1"/>
  <c r="AV241" i="1" a="1"/>
  <c r="AV241" i="1"/>
  <c r="AW241" i="1" a="1"/>
  <c r="AW241" i="1"/>
  <c r="AX241" i="1" a="1"/>
  <c r="AX241" i="1"/>
  <c r="AY241" i="1" a="1"/>
  <c r="AY241" i="1"/>
  <c r="AZ241" i="1" a="1"/>
  <c r="AZ241" i="1"/>
  <c r="BA241" i="1" a="1"/>
  <c r="BA241" i="1"/>
  <c r="BB241" i="1" a="1"/>
  <c r="BB241" i="1"/>
  <c r="BC241" i="1" a="1"/>
  <c r="BC241" i="1"/>
  <c r="BD241" i="1" a="1"/>
  <c r="BD241" i="1"/>
  <c r="BE241" i="1" a="1"/>
  <c r="BE241" i="1"/>
  <c r="BF241" i="1" a="1"/>
  <c r="BF241" i="1"/>
  <c r="BG241" i="1" a="1"/>
  <c r="BG241" i="1"/>
  <c r="BH241" i="1" a="1"/>
  <c r="BH241" i="1"/>
  <c r="BI241" i="1" a="1"/>
  <c r="BI241" i="1"/>
  <c r="BJ241" i="1" a="1"/>
  <c r="BJ241" i="1"/>
  <c r="BK241" i="1" a="1"/>
  <c r="BK241" i="1"/>
  <c r="BL241" i="1" a="1"/>
  <c r="BL241" i="1"/>
  <c r="BM241" i="1" a="1"/>
  <c r="BM241" i="1"/>
  <c r="BN241" i="1" a="1"/>
  <c r="BN241" i="1"/>
  <c r="BO241" i="1" a="1"/>
  <c r="BO241" i="1"/>
  <c r="BP241" i="1" a="1"/>
  <c r="BP241" i="1"/>
  <c r="BQ241" i="1" a="1"/>
  <c r="BQ241" i="1"/>
  <c r="BR241" i="1" a="1"/>
  <c r="BR241" i="1"/>
  <c r="BS241" i="1" a="1"/>
  <c r="BS241" i="1"/>
  <c r="BT241" i="1" a="1"/>
  <c r="BT241" i="1"/>
  <c r="BU241" i="1" a="1"/>
  <c r="BU241" i="1"/>
  <c r="BV241" i="1" a="1"/>
  <c r="BV241" i="1"/>
  <c r="BW241" i="1" a="1"/>
  <c r="BW241" i="1"/>
  <c r="BX241" i="1" a="1"/>
  <c r="BX241" i="1"/>
  <c r="BY241" i="1" a="1"/>
  <c r="BY241" i="1"/>
  <c r="BZ241" i="1" a="1"/>
  <c r="BZ241" i="1"/>
  <c r="CA241" i="1" a="1"/>
  <c r="CA241" i="1"/>
  <c r="CB241" i="1" a="1"/>
  <c r="CB241" i="1"/>
  <c r="CC241" i="1" a="1"/>
  <c r="CC241" i="1"/>
  <c r="CD241" i="1" a="1"/>
  <c r="CD241" i="1"/>
  <c r="CE241" i="1" a="1"/>
  <c r="CE241" i="1"/>
  <c r="CF241" i="1" a="1"/>
  <c r="CF241" i="1"/>
  <c r="CG241" i="1" a="1"/>
  <c r="CG241" i="1"/>
  <c r="CH241" i="1" a="1"/>
  <c r="CH241" i="1"/>
  <c r="CI241" i="1" a="1"/>
  <c r="CI241" i="1"/>
  <c r="CJ241" i="1" a="1"/>
  <c r="CJ241" i="1"/>
  <c r="CK241" i="1" a="1"/>
  <c r="CK241" i="1"/>
  <c r="CL241" i="1" a="1"/>
  <c r="CL241" i="1"/>
  <c r="CM241" i="1" a="1"/>
  <c r="CM241" i="1"/>
  <c r="CN241" i="1" a="1"/>
  <c r="CN241" i="1"/>
  <c r="CO241" i="1" a="1"/>
  <c r="CO241" i="1"/>
  <c r="CP241" i="1" a="1"/>
  <c r="CP241" i="1"/>
  <c r="CQ241" i="1" a="1"/>
  <c r="CQ241" i="1"/>
  <c r="CR241" i="1" a="1"/>
  <c r="CR241" i="1"/>
  <c r="CS241" i="1" a="1"/>
  <c r="CS241" i="1"/>
  <c r="CT241" i="1" a="1"/>
  <c r="CT241" i="1"/>
  <c r="CU241" i="1" a="1"/>
  <c r="CU241" i="1"/>
  <c r="CV241" i="1" a="1"/>
  <c r="CV241" i="1"/>
  <c r="CW241" i="1" a="1"/>
  <c r="CW241" i="1"/>
  <c r="CX241" i="1" a="1"/>
  <c r="CX241" i="1"/>
  <c r="CY241" i="1" a="1"/>
  <c r="CY241" i="1"/>
  <c r="CZ241" i="1" a="1"/>
  <c r="CZ241" i="1"/>
  <c r="DA241" i="1" a="1"/>
  <c r="DA241" i="1"/>
  <c r="DB241" i="1" a="1"/>
  <c r="DB241" i="1"/>
  <c r="DC241" i="1" a="1"/>
  <c r="DC241" i="1"/>
  <c r="DD241" i="1" a="1"/>
  <c r="DD241" i="1"/>
  <c r="DE241" i="1" a="1"/>
  <c r="DE241" i="1"/>
  <c r="DF241" i="1" a="1"/>
  <c r="DF241" i="1"/>
  <c r="DG241" i="1" a="1"/>
  <c r="DG241" i="1"/>
  <c r="DH241" i="1" a="1"/>
  <c r="DH241" i="1"/>
  <c r="DI241" i="1" a="1"/>
  <c r="DI241" i="1"/>
  <c r="DJ241" i="1" a="1"/>
  <c r="DJ241" i="1"/>
  <c r="DK241" i="1" a="1"/>
  <c r="DK241" i="1"/>
  <c r="DL241" i="1" a="1"/>
  <c r="DL241" i="1"/>
  <c r="DM241" i="1" a="1"/>
  <c r="DM241" i="1"/>
  <c r="DN241" i="1" a="1"/>
  <c r="DN241" i="1"/>
  <c r="DO241" i="1" a="1"/>
  <c r="DO241" i="1"/>
  <c r="DP241" i="1" a="1"/>
  <c r="DP241" i="1"/>
  <c r="DQ241" i="1" a="1"/>
  <c r="DQ241" i="1"/>
  <c r="DR241" i="1" a="1"/>
  <c r="DR241" i="1"/>
  <c r="DS241" i="1" a="1"/>
  <c r="DS241" i="1"/>
  <c r="DT241" i="1" a="1"/>
  <c r="DT241" i="1"/>
  <c r="DU241" i="1" a="1"/>
  <c r="DU241" i="1"/>
  <c r="DV241" i="1" a="1"/>
  <c r="DV241" i="1"/>
  <c r="DW241" i="1" a="1"/>
  <c r="DW241" i="1"/>
  <c r="DX241" i="1" a="1"/>
  <c r="DX241" i="1"/>
  <c r="A242" i="1" a="1"/>
  <c r="A242" i="1"/>
  <c r="B242" i="1" a="1"/>
  <c r="B242" i="1"/>
  <c r="C242" i="1" a="1"/>
  <c r="C242" i="1"/>
  <c r="D242" i="1" a="1"/>
  <c r="D242" i="1"/>
  <c r="E242" i="1" a="1"/>
  <c r="E242" i="1"/>
  <c r="F242" i="1" a="1"/>
  <c r="F242" i="1"/>
  <c r="G242" i="1" a="1"/>
  <c r="G242" i="1"/>
  <c r="H242" i="1" a="1"/>
  <c r="H242" i="1"/>
  <c r="I242" i="1" a="1"/>
  <c r="I242" i="1"/>
  <c r="J242" i="1" a="1"/>
  <c r="J242" i="1"/>
  <c r="K242" i="1" a="1"/>
  <c r="K242" i="1"/>
  <c r="L242" i="1" a="1"/>
  <c r="L242" i="1"/>
  <c r="M242" i="1" a="1"/>
  <c r="M242" i="1"/>
  <c r="N242" i="1" a="1"/>
  <c r="N242" i="1"/>
  <c r="O242" i="1" a="1"/>
  <c r="O242" i="1"/>
  <c r="P242" i="1" a="1"/>
  <c r="P242" i="1"/>
  <c r="Q242" i="1" a="1"/>
  <c r="Q242" i="1"/>
  <c r="R242" i="1" a="1"/>
  <c r="R242" i="1"/>
  <c r="S242" i="1" a="1"/>
  <c r="S242" i="1"/>
  <c r="T242" i="1" a="1"/>
  <c r="T242" i="1"/>
  <c r="U242" i="1" a="1"/>
  <c r="U242" i="1"/>
  <c r="V242" i="1" a="1"/>
  <c r="V242" i="1"/>
  <c r="W242" i="1" a="1"/>
  <c r="W242" i="1"/>
  <c r="X242" i="1" a="1"/>
  <c r="X242" i="1"/>
  <c r="Y242" i="1" a="1"/>
  <c r="Y242" i="1"/>
  <c r="Z242" i="1" a="1"/>
  <c r="Z242" i="1"/>
  <c r="AA242" i="1" a="1"/>
  <c r="AA242" i="1"/>
  <c r="AB242" i="1" a="1"/>
  <c r="AB242" i="1"/>
  <c r="AC242" i="1" a="1"/>
  <c r="AC242" i="1"/>
  <c r="AD242" i="1" a="1"/>
  <c r="AD242" i="1"/>
  <c r="AE242" i="1" a="1"/>
  <c r="AE242" i="1"/>
  <c r="AF242" i="1" a="1"/>
  <c r="AF242" i="1"/>
  <c r="AG242" i="1" a="1"/>
  <c r="AG242" i="1"/>
  <c r="AH242" i="1" a="1"/>
  <c r="AH242" i="1"/>
  <c r="AI242" i="1" a="1"/>
  <c r="AI242" i="1"/>
  <c r="AJ242" i="1" a="1"/>
  <c r="AJ242" i="1"/>
  <c r="AK242" i="1" a="1"/>
  <c r="AK242" i="1"/>
  <c r="AL242" i="1" a="1"/>
  <c r="AL242" i="1"/>
  <c r="AM242" i="1" a="1"/>
  <c r="AM242" i="1"/>
  <c r="AN242" i="1" a="1"/>
  <c r="AN242" i="1"/>
  <c r="AO242" i="1" a="1"/>
  <c r="AO242" i="1"/>
  <c r="AP242" i="1" a="1"/>
  <c r="AP242" i="1"/>
  <c r="AQ242" i="1" a="1"/>
  <c r="AQ242" i="1"/>
  <c r="AR242" i="1" a="1"/>
  <c r="AR242" i="1"/>
  <c r="AS242" i="1" a="1"/>
  <c r="AS242" i="1"/>
  <c r="AT242" i="1" a="1"/>
  <c r="AT242" i="1"/>
  <c r="AU242" i="1" a="1"/>
  <c r="AU242" i="1"/>
  <c r="AV242" i="1" a="1"/>
  <c r="AV242" i="1"/>
  <c r="AW242" i="1" a="1"/>
  <c r="AW242" i="1"/>
  <c r="AX242" i="1" a="1"/>
  <c r="AX242" i="1"/>
  <c r="AY242" i="1" a="1"/>
  <c r="AY242" i="1"/>
  <c r="AZ242" i="1" a="1"/>
  <c r="AZ242" i="1"/>
  <c r="BA242" i="1" a="1"/>
  <c r="BA242" i="1"/>
  <c r="BB242" i="1" a="1"/>
  <c r="BB242" i="1"/>
  <c r="BC242" i="1" a="1"/>
  <c r="BC242" i="1"/>
  <c r="BD242" i="1" a="1"/>
  <c r="BD242" i="1"/>
  <c r="BE242" i="1" a="1"/>
  <c r="BE242" i="1"/>
  <c r="BF242" i="1" a="1"/>
  <c r="BF242" i="1"/>
  <c r="BG242" i="1" a="1"/>
  <c r="BG242" i="1"/>
  <c r="BH242" i="1" a="1"/>
  <c r="BH242" i="1"/>
  <c r="BI242" i="1" a="1"/>
  <c r="BI242" i="1"/>
  <c r="BJ242" i="1" a="1"/>
  <c r="BJ242" i="1"/>
  <c r="BK242" i="1" a="1"/>
  <c r="BK242" i="1"/>
  <c r="BL242" i="1" a="1"/>
  <c r="BL242" i="1"/>
  <c r="BM242" i="1" a="1"/>
  <c r="BM242" i="1"/>
  <c r="BN242" i="1" a="1"/>
  <c r="BN242" i="1"/>
  <c r="BO242" i="1" a="1"/>
  <c r="BO242" i="1"/>
  <c r="BP242" i="1" a="1"/>
  <c r="BP242" i="1"/>
  <c r="BQ242" i="1" a="1"/>
  <c r="BQ242" i="1"/>
  <c r="BR242" i="1" a="1"/>
  <c r="BR242" i="1"/>
  <c r="BS242" i="1" a="1"/>
  <c r="BS242" i="1"/>
  <c r="BT242" i="1" a="1"/>
  <c r="BT242" i="1"/>
  <c r="BU242" i="1" a="1"/>
  <c r="BU242" i="1"/>
  <c r="BV242" i="1" a="1"/>
  <c r="BV242" i="1"/>
  <c r="BW242" i="1" a="1"/>
  <c r="BW242" i="1"/>
  <c r="BX242" i="1" a="1"/>
  <c r="BX242" i="1"/>
  <c r="BY242" i="1" a="1"/>
  <c r="BY242" i="1"/>
  <c r="BZ242" i="1" a="1"/>
  <c r="BZ242" i="1"/>
  <c r="CA242" i="1" a="1"/>
  <c r="CA242" i="1"/>
  <c r="CB242" i="1" a="1"/>
  <c r="CB242" i="1"/>
  <c r="CC242" i="1" a="1"/>
  <c r="CC242" i="1"/>
  <c r="CD242" i="1" a="1"/>
  <c r="CD242" i="1"/>
  <c r="CE242" i="1" a="1"/>
  <c r="CE242" i="1"/>
  <c r="CF242" i="1" a="1"/>
  <c r="CF242" i="1"/>
  <c r="CG242" i="1" a="1"/>
  <c r="CG242" i="1"/>
  <c r="CH242" i="1" a="1"/>
  <c r="CH242" i="1"/>
  <c r="CI242" i="1" a="1"/>
  <c r="CI242" i="1"/>
  <c r="CJ242" i="1" a="1"/>
  <c r="CJ242" i="1"/>
  <c r="CK242" i="1" a="1"/>
  <c r="CK242" i="1"/>
  <c r="CL242" i="1" a="1"/>
  <c r="CL242" i="1"/>
  <c r="CM242" i="1" a="1"/>
  <c r="CM242" i="1"/>
  <c r="CN242" i="1" a="1"/>
  <c r="CN242" i="1"/>
  <c r="CO242" i="1" a="1"/>
  <c r="CO242" i="1"/>
  <c r="CP242" i="1" a="1"/>
  <c r="CP242" i="1"/>
  <c r="CQ242" i="1" a="1"/>
  <c r="CQ242" i="1"/>
  <c r="CR242" i="1" a="1"/>
  <c r="CR242" i="1"/>
  <c r="CS242" i="1" a="1"/>
  <c r="CS242" i="1"/>
  <c r="CT242" i="1" a="1"/>
  <c r="CT242" i="1"/>
  <c r="CU242" i="1" a="1"/>
  <c r="CU242" i="1"/>
  <c r="CV242" i="1" a="1"/>
  <c r="CV242" i="1"/>
  <c r="CW242" i="1" a="1"/>
  <c r="CW242" i="1"/>
  <c r="CX242" i="1" a="1"/>
  <c r="CX242" i="1"/>
  <c r="CY242" i="1" a="1"/>
  <c r="CY242" i="1"/>
  <c r="CZ242" i="1" a="1"/>
  <c r="CZ242" i="1"/>
  <c r="DA242" i="1" a="1"/>
  <c r="DA242" i="1"/>
  <c r="DB242" i="1" a="1"/>
  <c r="DB242" i="1"/>
  <c r="DC242" i="1" a="1"/>
  <c r="DC242" i="1"/>
  <c r="DD242" i="1" a="1"/>
  <c r="DD242" i="1"/>
  <c r="DE242" i="1" a="1"/>
  <c r="DE242" i="1"/>
  <c r="DF242" i="1" a="1"/>
  <c r="DF242" i="1"/>
  <c r="DG242" i="1" a="1"/>
  <c r="DG242" i="1"/>
  <c r="DH242" i="1" a="1"/>
  <c r="DH242" i="1"/>
  <c r="DI242" i="1" a="1"/>
  <c r="DI242" i="1"/>
  <c r="DJ242" i="1" a="1"/>
  <c r="DJ242" i="1"/>
  <c r="DK242" i="1" a="1"/>
  <c r="DK242" i="1"/>
  <c r="DL242" i="1" a="1"/>
  <c r="DL242" i="1"/>
  <c r="DM242" i="1" a="1"/>
  <c r="DM242" i="1"/>
  <c r="DN242" i="1" a="1"/>
  <c r="DN242" i="1"/>
  <c r="DO242" i="1" a="1"/>
  <c r="DO242" i="1"/>
  <c r="DP242" i="1" a="1"/>
  <c r="DP242" i="1"/>
  <c r="DQ242" i="1" a="1"/>
  <c r="DQ242" i="1"/>
  <c r="DR242" i="1" a="1"/>
  <c r="DR242" i="1"/>
  <c r="DS242" i="1" a="1"/>
  <c r="DS242" i="1"/>
  <c r="DT242" i="1" a="1"/>
  <c r="DT242" i="1"/>
  <c r="DU242" i="1" a="1"/>
  <c r="DU242" i="1"/>
  <c r="DV242" i="1" a="1"/>
  <c r="DV242" i="1"/>
  <c r="DW242" i="1" a="1"/>
  <c r="DW242" i="1"/>
  <c r="DX242" i="1" a="1"/>
  <c r="DX242" i="1"/>
  <c r="A243" i="1" a="1"/>
  <c r="A243" i="1"/>
  <c r="B243" i="1" a="1"/>
  <c r="B243" i="1"/>
  <c r="C243" i="1" a="1"/>
  <c r="C243" i="1"/>
  <c r="D243" i="1" a="1"/>
  <c r="D243" i="1"/>
  <c r="E243" i="1" a="1"/>
  <c r="E243" i="1"/>
  <c r="F243" i="1" a="1"/>
  <c r="F243" i="1"/>
  <c r="G243" i="1" a="1"/>
  <c r="G243" i="1"/>
  <c r="H243" i="1" a="1"/>
  <c r="H243" i="1"/>
  <c r="I243" i="1" a="1"/>
  <c r="I243" i="1"/>
  <c r="J243" i="1" a="1"/>
  <c r="J243" i="1"/>
  <c r="K243" i="1" a="1"/>
  <c r="K243" i="1"/>
  <c r="L243" i="1" a="1"/>
  <c r="L243" i="1"/>
  <c r="M243" i="1" a="1"/>
  <c r="M243" i="1"/>
  <c r="N243" i="1" a="1"/>
  <c r="N243" i="1"/>
  <c r="O243" i="1" a="1"/>
  <c r="O243" i="1"/>
  <c r="P243" i="1" a="1"/>
  <c r="P243" i="1"/>
  <c r="Q243" i="1" a="1"/>
  <c r="Q243" i="1"/>
  <c r="R243" i="1" a="1"/>
  <c r="R243" i="1"/>
  <c r="S243" i="1" a="1"/>
  <c r="S243" i="1"/>
  <c r="T243" i="1" a="1"/>
  <c r="T243" i="1"/>
  <c r="U243" i="1" a="1"/>
  <c r="U243" i="1"/>
  <c r="V243" i="1" a="1"/>
  <c r="V243" i="1"/>
  <c r="W243" i="1" a="1"/>
  <c r="W243" i="1"/>
  <c r="X243" i="1" a="1"/>
  <c r="X243" i="1"/>
  <c r="Y243" i="1" a="1"/>
  <c r="Y243" i="1"/>
  <c r="Z243" i="1" a="1"/>
  <c r="Z243" i="1"/>
  <c r="AA243" i="1" a="1"/>
  <c r="AA243" i="1"/>
  <c r="AB243" i="1" a="1"/>
  <c r="AB243" i="1"/>
  <c r="AC243" i="1" a="1"/>
  <c r="AC243" i="1"/>
  <c r="AD243" i="1" a="1"/>
  <c r="AD243" i="1"/>
  <c r="AE243" i="1" a="1"/>
  <c r="AE243" i="1"/>
  <c r="AF243" i="1" a="1"/>
  <c r="AF243" i="1"/>
  <c r="AG243" i="1" a="1"/>
  <c r="AG243" i="1"/>
  <c r="AH243" i="1" a="1"/>
  <c r="AH243" i="1"/>
  <c r="AI243" i="1" a="1"/>
  <c r="AI243" i="1"/>
  <c r="AJ243" i="1" a="1"/>
  <c r="AJ243" i="1"/>
  <c r="AK243" i="1" a="1"/>
  <c r="AK243" i="1"/>
  <c r="AL243" i="1" a="1"/>
  <c r="AL243" i="1"/>
  <c r="AM243" i="1" a="1"/>
  <c r="AM243" i="1"/>
  <c r="AN243" i="1" a="1"/>
  <c r="AN243" i="1"/>
  <c r="AO243" i="1" a="1"/>
  <c r="AO243" i="1"/>
  <c r="AP243" i="1" a="1"/>
  <c r="AP243" i="1"/>
  <c r="AQ243" i="1" a="1"/>
  <c r="AQ243" i="1"/>
  <c r="AR243" i="1" a="1"/>
  <c r="AR243" i="1"/>
  <c r="AS243" i="1" a="1"/>
  <c r="AS243" i="1"/>
  <c r="AT243" i="1" a="1"/>
  <c r="AT243" i="1"/>
  <c r="AU243" i="1" a="1"/>
  <c r="AU243" i="1"/>
  <c r="AV243" i="1" a="1"/>
  <c r="AV243" i="1"/>
  <c r="AW243" i="1" a="1"/>
  <c r="AW243" i="1"/>
  <c r="AX243" i="1" a="1"/>
  <c r="AX243" i="1"/>
  <c r="AY243" i="1" a="1"/>
  <c r="AY243" i="1"/>
  <c r="AZ243" i="1" a="1"/>
  <c r="AZ243" i="1"/>
  <c r="BA243" i="1" a="1"/>
  <c r="BA243" i="1"/>
  <c r="BB243" i="1" a="1"/>
  <c r="BB243" i="1"/>
  <c r="BC243" i="1" a="1"/>
  <c r="BC243" i="1"/>
  <c r="BD243" i="1" a="1"/>
  <c r="BD243" i="1"/>
  <c r="BE243" i="1" a="1"/>
  <c r="BE243" i="1"/>
  <c r="BF243" i="1" a="1"/>
  <c r="BF243" i="1"/>
  <c r="BG243" i="1" a="1"/>
  <c r="BG243" i="1"/>
  <c r="BH243" i="1" a="1"/>
  <c r="BH243" i="1"/>
  <c r="BI243" i="1" a="1"/>
  <c r="BI243" i="1"/>
  <c r="BJ243" i="1" a="1"/>
  <c r="BJ243" i="1"/>
  <c r="BK243" i="1" a="1"/>
  <c r="BK243" i="1"/>
  <c r="BL243" i="1" a="1"/>
  <c r="BL243" i="1"/>
  <c r="BM243" i="1" a="1"/>
  <c r="BM243" i="1"/>
  <c r="BN243" i="1" a="1"/>
  <c r="BN243" i="1"/>
  <c r="BO243" i="1" a="1"/>
  <c r="BO243" i="1"/>
  <c r="BP243" i="1" a="1"/>
  <c r="BP243" i="1"/>
  <c r="BQ243" i="1" a="1"/>
  <c r="BQ243" i="1"/>
  <c r="BR243" i="1" a="1"/>
  <c r="BR243" i="1"/>
  <c r="BS243" i="1" a="1"/>
  <c r="BS243" i="1"/>
  <c r="BT243" i="1" a="1"/>
  <c r="BT243" i="1"/>
  <c r="BU243" i="1" a="1"/>
  <c r="BU243" i="1"/>
  <c r="BV243" i="1" a="1"/>
  <c r="BV243" i="1"/>
  <c r="BW243" i="1" a="1"/>
  <c r="BW243" i="1"/>
  <c r="BX243" i="1" a="1"/>
  <c r="BX243" i="1"/>
  <c r="BY243" i="1" a="1"/>
  <c r="BY243" i="1"/>
  <c r="BZ243" i="1" a="1"/>
  <c r="BZ243" i="1"/>
  <c r="CA243" i="1" a="1"/>
  <c r="CA243" i="1"/>
  <c r="CB243" i="1" a="1"/>
  <c r="CB243" i="1"/>
  <c r="CC243" i="1" a="1"/>
  <c r="CC243" i="1"/>
  <c r="CD243" i="1" a="1"/>
  <c r="CD243" i="1"/>
  <c r="CE243" i="1" a="1"/>
  <c r="CE243" i="1"/>
  <c r="CF243" i="1" a="1"/>
  <c r="CF243" i="1"/>
  <c r="CG243" i="1" a="1"/>
  <c r="CG243" i="1"/>
  <c r="CH243" i="1" a="1"/>
  <c r="CH243" i="1"/>
  <c r="CI243" i="1" a="1"/>
  <c r="CI243" i="1"/>
  <c r="CJ243" i="1" a="1"/>
  <c r="CJ243" i="1"/>
  <c r="CK243" i="1" a="1"/>
  <c r="CK243" i="1"/>
  <c r="CL243" i="1" a="1"/>
  <c r="CL243" i="1"/>
  <c r="CM243" i="1" a="1"/>
  <c r="CM243" i="1"/>
  <c r="CN243" i="1" a="1"/>
  <c r="CN243" i="1"/>
  <c r="CO243" i="1" a="1"/>
  <c r="CO243" i="1"/>
  <c r="CP243" i="1" a="1"/>
  <c r="CP243" i="1"/>
  <c r="CQ243" i="1" a="1"/>
  <c r="CQ243" i="1"/>
  <c r="CR243" i="1" a="1"/>
  <c r="CR243" i="1"/>
  <c r="CS243" i="1" a="1"/>
  <c r="CS243" i="1"/>
  <c r="CT243" i="1" a="1"/>
  <c r="CT243" i="1"/>
  <c r="CU243" i="1" a="1"/>
  <c r="CU243" i="1"/>
  <c r="CV243" i="1" a="1"/>
  <c r="CV243" i="1"/>
  <c r="CW243" i="1" a="1"/>
  <c r="CW243" i="1"/>
  <c r="CX243" i="1" a="1"/>
  <c r="CX243" i="1"/>
  <c r="CY243" i="1" a="1"/>
  <c r="CY243" i="1"/>
  <c r="CZ243" i="1" a="1"/>
  <c r="CZ243" i="1"/>
  <c r="DA243" i="1" a="1"/>
  <c r="DA243" i="1"/>
  <c r="DB243" i="1" a="1"/>
  <c r="DB243" i="1"/>
  <c r="DC243" i="1" a="1"/>
  <c r="DC243" i="1"/>
  <c r="DD243" i="1" a="1"/>
  <c r="DD243" i="1"/>
  <c r="DE243" i="1" a="1"/>
  <c r="DE243" i="1"/>
  <c r="DF243" i="1" a="1"/>
  <c r="DF243" i="1"/>
  <c r="DG243" i="1" a="1"/>
  <c r="DG243" i="1"/>
  <c r="DH243" i="1" a="1"/>
  <c r="DH243" i="1"/>
  <c r="DI243" i="1" a="1"/>
  <c r="DI243" i="1"/>
  <c r="DJ243" i="1" a="1"/>
  <c r="DJ243" i="1"/>
  <c r="DK243" i="1" a="1"/>
  <c r="DK243" i="1"/>
  <c r="DL243" i="1" a="1"/>
  <c r="DL243" i="1"/>
  <c r="DM243" i="1" a="1"/>
  <c r="DM243" i="1"/>
  <c r="DN243" i="1" a="1"/>
  <c r="DN243" i="1"/>
  <c r="DO243" i="1" a="1"/>
  <c r="DO243" i="1"/>
  <c r="DP243" i="1" a="1"/>
  <c r="DP243" i="1"/>
  <c r="DQ243" i="1" a="1"/>
  <c r="DQ243" i="1"/>
  <c r="DR243" i="1" a="1"/>
  <c r="DR243" i="1"/>
  <c r="DS243" i="1" a="1"/>
  <c r="DS243" i="1"/>
  <c r="DT243" i="1" a="1"/>
  <c r="DT243" i="1"/>
  <c r="DU243" i="1" a="1"/>
  <c r="DU243" i="1"/>
  <c r="DV243" i="1" a="1"/>
  <c r="DV243" i="1"/>
  <c r="DW243" i="1" a="1"/>
  <c r="DW243" i="1"/>
  <c r="DX243" i="1" a="1"/>
  <c r="DX243" i="1"/>
  <c r="A244" i="1" a="1"/>
  <c r="A244" i="1"/>
  <c r="B244" i="1" a="1"/>
  <c r="B244" i="1"/>
  <c r="C244" i="1" a="1"/>
  <c r="C244" i="1"/>
  <c r="D244" i="1" a="1"/>
  <c r="D244" i="1"/>
  <c r="E244" i="1" a="1"/>
  <c r="E244" i="1"/>
  <c r="F244" i="1" a="1"/>
  <c r="F244" i="1"/>
  <c r="G244" i="1" a="1"/>
  <c r="G244" i="1"/>
  <c r="H244" i="1" a="1"/>
  <c r="H244" i="1"/>
  <c r="I244" i="1" a="1"/>
  <c r="I244" i="1"/>
  <c r="J244" i="1" a="1"/>
  <c r="J244" i="1"/>
  <c r="K244" i="1" a="1"/>
  <c r="K244" i="1"/>
  <c r="L244" i="1" a="1"/>
  <c r="L244" i="1"/>
  <c r="M244" i="1" a="1"/>
  <c r="M244" i="1"/>
  <c r="N244" i="1" a="1"/>
  <c r="N244" i="1"/>
  <c r="O244" i="1" a="1"/>
  <c r="O244" i="1"/>
  <c r="P244" i="1" a="1"/>
  <c r="P244" i="1"/>
  <c r="Q244" i="1" a="1"/>
  <c r="Q244" i="1"/>
  <c r="R244" i="1" a="1"/>
  <c r="R244" i="1"/>
  <c r="S244" i="1" a="1"/>
  <c r="S244" i="1"/>
  <c r="T244" i="1" a="1"/>
  <c r="T244" i="1"/>
  <c r="U244" i="1" a="1"/>
  <c r="U244" i="1"/>
  <c r="V244" i="1" a="1"/>
  <c r="V244" i="1"/>
  <c r="W244" i="1" a="1"/>
  <c r="W244" i="1"/>
  <c r="X244" i="1" a="1"/>
  <c r="X244" i="1"/>
  <c r="Y244" i="1" a="1"/>
  <c r="Y244" i="1"/>
  <c r="Z244" i="1" a="1"/>
  <c r="Z244" i="1"/>
  <c r="AA244" i="1" a="1"/>
  <c r="AA244" i="1"/>
  <c r="AB244" i="1" a="1"/>
  <c r="AB244" i="1"/>
  <c r="AC244" i="1" a="1"/>
  <c r="AC244" i="1"/>
  <c r="AD244" i="1" a="1"/>
  <c r="AD244" i="1"/>
  <c r="AE244" i="1" a="1"/>
  <c r="AE244" i="1"/>
  <c r="AF244" i="1" a="1"/>
  <c r="AF244" i="1"/>
  <c r="AG244" i="1" a="1"/>
  <c r="AG244" i="1"/>
  <c r="AH244" i="1" a="1"/>
  <c r="AH244" i="1"/>
  <c r="AI244" i="1" a="1"/>
  <c r="AI244" i="1"/>
  <c r="AJ244" i="1" a="1"/>
  <c r="AJ244" i="1"/>
  <c r="AK244" i="1" a="1"/>
  <c r="AK244" i="1"/>
  <c r="AL244" i="1" a="1"/>
  <c r="AL244" i="1"/>
  <c r="AM244" i="1" a="1"/>
  <c r="AM244" i="1"/>
  <c r="AN244" i="1" a="1"/>
  <c r="AN244" i="1"/>
  <c r="AO244" i="1" a="1"/>
  <c r="AO244" i="1"/>
  <c r="AP244" i="1" a="1"/>
  <c r="AP244" i="1"/>
  <c r="AQ244" i="1" a="1"/>
  <c r="AQ244" i="1"/>
  <c r="AR244" i="1" a="1"/>
  <c r="AR244" i="1"/>
  <c r="AS244" i="1" a="1"/>
  <c r="AS244" i="1"/>
  <c r="AT244" i="1" a="1"/>
  <c r="AT244" i="1"/>
  <c r="AU244" i="1" a="1"/>
  <c r="AU244" i="1"/>
  <c r="AV244" i="1" a="1"/>
  <c r="AV244" i="1"/>
  <c r="AW244" i="1" a="1"/>
  <c r="AW244" i="1"/>
  <c r="AX244" i="1" a="1"/>
  <c r="AX244" i="1"/>
  <c r="AY244" i="1" a="1"/>
  <c r="AY244" i="1"/>
  <c r="AZ244" i="1" a="1"/>
  <c r="AZ244" i="1"/>
  <c r="BA244" i="1" a="1"/>
  <c r="BA244" i="1"/>
  <c r="BB244" i="1" a="1"/>
  <c r="BB244" i="1"/>
  <c r="BC244" i="1" a="1"/>
  <c r="BC244" i="1"/>
  <c r="BD244" i="1" a="1"/>
  <c r="BD244" i="1"/>
  <c r="BE244" i="1" a="1"/>
  <c r="BE244" i="1"/>
  <c r="BF244" i="1" a="1"/>
  <c r="BF244" i="1"/>
  <c r="BG244" i="1" a="1"/>
  <c r="BG244" i="1"/>
  <c r="BH244" i="1" a="1"/>
  <c r="BH244" i="1"/>
  <c r="BI244" i="1" a="1"/>
  <c r="BI244" i="1"/>
  <c r="BJ244" i="1" a="1"/>
  <c r="BJ244" i="1"/>
  <c r="BK244" i="1" a="1"/>
  <c r="BK244" i="1"/>
  <c r="BL244" i="1" a="1"/>
  <c r="BL244" i="1"/>
  <c r="BM244" i="1" a="1"/>
  <c r="BM244" i="1"/>
  <c r="BN244" i="1" a="1"/>
  <c r="BN244" i="1"/>
  <c r="BO244" i="1" a="1"/>
  <c r="BO244" i="1"/>
  <c r="BP244" i="1" a="1"/>
  <c r="BP244" i="1"/>
  <c r="BQ244" i="1" a="1"/>
  <c r="BQ244" i="1"/>
  <c r="BR244" i="1" a="1"/>
  <c r="BR244" i="1"/>
  <c r="BS244" i="1" a="1"/>
  <c r="BS244" i="1"/>
  <c r="BT244" i="1" a="1"/>
  <c r="BT244" i="1"/>
  <c r="BU244" i="1" a="1"/>
  <c r="BU244" i="1"/>
  <c r="BV244" i="1" a="1"/>
  <c r="BV244" i="1"/>
  <c r="BW244" i="1" a="1"/>
  <c r="BW244" i="1"/>
  <c r="BX244" i="1" a="1"/>
  <c r="BX244" i="1"/>
  <c r="BY244" i="1" a="1"/>
  <c r="BY244" i="1"/>
  <c r="BZ244" i="1" a="1"/>
  <c r="BZ244" i="1"/>
  <c r="CA244" i="1" a="1"/>
  <c r="CA244" i="1"/>
  <c r="CB244" i="1" a="1"/>
  <c r="CB244" i="1"/>
  <c r="CC244" i="1" a="1"/>
  <c r="CC244" i="1"/>
  <c r="CD244" i="1" a="1"/>
  <c r="CD244" i="1"/>
  <c r="CE244" i="1" a="1"/>
  <c r="CE244" i="1"/>
  <c r="CF244" i="1" a="1"/>
  <c r="CF244" i="1"/>
  <c r="CG244" i="1" a="1"/>
  <c r="CG244" i="1"/>
  <c r="CH244" i="1" a="1"/>
  <c r="CH244" i="1"/>
  <c r="CI244" i="1" a="1"/>
  <c r="CI244" i="1"/>
  <c r="CJ244" i="1" a="1"/>
  <c r="CJ244" i="1"/>
  <c r="CK244" i="1" a="1"/>
  <c r="CK244" i="1"/>
  <c r="CL244" i="1" a="1"/>
  <c r="CL244" i="1"/>
  <c r="CM244" i="1" a="1"/>
  <c r="CM244" i="1"/>
  <c r="CN244" i="1" a="1"/>
  <c r="CN244" i="1"/>
  <c r="CO244" i="1" a="1"/>
  <c r="CO244" i="1"/>
  <c r="CP244" i="1" a="1"/>
  <c r="CP244" i="1"/>
  <c r="CQ244" i="1" a="1"/>
  <c r="CQ244" i="1"/>
  <c r="CR244" i="1" a="1"/>
  <c r="CR244" i="1"/>
  <c r="CS244" i="1" a="1"/>
  <c r="CS244" i="1"/>
  <c r="CT244" i="1" a="1"/>
  <c r="CT244" i="1"/>
  <c r="CU244" i="1" a="1"/>
  <c r="CU244" i="1"/>
  <c r="CV244" i="1" a="1"/>
  <c r="CV244" i="1"/>
  <c r="CW244" i="1" a="1"/>
  <c r="CW244" i="1"/>
  <c r="CX244" i="1" a="1"/>
  <c r="CX244" i="1"/>
  <c r="CY244" i="1" a="1"/>
  <c r="CY244" i="1"/>
  <c r="CZ244" i="1" a="1"/>
  <c r="CZ244" i="1"/>
  <c r="DA244" i="1" a="1"/>
  <c r="DA244" i="1"/>
  <c r="DB244" i="1" a="1"/>
  <c r="DB244" i="1"/>
  <c r="DC244" i="1" a="1"/>
  <c r="DC244" i="1"/>
  <c r="DD244" i="1" a="1"/>
  <c r="DD244" i="1"/>
  <c r="DE244" i="1" a="1"/>
  <c r="DE244" i="1"/>
  <c r="DF244" i="1" a="1"/>
  <c r="DF244" i="1"/>
  <c r="DG244" i="1" a="1"/>
  <c r="DG244" i="1"/>
  <c r="DH244" i="1" a="1"/>
  <c r="DH244" i="1"/>
  <c r="DI244" i="1" a="1"/>
  <c r="DI244" i="1"/>
  <c r="DJ244" i="1" a="1"/>
  <c r="DJ244" i="1"/>
  <c r="DK244" i="1" a="1"/>
  <c r="DK244" i="1"/>
  <c r="DL244" i="1" a="1"/>
  <c r="DL244" i="1"/>
  <c r="DM244" i="1" a="1"/>
  <c r="DM244" i="1"/>
  <c r="DN244" i="1" a="1"/>
  <c r="DN244" i="1"/>
  <c r="DO244" i="1" a="1"/>
  <c r="DO244" i="1"/>
  <c r="DP244" i="1" a="1"/>
  <c r="DP244" i="1"/>
  <c r="DQ244" i="1" a="1"/>
  <c r="DQ244" i="1"/>
  <c r="DR244" i="1" a="1"/>
  <c r="DR244" i="1"/>
  <c r="DS244" i="1" a="1"/>
  <c r="DS244" i="1"/>
  <c r="DT244" i="1" a="1"/>
  <c r="DT244" i="1"/>
  <c r="DU244" i="1" a="1"/>
  <c r="DU244" i="1"/>
  <c r="DV244" i="1" a="1"/>
  <c r="DV244" i="1"/>
  <c r="DW244" i="1" a="1"/>
  <c r="DW244" i="1"/>
  <c r="DX244" i="1" a="1"/>
  <c r="DX244" i="1"/>
  <c r="A245" i="1" a="1"/>
  <c r="A245" i="1"/>
  <c r="B245" i="1" a="1"/>
  <c r="B245" i="1"/>
  <c r="C245" i="1" a="1"/>
  <c r="C245" i="1"/>
  <c r="D245" i="1" a="1"/>
  <c r="D245" i="1"/>
  <c r="E245" i="1" a="1"/>
  <c r="E245" i="1"/>
  <c r="F245" i="1" a="1"/>
  <c r="F245" i="1"/>
  <c r="G245" i="1" a="1"/>
  <c r="G245" i="1"/>
  <c r="H245" i="1" a="1"/>
  <c r="H245" i="1"/>
  <c r="I245" i="1" a="1"/>
  <c r="I245" i="1"/>
  <c r="J245" i="1" a="1"/>
  <c r="J245" i="1"/>
  <c r="K245" i="1" a="1"/>
  <c r="K245" i="1"/>
  <c r="L245" i="1" a="1"/>
  <c r="L245" i="1"/>
  <c r="M245" i="1" a="1"/>
  <c r="M245" i="1"/>
  <c r="N245" i="1" a="1"/>
  <c r="N245" i="1"/>
  <c r="O245" i="1" a="1"/>
  <c r="O245" i="1"/>
  <c r="P245" i="1" a="1"/>
  <c r="P245" i="1"/>
  <c r="Q245" i="1" a="1"/>
  <c r="Q245" i="1"/>
  <c r="R245" i="1" a="1"/>
  <c r="R245" i="1"/>
  <c r="S245" i="1" a="1"/>
  <c r="S245" i="1"/>
  <c r="T245" i="1" a="1"/>
  <c r="T245" i="1"/>
  <c r="U245" i="1" a="1"/>
  <c r="U245" i="1"/>
  <c r="V245" i="1" a="1"/>
  <c r="V245" i="1"/>
  <c r="W245" i="1" a="1"/>
  <c r="W245" i="1"/>
  <c r="X245" i="1" a="1"/>
  <c r="X245" i="1"/>
  <c r="Y245" i="1" a="1"/>
  <c r="Y245" i="1"/>
  <c r="Z245" i="1" a="1"/>
  <c r="Z245" i="1"/>
  <c r="AA245" i="1" a="1"/>
  <c r="AA245" i="1"/>
  <c r="AB245" i="1" a="1"/>
  <c r="AB245" i="1"/>
  <c r="AC245" i="1" a="1"/>
  <c r="AC245" i="1"/>
  <c r="AD245" i="1" a="1"/>
  <c r="AD245" i="1"/>
  <c r="AE245" i="1" a="1"/>
  <c r="AE245" i="1"/>
  <c r="AF245" i="1" a="1"/>
  <c r="AF245" i="1"/>
  <c r="AG245" i="1" a="1"/>
  <c r="AG245" i="1"/>
  <c r="AH245" i="1" a="1"/>
  <c r="AH245" i="1"/>
  <c r="AI245" i="1" a="1"/>
  <c r="AI245" i="1"/>
  <c r="AJ245" i="1" a="1"/>
  <c r="AJ245" i="1"/>
  <c r="AK245" i="1" a="1"/>
  <c r="AK245" i="1"/>
  <c r="AL245" i="1" a="1"/>
  <c r="AL245" i="1"/>
  <c r="AM245" i="1" a="1"/>
  <c r="AM245" i="1"/>
  <c r="AN245" i="1" a="1"/>
  <c r="AN245" i="1"/>
  <c r="AO245" i="1" a="1"/>
  <c r="AO245" i="1"/>
  <c r="AP245" i="1" a="1"/>
  <c r="AP245" i="1"/>
  <c r="AQ245" i="1" a="1"/>
  <c r="AQ245" i="1"/>
  <c r="AR245" i="1" a="1"/>
  <c r="AR245" i="1"/>
  <c r="AS245" i="1" a="1"/>
  <c r="AS245" i="1"/>
  <c r="AT245" i="1" a="1"/>
  <c r="AT245" i="1"/>
  <c r="AU245" i="1" a="1"/>
  <c r="AU245" i="1"/>
  <c r="AV245" i="1" a="1"/>
  <c r="AV245" i="1"/>
  <c r="AW245" i="1" a="1"/>
  <c r="AW245" i="1"/>
  <c r="AX245" i="1" a="1"/>
  <c r="AX245" i="1"/>
  <c r="AY245" i="1" a="1"/>
  <c r="AY245" i="1"/>
  <c r="AZ245" i="1" a="1"/>
  <c r="AZ245" i="1"/>
  <c r="BA245" i="1" a="1"/>
  <c r="BA245" i="1"/>
  <c r="BB245" i="1" a="1"/>
  <c r="BB245" i="1"/>
  <c r="BC245" i="1" a="1"/>
  <c r="BC245" i="1"/>
  <c r="BD245" i="1" a="1"/>
  <c r="BD245" i="1"/>
  <c r="BE245" i="1" a="1"/>
  <c r="BE245" i="1"/>
  <c r="BF245" i="1" a="1"/>
  <c r="BF245" i="1"/>
  <c r="BG245" i="1" a="1"/>
  <c r="BG245" i="1"/>
  <c r="BH245" i="1" a="1"/>
  <c r="BH245" i="1"/>
  <c r="BI245" i="1" a="1"/>
  <c r="BI245" i="1"/>
  <c r="BJ245" i="1" a="1"/>
  <c r="BJ245" i="1"/>
  <c r="BK245" i="1" a="1"/>
  <c r="BK245" i="1"/>
  <c r="BL245" i="1" a="1"/>
  <c r="BL245" i="1"/>
  <c r="BM245" i="1" a="1"/>
  <c r="BM245" i="1"/>
  <c r="BN245" i="1" a="1"/>
  <c r="BN245" i="1"/>
  <c r="BO245" i="1" a="1"/>
  <c r="BO245" i="1"/>
  <c r="BP245" i="1" a="1"/>
  <c r="BP245" i="1"/>
  <c r="BQ245" i="1" a="1"/>
  <c r="BQ245" i="1"/>
  <c r="BR245" i="1" a="1"/>
  <c r="BR245" i="1"/>
  <c r="BS245" i="1" a="1"/>
  <c r="BS245" i="1"/>
  <c r="BT245" i="1" a="1"/>
  <c r="BT245" i="1"/>
  <c r="BU245" i="1" a="1"/>
  <c r="BU245" i="1"/>
  <c r="BV245" i="1" a="1"/>
  <c r="BV245" i="1"/>
  <c r="BW245" i="1" a="1"/>
  <c r="BW245" i="1"/>
  <c r="BX245" i="1" a="1"/>
  <c r="BX245" i="1"/>
  <c r="BY245" i="1" a="1"/>
  <c r="BY245" i="1"/>
  <c r="BZ245" i="1" a="1"/>
  <c r="BZ245" i="1"/>
  <c r="CA245" i="1" a="1"/>
  <c r="CA245" i="1"/>
  <c r="CB245" i="1" a="1"/>
  <c r="CB245" i="1"/>
  <c r="CC245" i="1" a="1"/>
  <c r="CC245" i="1"/>
  <c r="CD245" i="1" a="1"/>
  <c r="CD245" i="1"/>
  <c r="CE245" i="1" a="1"/>
  <c r="CE245" i="1"/>
  <c r="CF245" i="1" a="1"/>
  <c r="CF245" i="1"/>
  <c r="CG245" i="1" a="1"/>
  <c r="CG245" i="1"/>
  <c r="CH245" i="1" a="1"/>
  <c r="CH245" i="1"/>
  <c r="CI245" i="1" a="1"/>
  <c r="CI245" i="1"/>
  <c r="CJ245" i="1" a="1"/>
  <c r="CJ245" i="1"/>
  <c r="CK245" i="1" a="1"/>
  <c r="CK245" i="1"/>
  <c r="CL245" i="1" a="1"/>
  <c r="CL245" i="1"/>
  <c r="CM245" i="1" a="1"/>
  <c r="CM245" i="1"/>
  <c r="CN245" i="1" a="1"/>
  <c r="CN245" i="1"/>
  <c r="CO245" i="1" a="1"/>
  <c r="CO245" i="1"/>
  <c r="CP245" i="1" a="1"/>
  <c r="CP245" i="1"/>
  <c r="CQ245" i="1" a="1"/>
  <c r="CQ245" i="1"/>
  <c r="CR245" i="1" a="1"/>
  <c r="CR245" i="1"/>
  <c r="CS245" i="1" a="1"/>
  <c r="CS245" i="1"/>
  <c r="CT245" i="1" a="1"/>
  <c r="CT245" i="1"/>
  <c r="CU245" i="1" a="1"/>
  <c r="CU245" i="1"/>
  <c r="CV245" i="1" a="1"/>
  <c r="CV245" i="1"/>
  <c r="CW245" i="1" a="1"/>
  <c r="CW245" i="1"/>
  <c r="CX245" i="1" a="1"/>
  <c r="CX245" i="1"/>
  <c r="CY245" i="1" a="1"/>
  <c r="CY245" i="1"/>
  <c r="CZ245" i="1" a="1"/>
  <c r="CZ245" i="1"/>
  <c r="DA245" i="1" a="1"/>
  <c r="DA245" i="1"/>
  <c r="DB245" i="1" a="1"/>
  <c r="DB245" i="1"/>
  <c r="DC245" i="1" a="1"/>
  <c r="DC245" i="1"/>
  <c r="DD245" i="1" a="1"/>
  <c r="DD245" i="1"/>
  <c r="DE245" i="1" a="1"/>
  <c r="DE245" i="1"/>
  <c r="DF245" i="1" a="1"/>
  <c r="DF245" i="1"/>
  <c r="DG245" i="1" a="1"/>
  <c r="DG245" i="1"/>
  <c r="DH245" i="1" a="1"/>
  <c r="DH245" i="1"/>
  <c r="DI245" i="1" a="1"/>
  <c r="DI245" i="1"/>
  <c r="DJ245" i="1" a="1"/>
  <c r="DJ245" i="1"/>
  <c r="DK245" i="1" a="1"/>
  <c r="DK245" i="1"/>
  <c r="DL245" i="1" a="1"/>
  <c r="DL245" i="1"/>
  <c r="DM245" i="1" a="1"/>
  <c r="DM245" i="1"/>
  <c r="DN245" i="1" a="1"/>
  <c r="DN245" i="1"/>
  <c r="DO245" i="1" a="1"/>
  <c r="DO245" i="1"/>
  <c r="DP245" i="1" a="1"/>
  <c r="DP245" i="1"/>
  <c r="DQ245" i="1" a="1"/>
  <c r="DQ245" i="1"/>
  <c r="DR245" i="1" a="1"/>
  <c r="DR245" i="1"/>
  <c r="DS245" i="1" a="1"/>
  <c r="DS245" i="1"/>
  <c r="DT245" i="1" a="1"/>
  <c r="DT245" i="1"/>
  <c r="DU245" i="1" a="1"/>
  <c r="DU245" i="1"/>
  <c r="DV245" i="1" a="1"/>
  <c r="DV245" i="1"/>
  <c r="DW245" i="1" a="1"/>
  <c r="DW245" i="1"/>
  <c r="DX245" i="1" a="1"/>
  <c r="DX245" i="1"/>
  <c r="A246" i="1" a="1"/>
  <c r="A246" i="1"/>
  <c r="B246" i="1" a="1"/>
  <c r="B246" i="1"/>
  <c r="C246" i="1" a="1"/>
  <c r="C246" i="1"/>
  <c r="D246" i="1" a="1"/>
  <c r="D246" i="1"/>
  <c r="E246" i="1" a="1"/>
  <c r="E246" i="1"/>
  <c r="F246" i="1" a="1"/>
  <c r="F246" i="1"/>
  <c r="G246" i="1" a="1"/>
  <c r="G246" i="1"/>
  <c r="H246" i="1" a="1"/>
  <c r="H246" i="1"/>
  <c r="I246" i="1" a="1"/>
  <c r="I246" i="1"/>
  <c r="J246" i="1" a="1"/>
  <c r="J246" i="1"/>
  <c r="K246" i="1" a="1"/>
  <c r="K246" i="1"/>
  <c r="L246" i="1" a="1"/>
  <c r="L246" i="1"/>
  <c r="M246" i="1" a="1"/>
  <c r="M246" i="1"/>
  <c r="N246" i="1" a="1"/>
  <c r="N246" i="1"/>
  <c r="O246" i="1" a="1"/>
  <c r="O246" i="1"/>
  <c r="P246" i="1" a="1"/>
  <c r="P246" i="1"/>
  <c r="Q246" i="1" a="1"/>
  <c r="Q246" i="1"/>
  <c r="R246" i="1" a="1"/>
  <c r="R246" i="1"/>
  <c r="S246" i="1" a="1"/>
  <c r="S246" i="1"/>
  <c r="T246" i="1" a="1"/>
  <c r="T246" i="1"/>
  <c r="U246" i="1" a="1"/>
  <c r="U246" i="1"/>
  <c r="V246" i="1" a="1"/>
  <c r="V246" i="1"/>
  <c r="W246" i="1" a="1"/>
  <c r="W246" i="1"/>
  <c r="X246" i="1" a="1"/>
  <c r="X246" i="1"/>
  <c r="Y246" i="1" a="1"/>
  <c r="Y246" i="1"/>
  <c r="Z246" i="1" a="1"/>
  <c r="Z246" i="1"/>
  <c r="AA246" i="1" a="1"/>
  <c r="AA246" i="1"/>
  <c r="AB246" i="1" a="1"/>
  <c r="AB246" i="1"/>
  <c r="AC246" i="1" a="1"/>
  <c r="AC246" i="1"/>
  <c r="AD246" i="1" a="1"/>
  <c r="AD246" i="1"/>
  <c r="AE246" i="1" a="1"/>
  <c r="AE246" i="1"/>
  <c r="AF246" i="1" a="1"/>
  <c r="AF246" i="1"/>
  <c r="AG246" i="1" a="1"/>
  <c r="AG246" i="1"/>
  <c r="AH246" i="1" a="1"/>
  <c r="AH246" i="1"/>
  <c r="AI246" i="1" a="1"/>
  <c r="AI246" i="1"/>
  <c r="AJ246" i="1" a="1"/>
  <c r="AJ246" i="1"/>
  <c r="AK246" i="1" a="1"/>
  <c r="AK246" i="1"/>
  <c r="AL246" i="1" a="1"/>
  <c r="AL246" i="1"/>
  <c r="AM246" i="1" a="1"/>
  <c r="AM246" i="1"/>
  <c r="AN246" i="1" a="1"/>
  <c r="AN246" i="1"/>
  <c r="AO246" i="1" a="1"/>
  <c r="AO246" i="1"/>
  <c r="AP246" i="1" a="1"/>
  <c r="AP246" i="1"/>
  <c r="AQ246" i="1" a="1"/>
  <c r="AQ246" i="1"/>
  <c r="AR246" i="1" a="1"/>
  <c r="AR246" i="1"/>
  <c r="AS246" i="1" a="1"/>
  <c r="AS246" i="1"/>
  <c r="AT246" i="1" a="1"/>
  <c r="AT246" i="1"/>
  <c r="AU246" i="1" a="1"/>
  <c r="AU246" i="1"/>
  <c r="AV246" i="1" a="1"/>
  <c r="AV246" i="1"/>
  <c r="AW246" i="1" a="1"/>
  <c r="AW246" i="1"/>
  <c r="AX246" i="1" a="1"/>
  <c r="AX246" i="1"/>
  <c r="AY246" i="1" a="1"/>
  <c r="AY246" i="1"/>
  <c r="AZ246" i="1" a="1"/>
  <c r="AZ246" i="1"/>
  <c r="BA246" i="1" a="1"/>
  <c r="BA246" i="1"/>
  <c r="BB246" i="1" a="1"/>
  <c r="BB246" i="1"/>
  <c r="BC246" i="1" a="1"/>
  <c r="BC246" i="1"/>
  <c r="BD246" i="1" a="1"/>
  <c r="BD246" i="1"/>
  <c r="BE246" i="1" a="1"/>
  <c r="BE246" i="1"/>
  <c r="BF246" i="1" a="1"/>
  <c r="BF246" i="1"/>
  <c r="BG246" i="1" a="1"/>
  <c r="BG246" i="1"/>
  <c r="BH246" i="1" a="1"/>
  <c r="BH246" i="1"/>
  <c r="BI246" i="1" a="1"/>
  <c r="BI246" i="1"/>
  <c r="BJ246" i="1" a="1"/>
  <c r="BJ246" i="1"/>
  <c r="BK246" i="1" a="1"/>
  <c r="BK246" i="1"/>
  <c r="BL246" i="1" a="1"/>
  <c r="BL246" i="1"/>
  <c r="BM246" i="1" a="1"/>
  <c r="BM246" i="1"/>
  <c r="BN246" i="1" a="1"/>
  <c r="BN246" i="1"/>
  <c r="BO246" i="1" a="1"/>
  <c r="BO246" i="1"/>
  <c r="BP246" i="1" a="1"/>
  <c r="BP246" i="1"/>
  <c r="BQ246" i="1" a="1"/>
  <c r="BQ246" i="1"/>
  <c r="BR246" i="1" a="1"/>
  <c r="BR246" i="1"/>
  <c r="BS246" i="1" a="1"/>
  <c r="BS246" i="1"/>
  <c r="BT246" i="1" a="1"/>
  <c r="BT246" i="1"/>
  <c r="BU246" i="1" a="1"/>
  <c r="BU246" i="1"/>
  <c r="BV246" i="1" a="1"/>
  <c r="BV246" i="1"/>
  <c r="BW246" i="1" a="1"/>
  <c r="BW246" i="1"/>
  <c r="BX246" i="1" a="1"/>
  <c r="BX246" i="1"/>
  <c r="BY246" i="1" a="1"/>
  <c r="BY246" i="1"/>
  <c r="BZ246" i="1" a="1"/>
  <c r="BZ246" i="1"/>
  <c r="CA246" i="1" a="1"/>
  <c r="CA246" i="1"/>
  <c r="CB246" i="1" a="1"/>
  <c r="CB246" i="1"/>
  <c r="CC246" i="1" a="1"/>
  <c r="CC246" i="1"/>
  <c r="CD246" i="1" a="1"/>
  <c r="CD246" i="1"/>
  <c r="CE246" i="1" a="1"/>
  <c r="CE246" i="1"/>
  <c r="CF246" i="1" a="1"/>
  <c r="CF246" i="1"/>
  <c r="CG246" i="1" a="1"/>
  <c r="CG246" i="1"/>
  <c r="CH246" i="1" a="1"/>
  <c r="CH246" i="1"/>
  <c r="CI246" i="1" a="1"/>
  <c r="CI246" i="1"/>
  <c r="CJ246" i="1" a="1"/>
  <c r="CJ246" i="1"/>
  <c r="CK246" i="1" a="1"/>
  <c r="CK246" i="1"/>
  <c r="CL246" i="1" a="1"/>
  <c r="CL246" i="1"/>
  <c r="CM246" i="1" a="1"/>
  <c r="CM246" i="1"/>
  <c r="CN246" i="1" a="1"/>
  <c r="CN246" i="1"/>
  <c r="CO246" i="1" a="1"/>
  <c r="CO246" i="1"/>
  <c r="CP246" i="1" a="1"/>
  <c r="CP246" i="1"/>
  <c r="CQ246" i="1" a="1"/>
  <c r="CQ246" i="1"/>
  <c r="CR246" i="1" a="1"/>
  <c r="CR246" i="1"/>
  <c r="CS246" i="1" a="1"/>
  <c r="CS246" i="1"/>
  <c r="CT246" i="1" a="1"/>
  <c r="CT246" i="1"/>
  <c r="CU246" i="1" a="1"/>
  <c r="CU246" i="1"/>
  <c r="CV246" i="1" a="1"/>
  <c r="CV246" i="1"/>
  <c r="CW246" i="1" a="1"/>
  <c r="CW246" i="1"/>
  <c r="CX246" i="1" a="1"/>
  <c r="CX246" i="1"/>
  <c r="CY246" i="1" a="1"/>
  <c r="CY246" i="1"/>
  <c r="CZ246" i="1" a="1"/>
  <c r="CZ246" i="1"/>
  <c r="DA246" i="1" a="1"/>
  <c r="DA246" i="1"/>
  <c r="DB246" i="1" a="1"/>
  <c r="DB246" i="1"/>
  <c r="DC246" i="1" a="1"/>
  <c r="DC246" i="1"/>
  <c r="DD246" i="1" a="1"/>
  <c r="DD246" i="1"/>
  <c r="DE246" i="1" a="1"/>
  <c r="DE246" i="1"/>
  <c r="DF246" i="1" a="1"/>
  <c r="DF246" i="1"/>
  <c r="DG246" i="1" a="1"/>
  <c r="DG246" i="1"/>
  <c r="DH246" i="1" a="1"/>
  <c r="DH246" i="1"/>
  <c r="DI246" i="1" a="1"/>
  <c r="DI246" i="1"/>
  <c r="DJ246" i="1" a="1"/>
  <c r="DJ246" i="1"/>
  <c r="DK246" i="1" a="1"/>
  <c r="DK246" i="1"/>
  <c r="DL246" i="1" a="1"/>
  <c r="DL246" i="1"/>
  <c r="DM246" i="1" a="1"/>
  <c r="DM246" i="1"/>
  <c r="DN246" i="1" a="1"/>
  <c r="DN246" i="1"/>
  <c r="DO246" i="1" a="1"/>
  <c r="DO246" i="1"/>
  <c r="DP246" i="1" a="1"/>
  <c r="DP246" i="1"/>
  <c r="DQ246" i="1" a="1"/>
  <c r="DQ246" i="1"/>
  <c r="DR246" i="1" a="1"/>
  <c r="DR246" i="1"/>
  <c r="DS246" i="1" a="1"/>
  <c r="DS246" i="1"/>
  <c r="DT246" i="1" a="1"/>
  <c r="DT246" i="1"/>
  <c r="DU246" i="1" a="1"/>
  <c r="DU246" i="1"/>
  <c r="DV246" i="1" a="1"/>
  <c r="DV246" i="1"/>
  <c r="DW246" i="1" a="1"/>
  <c r="DW246" i="1"/>
  <c r="DX246" i="1" a="1"/>
  <c r="DX246" i="1"/>
  <c r="A247" i="1" a="1"/>
  <c r="A247" i="1"/>
  <c r="B247" i="1" a="1"/>
  <c r="B247" i="1"/>
  <c r="C247" i="1" a="1"/>
  <c r="C247" i="1"/>
  <c r="D247" i="1" a="1"/>
  <c r="D247" i="1"/>
  <c r="E247" i="1" a="1"/>
  <c r="E247" i="1"/>
  <c r="F247" i="1" a="1"/>
  <c r="F247" i="1"/>
  <c r="G247" i="1" a="1"/>
  <c r="G247" i="1"/>
  <c r="H247" i="1" a="1"/>
  <c r="H247" i="1"/>
  <c r="I247" i="1" a="1"/>
  <c r="I247" i="1"/>
  <c r="J247" i="1" a="1"/>
  <c r="J247" i="1"/>
  <c r="K247" i="1" a="1"/>
  <c r="K247" i="1"/>
  <c r="L247" i="1" a="1"/>
  <c r="L247" i="1"/>
  <c r="M247" i="1" a="1"/>
  <c r="M247" i="1"/>
  <c r="N247" i="1" a="1"/>
  <c r="N247" i="1"/>
  <c r="O247" i="1" a="1"/>
  <c r="O247" i="1"/>
  <c r="P247" i="1" a="1"/>
  <c r="P247" i="1"/>
  <c r="Q247" i="1" a="1"/>
  <c r="Q247" i="1"/>
  <c r="R247" i="1" a="1"/>
  <c r="R247" i="1"/>
  <c r="S247" i="1" a="1"/>
  <c r="S247" i="1"/>
  <c r="T247" i="1" a="1"/>
  <c r="T247" i="1"/>
  <c r="U247" i="1" a="1"/>
  <c r="U247" i="1"/>
  <c r="V247" i="1" a="1"/>
  <c r="V247" i="1"/>
  <c r="W247" i="1" a="1"/>
  <c r="W247" i="1"/>
  <c r="X247" i="1" a="1"/>
  <c r="X247" i="1"/>
  <c r="Y247" i="1" a="1"/>
  <c r="Y247" i="1"/>
  <c r="Z247" i="1" a="1"/>
  <c r="Z247" i="1"/>
  <c r="AA247" i="1" a="1"/>
  <c r="AA247" i="1"/>
  <c r="AB247" i="1" a="1"/>
  <c r="AB247" i="1"/>
  <c r="AC247" i="1" a="1"/>
  <c r="AC247" i="1"/>
  <c r="AD247" i="1" a="1"/>
  <c r="AD247" i="1"/>
  <c r="AE247" i="1" a="1"/>
  <c r="AE247" i="1"/>
  <c r="AF247" i="1" a="1"/>
  <c r="AF247" i="1"/>
  <c r="AG247" i="1" a="1"/>
  <c r="AG247" i="1"/>
  <c r="AH247" i="1" a="1"/>
  <c r="AH247" i="1"/>
  <c r="AI247" i="1" a="1"/>
  <c r="AI247" i="1"/>
  <c r="AJ247" i="1" a="1"/>
  <c r="AJ247" i="1"/>
  <c r="AK247" i="1" a="1"/>
  <c r="AK247" i="1"/>
  <c r="AL247" i="1" a="1"/>
  <c r="AL247" i="1"/>
  <c r="AM247" i="1" a="1"/>
  <c r="AM247" i="1"/>
  <c r="AN247" i="1" a="1"/>
  <c r="AN247" i="1"/>
  <c r="AO247" i="1" a="1"/>
  <c r="AO247" i="1"/>
  <c r="AP247" i="1" a="1"/>
  <c r="AP247" i="1"/>
  <c r="AQ247" i="1" a="1"/>
  <c r="AQ247" i="1"/>
  <c r="AR247" i="1" a="1"/>
  <c r="AR247" i="1"/>
  <c r="AS247" i="1" a="1"/>
  <c r="AS247" i="1"/>
  <c r="AT247" i="1" a="1"/>
  <c r="AT247" i="1"/>
  <c r="AU247" i="1" a="1"/>
  <c r="AU247" i="1"/>
  <c r="AV247" i="1" a="1"/>
  <c r="AV247" i="1"/>
  <c r="AW247" i="1" a="1"/>
  <c r="AW247" i="1"/>
  <c r="AX247" i="1" a="1"/>
  <c r="AX247" i="1"/>
  <c r="AY247" i="1" a="1"/>
  <c r="AY247" i="1"/>
  <c r="AZ247" i="1" a="1"/>
  <c r="AZ247" i="1"/>
  <c r="BA247" i="1" a="1"/>
  <c r="BA247" i="1"/>
  <c r="BB247" i="1" a="1"/>
  <c r="BB247" i="1"/>
  <c r="BC247" i="1" a="1"/>
  <c r="BC247" i="1"/>
  <c r="BD247" i="1" a="1"/>
  <c r="BD247" i="1"/>
  <c r="BE247" i="1" a="1"/>
  <c r="BE247" i="1"/>
  <c r="BF247" i="1" a="1"/>
  <c r="BF247" i="1"/>
  <c r="BG247" i="1" a="1"/>
  <c r="BG247" i="1"/>
  <c r="BH247" i="1" a="1"/>
  <c r="BH247" i="1"/>
  <c r="BI247" i="1" a="1"/>
  <c r="BI247" i="1"/>
  <c r="BJ247" i="1" a="1"/>
  <c r="BJ247" i="1"/>
  <c r="BK247" i="1" a="1"/>
  <c r="BK247" i="1"/>
  <c r="BL247" i="1" a="1"/>
  <c r="BL247" i="1"/>
  <c r="BM247" i="1" a="1"/>
  <c r="BM247" i="1"/>
  <c r="BN247" i="1" a="1"/>
  <c r="BN247" i="1"/>
  <c r="BO247" i="1" a="1"/>
  <c r="BO247" i="1"/>
  <c r="BP247" i="1" a="1"/>
  <c r="BP247" i="1"/>
  <c r="BQ247" i="1" a="1"/>
  <c r="BQ247" i="1"/>
  <c r="BR247" i="1" a="1"/>
  <c r="BR247" i="1"/>
  <c r="BS247" i="1" a="1"/>
  <c r="BS247" i="1"/>
  <c r="BT247" i="1" a="1"/>
  <c r="BT247" i="1"/>
  <c r="BU247" i="1" a="1"/>
  <c r="BU247" i="1"/>
  <c r="BV247" i="1" a="1"/>
  <c r="BV247" i="1"/>
  <c r="BW247" i="1" a="1"/>
  <c r="BW247" i="1"/>
  <c r="BX247" i="1" a="1"/>
  <c r="BX247" i="1"/>
  <c r="BY247" i="1" a="1"/>
  <c r="BY247" i="1"/>
  <c r="BZ247" i="1" a="1"/>
  <c r="BZ247" i="1"/>
  <c r="CA247" i="1" a="1"/>
  <c r="CA247" i="1"/>
  <c r="CB247" i="1" a="1"/>
  <c r="CB247" i="1"/>
  <c r="CC247" i="1" a="1"/>
  <c r="CC247" i="1"/>
  <c r="CD247" i="1" a="1"/>
  <c r="CD247" i="1"/>
  <c r="CE247" i="1" a="1"/>
  <c r="CE247" i="1"/>
  <c r="CF247" i="1" a="1"/>
  <c r="CF247" i="1"/>
  <c r="CG247" i="1" a="1"/>
  <c r="CG247" i="1"/>
  <c r="CH247" i="1" a="1"/>
  <c r="CH247" i="1"/>
  <c r="CI247" i="1" a="1"/>
  <c r="CI247" i="1"/>
  <c r="CJ247" i="1" a="1"/>
  <c r="CJ247" i="1"/>
  <c r="CK247" i="1" a="1"/>
  <c r="CK247" i="1"/>
  <c r="CL247" i="1" a="1"/>
  <c r="CL247" i="1"/>
  <c r="CM247" i="1" a="1"/>
  <c r="CM247" i="1"/>
  <c r="CN247" i="1" a="1"/>
  <c r="CN247" i="1"/>
  <c r="CO247" i="1" a="1"/>
  <c r="CO247" i="1"/>
  <c r="CP247" i="1" a="1"/>
  <c r="CP247" i="1"/>
  <c r="CQ247" i="1" a="1"/>
  <c r="CQ247" i="1"/>
  <c r="CR247" i="1" a="1"/>
  <c r="CR247" i="1"/>
  <c r="CS247" i="1" a="1"/>
  <c r="CS247" i="1"/>
  <c r="CT247" i="1" a="1"/>
  <c r="CT247" i="1"/>
  <c r="CU247" i="1" a="1"/>
  <c r="CU247" i="1"/>
  <c r="CV247" i="1" a="1"/>
  <c r="CV247" i="1"/>
  <c r="CW247" i="1" a="1"/>
  <c r="CW247" i="1"/>
  <c r="CX247" i="1" a="1"/>
  <c r="CX247" i="1"/>
  <c r="CY247" i="1" a="1"/>
  <c r="CY247" i="1"/>
  <c r="CZ247" i="1" a="1"/>
  <c r="CZ247" i="1"/>
  <c r="DA247" i="1" a="1"/>
  <c r="DA247" i="1"/>
  <c r="DB247" i="1" a="1"/>
  <c r="DB247" i="1"/>
  <c r="DC247" i="1" a="1"/>
  <c r="DC247" i="1"/>
  <c r="DD247" i="1" a="1"/>
  <c r="DD247" i="1"/>
  <c r="DE247" i="1" a="1"/>
  <c r="DE247" i="1"/>
  <c r="DF247" i="1" a="1"/>
  <c r="DF247" i="1"/>
  <c r="DG247" i="1" a="1"/>
  <c r="DG247" i="1"/>
  <c r="DH247" i="1" a="1"/>
  <c r="DH247" i="1"/>
  <c r="DI247" i="1" a="1"/>
  <c r="DI247" i="1"/>
  <c r="DJ247" i="1" a="1"/>
  <c r="DJ247" i="1"/>
  <c r="DK247" i="1" a="1"/>
  <c r="DK247" i="1"/>
  <c r="DL247" i="1" a="1"/>
  <c r="DL247" i="1"/>
  <c r="DM247" i="1" a="1"/>
  <c r="DM247" i="1"/>
  <c r="DN247" i="1" a="1"/>
  <c r="DN247" i="1"/>
  <c r="DO247" i="1" a="1"/>
  <c r="DO247" i="1"/>
  <c r="DP247" i="1" a="1"/>
  <c r="DP247" i="1"/>
  <c r="DQ247" i="1" a="1"/>
  <c r="DQ247" i="1"/>
  <c r="DR247" i="1" a="1"/>
  <c r="DR247" i="1"/>
  <c r="DS247" i="1" a="1"/>
  <c r="DS247" i="1"/>
  <c r="DT247" i="1" a="1"/>
  <c r="DT247" i="1"/>
  <c r="DU247" i="1" a="1"/>
  <c r="DU247" i="1"/>
  <c r="DV247" i="1" a="1"/>
  <c r="DV247" i="1"/>
  <c r="DW247" i="1" a="1"/>
  <c r="DW247" i="1"/>
  <c r="DX247" i="1" a="1"/>
  <c r="DX247" i="1"/>
  <c r="A248" i="1" a="1"/>
  <c r="A248" i="1"/>
  <c r="B248" i="1" a="1"/>
  <c r="B248" i="1"/>
  <c r="C248" i="1" a="1"/>
  <c r="C248" i="1"/>
  <c r="D248" i="1" a="1"/>
  <c r="D248" i="1"/>
  <c r="E248" i="1" a="1"/>
  <c r="E248" i="1"/>
  <c r="F248" i="1" a="1"/>
  <c r="F248" i="1"/>
  <c r="G248" i="1" a="1"/>
  <c r="G248" i="1"/>
  <c r="H248" i="1" a="1"/>
  <c r="H248" i="1"/>
  <c r="I248" i="1" a="1"/>
  <c r="I248" i="1"/>
  <c r="J248" i="1" a="1"/>
  <c r="J248" i="1"/>
  <c r="K248" i="1" a="1"/>
  <c r="K248" i="1"/>
  <c r="L248" i="1" a="1"/>
  <c r="L248" i="1"/>
  <c r="M248" i="1" a="1"/>
  <c r="M248" i="1"/>
  <c r="N248" i="1" a="1"/>
  <c r="N248" i="1"/>
  <c r="O248" i="1" a="1"/>
  <c r="O248" i="1"/>
  <c r="P248" i="1" a="1"/>
  <c r="P248" i="1"/>
  <c r="Q248" i="1" a="1"/>
  <c r="Q248" i="1"/>
  <c r="R248" i="1" a="1"/>
  <c r="R248" i="1"/>
  <c r="S248" i="1" a="1"/>
  <c r="S248" i="1"/>
  <c r="T248" i="1" a="1"/>
  <c r="T248" i="1"/>
  <c r="U248" i="1" a="1"/>
  <c r="U248" i="1"/>
  <c r="V248" i="1" a="1"/>
  <c r="V248" i="1"/>
  <c r="W248" i="1" a="1"/>
  <c r="W248" i="1"/>
  <c r="X248" i="1" a="1"/>
  <c r="X248" i="1"/>
  <c r="Y248" i="1" a="1"/>
  <c r="Y248" i="1"/>
  <c r="Z248" i="1" a="1"/>
  <c r="Z248" i="1"/>
  <c r="AA248" i="1" a="1"/>
  <c r="AA248" i="1"/>
  <c r="AB248" i="1" a="1"/>
  <c r="AB248" i="1"/>
  <c r="AC248" i="1" a="1"/>
  <c r="AC248" i="1"/>
  <c r="AD248" i="1" a="1"/>
  <c r="AD248" i="1"/>
  <c r="AE248" i="1" a="1"/>
  <c r="AE248" i="1"/>
  <c r="AF248" i="1" a="1"/>
  <c r="AF248" i="1"/>
  <c r="AG248" i="1" a="1"/>
  <c r="AG248" i="1"/>
  <c r="AH248" i="1" a="1"/>
  <c r="AH248" i="1"/>
  <c r="AI248" i="1" a="1"/>
  <c r="AI248" i="1"/>
  <c r="AJ248" i="1" a="1"/>
  <c r="AJ248" i="1"/>
  <c r="AK248" i="1" a="1"/>
  <c r="AK248" i="1"/>
  <c r="AL248" i="1" a="1"/>
  <c r="AL248" i="1"/>
  <c r="AM248" i="1" a="1"/>
  <c r="AM248" i="1"/>
  <c r="AN248" i="1" a="1"/>
  <c r="AN248" i="1"/>
  <c r="AO248" i="1" a="1"/>
  <c r="AO248" i="1"/>
  <c r="AP248" i="1" a="1"/>
  <c r="AP248" i="1"/>
  <c r="AQ248" i="1" a="1"/>
  <c r="AQ248" i="1"/>
  <c r="AR248" i="1" a="1"/>
  <c r="AR248" i="1"/>
  <c r="AS248" i="1" a="1"/>
  <c r="AS248" i="1"/>
  <c r="AT248" i="1" a="1"/>
  <c r="AT248" i="1"/>
  <c r="AU248" i="1" a="1"/>
  <c r="AU248" i="1"/>
  <c r="AV248" i="1" a="1"/>
  <c r="AV248" i="1"/>
  <c r="AW248" i="1" a="1"/>
  <c r="AW248" i="1"/>
  <c r="AX248" i="1" a="1"/>
  <c r="AX248" i="1"/>
  <c r="AY248" i="1" a="1"/>
  <c r="AY248" i="1"/>
  <c r="AZ248" i="1" a="1"/>
  <c r="AZ248" i="1"/>
  <c r="BA248" i="1" a="1"/>
  <c r="BA248" i="1"/>
  <c r="BB248" i="1" a="1"/>
  <c r="BB248" i="1"/>
  <c r="BC248" i="1" a="1"/>
  <c r="BC248" i="1"/>
  <c r="BD248" i="1" a="1"/>
  <c r="BD248" i="1"/>
  <c r="BE248" i="1" a="1"/>
  <c r="BE248" i="1"/>
  <c r="BF248" i="1" a="1"/>
  <c r="BF248" i="1"/>
  <c r="BG248" i="1" a="1"/>
  <c r="BG248" i="1"/>
  <c r="BH248" i="1" a="1"/>
  <c r="BH248" i="1"/>
  <c r="BI248" i="1" a="1"/>
  <c r="BI248" i="1"/>
  <c r="BJ248" i="1" a="1"/>
  <c r="BJ248" i="1"/>
  <c r="BK248" i="1" a="1"/>
  <c r="BK248" i="1"/>
  <c r="BL248" i="1" a="1"/>
  <c r="BL248" i="1"/>
  <c r="BM248" i="1" a="1"/>
  <c r="BM248" i="1"/>
  <c r="BN248" i="1" a="1"/>
  <c r="BN248" i="1"/>
  <c r="BO248" i="1" a="1"/>
  <c r="BO248" i="1"/>
  <c r="BP248" i="1" a="1"/>
  <c r="BP248" i="1"/>
  <c r="BQ248" i="1" a="1"/>
  <c r="BQ248" i="1"/>
  <c r="BR248" i="1" a="1"/>
  <c r="BR248" i="1"/>
  <c r="BS248" i="1" a="1"/>
  <c r="BS248" i="1"/>
  <c r="BT248" i="1" a="1"/>
  <c r="BT248" i="1"/>
  <c r="BU248" i="1" a="1"/>
  <c r="BU248" i="1"/>
  <c r="BV248" i="1" a="1"/>
  <c r="BV248" i="1"/>
  <c r="BW248" i="1" a="1"/>
  <c r="BW248" i="1"/>
  <c r="BX248" i="1" a="1"/>
  <c r="BX248" i="1"/>
  <c r="BY248" i="1" a="1"/>
  <c r="BY248" i="1"/>
  <c r="BZ248" i="1" a="1"/>
  <c r="BZ248" i="1"/>
  <c r="CA248" i="1" a="1"/>
  <c r="CA248" i="1"/>
  <c r="CB248" i="1" a="1"/>
  <c r="CB248" i="1"/>
  <c r="CC248" i="1" a="1"/>
  <c r="CC248" i="1"/>
  <c r="CD248" i="1" a="1"/>
  <c r="CD248" i="1"/>
  <c r="CE248" i="1" a="1"/>
  <c r="CE248" i="1"/>
  <c r="CF248" i="1" a="1"/>
  <c r="CF248" i="1"/>
  <c r="CG248" i="1" a="1"/>
  <c r="CG248" i="1"/>
  <c r="CH248" i="1" a="1"/>
  <c r="CH248" i="1"/>
  <c r="CI248" i="1" a="1"/>
  <c r="CI248" i="1"/>
  <c r="CJ248" i="1" a="1"/>
  <c r="CJ248" i="1"/>
  <c r="CK248" i="1" a="1"/>
  <c r="CK248" i="1"/>
  <c r="CL248" i="1" a="1"/>
  <c r="CL248" i="1"/>
  <c r="CM248" i="1" a="1"/>
  <c r="CM248" i="1"/>
  <c r="CN248" i="1" a="1"/>
  <c r="CN248" i="1"/>
  <c r="CO248" i="1" a="1"/>
  <c r="CO248" i="1"/>
  <c r="CP248" i="1" a="1"/>
  <c r="CP248" i="1"/>
  <c r="CQ248" i="1" a="1"/>
  <c r="CQ248" i="1"/>
  <c r="CR248" i="1" a="1"/>
  <c r="CR248" i="1"/>
  <c r="CS248" i="1" a="1"/>
  <c r="CS248" i="1"/>
  <c r="CT248" i="1" a="1"/>
  <c r="CT248" i="1"/>
  <c r="CU248" i="1" a="1"/>
  <c r="CU248" i="1"/>
  <c r="CV248" i="1" a="1"/>
  <c r="CV248" i="1"/>
  <c r="CW248" i="1" a="1"/>
  <c r="CW248" i="1"/>
  <c r="CX248" i="1" a="1"/>
  <c r="CX248" i="1"/>
  <c r="CY248" i="1" a="1"/>
  <c r="CY248" i="1"/>
  <c r="CZ248" i="1" a="1"/>
  <c r="CZ248" i="1"/>
  <c r="DA248" i="1" a="1"/>
  <c r="DA248" i="1"/>
  <c r="DB248" i="1" a="1"/>
  <c r="DB248" i="1"/>
  <c r="DC248" i="1" a="1"/>
  <c r="DC248" i="1"/>
  <c r="DD248" i="1" a="1"/>
  <c r="DD248" i="1"/>
  <c r="DE248" i="1" a="1"/>
  <c r="DE248" i="1"/>
  <c r="DF248" i="1" a="1"/>
  <c r="DF248" i="1"/>
  <c r="DG248" i="1" a="1"/>
  <c r="DG248" i="1"/>
  <c r="DH248" i="1" a="1"/>
  <c r="DH248" i="1"/>
  <c r="DI248" i="1" a="1"/>
  <c r="DI248" i="1"/>
  <c r="DJ248" i="1" a="1"/>
  <c r="DJ248" i="1"/>
  <c r="DK248" i="1" a="1"/>
  <c r="DK248" i="1"/>
  <c r="DL248" i="1" a="1"/>
  <c r="DL248" i="1"/>
  <c r="DM248" i="1" a="1"/>
  <c r="DM248" i="1"/>
  <c r="DN248" i="1" a="1"/>
  <c r="DN248" i="1"/>
  <c r="DO248" i="1" a="1"/>
  <c r="DO248" i="1"/>
  <c r="DP248" i="1" a="1"/>
  <c r="DP248" i="1"/>
  <c r="DQ248" i="1" a="1"/>
  <c r="DQ248" i="1"/>
  <c r="DR248" i="1" a="1"/>
  <c r="DR248" i="1"/>
  <c r="DS248" i="1" a="1"/>
  <c r="DS248" i="1"/>
  <c r="DT248" i="1" a="1"/>
  <c r="DT248" i="1"/>
  <c r="DU248" i="1" a="1"/>
  <c r="DU248" i="1"/>
  <c r="DV248" i="1" a="1"/>
  <c r="DV248" i="1"/>
  <c r="DW248" i="1" a="1"/>
  <c r="DW248" i="1"/>
  <c r="DX248" i="1" a="1"/>
  <c r="DX248" i="1"/>
  <c r="A249" i="1" a="1"/>
  <c r="A249" i="1"/>
  <c r="B249" i="1" a="1"/>
  <c r="B249" i="1"/>
  <c r="C249" i="1" a="1"/>
  <c r="C249" i="1"/>
  <c r="D249" i="1" a="1"/>
  <c r="D249" i="1"/>
  <c r="E249" i="1" a="1"/>
  <c r="E249" i="1"/>
  <c r="F249" i="1" a="1"/>
  <c r="F249" i="1"/>
  <c r="G249" i="1" a="1"/>
  <c r="G249" i="1"/>
  <c r="H249" i="1" a="1"/>
  <c r="H249" i="1"/>
  <c r="I249" i="1" a="1"/>
  <c r="I249" i="1"/>
  <c r="J249" i="1" a="1"/>
  <c r="J249" i="1"/>
  <c r="K249" i="1" a="1"/>
  <c r="K249" i="1"/>
  <c r="L249" i="1" a="1"/>
  <c r="L249" i="1"/>
  <c r="M249" i="1" a="1"/>
  <c r="M249" i="1"/>
  <c r="N249" i="1" a="1"/>
  <c r="N249" i="1"/>
  <c r="O249" i="1" a="1"/>
  <c r="O249" i="1"/>
  <c r="P249" i="1" a="1"/>
  <c r="P249" i="1"/>
  <c r="Q249" i="1" a="1"/>
  <c r="Q249" i="1"/>
  <c r="R249" i="1" a="1"/>
  <c r="R249" i="1"/>
  <c r="S249" i="1" a="1"/>
  <c r="S249" i="1"/>
  <c r="T249" i="1" a="1"/>
  <c r="T249" i="1"/>
  <c r="U249" i="1" a="1"/>
  <c r="U249" i="1"/>
  <c r="V249" i="1" a="1"/>
  <c r="V249" i="1"/>
  <c r="W249" i="1" a="1"/>
  <c r="W249" i="1"/>
  <c r="X249" i="1" a="1"/>
  <c r="X249" i="1"/>
  <c r="Y249" i="1" a="1"/>
  <c r="Y249" i="1"/>
  <c r="Z249" i="1" a="1"/>
  <c r="Z249" i="1"/>
  <c r="AA249" i="1" a="1"/>
  <c r="AA249" i="1"/>
  <c r="AB249" i="1" a="1"/>
  <c r="AB249" i="1"/>
  <c r="AC249" i="1" a="1"/>
  <c r="AC249" i="1"/>
  <c r="AD249" i="1" a="1"/>
  <c r="AD249" i="1"/>
  <c r="AE249" i="1" a="1"/>
  <c r="AE249" i="1"/>
  <c r="AF249" i="1" a="1"/>
  <c r="AF249" i="1"/>
  <c r="AG249" i="1" a="1"/>
  <c r="AG249" i="1"/>
  <c r="AH249" i="1" a="1"/>
  <c r="AH249" i="1"/>
  <c r="AI249" i="1" a="1"/>
  <c r="AI249" i="1"/>
  <c r="AJ249" i="1" a="1"/>
  <c r="AJ249" i="1"/>
  <c r="AK249" i="1" a="1"/>
  <c r="AK249" i="1"/>
  <c r="AL249" i="1" a="1"/>
  <c r="AL249" i="1"/>
  <c r="AM249" i="1" a="1"/>
  <c r="AM249" i="1"/>
  <c r="AN249" i="1" a="1"/>
  <c r="AN249" i="1"/>
  <c r="AO249" i="1" a="1"/>
  <c r="AO249" i="1"/>
  <c r="AP249" i="1" a="1"/>
  <c r="AP249" i="1"/>
  <c r="AQ249" i="1" a="1"/>
  <c r="AQ249" i="1"/>
  <c r="AR249" i="1" a="1"/>
  <c r="AR249" i="1"/>
  <c r="AS249" i="1" a="1"/>
  <c r="AS249" i="1"/>
  <c r="AT249" i="1" a="1"/>
  <c r="AT249" i="1"/>
  <c r="AU249" i="1" a="1"/>
  <c r="AU249" i="1"/>
  <c r="AV249" i="1" a="1"/>
  <c r="AV249" i="1"/>
  <c r="AW249" i="1" a="1"/>
  <c r="AW249" i="1"/>
  <c r="AX249" i="1" a="1"/>
  <c r="AX249" i="1"/>
  <c r="AY249" i="1" a="1"/>
  <c r="AY249" i="1"/>
  <c r="AZ249" i="1" a="1"/>
  <c r="AZ249" i="1"/>
  <c r="BA249" i="1" a="1"/>
  <c r="BA249" i="1"/>
  <c r="BB249" i="1" a="1"/>
  <c r="BB249" i="1"/>
  <c r="BC249" i="1" a="1"/>
  <c r="BC249" i="1"/>
  <c r="BD249" i="1" a="1"/>
  <c r="BD249" i="1"/>
  <c r="BE249" i="1" a="1"/>
  <c r="BE249" i="1"/>
  <c r="BF249" i="1" a="1"/>
  <c r="BF249" i="1"/>
  <c r="BG249" i="1" a="1"/>
  <c r="BG249" i="1"/>
  <c r="BH249" i="1" a="1"/>
  <c r="BH249" i="1"/>
  <c r="BI249" i="1" a="1"/>
  <c r="BI249" i="1"/>
  <c r="BJ249" i="1" a="1"/>
  <c r="BJ249" i="1"/>
  <c r="BK249" i="1" a="1"/>
  <c r="BK249" i="1"/>
  <c r="BL249" i="1" a="1"/>
  <c r="BL249" i="1"/>
  <c r="BM249" i="1" a="1"/>
  <c r="BM249" i="1"/>
  <c r="BN249" i="1" a="1"/>
  <c r="BN249" i="1"/>
  <c r="BO249" i="1" a="1"/>
  <c r="BO249" i="1"/>
  <c r="BP249" i="1" a="1"/>
  <c r="BP249" i="1"/>
  <c r="BQ249" i="1" a="1"/>
  <c r="BQ249" i="1"/>
  <c r="BR249" i="1" a="1"/>
  <c r="BR249" i="1"/>
  <c r="BS249" i="1" a="1"/>
  <c r="BS249" i="1"/>
  <c r="BT249" i="1" a="1"/>
  <c r="BT249" i="1"/>
  <c r="BU249" i="1" a="1"/>
  <c r="BU249" i="1"/>
  <c r="BV249" i="1" a="1"/>
  <c r="BV249" i="1"/>
  <c r="BW249" i="1" a="1"/>
  <c r="BW249" i="1"/>
  <c r="BX249" i="1" a="1"/>
  <c r="BX249" i="1"/>
  <c r="BY249" i="1" a="1"/>
  <c r="BY249" i="1"/>
  <c r="BZ249" i="1" a="1"/>
  <c r="BZ249" i="1"/>
  <c r="CA249" i="1" a="1"/>
  <c r="CA249" i="1"/>
  <c r="CB249" i="1" a="1"/>
  <c r="CB249" i="1"/>
  <c r="CC249" i="1" a="1"/>
  <c r="CC249" i="1"/>
  <c r="CD249" i="1" a="1"/>
  <c r="CD249" i="1"/>
  <c r="CE249" i="1" a="1"/>
  <c r="CE249" i="1"/>
  <c r="CF249" i="1" a="1"/>
  <c r="CF249" i="1"/>
  <c r="CG249" i="1" a="1"/>
  <c r="CG249" i="1"/>
  <c r="CH249" i="1" a="1"/>
  <c r="CH249" i="1"/>
  <c r="CI249" i="1" a="1"/>
  <c r="CI249" i="1"/>
  <c r="CJ249" i="1" a="1"/>
  <c r="CJ249" i="1"/>
  <c r="CK249" i="1" a="1"/>
  <c r="CK249" i="1"/>
  <c r="CL249" i="1" a="1"/>
  <c r="CL249" i="1"/>
  <c r="CM249" i="1" a="1"/>
  <c r="CM249" i="1"/>
  <c r="CN249" i="1" a="1"/>
  <c r="CN249" i="1"/>
  <c r="CO249" i="1" a="1"/>
  <c r="CO249" i="1"/>
  <c r="CP249" i="1" a="1"/>
  <c r="CP249" i="1"/>
  <c r="CQ249" i="1" a="1"/>
  <c r="CQ249" i="1"/>
  <c r="CR249" i="1" a="1"/>
  <c r="CR249" i="1"/>
  <c r="CS249" i="1" a="1"/>
  <c r="CS249" i="1"/>
  <c r="CT249" i="1" a="1"/>
  <c r="CT249" i="1"/>
  <c r="CU249" i="1" a="1"/>
  <c r="CU249" i="1"/>
  <c r="CV249" i="1" a="1"/>
  <c r="CV249" i="1"/>
  <c r="CW249" i="1" a="1"/>
  <c r="CW249" i="1"/>
  <c r="CX249" i="1" a="1"/>
  <c r="CX249" i="1"/>
  <c r="CY249" i="1" a="1"/>
  <c r="CY249" i="1"/>
  <c r="CZ249" i="1" a="1"/>
  <c r="CZ249" i="1"/>
  <c r="DA249" i="1" a="1"/>
  <c r="DA249" i="1"/>
  <c r="DB249" i="1" a="1"/>
  <c r="DB249" i="1"/>
  <c r="DC249" i="1" a="1"/>
  <c r="DC249" i="1"/>
  <c r="DD249" i="1" a="1"/>
  <c r="DD249" i="1"/>
  <c r="DE249" i="1" a="1"/>
  <c r="DE249" i="1"/>
  <c r="DF249" i="1" a="1"/>
  <c r="DF249" i="1"/>
  <c r="DG249" i="1" a="1"/>
  <c r="DG249" i="1"/>
  <c r="DH249" i="1" a="1"/>
  <c r="DH249" i="1"/>
  <c r="DI249" i="1" a="1"/>
  <c r="DI249" i="1"/>
  <c r="DJ249" i="1" a="1"/>
  <c r="DJ249" i="1"/>
  <c r="DK249" i="1" a="1"/>
  <c r="DK249" i="1"/>
  <c r="DL249" i="1" a="1"/>
  <c r="DL249" i="1"/>
  <c r="DM249" i="1" a="1"/>
  <c r="DM249" i="1"/>
  <c r="DN249" i="1" a="1"/>
  <c r="DN249" i="1"/>
  <c r="DO249" i="1" a="1"/>
  <c r="DO249" i="1"/>
  <c r="DP249" i="1" a="1"/>
  <c r="DP249" i="1"/>
  <c r="DQ249" i="1" a="1"/>
  <c r="DQ249" i="1"/>
  <c r="DR249" i="1" a="1"/>
  <c r="DR249" i="1"/>
  <c r="DS249" i="1" a="1"/>
  <c r="DS249" i="1"/>
  <c r="DT249" i="1" a="1"/>
  <c r="DT249" i="1"/>
  <c r="DU249" i="1" a="1"/>
  <c r="DU249" i="1"/>
  <c r="DV249" i="1" a="1"/>
  <c r="DV249" i="1"/>
  <c r="DW249" i="1" a="1"/>
  <c r="DW249" i="1"/>
  <c r="DX249" i="1" a="1"/>
  <c r="DX249" i="1"/>
  <c r="A250" i="1" a="1"/>
  <c r="A250" i="1"/>
  <c r="B250" i="1" a="1"/>
  <c r="B250" i="1"/>
  <c r="C250" i="1" a="1"/>
  <c r="C250" i="1"/>
  <c r="D250" i="1" a="1"/>
  <c r="D250" i="1"/>
  <c r="E250" i="1" a="1"/>
  <c r="E250" i="1"/>
  <c r="F250" i="1" a="1"/>
  <c r="F250" i="1"/>
  <c r="G250" i="1" a="1"/>
  <c r="G250" i="1"/>
  <c r="H250" i="1" a="1"/>
  <c r="H250" i="1"/>
  <c r="I250" i="1" a="1"/>
  <c r="I250" i="1"/>
  <c r="J250" i="1" a="1"/>
  <c r="J250" i="1"/>
  <c r="K250" i="1" a="1"/>
  <c r="K250" i="1"/>
  <c r="L250" i="1" a="1"/>
  <c r="L250" i="1"/>
  <c r="M250" i="1" a="1"/>
  <c r="M250" i="1"/>
  <c r="N250" i="1" a="1"/>
  <c r="N250" i="1"/>
  <c r="O250" i="1" a="1"/>
  <c r="O250" i="1"/>
  <c r="P250" i="1" a="1"/>
  <c r="P250" i="1"/>
  <c r="Q250" i="1" a="1"/>
  <c r="Q250" i="1"/>
  <c r="R250" i="1" a="1"/>
  <c r="R250" i="1"/>
  <c r="S250" i="1" a="1"/>
  <c r="S250" i="1"/>
  <c r="T250" i="1" a="1"/>
  <c r="T250" i="1"/>
  <c r="U250" i="1" a="1"/>
  <c r="U250" i="1"/>
  <c r="V250" i="1" a="1"/>
  <c r="V250" i="1"/>
  <c r="W250" i="1" a="1"/>
  <c r="W250" i="1"/>
  <c r="X250" i="1" a="1"/>
  <c r="X250" i="1"/>
  <c r="Y250" i="1" a="1"/>
  <c r="Y250" i="1"/>
  <c r="Z250" i="1" a="1"/>
  <c r="Z250" i="1"/>
  <c r="AA250" i="1" a="1"/>
  <c r="AA250" i="1"/>
  <c r="AB250" i="1" a="1"/>
  <c r="AB250" i="1"/>
  <c r="AC250" i="1" a="1"/>
  <c r="AC250" i="1"/>
  <c r="AD250" i="1" a="1"/>
  <c r="AD250" i="1"/>
  <c r="AE250" i="1" a="1"/>
  <c r="AE250" i="1"/>
  <c r="AF250" i="1" a="1"/>
  <c r="AF250" i="1"/>
  <c r="AG250" i="1" a="1"/>
  <c r="AG250" i="1"/>
  <c r="AH250" i="1" a="1"/>
  <c r="AH250" i="1"/>
  <c r="AI250" i="1" a="1"/>
  <c r="AI250" i="1"/>
  <c r="AJ250" i="1" a="1"/>
  <c r="AJ250" i="1"/>
  <c r="AK250" i="1" a="1"/>
  <c r="AK250" i="1"/>
  <c r="AL250" i="1" a="1"/>
  <c r="AL250" i="1"/>
  <c r="AM250" i="1" a="1"/>
  <c r="AM250" i="1"/>
  <c r="AN250" i="1" a="1"/>
  <c r="AN250" i="1"/>
  <c r="AO250" i="1" a="1"/>
  <c r="AO250" i="1"/>
  <c r="AP250" i="1" a="1"/>
  <c r="AP250" i="1"/>
  <c r="AQ250" i="1" a="1"/>
  <c r="AQ250" i="1"/>
  <c r="AR250" i="1" a="1"/>
  <c r="AR250" i="1"/>
  <c r="AS250" i="1" a="1"/>
  <c r="AS250" i="1"/>
  <c r="AT250" i="1" a="1"/>
  <c r="AT250" i="1"/>
  <c r="AU250" i="1" a="1"/>
  <c r="AU250" i="1"/>
  <c r="AV250" i="1" a="1"/>
  <c r="AV250" i="1"/>
  <c r="AW250" i="1" a="1"/>
  <c r="AW250" i="1"/>
  <c r="AX250" i="1" a="1"/>
  <c r="AX250" i="1"/>
  <c r="AY250" i="1" a="1"/>
  <c r="AY250" i="1"/>
  <c r="AZ250" i="1" a="1"/>
  <c r="AZ250" i="1"/>
  <c r="BA250" i="1" a="1"/>
  <c r="BA250" i="1"/>
  <c r="BB250" i="1" a="1"/>
  <c r="BB250" i="1"/>
  <c r="BC250" i="1" a="1"/>
  <c r="BC250" i="1"/>
  <c r="BD250" i="1" a="1"/>
  <c r="BD250" i="1"/>
  <c r="BE250" i="1" a="1"/>
  <c r="BE250" i="1"/>
  <c r="BF250" i="1" a="1"/>
  <c r="BF250" i="1"/>
  <c r="BG250" i="1" a="1"/>
  <c r="BG250" i="1"/>
  <c r="BH250" i="1" a="1"/>
  <c r="BH250" i="1"/>
  <c r="BI250" i="1" a="1"/>
  <c r="BI250" i="1"/>
  <c r="BJ250" i="1" a="1"/>
  <c r="BJ250" i="1"/>
  <c r="BK250" i="1" a="1"/>
  <c r="BK250" i="1"/>
  <c r="BL250" i="1" a="1"/>
  <c r="BL250" i="1"/>
  <c r="BM250" i="1" a="1"/>
  <c r="BM250" i="1"/>
  <c r="BN250" i="1" a="1"/>
  <c r="BN250" i="1"/>
  <c r="BO250" i="1" a="1"/>
  <c r="BO250" i="1"/>
  <c r="BP250" i="1" a="1"/>
  <c r="BP250" i="1"/>
  <c r="BQ250" i="1" a="1"/>
  <c r="BQ250" i="1"/>
  <c r="BR250" i="1" a="1"/>
  <c r="BR250" i="1"/>
  <c r="BS250" i="1" a="1"/>
  <c r="BS250" i="1"/>
  <c r="BT250" i="1" a="1"/>
  <c r="BT250" i="1"/>
  <c r="BU250" i="1" a="1"/>
  <c r="BU250" i="1"/>
  <c r="BV250" i="1" a="1"/>
  <c r="BV250" i="1"/>
  <c r="BW250" i="1" a="1"/>
  <c r="BW250" i="1"/>
  <c r="BX250" i="1" a="1"/>
  <c r="BX250" i="1"/>
  <c r="BY250" i="1" a="1"/>
  <c r="BY250" i="1"/>
  <c r="BZ250" i="1" a="1"/>
  <c r="BZ250" i="1"/>
  <c r="CA250" i="1" a="1"/>
  <c r="CA250" i="1"/>
  <c r="CB250" i="1" a="1"/>
  <c r="CB250" i="1"/>
  <c r="CC250" i="1" a="1"/>
  <c r="CC250" i="1"/>
  <c r="CD250" i="1" a="1"/>
  <c r="CD250" i="1"/>
  <c r="CE250" i="1" a="1"/>
  <c r="CE250" i="1"/>
  <c r="CF250" i="1" a="1"/>
  <c r="CF250" i="1"/>
  <c r="CG250" i="1" a="1"/>
  <c r="CG250" i="1"/>
  <c r="CH250" i="1" a="1"/>
  <c r="CH250" i="1"/>
  <c r="CI250" i="1" a="1"/>
  <c r="CI250" i="1"/>
  <c r="CJ250" i="1" a="1"/>
  <c r="CJ250" i="1"/>
  <c r="CK250" i="1" a="1"/>
  <c r="CK250" i="1"/>
  <c r="CL250" i="1" a="1"/>
  <c r="CL250" i="1"/>
  <c r="CM250" i="1" a="1"/>
  <c r="CM250" i="1"/>
  <c r="CN250" i="1" a="1"/>
  <c r="CN250" i="1"/>
  <c r="CO250" i="1" a="1"/>
  <c r="CO250" i="1"/>
  <c r="CP250" i="1" a="1"/>
  <c r="CP250" i="1"/>
  <c r="CQ250" i="1" a="1"/>
  <c r="CQ250" i="1"/>
  <c r="CR250" i="1" a="1"/>
  <c r="CR250" i="1"/>
  <c r="CS250" i="1" a="1"/>
  <c r="CS250" i="1"/>
  <c r="CT250" i="1" a="1"/>
  <c r="CT250" i="1"/>
  <c r="CU250" i="1" a="1"/>
  <c r="CU250" i="1"/>
  <c r="CV250" i="1" a="1"/>
  <c r="CV250" i="1"/>
  <c r="CW250" i="1" a="1"/>
  <c r="CW250" i="1"/>
  <c r="CX250" i="1" a="1"/>
  <c r="CX250" i="1"/>
  <c r="CY250" i="1" a="1"/>
  <c r="CY250" i="1"/>
  <c r="CZ250" i="1" a="1"/>
  <c r="CZ250" i="1"/>
  <c r="DA250" i="1" a="1"/>
  <c r="DA250" i="1"/>
  <c r="DB250" i="1" a="1"/>
  <c r="DB250" i="1"/>
  <c r="DC250" i="1" a="1"/>
  <c r="DC250" i="1"/>
  <c r="DD250" i="1" a="1"/>
  <c r="DD250" i="1"/>
  <c r="DE250" i="1" a="1"/>
  <c r="DE250" i="1"/>
  <c r="DF250" i="1" a="1"/>
  <c r="DF250" i="1"/>
  <c r="DG250" i="1" a="1"/>
  <c r="DG250" i="1"/>
  <c r="DH250" i="1" a="1"/>
  <c r="DH250" i="1"/>
  <c r="DI250" i="1" a="1"/>
  <c r="DI250" i="1"/>
  <c r="DJ250" i="1" a="1"/>
  <c r="DJ250" i="1"/>
  <c r="DK250" i="1" a="1"/>
  <c r="DK250" i="1"/>
  <c r="DL250" i="1" a="1"/>
  <c r="DL250" i="1"/>
  <c r="DM250" i="1" a="1"/>
  <c r="DM250" i="1"/>
  <c r="DN250" i="1" a="1"/>
  <c r="DN250" i="1"/>
  <c r="DO250" i="1" a="1"/>
  <c r="DO250" i="1"/>
  <c r="DP250" i="1" a="1"/>
  <c r="DP250" i="1"/>
  <c r="DQ250" i="1" a="1"/>
  <c r="DQ250" i="1"/>
  <c r="DR250" i="1" a="1"/>
  <c r="DR250" i="1"/>
  <c r="DS250" i="1" a="1"/>
  <c r="DS250" i="1"/>
  <c r="DT250" i="1" a="1"/>
  <c r="DT250" i="1"/>
  <c r="DU250" i="1" a="1"/>
  <c r="DU250" i="1"/>
  <c r="DV250" i="1" a="1"/>
  <c r="DV250" i="1"/>
  <c r="DW250" i="1" a="1"/>
  <c r="DW250" i="1"/>
  <c r="DX250" i="1" a="1"/>
  <c r="DX250" i="1"/>
  <c r="A251" i="1" a="1"/>
  <c r="A251" i="1"/>
  <c r="B251" i="1" a="1"/>
  <c r="B251" i="1"/>
  <c r="C251" i="1" a="1"/>
  <c r="C251" i="1"/>
  <c r="D251" i="1" a="1"/>
  <c r="D251" i="1"/>
  <c r="E251" i="1" a="1"/>
  <c r="E251" i="1"/>
  <c r="F251" i="1" a="1"/>
  <c r="F251" i="1"/>
  <c r="G251" i="1" a="1"/>
  <c r="G251" i="1"/>
  <c r="H251" i="1" a="1"/>
  <c r="H251" i="1"/>
  <c r="I251" i="1" a="1"/>
  <c r="I251" i="1"/>
  <c r="J251" i="1" a="1"/>
  <c r="J251" i="1"/>
  <c r="K251" i="1" a="1"/>
  <c r="K251" i="1"/>
  <c r="L251" i="1" a="1"/>
  <c r="L251" i="1"/>
  <c r="M251" i="1" a="1"/>
  <c r="M251" i="1"/>
  <c r="N251" i="1" a="1"/>
  <c r="N251" i="1"/>
  <c r="O251" i="1" a="1"/>
  <c r="O251" i="1"/>
  <c r="P251" i="1" a="1"/>
  <c r="P251" i="1"/>
  <c r="Q251" i="1" a="1"/>
  <c r="Q251" i="1"/>
  <c r="R251" i="1" a="1"/>
  <c r="R251" i="1"/>
  <c r="S251" i="1" a="1"/>
  <c r="S251" i="1"/>
  <c r="T251" i="1" a="1"/>
  <c r="T251" i="1"/>
  <c r="U251" i="1" a="1"/>
  <c r="U251" i="1"/>
  <c r="V251" i="1" a="1"/>
  <c r="V251" i="1"/>
  <c r="W251" i="1" a="1"/>
  <c r="W251" i="1"/>
  <c r="X251" i="1" a="1"/>
  <c r="X251" i="1"/>
  <c r="Y251" i="1" a="1"/>
  <c r="Y251" i="1"/>
  <c r="Z251" i="1" a="1"/>
  <c r="Z251" i="1"/>
  <c r="AA251" i="1" a="1"/>
  <c r="AA251" i="1"/>
  <c r="AB251" i="1" a="1"/>
  <c r="AB251" i="1"/>
  <c r="AC251" i="1" a="1"/>
  <c r="AC251" i="1"/>
  <c r="AD251" i="1" a="1"/>
  <c r="AD251" i="1"/>
  <c r="AE251" i="1" a="1"/>
  <c r="AE251" i="1"/>
  <c r="AF251" i="1" a="1"/>
  <c r="AF251" i="1"/>
  <c r="AG251" i="1" a="1"/>
  <c r="AG251" i="1"/>
  <c r="AH251" i="1" a="1"/>
  <c r="AH251" i="1"/>
  <c r="AI251" i="1" a="1"/>
  <c r="AI251" i="1"/>
  <c r="AJ251" i="1" a="1"/>
  <c r="AJ251" i="1"/>
  <c r="AK251" i="1" a="1"/>
  <c r="AK251" i="1"/>
  <c r="AL251" i="1" a="1"/>
  <c r="AL251" i="1"/>
  <c r="AM251" i="1" a="1"/>
  <c r="AM251" i="1"/>
  <c r="AN251" i="1" a="1"/>
  <c r="AN251" i="1"/>
  <c r="AO251" i="1" a="1"/>
  <c r="AO251" i="1"/>
  <c r="AP251" i="1" a="1"/>
  <c r="AP251" i="1"/>
  <c r="AQ251" i="1" a="1"/>
  <c r="AQ251" i="1"/>
  <c r="AR251" i="1" a="1"/>
  <c r="AR251" i="1"/>
  <c r="AS251" i="1" a="1"/>
  <c r="AS251" i="1"/>
  <c r="AT251" i="1" a="1"/>
  <c r="AT251" i="1"/>
  <c r="AU251" i="1" a="1"/>
  <c r="AU251" i="1"/>
  <c r="AV251" i="1" a="1"/>
  <c r="AV251" i="1"/>
  <c r="AW251" i="1" a="1"/>
  <c r="AW251" i="1"/>
  <c r="AX251" i="1" a="1"/>
  <c r="AX251" i="1"/>
  <c r="AY251" i="1" a="1"/>
  <c r="AY251" i="1"/>
  <c r="AZ251" i="1" a="1"/>
  <c r="AZ251" i="1"/>
  <c r="BA251" i="1" a="1"/>
  <c r="BA251" i="1"/>
  <c r="BB251" i="1" a="1"/>
  <c r="BB251" i="1"/>
  <c r="BC251" i="1" a="1"/>
  <c r="BC251" i="1"/>
  <c r="BD251" i="1" a="1"/>
  <c r="BD251" i="1"/>
  <c r="BE251" i="1" a="1"/>
  <c r="BE251" i="1"/>
  <c r="BF251" i="1" a="1"/>
  <c r="BF251" i="1"/>
  <c r="BG251" i="1" a="1"/>
  <c r="BG251" i="1"/>
  <c r="BH251" i="1" a="1"/>
  <c r="BH251" i="1"/>
  <c r="BI251" i="1" a="1"/>
  <c r="BI251" i="1"/>
  <c r="BJ251" i="1" a="1"/>
  <c r="BJ251" i="1"/>
  <c r="BK251" i="1" a="1"/>
  <c r="BK251" i="1"/>
  <c r="BL251" i="1" a="1"/>
  <c r="BL251" i="1"/>
  <c r="BM251" i="1" a="1"/>
  <c r="BM251" i="1"/>
  <c r="BN251" i="1" a="1"/>
  <c r="BN251" i="1"/>
  <c r="BO251" i="1" a="1"/>
  <c r="BO251" i="1"/>
  <c r="BP251" i="1" a="1"/>
  <c r="BP251" i="1"/>
  <c r="BQ251" i="1" a="1"/>
  <c r="BQ251" i="1"/>
  <c r="BR251" i="1" a="1"/>
  <c r="BR251" i="1"/>
  <c r="BS251" i="1" a="1"/>
  <c r="BS251" i="1"/>
  <c r="BT251" i="1" a="1"/>
  <c r="BT251" i="1"/>
  <c r="BU251" i="1" a="1"/>
  <c r="BU251" i="1"/>
  <c r="BV251" i="1" a="1"/>
  <c r="BV251" i="1"/>
  <c r="BW251" i="1" a="1"/>
  <c r="BW251" i="1"/>
  <c r="BX251" i="1" a="1"/>
  <c r="BX251" i="1"/>
  <c r="BY251" i="1" a="1"/>
  <c r="BY251" i="1"/>
  <c r="BZ251" i="1" a="1"/>
  <c r="BZ251" i="1"/>
  <c r="CA251" i="1" a="1"/>
  <c r="CA251" i="1"/>
  <c r="CB251" i="1" a="1"/>
  <c r="CB251" i="1"/>
  <c r="CC251" i="1" a="1"/>
  <c r="CC251" i="1"/>
  <c r="CD251" i="1" a="1"/>
  <c r="CD251" i="1"/>
  <c r="CE251" i="1" a="1"/>
  <c r="CE251" i="1"/>
  <c r="CF251" i="1" a="1"/>
  <c r="CF251" i="1"/>
  <c r="CG251" i="1" a="1"/>
  <c r="CG251" i="1"/>
  <c r="CH251" i="1" a="1"/>
  <c r="CH251" i="1"/>
  <c r="CI251" i="1" a="1"/>
  <c r="CI251" i="1"/>
  <c r="CJ251" i="1" a="1"/>
  <c r="CJ251" i="1"/>
  <c r="CK251" i="1" a="1"/>
  <c r="CK251" i="1"/>
  <c r="CL251" i="1" a="1"/>
  <c r="CL251" i="1"/>
  <c r="CM251" i="1" a="1"/>
  <c r="CM251" i="1"/>
  <c r="CN251" i="1" a="1"/>
  <c r="CN251" i="1"/>
  <c r="CO251" i="1" a="1"/>
  <c r="CO251" i="1"/>
  <c r="CP251" i="1" a="1"/>
  <c r="CP251" i="1"/>
  <c r="CQ251" i="1" a="1"/>
  <c r="CQ251" i="1"/>
  <c r="CR251" i="1" a="1"/>
  <c r="CR251" i="1"/>
  <c r="CS251" i="1" a="1"/>
  <c r="CS251" i="1"/>
  <c r="CT251" i="1" a="1"/>
  <c r="CT251" i="1"/>
  <c r="CU251" i="1" a="1"/>
  <c r="CU251" i="1"/>
  <c r="CV251" i="1" a="1"/>
  <c r="CV251" i="1"/>
  <c r="CW251" i="1" a="1"/>
  <c r="CW251" i="1"/>
  <c r="CX251" i="1" a="1"/>
  <c r="CX251" i="1"/>
  <c r="CY251" i="1" a="1"/>
  <c r="CY251" i="1"/>
  <c r="CZ251" i="1" a="1"/>
  <c r="CZ251" i="1"/>
  <c r="DA251" i="1" a="1"/>
  <c r="DA251" i="1"/>
  <c r="DB251" i="1" a="1"/>
  <c r="DB251" i="1"/>
  <c r="DC251" i="1" a="1"/>
  <c r="DC251" i="1"/>
  <c r="DD251" i="1" a="1"/>
  <c r="DD251" i="1"/>
  <c r="DE251" i="1" a="1"/>
  <c r="DE251" i="1"/>
  <c r="DF251" i="1" a="1"/>
  <c r="DF251" i="1"/>
  <c r="DG251" i="1" a="1"/>
  <c r="DG251" i="1"/>
  <c r="DH251" i="1" a="1"/>
  <c r="DH251" i="1"/>
  <c r="DI251" i="1" a="1"/>
  <c r="DI251" i="1"/>
  <c r="DJ251" i="1" a="1"/>
  <c r="DJ251" i="1"/>
  <c r="DK251" i="1" a="1"/>
  <c r="DK251" i="1"/>
  <c r="DL251" i="1" a="1"/>
  <c r="DL251" i="1"/>
  <c r="DM251" i="1" a="1"/>
  <c r="DM251" i="1"/>
  <c r="DN251" i="1" a="1"/>
  <c r="DN251" i="1"/>
  <c r="DO251" i="1" a="1"/>
  <c r="DO251" i="1"/>
  <c r="DP251" i="1" a="1"/>
  <c r="DP251" i="1"/>
  <c r="DQ251" i="1" a="1"/>
  <c r="DQ251" i="1"/>
  <c r="DR251" i="1" a="1"/>
  <c r="DR251" i="1"/>
  <c r="DS251" i="1" a="1"/>
  <c r="DS251" i="1"/>
  <c r="DT251" i="1" a="1"/>
  <c r="DT251" i="1"/>
  <c r="DU251" i="1" a="1"/>
  <c r="DU251" i="1"/>
  <c r="DV251" i="1" a="1"/>
  <c r="DV251" i="1"/>
  <c r="DW251" i="1" a="1"/>
  <c r="DW251" i="1"/>
  <c r="DX251" i="1" a="1"/>
  <c r="DX251" i="1"/>
  <c r="A252" i="1" a="1"/>
  <c r="A252" i="1"/>
  <c r="B252" i="1" a="1"/>
  <c r="B252" i="1"/>
  <c r="C252" i="1" a="1"/>
  <c r="C252" i="1"/>
  <c r="D252" i="1" a="1"/>
  <c r="D252" i="1"/>
  <c r="E252" i="1" a="1"/>
  <c r="E252" i="1"/>
  <c r="F252" i="1" a="1"/>
  <c r="F252" i="1"/>
  <c r="G252" i="1" a="1"/>
  <c r="G252" i="1"/>
  <c r="H252" i="1" a="1"/>
  <c r="H252" i="1"/>
  <c r="I252" i="1" a="1"/>
  <c r="I252" i="1"/>
  <c r="J252" i="1" a="1"/>
  <c r="J252" i="1"/>
  <c r="K252" i="1" a="1"/>
  <c r="K252" i="1"/>
  <c r="L252" i="1" a="1"/>
  <c r="L252" i="1"/>
  <c r="M252" i="1" a="1"/>
  <c r="M252" i="1"/>
  <c r="N252" i="1" a="1"/>
  <c r="N252" i="1"/>
  <c r="O252" i="1" a="1"/>
  <c r="O252" i="1"/>
  <c r="P252" i="1" a="1"/>
  <c r="P252" i="1"/>
  <c r="Q252" i="1" a="1"/>
  <c r="Q252" i="1"/>
  <c r="R252" i="1" a="1"/>
  <c r="R252" i="1"/>
  <c r="S252" i="1" a="1"/>
  <c r="S252" i="1"/>
  <c r="T252" i="1" a="1"/>
  <c r="T252" i="1"/>
  <c r="U252" i="1" a="1"/>
  <c r="U252" i="1"/>
  <c r="V252" i="1" a="1"/>
  <c r="V252" i="1"/>
  <c r="W252" i="1" a="1"/>
  <c r="W252" i="1"/>
  <c r="X252" i="1" a="1"/>
  <c r="X252" i="1"/>
  <c r="Y252" i="1" a="1"/>
  <c r="Y252" i="1"/>
  <c r="Z252" i="1" a="1"/>
  <c r="Z252" i="1"/>
  <c r="AA252" i="1" a="1"/>
  <c r="AA252" i="1"/>
  <c r="AB252" i="1" a="1"/>
  <c r="AB252" i="1"/>
  <c r="AC252" i="1" a="1"/>
  <c r="AC252" i="1"/>
  <c r="AD252" i="1" a="1"/>
  <c r="AD252" i="1"/>
  <c r="AE252" i="1" a="1"/>
  <c r="AE252" i="1"/>
  <c r="AF252" i="1" a="1"/>
  <c r="AF252" i="1"/>
  <c r="AG252" i="1" a="1"/>
  <c r="AG252" i="1"/>
  <c r="AH252" i="1" a="1"/>
  <c r="AH252" i="1"/>
  <c r="AI252" i="1" a="1"/>
  <c r="AI252" i="1"/>
  <c r="AJ252" i="1" a="1"/>
  <c r="AJ252" i="1"/>
  <c r="AK252" i="1" a="1"/>
  <c r="AK252" i="1"/>
  <c r="AL252" i="1" a="1"/>
  <c r="AL252" i="1"/>
  <c r="AM252" i="1" a="1"/>
  <c r="AM252" i="1"/>
  <c r="AN252" i="1" a="1"/>
  <c r="AN252" i="1"/>
  <c r="AO252" i="1" a="1"/>
  <c r="AO252" i="1"/>
  <c r="AP252" i="1" a="1"/>
  <c r="AP252" i="1"/>
  <c r="AQ252" i="1" a="1"/>
  <c r="AQ252" i="1"/>
  <c r="AR252" i="1" a="1"/>
  <c r="AR252" i="1"/>
  <c r="AS252" i="1" a="1"/>
  <c r="AS252" i="1"/>
  <c r="AT252" i="1" a="1"/>
  <c r="AT252" i="1"/>
  <c r="AU252" i="1" a="1"/>
  <c r="AU252" i="1"/>
  <c r="AV252" i="1" a="1"/>
  <c r="AV252" i="1"/>
  <c r="AW252" i="1" a="1"/>
  <c r="AW252" i="1"/>
  <c r="AX252" i="1" a="1"/>
  <c r="AX252" i="1"/>
  <c r="AY252" i="1" a="1"/>
  <c r="AY252" i="1"/>
  <c r="AZ252" i="1" a="1"/>
  <c r="AZ252" i="1"/>
  <c r="BA252" i="1" a="1"/>
  <c r="BA252" i="1"/>
  <c r="BB252" i="1" a="1"/>
  <c r="BB252" i="1"/>
  <c r="BC252" i="1" a="1"/>
  <c r="BC252" i="1"/>
  <c r="BD252" i="1" a="1"/>
  <c r="BD252" i="1"/>
  <c r="BE252" i="1" a="1"/>
  <c r="BE252" i="1"/>
  <c r="BF252" i="1" a="1"/>
  <c r="BF252" i="1"/>
  <c r="BG252" i="1" a="1"/>
  <c r="BG252" i="1"/>
  <c r="BH252" i="1" a="1"/>
  <c r="BH252" i="1"/>
  <c r="BI252" i="1" a="1"/>
  <c r="BI252" i="1"/>
  <c r="BJ252" i="1" a="1"/>
  <c r="BJ252" i="1"/>
  <c r="BK252" i="1" a="1"/>
  <c r="BK252" i="1"/>
  <c r="BL252" i="1" a="1"/>
  <c r="BL252" i="1"/>
  <c r="BM252" i="1" a="1"/>
  <c r="BM252" i="1"/>
  <c r="BN252" i="1" a="1"/>
  <c r="BN252" i="1"/>
  <c r="BO252" i="1" a="1"/>
  <c r="BO252" i="1"/>
  <c r="BP252" i="1" a="1"/>
  <c r="BP252" i="1"/>
  <c r="BQ252" i="1" a="1"/>
  <c r="BQ252" i="1"/>
  <c r="BR252" i="1" a="1"/>
  <c r="BR252" i="1"/>
  <c r="BS252" i="1" a="1"/>
  <c r="BS252" i="1"/>
  <c r="BT252" i="1" a="1"/>
  <c r="BT252" i="1"/>
  <c r="BU252" i="1" a="1"/>
  <c r="BU252" i="1"/>
  <c r="BV252" i="1" a="1"/>
  <c r="BV252" i="1"/>
  <c r="BW252" i="1" a="1"/>
  <c r="BW252" i="1"/>
  <c r="BX252" i="1" a="1"/>
  <c r="BX252" i="1"/>
  <c r="BY252" i="1" a="1"/>
  <c r="BY252" i="1"/>
  <c r="BZ252" i="1" a="1"/>
  <c r="BZ252" i="1"/>
  <c r="CA252" i="1" a="1"/>
  <c r="CA252" i="1"/>
  <c r="CB252" i="1" a="1"/>
  <c r="CB252" i="1"/>
  <c r="CC252" i="1" a="1"/>
  <c r="CC252" i="1"/>
  <c r="CD252" i="1" a="1"/>
  <c r="CD252" i="1"/>
  <c r="CE252" i="1" a="1"/>
  <c r="CE252" i="1"/>
  <c r="CF252" i="1" a="1"/>
  <c r="CF252" i="1"/>
  <c r="CG252" i="1" a="1"/>
  <c r="CG252" i="1"/>
  <c r="CH252" i="1" a="1"/>
  <c r="CH252" i="1"/>
  <c r="CI252" i="1" a="1"/>
  <c r="CI252" i="1"/>
  <c r="CJ252" i="1" a="1"/>
  <c r="CJ252" i="1"/>
  <c r="CK252" i="1" a="1"/>
  <c r="CK252" i="1"/>
  <c r="CL252" i="1" a="1"/>
  <c r="CL252" i="1"/>
  <c r="CM252" i="1" a="1"/>
  <c r="CM252" i="1"/>
  <c r="CN252" i="1" a="1"/>
  <c r="CN252" i="1"/>
  <c r="CO252" i="1" a="1"/>
  <c r="CO252" i="1"/>
  <c r="CP252" i="1" a="1"/>
  <c r="CP252" i="1"/>
  <c r="CQ252" i="1" a="1"/>
  <c r="CQ252" i="1"/>
  <c r="CR252" i="1" a="1"/>
  <c r="CR252" i="1"/>
  <c r="CS252" i="1" a="1"/>
  <c r="CS252" i="1"/>
  <c r="CT252" i="1" a="1"/>
  <c r="CT252" i="1"/>
  <c r="CU252" i="1" a="1"/>
  <c r="CU252" i="1"/>
  <c r="CV252" i="1" a="1"/>
  <c r="CV252" i="1"/>
  <c r="CW252" i="1" a="1"/>
  <c r="CW252" i="1"/>
  <c r="CX252" i="1" a="1"/>
  <c r="CX252" i="1"/>
  <c r="CY252" i="1" a="1"/>
  <c r="CY252" i="1"/>
  <c r="CZ252" i="1" a="1"/>
  <c r="CZ252" i="1"/>
  <c r="DA252" i="1" a="1"/>
  <c r="DA252" i="1"/>
  <c r="DB252" i="1" a="1"/>
  <c r="DB252" i="1"/>
  <c r="DC252" i="1" a="1"/>
  <c r="DC252" i="1"/>
  <c r="DD252" i="1" a="1"/>
  <c r="DD252" i="1"/>
  <c r="DE252" i="1" a="1"/>
  <c r="DE252" i="1"/>
  <c r="DF252" i="1" a="1"/>
  <c r="DF252" i="1"/>
  <c r="DG252" i="1" a="1"/>
  <c r="DG252" i="1"/>
  <c r="DH252" i="1" a="1"/>
  <c r="DH252" i="1"/>
  <c r="DI252" i="1" a="1"/>
  <c r="DI252" i="1"/>
  <c r="DJ252" i="1" a="1"/>
  <c r="DJ252" i="1"/>
  <c r="DK252" i="1" a="1"/>
  <c r="DK252" i="1"/>
  <c r="DL252" i="1" a="1"/>
  <c r="DL252" i="1"/>
  <c r="DM252" i="1" a="1"/>
  <c r="DM252" i="1"/>
  <c r="DN252" i="1" a="1"/>
  <c r="DN252" i="1"/>
  <c r="DO252" i="1" a="1"/>
  <c r="DO252" i="1"/>
  <c r="DP252" i="1" a="1"/>
  <c r="DP252" i="1"/>
  <c r="DQ252" i="1" a="1"/>
  <c r="DQ252" i="1"/>
  <c r="DR252" i="1" a="1"/>
  <c r="DR252" i="1"/>
  <c r="DS252" i="1" a="1"/>
  <c r="DS252" i="1"/>
  <c r="DT252" i="1" a="1"/>
  <c r="DT252" i="1"/>
  <c r="DU252" i="1" a="1"/>
  <c r="DU252" i="1"/>
  <c r="DV252" i="1" a="1"/>
  <c r="DV252" i="1"/>
  <c r="DW252" i="1" a="1"/>
  <c r="DW252" i="1"/>
  <c r="DX252" i="1" a="1"/>
  <c r="DX252" i="1"/>
  <c r="A253" i="1" a="1"/>
  <c r="A253" i="1"/>
  <c r="B253" i="1" a="1"/>
  <c r="B253" i="1"/>
  <c r="C253" i="1" a="1"/>
  <c r="C253" i="1"/>
  <c r="D253" i="1" a="1"/>
  <c r="D253" i="1"/>
  <c r="E253" i="1" a="1"/>
  <c r="E253" i="1"/>
  <c r="F253" i="1" a="1"/>
  <c r="F253" i="1"/>
  <c r="G253" i="1" a="1"/>
  <c r="G253" i="1"/>
  <c r="H253" i="1" a="1"/>
  <c r="H253" i="1"/>
  <c r="I253" i="1" a="1"/>
  <c r="I253" i="1"/>
  <c r="J253" i="1" a="1"/>
  <c r="J253" i="1"/>
  <c r="K253" i="1" a="1"/>
  <c r="K253" i="1"/>
  <c r="L253" i="1" a="1"/>
  <c r="L253" i="1"/>
  <c r="M253" i="1" a="1"/>
  <c r="M253" i="1"/>
  <c r="N253" i="1" a="1"/>
  <c r="N253" i="1"/>
  <c r="O253" i="1" a="1"/>
  <c r="O253" i="1"/>
  <c r="P253" i="1" a="1"/>
  <c r="P253" i="1"/>
  <c r="Q253" i="1" a="1"/>
  <c r="Q253" i="1"/>
  <c r="R253" i="1" a="1"/>
  <c r="R253" i="1"/>
  <c r="S253" i="1" a="1"/>
  <c r="S253" i="1"/>
  <c r="T253" i="1" a="1"/>
  <c r="T253" i="1"/>
  <c r="U253" i="1" a="1"/>
  <c r="U253" i="1"/>
  <c r="V253" i="1" a="1"/>
  <c r="V253" i="1"/>
  <c r="W253" i="1" a="1"/>
  <c r="W253" i="1"/>
  <c r="X253" i="1" a="1"/>
  <c r="X253" i="1"/>
  <c r="Y253" i="1" a="1"/>
  <c r="Y253" i="1"/>
  <c r="Z253" i="1" a="1"/>
  <c r="Z253" i="1"/>
  <c r="AA253" i="1" a="1"/>
  <c r="AA253" i="1"/>
  <c r="AB253" i="1" a="1"/>
  <c r="AB253" i="1"/>
  <c r="AC253" i="1" a="1"/>
  <c r="AC253" i="1"/>
  <c r="AD253" i="1" a="1"/>
  <c r="AD253" i="1"/>
  <c r="AE253" i="1" a="1"/>
  <c r="AE253" i="1"/>
  <c r="AF253" i="1" a="1"/>
  <c r="AF253" i="1"/>
  <c r="AG253" i="1" a="1"/>
  <c r="AG253" i="1"/>
  <c r="AH253" i="1" a="1"/>
  <c r="AH253" i="1"/>
  <c r="AI253" i="1" a="1"/>
  <c r="AI253" i="1"/>
  <c r="AJ253" i="1" a="1"/>
  <c r="AJ253" i="1"/>
  <c r="AK253" i="1" a="1"/>
  <c r="AK253" i="1"/>
  <c r="AL253" i="1" a="1"/>
  <c r="AL253" i="1"/>
  <c r="AM253" i="1" a="1"/>
  <c r="AM253" i="1"/>
  <c r="AN253" i="1" a="1"/>
  <c r="AN253" i="1"/>
  <c r="AO253" i="1" a="1"/>
  <c r="AO253" i="1"/>
  <c r="AP253" i="1" a="1"/>
  <c r="AP253" i="1"/>
  <c r="AQ253" i="1" a="1"/>
  <c r="AQ253" i="1"/>
  <c r="AR253" i="1" a="1"/>
  <c r="AR253" i="1"/>
  <c r="AS253" i="1" a="1"/>
  <c r="AS253" i="1"/>
  <c r="AT253" i="1" a="1"/>
  <c r="AT253" i="1"/>
  <c r="AU253" i="1" a="1"/>
  <c r="AU253" i="1"/>
  <c r="AV253" i="1" a="1"/>
  <c r="AV253" i="1"/>
  <c r="AW253" i="1" a="1"/>
  <c r="AW253" i="1"/>
  <c r="AX253" i="1" a="1"/>
  <c r="AX253" i="1"/>
  <c r="AY253" i="1" a="1"/>
  <c r="AY253" i="1"/>
  <c r="AZ253" i="1" a="1"/>
  <c r="AZ253" i="1"/>
  <c r="BA253" i="1" a="1"/>
  <c r="BA253" i="1"/>
  <c r="BB253" i="1" a="1"/>
  <c r="BB253" i="1"/>
  <c r="BC253" i="1" a="1"/>
  <c r="BC253" i="1"/>
  <c r="BD253" i="1" a="1"/>
  <c r="BD253" i="1"/>
  <c r="BE253" i="1" a="1"/>
  <c r="BE253" i="1"/>
  <c r="BF253" i="1" a="1"/>
  <c r="BF253" i="1"/>
  <c r="BG253" i="1" a="1"/>
  <c r="BG253" i="1"/>
  <c r="BH253" i="1" a="1"/>
  <c r="BH253" i="1"/>
  <c r="BI253" i="1" a="1"/>
  <c r="BI253" i="1"/>
  <c r="BJ253" i="1" a="1"/>
  <c r="BJ253" i="1"/>
  <c r="BK253" i="1" a="1"/>
  <c r="BK253" i="1"/>
  <c r="BL253" i="1" a="1"/>
  <c r="BL253" i="1"/>
  <c r="BM253" i="1" a="1"/>
  <c r="BM253" i="1"/>
  <c r="BN253" i="1" a="1"/>
  <c r="BN253" i="1"/>
  <c r="BO253" i="1" a="1"/>
  <c r="BO253" i="1"/>
  <c r="BP253" i="1" a="1"/>
  <c r="BP253" i="1"/>
  <c r="BQ253" i="1" a="1"/>
  <c r="BQ253" i="1"/>
  <c r="BR253" i="1" a="1"/>
  <c r="BR253" i="1"/>
  <c r="BS253" i="1" a="1"/>
  <c r="BS253" i="1"/>
  <c r="BT253" i="1" a="1"/>
  <c r="BT253" i="1"/>
  <c r="BU253" i="1" a="1"/>
  <c r="BU253" i="1"/>
  <c r="BV253" i="1" a="1"/>
  <c r="BV253" i="1"/>
  <c r="BW253" i="1" a="1"/>
  <c r="BW253" i="1"/>
  <c r="BX253" i="1" a="1"/>
  <c r="BX253" i="1"/>
  <c r="BY253" i="1" a="1"/>
  <c r="BY253" i="1"/>
  <c r="BZ253" i="1" a="1"/>
  <c r="BZ253" i="1"/>
  <c r="CA253" i="1" a="1"/>
  <c r="CA253" i="1"/>
  <c r="CB253" i="1" a="1"/>
  <c r="CB253" i="1"/>
  <c r="CC253" i="1" a="1"/>
  <c r="CC253" i="1"/>
  <c r="CD253" i="1" a="1"/>
  <c r="CD253" i="1"/>
  <c r="CE253" i="1" a="1"/>
  <c r="CE253" i="1"/>
  <c r="CF253" i="1" a="1"/>
  <c r="CF253" i="1"/>
  <c r="CG253" i="1" a="1"/>
  <c r="CG253" i="1"/>
  <c r="CH253" i="1" a="1"/>
  <c r="CH253" i="1"/>
  <c r="CI253" i="1" a="1"/>
  <c r="CI253" i="1"/>
  <c r="CJ253" i="1" a="1"/>
  <c r="CJ253" i="1"/>
  <c r="CK253" i="1" a="1"/>
  <c r="CK253" i="1"/>
  <c r="CL253" i="1" a="1"/>
  <c r="CL253" i="1"/>
  <c r="CM253" i="1" a="1"/>
  <c r="CM253" i="1"/>
  <c r="CN253" i="1" a="1"/>
  <c r="CN253" i="1"/>
  <c r="CO253" i="1" a="1"/>
  <c r="CO253" i="1"/>
  <c r="CP253" i="1" a="1"/>
  <c r="CP253" i="1"/>
  <c r="CQ253" i="1" a="1"/>
  <c r="CQ253" i="1"/>
  <c r="CR253" i="1" a="1"/>
  <c r="CR253" i="1"/>
  <c r="CS253" i="1" a="1"/>
  <c r="CS253" i="1"/>
  <c r="CT253" i="1" a="1"/>
  <c r="CT253" i="1"/>
  <c r="CU253" i="1" a="1"/>
  <c r="CU253" i="1"/>
  <c r="CV253" i="1" a="1"/>
  <c r="CV253" i="1"/>
  <c r="CW253" i="1" a="1"/>
  <c r="CW253" i="1"/>
  <c r="CX253" i="1" a="1"/>
  <c r="CX253" i="1"/>
  <c r="CY253" i="1" a="1"/>
  <c r="CY253" i="1"/>
  <c r="CZ253" i="1" a="1"/>
  <c r="CZ253" i="1"/>
  <c r="DA253" i="1" a="1"/>
  <c r="DA253" i="1"/>
  <c r="DB253" i="1" a="1"/>
  <c r="DB253" i="1"/>
  <c r="DC253" i="1" a="1"/>
  <c r="DC253" i="1"/>
  <c r="DD253" i="1" a="1"/>
  <c r="DD253" i="1"/>
  <c r="DE253" i="1" a="1"/>
  <c r="DE253" i="1"/>
  <c r="DF253" i="1" a="1"/>
  <c r="DF253" i="1"/>
  <c r="DG253" i="1" a="1"/>
  <c r="DG253" i="1"/>
  <c r="DH253" i="1" a="1"/>
  <c r="DH253" i="1"/>
  <c r="DI253" i="1" a="1"/>
  <c r="DI253" i="1"/>
  <c r="DJ253" i="1" a="1"/>
  <c r="DJ253" i="1"/>
  <c r="DK253" i="1" a="1"/>
  <c r="DK253" i="1"/>
  <c r="DL253" i="1" a="1"/>
  <c r="DL253" i="1"/>
  <c r="DM253" i="1" a="1"/>
  <c r="DM253" i="1"/>
  <c r="DN253" i="1" a="1"/>
  <c r="DN253" i="1"/>
  <c r="DO253" i="1" a="1"/>
  <c r="DO253" i="1"/>
  <c r="DP253" i="1" a="1"/>
  <c r="DP253" i="1"/>
  <c r="DQ253" i="1" a="1"/>
  <c r="DQ253" i="1"/>
  <c r="DR253" i="1" a="1"/>
  <c r="DR253" i="1"/>
  <c r="DS253" i="1" a="1"/>
  <c r="DS253" i="1"/>
  <c r="DT253" i="1" a="1"/>
  <c r="DT253" i="1"/>
  <c r="DU253" i="1" a="1"/>
  <c r="DU253" i="1"/>
  <c r="DV253" i="1" a="1"/>
  <c r="DV253" i="1"/>
  <c r="DW253" i="1" a="1"/>
  <c r="DW253" i="1"/>
  <c r="DX253" i="1" a="1"/>
  <c r="DX253" i="1"/>
  <c r="A254" i="1" a="1"/>
  <c r="A254" i="1"/>
  <c r="B254" i="1" a="1"/>
  <c r="B254" i="1"/>
  <c r="C254" i="1" a="1"/>
  <c r="C254" i="1"/>
  <c r="D254" i="1" a="1"/>
  <c r="D254" i="1"/>
  <c r="E254" i="1" a="1"/>
  <c r="E254" i="1"/>
  <c r="F254" i="1" a="1"/>
  <c r="F254" i="1"/>
  <c r="G254" i="1" a="1"/>
  <c r="G254" i="1"/>
  <c r="H254" i="1" a="1"/>
  <c r="H254" i="1"/>
  <c r="I254" i="1" a="1"/>
  <c r="I254" i="1"/>
  <c r="J254" i="1" a="1"/>
  <c r="J254" i="1"/>
  <c r="K254" i="1" a="1"/>
  <c r="K254" i="1"/>
  <c r="L254" i="1" a="1"/>
  <c r="L254" i="1"/>
  <c r="M254" i="1" a="1"/>
  <c r="M254" i="1"/>
  <c r="N254" i="1" a="1"/>
  <c r="N254" i="1"/>
  <c r="O254" i="1" a="1"/>
  <c r="O254" i="1"/>
  <c r="P254" i="1" a="1"/>
  <c r="P254" i="1"/>
  <c r="Q254" i="1" a="1"/>
  <c r="Q254" i="1"/>
  <c r="R254" i="1" a="1"/>
  <c r="R254" i="1"/>
  <c r="S254" i="1" a="1"/>
  <c r="S254" i="1"/>
  <c r="T254" i="1" a="1"/>
  <c r="T254" i="1"/>
  <c r="U254" i="1" a="1"/>
  <c r="U254" i="1"/>
  <c r="V254" i="1" a="1"/>
  <c r="V254" i="1"/>
  <c r="W254" i="1" a="1"/>
  <c r="W254" i="1"/>
  <c r="X254" i="1" a="1"/>
  <c r="X254" i="1"/>
  <c r="Y254" i="1" a="1"/>
  <c r="Y254" i="1"/>
  <c r="Z254" i="1" a="1"/>
  <c r="Z254" i="1"/>
  <c r="AA254" i="1" a="1"/>
  <c r="AA254" i="1"/>
  <c r="AB254" i="1" a="1"/>
  <c r="AB254" i="1"/>
  <c r="AC254" i="1" a="1"/>
  <c r="AC254" i="1"/>
  <c r="AD254" i="1" a="1"/>
  <c r="AD254" i="1"/>
  <c r="AE254" i="1" a="1"/>
  <c r="AE254" i="1"/>
  <c r="AF254" i="1" a="1"/>
  <c r="AF254" i="1"/>
  <c r="AG254" i="1" a="1"/>
  <c r="AG254" i="1"/>
  <c r="AH254" i="1" a="1"/>
  <c r="AH254" i="1"/>
  <c r="AI254" i="1" a="1"/>
  <c r="AI254" i="1"/>
  <c r="AJ254" i="1" a="1"/>
  <c r="AJ254" i="1"/>
  <c r="AK254" i="1" a="1"/>
  <c r="AK254" i="1"/>
  <c r="AL254" i="1" a="1"/>
  <c r="AL254" i="1"/>
  <c r="AM254" i="1" a="1"/>
  <c r="AM254" i="1"/>
  <c r="AN254" i="1" a="1"/>
  <c r="AN254" i="1"/>
  <c r="AO254" i="1" a="1"/>
  <c r="AO254" i="1"/>
  <c r="AP254" i="1" a="1"/>
  <c r="AP254" i="1"/>
  <c r="AQ254" i="1" a="1"/>
  <c r="AQ254" i="1"/>
  <c r="AR254" i="1" a="1"/>
  <c r="AR254" i="1"/>
  <c r="AS254" i="1" a="1"/>
  <c r="AS254" i="1"/>
  <c r="AT254" i="1" a="1"/>
  <c r="AT254" i="1"/>
  <c r="AU254" i="1" a="1"/>
  <c r="AU254" i="1"/>
  <c r="AV254" i="1" a="1"/>
  <c r="AV254" i="1"/>
  <c r="AW254" i="1" a="1"/>
  <c r="AW254" i="1"/>
  <c r="AX254" i="1" a="1"/>
  <c r="AX254" i="1"/>
  <c r="AY254" i="1" a="1"/>
  <c r="AY254" i="1"/>
  <c r="AZ254" i="1" a="1"/>
  <c r="AZ254" i="1"/>
  <c r="BA254" i="1" a="1"/>
  <c r="BA254" i="1"/>
  <c r="BB254" i="1" a="1"/>
  <c r="BB254" i="1"/>
  <c r="BC254" i="1" a="1"/>
  <c r="BC254" i="1"/>
  <c r="BD254" i="1" a="1"/>
  <c r="BD254" i="1"/>
  <c r="BE254" i="1" a="1"/>
  <c r="BE254" i="1"/>
  <c r="BF254" i="1" a="1"/>
  <c r="BF254" i="1"/>
  <c r="BG254" i="1" a="1"/>
  <c r="BG254" i="1"/>
  <c r="BH254" i="1" a="1"/>
  <c r="BH254" i="1"/>
  <c r="BI254" i="1" a="1"/>
  <c r="BI254" i="1"/>
  <c r="BJ254" i="1" a="1"/>
  <c r="BJ254" i="1"/>
  <c r="BK254" i="1" a="1"/>
  <c r="BK254" i="1"/>
  <c r="BL254" i="1" a="1"/>
  <c r="BL254" i="1"/>
  <c r="BM254" i="1" a="1"/>
  <c r="BM254" i="1"/>
  <c r="BN254" i="1" a="1"/>
  <c r="BN254" i="1"/>
  <c r="BO254" i="1" a="1"/>
  <c r="BO254" i="1"/>
  <c r="BP254" i="1" a="1"/>
  <c r="BP254" i="1"/>
  <c r="BQ254" i="1" a="1"/>
  <c r="BQ254" i="1"/>
  <c r="BR254" i="1" a="1"/>
  <c r="BR254" i="1"/>
  <c r="BS254" i="1" a="1"/>
  <c r="BS254" i="1"/>
  <c r="BT254" i="1" a="1"/>
  <c r="BT254" i="1"/>
  <c r="BU254" i="1" a="1"/>
  <c r="BU254" i="1"/>
  <c r="BV254" i="1" a="1"/>
  <c r="BV254" i="1"/>
  <c r="BW254" i="1" a="1"/>
  <c r="BW254" i="1"/>
  <c r="BX254" i="1" a="1"/>
  <c r="BX254" i="1"/>
  <c r="BY254" i="1" a="1"/>
  <c r="BY254" i="1"/>
  <c r="BZ254" i="1" a="1"/>
  <c r="BZ254" i="1"/>
  <c r="CA254" i="1" a="1"/>
  <c r="CA254" i="1"/>
  <c r="CB254" i="1" a="1"/>
  <c r="CB254" i="1"/>
  <c r="CC254" i="1" a="1"/>
  <c r="CC254" i="1"/>
  <c r="CD254" i="1" a="1"/>
  <c r="CD254" i="1"/>
  <c r="CE254" i="1" a="1"/>
  <c r="CE254" i="1"/>
  <c r="CF254" i="1" a="1"/>
  <c r="CF254" i="1"/>
  <c r="CG254" i="1" a="1"/>
  <c r="CG254" i="1"/>
  <c r="CH254" i="1" a="1"/>
  <c r="CH254" i="1"/>
  <c r="CI254" i="1" a="1"/>
  <c r="CI254" i="1"/>
  <c r="CJ254" i="1" a="1"/>
  <c r="CJ254" i="1"/>
  <c r="CK254" i="1" a="1"/>
  <c r="CK254" i="1"/>
  <c r="CL254" i="1" a="1"/>
  <c r="CL254" i="1"/>
  <c r="CM254" i="1" a="1"/>
  <c r="CM254" i="1"/>
  <c r="CN254" i="1" a="1"/>
  <c r="CN254" i="1"/>
  <c r="CO254" i="1" a="1"/>
  <c r="CO254" i="1"/>
  <c r="CP254" i="1" a="1"/>
  <c r="CP254" i="1"/>
  <c r="CQ254" i="1" a="1"/>
  <c r="CQ254" i="1"/>
  <c r="CR254" i="1" a="1"/>
  <c r="CR254" i="1"/>
  <c r="CS254" i="1" a="1"/>
  <c r="CS254" i="1"/>
  <c r="CT254" i="1" a="1"/>
  <c r="CT254" i="1"/>
  <c r="CU254" i="1" a="1"/>
  <c r="CU254" i="1"/>
  <c r="CV254" i="1" a="1"/>
  <c r="CV254" i="1"/>
  <c r="CW254" i="1" a="1"/>
  <c r="CW254" i="1"/>
  <c r="CX254" i="1" a="1"/>
  <c r="CX254" i="1"/>
  <c r="CY254" i="1" a="1"/>
  <c r="CY254" i="1"/>
  <c r="CZ254" i="1" a="1"/>
  <c r="CZ254" i="1"/>
  <c r="DA254" i="1" a="1"/>
  <c r="DA254" i="1"/>
  <c r="DB254" i="1" a="1"/>
  <c r="DB254" i="1"/>
  <c r="DC254" i="1" a="1"/>
  <c r="DC254" i="1"/>
  <c r="DD254" i="1" a="1"/>
  <c r="DD254" i="1"/>
  <c r="DE254" i="1" a="1"/>
  <c r="DE254" i="1"/>
  <c r="DF254" i="1" a="1"/>
  <c r="DF254" i="1"/>
  <c r="DG254" i="1" a="1"/>
  <c r="DG254" i="1"/>
  <c r="DH254" i="1" a="1"/>
  <c r="DH254" i="1"/>
  <c r="DI254" i="1" a="1"/>
  <c r="DI254" i="1"/>
  <c r="DJ254" i="1" a="1"/>
  <c r="DJ254" i="1"/>
  <c r="DK254" i="1" a="1"/>
  <c r="DK254" i="1"/>
  <c r="DL254" i="1" a="1"/>
  <c r="DL254" i="1"/>
  <c r="DM254" i="1" a="1"/>
  <c r="DM254" i="1"/>
  <c r="DN254" i="1" a="1"/>
  <c r="DN254" i="1"/>
  <c r="DO254" i="1" a="1"/>
  <c r="DO254" i="1"/>
  <c r="DP254" i="1" a="1"/>
  <c r="DP254" i="1"/>
  <c r="DQ254" i="1" a="1"/>
  <c r="DQ254" i="1"/>
  <c r="DR254" i="1" a="1"/>
  <c r="DR254" i="1"/>
  <c r="DS254" i="1" a="1"/>
  <c r="DS254" i="1"/>
  <c r="DT254" i="1" a="1"/>
  <c r="DT254" i="1"/>
  <c r="DU254" i="1" a="1"/>
  <c r="DU254" i="1"/>
  <c r="DV254" i="1" a="1"/>
  <c r="DV254" i="1"/>
  <c r="DW254" i="1" a="1"/>
  <c r="DW254" i="1"/>
  <c r="DX254" i="1" a="1"/>
  <c r="DX254" i="1"/>
  <c r="A255" i="1" a="1"/>
  <c r="A255" i="1"/>
  <c r="B255" i="1" a="1"/>
  <c r="B255" i="1"/>
  <c r="C255" i="1" a="1"/>
  <c r="C255" i="1"/>
  <c r="D255" i="1" a="1"/>
  <c r="D255" i="1"/>
  <c r="E255" i="1" a="1"/>
  <c r="E255" i="1"/>
  <c r="F255" i="1" a="1"/>
  <c r="F255" i="1"/>
  <c r="G255" i="1" a="1"/>
  <c r="G255" i="1"/>
  <c r="H255" i="1" a="1"/>
  <c r="H255" i="1"/>
  <c r="I255" i="1" a="1"/>
  <c r="I255" i="1"/>
  <c r="J255" i="1" a="1"/>
  <c r="J255" i="1"/>
  <c r="K255" i="1" a="1"/>
  <c r="K255" i="1"/>
  <c r="L255" i="1" a="1"/>
  <c r="L255" i="1"/>
  <c r="M255" i="1" a="1"/>
  <c r="M255" i="1"/>
  <c r="N255" i="1" a="1"/>
  <c r="N255" i="1"/>
  <c r="O255" i="1" a="1"/>
  <c r="O255" i="1"/>
  <c r="P255" i="1" a="1"/>
  <c r="P255" i="1"/>
  <c r="Q255" i="1" a="1"/>
  <c r="Q255" i="1"/>
  <c r="R255" i="1" a="1"/>
  <c r="R255" i="1"/>
  <c r="S255" i="1" a="1"/>
  <c r="S255" i="1"/>
  <c r="T255" i="1" a="1"/>
  <c r="T255" i="1"/>
  <c r="U255" i="1" a="1"/>
  <c r="U255" i="1"/>
  <c r="V255" i="1" a="1"/>
  <c r="V255" i="1"/>
  <c r="W255" i="1" a="1"/>
  <c r="W255" i="1"/>
  <c r="X255" i="1" a="1"/>
  <c r="X255" i="1"/>
  <c r="Y255" i="1" a="1"/>
  <c r="Y255" i="1"/>
  <c r="Z255" i="1" a="1"/>
  <c r="Z255" i="1"/>
  <c r="AA255" i="1" a="1"/>
  <c r="AA255" i="1"/>
  <c r="AB255" i="1" a="1"/>
  <c r="AB255" i="1"/>
  <c r="AC255" i="1" a="1"/>
  <c r="AC255" i="1"/>
  <c r="AD255" i="1" a="1"/>
  <c r="AD255" i="1"/>
  <c r="AE255" i="1" a="1"/>
  <c r="AE255" i="1"/>
  <c r="AF255" i="1" a="1"/>
  <c r="AF255" i="1"/>
  <c r="AG255" i="1" a="1"/>
  <c r="AG255" i="1"/>
  <c r="AH255" i="1" a="1"/>
  <c r="AH255" i="1"/>
  <c r="AI255" i="1" a="1"/>
  <c r="AI255" i="1"/>
  <c r="AJ255" i="1" a="1"/>
  <c r="AJ255" i="1"/>
  <c r="AK255" i="1" a="1"/>
  <c r="AK255" i="1"/>
  <c r="AL255" i="1" a="1"/>
  <c r="AL255" i="1"/>
  <c r="AM255" i="1" a="1"/>
  <c r="AM255" i="1"/>
  <c r="AN255" i="1" a="1"/>
  <c r="AN255" i="1"/>
  <c r="AO255" i="1" a="1"/>
  <c r="AO255" i="1"/>
  <c r="AP255" i="1" a="1"/>
  <c r="AP255" i="1"/>
  <c r="AQ255" i="1" a="1"/>
  <c r="AQ255" i="1"/>
  <c r="AR255" i="1" a="1"/>
  <c r="AR255" i="1"/>
  <c r="AS255" i="1" a="1"/>
  <c r="AS255" i="1"/>
  <c r="AT255" i="1" a="1"/>
  <c r="AT255" i="1"/>
  <c r="AU255" i="1" a="1"/>
  <c r="AU255" i="1"/>
  <c r="AV255" i="1" a="1"/>
  <c r="AV255" i="1"/>
  <c r="AW255" i="1" a="1"/>
  <c r="AW255" i="1"/>
  <c r="AX255" i="1" a="1"/>
  <c r="AX255" i="1"/>
  <c r="AY255" i="1" a="1"/>
  <c r="AY255" i="1"/>
  <c r="AZ255" i="1" a="1"/>
  <c r="AZ255" i="1"/>
  <c r="BA255" i="1" a="1"/>
  <c r="BA255" i="1"/>
  <c r="BB255" i="1" a="1"/>
  <c r="BB255" i="1"/>
  <c r="BC255" i="1" a="1"/>
  <c r="BC255" i="1"/>
  <c r="BD255" i="1" a="1"/>
  <c r="BD255" i="1"/>
  <c r="BE255" i="1" a="1"/>
  <c r="BE255" i="1"/>
  <c r="BF255" i="1" a="1"/>
  <c r="BF255" i="1"/>
  <c r="BG255" i="1" a="1"/>
  <c r="BG255" i="1"/>
  <c r="BH255" i="1" a="1"/>
  <c r="BH255" i="1"/>
  <c r="BI255" i="1" a="1"/>
  <c r="BI255" i="1"/>
  <c r="BJ255" i="1" a="1"/>
  <c r="BJ255" i="1"/>
  <c r="BK255" i="1" a="1"/>
  <c r="BK255" i="1"/>
  <c r="BL255" i="1" a="1"/>
  <c r="BL255" i="1"/>
  <c r="BM255" i="1" a="1"/>
  <c r="BM255" i="1"/>
  <c r="BN255" i="1" a="1"/>
  <c r="BN255" i="1"/>
  <c r="BO255" i="1" a="1"/>
  <c r="BO255" i="1"/>
  <c r="BP255" i="1" a="1"/>
  <c r="BP255" i="1"/>
  <c r="BQ255" i="1" a="1"/>
  <c r="BQ255" i="1"/>
  <c r="BR255" i="1" a="1"/>
  <c r="BR255" i="1"/>
  <c r="BS255" i="1" a="1"/>
  <c r="BS255" i="1"/>
  <c r="BT255" i="1" a="1"/>
  <c r="BT255" i="1"/>
  <c r="BU255" i="1" a="1"/>
  <c r="BU255" i="1"/>
  <c r="BV255" i="1" a="1"/>
  <c r="BV255" i="1"/>
  <c r="BW255" i="1" a="1"/>
  <c r="BW255" i="1"/>
  <c r="BX255" i="1" a="1"/>
  <c r="BX255" i="1"/>
  <c r="BY255" i="1" a="1"/>
  <c r="BY255" i="1"/>
  <c r="BZ255" i="1" a="1"/>
  <c r="BZ255" i="1"/>
  <c r="CA255" i="1" a="1"/>
  <c r="CA255" i="1"/>
  <c r="CB255" i="1" a="1"/>
  <c r="CB255" i="1"/>
  <c r="CC255" i="1" a="1"/>
  <c r="CC255" i="1"/>
  <c r="CD255" i="1" a="1"/>
  <c r="CD255" i="1"/>
  <c r="CE255" i="1" a="1"/>
  <c r="CE255" i="1"/>
  <c r="CF255" i="1" a="1"/>
  <c r="CF255" i="1"/>
  <c r="CG255" i="1" a="1"/>
  <c r="CG255" i="1"/>
  <c r="CH255" i="1" a="1"/>
  <c r="CH255" i="1"/>
  <c r="CI255" i="1" a="1"/>
  <c r="CI255" i="1"/>
  <c r="CJ255" i="1" a="1"/>
  <c r="CJ255" i="1"/>
  <c r="CK255" i="1" a="1"/>
  <c r="CK255" i="1"/>
  <c r="CL255" i="1" a="1"/>
  <c r="CL255" i="1"/>
  <c r="CM255" i="1" a="1"/>
  <c r="CM255" i="1"/>
  <c r="CN255" i="1" a="1"/>
  <c r="CN255" i="1"/>
  <c r="CO255" i="1" a="1"/>
  <c r="CO255" i="1"/>
  <c r="CP255" i="1" a="1"/>
  <c r="CP255" i="1"/>
  <c r="CQ255" i="1" a="1"/>
  <c r="CQ255" i="1"/>
  <c r="CR255" i="1" a="1"/>
  <c r="CR255" i="1"/>
  <c r="CS255" i="1" a="1"/>
  <c r="CS255" i="1"/>
  <c r="CT255" i="1" a="1"/>
  <c r="CT255" i="1"/>
  <c r="CU255" i="1" a="1"/>
  <c r="CU255" i="1"/>
  <c r="CV255" i="1" a="1"/>
  <c r="CV255" i="1"/>
  <c r="CW255" i="1" a="1"/>
  <c r="CW255" i="1"/>
  <c r="CX255" i="1" a="1"/>
  <c r="CX255" i="1"/>
  <c r="CY255" i="1" a="1"/>
  <c r="CY255" i="1"/>
  <c r="CZ255" i="1" a="1"/>
  <c r="CZ255" i="1"/>
  <c r="DA255" i="1" a="1"/>
  <c r="DA255" i="1"/>
  <c r="DB255" i="1" a="1"/>
  <c r="DB255" i="1"/>
  <c r="DC255" i="1" a="1"/>
  <c r="DC255" i="1"/>
  <c r="DD255" i="1" a="1"/>
  <c r="DD255" i="1"/>
  <c r="DE255" i="1" a="1"/>
  <c r="DE255" i="1"/>
  <c r="DF255" i="1" a="1"/>
  <c r="DF255" i="1"/>
  <c r="DG255" i="1" a="1"/>
  <c r="DG255" i="1"/>
  <c r="DH255" i="1" a="1"/>
  <c r="DH255" i="1"/>
  <c r="DI255" i="1" a="1"/>
  <c r="DI255" i="1"/>
  <c r="DJ255" i="1" a="1"/>
  <c r="DJ255" i="1"/>
  <c r="DK255" i="1" a="1"/>
  <c r="DK255" i="1"/>
  <c r="DL255" i="1" a="1"/>
  <c r="DL255" i="1"/>
  <c r="DM255" i="1" a="1"/>
  <c r="DM255" i="1"/>
  <c r="DN255" i="1" a="1"/>
  <c r="DN255" i="1"/>
  <c r="DO255" i="1" a="1"/>
  <c r="DO255" i="1"/>
  <c r="DP255" i="1" a="1"/>
  <c r="DP255" i="1"/>
  <c r="DQ255" i="1" a="1"/>
  <c r="DQ255" i="1"/>
  <c r="DR255" i="1" a="1"/>
  <c r="DR255" i="1"/>
  <c r="DS255" i="1" a="1"/>
  <c r="DS255" i="1"/>
  <c r="DT255" i="1" a="1"/>
  <c r="DT255" i="1"/>
  <c r="DU255" i="1" a="1"/>
  <c r="DU255" i="1"/>
  <c r="DV255" i="1" a="1"/>
  <c r="DV255" i="1"/>
  <c r="DW255" i="1" a="1"/>
  <c r="DW255" i="1"/>
  <c r="DX255" i="1" a="1"/>
  <c r="DX255" i="1"/>
  <c r="A256" i="1" a="1"/>
  <c r="A256" i="1"/>
  <c r="B256" i="1" a="1"/>
  <c r="B256" i="1"/>
  <c r="C256" i="1" a="1"/>
  <c r="C256" i="1"/>
  <c r="D256" i="1" a="1"/>
  <c r="D256" i="1"/>
  <c r="E256" i="1" a="1"/>
  <c r="E256" i="1"/>
  <c r="F256" i="1" a="1"/>
  <c r="F256" i="1"/>
  <c r="G256" i="1" a="1"/>
  <c r="G256" i="1"/>
  <c r="H256" i="1" a="1"/>
  <c r="H256" i="1"/>
  <c r="I256" i="1" a="1"/>
  <c r="I256" i="1"/>
  <c r="J256" i="1" a="1"/>
  <c r="J256" i="1"/>
  <c r="K256" i="1" a="1"/>
  <c r="K256" i="1"/>
  <c r="L256" i="1" a="1"/>
  <c r="L256" i="1"/>
  <c r="M256" i="1" a="1"/>
  <c r="M256" i="1"/>
  <c r="N256" i="1" a="1"/>
  <c r="N256" i="1"/>
  <c r="O256" i="1" a="1"/>
  <c r="O256" i="1"/>
  <c r="P256" i="1" a="1"/>
  <c r="P256" i="1"/>
  <c r="Q256" i="1" a="1"/>
  <c r="Q256" i="1"/>
  <c r="R256" i="1" a="1"/>
  <c r="R256" i="1"/>
  <c r="S256" i="1" a="1"/>
  <c r="S256" i="1"/>
  <c r="T256" i="1" a="1"/>
  <c r="T256" i="1"/>
  <c r="U256" i="1" a="1"/>
  <c r="U256" i="1"/>
  <c r="V256" i="1" a="1"/>
  <c r="V256" i="1"/>
  <c r="W256" i="1" a="1"/>
  <c r="W256" i="1"/>
  <c r="X256" i="1" a="1"/>
  <c r="X256" i="1"/>
  <c r="Y256" i="1" a="1"/>
  <c r="Y256" i="1"/>
  <c r="Z256" i="1" a="1"/>
  <c r="Z256" i="1"/>
  <c r="AA256" i="1" a="1"/>
  <c r="AA256" i="1"/>
  <c r="AB256" i="1" a="1"/>
  <c r="AB256" i="1"/>
  <c r="AC256" i="1" a="1"/>
  <c r="AC256" i="1"/>
  <c r="AD256" i="1" a="1"/>
  <c r="AD256" i="1"/>
  <c r="AE256" i="1" a="1"/>
  <c r="AE256" i="1"/>
  <c r="AF256" i="1" a="1"/>
  <c r="AF256" i="1"/>
  <c r="AG256" i="1" a="1"/>
  <c r="AG256" i="1"/>
  <c r="AH256" i="1" a="1"/>
  <c r="AH256" i="1"/>
  <c r="AI256" i="1" a="1"/>
  <c r="AI256" i="1"/>
  <c r="AJ256" i="1" a="1"/>
  <c r="AJ256" i="1"/>
  <c r="AK256" i="1" a="1"/>
  <c r="AK256" i="1"/>
  <c r="AL256" i="1" a="1"/>
  <c r="AL256" i="1"/>
  <c r="AM256" i="1" a="1"/>
  <c r="AM256" i="1"/>
  <c r="AN256" i="1" a="1"/>
  <c r="AN256" i="1"/>
  <c r="AO256" i="1" a="1"/>
  <c r="AO256" i="1"/>
  <c r="AP256" i="1" a="1"/>
  <c r="AP256" i="1"/>
  <c r="AQ256" i="1" a="1"/>
  <c r="AQ256" i="1"/>
  <c r="AR256" i="1" a="1"/>
  <c r="AR256" i="1"/>
  <c r="AS256" i="1" a="1"/>
  <c r="AS256" i="1"/>
  <c r="AT256" i="1" a="1"/>
  <c r="AT256" i="1"/>
  <c r="AU256" i="1" a="1"/>
  <c r="AU256" i="1"/>
  <c r="AV256" i="1" a="1"/>
  <c r="AV256" i="1"/>
  <c r="AW256" i="1" a="1"/>
  <c r="AW256" i="1"/>
  <c r="AX256" i="1" a="1"/>
  <c r="AX256" i="1"/>
  <c r="AY256" i="1" a="1"/>
  <c r="AY256" i="1"/>
  <c r="AZ256" i="1" a="1"/>
  <c r="AZ256" i="1"/>
  <c r="BA256" i="1" a="1"/>
  <c r="BA256" i="1"/>
  <c r="BB256" i="1" a="1"/>
  <c r="BB256" i="1"/>
  <c r="BC256" i="1" a="1"/>
  <c r="BC256" i="1"/>
  <c r="BD256" i="1" a="1"/>
  <c r="BD256" i="1"/>
  <c r="BE256" i="1" a="1"/>
  <c r="BE256" i="1"/>
  <c r="BF256" i="1" a="1"/>
  <c r="BF256" i="1"/>
  <c r="BG256" i="1" a="1"/>
  <c r="BG256" i="1"/>
  <c r="BH256" i="1" a="1"/>
  <c r="BH256" i="1"/>
  <c r="BI256" i="1" a="1"/>
  <c r="BI256" i="1"/>
  <c r="BJ256" i="1" a="1"/>
  <c r="BJ256" i="1"/>
  <c r="BK256" i="1" a="1"/>
  <c r="BK256" i="1"/>
  <c r="BL256" i="1" a="1"/>
  <c r="BL256" i="1"/>
  <c r="BM256" i="1" a="1"/>
  <c r="BM256" i="1"/>
  <c r="BN256" i="1" a="1"/>
  <c r="BN256" i="1"/>
  <c r="BO256" i="1" a="1"/>
  <c r="BO256" i="1"/>
  <c r="BP256" i="1" a="1"/>
  <c r="BP256" i="1"/>
  <c r="BQ256" i="1" a="1"/>
  <c r="BQ256" i="1"/>
  <c r="BR256" i="1" a="1"/>
  <c r="BR256" i="1"/>
  <c r="BS256" i="1" a="1"/>
  <c r="BS256" i="1"/>
  <c r="BT256" i="1" a="1"/>
  <c r="BT256" i="1"/>
  <c r="BU256" i="1" a="1"/>
  <c r="BU256" i="1"/>
  <c r="BV256" i="1" a="1"/>
  <c r="BV256" i="1"/>
  <c r="BW256" i="1" a="1"/>
  <c r="BW256" i="1"/>
  <c r="BX256" i="1" a="1"/>
  <c r="BX256" i="1"/>
  <c r="BY256" i="1" a="1"/>
  <c r="BY256" i="1"/>
  <c r="BZ256" i="1" a="1"/>
  <c r="BZ256" i="1"/>
  <c r="CA256" i="1" a="1"/>
  <c r="CA256" i="1"/>
  <c r="CB256" i="1" a="1"/>
  <c r="CB256" i="1"/>
  <c r="CC256" i="1" a="1"/>
  <c r="CC256" i="1"/>
  <c r="CD256" i="1" a="1"/>
  <c r="CD256" i="1"/>
  <c r="CE256" i="1" a="1"/>
  <c r="CE256" i="1"/>
  <c r="CF256" i="1" a="1"/>
  <c r="CF256" i="1"/>
  <c r="CG256" i="1" a="1"/>
  <c r="CG256" i="1"/>
  <c r="CH256" i="1" a="1"/>
  <c r="CH256" i="1"/>
  <c r="CI256" i="1" a="1"/>
  <c r="CI256" i="1"/>
  <c r="CJ256" i="1" a="1"/>
  <c r="CJ256" i="1"/>
  <c r="CK256" i="1" a="1"/>
  <c r="CK256" i="1"/>
  <c r="CL256" i="1" a="1"/>
  <c r="CL256" i="1"/>
  <c r="CM256" i="1" a="1"/>
  <c r="CM256" i="1"/>
  <c r="CN256" i="1" a="1"/>
  <c r="CN256" i="1"/>
  <c r="CO256" i="1" a="1"/>
  <c r="CO256" i="1"/>
  <c r="CP256" i="1" a="1"/>
  <c r="CP256" i="1"/>
  <c r="CQ256" i="1" a="1"/>
  <c r="CQ256" i="1"/>
  <c r="CR256" i="1" a="1"/>
  <c r="CR256" i="1"/>
  <c r="CS256" i="1" a="1"/>
  <c r="CS256" i="1"/>
  <c r="CT256" i="1" a="1"/>
  <c r="CT256" i="1"/>
  <c r="CU256" i="1" a="1"/>
  <c r="CU256" i="1"/>
  <c r="CV256" i="1" a="1"/>
  <c r="CV256" i="1"/>
  <c r="CW256" i="1" a="1"/>
  <c r="CW256" i="1"/>
  <c r="CX256" i="1" a="1"/>
  <c r="CX256" i="1"/>
  <c r="CY256" i="1" a="1"/>
  <c r="CY256" i="1"/>
  <c r="CZ256" i="1" a="1"/>
  <c r="CZ256" i="1"/>
  <c r="DA256" i="1" a="1"/>
  <c r="DA256" i="1"/>
  <c r="DB256" i="1" a="1"/>
  <c r="DB256" i="1"/>
  <c r="DC256" i="1" a="1"/>
  <c r="DC256" i="1"/>
  <c r="DD256" i="1" a="1"/>
  <c r="DD256" i="1"/>
  <c r="DE256" i="1" a="1"/>
  <c r="DE256" i="1"/>
  <c r="DF256" i="1" a="1"/>
  <c r="DF256" i="1"/>
  <c r="DG256" i="1" a="1"/>
  <c r="DG256" i="1"/>
  <c r="DH256" i="1" a="1"/>
  <c r="DH256" i="1"/>
  <c r="DI256" i="1" a="1"/>
  <c r="DI256" i="1"/>
  <c r="DJ256" i="1" a="1"/>
  <c r="DJ256" i="1"/>
  <c r="DK256" i="1" a="1"/>
  <c r="DK256" i="1"/>
  <c r="DL256" i="1" a="1"/>
  <c r="DL256" i="1"/>
  <c r="DM256" i="1" a="1"/>
  <c r="DM256" i="1"/>
  <c r="DN256" i="1" a="1"/>
  <c r="DN256" i="1"/>
  <c r="DO256" i="1" a="1"/>
  <c r="DO256" i="1"/>
  <c r="DP256" i="1" a="1"/>
  <c r="DP256" i="1"/>
  <c r="DQ256" i="1" a="1"/>
  <c r="DQ256" i="1"/>
  <c r="DR256" i="1" a="1"/>
  <c r="DR256" i="1"/>
  <c r="DS256" i="1" a="1"/>
  <c r="DS256" i="1"/>
  <c r="DT256" i="1" a="1"/>
  <c r="DT256" i="1"/>
  <c r="DU256" i="1" a="1"/>
  <c r="DU256" i="1"/>
  <c r="DV256" i="1" a="1"/>
  <c r="DV256" i="1"/>
  <c r="DW256" i="1" a="1"/>
  <c r="DW256" i="1"/>
  <c r="DX256" i="1" a="1"/>
  <c r="DX256" i="1"/>
  <c r="A257" i="1" a="1"/>
  <c r="A257" i="1"/>
  <c r="B257" i="1" a="1"/>
  <c r="B257" i="1"/>
  <c r="C257" i="1" a="1"/>
  <c r="C257" i="1"/>
  <c r="D257" i="1" a="1"/>
  <c r="D257" i="1"/>
  <c r="E257" i="1" a="1"/>
  <c r="E257" i="1"/>
  <c r="F257" i="1" a="1"/>
  <c r="F257" i="1"/>
  <c r="G257" i="1" a="1"/>
  <c r="G257" i="1"/>
  <c r="H257" i="1" a="1"/>
  <c r="H257" i="1"/>
  <c r="I257" i="1" a="1"/>
  <c r="I257" i="1"/>
  <c r="J257" i="1" a="1"/>
  <c r="J257" i="1"/>
  <c r="K257" i="1" a="1"/>
  <c r="K257" i="1"/>
  <c r="L257" i="1" a="1"/>
  <c r="L257" i="1"/>
  <c r="M257" i="1" a="1"/>
  <c r="M257" i="1"/>
  <c r="N257" i="1" a="1"/>
  <c r="N257" i="1"/>
  <c r="O257" i="1" a="1"/>
  <c r="O257" i="1"/>
  <c r="P257" i="1" a="1"/>
  <c r="P257" i="1"/>
  <c r="Q257" i="1" a="1"/>
  <c r="Q257" i="1"/>
  <c r="R257" i="1" a="1"/>
  <c r="R257" i="1"/>
  <c r="S257" i="1" a="1"/>
  <c r="S257" i="1"/>
  <c r="T257" i="1" a="1"/>
  <c r="T257" i="1"/>
  <c r="U257" i="1" a="1"/>
  <c r="U257" i="1"/>
  <c r="V257" i="1" a="1"/>
  <c r="V257" i="1"/>
  <c r="W257" i="1" a="1"/>
  <c r="W257" i="1"/>
  <c r="X257" i="1" a="1"/>
  <c r="X257" i="1"/>
  <c r="Y257" i="1" a="1"/>
  <c r="Y257" i="1"/>
  <c r="Z257" i="1" a="1"/>
  <c r="Z257" i="1"/>
  <c r="AA257" i="1" a="1"/>
  <c r="AA257" i="1"/>
  <c r="AB257" i="1" a="1"/>
  <c r="AB257" i="1"/>
  <c r="AC257" i="1" a="1"/>
  <c r="AC257" i="1"/>
  <c r="AD257" i="1" a="1"/>
  <c r="AD257" i="1"/>
  <c r="AE257" i="1" a="1"/>
  <c r="AE257" i="1"/>
  <c r="AF257" i="1" a="1"/>
  <c r="AF257" i="1"/>
  <c r="AG257" i="1" a="1"/>
  <c r="AG257" i="1"/>
  <c r="AH257" i="1" a="1"/>
  <c r="AH257" i="1"/>
  <c r="AI257" i="1" a="1"/>
  <c r="AI257" i="1"/>
  <c r="AJ257" i="1" a="1"/>
  <c r="AJ257" i="1"/>
  <c r="AK257" i="1" a="1"/>
  <c r="AK257" i="1"/>
  <c r="AL257" i="1" a="1"/>
  <c r="AL257" i="1"/>
  <c r="AM257" i="1" a="1"/>
  <c r="AM257" i="1"/>
  <c r="AN257" i="1" a="1"/>
  <c r="AN257" i="1"/>
  <c r="AO257" i="1" a="1"/>
  <c r="AO257" i="1"/>
  <c r="AP257" i="1" a="1"/>
  <c r="AP257" i="1"/>
  <c r="AQ257" i="1" a="1"/>
  <c r="AQ257" i="1"/>
  <c r="AR257" i="1" a="1"/>
  <c r="AR257" i="1"/>
  <c r="AS257" i="1" a="1"/>
  <c r="AS257" i="1"/>
  <c r="AT257" i="1" a="1"/>
  <c r="AT257" i="1"/>
  <c r="AU257" i="1" a="1"/>
  <c r="AU257" i="1"/>
  <c r="AV257" i="1" a="1"/>
  <c r="AV257" i="1"/>
  <c r="AW257" i="1" a="1"/>
  <c r="AW257" i="1"/>
  <c r="AX257" i="1" a="1"/>
  <c r="AX257" i="1"/>
  <c r="AY257" i="1" a="1"/>
  <c r="AY257" i="1"/>
  <c r="AZ257" i="1" a="1"/>
  <c r="AZ257" i="1"/>
  <c r="BA257" i="1" a="1"/>
  <c r="BA257" i="1"/>
  <c r="BB257" i="1" a="1"/>
  <c r="BB257" i="1"/>
  <c r="BC257" i="1" a="1"/>
  <c r="BC257" i="1"/>
  <c r="BD257" i="1" a="1"/>
  <c r="BD257" i="1"/>
  <c r="BE257" i="1" a="1"/>
  <c r="BE257" i="1"/>
  <c r="BF257" i="1" a="1"/>
  <c r="BF257" i="1"/>
  <c r="BG257" i="1" a="1"/>
  <c r="BG257" i="1"/>
  <c r="BH257" i="1" a="1"/>
  <c r="BH257" i="1"/>
  <c r="BI257" i="1" a="1"/>
  <c r="BI257" i="1"/>
  <c r="BJ257" i="1" a="1"/>
  <c r="BJ257" i="1"/>
  <c r="BK257" i="1" a="1"/>
  <c r="BK257" i="1"/>
  <c r="BL257" i="1" a="1"/>
  <c r="BL257" i="1"/>
  <c r="BM257" i="1" a="1"/>
  <c r="BM257" i="1"/>
  <c r="BN257" i="1" a="1"/>
  <c r="BN257" i="1"/>
  <c r="BO257" i="1" a="1"/>
  <c r="BO257" i="1"/>
  <c r="BP257" i="1" a="1"/>
  <c r="BP257" i="1"/>
  <c r="BQ257" i="1" a="1"/>
  <c r="BQ257" i="1"/>
  <c r="BR257" i="1" a="1"/>
  <c r="BR257" i="1"/>
  <c r="BS257" i="1" a="1"/>
  <c r="BS257" i="1"/>
  <c r="BT257" i="1" a="1"/>
  <c r="BT257" i="1"/>
  <c r="BU257" i="1" a="1"/>
  <c r="BU257" i="1"/>
  <c r="BV257" i="1" a="1"/>
  <c r="BV257" i="1"/>
  <c r="BW257" i="1" a="1"/>
  <c r="BW257" i="1"/>
  <c r="BX257" i="1" a="1"/>
  <c r="BX257" i="1"/>
  <c r="BY257" i="1" a="1"/>
  <c r="BY257" i="1"/>
  <c r="BZ257" i="1" a="1"/>
  <c r="BZ257" i="1"/>
  <c r="CA257" i="1" a="1"/>
  <c r="CA257" i="1"/>
  <c r="CB257" i="1" a="1"/>
  <c r="CB257" i="1"/>
  <c r="CC257" i="1" a="1"/>
  <c r="CC257" i="1"/>
  <c r="CD257" i="1" a="1"/>
  <c r="CD257" i="1"/>
  <c r="CE257" i="1" a="1"/>
  <c r="CE257" i="1"/>
  <c r="CF257" i="1" a="1"/>
  <c r="CF257" i="1"/>
  <c r="CG257" i="1" a="1"/>
  <c r="CG257" i="1"/>
  <c r="CH257" i="1" a="1"/>
  <c r="CH257" i="1"/>
  <c r="CI257" i="1" a="1"/>
  <c r="CI257" i="1"/>
  <c r="CJ257" i="1" a="1"/>
  <c r="CJ257" i="1"/>
  <c r="CK257" i="1" a="1"/>
  <c r="CK257" i="1"/>
  <c r="CL257" i="1" a="1"/>
  <c r="CL257" i="1"/>
  <c r="CM257" i="1" a="1"/>
  <c r="CM257" i="1"/>
  <c r="CN257" i="1" a="1"/>
  <c r="CN257" i="1"/>
  <c r="CO257" i="1" a="1"/>
  <c r="CO257" i="1"/>
  <c r="CP257" i="1" a="1"/>
  <c r="CP257" i="1"/>
  <c r="CQ257" i="1" a="1"/>
  <c r="CQ257" i="1"/>
  <c r="CR257" i="1" a="1"/>
  <c r="CR257" i="1"/>
  <c r="CS257" i="1" a="1"/>
  <c r="CS257" i="1"/>
  <c r="CT257" i="1" a="1"/>
  <c r="CT257" i="1"/>
  <c r="CU257" i="1" a="1"/>
  <c r="CU257" i="1"/>
  <c r="CV257" i="1" a="1"/>
  <c r="CV257" i="1"/>
  <c r="CW257" i="1" a="1"/>
  <c r="CW257" i="1"/>
  <c r="CX257" i="1" a="1"/>
  <c r="CX257" i="1"/>
  <c r="CY257" i="1" a="1"/>
  <c r="CY257" i="1"/>
  <c r="CZ257" i="1" a="1"/>
  <c r="CZ257" i="1"/>
  <c r="DA257" i="1" a="1"/>
  <c r="DA257" i="1"/>
  <c r="DB257" i="1" a="1"/>
  <c r="DB257" i="1"/>
  <c r="DC257" i="1" a="1"/>
  <c r="DC257" i="1"/>
  <c r="DD257" i="1" a="1"/>
  <c r="DD257" i="1"/>
  <c r="DE257" i="1" a="1"/>
  <c r="DE257" i="1"/>
  <c r="DF257" i="1" a="1"/>
  <c r="DF257" i="1"/>
  <c r="DG257" i="1" a="1"/>
  <c r="DG257" i="1"/>
  <c r="DH257" i="1" a="1"/>
  <c r="DH257" i="1"/>
  <c r="DI257" i="1" a="1"/>
  <c r="DI257" i="1"/>
  <c r="DJ257" i="1" a="1"/>
  <c r="DJ257" i="1"/>
  <c r="DK257" i="1" a="1"/>
  <c r="DK257" i="1"/>
  <c r="DL257" i="1" a="1"/>
  <c r="DL257" i="1"/>
  <c r="DM257" i="1" a="1"/>
  <c r="DM257" i="1"/>
  <c r="DN257" i="1" a="1"/>
  <c r="DN257" i="1"/>
  <c r="DO257" i="1" a="1"/>
  <c r="DO257" i="1"/>
  <c r="DP257" i="1" a="1"/>
  <c r="DP257" i="1"/>
  <c r="DQ257" i="1" a="1"/>
  <c r="DQ257" i="1"/>
  <c r="DR257" i="1" a="1"/>
  <c r="DR257" i="1"/>
  <c r="DS257" i="1" a="1"/>
  <c r="DS257" i="1"/>
  <c r="DT257" i="1" a="1"/>
  <c r="DT257" i="1"/>
  <c r="DU257" i="1" a="1"/>
  <c r="DU257" i="1"/>
  <c r="DV257" i="1" a="1"/>
  <c r="DV257" i="1"/>
  <c r="DW257" i="1" a="1"/>
  <c r="DW257" i="1"/>
  <c r="DX257" i="1" a="1"/>
  <c r="DX257" i="1"/>
  <c r="A258" i="1" a="1"/>
  <c r="A258" i="1"/>
  <c r="B258" i="1" a="1"/>
  <c r="B258" i="1"/>
  <c r="C258" i="1" a="1"/>
  <c r="C258" i="1"/>
  <c r="D258" i="1" a="1"/>
  <c r="D258" i="1"/>
  <c r="E258" i="1" a="1"/>
  <c r="E258" i="1"/>
  <c r="F258" i="1" a="1"/>
  <c r="F258" i="1"/>
  <c r="G258" i="1" a="1"/>
  <c r="G258" i="1"/>
  <c r="H258" i="1" a="1"/>
  <c r="H258" i="1"/>
  <c r="I258" i="1" a="1"/>
  <c r="I258" i="1"/>
  <c r="J258" i="1" a="1"/>
  <c r="J258" i="1"/>
  <c r="K258" i="1" a="1"/>
  <c r="K258" i="1"/>
  <c r="L258" i="1" a="1"/>
  <c r="L258" i="1"/>
  <c r="M258" i="1" a="1"/>
  <c r="M258" i="1"/>
  <c r="N258" i="1" a="1"/>
  <c r="N258" i="1"/>
  <c r="O258" i="1" a="1"/>
  <c r="O258" i="1"/>
  <c r="P258" i="1" a="1"/>
  <c r="P258" i="1"/>
  <c r="Q258" i="1" a="1"/>
  <c r="Q258" i="1"/>
  <c r="R258" i="1" a="1"/>
  <c r="R258" i="1"/>
  <c r="S258" i="1" a="1"/>
  <c r="S258" i="1"/>
  <c r="T258" i="1" a="1"/>
  <c r="T258" i="1"/>
  <c r="U258" i="1" a="1"/>
  <c r="U258" i="1"/>
  <c r="V258" i="1" a="1"/>
  <c r="V258" i="1"/>
  <c r="W258" i="1" a="1"/>
  <c r="W258" i="1"/>
  <c r="X258" i="1" a="1"/>
  <c r="X258" i="1"/>
  <c r="Y258" i="1" a="1"/>
  <c r="Y258" i="1"/>
  <c r="Z258" i="1" a="1"/>
  <c r="Z258" i="1"/>
  <c r="AA258" i="1" a="1"/>
  <c r="AA258" i="1"/>
  <c r="AB258" i="1" a="1"/>
  <c r="AB258" i="1"/>
  <c r="AC258" i="1" a="1"/>
  <c r="AC258" i="1"/>
  <c r="AD258" i="1" a="1"/>
  <c r="AD258" i="1"/>
  <c r="AE258" i="1" a="1"/>
  <c r="AE258" i="1"/>
  <c r="AF258" i="1" a="1"/>
  <c r="AF258" i="1"/>
  <c r="AG258" i="1" a="1"/>
  <c r="AG258" i="1"/>
  <c r="AH258" i="1" a="1"/>
  <c r="AH258" i="1"/>
  <c r="AI258" i="1" a="1"/>
  <c r="AI258" i="1"/>
  <c r="AJ258" i="1" a="1"/>
  <c r="AJ258" i="1"/>
  <c r="AK258" i="1" a="1"/>
  <c r="AK258" i="1"/>
  <c r="AL258" i="1" a="1"/>
  <c r="AL258" i="1"/>
  <c r="AM258" i="1" a="1"/>
  <c r="AM258" i="1"/>
  <c r="AN258" i="1" a="1"/>
  <c r="AN258" i="1"/>
  <c r="AO258" i="1" a="1"/>
  <c r="AO258" i="1"/>
  <c r="AP258" i="1" a="1"/>
  <c r="AP258" i="1"/>
  <c r="AQ258" i="1" a="1"/>
  <c r="AQ258" i="1"/>
  <c r="AR258" i="1" a="1"/>
  <c r="AR258" i="1"/>
  <c r="AS258" i="1" a="1"/>
  <c r="AS258" i="1"/>
  <c r="AT258" i="1" a="1"/>
  <c r="AT258" i="1"/>
  <c r="AU258" i="1" a="1"/>
  <c r="AU258" i="1"/>
  <c r="AV258" i="1" a="1"/>
  <c r="AV258" i="1"/>
  <c r="AW258" i="1" a="1"/>
  <c r="AW258" i="1"/>
  <c r="AX258" i="1" a="1"/>
  <c r="AX258" i="1"/>
  <c r="AY258" i="1" a="1"/>
  <c r="AY258" i="1"/>
  <c r="AZ258" i="1" a="1"/>
  <c r="AZ258" i="1"/>
  <c r="BA258" i="1" a="1"/>
  <c r="BA258" i="1"/>
  <c r="BB258" i="1" a="1"/>
  <c r="BB258" i="1"/>
  <c r="BC258" i="1" a="1"/>
  <c r="BC258" i="1"/>
  <c r="BD258" i="1" a="1"/>
  <c r="BD258" i="1"/>
  <c r="BE258" i="1" a="1"/>
  <c r="BE258" i="1"/>
  <c r="BF258" i="1" a="1"/>
  <c r="BF258" i="1"/>
  <c r="BG258" i="1" a="1"/>
  <c r="BG258" i="1"/>
  <c r="BH258" i="1" a="1"/>
  <c r="BH258" i="1"/>
  <c r="BI258" i="1" a="1"/>
  <c r="BI258" i="1"/>
  <c r="BJ258" i="1" a="1"/>
  <c r="BJ258" i="1"/>
  <c r="BK258" i="1" a="1"/>
  <c r="BK258" i="1"/>
  <c r="BL258" i="1" a="1"/>
  <c r="BL258" i="1"/>
  <c r="BM258" i="1" a="1"/>
  <c r="BM258" i="1"/>
  <c r="BN258" i="1" a="1"/>
  <c r="BN258" i="1"/>
  <c r="BO258" i="1" a="1"/>
  <c r="BO258" i="1"/>
  <c r="BP258" i="1" a="1"/>
  <c r="BP258" i="1"/>
  <c r="BQ258" i="1" a="1"/>
  <c r="BQ258" i="1"/>
  <c r="BR258" i="1" a="1"/>
  <c r="BR258" i="1"/>
  <c r="BS258" i="1" a="1"/>
  <c r="BS258" i="1"/>
  <c r="BT258" i="1" a="1"/>
  <c r="BT258" i="1"/>
  <c r="BU258" i="1" a="1"/>
  <c r="BU258" i="1"/>
  <c r="BV258" i="1" a="1"/>
  <c r="BV258" i="1"/>
  <c r="BW258" i="1" a="1"/>
  <c r="BW258" i="1"/>
  <c r="BX258" i="1" a="1"/>
  <c r="BX258" i="1"/>
  <c r="BY258" i="1" a="1"/>
  <c r="BY258" i="1"/>
  <c r="BZ258" i="1" a="1"/>
  <c r="BZ258" i="1"/>
  <c r="CA258" i="1" a="1"/>
  <c r="CA258" i="1"/>
  <c r="CB258" i="1" a="1"/>
  <c r="CB258" i="1"/>
  <c r="CC258" i="1" a="1"/>
  <c r="CC258" i="1"/>
  <c r="CD258" i="1" a="1"/>
  <c r="CD258" i="1"/>
  <c r="CE258" i="1" a="1"/>
  <c r="CE258" i="1"/>
  <c r="CF258" i="1" a="1"/>
  <c r="CF258" i="1"/>
  <c r="CG258" i="1" a="1"/>
  <c r="CG258" i="1"/>
  <c r="CH258" i="1" a="1"/>
  <c r="CH258" i="1"/>
  <c r="CI258" i="1" a="1"/>
  <c r="CI258" i="1"/>
  <c r="CJ258" i="1" a="1"/>
  <c r="CJ258" i="1"/>
  <c r="CK258" i="1" a="1"/>
  <c r="CK258" i="1"/>
  <c r="CL258" i="1" a="1"/>
  <c r="CL258" i="1"/>
  <c r="CM258" i="1" a="1"/>
  <c r="CM258" i="1"/>
  <c r="CN258" i="1" a="1"/>
  <c r="CN258" i="1"/>
  <c r="CO258" i="1" a="1"/>
  <c r="CO258" i="1"/>
  <c r="CP258" i="1" a="1"/>
  <c r="CP258" i="1"/>
  <c r="CQ258" i="1" a="1"/>
  <c r="CQ258" i="1"/>
  <c r="CR258" i="1" a="1"/>
  <c r="CR258" i="1"/>
  <c r="CS258" i="1" a="1"/>
  <c r="CS258" i="1"/>
  <c r="CT258" i="1" a="1"/>
  <c r="CT258" i="1"/>
  <c r="CU258" i="1" a="1"/>
  <c r="CU258" i="1"/>
  <c r="CV258" i="1" a="1"/>
  <c r="CV258" i="1"/>
  <c r="CW258" i="1" a="1"/>
  <c r="CW258" i="1"/>
  <c r="CX258" i="1" a="1"/>
  <c r="CX258" i="1"/>
  <c r="CY258" i="1" a="1"/>
  <c r="CY258" i="1"/>
  <c r="CZ258" i="1" a="1"/>
  <c r="CZ258" i="1"/>
  <c r="DA258" i="1" a="1"/>
  <c r="DA258" i="1"/>
  <c r="DB258" i="1" a="1"/>
  <c r="DB258" i="1"/>
  <c r="DC258" i="1" a="1"/>
  <c r="DC258" i="1"/>
  <c r="DD258" i="1" a="1"/>
  <c r="DD258" i="1"/>
  <c r="DE258" i="1" a="1"/>
  <c r="DE258" i="1"/>
  <c r="DF258" i="1" a="1"/>
  <c r="DF258" i="1"/>
  <c r="DG258" i="1" a="1"/>
  <c r="DG258" i="1"/>
  <c r="DH258" i="1" a="1"/>
  <c r="DH258" i="1"/>
  <c r="DI258" i="1" a="1"/>
  <c r="DI258" i="1"/>
  <c r="DJ258" i="1" a="1"/>
  <c r="DJ258" i="1"/>
  <c r="DK258" i="1" a="1"/>
  <c r="DK258" i="1"/>
  <c r="DL258" i="1" a="1"/>
  <c r="DL258" i="1"/>
  <c r="DM258" i="1" a="1"/>
  <c r="DM258" i="1"/>
  <c r="DN258" i="1" a="1"/>
  <c r="DN258" i="1"/>
  <c r="DO258" i="1" a="1"/>
  <c r="DO258" i="1"/>
  <c r="DP258" i="1" a="1"/>
  <c r="DP258" i="1"/>
  <c r="DQ258" i="1" a="1"/>
  <c r="DQ258" i="1"/>
  <c r="DR258" i="1" a="1"/>
  <c r="DR258" i="1"/>
  <c r="DS258" i="1" a="1"/>
  <c r="DS258" i="1"/>
  <c r="DT258" i="1" a="1"/>
  <c r="DT258" i="1"/>
  <c r="DU258" i="1" a="1"/>
  <c r="DU258" i="1"/>
  <c r="DV258" i="1" a="1"/>
  <c r="DV258" i="1"/>
  <c r="DW258" i="1" a="1"/>
  <c r="DW258" i="1"/>
  <c r="DX258" i="1" a="1"/>
  <c r="DX258" i="1"/>
  <c r="A259" i="1" a="1"/>
  <c r="A259" i="1"/>
  <c r="B259" i="1" a="1"/>
  <c r="B259" i="1"/>
  <c r="C259" i="1" a="1"/>
  <c r="C259" i="1"/>
  <c r="D259" i="1" a="1"/>
  <c r="D259" i="1"/>
  <c r="E259" i="1" a="1"/>
  <c r="E259" i="1"/>
  <c r="F259" i="1" a="1"/>
  <c r="F259" i="1"/>
  <c r="G259" i="1" a="1"/>
  <c r="G259" i="1"/>
  <c r="H259" i="1" a="1"/>
  <c r="H259" i="1"/>
  <c r="I259" i="1" a="1"/>
  <c r="I259" i="1"/>
  <c r="J259" i="1" a="1"/>
  <c r="J259" i="1"/>
  <c r="K259" i="1" a="1"/>
  <c r="K259" i="1"/>
  <c r="L259" i="1" a="1"/>
  <c r="L259" i="1"/>
  <c r="M259" i="1" a="1"/>
  <c r="M259" i="1"/>
  <c r="N259" i="1" a="1"/>
  <c r="N259" i="1"/>
  <c r="O259" i="1" a="1"/>
  <c r="O259" i="1"/>
  <c r="P259" i="1" a="1"/>
  <c r="P259" i="1"/>
  <c r="Q259" i="1" a="1"/>
  <c r="Q259" i="1"/>
  <c r="R259" i="1" a="1"/>
  <c r="R259" i="1"/>
  <c r="S259" i="1" a="1"/>
  <c r="S259" i="1"/>
  <c r="T259" i="1" a="1"/>
  <c r="T259" i="1"/>
  <c r="U259" i="1" a="1"/>
  <c r="U259" i="1"/>
  <c r="V259" i="1" a="1"/>
  <c r="V259" i="1"/>
  <c r="W259" i="1" a="1"/>
  <c r="W259" i="1"/>
  <c r="X259" i="1" a="1"/>
  <c r="X259" i="1"/>
  <c r="Y259" i="1" a="1"/>
  <c r="Y259" i="1"/>
  <c r="Z259" i="1" a="1"/>
  <c r="Z259" i="1"/>
  <c r="AA259" i="1" a="1"/>
  <c r="AA259" i="1"/>
  <c r="AB259" i="1" a="1"/>
  <c r="AB259" i="1"/>
  <c r="AC259" i="1" a="1"/>
  <c r="AC259" i="1"/>
  <c r="AD259" i="1" a="1"/>
  <c r="AD259" i="1"/>
  <c r="AE259" i="1" a="1"/>
  <c r="AE259" i="1"/>
  <c r="AF259" i="1" a="1"/>
  <c r="AF259" i="1"/>
  <c r="AG259" i="1" a="1"/>
  <c r="AG259" i="1"/>
  <c r="AH259" i="1" a="1"/>
  <c r="AH259" i="1"/>
  <c r="AI259" i="1" a="1"/>
  <c r="AI259" i="1"/>
  <c r="AJ259" i="1" a="1"/>
  <c r="AJ259" i="1"/>
  <c r="AK259" i="1" a="1"/>
  <c r="AK259" i="1"/>
  <c r="AL259" i="1" a="1"/>
  <c r="AL259" i="1"/>
  <c r="AM259" i="1" a="1"/>
  <c r="AM259" i="1"/>
  <c r="AN259" i="1" a="1"/>
  <c r="AN259" i="1"/>
  <c r="AO259" i="1" a="1"/>
  <c r="AO259" i="1"/>
  <c r="AP259" i="1" a="1"/>
  <c r="AP259" i="1"/>
  <c r="AQ259" i="1" a="1"/>
  <c r="AQ259" i="1"/>
  <c r="AR259" i="1" a="1"/>
  <c r="AR259" i="1"/>
  <c r="AS259" i="1" a="1"/>
  <c r="AS259" i="1"/>
  <c r="AT259" i="1" a="1"/>
  <c r="AT259" i="1"/>
  <c r="AU259" i="1" a="1"/>
  <c r="AU259" i="1"/>
  <c r="AV259" i="1" a="1"/>
  <c r="AV259" i="1"/>
  <c r="AW259" i="1" a="1"/>
  <c r="AW259" i="1"/>
  <c r="AX259" i="1" a="1"/>
  <c r="AX259" i="1"/>
  <c r="AY259" i="1" a="1"/>
  <c r="AY259" i="1"/>
  <c r="AZ259" i="1" a="1"/>
  <c r="AZ259" i="1"/>
  <c r="BA259" i="1" a="1"/>
  <c r="BA259" i="1"/>
  <c r="BB259" i="1" a="1"/>
  <c r="BB259" i="1"/>
  <c r="BC259" i="1" a="1"/>
  <c r="BC259" i="1"/>
  <c r="BD259" i="1" a="1"/>
  <c r="BD259" i="1"/>
  <c r="BE259" i="1" a="1"/>
  <c r="BE259" i="1"/>
  <c r="BF259" i="1" a="1"/>
  <c r="BF259" i="1"/>
  <c r="BG259" i="1" a="1"/>
  <c r="BG259" i="1"/>
  <c r="BH259" i="1" a="1"/>
  <c r="BH259" i="1"/>
  <c r="BI259" i="1" a="1"/>
  <c r="BI259" i="1"/>
  <c r="BJ259" i="1" a="1"/>
  <c r="BJ259" i="1"/>
  <c r="BK259" i="1" a="1"/>
  <c r="BK259" i="1"/>
  <c r="BL259" i="1" a="1"/>
  <c r="BL259" i="1"/>
  <c r="BM259" i="1" a="1"/>
  <c r="BM259" i="1"/>
  <c r="BN259" i="1" a="1"/>
  <c r="BN259" i="1"/>
  <c r="BO259" i="1" a="1"/>
  <c r="BO259" i="1"/>
  <c r="BP259" i="1" a="1"/>
  <c r="BP259" i="1"/>
  <c r="BQ259" i="1" a="1"/>
  <c r="BQ259" i="1"/>
  <c r="BR259" i="1" a="1"/>
  <c r="BR259" i="1"/>
  <c r="BS259" i="1" a="1"/>
  <c r="BS259" i="1"/>
  <c r="BT259" i="1" a="1"/>
  <c r="BT259" i="1"/>
  <c r="BU259" i="1" a="1"/>
  <c r="BU259" i="1"/>
  <c r="BV259" i="1" a="1"/>
  <c r="BV259" i="1"/>
  <c r="BW259" i="1" a="1"/>
  <c r="BW259" i="1"/>
  <c r="BX259" i="1" a="1"/>
  <c r="BX259" i="1"/>
  <c r="BY259" i="1" a="1"/>
  <c r="BY259" i="1"/>
  <c r="BZ259" i="1" a="1"/>
  <c r="BZ259" i="1"/>
  <c r="CA259" i="1" a="1"/>
  <c r="CA259" i="1"/>
  <c r="CB259" i="1" a="1"/>
  <c r="CB259" i="1"/>
  <c r="CC259" i="1" a="1"/>
  <c r="CC259" i="1"/>
  <c r="CD259" i="1" a="1"/>
  <c r="CD259" i="1"/>
  <c r="CE259" i="1" a="1"/>
  <c r="CE259" i="1"/>
  <c r="CF259" i="1" a="1"/>
  <c r="CF259" i="1"/>
  <c r="CG259" i="1" a="1"/>
  <c r="CG259" i="1"/>
  <c r="CH259" i="1" a="1"/>
  <c r="CH259" i="1"/>
  <c r="CI259" i="1" a="1"/>
  <c r="CI259" i="1"/>
  <c r="CJ259" i="1" a="1"/>
  <c r="CJ259" i="1"/>
  <c r="CK259" i="1" a="1"/>
  <c r="CK259" i="1"/>
  <c r="CL259" i="1" a="1"/>
  <c r="CL259" i="1"/>
  <c r="CM259" i="1" a="1"/>
  <c r="CM259" i="1"/>
  <c r="CN259" i="1" a="1"/>
  <c r="CN259" i="1"/>
  <c r="CO259" i="1" a="1"/>
  <c r="CO259" i="1"/>
  <c r="CP259" i="1" a="1"/>
  <c r="CP259" i="1"/>
  <c r="CQ259" i="1" a="1"/>
  <c r="CQ259" i="1"/>
  <c r="CR259" i="1" a="1"/>
  <c r="CR259" i="1"/>
  <c r="CS259" i="1" a="1"/>
  <c r="CS259" i="1"/>
  <c r="CT259" i="1" a="1"/>
  <c r="CT259" i="1"/>
  <c r="CU259" i="1" a="1"/>
  <c r="CU259" i="1"/>
  <c r="CV259" i="1" a="1"/>
  <c r="CV259" i="1"/>
  <c r="CW259" i="1" a="1"/>
  <c r="CW259" i="1"/>
  <c r="CX259" i="1" a="1"/>
  <c r="CX259" i="1"/>
  <c r="CY259" i="1" a="1"/>
  <c r="CY259" i="1"/>
  <c r="CZ259" i="1" a="1"/>
  <c r="CZ259" i="1"/>
  <c r="DA259" i="1" a="1"/>
  <c r="DA259" i="1"/>
  <c r="DB259" i="1" a="1"/>
  <c r="DB259" i="1"/>
  <c r="DC259" i="1" a="1"/>
  <c r="DC259" i="1"/>
  <c r="DD259" i="1" a="1"/>
  <c r="DD259" i="1"/>
  <c r="DE259" i="1" a="1"/>
  <c r="DE259" i="1"/>
  <c r="DF259" i="1" a="1"/>
  <c r="DF259" i="1"/>
  <c r="DG259" i="1" a="1"/>
  <c r="DG259" i="1"/>
  <c r="DH259" i="1" a="1"/>
  <c r="DH259" i="1"/>
  <c r="DI259" i="1" a="1"/>
  <c r="DI259" i="1"/>
  <c r="DJ259" i="1" a="1"/>
  <c r="DJ259" i="1"/>
  <c r="DK259" i="1" a="1"/>
  <c r="DK259" i="1"/>
  <c r="DL259" i="1" a="1"/>
  <c r="DL259" i="1"/>
  <c r="DM259" i="1" a="1"/>
  <c r="DM259" i="1"/>
  <c r="DN259" i="1" a="1"/>
  <c r="DN259" i="1"/>
  <c r="DO259" i="1" a="1"/>
  <c r="DO259" i="1"/>
  <c r="DP259" i="1" a="1"/>
  <c r="DP259" i="1"/>
  <c r="DQ259" i="1" a="1"/>
  <c r="DQ259" i="1"/>
  <c r="DR259" i="1" a="1"/>
  <c r="DR259" i="1"/>
  <c r="DS259" i="1" a="1"/>
  <c r="DS259" i="1"/>
  <c r="DT259" i="1" a="1"/>
  <c r="DT259" i="1"/>
  <c r="DU259" i="1" a="1"/>
  <c r="DU259" i="1"/>
  <c r="DV259" i="1" a="1"/>
  <c r="DV259" i="1"/>
  <c r="DW259" i="1" a="1"/>
  <c r="DW259" i="1"/>
  <c r="DX259" i="1" a="1"/>
  <c r="DX259" i="1"/>
  <c r="A260" i="1" a="1"/>
  <c r="A260" i="1"/>
  <c r="B260" i="1" a="1"/>
  <c r="B260" i="1"/>
  <c r="C260" i="1" a="1"/>
  <c r="C260" i="1"/>
  <c r="D260" i="1" a="1"/>
  <c r="D260" i="1"/>
  <c r="E260" i="1" a="1"/>
  <c r="E260" i="1"/>
  <c r="F260" i="1" a="1"/>
  <c r="F260" i="1"/>
  <c r="G260" i="1" a="1"/>
  <c r="G260" i="1"/>
  <c r="H260" i="1" a="1"/>
  <c r="H260" i="1"/>
  <c r="I260" i="1" a="1"/>
  <c r="I260" i="1"/>
  <c r="J260" i="1" a="1"/>
  <c r="J260" i="1"/>
  <c r="K260" i="1" a="1"/>
  <c r="K260" i="1"/>
  <c r="L260" i="1" a="1"/>
  <c r="L260" i="1"/>
  <c r="M260" i="1" a="1"/>
  <c r="M260" i="1"/>
  <c r="N260" i="1" a="1"/>
  <c r="N260" i="1"/>
  <c r="O260" i="1" a="1"/>
  <c r="O260" i="1"/>
  <c r="P260" i="1" a="1"/>
  <c r="P260" i="1"/>
  <c r="Q260" i="1" a="1"/>
  <c r="Q260" i="1"/>
  <c r="R260" i="1" a="1"/>
  <c r="R260" i="1"/>
  <c r="S260" i="1" a="1"/>
  <c r="S260" i="1"/>
  <c r="T260" i="1" a="1"/>
  <c r="T260" i="1"/>
  <c r="U260" i="1" a="1"/>
  <c r="U260" i="1"/>
  <c r="V260" i="1" a="1"/>
  <c r="V260" i="1"/>
  <c r="W260" i="1" a="1"/>
  <c r="W260" i="1"/>
  <c r="X260" i="1" a="1"/>
  <c r="X260" i="1"/>
  <c r="Y260" i="1" a="1"/>
  <c r="Y260" i="1"/>
  <c r="Z260" i="1" a="1"/>
  <c r="Z260" i="1"/>
  <c r="AA260" i="1" a="1"/>
  <c r="AA260" i="1"/>
  <c r="AB260" i="1" a="1"/>
  <c r="AB260" i="1"/>
  <c r="AC260" i="1" a="1"/>
  <c r="AC260" i="1"/>
  <c r="AD260" i="1" a="1"/>
  <c r="AD260" i="1"/>
  <c r="AE260" i="1" a="1"/>
  <c r="AE260" i="1"/>
  <c r="AF260" i="1" a="1"/>
  <c r="AF260" i="1"/>
  <c r="AG260" i="1" a="1"/>
  <c r="AG260" i="1"/>
  <c r="AH260" i="1" a="1"/>
  <c r="AH260" i="1"/>
  <c r="AI260" i="1" a="1"/>
  <c r="AI260" i="1"/>
  <c r="AJ260" i="1" a="1"/>
  <c r="AJ260" i="1"/>
  <c r="AK260" i="1" a="1"/>
  <c r="AK260" i="1"/>
  <c r="AL260" i="1" a="1"/>
  <c r="AL260" i="1"/>
  <c r="AM260" i="1" a="1"/>
  <c r="AM260" i="1"/>
  <c r="AN260" i="1" a="1"/>
  <c r="AN260" i="1"/>
  <c r="AO260" i="1" a="1"/>
  <c r="AO260" i="1"/>
  <c r="AP260" i="1" a="1"/>
  <c r="AP260" i="1"/>
  <c r="AQ260" i="1" a="1"/>
  <c r="AQ260" i="1"/>
  <c r="AR260" i="1" a="1"/>
  <c r="AR260" i="1"/>
  <c r="AS260" i="1" a="1"/>
  <c r="AS260" i="1"/>
  <c r="AT260" i="1" a="1"/>
  <c r="AT260" i="1"/>
  <c r="AU260" i="1" a="1"/>
  <c r="AU260" i="1"/>
  <c r="AV260" i="1" a="1"/>
  <c r="AV260" i="1"/>
  <c r="AW260" i="1" a="1"/>
  <c r="AW260" i="1"/>
  <c r="AX260" i="1" a="1"/>
  <c r="AX260" i="1"/>
  <c r="AY260" i="1" a="1"/>
  <c r="AY260" i="1"/>
  <c r="AZ260" i="1" a="1"/>
  <c r="AZ260" i="1"/>
  <c r="BA260" i="1" a="1"/>
  <c r="BA260" i="1"/>
  <c r="BB260" i="1" a="1"/>
  <c r="BB260" i="1"/>
  <c r="BC260" i="1" a="1"/>
  <c r="BC260" i="1"/>
  <c r="BD260" i="1" a="1"/>
  <c r="BD260" i="1"/>
  <c r="BE260" i="1" a="1"/>
  <c r="BE260" i="1"/>
  <c r="BF260" i="1" a="1"/>
  <c r="BF260" i="1"/>
  <c r="BG260" i="1" a="1"/>
  <c r="BG260" i="1"/>
  <c r="BH260" i="1" a="1"/>
  <c r="BH260" i="1"/>
  <c r="BI260" i="1" a="1"/>
  <c r="BI260" i="1"/>
  <c r="BJ260" i="1" a="1"/>
  <c r="BJ260" i="1"/>
  <c r="BK260" i="1" a="1"/>
  <c r="BK260" i="1"/>
  <c r="BL260" i="1" a="1"/>
  <c r="BL260" i="1"/>
  <c r="BM260" i="1" a="1"/>
  <c r="BM260" i="1"/>
  <c r="BN260" i="1" a="1"/>
  <c r="BN260" i="1"/>
  <c r="BO260" i="1" a="1"/>
  <c r="BO260" i="1"/>
  <c r="BP260" i="1" a="1"/>
  <c r="BP260" i="1"/>
  <c r="BQ260" i="1" a="1"/>
  <c r="BQ260" i="1"/>
  <c r="BR260" i="1" a="1"/>
  <c r="BR260" i="1"/>
  <c r="BS260" i="1" a="1"/>
  <c r="BS260" i="1"/>
  <c r="BT260" i="1" a="1"/>
  <c r="BT260" i="1"/>
  <c r="BU260" i="1" a="1"/>
  <c r="BU260" i="1"/>
  <c r="BV260" i="1" a="1"/>
  <c r="BV260" i="1"/>
  <c r="BW260" i="1" a="1"/>
  <c r="BW260" i="1"/>
  <c r="BX260" i="1" a="1"/>
  <c r="BX260" i="1"/>
  <c r="BY260" i="1" a="1"/>
  <c r="BY260" i="1"/>
  <c r="BZ260" i="1" a="1"/>
  <c r="BZ260" i="1"/>
  <c r="CA260" i="1" a="1"/>
  <c r="CA260" i="1"/>
  <c r="CB260" i="1" a="1"/>
  <c r="CB260" i="1"/>
  <c r="CC260" i="1" a="1"/>
  <c r="CC260" i="1"/>
  <c r="CD260" i="1" a="1"/>
  <c r="CD260" i="1"/>
  <c r="CE260" i="1" a="1"/>
  <c r="CE260" i="1"/>
  <c r="CF260" i="1" a="1"/>
  <c r="CF260" i="1"/>
  <c r="CG260" i="1" a="1"/>
  <c r="CG260" i="1"/>
  <c r="CH260" i="1" a="1"/>
  <c r="CH260" i="1"/>
  <c r="CI260" i="1" a="1"/>
  <c r="CI260" i="1"/>
  <c r="CJ260" i="1" a="1"/>
  <c r="CJ260" i="1"/>
  <c r="CK260" i="1" a="1"/>
  <c r="CK260" i="1"/>
  <c r="CL260" i="1" a="1"/>
  <c r="CL260" i="1"/>
  <c r="CM260" i="1" a="1"/>
  <c r="CM260" i="1"/>
  <c r="CN260" i="1" a="1"/>
  <c r="CN260" i="1"/>
  <c r="CO260" i="1" a="1"/>
  <c r="CO260" i="1"/>
  <c r="CP260" i="1" a="1"/>
  <c r="CP260" i="1"/>
  <c r="CQ260" i="1" a="1"/>
  <c r="CQ260" i="1"/>
  <c r="CR260" i="1" a="1"/>
  <c r="CR260" i="1"/>
  <c r="CS260" i="1" a="1"/>
  <c r="CS260" i="1"/>
  <c r="CT260" i="1" a="1"/>
  <c r="CT260" i="1"/>
  <c r="CU260" i="1" a="1"/>
  <c r="CU260" i="1"/>
  <c r="CV260" i="1" a="1"/>
  <c r="CV260" i="1"/>
  <c r="CW260" i="1" a="1"/>
  <c r="CW260" i="1"/>
  <c r="CX260" i="1" a="1"/>
  <c r="CX260" i="1"/>
  <c r="CY260" i="1" a="1"/>
  <c r="CY260" i="1"/>
  <c r="CZ260" i="1" a="1"/>
  <c r="CZ260" i="1"/>
  <c r="DA260" i="1" a="1"/>
  <c r="DA260" i="1"/>
  <c r="DB260" i="1" a="1"/>
  <c r="DB260" i="1"/>
  <c r="DC260" i="1" a="1"/>
  <c r="DC260" i="1"/>
  <c r="DD260" i="1" a="1"/>
  <c r="DD260" i="1"/>
  <c r="DE260" i="1" a="1"/>
  <c r="DE260" i="1"/>
  <c r="DF260" i="1" a="1"/>
  <c r="DF260" i="1"/>
  <c r="DG260" i="1" a="1"/>
  <c r="DG260" i="1"/>
  <c r="DH260" i="1" a="1"/>
  <c r="DH260" i="1"/>
  <c r="DI260" i="1" a="1"/>
  <c r="DI260" i="1"/>
  <c r="DJ260" i="1" a="1"/>
  <c r="DJ260" i="1"/>
  <c r="DK260" i="1" a="1"/>
  <c r="DK260" i="1"/>
  <c r="DL260" i="1" a="1"/>
  <c r="DL260" i="1"/>
  <c r="DM260" i="1" a="1"/>
  <c r="DM260" i="1"/>
  <c r="DN260" i="1" a="1"/>
  <c r="DN260" i="1"/>
  <c r="DO260" i="1" a="1"/>
  <c r="DO260" i="1"/>
  <c r="DP260" i="1" a="1"/>
  <c r="DP260" i="1"/>
  <c r="DQ260" i="1" a="1"/>
  <c r="DQ260" i="1"/>
  <c r="DR260" i="1" a="1"/>
  <c r="DR260" i="1"/>
  <c r="DS260" i="1" a="1"/>
  <c r="DS260" i="1"/>
  <c r="DT260" i="1" a="1"/>
  <c r="DT260" i="1"/>
  <c r="DU260" i="1" a="1"/>
  <c r="DU260" i="1"/>
  <c r="DV260" i="1" a="1"/>
  <c r="DV260" i="1"/>
  <c r="DW260" i="1" a="1"/>
  <c r="DW260" i="1"/>
  <c r="DX260" i="1" a="1"/>
  <c r="DX260" i="1"/>
  <c r="A261" i="1" a="1"/>
  <c r="A261" i="1"/>
  <c r="B261" i="1" a="1"/>
  <c r="B261" i="1"/>
  <c r="C261" i="1" a="1"/>
  <c r="C261" i="1"/>
  <c r="D261" i="1" a="1"/>
  <c r="D261" i="1"/>
  <c r="E261" i="1" a="1"/>
  <c r="E261" i="1"/>
  <c r="F261" i="1" a="1"/>
  <c r="F261" i="1"/>
  <c r="G261" i="1" a="1"/>
  <c r="G261" i="1"/>
  <c r="H261" i="1" a="1"/>
  <c r="H261" i="1"/>
  <c r="I261" i="1" a="1"/>
  <c r="I261" i="1"/>
  <c r="J261" i="1" a="1"/>
  <c r="J261" i="1"/>
  <c r="K261" i="1" a="1"/>
  <c r="K261" i="1"/>
  <c r="L261" i="1" a="1"/>
  <c r="L261" i="1"/>
  <c r="M261" i="1" a="1"/>
  <c r="M261" i="1"/>
  <c r="N261" i="1" a="1"/>
  <c r="N261" i="1"/>
  <c r="O261" i="1" a="1"/>
  <c r="O261" i="1"/>
  <c r="P261" i="1" a="1"/>
  <c r="P261" i="1"/>
  <c r="Q261" i="1" a="1"/>
  <c r="Q261" i="1"/>
  <c r="R261" i="1" a="1"/>
  <c r="R261" i="1"/>
  <c r="S261" i="1" a="1"/>
  <c r="S261" i="1"/>
  <c r="T261" i="1" a="1"/>
  <c r="T261" i="1"/>
  <c r="U261" i="1" a="1"/>
  <c r="U261" i="1"/>
  <c r="V261" i="1" a="1"/>
  <c r="V261" i="1"/>
  <c r="W261" i="1" a="1"/>
  <c r="W261" i="1"/>
  <c r="X261" i="1" a="1"/>
  <c r="X261" i="1"/>
  <c r="Y261" i="1" a="1"/>
  <c r="Y261" i="1"/>
  <c r="Z261" i="1" a="1"/>
  <c r="Z261" i="1"/>
  <c r="AA261" i="1" a="1"/>
  <c r="AA261" i="1"/>
  <c r="AB261" i="1" a="1"/>
  <c r="AB261" i="1"/>
  <c r="AC261" i="1" a="1"/>
  <c r="AC261" i="1"/>
  <c r="AD261" i="1" a="1"/>
  <c r="AD261" i="1"/>
  <c r="AE261" i="1" a="1"/>
  <c r="AE261" i="1"/>
  <c r="AF261" i="1" a="1"/>
  <c r="AF261" i="1"/>
  <c r="AG261" i="1" a="1"/>
  <c r="AG261" i="1"/>
  <c r="AH261" i="1" a="1"/>
  <c r="AH261" i="1"/>
  <c r="AI261" i="1" a="1"/>
  <c r="AI261" i="1"/>
  <c r="AJ261" i="1" a="1"/>
  <c r="AJ261" i="1"/>
  <c r="AK261" i="1" a="1"/>
  <c r="AK261" i="1"/>
  <c r="AL261" i="1" a="1"/>
  <c r="AL261" i="1"/>
  <c r="AM261" i="1" a="1"/>
  <c r="AM261" i="1"/>
  <c r="AN261" i="1" a="1"/>
  <c r="AN261" i="1"/>
  <c r="AO261" i="1" a="1"/>
  <c r="AO261" i="1"/>
  <c r="AP261" i="1" a="1"/>
  <c r="AP261" i="1"/>
  <c r="AQ261" i="1" a="1"/>
  <c r="AQ261" i="1"/>
  <c r="AR261" i="1" a="1"/>
  <c r="AR261" i="1"/>
  <c r="AS261" i="1" a="1"/>
  <c r="AS261" i="1"/>
  <c r="AT261" i="1" a="1"/>
  <c r="AT261" i="1"/>
  <c r="AU261" i="1" a="1"/>
  <c r="AU261" i="1"/>
  <c r="AV261" i="1" a="1"/>
  <c r="AV261" i="1"/>
  <c r="AW261" i="1" a="1"/>
  <c r="AW261" i="1"/>
  <c r="AX261" i="1" a="1"/>
  <c r="AX261" i="1"/>
  <c r="AY261" i="1" a="1"/>
  <c r="AY261" i="1"/>
  <c r="AZ261" i="1" a="1"/>
  <c r="AZ261" i="1"/>
  <c r="BA261" i="1" a="1"/>
  <c r="BA261" i="1"/>
  <c r="BB261" i="1" a="1"/>
  <c r="BB261" i="1"/>
  <c r="BC261" i="1" a="1"/>
  <c r="BC261" i="1"/>
  <c r="BD261" i="1" a="1"/>
  <c r="BD261" i="1"/>
  <c r="BE261" i="1" a="1"/>
  <c r="BE261" i="1"/>
  <c r="BF261" i="1" a="1"/>
  <c r="BF261" i="1"/>
  <c r="BG261" i="1" a="1"/>
  <c r="BG261" i="1"/>
  <c r="BH261" i="1" a="1"/>
  <c r="BH261" i="1"/>
  <c r="BI261" i="1" a="1"/>
  <c r="BI261" i="1"/>
  <c r="BJ261" i="1" a="1"/>
  <c r="BJ261" i="1"/>
  <c r="BK261" i="1" a="1"/>
  <c r="BK261" i="1"/>
  <c r="BL261" i="1" a="1"/>
  <c r="BL261" i="1"/>
  <c r="BM261" i="1" a="1"/>
  <c r="BM261" i="1"/>
  <c r="BN261" i="1" a="1"/>
  <c r="BN261" i="1"/>
  <c r="BO261" i="1" a="1"/>
  <c r="BO261" i="1"/>
  <c r="BP261" i="1" a="1"/>
  <c r="BP261" i="1"/>
  <c r="BQ261" i="1" a="1"/>
  <c r="BQ261" i="1"/>
  <c r="BR261" i="1" a="1"/>
  <c r="BR261" i="1"/>
  <c r="BS261" i="1" a="1"/>
  <c r="BS261" i="1"/>
  <c r="BT261" i="1" a="1"/>
  <c r="BT261" i="1"/>
  <c r="BU261" i="1" a="1"/>
  <c r="BU261" i="1"/>
  <c r="BV261" i="1" a="1"/>
  <c r="BV261" i="1"/>
  <c r="BW261" i="1" a="1"/>
  <c r="BW261" i="1"/>
  <c r="BX261" i="1" a="1"/>
  <c r="BX261" i="1"/>
  <c r="BY261" i="1" a="1"/>
  <c r="BY261" i="1"/>
  <c r="BZ261" i="1" a="1"/>
  <c r="BZ261" i="1"/>
  <c r="CA261" i="1" a="1"/>
  <c r="CA261" i="1"/>
  <c r="CB261" i="1" a="1"/>
  <c r="CB261" i="1"/>
  <c r="CC261" i="1" a="1"/>
  <c r="CC261" i="1"/>
  <c r="CD261" i="1" a="1"/>
  <c r="CD261" i="1"/>
  <c r="CE261" i="1" a="1"/>
  <c r="CE261" i="1"/>
  <c r="CF261" i="1" a="1"/>
  <c r="CF261" i="1"/>
  <c r="CG261" i="1" a="1"/>
  <c r="CG261" i="1"/>
  <c r="CH261" i="1" a="1"/>
  <c r="CH261" i="1"/>
  <c r="CI261" i="1" a="1"/>
  <c r="CI261" i="1"/>
  <c r="CJ261" i="1" a="1"/>
  <c r="CJ261" i="1"/>
  <c r="CK261" i="1" a="1"/>
  <c r="CK261" i="1"/>
  <c r="CL261" i="1" a="1"/>
  <c r="CL261" i="1"/>
  <c r="CM261" i="1" a="1"/>
  <c r="CM261" i="1"/>
  <c r="CN261" i="1" a="1"/>
  <c r="CN261" i="1"/>
  <c r="CO261" i="1" a="1"/>
  <c r="CO261" i="1"/>
  <c r="CP261" i="1" a="1"/>
  <c r="CP261" i="1"/>
  <c r="CQ261" i="1" a="1"/>
  <c r="CQ261" i="1"/>
  <c r="CR261" i="1" a="1"/>
  <c r="CR261" i="1"/>
  <c r="CS261" i="1" a="1"/>
  <c r="CS261" i="1"/>
  <c r="CT261" i="1" a="1"/>
  <c r="CT261" i="1"/>
  <c r="CU261" i="1" a="1"/>
  <c r="CU261" i="1"/>
  <c r="CV261" i="1" a="1"/>
  <c r="CV261" i="1"/>
  <c r="CW261" i="1" a="1"/>
  <c r="CW261" i="1"/>
  <c r="CX261" i="1" a="1"/>
  <c r="CX261" i="1"/>
  <c r="CY261" i="1" a="1"/>
  <c r="CY261" i="1"/>
  <c r="CZ261" i="1" a="1"/>
  <c r="CZ261" i="1"/>
  <c r="DA261" i="1" a="1"/>
  <c r="DA261" i="1"/>
  <c r="DB261" i="1" a="1"/>
  <c r="DB261" i="1"/>
  <c r="DC261" i="1" a="1"/>
  <c r="DC261" i="1"/>
  <c r="DD261" i="1" a="1"/>
  <c r="DD261" i="1"/>
  <c r="DE261" i="1" a="1"/>
  <c r="DE261" i="1"/>
  <c r="DF261" i="1" a="1"/>
  <c r="DF261" i="1"/>
  <c r="DG261" i="1" a="1"/>
  <c r="DG261" i="1"/>
  <c r="DH261" i="1" a="1"/>
  <c r="DH261" i="1"/>
  <c r="DI261" i="1" a="1"/>
  <c r="DI261" i="1"/>
  <c r="DJ261" i="1" a="1"/>
  <c r="DJ261" i="1"/>
  <c r="DK261" i="1" a="1"/>
  <c r="DK261" i="1"/>
  <c r="DL261" i="1" a="1"/>
  <c r="DL261" i="1"/>
  <c r="DM261" i="1" a="1"/>
  <c r="DM261" i="1"/>
  <c r="DN261" i="1" a="1"/>
  <c r="DN261" i="1"/>
  <c r="DO261" i="1" a="1"/>
  <c r="DO261" i="1"/>
  <c r="DP261" i="1" a="1"/>
  <c r="DP261" i="1"/>
  <c r="DQ261" i="1" a="1"/>
  <c r="DQ261" i="1"/>
  <c r="DR261" i="1" a="1"/>
  <c r="DR261" i="1"/>
  <c r="DS261" i="1" a="1"/>
  <c r="DS261" i="1"/>
  <c r="DT261" i="1" a="1"/>
  <c r="DT261" i="1"/>
  <c r="DU261" i="1" a="1"/>
  <c r="DU261" i="1"/>
  <c r="DV261" i="1" a="1"/>
  <c r="DV261" i="1"/>
  <c r="DW261" i="1" a="1"/>
  <c r="DW261" i="1"/>
  <c r="DX261" i="1" a="1"/>
  <c r="DX261" i="1"/>
  <c r="A262" i="1" a="1"/>
  <c r="A262" i="1"/>
  <c r="B262" i="1" a="1"/>
  <c r="B262" i="1"/>
  <c r="C262" i="1" a="1"/>
  <c r="C262" i="1"/>
  <c r="D262" i="1" a="1"/>
  <c r="D262" i="1"/>
  <c r="E262" i="1" a="1"/>
  <c r="E262" i="1"/>
  <c r="F262" i="1" a="1"/>
  <c r="F262" i="1"/>
  <c r="G262" i="1" a="1"/>
  <c r="G262" i="1"/>
  <c r="H262" i="1" a="1"/>
  <c r="H262" i="1"/>
  <c r="I262" i="1" a="1"/>
  <c r="I262" i="1"/>
  <c r="J262" i="1" a="1"/>
  <c r="J262" i="1"/>
  <c r="K262" i="1" a="1"/>
  <c r="K262" i="1"/>
  <c r="L262" i="1" a="1"/>
  <c r="L262" i="1"/>
  <c r="M262" i="1" a="1"/>
  <c r="M262" i="1"/>
  <c r="N262" i="1" a="1"/>
  <c r="N262" i="1"/>
  <c r="O262" i="1" a="1"/>
  <c r="O262" i="1"/>
  <c r="P262" i="1" a="1"/>
  <c r="P262" i="1"/>
  <c r="Q262" i="1" a="1"/>
  <c r="Q262" i="1"/>
  <c r="R262" i="1" a="1"/>
  <c r="R262" i="1"/>
  <c r="S262" i="1" a="1"/>
  <c r="S262" i="1"/>
  <c r="T262" i="1" a="1"/>
  <c r="T262" i="1"/>
  <c r="U262" i="1" a="1"/>
  <c r="U262" i="1"/>
  <c r="V262" i="1" a="1"/>
  <c r="V262" i="1"/>
  <c r="W262" i="1" a="1"/>
  <c r="W262" i="1"/>
  <c r="X262" i="1" a="1"/>
  <c r="X262" i="1"/>
  <c r="Y262" i="1" a="1"/>
  <c r="Y262" i="1"/>
  <c r="Z262" i="1" a="1"/>
  <c r="Z262" i="1"/>
  <c r="AA262" i="1" a="1"/>
  <c r="AA262" i="1"/>
  <c r="AB262" i="1" a="1"/>
  <c r="AB262" i="1"/>
  <c r="AC262" i="1" a="1"/>
  <c r="AC262" i="1"/>
  <c r="AD262" i="1" a="1"/>
  <c r="AD262" i="1"/>
  <c r="AE262" i="1" a="1"/>
  <c r="AE262" i="1"/>
  <c r="AF262" i="1" a="1"/>
  <c r="AF262" i="1"/>
  <c r="AG262" i="1" a="1"/>
  <c r="AG262" i="1"/>
  <c r="AH262" i="1" a="1"/>
  <c r="AH262" i="1"/>
  <c r="AI262" i="1" a="1"/>
  <c r="AI262" i="1"/>
  <c r="AJ262" i="1" a="1"/>
  <c r="AJ262" i="1"/>
  <c r="AK262" i="1" a="1"/>
  <c r="AK262" i="1"/>
  <c r="AL262" i="1" a="1"/>
  <c r="AL262" i="1"/>
  <c r="AM262" i="1" a="1"/>
  <c r="AM262" i="1"/>
  <c r="AN262" i="1" a="1"/>
  <c r="AN262" i="1"/>
  <c r="AO262" i="1" a="1"/>
  <c r="AO262" i="1"/>
  <c r="AP262" i="1" a="1"/>
  <c r="AP262" i="1"/>
  <c r="AQ262" i="1" a="1"/>
  <c r="AQ262" i="1"/>
  <c r="AR262" i="1" a="1"/>
  <c r="AR262" i="1"/>
  <c r="AS262" i="1" a="1"/>
  <c r="AS262" i="1"/>
  <c r="AT262" i="1" a="1"/>
  <c r="AT262" i="1"/>
  <c r="AU262" i="1" a="1"/>
  <c r="AU262" i="1"/>
  <c r="AV262" i="1" a="1"/>
  <c r="AV262" i="1"/>
  <c r="AW262" i="1" a="1"/>
  <c r="AW262" i="1"/>
  <c r="AX262" i="1" a="1"/>
  <c r="AX262" i="1"/>
  <c r="AY262" i="1" a="1"/>
  <c r="AY262" i="1"/>
  <c r="AZ262" i="1" a="1"/>
  <c r="AZ262" i="1"/>
  <c r="BA262" i="1" a="1"/>
  <c r="BA262" i="1"/>
  <c r="BB262" i="1" a="1"/>
  <c r="BB262" i="1"/>
  <c r="BC262" i="1" a="1"/>
  <c r="BC262" i="1"/>
  <c r="BD262" i="1" a="1"/>
  <c r="BD262" i="1"/>
  <c r="BE262" i="1" a="1"/>
  <c r="BE262" i="1"/>
  <c r="BF262" i="1" a="1"/>
  <c r="BF262" i="1"/>
  <c r="BG262" i="1" a="1"/>
  <c r="BG262" i="1"/>
  <c r="BH262" i="1" a="1"/>
  <c r="BH262" i="1"/>
  <c r="BI262" i="1" a="1"/>
  <c r="BI262" i="1"/>
  <c r="BJ262" i="1" a="1"/>
  <c r="BJ262" i="1"/>
  <c r="BK262" i="1" a="1"/>
  <c r="BK262" i="1"/>
  <c r="BL262" i="1" a="1"/>
  <c r="BL262" i="1"/>
  <c r="BM262" i="1" a="1"/>
  <c r="BM262" i="1"/>
  <c r="BN262" i="1" a="1"/>
  <c r="BN262" i="1"/>
  <c r="BO262" i="1" a="1"/>
  <c r="BO262" i="1"/>
  <c r="BP262" i="1" a="1"/>
  <c r="BP262" i="1"/>
  <c r="BQ262" i="1" a="1"/>
  <c r="BQ262" i="1"/>
  <c r="BR262" i="1" a="1"/>
  <c r="BR262" i="1"/>
  <c r="BS262" i="1" a="1"/>
  <c r="BS262" i="1"/>
  <c r="BT262" i="1" a="1"/>
  <c r="BT262" i="1"/>
  <c r="BU262" i="1" a="1"/>
  <c r="BU262" i="1"/>
  <c r="BV262" i="1" a="1"/>
  <c r="BV262" i="1"/>
  <c r="BW262" i="1" a="1"/>
  <c r="BW262" i="1"/>
  <c r="BX262" i="1" a="1"/>
  <c r="BX262" i="1"/>
  <c r="BY262" i="1" a="1"/>
  <c r="BY262" i="1"/>
  <c r="BZ262" i="1" a="1"/>
  <c r="BZ262" i="1"/>
  <c r="CA262" i="1" a="1"/>
  <c r="CA262" i="1"/>
  <c r="CB262" i="1" a="1"/>
  <c r="CB262" i="1"/>
  <c r="CC262" i="1" a="1"/>
  <c r="CC262" i="1"/>
  <c r="CD262" i="1" a="1"/>
  <c r="CD262" i="1"/>
  <c r="CE262" i="1" a="1"/>
  <c r="CE262" i="1"/>
  <c r="CF262" i="1" a="1"/>
  <c r="CF262" i="1"/>
  <c r="CG262" i="1" a="1"/>
  <c r="CG262" i="1"/>
  <c r="CH262" i="1" a="1"/>
  <c r="CH262" i="1"/>
  <c r="CI262" i="1" a="1"/>
  <c r="CI262" i="1"/>
  <c r="CJ262" i="1" a="1"/>
  <c r="CJ262" i="1"/>
  <c r="CK262" i="1" a="1"/>
  <c r="CK262" i="1"/>
  <c r="CL262" i="1" a="1"/>
  <c r="CL262" i="1"/>
  <c r="CM262" i="1" a="1"/>
  <c r="CM262" i="1"/>
  <c r="CN262" i="1" a="1"/>
  <c r="CN262" i="1"/>
  <c r="CO262" i="1" a="1"/>
  <c r="CO262" i="1"/>
  <c r="CP262" i="1" a="1"/>
  <c r="CP262" i="1"/>
  <c r="CQ262" i="1" a="1"/>
  <c r="CQ262" i="1"/>
  <c r="CR262" i="1" a="1"/>
  <c r="CR262" i="1"/>
  <c r="CS262" i="1" a="1"/>
  <c r="CS262" i="1"/>
  <c r="CT262" i="1" a="1"/>
  <c r="CT262" i="1"/>
  <c r="CU262" i="1" a="1"/>
  <c r="CU262" i="1"/>
  <c r="CV262" i="1" a="1"/>
  <c r="CV262" i="1"/>
  <c r="CW262" i="1" a="1"/>
  <c r="CW262" i="1"/>
  <c r="CX262" i="1" a="1"/>
  <c r="CX262" i="1"/>
  <c r="CY262" i="1" a="1"/>
  <c r="CY262" i="1"/>
  <c r="CZ262" i="1" a="1"/>
  <c r="CZ262" i="1"/>
  <c r="DA262" i="1" a="1"/>
  <c r="DA262" i="1"/>
  <c r="DB262" i="1" a="1"/>
  <c r="DB262" i="1"/>
  <c r="DC262" i="1" a="1"/>
  <c r="DC262" i="1"/>
  <c r="DD262" i="1" a="1"/>
  <c r="DD262" i="1"/>
  <c r="DE262" i="1" a="1"/>
  <c r="DE262" i="1"/>
  <c r="DF262" i="1" a="1"/>
  <c r="DF262" i="1"/>
  <c r="DG262" i="1" a="1"/>
  <c r="DG262" i="1"/>
  <c r="DH262" i="1" a="1"/>
  <c r="DH262" i="1"/>
  <c r="DI262" i="1" a="1"/>
  <c r="DI262" i="1"/>
  <c r="DJ262" i="1" a="1"/>
  <c r="DJ262" i="1"/>
  <c r="DK262" i="1" a="1"/>
  <c r="DK262" i="1"/>
  <c r="DL262" i="1" a="1"/>
  <c r="DL262" i="1"/>
  <c r="DM262" i="1" a="1"/>
  <c r="DM262" i="1"/>
  <c r="DN262" i="1" a="1"/>
  <c r="DN262" i="1"/>
  <c r="DO262" i="1" a="1"/>
  <c r="DO262" i="1"/>
  <c r="DP262" i="1" a="1"/>
  <c r="DP262" i="1"/>
  <c r="DQ262" i="1" a="1"/>
  <c r="DQ262" i="1"/>
  <c r="DR262" i="1" a="1"/>
  <c r="DR262" i="1"/>
  <c r="DS262" i="1" a="1"/>
  <c r="DS262" i="1"/>
  <c r="DT262" i="1" a="1"/>
  <c r="DT262" i="1"/>
  <c r="DU262" i="1" a="1"/>
  <c r="DU262" i="1"/>
  <c r="DV262" i="1" a="1"/>
  <c r="DV262" i="1"/>
  <c r="DW262" i="1" a="1"/>
  <c r="DW262" i="1"/>
  <c r="DX262" i="1" a="1"/>
  <c r="DX262" i="1"/>
  <c r="A263" i="1" a="1"/>
  <c r="A263" i="1"/>
  <c r="B263" i="1" a="1"/>
  <c r="B263" i="1"/>
  <c r="C263" i="1" a="1"/>
  <c r="C263" i="1"/>
  <c r="D263" i="1" a="1"/>
  <c r="D263" i="1"/>
  <c r="E263" i="1" a="1"/>
  <c r="E263" i="1"/>
  <c r="F263" i="1" a="1"/>
  <c r="F263" i="1"/>
  <c r="G263" i="1" a="1"/>
  <c r="G263" i="1"/>
  <c r="H263" i="1" a="1"/>
  <c r="H263" i="1"/>
  <c r="I263" i="1" a="1"/>
  <c r="I263" i="1"/>
  <c r="J263" i="1" a="1"/>
  <c r="J263" i="1"/>
  <c r="K263" i="1" a="1"/>
  <c r="K263" i="1"/>
  <c r="L263" i="1" a="1"/>
  <c r="L263" i="1"/>
  <c r="M263" i="1" a="1"/>
  <c r="M263" i="1"/>
  <c r="N263" i="1" a="1"/>
  <c r="N263" i="1"/>
  <c r="O263" i="1" a="1"/>
  <c r="O263" i="1"/>
  <c r="P263" i="1" a="1"/>
  <c r="P263" i="1"/>
  <c r="Q263" i="1" a="1"/>
  <c r="Q263" i="1"/>
  <c r="R263" i="1" a="1"/>
  <c r="R263" i="1"/>
  <c r="S263" i="1" a="1"/>
  <c r="S263" i="1"/>
  <c r="T263" i="1" a="1"/>
  <c r="T263" i="1"/>
  <c r="U263" i="1" a="1"/>
  <c r="U263" i="1"/>
  <c r="V263" i="1" a="1"/>
  <c r="V263" i="1"/>
  <c r="W263" i="1" a="1"/>
  <c r="W263" i="1"/>
  <c r="X263" i="1" a="1"/>
  <c r="X263" i="1"/>
  <c r="Y263" i="1" a="1"/>
  <c r="Y263" i="1"/>
  <c r="Z263" i="1" a="1"/>
  <c r="Z263" i="1"/>
  <c r="AA263" i="1" a="1"/>
  <c r="AA263" i="1"/>
  <c r="AB263" i="1" a="1"/>
  <c r="AB263" i="1"/>
  <c r="AC263" i="1" a="1"/>
  <c r="AC263" i="1"/>
  <c r="AD263" i="1" a="1"/>
  <c r="AD263" i="1"/>
  <c r="AE263" i="1" a="1"/>
  <c r="AE263" i="1"/>
  <c r="AF263" i="1" a="1"/>
  <c r="AF263" i="1"/>
  <c r="AG263" i="1" a="1"/>
  <c r="AG263" i="1"/>
  <c r="AH263" i="1" a="1"/>
  <c r="AH263" i="1"/>
  <c r="AI263" i="1" a="1"/>
  <c r="AI263" i="1"/>
  <c r="AJ263" i="1" a="1"/>
  <c r="AJ263" i="1"/>
  <c r="AK263" i="1" a="1"/>
  <c r="AK263" i="1"/>
  <c r="AL263" i="1" a="1"/>
  <c r="AL263" i="1"/>
  <c r="AM263" i="1" a="1"/>
  <c r="AM263" i="1"/>
  <c r="AN263" i="1" a="1"/>
  <c r="AN263" i="1"/>
  <c r="AO263" i="1" a="1"/>
  <c r="AO263" i="1"/>
  <c r="AP263" i="1" a="1"/>
  <c r="AP263" i="1"/>
  <c r="AQ263" i="1" a="1"/>
  <c r="AQ263" i="1"/>
  <c r="AR263" i="1" a="1"/>
  <c r="AR263" i="1"/>
  <c r="AS263" i="1" a="1"/>
  <c r="AS263" i="1"/>
  <c r="AT263" i="1" a="1"/>
  <c r="AT263" i="1"/>
  <c r="AU263" i="1" a="1"/>
  <c r="AU263" i="1"/>
  <c r="AV263" i="1" a="1"/>
  <c r="AV263" i="1"/>
  <c r="AW263" i="1" a="1"/>
  <c r="AW263" i="1"/>
  <c r="AX263" i="1" a="1"/>
  <c r="AX263" i="1"/>
  <c r="AY263" i="1" a="1"/>
  <c r="AY263" i="1"/>
  <c r="AZ263" i="1" a="1"/>
  <c r="AZ263" i="1"/>
  <c r="BA263" i="1" a="1"/>
  <c r="BA263" i="1"/>
  <c r="BB263" i="1" a="1"/>
  <c r="BB263" i="1"/>
  <c r="BC263" i="1" a="1"/>
  <c r="BC263" i="1"/>
  <c r="BD263" i="1" a="1"/>
  <c r="BD263" i="1"/>
  <c r="BE263" i="1" a="1"/>
  <c r="BE263" i="1"/>
  <c r="BF263" i="1" a="1"/>
  <c r="BF263" i="1"/>
  <c r="BG263" i="1" a="1"/>
  <c r="BG263" i="1"/>
  <c r="BH263" i="1" a="1"/>
  <c r="BH263" i="1"/>
  <c r="BI263" i="1" a="1"/>
  <c r="BI263" i="1"/>
  <c r="BJ263" i="1" a="1"/>
  <c r="BJ263" i="1"/>
  <c r="BK263" i="1" a="1"/>
  <c r="BK263" i="1"/>
  <c r="BL263" i="1" a="1"/>
  <c r="BL263" i="1"/>
  <c r="BM263" i="1" a="1"/>
  <c r="BM263" i="1"/>
  <c r="BN263" i="1" a="1"/>
  <c r="BN263" i="1"/>
  <c r="BO263" i="1" a="1"/>
  <c r="BO263" i="1"/>
  <c r="BP263" i="1" a="1"/>
  <c r="BP263" i="1"/>
  <c r="BQ263" i="1" a="1"/>
  <c r="BQ263" i="1"/>
  <c r="BR263" i="1" a="1"/>
  <c r="BR263" i="1"/>
  <c r="BS263" i="1" a="1"/>
  <c r="BS263" i="1"/>
  <c r="BT263" i="1" a="1"/>
  <c r="BT263" i="1"/>
  <c r="BU263" i="1" a="1"/>
  <c r="BU263" i="1"/>
  <c r="BV263" i="1" a="1"/>
  <c r="BV263" i="1"/>
  <c r="BW263" i="1" a="1"/>
  <c r="BW263" i="1"/>
  <c r="BX263" i="1" a="1"/>
  <c r="BX263" i="1"/>
  <c r="BY263" i="1" a="1"/>
  <c r="BY263" i="1"/>
  <c r="BZ263" i="1" a="1"/>
  <c r="BZ263" i="1"/>
  <c r="CA263" i="1" a="1"/>
  <c r="CA263" i="1"/>
  <c r="CB263" i="1" a="1"/>
  <c r="CB263" i="1"/>
  <c r="CC263" i="1" a="1"/>
  <c r="CC263" i="1"/>
  <c r="CD263" i="1" a="1"/>
  <c r="CD263" i="1"/>
  <c r="CE263" i="1" a="1"/>
  <c r="CE263" i="1"/>
  <c r="CF263" i="1" a="1"/>
  <c r="CF263" i="1"/>
  <c r="CG263" i="1" a="1"/>
  <c r="CG263" i="1"/>
  <c r="CH263" i="1" a="1"/>
  <c r="CH263" i="1"/>
  <c r="CI263" i="1" a="1"/>
  <c r="CI263" i="1"/>
  <c r="CJ263" i="1" a="1"/>
  <c r="CJ263" i="1"/>
  <c r="CK263" i="1" a="1"/>
  <c r="CK263" i="1"/>
  <c r="CL263" i="1" a="1"/>
  <c r="CL263" i="1"/>
  <c r="CM263" i="1" a="1"/>
  <c r="CM263" i="1"/>
  <c r="CN263" i="1" a="1"/>
  <c r="CN263" i="1"/>
  <c r="CO263" i="1" a="1"/>
  <c r="CO263" i="1"/>
  <c r="CP263" i="1" a="1"/>
  <c r="CP263" i="1"/>
  <c r="CQ263" i="1" a="1"/>
  <c r="CQ263" i="1"/>
  <c r="CR263" i="1" a="1"/>
  <c r="CR263" i="1"/>
  <c r="CS263" i="1" a="1"/>
  <c r="CS263" i="1"/>
  <c r="CT263" i="1" a="1"/>
  <c r="CT263" i="1"/>
  <c r="CU263" i="1" a="1"/>
  <c r="CU263" i="1"/>
  <c r="CV263" i="1" a="1"/>
  <c r="CV263" i="1"/>
  <c r="CW263" i="1" a="1"/>
  <c r="CW263" i="1"/>
  <c r="CX263" i="1" a="1"/>
  <c r="CX263" i="1"/>
  <c r="CY263" i="1" a="1"/>
  <c r="CY263" i="1"/>
  <c r="CZ263" i="1" a="1"/>
  <c r="CZ263" i="1"/>
  <c r="DA263" i="1" a="1"/>
  <c r="DA263" i="1"/>
  <c r="DB263" i="1" a="1"/>
  <c r="DB263" i="1"/>
  <c r="DC263" i="1" a="1"/>
  <c r="DC263" i="1"/>
  <c r="DD263" i="1" a="1"/>
  <c r="DD263" i="1"/>
  <c r="DE263" i="1" a="1"/>
  <c r="DE263" i="1"/>
  <c r="DF263" i="1" a="1"/>
  <c r="DF263" i="1"/>
  <c r="DG263" i="1" a="1"/>
  <c r="DG263" i="1"/>
  <c r="DH263" i="1" a="1"/>
  <c r="DH263" i="1"/>
  <c r="DI263" i="1" a="1"/>
  <c r="DI263" i="1"/>
  <c r="DJ263" i="1" a="1"/>
  <c r="DJ263" i="1"/>
  <c r="DK263" i="1" a="1"/>
  <c r="DK263" i="1"/>
  <c r="DL263" i="1" a="1"/>
  <c r="DL263" i="1"/>
  <c r="DM263" i="1" a="1"/>
  <c r="DM263" i="1"/>
  <c r="DN263" i="1" a="1"/>
  <c r="DN263" i="1"/>
  <c r="DO263" i="1" a="1"/>
  <c r="DO263" i="1"/>
  <c r="DP263" i="1" a="1"/>
  <c r="DP263" i="1"/>
  <c r="DQ263" i="1" a="1"/>
  <c r="DQ263" i="1"/>
  <c r="DR263" i="1" a="1"/>
  <c r="DR263" i="1"/>
  <c r="DS263" i="1" a="1"/>
  <c r="DS263" i="1"/>
  <c r="DT263" i="1" a="1"/>
  <c r="DT263" i="1"/>
  <c r="DU263" i="1" a="1"/>
  <c r="DU263" i="1"/>
  <c r="DV263" i="1" a="1"/>
  <c r="DV263" i="1"/>
  <c r="DW263" i="1" a="1"/>
  <c r="DW263" i="1"/>
  <c r="DX263" i="1" a="1"/>
  <c r="DX263" i="1"/>
  <c r="A264" i="1" a="1"/>
  <c r="A264" i="1"/>
  <c r="B264" i="1" a="1"/>
  <c r="B264" i="1"/>
  <c r="C264" i="1" a="1"/>
  <c r="C264" i="1"/>
  <c r="D264" i="1" a="1"/>
  <c r="D264" i="1"/>
  <c r="E264" i="1" a="1"/>
  <c r="E264" i="1"/>
  <c r="F264" i="1" a="1"/>
  <c r="F264" i="1"/>
  <c r="G264" i="1" a="1"/>
  <c r="G264" i="1"/>
  <c r="H264" i="1" a="1"/>
  <c r="H264" i="1"/>
  <c r="I264" i="1" a="1"/>
  <c r="I264" i="1"/>
  <c r="J264" i="1" a="1"/>
  <c r="J264" i="1"/>
  <c r="K264" i="1" a="1"/>
  <c r="K264" i="1"/>
  <c r="L264" i="1" a="1"/>
  <c r="L264" i="1"/>
  <c r="M264" i="1" a="1"/>
  <c r="M264" i="1"/>
  <c r="N264" i="1" a="1"/>
  <c r="N264" i="1"/>
  <c r="O264" i="1" a="1"/>
  <c r="O264" i="1"/>
  <c r="P264" i="1" a="1"/>
  <c r="P264" i="1"/>
  <c r="Q264" i="1" a="1"/>
  <c r="Q264" i="1"/>
  <c r="R264" i="1" a="1"/>
  <c r="R264" i="1"/>
  <c r="S264" i="1" a="1"/>
  <c r="S264" i="1"/>
  <c r="T264" i="1" a="1"/>
  <c r="T264" i="1"/>
  <c r="U264" i="1" a="1"/>
  <c r="U264" i="1"/>
  <c r="V264" i="1" a="1"/>
  <c r="V264" i="1"/>
  <c r="W264" i="1" a="1"/>
  <c r="W264" i="1"/>
  <c r="X264" i="1" a="1"/>
  <c r="X264" i="1"/>
  <c r="Y264" i="1" a="1"/>
  <c r="Y264" i="1"/>
  <c r="Z264" i="1" a="1"/>
  <c r="Z264" i="1"/>
  <c r="AA264" i="1" a="1"/>
  <c r="AA264" i="1"/>
  <c r="AB264" i="1" a="1"/>
  <c r="AB264" i="1"/>
  <c r="AC264" i="1" a="1"/>
  <c r="AC264" i="1"/>
  <c r="AD264" i="1" a="1"/>
  <c r="AD264" i="1"/>
  <c r="AE264" i="1" a="1"/>
  <c r="AE264" i="1"/>
  <c r="AF264" i="1" a="1"/>
  <c r="AF264" i="1"/>
  <c r="AG264" i="1" a="1"/>
  <c r="AG264" i="1"/>
  <c r="AH264" i="1" a="1"/>
  <c r="AH264" i="1"/>
  <c r="AI264" i="1" a="1"/>
  <c r="AI264" i="1"/>
  <c r="AJ264" i="1" a="1"/>
  <c r="AJ264" i="1"/>
  <c r="AK264" i="1" a="1"/>
  <c r="AK264" i="1"/>
  <c r="AL264" i="1" a="1"/>
  <c r="AL264" i="1"/>
  <c r="AM264" i="1" a="1"/>
  <c r="AM264" i="1"/>
  <c r="AN264" i="1" a="1"/>
  <c r="AN264" i="1"/>
  <c r="AO264" i="1" a="1"/>
  <c r="AO264" i="1"/>
  <c r="AP264" i="1" a="1"/>
  <c r="AP264" i="1"/>
  <c r="AQ264" i="1" a="1"/>
  <c r="AQ264" i="1"/>
  <c r="AR264" i="1" a="1"/>
  <c r="AR264" i="1"/>
  <c r="AS264" i="1" a="1"/>
  <c r="AS264" i="1"/>
  <c r="AT264" i="1" a="1"/>
  <c r="AT264" i="1"/>
  <c r="AU264" i="1" a="1"/>
  <c r="AU264" i="1"/>
  <c r="AV264" i="1" a="1"/>
  <c r="AV264" i="1"/>
  <c r="AW264" i="1" a="1"/>
  <c r="AW264" i="1"/>
  <c r="AX264" i="1" a="1"/>
  <c r="AX264" i="1"/>
  <c r="AY264" i="1" a="1"/>
  <c r="AY264" i="1"/>
  <c r="AZ264" i="1" a="1"/>
  <c r="AZ264" i="1"/>
  <c r="BA264" i="1" a="1"/>
  <c r="BA264" i="1"/>
  <c r="BB264" i="1" a="1"/>
  <c r="BB264" i="1"/>
  <c r="BC264" i="1" a="1"/>
  <c r="BC264" i="1"/>
  <c r="BD264" i="1" a="1"/>
  <c r="BD264" i="1"/>
  <c r="BE264" i="1" a="1"/>
  <c r="BE264" i="1"/>
  <c r="BF264" i="1" a="1"/>
  <c r="BF264" i="1"/>
  <c r="BG264" i="1" a="1"/>
  <c r="BG264" i="1"/>
  <c r="BH264" i="1" a="1"/>
  <c r="BH264" i="1"/>
  <c r="BI264" i="1" a="1"/>
  <c r="BI264" i="1"/>
  <c r="BJ264" i="1" a="1"/>
  <c r="BJ264" i="1"/>
  <c r="BK264" i="1" a="1"/>
  <c r="BK264" i="1"/>
  <c r="BL264" i="1" a="1"/>
  <c r="BL264" i="1"/>
  <c r="BM264" i="1" a="1"/>
  <c r="BM264" i="1"/>
  <c r="BN264" i="1" a="1"/>
  <c r="BN264" i="1"/>
  <c r="BO264" i="1" a="1"/>
  <c r="BO264" i="1"/>
  <c r="BP264" i="1" a="1"/>
  <c r="BP264" i="1"/>
  <c r="BQ264" i="1" a="1"/>
  <c r="BQ264" i="1"/>
  <c r="BR264" i="1" a="1"/>
  <c r="BR264" i="1"/>
  <c r="BS264" i="1" a="1"/>
  <c r="BS264" i="1"/>
  <c r="BT264" i="1" a="1"/>
  <c r="BT264" i="1"/>
  <c r="BU264" i="1" a="1"/>
  <c r="BU264" i="1"/>
  <c r="BV264" i="1" a="1"/>
  <c r="BV264" i="1"/>
  <c r="BW264" i="1" a="1"/>
  <c r="BW264" i="1"/>
  <c r="BX264" i="1" a="1"/>
  <c r="BX264" i="1"/>
  <c r="BY264" i="1" a="1"/>
  <c r="BY264" i="1"/>
  <c r="BZ264" i="1" a="1"/>
  <c r="BZ264" i="1"/>
  <c r="CA264" i="1" a="1"/>
  <c r="CA264" i="1"/>
  <c r="CB264" i="1" a="1"/>
  <c r="CB264" i="1"/>
  <c r="CC264" i="1" a="1"/>
  <c r="CC264" i="1"/>
  <c r="CD264" i="1" a="1"/>
  <c r="CD264" i="1"/>
  <c r="CE264" i="1" a="1"/>
  <c r="CE264" i="1"/>
  <c r="CF264" i="1" a="1"/>
  <c r="CF264" i="1"/>
  <c r="CG264" i="1" a="1"/>
  <c r="CG264" i="1"/>
  <c r="CH264" i="1" a="1"/>
  <c r="CH264" i="1"/>
  <c r="CI264" i="1" a="1"/>
  <c r="CI264" i="1"/>
  <c r="CJ264" i="1" a="1"/>
  <c r="CJ264" i="1"/>
  <c r="CK264" i="1" a="1"/>
  <c r="CK264" i="1"/>
  <c r="CL264" i="1" a="1"/>
  <c r="CL264" i="1"/>
  <c r="CM264" i="1" a="1"/>
  <c r="CM264" i="1"/>
  <c r="CN264" i="1" a="1"/>
  <c r="CN264" i="1"/>
  <c r="CO264" i="1" a="1"/>
  <c r="CO264" i="1"/>
  <c r="CP264" i="1" a="1"/>
  <c r="CP264" i="1"/>
  <c r="CQ264" i="1" a="1"/>
  <c r="CQ264" i="1"/>
  <c r="CR264" i="1" a="1"/>
  <c r="CR264" i="1"/>
  <c r="CS264" i="1" a="1"/>
  <c r="CS264" i="1"/>
  <c r="CT264" i="1" a="1"/>
  <c r="CT264" i="1"/>
  <c r="CU264" i="1" a="1"/>
  <c r="CU264" i="1"/>
  <c r="CV264" i="1" a="1"/>
  <c r="CV264" i="1"/>
  <c r="CW264" i="1" a="1"/>
  <c r="CW264" i="1"/>
  <c r="CX264" i="1" a="1"/>
  <c r="CX264" i="1"/>
  <c r="CY264" i="1" a="1"/>
  <c r="CY264" i="1"/>
  <c r="CZ264" i="1" a="1"/>
  <c r="CZ264" i="1"/>
  <c r="DA264" i="1" a="1"/>
  <c r="DA264" i="1"/>
  <c r="DB264" i="1" a="1"/>
  <c r="DB264" i="1"/>
  <c r="DC264" i="1" a="1"/>
  <c r="DC264" i="1"/>
  <c r="DD264" i="1" a="1"/>
  <c r="DD264" i="1"/>
  <c r="DE264" i="1" a="1"/>
  <c r="DE264" i="1"/>
  <c r="DF264" i="1" a="1"/>
  <c r="DF264" i="1"/>
  <c r="DG264" i="1" a="1"/>
  <c r="DG264" i="1"/>
  <c r="DH264" i="1" a="1"/>
  <c r="DH264" i="1"/>
  <c r="DI264" i="1" a="1"/>
  <c r="DI264" i="1"/>
  <c r="DJ264" i="1" a="1"/>
  <c r="DJ264" i="1"/>
  <c r="DK264" i="1" a="1"/>
  <c r="DK264" i="1"/>
  <c r="DL264" i="1" a="1"/>
  <c r="DL264" i="1"/>
  <c r="DM264" i="1" a="1"/>
  <c r="DM264" i="1"/>
  <c r="DN264" i="1" a="1"/>
  <c r="DN264" i="1"/>
  <c r="DO264" i="1" a="1"/>
  <c r="DO264" i="1"/>
  <c r="DP264" i="1" a="1"/>
  <c r="DP264" i="1"/>
  <c r="DQ264" i="1" a="1"/>
  <c r="DQ264" i="1"/>
  <c r="DR264" i="1" a="1"/>
  <c r="DR264" i="1"/>
  <c r="DS264" i="1" a="1"/>
  <c r="DS264" i="1"/>
  <c r="DT264" i="1" a="1"/>
  <c r="DT264" i="1"/>
  <c r="DU264" i="1" a="1"/>
  <c r="DU264" i="1"/>
  <c r="DV264" i="1" a="1"/>
  <c r="DV264" i="1"/>
  <c r="DW264" i="1" a="1"/>
  <c r="DW264" i="1"/>
  <c r="DX264" i="1" a="1"/>
  <c r="DX264" i="1"/>
  <c r="A265" i="1" a="1"/>
  <c r="A265" i="1"/>
  <c r="B265" i="1" a="1"/>
  <c r="B265" i="1"/>
  <c r="C265" i="1" a="1"/>
  <c r="C265" i="1"/>
  <c r="D265" i="1" a="1"/>
  <c r="D265" i="1"/>
  <c r="E265" i="1" a="1"/>
  <c r="E265" i="1"/>
  <c r="F265" i="1" a="1"/>
  <c r="F265" i="1"/>
  <c r="G265" i="1" a="1"/>
  <c r="G265" i="1"/>
  <c r="H265" i="1" a="1"/>
  <c r="H265" i="1"/>
  <c r="I265" i="1" a="1"/>
  <c r="I265" i="1"/>
  <c r="J265" i="1" a="1"/>
  <c r="J265" i="1"/>
  <c r="K265" i="1" a="1"/>
  <c r="K265" i="1"/>
  <c r="L265" i="1" a="1"/>
  <c r="L265" i="1"/>
  <c r="M265" i="1" a="1"/>
  <c r="M265" i="1"/>
  <c r="N265" i="1" a="1"/>
  <c r="N265" i="1"/>
  <c r="O265" i="1" a="1"/>
  <c r="O265" i="1"/>
  <c r="P265" i="1" a="1"/>
  <c r="P265" i="1"/>
  <c r="Q265" i="1" a="1"/>
  <c r="Q265" i="1"/>
  <c r="R265" i="1" a="1"/>
  <c r="R265" i="1"/>
  <c r="S265" i="1" a="1"/>
  <c r="S265" i="1"/>
  <c r="T265" i="1" a="1"/>
  <c r="T265" i="1"/>
  <c r="U265" i="1" a="1"/>
  <c r="U265" i="1"/>
  <c r="V265" i="1" a="1"/>
  <c r="V265" i="1"/>
  <c r="W265" i="1" a="1"/>
  <c r="W265" i="1"/>
  <c r="X265" i="1" a="1"/>
  <c r="X265" i="1"/>
  <c r="Y265" i="1" a="1"/>
  <c r="Y265" i="1"/>
  <c r="Z265" i="1" a="1"/>
  <c r="Z265" i="1"/>
  <c r="AA265" i="1" a="1"/>
  <c r="AA265" i="1"/>
  <c r="AB265" i="1" a="1"/>
  <c r="AB265" i="1"/>
  <c r="AC265" i="1" a="1"/>
  <c r="AC265" i="1"/>
  <c r="AD265" i="1" a="1"/>
  <c r="AD265" i="1"/>
  <c r="AE265" i="1" a="1"/>
  <c r="AE265" i="1"/>
  <c r="AF265" i="1" a="1"/>
  <c r="AF265" i="1"/>
  <c r="AG265" i="1" a="1"/>
  <c r="AG265" i="1"/>
  <c r="AH265" i="1" a="1"/>
  <c r="AH265" i="1"/>
  <c r="AI265" i="1" a="1"/>
  <c r="AI265" i="1"/>
  <c r="AJ265" i="1" a="1"/>
  <c r="AJ265" i="1"/>
  <c r="AK265" i="1" a="1"/>
  <c r="AK265" i="1"/>
  <c r="AL265" i="1" a="1"/>
  <c r="AL265" i="1"/>
  <c r="AM265" i="1" a="1"/>
  <c r="AM265" i="1"/>
  <c r="AN265" i="1" a="1"/>
  <c r="AN265" i="1"/>
  <c r="AO265" i="1" a="1"/>
  <c r="AO265" i="1"/>
  <c r="AP265" i="1" a="1"/>
  <c r="AP265" i="1"/>
  <c r="AQ265" i="1" a="1"/>
  <c r="AQ265" i="1"/>
  <c r="AR265" i="1" a="1"/>
  <c r="AR265" i="1"/>
  <c r="AS265" i="1" a="1"/>
  <c r="AS265" i="1"/>
  <c r="AT265" i="1" a="1"/>
  <c r="AT265" i="1"/>
  <c r="AU265" i="1" a="1"/>
  <c r="AU265" i="1"/>
  <c r="AV265" i="1" a="1"/>
  <c r="AV265" i="1"/>
  <c r="AW265" i="1" a="1"/>
  <c r="AW265" i="1"/>
  <c r="AX265" i="1" a="1"/>
  <c r="AX265" i="1"/>
  <c r="AY265" i="1" a="1"/>
  <c r="AY265" i="1"/>
  <c r="AZ265" i="1" a="1"/>
  <c r="AZ265" i="1"/>
  <c r="BA265" i="1" a="1"/>
  <c r="BA265" i="1"/>
  <c r="BB265" i="1" a="1"/>
  <c r="BB265" i="1"/>
  <c r="BC265" i="1" a="1"/>
  <c r="BC265" i="1"/>
  <c r="BD265" i="1" a="1"/>
  <c r="BD265" i="1"/>
  <c r="BE265" i="1" a="1"/>
  <c r="BE265" i="1"/>
  <c r="BF265" i="1" a="1"/>
  <c r="BF265" i="1"/>
  <c r="BG265" i="1" a="1"/>
  <c r="BG265" i="1"/>
  <c r="BH265" i="1" a="1"/>
  <c r="BH265" i="1"/>
  <c r="BI265" i="1" a="1"/>
  <c r="BI265" i="1"/>
  <c r="BJ265" i="1" a="1"/>
  <c r="BJ265" i="1"/>
  <c r="BK265" i="1" a="1"/>
  <c r="BK265" i="1"/>
  <c r="BL265" i="1" a="1"/>
  <c r="BL265" i="1"/>
  <c r="BM265" i="1" a="1"/>
  <c r="BM265" i="1"/>
  <c r="BN265" i="1" a="1"/>
  <c r="BN265" i="1"/>
  <c r="BO265" i="1" a="1"/>
  <c r="BO265" i="1"/>
  <c r="BP265" i="1" a="1"/>
  <c r="BP265" i="1"/>
  <c r="BQ265" i="1" a="1"/>
  <c r="BQ265" i="1"/>
  <c r="BR265" i="1" a="1"/>
  <c r="BR265" i="1"/>
  <c r="BS265" i="1" a="1"/>
  <c r="BS265" i="1"/>
  <c r="BT265" i="1" a="1"/>
  <c r="BT265" i="1"/>
  <c r="BU265" i="1" a="1"/>
  <c r="BU265" i="1"/>
  <c r="BV265" i="1" a="1"/>
  <c r="BV265" i="1"/>
  <c r="BW265" i="1" a="1"/>
  <c r="BW265" i="1"/>
  <c r="BX265" i="1" a="1"/>
  <c r="BX265" i="1"/>
  <c r="BY265" i="1" a="1"/>
  <c r="BY265" i="1"/>
  <c r="BZ265" i="1" a="1"/>
  <c r="BZ265" i="1"/>
  <c r="CA265" i="1" a="1"/>
  <c r="CA265" i="1"/>
  <c r="CB265" i="1" a="1"/>
  <c r="CB265" i="1"/>
  <c r="CC265" i="1" a="1"/>
  <c r="CC265" i="1"/>
  <c r="CD265" i="1" a="1"/>
  <c r="CD265" i="1"/>
  <c r="CE265" i="1" a="1"/>
  <c r="CE265" i="1"/>
  <c r="CF265" i="1" a="1"/>
  <c r="CF265" i="1"/>
  <c r="CG265" i="1" a="1"/>
  <c r="CG265" i="1"/>
  <c r="CH265" i="1" a="1"/>
  <c r="CH265" i="1"/>
  <c r="CI265" i="1" a="1"/>
  <c r="CI265" i="1"/>
  <c r="CJ265" i="1" a="1"/>
  <c r="CJ265" i="1"/>
  <c r="CK265" i="1" a="1"/>
  <c r="CK265" i="1"/>
  <c r="CL265" i="1" a="1"/>
  <c r="CL265" i="1"/>
  <c r="CM265" i="1" a="1"/>
  <c r="CM265" i="1"/>
  <c r="CN265" i="1" a="1"/>
  <c r="CN265" i="1"/>
  <c r="CO265" i="1" a="1"/>
  <c r="CO265" i="1"/>
  <c r="CP265" i="1" a="1"/>
  <c r="CP265" i="1"/>
  <c r="CQ265" i="1" a="1"/>
  <c r="CQ265" i="1"/>
  <c r="CR265" i="1" a="1"/>
  <c r="CR265" i="1"/>
  <c r="CS265" i="1" a="1"/>
  <c r="CS265" i="1"/>
  <c r="CT265" i="1" a="1"/>
  <c r="CT265" i="1"/>
  <c r="CU265" i="1" a="1"/>
  <c r="CU265" i="1"/>
  <c r="CV265" i="1" a="1"/>
  <c r="CV265" i="1"/>
  <c r="CW265" i="1" a="1"/>
  <c r="CW265" i="1"/>
  <c r="CX265" i="1" a="1"/>
  <c r="CX265" i="1"/>
  <c r="CY265" i="1" a="1"/>
  <c r="CY265" i="1"/>
  <c r="CZ265" i="1" a="1"/>
  <c r="CZ265" i="1"/>
  <c r="DA265" i="1" a="1"/>
  <c r="DA265" i="1"/>
  <c r="DB265" i="1" a="1"/>
  <c r="DB265" i="1"/>
  <c r="DC265" i="1" a="1"/>
  <c r="DC265" i="1"/>
  <c r="DD265" i="1" a="1"/>
  <c r="DD265" i="1"/>
  <c r="DE265" i="1" a="1"/>
  <c r="DE265" i="1"/>
  <c r="DF265" i="1" a="1"/>
  <c r="DF265" i="1"/>
  <c r="DG265" i="1" a="1"/>
  <c r="DG265" i="1"/>
  <c r="DH265" i="1" a="1"/>
  <c r="DH265" i="1"/>
  <c r="DI265" i="1" a="1"/>
  <c r="DI265" i="1"/>
  <c r="DJ265" i="1" a="1"/>
  <c r="DJ265" i="1"/>
  <c r="DK265" i="1" a="1"/>
  <c r="DK265" i="1"/>
  <c r="DL265" i="1" a="1"/>
  <c r="DL265" i="1"/>
  <c r="DM265" i="1" a="1"/>
  <c r="DM265" i="1"/>
  <c r="DN265" i="1" a="1"/>
  <c r="DN265" i="1"/>
  <c r="DO265" i="1" a="1"/>
  <c r="DO265" i="1"/>
  <c r="DP265" i="1" a="1"/>
  <c r="DP265" i="1"/>
  <c r="DQ265" i="1" a="1"/>
  <c r="DQ265" i="1"/>
  <c r="DR265" i="1" a="1"/>
  <c r="DR265" i="1"/>
  <c r="DS265" i="1" a="1"/>
  <c r="DS265" i="1"/>
  <c r="DT265" i="1" a="1"/>
  <c r="DT265" i="1"/>
  <c r="DU265" i="1" a="1"/>
  <c r="DU265" i="1"/>
  <c r="DV265" i="1" a="1"/>
  <c r="DV265" i="1"/>
  <c r="DW265" i="1" a="1"/>
  <c r="DW265" i="1"/>
  <c r="DX265" i="1" a="1"/>
  <c r="DX265" i="1"/>
  <c r="A266" i="1" a="1"/>
  <c r="A266" i="1"/>
  <c r="B266" i="1" a="1"/>
  <c r="B266" i="1"/>
  <c r="C266" i="1" a="1"/>
  <c r="C266" i="1"/>
  <c r="D266" i="1" a="1"/>
  <c r="D266" i="1"/>
  <c r="E266" i="1" a="1"/>
  <c r="E266" i="1"/>
  <c r="F266" i="1" a="1"/>
  <c r="F266" i="1"/>
  <c r="G266" i="1" a="1"/>
  <c r="G266" i="1"/>
  <c r="H266" i="1" a="1"/>
  <c r="H266" i="1"/>
  <c r="I266" i="1" a="1"/>
  <c r="I266" i="1"/>
  <c r="J266" i="1" a="1"/>
  <c r="J266" i="1"/>
  <c r="K266" i="1" a="1"/>
  <c r="K266" i="1"/>
  <c r="L266" i="1" a="1"/>
  <c r="L266" i="1"/>
  <c r="M266" i="1" a="1"/>
  <c r="M266" i="1"/>
  <c r="N266" i="1" a="1"/>
  <c r="N266" i="1"/>
  <c r="O266" i="1" a="1"/>
  <c r="O266" i="1"/>
  <c r="P266" i="1" a="1"/>
  <c r="P266" i="1"/>
  <c r="Q266" i="1" a="1"/>
  <c r="Q266" i="1"/>
  <c r="R266" i="1" a="1"/>
  <c r="R266" i="1"/>
  <c r="S266" i="1" a="1"/>
  <c r="S266" i="1"/>
  <c r="T266" i="1" a="1"/>
  <c r="T266" i="1"/>
  <c r="U266" i="1" a="1"/>
  <c r="U266" i="1"/>
  <c r="V266" i="1" a="1"/>
  <c r="V266" i="1"/>
  <c r="W266" i="1" a="1"/>
  <c r="W266" i="1"/>
  <c r="X266" i="1" a="1"/>
  <c r="X266" i="1"/>
  <c r="Y266" i="1" a="1"/>
  <c r="Y266" i="1"/>
  <c r="Z266" i="1" a="1"/>
  <c r="Z266" i="1"/>
  <c r="AA266" i="1" a="1"/>
  <c r="AA266" i="1"/>
  <c r="AB266" i="1" a="1"/>
  <c r="AB266" i="1"/>
  <c r="AC266" i="1" a="1"/>
  <c r="AC266" i="1"/>
  <c r="AD266" i="1" a="1"/>
  <c r="AD266" i="1"/>
  <c r="AE266" i="1" a="1"/>
  <c r="AE266" i="1"/>
  <c r="AF266" i="1" a="1"/>
  <c r="AF266" i="1"/>
  <c r="AG266" i="1" a="1"/>
  <c r="AG266" i="1"/>
  <c r="AH266" i="1" a="1"/>
  <c r="AH266" i="1"/>
  <c r="AI266" i="1" a="1"/>
  <c r="AI266" i="1"/>
  <c r="AJ266" i="1" a="1"/>
  <c r="AJ266" i="1"/>
  <c r="AK266" i="1" a="1"/>
  <c r="AK266" i="1"/>
  <c r="AL266" i="1" a="1"/>
  <c r="AL266" i="1"/>
  <c r="AM266" i="1" a="1"/>
  <c r="AM266" i="1"/>
  <c r="AN266" i="1" a="1"/>
  <c r="AN266" i="1"/>
  <c r="AO266" i="1" a="1"/>
  <c r="AO266" i="1"/>
  <c r="AP266" i="1" a="1"/>
  <c r="AP266" i="1"/>
  <c r="AQ266" i="1" a="1"/>
  <c r="AQ266" i="1"/>
  <c r="AR266" i="1" a="1"/>
  <c r="AR266" i="1"/>
  <c r="AS266" i="1" a="1"/>
  <c r="AS266" i="1"/>
  <c r="AT266" i="1" a="1"/>
  <c r="AT266" i="1"/>
  <c r="AU266" i="1" a="1"/>
  <c r="AU266" i="1"/>
  <c r="AV266" i="1" a="1"/>
  <c r="AV266" i="1"/>
  <c r="AW266" i="1" a="1"/>
  <c r="AW266" i="1"/>
  <c r="AX266" i="1" a="1"/>
  <c r="AX266" i="1"/>
  <c r="AY266" i="1" a="1"/>
  <c r="AY266" i="1"/>
  <c r="AZ266" i="1" a="1"/>
  <c r="AZ266" i="1"/>
  <c r="BA266" i="1" a="1"/>
  <c r="BA266" i="1"/>
  <c r="BB266" i="1" a="1"/>
  <c r="BB266" i="1"/>
  <c r="BC266" i="1" a="1"/>
  <c r="BC266" i="1"/>
  <c r="BD266" i="1" a="1"/>
  <c r="BD266" i="1"/>
  <c r="BE266" i="1" a="1"/>
  <c r="BE266" i="1"/>
  <c r="BF266" i="1" a="1"/>
  <c r="BF266" i="1"/>
  <c r="BG266" i="1" a="1"/>
  <c r="BG266" i="1"/>
  <c r="BH266" i="1" a="1"/>
  <c r="BH266" i="1"/>
  <c r="BI266" i="1" a="1"/>
  <c r="BI266" i="1"/>
  <c r="BJ266" i="1" a="1"/>
  <c r="BJ266" i="1"/>
  <c r="BK266" i="1" a="1"/>
  <c r="BK266" i="1"/>
  <c r="BL266" i="1" a="1"/>
  <c r="BL266" i="1"/>
  <c r="BM266" i="1" a="1"/>
  <c r="BM266" i="1"/>
  <c r="BN266" i="1" a="1"/>
  <c r="BN266" i="1"/>
  <c r="BO266" i="1" a="1"/>
  <c r="BO266" i="1"/>
  <c r="BP266" i="1" a="1"/>
  <c r="BP266" i="1"/>
  <c r="BQ266" i="1" a="1"/>
  <c r="BQ266" i="1"/>
  <c r="BR266" i="1" a="1"/>
  <c r="BR266" i="1"/>
  <c r="BS266" i="1" a="1"/>
  <c r="BS266" i="1"/>
  <c r="BT266" i="1" a="1"/>
  <c r="BT266" i="1"/>
  <c r="BU266" i="1" a="1"/>
  <c r="BU266" i="1"/>
  <c r="BV266" i="1" a="1"/>
  <c r="BV266" i="1"/>
  <c r="BW266" i="1" a="1"/>
  <c r="BW266" i="1"/>
  <c r="BX266" i="1" a="1"/>
  <c r="BX266" i="1"/>
  <c r="BY266" i="1" a="1"/>
  <c r="BY266" i="1"/>
  <c r="BZ266" i="1" a="1"/>
  <c r="BZ266" i="1"/>
  <c r="CA266" i="1" a="1"/>
  <c r="CA266" i="1"/>
  <c r="CB266" i="1" a="1"/>
  <c r="CB266" i="1"/>
  <c r="CC266" i="1" a="1"/>
  <c r="CC266" i="1"/>
  <c r="CD266" i="1" a="1"/>
  <c r="CD266" i="1"/>
  <c r="CE266" i="1" a="1"/>
  <c r="CE266" i="1"/>
  <c r="CF266" i="1" a="1"/>
  <c r="CF266" i="1"/>
  <c r="CG266" i="1" a="1"/>
  <c r="CG266" i="1"/>
  <c r="CH266" i="1" a="1"/>
  <c r="CH266" i="1"/>
  <c r="CI266" i="1" a="1"/>
  <c r="CI266" i="1"/>
  <c r="CJ266" i="1" a="1"/>
  <c r="CJ266" i="1"/>
  <c r="CK266" i="1" a="1"/>
  <c r="CK266" i="1"/>
  <c r="CL266" i="1" a="1"/>
  <c r="CL266" i="1"/>
  <c r="CM266" i="1" a="1"/>
  <c r="CM266" i="1"/>
  <c r="CN266" i="1" a="1"/>
  <c r="CN266" i="1"/>
  <c r="CO266" i="1" a="1"/>
  <c r="CO266" i="1"/>
  <c r="CP266" i="1" a="1"/>
  <c r="CP266" i="1"/>
  <c r="CQ266" i="1" a="1"/>
  <c r="CQ266" i="1"/>
  <c r="CR266" i="1" a="1"/>
  <c r="CR266" i="1"/>
  <c r="CS266" i="1" a="1"/>
  <c r="CS266" i="1"/>
  <c r="CT266" i="1" a="1"/>
  <c r="CT266" i="1"/>
  <c r="CU266" i="1" a="1"/>
  <c r="CU266" i="1"/>
  <c r="CV266" i="1" a="1"/>
  <c r="CV266" i="1"/>
  <c r="CW266" i="1" a="1"/>
  <c r="CW266" i="1"/>
  <c r="CX266" i="1" a="1"/>
  <c r="CX266" i="1"/>
  <c r="CY266" i="1" a="1"/>
  <c r="CY266" i="1"/>
  <c r="CZ266" i="1" a="1"/>
  <c r="CZ266" i="1"/>
  <c r="DA266" i="1" a="1"/>
  <c r="DA266" i="1"/>
  <c r="DB266" i="1" a="1"/>
  <c r="DB266" i="1"/>
  <c r="DC266" i="1" a="1"/>
  <c r="DC266" i="1"/>
  <c r="DD266" i="1" a="1"/>
  <c r="DD266" i="1"/>
  <c r="DE266" i="1" a="1"/>
  <c r="DE266" i="1"/>
  <c r="DF266" i="1" a="1"/>
  <c r="DF266" i="1"/>
  <c r="DG266" i="1" a="1"/>
  <c r="DG266" i="1"/>
  <c r="DH266" i="1" a="1"/>
  <c r="DH266" i="1"/>
  <c r="DI266" i="1" a="1"/>
  <c r="DI266" i="1"/>
  <c r="DJ266" i="1" a="1"/>
  <c r="DJ266" i="1"/>
  <c r="DK266" i="1" a="1"/>
  <c r="DK266" i="1"/>
  <c r="DL266" i="1" a="1"/>
  <c r="DL266" i="1"/>
  <c r="DM266" i="1" a="1"/>
  <c r="DM266" i="1"/>
  <c r="DN266" i="1" a="1"/>
  <c r="DN266" i="1"/>
  <c r="DO266" i="1" a="1"/>
  <c r="DO266" i="1"/>
  <c r="DP266" i="1" a="1"/>
  <c r="DP266" i="1"/>
  <c r="DQ266" i="1" a="1"/>
  <c r="DQ266" i="1"/>
  <c r="DR266" i="1" a="1"/>
  <c r="DR266" i="1"/>
  <c r="DS266" i="1" a="1"/>
  <c r="DS266" i="1"/>
  <c r="DT266" i="1" a="1"/>
  <c r="DT266" i="1"/>
  <c r="DU266" i="1" a="1"/>
  <c r="DU266" i="1"/>
  <c r="DV266" i="1" a="1"/>
  <c r="DV266" i="1"/>
  <c r="DW266" i="1" a="1"/>
  <c r="DW266" i="1"/>
  <c r="DX266" i="1" a="1"/>
  <c r="DX266" i="1"/>
  <c r="A267" i="1" a="1"/>
  <c r="A267" i="1"/>
  <c r="B267" i="1" a="1"/>
  <c r="B267" i="1"/>
  <c r="C267" i="1" a="1"/>
  <c r="C267" i="1"/>
  <c r="D267" i="1" a="1"/>
  <c r="D267" i="1"/>
  <c r="E267" i="1" a="1"/>
  <c r="E267" i="1"/>
  <c r="F267" i="1" a="1"/>
  <c r="F267" i="1"/>
  <c r="G267" i="1" a="1"/>
  <c r="G267" i="1"/>
  <c r="H267" i="1" a="1"/>
  <c r="H267" i="1"/>
  <c r="I267" i="1" a="1"/>
  <c r="I267" i="1"/>
  <c r="J267" i="1" a="1"/>
  <c r="J267" i="1"/>
  <c r="K267" i="1" a="1"/>
  <c r="K267" i="1"/>
  <c r="L267" i="1" a="1"/>
  <c r="L267" i="1"/>
  <c r="M267" i="1" a="1"/>
  <c r="M267" i="1"/>
  <c r="N267" i="1" a="1"/>
  <c r="N267" i="1"/>
  <c r="O267" i="1" a="1"/>
  <c r="O267" i="1"/>
  <c r="P267" i="1" a="1"/>
  <c r="P267" i="1"/>
  <c r="Q267" i="1" a="1"/>
  <c r="Q267" i="1"/>
  <c r="R267" i="1" a="1"/>
  <c r="R267" i="1"/>
  <c r="S267" i="1" a="1"/>
  <c r="S267" i="1"/>
  <c r="T267" i="1" a="1"/>
  <c r="T267" i="1"/>
  <c r="U267" i="1" a="1"/>
  <c r="U267" i="1"/>
  <c r="V267" i="1" a="1"/>
  <c r="V267" i="1"/>
  <c r="W267" i="1" a="1"/>
  <c r="W267" i="1"/>
  <c r="X267" i="1" a="1"/>
  <c r="X267" i="1"/>
  <c r="Y267" i="1" a="1"/>
  <c r="Y267" i="1"/>
  <c r="Z267" i="1" a="1"/>
  <c r="Z267" i="1"/>
  <c r="AA267" i="1" a="1"/>
  <c r="AA267" i="1"/>
  <c r="AB267" i="1" a="1"/>
  <c r="AB267" i="1"/>
  <c r="AC267" i="1" a="1"/>
  <c r="AC267" i="1"/>
  <c r="AD267" i="1" a="1"/>
  <c r="AD267" i="1"/>
  <c r="AE267" i="1" a="1"/>
  <c r="AE267" i="1"/>
  <c r="AF267" i="1" a="1"/>
  <c r="AF267" i="1"/>
  <c r="AG267" i="1" a="1"/>
  <c r="AG267" i="1"/>
  <c r="AH267" i="1" a="1"/>
  <c r="AH267" i="1"/>
  <c r="AI267" i="1" a="1"/>
  <c r="AI267" i="1"/>
  <c r="AJ267" i="1" a="1"/>
  <c r="AJ267" i="1"/>
  <c r="AK267" i="1" a="1"/>
  <c r="AK267" i="1"/>
  <c r="AL267" i="1" a="1"/>
  <c r="AL267" i="1"/>
  <c r="AM267" i="1" a="1"/>
  <c r="AM267" i="1"/>
  <c r="AN267" i="1" a="1"/>
  <c r="AN267" i="1"/>
  <c r="AO267" i="1" a="1"/>
  <c r="AO267" i="1"/>
  <c r="AP267" i="1" a="1"/>
  <c r="AP267" i="1"/>
  <c r="AQ267" i="1" a="1"/>
  <c r="AQ267" i="1"/>
  <c r="AR267" i="1" a="1"/>
  <c r="AR267" i="1"/>
  <c r="AS267" i="1" a="1"/>
  <c r="AS267" i="1"/>
  <c r="AT267" i="1" a="1"/>
  <c r="AT267" i="1"/>
  <c r="AU267" i="1" a="1"/>
  <c r="AU267" i="1"/>
  <c r="AV267" i="1" a="1"/>
  <c r="AV267" i="1"/>
  <c r="AW267" i="1" a="1"/>
  <c r="AW267" i="1"/>
  <c r="AX267" i="1" a="1"/>
  <c r="AX267" i="1"/>
  <c r="AY267" i="1" a="1"/>
  <c r="AY267" i="1"/>
  <c r="AZ267" i="1" a="1"/>
  <c r="AZ267" i="1"/>
  <c r="BA267" i="1" a="1"/>
  <c r="BA267" i="1"/>
  <c r="BB267" i="1" a="1"/>
  <c r="BB267" i="1"/>
  <c r="BC267" i="1" a="1"/>
  <c r="BC267" i="1"/>
  <c r="BD267" i="1" a="1"/>
  <c r="BD267" i="1"/>
  <c r="BE267" i="1" a="1"/>
  <c r="BE267" i="1"/>
  <c r="BF267" i="1" a="1"/>
  <c r="BF267" i="1"/>
  <c r="BG267" i="1" a="1"/>
  <c r="BG267" i="1"/>
  <c r="BH267" i="1" a="1"/>
  <c r="BH267" i="1"/>
  <c r="BI267" i="1" a="1"/>
  <c r="BI267" i="1"/>
  <c r="BJ267" i="1" a="1"/>
  <c r="BJ267" i="1"/>
  <c r="BK267" i="1" a="1"/>
  <c r="BK267" i="1"/>
  <c r="BL267" i="1" a="1"/>
  <c r="BL267" i="1"/>
  <c r="BM267" i="1" a="1"/>
  <c r="BM267" i="1"/>
  <c r="BN267" i="1" a="1"/>
  <c r="BN267" i="1"/>
  <c r="BO267" i="1" a="1"/>
  <c r="BO267" i="1"/>
  <c r="BP267" i="1" a="1"/>
  <c r="BP267" i="1"/>
  <c r="BQ267" i="1" a="1"/>
  <c r="BQ267" i="1"/>
  <c r="BR267" i="1" a="1"/>
  <c r="BR267" i="1"/>
  <c r="BS267" i="1" a="1"/>
  <c r="BS267" i="1"/>
  <c r="BT267" i="1" a="1"/>
  <c r="BT267" i="1"/>
  <c r="BU267" i="1" a="1"/>
  <c r="BU267" i="1"/>
  <c r="BV267" i="1" a="1"/>
  <c r="BV267" i="1"/>
  <c r="BW267" i="1" a="1"/>
  <c r="BW267" i="1"/>
  <c r="BX267" i="1" a="1"/>
  <c r="BX267" i="1"/>
  <c r="BY267" i="1" a="1"/>
  <c r="BY267" i="1"/>
  <c r="BZ267" i="1" a="1"/>
  <c r="BZ267" i="1"/>
  <c r="CA267" i="1" a="1"/>
  <c r="CA267" i="1"/>
  <c r="CB267" i="1" a="1"/>
  <c r="CB267" i="1"/>
  <c r="CC267" i="1" a="1"/>
  <c r="CC267" i="1"/>
  <c r="CD267" i="1" a="1"/>
  <c r="CD267" i="1"/>
  <c r="CE267" i="1" a="1"/>
  <c r="CE267" i="1"/>
  <c r="CF267" i="1" a="1"/>
  <c r="CF267" i="1"/>
  <c r="CG267" i="1" a="1"/>
  <c r="CG267" i="1"/>
  <c r="CH267" i="1" a="1"/>
  <c r="CH267" i="1"/>
  <c r="CI267" i="1" a="1"/>
  <c r="CI267" i="1"/>
  <c r="CJ267" i="1" a="1"/>
  <c r="CJ267" i="1"/>
  <c r="CK267" i="1" a="1"/>
  <c r="CK267" i="1"/>
  <c r="CL267" i="1" a="1"/>
  <c r="CL267" i="1"/>
  <c r="CM267" i="1" a="1"/>
  <c r="CM267" i="1"/>
  <c r="CN267" i="1" a="1"/>
  <c r="CN267" i="1"/>
  <c r="CO267" i="1" a="1"/>
  <c r="CO267" i="1"/>
  <c r="CP267" i="1" a="1"/>
  <c r="CP267" i="1"/>
  <c r="CQ267" i="1" a="1"/>
  <c r="CQ267" i="1"/>
  <c r="CR267" i="1" a="1"/>
  <c r="CR267" i="1"/>
  <c r="CS267" i="1" a="1"/>
  <c r="CS267" i="1"/>
  <c r="CT267" i="1" a="1"/>
  <c r="CT267" i="1"/>
  <c r="CU267" i="1" a="1"/>
  <c r="CU267" i="1"/>
  <c r="CV267" i="1" a="1"/>
  <c r="CV267" i="1"/>
  <c r="CW267" i="1" a="1"/>
  <c r="CW267" i="1"/>
  <c r="CX267" i="1" a="1"/>
  <c r="CX267" i="1"/>
  <c r="CY267" i="1" a="1"/>
  <c r="CY267" i="1"/>
  <c r="CZ267" i="1" a="1"/>
  <c r="CZ267" i="1"/>
  <c r="DA267" i="1" a="1"/>
  <c r="DA267" i="1"/>
  <c r="DB267" i="1" a="1"/>
  <c r="DB267" i="1"/>
  <c r="DC267" i="1" a="1"/>
  <c r="DC267" i="1"/>
  <c r="DD267" i="1" a="1"/>
  <c r="DD267" i="1"/>
  <c r="DE267" i="1" a="1"/>
  <c r="DE267" i="1"/>
  <c r="DF267" i="1" a="1"/>
  <c r="DF267" i="1"/>
  <c r="DG267" i="1" a="1"/>
  <c r="DG267" i="1"/>
  <c r="DH267" i="1" a="1"/>
  <c r="DH267" i="1"/>
  <c r="DI267" i="1" a="1"/>
  <c r="DI267" i="1"/>
  <c r="DJ267" i="1" a="1"/>
  <c r="DJ267" i="1"/>
  <c r="DK267" i="1" a="1"/>
  <c r="DK267" i="1"/>
  <c r="DL267" i="1" a="1"/>
  <c r="DL267" i="1"/>
  <c r="DM267" i="1" a="1"/>
  <c r="DM267" i="1"/>
  <c r="DN267" i="1" a="1"/>
  <c r="DN267" i="1"/>
  <c r="DO267" i="1" a="1"/>
  <c r="DO267" i="1"/>
  <c r="DP267" i="1" a="1"/>
  <c r="DP267" i="1"/>
  <c r="DQ267" i="1" a="1"/>
  <c r="DQ267" i="1"/>
  <c r="DR267" i="1" a="1"/>
  <c r="DR267" i="1"/>
  <c r="DS267" i="1" a="1"/>
  <c r="DS267" i="1"/>
  <c r="DT267" i="1" a="1"/>
  <c r="DT267" i="1"/>
  <c r="DU267" i="1" a="1"/>
  <c r="DU267" i="1"/>
  <c r="DV267" i="1" a="1"/>
  <c r="DV267" i="1"/>
  <c r="DW267" i="1" a="1"/>
  <c r="DW267" i="1"/>
  <c r="DX267" i="1" a="1"/>
  <c r="DX267" i="1"/>
  <c r="A268" i="1" a="1"/>
  <c r="A268" i="1"/>
  <c r="B268" i="1" a="1"/>
  <c r="B268" i="1"/>
  <c r="C268" i="1" a="1"/>
  <c r="C268" i="1"/>
  <c r="D268" i="1" a="1"/>
  <c r="D268" i="1"/>
  <c r="E268" i="1" a="1"/>
  <c r="E268" i="1"/>
  <c r="F268" i="1" a="1"/>
  <c r="F268" i="1"/>
  <c r="G268" i="1" a="1"/>
  <c r="G268" i="1"/>
  <c r="H268" i="1" a="1"/>
  <c r="H268" i="1"/>
  <c r="I268" i="1" a="1"/>
  <c r="I268" i="1"/>
  <c r="J268" i="1" a="1"/>
  <c r="J268" i="1"/>
  <c r="K268" i="1" a="1"/>
  <c r="K268" i="1"/>
  <c r="L268" i="1" a="1"/>
  <c r="L268" i="1"/>
  <c r="M268" i="1" a="1"/>
  <c r="M268" i="1"/>
  <c r="N268" i="1" a="1"/>
  <c r="N268" i="1"/>
  <c r="O268" i="1" a="1"/>
  <c r="O268" i="1"/>
  <c r="P268" i="1" a="1"/>
  <c r="P268" i="1"/>
  <c r="Q268" i="1" a="1"/>
  <c r="Q268" i="1"/>
  <c r="R268" i="1" a="1"/>
  <c r="R268" i="1"/>
  <c r="S268" i="1" a="1"/>
  <c r="S268" i="1"/>
  <c r="T268" i="1" a="1"/>
  <c r="T268" i="1"/>
  <c r="U268" i="1" a="1"/>
  <c r="U268" i="1"/>
  <c r="V268" i="1" a="1"/>
  <c r="V268" i="1"/>
  <c r="W268" i="1" a="1"/>
  <c r="W268" i="1"/>
  <c r="X268" i="1" a="1"/>
  <c r="X268" i="1"/>
  <c r="Y268" i="1" a="1"/>
  <c r="Y268" i="1"/>
  <c r="Z268" i="1" a="1"/>
  <c r="Z268" i="1"/>
  <c r="AA268" i="1" a="1"/>
  <c r="AA268" i="1"/>
  <c r="AB268" i="1" a="1"/>
  <c r="AB268" i="1"/>
  <c r="AC268" i="1" a="1"/>
  <c r="AC268" i="1"/>
  <c r="AD268" i="1" a="1"/>
  <c r="AD268" i="1"/>
  <c r="AE268" i="1" a="1"/>
  <c r="AE268" i="1"/>
  <c r="AF268" i="1" a="1"/>
  <c r="AF268" i="1"/>
  <c r="AG268" i="1" a="1"/>
  <c r="AG268" i="1"/>
  <c r="AH268" i="1" a="1"/>
  <c r="AH268" i="1"/>
  <c r="AI268" i="1" a="1"/>
  <c r="AI268" i="1"/>
  <c r="AJ268" i="1" a="1"/>
  <c r="AJ268" i="1"/>
  <c r="AK268" i="1" a="1"/>
  <c r="AK268" i="1"/>
  <c r="AL268" i="1" a="1"/>
  <c r="AL268" i="1"/>
  <c r="AM268" i="1" a="1"/>
  <c r="AM268" i="1"/>
  <c r="AN268" i="1" a="1"/>
  <c r="AN268" i="1"/>
  <c r="AO268" i="1" a="1"/>
  <c r="AO268" i="1"/>
  <c r="AP268" i="1" a="1"/>
  <c r="AP268" i="1"/>
  <c r="AQ268" i="1" a="1"/>
  <c r="AQ268" i="1"/>
  <c r="AR268" i="1" a="1"/>
  <c r="AR268" i="1"/>
  <c r="AS268" i="1" a="1"/>
  <c r="AS268" i="1"/>
  <c r="AT268" i="1" a="1"/>
  <c r="AT268" i="1"/>
  <c r="AU268" i="1" a="1"/>
  <c r="AU268" i="1"/>
  <c r="AV268" i="1" a="1"/>
  <c r="AV268" i="1"/>
  <c r="AW268" i="1" a="1"/>
  <c r="AW268" i="1"/>
  <c r="AX268" i="1" a="1"/>
  <c r="AX268" i="1"/>
  <c r="AY268" i="1" a="1"/>
  <c r="AY268" i="1"/>
  <c r="AZ268" i="1" a="1"/>
  <c r="AZ268" i="1"/>
  <c r="BA268" i="1" a="1"/>
  <c r="BA268" i="1"/>
  <c r="BB268" i="1" a="1"/>
  <c r="BB268" i="1"/>
  <c r="BC268" i="1" a="1"/>
  <c r="BC268" i="1"/>
  <c r="BD268" i="1" a="1"/>
  <c r="BD268" i="1"/>
  <c r="BE268" i="1" a="1"/>
  <c r="BE268" i="1"/>
  <c r="BF268" i="1" a="1"/>
  <c r="BF268" i="1"/>
  <c r="BG268" i="1" a="1"/>
  <c r="BG268" i="1"/>
  <c r="BH268" i="1" a="1"/>
  <c r="BH268" i="1"/>
  <c r="BI268" i="1" a="1"/>
  <c r="BI268" i="1"/>
  <c r="BJ268" i="1" a="1"/>
  <c r="BJ268" i="1"/>
  <c r="BK268" i="1" a="1"/>
  <c r="BK268" i="1"/>
  <c r="BL268" i="1" a="1"/>
  <c r="BL268" i="1"/>
  <c r="BM268" i="1" a="1"/>
  <c r="BM268" i="1"/>
  <c r="BN268" i="1" a="1"/>
  <c r="BN268" i="1"/>
  <c r="BO268" i="1" a="1"/>
  <c r="BO268" i="1"/>
  <c r="BP268" i="1" a="1"/>
  <c r="BP268" i="1"/>
  <c r="BQ268" i="1" a="1"/>
  <c r="BQ268" i="1"/>
  <c r="BR268" i="1" a="1"/>
  <c r="BR268" i="1"/>
  <c r="BS268" i="1" a="1"/>
  <c r="BS268" i="1"/>
  <c r="BT268" i="1" a="1"/>
  <c r="BT268" i="1"/>
  <c r="BU268" i="1" a="1"/>
  <c r="BU268" i="1"/>
  <c r="BV268" i="1" a="1"/>
  <c r="BV268" i="1"/>
  <c r="BW268" i="1" a="1"/>
  <c r="BW268" i="1"/>
  <c r="BX268" i="1" a="1"/>
  <c r="BX268" i="1"/>
  <c r="BY268" i="1" a="1"/>
  <c r="BY268" i="1"/>
  <c r="BZ268" i="1" a="1"/>
  <c r="BZ268" i="1"/>
  <c r="CA268" i="1" a="1"/>
  <c r="CA268" i="1"/>
  <c r="CB268" i="1" a="1"/>
  <c r="CB268" i="1"/>
  <c r="CC268" i="1" a="1"/>
  <c r="CC268" i="1"/>
  <c r="CD268" i="1" a="1"/>
  <c r="CD268" i="1"/>
  <c r="CE268" i="1" a="1"/>
  <c r="CE268" i="1"/>
  <c r="CF268" i="1" a="1"/>
  <c r="CF268" i="1"/>
  <c r="CG268" i="1" a="1"/>
  <c r="CG268" i="1"/>
  <c r="CH268" i="1" a="1"/>
  <c r="CH268" i="1"/>
  <c r="CI268" i="1" a="1"/>
  <c r="CI268" i="1"/>
  <c r="CJ268" i="1" a="1"/>
  <c r="CJ268" i="1"/>
  <c r="CK268" i="1" a="1"/>
  <c r="CK268" i="1"/>
  <c r="CL268" i="1" a="1"/>
  <c r="CL268" i="1"/>
  <c r="CM268" i="1" a="1"/>
  <c r="CM268" i="1"/>
  <c r="CN268" i="1" a="1"/>
  <c r="CN268" i="1"/>
  <c r="CO268" i="1" a="1"/>
  <c r="CO268" i="1"/>
  <c r="CP268" i="1" a="1"/>
  <c r="CP268" i="1"/>
  <c r="CQ268" i="1" a="1"/>
  <c r="CQ268" i="1"/>
  <c r="CR268" i="1" a="1"/>
  <c r="CR268" i="1"/>
  <c r="CS268" i="1" a="1"/>
  <c r="CS268" i="1"/>
  <c r="CT268" i="1" a="1"/>
  <c r="CT268" i="1"/>
  <c r="CU268" i="1" a="1"/>
  <c r="CU268" i="1"/>
  <c r="CV268" i="1" a="1"/>
  <c r="CV268" i="1"/>
  <c r="CW268" i="1" a="1"/>
  <c r="CW268" i="1"/>
  <c r="CX268" i="1" a="1"/>
  <c r="CX268" i="1"/>
  <c r="CY268" i="1" a="1"/>
  <c r="CY268" i="1"/>
  <c r="CZ268" i="1" a="1"/>
  <c r="CZ268" i="1"/>
  <c r="DA268" i="1" a="1"/>
  <c r="DA268" i="1"/>
  <c r="DB268" i="1" a="1"/>
  <c r="DB268" i="1"/>
  <c r="DC268" i="1" a="1"/>
  <c r="DC268" i="1"/>
  <c r="DD268" i="1" a="1"/>
  <c r="DD268" i="1"/>
  <c r="DE268" i="1" a="1"/>
  <c r="DE268" i="1"/>
  <c r="DF268" i="1" a="1"/>
  <c r="DF268" i="1"/>
  <c r="DG268" i="1" a="1"/>
  <c r="DG268" i="1"/>
  <c r="DH268" i="1" a="1"/>
  <c r="DH268" i="1"/>
  <c r="DI268" i="1" a="1"/>
  <c r="DI268" i="1"/>
  <c r="DJ268" i="1" a="1"/>
  <c r="DJ268" i="1"/>
  <c r="DK268" i="1" a="1"/>
  <c r="DK268" i="1"/>
  <c r="DL268" i="1" a="1"/>
  <c r="DL268" i="1"/>
  <c r="DM268" i="1" a="1"/>
  <c r="DM268" i="1"/>
  <c r="DN268" i="1" a="1"/>
  <c r="DN268" i="1"/>
  <c r="DO268" i="1" a="1"/>
  <c r="DO268" i="1"/>
  <c r="DP268" i="1" a="1"/>
  <c r="DP268" i="1"/>
  <c r="DQ268" i="1" a="1"/>
  <c r="DQ268" i="1"/>
  <c r="DR268" i="1" a="1"/>
  <c r="DR268" i="1"/>
  <c r="DS268" i="1" a="1"/>
  <c r="DS268" i="1"/>
  <c r="DT268" i="1" a="1"/>
  <c r="DT268" i="1"/>
  <c r="DU268" i="1" a="1"/>
  <c r="DU268" i="1"/>
  <c r="DV268" i="1" a="1"/>
  <c r="DV268" i="1"/>
  <c r="DW268" i="1" a="1"/>
  <c r="DW268" i="1"/>
  <c r="DX268" i="1" a="1"/>
  <c r="DX268" i="1"/>
  <c r="A269" i="1" a="1"/>
  <c r="A269" i="1"/>
  <c r="B269" i="1" a="1"/>
  <c r="B269" i="1"/>
  <c r="C269" i="1" a="1"/>
  <c r="C269" i="1"/>
  <c r="D269" i="1" a="1"/>
  <c r="D269" i="1"/>
  <c r="E269" i="1" a="1"/>
  <c r="E269" i="1"/>
  <c r="F269" i="1" a="1"/>
  <c r="F269" i="1"/>
  <c r="G269" i="1" a="1"/>
  <c r="G269" i="1"/>
  <c r="H269" i="1" a="1"/>
  <c r="H269" i="1"/>
  <c r="I269" i="1" a="1"/>
  <c r="I269" i="1"/>
  <c r="J269" i="1" a="1"/>
  <c r="J269" i="1"/>
  <c r="K269" i="1" a="1"/>
  <c r="K269" i="1"/>
  <c r="L269" i="1" a="1"/>
  <c r="L269" i="1"/>
  <c r="M269" i="1" a="1"/>
  <c r="M269" i="1"/>
  <c r="N269" i="1" a="1"/>
  <c r="N269" i="1"/>
  <c r="O269" i="1" a="1"/>
  <c r="O269" i="1"/>
  <c r="P269" i="1" a="1"/>
  <c r="P269" i="1"/>
  <c r="Q269" i="1" a="1"/>
  <c r="Q269" i="1"/>
  <c r="R269" i="1" a="1"/>
  <c r="R269" i="1"/>
  <c r="S269" i="1" a="1"/>
  <c r="S269" i="1"/>
  <c r="T269" i="1" a="1"/>
  <c r="T269" i="1"/>
  <c r="U269" i="1" a="1"/>
  <c r="U269" i="1"/>
  <c r="V269" i="1" a="1"/>
  <c r="V269" i="1"/>
  <c r="W269" i="1" a="1"/>
  <c r="W269" i="1"/>
  <c r="X269" i="1" a="1"/>
  <c r="X269" i="1"/>
  <c r="Y269" i="1" a="1"/>
  <c r="Y269" i="1"/>
  <c r="Z269" i="1" a="1"/>
  <c r="Z269" i="1"/>
  <c r="AA269" i="1" a="1"/>
  <c r="AA269" i="1"/>
  <c r="AB269" i="1" a="1"/>
  <c r="AB269" i="1"/>
  <c r="AC269" i="1" a="1"/>
  <c r="AC269" i="1"/>
  <c r="AD269" i="1" a="1"/>
  <c r="AD269" i="1"/>
  <c r="AE269" i="1" a="1"/>
  <c r="AE269" i="1"/>
  <c r="AF269" i="1" a="1"/>
  <c r="AF269" i="1"/>
  <c r="AG269" i="1" a="1"/>
  <c r="AG269" i="1"/>
  <c r="AH269" i="1" a="1"/>
  <c r="AH269" i="1"/>
  <c r="AI269" i="1" a="1"/>
  <c r="AI269" i="1"/>
  <c r="AJ269" i="1" a="1"/>
  <c r="AJ269" i="1"/>
  <c r="AK269" i="1" a="1"/>
  <c r="AK269" i="1"/>
  <c r="AL269" i="1" a="1"/>
  <c r="AL269" i="1"/>
  <c r="AM269" i="1" a="1"/>
  <c r="AM269" i="1"/>
  <c r="AN269" i="1" a="1"/>
  <c r="AN269" i="1"/>
  <c r="AO269" i="1" a="1"/>
  <c r="AO269" i="1"/>
  <c r="AP269" i="1" a="1"/>
  <c r="AP269" i="1"/>
  <c r="AQ269" i="1" a="1"/>
  <c r="AQ269" i="1"/>
  <c r="AR269" i="1" a="1"/>
  <c r="AR269" i="1"/>
  <c r="AS269" i="1" a="1"/>
  <c r="AS269" i="1"/>
  <c r="AT269" i="1" a="1"/>
  <c r="AT269" i="1"/>
  <c r="AU269" i="1" a="1"/>
  <c r="AU269" i="1"/>
  <c r="AV269" i="1" a="1"/>
  <c r="AV269" i="1"/>
  <c r="AW269" i="1" a="1"/>
  <c r="AW269" i="1"/>
  <c r="AX269" i="1" a="1"/>
  <c r="AX269" i="1"/>
  <c r="AY269" i="1" a="1"/>
  <c r="AY269" i="1"/>
  <c r="AZ269" i="1" a="1"/>
  <c r="AZ269" i="1"/>
  <c r="BA269" i="1" a="1"/>
  <c r="BA269" i="1"/>
  <c r="BB269" i="1" a="1"/>
  <c r="BB269" i="1"/>
  <c r="BC269" i="1" a="1"/>
  <c r="BC269" i="1"/>
  <c r="BD269" i="1" a="1"/>
  <c r="BD269" i="1"/>
  <c r="BE269" i="1" a="1"/>
  <c r="BE269" i="1"/>
  <c r="BF269" i="1" a="1"/>
  <c r="BF269" i="1"/>
  <c r="BG269" i="1" a="1"/>
  <c r="BG269" i="1"/>
  <c r="BH269" i="1" a="1"/>
  <c r="BH269" i="1"/>
  <c r="BI269" i="1" a="1"/>
  <c r="BI269" i="1"/>
  <c r="BJ269" i="1" a="1"/>
  <c r="BJ269" i="1"/>
  <c r="BK269" i="1" a="1"/>
  <c r="BK269" i="1"/>
  <c r="BL269" i="1" a="1"/>
  <c r="BL269" i="1"/>
  <c r="BM269" i="1" a="1"/>
  <c r="BM269" i="1"/>
  <c r="BN269" i="1" a="1"/>
  <c r="BN269" i="1"/>
  <c r="BO269" i="1" a="1"/>
  <c r="BO269" i="1"/>
  <c r="BP269" i="1" a="1"/>
  <c r="BP269" i="1"/>
  <c r="BQ269" i="1" a="1"/>
  <c r="BQ269" i="1"/>
  <c r="BR269" i="1" a="1"/>
  <c r="BR269" i="1"/>
  <c r="BS269" i="1" a="1"/>
  <c r="BS269" i="1"/>
  <c r="BT269" i="1" a="1"/>
  <c r="BT269" i="1"/>
  <c r="BU269" i="1" a="1"/>
  <c r="BU269" i="1"/>
  <c r="BV269" i="1" a="1"/>
  <c r="BV269" i="1"/>
  <c r="BW269" i="1" a="1"/>
  <c r="BW269" i="1"/>
  <c r="BX269" i="1" a="1"/>
  <c r="BX269" i="1"/>
  <c r="BY269" i="1" a="1"/>
  <c r="BY269" i="1"/>
  <c r="BZ269" i="1" a="1"/>
  <c r="BZ269" i="1"/>
  <c r="CA269" i="1" a="1"/>
  <c r="CA269" i="1"/>
  <c r="CB269" i="1" a="1"/>
  <c r="CB269" i="1"/>
  <c r="CC269" i="1" a="1"/>
  <c r="CC269" i="1"/>
  <c r="CD269" i="1" a="1"/>
  <c r="CD269" i="1"/>
  <c r="CE269" i="1" a="1"/>
  <c r="CE269" i="1"/>
  <c r="CF269" i="1" a="1"/>
  <c r="CF269" i="1"/>
  <c r="CG269" i="1" a="1"/>
  <c r="CG269" i="1"/>
  <c r="CH269" i="1" a="1"/>
  <c r="CH269" i="1"/>
  <c r="CI269" i="1" a="1"/>
  <c r="CI269" i="1"/>
  <c r="CJ269" i="1" a="1"/>
  <c r="CJ269" i="1"/>
  <c r="CK269" i="1" a="1"/>
  <c r="CK269" i="1"/>
  <c r="CL269" i="1" a="1"/>
  <c r="CL269" i="1"/>
  <c r="CM269" i="1" a="1"/>
  <c r="CM269" i="1"/>
  <c r="CN269" i="1" a="1"/>
  <c r="CN269" i="1"/>
  <c r="CO269" i="1" a="1"/>
  <c r="CO269" i="1"/>
  <c r="CP269" i="1" a="1"/>
  <c r="CP269" i="1"/>
  <c r="CQ269" i="1" a="1"/>
  <c r="CQ269" i="1"/>
  <c r="CR269" i="1" a="1"/>
  <c r="CR269" i="1"/>
  <c r="CS269" i="1" a="1"/>
  <c r="CS269" i="1"/>
  <c r="CT269" i="1" a="1"/>
  <c r="CT269" i="1"/>
  <c r="CU269" i="1" a="1"/>
  <c r="CU269" i="1"/>
  <c r="CV269" i="1" a="1"/>
  <c r="CV269" i="1"/>
  <c r="CW269" i="1" a="1"/>
  <c r="CW269" i="1"/>
  <c r="CX269" i="1" a="1"/>
  <c r="CX269" i="1"/>
  <c r="CY269" i="1" a="1"/>
  <c r="CY269" i="1"/>
  <c r="CZ269" i="1" a="1"/>
  <c r="CZ269" i="1"/>
  <c r="DA269" i="1" a="1"/>
  <c r="DA269" i="1"/>
  <c r="DB269" i="1" a="1"/>
  <c r="DB269" i="1"/>
  <c r="DC269" i="1" a="1"/>
  <c r="DC269" i="1"/>
  <c r="DD269" i="1" a="1"/>
  <c r="DD269" i="1"/>
  <c r="DE269" i="1" a="1"/>
  <c r="DE269" i="1"/>
  <c r="DF269" i="1" a="1"/>
  <c r="DF269" i="1"/>
  <c r="DG269" i="1" a="1"/>
  <c r="DG269" i="1"/>
  <c r="DH269" i="1" a="1"/>
  <c r="DH269" i="1"/>
  <c r="DI269" i="1" a="1"/>
  <c r="DI269" i="1"/>
  <c r="DJ269" i="1" a="1"/>
  <c r="DJ269" i="1"/>
  <c r="DK269" i="1" a="1"/>
  <c r="DK269" i="1"/>
  <c r="DL269" i="1" a="1"/>
  <c r="DL269" i="1"/>
  <c r="DM269" i="1" a="1"/>
  <c r="DM269" i="1"/>
  <c r="DN269" i="1" a="1"/>
  <c r="DN269" i="1"/>
  <c r="DO269" i="1" a="1"/>
  <c r="DO269" i="1"/>
  <c r="DP269" i="1" a="1"/>
  <c r="DP269" i="1"/>
  <c r="DQ269" i="1" a="1"/>
  <c r="DQ269" i="1"/>
  <c r="DR269" i="1" a="1"/>
  <c r="DR269" i="1"/>
  <c r="DS269" i="1" a="1"/>
  <c r="DS269" i="1"/>
  <c r="DT269" i="1" a="1"/>
  <c r="DT269" i="1"/>
  <c r="DU269" i="1" a="1"/>
  <c r="DU269" i="1"/>
  <c r="DV269" i="1" a="1"/>
  <c r="DV269" i="1"/>
  <c r="DW269" i="1" a="1"/>
  <c r="DW269" i="1"/>
  <c r="DX269" i="1" a="1"/>
  <c r="DX269" i="1"/>
  <c r="A270" i="1" a="1"/>
  <c r="A270" i="1"/>
  <c r="B270" i="1" a="1"/>
  <c r="B270" i="1"/>
  <c r="C270" i="1" a="1"/>
  <c r="C270" i="1"/>
  <c r="D270" i="1" a="1"/>
  <c r="D270" i="1"/>
  <c r="E270" i="1" a="1"/>
  <c r="E270" i="1"/>
  <c r="F270" i="1" a="1"/>
  <c r="F270" i="1"/>
  <c r="G270" i="1" a="1"/>
  <c r="G270" i="1"/>
  <c r="H270" i="1" a="1"/>
  <c r="H270" i="1"/>
  <c r="I270" i="1" a="1"/>
  <c r="I270" i="1"/>
  <c r="J270" i="1" a="1"/>
  <c r="J270" i="1"/>
  <c r="K270" i="1" a="1"/>
  <c r="K270" i="1"/>
  <c r="L270" i="1" a="1"/>
  <c r="L270" i="1"/>
  <c r="M270" i="1" a="1"/>
  <c r="M270" i="1"/>
  <c r="N270" i="1" a="1"/>
  <c r="N270" i="1"/>
  <c r="O270" i="1" a="1"/>
  <c r="O270" i="1"/>
  <c r="P270" i="1" a="1"/>
  <c r="P270" i="1"/>
  <c r="Q270" i="1" a="1"/>
  <c r="Q270" i="1"/>
  <c r="R270" i="1" a="1"/>
  <c r="R270" i="1"/>
  <c r="S270" i="1" a="1"/>
  <c r="S270" i="1"/>
  <c r="T270" i="1" a="1"/>
  <c r="T270" i="1"/>
  <c r="U270" i="1" a="1"/>
  <c r="U270" i="1"/>
  <c r="V270" i="1" a="1"/>
  <c r="V270" i="1"/>
  <c r="W270" i="1" a="1"/>
  <c r="W270" i="1"/>
  <c r="X270" i="1" a="1"/>
  <c r="X270" i="1"/>
  <c r="Y270" i="1" a="1"/>
  <c r="Y270" i="1"/>
  <c r="Z270" i="1" a="1"/>
  <c r="Z270" i="1"/>
  <c r="AA270" i="1" a="1"/>
  <c r="AA270" i="1"/>
  <c r="AB270" i="1" a="1"/>
  <c r="AB270" i="1"/>
  <c r="AC270" i="1" a="1"/>
  <c r="AC270" i="1"/>
  <c r="AD270" i="1" a="1"/>
  <c r="AD270" i="1"/>
  <c r="AE270" i="1" a="1"/>
  <c r="AE270" i="1"/>
  <c r="AF270" i="1" a="1"/>
  <c r="AF270" i="1"/>
  <c r="AG270" i="1" a="1"/>
  <c r="AG270" i="1"/>
  <c r="AH270" i="1" a="1"/>
  <c r="AH270" i="1"/>
  <c r="AI270" i="1" a="1"/>
  <c r="AI270" i="1"/>
  <c r="AJ270" i="1" a="1"/>
  <c r="AJ270" i="1"/>
  <c r="AK270" i="1" a="1"/>
  <c r="AK270" i="1"/>
  <c r="AL270" i="1" a="1"/>
  <c r="AL270" i="1"/>
  <c r="AM270" i="1" a="1"/>
  <c r="AM270" i="1"/>
  <c r="AN270" i="1" a="1"/>
  <c r="AN270" i="1"/>
  <c r="AO270" i="1" a="1"/>
  <c r="AO270" i="1"/>
  <c r="AP270" i="1" a="1"/>
  <c r="AP270" i="1"/>
  <c r="AQ270" i="1" a="1"/>
  <c r="AQ270" i="1"/>
  <c r="AR270" i="1" a="1"/>
  <c r="AR270" i="1"/>
  <c r="AS270" i="1" a="1"/>
  <c r="AS270" i="1"/>
  <c r="AT270" i="1" a="1"/>
  <c r="AT270" i="1"/>
  <c r="AU270" i="1" a="1"/>
  <c r="AU270" i="1"/>
  <c r="AV270" i="1" a="1"/>
  <c r="AV270" i="1"/>
  <c r="AW270" i="1" a="1"/>
  <c r="AW270" i="1"/>
  <c r="AX270" i="1" a="1"/>
  <c r="AX270" i="1"/>
  <c r="AY270" i="1" a="1"/>
  <c r="AY270" i="1"/>
  <c r="AZ270" i="1" a="1"/>
  <c r="AZ270" i="1"/>
  <c r="BA270" i="1" a="1"/>
  <c r="BA270" i="1"/>
  <c r="BB270" i="1" a="1"/>
  <c r="BB270" i="1"/>
  <c r="BC270" i="1" a="1"/>
  <c r="BC270" i="1"/>
  <c r="BD270" i="1" a="1"/>
  <c r="BD270" i="1"/>
  <c r="BE270" i="1" a="1"/>
  <c r="BE270" i="1"/>
  <c r="BF270" i="1" a="1"/>
  <c r="BF270" i="1"/>
  <c r="BG270" i="1" a="1"/>
  <c r="BG270" i="1"/>
  <c r="BH270" i="1" a="1"/>
  <c r="BH270" i="1"/>
  <c r="BI270" i="1" a="1"/>
  <c r="BI270" i="1"/>
  <c r="BJ270" i="1" a="1"/>
  <c r="BJ270" i="1"/>
  <c r="BK270" i="1" a="1"/>
  <c r="BK270" i="1"/>
  <c r="BL270" i="1" a="1"/>
  <c r="BL270" i="1"/>
  <c r="BM270" i="1" a="1"/>
  <c r="BM270" i="1"/>
  <c r="BN270" i="1" a="1"/>
  <c r="BN270" i="1"/>
  <c r="BO270" i="1" a="1"/>
  <c r="BO270" i="1"/>
  <c r="BP270" i="1" a="1"/>
  <c r="BP270" i="1"/>
  <c r="BQ270" i="1" a="1"/>
  <c r="BQ270" i="1"/>
  <c r="BR270" i="1" a="1"/>
  <c r="BR270" i="1"/>
  <c r="BS270" i="1" a="1"/>
  <c r="BS270" i="1"/>
  <c r="BT270" i="1" a="1"/>
  <c r="BT270" i="1"/>
  <c r="BU270" i="1" a="1"/>
  <c r="BU270" i="1"/>
  <c r="BV270" i="1" a="1"/>
  <c r="BV270" i="1"/>
  <c r="BW270" i="1" a="1"/>
  <c r="BW270" i="1"/>
  <c r="BX270" i="1" a="1"/>
  <c r="BX270" i="1"/>
  <c r="BY270" i="1" a="1"/>
  <c r="BY270" i="1"/>
  <c r="BZ270" i="1" a="1"/>
  <c r="BZ270" i="1"/>
  <c r="CA270" i="1" a="1"/>
  <c r="CA270" i="1"/>
  <c r="CB270" i="1" a="1"/>
  <c r="CB270" i="1"/>
  <c r="CC270" i="1" a="1"/>
  <c r="CC270" i="1"/>
  <c r="CD270" i="1" a="1"/>
  <c r="CD270" i="1"/>
  <c r="CE270" i="1" a="1"/>
  <c r="CE270" i="1"/>
  <c r="CF270" i="1" a="1"/>
  <c r="CF270" i="1"/>
  <c r="CG270" i="1" a="1"/>
  <c r="CG270" i="1"/>
  <c r="CH270" i="1" a="1"/>
  <c r="CH270" i="1"/>
  <c r="CI270" i="1" a="1"/>
  <c r="CI270" i="1"/>
  <c r="CJ270" i="1" a="1"/>
  <c r="CJ270" i="1"/>
  <c r="CK270" i="1" a="1"/>
  <c r="CK270" i="1"/>
  <c r="CL270" i="1" a="1"/>
  <c r="CL270" i="1"/>
  <c r="CM270" i="1" a="1"/>
  <c r="CM270" i="1"/>
  <c r="CN270" i="1" a="1"/>
  <c r="CN270" i="1"/>
  <c r="CO270" i="1" a="1"/>
  <c r="CO270" i="1"/>
  <c r="CP270" i="1" a="1"/>
  <c r="CP270" i="1"/>
  <c r="CQ270" i="1" a="1"/>
  <c r="CQ270" i="1"/>
  <c r="CR270" i="1" a="1"/>
  <c r="CR270" i="1"/>
  <c r="CS270" i="1" a="1"/>
  <c r="CS270" i="1"/>
  <c r="CT270" i="1" a="1"/>
  <c r="CT270" i="1"/>
  <c r="CU270" i="1" a="1"/>
  <c r="CU270" i="1"/>
  <c r="CV270" i="1" a="1"/>
  <c r="CV270" i="1"/>
  <c r="CW270" i="1" a="1"/>
  <c r="CW270" i="1"/>
  <c r="CX270" i="1" a="1"/>
  <c r="CX270" i="1"/>
  <c r="CY270" i="1" a="1"/>
  <c r="CY270" i="1"/>
  <c r="CZ270" i="1" a="1"/>
  <c r="CZ270" i="1"/>
  <c r="DA270" i="1" a="1"/>
  <c r="DA270" i="1"/>
  <c r="DB270" i="1" a="1"/>
  <c r="DB270" i="1"/>
  <c r="DC270" i="1" a="1"/>
  <c r="DC270" i="1"/>
  <c r="DD270" i="1" a="1"/>
  <c r="DD270" i="1"/>
  <c r="DE270" i="1" a="1"/>
  <c r="DE270" i="1"/>
  <c r="DF270" i="1" a="1"/>
  <c r="DF270" i="1"/>
  <c r="DG270" i="1" a="1"/>
  <c r="DG270" i="1"/>
  <c r="DH270" i="1" a="1"/>
  <c r="DH270" i="1"/>
  <c r="DI270" i="1" a="1"/>
  <c r="DI270" i="1"/>
  <c r="DJ270" i="1" a="1"/>
  <c r="DJ270" i="1"/>
  <c r="DK270" i="1" a="1"/>
  <c r="DK270" i="1"/>
  <c r="DL270" i="1" a="1"/>
  <c r="DL270" i="1"/>
  <c r="DM270" i="1" a="1"/>
  <c r="DM270" i="1"/>
  <c r="DN270" i="1" a="1"/>
  <c r="DN270" i="1"/>
  <c r="DO270" i="1" a="1"/>
  <c r="DO270" i="1"/>
  <c r="DP270" i="1" a="1"/>
  <c r="DP270" i="1"/>
  <c r="DQ270" i="1" a="1"/>
  <c r="DQ270" i="1"/>
  <c r="DR270" i="1" a="1"/>
  <c r="DR270" i="1"/>
  <c r="DS270" i="1" a="1"/>
  <c r="DS270" i="1"/>
  <c r="DT270" i="1" a="1"/>
  <c r="DT270" i="1"/>
  <c r="DU270" i="1" a="1"/>
  <c r="DU270" i="1"/>
  <c r="DV270" i="1" a="1"/>
  <c r="DV270" i="1"/>
  <c r="DW270" i="1" a="1"/>
  <c r="DW270" i="1"/>
  <c r="DX270" i="1" a="1"/>
  <c r="DX270" i="1"/>
  <c r="A271" i="1" a="1"/>
  <c r="A271" i="1"/>
  <c r="B271" i="1" a="1"/>
  <c r="B271" i="1"/>
  <c r="C271" i="1" a="1"/>
  <c r="C271" i="1"/>
  <c r="D271" i="1" a="1"/>
  <c r="D271" i="1"/>
  <c r="E271" i="1" a="1"/>
  <c r="E271" i="1"/>
  <c r="F271" i="1" a="1"/>
  <c r="F271" i="1"/>
  <c r="G271" i="1" a="1"/>
  <c r="G271" i="1"/>
  <c r="H271" i="1" a="1"/>
  <c r="H271" i="1"/>
  <c r="I271" i="1" a="1"/>
  <c r="I271" i="1"/>
  <c r="J271" i="1" a="1"/>
  <c r="J271" i="1"/>
  <c r="K271" i="1" a="1"/>
  <c r="K271" i="1"/>
  <c r="L271" i="1" a="1"/>
  <c r="L271" i="1"/>
  <c r="M271" i="1" a="1"/>
  <c r="M271" i="1"/>
  <c r="N271" i="1" a="1"/>
  <c r="N271" i="1"/>
  <c r="O271" i="1" a="1"/>
  <c r="O271" i="1"/>
  <c r="P271" i="1" a="1"/>
  <c r="P271" i="1"/>
  <c r="Q271" i="1" a="1"/>
  <c r="Q271" i="1"/>
  <c r="R271" i="1" a="1"/>
  <c r="R271" i="1"/>
  <c r="S271" i="1" a="1"/>
  <c r="S271" i="1"/>
  <c r="T271" i="1" a="1"/>
  <c r="T271" i="1"/>
  <c r="U271" i="1" a="1"/>
  <c r="U271" i="1"/>
  <c r="V271" i="1" a="1"/>
  <c r="V271" i="1"/>
  <c r="W271" i="1" a="1"/>
  <c r="W271" i="1"/>
  <c r="X271" i="1" a="1"/>
  <c r="X271" i="1"/>
  <c r="Y271" i="1" a="1"/>
  <c r="Y271" i="1"/>
  <c r="Z271" i="1" a="1"/>
  <c r="Z271" i="1"/>
  <c r="AA271" i="1" a="1"/>
  <c r="AA271" i="1"/>
  <c r="AB271" i="1" a="1"/>
  <c r="AB271" i="1"/>
  <c r="AC271" i="1" a="1"/>
  <c r="AC271" i="1"/>
  <c r="AD271" i="1" a="1"/>
  <c r="AD271" i="1"/>
  <c r="AE271" i="1" a="1"/>
  <c r="AE271" i="1"/>
  <c r="AF271" i="1" a="1"/>
  <c r="AF271" i="1"/>
  <c r="AG271" i="1" a="1"/>
  <c r="AG271" i="1"/>
  <c r="AH271" i="1" a="1"/>
  <c r="AH271" i="1"/>
  <c r="AI271" i="1" a="1"/>
  <c r="AI271" i="1"/>
  <c r="AJ271" i="1" a="1"/>
  <c r="AJ271" i="1"/>
  <c r="AK271" i="1" a="1"/>
  <c r="AK271" i="1"/>
  <c r="AL271" i="1" a="1"/>
  <c r="AL271" i="1"/>
  <c r="AM271" i="1" a="1"/>
  <c r="AM271" i="1"/>
  <c r="AN271" i="1" a="1"/>
  <c r="AN271" i="1"/>
  <c r="AO271" i="1" a="1"/>
  <c r="AO271" i="1"/>
  <c r="AP271" i="1" a="1"/>
  <c r="AP271" i="1"/>
  <c r="AQ271" i="1" a="1"/>
  <c r="AQ271" i="1"/>
  <c r="AR271" i="1" a="1"/>
  <c r="AR271" i="1"/>
  <c r="AS271" i="1" a="1"/>
  <c r="AS271" i="1"/>
  <c r="AT271" i="1" a="1"/>
  <c r="AT271" i="1"/>
  <c r="AU271" i="1" a="1"/>
  <c r="AU271" i="1"/>
  <c r="AV271" i="1" a="1"/>
  <c r="AV271" i="1"/>
  <c r="AW271" i="1" a="1"/>
  <c r="AW271" i="1"/>
  <c r="AX271" i="1" a="1"/>
  <c r="AX271" i="1"/>
  <c r="AY271" i="1" a="1"/>
  <c r="AY271" i="1"/>
  <c r="AZ271" i="1" a="1"/>
  <c r="AZ271" i="1"/>
  <c r="BA271" i="1" a="1"/>
  <c r="BA271" i="1"/>
  <c r="BB271" i="1" a="1"/>
  <c r="BB271" i="1"/>
  <c r="BC271" i="1" a="1"/>
  <c r="BC271" i="1"/>
  <c r="BD271" i="1" a="1"/>
  <c r="BD271" i="1"/>
  <c r="BE271" i="1" a="1"/>
  <c r="BE271" i="1"/>
  <c r="BF271" i="1" a="1"/>
  <c r="BF271" i="1"/>
  <c r="BG271" i="1" a="1"/>
  <c r="BG271" i="1"/>
  <c r="BH271" i="1" a="1"/>
  <c r="BH271" i="1"/>
  <c r="BI271" i="1" a="1"/>
  <c r="BI271" i="1"/>
  <c r="BJ271" i="1" a="1"/>
  <c r="BJ271" i="1"/>
  <c r="BK271" i="1" a="1"/>
  <c r="BK271" i="1"/>
  <c r="BL271" i="1" a="1"/>
  <c r="BL271" i="1"/>
  <c r="BM271" i="1" a="1"/>
  <c r="BM271" i="1"/>
  <c r="BN271" i="1" a="1"/>
  <c r="BN271" i="1"/>
  <c r="BO271" i="1" a="1"/>
  <c r="BO271" i="1"/>
  <c r="BP271" i="1" a="1"/>
  <c r="BP271" i="1"/>
  <c r="BQ271" i="1" a="1"/>
  <c r="BQ271" i="1"/>
  <c r="BR271" i="1" a="1"/>
  <c r="BR271" i="1"/>
  <c r="BS271" i="1" a="1"/>
  <c r="BS271" i="1"/>
  <c r="BT271" i="1" a="1"/>
  <c r="BT271" i="1"/>
  <c r="BU271" i="1" a="1"/>
  <c r="BU271" i="1"/>
  <c r="BV271" i="1" a="1"/>
  <c r="BV271" i="1"/>
  <c r="BW271" i="1" a="1"/>
  <c r="BW271" i="1"/>
  <c r="BX271" i="1" a="1"/>
  <c r="BX271" i="1"/>
  <c r="BY271" i="1" a="1"/>
  <c r="BY271" i="1"/>
  <c r="BZ271" i="1" a="1"/>
  <c r="BZ271" i="1"/>
  <c r="CA271" i="1" a="1"/>
  <c r="CA271" i="1"/>
  <c r="CB271" i="1" a="1"/>
  <c r="CB271" i="1"/>
  <c r="CC271" i="1" a="1"/>
  <c r="CC271" i="1"/>
  <c r="CD271" i="1" a="1"/>
  <c r="CD271" i="1"/>
  <c r="CE271" i="1" a="1"/>
  <c r="CE271" i="1"/>
  <c r="CF271" i="1" a="1"/>
  <c r="CF271" i="1"/>
  <c r="CG271" i="1" a="1"/>
  <c r="CG271" i="1"/>
  <c r="CH271" i="1" a="1"/>
  <c r="CH271" i="1"/>
  <c r="CI271" i="1" a="1"/>
  <c r="CI271" i="1"/>
  <c r="CJ271" i="1" a="1"/>
  <c r="CJ271" i="1"/>
  <c r="CK271" i="1" a="1"/>
  <c r="CK271" i="1"/>
  <c r="CL271" i="1" a="1"/>
  <c r="CL271" i="1"/>
  <c r="CM271" i="1" a="1"/>
  <c r="CM271" i="1"/>
  <c r="CN271" i="1" a="1"/>
  <c r="CN271" i="1"/>
  <c r="CO271" i="1" a="1"/>
  <c r="CO271" i="1"/>
  <c r="CP271" i="1" a="1"/>
  <c r="CP271" i="1"/>
  <c r="CQ271" i="1" a="1"/>
  <c r="CQ271" i="1"/>
  <c r="CR271" i="1" a="1"/>
  <c r="CR271" i="1"/>
  <c r="CS271" i="1" a="1"/>
  <c r="CS271" i="1"/>
  <c r="CT271" i="1" a="1"/>
  <c r="CT271" i="1"/>
  <c r="CU271" i="1" a="1"/>
  <c r="CU271" i="1"/>
  <c r="CV271" i="1" a="1"/>
  <c r="CV271" i="1"/>
  <c r="CW271" i="1" a="1"/>
  <c r="CW271" i="1"/>
  <c r="CX271" i="1" a="1"/>
  <c r="CX271" i="1"/>
  <c r="CY271" i="1" a="1"/>
  <c r="CY271" i="1"/>
  <c r="CZ271" i="1" a="1"/>
  <c r="CZ271" i="1"/>
  <c r="DA271" i="1" a="1"/>
  <c r="DA271" i="1"/>
  <c r="DB271" i="1" a="1"/>
  <c r="DB271" i="1"/>
  <c r="DC271" i="1" a="1"/>
  <c r="DC271" i="1"/>
  <c r="DD271" i="1" a="1"/>
  <c r="DD271" i="1"/>
  <c r="DE271" i="1" a="1"/>
  <c r="DE271" i="1"/>
  <c r="DF271" i="1" a="1"/>
  <c r="DF271" i="1"/>
  <c r="DG271" i="1" a="1"/>
  <c r="DG271" i="1"/>
  <c r="DH271" i="1" a="1"/>
  <c r="DH271" i="1"/>
  <c r="DI271" i="1" a="1"/>
  <c r="DI271" i="1"/>
  <c r="DJ271" i="1" a="1"/>
  <c r="DJ271" i="1"/>
  <c r="DK271" i="1" a="1"/>
  <c r="DK271" i="1"/>
  <c r="DL271" i="1" a="1"/>
  <c r="DL271" i="1"/>
  <c r="DM271" i="1" a="1"/>
  <c r="DM271" i="1"/>
  <c r="DN271" i="1" a="1"/>
  <c r="DN271" i="1"/>
  <c r="DO271" i="1" a="1"/>
  <c r="DO271" i="1"/>
  <c r="DP271" i="1" a="1"/>
  <c r="DP271" i="1"/>
  <c r="DQ271" i="1" a="1"/>
  <c r="DQ271" i="1"/>
  <c r="DR271" i="1" a="1"/>
  <c r="DR271" i="1"/>
  <c r="DS271" i="1" a="1"/>
  <c r="DS271" i="1"/>
  <c r="DT271" i="1" a="1"/>
  <c r="DT271" i="1"/>
  <c r="DU271" i="1" a="1"/>
  <c r="DU271" i="1"/>
  <c r="DV271" i="1" a="1"/>
  <c r="DV271" i="1"/>
  <c r="DW271" i="1" a="1"/>
  <c r="DW271" i="1"/>
  <c r="DX271" i="1" a="1"/>
  <c r="DX271" i="1"/>
  <c r="A272" i="1" a="1"/>
  <c r="A272" i="1"/>
  <c r="B272" i="1" a="1"/>
  <c r="B272" i="1"/>
  <c r="C272" i="1" a="1"/>
  <c r="C272" i="1"/>
  <c r="D272" i="1" a="1"/>
  <c r="D272" i="1"/>
  <c r="E272" i="1" a="1"/>
  <c r="E272" i="1"/>
  <c r="F272" i="1" a="1"/>
  <c r="F272" i="1"/>
  <c r="G272" i="1" a="1"/>
  <c r="G272" i="1"/>
  <c r="H272" i="1" a="1"/>
  <c r="H272" i="1"/>
  <c r="I272" i="1" a="1"/>
  <c r="I272" i="1"/>
  <c r="J272" i="1" a="1"/>
  <c r="J272" i="1"/>
  <c r="K272" i="1" a="1"/>
  <c r="K272" i="1"/>
  <c r="L272" i="1" a="1"/>
  <c r="L272" i="1"/>
  <c r="M272" i="1" a="1"/>
  <c r="M272" i="1"/>
  <c r="N272" i="1" a="1"/>
  <c r="N272" i="1"/>
  <c r="O272" i="1" a="1"/>
  <c r="O272" i="1"/>
  <c r="P272" i="1" a="1"/>
  <c r="P272" i="1"/>
  <c r="Q272" i="1" a="1"/>
  <c r="Q272" i="1"/>
  <c r="R272" i="1" a="1"/>
  <c r="R272" i="1"/>
  <c r="S272" i="1" a="1"/>
  <c r="S272" i="1"/>
  <c r="T272" i="1" a="1"/>
  <c r="T272" i="1"/>
  <c r="U272" i="1" a="1"/>
  <c r="U272" i="1"/>
  <c r="V272" i="1" a="1"/>
  <c r="V272" i="1"/>
  <c r="W272" i="1" a="1"/>
  <c r="W272" i="1"/>
  <c r="X272" i="1" a="1"/>
  <c r="X272" i="1"/>
  <c r="Y272" i="1" a="1"/>
  <c r="Y272" i="1"/>
  <c r="Z272" i="1" a="1"/>
  <c r="Z272" i="1"/>
  <c r="AA272" i="1" a="1"/>
  <c r="AA272" i="1"/>
  <c r="AB272" i="1" a="1"/>
  <c r="AB272" i="1"/>
  <c r="AC272" i="1" a="1"/>
  <c r="AC272" i="1"/>
  <c r="AD272" i="1" a="1"/>
  <c r="AD272" i="1"/>
  <c r="AE272" i="1" a="1"/>
  <c r="AE272" i="1"/>
  <c r="AF272" i="1" a="1"/>
  <c r="AF272" i="1"/>
  <c r="AG272" i="1" a="1"/>
  <c r="AG272" i="1"/>
  <c r="AH272" i="1" a="1"/>
  <c r="AH272" i="1"/>
  <c r="AI272" i="1" a="1"/>
  <c r="AI272" i="1"/>
  <c r="AJ272" i="1" a="1"/>
  <c r="AJ272" i="1"/>
  <c r="AK272" i="1" a="1"/>
  <c r="AK272" i="1"/>
  <c r="AL272" i="1" a="1"/>
  <c r="AL272" i="1"/>
  <c r="AM272" i="1" a="1"/>
  <c r="AM272" i="1"/>
  <c r="AN272" i="1" a="1"/>
  <c r="AN272" i="1"/>
  <c r="AO272" i="1" a="1"/>
  <c r="AO272" i="1"/>
  <c r="AP272" i="1" a="1"/>
  <c r="AP272" i="1"/>
  <c r="AQ272" i="1" a="1"/>
  <c r="AQ272" i="1"/>
  <c r="AR272" i="1" a="1"/>
  <c r="AR272" i="1"/>
  <c r="AS272" i="1" a="1"/>
  <c r="AS272" i="1"/>
  <c r="AT272" i="1" a="1"/>
  <c r="AT272" i="1"/>
  <c r="AU272" i="1" a="1"/>
  <c r="AU272" i="1"/>
  <c r="AV272" i="1" a="1"/>
  <c r="AV272" i="1"/>
  <c r="AW272" i="1" a="1"/>
  <c r="AW272" i="1"/>
  <c r="AX272" i="1" a="1"/>
  <c r="AX272" i="1"/>
  <c r="AY272" i="1" a="1"/>
  <c r="AY272" i="1"/>
  <c r="AZ272" i="1" a="1"/>
  <c r="AZ272" i="1"/>
  <c r="BA272" i="1" a="1"/>
  <c r="BA272" i="1"/>
  <c r="BB272" i="1" a="1"/>
  <c r="BB272" i="1"/>
  <c r="BC272" i="1" a="1"/>
  <c r="BC272" i="1"/>
  <c r="BD272" i="1" a="1"/>
  <c r="BD272" i="1"/>
  <c r="BE272" i="1" a="1"/>
  <c r="BE272" i="1"/>
  <c r="BF272" i="1" a="1"/>
  <c r="BF272" i="1"/>
  <c r="BG272" i="1" a="1"/>
  <c r="BG272" i="1"/>
  <c r="BH272" i="1" a="1"/>
  <c r="BH272" i="1"/>
  <c r="BI272" i="1" a="1"/>
  <c r="BI272" i="1"/>
  <c r="BJ272" i="1" a="1"/>
  <c r="BJ272" i="1"/>
  <c r="BK272" i="1" a="1"/>
  <c r="BK272" i="1"/>
  <c r="BL272" i="1" a="1"/>
  <c r="BL272" i="1"/>
  <c r="BM272" i="1" a="1"/>
  <c r="BM272" i="1"/>
  <c r="BN272" i="1" a="1"/>
  <c r="BN272" i="1"/>
  <c r="BO272" i="1" a="1"/>
  <c r="BO272" i="1"/>
  <c r="BP272" i="1" a="1"/>
  <c r="BP272" i="1"/>
  <c r="BQ272" i="1" a="1"/>
  <c r="BQ272" i="1"/>
  <c r="BR272" i="1" a="1"/>
  <c r="BR272" i="1"/>
  <c r="BS272" i="1" a="1"/>
  <c r="BS272" i="1"/>
  <c r="BT272" i="1" a="1"/>
  <c r="BT272" i="1"/>
  <c r="BU272" i="1" a="1"/>
  <c r="BU272" i="1"/>
  <c r="BV272" i="1" a="1"/>
  <c r="BV272" i="1"/>
  <c r="BW272" i="1" a="1"/>
  <c r="BW272" i="1"/>
  <c r="BX272" i="1" a="1"/>
  <c r="BX272" i="1"/>
  <c r="BY272" i="1" a="1"/>
  <c r="BY272" i="1"/>
  <c r="BZ272" i="1" a="1"/>
  <c r="BZ272" i="1"/>
  <c r="CA272" i="1" a="1"/>
  <c r="CA272" i="1"/>
  <c r="CB272" i="1" a="1"/>
  <c r="CB272" i="1"/>
  <c r="CC272" i="1" a="1"/>
  <c r="CC272" i="1"/>
  <c r="CD272" i="1" a="1"/>
  <c r="CD272" i="1"/>
  <c r="CE272" i="1" a="1"/>
  <c r="CE272" i="1"/>
  <c r="CF272" i="1" a="1"/>
  <c r="CF272" i="1"/>
  <c r="CG272" i="1" a="1"/>
  <c r="CG272" i="1"/>
  <c r="CH272" i="1" a="1"/>
  <c r="CH272" i="1"/>
  <c r="CI272" i="1" a="1"/>
  <c r="CI272" i="1"/>
  <c r="CJ272" i="1" a="1"/>
  <c r="CJ272" i="1"/>
  <c r="CK272" i="1" a="1"/>
  <c r="CK272" i="1"/>
  <c r="CL272" i="1" a="1"/>
  <c r="CL272" i="1"/>
  <c r="CM272" i="1" a="1"/>
  <c r="CM272" i="1"/>
  <c r="CN272" i="1" a="1"/>
  <c r="CN272" i="1"/>
  <c r="CO272" i="1" a="1"/>
  <c r="CO272" i="1"/>
  <c r="CP272" i="1" a="1"/>
  <c r="CP272" i="1"/>
  <c r="CQ272" i="1" a="1"/>
  <c r="CQ272" i="1"/>
  <c r="CR272" i="1" a="1"/>
  <c r="CR272" i="1"/>
  <c r="CS272" i="1" a="1"/>
  <c r="CS272" i="1"/>
  <c r="CT272" i="1" a="1"/>
  <c r="CT272" i="1"/>
  <c r="CU272" i="1" a="1"/>
  <c r="CU272" i="1"/>
  <c r="CV272" i="1" a="1"/>
  <c r="CV272" i="1"/>
  <c r="CW272" i="1" a="1"/>
  <c r="CW272" i="1"/>
  <c r="CX272" i="1" a="1"/>
  <c r="CX272" i="1"/>
  <c r="CY272" i="1" a="1"/>
  <c r="CY272" i="1"/>
  <c r="CZ272" i="1" a="1"/>
  <c r="CZ272" i="1"/>
  <c r="DA272" i="1" a="1"/>
  <c r="DA272" i="1"/>
  <c r="DB272" i="1" a="1"/>
  <c r="DB272" i="1"/>
  <c r="DC272" i="1" a="1"/>
  <c r="DC272" i="1"/>
  <c r="DD272" i="1" a="1"/>
  <c r="DD272" i="1"/>
  <c r="DE272" i="1" a="1"/>
  <c r="DE272" i="1"/>
  <c r="DF272" i="1" a="1"/>
  <c r="DF272" i="1"/>
  <c r="DG272" i="1" a="1"/>
  <c r="DG272" i="1"/>
  <c r="DH272" i="1" a="1"/>
  <c r="DH272" i="1"/>
  <c r="DI272" i="1" a="1"/>
  <c r="DI272" i="1"/>
  <c r="DJ272" i="1" a="1"/>
  <c r="DJ272" i="1"/>
  <c r="DK272" i="1" a="1"/>
  <c r="DK272" i="1"/>
  <c r="DL272" i="1" a="1"/>
  <c r="DL272" i="1"/>
  <c r="DM272" i="1" a="1"/>
  <c r="DM272" i="1"/>
  <c r="DN272" i="1" a="1"/>
  <c r="DN272" i="1"/>
  <c r="DO272" i="1" a="1"/>
  <c r="DO272" i="1"/>
  <c r="DP272" i="1" a="1"/>
  <c r="DP272" i="1"/>
  <c r="DQ272" i="1" a="1"/>
  <c r="DQ272" i="1"/>
  <c r="DR272" i="1" a="1"/>
  <c r="DR272" i="1"/>
  <c r="DS272" i="1" a="1"/>
  <c r="DS272" i="1"/>
  <c r="DT272" i="1" a="1"/>
  <c r="DT272" i="1"/>
  <c r="DU272" i="1" a="1"/>
  <c r="DU272" i="1"/>
  <c r="DV272" i="1" a="1"/>
  <c r="DV272" i="1"/>
  <c r="DW272" i="1" a="1"/>
  <c r="DW272" i="1"/>
  <c r="DX272" i="1" a="1"/>
  <c r="DX272" i="1"/>
  <c r="A273" i="1" a="1"/>
  <c r="A273" i="1"/>
  <c r="B273" i="1" a="1"/>
  <c r="B273" i="1"/>
  <c r="C273" i="1" a="1"/>
  <c r="C273" i="1"/>
  <c r="D273" i="1" a="1"/>
  <c r="D273" i="1"/>
  <c r="E273" i="1" a="1"/>
  <c r="E273" i="1"/>
  <c r="F273" i="1" a="1"/>
  <c r="F273" i="1"/>
  <c r="G273" i="1" a="1"/>
  <c r="G273" i="1"/>
  <c r="H273" i="1" a="1"/>
  <c r="H273" i="1"/>
  <c r="I273" i="1" a="1"/>
  <c r="I273" i="1"/>
  <c r="J273" i="1" a="1"/>
  <c r="J273" i="1"/>
  <c r="K273" i="1" a="1"/>
  <c r="K273" i="1"/>
  <c r="L273" i="1" a="1"/>
  <c r="L273" i="1"/>
  <c r="M273" i="1" a="1"/>
  <c r="M273" i="1"/>
  <c r="N273" i="1" a="1"/>
  <c r="N273" i="1"/>
  <c r="O273" i="1" a="1"/>
  <c r="O273" i="1"/>
  <c r="P273" i="1" a="1"/>
  <c r="P273" i="1"/>
  <c r="Q273" i="1" a="1"/>
  <c r="Q273" i="1"/>
  <c r="R273" i="1" a="1"/>
  <c r="R273" i="1"/>
  <c r="S273" i="1" a="1"/>
  <c r="S273" i="1"/>
  <c r="T273" i="1" a="1"/>
  <c r="T273" i="1"/>
  <c r="U273" i="1" a="1"/>
  <c r="U273" i="1"/>
  <c r="V273" i="1" a="1"/>
  <c r="V273" i="1"/>
  <c r="W273" i="1" a="1"/>
  <c r="W273" i="1"/>
  <c r="X273" i="1" a="1"/>
  <c r="X273" i="1"/>
  <c r="Y273" i="1" a="1"/>
  <c r="Y273" i="1"/>
  <c r="Z273" i="1" a="1"/>
  <c r="Z273" i="1"/>
  <c r="AA273" i="1" a="1"/>
  <c r="AA273" i="1"/>
  <c r="AB273" i="1" a="1"/>
  <c r="AB273" i="1"/>
  <c r="AC273" i="1" a="1"/>
  <c r="AC273" i="1"/>
  <c r="AD273" i="1" a="1"/>
  <c r="AD273" i="1"/>
  <c r="AE273" i="1" a="1"/>
  <c r="AE273" i="1"/>
  <c r="AF273" i="1" a="1"/>
  <c r="AF273" i="1"/>
  <c r="AG273" i="1" a="1"/>
  <c r="AG273" i="1"/>
  <c r="AH273" i="1" a="1"/>
  <c r="AH273" i="1"/>
  <c r="AI273" i="1" a="1"/>
  <c r="AI273" i="1"/>
  <c r="AJ273" i="1" a="1"/>
  <c r="AJ273" i="1"/>
  <c r="AK273" i="1" a="1"/>
  <c r="AK273" i="1"/>
  <c r="AL273" i="1" a="1"/>
  <c r="AL273" i="1"/>
  <c r="AM273" i="1" a="1"/>
  <c r="AM273" i="1"/>
  <c r="AN273" i="1" a="1"/>
  <c r="AN273" i="1"/>
  <c r="AO273" i="1" a="1"/>
  <c r="AO273" i="1"/>
  <c r="AP273" i="1" a="1"/>
  <c r="AP273" i="1"/>
  <c r="AQ273" i="1" a="1"/>
  <c r="AQ273" i="1"/>
  <c r="AR273" i="1" a="1"/>
  <c r="AR273" i="1"/>
  <c r="AS273" i="1" a="1"/>
  <c r="AS273" i="1"/>
  <c r="AT273" i="1" a="1"/>
  <c r="AT273" i="1"/>
  <c r="AU273" i="1" a="1"/>
  <c r="AU273" i="1"/>
  <c r="AV273" i="1" a="1"/>
  <c r="AV273" i="1"/>
  <c r="AW273" i="1" a="1"/>
  <c r="AW273" i="1"/>
  <c r="AX273" i="1" a="1"/>
  <c r="AX273" i="1"/>
  <c r="AY273" i="1" a="1"/>
  <c r="AY273" i="1"/>
  <c r="AZ273" i="1" a="1"/>
  <c r="AZ273" i="1"/>
  <c r="BA273" i="1" a="1"/>
  <c r="BA273" i="1"/>
  <c r="BB273" i="1" a="1"/>
  <c r="BB273" i="1"/>
  <c r="BC273" i="1" a="1"/>
  <c r="BC273" i="1"/>
  <c r="BD273" i="1" a="1"/>
  <c r="BD273" i="1"/>
  <c r="BE273" i="1" a="1"/>
  <c r="BE273" i="1"/>
  <c r="BF273" i="1" a="1"/>
  <c r="BF273" i="1"/>
  <c r="BG273" i="1" a="1"/>
  <c r="BG273" i="1"/>
  <c r="BH273" i="1" a="1"/>
  <c r="BH273" i="1"/>
  <c r="BI273" i="1" a="1"/>
  <c r="BI273" i="1"/>
  <c r="BJ273" i="1" a="1"/>
  <c r="BJ273" i="1"/>
  <c r="BK273" i="1" a="1"/>
  <c r="BK273" i="1"/>
  <c r="BL273" i="1" a="1"/>
  <c r="BL273" i="1"/>
  <c r="BM273" i="1" a="1"/>
  <c r="BM273" i="1"/>
  <c r="BN273" i="1" a="1"/>
  <c r="BN273" i="1"/>
  <c r="BO273" i="1" a="1"/>
  <c r="BO273" i="1"/>
  <c r="BP273" i="1" a="1"/>
  <c r="BP273" i="1"/>
  <c r="BQ273" i="1" a="1"/>
  <c r="BQ273" i="1"/>
  <c r="BR273" i="1" a="1"/>
  <c r="BR273" i="1"/>
  <c r="BS273" i="1" a="1"/>
  <c r="BS273" i="1"/>
  <c r="BT273" i="1" a="1"/>
  <c r="BT273" i="1"/>
  <c r="BU273" i="1" a="1"/>
  <c r="BU273" i="1"/>
  <c r="BV273" i="1" a="1"/>
  <c r="BV273" i="1"/>
  <c r="BW273" i="1" a="1"/>
  <c r="BW273" i="1"/>
  <c r="BX273" i="1" a="1"/>
  <c r="BX273" i="1"/>
  <c r="BY273" i="1" a="1"/>
  <c r="BY273" i="1"/>
  <c r="BZ273" i="1" a="1"/>
  <c r="BZ273" i="1"/>
  <c r="CA273" i="1" a="1"/>
  <c r="CA273" i="1"/>
  <c r="CB273" i="1" a="1"/>
  <c r="CB273" i="1"/>
  <c r="CC273" i="1" a="1"/>
  <c r="CC273" i="1"/>
  <c r="CD273" i="1" a="1"/>
  <c r="CD273" i="1"/>
  <c r="CE273" i="1" a="1"/>
  <c r="CE273" i="1"/>
  <c r="CF273" i="1" a="1"/>
  <c r="CF273" i="1"/>
  <c r="CG273" i="1" a="1"/>
  <c r="CG273" i="1"/>
  <c r="CH273" i="1" a="1"/>
  <c r="CH273" i="1"/>
  <c r="CI273" i="1" a="1"/>
  <c r="CI273" i="1"/>
  <c r="CJ273" i="1" a="1"/>
  <c r="CJ273" i="1"/>
  <c r="CK273" i="1" a="1"/>
  <c r="CK273" i="1"/>
  <c r="CL273" i="1" a="1"/>
  <c r="CL273" i="1"/>
  <c r="CM273" i="1" a="1"/>
  <c r="CM273" i="1"/>
  <c r="CN273" i="1" a="1"/>
  <c r="CN273" i="1"/>
  <c r="CO273" i="1" a="1"/>
  <c r="CO273" i="1"/>
  <c r="CP273" i="1" a="1"/>
  <c r="CP273" i="1"/>
  <c r="CQ273" i="1" a="1"/>
  <c r="CQ273" i="1"/>
  <c r="CR273" i="1" a="1"/>
  <c r="CR273" i="1"/>
  <c r="CS273" i="1" a="1"/>
  <c r="CS273" i="1"/>
  <c r="CT273" i="1" a="1"/>
  <c r="CT273" i="1"/>
  <c r="CU273" i="1" a="1"/>
  <c r="CU273" i="1"/>
  <c r="CV273" i="1" a="1"/>
  <c r="CV273" i="1"/>
  <c r="CW273" i="1" a="1"/>
  <c r="CW273" i="1"/>
  <c r="CX273" i="1" a="1"/>
  <c r="CX273" i="1"/>
  <c r="CY273" i="1" a="1"/>
  <c r="CY273" i="1"/>
  <c r="CZ273" i="1" a="1"/>
  <c r="CZ273" i="1"/>
  <c r="DA273" i="1" a="1"/>
  <c r="DA273" i="1"/>
  <c r="DB273" i="1" a="1"/>
  <c r="DB273" i="1"/>
  <c r="DC273" i="1" a="1"/>
  <c r="DC273" i="1"/>
  <c r="DD273" i="1" a="1"/>
  <c r="DD273" i="1"/>
  <c r="DE273" i="1" a="1"/>
  <c r="DE273" i="1"/>
  <c r="DF273" i="1" a="1"/>
  <c r="DF273" i="1"/>
  <c r="DG273" i="1" a="1"/>
  <c r="DG273" i="1"/>
  <c r="DH273" i="1" a="1"/>
  <c r="DH273" i="1"/>
  <c r="DI273" i="1" a="1"/>
  <c r="DI273" i="1"/>
  <c r="DJ273" i="1" a="1"/>
  <c r="DJ273" i="1"/>
  <c r="DK273" i="1" a="1"/>
  <c r="DK273" i="1"/>
  <c r="DL273" i="1" a="1"/>
  <c r="DL273" i="1"/>
  <c r="DM273" i="1" a="1"/>
  <c r="DM273" i="1"/>
  <c r="DN273" i="1" a="1"/>
  <c r="DN273" i="1"/>
  <c r="DO273" i="1" a="1"/>
  <c r="DO273" i="1"/>
  <c r="DP273" i="1" a="1"/>
  <c r="DP273" i="1"/>
  <c r="DQ273" i="1" a="1"/>
  <c r="DQ273" i="1"/>
  <c r="DR273" i="1" a="1"/>
  <c r="DR273" i="1"/>
  <c r="DS273" i="1" a="1"/>
  <c r="DS273" i="1"/>
  <c r="DT273" i="1" a="1"/>
  <c r="DT273" i="1"/>
  <c r="DU273" i="1" a="1"/>
  <c r="DU273" i="1"/>
  <c r="DV273" i="1" a="1"/>
  <c r="DV273" i="1"/>
  <c r="DW273" i="1" a="1"/>
  <c r="DW273" i="1"/>
  <c r="DX273" i="1" a="1"/>
  <c r="DX273" i="1"/>
  <c r="A274" i="1" a="1"/>
  <c r="A274" i="1"/>
  <c r="B274" i="1" a="1"/>
  <c r="B274" i="1"/>
  <c r="C274" i="1" a="1"/>
  <c r="C274" i="1"/>
  <c r="D274" i="1" a="1"/>
  <c r="D274" i="1"/>
  <c r="E274" i="1" a="1"/>
  <c r="E274" i="1"/>
  <c r="F274" i="1" a="1"/>
  <c r="F274" i="1"/>
  <c r="G274" i="1" a="1"/>
  <c r="G274" i="1"/>
  <c r="H274" i="1" a="1"/>
  <c r="H274" i="1"/>
  <c r="I274" i="1" a="1"/>
  <c r="I274" i="1"/>
  <c r="J274" i="1" a="1"/>
  <c r="J274" i="1"/>
  <c r="K274" i="1" a="1"/>
  <c r="K274" i="1"/>
  <c r="L274" i="1" a="1"/>
  <c r="L274" i="1"/>
  <c r="M274" i="1" a="1"/>
  <c r="M274" i="1"/>
  <c r="N274" i="1" a="1"/>
  <c r="N274" i="1"/>
  <c r="O274" i="1" a="1"/>
  <c r="O274" i="1"/>
  <c r="P274" i="1" a="1"/>
  <c r="P274" i="1"/>
  <c r="Q274" i="1" a="1"/>
  <c r="Q274" i="1"/>
  <c r="R274" i="1" a="1"/>
  <c r="R274" i="1"/>
  <c r="S274" i="1" a="1"/>
  <c r="S274" i="1"/>
  <c r="T274" i="1" a="1"/>
  <c r="T274" i="1"/>
  <c r="U274" i="1" a="1"/>
  <c r="U274" i="1"/>
  <c r="V274" i="1" a="1"/>
  <c r="V274" i="1"/>
  <c r="W274" i="1" a="1"/>
  <c r="W274" i="1"/>
  <c r="X274" i="1" a="1"/>
  <c r="X274" i="1"/>
  <c r="Y274" i="1" a="1"/>
  <c r="Y274" i="1"/>
  <c r="Z274" i="1" a="1"/>
  <c r="Z274" i="1"/>
  <c r="AA274" i="1" a="1"/>
  <c r="AA274" i="1"/>
  <c r="AB274" i="1" a="1"/>
  <c r="AB274" i="1"/>
  <c r="AC274" i="1" a="1"/>
  <c r="AC274" i="1"/>
  <c r="AD274" i="1" a="1"/>
  <c r="AD274" i="1"/>
  <c r="AE274" i="1" a="1"/>
  <c r="AE274" i="1"/>
  <c r="AF274" i="1" a="1"/>
  <c r="AF274" i="1"/>
  <c r="AG274" i="1" a="1"/>
  <c r="AG274" i="1"/>
  <c r="AH274" i="1" a="1"/>
  <c r="AH274" i="1"/>
  <c r="AI274" i="1" a="1"/>
  <c r="AI274" i="1"/>
  <c r="AJ274" i="1" a="1"/>
  <c r="AJ274" i="1"/>
  <c r="AK274" i="1" a="1"/>
  <c r="AK274" i="1"/>
  <c r="AL274" i="1" a="1"/>
  <c r="AL274" i="1"/>
  <c r="AM274" i="1" a="1"/>
  <c r="AM274" i="1"/>
  <c r="AN274" i="1" a="1"/>
  <c r="AN274" i="1"/>
  <c r="AO274" i="1" a="1"/>
  <c r="AO274" i="1"/>
  <c r="AP274" i="1" a="1"/>
  <c r="AP274" i="1"/>
  <c r="AQ274" i="1" a="1"/>
  <c r="AQ274" i="1"/>
  <c r="AR274" i="1" a="1"/>
  <c r="AR274" i="1"/>
  <c r="AS274" i="1" a="1"/>
  <c r="AS274" i="1"/>
  <c r="AT274" i="1" a="1"/>
  <c r="AT274" i="1"/>
  <c r="AU274" i="1" a="1"/>
  <c r="AU274" i="1"/>
  <c r="AV274" i="1" a="1"/>
  <c r="AV274" i="1"/>
  <c r="AW274" i="1" a="1"/>
  <c r="AW274" i="1"/>
  <c r="AX274" i="1" a="1"/>
  <c r="AX274" i="1"/>
  <c r="AY274" i="1" a="1"/>
  <c r="AY274" i="1"/>
  <c r="AZ274" i="1" a="1"/>
  <c r="AZ274" i="1"/>
  <c r="BA274" i="1" a="1"/>
  <c r="BA274" i="1"/>
  <c r="BB274" i="1" a="1"/>
  <c r="BB274" i="1"/>
  <c r="BC274" i="1" a="1"/>
  <c r="BC274" i="1"/>
  <c r="BD274" i="1" a="1"/>
  <c r="BD274" i="1"/>
  <c r="BE274" i="1" a="1"/>
  <c r="BE274" i="1"/>
  <c r="BF274" i="1" a="1"/>
  <c r="BF274" i="1"/>
  <c r="BG274" i="1" a="1"/>
  <c r="BG274" i="1"/>
  <c r="BH274" i="1" a="1"/>
  <c r="BH274" i="1"/>
  <c r="BI274" i="1" a="1"/>
  <c r="BI274" i="1"/>
  <c r="BJ274" i="1" a="1"/>
  <c r="BJ274" i="1"/>
  <c r="BK274" i="1" a="1"/>
  <c r="BK274" i="1"/>
  <c r="BL274" i="1" a="1"/>
  <c r="BL274" i="1"/>
  <c r="BM274" i="1" a="1"/>
  <c r="BM274" i="1"/>
  <c r="BN274" i="1" a="1"/>
  <c r="BN274" i="1"/>
  <c r="BO274" i="1" a="1"/>
  <c r="BO274" i="1"/>
  <c r="BP274" i="1" a="1"/>
  <c r="BP274" i="1"/>
  <c r="BQ274" i="1" a="1"/>
  <c r="BQ274" i="1"/>
  <c r="BR274" i="1" a="1"/>
  <c r="BR274" i="1"/>
  <c r="BS274" i="1" a="1"/>
  <c r="BS274" i="1"/>
  <c r="BT274" i="1" a="1"/>
  <c r="BT274" i="1"/>
  <c r="BU274" i="1" a="1"/>
  <c r="BU274" i="1"/>
  <c r="BV274" i="1" a="1"/>
  <c r="BV274" i="1"/>
  <c r="BW274" i="1" a="1"/>
  <c r="BW274" i="1"/>
  <c r="BX274" i="1" a="1"/>
  <c r="BX274" i="1"/>
  <c r="BY274" i="1" a="1"/>
  <c r="BY274" i="1"/>
  <c r="BZ274" i="1" a="1"/>
  <c r="BZ274" i="1"/>
  <c r="CA274" i="1" a="1"/>
  <c r="CA274" i="1"/>
  <c r="CB274" i="1" a="1"/>
  <c r="CB274" i="1"/>
  <c r="CC274" i="1" a="1"/>
  <c r="CC274" i="1"/>
  <c r="CD274" i="1" a="1"/>
  <c r="CD274" i="1"/>
  <c r="CE274" i="1" a="1"/>
  <c r="CE274" i="1"/>
  <c r="CF274" i="1" a="1"/>
  <c r="CF274" i="1"/>
  <c r="CG274" i="1" a="1"/>
  <c r="CG274" i="1"/>
  <c r="CH274" i="1" a="1"/>
  <c r="CH274" i="1"/>
  <c r="CI274" i="1" a="1"/>
  <c r="CI274" i="1"/>
  <c r="CJ274" i="1" a="1"/>
  <c r="CJ274" i="1"/>
  <c r="CK274" i="1" a="1"/>
  <c r="CK274" i="1"/>
  <c r="CL274" i="1" a="1"/>
  <c r="CL274" i="1"/>
  <c r="CM274" i="1" a="1"/>
  <c r="CM274" i="1"/>
  <c r="CN274" i="1" a="1"/>
  <c r="CN274" i="1"/>
  <c r="CO274" i="1" a="1"/>
  <c r="CO274" i="1"/>
  <c r="CP274" i="1" a="1"/>
  <c r="CP274" i="1"/>
  <c r="CQ274" i="1" a="1"/>
  <c r="CQ274" i="1"/>
  <c r="CR274" i="1" a="1"/>
  <c r="CR274" i="1"/>
  <c r="CS274" i="1" a="1"/>
  <c r="CS274" i="1"/>
  <c r="CT274" i="1" a="1"/>
  <c r="CT274" i="1"/>
  <c r="CU274" i="1" a="1"/>
  <c r="CU274" i="1"/>
  <c r="CV274" i="1" a="1"/>
  <c r="CV274" i="1"/>
  <c r="CW274" i="1" a="1"/>
  <c r="CW274" i="1"/>
  <c r="CX274" i="1" a="1"/>
  <c r="CX274" i="1"/>
  <c r="CY274" i="1" a="1"/>
  <c r="CY274" i="1"/>
  <c r="CZ274" i="1" a="1"/>
  <c r="CZ274" i="1"/>
  <c r="DA274" i="1" a="1"/>
  <c r="DA274" i="1"/>
  <c r="DB274" i="1" a="1"/>
  <c r="DB274" i="1"/>
  <c r="DC274" i="1" a="1"/>
  <c r="DC274" i="1"/>
  <c r="DD274" i="1" a="1"/>
  <c r="DD274" i="1"/>
  <c r="DE274" i="1" a="1"/>
  <c r="DE274" i="1"/>
  <c r="DF274" i="1" a="1"/>
  <c r="DF274" i="1"/>
  <c r="DG274" i="1" a="1"/>
  <c r="DG274" i="1"/>
  <c r="DH274" i="1" a="1"/>
  <c r="DH274" i="1"/>
  <c r="DI274" i="1" a="1"/>
  <c r="DI274" i="1"/>
  <c r="DJ274" i="1" a="1"/>
  <c r="DJ274" i="1"/>
  <c r="DK274" i="1" a="1"/>
  <c r="DK274" i="1"/>
  <c r="DL274" i="1" a="1"/>
  <c r="DL274" i="1"/>
  <c r="DM274" i="1" a="1"/>
  <c r="DM274" i="1"/>
  <c r="DN274" i="1" a="1"/>
  <c r="DN274" i="1"/>
  <c r="DO274" i="1" a="1"/>
  <c r="DO274" i="1"/>
  <c r="DP274" i="1" a="1"/>
  <c r="DP274" i="1"/>
  <c r="DQ274" i="1" a="1"/>
  <c r="DQ274" i="1"/>
  <c r="DR274" i="1" a="1"/>
  <c r="DR274" i="1"/>
  <c r="DS274" i="1" a="1"/>
  <c r="DS274" i="1"/>
  <c r="DT274" i="1" a="1"/>
  <c r="DT274" i="1"/>
  <c r="DU274" i="1" a="1"/>
  <c r="DU274" i="1"/>
  <c r="DV274" i="1" a="1"/>
  <c r="DV274" i="1"/>
  <c r="DW274" i="1" a="1"/>
  <c r="DW274" i="1"/>
  <c r="DX274" i="1" a="1"/>
  <c r="DX274" i="1"/>
  <c r="A275" i="1" a="1"/>
  <c r="A275" i="1"/>
  <c r="B275" i="1" a="1"/>
  <c r="B275" i="1"/>
  <c r="C275" i="1" a="1"/>
  <c r="C275" i="1"/>
  <c r="D275" i="1" a="1"/>
  <c r="D275" i="1"/>
  <c r="E275" i="1" a="1"/>
  <c r="E275" i="1"/>
  <c r="F275" i="1" a="1"/>
  <c r="F275" i="1"/>
  <c r="G275" i="1" a="1"/>
  <c r="G275" i="1"/>
  <c r="H275" i="1" a="1"/>
  <c r="H275" i="1"/>
  <c r="I275" i="1" a="1"/>
  <c r="I275" i="1"/>
  <c r="J275" i="1" a="1"/>
  <c r="J275" i="1"/>
  <c r="K275" i="1" a="1"/>
  <c r="K275" i="1"/>
  <c r="L275" i="1" a="1"/>
  <c r="L275" i="1"/>
  <c r="M275" i="1" a="1"/>
  <c r="M275" i="1"/>
  <c r="N275" i="1" a="1"/>
  <c r="N275" i="1"/>
  <c r="O275" i="1" a="1"/>
  <c r="O275" i="1"/>
  <c r="P275" i="1" a="1"/>
  <c r="P275" i="1"/>
  <c r="Q275" i="1" a="1"/>
  <c r="Q275" i="1"/>
  <c r="R275" i="1" a="1"/>
  <c r="R275" i="1"/>
  <c r="S275" i="1" a="1"/>
  <c r="S275" i="1"/>
  <c r="T275" i="1" a="1"/>
  <c r="T275" i="1"/>
  <c r="U275" i="1" a="1"/>
  <c r="U275" i="1"/>
  <c r="V275" i="1" a="1"/>
  <c r="V275" i="1"/>
  <c r="W275" i="1" a="1"/>
  <c r="W275" i="1"/>
  <c r="X275" i="1" a="1"/>
  <c r="X275" i="1"/>
  <c r="Y275" i="1" a="1"/>
  <c r="Y275" i="1"/>
  <c r="Z275" i="1" a="1"/>
  <c r="Z275" i="1"/>
  <c r="AA275" i="1" a="1"/>
  <c r="AA275" i="1"/>
  <c r="AB275" i="1" a="1"/>
  <c r="AB275" i="1"/>
  <c r="AC275" i="1" a="1"/>
  <c r="AC275" i="1"/>
  <c r="AD275" i="1" a="1"/>
  <c r="AD275" i="1"/>
  <c r="AE275" i="1" a="1"/>
  <c r="AE275" i="1"/>
  <c r="AF275" i="1" a="1"/>
  <c r="AF275" i="1"/>
  <c r="AG275" i="1" a="1"/>
  <c r="AG275" i="1"/>
  <c r="AH275" i="1" a="1"/>
  <c r="AH275" i="1"/>
  <c r="AI275" i="1" a="1"/>
  <c r="AI275" i="1"/>
  <c r="AJ275" i="1" a="1"/>
  <c r="AJ275" i="1"/>
  <c r="AK275" i="1" a="1"/>
  <c r="AK275" i="1"/>
  <c r="AL275" i="1" a="1"/>
  <c r="AL275" i="1"/>
  <c r="AM275" i="1" a="1"/>
  <c r="AM275" i="1"/>
  <c r="AN275" i="1" a="1"/>
  <c r="AN275" i="1"/>
  <c r="AO275" i="1" a="1"/>
  <c r="AO275" i="1"/>
  <c r="AP275" i="1" a="1"/>
  <c r="AP275" i="1"/>
  <c r="AQ275" i="1" a="1"/>
  <c r="AQ275" i="1"/>
  <c r="AR275" i="1" a="1"/>
  <c r="AR275" i="1"/>
  <c r="AS275" i="1" a="1"/>
  <c r="AS275" i="1"/>
  <c r="AT275" i="1" a="1"/>
  <c r="AT275" i="1"/>
  <c r="AU275" i="1" a="1"/>
  <c r="AU275" i="1"/>
  <c r="AV275" i="1" a="1"/>
  <c r="AV275" i="1"/>
  <c r="AW275" i="1" a="1"/>
  <c r="AW275" i="1"/>
  <c r="AX275" i="1" a="1"/>
  <c r="AX275" i="1"/>
  <c r="AY275" i="1" a="1"/>
  <c r="AY275" i="1"/>
  <c r="AZ275" i="1" a="1"/>
  <c r="AZ275" i="1"/>
  <c r="BA275" i="1" a="1"/>
  <c r="BA275" i="1"/>
  <c r="BB275" i="1" a="1"/>
  <c r="BB275" i="1"/>
  <c r="BC275" i="1" a="1"/>
  <c r="BC275" i="1"/>
  <c r="BD275" i="1" a="1"/>
  <c r="BD275" i="1"/>
  <c r="BE275" i="1" a="1"/>
  <c r="BE275" i="1"/>
  <c r="BF275" i="1" a="1"/>
  <c r="BF275" i="1"/>
  <c r="BG275" i="1" a="1"/>
  <c r="BG275" i="1"/>
  <c r="BH275" i="1" a="1"/>
  <c r="BH275" i="1"/>
  <c r="BI275" i="1" a="1"/>
  <c r="BI275" i="1"/>
  <c r="BJ275" i="1" a="1"/>
  <c r="BJ275" i="1"/>
  <c r="BK275" i="1" a="1"/>
  <c r="BK275" i="1"/>
  <c r="BL275" i="1" a="1"/>
  <c r="BL275" i="1"/>
  <c r="BM275" i="1" a="1"/>
  <c r="BM275" i="1"/>
  <c r="BN275" i="1" a="1"/>
  <c r="BN275" i="1"/>
  <c r="BO275" i="1" a="1"/>
  <c r="BO275" i="1"/>
  <c r="BP275" i="1" a="1"/>
  <c r="BP275" i="1"/>
  <c r="BQ275" i="1" a="1"/>
  <c r="BQ275" i="1"/>
  <c r="BR275" i="1" a="1"/>
  <c r="BR275" i="1"/>
  <c r="BS275" i="1" a="1"/>
  <c r="BS275" i="1"/>
  <c r="BT275" i="1" a="1"/>
  <c r="BT275" i="1"/>
  <c r="BU275" i="1" a="1"/>
  <c r="BU275" i="1"/>
  <c r="BV275" i="1" a="1"/>
  <c r="BV275" i="1"/>
  <c r="BW275" i="1" a="1"/>
  <c r="BW275" i="1"/>
  <c r="BX275" i="1" a="1"/>
  <c r="BX275" i="1"/>
  <c r="BY275" i="1" a="1"/>
  <c r="BY275" i="1"/>
  <c r="BZ275" i="1" a="1"/>
  <c r="BZ275" i="1"/>
  <c r="CA275" i="1" a="1"/>
  <c r="CA275" i="1"/>
  <c r="CB275" i="1" a="1"/>
  <c r="CB275" i="1"/>
  <c r="CC275" i="1" a="1"/>
  <c r="CC275" i="1"/>
  <c r="CD275" i="1" a="1"/>
  <c r="CD275" i="1"/>
  <c r="CE275" i="1" a="1"/>
  <c r="CE275" i="1"/>
  <c r="CF275" i="1" a="1"/>
  <c r="CF275" i="1"/>
  <c r="CG275" i="1" a="1"/>
  <c r="CG275" i="1"/>
  <c r="CH275" i="1" a="1"/>
  <c r="CH275" i="1"/>
  <c r="CI275" i="1" a="1"/>
  <c r="CI275" i="1"/>
  <c r="CJ275" i="1" a="1"/>
  <c r="CJ275" i="1"/>
  <c r="CK275" i="1" a="1"/>
  <c r="CK275" i="1"/>
  <c r="CL275" i="1" a="1"/>
  <c r="CL275" i="1"/>
  <c r="CM275" i="1" a="1"/>
  <c r="CM275" i="1"/>
  <c r="CN275" i="1" a="1"/>
  <c r="CN275" i="1"/>
  <c r="CO275" i="1" a="1"/>
  <c r="CO275" i="1"/>
  <c r="CP275" i="1" a="1"/>
  <c r="CP275" i="1"/>
  <c r="CQ275" i="1" a="1"/>
  <c r="CQ275" i="1"/>
  <c r="CR275" i="1" a="1"/>
  <c r="CR275" i="1"/>
  <c r="CS275" i="1" a="1"/>
  <c r="CS275" i="1"/>
  <c r="CT275" i="1" a="1"/>
  <c r="CT275" i="1"/>
  <c r="CU275" i="1" a="1"/>
  <c r="CU275" i="1"/>
  <c r="CV275" i="1" a="1"/>
  <c r="CV275" i="1"/>
  <c r="CW275" i="1" a="1"/>
  <c r="CW275" i="1"/>
  <c r="CX275" i="1" a="1"/>
  <c r="CX275" i="1"/>
  <c r="CY275" i="1" a="1"/>
  <c r="CY275" i="1"/>
  <c r="CZ275" i="1" a="1"/>
  <c r="CZ275" i="1"/>
  <c r="DA275" i="1" a="1"/>
  <c r="DA275" i="1"/>
  <c r="DB275" i="1" a="1"/>
  <c r="DB275" i="1"/>
  <c r="DC275" i="1" a="1"/>
  <c r="DC275" i="1"/>
  <c r="DD275" i="1" a="1"/>
  <c r="DD275" i="1"/>
  <c r="DE275" i="1" a="1"/>
  <c r="DE275" i="1"/>
  <c r="DF275" i="1" a="1"/>
  <c r="DF275" i="1"/>
  <c r="DG275" i="1" a="1"/>
  <c r="DG275" i="1"/>
  <c r="DH275" i="1" a="1"/>
  <c r="DH275" i="1"/>
  <c r="DI275" i="1" a="1"/>
  <c r="DI275" i="1"/>
  <c r="DJ275" i="1" a="1"/>
  <c r="DJ275" i="1"/>
  <c r="DK275" i="1" a="1"/>
  <c r="DK275" i="1"/>
  <c r="DL275" i="1" a="1"/>
  <c r="DL275" i="1"/>
  <c r="DM275" i="1" a="1"/>
  <c r="DM275" i="1"/>
  <c r="DN275" i="1" a="1"/>
  <c r="DN275" i="1"/>
  <c r="DO275" i="1" a="1"/>
  <c r="DO275" i="1"/>
  <c r="DP275" i="1" a="1"/>
  <c r="DP275" i="1"/>
  <c r="DQ275" i="1" a="1"/>
  <c r="DQ275" i="1"/>
  <c r="DR275" i="1" a="1"/>
  <c r="DR275" i="1"/>
  <c r="DS275" i="1" a="1"/>
  <c r="DS275" i="1"/>
  <c r="DT275" i="1" a="1"/>
  <c r="DT275" i="1"/>
  <c r="DU275" i="1" a="1"/>
  <c r="DU275" i="1"/>
  <c r="DV275" i="1" a="1"/>
  <c r="DV275" i="1"/>
  <c r="DW275" i="1" a="1"/>
  <c r="DW275" i="1"/>
  <c r="DX275" i="1" a="1"/>
  <c r="DX275" i="1"/>
  <c r="A276" i="1" a="1"/>
  <c r="A276" i="1"/>
  <c r="B276" i="1" a="1"/>
  <c r="B276" i="1"/>
  <c r="C276" i="1" a="1"/>
  <c r="C276" i="1"/>
  <c r="D276" i="1" a="1"/>
  <c r="D276" i="1"/>
  <c r="E276" i="1" a="1"/>
  <c r="E276" i="1"/>
  <c r="F276" i="1" a="1"/>
  <c r="F276" i="1"/>
  <c r="G276" i="1" a="1"/>
  <c r="G276" i="1"/>
  <c r="H276" i="1" a="1"/>
  <c r="H276" i="1"/>
  <c r="I276" i="1" a="1"/>
  <c r="I276" i="1"/>
  <c r="J276" i="1" a="1"/>
  <c r="J276" i="1"/>
  <c r="K276" i="1" a="1"/>
  <c r="K276" i="1"/>
  <c r="L276" i="1" a="1"/>
  <c r="L276" i="1"/>
  <c r="M276" i="1" a="1"/>
  <c r="M276" i="1"/>
  <c r="N276" i="1" a="1"/>
  <c r="N276" i="1"/>
  <c r="O276" i="1" a="1"/>
  <c r="O276" i="1"/>
  <c r="P276" i="1" a="1"/>
  <c r="P276" i="1"/>
  <c r="Q276" i="1" a="1"/>
  <c r="Q276" i="1"/>
  <c r="R276" i="1" a="1"/>
  <c r="R276" i="1"/>
  <c r="S276" i="1" a="1"/>
  <c r="S276" i="1"/>
  <c r="T276" i="1" a="1"/>
  <c r="T276" i="1"/>
  <c r="U276" i="1" a="1"/>
  <c r="U276" i="1"/>
  <c r="V276" i="1" a="1"/>
  <c r="V276" i="1"/>
  <c r="W276" i="1" a="1"/>
  <c r="W276" i="1"/>
  <c r="X276" i="1" a="1"/>
  <c r="X276" i="1"/>
  <c r="Y276" i="1" a="1"/>
  <c r="Y276" i="1"/>
  <c r="Z276" i="1" a="1"/>
  <c r="Z276" i="1"/>
  <c r="AA276" i="1" a="1"/>
  <c r="AA276" i="1"/>
  <c r="AB276" i="1" a="1"/>
  <c r="AB276" i="1"/>
  <c r="AC276" i="1" a="1"/>
  <c r="AC276" i="1"/>
  <c r="AD276" i="1" a="1"/>
  <c r="AD276" i="1"/>
  <c r="AE276" i="1" a="1"/>
  <c r="AE276" i="1"/>
  <c r="AF276" i="1" a="1"/>
  <c r="AF276" i="1"/>
  <c r="AG276" i="1" a="1"/>
  <c r="AG276" i="1"/>
  <c r="AH276" i="1" a="1"/>
  <c r="AH276" i="1"/>
  <c r="AI276" i="1" a="1"/>
  <c r="AI276" i="1"/>
  <c r="AJ276" i="1" a="1"/>
  <c r="AJ276" i="1"/>
  <c r="AK276" i="1" a="1"/>
  <c r="AK276" i="1"/>
  <c r="AL276" i="1" a="1"/>
  <c r="AL276" i="1"/>
  <c r="AM276" i="1" a="1"/>
  <c r="AM276" i="1"/>
  <c r="AN276" i="1" a="1"/>
  <c r="AN276" i="1"/>
  <c r="AO276" i="1" a="1"/>
  <c r="AO276" i="1"/>
  <c r="AP276" i="1" a="1"/>
  <c r="AP276" i="1"/>
  <c r="AQ276" i="1" a="1"/>
  <c r="AQ276" i="1"/>
  <c r="AR276" i="1" a="1"/>
  <c r="AR276" i="1"/>
  <c r="AS276" i="1" a="1"/>
  <c r="AS276" i="1"/>
  <c r="AT276" i="1" a="1"/>
  <c r="AT276" i="1"/>
  <c r="AU276" i="1" a="1"/>
  <c r="AU276" i="1"/>
  <c r="AV276" i="1" a="1"/>
  <c r="AV276" i="1"/>
  <c r="AW276" i="1" a="1"/>
  <c r="AW276" i="1"/>
  <c r="AX276" i="1" a="1"/>
  <c r="AX276" i="1"/>
  <c r="AY276" i="1" a="1"/>
  <c r="AY276" i="1"/>
  <c r="AZ276" i="1" a="1"/>
  <c r="AZ276" i="1"/>
  <c r="BA276" i="1" a="1"/>
  <c r="BA276" i="1"/>
  <c r="BB276" i="1" a="1"/>
  <c r="BB276" i="1"/>
  <c r="BC276" i="1" a="1"/>
  <c r="BC276" i="1"/>
  <c r="BD276" i="1" a="1"/>
  <c r="BD276" i="1"/>
  <c r="BE276" i="1" a="1"/>
  <c r="BE276" i="1"/>
  <c r="BF276" i="1" a="1"/>
  <c r="BF276" i="1"/>
  <c r="BG276" i="1" a="1"/>
  <c r="BG276" i="1"/>
  <c r="BH276" i="1" a="1"/>
  <c r="BH276" i="1"/>
  <c r="BI276" i="1" a="1"/>
  <c r="BI276" i="1"/>
  <c r="BJ276" i="1" a="1"/>
  <c r="BJ276" i="1"/>
  <c r="BK276" i="1" a="1"/>
  <c r="BK276" i="1"/>
  <c r="BL276" i="1" a="1"/>
  <c r="BL276" i="1"/>
  <c r="BM276" i="1" a="1"/>
  <c r="BM276" i="1"/>
  <c r="BN276" i="1" a="1"/>
  <c r="BN276" i="1"/>
  <c r="BO276" i="1" a="1"/>
  <c r="BO276" i="1"/>
  <c r="BP276" i="1" a="1"/>
  <c r="BP276" i="1"/>
  <c r="BQ276" i="1" a="1"/>
  <c r="BQ276" i="1"/>
  <c r="BR276" i="1" a="1"/>
  <c r="BR276" i="1"/>
  <c r="BS276" i="1" a="1"/>
  <c r="BS276" i="1"/>
  <c r="BT276" i="1" a="1"/>
  <c r="BT276" i="1"/>
  <c r="BU276" i="1" a="1"/>
  <c r="BU276" i="1"/>
  <c r="BV276" i="1" a="1"/>
  <c r="BV276" i="1"/>
  <c r="BW276" i="1" a="1"/>
  <c r="BW276" i="1"/>
  <c r="BX276" i="1" a="1"/>
  <c r="BX276" i="1"/>
  <c r="BY276" i="1" a="1"/>
  <c r="BY276" i="1"/>
  <c r="BZ276" i="1" a="1"/>
  <c r="BZ276" i="1"/>
  <c r="CA276" i="1" a="1"/>
  <c r="CA276" i="1"/>
  <c r="CB276" i="1" a="1"/>
  <c r="CB276" i="1"/>
  <c r="CC276" i="1" a="1"/>
  <c r="CC276" i="1"/>
  <c r="CD276" i="1" a="1"/>
  <c r="CD276" i="1"/>
  <c r="CE276" i="1" a="1"/>
  <c r="CE276" i="1"/>
  <c r="CF276" i="1" a="1"/>
  <c r="CF276" i="1"/>
  <c r="CG276" i="1" a="1"/>
  <c r="CG276" i="1"/>
  <c r="CH276" i="1" a="1"/>
  <c r="CH276" i="1"/>
  <c r="CI276" i="1" a="1"/>
  <c r="CI276" i="1"/>
  <c r="CJ276" i="1" a="1"/>
  <c r="CJ276" i="1"/>
  <c r="CK276" i="1" a="1"/>
  <c r="CK276" i="1"/>
  <c r="CL276" i="1" a="1"/>
  <c r="CL276" i="1"/>
  <c r="CM276" i="1" a="1"/>
  <c r="CM276" i="1"/>
  <c r="CN276" i="1" a="1"/>
  <c r="CN276" i="1"/>
  <c r="CO276" i="1" a="1"/>
  <c r="CO276" i="1"/>
  <c r="CP276" i="1" a="1"/>
  <c r="CP276" i="1"/>
  <c r="CQ276" i="1" a="1"/>
  <c r="CQ276" i="1"/>
  <c r="CR276" i="1" a="1"/>
  <c r="CR276" i="1"/>
  <c r="CS276" i="1" a="1"/>
  <c r="CS276" i="1"/>
  <c r="CT276" i="1" a="1"/>
  <c r="CT276" i="1"/>
  <c r="CU276" i="1" a="1"/>
  <c r="CU276" i="1"/>
  <c r="CV276" i="1" a="1"/>
  <c r="CV276" i="1"/>
  <c r="CW276" i="1" a="1"/>
  <c r="CW276" i="1"/>
  <c r="CX276" i="1" a="1"/>
  <c r="CX276" i="1"/>
  <c r="CY276" i="1" a="1"/>
  <c r="CY276" i="1"/>
  <c r="CZ276" i="1" a="1"/>
  <c r="CZ276" i="1"/>
  <c r="DA276" i="1" a="1"/>
  <c r="DA276" i="1"/>
  <c r="DB276" i="1" a="1"/>
  <c r="DB276" i="1"/>
  <c r="DC276" i="1" a="1"/>
  <c r="DC276" i="1"/>
  <c r="DD276" i="1" a="1"/>
  <c r="DD276" i="1"/>
  <c r="DE276" i="1" a="1"/>
  <c r="DE276" i="1"/>
  <c r="DF276" i="1" a="1"/>
  <c r="DF276" i="1"/>
  <c r="DG276" i="1" a="1"/>
  <c r="DG276" i="1"/>
  <c r="DH276" i="1" a="1"/>
  <c r="DH276" i="1"/>
  <c r="DI276" i="1" a="1"/>
  <c r="DI276" i="1"/>
  <c r="DJ276" i="1" a="1"/>
  <c r="DJ276" i="1"/>
  <c r="DK276" i="1" a="1"/>
  <c r="DK276" i="1"/>
  <c r="DL276" i="1" a="1"/>
  <c r="DL276" i="1"/>
  <c r="DM276" i="1" a="1"/>
  <c r="DM276" i="1"/>
  <c r="DN276" i="1" a="1"/>
  <c r="DN276" i="1"/>
  <c r="DO276" i="1" a="1"/>
  <c r="DO276" i="1"/>
  <c r="DP276" i="1" a="1"/>
  <c r="DP276" i="1"/>
  <c r="DQ276" i="1" a="1"/>
  <c r="DQ276" i="1"/>
  <c r="DR276" i="1" a="1"/>
  <c r="DR276" i="1"/>
  <c r="DS276" i="1" a="1"/>
  <c r="DS276" i="1"/>
  <c r="DT276" i="1" a="1"/>
  <c r="DT276" i="1"/>
  <c r="DU276" i="1" a="1"/>
  <c r="DU276" i="1"/>
  <c r="DV276" i="1" a="1"/>
  <c r="DV276" i="1"/>
  <c r="DW276" i="1" a="1"/>
  <c r="DW276" i="1"/>
  <c r="DX276" i="1" a="1"/>
  <c r="DX276" i="1"/>
  <c r="A277" i="1" a="1"/>
  <c r="A277" i="1"/>
  <c r="B277" i="1" a="1"/>
  <c r="B277" i="1"/>
  <c r="C277" i="1" a="1"/>
  <c r="C277" i="1"/>
  <c r="D277" i="1" a="1"/>
  <c r="D277" i="1"/>
  <c r="E277" i="1" a="1"/>
  <c r="E277" i="1"/>
  <c r="F277" i="1" a="1"/>
  <c r="F277" i="1"/>
  <c r="G277" i="1" a="1"/>
  <c r="G277" i="1"/>
  <c r="H277" i="1" a="1"/>
  <c r="H277" i="1"/>
  <c r="I277" i="1" a="1"/>
  <c r="I277" i="1"/>
  <c r="J277" i="1" a="1"/>
  <c r="J277" i="1"/>
  <c r="K277" i="1" a="1"/>
  <c r="K277" i="1"/>
  <c r="L277" i="1" a="1"/>
  <c r="L277" i="1"/>
  <c r="M277" i="1" a="1"/>
  <c r="M277" i="1"/>
  <c r="N277" i="1" a="1"/>
  <c r="N277" i="1"/>
  <c r="O277" i="1" a="1"/>
  <c r="O277" i="1"/>
  <c r="P277" i="1" a="1"/>
  <c r="P277" i="1"/>
  <c r="Q277" i="1" a="1"/>
  <c r="Q277" i="1"/>
  <c r="R277" i="1" a="1"/>
  <c r="R277" i="1"/>
  <c r="S277" i="1" a="1"/>
  <c r="S277" i="1"/>
  <c r="T277" i="1" a="1"/>
  <c r="T277" i="1"/>
  <c r="U277" i="1" a="1"/>
  <c r="U277" i="1"/>
  <c r="V277" i="1" a="1"/>
  <c r="V277" i="1"/>
  <c r="W277" i="1" a="1"/>
  <c r="W277" i="1"/>
  <c r="X277" i="1" a="1"/>
  <c r="X277" i="1"/>
  <c r="Y277" i="1" a="1"/>
  <c r="Y277" i="1"/>
  <c r="Z277" i="1" a="1"/>
  <c r="Z277" i="1"/>
  <c r="AA277" i="1" a="1"/>
  <c r="AA277" i="1"/>
  <c r="AB277" i="1" a="1"/>
  <c r="AB277" i="1"/>
  <c r="AC277" i="1" a="1"/>
  <c r="AC277" i="1"/>
  <c r="AD277" i="1" a="1"/>
  <c r="AD277" i="1"/>
  <c r="AE277" i="1" a="1"/>
  <c r="AE277" i="1"/>
  <c r="AF277" i="1" a="1"/>
  <c r="AF277" i="1"/>
  <c r="AG277" i="1" a="1"/>
  <c r="AG277" i="1"/>
  <c r="AH277" i="1" a="1"/>
  <c r="AH277" i="1"/>
  <c r="AI277" i="1" a="1"/>
  <c r="AI277" i="1"/>
  <c r="AJ277" i="1" a="1"/>
  <c r="AJ277" i="1"/>
  <c r="AK277" i="1" a="1"/>
  <c r="AK277" i="1"/>
  <c r="AL277" i="1" a="1"/>
  <c r="AL277" i="1"/>
  <c r="AM277" i="1" a="1"/>
  <c r="AM277" i="1"/>
  <c r="AN277" i="1" a="1"/>
  <c r="AN277" i="1"/>
  <c r="AO277" i="1" a="1"/>
  <c r="AO277" i="1"/>
  <c r="AP277" i="1" a="1"/>
  <c r="AP277" i="1"/>
  <c r="AQ277" i="1" a="1"/>
  <c r="AQ277" i="1"/>
  <c r="AR277" i="1" a="1"/>
  <c r="AR277" i="1"/>
  <c r="AS277" i="1" a="1"/>
  <c r="AS277" i="1"/>
  <c r="AT277" i="1" a="1"/>
  <c r="AT277" i="1"/>
  <c r="AU277" i="1" a="1"/>
  <c r="AU277" i="1"/>
  <c r="AV277" i="1" a="1"/>
  <c r="AV277" i="1"/>
  <c r="AW277" i="1" a="1"/>
  <c r="AW277" i="1"/>
  <c r="AX277" i="1" a="1"/>
  <c r="AX277" i="1"/>
  <c r="AY277" i="1" a="1"/>
  <c r="AY277" i="1"/>
  <c r="AZ277" i="1" a="1"/>
  <c r="AZ277" i="1"/>
  <c r="BA277" i="1" a="1"/>
  <c r="BA277" i="1"/>
  <c r="BB277" i="1" a="1"/>
  <c r="BB277" i="1"/>
  <c r="BC277" i="1" a="1"/>
  <c r="BC277" i="1"/>
  <c r="BD277" i="1" a="1"/>
  <c r="BD277" i="1"/>
  <c r="BE277" i="1" a="1"/>
  <c r="BE277" i="1"/>
  <c r="BF277" i="1" a="1"/>
  <c r="BF277" i="1"/>
  <c r="BG277" i="1" a="1"/>
  <c r="BG277" i="1"/>
  <c r="BH277" i="1" a="1"/>
  <c r="BH277" i="1"/>
  <c r="BI277" i="1" a="1"/>
  <c r="BI277" i="1"/>
  <c r="BJ277" i="1" a="1"/>
  <c r="BJ277" i="1"/>
  <c r="BK277" i="1" a="1"/>
  <c r="BK277" i="1"/>
  <c r="BL277" i="1" a="1"/>
  <c r="BL277" i="1"/>
  <c r="BM277" i="1" a="1"/>
  <c r="BM277" i="1"/>
  <c r="BN277" i="1" a="1"/>
  <c r="BN277" i="1"/>
  <c r="BO277" i="1" a="1"/>
  <c r="BO277" i="1"/>
  <c r="BP277" i="1" a="1"/>
  <c r="BP277" i="1"/>
  <c r="BQ277" i="1" a="1"/>
  <c r="BQ277" i="1"/>
  <c r="BR277" i="1" a="1"/>
  <c r="BR277" i="1"/>
  <c r="BS277" i="1" a="1"/>
  <c r="BS277" i="1"/>
  <c r="BT277" i="1" a="1"/>
  <c r="BT277" i="1"/>
  <c r="BU277" i="1" a="1"/>
  <c r="BU277" i="1"/>
  <c r="BV277" i="1" a="1"/>
  <c r="BV277" i="1"/>
  <c r="BW277" i="1" a="1"/>
  <c r="BW277" i="1"/>
  <c r="BX277" i="1" a="1"/>
  <c r="BX277" i="1"/>
  <c r="BY277" i="1" a="1"/>
  <c r="BY277" i="1"/>
  <c r="BZ277" i="1" a="1"/>
  <c r="BZ277" i="1"/>
  <c r="CA277" i="1" a="1"/>
  <c r="CA277" i="1"/>
  <c r="CB277" i="1" a="1"/>
  <c r="CB277" i="1"/>
  <c r="CC277" i="1" a="1"/>
  <c r="CC277" i="1"/>
  <c r="CD277" i="1" a="1"/>
  <c r="CD277" i="1"/>
  <c r="CE277" i="1" a="1"/>
  <c r="CE277" i="1"/>
  <c r="CF277" i="1" a="1"/>
  <c r="CF277" i="1"/>
  <c r="CG277" i="1" a="1"/>
  <c r="CG277" i="1"/>
  <c r="CH277" i="1" a="1"/>
  <c r="CH277" i="1"/>
  <c r="CI277" i="1" a="1"/>
  <c r="CI277" i="1"/>
  <c r="CJ277" i="1" a="1"/>
  <c r="CJ277" i="1"/>
  <c r="CK277" i="1" a="1"/>
  <c r="CK277" i="1"/>
  <c r="CL277" i="1" a="1"/>
  <c r="CL277" i="1"/>
  <c r="CM277" i="1" a="1"/>
  <c r="CM277" i="1"/>
  <c r="CN277" i="1" a="1"/>
  <c r="CN277" i="1"/>
  <c r="CO277" i="1" a="1"/>
  <c r="CO277" i="1"/>
  <c r="CP277" i="1" a="1"/>
  <c r="CP277" i="1"/>
  <c r="CQ277" i="1" a="1"/>
  <c r="CQ277" i="1"/>
  <c r="CR277" i="1" a="1"/>
  <c r="CR277" i="1"/>
  <c r="CS277" i="1" a="1"/>
  <c r="CS277" i="1"/>
  <c r="CT277" i="1" a="1"/>
  <c r="CT277" i="1"/>
  <c r="CU277" i="1" a="1"/>
  <c r="CU277" i="1"/>
  <c r="CV277" i="1" a="1"/>
  <c r="CV277" i="1"/>
  <c r="CW277" i="1" a="1"/>
  <c r="CW277" i="1"/>
  <c r="CX277" i="1" a="1"/>
  <c r="CX277" i="1"/>
  <c r="CY277" i="1" a="1"/>
  <c r="CY277" i="1"/>
  <c r="CZ277" i="1" a="1"/>
  <c r="CZ277" i="1"/>
  <c r="DA277" i="1" a="1"/>
  <c r="DA277" i="1"/>
  <c r="DB277" i="1" a="1"/>
  <c r="DB277" i="1"/>
  <c r="DC277" i="1" a="1"/>
  <c r="DC277" i="1"/>
  <c r="DD277" i="1" a="1"/>
  <c r="DD277" i="1"/>
  <c r="DE277" i="1" a="1"/>
  <c r="DE277" i="1"/>
  <c r="DF277" i="1" a="1"/>
  <c r="DF277" i="1"/>
  <c r="DG277" i="1" a="1"/>
  <c r="DG277" i="1"/>
  <c r="DH277" i="1" a="1"/>
  <c r="DH277" i="1"/>
  <c r="DI277" i="1" a="1"/>
  <c r="DI277" i="1"/>
  <c r="DJ277" i="1" a="1"/>
  <c r="DJ277" i="1"/>
  <c r="DK277" i="1" a="1"/>
  <c r="DK277" i="1"/>
  <c r="DL277" i="1" a="1"/>
  <c r="DL277" i="1"/>
  <c r="DM277" i="1" a="1"/>
  <c r="DM277" i="1"/>
  <c r="DN277" i="1" a="1"/>
  <c r="DN277" i="1"/>
  <c r="DO277" i="1" a="1"/>
  <c r="DO277" i="1"/>
  <c r="DP277" i="1" a="1"/>
  <c r="DP277" i="1"/>
  <c r="DQ277" i="1" a="1"/>
  <c r="DQ277" i="1"/>
  <c r="DR277" i="1" a="1"/>
  <c r="DR277" i="1"/>
  <c r="DS277" i="1" a="1"/>
  <c r="DS277" i="1"/>
  <c r="DT277" i="1" a="1"/>
  <c r="DT277" i="1"/>
  <c r="DU277" i="1" a="1"/>
  <c r="DU277" i="1"/>
  <c r="DV277" i="1" a="1"/>
  <c r="DV277" i="1"/>
  <c r="DW277" i="1" a="1"/>
  <c r="DW277" i="1"/>
  <c r="DX277" i="1" a="1"/>
  <c r="DX277" i="1"/>
  <c r="A278" i="1" a="1"/>
  <c r="A278" i="1"/>
  <c r="B278" i="1" a="1"/>
  <c r="B278" i="1"/>
  <c r="C278" i="1" a="1"/>
  <c r="C278" i="1"/>
  <c r="D278" i="1" a="1"/>
  <c r="D278" i="1"/>
  <c r="E278" i="1" a="1"/>
  <c r="E278" i="1"/>
  <c r="F278" i="1" a="1"/>
  <c r="F278" i="1"/>
  <c r="G278" i="1" a="1"/>
  <c r="G278" i="1"/>
  <c r="H278" i="1" a="1"/>
  <c r="H278" i="1"/>
  <c r="I278" i="1" a="1"/>
  <c r="I278" i="1"/>
  <c r="J278" i="1" a="1"/>
  <c r="J278" i="1"/>
  <c r="K278" i="1" a="1"/>
  <c r="K278" i="1"/>
  <c r="L278" i="1" a="1"/>
  <c r="L278" i="1"/>
  <c r="M278" i="1" a="1"/>
  <c r="M278" i="1"/>
  <c r="N278" i="1" a="1"/>
  <c r="N278" i="1"/>
  <c r="O278" i="1" a="1"/>
  <c r="O278" i="1"/>
  <c r="P278" i="1" a="1"/>
  <c r="P278" i="1"/>
  <c r="Q278" i="1" a="1"/>
  <c r="Q278" i="1"/>
  <c r="R278" i="1" a="1"/>
  <c r="R278" i="1"/>
  <c r="S278" i="1" a="1"/>
  <c r="S278" i="1"/>
  <c r="T278" i="1" a="1"/>
  <c r="T278" i="1"/>
  <c r="U278" i="1" a="1"/>
  <c r="U278" i="1"/>
  <c r="V278" i="1" a="1"/>
  <c r="V278" i="1"/>
  <c r="W278" i="1" a="1"/>
  <c r="W278" i="1"/>
  <c r="X278" i="1" a="1"/>
  <c r="X278" i="1"/>
  <c r="Y278" i="1" a="1"/>
  <c r="Y278" i="1"/>
  <c r="Z278" i="1" a="1"/>
  <c r="Z278" i="1"/>
  <c r="AA278" i="1" a="1"/>
  <c r="AA278" i="1"/>
  <c r="AB278" i="1" a="1"/>
  <c r="AB278" i="1"/>
  <c r="AC278" i="1" a="1"/>
  <c r="AC278" i="1"/>
  <c r="AD278" i="1" a="1"/>
  <c r="AD278" i="1"/>
  <c r="AE278" i="1" a="1"/>
  <c r="AE278" i="1"/>
  <c r="AF278" i="1" a="1"/>
  <c r="AF278" i="1"/>
  <c r="AG278" i="1" a="1"/>
  <c r="AG278" i="1"/>
  <c r="AH278" i="1" a="1"/>
  <c r="AH278" i="1"/>
  <c r="AI278" i="1" a="1"/>
  <c r="AI278" i="1"/>
  <c r="AJ278" i="1" a="1"/>
  <c r="AJ278" i="1"/>
  <c r="AK278" i="1" a="1"/>
  <c r="AK278" i="1"/>
  <c r="AL278" i="1" a="1"/>
  <c r="AL278" i="1"/>
  <c r="AM278" i="1" a="1"/>
  <c r="AM278" i="1"/>
  <c r="AN278" i="1" a="1"/>
  <c r="AN278" i="1"/>
  <c r="AO278" i="1" a="1"/>
  <c r="AO278" i="1"/>
  <c r="AP278" i="1" a="1"/>
  <c r="AP278" i="1"/>
  <c r="AQ278" i="1" a="1"/>
  <c r="AQ278" i="1"/>
  <c r="AR278" i="1" a="1"/>
  <c r="AR278" i="1"/>
  <c r="AS278" i="1" a="1"/>
  <c r="AS278" i="1"/>
  <c r="AT278" i="1" a="1"/>
  <c r="AT278" i="1"/>
  <c r="AU278" i="1" a="1"/>
  <c r="AU278" i="1"/>
  <c r="AV278" i="1" a="1"/>
  <c r="AV278" i="1"/>
  <c r="AW278" i="1" a="1"/>
  <c r="AW278" i="1"/>
  <c r="AX278" i="1" a="1"/>
  <c r="AX278" i="1"/>
  <c r="AY278" i="1" a="1"/>
  <c r="AY278" i="1"/>
  <c r="AZ278" i="1" a="1"/>
  <c r="AZ278" i="1"/>
  <c r="BA278" i="1" a="1"/>
  <c r="BA278" i="1"/>
  <c r="BB278" i="1" a="1"/>
  <c r="BB278" i="1"/>
  <c r="BC278" i="1" a="1"/>
  <c r="BC278" i="1"/>
  <c r="BD278" i="1" a="1"/>
  <c r="BD278" i="1"/>
  <c r="BE278" i="1" a="1"/>
  <c r="BE278" i="1"/>
  <c r="BF278" i="1" a="1"/>
  <c r="BF278" i="1"/>
  <c r="BG278" i="1" a="1"/>
  <c r="BG278" i="1"/>
  <c r="BH278" i="1" a="1"/>
  <c r="BH278" i="1"/>
  <c r="BI278" i="1" a="1"/>
  <c r="BI278" i="1"/>
  <c r="BJ278" i="1" a="1"/>
  <c r="BJ278" i="1"/>
  <c r="BK278" i="1" a="1"/>
  <c r="BK278" i="1"/>
  <c r="BL278" i="1" a="1"/>
  <c r="BL278" i="1"/>
  <c r="BM278" i="1" a="1"/>
  <c r="BM278" i="1"/>
  <c r="BN278" i="1" a="1"/>
  <c r="BN278" i="1"/>
  <c r="BO278" i="1" a="1"/>
  <c r="BO278" i="1"/>
  <c r="BP278" i="1" a="1"/>
  <c r="BP278" i="1"/>
  <c r="BQ278" i="1" a="1"/>
  <c r="BQ278" i="1"/>
  <c r="BR278" i="1" a="1"/>
  <c r="BR278" i="1"/>
  <c r="BS278" i="1" a="1"/>
  <c r="BS278" i="1"/>
  <c r="BT278" i="1" a="1"/>
  <c r="BT278" i="1"/>
  <c r="BU278" i="1" a="1"/>
  <c r="BU278" i="1"/>
  <c r="BV278" i="1" a="1"/>
  <c r="BV278" i="1"/>
  <c r="BW278" i="1" a="1"/>
  <c r="BW278" i="1"/>
  <c r="BX278" i="1" a="1"/>
  <c r="BX278" i="1"/>
  <c r="BY278" i="1" a="1"/>
  <c r="BY278" i="1"/>
  <c r="BZ278" i="1" a="1"/>
  <c r="BZ278" i="1"/>
  <c r="CA278" i="1" a="1"/>
  <c r="CA278" i="1"/>
  <c r="CB278" i="1" a="1"/>
  <c r="CB278" i="1"/>
  <c r="CC278" i="1" a="1"/>
  <c r="CC278" i="1"/>
  <c r="CD278" i="1" a="1"/>
  <c r="CD278" i="1"/>
  <c r="CE278" i="1" a="1"/>
  <c r="CE278" i="1"/>
  <c r="CF278" i="1" a="1"/>
  <c r="CF278" i="1"/>
  <c r="CG278" i="1" a="1"/>
  <c r="CG278" i="1"/>
  <c r="CH278" i="1" a="1"/>
  <c r="CH278" i="1"/>
  <c r="CI278" i="1" a="1"/>
  <c r="CI278" i="1"/>
  <c r="CJ278" i="1" a="1"/>
  <c r="CJ278" i="1"/>
  <c r="CK278" i="1" a="1"/>
  <c r="CK278" i="1"/>
  <c r="CL278" i="1" a="1"/>
  <c r="CL278" i="1"/>
  <c r="CM278" i="1" a="1"/>
  <c r="CM278" i="1"/>
  <c r="CN278" i="1" a="1"/>
  <c r="CN278" i="1"/>
  <c r="CO278" i="1" a="1"/>
  <c r="CO278" i="1"/>
  <c r="CP278" i="1" a="1"/>
  <c r="CP278" i="1"/>
  <c r="CQ278" i="1" a="1"/>
  <c r="CQ278" i="1"/>
  <c r="CR278" i="1" a="1"/>
  <c r="CR278" i="1"/>
  <c r="CS278" i="1" a="1"/>
  <c r="CS278" i="1"/>
  <c r="CT278" i="1" a="1"/>
  <c r="CT278" i="1"/>
  <c r="CU278" i="1" a="1"/>
  <c r="CU278" i="1"/>
  <c r="CV278" i="1" a="1"/>
  <c r="CV278" i="1"/>
  <c r="CW278" i="1" a="1"/>
  <c r="CW278" i="1"/>
  <c r="CX278" i="1" a="1"/>
  <c r="CX278" i="1"/>
  <c r="CY278" i="1" a="1"/>
  <c r="CY278" i="1"/>
  <c r="CZ278" i="1" a="1"/>
  <c r="CZ278" i="1"/>
  <c r="DA278" i="1" a="1"/>
  <c r="DA278" i="1"/>
  <c r="DB278" i="1" a="1"/>
  <c r="DB278" i="1"/>
  <c r="DC278" i="1" a="1"/>
  <c r="DC278" i="1"/>
  <c r="DD278" i="1" a="1"/>
  <c r="DD278" i="1"/>
  <c r="DE278" i="1" a="1"/>
  <c r="DE278" i="1"/>
  <c r="DF278" i="1" a="1"/>
  <c r="DF278" i="1"/>
  <c r="DG278" i="1" a="1"/>
  <c r="DG278" i="1"/>
  <c r="DH278" i="1" a="1"/>
  <c r="DH278" i="1"/>
  <c r="DI278" i="1" a="1"/>
  <c r="DI278" i="1"/>
  <c r="DJ278" i="1" a="1"/>
  <c r="DJ278" i="1"/>
  <c r="DK278" i="1" a="1"/>
  <c r="DK278" i="1"/>
  <c r="DL278" i="1" a="1"/>
  <c r="DL278" i="1"/>
  <c r="DM278" i="1" a="1"/>
  <c r="DM278" i="1"/>
  <c r="DN278" i="1" a="1"/>
  <c r="DN278" i="1"/>
  <c r="DO278" i="1" a="1"/>
  <c r="DO278" i="1"/>
  <c r="DP278" i="1" a="1"/>
  <c r="DP278" i="1"/>
  <c r="DQ278" i="1" a="1"/>
  <c r="DQ278" i="1"/>
  <c r="DR278" i="1" a="1"/>
  <c r="DR278" i="1"/>
  <c r="DS278" i="1" a="1"/>
  <c r="DS278" i="1"/>
  <c r="DT278" i="1" a="1"/>
  <c r="DT278" i="1"/>
  <c r="DU278" i="1" a="1"/>
  <c r="DU278" i="1"/>
  <c r="DV278" i="1" a="1"/>
  <c r="DV278" i="1"/>
  <c r="DW278" i="1" a="1"/>
  <c r="DW278" i="1"/>
  <c r="DX278" i="1" a="1"/>
  <c r="DX278" i="1"/>
  <c r="A279" i="1" a="1"/>
  <c r="A279" i="1"/>
  <c r="B279" i="1" a="1"/>
  <c r="B279" i="1"/>
  <c r="C279" i="1" a="1"/>
  <c r="C279" i="1"/>
  <c r="D279" i="1" a="1"/>
  <c r="D279" i="1"/>
  <c r="E279" i="1" a="1"/>
  <c r="E279" i="1"/>
  <c r="F279" i="1" a="1"/>
  <c r="F279" i="1"/>
  <c r="G279" i="1" a="1"/>
  <c r="G279" i="1"/>
  <c r="H279" i="1" a="1"/>
  <c r="H279" i="1"/>
  <c r="I279" i="1" a="1"/>
  <c r="I279" i="1"/>
  <c r="J279" i="1" a="1"/>
  <c r="J279" i="1"/>
  <c r="K279" i="1" a="1"/>
  <c r="K279" i="1"/>
  <c r="L279" i="1" a="1"/>
  <c r="L279" i="1"/>
  <c r="M279" i="1" a="1"/>
  <c r="M279" i="1"/>
  <c r="N279" i="1" a="1"/>
  <c r="N279" i="1"/>
  <c r="O279" i="1" a="1"/>
  <c r="O279" i="1"/>
  <c r="P279" i="1" a="1"/>
  <c r="P279" i="1"/>
  <c r="Q279" i="1" a="1"/>
  <c r="Q279" i="1"/>
  <c r="R279" i="1" a="1"/>
  <c r="R279" i="1"/>
  <c r="S279" i="1" a="1"/>
  <c r="S279" i="1"/>
  <c r="T279" i="1" a="1"/>
  <c r="T279" i="1"/>
  <c r="U279" i="1" a="1"/>
  <c r="U279" i="1"/>
  <c r="V279" i="1" a="1"/>
  <c r="V279" i="1"/>
  <c r="W279" i="1" a="1"/>
  <c r="W279" i="1"/>
  <c r="X279" i="1" a="1"/>
  <c r="X279" i="1"/>
  <c r="Y279" i="1" a="1"/>
  <c r="Y279" i="1"/>
  <c r="Z279" i="1" a="1"/>
  <c r="Z279" i="1"/>
  <c r="AA279" i="1" a="1"/>
  <c r="AA279" i="1"/>
  <c r="AB279" i="1" a="1"/>
  <c r="AB279" i="1"/>
  <c r="AC279" i="1" a="1"/>
  <c r="AC279" i="1"/>
  <c r="AD279" i="1" a="1"/>
  <c r="AD279" i="1"/>
  <c r="AE279" i="1" a="1"/>
  <c r="AE279" i="1"/>
  <c r="AF279" i="1" a="1"/>
  <c r="AF279" i="1"/>
  <c r="AG279" i="1" a="1"/>
  <c r="AG279" i="1"/>
  <c r="AH279" i="1" a="1"/>
  <c r="AH279" i="1"/>
  <c r="AI279" i="1" a="1"/>
  <c r="AI279" i="1"/>
  <c r="AJ279" i="1" a="1"/>
  <c r="AJ279" i="1"/>
  <c r="AK279" i="1" a="1"/>
  <c r="AK279" i="1"/>
  <c r="AL279" i="1" a="1"/>
  <c r="AL279" i="1"/>
  <c r="AM279" i="1" a="1"/>
  <c r="AM279" i="1"/>
  <c r="AN279" i="1" a="1"/>
  <c r="AN279" i="1"/>
  <c r="AO279" i="1" a="1"/>
  <c r="AO279" i="1"/>
  <c r="AP279" i="1" a="1"/>
  <c r="AP279" i="1"/>
  <c r="AQ279" i="1" a="1"/>
  <c r="AQ279" i="1"/>
  <c r="AR279" i="1" a="1"/>
  <c r="AR279" i="1"/>
  <c r="AS279" i="1" a="1"/>
  <c r="AS279" i="1"/>
  <c r="AT279" i="1" a="1"/>
  <c r="AT279" i="1"/>
  <c r="AU279" i="1" a="1"/>
  <c r="AU279" i="1"/>
  <c r="AV279" i="1" a="1"/>
  <c r="AV279" i="1"/>
  <c r="AW279" i="1" a="1"/>
  <c r="AW279" i="1"/>
  <c r="AX279" i="1" a="1"/>
  <c r="AX279" i="1"/>
  <c r="AY279" i="1" a="1"/>
  <c r="AY279" i="1"/>
  <c r="AZ279" i="1" a="1"/>
  <c r="AZ279" i="1"/>
  <c r="BA279" i="1" a="1"/>
  <c r="BA279" i="1"/>
  <c r="BB279" i="1" a="1"/>
  <c r="BB279" i="1"/>
  <c r="BC279" i="1" a="1"/>
  <c r="BC279" i="1"/>
  <c r="BD279" i="1" a="1"/>
  <c r="BD279" i="1"/>
  <c r="BE279" i="1" a="1"/>
  <c r="BE279" i="1"/>
  <c r="BF279" i="1" a="1"/>
  <c r="BF279" i="1"/>
  <c r="BG279" i="1" a="1"/>
  <c r="BG279" i="1"/>
  <c r="BH279" i="1" a="1"/>
  <c r="BH279" i="1"/>
  <c r="BI279" i="1" a="1"/>
  <c r="BI279" i="1"/>
  <c r="BJ279" i="1" a="1"/>
  <c r="BJ279" i="1"/>
  <c r="BK279" i="1" a="1"/>
  <c r="BK279" i="1"/>
  <c r="BL279" i="1" a="1"/>
  <c r="BL279" i="1"/>
  <c r="BM279" i="1" a="1"/>
  <c r="BM279" i="1"/>
  <c r="BN279" i="1" a="1"/>
  <c r="BN279" i="1"/>
  <c r="BO279" i="1" a="1"/>
  <c r="BO279" i="1"/>
  <c r="BP279" i="1" a="1"/>
  <c r="BP279" i="1"/>
  <c r="BQ279" i="1" a="1"/>
  <c r="BQ279" i="1"/>
  <c r="BR279" i="1" a="1"/>
  <c r="BR279" i="1"/>
  <c r="BS279" i="1" a="1"/>
  <c r="BS279" i="1"/>
  <c r="BT279" i="1" a="1"/>
  <c r="BT279" i="1"/>
  <c r="BU279" i="1" a="1"/>
  <c r="BU279" i="1"/>
  <c r="BV279" i="1" a="1"/>
  <c r="BV279" i="1"/>
  <c r="BW279" i="1" a="1"/>
  <c r="BW279" i="1"/>
  <c r="BX279" i="1" a="1"/>
  <c r="BX279" i="1"/>
  <c r="BY279" i="1" a="1"/>
  <c r="BY279" i="1"/>
  <c r="BZ279" i="1" a="1"/>
  <c r="BZ279" i="1"/>
  <c r="CA279" i="1" a="1"/>
  <c r="CA279" i="1"/>
  <c r="CB279" i="1" a="1"/>
  <c r="CB279" i="1"/>
  <c r="CC279" i="1" a="1"/>
  <c r="CC279" i="1"/>
  <c r="CD279" i="1" a="1"/>
  <c r="CD279" i="1"/>
  <c r="CE279" i="1" a="1"/>
  <c r="CE279" i="1"/>
  <c r="CF279" i="1" a="1"/>
  <c r="CF279" i="1"/>
  <c r="CG279" i="1" a="1"/>
  <c r="CG279" i="1"/>
  <c r="CH279" i="1" a="1"/>
  <c r="CH279" i="1"/>
  <c r="CI279" i="1" a="1"/>
  <c r="CI279" i="1"/>
  <c r="CJ279" i="1" a="1"/>
  <c r="CJ279" i="1"/>
  <c r="CK279" i="1" a="1"/>
  <c r="CK279" i="1"/>
  <c r="CL279" i="1" a="1"/>
  <c r="CL279" i="1"/>
  <c r="CM279" i="1" a="1"/>
  <c r="CM279" i="1"/>
  <c r="CN279" i="1" a="1"/>
  <c r="CN279" i="1"/>
  <c r="CO279" i="1" a="1"/>
  <c r="CO279" i="1"/>
  <c r="CP279" i="1" a="1"/>
  <c r="CP279" i="1"/>
  <c r="CQ279" i="1" a="1"/>
  <c r="CQ279" i="1"/>
  <c r="CR279" i="1" a="1"/>
  <c r="CR279" i="1"/>
  <c r="CS279" i="1" a="1"/>
  <c r="CS279" i="1"/>
  <c r="CT279" i="1" a="1"/>
  <c r="CT279" i="1"/>
  <c r="CU279" i="1" a="1"/>
  <c r="CU279" i="1"/>
  <c r="CV279" i="1" a="1"/>
  <c r="CV279" i="1"/>
  <c r="CW279" i="1" a="1"/>
  <c r="CW279" i="1"/>
  <c r="CX279" i="1" a="1"/>
  <c r="CX279" i="1"/>
  <c r="CY279" i="1" a="1"/>
  <c r="CY279" i="1"/>
  <c r="CZ279" i="1" a="1"/>
  <c r="CZ279" i="1"/>
  <c r="DA279" i="1" a="1"/>
  <c r="DA279" i="1"/>
  <c r="DB279" i="1" a="1"/>
  <c r="DB279" i="1"/>
  <c r="DC279" i="1" a="1"/>
  <c r="DC279" i="1"/>
  <c r="DD279" i="1" a="1"/>
  <c r="DD279" i="1"/>
  <c r="DE279" i="1" a="1"/>
  <c r="DE279" i="1"/>
  <c r="DF279" i="1" a="1"/>
  <c r="DF279" i="1"/>
  <c r="DG279" i="1" a="1"/>
  <c r="DG279" i="1"/>
  <c r="DH279" i="1" a="1"/>
  <c r="DH279" i="1"/>
  <c r="DI279" i="1" a="1"/>
  <c r="DI279" i="1"/>
  <c r="DJ279" i="1" a="1"/>
  <c r="DJ279" i="1"/>
  <c r="DK279" i="1" a="1"/>
  <c r="DK279" i="1"/>
  <c r="DL279" i="1" a="1"/>
  <c r="DL279" i="1"/>
  <c r="DM279" i="1" a="1"/>
  <c r="DM279" i="1"/>
  <c r="DN279" i="1" a="1"/>
  <c r="DN279" i="1"/>
  <c r="DO279" i="1" a="1"/>
  <c r="DO279" i="1"/>
  <c r="DP279" i="1" a="1"/>
  <c r="DP279" i="1"/>
  <c r="DQ279" i="1" a="1"/>
  <c r="DQ279" i="1"/>
  <c r="DR279" i="1" a="1"/>
  <c r="DR279" i="1"/>
  <c r="DS279" i="1" a="1"/>
  <c r="DS279" i="1"/>
  <c r="DT279" i="1" a="1"/>
  <c r="DT279" i="1"/>
  <c r="DU279" i="1" a="1"/>
  <c r="DU279" i="1"/>
  <c r="DV279" i="1" a="1"/>
  <c r="DV279" i="1"/>
  <c r="DW279" i="1" a="1"/>
  <c r="DW279" i="1"/>
  <c r="DX279" i="1" a="1"/>
  <c r="DX279" i="1"/>
  <c r="A280" i="1" a="1"/>
  <c r="A280" i="1"/>
  <c r="B280" i="1" a="1"/>
  <c r="B280" i="1"/>
  <c r="C280" i="1" a="1"/>
  <c r="C280" i="1"/>
  <c r="D280" i="1" a="1"/>
  <c r="D280" i="1"/>
  <c r="E280" i="1" a="1"/>
  <c r="E280" i="1"/>
  <c r="F280" i="1" a="1"/>
  <c r="F280" i="1"/>
  <c r="G280" i="1" a="1"/>
  <c r="G280" i="1"/>
  <c r="H280" i="1" a="1"/>
  <c r="H280" i="1"/>
  <c r="I280" i="1" a="1"/>
  <c r="I280" i="1"/>
  <c r="J280" i="1" a="1"/>
  <c r="J280" i="1"/>
  <c r="K280" i="1" a="1"/>
  <c r="K280" i="1"/>
  <c r="L280" i="1" a="1"/>
  <c r="L280" i="1"/>
  <c r="M280" i="1" a="1"/>
  <c r="M280" i="1"/>
  <c r="N280" i="1" a="1"/>
  <c r="N280" i="1"/>
  <c r="O280" i="1" a="1"/>
  <c r="O280" i="1"/>
  <c r="P280" i="1" a="1"/>
  <c r="P280" i="1"/>
  <c r="Q280" i="1" a="1"/>
  <c r="Q280" i="1"/>
  <c r="R280" i="1" a="1"/>
  <c r="R280" i="1"/>
  <c r="S280" i="1" a="1"/>
  <c r="S280" i="1"/>
  <c r="T280" i="1" a="1"/>
  <c r="T280" i="1"/>
  <c r="U280" i="1" a="1"/>
  <c r="U280" i="1"/>
  <c r="V280" i="1" a="1"/>
  <c r="V280" i="1"/>
  <c r="W280" i="1" a="1"/>
  <c r="W280" i="1"/>
  <c r="X280" i="1" a="1"/>
  <c r="X280" i="1"/>
  <c r="Y280" i="1" a="1"/>
  <c r="Y280" i="1"/>
  <c r="Z280" i="1" a="1"/>
  <c r="Z280" i="1"/>
  <c r="AA280" i="1" a="1"/>
  <c r="AA280" i="1"/>
  <c r="AB280" i="1" a="1"/>
  <c r="AB280" i="1"/>
  <c r="AC280" i="1" a="1"/>
  <c r="AC280" i="1"/>
  <c r="AD280" i="1" a="1"/>
  <c r="AD280" i="1"/>
  <c r="AE280" i="1" a="1"/>
  <c r="AE280" i="1"/>
  <c r="AF280" i="1" a="1"/>
  <c r="AF280" i="1"/>
  <c r="AG280" i="1" a="1"/>
  <c r="AG280" i="1"/>
  <c r="AH280" i="1" a="1"/>
  <c r="AH280" i="1"/>
  <c r="AI280" i="1" a="1"/>
  <c r="AI280" i="1"/>
  <c r="AJ280" i="1" a="1"/>
  <c r="AJ280" i="1"/>
  <c r="AK280" i="1" a="1"/>
  <c r="AK280" i="1"/>
  <c r="AL280" i="1" a="1"/>
  <c r="AL280" i="1"/>
  <c r="AM280" i="1" a="1"/>
  <c r="AM280" i="1"/>
  <c r="AN280" i="1" a="1"/>
  <c r="AN280" i="1"/>
  <c r="AO280" i="1" a="1"/>
  <c r="AO280" i="1"/>
  <c r="AP280" i="1" a="1"/>
  <c r="AP280" i="1"/>
  <c r="AQ280" i="1" a="1"/>
  <c r="AQ280" i="1"/>
  <c r="AR280" i="1" a="1"/>
  <c r="AR280" i="1"/>
  <c r="AS280" i="1" a="1"/>
  <c r="AS280" i="1"/>
  <c r="AT280" i="1" a="1"/>
  <c r="AT280" i="1"/>
  <c r="AU280" i="1" a="1"/>
  <c r="AU280" i="1"/>
  <c r="AV280" i="1" a="1"/>
  <c r="AV280" i="1"/>
  <c r="AW280" i="1" a="1"/>
  <c r="AW280" i="1"/>
  <c r="AX280" i="1" a="1"/>
  <c r="AX280" i="1"/>
  <c r="AY280" i="1" a="1"/>
  <c r="AY280" i="1"/>
  <c r="AZ280" i="1" a="1"/>
  <c r="AZ280" i="1"/>
  <c r="BA280" i="1" a="1"/>
  <c r="BA280" i="1"/>
  <c r="BB280" i="1" a="1"/>
  <c r="BB280" i="1"/>
  <c r="BC280" i="1" a="1"/>
  <c r="BC280" i="1"/>
  <c r="BD280" i="1" a="1"/>
  <c r="BD280" i="1"/>
  <c r="BE280" i="1" a="1"/>
  <c r="BE280" i="1"/>
  <c r="BF280" i="1" a="1"/>
  <c r="BF280" i="1"/>
  <c r="BG280" i="1" a="1"/>
  <c r="BG280" i="1"/>
  <c r="BH280" i="1" a="1"/>
  <c r="BH280" i="1"/>
  <c r="BI280" i="1" a="1"/>
  <c r="BI280" i="1"/>
  <c r="BJ280" i="1" a="1"/>
  <c r="BJ280" i="1"/>
  <c r="BK280" i="1" a="1"/>
  <c r="BK280" i="1"/>
  <c r="BL280" i="1" a="1"/>
  <c r="BL280" i="1"/>
  <c r="BM280" i="1" a="1"/>
  <c r="BM280" i="1"/>
  <c r="BN280" i="1" a="1"/>
  <c r="BN280" i="1"/>
  <c r="BO280" i="1" a="1"/>
  <c r="BO280" i="1"/>
  <c r="BP280" i="1" a="1"/>
  <c r="BP280" i="1"/>
  <c r="BQ280" i="1" a="1"/>
  <c r="BQ280" i="1"/>
  <c r="BR280" i="1" a="1"/>
  <c r="BR280" i="1"/>
  <c r="BS280" i="1" a="1"/>
  <c r="BS280" i="1"/>
  <c r="BT280" i="1" a="1"/>
  <c r="BT280" i="1"/>
  <c r="BU280" i="1" a="1"/>
  <c r="BU280" i="1"/>
  <c r="BV280" i="1" a="1"/>
  <c r="BV280" i="1"/>
  <c r="BW280" i="1" a="1"/>
  <c r="BW280" i="1"/>
  <c r="BX280" i="1" a="1"/>
  <c r="BX280" i="1"/>
  <c r="BY280" i="1" a="1"/>
  <c r="BY280" i="1"/>
  <c r="BZ280" i="1" a="1"/>
  <c r="BZ280" i="1"/>
  <c r="CA280" i="1" a="1"/>
  <c r="CA280" i="1"/>
  <c r="CB280" i="1" a="1"/>
  <c r="CB280" i="1"/>
  <c r="CC280" i="1" a="1"/>
  <c r="CC280" i="1"/>
  <c r="CD280" i="1" a="1"/>
  <c r="CD280" i="1"/>
  <c r="CE280" i="1" a="1"/>
  <c r="CE280" i="1"/>
  <c r="CF280" i="1" a="1"/>
  <c r="CF280" i="1"/>
  <c r="CG280" i="1" a="1"/>
  <c r="CG280" i="1"/>
  <c r="CH280" i="1" a="1"/>
  <c r="CH280" i="1"/>
  <c r="CI280" i="1" a="1"/>
  <c r="CI280" i="1"/>
  <c r="CJ280" i="1" a="1"/>
  <c r="CJ280" i="1"/>
  <c r="CK280" i="1" a="1"/>
  <c r="CK280" i="1"/>
  <c r="CL280" i="1" a="1"/>
  <c r="CL280" i="1"/>
  <c r="CM280" i="1" a="1"/>
  <c r="CM280" i="1"/>
  <c r="CN280" i="1" a="1"/>
  <c r="CN280" i="1"/>
  <c r="CO280" i="1" a="1"/>
  <c r="CO280" i="1"/>
  <c r="CP280" i="1" a="1"/>
  <c r="CP280" i="1"/>
  <c r="CQ280" i="1" a="1"/>
  <c r="CQ280" i="1"/>
  <c r="CR280" i="1" a="1"/>
  <c r="CR280" i="1"/>
  <c r="CS280" i="1" a="1"/>
  <c r="CS280" i="1"/>
  <c r="CT280" i="1" a="1"/>
  <c r="CT280" i="1"/>
  <c r="CU280" i="1" a="1"/>
  <c r="CU280" i="1"/>
  <c r="CV280" i="1" a="1"/>
  <c r="CV280" i="1"/>
  <c r="CW280" i="1" a="1"/>
  <c r="CW280" i="1"/>
  <c r="CX280" i="1" a="1"/>
  <c r="CX280" i="1"/>
  <c r="CY280" i="1" a="1"/>
  <c r="CY280" i="1"/>
  <c r="CZ280" i="1" a="1"/>
  <c r="CZ280" i="1"/>
  <c r="DA280" i="1" a="1"/>
  <c r="DA280" i="1"/>
  <c r="DB280" i="1" a="1"/>
  <c r="DB280" i="1"/>
  <c r="DC280" i="1" a="1"/>
  <c r="DC280" i="1"/>
  <c r="DD280" i="1" a="1"/>
  <c r="DD280" i="1"/>
  <c r="DE280" i="1" a="1"/>
  <c r="DE280" i="1"/>
  <c r="DF280" i="1" a="1"/>
  <c r="DF280" i="1"/>
  <c r="DG280" i="1" a="1"/>
  <c r="DG280" i="1"/>
  <c r="DH280" i="1" a="1"/>
  <c r="DH280" i="1"/>
  <c r="DI280" i="1" a="1"/>
  <c r="DI280" i="1"/>
  <c r="DJ280" i="1" a="1"/>
  <c r="DJ280" i="1"/>
  <c r="DK280" i="1" a="1"/>
  <c r="DK280" i="1"/>
  <c r="DL280" i="1" a="1"/>
  <c r="DL280" i="1"/>
  <c r="DM280" i="1" a="1"/>
  <c r="DM280" i="1"/>
  <c r="DN280" i="1" a="1"/>
  <c r="DN280" i="1"/>
  <c r="DO280" i="1" a="1"/>
  <c r="DO280" i="1"/>
  <c r="DP280" i="1" a="1"/>
  <c r="DP280" i="1"/>
  <c r="DQ280" i="1" a="1"/>
  <c r="DQ280" i="1"/>
  <c r="DR280" i="1" a="1"/>
  <c r="DR280" i="1"/>
  <c r="DS280" i="1" a="1"/>
  <c r="DS280" i="1"/>
  <c r="DT280" i="1" a="1"/>
  <c r="DT280" i="1"/>
  <c r="DU280" i="1" a="1"/>
  <c r="DU280" i="1"/>
  <c r="DV280" i="1" a="1"/>
  <c r="DV280" i="1"/>
  <c r="DW280" i="1" a="1"/>
  <c r="DW280" i="1"/>
  <c r="DX280" i="1" a="1"/>
  <c r="DX280" i="1"/>
  <c r="A281" i="1" a="1"/>
  <c r="A281" i="1"/>
  <c r="B281" i="1" a="1"/>
  <c r="B281" i="1"/>
  <c r="C281" i="1" a="1"/>
  <c r="C281" i="1"/>
  <c r="D281" i="1" a="1"/>
  <c r="D281" i="1"/>
  <c r="E281" i="1" a="1"/>
  <c r="E281" i="1"/>
  <c r="F281" i="1" a="1"/>
  <c r="F281" i="1"/>
  <c r="G281" i="1" a="1"/>
  <c r="G281" i="1"/>
  <c r="H281" i="1" a="1"/>
  <c r="H281" i="1"/>
  <c r="I281" i="1" a="1"/>
  <c r="I281" i="1"/>
  <c r="J281" i="1" a="1"/>
  <c r="J281" i="1"/>
  <c r="K281" i="1" a="1"/>
  <c r="K281" i="1"/>
  <c r="L281" i="1" a="1"/>
  <c r="L281" i="1"/>
  <c r="M281" i="1" a="1"/>
  <c r="M281" i="1"/>
  <c r="N281" i="1" a="1"/>
  <c r="N281" i="1"/>
  <c r="O281" i="1" a="1"/>
  <c r="O281" i="1"/>
  <c r="P281" i="1" a="1"/>
  <c r="P281" i="1"/>
  <c r="Q281" i="1" a="1"/>
  <c r="Q281" i="1"/>
  <c r="R281" i="1" a="1"/>
  <c r="R281" i="1"/>
  <c r="S281" i="1" a="1"/>
  <c r="S281" i="1"/>
  <c r="T281" i="1" a="1"/>
  <c r="T281" i="1"/>
  <c r="U281" i="1" a="1"/>
  <c r="U281" i="1"/>
  <c r="V281" i="1" a="1"/>
  <c r="V281" i="1"/>
  <c r="W281" i="1" a="1"/>
  <c r="W281" i="1"/>
  <c r="X281" i="1" a="1"/>
  <c r="X281" i="1"/>
  <c r="Y281" i="1" a="1"/>
  <c r="Y281" i="1"/>
  <c r="Z281" i="1" a="1"/>
  <c r="Z281" i="1"/>
  <c r="AA281" i="1" a="1"/>
  <c r="AA281" i="1"/>
  <c r="AB281" i="1" a="1"/>
  <c r="AB281" i="1"/>
  <c r="AC281" i="1" a="1"/>
  <c r="AC281" i="1"/>
  <c r="AD281" i="1" a="1"/>
  <c r="AD281" i="1"/>
  <c r="AE281" i="1" a="1"/>
  <c r="AE281" i="1"/>
  <c r="AF281" i="1" a="1"/>
  <c r="AF281" i="1"/>
  <c r="AG281" i="1" a="1"/>
  <c r="AG281" i="1"/>
  <c r="AH281" i="1" a="1"/>
  <c r="AH281" i="1"/>
  <c r="AI281" i="1" a="1"/>
  <c r="AI281" i="1"/>
  <c r="AJ281" i="1" a="1"/>
  <c r="AJ281" i="1"/>
  <c r="AK281" i="1" a="1"/>
  <c r="AK281" i="1"/>
  <c r="AL281" i="1" a="1"/>
  <c r="AL281" i="1"/>
  <c r="AM281" i="1" a="1"/>
  <c r="AM281" i="1"/>
  <c r="AN281" i="1" a="1"/>
  <c r="AN281" i="1"/>
  <c r="AO281" i="1" a="1"/>
  <c r="AO281" i="1"/>
  <c r="AP281" i="1" a="1"/>
  <c r="AP281" i="1"/>
  <c r="AQ281" i="1" a="1"/>
  <c r="AQ281" i="1"/>
  <c r="AR281" i="1" a="1"/>
  <c r="AR281" i="1"/>
  <c r="AS281" i="1" a="1"/>
  <c r="AS281" i="1"/>
  <c r="AT281" i="1" a="1"/>
  <c r="AT281" i="1"/>
  <c r="AU281" i="1" a="1"/>
  <c r="AU281" i="1"/>
  <c r="AV281" i="1" a="1"/>
  <c r="AV281" i="1"/>
  <c r="AW281" i="1" a="1"/>
  <c r="AW281" i="1"/>
  <c r="AX281" i="1" a="1"/>
  <c r="AX281" i="1"/>
  <c r="AY281" i="1" a="1"/>
  <c r="AY281" i="1"/>
  <c r="AZ281" i="1" a="1"/>
  <c r="AZ281" i="1"/>
  <c r="BA281" i="1" a="1"/>
  <c r="BA281" i="1"/>
  <c r="BB281" i="1" a="1"/>
  <c r="BB281" i="1"/>
  <c r="BC281" i="1" a="1"/>
  <c r="BC281" i="1"/>
  <c r="BD281" i="1" a="1"/>
  <c r="BD281" i="1"/>
  <c r="BE281" i="1" a="1"/>
  <c r="BE281" i="1"/>
  <c r="BF281" i="1" a="1"/>
  <c r="BF281" i="1"/>
  <c r="BG281" i="1" a="1"/>
  <c r="BG281" i="1"/>
  <c r="BH281" i="1" a="1"/>
  <c r="BH281" i="1"/>
  <c r="BI281" i="1" a="1"/>
  <c r="BI281" i="1"/>
  <c r="BJ281" i="1" a="1"/>
  <c r="BJ281" i="1"/>
  <c r="BK281" i="1" a="1"/>
  <c r="BK281" i="1"/>
  <c r="BL281" i="1" a="1"/>
  <c r="BL281" i="1"/>
  <c r="BM281" i="1" a="1"/>
  <c r="BM281" i="1"/>
  <c r="BN281" i="1" a="1"/>
  <c r="BN281" i="1"/>
  <c r="BO281" i="1" a="1"/>
  <c r="BO281" i="1"/>
  <c r="BP281" i="1" a="1"/>
  <c r="BP281" i="1"/>
  <c r="BQ281" i="1" a="1"/>
  <c r="BQ281" i="1"/>
  <c r="BR281" i="1" a="1"/>
  <c r="BR281" i="1"/>
  <c r="BS281" i="1" a="1"/>
  <c r="BS281" i="1"/>
  <c r="BT281" i="1" a="1"/>
  <c r="BT281" i="1"/>
  <c r="BU281" i="1" a="1"/>
  <c r="BU281" i="1"/>
  <c r="BV281" i="1" a="1"/>
  <c r="BV281" i="1"/>
  <c r="BW281" i="1" a="1"/>
  <c r="BW281" i="1"/>
  <c r="BX281" i="1" a="1"/>
  <c r="BX281" i="1"/>
  <c r="BY281" i="1" a="1"/>
  <c r="BY281" i="1"/>
  <c r="BZ281" i="1" a="1"/>
  <c r="BZ281" i="1"/>
  <c r="CA281" i="1" a="1"/>
  <c r="CA281" i="1"/>
  <c r="CB281" i="1" a="1"/>
  <c r="CB281" i="1"/>
  <c r="CC281" i="1" a="1"/>
  <c r="CC281" i="1"/>
  <c r="CD281" i="1" a="1"/>
  <c r="CD281" i="1"/>
  <c r="CE281" i="1" a="1"/>
  <c r="CE281" i="1"/>
  <c r="CF281" i="1" a="1"/>
  <c r="CF281" i="1"/>
  <c r="CG281" i="1" a="1"/>
  <c r="CG281" i="1"/>
  <c r="CH281" i="1" a="1"/>
  <c r="CH281" i="1"/>
  <c r="CI281" i="1" a="1"/>
  <c r="CI281" i="1"/>
  <c r="CJ281" i="1" a="1"/>
  <c r="CJ281" i="1"/>
  <c r="CK281" i="1" a="1"/>
  <c r="CK281" i="1"/>
  <c r="CL281" i="1" a="1"/>
  <c r="CL281" i="1"/>
  <c r="CM281" i="1" a="1"/>
  <c r="CM281" i="1"/>
  <c r="CN281" i="1" a="1"/>
  <c r="CN281" i="1"/>
  <c r="CO281" i="1" a="1"/>
  <c r="CO281" i="1"/>
  <c r="CP281" i="1" a="1"/>
  <c r="CP281" i="1"/>
  <c r="CQ281" i="1" a="1"/>
  <c r="CQ281" i="1"/>
  <c r="CR281" i="1" a="1"/>
  <c r="CR281" i="1"/>
  <c r="CS281" i="1" a="1"/>
  <c r="CS281" i="1"/>
  <c r="CT281" i="1" a="1"/>
  <c r="CT281" i="1"/>
  <c r="CU281" i="1" a="1"/>
  <c r="CU281" i="1"/>
  <c r="CV281" i="1" a="1"/>
  <c r="CV281" i="1"/>
  <c r="CW281" i="1" a="1"/>
  <c r="CW281" i="1"/>
  <c r="CX281" i="1" a="1"/>
  <c r="CX281" i="1"/>
  <c r="CY281" i="1" a="1"/>
  <c r="CY281" i="1"/>
  <c r="CZ281" i="1" a="1"/>
  <c r="CZ281" i="1"/>
  <c r="DA281" i="1" a="1"/>
  <c r="DA281" i="1"/>
  <c r="DB281" i="1" a="1"/>
  <c r="DB281" i="1"/>
  <c r="DC281" i="1" a="1"/>
  <c r="DC281" i="1"/>
  <c r="DD281" i="1" a="1"/>
  <c r="DD281" i="1"/>
  <c r="DE281" i="1" a="1"/>
  <c r="DE281" i="1"/>
  <c r="DF281" i="1" a="1"/>
  <c r="DF281" i="1"/>
  <c r="DG281" i="1" a="1"/>
  <c r="DG281" i="1"/>
  <c r="DH281" i="1" a="1"/>
  <c r="DH281" i="1"/>
  <c r="DI281" i="1" a="1"/>
  <c r="DI281" i="1"/>
  <c r="DJ281" i="1" a="1"/>
  <c r="DJ281" i="1"/>
  <c r="DK281" i="1" a="1"/>
  <c r="DK281" i="1"/>
  <c r="DL281" i="1" a="1"/>
  <c r="DL281" i="1"/>
  <c r="DM281" i="1" a="1"/>
  <c r="DM281" i="1"/>
  <c r="DN281" i="1" a="1"/>
  <c r="DN281" i="1"/>
  <c r="DO281" i="1" a="1"/>
  <c r="DO281" i="1"/>
  <c r="DP281" i="1" a="1"/>
  <c r="DP281" i="1"/>
  <c r="DQ281" i="1" a="1"/>
  <c r="DQ281" i="1"/>
  <c r="DR281" i="1" a="1"/>
  <c r="DR281" i="1"/>
  <c r="DS281" i="1" a="1"/>
  <c r="DS281" i="1"/>
  <c r="DT281" i="1" a="1"/>
  <c r="DT281" i="1"/>
  <c r="DU281" i="1" a="1"/>
  <c r="DU281" i="1"/>
  <c r="DV281" i="1" a="1"/>
  <c r="DV281" i="1"/>
  <c r="DW281" i="1" a="1"/>
  <c r="DW281" i="1"/>
  <c r="DX281" i="1" a="1"/>
  <c r="DX281" i="1"/>
  <c r="A282" i="1" a="1"/>
  <c r="A282" i="1"/>
  <c r="B282" i="1" a="1"/>
  <c r="B282" i="1"/>
  <c r="C282" i="1" a="1"/>
  <c r="C282" i="1"/>
  <c r="D282" i="1" a="1"/>
  <c r="D282" i="1"/>
  <c r="E282" i="1" a="1"/>
  <c r="E282" i="1"/>
  <c r="F282" i="1" a="1"/>
  <c r="F282" i="1"/>
  <c r="G282" i="1" a="1"/>
  <c r="G282" i="1"/>
  <c r="H282" i="1" a="1"/>
  <c r="H282" i="1"/>
  <c r="I282" i="1" a="1"/>
  <c r="I282" i="1"/>
  <c r="J282" i="1" a="1"/>
  <c r="J282" i="1"/>
  <c r="K282" i="1" a="1"/>
  <c r="K282" i="1"/>
  <c r="L282" i="1" a="1"/>
  <c r="L282" i="1"/>
  <c r="M282" i="1" a="1"/>
  <c r="M282" i="1"/>
  <c r="N282" i="1" a="1"/>
  <c r="N282" i="1"/>
  <c r="O282" i="1" a="1"/>
  <c r="O282" i="1"/>
  <c r="P282" i="1" a="1"/>
  <c r="P282" i="1"/>
  <c r="Q282" i="1" a="1"/>
  <c r="Q282" i="1"/>
  <c r="R282" i="1" a="1"/>
  <c r="R282" i="1"/>
  <c r="S282" i="1" a="1"/>
  <c r="S282" i="1"/>
  <c r="T282" i="1" a="1"/>
  <c r="T282" i="1"/>
  <c r="U282" i="1" a="1"/>
  <c r="U282" i="1"/>
  <c r="V282" i="1" a="1"/>
  <c r="V282" i="1"/>
  <c r="W282" i="1" a="1"/>
  <c r="W282" i="1"/>
  <c r="X282" i="1" a="1"/>
  <c r="X282" i="1"/>
  <c r="Y282" i="1" a="1"/>
  <c r="Y282" i="1"/>
  <c r="Z282" i="1" a="1"/>
  <c r="Z282" i="1"/>
  <c r="AA282" i="1" a="1"/>
  <c r="AA282" i="1"/>
  <c r="AB282" i="1" a="1"/>
  <c r="AB282" i="1"/>
  <c r="AC282" i="1" a="1"/>
  <c r="AC282" i="1"/>
  <c r="AD282" i="1" a="1"/>
  <c r="AD282" i="1"/>
  <c r="AE282" i="1" a="1"/>
  <c r="AE282" i="1"/>
  <c r="AF282" i="1" a="1"/>
  <c r="AF282" i="1"/>
  <c r="AG282" i="1" a="1"/>
  <c r="AG282" i="1"/>
  <c r="AH282" i="1" a="1"/>
  <c r="AH282" i="1"/>
  <c r="AI282" i="1" a="1"/>
  <c r="AI282" i="1"/>
  <c r="AJ282" i="1" a="1"/>
  <c r="AJ282" i="1"/>
  <c r="AK282" i="1" a="1"/>
  <c r="AK282" i="1"/>
  <c r="AL282" i="1" a="1"/>
  <c r="AL282" i="1"/>
  <c r="AM282" i="1" a="1"/>
  <c r="AM282" i="1"/>
  <c r="AN282" i="1" a="1"/>
  <c r="AN282" i="1"/>
  <c r="AO282" i="1" a="1"/>
  <c r="AO282" i="1"/>
  <c r="AP282" i="1" a="1"/>
  <c r="AP282" i="1"/>
  <c r="AQ282" i="1" a="1"/>
  <c r="AQ282" i="1"/>
  <c r="AR282" i="1" a="1"/>
  <c r="AR282" i="1"/>
  <c r="AS282" i="1" a="1"/>
  <c r="AS282" i="1"/>
  <c r="AT282" i="1" a="1"/>
  <c r="AT282" i="1"/>
  <c r="AU282" i="1" a="1"/>
  <c r="AU282" i="1"/>
  <c r="AV282" i="1" a="1"/>
  <c r="AV282" i="1"/>
  <c r="AW282" i="1" a="1"/>
  <c r="AW282" i="1"/>
  <c r="AX282" i="1" a="1"/>
  <c r="AX282" i="1"/>
  <c r="AY282" i="1" a="1"/>
  <c r="AY282" i="1"/>
  <c r="AZ282" i="1" a="1"/>
  <c r="AZ282" i="1"/>
  <c r="BA282" i="1" a="1"/>
  <c r="BA282" i="1"/>
  <c r="BB282" i="1" a="1"/>
  <c r="BB282" i="1"/>
  <c r="BC282" i="1" a="1"/>
  <c r="BC282" i="1"/>
  <c r="BD282" i="1" a="1"/>
  <c r="BD282" i="1"/>
  <c r="BE282" i="1" a="1"/>
  <c r="BE282" i="1"/>
  <c r="BF282" i="1" a="1"/>
  <c r="BF282" i="1"/>
  <c r="BG282" i="1" a="1"/>
  <c r="BG282" i="1"/>
  <c r="BH282" i="1" a="1"/>
  <c r="BH282" i="1"/>
  <c r="BI282" i="1" a="1"/>
  <c r="BI282" i="1"/>
  <c r="BJ282" i="1" a="1"/>
  <c r="BJ282" i="1"/>
  <c r="BK282" i="1" a="1"/>
  <c r="BK282" i="1"/>
  <c r="BL282" i="1" a="1"/>
  <c r="BL282" i="1"/>
  <c r="BM282" i="1" a="1"/>
  <c r="BM282" i="1"/>
  <c r="BN282" i="1" a="1"/>
  <c r="BN282" i="1"/>
  <c r="BO282" i="1" a="1"/>
  <c r="BO282" i="1"/>
  <c r="BP282" i="1" a="1"/>
  <c r="BP282" i="1"/>
  <c r="BQ282" i="1" a="1"/>
  <c r="BQ282" i="1"/>
  <c r="BR282" i="1" a="1"/>
  <c r="BR282" i="1"/>
  <c r="BS282" i="1" a="1"/>
  <c r="BS282" i="1"/>
  <c r="BT282" i="1" a="1"/>
  <c r="BT282" i="1"/>
  <c r="BU282" i="1" a="1"/>
  <c r="BU282" i="1"/>
  <c r="BV282" i="1" a="1"/>
  <c r="BV282" i="1"/>
  <c r="BW282" i="1" a="1"/>
  <c r="BW282" i="1"/>
  <c r="BX282" i="1" a="1"/>
  <c r="BX282" i="1"/>
  <c r="BY282" i="1" a="1"/>
  <c r="BY282" i="1"/>
  <c r="BZ282" i="1" a="1"/>
  <c r="BZ282" i="1"/>
  <c r="CA282" i="1" a="1"/>
  <c r="CA282" i="1"/>
  <c r="CB282" i="1" a="1"/>
  <c r="CB282" i="1"/>
  <c r="CC282" i="1" a="1"/>
  <c r="CC282" i="1"/>
  <c r="CD282" i="1" a="1"/>
  <c r="CD282" i="1"/>
  <c r="CE282" i="1" a="1"/>
  <c r="CE282" i="1"/>
  <c r="CF282" i="1" a="1"/>
  <c r="CF282" i="1"/>
  <c r="CG282" i="1" a="1"/>
  <c r="CG282" i="1"/>
  <c r="CH282" i="1" a="1"/>
  <c r="CH282" i="1"/>
  <c r="CI282" i="1" a="1"/>
  <c r="CI282" i="1"/>
  <c r="CJ282" i="1" a="1"/>
  <c r="CJ282" i="1"/>
  <c r="CK282" i="1" a="1"/>
  <c r="CK282" i="1"/>
  <c r="CL282" i="1" a="1"/>
  <c r="CL282" i="1"/>
  <c r="CM282" i="1" a="1"/>
  <c r="CM282" i="1"/>
  <c r="CN282" i="1" a="1"/>
  <c r="CN282" i="1"/>
  <c r="CO282" i="1" a="1"/>
  <c r="CO282" i="1"/>
  <c r="CP282" i="1" a="1"/>
  <c r="CP282" i="1"/>
  <c r="CQ282" i="1" a="1"/>
  <c r="CQ282" i="1"/>
  <c r="CR282" i="1" a="1"/>
  <c r="CR282" i="1"/>
  <c r="CS282" i="1" a="1"/>
  <c r="CS282" i="1"/>
  <c r="CT282" i="1" a="1"/>
  <c r="CT282" i="1"/>
  <c r="CU282" i="1" a="1"/>
  <c r="CU282" i="1"/>
  <c r="CV282" i="1" a="1"/>
  <c r="CV282" i="1"/>
  <c r="CW282" i="1" a="1"/>
  <c r="CW282" i="1"/>
  <c r="CX282" i="1" a="1"/>
  <c r="CX282" i="1"/>
  <c r="CY282" i="1" a="1"/>
  <c r="CY282" i="1"/>
  <c r="CZ282" i="1" a="1"/>
  <c r="CZ282" i="1"/>
  <c r="DA282" i="1" a="1"/>
  <c r="DA282" i="1"/>
  <c r="DB282" i="1" a="1"/>
  <c r="DB282" i="1"/>
  <c r="DC282" i="1" a="1"/>
  <c r="DC282" i="1"/>
  <c r="DD282" i="1" a="1"/>
  <c r="DD282" i="1"/>
  <c r="DE282" i="1" a="1"/>
  <c r="DE282" i="1"/>
  <c r="DF282" i="1" a="1"/>
  <c r="DF282" i="1"/>
  <c r="DG282" i="1" a="1"/>
  <c r="DG282" i="1"/>
  <c r="DH282" i="1" a="1"/>
  <c r="DH282" i="1"/>
  <c r="DI282" i="1" a="1"/>
  <c r="DI282" i="1"/>
  <c r="DJ282" i="1" a="1"/>
  <c r="DJ282" i="1"/>
  <c r="DK282" i="1" a="1"/>
  <c r="DK282" i="1"/>
  <c r="DL282" i="1" a="1"/>
  <c r="DL282" i="1"/>
  <c r="DM282" i="1" a="1"/>
  <c r="DM282" i="1"/>
  <c r="DN282" i="1" a="1"/>
  <c r="DN282" i="1"/>
  <c r="DO282" i="1" a="1"/>
  <c r="DO282" i="1"/>
  <c r="DP282" i="1" a="1"/>
  <c r="DP282" i="1"/>
  <c r="DQ282" i="1" a="1"/>
  <c r="DQ282" i="1"/>
  <c r="DR282" i="1" a="1"/>
  <c r="DR282" i="1"/>
  <c r="DS282" i="1" a="1"/>
  <c r="DS282" i="1"/>
  <c r="DT282" i="1" a="1"/>
  <c r="DT282" i="1"/>
  <c r="DU282" i="1" a="1"/>
  <c r="DU282" i="1"/>
  <c r="DV282" i="1" a="1"/>
  <c r="DV282" i="1"/>
  <c r="DW282" i="1" a="1"/>
  <c r="DW282" i="1"/>
  <c r="DX282" i="1" a="1"/>
  <c r="DX282" i="1"/>
  <c r="A283" i="1" a="1"/>
  <c r="A283" i="1"/>
  <c r="B283" i="1" a="1"/>
  <c r="B283" i="1"/>
  <c r="C283" i="1" a="1"/>
  <c r="C283" i="1"/>
  <c r="D283" i="1" a="1"/>
  <c r="D283" i="1"/>
  <c r="E283" i="1" a="1"/>
  <c r="E283" i="1"/>
  <c r="F283" i="1" a="1"/>
  <c r="F283" i="1"/>
  <c r="G283" i="1" a="1"/>
  <c r="G283" i="1"/>
  <c r="H283" i="1" a="1"/>
  <c r="H283" i="1"/>
  <c r="I283" i="1" a="1"/>
  <c r="I283" i="1"/>
  <c r="J283" i="1" a="1"/>
  <c r="J283" i="1"/>
  <c r="K283" i="1" a="1"/>
  <c r="K283" i="1"/>
  <c r="L283" i="1" a="1"/>
  <c r="L283" i="1"/>
  <c r="M283" i="1" a="1"/>
  <c r="M283" i="1"/>
  <c r="N283" i="1" a="1"/>
  <c r="N283" i="1"/>
  <c r="O283" i="1" a="1"/>
  <c r="O283" i="1"/>
  <c r="P283" i="1" a="1"/>
  <c r="P283" i="1"/>
  <c r="Q283" i="1" a="1"/>
  <c r="Q283" i="1"/>
  <c r="R283" i="1" a="1"/>
  <c r="R283" i="1"/>
  <c r="S283" i="1" a="1"/>
  <c r="S283" i="1"/>
  <c r="T283" i="1" a="1"/>
  <c r="T283" i="1"/>
  <c r="U283" i="1" a="1"/>
  <c r="U283" i="1"/>
  <c r="V283" i="1" a="1"/>
  <c r="V283" i="1"/>
  <c r="W283" i="1" a="1"/>
  <c r="W283" i="1"/>
  <c r="X283" i="1" a="1"/>
  <c r="X283" i="1"/>
  <c r="Y283" i="1" a="1"/>
  <c r="Y283" i="1"/>
  <c r="Z283" i="1" a="1"/>
  <c r="Z283" i="1"/>
  <c r="AA283" i="1" a="1"/>
  <c r="AA283" i="1"/>
  <c r="AB283" i="1" a="1"/>
  <c r="AB283" i="1"/>
  <c r="AC283" i="1" a="1"/>
  <c r="AC283" i="1"/>
  <c r="AD283" i="1" a="1"/>
  <c r="AD283" i="1"/>
  <c r="AE283" i="1" a="1"/>
  <c r="AE283" i="1"/>
  <c r="AF283" i="1" a="1"/>
  <c r="AF283" i="1"/>
  <c r="AG283" i="1" a="1"/>
  <c r="AG283" i="1"/>
  <c r="AH283" i="1" a="1"/>
  <c r="AH283" i="1"/>
  <c r="AI283" i="1" a="1"/>
  <c r="AI283" i="1"/>
  <c r="AJ283" i="1" a="1"/>
  <c r="AJ283" i="1"/>
  <c r="AK283" i="1" a="1"/>
  <c r="AK283" i="1"/>
  <c r="AL283" i="1" a="1"/>
  <c r="AL283" i="1"/>
  <c r="AM283" i="1" a="1"/>
  <c r="AM283" i="1"/>
  <c r="AN283" i="1" a="1"/>
  <c r="AN283" i="1"/>
  <c r="AO283" i="1" a="1"/>
  <c r="AO283" i="1"/>
  <c r="AP283" i="1" a="1"/>
  <c r="AP283" i="1"/>
  <c r="AQ283" i="1" a="1"/>
  <c r="AQ283" i="1"/>
  <c r="AR283" i="1" a="1"/>
  <c r="AR283" i="1"/>
  <c r="AS283" i="1" a="1"/>
  <c r="AS283" i="1"/>
  <c r="AT283" i="1" a="1"/>
  <c r="AT283" i="1"/>
  <c r="AU283" i="1" a="1"/>
  <c r="AU283" i="1"/>
  <c r="AV283" i="1" a="1"/>
  <c r="AV283" i="1"/>
  <c r="AW283" i="1" a="1"/>
  <c r="AW283" i="1"/>
  <c r="AX283" i="1" a="1"/>
  <c r="AX283" i="1"/>
  <c r="AY283" i="1" a="1"/>
  <c r="AY283" i="1"/>
  <c r="AZ283" i="1" a="1"/>
  <c r="AZ283" i="1"/>
  <c r="BA283" i="1" a="1"/>
  <c r="BA283" i="1"/>
  <c r="BB283" i="1" a="1"/>
  <c r="BB283" i="1"/>
  <c r="BC283" i="1" a="1"/>
  <c r="BC283" i="1"/>
  <c r="BD283" i="1" a="1"/>
  <c r="BD283" i="1"/>
  <c r="BE283" i="1" a="1"/>
  <c r="BE283" i="1"/>
  <c r="BF283" i="1" a="1"/>
  <c r="BF283" i="1"/>
  <c r="BG283" i="1" a="1"/>
  <c r="BG283" i="1"/>
  <c r="BH283" i="1" a="1"/>
  <c r="BH283" i="1"/>
  <c r="BI283" i="1" a="1"/>
  <c r="BI283" i="1"/>
  <c r="BJ283" i="1" a="1"/>
  <c r="BJ283" i="1"/>
  <c r="BK283" i="1" a="1"/>
  <c r="BK283" i="1"/>
  <c r="BL283" i="1" a="1"/>
  <c r="BL283" i="1"/>
  <c r="BM283" i="1" a="1"/>
  <c r="BM283" i="1"/>
  <c r="BN283" i="1" a="1"/>
  <c r="BN283" i="1"/>
  <c r="BO283" i="1" a="1"/>
  <c r="BO283" i="1"/>
  <c r="BP283" i="1" a="1"/>
  <c r="BP283" i="1"/>
  <c r="BQ283" i="1" a="1"/>
  <c r="BQ283" i="1"/>
  <c r="BR283" i="1" a="1"/>
  <c r="BR283" i="1"/>
  <c r="BS283" i="1" a="1"/>
  <c r="BS283" i="1"/>
  <c r="BT283" i="1" a="1"/>
  <c r="BT283" i="1"/>
  <c r="BU283" i="1" a="1"/>
  <c r="BU283" i="1"/>
  <c r="BV283" i="1" a="1"/>
  <c r="BV283" i="1"/>
  <c r="BW283" i="1" a="1"/>
  <c r="BW283" i="1"/>
  <c r="BX283" i="1" a="1"/>
  <c r="BX283" i="1"/>
  <c r="BY283" i="1" a="1"/>
  <c r="BY283" i="1"/>
  <c r="BZ283" i="1" a="1"/>
  <c r="BZ283" i="1"/>
  <c r="CA283" i="1" a="1"/>
  <c r="CA283" i="1"/>
  <c r="CB283" i="1" a="1"/>
  <c r="CB283" i="1"/>
  <c r="CC283" i="1" a="1"/>
  <c r="CC283" i="1"/>
  <c r="CD283" i="1" a="1"/>
  <c r="CD283" i="1"/>
  <c r="CE283" i="1" a="1"/>
  <c r="CE283" i="1"/>
  <c r="CF283" i="1" a="1"/>
  <c r="CF283" i="1"/>
  <c r="CG283" i="1" a="1"/>
  <c r="CG283" i="1"/>
  <c r="CH283" i="1" a="1"/>
  <c r="CH283" i="1"/>
  <c r="CI283" i="1" a="1"/>
  <c r="CI283" i="1"/>
  <c r="CJ283" i="1" a="1"/>
  <c r="CJ283" i="1"/>
  <c r="CK283" i="1" a="1"/>
  <c r="CK283" i="1"/>
  <c r="CL283" i="1" a="1"/>
  <c r="CL283" i="1"/>
  <c r="CM283" i="1" a="1"/>
  <c r="CM283" i="1"/>
  <c r="CN283" i="1" a="1"/>
  <c r="CN283" i="1"/>
  <c r="CO283" i="1" a="1"/>
  <c r="CO283" i="1"/>
  <c r="CP283" i="1" a="1"/>
  <c r="CP283" i="1"/>
  <c r="CQ283" i="1" a="1"/>
  <c r="CQ283" i="1"/>
  <c r="CR283" i="1" a="1"/>
  <c r="CR283" i="1"/>
  <c r="CS283" i="1" a="1"/>
  <c r="CS283" i="1"/>
  <c r="CT283" i="1" a="1"/>
  <c r="CT283" i="1"/>
  <c r="CU283" i="1" a="1"/>
  <c r="CU283" i="1"/>
  <c r="CV283" i="1" a="1"/>
  <c r="CV283" i="1"/>
  <c r="CW283" i="1" a="1"/>
  <c r="CW283" i="1"/>
  <c r="CX283" i="1" a="1"/>
  <c r="CX283" i="1"/>
  <c r="CY283" i="1" a="1"/>
  <c r="CY283" i="1"/>
  <c r="CZ283" i="1" a="1"/>
  <c r="CZ283" i="1"/>
  <c r="DA283" i="1" a="1"/>
  <c r="DA283" i="1"/>
  <c r="DB283" i="1" a="1"/>
  <c r="DB283" i="1"/>
  <c r="DC283" i="1" a="1"/>
  <c r="DC283" i="1"/>
  <c r="DD283" i="1" a="1"/>
  <c r="DD283" i="1"/>
  <c r="DE283" i="1" a="1"/>
  <c r="DE283" i="1"/>
  <c r="DF283" i="1" a="1"/>
  <c r="DF283" i="1"/>
  <c r="DG283" i="1" a="1"/>
  <c r="DG283" i="1"/>
  <c r="DH283" i="1" a="1"/>
  <c r="DH283" i="1"/>
  <c r="DI283" i="1" a="1"/>
  <c r="DI283" i="1"/>
  <c r="DJ283" i="1" a="1"/>
  <c r="DJ283" i="1"/>
  <c r="DK283" i="1" a="1"/>
  <c r="DK283" i="1"/>
  <c r="DL283" i="1" a="1"/>
  <c r="DL283" i="1"/>
  <c r="DM283" i="1" a="1"/>
  <c r="DM283" i="1"/>
  <c r="DN283" i="1" a="1"/>
  <c r="DN283" i="1"/>
  <c r="DO283" i="1" a="1"/>
  <c r="DO283" i="1"/>
  <c r="DP283" i="1" a="1"/>
  <c r="DP283" i="1"/>
  <c r="DQ283" i="1" a="1"/>
  <c r="DQ283" i="1"/>
  <c r="DR283" i="1" a="1"/>
  <c r="DR283" i="1"/>
  <c r="DS283" i="1" a="1"/>
  <c r="DS283" i="1"/>
  <c r="DT283" i="1" a="1"/>
  <c r="DT283" i="1"/>
  <c r="DU283" i="1" a="1"/>
  <c r="DU283" i="1"/>
  <c r="DV283" i="1" a="1"/>
  <c r="DV283" i="1"/>
  <c r="DW283" i="1" a="1"/>
  <c r="DW283" i="1"/>
  <c r="DX283" i="1" a="1"/>
  <c r="DX283" i="1"/>
  <c r="A284" i="1" a="1"/>
  <c r="A284" i="1"/>
  <c r="B284" i="1" a="1"/>
  <c r="B284" i="1"/>
  <c r="C284" i="1" a="1"/>
  <c r="C284" i="1"/>
  <c r="D284" i="1" a="1"/>
  <c r="D284" i="1"/>
  <c r="E284" i="1" a="1"/>
  <c r="E284" i="1"/>
  <c r="F284" i="1" a="1"/>
  <c r="F284" i="1"/>
  <c r="G284" i="1" a="1"/>
  <c r="G284" i="1"/>
  <c r="H284" i="1" a="1"/>
  <c r="H284" i="1"/>
  <c r="I284" i="1" a="1"/>
  <c r="I284" i="1"/>
  <c r="J284" i="1" a="1"/>
  <c r="J284" i="1"/>
  <c r="K284" i="1" a="1"/>
  <c r="K284" i="1"/>
  <c r="L284" i="1" a="1"/>
  <c r="L284" i="1"/>
  <c r="M284" i="1" a="1"/>
  <c r="M284" i="1"/>
  <c r="N284" i="1" a="1"/>
  <c r="N284" i="1"/>
  <c r="O284" i="1" a="1"/>
  <c r="O284" i="1"/>
  <c r="P284" i="1" a="1"/>
  <c r="P284" i="1"/>
  <c r="Q284" i="1" a="1"/>
  <c r="Q284" i="1"/>
  <c r="R284" i="1" a="1"/>
  <c r="R284" i="1"/>
  <c r="S284" i="1" a="1"/>
  <c r="S284" i="1"/>
  <c r="T284" i="1" a="1"/>
  <c r="T284" i="1"/>
  <c r="U284" i="1" a="1"/>
  <c r="U284" i="1"/>
  <c r="V284" i="1" a="1"/>
  <c r="V284" i="1"/>
  <c r="W284" i="1" a="1"/>
  <c r="W284" i="1"/>
  <c r="X284" i="1" a="1"/>
  <c r="X284" i="1"/>
  <c r="Y284" i="1" a="1"/>
  <c r="Y284" i="1"/>
  <c r="Z284" i="1" a="1"/>
  <c r="Z284" i="1"/>
  <c r="AA284" i="1" a="1"/>
  <c r="AA284" i="1"/>
  <c r="AB284" i="1" a="1"/>
  <c r="AB284" i="1"/>
  <c r="AC284" i="1" a="1"/>
  <c r="AC284" i="1"/>
  <c r="AD284" i="1" a="1"/>
  <c r="AD284" i="1"/>
  <c r="AE284" i="1" a="1"/>
  <c r="AE284" i="1"/>
  <c r="AF284" i="1" a="1"/>
  <c r="AF284" i="1"/>
  <c r="AG284" i="1" a="1"/>
  <c r="AG284" i="1"/>
  <c r="AH284" i="1" a="1"/>
  <c r="AH284" i="1"/>
  <c r="AI284" i="1" a="1"/>
  <c r="AI284" i="1"/>
  <c r="AJ284" i="1" a="1"/>
  <c r="AJ284" i="1"/>
  <c r="AK284" i="1" a="1"/>
  <c r="AK284" i="1"/>
  <c r="AL284" i="1" a="1"/>
  <c r="AL284" i="1"/>
  <c r="AM284" i="1" a="1"/>
  <c r="AM284" i="1"/>
  <c r="AN284" i="1" a="1"/>
  <c r="AN284" i="1"/>
  <c r="AO284" i="1" a="1"/>
  <c r="AO284" i="1"/>
  <c r="AP284" i="1" a="1"/>
  <c r="AP284" i="1"/>
  <c r="AQ284" i="1" a="1"/>
  <c r="AQ284" i="1"/>
  <c r="AR284" i="1" a="1"/>
  <c r="AR284" i="1"/>
  <c r="AS284" i="1" a="1"/>
  <c r="AS284" i="1"/>
  <c r="AT284" i="1" a="1"/>
  <c r="AT284" i="1"/>
  <c r="AU284" i="1" a="1"/>
  <c r="AU284" i="1"/>
  <c r="AV284" i="1" a="1"/>
  <c r="AV284" i="1"/>
  <c r="AW284" i="1" a="1"/>
  <c r="AW284" i="1"/>
  <c r="AX284" i="1" a="1"/>
  <c r="AX284" i="1"/>
  <c r="AY284" i="1" a="1"/>
  <c r="AY284" i="1"/>
  <c r="AZ284" i="1" a="1"/>
  <c r="AZ284" i="1"/>
  <c r="BA284" i="1" a="1"/>
  <c r="BA284" i="1"/>
  <c r="BB284" i="1" a="1"/>
  <c r="BB284" i="1"/>
  <c r="BC284" i="1" a="1"/>
  <c r="BC284" i="1"/>
  <c r="BD284" i="1" a="1"/>
  <c r="BD284" i="1"/>
  <c r="BE284" i="1" a="1"/>
  <c r="BE284" i="1"/>
  <c r="BF284" i="1" a="1"/>
  <c r="BF284" i="1"/>
  <c r="BG284" i="1" a="1"/>
  <c r="BG284" i="1"/>
  <c r="BH284" i="1" a="1"/>
  <c r="BH284" i="1"/>
  <c r="BI284" i="1" a="1"/>
  <c r="BI284" i="1"/>
  <c r="BJ284" i="1" a="1"/>
  <c r="BJ284" i="1"/>
  <c r="BK284" i="1" a="1"/>
  <c r="BK284" i="1"/>
  <c r="BL284" i="1" a="1"/>
  <c r="BL284" i="1"/>
  <c r="BM284" i="1" a="1"/>
  <c r="BM284" i="1"/>
  <c r="BN284" i="1" a="1"/>
  <c r="BN284" i="1"/>
  <c r="BO284" i="1" a="1"/>
  <c r="BO284" i="1"/>
  <c r="BP284" i="1" a="1"/>
  <c r="BP284" i="1"/>
  <c r="BQ284" i="1" a="1"/>
  <c r="BQ284" i="1"/>
  <c r="BR284" i="1" a="1"/>
  <c r="BR284" i="1"/>
  <c r="BS284" i="1" a="1"/>
  <c r="BS284" i="1"/>
  <c r="BT284" i="1" a="1"/>
  <c r="BT284" i="1"/>
  <c r="BU284" i="1" a="1"/>
  <c r="BU284" i="1"/>
  <c r="BV284" i="1" a="1"/>
  <c r="BV284" i="1"/>
  <c r="BW284" i="1" a="1"/>
  <c r="BW284" i="1"/>
  <c r="BX284" i="1" a="1"/>
  <c r="BX284" i="1"/>
  <c r="BY284" i="1" a="1"/>
  <c r="BY284" i="1"/>
  <c r="BZ284" i="1" a="1"/>
  <c r="BZ284" i="1"/>
  <c r="CA284" i="1" a="1"/>
  <c r="CA284" i="1"/>
  <c r="CB284" i="1" a="1"/>
  <c r="CB284" i="1"/>
  <c r="CC284" i="1" a="1"/>
  <c r="CC284" i="1"/>
  <c r="CD284" i="1" a="1"/>
  <c r="CD284" i="1"/>
  <c r="CE284" i="1" a="1"/>
  <c r="CE284" i="1"/>
  <c r="CF284" i="1" a="1"/>
  <c r="CF284" i="1"/>
  <c r="CG284" i="1" a="1"/>
  <c r="CG284" i="1"/>
  <c r="CH284" i="1" a="1"/>
  <c r="CH284" i="1"/>
  <c r="CI284" i="1" a="1"/>
  <c r="CI284" i="1"/>
  <c r="CJ284" i="1" a="1"/>
  <c r="CJ284" i="1"/>
  <c r="CK284" i="1" a="1"/>
  <c r="CK284" i="1"/>
  <c r="CL284" i="1" a="1"/>
  <c r="CL284" i="1"/>
  <c r="CM284" i="1" a="1"/>
  <c r="CM284" i="1"/>
  <c r="CN284" i="1" a="1"/>
  <c r="CN284" i="1"/>
  <c r="CO284" i="1" a="1"/>
  <c r="CO284" i="1"/>
  <c r="CP284" i="1" a="1"/>
  <c r="CP284" i="1"/>
  <c r="CQ284" i="1" a="1"/>
  <c r="CQ284" i="1"/>
  <c r="CR284" i="1" a="1"/>
  <c r="CR284" i="1"/>
  <c r="CS284" i="1" a="1"/>
  <c r="CS284" i="1"/>
  <c r="CT284" i="1" a="1"/>
  <c r="CT284" i="1"/>
  <c r="CU284" i="1" a="1"/>
  <c r="CU284" i="1"/>
  <c r="CV284" i="1" a="1"/>
  <c r="CV284" i="1"/>
  <c r="CW284" i="1" a="1"/>
  <c r="CW284" i="1"/>
  <c r="CX284" i="1" a="1"/>
  <c r="CX284" i="1"/>
  <c r="CY284" i="1" a="1"/>
  <c r="CY284" i="1"/>
  <c r="CZ284" i="1" a="1"/>
  <c r="CZ284" i="1"/>
  <c r="DA284" i="1" a="1"/>
  <c r="DA284" i="1"/>
  <c r="DB284" i="1" a="1"/>
  <c r="DB284" i="1"/>
  <c r="DC284" i="1" a="1"/>
  <c r="DC284" i="1"/>
  <c r="DD284" i="1" a="1"/>
  <c r="DD284" i="1"/>
  <c r="DE284" i="1" a="1"/>
  <c r="DE284" i="1"/>
  <c r="DF284" i="1" a="1"/>
  <c r="DF284" i="1"/>
  <c r="DG284" i="1" a="1"/>
  <c r="DG284" i="1"/>
  <c r="DH284" i="1" a="1"/>
  <c r="DH284" i="1"/>
  <c r="DI284" i="1" a="1"/>
  <c r="DI284" i="1"/>
  <c r="DJ284" i="1" a="1"/>
  <c r="DJ284" i="1"/>
  <c r="DK284" i="1" a="1"/>
  <c r="DK284" i="1"/>
  <c r="DL284" i="1" a="1"/>
  <c r="DL284" i="1"/>
  <c r="DM284" i="1" a="1"/>
  <c r="DM284" i="1"/>
  <c r="DN284" i="1" a="1"/>
  <c r="DN284" i="1"/>
  <c r="DO284" i="1" a="1"/>
  <c r="DO284" i="1"/>
  <c r="DP284" i="1" a="1"/>
  <c r="DP284" i="1"/>
  <c r="DQ284" i="1" a="1"/>
  <c r="DQ284" i="1"/>
  <c r="DR284" i="1" a="1"/>
  <c r="DR284" i="1"/>
  <c r="DS284" i="1" a="1"/>
  <c r="DS284" i="1"/>
  <c r="DT284" i="1" a="1"/>
  <c r="DT284" i="1"/>
  <c r="DU284" i="1" a="1"/>
  <c r="DU284" i="1"/>
  <c r="DV284" i="1" a="1"/>
  <c r="DV284" i="1"/>
  <c r="DW284" i="1" a="1"/>
  <c r="DW284" i="1"/>
  <c r="DX284" i="1" a="1"/>
  <c r="DX284" i="1"/>
  <c r="A285" i="1" a="1"/>
  <c r="A285" i="1"/>
  <c r="B285" i="1" a="1"/>
  <c r="B285" i="1"/>
  <c r="C285" i="1" a="1"/>
  <c r="C285" i="1"/>
  <c r="D285" i="1" a="1"/>
  <c r="D285" i="1"/>
  <c r="E285" i="1" a="1"/>
  <c r="E285" i="1"/>
  <c r="F285" i="1" a="1"/>
  <c r="F285" i="1"/>
  <c r="G285" i="1" a="1"/>
  <c r="G285" i="1"/>
  <c r="H285" i="1" a="1"/>
  <c r="H285" i="1"/>
  <c r="I285" i="1" a="1"/>
  <c r="I285" i="1"/>
  <c r="J285" i="1" a="1"/>
  <c r="J285" i="1"/>
  <c r="K285" i="1" a="1"/>
  <c r="K285" i="1"/>
  <c r="L285" i="1" a="1"/>
  <c r="L285" i="1"/>
  <c r="M285" i="1" a="1"/>
  <c r="M285" i="1"/>
  <c r="N285" i="1" a="1"/>
  <c r="N285" i="1"/>
  <c r="O285" i="1" a="1"/>
  <c r="O285" i="1"/>
  <c r="P285" i="1" a="1"/>
  <c r="P285" i="1"/>
  <c r="Q285" i="1" a="1"/>
  <c r="Q285" i="1"/>
  <c r="R285" i="1" a="1"/>
  <c r="R285" i="1"/>
  <c r="S285" i="1" a="1"/>
  <c r="S285" i="1"/>
  <c r="T285" i="1" a="1"/>
  <c r="T285" i="1"/>
  <c r="U285" i="1" a="1"/>
  <c r="U285" i="1"/>
  <c r="V285" i="1" a="1"/>
  <c r="V285" i="1"/>
  <c r="W285" i="1" a="1"/>
  <c r="W285" i="1"/>
  <c r="X285" i="1" a="1"/>
  <c r="X285" i="1"/>
  <c r="Y285" i="1" a="1"/>
  <c r="Y285" i="1"/>
  <c r="Z285" i="1" a="1"/>
  <c r="Z285" i="1"/>
  <c r="AA285" i="1" a="1"/>
  <c r="AA285" i="1"/>
  <c r="AB285" i="1" a="1"/>
  <c r="AB285" i="1"/>
  <c r="AC285" i="1" a="1"/>
  <c r="AC285" i="1"/>
  <c r="AD285" i="1" a="1"/>
  <c r="AD285" i="1"/>
  <c r="AE285" i="1" a="1"/>
  <c r="AE285" i="1"/>
  <c r="AF285" i="1" a="1"/>
  <c r="AF285" i="1"/>
  <c r="AG285" i="1" a="1"/>
  <c r="AG285" i="1"/>
  <c r="AH285" i="1" a="1"/>
  <c r="AH285" i="1"/>
  <c r="AI285" i="1" a="1"/>
  <c r="AI285" i="1"/>
  <c r="AJ285" i="1" a="1"/>
  <c r="AJ285" i="1"/>
  <c r="AK285" i="1" a="1"/>
  <c r="AK285" i="1"/>
  <c r="AL285" i="1" a="1"/>
  <c r="AL285" i="1"/>
  <c r="AM285" i="1" a="1"/>
  <c r="AM285" i="1"/>
  <c r="AN285" i="1" a="1"/>
  <c r="AN285" i="1"/>
  <c r="AO285" i="1" a="1"/>
  <c r="AO285" i="1"/>
  <c r="AP285" i="1" a="1"/>
  <c r="AP285" i="1"/>
  <c r="AQ285" i="1" a="1"/>
  <c r="AQ285" i="1"/>
  <c r="AR285" i="1" a="1"/>
  <c r="AR285" i="1"/>
  <c r="AS285" i="1" a="1"/>
  <c r="AS285" i="1"/>
  <c r="AT285" i="1" a="1"/>
  <c r="AT285" i="1"/>
  <c r="AU285" i="1" a="1"/>
  <c r="AU285" i="1"/>
  <c r="AV285" i="1" a="1"/>
  <c r="AV285" i="1"/>
  <c r="AW285" i="1" a="1"/>
  <c r="AW285" i="1"/>
  <c r="AX285" i="1" a="1"/>
  <c r="AX285" i="1"/>
  <c r="AY285" i="1" a="1"/>
  <c r="AY285" i="1"/>
  <c r="AZ285" i="1" a="1"/>
  <c r="AZ285" i="1"/>
  <c r="BA285" i="1" a="1"/>
  <c r="BA285" i="1"/>
  <c r="BB285" i="1" a="1"/>
  <c r="BB285" i="1"/>
  <c r="BC285" i="1" a="1"/>
  <c r="BC285" i="1"/>
  <c r="BD285" i="1" a="1"/>
  <c r="BD285" i="1"/>
  <c r="BE285" i="1" a="1"/>
  <c r="BE285" i="1"/>
  <c r="BF285" i="1" a="1"/>
  <c r="BF285" i="1"/>
  <c r="BG285" i="1" a="1"/>
  <c r="BG285" i="1"/>
  <c r="BH285" i="1" a="1"/>
  <c r="BH285" i="1"/>
  <c r="BI285" i="1" a="1"/>
  <c r="BI285" i="1"/>
  <c r="BJ285" i="1" a="1"/>
  <c r="BJ285" i="1"/>
  <c r="BK285" i="1" a="1"/>
  <c r="BK285" i="1"/>
  <c r="BL285" i="1" a="1"/>
  <c r="BL285" i="1"/>
  <c r="BM285" i="1" a="1"/>
  <c r="BM285" i="1"/>
  <c r="BN285" i="1" a="1"/>
  <c r="BN285" i="1"/>
  <c r="BO285" i="1" a="1"/>
  <c r="BO285" i="1"/>
  <c r="BP285" i="1" a="1"/>
  <c r="BP285" i="1"/>
  <c r="BQ285" i="1" a="1"/>
  <c r="BQ285" i="1"/>
  <c r="BR285" i="1" a="1"/>
  <c r="BR285" i="1"/>
  <c r="BS285" i="1" a="1"/>
  <c r="BS285" i="1"/>
  <c r="BT285" i="1" a="1"/>
  <c r="BT285" i="1"/>
  <c r="BU285" i="1" a="1"/>
  <c r="BU285" i="1"/>
  <c r="BV285" i="1" a="1"/>
  <c r="BV285" i="1"/>
  <c r="BW285" i="1" a="1"/>
  <c r="BW285" i="1"/>
  <c r="BX285" i="1" a="1"/>
  <c r="BX285" i="1"/>
  <c r="BY285" i="1" a="1"/>
  <c r="BY285" i="1"/>
  <c r="BZ285" i="1" a="1"/>
  <c r="BZ285" i="1"/>
  <c r="CA285" i="1" a="1"/>
  <c r="CA285" i="1"/>
  <c r="CB285" i="1" a="1"/>
  <c r="CB285" i="1"/>
  <c r="CC285" i="1" a="1"/>
  <c r="CC285" i="1"/>
  <c r="CD285" i="1" a="1"/>
  <c r="CD285" i="1"/>
  <c r="CE285" i="1" a="1"/>
  <c r="CE285" i="1"/>
  <c r="CF285" i="1" a="1"/>
  <c r="CF285" i="1"/>
  <c r="CG285" i="1" a="1"/>
  <c r="CG285" i="1"/>
  <c r="CH285" i="1" a="1"/>
  <c r="CH285" i="1"/>
  <c r="CI285" i="1" a="1"/>
  <c r="CI285" i="1"/>
  <c r="CJ285" i="1" a="1"/>
  <c r="CJ285" i="1"/>
  <c r="CK285" i="1" a="1"/>
  <c r="CK285" i="1"/>
  <c r="CL285" i="1" a="1"/>
  <c r="CL285" i="1"/>
  <c r="CM285" i="1" a="1"/>
  <c r="CM285" i="1"/>
  <c r="CN285" i="1" a="1"/>
  <c r="CN285" i="1"/>
  <c r="CO285" i="1" a="1"/>
  <c r="CO285" i="1"/>
  <c r="CP285" i="1" a="1"/>
  <c r="CP285" i="1"/>
  <c r="CQ285" i="1" a="1"/>
  <c r="CQ285" i="1"/>
  <c r="CR285" i="1" a="1"/>
  <c r="CR285" i="1"/>
  <c r="CS285" i="1" a="1"/>
  <c r="CS285" i="1"/>
  <c r="CT285" i="1" a="1"/>
  <c r="CT285" i="1"/>
  <c r="CU285" i="1" a="1"/>
  <c r="CU285" i="1"/>
  <c r="CV285" i="1" a="1"/>
  <c r="CV285" i="1"/>
  <c r="CW285" i="1" a="1"/>
  <c r="CW285" i="1"/>
  <c r="CX285" i="1" a="1"/>
  <c r="CX285" i="1"/>
  <c r="CY285" i="1" a="1"/>
  <c r="CY285" i="1"/>
  <c r="CZ285" i="1" a="1"/>
  <c r="CZ285" i="1"/>
  <c r="DA285" i="1" a="1"/>
  <c r="DA285" i="1"/>
  <c r="DB285" i="1" a="1"/>
  <c r="DB285" i="1"/>
  <c r="DC285" i="1" a="1"/>
  <c r="DC285" i="1"/>
  <c r="DD285" i="1" a="1"/>
  <c r="DD285" i="1"/>
  <c r="DE285" i="1" a="1"/>
  <c r="DE285" i="1"/>
  <c r="DF285" i="1" a="1"/>
  <c r="DF285" i="1"/>
  <c r="DG285" i="1" a="1"/>
  <c r="DG285" i="1"/>
  <c r="DH285" i="1" a="1"/>
  <c r="DH285" i="1"/>
  <c r="DI285" i="1" a="1"/>
  <c r="DI285" i="1"/>
  <c r="DJ285" i="1" a="1"/>
  <c r="DJ285" i="1"/>
  <c r="DK285" i="1" a="1"/>
  <c r="DK285" i="1"/>
  <c r="DL285" i="1" a="1"/>
  <c r="DL285" i="1"/>
  <c r="DM285" i="1" a="1"/>
  <c r="DM285" i="1"/>
  <c r="DN285" i="1" a="1"/>
  <c r="DN285" i="1"/>
  <c r="DO285" i="1" a="1"/>
  <c r="DO285" i="1"/>
  <c r="DP285" i="1" a="1"/>
  <c r="DP285" i="1"/>
  <c r="DQ285" i="1" a="1"/>
  <c r="DQ285" i="1"/>
  <c r="DR285" i="1" a="1"/>
  <c r="DR285" i="1"/>
  <c r="DS285" i="1" a="1"/>
  <c r="DS285" i="1"/>
  <c r="DT285" i="1" a="1"/>
  <c r="DT285" i="1"/>
  <c r="DU285" i="1" a="1"/>
  <c r="DU285" i="1"/>
  <c r="DV285" i="1" a="1"/>
  <c r="DV285" i="1"/>
  <c r="DW285" i="1" a="1"/>
  <c r="DW285" i="1"/>
  <c r="DX285" i="1" a="1"/>
  <c r="DX285" i="1"/>
  <c r="A286" i="1" a="1"/>
  <c r="A286" i="1"/>
  <c r="B286" i="1" a="1"/>
  <c r="B286" i="1"/>
  <c r="C286" i="1" a="1"/>
  <c r="C286" i="1"/>
  <c r="D286" i="1" a="1"/>
  <c r="D286" i="1"/>
  <c r="E286" i="1" a="1"/>
  <c r="E286" i="1"/>
  <c r="F286" i="1" a="1"/>
  <c r="F286" i="1"/>
  <c r="G286" i="1" a="1"/>
  <c r="G286" i="1"/>
  <c r="H286" i="1" a="1"/>
  <c r="H286" i="1"/>
  <c r="I286" i="1" a="1"/>
  <c r="I286" i="1"/>
  <c r="J286" i="1" a="1"/>
  <c r="J286" i="1"/>
  <c r="K286" i="1" a="1"/>
  <c r="K286" i="1"/>
  <c r="L286" i="1" a="1"/>
  <c r="L286" i="1"/>
  <c r="M286" i="1" a="1"/>
  <c r="M286" i="1"/>
  <c r="N286" i="1" a="1"/>
  <c r="N286" i="1"/>
  <c r="O286" i="1" a="1"/>
  <c r="O286" i="1"/>
  <c r="P286" i="1" a="1"/>
  <c r="P286" i="1"/>
  <c r="Q286" i="1" a="1"/>
  <c r="Q286" i="1"/>
  <c r="R286" i="1" a="1"/>
  <c r="R286" i="1"/>
  <c r="S286" i="1" a="1"/>
  <c r="S286" i="1"/>
  <c r="T286" i="1" a="1"/>
  <c r="T286" i="1"/>
  <c r="U286" i="1" a="1"/>
  <c r="U286" i="1"/>
  <c r="V286" i="1" a="1"/>
  <c r="V286" i="1"/>
  <c r="W286" i="1" a="1"/>
  <c r="W286" i="1"/>
  <c r="X286" i="1" a="1"/>
  <c r="X286" i="1"/>
  <c r="Y286" i="1" a="1"/>
  <c r="Y286" i="1"/>
  <c r="Z286" i="1" a="1"/>
  <c r="Z286" i="1"/>
  <c r="AA286" i="1" a="1"/>
  <c r="AA286" i="1"/>
  <c r="AB286" i="1" a="1"/>
  <c r="AB286" i="1"/>
  <c r="AC286" i="1" a="1"/>
  <c r="AC286" i="1"/>
  <c r="AD286" i="1" a="1"/>
  <c r="AD286" i="1"/>
  <c r="AE286" i="1" a="1"/>
  <c r="AE286" i="1"/>
  <c r="AF286" i="1" a="1"/>
  <c r="AF286" i="1"/>
  <c r="AG286" i="1" a="1"/>
  <c r="AG286" i="1"/>
  <c r="AH286" i="1" a="1"/>
  <c r="AH286" i="1"/>
  <c r="AI286" i="1" a="1"/>
  <c r="AI286" i="1"/>
  <c r="AJ286" i="1" a="1"/>
  <c r="AJ286" i="1"/>
  <c r="AK286" i="1" a="1"/>
  <c r="AK286" i="1"/>
  <c r="AL286" i="1" a="1"/>
  <c r="AL286" i="1"/>
  <c r="AM286" i="1" a="1"/>
  <c r="AM286" i="1"/>
  <c r="AN286" i="1" a="1"/>
  <c r="AN286" i="1"/>
  <c r="AO286" i="1" a="1"/>
  <c r="AO286" i="1"/>
  <c r="AP286" i="1" a="1"/>
  <c r="AP286" i="1"/>
  <c r="AQ286" i="1" a="1"/>
  <c r="AQ286" i="1"/>
  <c r="AR286" i="1" a="1"/>
  <c r="AR286" i="1"/>
  <c r="AS286" i="1" a="1"/>
  <c r="AS286" i="1"/>
  <c r="AT286" i="1" a="1"/>
  <c r="AT286" i="1"/>
  <c r="AU286" i="1" a="1"/>
  <c r="AU286" i="1"/>
  <c r="AV286" i="1" a="1"/>
  <c r="AV286" i="1"/>
  <c r="AW286" i="1" a="1"/>
  <c r="AW286" i="1"/>
  <c r="AX286" i="1" a="1"/>
  <c r="AX286" i="1"/>
  <c r="AY286" i="1" a="1"/>
  <c r="AY286" i="1"/>
  <c r="AZ286" i="1" a="1"/>
  <c r="AZ286" i="1"/>
  <c r="BA286" i="1" a="1"/>
  <c r="BA286" i="1"/>
  <c r="BB286" i="1" a="1"/>
  <c r="BB286" i="1"/>
  <c r="BC286" i="1" a="1"/>
  <c r="BC286" i="1"/>
  <c r="BD286" i="1" a="1"/>
  <c r="BD286" i="1"/>
  <c r="BE286" i="1" a="1"/>
  <c r="BE286" i="1"/>
  <c r="BF286" i="1" a="1"/>
  <c r="BF286" i="1"/>
  <c r="BG286" i="1" a="1"/>
  <c r="BG286" i="1"/>
  <c r="BH286" i="1" a="1"/>
  <c r="BH286" i="1"/>
  <c r="BI286" i="1" a="1"/>
  <c r="BI286" i="1"/>
  <c r="BJ286" i="1" a="1"/>
  <c r="BJ286" i="1"/>
  <c r="BK286" i="1" a="1"/>
  <c r="BK286" i="1"/>
  <c r="BL286" i="1" a="1"/>
  <c r="BL286" i="1"/>
  <c r="BM286" i="1" a="1"/>
  <c r="BM286" i="1"/>
  <c r="BN286" i="1" a="1"/>
  <c r="BN286" i="1"/>
  <c r="BO286" i="1" a="1"/>
  <c r="BO286" i="1"/>
  <c r="BP286" i="1" a="1"/>
  <c r="BP286" i="1"/>
  <c r="BQ286" i="1" a="1"/>
  <c r="BQ286" i="1"/>
  <c r="BR286" i="1" a="1"/>
  <c r="BR286" i="1"/>
  <c r="BS286" i="1" a="1"/>
  <c r="BS286" i="1"/>
  <c r="BT286" i="1" a="1"/>
  <c r="BT286" i="1"/>
  <c r="BU286" i="1" a="1"/>
  <c r="BU286" i="1"/>
  <c r="BV286" i="1" a="1"/>
  <c r="BV286" i="1"/>
  <c r="BW286" i="1" a="1"/>
  <c r="BW286" i="1"/>
  <c r="BX286" i="1" a="1"/>
  <c r="BX286" i="1"/>
  <c r="BY286" i="1" a="1"/>
  <c r="BY286" i="1"/>
  <c r="BZ286" i="1" a="1"/>
  <c r="BZ286" i="1"/>
  <c r="CA286" i="1" a="1"/>
  <c r="CA286" i="1"/>
  <c r="CB286" i="1" a="1"/>
  <c r="CB286" i="1"/>
  <c r="CC286" i="1" a="1"/>
  <c r="CC286" i="1"/>
  <c r="CD286" i="1" a="1"/>
  <c r="CD286" i="1"/>
  <c r="CE286" i="1" a="1"/>
  <c r="CE286" i="1"/>
  <c r="CF286" i="1" a="1"/>
  <c r="CF286" i="1"/>
  <c r="CG286" i="1" a="1"/>
  <c r="CG286" i="1"/>
  <c r="CH286" i="1" a="1"/>
  <c r="CH286" i="1"/>
  <c r="CI286" i="1" a="1"/>
  <c r="CI286" i="1"/>
  <c r="CJ286" i="1" a="1"/>
  <c r="CJ286" i="1"/>
  <c r="CK286" i="1" a="1"/>
  <c r="CK286" i="1"/>
  <c r="CL286" i="1" a="1"/>
  <c r="CL286" i="1"/>
  <c r="CM286" i="1" a="1"/>
  <c r="CM286" i="1"/>
  <c r="CN286" i="1" a="1"/>
  <c r="CN286" i="1"/>
  <c r="CO286" i="1" a="1"/>
  <c r="CO286" i="1"/>
  <c r="CP286" i="1" a="1"/>
  <c r="CP286" i="1"/>
  <c r="CQ286" i="1" a="1"/>
  <c r="CQ286" i="1"/>
  <c r="CR286" i="1" a="1"/>
  <c r="CR286" i="1"/>
  <c r="CS286" i="1" a="1"/>
  <c r="CS286" i="1"/>
  <c r="CT286" i="1" a="1"/>
  <c r="CT286" i="1"/>
  <c r="CU286" i="1" a="1"/>
  <c r="CU286" i="1"/>
  <c r="CV286" i="1" a="1"/>
  <c r="CV286" i="1"/>
  <c r="CW286" i="1" a="1"/>
  <c r="CW286" i="1"/>
  <c r="CX286" i="1" a="1"/>
  <c r="CX286" i="1"/>
  <c r="CY286" i="1" a="1"/>
  <c r="CY286" i="1"/>
  <c r="CZ286" i="1" a="1"/>
  <c r="CZ286" i="1"/>
  <c r="DA286" i="1" a="1"/>
  <c r="DA286" i="1"/>
  <c r="DB286" i="1" a="1"/>
  <c r="DB286" i="1"/>
  <c r="DC286" i="1" a="1"/>
  <c r="DC286" i="1"/>
  <c r="DD286" i="1" a="1"/>
  <c r="DD286" i="1"/>
  <c r="DE286" i="1" a="1"/>
  <c r="DE286" i="1"/>
  <c r="DF286" i="1" a="1"/>
  <c r="DF286" i="1"/>
  <c r="DG286" i="1" a="1"/>
  <c r="DG286" i="1"/>
  <c r="DH286" i="1" a="1"/>
  <c r="DH286" i="1"/>
  <c r="DI286" i="1" a="1"/>
  <c r="DI286" i="1"/>
  <c r="DJ286" i="1" a="1"/>
  <c r="DJ286" i="1"/>
  <c r="DK286" i="1" a="1"/>
  <c r="DK286" i="1"/>
  <c r="DL286" i="1" a="1"/>
  <c r="DL286" i="1"/>
  <c r="DM286" i="1" a="1"/>
  <c r="DM286" i="1"/>
  <c r="DN286" i="1" a="1"/>
  <c r="DN286" i="1"/>
  <c r="DO286" i="1" a="1"/>
  <c r="DO286" i="1"/>
  <c r="DP286" i="1" a="1"/>
  <c r="DP286" i="1"/>
  <c r="DQ286" i="1" a="1"/>
  <c r="DQ286" i="1"/>
  <c r="DR286" i="1" a="1"/>
  <c r="DR286" i="1"/>
  <c r="DS286" i="1" a="1"/>
  <c r="DS286" i="1"/>
  <c r="DT286" i="1" a="1"/>
  <c r="DT286" i="1"/>
  <c r="DU286" i="1" a="1"/>
  <c r="DU286" i="1"/>
  <c r="DV286" i="1" a="1"/>
  <c r="DV286" i="1"/>
  <c r="DW286" i="1" a="1"/>
  <c r="DW286" i="1"/>
  <c r="DX286" i="1" a="1"/>
  <c r="DX286" i="1"/>
  <c r="A287" i="1" a="1"/>
  <c r="A287" i="1"/>
  <c r="B287" i="1" a="1"/>
  <c r="B287" i="1"/>
  <c r="C287" i="1" a="1"/>
  <c r="C287" i="1"/>
  <c r="D287" i="1" a="1"/>
  <c r="D287" i="1"/>
  <c r="E287" i="1" a="1"/>
  <c r="E287" i="1"/>
  <c r="F287" i="1" a="1"/>
  <c r="F287" i="1"/>
  <c r="G287" i="1" a="1"/>
  <c r="G287" i="1"/>
  <c r="H287" i="1" a="1"/>
  <c r="H287" i="1"/>
  <c r="I287" i="1" a="1"/>
  <c r="I287" i="1"/>
  <c r="J287" i="1" a="1"/>
  <c r="J287" i="1"/>
  <c r="K287" i="1" a="1"/>
  <c r="K287" i="1"/>
  <c r="L287" i="1" a="1"/>
  <c r="L287" i="1"/>
  <c r="M287" i="1" a="1"/>
  <c r="M287" i="1"/>
  <c r="N287" i="1" a="1"/>
  <c r="N287" i="1"/>
  <c r="O287" i="1" a="1"/>
  <c r="O287" i="1"/>
  <c r="P287" i="1" a="1"/>
  <c r="P287" i="1"/>
  <c r="Q287" i="1" a="1"/>
  <c r="Q287" i="1"/>
  <c r="R287" i="1" a="1"/>
  <c r="R287" i="1"/>
  <c r="S287" i="1" a="1"/>
  <c r="S287" i="1"/>
  <c r="T287" i="1" a="1"/>
  <c r="T287" i="1"/>
  <c r="U287" i="1" a="1"/>
  <c r="U287" i="1"/>
  <c r="V287" i="1" a="1"/>
  <c r="V287" i="1"/>
  <c r="W287" i="1" a="1"/>
  <c r="W287" i="1"/>
  <c r="X287" i="1" a="1"/>
  <c r="X287" i="1"/>
  <c r="Y287" i="1" a="1"/>
  <c r="Y287" i="1"/>
  <c r="Z287" i="1" a="1"/>
  <c r="Z287" i="1"/>
  <c r="AA287" i="1" a="1"/>
  <c r="AA287" i="1"/>
  <c r="AB287" i="1" a="1"/>
  <c r="AB287" i="1"/>
  <c r="AC287" i="1" a="1"/>
  <c r="AC287" i="1"/>
  <c r="AD287" i="1" a="1"/>
  <c r="AD287" i="1"/>
  <c r="AE287" i="1" a="1"/>
  <c r="AE287" i="1"/>
  <c r="AF287" i="1" a="1"/>
  <c r="AF287" i="1"/>
  <c r="AG287" i="1" a="1"/>
  <c r="AG287" i="1"/>
  <c r="AH287" i="1" a="1"/>
  <c r="AH287" i="1"/>
  <c r="AI287" i="1" a="1"/>
  <c r="AI287" i="1"/>
  <c r="AJ287" i="1" a="1"/>
  <c r="AJ287" i="1"/>
  <c r="AK287" i="1" a="1"/>
  <c r="AK287" i="1"/>
  <c r="AL287" i="1" a="1"/>
  <c r="AL287" i="1"/>
  <c r="AM287" i="1" a="1"/>
  <c r="AM287" i="1"/>
  <c r="AN287" i="1" a="1"/>
  <c r="AN287" i="1"/>
  <c r="AO287" i="1" a="1"/>
  <c r="AO287" i="1"/>
  <c r="AP287" i="1" a="1"/>
  <c r="AP287" i="1"/>
  <c r="AQ287" i="1" a="1"/>
  <c r="AQ287" i="1"/>
  <c r="AR287" i="1" a="1"/>
  <c r="AR287" i="1"/>
  <c r="AS287" i="1" a="1"/>
  <c r="AS287" i="1"/>
  <c r="AT287" i="1" a="1"/>
  <c r="AT287" i="1"/>
  <c r="AU287" i="1" a="1"/>
  <c r="AU287" i="1"/>
  <c r="AV287" i="1" a="1"/>
  <c r="AV287" i="1"/>
  <c r="AW287" i="1" a="1"/>
  <c r="AW287" i="1"/>
  <c r="AX287" i="1" a="1"/>
  <c r="AX287" i="1"/>
  <c r="AY287" i="1" a="1"/>
  <c r="AY287" i="1"/>
  <c r="AZ287" i="1" a="1"/>
  <c r="AZ287" i="1"/>
  <c r="BA287" i="1" a="1"/>
  <c r="BA287" i="1"/>
  <c r="BB287" i="1" a="1"/>
  <c r="BB287" i="1"/>
  <c r="BC287" i="1" a="1"/>
  <c r="BC287" i="1"/>
  <c r="BD287" i="1" a="1"/>
  <c r="BD287" i="1"/>
  <c r="BE287" i="1" a="1"/>
  <c r="BE287" i="1"/>
  <c r="BF287" i="1" a="1"/>
  <c r="BF287" i="1"/>
  <c r="BG287" i="1" a="1"/>
  <c r="BG287" i="1"/>
  <c r="BH287" i="1" a="1"/>
  <c r="BH287" i="1"/>
  <c r="BI287" i="1" a="1"/>
  <c r="BI287" i="1"/>
  <c r="BJ287" i="1" a="1"/>
  <c r="BJ287" i="1"/>
  <c r="BK287" i="1" a="1"/>
  <c r="BK287" i="1"/>
  <c r="BL287" i="1" a="1"/>
  <c r="BL287" i="1"/>
  <c r="BM287" i="1" a="1"/>
  <c r="BM287" i="1"/>
  <c r="BN287" i="1" a="1"/>
  <c r="BN287" i="1"/>
  <c r="BO287" i="1" a="1"/>
  <c r="BO287" i="1"/>
  <c r="BP287" i="1" a="1"/>
  <c r="BP287" i="1"/>
  <c r="BQ287" i="1" a="1"/>
  <c r="BQ287" i="1"/>
  <c r="BR287" i="1" a="1"/>
  <c r="BR287" i="1"/>
  <c r="BS287" i="1" a="1"/>
  <c r="BS287" i="1"/>
  <c r="BT287" i="1" a="1"/>
  <c r="BT287" i="1"/>
  <c r="BU287" i="1" a="1"/>
  <c r="BU287" i="1"/>
  <c r="BV287" i="1" a="1"/>
  <c r="BV287" i="1"/>
  <c r="BW287" i="1" a="1"/>
  <c r="BW287" i="1"/>
  <c r="BX287" i="1" a="1"/>
  <c r="BX287" i="1"/>
  <c r="BY287" i="1" a="1"/>
  <c r="BY287" i="1"/>
  <c r="BZ287" i="1" a="1"/>
  <c r="BZ287" i="1"/>
  <c r="CA287" i="1" a="1"/>
  <c r="CA287" i="1"/>
  <c r="CB287" i="1" a="1"/>
  <c r="CB287" i="1"/>
  <c r="CC287" i="1" a="1"/>
  <c r="CC287" i="1"/>
  <c r="CD287" i="1" a="1"/>
  <c r="CD287" i="1"/>
  <c r="CE287" i="1" a="1"/>
  <c r="CE287" i="1"/>
  <c r="CF287" i="1" a="1"/>
  <c r="CF287" i="1"/>
  <c r="CG287" i="1" a="1"/>
  <c r="CG287" i="1"/>
  <c r="CH287" i="1" a="1"/>
  <c r="CH287" i="1"/>
  <c r="CI287" i="1" a="1"/>
  <c r="CI287" i="1"/>
  <c r="CJ287" i="1" a="1"/>
  <c r="CJ287" i="1"/>
  <c r="CK287" i="1" a="1"/>
  <c r="CK287" i="1"/>
  <c r="CL287" i="1" a="1"/>
  <c r="CL287" i="1"/>
  <c r="CM287" i="1" a="1"/>
  <c r="CM287" i="1"/>
  <c r="CN287" i="1" a="1"/>
  <c r="CN287" i="1"/>
  <c r="CO287" i="1" a="1"/>
  <c r="CO287" i="1"/>
  <c r="CP287" i="1" a="1"/>
  <c r="CP287" i="1"/>
  <c r="CQ287" i="1" a="1"/>
  <c r="CQ287" i="1"/>
  <c r="CR287" i="1" a="1"/>
  <c r="CR287" i="1"/>
  <c r="CS287" i="1" a="1"/>
  <c r="CS287" i="1"/>
  <c r="CT287" i="1" a="1"/>
  <c r="CT287" i="1"/>
  <c r="CU287" i="1" a="1"/>
  <c r="CU287" i="1"/>
  <c r="CV287" i="1" a="1"/>
  <c r="CV287" i="1"/>
  <c r="CW287" i="1" a="1"/>
  <c r="CW287" i="1"/>
  <c r="CX287" i="1" a="1"/>
  <c r="CX287" i="1"/>
  <c r="CY287" i="1" a="1"/>
  <c r="CY287" i="1"/>
  <c r="CZ287" i="1" a="1"/>
  <c r="CZ287" i="1"/>
  <c r="DA287" i="1" a="1"/>
  <c r="DA287" i="1"/>
  <c r="DB287" i="1" a="1"/>
  <c r="DB287" i="1"/>
  <c r="DC287" i="1" a="1"/>
  <c r="DC287" i="1"/>
  <c r="DD287" i="1" a="1"/>
  <c r="DD287" i="1"/>
  <c r="DE287" i="1" a="1"/>
  <c r="DE287" i="1"/>
  <c r="DF287" i="1" a="1"/>
  <c r="DF287" i="1"/>
  <c r="DG287" i="1" a="1"/>
  <c r="DG287" i="1"/>
  <c r="DH287" i="1" a="1"/>
  <c r="DH287" i="1"/>
  <c r="DI287" i="1" a="1"/>
  <c r="DI287" i="1"/>
  <c r="DJ287" i="1" a="1"/>
  <c r="DJ287" i="1"/>
  <c r="DK287" i="1" a="1"/>
  <c r="DK287" i="1"/>
  <c r="DL287" i="1" a="1"/>
  <c r="DL287" i="1"/>
  <c r="DM287" i="1" a="1"/>
  <c r="DM287" i="1"/>
  <c r="DN287" i="1" a="1"/>
  <c r="DN287" i="1"/>
  <c r="DO287" i="1" a="1"/>
  <c r="DO287" i="1"/>
  <c r="DP287" i="1" a="1"/>
  <c r="DP287" i="1"/>
  <c r="DQ287" i="1" a="1"/>
  <c r="DQ287" i="1"/>
  <c r="DR287" i="1" a="1"/>
  <c r="DR287" i="1"/>
  <c r="DS287" i="1" a="1"/>
  <c r="DS287" i="1"/>
  <c r="DT287" i="1" a="1"/>
  <c r="DT287" i="1"/>
  <c r="DU287" i="1" a="1"/>
  <c r="DU287" i="1"/>
  <c r="DV287" i="1" a="1"/>
  <c r="DV287" i="1"/>
  <c r="DW287" i="1" a="1"/>
  <c r="DW287" i="1"/>
  <c r="DX287" i="1" a="1"/>
  <c r="DX287" i="1"/>
  <c r="A288" i="1" a="1"/>
  <c r="A288" i="1"/>
  <c r="B288" i="1" a="1"/>
  <c r="B288" i="1"/>
  <c r="C288" i="1" a="1"/>
  <c r="C288" i="1"/>
  <c r="D288" i="1" a="1"/>
  <c r="D288" i="1"/>
  <c r="E288" i="1" a="1"/>
  <c r="E288" i="1"/>
  <c r="F288" i="1" a="1"/>
  <c r="F288" i="1"/>
  <c r="G288" i="1" a="1"/>
  <c r="G288" i="1"/>
  <c r="H288" i="1" a="1"/>
  <c r="H288" i="1"/>
  <c r="I288" i="1" a="1"/>
  <c r="I288" i="1"/>
  <c r="J288" i="1" a="1"/>
  <c r="J288" i="1"/>
  <c r="K288" i="1" a="1"/>
  <c r="K288" i="1"/>
  <c r="L288" i="1" a="1"/>
  <c r="L288" i="1"/>
  <c r="M288" i="1" a="1"/>
  <c r="M288" i="1"/>
  <c r="N288" i="1" a="1"/>
  <c r="N288" i="1"/>
  <c r="O288" i="1" a="1"/>
  <c r="O288" i="1"/>
  <c r="P288" i="1" a="1"/>
  <c r="P288" i="1"/>
  <c r="Q288" i="1" a="1"/>
  <c r="Q288" i="1"/>
  <c r="R288" i="1" a="1"/>
  <c r="R288" i="1"/>
  <c r="S288" i="1" a="1"/>
  <c r="S288" i="1"/>
  <c r="T288" i="1" a="1"/>
  <c r="T288" i="1"/>
  <c r="U288" i="1" a="1"/>
  <c r="U288" i="1"/>
  <c r="V288" i="1" a="1"/>
  <c r="V288" i="1"/>
  <c r="W288" i="1" a="1"/>
  <c r="W288" i="1"/>
  <c r="X288" i="1" a="1"/>
  <c r="X288" i="1"/>
  <c r="Y288" i="1" a="1"/>
  <c r="Y288" i="1"/>
  <c r="Z288" i="1" a="1"/>
  <c r="Z288" i="1"/>
  <c r="AA288" i="1" a="1"/>
  <c r="AA288" i="1"/>
  <c r="AB288" i="1" a="1"/>
  <c r="AB288" i="1"/>
  <c r="AC288" i="1" a="1"/>
  <c r="AC288" i="1"/>
  <c r="AD288" i="1" a="1"/>
  <c r="AD288" i="1"/>
  <c r="AE288" i="1" a="1"/>
  <c r="AE288" i="1"/>
  <c r="AF288" i="1" a="1"/>
  <c r="AF288" i="1"/>
  <c r="AG288" i="1" a="1"/>
  <c r="AG288" i="1"/>
  <c r="AH288" i="1" a="1"/>
  <c r="AH288" i="1"/>
  <c r="AI288" i="1" a="1"/>
  <c r="AI288" i="1"/>
  <c r="AJ288" i="1" a="1"/>
  <c r="AJ288" i="1"/>
  <c r="AK288" i="1" a="1"/>
  <c r="AK288" i="1"/>
  <c r="AL288" i="1" a="1"/>
  <c r="AL288" i="1"/>
  <c r="AM288" i="1" a="1"/>
  <c r="AM288" i="1"/>
  <c r="AN288" i="1" a="1"/>
  <c r="AN288" i="1"/>
  <c r="AO288" i="1" a="1"/>
  <c r="AO288" i="1"/>
  <c r="AP288" i="1" a="1"/>
  <c r="AP288" i="1"/>
  <c r="AQ288" i="1" a="1"/>
  <c r="AQ288" i="1"/>
  <c r="AR288" i="1" a="1"/>
  <c r="AR288" i="1"/>
  <c r="AS288" i="1" a="1"/>
  <c r="AS288" i="1"/>
  <c r="AT288" i="1" a="1"/>
  <c r="AT288" i="1"/>
  <c r="AU288" i="1" a="1"/>
  <c r="AU288" i="1"/>
  <c r="AV288" i="1" a="1"/>
  <c r="AV288" i="1"/>
  <c r="AW288" i="1" a="1"/>
  <c r="AW288" i="1"/>
  <c r="AX288" i="1" a="1"/>
  <c r="AX288" i="1"/>
  <c r="AY288" i="1" a="1"/>
  <c r="AY288" i="1"/>
  <c r="AZ288" i="1" a="1"/>
  <c r="AZ288" i="1"/>
  <c r="BA288" i="1" a="1"/>
  <c r="BA288" i="1"/>
  <c r="BB288" i="1" a="1"/>
  <c r="BB288" i="1"/>
  <c r="BC288" i="1" a="1"/>
  <c r="BC288" i="1"/>
  <c r="BD288" i="1" a="1"/>
  <c r="BD288" i="1"/>
  <c r="BE288" i="1" a="1"/>
  <c r="BE288" i="1"/>
  <c r="BF288" i="1" a="1"/>
  <c r="BF288" i="1"/>
  <c r="BG288" i="1" a="1"/>
  <c r="BG288" i="1"/>
  <c r="BH288" i="1" a="1"/>
  <c r="BH288" i="1"/>
  <c r="BI288" i="1" a="1"/>
  <c r="BI288" i="1"/>
  <c r="BJ288" i="1" a="1"/>
  <c r="BJ288" i="1"/>
  <c r="BK288" i="1" a="1"/>
  <c r="BK288" i="1"/>
  <c r="BL288" i="1" a="1"/>
  <c r="BL288" i="1"/>
  <c r="BM288" i="1" a="1"/>
  <c r="BM288" i="1"/>
  <c r="BN288" i="1" a="1"/>
  <c r="BN288" i="1"/>
  <c r="BO288" i="1" a="1"/>
  <c r="BO288" i="1"/>
  <c r="BP288" i="1" a="1"/>
  <c r="BP288" i="1"/>
  <c r="BQ288" i="1" a="1"/>
  <c r="BQ288" i="1"/>
  <c r="BR288" i="1" a="1"/>
  <c r="BR288" i="1"/>
  <c r="BS288" i="1" a="1"/>
  <c r="BS288" i="1"/>
  <c r="BT288" i="1" a="1"/>
  <c r="BT288" i="1"/>
  <c r="BU288" i="1" a="1"/>
  <c r="BU288" i="1"/>
  <c r="BV288" i="1" a="1"/>
  <c r="BV288" i="1"/>
  <c r="BW288" i="1" a="1"/>
  <c r="BW288" i="1"/>
  <c r="BX288" i="1" a="1"/>
  <c r="BX288" i="1"/>
  <c r="BY288" i="1" a="1"/>
  <c r="BY288" i="1"/>
  <c r="BZ288" i="1" a="1"/>
  <c r="BZ288" i="1"/>
  <c r="CA288" i="1" a="1"/>
  <c r="CA288" i="1"/>
  <c r="CB288" i="1" a="1"/>
  <c r="CB288" i="1"/>
  <c r="CC288" i="1" a="1"/>
  <c r="CC288" i="1"/>
  <c r="CD288" i="1" a="1"/>
  <c r="CD288" i="1"/>
  <c r="CE288" i="1" a="1"/>
  <c r="CE288" i="1"/>
  <c r="CF288" i="1" a="1"/>
  <c r="CF288" i="1"/>
  <c r="CG288" i="1" a="1"/>
  <c r="CG288" i="1"/>
  <c r="CH288" i="1" a="1"/>
  <c r="CH288" i="1"/>
  <c r="CI288" i="1" a="1"/>
  <c r="CI288" i="1"/>
  <c r="CJ288" i="1" a="1"/>
  <c r="CJ288" i="1"/>
  <c r="CK288" i="1" a="1"/>
  <c r="CK288" i="1"/>
  <c r="CL288" i="1" a="1"/>
  <c r="CL288" i="1"/>
  <c r="CM288" i="1" a="1"/>
  <c r="CM288" i="1"/>
  <c r="CN288" i="1" a="1"/>
  <c r="CN288" i="1"/>
  <c r="CO288" i="1" a="1"/>
  <c r="CO288" i="1"/>
  <c r="CP288" i="1" a="1"/>
  <c r="CP288" i="1"/>
  <c r="CQ288" i="1" a="1"/>
  <c r="CQ288" i="1"/>
  <c r="CR288" i="1" a="1"/>
  <c r="CR288" i="1"/>
  <c r="CS288" i="1" a="1"/>
  <c r="CS288" i="1"/>
  <c r="CT288" i="1" a="1"/>
  <c r="CT288" i="1"/>
  <c r="CU288" i="1" a="1"/>
  <c r="CU288" i="1"/>
  <c r="CV288" i="1" a="1"/>
  <c r="CV288" i="1"/>
  <c r="CW288" i="1" a="1"/>
  <c r="CW288" i="1"/>
  <c r="CX288" i="1" a="1"/>
  <c r="CX288" i="1"/>
  <c r="CY288" i="1" a="1"/>
  <c r="CY288" i="1"/>
  <c r="CZ288" i="1" a="1"/>
  <c r="CZ288" i="1"/>
  <c r="DA288" i="1" a="1"/>
  <c r="DA288" i="1"/>
  <c r="DB288" i="1" a="1"/>
  <c r="DB288" i="1"/>
  <c r="DC288" i="1" a="1"/>
  <c r="DC288" i="1"/>
  <c r="DD288" i="1" a="1"/>
  <c r="DD288" i="1"/>
  <c r="DE288" i="1" a="1"/>
  <c r="DE288" i="1"/>
  <c r="DF288" i="1" a="1"/>
  <c r="DF288" i="1"/>
  <c r="DG288" i="1" a="1"/>
  <c r="DG288" i="1"/>
  <c r="DH288" i="1" a="1"/>
  <c r="DH288" i="1"/>
  <c r="DI288" i="1" a="1"/>
  <c r="DI288" i="1"/>
  <c r="DJ288" i="1" a="1"/>
  <c r="DJ288" i="1"/>
  <c r="DK288" i="1" a="1"/>
  <c r="DK288" i="1"/>
  <c r="DL288" i="1" a="1"/>
  <c r="DL288" i="1"/>
  <c r="DM288" i="1" a="1"/>
  <c r="DM288" i="1"/>
  <c r="DN288" i="1" a="1"/>
  <c r="DN288" i="1"/>
  <c r="DO288" i="1" a="1"/>
  <c r="DO288" i="1"/>
  <c r="DP288" i="1" a="1"/>
  <c r="DP288" i="1"/>
  <c r="DQ288" i="1" a="1"/>
  <c r="DQ288" i="1"/>
  <c r="DR288" i="1" a="1"/>
  <c r="DR288" i="1"/>
  <c r="DS288" i="1" a="1"/>
  <c r="DS288" i="1"/>
  <c r="DT288" i="1" a="1"/>
  <c r="DT288" i="1"/>
  <c r="DU288" i="1" a="1"/>
  <c r="DU288" i="1"/>
  <c r="DV288" i="1" a="1"/>
  <c r="DV288" i="1"/>
  <c r="DW288" i="1" a="1"/>
  <c r="DW288" i="1"/>
  <c r="DX288" i="1" a="1"/>
  <c r="DX288" i="1"/>
  <c r="A289" i="1" a="1"/>
  <c r="A289" i="1"/>
  <c r="B289" i="1" a="1"/>
  <c r="B289" i="1"/>
  <c r="C289" i="1" a="1"/>
  <c r="C289" i="1"/>
  <c r="D289" i="1" a="1"/>
  <c r="D289" i="1"/>
  <c r="E289" i="1" a="1"/>
  <c r="E289" i="1"/>
  <c r="F289" i="1" a="1"/>
  <c r="F289" i="1"/>
  <c r="G289" i="1" a="1"/>
  <c r="G289" i="1"/>
  <c r="H289" i="1" a="1"/>
  <c r="H289" i="1"/>
  <c r="I289" i="1" a="1"/>
  <c r="I289" i="1"/>
  <c r="J289" i="1" a="1"/>
  <c r="J289" i="1"/>
  <c r="K289" i="1" a="1"/>
  <c r="K289" i="1"/>
  <c r="L289" i="1" a="1"/>
  <c r="L289" i="1"/>
  <c r="M289" i="1" a="1"/>
  <c r="M289" i="1"/>
  <c r="N289" i="1" a="1"/>
  <c r="N289" i="1"/>
  <c r="O289" i="1" a="1"/>
  <c r="O289" i="1"/>
  <c r="P289" i="1" a="1"/>
  <c r="P289" i="1"/>
  <c r="Q289" i="1" a="1"/>
  <c r="Q289" i="1"/>
  <c r="R289" i="1" a="1"/>
  <c r="R289" i="1"/>
  <c r="S289" i="1" a="1"/>
  <c r="S289" i="1"/>
  <c r="T289" i="1" a="1"/>
  <c r="T289" i="1"/>
  <c r="U289" i="1" a="1"/>
  <c r="U289" i="1"/>
  <c r="V289" i="1" a="1"/>
  <c r="V289" i="1"/>
  <c r="W289" i="1" a="1"/>
  <c r="W289" i="1"/>
  <c r="X289" i="1" a="1"/>
  <c r="X289" i="1"/>
  <c r="Y289" i="1" a="1"/>
  <c r="Y289" i="1"/>
  <c r="Z289" i="1" a="1"/>
  <c r="Z289" i="1"/>
  <c r="AA289" i="1" a="1"/>
  <c r="AA289" i="1"/>
  <c r="AB289" i="1" a="1"/>
  <c r="AB289" i="1"/>
  <c r="AC289" i="1" a="1"/>
  <c r="AC289" i="1"/>
  <c r="AD289" i="1" a="1"/>
  <c r="AD289" i="1"/>
  <c r="AE289" i="1" a="1"/>
  <c r="AE289" i="1"/>
  <c r="AF289" i="1" a="1"/>
  <c r="AF289" i="1"/>
  <c r="AG289" i="1" a="1"/>
  <c r="AG289" i="1"/>
  <c r="AH289" i="1" a="1"/>
  <c r="AH289" i="1"/>
  <c r="AI289" i="1" a="1"/>
  <c r="AI289" i="1"/>
  <c r="AJ289" i="1" a="1"/>
  <c r="AJ289" i="1"/>
  <c r="AK289" i="1" a="1"/>
  <c r="AK289" i="1"/>
  <c r="AL289" i="1" a="1"/>
  <c r="AL289" i="1"/>
  <c r="AM289" i="1" a="1"/>
  <c r="AM289" i="1"/>
  <c r="AN289" i="1" a="1"/>
  <c r="AN289" i="1"/>
  <c r="AO289" i="1" a="1"/>
  <c r="AO289" i="1"/>
  <c r="AP289" i="1" a="1"/>
  <c r="AP289" i="1"/>
  <c r="AQ289" i="1" a="1"/>
  <c r="AQ289" i="1"/>
  <c r="AR289" i="1" a="1"/>
  <c r="AR289" i="1"/>
  <c r="AS289" i="1" a="1"/>
  <c r="AS289" i="1"/>
  <c r="AT289" i="1" a="1"/>
  <c r="AT289" i="1"/>
  <c r="AU289" i="1" a="1"/>
  <c r="AU289" i="1"/>
  <c r="AV289" i="1" a="1"/>
  <c r="AV289" i="1"/>
  <c r="AW289" i="1" a="1"/>
  <c r="AW289" i="1"/>
  <c r="AX289" i="1" a="1"/>
  <c r="AX289" i="1"/>
  <c r="AY289" i="1" a="1"/>
  <c r="AY289" i="1"/>
  <c r="AZ289" i="1" a="1"/>
  <c r="AZ289" i="1"/>
  <c r="BA289" i="1" a="1"/>
  <c r="BA289" i="1"/>
  <c r="BB289" i="1" a="1"/>
  <c r="BB289" i="1"/>
  <c r="BC289" i="1" a="1"/>
  <c r="BC289" i="1"/>
  <c r="BD289" i="1" a="1"/>
  <c r="BD289" i="1"/>
  <c r="BE289" i="1" a="1"/>
  <c r="BE289" i="1"/>
  <c r="BF289" i="1" a="1"/>
  <c r="BF289" i="1"/>
  <c r="BG289" i="1" a="1"/>
  <c r="BG289" i="1"/>
  <c r="BH289" i="1" a="1"/>
  <c r="BH289" i="1"/>
  <c r="BI289" i="1" a="1"/>
  <c r="BI289" i="1"/>
  <c r="BJ289" i="1" a="1"/>
  <c r="BJ289" i="1"/>
  <c r="BK289" i="1" a="1"/>
  <c r="BK289" i="1"/>
  <c r="BL289" i="1" a="1"/>
  <c r="BL289" i="1"/>
  <c r="BM289" i="1" a="1"/>
  <c r="BM289" i="1"/>
  <c r="BN289" i="1" a="1"/>
  <c r="BN289" i="1"/>
  <c r="BO289" i="1" a="1"/>
  <c r="BO289" i="1"/>
  <c r="BP289" i="1" a="1"/>
  <c r="BP289" i="1"/>
  <c r="BQ289" i="1" a="1"/>
  <c r="BQ289" i="1"/>
  <c r="BR289" i="1" a="1"/>
  <c r="BR289" i="1"/>
  <c r="BS289" i="1" a="1"/>
  <c r="BS289" i="1"/>
  <c r="BT289" i="1" a="1"/>
  <c r="BT289" i="1"/>
  <c r="BU289" i="1" a="1"/>
  <c r="BU289" i="1"/>
  <c r="BV289" i="1" a="1"/>
  <c r="BV289" i="1"/>
  <c r="BW289" i="1" a="1"/>
  <c r="BW289" i="1"/>
  <c r="BX289" i="1" a="1"/>
  <c r="BX289" i="1"/>
  <c r="BY289" i="1" a="1"/>
  <c r="BY289" i="1"/>
  <c r="BZ289" i="1" a="1"/>
  <c r="BZ289" i="1"/>
  <c r="CA289" i="1" a="1"/>
  <c r="CA289" i="1"/>
  <c r="CB289" i="1" a="1"/>
  <c r="CB289" i="1"/>
  <c r="CC289" i="1" a="1"/>
  <c r="CC289" i="1"/>
  <c r="CD289" i="1" a="1"/>
  <c r="CD289" i="1"/>
  <c r="CE289" i="1" a="1"/>
  <c r="CE289" i="1"/>
  <c r="CF289" i="1" a="1"/>
  <c r="CF289" i="1"/>
  <c r="CG289" i="1" a="1"/>
  <c r="CG289" i="1"/>
  <c r="CH289" i="1" a="1"/>
  <c r="CH289" i="1"/>
  <c r="CI289" i="1" a="1"/>
  <c r="CI289" i="1"/>
  <c r="CJ289" i="1" a="1"/>
  <c r="CJ289" i="1"/>
  <c r="CK289" i="1" a="1"/>
  <c r="CK289" i="1"/>
  <c r="CL289" i="1" a="1"/>
  <c r="CL289" i="1"/>
  <c r="CM289" i="1" a="1"/>
  <c r="CM289" i="1"/>
  <c r="CN289" i="1" a="1"/>
  <c r="CN289" i="1"/>
  <c r="CO289" i="1" a="1"/>
  <c r="CO289" i="1"/>
  <c r="CP289" i="1" a="1"/>
  <c r="CP289" i="1"/>
  <c r="CQ289" i="1" a="1"/>
  <c r="CQ289" i="1"/>
  <c r="CR289" i="1" a="1"/>
  <c r="CR289" i="1"/>
  <c r="CS289" i="1" a="1"/>
  <c r="CS289" i="1"/>
  <c r="CT289" i="1" a="1"/>
  <c r="CT289" i="1"/>
  <c r="CU289" i="1" a="1"/>
  <c r="CU289" i="1"/>
  <c r="CV289" i="1" a="1"/>
  <c r="CV289" i="1"/>
  <c r="CW289" i="1" a="1"/>
  <c r="CW289" i="1"/>
  <c r="CX289" i="1" a="1"/>
  <c r="CX289" i="1"/>
  <c r="CY289" i="1" a="1"/>
  <c r="CY289" i="1"/>
  <c r="CZ289" i="1" a="1"/>
  <c r="CZ289" i="1"/>
  <c r="DA289" i="1" a="1"/>
  <c r="DA289" i="1"/>
  <c r="DB289" i="1" a="1"/>
  <c r="DB289" i="1"/>
  <c r="DC289" i="1" a="1"/>
  <c r="DC289" i="1"/>
  <c r="DD289" i="1" a="1"/>
  <c r="DD289" i="1"/>
  <c r="DE289" i="1" a="1"/>
  <c r="DE289" i="1"/>
  <c r="DF289" i="1" a="1"/>
  <c r="DF289" i="1"/>
  <c r="DG289" i="1" a="1"/>
  <c r="DG289" i="1"/>
  <c r="DH289" i="1" a="1"/>
  <c r="DH289" i="1"/>
  <c r="DI289" i="1" a="1"/>
  <c r="DI289" i="1"/>
  <c r="DJ289" i="1" a="1"/>
  <c r="DJ289" i="1"/>
  <c r="DK289" i="1" a="1"/>
  <c r="DK289" i="1"/>
  <c r="DL289" i="1" a="1"/>
  <c r="DL289" i="1"/>
  <c r="DM289" i="1" a="1"/>
  <c r="DM289" i="1"/>
  <c r="DN289" i="1" a="1"/>
  <c r="DN289" i="1"/>
  <c r="DO289" i="1" a="1"/>
  <c r="DO289" i="1"/>
  <c r="DP289" i="1" a="1"/>
  <c r="DP289" i="1"/>
  <c r="DQ289" i="1" a="1"/>
  <c r="DQ289" i="1"/>
  <c r="DR289" i="1" a="1"/>
  <c r="DR289" i="1"/>
  <c r="DS289" i="1" a="1"/>
  <c r="DS289" i="1"/>
  <c r="DT289" i="1" a="1"/>
  <c r="DT289" i="1"/>
  <c r="DU289" i="1" a="1"/>
  <c r="DU289" i="1"/>
  <c r="DV289" i="1" a="1"/>
  <c r="DV289" i="1"/>
  <c r="DW289" i="1" a="1"/>
  <c r="DW289" i="1"/>
  <c r="DX289" i="1" a="1"/>
  <c r="DX289" i="1"/>
  <c r="A290" i="1" a="1"/>
  <c r="A290" i="1"/>
  <c r="B290" i="1" a="1"/>
  <c r="B290" i="1"/>
  <c r="C290" i="1" a="1"/>
  <c r="C290" i="1"/>
  <c r="D290" i="1" a="1"/>
  <c r="D290" i="1"/>
  <c r="E290" i="1" a="1"/>
  <c r="E290" i="1"/>
  <c r="F290" i="1" a="1"/>
  <c r="F290" i="1"/>
  <c r="G290" i="1" a="1"/>
  <c r="G290" i="1"/>
  <c r="H290" i="1" a="1"/>
  <c r="H290" i="1"/>
  <c r="I290" i="1" a="1"/>
  <c r="I290" i="1"/>
  <c r="J290" i="1" a="1"/>
  <c r="J290" i="1"/>
  <c r="K290" i="1" a="1"/>
  <c r="K290" i="1"/>
  <c r="L290" i="1" a="1"/>
  <c r="L290" i="1"/>
  <c r="M290" i="1" a="1"/>
  <c r="M290" i="1"/>
  <c r="N290" i="1" a="1"/>
  <c r="N290" i="1"/>
  <c r="O290" i="1" a="1"/>
  <c r="O290" i="1"/>
  <c r="P290" i="1" a="1"/>
  <c r="P290" i="1"/>
  <c r="Q290" i="1" a="1"/>
  <c r="Q290" i="1"/>
  <c r="R290" i="1" a="1"/>
  <c r="R290" i="1"/>
  <c r="S290" i="1" a="1"/>
  <c r="S290" i="1"/>
  <c r="T290" i="1" a="1"/>
  <c r="T290" i="1"/>
  <c r="U290" i="1" a="1"/>
  <c r="U290" i="1"/>
  <c r="V290" i="1" a="1"/>
  <c r="V290" i="1"/>
  <c r="W290" i="1" a="1"/>
  <c r="W290" i="1"/>
  <c r="X290" i="1" a="1"/>
  <c r="X290" i="1"/>
  <c r="Y290" i="1" a="1"/>
  <c r="Y290" i="1"/>
  <c r="Z290" i="1" a="1"/>
  <c r="Z290" i="1"/>
  <c r="AA290" i="1" a="1"/>
  <c r="AA290" i="1"/>
  <c r="AB290" i="1" a="1"/>
  <c r="AB290" i="1"/>
  <c r="AC290" i="1" a="1"/>
  <c r="AC290" i="1"/>
  <c r="AD290" i="1" a="1"/>
  <c r="AD290" i="1"/>
  <c r="AE290" i="1" a="1"/>
  <c r="AE290" i="1"/>
  <c r="AF290" i="1" a="1"/>
  <c r="AF290" i="1"/>
  <c r="AG290" i="1" a="1"/>
  <c r="AG290" i="1"/>
  <c r="AH290" i="1" a="1"/>
  <c r="AH290" i="1"/>
  <c r="AI290" i="1" a="1"/>
  <c r="AI290" i="1"/>
  <c r="AJ290" i="1" a="1"/>
  <c r="AJ290" i="1"/>
  <c r="AK290" i="1" a="1"/>
  <c r="AK290" i="1"/>
  <c r="AL290" i="1" a="1"/>
  <c r="AL290" i="1"/>
  <c r="AM290" i="1" a="1"/>
  <c r="AM290" i="1"/>
  <c r="AN290" i="1" a="1"/>
  <c r="AN290" i="1"/>
  <c r="AO290" i="1" a="1"/>
  <c r="AO290" i="1"/>
  <c r="AP290" i="1" a="1"/>
  <c r="AP290" i="1"/>
  <c r="AQ290" i="1" a="1"/>
  <c r="AQ290" i="1"/>
  <c r="AR290" i="1" a="1"/>
  <c r="AR290" i="1"/>
  <c r="AS290" i="1" a="1"/>
  <c r="AS290" i="1"/>
  <c r="AT290" i="1" a="1"/>
  <c r="AT290" i="1"/>
  <c r="AU290" i="1" a="1"/>
  <c r="AU290" i="1"/>
  <c r="AV290" i="1" a="1"/>
  <c r="AV290" i="1"/>
  <c r="AW290" i="1" a="1"/>
  <c r="AW290" i="1"/>
  <c r="AX290" i="1" a="1"/>
  <c r="AX290" i="1"/>
  <c r="AY290" i="1" a="1"/>
  <c r="AY290" i="1"/>
  <c r="AZ290" i="1" a="1"/>
  <c r="AZ290" i="1"/>
  <c r="BA290" i="1" a="1"/>
  <c r="BA290" i="1"/>
  <c r="BB290" i="1" a="1"/>
  <c r="BB290" i="1"/>
  <c r="BC290" i="1" a="1"/>
  <c r="BC290" i="1"/>
  <c r="BD290" i="1" a="1"/>
  <c r="BD290" i="1"/>
  <c r="BE290" i="1" a="1"/>
  <c r="BE290" i="1"/>
  <c r="BF290" i="1" a="1"/>
  <c r="BF290" i="1"/>
  <c r="BG290" i="1" a="1"/>
  <c r="BG290" i="1"/>
  <c r="BH290" i="1" a="1"/>
  <c r="BH290" i="1"/>
  <c r="BI290" i="1" a="1"/>
  <c r="BI290" i="1"/>
  <c r="BJ290" i="1" a="1"/>
  <c r="BJ290" i="1"/>
  <c r="BK290" i="1" a="1"/>
  <c r="BK290" i="1"/>
  <c r="BL290" i="1" a="1"/>
  <c r="BL290" i="1"/>
  <c r="BM290" i="1" a="1"/>
  <c r="BM290" i="1"/>
  <c r="BN290" i="1" a="1"/>
  <c r="BN290" i="1"/>
  <c r="BO290" i="1" a="1"/>
  <c r="BO290" i="1"/>
  <c r="BP290" i="1" a="1"/>
  <c r="BP290" i="1"/>
  <c r="BQ290" i="1" a="1"/>
  <c r="BQ290" i="1"/>
  <c r="BR290" i="1" a="1"/>
  <c r="BR290" i="1"/>
  <c r="BS290" i="1" a="1"/>
  <c r="BS290" i="1"/>
  <c r="BT290" i="1" a="1"/>
  <c r="BT290" i="1"/>
  <c r="BU290" i="1" a="1"/>
  <c r="BU290" i="1"/>
  <c r="BV290" i="1" a="1"/>
  <c r="BV290" i="1"/>
  <c r="BW290" i="1" a="1"/>
  <c r="BW290" i="1"/>
  <c r="BX290" i="1" a="1"/>
  <c r="BX290" i="1"/>
  <c r="BY290" i="1" a="1"/>
  <c r="BY290" i="1"/>
  <c r="BZ290" i="1" a="1"/>
  <c r="BZ290" i="1"/>
  <c r="CA290" i="1" a="1"/>
  <c r="CA290" i="1"/>
  <c r="CB290" i="1" a="1"/>
  <c r="CB290" i="1"/>
  <c r="CC290" i="1" a="1"/>
  <c r="CC290" i="1"/>
  <c r="CD290" i="1" a="1"/>
  <c r="CD290" i="1"/>
  <c r="CE290" i="1" a="1"/>
  <c r="CE290" i="1"/>
  <c r="CF290" i="1" a="1"/>
  <c r="CF290" i="1"/>
  <c r="CG290" i="1" a="1"/>
  <c r="CG290" i="1"/>
  <c r="CH290" i="1" a="1"/>
  <c r="CH290" i="1"/>
  <c r="CI290" i="1" a="1"/>
  <c r="CI290" i="1"/>
  <c r="CJ290" i="1" a="1"/>
  <c r="CJ290" i="1"/>
  <c r="CK290" i="1" a="1"/>
  <c r="CK290" i="1"/>
  <c r="CL290" i="1" a="1"/>
  <c r="CL290" i="1"/>
  <c r="CM290" i="1" a="1"/>
  <c r="CM290" i="1"/>
  <c r="CN290" i="1" a="1"/>
  <c r="CN290" i="1"/>
  <c r="CO290" i="1" a="1"/>
  <c r="CO290" i="1"/>
  <c r="CP290" i="1" a="1"/>
  <c r="CP290" i="1"/>
  <c r="CQ290" i="1" a="1"/>
  <c r="CQ290" i="1"/>
  <c r="CR290" i="1" a="1"/>
  <c r="CR290" i="1"/>
  <c r="CS290" i="1" a="1"/>
  <c r="CS290" i="1"/>
  <c r="CT290" i="1" a="1"/>
  <c r="CT290" i="1"/>
  <c r="CU290" i="1" a="1"/>
  <c r="CU290" i="1"/>
  <c r="CV290" i="1" a="1"/>
  <c r="CV290" i="1"/>
  <c r="CW290" i="1" a="1"/>
  <c r="CW290" i="1"/>
  <c r="CX290" i="1" a="1"/>
  <c r="CX290" i="1"/>
  <c r="CY290" i="1" a="1"/>
  <c r="CY290" i="1"/>
  <c r="CZ290" i="1" a="1"/>
  <c r="CZ290" i="1"/>
  <c r="DA290" i="1" a="1"/>
  <c r="DA290" i="1"/>
  <c r="DB290" i="1" a="1"/>
  <c r="DB290" i="1"/>
  <c r="DC290" i="1" a="1"/>
  <c r="DC290" i="1"/>
  <c r="DD290" i="1" a="1"/>
  <c r="DD290" i="1"/>
  <c r="DE290" i="1" a="1"/>
  <c r="DE290" i="1"/>
  <c r="DF290" i="1" a="1"/>
  <c r="DF290" i="1"/>
  <c r="DG290" i="1" a="1"/>
  <c r="DG290" i="1"/>
  <c r="DH290" i="1" a="1"/>
  <c r="DH290" i="1"/>
  <c r="DI290" i="1" a="1"/>
  <c r="DI290" i="1"/>
  <c r="DJ290" i="1" a="1"/>
  <c r="DJ290" i="1"/>
  <c r="DK290" i="1" a="1"/>
  <c r="DK290" i="1"/>
  <c r="DL290" i="1" a="1"/>
  <c r="DL290" i="1"/>
  <c r="DM290" i="1" a="1"/>
  <c r="DM290" i="1"/>
  <c r="DN290" i="1" a="1"/>
  <c r="DN290" i="1"/>
  <c r="DO290" i="1" a="1"/>
  <c r="DO290" i="1"/>
  <c r="DP290" i="1" a="1"/>
  <c r="DP290" i="1"/>
  <c r="DQ290" i="1" a="1"/>
  <c r="DQ290" i="1"/>
  <c r="DR290" i="1" a="1"/>
  <c r="DR290" i="1"/>
  <c r="DS290" i="1" a="1"/>
  <c r="DS290" i="1"/>
  <c r="DT290" i="1" a="1"/>
  <c r="DT290" i="1"/>
  <c r="DU290" i="1" a="1"/>
  <c r="DU290" i="1"/>
  <c r="DV290" i="1" a="1"/>
  <c r="DV290" i="1"/>
  <c r="DW290" i="1" a="1"/>
  <c r="DW290" i="1"/>
  <c r="DX290" i="1" a="1"/>
  <c r="DX290" i="1"/>
  <c r="A291" i="1" a="1"/>
  <c r="A291" i="1"/>
  <c r="B291" i="1" a="1"/>
  <c r="B291" i="1"/>
  <c r="C291" i="1" a="1"/>
  <c r="C291" i="1"/>
  <c r="D291" i="1" a="1"/>
  <c r="D291" i="1"/>
  <c r="E291" i="1" a="1"/>
  <c r="E291" i="1"/>
  <c r="F291" i="1" a="1"/>
  <c r="F291" i="1"/>
  <c r="G291" i="1" a="1"/>
  <c r="G291" i="1"/>
  <c r="H291" i="1" a="1"/>
  <c r="H291" i="1"/>
  <c r="I291" i="1" a="1"/>
  <c r="I291" i="1"/>
  <c r="J291" i="1" a="1"/>
  <c r="J291" i="1"/>
  <c r="K291" i="1" a="1"/>
  <c r="K291" i="1"/>
  <c r="L291" i="1" a="1"/>
  <c r="L291" i="1"/>
  <c r="M291" i="1" a="1"/>
  <c r="M291" i="1"/>
  <c r="N291" i="1" a="1"/>
  <c r="N291" i="1"/>
  <c r="O291" i="1" a="1"/>
  <c r="O291" i="1"/>
  <c r="P291" i="1" a="1"/>
  <c r="P291" i="1"/>
  <c r="Q291" i="1" a="1"/>
  <c r="Q291" i="1"/>
  <c r="R291" i="1" a="1"/>
  <c r="R291" i="1"/>
  <c r="S291" i="1" a="1"/>
  <c r="S291" i="1"/>
  <c r="T291" i="1" a="1"/>
  <c r="T291" i="1"/>
  <c r="U291" i="1" a="1"/>
  <c r="U291" i="1"/>
  <c r="V291" i="1" a="1"/>
  <c r="V291" i="1"/>
  <c r="W291" i="1" a="1"/>
  <c r="W291" i="1"/>
  <c r="X291" i="1" a="1"/>
  <c r="X291" i="1"/>
  <c r="Y291" i="1" a="1"/>
  <c r="Y291" i="1"/>
  <c r="Z291" i="1" a="1"/>
  <c r="Z291" i="1"/>
  <c r="AA291" i="1" a="1"/>
  <c r="AA291" i="1"/>
  <c r="AB291" i="1" a="1"/>
  <c r="AB291" i="1"/>
  <c r="AC291" i="1" a="1"/>
  <c r="AC291" i="1"/>
  <c r="AD291" i="1" a="1"/>
  <c r="AD291" i="1"/>
  <c r="AE291" i="1" a="1"/>
  <c r="AE291" i="1"/>
  <c r="AF291" i="1" a="1"/>
  <c r="AF291" i="1"/>
  <c r="AG291" i="1" a="1"/>
  <c r="AG291" i="1"/>
  <c r="AH291" i="1" a="1"/>
  <c r="AH291" i="1"/>
  <c r="AI291" i="1" a="1"/>
  <c r="AI291" i="1"/>
  <c r="AJ291" i="1" a="1"/>
  <c r="AJ291" i="1"/>
  <c r="AK291" i="1" a="1"/>
  <c r="AK291" i="1"/>
  <c r="AL291" i="1" a="1"/>
  <c r="AL291" i="1"/>
  <c r="AM291" i="1" a="1"/>
  <c r="AM291" i="1"/>
  <c r="AN291" i="1" a="1"/>
  <c r="AN291" i="1"/>
  <c r="AO291" i="1" a="1"/>
  <c r="AO291" i="1"/>
  <c r="AP291" i="1" a="1"/>
  <c r="AP291" i="1"/>
  <c r="AQ291" i="1" a="1"/>
  <c r="AQ291" i="1"/>
  <c r="AR291" i="1" a="1"/>
  <c r="AR291" i="1"/>
  <c r="AS291" i="1" a="1"/>
  <c r="AS291" i="1"/>
  <c r="AT291" i="1" a="1"/>
  <c r="AT291" i="1"/>
  <c r="AU291" i="1" a="1"/>
  <c r="AU291" i="1"/>
  <c r="AV291" i="1" a="1"/>
  <c r="AV291" i="1"/>
  <c r="AW291" i="1" a="1"/>
  <c r="AW291" i="1"/>
  <c r="AX291" i="1" a="1"/>
  <c r="AX291" i="1"/>
  <c r="AY291" i="1" a="1"/>
  <c r="AY291" i="1"/>
  <c r="AZ291" i="1" a="1"/>
  <c r="AZ291" i="1"/>
  <c r="BA291" i="1" a="1"/>
  <c r="BA291" i="1"/>
  <c r="BB291" i="1" a="1"/>
  <c r="BB291" i="1"/>
  <c r="BC291" i="1" a="1"/>
  <c r="BC291" i="1"/>
  <c r="BD291" i="1" a="1"/>
  <c r="BD291" i="1"/>
  <c r="BE291" i="1" a="1"/>
  <c r="BE291" i="1"/>
  <c r="BF291" i="1" a="1"/>
  <c r="BF291" i="1"/>
  <c r="BG291" i="1" a="1"/>
  <c r="BG291" i="1"/>
  <c r="BH291" i="1" a="1"/>
  <c r="BH291" i="1"/>
  <c r="BI291" i="1" a="1"/>
  <c r="BI291" i="1"/>
  <c r="BJ291" i="1" a="1"/>
  <c r="BJ291" i="1"/>
  <c r="BK291" i="1" a="1"/>
  <c r="BK291" i="1"/>
  <c r="BL291" i="1" a="1"/>
  <c r="BL291" i="1"/>
  <c r="BM291" i="1" a="1"/>
  <c r="BM291" i="1"/>
  <c r="BN291" i="1" a="1"/>
  <c r="BN291" i="1"/>
  <c r="BO291" i="1" a="1"/>
  <c r="BO291" i="1"/>
  <c r="BP291" i="1" a="1"/>
  <c r="BP291" i="1"/>
  <c r="BQ291" i="1" a="1"/>
  <c r="BQ291" i="1"/>
  <c r="BR291" i="1" a="1"/>
  <c r="BR291" i="1"/>
  <c r="BS291" i="1" a="1"/>
  <c r="BS291" i="1"/>
  <c r="BT291" i="1" a="1"/>
  <c r="BT291" i="1"/>
  <c r="BU291" i="1" a="1"/>
  <c r="BU291" i="1"/>
  <c r="BV291" i="1" a="1"/>
  <c r="BV291" i="1"/>
  <c r="BW291" i="1" a="1"/>
  <c r="BW291" i="1"/>
  <c r="BX291" i="1" a="1"/>
  <c r="BX291" i="1"/>
  <c r="BY291" i="1" a="1"/>
  <c r="BY291" i="1"/>
  <c r="BZ291" i="1" a="1"/>
  <c r="BZ291" i="1"/>
  <c r="CA291" i="1" a="1"/>
  <c r="CA291" i="1"/>
  <c r="CB291" i="1" a="1"/>
  <c r="CB291" i="1"/>
  <c r="CC291" i="1" a="1"/>
  <c r="CC291" i="1"/>
  <c r="CD291" i="1" a="1"/>
  <c r="CD291" i="1"/>
  <c r="CE291" i="1" a="1"/>
  <c r="CE291" i="1"/>
  <c r="CF291" i="1" a="1"/>
  <c r="CF291" i="1"/>
  <c r="CG291" i="1" a="1"/>
  <c r="CG291" i="1"/>
  <c r="CH291" i="1" a="1"/>
  <c r="CH291" i="1"/>
  <c r="CI291" i="1" a="1"/>
  <c r="CI291" i="1"/>
  <c r="CJ291" i="1" a="1"/>
  <c r="CJ291" i="1"/>
  <c r="CK291" i="1" a="1"/>
  <c r="CK291" i="1"/>
  <c r="CL291" i="1" a="1"/>
  <c r="CL291" i="1"/>
  <c r="CM291" i="1" a="1"/>
  <c r="CM291" i="1"/>
  <c r="CN291" i="1" a="1"/>
  <c r="CN291" i="1"/>
  <c r="CO291" i="1" a="1"/>
  <c r="CO291" i="1"/>
  <c r="CP291" i="1" a="1"/>
  <c r="CP291" i="1"/>
  <c r="CQ291" i="1" a="1"/>
  <c r="CQ291" i="1"/>
  <c r="CR291" i="1" a="1"/>
  <c r="CR291" i="1"/>
  <c r="CS291" i="1" a="1"/>
  <c r="CS291" i="1"/>
  <c r="CT291" i="1" a="1"/>
  <c r="CT291" i="1"/>
  <c r="CU291" i="1" a="1"/>
  <c r="CU291" i="1"/>
  <c r="CV291" i="1" a="1"/>
  <c r="CV291" i="1"/>
  <c r="CW291" i="1" a="1"/>
  <c r="CW291" i="1"/>
  <c r="CX291" i="1" a="1"/>
  <c r="CX291" i="1"/>
  <c r="CY291" i="1" a="1"/>
  <c r="CY291" i="1"/>
  <c r="CZ291" i="1" a="1"/>
  <c r="CZ291" i="1"/>
  <c r="DA291" i="1" a="1"/>
  <c r="DA291" i="1"/>
  <c r="DB291" i="1" a="1"/>
  <c r="DB291" i="1"/>
  <c r="DC291" i="1" a="1"/>
  <c r="DC291" i="1"/>
  <c r="DD291" i="1" a="1"/>
  <c r="DD291" i="1"/>
  <c r="DE291" i="1" a="1"/>
  <c r="DE291" i="1"/>
  <c r="DF291" i="1" a="1"/>
  <c r="DF291" i="1"/>
  <c r="DG291" i="1" a="1"/>
  <c r="DG291" i="1"/>
  <c r="DH291" i="1" a="1"/>
  <c r="DH291" i="1"/>
  <c r="DI291" i="1" a="1"/>
  <c r="DI291" i="1"/>
  <c r="DJ291" i="1" a="1"/>
  <c r="DJ291" i="1"/>
  <c r="DK291" i="1" a="1"/>
  <c r="DK291" i="1"/>
  <c r="DL291" i="1" a="1"/>
  <c r="DL291" i="1"/>
  <c r="DM291" i="1" a="1"/>
  <c r="DM291" i="1"/>
  <c r="DN291" i="1" a="1"/>
  <c r="DN291" i="1"/>
  <c r="DO291" i="1" a="1"/>
  <c r="DO291" i="1"/>
  <c r="DP291" i="1" a="1"/>
  <c r="DP291" i="1"/>
  <c r="DQ291" i="1" a="1"/>
  <c r="DQ291" i="1"/>
  <c r="DR291" i="1" a="1"/>
  <c r="DR291" i="1"/>
  <c r="DS291" i="1" a="1"/>
  <c r="DS291" i="1"/>
  <c r="DT291" i="1" a="1"/>
  <c r="DT291" i="1"/>
  <c r="DU291" i="1" a="1"/>
  <c r="DU291" i="1"/>
  <c r="DV291" i="1" a="1"/>
  <c r="DV291" i="1"/>
  <c r="DW291" i="1" a="1"/>
  <c r="DW291" i="1"/>
  <c r="DX291" i="1" a="1"/>
  <c r="DX291" i="1"/>
  <c r="A292" i="1" a="1"/>
  <c r="A292" i="1"/>
  <c r="B292" i="1" a="1"/>
  <c r="B292" i="1"/>
  <c r="C292" i="1" a="1"/>
  <c r="C292" i="1"/>
  <c r="D292" i="1" a="1"/>
  <c r="D292" i="1"/>
  <c r="E292" i="1" a="1"/>
  <c r="E292" i="1"/>
  <c r="F292" i="1" a="1"/>
  <c r="F292" i="1"/>
  <c r="G292" i="1" a="1"/>
  <c r="G292" i="1"/>
  <c r="H292" i="1" a="1"/>
  <c r="H292" i="1"/>
  <c r="I292" i="1" a="1"/>
  <c r="I292" i="1"/>
  <c r="J292" i="1" a="1"/>
  <c r="J292" i="1"/>
  <c r="K292" i="1" a="1"/>
  <c r="K292" i="1"/>
  <c r="L292" i="1" a="1"/>
  <c r="L292" i="1"/>
  <c r="M292" i="1" a="1"/>
  <c r="M292" i="1"/>
  <c r="N292" i="1" a="1"/>
  <c r="N292" i="1"/>
  <c r="O292" i="1" a="1"/>
  <c r="O292" i="1"/>
  <c r="P292" i="1" a="1"/>
  <c r="P292" i="1"/>
  <c r="Q292" i="1" a="1"/>
  <c r="Q292" i="1"/>
  <c r="R292" i="1" a="1"/>
  <c r="R292" i="1"/>
  <c r="S292" i="1" a="1"/>
  <c r="S292" i="1"/>
  <c r="T292" i="1" a="1"/>
  <c r="T292" i="1"/>
  <c r="U292" i="1" a="1"/>
  <c r="U292" i="1"/>
  <c r="V292" i="1" a="1"/>
  <c r="V292" i="1"/>
  <c r="W292" i="1" a="1"/>
  <c r="W292" i="1"/>
  <c r="X292" i="1" a="1"/>
  <c r="X292" i="1"/>
  <c r="Y292" i="1" a="1"/>
  <c r="Y292" i="1"/>
  <c r="Z292" i="1" a="1"/>
  <c r="Z292" i="1"/>
  <c r="AA292" i="1" a="1"/>
  <c r="AA292" i="1"/>
  <c r="AB292" i="1" a="1"/>
  <c r="AB292" i="1"/>
  <c r="AC292" i="1" a="1"/>
  <c r="AC292" i="1"/>
  <c r="AD292" i="1" a="1"/>
  <c r="AD292" i="1"/>
  <c r="AE292" i="1" a="1"/>
  <c r="AE292" i="1"/>
  <c r="AF292" i="1" a="1"/>
  <c r="AF292" i="1"/>
  <c r="AG292" i="1" a="1"/>
  <c r="AG292" i="1"/>
  <c r="AH292" i="1" a="1"/>
  <c r="AH292" i="1"/>
  <c r="AI292" i="1" a="1"/>
  <c r="AI292" i="1"/>
  <c r="AJ292" i="1" a="1"/>
  <c r="AJ292" i="1"/>
  <c r="AK292" i="1" a="1"/>
  <c r="AK292" i="1"/>
  <c r="AL292" i="1" a="1"/>
  <c r="AL292" i="1"/>
  <c r="AM292" i="1" a="1"/>
  <c r="AM292" i="1"/>
  <c r="AN292" i="1" a="1"/>
  <c r="AN292" i="1"/>
  <c r="AO292" i="1" a="1"/>
  <c r="AO292" i="1"/>
  <c r="AP292" i="1" a="1"/>
  <c r="AP292" i="1"/>
  <c r="AQ292" i="1" a="1"/>
  <c r="AQ292" i="1"/>
  <c r="AR292" i="1" a="1"/>
  <c r="AR292" i="1"/>
  <c r="AS292" i="1" a="1"/>
  <c r="AS292" i="1"/>
  <c r="AT292" i="1" a="1"/>
  <c r="AT292" i="1"/>
  <c r="AU292" i="1" a="1"/>
  <c r="AU292" i="1"/>
  <c r="AV292" i="1" a="1"/>
  <c r="AV292" i="1"/>
  <c r="AW292" i="1" a="1"/>
  <c r="AW292" i="1"/>
  <c r="AX292" i="1" a="1"/>
  <c r="AX292" i="1"/>
  <c r="AY292" i="1" a="1"/>
  <c r="AY292" i="1"/>
  <c r="AZ292" i="1" a="1"/>
  <c r="AZ292" i="1"/>
  <c r="BA292" i="1" a="1"/>
  <c r="BA292" i="1"/>
  <c r="BB292" i="1" a="1"/>
  <c r="BB292" i="1"/>
  <c r="BC292" i="1" a="1"/>
  <c r="BC292" i="1"/>
  <c r="BD292" i="1" a="1"/>
  <c r="BD292" i="1"/>
  <c r="BE292" i="1" a="1"/>
  <c r="BE292" i="1"/>
  <c r="BF292" i="1" a="1"/>
  <c r="BF292" i="1"/>
  <c r="BG292" i="1" a="1"/>
  <c r="BG292" i="1"/>
  <c r="BH292" i="1" a="1"/>
  <c r="BH292" i="1"/>
  <c r="BI292" i="1" a="1"/>
  <c r="BI292" i="1"/>
  <c r="BJ292" i="1" a="1"/>
  <c r="BJ292" i="1"/>
  <c r="BK292" i="1" a="1"/>
  <c r="BK292" i="1"/>
  <c r="BL292" i="1" a="1"/>
  <c r="BL292" i="1"/>
  <c r="BM292" i="1" a="1"/>
  <c r="BM292" i="1"/>
  <c r="BN292" i="1" a="1"/>
  <c r="BN292" i="1"/>
  <c r="BO292" i="1" a="1"/>
  <c r="BO292" i="1"/>
  <c r="BP292" i="1" a="1"/>
  <c r="BP292" i="1"/>
  <c r="BQ292" i="1" a="1"/>
  <c r="BQ292" i="1"/>
  <c r="BR292" i="1" a="1"/>
  <c r="BR292" i="1"/>
  <c r="BS292" i="1" a="1"/>
  <c r="BS292" i="1"/>
  <c r="BT292" i="1" a="1"/>
  <c r="BT292" i="1"/>
  <c r="BU292" i="1" a="1"/>
  <c r="BU292" i="1"/>
  <c r="BV292" i="1" a="1"/>
  <c r="BV292" i="1"/>
  <c r="BW292" i="1" a="1"/>
  <c r="BW292" i="1"/>
  <c r="BX292" i="1" a="1"/>
  <c r="BX292" i="1"/>
  <c r="BY292" i="1" a="1"/>
  <c r="BY292" i="1"/>
  <c r="BZ292" i="1" a="1"/>
  <c r="BZ292" i="1"/>
  <c r="CA292" i="1" a="1"/>
  <c r="CA292" i="1"/>
  <c r="CB292" i="1" a="1"/>
  <c r="CB292" i="1"/>
  <c r="CC292" i="1" a="1"/>
  <c r="CC292" i="1"/>
  <c r="CD292" i="1" a="1"/>
  <c r="CD292" i="1"/>
  <c r="CE292" i="1" a="1"/>
  <c r="CE292" i="1"/>
  <c r="CF292" i="1" a="1"/>
  <c r="CF292" i="1"/>
  <c r="CG292" i="1" a="1"/>
  <c r="CG292" i="1"/>
  <c r="CH292" i="1" a="1"/>
  <c r="CH292" i="1"/>
  <c r="CI292" i="1" a="1"/>
  <c r="CI292" i="1"/>
  <c r="CJ292" i="1" a="1"/>
  <c r="CJ292" i="1"/>
  <c r="CK292" i="1" a="1"/>
  <c r="CK292" i="1"/>
  <c r="CL292" i="1" a="1"/>
  <c r="CL292" i="1"/>
  <c r="CM292" i="1" a="1"/>
  <c r="CM292" i="1"/>
  <c r="CN292" i="1" a="1"/>
  <c r="CN292" i="1"/>
  <c r="CO292" i="1" a="1"/>
  <c r="CO292" i="1"/>
  <c r="CP292" i="1" a="1"/>
  <c r="CP292" i="1"/>
  <c r="CQ292" i="1" a="1"/>
  <c r="CQ292" i="1"/>
  <c r="CR292" i="1" a="1"/>
  <c r="CR292" i="1"/>
  <c r="CS292" i="1" a="1"/>
  <c r="CS292" i="1"/>
  <c r="CT292" i="1" a="1"/>
  <c r="CT292" i="1"/>
  <c r="CU292" i="1" a="1"/>
  <c r="CU292" i="1"/>
  <c r="CV292" i="1" a="1"/>
  <c r="CV292" i="1"/>
  <c r="CW292" i="1" a="1"/>
  <c r="CW292" i="1"/>
  <c r="CX292" i="1" a="1"/>
  <c r="CX292" i="1"/>
  <c r="CY292" i="1" a="1"/>
  <c r="CY292" i="1"/>
  <c r="CZ292" i="1" a="1"/>
  <c r="CZ292" i="1"/>
  <c r="DA292" i="1" a="1"/>
  <c r="DA292" i="1"/>
  <c r="DB292" i="1" a="1"/>
  <c r="DB292" i="1"/>
  <c r="DC292" i="1" a="1"/>
  <c r="DC292" i="1"/>
  <c r="DD292" i="1" a="1"/>
  <c r="DD292" i="1"/>
  <c r="DE292" i="1" a="1"/>
  <c r="DE292" i="1"/>
  <c r="DF292" i="1" a="1"/>
  <c r="DF292" i="1"/>
  <c r="DG292" i="1" a="1"/>
  <c r="DG292" i="1"/>
  <c r="DH292" i="1" a="1"/>
  <c r="DH292" i="1"/>
  <c r="DI292" i="1" a="1"/>
  <c r="DI292" i="1"/>
  <c r="DJ292" i="1" a="1"/>
  <c r="DJ292" i="1"/>
  <c r="DK292" i="1" a="1"/>
  <c r="DK292" i="1"/>
  <c r="DL292" i="1" a="1"/>
  <c r="DL292" i="1"/>
  <c r="DM292" i="1" a="1"/>
  <c r="DM292" i="1"/>
  <c r="DN292" i="1" a="1"/>
  <c r="DN292" i="1"/>
  <c r="DO292" i="1" a="1"/>
  <c r="DO292" i="1"/>
  <c r="DP292" i="1" a="1"/>
  <c r="DP292" i="1"/>
  <c r="DQ292" i="1" a="1"/>
  <c r="DQ292" i="1"/>
  <c r="DR292" i="1" a="1"/>
  <c r="DR292" i="1"/>
  <c r="DS292" i="1" a="1"/>
  <c r="DS292" i="1"/>
  <c r="DT292" i="1" a="1"/>
  <c r="DT292" i="1"/>
  <c r="DU292" i="1" a="1"/>
  <c r="DU292" i="1"/>
  <c r="DV292" i="1" a="1"/>
  <c r="DV292" i="1"/>
  <c r="DW292" i="1" a="1"/>
  <c r="DW292" i="1"/>
  <c r="DX292" i="1" a="1"/>
  <c r="DX292" i="1"/>
  <c r="A293" i="1" a="1"/>
  <c r="A293" i="1"/>
  <c r="B293" i="1" a="1"/>
  <c r="B293" i="1"/>
  <c r="C293" i="1" a="1"/>
  <c r="C293" i="1"/>
  <c r="D293" i="1" a="1"/>
  <c r="D293" i="1"/>
  <c r="E293" i="1" a="1"/>
  <c r="E293" i="1"/>
  <c r="F293" i="1" a="1"/>
  <c r="F293" i="1"/>
  <c r="G293" i="1" a="1"/>
  <c r="G293" i="1"/>
  <c r="H293" i="1" a="1"/>
  <c r="H293" i="1"/>
  <c r="I293" i="1" a="1"/>
  <c r="I293" i="1"/>
  <c r="J293" i="1" a="1"/>
  <c r="J293" i="1"/>
  <c r="K293" i="1" a="1"/>
  <c r="K293" i="1"/>
  <c r="L293" i="1" a="1"/>
  <c r="L293" i="1"/>
  <c r="M293" i="1" a="1"/>
  <c r="M293" i="1"/>
  <c r="N293" i="1" a="1"/>
  <c r="N293" i="1"/>
  <c r="O293" i="1" a="1"/>
  <c r="O293" i="1"/>
  <c r="P293" i="1" a="1"/>
  <c r="P293" i="1"/>
  <c r="Q293" i="1" a="1"/>
  <c r="Q293" i="1"/>
  <c r="R293" i="1" a="1"/>
  <c r="R293" i="1"/>
  <c r="S293" i="1" a="1"/>
  <c r="S293" i="1"/>
  <c r="T293" i="1" a="1"/>
  <c r="T293" i="1"/>
  <c r="U293" i="1" a="1"/>
  <c r="U293" i="1"/>
  <c r="V293" i="1" a="1"/>
  <c r="V293" i="1"/>
  <c r="W293" i="1" a="1"/>
  <c r="W293" i="1"/>
  <c r="X293" i="1" a="1"/>
  <c r="X293" i="1"/>
  <c r="Y293" i="1" a="1"/>
  <c r="Y293" i="1"/>
  <c r="Z293" i="1" a="1"/>
  <c r="Z293" i="1"/>
  <c r="AA293" i="1" a="1"/>
  <c r="AA293" i="1"/>
  <c r="AB293" i="1" a="1"/>
  <c r="AB293" i="1"/>
  <c r="AC293" i="1" a="1"/>
  <c r="AC293" i="1"/>
  <c r="AD293" i="1" a="1"/>
  <c r="AD293" i="1"/>
  <c r="AE293" i="1" a="1"/>
  <c r="AE293" i="1"/>
  <c r="AF293" i="1" a="1"/>
  <c r="AF293" i="1"/>
  <c r="AG293" i="1" a="1"/>
  <c r="AG293" i="1"/>
  <c r="AH293" i="1" a="1"/>
  <c r="AH293" i="1"/>
  <c r="AI293" i="1" a="1"/>
  <c r="AI293" i="1"/>
  <c r="AJ293" i="1" a="1"/>
  <c r="AJ293" i="1"/>
  <c r="AK293" i="1" a="1"/>
  <c r="AK293" i="1"/>
  <c r="AL293" i="1" a="1"/>
  <c r="AL293" i="1"/>
  <c r="AM293" i="1" a="1"/>
  <c r="AM293" i="1"/>
  <c r="AN293" i="1" a="1"/>
  <c r="AN293" i="1"/>
  <c r="AO293" i="1" a="1"/>
  <c r="AO293" i="1"/>
  <c r="AP293" i="1" a="1"/>
  <c r="AP293" i="1"/>
  <c r="AQ293" i="1" a="1"/>
  <c r="AQ293" i="1"/>
  <c r="AR293" i="1" a="1"/>
  <c r="AR293" i="1"/>
  <c r="AS293" i="1" a="1"/>
  <c r="AS293" i="1"/>
  <c r="AT293" i="1" a="1"/>
  <c r="AT293" i="1"/>
  <c r="AU293" i="1" a="1"/>
  <c r="AU293" i="1"/>
  <c r="AV293" i="1" a="1"/>
  <c r="AV293" i="1"/>
  <c r="AW293" i="1" a="1"/>
  <c r="AW293" i="1"/>
  <c r="AX293" i="1" a="1"/>
  <c r="AX293" i="1"/>
  <c r="AY293" i="1" a="1"/>
  <c r="AY293" i="1"/>
  <c r="AZ293" i="1" a="1"/>
  <c r="AZ293" i="1"/>
  <c r="BA293" i="1" a="1"/>
  <c r="BA293" i="1"/>
  <c r="BB293" i="1" a="1"/>
  <c r="BB293" i="1"/>
  <c r="BC293" i="1" a="1"/>
  <c r="BC293" i="1"/>
  <c r="BD293" i="1" a="1"/>
  <c r="BD293" i="1"/>
  <c r="BE293" i="1" a="1"/>
  <c r="BE293" i="1"/>
  <c r="BF293" i="1" a="1"/>
  <c r="BF293" i="1"/>
  <c r="BG293" i="1" a="1"/>
  <c r="BG293" i="1"/>
  <c r="BH293" i="1" a="1"/>
  <c r="BH293" i="1"/>
  <c r="BI293" i="1" a="1"/>
  <c r="BI293" i="1"/>
  <c r="BJ293" i="1" a="1"/>
  <c r="BJ293" i="1"/>
  <c r="BK293" i="1" a="1"/>
  <c r="BK293" i="1"/>
  <c r="BL293" i="1" a="1"/>
  <c r="BL293" i="1"/>
  <c r="BM293" i="1" a="1"/>
  <c r="BM293" i="1"/>
  <c r="BN293" i="1" a="1"/>
  <c r="BN293" i="1"/>
  <c r="BO293" i="1" a="1"/>
  <c r="BO293" i="1"/>
  <c r="BP293" i="1" a="1"/>
  <c r="BP293" i="1"/>
  <c r="BQ293" i="1" a="1"/>
  <c r="BQ293" i="1"/>
  <c r="BR293" i="1" a="1"/>
  <c r="BR293" i="1"/>
  <c r="BS293" i="1" a="1"/>
  <c r="BS293" i="1"/>
  <c r="BT293" i="1" a="1"/>
  <c r="BT293" i="1"/>
  <c r="BU293" i="1" a="1"/>
  <c r="BU293" i="1"/>
  <c r="BV293" i="1" a="1"/>
  <c r="BV293" i="1"/>
  <c r="BW293" i="1" a="1"/>
  <c r="BW293" i="1"/>
  <c r="BX293" i="1" a="1"/>
  <c r="BX293" i="1"/>
  <c r="BY293" i="1" a="1"/>
  <c r="BY293" i="1"/>
  <c r="BZ293" i="1" a="1"/>
  <c r="BZ293" i="1"/>
  <c r="CA293" i="1" a="1"/>
  <c r="CA293" i="1"/>
  <c r="CB293" i="1" a="1"/>
  <c r="CB293" i="1"/>
  <c r="CC293" i="1" a="1"/>
  <c r="CC293" i="1"/>
  <c r="CD293" i="1" a="1"/>
  <c r="CD293" i="1"/>
  <c r="CE293" i="1" a="1"/>
  <c r="CE293" i="1"/>
  <c r="CF293" i="1" a="1"/>
  <c r="CF293" i="1"/>
  <c r="CG293" i="1" a="1"/>
  <c r="CG293" i="1"/>
  <c r="CH293" i="1" a="1"/>
  <c r="CH293" i="1"/>
  <c r="CI293" i="1" a="1"/>
  <c r="CI293" i="1"/>
  <c r="CJ293" i="1" a="1"/>
  <c r="CJ293" i="1"/>
  <c r="CK293" i="1" a="1"/>
  <c r="CK293" i="1"/>
  <c r="CL293" i="1" a="1"/>
  <c r="CL293" i="1"/>
  <c r="CM293" i="1" a="1"/>
  <c r="CM293" i="1"/>
  <c r="CN293" i="1" a="1"/>
  <c r="CN293" i="1"/>
  <c r="CO293" i="1" a="1"/>
  <c r="CO293" i="1"/>
  <c r="CP293" i="1" a="1"/>
  <c r="CP293" i="1"/>
  <c r="CQ293" i="1" a="1"/>
  <c r="CQ293" i="1"/>
  <c r="CR293" i="1" a="1"/>
  <c r="CR293" i="1"/>
  <c r="CS293" i="1" a="1"/>
  <c r="CS293" i="1"/>
  <c r="CT293" i="1" a="1"/>
  <c r="CT293" i="1"/>
  <c r="CU293" i="1" a="1"/>
  <c r="CU293" i="1"/>
  <c r="CV293" i="1" a="1"/>
  <c r="CV293" i="1"/>
  <c r="CW293" i="1" a="1"/>
  <c r="CW293" i="1"/>
  <c r="CX293" i="1" a="1"/>
  <c r="CX293" i="1"/>
  <c r="CY293" i="1" a="1"/>
  <c r="CY293" i="1"/>
  <c r="CZ293" i="1" a="1"/>
  <c r="CZ293" i="1"/>
  <c r="DA293" i="1" a="1"/>
  <c r="DA293" i="1"/>
  <c r="DB293" i="1" a="1"/>
  <c r="DB293" i="1"/>
  <c r="DC293" i="1" a="1"/>
  <c r="DC293" i="1"/>
  <c r="DD293" i="1" a="1"/>
  <c r="DD293" i="1"/>
  <c r="DE293" i="1" a="1"/>
  <c r="DE293" i="1"/>
  <c r="DF293" i="1" a="1"/>
  <c r="DF293" i="1"/>
  <c r="DG293" i="1" a="1"/>
  <c r="DG293" i="1"/>
  <c r="DH293" i="1" a="1"/>
  <c r="DH293" i="1"/>
  <c r="DI293" i="1" a="1"/>
  <c r="DI293" i="1"/>
  <c r="DJ293" i="1" a="1"/>
  <c r="DJ293" i="1"/>
  <c r="DK293" i="1" a="1"/>
  <c r="DK293" i="1"/>
  <c r="DL293" i="1" a="1"/>
  <c r="DL293" i="1"/>
  <c r="DM293" i="1" a="1"/>
  <c r="DM293" i="1"/>
  <c r="DN293" i="1" a="1"/>
  <c r="DN293" i="1"/>
  <c r="DO293" i="1" a="1"/>
  <c r="DO293" i="1"/>
  <c r="DP293" i="1" a="1"/>
  <c r="DP293" i="1"/>
  <c r="DQ293" i="1" a="1"/>
  <c r="DQ293" i="1"/>
  <c r="DR293" i="1" a="1"/>
  <c r="DR293" i="1"/>
  <c r="DS293" i="1" a="1"/>
  <c r="DS293" i="1"/>
  <c r="DT293" i="1" a="1"/>
  <c r="DT293" i="1"/>
  <c r="DU293" i="1" a="1"/>
  <c r="DU293" i="1"/>
  <c r="DV293" i="1" a="1"/>
  <c r="DV293" i="1"/>
  <c r="DW293" i="1" a="1"/>
  <c r="DW293" i="1"/>
  <c r="DX293" i="1" a="1"/>
  <c r="DX293" i="1"/>
  <c r="A294" i="1" a="1"/>
  <c r="A294" i="1"/>
  <c r="B294" i="1" a="1"/>
  <c r="B294" i="1"/>
  <c r="C294" i="1" a="1"/>
  <c r="C294" i="1"/>
  <c r="D294" i="1" a="1"/>
  <c r="D294" i="1"/>
  <c r="E294" i="1" a="1"/>
  <c r="E294" i="1"/>
  <c r="F294" i="1" a="1"/>
  <c r="F294" i="1"/>
  <c r="G294" i="1" a="1"/>
  <c r="G294" i="1"/>
  <c r="H294" i="1" a="1"/>
  <c r="H294" i="1"/>
  <c r="I294" i="1" a="1"/>
  <c r="I294" i="1"/>
  <c r="J294" i="1" a="1"/>
  <c r="J294" i="1"/>
  <c r="K294" i="1" a="1"/>
  <c r="K294" i="1"/>
  <c r="L294" i="1" a="1"/>
  <c r="L294" i="1"/>
  <c r="M294" i="1" a="1"/>
  <c r="M294" i="1"/>
  <c r="N294" i="1" a="1"/>
  <c r="N294" i="1"/>
  <c r="O294" i="1" a="1"/>
  <c r="O294" i="1"/>
  <c r="P294" i="1" a="1"/>
  <c r="P294" i="1"/>
  <c r="Q294" i="1" a="1"/>
  <c r="Q294" i="1"/>
  <c r="R294" i="1" a="1"/>
  <c r="R294" i="1"/>
  <c r="S294" i="1" a="1"/>
  <c r="S294" i="1"/>
  <c r="T294" i="1" a="1"/>
  <c r="T294" i="1"/>
  <c r="U294" i="1" a="1"/>
  <c r="U294" i="1"/>
  <c r="V294" i="1" a="1"/>
  <c r="V294" i="1"/>
  <c r="W294" i="1" a="1"/>
  <c r="W294" i="1"/>
  <c r="X294" i="1" a="1"/>
  <c r="X294" i="1"/>
  <c r="Y294" i="1" a="1"/>
  <c r="Y294" i="1"/>
  <c r="Z294" i="1" a="1"/>
  <c r="Z294" i="1"/>
  <c r="AA294" i="1" a="1"/>
  <c r="AA294" i="1"/>
  <c r="AB294" i="1" a="1"/>
  <c r="AB294" i="1"/>
  <c r="AC294" i="1" a="1"/>
  <c r="AC294" i="1"/>
  <c r="AD294" i="1" a="1"/>
  <c r="AD294" i="1"/>
  <c r="AE294" i="1" a="1"/>
  <c r="AE294" i="1"/>
  <c r="AF294" i="1" a="1"/>
  <c r="AF294" i="1"/>
  <c r="AG294" i="1" a="1"/>
  <c r="AG294" i="1"/>
  <c r="AH294" i="1" a="1"/>
  <c r="AH294" i="1"/>
  <c r="AI294" i="1" a="1"/>
  <c r="AI294" i="1"/>
  <c r="AJ294" i="1" a="1"/>
  <c r="AJ294" i="1"/>
  <c r="AK294" i="1" a="1"/>
  <c r="AK294" i="1"/>
  <c r="AL294" i="1" a="1"/>
  <c r="AL294" i="1"/>
  <c r="AM294" i="1" a="1"/>
  <c r="AM294" i="1"/>
  <c r="AN294" i="1" a="1"/>
  <c r="AN294" i="1"/>
  <c r="AO294" i="1" a="1"/>
  <c r="AO294" i="1"/>
  <c r="AP294" i="1" a="1"/>
  <c r="AP294" i="1"/>
  <c r="AQ294" i="1" a="1"/>
  <c r="AQ294" i="1"/>
  <c r="AR294" i="1" a="1"/>
  <c r="AR294" i="1"/>
  <c r="AS294" i="1" a="1"/>
  <c r="AS294" i="1"/>
  <c r="AT294" i="1" a="1"/>
  <c r="AT294" i="1"/>
  <c r="AU294" i="1" a="1"/>
  <c r="AU294" i="1"/>
  <c r="AV294" i="1" a="1"/>
  <c r="AV294" i="1"/>
  <c r="AW294" i="1" a="1"/>
  <c r="AW294" i="1"/>
  <c r="AX294" i="1" a="1"/>
  <c r="AX294" i="1"/>
  <c r="AY294" i="1" a="1"/>
  <c r="AY294" i="1"/>
  <c r="AZ294" i="1" a="1"/>
  <c r="AZ294" i="1"/>
  <c r="BA294" i="1" a="1"/>
  <c r="BA294" i="1"/>
  <c r="BB294" i="1" a="1"/>
  <c r="BB294" i="1"/>
  <c r="BC294" i="1" a="1"/>
  <c r="BC294" i="1"/>
  <c r="BD294" i="1" a="1"/>
  <c r="BD294" i="1"/>
  <c r="BE294" i="1" a="1"/>
  <c r="BE294" i="1"/>
  <c r="BF294" i="1" a="1"/>
  <c r="BF294" i="1"/>
  <c r="BG294" i="1" a="1"/>
  <c r="BG294" i="1"/>
  <c r="BH294" i="1" a="1"/>
  <c r="BH294" i="1"/>
  <c r="BI294" i="1" a="1"/>
  <c r="BI294" i="1"/>
  <c r="BJ294" i="1" a="1"/>
  <c r="BJ294" i="1"/>
  <c r="BK294" i="1" a="1"/>
  <c r="BK294" i="1"/>
  <c r="BL294" i="1" a="1"/>
  <c r="BL294" i="1"/>
  <c r="BM294" i="1" a="1"/>
  <c r="BM294" i="1"/>
  <c r="BN294" i="1" a="1"/>
  <c r="BN294" i="1"/>
  <c r="BO294" i="1" a="1"/>
  <c r="BO294" i="1"/>
  <c r="BP294" i="1" a="1"/>
  <c r="BP294" i="1"/>
  <c r="BQ294" i="1" a="1"/>
  <c r="BQ294" i="1"/>
  <c r="BR294" i="1" a="1"/>
  <c r="BR294" i="1"/>
  <c r="BS294" i="1" a="1"/>
  <c r="BS294" i="1"/>
  <c r="BT294" i="1" a="1"/>
  <c r="BT294" i="1"/>
  <c r="BU294" i="1" a="1"/>
  <c r="BU294" i="1"/>
  <c r="BV294" i="1" a="1"/>
  <c r="BV294" i="1"/>
  <c r="BW294" i="1" a="1"/>
  <c r="BW294" i="1"/>
  <c r="BX294" i="1" a="1"/>
  <c r="BX294" i="1"/>
  <c r="BY294" i="1" a="1"/>
  <c r="BY294" i="1"/>
  <c r="BZ294" i="1" a="1"/>
  <c r="BZ294" i="1"/>
  <c r="CA294" i="1" a="1"/>
  <c r="CA294" i="1"/>
  <c r="CB294" i="1" a="1"/>
  <c r="CB294" i="1"/>
  <c r="CC294" i="1" a="1"/>
  <c r="CC294" i="1"/>
  <c r="CD294" i="1" a="1"/>
  <c r="CD294" i="1"/>
  <c r="CE294" i="1" a="1"/>
  <c r="CE294" i="1"/>
  <c r="CF294" i="1" a="1"/>
  <c r="CF294" i="1"/>
  <c r="CG294" i="1" a="1"/>
  <c r="CG294" i="1"/>
  <c r="CH294" i="1" a="1"/>
  <c r="CH294" i="1"/>
  <c r="CI294" i="1" a="1"/>
  <c r="CI294" i="1"/>
  <c r="CJ294" i="1" a="1"/>
  <c r="CJ294" i="1"/>
  <c r="CK294" i="1" a="1"/>
  <c r="CK294" i="1"/>
  <c r="CL294" i="1" a="1"/>
  <c r="CL294" i="1"/>
  <c r="CM294" i="1" a="1"/>
  <c r="CM294" i="1"/>
  <c r="CN294" i="1" a="1"/>
  <c r="CN294" i="1"/>
  <c r="CO294" i="1" a="1"/>
  <c r="CO294" i="1"/>
  <c r="CP294" i="1" a="1"/>
  <c r="CP294" i="1"/>
  <c r="CQ294" i="1" a="1"/>
  <c r="CQ294" i="1"/>
  <c r="CR294" i="1" a="1"/>
  <c r="CR294" i="1"/>
  <c r="CS294" i="1" a="1"/>
  <c r="CS294" i="1"/>
  <c r="CT294" i="1" a="1"/>
  <c r="CT294" i="1"/>
  <c r="CU294" i="1" a="1"/>
  <c r="CU294" i="1"/>
  <c r="CV294" i="1" a="1"/>
  <c r="CV294" i="1"/>
  <c r="CW294" i="1" a="1"/>
  <c r="CW294" i="1"/>
  <c r="CX294" i="1" a="1"/>
  <c r="CX294" i="1"/>
  <c r="CY294" i="1" a="1"/>
  <c r="CY294" i="1"/>
  <c r="CZ294" i="1" a="1"/>
  <c r="CZ294" i="1"/>
  <c r="DA294" i="1" a="1"/>
  <c r="DA294" i="1"/>
  <c r="DB294" i="1" a="1"/>
  <c r="DB294" i="1"/>
  <c r="DC294" i="1" a="1"/>
  <c r="DC294" i="1"/>
  <c r="DD294" i="1" a="1"/>
  <c r="DD294" i="1"/>
  <c r="DE294" i="1" a="1"/>
  <c r="DE294" i="1"/>
  <c r="DF294" i="1" a="1"/>
  <c r="DF294" i="1"/>
  <c r="DG294" i="1" a="1"/>
  <c r="DG294" i="1"/>
  <c r="DH294" i="1" a="1"/>
  <c r="DH294" i="1"/>
  <c r="DI294" i="1" a="1"/>
  <c r="DI294" i="1"/>
  <c r="DJ294" i="1" a="1"/>
  <c r="DJ294" i="1"/>
  <c r="DK294" i="1" a="1"/>
  <c r="DK294" i="1"/>
  <c r="DL294" i="1" a="1"/>
  <c r="DL294" i="1"/>
  <c r="DM294" i="1" a="1"/>
  <c r="DM294" i="1"/>
  <c r="DN294" i="1" a="1"/>
  <c r="DN294" i="1"/>
  <c r="DO294" i="1" a="1"/>
  <c r="DO294" i="1"/>
  <c r="DP294" i="1" a="1"/>
  <c r="DP294" i="1"/>
  <c r="DQ294" i="1" a="1"/>
  <c r="DQ294" i="1"/>
  <c r="DR294" i="1" a="1"/>
  <c r="DR294" i="1"/>
  <c r="DS294" i="1" a="1"/>
  <c r="DS294" i="1"/>
  <c r="DT294" i="1" a="1"/>
  <c r="DT294" i="1"/>
  <c r="DU294" i="1" a="1"/>
  <c r="DU294" i="1"/>
  <c r="DV294" i="1" a="1"/>
  <c r="DV294" i="1"/>
  <c r="DW294" i="1" a="1"/>
  <c r="DW294" i="1"/>
  <c r="DX294" i="1" a="1"/>
  <c r="DX294" i="1"/>
  <c r="A295" i="1" a="1"/>
  <c r="A295" i="1"/>
  <c r="B295" i="1" a="1"/>
  <c r="B295" i="1"/>
  <c r="C295" i="1" a="1"/>
  <c r="C295" i="1"/>
  <c r="D295" i="1" a="1"/>
  <c r="D295" i="1"/>
  <c r="E295" i="1" a="1"/>
  <c r="E295" i="1"/>
  <c r="F295" i="1" a="1"/>
  <c r="F295" i="1"/>
  <c r="G295" i="1" a="1"/>
  <c r="G295" i="1"/>
  <c r="H295" i="1" a="1"/>
  <c r="H295" i="1"/>
  <c r="I295" i="1" a="1"/>
  <c r="I295" i="1"/>
  <c r="J295" i="1" a="1"/>
  <c r="J295" i="1"/>
  <c r="K295" i="1" a="1"/>
  <c r="K295" i="1"/>
  <c r="L295" i="1" a="1"/>
  <c r="L295" i="1"/>
  <c r="M295" i="1" a="1"/>
  <c r="M295" i="1"/>
  <c r="N295" i="1" a="1"/>
  <c r="N295" i="1"/>
  <c r="O295" i="1" a="1"/>
  <c r="O295" i="1"/>
  <c r="P295" i="1" a="1"/>
  <c r="P295" i="1"/>
  <c r="Q295" i="1" a="1"/>
  <c r="Q295" i="1"/>
  <c r="R295" i="1" a="1"/>
  <c r="R295" i="1"/>
  <c r="S295" i="1" a="1"/>
  <c r="S295" i="1"/>
  <c r="T295" i="1" a="1"/>
  <c r="T295" i="1"/>
  <c r="U295" i="1" a="1"/>
  <c r="U295" i="1"/>
  <c r="V295" i="1" a="1"/>
  <c r="V295" i="1"/>
  <c r="W295" i="1" a="1"/>
  <c r="W295" i="1"/>
  <c r="X295" i="1" a="1"/>
  <c r="X295" i="1"/>
  <c r="Y295" i="1" a="1"/>
  <c r="Y295" i="1"/>
  <c r="Z295" i="1" a="1"/>
  <c r="Z295" i="1"/>
  <c r="AA295" i="1" a="1"/>
  <c r="AA295" i="1"/>
  <c r="AB295" i="1" a="1"/>
  <c r="AB295" i="1"/>
  <c r="AC295" i="1" a="1"/>
  <c r="AC295" i="1"/>
  <c r="AD295" i="1" a="1"/>
  <c r="AD295" i="1"/>
  <c r="AE295" i="1" a="1"/>
  <c r="AE295" i="1"/>
  <c r="AF295" i="1" a="1"/>
  <c r="AF295" i="1"/>
  <c r="AG295" i="1" a="1"/>
  <c r="AG295" i="1"/>
  <c r="AH295" i="1" a="1"/>
  <c r="AH295" i="1"/>
  <c r="AI295" i="1" a="1"/>
  <c r="AI295" i="1"/>
  <c r="AJ295" i="1" a="1"/>
  <c r="AJ295" i="1"/>
  <c r="AK295" i="1" a="1"/>
  <c r="AK295" i="1"/>
  <c r="AL295" i="1" a="1"/>
  <c r="AL295" i="1"/>
  <c r="AM295" i="1" a="1"/>
  <c r="AM295" i="1"/>
  <c r="AN295" i="1" a="1"/>
  <c r="AN295" i="1"/>
  <c r="AO295" i="1" a="1"/>
  <c r="AO295" i="1"/>
  <c r="AP295" i="1" a="1"/>
  <c r="AP295" i="1"/>
  <c r="AQ295" i="1" a="1"/>
  <c r="AQ295" i="1"/>
  <c r="AR295" i="1" a="1"/>
  <c r="AR295" i="1"/>
  <c r="AS295" i="1" a="1"/>
  <c r="AS295" i="1"/>
  <c r="AT295" i="1" a="1"/>
  <c r="AT295" i="1"/>
  <c r="AU295" i="1" a="1"/>
  <c r="AU295" i="1"/>
  <c r="AV295" i="1" a="1"/>
  <c r="AV295" i="1"/>
  <c r="AW295" i="1" a="1"/>
  <c r="AW295" i="1"/>
  <c r="AX295" i="1" a="1"/>
  <c r="AX295" i="1"/>
  <c r="AY295" i="1" a="1"/>
  <c r="AY295" i="1"/>
  <c r="AZ295" i="1" a="1"/>
  <c r="AZ295" i="1"/>
  <c r="BA295" i="1" a="1"/>
  <c r="BA295" i="1"/>
  <c r="BB295" i="1" a="1"/>
  <c r="BB295" i="1"/>
  <c r="BC295" i="1" a="1"/>
  <c r="BC295" i="1"/>
  <c r="BD295" i="1" a="1"/>
  <c r="BD295" i="1"/>
  <c r="BE295" i="1" a="1"/>
  <c r="BE295" i="1"/>
  <c r="BF295" i="1" a="1"/>
  <c r="BF295" i="1"/>
  <c r="BG295" i="1" a="1"/>
  <c r="BG295" i="1"/>
  <c r="BH295" i="1" a="1"/>
  <c r="BH295" i="1"/>
  <c r="BI295" i="1" a="1"/>
  <c r="BI295" i="1"/>
  <c r="BJ295" i="1" a="1"/>
  <c r="BJ295" i="1"/>
  <c r="BK295" i="1" a="1"/>
  <c r="BK295" i="1"/>
  <c r="BL295" i="1" a="1"/>
  <c r="BL295" i="1"/>
  <c r="BM295" i="1" a="1"/>
  <c r="BM295" i="1"/>
  <c r="BN295" i="1" a="1"/>
  <c r="BN295" i="1"/>
  <c r="BO295" i="1" a="1"/>
  <c r="BO295" i="1"/>
  <c r="BP295" i="1" a="1"/>
  <c r="BP295" i="1"/>
  <c r="BQ295" i="1" a="1"/>
  <c r="BQ295" i="1"/>
  <c r="BR295" i="1" a="1"/>
  <c r="BR295" i="1"/>
  <c r="BS295" i="1" a="1"/>
  <c r="BS295" i="1"/>
  <c r="BT295" i="1" a="1"/>
  <c r="BT295" i="1"/>
  <c r="BU295" i="1" a="1"/>
  <c r="BU295" i="1"/>
  <c r="BV295" i="1" a="1"/>
  <c r="BV295" i="1"/>
  <c r="BW295" i="1" a="1"/>
  <c r="BW295" i="1"/>
  <c r="BX295" i="1" a="1"/>
  <c r="BX295" i="1"/>
  <c r="BY295" i="1" a="1"/>
  <c r="BY295" i="1"/>
  <c r="BZ295" i="1" a="1"/>
  <c r="BZ295" i="1"/>
  <c r="CA295" i="1" a="1"/>
  <c r="CA295" i="1"/>
  <c r="CB295" i="1" a="1"/>
  <c r="CB295" i="1"/>
  <c r="CC295" i="1" a="1"/>
  <c r="CC295" i="1"/>
  <c r="CD295" i="1" a="1"/>
  <c r="CD295" i="1"/>
  <c r="CE295" i="1" a="1"/>
  <c r="CE295" i="1"/>
  <c r="CF295" i="1" a="1"/>
  <c r="CF295" i="1"/>
  <c r="CG295" i="1" a="1"/>
  <c r="CG295" i="1"/>
  <c r="CH295" i="1" a="1"/>
  <c r="CH295" i="1"/>
  <c r="CI295" i="1" a="1"/>
  <c r="CI295" i="1"/>
  <c r="CJ295" i="1" a="1"/>
  <c r="CJ295" i="1"/>
  <c r="CK295" i="1" a="1"/>
  <c r="CK295" i="1"/>
  <c r="CL295" i="1" a="1"/>
  <c r="CL295" i="1"/>
  <c r="CM295" i="1" a="1"/>
  <c r="CM295" i="1"/>
  <c r="CN295" i="1" a="1"/>
  <c r="CN295" i="1"/>
  <c r="CO295" i="1" a="1"/>
  <c r="CO295" i="1"/>
  <c r="CP295" i="1" a="1"/>
  <c r="CP295" i="1"/>
  <c r="CQ295" i="1" a="1"/>
  <c r="CQ295" i="1"/>
  <c r="CR295" i="1" a="1"/>
  <c r="CR295" i="1"/>
  <c r="CS295" i="1" a="1"/>
  <c r="CS295" i="1"/>
  <c r="CT295" i="1" a="1"/>
  <c r="CT295" i="1"/>
  <c r="CU295" i="1" a="1"/>
  <c r="CU295" i="1"/>
  <c r="CV295" i="1" a="1"/>
  <c r="CV295" i="1"/>
  <c r="CW295" i="1" a="1"/>
  <c r="CW295" i="1"/>
  <c r="CX295" i="1" a="1"/>
  <c r="CX295" i="1"/>
  <c r="CY295" i="1" a="1"/>
  <c r="CY295" i="1"/>
  <c r="CZ295" i="1" a="1"/>
  <c r="CZ295" i="1"/>
  <c r="DA295" i="1" a="1"/>
  <c r="DA295" i="1"/>
  <c r="DB295" i="1" a="1"/>
  <c r="DB295" i="1"/>
  <c r="DC295" i="1" a="1"/>
  <c r="DC295" i="1"/>
  <c r="DD295" i="1" a="1"/>
  <c r="DD295" i="1"/>
  <c r="DE295" i="1" a="1"/>
  <c r="DE295" i="1"/>
  <c r="DF295" i="1" a="1"/>
  <c r="DF295" i="1"/>
  <c r="DG295" i="1" a="1"/>
  <c r="DG295" i="1"/>
  <c r="DH295" i="1" a="1"/>
  <c r="DH295" i="1"/>
  <c r="DI295" i="1" a="1"/>
  <c r="DI295" i="1"/>
  <c r="DJ295" i="1" a="1"/>
  <c r="DJ295" i="1"/>
  <c r="DK295" i="1" a="1"/>
  <c r="DK295" i="1"/>
  <c r="DL295" i="1" a="1"/>
  <c r="DL295" i="1"/>
  <c r="DM295" i="1" a="1"/>
  <c r="DM295" i="1"/>
  <c r="DN295" i="1" a="1"/>
  <c r="DN295" i="1"/>
  <c r="DO295" i="1" a="1"/>
  <c r="DO295" i="1"/>
  <c r="DP295" i="1" a="1"/>
  <c r="DP295" i="1"/>
  <c r="DQ295" i="1" a="1"/>
  <c r="DQ295" i="1"/>
  <c r="DR295" i="1" a="1"/>
  <c r="DR295" i="1"/>
  <c r="DS295" i="1" a="1"/>
  <c r="DS295" i="1"/>
  <c r="DT295" i="1" a="1"/>
  <c r="DT295" i="1"/>
  <c r="DU295" i="1" a="1"/>
  <c r="DU295" i="1"/>
  <c r="DV295" i="1" a="1"/>
  <c r="DV295" i="1"/>
  <c r="DW295" i="1" a="1"/>
  <c r="DW295" i="1"/>
  <c r="DX295" i="1" a="1"/>
  <c r="DX295" i="1"/>
  <c r="A296" i="1" a="1"/>
  <c r="A296" i="1"/>
  <c r="B296" i="1" a="1"/>
  <c r="B296" i="1"/>
  <c r="C296" i="1" a="1"/>
  <c r="C296" i="1"/>
  <c r="D296" i="1" a="1"/>
  <c r="D296" i="1"/>
  <c r="E296" i="1" a="1"/>
  <c r="E296" i="1"/>
  <c r="F296" i="1" a="1"/>
  <c r="F296" i="1"/>
  <c r="G296" i="1" a="1"/>
  <c r="G296" i="1"/>
  <c r="H296" i="1" a="1"/>
  <c r="H296" i="1"/>
  <c r="I296" i="1" a="1"/>
  <c r="I296" i="1"/>
  <c r="J296" i="1" a="1"/>
  <c r="J296" i="1"/>
  <c r="K296" i="1" a="1"/>
  <c r="K296" i="1"/>
  <c r="L296" i="1" a="1"/>
  <c r="L296" i="1"/>
  <c r="M296" i="1" a="1"/>
  <c r="M296" i="1"/>
  <c r="N296" i="1" a="1"/>
  <c r="N296" i="1"/>
  <c r="O296" i="1" a="1"/>
  <c r="O296" i="1"/>
  <c r="P296" i="1" a="1"/>
  <c r="P296" i="1"/>
  <c r="Q296" i="1" a="1"/>
  <c r="Q296" i="1"/>
  <c r="R296" i="1" a="1"/>
  <c r="R296" i="1"/>
  <c r="S296" i="1" a="1"/>
  <c r="S296" i="1"/>
  <c r="T296" i="1" a="1"/>
  <c r="T296" i="1"/>
  <c r="U296" i="1" a="1"/>
  <c r="U296" i="1"/>
  <c r="V296" i="1" a="1"/>
  <c r="V296" i="1"/>
  <c r="W296" i="1" a="1"/>
  <c r="W296" i="1"/>
  <c r="X296" i="1" a="1"/>
  <c r="X296" i="1"/>
  <c r="Y296" i="1" a="1"/>
  <c r="Y296" i="1"/>
  <c r="Z296" i="1" a="1"/>
  <c r="Z296" i="1"/>
  <c r="AA296" i="1" a="1"/>
  <c r="AA296" i="1"/>
  <c r="AB296" i="1" a="1"/>
  <c r="AB296" i="1"/>
  <c r="AC296" i="1" a="1"/>
  <c r="AC296" i="1"/>
  <c r="AD296" i="1" a="1"/>
  <c r="AD296" i="1"/>
  <c r="AE296" i="1" a="1"/>
  <c r="AE296" i="1"/>
  <c r="AF296" i="1" a="1"/>
  <c r="AF296" i="1"/>
  <c r="AG296" i="1" a="1"/>
  <c r="AG296" i="1"/>
  <c r="AH296" i="1" a="1"/>
  <c r="AH296" i="1"/>
  <c r="AI296" i="1" a="1"/>
  <c r="AI296" i="1"/>
  <c r="AJ296" i="1" a="1"/>
  <c r="AJ296" i="1"/>
  <c r="AK296" i="1" a="1"/>
  <c r="AK296" i="1"/>
  <c r="AL296" i="1" a="1"/>
  <c r="AL296" i="1"/>
  <c r="AM296" i="1" a="1"/>
  <c r="AM296" i="1"/>
  <c r="AN296" i="1" a="1"/>
  <c r="AN296" i="1"/>
  <c r="AO296" i="1" a="1"/>
  <c r="AO296" i="1"/>
  <c r="AP296" i="1" a="1"/>
  <c r="AP296" i="1"/>
  <c r="AQ296" i="1" a="1"/>
  <c r="AQ296" i="1"/>
  <c r="AR296" i="1" a="1"/>
  <c r="AR296" i="1"/>
  <c r="AS296" i="1" a="1"/>
  <c r="AS296" i="1"/>
  <c r="AT296" i="1" a="1"/>
  <c r="AT296" i="1"/>
  <c r="AU296" i="1" a="1"/>
  <c r="AU296" i="1"/>
  <c r="AV296" i="1" a="1"/>
  <c r="AV296" i="1"/>
  <c r="AW296" i="1" a="1"/>
  <c r="AW296" i="1"/>
  <c r="AX296" i="1" a="1"/>
  <c r="AX296" i="1"/>
  <c r="AY296" i="1" a="1"/>
  <c r="AY296" i="1"/>
  <c r="AZ296" i="1" a="1"/>
  <c r="AZ296" i="1"/>
  <c r="BA296" i="1" a="1"/>
  <c r="BA296" i="1"/>
  <c r="BB296" i="1" a="1"/>
  <c r="BB296" i="1"/>
  <c r="BC296" i="1" a="1"/>
  <c r="BC296" i="1"/>
  <c r="BD296" i="1" a="1"/>
  <c r="BD296" i="1"/>
  <c r="BE296" i="1" a="1"/>
  <c r="BE296" i="1"/>
  <c r="BF296" i="1" a="1"/>
  <c r="BF296" i="1"/>
  <c r="BG296" i="1" a="1"/>
  <c r="BG296" i="1"/>
  <c r="BH296" i="1" a="1"/>
  <c r="BH296" i="1"/>
  <c r="BI296" i="1" a="1"/>
  <c r="BI296" i="1"/>
  <c r="BJ296" i="1" a="1"/>
  <c r="BJ296" i="1"/>
  <c r="BK296" i="1" a="1"/>
  <c r="BK296" i="1"/>
  <c r="BL296" i="1" a="1"/>
  <c r="BL296" i="1"/>
  <c r="BM296" i="1" a="1"/>
  <c r="BM296" i="1"/>
  <c r="BN296" i="1" a="1"/>
  <c r="BN296" i="1"/>
  <c r="BO296" i="1" a="1"/>
  <c r="BO296" i="1"/>
  <c r="BP296" i="1" a="1"/>
  <c r="BP296" i="1"/>
  <c r="BQ296" i="1" a="1"/>
  <c r="BQ296" i="1"/>
  <c r="BR296" i="1" a="1"/>
  <c r="BR296" i="1"/>
  <c r="BS296" i="1" a="1"/>
  <c r="BS296" i="1"/>
  <c r="BT296" i="1" a="1"/>
  <c r="BT296" i="1"/>
  <c r="BU296" i="1" a="1"/>
  <c r="BU296" i="1"/>
  <c r="BV296" i="1" a="1"/>
  <c r="BV296" i="1"/>
  <c r="BW296" i="1" a="1"/>
  <c r="BW296" i="1"/>
  <c r="BX296" i="1" a="1"/>
  <c r="BX296" i="1"/>
  <c r="BY296" i="1" a="1"/>
  <c r="BY296" i="1"/>
  <c r="BZ296" i="1" a="1"/>
  <c r="BZ296" i="1"/>
  <c r="CA296" i="1" a="1"/>
  <c r="CA296" i="1"/>
  <c r="CB296" i="1" a="1"/>
  <c r="CB296" i="1"/>
  <c r="CC296" i="1" a="1"/>
  <c r="CC296" i="1"/>
  <c r="CD296" i="1" a="1"/>
  <c r="CD296" i="1"/>
  <c r="CE296" i="1" a="1"/>
  <c r="CE296" i="1"/>
  <c r="CF296" i="1" a="1"/>
  <c r="CF296" i="1"/>
  <c r="CG296" i="1" a="1"/>
  <c r="CG296" i="1"/>
  <c r="CH296" i="1" a="1"/>
  <c r="CH296" i="1"/>
  <c r="CI296" i="1" a="1"/>
  <c r="CI296" i="1"/>
  <c r="CJ296" i="1" a="1"/>
  <c r="CJ296" i="1"/>
  <c r="CK296" i="1" a="1"/>
  <c r="CK296" i="1"/>
  <c r="CL296" i="1" a="1"/>
  <c r="CL296" i="1"/>
  <c r="CM296" i="1" a="1"/>
  <c r="CM296" i="1"/>
  <c r="CN296" i="1" a="1"/>
  <c r="CN296" i="1"/>
  <c r="CO296" i="1" a="1"/>
  <c r="CO296" i="1"/>
  <c r="CP296" i="1" a="1"/>
  <c r="CP296" i="1"/>
  <c r="CQ296" i="1" a="1"/>
  <c r="CQ296" i="1"/>
  <c r="CR296" i="1" a="1"/>
  <c r="CR296" i="1"/>
  <c r="CS296" i="1" a="1"/>
  <c r="CS296" i="1"/>
  <c r="CT296" i="1" a="1"/>
  <c r="CT296" i="1"/>
  <c r="CU296" i="1" a="1"/>
  <c r="CU296" i="1"/>
  <c r="CV296" i="1" a="1"/>
  <c r="CV296" i="1"/>
  <c r="CW296" i="1" a="1"/>
  <c r="CW296" i="1"/>
  <c r="CX296" i="1" a="1"/>
  <c r="CX296" i="1"/>
  <c r="CY296" i="1" a="1"/>
  <c r="CY296" i="1"/>
  <c r="CZ296" i="1" a="1"/>
  <c r="CZ296" i="1"/>
  <c r="DA296" i="1" a="1"/>
  <c r="DA296" i="1"/>
  <c r="DB296" i="1" a="1"/>
  <c r="DB296" i="1"/>
  <c r="DC296" i="1" a="1"/>
  <c r="DC296" i="1"/>
  <c r="DD296" i="1" a="1"/>
  <c r="DD296" i="1"/>
  <c r="DE296" i="1" a="1"/>
  <c r="DE296" i="1"/>
  <c r="DF296" i="1" a="1"/>
  <c r="DF296" i="1"/>
  <c r="DG296" i="1" a="1"/>
  <c r="DG296" i="1"/>
  <c r="DH296" i="1" a="1"/>
  <c r="DH296" i="1"/>
  <c r="DI296" i="1" a="1"/>
  <c r="DI296" i="1"/>
  <c r="DJ296" i="1" a="1"/>
  <c r="DJ296" i="1"/>
  <c r="DK296" i="1" a="1"/>
  <c r="DK296" i="1"/>
  <c r="DL296" i="1" a="1"/>
  <c r="DL296" i="1"/>
  <c r="DM296" i="1" a="1"/>
  <c r="DM296" i="1"/>
  <c r="DN296" i="1" a="1"/>
  <c r="DN296" i="1"/>
  <c r="DO296" i="1" a="1"/>
  <c r="DO296" i="1"/>
  <c r="DP296" i="1" a="1"/>
  <c r="DP296" i="1"/>
  <c r="DQ296" i="1" a="1"/>
  <c r="DQ296" i="1"/>
  <c r="DR296" i="1" a="1"/>
  <c r="DR296" i="1"/>
  <c r="DS296" i="1" a="1"/>
  <c r="DS296" i="1"/>
  <c r="DT296" i="1" a="1"/>
  <c r="DT296" i="1"/>
  <c r="DU296" i="1" a="1"/>
  <c r="DU296" i="1"/>
  <c r="DV296" i="1" a="1"/>
  <c r="DV296" i="1"/>
  <c r="DW296" i="1" a="1"/>
  <c r="DW296" i="1"/>
  <c r="DX296" i="1" a="1"/>
  <c r="DX296" i="1"/>
  <c r="A297" i="1" a="1"/>
  <c r="A297" i="1"/>
  <c r="B297" i="1" a="1"/>
  <c r="B297" i="1"/>
  <c r="C297" i="1" a="1"/>
  <c r="C297" i="1"/>
  <c r="D297" i="1" a="1"/>
  <c r="D297" i="1"/>
  <c r="E297" i="1" a="1"/>
  <c r="E297" i="1"/>
  <c r="F297" i="1" a="1"/>
  <c r="F297" i="1"/>
  <c r="G297" i="1" a="1"/>
  <c r="G297" i="1"/>
  <c r="H297" i="1" a="1"/>
  <c r="H297" i="1"/>
  <c r="I297" i="1" a="1"/>
  <c r="I297" i="1"/>
  <c r="J297" i="1" a="1"/>
  <c r="J297" i="1"/>
  <c r="K297" i="1" a="1"/>
  <c r="K297" i="1"/>
  <c r="L297" i="1" a="1"/>
  <c r="L297" i="1"/>
  <c r="M297" i="1" a="1"/>
  <c r="M297" i="1"/>
  <c r="N297" i="1" a="1"/>
  <c r="N297" i="1"/>
  <c r="O297" i="1" a="1"/>
  <c r="O297" i="1"/>
  <c r="P297" i="1" a="1"/>
  <c r="P297" i="1"/>
  <c r="Q297" i="1" a="1"/>
  <c r="Q297" i="1"/>
  <c r="R297" i="1" a="1"/>
  <c r="R297" i="1"/>
  <c r="S297" i="1" a="1"/>
  <c r="S297" i="1"/>
  <c r="T297" i="1" a="1"/>
  <c r="T297" i="1"/>
  <c r="U297" i="1" a="1"/>
  <c r="U297" i="1"/>
  <c r="V297" i="1" a="1"/>
  <c r="V297" i="1"/>
  <c r="W297" i="1" a="1"/>
  <c r="W297" i="1"/>
  <c r="X297" i="1" a="1"/>
  <c r="X297" i="1"/>
  <c r="Y297" i="1" a="1"/>
  <c r="Y297" i="1"/>
  <c r="Z297" i="1" a="1"/>
  <c r="Z297" i="1"/>
  <c r="AA297" i="1" a="1"/>
  <c r="AA297" i="1"/>
  <c r="AB297" i="1" a="1"/>
  <c r="AB297" i="1"/>
  <c r="AC297" i="1" a="1"/>
  <c r="AC297" i="1"/>
  <c r="AD297" i="1" a="1"/>
  <c r="AD297" i="1"/>
  <c r="AE297" i="1" a="1"/>
  <c r="AE297" i="1"/>
  <c r="AF297" i="1" a="1"/>
  <c r="AF297" i="1"/>
  <c r="AG297" i="1" a="1"/>
  <c r="AG297" i="1"/>
  <c r="AH297" i="1" a="1"/>
  <c r="AH297" i="1"/>
  <c r="AI297" i="1" a="1"/>
  <c r="AI297" i="1"/>
  <c r="AJ297" i="1" a="1"/>
  <c r="AJ297" i="1"/>
  <c r="AK297" i="1" a="1"/>
  <c r="AK297" i="1"/>
  <c r="AL297" i="1" a="1"/>
  <c r="AL297" i="1"/>
  <c r="AM297" i="1" a="1"/>
  <c r="AM297" i="1"/>
  <c r="AN297" i="1" a="1"/>
  <c r="AN297" i="1"/>
  <c r="AO297" i="1" a="1"/>
  <c r="AO297" i="1"/>
  <c r="AP297" i="1" a="1"/>
  <c r="AP297" i="1"/>
  <c r="AQ297" i="1" a="1"/>
  <c r="AQ297" i="1"/>
  <c r="AR297" i="1" a="1"/>
  <c r="AR297" i="1"/>
  <c r="AS297" i="1" a="1"/>
  <c r="AS297" i="1"/>
  <c r="AT297" i="1" a="1"/>
  <c r="AT297" i="1"/>
  <c r="AU297" i="1" a="1"/>
  <c r="AU297" i="1"/>
  <c r="AV297" i="1" a="1"/>
  <c r="AV297" i="1"/>
  <c r="AW297" i="1" a="1"/>
  <c r="AW297" i="1"/>
  <c r="AX297" i="1" a="1"/>
  <c r="AX297" i="1"/>
  <c r="AY297" i="1" a="1"/>
  <c r="AY297" i="1"/>
  <c r="AZ297" i="1" a="1"/>
  <c r="AZ297" i="1"/>
  <c r="BA297" i="1" a="1"/>
  <c r="BA297" i="1"/>
  <c r="BB297" i="1" a="1"/>
  <c r="BB297" i="1"/>
  <c r="BC297" i="1" a="1"/>
  <c r="BC297" i="1"/>
  <c r="BD297" i="1" a="1"/>
  <c r="BD297" i="1"/>
  <c r="BE297" i="1" a="1"/>
  <c r="BE297" i="1"/>
  <c r="BF297" i="1" a="1"/>
  <c r="BF297" i="1"/>
  <c r="BG297" i="1" a="1"/>
  <c r="BG297" i="1"/>
  <c r="BH297" i="1" a="1"/>
  <c r="BH297" i="1"/>
  <c r="BI297" i="1" a="1"/>
  <c r="BI297" i="1"/>
  <c r="BJ297" i="1" a="1"/>
  <c r="BJ297" i="1"/>
  <c r="BK297" i="1" a="1"/>
  <c r="BK297" i="1"/>
  <c r="BL297" i="1" a="1"/>
  <c r="BL297" i="1"/>
  <c r="BM297" i="1" a="1"/>
  <c r="BM297" i="1"/>
  <c r="BN297" i="1" a="1"/>
  <c r="BN297" i="1"/>
  <c r="BO297" i="1" a="1"/>
  <c r="BO297" i="1"/>
  <c r="BP297" i="1" a="1"/>
  <c r="BP297" i="1"/>
  <c r="BQ297" i="1" a="1"/>
  <c r="BQ297" i="1"/>
  <c r="BR297" i="1" a="1"/>
  <c r="BR297" i="1"/>
  <c r="BS297" i="1" a="1"/>
  <c r="BS297" i="1"/>
  <c r="BT297" i="1" a="1"/>
  <c r="BT297" i="1"/>
  <c r="BU297" i="1" a="1"/>
  <c r="BU297" i="1"/>
  <c r="BV297" i="1" a="1"/>
  <c r="BV297" i="1"/>
  <c r="BW297" i="1" a="1"/>
  <c r="BW297" i="1"/>
  <c r="BX297" i="1" a="1"/>
  <c r="BX297" i="1"/>
  <c r="BY297" i="1" a="1"/>
  <c r="BY297" i="1"/>
  <c r="BZ297" i="1" a="1"/>
  <c r="BZ297" i="1"/>
  <c r="CA297" i="1" a="1"/>
  <c r="CA297" i="1"/>
  <c r="CB297" i="1" a="1"/>
  <c r="CB297" i="1"/>
  <c r="CC297" i="1" a="1"/>
  <c r="CC297" i="1"/>
  <c r="CD297" i="1" a="1"/>
  <c r="CD297" i="1"/>
  <c r="CE297" i="1" a="1"/>
  <c r="CE297" i="1"/>
  <c r="CF297" i="1" a="1"/>
  <c r="CF297" i="1"/>
  <c r="CG297" i="1" a="1"/>
  <c r="CG297" i="1"/>
  <c r="CH297" i="1" a="1"/>
  <c r="CH297" i="1"/>
  <c r="CI297" i="1" a="1"/>
  <c r="CI297" i="1"/>
  <c r="CJ297" i="1" a="1"/>
  <c r="CJ297" i="1"/>
  <c r="CK297" i="1" a="1"/>
  <c r="CK297" i="1"/>
  <c r="CL297" i="1" a="1"/>
  <c r="CL297" i="1"/>
  <c r="CM297" i="1" a="1"/>
  <c r="CM297" i="1"/>
  <c r="CN297" i="1" a="1"/>
  <c r="CN297" i="1"/>
  <c r="CO297" i="1" a="1"/>
  <c r="CO297" i="1"/>
  <c r="CP297" i="1" a="1"/>
  <c r="CP297" i="1"/>
  <c r="CQ297" i="1" a="1"/>
  <c r="CQ297" i="1"/>
  <c r="CR297" i="1" a="1"/>
  <c r="CR297" i="1"/>
  <c r="CS297" i="1" a="1"/>
  <c r="CS297" i="1"/>
  <c r="CT297" i="1" a="1"/>
  <c r="CT297" i="1"/>
  <c r="CU297" i="1" a="1"/>
  <c r="CU297" i="1"/>
  <c r="CV297" i="1" a="1"/>
  <c r="CV297" i="1"/>
  <c r="CW297" i="1" a="1"/>
  <c r="CW297" i="1"/>
  <c r="CX297" i="1" a="1"/>
  <c r="CX297" i="1"/>
  <c r="CY297" i="1" a="1"/>
  <c r="CY297" i="1"/>
  <c r="CZ297" i="1" a="1"/>
  <c r="CZ297" i="1"/>
  <c r="DA297" i="1" a="1"/>
  <c r="DA297" i="1"/>
  <c r="DB297" i="1" a="1"/>
  <c r="DB297" i="1"/>
  <c r="DC297" i="1" a="1"/>
  <c r="DC297" i="1"/>
  <c r="DD297" i="1" a="1"/>
  <c r="DD297" i="1"/>
  <c r="DE297" i="1" a="1"/>
  <c r="DE297" i="1"/>
  <c r="DF297" i="1" a="1"/>
  <c r="DF297" i="1"/>
  <c r="DG297" i="1" a="1"/>
  <c r="DG297" i="1"/>
  <c r="DH297" i="1" a="1"/>
  <c r="DH297" i="1"/>
  <c r="DI297" i="1" a="1"/>
  <c r="DI297" i="1"/>
  <c r="DJ297" i="1" a="1"/>
  <c r="DJ297" i="1"/>
  <c r="DK297" i="1" a="1"/>
  <c r="DK297" i="1"/>
  <c r="DL297" i="1" a="1"/>
  <c r="DL297" i="1"/>
  <c r="DM297" i="1" a="1"/>
  <c r="DM297" i="1"/>
  <c r="DN297" i="1" a="1"/>
  <c r="DN297" i="1"/>
  <c r="DO297" i="1" a="1"/>
  <c r="DO297" i="1"/>
  <c r="DP297" i="1" a="1"/>
  <c r="DP297" i="1"/>
  <c r="DQ297" i="1" a="1"/>
  <c r="DQ297" i="1"/>
  <c r="DR297" i="1" a="1"/>
  <c r="DR297" i="1"/>
  <c r="DS297" i="1" a="1"/>
  <c r="DS297" i="1"/>
  <c r="DT297" i="1" a="1"/>
  <c r="DT297" i="1"/>
  <c r="DU297" i="1" a="1"/>
  <c r="DU297" i="1"/>
  <c r="DV297" i="1" a="1"/>
  <c r="DV297" i="1"/>
  <c r="DW297" i="1" a="1"/>
  <c r="DW297" i="1"/>
  <c r="DX297" i="1" a="1"/>
  <c r="DX297" i="1"/>
  <c r="A298" i="1" a="1"/>
  <c r="A298" i="1"/>
  <c r="B298" i="1" a="1"/>
  <c r="B298" i="1"/>
  <c r="C298" i="1" a="1"/>
  <c r="C298" i="1"/>
  <c r="D298" i="1" a="1"/>
  <c r="D298" i="1"/>
  <c r="E298" i="1" a="1"/>
  <c r="E298" i="1"/>
  <c r="F298" i="1" a="1"/>
  <c r="F298" i="1"/>
  <c r="G298" i="1" a="1"/>
  <c r="G298" i="1"/>
  <c r="H298" i="1" a="1"/>
  <c r="H298" i="1"/>
  <c r="I298" i="1" a="1"/>
  <c r="I298" i="1"/>
  <c r="J298" i="1" a="1"/>
  <c r="J298" i="1"/>
  <c r="K298" i="1" a="1"/>
  <c r="K298" i="1"/>
  <c r="L298" i="1" a="1"/>
  <c r="L298" i="1"/>
  <c r="M298" i="1" a="1"/>
  <c r="M298" i="1"/>
  <c r="N298" i="1" a="1"/>
  <c r="N298" i="1"/>
  <c r="O298" i="1" a="1"/>
  <c r="O298" i="1"/>
  <c r="P298" i="1" a="1"/>
  <c r="P298" i="1"/>
  <c r="Q298" i="1" a="1"/>
  <c r="Q298" i="1"/>
  <c r="R298" i="1" a="1"/>
  <c r="R298" i="1"/>
  <c r="S298" i="1" a="1"/>
  <c r="S298" i="1"/>
  <c r="T298" i="1" a="1"/>
  <c r="T298" i="1"/>
  <c r="U298" i="1" a="1"/>
  <c r="U298" i="1"/>
  <c r="V298" i="1" a="1"/>
  <c r="V298" i="1"/>
  <c r="W298" i="1" a="1"/>
  <c r="W298" i="1"/>
  <c r="X298" i="1" a="1"/>
  <c r="X298" i="1"/>
  <c r="Y298" i="1" a="1"/>
  <c r="Y298" i="1"/>
  <c r="Z298" i="1" a="1"/>
  <c r="Z298" i="1"/>
  <c r="AA298" i="1" a="1"/>
  <c r="AA298" i="1"/>
  <c r="AB298" i="1" a="1"/>
  <c r="AB298" i="1"/>
  <c r="AC298" i="1" a="1"/>
  <c r="AC298" i="1"/>
  <c r="AD298" i="1" a="1"/>
  <c r="AD298" i="1"/>
  <c r="AE298" i="1" a="1"/>
  <c r="AE298" i="1"/>
  <c r="AF298" i="1" a="1"/>
  <c r="AF298" i="1"/>
  <c r="AG298" i="1" a="1"/>
  <c r="AG298" i="1"/>
  <c r="AH298" i="1" a="1"/>
  <c r="AH298" i="1"/>
  <c r="AI298" i="1" a="1"/>
  <c r="AI298" i="1"/>
  <c r="AJ298" i="1" a="1"/>
  <c r="AJ298" i="1"/>
  <c r="AK298" i="1" a="1"/>
  <c r="AK298" i="1"/>
  <c r="AL298" i="1" a="1"/>
  <c r="AL298" i="1"/>
  <c r="AM298" i="1" a="1"/>
  <c r="AM298" i="1"/>
  <c r="AN298" i="1" a="1"/>
  <c r="AN298" i="1"/>
  <c r="AO298" i="1" a="1"/>
  <c r="AO298" i="1"/>
  <c r="AP298" i="1" a="1"/>
  <c r="AP298" i="1"/>
  <c r="AQ298" i="1" a="1"/>
  <c r="AQ298" i="1"/>
  <c r="AR298" i="1" a="1"/>
  <c r="AR298" i="1"/>
  <c r="AS298" i="1" a="1"/>
  <c r="AS298" i="1"/>
  <c r="AT298" i="1" a="1"/>
  <c r="AT298" i="1"/>
  <c r="AU298" i="1" a="1"/>
  <c r="AU298" i="1"/>
  <c r="AV298" i="1" a="1"/>
  <c r="AV298" i="1"/>
  <c r="AW298" i="1" a="1"/>
  <c r="AW298" i="1"/>
  <c r="AX298" i="1" a="1"/>
  <c r="AX298" i="1"/>
  <c r="AY298" i="1" a="1"/>
  <c r="AY298" i="1"/>
  <c r="AZ298" i="1" a="1"/>
  <c r="AZ298" i="1"/>
  <c r="BA298" i="1" a="1"/>
  <c r="BA298" i="1"/>
  <c r="BB298" i="1" a="1"/>
  <c r="BB298" i="1"/>
  <c r="BC298" i="1" a="1"/>
  <c r="BC298" i="1"/>
  <c r="BD298" i="1" a="1"/>
  <c r="BD298" i="1"/>
  <c r="BE298" i="1" a="1"/>
  <c r="BE298" i="1"/>
  <c r="BF298" i="1" a="1"/>
  <c r="BF298" i="1"/>
  <c r="BG298" i="1" a="1"/>
  <c r="BG298" i="1"/>
  <c r="BH298" i="1" a="1"/>
  <c r="BH298" i="1"/>
  <c r="BI298" i="1" a="1"/>
  <c r="BI298" i="1"/>
  <c r="BJ298" i="1" a="1"/>
  <c r="BJ298" i="1"/>
  <c r="BK298" i="1" a="1"/>
  <c r="BK298" i="1"/>
  <c r="BL298" i="1" a="1"/>
  <c r="BL298" i="1"/>
  <c r="BM298" i="1" a="1"/>
  <c r="BM298" i="1"/>
  <c r="BN298" i="1" a="1"/>
  <c r="BN298" i="1"/>
  <c r="BO298" i="1" a="1"/>
  <c r="BO298" i="1"/>
  <c r="BP298" i="1" a="1"/>
  <c r="BP298" i="1"/>
  <c r="BQ298" i="1" a="1"/>
  <c r="BQ298" i="1"/>
  <c r="BR298" i="1" a="1"/>
  <c r="BR298" i="1"/>
  <c r="BS298" i="1" a="1"/>
  <c r="BS298" i="1"/>
  <c r="BT298" i="1" a="1"/>
  <c r="BT298" i="1"/>
  <c r="BU298" i="1" a="1"/>
  <c r="BU298" i="1"/>
  <c r="BV298" i="1" a="1"/>
  <c r="BV298" i="1"/>
  <c r="BW298" i="1" a="1"/>
  <c r="BW298" i="1"/>
  <c r="BX298" i="1" a="1"/>
  <c r="BX298" i="1"/>
  <c r="BY298" i="1" a="1"/>
  <c r="BY298" i="1"/>
  <c r="BZ298" i="1" a="1"/>
  <c r="BZ298" i="1"/>
  <c r="CA298" i="1" a="1"/>
  <c r="CA298" i="1"/>
  <c r="CB298" i="1" a="1"/>
  <c r="CB298" i="1"/>
  <c r="CC298" i="1" a="1"/>
  <c r="CC298" i="1"/>
  <c r="CD298" i="1" a="1"/>
  <c r="CD298" i="1"/>
  <c r="CE298" i="1" a="1"/>
  <c r="CE298" i="1"/>
  <c r="CF298" i="1" a="1"/>
  <c r="CF298" i="1"/>
  <c r="CG298" i="1" a="1"/>
  <c r="CG298" i="1"/>
  <c r="CH298" i="1" a="1"/>
  <c r="CH298" i="1"/>
  <c r="CI298" i="1" a="1"/>
  <c r="CI298" i="1"/>
  <c r="CJ298" i="1" a="1"/>
  <c r="CJ298" i="1"/>
  <c r="CK298" i="1" a="1"/>
  <c r="CK298" i="1"/>
  <c r="CL298" i="1" a="1"/>
  <c r="CL298" i="1"/>
  <c r="CM298" i="1" a="1"/>
  <c r="CM298" i="1"/>
  <c r="CN298" i="1" a="1"/>
  <c r="CN298" i="1"/>
  <c r="CO298" i="1" a="1"/>
  <c r="CO298" i="1"/>
  <c r="CP298" i="1" a="1"/>
  <c r="CP298" i="1"/>
  <c r="CQ298" i="1" a="1"/>
  <c r="CQ298" i="1"/>
  <c r="CR298" i="1" a="1"/>
  <c r="CR298" i="1"/>
  <c r="CS298" i="1" a="1"/>
  <c r="CS298" i="1"/>
  <c r="CT298" i="1" a="1"/>
  <c r="CT298" i="1"/>
  <c r="CU298" i="1" a="1"/>
  <c r="CU298" i="1"/>
  <c r="CV298" i="1" a="1"/>
  <c r="CV298" i="1"/>
  <c r="CW298" i="1" a="1"/>
  <c r="CW298" i="1"/>
  <c r="CX298" i="1" a="1"/>
  <c r="CX298" i="1"/>
  <c r="CY298" i="1" a="1"/>
  <c r="CY298" i="1"/>
  <c r="CZ298" i="1" a="1"/>
  <c r="CZ298" i="1"/>
  <c r="DA298" i="1" a="1"/>
  <c r="DA298" i="1"/>
  <c r="DB298" i="1" a="1"/>
  <c r="DB298" i="1"/>
  <c r="DC298" i="1" a="1"/>
  <c r="DC298" i="1"/>
  <c r="DD298" i="1" a="1"/>
  <c r="DD298" i="1"/>
  <c r="DE298" i="1" a="1"/>
  <c r="DE298" i="1"/>
  <c r="DF298" i="1" a="1"/>
  <c r="DF298" i="1"/>
  <c r="DG298" i="1" a="1"/>
  <c r="DG298" i="1"/>
  <c r="DH298" i="1" a="1"/>
  <c r="DH298" i="1"/>
  <c r="DI298" i="1" a="1"/>
  <c r="DI298" i="1"/>
  <c r="DJ298" i="1" a="1"/>
  <c r="DJ298" i="1"/>
  <c r="DK298" i="1" a="1"/>
  <c r="DK298" i="1"/>
  <c r="DL298" i="1" a="1"/>
  <c r="DL298" i="1"/>
  <c r="DM298" i="1" a="1"/>
  <c r="DM298" i="1"/>
  <c r="DN298" i="1" a="1"/>
  <c r="DN298" i="1"/>
  <c r="DO298" i="1" a="1"/>
  <c r="DO298" i="1"/>
  <c r="DP298" i="1" a="1"/>
  <c r="DP298" i="1"/>
  <c r="DQ298" i="1" a="1"/>
  <c r="DQ298" i="1"/>
  <c r="DR298" i="1" a="1"/>
  <c r="DR298" i="1"/>
  <c r="DS298" i="1" a="1"/>
  <c r="DS298" i="1"/>
  <c r="DT298" i="1" a="1"/>
  <c r="DT298" i="1"/>
  <c r="DU298" i="1" a="1"/>
  <c r="DU298" i="1"/>
  <c r="DV298" i="1" a="1"/>
  <c r="DV298" i="1"/>
  <c r="DW298" i="1" a="1"/>
  <c r="DW298" i="1"/>
  <c r="DX298" i="1" a="1"/>
  <c r="DX298" i="1"/>
  <c r="A299" i="1" a="1"/>
  <c r="A299" i="1"/>
  <c r="B299" i="1" a="1"/>
  <c r="B299" i="1"/>
  <c r="C299" i="1" a="1"/>
  <c r="C299" i="1"/>
  <c r="D299" i="1" a="1"/>
  <c r="D299" i="1"/>
  <c r="E299" i="1" a="1"/>
  <c r="E299" i="1"/>
  <c r="F299" i="1" a="1"/>
  <c r="F299" i="1"/>
  <c r="G299" i="1" a="1"/>
  <c r="G299" i="1"/>
  <c r="H299" i="1" a="1"/>
  <c r="H299" i="1"/>
  <c r="I299" i="1" a="1"/>
  <c r="I299" i="1"/>
  <c r="J299" i="1" a="1"/>
  <c r="J299" i="1"/>
  <c r="K299" i="1" a="1"/>
  <c r="K299" i="1"/>
  <c r="L299" i="1" a="1"/>
  <c r="L299" i="1"/>
  <c r="M299" i="1" a="1"/>
  <c r="M299" i="1"/>
  <c r="N299" i="1" a="1"/>
  <c r="N299" i="1"/>
  <c r="O299" i="1" a="1"/>
  <c r="O299" i="1"/>
  <c r="P299" i="1" a="1"/>
  <c r="P299" i="1"/>
  <c r="Q299" i="1" a="1"/>
  <c r="Q299" i="1"/>
  <c r="R299" i="1" a="1"/>
  <c r="R299" i="1"/>
  <c r="S299" i="1" a="1"/>
  <c r="S299" i="1"/>
  <c r="T299" i="1" a="1"/>
  <c r="T299" i="1"/>
  <c r="U299" i="1" a="1"/>
  <c r="U299" i="1"/>
  <c r="V299" i="1" a="1"/>
  <c r="V299" i="1"/>
  <c r="W299" i="1" a="1"/>
  <c r="W299" i="1"/>
  <c r="X299" i="1" a="1"/>
  <c r="X299" i="1"/>
  <c r="Y299" i="1" a="1"/>
  <c r="Y299" i="1"/>
  <c r="Z299" i="1" a="1"/>
  <c r="Z299" i="1"/>
  <c r="AA299" i="1" a="1"/>
  <c r="AA299" i="1"/>
  <c r="AB299" i="1" a="1"/>
  <c r="AB299" i="1"/>
  <c r="AC299" i="1" a="1"/>
  <c r="AC299" i="1"/>
  <c r="AD299" i="1" a="1"/>
  <c r="AD299" i="1"/>
  <c r="AE299" i="1" a="1"/>
  <c r="AE299" i="1"/>
  <c r="AF299" i="1" a="1"/>
  <c r="AF299" i="1"/>
  <c r="AG299" i="1" a="1"/>
  <c r="AG299" i="1"/>
  <c r="AH299" i="1" a="1"/>
  <c r="AH299" i="1"/>
  <c r="AI299" i="1" a="1"/>
  <c r="AI299" i="1"/>
  <c r="AJ299" i="1" a="1"/>
  <c r="AJ299" i="1"/>
  <c r="AK299" i="1" a="1"/>
  <c r="AK299" i="1"/>
  <c r="AL299" i="1" a="1"/>
  <c r="AL299" i="1"/>
  <c r="AM299" i="1" a="1"/>
  <c r="AM299" i="1"/>
  <c r="AN299" i="1" a="1"/>
  <c r="AN299" i="1"/>
  <c r="AO299" i="1" a="1"/>
  <c r="AO299" i="1"/>
  <c r="AP299" i="1" a="1"/>
  <c r="AP299" i="1"/>
  <c r="AQ299" i="1" a="1"/>
  <c r="AQ299" i="1"/>
  <c r="AR299" i="1" a="1"/>
  <c r="AR299" i="1"/>
  <c r="AS299" i="1" a="1"/>
  <c r="AS299" i="1"/>
  <c r="AT299" i="1" a="1"/>
  <c r="AT299" i="1"/>
  <c r="AU299" i="1" a="1"/>
  <c r="AU299" i="1"/>
  <c r="AV299" i="1" a="1"/>
  <c r="AV299" i="1"/>
  <c r="AW299" i="1" a="1"/>
  <c r="AW299" i="1"/>
  <c r="AX299" i="1" a="1"/>
  <c r="AX299" i="1"/>
  <c r="AY299" i="1" a="1"/>
  <c r="AY299" i="1"/>
  <c r="AZ299" i="1" a="1"/>
  <c r="AZ299" i="1"/>
  <c r="BA299" i="1" a="1"/>
  <c r="BA299" i="1"/>
  <c r="BB299" i="1" a="1"/>
  <c r="BB299" i="1"/>
  <c r="BC299" i="1" a="1"/>
  <c r="BC299" i="1"/>
  <c r="BD299" i="1" a="1"/>
  <c r="BD299" i="1"/>
  <c r="BE299" i="1" a="1"/>
  <c r="BE299" i="1"/>
  <c r="BF299" i="1" a="1"/>
  <c r="BF299" i="1"/>
  <c r="BG299" i="1" a="1"/>
  <c r="BG299" i="1"/>
  <c r="BH299" i="1" a="1"/>
  <c r="BH299" i="1"/>
  <c r="BI299" i="1" a="1"/>
  <c r="BI299" i="1"/>
  <c r="BJ299" i="1" a="1"/>
  <c r="BJ299" i="1"/>
  <c r="BK299" i="1" a="1"/>
  <c r="BK299" i="1"/>
  <c r="BL299" i="1" a="1"/>
  <c r="BL299" i="1"/>
  <c r="BM299" i="1" a="1"/>
  <c r="BM299" i="1"/>
  <c r="BN299" i="1" a="1"/>
  <c r="BN299" i="1"/>
  <c r="BO299" i="1" a="1"/>
  <c r="BO299" i="1"/>
  <c r="BP299" i="1" a="1"/>
  <c r="BP299" i="1"/>
  <c r="BQ299" i="1" a="1"/>
  <c r="BQ299" i="1"/>
  <c r="BR299" i="1" a="1"/>
  <c r="BR299" i="1"/>
  <c r="BS299" i="1" a="1"/>
  <c r="BS299" i="1"/>
  <c r="BT299" i="1" a="1"/>
  <c r="BT299" i="1"/>
  <c r="BU299" i="1" a="1"/>
  <c r="BU299" i="1"/>
  <c r="BV299" i="1" a="1"/>
  <c r="BV299" i="1"/>
  <c r="BW299" i="1" a="1"/>
  <c r="BW299" i="1"/>
  <c r="BX299" i="1" a="1"/>
  <c r="BX299" i="1"/>
  <c r="BY299" i="1" a="1"/>
  <c r="BY299" i="1"/>
  <c r="BZ299" i="1" a="1"/>
  <c r="BZ299" i="1"/>
  <c r="CA299" i="1" a="1"/>
  <c r="CA299" i="1"/>
  <c r="CB299" i="1" a="1"/>
  <c r="CB299" i="1"/>
  <c r="CC299" i="1" a="1"/>
  <c r="CC299" i="1"/>
  <c r="CD299" i="1" a="1"/>
  <c r="CD299" i="1"/>
  <c r="CE299" i="1" a="1"/>
  <c r="CE299" i="1"/>
  <c r="CF299" i="1" a="1"/>
  <c r="CF299" i="1"/>
  <c r="CG299" i="1" a="1"/>
  <c r="CG299" i="1"/>
  <c r="CH299" i="1" a="1"/>
  <c r="CH299" i="1"/>
  <c r="CI299" i="1" a="1"/>
  <c r="CI299" i="1"/>
  <c r="CJ299" i="1" a="1"/>
  <c r="CJ299" i="1"/>
  <c r="CK299" i="1" a="1"/>
  <c r="CK299" i="1"/>
  <c r="CL299" i="1" a="1"/>
  <c r="CL299" i="1"/>
  <c r="CM299" i="1" a="1"/>
  <c r="CM299" i="1"/>
  <c r="CN299" i="1" a="1"/>
  <c r="CN299" i="1"/>
  <c r="CO299" i="1" a="1"/>
  <c r="CO299" i="1"/>
  <c r="CP299" i="1" a="1"/>
  <c r="CP299" i="1"/>
  <c r="CQ299" i="1" a="1"/>
  <c r="CQ299" i="1"/>
  <c r="CR299" i="1" a="1"/>
  <c r="CR299" i="1"/>
  <c r="CS299" i="1" a="1"/>
  <c r="CS299" i="1"/>
  <c r="CT299" i="1" a="1"/>
  <c r="CT299" i="1"/>
  <c r="CU299" i="1" a="1"/>
  <c r="CU299" i="1"/>
  <c r="CV299" i="1" a="1"/>
  <c r="CV299" i="1"/>
  <c r="CW299" i="1" a="1"/>
  <c r="CW299" i="1"/>
  <c r="CX299" i="1" a="1"/>
  <c r="CX299" i="1"/>
  <c r="CY299" i="1" a="1"/>
  <c r="CY299" i="1"/>
  <c r="CZ299" i="1" a="1"/>
  <c r="CZ299" i="1"/>
  <c r="DA299" i="1" a="1"/>
  <c r="DA299" i="1"/>
  <c r="DB299" i="1" a="1"/>
  <c r="DB299" i="1"/>
  <c r="DC299" i="1" a="1"/>
  <c r="DC299" i="1"/>
  <c r="DD299" i="1" a="1"/>
  <c r="DD299" i="1"/>
  <c r="DE299" i="1" a="1"/>
  <c r="DE299" i="1"/>
  <c r="DF299" i="1" a="1"/>
  <c r="DF299" i="1"/>
  <c r="DG299" i="1" a="1"/>
  <c r="DG299" i="1"/>
  <c r="DH299" i="1" a="1"/>
  <c r="DH299" i="1"/>
  <c r="DI299" i="1" a="1"/>
  <c r="DI299" i="1"/>
  <c r="DJ299" i="1" a="1"/>
  <c r="DJ299" i="1"/>
  <c r="DK299" i="1" a="1"/>
  <c r="DK299" i="1"/>
  <c r="DL299" i="1" a="1"/>
  <c r="DL299" i="1"/>
  <c r="DM299" i="1" a="1"/>
  <c r="DM299" i="1"/>
  <c r="DN299" i="1" a="1"/>
  <c r="DN299" i="1"/>
  <c r="DO299" i="1" a="1"/>
  <c r="DO299" i="1"/>
  <c r="DP299" i="1" a="1"/>
  <c r="DP299" i="1"/>
  <c r="DQ299" i="1" a="1"/>
  <c r="DQ299" i="1"/>
  <c r="DR299" i="1" a="1"/>
  <c r="DR299" i="1"/>
  <c r="DS299" i="1" a="1"/>
  <c r="DS299" i="1"/>
  <c r="DT299" i="1" a="1"/>
  <c r="DT299" i="1"/>
  <c r="DU299" i="1" a="1"/>
  <c r="DU299" i="1"/>
  <c r="DV299" i="1" a="1"/>
  <c r="DV299" i="1"/>
  <c r="DW299" i="1" a="1"/>
  <c r="DW299" i="1"/>
  <c r="DX299" i="1" a="1"/>
  <c r="DX299" i="1"/>
  <c r="A300" i="1" a="1"/>
  <c r="A300" i="1"/>
  <c r="B300" i="1" a="1"/>
  <c r="B300" i="1"/>
  <c r="C300" i="1" a="1"/>
  <c r="C300" i="1"/>
  <c r="D300" i="1" a="1"/>
  <c r="D300" i="1"/>
  <c r="E300" i="1" a="1"/>
  <c r="E300" i="1"/>
  <c r="F300" i="1" a="1"/>
  <c r="F300" i="1"/>
  <c r="G300" i="1" a="1"/>
  <c r="G300" i="1"/>
  <c r="H300" i="1" a="1"/>
  <c r="H300" i="1"/>
  <c r="I300" i="1" a="1"/>
  <c r="I300" i="1"/>
  <c r="J300" i="1" a="1"/>
  <c r="J300" i="1"/>
  <c r="K300" i="1" a="1"/>
  <c r="K300" i="1"/>
  <c r="L300" i="1" a="1"/>
  <c r="L300" i="1"/>
  <c r="M300" i="1" a="1"/>
  <c r="M300" i="1"/>
  <c r="N300" i="1" a="1"/>
  <c r="N300" i="1"/>
  <c r="O300" i="1" a="1"/>
  <c r="O300" i="1"/>
  <c r="P300" i="1" a="1"/>
  <c r="P300" i="1"/>
  <c r="Q300" i="1" a="1"/>
  <c r="Q300" i="1"/>
  <c r="R300" i="1" a="1"/>
  <c r="R300" i="1"/>
  <c r="S300" i="1" a="1"/>
  <c r="S300" i="1"/>
  <c r="T300" i="1" a="1"/>
  <c r="T300" i="1"/>
  <c r="U300" i="1" a="1"/>
  <c r="U300" i="1"/>
  <c r="V300" i="1" a="1"/>
  <c r="V300" i="1"/>
  <c r="W300" i="1" a="1"/>
  <c r="W300" i="1"/>
  <c r="X300" i="1" a="1"/>
  <c r="X300" i="1"/>
  <c r="Y300" i="1" a="1"/>
  <c r="Y300" i="1"/>
  <c r="Z300" i="1" a="1"/>
  <c r="Z300" i="1"/>
  <c r="AA300" i="1" a="1"/>
  <c r="AA300" i="1"/>
  <c r="AB300" i="1" a="1"/>
  <c r="AB300" i="1"/>
  <c r="AC300" i="1" a="1"/>
  <c r="AC300" i="1"/>
  <c r="AD300" i="1" a="1"/>
  <c r="AD300" i="1"/>
  <c r="AE300" i="1" a="1"/>
  <c r="AE300" i="1"/>
  <c r="AF300" i="1" a="1"/>
  <c r="AF300" i="1"/>
  <c r="AG300" i="1" a="1"/>
  <c r="AG300" i="1"/>
  <c r="AH300" i="1" a="1"/>
  <c r="AH300" i="1"/>
  <c r="AI300" i="1" a="1"/>
  <c r="AI300" i="1"/>
  <c r="AJ300" i="1" a="1"/>
  <c r="AJ300" i="1"/>
  <c r="AK300" i="1" a="1"/>
  <c r="AK300" i="1"/>
  <c r="AL300" i="1" a="1"/>
  <c r="AL300" i="1"/>
  <c r="AM300" i="1" a="1"/>
  <c r="AM300" i="1"/>
  <c r="AN300" i="1" a="1"/>
  <c r="AN300" i="1"/>
  <c r="AO300" i="1" a="1"/>
  <c r="AO300" i="1"/>
  <c r="AP300" i="1" a="1"/>
  <c r="AP300" i="1"/>
  <c r="AQ300" i="1" a="1"/>
  <c r="AQ300" i="1"/>
  <c r="AR300" i="1" a="1"/>
  <c r="AR300" i="1"/>
  <c r="AS300" i="1" a="1"/>
  <c r="AS300" i="1"/>
  <c r="AT300" i="1" a="1"/>
  <c r="AT300" i="1"/>
  <c r="AU300" i="1" a="1"/>
  <c r="AU300" i="1"/>
  <c r="AV300" i="1" a="1"/>
  <c r="AV300" i="1"/>
  <c r="AW300" i="1" a="1"/>
  <c r="AW300" i="1"/>
  <c r="AX300" i="1" a="1"/>
  <c r="AX300" i="1"/>
  <c r="AY300" i="1" a="1"/>
  <c r="AY300" i="1"/>
  <c r="AZ300" i="1" a="1"/>
  <c r="AZ300" i="1"/>
  <c r="BA300" i="1" a="1"/>
  <c r="BA300" i="1"/>
  <c r="BB300" i="1" a="1"/>
  <c r="BB300" i="1"/>
  <c r="BC300" i="1" a="1"/>
  <c r="BC300" i="1"/>
  <c r="BD300" i="1" a="1"/>
  <c r="BD300" i="1"/>
  <c r="BE300" i="1" a="1"/>
  <c r="BE300" i="1"/>
  <c r="BF300" i="1" a="1"/>
  <c r="BF300" i="1"/>
  <c r="BG300" i="1" a="1"/>
  <c r="BG300" i="1"/>
  <c r="BH300" i="1" a="1"/>
  <c r="BH300" i="1"/>
  <c r="BI300" i="1" a="1"/>
  <c r="BI300" i="1"/>
  <c r="BJ300" i="1" a="1"/>
  <c r="BJ300" i="1"/>
  <c r="BK300" i="1" a="1"/>
  <c r="BK300" i="1"/>
  <c r="BL300" i="1" a="1"/>
  <c r="BL300" i="1"/>
  <c r="BM300" i="1" a="1"/>
  <c r="BM300" i="1"/>
  <c r="BN300" i="1" a="1"/>
  <c r="BN300" i="1"/>
  <c r="BO300" i="1" a="1"/>
  <c r="BO300" i="1"/>
  <c r="BP300" i="1" a="1"/>
  <c r="BP300" i="1"/>
  <c r="BQ300" i="1" a="1"/>
  <c r="BQ300" i="1"/>
  <c r="BR300" i="1" a="1"/>
  <c r="BR300" i="1"/>
  <c r="BS300" i="1" a="1"/>
  <c r="BS300" i="1"/>
  <c r="BT300" i="1" a="1"/>
  <c r="BT300" i="1"/>
  <c r="BU300" i="1" a="1"/>
  <c r="BU300" i="1"/>
  <c r="BV300" i="1" a="1"/>
  <c r="BV300" i="1"/>
  <c r="BW300" i="1" a="1"/>
  <c r="BW300" i="1"/>
  <c r="BX300" i="1" a="1"/>
  <c r="BX300" i="1"/>
  <c r="BY300" i="1" a="1"/>
  <c r="BY300" i="1"/>
  <c r="BZ300" i="1" a="1"/>
  <c r="BZ300" i="1"/>
  <c r="CA300" i="1" a="1"/>
  <c r="CA300" i="1"/>
  <c r="CB300" i="1" a="1"/>
  <c r="CB300" i="1"/>
  <c r="CC300" i="1" a="1"/>
  <c r="CC300" i="1"/>
  <c r="CD300" i="1" a="1"/>
  <c r="CD300" i="1"/>
  <c r="CE300" i="1" a="1"/>
  <c r="CE300" i="1"/>
  <c r="CF300" i="1" a="1"/>
  <c r="CF300" i="1"/>
  <c r="CG300" i="1" a="1"/>
  <c r="CG300" i="1"/>
  <c r="CH300" i="1" a="1"/>
  <c r="CH300" i="1"/>
  <c r="CI300" i="1" a="1"/>
  <c r="CI300" i="1"/>
  <c r="CJ300" i="1" a="1"/>
  <c r="CJ300" i="1"/>
  <c r="CK300" i="1" a="1"/>
  <c r="CK300" i="1"/>
  <c r="CL300" i="1" a="1"/>
  <c r="CL300" i="1"/>
  <c r="CM300" i="1" a="1"/>
  <c r="CM300" i="1"/>
  <c r="CN300" i="1" a="1"/>
  <c r="CN300" i="1"/>
  <c r="CO300" i="1" a="1"/>
  <c r="CO300" i="1"/>
  <c r="CP300" i="1" a="1"/>
  <c r="CP300" i="1"/>
  <c r="CQ300" i="1" a="1"/>
  <c r="CQ300" i="1"/>
  <c r="CR300" i="1" a="1"/>
  <c r="CR300" i="1"/>
  <c r="CS300" i="1" a="1"/>
  <c r="CS300" i="1"/>
  <c r="CT300" i="1" a="1"/>
  <c r="CT300" i="1"/>
  <c r="CU300" i="1" a="1"/>
  <c r="CU300" i="1"/>
  <c r="CV300" i="1" a="1"/>
  <c r="CV300" i="1"/>
  <c r="CW300" i="1" a="1"/>
  <c r="CW300" i="1"/>
  <c r="CX300" i="1" a="1"/>
  <c r="CX300" i="1"/>
  <c r="CY300" i="1" a="1"/>
  <c r="CY300" i="1"/>
  <c r="CZ300" i="1" a="1"/>
  <c r="CZ300" i="1"/>
  <c r="DA300" i="1" a="1"/>
  <c r="DA300" i="1"/>
  <c r="DB300" i="1" a="1"/>
  <c r="DB300" i="1"/>
  <c r="DC300" i="1" a="1"/>
  <c r="DC300" i="1"/>
  <c r="DD300" i="1" a="1"/>
  <c r="DD300" i="1"/>
  <c r="DE300" i="1" a="1"/>
  <c r="DE300" i="1"/>
  <c r="DF300" i="1" a="1"/>
  <c r="DF300" i="1"/>
  <c r="DG300" i="1" a="1"/>
  <c r="DG300" i="1"/>
  <c r="DH300" i="1" a="1"/>
  <c r="DH300" i="1"/>
  <c r="DI300" i="1" a="1"/>
  <c r="DI300" i="1"/>
  <c r="DJ300" i="1" a="1"/>
  <c r="DJ300" i="1"/>
  <c r="DK300" i="1" a="1"/>
  <c r="DK300" i="1"/>
  <c r="DL300" i="1" a="1"/>
  <c r="DL300" i="1"/>
  <c r="DM300" i="1" a="1"/>
  <c r="DM300" i="1"/>
  <c r="DN300" i="1" a="1"/>
  <c r="DN300" i="1"/>
  <c r="DO300" i="1" a="1"/>
  <c r="DO300" i="1"/>
  <c r="DP300" i="1" a="1"/>
  <c r="DP300" i="1"/>
  <c r="DQ300" i="1" a="1"/>
  <c r="DQ300" i="1"/>
  <c r="DR300" i="1" a="1"/>
  <c r="DR300" i="1"/>
  <c r="DS300" i="1" a="1"/>
  <c r="DS300" i="1"/>
  <c r="DT300" i="1" a="1"/>
  <c r="DT300" i="1"/>
  <c r="DU300" i="1" a="1"/>
  <c r="DU300" i="1"/>
  <c r="DV300" i="1" a="1"/>
  <c r="DV300" i="1"/>
  <c r="DW300" i="1" a="1"/>
  <c r="DW300" i="1"/>
  <c r="DX300" i="1" a="1"/>
  <c r="DX300" i="1"/>
  <c r="A301" i="1" a="1"/>
  <c r="A301" i="1"/>
  <c r="B301" i="1" a="1"/>
  <c r="B301" i="1"/>
  <c r="C301" i="1" a="1"/>
  <c r="C301" i="1"/>
  <c r="D301" i="1" a="1"/>
  <c r="D301" i="1"/>
  <c r="E301" i="1" a="1"/>
  <c r="E301" i="1"/>
  <c r="F301" i="1" a="1"/>
  <c r="F301" i="1"/>
  <c r="G301" i="1" a="1"/>
  <c r="G301" i="1"/>
  <c r="H301" i="1" a="1"/>
  <c r="H301" i="1"/>
  <c r="I301" i="1" a="1"/>
  <c r="I301" i="1"/>
  <c r="J301" i="1" a="1"/>
  <c r="J301" i="1"/>
  <c r="K301" i="1" a="1"/>
  <c r="K301" i="1"/>
  <c r="L301" i="1" a="1"/>
  <c r="L301" i="1"/>
  <c r="M301" i="1" a="1"/>
  <c r="M301" i="1"/>
  <c r="N301" i="1" a="1"/>
  <c r="N301" i="1"/>
  <c r="O301" i="1" a="1"/>
  <c r="O301" i="1"/>
  <c r="P301" i="1" a="1"/>
  <c r="P301" i="1"/>
  <c r="Q301" i="1" a="1"/>
  <c r="Q301" i="1"/>
  <c r="R301" i="1" a="1"/>
  <c r="R301" i="1"/>
  <c r="S301" i="1" a="1"/>
  <c r="S301" i="1"/>
  <c r="T301" i="1" a="1"/>
  <c r="T301" i="1"/>
  <c r="U301" i="1" a="1"/>
  <c r="U301" i="1"/>
  <c r="V301" i="1" a="1"/>
  <c r="V301" i="1"/>
  <c r="W301" i="1" a="1"/>
  <c r="W301" i="1"/>
  <c r="X301" i="1" a="1"/>
  <c r="X301" i="1"/>
  <c r="Y301" i="1" a="1"/>
  <c r="Y301" i="1"/>
  <c r="Z301" i="1" a="1"/>
  <c r="Z301" i="1"/>
  <c r="AA301" i="1" a="1"/>
  <c r="AA301" i="1"/>
  <c r="AB301" i="1" a="1"/>
  <c r="AB301" i="1"/>
  <c r="AC301" i="1" a="1"/>
  <c r="AC301" i="1"/>
  <c r="AD301" i="1" a="1"/>
  <c r="AD301" i="1"/>
  <c r="AE301" i="1" a="1"/>
  <c r="AE301" i="1"/>
  <c r="AF301" i="1" a="1"/>
  <c r="AF301" i="1"/>
  <c r="AG301" i="1" a="1"/>
  <c r="AG301" i="1"/>
  <c r="AH301" i="1" a="1"/>
  <c r="AH301" i="1"/>
  <c r="AI301" i="1" a="1"/>
  <c r="AI301" i="1"/>
  <c r="AJ301" i="1" a="1"/>
  <c r="AJ301" i="1"/>
  <c r="AK301" i="1" a="1"/>
  <c r="AK301" i="1"/>
  <c r="AL301" i="1" a="1"/>
  <c r="AL301" i="1"/>
  <c r="AM301" i="1" a="1"/>
  <c r="AM301" i="1"/>
  <c r="AN301" i="1" a="1"/>
  <c r="AN301" i="1"/>
  <c r="AO301" i="1" a="1"/>
  <c r="AO301" i="1"/>
  <c r="AP301" i="1" a="1"/>
  <c r="AP301" i="1"/>
  <c r="AQ301" i="1" a="1"/>
  <c r="AQ301" i="1"/>
  <c r="AR301" i="1" a="1"/>
  <c r="AR301" i="1"/>
  <c r="AS301" i="1" a="1"/>
  <c r="AS301" i="1"/>
  <c r="AT301" i="1" a="1"/>
  <c r="AT301" i="1"/>
  <c r="AU301" i="1" a="1"/>
  <c r="AU301" i="1"/>
  <c r="AV301" i="1" a="1"/>
  <c r="AV301" i="1"/>
  <c r="AW301" i="1" a="1"/>
  <c r="AW301" i="1"/>
  <c r="AX301" i="1" a="1"/>
  <c r="AX301" i="1"/>
  <c r="AY301" i="1" a="1"/>
  <c r="AY301" i="1"/>
  <c r="AZ301" i="1" a="1"/>
  <c r="AZ301" i="1"/>
  <c r="BA301" i="1" a="1"/>
  <c r="BA301" i="1"/>
  <c r="BB301" i="1" a="1"/>
  <c r="BB301" i="1"/>
  <c r="BC301" i="1" a="1"/>
  <c r="BC301" i="1"/>
  <c r="BD301" i="1" a="1"/>
  <c r="BD301" i="1"/>
  <c r="BE301" i="1" a="1"/>
  <c r="BE301" i="1"/>
  <c r="BF301" i="1" a="1"/>
  <c r="BF301" i="1"/>
  <c r="BG301" i="1" a="1"/>
  <c r="BG301" i="1"/>
  <c r="BH301" i="1" a="1"/>
  <c r="BH301" i="1"/>
  <c r="BI301" i="1" a="1"/>
  <c r="BI301" i="1"/>
  <c r="BJ301" i="1" a="1"/>
  <c r="BJ301" i="1"/>
  <c r="BK301" i="1" a="1"/>
  <c r="BK301" i="1"/>
  <c r="BL301" i="1" a="1"/>
  <c r="BL301" i="1"/>
  <c r="BM301" i="1" a="1"/>
  <c r="BM301" i="1"/>
  <c r="BN301" i="1" a="1"/>
  <c r="BN301" i="1"/>
  <c r="BO301" i="1" a="1"/>
  <c r="BO301" i="1"/>
  <c r="BP301" i="1" a="1"/>
  <c r="BP301" i="1"/>
  <c r="BQ301" i="1" a="1"/>
  <c r="BQ301" i="1"/>
  <c r="BR301" i="1" a="1"/>
  <c r="BR301" i="1"/>
  <c r="BS301" i="1" a="1"/>
  <c r="BS301" i="1"/>
  <c r="BT301" i="1" a="1"/>
  <c r="BT301" i="1"/>
  <c r="BU301" i="1" a="1"/>
  <c r="BU301" i="1"/>
  <c r="BV301" i="1" a="1"/>
  <c r="BV301" i="1"/>
  <c r="BW301" i="1" a="1"/>
  <c r="BW301" i="1"/>
  <c r="BX301" i="1" a="1"/>
  <c r="BX301" i="1"/>
  <c r="BY301" i="1" a="1"/>
  <c r="BY301" i="1"/>
  <c r="BZ301" i="1" a="1"/>
  <c r="BZ301" i="1"/>
  <c r="CA301" i="1" a="1"/>
  <c r="CA301" i="1"/>
  <c r="CB301" i="1" a="1"/>
  <c r="CB301" i="1"/>
  <c r="CC301" i="1" a="1"/>
  <c r="CC301" i="1"/>
  <c r="CD301" i="1" a="1"/>
  <c r="CD301" i="1"/>
  <c r="CE301" i="1" a="1"/>
  <c r="CE301" i="1"/>
  <c r="CF301" i="1" a="1"/>
  <c r="CF301" i="1"/>
  <c r="CG301" i="1" a="1"/>
  <c r="CG301" i="1"/>
  <c r="CH301" i="1" a="1"/>
  <c r="CH301" i="1"/>
  <c r="CI301" i="1" a="1"/>
  <c r="CI301" i="1"/>
  <c r="CJ301" i="1" a="1"/>
  <c r="CJ301" i="1"/>
  <c r="CK301" i="1" a="1"/>
  <c r="CK301" i="1"/>
  <c r="CL301" i="1" a="1"/>
  <c r="CL301" i="1"/>
  <c r="CM301" i="1" a="1"/>
  <c r="CM301" i="1"/>
  <c r="CN301" i="1" a="1"/>
  <c r="CN301" i="1"/>
  <c r="CO301" i="1" a="1"/>
  <c r="CO301" i="1"/>
  <c r="CP301" i="1" a="1"/>
  <c r="CP301" i="1"/>
  <c r="CQ301" i="1" a="1"/>
  <c r="CQ301" i="1"/>
  <c r="CR301" i="1" a="1"/>
  <c r="CR301" i="1"/>
  <c r="CS301" i="1" a="1"/>
  <c r="CS301" i="1"/>
  <c r="CT301" i="1" a="1"/>
  <c r="CT301" i="1"/>
  <c r="CU301" i="1" a="1"/>
  <c r="CU301" i="1"/>
  <c r="CV301" i="1" a="1"/>
  <c r="CV301" i="1"/>
  <c r="CW301" i="1" a="1"/>
  <c r="CW301" i="1"/>
  <c r="CX301" i="1" a="1"/>
  <c r="CX301" i="1"/>
  <c r="CY301" i="1" a="1"/>
  <c r="CY301" i="1"/>
  <c r="CZ301" i="1" a="1"/>
  <c r="CZ301" i="1"/>
  <c r="DA301" i="1" a="1"/>
  <c r="DA301" i="1"/>
  <c r="DB301" i="1" a="1"/>
  <c r="DB301" i="1"/>
  <c r="DC301" i="1" a="1"/>
  <c r="DC301" i="1"/>
  <c r="DD301" i="1" a="1"/>
  <c r="DD301" i="1"/>
  <c r="DE301" i="1" a="1"/>
  <c r="DE301" i="1"/>
  <c r="DF301" i="1" a="1"/>
  <c r="DF301" i="1"/>
  <c r="DG301" i="1" a="1"/>
  <c r="DG301" i="1"/>
  <c r="DH301" i="1" a="1"/>
  <c r="DH301" i="1"/>
  <c r="DI301" i="1" a="1"/>
  <c r="DI301" i="1"/>
  <c r="DJ301" i="1" a="1"/>
  <c r="DJ301" i="1"/>
  <c r="DK301" i="1" a="1"/>
  <c r="DK301" i="1"/>
  <c r="DL301" i="1" a="1"/>
  <c r="DL301" i="1"/>
  <c r="DM301" i="1" a="1"/>
  <c r="DM301" i="1"/>
  <c r="DN301" i="1" a="1"/>
  <c r="DN301" i="1"/>
  <c r="DO301" i="1" a="1"/>
  <c r="DO301" i="1"/>
  <c r="DP301" i="1" a="1"/>
  <c r="DP301" i="1"/>
  <c r="DQ301" i="1" a="1"/>
  <c r="DQ301" i="1"/>
  <c r="DR301" i="1" a="1"/>
  <c r="DR301" i="1"/>
  <c r="DS301" i="1" a="1"/>
  <c r="DS301" i="1"/>
  <c r="DT301" i="1" a="1"/>
  <c r="DT301" i="1"/>
  <c r="DU301" i="1" a="1"/>
  <c r="DU301" i="1"/>
  <c r="DV301" i="1" a="1"/>
  <c r="DV301" i="1"/>
  <c r="DW301" i="1" a="1"/>
  <c r="DW301" i="1"/>
  <c r="DX301" i="1" a="1"/>
  <c r="DX301" i="1"/>
  <c r="A302" i="1" a="1"/>
  <c r="A302" i="1"/>
  <c r="B302" i="1" a="1"/>
  <c r="B302" i="1"/>
  <c r="C302" i="1" a="1"/>
  <c r="C302" i="1"/>
  <c r="D302" i="1" a="1"/>
  <c r="D302" i="1"/>
  <c r="E302" i="1" a="1"/>
  <c r="E302" i="1"/>
  <c r="F302" i="1" a="1"/>
  <c r="F302" i="1"/>
  <c r="G302" i="1" a="1"/>
  <c r="G302" i="1"/>
  <c r="H302" i="1" a="1"/>
  <c r="H302" i="1"/>
  <c r="I302" i="1" a="1"/>
  <c r="I302" i="1"/>
  <c r="J302" i="1" a="1"/>
  <c r="J302" i="1"/>
  <c r="K302" i="1" a="1"/>
  <c r="K302" i="1"/>
  <c r="L302" i="1" a="1"/>
  <c r="L302" i="1"/>
  <c r="M302" i="1" a="1"/>
  <c r="M302" i="1"/>
  <c r="N302" i="1" a="1"/>
  <c r="N302" i="1"/>
  <c r="O302" i="1" a="1"/>
  <c r="O302" i="1"/>
  <c r="P302" i="1" a="1"/>
  <c r="P302" i="1"/>
  <c r="Q302" i="1" a="1"/>
  <c r="Q302" i="1"/>
  <c r="R302" i="1" a="1"/>
  <c r="R302" i="1"/>
  <c r="S302" i="1" a="1"/>
  <c r="S302" i="1"/>
  <c r="T302" i="1" a="1"/>
  <c r="T302" i="1"/>
  <c r="U302" i="1" a="1"/>
  <c r="U302" i="1"/>
  <c r="V302" i="1" a="1"/>
  <c r="V302" i="1"/>
  <c r="W302" i="1" a="1"/>
  <c r="W302" i="1"/>
  <c r="X302" i="1" a="1"/>
  <c r="X302" i="1"/>
  <c r="Y302" i="1" a="1"/>
  <c r="Y302" i="1"/>
  <c r="Z302" i="1" a="1"/>
  <c r="Z302" i="1"/>
  <c r="AA302" i="1" a="1"/>
  <c r="AA302" i="1"/>
  <c r="AB302" i="1" a="1"/>
  <c r="AB302" i="1"/>
  <c r="AC302" i="1" a="1"/>
  <c r="AC302" i="1"/>
  <c r="AD302" i="1" a="1"/>
  <c r="AD302" i="1"/>
  <c r="AE302" i="1" a="1"/>
  <c r="AE302" i="1"/>
  <c r="AF302" i="1" a="1"/>
  <c r="AF302" i="1"/>
  <c r="AG302" i="1" a="1"/>
  <c r="AG302" i="1"/>
  <c r="AH302" i="1" a="1"/>
  <c r="AH302" i="1"/>
  <c r="AI302" i="1" a="1"/>
  <c r="AI302" i="1"/>
  <c r="AJ302" i="1" a="1"/>
  <c r="AJ302" i="1"/>
  <c r="AK302" i="1" a="1"/>
  <c r="AK302" i="1"/>
  <c r="AL302" i="1" a="1"/>
  <c r="AL302" i="1"/>
  <c r="AM302" i="1" a="1"/>
  <c r="AM302" i="1"/>
  <c r="AN302" i="1" a="1"/>
  <c r="AN302" i="1"/>
  <c r="AO302" i="1" a="1"/>
  <c r="AO302" i="1"/>
  <c r="AP302" i="1" a="1"/>
  <c r="AP302" i="1"/>
  <c r="AQ302" i="1" a="1"/>
  <c r="AQ302" i="1"/>
  <c r="AR302" i="1" a="1"/>
  <c r="AR302" i="1"/>
  <c r="AS302" i="1" a="1"/>
  <c r="AS302" i="1"/>
  <c r="AT302" i="1" a="1"/>
  <c r="AT302" i="1"/>
  <c r="AU302" i="1" a="1"/>
  <c r="AU302" i="1"/>
  <c r="AV302" i="1" a="1"/>
  <c r="AV302" i="1"/>
  <c r="AW302" i="1" a="1"/>
  <c r="AW302" i="1"/>
  <c r="AX302" i="1" a="1"/>
  <c r="AX302" i="1"/>
  <c r="AY302" i="1" a="1"/>
  <c r="AY302" i="1"/>
  <c r="AZ302" i="1" a="1"/>
  <c r="AZ302" i="1"/>
  <c r="BA302" i="1" a="1"/>
  <c r="BA302" i="1"/>
  <c r="BB302" i="1" a="1"/>
  <c r="BB302" i="1"/>
  <c r="BC302" i="1" a="1"/>
  <c r="BC302" i="1"/>
  <c r="BD302" i="1" a="1"/>
  <c r="BD302" i="1"/>
  <c r="BE302" i="1" a="1"/>
  <c r="BE302" i="1"/>
  <c r="BF302" i="1" a="1"/>
  <c r="BF302" i="1"/>
  <c r="BG302" i="1" a="1"/>
  <c r="BG302" i="1"/>
  <c r="BH302" i="1" a="1"/>
  <c r="BH302" i="1"/>
  <c r="BI302" i="1" a="1"/>
  <c r="BI302" i="1"/>
  <c r="BJ302" i="1" a="1"/>
  <c r="BJ302" i="1"/>
  <c r="BK302" i="1" a="1"/>
  <c r="BK302" i="1"/>
  <c r="BL302" i="1" a="1"/>
  <c r="BL302" i="1"/>
  <c r="BM302" i="1" a="1"/>
  <c r="BM302" i="1"/>
  <c r="BN302" i="1" a="1"/>
  <c r="BN302" i="1"/>
  <c r="BO302" i="1" a="1"/>
  <c r="BO302" i="1"/>
  <c r="BP302" i="1" a="1"/>
  <c r="BP302" i="1"/>
  <c r="BQ302" i="1" a="1"/>
  <c r="BQ302" i="1"/>
  <c r="BR302" i="1" a="1"/>
  <c r="BR302" i="1"/>
  <c r="BS302" i="1" a="1"/>
  <c r="BS302" i="1"/>
  <c r="BT302" i="1" a="1"/>
  <c r="BT302" i="1"/>
  <c r="BU302" i="1" a="1"/>
  <c r="BU302" i="1"/>
  <c r="BV302" i="1" a="1"/>
  <c r="BV302" i="1"/>
  <c r="BW302" i="1" a="1"/>
  <c r="BW302" i="1"/>
  <c r="BX302" i="1" a="1"/>
  <c r="BX302" i="1"/>
  <c r="BY302" i="1" a="1"/>
  <c r="BY302" i="1"/>
  <c r="BZ302" i="1" a="1"/>
  <c r="BZ302" i="1"/>
  <c r="CA302" i="1" a="1"/>
  <c r="CA302" i="1"/>
  <c r="CB302" i="1" a="1"/>
  <c r="CB302" i="1"/>
  <c r="CC302" i="1" a="1"/>
  <c r="CC302" i="1"/>
  <c r="CD302" i="1" a="1"/>
  <c r="CD302" i="1"/>
  <c r="CE302" i="1" a="1"/>
  <c r="CE302" i="1"/>
  <c r="CF302" i="1" a="1"/>
  <c r="CF302" i="1"/>
  <c r="CG302" i="1" a="1"/>
  <c r="CG302" i="1"/>
  <c r="CH302" i="1" a="1"/>
  <c r="CH302" i="1"/>
  <c r="CI302" i="1" a="1"/>
  <c r="CI302" i="1"/>
  <c r="CJ302" i="1" a="1"/>
  <c r="CJ302" i="1"/>
  <c r="CK302" i="1" a="1"/>
  <c r="CK302" i="1"/>
  <c r="CL302" i="1" a="1"/>
  <c r="CL302" i="1"/>
  <c r="CM302" i="1" a="1"/>
  <c r="CM302" i="1"/>
  <c r="CN302" i="1" a="1"/>
  <c r="CN302" i="1"/>
  <c r="CO302" i="1" a="1"/>
  <c r="CO302" i="1"/>
  <c r="CP302" i="1" a="1"/>
  <c r="CP302" i="1"/>
  <c r="CQ302" i="1" a="1"/>
  <c r="CQ302" i="1"/>
  <c r="CR302" i="1" a="1"/>
  <c r="CR302" i="1"/>
  <c r="CS302" i="1" a="1"/>
  <c r="CS302" i="1"/>
  <c r="CT302" i="1" a="1"/>
  <c r="CT302" i="1"/>
  <c r="CU302" i="1" a="1"/>
  <c r="CU302" i="1"/>
  <c r="CV302" i="1" a="1"/>
  <c r="CV302" i="1"/>
  <c r="CW302" i="1" a="1"/>
  <c r="CW302" i="1"/>
  <c r="CX302" i="1" a="1"/>
  <c r="CX302" i="1"/>
  <c r="CY302" i="1" a="1"/>
  <c r="CY302" i="1"/>
  <c r="CZ302" i="1" a="1"/>
  <c r="CZ302" i="1"/>
  <c r="DA302" i="1" a="1"/>
  <c r="DA302" i="1"/>
  <c r="DB302" i="1" a="1"/>
  <c r="DB302" i="1"/>
  <c r="DC302" i="1" a="1"/>
  <c r="DC302" i="1"/>
  <c r="DD302" i="1" a="1"/>
  <c r="DD302" i="1"/>
  <c r="DE302" i="1" a="1"/>
  <c r="DE302" i="1"/>
  <c r="DF302" i="1" a="1"/>
  <c r="DF302" i="1"/>
  <c r="DG302" i="1" a="1"/>
  <c r="DG302" i="1"/>
  <c r="DH302" i="1" a="1"/>
  <c r="DH302" i="1"/>
  <c r="DI302" i="1" a="1"/>
  <c r="DI302" i="1"/>
  <c r="DJ302" i="1" a="1"/>
  <c r="DJ302" i="1"/>
  <c r="DK302" i="1" a="1"/>
  <c r="DK302" i="1"/>
  <c r="DL302" i="1" a="1"/>
  <c r="DL302" i="1"/>
  <c r="DM302" i="1" a="1"/>
  <c r="DM302" i="1"/>
  <c r="DN302" i="1" a="1"/>
  <c r="DN302" i="1"/>
  <c r="DO302" i="1" a="1"/>
  <c r="DO302" i="1"/>
  <c r="DP302" i="1" a="1"/>
  <c r="DP302" i="1"/>
  <c r="DQ302" i="1" a="1"/>
  <c r="DQ302" i="1"/>
  <c r="DR302" i="1" a="1"/>
  <c r="DR302" i="1"/>
  <c r="DS302" i="1" a="1"/>
  <c r="DS302" i="1"/>
  <c r="DT302" i="1" a="1"/>
  <c r="DT302" i="1"/>
  <c r="DU302" i="1" a="1"/>
  <c r="DU302" i="1"/>
  <c r="DV302" i="1" a="1"/>
  <c r="DV302" i="1"/>
  <c r="DW302" i="1" a="1"/>
  <c r="DW302" i="1"/>
  <c r="DX302" i="1" a="1"/>
  <c r="DX302" i="1"/>
  <c r="A303" i="1" a="1"/>
  <c r="A303" i="1"/>
  <c r="B303" i="1" a="1"/>
  <c r="B303" i="1"/>
  <c r="C303" i="1" a="1"/>
  <c r="C303" i="1"/>
  <c r="D303" i="1" a="1"/>
  <c r="D303" i="1"/>
  <c r="E303" i="1" a="1"/>
  <c r="E303" i="1"/>
  <c r="F303" i="1" a="1"/>
  <c r="F303" i="1"/>
  <c r="G303" i="1" a="1"/>
  <c r="G303" i="1"/>
  <c r="H303" i="1" a="1"/>
  <c r="H303" i="1"/>
  <c r="I303" i="1" a="1"/>
  <c r="I303" i="1"/>
  <c r="J303" i="1" a="1"/>
  <c r="J303" i="1"/>
  <c r="K303" i="1" a="1"/>
  <c r="K303" i="1"/>
  <c r="L303" i="1" a="1"/>
  <c r="L303" i="1"/>
  <c r="M303" i="1" a="1"/>
  <c r="M303" i="1"/>
  <c r="N303" i="1" a="1"/>
  <c r="N303" i="1"/>
  <c r="O303" i="1" a="1"/>
  <c r="O303" i="1"/>
  <c r="P303" i="1" a="1"/>
  <c r="P303" i="1"/>
  <c r="Q303" i="1" a="1"/>
  <c r="Q303" i="1"/>
  <c r="R303" i="1" a="1"/>
  <c r="R303" i="1"/>
  <c r="S303" i="1" a="1"/>
  <c r="S303" i="1"/>
  <c r="T303" i="1" a="1"/>
  <c r="T303" i="1"/>
  <c r="U303" i="1" a="1"/>
  <c r="U303" i="1"/>
  <c r="V303" i="1" a="1"/>
  <c r="V303" i="1"/>
  <c r="W303" i="1" a="1"/>
  <c r="W303" i="1"/>
  <c r="X303" i="1" a="1"/>
  <c r="X303" i="1"/>
  <c r="Y303" i="1" a="1"/>
  <c r="Y303" i="1"/>
  <c r="Z303" i="1" a="1"/>
  <c r="Z303" i="1"/>
  <c r="AA303" i="1" a="1"/>
  <c r="AA303" i="1"/>
  <c r="AB303" i="1" a="1"/>
  <c r="AB303" i="1"/>
  <c r="AC303" i="1" a="1"/>
  <c r="AC303" i="1"/>
  <c r="AD303" i="1" a="1"/>
  <c r="AD303" i="1"/>
  <c r="AE303" i="1" a="1"/>
  <c r="AE303" i="1"/>
  <c r="AF303" i="1" a="1"/>
  <c r="AF303" i="1"/>
  <c r="AG303" i="1" a="1"/>
  <c r="AG303" i="1"/>
  <c r="AH303" i="1" a="1"/>
  <c r="AH303" i="1"/>
  <c r="AI303" i="1" a="1"/>
  <c r="AI303" i="1"/>
  <c r="AJ303" i="1" a="1"/>
  <c r="AJ303" i="1"/>
  <c r="AK303" i="1" a="1"/>
  <c r="AK303" i="1"/>
  <c r="AL303" i="1" a="1"/>
  <c r="AL303" i="1"/>
  <c r="AM303" i="1" a="1"/>
  <c r="AM303" i="1"/>
  <c r="AN303" i="1" a="1"/>
  <c r="AN303" i="1"/>
  <c r="AO303" i="1" a="1"/>
  <c r="AO303" i="1"/>
  <c r="AP303" i="1" a="1"/>
  <c r="AP303" i="1"/>
  <c r="AQ303" i="1" a="1"/>
  <c r="AQ303" i="1"/>
  <c r="AR303" i="1" a="1"/>
  <c r="AR303" i="1"/>
  <c r="AS303" i="1" a="1"/>
  <c r="AS303" i="1"/>
  <c r="AT303" i="1" a="1"/>
  <c r="AT303" i="1"/>
  <c r="AU303" i="1" a="1"/>
  <c r="AU303" i="1"/>
  <c r="AV303" i="1" a="1"/>
  <c r="AV303" i="1"/>
  <c r="AW303" i="1" a="1"/>
  <c r="AW303" i="1"/>
  <c r="AX303" i="1" a="1"/>
  <c r="AX303" i="1"/>
  <c r="AY303" i="1" a="1"/>
  <c r="AY303" i="1"/>
  <c r="AZ303" i="1" a="1"/>
  <c r="AZ303" i="1"/>
  <c r="BA303" i="1" a="1"/>
  <c r="BA303" i="1"/>
  <c r="BB303" i="1" a="1"/>
  <c r="BB303" i="1"/>
  <c r="BC303" i="1" a="1"/>
  <c r="BC303" i="1"/>
  <c r="BD303" i="1" a="1"/>
  <c r="BD303" i="1"/>
  <c r="BE303" i="1" a="1"/>
  <c r="BE303" i="1"/>
  <c r="BF303" i="1" a="1"/>
  <c r="BF303" i="1"/>
  <c r="BG303" i="1" a="1"/>
  <c r="BG303" i="1"/>
  <c r="BH303" i="1" a="1"/>
  <c r="BH303" i="1"/>
  <c r="BI303" i="1" a="1"/>
  <c r="BI303" i="1"/>
  <c r="BJ303" i="1" a="1"/>
  <c r="BJ303" i="1"/>
  <c r="BK303" i="1" a="1"/>
  <c r="BK303" i="1"/>
  <c r="BL303" i="1" a="1"/>
  <c r="BL303" i="1"/>
  <c r="BM303" i="1" a="1"/>
  <c r="BM303" i="1"/>
  <c r="BN303" i="1" a="1"/>
  <c r="BN303" i="1"/>
  <c r="BO303" i="1" a="1"/>
  <c r="BO303" i="1"/>
  <c r="BP303" i="1" a="1"/>
  <c r="BP303" i="1"/>
  <c r="BQ303" i="1" a="1"/>
  <c r="BQ303" i="1"/>
  <c r="BR303" i="1" a="1"/>
  <c r="BR303" i="1"/>
  <c r="BS303" i="1" a="1"/>
  <c r="BS303" i="1"/>
  <c r="BT303" i="1" a="1"/>
  <c r="BT303" i="1"/>
  <c r="BU303" i="1" a="1"/>
  <c r="BU303" i="1"/>
  <c r="BV303" i="1" a="1"/>
  <c r="BV303" i="1"/>
  <c r="BW303" i="1" a="1"/>
  <c r="BW303" i="1"/>
  <c r="BX303" i="1" a="1"/>
  <c r="BX303" i="1"/>
  <c r="BY303" i="1" a="1"/>
  <c r="BY303" i="1"/>
  <c r="BZ303" i="1" a="1"/>
  <c r="BZ303" i="1"/>
  <c r="CA303" i="1" a="1"/>
  <c r="CA303" i="1"/>
  <c r="CB303" i="1" a="1"/>
  <c r="CB303" i="1"/>
  <c r="CC303" i="1" a="1"/>
  <c r="CC303" i="1"/>
  <c r="CD303" i="1" a="1"/>
  <c r="CD303" i="1"/>
  <c r="CE303" i="1" a="1"/>
  <c r="CE303" i="1"/>
  <c r="CF303" i="1" a="1"/>
  <c r="CF303" i="1"/>
  <c r="CG303" i="1" a="1"/>
  <c r="CG303" i="1"/>
  <c r="CH303" i="1" a="1"/>
  <c r="CH303" i="1"/>
  <c r="CI303" i="1" a="1"/>
  <c r="CI303" i="1"/>
  <c r="CJ303" i="1" a="1"/>
  <c r="CJ303" i="1"/>
  <c r="CK303" i="1" a="1"/>
  <c r="CK303" i="1"/>
  <c r="CL303" i="1" a="1"/>
  <c r="CL303" i="1"/>
  <c r="CM303" i="1" a="1"/>
  <c r="CM303" i="1"/>
  <c r="CN303" i="1" a="1"/>
  <c r="CN303" i="1"/>
  <c r="CO303" i="1" a="1"/>
  <c r="CO303" i="1"/>
  <c r="CP303" i="1" a="1"/>
  <c r="CP303" i="1"/>
  <c r="CQ303" i="1" a="1"/>
  <c r="CQ303" i="1"/>
  <c r="CR303" i="1" a="1"/>
  <c r="CR303" i="1"/>
  <c r="CS303" i="1" a="1"/>
  <c r="CS303" i="1"/>
  <c r="CT303" i="1" a="1"/>
  <c r="CT303" i="1"/>
  <c r="CU303" i="1" a="1"/>
  <c r="CU303" i="1"/>
  <c r="CV303" i="1" a="1"/>
  <c r="CV303" i="1"/>
  <c r="CW303" i="1" a="1"/>
  <c r="CW303" i="1"/>
  <c r="CX303" i="1" a="1"/>
  <c r="CX303" i="1"/>
  <c r="CY303" i="1" a="1"/>
  <c r="CY303" i="1"/>
  <c r="CZ303" i="1" a="1"/>
  <c r="CZ303" i="1"/>
  <c r="DA303" i="1" a="1"/>
  <c r="DA303" i="1"/>
  <c r="DB303" i="1" a="1"/>
  <c r="DB303" i="1"/>
  <c r="DC303" i="1" a="1"/>
  <c r="DC303" i="1"/>
  <c r="DD303" i="1" a="1"/>
  <c r="DD303" i="1"/>
  <c r="DE303" i="1" a="1"/>
  <c r="DE303" i="1"/>
  <c r="DF303" i="1" a="1"/>
  <c r="DF303" i="1"/>
  <c r="DG303" i="1" a="1"/>
  <c r="DG303" i="1"/>
  <c r="DH303" i="1" a="1"/>
  <c r="DH303" i="1"/>
  <c r="DI303" i="1" a="1"/>
  <c r="DI303" i="1"/>
  <c r="DJ303" i="1" a="1"/>
  <c r="DJ303" i="1"/>
  <c r="DK303" i="1" a="1"/>
  <c r="DK303" i="1"/>
  <c r="DL303" i="1" a="1"/>
  <c r="DL303" i="1"/>
  <c r="DM303" i="1" a="1"/>
  <c r="DM303" i="1"/>
  <c r="DN303" i="1" a="1"/>
  <c r="DN303" i="1"/>
  <c r="DO303" i="1" a="1"/>
  <c r="DO303" i="1"/>
  <c r="DP303" i="1" a="1"/>
  <c r="DP303" i="1"/>
  <c r="DQ303" i="1" a="1"/>
  <c r="DQ303" i="1"/>
  <c r="DR303" i="1" a="1"/>
  <c r="DR303" i="1"/>
  <c r="DS303" i="1" a="1"/>
  <c r="DS303" i="1"/>
  <c r="DT303" i="1" a="1"/>
  <c r="DT303" i="1"/>
  <c r="DU303" i="1" a="1"/>
  <c r="DU303" i="1"/>
  <c r="DV303" i="1" a="1"/>
  <c r="DV303" i="1"/>
  <c r="DW303" i="1" a="1"/>
  <c r="DW303" i="1"/>
  <c r="DX303" i="1" a="1"/>
  <c r="DX303" i="1"/>
  <c r="A304" i="1" a="1"/>
  <c r="A304" i="1"/>
  <c r="B304" i="1" a="1"/>
  <c r="B304" i="1"/>
  <c r="C304" i="1" a="1"/>
  <c r="C304" i="1"/>
  <c r="D304" i="1" a="1"/>
  <c r="D304" i="1"/>
  <c r="E304" i="1" a="1"/>
  <c r="E304" i="1"/>
  <c r="F304" i="1" a="1"/>
  <c r="F304" i="1"/>
  <c r="G304" i="1" a="1"/>
  <c r="G304" i="1"/>
  <c r="H304" i="1" a="1"/>
  <c r="H304" i="1"/>
  <c r="I304" i="1" a="1"/>
  <c r="I304" i="1"/>
  <c r="J304" i="1" a="1"/>
  <c r="J304" i="1"/>
  <c r="K304" i="1" a="1"/>
  <c r="K304" i="1"/>
  <c r="L304" i="1" a="1"/>
  <c r="L304" i="1"/>
  <c r="M304" i="1" a="1"/>
  <c r="M304" i="1"/>
  <c r="N304" i="1" a="1"/>
  <c r="N304" i="1"/>
  <c r="O304" i="1" a="1"/>
  <c r="O304" i="1"/>
  <c r="P304" i="1" a="1"/>
  <c r="P304" i="1"/>
  <c r="Q304" i="1" a="1"/>
  <c r="Q304" i="1"/>
  <c r="R304" i="1" a="1"/>
  <c r="R304" i="1"/>
  <c r="S304" i="1" a="1"/>
  <c r="S304" i="1"/>
  <c r="T304" i="1" a="1"/>
  <c r="T304" i="1"/>
  <c r="U304" i="1" a="1"/>
  <c r="U304" i="1"/>
  <c r="V304" i="1" a="1"/>
  <c r="V304" i="1"/>
  <c r="W304" i="1" a="1"/>
  <c r="W304" i="1"/>
  <c r="X304" i="1" a="1"/>
  <c r="X304" i="1"/>
  <c r="Y304" i="1" a="1"/>
  <c r="Y304" i="1"/>
  <c r="Z304" i="1" a="1"/>
  <c r="Z304" i="1"/>
  <c r="AA304" i="1" a="1"/>
  <c r="AA304" i="1"/>
  <c r="AB304" i="1" a="1"/>
  <c r="AB304" i="1"/>
  <c r="AC304" i="1" a="1"/>
  <c r="AC304" i="1"/>
  <c r="AD304" i="1" a="1"/>
  <c r="AD304" i="1"/>
  <c r="AE304" i="1" a="1"/>
  <c r="AE304" i="1"/>
  <c r="AF304" i="1" a="1"/>
  <c r="AF304" i="1"/>
  <c r="AG304" i="1" a="1"/>
  <c r="AG304" i="1"/>
  <c r="AH304" i="1" a="1"/>
  <c r="AH304" i="1"/>
  <c r="AI304" i="1" a="1"/>
  <c r="AI304" i="1"/>
  <c r="AJ304" i="1" a="1"/>
  <c r="AJ304" i="1"/>
  <c r="AK304" i="1" a="1"/>
  <c r="AK304" i="1"/>
  <c r="AL304" i="1" a="1"/>
  <c r="AL304" i="1"/>
  <c r="AM304" i="1" a="1"/>
  <c r="AM304" i="1"/>
  <c r="AN304" i="1" a="1"/>
  <c r="AN304" i="1"/>
  <c r="AO304" i="1" a="1"/>
  <c r="AO304" i="1"/>
  <c r="AP304" i="1" a="1"/>
  <c r="AP304" i="1"/>
  <c r="AQ304" i="1" a="1"/>
  <c r="AQ304" i="1"/>
  <c r="AR304" i="1" a="1"/>
  <c r="AR304" i="1"/>
  <c r="AS304" i="1" a="1"/>
  <c r="AS304" i="1"/>
  <c r="AT304" i="1" a="1"/>
  <c r="AT304" i="1"/>
  <c r="AU304" i="1" a="1"/>
  <c r="AU304" i="1"/>
  <c r="AV304" i="1" a="1"/>
  <c r="AV304" i="1"/>
  <c r="AW304" i="1" a="1"/>
  <c r="AW304" i="1"/>
  <c r="AX304" i="1" a="1"/>
  <c r="AX304" i="1"/>
  <c r="AY304" i="1" a="1"/>
  <c r="AY304" i="1"/>
  <c r="AZ304" i="1" a="1"/>
  <c r="AZ304" i="1"/>
  <c r="BA304" i="1" a="1"/>
  <c r="BA304" i="1"/>
  <c r="BB304" i="1" a="1"/>
  <c r="BB304" i="1"/>
  <c r="BC304" i="1" a="1"/>
  <c r="BC304" i="1"/>
  <c r="BD304" i="1" a="1"/>
  <c r="BD304" i="1"/>
  <c r="BE304" i="1" a="1"/>
  <c r="BE304" i="1"/>
  <c r="BF304" i="1" a="1"/>
  <c r="BF304" i="1"/>
  <c r="BG304" i="1" a="1"/>
  <c r="BG304" i="1"/>
  <c r="BH304" i="1" a="1"/>
  <c r="BH304" i="1"/>
  <c r="BI304" i="1" a="1"/>
  <c r="BI304" i="1"/>
  <c r="BJ304" i="1" a="1"/>
  <c r="BJ304" i="1"/>
  <c r="BK304" i="1" a="1"/>
  <c r="BK304" i="1"/>
  <c r="BL304" i="1" a="1"/>
  <c r="BL304" i="1"/>
  <c r="BM304" i="1" a="1"/>
  <c r="BM304" i="1"/>
  <c r="BN304" i="1" a="1"/>
  <c r="BN304" i="1"/>
  <c r="BO304" i="1" a="1"/>
  <c r="BO304" i="1"/>
  <c r="BP304" i="1" a="1"/>
  <c r="BP304" i="1"/>
  <c r="BQ304" i="1" a="1"/>
  <c r="BQ304" i="1"/>
  <c r="BR304" i="1" a="1"/>
  <c r="BR304" i="1"/>
  <c r="BS304" i="1" a="1"/>
  <c r="BS304" i="1"/>
  <c r="BT304" i="1" a="1"/>
  <c r="BT304" i="1"/>
  <c r="BU304" i="1" a="1"/>
  <c r="BU304" i="1"/>
  <c r="BV304" i="1" a="1"/>
  <c r="BV304" i="1"/>
  <c r="BW304" i="1" a="1"/>
  <c r="BW304" i="1"/>
  <c r="BX304" i="1" a="1"/>
  <c r="BX304" i="1"/>
  <c r="BY304" i="1" a="1"/>
  <c r="BY304" i="1"/>
  <c r="BZ304" i="1" a="1"/>
  <c r="BZ304" i="1"/>
  <c r="CA304" i="1" a="1"/>
  <c r="CA304" i="1"/>
  <c r="CB304" i="1" a="1"/>
  <c r="CB304" i="1"/>
  <c r="CC304" i="1" a="1"/>
  <c r="CC304" i="1"/>
  <c r="CD304" i="1" a="1"/>
  <c r="CD304" i="1"/>
  <c r="CE304" i="1" a="1"/>
  <c r="CE304" i="1"/>
  <c r="CF304" i="1" a="1"/>
  <c r="CF304" i="1"/>
  <c r="CG304" i="1" a="1"/>
  <c r="CG304" i="1"/>
  <c r="CH304" i="1" a="1"/>
  <c r="CH304" i="1"/>
  <c r="CI304" i="1" a="1"/>
  <c r="CI304" i="1"/>
  <c r="CJ304" i="1" a="1"/>
  <c r="CJ304" i="1"/>
  <c r="CK304" i="1" a="1"/>
  <c r="CK304" i="1"/>
  <c r="CL304" i="1" a="1"/>
  <c r="CL304" i="1"/>
  <c r="CM304" i="1" a="1"/>
  <c r="CM304" i="1"/>
  <c r="CN304" i="1" a="1"/>
  <c r="CN304" i="1"/>
  <c r="CO304" i="1" a="1"/>
  <c r="CO304" i="1"/>
  <c r="CP304" i="1" a="1"/>
  <c r="CP304" i="1"/>
  <c r="CQ304" i="1" a="1"/>
  <c r="CQ304" i="1"/>
  <c r="CR304" i="1" a="1"/>
  <c r="CR304" i="1"/>
  <c r="CS304" i="1" a="1"/>
  <c r="CS304" i="1"/>
  <c r="CT304" i="1" a="1"/>
  <c r="CT304" i="1"/>
  <c r="CU304" i="1" a="1"/>
  <c r="CU304" i="1"/>
  <c r="CV304" i="1" a="1"/>
  <c r="CV304" i="1"/>
  <c r="CW304" i="1" a="1"/>
  <c r="CW304" i="1"/>
  <c r="CX304" i="1" a="1"/>
  <c r="CX304" i="1"/>
  <c r="CY304" i="1" a="1"/>
  <c r="CY304" i="1"/>
  <c r="CZ304" i="1" a="1"/>
  <c r="CZ304" i="1"/>
  <c r="DA304" i="1" a="1"/>
  <c r="DA304" i="1"/>
  <c r="DB304" i="1" a="1"/>
  <c r="DB304" i="1"/>
  <c r="DC304" i="1" a="1"/>
  <c r="DC304" i="1"/>
  <c r="DD304" i="1" a="1"/>
  <c r="DD304" i="1"/>
  <c r="DE304" i="1" a="1"/>
  <c r="DE304" i="1"/>
  <c r="DF304" i="1" a="1"/>
  <c r="DF304" i="1"/>
  <c r="DG304" i="1" a="1"/>
  <c r="DG304" i="1"/>
  <c r="DH304" i="1" a="1"/>
  <c r="DH304" i="1"/>
  <c r="DI304" i="1" a="1"/>
  <c r="DI304" i="1"/>
  <c r="DJ304" i="1" a="1"/>
  <c r="DJ304" i="1"/>
  <c r="DK304" i="1" a="1"/>
  <c r="DK304" i="1"/>
  <c r="DL304" i="1" a="1"/>
  <c r="DL304" i="1"/>
  <c r="DM304" i="1" a="1"/>
  <c r="DM304" i="1"/>
  <c r="DN304" i="1" a="1"/>
  <c r="DN304" i="1"/>
  <c r="DO304" i="1" a="1"/>
  <c r="DO304" i="1"/>
  <c r="DP304" i="1" a="1"/>
  <c r="DP304" i="1"/>
  <c r="DQ304" i="1" a="1"/>
  <c r="DQ304" i="1"/>
  <c r="DR304" i="1" a="1"/>
  <c r="DR304" i="1"/>
  <c r="DS304" i="1" a="1"/>
  <c r="DS304" i="1"/>
  <c r="DT304" i="1" a="1"/>
  <c r="DT304" i="1"/>
  <c r="DU304" i="1" a="1"/>
  <c r="DU304" i="1"/>
  <c r="DV304" i="1" a="1"/>
  <c r="DV304" i="1"/>
  <c r="DW304" i="1" a="1"/>
  <c r="DW304" i="1"/>
  <c r="DX304" i="1" a="1"/>
  <c r="DX304" i="1"/>
  <c r="A305" i="1" a="1"/>
  <c r="A305" i="1"/>
  <c r="B305" i="1" a="1"/>
  <c r="B305" i="1"/>
  <c r="C305" i="1" a="1"/>
  <c r="C305" i="1"/>
  <c r="D305" i="1" a="1"/>
  <c r="D305" i="1"/>
  <c r="E305" i="1" a="1"/>
  <c r="E305" i="1"/>
  <c r="F305" i="1" a="1"/>
  <c r="F305" i="1"/>
  <c r="G305" i="1" a="1"/>
  <c r="G305" i="1"/>
  <c r="H305" i="1" a="1"/>
  <c r="H305" i="1"/>
  <c r="I305" i="1" a="1"/>
  <c r="I305" i="1"/>
  <c r="J305" i="1" a="1"/>
  <c r="J305" i="1"/>
  <c r="K305" i="1" a="1"/>
  <c r="K305" i="1"/>
  <c r="L305" i="1" a="1"/>
  <c r="L305" i="1"/>
  <c r="M305" i="1" a="1"/>
  <c r="M305" i="1"/>
  <c r="N305" i="1" a="1"/>
  <c r="N305" i="1"/>
  <c r="O305" i="1" a="1"/>
  <c r="O305" i="1"/>
  <c r="P305" i="1" a="1"/>
  <c r="P305" i="1"/>
  <c r="Q305" i="1" a="1"/>
  <c r="Q305" i="1"/>
  <c r="R305" i="1" a="1"/>
  <c r="R305" i="1"/>
  <c r="S305" i="1" a="1"/>
  <c r="S305" i="1"/>
  <c r="T305" i="1" a="1"/>
  <c r="T305" i="1"/>
  <c r="U305" i="1" a="1"/>
  <c r="U305" i="1"/>
  <c r="V305" i="1" a="1"/>
  <c r="V305" i="1"/>
  <c r="W305" i="1" a="1"/>
  <c r="W305" i="1"/>
  <c r="X305" i="1" a="1"/>
  <c r="X305" i="1"/>
  <c r="Y305" i="1" a="1"/>
  <c r="Y305" i="1"/>
  <c r="Z305" i="1" a="1"/>
  <c r="Z305" i="1"/>
  <c r="AA305" i="1" a="1"/>
  <c r="AA305" i="1"/>
  <c r="AB305" i="1" a="1"/>
  <c r="AB305" i="1"/>
  <c r="AC305" i="1" a="1"/>
  <c r="AC305" i="1"/>
  <c r="AD305" i="1" a="1"/>
  <c r="AD305" i="1"/>
  <c r="AE305" i="1" a="1"/>
  <c r="AE305" i="1"/>
  <c r="AF305" i="1" a="1"/>
  <c r="AF305" i="1"/>
  <c r="AG305" i="1" a="1"/>
  <c r="AG305" i="1"/>
  <c r="AH305" i="1" a="1"/>
  <c r="AH305" i="1"/>
  <c r="AI305" i="1" a="1"/>
  <c r="AI305" i="1"/>
  <c r="AJ305" i="1" a="1"/>
  <c r="AJ305" i="1"/>
  <c r="AK305" i="1" a="1"/>
  <c r="AK305" i="1"/>
  <c r="AL305" i="1" a="1"/>
  <c r="AL305" i="1"/>
  <c r="AM305" i="1" a="1"/>
  <c r="AM305" i="1"/>
  <c r="AN305" i="1" a="1"/>
  <c r="AN305" i="1"/>
  <c r="AO305" i="1" a="1"/>
  <c r="AO305" i="1"/>
  <c r="AP305" i="1" a="1"/>
  <c r="AP305" i="1"/>
  <c r="AQ305" i="1" a="1"/>
  <c r="AQ305" i="1"/>
  <c r="AR305" i="1" a="1"/>
  <c r="AR305" i="1"/>
  <c r="AS305" i="1" a="1"/>
  <c r="AS305" i="1"/>
  <c r="AT305" i="1" a="1"/>
  <c r="AT305" i="1"/>
  <c r="AU305" i="1" a="1"/>
  <c r="AU305" i="1"/>
  <c r="AV305" i="1" a="1"/>
  <c r="AV305" i="1"/>
  <c r="AW305" i="1" a="1"/>
  <c r="AW305" i="1"/>
  <c r="AX305" i="1" a="1"/>
  <c r="AX305" i="1"/>
  <c r="AY305" i="1" a="1"/>
  <c r="AY305" i="1"/>
  <c r="AZ305" i="1" a="1"/>
  <c r="AZ305" i="1"/>
  <c r="BA305" i="1" a="1"/>
  <c r="BA305" i="1"/>
  <c r="BB305" i="1" a="1"/>
  <c r="BB305" i="1"/>
  <c r="BC305" i="1" a="1"/>
  <c r="BC305" i="1"/>
  <c r="BD305" i="1" a="1"/>
  <c r="BD305" i="1"/>
  <c r="BE305" i="1" a="1"/>
  <c r="BE305" i="1"/>
  <c r="BF305" i="1" a="1"/>
  <c r="BF305" i="1"/>
  <c r="BG305" i="1" a="1"/>
  <c r="BG305" i="1"/>
  <c r="BH305" i="1" a="1"/>
  <c r="BH305" i="1"/>
  <c r="BI305" i="1" a="1"/>
  <c r="BI305" i="1"/>
  <c r="BJ305" i="1" a="1"/>
  <c r="BJ305" i="1"/>
  <c r="BK305" i="1" a="1"/>
  <c r="BK305" i="1"/>
  <c r="BL305" i="1" a="1"/>
  <c r="BL305" i="1"/>
  <c r="BM305" i="1" a="1"/>
  <c r="BM305" i="1"/>
  <c r="BN305" i="1" a="1"/>
  <c r="BN305" i="1"/>
  <c r="BO305" i="1" a="1"/>
  <c r="BO305" i="1"/>
  <c r="BP305" i="1" a="1"/>
  <c r="BP305" i="1"/>
  <c r="BQ305" i="1" a="1"/>
  <c r="BQ305" i="1"/>
  <c r="BR305" i="1" a="1"/>
  <c r="BR305" i="1"/>
  <c r="BS305" i="1" a="1"/>
  <c r="BS305" i="1"/>
  <c r="BT305" i="1" a="1"/>
  <c r="BT305" i="1"/>
  <c r="BU305" i="1" a="1"/>
  <c r="BU305" i="1"/>
  <c r="BV305" i="1" a="1"/>
  <c r="BV305" i="1"/>
  <c r="BW305" i="1" a="1"/>
  <c r="BW305" i="1"/>
  <c r="BX305" i="1" a="1"/>
  <c r="BX305" i="1"/>
  <c r="BY305" i="1" a="1"/>
  <c r="BY305" i="1"/>
  <c r="BZ305" i="1" a="1"/>
  <c r="BZ305" i="1"/>
  <c r="CA305" i="1" a="1"/>
  <c r="CA305" i="1"/>
  <c r="CB305" i="1" a="1"/>
  <c r="CB305" i="1"/>
  <c r="CC305" i="1" a="1"/>
  <c r="CC305" i="1"/>
  <c r="CD305" i="1" a="1"/>
  <c r="CD305" i="1"/>
  <c r="CE305" i="1" a="1"/>
  <c r="CE305" i="1"/>
  <c r="CF305" i="1" a="1"/>
  <c r="CF305" i="1"/>
  <c r="CG305" i="1" a="1"/>
  <c r="CG305" i="1"/>
  <c r="CH305" i="1" a="1"/>
  <c r="CH305" i="1"/>
  <c r="CI305" i="1" a="1"/>
  <c r="CI305" i="1"/>
  <c r="CJ305" i="1" a="1"/>
  <c r="CJ305" i="1"/>
  <c r="CK305" i="1" a="1"/>
  <c r="CK305" i="1"/>
  <c r="CL305" i="1" a="1"/>
  <c r="CL305" i="1"/>
  <c r="CM305" i="1" a="1"/>
  <c r="CM305" i="1"/>
  <c r="CN305" i="1" a="1"/>
  <c r="CN305" i="1"/>
  <c r="CO305" i="1" a="1"/>
  <c r="CO305" i="1"/>
  <c r="CP305" i="1" a="1"/>
  <c r="CP305" i="1"/>
  <c r="CQ305" i="1" a="1"/>
  <c r="CQ305" i="1"/>
  <c r="CR305" i="1" a="1"/>
  <c r="CR305" i="1"/>
  <c r="CS305" i="1" a="1"/>
  <c r="CS305" i="1"/>
  <c r="CT305" i="1" a="1"/>
  <c r="CT305" i="1"/>
  <c r="CU305" i="1" a="1"/>
  <c r="CU305" i="1"/>
  <c r="CV305" i="1" a="1"/>
  <c r="CV305" i="1"/>
  <c r="CW305" i="1" a="1"/>
  <c r="CW305" i="1"/>
  <c r="CX305" i="1" a="1"/>
  <c r="CX305" i="1"/>
  <c r="CY305" i="1" a="1"/>
  <c r="CY305" i="1"/>
  <c r="CZ305" i="1" a="1"/>
  <c r="CZ305" i="1"/>
  <c r="DA305" i="1" a="1"/>
  <c r="DA305" i="1"/>
  <c r="DB305" i="1" a="1"/>
  <c r="DB305" i="1"/>
  <c r="DC305" i="1" a="1"/>
  <c r="DC305" i="1"/>
  <c r="DD305" i="1" a="1"/>
  <c r="DD305" i="1"/>
  <c r="DE305" i="1" a="1"/>
  <c r="DE305" i="1"/>
  <c r="DF305" i="1" a="1"/>
  <c r="DF305" i="1"/>
  <c r="DG305" i="1" a="1"/>
  <c r="DG305" i="1"/>
  <c r="DH305" i="1" a="1"/>
  <c r="DH305" i="1"/>
  <c r="DI305" i="1" a="1"/>
  <c r="DI305" i="1"/>
  <c r="DJ305" i="1" a="1"/>
  <c r="DJ305" i="1"/>
  <c r="DK305" i="1" a="1"/>
  <c r="DK305" i="1"/>
  <c r="DL305" i="1" a="1"/>
  <c r="DL305" i="1"/>
  <c r="DM305" i="1" a="1"/>
  <c r="DM305" i="1"/>
  <c r="DN305" i="1" a="1"/>
  <c r="DN305" i="1"/>
  <c r="DO305" i="1" a="1"/>
  <c r="DO305" i="1"/>
  <c r="DP305" i="1" a="1"/>
  <c r="DP305" i="1"/>
  <c r="DQ305" i="1" a="1"/>
  <c r="DQ305" i="1"/>
  <c r="DR305" i="1" a="1"/>
  <c r="DR305" i="1"/>
  <c r="DS305" i="1" a="1"/>
  <c r="DS305" i="1"/>
  <c r="DT305" i="1" a="1"/>
  <c r="DT305" i="1"/>
  <c r="DU305" i="1" a="1"/>
  <c r="DU305" i="1"/>
  <c r="DV305" i="1" a="1"/>
  <c r="DV305" i="1"/>
  <c r="DW305" i="1" a="1"/>
  <c r="DW305" i="1"/>
  <c r="DX305" i="1" a="1"/>
  <c r="DX305" i="1"/>
  <c r="A306" i="1" a="1"/>
  <c r="A306" i="1"/>
  <c r="B306" i="1" a="1"/>
  <c r="B306" i="1"/>
  <c r="C306" i="1" a="1"/>
  <c r="C306" i="1"/>
  <c r="D306" i="1" a="1"/>
  <c r="D306" i="1"/>
  <c r="E306" i="1" a="1"/>
  <c r="E306" i="1"/>
  <c r="F306" i="1" a="1"/>
  <c r="F306" i="1"/>
  <c r="G306" i="1" a="1"/>
  <c r="G306" i="1"/>
  <c r="H306" i="1" a="1"/>
  <c r="H306" i="1"/>
  <c r="I306" i="1" a="1"/>
  <c r="I306" i="1"/>
  <c r="J306" i="1" a="1"/>
  <c r="J306" i="1"/>
  <c r="K306" i="1" a="1"/>
  <c r="K306" i="1"/>
  <c r="L306" i="1" a="1"/>
  <c r="L306" i="1"/>
  <c r="M306" i="1" a="1"/>
  <c r="M306" i="1"/>
  <c r="N306" i="1" a="1"/>
  <c r="N306" i="1"/>
  <c r="O306" i="1" a="1"/>
  <c r="O306" i="1"/>
  <c r="P306" i="1" a="1"/>
  <c r="P306" i="1"/>
  <c r="Q306" i="1" a="1"/>
  <c r="Q306" i="1"/>
  <c r="R306" i="1" a="1"/>
  <c r="R306" i="1"/>
  <c r="S306" i="1" a="1"/>
  <c r="S306" i="1"/>
  <c r="T306" i="1" a="1"/>
  <c r="T306" i="1"/>
  <c r="U306" i="1" a="1"/>
  <c r="U306" i="1"/>
  <c r="V306" i="1" a="1"/>
  <c r="V306" i="1"/>
  <c r="W306" i="1" a="1"/>
  <c r="W306" i="1"/>
  <c r="X306" i="1" a="1"/>
  <c r="X306" i="1"/>
  <c r="Y306" i="1" a="1"/>
  <c r="Y306" i="1"/>
  <c r="Z306" i="1" a="1"/>
  <c r="Z306" i="1"/>
  <c r="AA306" i="1" a="1"/>
  <c r="AA306" i="1"/>
  <c r="AB306" i="1" a="1"/>
  <c r="AB306" i="1"/>
  <c r="AC306" i="1" a="1"/>
  <c r="AC306" i="1"/>
  <c r="AD306" i="1" a="1"/>
  <c r="AD306" i="1"/>
  <c r="AE306" i="1" a="1"/>
  <c r="AE306" i="1"/>
  <c r="AF306" i="1" a="1"/>
  <c r="AF306" i="1"/>
  <c r="AG306" i="1" a="1"/>
  <c r="AG306" i="1"/>
  <c r="AH306" i="1" a="1"/>
  <c r="AH306" i="1"/>
  <c r="AI306" i="1" a="1"/>
  <c r="AI306" i="1"/>
  <c r="AJ306" i="1" a="1"/>
  <c r="AJ306" i="1"/>
  <c r="AK306" i="1" a="1"/>
  <c r="AK306" i="1"/>
  <c r="AL306" i="1" a="1"/>
  <c r="AL306" i="1"/>
  <c r="AM306" i="1" a="1"/>
  <c r="AM306" i="1"/>
  <c r="AN306" i="1" a="1"/>
  <c r="AN306" i="1"/>
  <c r="AO306" i="1" a="1"/>
  <c r="AO306" i="1"/>
  <c r="AP306" i="1" a="1"/>
  <c r="AP306" i="1"/>
  <c r="AQ306" i="1" a="1"/>
  <c r="AQ306" i="1"/>
  <c r="AR306" i="1" a="1"/>
  <c r="AR306" i="1"/>
  <c r="AS306" i="1" a="1"/>
  <c r="AS306" i="1"/>
  <c r="AT306" i="1" a="1"/>
  <c r="AT306" i="1"/>
  <c r="AU306" i="1" a="1"/>
  <c r="AU306" i="1"/>
  <c r="AV306" i="1" a="1"/>
  <c r="AV306" i="1"/>
  <c r="AW306" i="1" a="1"/>
  <c r="AW306" i="1"/>
  <c r="AX306" i="1" a="1"/>
  <c r="AX306" i="1"/>
  <c r="AY306" i="1" a="1"/>
  <c r="AY306" i="1"/>
  <c r="AZ306" i="1" a="1"/>
  <c r="AZ306" i="1"/>
  <c r="BA306" i="1" a="1"/>
  <c r="BA306" i="1"/>
  <c r="BB306" i="1" a="1"/>
  <c r="BB306" i="1"/>
  <c r="BC306" i="1" a="1"/>
  <c r="BC306" i="1"/>
  <c r="BD306" i="1" a="1"/>
  <c r="BD306" i="1"/>
  <c r="BE306" i="1" a="1"/>
  <c r="BE306" i="1"/>
  <c r="BF306" i="1" a="1"/>
  <c r="BF306" i="1"/>
  <c r="BG306" i="1" a="1"/>
  <c r="BG306" i="1"/>
  <c r="BH306" i="1" a="1"/>
  <c r="BH306" i="1"/>
  <c r="BI306" i="1" a="1"/>
  <c r="BI306" i="1"/>
  <c r="BJ306" i="1" a="1"/>
  <c r="BJ306" i="1"/>
  <c r="BK306" i="1" a="1"/>
  <c r="BK306" i="1"/>
  <c r="BL306" i="1" a="1"/>
  <c r="BL306" i="1"/>
  <c r="BM306" i="1" a="1"/>
  <c r="BM306" i="1"/>
  <c r="BN306" i="1" a="1"/>
  <c r="BN306" i="1"/>
  <c r="BO306" i="1" a="1"/>
  <c r="BO306" i="1"/>
  <c r="BP306" i="1" a="1"/>
  <c r="BP306" i="1"/>
  <c r="BQ306" i="1" a="1"/>
  <c r="BQ306" i="1"/>
  <c r="BR306" i="1" a="1"/>
  <c r="BR306" i="1"/>
  <c r="BS306" i="1" a="1"/>
  <c r="BS306" i="1"/>
  <c r="BT306" i="1" a="1"/>
  <c r="BT306" i="1"/>
  <c r="BU306" i="1" a="1"/>
  <c r="BU306" i="1"/>
  <c r="BV306" i="1" a="1"/>
  <c r="BV306" i="1"/>
  <c r="BW306" i="1" a="1"/>
  <c r="BW306" i="1"/>
  <c r="BX306" i="1" a="1"/>
  <c r="BX306" i="1"/>
  <c r="BY306" i="1" a="1"/>
  <c r="BY306" i="1"/>
  <c r="BZ306" i="1" a="1"/>
  <c r="BZ306" i="1"/>
  <c r="CA306" i="1" a="1"/>
  <c r="CA306" i="1"/>
  <c r="CB306" i="1" a="1"/>
  <c r="CB306" i="1"/>
  <c r="CC306" i="1" a="1"/>
  <c r="CC306" i="1"/>
  <c r="CD306" i="1" a="1"/>
  <c r="CD306" i="1"/>
  <c r="CE306" i="1" a="1"/>
  <c r="CE306" i="1"/>
  <c r="CF306" i="1" a="1"/>
  <c r="CF306" i="1"/>
  <c r="CG306" i="1" a="1"/>
  <c r="CG306" i="1"/>
  <c r="CH306" i="1" a="1"/>
  <c r="CH306" i="1"/>
  <c r="CI306" i="1" a="1"/>
  <c r="CI306" i="1"/>
  <c r="CJ306" i="1" a="1"/>
  <c r="CJ306" i="1"/>
  <c r="CK306" i="1" a="1"/>
  <c r="CK306" i="1"/>
  <c r="CL306" i="1" a="1"/>
  <c r="CL306" i="1"/>
  <c r="CM306" i="1" a="1"/>
  <c r="CM306" i="1"/>
  <c r="CN306" i="1" a="1"/>
  <c r="CN306" i="1"/>
  <c r="CO306" i="1" a="1"/>
  <c r="CO306" i="1"/>
  <c r="CP306" i="1" a="1"/>
  <c r="CP306" i="1"/>
  <c r="CQ306" i="1" a="1"/>
  <c r="CQ306" i="1"/>
  <c r="CR306" i="1" a="1"/>
  <c r="CR306" i="1"/>
  <c r="CS306" i="1" a="1"/>
  <c r="CS306" i="1"/>
  <c r="CT306" i="1" a="1"/>
  <c r="CT306" i="1"/>
  <c r="CU306" i="1" a="1"/>
  <c r="CU306" i="1"/>
  <c r="CV306" i="1" a="1"/>
  <c r="CV306" i="1"/>
  <c r="CW306" i="1" a="1"/>
  <c r="CW306" i="1"/>
  <c r="CX306" i="1" a="1"/>
  <c r="CX306" i="1"/>
  <c r="CY306" i="1" a="1"/>
  <c r="CY306" i="1"/>
  <c r="CZ306" i="1" a="1"/>
  <c r="CZ306" i="1"/>
  <c r="DA306" i="1" a="1"/>
  <c r="DA306" i="1"/>
  <c r="DB306" i="1" a="1"/>
  <c r="DB306" i="1"/>
  <c r="DC306" i="1" a="1"/>
  <c r="DC306" i="1"/>
  <c r="DD306" i="1" a="1"/>
  <c r="DD306" i="1"/>
  <c r="DE306" i="1" a="1"/>
  <c r="DE306" i="1"/>
  <c r="DF306" i="1" a="1"/>
  <c r="DF306" i="1"/>
  <c r="DG306" i="1" a="1"/>
  <c r="DG306" i="1"/>
  <c r="DH306" i="1" a="1"/>
  <c r="DH306" i="1"/>
  <c r="DI306" i="1" a="1"/>
  <c r="DI306" i="1"/>
  <c r="DJ306" i="1" a="1"/>
  <c r="DJ306" i="1"/>
  <c r="DK306" i="1" a="1"/>
  <c r="DK306" i="1"/>
  <c r="DL306" i="1" a="1"/>
  <c r="DL306" i="1"/>
  <c r="DM306" i="1" a="1"/>
  <c r="DM306" i="1"/>
  <c r="DN306" i="1" a="1"/>
  <c r="DN306" i="1"/>
  <c r="DO306" i="1" a="1"/>
  <c r="DO306" i="1"/>
  <c r="DP306" i="1" a="1"/>
  <c r="DP306" i="1"/>
  <c r="DQ306" i="1" a="1"/>
  <c r="DQ306" i="1"/>
  <c r="DR306" i="1" a="1"/>
  <c r="DR306" i="1"/>
  <c r="DS306" i="1" a="1"/>
  <c r="DS306" i="1"/>
  <c r="DT306" i="1" a="1"/>
  <c r="DT306" i="1"/>
  <c r="DU306" i="1" a="1"/>
  <c r="DU306" i="1"/>
  <c r="DV306" i="1" a="1"/>
  <c r="DV306" i="1"/>
  <c r="DW306" i="1" a="1"/>
  <c r="DW306" i="1"/>
  <c r="DX306" i="1" a="1"/>
  <c r="DX306" i="1"/>
  <c r="A307" i="1" a="1"/>
  <c r="A307" i="1"/>
  <c r="B307" i="1" a="1"/>
  <c r="B307" i="1"/>
  <c r="C307" i="1" a="1"/>
  <c r="C307" i="1"/>
  <c r="D307" i="1" a="1"/>
  <c r="D307" i="1"/>
  <c r="E307" i="1" a="1"/>
  <c r="E307" i="1"/>
  <c r="F307" i="1" a="1"/>
  <c r="F307" i="1"/>
  <c r="G307" i="1" a="1"/>
  <c r="G307" i="1"/>
  <c r="H307" i="1" a="1"/>
  <c r="H307" i="1"/>
  <c r="I307" i="1" a="1"/>
  <c r="I307" i="1"/>
  <c r="J307" i="1" a="1"/>
  <c r="J307" i="1"/>
  <c r="K307" i="1" a="1"/>
  <c r="K307" i="1"/>
  <c r="L307" i="1" a="1"/>
  <c r="L307" i="1"/>
  <c r="M307" i="1" a="1"/>
  <c r="M307" i="1"/>
  <c r="N307" i="1" a="1"/>
  <c r="N307" i="1"/>
  <c r="O307" i="1" a="1"/>
  <c r="O307" i="1"/>
  <c r="P307" i="1" a="1"/>
  <c r="P307" i="1"/>
  <c r="Q307" i="1" a="1"/>
  <c r="Q307" i="1"/>
  <c r="R307" i="1" a="1"/>
  <c r="R307" i="1"/>
  <c r="S307" i="1" a="1"/>
  <c r="S307" i="1"/>
  <c r="T307" i="1" a="1"/>
  <c r="T307" i="1"/>
  <c r="U307" i="1" a="1"/>
  <c r="U307" i="1"/>
  <c r="V307" i="1" a="1"/>
  <c r="V307" i="1"/>
  <c r="W307" i="1" a="1"/>
  <c r="W307" i="1"/>
  <c r="X307" i="1" a="1"/>
  <c r="X307" i="1"/>
  <c r="Y307" i="1" a="1"/>
  <c r="Y307" i="1"/>
  <c r="Z307" i="1" a="1"/>
  <c r="Z307" i="1"/>
  <c r="AA307" i="1" a="1"/>
  <c r="AA307" i="1"/>
  <c r="AB307" i="1" a="1"/>
  <c r="AB307" i="1"/>
  <c r="AC307" i="1" a="1"/>
  <c r="AC307" i="1"/>
  <c r="AD307" i="1" a="1"/>
  <c r="AD307" i="1"/>
  <c r="AE307" i="1" a="1"/>
  <c r="AE307" i="1"/>
  <c r="AF307" i="1" a="1"/>
  <c r="AF307" i="1"/>
  <c r="AG307" i="1" a="1"/>
  <c r="AG307" i="1"/>
  <c r="AH307" i="1" a="1"/>
  <c r="AH307" i="1"/>
  <c r="AI307" i="1" a="1"/>
  <c r="AI307" i="1"/>
  <c r="AJ307" i="1" a="1"/>
  <c r="AJ307" i="1"/>
  <c r="AK307" i="1" a="1"/>
  <c r="AK307" i="1"/>
  <c r="AL307" i="1" a="1"/>
  <c r="AL307" i="1"/>
  <c r="AM307" i="1" a="1"/>
  <c r="AM307" i="1"/>
  <c r="AN307" i="1" a="1"/>
  <c r="AN307" i="1"/>
  <c r="AO307" i="1" a="1"/>
  <c r="AO307" i="1"/>
  <c r="AP307" i="1" a="1"/>
  <c r="AP307" i="1"/>
  <c r="AQ307" i="1" a="1"/>
  <c r="AQ307" i="1"/>
  <c r="AR307" i="1" a="1"/>
  <c r="AR307" i="1"/>
  <c r="AS307" i="1" a="1"/>
  <c r="AS307" i="1"/>
  <c r="AT307" i="1" a="1"/>
  <c r="AT307" i="1"/>
  <c r="AU307" i="1" a="1"/>
  <c r="AU307" i="1"/>
  <c r="AV307" i="1" a="1"/>
  <c r="AV307" i="1"/>
  <c r="AW307" i="1" a="1"/>
  <c r="AW307" i="1"/>
  <c r="AX307" i="1" a="1"/>
  <c r="AX307" i="1"/>
  <c r="AY307" i="1" a="1"/>
  <c r="AY307" i="1"/>
  <c r="AZ307" i="1" a="1"/>
  <c r="AZ307" i="1"/>
  <c r="BA307" i="1" a="1"/>
  <c r="BA307" i="1"/>
  <c r="BB307" i="1" a="1"/>
  <c r="BB307" i="1"/>
  <c r="BC307" i="1" a="1"/>
  <c r="BC307" i="1"/>
  <c r="BD307" i="1" a="1"/>
  <c r="BD307" i="1"/>
  <c r="BE307" i="1" a="1"/>
  <c r="BE307" i="1"/>
  <c r="BF307" i="1" a="1"/>
  <c r="BF307" i="1"/>
  <c r="BG307" i="1" a="1"/>
  <c r="BG307" i="1"/>
  <c r="BH307" i="1" a="1"/>
  <c r="BH307" i="1"/>
  <c r="BI307" i="1" a="1"/>
  <c r="BI307" i="1"/>
  <c r="BJ307" i="1" a="1"/>
  <c r="BJ307" i="1"/>
  <c r="BK307" i="1" a="1"/>
  <c r="BK307" i="1"/>
  <c r="BL307" i="1" a="1"/>
  <c r="BL307" i="1"/>
  <c r="BM307" i="1" a="1"/>
  <c r="BM307" i="1"/>
  <c r="BN307" i="1" a="1"/>
  <c r="BN307" i="1"/>
  <c r="BO307" i="1" a="1"/>
  <c r="BO307" i="1"/>
  <c r="BP307" i="1" a="1"/>
  <c r="BP307" i="1"/>
  <c r="BQ307" i="1" a="1"/>
  <c r="BQ307" i="1"/>
  <c r="BR307" i="1" a="1"/>
  <c r="BR307" i="1"/>
  <c r="BS307" i="1" a="1"/>
  <c r="BS307" i="1"/>
  <c r="BT307" i="1" a="1"/>
  <c r="BT307" i="1"/>
  <c r="BU307" i="1" a="1"/>
  <c r="BU307" i="1"/>
  <c r="BV307" i="1" a="1"/>
  <c r="BV307" i="1"/>
  <c r="BW307" i="1" a="1"/>
  <c r="BW307" i="1"/>
  <c r="BX307" i="1" a="1"/>
  <c r="BX307" i="1"/>
  <c r="BY307" i="1" a="1"/>
  <c r="BY307" i="1"/>
  <c r="BZ307" i="1" a="1"/>
  <c r="BZ307" i="1"/>
  <c r="CA307" i="1" a="1"/>
  <c r="CA307" i="1"/>
  <c r="CB307" i="1" a="1"/>
  <c r="CB307" i="1"/>
  <c r="CC307" i="1" a="1"/>
  <c r="CC307" i="1"/>
  <c r="CD307" i="1" a="1"/>
  <c r="CD307" i="1"/>
  <c r="CE307" i="1" a="1"/>
  <c r="CE307" i="1"/>
  <c r="CF307" i="1" a="1"/>
  <c r="CF307" i="1"/>
  <c r="CG307" i="1" a="1"/>
  <c r="CG307" i="1"/>
  <c r="CH307" i="1" a="1"/>
  <c r="CH307" i="1"/>
  <c r="CI307" i="1" a="1"/>
  <c r="CI307" i="1"/>
  <c r="CJ307" i="1" a="1"/>
  <c r="CJ307" i="1"/>
  <c r="CK307" i="1" a="1"/>
  <c r="CK307" i="1"/>
  <c r="CL307" i="1" a="1"/>
  <c r="CL307" i="1"/>
  <c r="CM307" i="1" a="1"/>
  <c r="CM307" i="1"/>
  <c r="CN307" i="1" a="1"/>
  <c r="CN307" i="1"/>
  <c r="CO307" i="1" a="1"/>
  <c r="CO307" i="1"/>
  <c r="CP307" i="1" a="1"/>
  <c r="CP307" i="1"/>
  <c r="CQ307" i="1" a="1"/>
  <c r="CQ307" i="1"/>
  <c r="CR307" i="1" a="1"/>
  <c r="CR307" i="1"/>
  <c r="CS307" i="1" a="1"/>
  <c r="CS307" i="1"/>
  <c r="CT307" i="1" a="1"/>
  <c r="CT307" i="1"/>
  <c r="CU307" i="1" a="1"/>
  <c r="CU307" i="1"/>
  <c r="CV307" i="1" a="1"/>
  <c r="CV307" i="1"/>
  <c r="CW307" i="1" a="1"/>
  <c r="CW307" i="1"/>
  <c r="CX307" i="1" a="1"/>
  <c r="CX307" i="1"/>
  <c r="CY307" i="1" a="1"/>
  <c r="CY307" i="1"/>
  <c r="CZ307" i="1" a="1"/>
  <c r="CZ307" i="1"/>
  <c r="DA307" i="1" a="1"/>
  <c r="DA307" i="1"/>
  <c r="DB307" i="1" a="1"/>
  <c r="DB307" i="1"/>
  <c r="DC307" i="1" a="1"/>
  <c r="DC307" i="1"/>
  <c r="DD307" i="1" a="1"/>
  <c r="DD307" i="1"/>
  <c r="DE307" i="1" a="1"/>
  <c r="DE307" i="1"/>
  <c r="DF307" i="1" a="1"/>
  <c r="DF307" i="1"/>
  <c r="DG307" i="1" a="1"/>
  <c r="DG307" i="1"/>
  <c r="DH307" i="1" a="1"/>
  <c r="DH307" i="1"/>
  <c r="DI307" i="1" a="1"/>
  <c r="DI307" i="1"/>
  <c r="DJ307" i="1" a="1"/>
  <c r="DJ307" i="1"/>
  <c r="DK307" i="1" a="1"/>
  <c r="DK307" i="1"/>
  <c r="DL307" i="1" a="1"/>
  <c r="DL307" i="1"/>
  <c r="DM307" i="1" a="1"/>
  <c r="DM307" i="1"/>
  <c r="DN307" i="1" a="1"/>
  <c r="DN307" i="1"/>
  <c r="DO307" i="1" a="1"/>
  <c r="DO307" i="1"/>
  <c r="DP307" i="1" a="1"/>
  <c r="DP307" i="1"/>
  <c r="DQ307" i="1" a="1"/>
  <c r="DQ307" i="1"/>
  <c r="DR307" i="1" a="1"/>
  <c r="DR307" i="1"/>
  <c r="DS307" i="1" a="1"/>
  <c r="DS307" i="1"/>
  <c r="DT307" i="1" a="1"/>
  <c r="DT307" i="1"/>
  <c r="DU307" i="1" a="1"/>
  <c r="DU307" i="1"/>
  <c r="DV307" i="1" a="1"/>
  <c r="DV307" i="1"/>
  <c r="DW307" i="1" a="1"/>
  <c r="DW307" i="1"/>
  <c r="DX307" i="1" a="1"/>
  <c r="DX307" i="1"/>
  <c r="A308" i="1" a="1"/>
  <c r="A308" i="1"/>
  <c r="B308" i="1" a="1"/>
  <c r="B308" i="1"/>
  <c r="C308" i="1" a="1"/>
  <c r="C308" i="1"/>
  <c r="D308" i="1" a="1"/>
  <c r="D308" i="1"/>
  <c r="E308" i="1" a="1"/>
  <c r="E308" i="1"/>
  <c r="F308" i="1" a="1"/>
  <c r="F308" i="1"/>
  <c r="G308" i="1" a="1"/>
  <c r="G308" i="1"/>
  <c r="H308" i="1" a="1"/>
  <c r="H308" i="1"/>
  <c r="I308" i="1" a="1"/>
  <c r="I308" i="1"/>
  <c r="J308" i="1" a="1"/>
  <c r="J308" i="1"/>
  <c r="K308" i="1" a="1"/>
  <c r="K308" i="1"/>
  <c r="L308" i="1" a="1"/>
  <c r="L308" i="1"/>
  <c r="M308" i="1" a="1"/>
  <c r="M308" i="1"/>
  <c r="N308" i="1" a="1"/>
  <c r="N308" i="1"/>
  <c r="O308" i="1" a="1"/>
  <c r="O308" i="1"/>
  <c r="P308" i="1" a="1"/>
  <c r="P308" i="1"/>
  <c r="Q308" i="1" a="1"/>
  <c r="Q308" i="1"/>
  <c r="R308" i="1" a="1"/>
  <c r="R308" i="1"/>
  <c r="S308" i="1" a="1"/>
  <c r="S308" i="1"/>
  <c r="T308" i="1" a="1"/>
  <c r="T308" i="1"/>
  <c r="U308" i="1" a="1"/>
  <c r="U308" i="1"/>
  <c r="V308" i="1" a="1"/>
  <c r="V308" i="1"/>
  <c r="W308" i="1" a="1"/>
  <c r="W308" i="1"/>
  <c r="X308" i="1" a="1"/>
  <c r="X308" i="1"/>
  <c r="Y308" i="1" a="1"/>
  <c r="Y308" i="1"/>
  <c r="Z308" i="1" a="1"/>
  <c r="Z308" i="1"/>
  <c r="AA308" i="1" a="1"/>
  <c r="AA308" i="1"/>
  <c r="AB308" i="1" a="1"/>
  <c r="AB308" i="1"/>
  <c r="AC308" i="1" a="1"/>
  <c r="AC308" i="1"/>
  <c r="AD308" i="1" a="1"/>
  <c r="AD308" i="1"/>
  <c r="AE308" i="1" a="1"/>
  <c r="AE308" i="1"/>
  <c r="AF308" i="1" a="1"/>
  <c r="AF308" i="1"/>
  <c r="AG308" i="1" a="1"/>
  <c r="AG308" i="1"/>
  <c r="AH308" i="1" a="1"/>
  <c r="AH308" i="1"/>
  <c r="AI308" i="1" a="1"/>
  <c r="AI308" i="1"/>
  <c r="AJ308" i="1" a="1"/>
  <c r="AJ308" i="1"/>
  <c r="AK308" i="1" a="1"/>
  <c r="AK308" i="1"/>
  <c r="AL308" i="1" a="1"/>
  <c r="AL308" i="1"/>
  <c r="AM308" i="1" a="1"/>
  <c r="AM308" i="1"/>
  <c r="AN308" i="1" a="1"/>
  <c r="AN308" i="1"/>
  <c r="AO308" i="1" a="1"/>
  <c r="AO308" i="1"/>
  <c r="AP308" i="1" a="1"/>
  <c r="AP308" i="1"/>
  <c r="AQ308" i="1" a="1"/>
  <c r="AQ308" i="1"/>
  <c r="AR308" i="1" a="1"/>
  <c r="AR308" i="1"/>
  <c r="AS308" i="1" a="1"/>
  <c r="AS308" i="1"/>
  <c r="AT308" i="1" a="1"/>
  <c r="AT308" i="1"/>
  <c r="AU308" i="1" a="1"/>
  <c r="AU308" i="1"/>
  <c r="AV308" i="1" a="1"/>
  <c r="AV308" i="1"/>
  <c r="AW308" i="1" a="1"/>
  <c r="AW308" i="1"/>
  <c r="AX308" i="1" a="1"/>
  <c r="AX308" i="1"/>
  <c r="AY308" i="1" a="1"/>
  <c r="AY308" i="1"/>
  <c r="AZ308" i="1" a="1"/>
  <c r="AZ308" i="1"/>
  <c r="BA308" i="1" a="1"/>
  <c r="BA308" i="1"/>
  <c r="BB308" i="1" a="1"/>
  <c r="BB308" i="1"/>
  <c r="BC308" i="1" a="1"/>
  <c r="BC308" i="1"/>
  <c r="BD308" i="1" a="1"/>
  <c r="BD308" i="1"/>
  <c r="BE308" i="1" a="1"/>
  <c r="BE308" i="1"/>
  <c r="BF308" i="1" a="1"/>
  <c r="BF308" i="1"/>
  <c r="BG308" i="1" a="1"/>
  <c r="BG308" i="1"/>
  <c r="BH308" i="1" a="1"/>
  <c r="BH308" i="1"/>
  <c r="BI308" i="1" a="1"/>
  <c r="BI308" i="1"/>
  <c r="BJ308" i="1" a="1"/>
  <c r="BJ308" i="1"/>
  <c r="BK308" i="1" a="1"/>
  <c r="BK308" i="1"/>
  <c r="BL308" i="1" a="1"/>
  <c r="BL308" i="1"/>
  <c r="BM308" i="1" a="1"/>
  <c r="BM308" i="1"/>
  <c r="BN308" i="1" a="1"/>
  <c r="BN308" i="1"/>
  <c r="BO308" i="1" a="1"/>
  <c r="BO308" i="1"/>
  <c r="BP308" i="1" a="1"/>
  <c r="BP308" i="1"/>
  <c r="BQ308" i="1" a="1"/>
  <c r="BQ308" i="1"/>
  <c r="BR308" i="1" a="1"/>
  <c r="BR308" i="1"/>
  <c r="BS308" i="1" a="1"/>
  <c r="BS308" i="1"/>
  <c r="BT308" i="1" a="1"/>
  <c r="BT308" i="1"/>
  <c r="BU308" i="1" a="1"/>
  <c r="BU308" i="1"/>
  <c r="BV308" i="1" a="1"/>
  <c r="BV308" i="1"/>
  <c r="BW308" i="1" a="1"/>
  <c r="BW308" i="1"/>
  <c r="BX308" i="1" a="1"/>
  <c r="BX308" i="1"/>
  <c r="BY308" i="1" a="1"/>
  <c r="BY308" i="1"/>
  <c r="BZ308" i="1" a="1"/>
  <c r="BZ308" i="1"/>
  <c r="CA308" i="1" a="1"/>
  <c r="CA308" i="1"/>
  <c r="CB308" i="1" a="1"/>
  <c r="CB308" i="1"/>
  <c r="CC308" i="1" a="1"/>
  <c r="CC308" i="1"/>
  <c r="CD308" i="1" a="1"/>
  <c r="CD308" i="1"/>
  <c r="CE308" i="1" a="1"/>
  <c r="CE308" i="1"/>
  <c r="CF308" i="1" a="1"/>
  <c r="CF308" i="1"/>
  <c r="CG308" i="1" a="1"/>
  <c r="CG308" i="1"/>
  <c r="CH308" i="1" a="1"/>
  <c r="CH308" i="1"/>
  <c r="CI308" i="1" a="1"/>
  <c r="CI308" i="1"/>
  <c r="CJ308" i="1" a="1"/>
  <c r="CJ308" i="1"/>
  <c r="CK308" i="1" a="1"/>
  <c r="CK308" i="1"/>
  <c r="CL308" i="1" a="1"/>
  <c r="CL308" i="1"/>
  <c r="CM308" i="1" a="1"/>
  <c r="CM308" i="1"/>
  <c r="CN308" i="1" a="1"/>
  <c r="CN308" i="1"/>
  <c r="CO308" i="1" a="1"/>
  <c r="CO308" i="1"/>
  <c r="CP308" i="1" a="1"/>
  <c r="CP308" i="1"/>
  <c r="CQ308" i="1" a="1"/>
  <c r="CQ308" i="1"/>
  <c r="CR308" i="1" a="1"/>
  <c r="CR308" i="1"/>
  <c r="CS308" i="1" a="1"/>
  <c r="CS308" i="1"/>
  <c r="CT308" i="1" a="1"/>
  <c r="CT308" i="1"/>
  <c r="CU308" i="1" a="1"/>
  <c r="CU308" i="1"/>
  <c r="CV308" i="1" a="1"/>
  <c r="CV308" i="1"/>
  <c r="CW308" i="1" a="1"/>
  <c r="CW308" i="1"/>
  <c r="CX308" i="1" a="1"/>
  <c r="CX308" i="1"/>
  <c r="CY308" i="1" a="1"/>
  <c r="CY308" i="1"/>
  <c r="CZ308" i="1" a="1"/>
  <c r="CZ308" i="1"/>
  <c r="DA308" i="1" a="1"/>
  <c r="DA308" i="1"/>
  <c r="DB308" i="1" a="1"/>
  <c r="DB308" i="1"/>
  <c r="DC308" i="1" a="1"/>
  <c r="DC308" i="1"/>
  <c r="DD308" i="1" a="1"/>
  <c r="DD308" i="1"/>
  <c r="DE308" i="1" a="1"/>
  <c r="DE308" i="1"/>
  <c r="DF308" i="1" a="1"/>
  <c r="DF308" i="1"/>
  <c r="DG308" i="1" a="1"/>
  <c r="DG308" i="1"/>
  <c r="DH308" i="1" a="1"/>
  <c r="DH308" i="1"/>
  <c r="DI308" i="1" a="1"/>
  <c r="DI308" i="1"/>
  <c r="DJ308" i="1" a="1"/>
  <c r="DJ308" i="1"/>
  <c r="DK308" i="1" a="1"/>
  <c r="DK308" i="1"/>
  <c r="DL308" i="1" a="1"/>
  <c r="DL308" i="1"/>
  <c r="DM308" i="1" a="1"/>
  <c r="DM308" i="1"/>
  <c r="DN308" i="1" a="1"/>
  <c r="DN308" i="1"/>
  <c r="DO308" i="1" a="1"/>
  <c r="DO308" i="1"/>
  <c r="DP308" i="1" a="1"/>
  <c r="DP308" i="1"/>
  <c r="DQ308" i="1" a="1"/>
  <c r="DQ308" i="1"/>
  <c r="DR308" i="1" a="1"/>
  <c r="DR308" i="1"/>
  <c r="DS308" i="1" a="1"/>
  <c r="DS308" i="1"/>
  <c r="DT308" i="1" a="1"/>
  <c r="DT308" i="1"/>
  <c r="DU308" i="1" a="1"/>
  <c r="DU308" i="1"/>
  <c r="DV308" i="1" a="1"/>
  <c r="DV308" i="1"/>
  <c r="DW308" i="1" a="1"/>
  <c r="DW308" i="1"/>
  <c r="DX308" i="1" a="1"/>
  <c r="DX308" i="1"/>
  <c r="A309" i="1" a="1"/>
  <c r="A309" i="1"/>
  <c r="B309" i="1" a="1"/>
  <c r="B309" i="1"/>
  <c r="C309" i="1" a="1"/>
  <c r="C309" i="1"/>
  <c r="D309" i="1" a="1"/>
  <c r="D309" i="1"/>
  <c r="E309" i="1" a="1"/>
  <c r="E309" i="1"/>
  <c r="F309" i="1" a="1"/>
  <c r="F309" i="1"/>
  <c r="G309" i="1" a="1"/>
  <c r="G309" i="1"/>
  <c r="H309" i="1" a="1"/>
  <c r="H309" i="1"/>
  <c r="I309" i="1" a="1"/>
  <c r="I309" i="1"/>
  <c r="J309" i="1" a="1"/>
  <c r="J309" i="1"/>
  <c r="K309" i="1" a="1"/>
  <c r="K309" i="1"/>
  <c r="L309" i="1" a="1"/>
  <c r="L309" i="1"/>
  <c r="M309" i="1" a="1"/>
  <c r="M309" i="1"/>
  <c r="N309" i="1" a="1"/>
  <c r="N309" i="1"/>
  <c r="O309" i="1" a="1"/>
  <c r="O309" i="1"/>
  <c r="P309" i="1" a="1"/>
  <c r="P309" i="1"/>
  <c r="Q309" i="1" a="1"/>
  <c r="Q309" i="1"/>
  <c r="R309" i="1" a="1"/>
  <c r="R309" i="1"/>
  <c r="S309" i="1" a="1"/>
  <c r="S309" i="1"/>
  <c r="T309" i="1" a="1"/>
  <c r="T309" i="1"/>
  <c r="U309" i="1" a="1"/>
  <c r="U309" i="1"/>
  <c r="V309" i="1" a="1"/>
  <c r="V309" i="1"/>
  <c r="W309" i="1" a="1"/>
  <c r="W309" i="1"/>
  <c r="X309" i="1" a="1"/>
  <c r="X309" i="1"/>
  <c r="Y309" i="1" a="1"/>
  <c r="Y309" i="1"/>
  <c r="Z309" i="1" a="1"/>
  <c r="Z309" i="1"/>
  <c r="AA309" i="1" a="1"/>
  <c r="AA309" i="1"/>
  <c r="AB309" i="1" a="1"/>
  <c r="AB309" i="1"/>
  <c r="AC309" i="1" a="1"/>
  <c r="AC309" i="1"/>
  <c r="AD309" i="1" a="1"/>
  <c r="AD309" i="1"/>
  <c r="AE309" i="1" a="1"/>
  <c r="AE309" i="1"/>
  <c r="AF309" i="1" a="1"/>
  <c r="AF309" i="1"/>
  <c r="AG309" i="1" a="1"/>
  <c r="AG309" i="1"/>
  <c r="AH309" i="1" a="1"/>
  <c r="AH309" i="1"/>
  <c r="AI309" i="1" a="1"/>
  <c r="AI309" i="1"/>
  <c r="AJ309" i="1" a="1"/>
  <c r="AJ309" i="1"/>
  <c r="AK309" i="1" a="1"/>
  <c r="AK309" i="1"/>
  <c r="AL309" i="1" a="1"/>
  <c r="AL309" i="1"/>
  <c r="AM309" i="1" a="1"/>
  <c r="AM309" i="1"/>
  <c r="AN309" i="1" a="1"/>
  <c r="AN309" i="1"/>
  <c r="AO309" i="1" a="1"/>
  <c r="AO309" i="1"/>
  <c r="AP309" i="1" a="1"/>
  <c r="AP309" i="1"/>
  <c r="AQ309" i="1" a="1"/>
  <c r="AQ309" i="1"/>
  <c r="AR309" i="1" a="1"/>
  <c r="AR309" i="1"/>
  <c r="AS309" i="1" a="1"/>
  <c r="AS309" i="1"/>
  <c r="AT309" i="1" a="1"/>
  <c r="AT309" i="1"/>
  <c r="AU309" i="1" a="1"/>
  <c r="AU309" i="1"/>
  <c r="AV309" i="1" a="1"/>
  <c r="AV309" i="1"/>
  <c r="AW309" i="1" a="1"/>
  <c r="AW309" i="1"/>
  <c r="AX309" i="1" a="1"/>
  <c r="AX309" i="1"/>
  <c r="AY309" i="1" a="1"/>
  <c r="AY309" i="1"/>
  <c r="AZ309" i="1" a="1"/>
  <c r="AZ309" i="1"/>
  <c r="BA309" i="1" a="1"/>
  <c r="BA309" i="1"/>
  <c r="BB309" i="1" a="1"/>
  <c r="BB309" i="1"/>
  <c r="BC309" i="1" a="1"/>
  <c r="BC309" i="1"/>
  <c r="BD309" i="1" a="1"/>
  <c r="BD309" i="1"/>
  <c r="BE309" i="1" a="1"/>
  <c r="BE309" i="1"/>
  <c r="BF309" i="1" a="1"/>
  <c r="BF309" i="1"/>
  <c r="BG309" i="1" a="1"/>
  <c r="BG309" i="1"/>
  <c r="BH309" i="1" a="1"/>
  <c r="BH309" i="1"/>
  <c r="BI309" i="1" a="1"/>
  <c r="BI309" i="1"/>
  <c r="BJ309" i="1" a="1"/>
  <c r="BJ309" i="1"/>
  <c r="BK309" i="1" a="1"/>
  <c r="BK309" i="1"/>
  <c r="BL309" i="1" a="1"/>
  <c r="BL309" i="1"/>
  <c r="BM309" i="1" a="1"/>
  <c r="BM309" i="1"/>
  <c r="BN309" i="1" a="1"/>
  <c r="BN309" i="1"/>
  <c r="BO309" i="1" a="1"/>
  <c r="BO309" i="1"/>
  <c r="BP309" i="1" a="1"/>
  <c r="BP309" i="1"/>
  <c r="BQ309" i="1" a="1"/>
  <c r="BQ309" i="1"/>
  <c r="BR309" i="1" a="1"/>
  <c r="BR309" i="1"/>
  <c r="BS309" i="1" a="1"/>
  <c r="BS309" i="1"/>
  <c r="BT309" i="1" a="1"/>
  <c r="BT309" i="1"/>
  <c r="BU309" i="1" a="1"/>
  <c r="BU309" i="1"/>
  <c r="BV309" i="1" a="1"/>
  <c r="BV309" i="1"/>
  <c r="BW309" i="1" a="1"/>
  <c r="BW309" i="1"/>
  <c r="BX309" i="1" a="1"/>
  <c r="BX309" i="1"/>
  <c r="BY309" i="1" a="1"/>
  <c r="BY309" i="1"/>
  <c r="BZ309" i="1" a="1"/>
  <c r="BZ309" i="1"/>
  <c r="CA309" i="1" a="1"/>
  <c r="CA309" i="1"/>
  <c r="CB309" i="1" a="1"/>
  <c r="CB309" i="1"/>
  <c r="CC309" i="1" a="1"/>
  <c r="CC309" i="1"/>
  <c r="CD309" i="1" a="1"/>
  <c r="CD309" i="1"/>
  <c r="CE309" i="1" a="1"/>
  <c r="CE309" i="1"/>
  <c r="CF309" i="1" a="1"/>
  <c r="CF309" i="1"/>
  <c r="CG309" i="1" a="1"/>
  <c r="CG309" i="1"/>
  <c r="CH309" i="1" a="1"/>
  <c r="CH309" i="1"/>
  <c r="CI309" i="1" a="1"/>
  <c r="CI309" i="1"/>
  <c r="CJ309" i="1" a="1"/>
  <c r="CJ309" i="1"/>
  <c r="CK309" i="1" a="1"/>
  <c r="CK309" i="1"/>
  <c r="CL309" i="1" a="1"/>
  <c r="CL309" i="1"/>
  <c r="CM309" i="1" a="1"/>
  <c r="CM309" i="1"/>
  <c r="CN309" i="1" a="1"/>
  <c r="CN309" i="1"/>
  <c r="CO309" i="1" a="1"/>
  <c r="CO309" i="1"/>
  <c r="CP309" i="1" a="1"/>
  <c r="CP309" i="1"/>
  <c r="CQ309" i="1" a="1"/>
  <c r="CQ309" i="1"/>
  <c r="CR309" i="1" a="1"/>
  <c r="CR309" i="1"/>
  <c r="CS309" i="1" a="1"/>
  <c r="CS309" i="1"/>
  <c r="CT309" i="1" a="1"/>
  <c r="CT309" i="1"/>
  <c r="CU309" i="1" a="1"/>
  <c r="CU309" i="1"/>
  <c r="CV309" i="1" a="1"/>
  <c r="CV309" i="1"/>
  <c r="CW309" i="1" a="1"/>
  <c r="CW309" i="1"/>
  <c r="CX309" i="1" a="1"/>
  <c r="CX309" i="1"/>
  <c r="CY309" i="1" a="1"/>
  <c r="CY309" i="1"/>
  <c r="CZ309" i="1" a="1"/>
  <c r="CZ309" i="1"/>
  <c r="DA309" i="1" a="1"/>
  <c r="DA309" i="1"/>
  <c r="DB309" i="1" a="1"/>
  <c r="DB309" i="1"/>
  <c r="DC309" i="1" a="1"/>
  <c r="DC309" i="1"/>
  <c r="DD309" i="1" a="1"/>
  <c r="DD309" i="1"/>
  <c r="DE309" i="1" a="1"/>
  <c r="DE309" i="1"/>
  <c r="DF309" i="1" a="1"/>
  <c r="DF309" i="1"/>
  <c r="DG309" i="1" a="1"/>
  <c r="DG309" i="1"/>
  <c r="DH309" i="1" a="1"/>
  <c r="DH309" i="1"/>
  <c r="DI309" i="1" a="1"/>
  <c r="DI309" i="1"/>
  <c r="DJ309" i="1" a="1"/>
  <c r="DJ309" i="1"/>
  <c r="DK309" i="1" a="1"/>
  <c r="DK309" i="1"/>
  <c r="DL309" i="1" a="1"/>
  <c r="DL309" i="1"/>
  <c r="DM309" i="1" a="1"/>
  <c r="DM309" i="1"/>
  <c r="DN309" i="1" a="1"/>
  <c r="DN309" i="1"/>
  <c r="DO309" i="1" a="1"/>
  <c r="DO309" i="1"/>
  <c r="DP309" i="1" a="1"/>
  <c r="DP309" i="1"/>
  <c r="DQ309" i="1" a="1"/>
  <c r="DQ309" i="1"/>
  <c r="DR309" i="1" a="1"/>
  <c r="DR309" i="1"/>
  <c r="DS309" i="1" a="1"/>
  <c r="DS309" i="1"/>
  <c r="DT309" i="1" a="1"/>
  <c r="DT309" i="1"/>
  <c r="DU309" i="1" a="1"/>
  <c r="DU309" i="1"/>
  <c r="DV309" i="1" a="1"/>
  <c r="DV309" i="1"/>
  <c r="DW309" i="1" a="1"/>
  <c r="DW309" i="1"/>
  <c r="DX309" i="1" a="1"/>
  <c r="DX309" i="1"/>
  <c r="A310" i="1" a="1"/>
  <c r="A310" i="1"/>
  <c r="B310" i="1" a="1"/>
  <c r="B310" i="1"/>
  <c r="C310" i="1" a="1"/>
  <c r="C310" i="1"/>
  <c r="D310" i="1" a="1"/>
  <c r="D310" i="1"/>
  <c r="E310" i="1" a="1"/>
  <c r="E310" i="1"/>
  <c r="F310" i="1" a="1"/>
  <c r="F310" i="1"/>
  <c r="G310" i="1" a="1"/>
  <c r="G310" i="1"/>
  <c r="H310" i="1" a="1"/>
  <c r="H310" i="1"/>
  <c r="I310" i="1" a="1"/>
  <c r="I310" i="1"/>
  <c r="J310" i="1" a="1"/>
  <c r="J310" i="1"/>
  <c r="K310" i="1" a="1"/>
  <c r="K310" i="1"/>
  <c r="L310" i="1" a="1"/>
  <c r="L310" i="1"/>
  <c r="M310" i="1" a="1"/>
  <c r="M310" i="1"/>
  <c r="N310" i="1" a="1"/>
  <c r="N310" i="1"/>
  <c r="O310" i="1" a="1"/>
  <c r="O310" i="1"/>
  <c r="P310" i="1" a="1"/>
  <c r="P310" i="1"/>
  <c r="Q310" i="1" a="1"/>
  <c r="Q310" i="1"/>
  <c r="R310" i="1" a="1"/>
  <c r="R310" i="1"/>
  <c r="S310" i="1" a="1"/>
  <c r="S310" i="1"/>
  <c r="T310" i="1" a="1"/>
  <c r="T310" i="1"/>
  <c r="U310" i="1" a="1"/>
  <c r="U310" i="1"/>
  <c r="V310" i="1" a="1"/>
  <c r="V310" i="1"/>
  <c r="W310" i="1" a="1"/>
  <c r="W310" i="1"/>
  <c r="X310" i="1" a="1"/>
  <c r="X310" i="1"/>
  <c r="Y310" i="1" a="1"/>
  <c r="Y310" i="1"/>
  <c r="Z310" i="1" a="1"/>
  <c r="Z310" i="1"/>
  <c r="AA310" i="1" a="1"/>
  <c r="AA310" i="1"/>
  <c r="AB310" i="1" a="1"/>
  <c r="AB310" i="1"/>
  <c r="AC310" i="1" a="1"/>
  <c r="AC310" i="1"/>
  <c r="AD310" i="1" a="1"/>
  <c r="AD310" i="1"/>
  <c r="AE310" i="1" a="1"/>
  <c r="AE310" i="1"/>
  <c r="AF310" i="1" a="1"/>
  <c r="AF310" i="1"/>
  <c r="AG310" i="1" a="1"/>
  <c r="AG310" i="1"/>
  <c r="AH310" i="1" a="1"/>
  <c r="AH310" i="1"/>
  <c r="AI310" i="1" a="1"/>
  <c r="AI310" i="1"/>
  <c r="AJ310" i="1" a="1"/>
  <c r="AJ310" i="1"/>
  <c r="AK310" i="1" a="1"/>
  <c r="AK310" i="1"/>
  <c r="AL310" i="1" a="1"/>
  <c r="AL310" i="1"/>
  <c r="AM310" i="1" a="1"/>
  <c r="AM310" i="1"/>
  <c r="AN310" i="1" a="1"/>
  <c r="AN310" i="1"/>
  <c r="AO310" i="1" a="1"/>
  <c r="AO310" i="1"/>
  <c r="AP310" i="1" a="1"/>
  <c r="AP310" i="1"/>
  <c r="AQ310" i="1" a="1"/>
  <c r="AQ310" i="1"/>
  <c r="AR310" i="1" a="1"/>
  <c r="AR310" i="1"/>
  <c r="AS310" i="1" a="1"/>
  <c r="AS310" i="1"/>
  <c r="AT310" i="1" a="1"/>
  <c r="AT310" i="1"/>
  <c r="AU310" i="1" a="1"/>
  <c r="AU310" i="1"/>
  <c r="AV310" i="1" a="1"/>
  <c r="AV310" i="1"/>
  <c r="AW310" i="1" a="1"/>
  <c r="AW310" i="1"/>
  <c r="AX310" i="1" a="1"/>
  <c r="AX310" i="1"/>
  <c r="AY310" i="1" a="1"/>
  <c r="AY310" i="1"/>
  <c r="AZ310" i="1" a="1"/>
  <c r="AZ310" i="1"/>
  <c r="BA310" i="1" a="1"/>
  <c r="BA310" i="1"/>
  <c r="BB310" i="1" a="1"/>
  <c r="BB310" i="1"/>
  <c r="BC310" i="1" a="1"/>
  <c r="BC310" i="1"/>
  <c r="BD310" i="1" a="1"/>
  <c r="BD310" i="1"/>
  <c r="BE310" i="1" a="1"/>
  <c r="BE310" i="1"/>
  <c r="BF310" i="1" a="1"/>
  <c r="BF310" i="1"/>
  <c r="BG310" i="1" a="1"/>
  <c r="BG310" i="1"/>
  <c r="BH310" i="1" a="1"/>
  <c r="BH310" i="1"/>
  <c r="BI310" i="1" a="1"/>
  <c r="BI310" i="1"/>
  <c r="BJ310" i="1" a="1"/>
  <c r="BJ310" i="1"/>
  <c r="BK310" i="1" a="1"/>
  <c r="BK310" i="1"/>
  <c r="BL310" i="1" a="1"/>
  <c r="BL310" i="1"/>
  <c r="BM310" i="1" a="1"/>
  <c r="BM310" i="1"/>
  <c r="BN310" i="1" a="1"/>
  <c r="BN310" i="1"/>
  <c r="BO310" i="1" a="1"/>
  <c r="BO310" i="1"/>
  <c r="BP310" i="1" a="1"/>
  <c r="BP310" i="1"/>
  <c r="BQ310" i="1" a="1"/>
  <c r="BQ310" i="1"/>
  <c r="BR310" i="1" a="1"/>
  <c r="BR310" i="1"/>
  <c r="BS310" i="1" a="1"/>
  <c r="BS310" i="1"/>
  <c r="BT310" i="1" a="1"/>
  <c r="BT310" i="1"/>
  <c r="BU310" i="1" a="1"/>
  <c r="BU310" i="1"/>
  <c r="BV310" i="1" a="1"/>
  <c r="BV310" i="1"/>
  <c r="BW310" i="1" a="1"/>
  <c r="BW310" i="1"/>
  <c r="BX310" i="1" a="1"/>
  <c r="BX310" i="1"/>
  <c r="BY310" i="1" a="1"/>
  <c r="BY310" i="1"/>
  <c r="BZ310" i="1" a="1"/>
  <c r="BZ310" i="1"/>
  <c r="CA310" i="1" a="1"/>
  <c r="CA310" i="1"/>
  <c r="CB310" i="1" a="1"/>
  <c r="CB310" i="1"/>
  <c r="CC310" i="1" a="1"/>
  <c r="CC310" i="1"/>
  <c r="CD310" i="1" a="1"/>
  <c r="CD310" i="1"/>
  <c r="CE310" i="1" a="1"/>
  <c r="CE310" i="1"/>
  <c r="CF310" i="1" a="1"/>
  <c r="CF310" i="1"/>
  <c r="CG310" i="1" a="1"/>
  <c r="CG310" i="1"/>
  <c r="CH310" i="1" a="1"/>
  <c r="CH310" i="1"/>
  <c r="CI310" i="1" a="1"/>
  <c r="CI310" i="1"/>
  <c r="CJ310" i="1" a="1"/>
  <c r="CJ310" i="1"/>
  <c r="CK310" i="1" a="1"/>
  <c r="CK310" i="1"/>
  <c r="CL310" i="1" a="1"/>
  <c r="CL310" i="1"/>
  <c r="CM310" i="1" a="1"/>
  <c r="CM310" i="1"/>
  <c r="CN310" i="1" a="1"/>
  <c r="CN310" i="1"/>
  <c r="CO310" i="1" a="1"/>
  <c r="CO310" i="1"/>
  <c r="CP310" i="1" a="1"/>
  <c r="CP310" i="1"/>
  <c r="CQ310" i="1" a="1"/>
  <c r="CQ310" i="1"/>
  <c r="CR310" i="1" a="1"/>
  <c r="CR310" i="1"/>
  <c r="CS310" i="1" a="1"/>
  <c r="CS310" i="1"/>
  <c r="CT310" i="1" a="1"/>
  <c r="CT310" i="1"/>
  <c r="CU310" i="1" a="1"/>
  <c r="CU310" i="1"/>
  <c r="CV310" i="1" a="1"/>
  <c r="CV310" i="1"/>
  <c r="CW310" i="1" a="1"/>
  <c r="CW310" i="1"/>
  <c r="CX310" i="1" a="1"/>
  <c r="CX310" i="1"/>
  <c r="CY310" i="1" a="1"/>
  <c r="CY310" i="1"/>
  <c r="CZ310" i="1" a="1"/>
  <c r="CZ310" i="1"/>
  <c r="DA310" i="1" a="1"/>
  <c r="DA310" i="1"/>
  <c r="DB310" i="1" a="1"/>
  <c r="DB310" i="1"/>
  <c r="DC310" i="1" a="1"/>
  <c r="DC310" i="1"/>
  <c r="DD310" i="1" a="1"/>
  <c r="DD310" i="1"/>
  <c r="DE310" i="1" a="1"/>
  <c r="DE310" i="1"/>
  <c r="DF310" i="1" a="1"/>
  <c r="DF310" i="1"/>
  <c r="DG310" i="1" a="1"/>
  <c r="DG310" i="1"/>
  <c r="DH310" i="1" a="1"/>
  <c r="DH310" i="1"/>
  <c r="DI310" i="1" a="1"/>
  <c r="DI310" i="1"/>
  <c r="DJ310" i="1" a="1"/>
  <c r="DJ310" i="1"/>
  <c r="DK310" i="1" a="1"/>
  <c r="DK310" i="1"/>
  <c r="DL310" i="1" a="1"/>
  <c r="DL310" i="1"/>
  <c r="DM310" i="1" a="1"/>
  <c r="DM310" i="1"/>
  <c r="DN310" i="1" a="1"/>
  <c r="DN310" i="1"/>
  <c r="DO310" i="1" a="1"/>
  <c r="DO310" i="1"/>
  <c r="DP310" i="1" a="1"/>
  <c r="DP310" i="1"/>
  <c r="DQ310" i="1" a="1"/>
  <c r="DQ310" i="1"/>
  <c r="DR310" i="1" a="1"/>
  <c r="DR310" i="1"/>
  <c r="DS310" i="1" a="1"/>
  <c r="DS310" i="1"/>
  <c r="DT310" i="1" a="1"/>
  <c r="DT310" i="1"/>
  <c r="DU310" i="1" a="1"/>
  <c r="DU310" i="1"/>
  <c r="DV310" i="1" a="1"/>
  <c r="DV310" i="1"/>
  <c r="DW310" i="1" a="1"/>
  <c r="DW310" i="1"/>
  <c r="DX310" i="1" a="1"/>
  <c r="DX310" i="1"/>
  <c r="A311" i="1" a="1"/>
  <c r="A311" i="1"/>
  <c r="B311" i="1" a="1"/>
  <c r="B311" i="1"/>
  <c r="C311" i="1" a="1"/>
  <c r="C311" i="1"/>
  <c r="D311" i="1" a="1"/>
  <c r="D311" i="1"/>
  <c r="E311" i="1" a="1"/>
  <c r="E311" i="1"/>
  <c r="F311" i="1" a="1"/>
  <c r="F311" i="1"/>
  <c r="G311" i="1" a="1"/>
  <c r="G311" i="1"/>
  <c r="H311" i="1" a="1"/>
  <c r="H311" i="1"/>
  <c r="I311" i="1" a="1"/>
  <c r="I311" i="1"/>
  <c r="J311" i="1" a="1"/>
  <c r="J311" i="1"/>
  <c r="K311" i="1" a="1"/>
  <c r="K311" i="1"/>
  <c r="L311" i="1" a="1"/>
  <c r="L311" i="1"/>
  <c r="M311" i="1" a="1"/>
  <c r="M311" i="1"/>
  <c r="N311" i="1" a="1"/>
  <c r="N311" i="1"/>
  <c r="O311" i="1" a="1"/>
  <c r="O311" i="1"/>
  <c r="P311" i="1" a="1"/>
  <c r="P311" i="1"/>
  <c r="Q311" i="1" a="1"/>
  <c r="Q311" i="1"/>
  <c r="R311" i="1" a="1"/>
  <c r="R311" i="1"/>
  <c r="S311" i="1" a="1"/>
  <c r="S311" i="1"/>
  <c r="T311" i="1" a="1"/>
  <c r="T311" i="1"/>
  <c r="U311" i="1" a="1"/>
  <c r="U311" i="1"/>
  <c r="V311" i="1" a="1"/>
  <c r="V311" i="1"/>
  <c r="W311" i="1" a="1"/>
  <c r="W311" i="1"/>
  <c r="X311" i="1" a="1"/>
  <c r="X311" i="1"/>
  <c r="Y311" i="1" a="1"/>
  <c r="Y311" i="1"/>
  <c r="Z311" i="1" a="1"/>
  <c r="Z311" i="1"/>
  <c r="AA311" i="1" a="1"/>
  <c r="AA311" i="1"/>
  <c r="AB311" i="1" a="1"/>
  <c r="AB311" i="1"/>
  <c r="AC311" i="1" a="1"/>
  <c r="AC311" i="1"/>
  <c r="AD311" i="1" a="1"/>
  <c r="AD311" i="1"/>
  <c r="AE311" i="1" a="1"/>
  <c r="AE311" i="1"/>
  <c r="AF311" i="1" a="1"/>
  <c r="AF311" i="1"/>
  <c r="AG311" i="1" a="1"/>
  <c r="AG311" i="1"/>
  <c r="AH311" i="1" a="1"/>
  <c r="AH311" i="1"/>
  <c r="AI311" i="1" a="1"/>
  <c r="AI311" i="1"/>
  <c r="AJ311" i="1" a="1"/>
  <c r="AJ311" i="1"/>
  <c r="AK311" i="1" a="1"/>
  <c r="AK311" i="1"/>
  <c r="AL311" i="1" a="1"/>
  <c r="AL311" i="1"/>
  <c r="AM311" i="1" a="1"/>
  <c r="AM311" i="1"/>
  <c r="AN311" i="1" a="1"/>
  <c r="AN311" i="1"/>
  <c r="AO311" i="1" a="1"/>
  <c r="AO311" i="1"/>
  <c r="AP311" i="1" a="1"/>
  <c r="AP311" i="1"/>
  <c r="AQ311" i="1" a="1"/>
  <c r="AQ311" i="1"/>
  <c r="AR311" i="1" a="1"/>
  <c r="AR311" i="1"/>
  <c r="AS311" i="1" a="1"/>
  <c r="AS311" i="1"/>
  <c r="AT311" i="1" a="1"/>
  <c r="AT311" i="1"/>
  <c r="AU311" i="1" a="1"/>
  <c r="AU311" i="1"/>
  <c r="AV311" i="1" a="1"/>
  <c r="AV311" i="1"/>
  <c r="AW311" i="1" a="1"/>
  <c r="AW311" i="1"/>
  <c r="AX311" i="1" a="1"/>
  <c r="AX311" i="1"/>
  <c r="AY311" i="1" a="1"/>
  <c r="AY311" i="1"/>
  <c r="AZ311" i="1" a="1"/>
  <c r="AZ311" i="1"/>
  <c r="BA311" i="1" a="1"/>
  <c r="BA311" i="1"/>
  <c r="BB311" i="1" a="1"/>
  <c r="BB311" i="1"/>
  <c r="BC311" i="1" a="1"/>
  <c r="BC311" i="1"/>
  <c r="BD311" i="1" a="1"/>
  <c r="BD311" i="1"/>
  <c r="BE311" i="1" a="1"/>
  <c r="BE311" i="1"/>
  <c r="BF311" i="1" a="1"/>
  <c r="BF311" i="1"/>
  <c r="BG311" i="1" a="1"/>
  <c r="BG311" i="1"/>
  <c r="BH311" i="1" a="1"/>
  <c r="BH311" i="1"/>
  <c r="BI311" i="1" a="1"/>
  <c r="BI311" i="1"/>
  <c r="BJ311" i="1" a="1"/>
  <c r="BJ311" i="1"/>
  <c r="BK311" i="1" a="1"/>
  <c r="BK311" i="1"/>
  <c r="BL311" i="1" a="1"/>
  <c r="BL311" i="1"/>
  <c r="BM311" i="1" a="1"/>
  <c r="BM311" i="1"/>
  <c r="BN311" i="1" a="1"/>
  <c r="BN311" i="1"/>
  <c r="BO311" i="1" a="1"/>
  <c r="BO311" i="1"/>
  <c r="BP311" i="1" a="1"/>
  <c r="BP311" i="1"/>
  <c r="BQ311" i="1" a="1"/>
  <c r="BQ311" i="1"/>
  <c r="BR311" i="1" a="1"/>
  <c r="BR311" i="1"/>
  <c r="BS311" i="1" a="1"/>
  <c r="BS311" i="1"/>
  <c r="BT311" i="1" a="1"/>
  <c r="BT311" i="1"/>
  <c r="BU311" i="1" a="1"/>
  <c r="BU311" i="1"/>
  <c r="BV311" i="1" a="1"/>
  <c r="BV311" i="1"/>
  <c r="BW311" i="1" a="1"/>
  <c r="BW311" i="1"/>
  <c r="BX311" i="1" a="1"/>
  <c r="BX311" i="1"/>
  <c r="BY311" i="1" a="1"/>
  <c r="BY311" i="1"/>
  <c r="BZ311" i="1" a="1"/>
  <c r="BZ311" i="1"/>
  <c r="CA311" i="1" a="1"/>
  <c r="CA311" i="1"/>
  <c r="CB311" i="1" a="1"/>
  <c r="CB311" i="1"/>
  <c r="CC311" i="1" a="1"/>
  <c r="CC311" i="1"/>
  <c r="CD311" i="1" a="1"/>
  <c r="CD311" i="1"/>
  <c r="CE311" i="1" a="1"/>
  <c r="CE311" i="1"/>
  <c r="CF311" i="1" a="1"/>
  <c r="CF311" i="1"/>
  <c r="CG311" i="1" a="1"/>
  <c r="CG311" i="1"/>
  <c r="CH311" i="1" a="1"/>
  <c r="CH311" i="1"/>
  <c r="CI311" i="1" a="1"/>
  <c r="CI311" i="1"/>
  <c r="CJ311" i="1" a="1"/>
  <c r="CJ311" i="1"/>
  <c r="CK311" i="1" a="1"/>
  <c r="CK311" i="1"/>
  <c r="CL311" i="1" a="1"/>
  <c r="CL311" i="1"/>
  <c r="CM311" i="1" a="1"/>
  <c r="CM311" i="1"/>
  <c r="CN311" i="1" a="1"/>
  <c r="CN311" i="1"/>
  <c r="CO311" i="1" a="1"/>
  <c r="CO311" i="1"/>
  <c r="CP311" i="1" a="1"/>
  <c r="CP311" i="1"/>
  <c r="CQ311" i="1" a="1"/>
  <c r="CQ311" i="1"/>
  <c r="CR311" i="1" a="1"/>
  <c r="CR311" i="1"/>
  <c r="CS311" i="1" a="1"/>
  <c r="CS311" i="1"/>
  <c r="CT311" i="1" a="1"/>
  <c r="CT311" i="1"/>
  <c r="CU311" i="1" a="1"/>
  <c r="CU311" i="1"/>
  <c r="CV311" i="1" a="1"/>
  <c r="CV311" i="1"/>
  <c r="CW311" i="1" a="1"/>
  <c r="CW311" i="1"/>
  <c r="CX311" i="1" a="1"/>
  <c r="CX311" i="1"/>
  <c r="CY311" i="1" a="1"/>
  <c r="CY311" i="1"/>
  <c r="CZ311" i="1" a="1"/>
  <c r="CZ311" i="1"/>
  <c r="DA311" i="1" a="1"/>
  <c r="DA311" i="1"/>
  <c r="DB311" i="1" a="1"/>
  <c r="DB311" i="1"/>
  <c r="DC311" i="1" a="1"/>
  <c r="DC311" i="1"/>
  <c r="DD311" i="1" a="1"/>
  <c r="DD311" i="1"/>
  <c r="DE311" i="1" a="1"/>
  <c r="DE311" i="1"/>
  <c r="DF311" i="1" a="1"/>
  <c r="DF311" i="1"/>
  <c r="DG311" i="1" a="1"/>
  <c r="DG311" i="1"/>
  <c r="DH311" i="1" a="1"/>
  <c r="DH311" i="1"/>
  <c r="DI311" i="1" a="1"/>
  <c r="DI311" i="1"/>
  <c r="DJ311" i="1" a="1"/>
  <c r="DJ311" i="1"/>
  <c r="DK311" i="1" a="1"/>
  <c r="DK311" i="1"/>
  <c r="DL311" i="1" a="1"/>
  <c r="DL311" i="1"/>
  <c r="DM311" i="1" a="1"/>
  <c r="DM311" i="1"/>
  <c r="DN311" i="1" a="1"/>
  <c r="DN311" i="1"/>
  <c r="DO311" i="1" a="1"/>
  <c r="DO311" i="1"/>
  <c r="DP311" i="1" a="1"/>
  <c r="DP311" i="1"/>
  <c r="DQ311" i="1" a="1"/>
  <c r="DQ311" i="1"/>
  <c r="DR311" i="1" a="1"/>
  <c r="DR311" i="1"/>
  <c r="DS311" i="1" a="1"/>
  <c r="DS311" i="1"/>
  <c r="DT311" i="1" a="1"/>
  <c r="DT311" i="1"/>
  <c r="DU311" i="1" a="1"/>
  <c r="DU311" i="1"/>
  <c r="DV311" i="1" a="1"/>
  <c r="DV311" i="1"/>
  <c r="DW311" i="1" a="1"/>
  <c r="DW311" i="1"/>
  <c r="DX311" i="1" a="1"/>
  <c r="DX311" i="1"/>
  <c r="A312" i="1" a="1"/>
  <c r="A312" i="1"/>
  <c r="B312" i="1" a="1"/>
  <c r="B312" i="1"/>
  <c r="C312" i="1" a="1"/>
  <c r="C312" i="1"/>
  <c r="D312" i="1" a="1"/>
  <c r="D312" i="1"/>
  <c r="E312" i="1" a="1"/>
  <c r="E312" i="1"/>
  <c r="F312" i="1" a="1"/>
  <c r="F312" i="1"/>
  <c r="G312" i="1" a="1"/>
  <c r="G312" i="1"/>
  <c r="H312" i="1" a="1"/>
  <c r="H312" i="1"/>
  <c r="I312" i="1" a="1"/>
  <c r="I312" i="1"/>
  <c r="J312" i="1" a="1"/>
  <c r="J312" i="1"/>
  <c r="K312" i="1" a="1"/>
  <c r="K312" i="1"/>
  <c r="L312" i="1" a="1"/>
  <c r="L312" i="1"/>
  <c r="M312" i="1" a="1"/>
  <c r="M312" i="1"/>
  <c r="N312" i="1" a="1"/>
  <c r="N312" i="1"/>
  <c r="O312" i="1" a="1"/>
  <c r="O312" i="1"/>
  <c r="P312" i="1" a="1"/>
  <c r="P312" i="1"/>
  <c r="Q312" i="1" a="1"/>
  <c r="Q312" i="1"/>
  <c r="R312" i="1" a="1"/>
  <c r="R312" i="1"/>
  <c r="S312" i="1" a="1"/>
  <c r="S312" i="1"/>
  <c r="T312" i="1" a="1"/>
  <c r="T312" i="1"/>
  <c r="U312" i="1" a="1"/>
  <c r="U312" i="1"/>
  <c r="V312" i="1" a="1"/>
  <c r="V312" i="1"/>
  <c r="W312" i="1" a="1"/>
  <c r="W312" i="1"/>
  <c r="X312" i="1" a="1"/>
  <c r="X312" i="1"/>
  <c r="Y312" i="1" a="1"/>
  <c r="Y312" i="1"/>
  <c r="Z312" i="1" a="1"/>
  <c r="Z312" i="1"/>
  <c r="AA312" i="1" a="1"/>
  <c r="AA312" i="1"/>
  <c r="AB312" i="1" a="1"/>
  <c r="AB312" i="1"/>
  <c r="AC312" i="1" a="1"/>
  <c r="AC312" i="1"/>
  <c r="AD312" i="1" a="1"/>
  <c r="AD312" i="1"/>
  <c r="AE312" i="1" a="1"/>
  <c r="AE312" i="1"/>
  <c r="AF312" i="1" a="1"/>
  <c r="AF312" i="1"/>
  <c r="AG312" i="1" a="1"/>
  <c r="AG312" i="1"/>
  <c r="AH312" i="1" a="1"/>
  <c r="AH312" i="1"/>
  <c r="AI312" i="1" a="1"/>
  <c r="AI312" i="1"/>
  <c r="AJ312" i="1" a="1"/>
  <c r="AJ312" i="1"/>
  <c r="AK312" i="1" a="1"/>
  <c r="AK312" i="1"/>
  <c r="AL312" i="1" a="1"/>
  <c r="AL312" i="1"/>
  <c r="AM312" i="1" a="1"/>
  <c r="AM312" i="1"/>
  <c r="AN312" i="1" a="1"/>
  <c r="AN312" i="1"/>
  <c r="AO312" i="1" a="1"/>
  <c r="AO312" i="1"/>
  <c r="AP312" i="1" a="1"/>
  <c r="AP312" i="1"/>
  <c r="AQ312" i="1" a="1"/>
  <c r="AQ312" i="1"/>
  <c r="AR312" i="1" a="1"/>
  <c r="AR312" i="1"/>
  <c r="AS312" i="1" a="1"/>
  <c r="AS312" i="1"/>
  <c r="AT312" i="1" a="1"/>
  <c r="AT312" i="1"/>
  <c r="AU312" i="1" a="1"/>
  <c r="AU312" i="1"/>
  <c r="AV312" i="1" a="1"/>
  <c r="AV312" i="1"/>
  <c r="AW312" i="1" a="1"/>
  <c r="AW312" i="1"/>
  <c r="AX312" i="1" a="1"/>
  <c r="AX312" i="1"/>
  <c r="AY312" i="1" a="1"/>
  <c r="AY312" i="1"/>
  <c r="AZ312" i="1" a="1"/>
  <c r="AZ312" i="1"/>
  <c r="BA312" i="1" a="1"/>
  <c r="BA312" i="1"/>
  <c r="BB312" i="1" a="1"/>
  <c r="BB312" i="1"/>
  <c r="BC312" i="1" a="1"/>
  <c r="BC312" i="1"/>
  <c r="BD312" i="1" a="1"/>
  <c r="BD312" i="1"/>
  <c r="BE312" i="1" a="1"/>
  <c r="BE312" i="1"/>
  <c r="BF312" i="1" a="1"/>
  <c r="BF312" i="1"/>
  <c r="BG312" i="1" a="1"/>
  <c r="BG312" i="1"/>
  <c r="BH312" i="1" a="1"/>
  <c r="BH312" i="1"/>
  <c r="BI312" i="1" a="1"/>
  <c r="BI312" i="1"/>
  <c r="BJ312" i="1" a="1"/>
  <c r="BJ312" i="1"/>
  <c r="BK312" i="1" a="1"/>
  <c r="BK312" i="1"/>
  <c r="BL312" i="1" a="1"/>
  <c r="BL312" i="1"/>
  <c r="BM312" i="1" a="1"/>
  <c r="BM312" i="1"/>
  <c r="BN312" i="1" a="1"/>
  <c r="BN312" i="1"/>
  <c r="BO312" i="1" a="1"/>
  <c r="BO312" i="1"/>
  <c r="BP312" i="1" a="1"/>
  <c r="BP312" i="1"/>
  <c r="BQ312" i="1" a="1"/>
  <c r="BQ312" i="1"/>
  <c r="BR312" i="1" a="1"/>
  <c r="BR312" i="1"/>
  <c r="BS312" i="1" a="1"/>
  <c r="BS312" i="1"/>
  <c r="BT312" i="1" a="1"/>
  <c r="BT312" i="1"/>
  <c r="BU312" i="1" a="1"/>
  <c r="BU312" i="1"/>
  <c r="BV312" i="1" a="1"/>
  <c r="BV312" i="1"/>
  <c r="BW312" i="1" a="1"/>
  <c r="BW312" i="1"/>
  <c r="BX312" i="1" a="1"/>
  <c r="BX312" i="1"/>
  <c r="BY312" i="1" a="1"/>
  <c r="BY312" i="1"/>
  <c r="BZ312" i="1" a="1"/>
  <c r="BZ312" i="1"/>
  <c r="CA312" i="1" a="1"/>
  <c r="CA312" i="1"/>
  <c r="CB312" i="1" a="1"/>
  <c r="CB312" i="1"/>
  <c r="CC312" i="1" a="1"/>
  <c r="CC312" i="1"/>
  <c r="CD312" i="1" a="1"/>
  <c r="CD312" i="1"/>
  <c r="CE312" i="1" a="1"/>
  <c r="CE312" i="1"/>
  <c r="CF312" i="1" a="1"/>
  <c r="CF312" i="1"/>
  <c r="CG312" i="1" a="1"/>
  <c r="CG312" i="1"/>
  <c r="CH312" i="1" a="1"/>
  <c r="CH312" i="1"/>
  <c r="CI312" i="1" a="1"/>
  <c r="CI312" i="1"/>
  <c r="CJ312" i="1" a="1"/>
  <c r="CJ312" i="1"/>
  <c r="CK312" i="1" a="1"/>
  <c r="CK312" i="1"/>
  <c r="CL312" i="1" a="1"/>
  <c r="CL312" i="1"/>
  <c r="CM312" i="1" a="1"/>
  <c r="CM312" i="1"/>
  <c r="CN312" i="1" a="1"/>
  <c r="CN312" i="1"/>
  <c r="CO312" i="1" a="1"/>
  <c r="CO312" i="1"/>
  <c r="CP312" i="1" a="1"/>
  <c r="CP312" i="1"/>
  <c r="CQ312" i="1" a="1"/>
  <c r="CQ312" i="1"/>
  <c r="CR312" i="1" a="1"/>
  <c r="CR312" i="1"/>
  <c r="CS312" i="1" a="1"/>
  <c r="CS312" i="1"/>
  <c r="CT312" i="1" a="1"/>
  <c r="CT312" i="1"/>
  <c r="CU312" i="1" a="1"/>
  <c r="CU312" i="1"/>
  <c r="CV312" i="1" a="1"/>
  <c r="CV312" i="1"/>
  <c r="CW312" i="1" a="1"/>
  <c r="CW312" i="1"/>
  <c r="CX312" i="1" a="1"/>
  <c r="CX312" i="1"/>
  <c r="CY312" i="1" a="1"/>
  <c r="CY312" i="1"/>
  <c r="CZ312" i="1" a="1"/>
  <c r="CZ312" i="1"/>
  <c r="DA312" i="1" a="1"/>
  <c r="DA312" i="1"/>
  <c r="DB312" i="1" a="1"/>
  <c r="DB312" i="1"/>
  <c r="DC312" i="1" a="1"/>
  <c r="DC312" i="1"/>
  <c r="DD312" i="1" a="1"/>
  <c r="DD312" i="1"/>
  <c r="DE312" i="1" a="1"/>
  <c r="DE312" i="1"/>
  <c r="DF312" i="1" a="1"/>
  <c r="DF312" i="1"/>
  <c r="DG312" i="1" a="1"/>
  <c r="DG312" i="1"/>
  <c r="DH312" i="1" a="1"/>
  <c r="DH312" i="1"/>
  <c r="DI312" i="1" a="1"/>
  <c r="DI312" i="1"/>
  <c r="DJ312" i="1" a="1"/>
  <c r="DJ312" i="1"/>
  <c r="DK312" i="1" a="1"/>
  <c r="DK312" i="1"/>
  <c r="DL312" i="1" a="1"/>
  <c r="DL312" i="1"/>
  <c r="DM312" i="1" a="1"/>
  <c r="DM312" i="1"/>
  <c r="DN312" i="1" a="1"/>
  <c r="DN312" i="1"/>
  <c r="DO312" i="1" a="1"/>
  <c r="DO312" i="1"/>
  <c r="DP312" i="1" a="1"/>
  <c r="DP312" i="1"/>
  <c r="DQ312" i="1" a="1"/>
  <c r="DQ312" i="1"/>
  <c r="DR312" i="1" a="1"/>
  <c r="DR312" i="1"/>
  <c r="DS312" i="1" a="1"/>
  <c r="DS312" i="1"/>
  <c r="DT312" i="1" a="1"/>
  <c r="DT312" i="1"/>
  <c r="DU312" i="1" a="1"/>
  <c r="DU312" i="1"/>
  <c r="DV312" i="1" a="1"/>
  <c r="DV312" i="1"/>
  <c r="DW312" i="1" a="1"/>
  <c r="DW312" i="1"/>
  <c r="DX312" i="1" a="1"/>
  <c r="DX312" i="1"/>
  <c r="A313" i="1" a="1"/>
  <c r="A313" i="1"/>
  <c r="B313" i="1" a="1"/>
  <c r="B313" i="1"/>
  <c r="C313" i="1" a="1"/>
  <c r="C313" i="1"/>
  <c r="D313" i="1" a="1"/>
  <c r="D313" i="1"/>
  <c r="E313" i="1" a="1"/>
  <c r="E313" i="1"/>
  <c r="F313" i="1" a="1"/>
  <c r="F313" i="1"/>
  <c r="G313" i="1" a="1"/>
  <c r="G313" i="1"/>
  <c r="H313" i="1" a="1"/>
  <c r="H313" i="1"/>
  <c r="I313" i="1" a="1"/>
  <c r="I313" i="1"/>
  <c r="J313" i="1" a="1"/>
  <c r="J313" i="1"/>
  <c r="K313" i="1" a="1"/>
  <c r="K313" i="1"/>
  <c r="L313" i="1" a="1"/>
  <c r="L313" i="1"/>
  <c r="M313" i="1" a="1"/>
  <c r="M313" i="1"/>
  <c r="N313" i="1" a="1"/>
  <c r="N313" i="1"/>
  <c r="O313" i="1" a="1"/>
  <c r="O313" i="1"/>
  <c r="P313" i="1" a="1"/>
  <c r="P313" i="1"/>
  <c r="Q313" i="1" a="1"/>
  <c r="Q313" i="1"/>
  <c r="R313" i="1" a="1"/>
  <c r="R313" i="1"/>
  <c r="S313" i="1" a="1"/>
  <c r="S313" i="1"/>
  <c r="T313" i="1" a="1"/>
  <c r="T313" i="1"/>
  <c r="U313" i="1" a="1"/>
  <c r="U313" i="1"/>
  <c r="V313" i="1" a="1"/>
  <c r="V313" i="1"/>
  <c r="W313" i="1" a="1"/>
  <c r="W313" i="1"/>
  <c r="X313" i="1" a="1"/>
  <c r="X313" i="1"/>
  <c r="Y313" i="1" a="1"/>
  <c r="Y313" i="1"/>
  <c r="Z313" i="1" a="1"/>
  <c r="Z313" i="1"/>
  <c r="AA313" i="1" a="1"/>
  <c r="AA313" i="1"/>
  <c r="AB313" i="1" a="1"/>
  <c r="AB313" i="1"/>
  <c r="AC313" i="1" a="1"/>
  <c r="AC313" i="1"/>
  <c r="AD313" i="1" a="1"/>
  <c r="AD313" i="1"/>
  <c r="AE313" i="1" a="1"/>
  <c r="AE313" i="1"/>
  <c r="AF313" i="1" a="1"/>
  <c r="AF313" i="1"/>
  <c r="AG313" i="1" a="1"/>
  <c r="AG313" i="1"/>
  <c r="AH313" i="1" a="1"/>
  <c r="AH313" i="1"/>
  <c r="AI313" i="1" a="1"/>
  <c r="AI313" i="1"/>
  <c r="AJ313" i="1" a="1"/>
  <c r="AJ313" i="1"/>
  <c r="AK313" i="1" a="1"/>
  <c r="AK313" i="1"/>
  <c r="AL313" i="1" a="1"/>
  <c r="AL313" i="1"/>
  <c r="AM313" i="1" a="1"/>
  <c r="AM313" i="1"/>
  <c r="AN313" i="1" a="1"/>
  <c r="AN313" i="1"/>
  <c r="AO313" i="1" a="1"/>
  <c r="AO313" i="1"/>
  <c r="AP313" i="1" a="1"/>
  <c r="AP313" i="1"/>
  <c r="AQ313" i="1" a="1"/>
  <c r="AQ313" i="1"/>
  <c r="AR313" i="1" a="1"/>
  <c r="AR313" i="1"/>
  <c r="AS313" i="1" a="1"/>
  <c r="AS313" i="1"/>
  <c r="AT313" i="1" a="1"/>
  <c r="AT313" i="1"/>
  <c r="AU313" i="1" a="1"/>
  <c r="AU313" i="1"/>
  <c r="AV313" i="1" a="1"/>
  <c r="AV313" i="1"/>
  <c r="AW313" i="1" a="1"/>
  <c r="AW313" i="1"/>
  <c r="AX313" i="1" a="1"/>
  <c r="AX313" i="1"/>
  <c r="AY313" i="1" a="1"/>
  <c r="AY313" i="1"/>
  <c r="AZ313" i="1" a="1"/>
  <c r="AZ313" i="1"/>
  <c r="BA313" i="1" a="1"/>
  <c r="BA313" i="1"/>
  <c r="BB313" i="1" a="1"/>
  <c r="BB313" i="1"/>
  <c r="BC313" i="1" a="1"/>
  <c r="BC313" i="1"/>
  <c r="BD313" i="1" a="1"/>
  <c r="BD313" i="1"/>
  <c r="BE313" i="1" a="1"/>
  <c r="BE313" i="1"/>
  <c r="BF313" i="1" a="1"/>
  <c r="BF313" i="1"/>
  <c r="BG313" i="1" a="1"/>
  <c r="BG313" i="1"/>
  <c r="BH313" i="1" a="1"/>
  <c r="BH313" i="1"/>
  <c r="BI313" i="1" a="1"/>
  <c r="BI313" i="1"/>
  <c r="BJ313" i="1" a="1"/>
  <c r="BJ313" i="1"/>
  <c r="BK313" i="1" a="1"/>
  <c r="BK313" i="1"/>
  <c r="BL313" i="1" a="1"/>
  <c r="BL313" i="1"/>
  <c r="BM313" i="1" a="1"/>
  <c r="BM313" i="1"/>
  <c r="BN313" i="1" a="1"/>
  <c r="BN313" i="1"/>
  <c r="BO313" i="1" a="1"/>
  <c r="BO313" i="1"/>
  <c r="BP313" i="1" a="1"/>
  <c r="BP313" i="1"/>
  <c r="BQ313" i="1" a="1"/>
  <c r="BQ313" i="1"/>
  <c r="BR313" i="1" a="1"/>
  <c r="BR313" i="1"/>
  <c r="BS313" i="1" a="1"/>
  <c r="BS313" i="1"/>
  <c r="BT313" i="1" a="1"/>
  <c r="BT313" i="1"/>
  <c r="BU313" i="1" a="1"/>
  <c r="BU313" i="1"/>
  <c r="BV313" i="1" a="1"/>
  <c r="BV313" i="1"/>
  <c r="BW313" i="1" a="1"/>
  <c r="BW313" i="1"/>
  <c r="BX313" i="1" a="1"/>
  <c r="BX313" i="1"/>
  <c r="BY313" i="1" a="1"/>
  <c r="BY313" i="1"/>
  <c r="BZ313" i="1" a="1"/>
  <c r="BZ313" i="1"/>
  <c r="CA313" i="1" a="1"/>
  <c r="CA313" i="1"/>
  <c r="CB313" i="1" a="1"/>
  <c r="CB313" i="1"/>
  <c r="CC313" i="1" a="1"/>
  <c r="CC313" i="1"/>
  <c r="CD313" i="1" a="1"/>
  <c r="CD313" i="1"/>
  <c r="CE313" i="1" a="1"/>
  <c r="CE313" i="1"/>
  <c r="CF313" i="1" a="1"/>
  <c r="CF313" i="1"/>
  <c r="CG313" i="1" a="1"/>
  <c r="CG313" i="1"/>
  <c r="CH313" i="1" a="1"/>
  <c r="CH313" i="1"/>
  <c r="CI313" i="1" a="1"/>
  <c r="CI313" i="1"/>
  <c r="CJ313" i="1" a="1"/>
  <c r="CJ313" i="1"/>
  <c r="CK313" i="1" a="1"/>
  <c r="CK313" i="1"/>
  <c r="CL313" i="1" a="1"/>
  <c r="CL313" i="1"/>
  <c r="CM313" i="1" a="1"/>
  <c r="CM313" i="1"/>
  <c r="CN313" i="1" a="1"/>
  <c r="CN313" i="1"/>
  <c r="CO313" i="1" a="1"/>
  <c r="CO313" i="1"/>
  <c r="CP313" i="1" a="1"/>
  <c r="CP313" i="1"/>
  <c r="CQ313" i="1" a="1"/>
  <c r="CQ313" i="1"/>
  <c r="CR313" i="1" a="1"/>
  <c r="CR313" i="1"/>
  <c r="CS313" i="1" a="1"/>
  <c r="CS313" i="1"/>
  <c r="CT313" i="1" a="1"/>
  <c r="CT313" i="1"/>
  <c r="CU313" i="1" a="1"/>
  <c r="CU313" i="1"/>
  <c r="CV313" i="1" a="1"/>
  <c r="CV313" i="1"/>
  <c r="CW313" i="1" a="1"/>
  <c r="CW313" i="1"/>
  <c r="CX313" i="1" a="1"/>
  <c r="CX313" i="1"/>
  <c r="CY313" i="1" a="1"/>
  <c r="CY313" i="1"/>
  <c r="CZ313" i="1" a="1"/>
  <c r="CZ313" i="1"/>
  <c r="DA313" i="1" a="1"/>
  <c r="DA313" i="1"/>
  <c r="DB313" i="1" a="1"/>
  <c r="DB313" i="1"/>
  <c r="DC313" i="1" a="1"/>
  <c r="DC313" i="1"/>
  <c r="DD313" i="1" a="1"/>
  <c r="DD313" i="1"/>
  <c r="DE313" i="1" a="1"/>
  <c r="DE313" i="1"/>
  <c r="DF313" i="1" a="1"/>
  <c r="DF313" i="1"/>
  <c r="DG313" i="1" a="1"/>
  <c r="DG313" i="1"/>
  <c r="DH313" i="1" a="1"/>
  <c r="DH313" i="1"/>
  <c r="DI313" i="1" a="1"/>
  <c r="DI313" i="1"/>
  <c r="DJ313" i="1" a="1"/>
  <c r="DJ313" i="1"/>
  <c r="DK313" i="1" a="1"/>
  <c r="DK313" i="1"/>
  <c r="DL313" i="1" a="1"/>
  <c r="DL313" i="1"/>
  <c r="DM313" i="1" a="1"/>
  <c r="DM313" i="1"/>
  <c r="DN313" i="1" a="1"/>
  <c r="DN313" i="1"/>
  <c r="DO313" i="1" a="1"/>
  <c r="DO313" i="1"/>
  <c r="DP313" i="1" a="1"/>
  <c r="DP313" i="1"/>
  <c r="DQ313" i="1" a="1"/>
  <c r="DQ313" i="1"/>
  <c r="DR313" i="1" a="1"/>
  <c r="DR313" i="1"/>
  <c r="DS313" i="1" a="1"/>
  <c r="DS313" i="1"/>
  <c r="DT313" i="1" a="1"/>
  <c r="DT313" i="1"/>
  <c r="DU313" i="1" a="1"/>
  <c r="DU313" i="1"/>
  <c r="DV313" i="1" a="1"/>
  <c r="DV313" i="1"/>
  <c r="DW313" i="1" a="1"/>
  <c r="DW313" i="1"/>
  <c r="DX313" i="1" a="1"/>
  <c r="DX313" i="1"/>
  <c r="A314" i="1" a="1"/>
  <c r="A314" i="1"/>
  <c r="B314" i="1" a="1"/>
  <c r="B314" i="1"/>
  <c r="C314" i="1" a="1"/>
  <c r="C314" i="1"/>
  <c r="D314" i="1" a="1"/>
  <c r="D314" i="1"/>
  <c r="E314" i="1" a="1"/>
  <c r="E314" i="1"/>
  <c r="F314" i="1" a="1"/>
  <c r="F314" i="1"/>
  <c r="G314" i="1" a="1"/>
  <c r="G314" i="1"/>
  <c r="H314" i="1" a="1"/>
  <c r="H314" i="1"/>
  <c r="I314" i="1" a="1"/>
  <c r="I314" i="1"/>
  <c r="J314" i="1" a="1"/>
  <c r="J314" i="1"/>
  <c r="K314" i="1" a="1"/>
  <c r="K314" i="1"/>
  <c r="L314" i="1" a="1"/>
  <c r="L314" i="1"/>
  <c r="M314" i="1" a="1"/>
  <c r="M314" i="1"/>
  <c r="N314" i="1" a="1"/>
  <c r="N314" i="1"/>
  <c r="O314" i="1" a="1"/>
  <c r="O314" i="1"/>
  <c r="P314" i="1" a="1"/>
  <c r="P314" i="1"/>
  <c r="Q314" i="1" a="1"/>
  <c r="Q314" i="1"/>
  <c r="R314" i="1" a="1"/>
  <c r="R314" i="1"/>
  <c r="S314" i="1" a="1"/>
  <c r="S314" i="1"/>
  <c r="T314" i="1" a="1"/>
  <c r="T314" i="1"/>
  <c r="U314" i="1" a="1"/>
  <c r="U314" i="1"/>
  <c r="V314" i="1" a="1"/>
  <c r="V314" i="1"/>
  <c r="W314" i="1" a="1"/>
  <c r="W314" i="1"/>
  <c r="X314" i="1" a="1"/>
  <c r="X314" i="1"/>
  <c r="Y314" i="1" a="1"/>
  <c r="Y314" i="1"/>
  <c r="Z314" i="1" a="1"/>
  <c r="Z314" i="1"/>
  <c r="AA314" i="1" a="1"/>
  <c r="AA314" i="1"/>
  <c r="AB314" i="1" a="1"/>
  <c r="AB314" i="1"/>
  <c r="AC314" i="1" a="1"/>
  <c r="AC314" i="1"/>
  <c r="AD314" i="1" a="1"/>
  <c r="AD314" i="1"/>
  <c r="AE314" i="1" a="1"/>
  <c r="AE314" i="1"/>
  <c r="AF314" i="1" a="1"/>
  <c r="AF314" i="1"/>
  <c r="AG314" i="1" a="1"/>
  <c r="AG314" i="1"/>
  <c r="AH314" i="1" a="1"/>
  <c r="AH314" i="1"/>
  <c r="AI314" i="1" a="1"/>
  <c r="AI314" i="1"/>
  <c r="AJ314" i="1" a="1"/>
  <c r="AJ314" i="1"/>
  <c r="AK314" i="1" a="1"/>
  <c r="AK314" i="1"/>
  <c r="AL314" i="1" a="1"/>
  <c r="AL314" i="1"/>
  <c r="AM314" i="1" a="1"/>
  <c r="AM314" i="1"/>
  <c r="AN314" i="1" a="1"/>
  <c r="AN314" i="1"/>
  <c r="AO314" i="1" a="1"/>
  <c r="AO314" i="1"/>
  <c r="AP314" i="1" a="1"/>
  <c r="AP314" i="1"/>
  <c r="AQ314" i="1" a="1"/>
  <c r="AQ314" i="1"/>
  <c r="AR314" i="1" a="1"/>
  <c r="AR314" i="1"/>
  <c r="AS314" i="1" a="1"/>
  <c r="AS314" i="1"/>
  <c r="AT314" i="1" a="1"/>
  <c r="AT314" i="1"/>
  <c r="AU314" i="1" a="1"/>
  <c r="AU314" i="1"/>
  <c r="AV314" i="1" a="1"/>
  <c r="AV314" i="1"/>
  <c r="AW314" i="1" a="1"/>
  <c r="AW314" i="1"/>
  <c r="AX314" i="1" a="1"/>
  <c r="AX314" i="1"/>
  <c r="AY314" i="1" a="1"/>
  <c r="AY314" i="1"/>
  <c r="AZ314" i="1" a="1"/>
  <c r="AZ314" i="1"/>
  <c r="BA314" i="1" a="1"/>
  <c r="BA314" i="1"/>
  <c r="BB314" i="1" a="1"/>
  <c r="BB314" i="1"/>
  <c r="BC314" i="1" a="1"/>
  <c r="BC314" i="1"/>
  <c r="BD314" i="1" a="1"/>
  <c r="BD314" i="1"/>
  <c r="BE314" i="1" a="1"/>
  <c r="BE314" i="1"/>
  <c r="BF314" i="1" a="1"/>
  <c r="BF314" i="1"/>
  <c r="BG314" i="1" a="1"/>
  <c r="BG314" i="1"/>
  <c r="BH314" i="1" a="1"/>
  <c r="BH314" i="1"/>
  <c r="BI314" i="1" a="1"/>
  <c r="BI314" i="1"/>
  <c r="BJ314" i="1" a="1"/>
  <c r="BJ314" i="1"/>
  <c r="BK314" i="1" a="1"/>
  <c r="BK314" i="1"/>
  <c r="BL314" i="1" a="1"/>
  <c r="BL314" i="1"/>
  <c r="BM314" i="1" a="1"/>
  <c r="BM314" i="1"/>
  <c r="BN314" i="1" a="1"/>
  <c r="BN314" i="1"/>
  <c r="BO314" i="1" a="1"/>
  <c r="BO314" i="1"/>
  <c r="BP314" i="1" a="1"/>
  <c r="BP314" i="1"/>
  <c r="BQ314" i="1" a="1"/>
  <c r="BQ314" i="1"/>
  <c r="BR314" i="1" a="1"/>
  <c r="BR314" i="1"/>
  <c r="BS314" i="1" a="1"/>
  <c r="BS314" i="1"/>
  <c r="BT314" i="1" a="1"/>
  <c r="BT314" i="1"/>
  <c r="BU314" i="1" a="1"/>
  <c r="BU314" i="1"/>
  <c r="BV314" i="1" a="1"/>
  <c r="BV314" i="1"/>
  <c r="BW314" i="1" a="1"/>
  <c r="BW314" i="1"/>
  <c r="BX314" i="1" a="1"/>
  <c r="BX314" i="1"/>
  <c r="BY314" i="1" a="1"/>
  <c r="BY314" i="1"/>
  <c r="BZ314" i="1" a="1"/>
  <c r="BZ314" i="1"/>
  <c r="CA314" i="1" a="1"/>
  <c r="CA314" i="1"/>
  <c r="CB314" i="1" a="1"/>
  <c r="CB314" i="1"/>
  <c r="CC314" i="1" a="1"/>
  <c r="CC314" i="1"/>
  <c r="CD314" i="1" a="1"/>
  <c r="CD314" i="1"/>
  <c r="CE314" i="1" a="1"/>
  <c r="CE314" i="1"/>
  <c r="CF314" i="1" a="1"/>
  <c r="CF314" i="1"/>
  <c r="CG314" i="1" a="1"/>
  <c r="CG314" i="1"/>
  <c r="CH314" i="1" a="1"/>
  <c r="CH314" i="1"/>
  <c r="CI314" i="1" a="1"/>
  <c r="CI314" i="1"/>
  <c r="CJ314" i="1" a="1"/>
  <c r="CJ314" i="1"/>
  <c r="CK314" i="1" a="1"/>
  <c r="CK314" i="1"/>
  <c r="CL314" i="1" a="1"/>
  <c r="CL314" i="1"/>
  <c r="CM314" i="1" a="1"/>
  <c r="CM314" i="1"/>
  <c r="CN314" i="1" a="1"/>
  <c r="CN314" i="1"/>
  <c r="CO314" i="1" a="1"/>
  <c r="CO314" i="1"/>
  <c r="CP314" i="1" a="1"/>
  <c r="CP314" i="1"/>
  <c r="CQ314" i="1" a="1"/>
  <c r="CQ314" i="1"/>
  <c r="CR314" i="1" a="1"/>
  <c r="CR314" i="1"/>
  <c r="CS314" i="1" a="1"/>
  <c r="CS314" i="1"/>
  <c r="CT314" i="1" a="1"/>
  <c r="CT314" i="1"/>
  <c r="CU314" i="1" a="1"/>
  <c r="CU314" i="1"/>
  <c r="CV314" i="1" a="1"/>
  <c r="CV314" i="1"/>
  <c r="CW314" i="1" a="1"/>
  <c r="CW314" i="1"/>
  <c r="CX314" i="1" a="1"/>
  <c r="CX314" i="1"/>
  <c r="CY314" i="1" a="1"/>
  <c r="CY314" i="1"/>
  <c r="CZ314" i="1" a="1"/>
  <c r="CZ314" i="1"/>
  <c r="DA314" i="1" a="1"/>
  <c r="DA314" i="1"/>
  <c r="DB314" i="1" a="1"/>
  <c r="DB314" i="1"/>
  <c r="DC314" i="1" a="1"/>
  <c r="DC314" i="1"/>
  <c r="DD314" i="1" a="1"/>
  <c r="DD314" i="1"/>
  <c r="DE314" i="1" a="1"/>
  <c r="DE314" i="1"/>
  <c r="DF314" i="1" a="1"/>
  <c r="DF314" i="1"/>
  <c r="DG314" i="1" a="1"/>
  <c r="DG314" i="1"/>
  <c r="DH314" i="1" a="1"/>
  <c r="DH314" i="1"/>
  <c r="DI314" i="1" a="1"/>
  <c r="DI314" i="1"/>
  <c r="DJ314" i="1" a="1"/>
  <c r="DJ314" i="1"/>
  <c r="DK314" i="1" a="1"/>
  <c r="DK314" i="1"/>
  <c r="DL314" i="1" a="1"/>
  <c r="DL314" i="1"/>
  <c r="DM314" i="1" a="1"/>
  <c r="DM314" i="1"/>
  <c r="DN314" i="1" a="1"/>
  <c r="DN314" i="1"/>
  <c r="DO314" i="1" a="1"/>
  <c r="DO314" i="1"/>
  <c r="DP314" i="1" a="1"/>
  <c r="DP314" i="1"/>
  <c r="DQ314" i="1" a="1"/>
  <c r="DQ314" i="1"/>
  <c r="DR314" i="1" a="1"/>
  <c r="DR314" i="1"/>
  <c r="DS314" i="1" a="1"/>
  <c r="DS314" i="1"/>
  <c r="DT314" i="1" a="1"/>
  <c r="DT314" i="1"/>
  <c r="DU314" i="1" a="1"/>
  <c r="DU314" i="1"/>
  <c r="DV314" i="1" a="1"/>
  <c r="DV314" i="1"/>
  <c r="DW314" i="1" a="1"/>
  <c r="DW314" i="1"/>
  <c r="DX314" i="1" a="1"/>
  <c r="DX314" i="1"/>
  <c r="A315" i="1" a="1"/>
  <c r="A315" i="1"/>
  <c r="B315" i="1" a="1"/>
  <c r="B315" i="1"/>
  <c r="C315" i="1" a="1"/>
  <c r="C315" i="1"/>
  <c r="D315" i="1" a="1"/>
  <c r="D315" i="1"/>
  <c r="E315" i="1" a="1"/>
  <c r="E315" i="1"/>
  <c r="F315" i="1" a="1"/>
  <c r="F315" i="1"/>
  <c r="G315" i="1" a="1"/>
  <c r="G315" i="1"/>
  <c r="H315" i="1" a="1"/>
  <c r="H315" i="1"/>
  <c r="I315" i="1" a="1"/>
  <c r="I315" i="1"/>
  <c r="J315" i="1" a="1"/>
  <c r="J315" i="1"/>
  <c r="K315" i="1" a="1"/>
  <c r="K315" i="1"/>
  <c r="L315" i="1" a="1"/>
  <c r="L315" i="1"/>
  <c r="M315" i="1" a="1"/>
  <c r="M315" i="1"/>
  <c r="N315" i="1" a="1"/>
  <c r="N315" i="1"/>
  <c r="O315" i="1" a="1"/>
  <c r="O315" i="1"/>
  <c r="P315" i="1" a="1"/>
  <c r="P315" i="1"/>
  <c r="Q315" i="1" a="1"/>
  <c r="Q315" i="1"/>
  <c r="R315" i="1" a="1"/>
  <c r="R315" i="1"/>
  <c r="S315" i="1" a="1"/>
  <c r="S315" i="1"/>
  <c r="T315" i="1" a="1"/>
  <c r="T315" i="1"/>
  <c r="U315" i="1" a="1"/>
  <c r="U315" i="1"/>
  <c r="V315" i="1" a="1"/>
  <c r="V315" i="1"/>
  <c r="W315" i="1" a="1"/>
  <c r="W315" i="1"/>
  <c r="X315" i="1" a="1"/>
  <c r="X315" i="1"/>
  <c r="Y315" i="1" a="1"/>
  <c r="Y315" i="1"/>
  <c r="Z315" i="1" a="1"/>
  <c r="Z315" i="1"/>
  <c r="AA315" i="1" a="1"/>
  <c r="AA315" i="1"/>
  <c r="AB315" i="1" a="1"/>
  <c r="AB315" i="1"/>
  <c r="AC315" i="1" a="1"/>
  <c r="AC315" i="1"/>
  <c r="AD315" i="1" a="1"/>
  <c r="AD315" i="1"/>
  <c r="AE315" i="1" a="1"/>
  <c r="AE315" i="1"/>
  <c r="AF315" i="1" a="1"/>
  <c r="AF315" i="1"/>
  <c r="AG315" i="1" a="1"/>
  <c r="AG315" i="1"/>
  <c r="AH315" i="1" a="1"/>
  <c r="AH315" i="1"/>
  <c r="AI315" i="1" a="1"/>
  <c r="AI315" i="1"/>
  <c r="AJ315" i="1" a="1"/>
  <c r="AJ315" i="1"/>
  <c r="AK315" i="1" a="1"/>
  <c r="AK315" i="1"/>
  <c r="AL315" i="1" a="1"/>
  <c r="AL315" i="1"/>
  <c r="AM315" i="1" a="1"/>
  <c r="AM315" i="1"/>
  <c r="AN315" i="1" a="1"/>
  <c r="AN315" i="1"/>
  <c r="AO315" i="1" a="1"/>
  <c r="AO315" i="1"/>
  <c r="AP315" i="1" a="1"/>
  <c r="AP315" i="1"/>
  <c r="AQ315" i="1" a="1"/>
  <c r="AQ315" i="1"/>
  <c r="AR315" i="1" a="1"/>
  <c r="AR315" i="1"/>
  <c r="AS315" i="1" a="1"/>
  <c r="AS315" i="1"/>
  <c r="AT315" i="1" a="1"/>
  <c r="AT315" i="1"/>
  <c r="AU315" i="1" a="1"/>
  <c r="AU315" i="1"/>
  <c r="AV315" i="1" a="1"/>
  <c r="AV315" i="1"/>
  <c r="AW315" i="1" a="1"/>
  <c r="AW315" i="1"/>
  <c r="AX315" i="1" a="1"/>
  <c r="AX315" i="1"/>
  <c r="AY315" i="1" a="1"/>
  <c r="AY315" i="1"/>
  <c r="AZ315" i="1" a="1"/>
  <c r="AZ315" i="1"/>
  <c r="BA315" i="1" a="1"/>
  <c r="BA315" i="1"/>
  <c r="BB315" i="1" a="1"/>
  <c r="BB315" i="1"/>
  <c r="BC315" i="1" a="1"/>
  <c r="BC315" i="1"/>
  <c r="BD315" i="1" a="1"/>
  <c r="BD315" i="1"/>
  <c r="BE315" i="1" a="1"/>
  <c r="BE315" i="1"/>
  <c r="BF315" i="1" a="1"/>
  <c r="BF315" i="1"/>
  <c r="BG315" i="1" a="1"/>
  <c r="BG315" i="1"/>
  <c r="BH315" i="1" a="1"/>
  <c r="BH315" i="1"/>
  <c r="BI315" i="1" a="1"/>
  <c r="BI315" i="1"/>
  <c r="BJ315" i="1" a="1"/>
  <c r="BJ315" i="1"/>
  <c r="BK315" i="1" a="1"/>
  <c r="BK315" i="1"/>
  <c r="BL315" i="1" a="1"/>
  <c r="BL315" i="1"/>
  <c r="BM315" i="1" a="1"/>
  <c r="BM315" i="1"/>
  <c r="BN315" i="1" a="1"/>
  <c r="BN315" i="1"/>
  <c r="BO315" i="1" a="1"/>
  <c r="BO315" i="1"/>
  <c r="BP315" i="1" a="1"/>
  <c r="BP315" i="1"/>
  <c r="BQ315" i="1" a="1"/>
  <c r="BQ315" i="1"/>
  <c r="BR315" i="1" a="1"/>
  <c r="BR315" i="1"/>
  <c r="BS315" i="1" a="1"/>
  <c r="BS315" i="1"/>
  <c r="BT315" i="1" a="1"/>
  <c r="BT315" i="1"/>
  <c r="BU315" i="1" a="1"/>
  <c r="BU315" i="1"/>
  <c r="BV315" i="1" a="1"/>
  <c r="BV315" i="1"/>
  <c r="BW315" i="1" a="1"/>
  <c r="BW315" i="1"/>
  <c r="BX315" i="1" a="1"/>
  <c r="BX315" i="1"/>
  <c r="BY315" i="1" a="1"/>
  <c r="BY315" i="1"/>
  <c r="BZ315" i="1" a="1"/>
  <c r="BZ315" i="1"/>
  <c r="CA315" i="1" a="1"/>
  <c r="CA315" i="1"/>
  <c r="CB315" i="1" a="1"/>
  <c r="CB315" i="1"/>
  <c r="CC315" i="1" a="1"/>
  <c r="CC315" i="1"/>
  <c r="CD315" i="1" a="1"/>
  <c r="CD315" i="1"/>
  <c r="CE315" i="1" a="1"/>
  <c r="CE315" i="1"/>
  <c r="CF315" i="1" a="1"/>
  <c r="CF315" i="1"/>
  <c r="CG315" i="1" a="1"/>
  <c r="CG315" i="1"/>
  <c r="CH315" i="1" a="1"/>
  <c r="CH315" i="1"/>
  <c r="CI315" i="1" a="1"/>
  <c r="CI315" i="1"/>
  <c r="CJ315" i="1" a="1"/>
  <c r="CJ315" i="1"/>
  <c r="CK315" i="1" a="1"/>
  <c r="CK315" i="1"/>
  <c r="CL315" i="1" a="1"/>
  <c r="CL315" i="1"/>
  <c r="CM315" i="1" a="1"/>
  <c r="CM315" i="1"/>
  <c r="CN315" i="1" a="1"/>
  <c r="CN315" i="1"/>
  <c r="CO315" i="1" a="1"/>
  <c r="CO315" i="1"/>
  <c r="CP315" i="1" a="1"/>
  <c r="CP315" i="1"/>
  <c r="CQ315" i="1" a="1"/>
  <c r="CQ315" i="1"/>
  <c r="CR315" i="1" a="1"/>
  <c r="CR315" i="1"/>
  <c r="CS315" i="1" a="1"/>
  <c r="CS315" i="1"/>
  <c r="CT315" i="1" a="1"/>
  <c r="CT315" i="1"/>
  <c r="CU315" i="1" a="1"/>
  <c r="CU315" i="1"/>
  <c r="CV315" i="1" a="1"/>
  <c r="CV315" i="1"/>
  <c r="CW315" i="1" a="1"/>
  <c r="CW315" i="1"/>
  <c r="CX315" i="1" a="1"/>
  <c r="CX315" i="1"/>
  <c r="CY315" i="1" a="1"/>
  <c r="CY315" i="1"/>
  <c r="CZ315" i="1" a="1"/>
  <c r="CZ315" i="1"/>
  <c r="DA315" i="1" a="1"/>
  <c r="DA315" i="1"/>
  <c r="DB315" i="1" a="1"/>
  <c r="DB315" i="1"/>
  <c r="DC315" i="1" a="1"/>
  <c r="DC315" i="1"/>
  <c r="DD315" i="1" a="1"/>
  <c r="DD315" i="1"/>
  <c r="DE315" i="1" a="1"/>
  <c r="DE315" i="1"/>
  <c r="DF315" i="1" a="1"/>
  <c r="DF315" i="1"/>
  <c r="DG315" i="1" a="1"/>
  <c r="DG315" i="1"/>
  <c r="DH315" i="1" a="1"/>
  <c r="DH315" i="1"/>
  <c r="DI315" i="1" a="1"/>
  <c r="DI315" i="1"/>
  <c r="DJ315" i="1" a="1"/>
  <c r="DJ315" i="1"/>
  <c r="DK315" i="1" a="1"/>
  <c r="DK315" i="1"/>
  <c r="DL315" i="1" a="1"/>
  <c r="DL315" i="1"/>
  <c r="DM315" i="1" a="1"/>
  <c r="DM315" i="1"/>
  <c r="DN315" i="1" a="1"/>
  <c r="DN315" i="1"/>
  <c r="DO315" i="1" a="1"/>
  <c r="DO315" i="1"/>
  <c r="DP315" i="1" a="1"/>
  <c r="DP315" i="1"/>
  <c r="DQ315" i="1" a="1"/>
  <c r="DQ315" i="1"/>
  <c r="DR315" i="1" a="1"/>
  <c r="DR315" i="1"/>
  <c r="DS315" i="1" a="1"/>
  <c r="DS315" i="1"/>
  <c r="DT315" i="1" a="1"/>
  <c r="DT315" i="1"/>
  <c r="DU315" i="1" a="1"/>
  <c r="DU315" i="1"/>
  <c r="DV315" i="1" a="1"/>
  <c r="DV315" i="1"/>
  <c r="DW315" i="1" a="1"/>
  <c r="DW315" i="1"/>
  <c r="DX315" i="1" a="1"/>
  <c r="DX315" i="1"/>
  <c r="A316" i="1" a="1"/>
  <c r="A316" i="1"/>
  <c r="B316" i="1" a="1"/>
  <c r="B316" i="1"/>
  <c r="C316" i="1" a="1"/>
  <c r="C316" i="1"/>
  <c r="D316" i="1" a="1"/>
  <c r="D316" i="1"/>
  <c r="E316" i="1" a="1"/>
  <c r="E316" i="1"/>
  <c r="F316" i="1" a="1"/>
  <c r="F316" i="1"/>
  <c r="G316" i="1" a="1"/>
  <c r="G316" i="1"/>
  <c r="H316" i="1" a="1"/>
  <c r="H316" i="1"/>
  <c r="I316" i="1" a="1"/>
  <c r="I316" i="1"/>
  <c r="J316" i="1" a="1"/>
  <c r="J316" i="1"/>
  <c r="K316" i="1" a="1"/>
  <c r="K316" i="1"/>
  <c r="L316" i="1" a="1"/>
  <c r="L316" i="1"/>
  <c r="M316" i="1" a="1"/>
  <c r="M316" i="1"/>
  <c r="N316" i="1" a="1"/>
  <c r="N316" i="1"/>
  <c r="O316" i="1" a="1"/>
  <c r="O316" i="1"/>
  <c r="P316" i="1" a="1"/>
  <c r="P316" i="1"/>
  <c r="Q316" i="1" a="1"/>
  <c r="Q316" i="1"/>
  <c r="R316" i="1" a="1"/>
  <c r="R316" i="1"/>
  <c r="S316" i="1" a="1"/>
  <c r="S316" i="1"/>
  <c r="T316" i="1" a="1"/>
  <c r="T316" i="1"/>
  <c r="U316" i="1" a="1"/>
  <c r="U316" i="1"/>
  <c r="V316" i="1" a="1"/>
  <c r="V316" i="1"/>
  <c r="W316" i="1" a="1"/>
  <c r="W316" i="1"/>
  <c r="X316" i="1" a="1"/>
  <c r="X316" i="1"/>
  <c r="Y316" i="1" a="1"/>
  <c r="Y316" i="1"/>
  <c r="Z316" i="1" a="1"/>
  <c r="Z316" i="1"/>
  <c r="AA316" i="1" a="1"/>
  <c r="AA316" i="1"/>
  <c r="AB316" i="1" a="1"/>
  <c r="AB316" i="1"/>
  <c r="AC316" i="1" a="1"/>
  <c r="AC316" i="1"/>
  <c r="AD316" i="1" a="1"/>
  <c r="AD316" i="1"/>
  <c r="AE316" i="1" a="1"/>
  <c r="AE316" i="1"/>
  <c r="AF316" i="1" a="1"/>
  <c r="AF316" i="1"/>
  <c r="AG316" i="1" a="1"/>
  <c r="AG316" i="1"/>
  <c r="AH316" i="1" a="1"/>
  <c r="AH316" i="1"/>
  <c r="AI316" i="1" a="1"/>
  <c r="AI316" i="1"/>
  <c r="AJ316" i="1" a="1"/>
  <c r="AJ316" i="1"/>
  <c r="AK316" i="1" a="1"/>
  <c r="AK316" i="1"/>
  <c r="AL316" i="1" a="1"/>
  <c r="AL316" i="1"/>
  <c r="AM316" i="1" a="1"/>
  <c r="AM316" i="1"/>
  <c r="AN316" i="1" a="1"/>
  <c r="AN316" i="1"/>
  <c r="AO316" i="1" a="1"/>
  <c r="AO316" i="1"/>
  <c r="AP316" i="1" a="1"/>
  <c r="AP316" i="1"/>
  <c r="AQ316" i="1" a="1"/>
  <c r="AQ316" i="1"/>
  <c r="AR316" i="1" a="1"/>
  <c r="AR316" i="1"/>
  <c r="AS316" i="1" a="1"/>
  <c r="AS316" i="1"/>
  <c r="AT316" i="1" a="1"/>
  <c r="AT316" i="1"/>
  <c r="AU316" i="1" a="1"/>
  <c r="AU316" i="1"/>
  <c r="AV316" i="1" a="1"/>
  <c r="AV316" i="1"/>
  <c r="AW316" i="1" a="1"/>
  <c r="AW316" i="1"/>
  <c r="AX316" i="1" a="1"/>
  <c r="AX316" i="1"/>
  <c r="AY316" i="1" a="1"/>
  <c r="AY316" i="1"/>
  <c r="AZ316" i="1" a="1"/>
  <c r="AZ316" i="1"/>
  <c r="BA316" i="1" a="1"/>
  <c r="BA316" i="1"/>
  <c r="BB316" i="1" a="1"/>
  <c r="BB316" i="1"/>
  <c r="BC316" i="1" a="1"/>
  <c r="BC316" i="1"/>
  <c r="BD316" i="1" a="1"/>
  <c r="BD316" i="1"/>
  <c r="BE316" i="1" a="1"/>
  <c r="BE316" i="1"/>
  <c r="BF316" i="1" a="1"/>
  <c r="BF316" i="1"/>
  <c r="BG316" i="1" a="1"/>
  <c r="BG316" i="1"/>
  <c r="BH316" i="1" a="1"/>
  <c r="BH316" i="1"/>
  <c r="BI316" i="1" a="1"/>
  <c r="BI316" i="1"/>
  <c r="BJ316" i="1" a="1"/>
  <c r="BJ316" i="1"/>
  <c r="BK316" i="1" a="1"/>
  <c r="BK316" i="1"/>
  <c r="BL316" i="1" a="1"/>
  <c r="BL316" i="1"/>
  <c r="BM316" i="1" a="1"/>
  <c r="BM316" i="1"/>
  <c r="BN316" i="1" a="1"/>
  <c r="BN316" i="1"/>
  <c r="BO316" i="1" a="1"/>
  <c r="BO316" i="1"/>
  <c r="BP316" i="1" a="1"/>
  <c r="BP316" i="1"/>
  <c r="BQ316" i="1" a="1"/>
  <c r="BQ316" i="1"/>
  <c r="BR316" i="1" a="1"/>
  <c r="BR316" i="1"/>
  <c r="BS316" i="1" a="1"/>
  <c r="BS316" i="1"/>
  <c r="BT316" i="1" a="1"/>
  <c r="BT316" i="1"/>
  <c r="BU316" i="1" a="1"/>
  <c r="BU316" i="1"/>
  <c r="BV316" i="1" a="1"/>
  <c r="BV316" i="1"/>
  <c r="BW316" i="1" a="1"/>
  <c r="BW316" i="1"/>
  <c r="BX316" i="1" a="1"/>
  <c r="BX316" i="1"/>
  <c r="BY316" i="1" a="1"/>
  <c r="BY316" i="1"/>
  <c r="BZ316" i="1" a="1"/>
  <c r="BZ316" i="1"/>
  <c r="CA316" i="1" a="1"/>
  <c r="CA316" i="1"/>
  <c r="CB316" i="1" a="1"/>
  <c r="CB316" i="1"/>
  <c r="CC316" i="1" a="1"/>
  <c r="CC316" i="1"/>
  <c r="CD316" i="1" a="1"/>
  <c r="CD316" i="1"/>
  <c r="CE316" i="1" a="1"/>
  <c r="CE316" i="1"/>
  <c r="CF316" i="1" a="1"/>
  <c r="CF316" i="1"/>
  <c r="CG316" i="1" a="1"/>
  <c r="CG316" i="1"/>
  <c r="CH316" i="1" a="1"/>
  <c r="CH316" i="1"/>
  <c r="CI316" i="1" a="1"/>
  <c r="CI316" i="1"/>
  <c r="CJ316" i="1" a="1"/>
  <c r="CJ316" i="1"/>
  <c r="CK316" i="1" a="1"/>
  <c r="CK316" i="1"/>
  <c r="CL316" i="1" a="1"/>
  <c r="CL316" i="1"/>
  <c r="CM316" i="1" a="1"/>
  <c r="CM316" i="1"/>
  <c r="CN316" i="1" a="1"/>
  <c r="CN316" i="1"/>
  <c r="CO316" i="1" a="1"/>
  <c r="CO316" i="1"/>
  <c r="CP316" i="1" a="1"/>
  <c r="CP316" i="1"/>
  <c r="CQ316" i="1" a="1"/>
  <c r="CQ316" i="1"/>
  <c r="CR316" i="1" a="1"/>
  <c r="CR316" i="1"/>
  <c r="CS316" i="1" a="1"/>
  <c r="CS316" i="1"/>
  <c r="CT316" i="1" a="1"/>
  <c r="CT316" i="1"/>
  <c r="CU316" i="1" a="1"/>
  <c r="CU316" i="1"/>
  <c r="CV316" i="1" a="1"/>
  <c r="CV316" i="1"/>
  <c r="CW316" i="1" a="1"/>
  <c r="CW316" i="1"/>
  <c r="CX316" i="1" a="1"/>
  <c r="CX316" i="1"/>
  <c r="CY316" i="1" a="1"/>
  <c r="CY316" i="1"/>
  <c r="CZ316" i="1" a="1"/>
  <c r="CZ316" i="1"/>
  <c r="DA316" i="1" a="1"/>
  <c r="DA316" i="1"/>
  <c r="DB316" i="1" a="1"/>
  <c r="DB316" i="1"/>
  <c r="DC316" i="1" a="1"/>
  <c r="DC316" i="1"/>
  <c r="DD316" i="1" a="1"/>
  <c r="DD316" i="1"/>
  <c r="DE316" i="1" a="1"/>
  <c r="DE316" i="1"/>
  <c r="DF316" i="1" a="1"/>
  <c r="DF316" i="1"/>
  <c r="DG316" i="1" a="1"/>
  <c r="DG316" i="1"/>
  <c r="DH316" i="1" a="1"/>
  <c r="DH316" i="1"/>
  <c r="DI316" i="1" a="1"/>
  <c r="DI316" i="1"/>
  <c r="DJ316" i="1" a="1"/>
  <c r="DJ316" i="1"/>
  <c r="DK316" i="1" a="1"/>
  <c r="DK316" i="1"/>
  <c r="DL316" i="1" a="1"/>
  <c r="DL316" i="1"/>
  <c r="DM316" i="1" a="1"/>
  <c r="DM316" i="1"/>
  <c r="DN316" i="1" a="1"/>
  <c r="DN316" i="1"/>
  <c r="DO316" i="1" a="1"/>
  <c r="DO316" i="1"/>
  <c r="DP316" i="1" a="1"/>
  <c r="DP316" i="1"/>
  <c r="DQ316" i="1" a="1"/>
  <c r="DQ316" i="1"/>
  <c r="DR316" i="1" a="1"/>
  <c r="DR316" i="1"/>
  <c r="DS316" i="1" a="1"/>
  <c r="DS316" i="1"/>
  <c r="DT316" i="1" a="1"/>
  <c r="DT316" i="1"/>
  <c r="DU316" i="1" a="1"/>
  <c r="DU316" i="1"/>
  <c r="DV316" i="1" a="1"/>
  <c r="DV316" i="1"/>
  <c r="DW316" i="1" a="1"/>
  <c r="DW316" i="1"/>
  <c r="DX316" i="1" a="1"/>
  <c r="DX316" i="1"/>
  <c r="A317" i="1" a="1"/>
  <c r="A317" i="1"/>
  <c r="B317" i="1" a="1"/>
  <c r="B317" i="1"/>
  <c r="C317" i="1" a="1"/>
  <c r="C317" i="1"/>
  <c r="D317" i="1" a="1"/>
  <c r="D317" i="1"/>
  <c r="E317" i="1" a="1"/>
  <c r="E317" i="1"/>
  <c r="F317" i="1" a="1"/>
  <c r="F317" i="1"/>
  <c r="G317" i="1" a="1"/>
  <c r="G317" i="1"/>
  <c r="H317" i="1" a="1"/>
  <c r="H317" i="1"/>
  <c r="I317" i="1" a="1"/>
  <c r="I317" i="1"/>
  <c r="J317" i="1" a="1"/>
  <c r="J317" i="1"/>
  <c r="K317" i="1" a="1"/>
  <c r="K317" i="1"/>
  <c r="L317" i="1" a="1"/>
  <c r="L317" i="1"/>
  <c r="M317" i="1" a="1"/>
  <c r="M317" i="1"/>
  <c r="N317" i="1" a="1"/>
  <c r="N317" i="1"/>
  <c r="O317" i="1" a="1"/>
  <c r="O317" i="1"/>
  <c r="P317" i="1" a="1"/>
  <c r="P317" i="1"/>
  <c r="Q317" i="1" a="1"/>
  <c r="Q317" i="1"/>
  <c r="R317" i="1" a="1"/>
  <c r="R317" i="1"/>
  <c r="S317" i="1" a="1"/>
  <c r="S317" i="1"/>
  <c r="T317" i="1" a="1"/>
  <c r="T317" i="1"/>
  <c r="U317" i="1" a="1"/>
  <c r="U317" i="1"/>
  <c r="V317" i="1" a="1"/>
  <c r="V317" i="1"/>
  <c r="W317" i="1" a="1"/>
  <c r="W317" i="1"/>
  <c r="X317" i="1" a="1"/>
  <c r="X317" i="1"/>
  <c r="Y317" i="1" a="1"/>
  <c r="Y317" i="1"/>
  <c r="Z317" i="1" a="1"/>
  <c r="Z317" i="1"/>
  <c r="AA317" i="1" a="1"/>
  <c r="AA317" i="1"/>
  <c r="AB317" i="1" a="1"/>
  <c r="AB317" i="1"/>
  <c r="AC317" i="1" a="1"/>
  <c r="AC317" i="1"/>
  <c r="AD317" i="1" a="1"/>
  <c r="AD317" i="1"/>
  <c r="AE317" i="1" a="1"/>
  <c r="AE317" i="1"/>
  <c r="AF317" i="1" a="1"/>
  <c r="AF317" i="1"/>
  <c r="AG317" i="1" a="1"/>
  <c r="AG317" i="1"/>
  <c r="AH317" i="1" a="1"/>
  <c r="AH317" i="1"/>
  <c r="AI317" i="1" a="1"/>
  <c r="AI317" i="1"/>
  <c r="AJ317" i="1" a="1"/>
  <c r="AJ317" i="1"/>
  <c r="AK317" i="1" a="1"/>
  <c r="AK317" i="1"/>
  <c r="AL317" i="1" a="1"/>
  <c r="AL317" i="1"/>
  <c r="AM317" i="1" a="1"/>
  <c r="AM317" i="1"/>
  <c r="AN317" i="1" a="1"/>
  <c r="AN317" i="1"/>
  <c r="AO317" i="1" a="1"/>
  <c r="AO317" i="1"/>
  <c r="AP317" i="1" a="1"/>
  <c r="AP317" i="1"/>
  <c r="AQ317" i="1" a="1"/>
  <c r="AQ317" i="1"/>
  <c r="AR317" i="1" a="1"/>
  <c r="AR317" i="1"/>
  <c r="AS317" i="1" a="1"/>
  <c r="AS317" i="1"/>
  <c r="AT317" i="1" a="1"/>
  <c r="AT317" i="1"/>
  <c r="AU317" i="1" a="1"/>
  <c r="AU317" i="1"/>
  <c r="AV317" i="1" a="1"/>
  <c r="AV317" i="1"/>
  <c r="AW317" i="1" a="1"/>
  <c r="AW317" i="1"/>
  <c r="AX317" i="1" a="1"/>
  <c r="AX317" i="1"/>
  <c r="AY317" i="1" a="1"/>
  <c r="AY317" i="1"/>
  <c r="AZ317" i="1" a="1"/>
  <c r="AZ317" i="1"/>
  <c r="BA317" i="1" a="1"/>
  <c r="BA317" i="1"/>
  <c r="BB317" i="1" a="1"/>
  <c r="BB317" i="1"/>
  <c r="BC317" i="1" a="1"/>
  <c r="BC317" i="1"/>
  <c r="BD317" i="1" a="1"/>
  <c r="BD317" i="1"/>
  <c r="BE317" i="1" a="1"/>
  <c r="BE317" i="1"/>
  <c r="BF317" i="1" a="1"/>
  <c r="BF317" i="1"/>
  <c r="BG317" i="1" a="1"/>
  <c r="BG317" i="1"/>
  <c r="BH317" i="1" a="1"/>
  <c r="BH317" i="1"/>
  <c r="BI317" i="1" a="1"/>
  <c r="BI317" i="1"/>
  <c r="BJ317" i="1" a="1"/>
  <c r="BJ317" i="1"/>
  <c r="BK317" i="1" a="1"/>
  <c r="BK317" i="1"/>
  <c r="BL317" i="1" a="1"/>
  <c r="BL317" i="1"/>
  <c r="BM317" i="1" a="1"/>
  <c r="BM317" i="1"/>
  <c r="BN317" i="1" a="1"/>
  <c r="BN317" i="1"/>
  <c r="BO317" i="1" a="1"/>
  <c r="BO317" i="1"/>
  <c r="BP317" i="1" a="1"/>
  <c r="BP317" i="1"/>
  <c r="BQ317" i="1" a="1"/>
  <c r="BQ317" i="1"/>
  <c r="BR317" i="1" a="1"/>
  <c r="BR317" i="1"/>
  <c r="BS317" i="1" a="1"/>
  <c r="BS317" i="1"/>
  <c r="BT317" i="1" a="1"/>
  <c r="BT317" i="1"/>
  <c r="BU317" i="1" a="1"/>
  <c r="BU317" i="1"/>
  <c r="BV317" i="1" a="1"/>
  <c r="BV317" i="1"/>
  <c r="BW317" i="1" a="1"/>
  <c r="BW317" i="1"/>
  <c r="BX317" i="1" a="1"/>
  <c r="BX317" i="1"/>
  <c r="BY317" i="1" a="1"/>
  <c r="BY317" i="1"/>
  <c r="BZ317" i="1" a="1"/>
  <c r="BZ317" i="1"/>
  <c r="CA317" i="1" a="1"/>
  <c r="CA317" i="1"/>
  <c r="CB317" i="1" a="1"/>
  <c r="CB317" i="1"/>
  <c r="CC317" i="1" a="1"/>
  <c r="CC317" i="1"/>
  <c r="CD317" i="1" a="1"/>
  <c r="CD317" i="1"/>
  <c r="CE317" i="1" a="1"/>
  <c r="CE317" i="1"/>
  <c r="CF317" i="1" a="1"/>
  <c r="CF317" i="1"/>
  <c r="CG317" i="1" a="1"/>
  <c r="CG317" i="1"/>
  <c r="CH317" i="1" a="1"/>
  <c r="CH317" i="1"/>
  <c r="CI317" i="1" a="1"/>
  <c r="CI317" i="1"/>
  <c r="CJ317" i="1" a="1"/>
  <c r="CJ317" i="1"/>
  <c r="CK317" i="1" a="1"/>
  <c r="CK317" i="1"/>
  <c r="CL317" i="1" a="1"/>
  <c r="CL317" i="1"/>
  <c r="CM317" i="1" a="1"/>
  <c r="CM317" i="1"/>
  <c r="CN317" i="1" a="1"/>
  <c r="CN317" i="1"/>
  <c r="CO317" i="1" a="1"/>
  <c r="CO317" i="1"/>
  <c r="CP317" i="1" a="1"/>
  <c r="CP317" i="1"/>
  <c r="CQ317" i="1" a="1"/>
  <c r="CQ317" i="1"/>
  <c r="CR317" i="1" a="1"/>
  <c r="CR317" i="1"/>
  <c r="CS317" i="1" a="1"/>
  <c r="CS317" i="1"/>
  <c r="CT317" i="1" a="1"/>
  <c r="CT317" i="1"/>
  <c r="CU317" i="1" a="1"/>
  <c r="CU317" i="1"/>
  <c r="CV317" i="1" a="1"/>
  <c r="CV317" i="1"/>
  <c r="CW317" i="1" a="1"/>
  <c r="CW317" i="1"/>
  <c r="CX317" i="1" a="1"/>
  <c r="CX317" i="1"/>
  <c r="CY317" i="1" a="1"/>
  <c r="CY317" i="1"/>
  <c r="CZ317" i="1" a="1"/>
  <c r="CZ317" i="1"/>
  <c r="DA317" i="1" a="1"/>
  <c r="DA317" i="1"/>
  <c r="DB317" i="1" a="1"/>
  <c r="DB317" i="1"/>
  <c r="DC317" i="1" a="1"/>
  <c r="DC317" i="1"/>
  <c r="DD317" i="1" a="1"/>
  <c r="DD317" i="1"/>
  <c r="DE317" i="1" a="1"/>
  <c r="DE317" i="1"/>
  <c r="DF317" i="1" a="1"/>
  <c r="DF317" i="1"/>
  <c r="DG317" i="1" a="1"/>
  <c r="DG317" i="1"/>
  <c r="DH317" i="1" a="1"/>
  <c r="DH317" i="1"/>
  <c r="DI317" i="1" a="1"/>
  <c r="DI317" i="1"/>
  <c r="DJ317" i="1" a="1"/>
  <c r="DJ317" i="1"/>
  <c r="DK317" i="1" a="1"/>
  <c r="DK317" i="1"/>
  <c r="DL317" i="1" a="1"/>
  <c r="DL317" i="1"/>
  <c r="DM317" i="1" a="1"/>
  <c r="DM317" i="1"/>
  <c r="DN317" i="1" a="1"/>
  <c r="DN317" i="1"/>
  <c r="DO317" i="1" a="1"/>
  <c r="DO317" i="1"/>
  <c r="DP317" i="1" a="1"/>
  <c r="DP317" i="1"/>
  <c r="DQ317" i="1" a="1"/>
  <c r="DQ317" i="1"/>
  <c r="DR317" i="1" a="1"/>
  <c r="DR317" i="1"/>
  <c r="DS317" i="1" a="1"/>
  <c r="DS317" i="1"/>
  <c r="DT317" i="1" a="1"/>
  <c r="DT317" i="1"/>
  <c r="DU317" i="1" a="1"/>
  <c r="DU317" i="1"/>
  <c r="DV317" i="1" a="1"/>
  <c r="DV317" i="1"/>
  <c r="DW317" i="1" a="1"/>
  <c r="DW317" i="1"/>
  <c r="DX317" i="1" a="1"/>
  <c r="DX317" i="1"/>
  <c r="A318" i="1" a="1"/>
  <c r="A318" i="1"/>
  <c r="B318" i="1" a="1"/>
  <c r="B318" i="1"/>
  <c r="C318" i="1" a="1"/>
  <c r="C318" i="1"/>
  <c r="D318" i="1" a="1"/>
  <c r="D318" i="1"/>
  <c r="E318" i="1" a="1"/>
  <c r="E318" i="1"/>
  <c r="F318" i="1" a="1"/>
  <c r="F318" i="1"/>
  <c r="G318" i="1" a="1"/>
  <c r="G318" i="1"/>
  <c r="H318" i="1" a="1"/>
  <c r="H318" i="1"/>
  <c r="I318" i="1" a="1"/>
  <c r="I318" i="1"/>
  <c r="J318" i="1" a="1"/>
  <c r="J318" i="1"/>
  <c r="K318" i="1" a="1"/>
  <c r="K318" i="1"/>
  <c r="L318" i="1" a="1"/>
  <c r="L318" i="1"/>
  <c r="M318" i="1" a="1"/>
  <c r="M318" i="1"/>
  <c r="N318" i="1" a="1"/>
  <c r="N318" i="1"/>
  <c r="O318" i="1" a="1"/>
  <c r="O318" i="1"/>
  <c r="P318" i="1" a="1"/>
  <c r="P318" i="1"/>
  <c r="Q318" i="1" a="1"/>
  <c r="Q318" i="1"/>
  <c r="R318" i="1" a="1"/>
  <c r="R318" i="1"/>
  <c r="S318" i="1" a="1"/>
  <c r="S318" i="1"/>
  <c r="T318" i="1" a="1"/>
  <c r="T318" i="1"/>
  <c r="U318" i="1" a="1"/>
  <c r="U318" i="1"/>
  <c r="V318" i="1" a="1"/>
  <c r="V318" i="1"/>
  <c r="W318" i="1" a="1"/>
  <c r="W318" i="1"/>
  <c r="X318" i="1" a="1"/>
  <c r="X318" i="1"/>
  <c r="Y318" i="1" a="1"/>
  <c r="Y318" i="1"/>
  <c r="Z318" i="1" a="1"/>
  <c r="Z318" i="1"/>
  <c r="AA318" i="1" a="1"/>
  <c r="AA318" i="1"/>
  <c r="AB318" i="1" a="1"/>
  <c r="AB318" i="1"/>
  <c r="AC318" i="1" a="1"/>
  <c r="AC318" i="1"/>
  <c r="AD318" i="1" a="1"/>
  <c r="AD318" i="1"/>
  <c r="AE318" i="1" a="1"/>
  <c r="AE318" i="1"/>
  <c r="AF318" i="1" a="1"/>
  <c r="AF318" i="1"/>
  <c r="AG318" i="1" a="1"/>
  <c r="AG318" i="1"/>
  <c r="AH318" i="1" a="1"/>
  <c r="AH318" i="1"/>
  <c r="AI318" i="1" a="1"/>
  <c r="AI318" i="1"/>
  <c r="AJ318" i="1" a="1"/>
  <c r="AJ318" i="1"/>
  <c r="AK318" i="1" a="1"/>
  <c r="AK318" i="1"/>
  <c r="AL318" i="1" a="1"/>
  <c r="AL318" i="1"/>
  <c r="AM318" i="1" a="1"/>
  <c r="AM318" i="1"/>
  <c r="AN318" i="1" a="1"/>
  <c r="AN318" i="1"/>
  <c r="AO318" i="1" a="1"/>
  <c r="AO318" i="1"/>
  <c r="AP318" i="1" a="1"/>
  <c r="AP318" i="1"/>
  <c r="AQ318" i="1" a="1"/>
  <c r="AQ318" i="1"/>
  <c r="AR318" i="1" a="1"/>
  <c r="AR318" i="1"/>
  <c r="AS318" i="1" a="1"/>
  <c r="AS318" i="1"/>
  <c r="AT318" i="1" a="1"/>
  <c r="AT318" i="1"/>
  <c r="AU318" i="1" a="1"/>
  <c r="AU318" i="1"/>
  <c r="AV318" i="1" a="1"/>
  <c r="AV318" i="1"/>
  <c r="AW318" i="1" a="1"/>
  <c r="AW318" i="1"/>
  <c r="AX318" i="1" a="1"/>
  <c r="AX318" i="1"/>
  <c r="AY318" i="1" a="1"/>
  <c r="AY318" i="1"/>
  <c r="AZ318" i="1" a="1"/>
  <c r="AZ318" i="1"/>
  <c r="BA318" i="1" a="1"/>
  <c r="BA318" i="1"/>
  <c r="BB318" i="1" a="1"/>
  <c r="BB318" i="1"/>
  <c r="BC318" i="1" a="1"/>
  <c r="BC318" i="1"/>
  <c r="BD318" i="1" a="1"/>
  <c r="BD318" i="1"/>
  <c r="BE318" i="1" a="1"/>
  <c r="BE318" i="1"/>
  <c r="BF318" i="1" a="1"/>
  <c r="BF318" i="1"/>
  <c r="BG318" i="1" a="1"/>
  <c r="BG318" i="1"/>
  <c r="BH318" i="1" a="1"/>
  <c r="BH318" i="1"/>
  <c r="BI318" i="1" a="1"/>
  <c r="BI318" i="1"/>
  <c r="BJ318" i="1" a="1"/>
  <c r="BJ318" i="1"/>
  <c r="BK318" i="1" a="1"/>
  <c r="BK318" i="1"/>
  <c r="BL318" i="1" a="1"/>
  <c r="BL318" i="1"/>
  <c r="BM318" i="1" a="1"/>
  <c r="BM318" i="1"/>
  <c r="BN318" i="1" a="1"/>
  <c r="BN318" i="1"/>
  <c r="BO318" i="1" a="1"/>
  <c r="BO318" i="1"/>
  <c r="BP318" i="1" a="1"/>
  <c r="BP318" i="1"/>
  <c r="BQ318" i="1" a="1"/>
  <c r="BQ318" i="1"/>
  <c r="BR318" i="1" a="1"/>
  <c r="BR318" i="1"/>
  <c r="BS318" i="1" a="1"/>
  <c r="BS318" i="1"/>
  <c r="BT318" i="1" a="1"/>
  <c r="BT318" i="1"/>
  <c r="BU318" i="1" a="1"/>
  <c r="BU318" i="1"/>
  <c r="BV318" i="1" a="1"/>
  <c r="BV318" i="1"/>
  <c r="BW318" i="1" a="1"/>
  <c r="BW318" i="1"/>
  <c r="BX318" i="1" a="1"/>
  <c r="BX318" i="1"/>
  <c r="BY318" i="1" a="1"/>
  <c r="BY318" i="1"/>
  <c r="BZ318" i="1" a="1"/>
  <c r="BZ318" i="1"/>
  <c r="CA318" i="1" a="1"/>
  <c r="CA318" i="1"/>
  <c r="CB318" i="1" a="1"/>
  <c r="CB318" i="1"/>
  <c r="CC318" i="1" a="1"/>
  <c r="CC318" i="1"/>
  <c r="CD318" i="1" a="1"/>
  <c r="CD318" i="1"/>
  <c r="CE318" i="1" a="1"/>
  <c r="CE318" i="1"/>
  <c r="CF318" i="1" a="1"/>
  <c r="CF318" i="1"/>
  <c r="CG318" i="1" a="1"/>
  <c r="CG318" i="1"/>
  <c r="CH318" i="1" a="1"/>
  <c r="CH318" i="1"/>
  <c r="CI318" i="1" a="1"/>
  <c r="CI318" i="1"/>
  <c r="CJ318" i="1" a="1"/>
  <c r="CJ318" i="1"/>
  <c r="CK318" i="1" a="1"/>
  <c r="CK318" i="1"/>
  <c r="CL318" i="1" a="1"/>
  <c r="CL318" i="1"/>
  <c r="CM318" i="1" a="1"/>
  <c r="CM318" i="1"/>
  <c r="CN318" i="1" a="1"/>
  <c r="CN318" i="1"/>
  <c r="CO318" i="1" a="1"/>
  <c r="CO318" i="1"/>
  <c r="CP318" i="1" a="1"/>
  <c r="CP318" i="1"/>
  <c r="CQ318" i="1" a="1"/>
  <c r="CQ318" i="1"/>
  <c r="CR318" i="1" a="1"/>
  <c r="CR318" i="1"/>
  <c r="CS318" i="1" a="1"/>
  <c r="CS318" i="1"/>
  <c r="CT318" i="1" a="1"/>
  <c r="CT318" i="1"/>
  <c r="CU318" i="1" a="1"/>
  <c r="CU318" i="1"/>
  <c r="CV318" i="1" a="1"/>
  <c r="CV318" i="1"/>
  <c r="CW318" i="1" a="1"/>
  <c r="CW318" i="1"/>
  <c r="CX318" i="1" a="1"/>
  <c r="CX318" i="1"/>
  <c r="CY318" i="1" a="1"/>
  <c r="CY318" i="1"/>
  <c r="CZ318" i="1" a="1"/>
  <c r="CZ318" i="1"/>
  <c r="DA318" i="1" a="1"/>
  <c r="DA318" i="1"/>
  <c r="DB318" i="1" a="1"/>
  <c r="DB318" i="1"/>
  <c r="DC318" i="1" a="1"/>
  <c r="DC318" i="1"/>
  <c r="DD318" i="1" a="1"/>
  <c r="DD318" i="1"/>
  <c r="DE318" i="1" a="1"/>
  <c r="DE318" i="1"/>
  <c r="DF318" i="1" a="1"/>
  <c r="DF318" i="1"/>
  <c r="DG318" i="1" a="1"/>
  <c r="DG318" i="1"/>
  <c r="DH318" i="1" a="1"/>
  <c r="DH318" i="1"/>
  <c r="DI318" i="1" a="1"/>
  <c r="DI318" i="1"/>
  <c r="DJ318" i="1" a="1"/>
  <c r="DJ318" i="1"/>
  <c r="DK318" i="1" a="1"/>
  <c r="DK318" i="1"/>
  <c r="DL318" i="1" a="1"/>
  <c r="DL318" i="1"/>
  <c r="DM318" i="1" a="1"/>
  <c r="DM318" i="1"/>
  <c r="DN318" i="1" a="1"/>
  <c r="DN318" i="1"/>
  <c r="DO318" i="1" a="1"/>
  <c r="DO318" i="1"/>
  <c r="DP318" i="1" a="1"/>
  <c r="DP318" i="1"/>
  <c r="DQ318" i="1" a="1"/>
  <c r="DQ318" i="1"/>
  <c r="DR318" i="1" a="1"/>
  <c r="DR318" i="1"/>
  <c r="DS318" i="1" a="1"/>
  <c r="DS318" i="1"/>
  <c r="DT318" i="1" a="1"/>
  <c r="DT318" i="1"/>
  <c r="DU318" i="1" a="1"/>
  <c r="DU318" i="1"/>
  <c r="DV318" i="1" a="1"/>
  <c r="DV318" i="1"/>
  <c r="DW318" i="1" a="1"/>
  <c r="DW318" i="1"/>
  <c r="DX318" i="1" a="1"/>
  <c r="DX318" i="1"/>
  <c r="A319" i="1" a="1"/>
  <c r="A319" i="1"/>
  <c r="B319" i="1" a="1"/>
  <c r="B319" i="1"/>
  <c r="C319" i="1" a="1"/>
  <c r="C319" i="1"/>
  <c r="D319" i="1" a="1"/>
  <c r="D319" i="1"/>
  <c r="E319" i="1" a="1"/>
  <c r="E319" i="1"/>
  <c r="F319" i="1" a="1"/>
  <c r="F319" i="1"/>
  <c r="G319" i="1" a="1"/>
  <c r="G319" i="1"/>
  <c r="H319" i="1" a="1"/>
  <c r="H319" i="1"/>
  <c r="I319" i="1" a="1"/>
  <c r="I319" i="1"/>
  <c r="J319" i="1" a="1"/>
  <c r="J319" i="1"/>
  <c r="K319" i="1" a="1"/>
  <c r="K319" i="1"/>
  <c r="L319" i="1" a="1"/>
  <c r="L319" i="1"/>
  <c r="M319" i="1" a="1"/>
  <c r="M319" i="1"/>
  <c r="N319" i="1" a="1"/>
  <c r="N319" i="1"/>
  <c r="O319" i="1" a="1"/>
  <c r="O319" i="1"/>
  <c r="P319" i="1" a="1"/>
  <c r="P319" i="1"/>
  <c r="Q319" i="1" a="1"/>
  <c r="Q319" i="1"/>
  <c r="R319" i="1" a="1"/>
  <c r="R319" i="1"/>
  <c r="S319" i="1" a="1"/>
  <c r="S319" i="1"/>
  <c r="T319" i="1" a="1"/>
  <c r="T319" i="1"/>
  <c r="U319" i="1" a="1"/>
  <c r="U319" i="1"/>
  <c r="V319" i="1" a="1"/>
  <c r="V319" i="1"/>
  <c r="W319" i="1" a="1"/>
  <c r="W319" i="1"/>
  <c r="X319" i="1" a="1"/>
  <c r="X319" i="1"/>
  <c r="Y319" i="1" a="1"/>
  <c r="Y319" i="1"/>
  <c r="Z319" i="1" a="1"/>
  <c r="Z319" i="1"/>
  <c r="AA319" i="1" a="1"/>
  <c r="AA319" i="1"/>
  <c r="AB319" i="1" a="1"/>
  <c r="AB319" i="1"/>
  <c r="AC319" i="1" a="1"/>
  <c r="AC319" i="1"/>
  <c r="AD319" i="1" a="1"/>
  <c r="AD319" i="1"/>
  <c r="AE319" i="1" a="1"/>
  <c r="AE319" i="1"/>
  <c r="AF319" i="1" a="1"/>
  <c r="AF319" i="1"/>
  <c r="AG319" i="1" a="1"/>
  <c r="AG319" i="1"/>
  <c r="AH319" i="1" a="1"/>
  <c r="AH319" i="1"/>
  <c r="AI319" i="1" a="1"/>
  <c r="AI319" i="1"/>
  <c r="AJ319" i="1" a="1"/>
  <c r="AJ319" i="1"/>
  <c r="AK319" i="1" a="1"/>
  <c r="AK319" i="1"/>
  <c r="AL319" i="1" a="1"/>
  <c r="AL319" i="1"/>
  <c r="AM319" i="1" a="1"/>
  <c r="AM319" i="1"/>
  <c r="AN319" i="1" a="1"/>
  <c r="AN319" i="1"/>
  <c r="AO319" i="1" a="1"/>
  <c r="AO319" i="1"/>
  <c r="AP319" i="1" a="1"/>
  <c r="AP319" i="1"/>
  <c r="AQ319" i="1" a="1"/>
  <c r="AQ319" i="1"/>
  <c r="AR319" i="1" a="1"/>
  <c r="AR319" i="1"/>
  <c r="AS319" i="1" a="1"/>
  <c r="AS319" i="1"/>
  <c r="AT319" i="1" a="1"/>
  <c r="AT319" i="1"/>
  <c r="AU319" i="1" a="1"/>
  <c r="AU319" i="1"/>
  <c r="AV319" i="1" a="1"/>
  <c r="AV319" i="1"/>
  <c r="AW319" i="1" a="1"/>
  <c r="AW319" i="1"/>
  <c r="AX319" i="1" a="1"/>
  <c r="AX319" i="1"/>
  <c r="AY319" i="1" a="1"/>
  <c r="AY319" i="1"/>
  <c r="AZ319" i="1" a="1"/>
  <c r="AZ319" i="1"/>
  <c r="BA319" i="1" a="1"/>
  <c r="BA319" i="1"/>
  <c r="BB319" i="1" a="1"/>
  <c r="BB319" i="1"/>
  <c r="BC319" i="1" a="1"/>
  <c r="BC319" i="1"/>
  <c r="BD319" i="1" a="1"/>
  <c r="BD319" i="1"/>
  <c r="BE319" i="1" a="1"/>
  <c r="BE319" i="1"/>
  <c r="BF319" i="1" a="1"/>
  <c r="BF319" i="1"/>
  <c r="BG319" i="1" a="1"/>
  <c r="BG319" i="1"/>
  <c r="BH319" i="1" a="1"/>
  <c r="BH319" i="1"/>
  <c r="BI319" i="1" a="1"/>
  <c r="BI319" i="1"/>
  <c r="BJ319" i="1" a="1"/>
  <c r="BJ319" i="1"/>
  <c r="BK319" i="1" a="1"/>
  <c r="BK319" i="1"/>
  <c r="BL319" i="1" a="1"/>
  <c r="BL319" i="1"/>
  <c r="BM319" i="1" a="1"/>
  <c r="BM319" i="1"/>
  <c r="BN319" i="1" a="1"/>
  <c r="BN319" i="1"/>
  <c r="BO319" i="1" a="1"/>
  <c r="BO319" i="1"/>
  <c r="BP319" i="1" a="1"/>
  <c r="BP319" i="1"/>
  <c r="BQ319" i="1" a="1"/>
  <c r="BQ319" i="1"/>
  <c r="BR319" i="1" a="1"/>
  <c r="BR319" i="1"/>
  <c r="BS319" i="1" a="1"/>
  <c r="BS319" i="1"/>
  <c r="BT319" i="1" a="1"/>
  <c r="BT319" i="1"/>
  <c r="BU319" i="1" a="1"/>
  <c r="BU319" i="1"/>
  <c r="BV319" i="1" a="1"/>
  <c r="BV319" i="1"/>
  <c r="BW319" i="1" a="1"/>
  <c r="BW319" i="1"/>
  <c r="BX319" i="1" a="1"/>
  <c r="BX319" i="1"/>
  <c r="BY319" i="1" a="1"/>
  <c r="BY319" i="1"/>
  <c r="BZ319" i="1" a="1"/>
  <c r="BZ319" i="1"/>
  <c r="CA319" i="1" a="1"/>
  <c r="CA319" i="1"/>
  <c r="CB319" i="1" a="1"/>
  <c r="CB319" i="1"/>
  <c r="CC319" i="1" a="1"/>
  <c r="CC319" i="1"/>
  <c r="CD319" i="1" a="1"/>
  <c r="CD319" i="1"/>
  <c r="CE319" i="1" a="1"/>
  <c r="CE319" i="1"/>
  <c r="CF319" i="1" a="1"/>
  <c r="CF319" i="1"/>
  <c r="CG319" i="1" a="1"/>
  <c r="CG319" i="1"/>
  <c r="CH319" i="1" a="1"/>
  <c r="CH319" i="1"/>
  <c r="CI319" i="1" a="1"/>
  <c r="CI319" i="1"/>
  <c r="CJ319" i="1" a="1"/>
  <c r="CJ319" i="1"/>
  <c r="CK319" i="1" a="1"/>
  <c r="CK319" i="1"/>
  <c r="CL319" i="1" a="1"/>
  <c r="CL319" i="1"/>
  <c r="CM319" i="1" a="1"/>
  <c r="CM319" i="1"/>
  <c r="CN319" i="1" a="1"/>
  <c r="CN319" i="1"/>
  <c r="CO319" i="1" a="1"/>
  <c r="CO319" i="1"/>
  <c r="CP319" i="1" a="1"/>
  <c r="CP319" i="1"/>
  <c r="CQ319" i="1" a="1"/>
  <c r="CQ319" i="1"/>
  <c r="CR319" i="1" a="1"/>
  <c r="CR319" i="1"/>
  <c r="CS319" i="1" a="1"/>
  <c r="CS319" i="1"/>
  <c r="CT319" i="1" a="1"/>
  <c r="CT319" i="1"/>
  <c r="CU319" i="1" a="1"/>
  <c r="CU319" i="1"/>
  <c r="CV319" i="1" a="1"/>
  <c r="CV319" i="1"/>
  <c r="CW319" i="1" a="1"/>
  <c r="CW319" i="1"/>
  <c r="CX319" i="1" a="1"/>
  <c r="CX319" i="1"/>
  <c r="CY319" i="1" a="1"/>
  <c r="CY319" i="1"/>
  <c r="CZ319" i="1" a="1"/>
  <c r="CZ319" i="1"/>
  <c r="DA319" i="1" a="1"/>
  <c r="DA319" i="1"/>
  <c r="DB319" i="1" a="1"/>
  <c r="DB319" i="1"/>
  <c r="DC319" i="1" a="1"/>
  <c r="DC319" i="1"/>
  <c r="DD319" i="1" a="1"/>
  <c r="DD319" i="1"/>
  <c r="DE319" i="1" a="1"/>
  <c r="DE319" i="1"/>
  <c r="DF319" i="1" a="1"/>
  <c r="DF319" i="1"/>
  <c r="DG319" i="1" a="1"/>
  <c r="DG319" i="1"/>
  <c r="DH319" i="1" a="1"/>
  <c r="DH319" i="1"/>
  <c r="DI319" i="1" a="1"/>
  <c r="DI319" i="1"/>
  <c r="DJ319" i="1" a="1"/>
  <c r="DJ319" i="1"/>
  <c r="DK319" i="1" a="1"/>
  <c r="DK319" i="1"/>
  <c r="DL319" i="1" a="1"/>
  <c r="DL319" i="1"/>
  <c r="DM319" i="1" a="1"/>
  <c r="DM319" i="1"/>
  <c r="DN319" i="1" a="1"/>
  <c r="DN319" i="1"/>
  <c r="DO319" i="1" a="1"/>
  <c r="DO319" i="1"/>
  <c r="DP319" i="1" a="1"/>
  <c r="DP319" i="1"/>
  <c r="DQ319" i="1" a="1"/>
  <c r="DQ319" i="1"/>
  <c r="DR319" i="1" a="1"/>
  <c r="DR319" i="1"/>
  <c r="DS319" i="1" a="1"/>
  <c r="DS319" i="1"/>
  <c r="DT319" i="1" a="1"/>
  <c r="DT319" i="1"/>
  <c r="DU319" i="1" a="1"/>
  <c r="DU319" i="1"/>
  <c r="DV319" i="1" a="1"/>
  <c r="DV319" i="1"/>
  <c r="DW319" i="1" a="1"/>
  <c r="DW319" i="1"/>
  <c r="DX319" i="1" a="1"/>
  <c r="DX319" i="1"/>
  <c r="A320" i="1" a="1"/>
  <c r="A320" i="1"/>
  <c r="B320" i="1" a="1"/>
  <c r="B320" i="1"/>
  <c r="C320" i="1" a="1"/>
  <c r="C320" i="1"/>
  <c r="D320" i="1" a="1"/>
  <c r="D320" i="1"/>
  <c r="E320" i="1" a="1"/>
  <c r="E320" i="1"/>
  <c r="F320" i="1" a="1"/>
  <c r="F320" i="1"/>
  <c r="G320" i="1" a="1"/>
  <c r="G320" i="1"/>
  <c r="H320" i="1" a="1"/>
  <c r="H320" i="1"/>
  <c r="I320" i="1" a="1"/>
  <c r="I320" i="1"/>
  <c r="J320" i="1" a="1"/>
  <c r="J320" i="1"/>
  <c r="K320" i="1" a="1"/>
  <c r="K320" i="1"/>
  <c r="L320" i="1" a="1"/>
  <c r="L320" i="1"/>
  <c r="M320" i="1" a="1"/>
  <c r="M320" i="1"/>
  <c r="N320" i="1" a="1"/>
  <c r="N320" i="1"/>
  <c r="O320" i="1" a="1"/>
  <c r="O320" i="1"/>
  <c r="P320" i="1" a="1"/>
  <c r="P320" i="1"/>
  <c r="Q320" i="1" a="1"/>
  <c r="Q320" i="1"/>
  <c r="R320" i="1" a="1"/>
  <c r="R320" i="1"/>
  <c r="S320" i="1" a="1"/>
  <c r="S320" i="1"/>
  <c r="T320" i="1" a="1"/>
  <c r="T320" i="1"/>
  <c r="U320" i="1" a="1"/>
  <c r="U320" i="1"/>
  <c r="V320" i="1" a="1"/>
  <c r="V320" i="1"/>
  <c r="W320" i="1" a="1"/>
  <c r="W320" i="1"/>
  <c r="X320" i="1" a="1"/>
  <c r="X320" i="1"/>
  <c r="Y320" i="1" a="1"/>
  <c r="Y320" i="1"/>
  <c r="Z320" i="1" a="1"/>
  <c r="Z320" i="1"/>
  <c r="AA320" i="1" a="1"/>
  <c r="AA320" i="1"/>
  <c r="AB320" i="1" a="1"/>
  <c r="AB320" i="1"/>
  <c r="AC320" i="1" a="1"/>
  <c r="AC320" i="1"/>
  <c r="AD320" i="1" a="1"/>
  <c r="AD320" i="1"/>
  <c r="AE320" i="1" a="1"/>
  <c r="AE320" i="1"/>
  <c r="AF320" i="1" a="1"/>
  <c r="AF320" i="1"/>
  <c r="AG320" i="1" a="1"/>
  <c r="AG320" i="1"/>
  <c r="AH320" i="1" a="1"/>
  <c r="AH320" i="1"/>
  <c r="AI320" i="1" a="1"/>
  <c r="AI320" i="1"/>
  <c r="AJ320" i="1" a="1"/>
  <c r="AJ320" i="1"/>
  <c r="AK320" i="1" a="1"/>
  <c r="AK320" i="1"/>
  <c r="AL320" i="1" a="1"/>
  <c r="AL320" i="1"/>
  <c r="AM320" i="1" a="1"/>
  <c r="AM320" i="1"/>
  <c r="AN320" i="1" a="1"/>
  <c r="AN320" i="1"/>
  <c r="AO320" i="1" a="1"/>
  <c r="AO320" i="1"/>
  <c r="AP320" i="1" a="1"/>
  <c r="AP320" i="1"/>
  <c r="AQ320" i="1" a="1"/>
  <c r="AQ320" i="1"/>
  <c r="AR320" i="1" a="1"/>
  <c r="AR320" i="1"/>
  <c r="AS320" i="1" a="1"/>
  <c r="AS320" i="1"/>
  <c r="AT320" i="1" a="1"/>
  <c r="AT320" i="1"/>
  <c r="AU320" i="1" a="1"/>
  <c r="AU320" i="1"/>
  <c r="AV320" i="1" a="1"/>
  <c r="AV320" i="1"/>
  <c r="AW320" i="1" a="1"/>
  <c r="AW320" i="1"/>
  <c r="AX320" i="1" a="1"/>
  <c r="AX320" i="1"/>
  <c r="AY320" i="1" a="1"/>
  <c r="AY320" i="1"/>
  <c r="AZ320" i="1" a="1"/>
  <c r="AZ320" i="1"/>
  <c r="BA320" i="1" a="1"/>
  <c r="BA320" i="1"/>
  <c r="BB320" i="1" a="1"/>
  <c r="BB320" i="1"/>
  <c r="BC320" i="1" a="1"/>
  <c r="BC320" i="1"/>
  <c r="BD320" i="1" a="1"/>
  <c r="BD320" i="1"/>
  <c r="BE320" i="1" a="1"/>
  <c r="BE320" i="1"/>
  <c r="BF320" i="1" a="1"/>
  <c r="BF320" i="1"/>
  <c r="BG320" i="1" a="1"/>
  <c r="BG320" i="1"/>
  <c r="BH320" i="1" a="1"/>
  <c r="BH320" i="1"/>
  <c r="BI320" i="1" a="1"/>
  <c r="BI320" i="1"/>
  <c r="BJ320" i="1" a="1"/>
  <c r="BJ320" i="1"/>
  <c r="BK320" i="1" a="1"/>
  <c r="BK320" i="1"/>
  <c r="BL320" i="1" a="1"/>
  <c r="BL320" i="1"/>
  <c r="BM320" i="1" a="1"/>
  <c r="BM320" i="1"/>
  <c r="BN320" i="1" a="1"/>
  <c r="BN320" i="1"/>
  <c r="BO320" i="1" a="1"/>
  <c r="BO320" i="1"/>
  <c r="BP320" i="1" a="1"/>
  <c r="BP320" i="1"/>
  <c r="BQ320" i="1" a="1"/>
  <c r="BQ320" i="1"/>
  <c r="BR320" i="1" a="1"/>
  <c r="BR320" i="1"/>
  <c r="BS320" i="1" a="1"/>
  <c r="BS320" i="1"/>
  <c r="BT320" i="1" a="1"/>
  <c r="BT320" i="1"/>
  <c r="BU320" i="1" a="1"/>
  <c r="BU320" i="1"/>
  <c r="BV320" i="1" a="1"/>
  <c r="BV320" i="1"/>
  <c r="BW320" i="1" a="1"/>
  <c r="BW320" i="1"/>
  <c r="BX320" i="1" a="1"/>
  <c r="BX320" i="1"/>
  <c r="BY320" i="1" a="1"/>
  <c r="BY320" i="1"/>
  <c r="BZ320" i="1" a="1"/>
  <c r="BZ320" i="1"/>
  <c r="CA320" i="1" a="1"/>
  <c r="CA320" i="1"/>
  <c r="CB320" i="1" a="1"/>
  <c r="CB320" i="1"/>
  <c r="CC320" i="1" a="1"/>
  <c r="CC320" i="1"/>
  <c r="CD320" i="1" a="1"/>
  <c r="CD320" i="1"/>
  <c r="CE320" i="1" a="1"/>
  <c r="CE320" i="1"/>
  <c r="CF320" i="1" a="1"/>
  <c r="CF320" i="1"/>
  <c r="CG320" i="1" a="1"/>
  <c r="CG320" i="1"/>
  <c r="CH320" i="1" a="1"/>
  <c r="CH320" i="1"/>
  <c r="CI320" i="1" a="1"/>
  <c r="CI320" i="1"/>
  <c r="CJ320" i="1" a="1"/>
  <c r="CJ320" i="1"/>
  <c r="CK320" i="1" a="1"/>
  <c r="CK320" i="1"/>
  <c r="CL320" i="1" a="1"/>
  <c r="CL320" i="1"/>
  <c r="CM320" i="1" a="1"/>
  <c r="CM320" i="1"/>
  <c r="CN320" i="1" a="1"/>
  <c r="CN320" i="1"/>
  <c r="CO320" i="1" a="1"/>
  <c r="CO320" i="1"/>
  <c r="CP320" i="1" a="1"/>
  <c r="CP320" i="1"/>
  <c r="CQ320" i="1" a="1"/>
  <c r="CQ320" i="1"/>
  <c r="CR320" i="1" a="1"/>
  <c r="CR320" i="1"/>
  <c r="CS320" i="1" a="1"/>
  <c r="CS320" i="1"/>
  <c r="CT320" i="1" a="1"/>
  <c r="CT320" i="1"/>
  <c r="CU320" i="1" a="1"/>
  <c r="CU320" i="1"/>
  <c r="CV320" i="1" a="1"/>
  <c r="CV320" i="1"/>
  <c r="CW320" i="1" a="1"/>
  <c r="CW320" i="1"/>
  <c r="CX320" i="1" a="1"/>
  <c r="CX320" i="1"/>
  <c r="CY320" i="1" a="1"/>
  <c r="CY320" i="1"/>
  <c r="CZ320" i="1" a="1"/>
  <c r="CZ320" i="1"/>
  <c r="DA320" i="1" a="1"/>
  <c r="DA320" i="1"/>
  <c r="DB320" i="1" a="1"/>
  <c r="DB320" i="1"/>
  <c r="DC320" i="1" a="1"/>
  <c r="DC320" i="1"/>
  <c r="DD320" i="1" a="1"/>
  <c r="DD320" i="1"/>
  <c r="DE320" i="1" a="1"/>
  <c r="DE320" i="1"/>
  <c r="DF320" i="1" a="1"/>
  <c r="DF320" i="1"/>
  <c r="DG320" i="1" a="1"/>
  <c r="DG320" i="1"/>
  <c r="DH320" i="1" a="1"/>
  <c r="DH320" i="1"/>
  <c r="DI320" i="1" a="1"/>
  <c r="DI320" i="1"/>
  <c r="DJ320" i="1" a="1"/>
  <c r="DJ320" i="1"/>
  <c r="DK320" i="1" a="1"/>
  <c r="DK320" i="1"/>
  <c r="DL320" i="1" a="1"/>
  <c r="DL320" i="1"/>
  <c r="DM320" i="1" a="1"/>
  <c r="DM320" i="1"/>
  <c r="DN320" i="1" a="1"/>
  <c r="DN320" i="1"/>
  <c r="DO320" i="1" a="1"/>
  <c r="DO320" i="1"/>
  <c r="DP320" i="1" a="1"/>
  <c r="DP320" i="1"/>
  <c r="DQ320" i="1" a="1"/>
  <c r="DQ320" i="1"/>
  <c r="DR320" i="1" a="1"/>
  <c r="DR320" i="1"/>
  <c r="DS320" i="1" a="1"/>
  <c r="DS320" i="1"/>
  <c r="DT320" i="1" a="1"/>
  <c r="DT320" i="1"/>
  <c r="DU320" i="1" a="1"/>
  <c r="DU320" i="1"/>
  <c r="DV320" i="1" a="1"/>
  <c r="DV320" i="1"/>
  <c r="DW320" i="1" a="1"/>
  <c r="DW320" i="1"/>
  <c r="DX320" i="1" a="1"/>
  <c r="DX320" i="1"/>
  <c r="A321" i="1" a="1"/>
  <c r="A321" i="1"/>
  <c r="B321" i="1" a="1"/>
  <c r="B321" i="1"/>
  <c r="C321" i="1" a="1"/>
  <c r="C321" i="1"/>
  <c r="D321" i="1" a="1"/>
  <c r="D321" i="1"/>
  <c r="E321" i="1" a="1"/>
  <c r="E321" i="1"/>
  <c r="F321" i="1" a="1"/>
  <c r="F321" i="1"/>
  <c r="G321" i="1" a="1"/>
  <c r="G321" i="1"/>
  <c r="H321" i="1" a="1"/>
  <c r="H321" i="1"/>
  <c r="I321" i="1" a="1"/>
  <c r="I321" i="1"/>
  <c r="J321" i="1" a="1"/>
  <c r="J321" i="1"/>
  <c r="K321" i="1" a="1"/>
  <c r="K321" i="1"/>
  <c r="L321" i="1" a="1"/>
  <c r="L321" i="1"/>
  <c r="M321" i="1" a="1"/>
  <c r="M321" i="1"/>
  <c r="N321" i="1" a="1"/>
  <c r="N321" i="1"/>
  <c r="O321" i="1" a="1"/>
  <c r="O321" i="1"/>
  <c r="P321" i="1" a="1"/>
  <c r="P321" i="1"/>
  <c r="Q321" i="1" a="1"/>
  <c r="Q321" i="1"/>
  <c r="R321" i="1" a="1"/>
  <c r="R321" i="1"/>
  <c r="S321" i="1" a="1"/>
  <c r="S321" i="1"/>
  <c r="T321" i="1" a="1"/>
  <c r="T321" i="1"/>
  <c r="U321" i="1" a="1"/>
  <c r="U321" i="1"/>
  <c r="V321" i="1" a="1"/>
  <c r="V321" i="1"/>
  <c r="W321" i="1" a="1"/>
  <c r="W321" i="1"/>
  <c r="X321" i="1" a="1"/>
  <c r="X321" i="1"/>
  <c r="Y321" i="1" a="1"/>
  <c r="Y321" i="1"/>
  <c r="Z321" i="1" a="1"/>
  <c r="Z321" i="1"/>
  <c r="AA321" i="1" a="1"/>
  <c r="AA321" i="1"/>
  <c r="AB321" i="1" a="1"/>
  <c r="AB321" i="1"/>
  <c r="AC321" i="1" a="1"/>
  <c r="AC321" i="1"/>
  <c r="AD321" i="1" a="1"/>
  <c r="AD321" i="1"/>
  <c r="AE321" i="1" a="1"/>
  <c r="AE321" i="1"/>
  <c r="AF321" i="1" a="1"/>
  <c r="AF321" i="1"/>
  <c r="AG321" i="1" a="1"/>
  <c r="AG321" i="1"/>
  <c r="AH321" i="1" a="1"/>
  <c r="AH321" i="1"/>
  <c r="AI321" i="1" a="1"/>
  <c r="AI321" i="1"/>
  <c r="AJ321" i="1" a="1"/>
  <c r="AJ321" i="1"/>
  <c r="AK321" i="1" a="1"/>
  <c r="AK321" i="1"/>
  <c r="AL321" i="1" a="1"/>
  <c r="AL321" i="1"/>
  <c r="AM321" i="1" a="1"/>
  <c r="AM321" i="1"/>
  <c r="AN321" i="1" a="1"/>
  <c r="AN321" i="1"/>
  <c r="AO321" i="1" a="1"/>
  <c r="AO321" i="1"/>
  <c r="AP321" i="1" a="1"/>
  <c r="AP321" i="1"/>
  <c r="AQ321" i="1" a="1"/>
  <c r="AQ321" i="1"/>
  <c r="AR321" i="1" a="1"/>
  <c r="AR321" i="1"/>
  <c r="AS321" i="1" a="1"/>
  <c r="AS321" i="1"/>
  <c r="AT321" i="1" a="1"/>
  <c r="AT321" i="1"/>
  <c r="AU321" i="1" a="1"/>
  <c r="AU321" i="1"/>
  <c r="AV321" i="1" a="1"/>
  <c r="AV321" i="1"/>
  <c r="AW321" i="1" a="1"/>
  <c r="AW321" i="1"/>
  <c r="AX321" i="1" a="1"/>
  <c r="AX321" i="1"/>
  <c r="AY321" i="1" a="1"/>
  <c r="AY321" i="1"/>
  <c r="AZ321" i="1" a="1"/>
  <c r="AZ321" i="1"/>
  <c r="BA321" i="1" a="1"/>
  <c r="BA321" i="1"/>
  <c r="BB321" i="1" a="1"/>
  <c r="BB321" i="1"/>
  <c r="BC321" i="1" a="1"/>
  <c r="BC321" i="1"/>
  <c r="BD321" i="1" a="1"/>
  <c r="BD321" i="1"/>
  <c r="BE321" i="1" a="1"/>
  <c r="BE321" i="1"/>
  <c r="BF321" i="1" a="1"/>
  <c r="BF321" i="1"/>
  <c r="BG321" i="1" a="1"/>
  <c r="BG321" i="1"/>
  <c r="BH321" i="1" a="1"/>
  <c r="BH321" i="1"/>
  <c r="BI321" i="1" a="1"/>
  <c r="BI321" i="1"/>
  <c r="BJ321" i="1" a="1"/>
  <c r="BJ321" i="1"/>
  <c r="BK321" i="1" a="1"/>
  <c r="BK321" i="1"/>
  <c r="BL321" i="1" a="1"/>
  <c r="BL321" i="1"/>
  <c r="BM321" i="1" a="1"/>
  <c r="BM321" i="1"/>
  <c r="BN321" i="1" a="1"/>
  <c r="BN321" i="1"/>
  <c r="BO321" i="1" a="1"/>
  <c r="BO321" i="1"/>
  <c r="BP321" i="1" a="1"/>
  <c r="BP321" i="1"/>
  <c r="BQ321" i="1" a="1"/>
  <c r="BQ321" i="1"/>
  <c r="BR321" i="1" a="1"/>
  <c r="BR321" i="1"/>
  <c r="BS321" i="1" a="1"/>
  <c r="BS321" i="1"/>
  <c r="BT321" i="1" a="1"/>
  <c r="BT321" i="1"/>
  <c r="BU321" i="1" a="1"/>
  <c r="BU321" i="1"/>
  <c r="BV321" i="1" a="1"/>
  <c r="BV321" i="1"/>
  <c r="BW321" i="1" a="1"/>
  <c r="BW321" i="1"/>
  <c r="BX321" i="1" a="1"/>
  <c r="BX321" i="1"/>
  <c r="BY321" i="1" a="1"/>
  <c r="BY321" i="1"/>
  <c r="BZ321" i="1" a="1"/>
  <c r="BZ321" i="1"/>
  <c r="CA321" i="1" a="1"/>
  <c r="CA321" i="1"/>
  <c r="CB321" i="1" a="1"/>
  <c r="CB321" i="1"/>
  <c r="CC321" i="1" a="1"/>
  <c r="CC321" i="1"/>
  <c r="CD321" i="1" a="1"/>
  <c r="CD321" i="1"/>
  <c r="CE321" i="1" a="1"/>
  <c r="CE321" i="1"/>
  <c r="CF321" i="1" a="1"/>
  <c r="CF321" i="1"/>
  <c r="CG321" i="1" a="1"/>
  <c r="CG321" i="1"/>
  <c r="CH321" i="1" a="1"/>
  <c r="CH321" i="1"/>
  <c r="CI321" i="1" a="1"/>
  <c r="CI321" i="1"/>
  <c r="CJ321" i="1" a="1"/>
  <c r="CJ321" i="1"/>
  <c r="CK321" i="1" a="1"/>
  <c r="CK321" i="1"/>
  <c r="CL321" i="1" a="1"/>
  <c r="CL321" i="1"/>
  <c r="CM321" i="1" a="1"/>
  <c r="CM321" i="1"/>
  <c r="CN321" i="1" a="1"/>
  <c r="CN321" i="1"/>
  <c r="CO321" i="1" a="1"/>
  <c r="CO321" i="1"/>
  <c r="CP321" i="1" a="1"/>
  <c r="CP321" i="1"/>
  <c r="CQ321" i="1" a="1"/>
  <c r="CQ321" i="1"/>
  <c r="CR321" i="1" a="1"/>
  <c r="CR321" i="1"/>
  <c r="CS321" i="1" a="1"/>
  <c r="CS321" i="1"/>
  <c r="CT321" i="1" a="1"/>
  <c r="CT321" i="1"/>
  <c r="CU321" i="1" a="1"/>
  <c r="CU321" i="1"/>
  <c r="CV321" i="1" a="1"/>
  <c r="CV321" i="1"/>
  <c r="CW321" i="1" a="1"/>
  <c r="CW321" i="1"/>
  <c r="CX321" i="1" a="1"/>
  <c r="CX321" i="1"/>
  <c r="CY321" i="1" a="1"/>
  <c r="CY321" i="1"/>
  <c r="CZ321" i="1" a="1"/>
  <c r="CZ321" i="1"/>
  <c r="DA321" i="1" a="1"/>
  <c r="DA321" i="1"/>
  <c r="DB321" i="1" a="1"/>
  <c r="DB321" i="1"/>
  <c r="DC321" i="1" a="1"/>
  <c r="DC321" i="1"/>
  <c r="DD321" i="1" a="1"/>
  <c r="DD321" i="1"/>
  <c r="DE321" i="1" a="1"/>
  <c r="DE321" i="1"/>
  <c r="DF321" i="1" a="1"/>
  <c r="DF321" i="1"/>
  <c r="DG321" i="1" a="1"/>
  <c r="DG321" i="1"/>
  <c r="DH321" i="1" a="1"/>
  <c r="DH321" i="1"/>
  <c r="DI321" i="1" a="1"/>
  <c r="DI321" i="1"/>
  <c r="DJ321" i="1" a="1"/>
  <c r="DJ321" i="1"/>
  <c r="DK321" i="1" a="1"/>
  <c r="DK321" i="1"/>
  <c r="DL321" i="1" a="1"/>
  <c r="DL321" i="1"/>
  <c r="DM321" i="1" a="1"/>
  <c r="DM321" i="1"/>
  <c r="DN321" i="1" a="1"/>
  <c r="DN321" i="1"/>
  <c r="DO321" i="1" a="1"/>
  <c r="DO321" i="1"/>
  <c r="DP321" i="1" a="1"/>
  <c r="DP321" i="1"/>
  <c r="DQ321" i="1" a="1"/>
  <c r="DQ321" i="1"/>
  <c r="DR321" i="1" a="1"/>
  <c r="DR321" i="1"/>
  <c r="DS321" i="1" a="1"/>
  <c r="DS321" i="1"/>
  <c r="DT321" i="1" a="1"/>
  <c r="DT321" i="1"/>
  <c r="DU321" i="1" a="1"/>
  <c r="DU321" i="1"/>
  <c r="DV321" i="1" a="1"/>
  <c r="DV321" i="1"/>
  <c r="DW321" i="1" a="1"/>
  <c r="DW321" i="1"/>
  <c r="DX321" i="1" a="1"/>
  <c r="DX321" i="1"/>
  <c r="A322" i="1" a="1"/>
  <c r="A322" i="1"/>
  <c r="B322" i="1" a="1"/>
  <c r="B322" i="1"/>
  <c r="C322" i="1" a="1"/>
  <c r="C322" i="1"/>
  <c r="D322" i="1" a="1"/>
  <c r="D322" i="1"/>
  <c r="E322" i="1" a="1"/>
  <c r="E322" i="1"/>
  <c r="F322" i="1" a="1"/>
  <c r="F322" i="1"/>
  <c r="G322" i="1" a="1"/>
  <c r="G322" i="1"/>
  <c r="H322" i="1" a="1"/>
  <c r="H322" i="1"/>
  <c r="I322" i="1" a="1"/>
  <c r="I322" i="1"/>
  <c r="J322" i="1" a="1"/>
  <c r="J322" i="1"/>
  <c r="K322" i="1" a="1"/>
  <c r="K322" i="1"/>
  <c r="L322" i="1" a="1"/>
  <c r="L322" i="1"/>
  <c r="M322" i="1" a="1"/>
  <c r="M322" i="1"/>
  <c r="N322" i="1" a="1"/>
  <c r="N322" i="1"/>
  <c r="O322" i="1" a="1"/>
  <c r="O322" i="1"/>
  <c r="P322" i="1" a="1"/>
  <c r="P322" i="1"/>
  <c r="Q322" i="1" a="1"/>
  <c r="Q322" i="1"/>
  <c r="R322" i="1" a="1"/>
  <c r="R322" i="1"/>
  <c r="S322" i="1" a="1"/>
  <c r="S322" i="1"/>
  <c r="T322" i="1" a="1"/>
  <c r="T322" i="1"/>
  <c r="U322" i="1" a="1"/>
  <c r="U322" i="1"/>
  <c r="V322" i="1" a="1"/>
  <c r="V322" i="1"/>
  <c r="W322" i="1" a="1"/>
  <c r="W322" i="1"/>
  <c r="X322" i="1" a="1"/>
  <c r="X322" i="1"/>
  <c r="Y322" i="1" a="1"/>
  <c r="Y322" i="1"/>
  <c r="Z322" i="1" a="1"/>
  <c r="Z322" i="1"/>
  <c r="AA322" i="1" a="1"/>
  <c r="AA322" i="1"/>
  <c r="AB322" i="1" a="1"/>
  <c r="AB322" i="1"/>
  <c r="AC322" i="1" a="1"/>
  <c r="AC322" i="1"/>
  <c r="AD322" i="1" a="1"/>
  <c r="AD322" i="1"/>
  <c r="AE322" i="1" a="1"/>
  <c r="AE322" i="1"/>
  <c r="AF322" i="1" a="1"/>
  <c r="AF322" i="1"/>
  <c r="AG322" i="1" a="1"/>
  <c r="AG322" i="1"/>
  <c r="AH322" i="1" a="1"/>
  <c r="AH322" i="1"/>
  <c r="AI322" i="1" a="1"/>
  <c r="AI322" i="1"/>
  <c r="AJ322" i="1" a="1"/>
  <c r="AJ322" i="1"/>
  <c r="AK322" i="1" a="1"/>
  <c r="AK322" i="1"/>
  <c r="AL322" i="1" a="1"/>
  <c r="AL322" i="1"/>
  <c r="AM322" i="1" a="1"/>
  <c r="AM322" i="1"/>
  <c r="AN322" i="1" a="1"/>
  <c r="AN322" i="1"/>
  <c r="AO322" i="1" a="1"/>
  <c r="AO322" i="1"/>
  <c r="AP322" i="1" a="1"/>
  <c r="AP322" i="1"/>
  <c r="AQ322" i="1" a="1"/>
  <c r="AQ322" i="1"/>
  <c r="AR322" i="1" a="1"/>
  <c r="AR322" i="1"/>
  <c r="AS322" i="1" a="1"/>
  <c r="AS322" i="1"/>
  <c r="AT322" i="1" a="1"/>
  <c r="AT322" i="1"/>
  <c r="AU322" i="1" a="1"/>
  <c r="AU322" i="1"/>
  <c r="AV322" i="1" a="1"/>
  <c r="AV322" i="1"/>
  <c r="AW322" i="1" a="1"/>
  <c r="AW322" i="1"/>
  <c r="AX322" i="1" a="1"/>
  <c r="AX322" i="1"/>
  <c r="AY322" i="1" a="1"/>
  <c r="AY322" i="1"/>
  <c r="AZ322" i="1" a="1"/>
  <c r="AZ322" i="1"/>
  <c r="BA322" i="1" a="1"/>
  <c r="BA322" i="1"/>
  <c r="BB322" i="1" a="1"/>
  <c r="BB322" i="1"/>
  <c r="BC322" i="1" a="1"/>
  <c r="BC322" i="1"/>
  <c r="BD322" i="1" a="1"/>
  <c r="BD322" i="1"/>
  <c r="BE322" i="1" a="1"/>
  <c r="BE322" i="1"/>
  <c r="BF322" i="1" a="1"/>
  <c r="BF322" i="1"/>
  <c r="BG322" i="1" a="1"/>
  <c r="BG322" i="1"/>
  <c r="BH322" i="1" a="1"/>
  <c r="BH322" i="1"/>
  <c r="BI322" i="1" a="1"/>
  <c r="BI322" i="1"/>
  <c r="BJ322" i="1" a="1"/>
  <c r="BJ322" i="1"/>
  <c r="BK322" i="1" a="1"/>
  <c r="BK322" i="1"/>
  <c r="BL322" i="1" a="1"/>
  <c r="BL322" i="1"/>
  <c r="BM322" i="1" a="1"/>
  <c r="BM322" i="1"/>
  <c r="BN322" i="1" a="1"/>
  <c r="BN322" i="1"/>
  <c r="BO322" i="1" a="1"/>
  <c r="BO322" i="1"/>
  <c r="BP322" i="1" a="1"/>
  <c r="BP322" i="1"/>
  <c r="BQ322" i="1" a="1"/>
  <c r="BQ322" i="1"/>
  <c r="BR322" i="1" a="1"/>
  <c r="BR322" i="1"/>
  <c r="BS322" i="1" a="1"/>
  <c r="BS322" i="1"/>
  <c r="BT322" i="1" a="1"/>
  <c r="BT322" i="1"/>
  <c r="BU322" i="1" a="1"/>
  <c r="BU322" i="1"/>
  <c r="BV322" i="1" a="1"/>
  <c r="BV322" i="1"/>
  <c r="BW322" i="1" a="1"/>
  <c r="BW322" i="1"/>
  <c r="BX322" i="1" a="1"/>
  <c r="BX322" i="1"/>
  <c r="BY322" i="1" a="1"/>
  <c r="BY322" i="1"/>
  <c r="BZ322" i="1" a="1"/>
  <c r="BZ322" i="1"/>
  <c r="CA322" i="1" a="1"/>
  <c r="CA322" i="1"/>
  <c r="CB322" i="1" a="1"/>
  <c r="CB322" i="1"/>
  <c r="CC322" i="1" a="1"/>
  <c r="CC322" i="1"/>
  <c r="CD322" i="1" a="1"/>
  <c r="CD322" i="1"/>
  <c r="CE322" i="1" a="1"/>
  <c r="CE322" i="1"/>
  <c r="CF322" i="1" a="1"/>
  <c r="CF322" i="1"/>
  <c r="CG322" i="1" a="1"/>
  <c r="CG322" i="1"/>
  <c r="CH322" i="1" a="1"/>
  <c r="CH322" i="1"/>
  <c r="CI322" i="1" a="1"/>
  <c r="CI322" i="1"/>
  <c r="CJ322" i="1" a="1"/>
  <c r="CJ322" i="1"/>
  <c r="CK322" i="1" a="1"/>
  <c r="CK322" i="1"/>
  <c r="CL322" i="1" a="1"/>
  <c r="CL322" i="1"/>
  <c r="CM322" i="1" a="1"/>
  <c r="CM322" i="1"/>
  <c r="CN322" i="1" a="1"/>
  <c r="CN322" i="1"/>
  <c r="CO322" i="1" a="1"/>
  <c r="CO322" i="1"/>
  <c r="CP322" i="1" a="1"/>
  <c r="CP322" i="1"/>
  <c r="CQ322" i="1" a="1"/>
  <c r="CQ322" i="1"/>
  <c r="CR322" i="1" a="1"/>
  <c r="CR322" i="1"/>
  <c r="CS322" i="1" a="1"/>
  <c r="CS322" i="1"/>
  <c r="CT322" i="1" a="1"/>
  <c r="CT322" i="1"/>
  <c r="CU322" i="1" a="1"/>
  <c r="CU322" i="1"/>
  <c r="CV322" i="1" a="1"/>
  <c r="CV322" i="1"/>
  <c r="CW322" i="1" a="1"/>
  <c r="CW322" i="1"/>
  <c r="CX322" i="1" a="1"/>
  <c r="CX322" i="1"/>
  <c r="CY322" i="1" a="1"/>
  <c r="CY322" i="1"/>
  <c r="CZ322" i="1" a="1"/>
  <c r="CZ322" i="1"/>
  <c r="DA322" i="1" a="1"/>
  <c r="DA322" i="1"/>
  <c r="DB322" i="1" a="1"/>
  <c r="DB322" i="1"/>
  <c r="DC322" i="1" a="1"/>
  <c r="DC322" i="1"/>
  <c r="DD322" i="1" a="1"/>
  <c r="DD322" i="1"/>
  <c r="DE322" i="1" a="1"/>
  <c r="DE322" i="1"/>
  <c r="DF322" i="1" a="1"/>
  <c r="DF322" i="1"/>
  <c r="DG322" i="1" a="1"/>
  <c r="DG322" i="1"/>
  <c r="DH322" i="1" a="1"/>
  <c r="DH322" i="1"/>
  <c r="DI322" i="1" a="1"/>
  <c r="DI322" i="1"/>
  <c r="DJ322" i="1" a="1"/>
  <c r="DJ322" i="1"/>
  <c r="DK322" i="1" a="1"/>
  <c r="DK322" i="1"/>
  <c r="DL322" i="1" a="1"/>
  <c r="DL322" i="1"/>
  <c r="DM322" i="1" a="1"/>
  <c r="DM322" i="1"/>
  <c r="DN322" i="1" a="1"/>
  <c r="DN322" i="1"/>
  <c r="DO322" i="1" a="1"/>
  <c r="DO322" i="1"/>
  <c r="DP322" i="1" a="1"/>
  <c r="DP322" i="1"/>
  <c r="DQ322" i="1" a="1"/>
  <c r="DQ322" i="1"/>
  <c r="DR322" i="1" a="1"/>
  <c r="DR322" i="1"/>
  <c r="DS322" i="1" a="1"/>
  <c r="DS322" i="1"/>
  <c r="DT322" i="1" a="1"/>
  <c r="DT322" i="1"/>
  <c r="DU322" i="1" a="1"/>
  <c r="DU322" i="1"/>
  <c r="DV322" i="1" a="1"/>
  <c r="DV322" i="1"/>
  <c r="DW322" i="1" a="1"/>
  <c r="DW322" i="1"/>
  <c r="DX322" i="1" a="1"/>
  <c r="DX322" i="1"/>
  <c r="A323" i="1" a="1"/>
  <c r="A323" i="1"/>
  <c r="B323" i="1" a="1"/>
  <c r="B323" i="1"/>
  <c r="C323" i="1" a="1"/>
  <c r="C323" i="1"/>
  <c r="D323" i="1" a="1"/>
  <c r="D323" i="1"/>
  <c r="E323" i="1" a="1"/>
  <c r="E323" i="1"/>
  <c r="F323" i="1" a="1"/>
  <c r="F323" i="1"/>
  <c r="G323" i="1" a="1"/>
  <c r="G323" i="1"/>
  <c r="H323" i="1" a="1"/>
  <c r="H323" i="1"/>
  <c r="I323" i="1" a="1"/>
  <c r="I323" i="1"/>
  <c r="J323" i="1" a="1"/>
  <c r="J323" i="1"/>
  <c r="K323" i="1" a="1"/>
  <c r="K323" i="1"/>
  <c r="L323" i="1" a="1"/>
  <c r="L323" i="1"/>
  <c r="M323" i="1" a="1"/>
  <c r="M323" i="1"/>
  <c r="N323" i="1" a="1"/>
  <c r="N323" i="1"/>
  <c r="O323" i="1" a="1"/>
  <c r="O323" i="1"/>
  <c r="P323" i="1" a="1"/>
  <c r="P323" i="1"/>
  <c r="Q323" i="1" a="1"/>
  <c r="Q323" i="1"/>
  <c r="R323" i="1" a="1"/>
  <c r="R323" i="1"/>
  <c r="S323" i="1" a="1"/>
  <c r="S323" i="1"/>
  <c r="T323" i="1" a="1"/>
  <c r="T323" i="1"/>
  <c r="U323" i="1" a="1"/>
  <c r="U323" i="1"/>
  <c r="V323" i="1" a="1"/>
  <c r="V323" i="1"/>
  <c r="W323" i="1" a="1"/>
  <c r="W323" i="1"/>
  <c r="X323" i="1" a="1"/>
  <c r="X323" i="1"/>
  <c r="Y323" i="1" a="1"/>
  <c r="Y323" i="1"/>
  <c r="Z323" i="1" a="1"/>
  <c r="Z323" i="1"/>
  <c r="AA323" i="1" a="1"/>
  <c r="AA323" i="1"/>
  <c r="AB323" i="1" a="1"/>
  <c r="AB323" i="1"/>
  <c r="AC323" i="1" a="1"/>
  <c r="AC323" i="1"/>
  <c r="AD323" i="1" a="1"/>
  <c r="AD323" i="1"/>
  <c r="AE323" i="1" a="1"/>
  <c r="AE323" i="1"/>
  <c r="AF323" i="1" a="1"/>
  <c r="AF323" i="1"/>
  <c r="AG323" i="1" a="1"/>
  <c r="AG323" i="1"/>
  <c r="AH323" i="1" a="1"/>
  <c r="AH323" i="1"/>
  <c r="AI323" i="1" a="1"/>
  <c r="AI323" i="1"/>
  <c r="AJ323" i="1" a="1"/>
  <c r="AJ323" i="1"/>
  <c r="AK323" i="1" a="1"/>
  <c r="AK323" i="1"/>
  <c r="AL323" i="1" a="1"/>
  <c r="AL323" i="1"/>
  <c r="AM323" i="1" a="1"/>
  <c r="AM323" i="1"/>
  <c r="AN323" i="1" a="1"/>
  <c r="AN323" i="1"/>
  <c r="AO323" i="1" a="1"/>
  <c r="AO323" i="1"/>
  <c r="AP323" i="1" a="1"/>
  <c r="AP323" i="1"/>
  <c r="AQ323" i="1" a="1"/>
  <c r="AQ323" i="1"/>
  <c r="AR323" i="1" a="1"/>
  <c r="AR323" i="1"/>
  <c r="AS323" i="1" a="1"/>
  <c r="AS323" i="1"/>
  <c r="AT323" i="1" a="1"/>
  <c r="AT323" i="1"/>
  <c r="AU323" i="1" a="1"/>
  <c r="AU323" i="1"/>
  <c r="AV323" i="1" a="1"/>
  <c r="AV323" i="1"/>
  <c r="AW323" i="1" a="1"/>
  <c r="AW323" i="1"/>
  <c r="AX323" i="1" a="1"/>
  <c r="AX323" i="1"/>
  <c r="AY323" i="1" a="1"/>
  <c r="AY323" i="1"/>
  <c r="AZ323" i="1" a="1"/>
  <c r="AZ323" i="1"/>
  <c r="BA323" i="1" a="1"/>
  <c r="BA323" i="1"/>
  <c r="BB323" i="1" a="1"/>
  <c r="BB323" i="1"/>
  <c r="BC323" i="1" a="1"/>
  <c r="BC323" i="1"/>
  <c r="BD323" i="1" a="1"/>
  <c r="BD323" i="1"/>
  <c r="BE323" i="1" a="1"/>
  <c r="BE323" i="1"/>
  <c r="BF323" i="1" a="1"/>
  <c r="BF323" i="1"/>
  <c r="BG323" i="1" a="1"/>
  <c r="BG323" i="1"/>
  <c r="BH323" i="1" a="1"/>
  <c r="BH323" i="1"/>
  <c r="BI323" i="1" a="1"/>
  <c r="BI323" i="1"/>
  <c r="BJ323" i="1" a="1"/>
  <c r="BJ323" i="1"/>
  <c r="BK323" i="1" a="1"/>
  <c r="BK323" i="1"/>
  <c r="BL323" i="1" a="1"/>
  <c r="BL323" i="1"/>
  <c r="BM323" i="1" a="1"/>
  <c r="BM323" i="1"/>
  <c r="BN323" i="1" a="1"/>
  <c r="BN323" i="1"/>
  <c r="BO323" i="1" a="1"/>
  <c r="BO323" i="1"/>
  <c r="BP323" i="1" a="1"/>
  <c r="BP323" i="1"/>
  <c r="BQ323" i="1" a="1"/>
  <c r="BQ323" i="1"/>
  <c r="BR323" i="1" a="1"/>
  <c r="BR323" i="1"/>
  <c r="BS323" i="1" a="1"/>
  <c r="BS323" i="1"/>
  <c r="BT323" i="1" a="1"/>
  <c r="BT323" i="1"/>
  <c r="BU323" i="1" a="1"/>
  <c r="BU323" i="1"/>
  <c r="BV323" i="1" a="1"/>
  <c r="BV323" i="1"/>
  <c r="BW323" i="1" a="1"/>
  <c r="BW323" i="1"/>
  <c r="BX323" i="1" a="1"/>
  <c r="BX323" i="1"/>
  <c r="BY323" i="1" a="1"/>
  <c r="BY323" i="1"/>
  <c r="BZ323" i="1" a="1"/>
  <c r="BZ323" i="1"/>
  <c r="CA323" i="1" a="1"/>
  <c r="CA323" i="1"/>
  <c r="CB323" i="1" a="1"/>
  <c r="CB323" i="1"/>
  <c r="CC323" i="1" a="1"/>
  <c r="CC323" i="1"/>
  <c r="CD323" i="1" a="1"/>
  <c r="CD323" i="1"/>
  <c r="CE323" i="1" a="1"/>
  <c r="CE323" i="1"/>
  <c r="CF323" i="1" a="1"/>
  <c r="CF323" i="1"/>
  <c r="CG323" i="1" a="1"/>
  <c r="CG323" i="1"/>
  <c r="CH323" i="1" a="1"/>
  <c r="CH323" i="1"/>
  <c r="CI323" i="1" a="1"/>
  <c r="CI323" i="1"/>
  <c r="CJ323" i="1" a="1"/>
  <c r="CJ323" i="1"/>
  <c r="CK323" i="1" a="1"/>
  <c r="CK323" i="1"/>
  <c r="CL323" i="1" a="1"/>
  <c r="CL323" i="1"/>
  <c r="CM323" i="1" a="1"/>
  <c r="CM323" i="1"/>
  <c r="CN323" i="1" a="1"/>
  <c r="CN323" i="1"/>
  <c r="CO323" i="1" a="1"/>
  <c r="CO323" i="1"/>
  <c r="CP323" i="1" a="1"/>
  <c r="CP323" i="1"/>
  <c r="CQ323" i="1" a="1"/>
  <c r="CQ323" i="1"/>
  <c r="CR323" i="1" a="1"/>
  <c r="CR323" i="1"/>
  <c r="CS323" i="1" a="1"/>
  <c r="CS323" i="1"/>
  <c r="CT323" i="1" a="1"/>
  <c r="CT323" i="1"/>
  <c r="CU323" i="1" a="1"/>
  <c r="CU323" i="1"/>
  <c r="CV323" i="1" a="1"/>
  <c r="CV323" i="1"/>
  <c r="CW323" i="1" a="1"/>
  <c r="CW323" i="1"/>
  <c r="CX323" i="1" a="1"/>
  <c r="CX323" i="1"/>
  <c r="CY323" i="1" a="1"/>
  <c r="CY323" i="1"/>
  <c r="CZ323" i="1" a="1"/>
  <c r="CZ323" i="1"/>
  <c r="DA323" i="1" a="1"/>
  <c r="DA323" i="1"/>
  <c r="DB323" i="1" a="1"/>
  <c r="DB323" i="1"/>
  <c r="DC323" i="1" a="1"/>
  <c r="DC323" i="1"/>
  <c r="DD323" i="1" a="1"/>
  <c r="DD323" i="1"/>
  <c r="DE323" i="1" a="1"/>
  <c r="DE323" i="1"/>
  <c r="DF323" i="1" a="1"/>
  <c r="DF323" i="1"/>
  <c r="DG323" i="1" a="1"/>
  <c r="DG323" i="1"/>
  <c r="DH323" i="1" a="1"/>
  <c r="DH323" i="1"/>
  <c r="DI323" i="1" a="1"/>
  <c r="DI323" i="1"/>
  <c r="DJ323" i="1" a="1"/>
  <c r="DJ323" i="1"/>
  <c r="DK323" i="1" a="1"/>
  <c r="DK323" i="1"/>
  <c r="DL323" i="1" a="1"/>
  <c r="DL323" i="1"/>
  <c r="DM323" i="1" a="1"/>
  <c r="DM323" i="1"/>
  <c r="DN323" i="1" a="1"/>
  <c r="DN323" i="1"/>
  <c r="DO323" i="1" a="1"/>
  <c r="DO323" i="1"/>
  <c r="DP323" i="1" a="1"/>
  <c r="DP323" i="1"/>
  <c r="DQ323" i="1" a="1"/>
  <c r="DQ323" i="1"/>
  <c r="DR323" i="1" a="1"/>
  <c r="DR323" i="1"/>
  <c r="DS323" i="1" a="1"/>
  <c r="DS323" i="1"/>
  <c r="DT323" i="1" a="1"/>
  <c r="DT323" i="1"/>
  <c r="DU323" i="1" a="1"/>
  <c r="DU323" i="1"/>
  <c r="DV323" i="1" a="1"/>
  <c r="DV323" i="1"/>
  <c r="DW323" i="1" a="1"/>
  <c r="DW323" i="1"/>
  <c r="DX323" i="1" a="1"/>
  <c r="DX323" i="1"/>
  <c r="A324" i="1" a="1"/>
  <c r="A324" i="1"/>
  <c r="B324" i="1" a="1"/>
  <c r="B324" i="1"/>
  <c r="C324" i="1" a="1"/>
  <c r="C324" i="1"/>
  <c r="D324" i="1" a="1"/>
  <c r="D324" i="1"/>
  <c r="E324" i="1" a="1"/>
  <c r="E324" i="1"/>
  <c r="F324" i="1" a="1"/>
  <c r="F324" i="1"/>
  <c r="G324" i="1" a="1"/>
  <c r="G324" i="1"/>
  <c r="H324" i="1" a="1"/>
  <c r="H324" i="1"/>
  <c r="I324" i="1" a="1"/>
  <c r="I324" i="1"/>
  <c r="J324" i="1" a="1"/>
  <c r="J324" i="1"/>
  <c r="K324" i="1" a="1"/>
  <c r="K324" i="1"/>
  <c r="L324" i="1" a="1"/>
  <c r="L324" i="1"/>
  <c r="M324" i="1" a="1"/>
  <c r="M324" i="1"/>
  <c r="N324" i="1" a="1"/>
  <c r="N324" i="1"/>
  <c r="O324" i="1" a="1"/>
  <c r="O324" i="1"/>
  <c r="P324" i="1" a="1"/>
  <c r="P324" i="1"/>
  <c r="Q324" i="1" a="1"/>
  <c r="Q324" i="1"/>
  <c r="R324" i="1" a="1"/>
  <c r="R324" i="1"/>
  <c r="S324" i="1" a="1"/>
  <c r="S324" i="1"/>
  <c r="T324" i="1" a="1"/>
  <c r="T324" i="1"/>
  <c r="U324" i="1" a="1"/>
  <c r="U324" i="1"/>
  <c r="V324" i="1" a="1"/>
  <c r="V324" i="1"/>
  <c r="W324" i="1" a="1"/>
  <c r="W324" i="1"/>
  <c r="X324" i="1" a="1"/>
  <c r="X324" i="1"/>
  <c r="Y324" i="1" a="1"/>
  <c r="Y324" i="1"/>
  <c r="Z324" i="1" a="1"/>
  <c r="Z324" i="1"/>
  <c r="AA324" i="1" a="1"/>
  <c r="AA324" i="1"/>
  <c r="AB324" i="1" a="1"/>
  <c r="AB324" i="1"/>
  <c r="AC324" i="1" a="1"/>
  <c r="AC324" i="1"/>
  <c r="AD324" i="1" a="1"/>
  <c r="AD324" i="1"/>
  <c r="AE324" i="1" a="1"/>
  <c r="AE324" i="1"/>
  <c r="AF324" i="1" a="1"/>
  <c r="AF324" i="1"/>
  <c r="AG324" i="1" a="1"/>
  <c r="AG324" i="1"/>
  <c r="AH324" i="1" a="1"/>
  <c r="AH324" i="1"/>
  <c r="AI324" i="1" a="1"/>
  <c r="AI324" i="1"/>
  <c r="AJ324" i="1" a="1"/>
  <c r="AJ324" i="1"/>
  <c r="AK324" i="1" a="1"/>
  <c r="AK324" i="1"/>
  <c r="AL324" i="1" a="1"/>
  <c r="AL324" i="1"/>
  <c r="AM324" i="1" a="1"/>
  <c r="AM324" i="1"/>
  <c r="AN324" i="1" a="1"/>
  <c r="AN324" i="1"/>
  <c r="AO324" i="1" a="1"/>
  <c r="AO324" i="1"/>
  <c r="AP324" i="1" a="1"/>
  <c r="AP324" i="1"/>
  <c r="AQ324" i="1" a="1"/>
  <c r="AQ324" i="1"/>
  <c r="AR324" i="1" a="1"/>
  <c r="AR324" i="1"/>
  <c r="AS324" i="1" a="1"/>
  <c r="AS324" i="1"/>
  <c r="AT324" i="1" a="1"/>
  <c r="AT324" i="1"/>
  <c r="AU324" i="1" a="1"/>
  <c r="AU324" i="1"/>
  <c r="AV324" i="1" a="1"/>
  <c r="AV324" i="1"/>
  <c r="AW324" i="1" a="1"/>
  <c r="AW324" i="1"/>
  <c r="AX324" i="1" a="1"/>
  <c r="AX324" i="1"/>
  <c r="AY324" i="1" a="1"/>
  <c r="AY324" i="1"/>
  <c r="AZ324" i="1" a="1"/>
  <c r="AZ324" i="1"/>
  <c r="BA324" i="1" a="1"/>
  <c r="BA324" i="1"/>
  <c r="BB324" i="1" a="1"/>
  <c r="BB324" i="1"/>
  <c r="BC324" i="1" a="1"/>
  <c r="BC324" i="1"/>
  <c r="BD324" i="1" a="1"/>
  <c r="BD324" i="1"/>
  <c r="BE324" i="1" a="1"/>
  <c r="BE324" i="1"/>
  <c r="BF324" i="1" a="1"/>
  <c r="BF324" i="1"/>
  <c r="BG324" i="1" a="1"/>
  <c r="BG324" i="1"/>
  <c r="BH324" i="1" a="1"/>
  <c r="BH324" i="1"/>
  <c r="BI324" i="1" a="1"/>
  <c r="BI324" i="1"/>
  <c r="BJ324" i="1" a="1"/>
  <c r="BJ324" i="1"/>
  <c r="BK324" i="1" a="1"/>
  <c r="BK324" i="1"/>
  <c r="BL324" i="1" a="1"/>
  <c r="BL324" i="1"/>
  <c r="BM324" i="1" a="1"/>
  <c r="BM324" i="1"/>
  <c r="BN324" i="1" a="1"/>
  <c r="BN324" i="1"/>
  <c r="BO324" i="1" a="1"/>
  <c r="BO324" i="1"/>
  <c r="BP324" i="1" a="1"/>
  <c r="BP324" i="1"/>
  <c r="BQ324" i="1" a="1"/>
  <c r="BQ324" i="1"/>
  <c r="BR324" i="1" a="1"/>
  <c r="BR324" i="1"/>
  <c r="BS324" i="1" a="1"/>
  <c r="BS324" i="1"/>
  <c r="BT324" i="1" a="1"/>
  <c r="BT324" i="1"/>
  <c r="BU324" i="1" a="1"/>
  <c r="BU324" i="1"/>
  <c r="BV324" i="1" a="1"/>
  <c r="BV324" i="1"/>
  <c r="BW324" i="1" a="1"/>
  <c r="BW324" i="1"/>
  <c r="BX324" i="1" a="1"/>
  <c r="BX324" i="1"/>
  <c r="BY324" i="1" a="1"/>
  <c r="BY324" i="1"/>
  <c r="BZ324" i="1" a="1"/>
  <c r="BZ324" i="1"/>
  <c r="CA324" i="1" a="1"/>
  <c r="CA324" i="1"/>
  <c r="CB324" i="1" a="1"/>
  <c r="CB324" i="1"/>
  <c r="CC324" i="1" a="1"/>
  <c r="CC324" i="1"/>
  <c r="CD324" i="1" a="1"/>
  <c r="CD324" i="1"/>
  <c r="CE324" i="1" a="1"/>
  <c r="CE324" i="1"/>
  <c r="CF324" i="1" a="1"/>
  <c r="CF324" i="1"/>
  <c r="CG324" i="1" a="1"/>
  <c r="CG324" i="1"/>
  <c r="CH324" i="1" a="1"/>
  <c r="CH324" i="1"/>
  <c r="CI324" i="1" a="1"/>
  <c r="CI324" i="1"/>
  <c r="CJ324" i="1" a="1"/>
  <c r="CJ324" i="1"/>
  <c r="CK324" i="1" a="1"/>
  <c r="CK324" i="1"/>
  <c r="CL324" i="1" a="1"/>
  <c r="CL324" i="1"/>
  <c r="CM324" i="1" a="1"/>
  <c r="CM324" i="1"/>
  <c r="CN324" i="1" a="1"/>
  <c r="CN324" i="1"/>
  <c r="CO324" i="1" a="1"/>
  <c r="CO324" i="1"/>
  <c r="CP324" i="1" a="1"/>
  <c r="CP324" i="1"/>
  <c r="CQ324" i="1" a="1"/>
  <c r="CQ324" i="1"/>
  <c r="CR324" i="1" a="1"/>
  <c r="CR324" i="1"/>
  <c r="CS324" i="1" a="1"/>
  <c r="CS324" i="1"/>
  <c r="CT324" i="1" a="1"/>
  <c r="CT324" i="1"/>
  <c r="CU324" i="1" a="1"/>
  <c r="CU324" i="1"/>
  <c r="CV324" i="1" a="1"/>
  <c r="CV324" i="1"/>
  <c r="CW324" i="1" a="1"/>
  <c r="CW324" i="1"/>
  <c r="CX324" i="1" a="1"/>
  <c r="CX324" i="1"/>
  <c r="CY324" i="1" a="1"/>
  <c r="CY324" i="1"/>
  <c r="CZ324" i="1" a="1"/>
  <c r="CZ324" i="1"/>
  <c r="DA324" i="1" a="1"/>
  <c r="DA324" i="1"/>
  <c r="DB324" i="1" a="1"/>
  <c r="DB324" i="1"/>
  <c r="DC324" i="1" a="1"/>
  <c r="DC324" i="1"/>
  <c r="DD324" i="1" a="1"/>
  <c r="DD324" i="1"/>
  <c r="DE324" i="1" a="1"/>
  <c r="DE324" i="1"/>
  <c r="DF324" i="1" a="1"/>
  <c r="DF324" i="1"/>
  <c r="DG324" i="1" a="1"/>
  <c r="DG324" i="1"/>
  <c r="DH324" i="1" a="1"/>
  <c r="DH324" i="1"/>
  <c r="DI324" i="1" a="1"/>
  <c r="DI324" i="1"/>
  <c r="DJ324" i="1" a="1"/>
  <c r="DJ324" i="1"/>
  <c r="DK324" i="1" a="1"/>
  <c r="DK324" i="1"/>
  <c r="DL324" i="1" a="1"/>
  <c r="DL324" i="1"/>
  <c r="DM324" i="1" a="1"/>
  <c r="DM324" i="1"/>
  <c r="DN324" i="1" a="1"/>
  <c r="DN324" i="1"/>
  <c r="DO324" i="1" a="1"/>
  <c r="DO324" i="1"/>
  <c r="DP324" i="1" a="1"/>
  <c r="DP324" i="1"/>
  <c r="DQ324" i="1" a="1"/>
  <c r="DQ324" i="1"/>
  <c r="DR324" i="1" a="1"/>
  <c r="DR324" i="1"/>
  <c r="DS324" i="1" a="1"/>
  <c r="DS324" i="1"/>
  <c r="DT324" i="1" a="1"/>
  <c r="DT324" i="1"/>
  <c r="DU324" i="1" a="1"/>
  <c r="DU324" i="1"/>
  <c r="DV324" i="1" a="1"/>
  <c r="DV324" i="1"/>
  <c r="DW324" i="1" a="1"/>
  <c r="DW324" i="1"/>
  <c r="DX324" i="1" a="1"/>
  <c r="DX324" i="1"/>
  <c r="A325" i="1" a="1"/>
  <c r="A325" i="1"/>
  <c r="B325" i="1" a="1"/>
  <c r="B325" i="1"/>
  <c r="C325" i="1" a="1"/>
  <c r="C325" i="1"/>
  <c r="D325" i="1" a="1"/>
  <c r="D325" i="1"/>
  <c r="E325" i="1" a="1"/>
  <c r="E325" i="1"/>
  <c r="F325" i="1" a="1"/>
  <c r="F325" i="1"/>
  <c r="G325" i="1" a="1"/>
  <c r="G325" i="1"/>
  <c r="H325" i="1" a="1"/>
  <c r="H325" i="1"/>
  <c r="I325" i="1" a="1"/>
  <c r="I325" i="1"/>
  <c r="J325" i="1" a="1"/>
  <c r="J325" i="1"/>
  <c r="K325" i="1" a="1"/>
  <c r="K325" i="1"/>
  <c r="L325" i="1" a="1"/>
  <c r="L325" i="1"/>
  <c r="M325" i="1" a="1"/>
  <c r="M325" i="1"/>
  <c r="N325" i="1" a="1"/>
  <c r="N325" i="1"/>
  <c r="O325" i="1" a="1"/>
  <c r="O325" i="1"/>
  <c r="P325" i="1" a="1"/>
  <c r="P325" i="1"/>
  <c r="Q325" i="1" a="1"/>
  <c r="Q325" i="1"/>
  <c r="R325" i="1" a="1"/>
  <c r="R325" i="1"/>
  <c r="S325" i="1" a="1"/>
  <c r="S325" i="1"/>
  <c r="T325" i="1" a="1"/>
  <c r="T325" i="1"/>
  <c r="U325" i="1" a="1"/>
  <c r="U325" i="1"/>
  <c r="V325" i="1" a="1"/>
  <c r="V325" i="1"/>
  <c r="W325" i="1" a="1"/>
  <c r="W325" i="1"/>
  <c r="X325" i="1" a="1"/>
  <c r="X325" i="1"/>
  <c r="Y325" i="1" a="1"/>
  <c r="Y325" i="1"/>
  <c r="Z325" i="1" a="1"/>
  <c r="Z325" i="1"/>
  <c r="AA325" i="1" a="1"/>
  <c r="AA325" i="1"/>
  <c r="AB325" i="1" a="1"/>
  <c r="AB325" i="1"/>
  <c r="AC325" i="1" a="1"/>
  <c r="AC325" i="1"/>
  <c r="AD325" i="1" a="1"/>
  <c r="AD325" i="1"/>
  <c r="AE325" i="1" a="1"/>
  <c r="AE325" i="1"/>
  <c r="AF325" i="1" a="1"/>
  <c r="AF325" i="1"/>
  <c r="AG325" i="1" a="1"/>
  <c r="AG325" i="1"/>
  <c r="AH325" i="1" a="1"/>
  <c r="AH325" i="1"/>
  <c r="AI325" i="1" a="1"/>
  <c r="AI325" i="1"/>
  <c r="AJ325" i="1" a="1"/>
  <c r="AJ325" i="1"/>
  <c r="AK325" i="1" a="1"/>
  <c r="AK325" i="1"/>
  <c r="AL325" i="1" a="1"/>
  <c r="AL325" i="1"/>
  <c r="AM325" i="1" a="1"/>
  <c r="AM325" i="1"/>
  <c r="AN325" i="1" a="1"/>
  <c r="AN325" i="1"/>
  <c r="AO325" i="1" a="1"/>
  <c r="AO325" i="1"/>
  <c r="AP325" i="1" a="1"/>
  <c r="AP325" i="1"/>
  <c r="AQ325" i="1" a="1"/>
  <c r="AQ325" i="1"/>
  <c r="AR325" i="1" a="1"/>
  <c r="AR325" i="1"/>
  <c r="AS325" i="1" a="1"/>
  <c r="AS325" i="1"/>
  <c r="AT325" i="1" a="1"/>
  <c r="AT325" i="1"/>
  <c r="AU325" i="1" a="1"/>
  <c r="AU325" i="1"/>
  <c r="AV325" i="1" a="1"/>
  <c r="AV325" i="1"/>
  <c r="AW325" i="1" a="1"/>
  <c r="AW325" i="1"/>
  <c r="AX325" i="1" a="1"/>
  <c r="AX325" i="1"/>
  <c r="AY325" i="1" a="1"/>
  <c r="AY325" i="1"/>
  <c r="AZ325" i="1" a="1"/>
  <c r="AZ325" i="1"/>
  <c r="BA325" i="1" a="1"/>
  <c r="BA325" i="1"/>
  <c r="BB325" i="1" a="1"/>
  <c r="BB325" i="1"/>
  <c r="BC325" i="1" a="1"/>
  <c r="BC325" i="1"/>
  <c r="BD325" i="1" a="1"/>
  <c r="BD325" i="1"/>
  <c r="BE325" i="1" a="1"/>
  <c r="BE325" i="1"/>
  <c r="BF325" i="1" a="1"/>
  <c r="BF325" i="1"/>
  <c r="BG325" i="1" a="1"/>
  <c r="BG325" i="1"/>
  <c r="BH325" i="1" a="1"/>
  <c r="BH325" i="1"/>
  <c r="BI325" i="1" a="1"/>
  <c r="BI325" i="1"/>
  <c r="BJ325" i="1" a="1"/>
  <c r="BJ325" i="1"/>
  <c r="BK325" i="1" a="1"/>
  <c r="BK325" i="1"/>
  <c r="BL325" i="1" a="1"/>
  <c r="BL325" i="1"/>
  <c r="BM325" i="1" a="1"/>
  <c r="BM325" i="1"/>
  <c r="BN325" i="1" a="1"/>
  <c r="BN325" i="1"/>
  <c r="BO325" i="1" a="1"/>
  <c r="BO325" i="1"/>
  <c r="BP325" i="1" a="1"/>
  <c r="BP325" i="1"/>
  <c r="BQ325" i="1" a="1"/>
  <c r="BQ325" i="1"/>
  <c r="BR325" i="1" a="1"/>
  <c r="BR325" i="1"/>
  <c r="BS325" i="1" a="1"/>
  <c r="BS325" i="1"/>
  <c r="BT325" i="1" a="1"/>
  <c r="BT325" i="1"/>
  <c r="BU325" i="1" a="1"/>
  <c r="BU325" i="1"/>
  <c r="BV325" i="1" a="1"/>
  <c r="BV325" i="1"/>
  <c r="BW325" i="1" a="1"/>
  <c r="BW325" i="1"/>
  <c r="BX325" i="1" a="1"/>
  <c r="BX325" i="1"/>
  <c r="BY325" i="1" a="1"/>
  <c r="BY325" i="1"/>
  <c r="BZ325" i="1" a="1"/>
  <c r="BZ325" i="1"/>
  <c r="CA325" i="1" a="1"/>
  <c r="CA325" i="1"/>
  <c r="CB325" i="1" a="1"/>
  <c r="CB325" i="1"/>
  <c r="CC325" i="1" a="1"/>
  <c r="CC325" i="1"/>
  <c r="CD325" i="1" a="1"/>
  <c r="CD325" i="1"/>
  <c r="CE325" i="1" a="1"/>
  <c r="CE325" i="1"/>
  <c r="CF325" i="1" a="1"/>
  <c r="CF325" i="1"/>
  <c r="CG325" i="1" a="1"/>
  <c r="CG325" i="1"/>
  <c r="CH325" i="1" a="1"/>
  <c r="CH325" i="1"/>
  <c r="CI325" i="1" a="1"/>
  <c r="CI325" i="1"/>
  <c r="CJ325" i="1" a="1"/>
  <c r="CJ325" i="1"/>
  <c r="CK325" i="1" a="1"/>
  <c r="CK325" i="1"/>
  <c r="CL325" i="1" a="1"/>
  <c r="CL325" i="1"/>
  <c r="CM325" i="1" a="1"/>
  <c r="CM325" i="1"/>
  <c r="CN325" i="1" a="1"/>
  <c r="CN325" i="1"/>
  <c r="CO325" i="1" a="1"/>
  <c r="CO325" i="1"/>
  <c r="CP325" i="1" a="1"/>
  <c r="CP325" i="1"/>
  <c r="CQ325" i="1" a="1"/>
  <c r="CQ325" i="1"/>
  <c r="CR325" i="1" a="1"/>
  <c r="CR325" i="1"/>
  <c r="CS325" i="1" a="1"/>
  <c r="CS325" i="1"/>
  <c r="CT325" i="1" a="1"/>
  <c r="CT325" i="1"/>
  <c r="CU325" i="1" a="1"/>
  <c r="CU325" i="1"/>
  <c r="CV325" i="1" a="1"/>
  <c r="CV325" i="1"/>
  <c r="CW325" i="1" a="1"/>
  <c r="CW325" i="1"/>
  <c r="CX325" i="1" a="1"/>
  <c r="CX325" i="1"/>
  <c r="CY325" i="1" a="1"/>
  <c r="CY325" i="1"/>
  <c r="CZ325" i="1" a="1"/>
  <c r="CZ325" i="1"/>
  <c r="DA325" i="1" a="1"/>
  <c r="DA325" i="1"/>
  <c r="DB325" i="1" a="1"/>
  <c r="DB325" i="1"/>
  <c r="DC325" i="1" a="1"/>
  <c r="DC325" i="1"/>
  <c r="DD325" i="1" a="1"/>
  <c r="DD325" i="1"/>
  <c r="DE325" i="1" a="1"/>
  <c r="DE325" i="1"/>
  <c r="DF325" i="1" a="1"/>
  <c r="DF325" i="1"/>
  <c r="DG325" i="1" a="1"/>
  <c r="DG325" i="1"/>
  <c r="DH325" i="1" a="1"/>
  <c r="DH325" i="1"/>
  <c r="DI325" i="1" a="1"/>
  <c r="DI325" i="1"/>
  <c r="DJ325" i="1" a="1"/>
  <c r="DJ325" i="1"/>
  <c r="DK325" i="1" a="1"/>
  <c r="DK325" i="1"/>
  <c r="DL325" i="1" a="1"/>
  <c r="DL325" i="1"/>
  <c r="DM325" i="1" a="1"/>
  <c r="DM325" i="1"/>
  <c r="DN325" i="1" a="1"/>
  <c r="DN325" i="1"/>
  <c r="DO325" i="1" a="1"/>
  <c r="DO325" i="1"/>
  <c r="DP325" i="1" a="1"/>
  <c r="DP325" i="1"/>
  <c r="DQ325" i="1" a="1"/>
  <c r="DQ325" i="1"/>
  <c r="DR325" i="1" a="1"/>
  <c r="DR325" i="1"/>
  <c r="DS325" i="1" a="1"/>
  <c r="DS325" i="1"/>
  <c r="DT325" i="1" a="1"/>
  <c r="DT325" i="1"/>
  <c r="DU325" i="1" a="1"/>
  <c r="DU325" i="1"/>
  <c r="DV325" i="1" a="1"/>
  <c r="DV325" i="1"/>
  <c r="DW325" i="1" a="1"/>
  <c r="DW325" i="1"/>
  <c r="DX325" i="1" a="1"/>
  <c r="DX325" i="1"/>
  <c r="A326" i="1" a="1"/>
  <c r="A326" i="1"/>
  <c r="B326" i="1" a="1"/>
  <c r="B326" i="1"/>
  <c r="C326" i="1" a="1"/>
  <c r="C326" i="1"/>
  <c r="D326" i="1" a="1"/>
  <c r="D326" i="1"/>
  <c r="E326" i="1" a="1"/>
  <c r="E326" i="1"/>
  <c r="F326" i="1" a="1"/>
  <c r="F326" i="1"/>
  <c r="G326" i="1" a="1"/>
  <c r="G326" i="1"/>
  <c r="H326" i="1" a="1"/>
  <c r="H326" i="1"/>
  <c r="I326" i="1" a="1"/>
  <c r="I326" i="1"/>
  <c r="J326" i="1" a="1"/>
  <c r="J326" i="1"/>
  <c r="K326" i="1" a="1"/>
  <c r="K326" i="1"/>
  <c r="L326" i="1" a="1"/>
  <c r="L326" i="1"/>
  <c r="M326" i="1" a="1"/>
  <c r="M326" i="1"/>
  <c r="N326" i="1" a="1"/>
  <c r="N326" i="1"/>
  <c r="O326" i="1" a="1"/>
  <c r="O326" i="1"/>
  <c r="P326" i="1" a="1"/>
  <c r="P326" i="1"/>
  <c r="Q326" i="1" a="1"/>
  <c r="Q326" i="1"/>
  <c r="R326" i="1" a="1"/>
  <c r="R326" i="1"/>
  <c r="S326" i="1" a="1"/>
  <c r="S326" i="1"/>
  <c r="T326" i="1" a="1"/>
  <c r="T326" i="1"/>
  <c r="U326" i="1" a="1"/>
  <c r="U326" i="1"/>
  <c r="V326" i="1" a="1"/>
  <c r="V326" i="1"/>
  <c r="W326" i="1" a="1"/>
  <c r="W326" i="1"/>
  <c r="X326" i="1" a="1"/>
  <c r="X326" i="1"/>
  <c r="Y326" i="1" a="1"/>
  <c r="Y326" i="1"/>
  <c r="Z326" i="1" a="1"/>
  <c r="Z326" i="1"/>
  <c r="AA326" i="1" a="1"/>
  <c r="AA326" i="1"/>
  <c r="AB326" i="1" a="1"/>
  <c r="AB326" i="1"/>
  <c r="AC326" i="1" a="1"/>
  <c r="AC326" i="1"/>
  <c r="AD326" i="1" a="1"/>
  <c r="AD326" i="1"/>
  <c r="AE326" i="1" a="1"/>
  <c r="AE326" i="1"/>
  <c r="AF326" i="1" a="1"/>
  <c r="AF326" i="1"/>
  <c r="AG326" i="1" a="1"/>
  <c r="AG326" i="1"/>
  <c r="AH326" i="1" a="1"/>
  <c r="AH326" i="1"/>
  <c r="AI326" i="1" a="1"/>
  <c r="AI326" i="1"/>
  <c r="AJ326" i="1" a="1"/>
  <c r="AJ326" i="1"/>
  <c r="AK326" i="1" a="1"/>
  <c r="AK326" i="1"/>
  <c r="AL326" i="1" a="1"/>
  <c r="AL326" i="1"/>
  <c r="AM326" i="1" a="1"/>
  <c r="AM326" i="1"/>
  <c r="AN326" i="1" a="1"/>
  <c r="AN326" i="1"/>
  <c r="AO326" i="1" a="1"/>
  <c r="AO326" i="1"/>
  <c r="AP326" i="1" a="1"/>
  <c r="AP326" i="1"/>
  <c r="AQ326" i="1" a="1"/>
  <c r="AQ326" i="1"/>
  <c r="AR326" i="1" a="1"/>
  <c r="AR326" i="1"/>
  <c r="AS326" i="1" a="1"/>
  <c r="AS326" i="1"/>
  <c r="AT326" i="1" a="1"/>
  <c r="AT326" i="1"/>
  <c r="AU326" i="1" a="1"/>
  <c r="AU326" i="1"/>
  <c r="AV326" i="1" a="1"/>
  <c r="AV326" i="1"/>
  <c r="AW326" i="1" a="1"/>
  <c r="AW326" i="1"/>
  <c r="AX326" i="1" a="1"/>
  <c r="AX326" i="1"/>
  <c r="AY326" i="1" a="1"/>
  <c r="AY326" i="1"/>
  <c r="AZ326" i="1" a="1"/>
  <c r="AZ326" i="1"/>
  <c r="BA326" i="1" a="1"/>
  <c r="BA326" i="1"/>
  <c r="BB326" i="1" a="1"/>
  <c r="BB326" i="1"/>
  <c r="BC326" i="1" a="1"/>
  <c r="BC326" i="1"/>
  <c r="BD326" i="1" a="1"/>
  <c r="BD326" i="1"/>
  <c r="BE326" i="1" a="1"/>
  <c r="BE326" i="1"/>
  <c r="BF326" i="1" a="1"/>
  <c r="BF326" i="1"/>
  <c r="BG326" i="1" a="1"/>
  <c r="BG326" i="1"/>
  <c r="BH326" i="1" a="1"/>
  <c r="BH326" i="1"/>
  <c r="BI326" i="1" a="1"/>
  <c r="BI326" i="1"/>
  <c r="BJ326" i="1" a="1"/>
  <c r="BJ326" i="1"/>
  <c r="BK326" i="1" a="1"/>
  <c r="BK326" i="1"/>
  <c r="BL326" i="1" a="1"/>
  <c r="BL326" i="1"/>
  <c r="BM326" i="1" a="1"/>
  <c r="BM326" i="1"/>
  <c r="BN326" i="1" a="1"/>
  <c r="BN326" i="1"/>
  <c r="BO326" i="1" a="1"/>
  <c r="BO326" i="1"/>
  <c r="BP326" i="1" a="1"/>
  <c r="BP326" i="1"/>
  <c r="BQ326" i="1" a="1"/>
  <c r="BQ326" i="1"/>
  <c r="BR326" i="1" a="1"/>
  <c r="BR326" i="1"/>
  <c r="BS326" i="1" a="1"/>
  <c r="BS326" i="1"/>
  <c r="BT326" i="1" a="1"/>
  <c r="BT326" i="1"/>
  <c r="BU326" i="1" a="1"/>
  <c r="BU326" i="1"/>
  <c r="BV326" i="1" a="1"/>
  <c r="BV326" i="1"/>
  <c r="BW326" i="1" a="1"/>
  <c r="BW326" i="1"/>
  <c r="BX326" i="1" a="1"/>
  <c r="BX326" i="1"/>
  <c r="BY326" i="1" a="1"/>
  <c r="BY326" i="1"/>
  <c r="BZ326" i="1" a="1"/>
  <c r="BZ326" i="1"/>
  <c r="CA326" i="1" a="1"/>
  <c r="CA326" i="1"/>
  <c r="CB326" i="1" a="1"/>
  <c r="CB326" i="1"/>
  <c r="CC326" i="1" a="1"/>
  <c r="CC326" i="1"/>
  <c r="CD326" i="1" a="1"/>
  <c r="CD326" i="1"/>
  <c r="CE326" i="1" a="1"/>
  <c r="CE326" i="1"/>
  <c r="CF326" i="1" a="1"/>
  <c r="CF326" i="1"/>
  <c r="CG326" i="1" a="1"/>
  <c r="CG326" i="1"/>
  <c r="CH326" i="1" a="1"/>
  <c r="CH326" i="1"/>
  <c r="CI326" i="1" a="1"/>
  <c r="CI326" i="1"/>
  <c r="CJ326" i="1" a="1"/>
  <c r="CJ326" i="1"/>
  <c r="CK326" i="1" a="1"/>
  <c r="CK326" i="1"/>
  <c r="CL326" i="1" a="1"/>
  <c r="CL326" i="1"/>
  <c r="CM326" i="1" a="1"/>
  <c r="CM326" i="1"/>
  <c r="CN326" i="1" a="1"/>
  <c r="CN326" i="1"/>
  <c r="CO326" i="1" a="1"/>
  <c r="CO326" i="1"/>
  <c r="CP326" i="1" a="1"/>
  <c r="CP326" i="1"/>
  <c r="CQ326" i="1" a="1"/>
  <c r="CQ326" i="1"/>
  <c r="CR326" i="1" a="1"/>
  <c r="CR326" i="1"/>
  <c r="CS326" i="1" a="1"/>
  <c r="CS326" i="1"/>
  <c r="CT326" i="1" a="1"/>
  <c r="CT326" i="1"/>
  <c r="CU326" i="1" a="1"/>
  <c r="CU326" i="1"/>
  <c r="CV326" i="1" a="1"/>
  <c r="CV326" i="1"/>
  <c r="CW326" i="1" a="1"/>
  <c r="CW326" i="1"/>
  <c r="CX326" i="1" a="1"/>
  <c r="CX326" i="1"/>
  <c r="CY326" i="1" a="1"/>
  <c r="CY326" i="1"/>
  <c r="CZ326" i="1" a="1"/>
  <c r="CZ326" i="1"/>
  <c r="DA326" i="1" a="1"/>
  <c r="DA326" i="1"/>
  <c r="DB326" i="1" a="1"/>
  <c r="DB326" i="1"/>
  <c r="DC326" i="1" a="1"/>
  <c r="DC326" i="1"/>
  <c r="DD326" i="1" a="1"/>
  <c r="DD326" i="1"/>
  <c r="DE326" i="1" a="1"/>
  <c r="DE326" i="1"/>
  <c r="DF326" i="1" a="1"/>
  <c r="DF326" i="1"/>
  <c r="DG326" i="1" a="1"/>
  <c r="DG326" i="1"/>
  <c r="DH326" i="1" a="1"/>
  <c r="DH326" i="1"/>
  <c r="DI326" i="1" a="1"/>
  <c r="DI326" i="1"/>
  <c r="DJ326" i="1" a="1"/>
  <c r="DJ326" i="1"/>
  <c r="DK326" i="1" a="1"/>
  <c r="DK326" i="1"/>
  <c r="DL326" i="1" a="1"/>
  <c r="DL326" i="1"/>
  <c r="DM326" i="1" a="1"/>
  <c r="DM326" i="1"/>
  <c r="DN326" i="1" a="1"/>
  <c r="DN326" i="1"/>
  <c r="DO326" i="1" a="1"/>
  <c r="DO326" i="1"/>
  <c r="DP326" i="1" a="1"/>
  <c r="DP326" i="1"/>
  <c r="DQ326" i="1" a="1"/>
  <c r="DQ326" i="1"/>
  <c r="DR326" i="1" a="1"/>
  <c r="DR326" i="1"/>
  <c r="DS326" i="1" a="1"/>
  <c r="DS326" i="1"/>
  <c r="DT326" i="1" a="1"/>
  <c r="DT326" i="1"/>
  <c r="DU326" i="1" a="1"/>
  <c r="DU326" i="1"/>
  <c r="DV326" i="1" a="1"/>
  <c r="DV326" i="1"/>
  <c r="DW326" i="1" a="1"/>
  <c r="DW326" i="1"/>
  <c r="DX326" i="1" a="1"/>
  <c r="DX326" i="1"/>
  <c r="A327" i="1" a="1"/>
  <c r="A327" i="1"/>
  <c r="B327" i="1" a="1"/>
  <c r="B327" i="1"/>
  <c r="C327" i="1" a="1"/>
  <c r="C327" i="1"/>
  <c r="D327" i="1" a="1"/>
  <c r="D327" i="1"/>
  <c r="E327" i="1" a="1"/>
  <c r="E327" i="1"/>
  <c r="F327" i="1" a="1"/>
  <c r="F327" i="1"/>
  <c r="G327" i="1" a="1"/>
  <c r="G327" i="1"/>
  <c r="H327" i="1" a="1"/>
  <c r="H327" i="1"/>
  <c r="I327" i="1" a="1"/>
  <c r="I327" i="1"/>
  <c r="J327" i="1" a="1"/>
  <c r="J327" i="1"/>
  <c r="K327" i="1" a="1"/>
  <c r="K327" i="1"/>
  <c r="L327" i="1" a="1"/>
  <c r="L327" i="1"/>
  <c r="M327" i="1" a="1"/>
  <c r="M327" i="1"/>
  <c r="N327" i="1" a="1"/>
  <c r="N327" i="1"/>
  <c r="O327" i="1" a="1"/>
  <c r="O327" i="1"/>
  <c r="P327" i="1" a="1"/>
  <c r="P327" i="1"/>
  <c r="Q327" i="1" a="1"/>
  <c r="Q327" i="1"/>
  <c r="R327" i="1" a="1"/>
  <c r="R327" i="1"/>
  <c r="S327" i="1" a="1"/>
  <c r="S327" i="1"/>
  <c r="T327" i="1" a="1"/>
  <c r="T327" i="1"/>
  <c r="U327" i="1" a="1"/>
  <c r="U327" i="1"/>
  <c r="V327" i="1" a="1"/>
  <c r="V327" i="1"/>
  <c r="W327" i="1" a="1"/>
  <c r="W327" i="1"/>
  <c r="X327" i="1" a="1"/>
  <c r="X327" i="1"/>
  <c r="Y327" i="1" a="1"/>
  <c r="Y327" i="1"/>
  <c r="Z327" i="1" a="1"/>
  <c r="Z327" i="1"/>
  <c r="AA327" i="1" a="1"/>
  <c r="AA327" i="1"/>
  <c r="AB327" i="1" a="1"/>
  <c r="AB327" i="1"/>
  <c r="AC327" i="1" a="1"/>
  <c r="AC327" i="1"/>
  <c r="AD327" i="1" a="1"/>
  <c r="AD327" i="1"/>
  <c r="AE327" i="1" a="1"/>
  <c r="AE327" i="1"/>
  <c r="AF327" i="1" a="1"/>
  <c r="AF327" i="1"/>
  <c r="AG327" i="1" a="1"/>
  <c r="AG327" i="1"/>
  <c r="AH327" i="1" a="1"/>
  <c r="AH327" i="1"/>
  <c r="AI327" i="1" a="1"/>
  <c r="AI327" i="1"/>
  <c r="AJ327" i="1" a="1"/>
  <c r="AJ327" i="1"/>
  <c r="AK327" i="1" a="1"/>
  <c r="AK327" i="1"/>
  <c r="AL327" i="1" a="1"/>
  <c r="AL327" i="1"/>
  <c r="AM327" i="1" a="1"/>
  <c r="AM327" i="1"/>
  <c r="AN327" i="1" a="1"/>
  <c r="AN327" i="1"/>
  <c r="AO327" i="1" a="1"/>
  <c r="AO327" i="1"/>
  <c r="AP327" i="1" a="1"/>
  <c r="AP327" i="1"/>
  <c r="AQ327" i="1" a="1"/>
  <c r="AQ327" i="1"/>
  <c r="AR327" i="1" a="1"/>
  <c r="AR327" i="1"/>
  <c r="AS327" i="1" a="1"/>
  <c r="AS327" i="1"/>
  <c r="AT327" i="1" a="1"/>
  <c r="AT327" i="1"/>
  <c r="AU327" i="1" a="1"/>
  <c r="AU327" i="1"/>
  <c r="AV327" i="1" a="1"/>
  <c r="AV327" i="1"/>
  <c r="AW327" i="1" a="1"/>
  <c r="AW327" i="1"/>
  <c r="AX327" i="1" a="1"/>
  <c r="AX327" i="1"/>
  <c r="AY327" i="1" a="1"/>
  <c r="AY327" i="1"/>
  <c r="AZ327" i="1" a="1"/>
  <c r="AZ327" i="1"/>
  <c r="BA327" i="1" a="1"/>
  <c r="BA327" i="1"/>
  <c r="BB327" i="1" a="1"/>
  <c r="BB327" i="1"/>
  <c r="BC327" i="1" a="1"/>
  <c r="BC327" i="1"/>
  <c r="BD327" i="1" a="1"/>
  <c r="BD327" i="1"/>
  <c r="BE327" i="1" a="1"/>
  <c r="BE327" i="1"/>
  <c r="BF327" i="1" a="1"/>
  <c r="BF327" i="1"/>
  <c r="BG327" i="1" a="1"/>
  <c r="BG327" i="1"/>
  <c r="BH327" i="1" a="1"/>
  <c r="BH327" i="1"/>
  <c r="BI327" i="1" a="1"/>
  <c r="BI327" i="1"/>
  <c r="BJ327" i="1" a="1"/>
  <c r="BJ327" i="1"/>
  <c r="BK327" i="1" a="1"/>
  <c r="BK327" i="1"/>
  <c r="BL327" i="1" a="1"/>
  <c r="BL327" i="1"/>
  <c r="BM327" i="1" a="1"/>
  <c r="BM327" i="1"/>
  <c r="BN327" i="1" a="1"/>
  <c r="BN327" i="1"/>
  <c r="BO327" i="1" a="1"/>
  <c r="BO327" i="1"/>
  <c r="BP327" i="1" a="1"/>
  <c r="BP327" i="1"/>
  <c r="BQ327" i="1" a="1"/>
  <c r="BQ327" i="1"/>
  <c r="BR327" i="1" a="1"/>
  <c r="BR327" i="1"/>
  <c r="BS327" i="1" a="1"/>
  <c r="BS327" i="1"/>
  <c r="BT327" i="1" a="1"/>
  <c r="BT327" i="1"/>
  <c r="BU327" i="1" a="1"/>
  <c r="BU327" i="1"/>
  <c r="BV327" i="1" a="1"/>
  <c r="BV327" i="1"/>
  <c r="BW327" i="1" a="1"/>
  <c r="BW327" i="1"/>
  <c r="BX327" i="1" a="1"/>
  <c r="BX327" i="1"/>
  <c r="BY327" i="1" a="1"/>
  <c r="BY327" i="1"/>
  <c r="BZ327" i="1" a="1"/>
  <c r="BZ327" i="1"/>
  <c r="CA327" i="1" a="1"/>
  <c r="CA327" i="1"/>
  <c r="CB327" i="1" a="1"/>
  <c r="CB327" i="1"/>
  <c r="CC327" i="1" a="1"/>
  <c r="CC327" i="1"/>
  <c r="CD327" i="1" a="1"/>
  <c r="CD327" i="1"/>
  <c r="CE327" i="1" a="1"/>
  <c r="CE327" i="1"/>
  <c r="CF327" i="1" a="1"/>
  <c r="CF327" i="1"/>
  <c r="CG327" i="1" a="1"/>
  <c r="CG327" i="1"/>
  <c r="CH327" i="1" a="1"/>
  <c r="CH327" i="1"/>
  <c r="CI327" i="1" a="1"/>
  <c r="CI327" i="1"/>
  <c r="CJ327" i="1" a="1"/>
  <c r="CJ327" i="1"/>
  <c r="CK327" i="1" a="1"/>
  <c r="CK327" i="1"/>
  <c r="CL327" i="1" a="1"/>
  <c r="CL327" i="1"/>
  <c r="CM327" i="1" a="1"/>
  <c r="CM327" i="1"/>
  <c r="CN327" i="1" a="1"/>
  <c r="CN327" i="1"/>
  <c r="CO327" i="1" a="1"/>
  <c r="CO327" i="1"/>
  <c r="CP327" i="1" a="1"/>
  <c r="CP327" i="1"/>
  <c r="CQ327" i="1" a="1"/>
  <c r="CQ327" i="1"/>
  <c r="CR327" i="1" a="1"/>
  <c r="CR327" i="1"/>
  <c r="CS327" i="1" a="1"/>
  <c r="CS327" i="1"/>
  <c r="CT327" i="1" a="1"/>
  <c r="CT327" i="1"/>
  <c r="CU327" i="1" a="1"/>
  <c r="CU327" i="1"/>
  <c r="CV327" i="1" a="1"/>
  <c r="CV327" i="1"/>
  <c r="CW327" i="1" a="1"/>
  <c r="CW327" i="1"/>
  <c r="CX327" i="1" a="1"/>
  <c r="CX327" i="1"/>
  <c r="CY327" i="1" a="1"/>
  <c r="CY327" i="1"/>
  <c r="CZ327" i="1" a="1"/>
  <c r="CZ327" i="1"/>
  <c r="DA327" i="1" a="1"/>
  <c r="DA327" i="1"/>
  <c r="DB327" i="1" a="1"/>
  <c r="DB327" i="1"/>
  <c r="DC327" i="1" a="1"/>
  <c r="DC327" i="1"/>
  <c r="DD327" i="1" a="1"/>
  <c r="DD327" i="1"/>
  <c r="DE327" i="1" a="1"/>
  <c r="DE327" i="1"/>
  <c r="DF327" i="1" a="1"/>
  <c r="DF327" i="1"/>
  <c r="DG327" i="1" a="1"/>
  <c r="DG327" i="1"/>
  <c r="DH327" i="1" a="1"/>
  <c r="DH327" i="1"/>
  <c r="DI327" i="1" a="1"/>
  <c r="DI327" i="1"/>
  <c r="DJ327" i="1" a="1"/>
  <c r="DJ327" i="1"/>
  <c r="DK327" i="1" a="1"/>
  <c r="DK327" i="1"/>
  <c r="DL327" i="1" a="1"/>
  <c r="DL327" i="1"/>
  <c r="DM327" i="1" a="1"/>
  <c r="DM327" i="1"/>
  <c r="DN327" i="1" a="1"/>
  <c r="DN327" i="1"/>
  <c r="DO327" i="1" a="1"/>
  <c r="DO327" i="1"/>
  <c r="DP327" i="1" a="1"/>
  <c r="DP327" i="1"/>
  <c r="DQ327" i="1" a="1"/>
  <c r="DQ327" i="1"/>
  <c r="DR327" i="1" a="1"/>
  <c r="DR327" i="1"/>
  <c r="DS327" i="1" a="1"/>
  <c r="DS327" i="1"/>
  <c r="DT327" i="1" a="1"/>
  <c r="DT327" i="1"/>
  <c r="DU327" i="1" a="1"/>
  <c r="DU327" i="1"/>
  <c r="DV327" i="1" a="1"/>
  <c r="DV327" i="1"/>
  <c r="DW327" i="1" a="1"/>
  <c r="DW327" i="1"/>
  <c r="DX327" i="1" a="1"/>
  <c r="DX327" i="1"/>
  <c r="A328" i="1" a="1"/>
  <c r="A328" i="1"/>
  <c r="B328" i="1" a="1"/>
  <c r="B328" i="1"/>
  <c r="C328" i="1" a="1"/>
  <c r="C328" i="1"/>
  <c r="D328" i="1" a="1"/>
  <c r="D328" i="1"/>
  <c r="E328" i="1" a="1"/>
  <c r="E328" i="1"/>
  <c r="F328" i="1" a="1"/>
  <c r="F328" i="1"/>
  <c r="G328" i="1" a="1"/>
  <c r="G328" i="1"/>
  <c r="H328" i="1" a="1"/>
  <c r="H328" i="1"/>
  <c r="I328" i="1" a="1"/>
  <c r="I328" i="1"/>
  <c r="J328" i="1" a="1"/>
  <c r="J328" i="1"/>
  <c r="K328" i="1" a="1"/>
  <c r="K328" i="1"/>
  <c r="L328" i="1" a="1"/>
  <c r="L328" i="1"/>
  <c r="M328" i="1" a="1"/>
  <c r="M328" i="1"/>
  <c r="N328" i="1" a="1"/>
  <c r="N328" i="1"/>
  <c r="O328" i="1" a="1"/>
  <c r="O328" i="1"/>
  <c r="P328" i="1" a="1"/>
  <c r="P328" i="1"/>
  <c r="Q328" i="1" a="1"/>
  <c r="Q328" i="1"/>
  <c r="R328" i="1" a="1"/>
  <c r="R328" i="1"/>
  <c r="S328" i="1" a="1"/>
  <c r="S328" i="1"/>
  <c r="T328" i="1" a="1"/>
  <c r="T328" i="1"/>
  <c r="U328" i="1" a="1"/>
  <c r="U328" i="1"/>
  <c r="V328" i="1" a="1"/>
  <c r="V328" i="1"/>
  <c r="W328" i="1" a="1"/>
  <c r="W328" i="1"/>
  <c r="X328" i="1" a="1"/>
  <c r="X328" i="1"/>
  <c r="Y328" i="1" a="1"/>
  <c r="Y328" i="1"/>
  <c r="Z328" i="1" a="1"/>
  <c r="Z328" i="1"/>
  <c r="AA328" i="1" a="1"/>
  <c r="AA328" i="1"/>
  <c r="AB328" i="1" a="1"/>
  <c r="AB328" i="1"/>
  <c r="AC328" i="1" a="1"/>
  <c r="AC328" i="1"/>
  <c r="AD328" i="1" a="1"/>
  <c r="AD328" i="1"/>
  <c r="AE328" i="1" a="1"/>
  <c r="AE328" i="1"/>
  <c r="AF328" i="1" a="1"/>
  <c r="AF328" i="1"/>
  <c r="AG328" i="1" a="1"/>
  <c r="AG328" i="1"/>
  <c r="AH328" i="1" a="1"/>
  <c r="AH328" i="1"/>
  <c r="AI328" i="1" a="1"/>
  <c r="AI328" i="1"/>
  <c r="AJ328" i="1" a="1"/>
  <c r="AJ328" i="1"/>
  <c r="AK328" i="1" a="1"/>
  <c r="AK328" i="1"/>
  <c r="AL328" i="1" a="1"/>
  <c r="AL328" i="1"/>
  <c r="AM328" i="1" a="1"/>
  <c r="AM328" i="1"/>
  <c r="AN328" i="1" a="1"/>
  <c r="AN328" i="1"/>
  <c r="AO328" i="1" a="1"/>
  <c r="AO328" i="1"/>
  <c r="AP328" i="1" a="1"/>
  <c r="AP328" i="1"/>
  <c r="AQ328" i="1" a="1"/>
  <c r="AQ328" i="1"/>
  <c r="AR328" i="1" a="1"/>
  <c r="AR328" i="1"/>
  <c r="AS328" i="1" a="1"/>
  <c r="AS328" i="1"/>
  <c r="AT328" i="1" a="1"/>
  <c r="AT328" i="1"/>
  <c r="AU328" i="1" a="1"/>
  <c r="AU328" i="1"/>
  <c r="AV328" i="1" a="1"/>
  <c r="AV328" i="1"/>
  <c r="AW328" i="1" a="1"/>
  <c r="AW328" i="1"/>
  <c r="AX328" i="1" a="1"/>
  <c r="AX328" i="1"/>
  <c r="AY328" i="1" a="1"/>
  <c r="AY328" i="1"/>
  <c r="AZ328" i="1" a="1"/>
  <c r="AZ328" i="1"/>
  <c r="BA328" i="1" a="1"/>
  <c r="BA328" i="1"/>
  <c r="BB328" i="1" a="1"/>
  <c r="BB328" i="1"/>
  <c r="BC328" i="1" a="1"/>
  <c r="BC328" i="1"/>
  <c r="BD328" i="1" a="1"/>
  <c r="BD328" i="1"/>
  <c r="BE328" i="1" a="1"/>
  <c r="BE328" i="1"/>
  <c r="BF328" i="1" a="1"/>
  <c r="BF328" i="1"/>
  <c r="BG328" i="1" a="1"/>
  <c r="BG328" i="1"/>
  <c r="BH328" i="1" a="1"/>
  <c r="BH328" i="1"/>
  <c r="BI328" i="1" a="1"/>
  <c r="BI328" i="1"/>
  <c r="BJ328" i="1" a="1"/>
  <c r="BJ328" i="1"/>
  <c r="BK328" i="1" a="1"/>
  <c r="BK328" i="1"/>
  <c r="BL328" i="1" a="1"/>
  <c r="BL328" i="1"/>
  <c r="BM328" i="1" a="1"/>
  <c r="BM328" i="1"/>
  <c r="BN328" i="1" a="1"/>
  <c r="BN328" i="1"/>
  <c r="BO328" i="1" a="1"/>
  <c r="BO328" i="1"/>
  <c r="BP328" i="1" a="1"/>
  <c r="BP328" i="1"/>
  <c r="BQ328" i="1" a="1"/>
  <c r="BQ328" i="1"/>
  <c r="BR328" i="1" a="1"/>
  <c r="BR328" i="1"/>
  <c r="BS328" i="1" a="1"/>
  <c r="BS328" i="1"/>
  <c r="BT328" i="1" a="1"/>
  <c r="BT328" i="1"/>
  <c r="BU328" i="1" a="1"/>
  <c r="BU328" i="1"/>
  <c r="BV328" i="1" a="1"/>
  <c r="BV328" i="1"/>
  <c r="BW328" i="1" a="1"/>
  <c r="BW328" i="1"/>
  <c r="BX328" i="1" a="1"/>
  <c r="BX328" i="1"/>
  <c r="BY328" i="1" a="1"/>
  <c r="BY328" i="1"/>
  <c r="BZ328" i="1" a="1"/>
  <c r="BZ328" i="1"/>
  <c r="CA328" i="1" a="1"/>
  <c r="CA328" i="1"/>
  <c r="CB328" i="1" a="1"/>
  <c r="CB328" i="1"/>
  <c r="CC328" i="1" a="1"/>
  <c r="CC328" i="1"/>
  <c r="CD328" i="1" a="1"/>
  <c r="CD328" i="1"/>
  <c r="CE328" i="1" a="1"/>
  <c r="CE328" i="1"/>
  <c r="CF328" i="1" a="1"/>
  <c r="CF328" i="1"/>
  <c r="CG328" i="1" a="1"/>
  <c r="CG328" i="1"/>
  <c r="CH328" i="1" a="1"/>
  <c r="CH328" i="1"/>
  <c r="CI328" i="1" a="1"/>
  <c r="CI328" i="1"/>
  <c r="CJ328" i="1" a="1"/>
  <c r="CJ328" i="1"/>
  <c r="CK328" i="1" a="1"/>
  <c r="CK328" i="1"/>
  <c r="CL328" i="1" a="1"/>
  <c r="CL328" i="1"/>
  <c r="CM328" i="1" a="1"/>
  <c r="CM328" i="1"/>
  <c r="CN328" i="1" a="1"/>
  <c r="CN328" i="1"/>
  <c r="CO328" i="1" a="1"/>
  <c r="CO328" i="1"/>
  <c r="CP328" i="1" a="1"/>
  <c r="CP328" i="1"/>
  <c r="CQ328" i="1" a="1"/>
  <c r="CQ328" i="1"/>
  <c r="CR328" i="1" a="1"/>
  <c r="CR328" i="1"/>
  <c r="CS328" i="1" a="1"/>
  <c r="CS328" i="1"/>
  <c r="CT328" i="1" a="1"/>
  <c r="CT328" i="1"/>
  <c r="CU328" i="1" a="1"/>
  <c r="CU328" i="1"/>
  <c r="CV328" i="1" a="1"/>
  <c r="CV328" i="1"/>
  <c r="CW328" i="1" a="1"/>
  <c r="CW328" i="1"/>
  <c r="CX328" i="1" a="1"/>
  <c r="CX328" i="1"/>
  <c r="CY328" i="1" a="1"/>
  <c r="CY328" i="1"/>
  <c r="CZ328" i="1" a="1"/>
  <c r="CZ328" i="1"/>
  <c r="DA328" i="1" a="1"/>
  <c r="DA328" i="1"/>
  <c r="DB328" i="1" a="1"/>
  <c r="DB328" i="1"/>
  <c r="DC328" i="1" a="1"/>
  <c r="DC328" i="1"/>
  <c r="DD328" i="1" a="1"/>
  <c r="DD328" i="1"/>
  <c r="DE328" i="1" a="1"/>
  <c r="DE328" i="1"/>
  <c r="DF328" i="1" a="1"/>
  <c r="DF328" i="1"/>
  <c r="DG328" i="1" a="1"/>
  <c r="DG328" i="1"/>
  <c r="DH328" i="1" a="1"/>
  <c r="DH328" i="1"/>
  <c r="DI328" i="1" a="1"/>
  <c r="DI328" i="1"/>
  <c r="DJ328" i="1" a="1"/>
  <c r="DJ328" i="1"/>
  <c r="DK328" i="1" a="1"/>
  <c r="DK328" i="1"/>
  <c r="DL328" i="1" a="1"/>
  <c r="DL328" i="1"/>
  <c r="DM328" i="1" a="1"/>
  <c r="DM328" i="1"/>
  <c r="DN328" i="1" a="1"/>
  <c r="DN328" i="1"/>
  <c r="DO328" i="1" a="1"/>
  <c r="DO328" i="1"/>
  <c r="DP328" i="1" a="1"/>
  <c r="DP328" i="1"/>
  <c r="DQ328" i="1" a="1"/>
  <c r="DQ328" i="1"/>
  <c r="DR328" i="1" a="1"/>
  <c r="DR328" i="1"/>
  <c r="DS328" i="1" a="1"/>
  <c r="DS328" i="1"/>
  <c r="DT328" i="1" a="1"/>
  <c r="DT328" i="1"/>
  <c r="DU328" i="1" a="1"/>
  <c r="DU328" i="1"/>
  <c r="DV328" i="1" a="1"/>
  <c r="DV328" i="1"/>
  <c r="DW328" i="1" a="1"/>
  <c r="DW328" i="1"/>
  <c r="DX328" i="1" a="1"/>
  <c r="DX328" i="1"/>
  <c r="A329" i="1" a="1"/>
  <c r="A329" i="1"/>
  <c r="B329" i="1" a="1"/>
  <c r="B329" i="1"/>
  <c r="C329" i="1" a="1"/>
  <c r="C329" i="1"/>
  <c r="D329" i="1" a="1"/>
  <c r="D329" i="1"/>
  <c r="E329" i="1" a="1"/>
  <c r="E329" i="1"/>
  <c r="F329" i="1" a="1"/>
  <c r="F329" i="1"/>
  <c r="G329" i="1" a="1"/>
  <c r="G329" i="1"/>
  <c r="H329" i="1" a="1"/>
  <c r="H329" i="1"/>
  <c r="I329" i="1" a="1"/>
  <c r="I329" i="1"/>
  <c r="J329" i="1" a="1"/>
  <c r="J329" i="1"/>
  <c r="K329" i="1" a="1"/>
  <c r="K329" i="1"/>
  <c r="L329" i="1" a="1"/>
  <c r="L329" i="1"/>
  <c r="M329" i="1" a="1"/>
  <c r="M329" i="1"/>
  <c r="N329" i="1" a="1"/>
  <c r="N329" i="1"/>
  <c r="O329" i="1" a="1"/>
  <c r="O329" i="1"/>
  <c r="P329" i="1" a="1"/>
  <c r="P329" i="1"/>
  <c r="Q329" i="1" a="1"/>
  <c r="Q329" i="1"/>
  <c r="R329" i="1" a="1"/>
  <c r="R329" i="1"/>
  <c r="S329" i="1" a="1"/>
  <c r="S329" i="1"/>
  <c r="T329" i="1" a="1"/>
  <c r="T329" i="1"/>
  <c r="U329" i="1" a="1"/>
  <c r="U329" i="1"/>
  <c r="V329" i="1" a="1"/>
  <c r="V329" i="1"/>
  <c r="W329" i="1" a="1"/>
  <c r="W329" i="1"/>
  <c r="X329" i="1" a="1"/>
  <c r="X329" i="1"/>
  <c r="Y329" i="1" a="1"/>
  <c r="Y329" i="1"/>
  <c r="Z329" i="1" a="1"/>
  <c r="Z329" i="1"/>
  <c r="AA329" i="1" a="1"/>
  <c r="AA329" i="1"/>
  <c r="AB329" i="1" a="1"/>
  <c r="AB329" i="1"/>
  <c r="AC329" i="1" a="1"/>
  <c r="AC329" i="1"/>
  <c r="AD329" i="1" a="1"/>
  <c r="AD329" i="1"/>
  <c r="AE329" i="1" a="1"/>
  <c r="AE329" i="1"/>
  <c r="AF329" i="1" a="1"/>
  <c r="AF329" i="1"/>
  <c r="AG329" i="1" a="1"/>
  <c r="AG329" i="1"/>
  <c r="AH329" i="1" a="1"/>
  <c r="AH329" i="1"/>
  <c r="AI329" i="1" a="1"/>
  <c r="AI329" i="1"/>
  <c r="AJ329" i="1" a="1"/>
  <c r="AJ329" i="1"/>
  <c r="AK329" i="1" a="1"/>
  <c r="AK329" i="1"/>
  <c r="AL329" i="1" a="1"/>
  <c r="AL329" i="1"/>
  <c r="AM329" i="1" a="1"/>
  <c r="AM329" i="1"/>
  <c r="AN329" i="1" a="1"/>
  <c r="AN329" i="1"/>
  <c r="AO329" i="1" a="1"/>
  <c r="AO329" i="1"/>
  <c r="AP329" i="1" a="1"/>
  <c r="AP329" i="1"/>
  <c r="AQ329" i="1" a="1"/>
  <c r="AQ329" i="1"/>
  <c r="AR329" i="1" a="1"/>
  <c r="AR329" i="1"/>
  <c r="AS329" i="1" a="1"/>
  <c r="AS329" i="1"/>
  <c r="AT329" i="1" a="1"/>
  <c r="AT329" i="1"/>
  <c r="AU329" i="1" a="1"/>
  <c r="AU329" i="1"/>
  <c r="AV329" i="1" a="1"/>
  <c r="AV329" i="1"/>
  <c r="AW329" i="1" a="1"/>
  <c r="AW329" i="1"/>
  <c r="AX329" i="1" a="1"/>
  <c r="AX329" i="1"/>
  <c r="AY329" i="1" a="1"/>
  <c r="AY329" i="1"/>
  <c r="AZ329" i="1" a="1"/>
  <c r="AZ329" i="1"/>
  <c r="BA329" i="1" a="1"/>
  <c r="BA329" i="1"/>
  <c r="BB329" i="1" a="1"/>
  <c r="BB329" i="1"/>
  <c r="BC329" i="1" a="1"/>
  <c r="BC329" i="1"/>
  <c r="BD329" i="1" a="1"/>
  <c r="BD329" i="1"/>
  <c r="BE329" i="1" a="1"/>
  <c r="BE329" i="1"/>
  <c r="BF329" i="1" a="1"/>
  <c r="BF329" i="1"/>
  <c r="BG329" i="1" a="1"/>
  <c r="BG329" i="1"/>
  <c r="BH329" i="1" a="1"/>
  <c r="BH329" i="1"/>
  <c r="BI329" i="1" a="1"/>
  <c r="BI329" i="1"/>
  <c r="BJ329" i="1" a="1"/>
  <c r="BJ329" i="1"/>
  <c r="BK329" i="1" a="1"/>
  <c r="BK329" i="1"/>
  <c r="BL329" i="1" a="1"/>
  <c r="BL329" i="1"/>
  <c r="BM329" i="1" a="1"/>
  <c r="BM329" i="1"/>
  <c r="BN329" i="1" a="1"/>
  <c r="BN329" i="1"/>
  <c r="BO329" i="1" a="1"/>
  <c r="BO329" i="1"/>
  <c r="BP329" i="1" a="1"/>
  <c r="BP329" i="1"/>
  <c r="BQ329" i="1" a="1"/>
  <c r="BQ329" i="1"/>
  <c r="BR329" i="1" a="1"/>
  <c r="BR329" i="1"/>
  <c r="BS329" i="1" a="1"/>
  <c r="BS329" i="1"/>
  <c r="BT329" i="1" a="1"/>
  <c r="BT329" i="1"/>
  <c r="BU329" i="1" a="1"/>
  <c r="BU329" i="1"/>
  <c r="BV329" i="1" a="1"/>
  <c r="BV329" i="1"/>
  <c r="BW329" i="1" a="1"/>
  <c r="BW329" i="1"/>
  <c r="BX329" i="1" a="1"/>
  <c r="BX329" i="1"/>
  <c r="BY329" i="1" a="1"/>
  <c r="BY329" i="1"/>
  <c r="BZ329" i="1" a="1"/>
  <c r="BZ329" i="1"/>
  <c r="CA329" i="1" a="1"/>
  <c r="CA329" i="1"/>
  <c r="CB329" i="1" a="1"/>
  <c r="CB329" i="1"/>
  <c r="CC329" i="1" a="1"/>
  <c r="CC329" i="1"/>
  <c r="CD329" i="1" a="1"/>
  <c r="CD329" i="1"/>
  <c r="CE329" i="1" a="1"/>
  <c r="CE329" i="1"/>
  <c r="CF329" i="1" a="1"/>
  <c r="CF329" i="1"/>
  <c r="CG329" i="1" a="1"/>
  <c r="CG329" i="1"/>
  <c r="CH329" i="1" a="1"/>
  <c r="CH329" i="1"/>
  <c r="CI329" i="1" a="1"/>
  <c r="CI329" i="1"/>
  <c r="CJ329" i="1" a="1"/>
  <c r="CJ329" i="1"/>
  <c r="CK329" i="1" a="1"/>
  <c r="CK329" i="1"/>
  <c r="CL329" i="1" a="1"/>
  <c r="CL329" i="1"/>
  <c r="CM329" i="1" a="1"/>
  <c r="CM329" i="1"/>
  <c r="CN329" i="1" a="1"/>
  <c r="CN329" i="1"/>
  <c r="CO329" i="1" a="1"/>
  <c r="CO329" i="1"/>
  <c r="CP329" i="1" a="1"/>
  <c r="CP329" i="1"/>
  <c r="CQ329" i="1" a="1"/>
  <c r="CQ329" i="1"/>
  <c r="CR329" i="1" a="1"/>
  <c r="CR329" i="1"/>
  <c r="CS329" i="1" a="1"/>
  <c r="CS329" i="1"/>
  <c r="CT329" i="1" a="1"/>
  <c r="CT329" i="1"/>
  <c r="CU329" i="1" a="1"/>
  <c r="CU329" i="1"/>
  <c r="CV329" i="1" a="1"/>
  <c r="CV329" i="1"/>
  <c r="CW329" i="1" a="1"/>
  <c r="CW329" i="1"/>
  <c r="CX329" i="1" a="1"/>
  <c r="CX329" i="1"/>
  <c r="CY329" i="1" a="1"/>
  <c r="CY329" i="1"/>
  <c r="CZ329" i="1" a="1"/>
  <c r="CZ329" i="1"/>
  <c r="DA329" i="1" a="1"/>
  <c r="DA329" i="1"/>
  <c r="DB329" i="1" a="1"/>
  <c r="DB329" i="1"/>
  <c r="DC329" i="1" a="1"/>
  <c r="DC329" i="1"/>
  <c r="DD329" i="1" a="1"/>
  <c r="DD329" i="1"/>
  <c r="DE329" i="1" a="1"/>
  <c r="DE329" i="1"/>
  <c r="DF329" i="1" a="1"/>
  <c r="DF329" i="1"/>
  <c r="DG329" i="1" a="1"/>
  <c r="DG329" i="1"/>
  <c r="DH329" i="1" a="1"/>
  <c r="DH329" i="1"/>
  <c r="DI329" i="1" a="1"/>
  <c r="DI329" i="1"/>
  <c r="DJ329" i="1" a="1"/>
  <c r="DJ329" i="1"/>
  <c r="DK329" i="1" a="1"/>
  <c r="DK329" i="1"/>
  <c r="DL329" i="1" a="1"/>
  <c r="DL329" i="1"/>
  <c r="DM329" i="1" a="1"/>
  <c r="DM329" i="1"/>
  <c r="DN329" i="1" a="1"/>
  <c r="DN329" i="1"/>
  <c r="DO329" i="1" a="1"/>
  <c r="DO329" i="1"/>
  <c r="DP329" i="1" a="1"/>
  <c r="DP329" i="1"/>
  <c r="DQ329" i="1" a="1"/>
  <c r="DQ329" i="1"/>
  <c r="DR329" i="1" a="1"/>
  <c r="DR329" i="1"/>
  <c r="DS329" i="1" a="1"/>
  <c r="DS329" i="1"/>
  <c r="DT329" i="1" a="1"/>
  <c r="DT329" i="1"/>
  <c r="DU329" i="1" a="1"/>
  <c r="DU329" i="1"/>
  <c r="DV329" i="1" a="1"/>
  <c r="DV329" i="1"/>
  <c r="DW329" i="1" a="1"/>
  <c r="DW329" i="1"/>
  <c r="DX329" i="1" a="1"/>
  <c r="DX329" i="1"/>
  <c r="A330" i="1" a="1"/>
  <c r="A330" i="1"/>
  <c r="B330" i="1" a="1"/>
  <c r="B330" i="1"/>
  <c r="C330" i="1" a="1"/>
  <c r="C330" i="1"/>
  <c r="D330" i="1" a="1"/>
  <c r="D330" i="1"/>
  <c r="E330" i="1" a="1"/>
  <c r="E330" i="1"/>
  <c r="F330" i="1" a="1"/>
  <c r="F330" i="1"/>
  <c r="G330" i="1" a="1"/>
  <c r="G330" i="1"/>
  <c r="H330" i="1" a="1"/>
  <c r="H330" i="1"/>
  <c r="I330" i="1" a="1"/>
  <c r="I330" i="1"/>
  <c r="J330" i="1" a="1"/>
  <c r="J330" i="1"/>
  <c r="K330" i="1" a="1"/>
  <c r="K330" i="1"/>
  <c r="L330" i="1" a="1"/>
  <c r="L330" i="1"/>
  <c r="M330" i="1" a="1"/>
  <c r="M330" i="1"/>
  <c r="N330" i="1" a="1"/>
  <c r="N330" i="1"/>
  <c r="O330" i="1" a="1"/>
  <c r="O330" i="1"/>
  <c r="P330" i="1" a="1"/>
  <c r="P330" i="1"/>
  <c r="Q330" i="1" a="1"/>
  <c r="Q330" i="1"/>
  <c r="R330" i="1" a="1"/>
  <c r="R330" i="1"/>
  <c r="S330" i="1" a="1"/>
  <c r="S330" i="1"/>
  <c r="T330" i="1" a="1"/>
  <c r="T330" i="1"/>
  <c r="U330" i="1" a="1"/>
  <c r="U330" i="1"/>
  <c r="V330" i="1" a="1"/>
  <c r="V330" i="1"/>
  <c r="W330" i="1" a="1"/>
  <c r="W330" i="1"/>
  <c r="X330" i="1" a="1"/>
  <c r="X330" i="1"/>
  <c r="Y330" i="1" a="1"/>
  <c r="Y330" i="1"/>
  <c r="Z330" i="1" a="1"/>
  <c r="Z330" i="1"/>
  <c r="AA330" i="1" a="1"/>
  <c r="AA330" i="1"/>
  <c r="AB330" i="1" a="1"/>
  <c r="AB330" i="1"/>
  <c r="AC330" i="1" a="1"/>
  <c r="AC330" i="1"/>
  <c r="AD330" i="1" a="1"/>
  <c r="AD330" i="1"/>
  <c r="AE330" i="1" a="1"/>
  <c r="AE330" i="1"/>
  <c r="AF330" i="1" a="1"/>
  <c r="AF330" i="1"/>
  <c r="AG330" i="1" a="1"/>
  <c r="AG330" i="1"/>
  <c r="AH330" i="1" a="1"/>
  <c r="AH330" i="1"/>
  <c r="AI330" i="1" a="1"/>
  <c r="AI330" i="1"/>
  <c r="AJ330" i="1" a="1"/>
  <c r="AJ330" i="1"/>
  <c r="AK330" i="1" a="1"/>
  <c r="AK330" i="1"/>
  <c r="AL330" i="1" a="1"/>
  <c r="AL330" i="1"/>
  <c r="AM330" i="1" a="1"/>
  <c r="AM330" i="1"/>
  <c r="AN330" i="1" a="1"/>
  <c r="AN330" i="1"/>
  <c r="AO330" i="1" a="1"/>
  <c r="AO330" i="1"/>
  <c r="AP330" i="1" a="1"/>
  <c r="AP330" i="1"/>
  <c r="AQ330" i="1" a="1"/>
  <c r="AQ330" i="1"/>
  <c r="AR330" i="1" a="1"/>
  <c r="AR330" i="1"/>
  <c r="AS330" i="1" a="1"/>
  <c r="AS330" i="1"/>
  <c r="AT330" i="1" a="1"/>
  <c r="AT330" i="1"/>
  <c r="AU330" i="1" a="1"/>
  <c r="AU330" i="1"/>
  <c r="AV330" i="1" a="1"/>
  <c r="AV330" i="1"/>
  <c r="AW330" i="1" a="1"/>
  <c r="AW330" i="1"/>
  <c r="AX330" i="1" a="1"/>
  <c r="AX330" i="1"/>
  <c r="AY330" i="1" a="1"/>
  <c r="AY330" i="1"/>
  <c r="AZ330" i="1" a="1"/>
  <c r="AZ330" i="1"/>
  <c r="BA330" i="1" a="1"/>
  <c r="BA330" i="1"/>
  <c r="BB330" i="1" a="1"/>
  <c r="BB330" i="1"/>
  <c r="BC330" i="1" a="1"/>
  <c r="BC330" i="1"/>
  <c r="BD330" i="1" a="1"/>
  <c r="BD330" i="1"/>
  <c r="BE330" i="1" a="1"/>
  <c r="BE330" i="1"/>
  <c r="BF330" i="1" a="1"/>
  <c r="BF330" i="1"/>
  <c r="BG330" i="1" a="1"/>
  <c r="BG330" i="1"/>
  <c r="BH330" i="1" a="1"/>
  <c r="BH330" i="1"/>
  <c r="BI330" i="1" a="1"/>
  <c r="BI330" i="1"/>
  <c r="BJ330" i="1" a="1"/>
  <c r="BJ330" i="1"/>
  <c r="BK330" i="1" a="1"/>
  <c r="BK330" i="1"/>
  <c r="BL330" i="1" a="1"/>
  <c r="BL330" i="1"/>
  <c r="BM330" i="1" a="1"/>
  <c r="BM330" i="1"/>
  <c r="BN330" i="1" a="1"/>
  <c r="BN330" i="1"/>
  <c r="BO330" i="1" a="1"/>
  <c r="BO330" i="1"/>
  <c r="BP330" i="1" a="1"/>
  <c r="BP330" i="1"/>
  <c r="BQ330" i="1" a="1"/>
  <c r="BQ330" i="1"/>
  <c r="BR330" i="1" a="1"/>
  <c r="BR330" i="1"/>
  <c r="BS330" i="1" a="1"/>
  <c r="BS330" i="1"/>
  <c r="BT330" i="1" a="1"/>
  <c r="BT330" i="1"/>
  <c r="BU330" i="1" a="1"/>
  <c r="BU330" i="1"/>
  <c r="BV330" i="1" a="1"/>
  <c r="BV330" i="1"/>
  <c r="BW330" i="1" a="1"/>
  <c r="BW330" i="1"/>
  <c r="BX330" i="1" a="1"/>
  <c r="BX330" i="1"/>
  <c r="BY330" i="1" a="1"/>
  <c r="BY330" i="1"/>
  <c r="BZ330" i="1" a="1"/>
  <c r="BZ330" i="1"/>
  <c r="CA330" i="1" a="1"/>
  <c r="CA330" i="1"/>
  <c r="CB330" i="1" a="1"/>
  <c r="CB330" i="1"/>
  <c r="CC330" i="1" a="1"/>
  <c r="CC330" i="1"/>
  <c r="CD330" i="1" a="1"/>
  <c r="CD330" i="1"/>
  <c r="CE330" i="1" a="1"/>
  <c r="CE330" i="1"/>
  <c r="CF330" i="1" a="1"/>
  <c r="CF330" i="1"/>
  <c r="CG330" i="1" a="1"/>
  <c r="CG330" i="1"/>
  <c r="CH330" i="1" a="1"/>
  <c r="CH330" i="1"/>
  <c r="CI330" i="1" a="1"/>
  <c r="CI330" i="1"/>
  <c r="CJ330" i="1" a="1"/>
  <c r="CJ330" i="1"/>
  <c r="CK330" i="1" a="1"/>
  <c r="CK330" i="1"/>
  <c r="CL330" i="1" a="1"/>
  <c r="CL330" i="1"/>
  <c r="CM330" i="1" a="1"/>
  <c r="CM330" i="1"/>
  <c r="CN330" i="1" a="1"/>
  <c r="CN330" i="1"/>
  <c r="CO330" i="1" a="1"/>
  <c r="CO330" i="1"/>
  <c r="CP330" i="1" a="1"/>
  <c r="CP330" i="1"/>
  <c r="CQ330" i="1" a="1"/>
  <c r="CQ330" i="1"/>
  <c r="CR330" i="1" a="1"/>
  <c r="CR330" i="1"/>
  <c r="CS330" i="1" a="1"/>
  <c r="CS330" i="1"/>
  <c r="CT330" i="1" a="1"/>
  <c r="CT330" i="1"/>
  <c r="CU330" i="1" a="1"/>
  <c r="CU330" i="1"/>
  <c r="CV330" i="1" a="1"/>
  <c r="CV330" i="1"/>
  <c r="CW330" i="1" a="1"/>
  <c r="CW330" i="1"/>
  <c r="CX330" i="1" a="1"/>
  <c r="CX330" i="1"/>
  <c r="CY330" i="1" a="1"/>
  <c r="CY330" i="1"/>
  <c r="CZ330" i="1" a="1"/>
  <c r="CZ330" i="1"/>
  <c r="DA330" i="1" a="1"/>
  <c r="DA330" i="1"/>
  <c r="DB330" i="1" a="1"/>
  <c r="DB330" i="1"/>
  <c r="DC330" i="1" a="1"/>
  <c r="DC330" i="1"/>
  <c r="DD330" i="1" a="1"/>
  <c r="DD330" i="1"/>
  <c r="DE330" i="1" a="1"/>
  <c r="DE330" i="1"/>
  <c r="DF330" i="1" a="1"/>
  <c r="DF330" i="1"/>
  <c r="DG330" i="1" a="1"/>
  <c r="DG330" i="1"/>
  <c r="DH330" i="1" a="1"/>
  <c r="DH330" i="1"/>
  <c r="DI330" i="1" a="1"/>
  <c r="DI330" i="1"/>
  <c r="DJ330" i="1" a="1"/>
  <c r="DJ330" i="1"/>
  <c r="DK330" i="1" a="1"/>
  <c r="DK330" i="1"/>
  <c r="DL330" i="1" a="1"/>
  <c r="DL330" i="1"/>
  <c r="DM330" i="1" a="1"/>
  <c r="DM330" i="1"/>
  <c r="DN330" i="1" a="1"/>
  <c r="DN330" i="1"/>
  <c r="DO330" i="1" a="1"/>
  <c r="DO330" i="1"/>
  <c r="DP330" i="1" a="1"/>
  <c r="DP330" i="1"/>
  <c r="DQ330" i="1" a="1"/>
  <c r="DQ330" i="1"/>
  <c r="DR330" i="1" a="1"/>
  <c r="DR330" i="1"/>
  <c r="DS330" i="1" a="1"/>
  <c r="DS330" i="1"/>
  <c r="DT330" i="1" a="1"/>
  <c r="DT330" i="1"/>
  <c r="DU330" i="1" a="1"/>
  <c r="DU330" i="1"/>
  <c r="DV330" i="1" a="1"/>
  <c r="DV330" i="1"/>
  <c r="DW330" i="1" a="1"/>
  <c r="DW330" i="1"/>
  <c r="DX330" i="1" a="1"/>
  <c r="DX330" i="1"/>
  <c r="A331" i="1" a="1"/>
  <c r="A331" i="1"/>
  <c r="B331" i="1" a="1"/>
  <c r="B331" i="1"/>
  <c r="C331" i="1" a="1"/>
  <c r="C331" i="1"/>
  <c r="D331" i="1" a="1"/>
  <c r="D331" i="1"/>
  <c r="E331" i="1" a="1"/>
  <c r="E331" i="1"/>
  <c r="F331" i="1" a="1"/>
  <c r="F331" i="1"/>
  <c r="G331" i="1" a="1"/>
  <c r="G331" i="1"/>
  <c r="H331" i="1" a="1"/>
  <c r="H331" i="1"/>
  <c r="I331" i="1" a="1"/>
  <c r="I331" i="1"/>
  <c r="J331" i="1" a="1"/>
  <c r="J331" i="1"/>
  <c r="K331" i="1" a="1"/>
  <c r="K331" i="1"/>
  <c r="L331" i="1" a="1"/>
  <c r="L331" i="1"/>
  <c r="M331" i="1" a="1"/>
  <c r="M331" i="1"/>
  <c r="N331" i="1" a="1"/>
  <c r="N331" i="1"/>
  <c r="O331" i="1" a="1"/>
  <c r="O331" i="1"/>
  <c r="P331" i="1" a="1"/>
  <c r="P331" i="1"/>
  <c r="Q331" i="1" a="1"/>
  <c r="Q331" i="1"/>
  <c r="R331" i="1" a="1"/>
  <c r="R331" i="1"/>
  <c r="S331" i="1" a="1"/>
  <c r="S331" i="1"/>
  <c r="T331" i="1" a="1"/>
  <c r="T331" i="1"/>
  <c r="U331" i="1" a="1"/>
  <c r="U331" i="1"/>
  <c r="V331" i="1" a="1"/>
  <c r="V331" i="1"/>
  <c r="W331" i="1" a="1"/>
  <c r="W331" i="1"/>
  <c r="X331" i="1" a="1"/>
  <c r="X331" i="1"/>
  <c r="Y331" i="1" a="1"/>
  <c r="Y331" i="1"/>
  <c r="Z331" i="1" a="1"/>
  <c r="Z331" i="1"/>
  <c r="AA331" i="1" a="1"/>
  <c r="AA331" i="1"/>
  <c r="AB331" i="1" a="1"/>
  <c r="AB331" i="1"/>
  <c r="AC331" i="1" a="1"/>
  <c r="AC331" i="1"/>
  <c r="AD331" i="1" a="1"/>
  <c r="AD331" i="1"/>
  <c r="AE331" i="1" a="1"/>
  <c r="AE331" i="1"/>
  <c r="AF331" i="1" a="1"/>
  <c r="AF331" i="1"/>
  <c r="AG331" i="1" a="1"/>
  <c r="AG331" i="1"/>
  <c r="AH331" i="1" a="1"/>
  <c r="AH331" i="1"/>
  <c r="AI331" i="1" a="1"/>
  <c r="AI331" i="1"/>
  <c r="AJ331" i="1" a="1"/>
  <c r="AJ331" i="1"/>
  <c r="AK331" i="1" a="1"/>
  <c r="AK331" i="1"/>
  <c r="AL331" i="1" a="1"/>
  <c r="AL331" i="1"/>
  <c r="AM331" i="1" a="1"/>
  <c r="AM331" i="1"/>
  <c r="AN331" i="1" a="1"/>
  <c r="AN331" i="1"/>
  <c r="AO331" i="1" a="1"/>
  <c r="AO331" i="1"/>
  <c r="AP331" i="1" a="1"/>
  <c r="AP331" i="1"/>
  <c r="AQ331" i="1" a="1"/>
  <c r="AQ331" i="1"/>
  <c r="AR331" i="1" a="1"/>
  <c r="AR331" i="1"/>
  <c r="AS331" i="1" a="1"/>
  <c r="AS331" i="1"/>
  <c r="AT331" i="1" a="1"/>
  <c r="AT331" i="1"/>
  <c r="AU331" i="1" a="1"/>
  <c r="AU331" i="1"/>
  <c r="AV331" i="1" a="1"/>
  <c r="AV331" i="1"/>
  <c r="AW331" i="1" a="1"/>
  <c r="AW331" i="1"/>
  <c r="AX331" i="1" a="1"/>
  <c r="AX331" i="1"/>
  <c r="AY331" i="1" a="1"/>
  <c r="AY331" i="1"/>
  <c r="AZ331" i="1" a="1"/>
  <c r="AZ331" i="1"/>
  <c r="BA331" i="1" a="1"/>
  <c r="BA331" i="1"/>
  <c r="BB331" i="1" a="1"/>
  <c r="BB331" i="1"/>
  <c r="BC331" i="1" a="1"/>
  <c r="BC331" i="1"/>
  <c r="BD331" i="1" a="1"/>
  <c r="BD331" i="1"/>
  <c r="BE331" i="1" a="1"/>
  <c r="BE331" i="1"/>
  <c r="BF331" i="1" a="1"/>
  <c r="BF331" i="1"/>
  <c r="BG331" i="1" a="1"/>
  <c r="BG331" i="1"/>
  <c r="BH331" i="1" a="1"/>
  <c r="BH331" i="1"/>
  <c r="BI331" i="1" a="1"/>
  <c r="BI331" i="1"/>
  <c r="BJ331" i="1" a="1"/>
  <c r="BJ331" i="1"/>
  <c r="BK331" i="1" a="1"/>
  <c r="BK331" i="1"/>
  <c r="BL331" i="1" a="1"/>
  <c r="BL331" i="1"/>
  <c r="BM331" i="1" a="1"/>
  <c r="BM331" i="1"/>
  <c r="BN331" i="1" a="1"/>
  <c r="BN331" i="1"/>
  <c r="BO331" i="1" a="1"/>
  <c r="BO331" i="1"/>
  <c r="BP331" i="1" a="1"/>
  <c r="BP331" i="1"/>
  <c r="BQ331" i="1" a="1"/>
  <c r="BQ331" i="1"/>
  <c r="BR331" i="1" a="1"/>
  <c r="BR331" i="1"/>
  <c r="BS331" i="1" a="1"/>
  <c r="BS331" i="1"/>
  <c r="BT331" i="1" a="1"/>
  <c r="BT331" i="1"/>
  <c r="BU331" i="1" a="1"/>
  <c r="BU331" i="1"/>
  <c r="BV331" i="1" a="1"/>
  <c r="BV331" i="1"/>
  <c r="BW331" i="1" a="1"/>
  <c r="BW331" i="1"/>
  <c r="BX331" i="1" a="1"/>
  <c r="BX331" i="1"/>
  <c r="BY331" i="1" a="1"/>
  <c r="BY331" i="1"/>
  <c r="BZ331" i="1" a="1"/>
  <c r="BZ331" i="1"/>
  <c r="CA331" i="1" a="1"/>
  <c r="CA331" i="1"/>
  <c r="CB331" i="1" a="1"/>
  <c r="CB331" i="1"/>
  <c r="CC331" i="1" a="1"/>
  <c r="CC331" i="1"/>
  <c r="CD331" i="1" a="1"/>
  <c r="CD331" i="1"/>
  <c r="CE331" i="1" a="1"/>
  <c r="CE331" i="1"/>
  <c r="CF331" i="1" a="1"/>
  <c r="CF331" i="1"/>
  <c r="CG331" i="1" a="1"/>
  <c r="CG331" i="1"/>
  <c r="CH331" i="1" a="1"/>
  <c r="CH331" i="1"/>
  <c r="CI331" i="1" a="1"/>
  <c r="CI331" i="1"/>
  <c r="CJ331" i="1" a="1"/>
  <c r="CJ331" i="1"/>
  <c r="CK331" i="1" a="1"/>
  <c r="CK331" i="1"/>
  <c r="CL331" i="1" a="1"/>
  <c r="CL331" i="1"/>
  <c r="CM331" i="1" a="1"/>
  <c r="CM331" i="1"/>
  <c r="CN331" i="1" a="1"/>
  <c r="CN331" i="1"/>
  <c r="CO331" i="1" a="1"/>
  <c r="CO331" i="1"/>
  <c r="CP331" i="1" a="1"/>
  <c r="CP331" i="1"/>
  <c r="CQ331" i="1" a="1"/>
  <c r="CQ331" i="1"/>
  <c r="CR331" i="1" a="1"/>
  <c r="CR331" i="1"/>
  <c r="CS331" i="1" a="1"/>
  <c r="CS331" i="1"/>
  <c r="CT331" i="1" a="1"/>
  <c r="CT331" i="1"/>
  <c r="CU331" i="1" a="1"/>
  <c r="CU331" i="1"/>
  <c r="CV331" i="1" a="1"/>
  <c r="CV331" i="1"/>
  <c r="CW331" i="1" a="1"/>
  <c r="CW331" i="1"/>
  <c r="CX331" i="1" a="1"/>
  <c r="CX331" i="1"/>
  <c r="CY331" i="1" a="1"/>
  <c r="CY331" i="1"/>
  <c r="CZ331" i="1" a="1"/>
  <c r="CZ331" i="1"/>
  <c r="DA331" i="1" a="1"/>
  <c r="DA331" i="1"/>
  <c r="DB331" i="1" a="1"/>
  <c r="DB331" i="1"/>
  <c r="DC331" i="1" a="1"/>
  <c r="DC331" i="1"/>
  <c r="DD331" i="1" a="1"/>
  <c r="DD331" i="1"/>
  <c r="DE331" i="1" a="1"/>
  <c r="DE331" i="1"/>
  <c r="DF331" i="1" a="1"/>
  <c r="DF331" i="1"/>
  <c r="DG331" i="1" a="1"/>
  <c r="DG331" i="1"/>
  <c r="DH331" i="1" a="1"/>
  <c r="DH331" i="1"/>
  <c r="DI331" i="1" a="1"/>
  <c r="DI331" i="1"/>
  <c r="DJ331" i="1" a="1"/>
  <c r="DJ331" i="1"/>
  <c r="DK331" i="1" a="1"/>
  <c r="DK331" i="1"/>
  <c r="DL331" i="1" a="1"/>
  <c r="DL331" i="1"/>
  <c r="DM331" i="1" a="1"/>
  <c r="DM331" i="1"/>
  <c r="DN331" i="1" a="1"/>
  <c r="DN331" i="1"/>
  <c r="DO331" i="1" a="1"/>
  <c r="DO331" i="1"/>
  <c r="DP331" i="1" a="1"/>
  <c r="DP331" i="1"/>
  <c r="DQ331" i="1" a="1"/>
  <c r="DQ331" i="1"/>
  <c r="DR331" i="1" a="1"/>
  <c r="DR331" i="1"/>
  <c r="DS331" i="1" a="1"/>
  <c r="DS331" i="1"/>
  <c r="DT331" i="1" a="1"/>
  <c r="DT331" i="1"/>
  <c r="DU331" i="1" a="1"/>
  <c r="DU331" i="1"/>
  <c r="DV331" i="1" a="1"/>
  <c r="DV331" i="1"/>
  <c r="DW331" i="1" a="1"/>
  <c r="DW331" i="1"/>
  <c r="DX331" i="1" a="1"/>
  <c r="DX331" i="1"/>
  <c r="A332" i="1" a="1"/>
  <c r="A332" i="1"/>
  <c r="B332" i="1" a="1"/>
  <c r="B332" i="1"/>
  <c r="C332" i="1" a="1"/>
  <c r="C332" i="1"/>
  <c r="D332" i="1" a="1"/>
  <c r="D332" i="1"/>
  <c r="E332" i="1" a="1"/>
  <c r="E332" i="1"/>
  <c r="F332" i="1" a="1"/>
  <c r="F332" i="1"/>
  <c r="G332" i="1" a="1"/>
  <c r="G332" i="1"/>
  <c r="H332" i="1" a="1"/>
  <c r="H332" i="1"/>
  <c r="I332" i="1" a="1"/>
  <c r="I332" i="1"/>
  <c r="J332" i="1" a="1"/>
  <c r="J332" i="1"/>
  <c r="K332" i="1" a="1"/>
  <c r="K332" i="1"/>
  <c r="L332" i="1" a="1"/>
  <c r="L332" i="1"/>
  <c r="M332" i="1" a="1"/>
  <c r="M332" i="1"/>
  <c r="N332" i="1" a="1"/>
  <c r="N332" i="1"/>
  <c r="O332" i="1" a="1"/>
  <c r="O332" i="1"/>
  <c r="P332" i="1" a="1"/>
  <c r="P332" i="1"/>
  <c r="Q332" i="1" a="1"/>
  <c r="Q332" i="1"/>
  <c r="R332" i="1" a="1"/>
  <c r="R332" i="1"/>
  <c r="S332" i="1" a="1"/>
  <c r="S332" i="1"/>
  <c r="T332" i="1" a="1"/>
  <c r="T332" i="1"/>
  <c r="U332" i="1" a="1"/>
  <c r="U332" i="1"/>
  <c r="V332" i="1" a="1"/>
  <c r="V332" i="1"/>
  <c r="W332" i="1" a="1"/>
  <c r="W332" i="1"/>
  <c r="X332" i="1" a="1"/>
  <c r="X332" i="1"/>
  <c r="Y332" i="1" a="1"/>
  <c r="Y332" i="1"/>
  <c r="Z332" i="1" a="1"/>
  <c r="Z332" i="1"/>
  <c r="AA332" i="1" a="1"/>
  <c r="AA332" i="1"/>
  <c r="AB332" i="1" a="1"/>
  <c r="AB332" i="1"/>
  <c r="AC332" i="1" a="1"/>
  <c r="AC332" i="1"/>
  <c r="AD332" i="1" a="1"/>
  <c r="AD332" i="1"/>
  <c r="AE332" i="1" a="1"/>
  <c r="AE332" i="1"/>
  <c r="AF332" i="1" a="1"/>
  <c r="AF332" i="1"/>
  <c r="AG332" i="1" a="1"/>
  <c r="AG332" i="1"/>
  <c r="AH332" i="1" a="1"/>
  <c r="AH332" i="1"/>
  <c r="AI332" i="1" a="1"/>
  <c r="AI332" i="1"/>
  <c r="AJ332" i="1" a="1"/>
  <c r="AJ332" i="1"/>
  <c r="AK332" i="1" a="1"/>
  <c r="AK332" i="1"/>
  <c r="AL332" i="1" a="1"/>
  <c r="AL332" i="1"/>
  <c r="AM332" i="1" a="1"/>
  <c r="AM332" i="1"/>
  <c r="AN332" i="1" a="1"/>
  <c r="AN332" i="1"/>
  <c r="AO332" i="1" a="1"/>
  <c r="AO332" i="1"/>
  <c r="AP332" i="1" a="1"/>
  <c r="AP332" i="1"/>
  <c r="AQ332" i="1" a="1"/>
  <c r="AQ332" i="1"/>
  <c r="AR332" i="1" a="1"/>
  <c r="AR332" i="1"/>
  <c r="AS332" i="1" a="1"/>
  <c r="AS332" i="1"/>
  <c r="AT332" i="1" a="1"/>
  <c r="AT332" i="1"/>
  <c r="AU332" i="1" a="1"/>
  <c r="AU332" i="1"/>
  <c r="AV332" i="1" a="1"/>
  <c r="AV332" i="1"/>
  <c r="AW332" i="1" a="1"/>
  <c r="AW332" i="1"/>
  <c r="AX332" i="1" a="1"/>
  <c r="AX332" i="1"/>
  <c r="AY332" i="1" a="1"/>
  <c r="AY332" i="1"/>
  <c r="AZ332" i="1" a="1"/>
  <c r="AZ332" i="1"/>
  <c r="BA332" i="1" a="1"/>
  <c r="BA332" i="1"/>
  <c r="BB332" i="1" a="1"/>
  <c r="BB332" i="1"/>
  <c r="BC332" i="1" a="1"/>
  <c r="BC332" i="1"/>
  <c r="BD332" i="1" a="1"/>
  <c r="BD332" i="1"/>
  <c r="BE332" i="1" a="1"/>
  <c r="BE332" i="1"/>
  <c r="BF332" i="1" a="1"/>
  <c r="BF332" i="1"/>
  <c r="BG332" i="1" a="1"/>
  <c r="BG332" i="1"/>
  <c r="BH332" i="1" a="1"/>
  <c r="BH332" i="1"/>
  <c r="BI332" i="1" a="1"/>
  <c r="BI332" i="1"/>
  <c r="BJ332" i="1" a="1"/>
  <c r="BJ332" i="1"/>
  <c r="BK332" i="1" a="1"/>
  <c r="BK332" i="1"/>
  <c r="BL332" i="1" a="1"/>
  <c r="BL332" i="1"/>
  <c r="BM332" i="1" a="1"/>
  <c r="BM332" i="1"/>
  <c r="BN332" i="1" a="1"/>
  <c r="BN332" i="1"/>
  <c r="BO332" i="1" a="1"/>
  <c r="BO332" i="1"/>
  <c r="BP332" i="1" a="1"/>
  <c r="BP332" i="1"/>
  <c r="BQ332" i="1" a="1"/>
  <c r="BQ332" i="1"/>
  <c r="BR332" i="1" a="1"/>
  <c r="BR332" i="1"/>
  <c r="BS332" i="1" a="1"/>
  <c r="BS332" i="1"/>
  <c r="BT332" i="1" a="1"/>
  <c r="BT332" i="1"/>
  <c r="BU332" i="1" a="1"/>
  <c r="BU332" i="1"/>
  <c r="BV332" i="1" a="1"/>
  <c r="BV332" i="1"/>
  <c r="BW332" i="1" a="1"/>
  <c r="BW332" i="1"/>
  <c r="BX332" i="1" a="1"/>
  <c r="BX332" i="1"/>
  <c r="BY332" i="1" a="1"/>
  <c r="BY332" i="1"/>
  <c r="BZ332" i="1" a="1"/>
  <c r="BZ332" i="1"/>
  <c r="CA332" i="1" a="1"/>
  <c r="CA332" i="1"/>
  <c r="CB332" i="1" a="1"/>
  <c r="CB332" i="1"/>
  <c r="CC332" i="1" a="1"/>
  <c r="CC332" i="1"/>
  <c r="CD332" i="1" a="1"/>
  <c r="CD332" i="1"/>
  <c r="CE332" i="1" a="1"/>
  <c r="CE332" i="1"/>
  <c r="CF332" i="1" a="1"/>
  <c r="CF332" i="1"/>
  <c r="CG332" i="1" a="1"/>
  <c r="CG332" i="1"/>
  <c r="CH332" i="1" a="1"/>
  <c r="CH332" i="1"/>
  <c r="CI332" i="1" a="1"/>
  <c r="CI332" i="1"/>
  <c r="CJ332" i="1" a="1"/>
  <c r="CJ332" i="1"/>
  <c r="CK332" i="1" a="1"/>
  <c r="CK332" i="1"/>
  <c r="CL332" i="1" a="1"/>
  <c r="CL332" i="1"/>
  <c r="CM332" i="1" a="1"/>
  <c r="CM332" i="1"/>
  <c r="CN332" i="1" a="1"/>
  <c r="CN332" i="1"/>
  <c r="CO332" i="1" a="1"/>
  <c r="CO332" i="1"/>
  <c r="CP332" i="1" a="1"/>
  <c r="CP332" i="1"/>
  <c r="CQ332" i="1" a="1"/>
  <c r="CQ332" i="1"/>
  <c r="CR332" i="1" a="1"/>
  <c r="CR332" i="1"/>
  <c r="CS332" i="1" a="1"/>
  <c r="CS332" i="1"/>
  <c r="CT332" i="1" a="1"/>
  <c r="CT332" i="1"/>
  <c r="CU332" i="1" a="1"/>
  <c r="CU332" i="1"/>
  <c r="CV332" i="1" a="1"/>
  <c r="CV332" i="1"/>
  <c r="CW332" i="1" a="1"/>
  <c r="CW332" i="1"/>
  <c r="CX332" i="1" a="1"/>
  <c r="CX332" i="1"/>
  <c r="CY332" i="1" a="1"/>
  <c r="CY332" i="1"/>
  <c r="CZ332" i="1" a="1"/>
  <c r="CZ332" i="1"/>
  <c r="DA332" i="1" a="1"/>
  <c r="DA332" i="1"/>
  <c r="DB332" i="1" a="1"/>
  <c r="DB332" i="1"/>
  <c r="DC332" i="1" a="1"/>
  <c r="DC332" i="1"/>
  <c r="DD332" i="1" a="1"/>
  <c r="DD332" i="1"/>
  <c r="DE332" i="1" a="1"/>
  <c r="DE332" i="1"/>
  <c r="DF332" i="1" a="1"/>
  <c r="DF332" i="1"/>
  <c r="DG332" i="1" a="1"/>
  <c r="DG332" i="1"/>
  <c r="DH332" i="1" a="1"/>
  <c r="DH332" i="1"/>
  <c r="DI332" i="1" a="1"/>
  <c r="DI332" i="1"/>
  <c r="DJ332" i="1" a="1"/>
  <c r="DJ332" i="1"/>
  <c r="DK332" i="1" a="1"/>
  <c r="DK332" i="1"/>
  <c r="DL332" i="1" a="1"/>
  <c r="DL332" i="1"/>
  <c r="DM332" i="1" a="1"/>
  <c r="DM332" i="1"/>
  <c r="DN332" i="1" a="1"/>
  <c r="DN332" i="1"/>
  <c r="DO332" i="1" a="1"/>
  <c r="DO332" i="1"/>
  <c r="DP332" i="1" a="1"/>
  <c r="DP332" i="1"/>
  <c r="DQ332" i="1" a="1"/>
  <c r="DQ332" i="1"/>
  <c r="DR332" i="1" a="1"/>
  <c r="DR332" i="1"/>
  <c r="DS332" i="1" a="1"/>
  <c r="DS332" i="1"/>
  <c r="DT332" i="1" a="1"/>
  <c r="DT332" i="1"/>
  <c r="DU332" i="1" a="1"/>
  <c r="DU332" i="1"/>
  <c r="DV332" i="1" a="1"/>
  <c r="DV332" i="1"/>
  <c r="DW332" i="1" a="1"/>
  <c r="DW332" i="1"/>
  <c r="DX332" i="1" a="1"/>
  <c r="DX332" i="1"/>
  <c r="A333" i="1" a="1"/>
  <c r="A333" i="1"/>
  <c r="B333" i="1" a="1"/>
  <c r="B333" i="1"/>
  <c r="C333" i="1" a="1"/>
  <c r="C333" i="1"/>
  <c r="D333" i="1" a="1"/>
  <c r="D333" i="1"/>
  <c r="E333" i="1" a="1"/>
  <c r="E333" i="1"/>
  <c r="F333" i="1" a="1"/>
  <c r="F333" i="1"/>
  <c r="G333" i="1" a="1"/>
  <c r="G333" i="1"/>
  <c r="H333" i="1" a="1"/>
  <c r="H333" i="1"/>
  <c r="I333" i="1" a="1"/>
  <c r="I333" i="1"/>
  <c r="J333" i="1" a="1"/>
  <c r="J333" i="1"/>
  <c r="K333" i="1" a="1"/>
  <c r="K333" i="1"/>
  <c r="L333" i="1" a="1"/>
  <c r="L333" i="1"/>
  <c r="M333" i="1" a="1"/>
  <c r="M333" i="1"/>
  <c r="N333" i="1" a="1"/>
  <c r="N333" i="1"/>
  <c r="O333" i="1" a="1"/>
  <c r="O333" i="1"/>
  <c r="P333" i="1" a="1"/>
  <c r="P333" i="1"/>
  <c r="Q333" i="1" a="1"/>
  <c r="Q333" i="1"/>
  <c r="R333" i="1" a="1"/>
  <c r="R333" i="1"/>
  <c r="S333" i="1" a="1"/>
  <c r="S333" i="1"/>
  <c r="T333" i="1" a="1"/>
  <c r="T333" i="1"/>
  <c r="U333" i="1" a="1"/>
  <c r="U333" i="1"/>
  <c r="V333" i="1" a="1"/>
  <c r="V333" i="1"/>
  <c r="W333" i="1" a="1"/>
  <c r="W333" i="1"/>
  <c r="X333" i="1" a="1"/>
  <c r="X333" i="1"/>
  <c r="Y333" i="1" a="1"/>
  <c r="Y333" i="1"/>
  <c r="Z333" i="1" a="1"/>
  <c r="Z333" i="1"/>
  <c r="AA333" i="1" a="1"/>
  <c r="AA333" i="1"/>
  <c r="AB333" i="1" a="1"/>
  <c r="AB333" i="1"/>
  <c r="AC333" i="1" a="1"/>
  <c r="AC333" i="1"/>
  <c r="AD333" i="1" a="1"/>
  <c r="AD333" i="1"/>
  <c r="AE333" i="1" a="1"/>
  <c r="AE333" i="1"/>
  <c r="AF333" i="1" a="1"/>
  <c r="AF333" i="1"/>
  <c r="AG333" i="1" a="1"/>
  <c r="AG333" i="1"/>
  <c r="AH333" i="1" a="1"/>
  <c r="AH333" i="1"/>
  <c r="AI333" i="1" a="1"/>
  <c r="AI333" i="1"/>
  <c r="AJ333" i="1" a="1"/>
  <c r="AJ333" i="1"/>
  <c r="AK333" i="1" a="1"/>
  <c r="AK333" i="1"/>
  <c r="AL333" i="1" a="1"/>
  <c r="AL333" i="1"/>
  <c r="AM333" i="1" a="1"/>
  <c r="AM333" i="1"/>
  <c r="AN333" i="1" a="1"/>
  <c r="AN333" i="1"/>
  <c r="AO333" i="1" a="1"/>
  <c r="AO333" i="1"/>
  <c r="AP333" i="1" a="1"/>
  <c r="AP333" i="1"/>
  <c r="AQ333" i="1" a="1"/>
  <c r="AQ333" i="1"/>
  <c r="AR333" i="1" a="1"/>
  <c r="AR333" i="1"/>
  <c r="AS333" i="1" a="1"/>
  <c r="AS333" i="1"/>
  <c r="AT333" i="1" a="1"/>
  <c r="AT333" i="1"/>
  <c r="AU333" i="1" a="1"/>
  <c r="AU333" i="1"/>
  <c r="AV333" i="1" a="1"/>
  <c r="AV333" i="1"/>
  <c r="AW333" i="1" a="1"/>
  <c r="AW333" i="1"/>
  <c r="AX333" i="1" a="1"/>
  <c r="AX333" i="1"/>
  <c r="AY333" i="1" a="1"/>
  <c r="AY333" i="1"/>
  <c r="AZ333" i="1" a="1"/>
  <c r="AZ333" i="1"/>
  <c r="BA333" i="1" a="1"/>
  <c r="BA333" i="1"/>
  <c r="BB333" i="1" a="1"/>
  <c r="BB333" i="1"/>
  <c r="BC333" i="1" a="1"/>
  <c r="BC333" i="1"/>
  <c r="BD333" i="1" a="1"/>
  <c r="BD333" i="1"/>
  <c r="BE333" i="1" a="1"/>
  <c r="BE333" i="1"/>
  <c r="BF333" i="1" a="1"/>
  <c r="BF333" i="1"/>
  <c r="BG333" i="1" a="1"/>
  <c r="BG333" i="1"/>
  <c r="BH333" i="1" a="1"/>
  <c r="BH333" i="1"/>
  <c r="BI333" i="1" a="1"/>
  <c r="BI333" i="1"/>
  <c r="BJ333" i="1" a="1"/>
  <c r="BJ333" i="1"/>
  <c r="BK333" i="1" a="1"/>
  <c r="BK333" i="1"/>
  <c r="BL333" i="1" a="1"/>
  <c r="BL333" i="1"/>
  <c r="BM333" i="1" a="1"/>
  <c r="BM333" i="1"/>
  <c r="BN333" i="1" a="1"/>
  <c r="BN333" i="1"/>
  <c r="BO333" i="1" a="1"/>
  <c r="BO333" i="1"/>
  <c r="BP333" i="1" a="1"/>
  <c r="BP333" i="1"/>
  <c r="BQ333" i="1" a="1"/>
  <c r="BQ333" i="1"/>
  <c r="BR333" i="1" a="1"/>
  <c r="BR333" i="1"/>
  <c r="BS333" i="1" a="1"/>
  <c r="BS333" i="1"/>
  <c r="BT333" i="1" a="1"/>
  <c r="BT333" i="1"/>
  <c r="BU333" i="1" a="1"/>
  <c r="BU333" i="1"/>
  <c r="BV333" i="1" a="1"/>
  <c r="BV333" i="1"/>
  <c r="BW333" i="1" a="1"/>
  <c r="BW333" i="1"/>
  <c r="BX333" i="1" a="1"/>
  <c r="BX333" i="1"/>
  <c r="BY333" i="1" a="1"/>
  <c r="BY333" i="1"/>
  <c r="BZ333" i="1" a="1"/>
  <c r="BZ333" i="1"/>
  <c r="CA333" i="1" a="1"/>
  <c r="CA333" i="1"/>
  <c r="CB333" i="1" a="1"/>
  <c r="CB333" i="1"/>
  <c r="CC333" i="1" a="1"/>
  <c r="CC333" i="1"/>
  <c r="CD333" i="1" a="1"/>
  <c r="CD333" i="1"/>
  <c r="CE333" i="1" a="1"/>
  <c r="CE333" i="1"/>
  <c r="CF333" i="1" a="1"/>
  <c r="CF333" i="1"/>
  <c r="CG333" i="1" a="1"/>
  <c r="CG333" i="1"/>
  <c r="CH333" i="1" a="1"/>
  <c r="CH333" i="1"/>
  <c r="CI333" i="1" a="1"/>
  <c r="CI333" i="1"/>
  <c r="CJ333" i="1" a="1"/>
  <c r="CJ333" i="1"/>
  <c r="CK333" i="1" a="1"/>
  <c r="CK333" i="1"/>
  <c r="CL333" i="1" a="1"/>
  <c r="CL333" i="1"/>
  <c r="CM333" i="1" a="1"/>
  <c r="CM333" i="1"/>
  <c r="CN333" i="1" a="1"/>
  <c r="CN333" i="1"/>
  <c r="CO333" i="1" a="1"/>
  <c r="CO333" i="1"/>
  <c r="CP333" i="1" a="1"/>
  <c r="CP333" i="1"/>
  <c r="CQ333" i="1" a="1"/>
  <c r="CQ333" i="1"/>
  <c r="CR333" i="1" a="1"/>
  <c r="CR333" i="1"/>
  <c r="CS333" i="1" a="1"/>
  <c r="CS333" i="1"/>
  <c r="CT333" i="1" a="1"/>
  <c r="CT333" i="1"/>
  <c r="CU333" i="1" a="1"/>
  <c r="CU333" i="1"/>
  <c r="CV333" i="1" a="1"/>
  <c r="CV333" i="1"/>
  <c r="CW333" i="1" a="1"/>
  <c r="CW333" i="1"/>
  <c r="CX333" i="1" a="1"/>
  <c r="CX333" i="1"/>
  <c r="CY333" i="1" a="1"/>
  <c r="CY333" i="1"/>
  <c r="CZ333" i="1" a="1"/>
  <c r="CZ333" i="1"/>
  <c r="DA333" i="1" a="1"/>
  <c r="DA333" i="1"/>
  <c r="DB333" i="1" a="1"/>
  <c r="DB333" i="1"/>
  <c r="DC333" i="1" a="1"/>
  <c r="DC333" i="1"/>
  <c r="DD333" i="1" a="1"/>
  <c r="DD333" i="1"/>
  <c r="DE333" i="1" a="1"/>
  <c r="DE333" i="1"/>
  <c r="DF333" i="1" a="1"/>
  <c r="DF333" i="1"/>
  <c r="DG333" i="1" a="1"/>
  <c r="DG333" i="1"/>
  <c r="DH333" i="1" a="1"/>
  <c r="DH333" i="1"/>
  <c r="DI333" i="1" a="1"/>
  <c r="DI333" i="1"/>
  <c r="DJ333" i="1" a="1"/>
  <c r="DJ333" i="1"/>
  <c r="DK333" i="1" a="1"/>
  <c r="DK333" i="1"/>
  <c r="DL333" i="1" a="1"/>
  <c r="DL333" i="1"/>
  <c r="DM333" i="1" a="1"/>
  <c r="DM333" i="1"/>
  <c r="DN333" i="1" a="1"/>
  <c r="DN333" i="1"/>
  <c r="DO333" i="1" a="1"/>
  <c r="DO333" i="1"/>
  <c r="DP333" i="1" a="1"/>
  <c r="DP333" i="1"/>
  <c r="DQ333" i="1" a="1"/>
  <c r="DQ333" i="1"/>
  <c r="DR333" i="1" a="1"/>
  <c r="DR333" i="1"/>
  <c r="DS333" i="1" a="1"/>
  <c r="DS333" i="1"/>
  <c r="DT333" i="1" a="1"/>
  <c r="DT333" i="1"/>
  <c r="DU333" i="1" a="1"/>
  <c r="DU333" i="1"/>
  <c r="DV333" i="1" a="1"/>
  <c r="DV333" i="1"/>
  <c r="DW333" i="1" a="1"/>
  <c r="DW333" i="1"/>
  <c r="DX333" i="1" a="1"/>
  <c r="DX333" i="1"/>
  <c r="A334" i="1" a="1"/>
  <c r="A334" i="1"/>
  <c r="B334" i="1" a="1"/>
  <c r="B334" i="1"/>
  <c r="C334" i="1" a="1"/>
  <c r="C334" i="1"/>
  <c r="D334" i="1" a="1"/>
  <c r="D334" i="1"/>
  <c r="E334" i="1" a="1"/>
  <c r="E334" i="1"/>
  <c r="F334" i="1" a="1"/>
  <c r="F334" i="1"/>
  <c r="G334" i="1" a="1"/>
  <c r="G334" i="1"/>
  <c r="H334" i="1" a="1"/>
  <c r="H334" i="1"/>
  <c r="I334" i="1" a="1"/>
  <c r="I334" i="1"/>
  <c r="J334" i="1" a="1"/>
  <c r="J334" i="1"/>
  <c r="K334" i="1" a="1"/>
  <c r="K334" i="1"/>
  <c r="L334" i="1" a="1"/>
  <c r="L334" i="1"/>
  <c r="M334" i="1" a="1"/>
  <c r="M334" i="1"/>
  <c r="N334" i="1" a="1"/>
  <c r="N334" i="1"/>
  <c r="O334" i="1" a="1"/>
  <c r="O334" i="1"/>
  <c r="P334" i="1" a="1"/>
  <c r="P334" i="1"/>
  <c r="Q334" i="1" a="1"/>
  <c r="Q334" i="1"/>
  <c r="R334" i="1" a="1"/>
  <c r="R334" i="1"/>
  <c r="S334" i="1" a="1"/>
  <c r="S334" i="1"/>
  <c r="T334" i="1" a="1"/>
  <c r="T334" i="1"/>
  <c r="U334" i="1" a="1"/>
  <c r="U334" i="1"/>
  <c r="V334" i="1" a="1"/>
  <c r="V334" i="1"/>
  <c r="W334" i="1" a="1"/>
  <c r="W334" i="1"/>
  <c r="X334" i="1" a="1"/>
  <c r="X334" i="1"/>
  <c r="Y334" i="1" a="1"/>
  <c r="Y334" i="1"/>
  <c r="Z334" i="1" a="1"/>
  <c r="Z334" i="1"/>
  <c r="AA334" i="1" a="1"/>
  <c r="AA334" i="1"/>
  <c r="AB334" i="1" a="1"/>
  <c r="AB334" i="1"/>
  <c r="AC334" i="1" a="1"/>
  <c r="AC334" i="1"/>
  <c r="AD334" i="1" a="1"/>
  <c r="AD334" i="1"/>
  <c r="AE334" i="1" a="1"/>
  <c r="AE334" i="1"/>
  <c r="AF334" i="1" a="1"/>
  <c r="AF334" i="1"/>
  <c r="AG334" i="1" a="1"/>
  <c r="AG334" i="1"/>
  <c r="AH334" i="1" a="1"/>
  <c r="AH334" i="1"/>
  <c r="AI334" i="1" a="1"/>
  <c r="AI334" i="1"/>
  <c r="AJ334" i="1" a="1"/>
  <c r="AJ334" i="1"/>
  <c r="AK334" i="1" a="1"/>
  <c r="AK334" i="1"/>
  <c r="AL334" i="1" a="1"/>
  <c r="AL334" i="1"/>
  <c r="AM334" i="1" a="1"/>
  <c r="AM334" i="1"/>
  <c r="AN334" i="1" a="1"/>
  <c r="AN334" i="1"/>
  <c r="AO334" i="1" a="1"/>
  <c r="AO334" i="1"/>
  <c r="AP334" i="1" a="1"/>
  <c r="AP334" i="1"/>
  <c r="AQ334" i="1" a="1"/>
  <c r="AQ334" i="1"/>
  <c r="AR334" i="1" a="1"/>
  <c r="AR334" i="1"/>
  <c r="AS334" i="1" a="1"/>
  <c r="AS334" i="1"/>
  <c r="AT334" i="1" a="1"/>
  <c r="AT334" i="1"/>
  <c r="AU334" i="1" a="1"/>
  <c r="AU334" i="1"/>
  <c r="AV334" i="1" a="1"/>
  <c r="AV334" i="1"/>
  <c r="AW334" i="1" a="1"/>
  <c r="AW334" i="1"/>
  <c r="AX334" i="1" a="1"/>
  <c r="AX334" i="1"/>
  <c r="AY334" i="1" a="1"/>
  <c r="AY334" i="1"/>
  <c r="AZ334" i="1" a="1"/>
  <c r="AZ334" i="1"/>
  <c r="BA334" i="1" a="1"/>
  <c r="BA334" i="1"/>
  <c r="BB334" i="1" a="1"/>
  <c r="BB334" i="1"/>
  <c r="BC334" i="1" a="1"/>
  <c r="BC334" i="1"/>
  <c r="BD334" i="1" a="1"/>
  <c r="BD334" i="1"/>
  <c r="BE334" i="1" a="1"/>
  <c r="BE334" i="1"/>
  <c r="BF334" i="1" a="1"/>
  <c r="BF334" i="1"/>
  <c r="BG334" i="1" a="1"/>
  <c r="BG334" i="1"/>
  <c r="BH334" i="1" a="1"/>
  <c r="BH334" i="1"/>
  <c r="BI334" i="1" a="1"/>
  <c r="BI334" i="1"/>
  <c r="BJ334" i="1" a="1"/>
  <c r="BJ334" i="1"/>
  <c r="BK334" i="1" a="1"/>
  <c r="BK334" i="1"/>
  <c r="BL334" i="1" a="1"/>
  <c r="BL334" i="1"/>
  <c r="BM334" i="1" a="1"/>
  <c r="BM334" i="1"/>
  <c r="BN334" i="1" a="1"/>
  <c r="BN334" i="1"/>
  <c r="BO334" i="1" a="1"/>
  <c r="BO334" i="1"/>
  <c r="BP334" i="1" a="1"/>
  <c r="BP334" i="1"/>
  <c r="BQ334" i="1" a="1"/>
  <c r="BQ334" i="1"/>
  <c r="BR334" i="1" a="1"/>
  <c r="BR334" i="1"/>
  <c r="BS334" i="1" a="1"/>
  <c r="BS334" i="1"/>
  <c r="BT334" i="1" a="1"/>
  <c r="BT334" i="1"/>
  <c r="BU334" i="1" a="1"/>
  <c r="BU334" i="1"/>
  <c r="BV334" i="1" a="1"/>
  <c r="BV334" i="1"/>
  <c r="BW334" i="1" a="1"/>
  <c r="BW334" i="1"/>
  <c r="BX334" i="1" a="1"/>
  <c r="BX334" i="1"/>
  <c r="BY334" i="1" a="1"/>
  <c r="BY334" i="1"/>
  <c r="BZ334" i="1" a="1"/>
  <c r="BZ334" i="1"/>
  <c r="CA334" i="1" a="1"/>
  <c r="CA334" i="1"/>
  <c r="CB334" i="1" a="1"/>
  <c r="CB334" i="1"/>
  <c r="CC334" i="1" a="1"/>
  <c r="CC334" i="1"/>
  <c r="CD334" i="1" a="1"/>
  <c r="CD334" i="1"/>
  <c r="CE334" i="1" a="1"/>
  <c r="CE334" i="1"/>
  <c r="CF334" i="1" a="1"/>
  <c r="CF334" i="1"/>
  <c r="CG334" i="1" a="1"/>
  <c r="CG334" i="1"/>
  <c r="CH334" i="1" a="1"/>
  <c r="CH334" i="1"/>
  <c r="CI334" i="1" a="1"/>
  <c r="CI334" i="1"/>
  <c r="CJ334" i="1" a="1"/>
  <c r="CJ334" i="1"/>
  <c r="CK334" i="1" a="1"/>
  <c r="CK334" i="1"/>
  <c r="CL334" i="1" a="1"/>
  <c r="CL334" i="1"/>
  <c r="CM334" i="1" a="1"/>
  <c r="CM334" i="1"/>
  <c r="CN334" i="1" a="1"/>
  <c r="CN334" i="1"/>
  <c r="CO334" i="1" a="1"/>
  <c r="CO334" i="1"/>
  <c r="CP334" i="1" a="1"/>
  <c r="CP334" i="1"/>
  <c r="CQ334" i="1" a="1"/>
  <c r="CQ334" i="1"/>
  <c r="CR334" i="1" a="1"/>
  <c r="CR334" i="1"/>
  <c r="CS334" i="1" a="1"/>
  <c r="CS334" i="1"/>
  <c r="CT334" i="1" a="1"/>
  <c r="CT334" i="1"/>
  <c r="CU334" i="1" a="1"/>
  <c r="CU334" i="1"/>
  <c r="CV334" i="1" a="1"/>
  <c r="CV334" i="1"/>
  <c r="CW334" i="1" a="1"/>
  <c r="CW334" i="1"/>
  <c r="CX334" i="1" a="1"/>
  <c r="CX334" i="1"/>
  <c r="CY334" i="1" a="1"/>
  <c r="CY334" i="1"/>
  <c r="CZ334" i="1" a="1"/>
  <c r="CZ334" i="1"/>
  <c r="DA334" i="1" a="1"/>
  <c r="DA334" i="1"/>
  <c r="DB334" i="1" a="1"/>
  <c r="DB334" i="1"/>
  <c r="DC334" i="1" a="1"/>
  <c r="DC334" i="1"/>
  <c r="DD334" i="1" a="1"/>
  <c r="DD334" i="1"/>
  <c r="DE334" i="1" a="1"/>
  <c r="DE334" i="1"/>
  <c r="DF334" i="1" a="1"/>
  <c r="DF334" i="1"/>
  <c r="DG334" i="1" a="1"/>
  <c r="DG334" i="1"/>
  <c r="DH334" i="1" a="1"/>
  <c r="DH334" i="1"/>
  <c r="DI334" i="1" a="1"/>
  <c r="DI334" i="1"/>
  <c r="DJ334" i="1" a="1"/>
  <c r="DJ334" i="1"/>
  <c r="DK334" i="1" a="1"/>
  <c r="DK334" i="1"/>
  <c r="DL334" i="1" a="1"/>
  <c r="DL334" i="1"/>
  <c r="DM334" i="1" a="1"/>
  <c r="DM334" i="1"/>
  <c r="DN334" i="1" a="1"/>
  <c r="DN334" i="1"/>
  <c r="DO334" i="1" a="1"/>
  <c r="DO334" i="1"/>
  <c r="DP334" i="1" a="1"/>
  <c r="DP334" i="1"/>
  <c r="DQ334" i="1" a="1"/>
  <c r="DQ334" i="1"/>
  <c r="DR334" i="1" a="1"/>
  <c r="DR334" i="1"/>
  <c r="DS334" i="1" a="1"/>
  <c r="DS334" i="1"/>
  <c r="DT334" i="1" a="1"/>
  <c r="DT334" i="1"/>
  <c r="DU334" i="1" a="1"/>
  <c r="DU334" i="1"/>
  <c r="DV334" i="1" a="1"/>
  <c r="DV334" i="1"/>
  <c r="DW334" i="1" a="1"/>
  <c r="DW334" i="1"/>
  <c r="DX334" i="1" a="1"/>
  <c r="DX334" i="1"/>
  <c r="A335" i="1" a="1"/>
  <c r="A335" i="1"/>
  <c r="B335" i="1" a="1"/>
  <c r="B335" i="1"/>
  <c r="C335" i="1" a="1"/>
  <c r="C335" i="1"/>
  <c r="D335" i="1" a="1"/>
  <c r="D335" i="1"/>
  <c r="E335" i="1" a="1"/>
  <c r="E335" i="1"/>
  <c r="F335" i="1" a="1"/>
  <c r="F335" i="1"/>
  <c r="G335" i="1" a="1"/>
  <c r="G335" i="1"/>
  <c r="H335" i="1" a="1"/>
  <c r="H335" i="1"/>
  <c r="I335" i="1" a="1"/>
  <c r="I335" i="1"/>
  <c r="J335" i="1" a="1"/>
  <c r="J335" i="1"/>
  <c r="K335" i="1" a="1"/>
  <c r="K335" i="1"/>
  <c r="L335" i="1" a="1"/>
  <c r="L335" i="1"/>
  <c r="M335" i="1" a="1"/>
  <c r="M335" i="1"/>
  <c r="N335" i="1" a="1"/>
  <c r="N335" i="1"/>
  <c r="O335" i="1" a="1"/>
  <c r="O335" i="1"/>
  <c r="P335" i="1" a="1"/>
  <c r="P335" i="1"/>
  <c r="Q335" i="1" a="1"/>
  <c r="Q335" i="1"/>
  <c r="R335" i="1" a="1"/>
  <c r="R335" i="1"/>
  <c r="S335" i="1" a="1"/>
  <c r="S335" i="1"/>
  <c r="T335" i="1" a="1"/>
  <c r="T335" i="1"/>
  <c r="U335" i="1" a="1"/>
  <c r="U335" i="1"/>
  <c r="V335" i="1" a="1"/>
  <c r="V335" i="1"/>
  <c r="W335" i="1" a="1"/>
  <c r="W335" i="1"/>
  <c r="X335" i="1" a="1"/>
  <c r="X335" i="1"/>
  <c r="Y335" i="1" a="1"/>
  <c r="Y335" i="1"/>
  <c r="Z335" i="1" a="1"/>
  <c r="Z335" i="1"/>
  <c r="AA335" i="1" a="1"/>
  <c r="AA335" i="1"/>
  <c r="AB335" i="1" a="1"/>
  <c r="AB335" i="1"/>
  <c r="AC335" i="1" a="1"/>
  <c r="AC335" i="1"/>
  <c r="AD335" i="1" a="1"/>
  <c r="AD335" i="1"/>
  <c r="AE335" i="1" a="1"/>
  <c r="AE335" i="1"/>
  <c r="AF335" i="1" a="1"/>
  <c r="AF335" i="1"/>
  <c r="AG335" i="1" a="1"/>
  <c r="AG335" i="1"/>
  <c r="AH335" i="1" a="1"/>
  <c r="AH335" i="1"/>
  <c r="AI335" i="1" a="1"/>
  <c r="AI335" i="1"/>
  <c r="AJ335" i="1" a="1"/>
  <c r="AJ335" i="1"/>
  <c r="AK335" i="1" a="1"/>
  <c r="AK335" i="1"/>
  <c r="AL335" i="1" a="1"/>
  <c r="AL335" i="1"/>
  <c r="AM335" i="1" a="1"/>
  <c r="AM335" i="1"/>
  <c r="AN335" i="1" a="1"/>
  <c r="AN335" i="1"/>
  <c r="AO335" i="1" a="1"/>
  <c r="AO335" i="1"/>
  <c r="AP335" i="1" a="1"/>
  <c r="AP335" i="1"/>
  <c r="AQ335" i="1" a="1"/>
  <c r="AQ335" i="1"/>
  <c r="AR335" i="1" a="1"/>
  <c r="AR335" i="1"/>
  <c r="AS335" i="1" a="1"/>
  <c r="AS335" i="1"/>
  <c r="AT335" i="1" a="1"/>
  <c r="AT335" i="1"/>
  <c r="AU335" i="1" a="1"/>
  <c r="AU335" i="1"/>
  <c r="AV335" i="1" a="1"/>
  <c r="AV335" i="1"/>
  <c r="AW335" i="1" a="1"/>
  <c r="AW335" i="1"/>
  <c r="AX335" i="1" a="1"/>
  <c r="AX335" i="1"/>
  <c r="AY335" i="1" a="1"/>
  <c r="AY335" i="1"/>
  <c r="AZ335" i="1" a="1"/>
  <c r="AZ335" i="1"/>
  <c r="BA335" i="1" a="1"/>
  <c r="BA335" i="1"/>
  <c r="BB335" i="1" a="1"/>
  <c r="BB335" i="1"/>
  <c r="BC335" i="1" a="1"/>
  <c r="BC335" i="1"/>
  <c r="BD335" i="1" a="1"/>
  <c r="BD335" i="1"/>
  <c r="BE335" i="1" a="1"/>
  <c r="BE335" i="1"/>
  <c r="BF335" i="1" a="1"/>
  <c r="BF335" i="1"/>
  <c r="BG335" i="1" a="1"/>
  <c r="BG335" i="1"/>
  <c r="BH335" i="1" a="1"/>
  <c r="BH335" i="1"/>
  <c r="BI335" i="1" a="1"/>
  <c r="BI335" i="1"/>
  <c r="BJ335" i="1" a="1"/>
  <c r="BJ335" i="1"/>
  <c r="BK335" i="1" a="1"/>
  <c r="BK335" i="1"/>
  <c r="BL335" i="1" a="1"/>
  <c r="BL335" i="1"/>
  <c r="BM335" i="1" a="1"/>
  <c r="BM335" i="1"/>
  <c r="BN335" i="1" a="1"/>
  <c r="BN335" i="1"/>
  <c r="BO335" i="1" a="1"/>
  <c r="BO335" i="1"/>
  <c r="BP335" i="1" a="1"/>
  <c r="BP335" i="1"/>
  <c r="BQ335" i="1" a="1"/>
  <c r="BQ335" i="1"/>
  <c r="BR335" i="1" a="1"/>
  <c r="BR335" i="1"/>
  <c r="BS335" i="1" a="1"/>
  <c r="BS335" i="1"/>
  <c r="BT335" i="1" a="1"/>
  <c r="BT335" i="1"/>
  <c r="BU335" i="1" a="1"/>
  <c r="BU335" i="1"/>
  <c r="BV335" i="1" a="1"/>
  <c r="BV335" i="1"/>
  <c r="BW335" i="1" a="1"/>
  <c r="BW335" i="1"/>
  <c r="BX335" i="1" a="1"/>
  <c r="BX335" i="1"/>
  <c r="BY335" i="1" a="1"/>
  <c r="BY335" i="1"/>
  <c r="BZ335" i="1" a="1"/>
  <c r="BZ335" i="1"/>
  <c r="CA335" i="1" a="1"/>
  <c r="CA335" i="1"/>
  <c r="CB335" i="1" a="1"/>
  <c r="CB335" i="1"/>
  <c r="CC335" i="1" a="1"/>
  <c r="CC335" i="1"/>
  <c r="CD335" i="1" a="1"/>
  <c r="CD335" i="1"/>
  <c r="CE335" i="1" a="1"/>
  <c r="CE335" i="1"/>
  <c r="CF335" i="1" a="1"/>
  <c r="CF335" i="1"/>
  <c r="CG335" i="1" a="1"/>
  <c r="CG335" i="1"/>
  <c r="CH335" i="1" a="1"/>
  <c r="CH335" i="1"/>
  <c r="CI335" i="1" a="1"/>
  <c r="CI335" i="1"/>
  <c r="CJ335" i="1" a="1"/>
  <c r="CJ335" i="1"/>
  <c r="CK335" i="1" a="1"/>
  <c r="CK335" i="1"/>
  <c r="CL335" i="1" a="1"/>
  <c r="CL335" i="1"/>
  <c r="CM335" i="1" a="1"/>
  <c r="CM335" i="1"/>
  <c r="CN335" i="1" a="1"/>
  <c r="CN335" i="1"/>
  <c r="CO335" i="1" a="1"/>
  <c r="CO335" i="1"/>
  <c r="CP335" i="1" a="1"/>
  <c r="CP335" i="1"/>
  <c r="CQ335" i="1" a="1"/>
  <c r="CQ335" i="1"/>
  <c r="CR335" i="1" a="1"/>
  <c r="CR335" i="1"/>
  <c r="CS335" i="1" a="1"/>
  <c r="CS335" i="1"/>
  <c r="CT335" i="1" a="1"/>
  <c r="CT335" i="1"/>
  <c r="CU335" i="1" a="1"/>
  <c r="CU335" i="1"/>
  <c r="CV335" i="1" a="1"/>
  <c r="CV335" i="1"/>
  <c r="CW335" i="1" a="1"/>
  <c r="CW335" i="1"/>
  <c r="CX335" i="1" a="1"/>
  <c r="CX335" i="1"/>
  <c r="CY335" i="1" a="1"/>
  <c r="CY335" i="1"/>
  <c r="CZ335" i="1" a="1"/>
  <c r="CZ335" i="1"/>
  <c r="DA335" i="1" a="1"/>
  <c r="DA335" i="1"/>
  <c r="DB335" i="1" a="1"/>
  <c r="DB335" i="1"/>
  <c r="DC335" i="1" a="1"/>
  <c r="DC335" i="1"/>
  <c r="DD335" i="1" a="1"/>
  <c r="DD335" i="1"/>
  <c r="DE335" i="1" a="1"/>
  <c r="DE335" i="1"/>
  <c r="DF335" i="1" a="1"/>
  <c r="DF335" i="1"/>
  <c r="DG335" i="1" a="1"/>
  <c r="DG335" i="1"/>
  <c r="DH335" i="1" a="1"/>
  <c r="DH335" i="1"/>
  <c r="DI335" i="1" a="1"/>
  <c r="DI335" i="1"/>
  <c r="DJ335" i="1" a="1"/>
  <c r="DJ335" i="1"/>
  <c r="DK335" i="1" a="1"/>
  <c r="DK335" i="1"/>
  <c r="DL335" i="1" a="1"/>
  <c r="DL335" i="1"/>
  <c r="DM335" i="1" a="1"/>
  <c r="DM335" i="1"/>
  <c r="DN335" i="1" a="1"/>
  <c r="DN335" i="1"/>
  <c r="DO335" i="1" a="1"/>
  <c r="DO335" i="1"/>
  <c r="DP335" i="1" a="1"/>
  <c r="DP335" i="1"/>
  <c r="DQ335" i="1" a="1"/>
  <c r="DQ335" i="1"/>
  <c r="DR335" i="1" a="1"/>
  <c r="DR335" i="1"/>
  <c r="DS335" i="1" a="1"/>
  <c r="DS335" i="1"/>
  <c r="DT335" i="1" a="1"/>
  <c r="DT335" i="1"/>
  <c r="DU335" i="1" a="1"/>
  <c r="DU335" i="1"/>
  <c r="DV335" i="1" a="1"/>
  <c r="DV335" i="1"/>
  <c r="DW335" i="1" a="1"/>
  <c r="DW335" i="1"/>
  <c r="DX335" i="1" a="1"/>
  <c r="DX335" i="1"/>
  <c r="A336" i="1" a="1"/>
  <c r="A336" i="1"/>
  <c r="B336" i="1" a="1"/>
  <c r="B336" i="1"/>
  <c r="C336" i="1" a="1"/>
  <c r="C336" i="1"/>
  <c r="D336" i="1" a="1"/>
  <c r="D336" i="1"/>
  <c r="E336" i="1" a="1"/>
  <c r="E336" i="1"/>
  <c r="F336" i="1" a="1"/>
  <c r="F336" i="1"/>
  <c r="G336" i="1" a="1"/>
  <c r="G336" i="1"/>
  <c r="H336" i="1" a="1"/>
  <c r="H336" i="1"/>
  <c r="I336" i="1" a="1"/>
  <c r="I336" i="1"/>
  <c r="J336" i="1" a="1"/>
  <c r="J336" i="1"/>
  <c r="K336" i="1" a="1"/>
  <c r="K336" i="1"/>
  <c r="L336" i="1" a="1"/>
  <c r="L336" i="1"/>
  <c r="M336" i="1" a="1"/>
  <c r="M336" i="1"/>
  <c r="N336" i="1" a="1"/>
  <c r="N336" i="1"/>
  <c r="O336" i="1" a="1"/>
  <c r="O336" i="1"/>
  <c r="P336" i="1" a="1"/>
  <c r="P336" i="1"/>
  <c r="Q336" i="1" a="1"/>
  <c r="Q336" i="1"/>
  <c r="R336" i="1" a="1"/>
  <c r="R336" i="1"/>
  <c r="S336" i="1" a="1"/>
  <c r="S336" i="1"/>
  <c r="T336" i="1" a="1"/>
  <c r="T336" i="1"/>
  <c r="U336" i="1" a="1"/>
  <c r="U336" i="1"/>
  <c r="V336" i="1" a="1"/>
  <c r="V336" i="1"/>
  <c r="W336" i="1" a="1"/>
  <c r="W336" i="1"/>
  <c r="X336" i="1" a="1"/>
  <c r="X336" i="1"/>
  <c r="Y336" i="1" a="1"/>
  <c r="Y336" i="1"/>
  <c r="Z336" i="1" a="1"/>
  <c r="Z336" i="1"/>
  <c r="AA336" i="1" a="1"/>
  <c r="AA336" i="1"/>
  <c r="AB336" i="1" a="1"/>
  <c r="AB336" i="1"/>
  <c r="AC336" i="1" a="1"/>
  <c r="AC336" i="1"/>
  <c r="AD336" i="1" a="1"/>
  <c r="AD336" i="1"/>
  <c r="AE336" i="1" a="1"/>
  <c r="AE336" i="1"/>
  <c r="AF336" i="1" a="1"/>
  <c r="AF336" i="1"/>
  <c r="AG336" i="1" a="1"/>
  <c r="AG336" i="1"/>
  <c r="AH336" i="1" a="1"/>
  <c r="AH336" i="1"/>
  <c r="AI336" i="1" a="1"/>
  <c r="AI336" i="1"/>
  <c r="AJ336" i="1" a="1"/>
  <c r="AJ336" i="1"/>
  <c r="AK336" i="1" a="1"/>
  <c r="AK336" i="1"/>
  <c r="AL336" i="1" a="1"/>
  <c r="AL336" i="1"/>
  <c r="AM336" i="1" a="1"/>
  <c r="AM336" i="1"/>
  <c r="AN336" i="1" a="1"/>
  <c r="AN336" i="1"/>
  <c r="AO336" i="1" a="1"/>
  <c r="AO336" i="1"/>
  <c r="AP336" i="1" a="1"/>
  <c r="AP336" i="1"/>
  <c r="AQ336" i="1" a="1"/>
  <c r="AQ336" i="1"/>
  <c r="AR336" i="1" a="1"/>
  <c r="AR336" i="1"/>
  <c r="AS336" i="1" a="1"/>
  <c r="AS336" i="1"/>
  <c r="AT336" i="1" a="1"/>
  <c r="AT336" i="1"/>
  <c r="AU336" i="1" a="1"/>
  <c r="AU336" i="1"/>
  <c r="AV336" i="1" a="1"/>
  <c r="AV336" i="1"/>
  <c r="AW336" i="1" a="1"/>
  <c r="AW336" i="1"/>
  <c r="AX336" i="1" a="1"/>
  <c r="AX336" i="1"/>
  <c r="AY336" i="1" a="1"/>
  <c r="AY336" i="1"/>
  <c r="AZ336" i="1" a="1"/>
  <c r="AZ336" i="1"/>
  <c r="BA336" i="1" a="1"/>
  <c r="BA336" i="1"/>
  <c r="BB336" i="1" a="1"/>
  <c r="BB336" i="1"/>
  <c r="BC336" i="1" a="1"/>
  <c r="BC336" i="1"/>
  <c r="BD336" i="1" a="1"/>
  <c r="BD336" i="1"/>
  <c r="BE336" i="1" a="1"/>
  <c r="BE336" i="1"/>
  <c r="BF336" i="1" a="1"/>
  <c r="BF336" i="1"/>
  <c r="BG336" i="1" a="1"/>
  <c r="BG336" i="1"/>
  <c r="BH336" i="1" a="1"/>
  <c r="BH336" i="1"/>
  <c r="BI336" i="1" a="1"/>
  <c r="BI336" i="1"/>
  <c r="BJ336" i="1" a="1"/>
  <c r="BJ336" i="1"/>
  <c r="BK336" i="1" a="1"/>
  <c r="BK336" i="1"/>
  <c r="BL336" i="1" a="1"/>
  <c r="BL336" i="1"/>
  <c r="BM336" i="1" a="1"/>
  <c r="BM336" i="1"/>
  <c r="BN336" i="1" a="1"/>
  <c r="BN336" i="1"/>
  <c r="BO336" i="1" a="1"/>
  <c r="BO336" i="1"/>
  <c r="BP336" i="1" a="1"/>
  <c r="BP336" i="1"/>
  <c r="BQ336" i="1" a="1"/>
  <c r="BQ336" i="1"/>
  <c r="BR336" i="1" a="1"/>
  <c r="BR336" i="1"/>
  <c r="BS336" i="1" a="1"/>
  <c r="BS336" i="1"/>
  <c r="BT336" i="1" a="1"/>
  <c r="BT336" i="1"/>
  <c r="BU336" i="1" a="1"/>
  <c r="BU336" i="1"/>
  <c r="BV336" i="1" a="1"/>
  <c r="BV336" i="1"/>
  <c r="BW336" i="1" a="1"/>
  <c r="BW336" i="1"/>
  <c r="BX336" i="1" a="1"/>
  <c r="BX336" i="1"/>
  <c r="BY336" i="1" a="1"/>
  <c r="BY336" i="1"/>
  <c r="BZ336" i="1" a="1"/>
  <c r="BZ336" i="1"/>
  <c r="CA336" i="1" a="1"/>
  <c r="CA336" i="1"/>
  <c r="CB336" i="1" a="1"/>
  <c r="CB336" i="1"/>
  <c r="CC336" i="1" a="1"/>
  <c r="CC336" i="1"/>
  <c r="CD336" i="1" a="1"/>
  <c r="CD336" i="1"/>
  <c r="CE336" i="1" a="1"/>
  <c r="CE336" i="1"/>
  <c r="CF336" i="1" a="1"/>
  <c r="CF336" i="1"/>
  <c r="CG336" i="1" a="1"/>
  <c r="CG336" i="1"/>
  <c r="CH336" i="1" a="1"/>
  <c r="CH336" i="1"/>
  <c r="CI336" i="1" a="1"/>
  <c r="CI336" i="1"/>
  <c r="CJ336" i="1" a="1"/>
  <c r="CJ336" i="1"/>
  <c r="CK336" i="1" a="1"/>
  <c r="CK336" i="1"/>
  <c r="CL336" i="1" a="1"/>
  <c r="CL336" i="1"/>
  <c r="CM336" i="1" a="1"/>
  <c r="CM336" i="1"/>
  <c r="CN336" i="1" a="1"/>
  <c r="CN336" i="1"/>
  <c r="CO336" i="1" a="1"/>
  <c r="CO336" i="1"/>
  <c r="CP336" i="1" a="1"/>
  <c r="CP336" i="1"/>
  <c r="CQ336" i="1" a="1"/>
  <c r="CQ336" i="1"/>
  <c r="CR336" i="1" a="1"/>
  <c r="CR336" i="1"/>
  <c r="CS336" i="1" a="1"/>
  <c r="CS336" i="1"/>
  <c r="CT336" i="1" a="1"/>
  <c r="CT336" i="1"/>
  <c r="CU336" i="1" a="1"/>
  <c r="CU336" i="1"/>
  <c r="CV336" i="1" a="1"/>
  <c r="CV336" i="1"/>
  <c r="CW336" i="1" a="1"/>
  <c r="CW336" i="1"/>
  <c r="CX336" i="1" a="1"/>
  <c r="CX336" i="1"/>
  <c r="CY336" i="1" a="1"/>
  <c r="CY336" i="1"/>
  <c r="CZ336" i="1" a="1"/>
  <c r="CZ336" i="1"/>
  <c r="DA336" i="1" a="1"/>
  <c r="DA336" i="1"/>
  <c r="DB336" i="1" a="1"/>
  <c r="DB336" i="1"/>
  <c r="DC336" i="1" a="1"/>
  <c r="DC336" i="1"/>
  <c r="DD336" i="1" a="1"/>
  <c r="DD336" i="1"/>
  <c r="DE336" i="1" a="1"/>
  <c r="DE336" i="1"/>
  <c r="DF336" i="1" a="1"/>
  <c r="DF336" i="1"/>
  <c r="DG336" i="1" a="1"/>
  <c r="DG336" i="1"/>
  <c r="DH336" i="1" a="1"/>
  <c r="DH336" i="1"/>
  <c r="DI336" i="1" a="1"/>
  <c r="DI336" i="1"/>
  <c r="DJ336" i="1" a="1"/>
  <c r="DJ336" i="1"/>
  <c r="DK336" i="1" a="1"/>
  <c r="DK336" i="1"/>
  <c r="DL336" i="1" a="1"/>
  <c r="DL336" i="1"/>
  <c r="DM336" i="1" a="1"/>
  <c r="DM336" i="1"/>
  <c r="DN336" i="1" a="1"/>
  <c r="DN336" i="1"/>
  <c r="DO336" i="1" a="1"/>
  <c r="DO336" i="1"/>
  <c r="DP336" i="1" a="1"/>
  <c r="DP336" i="1"/>
  <c r="DQ336" i="1" a="1"/>
  <c r="DQ336" i="1"/>
  <c r="DR336" i="1" a="1"/>
  <c r="DR336" i="1"/>
  <c r="DS336" i="1" a="1"/>
  <c r="DS336" i="1"/>
  <c r="DT336" i="1" a="1"/>
  <c r="DT336" i="1"/>
  <c r="DU336" i="1" a="1"/>
  <c r="DU336" i="1"/>
  <c r="DV336" i="1" a="1"/>
  <c r="DV336" i="1"/>
  <c r="DW336" i="1" a="1"/>
  <c r="DW336" i="1"/>
  <c r="DX336" i="1" a="1"/>
  <c r="DX336" i="1"/>
  <c r="A337" i="1" a="1"/>
  <c r="A337" i="1"/>
  <c r="B337" i="1" a="1"/>
  <c r="B337" i="1"/>
  <c r="C337" i="1" a="1"/>
  <c r="C337" i="1"/>
  <c r="D337" i="1" a="1"/>
  <c r="D337" i="1"/>
  <c r="E337" i="1" a="1"/>
  <c r="E337" i="1"/>
  <c r="F337" i="1" a="1"/>
  <c r="F337" i="1"/>
  <c r="G337" i="1" a="1"/>
  <c r="G337" i="1"/>
  <c r="H337" i="1" a="1"/>
  <c r="H337" i="1"/>
  <c r="I337" i="1" a="1"/>
  <c r="I337" i="1"/>
  <c r="J337" i="1" a="1"/>
  <c r="J337" i="1"/>
  <c r="K337" i="1" a="1"/>
  <c r="K337" i="1"/>
  <c r="L337" i="1" a="1"/>
  <c r="L337" i="1"/>
  <c r="M337" i="1" a="1"/>
  <c r="M337" i="1"/>
  <c r="N337" i="1" a="1"/>
  <c r="N337" i="1"/>
  <c r="O337" i="1" a="1"/>
  <c r="O337" i="1"/>
  <c r="P337" i="1" a="1"/>
  <c r="P337" i="1"/>
  <c r="Q337" i="1" a="1"/>
  <c r="Q337" i="1"/>
  <c r="R337" i="1" a="1"/>
  <c r="R337" i="1"/>
  <c r="S337" i="1" a="1"/>
  <c r="S337" i="1"/>
  <c r="T337" i="1" a="1"/>
  <c r="T337" i="1"/>
  <c r="U337" i="1" a="1"/>
  <c r="U337" i="1"/>
  <c r="V337" i="1" a="1"/>
  <c r="V337" i="1"/>
  <c r="W337" i="1" a="1"/>
  <c r="W337" i="1"/>
  <c r="X337" i="1" a="1"/>
  <c r="X337" i="1"/>
  <c r="Y337" i="1" a="1"/>
  <c r="Y337" i="1"/>
  <c r="Z337" i="1" a="1"/>
  <c r="Z337" i="1"/>
  <c r="AA337" i="1" a="1"/>
  <c r="AA337" i="1"/>
  <c r="AB337" i="1" a="1"/>
  <c r="AB337" i="1"/>
  <c r="AC337" i="1" a="1"/>
  <c r="AC337" i="1"/>
  <c r="AD337" i="1" a="1"/>
  <c r="AD337" i="1"/>
  <c r="AE337" i="1" a="1"/>
  <c r="AE337" i="1"/>
  <c r="AF337" i="1" a="1"/>
  <c r="AF337" i="1"/>
  <c r="AG337" i="1" a="1"/>
  <c r="AG337" i="1"/>
  <c r="AH337" i="1" a="1"/>
  <c r="AH337" i="1"/>
  <c r="AI337" i="1" a="1"/>
  <c r="AI337" i="1"/>
  <c r="AJ337" i="1" a="1"/>
  <c r="AJ337" i="1"/>
  <c r="AK337" i="1" a="1"/>
  <c r="AK337" i="1"/>
  <c r="AL337" i="1" a="1"/>
  <c r="AL337" i="1"/>
  <c r="AM337" i="1" a="1"/>
  <c r="AM337" i="1"/>
  <c r="AN337" i="1" a="1"/>
  <c r="AN337" i="1"/>
  <c r="AO337" i="1" a="1"/>
  <c r="AO337" i="1"/>
  <c r="AP337" i="1" a="1"/>
  <c r="AP337" i="1"/>
  <c r="AQ337" i="1" a="1"/>
  <c r="AQ337" i="1"/>
  <c r="AR337" i="1" a="1"/>
  <c r="AR337" i="1"/>
  <c r="AS337" i="1" a="1"/>
  <c r="AS337" i="1"/>
  <c r="AT337" i="1" a="1"/>
  <c r="AT337" i="1"/>
  <c r="AU337" i="1" a="1"/>
  <c r="AU337" i="1"/>
  <c r="AV337" i="1" a="1"/>
  <c r="AV337" i="1"/>
  <c r="AW337" i="1" a="1"/>
  <c r="AW337" i="1"/>
  <c r="AX337" i="1" a="1"/>
  <c r="AX337" i="1"/>
  <c r="AY337" i="1" a="1"/>
  <c r="AY337" i="1"/>
  <c r="AZ337" i="1" a="1"/>
  <c r="AZ337" i="1"/>
  <c r="BA337" i="1" a="1"/>
  <c r="BA337" i="1"/>
  <c r="BB337" i="1" a="1"/>
  <c r="BB337" i="1"/>
  <c r="BC337" i="1" a="1"/>
  <c r="BC337" i="1"/>
  <c r="BD337" i="1" a="1"/>
  <c r="BD337" i="1"/>
  <c r="BE337" i="1" a="1"/>
  <c r="BE337" i="1"/>
  <c r="BF337" i="1" a="1"/>
  <c r="BF337" i="1"/>
  <c r="BG337" i="1" a="1"/>
  <c r="BG337" i="1"/>
  <c r="BH337" i="1" a="1"/>
  <c r="BH337" i="1"/>
  <c r="BI337" i="1" a="1"/>
  <c r="BI337" i="1"/>
  <c r="BJ337" i="1" a="1"/>
  <c r="BJ337" i="1"/>
  <c r="BK337" i="1" a="1"/>
  <c r="BK337" i="1"/>
  <c r="BL337" i="1" a="1"/>
  <c r="BL337" i="1"/>
  <c r="BM337" i="1" a="1"/>
  <c r="BM337" i="1"/>
  <c r="BN337" i="1" a="1"/>
  <c r="BN337" i="1"/>
  <c r="BO337" i="1" a="1"/>
  <c r="BO337" i="1"/>
  <c r="BP337" i="1" a="1"/>
  <c r="BP337" i="1"/>
  <c r="BQ337" i="1" a="1"/>
  <c r="BQ337" i="1"/>
  <c r="BR337" i="1" a="1"/>
  <c r="BR337" i="1"/>
  <c r="BS337" i="1" a="1"/>
  <c r="BS337" i="1"/>
  <c r="BT337" i="1" a="1"/>
  <c r="BT337" i="1"/>
  <c r="BU337" i="1" a="1"/>
  <c r="BU337" i="1"/>
  <c r="BV337" i="1" a="1"/>
  <c r="BV337" i="1"/>
  <c r="BW337" i="1" a="1"/>
  <c r="BW337" i="1"/>
  <c r="BX337" i="1" a="1"/>
  <c r="BX337" i="1"/>
  <c r="BY337" i="1" a="1"/>
  <c r="BY337" i="1"/>
  <c r="BZ337" i="1" a="1"/>
  <c r="BZ337" i="1"/>
  <c r="CA337" i="1" a="1"/>
  <c r="CA337" i="1"/>
  <c r="CB337" i="1" a="1"/>
  <c r="CB337" i="1"/>
  <c r="CC337" i="1" a="1"/>
  <c r="CC337" i="1"/>
  <c r="CD337" i="1" a="1"/>
  <c r="CD337" i="1"/>
  <c r="CE337" i="1" a="1"/>
  <c r="CE337" i="1"/>
  <c r="CF337" i="1" a="1"/>
  <c r="CF337" i="1"/>
  <c r="CG337" i="1" a="1"/>
  <c r="CG337" i="1"/>
  <c r="CH337" i="1" a="1"/>
  <c r="CH337" i="1"/>
  <c r="CI337" i="1" a="1"/>
  <c r="CI337" i="1"/>
  <c r="CJ337" i="1" a="1"/>
  <c r="CJ337" i="1"/>
  <c r="CK337" i="1" a="1"/>
  <c r="CK337" i="1"/>
  <c r="CL337" i="1" a="1"/>
  <c r="CL337" i="1"/>
  <c r="CM337" i="1" a="1"/>
  <c r="CM337" i="1"/>
  <c r="CN337" i="1" a="1"/>
  <c r="CN337" i="1"/>
  <c r="CO337" i="1" a="1"/>
  <c r="CO337" i="1"/>
  <c r="CP337" i="1" a="1"/>
  <c r="CP337" i="1"/>
  <c r="CQ337" i="1" a="1"/>
  <c r="CQ337" i="1"/>
  <c r="CR337" i="1" a="1"/>
  <c r="CR337" i="1"/>
  <c r="CS337" i="1" a="1"/>
  <c r="CS337" i="1"/>
  <c r="CT337" i="1" a="1"/>
  <c r="CT337" i="1"/>
  <c r="CU337" i="1" a="1"/>
  <c r="CU337" i="1"/>
  <c r="CV337" i="1" a="1"/>
  <c r="CV337" i="1"/>
  <c r="CW337" i="1" a="1"/>
  <c r="CW337" i="1"/>
  <c r="CX337" i="1" a="1"/>
  <c r="CX337" i="1"/>
  <c r="CY337" i="1" a="1"/>
  <c r="CY337" i="1"/>
  <c r="CZ337" i="1" a="1"/>
  <c r="CZ337" i="1"/>
  <c r="DA337" i="1" a="1"/>
  <c r="DA337" i="1"/>
  <c r="DB337" i="1" a="1"/>
  <c r="DB337" i="1"/>
  <c r="DC337" i="1" a="1"/>
  <c r="DC337" i="1"/>
  <c r="DD337" i="1" a="1"/>
  <c r="DD337" i="1"/>
  <c r="DE337" i="1" a="1"/>
  <c r="DE337" i="1"/>
  <c r="DF337" i="1" a="1"/>
  <c r="DF337" i="1"/>
  <c r="DG337" i="1" a="1"/>
  <c r="DG337" i="1"/>
  <c r="DH337" i="1" a="1"/>
  <c r="DH337" i="1"/>
  <c r="DI337" i="1" a="1"/>
  <c r="DI337" i="1"/>
  <c r="DJ337" i="1" a="1"/>
  <c r="DJ337" i="1"/>
  <c r="DK337" i="1" a="1"/>
  <c r="DK337" i="1"/>
  <c r="DL337" i="1" a="1"/>
  <c r="DL337" i="1"/>
  <c r="DM337" i="1" a="1"/>
  <c r="DM337" i="1"/>
  <c r="DN337" i="1" a="1"/>
  <c r="DN337" i="1"/>
  <c r="DO337" i="1" a="1"/>
  <c r="DO337" i="1"/>
  <c r="DP337" i="1" a="1"/>
  <c r="DP337" i="1"/>
  <c r="DQ337" i="1" a="1"/>
  <c r="DQ337" i="1"/>
  <c r="DR337" i="1" a="1"/>
  <c r="DR337" i="1"/>
  <c r="DS337" i="1" a="1"/>
  <c r="DS337" i="1"/>
  <c r="DT337" i="1" a="1"/>
  <c r="DT337" i="1"/>
  <c r="DU337" i="1" a="1"/>
  <c r="DU337" i="1"/>
  <c r="DV337" i="1" a="1"/>
  <c r="DV337" i="1"/>
  <c r="DW337" i="1" a="1"/>
  <c r="DW337" i="1"/>
  <c r="DX337" i="1" a="1"/>
  <c r="DX337" i="1"/>
  <c r="A338" i="1" a="1"/>
  <c r="A338" i="1"/>
  <c r="B338" i="1" a="1"/>
  <c r="B338" i="1"/>
  <c r="C338" i="1" a="1"/>
  <c r="C338" i="1"/>
  <c r="D338" i="1" a="1"/>
  <c r="D338" i="1"/>
  <c r="E338" i="1" a="1"/>
  <c r="E338" i="1"/>
  <c r="F338" i="1" a="1"/>
  <c r="F338" i="1"/>
  <c r="G338" i="1" a="1"/>
  <c r="G338" i="1"/>
  <c r="H338" i="1" a="1"/>
  <c r="H338" i="1"/>
  <c r="I338" i="1" a="1"/>
  <c r="I338" i="1"/>
  <c r="J338" i="1" a="1"/>
  <c r="J338" i="1"/>
  <c r="K338" i="1" a="1"/>
  <c r="K338" i="1"/>
  <c r="L338" i="1" a="1"/>
  <c r="L338" i="1"/>
  <c r="M338" i="1" a="1"/>
  <c r="M338" i="1"/>
  <c r="N338" i="1" a="1"/>
  <c r="N338" i="1"/>
  <c r="O338" i="1" a="1"/>
  <c r="O338" i="1"/>
  <c r="P338" i="1" a="1"/>
  <c r="P338" i="1"/>
  <c r="Q338" i="1" a="1"/>
  <c r="Q338" i="1"/>
  <c r="R338" i="1" a="1"/>
  <c r="R338" i="1"/>
  <c r="S338" i="1" a="1"/>
  <c r="S338" i="1"/>
  <c r="T338" i="1" a="1"/>
  <c r="T338" i="1"/>
  <c r="U338" i="1" a="1"/>
  <c r="U338" i="1"/>
  <c r="V338" i="1" a="1"/>
  <c r="V338" i="1"/>
  <c r="W338" i="1" a="1"/>
  <c r="W338" i="1"/>
  <c r="X338" i="1" a="1"/>
  <c r="X338" i="1"/>
  <c r="Y338" i="1" a="1"/>
  <c r="Y338" i="1"/>
  <c r="Z338" i="1" a="1"/>
  <c r="Z338" i="1"/>
  <c r="AA338" i="1" a="1"/>
  <c r="AA338" i="1"/>
  <c r="AB338" i="1" a="1"/>
  <c r="AB338" i="1"/>
  <c r="AC338" i="1" a="1"/>
  <c r="AC338" i="1"/>
  <c r="AD338" i="1" a="1"/>
  <c r="AD338" i="1"/>
  <c r="AE338" i="1" a="1"/>
  <c r="AE338" i="1"/>
  <c r="AF338" i="1" a="1"/>
  <c r="AF338" i="1"/>
  <c r="AG338" i="1" a="1"/>
  <c r="AG338" i="1"/>
  <c r="AH338" i="1" a="1"/>
  <c r="AH338" i="1"/>
  <c r="AI338" i="1" a="1"/>
  <c r="AI338" i="1"/>
  <c r="AJ338" i="1" a="1"/>
  <c r="AJ338" i="1"/>
  <c r="AK338" i="1" a="1"/>
  <c r="AK338" i="1"/>
  <c r="AL338" i="1" a="1"/>
  <c r="AL338" i="1"/>
  <c r="AM338" i="1" a="1"/>
  <c r="AM338" i="1"/>
  <c r="AN338" i="1" a="1"/>
  <c r="AN338" i="1"/>
  <c r="AO338" i="1" a="1"/>
  <c r="AO338" i="1"/>
  <c r="AP338" i="1" a="1"/>
  <c r="AP338" i="1"/>
  <c r="AQ338" i="1" a="1"/>
  <c r="AQ338" i="1"/>
  <c r="AR338" i="1" a="1"/>
  <c r="AR338" i="1"/>
  <c r="AS338" i="1" a="1"/>
  <c r="AS338" i="1"/>
  <c r="AT338" i="1" a="1"/>
  <c r="AT338" i="1"/>
  <c r="AU338" i="1" a="1"/>
  <c r="AU338" i="1"/>
  <c r="AV338" i="1" a="1"/>
  <c r="AV338" i="1"/>
  <c r="AW338" i="1" a="1"/>
  <c r="AW338" i="1"/>
  <c r="AX338" i="1" a="1"/>
  <c r="AX338" i="1"/>
  <c r="AY338" i="1" a="1"/>
  <c r="AY338" i="1"/>
  <c r="AZ338" i="1" a="1"/>
  <c r="AZ338" i="1"/>
  <c r="BA338" i="1" a="1"/>
  <c r="BA338" i="1"/>
  <c r="BB338" i="1" a="1"/>
  <c r="BB338" i="1"/>
  <c r="BC338" i="1" a="1"/>
  <c r="BC338" i="1"/>
  <c r="BD338" i="1" a="1"/>
  <c r="BD338" i="1"/>
  <c r="BE338" i="1" a="1"/>
  <c r="BE338" i="1"/>
  <c r="BF338" i="1" a="1"/>
  <c r="BF338" i="1"/>
  <c r="BG338" i="1" a="1"/>
  <c r="BG338" i="1"/>
  <c r="BH338" i="1" a="1"/>
  <c r="BH338" i="1"/>
  <c r="BI338" i="1" a="1"/>
  <c r="BI338" i="1"/>
  <c r="BJ338" i="1" a="1"/>
  <c r="BJ338" i="1"/>
  <c r="BK338" i="1" a="1"/>
  <c r="BK338" i="1"/>
  <c r="BL338" i="1" a="1"/>
  <c r="BL338" i="1"/>
  <c r="BM338" i="1" a="1"/>
  <c r="BM338" i="1"/>
  <c r="BN338" i="1" a="1"/>
  <c r="BN338" i="1"/>
  <c r="BO338" i="1" a="1"/>
  <c r="BO338" i="1"/>
  <c r="BP338" i="1" a="1"/>
  <c r="BP338" i="1"/>
  <c r="BQ338" i="1" a="1"/>
  <c r="BQ338" i="1"/>
  <c r="BR338" i="1" a="1"/>
  <c r="BR338" i="1"/>
  <c r="BS338" i="1" a="1"/>
  <c r="BS338" i="1"/>
  <c r="BT338" i="1" a="1"/>
  <c r="BT338" i="1"/>
  <c r="BU338" i="1" a="1"/>
  <c r="BU338" i="1"/>
  <c r="BV338" i="1" a="1"/>
  <c r="BV338" i="1"/>
  <c r="BW338" i="1" a="1"/>
  <c r="BW338" i="1"/>
  <c r="BX338" i="1" a="1"/>
  <c r="BX338" i="1"/>
  <c r="BY338" i="1" a="1"/>
  <c r="BY338" i="1"/>
  <c r="BZ338" i="1" a="1"/>
  <c r="BZ338" i="1"/>
  <c r="CA338" i="1" a="1"/>
  <c r="CA338" i="1"/>
  <c r="CB338" i="1" a="1"/>
  <c r="CB338" i="1"/>
  <c r="CC338" i="1" a="1"/>
  <c r="CC338" i="1"/>
  <c r="CD338" i="1" a="1"/>
  <c r="CD338" i="1"/>
  <c r="CE338" i="1" a="1"/>
  <c r="CE338" i="1"/>
  <c r="CF338" i="1" a="1"/>
  <c r="CF338" i="1"/>
  <c r="CG338" i="1" a="1"/>
  <c r="CG338" i="1"/>
  <c r="CH338" i="1" a="1"/>
  <c r="CH338" i="1"/>
  <c r="CI338" i="1" a="1"/>
  <c r="CI338" i="1"/>
  <c r="CJ338" i="1" a="1"/>
  <c r="CJ338" i="1"/>
  <c r="CK338" i="1" a="1"/>
  <c r="CK338" i="1"/>
  <c r="CL338" i="1" a="1"/>
  <c r="CL338" i="1"/>
  <c r="CM338" i="1" a="1"/>
  <c r="CM338" i="1"/>
  <c r="CN338" i="1" a="1"/>
  <c r="CN338" i="1"/>
  <c r="CO338" i="1" a="1"/>
  <c r="CO338" i="1"/>
  <c r="CP338" i="1" a="1"/>
  <c r="CP338" i="1"/>
  <c r="CQ338" i="1" a="1"/>
  <c r="CQ338" i="1"/>
  <c r="CR338" i="1" a="1"/>
  <c r="CR338" i="1"/>
  <c r="CS338" i="1" a="1"/>
  <c r="CS338" i="1"/>
  <c r="CT338" i="1" a="1"/>
  <c r="CT338" i="1"/>
  <c r="CU338" i="1" a="1"/>
  <c r="CU338" i="1"/>
  <c r="CV338" i="1" a="1"/>
  <c r="CV338" i="1"/>
  <c r="CW338" i="1" a="1"/>
  <c r="CW338" i="1"/>
  <c r="CX338" i="1" a="1"/>
  <c r="CX338" i="1"/>
  <c r="CY338" i="1" a="1"/>
  <c r="CY338" i="1"/>
  <c r="CZ338" i="1" a="1"/>
  <c r="CZ338" i="1"/>
  <c r="DA338" i="1" a="1"/>
  <c r="DA338" i="1"/>
  <c r="DB338" i="1" a="1"/>
  <c r="DB338" i="1"/>
  <c r="DC338" i="1" a="1"/>
  <c r="DC338" i="1"/>
  <c r="DD338" i="1" a="1"/>
  <c r="DD338" i="1"/>
  <c r="DE338" i="1" a="1"/>
  <c r="DE338" i="1"/>
  <c r="DF338" i="1" a="1"/>
  <c r="DF338" i="1"/>
  <c r="DG338" i="1" a="1"/>
  <c r="DG338" i="1"/>
  <c r="DH338" i="1" a="1"/>
  <c r="DH338" i="1"/>
  <c r="DI338" i="1" a="1"/>
  <c r="DI338" i="1"/>
  <c r="DJ338" i="1" a="1"/>
  <c r="DJ338" i="1"/>
  <c r="DK338" i="1" a="1"/>
  <c r="DK338" i="1"/>
  <c r="DL338" i="1" a="1"/>
  <c r="DL338" i="1"/>
  <c r="DM338" i="1" a="1"/>
  <c r="DM338" i="1"/>
  <c r="DN338" i="1" a="1"/>
  <c r="DN338" i="1"/>
  <c r="DO338" i="1" a="1"/>
  <c r="DO338" i="1"/>
  <c r="DP338" i="1" a="1"/>
  <c r="DP338" i="1"/>
  <c r="DQ338" i="1" a="1"/>
  <c r="DQ338" i="1"/>
  <c r="DR338" i="1" a="1"/>
  <c r="DR338" i="1"/>
  <c r="DS338" i="1" a="1"/>
  <c r="DS338" i="1"/>
  <c r="DT338" i="1" a="1"/>
  <c r="DT338" i="1"/>
  <c r="DU338" i="1" a="1"/>
  <c r="DU338" i="1"/>
  <c r="DV338" i="1" a="1"/>
  <c r="DV338" i="1"/>
  <c r="DW338" i="1" a="1"/>
  <c r="DW338" i="1"/>
  <c r="DX338" i="1" a="1"/>
  <c r="DX338" i="1"/>
  <c r="A339" i="1" a="1"/>
  <c r="A339" i="1"/>
  <c r="B339" i="1" a="1"/>
  <c r="B339" i="1"/>
  <c r="C339" i="1" a="1"/>
  <c r="C339" i="1"/>
  <c r="D339" i="1" a="1"/>
  <c r="D339" i="1"/>
  <c r="E339" i="1" a="1"/>
  <c r="E339" i="1"/>
  <c r="F339" i="1" a="1"/>
  <c r="F339" i="1"/>
  <c r="G339" i="1" a="1"/>
  <c r="G339" i="1"/>
  <c r="H339" i="1" a="1"/>
  <c r="H339" i="1"/>
  <c r="I339" i="1" a="1"/>
  <c r="I339" i="1"/>
  <c r="J339" i="1" a="1"/>
  <c r="J339" i="1"/>
  <c r="K339" i="1" a="1"/>
  <c r="K339" i="1"/>
  <c r="L339" i="1" a="1"/>
  <c r="L339" i="1"/>
  <c r="M339" i="1" a="1"/>
  <c r="M339" i="1"/>
  <c r="N339" i="1" a="1"/>
  <c r="N339" i="1"/>
  <c r="O339" i="1" a="1"/>
  <c r="O339" i="1"/>
  <c r="P339" i="1" a="1"/>
  <c r="P339" i="1"/>
  <c r="Q339" i="1" a="1"/>
  <c r="Q339" i="1"/>
  <c r="R339" i="1" a="1"/>
  <c r="R339" i="1"/>
  <c r="S339" i="1" a="1"/>
  <c r="S339" i="1"/>
  <c r="T339" i="1" a="1"/>
  <c r="T339" i="1"/>
  <c r="U339" i="1" a="1"/>
  <c r="U339" i="1"/>
  <c r="V339" i="1" a="1"/>
  <c r="V339" i="1"/>
  <c r="W339" i="1" a="1"/>
  <c r="W339" i="1"/>
  <c r="X339" i="1" a="1"/>
  <c r="X339" i="1"/>
  <c r="Y339" i="1" a="1"/>
  <c r="Y339" i="1"/>
  <c r="Z339" i="1" a="1"/>
  <c r="Z339" i="1"/>
  <c r="AA339" i="1" a="1"/>
  <c r="AA339" i="1"/>
  <c r="AB339" i="1" a="1"/>
  <c r="AB339" i="1"/>
  <c r="AC339" i="1" a="1"/>
  <c r="AC339" i="1"/>
  <c r="AD339" i="1" a="1"/>
  <c r="AD339" i="1"/>
  <c r="AE339" i="1" a="1"/>
  <c r="AE339" i="1"/>
  <c r="AF339" i="1" a="1"/>
  <c r="AF339" i="1"/>
  <c r="AG339" i="1" a="1"/>
  <c r="AG339" i="1"/>
  <c r="AH339" i="1" a="1"/>
  <c r="AH339" i="1"/>
  <c r="AI339" i="1" a="1"/>
  <c r="AI339" i="1"/>
  <c r="AJ339" i="1" a="1"/>
  <c r="AJ339" i="1"/>
  <c r="AK339" i="1" a="1"/>
  <c r="AK339" i="1"/>
  <c r="AL339" i="1" a="1"/>
  <c r="AL339" i="1"/>
  <c r="AM339" i="1" a="1"/>
  <c r="AM339" i="1"/>
  <c r="AN339" i="1" a="1"/>
  <c r="AN339" i="1"/>
  <c r="AO339" i="1" a="1"/>
  <c r="AO339" i="1"/>
  <c r="AP339" i="1" a="1"/>
  <c r="AP339" i="1"/>
  <c r="AQ339" i="1" a="1"/>
  <c r="AQ339" i="1"/>
  <c r="AR339" i="1" a="1"/>
  <c r="AR339" i="1"/>
  <c r="AS339" i="1" a="1"/>
  <c r="AS339" i="1"/>
  <c r="AT339" i="1" a="1"/>
  <c r="AT339" i="1"/>
  <c r="AU339" i="1" a="1"/>
  <c r="AU339" i="1"/>
  <c r="AV339" i="1" a="1"/>
  <c r="AV339" i="1"/>
  <c r="AW339" i="1" a="1"/>
  <c r="AW339" i="1"/>
  <c r="AX339" i="1" a="1"/>
  <c r="AX339" i="1"/>
  <c r="AY339" i="1" a="1"/>
  <c r="AY339" i="1"/>
  <c r="AZ339" i="1" a="1"/>
  <c r="AZ339" i="1"/>
  <c r="BA339" i="1" a="1"/>
  <c r="BA339" i="1"/>
  <c r="BB339" i="1" a="1"/>
  <c r="BB339" i="1"/>
  <c r="BC339" i="1" a="1"/>
  <c r="BC339" i="1"/>
  <c r="BD339" i="1" a="1"/>
  <c r="BD339" i="1"/>
  <c r="BE339" i="1" a="1"/>
  <c r="BE339" i="1"/>
  <c r="BF339" i="1" a="1"/>
  <c r="BF339" i="1"/>
  <c r="BG339" i="1" a="1"/>
  <c r="BG339" i="1"/>
  <c r="BH339" i="1" a="1"/>
  <c r="BH339" i="1"/>
  <c r="BI339" i="1" a="1"/>
  <c r="BI339" i="1"/>
  <c r="BJ339" i="1" a="1"/>
  <c r="BJ339" i="1"/>
  <c r="BK339" i="1" a="1"/>
  <c r="BK339" i="1"/>
  <c r="BL339" i="1" a="1"/>
  <c r="BL339" i="1"/>
  <c r="BM339" i="1" a="1"/>
  <c r="BM339" i="1"/>
  <c r="BN339" i="1" a="1"/>
  <c r="BN339" i="1"/>
  <c r="BO339" i="1" a="1"/>
  <c r="BO339" i="1"/>
  <c r="BP339" i="1" a="1"/>
  <c r="BP339" i="1"/>
  <c r="BQ339" i="1" a="1"/>
  <c r="BQ339" i="1"/>
  <c r="BR339" i="1" a="1"/>
  <c r="BR339" i="1"/>
  <c r="BS339" i="1" a="1"/>
  <c r="BS339" i="1"/>
  <c r="BT339" i="1" a="1"/>
  <c r="BT339" i="1"/>
  <c r="BU339" i="1" a="1"/>
  <c r="BU339" i="1"/>
  <c r="BV339" i="1" a="1"/>
  <c r="BV339" i="1"/>
  <c r="BW339" i="1" a="1"/>
  <c r="BW339" i="1"/>
  <c r="BX339" i="1" a="1"/>
  <c r="BX339" i="1"/>
  <c r="BY339" i="1" a="1"/>
  <c r="BY339" i="1"/>
  <c r="BZ339" i="1" a="1"/>
  <c r="BZ339" i="1"/>
  <c r="CA339" i="1" a="1"/>
  <c r="CA339" i="1"/>
  <c r="CB339" i="1" a="1"/>
  <c r="CB339" i="1"/>
  <c r="CC339" i="1" a="1"/>
  <c r="CC339" i="1"/>
  <c r="CD339" i="1" a="1"/>
  <c r="CD339" i="1"/>
  <c r="CE339" i="1" a="1"/>
  <c r="CE339" i="1"/>
  <c r="CF339" i="1" a="1"/>
  <c r="CF339" i="1"/>
  <c r="CG339" i="1" a="1"/>
  <c r="CG339" i="1"/>
  <c r="CH339" i="1" a="1"/>
  <c r="CH339" i="1"/>
  <c r="CI339" i="1" a="1"/>
  <c r="CI339" i="1"/>
  <c r="CJ339" i="1" a="1"/>
  <c r="CJ339" i="1"/>
  <c r="CK339" i="1" a="1"/>
  <c r="CK339" i="1"/>
  <c r="CL339" i="1" a="1"/>
  <c r="CL339" i="1"/>
  <c r="CM339" i="1" a="1"/>
  <c r="CM339" i="1"/>
  <c r="CN339" i="1" a="1"/>
  <c r="CN339" i="1"/>
  <c r="CO339" i="1" a="1"/>
  <c r="CO339" i="1"/>
  <c r="CP339" i="1" a="1"/>
  <c r="CP339" i="1"/>
  <c r="CQ339" i="1" a="1"/>
  <c r="CQ339" i="1"/>
  <c r="CR339" i="1" a="1"/>
  <c r="CR339" i="1"/>
  <c r="CS339" i="1" a="1"/>
  <c r="CS339" i="1"/>
  <c r="CT339" i="1" a="1"/>
  <c r="CT339" i="1"/>
  <c r="CU339" i="1" a="1"/>
  <c r="CU339" i="1"/>
  <c r="CV339" i="1" a="1"/>
  <c r="CV339" i="1"/>
  <c r="CW339" i="1" a="1"/>
  <c r="CW339" i="1"/>
  <c r="CX339" i="1" a="1"/>
  <c r="CX339" i="1"/>
  <c r="CY339" i="1" a="1"/>
  <c r="CY339" i="1"/>
  <c r="CZ339" i="1" a="1"/>
  <c r="CZ339" i="1"/>
  <c r="DA339" i="1" a="1"/>
  <c r="DA339" i="1"/>
  <c r="DB339" i="1" a="1"/>
  <c r="DB339" i="1"/>
  <c r="DC339" i="1" a="1"/>
  <c r="DC339" i="1"/>
  <c r="DD339" i="1" a="1"/>
  <c r="DD339" i="1"/>
  <c r="DE339" i="1" a="1"/>
  <c r="DE339" i="1"/>
  <c r="DF339" i="1" a="1"/>
  <c r="DF339" i="1"/>
  <c r="DG339" i="1" a="1"/>
  <c r="DG339" i="1"/>
  <c r="DH339" i="1" a="1"/>
  <c r="DH339" i="1"/>
  <c r="DI339" i="1" a="1"/>
  <c r="DI339" i="1"/>
  <c r="DJ339" i="1" a="1"/>
  <c r="DJ339" i="1"/>
  <c r="DK339" i="1" a="1"/>
  <c r="DK339" i="1"/>
  <c r="DL339" i="1" a="1"/>
  <c r="DL339" i="1"/>
  <c r="DM339" i="1" a="1"/>
  <c r="DM339" i="1"/>
  <c r="DN339" i="1" a="1"/>
  <c r="DN339" i="1"/>
  <c r="DO339" i="1" a="1"/>
  <c r="DO339" i="1"/>
  <c r="DP339" i="1" a="1"/>
  <c r="DP339" i="1"/>
  <c r="DQ339" i="1" a="1"/>
  <c r="DQ339" i="1"/>
  <c r="DR339" i="1" a="1"/>
  <c r="DR339" i="1"/>
  <c r="DS339" i="1" a="1"/>
  <c r="DS339" i="1"/>
  <c r="DT339" i="1" a="1"/>
  <c r="DT339" i="1"/>
  <c r="DU339" i="1" a="1"/>
  <c r="DU339" i="1"/>
  <c r="DV339" i="1" a="1"/>
  <c r="DV339" i="1"/>
  <c r="DW339" i="1" a="1"/>
  <c r="DW339" i="1"/>
  <c r="DX339" i="1" a="1"/>
  <c r="DX339" i="1"/>
  <c r="A340" i="1" a="1"/>
  <c r="A340" i="1"/>
  <c r="B340" i="1" a="1"/>
  <c r="B340" i="1"/>
  <c r="C340" i="1" a="1"/>
  <c r="C340" i="1"/>
  <c r="D340" i="1" a="1"/>
  <c r="D340" i="1"/>
  <c r="E340" i="1" a="1"/>
  <c r="E340" i="1"/>
  <c r="F340" i="1" a="1"/>
  <c r="F340" i="1"/>
  <c r="G340" i="1" a="1"/>
  <c r="G340" i="1"/>
  <c r="H340" i="1" a="1"/>
  <c r="H340" i="1"/>
  <c r="I340" i="1" a="1"/>
  <c r="I340" i="1"/>
  <c r="J340" i="1" a="1"/>
  <c r="J340" i="1"/>
  <c r="K340" i="1" a="1"/>
  <c r="K340" i="1"/>
  <c r="L340" i="1" a="1"/>
  <c r="L340" i="1"/>
  <c r="M340" i="1" a="1"/>
  <c r="M340" i="1"/>
  <c r="N340" i="1" a="1"/>
  <c r="N340" i="1"/>
  <c r="O340" i="1" a="1"/>
  <c r="O340" i="1"/>
  <c r="P340" i="1" a="1"/>
  <c r="P340" i="1"/>
  <c r="Q340" i="1" a="1"/>
  <c r="Q340" i="1"/>
  <c r="R340" i="1" a="1"/>
  <c r="R340" i="1"/>
  <c r="S340" i="1" a="1"/>
  <c r="S340" i="1"/>
  <c r="T340" i="1" a="1"/>
  <c r="T340" i="1"/>
  <c r="U340" i="1" a="1"/>
  <c r="U340" i="1"/>
  <c r="V340" i="1" a="1"/>
  <c r="V340" i="1"/>
  <c r="W340" i="1" a="1"/>
  <c r="W340" i="1"/>
  <c r="X340" i="1" a="1"/>
  <c r="X340" i="1"/>
  <c r="Y340" i="1" a="1"/>
  <c r="Y340" i="1"/>
  <c r="Z340" i="1" a="1"/>
  <c r="Z340" i="1"/>
  <c r="AA340" i="1" a="1"/>
  <c r="AA340" i="1"/>
  <c r="AB340" i="1" a="1"/>
  <c r="AB340" i="1"/>
  <c r="AC340" i="1" a="1"/>
  <c r="AC340" i="1"/>
  <c r="AD340" i="1" a="1"/>
  <c r="AD340" i="1"/>
  <c r="AE340" i="1" a="1"/>
  <c r="AE340" i="1"/>
  <c r="AF340" i="1" a="1"/>
  <c r="AF340" i="1"/>
  <c r="AG340" i="1" a="1"/>
  <c r="AG340" i="1"/>
  <c r="AH340" i="1" a="1"/>
  <c r="AH340" i="1"/>
  <c r="AI340" i="1" a="1"/>
  <c r="AI340" i="1"/>
  <c r="AJ340" i="1" a="1"/>
  <c r="AJ340" i="1"/>
  <c r="AK340" i="1" a="1"/>
  <c r="AK340" i="1"/>
  <c r="AL340" i="1" a="1"/>
  <c r="AL340" i="1"/>
  <c r="AM340" i="1" a="1"/>
  <c r="AM340" i="1"/>
  <c r="AN340" i="1" a="1"/>
  <c r="AN340" i="1"/>
  <c r="AO340" i="1" a="1"/>
  <c r="AO340" i="1"/>
  <c r="AP340" i="1" a="1"/>
  <c r="AP340" i="1"/>
  <c r="AQ340" i="1" a="1"/>
  <c r="AQ340" i="1"/>
  <c r="AR340" i="1" a="1"/>
  <c r="AR340" i="1"/>
  <c r="AS340" i="1" a="1"/>
  <c r="AS340" i="1"/>
  <c r="AT340" i="1" a="1"/>
  <c r="AT340" i="1"/>
  <c r="AU340" i="1" a="1"/>
  <c r="AU340" i="1"/>
  <c r="AV340" i="1" a="1"/>
  <c r="AV340" i="1"/>
  <c r="AW340" i="1" a="1"/>
  <c r="AW340" i="1"/>
  <c r="AX340" i="1" a="1"/>
  <c r="AX340" i="1"/>
  <c r="AY340" i="1" a="1"/>
  <c r="AY340" i="1"/>
  <c r="AZ340" i="1" a="1"/>
  <c r="AZ340" i="1"/>
  <c r="BA340" i="1" a="1"/>
  <c r="BA340" i="1"/>
  <c r="BB340" i="1" a="1"/>
  <c r="BB340" i="1"/>
  <c r="BC340" i="1" a="1"/>
  <c r="BC340" i="1"/>
  <c r="BD340" i="1" a="1"/>
  <c r="BD340" i="1"/>
  <c r="BE340" i="1" a="1"/>
  <c r="BE340" i="1"/>
  <c r="BF340" i="1" a="1"/>
  <c r="BF340" i="1"/>
  <c r="BG340" i="1" a="1"/>
  <c r="BG340" i="1"/>
  <c r="BH340" i="1" a="1"/>
  <c r="BH340" i="1"/>
  <c r="BI340" i="1" a="1"/>
  <c r="BI340" i="1"/>
  <c r="BJ340" i="1" a="1"/>
  <c r="BJ340" i="1"/>
  <c r="BK340" i="1" a="1"/>
  <c r="BK340" i="1"/>
  <c r="BL340" i="1" a="1"/>
  <c r="BL340" i="1"/>
  <c r="BM340" i="1" a="1"/>
  <c r="BM340" i="1"/>
  <c r="BN340" i="1" a="1"/>
  <c r="BN340" i="1"/>
  <c r="BO340" i="1" a="1"/>
  <c r="BO340" i="1"/>
  <c r="BP340" i="1" a="1"/>
  <c r="BP340" i="1"/>
  <c r="BQ340" i="1" a="1"/>
  <c r="BQ340" i="1"/>
  <c r="BR340" i="1" a="1"/>
  <c r="BR340" i="1"/>
  <c r="BS340" i="1" a="1"/>
  <c r="BS340" i="1"/>
  <c r="BT340" i="1" a="1"/>
  <c r="BT340" i="1"/>
  <c r="BU340" i="1" a="1"/>
  <c r="BU340" i="1"/>
  <c r="BV340" i="1" a="1"/>
  <c r="BV340" i="1"/>
  <c r="BW340" i="1" a="1"/>
  <c r="BW340" i="1"/>
  <c r="BX340" i="1" a="1"/>
  <c r="BX340" i="1"/>
  <c r="BY340" i="1" a="1"/>
  <c r="BY340" i="1"/>
  <c r="BZ340" i="1" a="1"/>
  <c r="BZ340" i="1"/>
  <c r="CA340" i="1" a="1"/>
  <c r="CA340" i="1"/>
  <c r="CB340" i="1" a="1"/>
  <c r="CB340" i="1"/>
  <c r="CC340" i="1" a="1"/>
  <c r="CC340" i="1"/>
  <c r="CD340" i="1" a="1"/>
  <c r="CD340" i="1"/>
  <c r="CE340" i="1" a="1"/>
  <c r="CE340" i="1"/>
  <c r="CF340" i="1" a="1"/>
  <c r="CF340" i="1"/>
  <c r="CG340" i="1" a="1"/>
  <c r="CG340" i="1"/>
  <c r="CH340" i="1" a="1"/>
  <c r="CH340" i="1"/>
  <c r="CI340" i="1" a="1"/>
  <c r="CI340" i="1"/>
  <c r="CJ340" i="1" a="1"/>
  <c r="CJ340" i="1"/>
  <c r="CK340" i="1" a="1"/>
  <c r="CK340" i="1"/>
  <c r="CL340" i="1" a="1"/>
  <c r="CL340" i="1"/>
  <c r="CM340" i="1" a="1"/>
  <c r="CM340" i="1"/>
  <c r="CN340" i="1" a="1"/>
  <c r="CN340" i="1"/>
  <c r="CO340" i="1" a="1"/>
  <c r="CO340" i="1"/>
  <c r="CP340" i="1" a="1"/>
  <c r="CP340" i="1"/>
  <c r="CQ340" i="1" a="1"/>
  <c r="CQ340" i="1"/>
  <c r="CR340" i="1" a="1"/>
  <c r="CR340" i="1"/>
  <c r="CS340" i="1" a="1"/>
  <c r="CS340" i="1"/>
  <c r="CT340" i="1" a="1"/>
  <c r="CT340" i="1"/>
  <c r="CU340" i="1" a="1"/>
  <c r="CU340" i="1"/>
  <c r="CV340" i="1" a="1"/>
  <c r="CV340" i="1"/>
  <c r="CW340" i="1" a="1"/>
  <c r="CW340" i="1"/>
  <c r="CX340" i="1" a="1"/>
  <c r="CX340" i="1"/>
  <c r="CY340" i="1" a="1"/>
  <c r="CY340" i="1"/>
  <c r="CZ340" i="1" a="1"/>
  <c r="CZ340" i="1"/>
  <c r="DA340" i="1" a="1"/>
  <c r="DA340" i="1"/>
  <c r="DB340" i="1" a="1"/>
  <c r="DB340" i="1"/>
  <c r="DC340" i="1" a="1"/>
  <c r="DC340" i="1"/>
  <c r="DD340" i="1" a="1"/>
  <c r="DD340" i="1"/>
  <c r="DE340" i="1" a="1"/>
  <c r="DE340" i="1"/>
  <c r="DF340" i="1" a="1"/>
  <c r="DF340" i="1"/>
  <c r="DG340" i="1" a="1"/>
  <c r="DG340" i="1"/>
  <c r="DH340" i="1" a="1"/>
  <c r="DH340" i="1"/>
  <c r="DI340" i="1" a="1"/>
  <c r="DI340" i="1"/>
  <c r="DJ340" i="1" a="1"/>
  <c r="DJ340" i="1"/>
  <c r="DK340" i="1" a="1"/>
  <c r="DK340" i="1"/>
  <c r="DL340" i="1" a="1"/>
  <c r="DL340" i="1"/>
  <c r="DM340" i="1" a="1"/>
  <c r="DM340" i="1"/>
  <c r="DN340" i="1" a="1"/>
  <c r="DN340" i="1"/>
  <c r="DO340" i="1" a="1"/>
  <c r="DO340" i="1"/>
  <c r="DP340" i="1" a="1"/>
  <c r="DP340" i="1"/>
  <c r="DQ340" i="1" a="1"/>
  <c r="DQ340" i="1"/>
  <c r="DR340" i="1" a="1"/>
  <c r="DR340" i="1"/>
  <c r="DS340" i="1" a="1"/>
  <c r="DS340" i="1"/>
  <c r="DT340" i="1" a="1"/>
  <c r="DT340" i="1"/>
  <c r="DU340" i="1" a="1"/>
  <c r="DU340" i="1"/>
  <c r="DV340" i="1" a="1"/>
  <c r="DV340" i="1"/>
  <c r="DW340" i="1" a="1"/>
  <c r="DW340" i="1"/>
  <c r="DX340" i="1" a="1"/>
  <c r="DX340" i="1"/>
  <c r="A341" i="1" a="1"/>
  <c r="A341" i="1"/>
  <c r="B341" i="1" a="1"/>
  <c r="B341" i="1"/>
  <c r="C341" i="1" a="1"/>
  <c r="C341" i="1"/>
  <c r="D341" i="1" a="1"/>
  <c r="D341" i="1"/>
  <c r="E341" i="1" a="1"/>
  <c r="E341" i="1"/>
  <c r="F341" i="1" a="1"/>
  <c r="F341" i="1"/>
  <c r="G341" i="1" a="1"/>
  <c r="G341" i="1"/>
  <c r="H341" i="1" a="1"/>
  <c r="H341" i="1"/>
  <c r="I341" i="1" a="1"/>
  <c r="I341" i="1"/>
  <c r="J341" i="1" a="1"/>
  <c r="J341" i="1"/>
  <c r="K341" i="1" a="1"/>
  <c r="K341" i="1"/>
  <c r="L341" i="1" a="1"/>
  <c r="L341" i="1"/>
  <c r="M341" i="1" a="1"/>
  <c r="M341" i="1"/>
  <c r="N341" i="1" a="1"/>
  <c r="N341" i="1"/>
  <c r="O341" i="1" a="1"/>
  <c r="O341" i="1"/>
  <c r="P341" i="1" a="1"/>
  <c r="P341" i="1"/>
  <c r="Q341" i="1" a="1"/>
  <c r="Q341" i="1"/>
  <c r="R341" i="1" a="1"/>
  <c r="R341" i="1"/>
  <c r="S341" i="1" a="1"/>
  <c r="S341" i="1"/>
  <c r="T341" i="1" a="1"/>
  <c r="T341" i="1"/>
  <c r="U341" i="1" a="1"/>
  <c r="U341" i="1"/>
  <c r="V341" i="1" a="1"/>
  <c r="V341" i="1"/>
  <c r="W341" i="1" a="1"/>
  <c r="W341" i="1"/>
  <c r="X341" i="1" a="1"/>
  <c r="X341" i="1"/>
  <c r="Y341" i="1" a="1"/>
  <c r="Y341" i="1"/>
  <c r="Z341" i="1" a="1"/>
  <c r="Z341" i="1"/>
  <c r="AA341" i="1" a="1"/>
  <c r="AA341" i="1"/>
  <c r="AB341" i="1" a="1"/>
  <c r="AB341" i="1"/>
  <c r="AC341" i="1" a="1"/>
  <c r="AC341" i="1"/>
  <c r="AD341" i="1" a="1"/>
  <c r="AD341" i="1"/>
  <c r="AE341" i="1" a="1"/>
  <c r="AE341" i="1"/>
  <c r="AF341" i="1" a="1"/>
  <c r="AF341" i="1"/>
  <c r="AG341" i="1" a="1"/>
  <c r="AG341" i="1"/>
  <c r="AH341" i="1" a="1"/>
  <c r="AH341" i="1"/>
  <c r="AI341" i="1" a="1"/>
  <c r="AI341" i="1"/>
  <c r="AJ341" i="1" a="1"/>
  <c r="AJ341" i="1"/>
  <c r="AK341" i="1" a="1"/>
  <c r="AK341" i="1"/>
  <c r="AL341" i="1" a="1"/>
  <c r="AL341" i="1"/>
  <c r="AM341" i="1" a="1"/>
  <c r="AM341" i="1"/>
  <c r="AN341" i="1" a="1"/>
  <c r="AN341" i="1"/>
  <c r="AO341" i="1" a="1"/>
  <c r="AO341" i="1"/>
  <c r="AP341" i="1" a="1"/>
  <c r="AP341" i="1"/>
  <c r="AQ341" i="1" a="1"/>
  <c r="AQ341" i="1"/>
  <c r="AR341" i="1" a="1"/>
  <c r="AR341" i="1"/>
  <c r="AS341" i="1" a="1"/>
  <c r="AS341" i="1"/>
  <c r="AT341" i="1" a="1"/>
  <c r="AT341" i="1"/>
  <c r="AU341" i="1" a="1"/>
  <c r="AU341" i="1"/>
  <c r="AV341" i="1" a="1"/>
  <c r="AV341" i="1"/>
  <c r="AW341" i="1" a="1"/>
  <c r="AW341" i="1"/>
  <c r="AX341" i="1" a="1"/>
  <c r="AX341" i="1"/>
  <c r="AY341" i="1" a="1"/>
  <c r="AY341" i="1"/>
  <c r="AZ341" i="1" a="1"/>
  <c r="AZ341" i="1"/>
  <c r="BA341" i="1" a="1"/>
  <c r="BA341" i="1"/>
  <c r="BB341" i="1" a="1"/>
  <c r="BB341" i="1"/>
  <c r="BC341" i="1" a="1"/>
  <c r="BC341" i="1"/>
  <c r="BD341" i="1" a="1"/>
  <c r="BD341" i="1"/>
  <c r="BE341" i="1" a="1"/>
  <c r="BE341" i="1"/>
  <c r="BF341" i="1" a="1"/>
  <c r="BF341" i="1"/>
  <c r="BG341" i="1" a="1"/>
  <c r="BG341" i="1"/>
  <c r="BH341" i="1" a="1"/>
  <c r="BH341" i="1"/>
  <c r="BI341" i="1" a="1"/>
  <c r="BI341" i="1"/>
  <c r="BJ341" i="1" a="1"/>
  <c r="BJ341" i="1"/>
  <c r="BK341" i="1" a="1"/>
  <c r="BK341" i="1"/>
  <c r="BL341" i="1" a="1"/>
  <c r="BL341" i="1"/>
  <c r="BM341" i="1" a="1"/>
  <c r="BM341" i="1"/>
  <c r="BN341" i="1" a="1"/>
  <c r="BN341" i="1"/>
  <c r="BO341" i="1" a="1"/>
  <c r="BO341" i="1"/>
  <c r="BP341" i="1" a="1"/>
  <c r="BP341" i="1"/>
  <c r="BQ341" i="1" a="1"/>
  <c r="BQ341" i="1"/>
  <c r="BR341" i="1" a="1"/>
  <c r="BR341" i="1"/>
  <c r="BS341" i="1" a="1"/>
  <c r="BS341" i="1"/>
  <c r="BT341" i="1" a="1"/>
  <c r="BT341" i="1"/>
  <c r="BU341" i="1" a="1"/>
  <c r="BU341" i="1"/>
  <c r="BV341" i="1" a="1"/>
  <c r="BV341" i="1"/>
  <c r="BW341" i="1" a="1"/>
  <c r="BW341" i="1"/>
  <c r="BX341" i="1" a="1"/>
  <c r="BX341" i="1"/>
  <c r="BY341" i="1" a="1"/>
  <c r="BY341" i="1"/>
  <c r="BZ341" i="1" a="1"/>
  <c r="BZ341" i="1"/>
  <c r="CA341" i="1" a="1"/>
  <c r="CA341" i="1"/>
  <c r="CB341" i="1" a="1"/>
  <c r="CB341" i="1"/>
  <c r="CC341" i="1" a="1"/>
  <c r="CC341" i="1"/>
  <c r="CD341" i="1" a="1"/>
  <c r="CD341" i="1"/>
  <c r="CE341" i="1" a="1"/>
  <c r="CE341" i="1"/>
  <c r="CF341" i="1" a="1"/>
  <c r="CF341" i="1"/>
  <c r="CG341" i="1" a="1"/>
  <c r="CG341" i="1"/>
  <c r="CH341" i="1" a="1"/>
  <c r="CH341" i="1"/>
  <c r="CI341" i="1" a="1"/>
  <c r="CI341" i="1"/>
  <c r="CJ341" i="1" a="1"/>
  <c r="CJ341" i="1"/>
  <c r="CK341" i="1" a="1"/>
  <c r="CK341" i="1"/>
  <c r="CL341" i="1" a="1"/>
  <c r="CL341" i="1"/>
  <c r="CM341" i="1" a="1"/>
  <c r="CM341" i="1"/>
  <c r="CN341" i="1" a="1"/>
  <c r="CN341" i="1"/>
  <c r="CO341" i="1" a="1"/>
  <c r="CO341" i="1"/>
  <c r="CP341" i="1" a="1"/>
  <c r="CP341" i="1"/>
  <c r="CQ341" i="1" a="1"/>
  <c r="CQ341" i="1"/>
  <c r="CR341" i="1" a="1"/>
  <c r="CR341" i="1"/>
  <c r="CS341" i="1" a="1"/>
  <c r="CS341" i="1"/>
  <c r="CT341" i="1" a="1"/>
  <c r="CT341" i="1"/>
  <c r="CU341" i="1" a="1"/>
  <c r="CU341" i="1"/>
  <c r="CV341" i="1" a="1"/>
  <c r="CV341" i="1"/>
  <c r="CW341" i="1" a="1"/>
  <c r="CW341" i="1"/>
  <c r="CX341" i="1" a="1"/>
  <c r="CX341" i="1"/>
  <c r="CY341" i="1" a="1"/>
  <c r="CY341" i="1"/>
  <c r="CZ341" i="1" a="1"/>
  <c r="CZ341" i="1"/>
  <c r="DA341" i="1" a="1"/>
  <c r="DA341" i="1"/>
  <c r="DB341" i="1" a="1"/>
  <c r="DB341" i="1"/>
  <c r="DC341" i="1" a="1"/>
  <c r="DC341" i="1"/>
  <c r="DD341" i="1" a="1"/>
  <c r="DD341" i="1"/>
  <c r="DE341" i="1" a="1"/>
  <c r="DE341" i="1"/>
  <c r="DF341" i="1" a="1"/>
  <c r="DF341" i="1"/>
  <c r="DG341" i="1" a="1"/>
  <c r="DG341" i="1"/>
  <c r="DH341" i="1" a="1"/>
  <c r="DH341" i="1"/>
  <c r="DI341" i="1" a="1"/>
  <c r="DI341" i="1"/>
  <c r="DJ341" i="1" a="1"/>
  <c r="DJ341" i="1"/>
  <c r="DK341" i="1" a="1"/>
  <c r="DK341" i="1"/>
  <c r="DL341" i="1" a="1"/>
  <c r="DL341" i="1"/>
  <c r="DM341" i="1" a="1"/>
  <c r="DM341" i="1"/>
  <c r="DN341" i="1" a="1"/>
  <c r="DN341" i="1"/>
  <c r="DO341" i="1" a="1"/>
  <c r="DO341" i="1"/>
  <c r="DP341" i="1" a="1"/>
  <c r="DP341" i="1"/>
  <c r="DQ341" i="1" a="1"/>
  <c r="DQ341" i="1"/>
  <c r="DR341" i="1" a="1"/>
  <c r="DR341" i="1"/>
  <c r="DS341" i="1" a="1"/>
  <c r="DS341" i="1"/>
  <c r="DT341" i="1" a="1"/>
  <c r="DT341" i="1"/>
  <c r="DU341" i="1" a="1"/>
  <c r="DU341" i="1"/>
  <c r="DV341" i="1" a="1"/>
  <c r="DV341" i="1"/>
  <c r="DW341" i="1" a="1"/>
  <c r="DW341" i="1"/>
  <c r="DX341" i="1" a="1"/>
  <c r="DX341" i="1"/>
  <c r="A342" i="1" a="1"/>
  <c r="A342" i="1"/>
  <c r="B342" i="1" a="1"/>
  <c r="B342" i="1"/>
  <c r="C342" i="1" a="1"/>
  <c r="C342" i="1"/>
  <c r="D342" i="1" a="1"/>
  <c r="D342" i="1"/>
  <c r="E342" i="1" a="1"/>
  <c r="E342" i="1"/>
  <c r="F342" i="1" a="1"/>
  <c r="F342" i="1"/>
  <c r="G342" i="1" a="1"/>
  <c r="G342" i="1"/>
  <c r="H342" i="1" a="1"/>
  <c r="H342" i="1"/>
  <c r="I342" i="1" a="1"/>
  <c r="I342" i="1"/>
  <c r="J342" i="1" a="1"/>
  <c r="J342" i="1"/>
  <c r="K342" i="1" a="1"/>
  <c r="K342" i="1"/>
  <c r="L342" i="1" a="1"/>
  <c r="L342" i="1"/>
  <c r="M342" i="1" a="1"/>
  <c r="M342" i="1"/>
  <c r="N342" i="1" a="1"/>
  <c r="N342" i="1"/>
  <c r="O342" i="1" a="1"/>
  <c r="O342" i="1"/>
  <c r="P342" i="1" a="1"/>
  <c r="P342" i="1"/>
  <c r="Q342" i="1" a="1"/>
  <c r="Q342" i="1"/>
  <c r="R342" i="1" a="1"/>
  <c r="R342" i="1"/>
  <c r="S342" i="1" a="1"/>
  <c r="S342" i="1"/>
  <c r="T342" i="1" a="1"/>
  <c r="T342" i="1"/>
  <c r="U342" i="1" a="1"/>
  <c r="U342" i="1"/>
  <c r="V342" i="1" a="1"/>
  <c r="V342" i="1"/>
  <c r="W342" i="1" a="1"/>
  <c r="W342" i="1"/>
  <c r="X342" i="1" a="1"/>
  <c r="X342" i="1"/>
  <c r="Y342" i="1" a="1"/>
  <c r="Y342" i="1"/>
  <c r="Z342" i="1" a="1"/>
  <c r="Z342" i="1"/>
  <c r="AA342" i="1" a="1"/>
  <c r="AA342" i="1"/>
  <c r="AB342" i="1" a="1"/>
  <c r="AB342" i="1"/>
  <c r="AC342" i="1" a="1"/>
  <c r="AC342" i="1"/>
  <c r="AD342" i="1" a="1"/>
  <c r="AD342" i="1"/>
  <c r="AE342" i="1" a="1"/>
  <c r="AE342" i="1"/>
  <c r="AF342" i="1" a="1"/>
  <c r="AF342" i="1"/>
  <c r="AG342" i="1" a="1"/>
  <c r="AG342" i="1"/>
  <c r="AH342" i="1" a="1"/>
  <c r="AH342" i="1"/>
  <c r="AI342" i="1" a="1"/>
  <c r="AI342" i="1"/>
  <c r="AJ342" i="1" a="1"/>
  <c r="AJ342" i="1"/>
  <c r="AK342" i="1" a="1"/>
  <c r="AK342" i="1"/>
  <c r="AL342" i="1" a="1"/>
  <c r="AL342" i="1"/>
  <c r="AM342" i="1" a="1"/>
  <c r="AM342" i="1"/>
  <c r="AN342" i="1" a="1"/>
  <c r="AN342" i="1"/>
  <c r="AO342" i="1" a="1"/>
  <c r="AO342" i="1"/>
  <c r="AP342" i="1" a="1"/>
  <c r="AP342" i="1"/>
  <c r="AQ342" i="1" a="1"/>
  <c r="AQ342" i="1"/>
  <c r="AR342" i="1" a="1"/>
  <c r="AR342" i="1"/>
  <c r="AS342" i="1" a="1"/>
  <c r="AS342" i="1"/>
  <c r="AT342" i="1" a="1"/>
  <c r="AT342" i="1"/>
  <c r="AU342" i="1" a="1"/>
  <c r="AU342" i="1"/>
  <c r="AV342" i="1" a="1"/>
  <c r="AV342" i="1"/>
  <c r="AW342" i="1" a="1"/>
  <c r="AW342" i="1"/>
  <c r="AX342" i="1" a="1"/>
  <c r="AX342" i="1"/>
  <c r="AY342" i="1" a="1"/>
  <c r="AY342" i="1"/>
  <c r="AZ342" i="1" a="1"/>
  <c r="AZ342" i="1"/>
  <c r="BA342" i="1" a="1"/>
  <c r="BA342" i="1"/>
  <c r="BB342" i="1" a="1"/>
  <c r="BB342" i="1"/>
  <c r="BC342" i="1" a="1"/>
  <c r="BC342" i="1"/>
  <c r="BD342" i="1" a="1"/>
  <c r="BD342" i="1"/>
  <c r="BE342" i="1" a="1"/>
  <c r="BE342" i="1"/>
  <c r="BF342" i="1" a="1"/>
  <c r="BF342" i="1"/>
  <c r="BG342" i="1" a="1"/>
  <c r="BG342" i="1"/>
  <c r="BH342" i="1" a="1"/>
  <c r="BH342" i="1"/>
  <c r="BI342" i="1" a="1"/>
  <c r="BI342" i="1"/>
  <c r="BJ342" i="1" a="1"/>
  <c r="BJ342" i="1"/>
  <c r="BK342" i="1" a="1"/>
  <c r="BK342" i="1"/>
  <c r="BL342" i="1" a="1"/>
  <c r="BL342" i="1"/>
  <c r="BM342" i="1" a="1"/>
  <c r="BM342" i="1"/>
  <c r="BN342" i="1" a="1"/>
  <c r="BN342" i="1"/>
  <c r="BO342" i="1" a="1"/>
  <c r="BO342" i="1"/>
  <c r="BP342" i="1" a="1"/>
  <c r="BP342" i="1"/>
  <c r="BQ342" i="1" a="1"/>
  <c r="BQ342" i="1"/>
  <c r="BR342" i="1" a="1"/>
  <c r="BR342" i="1"/>
  <c r="BS342" i="1" a="1"/>
  <c r="BS342" i="1"/>
  <c r="BT342" i="1" a="1"/>
  <c r="BT342" i="1"/>
  <c r="BU342" i="1" a="1"/>
  <c r="BU342" i="1"/>
  <c r="BV342" i="1" a="1"/>
  <c r="BV342" i="1"/>
  <c r="BW342" i="1" a="1"/>
  <c r="BW342" i="1"/>
  <c r="BX342" i="1" a="1"/>
  <c r="BX342" i="1"/>
  <c r="BY342" i="1" a="1"/>
  <c r="BY342" i="1"/>
  <c r="BZ342" i="1" a="1"/>
  <c r="BZ342" i="1"/>
  <c r="CA342" i="1" a="1"/>
  <c r="CA342" i="1"/>
  <c r="CB342" i="1" a="1"/>
  <c r="CB342" i="1"/>
  <c r="CC342" i="1" a="1"/>
  <c r="CC342" i="1"/>
  <c r="CD342" i="1" a="1"/>
  <c r="CD342" i="1"/>
  <c r="CE342" i="1" a="1"/>
  <c r="CE342" i="1"/>
  <c r="CF342" i="1" a="1"/>
  <c r="CF342" i="1"/>
  <c r="CG342" i="1" a="1"/>
  <c r="CG342" i="1"/>
  <c r="CH342" i="1" a="1"/>
  <c r="CH342" i="1"/>
  <c r="CI342" i="1" a="1"/>
  <c r="CI342" i="1"/>
  <c r="CJ342" i="1" a="1"/>
  <c r="CJ342" i="1"/>
  <c r="CK342" i="1" a="1"/>
  <c r="CK342" i="1"/>
  <c r="CL342" i="1" a="1"/>
  <c r="CL342" i="1"/>
  <c r="CM342" i="1" a="1"/>
  <c r="CM342" i="1"/>
  <c r="CN342" i="1" a="1"/>
  <c r="CN342" i="1"/>
  <c r="CO342" i="1" a="1"/>
  <c r="CO342" i="1"/>
  <c r="CP342" i="1" a="1"/>
  <c r="CP342" i="1"/>
  <c r="CQ342" i="1" a="1"/>
  <c r="CQ342" i="1"/>
  <c r="CR342" i="1" a="1"/>
  <c r="CR342" i="1"/>
  <c r="CS342" i="1" a="1"/>
  <c r="CS342" i="1"/>
  <c r="CT342" i="1" a="1"/>
  <c r="CT342" i="1"/>
  <c r="CU342" i="1" a="1"/>
  <c r="CU342" i="1"/>
  <c r="CV342" i="1" a="1"/>
  <c r="CV342" i="1"/>
  <c r="CW342" i="1" a="1"/>
  <c r="CW342" i="1"/>
  <c r="CX342" i="1" a="1"/>
  <c r="CX342" i="1"/>
  <c r="CY342" i="1" a="1"/>
  <c r="CY342" i="1"/>
  <c r="CZ342" i="1" a="1"/>
  <c r="CZ342" i="1"/>
  <c r="DA342" i="1" a="1"/>
  <c r="DA342" i="1"/>
  <c r="DB342" i="1" a="1"/>
  <c r="DB342" i="1"/>
  <c r="DC342" i="1" a="1"/>
  <c r="DC342" i="1"/>
  <c r="DD342" i="1" a="1"/>
  <c r="DD342" i="1"/>
  <c r="DE342" i="1" a="1"/>
  <c r="DE342" i="1"/>
  <c r="DF342" i="1" a="1"/>
  <c r="DF342" i="1"/>
  <c r="DG342" i="1" a="1"/>
  <c r="DG342" i="1"/>
  <c r="DH342" i="1" a="1"/>
  <c r="DH342" i="1"/>
  <c r="DI342" i="1" a="1"/>
  <c r="DI342" i="1"/>
  <c r="DJ342" i="1" a="1"/>
  <c r="DJ342" i="1"/>
  <c r="DK342" i="1" a="1"/>
  <c r="DK342" i="1"/>
  <c r="DL342" i="1" a="1"/>
  <c r="DL342" i="1"/>
  <c r="DM342" i="1" a="1"/>
  <c r="DM342" i="1"/>
  <c r="DN342" i="1" a="1"/>
  <c r="DN342" i="1"/>
  <c r="DO342" i="1" a="1"/>
  <c r="DO342" i="1"/>
  <c r="DP342" i="1" a="1"/>
  <c r="DP342" i="1"/>
  <c r="DQ342" i="1" a="1"/>
  <c r="DQ342" i="1"/>
  <c r="DR342" i="1" a="1"/>
  <c r="DR342" i="1"/>
  <c r="DS342" i="1" a="1"/>
  <c r="DS342" i="1"/>
  <c r="DT342" i="1" a="1"/>
  <c r="DT342" i="1"/>
  <c r="DU342" i="1" a="1"/>
  <c r="DU342" i="1"/>
  <c r="DV342" i="1" a="1"/>
  <c r="DV342" i="1"/>
  <c r="DW342" i="1" a="1"/>
  <c r="DW342" i="1"/>
  <c r="DX342" i="1" a="1"/>
  <c r="DX342" i="1"/>
  <c r="A343" i="1" a="1"/>
  <c r="A343" i="1"/>
  <c r="B343" i="1" a="1"/>
  <c r="B343" i="1"/>
  <c r="C343" i="1" a="1"/>
  <c r="C343" i="1"/>
  <c r="D343" i="1" a="1"/>
  <c r="D343" i="1"/>
  <c r="E343" i="1" a="1"/>
  <c r="E343" i="1"/>
  <c r="F343" i="1" a="1"/>
  <c r="F343" i="1"/>
  <c r="G343" i="1" a="1"/>
  <c r="G343" i="1"/>
  <c r="H343" i="1" a="1"/>
  <c r="H343" i="1"/>
  <c r="I343" i="1" a="1"/>
  <c r="I343" i="1"/>
  <c r="J343" i="1" a="1"/>
  <c r="J343" i="1"/>
  <c r="K343" i="1" a="1"/>
  <c r="K343" i="1"/>
  <c r="L343" i="1" a="1"/>
  <c r="L343" i="1"/>
  <c r="M343" i="1" a="1"/>
  <c r="M343" i="1"/>
  <c r="N343" i="1" a="1"/>
  <c r="N343" i="1"/>
  <c r="O343" i="1" a="1"/>
  <c r="O343" i="1"/>
  <c r="P343" i="1" a="1"/>
  <c r="P343" i="1"/>
  <c r="Q343" i="1" a="1"/>
  <c r="Q343" i="1"/>
  <c r="R343" i="1" a="1"/>
  <c r="R343" i="1"/>
  <c r="S343" i="1" a="1"/>
  <c r="S343" i="1"/>
  <c r="T343" i="1" a="1"/>
  <c r="T343" i="1"/>
  <c r="U343" i="1" a="1"/>
  <c r="U343" i="1"/>
  <c r="V343" i="1" a="1"/>
  <c r="V343" i="1"/>
  <c r="W343" i="1" a="1"/>
  <c r="W343" i="1"/>
  <c r="X343" i="1" a="1"/>
  <c r="X343" i="1"/>
  <c r="Y343" i="1" a="1"/>
  <c r="Y343" i="1"/>
  <c r="Z343" i="1" a="1"/>
  <c r="Z343" i="1"/>
  <c r="AA343" i="1" a="1"/>
  <c r="AA343" i="1"/>
  <c r="AB343" i="1" a="1"/>
  <c r="AB343" i="1"/>
  <c r="AC343" i="1" a="1"/>
  <c r="AC343" i="1"/>
  <c r="AD343" i="1" a="1"/>
  <c r="AD343" i="1"/>
  <c r="AE343" i="1" a="1"/>
  <c r="AE343" i="1"/>
  <c r="AF343" i="1" a="1"/>
  <c r="AF343" i="1"/>
  <c r="AG343" i="1" a="1"/>
  <c r="AG343" i="1"/>
  <c r="AH343" i="1" a="1"/>
  <c r="AH343" i="1"/>
  <c r="AI343" i="1" a="1"/>
  <c r="AI343" i="1"/>
  <c r="AJ343" i="1" a="1"/>
  <c r="AJ343" i="1"/>
  <c r="AK343" i="1" a="1"/>
  <c r="AK343" i="1"/>
  <c r="AL343" i="1" a="1"/>
  <c r="AL343" i="1"/>
  <c r="AM343" i="1" a="1"/>
  <c r="AM343" i="1"/>
  <c r="AN343" i="1" a="1"/>
  <c r="AN343" i="1"/>
  <c r="AO343" i="1" a="1"/>
  <c r="AO343" i="1"/>
  <c r="AP343" i="1" a="1"/>
  <c r="AP343" i="1"/>
  <c r="AQ343" i="1" a="1"/>
  <c r="AQ343" i="1"/>
  <c r="AR343" i="1" a="1"/>
  <c r="AR343" i="1"/>
  <c r="AS343" i="1" a="1"/>
  <c r="AS343" i="1"/>
  <c r="AT343" i="1" a="1"/>
  <c r="AT343" i="1"/>
  <c r="AU343" i="1" a="1"/>
  <c r="AU343" i="1"/>
  <c r="AV343" i="1" a="1"/>
  <c r="AV343" i="1"/>
  <c r="AW343" i="1" a="1"/>
  <c r="AW343" i="1"/>
  <c r="AX343" i="1" a="1"/>
  <c r="AX343" i="1"/>
  <c r="AY343" i="1" a="1"/>
  <c r="AY343" i="1"/>
  <c r="AZ343" i="1" a="1"/>
  <c r="AZ343" i="1"/>
  <c r="BA343" i="1" a="1"/>
  <c r="BA343" i="1"/>
  <c r="BB343" i="1" a="1"/>
  <c r="BB343" i="1"/>
  <c r="BC343" i="1" a="1"/>
  <c r="BC343" i="1"/>
  <c r="BD343" i="1" a="1"/>
  <c r="BD343" i="1"/>
  <c r="BE343" i="1" a="1"/>
  <c r="BE343" i="1"/>
  <c r="BF343" i="1" a="1"/>
  <c r="BF343" i="1"/>
  <c r="BG343" i="1" a="1"/>
  <c r="BG343" i="1"/>
  <c r="BH343" i="1" a="1"/>
  <c r="BH343" i="1"/>
  <c r="BI343" i="1" a="1"/>
  <c r="BI343" i="1"/>
  <c r="BJ343" i="1" a="1"/>
  <c r="BJ343" i="1"/>
  <c r="BK343" i="1" a="1"/>
  <c r="BK343" i="1"/>
  <c r="BL343" i="1" a="1"/>
  <c r="BL343" i="1"/>
  <c r="BM343" i="1" a="1"/>
  <c r="BM343" i="1"/>
  <c r="BN343" i="1" a="1"/>
  <c r="BN343" i="1"/>
  <c r="BO343" i="1" a="1"/>
  <c r="BO343" i="1"/>
  <c r="BP343" i="1" a="1"/>
  <c r="BP343" i="1"/>
  <c r="BQ343" i="1" a="1"/>
  <c r="BQ343" i="1"/>
  <c r="BR343" i="1" a="1"/>
  <c r="BR343" i="1"/>
  <c r="BS343" i="1" a="1"/>
  <c r="BS343" i="1"/>
  <c r="BT343" i="1" a="1"/>
  <c r="BT343" i="1"/>
  <c r="BU343" i="1" a="1"/>
  <c r="BU343" i="1"/>
  <c r="BV343" i="1" a="1"/>
  <c r="BV343" i="1"/>
  <c r="BW343" i="1" a="1"/>
  <c r="BW343" i="1"/>
  <c r="BX343" i="1" a="1"/>
  <c r="BX343" i="1"/>
  <c r="BY343" i="1" a="1"/>
  <c r="BY343" i="1"/>
  <c r="BZ343" i="1" a="1"/>
  <c r="BZ343" i="1"/>
  <c r="CA343" i="1" a="1"/>
  <c r="CA343" i="1"/>
  <c r="CB343" i="1" a="1"/>
  <c r="CB343" i="1"/>
  <c r="CC343" i="1" a="1"/>
  <c r="CC343" i="1"/>
  <c r="CD343" i="1" a="1"/>
  <c r="CD343" i="1"/>
  <c r="CE343" i="1" a="1"/>
  <c r="CE343" i="1"/>
  <c r="CF343" i="1" a="1"/>
  <c r="CF343" i="1"/>
  <c r="CG343" i="1" a="1"/>
  <c r="CG343" i="1"/>
  <c r="CH343" i="1" a="1"/>
  <c r="CH343" i="1"/>
  <c r="CI343" i="1" a="1"/>
  <c r="CI343" i="1"/>
  <c r="CJ343" i="1" a="1"/>
  <c r="CJ343" i="1"/>
  <c r="CK343" i="1" a="1"/>
  <c r="CK343" i="1"/>
  <c r="CL343" i="1" a="1"/>
  <c r="CL343" i="1"/>
  <c r="CM343" i="1" a="1"/>
  <c r="CM343" i="1"/>
  <c r="CN343" i="1" a="1"/>
  <c r="CN343" i="1"/>
  <c r="CO343" i="1" a="1"/>
  <c r="CO343" i="1"/>
  <c r="CP343" i="1" a="1"/>
  <c r="CP343" i="1"/>
  <c r="CQ343" i="1" a="1"/>
  <c r="CQ343" i="1"/>
  <c r="CR343" i="1" a="1"/>
  <c r="CR343" i="1"/>
  <c r="CS343" i="1" a="1"/>
  <c r="CS343" i="1"/>
  <c r="CT343" i="1" a="1"/>
  <c r="CT343" i="1"/>
  <c r="CU343" i="1" a="1"/>
  <c r="CU343" i="1"/>
  <c r="CV343" i="1" a="1"/>
  <c r="CV343" i="1"/>
  <c r="CW343" i="1" a="1"/>
  <c r="CW343" i="1"/>
  <c r="CX343" i="1" a="1"/>
  <c r="CX343" i="1"/>
  <c r="CY343" i="1" a="1"/>
  <c r="CY343" i="1"/>
  <c r="CZ343" i="1" a="1"/>
  <c r="CZ343" i="1"/>
  <c r="DA343" i="1" a="1"/>
  <c r="DA343" i="1"/>
  <c r="DB343" i="1" a="1"/>
  <c r="DB343" i="1"/>
  <c r="DC343" i="1" a="1"/>
  <c r="DC343" i="1"/>
  <c r="DD343" i="1" a="1"/>
  <c r="DD343" i="1"/>
  <c r="DE343" i="1" a="1"/>
  <c r="DE343" i="1"/>
  <c r="DF343" i="1" a="1"/>
  <c r="DF343" i="1"/>
  <c r="DG343" i="1" a="1"/>
  <c r="DG343" i="1"/>
  <c r="DH343" i="1" a="1"/>
  <c r="DH343" i="1"/>
  <c r="DI343" i="1" a="1"/>
  <c r="DI343" i="1"/>
  <c r="DJ343" i="1" a="1"/>
  <c r="DJ343" i="1"/>
  <c r="DK343" i="1" a="1"/>
  <c r="DK343" i="1"/>
  <c r="DL343" i="1" a="1"/>
  <c r="DL343" i="1"/>
  <c r="DM343" i="1" a="1"/>
  <c r="DM343" i="1"/>
  <c r="DN343" i="1" a="1"/>
  <c r="DN343" i="1"/>
  <c r="DO343" i="1" a="1"/>
  <c r="DO343" i="1"/>
  <c r="DP343" i="1" a="1"/>
  <c r="DP343" i="1"/>
  <c r="DQ343" i="1" a="1"/>
  <c r="DQ343" i="1"/>
  <c r="DR343" i="1" a="1"/>
  <c r="DR343" i="1"/>
  <c r="DS343" i="1" a="1"/>
  <c r="DS343" i="1"/>
  <c r="DT343" i="1" a="1"/>
  <c r="DT343" i="1"/>
  <c r="DU343" i="1" a="1"/>
  <c r="DU343" i="1"/>
  <c r="DV343" i="1" a="1"/>
  <c r="DV343" i="1"/>
  <c r="DW343" i="1" a="1"/>
  <c r="DW343" i="1"/>
  <c r="DX343" i="1" a="1"/>
  <c r="DX343" i="1"/>
  <c r="A344" i="1" a="1"/>
  <c r="A344" i="1"/>
  <c r="B344" i="1" a="1"/>
  <c r="B344" i="1"/>
  <c r="C344" i="1" a="1"/>
  <c r="C344" i="1"/>
  <c r="D344" i="1" a="1"/>
  <c r="D344" i="1"/>
  <c r="E344" i="1" a="1"/>
  <c r="E344" i="1"/>
  <c r="F344" i="1" a="1"/>
  <c r="F344" i="1"/>
  <c r="G344" i="1" a="1"/>
  <c r="G344" i="1"/>
  <c r="H344" i="1" a="1"/>
  <c r="H344" i="1"/>
  <c r="I344" i="1" a="1"/>
  <c r="I344" i="1"/>
  <c r="J344" i="1" a="1"/>
  <c r="J344" i="1"/>
  <c r="K344" i="1" a="1"/>
  <c r="K344" i="1"/>
  <c r="L344" i="1" a="1"/>
  <c r="L344" i="1"/>
  <c r="M344" i="1" a="1"/>
  <c r="M344" i="1"/>
  <c r="N344" i="1" a="1"/>
  <c r="N344" i="1"/>
  <c r="O344" i="1" a="1"/>
  <c r="O344" i="1"/>
  <c r="P344" i="1" a="1"/>
  <c r="P344" i="1"/>
  <c r="Q344" i="1" a="1"/>
  <c r="Q344" i="1"/>
  <c r="R344" i="1" a="1"/>
  <c r="R344" i="1"/>
  <c r="S344" i="1" a="1"/>
  <c r="S344" i="1"/>
  <c r="T344" i="1" a="1"/>
  <c r="T344" i="1"/>
  <c r="U344" i="1" a="1"/>
  <c r="U344" i="1"/>
  <c r="V344" i="1" a="1"/>
  <c r="V344" i="1"/>
  <c r="W344" i="1" a="1"/>
  <c r="W344" i="1"/>
  <c r="X344" i="1" a="1"/>
  <c r="X344" i="1"/>
  <c r="Y344" i="1" a="1"/>
  <c r="Y344" i="1"/>
  <c r="Z344" i="1" a="1"/>
  <c r="Z344" i="1"/>
  <c r="AA344" i="1" a="1"/>
  <c r="AA344" i="1"/>
  <c r="AB344" i="1" a="1"/>
  <c r="AB344" i="1"/>
  <c r="AC344" i="1" a="1"/>
  <c r="AC344" i="1"/>
  <c r="AD344" i="1" a="1"/>
  <c r="AD344" i="1"/>
  <c r="AE344" i="1" a="1"/>
  <c r="AE344" i="1"/>
  <c r="AF344" i="1" a="1"/>
  <c r="AF344" i="1"/>
  <c r="AG344" i="1" a="1"/>
  <c r="AG344" i="1"/>
  <c r="AH344" i="1" a="1"/>
  <c r="AH344" i="1"/>
  <c r="AI344" i="1" a="1"/>
  <c r="AI344" i="1"/>
  <c r="AJ344" i="1" a="1"/>
  <c r="AJ344" i="1"/>
  <c r="AK344" i="1" a="1"/>
  <c r="AK344" i="1"/>
  <c r="AL344" i="1" a="1"/>
  <c r="AL344" i="1"/>
  <c r="AM344" i="1" a="1"/>
  <c r="AM344" i="1"/>
  <c r="AN344" i="1" a="1"/>
  <c r="AN344" i="1"/>
  <c r="AO344" i="1" a="1"/>
  <c r="AO344" i="1"/>
  <c r="AP344" i="1" a="1"/>
  <c r="AP344" i="1"/>
  <c r="AQ344" i="1" a="1"/>
  <c r="AQ344" i="1"/>
  <c r="AR344" i="1" a="1"/>
  <c r="AR344" i="1"/>
  <c r="AS344" i="1" a="1"/>
  <c r="AS344" i="1"/>
  <c r="AT344" i="1" a="1"/>
  <c r="AT344" i="1"/>
  <c r="AU344" i="1" a="1"/>
  <c r="AU344" i="1"/>
  <c r="AV344" i="1" a="1"/>
  <c r="AV344" i="1"/>
  <c r="AW344" i="1" a="1"/>
  <c r="AW344" i="1"/>
  <c r="AX344" i="1" a="1"/>
  <c r="AX344" i="1"/>
  <c r="AY344" i="1" a="1"/>
  <c r="AY344" i="1"/>
  <c r="AZ344" i="1" a="1"/>
  <c r="AZ344" i="1"/>
  <c r="BA344" i="1" a="1"/>
  <c r="BA344" i="1"/>
  <c r="BB344" i="1" a="1"/>
  <c r="BB344" i="1"/>
  <c r="BC344" i="1" a="1"/>
  <c r="BC344" i="1"/>
  <c r="BD344" i="1" a="1"/>
  <c r="BD344" i="1"/>
  <c r="BE344" i="1" a="1"/>
  <c r="BE344" i="1"/>
  <c r="BF344" i="1" a="1"/>
  <c r="BF344" i="1"/>
  <c r="BG344" i="1" a="1"/>
  <c r="BG344" i="1"/>
  <c r="BH344" i="1" a="1"/>
  <c r="BH344" i="1"/>
  <c r="BI344" i="1" a="1"/>
  <c r="BI344" i="1"/>
  <c r="BJ344" i="1" a="1"/>
  <c r="BJ344" i="1"/>
  <c r="BK344" i="1" a="1"/>
  <c r="BK344" i="1"/>
  <c r="BL344" i="1" a="1"/>
  <c r="BL344" i="1"/>
  <c r="BM344" i="1" a="1"/>
  <c r="BM344" i="1"/>
  <c r="BN344" i="1" a="1"/>
  <c r="BN344" i="1"/>
  <c r="BO344" i="1" a="1"/>
  <c r="BO344" i="1"/>
  <c r="BP344" i="1" a="1"/>
  <c r="BP344" i="1"/>
  <c r="BQ344" i="1" a="1"/>
  <c r="BQ344" i="1"/>
  <c r="BR344" i="1" a="1"/>
  <c r="BR344" i="1"/>
  <c r="BS344" i="1" a="1"/>
  <c r="BS344" i="1"/>
  <c r="BT344" i="1" a="1"/>
  <c r="BT344" i="1"/>
  <c r="BU344" i="1" a="1"/>
  <c r="BU344" i="1"/>
  <c r="BV344" i="1" a="1"/>
  <c r="BV344" i="1"/>
  <c r="BW344" i="1" a="1"/>
  <c r="BW344" i="1"/>
  <c r="BX344" i="1" a="1"/>
  <c r="BX344" i="1"/>
  <c r="BY344" i="1" a="1"/>
  <c r="BY344" i="1"/>
  <c r="BZ344" i="1" a="1"/>
  <c r="BZ344" i="1"/>
  <c r="CA344" i="1" a="1"/>
  <c r="CA344" i="1"/>
  <c r="CB344" i="1" a="1"/>
  <c r="CB344" i="1"/>
  <c r="CC344" i="1" a="1"/>
  <c r="CC344" i="1"/>
  <c r="CD344" i="1" a="1"/>
  <c r="CD344" i="1"/>
  <c r="CE344" i="1" a="1"/>
  <c r="CE344" i="1"/>
  <c r="CF344" i="1" a="1"/>
  <c r="CF344" i="1"/>
  <c r="CG344" i="1" a="1"/>
  <c r="CG344" i="1"/>
  <c r="CH344" i="1" a="1"/>
  <c r="CH344" i="1"/>
  <c r="CI344" i="1" a="1"/>
  <c r="CI344" i="1"/>
  <c r="CJ344" i="1" a="1"/>
  <c r="CJ344" i="1"/>
  <c r="CK344" i="1" a="1"/>
  <c r="CK344" i="1"/>
  <c r="CL344" i="1" a="1"/>
  <c r="CL344" i="1"/>
  <c r="CM344" i="1" a="1"/>
  <c r="CM344" i="1"/>
  <c r="CN344" i="1" a="1"/>
  <c r="CN344" i="1"/>
  <c r="CO344" i="1" a="1"/>
  <c r="CO344" i="1"/>
  <c r="CP344" i="1" a="1"/>
  <c r="CP344" i="1"/>
  <c r="CQ344" i="1" a="1"/>
  <c r="CQ344" i="1"/>
  <c r="CR344" i="1" a="1"/>
  <c r="CR344" i="1"/>
  <c r="CS344" i="1" a="1"/>
  <c r="CS344" i="1"/>
  <c r="CT344" i="1" a="1"/>
  <c r="CT344" i="1"/>
  <c r="CU344" i="1" a="1"/>
  <c r="CU344" i="1"/>
  <c r="CV344" i="1" a="1"/>
  <c r="CV344" i="1"/>
  <c r="CW344" i="1" a="1"/>
  <c r="CW344" i="1"/>
  <c r="CX344" i="1" a="1"/>
  <c r="CX344" i="1"/>
  <c r="CY344" i="1" a="1"/>
  <c r="CY344" i="1"/>
  <c r="CZ344" i="1" a="1"/>
  <c r="CZ344" i="1"/>
  <c r="DA344" i="1" a="1"/>
  <c r="DA344" i="1"/>
  <c r="DB344" i="1" a="1"/>
  <c r="DB344" i="1"/>
  <c r="DC344" i="1" a="1"/>
  <c r="DC344" i="1"/>
  <c r="DD344" i="1" a="1"/>
  <c r="DD344" i="1"/>
  <c r="DE344" i="1" a="1"/>
  <c r="DE344" i="1"/>
  <c r="DF344" i="1" a="1"/>
  <c r="DF344" i="1"/>
  <c r="DG344" i="1" a="1"/>
  <c r="DG344" i="1"/>
  <c r="DH344" i="1" a="1"/>
  <c r="DH344" i="1"/>
  <c r="DI344" i="1" a="1"/>
  <c r="DI344" i="1"/>
  <c r="DJ344" i="1" a="1"/>
  <c r="DJ344" i="1"/>
  <c r="DK344" i="1" a="1"/>
  <c r="DK344" i="1"/>
  <c r="DL344" i="1" a="1"/>
  <c r="DL344" i="1"/>
  <c r="DM344" i="1" a="1"/>
  <c r="DM344" i="1"/>
  <c r="DN344" i="1" a="1"/>
  <c r="DN344" i="1"/>
  <c r="DO344" i="1" a="1"/>
  <c r="DO344" i="1"/>
  <c r="DP344" i="1" a="1"/>
  <c r="DP344" i="1"/>
  <c r="DQ344" i="1" a="1"/>
  <c r="DQ344" i="1"/>
  <c r="DR344" i="1" a="1"/>
  <c r="DR344" i="1"/>
  <c r="DS344" i="1" a="1"/>
  <c r="DS344" i="1"/>
  <c r="DT344" i="1" a="1"/>
  <c r="DT344" i="1"/>
  <c r="DU344" i="1" a="1"/>
  <c r="DU344" i="1"/>
  <c r="DV344" i="1" a="1"/>
  <c r="DV344" i="1"/>
  <c r="DW344" i="1" a="1"/>
  <c r="DW344" i="1"/>
  <c r="DX344" i="1" a="1"/>
  <c r="DX344" i="1"/>
  <c r="A345" i="1" a="1"/>
  <c r="A345" i="1"/>
  <c r="B345" i="1" a="1"/>
  <c r="B345" i="1"/>
  <c r="C345" i="1" a="1"/>
  <c r="C345" i="1"/>
  <c r="D345" i="1" a="1"/>
  <c r="D345" i="1"/>
  <c r="E345" i="1" a="1"/>
  <c r="E345" i="1"/>
  <c r="F345" i="1" a="1"/>
  <c r="F345" i="1"/>
  <c r="G345" i="1" a="1"/>
  <c r="G345" i="1"/>
  <c r="H345" i="1" a="1"/>
  <c r="H345" i="1"/>
  <c r="I345" i="1" a="1"/>
  <c r="I345" i="1"/>
  <c r="J345" i="1" a="1"/>
  <c r="J345" i="1"/>
  <c r="K345" i="1" a="1"/>
  <c r="K345" i="1"/>
  <c r="L345" i="1" a="1"/>
  <c r="L345" i="1"/>
  <c r="M345" i="1" a="1"/>
  <c r="M345" i="1"/>
  <c r="N345" i="1" a="1"/>
  <c r="N345" i="1"/>
  <c r="O345" i="1" a="1"/>
  <c r="O345" i="1"/>
  <c r="P345" i="1" a="1"/>
  <c r="P345" i="1"/>
  <c r="Q345" i="1" a="1"/>
  <c r="Q345" i="1"/>
  <c r="R345" i="1" a="1"/>
  <c r="R345" i="1"/>
  <c r="S345" i="1" a="1"/>
  <c r="S345" i="1"/>
  <c r="T345" i="1" a="1"/>
  <c r="T345" i="1"/>
  <c r="U345" i="1" a="1"/>
  <c r="U345" i="1"/>
  <c r="V345" i="1" a="1"/>
  <c r="V345" i="1"/>
  <c r="W345" i="1" a="1"/>
  <c r="W345" i="1"/>
  <c r="X345" i="1" a="1"/>
  <c r="X345" i="1"/>
  <c r="Y345" i="1" a="1"/>
  <c r="Y345" i="1"/>
  <c r="Z345" i="1" a="1"/>
  <c r="Z345" i="1"/>
  <c r="AA345" i="1" a="1"/>
  <c r="AA345" i="1"/>
  <c r="AB345" i="1" a="1"/>
  <c r="AB345" i="1"/>
  <c r="AC345" i="1" a="1"/>
  <c r="AC345" i="1"/>
  <c r="AD345" i="1" a="1"/>
  <c r="AD345" i="1"/>
  <c r="AE345" i="1" a="1"/>
  <c r="AE345" i="1"/>
  <c r="AF345" i="1" a="1"/>
  <c r="AF345" i="1"/>
  <c r="AG345" i="1" a="1"/>
  <c r="AG345" i="1"/>
  <c r="AH345" i="1" a="1"/>
  <c r="AH345" i="1"/>
  <c r="AI345" i="1" a="1"/>
  <c r="AI345" i="1"/>
  <c r="AJ345" i="1" a="1"/>
  <c r="AJ345" i="1"/>
  <c r="AK345" i="1" a="1"/>
  <c r="AK345" i="1"/>
  <c r="AL345" i="1" a="1"/>
  <c r="AL345" i="1"/>
  <c r="AM345" i="1" a="1"/>
  <c r="AM345" i="1"/>
  <c r="AN345" i="1" a="1"/>
  <c r="AN345" i="1"/>
  <c r="AO345" i="1" a="1"/>
  <c r="AO345" i="1"/>
  <c r="AP345" i="1" a="1"/>
  <c r="AP345" i="1"/>
  <c r="AQ345" i="1" a="1"/>
  <c r="AQ345" i="1"/>
  <c r="AR345" i="1" a="1"/>
  <c r="AR345" i="1"/>
  <c r="AS345" i="1" a="1"/>
  <c r="AS345" i="1"/>
  <c r="AT345" i="1" a="1"/>
  <c r="AT345" i="1"/>
  <c r="AU345" i="1" a="1"/>
  <c r="AU345" i="1"/>
  <c r="AV345" i="1" a="1"/>
  <c r="AV345" i="1"/>
  <c r="AW345" i="1" a="1"/>
  <c r="AW345" i="1"/>
  <c r="AX345" i="1" a="1"/>
  <c r="AX345" i="1"/>
  <c r="AY345" i="1" a="1"/>
  <c r="AY345" i="1"/>
  <c r="AZ345" i="1" a="1"/>
  <c r="AZ345" i="1"/>
  <c r="BA345" i="1" a="1"/>
  <c r="BA345" i="1"/>
  <c r="BB345" i="1" a="1"/>
  <c r="BB345" i="1"/>
  <c r="BC345" i="1" a="1"/>
  <c r="BC345" i="1"/>
  <c r="BD345" i="1" a="1"/>
  <c r="BD345" i="1"/>
  <c r="BE345" i="1" a="1"/>
  <c r="BE345" i="1"/>
  <c r="BF345" i="1" a="1"/>
  <c r="BF345" i="1"/>
  <c r="BG345" i="1" a="1"/>
  <c r="BG345" i="1"/>
  <c r="BH345" i="1" a="1"/>
  <c r="BH345" i="1"/>
  <c r="BI345" i="1" a="1"/>
  <c r="BI345" i="1"/>
  <c r="BJ345" i="1" a="1"/>
  <c r="BJ345" i="1"/>
  <c r="BK345" i="1" a="1"/>
  <c r="BK345" i="1"/>
  <c r="BL345" i="1" a="1"/>
  <c r="BL345" i="1"/>
  <c r="BM345" i="1" a="1"/>
  <c r="BM345" i="1"/>
  <c r="BN345" i="1" a="1"/>
  <c r="BN345" i="1"/>
  <c r="BO345" i="1" a="1"/>
  <c r="BO345" i="1"/>
  <c r="BP345" i="1" a="1"/>
  <c r="BP345" i="1"/>
  <c r="BQ345" i="1" a="1"/>
  <c r="BQ345" i="1"/>
  <c r="BR345" i="1" a="1"/>
  <c r="BR345" i="1"/>
  <c r="BS345" i="1" a="1"/>
  <c r="BS345" i="1"/>
  <c r="BT345" i="1" a="1"/>
  <c r="BT345" i="1"/>
  <c r="BU345" i="1" a="1"/>
  <c r="BU345" i="1"/>
  <c r="BV345" i="1" a="1"/>
  <c r="BV345" i="1"/>
  <c r="BW345" i="1" a="1"/>
  <c r="BW345" i="1"/>
  <c r="BX345" i="1" a="1"/>
  <c r="BX345" i="1"/>
  <c r="BY345" i="1" a="1"/>
  <c r="BY345" i="1"/>
  <c r="BZ345" i="1" a="1"/>
  <c r="BZ345" i="1"/>
  <c r="CA345" i="1" a="1"/>
  <c r="CA345" i="1"/>
  <c r="CB345" i="1" a="1"/>
  <c r="CB345" i="1"/>
  <c r="CC345" i="1" a="1"/>
  <c r="CC345" i="1"/>
  <c r="CD345" i="1" a="1"/>
  <c r="CD345" i="1"/>
  <c r="CE345" i="1" a="1"/>
  <c r="CE345" i="1"/>
  <c r="CF345" i="1" a="1"/>
  <c r="CF345" i="1"/>
  <c r="CG345" i="1" a="1"/>
  <c r="CG345" i="1"/>
  <c r="CH345" i="1" a="1"/>
  <c r="CH345" i="1"/>
  <c r="CI345" i="1" a="1"/>
  <c r="CI345" i="1"/>
  <c r="CJ345" i="1" a="1"/>
  <c r="CJ345" i="1"/>
  <c r="CK345" i="1" a="1"/>
  <c r="CK345" i="1"/>
  <c r="CL345" i="1" a="1"/>
  <c r="CL345" i="1"/>
  <c r="CM345" i="1" a="1"/>
  <c r="CM345" i="1"/>
  <c r="CN345" i="1" a="1"/>
  <c r="CN345" i="1"/>
  <c r="CO345" i="1" a="1"/>
  <c r="CO345" i="1"/>
  <c r="CP345" i="1" a="1"/>
  <c r="CP345" i="1"/>
  <c r="CQ345" i="1" a="1"/>
  <c r="CQ345" i="1"/>
  <c r="CR345" i="1" a="1"/>
  <c r="CR345" i="1"/>
  <c r="CS345" i="1" a="1"/>
  <c r="CS345" i="1"/>
  <c r="CT345" i="1" a="1"/>
  <c r="CT345" i="1"/>
  <c r="CU345" i="1" a="1"/>
  <c r="CU345" i="1"/>
  <c r="CV345" i="1" a="1"/>
  <c r="CV345" i="1"/>
  <c r="CW345" i="1" a="1"/>
  <c r="CW345" i="1"/>
  <c r="CX345" i="1" a="1"/>
  <c r="CX345" i="1"/>
  <c r="CY345" i="1" a="1"/>
  <c r="CY345" i="1"/>
  <c r="CZ345" i="1" a="1"/>
  <c r="CZ345" i="1"/>
  <c r="DA345" i="1" a="1"/>
  <c r="DA345" i="1"/>
  <c r="DB345" i="1" a="1"/>
  <c r="DB345" i="1"/>
  <c r="DC345" i="1" a="1"/>
  <c r="DC345" i="1"/>
  <c r="DD345" i="1" a="1"/>
  <c r="DD345" i="1"/>
  <c r="DE345" i="1" a="1"/>
  <c r="DE345" i="1"/>
  <c r="DF345" i="1" a="1"/>
  <c r="DF345" i="1"/>
  <c r="DG345" i="1" a="1"/>
  <c r="DG345" i="1"/>
  <c r="DH345" i="1" a="1"/>
  <c r="DH345" i="1"/>
  <c r="DI345" i="1" a="1"/>
  <c r="DI345" i="1"/>
  <c r="DJ345" i="1" a="1"/>
  <c r="DJ345" i="1"/>
  <c r="DK345" i="1" a="1"/>
  <c r="DK345" i="1"/>
  <c r="DL345" i="1" a="1"/>
  <c r="DL345" i="1"/>
  <c r="DM345" i="1" a="1"/>
  <c r="DM345" i="1"/>
  <c r="DN345" i="1" a="1"/>
  <c r="DN345" i="1"/>
  <c r="DO345" i="1" a="1"/>
  <c r="DO345" i="1"/>
  <c r="DP345" i="1" a="1"/>
  <c r="DP345" i="1"/>
  <c r="DQ345" i="1" a="1"/>
  <c r="DQ345" i="1"/>
  <c r="DR345" i="1" a="1"/>
  <c r="DR345" i="1"/>
  <c r="DS345" i="1" a="1"/>
  <c r="DS345" i="1"/>
  <c r="DT345" i="1" a="1"/>
  <c r="DT345" i="1"/>
  <c r="DU345" i="1" a="1"/>
  <c r="DU345" i="1"/>
  <c r="DV345" i="1" a="1"/>
  <c r="DV345" i="1"/>
  <c r="DW345" i="1" a="1"/>
  <c r="DW345" i="1"/>
  <c r="DX345" i="1" a="1"/>
  <c r="DX345" i="1"/>
  <c r="A346" i="1" a="1"/>
  <c r="A346" i="1"/>
  <c r="B346" i="1" a="1"/>
  <c r="B346" i="1"/>
  <c r="C346" i="1" a="1"/>
  <c r="C346" i="1"/>
  <c r="D346" i="1" a="1"/>
  <c r="D346" i="1"/>
  <c r="E346" i="1" a="1"/>
  <c r="E346" i="1"/>
  <c r="F346" i="1" a="1"/>
  <c r="F346" i="1"/>
  <c r="G346" i="1" a="1"/>
  <c r="G346" i="1"/>
  <c r="H346" i="1" a="1"/>
  <c r="H346" i="1"/>
  <c r="I346" i="1" a="1"/>
  <c r="I346" i="1"/>
  <c r="J346" i="1" a="1"/>
  <c r="J346" i="1"/>
  <c r="K346" i="1" a="1"/>
  <c r="K346" i="1"/>
  <c r="L346" i="1" a="1"/>
  <c r="L346" i="1"/>
  <c r="M346" i="1" a="1"/>
  <c r="M346" i="1"/>
  <c r="N346" i="1" a="1"/>
  <c r="N346" i="1"/>
  <c r="O346" i="1" a="1"/>
  <c r="O346" i="1"/>
  <c r="P346" i="1" a="1"/>
  <c r="P346" i="1"/>
  <c r="Q346" i="1" a="1"/>
  <c r="Q346" i="1"/>
  <c r="R346" i="1" a="1"/>
  <c r="R346" i="1"/>
  <c r="S346" i="1" a="1"/>
  <c r="S346" i="1"/>
  <c r="T346" i="1" a="1"/>
  <c r="T346" i="1"/>
  <c r="U346" i="1" a="1"/>
  <c r="U346" i="1"/>
  <c r="V346" i="1" a="1"/>
  <c r="V346" i="1"/>
  <c r="W346" i="1" a="1"/>
  <c r="W346" i="1"/>
  <c r="X346" i="1" a="1"/>
  <c r="X346" i="1"/>
  <c r="Y346" i="1" a="1"/>
  <c r="Y346" i="1"/>
  <c r="Z346" i="1" a="1"/>
  <c r="Z346" i="1"/>
  <c r="AA346" i="1" a="1"/>
  <c r="AA346" i="1"/>
  <c r="AB346" i="1" a="1"/>
  <c r="AB346" i="1"/>
  <c r="AC346" i="1" a="1"/>
  <c r="AC346" i="1"/>
  <c r="AD346" i="1" a="1"/>
  <c r="AD346" i="1"/>
  <c r="AE346" i="1" a="1"/>
  <c r="AE346" i="1"/>
  <c r="AF346" i="1" a="1"/>
  <c r="AF346" i="1"/>
  <c r="AG346" i="1" a="1"/>
  <c r="AG346" i="1"/>
  <c r="AH346" i="1" a="1"/>
  <c r="AH346" i="1"/>
  <c r="AI346" i="1" a="1"/>
  <c r="AI346" i="1"/>
  <c r="AJ346" i="1" a="1"/>
  <c r="AJ346" i="1"/>
  <c r="AK346" i="1" a="1"/>
  <c r="AK346" i="1"/>
  <c r="AL346" i="1" a="1"/>
  <c r="AL346" i="1"/>
  <c r="AM346" i="1" a="1"/>
  <c r="AM346" i="1"/>
  <c r="AN346" i="1" a="1"/>
  <c r="AN346" i="1"/>
  <c r="AO346" i="1" a="1"/>
  <c r="AO346" i="1"/>
  <c r="AP346" i="1" a="1"/>
  <c r="AP346" i="1"/>
  <c r="AQ346" i="1" a="1"/>
  <c r="AQ346" i="1"/>
  <c r="AR346" i="1" a="1"/>
  <c r="AR346" i="1"/>
  <c r="AS346" i="1" a="1"/>
  <c r="AS346" i="1"/>
  <c r="AT346" i="1" a="1"/>
  <c r="AT346" i="1"/>
  <c r="AU346" i="1" a="1"/>
  <c r="AU346" i="1"/>
  <c r="AV346" i="1" a="1"/>
  <c r="AV346" i="1"/>
  <c r="AW346" i="1" a="1"/>
  <c r="AW346" i="1"/>
  <c r="AX346" i="1" a="1"/>
  <c r="AX346" i="1"/>
  <c r="AY346" i="1" a="1"/>
  <c r="AY346" i="1"/>
  <c r="AZ346" i="1" a="1"/>
  <c r="AZ346" i="1"/>
  <c r="BA346" i="1" a="1"/>
  <c r="BA346" i="1"/>
  <c r="BB346" i="1" a="1"/>
  <c r="BB346" i="1"/>
  <c r="BC346" i="1" a="1"/>
  <c r="BC346" i="1"/>
  <c r="BD346" i="1" a="1"/>
  <c r="BD346" i="1"/>
  <c r="BE346" i="1" a="1"/>
  <c r="BE346" i="1"/>
  <c r="BF346" i="1" a="1"/>
  <c r="BF346" i="1"/>
  <c r="BG346" i="1" a="1"/>
  <c r="BG346" i="1"/>
  <c r="BH346" i="1" a="1"/>
  <c r="BH346" i="1"/>
  <c r="BI346" i="1" a="1"/>
  <c r="BI346" i="1"/>
  <c r="BJ346" i="1" a="1"/>
  <c r="BJ346" i="1"/>
  <c r="BK346" i="1" a="1"/>
  <c r="BK346" i="1"/>
  <c r="BL346" i="1" a="1"/>
  <c r="BL346" i="1"/>
  <c r="BM346" i="1" a="1"/>
  <c r="BM346" i="1"/>
  <c r="BN346" i="1" a="1"/>
  <c r="BN346" i="1"/>
  <c r="BO346" i="1" a="1"/>
  <c r="BO346" i="1"/>
  <c r="BP346" i="1" a="1"/>
  <c r="BP346" i="1"/>
  <c r="BQ346" i="1" a="1"/>
  <c r="BQ346" i="1"/>
  <c r="BR346" i="1" a="1"/>
  <c r="BR346" i="1"/>
  <c r="BS346" i="1" a="1"/>
  <c r="BS346" i="1"/>
  <c r="BT346" i="1" a="1"/>
  <c r="BT346" i="1"/>
  <c r="BU346" i="1" a="1"/>
  <c r="BU346" i="1"/>
  <c r="BV346" i="1" a="1"/>
  <c r="BV346" i="1"/>
  <c r="BW346" i="1" a="1"/>
  <c r="BW346" i="1"/>
  <c r="BX346" i="1" a="1"/>
  <c r="BX346" i="1"/>
  <c r="BY346" i="1" a="1"/>
  <c r="BY346" i="1"/>
  <c r="BZ346" i="1" a="1"/>
  <c r="BZ346" i="1"/>
  <c r="CA346" i="1" a="1"/>
  <c r="CA346" i="1"/>
  <c r="CB346" i="1" a="1"/>
  <c r="CB346" i="1"/>
  <c r="CC346" i="1" a="1"/>
  <c r="CC346" i="1"/>
  <c r="CD346" i="1" a="1"/>
  <c r="CD346" i="1"/>
  <c r="CE346" i="1" a="1"/>
  <c r="CE346" i="1"/>
  <c r="CF346" i="1" a="1"/>
  <c r="CF346" i="1"/>
  <c r="CG346" i="1" a="1"/>
  <c r="CG346" i="1"/>
  <c r="CH346" i="1" a="1"/>
  <c r="CH346" i="1"/>
  <c r="CI346" i="1" a="1"/>
  <c r="CI346" i="1"/>
  <c r="CJ346" i="1" a="1"/>
  <c r="CJ346" i="1"/>
  <c r="CK346" i="1" a="1"/>
  <c r="CK346" i="1"/>
  <c r="CL346" i="1" a="1"/>
  <c r="CL346" i="1"/>
  <c r="CM346" i="1" a="1"/>
  <c r="CM346" i="1"/>
  <c r="CN346" i="1" a="1"/>
  <c r="CN346" i="1"/>
  <c r="CO346" i="1" a="1"/>
  <c r="CO346" i="1"/>
  <c r="CP346" i="1" a="1"/>
  <c r="CP346" i="1"/>
  <c r="CQ346" i="1" a="1"/>
  <c r="CQ346" i="1"/>
  <c r="CR346" i="1" a="1"/>
  <c r="CR346" i="1"/>
  <c r="CS346" i="1" a="1"/>
  <c r="CS346" i="1"/>
  <c r="CT346" i="1" a="1"/>
  <c r="CT346" i="1"/>
  <c r="CU346" i="1" a="1"/>
  <c r="CU346" i="1"/>
  <c r="CV346" i="1" a="1"/>
  <c r="CV346" i="1"/>
  <c r="CW346" i="1" a="1"/>
  <c r="CW346" i="1"/>
  <c r="CX346" i="1" a="1"/>
  <c r="CX346" i="1"/>
  <c r="CY346" i="1" a="1"/>
  <c r="CY346" i="1"/>
  <c r="CZ346" i="1" a="1"/>
  <c r="CZ346" i="1"/>
  <c r="DA346" i="1" a="1"/>
  <c r="DA346" i="1"/>
  <c r="DB346" i="1" a="1"/>
  <c r="DB346" i="1"/>
  <c r="DC346" i="1" a="1"/>
  <c r="DC346" i="1"/>
  <c r="DD346" i="1" a="1"/>
  <c r="DD346" i="1"/>
  <c r="DE346" i="1" a="1"/>
  <c r="DE346" i="1"/>
  <c r="DF346" i="1" a="1"/>
  <c r="DF346" i="1"/>
  <c r="DG346" i="1" a="1"/>
  <c r="DG346" i="1"/>
  <c r="DH346" i="1" a="1"/>
  <c r="DH346" i="1"/>
  <c r="DI346" i="1" a="1"/>
  <c r="DI346" i="1"/>
  <c r="DJ346" i="1" a="1"/>
  <c r="DJ346" i="1"/>
  <c r="DK346" i="1" a="1"/>
  <c r="DK346" i="1"/>
  <c r="DL346" i="1" a="1"/>
  <c r="DL346" i="1"/>
  <c r="DM346" i="1" a="1"/>
  <c r="DM346" i="1"/>
  <c r="DN346" i="1" a="1"/>
  <c r="DN346" i="1"/>
  <c r="DO346" i="1" a="1"/>
  <c r="DO346" i="1"/>
  <c r="DP346" i="1" a="1"/>
  <c r="DP346" i="1"/>
  <c r="DQ346" i="1" a="1"/>
  <c r="DQ346" i="1"/>
  <c r="DR346" i="1" a="1"/>
  <c r="DR346" i="1"/>
  <c r="DS346" i="1" a="1"/>
  <c r="DS346" i="1"/>
  <c r="DT346" i="1" a="1"/>
  <c r="DT346" i="1"/>
  <c r="DU346" i="1" a="1"/>
  <c r="DU346" i="1"/>
  <c r="DV346" i="1" a="1"/>
  <c r="DV346" i="1"/>
  <c r="DW346" i="1" a="1"/>
  <c r="DW346" i="1"/>
  <c r="DX346" i="1" a="1"/>
  <c r="DX346" i="1"/>
  <c r="A347" i="1" a="1"/>
  <c r="A347" i="1"/>
  <c r="B347" i="1" a="1"/>
  <c r="B347" i="1"/>
  <c r="C347" i="1" a="1"/>
  <c r="C347" i="1"/>
  <c r="D347" i="1" a="1"/>
  <c r="D347" i="1"/>
  <c r="E347" i="1" a="1"/>
  <c r="E347" i="1"/>
  <c r="F347" i="1" a="1"/>
  <c r="F347" i="1"/>
  <c r="G347" i="1" a="1"/>
  <c r="G347" i="1"/>
  <c r="H347" i="1" a="1"/>
  <c r="H347" i="1"/>
  <c r="I347" i="1" a="1"/>
  <c r="I347" i="1"/>
  <c r="J347" i="1" a="1"/>
  <c r="J347" i="1"/>
  <c r="K347" i="1" a="1"/>
  <c r="K347" i="1"/>
  <c r="L347" i="1" a="1"/>
  <c r="L347" i="1"/>
  <c r="M347" i="1" a="1"/>
  <c r="M347" i="1"/>
  <c r="N347" i="1" a="1"/>
  <c r="N347" i="1"/>
  <c r="O347" i="1" a="1"/>
  <c r="O347" i="1"/>
  <c r="P347" i="1" a="1"/>
  <c r="P347" i="1"/>
  <c r="Q347" i="1" a="1"/>
  <c r="Q347" i="1"/>
  <c r="R347" i="1" a="1"/>
  <c r="R347" i="1"/>
  <c r="S347" i="1" a="1"/>
  <c r="S347" i="1"/>
  <c r="T347" i="1" a="1"/>
  <c r="T347" i="1"/>
  <c r="U347" i="1" a="1"/>
  <c r="U347" i="1"/>
  <c r="V347" i="1" a="1"/>
  <c r="V347" i="1"/>
  <c r="W347" i="1" a="1"/>
  <c r="W347" i="1"/>
  <c r="X347" i="1" a="1"/>
  <c r="X347" i="1"/>
  <c r="Y347" i="1" a="1"/>
  <c r="Y347" i="1"/>
  <c r="Z347" i="1" a="1"/>
  <c r="Z347" i="1"/>
  <c r="AA347" i="1" a="1"/>
  <c r="AA347" i="1"/>
  <c r="AB347" i="1" a="1"/>
  <c r="AB347" i="1"/>
  <c r="AC347" i="1" a="1"/>
  <c r="AC347" i="1"/>
  <c r="AD347" i="1" a="1"/>
  <c r="AD347" i="1"/>
  <c r="AE347" i="1" a="1"/>
  <c r="AE347" i="1"/>
  <c r="AF347" i="1" a="1"/>
  <c r="AF347" i="1"/>
  <c r="AG347" i="1" a="1"/>
  <c r="AG347" i="1"/>
  <c r="AH347" i="1" a="1"/>
  <c r="AH347" i="1"/>
  <c r="AI347" i="1" a="1"/>
  <c r="AI347" i="1"/>
  <c r="AJ347" i="1" a="1"/>
  <c r="AJ347" i="1"/>
  <c r="AK347" i="1" a="1"/>
  <c r="AK347" i="1"/>
  <c r="AL347" i="1" a="1"/>
  <c r="AL347" i="1"/>
  <c r="AM347" i="1" a="1"/>
  <c r="AM347" i="1"/>
  <c r="AN347" i="1" a="1"/>
  <c r="AN347" i="1"/>
  <c r="AO347" i="1" a="1"/>
  <c r="AO347" i="1"/>
  <c r="AP347" i="1" a="1"/>
  <c r="AP347" i="1"/>
  <c r="AQ347" i="1" a="1"/>
  <c r="AQ347" i="1"/>
  <c r="AR347" i="1" a="1"/>
  <c r="AR347" i="1"/>
  <c r="AS347" i="1" a="1"/>
  <c r="AS347" i="1"/>
  <c r="AT347" i="1" a="1"/>
  <c r="AT347" i="1"/>
  <c r="AU347" i="1" a="1"/>
  <c r="AU347" i="1"/>
  <c r="AV347" i="1" a="1"/>
  <c r="AV347" i="1"/>
  <c r="AW347" i="1" a="1"/>
  <c r="AW347" i="1"/>
  <c r="AX347" i="1" a="1"/>
  <c r="AX347" i="1"/>
  <c r="AY347" i="1" a="1"/>
  <c r="AY347" i="1"/>
  <c r="AZ347" i="1" a="1"/>
  <c r="AZ347" i="1"/>
  <c r="BA347" i="1" a="1"/>
  <c r="BA347" i="1"/>
  <c r="BB347" i="1" a="1"/>
  <c r="BB347" i="1"/>
  <c r="BC347" i="1" a="1"/>
  <c r="BC347" i="1"/>
  <c r="BD347" i="1" a="1"/>
  <c r="BD347" i="1"/>
  <c r="BE347" i="1" a="1"/>
  <c r="BE347" i="1"/>
  <c r="BF347" i="1" a="1"/>
  <c r="BF347" i="1"/>
  <c r="BG347" i="1" a="1"/>
  <c r="BG347" i="1"/>
  <c r="BH347" i="1" a="1"/>
  <c r="BH347" i="1"/>
  <c r="BI347" i="1" a="1"/>
  <c r="BI347" i="1"/>
  <c r="BJ347" i="1" a="1"/>
  <c r="BJ347" i="1"/>
  <c r="BK347" i="1" a="1"/>
  <c r="BK347" i="1"/>
  <c r="BL347" i="1" a="1"/>
  <c r="BL347" i="1"/>
  <c r="BM347" i="1" a="1"/>
  <c r="BM347" i="1"/>
  <c r="BN347" i="1" a="1"/>
  <c r="BN347" i="1"/>
  <c r="BO347" i="1" a="1"/>
  <c r="BO347" i="1"/>
  <c r="BP347" i="1" a="1"/>
  <c r="BP347" i="1"/>
  <c r="BQ347" i="1" a="1"/>
  <c r="BQ347" i="1"/>
  <c r="BR347" i="1" a="1"/>
  <c r="BR347" i="1"/>
  <c r="BS347" i="1" a="1"/>
  <c r="BS347" i="1"/>
  <c r="BT347" i="1" a="1"/>
  <c r="BT347" i="1"/>
  <c r="BU347" i="1" a="1"/>
  <c r="BU347" i="1"/>
  <c r="BV347" i="1" a="1"/>
  <c r="BV347" i="1"/>
  <c r="BW347" i="1" a="1"/>
  <c r="BW347" i="1"/>
  <c r="BX347" i="1" a="1"/>
  <c r="BX347" i="1"/>
  <c r="BY347" i="1" a="1"/>
  <c r="BY347" i="1"/>
  <c r="BZ347" i="1" a="1"/>
  <c r="BZ347" i="1"/>
  <c r="CA347" i="1" a="1"/>
  <c r="CA347" i="1"/>
  <c r="CB347" i="1" a="1"/>
  <c r="CB347" i="1"/>
  <c r="CC347" i="1" a="1"/>
  <c r="CC347" i="1"/>
  <c r="CD347" i="1" a="1"/>
  <c r="CD347" i="1"/>
  <c r="CE347" i="1" a="1"/>
  <c r="CE347" i="1"/>
  <c r="CF347" i="1" a="1"/>
  <c r="CF347" i="1"/>
  <c r="CG347" i="1" a="1"/>
  <c r="CG347" i="1"/>
  <c r="CH347" i="1" a="1"/>
  <c r="CH347" i="1"/>
  <c r="CI347" i="1" a="1"/>
  <c r="CI347" i="1"/>
  <c r="CJ347" i="1" a="1"/>
  <c r="CJ347" i="1"/>
  <c r="CK347" i="1" a="1"/>
  <c r="CK347" i="1"/>
  <c r="CL347" i="1" a="1"/>
  <c r="CL347" i="1"/>
  <c r="CM347" i="1" a="1"/>
  <c r="CM347" i="1"/>
  <c r="CN347" i="1" a="1"/>
  <c r="CN347" i="1"/>
  <c r="CO347" i="1" a="1"/>
  <c r="CO347" i="1"/>
  <c r="CP347" i="1" a="1"/>
  <c r="CP347" i="1"/>
  <c r="CQ347" i="1" a="1"/>
  <c r="CQ347" i="1"/>
  <c r="CR347" i="1" a="1"/>
  <c r="CR347" i="1"/>
  <c r="CS347" i="1" a="1"/>
  <c r="CS347" i="1"/>
  <c r="CT347" i="1" a="1"/>
  <c r="CT347" i="1"/>
  <c r="CU347" i="1" a="1"/>
  <c r="CU347" i="1"/>
  <c r="CV347" i="1" a="1"/>
  <c r="CV347" i="1"/>
  <c r="CW347" i="1" a="1"/>
  <c r="CW347" i="1"/>
  <c r="CX347" i="1" a="1"/>
  <c r="CX347" i="1"/>
  <c r="CY347" i="1" a="1"/>
  <c r="CY347" i="1"/>
  <c r="CZ347" i="1" a="1"/>
  <c r="CZ347" i="1"/>
  <c r="DA347" i="1" a="1"/>
  <c r="DA347" i="1"/>
  <c r="DB347" i="1" a="1"/>
  <c r="DB347" i="1"/>
  <c r="DC347" i="1" a="1"/>
  <c r="DC347" i="1"/>
  <c r="DD347" i="1" a="1"/>
  <c r="DD347" i="1"/>
  <c r="DE347" i="1" a="1"/>
  <c r="DE347" i="1"/>
  <c r="DF347" i="1" a="1"/>
  <c r="DF347" i="1"/>
  <c r="DG347" i="1" a="1"/>
  <c r="DG347" i="1"/>
  <c r="DH347" i="1" a="1"/>
  <c r="DH347" i="1"/>
  <c r="DI347" i="1" a="1"/>
  <c r="DI347" i="1"/>
  <c r="DJ347" i="1" a="1"/>
  <c r="DJ347" i="1"/>
  <c r="DK347" i="1" a="1"/>
  <c r="DK347" i="1"/>
  <c r="DL347" i="1" a="1"/>
  <c r="DL347" i="1"/>
  <c r="DM347" i="1" a="1"/>
  <c r="DM347" i="1"/>
  <c r="DN347" i="1" a="1"/>
  <c r="DN347" i="1"/>
  <c r="DO347" i="1" a="1"/>
  <c r="DO347" i="1"/>
  <c r="DP347" i="1" a="1"/>
  <c r="DP347" i="1"/>
  <c r="DQ347" i="1" a="1"/>
  <c r="DQ347" i="1"/>
  <c r="DR347" i="1" a="1"/>
  <c r="DR347" i="1"/>
  <c r="DS347" i="1" a="1"/>
  <c r="DS347" i="1"/>
  <c r="DT347" i="1" a="1"/>
  <c r="DT347" i="1"/>
  <c r="DU347" i="1" a="1"/>
  <c r="DU347" i="1"/>
  <c r="DV347" i="1" a="1"/>
  <c r="DV347" i="1"/>
  <c r="DW347" i="1" a="1"/>
  <c r="DW347" i="1"/>
  <c r="DX347" i="1" a="1"/>
  <c r="DX347" i="1"/>
  <c r="A348" i="1" a="1"/>
  <c r="A348" i="1"/>
  <c r="B348" i="1" a="1"/>
  <c r="B348" i="1"/>
  <c r="C348" i="1" a="1"/>
  <c r="C348" i="1"/>
  <c r="D348" i="1" a="1"/>
  <c r="D348" i="1"/>
  <c r="E348" i="1" a="1"/>
  <c r="E348" i="1"/>
  <c r="F348" i="1" a="1"/>
  <c r="F348" i="1"/>
  <c r="G348" i="1" a="1"/>
  <c r="G348" i="1"/>
  <c r="H348" i="1" a="1"/>
  <c r="H348" i="1"/>
  <c r="I348" i="1" a="1"/>
  <c r="I348" i="1"/>
  <c r="J348" i="1" a="1"/>
  <c r="J348" i="1"/>
  <c r="K348" i="1" a="1"/>
  <c r="K348" i="1"/>
  <c r="L348" i="1" a="1"/>
  <c r="L348" i="1"/>
  <c r="M348" i="1" a="1"/>
  <c r="M348" i="1"/>
  <c r="N348" i="1" a="1"/>
  <c r="N348" i="1"/>
  <c r="O348" i="1" a="1"/>
  <c r="O348" i="1"/>
  <c r="P348" i="1" a="1"/>
  <c r="P348" i="1"/>
  <c r="Q348" i="1" a="1"/>
  <c r="Q348" i="1"/>
  <c r="R348" i="1" a="1"/>
  <c r="R348" i="1"/>
  <c r="S348" i="1" a="1"/>
  <c r="S348" i="1"/>
  <c r="T348" i="1" a="1"/>
  <c r="T348" i="1"/>
  <c r="U348" i="1" a="1"/>
  <c r="U348" i="1"/>
  <c r="V348" i="1" a="1"/>
  <c r="V348" i="1"/>
  <c r="W348" i="1" a="1"/>
  <c r="W348" i="1"/>
  <c r="X348" i="1" a="1"/>
  <c r="X348" i="1"/>
  <c r="Y348" i="1" a="1"/>
  <c r="Y348" i="1"/>
  <c r="Z348" i="1" a="1"/>
  <c r="Z348" i="1"/>
  <c r="AA348" i="1" a="1"/>
  <c r="AA348" i="1"/>
  <c r="AB348" i="1" a="1"/>
  <c r="AB348" i="1"/>
  <c r="AC348" i="1" a="1"/>
  <c r="AC348" i="1"/>
  <c r="AD348" i="1" a="1"/>
  <c r="AD348" i="1"/>
  <c r="AE348" i="1" a="1"/>
  <c r="AE348" i="1"/>
  <c r="AF348" i="1" a="1"/>
  <c r="AF348" i="1"/>
  <c r="AG348" i="1" a="1"/>
  <c r="AG348" i="1"/>
  <c r="AH348" i="1" a="1"/>
  <c r="AH348" i="1"/>
  <c r="AI348" i="1" a="1"/>
  <c r="AI348" i="1"/>
  <c r="AJ348" i="1" a="1"/>
  <c r="AJ348" i="1"/>
  <c r="AK348" i="1" a="1"/>
  <c r="AK348" i="1"/>
  <c r="AL348" i="1" a="1"/>
  <c r="AL348" i="1"/>
  <c r="AM348" i="1" a="1"/>
  <c r="AM348" i="1"/>
  <c r="AN348" i="1" a="1"/>
  <c r="AN348" i="1"/>
  <c r="AO348" i="1" a="1"/>
  <c r="AO348" i="1"/>
  <c r="AP348" i="1" a="1"/>
  <c r="AP348" i="1"/>
  <c r="AQ348" i="1" a="1"/>
  <c r="AQ348" i="1"/>
  <c r="AR348" i="1" a="1"/>
  <c r="AR348" i="1"/>
  <c r="AS348" i="1" a="1"/>
  <c r="AS348" i="1"/>
  <c r="AT348" i="1" a="1"/>
  <c r="AT348" i="1"/>
  <c r="AU348" i="1" a="1"/>
  <c r="AU348" i="1"/>
  <c r="AV348" i="1" a="1"/>
  <c r="AV348" i="1"/>
  <c r="AW348" i="1" a="1"/>
  <c r="AW348" i="1"/>
  <c r="AX348" i="1" a="1"/>
  <c r="AX348" i="1"/>
  <c r="AY348" i="1" a="1"/>
  <c r="AY348" i="1"/>
  <c r="AZ348" i="1" a="1"/>
  <c r="AZ348" i="1"/>
  <c r="BA348" i="1" a="1"/>
  <c r="BA348" i="1"/>
  <c r="BB348" i="1" a="1"/>
  <c r="BB348" i="1"/>
  <c r="BC348" i="1" a="1"/>
  <c r="BC348" i="1"/>
  <c r="BD348" i="1" a="1"/>
  <c r="BD348" i="1"/>
  <c r="BE348" i="1" a="1"/>
  <c r="BE348" i="1"/>
  <c r="BF348" i="1" a="1"/>
  <c r="BF348" i="1"/>
  <c r="BG348" i="1" a="1"/>
  <c r="BG348" i="1"/>
  <c r="BH348" i="1" a="1"/>
  <c r="BH348" i="1"/>
  <c r="BI348" i="1" a="1"/>
  <c r="BI348" i="1"/>
  <c r="BJ348" i="1" a="1"/>
  <c r="BJ348" i="1"/>
  <c r="BK348" i="1" a="1"/>
  <c r="BK348" i="1"/>
  <c r="BL348" i="1" a="1"/>
  <c r="BL348" i="1"/>
  <c r="BM348" i="1" a="1"/>
  <c r="BM348" i="1"/>
  <c r="BN348" i="1" a="1"/>
  <c r="BN348" i="1"/>
  <c r="BO348" i="1" a="1"/>
  <c r="BO348" i="1"/>
  <c r="BP348" i="1" a="1"/>
  <c r="BP348" i="1"/>
  <c r="BQ348" i="1" a="1"/>
  <c r="BQ348" i="1"/>
  <c r="BR348" i="1" a="1"/>
  <c r="BR348" i="1"/>
  <c r="BS348" i="1" a="1"/>
  <c r="BS348" i="1"/>
  <c r="BT348" i="1" a="1"/>
  <c r="BT348" i="1"/>
  <c r="BU348" i="1" a="1"/>
  <c r="BU348" i="1"/>
  <c r="BV348" i="1" a="1"/>
  <c r="BV348" i="1"/>
  <c r="BW348" i="1" a="1"/>
  <c r="BW348" i="1"/>
  <c r="BX348" i="1" a="1"/>
  <c r="BX348" i="1"/>
  <c r="BY348" i="1" a="1"/>
  <c r="BY348" i="1"/>
  <c r="BZ348" i="1" a="1"/>
  <c r="BZ348" i="1"/>
  <c r="CA348" i="1" a="1"/>
  <c r="CA348" i="1"/>
  <c r="CB348" i="1" a="1"/>
  <c r="CB348" i="1"/>
  <c r="CC348" i="1" a="1"/>
  <c r="CC348" i="1"/>
  <c r="CD348" i="1" a="1"/>
  <c r="CD348" i="1"/>
  <c r="CE348" i="1" a="1"/>
  <c r="CE348" i="1"/>
  <c r="CF348" i="1" a="1"/>
  <c r="CF348" i="1"/>
  <c r="CG348" i="1" a="1"/>
  <c r="CG348" i="1"/>
  <c r="CH348" i="1" a="1"/>
  <c r="CH348" i="1"/>
  <c r="CI348" i="1" a="1"/>
  <c r="CI348" i="1"/>
  <c r="CJ348" i="1" a="1"/>
  <c r="CJ348" i="1"/>
  <c r="CK348" i="1" a="1"/>
  <c r="CK348" i="1"/>
  <c r="CL348" i="1" a="1"/>
  <c r="CL348" i="1"/>
  <c r="CM348" i="1" a="1"/>
  <c r="CM348" i="1"/>
  <c r="CN348" i="1" a="1"/>
  <c r="CN348" i="1"/>
  <c r="CO348" i="1" a="1"/>
  <c r="CO348" i="1"/>
  <c r="CP348" i="1" a="1"/>
  <c r="CP348" i="1"/>
  <c r="CQ348" i="1" a="1"/>
  <c r="CQ348" i="1"/>
  <c r="CR348" i="1" a="1"/>
  <c r="CR348" i="1"/>
  <c r="CS348" i="1" a="1"/>
  <c r="CS348" i="1"/>
  <c r="CT348" i="1" a="1"/>
  <c r="CT348" i="1"/>
  <c r="CU348" i="1" a="1"/>
  <c r="CU348" i="1"/>
  <c r="CV348" i="1" a="1"/>
  <c r="CV348" i="1"/>
  <c r="CW348" i="1" a="1"/>
  <c r="CW348" i="1"/>
  <c r="CX348" i="1" a="1"/>
  <c r="CX348" i="1"/>
  <c r="CY348" i="1" a="1"/>
  <c r="CY348" i="1"/>
  <c r="CZ348" i="1" a="1"/>
  <c r="CZ348" i="1"/>
  <c r="DA348" i="1" a="1"/>
  <c r="DA348" i="1"/>
  <c r="DB348" i="1" a="1"/>
  <c r="DB348" i="1"/>
  <c r="DC348" i="1" a="1"/>
  <c r="DC348" i="1"/>
  <c r="DD348" i="1" a="1"/>
  <c r="DD348" i="1"/>
  <c r="DE348" i="1" a="1"/>
  <c r="DE348" i="1"/>
  <c r="DF348" i="1" a="1"/>
  <c r="DF348" i="1"/>
  <c r="DG348" i="1" a="1"/>
  <c r="DG348" i="1"/>
  <c r="DH348" i="1" a="1"/>
  <c r="DH348" i="1"/>
  <c r="DI348" i="1" a="1"/>
  <c r="DI348" i="1"/>
  <c r="DJ348" i="1" a="1"/>
  <c r="DJ348" i="1"/>
  <c r="DK348" i="1" a="1"/>
  <c r="DK348" i="1"/>
  <c r="DL348" i="1" a="1"/>
  <c r="DL348" i="1"/>
  <c r="DM348" i="1" a="1"/>
  <c r="DM348" i="1"/>
  <c r="DN348" i="1" a="1"/>
  <c r="DN348" i="1"/>
  <c r="DO348" i="1" a="1"/>
  <c r="DO348" i="1"/>
  <c r="DP348" i="1" a="1"/>
  <c r="DP348" i="1"/>
  <c r="DQ348" i="1" a="1"/>
  <c r="DQ348" i="1"/>
  <c r="DR348" i="1" a="1"/>
  <c r="DR348" i="1"/>
  <c r="DS348" i="1" a="1"/>
  <c r="DS348" i="1"/>
  <c r="DT348" i="1" a="1"/>
  <c r="DT348" i="1"/>
  <c r="DU348" i="1" a="1"/>
  <c r="DU348" i="1"/>
  <c r="DV348" i="1" a="1"/>
  <c r="DV348" i="1"/>
  <c r="DW348" i="1" a="1"/>
  <c r="DW348" i="1"/>
  <c r="DX348" i="1" a="1"/>
  <c r="DX348" i="1"/>
  <c r="A349" i="1" a="1"/>
  <c r="A349" i="1"/>
  <c r="B349" i="1" a="1"/>
  <c r="B349" i="1"/>
  <c r="C349" i="1" a="1"/>
  <c r="C349" i="1"/>
  <c r="D349" i="1" a="1"/>
  <c r="D349" i="1"/>
  <c r="E349" i="1" a="1"/>
  <c r="E349" i="1"/>
  <c r="F349" i="1" a="1"/>
  <c r="F349" i="1"/>
  <c r="G349" i="1" a="1"/>
  <c r="G349" i="1"/>
  <c r="H349" i="1" a="1"/>
  <c r="H349" i="1"/>
  <c r="I349" i="1" a="1"/>
  <c r="I349" i="1"/>
  <c r="J349" i="1" a="1"/>
  <c r="J349" i="1"/>
  <c r="K349" i="1" a="1"/>
  <c r="K349" i="1"/>
  <c r="L349" i="1" a="1"/>
  <c r="L349" i="1"/>
  <c r="M349" i="1" a="1"/>
  <c r="M349" i="1"/>
  <c r="N349" i="1" a="1"/>
  <c r="N349" i="1"/>
  <c r="O349" i="1" a="1"/>
  <c r="O349" i="1"/>
  <c r="P349" i="1" a="1"/>
  <c r="P349" i="1"/>
  <c r="Q349" i="1" a="1"/>
  <c r="Q349" i="1"/>
  <c r="R349" i="1" a="1"/>
  <c r="R349" i="1"/>
  <c r="S349" i="1" a="1"/>
  <c r="S349" i="1"/>
  <c r="T349" i="1" a="1"/>
  <c r="T349" i="1"/>
  <c r="U349" i="1" a="1"/>
  <c r="U349" i="1"/>
  <c r="V349" i="1" a="1"/>
  <c r="V349" i="1"/>
  <c r="W349" i="1" a="1"/>
  <c r="W349" i="1"/>
  <c r="X349" i="1" a="1"/>
  <c r="X349" i="1"/>
  <c r="Y349" i="1" a="1"/>
  <c r="Y349" i="1"/>
  <c r="Z349" i="1" a="1"/>
  <c r="Z349" i="1"/>
  <c r="AA349" i="1" a="1"/>
  <c r="AA349" i="1"/>
  <c r="AB349" i="1" a="1"/>
  <c r="AB349" i="1"/>
  <c r="AC349" i="1" a="1"/>
  <c r="AC349" i="1"/>
  <c r="AD349" i="1" a="1"/>
  <c r="AD349" i="1"/>
  <c r="AE349" i="1" a="1"/>
  <c r="AE349" i="1"/>
  <c r="AF349" i="1" a="1"/>
  <c r="AF349" i="1"/>
  <c r="AG349" i="1" a="1"/>
  <c r="AG349" i="1"/>
  <c r="AH349" i="1" a="1"/>
  <c r="AH349" i="1"/>
  <c r="AI349" i="1" a="1"/>
  <c r="AI349" i="1"/>
  <c r="AJ349" i="1" a="1"/>
  <c r="AJ349" i="1"/>
  <c r="AK349" i="1" a="1"/>
  <c r="AK349" i="1"/>
  <c r="AL349" i="1" a="1"/>
  <c r="AL349" i="1"/>
  <c r="AM349" i="1" a="1"/>
  <c r="AM349" i="1"/>
  <c r="AN349" i="1" a="1"/>
  <c r="AN349" i="1"/>
  <c r="AO349" i="1" a="1"/>
  <c r="AO349" i="1"/>
  <c r="AP349" i="1" a="1"/>
  <c r="AP349" i="1"/>
  <c r="AQ349" i="1" a="1"/>
  <c r="AQ349" i="1"/>
  <c r="AR349" i="1" a="1"/>
  <c r="AR349" i="1"/>
  <c r="AS349" i="1" a="1"/>
  <c r="AS349" i="1"/>
  <c r="AT349" i="1" a="1"/>
  <c r="AT349" i="1"/>
  <c r="AU349" i="1" a="1"/>
  <c r="AU349" i="1"/>
  <c r="AV349" i="1" a="1"/>
  <c r="AV349" i="1"/>
  <c r="AW349" i="1" a="1"/>
  <c r="AW349" i="1"/>
  <c r="AX349" i="1" a="1"/>
  <c r="AX349" i="1"/>
  <c r="AY349" i="1" a="1"/>
  <c r="AY349" i="1"/>
  <c r="AZ349" i="1" a="1"/>
  <c r="AZ349" i="1"/>
  <c r="BA349" i="1" a="1"/>
  <c r="BA349" i="1"/>
  <c r="BB349" i="1" a="1"/>
  <c r="BB349" i="1"/>
  <c r="BC349" i="1" a="1"/>
  <c r="BC349" i="1"/>
  <c r="BD349" i="1" a="1"/>
  <c r="BD349" i="1"/>
  <c r="BE349" i="1" a="1"/>
  <c r="BE349" i="1"/>
  <c r="BF349" i="1" a="1"/>
  <c r="BF349" i="1"/>
  <c r="BG349" i="1" a="1"/>
  <c r="BG349" i="1"/>
  <c r="BH349" i="1" a="1"/>
  <c r="BH349" i="1"/>
  <c r="BI349" i="1" a="1"/>
  <c r="BI349" i="1"/>
  <c r="BJ349" i="1" a="1"/>
  <c r="BJ349" i="1"/>
  <c r="BK349" i="1" a="1"/>
  <c r="BK349" i="1"/>
  <c r="BL349" i="1" a="1"/>
  <c r="BL349" i="1"/>
  <c r="BM349" i="1" a="1"/>
  <c r="BM349" i="1"/>
  <c r="BN349" i="1" a="1"/>
  <c r="BN349" i="1"/>
  <c r="BO349" i="1" a="1"/>
  <c r="BO349" i="1"/>
  <c r="BP349" i="1" a="1"/>
  <c r="BP349" i="1"/>
  <c r="BQ349" i="1" a="1"/>
  <c r="BQ349" i="1"/>
  <c r="BR349" i="1" a="1"/>
  <c r="BR349" i="1"/>
  <c r="BS349" i="1" a="1"/>
  <c r="BS349" i="1"/>
  <c r="BT349" i="1" a="1"/>
  <c r="BT349" i="1"/>
  <c r="BU349" i="1" a="1"/>
  <c r="BU349" i="1"/>
  <c r="BV349" i="1" a="1"/>
  <c r="BV349" i="1"/>
  <c r="BW349" i="1" a="1"/>
  <c r="BW349" i="1"/>
  <c r="BX349" i="1" a="1"/>
  <c r="BX349" i="1"/>
  <c r="BY349" i="1" a="1"/>
  <c r="BY349" i="1"/>
  <c r="BZ349" i="1" a="1"/>
  <c r="BZ349" i="1"/>
  <c r="CA349" i="1" a="1"/>
  <c r="CA349" i="1"/>
  <c r="CB349" i="1" a="1"/>
  <c r="CB349" i="1"/>
  <c r="CC349" i="1" a="1"/>
  <c r="CC349" i="1"/>
  <c r="CD349" i="1" a="1"/>
  <c r="CD349" i="1"/>
  <c r="CE349" i="1" a="1"/>
  <c r="CE349" i="1"/>
  <c r="CF349" i="1" a="1"/>
  <c r="CF349" i="1"/>
  <c r="CG349" i="1" a="1"/>
  <c r="CG349" i="1"/>
  <c r="CH349" i="1" a="1"/>
  <c r="CH349" i="1"/>
  <c r="CI349" i="1" a="1"/>
  <c r="CI349" i="1"/>
  <c r="CJ349" i="1" a="1"/>
  <c r="CJ349" i="1"/>
  <c r="CK349" i="1" a="1"/>
  <c r="CK349" i="1"/>
  <c r="CL349" i="1" a="1"/>
  <c r="CL349" i="1"/>
  <c r="CM349" i="1" a="1"/>
  <c r="CM349" i="1"/>
  <c r="CN349" i="1" a="1"/>
  <c r="CN349" i="1"/>
  <c r="CO349" i="1" a="1"/>
  <c r="CO349" i="1"/>
  <c r="CP349" i="1" a="1"/>
  <c r="CP349" i="1"/>
  <c r="CQ349" i="1" a="1"/>
  <c r="CQ349" i="1"/>
  <c r="CR349" i="1" a="1"/>
  <c r="CR349" i="1"/>
  <c r="CS349" i="1" a="1"/>
  <c r="CS349" i="1"/>
  <c r="CT349" i="1" a="1"/>
  <c r="CT349" i="1"/>
  <c r="CU349" i="1" a="1"/>
  <c r="CU349" i="1"/>
  <c r="CV349" i="1" a="1"/>
  <c r="CV349" i="1"/>
  <c r="CW349" i="1" a="1"/>
  <c r="CW349" i="1"/>
  <c r="CX349" i="1" a="1"/>
  <c r="CX349" i="1"/>
  <c r="CY349" i="1" a="1"/>
  <c r="CY349" i="1"/>
  <c r="CZ349" i="1" a="1"/>
  <c r="CZ349" i="1"/>
  <c r="DA349" i="1" a="1"/>
  <c r="DA349" i="1"/>
  <c r="DB349" i="1" a="1"/>
  <c r="DB349" i="1"/>
  <c r="DC349" i="1" a="1"/>
  <c r="DC349" i="1"/>
  <c r="DD349" i="1" a="1"/>
  <c r="DD349" i="1"/>
  <c r="DE349" i="1" a="1"/>
  <c r="DE349" i="1"/>
  <c r="DF349" i="1" a="1"/>
  <c r="DF349" i="1"/>
  <c r="DG349" i="1" a="1"/>
  <c r="DG349" i="1"/>
  <c r="DH349" i="1" a="1"/>
  <c r="DH349" i="1"/>
  <c r="DI349" i="1" a="1"/>
  <c r="DI349" i="1"/>
  <c r="DJ349" i="1" a="1"/>
  <c r="DJ349" i="1"/>
  <c r="DK349" i="1" a="1"/>
  <c r="DK349" i="1"/>
  <c r="DL349" i="1" a="1"/>
  <c r="DL349" i="1"/>
  <c r="DM349" i="1" a="1"/>
  <c r="DM349" i="1"/>
  <c r="DN349" i="1" a="1"/>
  <c r="DN349" i="1"/>
  <c r="DO349" i="1" a="1"/>
  <c r="DO349" i="1"/>
  <c r="DP349" i="1" a="1"/>
  <c r="DP349" i="1"/>
  <c r="DQ349" i="1" a="1"/>
  <c r="DQ349" i="1"/>
  <c r="DR349" i="1" a="1"/>
  <c r="DR349" i="1"/>
  <c r="DS349" i="1" a="1"/>
  <c r="DS349" i="1"/>
  <c r="DT349" i="1" a="1"/>
  <c r="DT349" i="1"/>
  <c r="DU349" i="1" a="1"/>
  <c r="DU349" i="1"/>
  <c r="DV349" i="1" a="1"/>
  <c r="DV349" i="1"/>
  <c r="DW349" i="1" a="1"/>
  <c r="DW349" i="1"/>
  <c r="DX349" i="1" a="1"/>
  <c r="DX349" i="1"/>
  <c r="A350" i="1" a="1"/>
  <c r="A350" i="1"/>
  <c r="B350" i="1" a="1"/>
  <c r="B350" i="1"/>
  <c r="C350" i="1" a="1"/>
  <c r="C350" i="1"/>
  <c r="D350" i="1" a="1"/>
  <c r="D350" i="1"/>
  <c r="E350" i="1" a="1"/>
  <c r="E350" i="1"/>
  <c r="F350" i="1" a="1"/>
  <c r="F350" i="1"/>
  <c r="G350" i="1" a="1"/>
  <c r="G350" i="1"/>
  <c r="H350" i="1" a="1"/>
  <c r="H350" i="1"/>
  <c r="I350" i="1" a="1"/>
  <c r="I350" i="1"/>
  <c r="J350" i="1" a="1"/>
  <c r="J350" i="1"/>
  <c r="K350" i="1" a="1"/>
  <c r="K350" i="1"/>
  <c r="L350" i="1" a="1"/>
  <c r="L350" i="1"/>
  <c r="M350" i="1" a="1"/>
  <c r="M350" i="1"/>
  <c r="N350" i="1" a="1"/>
  <c r="N350" i="1"/>
  <c r="O350" i="1" a="1"/>
  <c r="O350" i="1"/>
  <c r="P350" i="1" a="1"/>
  <c r="P350" i="1"/>
  <c r="Q350" i="1" a="1"/>
  <c r="Q350" i="1"/>
  <c r="R350" i="1" a="1"/>
  <c r="R350" i="1"/>
  <c r="S350" i="1" a="1"/>
  <c r="S350" i="1"/>
  <c r="T350" i="1" a="1"/>
  <c r="T350" i="1"/>
  <c r="U350" i="1" a="1"/>
  <c r="U350" i="1"/>
  <c r="V350" i="1" a="1"/>
  <c r="V350" i="1"/>
  <c r="W350" i="1" a="1"/>
  <c r="W350" i="1"/>
  <c r="X350" i="1" a="1"/>
  <c r="X350" i="1"/>
  <c r="Y350" i="1" a="1"/>
  <c r="Y350" i="1"/>
  <c r="Z350" i="1" a="1"/>
  <c r="Z350" i="1"/>
  <c r="AA350" i="1" a="1"/>
  <c r="AA350" i="1"/>
  <c r="AB350" i="1" a="1"/>
  <c r="AB350" i="1"/>
  <c r="AC350" i="1" a="1"/>
  <c r="AC350" i="1"/>
  <c r="AD350" i="1" a="1"/>
  <c r="AD350" i="1"/>
  <c r="AE350" i="1" a="1"/>
  <c r="AE350" i="1"/>
  <c r="AF350" i="1" a="1"/>
  <c r="AF350" i="1"/>
  <c r="AG350" i="1" a="1"/>
  <c r="AG350" i="1"/>
  <c r="AH350" i="1" a="1"/>
  <c r="AH350" i="1"/>
  <c r="AI350" i="1" a="1"/>
  <c r="AI350" i="1"/>
  <c r="AJ350" i="1" a="1"/>
  <c r="AJ350" i="1"/>
  <c r="AK350" i="1" a="1"/>
  <c r="AK350" i="1"/>
  <c r="AL350" i="1" a="1"/>
  <c r="AL350" i="1"/>
  <c r="AM350" i="1" a="1"/>
  <c r="AM350" i="1"/>
  <c r="AN350" i="1" a="1"/>
  <c r="AN350" i="1"/>
  <c r="AO350" i="1" a="1"/>
  <c r="AO350" i="1"/>
  <c r="AP350" i="1" a="1"/>
  <c r="AP350" i="1"/>
  <c r="AQ350" i="1" a="1"/>
  <c r="AQ350" i="1"/>
  <c r="AR350" i="1" a="1"/>
  <c r="AR350" i="1"/>
  <c r="AS350" i="1" a="1"/>
  <c r="AS350" i="1"/>
  <c r="AT350" i="1" a="1"/>
  <c r="AT350" i="1"/>
  <c r="AU350" i="1" a="1"/>
  <c r="AU350" i="1"/>
  <c r="AV350" i="1" a="1"/>
  <c r="AV350" i="1"/>
  <c r="AW350" i="1" a="1"/>
  <c r="AW350" i="1"/>
  <c r="AX350" i="1" a="1"/>
  <c r="AX350" i="1"/>
  <c r="AY350" i="1" a="1"/>
  <c r="AY350" i="1"/>
  <c r="AZ350" i="1" a="1"/>
  <c r="AZ350" i="1"/>
  <c r="BA350" i="1" a="1"/>
  <c r="BA350" i="1"/>
  <c r="BB350" i="1" a="1"/>
  <c r="BB350" i="1"/>
  <c r="BC350" i="1" a="1"/>
  <c r="BC350" i="1"/>
  <c r="BD350" i="1" a="1"/>
  <c r="BD350" i="1"/>
  <c r="BE350" i="1" a="1"/>
  <c r="BE350" i="1"/>
  <c r="BF350" i="1" a="1"/>
  <c r="BF350" i="1"/>
  <c r="BG350" i="1" a="1"/>
  <c r="BG350" i="1"/>
  <c r="BH350" i="1" a="1"/>
  <c r="BH350" i="1"/>
  <c r="BI350" i="1" a="1"/>
  <c r="BI350" i="1"/>
  <c r="BJ350" i="1" a="1"/>
  <c r="BJ350" i="1"/>
  <c r="BK350" i="1" a="1"/>
  <c r="BK350" i="1"/>
  <c r="BL350" i="1" a="1"/>
  <c r="BL350" i="1"/>
  <c r="BM350" i="1" a="1"/>
  <c r="BM350" i="1"/>
  <c r="BN350" i="1" a="1"/>
  <c r="BN350" i="1"/>
  <c r="BO350" i="1" a="1"/>
  <c r="BO350" i="1"/>
  <c r="BP350" i="1" a="1"/>
  <c r="BP350" i="1"/>
  <c r="BQ350" i="1" a="1"/>
  <c r="BQ350" i="1"/>
  <c r="BR350" i="1" a="1"/>
  <c r="BR350" i="1"/>
  <c r="BS350" i="1" a="1"/>
  <c r="BS350" i="1"/>
  <c r="BT350" i="1" a="1"/>
  <c r="BT350" i="1"/>
  <c r="BU350" i="1" a="1"/>
  <c r="BU350" i="1"/>
  <c r="BV350" i="1" a="1"/>
  <c r="BV350" i="1"/>
  <c r="BW350" i="1" a="1"/>
  <c r="BW350" i="1"/>
  <c r="BX350" i="1" a="1"/>
  <c r="BX350" i="1"/>
  <c r="BY350" i="1" a="1"/>
  <c r="BY350" i="1"/>
  <c r="BZ350" i="1" a="1"/>
  <c r="BZ350" i="1"/>
  <c r="CA350" i="1" a="1"/>
  <c r="CA350" i="1"/>
  <c r="CB350" i="1" a="1"/>
  <c r="CB350" i="1"/>
  <c r="CC350" i="1" a="1"/>
  <c r="CC350" i="1"/>
  <c r="CD350" i="1" a="1"/>
  <c r="CD350" i="1"/>
  <c r="CE350" i="1" a="1"/>
  <c r="CE350" i="1"/>
  <c r="CF350" i="1" a="1"/>
  <c r="CF350" i="1"/>
  <c r="CG350" i="1" a="1"/>
  <c r="CG350" i="1"/>
  <c r="CH350" i="1" a="1"/>
  <c r="CH350" i="1"/>
  <c r="CI350" i="1" a="1"/>
  <c r="CI350" i="1"/>
  <c r="CJ350" i="1" a="1"/>
  <c r="CJ350" i="1"/>
  <c r="CK350" i="1" a="1"/>
  <c r="CK350" i="1"/>
  <c r="CL350" i="1" a="1"/>
  <c r="CL350" i="1"/>
  <c r="CM350" i="1" a="1"/>
  <c r="CM350" i="1"/>
  <c r="CN350" i="1" a="1"/>
  <c r="CN350" i="1"/>
  <c r="CO350" i="1" a="1"/>
  <c r="CO350" i="1"/>
  <c r="CP350" i="1" a="1"/>
  <c r="CP350" i="1"/>
  <c r="CQ350" i="1" a="1"/>
  <c r="CQ350" i="1"/>
  <c r="CR350" i="1" a="1"/>
  <c r="CR350" i="1"/>
  <c r="CS350" i="1" a="1"/>
  <c r="CS350" i="1"/>
  <c r="CT350" i="1" a="1"/>
  <c r="CT350" i="1"/>
  <c r="CU350" i="1" a="1"/>
  <c r="CU350" i="1"/>
  <c r="CV350" i="1" a="1"/>
  <c r="CV350" i="1"/>
  <c r="CW350" i="1" a="1"/>
  <c r="CW350" i="1"/>
  <c r="CX350" i="1" a="1"/>
  <c r="CX350" i="1"/>
  <c r="CY350" i="1" a="1"/>
  <c r="CY350" i="1"/>
  <c r="CZ350" i="1" a="1"/>
  <c r="CZ350" i="1"/>
  <c r="DA350" i="1" a="1"/>
  <c r="DA350" i="1"/>
  <c r="DB350" i="1" a="1"/>
  <c r="DB350" i="1"/>
  <c r="DC350" i="1" a="1"/>
  <c r="DC350" i="1"/>
  <c r="DD350" i="1" a="1"/>
  <c r="DD350" i="1"/>
  <c r="DE350" i="1" a="1"/>
  <c r="DE350" i="1"/>
  <c r="DF350" i="1" a="1"/>
  <c r="DF350" i="1"/>
  <c r="DG350" i="1" a="1"/>
  <c r="DG350" i="1"/>
  <c r="DH350" i="1" a="1"/>
  <c r="DH350" i="1"/>
  <c r="DI350" i="1" a="1"/>
  <c r="DI350" i="1"/>
  <c r="DJ350" i="1" a="1"/>
  <c r="DJ350" i="1"/>
  <c r="DK350" i="1" a="1"/>
  <c r="DK350" i="1"/>
  <c r="DL350" i="1" a="1"/>
  <c r="DL350" i="1"/>
  <c r="DM350" i="1" a="1"/>
  <c r="DM350" i="1"/>
  <c r="DN350" i="1" a="1"/>
  <c r="DN350" i="1"/>
  <c r="DO350" i="1" a="1"/>
  <c r="DO350" i="1"/>
  <c r="DP350" i="1" a="1"/>
  <c r="DP350" i="1"/>
  <c r="DQ350" i="1" a="1"/>
  <c r="DQ350" i="1"/>
  <c r="DR350" i="1" a="1"/>
  <c r="DR350" i="1"/>
  <c r="DS350" i="1" a="1"/>
  <c r="DS350" i="1"/>
  <c r="DT350" i="1" a="1"/>
  <c r="DT350" i="1"/>
  <c r="DU350" i="1" a="1"/>
  <c r="DU350" i="1"/>
  <c r="DV350" i="1" a="1"/>
  <c r="DV350" i="1"/>
  <c r="DW350" i="1" a="1"/>
  <c r="DW350" i="1"/>
  <c r="DX350" i="1" a="1"/>
  <c r="DX350" i="1"/>
  <c r="A351" i="1" a="1"/>
  <c r="A351" i="1"/>
  <c r="B351" i="1" a="1"/>
  <c r="B351" i="1"/>
  <c r="C351" i="1" a="1"/>
  <c r="C351" i="1"/>
  <c r="D351" i="1" a="1"/>
  <c r="D351" i="1"/>
  <c r="E351" i="1" a="1"/>
  <c r="E351" i="1"/>
  <c r="F351" i="1" a="1"/>
  <c r="F351" i="1"/>
  <c r="G351" i="1" a="1"/>
  <c r="G351" i="1"/>
  <c r="H351" i="1" a="1"/>
  <c r="H351" i="1"/>
  <c r="I351" i="1" a="1"/>
  <c r="I351" i="1"/>
  <c r="J351" i="1" a="1"/>
  <c r="J351" i="1"/>
  <c r="K351" i="1" a="1"/>
  <c r="K351" i="1"/>
  <c r="L351" i="1" a="1"/>
  <c r="L351" i="1"/>
  <c r="M351" i="1" a="1"/>
  <c r="M351" i="1"/>
  <c r="N351" i="1" a="1"/>
  <c r="N351" i="1"/>
  <c r="O351" i="1" a="1"/>
  <c r="O351" i="1"/>
  <c r="P351" i="1" a="1"/>
  <c r="P351" i="1"/>
  <c r="Q351" i="1" a="1"/>
  <c r="Q351" i="1"/>
  <c r="R351" i="1" a="1"/>
  <c r="R351" i="1"/>
  <c r="S351" i="1" a="1"/>
  <c r="S351" i="1"/>
  <c r="T351" i="1" a="1"/>
  <c r="T351" i="1"/>
  <c r="U351" i="1" a="1"/>
  <c r="U351" i="1"/>
  <c r="V351" i="1" a="1"/>
  <c r="V351" i="1"/>
  <c r="W351" i="1" a="1"/>
  <c r="W351" i="1"/>
  <c r="X351" i="1" a="1"/>
  <c r="X351" i="1"/>
  <c r="Y351" i="1" a="1"/>
  <c r="Y351" i="1"/>
  <c r="Z351" i="1" a="1"/>
  <c r="Z351" i="1"/>
  <c r="AA351" i="1" a="1"/>
  <c r="AA351" i="1"/>
  <c r="AB351" i="1" a="1"/>
  <c r="AB351" i="1"/>
  <c r="AC351" i="1" a="1"/>
  <c r="AC351" i="1"/>
  <c r="AD351" i="1" a="1"/>
  <c r="AD351" i="1"/>
  <c r="AE351" i="1" a="1"/>
  <c r="AE351" i="1"/>
  <c r="AF351" i="1" a="1"/>
  <c r="AF351" i="1"/>
  <c r="AG351" i="1" a="1"/>
  <c r="AG351" i="1"/>
  <c r="AH351" i="1" a="1"/>
  <c r="AH351" i="1"/>
  <c r="AI351" i="1" a="1"/>
  <c r="AI351" i="1"/>
  <c r="AJ351" i="1" a="1"/>
  <c r="AJ351" i="1"/>
  <c r="AK351" i="1" a="1"/>
  <c r="AK351" i="1"/>
  <c r="AL351" i="1" a="1"/>
  <c r="AL351" i="1"/>
  <c r="AM351" i="1" a="1"/>
  <c r="AM351" i="1"/>
  <c r="AN351" i="1" a="1"/>
  <c r="AN351" i="1"/>
  <c r="AO351" i="1" a="1"/>
  <c r="AO351" i="1"/>
  <c r="AP351" i="1" a="1"/>
  <c r="AP351" i="1"/>
  <c r="AQ351" i="1" a="1"/>
  <c r="AQ351" i="1"/>
  <c r="AR351" i="1" a="1"/>
  <c r="AR351" i="1"/>
  <c r="AS351" i="1" a="1"/>
  <c r="AS351" i="1"/>
  <c r="AT351" i="1" a="1"/>
  <c r="AT351" i="1"/>
  <c r="AU351" i="1" a="1"/>
  <c r="AU351" i="1"/>
  <c r="AV351" i="1" a="1"/>
  <c r="AV351" i="1"/>
  <c r="AW351" i="1" a="1"/>
  <c r="AW351" i="1"/>
  <c r="AX351" i="1" a="1"/>
  <c r="AX351" i="1"/>
  <c r="AY351" i="1" a="1"/>
  <c r="AY351" i="1"/>
  <c r="AZ351" i="1" a="1"/>
  <c r="AZ351" i="1"/>
  <c r="BA351" i="1" a="1"/>
  <c r="BA351" i="1"/>
  <c r="BB351" i="1" a="1"/>
  <c r="BB351" i="1"/>
  <c r="BC351" i="1" a="1"/>
  <c r="BC351" i="1"/>
  <c r="BD351" i="1" a="1"/>
  <c r="BD351" i="1"/>
  <c r="BE351" i="1" a="1"/>
  <c r="BE351" i="1"/>
  <c r="BF351" i="1" a="1"/>
  <c r="BF351" i="1"/>
  <c r="BG351" i="1" a="1"/>
  <c r="BG351" i="1"/>
  <c r="BH351" i="1" a="1"/>
  <c r="BH351" i="1"/>
  <c r="BI351" i="1" a="1"/>
  <c r="BI351" i="1"/>
  <c r="BJ351" i="1" a="1"/>
  <c r="BJ351" i="1"/>
  <c r="BK351" i="1" a="1"/>
  <c r="BK351" i="1"/>
  <c r="BL351" i="1" a="1"/>
  <c r="BL351" i="1"/>
  <c r="BM351" i="1" a="1"/>
  <c r="BM351" i="1"/>
  <c r="BN351" i="1" a="1"/>
  <c r="BN351" i="1"/>
  <c r="BO351" i="1" a="1"/>
  <c r="BO351" i="1"/>
  <c r="BP351" i="1" a="1"/>
  <c r="BP351" i="1"/>
  <c r="BQ351" i="1" a="1"/>
  <c r="BQ351" i="1"/>
  <c r="BR351" i="1" a="1"/>
  <c r="BR351" i="1"/>
  <c r="BS351" i="1" a="1"/>
  <c r="BS351" i="1"/>
  <c r="BT351" i="1" a="1"/>
  <c r="BT351" i="1"/>
  <c r="BU351" i="1" a="1"/>
  <c r="BU351" i="1"/>
  <c r="BV351" i="1" a="1"/>
  <c r="BV351" i="1"/>
  <c r="BW351" i="1" a="1"/>
  <c r="BW351" i="1"/>
  <c r="BX351" i="1" a="1"/>
  <c r="BX351" i="1"/>
  <c r="BY351" i="1" a="1"/>
  <c r="BY351" i="1"/>
  <c r="BZ351" i="1" a="1"/>
  <c r="BZ351" i="1"/>
  <c r="CA351" i="1" a="1"/>
  <c r="CA351" i="1"/>
  <c r="CB351" i="1" a="1"/>
  <c r="CB351" i="1"/>
  <c r="CC351" i="1" a="1"/>
  <c r="CC351" i="1"/>
  <c r="CD351" i="1" a="1"/>
  <c r="CD351" i="1"/>
  <c r="CE351" i="1" a="1"/>
  <c r="CE351" i="1"/>
  <c r="CF351" i="1" a="1"/>
  <c r="CF351" i="1"/>
  <c r="CG351" i="1" a="1"/>
  <c r="CG351" i="1"/>
  <c r="CH351" i="1" a="1"/>
  <c r="CH351" i="1"/>
  <c r="CI351" i="1" a="1"/>
  <c r="CI351" i="1"/>
  <c r="CJ351" i="1" a="1"/>
  <c r="CJ351" i="1"/>
  <c r="CK351" i="1" a="1"/>
  <c r="CK351" i="1"/>
  <c r="CL351" i="1" a="1"/>
  <c r="CL351" i="1"/>
  <c r="CM351" i="1" a="1"/>
  <c r="CM351" i="1"/>
  <c r="CN351" i="1" a="1"/>
  <c r="CN351" i="1"/>
  <c r="CO351" i="1" a="1"/>
  <c r="CO351" i="1"/>
  <c r="CP351" i="1" a="1"/>
  <c r="CP351" i="1"/>
  <c r="CQ351" i="1" a="1"/>
  <c r="CQ351" i="1"/>
  <c r="CR351" i="1" a="1"/>
  <c r="CR351" i="1"/>
  <c r="CS351" i="1" a="1"/>
  <c r="CS351" i="1"/>
  <c r="CT351" i="1" a="1"/>
  <c r="CT351" i="1"/>
  <c r="CU351" i="1" a="1"/>
  <c r="CU351" i="1"/>
  <c r="CV351" i="1" a="1"/>
  <c r="CV351" i="1"/>
  <c r="CW351" i="1" a="1"/>
  <c r="CW351" i="1"/>
  <c r="CX351" i="1" a="1"/>
  <c r="CX351" i="1"/>
  <c r="CY351" i="1" a="1"/>
  <c r="CY351" i="1"/>
  <c r="CZ351" i="1" a="1"/>
  <c r="CZ351" i="1"/>
  <c r="DA351" i="1" a="1"/>
  <c r="DA351" i="1"/>
  <c r="DB351" i="1" a="1"/>
  <c r="DB351" i="1"/>
  <c r="DC351" i="1" a="1"/>
  <c r="DC351" i="1"/>
  <c r="DD351" i="1" a="1"/>
  <c r="DD351" i="1"/>
  <c r="DE351" i="1" a="1"/>
  <c r="DE351" i="1"/>
  <c r="DF351" i="1" a="1"/>
  <c r="DF351" i="1"/>
  <c r="DG351" i="1" a="1"/>
  <c r="DG351" i="1"/>
  <c r="DH351" i="1" a="1"/>
  <c r="DH351" i="1"/>
  <c r="DI351" i="1" a="1"/>
  <c r="DI351" i="1"/>
  <c r="DJ351" i="1" a="1"/>
  <c r="DJ351" i="1"/>
  <c r="DK351" i="1" a="1"/>
  <c r="DK351" i="1"/>
  <c r="DL351" i="1" a="1"/>
  <c r="DL351" i="1"/>
  <c r="DM351" i="1" a="1"/>
  <c r="DM351" i="1"/>
  <c r="DN351" i="1" a="1"/>
  <c r="DN351" i="1"/>
  <c r="DO351" i="1" a="1"/>
  <c r="DO351" i="1"/>
  <c r="DP351" i="1" a="1"/>
  <c r="DP351" i="1"/>
  <c r="DQ351" i="1" a="1"/>
  <c r="DQ351" i="1"/>
  <c r="DR351" i="1" a="1"/>
  <c r="DR351" i="1"/>
  <c r="DS351" i="1" a="1"/>
  <c r="DS351" i="1"/>
  <c r="DT351" i="1" a="1"/>
  <c r="DT351" i="1"/>
  <c r="DU351" i="1" a="1"/>
  <c r="DU351" i="1"/>
  <c r="DV351" i="1" a="1"/>
  <c r="DV351" i="1"/>
  <c r="DW351" i="1" a="1"/>
  <c r="DW351" i="1"/>
  <c r="DX351" i="1" a="1"/>
  <c r="DX351" i="1"/>
  <c r="A352" i="1" a="1"/>
  <c r="A352" i="1"/>
  <c r="B352" i="1" a="1"/>
  <c r="B352" i="1"/>
  <c r="C352" i="1" a="1"/>
  <c r="C352" i="1"/>
  <c r="D352" i="1" a="1"/>
  <c r="D352" i="1"/>
  <c r="E352" i="1" a="1"/>
  <c r="E352" i="1"/>
  <c r="F352" i="1" a="1"/>
  <c r="F352" i="1"/>
  <c r="G352" i="1" a="1"/>
  <c r="G352" i="1"/>
  <c r="H352" i="1" a="1"/>
  <c r="H352" i="1"/>
  <c r="I352" i="1" a="1"/>
  <c r="I352" i="1"/>
  <c r="J352" i="1" a="1"/>
  <c r="J352" i="1"/>
  <c r="K352" i="1" a="1"/>
  <c r="K352" i="1"/>
  <c r="L352" i="1" a="1"/>
  <c r="L352" i="1"/>
  <c r="M352" i="1" a="1"/>
  <c r="M352" i="1"/>
  <c r="N352" i="1" a="1"/>
  <c r="N352" i="1"/>
  <c r="O352" i="1" a="1"/>
  <c r="O352" i="1"/>
  <c r="P352" i="1" a="1"/>
  <c r="P352" i="1"/>
  <c r="Q352" i="1" a="1"/>
  <c r="Q352" i="1"/>
  <c r="R352" i="1" a="1"/>
  <c r="R352" i="1"/>
  <c r="S352" i="1" a="1"/>
  <c r="S352" i="1"/>
  <c r="T352" i="1" a="1"/>
  <c r="T352" i="1"/>
  <c r="U352" i="1" a="1"/>
  <c r="U352" i="1"/>
  <c r="V352" i="1" a="1"/>
  <c r="V352" i="1"/>
  <c r="W352" i="1" a="1"/>
  <c r="W352" i="1"/>
  <c r="X352" i="1" a="1"/>
  <c r="X352" i="1"/>
  <c r="Y352" i="1" a="1"/>
  <c r="Y352" i="1"/>
  <c r="Z352" i="1" a="1"/>
  <c r="Z352" i="1"/>
  <c r="AA352" i="1" a="1"/>
  <c r="AA352" i="1"/>
  <c r="AB352" i="1" a="1"/>
  <c r="AB352" i="1"/>
  <c r="AC352" i="1" a="1"/>
  <c r="AC352" i="1"/>
  <c r="AD352" i="1" a="1"/>
  <c r="AD352" i="1"/>
  <c r="AE352" i="1" a="1"/>
  <c r="AE352" i="1"/>
  <c r="AF352" i="1" a="1"/>
  <c r="AF352" i="1"/>
  <c r="AG352" i="1" a="1"/>
  <c r="AG352" i="1"/>
  <c r="AH352" i="1" a="1"/>
  <c r="AH352" i="1"/>
  <c r="AI352" i="1" a="1"/>
  <c r="AI352" i="1"/>
  <c r="AJ352" i="1" a="1"/>
  <c r="AJ352" i="1"/>
  <c r="AK352" i="1" a="1"/>
  <c r="AK352" i="1"/>
  <c r="AL352" i="1" a="1"/>
  <c r="AL352" i="1"/>
  <c r="AM352" i="1" a="1"/>
  <c r="AM352" i="1"/>
  <c r="AN352" i="1" a="1"/>
  <c r="AN352" i="1"/>
  <c r="AO352" i="1" a="1"/>
  <c r="AO352" i="1"/>
  <c r="AP352" i="1" a="1"/>
  <c r="AP352" i="1"/>
  <c r="AQ352" i="1" a="1"/>
  <c r="AQ352" i="1"/>
  <c r="AR352" i="1" a="1"/>
  <c r="AR352" i="1"/>
  <c r="AS352" i="1" a="1"/>
  <c r="AS352" i="1"/>
  <c r="AT352" i="1" a="1"/>
  <c r="AT352" i="1"/>
  <c r="AU352" i="1" a="1"/>
  <c r="AU352" i="1"/>
  <c r="AV352" i="1" a="1"/>
  <c r="AV352" i="1"/>
  <c r="AW352" i="1" a="1"/>
  <c r="AW352" i="1"/>
  <c r="AX352" i="1" a="1"/>
  <c r="AX352" i="1"/>
  <c r="AY352" i="1" a="1"/>
  <c r="AY352" i="1"/>
  <c r="AZ352" i="1" a="1"/>
  <c r="AZ352" i="1"/>
  <c r="BA352" i="1" a="1"/>
  <c r="BA352" i="1"/>
  <c r="BB352" i="1" a="1"/>
  <c r="BB352" i="1"/>
  <c r="BC352" i="1" a="1"/>
  <c r="BC352" i="1"/>
  <c r="BD352" i="1" a="1"/>
  <c r="BD352" i="1"/>
  <c r="BE352" i="1" a="1"/>
  <c r="BE352" i="1"/>
  <c r="BF352" i="1" a="1"/>
  <c r="BF352" i="1"/>
  <c r="BG352" i="1" a="1"/>
  <c r="BG352" i="1"/>
  <c r="BH352" i="1" a="1"/>
  <c r="BH352" i="1"/>
  <c r="BI352" i="1" a="1"/>
  <c r="BI352" i="1"/>
  <c r="BJ352" i="1" a="1"/>
  <c r="BJ352" i="1"/>
  <c r="BK352" i="1" a="1"/>
  <c r="BK352" i="1"/>
  <c r="BL352" i="1" a="1"/>
  <c r="BL352" i="1"/>
  <c r="BM352" i="1" a="1"/>
  <c r="BM352" i="1"/>
  <c r="BN352" i="1" a="1"/>
  <c r="BN352" i="1"/>
  <c r="BO352" i="1" a="1"/>
  <c r="BO352" i="1"/>
  <c r="BP352" i="1" a="1"/>
  <c r="BP352" i="1"/>
  <c r="BQ352" i="1" a="1"/>
  <c r="BQ352" i="1"/>
  <c r="BR352" i="1" a="1"/>
  <c r="BR352" i="1"/>
  <c r="BS352" i="1" a="1"/>
  <c r="BS352" i="1"/>
  <c r="BT352" i="1" a="1"/>
  <c r="BT352" i="1"/>
  <c r="BU352" i="1" a="1"/>
  <c r="BU352" i="1"/>
  <c r="BV352" i="1" a="1"/>
  <c r="BV352" i="1"/>
  <c r="BW352" i="1" a="1"/>
  <c r="BW352" i="1"/>
  <c r="BX352" i="1" a="1"/>
  <c r="BX352" i="1"/>
  <c r="BY352" i="1" a="1"/>
  <c r="BY352" i="1"/>
  <c r="BZ352" i="1" a="1"/>
  <c r="BZ352" i="1"/>
  <c r="CA352" i="1" a="1"/>
  <c r="CA352" i="1"/>
  <c r="CB352" i="1" a="1"/>
  <c r="CB352" i="1"/>
  <c r="CC352" i="1" a="1"/>
  <c r="CC352" i="1"/>
  <c r="CD352" i="1" a="1"/>
  <c r="CD352" i="1"/>
  <c r="CE352" i="1" a="1"/>
  <c r="CE352" i="1"/>
  <c r="CF352" i="1" a="1"/>
  <c r="CF352" i="1"/>
  <c r="CG352" i="1" a="1"/>
  <c r="CG352" i="1"/>
  <c r="CH352" i="1" a="1"/>
  <c r="CH352" i="1"/>
  <c r="CI352" i="1" a="1"/>
  <c r="CI352" i="1"/>
  <c r="CJ352" i="1" a="1"/>
  <c r="CJ352" i="1"/>
  <c r="CK352" i="1" a="1"/>
  <c r="CK352" i="1"/>
  <c r="CL352" i="1" a="1"/>
  <c r="CL352" i="1"/>
  <c r="CM352" i="1" a="1"/>
  <c r="CM352" i="1"/>
  <c r="CN352" i="1" a="1"/>
  <c r="CN352" i="1"/>
  <c r="CO352" i="1" a="1"/>
  <c r="CO352" i="1"/>
  <c r="CP352" i="1" a="1"/>
  <c r="CP352" i="1"/>
  <c r="CQ352" i="1" a="1"/>
  <c r="CQ352" i="1"/>
  <c r="CR352" i="1" a="1"/>
  <c r="CR352" i="1"/>
  <c r="CS352" i="1" a="1"/>
  <c r="CS352" i="1"/>
  <c r="CT352" i="1" a="1"/>
  <c r="CT352" i="1"/>
  <c r="CU352" i="1" a="1"/>
  <c r="CU352" i="1"/>
  <c r="CV352" i="1" a="1"/>
  <c r="CV352" i="1"/>
  <c r="CW352" i="1" a="1"/>
  <c r="CW352" i="1"/>
  <c r="CX352" i="1" a="1"/>
  <c r="CX352" i="1"/>
  <c r="CY352" i="1" a="1"/>
  <c r="CY352" i="1"/>
  <c r="CZ352" i="1" a="1"/>
  <c r="CZ352" i="1"/>
  <c r="DA352" i="1" a="1"/>
  <c r="DA352" i="1"/>
  <c r="DB352" i="1" a="1"/>
  <c r="DB352" i="1"/>
  <c r="DC352" i="1" a="1"/>
  <c r="DC352" i="1"/>
  <c r="DD352" i="1" a="1"/>
  <c r="DD352" i="1"/>
  <c r="DE352" i="1" a="1"/>
  <c r="DE352" i="1"/>
  <c r="DF352" i="1" a="1"/>
  <c r="DF352" i="1"/>
  <c r="DG352" i="1" a="1"/>
  <c r="DG352" i="1"/>
  <c r="DH352" i="1" a="1"/>
  <c r="DH352" i="1"/>
  <c r="DI352" i="1" a="1"/>
  <c r="DI352" i="1"/>
  <c r="DJ352" i="1" a="1"/>
  <c r="DJ352" i="1"/>
  <c r="DK352" i="1" a="1"/>
  <c r="DK352" i="1"/>
  <c r="DL352" i="1" a="1"/>
  <c r="DL352" i="1"/>
  <c r="DM352" i="1" a="1"/>
  <c r="DM352" i="1"/>
  <c r="DN352" i="1" a="1"/>
  <c r="DN352" i="1"/>
  <c r="DO352" i="1" a="1"/>
  <c r="DO352" i="1"/>
  <c r="DP352" i="1" a="1"/>
  <c r="DP352" i="1"/>
  <c r="DQ352" i="1" a="1"/>
  <c r="DQ352" i="1"/>
  <c r="DR352" i="1" a="1"/>
  <c r="DR352" i="1"/>
  <c r="DS352" i="1" a="1"/>
  <c r="DS352" i="1"/>
  <c r="DT352" i="1" a="1"/>
  <c r="DT352" i="1"/>
  <c r="DU352" i="1" a="1"/>
  <c r="DU352" i="1"/>
  <c r="DV352" i="1" a="1"/>
  <c r="DV352" i="1"/>
  <c r="DW352" i="1" a="1"/>
  <c r="DW352" i="1"/>
  <c r="DX352" i="1" a="1"/>
  <c r="DX352" i="1"/>
  <c r="A353" i="1" a="1"/>
  <c r="A353" i="1"/>
  <c r="B353" i="1" a="1"/>
  <c r="B353" i="1"/>
  <c r="C353" i="1" a="1"/>
  <c r="C353" i="1"/>
  <c r="D353" i="1" a="1"/>
  <c r="D353" i="1"/>
  <c r="E353" i="1" a="1"/>
  <c r="E353" i="1"/>
  <c r="F353" i="1" a="1"/>
  <c r="F353" i="1"/>
  <c r="G353" i="1" a="1"/>
  <c r="G353" i="1"/>
  <c r="H353" i="1" a="1"/>
  <c r="H353" i="1"/>
  <c r="I353" i="1" a="1"/>
  <c r="I353" i="1"/>
  <c r="J353" i="1" a="1"/>
  <c r="J353" i="1"/>
  <c r="K353" i="1" a="1"/>
  <c r="K353" i="1"/>
  <c r="L353" i="1" a="1"/>
  <c r="L353" i="1"/>
  <c r="M353" i="1" a="1"/>
  <c r="M353" i="1"/>
  <c r="N353" i="1" a="1"/>
  <c r="N353" i="1"/>
  <c r="O353" i="1" a="1"/>
  <c r="O353" i="1"/>
  <c r="P353" i="1" a="1"/>
  <c r="P353" i="1"/>
  <c r="Q353" i="1" a="1"/>
  <c r="Q353" i="1"/>
  <c r="R353" i="1" a="1"/>
  <c r="R353" i="1"/>
  <c r="S353" i="1" a="1"/>
  <c r="S353" i="1"/>
  <c r="T353" i="1" a="1"/>
  <c r="T353" i="1"/>
  <c r="U353" i="1" a="1"/>
  <c r="U353" i="1"/>
  <c r="V353" i="1" a="1"/>
  <c r="V353" i="1"/>
  <c r="W353" i="1" a="1"/>
  <c r="W353" i="1"/>
  <c r="X353" i="1" a="1"/>
  <c r="X353" i="1"/>
  <c r="Y353" i="1" a="1"/>
  <c r="Y353" i="1"/>
  <c r="Z353" i="1" a="1"/>
  <c r="Z353" i="1"/>
  <c r="AA353" i="1" a="1"/>
  <c r="AA353" i="1"/>
  <c r="AB353" i="1" a="1"/>
  <c r="AB353" i="1"/>
  <c r="AC353" i="1" a="1"/>
  <c r="AC353" i="1"/>
  <c r="AD353" i="1" a="1"/>
  <c r="AD353" i="1"/>
  <c r="AE353" i="1" a="1"/>
  <c r="AE353" i="1"/>
  <c r="AF353" i="1" a="1"/>
  <c r="AF353" i="1"/>
  <c r="AG353" i="1" a="1"/>
  <c r="AG353" i="1"/>
  <c r="AH353" i="1" a="1"/>
  <c r="AH353" i="1"/>
  <c r="AI353" i="1" a="1"/>
  <c r="AI353" i="1"/>
  <c r="AJ353" i="1" a="1"/>
  <c r="AJ353" i="1"/>
  <c r="AK353" i="1" a="1"/>
  <c r="AK353" i="1"/>
  <c r="AL353" i="1" a="1"/>
  <c r="AL353" i="1"/>
  <c r="AM353" i="1" a="1"/>
  <c r="AM353" i="1"/>
  <c r="AN353" i="1" a="1"/>
  <c r="AN353" i="1"/>
  <c r="AO353" i="1" a="1"/>
  <c r="AO353" i="1"/>
  <c r="AP353" i="1" a="1"/>
  <c r="AP353" i="1"/>
  <c r="AQ353" i="1" a="1"/>
  <c r="AQ353" i="1"/>
  <c r="AR353" i="1" a="1"/>
  <c r="AR353" i="1"/>
  <c r="AS353" i="1" a="1"/>
  <c r="AS353" i="1"/>
  <c r="AT353" i="1" a="1"/>
  <c r="AT353" i="1"/>
  <c r="AU353" i="1" a="1"/>
  <c r="AU353" i="1"/>
  <c r="AV353" i="1" a="1"/>
  <c r="AV353" i="1"/>
  <c r="AW353" i="1" a="1"/>
  <c r="AW353" i="1"/>
  <c r="AX353" i="1" a="1"/>
  <c r="AX353" i="1"/>
  <c r="AY353" i="1" a="1"/>
  <c r="AY353" i="1"/>
  <c r="AZ353" i="1" a="1"/>
  <c r="AZ353" i="1"/>
  <c r="BA353" i="1" a="1"/>
  <c r="BA353" i="1"/>
  <c r="BB353" i="1" a="1"/>
  <c r="BB353" i="1"/>
  <c r="BC353" i="1" a="1"/>
  <c r="BC353" i="1"/>
  <c r="BD353" i="1" a="1"/>
  <c r="BD353" i="1"/>
  <c r="BE353" i="1" a="1"/>
  <c r="BE353" i="1"/>
  <c r="BF353" i="1" a="1"/>
  <c r="BF353" i="1"/>
  <c r="BG353" i="1" a="1"/>
  <c r="BG353" i="1"/>
  <c r="BH353" i="1" a="1"/>
  <c r="BH353" i="1"/>
  <c r="BI353" i="1" a="1"/>
  <c r="BI353" i="1"/>
  <c r="BJ353" i="1" a="1"/>
  <c r="BJ353" i="1"/>
  <c r="BK353" i="1" a="1"/>
  <c r="BK353" i="1"/>
  <c r="BL353" i="1" a="1"/>
  <c r="BL353" i="1"/>
  <c r="BM353" i="1" a="1"/>
  <c r="BM353" i="1"/>
  <c r="BN353" i="1" a="1"/>
  <c r="BN353" i="1"/>
  <c r="BO353" i="1" a="1"/>
  <c r="BO353" i="1"/>
  <c r="BP353" i="1" a="1"/>
  <c r="BP353" i="1"/>
  <c r="BQ353" i="1" a="1"/>
  <c r="BQ353" i="1"/>
  <c r="BR353" i="1" a="1"/>
  <c r="BR353" i="1"/>
  <c r="BS353" i="1" a="1"/>
  <c r="BS353" i="1"/>
  <c r="BT353" i="1" a="1"/>
  <c r="BT353" i="1"/>
  <c r="BU353" i="1" a="1"/>
  <c r="BU353" i="1"/>
  <c r="BV353" i="1" a="1"/>
  <c r="BV353" i="1"/>
  <c r="BW353" i="1" a="1"/>
  <c r="BW353" i="1"/>
  <c r="BX353" i="1" a="1"/>
  <c r="BX353" i="1"/>
  <c r="BY353" i="1" a="1"/>
  <c r="BY353" i="1"/>
  <c r="BZ353" i="1" a="1"/>
  <c r="BZ353" i="1"/>
  <c r="CA353" i="1" a="1"/>
  <c r="CA353" i="1"/>
  <c r="CB353" i="1" a="1"/>
  <c r="CB353" i="1"/>
  <c r="CC353" i="1" a="1"/>
  <c r="CC353" i="1"/>
  <c r="CD353" i="1" a="1"/>
  <c r="CD353" i="1"/>
  <c r="CE353" i="1" a="1"/>
  <c r="CE353" i="1"/>
  <c r="CF353" i="1" a="1"/>
  <c r="CF353" i="1"/>
  <c r="CG353" i="1" a="1"/>
  <c r="CG353" i="1"/>
  <c r="CH353" i="1" a="1"/>
  <c r="CH353" i="1"/>
  <c r="CI353" i="1" a="1"/>
  <c r="CI353" i="1"/>
  <c r="CJ353" i="1" a="1"/>
  <c r="CJ353" i="1"/>
  <c r="CK353" i="1" a="1"/>
  <c r="CK353" i="1"/>
  <c r="CL353" i="1" a="1"/>
  <c r="CL353" i="1"/>
  <c r="CM353" i="1" a="1"/>
  <c r="CM353" i="1"/>
  <c r="CN353" i="1" a="1"/>
  <c r="CN353" i="1"/>
  <c r="CO353" i="1" a="1"/>
  <c r="CO353" i="1"/>
  <c r="CP353" i="1" a="1"/>
  <c r="CP353" i="1"/>
  <c r="CQ353" i="1" a="1"/>
  <c r="CQ353" i="1"/>
  <c r="CR353" i="1" a="1"/>
  <c r="CR353" i="1"/>
  <c r="CS353" i="1" a="1"/>
  <c r="CS353" i="1"/>
  <c r="CT353" i="1" a="1"/>
  <c r="CT353" i="1"/>
  <c r="CU353" i="1" a="1"/>
  <c r="CU353" i="1"/>
  <c r="CV353" i="1" a="1"/>
  <c r="CV353" i="1"/>
  <c r="CW353" i="1" a="1"/>
  <c r="CW353" i="1"/>
  <c r="CX353" i="1" a="1"/>
  <c r="CX353" i="1"/>
  <c r="CY353" i="1" a="1"/>
  <c r="CY353" i="1"/>
  <c r="CZ353" i="1" a="1"/>
  <c r="CZ353" i="1"/>
  <c r="DA353" i="1" a="1"/>
  <c r="DA353" i="1"/>
  <c r="DB353" i="1" a="1"/>
  <c r="DB353" i="1"/>
  <c r="DC353" i="1" a="1"/>
  <c r="DC353" i="1"/>
  <c r="DD353" i="1" a="1"/>
  <c r="DD353" i="1"/>
  <c r="DE353" i="1" a="1"/>
  <c r="DE353" i="1"/>
  <c r="DF353" i="1" a="1"/>
  <c r="DF353" i="1"/>
  <c r="DG353" i="1" a="1"/>
  <c r="DG353" i="1"/>
  <c r="DH353" i="1" a="1"/>
  <c r="DH353" i="1"/>
  <c r="DI353" i="1" a="1"/>
  <c r="DI353" i="1"/>
  <c r="DJ353" i="1" a="1"/>
  <c r="DJ353" i="1"/>
  <c r="DK353" i="1" a="1"/>
  <c r="DK353" i="1"/>
  <c r="DL353" i="1" a="1"/>
  <c r="DL353" i="1"/>
  <c r="DM353" i="1" a="1"/>
  <c r="DM353" i="1"/>
  <c r="DN353" i="1" a="1"/>
  <c r="DN353" i="1"/>
  <c r="DO353" i="1" a="1"/>
  <c r="DO353" i="1"/>
  <c r="DP353" i="1" a="1"/>
  <c r="DP353" i="1"/>
  <c r="DQ353" i="1" a="1"/>
  <c r="DQ353" i="1"/>
  <c r="DR353" i="1" a="1"/>
  <c r="DR353" i="1"/>
  <c r="DS353" i="1" a="1"/>
  <c r="DS353" i="1"/>
  <c r="DT353" i="1" a="1"/>
  <c r="DT353" i="1"/>
  <c r="DU353" i="1" a="1"/>
  <c r="DU353" i="1"/>
  <c r="DV353" i="1" a="1"/>
  <c r="DV353" i="1"/>
  <c r="DW353" i="1" a="1"/>
  <c r="DW353" i="1"/>
  <c r="DX353" i="1" a="1"/>
  <c r="DX353" i="1"/>
  <c r="A354" i="1" a="1"/>
  <c r="A354" i="1"/>
  <c r="B354" i="1" a="1"/>
  <c r="B354" i="1"/>
  <c r="C354" i="1" a="1"/>
  <c r="C354" i="1"/>
  <c r="D354" i="1" a="1"/>
  <c r="D354" i="1"/>
  <c r="E354" i="1" a="1"/>
  <c r="E354" i="1"/>
  <c r="F354" i="1" a="1"/>
  <c r="F354" i="1"/>
  <c r="G354" i="1" a="1"/>
  <c r="G354" i="1"/>
  <c r="H354" i="1" a="1"/>
  <c r="H354" i="1"/>
  <c r="I354" i="1" a="1"/>
  <c r="I354" i="1"/>
  <c r="J354" i="1" a="1"/>
  <c r="J354" i="1"/>
  <c r="K354" i="1" a="1"/>
  <c r="K354" i="1"/>
  <c r="L354" i="1" a="1"/>
  <c r="L354" i="1"/>
  <c r="M354" i="1" a="1"/>
  <c r="M354" i="1"/>
  <c r="N354" i="1" a="1"/>
  <c r="N354" i="1"/>
  <c r="O354" i="1" a="1"/>
  <c r="O354" i="1"/>
  <c r="P354" i="1" a="1"/>
  <c r="P354" i="1"/>
  <c r="Q354" i="1" a="1"/>
  <c r="Q354" i="1"/>
  <c r="R354" i="1" a="1"/>
  <c r="R354" i="1"/>
  <c r="S354" i="1" a="1"/>
  <c r="S354" i="1"/>
  <c r="T354" i="1" a="1"/>
  <c r="T354" i="1"/>
  <c r="U354" i="1" a="1"/>
  <c r="U354" i="1"/>
  <c r="V354" i="1" a="1"/>
  <c r="V354" i="1"/>
  <c r="W354" i="1" a="1"/>
  <c r="W354" i="1"/>
  <c r="X354" i="1" a="1"/>
  <c r="X354" i="1"/>
  <c r="Y354" i="1" a="1"/>
  <c r="Y354" i="1"/>
  <c r="Z354" i="1" a="1"/>
  <c r="Z354" i="1"/>
  <c r="AA354" i="1" a="1"/>
  <c r="AA354" i="1"/>
  <c r="AB354" i="1" a="1"/>
  <c r="AB354" i="1"/>
  <c r="AC354" i="1" a="1"/>
  <c r="AC354" i="1"/>
  <c r="AD354" i="1" a="1"/>
  <c r="AD354" i="1"/>
  <c r="AE354" i="1" a="1"/>
  <c r="AE354" i="1"/>
  <c r="AF354" i="1" a="1"/>
  <c r="AF354" i="1"/>
  <c r="AG354" i="1" a="1"/>
  <c r="AG354" i="1"/>
  <c r="AH354" i="1" a="1"/>
  <c r="AH354" i="1"/>
  <c r="AI354" i="1" a="1"/>
  <c r="AI354" i="1"/>
  <c r="AJ354" i="1" a="1"/>
  <c r="AJ354" i="1"/>
  <c r="AK354" i="1" a="1"/>
  <c r="AK354" i="1"/>
  <c r="AL354" i="1" a="1"/>
  <c r="AL354" i="1"/>
  <c r="AM354" i="1" a="1"/>
  <c r="AM354" i="1"/>
  <c r="AN354" i="1" a="1"/>
  <c r="AN354" i="1"/>
  <c r="AO354" i="1" a="1"/>
  <c r="AO354" i="1"/>
  <c r="AP354" i="1" a="1"/>
  <c r="AP354" i="1"/>
  <c r="AQ354" i="1" a="1"/>
  <c r="AQ354" i="1"/>
  <c r="AR354" i="1" a="1"/>
  <c r="AR354" i="1"/>
  <c r="AS354" i="1" a="1"/>
  <c r="AS354" i="1"/>
  <c r="AT354" i="1" a="1"/>
  <c r="AT354" i="1"/>
  <c r="AU354" i="1" a="1"/>
  <c r="AU354" i="1"/>
  <c r="AV354" i="1" a="1"/>
  <c r="AV354" i="1"/>
  <c r="AW354" i="1" a="1"/>
  <c r="AW354" i="1"/>
  <c r="AX354" i="1" a="1"/>
  <c r="AX354" i="1"/>
  <c r="AY354" i="1" a="1"/>
  <c r="AY354" i="1"/>
  <c r="AZ354" i="1" a="1"/>
  <c r="AZ354" i="1"/>
  <c r="BA354" i="1" a="1"/>
  <c r="BA354" i="1"/>
  <c r="BB354" i="1" a="1"/>
  <c r="BB354" i="1"/>
  <c r="BC354" i="1" a="1"/>
  <c r="BC354" i="1"/>
  <c r="BD354" i="1" a="1"/>
  <c r="BD354" i="1"/>
  <c r="BE354" i="1" a="1"/>
  <c r="BE354" i="1"/>
  <c r="BF354" i="1" a="1"/>
  <c r="BF354" i="1"/>
  <c r="BG354" i="1" a="1"/>
  <c r="BG354" i="1"/>
  <c r="BH354" i="1" a="1"/>
  <c r="BH354" i="1"/>
  <c r="BI354" i="1" a="1"/>
  <c r="BI354" i="1"/>
  <c r="BJ354" i="1" a="1"/>
  <c r="BJ354" i="1"/>
  <c r="BK354" i="1" a="1"/>
  <c r="BK354" i="1"/>
  <c r="BL354" i="1" a="1"/>
  <c r="BL354" i="1"/>
  <c r="BM354" i="1" a="1"/>
  <c r="BM354" i="1"/>
  <c r="BN354" i="1" a="1"/>
  <c r="BN354" i="1"/>
  <c r="BO354" i="1" a="1"/>
  <c r="BO354" i="1"/>
  <c r="BP354" i="1" a="1"/>
  <c r="BP354" i="1"/>
  <c r="BQ354" i="1" a="1"/>
  <c r="BQ354" i="1"/>
  <c r="BR354" i="1" a="1"/>
  <c r="BR354" i="1"/>
  <c r="BS354" i="1" a="1"/>
  <c r="BS354" i="1"/>
  <c r="BT354" i="1" a="1"/>
  <c r="BT354" i="1"/>
  <c r="BU354" i="1" a="1"/>
  <c r="BU354" i="1"/>
  <c r="BV354" i="1" a="1"/>
  <c r="BV354" i="1"/>
  <c r="BW354" i="1" a="1"/>
  <c r="BW354" i="1"/>
  <c r="BX354" i="1" a="1"/>
  <c r="BX354" i="1"/>
  <c r="BY354" i="1" a="1"/>
  <c r="BY354" i="1"/>
  <c r="BZ354" i="1" a="1"/>
  <c r="BZ354" i="1"/>
  <c r="CA354" i="1" a="1"/>
  <c r="CA354" i="1"/>
  <c r="CB354" i="1" a="1"/>
  <c r="CB354" i="1"/>
  <c r="CC354" i="1" a="1"/>
  <c r="CC354" i="1"/>
  <c r="CD354" i="1" a="1"/>
  <c r="CD354" i="1"/>
  <c r="CE354" i="1" a="1"/>
  <c r="CE354" i="1"/>
  <c r="CF354" i="1" a="1"/>
  <c r="CF354" i="1"/>
  <c r="CG354" i="1" a="1"/>
  <c r="CG354" i="1"/>
  <c r="CH354" i="1" a="1"/>
  <c r="CH354" i="1"/>
  <c r="CI354" i="1" a="1"/>
  <c r="CI354" i="1"/>
  <c r="CJ354" i="1" a="1"/>
  <c r="CJ354" i="1"/>
  <c r="CK354" i="1" a="1"/>
  <c r="CK354" i="1"/>
  <c r="CL354" i="1" a="1"/>
  <c r="CL354" i="1"/>
  <c r="CM354" i="1" a="1"/>
  <c r="CM354" i="1"/>
  <c r="CN354" i="1" a="1"/>
  <c r="CN354" i="1"/>
  <c r="CO354" i="1" a="1"/>
  <c r="CO354" i="1"/>
  <c r="CP354" i="1" a="1"/>
  <c r="CP354" i="1"/>
  <c r="CQ354" i="1" a="1"/>
  <c r="CQ354" i="1"/>
  <c r="CR354" i="1" a="1"/>
  <c r="CR354" i="1"/>
  <c r="CS354" i="1" a="1"/>
  <c r="CS354" i="1"/>
  <c r="CT354" i="1" a="1"/>
  <c r="CT354" i="1"/>
  <c r="CU354" i="1" a="1"/>
  <c r="CU354" i="1"/>
  <c r="CV354" i="1" a="1"/>
  <c r="CV354" i="1"/>
  <c r="CW354" i="1" a="1"/>
  <c r="CW354" i="1"/>
  <c r="CX354" i="1" a="1"/>
  <c r="CX354" i="1"/>
  <c r="CY354" i="1" a="1"/>
  <c r="CY354" i="1"/>
  <c r="CZ354" i="1" a="1"/>
  <c r="CZ354" i="1"/>
  <c r="DA354" i="1" a="1"/>
  <c r="DA354" i="1"/>
  <c r="DB354" i="1" a="1"/>
  <c r="DB354" i="1"/>
  <c r="DC354" i="1" a="1"/>
  <c r="DC354" i="1"/>
  <c r="DD354" i="1" a="1"/>
  <c r="DD354" i="1"/>
  <c r="DE354" i="1" a="1"/>
  <c r="DE354" i="1"/>
  <c r="DF354" i="1" a="1"/>
  <c r="DF354" i="1"/>
  <c r="DG354" i="1" a="1"/>
  <c r="DG354" i="1"/>
  <c r="DH354" i="1" a="1"/>
  <c r="DH354" i="1"/>
  <c r="DI354" i="1" a="1"/>
  <c r="DI354" i="1"/>
  <c r="DJ354" i="1" a="1"/>
  <c r="DJ354" i="1"/>
  <c r="DK354" i="1" a="1"/>
  <c r="DK354" i="1"/>
  <c r="DL354" i="1" a="1"/>
  <c r="DL354" i="1"/>
  <c r="DM354" i="1" a="1"/>
  <c r="DM354" i="1"/>
  <c r="DN354" i="1" a="1"/>
  <c r="DN354" i="1"/>
  <c r="DO354" i="1" a="1"/>
  <c r="DO354" i="1"/>
  <c r="DP354" i="1" a="1"/>
  <c r="DP354" i="1"/>
  <c r="DQ354" i="1" a="1"/>
  <c r="DQ354" i="1"/>
  <c r="DR354" i="1" a="1"/>
  <c r="DR354" i="1"/>
  <c r="DS354" i="1" a="1"/>
  <c r="DS354" i="1"/>
  <c r="DT354" i="1" a="1"/>
  <c r="DT354" i="1"/>
  <c r="DU354" i="1" a="1"/>
  <c r="DU354" i="1"/>
  <c r="DV354" i="1" a="1"/>
  <c r="DV354" i="1"/>
  <c r="DW354" i="1" a="1"/>
  <c r="DW354" i="1"/>
  <c r="DX354" i="1" a="1"/>
  <c r="DX354" i="1"/>
  <c r="A355" i="1" a="1"/>
  <c r="A355" i="1"/>
  <c r="B355" i="1" a="1"/>
  <c r="B355" i="1"/>
  <c r="C355" i="1" a="1"/>
  <c r="C355" i="1"/>
  <c r="D355" i="1" a="1"/>
  <c r="D355" i="1"/>
  <c r="E355" i="1" a="1"/>
  <c r="E355" i="1"/>
  <c r="F355" i="1" a="1"/>
  <c r="F355" i="1"/>
  <c r="G355" i="1" a="1"/>
  <c r="G355" i="1"/>
  <c r="H355" i="1" a="1"/>
  <c r="H355" i="1"/>
  <c r="I355" i="1" a="1"/>
  <c r="I355" i="1"/>
  <c r="J355" i="1" a="1"/>
  <c r="J355" i="1"/>
  <c r="K355" i="1" a="1"/>
  <c r="K355" i="1"/>
  <c r="L355" i="1" a="1"/>
  <c r="L355" i="1"/>
  <c r="M355" i="1" a="1"/>
  <c r="M355" i="1"/>
  <c r="N355" i="1" a="1"/>
  <c r="N355" i="1"/>
  <c r="O355" i="1" a="1"/>
  <c r="O355" i="1"/>
  <c r="P355" i="1" a="1"/>
  <c r="P355" i="1"/>
  <c r="Q355" i="1" a="1"/>
  <c r="Q355" i="1"/>
  <c r="R355" i="1" a="1"/>
  <c r="R355" i="1"/>
  <c r="S355" i="1" a="1"/>
  <c r="S355" i="1"/>
  <c r="T355" i="1" a="1"/>
  <c r="T355" i="1"/>
  <c r="U355" i="1" a="1"/>
  <c r="U355" i="1"/>
  <c r="V355" i="1" a="1"/>
  <c r="V355" i="1"/>
  <c r="W355" i="1" a="1"/>
  <c r="W355" i="1"/>
  <c r="X355" i="1" a="1"/>
  <c r="X355" i="1"/>
  <c r="Y355" i="1" a="1"/>
  <c r="Y355" i="1"/>
  <c r="Z355" i="1" a="1"/>
  <c r="Z355" i="1"/>
  <c r="AA355" i="1" a="1"/>
  <c r="AA355" i="1"/>
  <c r="AB355" i="1" a="1"/>
  <c r="AB355" i="1"/>
  <c r="AC355" i="1" a="1"/>
  <c r="AC355" i="1"/>
  <c r="AD355" i="1" a="1"/>
  <c r="AD355" i="1"/>
  <c r="AE355" i="1" a="1"/>
  <c r="AE355" i="1"/>
  <c r="AF355" i="1" a="1"/>
  <c r="AF355" i="1"/>
  <c r="AG355" i="1" a="1"/>
  <c r="AG355" i="1"/>
  <c r="AH355" i="1" a="1"/>
  <c r="AH355" i="1"/>
  <c r="AI355" i="1" a="1"/>
  <c r="AI355" i="1"/>
  <c r="AJ355" i="1" a="1"/>
  <c r="AJ355" i="1"/>
  <c r="AK355" i="1" a="1"/>
  <c r="AK355" i="1"/>
  <c r="AL355" i="1" a="1"/>
  <c r="AL355" i="1"/>
  <c r="AM355" i="1" a="1"/>
  <c r="AM355" i="1"/>
  <c r="AN355" i="1" a="1"/>
  <c r="AN355" i="1"/>
  <c r="AO355" i="1" a="1"/>
  <c r="AO355" i="1"/>
  <c r="AP355" i="1" a="1"/>
  <c r="AP355" i="1"/>
  <c r="AQ355" i="1" a="1"/>
  <c r="AQ355" i="1"/>
  <c r="AR355" i="1" a="1"/>
  <c r="AR355" i="1"/>
  <c r="AS355" i="1" a="1"/>
  <c r="AS355" i="1"/>
  <c r="AT355" i="1" a="1"/>
  <c r="AT355" i="1"/>
  <c r="AU355" i="1" a="1"/>
  <c r="AU355" i="1"/>
  <c r="AV355" i="1" a="1"/>
  <c r="AV355" i="1"/>
  <c r="AW355" i="1" a="1"/>
  <c r="AW355" i="1"/>
  <c r="AX355" i="1" a="1"/>
  <c r="AX355" i="1"/>
  <c r="AY355" i="1" a="1"/>
  <c r="AY355" i="1"/>
  <c r="AZ355" i="1" a="1"/>
  <c r="AZ355" i="1"/>
  <c r="BA355" i="1" a="1"/>
  <c r="BA355" i="1"/>
  <c r="BB355" i="1" a="1"/>
  <c r="BB355" i="1"/>
  <c r="BC355" i="1" a="1"/>
  <c r="BC355" i="1"/>
  <c r="BD355" i="1" a="1"/>
  <c r="BD355" i="1"/>
  <c r="BE355" i="1" a="1"/>
  <c r="BE355" i="1"/>
  <c r="BF355" i="1" a="1"/>
  <c r="BF355" i="1"/>
  <c r="BG355" i="1" a="1"/>
  <c r="BG355" i="1"/>
  <c r="BH355" i="1" a="1"/>
  <c r="BH355" i="1"/>
  <c r="BI355" i="1" a="1"/>
  <c r="BI355" i="1"/>
  <c r="BJ355" i="1" a="1"/>
  <c r="BJ355" i="1"/>
  <c r="BK355" i="1" a="1"/>
  <c r="BK355" i="1"/>
  <c r="BL355" i="1" a="1"/>
  <c r="BL355" i="1"/>
  <c r="BM355" i="1" a="1"/>
  <c r="BM355" i="1"/>
  <c r="BN355" i="1" a="1"/>
  <c r="BN355" i="1"/>
  <c r="BO355" i="1" a="1"/>
  <c r="BO355" i="1"/>
  <c r="BP355" i="1" a="1"/>
  <c r="BP355" i="1"/>
  <c r="BQ355" i="1" a="1"/>
  <c r="BQ355" i="1"/>
  <c r="BR355" i="1" a="1"/>
  <c r="BR355" i="1"/>
  <c r="BS355" i="1" a="1"/>
  <c r="BS355" i="1"/>
  <c r="BT355" i="1" a="1"/>
  <c r="BT355" i="1"/>
  <c r="BU355" i="1" a="1"/>
  <c r="BU355" i="1"/>
  <c r="BV355" i="1" a="1"/>
  <c r="BV355" i="1"/>
  <c r="BW355" i="1" a="1"/>
  <c r="BW355" i="1"/>
  <c r="BX355" i="1" a="1"/>
  <c r="BX355" i="1"/>
  <c r="BY355" i="1" a="1"/>
  <c r="BY355" i="1"/>
  <c r="BZ355" i="1" a="1"/>
  <c r="BZ355" i="1"/>
  <c r="CA355" i="1" a="1"/>
  <c r="CA355" i="1"/>
  <c r="CB355" i="1" a="1"/>
  <c r="CB355" i="1"/>
  <c r="CC355" i="1" a="1"/>
  <c r="CC355" i="1"/>
  <c r="CD355" i="1" a="1"/>
  <c r="CD355" i="1"/>
  <c r="CE355" i="1" a="1"/>
  <c r="CE355" i="1"/>
  <c r="CF355" i="1" a="1"/>
  <c r="CF355" i="1"/>
  <c r="CG355" i="1" a="1"/>
  <c r="CG355" i="1"/>
  <c r="CH355" i="1" a="1"/>
  <c r="CH355" i="1"/>
  <c r="CI355" i="1" a="1"/>
  <c r="CI355" i="1"/>
  <c r="CJ355" i="1" a="1"/>
  <c r="CJ355" i="1"/>
  <c r="CK355" i="1" a="1"/>
  <c r="CK355" i="1"/>
  <c r="CL355" i="1" a="1"/>
  <c r="CL355" i="1"/>
  <c r="CM355" i="1" a="1"/>
  <c r="CM355" i="1"/>
  <c r="CN355" i="1" a="1"/>
  <c r="CN355" i="1"/>
  <c r="CO355" i="1" a="1"/>
  <c r="CO355" i="1"/>
  <c r="CP355" i="1" a="1"/>
  <c r="CP355" i="1"/>
  <c r="CQ355" i="1" a="1"/>
  <c r="CQ355" i="1"/>
  <c r="CR355" i="1" a="1"/>
  <c r="CR355" i="1"/>
  <c r="CS355" i="1" a="1"/>
  <c r="CS355" i="1"/>
  <c r="CT355" i="1" a="1"/>
  <c r="CT355" i="1"/>
  <c r="CU355" i="1" a="1"/>
  <c r="CU355" i="1"/>
  <c r="CV355" i="1" a="1"/>
  <c r="CV355" i="1"/>
  <c r="CW355" i="1" a="1"/>
  <c r="CW355" i="1"/>
  <c r="CX355" i="1" a="1"/>
  <c r="CX355" i="1"/>
  <c r="CY355" i="1" a="1"/>
  <c r="CY355" i="1"/>
  <c r="CZ355" i="1" a="1"/>
  <c r="CZ355" i="1"/>
  <c r="DA355" i="1" a="1"/>
  <c r="DA355" i="1"/>
  <c r="DB355" i="1" a="1"/>
  <c r="DB355" i="1"/>
  <c r="DC355" i="1" a="1"/>
  <c r="DC355" i="1"/>
  <c r="DD355" i="1" a="1"/>
  <c r="DD355" i="1"/>
  <c r="DE355" i="1" a="1"/>
  <c r="DE355" i="1"/>
  <c r="DF355" i="1" a="1"/>
  <c r="DF355" i="1"/>
  <c r="DG355" i="1" a="1"/>
  <c r="DG355" i="1"/>
  <c r="DH355" i="1" a="1"/>
  <c r="DH355" i="1"/>
  <c r="DI355" i="1" a="1"/>
  <c r="DI355" i="1"/>
  <c r="DJ355" i="1" a="1"/>
  <c r="DJ355" i="1"/>
  <c r="DK355" i="1" a="1"/>
  <c r="DK355" i="1"/>
  <c r="DL355" i="1" a="1"/>
  <c r="DL355" i="1"/>
  <c r="DM355" i="1" a="1"/>
  <c r="DM355" i="1"/>
  <c r="DN355" i="1" a="1"/>
  <c r="DN355" i="1"/>
  <c r="DO355" i="1" a="1"/>
  <c r="DO355" i="1"/>
  <c r="DP355" i="1" a="1"/>
  <c r="DP355" i="1"/>
  <c r="DQ355" i="1" a="1"/>
  <c r="DQ355" i="1"/>
  <c r="DR355" i="1" a="1"/>
  <c r="DR355" i="1"/>
  <c r="DS355" i="1" a="1"/>
  <c r="DS355" i="1"/>
  <c r="DT355" i="1" a="1"/>
  <c r="DT355" i="1"/>
  <c r="DU355" i="1" a="1"/>
  <c r="DU355" i="1"/>
  <c r="DV355" i="1" a="1"/>
  <c r="DV355" i="1"/>
  <c r="DW355" i="1" a="1"/>
  <c r="DW355" i="1"/>
  <c r="DX355" i="1" a="1"/>
  <c r="DX355" i="1"/>
  <c r="A356" i="1" a="1"/>
  <c r="A356" i="1"/>
  <c r="B356" i="1" a="1"/>
  <c r="B356" i="1"/>
  <c r="C356" i="1" a="1"/>
  <c r="C356" i="1"/>
  <c r="D356" i="1" a="1"/>
  <c r="D356" i="1"/>
  <c r="E356" i="1" a="1"/>
  <c r="E356" i="1"/>
  <c r="F356" i="1" a="1"/>
  <c r="F356" i="1"/>
  <c r="G356" i="1" a="1"/>
  <c r="G356" i="1"/>
  <c r="H356" i="1" a="1"/>
  <c r="H356" i="1"/>
  <c r="I356" i="1" a="1"/>
  <c r="I356" i="1"/>
  <c r="J356" i="1" a="1"/>
  <c r="J356" i="1"/>
  <c r="K356" i="1" a="1"/>
  <c r="K356" i="1"/>
  <c r="L356" i="1" a="1"/>
  <c r="L356" i="1"/>
  <c r="M356" i="1" a="1"/>
  <c r="M356" i="1"/>
  <c r="N356" i="1" a="1"/>
  <c r="N356" i="1"/>
  <c r="O356" i="1" a="1"/>
  <c r="O356" i="1"/>
  <c r="P356" i="1" a="1"/>
  <c r="P356" i="1"/>
  <c r="Q356" i="1" a="1"/>
  <c r="Q356" i="1"/>
  <c r="R356" i="1" a="1"/>
  <c r="R356" i="1"/>
  <c r="S356" i="1" a="1"/>
  <c r="S356" i="1"/>
  <c r="T356" i="1" a="1"/>
  <c r="T356" i="1"/>
  <c r="U356" i="1" a="1"/>
  <c r="U356" i="1"/>
  <c r="V356" i="1" a="1"/>
  <c r="V356" i="1"/>
  <c r="W356" i="1" a="1"/>
  <c r="W356" i="1"/>
  <c r="X356" i="1" a="1"/>
  <c r="X356" i="1"/>
  <c r="Y356" i="1" a="1"/>
  <c r="Y356" i="1"/>
  <c r="Z356" i="1" a="1"/>
  <c r="Z356" i="1"/>
  <c r="AA356" i="1" a="1"/>
  <c r="AA356" i="1"/>
  <c r="AB356" i="1" a="1"/>
  <c r="AB356" i="1"/>
  <c r="AC356" i="1" a="1"/>
  <c r="AC356" i="1"/>
  <c r="AD356" i="1" a="1"/>
  <c r="AD356" i="1"/>
  <c r="AE356" i="1" a="1"/>
  <c r="AE356" i="1"/>
  <c r="AF356" i="1" a="1"/>
  <c r="AF356" i="1"/>
  <c r="AG356" i="1" a="1"/>
  <c r="AG356" i="1"/>
  <c r="AH356" i="1" a="1"/>
  <c r="AH356" i="1"/>
  <c r="AI356" i="1" a="1"/>
  <c r="AI356" i="1"/>
  <c r="AJ356" i="1" a="1"/>
  <c r="AJ356" i="1"/>
  <c r="AK356" i="1" a="1"/>
  <c r="AK356" i="1"/>
  <c r="AL356" i="1" a="1"/>
  <c r="AL356" i="1"/>
  <c r="AM356" i="1" a="1"/>
  <c r="AM356" i="1"/>
  <c r="AN356" i="1" a="1"/>
  <c r="AN356" i="1"/>
  <c r="AO356" i="1" a="1"/>
  <c r="AO356" i="1"/>
  <c r="AP356" i="1" a="1"/>
  <c r="AP356" i="1"/>
  <c r="AQ356" i="1" a="1"/>
  <c r="AQ356" i="1"/>
  <c r="AR356" i="1" a="1"/>
  <c r="AR356" i="1"/>
  <c r="AS356" i="1" a="1"/>
  <c r="AS356" i="1"/>
  <c r="AT356" i="1" a="1"/>
  <c r="AT356" i="1"/>
  <c r="AU356" i="1" a="1"/>
  <c r="AU356" i="1"/>
  <c r="AV356" i="1" a="1"/>
  <c r="AV356" i="1"/>
  <c r="AW356" i="1" a="1"/>
  <c r="AW356" i="1"/>
  <c r="AX356" i="1" a="1"/>
  <c r="AX356" i="1"/>
  <c r="AY356" i="1" a="1"/>
  <c r="AY356" i="1"/>
  <c r="AZ356" i="1" a="1"/>
  <c r="AZ356" i="1"/>
  <c r="BA356" i="1" a="1"/>
  <c r="BA356" i="1"/>
  <c r="BB356" i="1" a="1"/>
  <c r="BB356" i="1"/>
  <c r="BC356" i="1" a="1"/>
  <c r="BC356" i="1"/>
  <c r="BD356" i="1" a="1"/>
  <c r="BD356" i="1"/>
  <c r="BE356" i="1" a="1"/>
  <c r="BE356" i="1"/>
  <c r="BF356" i="1" a="1"/>
  <c r="BF356" i="1"/>
  <c r="BG356" i="1" a="1"/>
  <c r="BG356" i="1"/>
  <c r="BH356" i="1" a="1"/>
  <c r="BH356" i="1"/>
  <c r="BI356" i="1" a="1"/>
  <c r="BI356" i="1"/>
  <c r="BJ356" i="1" a="1"/>
  <c r="BJ356" i="1"/>
  <c r="BK356" i="1" a="1"/>
  <c r="BK356" i="1"/>
  <c r="BL356" i="1" a="1"/>
  <c r="BL356" i="1"/>
  <c r="BM356" i="1" a="1"/>
  <c r="BM356" i="1"/>
  <c r="BN356" i="1" a="1"/>
  <c r="BN356" i="1"/>
  <c r="BO356" i="1" a="1"/>
  <c r="BO356" i="1"/>
  <c r="BP356" i="1" a="1"/>
  <c r="BP356" i="1"/>
  <c r="BQ356" i="1" a="1"/>
  <c r="BQ356" i="1"/>
  <c r="BR356" i="1" a="1"/>
  <c r="BR356" i="1"/>
  <c r="BS356" i="1" a="1"/>
  <c r="BS356" i="1"/>
  <c r="BT356" i="1" a="1"/>
  <c r="BT356" i="1"/>
  <c r="BU356" i="1" a="1"/>
  <c r="BU356" i="1"/>
  <c r="BV356" i="1" a="1"/>
  <c r="BV356" i="1"/>
  <c r="BW356" i="1" a="1"/>
  <c r="BW356" i="1"/>
  <c r="BX356" i="1" a="1"/>
  <c r="BX356" i="1"/>
  <c r="BY356" i="1" a="1"/>
  <c r="BY356" i="1"/>
  <c r="BZ356" i="1" a="1"/>
  <c r="BZ356" i="1"/>
  <c r="CA356" i="1" a="1"/>
  <c r="CA356" i="1"/>
  <c r="CB356" i="1" a="1"/>
  <c r="CB356" i="1"/>
  <c r="CC356" i="1" a="1"/>
  <c r="CC356" i="1"/>
  <c r="CD356" i="1" a="1"/>
  <c r="CD356" i="1"/>
  <c r="CE356" i="1" a="1"/>
  <c r="CE356" i="1"/>
  <c r="CF356" i="1" a="1"/>
  <c r="CF356" i="1"/>
  <c r="CG356" i="1" a="1"/>
  <c r="CG356" i="1"/>
  <c r="CH356" i="1" a="1"/>
  <c r="CH356" i="1"/>
  <c r="CI356" i="1" a="1"/>
  <c r="CI356" i="1"/>
  <c r="CJ356" i="1" a="1"/>
  <c r="CJ356" i="1"/>
  <c r="CK356" i="1" a="1"/>
  <c r="CK356" i="1"/>
  <c r="CL356" i="1" a="1"/>
  <c r="CL356" i="1"/>
  <c r="CM356" i="1" a="1"/>
  <c r="CM356" i="1"/>
  <c r="CN356" i="1" a="1"/>
  <c r="CN356" i="1"/>
  <c r="CO356" i="1" a="1"/>
  <c r="CO356" i="1"/>
  <c r="CP356" i="1" a="1"/>
  <c r="CP356" i="1"/>
  <c r="CQ356" i="1" a="1"/>
  <c r="CQ356" i="1"/>
  <c r="CR356" i="1" a="1"/>
  <c r="CR356" i="1"/>
  <c r="CS356" i="1" a="1"/>
  <c r="CS356" i="1"/>
  <c r="CT356" i="1" a="1"/>
  <c r="CT356" i="1"/>
  <c r="CU356" i="1" a="1"/>
  <c r="CU356" i="1"/>
  <c r="CV356" i="1" a="1"/>
  <c r="CV356" i="1"/>
  <c r="CW356" i="1" a="1"/>
  <c r="CW356" i="1"/>
  <c r="CX356" i="1" a="1"/>
  <c r="CX356" i="1"/>
  <c r="CY356" i="1" a="1"/>
  <c r="CY356" i="1"/>
  <c r="CZ356" i="1" a="1"/>
  <c r="CZ356" i="1"/>
  <c r="DA356" i="1" a="1"/>
  <c r="DA356" i="1"/>
  <c r="DB356" i="1" a="1"/>
  <c r="DB356" i="1"/>
  <c r="DC356" i="1" a="1"/>
  <c r="DC356" i="1"/>
  <c r="DD356" i="1" a="1"/>
  <c r="DD356" i="1"/>
  <c r="DE356" i="1" a="1"/>
  <c r="DE356" i="1"/>
  <c r="DF356" i="1" a="1"/>
  <c r="DF356" i="1"/>
  <c r="DG356" i="1" a="1"/>
  <c r="DG356" i="1"/>
  <c r="DH356" i="1" a="1"/>
  <c r="DH356" i="1"/>
  <c r="DI356" i="1" a="1"/>
  <c r="DI356" i="1"/>
  <c r="DJ356" i="1" a="1"/>
  <c r="DJ356" i="1"/>
  <c r="DK356" i="1" a="1"/>
  <c r="DK356" i="1"/>
  <c r="DL356" i="1" a="1"/>
  <c r="DL356" i="1"/>
  <c r="DM356" i="1" a="1"/>
  <c r="DM356" i="1"/>
  <c r="DN356" i="1" a="1"/>
  <c r="DN356" i="1"/>
  <c r="DO356" i="1" a="1"/>
  <c r="DO356" i="1"/>
  <c r="DP356" i="1" a="1"/>
  <c r="DP356" i="1"/>
  <c r="DQ356" i="1" a="1"/>
  <c r="DQ356" i="1"/>
  <c r="DR356" i="1" a="1"/>
  <c r="DR356" i="1"/>
  <c r="DS356" i="1" a="1"/>
  <c r="DS356" i="1"/>
  <c r="DT356" i="1" a="1"/>
  <c r="DT356" i="1"/>
  <c r="DU356" i="1" a="1"/>
  <c r="DU356" i="1"/>
  <c r="DV356" i="1" a="1"/>
  <c r="DV356" i="1"/>
  <c r="DW356" i="1" a="1"/>
  <c r="DW356" i="1"/>
  <c r="DX356" i="1" a="1"/>
  <c r="DX356" i="1"/>
  <c r="A357" i="1" a="1"/>
  <c r="A357" i="1"/>
  <c r="B357" i="1" a="1"/>
  <c r="B357" i="1"/>
  <c r="C357" i="1" a="1"/>
  <c r="C357" i="1"/>
  <c r="D357" i="1" a="1"/>
  <c r="D357" i="1"/>
  <c r="E357" i="1" a="1"/>
  <c r="E357" i="1"/>
  <c r="F357" i="1" a="1"/>
  <c r="F357" i="1"/>
  <c r="G357" i="1" a="1"/>
  <c r="G357" i="1"/>
  <c r="H357" i="1" a="1"/>
  <c r="H357" i="1"/>
  <c r="I357" i="1" a="1"/>
  <c r="I357" i="1"/>
  <c r="J357" i="1" a="1"/>
  <c r="J357" i="1"/>
  <c r="K357" i="1" a="1"/>
  <c r="K357" i="1"/>
  <c r="L357" i="1" a="1"/>
  <c r="L357" i="1"/>
  <c r="M357" i="1" a="1"/>
  <c r="M357" i="1"/>
  <c r="N357" i="1" a="1"/>
  <c r="N357" i="1"/>
  <c r="O357" i="1" a="1"/>
  <c r="O357" i="1"/>
  <c r="P357" i="1" a="1"/>
  <c r="P357" i="1"/>
  <c r="Q357" i="1" a="1"/>
  <c r="Q357" i="1"/>
  <c r="R357" i="1" a="1"/>
  <c r="R357" i="1"/>
  <c r="S357" i="1" a="1"/>
  <c r="S357" i="1"/>
  <c r="T357" i="1" a="1"/>
  <c r="T357" i="1"/>
  <c r="U357" i="1" a="1"/>
  <c r="U357" i="1"/>
  <c r="V357" i="1" a="1"/>
  <c r="V357" i="1"/>
  <c r="W357" i="1" a="1"/>
  <c r="W357" i="1"/>
  <c r="X357" i="1" a="1"/>
  <c r="X357" i="1"/>
  <c r="Y357" i="1" a="1"/>
  <c r="Y357" i="1"/>
  <c r="Z357" i="1" a="1"/>
  <c r="Z357" i="1"/>
  <c r="AA357" i="1" a="1"/>
  <c r="AA357" i="1"/>
  <c r="AB357" i="1" a="1"/>
  <c r="AB357" i="1"/>
  <c r="AC357" i="1" a="1"/>
  <c r="AC357" i="1"/>
  <c r="AD357" i="1" a="1"/>
  <c r="AD357" i="1"/>
  <c r="AE357" i="1" a="1"/>
  <c r="AE357" i="1"/>
  <c r="AF357" i="1" a="1"/>
  <c r="AF357" i="1"/>
  <c r="AG357" i="1" a="1"/>
  <c r="AG357" i="1"/>
  <c r="AH357" i="1" a="1"/>
  <c r="AH357" i="1"/>
  <c r="AI357" i="1" a="1"/>
  <c r="AI357" i="1"/>
  <c r="AJ357" i="1" a="1"/>
  <c r="AJ357" i="1"/>
  <c r="AK357" i="1" a="1"/>
  <c r="AK357" i="1"/>
  <c r="AL357" i="1" a="1"/>
  <c r="AL357" i="1"/>
  <c r="AM357" i="1" a="1"/>
  <c r="AM357" i="1"/>
  <c r="AN357" i="1" a="1"/>
  <c r="AN357" i="1"/>
  <c r="AO357" i="1" a="1"/>
  <c r="AO357" i="1"/>
  <c r="AP357" i="1" a="1"/>
  <c r="AP357" i="1"/>
  <c r="AQ357" i="1" a="1"/>
  <c r="AQ357" i="1"/>
  <c r="AR357" i="1" a="1"/>
  <c r="AR357" i="1"/>
  <c r="AS357" i="1" a="1"/>
  <c r="AS357" i="1"/>
  <c r="AT357" i="1" a="1"/>
  <c r="AT357" i="1"/>
  <c r="AU357" i="1" a="1"/>
  <c r="AU357" i="1"/>
  <c r="AV357" i="1" a="1"/>
  <c r="AV357" i="1"/>
  <c r="AW357" i="1" a="1"/>
  <c r="AW357" i="1"/>
  <c r="AX357" i="1" a="1"/>
  <c r="AX357" i="1"/>
  <c r="AY357" i="1" a="1"/>
  <c r="AY357" i="1"/>
  <c r="AZ357" i="1" a="1"/>
  <c r="AZ357" i="1"/>
  <c r="BA357" i="1" a="1"/>
  <c r="BA357" i="1"/>
  <c r="BB357" i="1" a="1"/>
  <c r="BB357" i="1"/>
  <c r="BC357" i="1" a="1"/>
  <c r="BC357" i="1"/>
  <c r="BD357" i="1" a="1"/>
  <c r="BD357" i="1"/>
  <c r="BE357" i="1" a="1"/>
  <c r="BE357" i="1"/>
  <c r="BF357" i="1" a="1"/>
  <c r="BF357" i="1"/>
  <c r="BG357" i="1" a="1"/>
  <c r="BG357" i="1"/>
  <c r="BH357" i="1" a="1"/>
  <c r="BH357" i="1"/>
  <c r="BI357" i="1" a="1"/>
  <c r="BI357" i="1"/>
  <c r="BJ357" i="1" a="1"/>
  <c r="BJ357" i="1"/>
  <c r="BK357" i="1" a="1"/>
  <c r="BK357" i="1"/>
  <c r="BL357" i="1" a="1"/>
  <c r="BL357" i="1"/>
  <c r="BM357" i="1" a="1"/>
  <c r="BM357" i="1"/>
  <c r="BN357" i="1" a="1"/>
  <c r="BN357" i="1"/>
  <c r="BO357" i="1" a="1"/>
  <c r="BO357" i="1"/>
  <c r="BP357" i="1" a="1"/>
  <c r="BP357" i="1"/>
  <c r="BQ357" i="1" a="1"/>
  <c r="BQ357" i="1"/>
  <c r="BR357" i="1" a="1"/>
  <c r="BR357" i="1"/>
  <c r="BS357" i="1" a="1"/>
  <c r="BS357" i="1"/>
  <c r="BT357" i="1" a="1"/>
  <c r="BT357" i="1"/>
  <c r="BU357" i="1" a="1"/>
  <c r="BU357" i="1"/>
  <c r="BV357" i="1" a="1"/>
  <c r="BV357" i="1"/>
  <c r="BW357" i="1" a="1"/>
  <c r="BW357" i="1"/>
  <c r="BX357" i="1" a="1"/>
  <c r="BX357" i="1"/>
  <c r="BY357" i="1" a="1"/>
  <c r="BY357" i="1"/>
  <c r="BZ357" i="1" a="1"/>
  <c r="BZ357" i="1"/>
  <c r="CA357" i="1" a="1"/>
  <c r="CA357" i="1"/>
  <c r="CB357" i="1" a="1"/>
  <c r="CB357" i="1"/>
  <c r="CC357" i="1" a="1"/>
  <c r="CC357" i="1"/>
  <c r="CD357" i="1" a="1"/>
  <c r="CD357" i="1"/>
  <c r="CE357" i="1" a="1"/>
  <c r="CE357" i="1"/>
  <c r="CF357" i="1" a="1"/>
  <c r="CF357" i="1"/>
  <c r="CG357" i="1" a="1"/>
  <c r="CG357" i="1"/>
  <c r="CH357" i="1" a="1"/>
  <c r="CH357" i="1"/>
  <c r="CI357" i="1" a="1"/>
  <c r="CI357" i="1"/>
  <c r="CJ357" i="1" a="1"/>
  <c r="CJ357" i="1"/>
  <c r="CK357" i="1" a="1"/>
  <c r="CK357" i="1"/>
  <c r="CL357" i="1" a="1"/>
  <c r="CL357" i="1"/>
  <c r="CM357" i="1" a="1"/>
  <c r="CM357" i="1"/>
  <c r="CN357" i="1" a="1"/>
  <c r="CN357" i="1"/>
  <c r="CO357" i="1" a="1"/>
  <c r="CO357" i="1"/>
  <c r="CP357" i="1" a="1"/>
  <c r="CP357" i="1"/>
  <c r="CQ357" i="1" a="1"/>
  <c r="CQ357" i="1"/>
  <c r="CR357" i="1" a="1"/>
  <c r="CR357" i="1"/>
  <c r="CS357" i="1" a="1"/>
  <c r="CS357" i="1"/>
  <c r="CT357" i="1" a="1"/>
  <c r="CT357" i="1"/>
  <c r="CU357" i="1" a="1"/>
  <c r="CU357" i="1"/>
  <c r="CV357" i="1" a="1"/>
  <c r="CV357" i="1"/>
  <c r="CW357" i="1" a="1"/>
  <c r="CW357" i="1"/>
  <c r="CX357" i="1" a="1"/>
  <c r="CX357" i="1"/>
  <c r="CY357" i="1" a="1"/>
  <c r="CY357" i="1"/>
  <c r="CZ357" i="1" a="1"/>
  <c r="CZ357" i="1"/>
  <c r="DA357" i="1" a="1"/>
  <c r="DA357" i="1"/>
  <c r="DB357" i="1" a="1"/>
  <c r="DB357" i="1"/>
  <c r="DC357" i="1" a="1"/>
  <c r="DC357" i="1"/>
  <c r="DD357" i="1" a="1"/>
  <c r="DD357" i="1"/>
  <c r="DE357" i="1" a="1"/>
  <c r="DE357" i="1"/>
  <c r="DF357" i="1" a="1"/>
  <c r="DF357" i="1"/>
  <c r="DG357" i="1" a="1"/>
  <c r="DG357" i="1"/>
  <c r="DH357" i="1" a="1"/>
  <c r="DH357" i="1"/>
  <c r="DI357" i="1" a="1"/>
  <c r="DI357" i="1"/>
  <c r="DJ357" i="1" a="1"/>
  <c r="DJ357" i="1"/>
  <c r="DK357" i="1" a="1"/>
  <c r="DK357" i="1"/>
  <c r="DL357" i="1" a="1"/>
  <c r="DL357" i="1"/>
  <c r="DM357" i="1" a="1"/>
  <c r="DM357" i="1"/>
  <c r="DN357" i="1" a="1"/>
  <c r="DN357" i="1"/>
  <c r="DO357" i="1" a="1"/>
  <c r="DO357" i="1"/>
  <c r="DP357" i="1" a="1"/>
  <c r="DP357" i="1"/>
  <c r="DQ357" i="1" a="1"/>
  <c r="DQ357" i="1"/>
  <c r="DR357" i="1" a="1"/>
  <c r="DR357" i="1"/>
  <c r="DS357" i="1" a="1"/>
  <c r="DS357" i="1"/>
  <c r="DT357" i="1" a="1"/>
  <c r="DT357" i="1"/>
  <c r="DU357" i="1" a="1"/>
  <c r="DU357" i="1"/>
  <c r="DV357" i="1" a="1"/>
  <c r="DV357" i="1"/>
  <c r="DW357" i="1" a="1"/>
  <c r="DW357" i="1"/>
  <c r="DX357" i="1" a="1"/>
  <c r="DX357" i="1"/>
  <c r="A358" i="1" a="1"/>
  <c r="A358" i="1"/>
  <c r="B358" i="1" a="1"/>
  <c r="B358" i="1"/>
  <c r="C358" i="1" a="1"/>
  <c r="C358" i="1"/>
  <c r="D358" i="1" a="1"/>
  <c r="D358" i="1"/>
  <c r="E358" i="1" a="1"/>
  <c r="E358" i="1"/>
  <c r="F358" i="1" a="1"/>
  <c r="F358" i="1"/>
  <c r="G358" i="1" a="1"/>
  <c r="G358" i="1"/>
  <c r="H358" i="1" a="1"/>
  <c r="H358" i="1"/>
  <c r="I358" i="1" a="1"/>
  <c r="I358" i="1"/>
  <c r="J358" i="1" a="1"/>
  <c r="J358" i="1"/>
  <c r="K358" i="1" a="1"/>
  <c r="K358" i="1"/>
  <c r="L358" i="1" a="1"/>
  <c r="L358" i="1"/>
  <c r="M358" i="1" a="1"/>
  <c r="M358" i="1"/>
  <c r="N358" i="1" a="1"/>
  <c r="N358" i="1"/>
  <c r="O358" i="1" a="1"/>
  <c r="O358" i="1"/>
  <c r="P358" i="1" a="1"/>
  <c r="P358" i="1"/>
  <c r="Q358" i="1" a="1"/>
  <c r="Q358" i="1"/>
  <c r="R358" i="1" a="1"/>
  <c r="R358" i="1"/>
  <c r="S358" i="1" a="1"/>
  <c r="S358" i="1"/>
  <c r="T358" i="1" a="1"/>
  <c r="T358" i="1"/>
  <c r="U358" i="1" a="1"/>
  <c r="U358" i="1"/>
  <c r="V358" i="1" a="1"/>
  <c r="V358" i="1"/>
  <c r="W358" i="1" a="1"/>
  <c r="W358" i="1"/>
  <c r="X358" i="1" a="1"/>
  <c r="X358" i="1"/>
  <c r="Y358" i="1" a="1"/>
  <c r="Y358" i="1"/>
  <c r="Z358" i="1" a="1"/>
  <c r="Z358" i="1"/>
  <c r="AA358" i="1" a="1"/>
  <c r="AA358" i="1"/>
  <c r="AB358" i="1" a="1"/>
  <c r="AB358" i="1"/>
  <c r="AC358" i="1" a="1"/>
  <c r="AC358" i="1"/>
  <c r="AD358" i="1" a="1"/>
  <c r="AD358" i="1"/>
  <c r="AE358" i="1" a="1"/>
  <c r="AE358" i="1"/>
  <c r="AF358" i="1" a="1"/>
  <c r="AF358" i="1"/>
  <c r="AG358" i="1" a="1"/>
  <c r="AG358" i="1"/>
  <c r="AH358" i="1" a="1"/>
  <c r="AH358" i="1"/>
  <c r="AI358" i="1" a="1"/>
  <c r="AI358" i="1"/>
  <c r="AJ358" i="1" a="1"/>
  <c r="AJ358" i="1"/>
  <c r="AK358" i="1" a="1"/>
  <c r="AK358" i="1"/>
  <c r="AL358" i="1" a="1"/>
  <c r="AL358" i="1"/>
  <c r="AM358" i="1" a="1"/>
  <c r="AM358" i="1"/>
  <c r="AN358" i="1" a="1"/>
  <c r="AN358" i="1"/>
  <c r="AO358" i="1" a="1"/>
  <c r="AO358" i="1"/>
  <c r="AP358" i="1" a="1"/>
  <c r="AP358" i="1"/>
  <c r="AQ358" i="1" a="1"/>
  <c r="AQ358" i="1"/>
  <c r="AR358" i="1" a="1"/>
  <c r="AR358" i="1"/>
  <c r="AS358" i="1" a="1"/>
  <c r="AS358" i="1"/>
  <c r="AT358" i="1" a="1"/>
  <c r="AT358" i="1"/>
  <c r="AU358" i="1" a="1"/>
  <c r="AU358" i="1"/>
  <c r="AV358" i="1" a="1"/>
  <c r="AV358" i="1"/>
  <c r="AW358" i="1" a="1"/>
  <c r="AW358" i="1"/>
  <c r="AX358" i="1" a="1"/>
  <c r="AX358" i="1"/>
  <c r="AY358" i="1" a="1"/>
  <c r="AY358" i="1"/>
  <c r="AZ358" i="1" a="1"/>
  <c r="AZ358" i="1"/>
  <c r="BA358" i="1" a="1"/>
  <c r="BA358" i="1"/>
  <c r="BB358" i="1" a="1"/>
  <c r="BB358" i="1"/>
  <c r="BC358" i="1" a="1"/>
  <c r="BC358" i="1"/>
  <c r="BD358" i="1" a="1"/>
  <c r="BD358" i="1"/>
  <c r="BE358" i="1" a="1"/>
  <c r="BE358" i="1"/>
  <c r="BF358" i="1" a="1"/>
  <c r="BF358" i="1"/>
  <c r="BG358" i="1" a="1"/>
  <c r="BG358" i="1"/>
  <c r="BH358" i="1" a="1"/>
  <c r="BH358" i="1"/>
  <c r="BI358" i="1" a="1"/>
  <c r="BI358" i="1"/>
  <c r="BJ358" i="1" a="1"/>
  <c r="BJ358" i="1"/>
  <c r="BK358" i="1" a="1"/>
  <c r="BK358" i="1"/>
  <c r="BL358" i="1" a="1"/>
  <c r="BL358" i="1"/>
  <c r="BM358" i="1" a="1"/>
  <c r="BM358" i="1"/>
  <c r="BN358" i="1" a="1"/>
  <c r="BN358" i="1"/>
  <c r="BO358" i="1" a="1"/>
  <c r="BO358" i="1"/>
  <c r="BP358" i="1" a="1"/>
  <c r="BP358" i="1"/>
  <c r="BQ358" i="1" a="1"/>
  <c r="BQ358" i="1"/>
  <c r="BR358" i="1" a="1"/>
  <c r="BR358" i="1"/>
  <c r="BS358" i="1" a="1"/>
  <c r="BS358" i="1"/>
  <c r="BT358" i="1" a="1"/>
  <c r="BT358" i="1"/>
  <c r="BU358" i="1" a="1"/>
  <c r="BU358" i="1"/>
  <c r="BV358" i="1" a="1"/>
  <c r="BV358" i="1"/>
  <c r="BW358" i="1" a="1"/>
  <c r="BW358" i="1"/>
  <c r="BX358" i="1" a="1"/>
  <c r="BX358" i="1"/>
  <c r="BY358" i="1" a="1"/>
  <c r="BY358" i="1"/>
  <c r="BZ358" i="1" a="1"/>
  <c r="BZ358" i="1"/>
  <c r="CA358" i="1" a="1"/>
  <c r="CA358" i="1"/>
  <c r="CB358" i="1" a="1"/>
  <c r="CB358" i="1"/>
  <c r="CC358" i="1" a="1"/>
  <c r="CC358" i="1"/>
  <c r="CD358" i="1" a="1"/>
  <c r="CD358" i="1"/>
  <c r="CE358" i="1" a="1"/>
  <c r="CE358" i="1"/>
  <c r="CF358" i="1" a="1"/>
  <c r="CF358" i="1"/>
  <c r="CG358" i="1" a="1"/>
  <c r="CG358" i="1"/>
  <c r="CH358" i="1" a="1"/>
  <c r="CH358" i="1"/>
  <c r="CI358" i="1" a="1"/>
  <c r="CI358" i="1"/>
  <c r="CJ358" i="1" a="1"/>
  <c r="CJ358" i="1"/>
  <c r="CK358" i="1" a="1"/>
  <c r="CK358" i="1"/>
  <c r="CL358" i="1" a="1"/>
  <c r="CL358" i="1"/>
  <c r="CM358" i="1" a="1"/>
  <c r="CM358" i="1"/>
  <c r="CN358" i="1" a="1"/>
  <c r="CN358" i="1"/>
  <c r="CO358" i="1" a="1"/>
  <c r="CO358" i="1"/>
  <c r="CP358" i="1" a="1"/>
  <c r="CP358" i="1"/>
  <c r="CQ358" i="1" a="1"/>
  <c r="CQ358" i="1"/>
  <c r="CR358" i="1" a="1"/>
  <c r="CR358" i="1"/>
  <c r="CS358" i="1" a="1"/>
  <c r="CS358" i="1"/>
  <c r="CT358" i="1" a="1"/>
  <c r="CT358" i="1"/>
  <c r="CU358" i="1" a="1"/>
  <c r="CU358" i="1"/>
  <c r="CV358" i="1" a="1"/>
  <c r="CV358" i="1"/>
  <c r="CW358" i="1" a="1"/>
  <c r="CW358" i="1"/>
  <c r="CX358" i="1" a="1"/>
  <c r="CX358" i="1"/>
  <c r="CY358" i="1" a="1"/>
  <c r="CY358" i="1"/>
  <c r="CZ358" i="1" a="1"/>
  <c r="CZ358" i="1"/>
  <c r="DA358" i="1" a="1"/>
  <c r="DA358" i="1"/>
  <c r="DB358" i="1" a="1"/>
  <c r="DB358" i="1"/>
  <c r="DC358" i="1" a="1"/>
  <c r="DC358" i="1"/>
  <c r="DD358" i="1" a="1"/>
  <c r="DD358" i="1"/>
  <c r="DE358" i="1" a="1"/>
  <c r="DE358" i="1"/>
  <c r="DF358" i="1" a="1"/>
  <c r="DF358" i="1"/>
  <c r="DG358" i="1" a="1"/>
  <c r="DG358" i="1"/>
  <c r="DH358" i="1" a="1"/>
  <c r="DH358" i="1"/>
  <c r="DI358" i="1" a="1"/>
  <c r="DI358" i="1"/>
  <c r="DJ358" i="1" a="1"/>
  <c r="DJ358" i="1"/>
  <c r="DK358" i="1" a="1"/>
  <c r="DK358" i="1"/>
  <c r="DL358" i="1" a="1"/>
  <c r="DL358" i="1"/>
  <c r="DM358" i="1" a="1"/>
  <c r="DM358" i="1"/>
  <c r="DN358" i="1" a="1"/>
  <c r="DN358" i="1"/>
  <c r="DO358" i="1" a="1"/>
  <c r="DO358" i="1"/>
  <c r="DP358" i="1" a="1"/>
  <c r="DP358" i="1"/>
  <c r="DQ358" i="1" a="1"/>
  <c r="DQ358" i="1"/>
  <c r="DR358" i="1" a="1"/>
  <c r="DR358" i="1"/>
  <c r="DS358" i="1" a="1"/>
  <c r="DS358" i="1"/>
  <c r="DT358" i="1" a="1"/>
  <c r="DT358" i="1"/>
  <c r="DU358" i="1" a="1"/>
  <c r="DU358" i="1"/>
  <c r="DV358" i="1" a="1"/>
  <c r="DV358" i="1"/>
  <c r="DW358" i="1" a="1"/>
  <c r="DW358" i="1"/>
  <c r="DX358" i="1" a="1"/>
  <c r="DX358" i="1"/>
  <c r="A359" i="1" a="1"/>
  <c r="A359" i="1"/>
  <c r="B359" i="1" a="1"/>
  <c r="B359" i="1"/>
  <c r="C359" i="1" a="1"/>
  <c r="C359" i="1"/>
  <c r="D359" i="1" a="1"/>
  <c r="D359" i="1"/>
  <c r="E359" i="1" a="1"/>
  <c r="E359" i="1"/>
  <c r="F359" i="1" a="1"/>
  <c r="F359" i="1"/>
  <c r="G359" i="1" a="1"/>
  <c r="G359" i="1"/>
  <c r="H359" i="1" a="1"/>
  <c r="H359" i="1"/>
  <c r="I359" i="1" a="1"/>
  <c r="I359" i="1"/>
  <c r="J359" i="1" a="1"/>
  <c r="J359" i="1"/>
  <c r="K359" i="1" a="1"/>
  <c r="K359" i="1"/>
  <c r="L359" i="1" a="1"/>
  <c r="L359" i="1"/>
  <c r="M359" i="1" a="1"/>
  <c r="M359" i="1"/>
  <c r="N359" i="1" a="1"/>
  <c r="N359" i="1"/>
  <c r="O359" i="1" a="1"/>
  <c r="O359" i="1"/>
  <c r="P359" i="1" a="1"/>
  <c r="P359" i="1"/>
  <c r="Q359" i="1" a="1"/>
  <c r="Q359" i="1"/>
  <c r="R359" i="1" a="1"/>
  <c r="R359" i="1"/>
  <c r="S359" i="1" a="1"/>
  <c r="S359" i="1"/>
  <c r="T359" i="1" a="1"/>
  <c r="T359" i="1"/>
  <c r="U359" i="1" a="1"/>
  <c r="U359" i="1"/>
  <c r="V359" i="1" a="1"/>
  <c r="V359" i="1"/>
  <c r="W359" i="1" a="1"/>
  <c r="W359" i="1"/>
  <c r="X359" i="1" a="1"/>
  <c r="X359" i="1"/>
  <c r="Y359" i="1" a="1"/>
  <c r="Y359" i="1"/>
  <c r="Z359" i="1" a="1"/>
  <c r="Z359" i="1"/>
  <c r="AA359" i="1" a="1"/>
  <c r="AA359" i="1"/>
  <c r="AB359" i="1" a="1"/>
  <c r="AB359" i="1"/>
  <c r="AC359" i="1" a="1"/>
  <c r="AC359" i="1"/>
  <c r="AD359" i="1" a="1"/>
  <c r="AD359" i="1"/>
  <c r="AE359" i="1" a="1"/>
  <c r="AE359" i="1"/>
  <c r="AF359" i="1" a="1"/>
  <c r="AF359" i="1"/>
  <c r="AG359" i="1" a="1"/>
  <c r="AG359" i="1"/>
  <c r="AH359" i="1" a="1"/>
  <c r="AH359" i="1"/>
  <c r="AI359" i="1" a="1"/>
  <c r="AI359" i="1"/>
  <c r="AJ359" i="1" a="1"/>
  <c r="AJ359" i="1"/>
  <c r="AK359" i="1" a="1"/>
  <c r="AK359" i="1"/>
  <c r="AL359" i="1" a="1"/>
  <c r="AL359" i="1"/>
  <c r="AM359" i="1" a="1"/>
  <c r="AM359" i="1"/>
  <c r="AN359" i="1" a="1"/>
  <c r="AN359" i="1"/>
  <c r="AO359" i="1" a="1"/>
  <c r="AO359" i="1"/>
  <c r="AP359" i="1" a="1"/>
  <c r="AP359" i="1"/>
  <c r="AQ359" i="1" a="1"/>
  <c r="AQ359" i="1"/>
  <c r="AR359" i="1" a="1"/>
  <c r="AR359" i="1"/>
  <c r="AS359" i="1" a="1"/>
  <c r="AS359" i="1"/>
  <c r="AT359" i="1" a="1"/>
  <c r="AT359" i="1"/>
  <c r="AU359" i="1" a="1"/>
  <c r="AU359" i="1"/>
  <c r="AV359" i="1" a="1"/>
  <c r="AV359" i="1"/>
  <c r="AW359" i="1" a="1"/>
  <c r="AW359" i="1"/>
  <c r="AX359" i="1" a="1"/>
  <c r="AX359" i="1"/>
  <c r="AY359" i="1" a="1"/>
  <c r="AY359" i="1"/>
  <c r="AZ359" i="1" a="1"/>
  <c r="AZ359" i="1"/>
  <c r="BA359" i="1" a="1"/>
  <c r="BA359" i="1"/>
  <c r="BB359" i="1" a="1"/>
  <c r="BB359" i="1"/>
  <c r="BC359" i="1" a="1"/>
  <c r="BC359" i="1"/>
  <c r="BD359" i="1" a="1"/>
  <c r="BD359" i="1"/>
  <c r="BE359" i="1" a="1"/>
  <c r="BE359" i="1"/>
  <c r="BF359" i="1" a="1"/>
  <c r="BF359" i="1"/>
  <c r="BG359" i="1" a="1"/>
  <c r="BG359" i="1"/>
  <c r="BH359" i="1" a="1"/>
  <c r="BH359" i="1"/>
  <c r="BI359" i="1" a="1"/>
  <c r="BI359" i="1"/>
  <c r="BJ359" i="1" a="1"/>
  <c r="BJ359" i="1"/>
  <c r="BK359" i="1" a="1"/>
  <c r="BK359" i="1"/>
  <c r="BL359" i="1" a="1"/>
  <c r="BL359" i="1"/>
  <c r="BM359" i="1" a="1"/>
  <c r="BM359" i="1"/>
  <c r="BN359" i="1" a="1"/>
  <c r="BN359" i="1"/>
  <c r="BO359" i="1" a="1"/>
  <c r="BO359" i="1"/>
  <c r="BP359" i="1" a="1"/>
  <c r="BP359" i="1"/>
  <c r="BQ359" i="1" a="1"/>
  <c r="BQ359" i="1"/>
  <c r="BR359" i="1" a="1"/>
  <c r="BR359" i="1"/>
  <c r="BS359" i="1" a="1"/>
  <c r="BS359" i="1"/>
  <c r="BT359" i="1" a="1"/>
  <c r="BT359" i="1"/>
  <c r="BU359" i="1" a="1"/>
  <c r="BU359" i="1"/>
  <c r="BV359" i="1" a="1"/>
  <c r="BV359" i="1"/>
  <c r="BW359" i="1" a="1"/>
  <c r="BW359" i="1"/>
  <c r="BX359" i="1" a="1"/>
  <c r="BX359" i="1"/>
  <c r="BY359" i="1" a="1"/>
  <c r="BY359" i="1"/>
  <c r="BZ359" i="1" a="1"/>
  <c r="BZ359" i="1"/>
  <c r="CA359" i="1" a="1"/>
  <c r="CA359" i="1"/>
  <c r="CB359" i="1" a="1"/>
  <c r="CB359" i="1"/>
  <c r="CC359" i="1" a="1"/>
  <c r="CC359" i="1"/>
  <c r="CD359" i="1" a="1"/>
  <c r="CD359" i="1"/>
  <c r="CE359" i="1" a="1"/>
  <c r="CE359" i="1"/>
  <c r="CF359" i="1" a="1"/>
  <c r="CF359" i="1"/>
  <c r="CG359" i="1" a="1"/>
  <c r="CG359" i="1"/>
  <c r="CH359" i="1" a="1"/>
  <c r="CH359" i="1"/>
  <c r="CI359" i="1" a="1"/>
  <c r="CI359" i="1"/>
  <c r="CJ359" i="1" a="1"/>
  <c r="CJ359" i="1"/>
  <c r="CK359" i="1" a="1"/>
  <c r="CK359" i="1"/>
  <c r="CL359" i="1" a="1"/>
  <c r="CL359" i="1"/>
  <c r="CM359" i="1" a="1"/>
  <c r="CM359" i="1"/>
  <c r="CN359" i="1" a="1"/>
  <c r="CN359" i="1"/>
  <c r="CO359" i="1" a="1"/>
  <c r="CO359" i="1"/>
  <c r="CP359" i="1" a="1"/>
  <c r="CP359" i="1"/>
  <c r="CQ359" i="1" a="1"/>
  <c r="CQ359" i="1"/>
  <c r="CR359" i="1" a="1"/>
  <c r="CR359" i="1"/>
  <c r="CS359" i="1" a="1"/>
  <c r="CS359" i="1"/>
  <c r="CT359" i="1" a="1"/>
  <c r="CT359" i="1"/>
  <c r="CU359" i="1" a="1"/>
  <c r="CU359" i="1"/>
  <c r="CV359" i="1" a="1"/>
  <c r="CV359" i="1"/>
  <c r="CW359" i="1" a="1"/>
  <c r="CW359" i="1"/>
  <c r="CX359" i="1" a="1"/>
  <c r="CX359" i="1"/>
  <c r="CY359" i="1" a="1"/>
  <c r="CY359" i="1"/>
  <c r="CZ359" i="1" a="1"/>
  <c r="CZ359" i="1"/>
  <c r="DA359" i="1" a="1"/>
  <c r="DA359" i="1"/>
  <c r="DB359" i="1" a="1"/>
  <c r="DB359" i="1"/>
  <c r="DC359" i="1" a="1"/>
  <c r="DC359" i="1"/>
  <c r="DD359" i="1" a="1"/>
  <c r="DD359" i="1"/>
  <c r="DE359" i="1" a="1"/>
  <c r="DE359" i="1"/>
  <c r="DF359" i="1" a="1"/>
  <c r="DF359" i="1"/>
  <c r="DG359" i="1" a="1"/>
  <c r="DG359" i="1"/>
  <c r="DH359" i="1" a="1"/>
  <c r="DH359" i="1"/>
  <c r="DI359" i="1" a="1"/>
  <c r="DI359" i="1"/>
  <c r="DJ359" i="1" a="1"/>
  <c r="DJ359" i="1"/>
  <c r="DK359" i="1" a="1"/>
  <c r="DK359" i="1"/>
  <c r="DL359" i="1" a="1"/>
  <c r="DL359" i="1"/>
  <c r="DM359" i="1" a="1"/>
  <c r="DM359" i="1"/>
  <c r="DN359" i="1" a="1"/>
  <c r="DN359" i="1"/>
  <c r="DO359" i="1" a="1"/>
  <c r="DO359" i="1"/>
  <c r="DP359" i="1" a="1"/>
  <c r="DP359" i="1"/>
  <c r="DQ359" i="1" a="1"/>
  <c r="DQ359" i="1"/>
  <c r="DR359" i="1" a="1"/>
  <c r="DR359" i="1"/>
  <c r="DS359" i="1" a="1"/>
  <c r="DS359" i="1"/>
  <c r="DT359" i="1" a="1"/>
  <c r="DT359" i="1"/>
  <c r="DU359" i="1" a="1"/>
  <c r="DU359" i="1"/>
  <c r="DV359" i="1" a="1"/>
  <c r="DV359" i="1"/>
  <c r="DW359" i="1" a="1"/>
  <c r="DW359" i="1"/>
  <c r="DX359" i="1" a="1"/>
  <c r="DX359" i="1"/>
  <c r="A360" i="1" a="1"/>
  <c r="A360" i="1"/>
  <c r="B360" i="1" a="1"/>
  <c r="B360" i="1"/>
  <c r="C360" i="1" a="1"/>
  <c r="C360" i="1"/>
  <c r="D360" i="1" a="1"/>
  <c r="D360" i="1"/>
  <c r="E360" i="1" a="1"/>
  <c r="E360" i="1"/>
  <c r="F360" i="1" a="1"/>
  <c r="F360" i="1"/>
  <c r="G360" i="1" a="1"/>
  <c r="G360" i="1"/>
  <c r="H360" i="1" a="1"/>
  <c r="H360" i="1"/>
  <c r="I360" i="1" a="1"/>
  <c r="I360" i="1"/>
  <c r="J360" i="1" a="1"/>
  <c r="J360" i="1"/>
  <c r="K360" i="1" a="1"/>
  <c r="K360" i="1"/>
  <c r="L360" i="1" a="1"/>
  <c r="L360" i="1"/>
  <c r="M360" i="1" a="1"/>
  <c r="M360" i="1"/>
  <c r="N360" i="1" a="1"/>
  <c r="N360" i="1"/>
  <c r="O360" i="1" a="1"/>
  <c r="O360" i="1"/>
  <c r="P360" i="1" a="1"/>
  <c r="P360" i="1"/>
  <c r="Q360" i="1" a="1"/>
  <c r="Q360" i="1"/>
  <c r="R360" i="1" a="1"/>
  <c r="R360" i="1"/>
  <c r="S360" i="1" a="1"/>
  <c r="S360" i="1"/>
  <c r="T360" i="1" a="1"/>
  <c r="T360" i="1"/>
  <c r="U360" i="1" a="1"/>
  <c r="U360" i="1"/>
  <c r="V360" i="1" a="1"/>
  <c r="V360" i="1"/>
  <c r="W360" i="1" a="1"/>
  <c r="W360" i="1"/>
  <c r="X360" i="1" a="1"/>
  <c r="X360" i="1"/>
  <c r="Y360" i="1" a="1"/>
  <c r="Y360" i="1"/>
  <c r="Z360" i="1" a="1"/>
  <c r="Z360" i="1"/>
  <c r="AA360" i="1" a="1"/>
  <c r="AA360" i="1"/>
  <c r="AB360" i="1" a="1"/>
  <c r="AB360" i="1"/>
  <c r="AC360" i="1" a="1"/>
  <c r="AC360" i="1"/>
  <c r="AD360" i="1" a="1"/>
  <c r="AD360" i="1"/>
  <c r="AE360" i="1" a="1"/>
  <c r="AE360" i="1"/>
  <c r="AF360" i="1" a="1"/>
  <c r="AF360" i="1"/>
  <c r="AG360" i="1" a="1"/>
  <c r="AG360" i="1"/>
  <c r="AH360" i="1" a="1"/>
  <c r="AH360" i="1"/>
  <c r="AI360" i="1" a="1"/>
  <c r="AI360" i="1"/>
  <c r="AJ360" i="1" a="1"/>
  <c r="AJ360" i="1"/>
  <c r="AK360" i="1" a="1"/>
  <c r="AK360" i="1"/>
  <c r="AL360" i="1" a="1"/>
  <c r="AL360" i="1"/>
  <c r="AM360" i="1" a="1"/>
  <c r="AM360" i="1"/>
  <c r="AN360" i="1" a="1"/>
  <c r="AN360" i="1"/>
  <c r="AO360" i="1" a="1"/>
  <c r="AO360" i="1"/>
  <c r="AP360" i="1" a="1"/>
  <c r="AP360" i="1"/>
  <c r="AQ360" i="1" a="1"/>
  <c r="AQ360" i="1"/>
  <c r="AR360" i="1" a="1"/>
  <c r="AR360" i="1"/>
  <c r="AS360" i="1" a="1"/>
  <c r="AS360" i="1"/>
  <c r="AT360" i="1" a="1"/>
  <c r="AT360" i="1"/>
  <c r="AU360" i="1" a="1"/>
  <c r="AU360" i="1"/>
  <c r="AV360" i="1" a="1"/>
  <c r="AV360" i="1"/>
  <c r="AW360" i="1" a="1"/>
  <c r="AW360" i="1"/>
  <c r="AX360" i="1" a="1"/>
  <c r="AX360" i="1"/>
  <c r="AY360" i="1" a="1"/>
  <c r="AY360" i="1"/>
  <c r="AZ360" i="1" a="1"/>
  <c r="AZ360" i="1"/>
  <c r="BA360" i="1" a="1"/>
  <c r="BA360" i="1"/>
  <c r="BB360" i="1" a="1"/>
  <c r="BB360" i="1"/>
  <c r="BC360" i="1" a="1"/>
  <c r="BC360" i="1"/>
  <c r="BD360" i="1" a="1"/>
  <c r="BD360" i="1"/>
  <c r="BE360" i="1" a="1"/>
  <c r="BE360" i="1"/>
  <c r="BF360" i="1" a="1"/>
  <c r="BF360" i="1"/>
  <c r="BG360" i="1" a="1"/>
  <c r="BG360" i="1"/>
  <c r="BH360" i="1" a="1"/>
  <c r="BH360" i="1"/>
  <c r="BI360" i="1" a="1"/>
  <c r="BI360" i="1"/>
  <c r="BJ360" i="1" a="1"/>
  <c r="BJ360" i="1"/>
  <c r="BK360" i="1" a="1"/>
  <c r="BK360" i="1"/>
  <c r="BL360" i="1" a="1"/>
  <c r="BL360" i="1"/>
  <c r="BM360" i="1" a="1"/>
  <c r="BM360" i="1"/>
  <c r="BN360" i="1" a="1"/>
  <c r="BN360" i="1"/>
  <c r="BO360" i="1" a="1"/>
  <c r="BO360" i="1"/>
  <c r="BP360" i="1" a="1"/>
  <c r="BP360" i="1"/>
  <c r="BQ360" i="1" a="1"/>
  <c r="BQ360" i="1"/>
  <c r="BR360" i="1" a="1"/>
  <c r="BR360" i="1"/>
  <c r="BS360" i="1" a="1"/>
  <c r="BS360" i="1"/>
  <c r="BT360" i="1" a="1"/>
  <c r="BT360" i="1"/>
  <c r="BU360" i="1" a="1"/>
  <c r="BU360" i="1"/>
  <c r="BV360" i="1" a="1"/>
  <c r="BV360" i="1"/>
  <c r="BW360" i="1" a="1"/>
  <c r="BW360" i="1"/>
  <c r="BX360" i="1" a="1"/>
  <c r="BX360" i="1"/>
  <c r="BY360" i="1" a="1"/>
  <c r="BY360" i="1"/>
  <c r="BZ360" i="1" a="1"/>
  <c r="BZ360" i="1"/>
  <c r="CA360" i="1" a="1"/>
  <c r="CA360" i="1"/>
  <c r="CB360" i="1" a="1"/>
  <c r="CB360" i="1"/>
  <c r="CC360" i="1" a="1"/>
  <c r="CC360" i="1"/>
  <c r="CD360" i="1" a="1"/>
  <c r="CD360" i="1"/>
  <c r="CE360" i="1" a="1"/>
  <c r="CE360" i="1"/>
  <c r="CF360" i="1" a="1"/>
  <c r="CF360" i="1"/>
  <c r="CG360" i="1" a="1"/>
  <c r="CG360" i="1"/>
  <c r="CH360" i="1" a="1"/>
  <c r="CH360" i="1"/>
  <c r="CI360" i="1" a="1"/>
  <c r="CI360" i="1"/>
  <c r="CJ360" i="1" a="1"/>
  <c r="CJ360" i="1"/>
  <c r="CK360" i="1" a="1"/>
  <c r="CK360" i="1"/>
  <c r="CL360" i="1" a="1"/>
  <c r="CL360" i="1"/>
  <c r="CM360" i="1" a="1"/>
  <c r="CM360" i="1"/>
  <c r="CN360" i="1" a="1"/>
  <c r="CN360" i="1"/>
  <c r="CO360" i="1" a="1"/>
  <c r="CO360" i="1"/>
  <c r="CP360" i="1" a="1"/>
  <c r="CP360" i="1"/>
  <c r="CQ360" i="1" a="1"/>
  <c r="CQ360" i="1"/>
  <c r="CR360" i="1" a="1"/>
  <c r="CR360" i="1"/>
  <c r="CS360" i="1" a="1"/>
  <c r="CS360" i="1"/>
  <c r="CT360" i="1" a="1"/>
  <c r="CT360" i="1"/>
  <c r="CU360" i="1" a="1"/>
  <c r="CU360" i="1"/>
  <c r="CV360" i="1" a="1"/>
  <c r="CV360" i="1"/>
  <c r="CW360" i="1" a="1"/>
  <c r="CW360" i="1"/>
  <c r="CX360" i="1" a="1"/>
  <c r="CX360" i="1"/>
  <c r="CY360" i="1" a="1"/>
  <c r="CY360" i="1"/>
  <c r="CZ360" i="1" a="1"/>
  <c r="CZ360" i="1"/>
  <c r="DA360" i="1" a="1"/>
  <c r="DA360" i="1"/>
  <c r="DB360" i="1" a="1"/>
  <c r="DB360" i="1"/>
  <c r="DC360" i="1" a="1"/>
  <c r="DC360" i="1"/>
  <c r="DD360" i="1" a="1"/>
  <c r="DD360" i="1"/>
  <c r="DE360" i="1" a="1"/>
  <c r="DE360" i="1"/>
  <c r="DF360" i="1" a="1"/>
  <c r="DF360" i="1"/>
  <c r="DG360" i="1" a="1"/>
  <c r="DG360" i="1"/>
  <c r="DH360" i="1" a="1"/>
  <c r="DH360" i="1"/>
  <c r="DI360" i="1" a="1"/>
  <c r="DI360" i="1"/>
  <c r="DJ360" i="1" a="1"/>
  <c r="DJ360" i="1"/>
  <c r="DK360" i="1" a="1"/>
  <c r="DK360" i="1"/>
  <c r="DL360" i="1" a="1"/>
  <c r="DL360" i="1"/>
  <c r="DM360" i="1" a="1"/>
  <c r="DM360" i="1"/>
  <c r="DN360" i="1" a="1"/>
  <c r="DN360" i="1"/>
  <c r="DO360" i="1" a="1"/>
  <c r="DO360" i="1"/>
  <c r="DP360" i="1" a="1"/>
  <c r="DP360" i="1"/>
  <c r="DQ360" i="1" a="1"/>
  <c r="DQ360" i="1"/>
  <c r="DR360" i="1" a="1"/>
  <c r="DR360" i="1"/>
  <c r="DS360" i="1" a="1"/>
  <c r="DS360" i="1"/>
  <c r="DT360" i="1" a="1"/>
  <c r="DT360" i="1"/>
  <c r="DU360" i="1" a="1"/>
  <c r="DU360" i="1"/>
  <c r="DV360" i="1" a="1"/>
  <c r="DV360" i="1"/>
  <c r="DW360" i="1" a="1"/>
  <c r="DW360" i="1"/>
  <c r="DX360" i="1" a="1"/>
  <c r="DX360" i="1"/>
  <c r="A361" i="1" a="1"/>
  <c r="A361" i="1"/>
  <c r="B361" i="1" a="1"/>
  <c r="B361" i="1"/>
  <c r="C361" i="1" a="1"/>
  <c r="C361" i="1"/>
  <c r="D361" i="1" a="1"/>
  <c r="D361" i="1"/>
  <c r="E361" i="1" a="1"/>
  <c r="E361" i="1"/>
  <c r="F361" i="1" a="1"/>
  <c r="F361" i="1"/>
  <c r="G361" i="1" a="1"/>
  <c r="G361" i="1"/>
  <c r="H361" i="1" a="1"/>
  <c r="H361" i="1"/>
  <c r="I361" i="1" a="1"/>
  <c r="I361" i="1"/>
  <c r="J361" i="1" a="1"/>
  <c r="J361" i="1"/>
  <c r="K361" i="1" a="1"/>
  <c r="K361" i="1"/>
  <c r="L361" i="1" a="1"/>
  <c r="L361" i="1"/>
  <c r="M361" i="1" a="1"/>
  <c r="M361" i="1"/>
  <c r="N361" i="1" a="1"/>
  <c r="N361" i="1"/>
  <c r="O361" i="1" a="1"/>
  <c r="O361" i="1"/>
  <c r="P361" i="1" a="1"/>
  <c r="P361" i="1"/>
  <c r="Q361" i="1" a="1"/>
  <c r="Q361" i="1"/>
  <c r="R361" i="1" a="1"/>
  <c r="R361" i="1"/>
  <c r="S361" i="1" a="1"/>
  <c r="S361" i="1"/>
  <c r="T361" i="1" a="1"/>
  <c r="T361" i="1"/>
  <c r="U361" i="1" a="1"/>
  <c r="U361" i="1"/>
  <c r="V361" i="1" a="1"/>
  <c r="V361" i="1"/>
  <c r="W361" i="1" a="1"/>
  <c r="W361" i="1"/>
  <c r="X361" i="1" a="1"/>
  <c r="X361" i="1"/>
  <c r="Y361" i="1" a="1"/>
  <c r="Y361" i="1"/>
  <c r="Z361" i="1" a="1"/>
  <c r="Z361" i="1"/>
  <c r="AA361" i="1" a="1"/>
  <c r="AA361" i="1"/>
  <c r="AB361" i="1" a="1"/>
  <c r="AB361" i="1"/>
  <c r="AC361" i="1" a="1"/>
  <c r="AC361" i="1"/>
  <c r="AD361" i="1" a="1"/>
  <c r="AD361" i="1"/>
  <c r="AE361" i="1" a="1"/>
  <c r="AE361" i="1"/>
  <c r="AF361" i="1" a="1"/>
  <c r="AF361" i="1"/>
  <c r="AG361" i="1" a="1"/>
  <c r="AG361" i="1"/>
  <c r="AH361" i="1" a="1"/>
  <c r="AH361" i="1"/>
  <c r="AI361" i="1" a="1"/>
  <c r="AI361" i="1"/>
  <c r="AJ361" i="1" a="1"/>
  <c r="AJ361" i="1"/>
  <c r="AK361" i="1" a="1"/>
  <c r="AK361" i="1"/>
  <c r="AL361" i="1" a="1"/>
  <c r="AL361" i="1"/>
  <c r="AM361" i="1" a="1"/>
  <c r="AM361" i="1"/>
  <c r="AN361" i="1" a="1"/>
  <c r="AN361" i="1"/>
  <c r="AO361" i="1" a="1"/>
  <c r="AO361" i="1"/>
  <c r="AP361" i="1" a="1"/>
  <c r="AP361" i="1"/>
  <c r="AQ361" i="1" a="1"/>
  <c r="AQ361" i="1"/>
  <c r="AR361" i="1" a="1"/>
  <c r="AR361" i="1"/>
  <c r="AS361" i="1" a="1"/>
  <c r="AS361" i="1"/>
  <c r="AT361" i="1" a="1"/>
  <c r="AT361" i="1"/>
  <c r="AU361" i="1" a="1"/>
  <c r="AU361" i="1"/>
  <c r="AV361" i="1" a="1"/>
  <c r="AV361" i="1"/>
  <c r="AW361" i="1" a="1"/>
  <c r="AW361" i="1"/>
  <c r="AX361" i="1" a="1"/>
  <c r="AX361" i="1"/>
  <c r="AY361" i="1" a="1"/>
  <c r="AY361" i="1"/>
  <c r="AZ361" i="1" a="1"/>
  <c r="AZ361" i="1"/>
  <c r="BA361" i="1" a="1"/>
  <c r="BA361" i="1"/>
  <c r="BB361" i="1" a="1"/>
  <c r="BB361" i="1"/>
  <c r="BC361" i="1" a="1"/>
  <c r="BC361" i="1"/>
  <c r="BD361" i="1" a="1"/>
  <c r="BD361" i="1"/>
  <c r="BE361" i="1" a="1"/>
  <c r="BE361" i="1"/>
  <c r="BF361" i="1" a="1"/>
  <c r="BF361" i="1"/>
  <c r="BG361" i="1" a="1"/>
  <c r="BG361" i="1"/>
  <c r="BH361" i="1" a="1"/>
  <c r="BH361" i="1"/>
  <c r="BI361" i="1" a="1"/>
  <c r="BI361" i="1"/>
  <c r="BJ361" i="1" a="1"/>
  <c r="BJ361" i="1"/>
  <c r="BK361" i="1" a="1"/>
  <c r="BK361" i="1"/>
  <c r="BL361" i="1" a="1"/>
  <c r="BL361" i="1"/>
  <c r="BM361" i="1" a="1"/>
  <c r="BM361" i="1"/>
  <c r="BN361" i="1" a="1"/>
  <c r="BN361" i="1"/>
  <c r="BO361" i="1" a="1"/>
  <c r="BO361" i="1"/>
  <c r="BP361" i="1" a="1"/>
  <c r="BP361" i="1"/>
  <c r="BQ361" i="1" a="1"/>
  <c r="BQ361" i="1"/>
  <c r="BR361" i="1" a="1"/>
  <c r="BR361" i="1"/>
  <c r="BS361" i="1" a="1"/>
  <c r="BS361" i="1"/>
  <c r="BT361" i="1" a="1"/>
  <c r="BT361" i="1"/>
  <c r="BU361" i="1" a="1"/>
  <c r="BU361" i="1"/>
  <c r="BV361" i="1" a="1"/>
  <c r="BV361" i="1"/>
  <c r="BW361" i="1" a="1"/>
  <c r="BW361" i="1"/>
  <c r="BX361" i="1" a="1"/>
  <c r="BX361" i="1"/>
  <c r="BY361" i="1" a="1"/>
  <c r="BY361" i="1"/>
  <c r="BZ361" i="1" a="1"/>
  <c r="BZ361" i="1"/>
  <c r="CA361" i="1" a="1"/>
  <c r="CA361" i="1"/>
  <c r="CB361" i="1" a="1"/>
  <c r="CB361" i="1"/>
  <c r="CC361" i="1" a="1"/>
  <c r="CC361" i="1"/>
  <c r="CD361" i="1" a="1"/>
  <c r="CD361" i="1"/>
  <c r="CE361" i="1" a="1"/>
  <c r="CE361" i="1"/>
  <c r="CF361" i="1" a="1"/>
  <c r="CF361" i="1"/>
  <c r="CG361" i="1" a="1"/>
  <c r="CG361" i="1"/>
  <c r="CH361" i="1" a="1"/>
  <c r="CH361" i="1"/>
  <c r="CI361" i="1" a="1"/>
  <c r="CI361" i="1"/>
  <c r="CJ361" i="1" a="1"/>
  <c r="CJ361" i="1"/>
  <c r="CK361" i="1" a="1"/>
  <c r="CK361" i="1"/>
  <c r="CL361" i="1" a="1"/>
  <c r="CL361" i="1"/>
  <c r="CM361" i="1" a="1"/>
  <c r="CM361" i="1"/>
  <c r="CN361" i="1" a="1"/>
  <c r="CN361" i="1"/>
  <c r="CO361" i="1" a="1"/>
  <c r="CO361" i="1"/>
  <c r="CP361" i="1" a="1"/>
  <c r="CP361" i="1"/>
  <c r="CQ361" i="1" a="1"/>
  <c r="CQ361" i="1"/>
  <c r="CR361" i="1" a="1"/>
  <c r="CR361" i="1"/>
  <c r="CS361" i="1" a="1"/>
  <c r="CS361" i="1"/>
  <c r="CT361" i="1" a="1"/>
  <c r="CT361" i="1"/>
  <c r="CU361" i="1" a="1"/>
  <c r="CU361" i="1"/>
  <c r="CV361" i="1" a="1"/>
  <c r="CV361" i="1"/>
  <c r="CW361" i="1" a="1"/>
  <c r="CW361" i="1"/>
  <c r="CX361" i="1" a="1"/>
  <c r="CX361" i="1"/>
  <c r="CY361" i="1" a="1"/>
  <c r="CY361" i="1"/>
  <c r="CZ361" i="1" a="1"/>
  <c r="CZ361" i="1"/>
  <c r="DA361" i="1" a="1"/>
  <c r="DA361" i="1"/>
  <c r="DB361" i="1" a="1"/>
  <c r="DB361" i="1"/>
  <c r="DC361" i="1" a="1"/>
  <c r="DC361" i="1"/>
  <c r="DD361" i="1" a="1"/>
  <c r="DD361" i="1"/>
  <c r="DE361" i="1" a="1"/>
  <c r="DE361" i="1"/>
  <c r="DF361" i="1" a="1"/>
  <c r="DF361" i="1"/>
  <c r="DG361" i="1" a="1"/>
  <c r="DG361" i="1"/>
  <c r="DH361" i="1" a="1"/>
  <c r="DH361" i="1"/>
  <c r="DI361" i="1" a="1"/>
  <c r="DI361" i="1"/>
  <c r="DJ361" i="1" a="1"/>
  <c r="DJ361" i="1"/>
  <c r="DK361" i="1" a="1"/>
  <c r="DK361" i="1"/>
  <c r="DL361" i="1" a="1"/>
  <c r="DL361" i="1"/>
  <c r="DM361" i="1" a="1"/>
  <c r="DM361" i="1"/>
  <c r="DN361" i="1" a="1"/>
  <c r="DN361" i="1"/>
  <c r="DO361" i="1" a="1"/>
  <c r="DO361" i="1"/>
  <c r="DP361" i="1" a="1"/>
  <c r="DP361" i="1"/>
  <c r="DQ361" i="1" a="1"/>
  <c r="DQ361" i="1"/>
  <c r="DR361" i="1" a="1"/>
  <c r="DR361" i="1"/>
  <c r="DS361" i="1" a="1"/>
  <c r="DS361" i="1"/>
  <c r="DT361" i="1" a="1"/>
  <c r="DT361" i="1"/>
  <c r="DU361" i="1" a="1"/>
  <c r="DU361" i="1"/>
  <c r="DV361" i="1" a="1"/>
  <c r="DV361" i="1"/>
  <c r="DW361" i="1" a="1"/>
  <c r="DW361" i="1"/>
  <c r="DX361" i="1" a="1"/>
  <c r="DX361" i="1"/>
  <c r="A362" i="1" a="1"/>
  <c r="A362" i="1"/>
  <c r="B362" i="1" a="1"/>
  <c r="B362" i="1"/>
  <c r="C362" i="1" a="1"/>
  <c r="C362" i="1"/>
  <c r="D362" i="1" a="1"/>
  <c r="D362" i="1"/>
  <c r="E362" i="1" a="1"/>
  <c r="E362" i="1"/>
  <c r="F362" i="1" a="1"/>
  <c r="F362" i="1"/>
  <c r="G362" i="1" a="1"/>
  <c r="G362" i="1"/>
  <c r="H362" i="1" a="1"/>
  <c r="H362" i="1"/>
  <c r="I362" i="1" a="1"/>
  <c r="I362" i="1"/>
  <c r="J362" i="1" a="1"/>
  <c r="J362" i="1"/>
  <c r="K362" i="1" a="1"/>
  <c r="K362" i="1"/>
  <c r="L362" i="1" a="1"/>
  <c r="L362" i="1"/>
  <c r="M362" i="1" a="1"/>
  <c r="M362" i="1"/>
  <c r="N362" i="1" a="1"/>
  <c r="N362" i="1"/>
  <c r="O362" i="1" a="1"/>
  <c r="O362" i="1"/>
  <c r="P362" i="1" a="1"/>
  <c r="P362" i="1"/>
  <c r="Q362" i="1" a="1"/>
  <c r="Q362" i="1"/>
  <c r="R362" i="1" a="1"/>
  <c r="R362" i="1"/>
  <c r="S362" i="1" a="1"/>
  <c r="S362" i="1"/>
  <c r="T362" i="1" a="1"/>
  <c r="T362" i="1"/>
  <c r="U362" i="1" a="1"/>
  <c r="U362" i="1"/>
  <c r="V362" i="1" a="1"/>
  <c r="V362" i="1"/>
  <c r="W362" i="1" a="1"/>
  <c r="W362" i="1"/>
  <c r="X362" i="1" a="1"/>
  <c r="X362" i="1"/>
  <c r="Y362" i="1" a="1"/>
  <c r="Y362" i="1"/>
  <c r="Z362" i="1" a="1"/>
  <c r="Z362" i="1"/>
  <c r="AA362" i="1" a="1"/>
  <c r="AA362" i="1"/>
  <c r="AB362" i="1" a="1"/>
  <c r="AB362" i="1"/>
  <c r="AC362" i="1" a="1"/>
  <c r="AC362" i="1"/>
  <c r="AD362" i="1" a="1"/>
  <c r="AD362" i="1"/>
  <c r="AE362" i="1" a="1"/>
  <c r="AE362" i="1"/>
  <c r="AF362" i="1" a="1"/>
  <c r="AF362" i="1"/>
  <c r="AG362" i="1" a="1"/>
  <c r="AG362" i="1"/>
  <c r="AH362" i="1" a="1"/>
  <c r="AH362" i="1"/>
  <c r="AI362" i="1" a="1"/>
  <c r="AI362" i="1"/>
  <c r="AJ362" i="1" a="1"/>
  <c r="AJ362" i="1"/>
  <c r="AK362" i="1" a="1"/>
  <c r="AK362" i="1"/>
  <c r="AL362" i="1" a="1"/>
  <c r="AL362" i="1"/>
  <c r="AM362" i="1" a="1"/>
  <c r="AM362" i="1"/>
  <c r="AN362" i="1" a="1"/>
  <c r="AN362" i="1"/>
  <c r="AO362" i="1" a="1"/>
  <c r="AO362" i="1"/>
  <c r="AP362" i="1" a="1"/>
  <c r="AP362" i="1"/>
  <c r="AQ362" i="1" a="1"/>
  <c r="AQ362" i="1"/>
  <c r="AR362" i="1" a="1"/>
  <c r="AR362" i="1"/>
  <c r="AS362" i="1" a="1"/>
  <c r="AS362" i="1"/>
  <c r="AT362" i="1" a="1"/>
  <c r="AT362" i="1"/>
  <c r="AU362" i="1" a="1"/>
  <c r="AU362" i="1"/>
  <c r="AV362" i="1" a="1"/>
  <c r="AV362" i="1"/>
  <c r="AW362" i="1" a="1"/>
  <c r="AW362" i="1"/>
  <c r="AX362" i="1" a="1"/>
  <c r="AX362" i="1"/>
  <c r="AY362" i="1" a="1"/>
  <c r="AY362" i="1"/>
  <c r="AZ362" i="1" a="1"/>
  <c r="AZ362" i="1"/>
  <c r="BA362" i="1" a="1"/>
  <c r="BA362" i="1"/>
  <c r="BB362" i="1" a="1"/>
  <c r="BB362" i="1"/>
  <c r="BC362" i="1" a="1"/>
  <c r="BC362" i="1"/>
  <c r="BD362" i="1" a="1"/>
  <c r="BD362" i="1"/>
  <c r="BE362" i="1" a="1"/>
  <c r="BE362" i="1"/>
  <c r="BF362" i="1" a="1"/>
  <c r="BF362" i="1"/>
  <c r="BG362" i="1" a="1"/>
  <c r="BG362" i="1"/>
  <c r="BH362" i="1" a="1"/>
  <c r="BH362" i="1"/>
  <c r="BI362" i="1" a="1"/>
  <c r="BI362" i="1"/>
  <c r="BJ362" i="1" a="1"/>
  <c r="BJ362" i="1"/>
  <c r="BK362" i="1" a="1"/>
  <c r="BK362" i="1"/>
  <c r="BL362" i="1" a="1"/>
  <c r="BL362" i="1"/>
  <c r="BM362" i="1" a="1"/>
  <c r="BM362" i="1"/>
  <c r="BN362" i="1" a="1"/>
  <c r="BN362" i="1"/>
  <c r="BO362" i="1" a="1"/>
  <c r="BO362" i="1"/>
  <c r="BP362" i="1" a="1"/>
  <c r="BP362" i="1"/>
  <c r="BQ362" i="1" a="1"/>
  <c r="BQ362" i="1"/>
  <c r="BR362" i="1" a="1"/>
  <c r="BR362" i="1"/>
  <c r="BS362" i="1" a="1"/>
  <c r="BS362" i="1"/>
  <c r="BT362" i="1" a="1"/>
  <c r="BT362" i="1"/>
  <c r="BU362" i="1" a="1"/>
  <c r="BU362" i="1"/>
  <c r="BV362" i="1" a="1"/>
  <c r="BV362" i="1"/>
  <c r="BW362" i="1" a="1"/>
  <c r="BW362" i="1"/>
  <c r="BX362" i="1" a="1"/>
  <c r="BX362" i="1"/>
  <c r="BY362" i="1" a="1"/>
  <c r="BY362" i="1"/>
  <c r="BZ362" i="1" a="1"/>
  <c r="BZ362" i="1"/>
  <c r="CA362" i="1" a="1"/>
  <c r="CA362" i="1"/>
  <c r="CB362" i="1" a="1"/>
  <c r="CB362" i="1"/>
  <c r="CC362" i="1" a="1"/>
  <c r="CC362" i="1"/>
  <c r="CD362" i="1" a="1"/>
  <c r="CD362" i="1"/>
  <c r="CE362" i="1" a="1"/>
  <c r="CE362" i="1"/>
  <c r="CF362" i="1" a="1"/>
  <c r="CF362" i="1"/>
  <c r="CG362" i="1" a="1"/>
  <c r="CG362" i="1"/>
  <c r="CH362" i="1" a="1"/>
  <c r="CH362" i="1"/>
  <c r="CI362" i="1" a="1"/>
  <c r="CI362" i="1"/>
  <c r="CJ362" i="1" a="1"/>
  <c r="CJ362" i="1"/>
  <c r="CK362" i="1" a="1"/>
  <c r="CK362" i="1"/>
  <c r="CL362" i="1" a="1"/>
  <c r="CL362" i="1"/>
  <c r="CM362" i="1" a="1"/>
  <c r="CM362" i="1"/>
  <c r="CN362" i="1" a="1"/>
  <c r="CN362" i="1"/>
  <c r="CO362" i="1" a="1"/>
  <c r="CO362" i="1"/>
  <c r="CP362" i="1" a="1"/>
  <c r="CP362" i="1"/>
  <c r="CQ362" i="1" a="1"/>
  <c r="CQ362" i="1"/>
  <c r="CR362" i="1" a="1"/>
  <c r="CR362" i="1"/>
  <c r="CS362" i="1" a="1"/>
  <c r="CS362" i="1"/>
  <c r="CT362" i="1" a="1"/>
  <c r="CT362" i="1"/>
  <c r="CU362" i="1" a="1"/>
  <c r="CU362" i="1"/>
  <c r="CV362" i="1" a="1"/>
  <c r="CV362" i="1"/>
  <c r="CW362" i="1" a="1"/>
  <c r="CW362" i="1"/>
  <c r="CX362" i="1" a="1"/>
  <c r="CX362" i="1"/>
  <c r="CY362" i="1" a="1"/>
  <c r="CY362" i="1"/>
  <c r="CZ362" i="1" a="1"/>
  <c r="CZ362" i="1"/>
  <c r="DA362" i="1" a="1"/>
  <c r="DA362" i="1"/>
  <c r="DB362" i="1" a="1"/>
  <c r="DB362" i="1"/>
  <c r="DC362" i="1" a="1"/>
  <c r="DC362" i="1"/>
  <c r="DD362" i="1" a="1"/>
  <c r="DD362" i="1"/>
  <c r="DE362" i="1" a="1"/>
  <c r="DE362" i="1"/>
  <c r="DF362" i="1" a="1"/>
  <c r="DF362" i="1"/>
  <c r="DG362" i="1" a="1"/>
  <c r="DG362" i="1"/>
  <c r="DH362" i="1" a="1"/>
  <c r="DH362" i="1"/>
  <c r="DI362" i="1" a="1"/>
  <c r="DI362" i="1"/>
  <c r="DJ362" i="1" a="1"/>
  <c r="DJ362" i="1"/>
  <c r="DK362" i="1" a="1"/>
  <c r="DK362" i="1"/>
  <c r="DL362" i="1" a="1"/>
  <c r="DL362" i="1"/>
  <c r="DM362" i="1" a="1"/>
  <c r="DM362" i="1"/>
  <c r="DN362" i="1" a="1"/>
  <c r="DN362" i="1"/>
  <c r="DO362" i="1" a="1"/>
  <c r="DO362" i="1"/>
  <c r="DP362" i="1" a="1"/>
  <c r="DP362" i="1"/>
  <c r="DQ362" i="1" a="1"/>
  <c r="DQ362" i="1"/>
  <c r="DR362" i="1" a="1"/>
  <c r="DR362" i="1"/>
  <c r="DS362" i="1" a="1"/>
  <c r="DS362" i="1"/>
  <c r="DT362" i="1" a="1"/>
  <c r="DT362" i="1"/>
  <c r="DU362" i="1" a="1"/>
  <c r="DU362" i="1"/>
  <c r="DV362" i="1" a="1"/>
  <c r="DV362" i="1"/>
  <c r="DW362" i="1" a="1"/>
  <c r="DW362" i="1"/>
  <c r="DX362" i="1" a="1"/>
  <c r="DX362" i="1"/>
  <c r="A363" i="1" a="1"/>
  <c r="A363" i="1"/>
  <c r="B363" i="1" a="1"/>
  <c r="B363" i="1"/>
  <c r="C363" i="1" a="1"/>
  <c r="C363" i="1"/>
  <c r="D363" i="1" a="1"/>
  <c r="D363" i="1"/>
  <c r="E363" i="1" a="1"/>
  <c r="E363" i="1"/>
  <c r="F363" i="1" a="1"/>
  <c r="F363" i="1"/>
  <c r="G363" i="1" a="1"/>
  <c r="G363" i="1"/>
  <c r="H363" i="1" a="1"/>
  <c r="H363" i="1"/>
  <c r="I363" i="1" a="1"/>
  <c r="I363" i="1"/>
  <c r="J363" i="1" a="1"/>
  <c r="J363" i="1"/>
  <c r="K363" i="1" a="1"/>
  <c r="K363" i="1"/>
  <c r="L363" i="1" a="1"/>
  <c r="L363" i="1"/>
  <c r="M363" i="1" a="1"/>
  <c r="M363" i="1"/>
  <c r="N363" i="1" a="1"/>
  <c r="N363" i="1"/>
  <c r="O363" i="1" a="1"/>
  <c r="O363" i="1"/>
  <c r="P363" i="1" a="1"/>
  <c r="P363" i="1"/>
  <c r="Q363" i="1" a="1"/>
  <c r="Q363" i="1"/>
  <c r="R363" i="1" a="1"/>
  <c r="R363" i="1"/>
  <c r="S363" i="1" a="1"/>
  <c r="S363" i="1"/>
  <c r="T363" i="1" a="1"/>
  <c r="T363" i="1"/>
  <c r="U363" i="1" a="1"/>
  <c r="U363" i="1"/>
  <c r="V363" i="1" a="1"/>
  <c r="V363" i="1"/>
  <c r="W363" i="1" a="1"/>
  <c r="W363" i="1"/>
  <c r="X363" i="1" a="1"/>
  <c r="X363" i="1"/>
  <c r="Y363" i="1" a="1"/>
  <c r="Y363" i="1"/>
  <c r="Z363" i="1" a="1"/>
  <c r="Z363" i="1"/>
  <c r="AA363" i="1" a="1"/>
  <c r="AA363" i="1"/>
  <c r="AB363" i="1" a="1"/>
  <c r="AB363" i="1"/>
  <c r="AC363" i="1" a="1"/>
  <c r="AC363" i="1"/>
  <c r="AD363" i="1" a="1"/>
  <c r="AD363" i="1"/>
  <c r="AE363" i="1" a="1"/>
  <c r="AE363" i="1"/>
  <c r="AF363" i="1" a="1"/>
  <c r="AF363" i="1"/>
  <c r="AG363" i="1" a="1"/>
  <c r="AG363" i="1"/>
  <c r="AH363" i="1" a="1"/>
  <c r="AH363" i="1"/>
  <c r="AI363" i="1" a="1"/>
  <c r="AI363" i="1"/>
  <c r="AJ363" i="1" a="1"/>
  <c r="AJ363" i="1"/>
  <c r="AK363" i="1" a="1"/>
  <c r="AK363" i="1"/>
  <c r="AL363" i="1" a="1"/>
  <c r="AL363" i="1"/>
  <c r="AM363" i="1" a="1"/>
  <c r="AM363" i="1"/>
  <c r="AN363" i="1" a="1"/>
  <c r="AN363" i="1"/>
  <c r="AO363" i="1" a="1"/>
  <c r="AO363" i="1"/>
  <c r="AP363" i="1" a="1"/>
  <c r="AP363" i="1"/>
  <c r="AQ363" i="1" a="1"/>
  <c r="AQ363" i="1"/>
  <c r="AR363" i="1" a="1"/>
  <c r="AR363" i="1"/>
  <c r="AS363" i="1" a="1"/>
  <c r="AS363" i="1"/>
  <c r="AT363" i="1" a="1"/>
  <c r="AT363" i="1"/>
  <c r="AU363" i="1" a="1"/>
  <c r="AU363" i="1"/>
  <c r="AV363" i="1" a="1"/>
  <c r="AV363" i="1"/>
  <c r="AW363" i="1" a="1"/>
  <c r="AW363" i="1"/>
  <c r="AX363" i="1" a="1"/>
  <c r="AX363" i="1"/>
  <c r="AY363" i="1" a="1"/>
  <c r="AY363" i="1"/>
  <c r="AZ363" i="1" a="1"/>
  <c r="AZ363" i="1"/>
  <c r="BA363" i="1" a="1"/>
  <c r="BA363" i="1"/>
  <c r="BB363" i="1" a="1"/>
  <c r="BB363" i="1"/>
  <c r="BC363" i="1" a="1"/>
  <c r="BC363" i="1"/>
  <c r="BD363" i="1" a="1"/>
  <c r="BD363" i="1"/>
  <c r="BE363" i="1" a="1"/>
  <c r="BE363" i="1"/>
  <c r="BF363" i="1" a="1"/>
  <c r="BF363" i="1"/>
  <c r="BG363" i="1" a="1"/>
  <c r="BG363" i="1"/>
  <c r="BH363" i="1" a="1"/>
  <c r="BH363" i="1"/>
  <c r="BI363" i="1" a="1"/>
  <c r="BI363" i="1"/>
  <c r="BJ363" i="1" a="1"/>
  <c r="BJ363" i="1"/>
  <c r="BK363" i="1" a="1"/>
  <c r="BK363" i="1"/>
  <c r="BL363" i="1" a="1"/>
  <c r="BL363" i="1"/>
  <c r="BM363" i="1" a="1"/>
  <c r="BM363" i="1"/>
  <c r="BN363" i="1" a="1"/>
  <c r="BN363" i="1"/>
  <c r="BO363" i="1" a="1"/>
  <c r="BO363" i="1"/>
  <c r="BP363" i="1" a="1"/>
  <c r="BP363" i="1"/>
  <c r="BQ363" i="1" a="1"/>
  <c r="BQ363" i="1"/>
  <c r="BR363" i="1" a="1"/>
  <c r="BR363" i="1"/>
  <c r="BS363" i="1" a="1"/>
  <c r="BS363" i="1"/>
  <c r="BT363" i="1" a="1"/>
  <c r="BT363" i="1"/>
  <c r="BU363" i="1" a="1"/>
  <c r="BU363" i="1"/>
  <c r="BV363" i="1" a="1"/>
  <c r="BV363" i="1"/>
  <c r="BW363" i="1" a="1"/>
  <c r="BW363" i="1"/>
  <c r="BX363" i="1" a="1"/>
  <c r="BX363" i="1"/>
  <c r="BY363" i="1" a="1"/>
  <c r="BY363" i="1"/>
  <c r="BZ363" i="1" a="1"/>
  <c r="BZ363" i="1"/>
  <c r="CA363" i="1" a="1"/>
  <c r="CA363" i="1"/>
  <c r="CB363" i="1" a="1"/>
  <c r="CB363" i="1"/>
  <c r="CC363" i="1" a="1"/>
  <c r="CC363" i="1"/>
  <c r="CD363" i="1" a="1"/>
  <c r="CD363" i="1"/>
  <c r="CE363" i="1" a="1"/>
  <c r="CE363" i="1"/>
  <c r="CF363" i="1" a="1"/>
  <c r="CF363" i="1"/>
  <c r="CG363" i="1" a="1"/>
  <c r="CG363" i="1"/>
  <c r="CH363" i="1" a="1"/>
  <c r="CH363" i="1"/>
  <c r="CI363" i="1" a="1"/>
  <c r="CI363" i="1"/>
  <c r="CJ363" i="1" a="1"/>
  <c r="CJ363" i="1"/>
  <c r="CK363" i="1" a="1"/>
  <c r="CK363" i="1"/>
  <c r="CL363" i="1" a="1"/>
  <c r="CL363" i="1"/>
  <c r="CM363" i="1" a="1"/>
  <c r="CM363" i="1"/>
  <c r="CN363" i="1" a="1"/>
  <c r="CN363" i="1"/>
  <c r="CO363" i="1" a="1"/>
  <c r="CO363" i="1"/>
  <c r="CP363" i="1" a="1"/>
  <c r="CP363" i="1"/>
  <c r="CQ363" i="1" a="1"/>
  <c r="CQ363" i="1"/>
  <c r="CR363" i="1" a="1"/>
  <c r="CR363" i="1"/>
  <c r="CS363" i="1" a="1"/>
  <c r="CS363" i="1"/>
  <c r="CT363" i="1" a="1"/>
  <c r="CT363" i="1"/>
  <c r="CU363" i="1" a="1"/>
  <c r="CU363" i="1"/>
  <c r="CV363" i="1" a="1"/>
  <c r="CV363" i="1"/>
  <c r="CW363" i="1" a="1"/>
  <c r="CW363" i="1"/>
  <c r="CX363" i="1" a="1"/>
  <c r="CX363" i="1"/>
  <c r="CY363" i="1" a="1"/>
  <c r="CY363" i="1"/>
  <c r="CZ363" i="1" a="1"/>
  <c r="CZ363" i="1"/>
  <c r="DA363" i="1" a="1"/>
  <c r="DA363" i="1"/>
  <c r="DB363" i="1" a="1"/>
  <c r="DB363" i="1"/>
  <c r="DC363" i="1" a="1"/>
  <c r="DC363" i="1"/>
  <c r="DD363" i="1" a="1"/>
  <c r="DD363" i="1"/>
  <c r="DE363" i="1" a="1"/>
  <c r="DE363" i="1"/>
  <c r="DF363" i="1" a="1"/>
  <c r="DF363" i="1"/>
  <c r="DG363" i="1" a="1"/>
  <c r="DG363" i="1"/>
  <c r="DH363" i="1" a="1"/>
  <c r="DH363" i="1"/>
  <c r="DI363" i="1" a="1"/>
  <c r="DI363" i="1"/>
  <c r="DJ363" i="1" a="1"/>
  <c r="DJ363" i="1"/>
  <c r="DK363" i="1" a="1"/>
  <c r="DK363" i="1"/>
  <c r="DL363" i="1" a="1"/>
  <c r="DL363" i="1"/>
  <c r="DM363" i="1" a="1"/>
  <c r="DM363" i="1"/>
  <c r="DN363" i="1" a="1"/>
  <c r="DN363" i="1"/>
  <c r="DO363" i="1" a="1"/>
  <c r="DO363" i="1"/>
  <c r="DP363" i="1" a="1"/>
  <c r="DP363" i="1"/>
  <c r="DQ363" i="1" a="1"/>
  <c r="DQ363" i="1"/>
  <c r="DR363" i="1" a="1"/>
  <c r="DR363" i="1"/>
  <c r="DS363" i="1" a="1"/>
  <c r="DS363" i="1"/>
  <c r="DT363" i="1" a="1"/>
  <c r="DT363" i="1"/>
  <c r="DU363" i="1" a="1"/>
  <c r="DU363" i="1"/>
  <c r="DV363" i="1" a="1"/>
  <c r="DV363" i="1"/>
  <c r="DW363" i="1" a="1"/>
  <c r="DW363" i="1"/>
  <c r="DX363" i="1" a="1"/>
  <c r="DX363" i="1"/>
  <c r="A364" i="1" a="1"/>
  <c r="A364" i="1"/>
  <c r="B364" i="1" a="1"/>
  <c r="B364" i="1"/>
  <c r="C364" i="1" a="1"/>
  <c r="C364" i="1"/>
  <c r="D364" i="1" a="1"/>
  <c r="D364" i="1"/>
  <c r="E364" i="1" a="1"/>
  <c r="E364" i="1"/>
  <c r="F364" i="1" a="1"/>
  <c r="F364" i="1"/>
  <c r="G364" i="1" a="1"/>
  <c r="G364" i="1"/>
  <c r="H364" i="1" a="1"/>
  <c r="H364" i="1"/>
  <c r="I364" i="1" a="1"/>
  <c r="I364" i="1"/>
  <c r="J364" i="1" a="1"/>
  <c r="J364" i="1"/>
  <c r="K364" i="1" a="1"/>
  <c r="K364" i="1"/>
  <c r="L364" i="1" a="1"/>
  <c r="L364" i="1"/>
  <c r="M364" i="1" a="1"/>
  <c r="M364" i="1"/>
  <c r="N364" i="1" a="1"/>
  <c r="N364" i="1"/>
  <c r="O364" i="1" a="1"/>
  <c r="O364" i="1"/>
  <c r="P364" i="1" a="1"/>
  <c r="P364" i="1"/>
  <c r="Q364" i="1" a="1"/>
  <c r="Q364" i="1"/>
  <c r="R364" i="1" a="1"/>
  <c r="R364" i="1"/>
  <c r="S364" i="1" a="1"/>
  <c r="S364" i="1"/>
  <c r="T364" i="1" a="1"/>
  <c r="T364" i="1"/>
  <c r="U364" i="1" a="1"/>
  <c r="U364" i="1"/>
  <c r="V364" i="1" a="1"/>
  <c r="V364" i="1"/>
  <c r="W364" i="1" a="1"/>
  <c r="W364" i="1"/>
  <c r="X364" i="1" a="1"/>
  <c r="X364" i="1"/>
  <c r="Y364" i="1" a="1"/>
  <c r="Y364" i="1"/>
  <c r="Z364" i="1" a="1"/>
  <c r="Z364" i="1"/>
  <c r="AA364" i="1" a="1"/>
  <c r="AA364" i="1"/>
  <c r="AB364" i="1" a="1"/>
  <c r="AB364" i="1"/>
  <c r="AC364" i="1" a="1"/>
  <c r="AC364" i="1"/>
  <c r="AD364" i="1" a="1"/>
  <c r="AD364" i="1"/>
  <c r="AE364" i="1" a="1"/>
  <c r="AE364" i="1"/>
  <c r="AF364" i="1" a="1"/>
  <c r="AF364" i="1"/>
  <c r="AG364" i="1" a="1"/>
  <c r="AG364" i="1"/>
  <c r="AH364" i="1" a="1"/>
  <c r="AH364" i="1"/>
  <c r="AI364" i="1" a="1"/>
  <c r="AI364" i="1"/>
  <c r="AJ364" i="1" a="1"/>
  <c r="AJ364" i="1"/>
  <c r="AK364" i="1" a="1"/>
  <c r="AK364" i="1"/>
  <c r="AL364" i="1" a="1"/>
  <c r="AL364" i="1"/>
  <c r="AM364" i="1" a="1"/>
  <c r="AM364" i="1"/>
  <c r="AN364" i="1" a="1"/>
  <c r="AN364" i="1"/>
  <c r="AO364" i="1" a="1"/>
  <c r="AO364" i="1"/>
  <c r="AP364" i="1" a="1"/>
  <c r="AP364" i="1"/>
  <c r="AQ364" i="1" a="1"/>
  <c r="AQ364" i="1"/>
  <c r="AR364" i="1" a="1"/>
  <c r="AR364" i="1"/>
  <c r="AS364" i="1" a="1"/>
  <c r="AS364" i="1"/>
  <c r="AT364" i="1" a="1"/>
  <c r="AT364" i="1"/>
  <c r="AU364" i="1" a="1"/>
  <c r="AU364" i="1"/>
  <c r="AV364" i="1" a="1"/>
  <c r="AV364" i="1"/>
  <c r="AW364" i="1" a="1"/>
  <c r="AW364" i="1"/>
  <c r="AX364" i="1" a="1"/>
  <c r="AX364" i="1"/>
  <c r="AY364" i="1" a="1"/>
  <c r="AY364" i="1"/>
  <c r="AZ364" i="1" a="1"/>
  <c r="AZ364" i="1"/>
  <c r="BA364" i="1" a="1"/>
  <c r="BA364" i="1"/>
  <c r="BB364" i="1" a="1"/>
  <c r="BB364" i="1"/>
  <c r="BC364" i="1" a="1"/>
  <c r="BC364" i="1"/>
  <c r="BD364" i="1" a="1"/>
  <c r="BD364" i="1"/>
  <c r="BE364" i="1" a="1"/>
  <c r="BE364" i="1"/>
  <c r="BF364" i="1" a="1"/>
  <c r="BF364" i="1"/>
  <c r="BG364" i="1" a="1"/>
  <c r="BG364" i="1"/>
  <c r="BH364" i="1" a="1"/>
  <c r="BH364" i="1"/>
  <c r="BI364" i="1" a="1"/>
  <c r="BI364" i="1"/>
  <c r="BJ364" i="1" a="1"/>
  <c r="BJ364" i="1"/>
  <c r="BK364" i="1" a="1"/>
  <c r="BK364" i="1"/>
  <c r="BL364" i="1" a="1"/>
  <c r="BL364" i="1"/>
  <c r="BM364" i="1" a="1"/>
  <c r="BM364" i="1"/>
  <c r="BN364" i="1" a="1"/>
  <c r="BN364" i="1"/>
  <c r="BO364" i="1" a="1"/>
  <c r="BO364" i="1"/>
  <c r="BP364" i="1" a="1"/>
  <c r="BP364" i="1"/>
  <c r="BQ364" i="1" a="1"/>
  <c r="BQ364" i="1"/>
  <c r="BR364" i="1" a="1"/>
  <c r="BR364" i="1"/>
  <c r="BS364" i="1" a="1"/>
  <c r="BS364" i="1"/>
  <c r="BT364" i="1" a="1"/>
  <c r="BT364" i="1"/>
  <c r="BU364" i="1" a="1"/>
  <c r="BU364" i="1"/>
  <c r="BV364" i="1" a="1"/>
  <c r="BV364" i="1"/>
  <c r="BW364" i="1" a="1"/>
  <c r="BW364" i="1"/>
  <c r="BX364" i="1" a="1"/>
  <c r="BX364" i="1"/>
  <c r="BY364" i="1" a="1"/>
  <c r="BY364" i="1"/>
  <c r="BZ364" i="1" a="1"/>
  <c r="BZ364" i="1"/>
  <c r="CA364" i="1" a="1"/>
  <c r="CA364" i="1"/>
  <c r="CB364" i="1" a="1"/>
  <c r="CB364" i="1"/>
  <c r="CC364" i="1" a="1"/>
  <c r="CC364" i="1"/>
  <c r="CD364" i="1" a="1"/>
  <c r="CD364" i="1"/>
  <c r="CE364" i="1" a="1"/>
  <c r="CE364" i="1"/>
  <c r="CF364" i="1" a="1"/>
  <c r="CF364" i="1"/>
  <c r="CG364" i="1" a="1"/>
  <c r="CG364" i="1"/>
  <c r="CH364" i="1" a="1"/>
  <c r="CH364" i="1"/>
  <c r="CI364" i="1" a="1"/>
  <c r="CI364" i="1"/>
  <c r="CJ364" i="1" a="1"/>
  <c r="CJ364" i="1"/>
  <c r="CK364" i="1" a="1"/>
  <c r="CK364" i="1"/>
  <c r="CL364" i="1" a="1"/>
  <c r="CL364" i="1"/>
  <c r="CM364" i="1" a="1"/>
  <c r="CM364" i="1"/>
  <c r="CN364" i="1" a="1"/>
  <c r="CN364" i="1"/>
  <c r="CO364" i="1" a="1"/>
  <c r="CO364" i="1"/>
  <c r="CP364" i="1" a="1"/>
  <c r="CP364" i="1"/>
  <c r="CQ364" i="1" a="1"/>
  <c r="CQ364" i="1"/>
  <c r="CR364" i="1" a="1"/>
  <c r="CR364" i="1"/>
  <c r="CS364" i="1" a="1"/>
  <c r="CS364" i="1"/>
  <c r="CT364" i="1" a="1"/>
  <c r="CT364" i="1"/>
  <c r="CU364" i="1" a="1"/>
  <c r="CU364" i="1"/>
  <c r="CV364" i="1" a="1"/>
  <c r="CV364" i="1"/>
  <c r="CW364" i="1" a="1"/>
  <c r="CW364" i="1"/>
  <c r="CX364" i="1" a="1"/>
  <c r="CX364" i="1"/>
  <c r="CY364" i="1" a="1"/>
  <c r="CY364" i="1"/>
  <c r="CZ364" i="1" a="1"/>
  <c r="CZ364" i="1"/>
  <c r="DA364" i="1" a="1"/>
  <c r="DA364" i="1"/>
  <c r="DB364" i="1" a="1"/>
  <c r="DB364" i="1"/>
  <c r="DC364" i="1" a="1"/>
  <c r="DC364" i="1"/>
  <c r="DD364" i="1" a="1"/>
  <c r="DD364" i="1"/>
  <c r="DE364" i="1" a="1"/>
  <c r="DE364" i="1"/>
  <c r="DF364" i="1" a="1"/>
  <c r="DF364" i="1"/>
  <c r="DG364" i="1" a="1"/>
  <c r="DG364" i="1"/>
  <c r="DH364" i="1" a="1"/>
  <c r="DH364" i="1"/>
  <c r="DI364" i="1" a="1"/>
  <c r="DI364" i="1"/>
  <c r="DJ364" i="1" a="1"/>
  <c r="DJ364" i="1"/>
  <c r="DK364" i="1" a="1"/>
  <c r="DK364" i="1"/>
  <c r="DL364" i="1" a="1"/>
  <c r="DL364" i="1"/>
  <c r="DM364" i="1" a="1"/>
  <c r="DM364" i="1"/>
  <c r="DN364" i="1" a="1"/>
  <c r="DN364" i="1"/>
  <c r="DO364" i="1" a="1"/>
  <c r="DO364" i="1"/>
  <c r="DP364" i="1" a="1"/>
  <c r="DP364" i="1"/>
  <c r="DQ364" i="1" a="1"/>
  <c r="DQ364" i="1"/>
  <c r="DR364" i="1" a="1"/>
  <c r="DR364" i="1"/>
  <c r="DS364" i="1" a="1"/>
  <c r="DS364" i="1"/>
  <c r="DT364" i="1" a="1"/>
  <c r="DT364" i="1"/>
  <c r="DU364" i="1" a="1"/>
  <c r="DU364" i="1"/>
  <c r="DV364" i="1" a="1"/>
  <c r="DV364" i="1"/>
  <c r="DW364" i="1" a="1"/>
  <c r="DW364" i="1"/>
  <c r="DX364" i="1" a="1"/>
  <c r="DX364" i="1"/>
  <c r="A365" i="1" a="1"/>
  <c r="A365" i="1"/>
  <c r="B365" i="1" a="1"/>
  <c r="B365" i="1"/>
  <c r="C365" i="1" a="1"/>
  <c r="C365" i="1"/>
  <c r="D365" i="1" a="1"/>
  <c r="D365" i="1"/>
  <c r="E365" i="1" a="1"/>
  <c r="E365" i="1"/>
  <c r="F365" i="1" a="1"/>
  <c r="F365" i="1"/>
  <c r="G365" i="1" a="1"/>
  <c r="G365" i="1"/>
  <c r="H365" i="1" a="1"/>
  <c r="H365" i="1"/>
  <c r="I365" i="1" a="1"/>
  <c r="I365" i="1"/>
  <c r="J365" i="1" a="1"/>
  <c r="J365" i="1"/>
  <c r="K365" i="1" a="1"/>
  <c r="K365" i="1"/>
  <c r="L365" i="1" a="1"/>
  <c r="L365" i="1"/>
  <c r="M365" i="1" a="1"/>
  <c r="M365" i="1"/>
  <c r="N365" i="1" a="1"/>
  <c r="N365" i="1"/>
  <c r="O365" i="1" a="1"/>
  <c r="O365" i="1"/>
  <c r="P365" i="1" a="1"/>
  <c r="P365" i="1"/>
  <c r="Q365" i="1" a="1"/>
  <c r="Q365" i="1"/>
  <c r="R365" i="1" a="1"/>
  <c r="R365" i="1"/>
  <c r="S365" i="1" a="1"/>
  <c r="S365" i="1"/>
  <c r="T365" i="1" a="1"/>
  <c r="T365" i="1"/>
  <c r="U365" i="1" a="1"/>
  <c r="U365" i="1"/>
  <c r="V365" i="1" a="1"/>
  <c r="V365" i="1"/>
  <c r="W365" i="1" a="1"/>
  <c r="W365" i="1"/>
  <c r="X365" i="1" a="1"/>
  <c r="X365" i="1"/>
  <c r="Y365" i="1" a="1"/>
  <c r="Y365" i="1"/>
  <c r="Z365" i="1" a="1"/>
  <c r="Z365" i="1"/>
  <c r="AA365" i="1" a="1"/>
  <c r="AA365" i="1"/>
  <c r="AB365" i="1" a="1"/>
  <c r="AB365" i="1"/>
  <c r="AC365" i="1" a="1"/>
  <c r="AC365" i="1"/>
  <c r="AD365" i="1" a="1"/>
  <c r="AD365" i="1"/>
  <c r="AE365" i="1" a="1"/>
  <c r="AE365" i="1"/>
  <c r="AF365" i="1" a="1"/>
  <c r="AF365" i="1"/>
  <c r="AG365" i="1" a="1"/>
  <c r="AG365" i="1"/>
  <c r="AH365" i="1" a="1"/>
  <c r="AH365" i="1"/>
  <c r="AI365" i="1" a="1"/>
  <c r="AI365" i="1"/>
  <c r="AJ365" i="1" a="1"/>
  <c r="AJ365" i="1"/>
  <c r="AK365" i="1" a="1"/>
  <c r="AK365" i="1"/>
  <c r="AL365" i="1" a="1"/>
  <c r="AL365" i="1"/>
  <c r="AM365" i="1" a="1"/>
  <c r="AM365" i="1"/>
  <c r="AN365" i="1" a="1"/>
  <c r="AN365" i="1"/>
  <c r="AO365" i="1" a="1"/>
  <c r="AO365" i="1"/>
  <c r="AP365" i="1" a="1"/>
  <c r="AP365" i="1"/>
  <c r="AQ365" i="1" a="1"/>
  <c r="AQ365" i="1"/>
  <c r="AR365" i="1" a="1"/>
  <c r="AR365" i="1"/>
  <c r="AS365" i="1" a="1"/>
  <c r="AS365" i="1"/>
  <c r="AT365" i="1" a="1"/>
  <c r="AT365" i="1"/>
  <c r="AU365" i="1" a="1"/>
  <c r="AU365" i="1"/>
  <c r="AV365" i="1" a="1"/>
  <c r="AV365" i="1"/>
  <c r="AW365" i="1" a="1"/>
  <c r="AW365" i="1"/>
  <c r="AX365" i="1" a="1"/>
  <c r="AX365" i="1"/>
  <c r="AY365" i="1" a="1"/>
  <c r="AY365" i="1"/>
  <c r="AZ365" i="1" a="1"/>
  <c r="AZ365" i="1"/>
  <c r="BA365" i="1" a="1"/>
  <c r="BA365" i="1"/>
  <c r="BB365" i="1" a="1"/>
  <c r="BB365" i="1"/>
  <c r="BC365" i="1" a="1"/>
  <c r="BC365" i="1"/>
  <c r="BD365" i="1" a="1"/>
  <c r="BD365" i="1"/>
  <c r="BE365" i="1" a="1"/>
  <c r="BE365" i="1"/>
  <c r="BF365" i="1" a="1"/>
  <c r="BF365" i="1"/>
  <c r="BG365" i="1" a="1"/>
  <c r="BG365" i="1"/>
  <c r="BH365" i="1" a="1"/>
  <c r="BH365" i="1"/>
  <c r="BI365" i="1" a="1"/>
  <c r="BI365" i="1"/>
  <c r="BJ365" i="1" a="1"/>
  <c r="BJ365" i="1"/>
  <c r="BK365" i="1" a="1"/>
  <c r="BK365" i="1"/>
  <c r="BL365" i="1" a="1"/>
  <c r="BL365" i="1"/>
  <c r="BM365" i="1" a="1"/>
  <c r="BM365" i="1"/>
  <c r="BN365" i="1" a="1"/>
  <c r="BN365" i="1"/>
  <c r="BO365" i="1" a="1"/>
  <c r="BO365" i="1"/>
  <c r="BP365" i="1" a="1"/>
  <c r="BP365" i="1"/>
  <c r="BQ365" i="1" a="1"/>
  <c r="BQ365" i="1"/>
  <c r="BR365" i="1" a="1"/>
  <c r="BR365" i="1"/>
  <c r="BS365" i="1" a="1"/>
  <c r="BS365" i="1"/>
  <c r="BT365" i="1" a="1"/>
  <c r="BT365" i="1"/>
  <c r="BU365" i="1" a="1"/>
  <c r="BU365" i="1"/>
  <c r="BV365" i="1" a="1"/>
  <c r="BV365" i="1"/>
  <c r="BW365" i="1" a="1"/>
  <c r="BW365" i="1"/>
  <c r="BX365" i="1" a="1"/>
  <c r="BX365" i="1"/>
  <c r="BY365" i="1" a="1"/>
  <c r="BY365" i="1"/>
  <c r="BZ365" i="1" a="1"/>
  <c r="BZ365" i="1"/>
  <c r="CA365" i="1" a="1"/>
  <c r="CA365" i="1"/>
  <c r="CB365" i="1" a="1"/>
  <c r="CB365" i="1"/>
  <c r="CC365" i="1" a="1"/>
  <c r="CC365" i="1"/>
  <c r="CD365" i="1" a="1"/>
  <c r="CD365" i="1"/>
  <c r="CE365" i="1" a="1"/>
  <c r="CE365" i="1"/>
  <c r="CF365" i="1" a="1"/>
  <c r="CF365" i="1"/>
  <c r="CG365" i="1" a="1"/>
  <c r="CG365" i="1"/>
  <c r="CH365" i="1" a="1"/>
  <c r="CH365" i="1"/>
  <c r="CI365" i="1" a="1"/>
  <c r="CI365" i="1"/>
  <c r="CJ365" i="1" a="1"/>
  <c r="CJ365" i="1"/>
  <c r="CK365" i="1" a="1"/>
  <c r="CK365" i="1"/>
  <c r="CL365" i="1" a="1"/>
  <c r="CL365" i="1"/>
  <c r="CM365" i="1" a="1"/>
  <c r="CM365" i="1"/>
  <c r="CN365" i="1" a="1"/>
  <c r="CN365" i="1"/>
  <c r="CO365" i="1" a="1"/>
  <c r="CO365" i="1"/>
  <c r="CP365" i="1" a="1"/>
  <c r="CP365" i="1"/>
  <c r="CQ365" i="1" a="1"/>
  <c r="CQ365" i="1"/>
  <c r="CR365" i="1" a="1"/>
  <c r="CR365" i="1"/>
  <c r="CS365" i="1" a="1"/>
  <c r="CS365" i="1"/>
  <c r="CT365" i="1" a="1"/>
  <c r="CT365" i="1"/>
  <c r="CU365" i="1" a="1"/>
  <c r="CU365" i="1"/>
  <c r="CV365" i="1" a="1"/>
  <c r="CV365" i="1"/>
  <c r="CW365" i="1" a="1"/>
  <c r="CW365" i="1"/>
  <c r="CX365" i="1" a="1"/>
  <c r="CX365" i="1"/>
  <c r="CY365" i="1" a="1"/>
  <c r="CY365" i="1"/>
  <c r="CZ365" i="1" a="1"/>
  <c r="CZ365" i="1"/>
  <c r="DA365" i="1" a="1"/>
  <c r="DA365" i="1"/>
  <c r="DB365" i="1" a="1"/>
  <c r="DB365" i="1"/>
  <c r="DC365" i="1" a="1"/>
  <c r="DC365" i="1"/>
  <c r="DD365" i="1" a="1"/>
  <c r="DD365" i="1"/>
  <c r="DE365" i="1" a="1"/>
  <c r="DE365" i="1"/>
  <c r="DF365" i="1" a="1"/>
  <c r="DF365" i="1"/>
  <c r="DG365" i="1" a="1"/>
  <c r="DG365" i="1"/>
  <c r="DH365" i="1" a="1"/>
  <c r="DH365" i="1"/>
  <c r="DI365" i="1" a="1"/>
  <c r="DI365" i="1"/>
  <c r="DJ365" i="1" a="1"/>
  <c r="DJ365" i="1"/>
  <c r="DK365" i="1" a="1"/>
  <c r="DK365" i="1"/>
  <c r="DL365" i="1" a="1"/>
  <c r="DL365" i="1"/>
  <c r="DM365" i="1" a="1"/>
  <c r="DM365" i="1"/>
  <c r="DN365" i="1" a="1"/>
  <c r="DN365" i="1"/>
  <c r="DO365" i="1" a="1"/>
  <c r="DO365" i="1"/>
  <c r="DP365" i="1" a="1"/>
  <c r="DP365" i="1"/>
  <c r="DQ365" i="1" a="1"/>
  <c r="DQ365" i="1"/>
  <c r="DR365" i="1" a="1"/>
  <c r="DR365" i="1"/>
  <c r="DS365" i="1" a="1"/>
  <c r="DS365" i="1"/>
  <c r="DT365" i="1" a="1"/>
  <c r="DT365" i="1"/>
  <c r="DU365" i="1" a="1"/>
  <c r="DU365" i="1"/>
  <c r="DV365" i="1" a="1"/>
  <c r="DV365" i="1"/>
  <c r="DW365" i="1" a="1"/>
  <c r="DW365" i="1"/>
  <c r="DX365" i="1" a="1"/>
  <c r="DX365" i="1"/>
  <c r="A366" i="1" a="1"/>
  <c r="A366" i="1"/>
  <c r="B366" i="1" a="1"/>
  <c r="B366" i="1"/>
  <c r="C366" i="1" a="1"/>
  <c r="C366" i="1"/>
  <c r="D366" i="1" a="1"/>
  <c r="D366" i="1"/>
  <c r="E366" i="1" a="1"/>
  <c r="E366" i="1"/>
  <c r="F366" i="1" a="1"/>
  <c r="F366" i="1"/>
  <c r="G366" i="1" a="1"/>
  <c r="G366" i="1"/>
  <c r="H366" i="1" a="1"/>
  <c r="H366" i="1"/>
  <c r="I366" i="1" a="1"/>
  <c r="I366" i="1"/>
  <c r="J366" i="1" a="1"/>
  <c r="J366" i="1"/>
  <c r="K366" i="1" a="1"/>
  <c r="K366" i="1"/>
  <c r="L366" i="1" a="1"/>
  <c r="L366" i="1"/>
  <c r="M366" i="1" a="1"/>
  <c r="M366" i="1"/>
  <c r="N366" i="1" a="1"/>
  <c r="N366" i="1"/>
  <c r="O366" i="1" a="1"/>
  <c r="O366" i="1"/>
  <c r="P366" i="1" a="1"/>
  <c r="P366" i="1"/>
  <c r="Q366" i="1" a="1"/>
  <c r="Q366" i="1"/>
  <c r="R366" i="1" a="1"/>
  <c r="R366" i="1"/>
  <c r="S366" i="1" a="1"/>
  <c r="S366" i="1"/>
  <c r="T366" i="1" a="1"/>
  <c r="T366" i="1"/>
  <c r="U366" i="1" a="1"/>
  <c r="U366" i="1"/>
  <c r="V366" i="1" a="1"/>
  <c r="V366" i="1"/>
  <c r="W366" i="1" a="1"/>
  <c r="W366" i="1"/>
  <c r="X366" i="1" a="1"/>
  <c r="X366" i="1"/>
  <c r="Y366" i="1" a="1"/>
  <c r="Y366" i="1"/>
  <c r="Z366" i="1" a="1"/>
  <c r="Z366" i="1"/>
  <c r="AA366" i="1" a="1"/>
  <c r="AA366" i="1"/>
  <c r="AB366" i="1" a="1"/>
  <c r="AB366" i="1"/>
  <c r="AC366" i="1" a="1"/>
  <c r="AC366" i="1"/>
  <c r="AD366" i="1" a="1"/>
  <c r="AD366" i="1"/>
  <c r="AE366" i="1" a="1"/>
  <c r="AE366" i="1"/>
  <c r="AF366" i="1" a="1"/>
  <c r="AF366" i="1"/>
  <c r="AG366" i="1" a="1"/>
  <c r="AG366" i="1"/>
  <c r="AH366" i="1" a="1"/>
  <c r="AH366" i="1"/>
  <c r="AI366" i="1" a="1"/>
  <c r="AI366" i="1"/>
  <c r="AJ366" i="1" a="1"/>
  <c r="AJ366" i="1"/>
  <c r="AK366" i="1" a="1"/>
  <c r="AK366" i="1"/>
  <c r="AL366" i="1" a="1"/>
  <c r="AL366" i="1"/>
  <c r="AM366" i="1" a="1"/>
  <c r="AM366" i="1"/>
  <c r="AN366" i="1" a="1"/>
  <c r="AN366" i="1"/>
  <c r="AO366" i="1" a="1"/>
  <c r="AO366" i="1"/>
  <c r="AP366" i="1" a="1"/>
  <c r="AP366" i="1"/>
  <c r="AQ366" i="1" a="1"/>
  <c r="AQ366" i="1"/>
  <c r="AR366" i="1" a="1"/>
  <c r="AR366" i="1"/>
  <c r="AS366" i="1" a="1"/>
  <c r="AS366" i="1"/>
  <c r="AT366" i="1" a="1"/>
  <c r="AT366" i="1"/>
  <c r="AU366" i="1" a="1"/>
  <c r="AU366" i="1"/>
  <c r="AV366" i="1" a="1"/>
  <c r="AV366" i="1"/>
  <c r="AW366" i="1" a="1"/>
  <c r="AW366" i="1"/>
  <c r="AX366" i="1" a="1"/>
  <c r="AX366" i="1"/>
  <c r="AY366" i="1" a="1"/>
  <c r="AY366" i="1"/>
  <c r="AZ366" i="1" a="1"/>
  <c r="AZ366" i="1"/>
  <c r="BA366" i="1" a="1"/>
  <c r="BA366" i="1"/>
  <c r="BB366" i="1" a="1"/>
  <c r="BB366" i="1"/>
  <c r="BC366" i="1" a="1"/>
  <c r="BC366" i="1"/>
  <c r="BD366" i="1" a="1"/>
  <c r="BD366" i="1"/>
  <c r="BE366" i="1" a="1"/>
  <c r="BE366" i="1"/>
  <c r="BF366" i="1" a="1"/>
  <c r="BF366" i="1"/>
  <c r="BG366" i="1" a="1"/>
  <c r="BG366" i="1"/>
  <c r="BH366" i="1" a="1"/>
  <c r="BH366" i="1"/>
  <c r="BI366" i="1" a="1"/>
  <c r="BI366" i="1"/>
  <c r="BJ366" i="1" a="1"/>
  <c r="BJ366" i="1"/>
  <c r="BK366" i="1" a="1"/>
  <c r="BK366" i="1"/>
  <c r="BL366" i="1" a="1"/>
  <c r="BL366" i="1"/>
  <c r="BM366" i="1" a="1"/>
  <c r="BM366" i="1"/>
  <c r="BN366" i="1" a="1"/>
  <c r="BN366" i="1"/>
  <c r="BO366" i="1" a="1"/>
  <c r="BO366" i="1"/>
  <c r="BP366" i="1" a="1"/>
  <c r="BP366" i="1"/>
  <c r="BQ366" i="1" a="1"/>
  <c r="BQ366" i="1"/>
  <c r="BR366" i="1" a="1"/>
  <c r="BR366" i="1"/>
  <c r="BS366" i="1" a="1"/>
  <c r="BS366" i="1"/>
  <c r="BT366" i="1" a="1"/>
  <c r="BT366" i="1"/>
  <c r="BU366" i="1" a="1"/>
  <c r="BU366" i="1"/>
  <c r="BV366" i="1" a="1"/>
  <c r="BV366" i="1"/>
  <c r="BW366" i="1" a="1"/>
  <c r="BW366" i="1"/>
  <c r="BX366" i="1" a="1"/>
  <c r="BX366" i="1"/>
  <c r="BY366" i="1" a="1"/>
  <c r="BY366" i="1"/>
  <c r="BZ366" i="1" a="1"/>
  <c r="BZ366" i="1"/>
  <c r="CA366" i="1" a="1"/>
  <c r="CA366" i="1"/>
  <c r="CB366" i="1" a="1"/>
  <c r="CB366" i="1"/>
  <c r="CC366" i="1" a="1"/>
  <c r="CC366" i="1"/>
  <c r="CD366" i="1" a="1"/>
  <c r="CD366" i="1"/>
  <c r="CE366" i="1" a="1"/>
  <c r="CE366" i="1"/>
  <c r="CF366" i="1" a="1"/>
  <c r="CF366" i="1"/>
  <c r="CG366" i="1" a="1"/>
  <c r="CG366" i="1"/>
  <c r="CH366" i="1" a="1"/>
  <c r="CH366" i="1"/>
  <c r="CI366" i="1" a="1"/>
  <c r="CI366" i="1"/>
  <c r="CJ366" i="1" a="1"/>
  <c r="CJ366" i="1"/>
  <c r="CK366" i="1" a="1"/>
  <c r="CK366" i="1"/>
  <c r="CL366" i="1" a="1"/>
  <c r="CL366" i="1"/>
  <c r="CM366" i="1" a="1"/>
  <c r="CM366" i="1"/>
  <c r="CN366" i="1" a="1"/>
  <c r="CN366" i="1"/>
  <c r="CO366" i="1" a="1"/>
  <c r="CO366" i="1"/>
  <c r="CP366" i="1" a="1"/>
  <c r="CP366" i="1"/>
  <c r="CQ366" i="1" a="1"/>
  <c r="CQ366" i="1"/>
  <c r="CR366" i="1" a="1"/>
  <c r="CR366" i="1"/>
  <c r="CS366" i="1" a="1"/>
  <c r="CS366" i="1"/>
  <c r="CT366" i="1" a="1"/>
  <c r="CT366" i="1"/>
  <c r="CU366" i="1" a="1"/>
  <c r="CU366" i="1"/>
  <c r="CV366" i="1" a="1"/>
  <c r="CV366" i="1"/>
  <c r="CW366" i="1" a="1"/>
  <c r="CW366" i="1"/>
  <c r="CX366" i="1" a="1"/>
  <c r="CX366" i="1"/>
  <c r="CY366" i="1" a="1"/>
  <c r="CY366" i="1"/>
  <c r="CZ366" i="1" a="1"/>
  <c r="CZ366" i="1"/>
  <c r="DA366" i="1" a="1"/>
  <c r="DA366" i="1"/>
  <c r="DB366" i="1" a="1"/>
  <c r="DB366" i="1"/>
  <c r="DC366" i="1" a="1"/>
  <c r="DC366" i="1"/>
  <c r="DD366" i="1" a="1"/>
  <c r="DD366" i="1"/>
  <c r="DE366" i="1" a="1"/>
  <c r="DE366" i="1"/>
  <c r="DF366" i="1" a="1"/>
  <c r="DF366" i="1"/>
  <c r="DG366" i="1" a="1"/>
  <c r="DG366" i="1"/>
  <c r="DH366" i="1" a="1"/>
  <c r="DH366" i="1"/>
  <c r="DI366" i="1" a="1"/>
  <c r="DI366" i="1"/>
  <c r="DJ366" i="1" a="1"/>
  <c r="DJ366" i="1"/>
  <c r="DK366" i="1" a="1"/>
  <c r="DK366" i="1"/>
  <c r="DL366" i="1" a="1"/>
  <c r="DL366" i="1"/>
  <c r="DM366" i="1" a="1"/>
  <c r="DM366" i="1"/>
  <c r="DN366" i="1" a="1"/>
  <c r="DN366" i="1"/>
  <c r="DO366" i="1" a="1"/>
  <c r="DO366" i="1"/>
  <c r="DP366" i="1" a="1"/>
  <c r="DP366" i="1"/>
  <c r="DQ366" i="1" a="1"/>
  <c r="DQ366" i="1"/>
  <c r="DR366" i="1" a="1"/>
  <c r="DR366" i="1"/>
  <c r="DS366" i="1" a="1"/>
  <c r="DS366" i="1"/>
  <c r="DT366" i="1" a="1"/>
  <c r="DT366" i="1"/>
  <c r="DU366" i="1" a="1"/>
  <c r="DU366" i="1"/>
  <c r="DV366" i="1" a="1"/>
  <c r="DV366" i="1"/>
  <c r="DW366" i="1" a="1"/>
  <c r="DW366" i="1"/>
  <c r="DX366" i="1" a="1"/>
  <c r="DX366" i="1"/>
  <c r="A367" i="1" a="1"/>
  <c r="A367" i="1"/>
  <c r="B367" i="1" a="1"/>
  <c r="B367" i="1"/>
  <c r="C367" i="1" a="1"/>
  <c r="C367" i="1"/>
  <c r="D367" i="1" a="1"/>
  <c r="D367" i="1"/>
  <c r="E367" i="1" a="1"/>
  <c r="E367" i="1"/>
  <c r="F367" i="1" a="1"/>
  <c r="F367" i="1"/>
  <c r="G367" i="1" a="1"/>
  <c r="G367" i="1"/>
  <c r="H367" i="1" a="1"/>
  <c r="H367" i="1"/>
  <c r="I367" i="1" a="1"/>
  <c r="I367" i="1"/>
  <c r="J367" i="1" a="1"/>
  <c r="J367" i="1"/>
  <c r="K367" i="1" a="1"/>
  <c r="K367" i="1"/>
  <c r="L367" i="1" a="1"/>
  <c r="L367" i="1"/>
  <c r="M367" i="1" a="1"/>
  <c r="M367" i="1"/>
  <c r="N367" i="1" a="1"/>
  <c r="N367" i="1"/>
  <c r="O367" i="1" a="1"/>
  <c r="O367" i="1"/>
  <c r="P367" i="1" a="1"/>
  <c r="P367" i="1"/>
  <c r="Q367" i="1" a="1"/>
  <c r="Q367" i="1"/>
  <c r="R367" i="1" a="1"/>
  <c r="R367" i="1"/>
  <c r="S367" i="1" a="1"/>
  <c r="S367" i="1"/>
  <c r="T367" i="1" a="1"/>
  <c r="T367" i="1"/>
  <c r="U367" i="1" a="1"/>
  <c r="U367" i="1"/>
  <c r="V367" i="1" a="1"/>
  <c r="V367" i="1"/>
  <c r="W367" i="1" a="1"/>
  <c r="W367" i="1"/>
  <c r="X367" i="1" a="1"/>
  <c r="X367" i="1"/>
  <c r="Y367" i="1" a="1"/>
  <c r="Y367" i="1"/>
  <c r="Z367" i="1" a="1"/>
  <c r="Z367" i="1"/>
  <c r="AA367" i="1" a="1"/>
  <c r="AA367" i="1"/>
  <c r="AB367" i="1" a="1"/>
  <c r="AB367" i="1"/>
  <c r="AC367" i="1" a="1"/>
  <c r="AC367" i="1"/>
  <c r="AD367" i="1" a="1"/>
  <c r="AD367" i="1"/>
  <c r="AE367" i="1" a="1"/>
  <c r="AE367" i="1"/>
  <c r="AF367" i="1" a="1"/>
  <c r="AF367" i="1"/>
  <c r="AG367" i="1" a="1"/>
  <c r="AG367" i="1"/>
  <c r="AH367" i="1" a="1"/>
  <c r="AH367" i="1"/>
  <c r="AI367" i="1" a="1"/>
  <c r="AI367" i="1"/>
  <c r="AJ367" i="1" a="1"/>
  <c r="AJ367" i="1"/>
  <c r="AK367" i="1" a="1"/>
  <c r="AK367" i="1"/>
  <c r="AL367" i="1" a="1"/>
  <c r="AL367" i="1"/>
  <c r="AM367" i="1" a="1"/>
  <c r="AM367" i="1"/>
  <c r="AN367" i="1" a="1"/>
  <c r="AN367" i="1"/>
  <c r="AO367" i="1" a="1"/>
  <c r="AO367" i="1"/>
  <c r="AP367" i="1" a="1"/>
  <c r="AP367" i="1"/>
  <c r="AQ367" i="1" a="1"/>
  <c r="AQ367" i="1"/>
  <c r="AR367" i="1" a="1"/>
  <c r="AR367" i="1"/>
  <c r="AS367" i="1" a="1"/>
  <c r="AS367" i="1"/>
  <c r="AT367" i="1" a="1"/>
  <c r="AT367" i="1"/>
  <c r="AU367" i="1" a="1"/>
  <c r="AU367" i="1"/>
  <c r="AV367" i="1" a="1"/>
  <c r="AV367" i="1"/>
  <c r="AW367" i="1" a="1"/>
  <c r="AW367" i="1"/>
  <c r="AX367" i="1" a="1"/>
  <c r="AX367" i="1"/>
  <c r="AY367" i="1" a="1"/>
  <c r="AY367" i="1"/>
  <c r="AZ367" i="1" a="1"/>
  <c r="AZ367" i="1"/>
  <c r="BA367" i="1" a="1"/>
  <c r="BA367" i="1"/>
  <c r="BB367" i="1" a="1"/>
  <c r="BB367" i="1"/>
  <c r="BC367" i="1" a="1"/>
  <c r="BC367" i="1"/>
  <c r="BD367" i="1" a="1"/>
  <c r="BD367" i="1"/>
  <c r="BE367" i="1" a="1"/>
  <c r="BE367" i="1"/>
  <c r="BF367" i="1" a="1"/>
  <c r="BF367" i="1"/>
  <c r="BG367" i="1" a="1"/>
  <c r="BG367" i="1"/>
  <c r="BH367" i="1" a="1"/>
  <c r="BH367" i="1"/>
  <c r="BI367" i="1" a="1"/>
  <c r="BI367" i="1"/>
  <c r="BJ367" i="1" a="1"/>
  <c r="BJ367" i="1"/>
  <c r="BK367" i="1" a="1"/>
  <c r="BK367" i="1"/>
  <c r="BL367" i="1" a="1"/>
  <c r="BL367" i="1"/>
  <c r="BM367" i="1" a="1"/>
  <c r="BM367" i="1"/>
  <c r="BN367" i="1" a="1"/>
  <c r="BN367" i="1"/>
  <c r="BO367" i="1" a="1"/>
  <c r="BO367" i="1"/>
  <c r="BP367" i="1" a="1"/>
  <c r="BP367" i="1"/>
  <c r="BQ367" i="1" a="1"/>
  <c r="BQ367" i="1"/>
  <c r="BR367" i="1" a="1"/>
  <c r="BR367" i="1"/>
  <c r="BS367" i="1" a="1"/>
  <c r="BS367" i="1"/>
  <c r="BT367" i="1" a="1"/>
  <c r="BT367" i="1"/>
  <c r="BU367" i="1" a="1"/>
  <c r="BU367" i="1"/>
  <c r="BV367" i="1" a="1"/>
  <c r="BV367" i="1"/>
  <c r="BW367" i="1" a="1"/>
  <c r="BW367" i="1"/>
  <c r="BX367" i="1" a="1"/>
  <c r="BX367" i="1"/>
  <c r="BY367" i="1" a="1"/>
  <c r="BY367" i="1"/>
  <c r="BZ367" i="1" a="1"/>
  <c r="BZ367" i="1"/>
  <c r="CA367" i="1" a="1"/>
  <c r="CA367" i="1"/>
  <c r="CB367" i="1" a="1"/>
  <c r="CB367" i="1"/>
  <c r="CC367" i="1" a="1"/>
  <c r="CC367" i="1"/>
  <c r="CD367" i="1" a="1"/>
  <c r="CD367" i="1"/>
  <c r="CE367" i="1" a="1"/>
  <c r="CE367" i="1"/>
  <c r="CF367" i="1" a="1"/>
  <c r="CF367" i="1"/>
  <c r="CG367" i="1" a="1"/>
  <c r="CG367" i="1"/>
  <c r="CH367" i="1" a="1"/>
  <c r="CH367" i="1"/>
  <c r="CI367" i="1" a="1"/>
  <c r="CI367" i="1"/>
  <c r="CJ367" i="1" a="1"/>
  <c r="CJ367" i="1"/>
  <c r="CK367" i="1" a="1"/>
  <c r="CK367" i="1"/>
  <c r="CL367" i="1" a="1"/>
  <c r="CL367" i="1"/>
  <c r="CM367" i="1" a="1"/>
  <c r="CM367" i="1"/>
  <c r="CN367" i="1" a="1"/>
  <c r="CN367" i="1"/>
  <c r="CO367" i="1" a="1"/>
  <c r="CO367" i="1"/>
  <c r="CP367" i="1" a="1"/>
  <c r="CP367" i="1"/>
  <c r="CQ367" i="1" a="1"/>
  <c r="CQ367" i="1"/>
  <c r="CR367" i="1" a="1"/>
  <c r="CR367" i="1"/>
  <c r="CS367" i="1" a="1"/>
  <c r="CS367" i="1"/>
  <c r="CT367" i="1" a="1"/>
  <c r="CT367" i="1"/>
  <c r="CU367" i="1" a="1"/>
  <c r="CU367" i="1"/>
  <c r="CV367" i="1" a="1"/>
  <c r="CV367" i="1"/>
  <c r="CW367" i="1" a="1"/>
  <c r="CW367" i="1"/>
  <c r="CX367" i="1" a="1"/>
  <c r="CX367" i="1"/>
  <c r="CY367" i="1" a="1"/>
  <c r="CY367" i="1"/>
  <c r="CZ367" i="1" a="1"/>
  <c r="CZ367" i="1"/>
  <c r="DA367" i="1" a="1"/>
  <c r="DA367" i="1"/>
  <c r="DB367" i="1" a="1"/>
  <c r="DB367" i="1"/>
  <c r="DC367" i="1" a="1"/>
  <c r="DC367" i="1"/>
  <c r="DD367" i="1" a="1"/>
  <c r="DD367" i="1"/>
  <c r="DE367" i="1" a="1"/>
  <c r="DE367" i="1"/>
  <c r="DF367" i="1" a="1"/>
  <c r="DF367" i="1"/>
  <c r="DG367" i="1" a="1"/>
  <c r="DG367" i="1"/>
  <c r="DH367" i="1" a="1"/>
  <c r="DH367" i="1"/>
  <c r="DI367" i="1" a="1"/>
  <c r="DI367" i="1"/>
  <c r="DJ367" i="1" a="1"/>
  <c r="DJ367" i="1"/>
  <c r="DK367" i="1" a="1"/>
  <c r="DK367" i="1"/>
  <c r="DL367" i="1" a="1"/>
  <c r="DL367" i="1"/>
  <c r="DM367" i="1" a="1"/>
  <c r="DM367" i="1"/>
  <c r="DN367" i="1" a="1"/>
  <c r="DN367" i="1"/>
  <c r="DO367" i="1" a="1"/>
  <c r="DO367" i="1"/>
  <c r="DP367" i="1" a="1"/>
  <c r="DP367" i="1"/>
  <c r="DQ367" i="1" a="1"/>
  <c r="DQ367" i="1"/>
  <c r="DR367" i="1" a="1"/>
  <c r="DR367" i="1"/>
  <c r="DS367" i="1" a="1"/>
  <c r="DS367" i="1"/>
  <c r="DT367" i="1" a="1"/>
  <c r="DT367" i="1"/>
  <c r="DU367" i="1" a="1"/>
  <c r="DU367" i="1"/>
  <c r="DV367" i="1" a="1"/>
  <c r="DV367" i="1"/>
  <c r="DW367" i="1" a="1"/>
  <c r="DW367" i="1"/>
  <c r="DX367" i="1" a="1"/>
  <c r="DX367" i="1"/>
  <c r="A368" i="1" a="1"/>
  <c r="A368" i="1"/>
  <c r="B368" i="1" a="1"/>
  <c r="B368" i="1"/>
  <c r="C368" i="1" a="1"/>
  <c r="C368" i="1"/>
  <c r="D368" i="1" a="1"/>
  <c r="D368" i="1"/>
  <c r="E368" i="1" a="1"/>
  <c r="E368" i="1"/>
  <c r="F368" i="1" a="1"/>
  <c r="F368" i="1"/>
  <c r="G368" i="1" a="1"/>
  <c r="G368" i="1"/>
  <c r="H368" i="1" a="1"/>
  <c r="H368" i="1"/>
  <c r="I368" i="1" a="1"/>
  <c r="I368" i="1"/>
  <c r="J368" i="1" a="1"/>
  <c r="J368" i="1"/>
  <c r="K368" i="1" a="1"/>
  <c r="K368" i="1"/>
  <c r="L368" i="1" a="1"/>
  <c r="L368" i="1"/>
  <c r="M368" i="1" a="1"/>
  <c r="M368" i="1"/>
  <c r="N368" i="1" a="1"/>
  <c r="N368" i="1"/>
  <c r="O368" i="1" a="1"/>
  <c r="O368" i="1"/>
  <c r="P368" i="1" a="1"/>
  <c r="P368" i="1"/>
  <c r="Q368" i="1" a="1"/>
  <c r="Q368" i="1"/>
  <c r="R368" i="1" a="1"/>
  <c r="R368" i="1"/>
  <c r="S368" i="1" a="1"/>
  <c r="S368" i="1"/>
  <c r="T368" i="1" a="1"/>
  <c r="T368" i="1"/>
  <c r="U368" i="1" a="1"/>
  <c r="U368" i="1"/>
  <c r="V368" i="1" a="1"/>
  <c r="V368" i="1"/>
  <c r="W368" i="1" a="1"/>
  <c r="W368" i="1"/>
  <c r="X368" i="1" a="1"/>
  <c r="X368" i="1"/>
  <c r="Y368" i="1" a="1"/>
  <c r="Y368" i="1"/>
  <c r="Z368" i="1" a="1"/>
  <c r="Z368" i="1"/>
  <c r="AA368" i="1" a="1"/>
  <c r="AA368" i="1"/>
  <c r="AB368" i="1" a="1"/>
  <c r="AB368" i="1"/>
  <c r="AC368" i="1" a="1"/>
  <c r="AC368" i="1"/>
  <c r="AD368" i="1" a="1"/>
  <c r="AD368" i="1"/>
  <c r="AE368" i="1" a="1"/>
  <c r="AE368" i="1"/>
  <c r="AF368" i="1" a="1"/>
  <c r="AF368" i="1"/>
  <c r="AG368" i="1" a="1"/>
  <c r="AG368" i="1"/>
  <c r="AH368" i="1" a="1"/>
  <c r="AH368" i="1"/>
  <c r="AI368" i="1" a="1"/>
  <c r="AI368" i="1"/>
  <c r="AJ368" i="1" a="1"/>
  <c r="AJ368" i="1"/>
  <c r="AK368" i="1" a="1"/>
  <c r="AK368" i="1"/>
  <c r="AL368" i="1" a="1"/>
  <c r="AL368" i="1"/>
  <c r="AM368" i="1" a="1"/>
  <c r="AM368" i="1"/>
  <c r="AN368" i="1" a="1"/>
  <c r="AN368" i="1"/>
  <c r="AO368" i="1" a="1"/>
  <c r="AO368" i="1"/>
  <c r="AP368" i="1" a="1"/>
  <c r="AP368" i="1"/>
  <c r="AQ368" i="1" a="1"/>
  <c r="AQ368" i="1"/>
  <c r="AR368" i="1" a="1"/>
  <c r="AR368" i="1"/>
  <c r="AS368" i="1" a="1"/>
  <c r="AS368" i="1"/>
  <c r="AT368" i="1" a="1"/>
  <c r="AT368" i="1"/>
  <c r="AU368" i="1" a="1"/>
  <c r="AU368" i="1"/>
  <c r="AV368" i="1" a="1"/>
  <c r="AV368" i="1"/>
  <c r="AW368" i="1" a="1"/>
  <c r="AW368" i="1"/>
  <c r="AX368" i="1" a="1"/>
  <c r="AX368" i="1"/>
  <c r="AY368" i="1" a="1"/>
  <c r="AY368" i="1"/>
  <c r="AZ368" i="1" a="1"/>
  <c r="AZ368" i="1"/>
  <c r="BA368" i="1" a="1"/>
  <c r="BA368" i="1"/>
  <c r="BB368" i="1" a="1"/>
  <c r="BB368" i="1"/>
  <c r="BC368" i="1" a="1"/>
  <c r="BC368" i="1"/>
  <c r="BD368" i="1" a="1"/>
  <c r="BD368" i="1"/>
  <c r="BE368" i="1" a="1"/>
  <c r="BE368" i="1"/>
  <c r="BF368" i="1" a="1"/>
  <c r="BF368" i="1"/>
  <c r="BG368" i="1" a="1"/>
  <c r="BG368" i="1"/>
  <c r="BH368" i="1" a="1"/>
  <c r="BH368" i="1"/>
  <c r="BI368" i="1" a="1"/>
  <c r="BI368" i="1"/>
  <c r="BJ368" i="1" a="1"/>
  <c r="BJ368" i="1"/>
  <c r="BK368" i="1" a="1"/>
  <c r="BK368" i="1"/>
  <c r="BL368" i="1" a="1"/>
  <c r="BL368" i="1"/>
  <c r="BM368" i="1" a="1"/>
  <c r="BM368" i="1"/>
  <c r="BN368" i="1" a="1"/>
  <c r="BN368" i="1"/>
  <c r="BO368" i="1" a="1"/>
  <c r="BO368" i="1"/>
  <c r="BP368" i="1" a="1"/>
  <c r="BP368" i="1"/>
  <c r="BQ368" i="1" a="1"/>
  <c r="BQ368" i="1"/>
  <c r="BR368" i="1" a="1"/>
  <c r="BR368" i="1"/>
  <c r="BS368" i="1" a="1"/>
  <c r="BS368" i="1"/>
  <c r="BT368" i="1" a="1"/>
  <c r="BT368" i="1"/>
  <c r="BU368" i="1" a="1"/>
  <c r="BU368" i="1"/>
  <c r="BV368" i="1" a="1"/>
  <c r="BV368" i="1"/>
  <c r="BW368" i="1" a="1"/>
  <c r="BW368" i="1"/>
  <c r="BX368" i="1" a="1"/>
  <c r="BX368" i="1"/>
  <c r="BY368" i="1" a="1"/>
  <c r="BY368" i="1"/>
  <c r="BZ368" i="1" a="1"/>
  <c r="BZ368" i="1"/>
  <c r="CA368" i="1" a="1"/>
  <c r="CA368" i="1"/>
  <c r="CB368" i="1" a="1"/>
  <c r="CB368" i="1"/>
  <c r="CC368" i="1" a="1"/>
  <c r="CC368" i="1"/>
  <c r="CD368" i="1" a="1"/>
  <c r="CD368" i="1"/>
  <c r="CE368" i="1" a="1"/>
  <c r="CE368" i="1"/>
  <c r="CF368" i="1" a="1"/>
  <c r="CF368" i="1"/>
  <c r="CG368" i="1" a="1"/>
  <c r="CG368" i="1"/>
  <c r="CH368" i="1" a="1"/>
  <c r="CH368" i="1"/>
  <c r="CI368" i="1" a="1"/>
  <c r="CI368" i="1"/>
  <c r="CJ368" i="1" a="1"/>
  <c r="CJ368" i="1"/>
  <c r="CK368" i="1" a="1"/>
  <c r="CK368" i="1"/>
  <c r="CL368" i="1" a="1"/>
  <c r="CL368" i="1"/>
  <c r="CM368" i="1" a="1"/>
  <c r="CM368" i="1"/>
  <c r="CN368" i="1" a="1"/>
  <c r="CN368" i="1"/>
  <c r="CO368" i="1" a="1"/>
  <c r="CO368" i="1"/>
  <c r="CP368" i="1" a="1"/>
  <c r="CP368" i="1"/>
  <c r="CQ368" i="1" a="1"/>
  <c r="CQ368" i="1"/>
  <c r="CR368" i="1" a="1"/>
  <c r="CR368" i="1"/>
  <c r="CS368" i="1" a="1"/>
  <c r="CS368" i="1"/>
  <c r="CT368" i="1" a="1"/>
  <c r="CT368" i="1"/>
  <c r="CU368" i="1" a="1"/>
  <c r="CU368" i="1"/>
  <c r="CV368" i="1" a="1"/>
  <c r="CV368" i="1"/>
  <c r="CW368" i="1" a="1"/>
  <c r="CW368" i="1"/>
  <c r="CX368" i="1" a="1"/>
  <c r="CX368" i="1"/>
  <c r="CY368" i="1" a="1"/>
  <c r="CY368" i="1"/>
  <c r="CZ368" i="1" a="1"/>
  <c r="CZ368" i="1"/>
  <c r="DA368" i="1" a="1"/>
  <c r="DA368" i="1"/>
  <c r="DB368" i="1" a="1"/>
  <c r="DB368" i="1"/>
  <c r="DC368" i="1" a="1"/>
  <c r="DC368" i="1"/>
  <c r="DD368" i="1" a="1"/>
  <c r="DD368" i="1"/>
  <c r="DE368" i="1" a="1"/>
  <c r="DE368" i="1"/>
  <c r="DF368" i="1" a="1"/>
  <c r="DF368" i="1"/>
  <c r="DG368" i="1" a="1"/>
  <c r="DG368" i="1"/>
  <c r="DH368" i="1" a="1"/>
  <c r="DH368" i="1"/>
  <c r="DI368" i="1" a="1"/>
  <c r="DI368" i="1"/>
  <c r="DJ368" i="1" a="1"/>
  <c r="DJ368" i="1"/>
  <c r="DK368" i="1" a="1"/>
  <c r="DK368" i="1"/>
  <c r="DL368" i="1" a="1"/>
  <c r="DL368" i="1"/>
  <c r="DM368" i="1" a="1"/>
  <c r="DM368" i="1"/>
  <c r="DN368" i="1" a="1"/>
  <c r="DN368" i="1"/>
  <c r="DO368" i="1" a="1"/>
  <c r="DO368" i="1"/>
  <c r="DP368" i="1" a="1"/>
  <c r="DP368" i="1"/>
  <c r="DQ368" i="1" a="1"/>
  <c r="DQ368" i="1"/>
  <c r="DR368" i="1" a="1"/>
  <c r="DR368" i="1"/>
  <c r="DS368" i="1" a="1"/>
  <c r="DS368" i="1"/>
  <c r="DT368" i="1" a="1"/>
  <c r="DT368" i="1"/>
  <c r="DU368" i="1" a="1"/>
  <c r="DU368" i="1"/>
  <c r="DV368" i="1" a="1"/>
  <c r="DV368" i="1"/>
  <c r="DW368" i="1" a="1"/>
  <c r="DW368" i="1"/>
  <c r="DX368" i="1" a="1"/>
  <c r="DX368" i="1"/>
  <c r="A369" i="1" a="1"/>
  <c r="A369" i="1"/>
  <c r="B369" i="1" a="1"/>
  <c r="B369" i="1"/>
  <c r="C369" i="1" a="1"/>
  <c r="C369" i="1"/>
  <c r="D369" i="1" a="1"/>
  <c r="D369" i="1"/>
  <c r="E369" i="1" a="1"/>
  <c r="E369" i="1"/>
  <c r="F369" i="1" a="1"/>
  <c r="F369" i="1"/>
  <c r="G369" i="1" a="1"/>
  <c r="G369" i="1"/>
  <c r="H369" i="1" a="1"/>
  <c r="H369" i="1"/>
  <c r="I369" i="1" a="1"/>
  <c r="I369" i="1"/>
  <c r="J369" i="1" a="1"/>
  <c r="J369" i="1"/>
  <c r="K369" i="1" a="1"/>
  <c r="K369" i="1"/>
  <c r="L369" i="1" a="1"/>
  <c r="L369" i="1"/>
  <c r="M369" i="1" a="1"/>
  <c r="M369" i="1"/>
  <c r="N369" i="1" a="1"/>
  <c r="N369" i="1"/>
  <c r="O369" i="1" a="1"/>
  <c r="O369" i="1"/>
  <c r="P369" i="1" a="1"/>
  <c r="P369" i="1"/>
  <c r="Q369" i="1" a="1"/>
  <c r="Q369" i="1"/>
  <c r="R369" i="1" a="1"/>
  <c r="R369" i="1"/>
  <c r="S369" i="1" a="1"/>
  <c r="S369" i="1"/>
  <c r="T369" i="1" a="1"/>
  <c r="T369" i="1"/>
  <c r="U369" i="1" a="1"/>
  <c r="U369" i="1"/>
  <c r="V369" i="1" a="1"/>
  <c r="V369" i="1"/>
  <c r="W369" i="1" a="1"/>
  <c r="W369" i="1"/>
  <c r="X369" i="1" a="1"/>
  <c r="X369" i="1"/>
  <c r="Y369" i="1" a="1"/>
  <c r="Y369" i="1"/>
  <c r="Z369" i="1" a="1"/>
  <c r="Z369" i="1"/>
  <c r="AA369" i="1" a="1"/>
  <c r="AA369" i="1"/>
  <c r="AB369" i="1" a="1"/>
  <c r="AB369" i="1"/>
  <c r="AC369" i="1" a="1"/>
  <c r="AC369" i="1"/>
  <c r="AD369" i="1" a="1"/>
  <c r="AD369" i="1"/>
  <c r="AE369" i="1" a="1"/>
  <c r="AE369" i="1"/>
  <c r="AF369" i="1" a="1"/>
  <c r="AF369" i="1"/>
  <c r="AG369" i="1" a="1"/>
  <c r="AG369" i="1"/>
  <c r="AH369" i="1" a="1"/>
  <c r="AH369" i="1"/>
  <c r="AI369" i="1" a="1"/>
  <c r="AI369" i="1"/>
  <c r="AJ369" i="1" a="1"/>
  <c r="AJ369" i="1"/>
  <c r="AK369" i="1" a="1"/>
  <c r="AK369" i="1"/>
  <c r="AL369" i="1" a="1"/>
  <c r="AL369" i="1"/>
  <c r="AM369" i="1" a="1"/>
  <c r="AM369" i="1"/>
  <c r="AN369" i="1" a="1"/>
  <c r="AN369" i="1"/>
  <c r="AO369" i="1" a="1"/>
  <c r="AO369" i="1"/>
  <c r="AP369" i="1" a="1"/>
  <c r="AP369" i="1"/>
  <c r="AQ369" i="1" a="1"/>
  <c r="AQ369" i="1"/>
  <c r="AR369" i="1" a="1"/>
  <c r="AR369" i="1"/>
  <c r="AS369" i="1" a="1"/>
  <c r="AS369" i="1"/>
  <c r="AT369" i="1" a="1"/>
  <c r="AT369" i="1"/>
  <c r="AU369" i="1" a="1"/>
  <c r="AU369" i="1"/>
  <c r="AV369" i="1" a="1"/>
  <c r="AV369" i="1"/>
  <c r="AW369" i="1" a="1"/>
  <c r="AW369" i="1"/>
  <c r="AX369" i="1" a="1"/>
  <c r="AX369" i="1"/>
  <c r="AY369" i="1" a="1"/>
  <c r="AY369" i="1"/>
  <c r="AZ369" i="1" a="1"/>
  <c r="AZ369" i="1"/>
  <c r="BA369" i="1" a="1"/>
  <c r="BA369" i="1"/>
  <c r="BB369" i="1" a="1"/>
  <c r="BB369" i="1"/>
  <c r="BC369" i="1" a="1"/>
  <c r="BC369" i="1"/>
  <c r="BD369" i="1" a="1"/>
  <c r="BD369" i="1"/>
  <c r="BE369" i="1" a="1"/>
  <c r="BE369" i="1"/>
  <c r="BF369" i="1" a="1"/>
  <c r="BF369" i="1"/>
  <c r="BG369" i="1" a="1"/>
  <c r="BG369" i="1"/>
  <c r="BH369" i="1" a="1"/>
  <c r="BH369" i="1"/>
  <c r="BI369" i="1" a="1"/>
  <c r="BI369" i="1"/>
  <c r="BJ369" i="1" a="1"/>
  <c r="BJ369" i="1"/>
  <c r="BK369" i="1" a="1"/>
  <c r="BK369" i="1"/>
  <c r="BL369" i="1" a="1"/>
  <c r="BL369" i="1"/>
  <c r="BM369" i="1" a="1"/>
  <c r="BM369" i="1"/>
  <c r="BN369" i="1" a="1"/>
  <c r="BN369" i="1"/>
  <c r="BO369" i="1" a="1"/>
  <c r="BO369" i="1"/>
  <c r="BP369" i="1" a="1"/>
  <c r="BP369" i="1"/>
  <c r="BQ369" i="1" a="1"/>
  <c r="BQ369" i="1"/>
  <c r="BR369" i="1" a="1"/>
  <c r="BR369" i="1"/>
  <c r="BS369" i="1" a="1"/>
  <c r="BS369" i="1"/>
  <c r="BT369" i="1" a="1"/>
  <c r="BT369" i="1"/>
  <c r="BU369" i="1" a="1"/>
  <c r="BU369" i="1"/>
  <c r="BV369" i="1" a="1"/>
  <c r="BV369" i="1"/>
  <c r="BW369" i="1" a="1"/>
  <c r="BW369" i="1"/>
  <c r="BX369" i="1" a="1"/>
  <c r="BX369" i="1"/>
  <c r="BY369" i="1" a="1"/>
  <c r="BY369" i="1"/>
  <c r="BZ369" i="1" a="1"/>
  <c r="BZ369" i="1"/>
  <c r="CA369" i="1" a="1"/>
  <c r="CA369" i="1"/>
  <c r="CB369" i="1" a="1"/>
  <c r="CB369" i="1"/>
  <c r="CC369" i="1" a="1"/>
  <c r="CC369" i="1"/>
  <c r="CD369" i="1" a="1"/>
  <c r="CD369" i="1"/>
  <c r="CE369" i="1" a="1"/>
  <c r="CE369" i="1"/>
  <c r="CF369" i="1" a="1"/>
  <c r="CF369" i="1"/>
  <c r="CG369" i="1" a="1"/>
  <c r="CG369" i="1"/>
  <c r="CH369" i="1" a="1"/>
  <c r="CH369" i="1"/>
  <c r="CI369" i="1" a="1"/>
  <c r="CI369" i="1"/>
  <c r="CJ369" i="1" a="1"/>
  <c r="CJ369" i="1"/>
  <c r="CK369" i="1" a="1"/>
  <c r="CK369" i="1"/>
  <c r="CL369" i="1" a="1"/>
  <c r="CL369" i="1"/>
  <c r="CM369" i="1" a="1"/>
  <c r="CM369" i="1"/>
  <c r="CN369" i="1" a="1"/>
  <c r="CN369" i="1"/>
  <c r="CO369" i="1" a="1"/>
  <c r="CO369" i="1"/>
  <c r="CP369" i="1" a="1"/>
  <c r="CP369" i="1"/>
  <c r="CQ369" i="1" a="1"/>
  <c r="CQ369" i="1"/>
  <c r="CR369" i="1" a="1"/>
  <c r="CR369" i="1"/>
  <c r="CS369" i="1" a="1"/>
  <c r="CS369" i="1"/>
  <c r="CT369" i="1" a="1"/>
  <c r="CT369" i="1"/>
  <c r="CU369" i="1" a="1"/>
  <c r="CU369" i="1"/>
  <c r="CV369" i="1" a="1"/>
  <c r="CV369" i="1"/>
  <c r="CW369" i="1" a="1"/>
  <c r="CW369" i="1"/>
  <c r="CX369" i="1" a="1"/>
  <c r="CX369" i="1"/>
  <c r="CY369" i="1" a="1"/>
  <c r="CY369" i="1"/>
  <c r="CZ369" i="1" a="1"/>
  <c r="CZ369" i="1"/>
  <c r="DA369" i="1" a="1"/>
  <c r="DA369" i="1"/>
  <c r="DB369" i="1" a="1"/>
  <c r="DB369" i="1"/>
  <c r="DC369" i="1" a="1"/>
  <c r="DC369" i="1"/>
  <c r="DD369" i="1" a="1"/>
  <c r="DD369" i="1"/>
  <c r="DE369" i="1" a="1"/>
  <c r="DE369" i="1"/>
  <c r="DF369" i="1" a="1"/>
  <c r="DF369" i="1"/>
  <c r="DG369" i="1" a="1"/>
  <c r="DG369" i="1"/>
  <c r="DH369" i="1" a="1"/>
  <c r="DH369" i="1"/>
  <c r="DI369" i="1" a="1"/>
  <c r="DI369" i="1"/>
  <c r="DJ369" i="1" a="1"/>
  <c r="DJ369" i="1"/>
  <c r="DK369" i="1" a="1"/>
  <c r="DK369" i="1"/>
  <c r="DL369" i="1" a="1"/>
  <c r="DL369" i="1"/>
  <c r="DM369" i="1" a="1"/>
  <c r="DM369" i="1"/>
  <c r="DN369" i="1" a="1"/>
  <c r="DN369" i="1"/>
  <c r="DO369" i="1" a="1"/>
  <c r="DO369" i="1"/>
  <c r="DP369" i="1" a="1"/>
  <c r="DP369" i="1"/>
  <c r="DQ369" i="1" a="1"/>
  <c r="DQ369" i="1"/>
  <c r="DR369" i="1" a="1"/>
  <c r="DR369" i="1"/>
  <c r="DS369" i="1" a="1"/>
  <c r="DS369" i="1"/>
  <c r="DT369" i="1" a="1"/>
  <c r="DT369" i="1"/>
  <c r="DU369" i="1" a="1"/>
  <c r="DU369" i="1"/>
  <c r="DV369" i="1" a="1"/>
  <c r="DV369" i="1"/>
  <c r="DW369" i="1" a="1"/>
  <c r="DW369" i="1"/>
  <c r="DX369" i="1" a="1"/>
  <c r="DX369" i="1"/>
  <c r="A370" i="1" a="1"/>
  <c r="A370" i="1"/>
  <c r="B370" i="1" a="1"/>
  <c r="B370" i="1"/>
  <c r="C370" i="1" a="1"/>
  <c r="C370" i="1"/>
  <c r="D370" i="1" a="1"/>
  <c r="D370" i="1"/>
  <c r="E370" i="1" a="1"/>
  <c r="E370" i="1"/>
  <c r="F370" i="1" a="1"/>
  <c r="F370" i="1"/>
  <c r="G370" i="1" a="1"/>
  <c r="G370" i="1"/>
  <c r="H370" i="1" a="1"/>
  <c r="H370" i="1"/>
  <c r="I370" i="1" a="1"/>
  <c r="I370" i="1"/>
  <c r="J370" i="1" a="1"/>
  <c r="J370" i="1"/>
  <c r="K370" i="1" a="1"/>
  <c r="K370" i="1"/>
  <c r="L370" i="1" a="1"/>
  <c r="L370" i="1"/>
  <c r="M370" i="1" a="1"/>
  <c r="M370" i="1"/>
  <c r="N370" i="1" a="1"/>
  <c r="N370" i="1"/>
  <c r="O370" i="1" a="1"/>
  <c r="O370" i="1"/>
  <c r="P370" i="1" a="1"/>
  <c r="P370" i="1"/>
  <c r="Q370" i="1" a="1"/>
  <c r="Q370" i="1"/>
  <c r="R370" i="1" a="1"/>
  <c r="R370" i="1"/>
  <c r="S370" i="1" a="1"/>
  <c r="S370" i="1"/>
  <c r="T370" i="1" a="1"/>
  <c r="T370" i="1"/>
  <c r="U370" i="1" a="1"/>
  <c r="U370" i="1"/>
  <c r="V370" i="1" a="1"/>
  <c r="V370" i="1"/>
  <c r="W370" i="1" a="1"/>
  <c r="W370" i="1"/>
  <c r="X370" i="1" a="1"/>
  <c r="X370" i="1"/>
  <c r="Y370" i="1" a="1"/>
  <c r="Y370" i="1"/>
  <c r="Z370" i="1" a="1"/>
  <c r="Z370" i="1"/>
  <c r="AA370" i="1" a="1"/>
  <c r="AA370" i="1"/>
  <c r="AB370" i="1" a="1"/>
  <c r="AB370" i="1"/>
  <c r="AC370" i="1" a="1"/>
  <c r="AC370" i="1"/>
  <c r="AD370" i="1" a="1"/>
  <c r="AD370" i="1"/>
  <c r="AE370" i="1" a="1"/>
  <c r="AE370" i="1"/>
  <c r="AF370" i="1" a="1"/>
  <c r="AF370" i="1"/>
  <c r="AG370" i="1" a="1"/>
  <c r="AG370" i="1"/>
  <c r="AH370" i="1" a="1"/>
  <c r="AH370" i="1"/>
  <c r="AI370" i="1" a="1"/>
  <c r="AI370" i="1"/>
  <c r="AJ370" i="1" a="1"/>
  <c r="AJ370" i="1"/>
  <c r="AK370" i="1" a="1"/>
  <c r="AK370" i="1"/>
  <c r="AL370" i="1" a="1"/>
  <c r="AL370" i="1"/>
  <c r="AM370" i="1" a="1"/>
  <c r="AM370" i="1"/>
  <c r="AN370" i="1" a="1"/>
  <c r="AN370" i="1"/>
  <c r="AO370" i="1" a="1"/>
  <c r="AO370" i="1"/>
  <c r="AP370" i="1" a="1"/>
  <c r="AP370" i="1"/>
  <c r="AQ370" i="1" a="1"/>
  <c r="AQ370" i="1"/>
  <c r="AR370" i="1" a="1"/>
  <c r="AR370" i="1"/>
  <c r="AS370" i="1" a="1"/>
  <c r="AS370" i="1"/>
  <c r="AT370" i="1" a="1"/>
  <c r="AT370" i="1"/>
  <c r="AU370" i="1" a="1"/>
  <c r="AU370" i="1"/>
  <c r="AV370" i="1" a="1"/>
  <c r="AV370" i="1"/>
  <c r="AW370" i="1" a="1"/>
  <c r="AW370" i="1"/>
  <c r="AX370" i="1" a="1"/>
  <c r="AX370" i="1"/>
  <c r="AY370" i="1" a="1"/>
  <c r="AY370" i="1"/>
  <c r="AZ370" i="1" a="1"/>
  <c r="AZ370" i="1"/>
  <c r="BA370" i="1" a="1"/>
  <c r="BA370" i="1"/>
  <c r="BB370" i="1" a="1"/>
  <c r="BB370" i="1"/>
  <c r="BC370" i="1" a="1"/>
  <c r="BC370" i="1"/>
  <c r="BD370" i="1" a="1"/>
  <c r="BD370" i="1"/>
  <c r="BE370" i="1" a="1"/>
  <c r="BE370" i="1"/>
  <c r="BF370" i="1" a="1"/>
  <c r="BF370" i="1"/>
  <c r="BG370" i="1" a="1"/>
  <c r="BG370" i="1"/>
  <c r="BH370" i="1" a="1"/>
  <c r="BH370" i="1"/>
  <c r="BI370" i="1" a="1"/>
  <c r="BI370" i="1"/>
  <c r="BJ370" i="1" a="1"/>
  <c r="BJ370" i="1"/>
  <c r="BK370" i="1" a="1"/>
  <c r="BK370" i="1"/>
  <c r="BL370" i="1" a="1"/>
  <c r="BL370" i="1"/>
  <c r="BM370" i="1" a="1"/>
  <c r="BM370" i="1"/>
  <c r="BN370" i="1" a="1"/>
  <c r="BN370" i="1"/>
  <c r="BO370" i="1" a="1"/>
  <c r="BO370" i="1"/>
  <c r="BP370" i="1" a="1"/>
  <c r="BP370" i="1"/>
  <c r="BQ370" i="1" a="1"/>
  <c r="BQ370" i="1"/>
  <c r="BR370" i="1" a="1"/>
  <c r="BR370" i="1"/>
  <c r="BS370" i="1" a="1"/>
  <c r="BS370" i="1"/>
  <c r="BT370" i="1" a="1"/>
  <c r="BT370" i="1"/>
  <c r="BU370" i="1" a="1"/>
  <c r="BU370" i="1"/>
  <c r="BV370" i="1" a="1"/>
  <c r="BV370" i="1"/>
  <c r="BW370" i="1" a="1"/>
  <c r="BW370" i="1"/>
  <c r="BX370" i="1" a="1"/>
  <c r="BX370" i="1"/>
  <c r="BY370" i="1" a="1"/>
  <c r="BY370" i="1"/>
  <c r="BZ370" i="1" a="1"/>
  <c r="BZ370" i="1"/>
  <c r="CA370" i="1" a="1"/>
  <c r="CA370" i="1"/>
  <c r="CB370" i="1" a="1"/>
  <c r="CB370" i="1"/>
  <c r="CC370" i="1" a="1"/>
  <c r="CC370" i="1"/>
  <c r="CD370" i="1" a="1"/>
  <c r="CD370" i="1"/>
  <c r="CE370" i="1" a="1"/>
  <c r="CE370" i="1"/>
  <c r="CF370" i="1" a="1"/>
  <c r="CF370" i="1"/>
  <c r="CG370" i="1" a="1"/>
  <c r="CG370" i="1"/>
  <c r="CH370" i="1" a="1"/>
  <c r="CH370" i="1"/>
  <c r="CI370" i="1" a="1"/>
  <c r="CI370" i="1"/>
  <c r="CJ370" i="1" a="1"/>
  <c r="CJ370" i="1"/>
  <c r="CK370" i="1" a="1"/>
  <c r="CK370" i="1"/>
  <c r="CL370" i="1" a="1"/>
  <c r="CL370" i="1"/>
  <c r="CM370" i="1" a="1"/>
  <c r="CM370" i="1"/>
  <c r="CN370" i="1" a="1"/>
  <c r="CN370" i="1"/>
  <c r="CO370" i="1" a="1"/>
  <c r="CO370" i="1"/>
  <c r="CP370" i="1" a="1"/>
  <c r="CP370" i="1"/>
  <c r="CQ370" i="1" a="1"/>
  <c r="CQ370" i="1"/>
  <c r="CR370" i="1" a="1"/>
  <c r="CR370" i="1"/>
  <c r="CS370" i="1" a="1"/>
  <c r="CS370" i="1"/>
  <c r="CT370" i="1" a="1"/>
  <c r="CT370" i="1"/>
  <c r="CU370" i="1" a="1"/>
  <c r="CU370" i="1"/>
  <c r="CV370" i="1" a="1"/>
  <c r="CV370" i="1"/>
  <c r="CW370" i="1" a="1"/>
  <c r="CW370" i="1"/>
  <c r="CX370" i="1" a="1"/>
  <c r="CX370" i="1"/>
  <c r="CY370" i="1" a="1"/>
  <c r="CY370" i="1"/>
  <c r="CZ370" i="1" a="1"/>
  <c r="CZ370" i="1"/>
  <c r="DA370" i="1" a="1"/>
  <c r="DA370" i="1"/>
  <c r="DB370" i="1" a="1"/>
  <c r="DB370" i="1"/>
  <c r="DC370" i="1" a="1"/>
  <c r="DC370" i="1"/>
  <c r="DD370" i="1" a="1"/>
  <c r="DD370" i="1"/>
  <c r="DE370" i="1" a="1"/>
  <c r="DE370" i="1"/>
  <c r="DF370" i="1" a="1"/>
  <c r="DF370" i="1"/>
  <c r="DG370" i="1" a="1"/>
  <c r="DG370" i="1"/>
  <c r="DH370" i="1" a="1"/>
  <c r="DH370" i="1"/>
  <c r="DI370" i="1" a="1"/>
  <c r="DI370" i="1"/>
  <c r="DJ370" i="1" a="1"/>
  <c r="DJ370" i="1"/>
  <c r="DK370" i="1" a="1"/>
  <c r="DK370" i="1"/>
  <c r="DL370" i="1" a="1"/>
  <c r="DL370" i="1"/>
  <c r="DM370" i="1" a="1"/>
  <c r="DM370" i="1"/>
  <c r="DN370" i="1" a="1"/>
  <c r="DN370" i="1"/>
  <c r="DO370" i="1" a="1"/>
  <c r="DO370" i="1"/>
  <c r="DP370" i="1" a="1"/>
  <c r="DP370" i="1"/>
  <c r="DQ370" i="1" a="1"/>
  <c r="DQ370" i="1"/>
  <c r="DR370" i="1" a="1"/>
  <c r="DR370" i="1"/>
  <c r="DS370" i="1" a="1"/>
  <c r="DS370" i="1"/>
  <c r="DT370" i="1" a="1"/>
  <c r="DT370" i="1"/>
  <c r="DU370" i="1" a="1"/>
  <c r="DU370" i="1"/>
  <c r="DV370" i="1" a="1"/>
  <c r="DV370" i="1"/>
  <c r="DW370" i="1" a="1"/>
  <c r="DW370" i="1"/>
  <c r="DX370" i="1" a="1"/>
  <c r="DX370" i="1"/>
  <c r="A371" i="1" a="1"/>
  <c r="A371" i="1"/>
  <c r="B371" i="1" a="1"/>
  <c r="B371" i="1"/>
  <c r="C371" i="1" a="1"/>
  <c r="C371" i="1"/>
  <c r="D371" i="1" a="1"/>
  <c r="D371" i="1"/>
  <c r="E371" i="1" a="1"/>
  <c r="E371" i="1"/>
  <c r="F371" i="1" a="1"/>
  <c r="F371" i="1"/>
  <c r="G371" i="1" a="1"/>
  <c r="G371" i="1"/>
  <c r="H371" i="1" a="1"/>
  <c r="H371" i="1"/>
  <c r="I371" i="1" a="1"/>
  <c r="I371" i="1"/>
  <c r="J371" i="1" a="1"/>
  <c r="J371" i="1"/>
  <c r="K371" i="1" a="1"/>
  <c r="K371" i="1"/>
  <c r="L371" i="1" a="1"/>
  <c r="L371" i="1"/>
  <c r="M371" i="1" a="1"/>
  <c r="M371" i="1"/>
  <c r="N371" i="1" a="1"/>
  <c r="N371" i="1"/>
  <c r="O371" i="1" a="1"/>
  <c r="O371" i="1"/>
  <c r="P371" i="1" a="1"/>
  <c r="P371" i="1"/>
  <c r="Q371" i="1" a="1"/>
  <c r="Q371" i="1"/>
  <c r="R371" i="1" a="1"/>
  <c r="R371" i="1"/>
  <c r="S371" i="1" a="1"/>
  <c r="S371" i="1"/>
  <c r="T371" i="1" a="1"/>
  <c r="T371" i="1"/>
  <c r="U371" i="1" a="1"/>
  <c r="U371" i="1"/>
  <c r="V371" i="1" a="1"/>
  <c r="V371" i="1"/>
  <c r="W371" i="1" a="1"/>
  <c r="W371" i="1"/>
  <c r="X371" i="1" a="1"/>
  <c r="X371" i="1"/>
  <c r="Y371" i="1" a="1"/>
  <c r="Y371" i="1"/>
  <c r="Z371" i="1" a="1"/>
  <c r="Z371" i="1"/>
  <c r="AA371" i="1" a="1"/>
  <c r="AA371" i="1"/>
  <c r="AB371" i="1" a="1"/>
  <c r="AB371" i="1"/>
  <c r="AC371" i="1" a="1"/>
  <c r="AC371" i="1"/>
  <c r="AD371" i="1" a="1"/>
  <c r="AD371" i="1"/>
  <c r="AE371" i="1" a="1"/>
  <c r="AE371" i="1"/>
  <c r="AF371" i="1" a="1"/>
  <c r="AF371" i="1"/>
  <c r="AG371" i="1" a="1"/>
  <c r="AG371" i="1"/>
  <c r="AH371" i="1" a="1"/>
  <c r="AH371" i="1"/>
  <c r="AI371" i="1" a="1"/>
  <c r="AI371" i="1"/>
  <c r="AJ371" i="1" a="1"/>
  <c r="AJ371" i="1"/>
  <c r="AK371" i="1" a="1"/>
  <c r="AK371" i="1"/>
  <c r="AL371" i="1" a="1"/>
  <c r="AL371" i="1"/>
  <c r="AM371" i="1" a="1"/>
  <c r="AM371" i="1"/>
  <c r="AN371" i="1" a="1"/>
  <c r="AN371" i="1"/>
  <c r="AO371" i="1" a="1"/>
  <c r="AO371" i="1"/>
  <c r="AP371" i="1" a="1"/>
  <c r="AP371" i="1"/>
  <c r="AQ371" i="1" a="1"/>
  <c r="AQ371" i="1"/>
  <c r="AR371" i="1" a="1"/>
  <c r="AR371" i="1"/>
  <c r="AS371" i="1" a="1"/>
  <c r="AS371" i="1"/>
  <c r="AT371" i="1" a="1"/>
  <c r="AT371" i="1"/>
  <c r="AU371" i="1" a="1"/>
  <c r="AU371" i="1"/>
  <c r="AV371" i="1" a="1"/>
  <c r="AV371" i="1"/>
  <c r="AW371" i="1" a="1"/>
  <c r="AW371" i="1"/>
  <c r="AX371" i="1" a="1"/>
  <c r="AX371" i="1"/>
  <c r="AY371" i="1" a="1"/>
  <c r="AY371" i="1"/>
  <c r="AZ371" i="1" a="1"/>
  <c r="AZ371" i="1"/>
  <c r="BA371" i="1" a="1"/>
  <c r="BA371" i="1"/>
  <c r="BB371" i="1" a="1"/>
  <c r="BB371" i="1"/>
  <c r="BC371" i="1" a="1"/>
  <c r="BC371" i="1"/>
  <c r="BD371" i="1" a="1"/>
  <c r="BD371" i="1"/>
  <c r="BE371" i="1" a="1"/>
  <c r="BE371" i="1"/>
  <c r="BF371" i="1" a="1"/>
  <c r="BF371" i="1"/>
  <c r="BG371" i="1" a="1"/>
  <c r="BG371" i="1"/>
  <c r="BH371" i="1" a="1"/>
  <c r="BH371" i="1"/>
  <c r="BI371" i="1" a="1"/>
  <c r="BI371" i="1"/>
  <c r="BJ371" i="1" a="1"/>
  <c r="BJ371" i="1"/>
  <c r="BK371" i="1" a="1"/>
  <c r="BK371" i="1"/>
  <c r="BL371" i="1" a="1"/>
  <c r="BL371" i="1"/>
  <c r="BM371" i="1" a="1"/>
  <c r="BM371" i="1"/>
  <c r="BN371" i="1" a="1"/>
  <c r="BN371" i="1"/>
  <c r="BO371" i="1" a="1"/>
  <c r="BO371" i="1"/>
  <c r="BP371" i="1" a="1"/>
  <c r="BP371" i="1"/>
  <c r="BQ371" i="1" a="1"/>
  <c r="BQ371" i="1"/>
  <c r="BR371" i="1" a="1"/>
  <c r="BR371" i="1"/>
  <c r="BS371" i="1" a="1"/>
  <c r="BS371" i="1"/>
  <c r="BT371" i="1" a="1"/>
  <c r="BT371" i="1"/>
  <c r="BU371" i="1" a="1"/>
  <c r="BU371" i="1"/>
  <c r="BV371" i="1" a="1"/>
  <c r="BV371" i="1"/>
  <c r="BW371" i="1" a="1"/>
  <c r="BW371" i="1"/>
  <c r="BX371" i="1" a="1"/>
  <c r="BX371" i="1"/>
  <c r="BY371" i="1" a="1"/>
  <c r="BY371" i="1"/>
  <c r="BZ371" i="1" a="1"/>
  <c r="BZ371" i="1"/>
  <c r="CA371" i="1" a="1"/>
  <c r="CA371" i="1"/>
  <c r="CB371" i="1" a="1"/>
  <c r="CB371" i="1"/>
  <c r="CC371" i="1" a="1"/>
  <c r="CC371" i="1"/>
  <c r="CD371" i="1" a="1"/>
  <c r="CD371" i="1"/>
  <c r="CE371" i="1" a="1"/>
  <c r="CE371" i="1"/>
  <c r="CF371" i="1" a="1"/>
  <c r="CF371" i="1"/>
  <c r="CG371" i="1" a="1"/>
  <c r="CG371" i="1"/>
  <c r="CH371" i="1" a="1"/>
  <c r="CH371" i="1"/>
  <c r="CI371" i="1" a="1"/>
  <c r="CI371" i="1"/>
  <c r="CJ371" i="1" a="1"/>
  <c r="CJ371" i="1"/>
  <c r="CK371" i="1" a="1"/>
  <c r="CK371" i="1"/>
  <c r="CL371" i="1" a="1"/>
  <c r="CL371" i="1"/>
  <c r="CM371" i="1" a="1"/>
  <c r="CM371" i="1"/>
  <c r="CN371" i="1" a="1"/>
  <c r="CN371" i="1"/>
  <c r="CO371" i="1" a="1"/>
  <c r="CO371" i="1"/>
  <c r="CP371" i="1" a="1"/>
  <c r="CP371" i="1"/>
  <c r="CQ371" i="1" a="1"/>
  <c r="CQ371" i="1"/>
  <c r="CR371" i="1" a="1"/>
  <c r="CR371" i="1"/>
  <c r="CS371" i="1" a="1"/>
  <c r="CS371" i="1"/>
  <c r="CT371" i="1" a="1"/>
  <c r="CT371" i="1"/>
  <c r="CU371" i="1" a="1"/>
  <c r="CU371" i="1"/>
  <c r="CV371" i="1" a="1"/>
  <c r="CV371" i="1"/>
  <c r="CW371" i="1" a="1"/>
  <c r="CW371" i="1"/>
  <c r="CX371" i="1" a="1"/>
  <c r="CX371" i="1"/>
  <c r="CY371" i="1" a="1"/>
  <c r="CY371" i="1"/>
  <c r="CZ371" i="1" a="1"/>
  <c r="CZ371" i="1"/>
  <c r="DA371" i="1" a="1"/>
  <c r="DA371" i="1"/>
  <c r="DB371" i="1" a="1"/>
  <c r="DB371" i="1"/>
  <c r="DC371" i="1" a="1"/>
  <c r="DC371" i="1"/>
  <c r="DD371" i="1" a="1"/>
  <c r="DD371" i="1"/>
  <c r="DE371" i="1" a="1"/>
  <c r="DE371" i="1"/>
  <c r="DF371" i="1" a="1"/>
  <c r="DF371" i="1"/>
  <c r="DG371" i="1" a="1"/>
  <c r="DG371" i="1"/>
  <c r="DH371" i="1" a="1"/>
  <c r="DH371" i="1"/>
  <c r="DI371" i="1" a="1"/>
  <c r="DI371" i="1"/>
  <c r="DJ371" i="1" a="1"/>
  <c r="DJ371" i="1"/>
  <c r="DK371" i="1" a="1"/>
  <c r="DK371" i="1"/>
  <c r="DL371" i="1" a="1"/>
  <c r="DL371" i="1"/>
  <c r="DM371" i="1" a="1"/>
  <c r="DM371" i="1"/>
  <c r="DN371" i="1" a="1"/>
  <c r="DN371" i="1"/>
  <c r="DO371" i="1" a="1"/>
  <c r="DO371" i="1"/>
  <c r="DP371" i="1" a="1"/>
  <c r="DP371" i="1"/>
  <c r="DQ371" i="1" a="1"/>
  <c r="DQ371" i="1"/>
  <c r="DR371" i="1" a="1"/>
  <c r="DR371" i="1"/>
  <c r="DS371" i="1" a="1"/>
  <c r="DS371" i="1"/>
  <c r="DT371" i="1" a="1"/>
  <c r="DT371" i="1"/>
  <c r="DU371" i="1" a="1"/>
  <c r="DU371" i="1"/>
  <c r="DV371" i="1" a="1"/>
  <c r="DV371" i="1"/>
  <c r="DW371" i="1" a="1"/>
  <c r="DW371" i="1"/>
  <c r="DX371" i="1" a="1"/>
  <c r="DX371" i="1"/>
  <c r="A372" i="1" a="1"/>
  <c r="A372" i="1"/>
  <c r="B372" i="1" a="1"/>
  <c r="B372" i="1"/>
  <c r="C372" i="1" a="1"/>
  <c r="C372" i="1"/>
  <c r="D372" i="1" a="1"/>
  <c r="D372" i="1"/>
  <c r="E372" i="1" a="1"/>
  <c r="E372" i="1"/>
  <c r="F372" i="1" a="1"/>
  <c r="F372" i="1"/>
  <c r="G372" i="1" a="1"/>
  <c r="G372" i="1"/>
  <c r="H372" i="1" a="1"/>
  <c r="H372" i="1"/>
  <c r="I372" i="1" a="1"/>
  <c r="I372" i="1"/>
  <c r="J372" i="1" a="1"/>
  <c r="J372" i="1"/>
  <c r="K372" i="1" a="1"/>
  <c r="K372" i="1"/>
  <c r="L372" i="1" a="1"/>
  <c r="L372" i="1"/>
  <c r="M372" i="1" a="1"/>
  <c r="M372" i="1"/>
  <c r="N372" i="1" a="1"/>
  <c r="N372" i="1"/>
  <c r="O372" i="1" a="1"/>
  <c r="O372" i="1"/>
  <c r="P372" i="1" a="1"/>
  <c r="P372" i="1"/>
  <c r="Q372" i="1" a="1"/>
  <c r="Q372" i="1"/>
  <c r="R372" i="1" a="1"/>
  <c r="R372" i="1"/>
  <c r="S372" i="1" a="1"/>
  <c r="S372" i="1"/>
  <c r="T372" i="1" a="1"/>
  <c r="T372" i="1"/>
  <c r="U372" i="1" a="1"/>
  <c r="U372" i="1"/>
  <c r="V372" i="1" a="1"/>
  <c r="V372" i="1"/>
  <c r="W372" i="1" a="1"/>
  <c r="W372" i="1"/>
  <c r="X372" i="1" a="1"/>
  <c r="X372" i="1"/>
  <c r="Y372" i="1" a="1"/>
  <c r="Y372" i="1"/>
  <c r="Z372" i="1" a="1"/>
  <c r="Z372" i="1"/>
  <c r="AA372" i="1" a="1"/>
  <c r="AA372" i="1"/>
  <c r="AB372" i="1" a="1"/>
  <c r="AB372" i="1"/>
  <c r="AC372" i="1" a="1"/>
  <c r="AC372" i="1"/>
  <c r="AD372" i="1" a="1"/>
  <c r="AD372" i="1"/>
  <c r="AE372" i="1" a="1"/>
  <c r="AE372" i="1"/>
  <c r="AF372" i="1" a="1"/>
  <c r="AF372" i="1"/>
  <c r="AG372" i="1" a="1"/>
  <c r="AG372" i="1"/>
  <c r="AH372" i="1" a="1"/>
  <c r="AH372" i="1"/>
  <c r="AI372" i="1" a="1"/>
  <c r="AI372" i="1"/>
  <c r="AJ372" i="1" a="1"/>
  <c r="AJ372" i="1"/>
  <c r="AK372" i="1" a="1"/>
  <c r="AK372" i="1"/>
  <c r="AL372" i="1" a="1"/>
  <c r="AL372" i="1"/>
  <c r="AM372" i="1" a="1"/>
  <c r="AM372" i="1"/>
  <c r="AN372" i="1" a="1"/>
  <c r="AN372" i="1"/>
  <c r="AO372" i="1" a="1"/>
  <c r="AO372" i="1"/>
  <c r="AP372" i="1" a="1"/>
  <c r="AP372" i="1"/>
  <c r="AQ372" i="1" a="1"/>
  <c r="AQ372" i="1"/>
  <c r="AR372" i="1" a="1"/>
  <c r="AR372" i="1"/>
  <c r="AS372" i="1" a="1"/>
  <c r="AS372" i="1"/>
  <c r="AT372" i="1" a="1"/>
  <c r="AT372" i="1"/>
  <c r="AU372" i="1" a="1"/>
  <c r="AU372" i="1"/>
  <c r="AV372" i="1" a="1"/>
  <c r="AV372" i="1"/>
  <c r="AW372" i="1" a="1"/>
  <c r="AW372" i="1"/>
  <c r="AX372" i="1" a="1"/>
  <c r="AX372" i="1"/>
  <c r="AY372" i="1" a="1"/>
  <c r="AY372" i="1"/>
  <c r="AZ372" i="1" a="1"/>
  <c r="AZ372" i="1"/>
  <c r="BA372" i="1" a="1"/>
  <c r="BA372" i="1"/>
  <c r="BB372" i="1" a="1"/>
  <c r="BB372" i="1"/>
  <c r="BC372" i="1" a="1"/>
  <c r="BC372" i="1"/>
  <c r="BD372" i="1" a="1"/>
  <c r="BD372" i="1"/>
  <c r="BE372" i="1" a="1"/>
  <c r="BE372" i="1"/>
  <c r="BF372" i="1" a="1"/>
  <c r="BF372" i="1"/>
  <c r="BG372" i="1" a="1"/>
  <c r="BG372" i="1"/>
  <c r="BH372" i="1" a="1"/>
  <c r="BH372" i="1"/>
  <c r="BI372" i="1" a="1"/>
  <c r="BI372" i="1"/>
  <c r="BJ372" i="1" a="1"/>
  <c r="BJ372" i="1"/>
  <c r="BK372" i="1" a="1"/>
  <c r="BK372" i="1"/>
  <c r="BL372" i="1" a="1"/>
  <c r="BL372" i="1"/>
  <c r="BM372" i="1" a="1"/>
  <c r="BM372" i="1"/>
  <c r="BN372" i="1" a="1"/>
  <c r="BN372" i="1"/>
  <c r="BO372" i="1" a="1"/>
  <c r="BO372" i="1"/>
  <c r="BP372" i="1" a="1"/>
  <c r="BP372" i="1"/>
  <c r="BQ372" i="1" a="1"/>
  <c r="BQ372" i="1"/>
  <c r="BR372" i="1" a="1"/>
  <c r="BR372" i="1"/>
  <c r="BS372" i="1" a="1"/>
  <c r="BS372" i="1"/>
  <c r="BT372" i="1" a="1"/>
  <c r="BT372" i="1"/>
  <c r="BU372" i="1" a="1"/>
  <c r="BU372" i="1"/>
  <c r="BV372" i="1" a="1"/>
  <c r="BV372" i="1"/>
  <c r="BW372" i="1" a="1"/>
  <c r="BW372" i="1"/>
  <c r="BX372" i="1" a="1"/>
  <c r="BX372" i="1"/>
  <c r="BY372" i="1" a="1"/>
  <c r="BY372" i="1"/>
  <c r="BZ372" i="1" a="1"/>
  <c r="BZ372" i="1"/>
  <c r="CA372" i="1" a="1"/>
  <c r="CA372" i="1"/>
  <c r="CB372" i="1" a="1"/>
  <c r="CB372" i="1"/>
  <c r="CC372" i="1" a="1"/>
  <c r="CC372" i="1"/>
  <c r="CD372" i="1" a="1"/>
  <c r="CD372" i="1"/>
  <c r="CE372" i="1" a="1"/>
  <c r="CE372" i="1"/>
  <c r="CF372" i="1" a="1"/>
  <c r="CF372" i="1"/>
  <c r="CG372" i="1" a="1"/>
  <c r="CG372" i="1"/>
  <c r="CH372" i="1" a="1"/>
  <c r="CH372" i="1"/>
  <c r="CI372" i="1" a="1"/>
  <c r="CI372" i="1"/>
  <c r="CJ372" i="1" a="1"/>
  <c r="CJ372" i="1"/>
  <c r="CK372" i="1" a="1"/>
  <c r="CK372" i="1"/>
  <c r="CL372" i="1" a="1"/>
  <c r="CL372" i="1"/>
  <c r="CM372" i="1" a="1"/>
  <c r="CM372" i="1"/>
  <c r="CN372" i="1" a="1"/>
  <c r="CN372" i="1"/>
  <c r="CO372" i="1" a="1"/>
  <c r="CO372" i="1"/>
  <c r="CP372" i="1" a="1"/>
  <c r="CP372" i="1"/>
  <c r="CQ372" i="1" a="1"/>
  <c r="CQ372" i="1"/>
  <c r="CR372" i="1" a="1"/>
  <c r="CR372" i="1"/>
  <c r="CS372" i="1" a="1"/>
  <c r="CS372" i="1"/>
  <c r="CT372" i="1" a="1"/>
  <c r="CT372" i="1"/>
  <c r="CU372" i="1" a="1"/>
  <c r="CU372" i="1"/>
  <c r="CV372" i="1" a="1"/>
  <c r="CV372" i="1"/>
  <c r="CW372" i="1" a="1"/>
  <c r="CW372" i="1"/>
  <c r="CX372" i="1" a="1"/>
  <c r="CX372" i="1"/>
  <c r="CY372" i="1" a="1"/>
  <c r="CY372" i="1"/>
  <c r="CZ372" i="1" a="1"/>
  <c r="CZ372" i="1"/>
  <c r="DA372" i="1" a="1"/>
  <c r="DA372" i="1"/>
  <c r="DB372" i="1" a="1"/>
  <c r="DB372" i="1"/>
  <c r="DC372" i="1" a="1"/>
  <c r="DC372" i="1"/>
  <c r="DD372" i="1" a="1"/>
  <c r="DD372" i="1"/>
  <c r="DE372" i="1" a="1"/>
  <c r="DE372" i="1"/>
  <c r="DF372" i="1" a="1"/>
  <c r="DF372" i="1"/>
  <c r="DG372" i="1" a="1"/>
  <c r="DG372" i="1"/>
  <c r="DH372" i="1" a="1"/>
  <c r="DH372" i="1"/>
  <c r="DI372" i="1" a="1"/>
  <c r="DI372" i="1"/>
  <c r="DJ372" i="1" a="1"/>
  <c r="DJ372" i="1"/>
  <c r="DK372" i="1" a="1"/>
  <c r="DK372" i="1"/>
  <c r="DL372" i="1" a="1"/>
  <c r="DL372" i="1"/>
  <c r="DM372" i="1" a="1"/>
  <c r="DM372" i="1"/>
  <c r="DN372" i="1" a="1"/>
  <c r="DN372" i="1"/>
  <c r="DO372" i="1" a="1"/>
  <c r="DO372" i="1"/>
  <c r="DP372" i="1" a="1"/>
  <c r="DP372" i="1"/>
  <c r="DQ372" i="1" a="1"/>
  <c r="DQ372" i="1"/>
  <c r="DR372" i="1" a="1"/>
  <c r="DR372" i="1"/>
  <c r="DS372" i="1" a="1"/>
  <c r="DS372" i="1"/>
  <c r="DT372" i="1" a="1"/>
  <c r="DT372" i="1"/>
  <c r="DU372" i="1" a="1"/>
  <c r="DU372" i="1"/>
  <c r="DV372" i="1" a="1"/>
  <c r="DV372" i="1"/>
  <c r="DW372" i="1" a="1"/>
  <c r="DW372" i="1"/>
  <c r="DX372" i="1" a="1"/>
  <c r="DX372" i="1"/>
  <c r="A373" i="1" a="1"/>
  <c r="A373" i="1"/>
  <c r="B373" i="1" a="1"/>
  <c r="B373" i="1"/>
  <c r="C373" i="1" a="1"/>
  <c r="C373" i="1"/>
  <c r="D373" i="1" a="1"/>
  <c r="D373" i="1"/>
  <c r="E373" i="1" a="1"/>
  <c r="E373" i="1"/>
  <c r="F373" i="1" a="1"/>
  <c r="F373" i="1"/>
  <c r="G373" i="1" a="1"/>
  <c r="G373" i="1"/>
  <c r="H373" i="1" a="1"/>
  <c r="H373" i="1"/>
  <c r="I373" i="1" a="1"/>
  <c r="I373" i="1"/>
  <c r="J373" i="1" a="1"/>
  <c r="J373" i="1"/>
  <c r="K373" i="1" a="1"/>
  <c r="K373" i="1"/>
  <c r="L373" i="1" a="1"/>
  <c r="L373" i="1"/>
  <c r="M373" i="1" a="1"/>
  <c r="M373" i="1"/>
  <c r="N373" i="1" a="1"/>
  <c r="N373" i="1"/>
  <c r="O373" i="1" a="1"/>
  <c r="O373" i="1"/>
  <c r="P373" i="1" a="1"/>
  <c r="P373" i="1"/>
  <c r="Q373" i="1" a="1"/>
  <c r="Q373" i="1"/>
  <c r="R373" i="1" a="1"/>
  <c r="R373" i="1"/>
  <c r="S373" i="1" a="1"/>
  <c r="S373" i="1"/>
  <c r="T373" i="1" a="1"/>
  <c r="T373" i="1"/>
  <c r="U373" i="1" a="1"/>
  <c r="U373" i="1"/>
  <c r="V373" i="1" a="1"/>
  <c r="V373" i="1"/>
  <c r="W373" i="1" a="1"/>
  <c r="W373" i="1"/>
  <c r="X373" i="1" a="1"/>
  <c r="X373" i="1"/>
  <c r="Y373" i="1" a="1"/>
  <c r="Y373" i="1"/>
  <c r="Z373" i="1" a="1"/>
  <c r="Z373" i="1"/>
  <c r="AA373" i="1" a="1"/>
  <c r="AA373" i="1"/>
  <c r="AB373" i="1" a="1"/>
  <c r="AB373" i="1"/>
  <c r="AC373" i="1" a="1"/>
  <c r="AC373" i="1"/>
  <c r="AD373" i="1" a="1"/>
  <c r="AD373" i="1"/>
  <c r="AE373" i="1" a="1"/>
  <c r="AE373" i="1"/>
  <c r="AF373" i="1" a="1"/>
  <c r="AF373" i="1"/>
  <c r="AG373" i="1" a="1"/>
  <c r="AG373" i="1"/>
  <c r="AH373" i="1" a="1"/>
  <c r="AH373" i="1"/>
  <c r="AI373" i="1" a="1"/>
  <c r="AI373" i="1"/>
  <c r="AJ373" i="1" a="1"/>
  <c r="AJ373" i="1"/>
  <c r="AK373" i="1" a="1"/>
  <c r="AK373" i="1"/>
  <c r="AL373" i="1" a="1"/>
  <c r="AL373" i="1"/>
  <c r="AM373" i="1" a="1"/>
  <c r="AM373" i="1"/>
  <c r="AN373" i="1" a="1"/>
  <c r="AN373" i="1"/>
  <c r="AO373" i="1" a="1"/>
  <c r="AO373" i="1"/>
  <c r="AP373" i="1" a="1"/>
  <c r="AP373" i="1"/>
  <c r="AQ373" i="1" a="1"/>
  <c r="AQ373" i="1"/>
  <c r="AR373" i="1" a="1"/>
  <c r="AR373" i="1"/>
  <c r="AS373" i="1" a="1"/>
  <c r="AS373" i="1"/>
  <c r="AT373" i="1" a="1"/>
  <c r="AT373" i="1"/>
  <c r="AU373" i="1" a="1"/>
  <c r="AU373" i="1"/>
  <c r="AV373" i="1" a="1"/>
  <c r="AV373" i="1"/>
  <c r="AW373" i="1" a="1"/>
  <c r="AW373" i="1"/>
  <c r="AX373" i="1" a="1"/>
  <c r="AX373" i="1"/>
  <c r="AY373" i="1" a="1"/>
  <c r="AY373" i="1"/>
  <c r="AZ373" i="1" a="1"/>
  <c r="AZ373" i="1"/>
  <c r="BA373" i="1" a="1"/>
  <c r="BA373" i="1"/>
  <c r="BB373" i="1" a="1"/>
  <c r="BB373" i="1"/>
  <c r="BC373" i="1" a="1"/>
  <c r="BC373" i="1"/>
  <c r="BD373" i="1" a="1"/>
  <c r="BD373" i="1"/>
  <c r="BE373" i="1" a="1"/>
  <c r="BE373" i="1"/>
  <c r="BF373" i="1" a="1"/>
  <c r="BF373" i="1"/>
  <c r="BG373" i="1" a="1"/>
  <c r="BG373" i="1"/>
  <c r="BH373" i="1" a="1"/>
  <c r="BH373" i="1"/>
  <c r="BI373" i="1" a="1"/>
  <c r="BI373" i="1"/>
  <c r="BJ373" i="1" a="1"/>
  <c r="BJ373" i="1"/>
  <c r="BK373" i="1" a="1"/>
  <c r="BK373" i="1"/>
  <c r="BL373" i="1" a="1"/>
  <c r="BL373" i="1"/>
  <c r="BM373" i="1" a="1"/>
  <c r="BM373" i="1"/>
  <c r="BN373" i="1" a="1"/>
  <c r="BN373" i="1"/>
  <c r="BO373" i="1" a="1"/>
  <c r="BO373" i="1"/>
  <c r="BP373" i="1" a="1"/>
  <c r="BP373" i="1"/>
  <c r="BQ373" i="1" a="1"/>
  <c r="BQ373" i="1"/>
  <c r="BR373" i="1" a="1"/>
  <c r="BR373" i="1"/>
  <c r="BS373" i="1" a="1"/>
  <c r="BS373" i="1"/>
  <c r="BT373" i="1" a="1"/>
  <c r="BT373" i="1"/>
  <c r="BU373" i="1" a="1"/>
  <c r="BU373" i="1"/>
  <c r="BV373" i="1" a="1"/>
  <c r="BV373" i="1"/>
  <c r="BW373" i="1" a="1"/>
  <c r="BW373" i="1"/>
  <c r="BX373" i="1" a="1"/>
  <c r="BX373" i="1"/>
  <c r="BY373" i="1" a="1"/>
  <c r="BY373" i="1"/>
  <c r="BZ373" i="1" a="1"/>
  <c r="BZ373" i="1"/>
  <c r="CA373" i="1" a="1"/>
  <c r="CA373" i="1"/>
  <c r="CB373" i="1" a="1"/>
  <c r="CB373" i="1"/>
  <c r="CC373" i="1" a="1"/>
  <c r="CC373" i="1"/>
  <c r="CD373" i="1" a="1"/>
  <c r="CD373" i="1"/>
  <c r="CE373" i="1" a="1"/>
  <c r="CE373" i="1"/>
  <c r="CF373" i="1" a="1"/>
  <c r="CF373" i="1"/>
  <c r="CG373" i="1" a="1"/>
  <c r="CG373" i="1"/>
  <c r="CH373" i="1" a="1"/>
  <c r="CH373" i="1"/>
  <c r="CI373" i="1" a="1"/>
  <c r="CI373" i="1"/>
  <c r="CJ373" i="1" a="1"/>
  <c r="CJ373" i="1"/>
  <c r="CK373" i="1" a="1"/>
  <c r="CK373" i="1"/>
  <c r="CL373" i="1" a="1"/>
  <c r="CL373" i="1"/>
  <c r="CM373" i="1" a="1"/>
  <c r="CM373" i="1"/>
  <c r="CN373" i="1" a="1"/>
  <c r="CN373" i="1"/>
  <c r="CO373" i="1" a="1"/>
  <c r="CO373" i="1"/>
  <c r="CP373" i="1" a="1"/>
  <c r="CP373" i="1"/>
  <c r="CQ373" i="1" a="1"/>
  <c r="CQ373" i="1"/>
  <c r="CR373" i="1" a="1"/>
  <c r="CR373" i="1"/>
  <c r="CS373" i="1" a="1"/>
  <c r="CS373" i="1"/>
  <c r="CT373" i="1" a="1"/>
  <c r="CT373" i="1"/>
  <c r="CU373" i="1" a="1"/>
  <c r="CU373" i="1"/>
  <c r="CV373" i="1" a="1"/>
  <c r="CV373" i="1"/>
  <c r="CW373" i="1" a="1"/>
  <c r="CW373" i="1"/>
  <c r="CX373" i="1" a="1"/>
  <c r="CX373" i="1"/>
  <c r="CY373" i="1" a="1"/>
  <c r="CY373" i="1"/>
  <c r="CZ373" i="1" a="1"/>
  <c r="CZ373" i="1"/>
  <c r="DA373" i="1" a="1"/>
  <c r="DA373" i="1"/>
  <c r="DB373" i="1" a="1"/>
  <c r="DB373" i="1"/>
  <c r="DC373" i="1" a="1"/>
  <c r="DC373" i="1"/>
  <c r="DD373" i="1" a="1"/>
  <c r="DD373" i="1"/>
  <c r="DE373" i="1" a="1"/>
  <c r="DE373" i="1"/>
  <c r="DF373" i="1" a="1"/>
  <c r="DF373" i="1"/>
  <c r="DG373" i="1" a="1"/>
  <c r="DG373" i="1"/>
  <c r="DH373" i="1" a="1"/>
  <c r="DH373" i="1"/>
  <c r="DI373" i="1" a="1"/>
  <c r="DI373" i="1"/>
  <c r="DJ373" i="1" a="1"/>
  <c r="DJ373" i="1"/>
  <c r="DK373" i="1" a="1"/>
  <c r="DK373" i="1"/>
  <c r="DL373" i="1" a="1"/>
  <c r="DL373" i="1"/>
  <c r="DM373" i="1" a="1"/>
  <c r="DM373" i="1"/>
  <c r="DN373" i="1" a="1"/>
  <c r="DN373" i="1"/>
  <c r="DO373" i="1" a="1"/>
  <c r="DO373" i="1"/>
  <c r="DP373" i="1" a="1"/>
  <c r="DP373" i="1"/>
  <c r="DQ373" i="1" a="1"/>
  <c r="DQ373" i="1"/>
  <c r="DR373" i="1" a="1"/>
  <c r="DR373" i="1"/>
  <c r="DS373" i="1" a="1"/>
  <c r="DS373" i="1"/>
  <c r="DT373" i="1" a="1"/>
  <c r="DT373" i="1"/>
  <c r="DU373" i="1" a="1"/>
  <c r="DU373" i="1"/>
  <c r="DV373" i="1" a="1"/>
  <c r="DV373" i="1"/>
  <c r="DW373" i="1" a="1"/>
  <c r="DW373" i="1"/>
  <c r="DX373" i="1" a="1"/>
  <c r="DX373" i="1"/>
  <c r="A374" i="1" a="1"/>
  <c r="A374" i="1"/>
  <c r="B374" i="1" a="1"/>
  <c r="B374" i="1"/>
  <c r="C374" i="1" a="1"/>
  <c r="C374" i="1"/>
  <c r="D374" i="1" a="1"/>
  <c r="D374" i="1"/>
  <c r="E374" i="1" a="1"/>
  <c r="E374" i="1"/>
  <c r="F374" i="1" a="1"/>
  <c r="F374" i="1"/>
  <c r="G374" i="1" a="1"/>
  <c r="G374" i="1"/>
  <c r="H374" i="1" a="1"/>
  <c r="H374" i="1"/>
  <c r="I374" i="1" a="1"/>
  <c r="I374" i="1"/>
  <c r="J374" i="1" a="1"/>
  <c r="J374" i="1"/>
  <c r="K374" i="1" a="1"/>
  <c r="K374" i="1"/>
  <c r="L374" i="1" a="1"/>
  <c r="L374" i="1"/>
  <c r="M374" i="1" a="1"/>
  <c r="M374" i="1"/>
  <c r="N374" i="1" a="1"/>
  <c r="N374" i="1"/>
  <c r="O374" i="1" a="1"/>
  <c r="O374" i="1"/>
  <c r="P374" i="1" a="1"/>
  <c r="P374" i="1"/>
  <c r="Q374" i="1" a="1"/>
  <c r="Q374" i="1"/>
  <c r="R374" i="1" a="1"/>
  <c r="R374" i="1"/>
  <c r="S374" i="1" a="1"/>
  <c r="S374" i="1"/>
  <c r="T374" i="1" a="1"/>
  <c r="T374" i="1"/>
  <c r="U374" i="1" a="1"/>
  <c r="U374" i="1"/>
  <c r="V374" i="1" a="1"/>
  <c r="V374" i="1"/>
  <c r="W374" i="1" a="1"/>
  <c r="W374" i="1"/>
  <c r="X374" i="1" a="1"/>
  <c r="X374" i="1"/>
  <c r="Y374" i="1" a="1"/>
  <c r="Y374" i="1"/>
  <c r="Z374" i="1" a="1"/>
  <c r="Z374" i="1"/>
  <c r="AA374" i="1" a="1"/>
  <c r="AA374" i="1"/>
  <c r="AB374" i="1" a="1"/>
  <c r="AB374" i="1"/>
  <c r="AC374" i="1" a="1"/>
  <c r="AC374" i="1"/>
  <c r="AD374" i="1" a="1"/>
  <c r="AD374" i="1"/>
  <c r="AE374" i="1" a="1"/>
  <c r="AE374" i="1"/>
  <c r="AF374" i="1" a="1"/>
  <c r="AF374" i="1"/>
  <c r="AG374" i="1" a="1"/>
  <c r="AG374" i="1"/>
  <c r="AH374" i="1" a="1"/>
  <c r="AH374" i="1"/>
  <c r="AI374" i="1" a="1"/>
  <c r="AI374" i="1"/>
  <c r="AJ374" i="1" a="1"/>
  <c r="AJ374" i="1"/>
  <c r="AK374" i="1" a="1"/>
  <c r="AK374" i="1"/>
  <c r="AL374" i="1" a="1"/>
  <c r="AL374" i="1"/>
  <c r="AM374" i="1" a="1"/>
  <c r="AM374" i="1"/>
  <c r="AN374" i="1" a="1"/>
  <c r="AN374" i="1"/>
  <c r="AO374" i="1" a="1"/>
  <c r="AO374" i="1"/>
  <c r="AP374" i="1" a="1"/>
  <c r="AP374" i="1"/>
  <c r="AQ374" i="1" a="1"/>
  <c r="AQ374" i="1"/>
  <c r="AR374" i="1" a="1"/>
  <c r="AR374" i="1"/>
  <c r="AS374" i="1" a="1"/>
  <c r="AS374" i="1"/>
  <c r="AT374" i="1" a="1"/>
  <c r="AT374" i="1"/>
  <c r="AU374" i="1" a="1"/>
  <c r="AU374" i="1"/>
  <c r="AV374" i="1" a="1"/>
  <c r="AV374" i="1"/>
  <c r="AW374" i="1" a="1"/>
  <c r="AW374" i="1"/>
  <c r="AX374" i="1" a="1"/>
  <c r="AX374" i="1"/>
  <c r="AY374" i="1" a="1"/>
  <c r="AY374" i="1"/>
  <c r="AZ374" i="1" a="1"/>
  <c r="AZ374" i="1"/>
  <c r="BA374" i="1" a="1"/>
  <c r="BA374" i="1"/>
  <c r="BB374" i="1" a="1"/>
  <c r="BB374" i="1"/>
  <c r="BC374" i="1" a="1"/>
  <c r="BC374" i="1"/>
  <c r="BD374" i="1" a="1"/>
  <c r="BD374" i="1"/>
  <c r="BE374" i="1" a="1"/>
  <c r="BE374" i="1"/>
  <c r="BF374" i="1" a="1"/>
  <c r="BF374" i="1"/>
  <c r="BG374" i="1" a="1"/>
  <c r="BG374" i="1"/>
  <c r="BH374" i="1" a="1"/>
  <c r="BH374" i="1"/>
  <c r="BI374" i="1" a="1"/>
  <c r="BI374" i="1"/>
  <c r="BJ374" i="1" a="1"/>
  <c r="BJ374" i="1"/>
  <c r="BK374" i="1" a="1"/>
  <c r="BK374" i="1"/>
  <c r="BL374" i="1" a="1"/>
  <c r="BL374" i="1"/>
  <c r="BM374" i="1" a="1"/>
  <c r="BM374" i="1"/>
  <c r="BN374" i="1" a="1"/>
  <c r="BN374" i="1"/>
  <c r="BO374" i="1" a="1"/>
  <c r="BO374" i="1"/>
  <c r="BP374" i="1" a="1"/>
  <c r="BP374" i="1"/>
  <c r="BQ374" i="1" a="1"/>
  <c r="BQ374" i="1"/>
  <c r="BR374" i="1" a="1"/>
  <c r="BR374" i="1"/>
  <c r="BS374" i="1" a="1"/>
  <c r="BS374" i="1"/>
  <c r="BT374" i="1" a="1"/>
  <c r="BT374" i="1"/>
  <c r="BU374" i="1" a="1"/>
  <c r="BU374" i="1"/>
  <c r="BV374" i="1" a="1"/>
  <c r="BV374" i="1"/>
  <c r="BW374" i="1" a="1"/>
  <c r="BW374" i="1"/>
  <c r="BX374" i="1" a="1"/>
  <c r="BX374" i="1"/>
  <c r="BY374" i="1" a="1"/>
  <c r="BY374" i="1"/>
  <c r="BZ374" i="1" a="1"/>
  <c r="BZ374" i="1"/>
  <c r="CA374" i="1" a="1"/>
  <c r="CA374" i="1"/>
  <c r="CB374" i="1" a="1"/>
  <c r="CB374" i="1"/>
  <c r="CC374" i="1" a="1"/>
  <c r="CC374" i="1"/>
  <c r="CD374" i="1" a="1"/>
  <c r="CD374" i="1"/>
  <c r="CE374" i="1" a="1"/>
  <c r="CE374" i="1"/>
  <c r="CF374" i="1" a="1"/>
  <c r="CF374" i="1"/>
  <c r="CG374" i="1" a="1"/>
  <c r="CG374" i="1"/>
  <c r="CH374" i="1" a="1"/>
  <c r="CH374" i="1"/>
  <c r="CI374" i="1" a="1"/>
  <c r="CI374" i="1"/>
  <c r="CJ374" i="1" a="1"/>
  <c r="CJ374" i="1"/>
  <c r="CK374" i="1" a="1"/>
  <c r="CK374" i="1"/>
  <c r="CL374" i="1" a="1"/>
  <c r="CL374" i="1"/>
  <c r="CM374" i="1" a="1"/>
  <c r="CM374" i="1"/>
  <c r="CN374" i="1" a="1"/>
  <c r="CN374" i="1"/>
  <c r="CO374" i="1" a="1"/>
  <c r="CO374" i="1"/>
  <c r="CP374" i="1" a="1"/>
  <c r="CP374" i="1"/>
  <c r="CQ374" i="1" a="1"/>
  <c r="CQ374" i="1"/>
  <c r="CR374" i="1" a="1"/>
  <c r="CR374" i="1"/>
  <c r="CS374" i="1" a="1"/>
  <c r="CS374" i="1"/>
  <c r="CT374" i="1" a="1"/>
  <c r="CT374" i="1"/>
  <c r="CU374" i="1" a="1"/>
  <c r="CU374" i="1"/>
  <c r="CV374" i="1" a="1"/>
  <c r="CV374" i="1"/>
  <c r="CW374" i="1" a="1"/>
  <c r="CW374" i="1"/>
  <c r="CX374" i="1" a="1"/>
  <c r="CX374" i="1"/>
  <c r="CY374" i="1" a="1"/>
  <c r="CY374" i="1"/>
  <c r="CZ374" i="1" a="1"/>
  <c r="CZ374" i="1"/>
  <c r="DA374" i="1" a="1"/>
  <c r="DA374" i="1"/>
  <c r="DB374" i="1" a="1"/>
  <c r="DB374" i="1"/>
  <c r="DC374" i="1" a="1"/>
  <c r="DC374" i="1"/>
  <c r="DD374" i="1" a="1"/>
  <c r="DD374" i="1"/>
  <c r="DE374" i="1" a="1"/>
  <c r="DE374" i="1"/>
  <c r="DF374" i="1" a="1"/>
  <c r="DF374" i="1"/>
  <c r="DG374" i="1" a="1"/>
  <c r="DG374" i="1"/>
  <c r="DH374" i="1" a="1"/>
  <c r="DH374" i="1"/>
  <c r="DI374" i="1" a="1"/>
  <c r="DI374" i="1"/>
  <c r="DJ374" i="1" a="1"/>
  <c r="DJ374" i="1"/>
  <c r="DK374" i="1" a="1"/>
  <c r="DK374" i="1"/>
  <c r="DL374" i="1" a="1"/>
  <c r="DL374" i="1"/>
  <c r="DM374" i="1" a="1"/>
  <c r="DM374" i="1"/>
  <c r="DN374" i="1" a="1"/>
  <c r="DN374" i="1"/>
  <c r="DO374" i="1" a="1"/>
  <c r="DO374" i="1"/>
  <c r="DP374" i="1" a="1"/>
  <c r="DP374" i="1"/>
  <c r="DQ374" i="1" a="1"/>
  <c r="DQ374" i="1"/>
  <c r="DR374" i="1" a="1"/>
  <c r="DR374" i="1"/>
  <c r="DS374" i="1" a="1"/>
  <c r="DS374" i="1"/>
  <c r="DT374" i="1" a="1"/>
  <c r="DT374" i="1"/>
  <c r="DU374" i="1" a="1"/>
  <c r="DU374" i="1"/>
  <c r="DV374" i="1" a="1"/>
  <c r="DV374" i="1"/>
  <c r="DW374" i="1" a="1"/>
  <c r="DW374" i="1"/>
  <c r="DX374" i="1" a="1"/>
  <c r="DX374" i="1"/>
  <c r="A375" i="1" a="1"/>
  <c r="A375" i="1"/>
  <c r="B375" i="1" a="1"/>
  <c r="B375" i="1"/>
  <c r="C375" i="1" a="1"/>
  <c r="C375" i="1"/>
  <c r="D375" i="1" a="1"/>
  <c r="D375" i="1"/>
  <c r="E375" i="1" a="1"/>
  <c r="E375" i="1"/>
  <c r="F375" i="1" a="1"/>
  <c r="F375" i="1"/>
  <c r="G375" i="1" a="1"/>
  <c r="G375" i="1"/>
  <c r="H375" i="1" a="1"/>
  <c r="H375" i="1"/>
  <c r="I375" i="1" a="1"/>
  <c r="I375" i="1"/>
  <c r="J375" i="1" a="1"/>
  <c r="J375" i="1"/>
  <c r="K375" i="1" a="1"/>
  <c r="K375" i="1"/>
  <c r="L375" i="1" a="1"/>
  <c r="L375" i="1"/>
  <c r="M375" i="1" a="1"/>
  <c r="M375" i="1"/>
  <c r="N375" i="1" a="1"/>
  <c r="N375" i="1"/>
  <c r="O375" i="1" a="1"/>
  <c r="O375" i="1"/>
  <c r="P375" i="1" a="1"/>
  <c r="P375" i="1"/>
  <c r="Q375" i="1" a="1"/>
  <c r="Q375" i="1"/>
  <c r="R375" i="1" a="1"/>
  <c r="R375" i="1"/>
  <c r="S375" i="1" a="1"/>
  <c r="S375" i="1"/>
  <c r="T375" i="1" a="1"/>
  <c r="T375" i="1"/>
  <c r="U375" i="1" a="1"/>
  <c r="U375" i="1"/>
  <c r="V375" i="1" a="1"/>
  <c r="V375" i="1"/>
  <c r="W375" i="1" a="1"/>
  <c r="W375" i="1"/>
  <c r="X375" i="1" a="1"/>
  <c r="X375" i="1"/>
  <c r="Y375" i="1" a="1"/>
  <c r="Y375" i="1"/>
  <c r="Z375" i="1" a="1"/>
  <c r="Z375" i="1"/>
  <c r="AA375" i="1" a="1"/>
  <c r="AA375" i="1"/>
  <c r="AB375" i="1" a="1"/>
  <c r="AB375" i="1"/>
  <c r="AC375" i="1" a="1"/>
  <c r="AC375" i="1"/>
  <c r="AD375" i="1" a="1"/>
  <c r="AD375" i="1"/>
  <c r="AE375" i="1" a="1"/>
  <c r="AE375" i="1"/>
  <c r="AF375" i="1" a="1"/>
  <c r="AF375" i="1"/>
  <c r="AG375" i="1" a="1"/>
  <c r="AG375" i="1"/>
  <c r="AH375" i="1" a="1"/>
  <c r="AH375" i="1"/>
  <c r="AI375" i="1" a="1"/>
  <c r="AI375" i="1"/>
  <c r="AJ375" i="1" a="1"/>
  <c r="AJ375" i="1"/>
  <c r="AK375" i="1" a="1"/>
  <c r="AK375" i="1"/>
  <c r="AL375" i="1" a="1"/>
  <c r="AL375" i="1"/>
  <c r="AM375" i="1" a="1"/>
  <c r="AM375" i="1"/>
  <c r="AN375" i="1" a="1"/>
  <c r="AN375" i="1"/>
  <c r="AO375" i="1" a="1"/>
  <c r="AO375" i="1"/>
  <c r="AP375" i="1" a="1"/>
  <c r="AP375" i="1"/>
  <c r="AQ375" i="1" a="1"/>
  <c r="AQ375" i="1"/>
  <c r="AR375" i="1" a="1"/>
  <c r="AR375" i="1"/>
  <c r="AS375" i="1" a="1"/>
  <c r="AS375" i="1"/>
  <c r="AT375" i="1" a="1"/>
  <c r="AT375" i="1"/>
  <c r="AU375" i="1" a="1"/>
  <c r="AU375" i="1"/>
  <c r="AV375" i="1" a="1"/>
  <c r="AV375" i="1"/>
  <c r="AW375" i="1" a="1"/>
  <c r="AW375" i="1"/>
  <c r="AX375" i="1" a="1"/>
  <c r="AX375" i="1"/>
  <c r="AY375" i="1" a="1"/>
  <c r="AY375" i="1"/>
  <c r="AZ375" i="1" a="1"/>
  <c r="AZ375" i="1"/>
  <c r="BA375" i="1" a="1"/>
  <c r="BA375" i="1"/>
  <c r="BB375" i="1" a="1"/>
  <c r="BB375" i="1"/>
  <c r="BC375" i="1" a="1"/>
  <c r="BC375" i="1"/>
  <c r="BD375" i="1" a="1"/>
  <c r="BD375" i="1"/>
  <c r="BE375" i="1" a="1"/>
  <c r="BE375" i="1"/>
  <c r="BF375" i="1" a="1"/>
  <c r="BF375" i="1"/>
  <c r="BG375" i="1" a="1"/>
  <c r="BG375" i="1"/>
  <c r="BH375" i="1" a="1"/>
  <c r="BH375" i="1"/>
  <c r="BI375" i="1" a="1"/>
  <c r="BI375" i="1"/>
  <c r="BJ375" i="1" a="1"/>
  <c r="BJ375" i="1"/>
  <c r="BK375" i="1" a="1"/>
  <c r="BK375" i="1"/>
  <c r="BL375" i="1" a="1"/>
  <c r="BL375" i="1"/>
  <c r="BM375" i="1" a="1"/>
  <c r="BM375" i="1"/>
  <c r="BN375" i="1" a="1"/>
  <c r="BN375" i="1"/>
  <c r="BO375" i="1" a="1"/>
  <c r="BO375" i="1"/>
  <c r="BP375" i="1" a="1"/>
  <c r="BP375" i="1"/>
  <c r="BQ375" i="1" a="1"/>
  <c r="BQ375" i="1"/>
  <c r="BR375" i="1" a="1"/>
  <c r="BR375" i="1"/>
  <c r="BS375" i="1" a="1"/>
  <c r="BS375" i="1"/>
  <c r="BT375" i="1" a="1"/>
  <c r="BT375" i="1"/>
  <c r="BU375" i="1" a="1"/>
  <c r="BU375" i="1"/>
  <c r="BV375" i="1" a="1"/>
  <c r="BV375" i="1"/>
  <c r="BW375" i="1" a="1"/>
  <c r="BW375" i="1"/>
  <c r="BX375" i="1" a="1"/>
  <c r="BX375" i="1"/>
  <c r="BY375" i="1" a="1"/>
  <c r="BY375" i="1"/>
  <c r="BZ375" i="1" a="1"/>
  <c r="BZ375" i="1"/>
  <c r="CA375" i="1" a="1"/>
  <c r="CA375" i="1"/>
  <c r="CB375" i="1" a="1"/>
  <c r="CB375" i="1"/>
  <c r="CC375" i="1" a="1"/>
  <c r="CC375" i="1"/>
  <c r="CD375" i="1" a="1"/>
  <c r="CD375" i="1"/>
  <c r="CE375" i="1" a="1"/>
  <c r="CE375" i="1"/>
  <c r="CF375" i="1" a="1"/>
  <c r="CF375" i="1"/>
  <c r="CG375" i="1" a="1"/>
  <c r="CG375" i="1"/>
  <c r="CH375" i="1" a="1"/>
  <c r="CH375" i="1"/>
  <c r="CI375" i="1" a="1"/>
  <c r="CI375" i="1"/>
  <c r="CJ375" i="1" a="1"/>
  <c r="CJ375" i="1"/>
  <c r="CK375" i="1" a="1"/>
  <c r="CK375" i="1"/>
  <c r="CL375" i="1" a="1"/>
  <c r="CL375" i="1"/>
  <c r="CM375" i="1" a="1"/>
  <c r="CM375" i="1"/>
  <c r="CN375" i="1" a="1"/>
  <c r="CN375" i="1"/>
  <c r="CO375" i="1" a="1"/>
  <c r="CO375" i="1"/>
  <c r="CP375" i="1" a="1"/>
  <c r="CP375" i="1"/>
  <c r="CQ375" i="1" a="1"/>
  <c r="CQ375" i="1"/>
  <c r="CR375" i="1" a="1"/>
  <c r="CR375" i="1"/>
  <c r="CS375" i="1" a="1"/>
  <c r="CS375" i="1"/>
  <c r="CT375" i="1" a="1"/>
  <c r="CT375" i="1"/>
  <c r="CU375" i="1" a="1"/>
  <c r="CU375" i="1"/>
  <c r="CV375" i="1" a="1"/>
  <c r="CV375" i="1"/>
  <c r="CW375" i="1" a="1"/>
  <c r="CW375" i="1"/>
  <c r="CX375" i="1" a="1"/>
  <c r="CX375" i="1"/>
  <c r="CY375" i="1" a="1"/>
  <c r="CY375" i="1"/>
  <c r="CZ375" i="1" a="1"/>
  <c r="CZ375" i="1"/>
  <c r="DA375" i="1" a="1"/>
  <c r="DA375" i="1"/>
  <c r="DB375" i="1" a="1"/>
  <c r="DB375" i="1"/>
  <c r="DC375" i="1" a="1"/>
  <c r="DC375" i="1"/>
  <c r="DD375" i="1" a="1"/>
  <c r="DD375" i="1"/>
  <c r="DE375" i="1" a="1"/>
  <c r="DE375" i="1"/>
  <c r="DF375" i="1" a="1"/>
  <c r="DF375" i="1"/>
  <c r="DG375" i="1" a="1"/>
  <c r="DG375" i="1"/>
  <c r="DH375" i="1" a="1"/>
  <c r="DH375" i="1"/>
  <c r="DI375" i="1" a="1"/>
  <c r="DI375" i="1"/>
  <c r="DJ375" i="1" a="1"/>
  <c r="DJ375" i="1"/>
  <c r="DK375" i="1" a="1"/>
  <c r="DK375" i="1"/>
  <c r="DL375" i="1" a="1"/>
  <c r="DL375" i="1"/>
  <c r="DM375" i="1" a="1"/>
  <c r="DM375" i="1"/>
  <c r="DN375" i="1" a="1"/>
  <c r="DN375" i="1"/>
  <c r="DO375" i="1" a="1"/>
  <c r="DO375" i="1"/>
  <c r="DP375" i="1" a="1"/>
  <c r="DP375" i="1"/>
  <c r="DQ375" i="1" a="1"/>
  <c r="DQ375" i="1"/>
  <c r="DR375" i="1" a="1"/>
  <c r="DR375" i="1"/>
  <c r="DS375" i="1" a="1"/>
  <c r="DS375" i="1"/>
  <c r="DT375" i="1" a="1"/>
  <c r="DT375" i="1"/>
  <c r="DU375" i="1" a="1"/>
  <c r="DU375" i="1"/>
  <c r="DV375" i="1" a="1"/>
  <c r="DV375" i="1"/>
  <c r="DW375" i="1" a="1"/>
  <c r="DW375" i="1"/>
  <c r="DX375" i="1" a="1"/>
  <c r="DX375" i="1"/>
  <c r="A376" i="1" a="1"/>
  <c r="A376" i="1"/>
  <c r="B376" i="1" a="1"/>
  <c r="B376" i="1"/>
  <c r="C376" i="1" a="1"/>
  <c r="C376" i="1"/>
  <c r="D376" i="1" a="1"/>
  <c r="D376" i="1"/>
  <c r="E376" i="1" a="1"/>
  <c r="E376" i="1"/>
  <c r="F376" i="1" a="1"/>
  <c r="F376" i="1"/>
  <c r="G376" i="1" a="1"/>
  <c r="G376" i="1"/>
  <c r="H376" i="1" a="1"/>
  <c r="H376" i="1"/>
  <c r="I376" i="1" a="1"/>
  <c r="I376" i="1"/>
  <c r="J376" i="1" a="1"/>
  <c r="J376" i="1"/>
  <c r="K376" i="1" a="1"/>
  <c r="K376" i="1"/>
  <c r="L376" i="1" a="1"/>
  <c r="L376" i="1"/>
  <c r="M376" i="1" a="1"/>
  <c r="M376" i="1"/>
  <c r="N376" i="1" a="1"/>
  <c r="N376" i="1"/>
  <c r="O376" i="1" a="1"/>
  <c r="O376" i="1"/>
  <c r="P376" i="1" a="1"/>
  <c r="P376" i="1"/>
  <c r="Q376" i="1" a="1"/>
  <c r="Q376" i="1"/>
  <c r="R376" i="1" a="1"/>
  <c r="R376" i="1"/>
  <c r="S376" i="1" a="1"/>
  <c r="S376" i="1"/>
  <c r="T376" i="1" a="1"/>
  <c r="T376" i="1"/>
  <c r="U376" i="1" a="1"/>
  <c r="U376" i="1"/>
  <c r="V376" i="1" a="1"/>
  <c r="V376" i="1"/>
  <c r="W376" i="1" a="1"/>
  <c r="W376" i="1"/>
  <c r="X376" i="1" a="1"/>
  <c r="X376" i="1"/>
  <c r="Y376" i="1" a="1"/>
  <c r="Y376" i="1"/>
  <c r="Z376" i="1" a="1"/>
  <c r="Z376" i="1"/>
  <c r="AA376" i="1" a="1"/>
  <c r="AA376" i="1"/>
  <c r="AB376" i="1" a="1"/>
  <c r="AB376" i="1"/>
  <c r="AC376" i="1" a="1"/>
  <c r="AC376" i="1"/>
  <c r="AD376" i="1" a="1"/>
  <c r="AD376" i="1"/>
  <c r="AE376" i="1" a="1"/>
  <c r="AE376" i="1"/>
  <c r="AF376" i="1" a="1"/>
  <c r="AF376" i="1"/>
  <c r="AG376" i="1" a="1"/>
  <c r="AG376" i="1"/>
  <c r="AH376" i="1" a="1"/>
  <c r="AH376" i="1"/>
  <c r="AI376" i="1" a="1"/>
  <c r="AI376" i="1"/>
  <c r="AJ376" i="1" a="1"/>
  <c r="AJ376" i="1"/>
  <c r="AK376" i="1" a="1"/>
  <c r="AK376" i="1"/>
  <c r="AL376" i="1" a="1"/>
  <c r="AL376" i="1"/>
  <c r="AM376" i="1" a="1"/>
  <c r="AM376" i="1"/>
  <c r="AN376" i="1" a="1"/>
  <c r="AN376" i="1"/>
  <c r="AO376" i="1" a="1"/>
  <c r="AO376" i="1"/>
  <c r="AP376" i="1" a="1"/>
  <c r="AP376" i="1"/>
  <c r="AQ376" i="1" a="1"/>
  <c r="AQ376" i="1"/>
  <c r="AR376" i="1" a="1"/>
  <c r="AR376" i="1"/>
  <c r="AS376" i="1" a="1"/>
  <c r="AS376" i="1"/>
  <c r="AT376" i="1" a="1"/>
  <c r="AT376" i="1"/>
  <c r="AU376" i="1" a="1"/>
  <c r="AU376" i="1"/>
  <c r="AV376" i="1" a="1"/>
  <c r="AV376" i="1"/>
  <c r="AW376" i="1" a="1"/>
  <c r="AW376" i="1"/>
  <c r="AX376" i="1" a="1"/>
  <c r="AX376" i="1"/>
  <c r="AY376" i="1" a="1"/>
  <c r="AY376" i="1"/>
  <c r="AZ376" i="1" a="1"/>
  <c r="AZ376" i="1"/>
  <c r="BA376" i="1" a="1"/>
  <c r="BA376" i="1"/>
  <c r="BB376" i="1" a="1"/>
  <c r="BB376" i="1"/>
  <c r="BC376" i="1" a="1"/>
  <c r="BC376" i="1"/>
  <c r="BD376" i="1" a="1"/>
  <c r="BD376" i="1"/>
  <c r="BE376" i="1" a="1"/>
  <c r="BE376" i="1"/>
  <c r="BF376" i="1" a="1"/>
  <c r="BF376" i="1"/>
  <c r="BG376" i="1" a="1"/>
  <c r="BG376" i="1"/>
  <c r="BH376" i="1" a="1"/>
  <c r="BH376" i="1"/>
  <c r="BI376" i="1" a="1"/>
  <c r="BI376" i="1"/>
  <c r="BJ376" i="1" a="1"/>
  <c r="BJ376" i="1"/>
  <c r="BK376" i="1" a="1"/>
  <c r="BK376" i="1"/>
  <c r="BL376" i="1" a="1"/>
  <c r="BL376" i="1"/>
  <c r="BM376" i="1" a="1"/>
  <c r="BM376" i="1"/>
  <c r="BN376" i="1" a="1"/>
  <c r="BN376" i="1"/>
  <c r="BO376" i="1" a="1"/>
  <c r="BO376" i="1"/>
  <c r="BP376" i="1" a="1"/>
  <c r="BP376" i="1"/>
  <c r="BQ376" i="1" a="1"/>
  <c r="BQ376" i="1"/>
  <c r="BR376" i="1" a="1"/>
  <c r="BR376" i="1"/>
  <c r="BS376" i="1" a="1"/>
  <c r="BS376" i="1"/>
  <c r="BT376" i="1" a="1"/>
  <c r="BT376" i="1"/>
  <c r="BU376" i="1" a="1"/>
  <c r="BU376" i="1"/>
  <c r="BV376" i="1" a="1"/>
  <c r="BV376" i="1"/>
  <c r="BW376" i="1" a="1"/>
  <c r="BW376" i="1"/>
  <c r="BX376" i="1" a="1"/>
  <c r="BX376" i="1"/>
  <c r="BY376" i="1" a="1"/>
  <c r="BY376" i="1"/>
  <c r="BZ376" i="1" a="1"/>
  <c r="BZ376" i="1"/>
  <c r="CA376" i="1" a="1"/>
  <c r="CA376" i="1"/>
  <c r="CB376" i="1" a="1"/>
  <c r="CB376" i="1"/>
  <c r="CC376" i="1" a="1"/>
  <c r="CC376" i="1"/>
  <c r="CD376" i="1" a="1"/>
  <c r="CD376" i="1"/>
  <c r="CE376" i="1" a="1"/>
  <c r="CE376" i="1"/>
  <c r="CF376" i="1" a="1"/>
  <c r="CF376" i="1"/>
  <c r="CG376" i="1" a="1"/>
  <c r="CG376" i="1"/>
  <c r="CH376" i="1" a="1"/>
  <c r="CH376" i="1"/>
  <c r="CI376" i="1" a="1"/>
  <c r="CI376" i="1"/>
  <c r="CJ376" i="1" a="1"/>
  <c r="CJ376" i="1"/>
  <c r="CK376" i="1" a="1"/>
  <c r="CK376" i="1"/>
  <c r="CL376" i="1" a="1"/>
  <c r="CL376" i="1"/>
  <c r="CM376" i="1" a="1"/>
  <c r="CM376" i="1"/>
  <c r="CN376" i="1" a="1"/>
  <c r="CN376" i="1"/>
  <c r="CO376" i="1" a="1"/>
  <c r="CO376" i="1"/>
  <c r="CP376" i="1" a="1"/>
  <c r="CP376" i="1"/>
  <c r="CQ376" i="1" a="1"/>
  <c r="CQ376" i="1"/>
  <c r="CR376" i="1" a="1"/>
  <c r="CR376" i="1"/>
  <c r="CS376" i="1" a="1"/>
  <c r="CS376" i="1"/>
  <c r="CT376" i="1" a="1"/>
  <c r="CT376" i="1"/>
  <c r="CU376" i="1" a="1"/>
  <c r="CU376" i="1"/>
  <c r="CV376" i="1" a="1"/>
  <c r="CV376" i="1"/>
  <c r="CW376" i="1" a="1"/>
  <c r="CW376" i="1"/>
  <c r="CX376" i="1" a="1"/>
  <c r="CX376" i="1"/>
  <c r="CY376" i="1" a="1"/>
  <c r="CY376" i="1"/>
  <c r="CZ376" i="1" a="1"/>
  <c r="CZ376" i="1"/>
  <c r="DA376" i="1" a="1"/>
  <c r="DA376" i="1"/>
  <c r="DB376" i="1" a="1"/>
  <c r="DB376" i="1"/>
  <c r="DC376" i="1" a="1"/>
  <c r="DC376" i="1"/>
  <c r="DD376" i="1" a="1"/>
  <c r="DD376" i="1"/>
  <c r="DE376" i="1" a="1"/>
  <c r="DE376" i="1"/>
  <c r="DF376" i="1" a="1"/>
  <c r="DF376" i="1"/>
  <c r="DG376" i="1" a="1"/>
  <c r="DG376" i="1"/>
  <c r="DH376" i="1" a="1"/>
  <c r="DH376" i="1"/>
  <c r="DI376" i="1" a="1"/>
  <c r="DI376" i="1"/>
  <c r="DJ376" i="1" a="1"/>
  <c r="DJ376" i="1"/>
  <c r="DK376" i="1" a="1"/>
  <c r="DK376" i="1"/>
  <c r="DL376" i="1" a="1"/>
  <c r="DL376" i="1"/>
  <c r="DM376" i="1" a="1"/>
  <c r="DM376" i="1"/>
  <c r="DN376" i="1" a="1"/>
  <c r="DN376" i="1"/>
  <c r="DO376" i="1" a="1"/>
  <c r="DO376" i="1"/>
  <c r="DP376" i="1" a="1"/>
  <c r="DP376" i="1"/>
  <c r="DQ376" i="1" a="1"/>
  <c r="DQ376" i="1"/>
  <c r="DR376" i="1" a="1"/>
  <c r="DR376" i="1"/>
  <c r="DS376" i="1" a="1"/>
  <c r="DS376" i="1"/>
  <c r="DT376" i="1" a="1"/>
  <c r="DT376" i="1"/>
  <c r="DU376" i="1" a="1"/>
  <c r="DU376" i="1"/>
  <c r="DV376" i="1" a="1"/>
  <c r="DV376" i="1"/>
  <c r="DW376" i="1" a="1"/>
  <c r="DW376" i="1"/>
  <c r="DX376" i="1" a="1"/>
  <c r="DX376" i="1"/>
  <c r="A377" i="1" a="1"/>
  <c r="A377" i="1"/>
  <c r="B377" i="1" a="1"/>
  <c r="B377" i="1"/>
  <c r="C377" i="1" a="1"/>
  <c r="C377" i="1"/>
  <c r="D377" i="1" a="1"/>
  <c r="D377" i="1"/>
  <c r="E377" i="1" a="1"/>
  <c r="E377" i="1"/>
  <c r="F377" i="1" a="1"/>
  <c r="F377" i="1"/>
  <c r="G377" i="1" a="1"/>
  <c r="G377" i="1"/>
  <c r="H377" i="1" a="1"/>
  <c r="H377" i="1"/>
  <c r="I377" i="1" a="1"/>
  <c r="I377" i="1"/>
  <c r="J377" i="1" a="1"/>
  <c r="J377" i="1"/>
  <c r="K377" i="1" a="1"/>
  <c r="K377" i="1"/>
  <c r="L377" i="1" a="1"/>
  <c r="L377" i="1"/>
  <c r="M377" i="1" a="1"/>
  <c r="M377" i="1"/>
  <c r="N377" i="1" a="1"/>
  <c r="N377" i="1"/>
  <c r="O377" i="1" a="1"/>
  <c r="O377" i="1"/>
  <c r="P377" i="1" a="1"/>
  <c r="P377" i="1"/>
  <c r="Q377" i="1" a="1"/>
  <c r="Q377" i="1"/>
  <c r="R377" i="1" a="1"/>
  <c r="R377" i="1"/>
  <c r="S377" i="1" a="1"/>
  <c r="S377" i="1"/>
  <c r="T377" i="1" a="1"/>
  <c r="T377" i="1"/>
  <c r="U377" i="1" a="1"/>
  <c r="U377" i="1"/>
  <c r="V377" i="1" a="1"/>
  <c r="V377" i="1"/>
  <c r="W377" i="1" a="1"/>
  <c r="W377" i="1"/>
  <c r="X377" i="1" a="1"/>
  <c r="X377" i="1"/>
  <c r="Y377" i="1" a="1"/>
  <c r="Y377" i="1"/>
  <c r="Z377" i="1" a="1"/>
  <c r="Z377" i="1"/>
  <c r="AA377" i="1" a="1"/>
  <c r="AA377" i="1"/>
  <c r="AB377" i="1" a="1"/>
  <c r="AB377" i="1"/>
  <c r="AC377" i="1" a="1"/>
  <c r="AC377" i="1"/>
  <c r="AD377" i="1" a="1"/>
  <c r="AD377" i="1"/>
  <c r="AE377" i="1" a="1"/>
  <c r="AE377" i="1"/>
  <c r="AF377" i="1" a="1"/>
  <c r="AF377" i="1"/>
  <c r="AG377" i="1" a="1"/>
  <c r="AG377" i="1"/>
  <c r="AH377" i="1" a="1"/>
  <c r="AH377" i="1"/>
  <c r="AI377" i="1" a="1"/>
  <c r="AI377" i="1"/>
  <c r="AJ377" i="1" a="1"/>
  <c r="AJ377" i="1"/>
  <c r="AK377" i="1" a="1"/>
  <c r="AK377" i="1"/>
  <c r="AL377" i="1" a="1"/>
  <c r="AL377" i="1"/>
  <c r="AM377" i="1" a="1"/>
  <c r="AM377" i="1"/>
  <c r="AN377" i="1" a="1"/>
  <c r="AN377" i="1"/>
  <c r="AO377" i="1" a="1"/>
  <c r="AO377" i="1"/>
  <c r="AP377" i="1" a="1"/>
  <c r="AP377" i="1"/>
  <c r="AQ377" i="1" a="1"/>
  <c r="AQ377" i="1"/>
  <c r="AR377" i="1" a="1"/>
  <c r="AR377" i="1"/>
  <c r="AS377" i="1" a="1"/>
  <c r="AS377" i="1"/>
  <c r="AT377" i="1" a="1"/>
  <c r="AT377" i="1"/>
  <c r="AU377" i="1" a="1"/>
  <c r="AU377" i="1"/>
  <c r="AV377" i="1" a="1"/>
  <c r="AV377" i="1"/>
  <c r="AW377" i="1" a="1"/>
  <c r="AW377" i="1"/>
  <c r="AX377" i="1" a="1"/>
  <c r="AX377" i="1"/>
  <c r="AY377" i="1" a="1"/>
  <c r="AY377" i="1"/>
  <c r="AZ377" i="1" a="1"/>
  <c r="AZ377" i="1"/>
  <c r="BA377" i="1" a="1"/>
  <c r="BA377" i="1"/>
  <c r="BB377" i="1" a="1"/>
  <c r="BB377" i="1"/>
  <c r="BC377" i="1" a="1"/>
  <c r="BC377" i="1"/>
  <c r="BD377" i="1" a="1"/>
  <c r="BD377" i="1"/>
  <c r="BE377" i="1" a="1"/>
  <c r="BE377" i="1"/>
  <c r="BF377" i="1" a="1"/>
  <c r="BF377" i="1"/>
  <c r="BG377" i="1" a="1"/>
  <c r="BG377" i="1"/>
  <c r="BH377" i="1" a="1"/>
  <c r="BH377" i="1"/>
  <c r="BI377" i="1" a="1"/>
  <c r="BI377" i="1"/>
  <c r="BJ377" i="1" a="1"/>
  <c r="BJ377" i="1"/>
  <c r="BK377" i="1" a="1"/>
  <c r="BK377" i="1"/>
  <c r="BL377" i="1" a="1"/>
  <c r="BL377" i="1"/>
  <c r="BM377" i="1" a="1"/>
  <c r="BM377" i="1"/>
  <c r="BN377" i="1" a="1"/>
  <c r="BN377" i="1"/>
  <c r="BO377" i="1" a="1"/>
  <c r="BO377" i="1"/>
  <c r="BP377" i="1" a="1"/>
  <c r="BP377" i="1"/>
  <c r="BQ377" i="1" a="1"/>
  <c r="BQ377" i="1"/>
  <c r="BR377" i="1" a="1"/>
  <c r="BR377" i="1"/>
  <c r="BS377" i="1" a="1"/>
  <c r="BS377" i="1"/>
  <c r="BT377" i="1" a="1"/>
  <c r="BT377" i="1"/>
  <c r="BU377" i="1" a="1"/>
  <c r="BU377" i="1"/>
  <c r="BV377" i="1" a="1"/>
  <c r="BV377" i="1"/>
  <c r="BW377" i="1" a="1"/>
  <c r="BW377" i="1"/>
  <c r="BX377" i="1" a="1"/>
  <c r="BX377" i="1"/>
  <c r="BY377" i="1" a="1"/>
  <c r="BY377" i="1"/>
  <c r="BZ377" i="1" a="1"/>
  <c r="BZ377" i="1"/>
  <c r="CA377" i="1" a="1"/>
  <c r="CA377" i="1"/>
  <c r="CB377" i="1" a="1"/>
  <c r="CB377" i="1"/>
  <c r="CC377" i="1" a="1"/>
  <c r="CC377" i="1"/>
  <c r="CD377" i="1" a="1"/>
  <c r="CD377" i="1"/>
  <c r="CE377" i="1" a="1"/>
  <c r="CE377" i="1"/>
  <c r="CF377" i="1" a="1"/>
  <c r="CF377" i="1"/>
  <c r="CG377" i="1" a="1"/>
  <c r="CG377" i="1"/>
  <c r="CH377" i="1" a="1"/>
  <c r="CH377" i="1"/>
  <c r="CI377" i="1" a="1"/>
  <c r="CI377" i="1"/>
  <c r="CJ377" i="1" a="1"/>
  <c r="CJ377" i="1"/>
  <c r="CK377" i="1" a="1"/>
  <c r="CK377" i="1"/>
  <c r="CL377" i="1" a="1"/>
  <c r="CL377" i="1"/>
  <c r="CM377" i="1" a="1"/>
  <c r="CM377" i="1"/>
  <c r="CN377" i="1" a="1"/>
  <c r="CN377" i="1"/>
  <c r="CO377" i="1" a="1"/>
  <c r="CO377" i="1"/>
  <c r="CP377" i="1" a="1"/>
  <c r="CP377" i="1"/>
  <c r="CQ377" i="1" a="1"/>
  <c r="CQ377" i="1"/>
  <c r="CR377" i="1" a="1"/>
  <c r="CR377" i="1"/>
  <c r="CS377" i="1" a="1"/>
  <c r="CS377" i="1"/>
  <c r="CT377" i="1" a="1"/>
  <c r="CT377" i="1"/>
  <c r="CU377" i="1" a="1"/>
  <c r="CU377" i="1"/>
  <c r="CV377" i="1" a="1"/>
  <c r="CV377" i="1"/>
  <c r="CW377" i="1" a="1"/>
  <c r="CW377" i="1"/>
  <c r="CX377" i="1" a="1"/>
  <c r="CX377" i="1"/>
  <c r="CY377" i="1" a="1"/>
  <c r="CY377" i="1"/>
  <c r="CZ377" i="1" a="1"/>
  <c r="CZ377" i="1"/>
  <c r="DA377" i="1" a="1"/>
  <c r="DA377" i="1"/>
  <c r="DB377" i="1" a="1"/>
  <c r="DB377" i="1"/>
  <c r="DC377" i="1" a="1"/>
  <c r="DC377" i="1"/>
  <c r="DD377" i="1" a="1"/>
  <c r="DD377" i="1"/>
  <c r="DE377" i="1" a="1"/>
  <c r="DE377" i="1"/>
  <c r="DF377" i="1" a="1"/>
  <c r="DF377" i="1"/>
  <c r="DG377" i="1" a="1"/>
  <c r="DG377" i="1"/>
  <c r="DH377" i="1" a="1"/>
  <c r="DH377" i="1"/>
  <c r="DI377" i="1" a="1"/>
  <c r="DI377" i="1"/>
  <c r="DJ377" i="1" a="1"/>
  <c r="DJ377" i="1"/>
  <c r="DK377" i="1" a="1"/>
  <c r="DK377" i="1"/>
  <c r="DL377" i="1" a="1"/>
  <c r="DL377" i="1"/>
  <c r="DM377" i="1" a="1"/>
  <c r="DM377" i="1"/>
  <c r="DN377" i="1" a="1"/>
  <c r="DN377" i="1"/>
  <c r="DO377" i="1" a="1"/>
  <c r="DO377" i="1"/>
  <c r="DP377" i="1" a="1"/>
  <c r="DP377" i="1"/>
  <c r="DQ377" i="1" a="1"/>
  <c r="DQ377" i="1"/>
  <c r="DR377" i="1" a="1"/>
  <c r="DR377" i="1"/>
  <c r="DS377" i="1" a="1"/>
  <c r="DS377" i="1"/>
  <c r="DT377" i="1" a="1"/>
  <c r="DT377" i="1"/>
  <c r="DU377" i="1" a="1"/>
  <c r="DU377" i="1"/>
  <c r="DV377" i="1" a="1"/>
  <c r="DV377" i="1"/>
  <c r="DW377" i="1" a="1"/>
  <c r="DW377" i="1"/>
  <c r="DX377" i="1" a="1"/>
  <c r="DX377" i="1"/>
  <c r="A378" i="1" a="1"/>
  <c r="A378" i="1"/>
  <c r="B378" i="1" a="1"/>
  <c r="B378" i="1"/>
  <c r="C378" i="1" a="1"/>
  <c r="C378" i="1"/>
  <c r="D378" i="1" a="1"/>
  <c r="D378" i="1"/>
  <c r="E378" i="1" a="1"/>
  <c r="E378" i="1"/>
  <c r="F378" i="1" a="1"/>
  <c r="F378" i="1"/>
  <c r="G378" i="1" a="1"/>
  <c r="G378" i="1"/>
  <c r="H378" i="1" a="1"/>
  <c r="H378" i="1"/>
  <c r="I378" i="1" a="1"/>
  <c r="I378" i="1"/>
  <c r="J378" i="1" a="1"/>
  <c r="J378" i="1"/>
  <c r="K378" i="1" a="1"/>
  <c r="K378" i="1"/>
  <c r="L378" i="1" a="1"/>
  <c r="L378" i="1"/>
  <c r="M378" i="1" a="1"/>
  <c r="M378" i="1"/>
  <c r="N378" i="1" a="1"/>
  <c r="N378" i="1"/>
  <c r="O378" i="1" a="1"/>
  <c r="O378" i="1"/>
  <c r="P378" i="1" a="1"/>
  <c r="P378" i="1"/>
  <c r="Q378" i="1" a="1"/>
  <c r="Q378" i="1"/>
  <c r="R378" i="1" a="1"/>
  <c r="R378" i="1"/>
  <c r="S378" i="1" a="1"/>
  <c r="S378" i="1"/>
  <c r="T378" i="1" a="1"/>
  <c r="T378" i="1"/>
  <c r="U378" i="1" a="1"/>
  <c r="U378" i="1"/>
  <c r="V378" i="1" a="1"/>
  <c r="V378" i="1"/>
  <c r="W378" i="1" a="1"/>
  <c r="W378" i="1"/>
  <c r="X378" i="1" a="1"/>
  <c r="X378" i="1"/>
  <c r="Y378" i="1" a="1"/>
  <c r="Y378" i="1"/>
  <c r="Z378" i="1" a="1"/>
  <c r="Z378" i="1"/>
  <c r="AA378" i="1" a="1"/>
  <c r="AA378" i="1"/>
  <c r="AB378" i="1" a="1"/>
  <c r="AB378" i="1"/>
  <c r="AC378" i="1" a="1"/>
  <c r="AC378" i="1"/>
  <c r="AD378" i="1" a="1"/>
  <c r="AD378" i="1"/>
  <c r="AE378" i="1" a="1"/>
  <c r="AE378" i="1"/>
  <c r="AF378" i="1" a="1"/>
  <c r="AF378" i="1"/>
  <c r="AG378" i="1" a="1"/>
  <c r="AG378" i="1"/>
  <c r="AH378" i="1" a="1"/>
  <c r="AH378" i="1"/>
  <c r="AI378" i="1" a="1"/>
  <c r="AI378" i="1"/>
  <c r="AJ378" i="1" a="1"/>
  <c r="AJ378" i="1"/>
  <c r="AK378" i="1" a="1"/>
  <c r="AK378" i="1"/>
  <c r="AL378" i="1" a="1"/>
  <c r="AL378" i="1"/>
  <c r="AM378" i="1" a="1"/>
  <c r="AM378" i="1"/>
  <c r="AN378" i="1" a="1"/>
  <c r="AN378" i="1"/>
  <c r="AO378" i="1" a="1"/>
  <c r="AO378" i="1"/>
  <c r="AP378" i="1" a="1"/>
  <c r="AP378" i="1"/>
  <c r="AQ378" i="1" a="1"/>
  <c r="AQ378" i="1"/>
  <c r="AR378" i="1" a="1"/>
  <c r="AR378" i="1"/>
  <c r="AS378" i="1" a="1"/>
  <c r="AS378" i="1"/>
  <c r="AT378" i="1" a="1"/>
  <c r="AT378" i="1"/>
  <c r="AU378" i="1" a="1"/>
  <c r="AU378" i="1"/>
  <c r="AV378" i="1" a="1"/>
  <c r="AV378" i="1"/>
  <c r="AW378" i="1" a="1"/>
  <c r="AW378" i="1"/>
  <c r="AX378" i="1" a="1"/>
  <c r="AX378" i="1"/>
  <c r="AY378" i="1" a="1"/>
  <c r="AY378" i="1"/>
  <c r="AZ378" i="1" a="1"/>
  <c r="AZ378" i="1"/>
  <c r="BA378" i="1" a="1"/>
  <c r="BA378" i="1"/>
  <c r="BB378" i="1" a="1"/>
  <c r="BB378" i="1"/>
  <c r="BC378" i="1" a="1"/>
  <c r="BC378" i="1"/>
  <c r="BD378" i="1" a="1"/>
  <c r="BD378" i="1"/>
  <c r="BE378" i="1" a="1"/>
  <c r="BE378" i="1"/>
  <c r="BF378" i="1" a="1"/>
  <c r="BF378" i="1"/>
  <c r="BG378" i="1" a="1"/>
  <c r="BG378" i="1"/>
  <c r="BH378" i="1" a="1"/>
  <c r="BH378" i="1"/>
  <c r="BI378" i="1" a="1"/>
  <c r="BI378" i="1"/>
  <c r="BJ378" i="1" a="1"/>
  <c r="BJ378" i="1"/>
  <c r="BK378" i="1" a="1"/>
  <c r="BK378" i="1"/>
  <c r="BL378" i="1" a="1"/>
  <c r="BL378" i="1"/>
  <c r="BM378" i="1" a="1"/>
  <c r="BM378" i="1"/>
  <c r="BN378" i="1" a="1"/>
  <c r="BN378" i="1"/>
  <c r="BO378" i="1" a="1"/>
  <c r="BO378" i="1"/>
  <c r="BP378" i="1" a="1"/>
  <c r="BP378" i="1"/>
  <c r="BQ378" i="1" a="1"/>
  <c r="BQ378" i="1"/>
  <c r="BR378" i="1" a="1"/>
  <c r="BR378" i="1"/>
  <c r="BS378" i="1" a="1"/>
  <c r="BS378" i="1"/>
  <c r="BT378" i="1" a="1"/>
  <c r="BT378" i="1"/>
  <c r="BU378" i="1" a="1"/>
  <c r="BU378" i="1"/>
  <c r="BV378" i="1" a="1"/>
  <c r="BV378" i="1"/>
  <c r="BW378" i="1" a="1"/>
  <c r="BW378" i="1"/>
  <c r="BX378" i="1" a="1"/>
  <c r="BX378" i="1"/>
  <c r="BY378" i="1" a="1"/>
  <c r="BY378" i="1"/>
  <c r="BZ378" i="1" a="1"/>
  <c r="BZ378" i="1"/>
  <c r="CA378" i="1" a="1"/>
  <c r="CA378" i="1"/>
  <c r="CB378" i="1" a="1"/>
  <c r="CB378" i="1"/>
  <c r="CC378" i="1" a="1"/>
  <c r="CC378" i="1"/>
  <c r="CD378" i="1" a="1"/>
  <c r="CD378" i="1"/>
  <c r="CE378" i="1" a="1"/>
  <c r="CE378" i="1"/>
  <c r="CF378" i="1" a="1"/>
  <c r="CF378" i="1"/>
  <c r="CG378" i="1" a="1"/>
  <c r="CG378" i="1"/>
  <c r="CH378" i="1" a="1"/>
  <c r="CH378" i="1"/>
  <c r="CI378" i="1" a="1"/>
  <c r="CI378" i="1"/>
  <c r="CJ378" i="1" a="1"/>
  <c r="CJ378" i="1"/>
  <c r="CK378" i="1" a="1"/>
  <c r="CK378" i="1"/>
  <c r="CL378" i="1" a="1"/>
  <c r="CL378" i="1"/>
  <c r="CM378" i="1" a="1"/>
  <c r="CM378" i="1"/>
  <c r="CN378" i="1" a="1"/>
  <c r="CN378" i="1"/>
  <c r="CO378" i="1" a="1"/>
  <c r="CO378" i="1"/>
  <c r="CP378" i="1" a="1"/>
  <c r="CP378" i="1"/>
  <c r="CQ378" i="1" a="1"/>
  <c r="CQ378" i="1"/>
  <c r="CR378" i="1" a="1"/>
  <c r="CR378" i="1"/>
  <c r="CS378" i="1" a="1"/>
  <c r="CS378" i="1"/>
  <c r="CT378" i="1" a="1"/>
  <c r="CT378" i="1"/>
  <c r="CU378" i="1" a="1"/>
  <c r="CU378" i="1"/>
  <c r="CV378" i="1" a="1"/>
  <c r="CV378" i="1"/>
  <c r="CW378" i="1" a="1"/>
  <c r="CW378" i="1"/>
  <c r="CX378" i="1" a="1"/>
  <c r="CX378" i="1"/>
  <c r="CY378" i="1" a="1"/>
  <c r="CY378" i="1"/>
  <c r="CZ378" i="1" a="1"/>
  <c r="CZ378" i="1"/>
  <c r="DA378" i="1" a="1"/>
  <c r="DA378" i="1"/>
  <c r="DB378" i="1" a="1"/>
  <c r="DB378" i="1"/>
  <c r="DC378" i="1" a="1"/>
  <c r="DC378" i="1"/>
  <c r="DD378" i="1" a="1"/>
  <c r="DD378" i="1"/>
  <c r="DE378" i="1" a="1"/>
  <c r="DE378" i="1"/>
  <c r="DF378" i="1" a="1"/>
  <c r="DF378" i="1"/>
  <c r="DG378" i="1" a="1"/>
  <c r="DG378" i="1"/>
  <c r="DH378" i="1" a="1"/>
  <c r="DH378" i="1"/>
  <c r="DI378" i="1" a="1"/>
  <c r="DI378" i="1"/>
  <c r="DJ378" i="1" a="1"/>
  <c r="DJ378" i="1"/>
  <c r="DK378" i="1" a="1"/>
  <c r="DK378" i="1"/>
  <c r="DL378" i="1" a="1"/>
  <c r="DL378" i="1"/>
  <c r="DM378" i="1" a="1"/>
  <c r="DM378" i="1"/>
  <c r="DN378" i="1" a="1"/>
  <c r="DN378" i="1"/>
  <c r="DO378" i="1" a="1"/>
  <c r="DO378" i="1"/>
  <c r="DP378" i="1" a="1"/>
  <c r="DP378" i="1"/>
  <c r="DQ378" i="1" a="1"/>
  <c r="DQ378" i="1"/>
  <c r="DR378" i="1" a="1"/>
  <c r="DR378" i="1"/>
  <c r="DS378" i="1" a="1"/>
  <c r="DS378" i="1"/>
  <c r="DT378" i="1" a="1"/>
  <c r="DT378" i="1"/>
  <c r="DU378" i="1" a="1"/>
  <c r="DU378" i="1"/>
  <c r="DV378" i="1" a="1"/>
  <c r="DV378" i="1"/>
  <c r="DW378" i="1" a="1"/>
  <c r="DW378" i="1"/>
  <c r="DX378" i="1" a="1"/>
  <c r="DX378" i="1"/>
  <c r="A379" i="1" a="1"/>
  <c r="A379" i="1"/>
  <c r="B379" i="1" a="1"/>
  <c r="B379" i="1"/>
  <c r="C379" i="1" a="1"/>
  <c r="C379" i="1"/>
  <c r="D379" i="1" a="1"/>
  <c r="D379" i="1"/>
  <c r="E379" i="1" a="1"/>
  <c r="E379" i="1"/>
  <c r="F379" i="1" a="1"/>
  <c r="F379" i="1"/>
  <c r="G379" i="1" a="1"/>
  <c r="G379" i="1"/>
  <c r="H379" i="1" a="1"/>
  <c r="H379" i="1"/>
  <c r="I379" i="1" a="1"/>
  <c r="I379" i="1"/>
  <c r="J379" i="1" a="1"/>
  <c r="J379" i="1"/>
  <c r="K379" i="1" a="1"/>
  <c r="K379" i="1"/>
  <c r="L379" i="1" a="1"/>
  <c r="L379" i="1"/>
  <c r="M379" i="1" a="1"/>
  <c r="M379" i="1"/>
  <c r="N379" i="1" a="1"/>
  <c r="N379" i="1"/>
  <c r="O379" i="1" a="1"/>
  <c r="O379" i="1"/>
  <c r="P379" i="1" a="1"/>
  <c r="P379" i="1"/>
  <c r="Q379" i="1" a="1"/>
  <c r="Q379" i="1"/>
  <c r="R379" i="1" a="1"/>
  <c r="R379" i="1"/>
  <c r="S379" i="1" a="1"/>
  <c r="S379" i="1"/>
  <c r="T379" i="1" a="1"/>
  <c r="T379" i="1"/>
  <c r="U379" i="1" a="1"/>
  <c r="U379" i="1"/>
  <c r="V379" i="1" a="1"/>
  <c r="V379" i="1"/>
  <c r="W379" i="1" a="1"/>
  <c r="W379" i="1"/>
  <c r="X379" i="1" a="1"/>
  <c r="X379" i="1"/>
  <c r="Y379" i="1" a="1"/>
  <c r="Y379" i="1"/>
  <c r="Z379" i="1" a="1"/>
  <c r="Z379" i="1"/>
  <c r="AA379" i="1" a="1"/>
  <c r="AA379" i="1"/>
  <c r="AB379" i="1" a="1"/>
  <c r="AB379" i="1"/>
  <c r="AC379" i="1" a="1"/>
  <c r="AC379" i="1"/>
  <c r="AD379" i="1" a="1"/>
  <c r="AD379" i="1"/>
  <c r="AE379" i="1" a="1"/>
  <c r="AE379" i="1"/>
  <c r="AF379" i="1" a="1"/>
  <c r="AF379" i="1"/>
  <c r="AG379" i="1" a="1"/>
  <c r="AG379" i="1"/>
  <c r="AH379" i="1" a="1"/>
  <c r="AH379" i="1"/>
  <c r="AI379" i="1" a="1"/>
  <c r="AI379" i="1"/>
  <c r="AJ379" i="1" a="1"/>
  <c r="AJ379" i="1"/>
  <c r="AK379" i="1" a="1"/>
  <c r="AK379" i="1"/>
  <c r="AL379" i="1" a="1"/>
  <c r="AL379" i="1"/>
  <c r="AM379" i="1" a="1"/>
  <c r="AM379" i="1"/>
  <c r="AN379" i="1" a="1"/>
  <c r="AN379" i="1"/>
  <c r="AO379" i="1" a="1"/>
  <c r="AO379" i="1"/>
  <c r="AP379" i="1" a="1"/>
  <c r="AP379" i="1"/>
  <c r="AQ379" i="1" a="1"/>
  <c r="AQ379" i="1"/>
  <c r="AR379" i="1" a="1"/>
  <c r="AR379" i="1"/>
  <c r="AS379" i="1" a="1"/>
  <c r="AS379" i="1"/>
  <c r="AT379" i="1" a="1"/>
  <c r="AT379" i="1"/>
  <c r="AU379" i="1" a="1"/>
  <c r="AU379" i="1"/>
  <c r="AV379" i="1" a="1"/>
  <c r="AV379" i="1"/>
  <c r="AW379" i="1" a="1"/>
  <c r="AW379" i="1"/>
  <c r="AX379" i="1" a="1"/>
  <c r="AX379" i="1"/>
  <c r="AY379" i="1" a="1"/>
  <c r="AY379" i="1"/>
  <c r="AZ379" i="1" a="1"/>
  <c r="AZ379" i="1"/>
  <c r="BA379" i="1" a="1"/>
  <c r="BA379" i="1"/>
  <c r="BB379" i="1" a="1"/>
  <c r="BB379" i="1"/>
  <c r="BC379" i="1" a="1"/>
  <c r="BC379" i="1"/>
  <c r="BD379" i="1" a="1"/>
  <c r="BD379" i="1"/>
  <c r="BE379" i="1" a="1"/>
  <c r="BE379" i="1"/>
  <c r="BF379" i="1" a="1"/>
  <c r="BF379" i="1"/>
  <c r="BG379" i="1" a="1"/>
  <c r="BG379" i="1"/>
  <c r="BH379" i="1" a="1"/>
  <c r="BH379" i="1"/>
  <c r="BI379" i="1" a="1"/>
  <c r="BI379" i="1"/>
  <c r="BJ379" i="1" a="1"/>
  <c r="BJ379" i="1"/>
  <c r="BK379" i="1" a="1"/>
  <c r="BK379" i="1"/>
  <c r="BL379" i="1" a="1"/>
  <c r="BL379" i="1"/>
  <c r="BM379" i="1" a="1"/>
  <c r="BM379" i="1"/>
  <c r="BN379" i="1" a="1"/>
  <c r="BN379" i="1"/>
  <c r="BO379" i="1" a="1"/>
  <c r="BO379" i="1"/>
  <c r="BP379" i="1" a="1"/>
  <c r="BP379" i="1"/>
  <c r="BQ379" i="1" a="1"/>
  <c r="BQ379" i="1"/>
  <c r="BR379" i="1" a="1"/>
  <c r="BR379" i="1"/>
  <c r="BS379" i="1" a="1"/>
  <c r="BS379" i="1"/>
  <c r="BT379" i="1" a="1"/>
  <c r="BT379" i="1"/>
  <c r="BU379" i="1" a="1"/>
  <c r="BU379" i="1"/>
  <c r="BV379" i="1" a="1"/>
  <c r="BV379" i="1"/>
  <c r="BW379" i="1" a="1"/>
  <c r="BW379" i="1"/>
  <c r="BX379" i="1" a="1"/>
  <c r="BX379" i="1"/>
  <c r="BY379" i="1" a="1"/>
  <c r="BY379" i="1"/>
  <c r="BZ379" i="1" a="1"/>
  <c r="BZ379" i="1"/>
  <c r="CA379" i="1" a="1"/>
  <c r="CA379" i="1"/>
  <c r="CB379" i="1" a="1"/>
  <c r="CB379" i="1"/>
  <c r="CC379" i="1" a="1"/>
  <c r="CC379" i="1"/>
  <c r="CD379" i="1" a="1"/>
  <c r="CD379" i="1"/>
  <c r="CE379" i="1" a="1"/>
  <c r="CE379" i="1"/>
  <c r="CF379" i="1" a="1"/>
  <c r="CF379" i="1"/>
  <c r="CG379" i="1" a="1"/>
  <c r="CG379" i="1"/>
  <c r="CH379" i="1" a="1"/>
  <c r="CH379" i="1"/>
  <c r="CI379" i="1" a="1"/>
  <c r="CI379" i="1"/>
  <c r="CJ379" i="1" a="1"/>
  <c r="CJ379" i="1"/>
  <c r="CK379" i="1" a="1"/>
  <c r="CK379" i="1"/>
  <c r="CL379" i="1" a="1"/>
  <c r="CL379" i="1"/>
  <c r="CM379" i="1" a="1"/>
  <c r="CM379" i="1"/>
  <c r="CN379" i="1" a="1"/>
  <c r="CN379" i="1"/>
  <c r="CO379" i="1" a="1"/>
  <c r="CO379" i="1"/>
  <c r="CP379" i="1" a="1"/>
  <c r="CP379" i="1"/>
  <c r="CQ379" i="1" a="1"/>
  <c r="CQ379" i="1"/>
  <c r="CR379" i="1" a="1"/>
  <c r="CR379" i="1"/>
  <c r="CS379" i="1" a="1"/>
  <c r="CS379" i="1"/>
  <c r="CT379" i="1" a="1"/>
  <c r="CT379" i="1"/>
  <c r="CU379" i="1" a="1"/>
  <c r="CU379" i="1"/>
  <c r="CV379" i="1" a="1"/>
  <c r="CV379" i="1"/>
  <c r="CW379" i="1" a="1"/>
  <c r="CW379" i="1"/>
  <c r="CX379" i="1" a="1"/>
  <c r="CX379" i="1"/>
  <c r="CY379" i="1" a="1"/>
  <c r="CY379" i="1"/>
  <c r="CZ379" i="1" a="1"/>
  <c r="CZ379" i="1"/>
  <c r="DA379" i="1" a="1"/>
  <c r="DA379" i="1"/>
  <c r="DB379" i="1" a="1"/>
  <c r="DB379" i="1"/>
  <c r="DC379" i="1" a="1"/>
  <c r="DC379" i="1"/>
  <c r="DD379" i="1" a="1"/>
  <c r="DD379" i="1"/>
  <c r="DE379" i="1" a="1"/>
  <c r="DE379" i="1"/>
  <c r="DF379" i="1" a="1"/>
  <c r="DF379" i="1"/>
  <c r="DG379" i="1" a="1"/>
  <c r="DG379" i="1"/>
  <c r="DH379" i="1" a="1"/>
  <c r="DH379" i="1"/>
  <c r="DI379" i="1" a="1"/>
  <c r="DI379" i="1"/>
  <c r="DJ379" i="1" a="1"/>
  <c r="DJ379" i="1"/>
  <c r="DK379" i="1" a="1"/>
  <c r="DK379" i="1"/>
  <c r="DL379" i="1" a="1"/>
  <c r="DL379" i="1"/>
  <c r="DM379" i="1" a="1"/>
  <c r="DM379" i="1"/>
  <c r="DN379" i="1" a="1"/>
  <c r="DN379" i="1"/>
  <c r="DO379" i="1" a="1"/>
  <c r="DO379" i="1"/>
  <c r="DP379" i="1" a="1"/>
  <c r="DP379" i="1"/>
  <c r="DQ379" i="1" a="1"/>
  <c r="DQ379" i="1"/>
  <c r="DR379" i="1" a="1"/>
  <c r="DR379" i="1"/>
  <c r="DS379" i="1" a="1"/>
  <c r="DS379" i="1"/>
  <c r="DT379" i="1" a="1"/>
  <c r="DT379" i="1"/>
  <c r="DU379" i="1" a="1"/>
  <c r="DU379" i="1"/>
  <c r="DV379" i="1" a="1"/>
  <c r="DV379" i="1"/>
  <c r="DW379" i="1" a="1"/>
  <c r="DW379" i="1"/>
  <c r="DX379" i="1" a="1"/>
  <c r="DX379" i="1"/>
  <c r="A380" i="1" a="1"/>
  <c r="A380" i="1"/>
  <c r="B380" i="1" a="1"/>
  <c r="B380" i="1"/>
  <c r="C380" i="1" a="1"/>
  <c r="C380" i="1"/>
  <c r="D380" i="1" a="1"/>
  <c r="D380" i="1"/>
  <c r="E380" i="1" a="1"/>
  <c r="E380" i="1"/>
  <c r="F380" i="1" a="1"/>
  <c r="F380" i="1"/>
  <c r="G380" i="1" a="1"/>
  <c r="G380" i="1"/>
  <c r="H380" i="1" a="1"/>
  <c r="H380" i="1"/>
  <c r="I380" i="1" a="1"/>
  <c r="I380" i="1"/>
  <c r="J380" i="1" a="1"/>
  <c r="J380" i="1"/>
  <c r="K380" i="1" a="1"/>
  <c r="K380" i="1"/>
  <c r="L380" i="1" a="1"/>
  <c r="L380" i="1"/>
  <c r="M380" i="1" a="1"/>
  <c r="M380" i="1"/>
  <c r="N380" i="1" a="1"/>
  <c r="N380" i="1"/>
  <c r="O380" i="1" a="1"/>
  <c r="O380" i="1"/>
  <c r="P380" i="1" a="1"/>
  <c r="P380" i="1"/>
  <c r="Q380" i="1" a="1"/>
  <c r="Q380" i="1"/>
  <c r="R380" i="1" a="1"/>
  <c r="R380" i="1"/>
  <c r="S380" i="1" a="1"/>
  <c r="S380" i="1"/>
  <c r="T380" i="1" a="1"/>
  <c r="T380" i="1"/>
  <c r="U380" i="1" a="1"/>
  <c r="U380" i="1"/>
  <c r="V380" i="1" a="1"/>
  <c r="V380" i="1"/>
  <c r="W380" i="1" a="1"/>
  <c r="W380" i="1"/>
  <c r="X380" i="1" a="1"/>
  <c r="X380" i="1"/>
  <c r="Y380" i="1" a="1"/>
  <c r="Y380" i="1"/>
  <c r="Z380" i="1" a="1"/>
  <c r="Z380" i="1"/>
  <c r="AA380" i="1" a="1"/>
  <c r="AA380" i="1"/>
  <c r="AB380" i="1" a="1"/>
  <c r="AB380" i="1"/>
  <c r="AC380" i="1" a="1"/>
  <c r="AC380" i="1"/>
  <c r="AD380" i="1" a="1"/>
  <c r="AD380" i="1"/>
  <c r="AE380" i="1" a="1"/>
  <c r="AE380" i="1"/>
  <c r="AF380" i="1" a="1"/>
  <c r="AF380" i="1"/>
  <c r="AG380" i="1" a="1"/>
  <c r="AG380" i="1"/>
  <c r="AH380" i="1" a="1"/>
  <c r="AH380" i="1"/>
  <c r="AI380" i="1" a="1"/>
  <c r="AI380" i="1"/>
  <c r="AJ380" i="1" a="1"/>
  <c r="AJ380" i="1"/>
  <c r="AK380" i="1" a="1"/>
  <c r="AK380" i="1"/>
  <c r="AL380" i="1" a="1"/>
  <c r="AL380" i="1"/>
  <c r="AM380" i="1" a="1"/>
  <c r="AM380" i="1"/>
  <c r="AN380" i="1" a="1"/>
  <c r="AN380" i="1"/>
  <c r="AO380" i="1" a="1"/>
  <c r="AO380" i="1"/>
  <c r="AP380" i="1" a="1"/>
  <c r="AP380" i="1"/>
  <c r="AQ380" i="1" a="1"/>
  <c r="AQ380" i="1"/>
  <c r="AR380" i="1" a="1"/>
  <c r="AR380" i="1"/>
  <c r="AS380" i="1" a="1"/>
  <c r="AS380" i="1"/>
  <c r="AT380" i="1" a="1"/>
  <c r="AT380" i="1"/>
  <c r="AU380" i="1" a="1"/>
  <c r="AU380" i="1"/>
  <c r="AV380" i="1" a="1"/>
  <c r="AV380" i="1"/>
  <c r="AW380" i="1" a="1"/>
  <c r="AW380" i="1"/>
  <c r="AX380" i="1" a="1"/>
  <c r="AX380" i="1"/>
  <c r="AY380" i="1" a="1"/>
  <c r="AY380" i="1"/>
  <c r="AZ380" i="1" a="1"/>
  <c r="AZ380" i="1"/>
  <c r="BA380" i="1" a="1"/>
  <c r="BA380" i="1"/>
  <c r="BB380" i="1" a="1"/>
  <c r="BB380" i="1"/>
  <c r="BC380" i="1" a="1"/>
  <c r="BC380" i="1"/>
  <c r="BD380" i="1" a="1"/>
  <c r="BD380" i="1"/>
  <c r="BE380" i="1" a="1"/>
  <c r="BE380" i="1"/>
  <c r="BF380" i="1" a="1"/>
  <c r="BF380" i="1"/>
  <c r="BG380" i="1" a="1"/>
  <c r="BG380" i="1"/>
  <c r="BH380" i="1" a="1"/>
  <c r="BH380" i="1"/>
  <c r="BI380" i="1" a="1"/>
  <c r="BI380" i="1"/>
  <c r="BJ380" i="1" a="1"/>
  <c r="BJ380" i="1"/>
  <c r="BK380" i="1" a="1"/>
  <c r="BK380" i="1"/>
  <c r="BL380" i="1" a="1"/>
  <c r="BL380" i="1"/>
  <c r="BM380" i="1" a="1"/>
  <c r="BM380" i="1"/>
  <c r="BN380" i="1" a="1"/>
  <c r="BN380" i="1"/>
  <c r="BO380" i="1" a="1"/>
  <c r="BO380" i="1"/>
  <c r="BP380" i="1" a="1"/>
  <c r="BP380" i="1"/>
  <c r="BQ380" i="1" a="1"/>
  <c r="BQ380" i="1"/>
  <c r="BR380" i="1" a="1"/>
  <c r="BR380" i="1"/>
  <c r="BS380" i="1" a="1"/>
  <c r="BS380" i="1"/>
  <c r="BT380" i="1" a="1"/>
  <c r="BT380" i="1"/>
  <c r="BU380" i="1" a="1"/>
  <c r="BU380" i="1"/>
  <c r="BV380" i="1" a="1"/>
  <c r="BV380" i="1"/>
  <c r="BW380" i="1" a="1"/>
  <c r="BW380" i="1"/>
  <c r="BX380" i="1" a="1"/>
  <c r="BX380" i="1"/>
  <c r="BY380" i="1" a="1"/>
  <c r="BY380" i="1"/>
  <c r="BZ380" i="1" a="1"/>
  <c r="BZ380" i="1"/>
  <c r="CA380" i="1" a="1"/>
  <c r="CA380" i="1"/>
  <c r="CB380" i="1" a="1"/>
  <c r="CB380" i="1"/>
  <c r="CC380" i="1" a="1"/>
  <c r="CC380" i="1"/>
  <c r="CD380" i="1" a="1"/>
  <c r="CD380" i="1"/>
  <c r="CE380" i="1" a="1"/>
  <c r="CE380" i="1"/>
  <c r="CF380" i="1" a="1"/>
  <c r="CF380" i="1"/>
  <c r="CG380" i="1" a="1"/>
  <c r="CG380" i="1"/>
  <c r="CH380" i="1" a="1"/>
  <c r="CH380" i="1"/>
  <c r="CI380" i="1" a="1"/>
  <c r="CI380" i="1"/>
  <c r="CJ380" i="1" a="1"/>
  <c r="CJ380" i="1"/>
  <c r="CK380" i="1" a="1"/>
  <c r="CK380" i="1"/>
  <c r="CL380" i="1" a="1"/>
  <c r="CL380" i="1"/>
  <c r="CM380" i="1" a="1"/>
  <c r="CM380" i="1"/>
  <c r="CN380" i="1" a="1"/>
  <c r="CN380" i="1"/>
  <c r="CO380" i="1" a="1"/>
  <c r="CO380" i="1"/>
  <c r="CP380" i="1" a="1"/>
  <c r="CP380" i="1"/>
  <c r="CQ380" i="1" a="1"/>
  <c r="CQ380" i="1"/>
  <c r="CR380" i="1" a="1"/>
  <c r="CR380" i="1"/>
  <c r="CS380" i="1" a="1"/>
  <c r="CS380" i="1"/>
  <c r="CT380" i="1" a="1"/>
  <c r="CT380" i="1"/>
  <c r="CU380" i="1" a="1"/>
  <c r="CU380" i="1"/>
  <c r="CV380" i="1" a="1"/>
  <c r="CV380" i="1"/>
  <c r="CW380" i="1" a="1"/>
  <c r="CW380" i="1"/>
  <c r="CX380" i="1" a="1"/>
  <c r="CX380" i="1"/>
  <c r="CY380" i="1" a="1"/>
  <c r="CY380" i="1"/>
  <c r="CZ380" i="1" a="1"/>
  <c r="CZ380" i="1"/>
  <c r="DA380" i="1" a="1"/>
  <c r="DA380" i="1"/>
  <c r="DB380" i="1" a="1"/>
  <c r="DB380" i="1"/>
  <c r="DC380" i="1" a="1"/>
  <c r="DC380" i="1"/>
  <c r="DD380" i="1" a="1"/>
  <c r="DD380" i="1"/>
  <c r="DE380" i="1" a="1"/>
  <c r="DE380" i="1"/>
  <c r="DF380" i="1" a="1"/>
  <c r="DF380" i="1"/>
  <c r="DG380" i="1" a="1"/>
  <c r="DG380" i="1"/>
  <c r="DH380" i="1" a="1"/>
  <c r="DH380" i="1"/>
  <c r="DI380" i="1" a="1"/>
  <c r="DI380" i="1"/>
  <c r="DJ380" i="1" a="1"/>
  <c r="DJ380" i="1"/>
  <c r="DK380" i="1" a="1"/>
  <c r="DK380" i="1"/>
  <c r="DL380" i="1" a="1"/>
  <c r="DL380" i="1"/>
  <c r="DM380" i="1" a="1"/>
  <c r="DM380" i="1"/>
  <c r="DN380" i="1" a="1"/>
  <c r="DN380" i="1"/>
  <c r="DO380" i="1" a="1"/>
  <c r="DO380" i="1"/>
  <c r="DP380" i="1" a="1"/>
  <c r="DP380" i="1"/>
  <c r="DQ380" i="1" a="1"/>
  <c r="DQ380" i="1"/>
  <c r="DR380" i="1" a="1"/>
  <c r="DR380" i="1"/>
  <c r="DS380" i="1" a="1"/>
  <c r="DS380" i="1"/>
  <c r="DT380" i="1" a="1"/>
  <c r="DT380" i="1"/>
  <c r="DU380" i="1" a="1"/>
  <c r="DU380" i="1"/>
  <c r="DV380" i="1" a="1"/>
  <c r="DV380" i="1"/>
  <c r="DW380" i="1" a="1"/>
  <c r="DW380" i="1"/>
  <c r="DX380" i="1" a="1"/>
  <c r="DX380" i="1"/>
  <c r="A381" i="1" a="1"/>
  <c r="A381" i="1"/>
  <c r="B381" i="1" a="1"/>
  <c r="B381" i="1"/>
  <c r="C381" i="1" a="1"/>
  <c r="C381" i="1"/>
  <c r="D381" i="1" a="1"/>
  <c r="D381" i="1"/>
  <c r="E381" i="1" a="1"/>
  <c r="E381" i="1"/>
  <c r="F381" i="1" a="1"/>
  <c r="F381" i="1"/>
  <c r="G381" i="1" a="1"/>
  <c r="G381" i="1"/>
  <c r="H381" i="1" a="1"/>
  <c r="H381" i="1"/>
  <c r="I381" i="1" a="1"/>
  <c r="I381" i="1"/>
  <c r="J381" i="1" a="1"/>
  <c r="J381" i="1"/>
  <c r="K381" i="1" a="1"/>
  <c r="K381" i="1"/>
  <c r="L381" i="1" a="1"/>
  <c r="L381" i="1"/>
  <c r="M381" i="1" a="1"/>
  <c r="M381" i="1"/>
  <c r="N381" i="1" a="1"/>
  <c r="N381" i="1"/>
  <c r="O381" i="1" a="1"/>
  <c r="O381" i="1"/>
  <c r="P381" i="1" a="1"/>
  <c r="P381" i="1"/>
  <c r="Q381" i="1" a="1"/>
  <c r="Q381" i="1"/>
  <c r="R381" i="1" a="1"/>
  <c r="R381" i="1"/>
  <c r="S381" i="1" a="1"/>
  <c r="S381" i="1"/>
  <c r="T381" i="1" a="1"/>
  <c r="T381" i="1"/>
  <c r="U381" i="1" a="1"/>
  <c r="U381" i="1"/>
  <c r="V381" i="1" a="1"/>
  <c r="V381" i="1"/>
  <c r="W381" i="1" a="1"/>
  <c r="W381" i="1"/>
  <c r="X381" i="1" a="1"/>
  <c r="X381" i="1"/>
  <c r="Y381" i="1" a="1"/>
  <c r="Y381" i="1"/>
  <c r="Z381" i="1" a="1"/>
  <c r="Z381" i="1"/>
  <c r="AA381" i="1" a="1"/>
  <c r="AA381" i="1"/>
  <c r="AB381" i="1" a="1"/>
  <c r="AB381" i="1"/>
  <c r="AC381" i="1" a="1"/>
  <c r="AC381" i="1"/>
  <c r="AD381" i="1" a="1"/>
  <c r="AD381" i="1"/>
  <c r="AE381" i="1" a="1"/>
  <c r="AE381" i="1"/>
  <c r="AF381" i="1" a="1"/>
  <c r="AF381" i="1"/>
  <c r="AG381" i="1" a="1"/>
  <c r="AG381" i="1"/>
  <c r="AH381" i="1" a="1"/>
  <c r="AH381" i="1"/>
  <c r="AI381" i="1" a="1"/>
  <c r="AI381" i="1"/>
  <c r="AJ381" i="1" a="1"/>
  <c r="AJ381" i="1"/>
  <c r="AK381" i="1" a="1"/>
  <c r="AK381" i="1"/>
  <c r="AL381" i="1" a="1"/>
  <c r="AL381" i="1"/>
  <c r="AM381" i="1" a="1"/>
  <c r="AM381" i="1"/>
  <c r="AN381" i="1" a="1"/>
  <c r="AN381" i="1"/>
  <c r="AO381" i="1" a="1"/>
  <c r="AO381" i="1"/>
  <c r="AP381" i="1" a="1"/>
  <c r="AP381" i="1"/>
  <c r="AQ381" i="1" a="1"/>
  <c r="AQ381" i="1"/>
  <c r="AR381" i="1" a="1"/>
  <c r="AR381" i="1"/>
  <c r="AS381" i="1" a="1"/>
  <c r="AS381" i="1"/>
  <c r="AT381" i="1" a="1"/>
  <c r="AT381" i="1"/>
  <c r="AU381" i="1" a="1"/>
  <c r="AU381" i="1"/>
  <c r="AV381" i="1" a="1"/>
  <c r="AV381" i="1"/>
  <c r="AW381" i="1" a="1"/>
  <c r="AW381" i="1"/>
  <c r="AX381" i="1" a="1"/>
  <c r="AX381" i="1"/>
  <c r="AY381" i="1" a="1"/>
  <c r="AY381" i="1"/>
  <c r="AZ381" i="1" a="1"/>
  <c r="AZ381" i="1"/>
  <c r="BA381" i="1" a="1"/>
  <c r="BA381" i="1"/>
  <c r="BB381" i="1" a="1"/>
  <c r="BB381" i="1"/>
  <c r="BC381" i="1" a="1"/>
  <c r="BC381" i="1"/>
  <c r="BD381" i="1" a="1"/>
  <c r="BD381" i="1"/>
  <c r="BE381" i="1" a="1"/>
  <c r="BE381" i="1"/>
  <c r="BF381" i="1" a="1"/>
  <c r="BF381" i="1"/>
  <c r="BG381" i="1" a="1"/>
  <c r="BG381" i="1"/>
  <c r="BH381" i="1" a="1"/>
  <c r="BH381" i="1"/>
  <c r="BI381" i="1" a="1"/>
  <c r="BI381" i="1"/>
  <c r="BJ381" i="1" a="1"/>
  <c r="BJ381" i="1"/>
  <c r="BK381" i="1" a="1"/>
  <c r="BK381" i="1"/>
  <c r="BL381" i="1" a="1"/>
  <c r="BL381" i="1"/>
  <c r="BM381" i="1" a="1"/>
  <c r="BM381" i="1"/>
  <c r="BN381" i="1" a="1"/>
  <c r="BN381" i="1"/>
  <c r="BO381" i="1" a="1"/>
  <c r="BO381" i="1"/>
  <c r="BP381" i="1" a="1"/>
  <c r="BP381" i="1"/>
  <c r="BQ381" i="1" a="1"/>
  <c r="BQ381" i="1"/>
  <c r="BR381" i="1" a="1"/>
  <c r="BR381" i="1"/>
  <c r="BS381" i="1" a="1"/>
  <c r="BS381" i="1"/>
  <c r="BT381" i="1" a="1"/>
  <c r="BT381" i="1"/>
  <c r="BU381" i="1" a="1"/>
  <c r="BU381" i="1"/>
  <c r="BV381" i="1" a="1"/>
  <c r="BV381" i="1"/>
  <c r="BW381" i="1" a="1"/>
  <c r="BW381" i="1"/>
  <c r="BX381" i="1" a="1"/>
  <c r="BX381" i="1"/>
  <c r="BY381" i="1" a="1"/>
  <c r="BY381" i="1"/>
  <c r="BZ381" i="1" a="1"/>
  <c r="BZ381" i="1"/>
  <c r="CA381" i="1" a="1"/>
  <c r="CA381" i="1"/>
  <c r="CB381" i="1" a="1"/>
  <c r="CB381" i="1"/>
  <c r="CC381" i="1" a="1"/>
  <c r="CC381" i="1"/>
  <c r="CD381" i="1" a="1"/>
  <c r="CD381" i="1"/>
  <c r="CE381" i="1" a="1"/>
  <c r="CE381" i="1"/>
  <c r="CF381" i="1" a="1"/>
  <c r="CF381" i="1"/>
  <c r="CG381" i="1" a="1"/>
  <c r="CG381" i="1"/>
  <c r="CH381" i="1" a="1"/>
  <c r="CH381" i="1"/>
  <c r="CI381" i="1" a="1"/>
  <c r="CI381" i="1"/>
  <c r="CJ381" i="1" a="1"/>
  <c r="CJ381" i="1"/>
  <c r="CK381" i="1" a="1"/>
  <c r="CK381" i="1"/>
  <c r="CL381" i="1" a="1"/>
  <c r="CL381" i="1"/>
  <c r="CM381" i="1" a="1"/>
  <c r="CM381" i="1"/>
  <c r="CN381" i="1" a="1"/>
  <c r="CN381" i="1"/>
  <c r="CO381" i="1" a="1"/>
  <c r="CO381" i="1"/>
  <c r="CP381" i="1" a="1"/>
  <c r="CP381" i="1"/>
  <c r="CQ381" i="1" a="1"/>
  <c r="CQ381" i="1"/>
  <c r="CR381" i="1" a="1"/>
  <c r="CR381" i="1"/>
  <c r="CS381" i="1" a="1"/>
  <c r="CS381" i="1"/>
  <c r="CT381" i="1" a="1"/>
  <c r="CT381" i="1"/>
  <c r="CU381" i="1" a="1"/>
  <c r="CU381" i="1"/>
  <c r="CV381" i="1" a="1"/>
  <c r="CV381" i="1"/>
  <c r="CW381" i="1" a="1"/>
  <c r="CW381" i="1"/>
  <c r="CX381" i="1" a="1"/>
  <c r="CX381" i="1"/>
  <c r="CY381" i="1" a="1"/>
  <c r="CY381" i="1"/>
  <c r="CZ381" i="1" a="1"/>
  <c r="CZ381" i="1"/>
  <c r="DA381" i="1" a="1"/>
  <c r="DA381" i="1"/>
  <c r="DB381" i="1" a="1"/>
  <c r="DB381" i="1"/>
  <c r="DC381" i="1" a="1"/>
  <c r="DC381" i="1"/>
  <c r="DD381" i="1" a="1"/>
  <c r="DD381" i="1"/>
  <c r="DE381" i="1" a="1"/>
  <c r="DE381" i="1"/>
  <c r="DF381" i="1" a="1"/>
  <c r="DF381" i="1"/>
  <c r="DG381" i="1" a="1"/>
  <c r="DG381" i="1"/>
  <c r="DH381" i="1" a="1"/>
  <c r="DH381" i="1"/>
  <c r="DI381" i="1" a="1"/>
  <c r="DI381" i="1"/>
  <c r="DJ381" i="1" a="1"/>
  <c r="DJ381" i="1"/>
  <c r="DK381" i="1" a="1"/>
  <c r="DK381" i="1"/>
  <c r="DL381" i="1" a="1"/>
  <c r="DL381" i="1"/>
  <c r="DM381" i="1" a="1"/>
  <c r="DM381" i="1"/>
  <c r="DN381" i="1" a="1"/>
  <c r="DN381" i="1"/>
  <c r="DO381" i="1" a="1"/>
  <c r="DO381" i="1"/>
  <c r="DP381" i="1" a="1"/>
  <c r="DP381" i="1"/>
  <c r="DQ381" i="1" a="1"/>
  <c r="DQ381" i="1"/>
  <c r="DR381" i="1" a="1"/>
  <c r="DR381" i="1"/>
  <c r="DS381" i="1" a="1"/>
  <c r="DS381" i="1"/>
  <c r="DT381" i="1" a="1"/>
  <c r="DT381" i="1"/>
  <c r="DU381" i="1" a="1"/>
  <c r="DU381" i="1"/>
  <c r="DV381" i="1" a="1"/>
  <c r="DV381" i="1"/>
  <c r="DW381" i="1" a="1"/>
  <c r="DW381" i="1"/>
  <c r="DX381" i="1" a="1"/>
  <c r="DX381" i="1"/>
  <c r="A382" i="1" a="1"/>
  <c r="A382" i="1"/>
  <c r="B382" i="1" a="1"/>
  <c r="B382" i="1"/>
  <c r="C382" i="1" a="1"/>
  <c r="C382" i="1"/>
  <c r="D382" i="1" a="1"/>
  <c r="D382" i="1"/>
  <c r="E382" i="1" a="1"/>
  <c r="E382" i="1"/>
  <c r="F382" i="1" a="1"/>
  <c r="F382" i="1"/>
  <c r="G382" i="1" a="1"/>
  <c r="G382" i="1"/>
  <c r="H382" i="1" a="1"/>
  <c r="H382" i="1"/>
  <c r="I382" i="1" a="1"/>
  <c r="I382" i="1"/>
  <c r="J382" i="1" a="1"/>
  <c r="J382" i="1"/>
  <c r="K382" i="1" a="1"/>
  <c r="K382" i="1"/>
  <c r="L382" i="1" a="1"/>
  <c r="L382" i="1"/>
  <c r="M382" i="1" a="1"/>
  <c r="M382" i="1"/>
  <c r="N382" i="1" a="1"/>
  <c r="N382" i="1"/>
  <c r="O382" i="1" a="1"/>
  <c r="O382" i="1"/>
  <c r="P382" i="1" a="1"/>
  <c r="P382" i="1"/>
  <c r="Q382" i="1" a="1"/>
  <c r="Q382" i="1"/>
  <c r="R382" i="1" a="1"/>
  <c r="R382" i="1"/>
  <c r="S382" i="1" a="1"/>
  <c r="S382" i="1"/>
  <c r="T382" i="1" a="1"/>
  <c r="T382" i="1"/>
  <c r="U382" i="1" a="1"/>
  <c r="U382" i="1"/>
  <c r="V382" i="1" a="1"/>
  <c r="V382" i="1"/>
  <c r="W382" i="1" a="1"/>
  <c r="W382" i="1"/>
  <c r="X382" i="1" a="1"/>
  <c r="X382" i="1"/>
  <c r="Y382" i="1" a="1"/>
  <c r="Y382" i="1"/>
  <c r="Z382" i="1" a="1"/>
  <c r="Z382" i="1"/>
  <c r="AA382" i="1" a="1"/>
  <c r="AA382" i="1"/>
  <c r="AB382" i="1" a="1"/>
  <c r="AB382" i="1"/>
  <c r="AC382" i="1" a="1"/>
  <c r="AC382" i="1"/>
  <c r="AD382" i="1" a="1"/>
  <c r="AD382" i="1"/>
  <c r="AE382" i="1" a="1"/>
  <c r="AE382" i="1"/>
  <c r="AF382" i="1" a="1"/>
  <c r="AF382" i="1"/>
  <c r="AG382" i="1" a="1"/>
  <c r="AG382" i="1"/>
  <c r="AH382" i="1" a="1"/>
  <c r="AH382" i="1"/>
  <c r="AI382" i="1" a="1"/>
  <c r="AI382" i="1"/>
  <c r="AJ382" i="1" a="1"/>
  <c r="AJ382" i="1"/>
  <c r="AK382" i="1" a="1"/>
  <c r="AK382" i="1"/>
  <c r="AL382" i="1" a="1"/>
  <c r="AL382" i="1"/>
  <c r="AM382" i="1" a="1"/>
  <c r="AM382" i="1"/>
  <c r="AN382" i="1" a="1"/>
  <c r="AN382" i="1"/>
  <c r="AO382" i="1" a="1"/>
  <c r="AO382" i="1"/>
  <c r="AP382" i="1" a="1"/>
  <c r="AP382" i="1"/>
  <c r="AQ382" i="1" a="1"/>
  <c r="AQ382" i="1"/>
  <c r="AR382" i="1" a="1"/>
  <c r="AR382" i="1"/>
  <c r="AS382" i="1" a="1"/>
  <c r="AS382" i="1"/>
  <c r="AT382" i="1" a="1"/>
  <c r="AT382" i="1"/>
  <c r="AU382" i="1" a="1"/>
  <c r="AU382" i="1"/>
  <c r="AV382" i="1" a="1"/>
  <c r="AV382" i="1"/>
  <c r="AW382" i="1" a="1"/>
  <c r="AW382" i="1"/>
  <c r="AX382" i="1" a="1"/>
  <c r="AX382" i="1"/>
  <c r="AY382" i="1" a="1"/>
  <c r="AY382" i="1"/>
  <c r="AZ382" i="1" a="1"/>
  <c r="AZ382" i="1"/>
  <c r="BA382" i="1" a="1"/>
  <c r="BA382" i="1"/>
  <c r="BB382" i="1" a="1"/>
  <c r="BB382" i="1"/>
  <c r="BC382" i="1" a="1"/>
  <c r="BC382" i="1"/>
  <c r="BD382" i="1" a="1"/>
  <c r="BD382" i="1"/>
  <c r="BE382" i="1" a="1"/>
  <c r="BE382" i="1"/>
  <c r="BF382" i="1" a="1"/>
  <c r="BF382" i="1"/>
  <c r="BG382" i="1" a="1"/>
  <c r="BG382" i="1"/>
  <c r="BH382" i="1" a="1"/>
  <c r="BH382" i="1"/>
  <c r="BI382" i="1" a="1"/>
  <c r="BI382" i="1"/>
  <c r="BJ382" i="1" a="1"/>
  <c r="BJ382" i="1"/>
  <c r="BK382" i="1" a="1"/>
  <c r="BK382" i="1"/>
  <c r="BL382" i="1" a="1"/>
  <c r="BL382" i="1"/>
  <c r="BM382" i="1" a="1"/>
  <c r="BM382" i="1"/>
  <c r="BN382" i="1" a="1"/>
  <c r="BN382" i="1"/>
  <c r="BO382" i="1" a="1"/>
  <c r="BO382" i="1"/>
  <c r="BP382" i="1" a="1"/>
  <c r="BP382" i="1"/>
  <c r="BQ382" i="1" a="1"/>
  <c r="BQ382" i="1"/>
  <c r="BR382" i="1" a="1"/>
  <c r="BR382" i="1"/>
  <c r="BS382" i="1" a="1"/>
  <c r="BS382" i="1"/>
  <c r="BT382" i="1" a="1"/>
  <c r="BT382" i="1"/>
  <c r="BU382" i="1" a="1"/>
  <c r="BU382" i="1"/>
  <c r="BV382" i="1" a="1"/>
  <c r="BV382" i="1"/>
  <c r="BW382" i="1" a="1"/>
  <c r="BW382" i="1"/>
  <c r="BX382" i="1" a="1"/>
  <c r="BX382" i="1"/>
  <c r="BY382" i="1" a="1"/>
  <c r="BY382" i="1"/>
  <c r="BZ382" i="1" a="1"/>
  <c r="BZ382" i="1"/>
  <c r="CA382" i="1" a="1"/>
  <c r="CA382" i="1"/>
  <c r="CB382" i="1" a="1"/>
  <c r="CB382" i="1"/>
  <c r="CC382" i="1" a="1"/>
  <c r="CC382" i="1"/>
  <c r="CD382" i="1" a="1"/>
  <c r="CD382" i="1"/>
  <c r="CE382" i="1" a="1"/>
  <c r="CE382" i="1"/>
  <c r="CF382" i="1" a="1"/>
  <c r="CF382" i="1"/>
  <c r="CG382" i="1" a="1"/>
  <c r="CG382" i="1"/>
  <c r="CH382" i="1" a="1"/>
  <c r="CH382" i="1"/>
  <c r="CI382" i="1" a="1"/>
  <c r="CI382" i="1"/>
  <c r="CJ382" i="1" a="1"/>
  <c r="CJ382" i="1"/>
  <c r="CK382" i="1" a="1"/>
  <c r="CK382" i="1"/>
  <c r="CL382" i="1" a="1"/>
  <c r="CL382" i="1"/>
  <c r="CM382" i="1" a="1"/>
  <c r="CM382" i="1"/>
  <c r="CN382" i="1" a="1"/>
  <c r="CN382" i="1"/>
  <c r="CO382" i="1" a="1"/>
  <c r="CO382" i="1"/>
  <c r="CP382" i="1" a="1"/>
  <c r="CP382" i="1"/>
  <c r="CQ382" i="1" a="1"/>
  <c r="CQ382" i="1"/>
  <c r="CR382" i="1" a="1"/>
  <c r="CR382" i="1"/>
  <c r="CS382" i="1" a="1"/>
  <c r="CS382" i="1"/>
  <c r="CT382" i="1" a="1"/>
  <c r="CT382" i="1"/>
  <c r="CU382" i="1" a="1"/>
  <c r="CU382" i="1"/>
  <c r="CV382" i="1" a="1"/>
  <c r="CV382" i="1"/>
  <c r="CW382" i="1" a="1"/>
  <c r="CW382" i="1"/>
  <c r="CX382" i="1" a="1"/>
  <c r="CX382" i="1"/>
  <c r="CY382" i="1" a="1"/>
  <c r="CY382" i="1"/>
  <c r="CZ382" i="1" a="1"/>
  <c r="CZ382" i="1"/>
  <c r="DA382" i="1" a="1"/>
  <c r="DA382" i="1"/>
  <c r="DB382" i="1" a="1"/>
  <c r="DB382" i="1"/>
  <c r="DC382" i="1" a="1"/>
  <c r="DC382" i="1"/>
  <c r="DD382" i="1" a="1"/>
  <c r="DD382" i="1"/>
  <c r="DE382" i="1" a="1"/>
  <c r="DE382" i="1"/>
  <c r="DF382" i="1" a="1"/>
  <c r="DF382" i="1"/>
  <c r="DG382" i="1" a="1"/>
  <c r="DG382" i="1"/>
  <c r="DH382" i="1" a="1"/>
  <c r="DH382" i="1"/>
  <c r="DI382" i="1" a="1"/>
  <c r="DI382" i="1"/>
  <c r="DJ382" i="1" a="1"/>
  <c r="DJ382" i="1"/>
  <c r="DK382" i="1" a="1"/>
  <c r="DK382" i="1"/>
  <c r="DL382" i="1" a="1"/>
  <c r="DL382" i="1"/>
  <c r="DM382" i="1" a="1"/>
  <c r="DM382" i="1"/>
  <c r="DN382" i="1" a="1"/>
  <c r="DN382" i="1"/>
  <c r="DO382" i="1" a="1"/>
  <c r="DO382" i="1"/>
  <c r="DP382" i="1" a="1"/>
  <c r="DP382" i="1"/>
  <c r="DQ382" i="1" a="1"/>
  <c r="DQ382" i="1"/>
  <c r="DR382" i="1" a="1"/>
  <c r="DR382" i="1"/>
  <c r="DS382" i="1" a="1"/>
  <c r="DS382" i="1"/>
  <c r="DT382" i="1" a="1"/>
  <c r="DT382" i="1"/>
  <c r="DU382" i="1" a="1"/>
  <c r="DU382" i="1"/>
  <c r="DV382" i="1" a="1"/>
  <c r="DV382" i="1"/>
  <c r="DW382" i="1" a="1"/>
  <c r="DW382" i="1"/>
  <c r="DX382" i="1" a="1"/>
  <c r="DX382" i="1"/>
  <c r="A383" i="1" a="1"/>
  <c r="A383" i="1"/>
  <c r="B383" i="1" a="1"/>
  <c r="B383" i="1"/>
  <c r="C383" i="1" a="1"/>
  <c r="C383" i="1"/>
  <c r="D383" i="1" a="1"/>
  <c r="D383" i="1"/>
  <c r="E383" i="1" a="1"/>
  <c r="E383" i="1"/>
  <c r="F383" i="1" a="1"/>
  <c r="F383" i="1"/>
  <c r="G383" i="1" a="1"/>
  <c r="G383" i="1"/>
  <c r="H383" i="1" a="1"/>
  <c r="H383" i="1"/>
  <c r="I383" i="1" a="1"/>
  <c r="I383" i="1"/>
  <c r="J383" i="1" a="1"/>
  <c r="J383" i="1"/>
  <c r="K383" i="1" a="1"/>
  <c r="K383" i="1"/>
  <c r="L383" i="1" a="1"/>
  <c r="L383" i="1"/>
  <c r="M383" i="1" a="1"/>
  <c r="M383" i="1"/>
  <c r="N383" i="1" a="1"/>
  <c r="N383" i="1"/>
  <c r="O383" i="1" a="1"/>
  <c r="O383" i="1"/>
  <c r="P383" i="1" a="1"/>
  <c r="P383" i="1"/>
  <c r="Q383" i="1" a="1"/>
  <c r="Q383" i="1"/>
  <c r="R383" i="1" a="1"/>
  <c r="R383" i="1"/>
  <c r="S383" i="1" a="1"/>
  <c r="S383" i="1"/>
  <c r="T383" i="1" a="1"/>
  <c r="T383" i="1"/>
  <c r="U383" i="1" a="1"/>
  <c r="U383" i="1"/>
  <c r="V383" i="1" a="1"/>
  <c r="V383" i="1"/>
  <c r="W383" i="1" a="1"/>
  <c r="W383" i="1"/>
  <c r="X383" i="1" a="1"/>
  <c r="X383" i="1"/>
  <c r="Y383" i="1" a="1"/>
  <c r="Y383" i="1"/>
  <c r="Z383" i="1" a="1"/>
  <c r="Z383" i="1"/>
  <c r="AA383" i="1" a="1"/>
  <c r="AA383" i="1"/>
  <c r="AB383" i="1" a="1"/>
  <c r="AB383" i="1"/>
  <c r="AC383" i="1" a="1"/>
  <c r="AC383" i="1"/>
  <c r="AD383" i="1" a="1"/>
  <c r="AD383" i="1"/>
  <c r="AE383" i="1" a="1"/>
  <c r="AE383" i="1"/>
  <c r="AF383" i="1" a="1"/>
  <c r="AF383" i="1"/>
  <c r="AG383" i="1" a="1"/>
  <c r="AG383" i="1"/>
  <c r="AH383" i="1" a="1"/>
  <c r="AH383" i="1"/>
  <c r="AI383" i="1" a="1"/>
  <c r="AI383" i="1"/>
  <c r="AJ383" i="1" a="1"/>
  <c r="AJ383" i="1"/>
  <c r="AK383" i="1" a="1"/>
  <c r="AK383" i="1"/>
  <c r="AL383" i="1" a="1"/>
  <c r="AL383" i="1"/>
  <c r="AM383" i="1" a="1"/>
  <c r="AM383" i="1"/>
  <c r="AN383" i="1" a="1"/>
  <c r="AN383" i="1"/>
  <c r="AO383" i="1" a="1"/>
  <c r="AO383" i="1"/>
  <c r="AP383" i="1" a="1"/>
  <c r="AP383" i="1"/>
  <c r="AQ383" i="1" a="1"/>
  <c r="AQ383" i="1"/>
  <c r="AR383" i="1" a="1"/>
  <c r="AR383" i="1"/>
  <c r="AS383" i="1" a="1"/>
  <c r="AS383" i="1"/>
  <c r="AT383" i="1" a="1"/>
  <c r="AT383" i="1"/>
  <c r="AU383" i="1" a="1"/>
  <c r="AU383" i="1"/>
  <c r="AV383" i="1" a="1"/>
  <c r="AV383" i="1"/>
  <c r="AW383" i="1" a="1"/>
  <c r="AW383" i="1"/>
  <c r="AX383" i="1" a="1"/>
  <c r="AX383" i="1"/>
  <c r="AY383" i="1" a="1"/>
  <c r="AY383" i="1"/>
  <c r="AZ383" i="1" a="1"/>
  <c r="AZ383" i="1"/>
  <c r="BA383" i="1" a="1"/>
  <c r="BA383" i="1"/>
  <c r="BB383" i="1" a="1"/>
  <c r="BB383" i="1"/>
  <c r="BC383" i="1" a="1"/>
  <c r="BC383" i="1"/>
  <c r="BD383" i="1" a="1"/>
  <c r="BD383" i="1"/>
  <c r="BE383" i="1" a="1"/>
  <c r="BE383" i="1"/>
  <c r="BF383" i="1" a="1"/>
  <c r="BF383" i="1"/>
  <c r="BG383" i="1" a="1"/>
  <c r="BG383" i="1"/>
  <c r="BH383" i="1" a="1"/>
  <c r="BH383" i="1"/>
  <c r="BI383" i="1" a="1"/>
  <c r="BI383" i="1"/>
  <c r="BJ383" i="1" a="1"/>
  <c r="BJ383" i="1"/>
  <c r="BK383" i="1" a="1"/>
  <c r="BK383" i="1"/>
  <c r="BL383" i="1" a="1"/>
  <c r="BL383" i="1"/>
  <c r="BM383" i="1" a="1"/>
  <c r="BM383" i="1"/>
  <c r="BN383" i="1" a="1"/>
  <c r="BN383" i="1"/>
  <c r="BO383" i="1" a="1"/>
  <c r="BO383" i="1"/>
  <c r="BP383" i="1" a="1"/>
  <c r="BP383" i="1"/>
  <c r="BQ383" i="1" a="1"/>
  <c r="BQ383" i="1"/>
  <c r="BR383" i="1" a="1"/>
  <c r="BR383" i="1"/>
  <c r="BS383" i="1" a="1"/>
  <c r="BS383" i="1"/>
  <c r="BT383" i="1" a="1"/>
  <c r="BT383" i="1"/>
  <c r="BU383" i="1" a="1"/>
  <c r="BU383" i="1"/>
  <c r="BV383" i="1" a="1"/>
  <c r="BV383" i="1"/>
  <c r="BW383" i="1" a="1"/>
  <c r="BW383" i="1"/>
  <c r="BX383" i="1" a="1"/>
  <c r="BX383" i="1"/>
  <c r="BY383" i="1" a="1"/>
  <c r="BY383" i="1"/>
  <c r="BZ383" i="1" a="1"/>
  <c r="BZ383" i="1"/>
  <c r="CA383" i="1" a="1"/>
  <c r="CA383" i="1"/>
  <c r="CB383" i="1" a="1"/>
  <c r="CB383" i="1"/>
  <c r="CC383" i="1" a="1"/>
  <c r="CC383" i="1"/>
  <c r="CD383" i="1" a="1"/>
  <c r="CD383" i="1"/>
  <c r="CE383" i="1" a="1"/>
  <c r="CE383" i="1"/>
  <c r="CF383" i="1" a="1"/>
  <c r="CF383" i="1"/>
  <c r="CG383" i="1" a="1"/>
  <c r="CG383" i="1"/>
  <c r="CH383" i="1" a="1"/>
  <c r="CH383" i="1"/>
  <c r="CI383" i="1" a="1"/>
  <c r="CI383" i="1"/>
  <c r="CJ383" i="1" a="1"/>
  <c r="CJ383" i="1"/>
  <c r="CK383" i="1" a="1"/>
  <c r="CK383" i="1"/>
  <c r="CL383" i="1" a="1"/>
  <c r="CL383" i="1"/>
  <c r="CM383" i="1" a="1"/>
  <c r="CM383" i="1"/>
  <c r="CN383" i="1" a="1"/>
  <c r="CN383" i="1"/>
  <c r="CO383" i="1" a="1"/>
  <c r="CO383" i="1"/>
  <c r="CP383" i="1" a="1"/>
  <c r="CP383" i="1"/>
  <c r="CQ383" i="1" a="1"/>
  <c r="CQ383" i="1"/>
  <c r="CR383" i="1" a="1"/>
  <c r="CR383" i="1"/>
  <c r="CS383" i="1" a="1"/>
  <c r="CS383" i="1"/>
  <c r="CT383" i="1" a="1"/>
  <c r="CT383" i="1"/>
  <c r="CU383" i="1" a="1"/>
  <c r="CU383" i="1"/>
  <c r="CV383" i="1" a="1"/>
  <c r="CV383" i="1"/>
  <c r="CW383" i="1" a="1"/>
  <c r="CW383" i="1"/>
  <c r="CX383" i="1" a="1"/>
  <c r="CX383" i="1"/>
  <c r="CY383" i="1" a="1"/>
  <c r="CY383" i="1"/>
  <c r="CZ383" i="1" a="1"/>
  <c r="CZ383" i="1"/>
  <c r="DA383" i="1" a="1"/>
  <c r="DA383" i="1"/>
  <c r="DB383" i="1" a="1"/>
  <c r="DB383" i="1"/>
  <c r="DC383" i="1" a="1"/>
  <c r="DC383" i="1"/>
  <c r="DD383" i="1" a="1"/>
  <c r="DD383" i="1"/>
  <c r="DE383" i="1" a="1"/>
  <c r="DE383" i="1"/>
  <c r="DF383" i="1" a="1"/>
  <c r="DF383" i="1"/>
  <c r="DG383" i="1" a="1"/>
  <c r="DG383" i="1"/>
  <c r="DH383" i="1" a="1"/>
  <c r="DH383" i="1"/>
  <c r="DI383" i="1" a="1"/>
  <c r="DI383" i="1"/>
  <c r="DJ383" i="1" a="1"/>
  <c r="DJ383" i="1"/>
  <c r="DK383" i="1" a="1"/>
  <c r="DK383" i="1"/>
  <c r="DL383" i="1" a="1"/>
  <c r="DL383" i="1"/>
  <c r="DM383" i="1" a="1"/>
  <c r="DM383" i="1"/>
  <c r="DN383" i="1" a="1"/>
  <c r="DN383" i="1"/>
  <c r="DO383" i="1" a="1"/>
  <c r="DO383" i="1"/>
  <c r="DP383" i="1" a="1"/>
  <c r="DP383" i="1"/>
  <c r="DQ383" i="1" a="1"/>
  <c r="DQ383" i="1"/>
  <c r="DR383" i="1" a="1"/>
  <c r="DR383" i="1"/>
  <c r="DS383" i="1" a="1"/>
  <c r="DS383" i="1"/>
  <c r="DT383" i="1" a="1"/>
  <c r="DT383" i="1"/>
  <c r="DU383" i="1" a="1"/>
  <c r="DU383" i="1"/>
  <c r="DV383" i="1" a="1"/>
  <c r="DV383" i="1"/>
  <c r="DW383" i="1" a="1"/>
  <c r="DW383" i="1"/>
  <c r="DX383" i="1" a="1"/>
  <c r="DX383" i="1"/>
  <c r="A384" i="1" a="1"/>
  <c r="A384" i="1"/>
  <c r="B384" i="1" a="1"/>
  <c r="B384" i="1"/>
  <c r="C384" i="1" a="1"/>
  <c r="C384" i="1"/>
  <c r="D384" i="1" a="1"/>
  <c r="D384" i="1"/>
  <c r="E384" i="1" a="1"/>
  <c r="E384" i="1"/>
  <c r="F384" i="1" a="1"/>
  <c r="F384" i="1"/>
  <c r="G384" i="1" a="1"/>
  <c r="G384" i="1"/>
  <c r="H384" i="1" a="1"/>
  <c r="H384" i="1"/>
  <c r="I384" i="1" a="1"/>
  <c r="I384" i="1"/>
  <c r="J384" i="1" a="1"/>
  <c r="J384" i="1"/>
  <c r="K384" i="1" a="1"/>
  <c r="K384" i="1"/>
  <c r="L384" i="1" a="1"/>
  <c r="L384" i="1"/>
  <c r="M384" i="1" a="1"/>
  <c r="M384" i="1"/>
  <c r="N384" i="1" a="1"/>
  <c r="N384" i="1"/>
  <c r="O384" i="1" a="1"/>
  <c r="O384" i="1"/>
  <c r="P384" i="1" a="1"/>
  <c r="P384" i="1"/>
  <c r="Q384" i="1" a="1"/>
  <c r="Q384" i="1"/>
  <c r="R384" i="1" a="1"/>
  <c r="R384" i="1"/>
  <c r="S384" i="1" a="1"/>
  <c r="S384" i="1"/>
  <c r="T384" i="1" a="1"/>
  <c r="T384" i="1"/>
  <c r="U384" i="1" a="1"/>
  <c r="U384" i="1"/>
  <c r="V384" i="1" a="1"/>
  <c r="V384" i="1"/>
  <c r="W384" i="1" a="1"/>
  <c r="W384" i="1"/>
  <c r="X384" i="1" a="1"/>
  <c r="X384" i="1"/>
  <c r="Y384" i="1" a="1"/>
  <c r="Y384" i="1"/>
  <c r="Z384" i="1" a="1"/>
  <c r="Z384" i="1"/>
  <c r="AA384" i="1" a="1"/>
  <c r="AA384" i="1"/>
  <c r="AB384" i="1" a="1"/>
  <c r="AB384" i="1"/>
  <c r="AC384" i="1" a="1"/>
  <c r="AC384" i="1"/>
  <c r="AD384" i="1" a="1"/>
  <c r="AD384" i="1"/>
  <c r="AE384" i="1" a="1"/>
  <c r="AE384" i="1"/>
  <c r="AF384" i="1" a="1"/>
  <c r="AF384" i="1"/>
  <c r="AG384" i="1" a="1"/>
  <c r="AG384" i="1"/>
  <c r="AH384" i="1" a="1"/>
  <c r="AH384" i="1"/>
  <c r="AI384" i="1" a="1"/>
  <c r="AI384" i="1"/>
  <c r="AJ384" i="1" a="1"/>
  <c r="AJ384" i="1"/>
  <c r="AK384" i="1" a="1"/>
  <c r="AK384" i="1"/>
  <c r="AL384" i="1" a="1"/>
  <c r="AL384" i="1"/>
  <c r="AM384" i="1" a="1"/>
  <c r="AM384" i="1"/>
  <c r="AN384" i="1" a="1"/>
  <c r="AN384" i="1"/>
  <c r="AO384" i="1" a="1"/>
  <c r="AO384" i="1"/>
  <c r="AP384" i="1" a="1"/>
  <c r="AP384" i="1"/>
  <c r="AQ384" i="1" a="1"/>
  <c r="AQ384" i="1"/>
  <c r="AR384" i="1" a="1"/>
  <c r="AR384" i="1"/>
  <c r="AS384" i="1" a="1"/>
  <c r="AS384" i="1"/>
  <c r="AT384" i="1" a="1"/>
  <c r="AT384" i="1"/>
  <c r="AU384" i="1" a="1"/>
  <c r="AU384" i="1"/>
  <c r="AV384" i="1" a="1"/>
  <c r="AV384" i="1"/>
  <c r="AW384" i="1" a="1"/>
  <c r="AW384" i="1"/>
  <c r="AX384" i="1" a="1"/>
  <c r="AX384" i="1"/>
  <c r="AY384" i="1" a="1"/>
  <c r="AY384" i="1"/>
  <c r="AZ384" i="1" a="1"/>
  <c r="AZ384" i="1"/>
  <c r="BA384" i="1" a="1"/>
  <c r="BA384" i="1"/>
  <c r="BB384" i="1" a="1"/>
  <c r="BB384" i="1"/>
  <c r="BC384" i="1" a="1"/>
  <c r="BC384" i="1"/>
  <c r="BD384" i="1" a="1"/>
  <c r="BD384" i="1"/>
  <c r="BE384" i="1" a="1"/>
  <c r="BE384" i="1"/>
  <c r="BF384" i="1" a="1"/>
  <c r="BF384" i="1"/>
  <c r="BG384" i="1" a="1"/>
  <c r="BG384" i="1"/>
  <c r="BH384" i="1" a="1"/>
  <c r="BH384" i="1"/>
  <c r="BI384" i="1" a="1"/>
  <c r="BI384" i="1"/>
  <c r="BJ384" i="1" a="1"/>
  <c r="BJ384" i="1"/>
  <c r="BK384" i="1" a="1"/>
  <c r="BK384" i="1"/>
  <c r="BL384" i="1" a="1"/>
  <c r="BL384" i="1"/>
  <c r="BM384" i="1" a="1"/>
  <c r="BM384" i="1"/>
  <c r="BN384" i="1" a="1"/>
  <c r="BN384" i="1"/>
  <c r="BO384" i="1" a="1"/>
  <c r="BO384" i="1"/>
  <c r="BP384" i="1" a="1"/>
  <c r="BP384" i="1"/>
  <c r="BQ384" i="1" a="1"/>
  <c r="BQ384" i="1"/>
  <c r="BR384" i="1" a="1"/>
  <c r="BR384" i="1"/>
  <c r="BS384" i="1" a="1"/>
  <c r="BS384" i="1"/>
  <c r="BT384" i="1" a="1"/>
  <c r="BT384" i="1"/>
  <c r="BU384" i="1" a="1"/>
  <c r="BU384" i="1"/>
  <c r="BV384" i="1" a="1"/>
  <c r="BV384" i="1"/>
  <c r="BW384" i="1" a="1"/>
  <c r="BW384" i="1"/>
  <c r="BX384" i="1" a="1"/>
  <c r="BX384" i="1"/>
  <c r="BY384" i="1" a="1"/>
  <c r="BY384" i="1"/>
  <c r="BZ384" i="1" a="1"/>
  <c r="BZ384" i="1"/>
  <c r="CA384" i="1" a="1"/>
  <c r="CA384" i="1"/>
  <c r="CB384" i="1" a="1"/>
  <c r="CB384" i="1"/>
  <c r="CC384" i="1" a="1"/>
  <c r="CC384" i="1"/>
  <c r="CD384" i="1" a="1"/>
  <c r="CD384" i="1"/>
  <c r="CE384" i="1" a="1"/>
  <c r="CE384" i="1"/>
  <c r="CF384" i="1" a="1"/>
  <c r="CF384" i="1"/>
  <c r="CG384" i="1" a="1"/>
  <c r="CG384" i="1"/>
  <c r="CH384" i="1" a="1"/>
  <c r="CH384" i="1"/>
  <c r="CI384" i="1" a="1"/>
  <c r="CI384" i="1"/>
  <c r="CJ384" i="1" a="1"/>
  <c r="CJ384" i="1"/>
  <c r="CK384" i="1" a="1"/>
  <c r="CK384" i="1"/>
  <c r="CL384" i="1" a="1"/>
  <c r="CL384" i="1"/>
  <c r="CM384" i="1" a="1"/>
  <c r="CM384" i="1"/>
  <c r="CN384" i="1" a="1"/>
  <c r="CN384" i="1"/>
  <c r="CO384" i="1" a="1"/>
  <c r="CO384" i="1"/>
  <c r="CP384" i="1" a="1"/>
  <c r="CP384" i="1"/>
  <c r="CQ384" i="1" a="1"/>
  <c r="CQ384" i="1"/>
  <c r="CR384" i="1" a="1"/>
  <c r="CR384" i="1"/>
  <c r="CS384" i="1" a="1"/>
  <c r="CS384" i="1"/>
  <c r="CT384" i="1" a="1"/>
  <c r="CT384" i="1"/>
  <c r="CU384" i="1" a="1"/>
  <c r="CU384" i="1"/>
  <c r="CV384" i="1" a="1"/>
  <c r="CV384" i="1"/>
  <c r="CW384" i="1" a="1"/>
  <c r="CW384" i="1"/>
  <c r="CX384" i="1" a="1"/>
  <c r="CX384" i="1"/>
  <c r="CY384" i="1" a="1"/>
  <c r="CY384" i="1"/>
  <c r="CZ384" i="1" a="1"/>
  <c r="CZ384" i="1"/>
  <c r="DA384" i="1" a="1"/>
  <c r="DA384" i="1"/>
  <c r="DB384" i="1" a="1"/>
  <c r="DB384" i="1"/>
  <c r="DC384" i="1" a="1"/>
  <c r="DC384" i="1"/>
  <c r="DD384" i="1" a="1"/>
  <c r="DD384" i="1"/>
  <c r="DE384" i="1" a="1"/>
  <c r="DE384" i="1"/>
  <c r="DF384" i="1" a="1"/>
  <c r="DF384" i="1"/>
  <c r="DG384" i="1" a="1"/>
  <c r="DG384" i="1"/>
  <c r="DH384" i="1" a="1"/>
  <c r="DH384" i="1"/>
  <c r="DI384" i="1" a="1"/>
  <c r="DI384" i="1"/>
  <c r="DJ384" i="1" a="1"/>
  <c r="DJ384" i="1"/>
  <c r="DK384" i="1" a="1"/>
  <c r="DK384" i="1"/>
  <c r="DL384" i="1" a="1"/>
  <c r="DL384" i="1"/>
  <c r="DM384" i="1" a="1"/>
  <c r="DM384" i="1"/>
  <c r="DN384" i="1" a="1"/>
  <c r="DN384" i="1"/>
  <c r="DO384" i="1" a="1"/>
  <c r="DO384" i="1"/>
  <c r="DP384" i="1" a="1"/>
  <c r="DP384" i="1"/>
  <c r="DQ384" i="1" a="1"/>
  <c r="DQ384" i="1"/>
  <c r="DR384" i="1" a="1"/>
  <c r="DR384" i="1"/>
  <c r="DS384" i="1" a="1"/>
  <c r="DS384" i="1"/>
  <c r="DT384" i="1" a="1"/>
  <c r="DT384" i="1"/>
  <c r="DU384" i="1" a="1"/>
  <c r="DU384" i="1"/>
  <c r="DV384" i="1" a="1"/>
  <c r="DV384" i="1"/>
  <c r="DW384" i="1" a="1"/>
  <c r="DW384" i="1"/>
  <c r="DX384" i="1" a="1"/>
  <c r="DX384" i="1"/>
  <c r="A385" i="1" a="1"/>
  <c r="A385" i="1"/>
  <c r="B385" i="1" a="1"/>
  <c r="B385" i="1"/>
  <c r="C385" i="1" a="1"/>
  <c r="C385" i="1"/>
  <c r="D385" i="1" a="1"/>
  <c r="D385" i="1"/>
  <c r="E385" i="1" a="1"/>
  <c r="E385" i="1"/>
  <c r="F385" i="1" a="1"/>
  <c r="F385" i="1"/>
  <c r="G385" i="1" a="1"/>
  <c r="G385" i="1"/>
  <c r="H385" i="1" a="1"/>
  <c r="H385" i="1"/>
  <c r="I385" i="1" a="1"/>
  <c r="I385" i="1"/>
  <c r="J385" i="1" a="1"/>
  <c r="J385" i="1"/>
  <c r="K385" i="1" a="1"/>
  <c r="K385" i="1"/>
  <c r="L385" i="1" a="1"/>
  <c r="L385" i="1"/>
  <c r="M385" i="1" a="1"/>
  <c r="M385" i="1"/>
  <c r="N385" i="1" a="1"/>
  <c r="N385" i="1"/>
  <c r="O385" i="1" a="1"/>
  <c r="O385" i="1"/>
  <c r="P385" i="1" a="1"/>
  <c r="P385" i="1"/>
  <c r="Q385" i="1" a="1"/>
  <c r="Q385" i="1"/>
  <c r="R385" i="1" a="1"/>
  <c r="R385" i="1"/>
  <c r="S385" i="1" a="1"/>
  <c r="S385" i="1"/>
  <c r="T385" i="1" a="1"/>
  <c r="T385" i="1"/>
  <c r="U385" i="1" a="1"/>
  <c r="U385" i="1"/>
  <c r="V385" i="1" a="1"/>
  <c r="V385" i="1"/>
  <c r="W385" i="1" a="1"/>
  <c r="W385" i="1"/>
  <c r="X385" i="1" a="1"/>
  <c r="X385" i="1"/>
  <c r="Y385" i="1" a="1"/>
  <c r="Y385" i="1"/>
  <c r="Z385" i="1" a="1"/>
  <c r="Z385" i="1"/>
  <c r="AA385" i="1" a="1"/>
  <c r="AA385" i="1"/>
  <c r="AB385" i="1" a="1"/>
  <c r="AB385" i="1"/>
  <c r="AC385" i="1" a="1"/>
  <c r="AC385" i="1"/>
  <c r="AD385" i="1" a="1"/>
  <c r="AD385" i="1"/>
  <c r="AE385" i="1" a="1"/>
  <c r="AE385" i="1"/>
  <c r="AF385" i="1" a="1"/>
  <c r="AF385" i="1"/>
  <c r="AG385" i="1" a="1"/>
  <c r="AG385" i="1"/>
  <c r="AH385" i="1" a="1"/>
  <c r="AH385" i="1"/>
  <c r="AI385" i="1" a="1"/>
  <c r="AI385" i="1"/>
  <c r="AJ385" i="1" a="1"/>
  <c r="AJ385" i="1"/>
  <c r="AK385" i="1" a="1"/>
  <c r="AK385" i="1"/>
  <c r="AL385" i="1" a="1"/>
  <c r="AL385" i="1"/>
  <c r="AM385" i="1" a="1"/>
  <c r="AM385" i="1"/>
  <c r="AN385" i="1" a="1"/>
  <c r="AN385" i="1"/>
  <c r="AO385" i="1" a="1"/>
  <c r="AO385" i="1"/>
  <c r="AP385" i="1" a="1"/>
  <c r="AP385" i="1"/>
  <c r="AQ385" i="1" a="1"/>
  <c r="AQ385" i="1"/>
  <c r="AR385" i="1" a="1"/>
  <c r="AR385" i="1"/>
  <c r="AS385" i="1" a="1"/>
  <c r="AS385" i="1"/>
  <c r="AT385" i="1" a="1"/>
  <c r="AT385" i="1"/>
  <c r="AU385" i="1" a="1"/>
  <c r="AU385" i="1"/>
  <c r="AV385" i="1" a="1"/>
  <c r="AV385" i="1"/>
  <c r="AW385" i="1" a="1"/>
  <c r="AW385" i="1"/>
  <c r="AX385" i="1" a="1"/>
  <c r="AX385" i="1"/>
  <c r="AY385" i="1" a="1"/>
  <c r="AY385" i="1"/>
  <c r="AZ385" i="1" a="1"/>
  <c r="AZ385" i="1"/>
  <c r="BA385" i="1" a="1"/>
  <c r="BA385" i="1"/>
  <c r="BB385" i="1" a="1"/>
  <c r="BB385" i="1"/>
  <c r="BC385" i="1" a="1"/>
  <c r="BC385" i="1"/>
  <c r="BD385" i="1" a="1"/>
  <c r="BD385" i="1"/>
  <c r="BE385" i="1" a="1"/>
  <c r="BE385" i="1"/>
  <c r="BF385" i="1" a="1"/>
  <c r="BF385" i="1"/>
  <c r="BG385" i="1" a="1"/>
  <c r="BG385" i="1"/>
  <c r="BH385" i="1" a="1"/>
  <c r="BH385" i="1"/>
  <c r="BI385" i="1" a="1"/>
  <c r="BI385" i="1"/>
  <c r="BJ385" i="1" a="1"/>
  <c r="BJ385" i="1"/>
  <c r="BK385" i="1" a="1"/>
  <c r="BK385" i="1"/>
  <c r="BL385" i="1" a="1"/>
  <c r="BL385" i="1"/>
  <c r="BM385" i="1" a="1"/>
  <c r="BM385" i="1"/>
  <c r="BN385" i="1" a="1"/>
  <c r="BN385" i="1"/>
  <c r="BO385" i="1" a="1"/>
  <c r="BO385" i="1"/>
  <c r="BP385" i="1" a="1"/>
  <c r="BP385" i="1"/>
  <c r="BQ385" i="1" a="1"/>
  <c r="BQ385" i="1"/>
  <c r="BR385" i="1" a="1"/>
  <c r="BR385" i="1"/>
  <c r="BS385" i="1" a="1"/>
  <c r="BS385" i="1"/>
  <c r="BT385" i="1" a="1"/>
  <c r="BT385" i="1"/>
  <c r="BU385" i="1" a="1"/>
  <c r="BU385" i="1"/>
  <c r="BV385" i="1" a="1"/>
  <c r="BV385" i="1"/>
  <c r="BW385" i="1" a="1"/>
  <c r="BW385" i="1"/>
  <c r="BX385" i="1" a="1"/>
  <c r="BX385" i="1"/>
  <c r="BY385" i="1" a="1"/>
  <c r="BY385" i="1"/>
  <c r="BZ385" i="1" a="1"/>
  <c r="BZ385" i="1"/>
  <c r="CA385" i="1" a="1"/>
  <c r="CA385" i="1"/>
  <c r="CB385" i="1" a="1"/>
  <c r="CB385" i="1"/>
  <c r="CC385" i="1" a="1"/>
  <c r="CC385" i="1"/>
  <c r="CD385" i="1" a="1"/>
  <c r="CD385" i="1"/>
  <c r="CE385" i="1" a="1"/>
  <c r="CE385" i="1"/>
  <c r="CF385" i="1" a="1"/>
  <c r="CF385" i="1"/>
  <c r="CG385" i="1" a="1"/>
  <c r="CG385" i="1"/>
  <c r="CH385" i="1" a="1"/>
  <c r="CH385" i="1"/>
  <c r="CI385" i="1" a="1"/>
  <c r="CI385" i="1"/>
  <c r="CJ385" i="1" a="1"/>
  <c r="CJ385" i="1"/>
  <c r="CK385" i="1" a="1"/>
  <c r="CK385" i="1"/>
  <c r="CL385" i="1" a="1"/>
  <c r="CL385" i="1"/>
  <c r="CM385" i="1" a="1"/>
  <c r="CM385" i="1"/>
  <c r="CN385" i="1" a="1"/>
  <c r="CN385" i="1"/>
  <c r="CO385" i="1" a="1"/>
  <c r="CO385" i="1"/>
  <c r="CP385" i="1" a="1"/>
  <c r="CP385" i="1"/>
  <c r="CQ385" i="1" a="1"/>
  <c r="CQ385" i="1"/>
  <c r="CR385" i="1" a="1"/>
  <c r="CR385" i="1"/>
  <c r="CS385" i="1" a="1"/>
  <c r="CS385" i="1"/>
  <c r="CT385" i="1" a="1"/>
  <c r="CT385" i="1"/>
  <c r="CU385" i="1" a="1"/>
  <c r="CU385" i="1"/>
  <c r="CV385" i="1" a="1"/>
  <c r="CV385" i="1"/>
  <c r="CW385" i="1" a="1"/>
  <c r="CW385" i="1"/>
  <c r="CX385" i="1" a="1"/>
  <c r="CX385" i="1"/>
  <c r="CY385" i="1" a="1"/>
  <c r="CY385" i="1"/>
  <c r="CZ385" i="1" a="1"/>
  <c r="CZ385" i="1"/>
  <c r="DA385" i="1" a="1"/>
  <c r="DA385" i="1"/>
  <c r="DB385" i="1" a="1"/>
  <c r="DB385" i="1"/>
  <c r="DC385" i="1" a="1"/>
  <c r="DC385" i="1"/>
  <c r="DD385" i="1" a="1"/>
  <c r="DD385" i="1"/>
  <c r="DE385" i="1" a="1"/>
  <c r="DE385" i="1"/>
  <c r="DF385" i="1" a="1"/>
  <c r="DF385" i="1"/>
  <c r="DG385" i="1" a="1"/>
  <c r="DG385" i="1"/>
  <c r="DH385" i="1" a="1"/>
  <c r="DH385" i="1"/>
  <c r="DI385" i="1" a="1"/>
  <c r="DI385" i="1"/>
  <c r="DJ385" i="1" a="1"/>
  <c r="DJ385" i="1"/>
  <c r="DK385" i="1" a="1"/>
  <c r="DK385" i="1"/>
  <c r="DL385" i="1" a="1"/>
  <c r="DL385" i="1"/>
  <c r="DM385" i="1" a="1"/>
  <c r="DM385" i="1"/>
  <c r="DN385" i="1" a="1"/>
  <c r="DN385" i="1"/>
  <c r="DO385" i="1" a="1"/>
  <c r="DO385" i="1"/>
  <c r="DP385" i="1" a="1"/>
  <c r="DP385" i="1"/>
  <c r="DQ385" i="1" a="1"/>
  <c r="DQ385" i="1"/>
  <c r="DR385" i="1" a="1"/>
  <c r="DR385" i="1"/>
  <c r="DS385" i="1" a="1"/>
  <c r="DS385" i="1"/>
  <c r="DT385" i="1" a="1"/>
  <c r="DT385" i="1"/>
  <c r="DU385" i="1" a="1"/>
  <c r="DU385" i="1"/>
  <c r="DV385" i="1" a="1"/>
  <c r="DV385" i="1"/>
  <c r="DW385" i="1" a="1"/>
  <c r="DW385" i="1"/>
  <c r="DX385" i="1" a="1"/>
  <c r="DX385" i="1"/>
  <c r="A386" i="1" a="1"/>
  <c r="A386" i="1"/>
  <c r="B386" i="1" a="1"/>
  <c r="B386" i="1"/>
  <c r="C386" i="1" a="1"/>
  <c r="C386" i="1"/>
  <c r="D386" i="1" a="1"/>
  <c r="D386" i="1"/>
  <c r="E386" i="1" a="1"/>
  <c r="E386" i="1"/>
  <c r="F386" i="1" a="1"/>
  <c r="F386" i="1"/>
  <c r="G386" i="1" a="1"/>
  <c r="G386" i="1"/>
  <c r="H386" i="1" a="1"/>
  <c r="H386" i="1"/>
  <c r="I386" i="1" a="1"/>
  <c r="I386" i="1"/>
  <c r="J386" i="1" a="1"/>
  <c r="J386" i="1"/>
  <c r="K386" i="1" a="1"/>
  <c r="K386" i="1"/>
  <c r="L386" i="1" a="1"/>
  <c r="L386" i="1"/>
  <c r="M386" i="1" a="1"/>
  <c r="M386" i="1"/>
  <c r="N386" i="1" a="1"/>
  <c r="N386" i="1"/>
  <c r="O386" i="1" a="1"/>
  <c r="O386" i="1"/>
  <c r="P386" i="1" a="1"/>
  <c r="P386" i="1"/>
  <c r="Q386" i="1" a="1"/>
  <c r="Q386" i="1"/>
  <c r="R386" i="1" a="1"/>
  <c r="R386" i="1"/>
  <c r="S386" i="1" a="1"/>
  <c r="S386" i="1"/>
  <c r="T386" i="1" a="1"/>
  <c r="T386" i="1"/>
  <c r="U386" i="1" a="1"/>
  <c r="U386" i="1"/>
  <c r="V386" i="1" a="1"/>
  <c r="V386" i="1"/>
  <c r="W386" i="1" a="1"/>
  <c r="W386" i="1"/>
  <c r="X386" i="1" a="1"/>
  <c r="X386" i="1"/>
  <c r="Y386" i="1" a="1"/>
  <c r="Y386" i="1"/>
  <c r="Z386" i="1" a="1"/>
  <c r="Z386" i="1"/>
  <c r="AA386" i="1" a="1"/>
  <c r="AA386" i="1"/>
  <c r="AB386" i="1" a="1"/>
  <c r="AB386" i="1"/>
  <c r="AC386" i="1" a="1"/>
  <c r="AC386" i="1"/>
  <c r="AD386" i="1" a="1"/>
  <c r="AD386" i="1"/>
  <c r="AE386" i="1" a="1"/>
  <c r="AE386" i="1"/>
  <c r="AF386" i="1" a="1"/>
  <c r="AF386" i="1"/>
  <c r="AG386" i="1" a="1"/>
  <c r="AG386" i="1"/>
  <c r="AH386" i="1" a="1"/>
  <c r="AH386" i="1"/>
  <c r="AI386" i="1" a="1"/>
  <c r="AI386" i="1"/>
  <c r="AJ386" i="1" a="1"/>
  <c r="AJ386" i="1"/>
  <c r="AK386" i="1" a="1"/>
  <c r="AK386" i="1"/>
  <c r="AL386" i="1" a="1"/>
  <c r="AL386" i="1"/>
  <c r="AM386" i="1" a="1"/>
  <c r="AM386" i="1"/>
  <c r="AN386" i="1" a="1"/>
  <c r="AN386" i="1"/>
  <c r="AO386" i="1" a="1"/>
  <c r="AO386" i="1"/>
  <c r="AP386" i="1" a="1"/>
  <c r="AP386" i="1"/>
  <c r="AQ386" i="1" a="1"/>
  <c r="AQ386" i="1"/>
  <c r="AR386" i="1" a="1"/>
  <c r="AR386" i="1"/>
  <c r="AS386" i="1" a="1"/>
  <c r="AS386" i="1"/>
  <c r="AT386" i="1" a="1"/>
  <c r="AT386" i="1"/>
  <c r="AU386" i="1" a="1"/>
  <c r="AU386" i="1"/>
  <c r="AV386" i="1" a="1"/>
  <c r="AV386" i="1"/>
  <c r="AW386" i="1" a="1"/>
  <c r="AW386" i="1"/>
  <c r="AX386" i="1" a="1"/>
  <c r="AX386" i="1"/>
  <c r="AY386" i="1" a="1"/>
  <c r="AY386" i="1"/>
  <c r="AZ386" i="1" a="1"/>
  <c r="AZ386" i="1"/>
  <c r="BA386" i="1" a="1"/>
  <c r="BA386" i="1"/>
  <c r="BB386" i="1" a="1"/>
  <c r="BB386" i="1"/>
  <c r="BC386" i="1" a="1"/>
  <c r="BC386" i="1"/>
  <c r="BD386" i="1" a="1"/>
  <c r="BD386" i="1"/>
  <c r="BE386" i="1" a="1"/>
  <c r="BE386" i="1"/>
  <c r="BF386" i="1" a="1"/>
  <c r="BF386" i="1"/>
  <c r="BG386" i="1" a="1"/>
  <c r="BG386" i="1"/>
  <c r="BH386" i="1" a="1"/>
  <c r="BH386" i="1"/>
  <c r="BI386" i="1" a="1"/>
  <c r="BI386" i="1"/>
  <c r="BJ386" i="1" a="1"/>
  <c r="BJ386" i="1"/>
  <c r="BK386" i="1" a="1"/>
  <c r="BK386" i="1"/>
  <c r="BL386" i="1" a="1"/>
  <c r="BL386" i="1"/>
  <c r="BM386" i="1" a="1"/>
  <c r="BM386" i="1"/>
  <c r="BN386" i="1" a="1"/>
  <c r="BN386" i="1"/>
  <c r="BO386" i="1" a="1"/>
  <c r="BO386" i="1"/>
  <c r="BP386" i="1" a="1"/>
  <c r="BP386" i="1"/>
  <c r="BQ386" i="1" a="1"/>
  <c r="BQ386" i="1"/>
  <c r="BR386" i="1" a="1"/>
  <c r="BR386" i="1"/>
  <c r="BS386" i="1" a="1"/>
  <c r="BS386" i="1"/>
  <c r="BT386" i="1" a="1"/>
  <c r="BT386" i="1"/>
  <c r="BU386" i="1" a="1"/>
  <c r="BU386" i="1"/>
  <c r="BV386" i="1" a="1"/>
  <c r="BV386" i="1"/>
  <c r="BW386" i="1" a="1"/>
  <c r="BW386" i="1"/>
  <c r="BX386" i="1" a="1"/>
  <c r="BX386" i="1"/>
  <c r="BY386" i="1" a="1"/>
  <c r="BY386" i="1"/>
  <c r="BZ386" i="1" a="1"/>
  <c r="BZ386" i="1"/>
  <c r="CA386" i="1" a="1"/>
  <c r="CA386" i="1"/>
  <c r="CB386" i="1" a="1"/>
  <c r="CB386" i="1"/>
  <c r="CC386" i="1" a="1"/>
  <c r="CC386" i="1"/>
  <c r="CD386" i="1" a="1"/>
  <c r="CD386" i="1"/>
  <c r="CE386" i="1" a="1"/>
  <c r="CE386" i="1"/>
  <c r="CF386" i="1" a="1"/>
  <c r="CF386" i="1"/>
  <c r="CG386" i="1" a="1"/>
  <c r="CG386" i="1"/>
  <c r="CH386" i="1" a="1"/>
  <c r="CH386" i="1"/>
  <c r="CI386" i="1" a="1"/>
  <c r="CI386" i="1"/>
  <c r="CJ386" i="1" a="1"/>
  <c r="CJ386" i="1"/>
  <c r="CK386" i="1" a="1"/>
  <c r="CK386" i="1"/>
  <c r="CL386" i="1" a="1"/>
  <c r="CL386" i="1"/>
  <c r="CM386" i="1" a="1"/>
  <c r="CM386" i="1"/>
  <c r="CN386" i="1" a="1"/>
  <c r="CN386" i="1"/>
  <c r="CO386" i="1" a="1"/>
  <c r="CO386" i="1"/>
  <c r="CP386" i="1" a="1"/>
  <c r="CP386" i="1"/>
  <c r="CQ386" i="1" a="1"/>
  <c r="CQ386" i="1"/>
  <c r="CR386" i="1" a="1"/>
  <c r="CR386" i="1"/>
  <c r="CS386" i="1" a="1"/>
  <c r="CS386" i="1"/>
  <c r="CT386" i="1" a="1"/>
  <c r="CT386" i="1"/>
  <c r="CU386" i="1" a="1"/>
  <c r="CU386" i="1"/>
  <c r="CV386" i="1" a="1"/>
  <c r="CV386" i="1"/>
  <c r="CW386" i="1" a="1"/>
  <c r="CW386" i="1"/>
  <c r="CX386" i="1" a="1"/>
  <c r="CX386" i="1"/>
  <c r="CY386" i="1" a="1"/>
  <c r="CY386" i="1"/>
  <c r="CZ386" i="1" a="1"/>
  <c r="CZ386" i="1"/>
  <c r="DA386" i="1" a="1"/>
  <c r="DA386" i="1"/>
  <c r="DB386" i="1" a="1"/>
  <c r="DB386" i="1"/>
  <c r="DC386" i="1" a="1"/>
  <c r="DC386" i="1"/>
  <c r="DD386" i="1" a="1"/>
  <c r="DD386" i="1"/>
  <c r="DE386" i="1" a="1"/>
  <c r="DE386" i="1"/>
  <c r="DF386" i="1" a="1"/>
  <c r="DF386" i="1"/>
  <c r="DG386" i="1" a="1"/>
  <c r="DG386" i="1"/>
  <c r="DH386" i="1" a="1"/>
  <c r="DH386" i="1"/>
  <c r="DI386" i="1" a="1"/>
  <c r="DI386" i="1"/>
  <c r="DJ386" i="1" a="1"/>
  <c r="DJ386" i="1"/>
  <c r="DK386" i="1" a="1"/>
  <c r="DK386" i="1"/>
  <c r="DL386" i="1" a="1"/>
  <c r="DL386" i="1"/>
  <c r="DM386" i="1" a="1"/>
  <c r="DM386" i="1"/>
  <c r="DN386" i="1" a="1"/>
  <c r="DN386" i="1"/>
  <c r="DO386" i="1" a="1"/>
  <c r="DO386" i="1"/>
  <c r="DP386" i="1" a="1"/>
  <c r="DP386" i="1"/>
  <c r="DQ386" i="1" a="1"/>
  <c r="DQ386" i="1"/>
  <c r="DR386" i="1" a="1"/>
  <c r="DR386" i="1"/>
  <c r="DS386" i="1" a="1"/>
  <c r="DS386" i="1"/>
  <c r="DT386" i="1" a="1"/>
  <c r="DT386" i="1"/>
  <c r="DU386" i="1" a="1"/>
  <c r="DU386" i="1"/>
  <c r="DV386" i="1" a="1"/>
  <c r="DV386" i="1"/>
  <c r="DW386" i="1" a="1"/>
  <c r="DW386" i="1"/>
  <c r="DX386" i="1" a="1"/>
  <c r="DX386" i="1"/>
  <c r="A387" i="1" a="1"/>
  <c r="A387" i="1"/>
  <c r="B387" i="1" a="1"/>
  <c r="B387" i="1"/>
  <c r="C387" i="1" a="1"/>
  <c r="C387" i="1"/>
  <c r="D387" i="1" a="1"/>
  <c r="D387" i="1"/>
  <c r="E387" i="1" a="1"/>
  <c r="E387" i="1"/>
  <c r="F387" i="1" a="1"/>
  <c r="F387" i="1"/>
  <c r="G387" i="1" a="1"/>
  <c r="G387" i="1"/>
  <c r="H387" i="1" a="1"/>
  <c r="H387" i="1"/>
  <c r="I387" i="1" a="1"/>
  <c r="I387" i="1"/>
  <c r="J387" i="1" a="1"/>
  <c r="J387" i="1"/>
  <c r="K387" i="1" a="1"/>
  <c r="K387" i="1"/>
  <c r="L387" i="1" a="1"/>
  <c r="L387" i="1"/>
  <c r="M387" i="1" a="1"/>
  <c r="M387" i="1"/>
  <c r="N387" i="1" a="1"/>
  <c r="N387" i="1"/>
  <c r="O387" i="1" a="1"/>
  <c r="O387" i="1"/>
  <c r="P387" i="1" a="1"/>
  <c r="P387" i="1"/>
  <c r="Q387" i="1" a="1"/>
  <c r="Q387" i="1"/>
  <c r="R387" i="1" a="1"/>
  <c r="R387" i="1"/>
  <c r="S387" i="1" a="1"/>
  <c r="S387" i="1"/>
  <c r="T387" i="1" a="1"/>
  <c r="T387" i="1"/>
  <c r="U387" i="1" a="1"/>
  <c r="U387" i="1"/>
  <c r="V387" i="1" a="1"/>
  <c r="V387" i="1"/>
  <c r="W387" i="1" a="1"/>
  <c r="W387" i="1"/>
  <c r="X387" i="1" a="1"/>
  <c r="X387" i="1"/>
  <c r="Y387" i="1" a="1"/>
  <c r="Y387" i="1"/>
  <c r="Z387" i="1" a="1"/>
  <c r="Z387" i="1"/>
  <c r="AA387" i="1" a="1"/>
  <c r="AA387" i="1"/>
  <c r="AB387" i="1" a="1"/>
  <c r="AB387" i="1"/>
  <c r="AC387" i="1" a="1"/>
  <c r="AC387" i="1"/>
  <c r="AD387" i="1" a="1"/>
  <c r="AD387" i="1"/>
  <c r="AE387" i="1" a="1"/>
  <c r="AE387" i="1"/>
  <c r="AF387" i="1" a="1"/>
  <c r="AF387" i="1"/>
  <c r="AG387" i="1" a="1"/>
  <c r="AG387" i="1"/>
  <c r="AH387" i="1" a="1"/>
  <c r="AH387" i="1"/>
  <c r="AI387" i="1" a="1"/>
  <c r="AI387" i="1"/>
  <c r="AJ387" i="1" a="1"/>
  <c r="AJ387" i="1"/>
  <c r="AK387" i="1" a="1"/>
  <c r="AK387" i="1"/>
  <c r="AL387" i="1" a="1"/>
  <c r="AL387" i="1"/>
  <c r="AM387" i="1" a="1"/>
  <c r="AM387" i="1"/>
  <c r="AN387" i="1" a="1"/>
  <c r="AN387" i="1"/>
  <c r="AO387" i="1" a="1"/>
  <c r="AO387" i="1"/>
  <c r="AP387" i="1" a="1"/>
  <c r="AP387" i="1"/>
  <c r="AQ387" i="1" a="1"/>
  <c r="AQ387" i="1"/>
  <c r="AR387" i="1" a="1"/>
  <c r="AR387" i="1"/>
  <c r="AS387" i="1" a="1"/>
  <c r="AS387" i="1"/>
  <c r="AT387" i="1" a="1"/>
  <c r="AT387" i="1"/>
  <c r="AU387" i="1" a="1"/>
  <c r="AU387" i="1"/>
  <c r="AV387" i="1" a="1"/>
  <c r="AV387" i="1"/>
  <c r="AW387" i="1" a="1"/>
  <c r="AW387" i="1"/>
  <c r="AX387" i="1" a="1"/>
  <c r="AX387" i="1"/>
  <c r="AY387" i="1" a="1"/>
  <c r="AY387" i="1"/>
  <c r="AZ387" i="1" a="1"/>
  <c r="AZ387" i="1"/>
  <c r="BA387" i="1" a="1"/>
  <c r="BA387" i="1"/>
  <c r="BB387" i="1" a="1"/>
  <c r="BB387" i="1"/>
  <c r="BC387" i="1" a="1"/>
  <c r="BC387" i="1"/>
  <c r="BD387" i="1" a="1"/>
  <c r="BD387" i="1"/>
  <c r="BE387" i="1" a="1"/>
  <c r="BE387" i="1"/>
  <c r="BF387" i="1" a="1"/>
  <c r="BF387" i="1"/>
  <c r="BG387" i="1" a="1"/>
  <c r="BG387" i="1"/>
  <c r="BH387" i="1" a="1"/>
  <c r="BH387" i="1"/>
  <c r="BI387" i="1" a="1"/>
  <c r="BI387" i="1"/>
  <c r="BJ387" i="1" a="1"/>
  <c r="BJ387" i="1"/>
  <c r="BK387" i="1" a="1"/>
  <c r="BK387" i="1"/>
  <c r="BL387" i="1" a="1"/>
  <c r="BL387" i="1"/>
  <c r="BM387" i="1" a="1"/>
  <c r="BM387" i="1"/>
  <c r="BN387" i="1" a="1"/>
  <c r="BN387" i="1"/>
  <c r="BO387" i="1" a="1"/>
  <c r="BO387" i="1"/>
  <c r="BP387" i="1" a="1"/>
  <c r="BP387" i="1"/>
  <c r="BQ387" i="1" a="1"/>
  <c r="BQ387" i="1"/>
  <c r="BR387" i="1" a="1"/>
  <c r="BR387" i="1"/>
  <c r="BS387" i="1" a="1"/>
  <c r="BS387" i="1"/>
  <c r="BT387" i="1" a="1"/>
  <c r="BT387" i="1"/>
  <c r="BU387" i="1" a="1"/>
  <c r="BU387" i="1"/>
  <c r="BV387" i="1" a="1"/>
  <c r="BV387" i="1"/>
  <c r="BW387" i="1" a="1"/>
  <c r="BW387" i="1"/>
  <c r="BX387" i="1" a="1"/>
  <c r="BX387" i="1"/>
  <c r="BY387" i="1" a="1"/>
  <c r="BY387" i="1"/>
  <c r="BZ387" i="1" a="1"/>
  <c r="BZ387" i="1"/>
  <c r="CA387" i="1" a="1"/>
  <c r="CA387" i="1"/>
  <c r="CB387" i="1" a="1"/>
  <c r="CB387" i="1"/>
  <c r="CC387" i="1" a="1"/>
  <c r="CC387" i="1"/>
  <c r="CD387" i="1" a="1"/>
  <c r="CD387" i="1"/>
  <c r="CE387" i="1" a="1"/>
  <c r="CE387" i="1"/>
  <c r="CF387" i="1" a="1"/>
  <c r="CF387" i="1"/>
  <c r="CG387" i="1" a="1"/>
  <c r="CG387" i="1"/>
  <c r="CH387" i="1" a="1"/>
  <c r="CH387" i="1"/>
  <c r="CI387" i="1" a="1"/>
  <c r="CI387" i="1"/>
  <c r="CJ387" i="1" a="1"/>
  <c r="CJ387" i="1"/>
  <c r="CK387" i="1" a="1"/>
  <c r="CK387" i="1"/>
  <c r="CL387" i="1" a="1"/>
  <c r="CL387" i="1"/>
  <c r="CM387" i="1" a="1"/>
  <c r="CM387" i="1"/>
  <c r="CN387" i="1" a="1"/>
  <c r="CN387" i="1"/>
  <c r="CO387" i="1" a="1"/>
  <c r="CO387" i="1"/>
  <c r="CP387" i="1" a="1"/>
  <c r="CP387" i="1"/>
  <c r="CQ387" i="1" a="1"/>
  <c r="CQ387" i="1"/>
  <c r="CR387" i="1" a="1"/>
  <c r="CR387" i="1"/>
  <c r="CS387" i="1" a="1"/>
  <c r="CS387" i="1"/>
  <c r="CT387" i="1" a="1"/>
  <c r="CT387" i="1"/>
  <c r="CU387" i="1" a="1"/>
  <c r="CU387" i="1"/>
  <c r="CV387" i="1" a="1"/>
  <c r="CV387" i="1"/>
  <c r="CW387" i="1" a="1"/>
  <c r="CW387" i="1"/>
  <c r="CX387" i="1" a="1"/>
  <c r="CX387" i="1"/>
  <c r="CY387" i="1" a="1"/>
  <c r="CY387" i="1"/>
  <c r="CZ387" i="1" a="1"/>
  <c r="CZ387" i="1"/>
  <c r="DA387" i="1" a="1"/>
  <c r="DA387" i="1"/>
  <c r="DB387" i="1" a="1"/>
  <c r="DB387" i="1"/>
  <c r="DC387" i="1" a="1"/>
  <c r="DC387" i="1"/>
  <c r="DD387" i="1" a="1"/>
  <c r="DD387" i="1"/>
  <c r="DE387" i="1" a="1"/>
  <c r="DE387" i="1"/>
  <c r="DF387" i="1" a="1"/>
  <c r="DF387" i="1"/>
  <c r="DG387" i="1" a="1"/>
  <c r="DG387" i="1"/>
  <c r="DH387" i="1" a="1"/>
  <c r="DH387" i="1"/>
  <c r="DI387" i="1" a="1"/>
  <c r="DI387" i="1"/>
  <c r="DJ387" i="1" a="1"/>
  <c r="DJ387" i="1"/>
  <c r="DK387" i="1" a="1"/>
  <c r="DK387" i="1"/>
  <c r="DL387" i="1" a="1"/>
  <c r="DL387" i="1"/>
  <c r="DM387" i="1" a="1"/>
  <c r="DM387" i="1"/>
  <c r="DN387" i="1" a="1"/>
  <c r="DN387" i="1"/>
  <c r="DO387" i="1" a="1"/>
  <c r="DO387" i="1"/>
  <c r="DP387" i="1" a="1"/>
  <c r="DP387" i="1"/>
  <c r="DQ387" i="1" a="1"/>
  <c r="DQ387" i="1"/>
  <c r="DR387" i="1" a="1"/>
  <c r="DR387" i="1"/>
  <c r="DS387" i="1" a="1"/>
  <c r="DS387" i="1"/>
  <c r="DT387" i="1" a="1"/>
  <c r="DT387" i="1"/>
  <c r="DU387" i="1" a="1"/>
  <c r="DU387" i="1"/>
  <c r="DV387" i="1" a="1"/>
  <c r="DV387" i="1"/>
  <c r="DW387" i="1" a="1"/>
  <c r="DW387" i="1"/>
  <c r="DX387" i="1" a="1"/>
  <c r="DX387" i="1"/>
  <c r="A388" i="1" a="1"/>
  <c r="A388" i="1"/>
  <c r="B388" i="1" a="1"/>
  <c r="B388" i="1"/>
  <c r="C388" i="1" a="1"/>
  <c r="C388" i="1"/>
  <c r="D388" i="1" a="1"/>
  <c r="D388" i="1"/>
  <c r="E388" i="1" a="1"/>
  <c r="E388" i="1"/>
  <c r="F388" i="1" a="1"/>
  <c r="F388" i="1"/>
  <c r="G388" i="1" a="1"/>
  <c r="G388" i="1"/>
  <c r="H388" i="1" a="1"/>
  <c r="H388" i="1"/>
  <c r="I388" i="1" a="1"/>
  <c r="I388" i="1"/>
  <c r="J388" i="1" a="1"/>
  <c r="J388" i="1"/>
  <c r="K388" i="1" a="1"/>
  <c r="K388" i="1"/>
  <c r="L388" i="1" a="1"/>
  <c r="L388" i="1"/>
  <c r="M388" i="1" a="1"/>
  <c r="M388" i="1"/>
  <c r="N388" i="1" a="1"/>
  <c r="N388" i="1"/>
  <c r="O388" i="1" a="1"/>
  <c r="O388" i="1"/>
  <c r="P388" i="1" a="1"/>
  <c r="P388" i="1"/>
  <c r="Q388" i="1" a="1"/>
  <c r="Q388" i="1"/>
  <c r="R388" i="1" a="1"/>
  <c r="R388" i="1"/>
  <c r="S388" i="1" a="1"/>
  <c r="S388" i="1"/>
  <c r="T388" i="1" a="1"/>
  <c r="T388" i="1"/>
  <c r="U388" i="1" a="1"/>
  <c r="U388" i="1"/>
  <c r="V388" i="1" a="1"/>
  <c r="V388" i="1"/>
  <c r="W388" i="1" a="1"/>
  <c r="W388" i="1"/>
  <c r="X388" i="1" a="1"/>
  <c r="X388" i="1"/>
  <c r="Y388" i="1" a="1"/>
  <c r="Y388" i="1"/>
  <c r="Z388" i="1" a="1"/>
  <c r="Z388" i="1"/>
  <c r="AA388" i="1" a="1"/>
  <c r="AA388" i="1"/>
  <c r="AB388" i="1" a="1"/>
  <c r="AB388" i="1"/>
  <c r="AC388" i="1" a="1"/>
  <c r="AC388" i="1"/>
  <c r="AD388" i="1" a="1"/>
  <c r="AD388" i="1"/>
  <c r="AE388" i="1" a="1"/>
  <c r="AE388" i="1"/>
  <c r="AF388" i="1" a="1"/>
  <c r="AF388" i="1"/>
  <c r="AG388" i="1" a="1"/>
  <c r="AG388" i="1"/>
  <c r="AH388" i="1" a="1"/>
  <c r="AH388" i="1"/>
  <c r="AI388" i="1" a="1"/>
  <c r="AI388" i="1"/>
  <c r="AJ388" i="1" a="1"/>
  <c r="AJ388" i="1"/>
  <c r="AK388" i="1" a="1"/>
  <c r="AK388" i="1"/>
  <c r="AL388" i="1" a="1"/>
  <c r="AL388" i="1"/>
  <c r="AM388" i="1" a="1"/>
  <c r="AM388" i="1"/>
  <c r="AN388" i="1" a="1"/>
  <c r="AN388" i="1"/>
  <c r="AO388" i="1" a="1"/>
  <c r="AO388" i="1"/>
  <c r="AP388" i="1" a="1"/>
  <c r="AP388" i="1"/>
  <c r="AQ388" i="1" a="1"/>
  <c r="AQ388" i="1"/>
  <c r="AR388" i="1" a="1"/>
  <c r="AR388" i="1"/>
  <c r="AS388" i="1" a="1"/>
  <c r="AS388" i="1"/>
  <c r="AT388" i="1" a="1"/>
  <c r="AT388" i="1"/>
  <c r="AU388" i="1" a="1"/>
  <c r="AU388" i="1"/>
  <c r="AV388" i="1" a="1"/>
  <c r="AV388" i="1"/>
  <c r="AW388" i="1" a="1"/>
  <c r="AW388" i="1"/>
  <c r="AX388" i="1" a="1"/>
  <c r="AX388" i="1"/>
  <c r="AY388" i="1" a="1"/>
  <c r="AY388" i="1"/>
  <c r="AZ388" i="1" a="1"/>
  <c r="AZ388" i="1"/>
  <c r="BA388" i="1" a="1"/>
  <c r="BA388" i="1"/>
  <c r="BB388" i="1" a="1"/>
  <c r="BB388" i="1"/>
  <c r="BC388" i="1" a="1"/>
  <c r="BC388" i="1"/>
  <c r="BD388" i="1" a="1"/>
  <c r="BD388" i="1"/>
  <c r="BE388" i="1" a="1"/>
  <c r="BE388" i="1"/>
  <c r="BF388" i="1" a="1"/>
  <c r="BF388" i="1"/>
  <c r="BG388" i="1" a="1"/>
  <c r="BG388" i="1"/>
  <c r="BH388" i="1" a="1"/>
  <c r="BH388" i="1"/>
  <c r="BI388" i="1" a="1"/>
  <c r="BI388" i="1"/>
  <c r="BJ388" i="1" a="1"/>
  <c r="BJ388" i="1"/>
  <c r="BK388" i="1" a="1"/>
  <c r="BK388" i="1"/>
  <c r="BL388" i="1" a="1"/>
  <c r="BL388" i="1"/>
  <c r="BM388" i="1" a="1"/>
  <c r="BM388" i="1"/>
  <c r="BN388" i="1" a="1"/>
  <c r="BN388" i="1"/>
  <c r="BO388" i="1" a="1"/>
  <c r="BO388" i="1"/>
  <c r="BP388" i="1" a="1"/>
  <c r="BP388" i="1"/>
  <c r="BQ388" i="1" a="1"/>
  <c r="BQ388" i="1"/>
  <c r="BR388" i="1" a="1"/>
  <c r="BR388" i="1"/>
  <c r="BS388" i="1" a="1"/>
  <c r="BS388" i="1"/>
  <c r="BT388" i="1" a="1"/>
  <c r="BT388" i="1"/>
  <c r="BU388" i="1" a="1"/>
  <c r="BU388" i="1"/>
  <c r="BV388" i="1" a="1"/>
  <c r="BV388" i="1"/>
  <c r="BW388" i="1" a="1"/>
  <c r="BW388" i="1"/>
  <c r="BX388" i="1" a="1"/>
  <c r="BX388" i="1"/>
  <c r="BY388" i="1" a="1"/>
  <c r="BY388" i="1"/>
  <c r="BZ388" i="1" a="1"/>
  <c r="BZ388" i="1"/>
  <c r="CA388" i="1" a="1"/>
  <c r="CA388" i="1"/>
  <c r="CB388" i="1" a="1"/>
  <c r="CB388" i="1"/>
  <c r="CC388" i="1" a="1"/>
  <c r="CC388" i="1"/>
  <c r="CD388" i="1" a="1"/>
  <c r="CD388" i="1"/>
  <c r="CE388" i="1" a="1"/>
  <c r="CE388" i="1"/>
  <c r="CF388" i="1" a="1"/>
  <c r="CF388" i="1"/>
  <c r="CG388" i="1" a="1"/>
  <c r="CG388" i="1"/>
  <c r="CH388" i="1" a="1"/>
  <c r="CH388" i="1"/>
  <c r="CI388" i="1" a="1"/>
  <c r="CI388" i="1"/>
  <c r="CJ388" i="1" a="1"/>
  <c r="CJ388" i="1"/>
  <c r="CK388" i="1" a="1"/>
  <c r="CK388" i="1"/>
  <c r="CL388" i="1" a="1"/>
  <c r="CL388" i="1"/>
  <c r="CM388" i="1" a="1"/>
  <c r="CM388" i="1"/>
  <c r="CN388" i="1" a="1"/>
  <c r="CN388" i="1"/>
  <c r="CO388" i="1" a="1"/>
  <c r="CO388" i="1"/>
  <c r="CP388" i="1" a="1"/>
  <c r="CP388" i="1"/>
  <c r="CQ388" i="1" a="1"/>
  <c r="CQ388" i="1"/>
  <c r="CR388" i="1" a="1"/>
  <c r="CR388" i="1"/>
  <c r="CS388" i="1" a="1"/>
  <c r="CS388" i="1"/>
  <c r="CT388" i="1" a="1"/>
  <c r="CT388" i="1"/>
  <c r="CU388" i="1" a="1"/>
  <c r="CU388" i="1"/>
  <c r="CV388" i="1" a="1"/>
  <c r="CV388" i="1"/>
  <c r="CW388" i="1" a="1"/>
  <c r="CW388" i="1"/>
  <c r="CX388" i="1" a="1"/>
  <c r="CX388" i="1"/>
  <c r="CY388" i="1" a="1"/>
  <c r="CY388" i="1"/>
  <c r="CZ388" i="1" a="1"/>
  <c r="CZ388" i="1"/>
  <c r="DA388" i="1" a="1"/>
  <c r="DA388" i="1"/>
  <c r="DB388" i="1" a="1"/>
  <c r="DB388" i="1"/>
  <c r="DC388" i="1" a="1"/>
  <c r="DC388" i="1"/>
  <c r="DD388" i="1" a="1"/>
  <c r="DD388" i="1"/>
  <c r="DE388" i="1" a="1"/>
  <c r="DE388" i="1"/>
  <c r="DF388" i="1" a="1"/>
  <c r="DF388" i="1"/>
  <c r="DG388" i="1" a="1"/>
  <c r="DG388" i="1"/>
  <c r="DH388" i="1" a="1"/>
  <c r="DH388" i="1"/>
  <c r="DI388" i="1" a="1"/>
  <c r="DI388" i="1"/>
  <c r="DJ388" i="1" a="1"/>
  <c r="DJ388" i="1"/>
  <c r="DK388" i="1" a="1"/>
  <c r="DK388" i="1"/>
  <c r="DL388" i="1" a="1"/>
  <c r="DL388" i="1"/>
  <c r="DM388" i="1" a="1"/>
  <c r="DM388" i="1"/>
  <c r="DN388" i="1" a="1"/>
  <c r="DN388" i="1"/>
  <c r="DO388" i="1" a="1"/>
  <c r="DO388" i="1"/>
  <c r="DP388" i="1" a="1"/>
  <c r="DP388" i="1"/>
  <c r="DQ388" i="1" a="1"/>
  <c r="DQ388" i="1"/>
  <c r="DR388" i="1" a="1"/>
  <c r="DR388" i="1"/>
  <c r="DS388" i="1" a="1"/>
  <c r="DS388" i="1"/>
  <c r="DT388" i="1" a="1"/>
  <c r="DT388" i="1"/>
  <c r="DU388" i="1" a="1"/>
  <c r="DU388" i="1"/>
  <c r="DV388" i="1" a="1"/>
  <c r="DV388" i="1"/>
  <c r="DW388" i="1" a="1"/>
  <c r="DW388" i="1"/>
  <c r="DX388" i="1" a="1"/>
  <c r="DX388" i="1"/>
  <c r="A389" i="1" a="1"/>
  <c r="A389" i="1"/>
  <c r="B389" i="1" a="1"/>
  <c r="B389" i="1"/>
  <c r="C389" i="1" a="1"/>
  <c r="C389" i="1"/>
  <c r="D389" i="1" a="1"/>
  <c r="D389" i="1"/>
  <c r="E389" i="1" a="1"/>
  <c r="E389" i="1"/>
  <c r="F389" i="1" a="1"/>
  <c r="F389" i="1"/>
  <c r="G389" i="1" a="1"/>
  <c r="G389" i="1"/>
  <c r="H389" i="1" a="1"/>
  <c r="H389" i="1"/>
  <c r="I389" i="1" a="1"/>
  <c r="I389" i="1"/>
  <c r="J389" i="1" a="1"/>
  <c r="J389" i="1"/>
  <c r="K389" i="1" a="1"/>
  <c r="K389" i="1"/>
  <c r="L389" i="1" a="1"/>
  <c r="L389" i="1"/>
  <c r="M389" i="1" a="1"/>
  <c r="M389" i="1"/>
  <c r="N389" i="1" a="1"/>
  <c r="N389" i="1"/>
  <c r="O389" i="1" a="1"/>
  <c r="O389" i="1"/>
  <c r="P389" i="1" a="1"/>
  <c r="P389" i="1"/>
  <c r="Q389" i="1" a="1"/>
  <c r="Q389" i="1"/>
  <c r="R389" i="1" a="1"/>
  <c r="R389" i="1"/>
  <c r="S389" i="1" a="1"/>
  <c r="S389" i="1"/>
  <c r="T389" i="1" a="1"/>
  <c r="T389" i="1"/>
  <c r="U389" i="1" a="1"/>
  <c r="U389" i="1"/>
  <c r="V389" i="1" a="1"/>
  <c r="V389" i="1"/>
  <c r="W389" i="1" a="1"/>
  <c r="W389" i="1"/>
  <c r="X389" i="1" a="1"/>
  <c r="X389" i="1"/>
  <c r="Y389" i="1" a="1"/>
  <c r="Y389" i="1"/>
  <c r="Z389" i="1" a="1"/>
  <c r="Z389" i="1"/>
  <c r="AA389" i="1" a="1"/>
  <c r="AA389" i="1"/>
  <c r="AB389" i="1" a="1"/>
  <c r="AB389" i="1"/>
  <c r="AC389" i="1" a="1"/>
  <c r="AC389" i="1"/>
  <c r="AD389" i="1" a="1"/>
  <c r="AD389" i="1"/>
  <c r="AE389" i="1" a="1"/>
  <c r="AE389" i="1"/>
  <c r="AF389" i="1" a="1"/>
  <c r="AF389" i="1"/>
  <c r="AG389" i="1" a="1"/>
  <c r="AG389" i="1"/>
  <c r="AH389" i="1" a="1"/>
  <c r="AH389" i="1"/>
  <c r="AI389" i="1" a="1"/>
  <c r="AI389" i="1"/>
  <c r="AJ389" i="1" a="1"/>
  <c r="AJ389" i="1"/>
  <c r="AK389" i="1" a="1"/>
  <c r="AK389" i="1"/>
  <c r="AL389" i="1" a="1"/>
  <c r="AL389" i="1"/>
  <c r="AM389" i="1" a="1"/>
  <c r="AM389" i="1"/>
  <c r="AN389" i="1" a="1"/>
  <c r="AN389" i="1"/>
  <c r="AO389" i="1" a="1"/>
  <c r="AO389" i="1"/>
  <c r="AP389" i="1" a="1"/>
  <c r="AP389" i="1"/>
  <c r="AQ389" i="1" a="1"/>
  <c r="AQ389" i="1"/>
  <c r="AR389" i="1" a="1"/>
  <c r="AR389" i="1"/>
  <c r="AS389" i="1" a="1"/>
  <c r="AS389" i="1"/>
  <c r="AT389" i="1" a="1"/>
  <c r="AT389" i="1"/>
  <c r="AU389" i="1" a="1"/>
  <c r="AU389" i="1"/>
  <c r="AV389" i="1" a="1"/>
  <c r="AV389" i="1"/>
  <c r="AW389" i="1" a="1"/>
  <c r="AW389" i="1"/>
  <c r="AX389" i="1" a="1"/>
  <c r="AX389" i="1"/>
  <c r="AY389" i="1" a="1"/>
  <c r="AY389" i="1"/>
  <c r="AZ389" i="1" a="1"/>
  <c r="AZ389" i="1"/>
  <c r="BA389" i="1" a="1"/>
  <c r="BA389" i="1"/>
  <c r="BB389" i="1" a="1"/>
  <c r="BB389" i="1"/>
  <c r="BC389" i="1" a="1"/>
  <c r="BC389" i="1"/>
  <c r="BD389" i="1" a="1"/>
  <c r="BD389" i="1"/>
  <c r="BE389" i="1" a="1"/>
  <c r="BE389" i="1"/>
  <c r="BF389" i="1" a="1"/>
  <c r="BF389" i="1"/>
  <c r="BG389" i="1" a="1"/>
  <c r="BG389" i="1"/>
  <c r="BH389" i="1" a="1"/>
  <c r="BH389" i="1"/>
  <c r="BI389" i="1" a="1"/>
  <c r="BI389" i="1"/>
  <c r="BJ389" i="1" a="1"/>
  <c r="BJ389" i="1"/>
  <c r="BK389" i="1" a="1"/>
  <c r="BK389" i="1"/>
  <c r="BL389" i="1" a="1"/>
  <c r="BL389" i="1"/>
  <c r="BM389" i="1" a="1"/>
  <c r="BM389" i="1"/>
  <c r="BN389" i="1" a="1"/>
  <c r="BN389" i="1"/>
  <c r="BO389" i="1" a="1"/>
  <c r="BO389" i="1"/>
  <c r="BP389" i="1" a="1"/>
  <c r="BP389" i="1"/>
  <c r="BQ389" i="1" a="1"/>
  <c r="BQ389" i="1"/>
  <c r="BR389" i="1" a="1"/>
  <c r="BR389" i="1"/>
  <c r="BS389" i="1" a="1"/>
  <c r="BS389" i="1"/>
  <c r="BT389" i="1" a="1"/>
  <c r="BT389" i="1"/>
  <c r="BU389" i="1" a="1"/>
  <c r="BU389" i="1"/>
  <c r="BV389" i="1" a="1"/>
  <c r="BV389" i="1"/>
  <c r="BW389" i="1" a="1"/>
  <c r="BW389" i="1"/>
  <c r="BX389" i="1" a="1"/>
  <c r="BX389" i="1"/>
  <c r="BY389" i="1" a="1"/>
  <c r="BY389" i="1"/>
  <c r="BZ389" i="1" a="1"/>
  <c r="BZ389" i="1"/>
  <c r="CA389" i="1" a="1"/>
  <c r="CA389" i="1"/>
  <c r="CB389" i="1" a="1"/>
  <c r="CB389" i="1"/>
  <c r="CC389" i="1" a="1"/>
  <c r="CC389" i="1"/>
  <c r="CD389" i="1" a="1"/>
  <c r="CD389" i="1"/>
  <c r="CE389" i="1" a="1"/>
  <c r="CE389" i="1"/>
  <c r="CF389" i="1" a="1"/>
  <c r="CF389" i="1"/>
  <c r="CG389" i="1" a="1"/>
  <c r="CG389" i="1"/>
  <c r="CH389" i="1" a="1"/>
  <c r="CH389" i="1"/>
  <c r="CI389" i="1" a="1"/>
  <c r="CI389" i="1"/>
  <c r="CJ389" i="1" a="1"/>
  <c r="CJ389" i="1"/>
  <c r="CK389" i="1" a="1"/>
  <c r="CK389" i="1"/>
  <c r="CL389" i="1" a="1"/>
  <c r="CL389" i="1"/>
  <c r="CM389" i="1" a="1"/>
  <c r="CM389" i="1"/>
  <c r="CN389" i="1" a="1"/>
  <c r="CN389" i="1"/>
  <c r="CO389" i="1" a="1"/>
  <c r="CO389" i="1"/>
  <c r="CP389" i="1" a="1"/>
  <c r="CP389" i="1"/>
  <c r="CQ389" i="1" a="1"/>
  <c r="CQ389" i="1"/>
  <c r="CR389" i="1" a="1"/>
  <c r="CR389" i="1"/>
  <c r="CS389" i="1" a="1"/>
  <c r="CS389" i="1"/>
  <c r="CT389" i="1" a="1"/>
  <c r="CT389" i="1"/>
  <c r="CU389" i="1" a="1"/>
  <c r="CU389" i="1"/>
  <c r="CV389" i="1" a="1"/>
  <c r="CV389" i="1"/>
  <c r="CW389" i="1" a="1"/>
  <c r="CW389" i="1"/>
  <c r="CX389" i="1" a="1"/>
  <c r="CX389" i="1"/>
  <c r="CY389" i="1" a="1"/>
  <c r="CY389" i="1"/>
  <c r="CZ389" i="1" a="1"/>
  <c r="CZ389" i="1"/>
  <c r="DA389" i="1" a="1"/>
  <c r="DA389" i="1"/>
  <c r="DB389" i="1" a="1"/>
  <c r="DB389" i="1"/>
  <c r="DC389" i="1" a="1"/>
  <c r="DC389" i="1"/>
  <c r="DD389" i="1" a="1"/>
  <c r="DD389" i="1"/>
  <c r="DE389" i="1" a="1"/>
  <c r="DE389" i="1"/>
  <c r="DF389" i="1" a="1"/>
  <c r="DF389" i="1"/>
  <c r="DG389" i="1" a="1"/>
  <c r="DG389" i="1"/>
  <c r="DH389" i="1" a="1"/>
  <c r="DH389" i="1"/>
  <c r="DI389" i="1" a="1"/>
  <c r="DI389" i="1"/>
  <c r="DJ389" i="1" a="1"/>
  <c r="DJ389" i="1"/>
  <c r="DK389" i="1" a="1"/>
  <c r="DK389" i="1"/>
  <c r="DL389" i="1" a="1"/>
  <c r="DL389" i="1"/>
  <c r="DM389" i="1" a="1"/>
  <c r="DM389" i="1"/>
  <c r="DN389" i="1" a="1"/>
  <c r="DN389" i="1"/>
  <c r="DO389" i="1" a="1"/>
  <c r="DO389" i="1"/>
  <c r="DP389" i="1" a="1"/>
  <c r="DP389" i="1"/>
  <c r="DQ389" i="1" a="1"/>
  <c r="DQ389" i="1"/>
  <c r="DR389" i="1" a="1"/>
  <c r="DR389" i="1"/>
  <c r="DS389" i="1" a="1"/>
  <c r="DS389" i="1"/>
  <c r="DT389" i="1" a="1"/>
  <c r="DT389" i="1"/>
  <c r="DU389" i="1" a="1"/>
  <c r="DU389" i="1"/>
  <c r="DV389" i="1" a="1"/>
  <c r="DV389" i="1"/>
  <c r="DW389" i="1" a="1"/>
  <c r="DW389" i="1"/>
  <c r="DX389" i="1" a="1"/>
  <c r="DX389" i="1"/>
  <c r="A390" i="1" a="1"/>
  <c r="A390" i="1"/>
  <c r="B390" i="1" a="1"/>
  <c r="B390" i="1"/>
  <c r="C390" i="1" a="1"/>
  <c r="C390" i="1"/>
  <c r="D390" i="1" a="1"/>
  <c r="D390" i="1"/>
  <c r="E390" i="1" a="1"/>
  <c r="E390" i="1"/>
  <c r="F390" i="1" a="1"/>
  <c r="F390" i="1"/>
  <c r="G390" i="1" a="1"/>
  <c r="G390" i="1"/>
  <c r="H390" i="1" a="1"/>
  <c r="H390" i="1"/>
  <c r="I390" i="1" a="1"/>
  <c r="I390" i="1"/>
  <c r="J390" i="1" a="1"/>
  <c r="J390" i="1"/>
  <c r="K390" i="1" a="1"/>
  <c r="K390" i="1"/>
  <c r="L390" i="1" a="1"/>
  <c r="L390" i="1"/>
  <c r="M390" i="1" a="1"/>
  <c r="M390" i="1"/>
  <c r="N390" i="1" a="1"/>
  <c r="N390" i="1"/>
  <c r="O390" i="1" a="1"/>
  <c r="O390" i="1"/>
  <c r="P390" i="1" a="1"/>
  <c r="P390" i="1"/>
  <c r="Q390" i="1" a="1"/>
  <c r="Q390" i="1"/>
  <c r="R390" i="1" a="1"/>
  <c r="R390" i="1"/>
  <c r="S390" i="1" a="1"/>
  <c r="S390" i="1"/>
  <c r="T390" i="1" a="1"/>
  <c r="T390" i="1"/>
  <c r="U390" i="1" a="1"/>
  <c r="U390" i="1"/>
  <c r="V390" i="1" a="1"/>
  <c r="V390" i="1"/>
  <c r="W390" i="1" a="1"/>
  <c r="W390" i="1"/>
  <c r="X390" i="1" a="1"/>
  <c r="X390" i="1"/>
  <c r="Y390" i="1" a="1"/>
  <c r="Y390" i="1"/>
  <c r="Z390" i="1" a="1"/>
  <c r="Z390" i="1"/>
  <c r="AA390" i="1" a="1"/>
  <c r="AA390" i="1"/>
  <c r="AB390" i="1" a="1"/>
  <c r="AB390" i="1"/>
  <c r="AC390" i="1" a="1"/>
  <c r="AC390" i="1"/>
  <c r="AD390" i="1" a="1"/>
  <c r="AD390" i="1"/>
  <c r="AE390" i="1" a="1"/>
  <c r="AE390" i="1"/>
  <c r="AF390" i="1" a="1"/>
  <c r="AF390" i="1"/>
  <c r="AG390" i="1" a="1"/>
  <c r="AG390" i="1"/>
  <c r="AH390" i="1" a="1"/>
  <c r="AH390" i="1"/>
  <c r="AI390" i="1" a="1"/>
  <c r="AI390" i="1"/>
  <c r="AJ390" i="1" a="1"/>
  <c r="AJ390" i="1"/>
  <c r="AK390" i="1" a="1"/>
  <c r="AK390" i="1"/>
  <c r="AL390" i="1" a="1"/>
  <c r="AL390" i="1"/>
  <c r="AM390" i="1" a="1"/>
  <c r="AM390" i="1"/>
  <c r="AN390" i="1" a="1"/>
  <c r="AN390" i="1"/>
  <c r="AO390" i="1" a="1"/>
  <c r="AO390" i="1"/>
  <c r="AP390" i="1" a="1"/>
  <c r="AP390" i="1"/>
  <c r="AQ390" i="1" a="1"/>
  <c r="AQ390" i="1"/>
  <c r="AR390" i="1" a="1"/>
  <c r="AR390" i="1"/>
  <c r="AS390" i="1" a="1"/>
  <c r="AS390" i="1"/>
  <c r="AT390" i="1" a="1"/>
  <c r="AT390" i="1"/>
  <c r="AU390" i="1" a="1"/>
  <c r="AU390" i="1"/>
  <c r="AV390" i="1" a="1"/>
  <c r="AV390" i="1"/>
  <c r="AW390" i="1" a="1"/>
  <c r="AW390" i="1"/>
  <c r="AX390" i="1" a="1"/>
  <c r="AX390" i="1"/>
  <c r="AY390" i="1" a="1"/>
  <c r="AY390" i="1"/>
  <c r="AZ390" i="1" a="1"/>
  <c r="AZ390" i="1"/>
  <c r="BA390" i="1" a="1"/>
  <c r="BA390" i="1"/>
  <c r="BB390" i="1" a="1"/>
  <c r="BB390" i="1"/>
  <c r="BC390" i="1" a="1"/>
  <c r="BC390" i="1"/>
  <c r="BD390" i="1" a="1"/>
  <c r="BD390" i="1"/>
  <c r="BE390" i="1" a="1"/>
  <c r="BE390" i="1"/>
  <c r="BF390" i="1" a="1"/>
  <c r="BF390" i="1"/>
  <c r="BG390" i="1" a="1"/>
  <c r="BG390" i="1"/>
  <c r="BH390" i="1" a="1"/>
  <c r="BH390" i="1"/>
  <c r="BI390" i="1" a="1"/>
  <c r="BI390" i="1"/>
  <c r="BJ390" i="1" a="1"/>
  <c r="BJ390" i="1"/>
  <c r="BK390" i="1" a="1"/>
  <c r="BK390" i="1"/>
  <c r="BL390" i="1" a="1"/>
  <c r="BL390" i="1"/>
  <c r="BM390" i="1" a="1"/>
  <c r="BM390" i="1"/>
  <c r="BN390" i="1" a="1"/>
  <c r="BN390" i="1"/>
  <c r="BO390" i="1" a="1"/>
  <c r="BO390" i="1"/>
  <c r="BP390" i="1" a="1"/>
  <c r="BP390" i="1"/>
  <c r="BQ390" i="1" a="1"/>
  <c r="BQ390" i="1"/>
  <c r="BR390" i="1" a="1"/>
  <c r="BR390" i="1"/>
  <c r="BS390" i="1" a="1"/>
  <c r="BS390" i="1"/>
  <c r="BT390" i="1" a="1"/>
  <c r="BT390" i="1"/>
  <c r="BU390" i="1" a="1"/>
  <c r="BU390" i="1"/>
  <c r="BV390" i="1" a="1"/>
  <c r="BV390" i="1"/>
  <c r="BW390" i="1" a="1"/>
  <c r="BW390" i="1"/>
  <c r="BX390" i="1" a="1"/>
  <c r="BX390" i="1"/>
  <c r="BY390" i="1" a="1"/>
  <c r="BY390" i="1"/>
  <c r="BZ390" i="1" a="1"/>
  <c r="BZ390" i="1"/>
  <c r="CA390" i="1" a="1"/>
  <c r="CA390" i="1"/>
  <c r="CB390" i="1" a="1"/>
  <c r="CB390" i="1"/>
  <c r="CC390" i="1" a="1"/>
  <c r="CC390" i="1"/>
  <c r="CD390" i="1" a="1"/>
  <c r="CD390" i="1"/>
  <c r="CE390" i="1" a="1"/>
  <c r="CE390" i="1"/>
  <c r="CF390" i="1" a="1"/>
  <c r="CF390" i="1"/>
  <c r="CG390" i="1" a="1"/>
  <c r="CG390" i="1"/>
  <c r="CH390" i="1" a="1"/>
  <c r="CH390" i="1"/>
  <c r="CI390" i="1" a="1"/>
  <c r="CI390" i="1"/>
  <c r="CJ390" i="1" a="1"/>
  <c r="CJ390" i="1"/>
  <c r="CK390" i="1" a="1"/>
  <c r="CK390" i="1"/>
  <c r="CL390" i="1" a="1"/>
  <c r="CL390" i="1"/>
  <c r="CM390" i="1" a="1"/>
  <c r="CM390" i="1"/>
  <c r="CN390" i="1" a="1"/>
  <c r="CN390" i="1"/>
  <c r="CO390" i="1" a="1"/>
  <c r="CO390" i="1"/>
  <c r="CP390" i="1" a="1"/>
  <c r="CP390" i="1"/>
  <c r="CQ390" i="1" a="1"/>
  <c r="CQ390" i="1"/>
  <c r="CR390" i="1" a="1"/>
  <c r="CR390" i="1"/>
  <c r="CS390" i="1" a="1"/>
  <c r="CS390" i="1"/>
  <c r="CT390" i="1" a="1"/>
  <c r="CT390" i="1"/>
  <c r="CU390" i="1" a="1"/>
  <c r="CU390" i="1"/>
  <c r="CV390" i="1" a="1"/>
  <c r="CV390" i="1"/>
  <c r="CW390" i="1" a="1"/>
  <c r="CW390" i="1"/>
  <c r="CX390" i="1" a="1"/>
  <c r="CX390" i="1"/>
  <c r="CY390" i="1" a="1"/>
  <c r="CY390" i="1"/>
  <c r="CZ390" i="1" a="1"/>
  <c r="CZ390" i="1"/>
  <c r="DA390" i="1" a="1"/>
  <c r="DA390" i="1"/>
  <c r="DB390" i="1" a="1"/>
  <c r="DB390" i="1"/>
  <c r="DC390" i="1" a="1"/>
  <c r="DC390" i="1"/>
  <c r="DD390" i="1" a="1"/>
  <c r="DD390" i="1"/>
  <c r="DE390" i="1" a="1"/>
  <c r="DE390" i="1"/>
  <c r="DF390" i="1" a="1"/>
  <c r="DF390" i="1"/>
  <c r="DG390" i="1" a="1"/>
  <c r="DG390" i="1"/>
  <c r="DH390" i="1" a="1"/>
  <c r="DH390" i="1"/>
  <c r="DI390" i="1" a="1"/>
  <c r="DI390" i="1"/>
  <c r="DJ390" i="1" a="1"/>
  <c r="DJ390" i="1"/>
  <c r="DK390" i="1" a="1"/>
  <c r="DK390" i="1"/>
  <c r="DL390" i="1" a="1"/>
  <c r="DL390" i="1"/>
  <c r="DM390" i="1" a="1"/>
  <c r="DM390" i="1"/>
  <c r="DN390" i="1" a="1"/>
  <c r="DN390" i="1"/>
  <c r="DO390" i="1" a="1"/>
  <c r="DO390" i="1"/>
  <c r="DP390" i="1" a="1"/>
  <c r="DP390" i="1"/>
  <c r="DQ390" i="1" a="1"/>
  <c r="DQ390" i="1"/>
  <c r="DR390" i="1" a="1"/>
  <c r="DR390" i="1"/>
  <c r="DS390" i="1" a="1"/>
  <c r="DS390" i="1"/>
  <c r="DT390" i="1" a="1"/>
  <c r="DT390" i="1"/>
  <c r="DU390" i="1" a="1"/>
  <c r="DU390" i="1"/>
  <c r="DV390" i="1" a="1"/>
  <c r="DV390" i="1"/>
  <c r="DW390" i="1" a="1"/>
  <c r="DW390" i="1"/>
  <c r="DX390" i="1" a="1"/>
  <c r="DX390" i="1"/>
  <c r="A391" i="1" a="1"/>
  <c r="A391" i="1"/>
  <c r="B391" i="1" a="1"/>
  <c r="B391" i="1"/>
  <c r="C391" i="1" a="1"/>
  <c r="C391" i="1"/>
  <c r="D391" i="1" a="1"/>
  <c r="D391" i="1"/>
  <c r="E391" i="1" a="1"/>
  <c r="E391" i="1"/>
  <c r="F391" i="1" a="1"/>
  <c r="F391" i="1"/>
  <c r="G391" i="1" a="1"/>
  <c r="G391" i="1"/>
  <c r="H391" i="1" a="1"/>
  <c r="H391" i="1"/>
  <c r="I391" i="1" a="1"/>
  <c r="I391" i="1"/>
  <c r="J391" i="1" a="1"/>
  <c r="J391" i="1"/>
  <c r="K391" i="1" a="1"/>
  <c r="K391" i="1"/>
  <c r="L391" i="1" a="1"/>
  <c r="L391" i="1"/>
  <c r="M391" i="1" a="1"/>
  <c r="M391" i="1"/>
  <c r="N391" i="1" a="1"/>
  <c r="N391" i="1"/>
  <c r="O391" i="1" a="1"/>
  <c r="O391" i="1"/>
  <c r="P391" i="1" a="1"/>
  <c r="P391" i="1"/>
  <c r="Q391" i="1" a="1"/>
  <c r="Q391" i="1"/>
  <c r="R391" i="1" a="1"/>
  <c r="R391" i="1"/>
  <c r="S391" i="1" a="1"/>
  <c r="S391" i="1"/>
  <c r="T391" i="1" a="1"/>
  <c r="T391" i="1"/>
  <c r="U391" i="1" a="1"/>
  <c r="U391" i="1"/>
  <c r="V391" i="1" a="1"/>
  <c r="V391" i="1"/>
  <c r="W391" i="1" a="1"/>
  <c r="W391" i="1"/>
  <c r="X391" i="1" a="1"/>
  <c r="X391" i="1"/>
  <c r="Y391" i="1" a="1"/>
  <c r="Y391" i="1"/>
  <c r="Z391" i="1" a="1"/>
  <c r="Z391" i="1"/>
  <c r="AA391" i="1" a="1"/>
  <c r="AA391" i="1"/>
  <c r="AB391" i="1" a="1"/>
  <c r="AB391" i="1"/>
  <c r="AC391" i="1" a="1"/>
  <c r="AC391" i="1"/>
  <c r="AD391" i="1" a="1"/>
  <c r="AD391" i="1"/>
  <c r="AE391" i="1" a="1"/>
  <c r="AE391" i="1"/>
  <c r="AF391" i="1" a="1"/>
  <c r="AF391" i="1"/>
  <c r="AG391" i="1" a="1"/>
  <c r="AG391" i="1"/>
  <c r="AH391" i="1" a="1"/>
  <c r="AH391" i="1"/>
  <c r="AI391" i="1" a="1"/>
  <c r="AI391" i="1"/>
  <c r="AJ391" i="1" a="1"/>
  <c r="AJ391" i="1"/>
  <c r="AK391" i="1" a="1"/>
  <c r="AK391" i="1"/>
  <c r="AL391" i="1" a="1"/>
  <c r="AL391" i="1"/>
  <c r="AM391" i="1" a="1"/>
  <c r="AM391" i="1"/>
  <c r="AN391" i="1" a="1"/>
  <c r="AN391" i="1"/>
  <c r="AO391" i="1" a="1"/>
  <c r="AO391" i="1"/>
  <c r="AP391" i="1" a="1"/>
  <c r="AP391" i="1"/>
  <c r="AQ391" i="1" a="1"/>
  <c r="AQ391" i="1"/>
  <c r="AR391" i="1" a="1"/>
  <c r="AR391" i="1"/>
  <c r="AS391" i="1" a="1"/>
  <c r="AS391" i="1"/>
  <c r="AT391" i="1" a="1"/>
  <c r="AT391" i="1"/>
  <c r="AU391" i="1" a="1"/>
  <c r="AU391" i="1"/>
  <c r="AV391" i="1" a="1"/>
  <c r="AV391" i="1"/>
  <c r="AW391" i="1" a="1"/>
  <c r="AW391" i="1"/>
  <c r="AX391" i="1" a="1"/>
  <c r="AX391" i="1"/>
  <c r="AY391" i="1" a="1"/>
  <c r="AY391" i="1"/>
  <c r="AZ391" i="1" a="1"/>
  <c r="AZ391" i="1"/>
  <c r="BA391" i="1" a="1"/>
  <c r="BA391" i="1"/>
  <c r="BB391" i="1" a="1"/>
  <c r="BB391" i="1"/>
  <c r="BC391" i="1" a="1"/>
  <c r="BC391" i="1"/>
  <c r="BD391" i="1" a="1"/>
  <c r="BD391" i="1"/>
  <c r="BE391" i="1" a="1"/>
  <c r="BE391" i="1"/>
  <c r="BF391" i="1" a="1"/>
  <c r="BF391" i="1"/>
  <c r="BG391" i="1" a="1"/>
  <c r="BG391" i="1"/>
  <c r="BH391" i="1" a="1"/>
  <c r="BH391" i="1"/>
  <c r="BI391" i="1" a="1"/>
  <c r="BI391" i="1"/>
  <c r="BJ391" i="1" a="1"/>
  <c r="BJ391" i="1"/>
  <c r="BK391" i="1" a="1"/>
  <c r="BK391" i="1"/>
  <c r="BL391" i="1" a="1"/>
  <c r="BL391" i="1"/>
  <c r="BM391" i="1" a="1"/>
  <c r="BM391" i="1"/>
  <c r="BN391" i="1" a="1"/>
  <c r="BN391" i="1"/>
  <c r="BO391" i="1" a="1"/>
  <c r="BO391" i="1"/>
  <c r="BP391" i="1" a="1"/>
  <c r="BP391" i="1"/>
  <c r="BQ391" i="1" a="1"/>
  <c r="BQ391" i="1"/>
  <c r="BR391" i="1" a="1"/>
  <c r="BR391" i="1"/>
  <c r="BS391" i="1" a="1"/>
  <c r="BS391" i="1"/>
  <c r="BT391" i="1" a="1"/>
  <c r="BT391" i="1"/>
  <c r="BU391" i="1" a="1"/>
  <c r="BU391" i="1"/>
  <c r="BV391" i="1" a="1"/>
  <c r="BV391" i="1"/>
  <c r="BW391" i="1" a="1"/>
  <c r="BW391" i="1"/>
  <c r="BX391" i="1" a="1"/>
  <c r="BX391" i="1"/>
  <c r="BY391" i="1" a="1"/>
  <c r="BY391" i="1"/>
  <c r="BZ391" i="1" a="1"/>
  <c r="BZ391" i="1"/>
  <c r="CA391" i="1" a="1"/>
  <c r="CA391" i="1"/>
  <c r="CB391" i="1" a="1"/>
  <c r="CB391" i="1"/>
  <c r="CC391" i="1" a="1"/>
  <c r="CC391" i="1"/>
  <c r="CD391" i="1" a="1"/>
  <c r="CD391" i="1"/>
  <c r="CE391" i="1" a="1"/>
  <c r="CE391" i="1"/>
  <c r="CF391" i="1" a="1"/>
  <c r="CF391" i="1"/>
  <c r="CG391" i="1" a="1"/>
  <c r="CG391" i="1"/>
  <c r="CH391" i="1" a="1"/>
  <c r="CH391" i="1"/>
  <c r="CI391" i="1" a="1"/>
  <c r="CI391" i="1"/>
  <c r="CJ391" i="1" a="1"/>
  <c r="CJ391" i="1"/>
  <c r="CK391" i="1" a="1"/>
  <c r="CK391" i="1"/>
  <c r="CL391" i="1" a="1"/>
  <c r="CL391" i="1"/>
  <c r="CM391" i="1" a="1"/>
  <c r="CM391" i="1"/>
  <c r="CN391" i="1" a="1"/>
  <c r="CN391" i="1"/>
  <c r="CO391" i="1" a="1"/>
  <c r="CO391" i="1"/>
  <c r="CP391" i="1" a="1"/>
  <c r="CP391" i="1"/>
  <c r="CQ391" i="1" a="1"/>
  <c r="CQ391" i="1"/>
  <c r="CR391" i="1" a="1"/>
  <c r="CR391" i="1"/>
  <c r="CS391" i="1" a="1"/>
  <c r="CS391" i="1"/>
  <c r="CT391" i="1" a="1"/>
  <c r="CT391" i="1"/>
  <c r="CU391" i="1" a="1"/>
  <c r="CU391" i="1"/>
  <c r="CV391" i="1" a="1"/>
  <c r="CV391" i="1"/>
  <c r="CW391" i="1" a="1"/>
  <c r="CW391" i="1"/>
  <c r="CX391" i="1" a="1"/>
  <c r="CX391" i="1"/>
  <c r="CY391" i="1" a="1"/>
  <c r="CY391" i="1"/>
  <c r="CZ391" i="1" a="1"/>
  <c r="CZ391" i="1"/>
  <c r="DA391" i="1" a="1"/>
  <c r="DA391" i="1"/>
  <c r="DB391" i="1" a="1"/>
  <c r="DB391" i="1"/>
  <c r="DC391" i="1" a="1"/>
  <c r="DC391" i="1"/>
  <c r="DD391" i="1" a="1"/>
  <c r="DD391" i="1"/>
  <c r="DE391" i="1" a="1"/>
  <c r="DE391" i="1"/>
  <c r="DF391" i="1" a="1"/>
  <c r="DF391" i="1"/>
  <c r="DG391" i="1" a="1"/>
  <c r="DG391" i="1"/>
  <c r="DH391" i="1" a="1"/>
  <c r="DH391" i="1"/>
  <c r="DI391" i="1" a="1"/>
  <c r="DI391" i="1"/>
  <c r="DJ391" i="1" a="1"/>
  <c r="DJ391" i="1"/>
  <c r="DK391" i="1" a="1"/>
  <c r="DK391" i="1"/>
  <c r="DL391" i="1" a="1"/>
  <c r="DL391" i="1"/>
  <c r="DM391" i="1" a="1"/>
  <c r="DM391" i="1"/>
  <c r="DN391" i="1" a="1"/>
  <c r="DN391" i="1"/>
  <c r="DO391" i="1" a="1"/>
  <c r="DO391" i="1"/>
  <c r="DP391" i="1" a="1"/>
  <c r="DP391" i="1"/>
  <c r="DQ391" i="1" a="1"/>
  <c r="DQ391" i="1"/>
  <c r="DR391" i="1" a="1"/>
  <c r="DR391" i="1"/>
  <c r="DS391" i="1" a="1"/>
  <c r="DS391" i="1"/>
  <c r="DT391" i="1" a="1"/>
  <c r="DT391" i="1"/>
  <c r="DU391" i="1" a="1"/>
  <c r="DU391" i="1"/>
  <c r="DV391" i="1" a="1"/>
  <c r="DV391" i="1"/>
  <c r="DW391" i="1" a="1"/>
  <c r="DW391" i="1"/>
  <c r="DX391" i="1" a="1"/>
  <c r="DX391" i="1"/>
  <c r="A392" i="1" a="1"/>
  <c r="A392" i="1"/>
  <c r="B392" i="1" a="1"/>
  <c r="B392" i="1"/>
  <c r="C392" i="1" a="1"/>
  <c r="C392" i="1"/>
  <c r="D392" i="1" a="1"/>
  <c r="D392" i="1"/>
  <c r="E392" i="1" a="1"/>
  <c r="E392" i="1"/>
  <c r="F392" i="1" a="1"/>
  <c r="F392" i="1"/>
  <c r="G392" i="1" a="1"/>
  <c r="G392" i="1"/>
  <c r="H392" i="1" a="1"/>
  <c r="H392" i="1"/>
  <c r="I392" i="1" a="1"/>
  <c r="I392" i="1"/>
  <c r="J392" i="1" a="1"/>
  <c r="J392" i="1"/>
  <c r="K392" i="1" a="1"/>
  <c r="K392" i="1"/>
  <c r="L392" i="1" a="1"/>
  <c r="L392" i="1"/>
  <c r="M392" i="1" a="1"/>
  <c r="M392" i="1"/>
  <c r="N392" i="1" a="1"/>
  <c r="N392" i="1"/>
  <c r="O392" i="1" a="1"/>
  <c r="O392" i="1"/>
  <c r="P392" i="1" a="1"/>
  <c r="P392" i="1"/>
  <c r="Q392" i="1" a="1"/>
  <c r="Q392" i="1"/>
  <c r="R392" i="1" a="1"/>
  <c r="R392" i="1"/>
  <c r="S392" i="1" a="1"/>
  <c r="S392" i="1"/>
  <c r="T392" i="1" a="1"/>
  <c r="T392" i="1"/>
  <c r="U392" i="1" a="1"/>
  <c r="U392" i="1"/>
  <c r="V392" i="1" a="1"/>
  <c r="V392" i="1"/>
  <c r="W392" i="1" a="1"/>
  <c r="W392" i="1"/>
  <c r="X392" i="1" a="1"/>
  <c r="X392" i="1"/>
  <c r="Y392" i="1" a="1"/>
  <c r="Y392" i="1"/>
  <c r="Z392" i="1" a="1"/>
  <c r="Z392" i="1"/>
  <c r="AA392" i="1" a="1"/>
  <c r="AA392" i="1"/>
  <c r="AB392" i="1" a="1"/>
  <c r="AB392" i="1"/>
  <c r="AC392" i="1" a="1"/>
  <c r="AC392" i="1"/>
  <c r="AD392" i="1" a="1"/>
  <c r="AD392" i="1"/>
  <c r="AE392" i="1" a="1"/>
  <c r="AE392" i="1"/>
  <c r="AF392" i="1" a="1"/>
  <c r="AF392" i="1"/>
  <c r="AG392" i="1" a="1"/>
  <c r="AG392" i="1"/>
  <c r="AH392" i="1" a="1"/>
  <c r="AH392" i="1"/>
  <c r="AI392" i="1" a="1"/>
  <c r="AI392" i="1"/>
  <c r="AJ392" i="1" a="1"/>
  <c r="AJ392" i="1"/>
  <c r="AK392" i="1" a="1"/>
  <c r="AK392" i="1"/>
  <c r="AL392" i="1" a="1"/>
  <c r="AL392" i="1"/>
  <c r="AM392" i="1" a="1"/>
  <c r="AM392" i="1"/>
  <c r="AN392" i="1" a="1"/>
  <c r="AN392" i="1"/>
  <c r="AO392" i="1" a="1"/>
  <c r="AO392" i="1"/>
  <c r="AP392" i="1" a="1"/>
  <c r="AP392" i="1"/>
  <c r="AQ392" i="1" a="1"/>
  <c r="AQ392" i="1"/>
  <c r="AR392" i="1" a="1"/>
  <c r="AR392" i="1"/>
  <c r="AS392" i="1" a="1"/>
  <c r="AS392" i="1"/>
  <c r="AT392" i="1" a="1"/>
  <c r="AT392" i="1"/>
  <c r="AU392" i="1" a="1"/>
  <c r="AU392" i="1"/>
  <c r="AV392" i="1" a="1"/>
  <c r="AV392" i="1"/>
  <c r="AW392" i="1" a="1"/>
  <c r="AW392" i="1"/>
  <c r="AX392" i="1" a="1"/>
  <c r="AX392" i="1"/>
  <c r="AY392" i="1" a="1"/>
  <c r="AY392" i="1"/>
  <c r="AZ392" i="1" a="1"/>
  <c r="AZ392" i="1"/>
  <c r="BA392" i="1" a="1"/>
  <c r="BA392" i="1"/>
  <c r="BB392" i="1" a="1"/>
  <c r="BB392" i="1"/>
  <c r="BC392" i="1" a="1"/>
  <c r="BC392" i="1"/>
  <c r="BD392" i="1" a="1"/>
  <c r="BD392" i="1"/>
  <c r="BE392" i="1" a="1"/>
  <c r="BE392" i="1"/>
  <c r="BF392" i="1" a="1"/>
  <c r="BF392" i="1"/>
  <c r="BG392" i="1" a="1"/>
  <c r="BG392" i="1"/>
  <c r="BH392" i="1" a="1"/>
  <c r="BH392" i="1"/>
  <c r="BI392" i="1" a="1"/>
  <c r="BI392" i="1"/>
  <c r="BJ392" i="1" a="1"/>
  <c r="BJ392" i="1"/>
  <c r="BK392" i="1" a="1"/>
  <c r="BK392" i="1"/>
  <c r="BL392" i="1" a="1"/>
  <c r="BL392" i="1"/>
  <c r="BM392" i="1" a="1"/>
  <c r="BM392" i="1"/>
  <c r="BN392" i="1" a="1"/>
  <c r="BN392" i="1"/>
  <c r="BO392" i="1" a="1"/>
  <c r="BO392" i="1"/>
  <c r="BP392" i="1" a="1"/>
  <c r="BP392" i="1"/>
  <c r="BQ392" i="1" a="1"/>
  <c r="BQ392" i="1"/>
  <c r="BR392" i="1" a="1"/>
  <c r="BR392" i="1"/>
  <c r="BS392" i="1" a="1"/>
  <c r="BS392" i="1"/>
  <c r="BT392" i="1" a="1"/>
  <c r="BT392" i="1"/>
  <c r="BU392" i="1" a="1"/>
  <c r="BU392" i="1"/>
  <c r="BV392" i="1" a="1"/>
  <c r="BV392" i="1"/>
  <c r="BW392" i="1" a="1"/>
  <c r="BW392" i="1"/>
  <c r="BX392" i="1" a="1"/>
  <c r="BX392" i="1"/>
  <c r="BY392" i="1" a="1"/>
  <c r="BY392" i="1"/>
  <c r="BZ392" i="1" a="1"/>
  <c r="BZ392" i="1"/>
  <c r="CA392" i="1" a="1"/>
  <c r="CA392" i="1"/>
  <c r="CB392" i="1" a="1"/>
  <c r="CB392" i="1"/>
  <c r="CC392" i="1" a="1"/>
  <c r="CC392" i="1"/>
  <c r="CD392" i="1" a="1"/>
  <c r="CD392" i="1"/>
  <c r="CE392" i="1" a="1"/>
  <c r="CE392" i="1"/>
  <c r="CF392" i="1" a="1"/>
  <c r="CF392" i="1"/>
  <c r="CG392" i="1" a="1"/>
  <c r="CG392" i="1"/>
  <c r="CH392" i="1" a="1"/>
  <c r="CH392" i="1"/>
  <c r="CI392" i="1" a="1"/>
  <c r="CI392" i="1"/>
  <c r="CJ392" i="1" a="1"/>
  <c r="CJ392" i="1"/>
  <c r="CK392" i="1" a="1"/>
  <c r="CK392" i="1"/>
  <c r="CL392" i="1" a="1"/>
  <c r="CL392" i="1"/>
  <c r="CM392" i="1" a="1"/>
  <c r="CM392" i="1"/>
  <c r="CN392" i="1" a="1"/>
  <c r="CN392" i="1"/>
  <c r="CO392" i="1" a="1"/>
  <c r="CO392" i="1"/>
  <c r="CP392" i="1" a="1"/>
  <c r="CP392" i="1"/>
  <c r="CQ392" i="1" a="1"/>
  <c r="CQ392" i="1"/>
  <c r="CR392" i="1" a="1"/>
  <c r="CR392" i="1"/>
  <c r="CS392" i="1" a="1"/>
  <c r="CS392" i="1"/>
  <c r="CT392" i="1" a="1"/>
  <c r="CT392" i="1"/>
  <c r="CU392" i="1" a="1"/>
  <c r="CU392" i="1"/>
  <c r="CV392" i="1" a="1"/>
  <c r="CV392" i="1"/>
  <c r="CW392" i="1" a="1"/>
  <c r="CW392" i="1"/>
  <c r="CX392" i="1" a="1"/>
  <c r="CX392" i="1"/>
  <c r="CY392" i="1" a="1"/>
  <c r="CY392" i="1"/>
  <c r="CZ392" i="1" a="1"/>
  <c r="CZ392" i="1"/>
  <c r="DA392" i="1" a="1"/>
  <c r="DA392" i="1"/>
  <c r="DB392" i="1" a="1"/>
  <c r="DB392" i="1"/>
  <c r="DC392" i="1" a="1"/>
  <c r="DC392" i="1"/>
  <c r="DD392" i="1" a="1"/>
  <c r="DD392" i="1"/>
  <c r="DE392" i="1" a="1"/>
  <c r="DE392" i="1"/>
  <c r="DF392" i="1" a="1"/>
  <c r="DF392" i="1"/>
  <c r="DG392" i="1" a="1"/>
  <c r="DG392" i="1"/>
  <c r="DH392" i="1" a="1"/>
  <c r="DH392" i="1"/>
  <c r="DI392" i="1" a="1"/>
  <c r="DI392" i="1"/>
  <c r="DJ392" i="1" a="1"/>
  <c r="DJ392" i="1"/>
  <c r="DK392" i="1" a="1"/>
  <c r="DK392" i="1"/>
  <c r="DL392" i="1" a="1"/>
  <c r="DL392" i="1"/>
  <c r="DM392" i="1" a="1"/>
  <c r="DM392" i="1"/>
  <c r="DN392" i="1" a="1"/>
  <c r="DN392" i="1"/>
  <c r="DO392" i="1" a="1"/>
  <c r="DO392" i="1"/>
  <c r="DP392" i="1" a="1"/>
  <c r="DP392" i="1"/>
  <c r="DQ392" i="1" a="1"/>
  <c r="DQ392" i="1"/>
  <c r="DR392" i="1" a="1"/>
  <c r="DR392" i="1"/>
  <c r="DS392" i="1" a="1"/>
  <c r="DS392" i="1"/>
  <c r="DT392" i="1" a="1"/>
  <c r="DT392" i="1"/>
  <c r="DU392" i="1" a="1"/>
  <c r="DU392" i="1"/>
  <c r="DV392" i="1" a="1"/>
  <c r="DV392" i="1"/>
  <c r="DW392" i="1" a="1"/>
  <c r="DW392" i="1"/>
  <c r="DX392" i="1" a="1"/>
  <c r="DX392" i="1"/>
  <c r="A393" i="1" a="1"/>
  <c r="A393" i="1"/>
  <c r="B393" i="1" a="1"/>
  <c r="B393" i="1"/>
  <c r="C393" i="1" a="1"/>
  <c r="C393" i="1"/>
  <c r="D393" i="1" a="1"/>
  <c r="D393" i="1"/>
  <c r="E393" i="1" a="1"/>
  <c r="E393" i="1"/>
  <c r="F393" i="1" a="1"/>
  <c r="F393" i="1"/>
  <c r="G393" i="1" a="1"/>
  <c r="G393" i="1"/>
  <c r="H393" i="1" a="1"/>
  <c r="H393" i="1"/>
  <c r="I393" i="1" a="1"/>
  <c r="I393" i="1"/>
  <c r="J393" i="1" a="1"/>
  <c r="J393" i="1"/>
  <c r="K393" i="1" a="1"/>
  <c r="K393" i="1"/>
  <c r="L393" i="1" a="1"/>
  <c r="L393" i="1"/>
  <c r="M393" i="1" a="1"/>
  <c r="M393" i="1"/>
  <c r="N393" i="1" a="1"/>
  <c r="N393" i="1"/>
  <c r="O393" i="1" a="1"/>
  <c r="O393" i="1"/>
  <c r="P393" i="1" a="1"/>
  <c r="P393" i="1"/>
  <c r="Q393" i="1" a="1"/>
  <c r="Q393" i="1"/>
  <c r="R393" i="1" a="1"/>
  <c r="R393" i="1"/>
  <c r="S393" i="1" a="1"/>
  <c r="S393" i="1"/>
  <c r="T393" i="1" a="1"/>
  <c r="T393" i="1"/>
  <c r="U393" i="1" a="1"/>
  <c r="U393" i="1"/>
  <c r="V393" i="1" a="1"/>
  <c r="V393" i="1"/>
  <c r="W393" i="1" a="1"/>
  <c r="W393" i="1"/>
  <c r="X393" i="1" a="1"/>
  <c r="X393" i="1"/>
  <c r="Y393" i="1" a="1"/>
  <c r="Y393" i="1"/>
  <c r="Z393" i="1" a="1"/>
  <c r="Z393" i="1"/>
  <c r="AA393" i="1" a="1"/>
  <c r="AA393" i="1"/>
  <c r="AB393" i="1" a="1"/>
  <c r="AB393" i="1"/>
  <c r="AC393" i="1" a="1"/>
  <c r="AC393" i="1"/>
  <c r="AD393" i="1" a="1"/>
  <c r="AD393" i="1"/>
  <c r="AE393" i="1" a="1"/>
  <c r="AE393" i="1"/>
  <c r="AF393" i="1" a="1"/>
  <c r="AF393" i="1"/>
  <c r="AG393" i="1" a="1"/>
  <c r="AG393" i="1"/>
  <c r="AH393" i="1" a="1"/>
  <c r="AH393" i="1"/>
  <c r="AI393" i="1" a="1"/>
  <c r="AI393" i="1"/>
  <c r="AJ393" i="1" a="1"/>
  <c r="AJ393" i="1"/>
  <c r="AK393" i="1" a="1"/>
  <c r="AK393" i="1"/>
  <c r="AL393" i="1" a="1"/>
  <c r="AL393" i="1"/>
  <c r="AM393" i="1" a="1"/>
  <c r="AM393" i="1"/>
  <c r="AN393" i="1" a="1"/>
  <c r="AN393" i="1"/>
  <c r="AO393" i="1" a="1"/>
  <c r="AO393" i="1"/>
  <c r="AP393" i="1" a="1"/>
  <c r="AP393" i="1"/>
  <c r="AQ393" i="1" a="1"/>
  <c r="AQ393" i="1"/>
  <c r="AR393" i="1" a="1"/>
  <c r="AR393" i="1"/>
  <c r="AS393" i="1" a="1"/>
  <c r="AS393" i="1"/>
  <c r="AT393" i="1" a="1"/>
  <c r="AT393" i="1"/>
  <c r="AU393" i="1" a="1"/>
  <c r="AU393" i="1"/>
  <c r="AV393" i="1" a="1"/>
  <c r="AV393" i="1"/>
  <c r="AW393" i="1" a="1"/>
  <c r="AW393" i="1"/>
  <c r="AX393" i="1" a="1"/>
  <c r="AX393" i="1"/>
  <c r="AY393" i="1" a="1"/>
  <c r="AY393" i="1"/>
  <c r="AZ393" i="1" a="1"/>
  <c r="AZ393" i="1"/>
  <c r="BA393" i="1" a="1"/>
  <c r="BA393" i="1"/>
  <c r="BB393" i="1" a="1"/>
  <c r="BB393" i="1"/>
  <c r="BC393" i="1" a="1"/>
  <c r="BC393" i="1"/>
  <c r="BD393" i="1" a="1"/>
  <c r="BD393" i="1"/>
  <c r="BE393" i="1" a="1"/>
  <c r="BE393" i="1"/>
  <c r="BF393" i="1" a="1"/>
  <c r="BF393" i="1"/>
  <c r="BG393" i="1" a="1"/>
  <c r="BG393" i="1"/>
  <c r="BH393" i="1" a="1"/>
  <c r="BH393" i="1"/>
  <c r="BI393" i="1" a="1"/>
  <c r="BI393" i="1"/>
  <c r="BJ393" i="1" a="1"/>
  <c r="BJ393" i="1"/>
  <c r="BK393" i="1" a="1"/>
  <c r="BK393" i="1"/>
  <c r="BL393" i="1" a="1"/>
  <c r="BL393" i="1"/>
  <c r="BM393" i="1" a="1"/>
  <c r="BM393" i="1"/>
  <c r="BN393" i="1" a="1"/>
  <c r="BN393" i="1"/>
  <c r="BO393" i="1" a="1"/>
  <c r="BO393" i="1"/>
  <c r="BP393" i="1" a="1"/>
  <c r="BP393" i="1"/>
  <c r="BQ393" i="1" a="1"/>
  <c r="BQ393" i="1"/>
  <c r="BR393" i="1" a="1"/>
  <c r="BR393" i="1"/>
  <c r="BS393" i="1" a="1"/>
  <c r="BS393" i="1"/>
  <c r="BT393" i="1" a="1"/>
  <c r="BT393" i="1"/>
  <c r="BU393" i="1" a="1"/>
  <c r="BU393" i="1"/>
  <c r="BV393" i="1" a="1"/>
  <c r="BV393" i="1"/>
  <c r="BW393" i="1" a="1"/>
  <c r="BW393" i="1"/>
  <c r="BX393" i="1" a="1"/>
  <c r="BX393" i="1"/>
  <c r="BY393" i="1" a="1"/>
  <c r="BY393" i="1"/>
  <c r="BZ393" i="1" a="1"/>
  <c r="BZ393" i="1"/>
  <c r="CA393" i="1" a="1"/>
  <c r="CA393" i="1"/>
  <c r="CB393" i="1" a="1"/>
  <c r="CB393" i="1"/>
  <c r="CC393" i="1" a="1"/>
  <c r="CC393" i="1"/>
  <c r="CD393" i="1" a="1"/>
  <c r="CD393" i="1"/>
  <c r="CE393" i="1" a="1"/>
  <c r="CE393" i="1"/>
  <c r="CF393" i="1" a="1"/>
  <c r="CF393" i="1"/>
  <c r="CG393" i="1" a="1"/>
  <c r="CG393" i="1"/>
  <c r="CH393" i="1" a="1"/>
  <c r="CH393" i="1"/>
  <c r="CI393" i="1" a="1"/>
  <c r="CI393" i="1"/>
  <c r="CJ393" i="1" a="1"/>
  <c r="CJ393" i="1"/>
  <c r="CK393" i="1" a="1"/>
  <c r="CK393" i="1"/>
  <c r="CL393" i="1" a="1"/>
  <c r="CL393" i="1"/>
  <c r="CM393" i="1" a="1"/>
  <c r="CM393" i="1"/>
  <c r="CN393" i="1" a="1"/>
  <c r="CN393" i="1"/>
  <c r="CO393" i="1" a="1"/>
  <c r="CO393" i="1"/>
  <c r="CP393" i="1" a="1"/>
  <c r="CP393" i="1"/>
  <c r="CQ393" i="1" a="1"/>
  <c r="CQ393" i="1"/>
  <c r="CR393" i="1" a="1"/>
  <c r="CR393" i="1"/>
  <c r="CS393" i="1" a="1"/>
  <c r="CS393" i="1"/>
  <c r="CT393" i="1" a="1"/>
  <c r="CT393" i="1"/>
  <c r="CU393" i="1" a="1"/>
  <c r="CU393" i="1"/>
  <c r="CV393" i="1" a="1"/>
  <c r="CV393" i="1"/>
  <c r="CW393" i="1" a="1"/>
  <c r="CW393" i="1"/>
  <c r="CX393" i="1" a="1"/>
  <c r="CX393" i="1"/>
  <c r="CY393" i="1" a="1"/>
  <c r="CY393" i="1"/>
  <c r="CZ393" i="1" a="1"/>
  <c r="CZ393" i="1"/>
  <c r="DA393" i="1" a="1"/>
  <c r="DA393" i="1"/>
  <c r="DB393" i="1" a="1"/>
  <c r="DB393" i="1"/>
  <c r="DC393" i="1" a="1"/>
  <c r="DC393" i="1"/>
  <c r="DD393" i="1" a="1"/>
  <c r="DD393" i="1"/>
  <c r="DE393" i="1" a="1"/>
  <c r="DE393" i="1"/>
  <c r="DF393" i="1" a="1"/>
  <c r="DF393" i="1"/>
  <c r="DG393" i="1" a="1"/>
  <c r="DG393" i="1"/>
  <c r="DH393" i="1" a="1"/>
  <c r="DH393" i="1"/>
  <c r="DI393" i="1" a="1"/>
  <c r="DI393" i="1"/>
  <c r="DJ393" i="1" a="1"/>
  <c r="DJ393" i="1"/>
  <c r="DK393" i="1" a="1"/>
  <c r="DK393" i="1"/>
  <c r="DL393" i="1" a="1"/>
  <c r="DL393" i="1"/>
  <c r="DM393" i="1" a="1"/>
  <c r="DM393" i="1"/>
  <c r="DN393" i="1" a="1"/>
  <c r="DN393" i="1"/>
  <c r="DO393" i="1" a="1"/>
  <c r="DO393" i="1"/>
  <c r="DP393" i="1" a="1"/>
  <c r="DP393" i="1"/>
  <c r="DQ393" i="1" a="1"/>
  <c r="DQ393" i="1"/>
  <c r="DR393" i="1" a="1"/>
  <c r="DR393" i="1"/>
  <c r="DS393" i="1" a="1"/>
  <c r="DS393" i="1"/>
  <c r="DT393" i="1" a="1"/>
  <c r="DT393" i="1"/>
  <c r="DU393" i="1" a="1"/>
  <c r="DU393" i="1"/>
  <c r="DV393" i="1" a="1"/>
  <c r="DV393" i="1"/>
  <c r="DW393" i="1" a="1"/>
  <c r="DW393" i="1"/>
  <c r="DX393" i="1" a="1"/>
  <c r="DX393" i="1"/>
  <c r="A394" i="1" a="1"/>
  <c r="A394" i="1"/>
  <c r="B394" i="1" a="1"/>
  <c r="B394" i="1"/>
  <c r="C394" i="1" a="1"/>
  <c r="C394" i="1"/>
  <c r="D394" i="1" a="1"/>
  <c r="D394" i="1"/>
  <c r="E394" i="1" a="1"/>
  <c r="E394" i="1"/>
  <c r="F394" i="1" a="1"/>
  <c r="F394" i="1"/>
  <c r="G394" i="1" a="1"/>
  <c r="G394" i="1"/>
  <c r="H394" i="1" a="1"/>
  <c r="H394" i="1"/>
  <c r="I394" i="1" a="1"/>
  <c r="I394" i="1"/>
  <c r="J394" i="1" a="1"/>
  <c r="J394" i="1"/>
  <c r="K394" i="1" a="1"/>
  <c r="K394" i="1"/>
  <c r="L394" i="1" a="1"/>
  <c r="L394" i="1"/>
  <c r="M394" i="1" a="1"/>
  <c r="M394" i="1"/>
  <c r="N394" i="1" a="1"/>
  <c r="N394" i="1"/>
  <c r="O394" i="1" a="1"/>
  <c r="O394" i="1"/>
  <c r="P394" i="1" a="1"/>
  <c r="P394" i="1"/>
  <c r="Q394" i="1" a="1"/>
  <c r="Q394" i="1"/>
  <c r="R394" i="1" a="1"/>
  <c r="R394" i="1"/>
  <c r="S394" i="1" a="1"/>
  <c r="S394" i="1"/>
  <c r="T394" i="1" a="1"/>
  <c r="T394" i="1"/>
  <c r="U394" i="1" a="1"/>
  <c r="U394" i="1"/>
  <c r="V394" i="1" a="1"/>
  <c r="V394" i="1"/>
  <c r="W394" i="1" a="1"/>
  <c r="W394" i="1"/>
  <c r="X394" i="1" a="1"/>
  <c r="X394" i="1"/>
  <c r="Y394" i="1" a="1"/>
  <c r="Y394" i="1"/>
  <c r="Z394" i="1" a="1"/>
  <c r="Z394" i="1"/>
  <c r="AA394" i="1" a="1"/>
  <c r="AA394" i="1"/>
  <c r="AB394" i="1" a="1"/>
  <c r="AB394" i="1"/>
  <c r="AC394" i="1" a="1"/>
  <c r="AC394" i="1"/>
  <c r="AD394" i="1" a="1"/>
  <c r="AD394" i="1"/>
  <c r="AE394" i="1" a="1"/>
  <c r="AE394" i="1"/>
  <c r="AF394" i="1" a="1"/>
  <c r="AF394" i="1"/>
  <c r="AG394" i="1" a="1"/>
  <c r="AG394" i="1"/>
  <c r="AH394" i="1" a="1"/>
  <c r="AH394" i="1"/>
  <c r="AI394" i="1" a="1"/>
  <c r="AI394" i="1"/>
  <c r="AJ394" i="1" a="1"/>
  <c r="AJ394" i="1"/>
  <c r="AK394" i="1" a="1"/>
  <c r="AK394" i="1"/>
  <c r="AL394" i="1" a="1"/>
  <c r="AL394" i="1"/>
  <c r="AM394" i="1" a="1"/>
  <c r="AM394" i="1"/>
  <c r="AN394" i="1" a="1"/>
  <c r="AN394" i="1"/>
  <c r="AO394" i="1" a="1"/>
  <c r="AO394" i="1"/>
  <c r="AP394" i="1" a="1"/>
  <c r="AP394" i="1"/>
  <c r="AQ394" i="1" a="1"/>
  <c r="AQ394" i="1"/>
  <c r="AR394" i="1" a="1"/>
  <c r="AR394" i="1"/>
  <c r="AS394" i="1" a="1"/>
  <c r="AS394" i="1"/>
  <c r="AT394" i="1" a="1"/>
  <c r="AT394" i="1"/>
  <c r="AU394" i="1" a="1"/>
  <c r="AU394" i="1"/>
  <c r="AV394" i="1" a="1"/>
  <c r="AV394" i="1"/>
  <c r="AW394" i="1" a="1"/>
  <c r="AW394" i="1"/>
  <c r="AX394" i="1" a="1"/>
  <c r="AX394" i="1"/>
  <c r="AY394" i="1" a="1"/>
  <c r="AY394" i="1"/>
  <c r="AZ394" i="1" a="1"/>
  <c r="AZ394" i="1"/>
  <c r="BA394" i="1" a="1"/>
  <c r="BA394" i="1"/>
  <c r="BB394" i="1" a="1"/>
  <c r="BB394" i="1"/>
  <c r="BC394" i="1" a="1"/>
  <c r="BC394" i="1"/>
  <c r="BD394" i="1" a="1"/>
  <c r="BD394" i="1"/>
  <c r="BE394" i="1" a="1"/>
  <c r="BE394" i="1"/>
  <c r="BF394" i="1" a="1"/>
  <c r="BF394" i="1"/>
  <c r="BG394" i="1" a="1"/>
  <c r="BG394" i="1"/>
  <c r="BH394" i="1" a="1"/>
  <c r="BH394" i="1"/>
  <c r="BI394" i="1" a="1"/>
  <c r="BI394" i="1"/>
  <c r="BJ394" i="1" a="1"/>
  <c r="BJ394" i="1"/>
  <c r="BK394" i="1" a="1"/>
  <c r="BK394" i="1"/>
  <c r="BL394" i="1" a="1"/>
  <c r="BL394" i="1"/>
  <c r="BM394" i="1" a="1"/>
  <c r="BM394" i="1"/>
  <c r="BN394" i="1" a="1"/>
  <c r="BN394" i="1"/>
  <c r="BO394" i="1" a="1"/>
  <c r="BO394" i="1"/>
  <c r="BP394" i="1" a="1"/>
  <c r="BP394" i="1"/>
  <c r="BQ394" i="1" a="1"/>
  <c r="BQ394" i="1"/>
  <c r="BR394" i="1" a="1"/>
  <c r="BR394" i="1"/>
  <c r="BS394" i="1" a="1"/>
  <c r="BS394" i="1"/>
  <c r="BT394" i="1" a="1"/>
  <c r="BT394" i="1"/>
  <c r="BU394" i="1" a="1"/>
  <c r="BU394" i="1"/>
  <c r="BV394" i="1" a="1"/>
  <c r="BV394" i="1"/>
  <c r="BW394" i="1" a="1"/>
  <c r="BW394" i="1"/>
  <c r="BX394" i="1" a="1"/>
  <c r="BX394" i="1"/>
  <c r="BY394" i="1" a="1"/>
  <c r="BY394" i="1"/>
  <c r="BZ394" i="1" a="1"/>
  <c r="BZ394" i="1"/>
  <c r="CA394" i="1" a="1"/>
  <c r="CA394" i="1"/>
  <c r="CB394" i="1" a="1"/>
  <c r="CB394" i="1"/>
  <c r="CC394" i="1" a="1"/>
  <c r="CC394" i="1"/>
  <c r="CD394" i="1" a="1"/>
  <c r="CD394" i="1"/>
  <c r="CE394" i="1" a="1"/>
  <c r="CE394" i="1"/>
  <c r="CF394" i="1" a="1"/>
  <c r="CF394" i="1"/>
  <c r="CG394" i="1" a="1"/>
  <c r="CG394" i="1"/>
  <c r="CH394" i="1" a="1"/>
  <c r="CH394" i="1"/>
  <c r="CI394" i="1" a="1"/>
  <c r="CI394" i="1"/>
  <c r="CJ394" i="1" a="1"/>
  <c r="CJ394" i="1"/>
  <c r="CK394" i="1" a="1"/>
  <c r="CK394" i="1"/>
  <c r="CL394" i="1" a="1"/>
  <c r="CL394" i="1"/>
  <c r="CM394" i="1" a="1"/>
  <c r="CM394" i="1"/>
  <c r="CN394" i="1" a="1"/>
  <c r="CN394" i="1"/>
  <c r="CO394" i="1" a="1"/>
  <c r="CO394" i="1"/>
  <c r="CP394" i="1" a="1"/>
  <c r="CP394" i="1"/>
  <c r="CQ394" i="1" a="1"/>
  <c r="CQ394" i="1"/>
  <c r="CR394" i="1" a="1"/>
  <c r="CR394" i="1"/>
  <c r="CS394" i="1" a="1"/>
  <c r="CS394" i="1"/>
  <c r="CT394" i="1" a="1"/>
  <c r="CT394" i="1"/>
  <c r="CU394" i="1" a="1"/>
  <c r="CU394" i="1"/>
  <c r="CV394" i="1" a="1"/>
  <c r="CV394" i="1"/>
  <c r="CW394" i="1" a="1"/>
  <c r="CW394" i="1"/>
  <c r="CX394" i="1" a="1"/>
  <c r="CX394" i="1"/>
  <c r="CY394" i="1" a="1"/>
  <c r="CY394" i="1"/>
  <c r="CZ394" i="1" a="1"/>
  <c r="CZ394" i="1"/>
  <c r="DA394" i="1" a="1"/>
  <c r="DA394" i="1"/>
  <c r="DB394" i="1" a="1"/>
  <c r="DB394" i="1"/>
  <c r="DC394" i="1" a="1"/>
  <c r="DC394" i="1"/>
  <c r="DD394" i="1" a="1"/>
  <c r="DD394" i="1"/>
  <c r="DE394" i="1" a="1"/>
  <c r="DE394" i="1"/>
  <c r="DF394" i="1" a="1"/>
  <c r="DF394" i="1"/>
  <c r="DG394" i="1" a="1"/>
  <c r="DG394" i="1"/>
  <c r="DH394" i="1" a="1"/>
  <c r="DH394" i="1"/>
  <c r="DI394" i="1" a="1"/>
  <c r="DI394" i="1"/>
  <c r="DJ394" i="1" a="1"/>
  <c r="DJ394" i="1"/>
  <c r="DK394" i="1" a="1"/>
  <c r="DK394" i="1"/>
  <c r="DL394" i="1" a="1"/>
  <c r="DL394" i="1"/>
  <c r="DM394" i="1" a="1"/>
  <c r="DM394" i="1"/>
  <c r="DN394" i="1" a="1"/>
  <c r="DN394" i="1"/>
  <c r="DO394" i="1" a="1"/>
  <c r="DO394" i="1"/>
  <c r="DP394" i="1" a="1"/>
  <c r="DP394" i="1"/>
  <c r="DQ394" i="1" a="1"/>
  <c r="DQ394" i="1"/>
  <c r="DR394" i="1" a="1"/>
  <c r="DR394" i="1"/>
  <c r="DS394" i="1" a="1"/>
  <c r="DS394" i="1"/>
  <c r="DT394" i="1" a="1"/>
  <c r="DT394" i="1"/>
  <c r="DU394" i="1" a="1"/>
  <c r="DU394" i="1"/>
  <c r="DV394" i="1" a="1"/>
  <c r="DV394" i="1"/>
  <c r="DW394" i="1" a="1"/>
  <c r="DW394" i="1"/>
  <c r="DX394" i="1" a="1"/>
  <c r="DX394" i="1"/>
  <c r="A395" i="1" a="1"/>
  <c r="A395" i="1"/>
  <c r="B395" i="1" a="1"/>
  <c r="B395" i="1"/>
  <c r="C395" i="1" a="1"/>
  <c r="C395" i="1"/>
  <c r="D395" i="1" a="1"/>
  <c r="D395" i="1"/>
  <c r="E395" i="1" a="1"/>
  <c r="E395" i="1"/>
  <c r="F395" i="1" a="1"/>
  <c r="F395" i="1"/>
  <c r="G395" i="1" a="1"/>
  <c r="G395" i="1"/>
  <c r="H395" i="1" a="1"/>
  <c r="H395" i="1"/>
  <c r="I395" i="1" a="1"/>
  <c r="I395" i="1"/>
  <c r="J395" i="1" a="1"/>
  <c r="J395" i="1"/>
  <c r="K395" i="1" a="1"/>
  <c r="K395" i="1"/>
  <c r="L395" i="1" a="1"/>
  <c r="L395" i="1"/>
  <c r="M395" i="1" a="1"/>
  <c r="M395" i="1"/>
  <c r="N395" i="1" a="1"/>
  <c r="N395" i="1"/>
  <c r="O395" i="1" a="1"/>
  <c r="O395" i="1"/>
  <c r="P395" i="1" a="1"/>
  <c r="P395" i="1"/>
  <c r="Q395" i="1" a="1"/>
  <c r="Q395" i="1"/>
  <c r="R395" i="1" a="1"/>
  <c r="R395" i="1"/>
  <c r="S395" i="1" a="1"/>
  <c r="S395" i="1"/>
  <c r="T395" i="1" a="1"/>
  <c r="T395" i="1"/>
  <c r="U395" i="1" a="1"/>
  <c r="U395" i="1"/>
  <c r="V395" i="1" a="1"/>
  <c r="V395" i="1"/>
  <c r="W395" i="1" a="1"/>
  <c r="W395" i="1"/>
  <c r="X395" i="1" a="1"/>
  <c r="X395" i="1"/>
  <c r="Y395" i="1" a="1"/>
  <c r="Y395" i="1"/>
  <c r="Z395" i="1" a="1"/>
  <c r="Z395" i="1"/>
  <c r="AA395" i="1" a="1"/>
  <c r="AA395" i="1"/>
  <c r="AB395" i="1" a="1"/>
  <c r="AB395" i="1"/>
  <c r="AC395" i="1" a="1"/>
  <c r="AC395" i="1"/>
  <c r="AD395" i="1" a="1"/>
  <c r="AD395" i="1"/>
  <c r="AE395" i="1" a="1"/>
  <c r="AE395" i="1"/>
  <c r="AF395" i="1" a="1"/>
  <c r="AF395" i="1"/>
  <c r="AG395" i="1" a="1"/>
  <c r="AG395" i="1"/>
  <c r="AH395" i="1" a="1"/>
  <c r="AH395" i="1"/>
  <c r="AI395" i="1" a="1"/>
  <c r="AI395" i="1"/>
  <c r="AJ395" i="1" a="1"/>
  <c r="AJ395" i="1"/>
  <c r="AK395" i="1" a="1"/>
  <c r="AK395" i="1"/>
  <c r="AL395" i="1" a="1"/>
  <c r="AL395" i="1"/>
  <c r="AM395" i="1" a="1"/>
  <c r="AM395" i="1"/>
  <c r="AN395" i="1" a="1"/>
  <c r="AN395" i="1"/>
  <c r="AO395" i="1" a="1"/>
  <c r="AO395" i="1"/>
  <c r="AP395" i="1" a="1"/>
  <c r="AP395" i="1"/>
  <c r="AQ395" i="1" a="1"/>
  <c r="AQ395" i="1"/>
  <c r="AR395" i="1" a="1"/>
  <c r="AR395" i="1"/>
  <c r="AS395" i="1" a="1"/>
  <c r="AS395" i="1"/>
  <c r="AT395" i="1" a="1"/>
  <c r="AT395" i="1"/>
  <c r="AU395" i="1" a="1"/>
  <c r="AU395" i="1"/>
  <c r="AV395" i="1" a="1"/>
  <c r="AV395" i="1"/>
  <c r="AW395" i="1" a="1"/>
  <c r="AW395" i="1"/>
  <c r="AX395" i="1" a="1"/>
  <c r="AX395" i="1"/>
  <c r="AY395" i="1" a="1"/>
  <c r="AY395" i="1"/>
  <c r="AZ395" i="1" a="1"/>
  <c r="AZ395" i="1"/>
  <c r="BA395" i="1" a="1"/>
  <c r="BA395" i="1"/>
  <c r="BB395" i="1" a="1"/>
  <c r="BB395" i="1"/>
  <c r="BC395" i="1" a="1"/>
  <c r="BC395" i="1"/>
  <c r="BD395" i="1" a="1"/>
  <c r="BD395" i="1"/>
  <c r="BE395" i="1" a="1"/>
  <c r="BE395" i="1"/>
  <c r="BF395" i="1" a="1"/>
  <c r="BF395" i="1"/>
  <c r="BG395" i="1" a="1"/>
  <c r="BG395" i="1"/>
  <c r="BH395" i="1" a="1"/>
  <c r="BH395" i="1"/>
  <c r="BI395" i="1" a="1"/>
  <c r="BI395" i="1"/>
  <c r="BJ395" i="1" a="1"/>
  <c r="BJ395" i="1"/>
  <c r="BK395" i="1" a="1"/>
  <c r="BK395" i="1"/>
  <c r="BL395" i="1" a="1"/>
  <c r="BL395" i="1"/>
  <c r="BM395" i="1" a="1"/>
  <c r="BM395" i="1"/>
  <c r="BN395" i="1" a="1"/>
  <c r="BN395" i="1"/>
  <c r="BO395" i="1" a="1"/>
  <c r="BO395" i="1"/>
  <c r="BP395" i="1" a="1"/>
  <c r="BP395" i="1"/>
  <c r="BQ395" i="1" a="1"/>
  <c r="BQ395" i="1"/>
  <c r="BR395" i="1" a="1"/>
  <c r="BR395" i="1"/>
  <c r="BS395" i="1" a="1"/>
  <c r="BS395" i="1"/>
  <c r="BT395" i="1" a="1"/>
  <c r="BT395" i="1"/>
  <c r="BU395" i="1" a="1"/>
  <c r="BU395" i="1"/>
  <c r="BV395" i="1" a="1"/>
  <c r="BV395" i="1"/>
  <c r="BW395" i="1" a="1"/>
  <c r="BW395" i="1"/>
  <c r="BX395" i="1" a="1"/>
  <c r="BX395" i="1"/>
  <c r="BY395" i="1" a="1"/>
  <c r="BY395" i="1"/>
  <c r="BZ395" i="1" a="1"/>
  <c r="BZ395" i="1"/>
  <c r="CA395" i="1" a="1"/>
  <c r="CA395" i="1"/>
  <c r="CB395" i="1" a="1"/>
  <c r="CB395" i="1"/>
  <c r="CC395" i="1" a="1"/>
  <c r="CC395" i="1"/>
  <c r="CD395" i="1" a="1"/>
  <c r="CD395" i="1"/>
  <c r="CE395" i="1" a="1"/>
  <c r="CE395" i="1"/>
  <c r="CF395" i="1" a="1"/>
  <c r="CF395" i="1"/>
  <c r="CG395" i="1" a="1"/>
  <c r="CG395" i="1"/>
  <c r="CH395" i="1" a="1"/>
  <c r="CH395" i="1"/>
  <c r="CI395" i="1" a="1"/>
  <c r="CI395" i="1"/>
  <c r="CJ395" i="1" a="1"/>
  <c r="CJ395" i="1"/>
  <c r="CK395" i="1" a="1"/>
  <c r="CK395" i="1"/>
  <c r="CL395" i="1" a="1"/>
  <c r="CL395" i="1"/>
  <c r="CM395" i="1" a="1"/>
  <c r="CM395" i="1"/>
  <c r="CN395" i="1" a="1"/>
  <c r="CN395" i="1"/>
  <c r="CO395" i="1" a="1"/>
  <c r="CO395" i="1"/>
  <c r="CP395" i="1" a="1"/>
  <c r="CP395" i="1"/>
  <c r="CQ395" i="1" a="1"/>
  <c r="CQ395" i="1"/>
  <c r="CR395" i="1" a="1"/>
  <c r="CR395" i="1"/>
  <c r="CS395" i="1" a="1"/>
  <c r="CS395" i="1"/>
  <c r="CT395" i="1" a="1"/>
  <c r="CT395" i="1"/>
  <c r="CU395" i="1" a="1"/>
  <c r="CU395" i="1"/>
  <c r="CV395" i="1" a="1"/>
  <c r="CV395" i="1"/>
  <c r="CW395" i="1" a="1"/>
  <c r="CW395" i="1"/>
  <c r="CX395" i="1" a="1"/>
  <c r="CX395" i="1"/>
  <c r="CY395" i="1" a="1"/>
  <c r="CY395" i="1"/>
  <c r="CZ395" i="1" a="1"/>
  <c r="CZ395" i="1"/>
  <c r="DA395" i="1" a="1"/>
  <c r="DA395" i="1"/>
  <c r="DB395" i="1" a="1"/>
  <c r="DB395" i="1"/>
  <c r="DC395" i="1" a="1"/>
  <c r="DC395" i="1"/>
  <c r="DD395" i="1" a="1"/>
  <c r="DD395" i="1"/>
  <c r="DE395" i="1" a="1"/>
  <c r="DE395" i="1"/>
  <c r="DF395" i="1" a="1"/>
  <c r="DF395" i="1"/>
  <c r="DG395" i="1" a="1"/>
  <c r="DG395" i="1"/>
  <c r="DH395" i="1" a="1"/>
  <c r="DH395" i="1"/>
  <c r="DI395" i="1" a="1"/>
  <c r="DI395" i="1"/>
  <c r="DJ395" i="1" a="1"/>
  <c r="DJ395" i="1"/>
  <c r="DK395" i="1" a="1"/>
  <c r="DK395" i="1"/>
  <c r="DL395" i="1" a="1"/>
  <c r="DL395" i="1"/>
  <c r="DM395" i="1" a="1"/>
  <c r="DM395" i="1"/>
  <c r="DN395" i="1" a="1"/>
  <c r="DN395" i="1"/>
  <c r="DO395" i="1" a="1"/>
  <c r="DO395" i="1"/>
  <c r="DP395" i="1" a="1"/>
  <c r="DP395" i="1"/>
  <c r="DQ395" i="1" a="1"/>
  <c r="DQ395" i="1"/>
  <c r="DR395" i="1" a="1"/>
  <c r="DR395" i="1"/>
  <c r="DS395" i="1" a="1"/>
  <c r="DS395" i="1"/>
  <c r="DT395" i="1" a="1"/>
  <c r="DT395" i="1"/>
  <c r="DU395" i="1" a="1"/>
  <c r="DU395" i="1"/>
  <c r="DV395" i="1" a="1"/>
  <c r="DV395" i="1"/>
  <c r="DW395" i="1" a="1"/>
  <c r="DW395" i="1"/>
  <c r="DX395" i="1" a="1"/>
  <c r="DX395" i="1"/>
  <c r="A396" i="1" a="1"/>
  <c r="A396" i="1"/>
  <c r="B396" i="1" a="1"/>
  <c r="B396" i="1"/>
  <c r="C396" i="1" a="1"/>
  <c r="C396" i="1"/>
  <c r="D396" i="1" a="1"/>
  <c r="D396" i="1"/>
  <c r="E396" i="1" a="1"/>
  <c r="E396" i="1"/>
  <c r="F396" i="1" a="1"/>
  <c r="F396" i="1"/>
  <c r="G396" i="1" a="1"/>
  <c r="G396" i="1"/>
  <c r="H396" i="1" a="1"/>
  <c r="H396" i="1"/>
  <c r="I396" i="1" a="1"/>
  <c r="I396" i="1"/>
  <c r="J396" i="1" a="1"/>
  <c r="J396" i="1"/>
  <c r="K396" i="1" a="1"/>
  <c r="K396" i="1"/>
  <c r="L396" i="1" a="1"/>
  <c r="L396" i="1"/>
  <c r="M396" i="1" a="1"/>
  <c r="M396" i="1"/>
  <c r="N396" i="1" a="1"/>
  <c r="N396" i="1"/>
  <c r="O396" i="1" a="1"/>
  <c r="O396" i="1"/>
  <c r="P396" i="1" a="1"/>
  <c r="P396" i="1"/>
  <c r="Q396" i="1" a="1"/>
  <c r="Q396" i="1"/>
  <c r="R396" i="1" a="1"/>
  <c r="R396" i="1"/>
  <c r="S396" i="1" a="1"/>
  <c r="S396" i="1"/>
  <c r="T396" i="1" a="1"/>
  <c r="T396" i="1"/>
  <c r="U396" i="1" a="1"/>
  <c r="U396" i="1"/>
  <c r="V396" i="1" a="1"/>
  <c r="V396" i="1"/>
  <c r="W396" i="1" a="1"/>
  <c r="W396" i="1"/>
  <c r="X396" i="1" a="1"/>
  <c r="X396" i="1"/>
  <c r="Y396" i="1" a="1"/>
  <c r="Y396" i="1"/>
  <c r="Z396" i="1" a="1"/>
  <c r="Z396" i="1"/>
  <c r="AA396" i="1" a="1"/>
  <c r="AA396" i="1"/>
  <c r="AB396" i="1" a="1"/>
  <c r="AB396" i="1"/>
  <c r="AC396" i="1" a="1"/>
  <c r="AC396" i="1"/>
  <c r="AD396" i="1" a="1"/>
  <c r="AD396" i="1"/>
  <c r="AE396" i="1" a="1"/>
  <c r="AE396" i="1"/>
  <c r="AF396" i="1" a="1"/>
  <c r="AF396" i="1"/>
  <c r="AG396" i="1" a="1"/>
  <c r="AG396" i="1"/>
  <c r="AH396" i="1" a="1"/>
  <c r="AH396" i="1"/>
  <c r="AI396" i="1" a="1"/>
  <c r="AI396" i="1"/>
  <c r="AJ396" i="1" a="1"/>
  <c r="AJ396" i="1"/>
  <c r="AK396" i="1" a="1"/>
  <c r="AK396" i="1"/>
  <c r="AL396" i="1" a="1"/>
  <c r="AL396" i="1"/>
  <c r="AM396" i="1" a="1"/>
  <c r="AM396" i="1"/>
  <c r="AN396" i="1" a="1"/>
  <c r="AN396" i="1"/>
  <c r="AO396" i="1" a="1"/>
  <c r="AO396" i="1"/>
  <c r="AP396" i="1" a="1"/>
  <c r="AP396" i="1"/>
  <c r="AQ396" i="1" a="1"/>
  <c r="AQ396" i="1"/>
  <c r="AR396" i="1" a="1"/>
  <c r="AR396" i="1"/>
  <c r="AS396" i="1" a="1"/>
  <c r="AS396" i="1"/>
  <c r="AT396" i="1" a="1"/>
  <c r="AT396" i="1"/>
  <c r="AU396" i="1" a="1"/>
  <c r="AU396" i="1"/>
  <c r="AV396" i="1" a="1"/>
  <c r="AV396" i="1"/>
  <c r="AW396" i="1" a="1"/>
  <c r="AW396" i="1"/>
  <c r="AX396" i="1" a="1"/>
  <c r="AX396" i="1"/>
  <c r="AY396" i="1" a="1"/>
  <c r="AY396" i="1"/>
  <c r="AZ396" i="1" a="1"/>
  <c r="AZ396" i="1"/>
  <c r="BA396" i="1" a="1"/>
  <c r="BA396" i="1"/>
  <c r="BB396" i="1" a="1"/>
  <c r="BB396" i="1"/>
  <c r="BC396" i="1" a="1"/>
  <c r="BC396" i="1"/>
  <c r="BD396" i="1" a="1"/>
  <c r="BD396" i="1"/>
  <c r="BE396" i="1" a="1"/>
  <c r="BE396" i="1"/>
  <c r="BF396" i="1" a="1"/>
  <c r="BF396" i="1"/>
  <c r="BG396" i="1" a="1"/>
  <c r="BG396" i="1"/>
  <c r="BH396" i="1" a="1"/>
  <c r="BH396" i="1"/>
  <c r="BI396" i="1" a="1"/>
  <c r="BI396" i="1"/>
  <c r="BJ396" i="1" a="1"/>
  <c r="BJ396" i="1"/>
  <c r="BK396" i="1" a="1"/>
  <c r="BK396" i="1"/>
  <c r="BL396" i="1" a="1"/>
  <c r="BL396" i="1"/>
  <c r="BM396" i="1" a="1"/>
  <c r="BM396" i="1"/>
  <c r="BN396" i="1" a="1"/>
  <c r="BN396" i="1"/>
  <c r="BO396" i="1" a="1"/>
  <c r="BO396" i="1"/>
  <c r="BP396" i="1" a="1"/>
  <c r="BP396" i="1"/>
  <c r="BQ396" i="1" a="1"/>
  <c r="BQ396" i="1"/>
  <c r="BR396" i="1" a="1"/>
  <c r="BR396" i="1"/>
  <c r="BS396" i="1" a="1"/>
  <c r="BS396" i="1"/>
  <c r="BT396" i="1" a="1"/>
  <c r="BT396" i="1"/>
  <c r="BU396" i="1" a="1"/>
  <c r="BU396" i="1"/>
  <c r="BV396" i="1" a="1"/>
  <c r="BV396" i="1"/>
  <c r="BW396" i="1" a="1"/>
  <c r="BW396" i="1"/>
  <c r="BX396" i="1" a="1"/>
  <c r="BX396" i="1"/>
  <c r="BY396" i="1" a="1"/>
  <c r="BY396" i="1"/>
  <c r="BZ396" i="1" a="1"/>
  <c r="BZ396" i="1"/>
  <c r="CA396" i="1" a="1"/>
  <c r="CA396" i="1"/>
  <c r="CB396" i="1" a="1"/>
  <c r="CB396" i="1"/>
  <c r="CC396" i="1" a="1"/>
  <c r="CC396" i="1"/>
  <c r="CD396" i="1" a="1"/>
  <c r="CD396" i="1"/>
  <c r="CE396" i="1" a="1"/>
  <c r="CE396" i="1"/>
  <c r="CF396" i="1" a="1"/>
  <c r="CF396" i="1"/>
  <c r="CG396" i="1" a="1"/>
  <c r="CG396" i="1"/>
  <c r="CH396" i="1" a="1"/>
  <c r="CH396" i="1"/>
  <c r="CI396" i="1" a="1"/>
  <c r="CI396" i="1"/>
  <c r="CJ396" i="1" a="1"/>
  <c r="CJ396" i="1"/>
  <c r="CK396" i="1" a="1"/>
  <c r="CK396" i="1"/>
  <c r="CL396" i="1" a="1"/>
  <c r="CL396" i="1"/>
  <c r="CM396" i="1" a="1"/>
  <c r="CM396" i="1"/>
  <c r="CN396" i="1" a="1"/>
  <c r="CN396" i="1"/>
  <c r="CO396" i="1" a="1"/>
  <c r="CO396" i="1"/>
  <c r="CP396" i="1" a="1"/>
  <c r="CP396" i="1"/>
  <c r="CQ396" i="1" a="1"/>
  <c r="CQ396" i="1"/>
  <c r="CR396" i="1" a="1"/>
  <c r="CR396" i="1"/>
  <c r="CS396" i="1" a="1"/>
  <c r="CS396" i="1"/>
  <c r="CT396" i="1" a="1"/>
  <c r="CT396" i="1"/>
  <c r="CU396" i="1" a="1"/>
  <c r="CU396" i="1"/>
  <c r="CV396" i="1" a="1"/>
  <c r="CV396" i="1"/>
  <c r="CW396" i="1" a="1"/>
  <c r="CW396" i="1"/>
  <c r="CX396" i="1" a="1"/>
  <c r="CX396" i="1"/>
  <c r="CY396" i="1" a="1"/>
  <c r="CY396" i="1"/>
  <c r="CZ396" i="1" a="1"/>
  <c r="CZ396" i="1"/>
  <c r="DA396" i="1" a="1"/>
  <c r="DA396" i="1"/>
  <c r="DB396" i="1" a="1"/>
  <c r="DB396" i="1"/>
  <c r="DC396" i="1" a="1"/>
  <c r="DC396" i="1"/>
  <c r="DD396" i="1" a="1"/>
  <c r="DD396" i="1"/>
  <c r="DE396" i="1" a="1"/>
  <c r="DE396" i="1"/>
  <c r="DF396" i="1" a="1"/>
  <c r="DF396" i="1"/>
  <c r="DG396" i="1" a="1"/>
  <c r="DG396" i="1"/>
  <c r="DH396" i="1" a="1"/>
  <c r="DH396" i="1"/>
  <c r="DI396" i="1" a="1"/>
  <c r="DI396" i="1"/>
  <c r="DJ396" i="1" a="1"/>
  <c r="DJ396" i="1"/>
  <c r="DK396" i="1" a="1"/>
  <c r="DK396" i="1"/>
  <c r="DL396" i="1" a="1"/>
  <c r="DL396" i="1"/>
  <c r="DM396" i="1" a="1"/>
  <c r="DM396" i="1"/>
  <c r="DN396" i="1" a="1"/>
  <c r="DN396" i="1"/>
  <c r="DO396" i="1" a="1"/>
  <c r="DO396" i="1"/>
  <c r="DP396" i="1" a="1"/>
  <c r="DP396" i="1"/>
  <c r="DQ396" i="1" a="1"/>
  <c r="DQ396" i="1"/>
  <c r="DR396" i="1" a="1"/>
  <c r="DR396" i="1"/>
  <c r="DS396" i="1" a="1"/>
  <c r="DS396" i="1"/>
  <c r="DT396" i="1" a="1"/>
  <c r="DT396" i="1"/>
  <c r="DU396" i="1" a="1"/>
  <c r="DU396" i="1"/>
  <c r="DV396" i="1" a="1"/>
  <c r="DV396" i="1"/>
  <c r="DW396" i="1" a="1"/>
  <c r="DW396" i="1"/>
  <c r="DX396" i="1" a="1"/>
  <c r="DX396" i="1"/>
  <c r="A397" i="1" a="1"/>
  <c r="A397" i="1"/>
  <c r="B397" i="1" a="1"/>
  <c r="B397" i="1"/>
  <c r="C397" i="1" a="1"/>
  <c r="C397" i="1"/>
  <c r="D397" i="1" a="1"/>
  <c r="D397" i="1"/>
  <c r="E397" i="1" a="1"/>
  <c r="E397" i="1"/>
  <c r="F397" i="1" a="1"/>
  <c r="F397" i="1"/>
  <c r="G397" i="1" a="1"/>
  <c r="G397" i="1"/>
  <c r="H397" i="1" a="1"/>
  <c r="H397" i="1"/>
  <c r="I397" i="1" a="1"/>
  <c r="I397" i="1"/>
  <c r="J397" i="1" a="1"/>
  <c r="J397" i="1"/>
  <c r="K397" i="1" a="1"/>
  <c r="K397" i="1"/>
  <c r="L397" i="1" a="1"/>
  <c r="L397" i="1"/>
  <c r="M397" i="1" a="1"/>
  <c r="M397" i="1"/>
  <c r="N397" i="1" a="1"/>
  <c r="N397" i="1"/>
  <c r="O397" i="1" a="1"/>
  <c r="O397" i="1"/>
  <c r="P397" i="1" a="1"/>
  <c r="P397" i="1"/>
  <c r="Q397" i="1" a="1"/>
  <c r="Q397" i="1"/>
  <c r="R397" i="1" a="1"/>
  <c r="R397" i="1"/>
  <c r="S397" i="1" a="1"/>
  <c r="S397" i="1"/>
  <c r="T397" i="1" a="1"/>
  <c r="T397" i="1"/>
  <c r="U397" i="1" a="1"/>
  <c r="U397" i="1"/>
  <c r="V397" i="1" a="1"/>
  <c r="V397" i="1"/>
  <c r="W397" i="1" a="1"/>
  <c r="W397" i="1"/>
  <c r="X397" i="1" a="1"/>
  <c r="X397" i="1"/>
  <c r="Y397" i="1" a="1"/>
  <c r="Y397" i="1"/>
  <c r="Z397" i="1" a="1"/>
  <c r="Z397" i="1"/>
  <c r="AA397" i="1" a="1"/>
  <c r="AA397" i="1"/>
  <c r="AB397" i="1" a="1"/>
  <c r="AB397" i="1"/>
  <c r="AC397" i="1" a="1"/>
  <c r="AC397" i="1"/>
  <c r="AD397" i="1" a="1"/>
  <c r="AD397" i="1"/>
  <c r="AE397" i="1" a="1"/>
  <c r="AE397" i="1"/>
  <c r="AF397" i="1" a="1"/>
  <c r="AF397" i="1"/>
  <c r="AG397" i="1" a="1"/>
  <c r="AG397" i="1"/>
  <c r="AH397" i="1" a="1"/>
  <c r="AH397" i="1"/>
  <c r="AI397" i="1" a="1"/>
  <c r="AI397" i="1"/>
  <c r="AJ397" i="1" a="1"/>
  <c r="AJ397" i="1"/>
  <c r="AK397" i="1" a="1"/>
  <c r="AK397" i="1"/>
  <c r="AL397" i="1" a="1"/>
  <c r="AL397" i="1"/>
  <c r="AM397" i="1" a="1"/>
  <c r="AM397" i="1"/>
  <c r="AN397" i="1" a="1"/>
  <c r="AN397" i="1"/>
  <c r="AO397" i="1" a="1"/>
  <c r="AO397" i="1"/>
  <c r="AP397" i="1" a="1"/>
  <c r="AP397" i="1"/>
  <c r="AQ397" i="1" a="1"/>
  <c r="AQ397" i="1"/>
  <c r="AR397" i="1" a="1"/>
  <c r="AR397" i="1"/>
  <c r="AS397" i="1" a="1"/>
  <c r="AS397" i="1"/>
  <c r="AT397" i="1" a="1"/>
  <c r="AT397" i="1"/>
  <c r="AU397" i="1" a="1"/>
  <c r="AU397" i="1"/>
  <c r="AV397" i="1" a="1"/>
  <c r="AV397" i="1"/>
  <c r="AW397" i="1" a="1"/>
  <c r="AW397" i="1"/>
  <c r="AX397" i="1" a="1"/>
  <c r="AX397" i="1"/>
  <c r="AY397" i="1" a="1"/>
  <c r="AY397" i="1"/>
  <c r="AZ397" i="1" a="1"/>
  <c r="AZ397" i="1"/>
  <c r="BA397" i="1" a="1"/>
  <c r="BA397" i="1"/>
  <c r="BB397" i="1" a="1"/>
  <c r="BB397" i="1"/>
  <c r="BC397" i="1" a="1"/>
  <c r="BC397" i="1"/>
  <c r="BD397" i="1" a="1"/>
  <c r="BD397" i="1"/>
  <c r="BE397" i="1" a="1"/>
  <c r="BE397" i="1"/>
  <c r="BF397" i="1" a="1"/>
  <c r="BF397" i="1"/>
  <c r="BG397" i="1" a="1"/>
  <c r="BG397" i="1"/>
  <c r="BH397" i="1" a="1"/>
  <c r="BH397" i="1"/>
  <c r="BI397" i="1" a="1"/>
  <c r="BI397" i="1"/>
  <c r="BJ397" i="1" a="1"/>
  <c r="BJ397" i="1"/>
  <c r="BK397" i="1" a="1"/>
  <c r="BK397" i="1"/>
  <c r="BL397" i="1" a="1"/>
  <c r="BL397" i="1"/>
  <c r="BM397" i="1" a="1"/>
  <c r="BM397" i="1"/>
  <c r="BN397" i="1" a="1"/>
  <c r="BN397" i="1"/>
  <c r="BO397" i="1" a="1"/>
  <c r="BO397" i="1"/>
  <c r="BP397" i="1" a="1"/>
  <c r="BP397" i="1"/>
  <c r="BQ397" i="1" a="1"/>
  <c r="BQ397" i="1"/>
  <c r="BR397" i="1" a="1"/>
  <c r="BR397" i="1"/>
  <c r="BS397" i="1" a="1"/>
  <c r="BS397" i="1"/>
  <c r="BT397" i="1" a="1"/>
  <c r="BT397" i="1"/>
  <c r="BU397" i="1" a="1"/>
  <c r="BU397" i="1"/>
  <c r="BV397" i="1" a="1"/>
  <c r="BV397" i="1"/>
  <c r="BW397" i="1" a="1"/>
  <c r="BW397" i="1"/>
  <c r="BX397" i="1" a="1"/>
  <c r="BX397" i="1"/>
  <c r="BY397" i="1" a="1"/>
  <c r="BY397" i="1"/>
  <c r="BZ397" i="1" a="1"/>
  <c r="BZ397" i="1"/>
  <c r="CA397" i="1" a="1"/>
  <c r="CA397" i="1"/>
  <c r="CB397" i="1" a="1"/>
  <c r="CB397" i="1"/>
  <c r="CC397" i="1" a="1"/>
  <c r="CC397" i="1"/>
  <c r="CD397" i="1" a="1"/>
  <c r="CD397" i="1"/>
  <c r="CE397" i="1" a="1"/>
  <c r="CE397" i="1"/>
  <c r="CF397" i="1" a="1"/>
  <c r="CF397" i="1"/>
  <c r="CG397" i="1" a="1"/>
  <c r="CG397" i="1"/>
  <c r="CH397" i="1" a="1"/>
  <c r="CH397" i="1"/>
  <c r="CI397" i="1" a="1"/>
  <c r="CI397" i="1"/>
  <c r="CJ397" i="1" a="1"/>
  <c r="CJ397" i="1"/>
  <c r="CK397" i="1" a="1"/>
  <c r="CK397" i="1"/>
  <c r="CL397" i="1" a="1"/>
  <c r="CL397" i="1"/>
  <c r="CM397" i="1" a="1"/>
  <c r="CM397" i="1"/>
  <c r="CN397" i="1" a="1"/>
  <c r="CN397" i="1"/>
  <c r="CO397" i="1" a="1"/>
  <c r="CO397" i="1"/>
  <c r="CP397" i="1" a="1"/>
  <c r="CP397" i="1"/>
  <c r="CQ397" i="1" a="1"/>
  <c r="CQ397" i="1"/>
  <c r="CR397" i="1" a="1"/>
  <c r="CR397" i="1"/>
  <c r="CS397" i="1" a="1"/>
  <c r="CS397" i="1"/>
  <c r="CT397" i="1" a="1"/>
  <c r="CT397" i="1"/>
  <c r="CU397" i="1" a="1"/>
  <c r="CU397" i="1"/>
  <c r="CV397" i="1" a="1"/>
  <c r="CV397" i="1"/>
  <c r="CW397" i="1" a="1"/>
  <c r="CW397" i="1"/>
  <c r="CX397" i="1" a="1"/>
  <c r="CX397" i="1"/>
  <c r="CY397" i="1" a="1"/>
  <c r="CY397" i="1"/>
  <c r="CZ397" i="1" a="1"/>
  <c r="CZ397" i="1"/>
  <c r="DA397" i="1" a="1"/>
  <c r="DA397" i="1"/>
  <c r="DB397" i="1" a="1"/>
  <c r="DB397" i="1"/>
  <c r="DC397" i="1" a="1"/>
  <c r="DC397" i="1"/>
  <c r="DD397" i="1" a="1"/>
  <c r="DD397" i="1"/>
  <c r="DE397" i="1" a="1"/>
  <c r="DE397" i="1"/>
  <c r="DF397" i="1" a="1"/>
  <c r="DF397" i="1"/>
  <c r="DG397" i="1" a="1"/>
  <c r="DG397" i="1"/>
  <c r="DH397" i="1" a="1"/>
  <c r="DH397" i="1"/>
  <c r="DI397" i="1" a="1"/>
  <c r="DI397" i="1"/>
  <c r="DJ397" i="1" a="1"/>
  <c r="DJ397" i="1"/>
  <c r="DK397" i="1" a="1"/>
  <c r="DK397" i="1"/>
  <c r="DL397" i="1" a="1"/>
  <c r="DL397" i="1"/>
  <c r="DM397" i="1" a="1"/>
  <c r="DM397" i="1"/>
  <c r="DN397" i="1" a="1"/>
  <c r="DN397" i="1"/>
  <c r="DO397" i="1" a="1"/>
  <c r="DO397" i="1"/>
  <c r="DP397" i="1" a="1"/>
  <c r="DP397" i="1"/>
  <c r="DQ397" i="1" a="1"/>
  <c r="DQ397" i="1"/>
  <c r="DR397" i="1" a="1"/>
  <c r="DR397" i="1"/>
  <c r="DS397" i="1" a="1"/>
  <c r="DS397" i="1"/>
  <c r="DT397" i="1" a="1"/>
  <c r="DT397" i="1"/>
  <c r="DU397" i="1" a="1"/>
  <c r="DU397" i="1"/>
  <c r="DV397" i="1" a="1"/>
  <c r="DV397" i="1"/>
  <c r="DW397" i="1" a="1"/>
  <c r="DW397" i="1"/>
  <c r="DX397" i="1" a="1"/>
  <c r="DX397" i="1"/>
  <c r="A398" i="1" a="1"/>
  <c r="A398" i="1"/>
  <c r="B398" i="1" a="1"/>
  <c r="B398" i="1"/>
  <c r="C398" i="1" a="1"/>
  <c r="C398" i="1"/>
  <c r="D398" i="1" a="1"/>
  <c r="D398" i="1"/>
  <c r="E398" i="1" a="1"/>
  <c r="E398" i="1"/>
  <c r="F398" i="1" a="1"/>
  <c r="F398" i="1"/>
  <c r="G398" i="1" a="1"/>
  <c r="G398" i="1"/>
  <c r="H398" i="1" a="1"/>
  <c r="H398" i="1"/>
  <c r="I398" i="1" a="1"/>
  <c r="I398" i="1"/>
  <c r="J398" i="1" a="1"/>
  <c r="J398" i="1"/>
  <c r="K398" i="1" a="1"/>
  <c r="K398" i="1"/>
  <c r="L398" i="1" a="1"/>
  <c r="L398" i="1"/>
  <c r="M398" i="1" a="1"/>
  <c r="M398" i="1"/>
  <c r="N398" i="1" a="1"/>
  <c r="N398" i="1"/>
  <c r="O398" i="1" a="1"/>
  <c r="O398" i="1"/>
  <c r="P398" i="1" a="1"/>
  <c r="P398" i="1"/>
  <c r="Q398" i="1" a="1"/>
  <c r="Q398" i="1"/>
  <c r="R398" i="1" a="1"/>
  <c r="R398" i="1"/>
  <c r="S398" i="1" a="1"/>
  <c r="S398" i="1"/>
  <c r="T398" i="1" a="1"/>
  <c r="T398" i="1"/>
  <c r="U398" i="1" a="1"/>
  <c r="U398" i="1"/>
  <c r="V398" i="1" a="1"/>
  <c r="V398" i="1"/>
  <c r="W398" i="1" a="1"/>
  <c r="W398" i="1"/>
  <c r="X398" i="1" a="1"/>
  <c r="X398" i="1"/>
  <c r="Y398" i="1" a="1"/>
  <c r="Y398" i="1"/>
  <c r="Z398" i="1" a="1"/>
  <c r="Z398" i="1"/>
  <c r="AA398" i="1" a="1"/>
  <c r="AA398" i="1"/>
  <c r="AB398" i="1" a="1"/>
  <c r="AB398" i="1"/>
  <c r="AC398" i="1" a="1"/>
  <c r="AC398" i="1"/>
  <c r="AD398" i="1" a="1"/>
  <c r="AD398" i="1"/>
  <c r="AE398" i="1" a="1"/>
  <c r="AE398" i="1"/>
  <c r="AF398" i="1" a="1"/>
  <c r="AF398" i="1"/>
  <c r="AG398" i="1" a="1"/>
  <c r="AG398" i="1"/>
  <c r="AH398" i="1" a="1"/>
  <c r="AH398" i="1"/>
  <c r="AI398" i="1" a="1"/>
  <c r="AI398" i="1"/>
  <c r="AJ398" i="1" a="1"/>
  <c r="AJ398" i="1"/>
  <c r="AK398" i="1" a="1"/>
  <c r="AK398" i="1"/>
  <c r="AL398" i="1" a="1"/>
  <c r="AL398" i="1"/>
  <c r="AM398" i="1" a="1"/>
  <c r="AM398" i="1"/>
  <c r="AN398" i="1" a="1"/>
  <c r="AN398" i="1"/>
  <c r="AO398" i="1" a="1"/>
  <c r="AO398" i="1"/>
  <c r="AP398" i="1" a="1"/>
  <c r="AP398" i="1"/>
  <c r="AQ398" i="1" a="1"/>
  <c r="AQ398" i="1"/>
  <c r="AR398" i="1" a="1"/>
  <c r="AR398" i="1"/>
  <c r="AS398" i="1" a="1"/>
  <c r="AS398" i="1"/>
  <c r="AT398" i="1" a="1"/>
  <c r="AT398" i="1"/>
  <c r="AU398" i="1" a="1"/>
  <c r="AU398" i="1"/>
  <c r="AV398" i="1" a="1"/>
  <c r="AV398" i="1"/>
  <c r="AW398" i="1" a="1"/>
  <c r="AW398" i="1"/>
  <c r="AX398" i="1" a="1"/>
  <c r="AX398" i="1"/>
  <c r="AY398" i="1" a="1"/>
  <c r="AY398" i="1"/>
  <c r="AZ398" i="1" a="1"/>
  <c r="AZ398" i="1"/>
  <c r="BA398" i="1" a="1"/>
  <c r="BA398" i="1"/>
  <c r="BB398" i="1" a="1"/>
  <c r="BB398" i="1"/>
  <c r="BC398" i="1" a="1"/>
  <c r="BC398" i="1"/>
  <c r="BD398" i="1" a="1"/>
  <c r="BD398" i="1"/>
  <c r="BE398" i="1" a="1"/>
  <c r="BE398" i="1"/>
  <c r="BF398" i="1" a="1"/>
  <c r="BF398" i="1"/>
  <c r="BG398" i="1" a="1"/>
  <c r="BG398" i="1"/>
  <c r="BH398" i="1" a="1"/>
  <c r="BH398" i="1"/>
  <c r="BI398" i="1" a="1"/>
  <c r="BI398" i="1"/>
  <c r="BJ398" i="1" a="1"/>
  <c r="BJ398" i="1"/>
  <c r="BK398" i="1" a="1"/>
  <c r="BK398" i="1"/>
  <c r="BL398" i="1" a="1"/>
  <c r="BL398" i="1"/>
  <c r="BM398" i="1" a="1"/>
  <c r="BM398" i="1"/>
  <c r="BN398" i="1" a="1"/>
  <c r="BN398" i="1"/>
  <c r="BO398" i="1" a="1"/>
  <c r="BO398" i="1"/>
  <c r="BP398" i="1" a="1"/>
  <c r="BP398" i="1"/>
  <c r="BQ398" i="1" a="1"/>
  <c r="BQ398" i="1"/>
  <c r="BR398" i="1" a="1"/>
  <c r="BR398" i="1"/>
  <c r="BS398" i="1" a="1"/>
  <c r="BS398" i="1"/>
  <c r="BT398" i="1" a="1"/>
  <c r="BT398" i="1"/>
  <c r="BU398" i="1" a="1"/>
  <c r="BU398" i="1"/>
  <c r="BV398" i="1" a="1"/>
  <c r="BV398" i="1"/>
  <c r="BW398" i="1" a="1"/>
  <c r="BW398" i="1"/>
  <c r="BX398" i="1" a="1"/>
  <c r="BX398" i="1"/>
  <c r="BY398" i="1" a="1"/>
  <c r="BY398" i="1"/>
  <c r="BZ398" i="1" a="1"/>
  <c r="BZ398" i="1"/>
  <c r="CA398" i="1" a="1"/>
  <c r="CA398" i="1"/>
  <c r="CB398" i="1" a="1"/>
  <c r="CB398" i="1"/>
  <c r="CC398" i="1" a="1"/>
  <c r="CC398" i="1"/>
  <c r="CD398" i="1" a="1"/>
  <c r="CD398" i="1"/>
  <c r="CE398" i="1" a="1"/>
  <c r="CE398" i="1"/>
  <c r="CF398" i="1" a="1"/>
  <c r="CF398" i="1"/>
  <c r="CG398" i="1" a="1"/>
  <c r="CG398" i="1"/>
  <c r="CH398" i="1" a="1"/>
  <c r="CH398" i="1"/>
  <c r="CI398" i="1" a="1"/>
  <c r="CI398" i="1"/>
  <c r="CJ398" i="1" a="1"/>
  <c r="CJ398" i="1"/>
  <c r="CK398" i="1" a="1"/>
  <c r="CK398" i="1"/>
  <c r="CL398" i="1" a="1"/>
  <c r="CL398" i="1"/>
  <c r="CM398" i="1" a="1"/>
  <c r="CM398" i="1"/>
  <c r="CN398" i="1" a="1"/>
  <c r="CN398" i="1"/>
  <c r="CO398" i="1" a="1"/>
  <c r="CO398" i="1"/>
  <c r="CP398" i="1" a="1"/>
  <c r="CP398" i="1"/>
  <c r="CQ398" i="1" a="1"/>
  <c r="CQ398" i="1"/>
  <c r="CR398" i="1" a="1"/>
  <c r="CR398" i="1"/>
  <c r="CS398" i="1" a="1"/>
  <c r="CS398" i="1"/>
  <c r="CT398" i="1" a="1"/>
  <c r="CT398" i="1"/>
  <c r="CU398" i="1" a="1"/>
  <c r="CU398" i="1"/>
  <c r="CV398" i="1" a="1"/>
  <c r="CV398" i="1"/>
  <c r="CW398" i="1" a="1"/>
  <c r="CW398" i="1"/>
  <c r="CX398" i="1" a="1"/>
  <c r="CX398" i="1"/>
  <c r="CY398" i="1" a="1"/>
  <c r="CY398" i="1"/>
  <c r="CZ398" i="1" a="1"/>
  <c r="CZ398" i="1"/>
  <c r="DA398" i="1" a="1"/>
  <c r="DA398" i="1"/>
  <c r="DB398" i="1" a="1"/>
  <c r="DB398" i="1"/>
  <c r="DC398" i="1" a="1"/>
  <c r="DC398" i="1"/>
  <c r="DD398" i="1" a="1"/>
  <c r="DD398" i="1"/>
  <c r="DE398" i="1" a="1"/>
  <c r="DE398" i="1"/>
  <c r="DF398" i="1" a="1"/>
  <c r="DF398" i="1"/>
  <c r="DG398" i="1" a="1"/>
  <c r="DG398" i="1"/>
  <c r="DH398" i="1" a="1"/>
  <c r="DH398" i="1"/>
  <c r="DI398" i="1" a="1"/>
  <c r="DI398" i="1"/>
  <c r="DJ398" i="1" a="1"/>
  <c r="DJ398" i="1"/>
  <c r="DK398" i="1" a="1"/>
  <c r="DK398" i="1"/>
  <c r="DL398" i="1" a="1"/>
  <c r="DL398" i="1"/>
  <c r="DM398" i="1" a="1"/>
  <c r="DM398" i="1"/>
  <c r="DN398" i="1" a="1"/>
  <c r="DN398" i="1"/>
  <c r="DO398" i="1" a="1"/>
  <c r="DO398" i="1"/>
  <c r="DP398" i="1" a="1"/>
  <c r="DP398" i="1"/>
  <c r="DQ398" i="1" a="1"/>
  <c r="DQ398" i="1"/>
  <c r="DR398" i="1" a="1"/>
  <c r="DR398" i="1"/>
  <c r="DS398" i="1" a="1"/>
  <c r="DS398" i="1"/>
  <c r="DT398" i="1" a="1"/>
  <c r="DT398" i="1"/>
  <c r="DU398" i="1" a="1"/>
  <c r="DU398" i="1"/>
  <c r="DV398" i="1" a="1"/>
  <c r="DV398" i="1"/>
  <c r="DW398" i="1" a="1"/>
  <c r="DW398" i="1"/>
  <c r="DX398" i="1" a="1"/>
  <c r="DX398" i="1"/>
  <c r="A399" i="1" a="1"/>
  <c r="A399" i="1"/>
  <c r="B399" i="1" a="1"/>
  <c r="B399" i="1"/>
  <c r="C399" i="1" a="1"/>
  <c r="C399" i="1"/>
  <c r="D399" i="1" a="1"/>
  <c r="D399" i="1"/>
  <c r="E399" i="1" a="1"/>
  <c r="E399" i="1"/>
  <c r="F399" i="1" a="1"/>
  <c r="F399" i="1"/>
  <c r="G399" i="1" a="1"/>
  <c r="G399" i="1"/>
  <c r="H399" i="1" a="1"/>
  <c r="H399" i="1"/>
  <c r="I399" i="1" a="1"/>
  <c r="I399" i="1"/>
  <c r="J399" i="1" a="1"/>
  <c r="J399" i="1"/>
  <c r="K399" i="1" a="1"/>
  <c r="K399" i="1"/>
  <c r="L399" i="1" a="1"/>
  <c r="L399" i="1"/>
  <c r="M399" i="1" a="1"/>
  <c r="M399" i="1"/>
  <c r="N399" i="1" a="1"/>
  <c r="N399" i="1"/>
  <c r="O399" i="1" a="1"/>
  <c r="O399" i="1"/>
  <c r="P399" i="1" a="1"/>
  <c r="P399" i="1"/>
  <c r="Q399" i="1" a="1"/>
  <c r="Q399" i="1"/>
  <c r="R399" i="1" a="1"/>
  <c r="R399" i="1"/>
  <c r="S399" i="1" a="1"/>
  <c r="S399" i="1"/>
  <c r="T399" i="1" a="1"/>
  <c r="T399" i="1"/>
  <c r="U399" i="1" a="1"/>
  <c r="U399" i="1"/>
  <c r="V399" i="1" a="1"/>
  <c r="V399" i="1"/>
  <c r="W399" i="1" a="1"/>
  <c r="W399" i="1"/>
  <c r="X399" i="1" a="1"/>
  <c r="X399" i="1"/>
  <c r="Y399" i="1" a="1"/>
  <c r="Y399" i="1"/>
  <c r="Z399" i="1" a="1"/>
  <c r="Z399" i="1"/>
  <c r="AA399" i="1" a="1"/>
  <c r="AA399" i="1"/>
  <c r="AB399" i="1" a="1"/>
  <c r="AB399" i="1"/>
  <c r="AC399" i="1" a="1"/>
  <c r="AC399" i="1"/>
  <c r="AD399" i="1" a="1"/>
  <c r="AD399" i="1"/>
  <c r="AE399" i="1" a="1"/>
  <c r="AE399" i="1"/>
  <c r="AF399" i="1" a="1"/>
  <c r="AF399" i="1"/>
  <c r="AG399" i="1" a="1"/>
  <c r="AG399" i="1"/>
  <c r="AH399" i="1" a="1"/>
  <c r="AH399" i="1"/>
  <c r="AI399" i="1" a="1"/>
  <c r="AI399" i="1"/>
  <c r="AJ399" i="1" a="1"/>
  <c r="AJ399" i="1"/>
  <c r="AK399" i="1" a="1"/>
  <c r="AK399" i="1"/>
  <c r="AL399" i="1" a="1"/>
  <c r="AL399" i="1"/>
  <c r="AM399" i="1" a="1"/>
  <c r="AM399" i="1"/>
  <c r="AN399" i="1" a="1"/>
  <c r="AN399" i="1"/>
  <c r="AO399" i="1" a="1"/>
  <c r="AO399" i="1"/>
  <c r="AP399" i="1" a="1"/>
  <c r="AP399" i="1"/>
  <c r="AQ399" i="1" a="1"/>
  <c r="AQ399" i="1"/>
  <c r="AR399" i="1" a="1"/>
  <c r="AR399" i="1"/>
  <c r="AS399" i="1" a="1"/>
  <c r="AS399" i="1"/>
  <c r="AT399" i="1" a="1"/>
  <c r="AT399" i="1"/>
  <c r="AU399" i="1" a="1"/>
  <c r="AU399" i="1"/>
  <c r="AV399" i="1" a="1"/>
  <c r="AV399" i="1"/>
  <c r="AW399" i="1" a="1"/>
  <c r="AW399" i="1"/>
  <c r="AX399" i="1" a="1"/>
  <c r="AX399" i="1"/>
  <c r="AY399" i="1" a="1"/>
  <c r="AY399" i="1"/>
  <c r="AZ399" i="1" a="1"/>
  <c r="AZ399" i="1"/>
  <c r="BA399" i="1" a="1"/>
  <c r="BA399" i="1"/>
  <c r="BB399" i="1" a="1"/>
  <c r="BB399" i="1"/>
  <c r="BC399" i="1" a="1"/>
  <c r="BC399" i="1"/>
  <c r="BD399" i="1" a="1"/>
  <c r="BD399" i="1"/>
  <c r="BE399" i="1" a="1"/>
  <c r="BE399" i="1"/>
  <c r="BF399" i="1" a="1"/>
  <c r="BF399" i="1"/>
  <c r="BG399" i="1" a="1"/>
  <c r="BG399" i="1"/>
  <c r="BH399" i="1" a="1"/>
  <c r="BH399" i="1"/>
  <c r="BI399" i="1" a="1"/>
  <c r="BI399" i="1"/>
  <c r="BJ399" i="1" a="1"/>
  <c r="BJ399" i="1"/>
  <c r="BK399" i="1" a="1"/>
  <c r="BK399" i="1"/>
  <c r="BL399" i="1" a="1"/>
  <c r="BL399" i="1"/>
  <c r="BM399" i="1" a="1"/>
  <c r="BM399" i="1"/>
  <c r="BN399" i="1" a="1"/>
  <c r="BN399" i="1"/>
  <c r="BO399" i="1" a="1"/>
  <c r="BO399" i="1"/>
  <c r="BP399" i="1" a="1"/>
  <c r="BP399" i="1"/>
  <c r="BQ399" i="1" a="1"/>
  <c r="BQ399" i="1"/>
  <c r="BR399" i="1" a="1"/>
  <c r="BR399" i="1"/>
  <c r="BS399" i="1" a="1"/>
  <c r="BS399" i="1"/>
  <c r="BT399" i="1" a="1"/>
  <c r="BT399" i="1"/>
  <c r="BU399" i="1" a="1"/>
  <c r="BU399" i="1"/>
  <c r="BV399" i="1" a="1"/>
  <c r="BV399" i="1"/>
  <c r="BW399" i="1" a="1"/>
  <c r="BW399" i="1"/>
  <c r="BX399" i="1" a="1"/>
  <c r="BX399" i="1"/>
  <c r="BY399" i="1" a="1"/>
  <c r="BY399" i="1"/>
  <c r="BZ399" i="1" a="1"/>
  <c r="BZ399" i="1"/>
  <c r="CA399" i="1" a="1"/>
  <c r="CA399" i="1"/>
  <c r="CB399" i="1" a="1"/>
  <c r="CB399" i="1"/>
  <c r="CC399" i="1" a="1"/>
  <c r="CC399" i="1"/>
  <c r="CD399" i="1" a="1"/>
  <c r="CD399" i="1"/>
  <c r="CE399" i="1" a="1"/>
  <c r="CE399" i="1"/>
  <c r="CF399" i="1" a="1"/>
  <c r="CF399" i="1"/>
  <c r="CG399" i="1" a="1"/>
  <c r="CG399" i="1"/>
  <c r="CH399" i="1" a="1"/>
  <c r="CH399" i="1"/>
  <c r="CI399" i="1" a="1"/>
  <c r="CI399" i="1"/>
  <c r="CJ399" i="1" a="1"/>
  <c r="CJ399" i="1"/>
  <c r="CK399" i="1" a="1"/>
  <c r="CK399" i="1"/>
  <c r="CL399" i="1" a="1"/>
  <c r="CL399" i="1"/>
  <c r="CM399" i="1" a="1"/>
  <c r="CM399" i="1"/>
  <c r="CN399" i="1" a="1"/>
  <c r="CN399" i="1"/>
  <c r="CO399" i="1" a="1"/>
  <c r="CO399" i="1"/>
  <c r="CP399" i="1" a="1"/>
  <c r="CP399" i="1"/>
  <c r="CQ399" i="1" a="1"/>
  <c r="CQ399" i="1"/>
  <c r="CR399" i="1" a="1"/>
  <c r="CR399" i="1"/>
  <c r="CS399" i="1" a="1"/>
  <c r="CS399" i="1"/>
  <c r="CT399" i="1" a="1"/>
  <c r="CT399" i="1"/>
  <c r="CU399" i="1" a="1"/>
  <c r="CU399" i="1"/>
  <c r="CV399" i="1" a="1"/>
  <c r="CV399" i="1"/>
  <c r="CW399" i="1" a="1"/>
  <c r="CW399" i="1"/>
  <c r="CX399" i="1" a="1"/>
  <c r="CX399" i="1"/>
  <c r="CY399" i="1" a="1"/>
  <c r="CY399" i="1"/>
  <c r="CZ399" i="1" a="1"/>
  <c r="CZ399" i="1"/>
  <c r="DA399" i="1" a="1"/>
  <c r="DA399" i="1"/>
  <c r="DB399" i="1" a="1"/>
  <c r="DB399" i="1"/>
  <c r="DC399" i="1" a="1"/>
  <c r="DC399" i="1"/>
  <c r="DD399" i="1" a="1"/>
  <c r="DD399" i="1"/>
  <c r="DE399" i="1" a="1"/>
  <c r="DE399" i="1"/>
  <c r="DF399" i="1" a="1"/>
  <c r="DF399" i="1"/>
  <c r="DG399" i="1" a="1"/>
  <c r="DG399" i="1"/>
  <c r="DH399" i="1" a="1"/>
  <c r="DH399" i="1"/>
  <c r="DI399" i="1" a="1"/>
  <c r="DI399" i="1"/>
  <c r="DJ399" i="1" a="1"/>
  <c r="DJ399" i="1"/>
  <c r="DK399" i="1" a="1"/>
  <c r="DK399" i="1"/>
  <c r="DL399" i="1" a="1"/>
  <c r="DL399" i="1"/>
  <c r="DM399" i="1" a="1"/>
  <c r="DM399" i="1"/>
  <c r="DN399" i="1" a="1"/>
  <c r="DN399" i="1"/>
  <c r="DO399" i="1" a="1"/>
  <c r="DO399" i="1"/>
  <c r="DP399" i="1" a="1"/>
  <c r="DP399" i="1"/>
  <c r="DQ399" i="1" a="1"/>
  <c r="DQ399" i="1"/>
  <c r="DR399" i="1" a="1"/>
  <c r="DR399" i="1"/>
  <c r="DS399" i="1" a="1"/>
  <c r="DS399" i="1"/>
  <c r="DT399" i="1" a="1"/>
  <c r="DT399" i="1"/>
  <c r="DU399" i="1" a="1"/>
  <c r="DU399" i="1"/>
  <c r="DV399" i="1" a="1"/>
  <c r="DV399" i="1"/>
  <c r="DW399" i="1" a="1"/>
  <c r="DW399" i="1"/>
  <c r="DX399" i="1" a="1"/>
  <c r="DX399" i="1"/>
  <c r="A400" i="1" a="1"/>
  <c r="A400" i="1"/>
  <c r="B400" i="1" a="1"/>
  <c r="B400" i="1"/>
  <c r="C400" i="1" a="1"/>
  <c r="C400" i="1"/>
  <c r="D400" i="1" a="1"/>
  <c r="D400" i="1"/>
  <c r="E400" i="1" a="1"/>
  <c r="E400" i="1"/>
  <c r="F400" i="1" a="1"/>
  <c r="F400" i="1"/>
  <c r="G400" i="1" a="1"/>
  <c r="G400" i="1"/>
  <c r="H400" i="1" a="1"/>
  <c r="H400" i="1"/>
  <c r="I400" i="1" a="1"/>
  <c r="I400" i="1"/>
  <c r="J400" i="1" a="1"/>
  <c r="J400" i="1"/>
  <c r="K400" i="1" a="1"/>
  <c r="K400" i="1"/>
  <c r="L400" i="1" a="1"/>
  <c r="L400" i="1"/>
  <c r="M400" i="1" a="1"/>
  <c r="M400" i="1"/>
  <c r="N400" i="1" a="1"/>
  <c r="N400" i="1"/>
  <c r="O400" i="1" a="1"/>
  <c r="O400" i="1"/>
  <c r="P400" i="1" a="1"/>
  <c r="P400" i="1"/>
  <c r="Q400" i="1" a="1"/>
  <c r="Q400" i="1"/>
  <c r="R400" i="1" a="1"/>
  <c r="R400" i="1"/>
  <c r="S400" i="1" a="1"/>
  <c r="S400" i="1"/>
  <c r="T400" i="1" a="1"/>
  <c r="T400" i="1"/>
  <c r="U400" i="1" a="1"/>
  <c r="U400" i="1"/>
  <c r="V400" i="1" a="1"/>
  <c r="V400" i="1"/>
  <c r="W400" i="1" a="1"/>
  <c r="W400" i="1"/>
  <c r="X400" i="1" a="1"/>
  <c r="X400" i="1"/>
  <c r="Y400" i="1" a="1"/>
  <c r="Y400" i="1"/>
  <c r="Z400" i="1" a="1"/>
  <c r="Z400" i="1"/>
  <c r="AA400" i="1" a="1"/>
  <c r="AA400" i="1"/>
  <c r="AB400" i="1" a="1"/>
  <c r="AB400" i="1"/>
  <c r="AC400" i="1" a="1"/>
  <c r="AC400" i="1"/>
  <c r="AD400" i="1" a="1"/>
  <c r="AD400" i="1"/>
  <c r="AE400" i="1" a="1"/>
  <c r="AE400" i="1"/>
  <c r="AF400" i="1" a="1"/>
  <c r="AF400" i="1"/>
  <c r="AG400" i="1" a="1"/>
  <c r="AG400" i="1"/>
  <c r="AH400" i="1" a="1"/>
  <c r="AH400" i="1"/>
  <c r="AI400" i="1" a="1"/>
  <c r="AI400" i="1"/>
  <c r="AJ400" i="1" a="1"/>
  <c r="AJ400" i="1"/>
  <c r="AK400" i="1" a="1"/>
  <c r="AK400" i="1"/>
  <c r="AL400" i="1" a="1"/>
  <c r="AL400" i="1"/>
  <c r="AM400" i="1" a="1"/>
  <c r="AM400" i="1"/>
  <c r="AN400" i="1" a="1"/>
  <c r="AN400" i="1"/>
  <c r="AO400" i="1" a="1"/>
  <c r="AO400" i="1"/>
  <c r="AP400" i="1" a="1"/>
  <c r="AP400" i="1"/>
  <c r="AQ400" i="1" a="1"/>
  <c r="AQ400" i="1"/>
  <c r="AR400" i="1" a="1"/>
  <c r="AR400" i="1"/>
  <c r="AS400" i="1" a="1"/>
  <c r="AS400" i="1"/>
  <c r="AT400" i="1" a="1"/>
  <c r="AT400" i="1"/>
  <c r="AU400" i="1" a="1"/>
  <c r="AU400" i="1"/>
  <c r="AV400" i="1" a="1"/>
  <c r="AV400" i="1"/>
  <c r="AW400" i="1" a="1"/>
  <c r="AW400" i="1"/>
  <c r="AX400" i="1" a="1"/>
  <c r="AX400" i="1"/>
  <c r="AY400" i="1" a="1"/>
  <c r="AY400" i="1"/>
  <c r="AZ400" i="1" a="1"/>
  <c r="AZ400" i="1"/>
  <c r="BA400" i="1" a="1"/>
  <c r="BA400" i="1"/>
  <c r="BB400" i="1" a="1"/>
  <c r="BB400" i="1"/>
  <c r="BC400" i="1" a="1"/>
  <c r="BC400" i="1"/>
  <c r="BD400" i="1" a="1"/>
  <c r="BD400" i="1"/>
  <c r="BE400" i="1" a="1"/>
  <c r="BE400" i="1"/>
  <c r="BF400" i="1" a="1"/>
  <c r="BF400" i="1"/>
  <c r="BG400" i="1" a="1"/>
  <c r="BG400" i="1"/>
  <c r="BH400" i="1" a="1"/>
  <c r="BH400" i="1"/>
  <c r="BI400" i="1" a="1"/>
  <c r="BI400" i="1"/>
  <c r="BJ400" i="1" a="1"/>
  <c r="BJ400" i="1"/>
  <c r="BK400" i="1" a="1"/>
  <c r="BK400" i="1"/>
  <c r="BL400" i="1" a="1"/>
  <c r="BL400" i="1"/>
  <c r="BM400" i="1" a="1"/>
  <c r="BM400" i="1"/>
  <c r="BN400" i="1" a="1"/>
  <c r="BN400" i="1"/>
  <c r="BO400" i="1" a="1"/>
  <c r="BO400" i="1"/>
  <c r="BP400" i="1" a="1"/>
  <c r="BP400" i="1"/>
  <c r="BQ400" i="1" a="1"/>
  <c r="BQ400" i="1"/>
  <c r="BR400" i="1" a="1"/>
  <c r="BR400" i="1"/>
  <c r="BS400" i="1" a="1"/>
  <c r="BS400" i="1"/>
  <c r="BT400" i="1" a="1"/>
  <c r="BT400" i="1"/>
  <c r="BU400" i="1" a="1"/>
  <c r="BU400" i="1"/>
  <c r="BV400" i="1" a="1"/>
  <c r="BV400" i="1"/>
  <c r="BW400" i="1" a="1"/>
  <c r="BW400" i="1"/>
  <c r="BX400" i="1" a="1"/>
  <c r="BX400" i="1"/>
  <c r="BY400" i="1" a="1"/>
  <c r="BY400" i="1"/>
  <c r="BZ400" i="1" a="1"/>
  <c r="BZ400" i="1"/>
  <c r="CA400" i="1" a="1"/>
  <c r="CA400" i="1"/>
  <c r="CB400" i="1" a="1"/>
  <c r="CB400" i="1"/>
  <c r="CC400" i="1" a="1"/>
  <c r="CC400" i="1"/>
  <c r="CD400" i="1" a="1"/>
  <c r="CD400" i="1"/>
  <c r="CE400" i="1" a="1"/>
  <c r="CE400" i="1"/>
  <c r="CF400" i="1" a="1"/>
  <c r="CF400" i="1"/>
  <c r="CG400" i="1" a="1"/>
  <c r="CG400" i="1"/>
  <c r="CH400" i="1" a="1"/>
  <c r="CH400" i="1"/>
  <c r="CI400" i="1" a="1"/>
  <c r="CI400" i="1"/>
  <c r="CJ400" i="1" a="1"/>
  <c r="CJ400" i="1"/>
  <c r="CK400" i="1" a="1"/>
  <c r="CK400" i="1"/>
  <c r="CL400" i="1" a="1"/>
  <c r="CL400" i="1"/>
  <c r="CM400" i="1" a="1"/>
  <c r="CM400" i="1"/>
  <c r="CN400" i="1" a="1"/>
  <c r="CN400" i="1"/>
  <c r="CO400" i="1" a="1"/>
  <c r="CO400" i="1"/>
  <c r="CP400" i="1" a="1"/>
  <c r="CP400" i="1"/>
  <c r="CQ400" i="1" a="1"/>
  <c r="CQ400" i="1"/>
  <c r="CR400" i="1" a="1"/>
  <c r="CR400" i="1"/>
  <c r="CS400" i="1" a="1"/>
  <c r="CS400" i="1"/>
  <c r="CT400" i="1" a="1"/>
  <c r="CT400" i="1"/>
  <c r="CU400" i="1" a="1"/>
  <c r="CU400" i="1"/>
  <c r="CV400" i="1" a="1"/>
  <c r="CV400" i="1"/>
  <c r="CW400" i="1" a="1"/>
  <c r="CW400" i="1"/>
  <c r="CX400" i="1" a="1"/>
  <c r="CX400" i="1"/>
  <c r="CY400" i="1" a="1"/>
  <c r="CY400" i="1"/>
  <c r="CZ400" i="1" a="1"/>
  <c r="CZ400" i="1"/>
  <c r="DA400" i="1" a="1"/>
  <c r="DA400" i="1"/>
  <c r="DB400" i="1" a="1"/>
  <c r="DB400" i="1"/>
  <c r="DC400" i="1" a="1"/>
  <c r="DC400" i="1"/>
  <c r="DD400" i="1" a="1"/>
  <c r="DD400" i="1"/>
  <c r="DE400" i="1" a="1"/>
  <c r="DE400" i="1"/>
  <c r="DF400" i="1" a="1"/>
  <c r="DF400" i="1"/>
  <c r="DG400" i="1" a="1"/>
  <c r="DG400" i="1"/>
  <c r="DH400" i="1" a="1"/>
  <c r="DH400" i="1"/>
  <c r="DI400" i="1" a="1"/>
  <c r="DI400" i="1"/>
  <c r="DJ400" i="1" a="1"/>
  <c r="DJ400" i="1"/>
  <c r="DK400" i="1" a="1"/>
  <c r="DK400" i="1"/>
  <c r="DL400" i="1" a="1"/>
  <c r="DL400" i="1"/>
  <c r="DM400" i="1" a="1"/>
  <c r="DM400" i="1"/>
  <c r="DN400" i="1" a="1"/>
  <c r="DN400" i="1"/>
  <c r="DO400" i="1" a="1"/>
  <c r="DO400" i="1"/>
  <c r="DP400" i="1" a="1"/>
  <c r="DP400" i="1"/>
  <c r="DQ400" i="1" a="1"/>
  <c r="DQ400" i="1"/>
  <c r="DR400" i="1" a="1"/>
  <c r="DR400" i="1"/>
  <c r="DS400" i="1" a="1"/>
  <c r="DS400" i="1"/>
  <c r="DT400" i="1" a="1"/>
  <c r="DT400" i="1"/>
  <c r="DU400" i="1" a="1"/>
  <c r="DU400" i="1"/>
  <c r="DV400" i="1" a="1"/>
  <c r="DV400" i="1"/>
  <c r="DW400" i="1" a="1"/>
  <c r="DW400" i="1"/>
  <c r="DX400" i="1" a="1"/>
  <c r="DX400" i="1"/>
  <c r="A401" i="1" a="1"/>
  <c r="A401" i="1"/>
  <c r="B401" i="1" a="1"/>
  <c r="B401" i="1"/>
  <c r="C401" i="1" a="1"/>
  <c r="C401" i="1"/>
  <c r="D401" i="1" a="1"/>
  <c r="D401" i="1"/>
  <c r="E401" i="1" a="1"/>
  <c r="E401" i="1"/>
  <c r="F401" i="1" a="1"/>
  <c r="F401" i="1"/>
  <c r="G401" i="1" a="1"/>
  <c r="G401" i="1"/>
  <c r="H401" i="1" a="1"/>
  <c r="H401" i="1"/>
  <c r="I401" i="1" a="1"/>
  <c r="I401" i="1"/>
  <c r="J401" i="1" a="1"/>
  <c r="J401" i="1"/>
  <c r="K401" i="1" a="1"/>
  <c r="K401" i="1"/>
  <c r="L401" i="1" a="1"/>
  <c r="L401" i="1"/>
  <c r="M401" i="1" a="1"/>
  <c r="M401" i="1"/>
  <c r="N401" i="1" a="1"/>
  <c r="N401" i="1"/>
  <c r="O401" i="1" a="1"/>
  <c r="O401" i="1"/>
  <c r="P401" i="1" a="1"/>
  <c r="P401" i="1"/>
  <c r="Q401" i="1" a="1"/>
  <c r="Q401" i="1"/>
  <c r="R401" i="1" a="1"/>
  <c r="R401" i="1"/>
  <c r="S401" i="1" a="1"/>
  <c r="S401" i="1"/>
  <c r="T401" i="1" a="1"/>
  <c r="T401" i="1"/>
  <c r="U401" i="1" a="1"/>
  <c r="U401" i="1"/>
  <c r="V401" i="1" a="1"/>
  <c r="V401" i="1"/>
  <c r="W401" i="1" a="1"/>
  <c r="W401" i="1"/>
  <c r="X401" i="1" a="1"/>
  <c r="X401" i="1"/>
  <c r="Y401" i="1" a="1"/>
  <c r="Y401" i="1"/>
  <c r="Z401" i="1" a="1"/>
  <c r="Z401" i="1"/>
  <c r="AA401" i="1" a="1"/>
  <c r="AA401" i="1"/>
  <c r="AB401" i="1" a="1"/>
  <c r="AB401" i="1"/>
  <c r="AC401" i="1" a="1"/>
  <c r="AC401" i="1"/>
  <c r="AD401" i="1" a="1"/>
  <c r="AD401" i="1"/>
  <c r="AE401" i="1" a="1"/>
  <c r="AE401" i="1"/>
  <c r="AF401" i="1" a="1"/>
  <c r="AF401" i="1"/>
  <c r="AG401" i="1" a="1"/>
  <c r="AG401" i="1"/>
  <c r="AH401" i="1" a="1"/>
  <c r="AH401" i="1"/>
  <c r="AI401" i="1" a="1"/>
  <c r="AI401" i="1"/>
  <c r="AJ401" i="1" a="1"/>
  <c r="AJ401" i="1"/>
  <c r="AK401" i="1" a="1"/>
  <c r="AK401" i="1"/>
  <c r="AL401" i="1" a="1"/>
  <c r="AL401" i="1"/>
  <c r="AM401" i="1" a="1"/>
  <c r="AM401" i="1"/>
  <c r="AN401" i="1" a="1"/>
  <c r="AN401" i="1"/>
  <c r="AO401" i="1" a="1"/>
  <c r="AO401" i="1"/>
  <c r="AP401" i="1" a="1"/>
  <c r="AP401" i="1"/>
  <c r="AQ401" i="1" a="1"/>
  <c r="AQ401" i="1"/>
  <c r="AR401" i="1" a="1"/>
  <c r="AR401" i="1"/>
  <c r="AS401" i="1" a="1"/>
  <c r="AS401" i="1"/>
  <c r="AT401" i="1" a="1"/>
  <c r="AT401" i="1"/>
  <c r="AU401" i="1" a="1"/>
  <c r="AU401" i="1"/>
  <c r="AV401" i="1" a="1"/>
  <c r="AV401" i="1"/>
  <c r="AW401" i="1" a="1"/>
  <c r="AW401" i="1"/>
  <c r="AX401" i="1" a="1"/>
  <c r="AX401" i="1"/>
  <c r="AY401" i="1" a="1"/>
  <c r="AY401" i="1"/>
  <c r="AZ401" i="1" a="1"/>
  <c r="AZ401" i="1"/>
  <c r="BA401" i="1" a="1"/>
  <c r="BA401" i="1"/>
  <c r="BB401" i="1" a="1"/>
  <c r="BB401" i="1"/>
  <c r="BC401" i="1" a="1"/>
  <c r="BC401" i="1"/>
  <c r="BD401" i="1" a="1"/>
  <c r="BD401" i="1"/>
  <c r="BE401" i="1" a="1"/>
  <c r="BE401" i="1"/>
  <c r="BF401" i="1" a="1"/>
  <c r="BF401" i="1"/>
  <c r="BG401" i="1" a="1"/>
  <c r="BG401" i="1"/>
  <c r="BH401" i="1" a="1"/>
  <c r="BH401" i="1"/>
  <c r="BI401" i="1" a="1"/>
  <c r="BI401" i="1"/>
  <c r="BJ401" i="1" a="1"/>
  <c r="BJ401" i="1"/>
  <c r="BK401" i="1" a="1"/>
  <c r="BK401" i="1"/>
  <c r="BL401" i="1" a="1"/>
  <c r="BL401" i="1"/>
  <c r="BM401" i="1" a="1"/>
  <c r="BM401" i="1"/>
  <c r="BN401" i="1" a="1"/>
  <c r="BN401" i="1"/>
  <c r="BO401" i="1" a="1"/>
  <c r="BO401" i="1"/>
  <c r="BP401" i="1" a="1"/>
  <c r="BP401" i="1"/>
  <c r="BQ401" i="1" a="1"/>
  <c r="BQ401" i="1"/>
  <c r="BR401" i="1" a="1"/>
  <c r="BR401" i="1"/>
  <c r="BS401" i="1" a="1"/>
  <c r="BS401" i="1"/>
  <c r="BT401" i="1" a="1"/>
  <c r="BT401" i="1"/>
  <c r="BU401" i="1" a="1"/>
  <c r="BU401" i="1"/>
  <c r="BV401" i="1" a="1"/>
  <c r="BV401" i="1"/>
  <c r="BW401" i="1" a="1"/>
  <c r="BW401" i="1"/>
  <c r="BX401" i="1" a="1"/>
  <c r="BX401" i="1"/>
  <c r="BY401" i="1" a="1"/>
  <c r="BY401" i="1"/>
  <c r="BZ401" i="1" a="1"/>
  <c r="BZ401" i="1"/>
  <c r="CA401" i="1" a="1"/>
  <c r="CA401" i="1"/>
  <c r="CB401" i="1" a="1"/>
  <c r="CB401" i="1"/>
  <c r="CC401" i="1" a="1"/>
  <c r="CC401" i="1"/>
  <c r="CD401" i="1" a="1"/>
  <c r="CD401" i="1"/>
  <c r="CE401" i="1" a="1"/>
  <c r="CE401" i="1"/>
  <c r="CF401" i="1" a="1"/>
  <c r="CF401" i="1"/>
  <c r="CG401" i="1" a="1"/>
  <c r="CG401" i="1"/>
  <c r="CH401" i="1" a="1"/>
  <c r="CH401" i="1"/>
  <c r="CI401" i="1" a="1"/>
  <c r="CI401" i="1"/>
  <c r="CJ401" i="1" a="1"/>
  <c r="CJ401" i="1"/>
  <c r="CK401" i="1" a="1"/>
  <c r="CK401" i="1"/>
  <c r="CL401" i="1" a="1"/>
  <c r="CL401" i="1"/>
  <c r="CM401" i="1" a="1"/>
  <c r="CM401" i="1"/>
  <c r="CN401" i="1" a="1"/>
  <c r="CN401" i="1"/>
  <c r="CO401" i="1" a="1"/>
  <c r="CO401" i="1"/>
  <c r="CP401" i="1" a="1"/>
  <c r="CP401" i="1"/>
  <c r="CQ401" i="1" a="1"/>
  <c r="CQ401" i="1"/>
  <c r="CR401" i="1" a="1"/>
  <c r="CR401" i="1"/>
  <c r="CS401" i="1" a="1"/>
  <c r="CS401" i="1"/>
  <c r="CT401" i="1" a="1"/>
  <c r="CT401" i="1"/>
  <c r="CU401" i="1" a="1"/>
  <c r="CU401" i="1"/>
  <c r="CV401" i="1" a="1"/>
  <c r="CV401" i="1"/>
  <c r="CW401" i="1" a="1"/>
  <c r="CW401" i="1"/>
  <c r="CX401" i="1" a="1"/>
  <c r="CX401" i="1"/>
  <c r="CY401" i="1" a="1"/>
  <c r="CY401" i="1"/>
  <c r="CZ401" i="1" a="1"/>
  <c r="CZ401" i="1"/>
  <c r="DA401" i="1" a="1"/>
  <c r="DA401" i="1"/>
  <c r="DB401" i="1" a="1"/>
  <c r="DB401" i="1"/>
  <c r="DC401" i="1" a="1"/>
  <c r="DC401" i="1"/>
  <c r="DD401" i="1" a="1"/>
  <c r="DD401" i="1"/>
  <c r="DE401" i="1" a="1"/>
  <c r="DE401" i="1"/>
  <c r="DF401" i="1" a="1"/>
  <c r="DF401" i="1"/>
  <c r="DG401" i="1" a="1"/>
  <c r="DG401" i="1"/>
  <c r="DH401" i="1" a="1"/>
  <c r="DH401" i="1"/>
  <c r="DI401" i="1" a="1"/>
  <c r="DI401" i="1"/>
  <c r="DJ401" i="1" a="1"/>
  <c r="DJ401" i="1"/>
  <c r="DK401" i="1" a="1"/>
  <c r="DK401" i="1"/>
  <c r="DL401" i="1" a="1"/>
  <c r="DL401" i="1"/>
  <c r="DM401" i="1" a="1"/>
  <c r="DM401" i="1"/>
  <c r="DN401" i="1" a="1"/>
  <c r="DN401" i="1"/>
  <c r="DO401" i="1" a="1"/>
  <c r="DO401" i="1"/>
  <c r="DP401" i="1" a="1"/>
  <c r="DP401" i="1"/>
  <c r="DQ401" i="1" a="1"/>
  <c r="DQ401" i="1"/>
  <c r="DR401" i="1" a="1"/>
  <c r="DR401" i="1"/>
  <c r="DS401" i="1" a="1"/>
  <c r="DS401" i="1"/>
  <c r="DT401" i="1" a="1"/>
  <c r="DT401" i="1"/>
  <c r="DU401" i="1" a="1"/>
  <c r="DU401" i="1"/>
  <c r="DV401" i="1" a="1"/>
  <c r="DV401" i="1"/>
  <c r="DW401" i="1" a="1"/>
  <c r="DW401" i="1"/>
  <c r="DX401" i="1" a="1"/>
  <c r="DX401" i="1"/>
  <c r="A402" i="1" a="1"/>
  <c r="A402" i="1"/>
  <c r="B402" i="1" a="1"/>
  <c r="B402" i="1"/>
  <c r="C402" i="1" a="1"/>
  <c r="C402" i="1"/>
  <c r="D402" i="1" a="1"/>
  <c r="D402" i="1"/>
  <c r="E402" i="1" a="1"/>
  <c r="E402" i="1"/>
  <c r="F402" i="1" a="1"/>
  <c r="F402" i="1"/>
  <c r="G402" i="1" a="1"/>
  <c r="G402" i="1"/>
  <c r="H402" i="1" a="1"/>
  <c r="H402" i="1"/>
  <c r="I402" i="1" a="1"/>
  <c r="I402" i="1"/>
  <c r="J402" i="1" a="1"/>
  <c r="J402" i="1"/>
  <c r="K402" i="1" a="1"/>
  <c r="K402" i="1"/>
  <c r="L402" i="1" a="1"/>
  <c r="L402" i="1"/>
  <c r="M402" i="1" a="1"/>
  <c r="M402" i="1"/>
  <c r="N402" i="1" a="1"/>
  <c r="N402" i="1"/>
  <c r="O402" i="1" a="1"/>
  <c r="O402" i="1"/>
  <c r="P402" i="1" a="1"/>
  <c r="P402" i="1"/>
  <c r="Q402" i="1" a="1"/>
  <c r="Q402" i="1"/>
  <c r="R402" i="1" a="1"/>
  <c r="R402" i="1"/>
  <c r="S402" i="1" a="1"/>
  <c r="S402" i="1"/>
  <c r="T402" i="1" a="1"/>
  <c r="T402" i="1"/>
  <c r="U402" i="1" a="1"/>
  <c r="U402" i="1"/>
  <c r="V402" i="1" a="1"/>
  <c r="V402" i="1"/>
  <c r="W402" i="1" a="1"/>
  <c r="W402" i="1"/>
  <c r="X402" i="1" a="1"/>
  <c r="X402" i="1"/>
  <c r="Y402" i="1" a="1"/>
  <c r="Y402" i="1"/>
  <c r="Z402" i="1" a="1"/>
  <c r="Z402" i="1"/>
  <c r="AA402" i="1" a="1"/>
  <c r="AA402" i="1"/>
  <c r="AB402" i="1" a="1"/>
  <c r="AB402" i="1"/>
  <c r="AC402" i="1" a="1"/>
  <c r="AC402" i="1"/>
  <c r="AD402" i="1" a="1"/>
  <c r="AD402" i="1"/>
  <c r="AE402" i="1" a="1"/>
  <c r="AE402" i="1"/>
  <c r="AF402" i="1" a="1"/>
  <c r="AF402" i="1"/>
  <c r="AG402" i="1" a="1"/>
  <c r="AG402" i="1"/>
  <c r="AH402" i="1" a="1"/>
  <c r="AH402" i="1"/>
  <c r="AI402" i="1" a="1"/>
  <c r="AI402" i="1"/>
  <c r="AJ402" i="1" a="1"/>
  <c r="AJ402" i="1"/>
  <c r="AK402" i="1" a="1"/>
  <c r="AK402" i="1"/>
  <c r="AL402" i="1" a="1"/>
  <c r="AL402" i="1"/>
  <c r="AM402" i="1" a="1"/>
  <c r="AM402" i="1"/>
  <c r="AN402" i="1" a="1"/>
  <c r="AN402" i="1"/>
  <c r="AO402" i="1" a="1"/>
  <c r="AO402" i="1"/>
  <c r="AP402" i="1" a="1"/>
  <c r="AP402" i="1"/>
  <c r="AQ402" i="1" a="1"/>
  <c r="AQ402" i="1"/>
  <c r="AR402" i="1" a="1"/>
  <c r="AR402" i="1"/>
  <c r="AS402" i="1" a="1"/>
  <c r="AS402" i="1"/>
  <c r="AT402" i="1" a="1"/>
  <c r="AT402" i="1"/>
  <c r="AU402" i="1" a="1"/>
  <c r="AU402" i="1"/>
  <c r="AV402" i="1" a="1"/>
  <c r="AV402" i="1"/>
  <c r="AW402" i="1" a="1"/>
  <c r="AW402" i="1"/>
  <c r="AX402" i="1" a="1"/>
  <c r="AX402" i="1"/>
  <c r="AY402" i="1" a="1"/>
  <c r="AY402" i="1"/>
  <c r="AZ402" i="1" a="1"/>
  <c r="AZ402" i="1"/>
  <c r="BA402" i="1" a="1"/>
  <c r="BA402" i="1"/>
  <c r="BB402" i="1" a="1"/>
  <c r="BB402" i="1"/>
  <c r="BC402" i="1" a="1"/>
  <c r="BC402" i="1"/>
  <c r="BD402" i="1" a="1"/>
  <c r="BD402" i="1"/>
  <c r="BE402" i="1" a="1"/>
  <c r="BE402" i="1"/>
  <c r="BF402" i="1" a="1"/>
  <c r="BF402" i="1"/>
  <c r="BG402" i="1" a="1"/>
  <c r="BG402" i="1"/>
  <c r="BH402" i="1" a="1"/>
  <c r="BH402" i="1"/>
  <c r="BI402" i="1" a="1"/>
  <c r="BI402" i="1"/>
  <c r="BJ402" i="1" a="1"/>
  <c r="BJ402" i="1"/>
  <c r="BK402" i="1" a="1"/>
  <c r="BK402" i="1"/>
  <c r="BL402" i="1" a="1"/>
  <c r="BL402" i="1"/>
  <c r="BM402" i="1" a="1"/>
  <c r="BM402" i="1"/>
  <c r="BN402" i="1" a="1"/>
  <c r="BN402" i="1"/>
  <c r="BO402" i="1" a="1"/>
  <c r="BO402" i="1"/>
  <c r="BP402" i="1" a="1"/>
  <c r="BP402" i="1"/>
  <c r="BQ402" i="1" a="1"/>
  <c r="BQ402" i="1"/>
  <c r="BR402" i="1" a="1"/>
  <c r="BR402" i="1"/>
  <c r="BS402" i="1" a="1"/>
  <c r="BS402" i="1"/>
  <c r="BT402" i="1" a="1"/>
  <c r="BT402" i="1"/>
  <c r="BU402" i="1" a="1"/>
  <c r="BU402" i="1"/>
  <c r="BV402" i="1" a="1"/>
  <c r="BV402" i="1"/>
  <c r="BW402" i="1" a="1"/>
  <c r="BW402" i="1"/>
  <c r="BX402" i="1" a="1"/>
  <c r="BX402" i="1"/>
  <c r="BY402" i="1" a="1"/>
  <c r="BY402" i="1"/>
  <c r="BZ402" i="1" a="1"/>
  <c r="BZ402" i="1"/>
  <c r="CA402" i="1" a="1"/>
  <c r="CA402" i="1"/>
  <c r="CB402" i="1" a="1"/>
  <c r="CB402" i="1"/>
  <c r="CC402" i="1" a="1"/>
  <c r="CC402" i="1"/>
  <c r="CD402" i="1" a="1"/>
  <c r="CD402" i="1"/>
  <c r="CE402" i="1" a="1"/>
  <c r="CE402" i="1"/>
  <c r="CF402" i="1" a="1"/>
  <c r="CF402" i="1"/>
  <c r="CG402" i="1" a="1"/>
  <c r="CG402" i="1"/>
  <c r="CH402" i="1" a="1"/>
  <c r="CH402" i="1"/>
  <c r="CI402" i="1" a="1"/>
  <c r="CI402" i="1"/>
  <c r="CJ402" i="1" a="1"/>
  <c r="CJ402" i="1"/>
  <c r="CK402" i="1" a="1"/>
  <c r="CK402" i="1"/>
  <c r="CL402" i="1" a="1"/>
  <c r="CL402" i="1"/>
  <c r="CM402" i="1" a="1"/>
  <c r="CM402" i="1"/>
  <c r="CN402" i="1" a="1"/>
  <c r="CN402" i="1"/>
  <c r="CO402" i="1" a="1"/>
  <c r="CO402" i="1"/>
  <c r="CP402" i="1" a="1"/>
  <c r="CP402" i="1"/>
  <c r="CQ402" i="1" a="1"/>
  <c r="CQ402" i="1"/>
  <c r="CR402" i="1" a="1"/>
  <c r="CR402" i="1"/>
  <c r="CS402" i="1" a="1"/>
  <c r="CS402" i="1"/>
  <c r="CT402" i="1" a="1"/>
  <c r="CT402" i="1"/>
  <c r="CU402" i="1" a="1"/>
  <c r="CU402" i="1"/>
  <c r="CV402" i="1" a="1"/>
  <c r="CV402" i="1"/>
  <c r="CW402" i="1" a="1"/>
  <c r="CW402" i="1"/>
  <c r="CX402" i="1" a="1"/>
  <c r="CX402" i="1"/>
  <c r="CY402" i="1" a="1"/>
  <c r="CY402" i="1"/>
  <c r="CZ402" i="1" a="1"/>
  <c r="CZ402" i="1"/>
  <c r="DA402" i="1" a="1"/>
  <c r="DA402" i="1"/>
  <c r="DB402" i="1" a="1"/>
  <c r="DB402" i="1"/>
  <c r="DC402" i="1" a="1"/>
  <c r="DC402" i="1"/>
  <c r="DD402" i="1" a="1"/>
  <c r="DD402" i="1"/>
  <c r="DE402" i="1" a="1"/>
  <c r="DE402" i="1"/>
  <c r="DF402" i="1" a="1"/>
  <c r="DF402" i="1"/>
  <c r="DG402" i="1" a="1"/>
  <c r="DG402" i="1"/>
  <c r="DH402" i="1" a="1"/>
  <c r="DH402" i="1"/>
  <c r="DI402" i="1" a="1"/>
  <c r="DI402" i="1"/>
  <c r="DJ402" i="1" a="1"/>
  <c r="DJ402" i="1"/>
  <c r="DK402" i="1" a="1"/>
  <c r="DK402" i="1"/>
  <c r="DL402" i="1" a="1"/>
  <c r="DL402" i="1"/>
  <c r="DM402" i="1" a="1"/>
  <c r="DM402" i="1"/>
  <c r="DN402" i="1" a="1"/>
  <c r="DN402" i="1"/>
  <c r="DO402" i="1" a="1"/>
  <c r="DO402" i="1"/>
  <c r="DP402" i="1" a="1"/>
  <c r="DP402" i="1"/>
  <c r="DQ402" i="1" a="1"/>
  <c r="DQ402" i="1"/>
  <c r="DR402" i="1" a="1"/>
  <c r="DR402" i="1"/>
  <c r="DS402" i="1" a="1"/>
  <c r="DS402" i="1"/>
  <c r="DT402" i="1" a="1"/>
  <c r="DT402" i="1"/>
  <c r="DU402" i="1" a="1"/>
  <c r="DU402" i="1"/>
  <c r="DV402" i="1" a="1"/>
  <c r="DV402" i="1"/>
  <c r="DW402" i="1" a="1"/>
  <c r="DW402" i="1"/>
  <c r="DX402" i="1" a="1"/>
  <c r="DX402" i="1"/>
  <c r="A403" i="1" a="1"/>
  <c r="A403" i="1"/>
  <c r="B403" i="1" a="1"/>
  <c r="B403" i="1"/>
  <c r="C403" i="1" a="1"/>
  <c r="C403" i="1"/>
  <c r="D403" i="1" a="1"/>
  <c r="D403" i="1"/>
  <c r="E403" i="1" a="1"/>
  <c r="E403" i="1"/>
  <c r="F403" i="1" a="1"/>
  <c r="F403" i="1"/>
  <c r="G403" i="1" a="1"/>
  <c r="G403" i="1"/>
  <c r="H403" i="1" a="1"/>
  <c r="H403" i="1"/>
  <c r="I403" i="1" a="1"/>
  <c r="I403" i="1"/>
  <c r="J403" i="1" a="1"/>
  <c r="J403" i="1"/>
  <c r="K403" i="1" a="1"/>
  <c r="K403" i="1"/>
  <c r="L403" i="1" a="1"/>
  <c r="L403" i="1"/>
  <c r="M403" i="1" a="1"/>
  <c r="M403" i="1"/>
  <c r="N403" i="1" a="1"/>
  <c r="N403" i="1"/>
  <c r="O403" i="1" a="1"/>
  <c r="O403" i="1"/>
  <c r="P403" i="1" a="1"/>
  <c r="P403" i="1"/>
  <c r="Q403" i="1" a="1"/>
  <c r="Q403" i="1"/>
  <c r="R403" i="1" a="1"/>
  <c r="R403" i="1"/>
  <c r="S403" i="1" a="1"/>
  <c r="S403" i="1"/>
  <c r="T403" i="1" a="1"/>
  <c r="T403" i="1"/>
  <c r="U403" i="1" a="1"/>
  <c r="U403" i="1"/>
  <c r="V403" i="1" a="1"/>
  <c r="V403" i="1"/>
  <c r="W403" i="1" a="1"/>
  <c r="W403" i="1"/>
  <c r="X403" i="1" a="1"/>
  <c r="X403" i="1"/>
  <c r="Y403" i="1" a="1"/>
  <c r="Y403" i="1"/>
  <c r="Z403" i="1" a="1"/>
  <c r="Z403" i="1"/>
  <c r="AA403" i="1" a="1"/>
  <c r="AA403" i="1"/>
  <c r="AB403" i="1" a="1"/>
  <c r="AB403" i="1"/>
  <c r="AC403" i="1" a="1"/>
  <c r="AC403" i="1"/>
  <c r="AD403" i="1" a="1"/>
  <c r="AD403" i="1"/>
  <c r="AE403" i="1" a="1"/>
  <c r="AE403" i="1"/>
  <c r="AF403" i="1" a="1"/>
  <c r="AF403" i="1"/>
  <c r="AG403" i="1" a="1"/>
  <c r="AG403" i="1"/>
  <c r="AH403" i="1" a="1"/>
  <c r="AH403" i="1"/>
  <c r="AI403" i="1" a="1"/>
  <c r="AI403" i="1"/>
  <c r="AJ403" i="1" a="1"/>
  <c r="AJ403" i="1"/>
  <c r="AK403" i="1" a="1"/>
  <c r="AK403" i="1"/>
  <c r="AL403" i="1" a="1"/>
  <c r="AL403" i="1"/>
  <c r="AM403" i="1" a="1"/>
  <c r="AM403" i="1"/>
  <c r="AN403" i="1" a="1"/>
  <c r="AN403" i="1"/>
  <c r="AO403" i="1" a="1"/>
  <c r="AO403" i="1"/>
  <c r="AP403" i="1" a="1"/>
  <c r="AP403" i="1"/>
  <c r="AQ403" i="1" a="1"/>
  <c r="AQ403" i="1"/>
  <c r="AR403" i="1" a="1"/>
  <c r="AR403" i="1"/>
  <c r="AS403" i="1" a="1"/>
  <c r="AS403" i="1"/>
  <c r="AT403" i="1" a="1"/>
  <c r="AT403" i="1"/>
  <c r="AU403" i="1" a="1"/>
  <c r="AU403" i="1"/>
  <c r="AV403" i="1" a="1"/>
  <c r="AV403" i="1"/>
  <c r="AW403" i="1" a="1"/>
  <c r="AW403" i="1"/>
  <c r="AX403" i="1" a="1"/>
  <c r="AX403" i="1"/>
  <c r="AY403" i="1" a="1"/>
  <c r="AY403" i="1"/>
  <c r="AZ403" i="1" a="1"/>
  <c r="AZ403" i="1"/>
  <c r="BA403" i="1" a="1"/>
  <c r="BA403" i="1"/>
  <c r="BB403" i="1" a="1"/>
  <c r="BB403" i="1"/>
  <c r="BC403" i="1" a="1"/>
  <c r="BC403" i="1"/>
  <c r="BD403" i="1" a="1"/>
  <c r="BD403" i="1"/>
  <c r="BE403" i="1" a="1"/>
  <c r="BE403" i="1"/>
  <c r="BF403" i="1" a="1"/>
  <c r="BF403" i="1"/>
  <c r="BG403" i="1" a="1"/>
  <c r="BG403" i="1"/>
  <c r="BH403" i="1" a="1"/>
  <c r="BH403" i="1"/>
  <c r="BI403" i="1" a="1"/>
  <c r="BI403" i="1"/>
  <c r="BJ403" i="1" a="1"/>
  <c r="BJ403" i="1"/>
  <c r="BK403" i="1" a="1"/>
  <c r="BK403" i="1"/>
  <c r="BL403" i="1" a="1"/>
  <c r="BL403" i="1"/>
  <c r="BM403" i="1" a="1"/>
  <c r="BM403" i="1"/>
  <c r="BN403" i="1" a="1"/>
  <c r="BN403" i="1"/>
  <c r="BO403" i="1" a="1"/>
  <c r="BO403" i="1"/>
  <c r="BP403" i="1" a="1"/>
  <c r="BP403" i="1"/>
  <c r="BQ403" i="1" a="1"/>
  <c r="BQ403" i="1"/>
  <c r="BR403" i="1" a="1"/>
  <c r="BR403" i="1"/>
  <c r="BS403" i="1" a="1"/>
  <c r="BS403" i="1"/>
  <c r="BT403" i="1" a="1"/>
  <c r="BT403" i="1"/>
  <c r="BU403" i="1" a="1"/>
  <c r="BU403" i="1"/>
  <c r="BV403" i="1" a="1"/>
  <c r="BV403" i="1"/>
  <c r="BW403" i="1" a="1"/>
  <c r="BW403" i="1"/>
  <c r="BX403" i="1" a="1"/>
  <c r="BX403" i="1"/>
  <c r="BY403" i="1" a="1"/>
  <c r="BY403" i="1"/>
  <c r="BZ403" i="1" a="1"/>
  <c r="BZ403" i="1"/>
  <c r="CA403" i="1" a="1"/>
  <c r="CA403" i="1"/>
  <c r="CB403" i="1" a="1"/>
  <c r="CB403" i="1"/>
  <c r="CC403" i="1" a="1"/>
  <c r="CC403" i="1"/>
  <c r="CD403" i="1" a="1"/>
  <c r="CD403" i="1"/>
  <c r="CE403" i="1" a="1"/>
  <c r="CE403" i="1"/>
  <c r="CF403" i="1" a="1"/>
  <c r="CF403" i="1"/>
  <c r="CG403" i="1" a="1"/>
  <c r="CG403" i="1"/>
  <c r="CH403" i="1" a="1"/>
  <c r="CH403" i="1"/>
  <c r="CI403" i="1" a="1"/>
  <c r="CI403" i="1"/>
  <c r="CJ403" i="1" a="1"/>
  <c r="CJ403" i="1"/>
  <c r="CK403" i="1" a="1"/>
  <c r="CK403" i="1"/>
  <c r="CL403" i="1" a="1"/>
  <c r="CL403" i="1"/>
  <c r="CM403" i="1" a="1"/>
  <c r="CM403" i="1"/>
  <c r="CN403" i="1" a="1"/>
  <c r="CN403" i="1"/>
  <c r="CO403" i="1" a="1"/>
  <c r="CO403" i="1"/>
  <c r="CP403" i="1" a="1"/>
  <c r="CP403" i="1"/>
  <c r="CQ403" i="1" a="1"/>
  <c r="CQ403" i="1"/>
  <c r="CR403" i="1" a="1"/>
  <c r="CR403" i="1"/>
  <c r="CS403" i="1" a="1"/>
  <c r="CS403" i="1"/>
  <c r="CT403" i="1" a="1"/>
  <c r="CT403" i="1"/>
  <c r="CU403" i="1" a="1"/>
  <c r="CU403" i="1"/>
  <c r="CV403" i="1" a="1"/>
  <c r="CV403" i="1"/>
  <c r="CW403" i="1" a="1"/>
  <c r="CW403" i="1"/>
  <c r="CX403" i="1" a="1"/>
  <c r="CX403" i="1"/>
  <c r="CY403" i="1" a="1"/>
  <c r="CY403" i="1"/>
  <c r="CZ403" i="1" a="1"/>
  <c r="CZ403" i="1"/>
  <c r="DA403" i="1" a="1"/>
  <c r="DA403" i="1"/>
  <c r="DB403" i="1" a="1"/>
  <c r="DB403" i="1"/>
  <c r="DC403" i="1" a="1"/>
  <c r="DC403" i="1"/>
  <c r="DD403" i="1" a="1"/>
  <c r="DD403" i="1"/>
  <c r="DE403" i="1" a="1"/>
  <c r="DE403" i="1"/>
  <c r="DF403" i="1" a="1"/>
  <c r="DF403" i="1"/>
  <c r="DG403" i="1" a="1"/>
  <c r="DG403" i="1"/>
  <c r="DH403" i="1" a="1"/>
  <c r="DH403" i="1"/>
  <c r="DI403" i="1" a="1"/>
  <c r="DI403" i="1"/>
  <c r="DJ403" i="1" a="1"/>
  <c r="DJ403" i="1"/>
  <c r="DK403" i="1" a="1"/>
  <c r="DK403" i="1"/>
  <c r="DL403" i="1" a="1"/>
  <c r="DL403" i="1"/>
  <c r="DM403" i="1" a="1"/>
  <c r="DM403" i="1"/>
  <c r="DN403" i="1" a="1"/>
  <c r="DN403" i="1"/>
  <c r="DO403" i="1" a="1"/>
  <c r="DO403" i="1"/>
  <c r="DP403" i="1" a="1"/>
  <c r="DP403" i="1"/>
  <c r="DQ403" i="1" a="1"/>
  <c r="DQ403" i="1"/>
  <c r="DR403" i="1" a="1"/>
  <c r="DR403" i="1"/>
  <c r="DS403" i="1" a="1"/>
  <c r="DS403" i="1"/>
  <c r="DT403" i="1" a="1"/>
  <c r="DT403" i="1"/>
  <c r="DU403" i="1" a="1"/>
  <c r="DU403" i="1"/>
  <c r="DV403" i="1" a="1"/>
  <c r="DV403" i="1"/>
  <c r="DW403" i="1" a="1"/>
  <c r="DW403" i="1"/>
  <c r="DX403" i="1" a="1"/>
  <c r="DX403" i="1"/>
  <c r="A404" i="1" a="1"/>
  <c r="A404" i="1"/>
  <c r="B404" i="1" a="1"/>
  <c r="B404" i="1"/>
  <c r="C404" i="1" a="1"/>
  <c r="C404" i="1"/>
  <c r="D404" i="1" a="1"/>
  <c r="D404" i="1"/>
  <c r="E404" i="1" a="1"/>
  <c r="E404" i="1"/>
  <c r="F404" i="1" a="1"/>
  <c r="F404" i="1"/>
  <c r="G404" i="1" a="1"/>
  <c r="G404" i="1"/>
  <c r="H404" i="1" a="1"/>
  <c r="H404" i="1"/>
  <c r="I404" i="1" a="1"/>
  <c r="I404" i="1"/>
  <c r="J404" i="1" a="1"/>
  <c r="J404" i="1"/>
  <c r="K404" i="1" a="1"/>
  <c r="K404" i="1"/>
  <c r="L404" i="1" a="1"/>
  <c r="L404" i="1"/>
  <c r="M404" i="1" a="1"/>
  <c r="M404" i="1"/>
  <c r="N404" i="1" a="1"/>
  <c r="N404" i="1"/>
  <c r="O404" i="1" a="1"/>
  <c r="O404" i="1"/>
  <c r="P404" i="1" a="1"/>
  <c r="P404" i="1"/>
  <c r="Q404" i="1" a="1"/>
  <c r="Q404" i="1"/>
  <c r="R404" i="1" a="1"/>
  <c r="R404" i="1"/>
  <c r="S404" i="1" a="1"/>
  <c r="S404" i="1"/>
  <c r="T404" i="1" a="1"/>
  <c r="T404" i="1"/>
  <c r="U404" i="1" a="1"/>
  <c r="U404" i="1"/>
  <c r="V404" i="1" a="1"/>
  <c r="V404" i="1"/>
  <c r="W404" i="1" a="1"/>
  <c r="W404" i="1"/>
  <c r="X404" i="1" a="1"/>
  <c r="X404" i="1"/>
  <c r="Y404" i="1" a="1"/>
  <c r="Y404" i="1"/>
  <c r="Z404" i="1" a="1"/>
  <c r="Z404" i="1"/>
  <c r="AA404" i="1" a="1"/>
  <c r="AA404" i="1"/>
  <c r="AB404" i="1" a="1"/>
  <c r="AB404" i="1"/>
  <c r="AC404" i="1" a="1"/>
  <c r="AC404" i="1"/>
  <c r="AD404" i="1" a="1"/>
  <c r="AD404" i="1"/>
  <c r="AE404" i="1" a="1"/>
  <c r="AE404" i="1"/>
  <c r="AF404" i="1" a="1"/>
  <c r="AF404" i="1"/>
  <c r="AG404" i="1" a="1"/>
  <c r="AG404" i="1"/>
  <c r="AH404" i="1" a="1"/>
  <c r="AH404" i="1"/>
  <c r="AI404" i="1" a="1"/>
  <c r="AI404" i="1"/>
  <c r="AJ404" i="1" a="1"/>
  <c r="AJ404" i="1"/>
  <c r="AK404" i="1" a="1"/>
  <c r="AK404" i="1"/>
  <c r="AL404" i="1" a="1"/>
  <c r="AL404" i="1"/>
  <c r="AM404" i="1" a="1"/>
  <c r="AM404" i="1"/>
  <c r="AN404" i="1" a="1"/>
  <c r="AN404" i="1"/>
  <c r="AO404" i="1" a="1"/>
  <c r="AO404" i="1"/>
  <c r="AP404" i="1" a="1"/>
  <c r="AP404" i="1"/>
  <c r="AQ404" i="1" a="1"/>
  <c r="AQ404" i="1"/>
  <c r="AR404" i="1" a="1"/>
  <c r="AR404" i="1"/>
  <c r="AS404" i="1" a="1"/>
  <c r="AS404" i="1"/>
  <c r="AT404" i="1" a="1"/>
  <c r="AT404" i="1"/>
  <c r="AU404" i="1" a="1"/>
  <c r="AU404" i="1"/>
  <c r="AV404" i="1" a="1"/>
  <c r="AV404" i="1"/>
  <c r="AW404" i="1" a="1"/>
  <c r="AW404" i="1"/>
  <c r="AX404" i="1" a="1"/>
  <c r="AX404" i="1"/>
  <c r="AY404" i="1" a="1"/>
  <c r="AY404" i="1"/>
  <c r="AZ404" i="1" a="1"/>
  <c r="AZ404" i="1"/>
  <c r="BA404" i="1" a="1"/>
  <c r="BA404" i="1"/>
  <c r="BB404" i="1" a="1"/>
  <c r="BB404" i="1"/>
  <c r="BC404" i="1" a="1"/>
  <c r="BC404" i="1"/>
  <c r="BD404" i="1" a="1"/>
  <c r="BD404" i="1"/>
  <c r="BE404" i="1" a="1"/>
  <c r="BE404" i="1"/>
  <c r="BF404" i="1" a="1"/>
  <c r="BF404" i="1"/>
  <c r="BG404" i="1" a="1"/>
  <c r="BG404" i="1"/>
  <c r="BH404" i="1" a="1"/>
  <c r="BH404" i="1"/>
  <c r="BI404" i="1" a="1"/>
  <c r="BI404" i="1"/>
  <c r="BJ404" i="1" a="1"/>
  <c r="BJ404" i="1"/>
  <c r="BK404" i="1" a="1"/>
  <c r="BK404" i="1"/>
  <c r="BL404" i="1" a="1"/>
  <c r="BL404" i="1"/>
  <c r="BM404" i="1" a="1"/>
  <c r="BM404" i="1"/>
  <c r="BN404" i="1" a="1"/>
  <c r="BN404" i="1"/>
  <c r="BO404" i="1" a="1"/>
  <c r="BO404" i="1"/>
  <c r="BP404" i="1" a="1"/>
  <c r="BP404" i="1"/>
  <c r="BQ404" i="1" a="1"/>
  <c r="BQ404" i="1"/>
  <c r="BR404" i="1" a="1"/>
  <c r="BR404" i="1"/>
  <c r="BS404" i="1" a="1"/>
  <c r="BS404" i="1"/>
  <c r="BT404" i="1" a="1"/>
  <c r="BT404" i="1"/>
  <c r="BU404" i="1" a="1"/>
  <c r="BU404" i="1"/>
  <c r="BV404" i="1" a="1"/>
  <c r="BV404" i="1"/>
  <c r="BW404" i="1" a="1"/>
  <c r="BW404" i="1"/>
  <c r="BX404" i="1" a="1"/>
  <c r="BX404" i="1"/>
  <c r="BY404" i="1" a="1"/>
  <c r="BY404" i="1"/>
  <c r="BZ404" i="1" a="1"/>
  <c r="BZ404" i="1"/>
  <c r="CA404" i="1" a="1"/>
  <c r="CA404" i="1"/>
  <c r="CB404" i="1" a="1"/>
  <c r="CB404" i="1"/>
  <c r="CC404" i="1" a="1"/>
  <c r="CC404" i="1"/>
  <c r="CD404" i="1" a="1"/>
  <c r="CD404" i="1"/>
  <c r="CE404" i="1" a="1"/>
  <c r="CE404" i="1"/>
  <c r="CF404" i="1" a="1"/>
  <c r="CF404" i="1"/>
  <c r="CG404" i="1" a="1"/>
  <c r="CG404" i="1"/>
  <c r="CH404" i="1" a="1"/>
  <c r="CH404" i="1"/>
  <c r="CI404" i="1" a="1"/>
  <c r="CI404" i="1"/>
  <c r="CJ404" i="1" a="1"/>
  <c r="CJ404" i="1"/>
  <c r="CK404" i="1" a="1"/>
  <c r="CK404" i="1"/>
  <c r="CL404" i="1" a="1"/>
  <c r="CL404" i="1"/>
  <c r="CM404" i="1" a="1"/>
  <c r="CM404" i="1"/>
  <c r="CN404" i="1" a="1"/>
  <c r="CN404" i="1"/>
  <c r="CO404" i="1" a="1"/>
  <c r="CO404" i="1"/>
  <c r="CP404" i="1" a="1"/>
  <c r="CP404" i="1"/>
  <c r="CQ404" i="1" a="1"/>
  <c r="CQ404" i="1"/>
  <c r="CR404" i="1" a="1"/>
  <c r="CR404" i="1"/>
  <c r="CS404" i="1" a="1"/>
  <c r="CS404" i="1"/>
  <c r="CT404" i="1" a="1"/>
  <c r="CT404" i="1"/>
  <c r="CU404" i="1" a="1"/>
  <c r="CU404" i="1"/>
  <c r="CV404" i="1" a="1"/>
  <c r="CV404" i="1"/>
  <c r="CW404" i="1" a="1"/>
  <c r="CW404" i="1"/>
  <c r="CX404" i="1" a="1"/>
  <c r="CX404" i="1"/>
  <c r="CY404" i="1" a="1"/>
  <c r="CY404" i="1"/>
  <c r="CZ404" i="1" a="1"/>
  <c r="CZ404" i="1"/>
  <c r="DA404" i="1" a="1"/>
  <c r="DA404" i="1"/>
  <c r="DB404" i="1" a="1"/>
  <c r="DB404" i="1"/>
  <c r="DC404" i="1" a="1"/>
  <c r="DC404" i="1"/>
  <c r="DD404" i="1" a="1"/>
  <c r="DD404" i="1"/>
  <c r="DE404" i="1" a="1"/>
  <c r="DE404" i="1"/>
  <c r="DF404" i="1" a="1"/>
  <c r="DF404" i="1"/>
  <c r="DG404" i="1" a="1"/>
  <c r="DG404" i="1"/>
  <c r="DH404" i="1" a="1"/>
  <c r="DH404" i="1"/>
  <c r="DI404" i="1" a="1"/>
  <c r="DI404" i="1"/>
  <c r="DJ404" i="1" a="1"/>
  <c r="DJ404" i="1"/>
  <c r="DK404" i="1" a="1"/>
  <c r="DK404" i="1"/>
  <c r="DL404" i="1" a="1"/>
  <c r="DL404" i="1"/>
  <c r="DM404" i="1" a="1"/>
  <c r="DM404" i="1"/>
  <c r="DN404" i="1" a="1"/>
  <c r="DN404" i="1"/>
  <c r="DO404" i="1" a="1"/>
  <c r="DO404" i="1"/>
  <c r="DP404" i="1" a="1"/>
  <c r="DP404" i="1"/>
  <c r="DQ404" i="1" a="1"/>
  <c r="DQ404" i="1"/>
  <c r="DR404" i="1" a="1"/>
  <c r="DR404" i="1"/>
  <c r="DS404" i="1" a="1"/>
  <c r="DS404" i="1"/>
  <c r="DT404" i="1" a="1"/>
  <c r="DT404" i="1"/>
  <c r="DU404" i="1" a="1"/>
  <c r="DU404" i="1"/>
  <c r="DV404" i="1" a="1"/>
  <c r="DV404" i="1"/>
  <c r="DW404" i="1" a="1"/>
  <c r="DW404" i="1"/>
  <c r="DX404" i="1" a="1"/>
  <c r="DX404" i="1"/>
  <c r="A405" i="1" a="1"/>
  <c r="A405" i="1"/>
  <c r="B405" i="1" a="1"/>
  <c r="B405" i="1"/>
  <c r="C405" i="1" a="1"/>
  <c r="C405" i="1"/>
  <c r="D405" i="1" a="1"/>
  <c r="D405" i="1"/>
  <c r="E405" i="1" a="1"/>
  <c r="E405" i="1"/>
  <c r="F405" i="1" a="1"/>
  <c r="F405" i="1"/>
  <c r="G405" i="1" a="1"/>
  <c r="G405" i="1"/>
  <c r="H405" i="1" a="1"/>
  <c r="H405" i="1"/>
  <c r="I405" i="1" a="1"/>
  <c r="I405" i="1"/>
  <c r="J405" i="1" a="1"/>
  <c r="J405" i="1"/>
  <c r="K405" i="1" a="1"/>
  <c r="K405" i="1"/>
  <c r="L405" i="1" a="1"/>
  <c r="L405" i="1"/>
  <c r="M405" i="1" a="1"/>
  <c r="M405" i="1"/>
  <c r="N405" i="1" a="1"/>
  <c r="N405" i="1"/>
  <c r="O405" i="1" a="1"/>
  <c r="O405" i="1"/>
  <c r="P405" i="1" a="1"/>
  <c r="P405" i="1"/>
  <c r="Q405" i="1" a="1"/>
  <c r="Q405" i="1"/>
  <c r="R405" i="1" a="1"/>
  <c r="R405" i="1"/>
  <c r="S405" i="1" a="1"/>
  <c r="S405" i="1"/>
  <c r="T405" i="1" a="1"/>
  <c r="T405" i="1"/>
  <c r="U405" i="1" a="1"/>
  <c r="U405" i="1"/>
  <c r="V405" i="1" a="1"/>
  <c r="V405" i="1"/>
  <c r="W405" i="1" a="1"/>
  <c r="W405" i="1"/>
  <c r="X405" i="1" a="1"/>
  <c r="X405" i="1"/>
  <c r="Y405" i="1" a="1"/>
  <c r="Y405" i="1"/>
  <c r="Z405" i="1" a="1"/>
  <c r="Z405" i="1"/>
  <c r="AA405" i="1" a="1"/>
  <c r="AA405" i="1"/>
  <c r="AB405" i="1" a="1"/>
  <c r="AB405" i="1"/>
  <c r="AC405" i="1" a="1"/>
  <c r="AC405" i="1"/>
  <c r="AD405" i="1" a="1"/>
  <c r="AD405" i="1"/>
  <c r="AE405" i="1" a="1"/>
  <c r="AE405" i="1"/>
  <c r="AF405" i="1" a="1"/>
  <c r="AF405" i="1"/>
  <c r="AG405" i="1" a="1"/>
  <c r="AG405" i="1"/>
  <c r="AH405" i="1" a="1"/>
  <c r="AH405" i="1"/>
  <c r="AI405" i="1" a="1"/>
  <c r="AI405" i="1"/>
  <c r="AJ405" i="1" a="1"/>
  <c r="AJ405" i="1"/>
  <c r="AK405" i="1" a="1"/>
  <c r="AK405" i="1"/>
  <c r="AL405" i="1" a="1"/>
  <c r="AL405" i="1"/>
  <c r="AM405" i="1" a="1"/>
  <c r="AM405" i="1"/>
  <c r="AN405" i="1" a="1"/>
  <c r="AN405" i="1"/>
  <c r="AO405" i="1" a="1"/>
  <c r="AO405" i="1"/>
  <c r="AP405" i="1" a="1"/>
  <c r="AP405" i="1"/>
  <c r="AQ405" i="1" a="1"/>
  <c r="AQ405" i="1"/>
  <c r="AR405" i="1" a="1"/>
  <c r="AR405" i="1"/>
  <c r="AS405" i="1" a="1"/>
  <c r="AS405" i="1"/>
  <c r="AT405" i="1" a="1"/>
  <c r="AT405" i="1"/>
  <c r="AU405" i="1" a="1"/>
  <c r="AU405" i="1"/>
  <c r="AV405" i="1" a="1"/>
  <c r="AV405" i="1"/>
  <c r="AW405" i="1" a="1"/>
  <c r="AW405" i="1"/>
  <c r="AX405" i="1" a="1"/>
  <c r="AX405" i="1"/>
  <c r="AY405" i="1" a="1"/>
  <c r="AY405" i="1"/>
  <c r="AZ405" i="1" a="1"/>
  <c r="AZ405" i="1"/>
  <c r="BA405" i="1" a="1"/>
  <c r="BA405" i="1"/>
  <c r="BB405" i="1" a="1"/>
  <c r="BB405" i="1"/>
  <c r="BC405" i="1" a="1"/>
  <c r="BC405" i="1"/>
  <c r="BD405" i="1" a="1"/>
  <c r="BD405" i="1"/>
  <c r="BE405" i="1" a="1"/>
  <c r="BE405" i="1"/>
  <c r="BF405" i="1" a="1"/>
  <c r="BF405" i="1"/>
  <c r="BG405" i="1" a="1"/>
  <c r="BG405" i="1"/>
  <c r="BH405" i="1" a="1"/>
  <c r="BH405" i="1"/>
  <c r="BI405" i="1" a="1"/>
  <c r="BI405" i="1"/>
  <c r="BJ405" i="1" a="1"/>
  <c r="BJ405" i="1"/>
  <c r="BK405" i="1" a="1"/>
  <c r="BK405" i="1"/>
  <c r="BL405" i="1" a="1"/>
  <c r="BL405" i="1"/>
  <c r="BM405" i="1" a="1"/>
  <c r="BM405" i="1"/>
  <c r="BN405" i="1" a="1"/>
  <c r="BN405" i="1"/>
  <c r="BO405" i="1" a="1"/>
  <c r="BO405" i="1"/>
  <c r="BP405" i="1" a="1"/>
  <c r="BP405" i="1"/>
  <c r="BQ405" i="1" a="1"/>
  <c r="BQ405" i="1"/>
  <c r="BR405" i="1" a="1"/>
  <c r="BR405" i="1"/>
  <c r="BS405" i="1" a="1"/>
  <c r="BS405" i="1"/>
  <c r="BT405" i="1" a="1"/>
  <c r="BT405" i="1"/>
  <c r="BU405" i="1" a="1"/>
  <c r="BU405" i="1"/>
  <c r="BV405" i="1" a="1"/>
  <c r="BV405" i="1"/>
  <c r="BW405" i="1" a="1"/>
  <c r="BW405" i="1"/>
  <c r="BX405" i="1" a="1"/>
  <c r="BX405" i="1"/>
  <c r="BY405" i="1" a="1"/>
  <c r="BY405" i="1"/>
  <c r="BZ405" i="1" a="1"/>
  <c r="BZ405" i="1"/>
  <c r="CA405" i="1" a="1"/>
  <c r="CA405" i="1"/>
  <c r="CB405" i="1" a="1"/>
  <c r="CB405" i="1"/>
  <c r="CC405" i="1" a="1"/>
  <c r="CC405" i="1"/>
  <c r="CD405" i="1" a="1"/>
  <c r="CD405" i="1"/>
  <c r="CE405" i="1" a="1"/>
  <c r="CE405" i="1"/>
  <c r="CF405" i="1" a="1"/>
  <c r="CF405" i="1"/>
  <c r="CG405" i="1" a="1"/>
  <c r="CG405" i="1"/>
  <c r="CH405" i="1" a="1"/>
  <c r="CH405" i="1"/>
  <c r="CI405" i="1" a="1"/>
  <c r="CI405" i="1"/>
  <c r="CJ405" i="1" a="1"/>
  <c r="CJ405" i="1"/>
  <c r="CK405" i="1" a="1"/>
  <c r="CK405" i="1"/>
  <c r="CL405" i="1" a="1"/>
  <c r="CL405" i="1"/>
  <c r="CM405" i="1" a="1"/>
  <c r="CM405" i="1"/>
  <c r="CN405" i="1" a="1"/>
  <c r="CN405" i="1"/>
  <c r="CO405" i="1" a="1"/>
  <c r="CO405" i="1"/>
  <c r="CP405" i="1" a="1"/>
  <c r="CP405" i="1"/>
  <c r="CQ405" i="1" a="1"/>
  <c r="CQ405" i="1"/>
  <c r="CR405" i="1" a="1"/>
  <c r="CR405" i="1"/>
  <c r="CS405" i="1" a="1"/>
  <c r="CS405" i="1"/>
  <c r="CT405" i="1" a="1"/>
  <c r="CT405" i="1"/>
  <c r="CU405" i="1" a="1"/>
  <c r="CU405" i="1"/>
  <c r="CV405" i="1" a="1"/>
  <c r="CV405" i="1"/>
  <c r="CW405" i="1" a="1"/>
  <c r="CW405" i="1"/>
  <c r="CX405" i="1" a="1"/>
  <c r="CX405" i="1"/>
  <c r="CY405" i="1" a="1"/>
  <c r="CY405" i="1"/>
  <c r="CZ405" i="1" a="1"/>
  <c r="CZ405" i="1"/>
  <c r="DA405" i="1" a="1"/>
  <c r="DA405" i="1"/>
  <c r="DB405" i="1" a="1"/>
  <c r="DB405" i="1"/>
  <c r="DC405" i="1" a="1"/>
  <c r="DC405" i="1"/>
  <c r="DD405" i="1" a="1"/>
  <c r="DD405" i="1"/>
  <c r="DE405" i="1" a="1"/>
  <c r="DE405" i="1"/>
  <c r="DF405" i="1" a="1"/>
  <c r="DF405" i="1"/>
  <c r="DG405" i="1" a="1"/>
  <c r="DG405" i="1"/>
  <c r="DH405" i="1" a="1"/>
  <c r="DH405" i="1"/>
  <c r="DI405" i="1" a="1"/>
  <c r="DI405" i="1"/>
  <c r="DJ405" i="1" a="1"/>
  <c r="DJ405" i="1"/>
  <c r="DK405" i="1" a="1"/>
  <c r="DK405" i="1"/>
  <c r="DL405" i="1" a="1"/>
  <c r="DL405" i="1"/>
  <c r="DM405" i="1" a="1"/>
  <c r="DM405" i="1"/>
  <c r="DN405" i="1" a="1"/>
  <c r="DN405" i="1"/>
  <c r="DO405" i="1" a="1"/>
  <c r="DO405" i="1"/>
  <c r="DP405" i="1" a="1"/>
  <c r="DP405" i="1"/>
  <c r="DQ405" i="1" a="1"/>
  <c r="DQ405" i="1"/>
  <c r="DR405" i="1" a="1"/>
  <c r="DR405" i="1"/>
  <c r="DS405" i="1" a="1"/>
  <c r="DS405" i="1"/>
  <c r="DT405" i="1" a="1"/>
  <c r="DT405" i="1"/>
  <c r="DU405" i="1" a="1"/>
  <c r="DU405" i="1"/>
  <c r="DV405" i="1" a="1"/>
  <c r="DV405" i="1"/>
  <c r="DW405" i="1" a="1"/>
  <c r="DW405" i="1"/>
  <c r="DX405" i="1" a="1"/>
  <c r="DX405" i="1"/>
  <c r="A406" i="1" a="1"/>
  <c r="A406" i="1"/>
  <c r="B406" i="1" a="1"/>
  <c r="B406" i="1"/>
  <c r="C406" i="1" a="1"/>
  <c r="C406" i="1"/>
  <c r="D406" i="1" a="1"/>
  <c r="D406" i="1"/>
  <c r="E406" i="1" a="1"/>
  <c r="E406" i="1"/>
  <c r="F406" i="1" a="1"/>
  <c r="F406" i="1"/>
  <c r="G406" i="1" a="1"/>
  <c r="G406" i="1"/>
  <c r="H406" i="1" a="1"/>
  <c r="H406" i="1"/>
  <c r="I406" i="1" a="1"/>
  <c r="I406" i="1"/>
  <c r="J406" i="1" a="1"/>
  <c r="J406" i="1"/>
  <c r="K406" i="1" a="1"/>
  <c r="K406" i="1"/>
  <c r="L406" i="1" a="1"/>
  <c r="L406" i="1"/>
  <c r="M406" i="1" a="1"/>
  <c r="M406" i="1"/>
  <c r="N406" i="1" a="1"/>
  <c r="N406" i="1"/>
  <c r="O406" i="1" a="1"/>
  <c r="O406" i="1"/>
  <c r="P406" i="1" a="1"/>
  <c r="P406" i="1"/>
  <c r="Q406" i="1" a="1"/>
  <c r="Q406" i="1"/>
  <c r="R406" i="1" a="1"/>
  <c r="R406" i="1"/>
  <c r="S406" i="1" a="1"/>
  <c r="S406" i="1"/>
  <c r="T406" i="1" a="1"/>
  <c r="T406" i="1"/>
  <c r="U406" i="1" a="1"/>
  <c r="U406" i="1"/>
  <c r="V406" i="1" a="1"/>
  <c r="V406" i="1"/>
  <c r="W406" i="1" a="1"/>
  <c r="W406" i="1"/>
  <c r="X406" i="1" a="1"/>
  <c r="X406" i="1"/>
  <c r="Y406" i="1" a="1"/>
  <c r="Y406" i="1"/>
  <c r="Z406" i="1" a="1"/>
  <c r="Z406" i="1"/>
  <c r="AA406" i="1" a="1"/>
  <c r="AA406" i="1"/>
  <c r="AB406" i="1" a="1"/>
  <c r="AB406" i="1"/>
  <c r="AC406" i="1" a="1"/>
  <c r="AC406" i="1"/>
  <c r="AD406" i="1" a="1"/>
  <c r="AD406" i="1"/>
  <c r="AE406" i="1" a="1"/>
  <c r="AE406" i="1"/>
  <c r="AF406" i="1" a="1"/>
  <c r="AF406" i="1"/>
  <c r="AG406" i="1" a="1"/>
  <c r="AG406" i="1"/>
  <c r="AH406" i="1" a="1"/>
  <c r="AH406" i="1"/>
  <c r="AI406" i="1" a="1"/>
  <c r="AI406" i="1"/>
  <c r="AJ406" i="1" a="1"/>
  <c r="AJ406" i="1"/>
  <c r="AK406" i="1" a="1"/>
  <c r="AK406" i="1"/>
  <c r="AL406" i="1" a="1"/>
  <c r="AL406" i="1"/>
  <c r="AM406" i="1" a="1"/>
  <c r="AM406" i="1"/>
  <c r="AN406" i="1" a="1"/>
  <c r="AN406" i="1"/>
  <c r="AO406" i="1" a="1"/>
  <c r="AO406" i="1"/>
  <c r="AP406" i="1" a="1"/>
  <c r="AP406" i="1"/>
  <c r="AQ406" i="1" a="1"/>
  <c r="AQ406" i="1"/>
  <c r="AR406" i="1" a="1"/>
  <c r="AR406" i="1"/>
  <c r="AS406" i="1" a="1"/>
  <c r="AS406" i="1"/>
  <c r="AT406" i="1" a="1"/>
  <c r="AT406" i="1"/>
  <c r="AU406" i="1" a="1"/>
  <c r="AU406" i="1"/>
  <c r="AV406" i="1" a="1"/>
  <c r="AV406" i="1"/>
  <c r="AW406" i="1" a="1"/>
  <c r="AW406" i="1"/>
  <c r="AX406" i="1" a="1"/>
  <c r="AX406" i="1"/>
  <c r="AY406" i="1" a="1"/>
  <c r="AY406" i="1"/>
  <c r="AZ406" i="1" a="1"/>
  <c r="AZ406" i="1"/>
  <c r="BA406" i="1" a="1"/>
  <c r="BA406" i="1"/>
  <c r="BB406" i="1" a="1"/>
  <c r="BB406" i="1"/>
  <c r="BC406" i="1" a="1"/>
  <c r="BC406" i="1"/>
  <c r="BD406" i="1" a="1"/>
  <c r="BD406" i="1"/>
  <c r="BE406" i="1" a="1"/>
  <c r="BE406" i="1"/>
  <c r="BF406" i="1" a="1"/>
  <c r="BF406" i="1"/>
  <c r="BG406" i="1" a="1"/>
  <c r="BG406" i="1"/>
  <c r="BH406" i="1" a="1"/>
  <c r="BH406" i="1"/>
  <c r="BI406" i="1" a="1"/>
  <c r="BI406" i="1"/>
  <c r="BJ406" i="1" a="1"/>
  <c r="BJ406" i="1"/>
  <c r="BK406" i="1" a="1"/>
  <c r="BK406" i="1"/>
  <c r="BL406" i="1" a="1"/>
  <c r="BL406" i="1"/>
  <c r="BM406" i="1" a="1"/>
  <c r="BM406" i="1"/>
  <c r="BN406" i="1" a="1"/>
  <c r="BN406" i="1"/>
  <c r="BO406" i="1" a="1"/>
  <c r="BO406" i="1"/>
  <c r="BP406" i="1" a="1"/>
  <c r="BP406" i="1"/>
  <c r="BQ406" i="1" a="1"/>
  <c r="BQ406" i="1"/>
  <c r="BR406" i="1" a="1"/>
  <c r="BR406" i="1"/>
  <c r="BS406" i="1" a="1"/>
  <c r="BS406" i="1"/>
  <c r="BT406" i="1" a="1"/>
  <c r="BT406" i="1"/>
  <c r="BU406" i="1" a="1"/>
  <c r="BU406" i="1"/>
  <c r="BV406" i="1" a="1"/>
  <c r="BV406" i="1"/>
  <c r="BW406" i="1" a="1"/>
  <c r="BW406" i="1"/>
  <c r="BX406" i="1" a="1"/>
  <c r="BX406" i="1"/>
  <c r="BY406" i="1" a="1"/>
  <c r="BY406" i="1"/>
  <c r="BZ406" i="1" a="1"/>
  <c r="BZ406" i="1"/>
  <c r="CA406" i="1" a="1"/>
  <c r="CA406" i="1"/>
  <c r="CB406" i="1" a="1"/>
  <c r="CB406" i="1"/>
  <c r="CC406" i="1" a="1"/>
  <c r="CC406" i="1"/>
  <c r="CD406" i="1" a="1"/>
  <c r="CD406" i="1"/>
  <c r="CE406" i="1" a="1"/>
  <c r="CE406" i="1"/>
  <c r="CF406" i="1" a="1"/>
  <c r="CF406" i="1"/>
  <c r="CG406" i="1" a="1"/>
  <c r="CG406" i="1"/>
  <c r="CH406" i="1" a="1"/>
  <c r="CH406" i="1"/>
  <c r="CI406" i="1" a="1"/>
  <c r="CI406" i="1"/>
  <c r="CJ406" i="1" a="1"/>
  <c r="CJ406" i="1"/>
  <c r="CK406" i="1" a="1"/>
  <c r="CK406" i="1"/>
  <c r="CL406" i="1" a="1"/>
  <c r="CL406" i="1"/>
  <c r="CM406" i="1" a="1"/>
  <c r="CM406" i="1"/>
  <c r="CN406" i="1" a="1"/>
  <c r="CN406" i="1"/>
  <c r="CO406" i="1" a="1"/>
  <c r="CO406" i="1"/>
  <c r="CP406" i="1" a="1"/>
  <c r="CP406" i="1"/>
  <c r="CQ406" i="1" a="1"/>
  <c r="CQ406" i="1"/>
  <c r="CR406" i="1" a="1"/>
  <c r="CR406" i="1"/>
  <c r="CS406" i="1" a="1"/>
  <c r="CS406" i="1"/>
  <c r="CT406" i="1" a="1"/>
  <c r="CT406" i="1"/>
  <c r="CU406" i="1" a="1"/>
  <c r="CU406" i="1"/>
  <c r="CV406" i="1" a="1"/>
  <c r="CV406" i="1"/>
  <c r="CW406" i="1" a="1"/>
  <c r="CW406" i="1"/>
  <c r="CX406" i="1" a="1"/>
  <c r="CX406" i="1"/>
  <c r="CY406" i="1" a="1"/>
  <c r="CY406" i="1"/>
  <c r="CZ406" i="1" a="1"/>
  <c r="CZ406" i="1"/>
  <c r="DA406" i="1" a="1"/>
  <c r="DA406" i="1"/>
  <c r="DB406" i="1" a="1"/>
  <c r="DB406" i="1"/>
  <c r="DC406" i="1" a="1"/>
  <c r="DC406" i="1"/>
  <c r="DD406" i="1" a="1"/>
  <c r="DD406" i="1"/>
  <c r="DE406" i="1" a="1"/>
  <c r="DE406" i="1"/>
  <c r="DF406" i="1" a="1"/>
  <c r="DF406" i="1"/>
  <c r="DG406" i="1" a="1"/>
  <c r="DG406" i="1"/>
  <c r="DH406" i="1" a="1"/>
  <c r="DH406" i="1"/>
  <c r="DI406" i="1" a="1"/>
  <c r="DI406" i="1"/>
  <c r="DJ406" i="1" a="1"/>
  <c r="DJ406" i="1"/>
  <c r="DK406" i="1" a="1"/>
  <c r="DK406" i="1"/>
  <c r="DL406" i="1" a="1"/>
  <c r="DL406" i="1"/>
  <c r="DM406" i="1" a="1"/>
  <c r="DM406" i="1"/>
  <c r="DN406" i="1" a="1"/>
  <c r="DN406" i="1"/>
  <c r="DO406" i="1" a="1"/>
  <c r="DO406" i="1"/>
  <c r="DP406" i="1" a="1"/>
  <c r="DP406" i="1"/>
  <c r="DQ406" i="1" a="1"/>
  <c r="DQ406" i="1"/>
  <c r="DR406" i="1" a="1"/>
  <c r="DR406" i="1"/>
  <c r="DS406" i="1" a="1"/>
  <c r="DS406" i="1"/>
  <c r="DT406" i="1" a="1"/>
  <c r="DT406" i="1"/>
  <c r="DU406" i="1" a="1"/>
  <c r="DU406" i="1"/>
  <c r="DV406" i="1" a="1"/>
  <c r="DV406" i="1"/>
  <c r="DW406" i="1" a="1"/>
  <c r="DW406" i="1"/>
  <c r="DX406" i="1" a="1"/>
  <c r="DX406" i="1"/>
  <c r="A407" i="1" a="1"/>
  <c r="A407" i="1"/>
  <c r="B407" i="1" a="1"/>
  <c r="B407" i="1"/>
  <c r="C407" i="1" a="1"/>
  <c r="C407" i="1"/>
  <c r="D407" i="1" a="1"/>
  <c r="D407" i="1"/>
  <c r="E407" i="1" a="1"/>
  <c r="E407" i="1"/>
  <c r="F407" i="1" a="1"/>
  <c r="F407" i="1"/>
  <c r="G407" i="1" a="1"/>
  <c r="G407" i="1"/>
  <c r="H407" i="1" a="1"/>
  <c r="H407" i="1"/>
  <c r="I407" i="1" a="1"/>
  <c r="I407" i="1"/>
  <c r="J407" i="1" a="1"/>
  <c r="J407" i="1"/>
  <c r="K407" i="1" a="1"/>
  <c r="K407" i="1"/>
  <c r="L407" i="1" a="1"/>
  <c r="L407" i="1"/>
  <c r="M407" i="1" a="1"/>
  <c r="M407" i="1"/>
  <c r="N407" i="1" a="1"/>
  <c r="N407" i="1"/>
  <c r="O407" i="1" a="1"/>
  <c r="O407" i="1"/>
  <c r="P407" i="1" a="1"/>
  <c r="P407" i="1"/>
  <c r="Q407" i="1" a="1"/>
  <c r="Q407" i="1"/>
  <c r="R407" i="1" a="1"/>
  <c r="R407" i="1"/>
  <c r="S407" i="1" a="1"/>
  <c r="S407" i="1"/>
  <c r="T407" i="1" a="1"/>
  <c r="T407" i="1"/>
  <c r="U407" i="1" a="1"/>
  <c r="U407" i="1"/>
  <c r="V407" i="1" a="1"/>
  <c r="V407" i="1"/>
  <c r="W407" i="1" a="1"/>
  <c r="W407" i="1"/>
  <c r="X407" i="1" a="1"/>
  <c r="X407" i="1"/>
  <c r="Y407" i="1" a="1"/>
  <c r="Y407" i="1"/>
  <c r="Z407" i="1" a="1"/>
  <c r="Z407" i="1"/>
  <c r="AA407" i="1" a="1"/>
  <c r="AA407" i="1"/>
  <c r="AB407" i="1" a="1"/>
  <c r="AB407" i="1"/>
  <c r="AC407" i="1" a="1"/>
  <c r="AC407" i="1"/>
  <c r="AD407" i="1" a="1"/>
  <c r="AD407" i="1"/>
  <c r="AE407" i="1" a="1"/>
  <c r="AE407" i="1"/>
  <c r="AF407" i="1" a="1"/>
  <c r="AF407" i="1"/>
  <c r="AG407" i="1" a="1"/>
  <c r="AG407" i="1"/>
  <c r="AH407" i="1" a="1"/>
  <c r="AH407" i="1"/>
  <c r="AI407" i="1" a="1"/>
  <c r="AI407" i="1"/>
  <c r="AJ407" i="1" a="1"/>
  <c r="AJ407" i="1"/>
  <c r="AK407" i="1" a="1"/>
  <c r="AK407" i="1"/>
  <c r="AL407" i="1" a="1"/>
  <c r="AL407" i="1"/>
  <c r="AM407" i="1" a="1"/>
  <c r="AM407" i="1"/>
  <c r="AN407" i="1" a="1"/>
  <c r="AN407" i="1"/>
  <c r="AO407" i="1" a="1"/>
  <c r="AO407" i="1"/>
  <c r="AP407" i="1" a="1"/>
  <c r="AP407" i="1"/>
  <c r="AQ407" i="1" a="1"/>
  <c r="AQ407" i="1"/>
  <c r="AR407" i="1" a="1"/>
  <c r="AR407" i="1"/>
  <c r="AS407" i="1" a="1"/>
  <c r="AS407" i="1"/>
  <c r="AT407" i="1" a="1"/>
  <c r="AT407" i="1"/>
  <c r="AU407" i="1" a="1"/>
  <c r="AU407" i="1"/>
  <c r="AV407" i="1" a="1"/>
  <c r="AV407" i="1"/>
  <c r="AW407" i="1" a="1"/>
  <c r="AW407" i="1"/>
  <c r="AX407" i="1" a="1"/>
  <c r="AX407" i="1"/>
  <c r="AY407" i="1" a="1"/>
  <c r="AY407" i="1"/>
  <c r="AZ407" i="1" a="1"/>
  <c r="AZ407" i="1"/>
  <c r="BA407" i="1" a="1"/>
  <c r="BA407" i="1"/>
  <c r="BB407" i="1" a="1"/>
  <c r="BB407" i="1"/>
  <c r="BC407" i="1" a="1"/>
  <c r="BC407" i="1"/>
  <c r="BD407" i="1" a="1"/>
  <c r="BD407" i="1"/>
  <c r="BE407" i="1" a="1"/>
  <c r="BE407" i="1"/>
  <c r="BF407" i="1" a="1"/>
  <c r="BF407" i="1"/>
  <c r="BG407" i="1" a="1"/>
  <c r="BG407" i="1"/>
  <c r="BH407" i="1" a="1"/>
  <c r="BH407" i="1"/>
  <c r="BI407" i="1" a="1"/>
  <c r="BI407" i="1"/>
  <c r="BJ407" i="1" a="1"/>
  <c r="BJ407" i="1"/>
  <c r="BK407" i="1" a="1"/>
  <c r="BK407" i="1"/>
  <c r="BL407" i="1" a="1"/>
  <c r="BL407" i="1"/>
  <c r="BM407" i="1" a="1"/>
  <c r="BM407" i="1"/>
  <c r="BN407" i="1" a="1"/>
  <c r="BN407" i="1"/>
  <c r="BO407" i="1" a="1"/>
  <c r="BO407" i="1"/>
  <c r="BP407" i="1" a="1"/>
  <c r="BP407" i="1"/>
  <c r="BQ407" i="1" a="1"/>
  <c r="BQ407" i="1"/>
  <c r="BR407" i="1" a="1"/>
  <c r="BR407" i="1"/>
  <c r="BS407" i="1" a="1"/>
  <c r="BS407" i="1"/>
  <c r="BT407" i="1" a="1"/>
  <c r="BT407" i="1"/>
  <c r="BU407" i="1" a="1"/>
  <c r="BU407" i="1"/>
  <c r="BV407" i="1" a="1"/>
  <c r="BV407" i="1"/>
  <c r="BW407" i="1" a="1"/>
  <c r="BW407" i="1"/>
  <c r="BX407" i="1" a="1"/>
  <c r="BX407" i="1"/>
  <c r="BY407" i="1" a="1"/>
  <c r="BY407" i="1"/>
  <c r="BZ407" i="1" a="1"/>
  <c r="BZ407" i="1"/>
  <c r="CA407" i="1" a="1"/>
  <c r="CA407" i="1"/>
  <c r="CB407" i="1" a="1"/>
  <c r="CB407" i="1"/>
  <c r="CC407" i="1" a="1"/>
  <c r="CC407" i="1"/>
  <c r="CD407" i="1" a="1"/>
  <c r="CD407" i="1"/>
  <c r="CE407" i="1" a="1"/>
  <c r="CE407" i="1"/>
  <c r="CF407" i="1" a="1"/>
  <c r="CF407" i="1"/>
  <c r="CG407" i="1" a="1"/>
  <c r="CG407" i="1"/>
  <c r="CH407" i="1" a="1"/>
  <c r="CH407" i="1"/>
  <c r="CI407" i="1" a="1"/>
  <c r="CI407" i="1"/>
  <c r="CJ407" i="1" a="1"/>
  <c r="CJ407" i="1"/>
  <c r="CK407" i="1" a="1"/>
  <c r="CK407" i="1"/>
  <c r="CL407" i="1" a="1"/>
  <c r="CL407" i="1"/>
  <c r="CM407" i="1" a="1"/>
  <c r="CM407" i="1"/>
  <c r="CN407" i="1" a="1"/>
  <c r="CN407" i="1"/>
  <c r="CO407" i="1" a="1"/>
  <c r="CO407" i="1"/>
  <c r="CP407" i="1" a="1"/>
  <c r="CP407" i="1"/>
  <c r="CQ407" i="1" a="1"/>
  <c r="CQ407" i="1"/>
  <c r="CR407" i="1" a="1"/>
  <c r="CR407" i="1"/>
  <c r="CS407" i="1" a="1"/>
  <c r="CS407" i="1"/>
  <c r="CT407" i="1" a="1"/>
  <c r="CT407" i="1"/>
  <c r="CU407" i="1" a="1"/>
  <c r="CU407" i="1"/>
  <c r="CV407" i="1" a="1"/>
  <c r="CV407" i="1"/>
  <c r="CW407" i="1" a="1"/>
  <c r="CW407" i="1"/>
  <c r="CX407" i="1" a="1"/>
  <c r="CX407" i="1"/>
  <c r="CY407" i="1" a="1"/>
  <c r="CY407" i="1"/>
  <c r="CZ407" i="1" a="1"/>
  <c r="CZ407" i="1"/>
  <c r="DA407" i="1" a="1"/>
  <c r="DA407" i="1"/>
  <c r="DB407" i="1" a="1"/>
  <c r="DB407" i="1"/>
  <c r="DC407" i="1" a="1"/>
  <c r="DC407" i="1"/>
  <c r="DD407" i="1" a="1"/>
  <c r="DD407" i="1"/>
  <c r="DE407" i="1" a="1"/>
  <c r="DE407" i="1"/>
  <c r="DF407" i="1" a="1"/>
  <c r="DF407" i="1"/>
  <c r="DG407" i="1" a="1"/>
  <c r="DG407" i="1"/>
  <c r="DH407" i="1" a="1"/>
  <c r="DH407" i="1"/>
  <c r="DI407" i="1" a="1"/>
  <c r="DI407" i="1"/>
  <c r="DJ407" i="1" a="1"/>
  <c r="DJ407" i="1"/>
  <c r="DK407" i="1" a="1"/>
  <c r="DK407" i="1"/>
  <c r="DL407" i="1" a="1"/>
  <c r="DL407" i="1"/>
  <c r="DM407" i="1" a="1"/>
  <c r="DM407" i="1"/>
  <c r="DN407" i="1" a="1"/>
  <c r="DN407" i="1"/>
  <c r="DO407" i="1" a="1"/>
  <c r="DO407" i="1"/>
  <c r="DP407" i="1" a="1"/>
  <c r="DP407" i="1"/>
  <c r="DQ407" i="1" a="1"/>
  <c r="DQ407" i="1"/>
  <c r="DR407" i="1" a="1"/>
  <c r="DR407" i="1"/>
  <c r="DS407" i="1" a="1"/>
  <c r="DS407" i="1"/>
  <c r="DT407" i="1" a="1"/>
  <c r="DT407" i="1"/>
  <c r="DU407" i="1" a="1"/>
  <c r="DU407" i="1"/>
  <c r="DV407" i="1" a="1"/>
  <c r="DV407" i="1"/>
  <c r="DW407" i="1" a="1"/>
  <c r="DW407" i="1"/>
  <c r="DX407" i="1" a="1"/>
  <c r="DX407" i="1"/>
  <c r="A408" i="1" a="1"/>
  <c r="A408" i="1"/>
  <c r="B408" i="1" a="1"/>
  <c r="B408" i="1"/>
  <c r="C408" i="1" a="1"/>
  <c r="C408" i="1"/>
  <c r="D408" i="1" a="1"/>
  <c r="D408" i="1"/>
  <c r="E408" i="1" a="1"/>
  <c r="E408" i="1"/>
  <c r="F408" i="1" a="1"/>
  <c r="F408" i="1"/>
  <c r="G408" i="1" a="1"/>
  <c r="G408" i="1"/>
  <c r="H408" i="1" a="1"/>
  <c r="H408" i="1"/>
  <c r="I408" i="1" a="1"/>
  <c r="I408" i="1"/>
  <c r="J408" i="1" a="1"/>
  <c r="J408" i="1"/>
  <c r="K408" i="1" a="1"/>
  <c r="K408" i="1"/>
  <c r="L408" i="1" a="1"/>
  <c r="L408" i="1"/>
  <c r="M408" i="1" a="1"/>
  <c r="M408" i="1"/>
  <c r="N408" i="1" a="1"/>
  <c r="N408" i="1"/>
  <c r="O408" i="1" a="1"/>
  <c r="O408" i="1"/>
  <c r="P408" i="1" a="1"/>
  <c r="P408" i="1"/>
  <c r="Q408" i="1" a="1"/>
  <c r="Q408" i="1"/>
  <c r="R408" i="1" a="1"/>
  <c r="R408" i="1"/>
  <c r="S408" i="1" a="1"/>
  <c r="S408" i="1"/>
  <c r="T408" i="1" a="1"/>
  <c r="T408" i="1"/>
  <c r="U408" i="1" a="1"/>
  <c r="U408" i="1"/>
  <c r="V408" i="1" a="1"/>
  <c r="V408" i="1"/>
  <c r="W408" i="1" a="1"/>
  <c r="W408" i="1"/>
  <c r="X408" i="1" a="1"/>
  <c r="X408" i="1"/>
  <c r="Y408" i="1" a="1"/>
  <c r="Y408" i="1"/>
  <c r="Z408" i="1" a="1"/>
  <c r="Z408" i="1"/>
  <c r="AA408" i="1" a="1"/>
  <c r="AA408" i="1"/>
  <c r="AB408" i="1" a="1"/>
  <c r="AB408" i="1"/>
  <c r="AC408" i="1" a="1"/>
  <c r="AC408" i="1"/>
  <c r="AD408" i="1" a="1"/>
  <c r="AD408" i="1"/>
  <c r="AE408" i="1" a="1"/>
  <c r="AE408" i="1"/>
  <c r="AF408" i="1" a="1"/>
  <c r="AF408" i="1"/>
  <c r="AG408" i="1" a="1"/>
  <c r="AG408" i="1"/>
  <c r="AH408" i="1" a="1"/>
  <c r="AH408" i="1"/>
  <c r="AI408" i="1" a="1"/>
  <c r="AI408" i="1"/>
  <c r="AJ408" i="1" a="1"/>
  <c r="AJ408" i="1"/>
  <c r="AK408" i="1" a="1"/>
  <c r="AK408" i="1"/>
  <c r="AL408" i="1" a="1"/>
  <c r="AL408" i="1"/>
  <c r="AM408" i="1" a="1"/>
  <c r="AM408" i="1"/>
  <c r="AN408" i="1" a="1"/>
  <c r="AN408" i="1"/>
  <c r="AO408" i="1" a="1"/>
  <c r="AO408" i="1"/>
  <c r="AP408" i="1" a="1"/>
  <c r="AP408" i="1"/>
  <c r="AQ408" i="1" a="1"/>
  <c r="AQ408" i="1"/>
  <c r="AR408" i="1" a="1"/>
  <c r="AR408" i="1"/>
  <c r="AS408" i="1" a="1"/>
  <c r="AS408" i="1"/>
  <c r="AT408" i="1" a="1"/>
  <c r="AT408" i="1"/>
  <c r="AU408" i="1" a="1"/>
  <c r="AU408" i="1"/>
  <c r="AV408" i="1" a="1"/>
  <c r="AV408" i="1"/>
  <c r="AW408" i="1" a="1"/>
  <c r="AW408" i="1"/>
  <c r="AX408" i="1" a="1"/>
  <c r="AX408" i="1"/>
  <c r="AY408" i="1" a="1"/>
  <c r="AY408" i="1"/>
  <c r="AZ408" i="1" a="1"/>
  <c r="AZ408" i="1"/>
  <c r="BA408" i="1" a="1"/>
  <c r="BA408" i="1"/>
  <c r="BB408" i="1" a="1"/>
  <c r="BB408" i="1"/>
  <c r="BC408" i="1" a="1"/>
  <c r="BC408" i="1"/>
  <c r="BD408" i="1" a="1"/>
  <c r="BD408" i="1"/>
  <c r="BE408" i="1" a="1"/>
  <c r="BE408" i="1"/>
  <c r="BF408" i="1" a="1"/>
  <c r="BF408" i="1"/>
  <c r="BG408" i="1" a="1"/>
  <c r="BG408" i="1"/>
  <c r="BH408" i="1" a="1"/>
  <c r="BH408" i="1"/>
  <c r="BI408" i="1" a="1"/>
  <c r="BI408" i="1"/>
  <c r="BJ408" i="1" a="1"/>
  <c r="BJ408" i="1"/>
  <c r="BK408" i="1" a="1"/>
  <c r="BK408" i="1"/>
  <c r="BL408" i="1" a="1"/>
  <c r="BL408" i="1"/>
  <c r="BM408" i="1" a="1"/>
  <c r="BM408" i="1"/>
  <c r="BN408" i="1" a="1"/>
  <c r="BN408" i="1"/>
  <c r="BO408" i="1" a="1"/>
  <c r="BO408" i="1"/>
  <c r="BP408" i="1" a="1"/>
  <c r="BP408" i="1"/>
  <c r="BQ408" i="1" a="1"/>
  <c r="BQ408" i="1"/>
  <c r="BR408" i="1" a="1"/>
  <c r="BR408" i="1"/>
  <c r="BS408" i="1" a="1"/>
  <c r="BS408" i="1"/>
  <c r="BT408" i="1" a="1"/>
  <c r="BT408" i="1"/>
  <c r="BU408" i="1" a="1"/>
  <c r="BU408" i="1"/>
  <c r="BV408" i="1" a="1"/>
  <c r="BV408" i="1"/>
  <c r="BW408" i="1" a="1"/>
  <c r="BW408" i="1"/>
  <c r="BX408" i="1" a="1"/>
  <c r="BX408" i="1"/>
  <c r="BY408" i="1" a="1"/>
  <c r="BY408" i="1"/>
  <c r="BZ408" i="1" a="1"/>
  <c r="BZ408" i="1"/>
  <c r="CA408" i="1" a="1"/>
  <c r="CA408" i="1"/>
  <c r="CB408" i="1" a="1"/>
  <c r="CB408" i="1"/>
  <c r="CC408" i="1" a="1"/>
  <c r="CC408" i="1"/>
  <c r="CD408" i="1" a="1"/>
  <c r="CD408" i="1"/>
  <c r="CE408" i="1" a="1"/>
  <c r="CE408" i="1"/>
  <c r="CF408" i="1" a="1"/>
  <c r="CF408" i="1"/>
  <c r="CG408" i="1" a="1"/>
  <c r="CG408" i="1"/>
  <c r="CH408" i="1" a="1"/>
  <c r="CH408" i="1"/>
  <c r="CI408" i="1" a="1"/>
  <c r="CI408" i="1"/>
  <c r="CJ408" i="1" a="1"/>
  <c r="CJ408" i="1"/>
  <c r="CK408" i="1" a="1"/>
  <c r="CK408" i="1"/>
  <c r="CL408" i="1" a="1"/>
  <c r="CL408" i="1"/>
  <c r="CM408" i="1" a="1"/>
  <c r="CM408" i="1"/>
  <c r="CN408" i="1" a="1"/>
  <c r="CN408" i="1"/>
  <c r="CO408" i="1" a="1"/>
  <c r="CO408" i="1"/>
  <c r="CP408" i="1" a="1"/>
  <c r="CP408" i="1"/>
  <c r="CQ408" i="1" a="1"/>
  <c r="CQ408" i="1"/>
  <c r="CR408" i="1" a="1"/>
  <c r="CR408" i="1"/>
  <c r="CS408" i="1" a="1"/>
  <c r="CS408" i="1"/>
  <c r="CT408" i="1" a="1"/>
  <c r="CT408" i="1"/>
  <c r="CU408" i="1" a="1"/>
  <c r="CU408" i="1"/>
  <c r="CV408" i="1" a="1"/>
  <c r="CV408" i="1"/>
  <c r="CW408" i="1" a="1"/>
  <c r="CW408" i="1"/>
  <c r="CX408" i="1" a="1"/>
  <c r="CX408" i="1"/>
  <c r="CY408" i="1" a="1"/>
  <c r="CY408" i="1"/>
  <c r="CZ408" i="1" a="1"/>
  <c r="CZ408" i="1"/>
  <c r="DA408" i="1" a="1"/>
  <c r="DA408" i="1"/>
  <c r="DB408" i="1" a="1"/>
  <c r="DB408" i="1"/>
  <c r="DC408" i="1" a="1"/>
  <c r="DC408" i="1"/>
  <c r="DD408" i="1" a="1"/>
  <c r="DD408" i="1"/>
  <c r="DE408" i="1" a="1"/>
  <c r="DE408" i="1"/>
  <c r="DF408" i="1" a="1"/>
  <c r="DF408" i="1"/>
  <c r="DG408" i="1" a="1"/>
  <c r="DG408" i="1"/>
  <c r="DH408" i="1" a="1"/>
  <c r="DH408" i="1"/>
  <c r="DI408" i="1" a="1"/>
  <c r="DI408" i="1"/>
  <c r="DJ408" i="1" a="1"/>
  <c r="DJ408" i="1"/>
  <c r="DK408" i="1" a="1"/>
  <c r="DK408" i="1"/>
  <c r="DL408" i="1" a="1"/>
  <c r="DL408" i="1"/>
  <c r="DM408" i="1" a="1"/>
  <c r="DM408" i="1"/>
  <c r="DN408" i="1" a="1"/>
  <c r="DN408" i="1"/>
  <c r="DO408" i="1" a="1"/>
  <c r="DO408" i="1"/>
  <c r="DP408" i="1" a="1"/>
  <c r="DP408" i="1"/>
  <c r="DQ408" i="1" a="1"/>
  <c r="DQ408" i="1"/>
  <c r="DR408" i="1" a="1"/>
  <c r="DR408" i="1"/>
  <c r="DS408" i="1" a="1"/>
  <c r="DS408" i="1"/>
  <c r="DT408" i="1" a="1"/>
  <c r="DT408" i="1"/>
  <c r="DU408" i="1" a="1"/>
  <c r="DU408" i="1"/>
  <c r="DV408" i="1" a="1"/>
  <c r="DV408" i="1"/>
  <c r="DW408" i="1" a="1"/>
  <c r="DW408" i="1"/>
  <c r="DX408" i="1" a="1"/>
  <c r="DX408" i="1"/>
  <c r="A409" i="1" a="1"/>
  <c r="A409" i="1"/>
  <c r="B409" i="1" a="1"/>
  <c r="B409" i="1"/>
  <c r="C409" i="1" a="1"/>
  <c r="C409" i="1"/>
  <c r="D409" i="1" a="1"/>
  <c r="D409" i="1"/>
  <c r="E409" i="1" a="1"/>
  <c r="E409" i="1"/>
  <c r="F409" i="1" a="1"/>
  <c r="F409" i="1"/>
  <c r="G409" i="1" a="1"/>
  <c r="G409" i="1"/>
  <c r="H409" i="1" a="1"/>
  <c r="H409" i="1"/>
  <c r="I409" i="1" a="1"/>
  <c r="I409" i="1"/>
  <c r="J409" i="1" a="1"/>
  <c r="J409" i="1"/>
  <c r="K409" i="1" a="1"/>
  <c r="K409" i="1"/>
  <c r="L409" i="1" a="1"/>
  <c r="L409" i="1"/>
  <c r="M409" i="1" a="1"/>
  <c r="M409" i="1"/>
  <c r="N409" i="1" a="1"/>
  <c r="N409" i="1"/>
  <c r="O409" i="1" a="1"/>
  <c r="O409" i="1"/>
  <c r="P409" i="1" a="1"/>
  <c r="P409" i="1"/>
  <c r="Q409" i="1" a="1"/>
  <c r="Q409" i="1"/>
  <c r="R409" i="1" a="1"/>
  <c r="R409" i="1"/>
  <c r="S409" i="1" a="1"/>
  <c r="S409" i="1"/>
  <c r="T409" i="1" a="1"/>
  <c r="T409" i="1"/>
  <c r="U409" i="1" a="1"/>
  <c r="U409" i="1"/>
  <c r="V409" i="1" a="1"/>
  <c r="V409" i="1"/>
  <c r="W409" i="1" a="1"/>
  <c r="W409" i="1"/>
  <c r="X409" i="1" a="1"/>
  <c r="X409" i="1"/>
  <c r="Y409" i="1" a="1"/>
  <c r="Y409" i="1"/>
  <c r="Z409" i="1" a="1"/>
  <c r="Z409" i="1"/>
  <c r="AA409" i="1" a="1"/>
  <c r="AA409" i="1"/>
  <c r="AB409" i="1" a="1"/>
  <c r="AB409" i="1"/>
  <c r="AC409" i="1" a="1"/>
  <c r="AC409" i="1"/>
  <c r="AD409" i="1" a="1"/>
  <c r="AD409" i="1"/>
  <c r="AE409" i="1" a="1"/>
  <c r="AE409" i="1"/>
  <c r="AF409" i="1" a="1"/>
  <c r="AF409" i="1"/>
  <c r="AG409" i="1" a="1"/>
  <c r="AG409" i="1"/>
  <c r="AH409" i="1" a="1"/>
  <c r="AH409" i="1"/>
  <c r="AI409" i="1" a="1"/>
  <c r="AI409" i="1"/>
  <c r="AJ409" i="1" a="1"/>
  <c r="AJ409" i="1"/>
  <c r="AK409" i="1" a="1"/>
  <c r="AK409" i="1"/>
  <c r="AL409" i="1" a="1"/>
  <c r="AL409" i="1"/>
  <c r="AM409" i="1" a="1"/>
  <c r="AM409" i="1"/>
  <c r="AN409" i="1" a="1"/>
  <c r="AN409" i="1"/>
  <c r="AO409" i="1" a="1"/>
  <c r="AO409" i="1"/>
  <c r="AP409" i="1" a="1"/>
  <c r="AP409" i="1"/>
  <c r="AQ409" i="1" a="1"/>
  <c r="AQ409" i="1"/>
  <c r="AR409" i="1" a="1"/>
  <c r="AR409" i="1"/>
  <c r="AS409" i="1" a="1"/>
  <c r="AS409" i="1"/>
  <c r="AT409" i="1" a="1"/>
  <c r="AT409" i="1"/>
  <c r="AU409" i="1" a="1"/>
  <c r="AU409" i="1"/>
  <c r="AV409" i="1" a="1"/>
  <c r="AV409" i="1"/>
  <c r="AW409" i="1" a="1"/>
  <c r="AW409" i="1"/>
  <c r="AX409" i="1" a="1"/>
  <c r="AX409" i="1"/>
  <c r="AY409" i="1" a="1"/>
  <c r="AY409" i="1"/>
  <c r="AZ409" i="1" a="1"/>
  <c r="AZ409" i="1"/>
  <c r="BA409" i="1" a="1"/>
  <c r="BA409" i="1"/>
  <c r="BB409" i="1" a="1"/>
  <c r="BB409" i="1"/>
  <c r="BC409" i="1" a="1"/>
  <c r="BC409" i="1"/>
  <c r="BD409" i="1" a="1"/>
  <c r="BD409" i="1"/>
  <c r="BE409" i="1" a="1"/>
  <c r="BE409" i="1"/>
  <c r="BF409" i="1" a="1"/>
  <c r="BF409" i="1"/>
  <c r="BG409" i="1" a="1"/>
  <c r="BG409" i="1"/>
  <c r="BH409" i="1" a="1"/>
  <c r="BH409" i="1"/>
  <c r="BI409" i="1" a="1"/>
  <c r="BI409" i="1"/>
  <c r="BJ409" i="1" a="1"/>
  <c r="BJ409" i="1"/>
  <c r="BK409" i="1" a="1"/>
  <c r="BK409" i="1"/>
  <c r="BL409" i="1" a="1"/>
  <c r="BL409" i="1"/>
  <c r="BM409" i="1" a="1"/>
  <c r="BM409" i="1"/>
  <c r="BN409" i="1" a="1"/>
  <c r="BN409" i="1"/>
  <c r="BO409" i="1" a="1"/>
  <c r="BO409" i="1"/>
  <c r="BP409" i="1" a="1"/>
  <c r="BP409" i="1"/>
  <c r="BQ409" i="1" a="1"/>
  <c r="BQ409" i="1"/>
  <c r="BR409" i="1" a="1"/>
  <c r="BR409" i="1"/>
  <c r="BS409" i="1" a="1"/>
  <c r="BS409" i="1"/>
  <c r="BT409" i="1" a="1"/>
  <c r="BT409" i="1"/>
  <c r="BU409" i="1" a="1"/>
  <c r="BU409" i="1"/>
  <c r="BV409" i="1" a="1"/>
  <c r="BV409" i="1"/>
  <c r="BW409" i="1" a="1"/>
  <c r="BW409" i="1"/>
  <c r="BX409" i="1" a="1"/>
  <c r="BX409" i="1"/>
  <c r="BY409" i="1" a="1"/>
  <c r="BY409" i="1"/>
  <c r="BZ409" i="1" a="1"/>
  <c r="BZ409" i="1"/>
  <c r="CA409" i="1" a="1"/>
  <c r="CA409" i="1"/>
  <c r="CB409" i="1" a="1"/>
  <c r="CB409" i="1"/>
  <c r="CC409" i="1" a="1"/>
  <c r="CC409" i="1"/>
  <c r="CD409" i="1" a="1"/>
  <c r="CD409" i="1"/>
  <c r="CE409" i="1" a="1"/>
  <c r="CE409" i="1"/>
  <c r="CF409" i="1" a="1"/>
  <c r="CF409" i="1"/>
  <c r="CG409" i="1" a="1"/>
  <c r="CG409" i="1"/>
  <c r="CH409" i="1" a="1"/>
  <c r="CH409" i="1"/>
  <c r="CI409" i="1" a="1"/>
  <c r="CI409" i="1"/>
  <c r="CJ409" i="1" a="1"/>
  <c r="CJ409" i="1"/>
  <c r="CK409" i="1" a="1"/>
  <c r="CK409" i="1"/>
  <c r="CL409" i="1" a="1"/>
  <c r="CL409" i="1"/>
  <c r="CM409" i="1" a="1"/>
  <c r="CM409" i="1"/>
  <c r="CN409" i="1" a="1"/>
  <c r="CN409" i="1"/>
  <c r="CO409" i="1" a="1"/>
  <c r="CO409" i="1"/>
  <c r="CP409" i="1" a="1"/>
  <c r="CP409" i="1"/>
  <c r="CQ409" i="1" a="1"/>
  <c r="CQ409" i="1"/>
  <c r="CR409" i="1" a="1"/>
  <c r="CR409" i="1"/>
  <c r="CS409" i="1" a="1"/>
  <c r="CS409" i="1"/>
  <c r="CT409" i="1" a="1"/>
  <c r="CT409" i="1"/>
  <c r="CU409" i="1" a="1"/>
  <c r="CU409" i="1"/>
  <c r="CV409" i="1" a="1"/>
  <c r="CV409" i="1"/>
  <c r="CW409" i="1" a="1"/>
  <c r="CW409" i="1"/>
  <c r="CX409" i="1" a="1"/>
  <c r="CX409" i="1"/>
  <c r="CY409" i="1" a="1"/>
  <c r="CY409" i="1"/>
  <c r="CZ409" i="1" a="1"/>
  <c r="CZ409" i="1"/>
  <c r="DA409" i="1" a="1"/>
  <c r="DA409" i="1"/>
  <c r="DB409" i="1" a="1"/>
  <c r="DB409" i="1"/>
  <c r="DC409" i="1" a="1"/>
  <c r="DC409" i="1"/>
  <c r="DD409" i="1" a="1"/>
  <c r="DD409" i="1"/>
  <c r="DE409" i="1" a="1"/>
  <c r="DE409" i="1"/>
  <c r="DF409" i="1" a="1"/>
  <c r="DF409" i="1"/>
  <c r="DG409" i="1" a="1"/>
  <c r="DG409" i="1"/>
  <c r="DH409" i="1" a="1"/>
  <c r="DH409" i="1"/>
  <c r="DI409" i="1" a="1"/>
  <c r="DI409" i="1"/>
  <c r="DJ409" i="1" a="1"/>
  <c r="DJ409" i="1"/>
  <c r="DK409" i="1" a="1"/>
  <c r="DK409" i="1"/>
  <c r="DL409" i="1" a="1"/>
  <c r="DL409" i="1"/>
  <c r="DM409" i="1" a="1"/>
  <c r="DM409" i="1"/>
  <c r="DN409" i="1" a="1"/>
  <c r="DN409" i="1"/>
  <c r="DO409" i="1" a="1"/>
  <c r="DO409" i="1"/>
  <c r="DP409" i="1" a="1"/>
  <c r="DP409" i="1"/>
  <c r="DQ409" i="1" a="1"/>
  <c r="DQ409" i="1"/>
  <c r="DR409" i="1" a="1"/>
  <c r="DR409" i="1"/>
  <c r="DS409" i="1" a="1"/>
  <c r="DS409" i="1"/>
  <c r="DT409" i="1" a="1"/>
  <c r="DT409" i="1"/>
  <c r="DU409" i="1" a="1"/>
  <c r="DU409" i="1"/>
  <c r="DV409" i="1" a="1"/>
  <c r="DV409" i="1"/>
  <c r="DW409" i="1" a="1"/>
  <c r="DW409" i="1"/>
  <c r="DX409" i="1" a="1"/>
  <c r="DX409" i="1"/>
  <c r="A410" i="1" a="1"/>
  <c r="A410" i="1"/>
  <c r="B410" i="1" a="1"/>
  <c r="B410" i="1"/>
  <c r="C410" i="1" a="1"/>
  <c r="C410" i="1"/>
  <c r="D410" i="1" a="1"/>
  <c r="D410" i="1"/>
  <c r="E410" i="1" a="1"/>
  <c r="E410" i="1"/>
  <c r="F410" i="1" a="1"/>
  <c r="F410" i="1"/>
  <c r="G410" i="1" a="1"/>
  <c r="G410" i="1"/>
  <c r="H410" i="1" a="1"/>
  <c r="H410" i="1"/>
  <c r="I410" i="1" a="1"/>
  <c r="I410" i="1"/>
  <c r="J410" i="1" a="1"/>
  <c r="J410" i="1"/>
  <c r="K410" i="1" a="1"/>
  <c r="K410" i="1"/>
  <c r="L410" i="1" a="1"/>
  <c r="L410" i="1"/>
  <c r="M410" i="1" a="1"/>
  <c r="M410" i="1"/>
  <c r="N410" i="1" a="1"/>
  <c r="N410" i="1"/>
  <c r="O410" i="1" a="1"/>
  <c r="O410" i="1"/>
  <c r="P410" i="1" a="1"/>
  <c r="P410" i="1"/>
  <c r="Q410" i="1" a="1"/>
  <c r="Q410" i="1"/>
  <c r="R410" i="1" a="1"/>
  <c r="R410" i="1"/>
  <c r="S410" i="1" a="1"/>
  <c r="S410" i="1"/>
  <c r="T410" i="1" a="1"/>
  <c r="T410" i="1"/>
  <c r="U410" i="1" a="1"/>
  <c r="U410" i="1"/>
  <c r="V410" i="1" a="1"/>
  <c r="V410" i="1"/>
  <c r="W410" i="1" a="1"/>
  <c r="W410" i="1"/>
  <c r="X410" i="1" a="1"/>
  <c r="X410" i="1"/>
  <c r="Y410" i="1" a="1"/>
  <c r="Y410" i="1"/>
  <c r="Z410" i="1" a="1"/>
  <c r="Z410" i="1"/>
  <c r="AA410" i="1" a="1"/>
  <c r="AA410" i="1"/>
  <c r="AB410" i="1" a="1"/>
  <c r="AB410" i="1"/>
  <c r="AC410" i="1" a="1"/>
  <c r="AC410" i="1"/>
  <c r="AD410" i="1" a="1"/>
  <c r="AD410" i="1"/>
  <c r="AE410" i="1" a="1"/>
  <c r="AE410" i="1"/>
  <c r="AF410" i="1" a="1"/>
  <c r="AF410" i="1"/>
  <c r="AG410" i="1" a="1"/>
  <c r="AG410" i="1"/>
  <c r="AH410" i="1" a="1"/>
  <c r="AH410" i="1"/>
  <c r="AI410" i="1" a="1"/>
  <c r="AI410" i="1"/>
  <c r="AJ410" i="1" a="1"/>
  <c r="AJ410" i="1"/>
  <c r="AK410" i="1" a="1"/>
  <c r="AK410" i="1"/>
  <c r="AL410" i="1" a="1"/>
  <c r="AL410" i="1"/>
  <c r="AM410" i="1" a="1"/>
  <c r="AM410" i="1"/>
  <c r="AN410" i="1" a="1"/>
  <c r="AN410" i="1"/>
  <c r="AO410" i="1" a="1"/>
  <c r="AO410" i="1"/>
  <c r="AP410" i="1" a="1"/>
  <c r="AP410" i="1"/>
  <c r="AQ410" i="1" a="1"/>
  <c r="AQ410" i="1"/>
  <c r="AR410" i="1" a="1"/>
  <c r="AR410" i="1"/>
  <c r="AS410" i="1" a="1"/>
  <c r="AS410" i="1"/>
  <c r="AT410" i="1" a="1"/>
  <c r="AT410" i="1"/>
  <c r="AU410" i="1" a="1"/>
  <c r="AU410" i="1"/>
  <c r="AV410" i="1" a="1"/>
  <c r="AV410" i="1"/>
  <c r="AW410" i="1" a="1"/>
  <c r="AW410" i="1"/>
  <c r="AX410" i="1" a="1"/>
  <c r="AX410" i="1"/>
  <c r="AY410" i="1" a="1"/>
  <c r="AY410" i="1"/>
  <c r="AZ410" i="1" a="1"/>
  <c r="AZ410" i="1"/>
  <c r="BA410" i="1" a="1"/>
  <c r="BA410" i="1"/>
  <c r="BB410" i="1" a="1"/>
  <c r="BB410" i="1"/>
  <c r="BC410" i="1" a="1"/>
  <c r="BC410" i="1"/>
  <c r="BD410" i="1" a="1"/>
  <c r="BD410" i="1"/>
  <c r="BE410" i="1" a="1"/>
  <c r="BE410" i="1"/>
  <c r="BF410" i="1" a="1"/>
  <c r="BF410" i="1"/>
  <c r="BG410" i="1" a="1"/>
  <c r="BG410" i="1"/>
  <c r="BH410" i="1" a="1"/>
  <c r="BH410" i="1"/>
  <c r="BI410" i="1" a="1"/>
  <c r="BI410" i="1"/>
  <c r="BJ410" i="1" a="1"/>
  <c r="BJ410" i="1"/>
  <c r="BK410" i="1" a="1"/>
  <c r="BK410" i="1"/>
  <c r="BL410" i="1" a="1"/>
  <c r="BL410" i="1"/>
  <c r="BM410" i="1" a="1"/>
  <c r="BM410" i="1"/>
  <c r="BN410" i="1" a="1"/>
  <c r="BN410" i="1"/>
  <c r="BO410" i="1" a="1"/>
  <c r="BO410" i="1"/>
  <c r="BP410" i="1" a="1"/>
  <c r="BP410" i="1"/>
  <c r="BQ410" i="1" a="1"/>
  <c r="BQ410" i="1"/>
  <c r="BR410" i="1" a="1"/>
  <c r="BR410" i="1"/>
  <c r="BS410" i="1" a="1"/>
  <c r="BS410" i="1"/>
  <c r="BT410" i="1" a="1"/>
  <c r="BT410" i="1"/>
  <c r="BU410" i="1" a="1"/>
  <c r="BU410" i="1"/>
  <c r="BV410" i="1" a="1"/>
  <c r="BV410" i="1"/>
  <c r="BW410" i="1" a="1"/>
  <c r="BW410" i="1"/>
  <c r="BX410" i="1" a="1"/>
  <c r="BX410" i="1"/>
  <c r="BY410" i="1" a="1"/>
  <c r="BY410" i="1"/>
  <c r="BZ410" i="1" a="1"/>
  <c r="BZ410" i="1"/>
  <c r="CA410" i="1" a="1"/>
  <c r="CA410" i="1"/>
  <c r="CB410" i="1" a="1"/>
  <c r="CB410" i="1"/>
  <c r="CC410" i="1" a="1"/>
  <c r="CC410" i="1"/>
  <c r="CD410" i="1" a="1"/>
  <c r="CD410" i="1"/>
  <c r="CE410" i="1" a="1"/>
  <c r="CE410" i="1"/>
  <c r="CF410" i="1" a="1"/>
  <c r="CF410" i="1"/>
  <c r="CG410" i="1" a="1"/>
  <c r="CG410" i="1"/>
  <c r="CH410" i="1" a="1"/>
  <c r="CH410" i="1"/>
  <c r="CI410" i="1" a="1"/>
  <c r="CI410" i="1"/>
  <c r="CJ410" i="1" a="1"/>
  <c r="CJ410" i="1"/>
  <c r="CK410" i="1" a="1"/>
  <c r="CK410" i="1"/>
  <c r="CL410" i="1" a="1"/>
  <c r="CL410" i="1"/>
  <c r="CM410" i="1" a="1"/>
  <c r="CM410" i="1"/>
  <c r="CN410" i="1" a="1"/>
  <c r="CN410" i="1"/>
  <c r="CO410" i="1" a="1"/>
  <c r="CO410" i="1"/>
  <c r="CP410" i="1" a="1"/>
  <c r="CP410" i="1"/>
  <c r="CQ410" i="1" a="1"/>
  <c r="CQ410" i="1"/>
  <c r="CR410" i="1" a="1"/>
  <c r="CR410" i="1"/>
  <c r="CS410" i="1" a="1"/>
  <c r="CS410" i="1"/>
  <c r="CT410" i="1" a="1"/>
  <c r="CT410" i="1"/>
  <c r="CU410" i="1" a="1"/>
  <c r="CU410" i="1"/>
  <c r="CV410" i="1" a="1"/>
  <c r="CV410" i="1"/>
  <c r="CW410" i="1" a="1"/>
  <c r="CW410" i="1"/>
  <c r="CX410" i="1" a="1"/>
  <c r="CX410" i="1"/>
  <c r="CY410" i="1" a="1"/>
  <c r="CY410" i="1"/>
  <c r="CZ410" i="1" a="1"/>
  <c r="CZ410" i="1"/>
  <c r="DA410" i="1" a="1"/>
  <c r="DA410" i="1"/>
  <c r="DB410" i="1" a="1"/>
  <c r="DB410" i="1"/>
  <c r="DC410" i="1" a="1"/>
  <c r="DC410" i="1"/>
  <c r="DD410" i="1" a="1"/>
  <c r="DD410" i="1"/>
  <c r="DE410" i="1" a="1"/>
  <c r="DE410" i="1"/>
  <c r="DF410" i="1" a="1"/>
  <c r="DF410" i="1"/>
  <c r="DG410" i="1" a="1"/>
  <c r="DG410" i="1"/>
  <c r="DH410" i="1" a="1"/>
  <c r="DH410" i="1"/>
  <c r="DI410" i="1" a="1"/>
  <c r="DI410" i="1"/>
  <c r="DJ410" i="1" a="1"/>
  <c r="DJ410" i="1"/>
  <c r="DK410" i="1" a="1"/>
  <c r="DK410" i="1"/>
  <c r="DL410" i="1" a="1"/>
  <c r="DL410" i="1"/>
  <c r="DM410" i="1" a="1"/>
  <c r="DM410" i="1"/>
  <c r="DN410" i="1" a="1"/>
  <c r="DN410" i="1"/>
  <c r="DO410" i="1" a="1"/>
  <c r="DO410" i="1"/>
  <c r="DP410" i="1" a="1"/>
  <c r="DP410" i="1"/>
  <c r="DQ410" i="1" a="1"/>
  <c r="DQ410" i="1"/>
  <c r="DR410" i="1" a="1"/>
  <c r="DR410" i="1"/>
  <c r="DS410" i="1" a="1"/>
  <c r="DS410" i="1"/>
  <c r="DT410" i="1" a="1"/>
  <c r="DT410" i="1"/>
  <c r="DU410" i="1" a="1"/>
  <c r="DU410" i="1"/>
  <c r="DV410" i="1" a="1"/>
  <c r="DV410" i="1"/>
  <c r="DW410" i="1" a="1"/>
  <c r="DW410" i="1"/>
  <c r="DX410" i="1" a="1"/>
  <c r="DX410" i="1"/>
  <c r="A411" i="1" a="1"/>
  <c r="A411" i="1"/>
  <c r="B411" i="1" a="1"/>
  <c r="B411" i="1"/>
  <c r="C411" i="1" a="1"/>
  <c r="C411" i="1"/>
  <c r="D411" i="1" a="1"/>
  <c r="D411" i="1"/>
  <c r="E411" i="1" a="1"/>
  <c r="E411" i="1"/>
  <c r="F411" i="1" a="1"/>
  <c r="F411" i="1"/>
  <c r="G411" i="1" a="1"/>
  <c r="G411" i="1"/>
  <c r="H411" i="1" a="1"/>
  <c r="H411" i="1"/>
  <c r="I411" i="1" a="1"/>
  <c r="I411" i="1"/>
  <c r="J411" i="1" a="1"/>
  <c r="J411" i="1"/>
  <c r="K411" i="1" a="1"/>
  <c r="K411" i="1"/>
  <c r="L411" i="1" a="1"/>
  <c r="L411" i="1"/>
  <c r="M411" i="1" a="1"/>
  <c r="M411" i="1"/>
  <c r="N411" i="1" a="1"/>
  <c r="N411" i="1"/>
  <c r="O411" i="1" a="1"/>
  <c r="O411" i="1"/>
  <c r="P411" i="1" a="1"/>
  <c r="P411" i="1"/>
  <c r="Q411" i="1" a="1"/>
  <c r="Q411" i="1"/>
  <c r="R411" i="1" a="1"/>
  <c r="R411" i="1"/>
  <c r="S411" i="1" a="1"/>
  <c r="S411" i="1"/>
  <c r="T411" i="1" a="1"/>
  <c r="T411" i="1"/>
  <c r="U411" i="1" a="1"/>
  <c r="U411" i="1"/>
  <c r="V411" i="1" a="1"/>
  <c r="V411" i="1"/>
  <c r="W411" i="1" a="1"/>
  <c r="W411" i="1"/>
  <c r="X411" i="1" a="1"/>
  <c r="X411" i="1"/>
  <c r="Y411" i="1" a="1"/>
  <c r="Y411" i="1"/>
  <c r="Z411" i="1" a="1"/>
  <c r="Z411" i="1"/>
  <c r="AA411" i="1" a="1"/>
  <c r="AA411" i="1"/>
  <c r="AB411" i="1" a="1"/>
  <c r="AB411" i="1"/>
  <c r="AC411" i="1" a="1"/>
  <c r="AC411" i="1"/>
  <c r="AD411" i="1" a="1"/>
  <c r="AD411" i="1"/>
  <c r="AE411" i="1" a="1"/>
  <c r="AE411" i="1"/>
  <c r="AF411" i="1" a="1"/>
  <c r="AF411" i="1"/>
  <c r="AG411" i="1" a="1"/>
  <c r="AG411" i="1"/>
  <c r="AH411" i="1" a="1"/>
  <c r="AH411" i="1"/>
  <c r="AI411" i="1" a="1"/>
  <c r="AI411" i="1"/>
  <c r="AJ411" i="1" a="1"/>
  <c r="AJ411" i="1"/>
  <c r="AK411" i="1" a="1"/>
  <c r="AK411" i="1"/>
  <c r="AL411" i="1" a="1"/>
  <c r="AL411" i="1"/>
  <c r="AM411" i="1" a="1"/>
  <c r="AM411" i="1"/>
  <c r="AN411" i="1" a="1"/>
  <c r="AN411" i="1"/>
  <c r="AO411" i="1" a="1"/>
  <c r="AO411" i="1"/>
  <c r="AP411" i="1" a="1"/>
  <c r="AP411" i="1"/>
  <c r="AQ411" i="1" a="1"/>
  <c r="AQ411" i="1"/>
  <c r="AR411" i="1" a="1"/>
  <c r="AR411" i="1"/>
  <c r="AS411" i="1" a="1"/>
  <c r="AS411" i="1"/>
  <c r="AT411" i="1" a="1"/>
  <c r="AT411" i="1"/>
  <c r="AU411" i="1" a="1"/>
  <c r="AU411" i="1"/>
  <c r="AV411" i="1" a="1"/>
  <c r="AV411" i="1"/>
  <c r="AW411" i="1" a="1"/>
  <c r="AW411" i="1"/>
  <c r="AX411" i="1" a="1"/>
  <c r="AX411" i="1"/>
  <c r="AY411" i="1" a="1"/>
  <c r="AY411" i="1"/>
  <c r="AZ411" i="1" a="1"/>
  <c r="AZ411" i="1"/>
  <c r="BA411" i="1" a="1"/>
  <c r="BA411" i="1"/>
  <c r="BB411" i="1" a="1"/>
  <c r="BB411" i="1"/>
  <c r="BC411" i="1" a="1"/>
  <c r="BC411" i="1"/>
  <c r="BD411" i="1" a="1"/>
  <c r="BD411" i="1"/>
  <c r="BE411" i="1" a="1"/>
  <c r="BE411" i="1"/>
  <c r="BF411" i="1" a="1"/>
  <c r="BF411" i="1"/>
  <c r="BG411" i="1" a="1"/>
  <c r="BG411" i="1"/>
  <c r="BH411" i="1" a="1"/>
  <c r="BH411" i="1"/>
  <c r="BI411" i="1" a="1"/>
  <c r="BI411" i="1"/>
  <c r="BJ411" i="1" a="1"/>
  <c r="BJ411" i="1"/>
  <c r="BK411" i="1" a="1"/>
  <c r="BK411" i="1"/>
  <c r="BL411" i="1" a="1"/>
  <c r="BL411" i="1"/>
  <c r="BM411" i="1" a="1"/>
  <c r="BM411" i="1"/>
  <c r="BN411" i="1" a="1"/>
  <c r="BN411" i="1"/>
  <c r="BO411" i="1" a="1"/>
  <c r="BO411" i="1"/>
  <c r="BP411" i="1" a="1"/>
  <c r="BP411" i="1"/>
  <c r="BQ411" i="1" a="1"/>
  <c r="BQ411" i="1"/>
  <c r="BR411" i="1" a="1"/>
  <c r="BR411" i="1"/>
  <c r="BS411" i="1" a="1"/>
  <c r="BS411" i="1"/>
  <c r="BT411" i="1" a="1"/>
  <c r="BT411" i="1"/>
  <c r="BU411" i="1" a="1"/>
  <c r="BU411" i="1"/>
  <c r="BV411" i="1" a="1"/>
  <c r="BV411" i="1"/>
  <c r="BW411" i="1" a="1"/>
  <c r="BW411" i="1"/>
  <c r="BX411" i="1" a="1"/>
  <c r="BX411" i="1"/>
  <c r="BY411" i="1" a="1"/>
  <c r="BY411" i="1"/>
  <c r="BZ411" i="1" a="1"/>
  <c r="BZ411" i="1"/>
  <c r="CA411" i="1" a="1"/>
  <c r="CA411" i="1"/>
  <c r="CB411" i="1" a="1"/>
  <c r="CB411" i="1"/>
  <c r="CC411" i="1" a="1"/>
  <c r="CC411" i="1"/>
  <c r="CD411" i="1" a="1"/>
  <c r="CD411" i="1"/>
  <c r="CE411" i="1" a="1"/>
  <c r="CE411" i="1"/>
  <c r="CF411" i="1" a="1"/>
  <c r="CF411" i="1"/>
  <c r="CG411" i="1" a="1"/>
  <c r="CG411" i="1"/>
  <c r="CH411" i="1" a="1"/>
  <c r="CH411" i="1"/>
  <c r="CI411" i="1" a="1"/>
  <c r="CI411" i="1"/>
  <c r="CJ411" i="1" a="1"/>
  <c r="CJ411" i="1"/>
  <c r="CK411" i="1" a="1"/>
  <c r="CK411" i="1"/>
  <c r="CL411" i="1" a="1"/>
  <c r="CL411" i="1"/>
  <c r="CM411" i="1" a="1"/>
  <c r="CM411" i="1"/>
  <c r="CN411" i="1" a="1"/>
  <c r="CN411" i="1"/>
  <c r="CO411" i="1" a="1"/>
  <c r="CO411" i="1"/>
  <c r="CP411" i="1" a="1"/>
  <c r="CP411" i="1"/>
  <c r="CQ411" i="1" a="1"/>
  <c r="CQ411" i="1"/>
  <c r="CR411" i="1" a="1"/>
  <c r="CR411" i="1"/>
  <c r="CS411" i="1" a="1"/>
  <c r="CS411" i="1"/>
  <c r="CT411" i="1" a="1"/>
  <c r="CT411" i="1"/>
  <c r="CU411" i="1" a="1"/>
  <c r="CU411" i="1"/>
  <c r="CV411" i="1" a="1"/>
  <c r="CV411" i="1"/>
  <c r="CW411" i="1" a="1"/>
  <c r="CW411" i="1"/>
  <c r="CX411" i="1" a="1"/>
  <c r="CX411" i="1"/>
  <c r="CY411" i="1" a="1"/>
  <c r="CY411" i="1"/>
  <c r="CZ411" i="1" a="1"/>
  <c r="CZ411" i="1"/>
  <c r="DA411" i="1" a="1"/>
  <c r="DA411" i="1"/>
  <c r="DB411" i="1" a="1"/>
  <c r="DB411" i="1"/>
  <c r="DC411" i="1" a="1"/>
  <c r="DC411" i="1"/>
  <c r="DD411" i="1" a="1"/>
  <c r="DD411" i="1"/>
  <c r="DE411" i="1" a="1"/>
  <c r="DE411" i="1"/>
  <c r="DF411" i="1" a="1"/>
  <c r="DF411" i="1"/>
  <c r="DG411" i="1" a="1"/>
  <c r="DG411" i="1"/>
  <c r="DH411" i="1" a="1"/>
  <c r="DH411" i="1"/>
  <c r="DI411" i="1" a="1"/>
  <c r="DI411" i="1"/>
  <c r="DJ411" i="1" a="1"/>
  <c r="DJ411" i="1"/>
  <c r="DK411" i="1" a="1"/>
  <c r="DK411" i="1"/>
  <c r="DL411" i="1" a="1"/>
  <c r="DL411" i="1"/>
  <c r="DM411" i="1" a="1"/>
  <c r="DM411" i="1"/>
  <c r="DN411" i="1" a="1"/>
  <c r="DN411" i="1"/>
  <c r="DO411" i="1" a="1"/>
  <c r="DO411" i="1"/>
  <c r="DP411" i="1" a="1"/>
  <c r="DP411" i="1"/>
  <c r="DQ411" i="1" a="1"/>
  <c r="DQ411" i="1"/>
  <c r="DR411" i="1" a="1"/>
  <c r="DR411" i="1"/>
  <c r="DS411" i="1" a="1"/>
  <c r="DS411" i="1"/>
  <c r="DT411" i="1" a="1"/>
  <c r="DT411" i="1"/>
  <c r="DU411" i="1" a="1"/>
  <c r="DU411" i="1"/>
  <c r="DV411" i="1" a="1"/>
  <c r="DV411" i="1"/>
  <c r="DW411" i="1" a="1"/>
  <c r="DW411" i="1"/>
  <c r="DX411" i="1" a="1"/>
  <c r="DX411" i="1"/>
  <c r="A412" i="1" a="1"/>
  <c r="A412" i="1"/>
  <c r="B412" i="1" a="1"/>
  <c r="B412" i="1"/>
  <c r="C412" i="1" a="1"/>
  <c r="C412" i="1"/>
  <c r="D412" i="1" a="1"/>
  <c r="D412" i="1"/>
  <c r="E412" i="1" a="1"/>
  <c r="E412" i="1"/>
  <c r="F412" i="1" a="1"/>
  <c r="F412" i="1"/>
  <c r="G412" i="1" a="1"/>
  <c r="G412" i="1"/>
  <c r="H412" i="1" a="1"/>
  <c r="H412" i="1"/>
  <c r="I412" i="1" a="1"/>
  <c r="I412" i="1"/>
  <c r="J412" i="1" a="1"/>
  <c r="J412" i="1"/>
  <c r="K412" i="1" a="1"/>
  <c r="K412" i="1"/>
  <c r="L412" i="1" a="1"/>
  <c r="L412" i="1"/>
  <c r="M412" i="1" a="1"/>
  <c r="M412" i="1"/>
  <c r="N412" i="1" a="1"/>
  <c r="N412" i="1"/>
  <c r="O412" i="1" a="1"/>
  <c r="O412" i="1"/>
  <c r="P412" i="1" a="1"/>
  <c r="P412" i="1"/>
  <c r="Q412" i="1" a="1"/>
  <c r="Q412" i="1"/>
  <c r="R412" i="1" a="1"/>
  <c r="R412" i="1"/>
  <c r="S412" i="1" a="1"/>
  <c r="S412" i="1"/>
  <c r="T412" i="1" a="1"/>
  <c r="T412" i="1"/>
  <c r="U412" i="1" a="1"/>
  <c r="U412" i="1"/>
  <c r="V412" i="1" a="1"/>
  <c r="V412" i="1"/>
  <c r="W412" i="1" a="1"/>
  <c r="W412" i="1"/>
  <c r="X412" i="1" a="1"/>
  <c r="X412" i="1"/>
  <c r="Y412" i="1" a="1"/>
  <c r="Y412" i="1"/>
  <c r="Z412" i="1" a="1"/>
  <c r="Z412" i="1"/>
  <c r="AA412" i="1" a="1"/>
  <c r="AA412" i="1"/>
  <c r="AB412" i="1" a="1"/>
  <c r="AB412" i="1"/>
  <c r="AC412" i="1" a="1"/>
  <c r="AC412" i="1"/>
  <c r="AD412" i="1" a="1"/>
  <c r="AD412" i="1"/>
  <c r="AE412" i="1" a="1"/>
  <c r="AE412" i="1"/>
  <c r="AF412" i="1" a="1"/>
  <c r="AF412" i="1"/>
  <c r="AG412" i="1" a="1"/>
  <c r="AG412" i="1"/>
  <c r="AH412" i="1" a="1"/>
  <c r="AH412" i="1"/>
  <c r="AI412" i="1" a="1"/>
  <c r="AI412" i="1"/>
  <c r="AJ412" i="1" a="1"/>
  <c r="AJ412" i="1"/>
  <c r="AK412" i="1" a="1"/>
  <c r="AK412" i="1"/>
  <c r="AL412" i="1" a="1"/>
  <c r="AL412" i="1"/>
  <c r="AM412" i="1" a="1"/>
  <c r="AM412" i="1"/>
  <c r="AN412" i="1" a="1"/>
  <c r="AN412" i="1"/>
  <c r="AO412" i="1" a="1"/>
  <c r="AO412" i="1"/>
  <c r="AP412" i="1" a="1"/>
  <c r="AP412" i="1"/>
  <c r="AQ412" i="1" a="1"/>
  <c r="AQ412" i="1"/>
  <c r="AR412" i="1" a="1"/>
  <c r="AR412" i="1"/>
  <c r="AS412" i="1" a="1"/>
  <c r="AS412" i="1"/>
  <c r="AT412" i="1" a="1"/>
  <c r="AT412" i="1"/>
  <c r="AU412" i="1" a="1"/>
  <c r="AU412" i="1"/>
  <c r="AV412" i="1" a="1"/>
  <c r="AV412" i="1"/>
  <c r="AW412" i="1" a="1"/>
  <c r="AW412" i="1"/>
  <c r="AX412" i="1" a="1"/>
  <c r="AX412" i="1"/>
  <c r="AY412" i="1" a="1"/>
  <c r="AY412" i="1"/>
  <c r="AZ412" i="1" a="1"/>
  <c r="AZ412" i="1"/>
  <c r="BA412" i="1" a="1"/>
  <c r="BA412" i="1"/>
  <c r="BB412" i="1" a="1"/>
  <c r="BB412" i="1"/>
  <c r="BC412" i="1" a="1"/>
  <c r="BC412" i="1"/>
  <c r="BD412" i="1" a="1"/>
  <c r="BD412" i="1"/>
  <c r="BE412" i="1" a="1"/>
  <c r="BE412" i="1"/>
  <c r="BF412" i="1" a="1"/>
  <c r="BF412" i="1"/>
  <c r="BG412" i="1" a="1"/>
  <c r="BG412" i="1"/>
  <c r="BH412" i="1" a="1"/>
  <c r="BH412" i="1"/>
  <c r="BI412" i="1" a="1"/>
  <c r="BI412" i="1"/>
  <c r="BJ412" i="1" a="1"/>
  <c r="BJ412" i="1"/>
  <c r="BK412" i="1" a="1"/>
  <c r="BK412" i="1"/>
  <c r="BL412" i="1" a="1"/>
  <c r="BL412" i="1"/>
  <c r="BM412" i="1" a="1"/>
  <c r="BM412" i="1"/>
  <c r="BN412" i="1" a="1"/>
  <c r="BN412" i="1"/>
  <c r="BO412" i="1" a="1"/>
  <c r="BO412" i="1"/>
  <c r="BP412" i="1" a="1"/>
  <c r="BP412" i="1"/>
  <c r="BQ412" i="1" a="1"/>
  <c r="BQ412" i="1"/>
  <c r="BR412" i="1" a="1"/>
  <c r="BR412" i="1"/>
  <c r="BS412" i="1" a="1"/>
  <c r="BS412" i="1"/>
  <c r="BT412" i="1" a="1"/>
  <c r="BT412" i="1"/>
  <c r="BU412" i="1" a="1"/>
  <c r="BU412" i="1"/>
  <c r="BV412" i="1" a="1"/>
  <c r="BV412" i="1"/>
  <c r="BW412" i="1" a="1"/>
  <c r="BW412" i="1"/>
  <c r="BX412" i="1" a="1"/>
  <c r="BX412" i="1"/>
  <c r="BY412" i="1" a="1"/>
  <c r="BY412" i="1"/>
  <c r="BZ412" i="1" a="1"/>
  <c r="BZ412" i="1"/>
  <c r="CA412" i="1" a="1"/>
  <c r="CA412" i="1"/>
  <c r="CB412" i="1" a="1"/>
  <c r="CB412" i="1"/>
  <c r="CC412" i="1" a="1"/>
  <c r="CC412" i="1"/>
  <c r="CD412" i="1" a="1"/>
  <c r="CD412" i="1"/>
  <c r="CE412" i="1" a="1"/>
  <c r="CE412" i="1"/>
  <c r="CF412" i="1" a="1"/>
  <c r="CF412" i="1"/>
  <c r="CG412" i="1" a="1"/>
  <c r="CG412" i="1"/>
  <c r="CH412" i="1" a="1"/>
  <c r="CH412" i="1"/>
  <c r="CI412" i="1" a="1"/>
  <c r="CI412" i="1"/>
  <c r="CJ412" i="1" a="1"/>
  <c r="CJ412" i="1"/>
  <c r="CK412" i="1" a="1"/>
  <c r="CK412" i="1"/>
  <c r="CL412" i="1" a="1"/>
  <c r="CL412" i="1"/>
  <c r="CM412" i="1" a="1"/>
  <c r="CM412" i="1"/>
  <c r="CN412" i="1" a="1"/>
  <c r="CN412" i="1"/>
  <c r="CO412" i="1" a="1"/>
  <c r="CO412" i="1"/>
  <c r="CP412" i="1" a="1"/>
  <c r="CP412" i="1"/>
  <c r="CQ412" i="1" a="1"/>
  <c r="CQ412" i="1"/>
  <c r="CR412" i="1" a="1"/>
  <c r="CR412" i="1"/>
  <c r="CS412" i="1" a="1"/>
  <c r="CS412" i="1"/>
  <c r="CT412" i="1" a="1"/>
  <c r="CT412" i="1"/>
  <c r="CU412" i="1" a="1"/>
  <c r="CU412" i="1"/>
  <c r="CV412" i="1" a="1"/>
  <c r="CV412" i="1"/>
  <c r="CW412" i="1" a="1"/>
  <c r="CW412" i="1"/>
  <c r="CX412" i="1" a="1"/>
  <c r="CX412" i="1"/>
  <c r="CY412" i="1" a="1"/>
  <c r="CY412" i="1"/>
  <c r="CZ412" i="1" a="1"/>
  <c r="CZ412" i="1"/>
  <c r="DA412" i="1" a="1"/>
  <c r="DA412" i="1"/>
  <c r="DB412" i="1" a="1"/>
  <c r="DB412" i="1"/>
  <c r="DC412" i="1" a="1"/>
  <c r="DC412" i="1"/>
  <c r="DD412" i="1" a="1"/>
  <c r="DD412" i="1"/>
  <c r="DE412" i="1" a="1"/>
  <c r="DE412" i="1"/>
  <c r="DF412" i="1" a="1"/>
  <c r="DF412" i="1"/>
  <c r="DG412" i="1" a="1"/>
  <c r="DG412" i="1"/>
  <c r="DH412" i="1" a="1"/>
  <c r="DH412" i="1"/>
  <c r="DI412" i="1" a="1"/>
  <c r="DI412" i="1"/>
  <c r="DJ412" i="1" a="1"/>
  <c r="DJ412" i="1"/>
  <c r="DK412" i="1" a="1"/>
  <c r="DK412" i="1"/>
  <c r="DL412" i="1" a="1"/>
  <c r="DL412" i="1"/>
  <c r="DM412" i="1" a="1"/>
  <c r="DM412" i="1"/>
  <c r="DN412" i="1" a="1"/>
  <c r="DN412" i="1"/>
  <c r="DO412" i="1" a="1"/>
  <c r="DO412" i="1"/>
  <c r="DP412" i="1" a="1"/>
  <c r="DP412" i="1"/>
  <c r="DQ412" i="1" a="1"/>
  <c r="DQ412" i="1"/>
  <c r="DR412" i="1" a="1"/>
  <c r="DR412" i="1"/>
  <c r="DS412" i="1" a="1"/>
  <c r="DS412" i="1"/>
  <c r="DT412" i="1" a="1"/>
  <c r="DT412" i="1"/>
  <c r="DU412" i="1" a="1"/>
  <c r="DU412" i="1"/>
  <c r="DV412" i="1" a="1"/>
  <c r="DV412" i="1"/>
  <c r="DW412" i="1" a="1"/>
  <c r="DW412" i="1"/>
  <c r="DX412" i="1" a="1"/>
  <c r="DX412" i="1"/>
  <c r="A413" i="1" a="1"/>
  <c r="A413" i="1"/>
  <c r="B413" i="1" a="1"/>
  <c r="B413" i="1"/>
  <c r="C413" i="1" a="1"/>
  <c r="C413" i="1"/>
  <c r="D413" i="1" a="1"/>
  <c r="D413" i="1"/>
  <c r="E413" i="1" a="1"/>
  <c r="E413" i="1"/>
  <c r="F413" i="1" a="1"/>
  <c r="F413" i="1"/>
  <c r="G413" i="1" a="1"/>
  <c r="G413" i="1"/>
  <c r="H413" i="1" a="1"/>
  <c r="H413" i="1"/>
  <c r="I413" i="1" a="1"/>
  <c r="I413" i="1"/>
  <c r="J413" i="1" a="1"/>
  <c r="J413" i="1"/>
  <c r="K413" i="1" a="1"/>
  <c r="K413" i="1"/>
  <c r="L413" i="1" a="1"/>
  <c r="L413" i="1"/>
  <c r="M413" i="1" a="1"/>
  <c r="M413" i="1"/>
  <c r="N413" i="1" a="1"/>
  <c r="N413" i="1"/>
  <c r="O413" i="1" a="1"/>
  <c r="O413" i="1"/>
  <c r="P413" i="1" a="1"/>
  <c r="P413" i="1"/>
  <c r="Q413" i="1" a="1"/>
  <c r="Q413" i="1"/>
  <c r="R413" i="1" a="1"/>
  <c r="R413" i="1"/>
  <c r="S413" i="1" a="1"/>
  <c r="S413" i="1"/>
  <c r="T413" i="1" a="1"/>
  <c r="T413" i="1"/>
  <c r="U413" i="1" a="1"/>
  <c r="U413" i="1"/>
  <c r="V413" i="1" a="1"/>
  <c r="V413" i="1"/>
  <c r="W413" i="1" a="1"/>
  <c r="W413" i="1"/>
  <c r="X413" i="1" a="1"/>
  <c r="X413" i="1"/>
  <c r="Y413" i="1" a="1"/>
  <c r="Y413" i="1"/>
  <c r="Z413" i="1" a="1"/>
  <c r="Z413" i="1"/>
  <c r="AA413" i="1" a="1"/>
  <c r="AA413" i="1"/>
  <c r="AB413" i="1" a="1"/>
  <c r="AB413" i="1"/>
  <c r="AC413" i="1" a="1"/>
  <c r="AC413" i="1"/>
  <c r="AD413" i="1" a="1"/>
  <c r="AD413" i="1"/>
  <c r="AE413" i="1" a="1"/>
  <c r="AE413" i="1"/>
  <c r="AF413" i="1" a="1"/>
  <c r="AF413" i="1"/>
  <c r="AG413" i="1" a="1"/>
  <c r="AG413" i="1"/>
  <c r="AH413" i="1" a="1"/>
  <c r="AH413" i="1"/>
  <c r="AI413" i="1" a="1"/>
  <c r="AI413" i="1"/>
  <c r="AJ413" i="1" a="1"/>
  <c r="AJ413" i="1"/>
  <c r="AK413" i="1" a="1"/>
  <c r="AK413" i="1"/>
  <c r="AL413" i="1" a="1"/>
  <c r="AL413" i="1"/>
  <c r="AM413" i="1" a="1"/>
  <c r="AM413" i="1"/>
  <c r="AN413" i="1" a="1"/>
  <c r="AN413" i="1"/>
  <c r="AO413" i="1" a="1"/>
  <c r="AO413" i="1"/>
  <c r="AP413" i="1" a="1"/>
  <c r="AP413" i="1"/>
  <c r="AQ413" i="1" a="1"/>
  <c r="AQ413" i="1"/>
  <c r="AR413" i="1" a="1"/>
  <c r="AR413" i="1"/>
  <c r="AS413" i="1" a="1"/>
  <c r="AS413" i="1"/>
  <c r="AT413" i="1" a="1"/>
  <c r="AT413" i="1"/>
  <c r="AU413" i="1" a="1"/>
  <c r="AU413" i="1"/>
  <c r="AV413" i="1" a="1"/>
  <c r="AV413" i="1"/>
  <c r="AW413" i="1" a="1"/>
  <c r="AW413" i="1"/>
  <c r="AX413" i="1" a="1"/>
  <c r="AX413" i="1"/>
  <c r="AY413" i="1" a="1"/>
  <c r="AY413" i="1"/>
  <c r="AZ413" i="1" a="1"/>
  <c r="AZ413" i="1"/>
  <c r="BA413" i="1" a="1"/>
  <c r="BA413" i="1"/>
  <c r="BB413" i="1" a="1"/>
  <c r="BB413" i="1"/>
  <c r="BC413" i="1" a="1"/>
  <c r="BC413" i="1"/>
  <c r="BD413" i="1" a="1"/>
  <c r="BD413" i="1"/>
  <c r="BE413" i="1" a="1"/>
  <c r="BE413" i="1"/>
  <c r="BF413" i="1" a="1"/>
  <c r="BF413" i="1"/>
  <c r="BG413" i="1" a="1"/>
  <c r="BG413" i="1"/>
  <c r="BH413" i="1" a="1"/>
  <c r="BH413" i="1"/>
  <c r="BI413" i="1" a="1"/>
  <c r="BI413" i="1"/>
  <c r="BJ413" i="1" a="1"/>
  <c r="BJ413" i="1"/>
  <c r="BK413" i="1" a="1"/>
  <c r="BK413" i="1"/>
  <c r="BL413" i="1" a="1"/>
  <c r="BL413" i="1"/>
  <c r="BM413" i="1" a="1"/>
  <c r="BM413" i="1"/>
  <c r="BN413" i="1" a="1"/>
  <c r="BN413" i="1"/>
  <c r="BO413" i="1" a="1"/>
  <c r="BO413" i="1"/>
  <c r="BP413" i="1" a="1"/>
  <c r="BP413" i="1"/>
  <c r="BQ413" i="1" a="1"/>
  <c r="BQ413" i="1"/>
  <c r="BR413" i="1" a="1"/>
  <c r="BR413" i="1"/>
  <c r="BS413" i="1" a="1"/>
  <c r="BS413" i="1"/>
  <c r="BT413" i="1" a="1"/>
  <c r="BT413" i="1"/>
  <c r="BU413" i="1" a="1"/>
  <c r="BU413" i="1"/>
  <c r="BV413" i="1" a="1"/>
  <c r="BV413" i="1"/>
  <c r="BW413" i="1" a="1"/>
  <c r="BW413" i="1"/>
  <c r="BX413" i="1" a="1"/>
  <c r="BX413" i="1"/>
  <c r="BY413" i="1" a="1"/>
  <c r="BY413" i="1"/>
  <c r="BZ413" i="1" a="1"/>
  <c r="BZ413" i="1"/>
  <c r="CA413" i="1" a="1"/>
  <c r="CA413" i="1"/>
  <c r="CB413" i="1" a="1"/>
  <c r="CB413" i="1"/>
  <c r="CC413" i="1" a="1"/>
  <c r="CC413" i="1"/>
  <c r="CD413" i="1" a="1"/>
  <c r="CD413" i="1"/>
  <c r="CE413" i="1" a="1"/>
  <c r="CE413" i="1"/>
  <c r="CF413" i="1" a="1"/>
  <c r="CF413" i="1"/>
  <c r="CG413" i="1" a="1"/>
  <c r="CG413" i="1"/>
  <c r="CH413" i="1" a="1"/>
  <c r="CH413" i="1"/>
  <c r="CI413" i="1" a="1"/>
  <c r="CI413" i="1"/>
  <c r="CJ413" i="1" a="1"/>
  <c r="CJ413" i="1"/>
  <c r="CK413" i="1" a="1"/>
  <c r="CK413" i="1"/>
  <c r="CL413" i="1" a="1"/>
  <c r="CL413" i="1"/>
  <c r="CM413" i="1" a="1"/>
  <c r="CM413" i="1"/>
  <c r="CN413" i="1" a="1"/>
  <c r="CN413" i="1"/>
  <c r="CO413" i="1" a="1"/>
  <c r="CO413" i="1"/>
  <c r="CP413" i="1" a="1"/>
  <c r="CP413" i="1"/>
  <c r="CQ413" i="1" a="1"/>
  <c r="CQ413" i="1"/>
  <c r="CR413" i="1" a="1"/>
  <c r="CR413" i="1"/>
  <c r="CS413" i="1" a="1"/>
  <c r="CS413" i="1"/>
  <c r="CT413" i="1" a="1"/>
  <c r="CT413" i="1"/>
  <c r="CU413" i="1" a="1"/>
  <c r="CU413" i="1"/>
  <c r="CV413" i="1" a="1"/>
  <c r="CV413" i="1"/>
  <c r="CW413" i="1" a="1"/>
  <c r="CW413" i="1"/>
  <c r="CX413" i="1" a="1"/>
  <c r="CX413" i="1"/>
  <c r="CY413" i="1" a="1"/>
  <c r="CY413" i="1"/>
  <c r="CZ413" i="1" a="1"/>
  <c r="CZ413" i="1"/>
  <c r="DA413" i="1" a="1"/>
  <c r="DA413" i="1"/>
  <c r="DB413" i="1" a="1"/>
  <c r="DB413" i="1"/>
  <c r="DC413" i="1" a="1"/>
  <c r="DC413" i="1"/>
  <c r="DD413" i="1" a="1"/>
  <c r="DD413" i="1"/>
  <c r="DE413" i="1" a="1"/>
  <c r="DE413" i="1"/>
  <c r="DF413" i="1" a="1"/>
  <c r="DF413" i="1"/>
  <c r="DG413" i="1" a="1"/>
  <c r="DG413" i="1"/>
  <c r="DH413" i="1" a="1"/>
  <c r="DH413" i="1"/>
  <c r="DI413" i="1" a="1"/>
  <c r="DI413" i="1"/>
  <c r="DJ413" i="1" a="1"/>
  <c r="DJ413" i="1"/>
  <c r="DK413" i="1" a="1"/>
  <c r="DK413" i="1"/>
  <c r="DL413" i="1" a="1"/>
  <c r="DL413" i="1"/>
  <c r="DM413" i="1" a="1"/>
  <c r="DM413" i="1"/>
  <c r="DN413" i="1" a="1"/>
  <c r="DN413" i="1"/>
  <c r="DO413" i="1" a="1"/>
  <c r="DO413" i="1"/>
  <c r="DP413" i="1" a="1"/>
  <c r="DP413" i="1"/>
  <c r="DQ413" i="1" a="1"/>
  <c r="DQ413" i="1"/>
  <c r="DR413" i="1" a="1"/>
  <c r="DR413" i="1"/>
  <c r="DS413" i="1" a="1"/>
  <c r="DS413" i="1"/>
  <c r="DT413" i="1" a="1"/>
  <c r="DT413" i="1"/>
  <c r="DU413" i="1" a="1"/>
  <c r="DU413" i="1"/>
  <c r="DV413" i="1" a="1"/>
  <c r="DV413" i="1"/>
  <c r="DW413" i="1" a="1"/>
  <c r="DW413" i="1"/>
  <c r="DX413" i="1" a="1"/>
  <c r="DX413" i="1"/>
  <c r="A414" i="1" a="1"/>
  <c r="A414" i="1"/>
  <c r="B414" i="1" a="1"/>
  <c r="B414" i="1"/>
  <c r="C414" i="1" a="1"/>
  <c r="C414" i="1"/>
  <c r="D414" i="1" a="1"/>
  <c r="D414" i="1"/>
  <c r="E414" i="1" a="1"/>
  <c r="E414" i="1"/>
  <c r="F414" i="1" a="1"/>
  <c r="F414" i="1"/>
  <c r="G414" i="1" a="1"/>
  <c r="G414" i="1"/>
  <c r="H414" i="1" a="1"/>
  <c r="H414" i="1"/>
  <c r="I414" i="1" a="1"/>
  <c r="I414" i="1"/>
  <c r="J414" i="1" a="1"/>
  <c r="J414" i="1"/>
  <c r="K414" i="1" a="1"/>
  <c r="K414" i="1"/>
  <c r="L414" i="1" a="1"/>
  <c r="L414" i="1"/>
  <c r="M414" i="1" a="1"/>
  <c r="M414" i="1"/>
  <c r="N414" i="1" a="1"/>
  <c r="N414" i="1"/>
  <c r="O414" i="1" a="1"/>
  <c r="O414" i="1"/>
  <c r="P414" i="1" a="1"/>
  <c r="P414" i="1"/>
  <c r="Q414" i="1" a="1"/>
  <c r="Q414" i="1"/>
  <c r="R414" i="1" a="1"/>
  <c r="R414" i="1"/>
  <c r="S414" i="1" a="1"/>
  <c r="S414" i="1"/>
  <c r="T414" i="1" a="1"/>
  <c r="T414" i="1"/>
  <c r="U414" i="1" a="1"/>
  <c r="U414" i="1"/>
  <c r="V414" i="1" a="1"/>
  <c r="V414" i="1"/>
  <c r="W414" i="1" a="1"/>
  <c r="W414" i="1"/>
  <c r="X414" i="1" a="1"/>
  <c r="X414" i="1"/>
  <c r="Y414" i="1" a="1"/>
  <c r="Y414" i="1"/>
  <c r="Z414" i="1" a="1"/>
  <c r="Z414" i="1"/>
  <c r="AA414" i="1" a="1"/>
  <c r="AA414" i="1"/>
  <c r="AB414" i="1" a="1"/>
  <c r="AB414" i="1"/>
  <c r="AC414" i="1" a="1"/>
  <c r="AC414" i="1"/>
  <c r="AD414" i="1" a="1"/>
  <c r="AD414" i="1"/>
  <c r="AE414" i="1" a="1"/>
  <c r="AE414" i="1"/>
  <c r="AF414" i="1" a="1"/>
  <c r="AF414" i="1"/>
  <c r="AG414" i="1" a="1"/>
  <c r="AG414" i="1"/>
  <c r="AH414" i="1" a="1"/>
  <c r="AH414" i="1"/>
  <c r="AI414" i="1" a="1"/>
  <c r="AI414" i="1"/>
  <c r="AJ414" i="1" a="1"/>
  <c r="AJ414" i="1"/>
  <c r="AK414" i="1" a="1"/>
  <c r="AK414" i="1"/>
  <c r="AL414" i="1" a="1"/>
  <c r="AL414" i="1"/>
  <c r="AM414" i="1" a="1"/>
  <c r="AM414" i="1"/>
  <c r="AN414" i="1" a="1"/>
  <c r="AN414" i="1"/>
  <c r="AO414" i="1" a="1"/>
  <c r="AO414" i="1"/>
  <c r="AP414" i="1" a="1"/>
  <c r="AP414" i="1"/>
  <c r="AQ414" i="1" a="1"/>
  <c r="AQ414" i="1"/>
  <c r="AR414" i="1" a="1"/>
  <c r="AR414" i="1"/>
  <c r="AS414" i="1" a="1"/>
  <c r="AS414" i="1"/>
  <c r="AT414" i="1" a="1"/>
  <c r="AT414" i="1"/>
  <c r="AU414" i="1" a="1"/>
  <c r="AU414" i="1"/>
  <c r="AV414" i="1" a="1"/>
  <c r="AV414" i="1"/>
  <c r="AW414" i="1" a="1"/>
  <c r="AW414" i="1"/>
  <c r="AX414" i="1" a="1"/>
  <c r="AX414" i="1"/>
  <c r="AY414" i="1" a="1"/>
  <c r="AY414" i="1"/>
  <c r="AZ414" i="1" a="1"/>
  <c r="AZ414" i="1"/>
  <c r="BA414" i="1" a="1"/>
  <c r="BA414" i="1"/>
  <c r="BB414" i="1" a="1"/>
  <c r="BB414" i="1"/>
  <c r="BC414" i="1" a="1"/>
  <c r="BC414" i="1"/>
  <c r="BD414" i="1" a="1"/>
  <c r="BD414" i="1"/>
  <c r="BE414" i="1" a="1"/>
  <c r="BE414" i="1"/>
  <c r="BF414" i="1" a="1"/>
  <c r="BF414" i="1"/>
  <c r="BG414" i="1" a="1"/>
  <c r="BG414" i="1"/>
  <c r="BH414" i="1" a="1"/>
  <c r="BH414" i="1"/>
  <c r="BI414" i="1" a="1"/>
  <c r="BI414" i="1"/>
  <c r="BJ414" i="1" a="1"/>
  <c r="BJ414" i="1"/>
  <c r="BK414" i="1" a="1"/>
  <c r="BK414" i="1"/>
  <c r="BL414" i="1" a="1"/>
  <c r="BL414" i="1"/>
  <c r="BM414" i="1" a="1"/>
  <c r="BM414" i="1"/>
  <c r="BN414" i="1" a="1"/>
  <c r="BN414" i="1"/>
  <c r="BO414" i="1" a="1"/>
  <c r="BO414" i="1"/>
  <c r="BP414" i="1" a="1"/>
  <c r="BP414" i="1"/>
  <c r="BQ414" i="1" a="1"/>
  <c r="BQ414" i="1"/>
  <c r="BR414" i="1" a="1"/>
  <c r="BR414" i="1"/>
  <c r="BS414" i="1" a="1"/>
  <c r="BS414" i="1"/>
  <c r="BT414" i="1" a="1"/>
  <c r="BT414" i="1"/>
  <c r="BU414" i="1" a="1"/>
  <c r="BU414" i="1"/>
  <c r="BV414" i="1" a="1"/>
  <c r="BV414" i="1"/>
  <c r="BW414" i="1" a="1"/>
  <c r="BW414" i="1"/>
  <c r="BX414" i="1" a="1"/>
  <c r="BX414" i="1"/>
  <c r="BY414" i="1" a="1"/>
  <c r="BY414" i="1"/>
  <c r="BZ414" i="1" a="1"/>
  <c r="BZ414" i="1"/>
  <c r="CA414" i="1" a="1"/>
  <c r="CA414" i="1"/>
  <c r="CB414" i="1" a="1"/>
  <c r="CB414" i="1"/>
  <c r="CC414" i="1" a="1"/>
  <c r="CC414" i="1"/>
  <c r="CD414" i="1" a="1"/>
  <c r="CD414" i="1"/>
  <c r="CE414" i="1" a="1"/>
  <c r="CE414" i="1"/>
  <c r="CF414" i="1" a="1"/>
  <c r="CF414" i="1"/>
  <c r="CG414" i="1" a="1"/>
  <c r="CG414" i="1"/>
  <c r="CH414" i="1" a="1"/>
  <c r="CH414" i="1"/>
  <c r="CI414" i="1" a="1"/>
  <c r="CI414" i="1"/>
  <c r="CJ414" i="1" a="1"/>
  <c r="CJ414" i="1"/>
  <c r="CK414" i="1" a="1"/>
  <c r="CK414" i="1"/>
  <c r="CL414" i="1" a="1"/>
  <c r="CL414" i="1"/>
  <c r="CM414" i="1" a="1"/>
  <c r="CM414" i="1"/>
  <c r="CN414" i="1" a="1"/>
  <c r="CN414" i="1"/>
  <c r="CO414" i="1" a="1"/>
  <c r="CO414" i="1"/>
  <c r="CP414" i="1" a="1"/>
  <c r="CP414" i="1"/>
  <c r="CQ414" i="1" a="1"/>
  <c r="CQ414" i="1"/>
  <c r="CR414" i="1" a="1"/>
  <c r="CR414" i="1"/>
  <c r="CS414" i="1" a="1"/>
  <c r="CS414" i="1"/>
  <c r="CT414" i="1" a="1"/>
  <c r="CT414" i="1"/>
  <c r="CU414" i="1" a="1"/>
  <c r="CU414" i="1"/>
  <c r="CV414" i="1" a="1"/>
  <c r="CV414" i="1"/>
  <c r="CW414" i="1" a="1"/>
  <c r="CW414" i="1"/>
  <c r="CX414" i="1" a="1"/>
  <c r="CX414" i="1"/>
  <c r="CY414" i="1" a="1"/>
  <c r="CY414" i="1"/>
  <c r="CZ414" i="1" a="1"/>
  <c r="CZ414" i="1"/>
  <c r="DA414" i="1" a="1"/>
  <c r="DA414" i="1"/>
  <c r="DB414" i="1" a="1"/>
  <c r="DB414" i="1"/>
  <c r="DC414" i="1" a="1"/>
  <c r="DC414" i="1"/>
  <c r="DD414" i="1" a="1"/>
  <c r="DD414" i="1"/>
  <c r="DE414" i="1" a="1"/>
  <c r="DE414" i="1"/>
  <c r="DF414" i="1" a="1"/>
  <c r="DF414" i="1"/>
  <c r="DG414" i="1" a="1"/>
  <c r="DG414" i="1"/>
  <c r="DH414" i="1" a="1"/>
  <c r="DH414" i="1"/>
  <c r="DI414" i="1" a="1"/>
  <c r="DI414" i="1"/>
  <c r="DJ414" i="1" a="1"/>
  <c r="DJ414" i="1"/>
  <c r="DK414" i="1" a="1"/>
  <c r="DK414" i="1"/>
  <c r="DL414" i="1" a="1"/>
  <c r="DL414" i="1"/>
  <c r="DM414" i="1" a="1"/>
  <c r="DM414" i="1"/>
  <c r="DN414" i="1" a="1"/>
  <c r="DN414" i="1"/>
  <c r="DO414" i="1" a="1"/>
  <c r="DO414" i="1"/>
  <c r="DP414" i="1" a="1"/>
  <c r="DP414" i="1"/>
  <c r="DQ414" i="1" a="1"/>
  <c r="DQ414" i="1"/>
  <c r="DR414" i="1" a="1"/>
  <c r="DR414" i="1"/>
  <c r="DS414" i="1" a="1"/>
  <c r="DS414" i="1"/>
  <c r="DT414" i="1" a="1"/>
  <c r="DT414" i="1"/>
  <c r="DU414" i="1" a="1"/>
  <c r="DU414" i="1"/>
  <c r="DV414" i="1" a="1"/>
  <c r="DV414" i="1"/>
  <c r="DW414" i="1" a="1"/>
  <c r="DW414" i="1"/>
  <c r="DX414" i="1" a="1"/>
  <c r="DX414" i="1"/>
  <c r="A415" i="1" a="1"/>
  <c r="A415" i="1"/>
  <c r="B415" i="1" a="1"/>
  <c r="B415" i="1"/>
  <c r="C415" i="1" a="1"/>
  <c r="C415" i="1"/>
  <c r="D415" i="1" a="1"/>
  <c r="D415" i="1"/>
  <c r="E415" i="1" a="1"/>
  <c r="E415" i="1"/>
  <c r="F415" i="1" a="1"/>
  <c r="F415" i="1"/>
  <c r="G415" i="1" a="1"/>
  <c r="G415" i="1"/>
  <c r="H415" i="1" a="1"/>
  <c r="H415" i="1"/>
  <c r="I415" i="1" a="1"/>
  <c r="I415" i="1"/>
  <c r="J415" i="1" a="1"/>
  <c r="J415" i="1"/>
  <c r="K415" i="1" a="1"/>
  <c r="K415" i="1"/>
  <c r="L415" i="1" a="1"/>
  <c r="L415" i="1"/>
  <c r="M415" i="1" a="1"/>
  <c r="M415" i="1"/>
  <c r="N415" i="1" a="1"/>
  <c r="N415" i="1"/>
  <c r="O415" i="1" a="1"/>
  <c r="O415" i="1"/>
  <c r="P415" i="1" a="1"/>
  <c r="P415" i="1"/>
  <c r="Q415" i="1" a="1"/>
  <c r="Q415" i="1"/>
  <c r="R415" i="1" a="1"/>
  <c r="R415" i="1"/>
  <c r="S415" i="1" a="1"/>
  <c r="S415" i="1"/>
  <c r="T415" i="1" a="1"/>
  <c r="T415" i="1"/>
  <c r="U415" i="1" a="1"/>
  <c r="U415" i="1"/>
  <c r="V415" i="1" a="1"/>
  <c r="V415" i="1"/>
  <c r="W415" i="1" a="1"/>
  <c r="W415" i="1"/>
  <c r="X415" i="1" a="1"/>
  <c r="X415" i="1"/>
  <c r="Y415" i="1" a="1"/>
  <c r="Y415" i="1"/>
  <c r="Z415" i="1" a="1"/>
  <c r="Z415" i="1"/>
  <c r="AA415" i="1" a="1"/>
  <c r="AA415" i="1"/>
  <c r="AB415" i="1" a="1"/>
  <c r="AB415" i="1"/>
  <c r="AC415" i="1" a="1"/>
  <c r="AC415" i="1"/>
  <c r="AD415" i="1" a="1"/>
  <c r="AD415" i="1"/>
  <c r="AE415" i="1" a="1"/>
  <c r="AE415" i="1"/>
  <c r="AF415" i="1" a="1"/>
  <c r="AF415" i="1"/>
  <c r="AG415" i="1" a="1"/>
  <c r="AG415" i="1"/>
  <c r="AH415" i="1" a="1"/>
  <c r="AH415" i="1"/>
  <c r="AI415" i="1" a="1"/>
  <c r="AI415" i="1"/>
  <c r="AJ415" i="1" a="1"/>
  <c r="AJ415" i="1"/>
  <c r="AK415" i="1" a="1"/>
  <c r="AK415" i="1"/>
  <c r="AL415" i="1" a="1"/>
  <c r="AL415" i="1"/>
  <c r="AM415" i="1" a="1"/>
  <c r="AM415" i="1"/>
  <c r="AN415" i="1" a="1"/>
  <c r="AN415" i="1"/>
  <c r="AO415" i="1" a="1"/>
  <c r="AO415" i="1"/>
  <c r="AP415" i="1" a="1"/>
  <c r="AP415" i="1"/>
  <c r="AQ415" i="1" a="1"/>
  <c r="AQ415" i="1"/>
  <c r="AR415" i="1" a="1"/>
  <c r="AR415" i="1"/>
  <c r="AS415" i="1" a="1"/>
  <c r="AS415" i="1"/>
  <c r="AT415" i="1" a="1"/>
  <c r="AT415" i="1"/>
  <c r="AU415" i="1" a="1"/>
  <c r="AU415" i="1"/>
  <c r="AV415" i="1" a="1"/>
  <c r="AV415" i="1"/>
  <c r="AW415" i="1" a="1"/>
  <c r="AW415" i="1"/>
  <c r="AX415" i="1" a="1"/>
  <c r="AX415" i="1"/>
  <c r="AY415" i="1" a="1"/>
  <c r="AY415" i="1"/>
  <c r="AZ415" i="1" a="1"/>
  <c r="AZ415" i="1"/>
  <c r="BA415" i="1" a="1"/>
  <c r="BA415" i="1"/>
  <c r="BB415" i="1" a="1"/>
  <c r="BB415" i="1"/>
  <c r="BC415" i="1" a="1"/>
  <c r="BC415" i="1"/>
  <c r="BD415" i="1" a="1"/>
  <c r="BD415" i="1"/>
  <c r="BE415" i="1" a="1"/>
  <c r="BE415" i="1"/>
  <c r="BF415" i="1" a="1"/>
  <c r="BF415" i="1"/>
  <c r="BG415" i="1" a="1"/>
  <c r="BG415" i="1"/>
  <c r="BH415" i="1" a="1"/>
  <c r="BH415" i="1"/>
  <c r="BI415" i="1" a="1"/>
  <c r="BI415" i="1"/>
  <c r="BJ415" i="1" a="1"/>
  <c r="BJ415" i="1"/>
  <c r="BK415" i="1" a="1"/>
  <c r="BK415" i="1"/>
  <c r="BL415" i="1" a="1"/>
  <c r="BL415" i="1"/>
  <c r="BM415" i="1" a="1"/>
  <c r="BM415" i="1"/>
  <c r="BN415" i="1" a="1"/>
  <c r="BN415" i="1"/>
  <c r="BO415" i="1" a="1"/>
  <c r="BO415" i="1"/>
  <c r="BP415" i="1" a="1"/>
  <c r="BP415" i="1"/>
  <c r="BQ415" i="1" a="1"/>
  <c r="BQ415" i="1"/>
  <c r="BR415" i="1" a="1"/>
  <c r="BR415" i="1"/>
  <c r="BS415" i="1" a="1"/>
  <c r="BS415" i="1"/>
  <c r="BT415" i="1" a="1"/>
  <c r="BT415" i="1"/>
  <c r="BU415" i="1" a="1"/>
  <c r="BU415" i="1"/>
  <c r="BV415" i="1" a="1"/>
  <c r="BV415" i="1"/>
  <c r="BW415" i="1" a="1"/>
  <c r="BW415" i="1"/>
  <c r="BX415" i="1" a="1"/>
  <c r="BX415" i="1"/>
  <c r="BY415" i="1" a="1"/>
  <c r="BY415" i="1"/>
  <c r="BZ415" i="1" a="1"/>
  <c r="BZ415" i="1"/>
  <c r="CA415" i="1" a="1"/>
  <c r="CA415" i="1"/>
  <c r="CB415" i="1" a="1"/>
  <c r="CB415" i="1"/>
  <c r="CC415" i="1" a="1"/>
  <c r="CC415" i="1"/>
  <c r="CD415" i="1" a="1"/>
  <c r="CD415" i="1"/>
  <c r="CE415" i="1" a="1"/>
  <c r="CE415" i="1"/>
  <c r="CF415" i="1" a="1"/>
  <c r="CF415" i="1"/>
  <c r="CG415" i="1" a="1"/>
  <c r="CG415" i="1"/>
  <c r="CH415" i="1" a="1"/>
  <c r="CH415" i="1"/>
  <c r="CI415" i="1" a="1"/>
  <c r="CI415" i="1"/>
  <c r="CJ415" i="1" a="1"/>
  <c r="CJ415" i="1"/>
  <c r="CK415" i="1" a="1"/>
  <c r="CK415" i="1"/>
  <c r="CL415" i="1" a="1"/>
  <c r="CL415" i="1"/>
  <c r="CM415" i="1" a="1"/>
  <c r="CM415" i="1"/>
  <c r="CN415" i="1" a="1"/>
  <c r="CN415" i="1"/>
  <c r="CO415" i="1" a="1"/>
  <c r="CO415" i="1"/>
  <c r="CP415" i="1" a="1"/>
  <c r="CP415" i="1"/>
  <c r="CQ415" i="1" a="1"/>
  <c r="CQ415" i="1"/>
  <c r="CR415" i="1" a="1"/>
  <c r="CR415" i="1"/>
  <c r="CS415" i="1" a="1"/>
  <c r="CS415" i="1"/>
  <c r="CT415" i="1" a="1"/>
  <c r="CT415" i="1"/>
  <c r="CU415" i="1" a="1"/>
  <c r="CU415" i="1"/>
  <c r="CV415" i="1" a="1"/>
  <c r="CV415" i="1"/>
  <c r="CW415" i="1" a="1"/>
  <c r="CW415" i="1"/>
  <c r="CX415" i="1" a="1"/>
  <c r="CX415" i="1"/>
  <c r="CY415" i="1" a="1"/>
  <c r="CY415" i="1"/>
  <c r="CZ415" i="1" a="1"/>
  <c r="CZ415" i="1"/>
  <c r="DA415" i="1" a="1"/>
  <c r="DA415" i="1"/>
  <c r="DB415" i="1" a="1"/>
  <c r="DB415" i="1"/>
  <c r="DC415" i="1" a="1"/>
  <c r="DC415" i="1"/>
  <c r="DD415" i="1" a="1"/>
  <c r="DD415" i="1"/>
  <c r="DE415" i="1" a="1"/>
  <c r="DE415" i="1"/>
  <c r="DF415" i="1" a="1"/>
  <c r="DF415" i="1"/>
  <c r="DG415" i="1" a="1"/>
  <c r="DG415" i="1"/>
  <c r="DH415" i="1" a="1"/>
  <c r="DH415" i="1"/>
  <c r="DI415" i="1" a="1"/>
  <c r="DI415" i="1"/>
  <c r="DJ415" i="1" a="1"/>
  <c r="DJ415" i="1"/>
  <c r="DK415" i="1" a="1"/>
  <c r="DK415" i="1"/>
  <c r="DL415" i="1" a="1"/>
  <c r="DL415" i="1"/>
  <c r="DM415" i="1" a="1"/>
  <c r="DM415" i="1"/>
  <c r="DN415" i="1" a="1"/>
  <c r="DN415" i="1"/>
  <c r="DO415" i="1" a="1"/>
  <c r="DO415" i="1"/>
  <c r="DP415" i="1" a="1"/>
  <c r="DP415" i="1"/>
  <c r="DQ415" i="1" a="1"/>
  <c r="DQ415" i="1"/>
  <c r="DR415" i="1" a="1"/>
  <c r="DR415" i="1"/>
  <c r="DS415" i="1" a="1"/>
  <c r="DS415" i="1"/>
  <c r="DT415" i="1" a="1"/>
  <c r="DT415" i="1"/>
  <c r="DU415" i="1" a="1"/>
  <c r="DU415" i="1"/>
  <c r="DV415" i="1" a="1"/>
  <c r="DV415" i="1"/>
  <c r="DW415" i="1" a="1"/>
  <c r="DW415" i="1"/>
  <c r="DX415" i="1" a="1"/>
  <c r="DX415" i="1"/>
  <c r="A416" i="1" a="1"/>
  <c r="A416" i="1"/>
  <c r="B416" i="1" a="1"/>
  <c r="B416" i="1"/>
  <c r="C416" i="1" a="1"/>
  <c r="C416" i="1"/>
  <c r="D416" i="1" a="1"/>
  <c r="D416" i="1"/>
  <c r="E416" i="1" a="1"/>
  <c r="E416" i="1"/>
  <c r="F416" i="1" a="1"/>
  <c r="F416" i="1"/>
  <c r="G416" i="1" a="1"/>
  <c r="G416" i="1"/>
  <c r="H416" i="1" a="1"/>
  <c r="H416" i="1"/>
  <c r="I416" i="1" a="1"/>
  <c r="I416" i="1"/>
  <c r="J416" i="1" a="1"/>
  <c r="J416" i="1"/>
  <c r="K416" i="1" a="1"/>
  <c r="K416" i="1"/>
  <c r="L416" i="1" a="1"/>
  <c r="L416" i="1"/>
  <c r="M416" i="1" a="1"/>
  <c r="M416" i="1"/>
  <c r="N416" i="1" a="1"/>
  <c r="N416" i="1"/>
  <c r="O416" i="1" a="1"/>
  <c r="O416" i="1"/>
  <c r="P416" i="1" a="1"/>
  <c r="P416" i="1"/>
  <c r="Q416" i="1" a="1"/>
  <c r="Q416" i="1"/>
  <c r="R416" i="1" a="1"/>
  <c r="R416" i="1"/>
  <c r="S416" i="1" a="1"/>
  <c r="S416" i="1"/>
  <c r="T416" i="1" a="1"/>
  <c r="T416" i="1"/>
  <c r="U416" i="1" a="1"/>
  <c r="U416" i="1"/>
  <c r="V416" i="1" a="1"/>
  <c r="V416" i="1"/>
  <c r="W416" i="1" a="1"/>
  <c r="W416" i="1"/>
  <c r="X416" i="1" a="1"/>
  <c r="X416" i="1"/>
  <c r="Y416" i="1" a="1"/>
  <c r="Y416" i="1"/>
  <c r="Z416" i="1" a="1"/>
  <c r="Z416" i="1"/>
  <c r="AA416" i="1" a="1"/>
  <c r="AA416" i="1"/>
  <c r="AB416" i="1" a="1"/>
  <c r="AB416" i="1"/>
  <c r="AC416" i="1" a="1"/>
  <c r="AC416" i="1"/>
  <c r="AD416" i="1" a="1"/>
  <c r="AD416" i="1"/>
  <c r="AE416" i="1" a="1"/>
  <c r="AE416" i="1"/>
  <c r="AF416" i="1" a="1"/>
  <c r="AF416" i="1"/>
  <c r="AG416" i="1" a="1"/>
  <c r="AG416" i="1"/>
  <c r="AH416" i="1" a="1"/>
  <c r="AH416" i="1"/>
  <c r="AI416" i="1" a="1"/>
  <c r="AI416" i="1"/>
  <c r="AJ416" i="1" a="1"/>
  <c r="AJ416" i="1"/>
  <c r="AK416" i="1" a="1"/>
  <c r="AK416" i="1"/>
  <c r="AL416" i="1" a="1"/>
  <c r="AL416" i="1"/>
  <c r="AM416" i="1" a="1"/>
  <c r="AM416" i="1"/>
  <c r="AN416" i="1" a="1"/>
  <c r="AN416" i="1"/>
  <c r="AO416" i="1" a="1"/>
  <c r="AO416" i="1"/>
  <c r="AP416" i="1" a="1"/>
  <c r="AP416" i="1"/>
  <c r="AQ416" i="1" a="1"/>
  <c r="AQ416" i="1"/>
  <c r="AR416" i="1" a="1"/>
  <c r="AR416" i="1"/>
  <c r="AS416" i="1" a="1"/>
  <c r="AS416" i="1"/>
  <c r="AT416" i="1" a="1"/>
  <c r="AT416" i="1"/>
  <c r="AU416" i="1" a="1"/>
  <c r="AU416" i="1"/>
  <c r="AV416" i="1" a="1"/>
  <c r="AV416" i="1"/>
  <c r="AW416" i="1" a="1"/>
  <c r="AW416" i="1"/>
  <c r="AX416" i="1" a="1"/>
  <c r="AX416" i="1"/>
  <c r="AY416" i="1" a="1"/>
  <c r="AY416" i="1"/>
  <c r="AZ416" i="1" a="1"/>
  <c r="AZ416" i="1"/>
  <c r="BA416" i="1" a="1"/>
  <c r="BA416" i="1"/>
  <c r="BB416" i="1" a="1"/>
  <c r="BB416" i="1"/>
  <c r="BC416" i="1" a="1"/>
  <c r="BC416" i="1"/>
  <c r="BD416" i="1" a="1"/>
  <c r="BD416" i="1"/>
  <c r="BE416" i="1" a="1"/>
  <c r="BE416" i="1"/>
  <c r="BF416" i="1" a="1"/>
  <c r="BF416" i="1"/>
  <c r="BG416" i="1" a="1"/>
  <c r="BG416" i="1"/>
  <c r="BH416" i="1" a="1"/>
  <c r="BH416" i="1"/>
  <c r="BI416" i="1" a="1"/>
  <c r="BI416" i="1"/>
  <c r="BJ416" i="1" a="1"/>
  <c r="BJ416" i="1"/>
  <c r="BK416" i="1" a="1"/>
  <c r="BK416" i="1"/>
  <c r="BL416" i="1" a="1"/>
  <c r="BL416" i="1"/>
  <c r="BM416" i="1" a="1"/>
  <c r="BM416" i="1"/>
  <c r="BN416" i="1" a="1"/>
  <c r="BN416" i="1"/>
  <c r="BO416" i="1" a="1"/>
  <c r="BO416" i="1"/>
  <c r="BP416" i="1" a="1"/>
  <c r="BP416" i="1"/>
  <c r="BQ416" i="1" a="1"/>
  <c r="BQ416" i="1"/>
  <c r="BR416" i="1" a="1"/>
  <c r="BR416" i="1"/>
  <c r="BS416" i="1" a="1"/>
  <c r="BS416" i="1"/>
  <c r="BT416" i="1" a="1"/>
  <c r="BT416" i="1"/>
  <c r="BU416" i="1" a="1"/>
  <c r="BU416" i="1"/>
  <c r="BV416" i="1" a="1"/>
  <c r="BV416" i="1"/>
  <c r="BW416" i="1" a="1"/>
  <c r="BW416" i="1"/>
  <c r="BX416" i="1" a="1"/>
  <c r="BX416" i="1"/>
  <c r="BY416" i="1" a="1"/>
  <c r="BY416" i="1"/>
  <c r="BZ416" i="1" a="1"/>
  <c r="BZ416" i="1"/>
  <c r="CA416" i="1" a="1"/>
  <c r="CA416" i="1"/>
  <c r="CB416" i="1" a="1"/>
  <c r="CB416" i="1"/>
  <c r="CC416" i="1" a="1"/>
  <c r="CC416" i="1"/>
  <c r="CD416" i="1" a="1"/>
  <c r="CD416" i="1"/>
  <c r="CE416" i="1" a="1"/>
  <c r="CE416" i="1"/>
  <c r="CF416" i="1" a="1"/>
  <c r="CF416" i="1"/>
  <c r="CG416" i="1" a="1"/>
  <c r="CG416" i="1"/>
  <c r="CH416" i="1" a="1"/>
  <c r="CH416" i="1"/>
  <c r="CI416" i="1" a="1"/>
  <c r="CI416" i="1"/>
  <c r="CJ416" i="1" a="1"/>
  <c r="CJ416" i="1"/>
  <c r="CK416" i="1" a="1"/>
  <c r="CK416" i="1"/>
  <c r="CL416" i="1" a="1"/>
  <c r="CL416" i="1"/>
  <c r="CM416" i="1" a="1"/>
  <c r="CM416" i="1"/>
  <c r="CN416" i="1" a="1"/>
  <c r="CN416" i="1"/>
  <c r="CO416" i="1" a="1"/>
  <c r="CO416" i="1"/>
  <c r="CP416" i="1" a="1"/>
  <c r="CP416" i="1"/>
  <c r="CQ416" i="1" a="1"/>
  <c r="CQ416" i="1"/>
  <c r="CR416" i="1" a="1"/>
  <c r="CR416" i="1"/>
  <c r="CS416" i="1" a="1"/>
  <c r="CS416" i="1"/>
  <c r="CT416" i="1" a="1"/>
  <c r="CT416" i="1"/>
  <c r="CU416" i="1" a="1"/>
  <c r="CU416" i="1"/>
  <c r="CV416" i="1" a="1"/>
  <c r="CV416" i="1"/>
  <c r="CW416" i="1" a="1"/>
  <c r="CW416" i="1"/>
  <c r="CX416" i="1" a="1"/>
  <c r="CX416" i="1"/>
  <c r="CY416" i="1" a="1"/>
  <c r="CY416" i="1"/>
  <c r="CZ416" i="1" a="1"/>
  <c r="CZ416" i="1"/>
  <c r="DA416" i="1" a="1"/>
  <c r="DA416" i="1"/>
  <c r="DB416" i="1" a="1"/>
  <c r="DB416" i="1"/>
  <c r="DC416" i="1" a="1"/>
  <c r="DC416" i="1"/>
  <c r="DD416" i="1" a="1"/>
  <c r="DD416" i="1"/>
  <c r="DE416" i="1" a="1"/>
  <c r="DE416" i="1"/>
  <c r="DF416" i="1" a="1"/>
  <c r="DF416" i="1"/>
  <c r="DG416" i="1" a="1"/>
  <c r="DG416" i="1"/>
  <c r="DH416" i="1" a="1"/>
  <c r="DH416" i="1"/>
  <c r="DI416" i="1" a="1"/>
  <c r="DI416" i="1"/>
  <c r="DJ416" i="1" a="1"/>
  <c r="DJ416" i="1"/>
  <c r="DK416" i="1" a="1"/>
  <c r="DK416" i="1"/>
  <c r="DL416" i="1" a="1"/>
  <c r="DL416" i="1"/>
  <c r="DM416" i="1" a="1"/>
  <c r="DM416" i="1"/>
  <c r="DN416" i="1" a="1"/>
  <c r="DN416" i="1"/>
  <c r="DO416" i="1" a="1"/>
  <c r="DO416" i="1"/>
  <c r="DP416" i="1" a="1"/>
  <c r="DP416" i="1"/>
  <c r="DQ416" i="1" a="1"/>
  <c r="DQ416" i="1"/>
  <c r="DR416" i="1" a="1"/>
  <c r="DR416" i="1"/>
  <c r="DS416" i="1" a="1"/>
  <c r="DS416" i="1"/>
  <c r="DT416" i="1" a="1"/>
  <c r="DT416" i="1"/>
  <c r="DU416" i="1" a="1"/>
  <c r="DU416" i="1"/>
  <c r="DV416" i="1" a="1"/>
  <c r="DV416" i="1"/>
  <c r="DW416" i="1" a="1"/>
  <c r="DW416" i="1"/>
  <c r="DX416" i="1" a="1"/>
  <c r="DX416" i="1"/>
  <c r="A417" i="1" a="1"/>
  <c r="A417" i="1"/>
  <c r="B417" i="1" a="1"/>
  <c r="B417" i="1"/>
  <c r="C417" i="1" a="1"/>
  <c r="C417" i="1"/>
  <c r="D417" i="1" a="1"/>
  <c r="D417" i="1"/>
  <c r="E417" i="1" a="1"/>
  <c r="E417" i="1"/>
  <c r="F417" i="1" a="1"/>
  <c r="F417" i="1"/>
  <c r="G417" i="1" a="1"/>
  <c r="G417" i="1"/>
  <c r="H417" i="1" a="1"/>
  <c r="H417" i="1"/>
  <c r="I417" i="1" a="1"/>
  <c r="I417" i="1"/>
  <c r="J417" i="1" a="1"/>
  <c r="J417" i="1"/>
  <c r="K417" i="1" a="1"/>
  <c r="K417" i="1"/>
  <c r="L417" i="1" a="1"/>
  <c r="L417" i="1"/>
  <c r="M417" i="1" a="1"/>
  <c r="M417" i="1"/>
  <c r="N417" i="1" a="1"/>
  <c r="N417" i="1"/>
  <c r="O417" i="1" a="1"/>
  <c r="O417" i="1"/>
  <c r="P417" i="1" a="1"/>
  <c r="P417" i="1"/>
  <c r="Q417" i="1" a="1"/>
  <c r="Q417" i="1"/>
  <c r="R417" i="1" a="1"/>
  <c r="R417" i="1"/>
  <c r="S417" i="1" a="1"/>
  <c r="S417" i="1"/>
  <c r="T417" i="1" a="1"/>
  <c r="T417" i="1"/>
  <c r="U417" i="1" a="1"/>
  <c r="U417" i="1"/>
  <c r="V417" i="1" a="1"/>
  <c r="V417" i="1"/>
  <c r="W417" i="1" a="1"/>
  <c r="W417" i="1"/>
  <c r="X417" i="1" a="1"/>
  <c r="X417" i="1"/>
  <c r="Y417" i="1" a="1"/>
  <c r="Y417" i="1"/>
  <c r="Z417" i="1" a="1"/>
  <c r="Z417" i="1"/>
  <c r="AA417" i="1" a="1"/>
  <c r="AA417" i="1"/>
  <c r="AB417" i="1" a="1"/>
  <c r="AB417" i="1"/>
  <c r="AC417" i="1" a="1"/>
  <c r="AC417" i="1"/>
  <c r="AD417" i="1" a="1"/>
  <c r="AD417" i="1"/>
  <c r="AE417" i="1" a="1"/>
  <c r="AE417" i="1"/>
  <c r="AF417" i="1" a="1"/>
  <c r="AF417" i="1"/>
  <c r="AG417" i="1" a="1"/>
  <c r="AG417" i="1"/>
  <c r="AH417" i="1" a="1"/>
  <c r="AH417" i="1"/>
  <c r="AI417" i="1" a="1"/>
  <c r="AI417" i="1"/>
  <c r="AJ417" i="1" a="1"/>
  <c r="AJ417" i="1"/>
  <c r="AK417" i="1" a="1"/>
  <c r="AK417" i="1"/>
  <c r="AL417" i="1" a="1"/>
  <c r="AL417" i="1"/>
  <c r="AM417" i="1" a="1"/>
  <c r="AM417" i="1"/>
  <c r="AN417" i="1" a="1"/>
  <c r="AN417" i="1"/>
  <c r="AO417" i="1" a="1"/>
  <c r="AO417" i="1"/>
  <c r="AP417" i="1" a="1"/>
  <c r="AP417" i="1"/>
  <c r="AQ417" i="1" a="1"/>
  <c r="AQ417" i="1"/>
  <c r="AR417" i="1" a="1"/>
  <c r="AR417" i="1"/>
  <c r="AS417" i="1" a="1"/>
  <c r="AS417" i="1"/>
  <c r="AT417" i="1" a="1"/>
  <c r="AT417" i="1"/>
  <c r="AU417" i="1" a="1"/>
  <c r="AU417" i="1"/>
  <c r="AV417" i="1" a="1"/>
  <c r="AV417" i="1"/>
  <c r="AW417" i="1" a="1"/>
  <c r="AW417" i="1"/>
  <c r="AX417" i="1" a="1"/>
  <c r="AX417" i="1"/>
  <c r="AY417" i="1" a="1"/>
  <c r="AY417" i="1"/>
  <c r="AZ417" i="1" a="1"/>
  <c r="AZ417" i="1"/>
  <c r="BA417" i="1" a="1"/>
  <c r="BA417" i="1"/>
  <c r="BB417" i="1" a="1"/>
  <c r="BB417" i="1"/>
  <c r="BC417" i="1" a="1"/>
  <c r="BC417" i="1"/>
  <c r="BD417" i="1" a="1"/>
  <c r="BD417" i="1"/>
  <c r="BE417" i="1" a="1"/>
  <c r="BE417" i="1"/>
  <c r="BF417" i="1" a="1"/>
  <c r="BF417" i="1"/>
  <c r="BG417" i="1" a="1"/>
  <c r="BG417" i="1"/>
  <c r="BH417" i="1" a="1"/>
  <c r="BH417" i="1"/>
  <c r="BI417" i="1" a="1"/>
  <c r="BI417" i="1"/>
  <c r="BJ417" i="1" a="1"/>
  <c r="BJ417" i="1"/>
  <c r="BK417" i="1" a="1"/>
  <c r="BK417" i="1"/>
  <c r="BL417" i="1" a="1"/>
  <c r="BL417" i="1"/>
  <c r="BM417" i="1" a="1"/>
  <c r="BM417" i="1"/>
  <c r="BN417" i="1" a="1"/>
  <c r="BN417" i="1"/>
  <c r="BO417" i="1" a="1"/>
  <c r="BO417" i="1"/>
  <c r="BP417" i="1" a="1"/>
  <c r="BP417" i="1"/>
  <c r="BQ417" i="1" a="1"/>
  <c r="BQ417" i="1"/>
  <c r="BR417" i="1" a="1"/>
  <c r="BR417" i="1"/>
  <c r="BS417" i="1" a="1"/>
  <c r="BS417" i="1"/>
  <c r="BT417" i="1" a="1"/>
  <c r="BT417" i="1"/>
  <c r="BU417" i="1" a="1"/>
  <c r="BU417" i="1"/>
  <c r="BV417" i="1" a="1"/>
  <c r="BV417" i="1"/>
  <c r="BW417" i="1" a="1"/>
  <c r="BW417" i="1"/>
  <c r="BX417" i="1" a="1"/>
  <c r="BX417" i="1"/>
  <c r="BY417" i="1" a="1"/>
  <c r="BY417" i="1"/>
  <c r="BZ417" i="1" a="1"/>
  <c r="BZ417" i="1"/>
  <c r="CA417" i="1" a="1"/>
  <c r="CA417" i="1"/>
  <c r="CB417" i="1" a="1"/>
  <c r="CB417" i="1"/>
  <c r="CC417" i="1" a="1"/>
  <c r="CC417" i="1"/>
  <c r="CD417" i="1" a="1"/>
  <c r="CD417" i="1"/>
  <c r="CE417" i="1" a="1"/>
  <c r="CE417" i="1"/>
  <c r="CF417" i="1" a="1"/>
  <c r="CF417" i="1"/>
  <c r="CG417" i="1" a="1"/>
  <c r="CG417" i="1"/>
  <c r="CH417" i="1" a="1"/>
  <c r="CH417" i="1"/>
  <c r="CI417" i="1" a="1"/>
  <c r="CI417" i="1"/>
  <c r="CJ417" i="1" a="1"/>
  <c r="CJ417" i="1"/>
  <c r="CK417" i="1" a="1"/>
  <c r="CK417" i="1"/>
  <c r="CL417" i="1" a="1"/>
  <c r="CL417" i="1"/>
  <c r="CM417" i="1" a="1"/>
  <c r="CM417" i="1"/>
  <c r="CN417" i="1" a="1"/>
  <c r="CN417" i="1"/>
  <c r="CO417" i="1" a="1"/>
  <c r="CO417" i="1"/>
  <c r="CP417" i="1" a="1"/>
  <c r="CP417" i="1"/>
  <c r="CQ417" i="1" a="1"/>
  <c r="CQ417" i="1"/>
  <c r="CR417" i="1" a="1"/>
  <c r="CR417" i="1"/>
  <c r="CS417" i="1" a="1"/>
  <c r="CS417" i="1"/>
  <c r="CT417" i="1" a="1"/>
  <c r="CT417" i="1"/>
  <c r="CU417" i="1" a="1"/>
  <c r="CU417" i="1"/>
  <c r="CV417" i="1" a="1"/>
  <c r="CV417" i="1"/>
  <c r="CW417" i="1" a="1"/>
  <c r="CW417" i="1"/>
  <c r="CX417" i="1" a="1"/>
  <c r="CX417" i="1"/>
  <c r="CY417" i="1" a="1"/>
  <c r="CY417" i="1"/>
  <c r="CZ417" i="1" a="1"/>
  <c r="CZ417" i="1"/>
  <c r="DA417" i="1" a="1"/>
  <c r="DA417" i="1"/>
  <c r="DB417" i="1" a="1"/>
  <c r="DB417" i="1"/>
  <c r="DC417" i="1" a="1"/>
  <c r="DC417" i="1"/>
  <c r="DD417" i="1" a="1"/>
  <c r="DD417" i="1"/>
  <c r="DE417" i="1" a="1"/>
  <c r="DE417" i="1"/>
  <c r="DF417" i="1" a="1"/>
  <c r="DF417" i="1"/>
  <c r="DG417" i="1" a="1"/>
  <c r="DG417" i="1"/>
  <c r="DH417" i="1" a="1"/>
  <c r="DH417" i="1"/>
  <c r="DI417" i="1" a="1"/>
  <c r="DI417" i="1"/>
  <c r="DJ417" i="1" a="1"/>
  <c r="DJ417" i="1"/>
  <c r="DK417" i="1" a="1"/>
  <c r="DK417" i="1"/>
  <c r="DL417" i="1" a="1"/>
  <c r="DL417" i="1"/>
  <c r="DM417" i="1" a="1"/>
  <c r="DM417" i="1"/>
  <c r="DN417" i="1" a="1"/>
  <c r="DN417" i="1"/>
  <c r="DO417" i="1" a="1"/>
  <c r="DO417" i="1"/>
  <c r="DP417" i="1" a="1"/>
  <c r="DP417" i="1"/>
  <c r="DQ417" i="1" a="1"/>
  <c r="DQ417" i="1"/>
  <c r="DR417" i="1" a="1"/>
  <c r="DR417" i="1"/>
  <c r="DS417" i="1" a="1"/>
  <c r="DS417" i="1"/>
  <c r="DT417" i="1" a="1"/>
  <c r="DT417" i="1"/>
  <c r="DU417" i="1" a="1"/>
  <c r="DU417" i="1"/>
  <c r="DV417" i="1" a="1"/>
  <c r="DV417" i="1"/>
  <c r="DW417" i="1" a="1"/>
  <c r="DW417" i="1"/>
  <c r="DX417" i="1" a="1"/>
  <c r="DX417" i="1"/>
  <c r="A418" i="1" a="1"/>
  <c r="A418" i="1"/>
  <c r="B418" i="1" a="1"/>
  <c r="B418" i="1"/>
  <c r="C418" i="1" a="1"/>
  <c r="C418" i="1"/>
  <c r="D418" i="1" a="1"/>
  <c r="D418" i="1"/>
  <c r="E418" i="1" a="1"/>
  <c r="E418" i="1"/>
  <c r="F418" i="1" a="1"/>
  <c r="F418" i="1"/>
  <c r="G418" i="1" a="1"/>
  <c r="G418" i="1"/>
  <c r="H418" i="1" a="1"/>
  <c r="H418" i="1"/>
  <c r="I418" i="1" a="1"/>
  <c r="I418" i="1"/>
  <c r="J418" i="1" a="1"/>
  <c r="J418" i="1"/>
  <c r="K418" i="1" a="1"/>
  <c r="K418" i="1"/>
  <c r="L418" i="1" a="1"/>
  <c r="L418" i="1"/>
  <c r="M418" i="1" a="1"/>
  <c r="M418" i="1"/>
  <c r="N418" i="1" a="1"/>
  <c r="N418" i="1"/>
  <c r="O418" i="1" a="1"/>
  <c r="O418" i="1"/>
  <c r="P418" i="1" a="1"/>
  <c r="P418" i="1"/>
  <c r="Q418" i="1" a="1"/>
  <c r="Q418" i="1"/>
  <c r="R418" i="1" a="1"/>
  <c r="R418" i="1"/>
  <c r="S418" i="1" a="1"/>
  <c r="S418" i="1"/>
  <c r="T418" i="1" a="1"/>
  <c r="T418" i="1"/>
  <c r="U418" i="1" a="1"/>
  <c r="U418" i="1"/>
  <c r="V418" i="1" a="1"/>
  <c r="V418" i="1"/>
  <c r="W418" i="1" a="1"/>
  <c r="W418" i="1"/>
  <c r="X418" i="1" a="1"/>
  <c r="X418" i="1"/>
  <c r="Y418" i="1" a="1"/>
  <c r="Y418" i="1"/>
  <c r="Z418" i="1" a="1"/>
  <c r="Z418" i="1"/>
  <c r="AA418" i="1" a="1"/>
  <c r="AA418" i="1"/>
  <c r="AB418" i="1" a="1"/>
  <c r="AB418" i="1"/>
  <c r="AC418" i="1" a="1"/>
  <c r="AC418" i="1"/>
  <c r="AD418" i="1" a="1"/>
  <c r="AD418" i="1"/>
  <c r="AE418" i="1" a="1"/>
  <c r="AE418" i="1"/>
  <c r="AF418" i="1" a="1"/>
  <c r="AF418" i="1"/>
  <c r="AG418" i="1" a="1"/>
  <c r="AG418" i="1"/>
  <c r="AH418" i="1" a="1"/>
  <c r="AH418" i="1"/>
  <c r="AI418" i="1" a="1"/>
  <c r="AI418" i="1"/>
  <c r="AJ418" i="1" a="1"/>
  <c r="AJ418" i="1"/>
  <c r="AK418" i="1" a="1"/>
  <c r="AK418" i="1"/>
  <c r="AL418" i="1" a="1"/>
  <c r="AL418" i="1"/>
  <c r="AM418" i="1" a="1"/>
  <c r="AM418" i="1"/>
  <c r="AN418" i="1" a="1"/>
  <c r="AN418" i="1"/>
  <c r="AO418" i="1" a="1"/>
  <c r="AO418" i="1"/>
  <c r="AP418" i="1" a="1"/>
  <c r="AP418" i="1"/>
  <c r="AQ418" i="1" a="1"/>
  <c r="AQ418" i="1"/>
  <c r="AR418" i="1" a="1"/>
  <c r="AR418" i="1"/>
  <c r="AS418" i="1" a="1"/>
  <c r="AS418" i="1"/>
  <c r="AT418" i="1" a="1"/>
  <c r="AT418" i="1"/>
  <c r="AU418" i="1" a="1"/>
  <c r="AU418" i="1"/>
  <c r="AV418" i="1" a="1"/>
  <c r="AV418" i="1"/>
  <c r="AW418" i="1" a="1"/>
  <c r="AW418" i="1"/>
  <c r="AX418" i="1" a="1"/>
  <c r="AX418" i="1"/>
  <c r="AY418" i="1" a="1"/>
  <c r="AY418" i="1"/>
  <c r="AZ418" i="1" a="1"/>
  <c r="AZ418" i="1"/>
  <c r="BA418" i="1" a="1"/>
  <c r="BA418" i="1"/>
  <c r="BB418" i="1" a="1"/>
  <c r="BB418" i="1"/>
  <c r="BC418" i="1" a="1"/>
  <c r="BC418" i="1"/>
  <c r="BD418" i="1" a="1"/>
  <c r="BD418" i="1"/>
  <c r="BE418" i="1" a="1"/>
  <c r="BE418" i="1"/>
  <c r="BF418" i="1" a="1"/>
  <c r="BF418" i="1"/>
  <c r="BG418" i="1" a="1"/>
  <c r="BG418" i="1"/>
  <c r="BH418" i="1" a="1"/>
  <c r="BH418" i="1"/>
  <c r="BI418" i="1" a="1"/>
  <c r="BI418" i="1"/>
  <c r="BJ418" i="1" a="1"/>
  <c r="BJ418" i="1"/>
  <c r="BK418" i="1" a="1"/>
  <c r="BK418" i="1"/>
  <c r="BL418" i="1" a="1"/>
  <c r="BL418" i="1"/>
  <c r="BM418" i="1" a="1"/>
  <c r="BM418" i="1"/>
  <c r="BN418" i="1" a="1"/>
  <c r="BN418" i="1"/>
  <c r="BO418" i="1" a="1"/>
  <c r="BO418" i="1"/>
  <c r="BP418" i="1" a="1"/>
  <c r="BP418" i="1"/>
  <c r="BQ418" i="1" a="1"/>
  <c r="BQ418" i="1"/>
  <c r="BR418" i="1" a="1"/>
  <c r="BR418" i="1"/>
  <c r="BS418" i="1" a="1"/>
  <c r="BS418" i="1"/>
  <c r="BT418" i="1" a="1"/>
  <c r="BT418" i="1"/>
  <c r="BU418" i="1" a="1"/>
  <c r="BU418" i="1"/>
  <c r="BV418" i="1" a="1"/>
  <c r="BV418" i="1"/>
  <c r="BW418" i="1" a="1"/>
  <c r="BW418" i="1"/>
  <c r="BX418" i="1" a="1"/>
  <c r="BX418" i="1"/>
  <c r="BY418" i="1" a="1"/>
  <c r="BY418" i="1"/>
  <c r="BZ418" i="1" a="1"/>
  <c r="BZ418" i="1"/>
  <c r="CA418" i="1" a="1"/>
  <c r="CA418" i="1"/>
  <c r="CB418" i="1" a="1"/>
  <c r="CB418" i="1"/>
  <c r="CC418" i="1" a="1"/>
  <c r="CC418" i="1"/>
  <c r="CD418" i="1" a="1"/>
  <c r="CD418" i="1"/>
  <c r="CE418" i="1" a="1"/>
  <c r="CE418" i="1"/>
  <c r="CF418" i="1" a="1"/>
  <c r="CF418" i="1"/>
  <c r="CG418" i="1" a="1"/>
  <c r="CG418" i="1"/>
  <c r="CH418" i="1" a="1"/>
  <c r="CH418" i="1"/>
  <c r="CI418" i="1" a="1"/>
  <c r="CI418" i="1"/>
  <c r="CJ418" i="1" a="1"/>
  <c r="CJ418" i="1"/>
  <c r="CK418" i="1" a="1"/>
  <c r="CK418" i="1"/>
  <c r="CL418" i="1" a="1"/>
  <c r="CL418" i="1"/>
  <c r="CM418" i="1" a="1"/>
  <c r="CM418" i="1"/>
  <c r="CN418" i="1" a="1"/>
  <c r="CN418" i="1"/>
  <c r="CO418" i="1" a="1"/>
  <c r="CO418" i="1"/>
  <c r="CP418" i="1" a="1"/>
  <c r="CP418" i="1"/>
  <c r="CQ418" i="1" a="1"/>
  <c r="CQ418" i="1"/>
  <c r="CR418" i="1" a="1"/>
  <c r="CR418" i="1"/>
  <c r="CS418" i="1" a="1"/>
  <c r="CS418" i="1"/>
  <c r="CT418" i="1" a="1"/>
  <c r="CT418" i="1"/>
  <c r="CU418" i="1" a="1"/>
  <c r="CU418" i="1"/>
  <c r="CV418" i="1" a="1"/>
  <c r="CV418" i="1"/>
  <c r="CW418" i="1" a="1"/>
  <c r="CW418" i="1"/>
  <c r="CX418" i="1" a="1"/>
  <c r="CX418" i="1"/>
  <c r="CY418" i="1" a="1"/>
  <c r="CY418" i="1"/>
  <c r="CZ418" i="1" a="1"/>
  <c r="CZ418" i="1"/>
  <c r="DA418" i="1" a="1"/>
  <c r="DA418" i="1"/>
  <c r="DB418" i="1" a="1"/>
  <c r="DB418" i="1"/>
  <c r="DC418" i="1" a="1"/>
  <c r="DC418" i="1"/>
  <c r="DD418" i="1" a="1"/>
  <c r="DD418" i="1"/>
  <c r="DE418" i="1" a="1"/>
  <c r="DE418" i="1"/>
  <c r="DF418" i="1" a="1"/>
  <c r="DF418" i="1"/>
  <c r="DG418" i="1" a="1"/>
  <c r="DG418" i="1"/>
  <c r="DH418" i="1" a="1"/>
  <c r="DH418" i="1"/>
  <c r="DI418" i="1" a="1"/>
  <c r="DI418" i="1"/>
  <c r="DJ418" i="1" a="1"/>
  <c r="DJ418" i="1"/>
  <c r="DK418" i="1" a="1"/>
  <c r="DK418" i="1"/>
  <c r="DL418" i="1" a="1"/>
  <c r="DL418" i="1"/>
  <c r="DM418" i="1" a="1"/>
  <c r="DM418" i="1"/>
  <c r="DN418" i="1" a="1"/>
  <c r="DN418" i="1"/>
  <c r="DO418" i="1" a="1"/>
  <c r="DO418" i="1"/>
  <c r="DP418" i="1" a="1"/>
  <c r="DP418" i="1"/>
  <c r="DQ418" i="1" a="1"/>
  <c r="DQ418" i="1"/>
  <c r="DR418" i="1" a="1"/>
  <c r="DR418" i="1"/>
  <c r="DS418" i="1" a="1"/>
  <c r="DS418" i="1"/>
  <c r="DT418" i="1" a="1"/>
  <c r="DT418" i="1"/>
  <c r="DU418" i="1" a="1"/>
  <c r="DU418" i="1"/>
  <c r="DV418" i="1" a="1"/>
  <c r="DV418" i="1"/>
  <c r="DW418" i="1" a="1"/>
  <c r="DW418" i="1"/>
  <c r="DX418" i="1" a="1"/>
  <c r="DX418" i="1"/>
  <c r="A419" i="1" a="1"/>
  <c r="A419" i="1"/>
  <c r="B419" i="1" a="1"/>
  <c r="B419" i="1"/>
  <c r="C419" i="1" a="1"/>
  <c r="C419" i="1"/>
  <c r="D419" i="1" a="1"/>
  <c r="D419" i="1"/>
  <c r="E419" i="1" a="1"/>
  <c r="E419" i="1"/>
  <c r="F419" i="1" a="1"/>
  <c r="F419" i="1"/>
  <c r="G419" i="1" a="1"/>
  <c r="G419" i="1"/>
  <c r="H419" i="1" a="1"/>
  <c r="H419" i="1"/>
  <c r="I419" i="1" a="1"/>
  <c r="I419" i="1"/>
  <c r="J419" i="1" a="1"/>
  <c r="J419" i="1"/>
  <c r="K419" i="1" a="1"/>
  <c r="K419" i="1"/>
  <c r="L419" i="1" a="1"/>
  <c r="L419" i="1"/>
  <c r="M419" i="1" a="1"/>
  <c r="M419" i="1"/>
  <c r="N419" i="1" a="1"/>
  <c r="N419" i="1"/>
  <c r="O419" i="1" a="1"/>
  <c r="O419" i="1"/>
  <c r="P419" i="1" a="1"/>
  <c r="P419" i="1"/>
  <c r="Q419" i="1" a="1"/>
  <c r="Q419" i="1"/>
  <c r="R419" i="1" a="1"/>
  <c r="R419" i="1"/>
  <c r="S419" i="1" a="1"/>
  <c r="S419" i="1"/>
  <c r="T419" i="1" a="1"/>
  <c r="T419" i="1"/>
  <c r="U419" i="1" a="1"/>
  <c r="U419" i="1"/>
  <c r="V419" i="1" a="1"/>
  <c r="V419" i="1"/>
  <c r="W419" i="1" a="1"/>
  <c r="W419" i="1"/>
  <c r="X419" i="1" a="1"/>
  <c r="X419" i="1"/>
  <c r="Y419" i="1" a="1"/>
  <c r="Y419" i="1"/>
  <c r="Z419" i="1" a="1"/>
  <c r="Z419" i="1"/>
  <c r="AA419" i="1" a="1"/>
  <c r="AA419" i="1"/>
  <c r="AB419" i="1" a="1"/>
  <c r="AB419" i="1"/>
  <c r="AC419" i="1" a="1"/>
  <c r="AC419" i="1"/>
  <c r="AD419" i="1" a="1"/>
  <c r="AD419" i="1"/>
  <c r="AE419" i="1" a="1"/>
  <c r="AE419" i="1"/>
  <c r="AF419" i="1" a="1"/>
  <c r="AF419" i="1"/>
  <c r="AG419" i="1" a="1"/>
  <c r="AG419" i="1"/>
  <c r="AH419" i="1" a="1"/>
  <c r="AH419" i="1"/>
  <c r="AI419" i="1" a="1"/>
  <c r="AI419" i="1"/>
  <c r="AJ419" i="1" a="1"/>
  <c r="AJ419" i="1"/>
  <c r="AK419" i="1" a="1"/>
  <c r="AK419" i="1"/>
  <c r="AL419" i="1" a="1"/>
  <c r="AL419" i="1"/>
  <c r="AM419" i="1" a="1"/>
  <c r="AM419" i="1"/>
  <c r="AN419" i="1" a="1"/>
  <c r="AN419" i="1"/>
  <c r="AO419" i="1" a="1"/>
  <c r="AO419" i="1"/>
  <c r="AP419" i="1" a="1"/>
  <c r="AP419" i="1"/>
  <c r="AQ419" i="1" a="1"/>
  <c r="AQ419" i="1"/>
  <c r="AR419" i="1" a="1"/>
  <c r="AR419" i="1"/>
  <c r="AS419" i="1" a="1"/>
  <c r="AS419" i="1"/>
  <c r="AT419" i="1" a="1"/>
  <c r="AT419" i="1"/>
  <c r="AU419" i="1" a="1"/>
  <c r="AU419" i="1"/>
  <c r="AV419" i="1" a="1"/>
  <c r="AV419" i="1"/>
  <c r="AW419" i="1" a="1"/>
  <c r="AW419" i="1"/>
  <c r="AX419" i="1" a="1"/>
  <c r="AX419" i="1"/>
  <c r="AY419" i="1" a="1"/>
  <c r="AY419" i="1"/>
  <c r="AZ419" i="1" a="1"/>
  <c r="AZ419" i="1"/>
  <c r="BA419" i="1" a="1"/>
  <c r="BA419" i="1"/>
  <c r="BB419" i="1" a="1"/>
  <c r="BB419" i="1"/>
  <c r="BC419" i="1" a="1"/>
  <c r="BC419" i="1"/>
  <c r="BD419" i="1" a="1"/>
  <c r="BD419" i="1"/>
  <c r="BE419" i="1" a="1"/>
  <c r="BE419" i="1"/>
  <c r="BF419" i="1" a="1"/>
  <c r="BF419" i="1"/>
  <c r="BG419" i="1" a="1"/>
  <c r="BG419" i="1"/>
  <c r="BH419" i="1" a="1"/>
  <c r="BH419" i="1"/>
  <c r="BI419" i="1" a="1"/>
  <c r="BI419" i="1"/>
  <c r="BJ419" i="1" a="1"/>
  <c r="BJ419" i="1"/>
  <c r="BK419" i="1" a="1"/>
  <c r="BK419" i="1"/>
  <c r="BL419" i="1" a="1"/>
  <c r="BL419" i="1"/>
  <c r="BM419" i="1" a="1"/>
  <c r="BM419" i="1"/>
  <c r="BN419" i="1" a="1"/>
  <c r="BN419" i="1"/>
  <c r="BO419" i="1" a="1"/>
  <c r="BO419" i="1"/>
  <c r="BP419" i="1" a="1"/>
  <c r="BP419" i="1"/>
  <c r="BQ419" i="1" a="1"/>
  <c r="BQ419" i="1"/>
  <c r="BR419" i="1" a="1"/>
  <c r="BR419" i="1"/>
  <c r="BS419" i="1" a="1"/>
  <c r="BS419" i="1"/>
  <c r="BT419" i="1" a="1"/>
  <c r="BT419" i="1"/>
  <c r="BU419" i="1" a="1"/>
  <c r="BU419" i="1"/>
  <c r="BV419" i="1" a="1"/>
  <c r="BV419" i="1"/>
  <c r="BW419" i="1" a="1"/>
  <c r="BW419" i="1"/>
  <c r="BX419" i="1" a="1"/>
  <c r="BX419" i="1"/>
  <c r="BY419" i="1" a="1"/>
  <c r="BY419" i="1"/>
  <c r="BZ419" i="1" a="1"/>
  <c r="BZ419" i="1"/>
  <c r="CA419" i="1" a="1"/>
  <c r="CA419" i="1"/>
  <c r="CB419" i="1" a="1"/>
  <c r="CB419" i="1"/>
  <c r="CC419" i="1" a="1"/>
  <c r="CC419" i="1"/>
  <c r="CD419" i="1" a="1"/>
  <c r="CD419" i="1"/>
  <c r="CE419" i="1" a="1"/>
  <c r="CE419" i="1"/>
  <c r="CF419" i="1" a="1"/>
  <c r="CF419" i="1"/>
  <c r="CG419" i="1" a="1"/>
  <c r="CG419" i="1"/>
  <c r="CH419" i="1" a="1"/>
  <c r="CH419" i="1"/>
  <c r="CI419" i="1" a="1"/>
  <c r="CI419" i="1"/>
  <c r="CJ419" i="1" a="1"/>
  <c r="CJ419" i="1"/>
  <c r="CK419" i="1" a="1"/>
  <c r="CK419" i="1"/>
  <c r="CL419" i="1" a="1"/>
  <c r="CL419" i="1"/>
  <c r="CM419" i="1" a="1"/>
  <c r="CM419" i="1"/>
  <c r="CN419" i="1" a="1"/>
  <c r="CN419" i="1"/>
  <c r="CO419" i="1" a="1"/>
  <c r="CO419" i="1"/>
  <c r="CP419" i="1" a="1"/>
  <c r="CP419" i="1"/>
  <c r="CQ419" i="1" a="1"/>
  <c r="CQ419" i="1"/>
  <c r="CR419" i="1" a="1"/>
  <c r="CR419" i="1"/>
  <c r="CS419" i="1" a="1"/>
  <c r="CS419" i="1"/>
  <c r="CT419" i="1" a="1"/>
  <c r="CT419" i="1"/>
  <c r="CU419" i="1" a="1"/>
  <c r="CU419" i="1"/>
  <c r="CV419" i="1" a="1"/>
  <c r="CV419" i="1"/>
  <c r="CW419" i="1" a="1"/>
  <c r="CW419" i="1"/>
  <c r="CX419" i="1" a="1"/>
  <c r="CX419" i="1"/>
  <c r="CY419" i="1" a="1"/>
  <c r="CY419" i="1"/>
  <c r="CZ419" i="1" a="1"/>
  <c r="CZ419" i="1"/>
  <c r="DA419" i="1" a="1"/>
  <c r="DA419" i="1"/>
  <c r="DB419" i="1" a="1"/>
  <c r="DB419" i="1"/>
  <c r="DC419" i="1" a="1"/>
  <c r="DC419" i="1"/>
  <c r="DD419" i="1" a="1"/>
  <c r="DD419" i="1"/>
  <c r="DE419" i="1" a="1"/>
  <c r="DE419" i="1"/>
  <c r="DF419" i="1" a="1"/>
  <c r="DF419" i="1"/>
  <c r="DG419" i="1" a="1"/>
  <c r="DG419" i="1"/>
  <c r="DH419" i="1" a="1"/>
  <c r="DH419" i="1"/>
  <c r="DI419" i="1" a="1"/>
  <c r="DI419" i="1"/>
  <c r="DJ419" i="1" a="1"/>
  <c r="DJ419" i="1"/>
  <c r="DK419" i="1" a="1"/>
  <c r="DK419" i="1"/>
  <c r="DL419" i="1" a="1"/>
  <c r="DL419" i="1"/>
  <c r="DM419" i="1" a="1"/>
  <c r="DM419" i="1"/>
  <c r="DN419" i="1" a="1"/>
  <c r="DN419" i="1"/>
  <c r="DO419" i="1" a="1"/>
  <c r="DO419" i="1"/>
  <c r="DP419" i="1" a="1"/>
  <c r="DP419" i="1"/>
  <c r="DQ419" i="1" a="1"/>
  <c r="DQ419" i="1"/>
  <c r="DR419" i="1" a="1"/>
  <c r="DR419" i="1"/>
  <c r="DS419" i="1" a="1"/>
  <c r="DS419" i="1"/>
  <c r="DT419" i="1" a="1"/>
  <c r="DT419" i="1"/>
  <c r="DU419" i="1" a="1"/>
  <c r="DU419" i="1"/>
  <c r="DV419" i="1" a="1"/>
  <c r="DV419" i="1"/>
  <c r="DW419" i="1" a="1"/>
  <c r="DW419" i="1"/>
  <c r="DX419" i="1" a="1"/>
  <c r="DX419" i="1"/>
  <c r="A420" i="1" a="1"/>
  <c r="A420" i="1"/>
  <c r="B420" i="1" a="1"/>
  <c r="B420" i="1"/>
  <c r="C420" i="1" a="1"/>
  <c r="C420" i="1"/>
  <c r="D420" i="1" a="1"/>
  <c r="D420" i="1"/>
  <c r="E420" i="1" a="1"/>
  <c r="E420" i="1"/>
  <c r="F420" i="1" a="1"/>
  <c r="F420" i="1"/>
  <c r="G420" i="1" a="1"/>
  <c r="G420" i="1"/>
  <c r="H420" i="1" a="1"/>
  <c r="H420" i="1"/>
  <c r="I420" i="1" a="1"/>
  <c r="I420" i="1"/>
  <c r="J420" i="1" a="1"/>
  <c r="J420" i="1"/>
  <c r="K420" i="1" a="1"/>
  <c r="K420" i="1"/>
  <c r="L420" i="1" a="1"/>
  <c r="L420" i="1"/>
  <c r="M420" i="1" a="1"/>
  <c r="M420" i="1"/>
  <c r="N420" i="1" a="1"/>
  <c r="N420" i="1"/>
  <c r="O420" i="1" a="1"/>
  <c r="O420" i="1"/>
  <c r="P420" i="1" a="1"/>
  <c r="P420" i="1"/>
  <c r="Q420" i="1" a="1"/>
  <c r="Q420" i="1"/>
  <c r="R420" i="1" a="1"/>
  <c r="R420" i="1"/>
  <c r="S420" i="1" a="1"/>
  <c r="S420" i="1"/>
  <c r="T420" i="1" a="1"/>
  <c r="T420" i="1"/>
  <c r="U420" i="1" a="1"/>
  <c r="U420" i="1"/>
  <c r="V420" i="1" a="1"/>
  <c r="V420" i="1"/>
  <c r="W420" i="1" a="1"/>
  <c r="W420" i="1"/>
  <c r="X420" i="1" a="1"/>
  <c r="X420" i="1"/>
  <c r="Y420" i="1" a="1"/>
  <c r="Y420" i="1"/>
  <c r="Z420" i="1" a="1"/>
  <c r="Z420" i="1"/>
  <c r="AA420" i="1" a="1"/>
  <c r="AA420" i="1"/>
  <c r="AB420" i="1" a="1"/>
  <c r="AB420" i="1"/>
  <c r="AC420" i="1" a="1"/>
  <c r="AC420" i="1"/>
  <c r="AD420" i="1" a="1"/>
  <c r="AD420" i="1"/>
  <c r="AE420" i="1" a="1"/>
  <c r="AE420" i="1"/>
  <c r="AF420" i="1" a="1"/>
  <c r="AF420" i="1"/>
  <c r="AG420" i="1" a="1"/>
  <c r="AG420" i="1"/>
  <c r="AH420" i="1" a="1"/>
  <c r="AH420" i="1"/>
  <c r="AI420" i="1" a="1"/>
  <c r="AI420" i="1"/>
  <c r="AJ420" i="1" a="1"/>
  <c r="AJ420" i="1"/>
  <c r="AK420" i="1" a="1"/>
  <c r="AK420" i="1"/>
  <c r="AL420" i="1" a="1"/>
  <c r="AL420" i="1"/>
  <c r="AM420" i="1" a="1"/>
  <c r="AM420" i="1"/>
  <c r="AN420" i="1" a="1"/>
  <c r="AN420" i="1"/>
  <c r="AO420" i="1" a="1"/>
  <c r="AO420" i="1"/>
  <c r="AP420" i="1" a="1"/>
  <c r="AP420" i="1"/>
  <c r="AQ420" i="1" a="1"/>
  <c r="AQ420" i="1"/>
  <c r="AR420" i="1" a="1"/>
  <c r="AR420" i="1"/>
  <c r="AS420" i="1" a="1"/>
  <c r="AS420" i="1"/>
  <c r="AT420" i="1" a="1"/>
  <c r="AT420" i="1"/>
  <c r="AU420" i="1" a="1"/>
  <c r="AU420" i="1"/>
  <c r="AV420" i="1" a="1"/>
  <c r="AV420" i="1"/>
  <c r="AW420" i="1" a="1"/>
  <c r="AW420" i="1"/>
  <c r="AX420" i="1" a="1"/>
  <c r="AX420" i="1"/>
  <c r="AY420" i="1" a="1"/>
  <c r="AY420" i="1"/>
  <c r="AZ420" i="1" a="1"/>
  <c r="AZ420" i="1"/>
  <c r="BA420" i="1" a="1"/>
  <c r="BA420" i="1"/>
  <c r="BB420" i="1" a="1"/>
  <c r="BB420" i="1"/>
  <c r="BC420" i="1" a="1"/>
  <c r="BC420" i="1"/>
  <c r="BD420" i="1" a="1"/>
  <c r="BD420" i="1"/>
  <c r="BE420" i="1" a="1"/>
  <c r="BE420" i="1"/>
  <c r="BF420" i="1" a="1"/>
  <c r="BF420" i="1"/>
  <c r="BG420" i="1" a="1"/>
  <c r="BG420" i="1"/>
  <c r="BH420" i="1" a="1"/>
  <c r="BH420" i="1"/>
  <c r="BI420" i="1" a="1"/>
  <c r="BI420" i="1"/>
  <c r="BJ420" i="1" a="1"/>
  <c r="BJ420" i="1"/>
  <c r="BK420" i="1" a="1"/>
  <c r="BK420" i="1"/>
  <c r="BL420" i="1" a="1"/>
  <c r="BL420" i="1"/>
  <c r="BM420" i="1" a="1"/>
  <c r="BM420" i="1"/>
  <c r="BN420" i="1" a="1"/>
  <c r="BN420" i="1"/>
  <c r="BO420" i="1" a="1"/>
  <c r="BO420" i="1"/>
  <c r="BP420" i="1" a="1"/>
  <c r="BP420" i="1"/>
  <c r="BQ420" i="1" a="1"/>
  <c r="BQ420" i="1"/>
  <c r="BR420" i="1" a="1"/>
  <c r="BR420" i="1"/>
  <c r="BS420" i="1" a="1"/>
  <c r="BS420" i="1"/>
  <c r="BT420" i="1" a="1"/>
  <c r="BT420" i="1"/>
  <c r="BU420" i="1" a="1"/>
  <c r="BU420" i="1"/>
  <c r="BV420" i="1" a="1"/>
  <c r="BV420" i="1"/>
  <c r="BW420" i="1" a="1"/>
  <c r="BW420" i="1"/>
  <c r="BX420" i="1" a="1"/>
  <c r="BX420" i="1"/>
  <c r="BY420" i="1" a="1"/>
  <c r="BY420" i="1"/>
  <c r="BZ420" i="1" a="1"/>
  <c r="BZ420" i="1"/>
  <c r="CA420" i="1" a="1"/>
  <c r="CA420" i="1"/>
  <c r="CB420" i="1" a="1"/>
  <c r="CB420" i="1"/>
  <c r="CC420" i="1" a="1"/>
  <c r="CC420" i="1"/>
  <c r="CD420" i="1" a="1"/>
  <c r="CD420" i="1"/>
  <c r="CE420" i="1" a="1"/>
  <c r="CE420" i="1"/>
  <c r="CF420" i="1" a="1"/>
  <c r="CF420" i="1"/>
  <c r="CG420" i="1" a="1"/>
  <c r="CG420" i="1"/>
  <c r="CH420" i="1" a="1"/>
  <c r="CH420" i="1"/>
  <c r="CI420" i="1" a="1"/>
  <c r="CI420" i="1"/>
  <c r="CJ420" i="1" a="1"/>
  <c r="CJ420" i="1"/>
  <c r="CK420" i="1" a="1"/>
  <c r="CK420" i="1"/>
  <c r="CL420" i="1" a="1"/>
  <c r="CL420" i="1"/>
  <c r="CM420" i="1" a="1"/>
  <c r="CM420" i="1"/>
  <c r="CN420" i="1" a="1"/>
  <c r="CN420" i="1"/>
  <c r="CO420" i="1" a="1"/>
  <c r="CO420" i="1"/>
  <c r="CP420" i="1" a="1"/>
  <c r="CP420" i="1"/>
  <c r="CQ420" i="1" a="1"/>
  <c r="CQ420" i="1"/>
  <c r="CR420" i="1" a="1"/>
  <c r="CR420" i="1"/>
  <c r="CS420" i="1" a="1"/>
  <c r="CS420" i="1"/>
  <c r="CT420" i="1" a="1"/>
  <c r="CT420" i="1"/>
  <c r="CU420" i="1" a="1"/>
  <c r="CU420" i="1"/>
  <c r="CV420" i="1" a="1"/>
  <c r="CV420" i="1"/>
  <c r="CW420" i="1" a="1"/>
  <c r="CW420" i="1"/>
  <c r="CX420" i="1" a="1"/>
  <c r="CX420" i="1"/>
  <c r="CY420" i="1" a="1"/>
  <c r="CY420" i="1"/>
  <c r="CZ420" i="1" a="1"/>
  <c r="CZ420" i="1"/>
  <c r="DA420" i="1" a="1"/>
  <c r="DA420" i="1"/>
  <c r="DB420" i="1" a="1"/>
  <c r="DB420" i="1"/>
  <c r="DC420" i="1" a="1"/>
  <c r="DC420" i="1"/>
  <c r="DD420" i="1" a="1"/>
  <c r="DD420" i="1"/>
  <c r="DE420" i="1" a="1"/>
  <c r="DE420" i="1"/>
  <c r="DF420" i="1" a="1"/>
  <c r="DF420" i="1"/>
  <c r="DG420" i="1" a="1"/>
  <c r="DG420" i="1"/>
  <c r="DH420" i="1" a="1"/>
  <c r="DH420" i="1"/>
  <c r="DI420" i="1" a="1"/>
  <c r="DI420" i="1"/>
  <c r="DJ420" i="1" a="1"/>
  <c r="DJ420" i="1"/>
  <c r="DK420" i="1" a="1"/>
  <c r="DK420" i="1"/>
  <c r="DL420" i="1" a="1"/>
  <c r="DL420" i="1"/>
  <c r="DM420" i="1" a="1"/>
  <c r="DM420" i="1"/>
  <c r="DN420" i="1" a="1"/>
  <c r="DN420" i="1"/>
  <c r="DO420" i="1" a="1"/>
  <c r="DO420" i="1"/>
  <c r="DP420" i="1" a="1"/>
  <c r="DP420" i="1"/>
  <c r="DQ420" i="1" a="1"/>
  <c r="DQ420" i="1"/>
  <c r="DR420" i="1" a="1"/>
  <c r="DR420" i="1"/>
  <c r="DS420" i="1" a="1"/>
  <c r="DS420" i="1"/>
  <c r="DT420" i="1" a="1"/>
  <c r="DT420" i="1"/>
  <c r="DU420" i="1" a="1"/>
  <c r="DU420" i="1"/>
  <c r="DV420" i="1" a="1"/>
  <c r="DV420" i="1"/>
  <c r="DW420" i="1" a="1"/>
  <c r="DW420" i="1"/>
  <c r="DX420" i="1" a="1"/>
  <c r="DX420" i="1"/>
  <c r="A421" i="1" a="1"/>
  <c r="A421" i="1"/>
  <c r="B421" i="1" a="1"/>
  <c r="B421" i="1"/>
  <c r="C421" i="1" a="1"/>
  <c r="C421" i="1"/>
  <c r="D421" i="1" a="1"/>
  <c r="D421" i="1"/>
  <c r="E421" i="1" a="1"/>
  <c r="E421" i="1"/>
  <c r="F421" i="1" a="1"/>
  <c r="F421" i="1"/>
  <c r="G421" i="1" a="1"/>
  <c r="G421" i="1"/>
  <c r="H421" i="1" a="1"/>
  <c r="H421" i="1"/>
  <c r="I421" i="1" a="1"/>
  <c r="I421" i="1"/>
  <c r="J421" i="1" a="1"/>
  <c r="J421" i="1"/>
  <c r="K421" i="1" a="1"/>
  <c r="K421" i="1"/>
  <c r="L421" i="1" a="1"/>
  <c r="L421" i="1"/>
  <c r="M421" i="1" a="1"/>
  <c r="M421" i="1"/>
  <c r="N421" i="1" a="1"/>
  <c r="N421" i="1"/>
  <c r="O421" i="1" a="1"/>
  <c r="O421" i="1"/>
  <c r="P421" i="1" a="1"/>
  <c r="P421" i="1"/>
  <c r="Q421" i="1" a="1"/>
  <c r="Q421" i="1"/>
  <c r="R421" i="1" a="1"/>
  <c r="R421" i="1"/>
  <c r="S421" i="1" a="1"/>
  <c r="S421" i="1"/>
  <c r="T421" i="1" a="1"/>
  <c r="T421" i="1"/>
  <c r="U421" i="1" a="1"/>
  <c r="U421" i="1"/>
  <c r="V421" i="1" a="1"/>
  <c r="V421" i="1"/>
  <c r="W421" i="1" a="1"/>
  <c r="W421" i="1"/>
  <c r="X421" i="1" a="1"/>
  <c r="X421" i="1"/>
  <c r="Y421" i="1" a="1"/>
  <c r="Y421" i="1"/>
  <c r="Z421" i="1" a="1"/>
  <c r="Z421" i="1"/>
  <c r="AA421" i="1" a="1"/>
  <c r="AA421" i="1"/>
  <c r="AB421" i="1" a="1"/>
  <c r="AB421" i="1"/>
  <c r="AC421" i="1" a="1"/>
  <c r="AC421" i="1"/>
  <c r="AD421" i="1" a="1"/>
  <c r="AD421" i="1"/>
  <c r="AE421" i="1" a="1"/>
  <c r="AE421" i="1"/>
  <c r="AF421" i="1" a="1"/>
  <c r="AF421" i="1"/>
  <c r="AG421" i="1" a="1"/>
  <c r="AG421" i="1"/>
  <c r="AH421" i="1" a="1"/>
  <c r="AH421" i="1"/>
  <c r="AI421" i="1" a="1"/>
  <c r="AI421" i="1"/>
  <c r="AJ421" i="1" a="1"/>
  <c r="AJ421" i="1"/>
  <c r="AK421" i="1" a="1"/>
  <c r="AK421" i="1"/>
  <c r="AL421" i="1" a="1"/>
  <c r="AL421" i="1"/>
  <c r="AM421" i="1" a="1"/>
  <c r="AM421" i="1"/>
  <c r="AN421" i="1" a="1"/>
  <c r="AN421" i="1"/>
  <c r="AO421" i="1" a="1"/>
  <c r="AO421" i="1"/>
  <c r="AP421" i="1" a="1"/>
  <c r="AP421" i="1"/>
  <c r="AQ421" i="1" a="1"/>
  <c r="AQ421" i="1"/>
  <c r="AR421" i="1" a="1"/>
  <c r="AR421" i="1"/>
  <c r="AS421" i="1" a="1"/>
  <c r="AS421" i="1"/>
  <c r="AT421" i="1" a="1"/>
  <c r="AT421" i="1"/>
  <c r="AU421" i="1" a="1"/>
  <c r="AU421" i="1"/>
  <c r="AV421" i="1" a="1"/>
  <c r="AV421" i="1"/>
  <c r="AW421" i="1" a="1"/>
  <c r="AW421" i="1"/>
  <c r="AX421" i="1" a="1"/>
  <c r="AX421" i="1"/>
  <c r="AY421" i="1" a="1"/>
  <c r="AY421" i="1"/>
  <c r="AZ421" i="1" a="1"/>
  <c r="AZ421" i="1"/>
  <c r="BA421" i="1" a="1"/>
  <c r="BA421" i="1"/>
  <c r="BB421" i="1" a="1"/>
  <c r="BB421" i="1"/>
  <c r="BC421" i="1" a="1"/>
  <c r="BC421" i="1"/>
  <c r="BD421" i="1" a="1"/>
  <c r="BD421" i="1"/>
  <c r="BE421" i="1" a="1"/>
  <c r="BE421" i="1"/>
  <c r="BF421" i="1" a="1"/>
  <c r="BF421" i="1"/>
  <c r="BG421" i="1" a="1"/>
  <c r="BG421" i="1"/>
  <c r="BH421" i="1" a="1"/>
  <c r="BH421" i="1"/>
  <c r="BI421" i="1" a="1"/>
  <c r="BI421" i="1"/>
  <c r="BJ421" i="1" a="1"/>
  <c r="BJ421" i="1"/>
  <c r="BK421" i="1" a="1"/>
  <c r="BK421" i="1"/>
  <c r="BL421" i="1" a="1"/>
  <c r="BL421" i="1"/>
  <c r="BM421" i="1" a="1"/>
  <c r="BM421" i="1"/>
  <c r="BN421" i="1" a="1"/>
  <c r="BN421" i="1"/>
  <c r="BO421" i="1" a="1"/>
  <c r="BO421" i="1"/>
  <c r="BP421" i="1" a="1"/>
  <c r="BP421" i="1"/>
  <c r="BQ421" i="1" a="1"/>
  <c r="BQ421" i="1"/>
  <c r="BR421" i="1" a="1"/>
  <c r="BR421" i="1"/>
  <c r="BS421" i="1" a="1"/>
  <c r="BS421" i="1"/>
  <c r="BT421" i="1" a="1"/>
  <c r="BT421" i="1"/>
  <c r="BU421" i="1" a="1"/>
  <c r="BU421" i="1"/>
  <c r="BV421" i="1" a="1"/>
  <c r="BV421" i="1"/>
  <c r="BW421" i="1" a="1"/>
  <c r="BW421" i="1"/>
  <c r="BX421" i="1" a="1"/>
  <c r="BX421" i="1"/>
  <c r="BY421" i="1" a="1"/>
  <c r="BY421" i="1"/>
  <c r="BZ421" i="1" a="1"/>
  <c r="BZ421" i="1"/>
  <c r="CA421" i="1" a="1"/>
  <c r="CA421" i="1"/>
  <c r="CB421" i="1" a="1"/>
  <c r="CB421" i="1"/>
  <c r="CC421" i="1" a="1"/>
  <c r="CC421" i="1"/>
  <c r="CD421" i="1" a="1"/>
  <c r="CD421" i="1"/>
  <c r="CE421" i="1" a="1"/>
  <c r="CE421" i="1"/>
  <c r="CF421" i="1" a="1"/>
  <c r="CF421" i="1"/>
  <c r="CG421" i="1" a="1"/>
  <c r="CG421" i="1"/>
  <c r="CH421" i="1" a="1"/>
  <c r="CH421" i="1"/>
  <c r="CI421" i="1" a="1"/>
  <c r="CI421" i="1"/>
  <c r="CJ421" i="1" a="1"/>
  <c r="CJ421" i="1"/>
  <c r="CK421" i="1" a="1"/>
  <c r="CK421" i="1"/>
  <c r="CL421" i="1" a="1"/>
  <c r="CL421" i="1"/>
  <c r="CM421" i="1" a="1"/>
  <c r="CM421" i="1"/>
  <c r="CN421" i="1" a="1"/>
  <c r="CN421" i="1"/>
  <c r="CO421" i="1" a="1"/>
  <c r="CO421" i="1"/>
  <c r="CP421" i="1" a="1"/>
  <c r="CP421" i="1"/>
  <c r="CQ421" i="1" a="1"/>
  <c r="CQ421" i="1"/>
  <c r="CR421" i="1" a="1"/>
  <c r="CR421" i="1"/>
  <c r="CS421" i="1" a="1"/>
  <c r="CS421" i="1"/>
  <c r="CT421" i="1" a="1"/>
  <c r="CT421" i="1"/>
  <c r="CU421" i="1" a="1"/>
  <c r="CU421" i="1"/>
  <c r="CV421" i="1" a="1"/>
  <c r="CV421" i="1"/>
  <c r="CW421" i="1" a="1"/>
  <c r="CW421" i="1"/>
  <c r="CX421" i="1" a="1"/>
  <c r="CX421" i="1"/>
  <c r="CY421" i="1" a="1"/>
  <c r="CY421" i="1"/>
  <c r="CZ421" i="1" a="1"/>
  <c r="CZ421" i="1"/>
  <c r="DA421" i="1" a="1"/>
  <c r="DA421" i="1"/>
  <c r="DB421" i="1" a="1"/>
  <c r="DB421" i="1"/>
  <c r="DC421" i="1" a="1"/>
  <c r="DC421" i="1"/>
  <c r="DD421" i="1" a="1"/>
  <c r="DD421" i="1"/>
  <c r="DE421" i="1" a="1"/>
  <c r="DE421" i="1"/>
  <c r="DF421" i="1" a="1"/>
  <c r="DF421" i="1"/>
  <c r="DG421" i="1" a="1"/>
  <c r="DG421" i="1"/>
  <c r="DH421" i="1" a="1"/>
  <c r="DH421" i="1"/>
  <c r="DI421" i="1" a="1"/>
  <c r="DI421" i="1"/>
  <c r="DJ421" i="1" a="1"/>
  <c r="DJ421" i="1"/>
  <c r="DK421" i="1" a="1"/>
  <c r="DK421" i="1"/>
  <c r="DL421" i="1" a="1"/>
  <c r="DL421" i="1"/>
  <c r="DM421" i="1" a="1"/>
  <c r="DM421" i="1"/>
  <c r="DN421" i="1" a="1"/>
  <c r="DN421" i="1"/>
  <c r="DO421" i="1" a="1"/>
  <c r="DO421" i="1"/>
  <c r="DP421" i="1" a="1"/>
  <c r="DP421" i="1"/>
  <c r="DQ421" i="1" a="1"/>
  <c r="DQ421" i="1"/>
  <c r="DR421" i="1" a="1"/>
  <c r="DR421" i="1"/>
  <c r="DS421" i="1" a="1"/>
  <c r="DS421" i="1"/>
  <c r="DT421" i="1" a="1"/>
  <c r="DT421" i="1"/>
  <c r="DU421" i="1" a="1"/>
  <c r="DU421" i="1"/>
  <c r="DV421" i="1" a="1"/>
  <c r="DV421" i="1"/>
  <c r="DW421" i="1" a="1"/>
  <c r="DW421" i="1"/>
  <c r="DX421" i="1" a="1"/>
  <c r="DX421" i="1"/>
  <c r="A422" i="1" a="1"/>
  <c r="A422" i="1"/>
  <c r="B422" i="1" a="1"/>
  <c r="B422" i="1"/>
  <c r="C422" i="1" a="1"/>
  <c r="C422" i="1"/>
  <c r="D422" i="1" a="1"/>
  <c r="D422" i="1"/>
  <c r="E422" i="1" a="1"/>
  <c r="E422" i="1"/>
  <c r="F422" i="1" a="1"/>
  <c r="F422" i="1"/>
  <c r="G422" i="1" a="1"/>
  <c r="G422" i="1"/>
  <c r="H422" i="1" a="1"/>
  <c r="H422" i="1"/>
  <c r="I422" i="1" a="1"/>
  <c r="I422" i="1"/>
  <c r="J422" i="1" a="1"/>
  <c r="J422" i="1"/>
  <c r="K422" i="1" a="1"/>
  <c r="K422" i="1"/>
  <c r="L422" i="1" a="1"/>
  <c r="L422" i="1"/>
  <c r="M422" i="1" a="1"/>
  <c r="M422" i="1"/>
  <c r="N422" i="1" a="1"/>
  <c r="N422" i="1"/>
  <c r="O422" i="1" a="1"/>
  <c r="O422" i="1"/>
  <c r="P422" i="1" a="1"/>
  <c r="P422" i="1"/>
  <c r="Q422" i="1" a="1"/>
  <c r="Q422" i="1"/>
  <c r="R422" i="1" a="1"/>
  <c r="R422" i="1"/>
  <c r="S422" i="1" a="1"/>
  <c r="S422" i="1"/>
  <c r="T422" i="1" a="1"/>
  <c r="T422" i="1"/>
  <c r="U422" i="1" a="1"/>
  <c r="U422" i="1"/>
  <c r="V422" i="1" a="1"/>
  <c r="V422" i="1"/>
  <c r="W422" i="1" a="1"/>
  <c r="W422" i="1"/>
  <c r="X422" i="1" a="1"/>
  <c r="X422" i="1"/>
  <c r="Y422" i="1" a="1"/>
  <c r="Y422" i="1"/>
  <c r="Z422" i="1" a="1"/>
  <c r="Z422" i="1"/>
  <c r="AA422" i="1" a="1"/>
  <c r="AA422" i="1"/>
  <c r="AB422" i="1" a="1"/>
  <c r="AB422" i="1"/>
  <c r="AC422" i="1" a="1"/>
  <c r="AC422" i="1"/>
  <c r="AD422" i="1" a="1"/>
  <c r="AD422" i="1"/>
  <c r="AE422" i="1" a="1"/>
  <c r="AE422" i="1"/>
  <c r="AF422" i="1" a="1"/>
  <c r="AF422" i="1"/>
  <c r="AG422" i="1" a="1"/>
  <c r="AG422" i="1"/>
  <c r="AH422" i="1" a="1"/>
  <c r="AH422" i="1"/>
  <c r="AI422" i="1" a="1"/>
  <c r="AI422" i="1"/>
  <c r="AJ422" i="1" a="1"/>
  <c r="AJ422" i="1"/>
  <c r="AK422" i="1" a="1"/>
  <c r="AK422" i="1"/>
  <c r="AL422" i="1" a="1"/>
  <c r="AL422" i="1"/>
  <c r="AM422" i="1" a="1"/>
  <c r="AM422" i="1"/>
  <c r="AN422" i="1" a="1"/>
  <c r="AN422" i="1"/>
  <c r="AO422" i="1" a="1"/>
  <c r="AO422" i="1"/>
  <c r="AP422" i="1" a="1"/>
  <c r="AP422" i="1"/>
  <c r="AQ422" i="1" a="1"/>
  <c r="AQ422" i="1"/>
  <c r="AR422" i="1" a="1"/>
  <c r="AR422" i="1"/>
  <c r="AS422" i="1" a="1"/>
  <c r="AS422" i="1"/>
  <c r="AT422" i="1" a="1"/>
  <c r="AT422" i="1"/>
  <c r="AU422" i="1" a="1"/>
  <c r="AU422" i="1"/>
  <c r="AV422" i="1" a="1"/>
  <c r="AV422" i="1"/>
  <c r="AW422" i="1" a="1"/>
  <c r="AW422" i="1"/>
  <c r="AX422" i="1" a="1"/>
  <c r="AX422" i="1"/>
  <c r="AY422" i="1" a="1"/>
  <c r="AY422" i="1"/>
  <c r="AZ422" i="1" a="1"/>
  <c r="AZ422" i="1"/>
  <c r="BA422" i="1" a="1"/>
  <c r="BA422" i="1"/>
  <c r="BB422" i="1" a="1"/>
  <c r="BB422" i="1"/>
  <c r="BC422" i="1" a="1"/>
  <c r="BC422" i="1"/>
  <c r="BD422" i="1" a="1"/>
  <c r="BD422" i="1"/>
  <c r="BE422" i="1" a="1"/>
  <c r="BE422" i="1"/>
  <c r="BF422" i="1" a="1"/>
  <c r="BF422" i="1"/>
  <c r="BG422" i="1" a="1"/>
  <c r="BG422" i="1"/>
  <c r="BH422" i="1" a="1"/>
  <c r="BH422" i="1"/>
  <c r="BI422" i="1" a="1"/>
  <c r="BI422" i="1"/>
  <c r="BJ422" i="1" a="1"/>
  <c r="BJ422" i="1"/>
  <c r="BK422" i="1" a="1"/>
  <c r="BK422" i="1"/>
  <c r="BL422" i="1" a="1"/>
  <c r="BL422" i="1"/>
  <c r="BM422" i="1" a="1"/>
  <c r="BM422" i="1"/>
  <c r="BN422" i="1" a="1"/>
  <c r="BN422" i="1"/>
  <c r="BO422" i="1" a="1"/>
  <c r="BO422" i="1"/>
  <c r="BP422" i="1" a="1"/>
  <c r="BP422" i="1"/>
  <c r="BQ422" i="1" a="1"/>
  <c r="BQ422" i="1"/>
  <c r="BR422" i="1" a="1"/>
  <c r="BR422" i="1"/>
  <c r="BS422" i="1" a="1"/>
  <c r="BS422" i="1"/>
  <c r="BT422" i="1" a="1"/>
  <c r="BT422" i="1"/>
  <c r="BU422" i="1" a="1"/>
  <c r="BU422" i="1"/>
  <c r="BV422" i="1" a="1"/>
  <c r="BV422" i="1"/>
  <c r="BW422" i="1" a="1"/>
  <c r="BW422" i="1"/>
  <c r="BX422" i="1" a="1"/>
  <c r="BX422" i="1"/>
  <c r="BY422" i="1" a="1"/>
  <c r="BY422" i="1"/>
  <c r="BZ422" i="1" a="1"/>
  <c r="BZ422" i="1"/>
  <c r="CA422" i="1" a="1"/>
  <c r="CA422" i="1"/>
  <c r="CB422" i="1" a="1"/>
  <c r="CB422" i="1"/>
  <c r="CC422" i="1" a="1"/>
  <c r="CC422" i="1"/>
  <c r="CD422" i="1" a="1"/>
  <c r="CD422" i="1"/>
  <c r="CE422" i="1" a="1"/>
  <c r="CE422" i="1"/>
  <c r="CF422" i="1" a="1"/>
  <c r="CF422" i="1"/>
  <c r="CG422" i="1" a="1"/>
  <c r="CG422" i="1"/>
  <c r="CH422" i="1" a="1"/>
  <c r="CH422" i="1"/>
  <c r="CI422" i="1" a="1"/>
  <c r="CI422" i="1"/>
  <c r="CJ422" i="1" a="1"/>
  <c r="CJ422" i="1"/>
  <c r="CK422" i="1" a="1"/>
  <c r="CK422" i="1"/>
  <c r="CL422" i="1" a="1"/>
  <c r="CL422" i="1"/>
  <c r="CM422" i="1" a="1"/>
  <c r="CM422" i="1"/>
  <c r="CN422" i="1" a="1"/>
  <c r="CN422" i="1"/>
  <c r="CO422" i="1" a="1"/>
  <c r="CO422" i="1"/>
  <c r="CP422" i="1" a="1"/>
  <c r="CP422" i="1"/>
  <c r="CQ422" i="1" a="1"/>
  <c r="CQ422" i="1"/>
  <c r="CR422" i="1" a="1"/>
  <c r="CR422" i="1"/>
  <c r="CS422" i="1" a="1"/>
  <c r="CS422" i="1"/>
  <c r="CT422" i="1" a="1"/>
  <c r="CT422" i="1"/>
  <c r="CU422" i="1" a="1"/>
  <c r="CU422" i="1"/>
  <c r="CV422" i="1" a="1"/>
  <c r="CV422" i="1"/>
  <c r="CW422" i="1" a="1"/>
  <c r="CW422" i="1"/>
  <c r="CX422" i="1" a="1"/>
  <c r="CX422" i="1"/>
  <c r="CY422" i="1" a="1"/>
  <c r="CY422" i="1"/>
  <c r="CZ422" i="1" a="1"/>
  <c r="CZ422" i="1"/>
  <c r="DA422" i="1" a="1"/>
  <c r="DA422" i="1"/>
  <c r="DB422" i="1" a="1"/>
  <c r="DB422" i="1"/>
  <c r="DC422" i="1" a="1"/>
  <c r="DC422" i="1"/>
  <c r="DD422" i="1" a="1"/>
  <c r="DD422" i="1"/>
  <c r="DE422" i="1" a="1"/>
  <c r="DE422" i="1"/>
  <c r="DF422" i="1" a="1"/>
  <c r="DF422" i="1"/>
  <c r="DG422" i="1" a="1"/>
  <c r="DG422" i="1"/>
  <c r="DH422" i="1" a="1"/>
  <c r="DH422" i="1"/>
  <c r="DI422" i="1" a="1"/>
  <c r="DI422" i="1"/>
  <c r="DJ422" i="1" a="1"/>
  <c r="DJ422" i="1"/>
  <c r="DK422" i="1" a="1"/>
  <c r="DK422" i="1"/>
  <c r="DL422" i="1" a="1"/>
  <c r="DL422" i="1"/>
  <c r="DM422" i="1" a="1"/>
  <c r="DM422" i="1"/>
  <c r="DN422" i="1" a="1"/>
  <c r="DN422" i="1"/>
  <c r="DO422" i="1" a="1"/>
  <c r="DO422" i="1"/>
  <c r="DP422" i="1" a="1"/>
  <c r="DP422" i="1"/>
  <c r="DQ422" i="1" a="1"/>
  <c r="DQ422" i="1"/>
  <c r="DR422" i="1" a="1"/>
  <c r="DR422" i="1"/>
  <c r="DS422" i="1" a="1"/>
  <c r="DS422" i="1"/>
  <c r="DT422" i="1" a="1"/>
  <c r="DT422" i="1"/>
  <c r="DU422" i="1" a="1"/>
  <c r="DU422" i="1"/>
  <c r="DV422" i="1" a="1"/>
  <c r="DV422" i="1"/>
  <c r="DW422" i="1" a="1"/>
  <c r="DW422" i="1"/>
  <c r="DX422" i="1" a="1"/>
  <c r="DX422" i="1"/>
  <c r="A423" i="1" a="1"/>
  <c r="A423" i="1"/>
  <c r="B423" i="1" a="1"/>
  <c r="B423" i="1"/>
  <c r="C423" i="1" a="1"/>
  <c r="C423" i="1"/>
  <c r="D423" i="1" a="1"/>
  <c r="D423" i="1"/>
  <c r="E423" i="1" a="1"/>
  <c r="E423" i="1"/>
  <c r="F423" i="1" a="1"/>
  <c r="F423" i="1"/>
  <c r="G423" i="1" a="1"/>
  <c r="G423" i="1"/>
  <c r="H423" i="1" a="1"/>
  <c r="H423" i="1"/>
  <c r="I423" i="1" a="1"/>
  <c r="I423" i="1"/>
  <c r="J423" i="1" a="1"/>
  <c r="J423" i="1"/>
  <c r="K423" i="1" a="1"/>
  <c r="K423" i="1"/>
  <c r="L423" i="1" a="1"/>
  <c r="L423" i="1"/>
  <c r="M423" i="1" a="1"/>
  <c r="M423" i="1"/>
  <c r="N423" i="1" a="1"/>
  <c r="N423" i="1"/>
  <c r="O423" i="1" a="1"/>
  <c r="O423" i="1"/>
  <c r="P423" i="1" a="1"/>
  <c r="P423" i="1"/>
  <c r="Q423" i="1" a="1"/>
  <c r="Q423" i="1"/>
  <c r="R423" i="1" a="1"/>
  <c r="R423" i="1"/>
  <c r="S423" i="1" a="1"/>
  <c r="S423" i="1"/>
  <c r="T423" i="1" a="1"/>
  <c r="T423" i="1"/>
  <c r="U423" i="1" a="1"/>
  <c r="U423" i="1"/>
  <c r="V423" i="1" a="1"/>
  <c r="V423" i="1"/>
  <c r="W423" i="1" a="1"/>
  <c r="W423" i="1"/>
  <c r="X423" i="1" a="1"/>
  <c r="X423" i="1"/>
  <c r="Y423" i="1" a="1"/>
  <c r="Y423" i="1"/>
  <c r="Z423" i="1" a="1"/>
  <c r="Z423" i="1"/>
  <c r="AA423" i="1" a="1"/>
  <c r="AA423" i="1"/>
  <c r="AB423" i="1" a="1"/>
  <c r="AB423" i="1"/>
  <c r="AC423" i="1" a="1"/>
  <c r="AC423" i="1"/>
  <c r="AD423" i="1" a="1"/>
  <c r="AD423" i="1"/>
  <c r="AE423" i="1" a="1"/>
  <c r="AE423" i="1"/>
  <c r="AF423" i="1" a="1"/>
  <c r="AF423" i="1"/>
  <c r="AG423" i="1" a="1"/>
  <c r="AG423" i="1"/>
  <c r="AH423" i="1" a="1"/>
  <c r="AH423" i="1"/>
  <c r="AI423" i="1" a="1"/>
  <c r="AI423" i="1"/>
  <c r="AJ423" i="1" a="1"/>
  <c r="AJ423" i="1"/>
  <c r="AK423" i="1" a="1"/>
  <c r="AK423" i="1"/>
  <c r="AL423" i="1" a="1"/>
  <c r="AL423" i="1"/>
  <c r="AM423" i="1" a="1"/>
  <c r="AM423" i="1"/>
  <c r="AN423" i="1" a="1"/>
  <c r="AN423" i="1"/>
  <c r="AO423" i="1" a="1"/>
  <c r="AO423" i="1"/>
  <c r="AP423" i="1" a="1"/>
  <c r="AP423" i="1"/>
  <c r="AQ423" i="1" a="1"/>
  <c r="AQ423" i="1"/>
  <c r="AR423" i="1" a="1"/>
  <c r="AR423" i="1"/>
  <c r="AS423" i="1" a="1"/>
  <c r="AS423" i="1"/>
  <c r="AT423" i="1" a="1"/>
  <c r="AT423" i="1"/>
  <c r="AU423" i="1" a="1"/>
  <c r="AU423" i="1"/>
  <c r="AV423" i="1" a="1"/>
  <c r="AV423" i="1"/>
  <c r="AW423" i="1" a="1"/>
  <c r="AW423" i="1"/>
  <c r="AX423" i="1" a="1"/>
  <c r="AX423" i="1"/>
  <c r="AY423" i="1" a="1"/>
  <c r="AY423" i="1"/>
  <c r="AZ423" i="1" a="1"/>
  <c r="AZ423" i="1"/>
  <c r="BA423" i="1" a="1"/>
  <c r="BA423" i="1"/>
  <c r="BB423" i="1" a="1"/>
  <c r="BB423" i="1"/>
  <c r="BC423" i="1" a="1"/>
  <c r="BC423" i="1"/>
  <c r="BD423" i="1" a="1"/>
  <c r="BD423" i="1"/>
  <c r="BE423" i="1" a="1"/>
  <c r="BE423" i="1"/>
  <c r="BF423" i="1" a="1"/>
  <c r="BF423" i="1"/>
  <c r="BG423" i="1" a="1"/>
  <c r="BG423" i="1"/>
  <c r="BH423" i="1" a="1"/>
  <c r="BH423" i="1"/>
  <c r="BI423" i="1" a="1"/>
  <c r="BI423" i="1"/>
  <c r="BJ423" i="1" a="1"/>
  <c r="BJ423" i="1"/>
  <c r="BK423" i="1" a="1"/>
  <c r="BK423" i="1"/>
  <c r="BL423" i="1" a="1"/>
  <c r="BL423" i="1"/>
  <c r="BM423" i="1" a="1"/>
  <c r="BM423" i="1"/>
  <c r="BN423" i="1" a="1"/>
  <c r="BN423" i="1"/>
  <c r="BO423" i="1" a="1"/>
  <c r="BO423" i="1"/>
  <c r="BP423" i="1" a="1"/>
  <c r="BP423" i="1"/>
  <c r="BQ423" i="1" a="1"/>
  <c r="BQ423" i="1"/>
  <c r="BR423" i="1" a="1"/>
  <c r="BR423" i="1"/>
  <c r="BS423" i="1" a="1"/>
  <c r="BS423" i="1"/>
  <c r="BT423" i="1" a="1"/>
  <c r="BT423" i="1"/>
  <c r="BU423" i="1" a="1"/>
  <c r="BU423" i="1"/>
  <c r="BV423" i="1" a="1"/>
  <c r="BV423" i="1"/>
  <c r="BW423" i="1" a="1"/>
  <c r="BW423" i="1"/>
  <c r="BX423" i="1" a="1"/>
  <c r="BX423" i="1"/>
  <c r="BY423" i="1" a="1"/>
  <c r="BY423" i="1"/>
  <c r="BZ423" i="1" a="1"/>
  <c r="BZ423" i="1"/>
  <c r="CA423" i="1" a="1"/>
  <c r="CA423" i="1"/>
  <c r="CB423" i="1" a="1"/>
  <c r="CB423" i="1"/>
  <c r="CC423" i="1" a="1"/>
  <c r="CC423" i="1"/>
  <c r="CD423" i="1" a="1"/>
  <c r="CD423" i="1"/>
  <c r="CE423" i="1" a="1"/>
  <c r="CE423" i="1"/>
  <c r="CF423" i="1" a="1"/>
  <c r="CF423" i="1"/>
  <c r="CG423" i="1" a="1"/>
  <c r="CG423" i="1"/>
  <c r="CH423" i="1" a="1"/>
  <c r="CH423" i="1"/>
  <c r="CI423" i="1" a="1"/>
  <c r="CI423" i="1"/>
  <c r="CJ423" i="1" a="1"/>
  <c r="CJ423" i="1"/>
  <c r="CK423" i="1" a="1"/>
  <c r="CK423" i="1"/>
  <c r="CL423" i="1" a="1"/>
  <c r="CL423" i="1"/>
  <c r="CM423" i="1" a="1"/>
  <c r="CM423" i="1"/>
  <c r="CN423" i="1" a="1"/>
  <c r="CN423" i="1"/>
  <c r="CO423" i="1" a="1"/>
  <c r="CO423" i="1"/>
  <c r="CP423" i="1" a="1"/>
  <c r="CP423" i="1"/>
  <c r="CQ423" i="1" a="1"/>
  <c r="CQ423" i="1"/>
  <c r="CR423" i="1" a="1"/>
  <c r="CR423" i="1"/>
  <c r="CS423" i="1" a="1"/>
  <c r="CS423" i="1"/>
  <c r="CT423" i="1" a="1"/>
  <c r="CT423" i="1"/>
  <c r="CU423" i="1" a="1"/>
  <c r="CU423" i="1"/>
  <c r="CV423" i="1" a="1"/>
  <c r="CV423" i="1"/>
  <c r="CW423" i="1" a="1"/>
  <c r="CW423" i="1"/>
  <c r="CX423" i="1" a="1"/>
  <c r="CX423" i="1"/>
  <c r="CY423" i="1" a="1"/>
  <c r="CY423" i="1"/>
  <c r="CZ423" i="1" a="1"/>
  <c r="CZ423" i="1"/>
  <c r="DA423" i="1" a="1"/>
  <c r="DA423" i="1"/>
  <c r="DB423" i="1" a="1"/>
  <c r="DB423" i="1"/>
  <c r="DC423" i="1" a="1"/>
  <c r="DC423" i="1"/>
  <c r="DD423" i="1" a="1"/>
  <c r="DD423" i="1"/>
  <c r="DE423" i="1" a="1"/>
  <c r="DE423" i="1"/>
  <c r="DF423" i="1" a="1"/>
  <c r="DF423" i="1"/>
  <c r="DG423" i="1" a="1"/>
  <c r="DG423" i="1"/>
  <c r="DH423" i="1" a="1"/>
  <c r="DH423" i="1"/>
  <c r="DI423" i="1" a="1"/>
  <c r="DI423" i="1"/>
  <c r="DJ423" i="1" a="1"/>
  <c r="DJ423" i="1"/>
  <c r="DK423" i="1" a="1"/>
  <c r="DK423" i="1"/>
  <c r="DL423" i="1" a="1"/>
  <c r="DL423" i="1"/>
  <c r="DM423" i="1" a="1"/>
  <c r="DM423" i="1"/>
  <c r="DN423" i="1" a="1"/>
  <c r="DN423" i="1"/>
  <c r="DO423" i="1" a="1"/>
  <c r="DO423" i="1"/>
  <c r="DP423" i="1" a="1"/>
  <c r="DP423" i="1"/>
  <c r="DQ423" i="1" a="1"/>
  <c r="DQ423" i="1"/>
  <c r="DR423" i="1" a="1"/>
  <c r="DR423" i="1"/>
  <c r="DS423" i="1" a="1"/>
  <c r="DS423" i="1"/>
  <c r="DT423" i="1" a="1"/>
  <c r="DT423" i="1"/>
  <c r="DU423" i="1" a="1"/>
  <c r="DU423" i="1"/>
  <c r="DV423" i="1" a="1"/>
  <c r="DV423" i="1"/>
  <c r="DW423" i="1" a="1"/>
  <c r="DW423" i="1"/>
  <c r="DX423" i="1" a="1"/>
  <c r="DX423" i="1"/>
  <c r="A424" i="1" a="1"/>
  <c r="A424" i="1"/>
  <c r="B424" i="1" a="1"/>
  <c r="B424" i="1"/>
  <c r="C424" i="1" a="1"/>
  <c r="C424" i="1"/>
  <c r="D424" i="1" a="1"/>
  <c r="D424" i="1"/>
  <c r="E424" i="1" a="1"/>
  <c r="E424" i="1"/>
  <c r="F424" i="1" a="1"/>
  <c r="F424" i="1"/>
  <c r="G424" i="1" a="1"/>
  <c r="G424" i="1"/>
  <c r="H424" i="1" a="1"/>
  <c r="H424" i="1"/>
  <c r="I424" i="1" a="1"/>
  <c r="I424" i="1"/>
  <c r="J424" i="1" a="1"/>
  <c r="J424" i="1"/>
  <c r="K424" i="1" a="1"/>
  <c r="K424" i="1"/>
  <c r="L424" i="1" a="1"/>
  <c r="L424" i="1"/>
  <c r="M424" i="1" a="1"/>
  <c r="M424" i="1"/>
  <c r="N424" i="1" a="1"/>
  <c r="N424" i="1"/>
  <c r="O424" i="1" a="1"/>
  <c r="O424" i="1"/>
  <c r="P424" i="1" a="1"/>
  <c r="P424" i="1"/>
  <c r="Q424" i="1" a="1"/>
  <c r="Q424" i="1"/>
  <c r="R424" i="1" a="1"/>
  <c r="R424" i="1"/>
  <c r="S424" i="1" a="1"/>
  <c r="S424" i="1"/>
  <c r="T424" i="1" a="1"/>
  <c r="T424" i="1"/>
  <c r="U424" i="1" a="1"/>
  <c r="U424" i="1"/>
  <c r="V424" i="1" a="1"/>
  <c r="V424" i="1"/>
  <c r="W424" i="1" a="1"/>
  <c r="W424" i="1"/>
  <c r="X424" i="1" a="1"/>
  <c r="X424" i="1"/>
  <c r="Y424" i="1" a="1"/>
  <c r="Y424" i="1"/>
  <c r="Z424" i="1" a="1"/>
  <c r="Z424" i="1"/>
  <c r="AA424" i="1" a="1"/>
  <c r="AA424" i="1"/>
  <c r="AB424" i="1" a="1"/>
  <c r="AB424" i="1"/>
  <c r="AC424" i="1" a="1"/>
  <c r="AC424" i="1"/>
  <c r="AD424" i="1" a="1"/>
  <c r="AD424" i="1"/>
  <c r="AE424" i="1" a="1"/>
  <c r="AE424" i="1"/>
  <c r="AF424" i="1" a="1"/>
  <c r="AF424" i="1"/>
  <c r="AG424" i="1" a="1"/>
  <c r="AG424" i="1"/>
  <c r="AH424" i="1" a="1"/>
  <c r="AH424" i="1"/>
  <c r="AI424" i="1" a="1"/>
  <c r="AI424" i="1"/>
  <c r="AJ424" i="1" a="1"/>
  <c r="AJ424" i="1"/>
  <c r="AK424" i="1" a="1"/>
  <c r="AK424" i="1"/>
  <c r="AL424" i="1" a="1"/>
  <c r="AL424" i="1"/>
  <c r="AM424" i="1" a="1"/>
  <c r="AM424" i="1"/>
  <c r="AN424" i="1" a="1"/>
  <c r="AN424" i="1"/>
  <c r="AO424" i="1" a="1"/>
  <c r="AO424" i="1"/>
  <c r="AP424" i="1" a="1"/>
  <c r="AP424" i="1"/>
  <c r="AQ424" i="1" a="1"/>
  <c r="AQ424" i="1"/>
  <c r="AR424" i="1" a="1"/>
  <c r="AR424" i="1"/>
  <c r="AS424" i="1" a="1"/>
  <c r="AS424" i="1"/>
  <c r="AT424" i="1" a="1"/>
  <c r="AT424" i="1"/>
  <c r="AU424" i="1" a="1"/>
  <c r="AU424" i="1"/>
  <c r="AV424" i="1" a="1"/>
  <c r="AV424" i="1"/>
  <c r="AW424" i="1" a="1"/>
  <c r="AW424" i="1"/>
  <c r="AX424" i="1" a="1"/>
  <c r="AX424" i="1"/>
  <c r="AY424" i="1" a="1"/>
  <c r="AY424" i="1"/>
  <c r="AZ424" i="1" a="1"/>
  <c r="AZ424" i="1"/>
  <c r="BA424" i="1" a="1"/>
  <c r="BA424" i="1"/>
  <c r="BB424" i="1" a="1"/>
  <c r="BB424" i="1"/>
  <c r="BC424" i="1" a="1"/>
  <c r="BC424" i="1"/>
  <c r="BD424" i="1" a="1"/>
  <c r="BD424" i="1"/>
  <c r="BE424" i="1" a="1"/>
  <c r="BE424" i="1"/>
  <c r="BF424" i="1" a="1"/>
  <c r="BF424" i="1"/>
  <c r="BG424" i="1" a="1"/>
  <c r="BG424" i="1"/>
  <c r="BH424" i="1" a="1"/>
  <c r="BH424" i="1"/>
  <c r="BI424" i="1" a="1"/>
  <c r="BI424" i="1"/>
  <c r="BJ424" i="1" a="1"/>
  <c r="BJ424" i="1"/>
  <c r="BK424" i="1" a="1"/>
  <c r="BK424" i="1"/>
  <c r="BL424" i="1" a="1"/>
  <c r="BL424" i="1"/>
  <c r="BM424" i="1" a="1"/>
  <c r="BM424" i="1"/>
  <c r="BN424" i="1" a="1"/>
  <c r="BN424" i="1"/>
  <c r="BO424" i="1" a="1"/>
  <c r="BO424" i="1"/>
  <c r="BP424" i="1" a="1"/>
  <c r="BP424" i="1"/>
  <c r="BQ424" i="1" a="1"/>
  <c r="BQ424" i="1"/>
  <c r="BR424" i="1" a="1"/>
  <c r="BR424" i="1"/>
  <c r="BS424" i="1" a="1"/>
  <c r="BS424" i="1"/>
  <c r="BT424" i="1" a="1"/>
  <c r="BT424" i="1"/>
  <c r="BU424" i="1" a="1"/>
  <c r="BU424" i="1"/>
  <c r="BV424" i="1" a="1"/>
  <c r="BV424" i="1"/>
  <c r="BW424" i="1" a="1"/>
  <c r="BW424" i="1"/>
  <c r="BX424" i="1" a="1"/>
  <c r="BX424" i="1"/>
  <c r="BY424" i="1" a="1"/>
  <c r="BY424" i="1"/>
  <c r="BZ424" i="1" a="1"/>
  <c r="BZ424" i="1"/>
  <c r="CA424" i="1" a="1"/>
  <c r="CA424" i="1"/>
  <c r="CB424" i="1" a="1"/>
  <c r="CB424" i="1"/>
  <c r="CC424" i="1" a="1"/>
  <c r="CC424" i="1"/>
  <c r="CD424" i="1" a="1"/>
  <c r="CD424" i="1"/>
  <c r="CE424" i="1" a="1"/>
  <c r="CE424" i="1"/>
  <c r="CF424" i="1" a="1"/>
  <c r="CF424" i="1"/>
  <c r="CG424" i="1" a="1"/>
  <c r="CG424" i="1"/>
  <c r="CH424" i="1" a="1"/>
  <c r="CH424" i="1"/>
  <c r="CI424" i="1" a="1"/>
  <c r="CI424" i="1"/>
  <c r="CJ424" i="1" a="1"/>
  <c r="CJ424" i="1"/>
  <c r="CK424" i="1" a="1"/>
  <c r="CK424" i="1"/>
  <c r="CL424" i="1" a="1"/>
  <c r="CL424" i="1"/>
  <c r="CM424" i="1" a="1"/>
  <c r="CM424" i="1"/>
  <c r="CN424" i="1" a="1"/>
  <c r="CN424" i="1"/>
  <c r="CO424" i="1" a="1"/>
  <c r="CO424" i="1"/>
  <c r="CP424" i="1" a="1"/>
  <c r="CP424" i="1"/>
  <c r="CQ424" i="1" a="1"/>
  <c r="CQ424" i="1"/>
  <c r="CR424" i="1" a="1"/>
  <c r="CR424" i="1"/>
  <c r="CS424" i="1" a="1"/>
  <c r="CS424" i="1"/>
  <c r="CT424" i="1" a="1"/>
  <c r="CT424" i="1"/>
  <c r="CU424" i="1" a="1"/>
  <c r="CU424" i="1"/>
  <c r="CV424" i="1" a="1"/>
  <c r="CV424" i="1"/>
  <c r="CW424" i="1" a="1"/>
  <c r="CW424" i="1"/>
  <c r="CX424" i="1" a="1"/>
  <c r="CX424" i="1"/>
  <c r="CY424" i="1" a="1"/>
  <c r="CY424" i="1"/>
  <c r="CZ424" i="1" a="1"/>
  <c r="CZ424" i="1"/>
  <c r="DA424" i="1" a="1"/>
  <c r="DA424" i="1"/>
  <c r="DB424" i="1" a="1"/>
  <c r="DB424" i="1"/>
  <c r="DC424" i="1" a="1"/>
  <c r="DC424" i="1"/>
  <c r="DD424" i="1" a="1"/>
  <c r="DD424" i="1"/>
  <c r="DE424" i="1" a="1"/>
  <c r="DE424" i="1"/>
  <c r="DF424" i="1" a="1"/>
  <c r="DF424" i="1"/>
  <c r="DG424" i="1" a="1"/>
  <c r="DG424" i="1"/>
  <c r="DH424" i="1" a="1"/>
  <c r="DH424" i="1"/>
  <c r="DI424" i="1" a="1"/>
  <c r="DI424" i="1"/>
  <c r="DJ424" i="1" a="1"/>
  <c r="DJ424" i="1"/>
  <c r="DK424" i="1" a="1"/>
  <c r="DK424" i="1"/>
  <c r="DL424" i="1" a="1"/>
  <c r="DL424" i="1"/>
  <c r="DM424" i="1" a="1"/>
  <c r="DM424" i="1"/>
  <c r="DN424" i="1" a="1"/>
  <c r="DN424" i="1"/>
  <c r="DO424" i="1" a="1"/>
  <c r="DO424" i="1"/>
  <c r="DP424" i="1" a="1"/>
  <c r="DP424" i="1"/>
  <c r="DQ424" i="1" a="1"/>
  <c r="DQ424" i="1"/>
  <c r="DR424" i="1" a="1"/>
  <c r="DR424" i="1"/>
  <c r="DS424" i="1" a="1"/>
  <c r="DS424" i="1"/>
  <c r="DT424" i="1" a="1"/>
  <c r="DT424" i="1"/>
  <c r="DU424" i="1" a="1"/>
  <c r="DU424" i="1"/>
  <c r="DV424" i="1" a="1"/>
  <c r="DV424" i="1"/>
  <c r="DW424" i="1" a="1"/>
  <c r="DW424" i="1"/>
  <c r="DX424" i="1" a="1"/>
  <c r="DX424" i="1"/>
  <c r="A425" i="1" a="1"/>
  <c r="A425" i="1"/>
  <c r="B425" i="1" a="1"/>
  <c r="B425" i="1"/>
  <c r="C425" i="1" a="1"/>
  <c r="C425" i="1"/>
  <c r="D425" i="1" a="1"/>
  <c r="D425" i="1"/>
  <c r="E425" i="1" a="1"/>
  <c r="E425" i="1"/>
  <c r="F425" i="1" a="1"/>
  <c r="F425" i="1"/>
  <c r="G425" i="1" a="1"/>
  <c r="G425" i="1"/>
  <c r="H425" i="1" a="1"/>
  <c r="H425" i="1"/>
  <c r="I425" i="1" a="1"/>
  <c r="I425" i="1"/>
  <c r="J425" i="1" a="1"/>
  <c r="J425" i="1"/>
  <c r="K425" i="1" a="1"/>
  <c r="K425" i="1"/>
  <c r="L425" i="1" a="1"/>
  <c r="L425" i="1"/>
  <c r="M425" i="1" a="1"/>
  <c r="M425" i="1"/>
  <c r="N425" i="1" a="1"/>
  <c r="N425" i="1"/>
  <c r="O425" i="1" a="1"/>
  <c r="O425" i="1"/>
  <c r="P425" i="1" a="1"/>
  <c r="P425" i="1"/>
  <c r="Q425" i="1" a="1"/>
  <c r="Q425" i="1"/>
  <c r="R425" i="1" a="1"/>
  <c r="R425" i="1"/>
  <c r="S425" i="1" a="1"/>
  <c r="S425" i="1"/>
  <c r="T425" i="1" a="1"/>
  <c r="T425" i="1"/>
  <c r="U425" i="1" a="1"/>
  <c r="U425" i="1"/>
  <c r="V425" i="1" a="1"/>
  <c r="V425" i="1"/>
  <c r="W425" i="1" a="1"/>
  <c r="W425" i="1"/>
  <c r="X425" i="1" a="1"/>
  <c r="X425" i="1"/>
  <c r="Y425" i="1" a="1"/>
  <c r="Y425" i="1"/>
  <c r="Z425" i="1" a="1"/>
  <c r="Z425" i="1"/>
  <c r="AA425" i="1" a="1"/>
  <c r="AA425" i="1"/>
  <c r="AB425" i="1" a="1"/>
  <c r="AB425" i="1"/>
  <c r="AC425" i="1" a="1"/>
  <c r="AC425" i="1"/>
  <c r="AD425" i="1" a="1"/>
  <c r="AD425" i="1"/>
  <c r="AE425" i="1" a="1"/>
  <c r="AE425" i="1"/>
  <c r="AF425" i="1" a="1"/>
  <c r="AF425" i="1"/>
  <c r="AG425" i="1" a="1"/>
  <c r="AG425" i="1"/>
  <c r="AH425" i="1" a="1"/>
  <c r="AH425" i="1"/>
  <c r="AI425" i="1" a="1"/>
  <c r="AI425" i="1"/>
  <c r="AJ425" i="1" a="1"/>
  <c r="AJ425" i="1"/>
  <c r="AK425" i="1" a="1"/>
  <c r="AK425" i="1"/>
  <c r="AL425" i="1" a="1"/>
  <c r="AL425" i="1"/>
  <c r="AM425" i="1" a="1"/>
  <c r="AM425" i="1"/>
  <c r="AN425" i="1" a="1"/>
  <c r="AN425" i="1"/>
  <c r="AO425" i="1" a="1"/>
  <c r="AO425" i="1"/>
  <c r="AP425" i="1" a="1"/>
  <c r="AP425" i="1"/>
  <c r="AQ425" i="1" a="1"/>
  <c r="AQ425" i="1"/>
  <c r="AR425" i="1" a="1"/>
  <c r="AR425" i="1"/>
  <c r="AS425" i="1" a="1"/>
  <c r="AS425" i="1"/>
  <c r="AT425" i="1" a="1"/>
  <c r="AT425" i="1"/>
  <c r="AU425" i="1" a="1"/>
  <c r="AU425" i="1"/>
  <c r="AV425" i="1" a="1"/>
  <c r="AV425" i="1"/>
  <c r="AW425" i="1" a="1"/>
  <c r="AW425" i="1"/>
  <c r="AX425" i="1" a="1"/>
  <c r="AX425" i="1"/>
  <c r="AY425" i="1" a="1"/>
  <c r="AY425" i="1"/>
  <c r="AZ425" i="1" a="1"/>
  <c r="AZ425" i="1"/>
  <c r="BA425" i="1" a="1"/>
  <c r="BA425" i="1"/>
  <c r="BB425" i="1" a="1"/>
  <c r="BB425" i="1"/>
  <c r="BC425" i="1" a="1"/>
  <c r="BC425" i="1"/>
  <c r="BD425" i="1" a="1"/>
  <c r="BD425" i="1"/>
  <c r="BE425" i="1" a="1"/>
  <c r="BE425" i="1"/>
  <c r="BF425" i="1" a="1"/>
  <c r="BF425" i="1"/>
  <c r="BG425" i="1" a="1"/>
  <c r="BG425" i="1"/>
  <c r="BH425" i="1" a="1"/>
  <c r="BH425" i="1"/>
  <c r="BI425" i="1" a="1"/>
  <c r="BI425" i="1"/>
  <c r="BJ425" i="1" a="1"/>
  <c r="BJ425" i="1"/>
  <c r="BK425" i="1" a="1"/>
  <c r="BK425" i="1"/>
  <c r="BL425" i="1" a="1"/>
  <c r="BL425" i="1"/>
  <c r="BM425" i="1" a="1"/>
  <c r="BM425" i="1"/>
  <c r="BN425" i="1" a="1"/>
  <c r="BN425" i="1"/>
  <c r="BO425" i="1" a="1"/>
  <c r="BO425" i="1"/>
  <c r="BP425" i="1" a="1"/>
  <c r="BP425" i="1"/>
  <c r="BQ425" i="1" a="1"/>
  <c r="BQ425" i="1"/>
  <c r="BR425" i="1" a="1"/>
  <c r="BR425" i="1"/>
  <c r="BS425" i="1" a="1"/>
  <c r="BS425" i="1"/>
  <c r="BT425" i="1" a="1"/>
  <c r="BT425" i="1"/>
  <c r="BU425" i="1" a="1"/>
  <c r="BU425" i="1"/>
  <c r="BV425" i="1" a="1"/>
  <c r="BV425" i="1"/>
  <c r="BW425" i="1" a="1"/>
  <c r="BW425" i="1"/>
  <c r="BX425" i="1" a="1"/>
  <c r="BX425" i="1"/>
  <c r="BY425" i="1" a="1"/>
  <c r="BY425" i="1"/>
  <c r="BZ425" i="1" a="1"/>
  <c r="BZ425" i="1"/>
  <c r="CA425" i="1" a="1"/>
  <c r="CA425" i="1"/>
  <c r="CB425" i="1" a="1"/>
  <c r="CB425" i="1"/>
  <c r="CC425" i="1" a="1"/>
  <c r="CC425" i="1"/>
  <c r="CD425" i="1" a="1"/>
  <c r="CD425" i="1"/>
  <c r="CE425" i="1" a="1"/>
  <c r="CE425" i="1"/>
  <c r="CF425" i="1" a="1"/>
  <c r="CF425" i="1"/>
  <c r="CG425" i="1" a="1"/>
  <c r="CG425" i="1"/>
  <c r="CH425" i="1" a="1"/>
  <c r="CH425" i="1"/>
  <c r="CI425" i="1" a="1"/>
  <c r="CI425" i="1"/>
  <c r="CJ425" i="1" a="1"/>
  <c r="CJ425" i="1"/>
  <c r="CK425" i="1" a="1"/>
  <c r="CK425" i="1"/>
  <c r="CL425" i="1" a="1"/>
  <c r="CL425" i="1"/>
  <c r="CM425" i="1" a="1"/>
  <c r="CM425" i="1"/>
  <c r="CN425" i="1" a="1"/>
  <c r="CN425" i="1"/>
  <c r="CO425" i="1" a="1"/>
  <c r="CO425" i="1"/>
  <c r="CP425" i="1" a="1"/>
  <c r="CP425" i="1"/>
  <c r="CQ425" i="1" a="1"/>
  <c r="CQ425" i="1"/>
  <c r="CR425" i="1" a="1"/>
  <c r="CR425" i="1"/>
  <c r="CS425" i="1" a="1"/>
  <c r="CS425" i="1"/>
  <c r="CT425" i="1" a="1"/>
  <c r="CT425" i="1"/>
  <c r="CU425" i="1" a="1"/>
  <c r="CU425" i="1"/>
  <c r="CV425" i="1" a="1"/>
  <c r="CV425" i="1"/>
  <c r="CW425" i="1" a="1"/>
  <c r="CW425" i="1"/>
  <c r="CX425" i="1" a="1"/>
  <c r="CX425" i="1"/>
  <c r="CY425" i="1" a="1"/>
  <c r="CY425" i="1"/>
  <c r="CZ425" i="1" a="1"/>
  <c r="CZ425" i="1"/>
  <c r="DA425" i="1" a="1"/>
  <c r="DA425" i="1"/>
  <c r="DB425" i="1" a="1"/>
  <c r="DB425" i="1"/>
  <c r="DC425" i="1" a="1"/>
  <c r="DC425" i="1"/>
  <c r="DD425" i="1" a="1"/>
  <c r="DD425" i="1"/>
  <c r="DE425" i="1" a="1"/>
  <c r="DE425" i="1"/>
  <c r="DF425" i="1" a="1"/>
  <c r="DF425" i="1"/>
  <c r="DG425" i="1" a="1"/>
  <c r="DG425" i="1"/>
  <c r="DH425" i="1" a="1"/>
  <c r="DH425" i="1"/>
  <c r="DI425" i="1" a="1"/>
  <c r="DI425" i="1"/>
  <c r="DJ425" i="1" a="1"/>
  <c r="DJ425" i="1"/>
  <c r="DK425" i="1" a="1"/>
  <c r="DK425" i="1"/>
  <c r="DL425" i="1" a="1"/>
  <c r="DL425" i="1"/>
  <c r="DM425" i="1" a="1"/>
  <c r="DM425" i="1"/>
  <c r="DN425" i="1" a="1"/>
  <c r="DN425" i="1"/>
  <c r="DO425" i="1" a="1"/>
  <c r="DO425" i="1"/>
  <c r="DP425" i="1" a="1"/>
  <c r="DP425" i="1"/>
  <c r="DQ425" i="1" a="1"/>
  <c r="DQ425" i="1"/>
  <c r="DR425" i="1" a="1"/>
  <c r="DR425" i="1"/>
  <c r="DS425" i="1" a="1"/>
  <c r="DS425" i="1"/>
  <c r="DT425" i="1" a="1"/>
  <c r="DT425" i="1"/>
  <c r="DU425" i="1" a="1"/>
  <c r="DU425" i="1"/>
  <c r="DV425" i="1" a="1"/>
  <c r="DV425" i="1"/>
  <c r="DW425" i="1" a="1"/>
  <c r="DW425" i="1"/>
  <c r="DX425" i="1" a="1"/>
  <c r="DX425" i="1"/>
  <c r="A426" i="1" a="1"/>
  <c r="A426" i="1"/>
  <c r="B426" i="1" a="1"/>
  <c r="B426" i="1"/>
  <c r="C426" i="1" a="1"/>
  <c r="C426" i="1"/>
  <c r="D426" i="1" a="1"/>
  <c r="D426" i="1"/>
  <c r="E426" i="1" a="1"/>
  <c r="E426" i="1"/>
  <c r="F426" i="1" a="1"/>
  <c r="F426" i="1"/>
  <c r="G426" i="1" a="1"/>
  <c r="G426" i="1"/>
  <c r="H426" i="1" a="1"/>
  <c r="H426" i="1"/>
  <c r="I426" i="1" a="1"/>
  <c r="I426" i="1"/>
  <c r="J426" i="1" a="1"/>
  <c r="J426" i="1"/>
  <c r="K426" i="1" a="1"/>
  <c r="K426" i="1"/>
  <c r="L426" i="1" a="1"/>
  <c r="L426" i="1"/>
  <c r="M426" i="1" a="1"/>
  <c r="M426" i="1"/>
  <c r="N426" i="1" a="1"/>
  <c r="N426" i="1"/>
  <c r="O426" i="1" a="1"/>
  <c r="O426" i="1"/>
  <c r="P426" i="1" a="1"/>
  <c r="P426" i="1"/>
  <c r="Q426" i="1" a="1"/>
  <c r="Q426" i="1"/>
  <c r="R426" i="1" a="1"/>
  <c r="R426" i="1"/>
  <c r="S426" i="1" a="1"/>
  <c r="S426" i="1"/>
  <c r="T426" i="1" a="1"/>
  <c r="T426" i="1"/>
  <c r="U426" i="1" a="1"/>
  <c r="U426" i="1"/>
  <c r="V426" i="1" a="1"/>
  <c r="V426" i="1"/>
  <c r="W426" i="1" a="1"/>
  <c r="W426" i="1"/>
  <c r="X426" i="1" a="1"/>
  <c r="X426" i="1"/>
  <c r="Y426" i="1" a="1"/>
  <c r="Y426" i="1"/>
  <c r="Z426" i="1" a="1"/>
  <c r="Z426" i="1"/>
  <c r="AA426" i="1" a="1"/>
  <c r="AA426" i="1"/>
  <c r="AB426" i="1" a="1"/>
  <c r="AB426" i="1"/>
  <c r="AC426" i="1" a="1"/>
  <c r="AC426" i="1"/>
  <c r="AD426" i="1" a="1"/>
  <c r="AD426" i="1"/>
  <c r="AE426" i="1" a="1"/>
  <c r="AE426" i="1"/>
  <c r="AF426" i="1" a="1"/>
  <c r="AF426" i="1"/>
  <c r="AG426" i="1" a="1"/>
  <c r="AG426" i="1"/>
  <c r="AH426" i="1" a="1"/>
  <c r="AH426" i="1"/>
  <c r="AI426" i="1" a="1"/>
  <c r="AI426" i="1"/>
  <c r="AJ426" i="1" a="1"/>
  <c r="AJ426" i="1"/>
  <c r="AK426" i="1" a="1"/>
  <c r="AK426" i="1"/>
  <c r="AL426" i="1" a="1"/>
  <c r="AL426" i="1"/>
  <c r="AM426" i="1" a="1"/>
  <c r="AM426" i="1"/>
  <c r="AN426" i="1" a="1"/>
  <c r="AN426" i="1"/>
  <c r="AO426" i="1" a="1"/>
  <c r="AO426" i="1"/>
  <c r="AP426" i="1" a="1"/>
  <c r="AP426" i="1"/>
  <c r="AQ426" i="1" a="1"/>
  <c r="AQ426" i="1"/>
  <c r="AR426" i="1" a="1"/>
  <c r="AR426" i="1"/>
  <c r="AS426" i="1" a="1"/>
  <c r="AS426" i="1"/>
  <c r="AT426" i="1" a="1"/>
  <c r="AT426" i="1"/>
  <c r="AU426" i="1" a="1"/>
  <c r="AU426" i="1"/>
  <c r="AV426" i="1" a="1"/>
  <c r="AV426" i="1"/>
  <c r="AW426" i="1" a="1"/>
  <c r="AW426" i="1"/>
  <c r="AX426" i="1" a="1"/>
  <c r="AX426" i="1"/>
  <c r="AY426" i="1" a="1"/>
  <c r="AY426" i="1"/>
  <c r="AZ426" i="1" a="1"/>
  <c r="AZ426" i="1"/>
  <c r="BA426" i="1" a="1"/>
  <c r="BA426" i="1"/>
  <c r="BB426" i="1" a="1"/>
  <c r="BB426" i="1"/>
  <c r="BC426" i="1" a="1"/>
  <c r="BC426" i="1"/>
  <c r="BD426" i="1" a="1"/>
  <c r="BD426" i="1"/>
  <c r="BE426" i="1" a="1"/>
  <c r="BE426" i="1"/>
  <c r="BF426" i="1" a="1"/>
  <c r="BF426" i="1"/>
  <c r="BG426" i="1" a="1"/>
  <c r="BG426" i="1"/>
  <c r="BH426" i="1" a="1"/>
  <c r="BH426" i="1"/>
  <c r="BI426" i="1" a="1"/>
  <c r="BI426" i="1"/>
  <c r="BJ426" i="1" a="1"/>
  <c r="BJ426" i="1"/>
  <c r="BK426" i="1" a="1"/>
  <c r="BK426" i="1"/>
  <c r="BL426" i="1" a="1"/>
  <c r="BL426" i="1"/>
  <c r="BM426" i="1" a="1"/>
  <c r="BM426" i="1"/>
  <c r="BN426" i="1" a="1"/>
  <c r="BN426" i="1"/>
  <c r="BO426" i="1" a="1"/>
  <c r="BO426" i="1"/>
  <c r="BP426" i="1" a="1"/>
  <c r="BP426" i="1"/>
  <c r="BQ426" i="1" a="1"/>
  <c r="BQ426" i="1"/>
  <c r="BR426" i="1" a="1"/>
  <c r="BR426" i="1"/>
  <c r="BS426" i="1" a="1"/>
  <c r="BS426" i="1"/>
  <c r="BT426" i="1" a="1"/>
  <c r="BT426" i="1"/>
  <c r="BU426" i="1" a="1"/>
  <c r="BU426" i="1"/>
  <c r="BV426" i="1" a="1"/>
  <c r="BV426" i="1"/>
  <c r="BW426" i="1" a="1"/>
  <c r="BW426" i="1"/>
  <c r="BX426" i="1" a="1"/>
  <c r="BX426" i="1"/>
  <c r="BY426" i="1" a="1"/>
  <c r="BY426" i="1"/>
  <c r="BZ426" i="1" a="1"/>
  <c r="BZ426" i="1"/>
  <c r="CA426" i="1" a="1"/>
  <c r="CA426" i="1"/>
  <c r="CB426" i="1" a="1"/>
  <c r="CB426" i="1"/>
  <c r="CC426" i="1" a="1"/>
  <c r="CC426" i="1"/>
  <c r="CD426" i="1" a="1"/>
  <c r="CD426" i="1"/>
  <c r="CE426" i="1" a="1"/>
  <c r="CE426" i="1"/>
  <c r="CF426" i="1" a="1"/>
  <c r="CF426" i="1"/>
  <c r="CG426" i="1" a="1"/>
  <c r="CG426" i="1"/>
  <c r="CH426" i="1" a="1"/>
  <c r="CH426" i="1"/>
  <c r="CI426" i="1" a="1"/>
  <c r="CI426" i="1"/>
  <c r="CJ426" i="1" a="1"/>
  <c r="CJ426" i="1"/>
  <c r="CK426" i="1" a="1"/>
  <c r="CK426" i="1"/>
  <c r="CL426" i="1" a="1"/>
  <c r="CL426" i="1"/>
  <c r="CM426" i="1" a="1"/>
  <c r="CM426" i="1"/>
  <c r="CN426" i="1" a="1"/>
  <c r="CN426" i="1"/>
  <c r="CO426" i="1" a="1"/>
  <c r="CO426" i="1"/>
  <c r="CP426" i="1" a="1"/>
  <c r="CP426" i="1"/>
  <c r="CQ426" i="1" a="1"/>
  <c r="CQ426" i="1"/>
  <c r="CR426" i="1" a="1"/>
  <c r="CR426" i="1"/>
  <c r="CS426" i="1" a="1"/>
  <c r="CS426" i="1"/>
  <c r="CT426" i="1" a="1"/>
  <c r="CT426" i="1"/>
  <c r="CU426" i="1" a="1"/>
  <c r="CU426" i="1"/>
  <c r="CV426" i="1" a="1"/>
  <c r="CV426" i="1"/>
  <c r="CW426" i="1" a="1"/>
  <c r="CW426" i="1"/>
  <c r="CX426" i="1" a="1"/>
  <c r="CX426" i="1"/>
  <c r="CY426" i="1" a="1"/>
  <c r="CY426" i="1"/>
  <c r="CZ426" i="1" a="1"/>
  <c r="CZ426" i="1"/>
  <c r="DA426" i="1" a="1"/>
  <c r="DA426" i="1"/>
  <c r="DB426" i="1" a="1"/>
  <c r="DB426" i="1"/>
  <c r="DC426" i="1" a="1"/>
  <c r="DC426" i="1"/>
  <c r="DD426" i="1" a="1"/>
  <c r="DD426" i="1"/>
  <c r="DE426" i="1" a="1"/>
  <c r="DE426" i="1"/>
  <c r="DF426" i="1" a="1"/>
  <c r="DF426" i="1"/>
  <c r="DG426" i="1" a="1"/>
  <c r="DG426" i="1"/>
  <c r="DH426" i="1" a="1"/>
  <c r="DH426" i="1"/>
  <c r="DI426" i="1" a="1"/>
  <c r="DI426" i="1"/>
  <c r="DJ426" i="1" a="1"/>
  <c r="DJ426" i="1"/>
  <c r="DK426" i="1" a="1"/>
  <c r="DK426" i="1"/>
  <c r="DL426" i="1" a="1"/>
  <c r="DL426" i="1"/>
  <c r="DM426" i="1" a="1"/>
  <c r="DM426" i="1"/>
  <c r="DN426" i="1" a="1"/>
  <c r="DN426" i="1"/>
  <c r="DO426" i="1" a="1"/>
  <c r="DO426" i="1"/>
  <c r="DP426" i="1" a="1"/>
  <c r="DP426" i="1"/>
  <c r="DQ426" i="1" a="1"/>
  <c r="DQ426" i="1"/>
  <c r="DR426" i="1" a="1"/>
  <c r="DR426" i="1"/>
  <c r="DS426" i="1" a="1"/>
  <c r="DS426" i="1"/>
  <c r="DT426" i="1" a="1"/>
  <c r="DT426" i="1"/>
  <c r="DU426" i="1" a="1"/>
  <c r="DU426" i="1"/>
  <c r="DV426" i="1" a="1"/>
  <c r="DV426" i="1"/>
  <c r="DW426" i="1" a="1"/>
  <c r="DW426" i="1"/>
  <c r="DX426" i="1" a="1"/>
  <c r="DX426" i="1"/>
  <c r="A427" i="1" a="1"/>
  <c r="A427" i="1"/>
  <c r="B427" i="1" a="1"/>
  <c r="B427" i="1"/>
  <c r="C427" i="1" a="1"/>
  <c r="C427" i="1"/>
  <c r="D427" i="1" a="1"/>
  <c r="D427" i="1"/>
  <c r="E427" i="1" a="1"/>
  <c r="E427" i="1"/>
  <c r="F427" i="1" a="1"/>
  <c r="F427" i="1"/>
  <c r="G427" i="1" a="1"/>
  <c r="G427" i="1"/>
  <c r="H427" i="1" a="1"/>
  <c r="H427" i="1"/>
  <c r="I427" i="1" a="1"/>
  <c r="I427" i="1"/>
  <c r="J427" i="1" a="1"/>
  <c r="J427" i="1"/>
  <c r="K427" i="1" a="1"/>
  <c r="K427" i="1"/>
  <c r="L427" i="1" a="1"/>
  <c r="L427" i="1"/>
  <c r="M427" i="1" a="1"/>
  <c r="M427" i="1"/>
  <c r="N427" i="1" a="1"/>
  <c r="N427" i="1"/>
  <c r="O427" i="1" a="1"/>
  <c r="O427" i="1"/>
  <c r="P427" i="1" a="1"/>
  <c r="P427" i="1"/>
  <c r="Q427" i="1" a="1"/>
  <c r="Q427" i="1"/>
  <c r="R427" i="1" a="1"/>
  <c r="R427" i="1"/>
  <c r="S427" i="1" a="1"/>
  <c r="S427" i="1"/>
  <c r="T427" i="1" a="1"/>
  <c r="T427" i="1"/>
  <c r="U427" i="1" a="1"/>
  <c r="U427" i="1"/>
  <c r="V427" i="1" a="1"/>
  <c r="V427" i="1"/>
  <c r="W427" i="1" a="1"/>
  <c r="W427" i="1"/>
  <c r="X427" i="1" a="1"/>
  <c r="X427" i="1"/>
  <c r="Y427" i="1" a="1"/>
  <c r="Y427" i="1"/>
  <c r="Z427" i="1" a="1"/>
  <c r="Z427" i="1"/>
  <c r="AA427" i="1" a="1"/>
  <c r="AA427" i="1"/>
  <c r="AB427" i="1" a="1"/>
  <c r="AB427" i="1"/>
  <c r="AC427" i="1" a="1"/>
  <c r="AC427" i="1"/>
  <c r="AD427" i="1" a="1"/>
  <c r="AD427" i="1"/>
  <c r="AE427" i="1" a="1"/>
  <c r="AE427" i="1"/>
  <c r="AF427" i="1" a="1"/>
  <c r="AF427" i="1"/>
  <c r="AG427" i="1" a="1"/>
  <c r="AG427" i="1"/>
  <c r="AH427" i="1" a="1"/>
  <c r="AH427" i="1"/>
  <c r="AI427" i="1" a="1"/>
  <c r="AI427" i="1"/>
  <c r="AJ427" i="1" a="1"/>
  <c r="AJ427" i="1"/>
  <c r="AK427" i="1" a="1"/>
  <c r="AK427" i="1"/>
  <c r="AL427" i="1" a="1"/>
  <c r="AL427" i="1"/>
  <c r="AM427" i="1" a="1"/>
  <c r="AM427" i="1"/>
  <c r="AN427" i="1" a="1"/>
  <c r="AN427" i="1"/>
  <c r="AO427" i="1" a="1"/>
  <c r="AO427" i="1"/>
  <c r="AP427" i="1" a="1"/>
  <c r="AP427" i="1"/>
  <c r="AQ427" i="1" a="1"/>
  <c r="AQ427" i="1"/>
  <c r="AR427" i="1" a="1"/>
  <c r="AR427" i="1"/>
  <c r="AS427" i="1" a="1"/>
  <c r="AS427" i="1"/>
  <c r="AT427" i="1" a="1"/>
  <c r="AT427" i="1"/>
  <c r="AU427" i="1" a="1"/>
  <c r="AU427" i="1"/>
  <c r="AV427" i="1" a="1"/>
  <c r="AV427" i="1"/>
  <c r="AW427" i="1" a="1"/>
  <c r="AW427" i="1"/>
  <c r="AX427" i="1" a="1"/>
  <c r="AX427" i="1"/>
  <c r="AY427" i="1" a="1"/>
  <c r="AY427" i="1"/>
  <c r="AZ427" i="1" a="1"/>
  <c r="AZ427" i="1"/>
  <c r="BA427" i="1" a="1"/>
  <c r="BA427" i="1"/>
  <c r="BB427" i="1" a="1"/>
  <c r="BB427" i="1"/>
  <c r="BC427" i="1" a="1"/>
  <c r="BC427" i="1"/>
  <c r="BD427" i="1" a="1"/>
  <c r="BD427" i="1"/>
  <c r="BE427" i="1" a="1"/>
  <c r="BE427" i="1"/>
  <c r="BF427" i="1" a="1"/>
  <c r="BF427" i="1"/>
  <c r="BG427" i="1" a="1"/>
  <c r="BG427" i="1"/>
  <c r="BH427" i="1" a="1"/>
  <c r="BH427" i="1"/>
  <c r="BI427" i="1" a="1"/>
  <c r="BI427" i="1"/>
  <c r="BJ427" i="1" a="1"/>
  <c r="BJ427" i="1"/>
  <c r="BK427" i="1" a="1"/>
  <c r="BK427" i="1"/>
  <c r="BL427" i="1" a="1"/>
  <c r="BL427" i="1"/>
  <c r="BM427" i="1" a="1"/>
  <c r="BM427" i="1"/>
  <c r="BN427" i="1" a="1"/>
  <c r="BN427" i="1"/>
  <c r="BO427" i="1" a="1"/>
  <c r="BO427" i="1"/>
  <c r="BP427" i="1" a="1"/>
  <c r="BP427" i="1"/>
  <c r="BQ427" i="1" a="1"/>
  <c r="BQ427" i="1"/>
  <c r="BR427" i="1" a="1"/>
  <c r="BR427" i="1"/>
  <c r="BS427" i="1" a="1"/>
  <c r="BS427" i="1"/>
  <c r="BT427" i="1" a="1"/>
  <c r="BT427" i="1"/>
  <c r="BU427" i="1" a="1"/>
  <c r="BU427" i="1"/>
  <c r="BV427" i="1" a="1"/>
  <c r="BV427" i="1"/>
  <c r="BW427" i="1" a="1"/>
  <c r="BW427" i="1"/>
  <c r="BX427" i="1" a="1"/>
  <c r="BX427" i="1"/>
  <c r="BY427" i="1" a="1"/>
  <c r="BY427" i="1"/>
  <c r="BZ427" i="1" a="1"/>
  <c r="BZ427" i="1"/>
  <c r="CA427" i="1" a="1"/>
  <c r="CA427" i="1"/>
  <c r="CB427" i="1" a="1"/>
  <c r="CB427" i="1"/>
  <c r="CC427" i="1" a="1"/>
  <c r="CC427" i="1"/>
  <c r="CD427" i="1" a="1"/>
  <c r="CD427" i="1"/>
  <c r="CE427" i="1" a="1"/>
  <c r="CE427" i="1"/>
  <c r="CF427" i="1" a="1"/>
  <c r="CF427" i="1"/>
  <c r="CG427" i="1" a="1"/>
  <c r="CG427" i="1"/>
  <c r="CH427" i="1" a="1"/>
  <c r="CH427" i="1"/>
  <c r="CI427" i="1" a="1"/>
  <c r="CI427" i="1"/>
  <c r="CJ427" i="1" a="1"/>
  <c r="CJ427" i="1"/>
  <c r="CK427" i="1" a="1"/>
  <c r="CK427" i="1"/>
  <c r="CL427" i="1" a="1"/>
  <c r="CL427" i="1"/>
  <c r="CM427" i="1" a="1"/>
  <c r="CM427" i="1"/>
  <c r="CN427" i="1" a="1"/>
  <c r="CN427" i="1"/>
  <c r="CO427" i="1" a="1"/>
  <c r="CO427" i="1"/>
  <c r="CP427" i="1" a="1"/>
  <c r="CP427" i="1"/>
  <c r="CQ427" i="1" a="1"/>
  <c r="CQ427" i="1"/>
  <c r="CR427" i="1" a="1"/>
  <c r="CR427" i="1"/>
  <c r="CS427" i="1" a="1"/>
  <c r="CS427" i="1"/>
  <c r="CT427" i="1" a="1"/>
  <c r="CT427" i="1"/>
  <c r="CU427" i="1" a="1"/>
  <c r="CU427" i="1"/>
  <c r="CV427" i="1" a="1"/>
  <c r="CV427" i="1"/>
  <c r="CW427" i="1" a="1"/>
  <c r="CW427" i="1"/>
  <c r="CX427" i="1" a="1"/>
  <c r="CX427" i="1"/>
  <c r="CY427" i="1" a="1"/>
  <c r="CY427" i="1"/>
  <c r="CZ427" i="1" a="1"/>
  <c r="CZ427" i="1"/>
  <c r="DA427" i="1" a="1"/>
  <c r="DA427" i="1"/>
  <c r="DB427" i="1" a="1"/>
  <c r="DB427" i="1"/>
  <c r="DC427" i="1" a="1"/>
  <c r="DC427" i="1"/>
  <c r="DD427" i="1" a="1"/>
  <c r="DD427" i="1"/>
  <c r="DE427" i="1" a="1"/>
  <c r="DE427" i="1"/>
  <c r="DF427" i="1" a="1"/>
  <c r="DF427" i="1"/>
  <c r="DG427" i="1" a="1"/>
  <c r="DG427" i="1"/>
  <c r="DH427" i="1" a="1"/>
  <c r="DH427" i="1"/>
  <c r="DI427" i="1" a="1"/>
  <c r="DI427" i="1"/>
  <c r="DJ427" i="1" a="1"/>
  <c r="DJ427" i="1"/>
  <c r="DK427" i="1" a="1"/>
  <c r="DK427" i="1"/>
  <c r="DL427" i="1" a="1"/>
  <c r="DL427" i="1"/>
  <c r="DM427" i="1" a="1"/>
  <c r="DM427" i="1"/>
  <c r="DN427" i="1" a="1"/>
  <c r="DN427" i="1"/>
  <c r="DO427" i="1" a="1"/>
  <c r="DO427" i="1"/>
  <c r="DP427" i="1" a="1"/>
  <c r="DP427" i="1"/>
  <c r="DQ427" i="1" a="1"/>
  <c r="DQ427" i="1"/>
  <c r="DR427" i="1" a="1"/>
  <c r="DR427" i="1"/>
  <c r="DS427" i="1" a="1"/>
  <c r="DS427" i="1"/>
  <c r="DT427" i="1" a="1"/>
  <c r="DT427" i="1"/>
  <c r="DU427" i="1" a="1"/>
  <c r="DU427" i="1"/>
  <c r="DV427" i="1" a="1"/>
  <c r="DV427" i="1"/>
  <c r="DW427" i="1" a="1"/>
  <c r="DW427" i="1"/>
  <c r="DX427" i="1" a="1"/>
  <c r="DX427" i="1"/>
  <c r="A428" i="1" a="1"/>
  <c r="A428" i="1"/>
  <c r="B428" i="1" a="1"/>
  <c r="B428" i="1"/>
  <c r="C428" i="1" a="1"/>
  <c r="C428" i="1"/>
  <c r="D428" i="1" a="1"/>
  <c r="D428" i="1"/>
  <c r="E428" i="1" a="1"/>
  <c r="E428" i="1"/>
  <c r="F428" i="1" a="1"/>
  <c r="F428" i="1"/>
  <c r="G428" i="1" a="1"/>
  <c r="G428" i="1"/>
  <c r="H428" i="1" a="1"/>
  <c r="H428" i="1"/>
  <c r="I428" i="1" a="1"/>
  <c r="I428" i="1"/>
  <c r="J428" i="1" a="1"/>
  <c r="J428" i="1"/>
  <c r="K428" i="1" a="1"/>
  <c r="K428" i="1"/>
  <c r="L428" i="1" a="1"/>
  <c r="L428" i="1"/>
  <c r="M428" i="1" a="1"/>
  <c r="M428" i="1"/>
  <c r="N428" i="1" a="1"/>
  <c r="N428" i="1"/>
  <c r="O428" i="1" a="1"/>
  <c r="O428" i="1"/>
  <c r="P428" i="1" a="1"/>
  <c r="P428" i="1"/>
  <c r="Q428" i="1" a="1"/>
  <c r="Q428" i="1"/>
  <c r="R428" i="1" a="1"/>
  <c r="R428" i="1"/>
  <c r="S428" i="1" a="1"/>
  <c r="S428" i="1"/>
  <c r="T428" i="1" a="1"/>
  <c r="T428" i="1"/>
  <c r="U428" i="1" a="1"/>
  <c r="U428" i="1"/>
  <c r="V428" i="1" a="1"/>
  <c r="V428" i="1"/>
  <c r="W428" i="1" a="1"/>
  <c r="W428" i="1"/>
  <c r="X428" i="1" a="1"/>
  <c r="X428" i="1"/>
  <c r="Y428" i="1" a="1"/>
  <c r="Y428" i="1"/>
  <c r="Z428" i="1" a="1"/>
  <c r="Z428" i="1"/>
  <c r="AA428" i="1" a="1"/>
  <c r="AA428" i="1"/>
  <c r="AB428" i="1" a="1"/>
  <c r="AB428" i="1"/>
  <c r="AC428" i="1" a="1"/>
  <c r="AC428" i="1"/>
  <c r="AD428" i="1" a="1"/>
  <c r="AD428" i="1"/>
  <c r="AE428" i="1" a="1"/>
  <c r="AE428" i="1"/>
  <c r="AF428" i="1" a="1"/>
  <c r="AF428" i="1"/>
  <c r="AG428" i="1" a="1"/>
  <c r="AG428" i="1"/>
  <c r="AH428" i="1" a="1"/>
  <c r="AH428" i="1"/>
  <c r="AI428" i="1" a="1"/>
  <c r="AI428" i="1"/>
  <c r="AJ428" i="1" a="1"/>
  <c r="AJ428" i="1"/>
  <c r="AK428" i="1" a="1"/>
  <c r="AK428" i="1"/>
  <c r="AL428" i="1" a="1"/>
  <c r="AL428" i="1"/>
  <c r="AM428" i="1" a="1"/>
  <c r="AM428" i="1"/>
  <c r="AN428" i="1" a="1"/>
  <c r="AN428" i="1"/>
  <c r="AO428" i="1" a="1"/>
  <c r="AO428" i="1"/>
  <c r="AP428" i="1" a="1"/>
  <c r="AP428" i="1"/>
  <c r="AQ428" i="1" a="1"/>
  <c r="AQ428" i="1"/>
  <c r="AR428" i="1" a="1"/>
  <c r="AR428" i="1"/>
  <c r="AS428" i="1" a="1"/>
  <c r="AS428" i="1"/>
  <c r="AT428" i="1" a="1"/>
  <c r="AT428" i="1"/>
  <c r="AU428" i="1" a="1"/>
  <c r="AU428" i="1"/>
  <c r="AV428" i="1" a="1"/>
  <c r="AV428" i="1"/>
  <c r="AW428" i="1" a="1"/>
  <c r="AW428" i="1"/>
  <c r="AX428" i="1" a="1"/>
  <c r="AX428" i="1"/>
  <c r="AY428" i="1" a="1"/>
  <c r="AY428" i="1"/>
  <c r="AZ428" i="1" a="1"/>
  <c r="AZ428" i="1"/>
  <c r="BA428" i="1" a="1"/>
  <c r="BA428" i="1"/>
  <c r="BB428" i="1" a="1"/>
  <c r="BB428" i="1"/>
  <c r="BC428" i="1" a="1"/>
  <c r="BC428" i="1"/>
  <c r="BD428" i="1" a="1"/>
  <c r="BD428" i="1"/>
  <c r="BE428" i="1" a="1"/>
  <c r="BE428" i="1"/>
  <c r="BF428" i="1" a="1"/>
  <c r="BF428" i="1"/>
  <c r="BG428" i="1" a="1"/>
  <c r="BG428" i="1"/>
  <c r="BH428" i="1" a="1"/>
  <c r="BH428" i="1"/>
  <c r="BI428" i="1" a="1"/>
  <c r="BI428" i="1"/>
  <c r="BJ428" i="1" a="1"/>
  <c r="BJ428" i="1"/>
  <c r="BK428" i="1" a="1"/>
  <c r="BK428" i="1"/>
  <c r="BL428" i="1" a="1"/>
  <c r="BL428" i="1"/>
  <c r="BM428" i="1" a="1"/>
  <c r="BM428" i="1"/>
  <c r="BN428" i="1" a="1"/>
  <c r="BN428" i="1"/>
  <c r="BO428" i="1" a="1"/>
  <c r="BO428" i="1"/>
  <c r="BP428" i="1" a="1"/>
  <c r="BP428" i="1"/>
  <c r="BQ428" i="1" a="1"/>
  <c r="BQ428" i="1"/>
  <c r="BR428" i="1" a="1"/>
  <c r="BR428" i="1"/>
  <c r="BS428" i="1" a="1"/>
  <c r="BS428" i="1"/>
  <c r="BT428" i="1" a="1"/>
  <c r="BT428" i="1"/>
  <c r="BU428" i="1" a="1"/>
  <c r="BU428" i="1"/>
  <c r="BV428" i="1" a="1"/>
  <c r="BV428" i="1"/>
  <c r="BW428" i="1" a="1"/>
  <c r="BW428" i="1"/>
  <c r="BX428" i="1" a="1"/>
  <c r="BX428" i="1"/>
  <c r="BY428" i="1" a="1"/>
  <c r="BY428" i="1"/>
  <c r="BZ428" i="1" a="1"/>
  <c r="BZ428" i="1"/>
  <c r="CA428" i="1" a="1"/>
  <c r="CA428" i="1"/>
  <c r="CB428" i="1" a="1"/>
  <c r="CB428" i="1"/>
  <c r="CC428" i="1" a="1"/>
  <c r="CC428" i="1"/>
  <c r="CD428" i="1" a="1"/>
  <c r="CD428" i="1"/>
  <c r="CE428" i="1" a="1"/>
  <c r="CE428" i="1"/>
  <c r="CF428" i="1" a="1"/>
  <c r="CF428" i="1"/>
  <c r="CG428" i="1" a="1"/>
  <c r="CG428" i="1"/>
  <c r="CH428" i="1" a="1"/>
  <c r="CH428" i="1"/>
  <c r="CI428" i="1" a="1"/>
  <c r="CI428" i="1"/>
  <c r="CJ428" i="1" a="1"/>
  <c r="CJ428" i="1"/>
  <c r="CK428" i="1" a="1"/>
  <c r="CK428" i="1"/>
  <c r="CL428" i="1" a="1"/>
  <c r="CL428" i="1"/>
  <c r="CM428" i="1" a="1"/>
  <c r="CM428" i="1"/>
  <c r="CN428" i="1" a="1"/>
  <c r="CN428" i="1"/>
  <c r="CO428" i="1" a="1"/>
  <c r="CO428" i="1"/>
  <c r="CP428" i="1" a="1"/>
  <c r="CP428" i="1"/>
  <c r="CQ428" i="1" a="1"/>
  <c r="CQ428" i="1"/>
  <c r="CR428" i="1" a="1"/>
  <c r="CR428" i="1"/>
  <c r="CS428" i="1" a="1"/>
  <c r="CS428" i="1"/>
  <c r="CT428" i="1" a="1"/>
  <c r="CT428" i="1"/>
  <c r="CU428" i="1" a="1"/>
  <c r="CU428" i="1"/>
  <c r="CV428" i="1" a="1"/>
  <c r="CV428" i="1"/>
  <c r="CW428" i="1" a="1"/>
  <c r="CW428" i="1"/>
  <c r="CX428" i="1" a="1"/>
  <c r="CX428" i="1"/>
  <c r="CY428" i="1" a="1"/>
  <c r="CY428" i="1"/>
  <c r="CZ428" i="1" a="1"/>
  <c r="CZ428" i="1"/>
  <c r="DA428" i="1" a="1"/>
  <c r="DA428" i="1"/>
  <c r="DB428" i="1" a="1"/>
  <c r="DB428" i="1"/>
  <c r="DC428" i="1" a="1"/>
  <c r="DC428" i="1"/>
  <c r="DD428" i="1" a="1"/>
  <c r="DD428" i="1"/>
  <c r="DE428" i="1" a="1"/>
  <c r="DE428" i="1"/>
  <c r="DF428" i="1" a="1"/>
  <c r="DF428" i="1"/>
  <c r="DG428" i="1" a="1"/>
  <c r="DG428" i="1"/>
  <c r="DH428" i="1" a="1"/>
  <c r="DH428" i="1"/>
  <c r="DI428" i="1" a="1"/>
  <c r="DI428" i="1"/>
  <c r="DJ428" i="1" a="1"/>
  <c r="DJ428" i="1"/>
  <c r="DK428" i="1" a="1"/>
  <c r="DK428" i="1"/>
  <c r="DL428" i="1" a="1"/>
  <c r="DL428" i="1"/>
  <c r="DM428" i="1" a="1"/>
  <c r="DM428" i="1"/>
  <c r="DN428" i="1" a="1"/>
  <c r="DN428" i="1"/>
  <c r="DO428" i="1" a="1"/>
  <c r="DO428" i="1"/>
  <c r="DP428" i="1" a="1"/>
  <c r="DP428" i="1"/>
  <c r="DQ428" i="1" a="1"/>
  <c r="DQ428" i="1"/>
  <c r="DR428" i="1" a="1"/>
  <c r="DR428" i="1"/>
  <c r="DS428" i="1" a="1"/>
  <c r="DS428" i="1"/>
  <c r="DT428" i="1" a="1"/>
  <c r="DT428" i="1"/>
  <c r="DU428" i="1" a="1"/>
  <c r="DU428" i="1"/>
  <c r="DV428" i="1" a="1"/>
  <c r="DV428" i="1"/>
  <c r="DW428" i="1" a="1"/>
  <c r="DW428" i="1"/>
  <c r="DX428" i="1" a="1"/>
  <c r="DX428" i="1"/>
  <c r="A429" i="1" a="1"/>
  <c r="A429" i="1"/>
  <c r="B429" i="1" a="1"/>
  <c r="B429" i="1"/>
  <c r="C429" i="1" a="1"/>
  <c r="C429" i="1"/>
  <c r="D429" i="1" a="1"/>
  <c r="D429" i="1"/>
  <c r="E429" i="1" a="1"/>
  <c r="E429" i="1"/>
  <c r="F429" i="1" a="1"/>
  <c r="F429" i="1"/>
  <c r="G429" i="1" a="1"/>
  <c r="G429" i="1"/>
  <c r="H429" i="1" a="1"/>
  <c r="H429" i="1"/>
  <c r="I429" i="1" a="1"/>
  <c r="I429" i="1"/>
  <c r="J429" i="1" a="1"/>
  <c r="J429" i="1"/>
  <c r="K429" i="1" a="1"/>
  <c r="K429" i="1"/>
  <c r="L429" i="1" a="1"/>
  <c r="L429" i="1"/>
  <c r="M429" i="1" a="1"/>
  <c r="M429" i="1"/>
  <c r="N429" i="1" a="1"/>
  <c r="N429" i="1"/>
  <c r="O429" i="1" a="1"/>
  <c r="O429" i="1"/>
  <c r="P429" i="1" a="1"/>
  <c r="P429" i="1"/>
  <c r="Q429" i="1" a="1"/>
  <c r="Q429" i="1"/>
  <c r="R429" i="1" a="1"/>
  <c r="R429" i="1"/>
  <c r="S429" i="1" a="1"/>
  <c r="S429" i="1"/>
  <c r="T429" i="1" a="1"/>
  <c r="T429" i="1"/>
  <c r="U429" i="1" a="1"/>
  <c r="U429" i="1"/>
  <c r="V429" i="1" a="1"/>
  <c r="V429" i="1"/>
  <c r="W429" i="1" a="1"/>
  <c r="W429" i="1"/>
  <c r="X429" i="1" a="1"/>
  <c r="X429" i="1"/>
  <c r="Y429" i="1" a="1"/>
  <c r="Y429" i="1"/>
  <c r="Z429" i="1" a="1"/>
  <c r="Z429" i="1"/>
  <c r="AA429" i="1" a="1"/>
  <c r="AA429" i="1"/>
  <c r="AB429" i="1" a="1"/>
  <c r="AB429" i="1"/>
  <c r="AC429" i="1" a="1"/>
  <c r="AC429" i="1"/>
  <c r="AD429" i="1" a="1"/>
  <c r="AD429" i="1"/>
  <c r="AE429" i="1" a="1"/>
  <c r="AE429" i="1"/>
  <c r="AF429" i="1" a="1"/>
  <c r="AF429" i="1"/>
  <c r="AG429" i="1" a="1"/>
  <c r="AG429" i="1"/>
  <c r="AH429" i="1" a="1"/>
  <c r="AH429" i="1"/>
  <c r="AI429" i="1" a="1"/>
  <c r="AI429" i="1"/>
  <c r="AJ429" i="1" a="1"/>
  <c r="AJ429" i="1"/>
  <c r="AK429" i="1" a="1"/>
  <c r="AK429" i="1"/>
  <c r="AL429" i="1" a="1"/>
  <c r="AL429" i="1"/>
  <c r="AM429" i="1" a="1"/>
  <c r="AM429" i="1"/>
  <c r="AN429" i="1" a="1"/>
  <c r="AN429" i="1"/>
  <c r="AO429" i="1" a="1"/>
  <c r="AO429" i="1"/>
  <c r="AP429" i="1" a="1"/>
  <c r="AP429" i="1"/>
  <c r="AQ429" i="1" a="1"/>
  <c r="AQ429" i="1"/>
  <c r="AR429" i="1" a="1"/>
  <c r="AR429" i="1"/>
  <c r="AS429" i="1" a="1"/>
  <c r="AS429" i="1"/>
  <c r="AT429" i="1" a="1"/>
  <c r="AT429" i="1"/>
  <c r="AU429" i="1" a="1"/>
  <c r="AU429" i="1"/>
  <c r="AV429" i="1" a="1"/>
  <c r="AV429" i="1"/>
  <c r="AW429" i="1" a="1"/>
  <c r="AW429" i="1"/>
  <c r="AX429" i="1" a="1"/>
  <c r="AX429" i="1"/>
  <c r="AY429" i="1" a="1"/>
  <c r="AY429" i="1"/>
  <c r="AZ429" i="1" a="1"/>
  <c r="AZ429" i="1"/>
  <c r="BA429" i="1" a="1"/>
  <c r="BA429" i="1"/>
  <c r="BB429" i="1" a="1"/>
  <c r="BB429" i="1"/>
  <c r="BC429" i="1" a="1"/>
  <c r="BC429" i="1"/>
  <c r="BD429" i="1" a="1"/>
  <c r="BD429" i="1"/>
  <c r="BE429" i="1" a="1"/>
  <c r="BE429" i="1"/>
  <c r="BF429" i="1" a="1"/>
  <c r="BF429" i="1"/>
  <c r="BG429" i="1" a="1"/>
  <c r="BG429" i="1"/>
  <c r="BH429" i="1" a="1"/>
  <c r="BH429" i="1"/>
  <c r="BI429" i="1" a="1"/>
  <c r="BI429" i="1"/>
  <c r="BJ429" i="1" a="1"/>
  <c r="BJ429" i="1"/>
  <c r="BK429" i="1" a="1"/>
  <c r="BK429" i="1"/>
  <c r="BL429" i="1" a="1"/>
  <c r="BL429" i="1"/>
  <c r="BM429" i="1" a="1"/>
  <c r="BM429" i="1"/>
  <c r="BN429" i="1" a="1"/>
  <c r="BN429" i="1"/>
  <c r="BO429" i="1" a="1"/>
  <c r="BO429" i="1"/>
  <c r="BP429" i="1" a="1"/>
  <c r="BP429" i="1"/>
  <c r="BQ429" i="1" a="1"/>
  <c r="BQ429" i="1"/>
  <c r="BR429" i="1" a="1"/>
  <c r="BR429" i="1"/>
  <c r="BS429" i="1" a="1"/>
  <c r="BS429" i="1"/>
  <c r="BT429" i="1" a="1"/>
  <c r="BT429" i="1"/>
  <c r="BU429" i="1" a="1"/>
  <c r="BU429" i="1"/>
  <c r="BV429" i="1" a="1"/>
  <c r="BV429" i="1"/>
  <c r="BW429" i="1" a="1"/>
  <c r="BW429" i="1"/>
  <c r="BX429" i="1" a="1"/>
  <c r="BX429" i="1"/>
  <c r="BY429" i="1" a="1"/>
  <c r="BY429" i="1"/>
  <c r="BZ429" i="1" a="1"/>
  <c r="BZ429" i="1"/>
  <c r="CA429" i="1" a="1"/>
  <c r="CA429" i="1"/>
  <c r="CB429" i="1" a="1"/>
  <c r="CB429" i="1"/>
  <c r="CC429" i="1" a="1"/>
  <c r="CC429" i="1"/>
  <c r="CD429" i="1" a="1"/>
  <c r="CD429" i="1"/>
  <c r="CE429" i="1" a="1"/>
  <c r="CE429" i="1"/>
  <c r="CF429" i="1" a="1"/>
  <c r="CF429" i="1"/>
  <c r="CG429" i="1" a="1"/>
  <c r="CG429" i="1"/>
  <c r="CH429" i="1" a="1"/>
  <c r="CH429" i="1"/>
  <c r="CI429" i="1" a="1"/>
  <c r="CI429" i="1"/>
  <c r="CJ429" i="1" a="1"/>
  <c r="CJ429" i="1"/>
  <c r="CK429" i="1" a="1"/>
  <c r="CK429" i="1"/>
  <c r="CL429" i="1" a="1"/>
  <c r="CL429" i="1"/>
  <c r="CM429" i="1" a="1"/>
  <c r="CM429" i="1"/>
  <c r="CN429" i="1" a="1"/>
  <c r="CN429" i="1"/>
  <c r="CO429" i="1" a="1"/>
  <c r="CO429" i="1"/>
  <c r="CP429" i="1" a="1"/>
  <c r="CP429" i="1"/>
  <c r="CQ429" i="1" a="1"/>
  <c r="CQ429" i="1"/>
  <c r="CR429" i="1" a="1"/>
  <c r="CR429" i="1"/>
  <c r="CS429" i="1" a="1"/>
  <c r="CS429" i="1"/>
  <c r="CT429" i="1" a="1"/>
  <c r="CT429" i="1"/>
  <c r="CU429" i="1" a="1"/>
  <c r="CU429" i="1"/>
  <c r="CV429" i="1" a="1"/>
  <c r="CV429" i="1"/>
  <c r="CW429" i="1" a="1"/>
  <c r="CW429" i="1"/>
  <c r="CX429" i="1" a="1"/>
  <c r="CX429" i="1"/>
  <c r="CY429" i="1" a="1"/>
  <c r="CY429" i="1"/>
  <c r="CZ429" i="1" a="1"/>
  <c r="CZ429" i="1"/>
  <c r="DA429" i="1" a="1"/>
  <c r="DA429" i="1"/>
  <c r="DB429" i="1" a="1"/>
  <c r="DB429" i="1"/>
  <c r="DC429" i="1" a="1"/>
  <c r="DC429" i="1"/>
  <c r="DD429" i="1" a="1"/>
  <c r="DD429" i="1"/>
  <c r="DE429" i="1" a="1"/>
  <c r="DE429" i="1"/>
  <c r="DF429" i="1" a="1"/>
  <c r="DF429" i="1"/>
  <c r="DG429" i="1" a="1"/>
  <c r="DG429" i="1"/>
  <c r="DH429" i="1" a="1"/>
  <c r="DH429" i="1"/>
  <c r="DI429" i="1" a="1"/>
  <c r="DI429" i="1"/>
  <c r="DJ429" i="1" a="1"/>
  <c r="DJ429" i="1"/>
  <c r="DK429" i="1" a="1"/>
  <c r="DK429" i="1"/>
  <c r="DL429" i="1" a="1"/>
  <c r="DL429" i="1"/>
  <c r="DM429" i="1" a="1"/>
  <c r="DM429" i="1"/>
  <c r="DN429" i="1" a="1"/>
  <c r="DN429" i="1"/>
  <c r="DO429" i="1" a="1"/>
  <c r="DO429" i="1"/>
  <c r="DP429" i="1" a="1"/>
  <c r="DP429" i="1"/>
  <c r="DQ429" i="1" a="1"/>
  <c r="DQ429" i="1"/>
  <c r="DR429" i="1" a="1"/>
  <c r="DR429" i="1"/>
  <c r="DS429" i="1" a="1"/>
  <c r="DS429" i="1"/>
  <c r="DT429" i="1" a="1"/>
  <c r="DT429" i="1"/>
  <c r="DU429" i="1" a="1"/>
  <c r="DU429" i="1"/>
  <c r="DV429" i="1" a="1"/>
  <c r="DV429" i="1"/>
  <c r="DW429" i="1" a="1"/>
  <c r="DW429" i="1"/>
  <c r="DX429" i="1" a="1"/>
  <c r="DX429" i="1"/>
  <c r="A430" i="1" a="1"/>
  <c r="A430" i="1"/>
  <c r="B430" i="1" a="1"/>
  <c r="B430" i="1"/>
  <c r="C430" i="1" a="1"/>
  <c r="C430" i="1"/>
  <c r="D430" i="1" a="1"/>
  <c r="D430" i="1"/>
  <c r="E430" i="1" a="1"/>
  <c r="E430" i="1"/>
  <c r="F430" i="1" a="1"/>
  <c r="F430" i="1"/>
  <c r="G430" i="1" a="1"/>
  <c r="G430" i="1"/>
  <c r="H430" i="1" a="1"/>
  <c r="H430" i="1"/>
  <c r="I430" i="1" a="1"/>
  <c r="I430" i="1"/>
  <c r="J430" i="1" a="1"/>
  <c r="J430" i="1"/>
  <c r="K430" i="1" a="1"/>
  <c r="K430" i="1"/>
  <c r="L430" i="1" a="1"/>
  <c r="L430" i="1"/>
  <c r="M430" i="1" a="1"/>
  <c r="M430" i="1"/>
  <c r="N430" i="1" a="1"/>
  <c r="N430" i="1"/>
  <c r="O430" i="1" a="1"/>
  <c r="O430" i="1"/>
  <c r="P430" i="1" a="1"/>
  <c r="P430" i="1"/>
  <c r="Q430" i="1" a="1"/>
  <c r="Q430" i="1"/>
  <c r="R430" i="1" a="1"/>
  <c r="R430" i="1"/>
  <c r="S430" i="1" a="1"/>
  <c r="S430" i="1"/>
  <c r="T430" i="1" a="1"/>
  <c r="T430" i="1"/>
  <c r="U430" i="1" a="1"/>
  <c r="U430" i="1"/>
  <c r="V430" i="1" a="1"/>
  <c r="V430" i="1"/>
  <c r="W430" i="1" a="1"/>
  <c r="W430" i="1"/>
  <c r="X430" i="1" a="1"/>
  <c r="X430" i="1"/>
  <c r="Y430" i="1" a="1"/>
  <c r="Y430" i="1"/>
  <c r="Z430" i="1" a="1"/>
  <c r="Z430" i="1"/>
  <c r="AA430" i="1" a="1"/>
  <c r="AA430" i="1"/>
  <c r="AB430" i="1" a="1"/>
  <c r="AB430" i="1"/>
  <c r="AC430" i="1" a="1"/>
  <c r="AC430" i="1"/>
  <c r="AD430" i="1" a="1"/>
  <c r="AD430" i="1"/>
  <c r="AE430" i="1" a="1"/>
  <c r="AE430" i="1"/>
  <c r="AF430" i="1" a="1"/>
  <c r="AF430" i="1"/>
  <c r="AG430" i="1" a="1"/>
  <c r="AG430" i="1"/>
  <c r="AH430" i="1" a="1"/>
  <c r="AH430" i="1"/>
  <c r="AI430" i="1" a="1"/>
  <c r="AI430" i="1"/>
  <c r="AJ430" i="1" a="1"/>
  <c r="AJ430" i="1"/>
  <c r="AK430" i="1" a="1"/>
  <c r="AK430" i="1"/>
  <c r="AL430" i="1" a="1"/>
  <c r="AL430" i="1"/>
  <c r="AM430" i="1" a="1"/>
  <c r="AM430" i="1"/>
  <c r="AN430" i="1" a="1"/>
  <c r="AN430" i="1"/>
  <c r="AO430" i="1" a="1"/>
  <c r="AO430" i="1"/>
  <c r="AP430" i="1" a="1"/>
  <c r="AP430" i="1"/>
  <c r="AQ430" i="1" a="1"/>
  <c r="AQ430" i="1"/>
  <c r="AR430" i="1" a="1"/>
  <c r="AR430" i="1"/>
  <c r="AS430" i="1" a="1"/>
  <c r="AS430" i="1"/>
  <c r="AT430" i="1" a="1"/>
  <c r="AT430" i="1"/>
  <c r="AU430" i="1" a="1"/>
  <c r="AU430" i="1"/>
  <c r="AV430" i="1" a="1"/>
  <c r="AV430" i="1"/>
  <c r="AW430" i="1" a="1"/>
  <c r="AW430" i="1"/>
  <c r="AX430" i="1" a="1"/>
  <c r="AX430" i="1"/>
  <c r="AY430" i="1" a="1"/>
  <c r="AY430" i="1"/>
  <c r="AZ430" i="1" a="1"/>
  <c r="AZ430" i="1"/>
  <c r="BA430" i="1" a="1"/>
  <c r="BA430" i="1"/>
  <c r="BB430" i="1" a="1"/>
  <c r="BB430" i="1"/>
  <c r="BC430" i="1" a="1"/>
  <c r="BC430" i="1"/>
  <c r="BD430" i="1" a="1"/>
  <c r="BD430" i="1"/>
  <c r="BE430" i="1" a="1"/>
  <c r="BE430" i="1"/>
  <c r="BF430" i="1" a="1"/>
  <c r="BF430" i="1"/>
  <c r="BG430" i="1" a="1"/>
  <c r="BG430" i="1"/>
  <c r="BH430" i="1" a="1"/>
  <c r="BH430" i="1"/>
  <c r="BI430" i="1" a="1"/>
  <c r="BI430" i="1"/>
  <c r="BJ430" i="1" a="1"/>
  <c r="BJ430" i="1"/>
  <c r="BK430" i="1" a="1"/>
  <c r="BK430" i="1"/>
  <c r="BL430" i="1" a="1"/>
  <c r="BL430" i="1"/>
  <c r="BM430" i="1" a="1"/>
  <c r="BM430" i="1"/>
  <c r="BN430" i="1" a="1"/>
  <c r="BN430" i="1"/>
  <c r="BO430" i="1" a="1"/>
  <c r="BO430" i="1"/>
  <c r="BP430" i="1" a="1"/>
  <c r="BP430" i="1"/>
  <c r="BQ430" i="1" a="1"/>
  <c r="BQ430" i="1"/>
  <c r="BR430" i="1" a="1"/>
  <c r="BR430" i="1"/>
  <c r="BS430" i="1" a="1"/>
  <c r="BS430" i="1"/>
  <c r="BT430" i="1" a="1"/>
  <c r="BT430" i="1"/>
  <c r="BU430" i="1" a="1"/>
  <c r="BU430" i="1"/>
  <c r="BV430" i="1" a="1"/>
  <c r="BV430" i="1"/>
  <c r="BW430" i="1" a="1"/>
  <c r="BW430" i="1"/>
  <c r="BX430" i="1" a="1"/>
  <c r="BX430" i="1"/>
  <c r="BY430" i="1" a="1"/>
  <c r="BY430" i="1"/>
  <c r="BZ430" i="1" a="1"/>
  <c r="BZ430" i="1"/>
  <c r="CA430" i="1" a="1"/>
  <c r="CA430" i="1"/>
  <c r="CB430" i="1" a="1"/>
  <c r="CB430" i="1"/>
  <c r="CC430" i="1" a="1"/>
  <c r="CC430" i="1"/>
  <c r="CD430" i="1" a="1"/>
  <c r="CD430" i="1"/>
  <c r="CE430" i="1" a="1"/>
  <c r="CE430" i="1"/>
  <c r="CF430" i="1" a="1"/>
  <c r="CF430" i="1"/>
  <c r="CG430" i="1" a="1"/>
  <c r="CG430" i="1"/>
  <c r="CH430" i="1" a="1"/>
  <c r="CH430" i="1"/>
  <c r="CI430" i="1" a="1"/>
  <c r="CI430" i="1"/>
  <c r="CJ430" i="1" a="1"/>
  <c r="CJ430" i="1"/>
  <c r="CK430" i="1" a="1"/>
  <c r="CK430" i="1"/>
  <c r="CL430" i="1" a="1"/>
  <c r="CL430" i="1"/>
  <c r="CM430" i="1" a="1"/>
  <c r="CM430" i="1"/>
  <c r="CN430" i="1" a="1"/>
  <c r="CN430" i="1"/>
  <c r="CO430" i="1" a="1"/>
  <c r="CO430" i="1"/>
  <c r="CP430" i="1" a="1"/>
  <c r="CP430" i="1"/>
  <c r="CQ430" i="1" a="1"/>
  <c r="CQ430" i="1"/>
  <c r="CR430" i="1" a="1"/>
  <c r="CR430" i="1"/>
  <c r="CS430" i="1" a="1"/>
  <c r="CS430" i="1"/>
  <c r="CT430" i="1" a="1"/>
  <c r="CT430" i="1"/>
  <c r="CU430" i="1" a="1"/>
  <c r="CU430" i="1"/>
  <c r="CV430" i="1" a="1"/>
  <c r="CV430" i="1"/>
  <c r="CW430" i="1" a="1"/>
  <c r="CW430" i="1"/>
  <c r="CX430" i="1" a="1"/>
  <c r="CX430" i="1"/>
  <c r="CY430" i="1" a="1"/>
  <c r="CY430" i="1"/>
  <c r="CZ430" i="1" a="1"/>
  <c r="CZ430" i="1"/>
  <c r="DA430" i="1" a="1"/>
  <c r="DA430" i="1"/>
  <c r="DB430" i="1" a="1"/>
  <c r="DB430" i="1"/>
  <c r="DC430" i="1" a="1"/>
  <c r="DC430" i="1"/>
  <c r="DD430" i="1" a="1"/>
  <c r="DD430" i="1"/>
  <c r="DE430" i="1" a="1"/>
  <c r="DE430" i="1"/>
  <c r="DF430" i="1" a="1"/>
  <c r="DF430" i="1"/>
  <c r="DG430" i="1" a="1"/>
  <c r="DG430" i="1"/>
  <c r="DH430" i="1" a="1"/>
  <c r="DH430" i="1"/>
  <c r="DI430" i="1" a="1"/>
  <c r="DI430" i="1"/>
  <c r="DJ430" i="1" a="1"/>
  <c r="DJ430" i="1"/>
  <c r="DK430" i="1" a="1"/>
  <c r="DK430" i="1"/>
  <c r="DL430" i="1" a="1"/>
  <c r="DL430" i="1"/>
  <c r="DM430" i="1" a="1"/>
  <c r="DM430" i="1"/>
  <c r="DN430" i="1" a="1"/>
  <c r="DN430" i="1"/>
  <c r="DO430" i="1" a="1"/>
  <c r="DO430" i="1"/>
  <c r="DP430" i="1" a="1"/>
  <c r="DP430" i="1"/>
  <c r="DQ430" i="1" a="1"/>
  <c r="DQ430" i="1"/>
  <c r="DR430" i="1" a="1"/>
  <c r="DR430" i="1"/>
  <c r="DS430" i="1" a="1"/>
  <c r="DS430" i="1"/>
  <c r="DT430" i="1" a="1"/>
  <c r="DT430" i="1"/>
  <c r="DU430" i="1" a="1"/>
  <c r="DU430" i="1"/>
  <c r="DV430" i="1" a="1"/>
  <c r="DV430" i="1"/>
  <c r="DW430" i="1" a="1"/>
  <c r="DW430" i="1"/>
  <c r="DX430" i="1" a="1"/>
  <c r="DX430" i="1"/>
  <c r="A431" i="1" a="1"/>
  <c r="A431" i="1"/>
  <c r="B431" i="1" a="1"/>
  <c r="B431" i="1"/>
  <c r="C431" i="1" a="1"/>
  <c r="C431" i="1"/>
  <c r="D431" i="1" a="1"/>
  <c r="D431" i="1"/>
  <c r="E431" i="1" a="1"/>
  <c r="E431" i="1"/>
  <c r="F431" i="1" a="1"/>
  <c r="F431" i="1"/>
  <c r="G431" i="1" a="1"/>
  <c r="G431" i="1"/>
  <c r="H431" i="1" a="1"/>
  <c r="H431" i="1"/>
  <c r="I431" i="1" a="1"/>
  <c r="I431" i="1"/>
  <c r="J431" i="1" a="1"/>
  <c r="J431" i="1"/>
  <c r="K431" i="1" a="1"/>
  <c r="K431" i="1"/>
  <c r="L431" i="1" a="1"/>
  <c r="L431" i="1"/>
  <c r="M431" i="1" a="1"/>
  <c r="M431" i="1"/>
  <c r="N431" i="1" a="1"/>
  <c r="N431" i="1"/>
  <c r="O431" i="1" a="1"/>
  <c r="O431" i="1"/>
  <c r="P431" i="1" a="1"/>
  <c r="P431" i="1"/>
  <c r="Q431" i="1" a="1"/>
  <c r="Q431" i="1"/>
  <c r="R431" i="1" a="1"/>
  <c r="R431" i="1"/>
  <c r="S431" i="1" a="1"/>
  <c r="S431" i="1"/>
  <c r="T431" i="1" a="1"/>
  <c r="T431" i="1"/>
  <c r="U431" i="1" a="1"/>
  <c r="U431" i="1"/>
  <c r="V431" i="1" a="1"/>
  <c r="V431" i="1"/>
  <c r="W431" i="1" a="1"/>
  <c r="W431" i="1"/>
  <c r="X431" i="1" a="1"/>
  <c r="X431" i="1"/>
  <c r="Y431" i="1" a="1"/>
  <c r="Y431" i="1"/>
  <c r="Z431" i="1" a="1"/>
  <c r="Z431" i="1"/>
  <c r="AA431" i="1" a="1"/>
  <c r="AA431" i="1"/>
  <c r="AB431" i="1" a="1"/>
  <c r="AB431" i="1"/>
  <c r="AC431" i="1" a="1"/>
  <c r="AC431" i="1"/>
  <c r="AD431" i="1" a="1"/>
  <c r="AD431" i="1"/>
  <c r="AE431" i="1" a="1"/>
  <c r="AE431" i="1"/>
  <c r="AF431" i="1" a="1"/>
  <c r="AF431" i="1"/>
  <c r="AG431" i="1" a="1"/>
  <c r="AG431" i="1"/>
  <c r="AH431" i="1" a="1"/>
  <c r="AH431" i="1"/>
  <c r="AI431" i="1" a="1"/>
  <c r="AI431" i="1"/>
  <c r="AJ431" i="1" a="1"/>
  <c r="AJ431" i="1"/>
  <c r="AK431" i="1" a="1"/>
  <c r="AK431" i="1"/>
  <c r="AL431" i="1" a="1"/>
  <c r="AL431" i="1"/>
  <c r="AM431" i="1" a="1"/>
  <c r="AM431" i="1"/>
  <c r="AN431" i="1" a="1"/>
  <c r="AN431" i="1"/>
  <c r="AO431" i="1" a="1"/>
  <c r="AO431" i="1"/>
  <c r="AP431" i="1" a="1"/>
  <c r="AP431" i="1"/>
  <c r="AQ431" i="1" a="1"/>
  <c r="AQ431" i="1"/>
  <c r="AR431" i="1" a="1"/>
  <c r="AR431" i="1"/>
  <c r="AS431" i="1" a="1"/>
  <c r="AS431" i="1"/>
  <c r="AT431" i="1" a="1"/>
  <c r="AT431" i="1"/>
  <c r="AU431" i="1" a="1"/>
  <c r="AU431" i="1"/>
  <c r="AV431" i="1" a="1"/>
  <c r="AV431" i="1"/>
  <c r="AW431" i="1" a="1"/>
  <c r="AW431" i="1"/>
  <c r="AX431" i="1" a="1"/>
  <c r="AX431" i="1"/>
  <c r="AY431" i="1" a="1"/>
  <c r="AY431" i="1"/>
  <c r="AZ431" i="1" a="1"/>
  <c r="AZ431" i="1"/>
  <c r="BA431" i="1" a="1"/>
  <c r="BA431" i="1"/>
  <c r="BB431" i="1" a="1"/>
  <c r="BB431" i="1"/>
  <c r="BC431" i="1" a="1"/>
  <c r="BC431" i="1"/>
  <c r="BD431" i="1" a="1"/>
  <c r="BD431" i="1"/>
  <c r="BE431" i="1" a="1"/>
  <c r="BE431" i="1"/>
  <c r="BF431" i="1" a="1"/>
  <c r="BF431" i="1"/>
  <c r="BG431" i="1" a="1"/>
  <c r="BG431" i="1"/>
  <c r="BH431" i="1" a="1"/>
  <c r="BH431" i="1"/>
  <c r="BI431" i="1" a="1"/>
  <c r="BI431" i="1"/>
  <c r="BJ431" i="1" a="1"/>
  <c r="BJ431" i="1"/>
  <c r="BK431" i="1" a="1"/>
  <c r="BK431" i="1"/>
  <c r="BL431" i="1" a="1"/>
  <c r="BL431" i="1"/>
  <c r="BM431" i="1" a="1"/>
  <c r="BM431" i="1"/>
  <c r="BN431" i="1" a="1"/>
  <c r="BN431" i="1"/>
  <c r="BO431" i="1" a="1"/>
  <c r="BO431" i="1"/>
  <c r="BP431" i="1" a="1"/>
  <c r="BP431" i="1"/>
  <c r="BQ431" i="1" a="1"/>
  <c r="BQ431" i="1"/>
  <c r="BR431" i="1" a="1"/>
  <c r="BR431" i="1"/>
  <c r="BS431" i="1" a="1"/>
  <c r="BS431" i="1"/>
  <c r="BT431" i="1" a="1"/>
  <c r="BT431" i="1"/>
  <c r="BU431" i="1" a="1"/>
  <c r="BU431" i="1"/>
  <c r="BV431" i="1" a="1"/>
  <c r="BV431" i="1"/>
  <c r="BW431" i="1" a="1"/>
  <c r="BW431" i="1"/>
  <c r="BX431" i="1" a="1"/>
  <c r="BX431" i="1"/>
  <c r="BY431" i="1" a="1"/>
  <c r="BY431" i="1"/>
  <c r="BZ431" i="1" a="1"/>
  <c r="BZ431" i="1"/>
  <c r="CA431" i="1" a="1"/>
  <c r="CA431" i="1"/>
  <c r="CB431" i="1" a="1"/>
  <c r="CB431" i="1"/>
  <c r="CC431" i="1" a="1"/>
  <c r="CC431" i="1"/>
  <c r="CD431" i="1" a="1"/>
  <c r="CD431" i="1"/>
  <c r="CE431" i="1" a="1"/>
  <c r="CE431" i="1"/>
  <c r="CF431" i="1" a="1"/>
  <c r="CF431" i="1"/>
  <c r="CG431" i="1" a="1"/>
  <c r="CG431" i="1"/>
  <c r="CH431" i="1" a="1"/>
  <c r="CH431" i="1"/>
  <c r="CI431" i="1" a="1"/>
  <c r="CI431" i="1"/>
  <c r="CJ431" i="1" a="1"/>
  <c r="CJ431" i="1"/>
  <c r="CK431" i="1" a="1"/>
  <c r="CK431" i="1"/>
  <c r="CL431" i="1" a="1"/>
  <c r="CL431" i="1"/>
  <c r="CM431" i="1" a="1"/>
  <c r="CM431" i="1"/>
  <c r="CN431" i="1" a="1"/>
  <c r="CN431" i="1"/>
  <c r="CO431" i="1" a="1"/>
  <c r="CO431" i="1"/>
  <c r="CP431" i="1" a="1"/>
  <c r="CP431" i="1"/>
  <c r="CQ431" i="1" a="1"/>
  <c r="CQ431" i="1"/>
  <c r="CR431" i="1" a="1"/>
  <c r="CR431" i="1"/>
  <c r="CS431" i="1" a="1"/>
  <c r="CS431" i="1"/>
  <c r="CT431" i="1" a="1"/>
  <c r="CT431" i="1"/>
  <c r="CU431" i="1" a="1"/>
  <c r="CU431" i="1"/>
  <c r="CV431" i="1" a="1"/>
  <c r="CV431" i="1"/>
  <c r="CW431" i="1" a="1"/>
  <c r="CW431" i="1"/>
  <c r="CX431" i="1" a="1"/>
  <c r="CX431" i="1"/>
  <c r="CY431" i="1" a="1"/>
  <c r="CY431" i="1"/>
  <c r="CZ431" i="1" a="1"/>
  <c r="CZ431" i="1"/>
  <c r="DA431" i="1" a="1"/>
  <c r="DA431" i="1"/>
  <c r="DB431" i="1" a="1"/>
  <c r="DB431" i="1"/>
  <c r="DC431" i="1" a="1"/>
  <c r="DC431" i="1"/>
  <c r="DD431" i="1" a="1"/>
  <c r="DD431" i="1"/>
  <c r="DE431" i="1" a="1"/>
  <c r="DE431" i="1"/>
  <c r="DF431" i="1" a="1"/>
  <c r="DF431" i="1"/>
  <c r="DG431" i="1" a="1"/>
  <c r="DG431" i="1"/>
  <c r="DH431" i="1" a="1"/>
  <c r="DH431" i="1"/>
  <c r="DI431" i="1" a="1"/>
  <c r="DI431" i="1"/>
  <c r="DJ431" i="1" a="1"/>
  <c r="DJ431" i="1"/>
  <c r="DK431" i="1" a="1"/>
  <c r="DK431" i="1"/>
  <c r="DL431" i="1" a="1"/>
  <c r="DL431" i="1"/>
  <c r="DM431" i="1" a="1"/>
  <c r="DM431" i="1"/>
  <c r="DN431" i="1" a="1"/>
  <c r="DN431" i="1"/>
  <c r="DO431" i="1" a="1"/>
  <c r="DO431" i="1"/>
  <c r="DP431" i="1" a="1"/>
  <c r="DP431" i="1"/>
  <c r="DQ431" i="1" a="1"/>
  <c r="DQ431" i="1"/>
  <c r="DR431" i="1" a="1"/>
  <c r="DR431" i="1"/>
  <c r="DS431" i="1" a="1"/>
  <c r="DS431" i="1"/>
  <c r="DT431" i="1" a="1"/>
  <c r="DT431" i="1"/>
  <c r="DU431" i="1" a="1"/>
  <c r="DU431" i="1"/>
  <c r="DV431" i="1" a="1"/>
  <c r="DV431" i="1"/>
  <c r="DW431" i="1" a="1"/>
  <c r="DW431" i="1"/>
  <c r="DX431" i="1" a="1"/>
  <c r="DX431" i="1"/>
  <c r="A432" i="1" a="1"/>
  <c r="A432" i="1"/>
  <c r="B432" i="1" a="1"/>
  <c r="B432" i="1"/>
  <c r="C432" i="1" a="1"/>
  <c r="C432" i="1"/>
  <c r="D432" i="1" a="1"/>
  <c r="D432" i="1"/>
  <c r="E432" i="1" a="1"/>
  <c r="E432" i="1"/>
  <c r="F432" i="1" a="1"/>
  <c r="F432" i="1"/>
  <c r="G432" i="1" a="1"/>
  <c r="G432" i="1"/>
  <c r="H432" i="1" a="1"/>
  <c r="H432" i="1"/>
  <c r="I432" i="1" a="1"/>
  <c r="I432" i="1"/>
  <c r="J432" i="1" a="1"/>
  <c r="J432" i="1"/>
  <c r="K432" i="1" a="1"/>
  <c r="K432" i="1"/>
  <c r="L432" i="1" a="1"/>
  <c r="L432" i="1"/>
  <c r="M432" i="1" a="1"/>
  <c r="M432" i="1"/>
  <c r="N432" i="1" a="1"/>
  <c r="N432" i="1"/>
  <c r="O432" i="1" a="1"/>
  <c r="O432" i="1"/>
  <c r="P432" i="1" a="1"/>
  <c r="P432" i="1"/>
  <c r="Q432" i="1" a="1"/>
  <c r="Q432" i="1"/>
  <c r="R432" i="1" a="1"/>
  <c r="R432" i="1"/>
  <c r="S432" i="1" a="1"/>
  <c r="S432" i="1"/>
  <c r="T432" i="1" a="1"/>
  <c r="T432" i="1"/>
  <c r="U432" i="1" a="1"/>
  <c r="U432" i="1"/>
  <c r="V432" i="1" a="1"/>
  <c r="V432" i="1"/>
  <c r="W432" i="1" a="1"/>
  <c r="W432" i="1"/>
  <c r="X432" i="1" a="1"/>
  <c r="X432" i="1"/>
  <c r="Y432" i="1" a="1"/>
  <c r="Y432" i="1"/>
  <c r="Z432" i="1" a="1"/>
  <c r="Z432" i="1"/>
  <c r="AA432" i="1" a="1"/>
  <c r="AA432" i="1"/>
  <c r="AB432" i="1" a="1"/>
  <c r="AB432" i="1"/>
  <c r="AC432" i="1" a="1"/>
  <c r="AC432" i="1"/>
  <c r="AD432" i="1" a="1"/>
  <c r="AD432" i="1"/>
  <c r="AE432" i="1" a="1"/>
  <c r="AE432" i="1"/>
  <c r="AF432" i="1" a="1"/>
  <c r="AF432" i="1"/>
  <c r="AG432" i="1" a="1"/>
  <c r="AG432" i="1"/>
  <c r="AH432" i="1" a="1"/>
  <c r="AH432" i="1"/>
  <c r="AI432" i="1" a="1"/>
  <c r="AI432" i="1"/>
  <c r="AJ432" i="1" a="1"/>
  <c r="AJ432" i="1"/>
  <c r="AK432" i="1" a="1"/>
  <c r="AK432" i="1"/>
  <c r="AL432" i="1" a="1"/>
  <c r="AL432" i="1"/>
  <c r="AM432" i="1" a="1"/>
  <c r="AM432" i="1"/>
  <c r="AN432" i="1" a="1"/>
  <c r="AN432" i="1"/>
  <c r="AO432" i="1" a="1"/>
  <c r="AO432" i="1"/>
  <c r="AP432" i="1" a="1"/>
  <c r="AP432" i="1"/>
  <c r="AQ432" i="1" a="1"/>
  <c r="AQ432" i="1"/>
  <c r="AR432" i="1" a="1"/>
  <c r="AR432" i="1"/>
  <c r="AS432" i="1" a="1"/>
  <c r="AS432" i="1"/>
  <c r="AT432" i="1" a="1"/>
  <c r="AT432" i="1"/>
  <c r="AU432" i="1" a="1"/>
  <c r="AU432" i="1"/>
  <c r="AV432" i="1" a="1"/>
  <c r="AV432" i="1"/>
  <c r="AW432" i="1" a="1"/>
  <c r="AW432" i="1"/>
  <c r="AX432" i="1" a="1"/>
  <c r="AX432" i="1"/>
  <c r="AY432" i="1" a="1"/>
  <c r="AY432" i="1"/>
  <c r="AZ432" i="1" a="1"/>
  <c r="AZ432" i="1"/>
  <c r="BA432" i="1" a="1"/>
  <c r="BA432" i="1"/>
  <c r="BB432" i="1" a="1"/>
  <c r="BB432" i="1"/>
  <c r="BC432" i="1" a="1"/>
  <c r="BC432" i="1"/>
  <c r="BD432" i="1" a="1"/>
  <c r="BD432" i="1"/>
  <c r="BE432" i="1" a="1"/>
  <c r="BE432" i="1"/>
  <c r="BF432" i="1" a="1"/>
  <c r="BF432" i="1"/>
  <c r="BG432" i="1" a="1"/>
  <c r="BG432" i="1"/>
  <c r="BH432" i="1" a="1"/>
  <c r="BH432" i="1"/>
  <c r="BI432" i="1" a="1"/>
  <c r="BI432" i="1"/>
  <c r="BJ432" i="1" a="1"/>
  <c r="BJ432" i="1"/>
  <c r="BK432" i="1" a="1"/>
  <c r="BK432" i="1"/>
  <c r="BL432" i="1" a="1"/>
  <c r="BL432" i="1"/>
  <c r="BM432" i="1" a="1"/>
  <c r="BM432" i="1"/>
  <c r="BN432" i="1" a="1"/>
  <c r="BN432" i="1"/>
  <c r="BO432" i="1" a="1"/>
  <c r="BO432" i="1"/>
  <c r="BP432" i="1" a="1"/>
  <c r="BP432" i="1"/>
  <c r="BQ432" i="1" a="1"/>
  <c r="BQ432" i="1"/>
  <c r="BR432" i="1" a="1"/>
  <c r="BR432" i="1"/>
  <c r="BS432" i="1" a="1"/>
  <c r="BS432" i="1"/>
  <c r="BT432" i="1" a="1"/>
  <c r="BT432" i="1"/>
  <c r="BU432" i="1" a="1"/>
  <c r="BU432" i="1"/>
  <c r="BV432" i="1" a="1"/>
  <c r="BV432" i="1"/>
  <c r="BW432" i="1" a="1"/>
  <c r="BW432" i="1"/>
  <c r="BX432" i="1" a="1"/>
  <c r="BX432" i="1"/>
  <c r="BY432" i="1" a="1"/>
  <c r="BY432" i="1"/>
  <c r="BZ432" i="1" a="1"/>
  <c r="BZ432" i="1"/>
  <c r="CA432" i="1" a="1"/>
  <c r="CA432" i="1"/>
  <c r="CB432" i="1" a="1"/>
  <c r="CB432" i="1"/>
  <c r="CC432" i="1" a="1"/>
  <c r="CC432" i="1"/>
  <c r="CD432" i="1" a="1"/>
  <c r="CD432" i="1"/>
  <c r="CE432" i="1" a="1"/>
  <c r="CE432" i="1"/>
  <c r="CF432" i="1" a="1"/>
  <c r="CF432" i="1"/>
  <c r="CG432" i="1" a="1"/>
  <c r="CG432" i="1"/>
  <c r="CH432" i="1" a="1"/>
  <c r="CH432" i="1"/>
  <c r="CI432" i="1" a="1"/>
  <c r="CI432" i="1"/>
  <c r="CJ432" i="1" a="1"/>
  <c r="CJ432" i="1"/>
  <c r="CK432" i="1" a="1"/>
  <c r="CK432" i="1"/>
  <c r="CL432" i="1" a="1"/>
  <c r="CL432" i="1"/>
  <c r="CM432" i="1" a="1"/>
  <c r="CM432" i="1"/>
  <c r="CN432" i="1" a="1"/>
  <c r="CN432" i="1"/>
  <c r="CO432" i="1" a="1"/>
  <c r="CO432" i="1"/>
  <c r="CP432" i="1" a="1"/>
  <c r="CP432" i="1"/>
  <c r="CQ432" i="1" a="1"/>
  <c r="CQ432" i="1"/>
  <c r="CR432" i="1" a="1"/>
  <c r="CR432" i="1"/>
  <c r="CS432" i="1" a="1"/>
  <c r="CS432" i="1"/>
  <c r="CT432" i="1" a="1"/>
  <c r="CT432" i="1"/>
  <c r="CU432" i="1" a="1"/>
  <c r="CU432" i="1"/>
  <c r="CV432" i="1" a="1"/>
  <c r="CV432" i="1"/>
  <c r="CW432" i="1" a="1"/>
  <c r="CW432" i="1"/>
  <c r="CX432" i="1" a="1"/>
  <c r="CX432" i="1"/>
  <c r="CY432" i="1" a="1"/>
  <c r="CY432" i="1"/>
  <c r="CZ432" i="1" a="1"/>
  <c r="CZ432" i="1"/>
  <c r="DA432" i="1" a="1"/>
  <c r="DA432" i="1"/>
  <c r="DB432" i="1" a="1"/>
  <c r="DB432" i="1"/>
  <c r="DC432" i="1" a="1"/>
  <c r="DC432" i="1"/>
  <c r="DD432" i="1" a="1"/>
  <c r="DD432" i="1"/>
  <c r="DE432" i="1" a="1"/>
  <c r="DE432" i="1"/>
  <c r="DF432" i="1" a="1"/>
  <c r="DF432" i="1"/>
  <c r="DG432" i="1" a="1"/>
  <c r="DG432" i="1"/>
  <c r="DH432" i="1" a="1"/>
  <c r="DH432" i="1"/>
  <c r="DI432" i="1" a="1"/>
  <c r="DI432" i="1"/>
  <c r="DJ432" i="1" a="1"/>
  <c r="DJ432" i="1"/>
  <c r="DK432" i="1" a="1"/>
  <c r="DK432" i="1"/>
  <c r="DL432" i="1" a="1"/>
  <c r="DL432" i="1"/>
  <c r="DM432" i="1" a="1"/>
  <c r="DM432" i="1"/>
  <c r="DN432" i="1" a="1"/>
  <c r="DN432" i="1"/>
  <c r="DO432" i="1" a="1"/>
  <c r="DO432" i="1"/>
  <c r="DP432" i="1" a="1"/>
  <c r="DP432" i="1"/>
  <c r="DQ432" i="1" a="1"/>
  <c r="DQ432" i="1"/>
  <c r="DR432" i="1" a="1"/>
  <c r="DR432" i="1"/>
  <c r="DS432" i="1" a="1"/>
  <c r="DS432" i="1"/>
  <c r="DT432" i="1" a="1"/>
  <c r="DT432" i="1"/>
  <c r="DU432" i="1" a="1"/>
  <c r="DU432" i="1"/>
  <c r="DV432" i="1" a="1"/>
  <c r="DV432" i="1"/>
  <c r="DW432" i="1" a="1"/>
  <c r="DW432" i="1"/>
  <c r="DX432" i="1" a="1"/>
  <c r="DX432" i="1"/>
  <c r="A433" i="1" a="1"/>
  <c r="A433" i="1"/>
  <c r="B433" i="1" a="1"/>
  <c r="B433" i="1"/>
  <c r="C433" i="1" a="1"/>
  <c r="C433" i="1"/>
  <c r="D433" i="1" a="1"/>
  <c r="D433" i="1"/>
  <c r="E433" i="1" a="1"/>
  <c r="E433" i="1"/>
  <c r="F433" i="1" a="1"/>
  <c r="F433" i="1"/>
  <c r="G433" i="1" a="1"/>
  <c r="G433" i="1"/>
  <c r="H433" i="1" a="1"/>
  <c r="H433" i="1"/>
  <c r="I433" i="1" a="1"/>
  <c r="I433" i="1"/>
  <c r="J433" i="1" a="1"/>
  <c r="J433" i="1"/>
  <c r="K433" i="1" a="1"/>
  <c r="K433" i="1"/>
  <c r="L433" i="1" a="1"/>
  <c r="L433" i="1"/>
  <c r="M433" i="1" a="1"/>
  <c r="M433" i="1"/>
  <c r="N433" i="1" a="1"/>
  <c r="N433" i="1"/>
  <c r="O433" i="1" a="1"/>
  <c r="O433" i="1"/>
  <c r="P433" i="1" a="1"/>
  <c r="P433" i="1"/>
  <c r="Q433" i="1" a="1"/>
  <c r="Q433" i="1"/>
  <c r="R433" i="1" a="1"/>
  <c r="R433" i="1"/>
  <c r="S433" i="1" a="1"/>
  <c r="S433" i="1"/>
  <c r="T433" i="1" a="1"/>
  <c r="T433" i="1"/>
  <c r="U433" i="1" a="1"/>
  <c r="U433" i="1"/>
  <c r="V433" i="1" a="1"/>
  <c r="V433" i="1"/>
  <c r="W433" i="1" a="1"/>
  <c r="W433" i="1"/>
  <c r="X433" i="1" a="1"/>
  <c r="X433" i="1"/>
  <c r="Y433" i="1" a="1"/>
  <c r="Y433" i="1"/>
  <c r="Z433" i="1" a="1"/>
  <c r="Z433" i="1"/>
  <c r="AA433" i="1" a="1"/>
  <c r="AA433" i="1"/>
  <c r="AB433" i="1" a="1"/>
  <c r="AB433" i="1"/>
  <c r="AC433" i="1" a="1"/>
  <c r="AC433" i="1"/>
  <c r="AD433" i="1" a="1"/>
  <c r="AD433" i="1"/>
  <c r="AE433" i="1" a="1"/>
  <c r="AE433" i="1"/>
  <c r="AF433" i="1" a="1"/>
  <c r="AF433" i="1"/>
  <c r="AG433" i="1" a="1"/>
  <c r="AG433" i="1"/>
  <c r="AH433" i="1" a="1"/>
  <c r="AH433" i="1"/>
  <c r="AI433" i="1" a="1"/>
  <c r="AI433" i="1"/>
  <c r="AJ433" i="1" a="1"/>
  <c r="AJ433" i="1"/>
  <c r="AK433" i="1" a="1"/>
  <c r="AK433" i="1"/>
  <c r="AL433" i="1" a="1"/>
  <c r="AL433" i="1"/>
  <c r="AM433" i="1" a="1"/>
  <c r="AM433" i="1"/>
  <c r="AN433" i="1" a="1"/>
  <c r="AN433" i="1"/>
  <c r="AO433" i="1" a="1"/>
  <c r="AO433" i="1"/>
  <c r="AP433" i="1" a="1"/>
  <c r="AP433" i="1"/>
  <c r="AQ433" i="1" a="1"/>
  <c r="AQ433" i="1"/>
  <c r="AR433" i="1" a="1"/>
  <c r="AR433" i="1"/>
  <c r="AS433" i="1" a="1"/>
  <c r="AS433" i="1"/>
  <c r="AT433" i="1" a="1"/>
  <c r="AT433" i="1"/>
  <c r="AU433" i="1" a="1"/>
  <c r="AU433" i="1"/>
  <c r="AV433" i="1" a="1"/>
  <c r="AV433" i="1"/>
  <c r="AW433" i="1" a="1"/>
  <c r="AW433" i="1"/>
  <c r="AX433" i="1" a="1"/>
  <c r="AX433" i="1"/>
  <c r="AY433" i="1" a="1"/>
  <c r="AY433" i="1"/>
  <c r="AZ433" i="1" a="1"/>
  <c r="AZ433" i="1"/>
  <c r="BA433" i="1" a="1"/>
  <c r="BA433" i="1"/>
  <c r="BB433" i="1" a="1"/>
  <c r="BB433" i="1"/>
  <c r="BC433" i="1" a="1"/>
  <c r="BC433" i="1"/>
  <c r="BD433" i="1" a="1"/>
  <c r="BD433" i="1"/>
  <c r="BE433" i="1" a="1"/>
  <c r="BE433" i="1"/>
  <c r="BF433" i="1" a="1"/>
  <c r="BF433" i="1"/>
  <c r="BG433" i="1" a="1"/>
  <c r="BG433" i="1"/>
  <c r="BH433" i="1" a="1"/>
  <c r="BH433" i="1"/>
  <c r="BI433" i="1" a="1"/>
  <c r="BI433" i="1"/>
  <c r="BJ433" i="1" a="1"/>
  <c r="BJ433" i="1"/>
  <c r="BK433" i="1" a="1"/>
  <c r="BK433" i="1"/>
  <c r="BL433" i="1" a="1"/>
  <c r="BL433" i="1"/>
  <c r="BM433" i="1" a="1"/>
  <c r="BM433" i="1"/>
  <c r="BN433" i="1" a="1"/>
  <c r="BN433" i="1"/>
  <c r="BO433" i="1" a="1"/>
  <c r="BO433" i="1"/>
  <c r="BP433" i="1" a="1"/>
  <c r="BP433" i="1"/>
  <c r="BQ433" i="1" a="1"/>
  <c r="BQ433" i="1"/>
  <c r="BR433" i="1" a="1"/>
  <c r="BR433" i="1"/>
  <c r="BS433" i="1" a="1"/>
  <c r="BS433" i="1"/>
  <c r="BT433" i="1" a="1"/>
  <c r="BT433" i="1"/>
  <c r="BU433" i="1" a="1"/>
  <c r="BU433" i="1"/>
  <c r="BV433" i="1" a="1"/>
  <c r="BV433" i="1"/>
  <c r="BW433" i="1" a="1"/>
  <c r="BW433" i="1"/>
  <c r="BX433" i="1" a="1"/>
  <c r="BX433" i="1"/>
  <c r="BY433" i="1" a="1"/>
  <c r="BY433" i="1"/>
  <c r="BZ433" i="1" a="1"/>
  <c r="BZ433" i="1"/>
  <c r="CA433" i="1" a="1"/>
  <c r="CA433" i="1"/>
  <c r="CB433" i="1" a="1"/>
  <c r="CB433" i="1"/>
  <c r="CC433" i="1" a="1"/>
  <c r="CC433" i="1"/>
  <c r="CD433" i="1" a="1"/>
  <c r="CD433" i="1"/>
  <c r="CE433" i="1" a="1"/>
  <c r="CE433" i="1"/>
  <c r="CF433" i="1" a="1"/>
  <c r="CF433" i="1"/>
  <c r="CG433" i="1" a="1"/>
  <c r="CG433" i="1"/>
  <c r="CH433" i="1" a="1"/>
  <c r="CH433" i="1"/>
  <c r="CI433" i="1" a="1"/>
  <c r="CI433" i="1"/>
  <c r="CJ433" i="1" a="1"/>
  <c r="CJ433" i="1"/>
  <c r="CK433" i="1" a="1"/>
  <c r="CK433" i="1"/>
  <c r="CL433" i="1" a="1"/>
  <c r="CL433" i="1"/>
  <c r="CM433" i="1" a="1"/>
  <c r="CM433" i="1"/>
  <c r="CN433" i="1" a="1"/>
  <c r="CN433" i="1"/>
  <c r="CO433" i="1" a="1"/>
  <c r="CO433" i="1"/>
  <c r="CP433" i="1" a="1"/>
  <c r="CP433" i="1"/>
  <c r="CQ433" i="1" a="1"/>
  <c r="CQ433" i="1"/>
  <c r="CR433" i="1" a="1"/>
  <c r="CR433" i="1"/>
  <c r="CS433" i="1" a="1"/>
  <c r="CS433" i="1"/>
  <c r="CT433" i="1" a="1"/>
  <c r="CT433" i="1"/>
  <c r="CU433" i="1" a="1"/>
  <c r="CU433" i="1"/>
  <c r="CV433" i="1" a="1"/>
  <c r="CV433" i="1"/>
  <c r="CW433" i="1" a="1"/>
  <c r="CW433" i="1"/>
  <c r="CX433" i="1" a="1"/>
  <c r="CX433" i="1"/>
  <c r="CY433" i="1" a="1"/>
  <c r="CY433" i="1"/>
  <c r="CZ433" i="1" a="1"/>
  <c r="CZ433" i="1"/>
  <c r="DA433" i="1" a="1"/>
  <c r="DA433" i="1"/>
  <c r="DB433" i="1" a="1"/>
  <c r="DB433" i="1"/>
  <c r="DC433" i="1" a="1"/>
  <c r="DC433" i="1"/>
  <c r="DD433" i="1" a="1"/>
  <c r="DD433" i="1"/>
  <c r="DE433" i="1" a="1"/>
  <c r="DE433" i="1"/>
  <c r="DF433" i="1" a="1"/>
  <c r="DF433" i="1"/>
  <c r="DG433" i="1" a="1"/>
  <c r="DG433" i="1"/>
  <c r="DH433" i="1" a="1"/>
  <c r="DH433" i="1"/>
  <c r="DI433" i="1" a="1"/>
  <c r="DI433" i="1"/>
  <c r="DJ433" i="1" a="1"/>
  <c r="DJ433" i="1"/>
  <c r="DK433" i="1" a="1"/>
  <c r="DK433" i="1"/>
  <c r="DL433" i="1" a="1"/>
  <c r="DL433" i="1"/>
  <c r="DM433" i="1" a="1"/>
  <c r="DM433" i="1"/>
  <c r="DN433" i="1" a="1"/>
  <c r="DN433" i="1"/>
  <c r="DO433" i="1" a="1"/>
  <c r="DO433" i="1"/>
  <c r="DP433" i="1" a="1"/>
  <c r="DP433" i="1"/>
  <c r="DQ433" i="1" a="1"/>
  <c r="DQ433" i="1"/>
  <c r="DR433" i="1" a="1"/>
  <c r="DR433" i="1"/>
  <c r="DS433" i="1" a="1"/>
  <c r="DS433" i="1"/>
  <c r="DT433" i="1" a="1"/>
  <c r="DT433" i="1"/>
  <c r="DU433" i="1" a="1"/>
  <c r="DU433" i="1"/>
  <c r="DV433" i="1" a="1"/>
  <c r="DV433" i="1"/>
  <c r="DW433" i="1" a="1"/>
  <c r="DW433" i="1"/>
  <c r="DX433" i="1" a="1"/>
  <c r="DX433" i="1"/>
  <c r="A434" i="1" a="1"/>
  <c r="A434" i="1"/>
  <c r="B434" i="1" a="1"/>
  <c r="B434" i="1"/>
  <c r="C434" i="1" a="1"/>
  <c r="C434" i="1"/>
  <c r="D434" i="1" a="1"/>
  <c r="D434" i="1"/>
  <c r="E434" i="1" a="1"/>
  <c r="E434" i="1"/>
  <c r="F434" i="1" a="1"/>
  <c r="F434" i="1"/>
  <c r="G434" i="1" a="1"/>
  <c r="G434" i="1"/>
  <c r="H434" i="1" a="1"/>
  <c r="H434" i="1"/>
  <c r="I434" i="1" a="1"/>
  <c r="I434" i="1"/>
  <c r="J434" i="1" a="1"/>
  <c r="J434" i="1"/>
  <c r="K434" i="1" a="1"/>
  <c r="K434" i="1"/>
  <c r="L434" i="1" a="1"/>
  <c r="L434" i="1"/>
  <c r="M434" i="1" a="1"/>
  <c r="M434" i="1"/>
  <c r="N434" i="1" a="1"/>
  <c r="N434" i="1"/>
  <c r="O434" i="1" a="1"/>
  <c r="O434" i="1"/>
  <c r="P434" i="1" a="1"/>
  <c r="P434" i="1"/>
  <c r="Q434" i="1" a="1"/>
  <c r="Q434" i="1"/>
  <c r="R434" i="1" a="1"/>
  <c r="R434" i="1"/>
  <c r="S434" i="1" a="1"/>
  <c r="S434" i="1"/>
  <c r="T434" i="1" a="1"/>
  <c r="T434" i="1"/>
  <c r="U434" i="1" a="1"/>
  <c r="U434" i="1"/>
  <c r="V434" i="1" a="1"/>
  <c r="V434" i="1"/>
  <c r="W434" i="1" a="1"/>
  <c r="W434" i="1"/>
  <c r="X434" i="1" a="1"/>
  <c r="X434" i="1"/>
  <c r="Y434" i="1" a="1"/>
  <c r="Y434" i="1"/>
  <c r="Z434" i="1" a="1"/>
  <c r="Z434" i="1"/>
  <c r="AA434" i="1" a="1"/>
  <c r="AA434" i="1"/>
  <c r="AB434" i="1" a="1"/>
  <c r="AB434" i="1"/>
  <c r="AC434" i="1" a="1"/>
  <c r="AC434" i="1"/>
  <c r="AD434" i="1" a="1"/>
  <c r="AD434" i="1"/>
  <c r="AE434" i="1" a="1"/>
  <c r="AE434" i="1"/>
  <c r="AF434" i="1" a="1"/>
  <c r="AF434" i="1"/>
  <c r="AG434" i="1" a="1"/>
  <c r="AG434" i="1"/>
  <c r="AH434" i="1" a="1"/>
  <c r="AH434" i="1"/>
  <c r="AI434" i="1" a="1"/>
  <c r="AI434" i="1"/>
  <c r="AJ434" i="1" a="1"/>
  <c r="AJ434" i="1"/>
  <c r="AK434" i="1" a="1"/>
  <c r="AK434" i="1"/>
  <c r="AL434" i="1" a="1"/>
  <c r="AL434" i="1"/>
  <c r="AM434" i="1" a="1"/>
  <c r="AM434" i="1"/>
  <c r="AN434" i="1" a="1"/>
  <c r="AN434" i="1"/>
  <c r="AO434" i="1" a="1"/>
  <c r="AO434" i="1"/>
  <c r="AP434" i="1" a="1"/>
  <c r="AP434" i="1"/>
  <c r="AQ434" i="1" a="1"/>
  <c r="AQ434" i="1"/>
  <c r="AR434" i="1" a="1"/>
  <c r="AR434" i="1"/>
  <c r="AS434" i="1" a="1"/>
  <c r="AS434" i="1"/>
  <c r="AT434" i="1" a="1"/>
  <c r="AT434" i="1"/>
  <c r="AU434" i="1" a="1"/>
  <c r="AU434" i="1"/>
  <c r="AV434" i="1" a="1"/>
  <c r="AV434" i="1"/>
  <c r="AW434" i="1" a="1"/>
  <c r="AW434" i="1"/>
  <c r="AX434" i="1" a="1"/>
  <c r="AX434" i="1"/>
  <c r="AY434" i="1" a="1"/>
  <c r="AY434" i="1"/>
  <c r="AZ434" i="1" a="1"/>
  <c r="AZ434" i="1"/>
  <c r="BA434" i="1" a="1"/>
  <c r="BA434" i="1"/>
  <c r="BB434" i="1" a="1"/>
  <c r="BB434" i="1"/>
  <c r="BC434" i="1" a="1"/>
  <c r="BC434" i="1"/>
  <c r="BD434" i="1" a="1"/>
  <c r="BD434" i="1"/>
  <c r="BE434" i="1" a="1"/>
  <c r="BE434" i="1"/>
  <c r="BF434" i="1" a="1"/>
  <c r="BF434" i="1"/>
  <c r="BG434" i="1" a="1"/>
  <c r="BG434" i="1"/>
  <c r="BH434" i="1" a="1"/>
  <c r="BH434" i="1"/>
  <c r="BI434" i="1" a="1"/>
  <c r="BI434" i="1"/>
  <c r="BJ434" i="1" a="1"/>
  <c r="BJ434" i="1"/>
  <c r="BK434" i="1" a="1"/>
  <c r="BK434" i="1"/>
  <c r="BL434" i="1" a="1"/>
  <c r="BL434" i="1"/>
  <c r="BM434" i="1" a="1"/>
  <c r="BM434" i="1"/>
  <c r="BN434" i="1" a="1"/>
  <c r="BN434" i="1"/>
  <c r="BO434" i="1" a="1"/>
  <c r="BO434" i="1"/>
  <c r="BP434" i="1" a="1"/>
  <c r="BP434" i="1"/>
  <c r="BQ434" i="1" a="1"/>
  <c r="BQ434" i="1"/>
  <c r="BR434" i="1" a="1"/>
  <c r="BR434" i="1"/>
  <c r="BS434" i="1" a="1"/>
  <c r="BS434" i="1"/>
  <c r="BT434" i="1" a="1"/>
  <c r="BT434" i="1"/>
  <c r="BU434" i="1" a="1"/>
  <c r="BU434" i="1"/>
  <c r="BV434" i="1" a="1"/>
  <c r="BV434" i="1"/>
  <c r="BW434" i="1" a="1"/>
  <c r="BW434" i="1"/>
  <c r="BX434" i="1" a="1"/>
  <c r="BX434" i="1"/>
  <c r="BY434" i="1" a="1"/>
  <c r="BY434" i="1"/>
  <c r="BZ434" i="1" a="1"/>
  <c r="BZ434" i="1"/>
  <c r="CA434" i="1" a="1"/>
  <c r="CA434" i="1"/>
  <c r="CB434" i="1" a="1"/>
  <c r="CB434" i="1"/>
  <c r="CC434" i="1" a="1"/>
  <c r="CC434" i="1"/>
  <c r="CD434" i="1" a="1"/>
  <c r="CD434" i="1"/>
  <c r="CE434" i="1" a="1"/>
  <c r="CE434" i="1"/>
  <c r="CF434" i="1" a="1"/>
  <c r="CF434" i="1"/>
  <c r="CG434" i="1" a="1"/>
  <c r="CG434" i="1"/>
  <c r="CH434" i="1" a="1"/>
  <c r="CH434" i="1"/>
  <c r="CI434" i="1" a="1"/>
  <c r="CI434" i="1"/>
  <c r="CJ434" i="1" a="1"/>
  <c r="CJ434" i="1"/>
  <c r="CK434" i="1" a="1"/>
  <c r="CK434" i="1"/>
  <c r="CL434" i="1" a="1"/>
  <c r="CL434" i="1"/>
  <c r="CM434" i="1" a="1"/>
  <c r="CM434" i="1"/>
  <c r="CN434" i="1" a="1"/>
  <c r="CN434" i="1"/>
  <c r="CO434" i="1" a="1"/>
  <c r="CO434" i="1"/>
  <c r="CP434" i="1" a="1"/>
  <c r="CP434" i="1"/>
  <c r="CQ434" i="1" a="1"/>
  <c r="CQ434" i="1"/>
  <c r="CR434" i="1" a="1"/>
  <c r="CR434" i="1"/>
  <c r="CS434" i="1" a="1"/>
  <c r="CS434" i="1"/>
  <c r="CT434" i="1" a="1"/>
  <c r="CT434" i="1"/>
  <c r="CU434" i="1" a="1"/>
  <c r="CU434" i="1"/>
  <c r="CV434" i="1" a="1"/>
  <c r="CV434" i="1"/>
  <c r="CW434" i="1" a="1"/>
  <c r="CW434" i="1"/>
  <c r="CX434" i="1" a="1"/>
  <c r="CX434" i="1"/>
  <c r="CY434" i="1" a="1"/>
  <c r="CY434" i="1"/>
  <c r="CZ434" i="1" a="1"/>
  <c r="CZ434" i="1"/>
  <c r="DA434" i="1" a="1"/>
  <c r="DA434" i="1"/>
  <c r="DB434" i="1" a="1"/>
  <c r="DB434" i="1"/>
  <c r="DC434" i="1" a="1"/>
  <c r="DC434" i="1"/>
  <c r="DD434" i="1" a="1"/>
  <c r="DD434" i="1"/>
  <c r="DE434" i="1" a="1"/>
  <c r="DE434" i="1"/>
  <c r="DF434" i="1" a="1"/>
  <c r="DF434" i="1"/>
  <c r="DG434" i="1" a="1"/>
  <c r="DG434" i="1"/>
  <c r="DH434" i="1" a="1"/>
  <c r="DH434" i="1"/>
  <c r="DI434" i="1" a="1"/>
  <c r="DI434" i="1"/>
  <c r="DJ434" i="1" a="1"/>
  <c r="DJ434" i="1"/>
  <c r="DK434" i="1" a="1"/>
  <c r="DK434" i="1"/>
  <c r="DL434" i="1" a="1"/>
  <c r="DL434" i="1"/>
  <c r="DM434" i="1" a="1"/>
  <c r="DM434" i="1"/>
  <c r="DN434" i="1" a="1"/>
  <c r="DN434" i="1"/>
  <c r="DO434" i="1" a="1"/>
  <c r="DO434" i="1"/>
  <c r="DP434" i="1" a="1"/>
  <c r="DP434" i="1"/>
  <c r="DQ434" i="1" a="1"/>
  <c r="DQ434" i="1"/>
  <c r="DR434" i="1" a="1"/>
  <c r="DR434" i="1"/>
  <c r="DS434" i="1" a="1"/>
  <c r="DS434" i="1"/>
  <c r="DT434" i="1" a="1"/>
  <c r="DT434" i="1"/>
  <c r="DU434" i="1" a="1"/>
  <c r="DU434" i="1"/>
  <c r="DV434" i="1" a="1"/>
  <c r="DV434" i="1"/>
  <c r="DW434" i="1" a="1"/>
  <c r="DW434" i="1"/>
  <c r="DX434" i="1" a="1"/>
  <c r="DX434" i="1"/>
  <c r="A435" i="1" a="1"/>
  <c r="A435" i="1"/>
  <c r="B435" i="1" a="1"/>
  <c r="B435" i="1"/>
  <c r="C435" i="1" a="1"/>
  <c r="C435" i="1"/>
  <c r="D435" i="1" a="1"/>
  <c r="D435" i="1"/>
  <c r="E435" i="1" a="1"/>
  <c r="E435" i="1"/>
  <c r="F435" i="1" a="1"/>
  <c r="F435" i="1"/>
  <c r="G435" i="1" a="1"/>
  <c r="G435" i="1"/>
  <c r="H435" i="1" a="1"/>
  <c r="H435" i="1"/>
  <c r="I435" i="1" a="1"/>
  <c r="I435" i="1"/>
  <c r="J435" i="1" a="1"/>
  <c r="J435" i="1"/>
  <c r="K435" i="1" a="1"/>
  <c r="K435" i="1"/>
  <c r="L435" i="1" a="1"/>
  <c r="L435" i="1"/>
  <c r="M435" i="1" a="1"/>
  <c r="M435" i="1"/>
  <c r="N435" i="1" a="1"/>
  <c r="N435" i="1"/>
  <c r="O435" i="1" a="1"/>
  <c r="O435" i="1"/>
  <c r="P435" i="1" a="1"/>
  <c r="P435" i="1"/>
  <c r="Q435" i="1" a="1"/>
  <c r="Q435" i="1"/>
  <c r="R435" i="1" a="1"/>
  <c r="R435" i="1"/>
  <c r="S435" i="1" a="1"/>
  <c r="S435" i="1"/>
  <c r="T435" i="1" a="1"/>
  <c r="T435" i="1"/>
  <c r="U435" i="1" a="1"/>
  <c r="U435" i="1"/>
  <c r="V435" i="1" a="1"/>
  <c r="V435" i="1"/>
  <c r="W435" i="1" a="1"/>
  <c r="W435" i="1"/>
  <c r="X435" i="1" a="1"/>
  <c r="X435" i="1"/>
  <c r="Y435" i="1" a="1"/>
  <c r="Y435" i="1"/>
  <c r="Z435" i="1" a="1"/>
  <c r="Z435" i="1"/>
  <c r="AA435" i="1" a="1"/>
  <c r="AA435" i="1"/>
  <c r="AB435" i="1" a="1"/>
  <c r="AB435" i="1"/>
  <c r="AC435" i="1" a="1"/>
  <c r="AC435" i="1"/>
  <c r="AD435" i="1" a="1"/>
  <c r="AD435" i="1"/>
  <c r="AE435" i="1" a="1"/>
  <c r="AE435" i="1"/>
  <c r="AF435" i="1" a="1"/>
  <c r="AF435" i="1"/>
  <c r="AG435" i="1" a="1"/>
  <c r="AG435" i="1"/>
  <c r="AH435" i="1" a="1"/>
  <c r="AH435" i="1"/>
  <c r="AI435" i="1" a="1"/>
  <c r="AI435" i="1"/>
  <c r="AJ435" i="1" a="1"/>
  <c r="AJ435" i="1"/>
  <c r="AK435" i="1" a="1"/>
  <c r="AK435" i="1"/>
  <c r="AL435" i="1" a="1"/>
  <c r="AL435" i="1"/>
  <c r="AM435" i="1" a="1"/>
  <c r="AM435" i="1"/>
  <c r="AN435" i="1" a="1"/>
  <c r="AN435" i="1"/>
  <c r="AO435" i="1" a="1"/>
  <c r="AO435" i="1"/>
  <c r="AP435" i="1" a="1"/>
  <c r="AP435" i="1"/>
  <c r="AQ435" i="1" a="1"/>
  <c r="AQ435" i="1"/>
  <c r="AR435" i="1" a="1"/>
  <c r="AR435" i="1"/>
  <c r="AS435" i="1" a="1"/>
  <c r="AS435" i="1"/>
  <c r="AT435" i="1" a="1"/>
  <c r="AT435" i="1"/>
  <c r="AU435" i="1" a="1"/>
  <c r="AU435" i="1"/>
  <c r="AV435" i="1" a="1"/>
  <c r="AV435" i="1"/>
  <c r="AW435" i="1" a="1"/>
  <c r="AW435" i="1"/>
  <c r="AX435" i="1" a="1"/>
  <c r="AX435" i="1"/>
  <c r="AY435" i="1" a="1"/>
  <c r="AY435" i="1"/>
  <c r="AZ435" i="1" a="1"/>
  <c r="AZ435" i="1"/>
  <c r="BA435" i="1" a="1"/>
  <c r="BA435" i="1"/>
  <c r="BB435" i="1" a="1"/>
  <c r="BB435" i="1"/>
  <c r="BC435" i="1" a="1"/>
  <c r="BC435" i="1"/>
  <c r="BD435" i="1" a="1"/>
  <c r="BD435" i="1"/>
  <c r="BE435" i="1" a="1"/>
  <c r="BE435" i="1"/>
  <c r="BF435" i="1" a="1"/>
  <c r="BF435" i="1"/>
  <c r="BG435" i="1" a="1"/>
  <c r="BG435" i="1"/>
  <c r="BH435" i="1" a="1"/>
  <c r="BH435" i="1"/>
  <c r="BI435" i="1" a="1"/>
  <c r="BI435" i="1"/>
  <c r="BJ435" i="1" a="1"/>
  <c r="BJ435" i="1"/>
  <c r="BK435" i="1" a="1"/>
  <c r="BK435" i="1"/>
  <c r="BL435" i="1" a="1"/>
  <c r="BL435" i="1"/>
  <c r="BM435" i="1" a="1"/>
  <c r="BM435" i="1"/>
  <c r="BN435" i="1" a="1"/>
  <c r="BN435" i="1"/>
  <c r="BO435" i="1" a="1"/>
  <c r="BO435" i="1"/>
  <c r="BP435" i="1" a="1"/>
  <c r="BP435" i="1"/>
  <c r="BQ435" i="1" a="1"/>
  <c r="BQ435" i="1"/>
  <c r="BR435" i="1" a="1"/>
  <c r="BR435" i="1"/>
  <c r="BS435" i="1" a="1"/>
  <c r="BS435" i="1"/>
  <c r="BT435" i="1" a="1"/>
  <c r="BT435" i="1"/>
  <c r="BU435" i="1" a="1"/>
  <c r="BU435" i="1"/>
  <c r="BV435" i="1" a="1"/>
  <c r="BV435" i="1"/>
  <c r="BW435" i="1" a="1"/>
  <c r="BW435" i="1"/>
  <c r="BX435" i="1" a="1"/>
  <c r="BX435" i="1"/>
  <c r="BY435" i="1" a="1"/>
  <c r="BY435" i="1"/>
  <c r="BZ435" i="1" a="1"/>
  <c r="BZ435" i="1"/>
  <c r="CA435" i="1" a="1"/>
  <c r="CA435" i="1"/>
  <c r="CB435" i="1" a="1"/>
  <c r="CB435" i="1"/>
  <c r="CC435" i="1" a="1"/>
  <c r="CC435" i="1"/>
  <c r="CD435" i="1" a="1"/>
  <c r="CD435" i="1"/>
  <c r="CE435" i="1" a="1"/>
  <c r="CE435" i="1"/>
  <c r="CF435" i="1" a="1"/>
  <c r="CF435" i="1"/>
  <c r="CG435" i="1" a="1"/>
  <c r="CG435" i="1"/>
  <c r="CH435" i="1" a="1"/>
  <c r="CH435" i="1"/>
  <c r="CI435" i="1" a="1"/>
  <c r="CI435" i="1"/>
  <c r="CJ435" i="1" a="1"/>
  <c r="CJ435" i="1"/>
  <c r="CK435" i="1" a="1"/>
  <c r="CK435" i="1"/>
  <c r="CL435" i="1" a="1"/>
  <c r="CL435" i="1"/>
  <c r="CM435" i="1" a="1"/>
  <c r="CM435" i="1"/>
  <c r="CN435" i="1" a="1"/>
  <c r="CN435" i="1"/>
  <c r="CO435" i="1" a="1"/>
  <c r="CO435" i="1"/>
  <c r="CP435" i="1" a="1"/>
  <c r="CP435" i="1"/>
  <c r="CQ435" i="1" a="1"/>
  <c r="CQ435" i="1"/>
  <c r="CR435" i="1" a="1"/>
  <c r="CR435" i="1"/>
  <c r="CS435" i="1" a="1"/>
  <c r="CS435" i="1"/>
  <c r="CT435" i="1" a="1"/>
  <c r="CT435" i="1"/>
  <c r="CU435" i="1" a="1"/>
  <c r="CU435" i="1"/>
  <c r="CV435" i="1" a="1"/>
  <c r="CV435" i="1"/>
  <c r="CW435" i="1" a="1"/>
  <c r="CW435" i="1"/>
  <c r="CX435" i="1" a="1"/>
  <c r="CX435" i="1"/>
  <c r="CY435" i="1" a="1"/>
  <c r="CY435" i="1"/>
  <c r="CZ435" i="1" a="1"/>
  <c r="CZ435" i="1"/>
  <c r="DA435" i="1" a="1"/>
  <c r="DA435" i="1"/>
  <c r="DB435" i="1" a="1"/>
  <c r="DB435" i="1"/>
  <c r="DC435" i="1" a="1"/>
  <c r="DC435" i="1"/>
  <c r="DD435" i="1" a="1"/>
  <c r="DD435" i="1"/>
  <c r="DE435" i="1" a="1"/>
  <c r="DE435" i="1"/>
  <c r="DF435" i="1" a="1"/>
  <c r="DF435" i="1"/>
  <c r="DG435" i="1" a="1"/>
  <c r="DG435" i="1"/>
  <c r="DH435" i="1" a="1"/>
  <c r="DH435" i="1"/>
  <c r="DI435" i="1" a="1"/>
  <c r="DI435" i="1"/>
  <c r="DJ435" i="1" a="1"/>
  <c r="DJ435" i="1"/>
  <c r="DK435" i="1" a="1"/>
  <c r="DK435" i="1"/>
  <c r="DL435" i="1" a="1"/>
  <c r="DL435" i="1"/>
  <c r="DM435" i="1" a="1"/>
  <c r="DM435" i="1"/>
  <c r="DN435" i="1" a="1"/>
  <c r="DN435" i="1"/>
  <c r="DO435" i="1" a="1"/>
  <c r="DO435" i="1"/>
  <c r="DP435" i="1" a="1"/>
  <c r="DP435" i="1"/>
  <c r="DQ435" i="1" a="1"/>
  <c r="DQ435" i="1"/>
  <c r="DR435" i="1" a="1"/>
  <c r="DR435" i="1"/>
  <c r="DS435" i="1" a="1"/>
  <c r="DS435" i="1"/>
  <c r="DT435" i="1" a="1"/>
  <c r="DT435" i="1"/>
  <c r="DU435" i="1" a="1"/>
  <c r="DU435" i="1"/>
  <c r="DV435" i="1" a="1"/>
  <c r="DV435" i="1"/>
  <c r="DW435" i="1" a="1"/>
  <c r="DW435" i="1"/>
  <c r="DX435" i="1" a="1"/>
  <c r="DX435" i="1"/>
  <c r="A436" i="1" a="1"/>
  <c r="A436" i="1"/>
  <c r="B436" i="1" a="1"/>
  <c r="B436" i="1"/>
  <c r="C436" i="1" a="1"/>
  <c r="C436" i="1"/>
  <c r="D436" i="1" a="1"/>
  <c r="D436" i="1"/>
  <c r="E436" i="1" a="1"/>
  <c r="E436" i="1"/>
  <c r="F436" i="1" a="1"/>
  <c r="F436" i="1"/>
  <c r="G436" i="1" a="1"/>
  <c r="G436" i="1"/>
  <c r="H436" i="1" a="1"/>
  <c r="H436" i="1"/>
  <c r="I436" i="1" a="1"/>
  <c r="I436" i="1"/>
  <c r="J436" i="1" a="1"/>
  <c r="J436" i="1"/>
  <c r="K436" i="1" a="1"/>
  <c r="K436" i="1"/>
  <c r="L436" i="1" a="1"/>
  <c r="L436" i="1"/>
  <c r="M436" i="1" a="1"/>
  <c r="M436" i="1"/>
  <c r="N436" i="1" a="1"/>
  <c r="N436" i="1"/>
  <c r="O436" i="1" a="1"/>
  <c r="O436" i="1"/>
  <c r="P436" i="1" a="1"/>
  <c r="P436" i="1"/>
  <c r="Q436" i="1" a="1"/>
  <c r="Q436" i="1"/>
  <c r="R436" i="1" a="1"/>
  <c r="R436" i="1"/>
  <c r="S436" i="1" a="1"/>
  <c r="S436" i="1"/>
  <c r="T436" i="1" a="1"/>
  <c r="T436" i="1"/>
  <c r="U436" i="1" a="1"/>
  <c r="U436" i="1"/>
  <c r="V436" i="1" a="1"/>
  <c r="V436" i="1"/>
  <c r="W436" i="1" a="1"/>
  <c r="W436" i="1"/>
  <c r="X436" i="1" a="1"/>
  <c r="X436" i="1"/>
  <c r="Y436" i="1" a="1"/>
  <c r="Y436" i="1"/>
  <c r="Z436" i="1" a="1"/>
  <c r="Z436" i="1"/>
  <c r="AA436" i="1" a="1"/>
  <c r="AA436" i="1"/>
  <c r="AB436" i="1" a="1"/>
  <c r="AB436" i="1"/>
  <c r="AC436" i="1" a="1"/>
  <c r="AC436" i="1"/>
  <c r="AD436" i="1" a="1"/>
  <c r="AD436" i="1"/>
  <c r="AE436" i="1" a="1"/>
  <c r="AE436" i="1"/>
  <c r="AF436" i="1" a="1"/>
  <c r="AF436" i="1"/>
  <c r="AG436" i="1" a="1"/>
  <c r="AG436" i="1"/>
  <c r="AH436" i="1" a="1"/>
  <c r="AH436" i="1"/>
  <c r="AI436" i="1" a="1"/>
  <c r="AI436" i="1"/>
  <c r="AJ436" i="1" a="1"/>
  <c r="AJ436" i="1"/>
  <c r="AK436" i="1" a="1"/>
  <c r="AK436" i="1"/>
  <c r="AL436" i="1" a="1"/>
  <c r="AL436" i="1"/>
  <c r="AM436" i="1" a="1"/>
  <c r="AM436" i="1"/>
  <c r="AN436" i="1" a="1"/>
  <c r="AN436" i="1"/>
  <c r="AO436" i="1" a="1"/>
  <c r="AO436" i="1"/>
  <c r="AP436" i="1" a="1"/>
  <c r="AP436" i="1"/>
  <c r="AQ436" i="1" a="1"/>
  <c r="AQ436" i="1"/>
  <c r="AR436" i="1" a="1"/>
  <c r="AR436" i="1"/>
  <c r="AS436" i="1" a="1"/>
  <c r="AS436" i="1"/>
  <c r="AT436" i="1" a="1"/>
  <c r="AT436" i="1"/>
  <c r="AU436" i="1" a="1"/>
  <c r="AU436" i="1"/>
  <c r="AV436" i="1" a="1"/>
  <c r="AV436" i="1"/>
  <c r="AW436" i="1" a="1"/>
  <c r="AW436" i="1"/>
  <c r="AX436" i="1" a="1"/>
  <c r="AX436" i="1"/>
  <c r="AY436" i="1" a="1"/>
  <c r="AY436" i="1"/>
  <c r="AZ436" i="1" a="1"/>
  <c r="AZ436" i="1"/>
  <c r="BA436" i="1" a="1"/>
  <c r="BA436" i="1"/>
  <c r="BB436" i="1" a="1"/>
  <c r="BB436" i="1"/>
  <c r="BC436" i="1" a="1"/>
  <c r="BC436" i="1"/>
  <c r="BD436" i="1" a="1"/>
  <c r="BD436" i="1"/>
  <c r="BE436" i="1" a="1"/>
  <c r="BE436" i="1"/>
  <c r="BF436" i="1" a="1"/>
  <c r="BF436" i="1"/>
  <c r="BG436" i="1" a="1"/>
  <c r="BG436" i="1"/>
  <c r="BH436" i="1" a="1"/>
  <c r="BH436" i="1"/>
  <c r="BI436" i="1" a="1"/>
  <c r="BI436" i="1"/>
  <c r="BJ436" i="1" a="1"/>
  <c r="BJ436" i="1"/>
  <c r="BK436" i="1" a="1"/>
  <c r="BK436" i="1"/>
  <c r="BL436" i="1" a="1"/>
  <c r="BL436" i="1"/>
  <c r="BM436" i="1" a="1"/>
  <c r="BM436" i="1"/>
  <c r="BN436" i="1" a="1"/>
  <c r="BN436" i="1"/>
  <c r="BO436" i="1" a="1"/>
  <c r="BO436" i="1"/>
  <c r="BP436" i="1" a="1"/>
  <c r="BP436" i="1"/>
  <c r="BQ436" i="1" a="1"/>
  <c r="BQ436" i="1"/>
  <c r="BR436" i="1" a="1"/>
  <c r="BR436" i="1"/>
  <c r="BS436" i="1" a="1"/>
  <c r="BS436" i="1"/>
  <c r="BT436" i="1" a="1"/>
  <c r="BT436" i="1"/>
  <c r="BU436" i="1" a="1"/>
  <c r="BU436" i="1"/>
  <c r="BV436" i="1" a="1"/>
  <c r="BV436" i="1"/>
  <c r="BW436" i="1" a="1"/>
  <c r="BW436" i="1"/>
  <c r="BX436" i="1" a="1"/>
  <c r="BX436" i="1"/>
  <c r="BY436" i="1" a="1"/>
  <c r="BY436" i="1"/>
  <c r="BZ436" i="1" a="1"/>
  <c r="BZ436" i="1"/>
  <c r="CA436" i="1" a="1"/>
  <c r="CA436" i="1"/>
  <c r="CB436" i="1" a="1"/>
  <c r="CB436" i="1"/>
  <c r="CC436" i="1" a="1"/>
  <c r="CC436" i="1"/>
  <c r="CD436" i="1" a="1"/>
  <c r="CD436" i="1"/>
  <c r="CE436" i="1" a="1"/>
  <c r="CE436" i="1"/>
  <c r="CF436" i="1" a="1"/>
  <c r="CF436" i="1"/>
  <c r="CG436" i="1" a="1"/>
  <c r="CG436" i="1"/>
  <c r="CH436" i="1" a="1"/>
  <c r="CH436" i="1"/>
  <c r="CI436" i="1" a="1"/>
  <c r="CI436" i="1"/>
  <c r="CJ436" i="1" a="1"/>
  <c r="CJ436" i="1"/>
  <c r="CK436" i="1" a="1"/>
  <c r="CK436" i="1"/>
  <c r="CL436" i="1" a="1"/>
  <c r="CL436" i="1"/>
  <c r="CM436" i="1" a="1"/>
  <c r="CM436" i="1"/>
  <c r="CN436" i="1" a="1"/>
  <c r="CN436" i="1"/>
  <c r="CO436" i="1" a="1"/>
  <c r="CO436" i="1"/>
  <c r="CP436" i="1" a="1"/>
  <c r="CP436" i="1"/>
  <c r="CQ436" i="1" a="1"/>
  <c r="CQ436" i="1"/>
  <c r="CR436" i="1" a="1"/>
  <c r="CR436" i="1"/>
  <c r="CS436" i="1" a="1"/>
  <c r="CS436" i="1"/>
  <c r="CT436" i="1" a="1"/>
  <c r="CT436" i="1"/>
  <c r="CU436" i="1" a="1"/>
  <c r="CU436" i="1"/>
  <c r="CV436" i="1" a="1"/>
  <c r="CV436" i="1"/>
  <c r="CW436" i="1" a="1"/>
  <c r="CW436" i="1"/>
  <c r="CX436" i="1" a="1"/>
  <c r="CX436" i="1"/>
  <c r="CY436" i="1" a="1"/>
  <c r="CY436" i="1"/>
  <c r="CZ436" i="1" a="1"/>
  <c r="CZ436" i="1"/>
  <c r="DA436" i="1" a="1"/>
  <c r="DA436" i="1"/>
  <c r="DB436" i="1" a="1"/>
  <c r="DB436" i="1"/>
  <c r="DC436" i="1" a="1"/>
  <c r="DC436" i="1"/>
  <c r="DD436" i="1" a="1"/>
  <c r="DD436" i="1"/>
  <c r="DE436" i="1" a="1"/>
  <c r="DE436" i="1"/>
  <c r="DF436" i="1" a="1"/>
  <c r="DF436" i="1"/>
  <c r="DG436" i="1" a="1"/>
  <c r="DG436" i="1"/>
  <c r="DH436" i="1" a="1"/>
  <c r="DH436" i="1"/>
  <c r="DI436" i="1" a="1"/>
  <c r="DI436" i="1"/>
  <c r="DJ436" i="1" a="1"/>
  <c r="DJ436" i="1"/>
  <c r="DK436" i="1" a="1"/>
  <c r="DK436" i="1"/>
  <c r="DL436" i="1" a="1"/>
  <c r="DL436" i="1"/>
  <c r="DM436" i="1" a="1"/>
  <c r="DM436" i="1"/>
  <c r="DN436" i="1" a="1"/>
  <c r="DN436" i="1"/>
  <c r="DO436" i="1" a="1"/>
  <c r="DO436" i="1"/>
  <c r="DP436" i="1" a="1"/>
  <c r="DP436" i="1"/>
  <c r="DQ436" i="1" a="1"/>
  <c r="DQ436" i="1"/>
  <c r="DR436" i="1" a="1"/>
  <c r="DR436" i="1"/>
  <c r="DS436" i="1" a="1"/>
  <c r="DS436" i="1"/>
  <c r="DT436" i="1" a="1"/>
  <c r="DT436" i="1"/>
  <c r="DU436" i="1" a="1"/>
  <c r="DU436" i="1"/>
  <c r="DV436" i="1" a="1"/>
  <c r="DV436" i="1"/>
  <c r="DW436" i="1" a="1"/>
  <c r="DW436" i="1"/>
  <c r="DX436" i="1" a="1"/>
  <c r="DX436" i="1"/>
  <c r="A437" i="1" a="1"/>
  <c r="A437" i="1"/>
  <c r="B437" i="1" a="1"/>
  <c r="B437" i="1"/>
  <c r="C437" i="1" a="1"/>
  <c r="C437" i="1"/>
  <c r="D437" i="1" a="1"/>
  <c r="D437" i="1"/>
  <c r="E437" i="1" a="1"/>
  <c r="E437" i="1"/>
  <c r="F437" i="1" a="1"/>
  <c r="F437" i="1"/>
  <c r="G437" i="1" a="1"/>
  <c r="G437" i="1"/>
  <c r="H437" i="1" a="1"/>
  <c r="H437" i="1"/>
  <c r="I437" i="1" a="1"/>
  <c r="I437" i="1"/>
  <c r="J437" i="1" a="1"/>
  <c r="J437" i="1"/>
  <c r="K437" i="1" a="1"/>
  <c r="K437" i="1"/>
  <c r="L437" i="1" a="1"/>
  <c r="L437" i="1"/>
  <c r="M437" i="1" a="1"/>
  <c r="M437" i="1"/>
  <c r="N437" i="1" a="1"/>
  <c r="N437" i="1"/>
  <c r="O437" i="1" a="1"/>
  <c r="O437" i="1"/>
  <c r="P437" i="1" a="1"/>
  <c r="P437" i="1"/>
  <c r="Q437" i="1" a="1"/>
  <c r="Q437" i="1"/>
  <c r="R437" i="1" a="1"/>
  <c r="R437" i="1"/>
  <c r="S437" i="1" a="1"/>
  <c r="S437" i="1"/>
  <c r="T437" i="1" a="1"/>
  <c r="T437" i="1"/>
  <c r="U437" i="1" a="1"/>
  <c r="U437" i="1"/>
  <c r="V437" i="1" a="1"/>
  <c r="V437" i="1"/>
  <c r="W437" i="1" a="1"/>
  <c r="W437" i="1"/>
  <c r="X437" i="1" a="1"/>
  <c r="X437" i="1"/>
  <c r="Y437" i="1" a="1"/>
  <c r="Y437" i="1"/>
  <c r="Z437" i="1" a="1"/>
  <c r="Z437" i="1"/>
  <c r="AA437" i="1" a="1"/>
  <c r="AA437" i="1"/>
  <c r="AB437" i="1" a="1"/>
  <c r="AB437" i="1"/>
  <c r="AC437" i="1" a="1"/>
  <c r="AC437" i="1"/>
  <c r="AD437" i="1" a="1"/>
  <c r="AD437" i="1"/>
  <c r="AE437" i="1" a="1"/>
  <c r="AE437" i="1"/>
  <c r="AF437" i="1" a="1"/>
  <c r="AF437" i="1"/>
  <c r="AG437" i="1" a="1"/>
  <c r="AG437" i="1"/>
  <c r="AH437" i="1" a="1"/>
  <c r="AH437" i="1"/>
  <c r="AI437" i="1" a="1"/>
  <c r="AI437" i="1"/>
  <c r="AJ437" i="1" a="1"/>
  <c r="AJ437" i="1"/>
  <c r="AK437" i="1" a="1"/>
  <c r="AK437" i="1"/>
  <c r="AL437" i="1" a="1"/>
  <c r="AL437" i="1"/>
  <c r="AM437" i="1" a="1"/>
  <c r="AM437" i="1"/>
  <c r="AN437" i="1" a="1"/>
  <c r="AN437" i="1"/>
  <c r="AO437" i="1" a="1"/>
  <c r="AO437" i="1"/>
  <c r="AP437" i="1" a="1"/>
  <c r="AP437" i="1"/>
  <c r="AQ437" i="1" a="1"/>
  <c r="AQ437" i="1"/>
  <c r="AR437" i="1" a="1"/>
  <c r="AR437" i="1"/>
  <c r="AS437" i="1" a="1"/>
  <c r="AS437" i="1"/>
  <c r="AT437" i="1" a="1"/>
  <c r="AT437" i="1"/>
  <c r="AU437" i="1" a="1"/>
  <c r="AU437" i="1"/>
  <c r="AV437" i="1" a="1"/>
  <c r="AV437" i="1"/>
  <c r="AW437" i="1" a="1"/>
  <c r="AW437" i="1"/>
  <c r="AX437" i="1" a="1"/>
  <c r="AX437" i="1"/>
  <c r="AY437" i="1" a="1"/>
  <c r="AY437" i="1"/>
  <c r="AZ437" i="1" a="1"/>
  <c r="AZ437" i="1"/>
  <c r="BA437" i="1" a="1"/>
  <c r="BA437" i="1"/>
  <c r="BB437" i="1" a="1"/>
  <c r="BB437" i="1"/>
  <c r="BC437" i="1" a="1"/>
  <c r="BC437" i="1"/>
  <c r="BD437" i="1" a="1"/>
  <c r="BD437" i="1"/>
  <c r="BE437" i="1" a="1"/>
  <c r="BE437" i="1"/>
  <c r="BF437" i="1" a="1"/>
  <c r="BF437" i="1"/>
  <c r="BG437" i="1" a="1"/>
  <c r="BG437" i="1"/>
  <c r="BH437" i="1" a="1"/>
  <c r="BH437" i="1"/>
  <c r="BI437" i="1" a="1"/>
  <c r="BI437" i="1"/>
  <c r="BJ437" i="1" a="1"/>
  <c r="BJ437" i="1"/>
  <c r="BK437" i="1" a="1"/>
  <c r="BK437" i="1"/>
  <c r="BL437" i="1" a="1"/>
  <c r="BL437" i="1"/>
  <c r="BM437" i="1" a="1"/>
  <c r="BM437" i="1"/>
  <c r="BN437" i="1" a="1"/>
  <c r="BN437" i="1"/>
  <c r="BO437" i="1" a="1"/>
  <c r="BO437" i="1"/>
  <c r="BP437" i="1" a="1"/>
  <c r="BP437" i="1"/>
  <c r="BQ437" i="1" a="1"/>
  <c r="BQ437" i="1"/>
  <c r="BR437" i="1" a="1"/>
  <c r="BR437" i="1"/>
  <c r="BS437" i="1" a="1"/>
  <c r="BS437" i="1"/>
  <c r="BT437" i="1" a="1"/>
  <c r="BT437" i="1"/>
  <c r="BU437" i="1" a="1"/>
  <c r="BU437" i="1"/>
  <c r="BV437" i="1" a="1"/>
  <c r="BV437" i="1"/>
  <c r="BW437" i="1" a="1"/>
  <c r="BW437" i="1"/>
  <c r="BX437" i="1" a="1"/>
  <c r="BX437" i="1"/>
  <c r="BY437" i="1" a="1"/>
  <c r="BY437" i="1"/>
  <c r="BZ437" i="1" a="1"/>
  <c r="BZ437" i="1"/>
  <c r="CA437" i="1" a="1"/>
  <c r="CA437" i="1"/>
  <c r="CB437" i="1" a="1"/>
  <c r="CB437" i="1"/>
  <c r="CC437" i="1" a="1"/>
  <c r="CC437" i="1"/>
  <c r="CD437" i="1" a="1"/>
  <c r="CD437" i="1"/>
  <c r="CE437" i="1" a="1"/>
  <c r="CE437" i="1"/>
  <c r="CF437" i="1" a="1"/>
  <c r="CF437" i="1"/>
  <c r="CG437" i="1" a="1"/>
  <c r="CG437" i="1"/>
  <c r="CH437" i="1" a="1"/>
  <c r="CH437" i="1"/>
  <c r="CI437" i="1" a="1"/>
  <c r="CI437" i="1"/>
  <c r="CJ437" i="1" a="1"/>
  <c r="CJ437" i="1"/>
  <c r="CK437" i="1" a="1"/>
  <c r="CK437" i="1"/>
  <c r="CL437" i="1" a="1"/>
  <c r="CL437" i="1"/>
  <c r="CM437" i="1" a="1"/>
  <c r="CM437" i="1"/>
  <c r="CN437" i="1" a="1"/>
  <c r="CN437" i="1"/>
  <c r="CO437" i="1" a="1"/>
  <c r="CO437" i="1"/>
  <c r="CP437" i="1" a="1"/>
  <c r="CP437" i="1"/>
  <c r="CQ437" i="1" a="1"/>
  <c r="CQ437" i="1"/>
  <c r="CR437" i="1" a="1"/>
  <c r="CR437" i="1"/>
  <c r="CS437" i="1" a="1"/>
  <c r="CS437" i="1"/>
  <c r="CT437" i="1" a="1"/>
  <c r="CT437" i="1"/>
  <c r="CU437" i="1" a="1"/>
  <c r="CU437" i="1"/>
  <c r="CV437" i="1" a="1"/>
  <c r="CV437" i="1"/>
  <c r="CW437" i="1" a="1"/>
  <c r="CW437" i="1"/>
  <c r="CX437" i="1" a="1"/>
  <c r="CX437" i="1"/>
  <c r="CY437" i="1" a="1"/>
  <c r="CY437" i="1"/>
  <c r="CZ437" i="1" a="1"/>
  <c r="CZ437" i="1"/>
  <c r="DA437" i="1" a="1"/>
  <c r="DA437" i="1"/>
  <c r="DB437" i="1" a="1"/>
  <c r="DB437" i="1"/>
  <c r="DC437" i="1" a="1"/>
  <c r="DC437" i="1"/>
  <c r="DD437" i="1" a="1"/>
  <c r="DD437" i="1"/>
  <c r="DE437" i="1" a="1"/>
  <c r="DE437" i="1"/>
  <c r="DF437" i="1" a="1"/>
  <c r="DF437" i="1"/>
  <c r="DG437" i="1" a="1"/>
  <c r="DG437" i="1"/>
  <c r="DH437" i="1" a="1"/>
  <c r="DH437" i="1"/>
  <c r="DI437" i="1" a="1"/>
  <c r="DI437" i="1"/>
  <c r="DJ437" i="1" a="1"/>
  <c r="DJ437" i="1"/>
  <c r="DK437" i="1" a="1"/>
  <c r="DK437" i="1"/>
  <c r="DL437" i="1" a="1"/>
  <c r="DL437" i="1"/>
  <c r="DM437" i="1" a="1"/>
  <c r="DM437" i="1"/>
  <c r="DN437" i="1" a="1"/>
  <c r="DN437" i="1"/>
  <c r="DO437" i="1" a="1"/>
  <c r="DO437" i="1"/>
  <c r="DP437" i="1" a="1"/>
  <c r="DP437" i="1"/>
  <c r="DQ437" i="1" a="1"/>
  <c r="DQ437" i="1"/>
  <c r="DR437" i="1" a="1"/>
  <c r="DR437" i="1"/>
  <c r="DS437" i="1" a="1"/>
  <c r="DS437" i="1"/>
  <c r="DT437" i="1" a="1"/>
  <c r="DT437" i="1"/>
  <c r="DU437" i="1" a="1"/>
  <c r="DU437" i="1"/>
  <c r="DV437" i="1" a="1"/>
  <c r="DV437" i="1"/>
  <c r="DW437" i="1" a="1"/>
  <c r="DW437" i="1"/>
  <c r="DX437" i="1" a="1"/>
  <c r="DX437" i="1"/>
  <c r="A438" i="1" a="1"/>
  <c r="A438" i="1"/>
  <c r="B438" i="1" a="1"/>
  <c r="B438" i="1"/>
  <c r="C438" i="1" a="1"/>
  <c r="C438" i="1"/>
  <c r="D438" i="1" a="1"/>
  <c r="D438" i="1"/>
  <c r="E438" i="1" a="1"/>
  <c r="E438" i="1"/>
  <c r="F438" i="1" a="1"/>
  <c r="F438" i="1"/>
  <c r="G438" i="1" a="1"/>
  <c r="G438" i="1"/>
  <c r="H438" i="1" a="1"/>
  <c r="H438" i="1"/>
  <c r="I438" i="1" a="1"/>
  <c r="I438" i="1"/>
  <c r="J438" i="1" a="1"/>
  <c r="J438" i="1"/>
  <c r="K438" i="1" a="1"/>
  <c r="K438" i="1"/>
  <c r="L438" i="1" a="1"/>
  <c r="L438" i="1"/>
  <c r="M438" i="1" a="1"/>
  <c r="M438" i="1"/>
  <c r="N438" i="1" a="1"/>
  <c r="N438" i="1"/>
  <c r="O438" i="1" a="1"/>
  <c r="O438" i="1"/>
  <c r="P438" i="1" a="1"/>
  <c r="P438" i="1"/>
  <c r="Q438" i="1" a="1"/>
  <c r="Q438" i="1"/>
  <c r="R438" i="1" a="1"/>
  <c r="R438" i="1"/>
  <c r="S438" i="1" a="1"/>
  <c r="S438" i="1"/>
  <c r="T438" i="1" a="1"/>
  <c r="T438" i="1"/>
  <c r="U438" i="1" a="1"/>
  <c r="U438" i="1"/>
  <c r="V438" i="1" a="1"/>
  <c r="V438" i="1"/>
  <c r="W438" i="1" a="1"/>
  <c r="W438" i="1"/>
  <c r="X438" i="1" a="1"/>
  <c r="X438" i="1"/>
  <c r="Y438" i="1" a="1"/>
  <c r="Y438" i="1"/>
  <c r="Z438" i="1" a="1"/>
  <c r="Z438" i="1"/>
  <c r="AA438" i="1" a="1"/>
  <c r="AA438" i="1"/>
  <c r="AB438" i="1" a="1"/>
  <c r="AB438" i="1"/>
  <c r="AC438" i="1" a="1"/>
  <c r="AC438" i="1"/>
  <c r="AD438" i="1" a="1"/>
  <c r="AD438" i="1"/>
  <c r="AE438" i="1" a="1"/>
  <c r="AE438" i="1"/>
  <c r="AF438" i="1" a="1"/>
  <c r="AF438" i="1"/>
  <c r="AG438" i="1" a="1"/>
  <c r="AG438" i="1"/>
  <c r="AH438" i="1" a="1"/>
  <c r="AH438" i="1"/>
  <c r="AI438" i="1" a="1"/>
  <c r="AI438" i="1"/>
  <c r="AJ438" i="1" a="1"/>
  <c r="AJ438" i="1"/>
  <c r="AK438" i="1" a="1"/>
  <c r="AK438" i="1"/>
  <c r="AL438" i="1" a="1"/>
  <c r="AL438" i="1"/>
  <c r="AM438" i="1" a="1"/>
  <c r="AM438" i="1"/>
  <c r="AN438" i="1" a="1"/>
  <c r="AN438" i="1"/>
  <c r="AO438" i="1" a="1"/>
  <c r="AO438" i="1"/>
  <c r="AP438" i="1" a="1"/>
  <c r="AP438" i="1"/>
  <c r="AQ438" i="1" a="1"/>
  <c r="AQ438" i="1"/>
  <c r="AR438" i="1" a="1"/>
  <c r="AR438" i="1"/>
  <c r="AS438" i="1" a="1"/>
  <c r="AS438" i="1"/>
  <c r="AT438" i="1" a="1"/>
  <c r="AT438" i="1"/>
  <c r="AU438" i="1" a="1"/>
  <c r="AU438" i="1"/>
  <c r="AV438" i="1" a="1"/>
  <c r="AV438" i="1"/>
  <c r="AW438" i="1" a="1"/>
  <c r="AW438" i="1"/>
  <c r="AX438" i="1" a="1"/>
  <c r="AX438" i="1"/>
  <c r="AY438" i="1" a="1"/>
  <c r="AY438" i="1"/>
  <c r="AZ438" i="1" a="1"/>
  <c r="AZ438" i="1"/>
  <c r="BA438" i="1" a="1"/>
  <c r="BA438" i="1"/>
  <c r="BB438" i="1" a="1"/>
  <c r="BB438" i="1"/>
  <c r="BC438" i="1" a="1"/>
  <c r="BC438" i="1"/>
  <c r="BD438" i="1" a="1"/>
  <c r="BD438" i="1"/>
  <c r="BE438" i="1" a="1"/>
  <c r="BE438" i="1"/>
  <c r="BF438" i="1" a="1"/>
  <c r="BF438" i="1"/>
  <c r="BG438" i="1" a="1"/>
  <c r="BG438" i="1"/>
  <c r="BH438" i="1" a="1"/>
  <c r="BH438" i="1"/>
  <c r="BI438" i="1" a="1"/>
  <c r="BI438" i="1"/>
  <c r="BJ438" i="1" a="1"/>
  <c r="BJ438" i="1"/>
  <c r="BK438" i="1" a="1"/>
  <c r="BK438" i="1"/>
  <c r="BL438" i="1" a="1"/>
  <c r="BL438" i="1"/>
  <c r="BM438" i="1" a="1"/>
  <c r="BM438" i="1"/>
  <c r="BN438" i="1" a="1"/>
  <c r="BN438" i="1"/>
  <c r="BO438" i="1" a="1"/>
  <c r="BO438" i="1"/>
  <c r="BP438" i="1" a="1"/>
  <c r="BP438" i="1"/>
  <c r="BQ438" i="1" a="1"/>
  <c r="BQ438" i="1"/>
  <c r="BR438" i="1" a="1"/>
  <c r="BR438" i="1"/>
  <c r="BS438" i="1" a="1"/>
  <c r="BS438" i="1"/>
  <c r="BT438" i="1" a="1"/>
  <c r="BT438" i="1"/>
  <c r="BU438" i="1" a="1"/>
  <c r="BU438" i="1"/>
  <c r="BV438" i="1" a="1"/>
  <c r="BV438" i="1"/>
  <c r="BW438" i="1" a="1"/>
  <c r="BW438" i="1"/>
  <c r="BX438" i="1" a="1"/>
  <c r="BX438" i="1"/>
  <c r="BY438" i="1" a="1"/>
  <c r="BY438" i="1"/>
  <c r="BZ438" i="1" a="1"/>
  <c r="BZ438" i="1"/>
  <c r="CA438" i="1" a="1"/>
  <c r="CA438" i="1"/>
  <c r="CB438" i="1" a="1"/>
  <c r="CB438" i="1"/>
  <c r="CC438" i="1" a="1"/>
  <c r="CC438" i="1"/>
  <c r="CD438" i="1" a="1"/>
  <c r="CD438" i="1"/>
  <c r="CE438" i="1" a="1"/>
  <c r="CE438" i="1"/>
  <c r="CF438" i="1" a="1"/>
  <c r="CF438" i="1"/>
  <c r="CG438" i="1" a="1"/>
  <c r="CG438" i="1"/>
  <c r="CH438" i="1" a="1"/>
  <c r="CH438" i="1"/>
  <c r="CI438" i="1" a="1"/>
  <c r="CI438" i="1"/>
  <c r="CJ438" i="1" a="1"/>
  <c r="CJ438" i="1"/>
  <c r="CK438" i="1" a="1"/>
  <c r="CK438" i="1"/>
  <c r="CL438" i="1" a="1"/>
  <c r="CL438" i="1"/>
  <c r="CM438" i="1" a="1"/>
  <c r="CM438" i="1"/>
  <c r="CN438" i="1" a="1"/>
  <c r="CN438" i="1"/>
  <c r="CO438" i="1" a="1"/>
  <c r="CO438" i="1"/>
  <c r="CP438" i="1" a="1"/>
  <c r="CP438" i="1"/>
  <c r="CQ438" i="1" a="1"/>
  <c r="CQ438" i="1"/>
  <c r="CR438" i="1" a="1"/>
  <c r="CR438" i="1"/>
  <c r="CS438" i="1" a="1"/>
  <c r="CS438" i="1"/>
  <c r="CT438" i="1" a="1"/>
  <c r="CT438" i="1"/>
  <c r="CU438" i="1" a="1"/>
  <c r="CU438" i="1"/>
  <c r="CV438" i="1" a="1"/>
  <c r="CV438" i="1"/>
  <c r="CW438" i="1" a="1"/>
  <c r="CW438" i="1"/>
  <c r="CX438" i="1" a="1"/>
  <c r="CX438" i="1"/>
  <c r="CY438" i="1" a="1"/>
  <c r="CY438" i="1"/>
  <c r="CZ438" i="1" a="1"/>
  <c r="CZ438" i="1"/>
  <c r="DA438" i="1" a="1"/>
  <c r="DA438" i="1"/>
  <c r="DB438" i="1" a="1"/>
  <c r="DB438" i="1"/>
  <c r="DC438" i="1" a="1"/>
  <c r="DC438" i="1"/>
  <c r="DD438" i="1" a="1"/>
  <c r="DD438" i="1"/>
  <c r="DE438" i="1" a="1"/>
  <c r="DE438" i="1"/>
  <c r="DF438" i="1" a="1"/>
  <c r="DF438" i="1"/>
  <c r="DG438" i="1" a="1"/>
  <c r="DG438" i="1"/>
  <c r="DH438" i="1" a="1"/>
  <c r="DH438" i="1"/>
  <c r="DI438" i="1" a="1"/>
  <c r="DI438" i="1"/>
  <c r="DJ438" i="1" a="1"/>
  <c r="DJ438" i="1"/>
  <c r="DK438" i="1" a="1"/>
  <c r="DK438" i="1"/>
  <c r="DL438" i="1" a="1"/>
  <c r="DL438" i="1"/>
  <c r="DM438" i="1" a="1"/>
  <c r="DM438" i="1"/>
  <c r="DN438" i="1" a="1"/>
  <c r="DN438" i="1"/>
  <c r="DO438" i="1" a="1"/>
  <c r="DO438" i="1"/>
  <c r="DP438" i="1" a="1"/>
  <c r="DP438" i="1"/>
  <c r="DQ438" i="1" a="1"/>
  <c r="DQ438" i="1"/>
  <c r="DR438" i="1" a="1"/>
  <c r="DR438" i="1"/>
  <c r="DS438" i="1" a="1"/>
  <c r="DS438" i="1"/>
  <c r="DT438" i="1" a="1"/>
  <c r="DT438" i="1"/>
  <c r="DU438" i="1" a="1"/>
  <c r="DU438" i="1"/>
  <c r="DV438" i="1" a="1"/>
  <c r="DV438" i="1"/>
  <c r="DW438" i="1" a="1"/>
  <c r="DW438" i="1"/>
  <c r="DX438" i="1" a="1"/>
  <c r="DX438" i="1"/>
  <c r="A439" i="1" a="1"/>
  <c r="A439" i="1"/>
  <c r="B439" i="1" a="1"/>
  <c r="B439" i="1"/>
  <c r="C439" i="1" a="1"/>
  <c r="C439" i="1"/>
  <c r="D439" i="1" a="1"/>
  <c r="D439" i="1"/>
  <c r="E439" i="1" a="1"/>
  <c r="E439" i="1"/>
  <c r="F439" i="1" a="1"/>
  <c r="F439" i="1"/>
  <c r="G439" i="1" a="1"/>
  <c r="G439" i="1"/>
  <c r="H439" i="1" a="1"/>
  <c r="H439" i="1"/>
  <c r="I439" i="1" a="1"/>
  <c r="I439" i="1"/>
  <c r="J439" i="1" a="1"/>
  <c r="J439" i="1"/>
  <c r="K439" i="1" a="1"/>
  <c r="K439" i="1"/>
  <c r="L439" i="1" a="1"/>
  <c r="L439" i="1"/>
  <c r="M439" i="1" a="1"/>
  <c r="M439" i="1"/>
  <c r="N439" i="1" a="1"/>
  <c r="N439" i="1"/>
  <c r="O439" i="1" a="1"/>
  <c r="O439" i="1"/>
  <c r="P439" i="1" a="1"/>
  <c r="P439" i="1"/>
  <c r="Q439" i="1" a="1"/>
  <c r="Q439" i="1"/>
  <c r="R439" i="1" a="1"/>
  <c r="R439" i="1"/>
  <c r="S439" i="1" a="1"/>
  <c r="S439" i="1"/>
  <c r="T439" i="1" a="1"/>
  <c r="T439" i="1"/>
  <c r="U439" i="1" a="1"/>
  <c r="U439" i="1"/>
  <c r="V439" i="1" a="1"/>
  <c r="V439" i="1"/>
  <c r="W439" i="1" a="1"/>
  <c r="W439" i="1"/>
  <c r="X439" i="1" a="1"/>
  <c r="X439" i="1"/>
  <c r="Y439" i="1" a="1"/>
  <c r="Y439" i="1"/>
  <c r="Z439" i="1" a="1"/>
  <c r="Z439" i="1"/>
  <c r="AA439" i="1" a="1"/>
  <c r="AA439" i="1"/>
  <c r="AB439" i="1" a="1"/>
  <c r="AB439" i="1"/>
  <c r="AC439" i="1" a="1"/>
  <c r="AC439" i="1"/>
  <c r="AD439" i="1" a="1"/>
  <c r="AD439" i="1"/>
  <c r="AE439" i="1" a="1"/>
  <c r="AE439" i="1"/>
  <c r="AF439" i="1" a="1"/>
  <c r="AF439" i="1"/>
  <c r="AG439" i="1" a="1"/>
  <c r="AG439" i="1"/>
  <c r="AH439" i="1" a="1"/>
  <c r="AH439" i="1"/>
  <c r="AI439" i="1" a="1"/>
  <c r="AI439" i="1"/>
  <c r="AJ439" i="1" a="1"/>
  <c r="AJ439" i="1"/>
  <c r="AK439" i="1" a="1"/>
  <c r="AK439" i="1"/>
  <c r="AL439" i="1" a="1"/>
  <c r="AL439" i="1"/>
  <c r="AM439" i="1" a="1"/>
  <c r="AM439" i="1"/>
  <c r="AN439" i="1" a="1"/>
  <c r="AN439" i="1"/>
  <c r="AO439" i="1" a="1"/>
  <c r="AO439" i="1"/>
  <c r="AP439" i="1" a="1"/>
  <c r="AP439" i="1"/>
  <c r="AQ439" i="1" a="1"/>
  <c r="AQ439" i="1"/>
  <c r="AR439" i="1" a="1"/>
  <c r="AR439" i="1"/>
  <c r="AS439" i="1" a="1"/>
  <c r="AS439" i="1"/>
  <c r="AT439" i="1" a="1"/>
  <c r="AT439" i="1"/>
  <c r="AU439" i="1" a="1"/>
  <c r="AU439" i="1"/>
  <c r="AV439" i="1" a="1"/>
  <c r="AV439" i="1"/>
  <c r="AW439" i="1" a="1"/>
  <c r="AW439" i="1"/>
  <c r="AX439" i="1" a="1"/>
  <c r="AX439" i="1"/>
  <c r="AY439" i="1" a="1"/>
  <c r="AY439" i="1"/>
  <c r="AZ439" i="1" a="1"/>
  <c r="AZ439" i="1"/>
  <c r="BA439" i="1" a="1"/>
  <c r="BA439" i="1"/>
  <c r="BB439" i="1" a="1"/>
  <c r="BB439" i="1"/>
  <c r="BC439" i="1" a="1"/>
  <c r="BC439" i="1"/>
  <c r="BD439" i="1" a="1"/>
  <c r="BD439" i="1"/>
  <c r="BE439" i="1" a="1"/>
  <c r="BE439" i="1"/>
  <c r="BF439" i="1" a="1"/>
  <c r="BF439" i="1"/>
  <c r="BG439" i="1" a="1"/>
  <c r="BG439" i="1"/>
  <c r="BH439" i="1" a="1"/>
  <c r="BH439" i="1"/>
  <c r="BI439" i="1" a="1"/>
  <c r="BI439" i="1"/>
  <c r="BJ439" i="1" a="1"/>
  <c r="BJ439" i="1"/>
  <c r="BK439" i="1" a="1"/>
  <c r="BK439" i="1"/>
  <c r="BL439" i="1" a="1"/>
  <c r="BL439" i="1"/>
  <c r="BM439" i="1" a="1"/>
  <c r="BM439" i="1"/>
  <c r="BN439" i="1" a="1"/>
  <c r="BN439" i="1"/>
  <c r="BO439" i="1" a="1"/>
  <c r="BO439" i="1"/>
  <c r="BP439" i="1" a="1"/>
  <c r="BP439" i="1"/>
  <c r="BQ439" i="1" a="1"/>
  <c r="BQ439" i="1"/>
  <c r="BR439" i="1" a="1"/>
  <c r="BR439" i="1"/>
  <c r="BS439" i="1" a="1"/>
  <c r="BS439" i="1"/>
  <c r="BT439" i="1" a="1"/>
  <c r="BT439" i="1"/>
  <c r="BU439" i="1" a="1"/>
  <c r="BU439" i="1"/>
  <c r="BV439" i="1" a="1"/>
  <c r="BV439" i="1"/>
  <c r="BW439" i="1" a="1"/>
  <c r="BW439" i="1"/>
  <c r="BX439" i="1" a="1"/>
  <c r="BX439" i="1"/>
  <c r="BY439" i="1" a="1"/>
  <c r="BY439" i="1"/>
  <c r="BZ439" i="1" a="1"/>
  <c r="BZ439" i="1"/>
  <c r="CA439" i="1" a="1"/>
  <c r="CA439" i="1"/>
  <c r="CB439" i="1" a="1"/>
  <c r="CB439" i="1"/>
  <c r="CC439" i="1" a="1"/>
  <c r="CC439" i="1"/>
  <c r="CD439" i="1" a="1"/>
  <c r="CD439" i="1"/>
  <c r="CE439" i="1" a="1"/>
  <c r="CE439" i="1"/>
  <c r="CF439" i="1" a="1"/>
  <c r="CF439" i="1"/>
  <c r="CG439" i="1" a="1"/>
  <c r="CG439" i="1"/>
  <c r="CH439" i="1" a="1"/>
  <c r="CH439" i="1"/>
  <c r="CI439" i="1" a="1"/>
  <c r="CI439" i="1"/>
  <c r="CJ439" i="1" a="1"/>
  <c r="CJ439" i="1"/>
  <c r="CK439" i="1" a="1"/>
  <c r="CK439" i="1"/>
  <c r="CL439" i="1" a="1"/>
  <c r="CL439" i="1"/>
  <c r="CM439" i="1" a="1"/>
  <c r="CM439" i="1"/>
  <c r="CN439" i="1" a="1"/>
  <c r="CN439" i="1"/>
  <c r="CO439" i="1" a="1"/>
  <c r="CO439" i="1"/>
  <c r="CP439" i="1" a="1"/>
  <c r="CP439" i="1"/>
  <c r="CQ439" i="1" a="1"/>
  <c r="CQ439" i="1"/>
  <c r="CR439" i="1" a="1"/>
  <c r="CR439" i="1"/>
  <c r="CS439" i="1" a="1"/>
  <c r="CS439" i="1"/>
  <c r="CT439" i="1" a="1"/>
  <c r="CT439" i="1"/>
  <c r="CU439" i="1" a="1"/>
  <c r="CU439" i="1"/>
  <c r="CV439" i="1" a="1"/>
  <c r="CV439" i="1"/>
  <c r="CW439" i="1" a="1"/>
  <c r="CW439" i="1"/>
  <c r="CX439" i="1" a="1"/>
  <c r="CX439" i="1"/>
  <c r="CY439" i="1" a="1"/>
  <c r="CY439" i="1"/>
  <c r="CZ439" i="1" a="1"/>
  <c r="CZ439" i="1"/>
  <c r="DA439" i="1" a="1"/>
  <c r="DA439" i="1"/>
  <c r="DB439" i="1" a="1"/>
  <c r="DB439" i="1"/>
  <c r="DC439" i="1" a="1"/>
  <c r="DC439" i="1"/>
  <c r="DD439" i="1" a="1"/>
  <c r="DD439" i="1"/>
  <c r="DE439" i="1" a="1"/>
  <c r="DE439" i="1"/>
  <c r="DF439" i="1" a="1"/>
  <c r="DF439" i="1"/>
  <c r="DG439" i="1" a="1"/>
  <c r="DG439" i="1"/>
  <c r="DH439" i="1" a="1"/>
  <c r="DH439" i="1"/>
  <c r="DI439" i="1" a="1"/>
  <c r="DI439" i="1"/>
  <c r="DJ439" i="1" a="1"/>
  <c r="DJ439" i="1"/>
  <c r="DK439" i="1" a="1"/>
  <c r="DK439" i="1"/>
  <c r="DL439" i="1" a="1"/>
  <c r="DL439" i="1"/>
  <c r="DM439" i="1" a="1"/>
  <c r="DM439" i="1"/>
  <c r="DN439" i="1" a="1"/>
  <c r="DN439" i="1"/>
  <c r="DO439" i="1" a="1"/>
  <c r="DO439" i="1"/>
  <c r="DP439" i="1" a="1"/>
  <c r="DP439" i="1"/>
  <c r="DQ439" i="1" a="1"/>
  <c r="DQ439" i="1"/>
  <c r="DR439" i="1" a="1"/>
  <c r="DR439" i="1"/>
  <c r="DS439" i="1" a="1"/>
  <c r="DS439" i="1"/>
  <c r="DT439" i="1" a="1"/>
  <c r="DT439" i="1"/>
  <c r="DU439" i="1" a="1"/>
  <c r="DU439" i="1"/>
  <c r="DV439" i="1" a="1"/>
  <c r="DV439" i="1"/>
  <c r="DW439" i="1" a="1"/>
  <c r="DW439" i="1"/>
  <c r="DX439" i="1" a="1"/>
  <c r="DX439" i="1"/>
  <c r="A440" i="1" a="1"/>
  <c r="A440" i="1"/>
  <c r="B440" i="1" a="1"/>
  <c r="B440" i="1"/>
  <c r="C440" i="1" a="1"/>
  <c r="C440" i="1"/>
  <c r="D440" i="1" a="1"/>
  <c r="D440" i="1"/>
  <c r="E440" i="1" a="1"/>
  <c r="E440" i="1"/>
  <c r="F440" i="1" a="1"/>
  <c r="F440" i="1"/>
  <c r="G440" i="1" a="1"/>
  <c r="G440" i="1"/>
  <c r="H440" i="1" a="1"/>
  <c r="H440" i="1"/>
  <c r="I440" i="1" a="1"/>
  <c r="I440" i="1"/>
  <c r="J440" i="1" a="1"/>
  <c r="J440" i="1"/>
  <c r="K440" i="1" a="1"/>
  <c r="K440" i="1"/>
  <c r="L440" i="1" a="1"/>
  <c r="L440" i="1"/>
  <c r="M440" i="1" a="1"/>
  <c r="M440" i="1"/>
  <c r="N440" i="1" a="1"/>
  <c r="N440" i="1"/>
  <c r="O440" i="1" a="1"/>
  <c r="O440" i="1"/>
  <c r="P440" i="1" a="1"/>
  <c r="P440" i="1"/>
  <c r="Q440" i="1" a="1"/>
  <c r="Q440" i="1"/>
  <c r="R440" i="1" a="1"/>
  <c r="R440" i="1"/>
  <c r="S440" i="1" a="1"/>
  <c r="S440" i="1"/>
  <c r="T440" i="1" a="1"/>
  <c r="T440" i="1"/>
  <c r="U440" i="1" a="1"/>
  <c r="U440" i="1"/>
  <c r="V440" i="1" a="1"/>
  <c r="V440" i="1"/>
  <c r="W440" i="1" a="1"/>
  <c r="W440" i="1"/>
  <c r="X440" i="1" a="1"/>
  <c r="X440" i="1"/>
  <c r="Y440" i="1" a="1"/>
  <c r="Y440" i="1"/>
  <c r="Z440" i="1" a="1"/>
  <c r="Z440" i="1"/>
  <c r="AA440" i="1" a="1"/>
  <c r="AA440" i="1"/>
  <c r="AB440" i="1" a="1"/>
  <c r="AB440" i="1"/>
  <c r="AC440" i="1" a="1"/>
  <c r="AC440" i="1"/>
  <c r="AD440" i="1" a="1"/>
  <c r="AD440" i="1"/>
  <c r="AE440" i="1" a="1"/>
  <c r="AE440" i="1"/>
  <c r="AF440" i="1" a="1"/>
  <c r="AF440" i="1"/>
  <c r="AG440" i="1" a="1"/>
  <c r="AG440" i="1"/>
  <c r="AH440" i="1" a="1"/>
  <c r="AH440" i="1"/>
  <c r="AI440" i="1" a="1"/>
  <c r="AI440" i="1"/>
  <c r="AJ440" i="1" a="1"/>
  <c r="AJ440" i="1"/>
  <c r="AK440" i="1" a="1"/>
  <c r="AK440" i="1"/>
  <c r="AL440" i="1" a="1"/>
  <c r="AL440" i="1"/>
  <c r="AM440" i="1" a="1"/>
  <c r="AM440" i="1"/>
  <c r="AN440" i="1" a="1"/>
  <c r="AN440" i="1"/>
  <c r="AO440" i="1" a="1"/>
  <c r="AO440" i="1"/>
  <c r="AP440" i="1" a="1"/>
  <c r="AP440" i="1"/>
  <c r="AQ440" i="1" a="1"/>
  <c r="AQ440" i="1"/>
  <c r="AR440" i="1" a="1"/>
  <c r="AR440" i="1"/>
  <c r="AS440" i="1" a="1"/>
  <c r="AS440" i="1"/>
  <c r="AT440" i="1" a="1"/>
  <c r="AT440" i="1"/>
  <c r="AU440" i="1" a="1"/>
  <c r="AU440" i="1"/>
  <c r="AV440" i="1" a="1"/>
  <c r="AV440" i="1"/>
  <c r="AW440" i="1" a="1"/>
  <c r="AW440" i="1"/>
  <c r="AX440" i="1" a="1"/>
  <c r="AX440" i="1"/>
  <c r="AY440" i="1" a="1"/>
  <c r="AY440" i="1"/>
  <c r="AZ440" i="1" a="1"/>
  <c r="AZ440" i="1"/>
  <c r="BA440" i="1" a="1"/>
  <c r="BA440" i="1"/>
  <c r="BB440" i="1" a="1"/>
  <c r="BB440" i="1"/>
  <c r="BC440" i="1" a="1"/>
  <c r="BC440" i="1"/>
  <c r="BD440" i="1" a="1"/>
  <c r="BD440" i="1"/>
  <c r="BE440" i="1" a="1"/>
  <c r="BE440" i="1"/>
  <c r="BF440" i="1" a="1"/>
  <c r="BF440" i="1"/>
  <c r="BG440" i="1" a="1"/>
  <c r="BG440" i="1"/>
  <c r="BH440" i="1" a="1"/>
  <c r="BH440" i="1"/>
  <c r="BI440" i="1" a="1"/>
  <c r="BI440" i="1"/>
  <c r="BJ440" i="1" a="1"/>
  <c r="BJ440" i="1"/>
  <c r="BK440" i="1" a="1"/>
  <c r="BK440" i="1"/>
  <c r="BL440" i="1" a="1"/>
  <c r="BL440" i="1"/>
  <c r="BM440" i="1" a="1"/>
  <c r="BM440" i="1"/>
  <c r="BN440" i="1" a="1"/>
  <c r="BN440" i="1"/>
  <c r="BO440" i="1" a="1"/>
  <c r="BO440" i="1"/>
  <c r="BP440" i="1" a="1"/>
  <c r="BP440" i="1"/>
  <c r="BQ440" i="1" a="1"/>
  <c r="BQ440" i="1"/>
  <c r="BR440" i="1" a="1"/>
  <c r="BR440" i="1"/>
  <c r="BS440" i="1" a="1"/>
  <c r="BS440" i="1"/>
  <c r="BT440" i="1" a="1"/>
  <c r="BT440" i="1"/>
  <c r="BU440" i="1" a="1"/>
  <c r="BU440" i="1"/>
  <c r="BV440" i="1" a="1"/>
  <c r="BV440" i="1"/>
  <c r="BW440" i="1" a="1"/>
  <c r="BW440" i="1"/>
  <c r="BX440" i="1" a="1"/>
  <c r="BX440" i="1"/>
  <c r="BY440" i="1" a="1"/>
  <c r="BY440" i="1"/>
  <c r="BZ440" i="1" a="1"/>
  <c r="BZ440" i="1"/>
  <c r="CA440" i="1" a="1"/>
  <c r="CA440" i="1"/>
  <c r="CB440" i="1" a="1"/>
  <c r="CB440" i="1"/>
  <c r="CC440" i="1" a="1"/>
  <c r="CC440" i="1"/>
  <c r="CD440" i="1" a="1"/>
  <c r="CD440" i="1"/>
  <c r="CE440" i="1" a="1"/>
  <c r="CE440" i="1"/>
  <c r="CF440" i="1" a="1"/>
  <c r="CF440" i="1"/>
  <c r="CG440" i="1" a="1"/>
  <c r="CG440" i="1"/>
  <c r="CH440" i="1" a="1"/>
  <c r="CH440" i="1"/>
  <c r="CI440" i="1" a="1"/>
  <c r="CI440" i="1"/>
  <c r="CJ440" i="1" a="1"/>
  <c r="CJ440" i="1"/>
  <c r="CK440" i="1" a="1"/>
  <c r="CK440" i="1"/>
  <c r="CL440" i="1" a="1"/>
  <c r="CL440" i="1"/>
  <c r="CM440" i="1" a="1"/>
  <c r="CM440" i="1"/>
  <c r="CN440" i="1" a="1"/>
  <c r="CN440" i="1"/>
  <c r="CO440" i="1" a="1"/>
  <c r="CO440" i="1"/>
  <c r="CP440" i="1" a="1"/>
  <c r="CP440" i="1"/>
  <c r="CQ440" i="1" a="1"/>
  <c r="CQ440" i="1"/>
  <c r="CR440" i="1" a="1"/>
  <c r="CR440" i="1"/>
  <c r="CS440" i="1" a="1"/>
  <c r="CS440" i="1"/>
  <c r="CT440" i="1" a="1"/>
  <c r="CT440" i="1"/>
  <c r="CU440" i="1" a="1"/>
  <c r="CU440" i="1"/>
  <c r="CV440" i="1" a="1"/>
  <c r="CV440" i="1"/>
  <c r="CW440" i="1" a="1"/>
  <c r="CW440" i="1"/>
  <c r="CX440" i="1" a="1"/>
  <c r="CX440" i="1"/>
  <c r="CY440" i="1" a="1"/>
  <c r="CY440" i="1"/>
  <c r="CZ440" i="1" a="1"/>
  <c r="CZ440" i="1"/>
  <c r="DA440" i="1" a="1"/>
  <c r="DA440" i="1"/>
  <c r="DB440" i="1" a="1"/>
  <c r="DB440" i="1"/>
  <c r="DC440" i="1" a="1"/>
  <c r="DC440" i="1"/>
  <c r="DD440" i="1" a="1"/>
  <c r="DD440" i="1"/>
  <c r="DE440" i="1" a="1"/>
  <c r="DE440" i="1"/>
  <c r="DF440" i="1" a="1"/>
  <c r="DF440" i="1"/>
  <c r="DG440" i="1" a="1"/>
  <c r="DG440" i="1"/>
  <c r="DH440" i="1" a="1"/>
  <c r="DH440" i="1"/>
  <c r="DI440" i="1" a="1"/>
  <c r="DI440" i="1"/>
  <c r="DJ440" i="1" a="1"/>
  <c r="DJ440" i="1"/>
  <c r="DK440" i="1" a="1"/>
  <c r="DK440" i="1"/>
  <c r="DL440" i="1" a="1"/>
  <c r="DL440" i="1"/>
  <c r="DM440" i="1" a="1"/>
  <c r="DM440" i="1"/>
  <c r="DN440" i="1" a="1"/>
  <c r="DN440" i="1"/>
  <c r="DO440" i="1" a="1"/>
  <c r="DO440" i="1"/>
  <c r="DP440" i="1" a="1"/>
  <c r="DP440" i="1"/>
  <c r="DQ440" i="1" a="1"/>
  <c r="DQ440" i="1"/>
  <c r="DR440" i="1" a="1"/>
  <c r="DR440" i="1"/>
  <c r="DS440" i="1" a="1"/>
  <c r="DS440" i="1"/>
  <c r="DT440" i="1" a="1"/>
  <c r="DT440" i="1"/>
  <c r="DU440" i="1" a="1"/>
  <c r="DU440" i="1"/>
  <c r="DV440" i="1" a="1"/>
  <c r="DV440" i="1"/>
  <c r="DW440" i="1" a="1"/>
  <c r="DW440" i="1"/>
  <c r="DX440" i="1" a="1"/>
  <c r="DX440" i="1"/>
  <c r="A441" i="1" a="1"/>
  <c r="A441" i="1"/>
  <c r="B441" i="1" a="1"/>
  <c r="B441" i="1"/>
  <c r="C441" i="1" a="1"/>
  <c r="C441" i="1"/>
  <c r="D441" i="1" a="1"/>
  <c r="D441" i="1"/>
  <c r="E441" i="1" a="1"/>
  <c r="E441" i="1"/>
  <c r="F441" i="1" a="1"/>
  <c r="F441" i="1"/>
  <c r="G441" i="1" a="1"/>
  <c r="G441" i="1"/>
  <c r="H441" i="1" a="1"/>
  <c r="H441" i="1"/>
  <c r="I441" i="1" a="1"/>
  <c r="I441" i="1"/>
  <c r="J441" i="1" a="1"/>
  <c r="J441" i="1"/>
  <c r="K441" i="1" a="1"/>
  <c r="K441" i="1"/>
  <c r="L441" i="1" a="1"/>
  <c r="L441" i="1"/>
  <c r="M441" i="1" a="1"/>
  <c r="M441" i="1"/>
  <c r="N441" i="1" a="1"/>
  <c r="N441" i="1"/>
  <c r="O441" i="1" a="1"/>
  <c r="O441" i="1"/>
  <c r="P441" i="1" a="1"/>
  <c r="P441" i="1"/>
  <c r="Q441" i="1" a="1"/>
  <c r="Q441" i="1"/>
  <c r="R441" i="1" a="1"/>
  <c r="R441" i="1"/>
  <c r="S441" i="1" a="1"/>
  <c r="S441" i="1"/>
  <c r="T441" i="1" a="1"/>
  <c r="T441" i="1"/>
  <c r="U441" i="1" a="1"/>
  <c r="U441" i="1"/>
  <c r="V441" i="1" a="1"/>
  <c r="V441" i="1"/>
  <c r="W441" i="1" a="1"/>
  <c r="W441" i="1"/>
  <c r="X441" i="1" a="1"/>
  <c r="X441" i="1"/>
  <c r="Y441" i="1" a="1"/>
  <c r="Y441" i="1"/>
  <c r="Z441" i="1" a="1"/>
  <c r="Z441" i="1"/>
  <c r="AA441" i="1" a="1"/>
  <c r="AA441" i="1"/>
  <c r="AB441" i="1" a="1"/>
  <c r="AB441" i="1"/>
  <c r="AC441" i="1" a="1"/>
  <c r="AC441" i="1"/>
  <c r="AD441" i="1" a="1"/>
  <c r="AD441" i="1"/>
  <c r="AE441" i="1" a="1"/>
  <c r="AE441" i="1"/>
  <c r="AF441" i="1" a="1"/>
  <c r="AF441" i="1"/>
  <c r="AG441" i="1" a="1"/>
  <c r="AG441" i="1"/>
  <c r="AH441" i="1" a="1"/>
  <c r="AH441" i="1"/>
  <c r="AI441" i="1" a="1"/>
  <c r="AI441" i="1"/>
  <c r="AJ441" i="1" a="1"/>
  <c r="AJ441" i="1"/>
  <c r="AK441" i="1" a="1"/>
  <c r="AK441" i="1"/>
  <c r="AL441" i="1" a="1"/>
  <c r="AL441" i="1"/>
  <c r="AM441" i="1" a="1"/>
  <c r="AM441" i="1"/>
  <c r="AN441" i="1" a="1"/>
  <c r="AN441" i="1"/>
  <c r="AO441" i="1" a="1"/>
  <c r="AO441" i="1"/>
  <c r="AP441" i="1" a="1"/>
  <c r="AP441" i="1"/>
  <c r="AQ441" i="1" a="1"/>
  <c r="AQ441" i="1"/>
  <c r="AR441" i="1" a="1"/>
  <c r="AR441" i="1"/>
  <c r="AS441" i="1" a="1"/>
  <c r="AS441" i="1"/>
  <c r="AT441" i="1" a="1"/>
  <c r="AT441" i="1"/>
  <c r="AU441" i="1" a="1"/>
  <c r="AU441" i="1"/>
  <c r="AV441" i="1" a="1"/>
  <c r="AV441" i="1"/>
  <c r="AW441" i="1" a="1"/>
  <c r="AW441" i="1"/>
  <c r="AX441" i="1" a="1"/>
  <c r="AX441" i="1"/>
  <c r="AY441" i="1" a="1"/>
  <c r="AY441" i="1"/>
  <c r="AZ441" i="1" a="1"/>
  <c r="AZ441" i="1"/>
  <c r="BA441" i="1" a="1"/>
  <c r="BA441" i="1"/>
  <c r="BB441" i="1" a="1"/>
  <c r="BB441" i="1"/>
  <c r="BC441" i="1" a="1"/>
  <c r="BC441" i="1"/>
  <c r="BD441" i="1" a="1"/>
  <c r="BD441" i="1"/>
  <c r="BE441" i="1" a="1"/>
  <c r="BE441" i="1"/>
  <c r="BF441" i="1" a="1"/>
  <c r="BF441" i="1"/>
  <c r="BG441" i="1" a="1"/>
  <c r="BG441" i="1"/>
  <c r="BH441" i="1" a="1"/>
  <c r="BH441" i="1"/>
  <c r="BI441" i="1" a="1"/>
  <c r="BI441" i="1"/>
  <c r="BJ441" i="1" a="1"/>
  <c r="BJ441" i="1"/>
  <c r="BK441" i="1" a="1"/>
  <c r="BK441" i="1"/>
  <c r="BL441" i="1" a="1"/>
  <c r="BL441" i="1"/>
  <c r="BM441" i="1" a="1"/>
  <c r="BM441" i="1"/>
  <c r="BN441" i="1" a="1"/>
  <c r="BN441" i="1"/>
  <c r="BO441" i="1" a="1"/>
  <c r="BO441" i="1"/>
  <c r="BP441" i="1" a="1"/>
  <c r="BP441" i="1"/>
  <c r="BQ441" i="1" a="1"/>
  <c r="BQ441" i="1"/>
  <c r="BR441" i="1" a="1"/>
  <c r="BR441" i="1"/>
  <c r="BS441" i="1" a="1"/>
  <c r="BS441" i="1"/>
  <c r="BT441" i="1" a="1"/>
  <c r="BT441" i="1"/>
  <c r="BU441" i="1" a="1"/>
  <c r="BU441" i="1"/>
  <c r="BV441" i="1" a="1"/>
  <c r="BV441" i="1"/>
  <c r="BW441" i="1" a="1"/>
  <c r="BW441" i="1"/>
  <c r="BX441" i="1" a="1"/>
  <c r="BX441" i="1"/>
  <c r="BY441" i="1" a="1"/>
  <c r="BY441" i="1"/>
  <c r="BZ441" i="1" a="1"/>
  <c r="BZ441" i="1"/>
  <c r="CA441" i="1" a="1"/>
  <c r="CA441" i="1"/>
  <c r="CB441" i="1" a="1"/>
  <c r="CB441" i="1"/>
  <c r="CC441" i="1" a="1"/>
  <c r="CC441" i="1"/>
  <c r="CD441" i="1" a="1"/>
  <c r="CD441" i="1"/>
  <c r="CE441" i="1" a="1"/>
  <c r="CE441" i="1"/>
  <c r="CF441" i="1" a="1"/>
  <c r="CF441" i="1"/>
  <c r="CG441" i="1" a="1"/>
  <c r="CG441" i="1"/>
  <c r="CH441" i="1" a="1"/>
  <c r="CH441" i="1"/>
  <c r="CI441" i="1" a="1"/>
  <c r="CI441" i="1"/>
  <c r="CJ441" i="1" a="1"/>
  <c r="CJ441" i="1"/>
  <c r="CK441" i="1" a="1"/>
  <c r="CK441" i="1"/>
  <c r="CL441" i="1" a="1"/>
  <c r="CL441" i="1"/>
  <c r="CM441" i="1" a="1"/>
  <c r="CM441" i="1"/>
  <c r="CN441" i="1" a="1"/>
  <c r="CN441" i="1"/>
  <c r="CO441" i="1" a="1"/>
  <c r="CO441" i="1"/>
  <c r="CP441" i="1" a="1"/>
  <c r="CP441" i="1"/>
  <c r="CQ441" i="1" a="1"/>
  <c r="CQ441" i="1"/>
  <c r="CR441" i="1" a="1"/>
  <c r="CR441" i="1"/>
  <c r="CS441" i="1" a="1"/>
  <c r="CS441" i="1"/>
  <c r="CT441" i="1" a="1"/>
  <c r="CT441" i="1"/>
  <c r="CU441" i="1" a="1"/>
  <c r="CU441" i="1"/>
  <c r="CV441" i="1" a="1"/>
  <c r="CV441" i="1"/>
  <c r="CW441" i="1" a="1"/>
  <c r="CW441" i="1"/>
  <c r="CX441" i="1" a="1"/>
  <c r="CX441" i="1"/>
  <c r="CY441" i="1" a="1"/>
  <c r="CY441" i="1"/>
  <c r="CZ441" i="1" a="1"/>
  <c r="CZ441" i="1"/>
  <c r="DA441" i="1" a="1"/>
  <c r="DA441" i="1"/>
  <c r="DB441" i="1" a="1"/>
  <c r="DB441" i="1"/>
  <c r="DC441" i="1" a="1"/>
  <c r="DC441" i="1"/>
  <c r="DD441" i="1" a="1"/>
  <c r="DD441" i="1"/>
  <c r="DE441" i="1" a="1"/>
  <c r="DE441" i="1"/>
  <c r="DF441" i="1" a="1"/>
  <c r="DF441" i="1"/>
  <c r="DG441" i="1" a="1"/>
  <c r="DG441" i="1"/>
  <c r="DH441" i="1" a="1"/>
  <c r="DH441" i="1"/>
  <c r="DI441" i="1" a="1"/>
  <c r="DI441" i="1"/>
  <c r="DJ441" i="1" a="1"/>
  <c r="DJ441" i="1"/>
  <c r="DK441" i="1" a="1"/>
  <c r="DK441" i="1"/>
  <c r="DL441" i="1" a="1"/>
  <c r="DL441" i="1"/>
  <c r="DM441" i="1" a="1"/>
  <c r="DM441" i="1"/>
  <c r="DN441" i="1" a="1"/>
  <c r="DN441" i="1"/>
  <c r="DO441" i="1" a="1"/>
  <c r="DO441" i="1"/>
  <c r="DP441" i="1" a="1"/>
  <c r="DP441" i="1"/>
  <c r="DQ441" i="1" a="1"/>
  <c r="DQ441" i="1"/>
  <c r="DR441" i="1" a="1"/>
  <c r="DR441" i="1"/>
  <c r="DS441" i="1" a="1"/>
  <c r="DS441" i="1"/>
  <c r="DT441" i="1" a="1"/>
  <c r="DT441" i="1"/>
  <c r="DU441" i="1" a="1"/>
  <c r="DU441" i="1"/>
  <c r="DV441" i="1" a="1"/>
  <c r="DV441" i="1"/>
  <c r="DW441" i="1" a="1"/>
  <c r="DW441" i="1"/>
  <c r="DX441" i="1" a="1"/>
  <c r="DX441" i="1"/>
  <c r="A442" i="1" a="1"/>
  <c r="A442" i="1"/>
  <c r="B442" i="1" a="1"/>
  <c r="B442" i="1"/>
  <c r="C442" i="1" a="1"/>
  <c r="C442" i="1"/>
  <c r="D442" i="1" a="1"/>
  <c r="D442" i="1"/>
  <c r="E442" i="1" a="1"/>
  <c r="E442" i="1"/>
  <c r="F442" i="1" a="1"/>
  <c r="F442" i="1"/>
  <c r="G442" i="1" a="1"/>
  <c r="G442" i="1"/>
  <c r="H442" i="1" a="1"/>
  <c r="H442" i="1"/>
  <c r="I442" i="1" a="1"/>
  <c r="I442" i="1"/>
  <c r="J442" i="1" a="1"/>
  <c r="J442" i="1"/>
  <c r="K442" i="1" a="1"/>
  <c r="K442" i="1"/>
  <c r="L442" i="1" a="1"/>
  <c r="L442" i="1"/>
  <c r="M442" i="1" a="1"/>
  <c r="M442" i="1"/>
  <c r="N442" i="1" a="1"/>
  <c r="N442" i="1"/>
  <c r="O442" i="1" a="1"/>
  <c r="O442" i="1"/>
  <c r="P442" i="1" a="1"/>
  <c r="P442" i="1"/>
  <c r="Q442" i="1" a="1"/>
  <c r="Q442" i="1"/>
  <c r="R442" i="1" a="1"/>
  <c r="R442" i="1"/>
  <c r="S442" i="1" a="1"/>
  <c r="S442" i="1"/>
  <c r="T442" i="1" a="1"/>
  <c r="T442" i="1"/>
  <c r="U442" i="1" a="1"/>
  <c r="U442" i="1"/>
  <c r="V442" i="1" a="1"/>
  <c r="V442" i="1"/>
  <c r="W442" i="1" a="1"/>
  <c r="W442" i="1"/>
  <c r="X442" i="1" a="1"/>
  <c r="X442" i="1"/>
  <c r="Y442" i="1" a="1"/>
  <c r="Y442" i="1"/>
  <c r="Z442" i="1" a="1"/>
  <c r="Z442" i="1"/>
  <c r="AA442" i="1" a="1"/>
  <c r="AA442" i="1"/>
  <c r="AB442" i="1" a="1"/>
  <c r="AB442" i="1"/>
  <c r="AC442" i="1" a="1"/>
  <c r="AC442" i="1"/>
  <c r="AD442" i="1" a="1"/>
  <c r="AD442" i="1"/>
  <c r="AE442" i="1" a="1"/>
  <c r="AE442" i="1"/>
  <c r="AF442" i="1" a="1"/>
  <c r="AF442" i="1"/>
  <c r="AG442" i="1" a="1"/>
  <c r="AG442" i="1"/>
  <c r="AH442" i="1" a="1"/>
  <c r="AH442" i="1"/>
  <c r="AI442" i="1" a="1"/>
  <c r="AI442" i="1"/>
  <c r="AJ442" i="1" a="1"/>
  <c r="AJ442" i="1"/>
  <c r="AK442" i="1" a="1"/>
  <c r="AK442" i="1"/>
  <c r="AL442" i="1" a="1"/>
  <c r="AL442" i="1"/>
  <c r="AM442" i="1" a="1"/>
  <c r="AM442" i="1"/>
  <c r="AN442" i="1" a="1"/>
  <c r="AN442" i="1"/>
  <c r="AO442" i="1" a="1"/>
  <c r="AO442" i="1"/>
  <c r="AP442" i="1" a="1"/>
  <c r="AP442" i="1"/>
  <c r="AQ442" i="1" a="1"/>
  <c r="AQ442" i="1"/>
  <c r="AR442" i="1" a="1"/>
  <c r="AR442" i="1"/>
  <c r="AS442" i="1" a="1"/>
  <c r="AS442" i="1"/>
  <c r="AT442" i="1" a="1"/>
  <c r="AT442" i="1"/>
  <c r="AU442" i="1" a="1"/>
  <c r="AU442" i="1"/>
  <c r="AV442" i="1" a="1"/>
  <c r="AV442" i="1"/>
  <c r="AW442" i="1" a="1"/>
  <c r="AW442" i="1"/>
  <c r="AX442" i="1" a="1"/>
  <c r="AX442" i="1"/>
  <c r="AY442" i="1" a="1"/>
  <c r="AY442" i="1"/>
  <c r="AZ442" i="1" a="1"/>
  <c r="AZ442" i="1"/>
  <c r="BA442" i="1" a="1"/>
  <c r="BA442" i="1"/>
  <c r="BB442" i="1" a="1"/>
  <c r="BB442" i="1"/>
  <c r="BC442" i="1" a="1"/>
  <c r="BC442" i="1"/>
  <c r="BD442" i="1" a="1"/>
  <c r="BD442" i="1"/>
  <c r="BE442" i="1" a="1"/>
  <c r="BE442" i="1"/>
  <c r="BF442" i="1" a="1"/>
  <c r="BF442" i="1"/>
  <c r="BG442" i="1" a="1"/>
  <c r="BG442" i="1"/>
  <c r="BH442" i="1" a="1"/>
  <c r="BH442" i="1"/>
  <c r="BI442" i="1" a="1"/>
  <c r="BI442" i="1"/>
  <c r="BJ442" i="1" a="1"/>
  <c r="BJ442" i="1"/>
  <c r="BK442" i="1" a="1"/>
  <c r="BK442" i="1"/>
  <c r="BL442" i="1" a="1"/>
  <c r="BL442" i="1"/>
  <c r="BM442" i="1" a="1"/>
  <c r="BM442" i="1"/>
  <c r="BN442" i="1" a="1"/>
  <c r="BN442" i="1"/>
  <c r="BO442" i="1" a="1"/>
  <c r="BO442" i="1"/>
  <c r="BP442" i="1" a="1"/>
  <c r="BP442" i="1"/>
  <c r="BQ442" i="1" a="1"/>
  <c r="BQ442" i="1"/>
  <c r="BR442" i="1" a="1"/>
  <c r="BR442" i="1"/>
  <c r="BS442" i="1" a="1"/>
  <c r="BS442" i="1"/>
  <c r="BT442" i="1" a="1"/>
  <c r="BT442" i="1"/>
  <c r="BU442" i="1" a="1"/>
  <c r="BU442" i="1"/>
  <c r="BV442" i="1" a="1"/>
  <c r="BV442" i="1"/>
  <c r="BW442" i="1" a="1"/>
  <c r="BW442" i="1"/>
  <c r="BX442" i="1" a="1"/>
  <c r="BX442" i="1"/>
  <c r="BY442" i="1" a="1"/>
  <c r="BY442" i="1"/>
  <c r="BZ442" i="1" a="1"/>
  <c r="BZ442" i="1"/>
  <c r="CA442" i="1" a="1"/>
  <c r="CA442" i="1"/>
  <c r="CB442" i="1" a="1"/>
  <c r="CB442" i="1"/>
  <c r="CC442" i="1" a="1"/>
  <c r="CC442" i="1"/>
  <c r="CD442" i="1" a="1"/>
  <c r="CD442" i="1"/>
  <c r="CE442" i="1" a="1"/>
  <c r="CE442" i="1"/>
  <c r="CF442" i="1" a="1"/>
  <c r="CF442" i="1"/>
  <c r="CG442" i="1" a="1"/>
  <c r="CG442" i="1"/>
  <c r="CH442" i="1" a="1"/>
  <c r="CH442" i="1"/>
  <c r="CI442" i="1" a="1"/>
  <c r="CI442" i="1"/>
  <c r="CJ442" i="1" a="1"/>
  <c r="CJ442" i="1"/>
  <c r="CK442" i="1" a="1"/>
  <c r="CK442" i="1"/>
  <c r="CL442" i="1" a="1"/>
  <c r="CL442" i="1"/>
  <c r="CM442" i="1" a="1"/>
  <c r="CM442" i="1"/>
  <c r="CN442" i="1" a="1"/>
  <c r="CN442" i="1"/>
  <c r="CO442" i="1" a="1"/>
  <c r="CO442" i="1"/>
  <c r="CP442" i="1" a="1"/>
  <c r="CP442" i="1"/>
  <c r="CQ442" i="1" a="1"/>
  <c r="CQ442" i="1"/>
  <c r="CR442" i="1" a="1"/>
  <c r="CR442" i="1"/>
  <c r="CS442" i="1" a="1"/>
  <c r="CS442" i="1"/>
  <c r="CT442" i="1" a="1"/>
  <c r="CT442" i="1"/>
  <c r="CU442" i="1" a="1"/>
  <c r="CU442" i="1"/>
  <c r="CV442" i="1" a="1"/>
  <c r="CV442" i="1"/>
  <c r="CW442" i="1" a="1"/>
  <c r="CW442" i="1"/>
  <c r="CX442" i="1" a="1"/>
  <c r="CX442" i="1"/>
  <c r="CY442" i="1" a="1"/>
  <c r="CY442" i="1"/>
  <c r="CZ442" i="1" a="1"/>
  <c r="CZ442" i="1"/>
  <c r="DA442" i="1" a="1"/>
  <c r="DA442" i="1"/>
  <c r="DB442" i="1" a="1"/>
  <c r="DB442" i="1"/>
  <c r="DC442" i="1" a="1"/>
  <c r="DC442" i="1"/>
  <c r="DD442" i="1" a="1"/>
  <c r="DD442" i="1"/>
  <c r="DE442" i="1" a="1"/>
  <c r="DE442" i="1"/>
  <c r="DF442" i="1" a="1"/>
  <c r="DF442" i="1"/>
  <c r="DG442" i="1" a="1"/>
  <c r="DG442" i="1"/>
  <c r="DH442" i="1" a="1"/>
  <c r="DH442" i="1"/>
  <c r="DI442" i="1" a="1"/>
  <c r="DI442" i="1"/>
  <c r="DJ442" i="1" a="1"/>
  <c r="DJ442" i="1"/>
  <c r="DK442" i="1" a="1"/>
  <c r="DK442" i="1"/>
  <c r="DL442" i="1" a="1"/>
  <c r="DL442" i="1"/>
  <c r="DM442" i="1" a="1"/>
  <c r="DM442" i="1"/>
  <c r="DN442" i="1" a="1"/>
  <c r="DN442" i="1"/>
  <c r="DO442" i="1" a="1"/>
  <c r="DO442" i="1"/>
  <c r="DP442" i="1" a="1"/>
  <c r="DP442" i="1"/>
  <c r="DQ442" i="1" a="1"/>
  <c r="DQ442" i="1"/>
  <c r="DR442" i="1" a="1"/>
  <c r="DR442" i="1"/>
  <c r="DS442" i="1" a="1"/>
  <c r="DS442" i="1"/>
  <c r="DT442" i="1" a="1"/>
  <c r="DT442" i="1"/>
  <c r="DU442" i="1" a="1"/>
  <c r="DU442" i="1"/>
  <c r="DV442" i="1" a="1"/>
  <c r="DV442" i="1"/>
  <c r="DW442" i="1" a="1"/>
  <c r="DW442" i="1"/>
  <c r="DX442" i="1" a="1"/>
  <c r="DX442" i="1"/>
  <c r="A443" i="1" a="1"/>
  <c r="A443" i="1"/>
  <c r="B443" i="1" a="1"/>
  <c r="B443" i="1"/>
  <c r="C443" i="1" a="1"/>
  <c r="C443" i="1"/>
  <c r="D443" i="1" a="1"/>
  <c r="D443" i="1"/>
  <c r="E443" i="1" a="1"/>
  <c r="E443" i="1"/>
  <c r="F443" i="1" a="1"/>
  <c r="F443" i="1"/>
  <c r="G443" i="1" a="1"/>
  <c r="G443" i="1"/>
  <c r="H443" i="1" a="1"/>
  <c r="H443" i="1"/>
  <c r="I443" i="1" a="1"/>
  <c r="I443" i="1"/>
  <c r="J443" i="1" a="1"/>
  <c r="J443" i="1"/>
  <c r="K443" i="1" a="1"/>
  <c r="K443" i="1"/>
  <c r="L443" i="1" a="1"/>
  <c r="L443" i="1"/>
  <c r="M443" i="1" a="1"/>
  <c r="M443" i="1"/>
  <c r="N443" i="1" a="1"/>
  <c r="N443" i="1"/>
  <c r="O443" i="1" a="1"/>
  <c r="O443" i="1"/>
  <c r="P443" i="1" a="1"/>
  <c r="P443" i="1"/>
  <c r="Q443" i="1" a="1"/>
  <c r="Q443" i="1"/>
  <c r="R443" i="1" a="1"/>
  <c r="R443" i="1"/>
  <c r="S443" i="1" a="1"/>
  <c r="S443" i="1"/>
  <c r="T443" i="1" a="1"/>
  <c r="T443" i="1"/>
  <c r="U443" i="1" a="1"/>
  <c r="U443" i="1"/>
  <c r="V443" i="1" a="1"/>
  <c r="V443" i="1"/>
  <c r="W443" i="1" a="1"/>
  <c r="W443" i="1"/>
  <c r="X443" i="1" a="1"/>
  <c r="X443" i="1"/>
  <c r="Y443" i="1" a="1"/>
  <c r="Y443" i="1"/>
  <c r="Z443" i="1" a="1"/>
  <c r="Z443" i="1"/>
  <c r="AA443" i="1" a="1"/>
  <c r="AA443" i="1"/>
  <c r="AB443" i="1" a="1"/>
  <c r="AB443" i="1"/>
  <c r="AC443" i="1" a="1"/>
  <c r="AC443" i="1"/>
  <c r="AD443" i="1" a="1"/>
  <c r="AD443" i="1"/>
  <c r="AE443" i="1" a="1"/>
  <c r="AE443" i="1"/>
  <c r="AF443" i="1" a="1"/>
  <c r="AF443" i="1"/>
  <c r="AG443" i="1" a="1"/>
  <c r="AG443" i="1"/>
  <c r="AH443" i="1" a="1"/>
  <c r="AH443" i="1"/>
  <c r="AI443" i="1" a="1"/>
  <c r="AI443" i="1"/>
  <c r="AJ443" i="1" a="1"/>
  <c r="AJ443" i="1"/>
  <c r="AK443" i="1" a="1"/>
  <c r="AK443" i="1"/>
  <c r="AL443" i="1" a="1"/>
  <c r="AL443" i="1"/>
  <c r="AM443" i="1" a="1"/>
  <c r="AM443" i="1"/>
  <c r="AN443" i="1" a="1"/>
  <c r="AN443" i="1"/>
  <c r="AO443" i="1" a="1"/>
  <c r="AO443" i="1"/>
  <c r="AP443" i="1" a="1"/>
  <c r="AP443" i="1"/>
  <c r="AQ443" i="1" a="1"/>
  <c r="AQ443" i="1"/>
  <c r="AR443" i="1" a="1"/>
  <c r="AR443" i="1"/>
  <c r="AS443" i="1" a="1"/>
  <c r="AS443" i="1"/>
  <c r="AT443" i="1" a="1"/>
  <c r="AT443" i="1"/>
  <c r="AU443" i="1" a="1"/>
  <c r="AU443" i="1"/>
  <c r="AV443" i="1" a="1"/>
  <c r="AV443" i="1"/>
  <c r="AW443" i="1" a="1"/>
  <c r="AW443" i="1"/>
  <c r="AX443" i="1" a="1"/>
  <c r="AX443" i="1"/>
  <c r="AY443" i="1" a="1"/>
  <c r="AY443" i="1"/>
  <c r="AZ443" i="1" a="1"/>
  <c r="AZ443" i="1"/>
  <c r="BA443" i="1" a="1"/>
  <c r="BA443" i="1"/>
  <c r="BB443" i="1" a="1"/>
  <c r="BB443" i="1"/>
  <c r="BC443" i="1" a="1"/>
  <c r="BC443" i="1"/>
  <c r="BD443" i="1" a="1"/>
  <c r="BD443" i="1"/>
  <c r="BE443" i="1" a="1"/>
  <c r="BE443" i="1"/>
  <c r="BF443" i="1" a="1"/>
  <c r="BF443" i="1"/>
  <c r="BG443" i="1" a="1"/>
  <c r="BG443" i="1"/>
  <c r="BH443" i="1" a="1"/>
  <c r="BH443" i="1"/>
  <c r="BI443" i="1" a="1"/>
  <c r="BI443" i="1"/>
  <c r="BJ443" i="1" a="1"/>
  <c r="BJ443" i="1"/>
  <c r="BK443" i="1" a="1"/>
  <c r="BK443" i="1"/>
  <c r="BL443" i="1" a="1"/>
  <c r="BL443" i="1"/>
  <c r="BM443" i="1" a="1"/>
  <c r="BM443" i="1"/>
  <c r="BN443" i="1" a="1"/>
  <c r="BN443" i="1"/>
  <c r="BO443" i="1" a="1"/>
  <c r="BO443" i="1"/>
  <c r="BP443" i="1" a="1"/>
  <c r="BP443" i="1"/>
  <c r="BQ443" i="1" a="1"/>
  <c r="BQ443" i="1"/>
  <c r="BR443" i="1" a="1"/>
  <c r="BR443" i="1"/>
  <c r="BS443" i="1" a="1"/>
  <c r="BS443" i="1"/>
  <c r="BT443" i="1" a="1"/>
  <c r="BT443" i="1"/>
  <c r="BU443" i="1" a="1"/>
  <c r="BU443" i="1"/>
  <c r="BV443" i="1" a="1"/>
  <c r="BV443" i="1"/>
  <c r="BW443" i="1" a="1"/>
  <c r="BW443" i="1"/>
  <c r="BX443" i="1" a="1"/>
  <c r="BX443" i="1"/>
  <c r="BY443" i="1" a="1"/>
  <c r="BY443" i="1"/>
  <c r="BZ443" i="1" a="1"/>
  <c r="BZ443" i="1"/>
  <c r="CA443" i="1" a="1"/>
  <c r="CA443" i="1"/>
  <c r="CB443" i="1" a="1"/>
  <c r="CB443" i="1"/>
  <c r="CC443" i="1" a="1"/>
  <c r="CC443" i="1"/>
  <c r="CD443" i="1" a="1"/>
  <c r="CD443" i="1"/>
  <c r="CE443" i="1" a="1"/>
  <c r="CE443" i="1"/>
  <c r="CF443" i="1" a="1"/>
  <c r="CF443" i="1"/>
  <c r="CG443" i="1" a="1"/>
  <c r="CG443" i="1"/>
  <c r="CH443" i="1" a="1"/>
  <c r="CH443" i="1"/>
  <c r="CI443" i="1" a="1"/>
  <c r="CI443" i="1"/>
  <c r="CJ443" i="1" a="1"/>
  <c r="CJ443" i="1"/>
  <c r="CK443" i="1" a="1"/>
  <c r="CK443" i="1"/>
  <c r="CL443" i="1" a="1"/>
  <c r="CL443" i="1"/>
  <c r="CM443" i="1" a="1"/>
  <c r="CM443" i="1"/>
  <c r="CN443" i="1" a="1"/>
  <c r="CN443" i="1"/>
  <c r="CO443" i="1" a="1"/>
  <c r="CO443" i="1"/>
  <c r="CP443" i="1" a="1"/>
  <c r="CP443" i="1"/>
  <c r="CQ443" i="1" a="1"/>
  <c r="CQ443" i="1"/>
  <c r="CR443" i="1" a="1"/>
  <c r="CR443" i="1"/>
  <c r="CS443" i="1" a="1"/>
  <c r="CS443" i="1"/>
  <c r="CT443" i="1" a="1"/>
  <c r="CT443" i="1"/>
  <c r="CU443" i="1" a="1"/>
  <c r="CU443" i="1"/>
  <c r="CV443" i="1" a="1"/>
  <c r="CV443" i="1"/>
  <c r="CW443" i="1" a="1"/>
  <c r="CW443" i="1"/>
  <c r="CX443" i="1" a="1"/>
  <c r="CX443" i="1"/>
  <c r="CY443" i="1" a="1"/>
  <c r="CY443" i="1"/>
  <c r="CZ443" i="1" a="1"/>
  <c r="CZ443" i="1"/>
  <c r="DA443" i="1" a="1"/>
  <c r="DA443" i="1"/>
  <c r="DB443" i="1" a="1"/>
  <c r="DB443" i="1"/>
  <c r="DC443" i="1" a="1"/>
  <c r="DC443" i="1"/>
  <c r="DD443" i="1" a="1"/>
  <c r="DD443" i="1"/>
  <c r="DE443" i="1" a="1"/>
  <c r="DE443" i="1"/>
  <c r="DF443" i="1" a="1"/>
  <c r="DF443" i="1"/>
  <c r="DG443" i="1" a="1"/>
  <c r="DG443" i="1"/>
  <c r="DH443" i="1" a="1"/>
  <c r="DH443" i="1"/>
  <c r="DI443" i="1" a="1"/>
  <c r="DI443" i="1"/>
  <c r="DJ443" i="1" a="1"/>
  <c r="DJ443" i="1"/>
  <c r="DK443" i="1" a="1"/>
  <c r="DK443" i="1"/>
  <c r="DL443" i="1" a="1"/>
  <c r="DL443" i="1"/>
  <c r="DM443" i="1" a="1"/>
  <c r="DM443" i="1"/>
  <c r="DN443" i="1" a="1"/>
  <c r="DN443" i="1"/>
  <c r="DO443" i="1" a="1"/>
  <c r="DO443" i="1"/>
  <c r="DP443" i="1" a="1"/>
  <c r="DP443" i="1"/>
  <c r="DQ443" i="1" a="1"/>
  <c r="DQ443" i="1"/>
  <c r="DR443" i="1" a="1"/>
  <c r="DR443" i="1"/>
  <c r="DS443" i="1" a="1"/>
  <c r="DS443" i="1"/>
  <c r="DT443" i="1" a="1"/>
  <c r="DT443" i="1"/>
  <c r="DU443" i="1" a="1"/>
  <c r="DU443" i="1"/>
  <c r="DV443" i="1" a="1"/>
  <c r="DV443" i="1"/>
  <c r="DW443" i="1" a="1"/>
  <c r="DW443" i="1"/>
  <c r="DX443" i="1" a="1"/>
  <c r="DX443" i="1"/>
  <c r="A444" i="1" a="1"/>
  <c r="A444" i="1"/>
  <c r="B444" i="1" a="1"/>
  <c r="B444" i="1"/>
  <c r="C444" i="1" a="1"/>
  <c r="C444" i="1"/>
  <c r="D444" i="1" a="1"/>
  <c r="D444" i="1"/>
  <c r="E444" i="1" a="1"/>
  <c r="E444" i="1"/>
  <c r="F444" i="1" a="1"/>
  <c r="F444" i="1"/>
  <c r="G444" i="1" a="1"/>
  <c r="G444" i="1"/>
  <c r="H444" i="1" a="1"/>
  <c r="H444" i="1"/>
  <c r="I444" i="1" a="1"/>
  <c r="I444" i="1"/>
  <c r="J444" i="1" a="1"/>
  <c r="J444" i="1"/>
  <c r="K444" i="1" a="1"/>
  <c r="K444" i="1"/>
  <c r="L444" i="1" a="1"/>
  <c r="L444" i="1"/>
  <c r="M444" i="1" a="1"/>
  <c r="M444" i="1"/>
  <c r="N444" i="1" a="1"/>
  <c r="N444" i="1"/>
  <c r="O444" i="1" a="1"/>
  <c r="O444" i="1"/>
  <c r="P444" i="1" a="1"/>
  <c r="P444" i="1"/>
  <c r="Q444" i="1" a="1"/>
  <c r="Q444" i="1"/>
  <c r="R444" i="1" a="1"/>
  <c r="R444" i="1"/>
  <c r="S444" i="1" a="1"/>
  <c r="S444" i="1"/>
  <c r="T444" i="1" a="1"/>
  <c r="T444" i="1"/>
  <c r="U444" i="1" a="1"/>
  <c r="U444" i="1"/>
  <c r="V444" i="1" a="1"/>
  <c r="V444" i="1"/>
  <c r="W444" i="1" a="1"/>
  <c r="W444" i="1"/>
  <c r="X444" i="1" a="1"/>
  <c r="X444" i="1"/>
  <c r="Y444" i="1" a="1"/>
  <c r="Y444" i="1"/>
  <c r="Z444" i="1" a="1"/>
  <c r="Z444" i="1"/>
  <c r="AA444" i="1" a="1"/>
  <c r="AA444" i="1"/>
  <c r="AB444" i="1" a="1"/>
  <c r="AB444" i="1"/>
  <c r="AC444" i="1" a="1"/>
  <c r="AC444" i="1"/>
  <c r="AD444" i="1" a="1"/>
  <c r="AD444" i="1"/>
  <c r="AE444" i="1" a="1"/>
  <c r="AE444" i="1"/>
  <c r="AF444" i="1" a="1"/>
  <c r="AF444" i="1"/>
  <c r="AG444" i="1" a="1"/>
  <c r="AG444" i="1"/>
  <c r="AH444" i="1" a="1"/>
  <c r="AH444" i="1"/>
  <c r="AI444" i="1" a="1"/>
  <c r="AI444" i="1"/>
  <c r="AJ444" i="1" a="1"/>
  <c r="AJ444" i="1"/>
  <c r="AK444" i="1" a="1"/>
  <c r="AK444" i="1"/>
  <c r="AL444" i="1" a="1"/>
  <c r="AL444" i="1"/>
  <c r="AM444" i="1" a="1"/>
  <c r="AM444" i="1"/>
  <c r="AN444" i="1" a="1"/>
  <c r="AN444" i="1"/>
  <c r="AO444" i="1" a="1"/>
  <c r="AO444" i="1"/>
  <c r="AP444" i="1" a="1"/>
  <c r="AP444" i="1"/>
  <c r="AQ444" i="1" a="1"/>
  <c r="AQ444" i="1"/>
  <c r="AR444" i="1" a="1"/>
  <c r="AR444" i="1"/>
  <c r="AS444" i="1" a="1"/>
  <c r="AS444" i="1"/>
  <c r="AT444" i="1" a="1"/>
  <c r="AT444" i="1"/>
  <c r="AU444" i="1" a="1"/>
  <c r="AU444" i="1"/>
  <c r="AV444" i="1" a="1"/>
  <c r="AV444" i="1"/>
  <c r="AW444" i="1" a="1"/>
  <c r="AW444" i="1"/>
  <c r="AX444" i="1" a="1"/>
  <c r="AX444" i="1"/>
  <c r="AY444" i="1" a="1"/>
  <c r="AY444" i="1"/>
  <c r="AZ444" i="1" a="1"/>
  <c r="AZ444" i="1"/>
  <c r="BA444" i="1" a="1"/>
  <c r="BA444" i="1"/>
  <c r="BB444" i="1" a="1"/>
  <c r="BB444" i="1"/>
  <c r="BC444" i="1" a="1"/>
  <c r="BC444" i="1"/>
  <c r="BD444" i="1" a="1"/>
  <c r="BD444" i="1"/>
  <c r="BE444" i="1" a="1"/>
  <c r="BE444" i="1"/>
  <c r="BF444" i="1" a="1"/>
  <c r="BF444" i="1"/>
  <c r="BG444" i="1" a="1"/>
  <c r="BG444" i="1"/>
  <c r="BH444" i="1" a="1"/>
  <c r="BH444" i="1"/>
  <c r="BI444" i="1" a="1"/>
  <c r="BI444" i="1"/>
  <c r="BJ444" i="1" a="1"/>
  <c r="BJ444" i="1"/>
  <c r="BK444" i="1" a="1"/>
  <c r="BK444" i="1"/>
  <c r="BL444" i="1" a="1"/>
  <c r="BL444" i="1"/>
  <c r="BM444" i="1" a="1"/>
  <c r="BM444" i="1"/>
  <c r="BN444" i="1" a="1"/>
  <c r="BN444" i="1"/>
  <c r="BO444" i="1" a="1"/>
  <c r="BO444" i="1"/>
  <c r="BP444" i="1" a="1"/>
  <c r="BP444" i="1"/>
  <c r="BQ444" i="1" a="1"/>
  <c r="BQ444" i="1"/>
  <c r="BR444" i="1" a="1"/>
  <c r="BR444" i="1"/>
  <c r="BS444" i="1" a="1"/>
  <c r="BS444" i="1"/>
  <c r="BT444" i="1" a="1"/>
  <c r="BT444" i="1"/>
  <c r="BU444" i="1" a="1"/>
  <c r="BU444" i="1"/>
  <c r="BV444" i="1" a="1"/>
  <c r="BV444" i="1"/>
  <c r="BW444" i="1" a="1"/>
  <c r="BW444" i="1"/>
  <c r="BX444" i="1" a="1"/>
  <c r="BX444" i="1"/>
  <c r="BY444" i="1" a="1"/>
  <c r="BY444" i="1"/>
  <c r="BZ444" i="1" a="1"/>
  <c r="BZ444" i="1"/>
  <c r="CA444" i="1" a="1"/>
  <c r="CA444" i="1"/>
  <c r="CB444" i="1" a="1"/>
  <c r="CB444" i="1"/>
  <c r="CC444" i="1" a="1"/>
  <c r="CC444" i="1"/>
  <c r="CD444" i="1" a="1"/>
  <c r="CD444" i="1"/>
  <c r="CE444" i="1" a="1"/>
  <c r="CE444" i="1"/>
  <c r="CF444" i="1" a="1"/>
  <c r="CF444" i="1"/>
  <c r="CG444" i="1" a="1"/>
  <c r="CG444" i="1"/>
  <c r="CH444" i="1" a="1"/>
  <c r="CH444" i="1"/>
  <c r="CI444" i="1" a="1"/>
  <c r="CI444" i="1"/>
  <c r="CJ444" i="1" a="1"/>
  <c r="CJ444" i="1"/>
  <c r="CK444" i="1" a="1"/>
  <c r="CK444" i="1"/>
  <c r="CL444" i="1" a="1"/>
  <c r="CL444" i="1"/>
  <c r="CM444" i="1" a="1"/>
  <c r="CM444" i="1"/>
  <c r="CN444" i="1" a="1"/>
  <c r="CN444" i="1"/>
  <c r="CO444" i="1" a="1"/>
  <c r="CO444" i="1"/>
  <c r="CP444" i="1" a="1"/>
  <c r="CP444" i="1"/>
  <c r="CQ444" i="1" a="1"/>
  <c r="CQ444" i="1"/>
  <c r="CR444" i="1" a="1"/>
  <c r="CR444" i="1"/>
  <c r="CS444" i="1" a="1"/>
  <c r="CS444" i="1"/>
  <c r="CT444" i="1" a="1"/>
  <c r="CT444" i="1"/>
  <c r="CU444" i="1" a="1"/>
  <c r="CU444" i="1"/>
  <c r="CV444" i="1" a="1"/>
  <c r="CV444" i="1"/>
  <c r="CW444" i="1" a="1"/>
  <c r="CW444" i="1"/>
  <c r="CX444" i="1" a="1"/>
  <c r="CX444" i="1"/>
  <c r="CY444" i="1" a="1"/>
  <c r="CY444" i="1"/>
  <c r="CZ444" i="1" a="1"/>
  <c r="CZ444" i="1"/>
  <c r="DA444" i="1" a="1"/>
  <c r="DA444" i="1"/>
  <c r="DB444" i="1" a="1"/>
  <c r="DB444" i="1"/>
  <c r="DC444" i="1" a="1"/>
  <c r="DC444" i="1"/>
  <c r="DD444" i="1" a="1"/>
  <c r="DD444" i="1"/>
  <c r="DE444" i="1" a="1"/>
  <c r="DE444" i="1"/>
  <c r="DF444" i="1" a="1"/>
  <c r="DF444" i="1"/>
  <c r="DG444" i="1" a="1"/>
  <c r="DG444" i="1"/>
  <c r="DH444" i="1" a="1"/>
  <c r="DH444" i="1"/>
  <c r="DI444" i="1" a="1"/>
  <c r="DI444" i="1"/>
  <c r="DJ444" i="1" a="1"/>
  <c r="DJ444" i="1"/>
  <c r="DK444" i="1" a="1"/>
  <c r="DK444" i="1"/>
  <c r="DL444" i="1" a="1"/>
  <c r="DL444" i="1"/>
  <c r="DM444" i="1" a="1"/>
  <c r="DM444" i="1"/>
  <c r="DN444" i="1" a="1"/>
  <c r="DN444" i="1"/>
  <c r="DO444" i="1" a="1"/>
  <c r="DO444" i="1"/>
  <c r="DP444" i="1" a="1"/>
  <c r="DP444" i="1"/>
  <c r="DQ444" i="1" a="1"/>
  <c r="DQ444" i="1"/>
  <c r="DR444" i="1" a="1"/>
  <c r="DR444" i="1"/>
  <c r="DS444" i="1" a="1"/>
  <c r="DS444" i="1"/>
  <c r="DT444" i="1" a="1"/>
  <c r="DT444" i="1"/>
  <c r="DU444" i="1" a="1"/>
  <c r="DU444" i="1"/>
  <c r="DV444" i="1" a="1"/>
  <c r="DV444" i="1"/>
  <c r="DW444" i="1" a="1"/>
  <c r="DW444" i="1"/>
  <c r="DX444" i="1" a="1"/>
  <c r="DX444" i="1"/>
  <c r="A445" i="1" a="1"/>
  <c r="A445" i="1"/>
  <c r="B445" i="1" a="1"/>
  <c r="B445" i="1"/>
  <c r="C445" i="1" a="1"/>
  <c r="C445" i="1"/>
  <c r="D445" i="1" a="1"/>
  <c r="D445" i="1"/>
  <c r="E445" i="1" a="1"/>
  <c r="E445" i="1"/>
  <c r="F445" i="1" a="1"/>
  <c r="F445" i="1"/>
  <c r="G445" i="1" a="1"/>
  <c r="G445" i="1"/>
  <c r="H445" i="1" a="1"/>
  <c r="H445" i="1"/>
  <c r="I445" i="1" a="1"/>
  <c r="I445" i="1"/>
  <c r="J445" i="1" a="1"/>
  <c r="J445" i="1"/>
  <c r="K445" i="1" a="1"/>
  <c r="K445" i="1"/>
  <c r="L445" i="1" a="1"/>
  <c r="L445" i="1"/>
  <c r="M445" i="1" a="1"/>
  <c r="M445" i="1"/>
  <c r="N445" i="1" a="1"/>
  <c r="N445" i="1"/>
  <c r="O445" i="1" a="1"/>
  <c r="O445" i="1"/>
  <c r="P445" i="1" a="1"/>
  <c r="P445" i="1"/>
  <c r="Q445" i="1" a="1"/>
  <c r="Q445" i="1"/>
  <c r="R445" i="1" a="1"/>
  <c r="R445" i="1"/>
  <c r="S445" i="1" a="1"/>
  <c r="S445" i="1"/>
  <c r="T445" i="1" a="1"/>
  <c r="T445" i="1"/>
  <c r="U445" i="1" a="1"/>
  <c r="U445" i="1"/>
  <c r="V445" i="1" a="1"/>
  <c r="V445" i="1"/>
  <c r="W445" i="1" a="1"/>
  <c r="W445" i="1"/>
  <c r="X445" i="1" a="1"/>
  <c r="X445" i="1"/>
  <c r="Y445" i="1" a="1"/>
  <c r="Y445" i="1"/>
  <c r="Z445" i="1" a="1"/>
  <c r="Z445" i="1"/>
  <c r="AA445" i="1" a="1"/>
  <c r="AA445" i="1"/>
  <c r="AB445" i="1" a="1"/>
  <c r="AB445" i="1"/>
  <c r="AC445" i="1" a="1"/>
  <c r="AC445" i="1"/>
  <c r="AD445" i="1" a="1"/>
  <c r="AD445" i="1"/>
  <c r="AE445" i="1" a="1"/>
  <c r="AE445" i="1"/>
  <c r="AF445" i="1" a="1"/>
  <c r="AF445" i="1"/>
  <c r="AG445" i="1" a="1"/>
  <c r="AG445" i="1"/>
  <c r="AH445" i="1" a="1"/>
  <c r="AH445" i="1"/>
  <c r="AI445" i="1" a="1"/>
  <c r="AI445" i="1"/>
  <c r="AJ445" i="1" a="1"/>
  <c r="AJ445" i="1"/>
  <c r="AK445" i="1" a="1"/>
  <c r="AK445" i="1"/>
  <c r="AL445" i="1" a="1"/>
  <c r="AL445" i="1"/>
  <c r="AM445" i="1" a="1"/>
  <c r="AM445" i="1"/>
  <c r="AN445" i="1" a="1"/>
  <c r="AN445" i="1"/>
  <c r="AO445" i="1" a="1"/>
  <c r="AO445" i="1"/>
  <c r="AP445" i="1" a="1"/>
  <c r="AP445" i="1"/>
  <c r="AQ445" i="1" a="1"/>
  <c r="AQ445" i="1"/>
  <c r="AR445" i="1" a="1"/>
  <c r="AR445" i="1"/>
  <c r="AS445" i="1" a="1"/>
  <c r="AS445" i="1"/>
  <c r="AT445" i="1" a="1"/>
  <c r="AT445" i="1"/>
  <c r="AU445" i="1" a="1"/>
  <c r="AU445" i="1"/>
  <c r="AV445" i="1" a="1"/>
  <c r="AV445" i="1"/>
  <c r="AW445" i="1" a="1"/>
  <c r="AW445" i="1"/>
  <c r="AX445" i="1" a="1"/>
  <c r="AX445" i="1"/>
  <c r="AY445" i="1" a="1"/>
  <c r="AY445" i="1"/>
  <c r="AZ445" i="1" a="1"/>
  <c r="AZ445" i="1"/>
  <c r="BA445" i="1" a="1"/>
  <c r="BA445" i="1"/>
  <c r="BB445" i="1" a="1"/>
  <c r="BB445" i="1"/>
  <c r="BC445" i="1" a="1"/>
  <c r="BC445" i="1"/>
  <c r="BD445" i="1" a="1"/>
  <c r="BD445" i="1"/>
  <c r="BE445" i="1" a="1"/>
  <c r="BE445" i="1"/>
  <c r="BF445" i="1" a="1"/>
  <c r="BF445" i="1"/>
  <c r="BG445" i="1" a="1"/>
  <c r="BG445" i="1"/>
  <c r="BH445" i="1" a="1"/>
  <c r="BH445" i="1"/>
  <c r="BI445" i="1" a="1"/>
  <c r="BI445" i="1"/>
  <c r="BJ445" i="1" a="1"/>
  <c r="BJ445" i="1"/>
  <c r="BK445" i="1" a="1"/>
  <c r="BK445" i="1"/>
  <c r="BL445" i="1" a="1"/>
  <c r="BL445" i="1"/>
  <c r="BM445" i="1" a="1"/>
  <c r="BM445" i="1"/>
  <c r="BN445" i="1" a="1"/>
  <c r="BN445" i="1"/>
  <c r="BO445" i="1" a="1"/>
  <c r="BO445" i="1"/>
  <c r="BP445" i="1" a="1"/>
  <c r="BP445" i="1"/>
  <c r="BQ445" i="1" a="1"/>
  <c r="BQ445" i="1"/>
  <c r="BR445" i="1" a="1"/>
  <c r="BR445" i="1"/>
  <c r="BS445" i="1" a="1"/>
  <c r="BS445" i="1"/>
  <c r="BT445" i="1" a="1"/>
  <c r="BT445" i="1"/>
  <c r="BU445" i="1" a="1"/>
  <c r="BU445" i="1"/>
  <c r="BV445" i="1" a="1"/>
  <c r="BV445" i="1"/>
  <c r="BW445" i="1" a="1"/>
  <c r="BW445" i="1"/>
  <c r="BX445" i="1" a="1"/>
  <c r="BX445" i="1"/>
  <c r="BY445" i="1" a="1"/>
  <c r="BY445" i="1"/>
  <c r="BZ445" i="1" a="1"/>
  <c r="BZ445" i="1"/>
  <c r="CA445" i="1" a="1"/>
  <c r="CA445" i="1"/>
  <c r="CB445" i="1" a="1"/>
  <c r="CB445" i="1"/>
  <c r="CC445" i="1" a="1"/>
  <c r="CC445" i="1"/>
  <c r="CD445" i="1" a="1"/>
  <c r="CD445" i="1"/>
  <c r="CE445" i="1" a="1"/>
  <c r="CE445" i="1"/>
  <c r="CF445" i="1" a="1"/>
  <c r="CF445" i="1"/>
  <c r="CG445" i="1" a="1"/>
  <c r="CG445" i="1"/>
  <c r="CH445" i="1" a="1"/>
  <c r="CH445" i="1"/>
  <c r="CI445" i="1" a="1"/>
  <c r="CI445" i="1"/>
  <c r="CJ445" i="1" a="1"/>
  <c r="CJ445" i="1"/>
  <c r="CK445" i="1" a="1"/>
  <c r="CK445" i="1"/>
  <c r="CL445" i="1" a="1"/>
  <c r="CL445" i="1"/>
  <c r="CM445" i="1" a="1"/>
  <c r="CM445" i="1"/>
  <c r="CN445" i="1" a="1"/>
  <c r="CN445" i="1"/>
  <c r="CO445" i="1" a="1"/>
  <c r="CO445" i="1"/>
  <c r="CP445" i="1" a="1"/>
  <c r="CP445" i="1"/>
  <c r="CQ445" i="1" a="1"/>
  <c r="CQ445" i="1"/>
  <c r="CR445" i="1" a="1"/>
  <c r="CR445" i="1"/>
  <c r="CS445" i="1" a="1"/>
  <c r="CS445" i="1"/>
  <c r="CT445" i="1" a="1"/>
  <c r="CT445" i="1"/>
  <c r="CU445" i="1" a="1"/>
  <c r="CU445" i="1"/>
  <c r="CV445" i="1" a="1"/>
  <c r="CV445" i="1"/>
  <c r="CW445" i="1" a="1"/>
  <c r="CW445" i="1"/>
  <c r="CX445" i="1" a="1"/>
  <c r="CX445" i="1"/>
  <c r="CY445" i="1" a="1"/>
  <c r="CY445" i="1"/>
  <c r="CZ445" i="1" a="1"/>
  <c r="CZ445" i="1"/>
  <c r="DA445" i="1" a="1"/>
  <c r="DA445" i="1"/>
  <c r="DB445" i="1" a="1"/>
  <c r="DB445" i="1"/>
  <c r="DC445" i="1" a="1"/>
  <c r="DC445" i="1"/>
  <c r="DD445" i="1" a="1"/>
  <c r="DD445" i="1"/>
  <c r="DE445" i="1" a="1"/>
  <c r="DE445" i="1"/>
  <c r="DF445" i="1" a="1"/>
  <c r="DF445" i="1"/>
  <c r="DG445" i="1" a="1"/>
  <c r="DG445" i="1"/>
  <c r="DH445" i="1" a="1"/>
  <c r="DH445" i="1"/>
  <c r="DI445" i="1" a="1"/>
  <c r="DI445" i="1"/>
  <c r="DJ445" i="1" a="1"/>
  <c r="DJ445" i="1"/>
  <c r="DK445" i="1" a="1"/>
  <c r="DK445" i="1"/>
  <c r="DL445" i="1" a="1"/>
  <c r="DL445" i="1"/>
  <c r="DM445" i="1" a="1"/>
  <c r="DM445" i="1"/>
  <c r="DN445" i="1" a="1"/>
  <c r="DN445" i="1"/>
  <c r="DO445" i="1" a="1"/>
  <c r="DO445" i="1"/>
  <c r="DP445" i="1" a="1"/>
  <c r="DP445" i="1"/>
  <c r="DQ445" i="1" a="1"/>
  <c r="DQ445" i="1"/>
  <c r="DR445" i="1" a="1"/>
  <c r="DR445" i="1"/>
  <c r="DS445" i="1" a="1"/>
  <c r="DS445" i="1"/>
  <c r="DT445" i="1" a="1"/>
  <c r="DT445" i="1"/>
  <c r="DU445" i="1" a="1"/>
  <c r="DU445" i="1"/>
  <c r="DV445" i="1" a="1"/>
  <c r="DV445" i="1"/>
  <c r="DW445" i="1" a="1"/>
  <c r="DW445" i="1"/>
  <c r="DX445" i="1" a="1"/>
  <c r="DX445" i="1"/>
  <c r="A446" i="1" a="1"/>
  <c r="A446" i="1"/>
  <c r="B446" i="1" a="1"/>
  <c r="B446" i="1"/>
  <c r="C446" i="1" a="1"/>
  <c r="C446" i="1"/>
  <c r="D446" i="1" a="1"/>
  <c r="D446" i="1"/>
  <c r="E446" i="1" a="1"/>
  <c r="E446" i="1"/>
  <c r="F446" i="1" a="1"/>
  <c r="F446" i="1"/>
  <c r="G446" i="1" a="1"/>
  <c r="G446" i="1"/>
  <c r="H446" i="1" a="1"/>
  <c r="H446" i="1"/>
  <c r="I446" i="1" a="1"/>
  <c r="I446" i="1"/>
  <c r="J446" i="1" a="1"/>
  <c r="J446" i="1"/>
  <c r="K446" i="1" a="1"/>
  <c r="K446" i="1"/>
  <c r="L446" i="1" a="1"/>
  <c r="L446" i="1"/>
  <c r="M446" i="1" a="1"/>
  <c r="M446" i="1"/>
  <c r="N446" i="1" a="1"/>
  <c r="N446" i="1"/>
  <c r="O446" i="1" a="1"/>
  <c r="O446" i="1"/>
  <c r="P446" i="1" a="1"/>
  <c r="P446" i="1"/>
  <c r="Q446" i="1" a="1"/>
  <c r="Q446" i="1"/>
  <c r="R446" i="1" a="1"/>
  <c r="R446" i="1"/>
  <c r="S446" i="1" a="1"/>
  <c r="S446" i="1"/>
  <c r="T446" i="1" a="1"/>
  <c r="T446" i="1"/>
  <c r="U446" i="1" a="1"/>
  <c r="U446" i="1"/>
  <c r="V446" i="1" a="1"/>
  <c r="V446" i="1"/>
  <c r="W446" i="1" a="1"/>
  <c r="W446" i="1"/>
  <c r="X446" i="1" a="1"/>
  <c r="X446" i="1"/>
  <c r="Y446" i="1" a="1"/>
  <c r="Y446" i="1"/>
  <c r="Z446" i="1" a="1"/>
  <c r="Z446" i="1"/>
  <c r="AA446" i="1" a="1"/>
  <c r="AA446" i="1"/>
  <c r="AB446" i="1" a="1"/>
  <c r="AB446" i="1"/>
  <c r="AC446" i="1" a="1"/>
  <c r="AC446" i="1"/>
  <c r="AD446" i="1" a="1"/>
  <c r="AD446" i="1"/>
  <c r="AE446" i="1" a="1"/>
  <c r="AE446" i="1"/>
  <c r="AF446" i="1" a="1"/>
  <c r="AF446" i="1"/>
  <c r="AG446" i="1" a="1"/>
  <c r="AG446" i="1"/>
  <c r="AH446" i="1" a="1"/>
  <c r="AH446" i="1"/>
  <c r="AI446" i="1" a="1"/>
  <c r="AI446" i="1"/>
  <c r="AJ446" i="1" a="1"/>
  <c r="AJ446" i="1"/>
  <c r="AK446" i="1" a="1"/>
  <c r="AK446" i="1"/>
  <c r="AL446" i="1" a="1"/>
  <c r="AL446" i="1"/>
  <c r="AM446" i="1" a="1"/>
  <c r="AM446" i="1"/>
  <c r="AN446" i="1" a="1"/>
  <c r="AN446" i="1"/>
  <c r="AO446" i="1" a="1"/>
  <c r="AO446" i="1"/>
  <c r="AP446" i="1" a="1"/>
  <c r="AP446" i="1"/>
  <c r="AQ446" i="1" a="1"/>
  <c r="AQ446" i="1"/>
  <c r="AR446" i="1" a="1"/>
  <c r="AR446" i="1"/>
  <c r="AS446" i="1" a="1"/>
  <c r="AS446" i="1"/>
  <c r="AT446" i="1" a="1"/>
  <c r="AT446" i="1"/>
  <c r="AU446" i="1" a="1"/>
  <c r="AU446" i="1"/>
  <c r="AV446" i="1" a="1"/>
  <c r="AV446" i="1"/>
  <c r="AW446" i="1" a="1"/>
  <c r="AW446" i="1"/>
  <c r="AX446" i="1" a="1"/>
  <c r="AX446" i="1"/>
  <c r="AY446" i="1" a="1"/>
  <c r="AY446" i="1"/>
  <c r="AZ446" i="1" a="1"/>
  <c r="AZ446" i="1"/>
  <c r="BA446" i="1" a="1"/>
  <c r="BA446" i="1"/>
  <c r="BB446" i="1" a="1"/>
  <c r="BB446" i="1"/>
  <c r="BC446" i="1" a="1"/>
  <c r="BC446" i="1"/>
  <c r="BD446" i="1" a="1"/>
  <c r="BD446" i="1"/>
  <c r="BE446" i="1" a="1"/>
  <c r="BE446" i="1"/>
  <c r="BF446" i="1" a="1"/>
  <c r="BF446" i="1"/>
  <c r="BG446" i="1" a="1"/>
  <c r="BG446" i="1"/>
  <c r="BH446" i="1" a="1"/>
  <c r="BH446" i="1"/>
  <c r="BI446" i="1" a="1"/>
  <c r="BI446" i="1"/>
  <c r="BJ446" i="1" a="1"/>
  <c r="BJ446" i="1"/>
  <c r="BK446" i="1" a="1"/>
  <c r="BK446" i="1"/>
  <c r="BL446" i="1" a="1"/>
  <c r="BL446" i="1"/>
  <c r="BM446" i="1" a="1"/>
  <c r="BM446" i="1"/>
  <c r="BN446" i="1" a="1"/>
  <c r="BN446" i="1"/>
  <c r="BO446" i="1" a="1"/>
  <c r="BO446" i="1"/>
  <c r="BP446" i="1" a="1"/>
  <c r="BP446" i="1"/>
  <c r="BQ446" i="1" a="1"/>
  <c r="BQ446" i="1"/>
  <c r="BR446" i="1" a="1"/>
  <c r="BR446" i="1"/>
  <c r="BS446" i="1" a="1"/>
  <c r="BS446" i="1"/>
  <c r="BT446" i="1" a="1"/>
  <c r="BT446" i="1"/>
  <c r="BU446" i="1" a="1"/>
  <c r="BU446" i="1"/>
  <c r="BV446" i="1" a="1"/>
  <c r="BV446" i="1"/>
  <c r="BW446" i="1" a="1"/>
  <c r="BW446" i="1"/>
  <c r="BX446" i="1" a="1"/>
  <c r="BX446" i="1"/>
  <c r="BY446" i="1" a="1"/>
  <c r="BY446" i="1"/>
  <c r="BZ446" i="1" a="1"/>
  <c r="BZ446" i="1"/>
  <c r="CA446" i="1" a="1"/>
  <c r="CA446" i="1"/>
  <c r="CB446" i="1" a="1"/>
  <c r="CB446" i="1"/>
  <c r="CC446" i="1" a="1"/>
  <c r="CC446" i="1"/>
  <c r="CD446" i="1" a="1"/>
  <c r="CD446" i="1"/>
  <c r="CE446" i="1" a="1"/>
  <c r="CE446" i="1"/>
  <c r="CF446" i="1" a="1"/>
  <c r="CF446" i="1"/>
  <c r="CG446" i="1" a="1"/>
  <c r="CG446" i="1"/>
  <c r="CH446" i="1" a="1"/>
  <c r="CH446" i="1"/>
  <c r="CI446" i="1" a="1"/>
  <c r="CI446" i="1"/>
  <c r="CJ446" i="1" a="1"/>
  <c r="CJ446" i="1"/>
  <c r="CK446" i="1" a="1"/>
  <c r="CK446" i="1"/>
  <c r="CL446" i="1" a="1"/>
  <c r="CL446" i="1"/>
  <c r="CM446" i="1" a="1"/>
  <c r="CM446" i="1"/>
  <c r="CN446" i="1" a="1"/>
  <c r="CN446" i="1"/>
  <c r="CO446" i="1" a="1"/>
  <c r="CO446" i="1"/>
  <c r="CP446" i="1" a="1"/>
  <c r="CP446" i="1"/>
  <c r="CQ446" i="1" a="1"/>
  <c r="CQ446" i="1"/>
  <c r="CR446" i="1" a="1"/>
  <c r="CR446" i="1"/>
  <c r="CS446" i="1" a="1"/>
  <c r="CS446" i="1"/>
  <c r="CT446" i="1" a="1"/>
  <c r="CT446" i="1"/>
  <c r="CU446" i="1" a="1"/>
  <c r="CU446" i="1"/>
  <c r="CV446" i="1" a="1"/>
  <c r="CV446" i="1"/>
  <c r="CW446" i="1" a="1"/>
  <c r="CW446" i="1"/>
  <c r="CX446" i="1" a="1"/>
  <c r="CX446" i="1"/>
  <c r="CY446" i="1" a="1"/>
  <c r="CY446" i="1"/>
  <c r="CZ446" i="1" a="1"/>
  <c r="CZ446" i="1"/>
  <c r="DA446" i="1" a="1"/>
  <c r="DA446" i="1"/>
  <c r="DB446" i="1" a="1"/>
  <c r="DB446" i="1"/>
  <c r="DC446" i="1" a="1"/>
  <c r="DC446" i="1"/>
  <c r="DD446" i="1" a="1"/>
  <c r="DD446" i="1"/>
  <c r="DE446" i="1" a="1"/>
  <c r="DE446" i="1"/>
  <c r="DF446" i="1" a="1"/>
  <c r="DF446" i="1"/>
  <c r="DG446" i="1" a="1"/>
  <c r="DG446" i="1"/>
  <c r="DH446" i="1" a="1"/>
  <c r="DH446" i="1"/>
  <c r="DI446" i="1" a="1"/>
  <c r="DI446" i="1"/>
  <c r="DJ446" i="1" a="1"/>
  <c r="DJ446" i="1"/>
  <c r="DK446" i="1" a="1"/>
  <c r="DK446" i="1"/>
  <c r="DL446" i="1" a="1"/>
  <c r="DL446" i="1"/>
  <c r="DM446" i="1" a="1"/>
  <c r="DM446" i="1"/>
  <c r="DN446" i="1" a="1"/>
  <c r="DN446" i="1"/>
  <c r="DO446" i="1" a="1"/>
  <c r="DO446" i="1"/>
  <c r="DP446" i="1" a="1"/>
  <c r="DP446" i="1"/>
  <c r="DQ446" i="1" a="1"/>
  <c r="DQ446" i="1"/>
  <c r="DR446" i="1" a="1"/>
  <c r="DR446" i="1"/>
  <c r="DS446" i="1" a="1"/>
  <c r="DS446" i="1"/>
  <c r="DT446" i="1" a="1"/>
  <c r="DT446" i="1"/>
  <c r="DU446" i="1" a="1"/>
  <c r="DU446" i="1"/>
  <c r="DV446" i="1" a="1"/>
  <c r="DV446" i="1"/>
  <c r="DW446" i="1" a="1"/>
  <c r="DW446" i="1"/>
  <c r="DX446" i="1" a="1"/>
  <c r="DX446" i="1"/>
  <c r="A447" i="1" a="1"/>
  <c r="A447" i="1"/>
  <c r="B447" i="1" a="1"/>
  <c r="B447" i="1"/>
  <c r="C447" i="1" a="1"/>
  <c r="C447" i="1"/>
  <c r="D447" i="1" a="1"/>
  <c r="D447" i="1"/>
  <c r="E447" i="1" a="1"/>
  <c r="E447" i="1"/>
  <c r="F447" i="1" a="1"/>
  <c r="F447" i="1"/>
  <c r="G447" i="1" a="1"/>
  <c r="G447" i="1"/>
  <c r="H447" i="1" a="1"/>
  <c r="H447" i="1"/>
  <c r="I447" i="1" a="1"/>
  <c r="I447" i="1"/>
  <c r="J447" i="1" a="1"/>
  <c r="J447" i="1"/>
  <c r="K447" i="1" a="1"/>
  <c r="K447" i="1"/>
  <c r="L447" i="1" a="1"/>
  <c r="L447" i="1"/>
  <c r="M447" i="1" a="1"/>
  <c r="M447" i="1"/>
  <c r="N447" i="1" a="1"/>
  <c r="N447" i="1"/>
  <c r="O447" i="1" a="1"/>
  <c r="O447" i="1"/>
  <c r="P447" i="1" a="1"/>
  <c r="P447" i="1"/>
  <c r="Q447" i="1" a="1"/>
  <c r="Q447" i="1"/>
  <c r="R447" i="1" a="1"/>
  <c r="R447" i="1"/>
  <c r="S447" i="1" a="1"/>
  <c r="S447" i="1"/>
  <c r="T447" i="1" a="1"/>
  <c r="T447" i="1"/>
  <c r="U447" i="1" a="1"/>
  <c r="U447" i="1"/>
  <c r="V447" i="1" a="1"/>
  <c r="V447" i="1"/>
  <c r="W447" i="1" a="1"/>
  <c r="W447" i="1"/>
  <c r="X447" i="1" a="1"/>
  <c r="X447" i="1"/>
  <c r="Y447" i="1" a="1"/>
  <c r="Y447" i="1"/>
  <c r="Z447" i="1" a="1"/>
  <c r="Z447" i="1"/>
  <c r="AA447" i="1" a="1"/>
  <c r="AA447" i="1"/>
  <c r="AB447" i="1" a="1"/>
  <c r="AB447" i="1"/>
  <c r="AC447" i="1" a="1"/>
  <c r="AC447" i="1"/>
  <c r="AD447" i="1" a="1"/>
  <c r="AD447" i="1"/>
  <c r="AE447" i="1" a="1"/>
  <c r="AE447" i="1"/>
  <c r="AF447" i="1" a="1"/>
  <c r="AF447" i="1"/>
  <c r="AG447" i="1" a="1"/>
  <c r="AG447" i="1"/>
  <c r="AH447" i="1" a="1"/>
  <c r="AH447" i="1"/>
  <c r="AI447" i="1" a="1"/>
  <c r="AI447" i="1"/>
  <c r="AJ447" i="1" a="1"/>
  <c r="AJ447" i="1"/>
  <c r="AK447" i="1" a="1"/>
  <c r="AK447" i="1"/>
  <c r="AL447" i="1" a="1"/>
  <c r="AL447" i="1"/>
  <c r="AM447" i="1" a="1"/>
  <c r="AM447" i="1"/>
  <c r="AN447" i="1" a="1"/>
  <c r="AN447" i="1"/>
  <c r="AO447" i="1" a="1"/>
  <c r="AO447" i="1"/>
  <c r="AP447" i="1" a="1"/>
  <c r="AP447" i="1"/>
  <c r="AQ447" i="1" a="1"/>
  <c r="AQ447" i="1"/>
  <c r="AR447" i="1" a="1"/>
  <c r="AR447" i="1"/>
  <c r="AS447" i="1" a="1"/>
  <c r="AS447" i="1"/>
  <c r="AT447" i="1" a="1"/>
  <c r="AT447" i="1"/>
  <c r="AU447" i="1" a="1"/>
  <c r="AU447" i="1"/>
  <c r="AV447" i="1" a="1"/>
  <c r="AV447" i="1"/>
  <c r="AW447" i="1" a="1"/>
  <c r="AW447" i="1"/>
  <c r="AX447" i="1" a="1"/>
  <c r="AX447" i="1"/>
  <c r="AY447" i="1" a="1"/>
  <c r="AY447" i="1"/>
  <c r="AZ447" i="1" a="1"/>
  <c r="AZ447" i="1"/>
  <c r="BA447" i="1" a="1"/>
  <c r="BA447" i="1"/>
  <c r="BB447" i="1" a="1"/>
  <c r="BB447" i="1"/>
  <c r="BC447" i="1" a="1"/>
  <c r="BC447" i="1"/>
  <c r="BD447" i="1" a="1"/>
  <c r="BD447" i="1"/>
  <c r="BE447" i="1" a="1"/>
  <c r="BE447" i="1"/>
  <c r="BF447" i="1" a="1"/>
  <c r="BF447" i="1"/>
  <c r="BG447" i="1" a="1"/>
  <c r="BG447" i="1"/>
  <c r="BH447" i="1" a="1"/>
  <c r="BH447" i="1"/>
  <c r="BI447" i="1" a="1"/>
  <c r="BI447" i="1"/>
  <c r="BJ447" i="1" a="1"/>
  <c r="BJ447" i="1"/>
  <c r="BK447" i="1" a="1"/>
  <c r="BK447" i="1"/>
  <c r="BL447" i="1" a="1"/>
  <c r="BL447" i="1"/>
  <c r="BM447" i="1" a="1"/>
  <c r="BM447" i="1"/>
  <c r="BN447" i="1" a="1"/>
  <c r="BN447" i="1"/>
  <c r="BO447" i="1" a="1"/>
  <c r="BO447" i="1"/>
  <c r="BP447" i="1" a="1"/>
  <c r="BP447" i="1"/>
  <c r="BQ447" i="1" a="1"/>
  <c r="BQ447" i="1"/>
  <c r="BR447" i="1" a="1"/>
  <c r="BR447" i="1"/>
  <c r="BS447" i="1" a="1"/>
  <c r="BS447" i="1"/>
  <c r="BT447" i="1" a="1"/>
  <c r="BT447" i="1"/>
  <c r="BU447" i="1" a="1"/>
  <c r="BU447" i="1"/>
  <c r="BV447" i="1" a="1"/>
  <c r="BV447" i="1"/>
  <c r="BW447" i="1" a="1"/>
  <c r="BW447" i="1"/>
  <c r="BX447" i="1" a="1"/>
  <c r="BX447" i="1"/>
  <c r="BY447" i="1" a="1"/>
  <c r="BY447" i="1"/>
  <c r="BZ447" i="1" a="1"/>
  <c r="BZ447" i="1"/>
  <c r="CA447" i="1" a="1"/>
  <c r="CA447" i="1"/>
  <c r="CB447" i="1" a="1"/>
  <c r="CB447" i="1"/>
  <c r="CC447" i="1" a="1"/>
  <c r="CC447" i="1"/>
  <c r="CD447" i="1" a="1"/>
  <c r="CD447" i="1"/>
  <c r="CE447" i="1" a="1"/>
  <c r="CE447" i="1"/>
  <c r="CF447" i="1" a="1"/>
  <c r="CF447" i="1"/>
  <c r="CG447" i="1" a="1"/>
  <c r="CG447" i="1"/>
  <c r="CH447" i="1" a="1"/>
  <c r="CH447" i="1"/>
  <c r="CI447" i="1" a="1"/>
  <c r="CI447" i="1"/>
  <c r="CJ447" i="1" a="1"/>
  <c r="CJ447" i="1"/>
  <c r="CK447" i="1" a="1"/>
  <c r="CK447" i="1"/>
  <c r="CL447" i="1" a="1"/>
  <c r="CL447" i="1"/>
  <c r="CM447" i="1" a="1"/>
  <c r="CM447" i="1"/>
  <c r="CN447" i="1" a="1"/>
  <c r="CN447" i="1"/>
  <c r="CO447" i="1" a="1"/>
  <c r="CO447" i="1"/>
  <c r="CP447" i="1" a="1"/>
  <c r="CP447" i="1"/>
  <c r="CQ447" i="1" a="1"/>
  <c r="CQ447" i="1"/>
  <c r="CR447" i="1" a="1"/>
  <c r="CR447" i="1"/>
  <c r="CS447" i="1" a="1"/>
  <c r="CS447" i="1"/>
  <c r="CT447" i="1" a="1"/>
  <c r="CT447" i="1"/>
  <c r="CU447" i="1" a="1"/>
  <c r="CU447" i="1"/>
  <c r="CV447" i="1" a="1"/>
  <c r="CV447" i="1"/>
  <c r="CW447" i="1" a="1"/>
  <c r="CW447" i="1"/>
  <c r="CX447" i="1" a="1"/>
  <c r="CX447" i="1"/>
  <c r="CY447" i="1" a="1"/>
  <c r="CY447" i="1"/>
  <c r="CZ447" i="1" a="1"/>
  <c r="CZ447" i="1"/>
  <c r="DA447" i="1" a="1"/>
  <c r="DA447" i="1"/>
  <c r="DB447" i="1" a="1"/>
  <c r="DB447" i="1"/>
  <c r="DC447" i="1" a="1"/>
  <c r="DC447" i="1"/>
  <c r="DD447" i="1" a="1"/>
  <c r="DD447" i="1"/>
  <c r="DE447" i="1" a="1"/>
  <c r="DE447" i="1"/>
  <c r="DF447" i="1" a="1"/>
  <c r="DF447" i="1"/>
  <c r="DG447" i="1" a="1"/>
  <c r="DG447" i="1"/>
  <c r="DH447" i="1" a="1"/>
  <c r="DH447" i="1"/>
  <c r="DI447" i="1" a="1"/>
  <c r="DI447" i="1"/>
  <c r="DJ447" i="1" a="1"/>
  <c r="DJ447" i="1"/>
  <c r="DK447" i="1" a="1"/>
  <c r="DK447" i="1"/>
  <c r="DL447" i="1" a="1"/>
  <c r="DL447" i="1"/>
  <c r="DM447" i="1" a="1"/>
  <c r="DM447" i="1"/>
  <c r="DN447" i="1" a="1"/>
  <c r="DN447" i="1"/>
  <c r="DO447" i="1" a="1"/>
  <c r="DO447" i="1"/>
  <c r="DP447" i="1" a="1"/>
  <c r="DP447" i="1"/>
  <c r="DQ447" i="1" a="1"/>
  <c r="DQ447" i="1"/>
  <c r="DR447" i="1" a="1"/>
  <c r="DR447" i="1"/>
  <c r="DS447" i="1" a="1"/>
  <c r="DS447" i="1"/>
  <c r="DT447" i="1" a="1"/>
  <c r="DT447" i="1"/>
  <c r="DU447" i="1" a="1"/>
  <c r="DU447" i="1"/>
  <c r="DV447" i="1" a="1"/>
  <c r="DV447" i="1"/>
  <c r="DW447" i="1" a="1"/>
  <c r="DW447" i="1"/>
  <c r="DX447" i="1" a="1"/>
  <c r="DX447" i="1"/>
  <c r="A448" i="1" a="1"/>
  <c r="A448" i="1"/>
  <c r="B448" i="1" a="1"/>
  <c r="B448" i="1"/>
  <c r="C448" i="1" a="1"/>
  <c r="C448" i="1"/>
  <c r="D448" i="1" a="1"/>
  <c r="D448" i="1"/>
  <c r="E448" i="1" a="1"/>
  <c r="E448" i="1"/>
  <c r="F448" i="1" a="1"/>
  <c r="F448" i="1"/>
  <c r="G448" i="1" a="1"/>
  <c r="G448" i="1"/>
  <c r="H448" i="1" a="1"/>
  <c r="H448" i="1"/>
  <c r="I448" i="1" a="1"/>
  <c r="I448" i="1"/>
  <c r="J448" i="1" a="1"/>
  <c r="J448" i="1"/>
  <c r="K448" i="1" a="1"/>
  <c r="K448" i="1"/>
  <c r="L448" i="1" a="1"/>
  <c r="L448" i="1"/>
  <c r="M448" i="1" a="1"/>
  <c r="M448" i="1"/>
  <c r="N448" i="1" a="1"/>
  <c r="N448" i="1"/>
  <c r="O448" i="1" a="1"/>
  <c r="O448" i="1"/>
  <c r="P448" i="1" a="1"/>
  <c r="P448" i="1"/>
  <c r="Q448" i="1" a="1"/>
  <c r="Q448" i="1"/>
  <c r="R448" i="1" a="1"/>
  <c r="R448" i="1"/>
  <c r="S448" i="1" a="1"/>
  <c r="S448" i="1"/>
  <c r="T448" i="1" a="1"/>
  <c r="T448" i="1"/>
  <c r="U448" i="1" a="1"/>
  <c r="U448" i="1"/>
  <c r="V448" i="1" a="1"/>
  <c r="V448" i="1"/>
  <c r="W448" i="1" a="1"/>
  <c r="W448" i="1"/>
  <c r="X448" i="1" a="1"/>
  <c r="X448" i="1"/>
  <c r="Y448" i="1" a="1"/>
  <c r="Y448" i="1"/>
  <c r="Z448" i="1" a="1"/>
  <c r="Z448" i="1"/>
  <c r="AA448" i="1" a="1"/>
  <c r="AA448" i="1"/>
  <c r="AB448" i="1" a="1"/>
  <c r="AB448" i="1"/>
  <c r="AC448" i="1" a="1"/>
  <c r="AC448" i="1"/>
  <c r="AD448" i="1" a="1"/>
  <c r="AD448" i="1"/>
  <c r="AE448" i="1" a="1"/>
  <c r="AE448" i="1"/>
  <c r="AF448" i="1" a="1"/>
  <c r="AF448" i="1"/>
  <c r="AG448" i="1" a="1"/>
  <c r="AG448" i="1"/>
  <c r="AH448" i="1" a="1"/>
  <c r="AH448" i="1"/>
  <c r="AI448" i="1" a="1"/>
  <c r="AI448" i="1"/>
  <c r="AJ448" i="1" a="1"/>
  <c r="AJ448" i="1"/>
  <c r="AK448" i="1" a="1"/>
  <c r="AK448" i="1"/>
  <c r="AL448" i="1" a="1"/>
  <c r="AL448" i="1"/>
  <c r="AM448" i="1" a="1"/>
  <c r="AM448" i="1"/>
  <c r="AN448" i="1" a="1"/>
  <c r="AN448" i="1"/>
  <c r="AO448" i="1" a="1"/>
  <c r="AO448" i="1"/>
  <c r="AP448" i="1" a="1"/>
  <c r="AP448" i="1"/>
  <c r="AQ448" i="1" a="1"/>
  <c r="AQ448" i="1"/>
  <c r="AR448" i="1" a="1"/>
  <c r="AR448" i="1"/>
  <c r="AS448" i="1" a="1"/>
  <c r="AS448" i="1"/>
  <c r="AT448" i="1" a="1"/>
  <c r="AT448" i="1"/>
  <c r="AU448" i="1" a="1"/>
  <c r="AU448" i="1"/>
  <c r="AV448" i="1" a="1"/>
  <c r="AV448" i="1"/>
  <c r="AW448" i="1" a="1"/>
  <c r="AW448" i="1"/>
  <c r="AX448" i="1" a="1"/>
  <c r="AX448" i="1"/>
  <c r="AY448" i="1" a="1"/>
  <c r="AY448" i="1"/>
  <c r="AZ448" i="1" a="1"/>
  <c r="AZ448" i="1"/>
  <c r="BA448" i="1" a="1"/>
  <c r="BA448" i="1"/>
  <c r="BB448" i="1" a="1"/>
  <c r="BB448" i="1"/>
  <c r="BC448" i="1" a="1"/>
  <c r="BC448" i="1"/>
  <c r="BD448" i="1" a="1"/>
  <c r="BD448" i="1"/>
  <c r="BE448" i="1" a="1"/>
  <c r="BE448" i="1"/>
  <c r="BF448" i="1" a="1"/>
  <c r="BF448" i="1"/>
  <c r="BG448" i="1" a="1"/>
  <c r="BG448" i="1"/>
  <c r="BH448" i="1" a="1"/>
  <c r="BH448" i="1"/>
  <c r="BI448" i="1" a="1"/>
  <c r="BI448" i="1"/>
  <c r="BJ448" i="1" a="1"/>
  <c r="BJ448" i="1"/>
  <c r="BK448" i="1" a="1"/>
  <c r="BK448" i="1"/>
  <c r="BL448" i="1" a="1"/>
  <c r="BL448" i="1"/>
  <c r="BM448" i="1" a="1"/>
  <c r="BM448" i="1"/>
  <c r="BN448" i="1" a="1"/>
  <c r="BN448" i="1"/>
  <c r="BO448" i="1" a="1"/>
  <c r="BO448" i="1"/>
  <c r="BP448" i="1" a="1"/>
  <c r="BP448" i="1"/>
  <c r="BQ448" i="1" a="1"/>
  <c r="BQ448" i="1"/>
  <c r="BR448" i="1" a="1"/>
  <c r="BR448" i="1"/>
  <c r="BS448" i="1" a="1"/>
  <c r="BS448" i="1"/>
  <c r="BT448" i="1" a="1"/>
  <c r="BT448" i="1"/>
  <c r="BU448" i="1" a="1"/>
  <c r="BU448" i="1"/>
  <c r="BV448" i="1" a="1"/>
  <c r="BV448" i="1"/>
  <c r="BW448" i="1" a="1"/>
  <c r="BW448" i="1"/>
  <c r="BX448" i="1" a="1"/>
  <c r="BX448" i="1"/>
  <c r="BY448" i="1" a="1"/>
  <c r="BY448" i="1"/>
  <c r="BZ448" i="1" a="1"/>
  <c r="BZ448" i="1"/>
  <c r="CA448" i="1" a="1"/>
  <c r="CA448" i="1"/>
  <c r="CB448" i="1" a="1"/>
  <c r="CB448" i="1"/>
  <c r="CC448" i="1" a="1"/>
  <c r="CC448" i="1"/>
  <c r="CD448" i="1" a="1"/>
  <c r="CD448" i="1"/>
  <c r="CE448" i="1" a="1"/>
  <c r="CE448" i="1"/>
  <c r="CF448" i="1" a="1"/>
  <c r="CF448" i="1"/>
  <c r="CG448" i="1" a="1"/>
  <c r="CG448" i="1"/>
  <c r="CH448" i="1" a="1"/>
  <c r="CH448" i="1"/>
  <c r="CI448" i="1" a="1"/>
  <c r="CI448" i="1"/>
  <c r="CJ448" i="1" a="1"/>
  <c r="CJ448" i="1"/>
  <c r="CK448" i="1" a="1"/>
  <c r="CK448" i="1"/>
  <c r="CL448" i="1" a="1"/>
  <c r="CL448" i="1"/>
  <c r="CM448" i="1" a="1"/>
  <c r="CM448" i="1"/>
  <c r="CN448" i="1" a="1"/>
  <c r="CN448" i="1"/>
  <c r="CO448" i="1" a="1"/>
  <c r="CO448" i="1"/>
  <c r="CP448" i="1" a="1"/>
  <c r="CP448" i="1"/>
  <c r="CQ448" i="1" a="1"/>
  <c r="CQ448" i="1"/>
  <c r="CR448" i="1" a="1"/>
  <c r="CR448" i="1"/>
  <c r="CS448" i="1" a="1"/>
  <c r="CS448" i="1"/>
  <c r="CT448" i="1" a="1"/>
  <c r="CT448" i="1"/>
  <c r="CU448" i="1" a="1"/>
  <c r="CU448" i="1"/>
  <c r="CV448" i="1" a="1"/>
  <c r="CV448" i="1"/>
  <c r="CW448" i="1" a="1"/>
  <c r="CW448" i="1"/>
  <c r="CX448" i="1" a="1"/>
  <c r="CX448" i="1"/>
  <c r="CY448" i="1" a="1"/>
  <c r="CY448" i="1"/>
  <c r="CZ448" i="1" a="1"/>
  <c r="CZ448" i="1"/>
  <c r="DA448" i="1" a="1"/>
  <c r="DA448" i="1"/>
  <c r="DB448" i="1" a="1"/>
  <c r="DB448" i="1"/>
  <c r="DC448" i="1" a="1"/>
  <c r="DC448" i="1"/>
  <c r="DD448" i="1" a="1"/>
  <c r="DD448" i="1"/>
  <c r="DE448" i="1" a="1"/>
  <c r="DE448" i="1"/>
  <c r="DF448" i="1" a="1"/>
  <c r="DF448" i="1"/>
  <c r="DG448" i="1" a="1"/>
  <c r="DG448" i="1"/>
  <c r="DH448" i="1" a="1"/>
  <c r="DH448" i="1"/>
  <c r="DI448" i="1" a="1"/>
  <c r="DI448" i="1"/>
  <c r="DJ448" i="1" a="1"/>
  <c r="DJ448" i="1"/>
  <c r="DK448" i="1" a="1"/>
  <c r="DK448" i="1"/>
  <c r="DL448" i="1" a="1"/>
  <c r="DL448" i="1"/>
  <c r="DM448" i="1" a="1"/>
  <c r="DM448" i="1"/>
  <c r="DN448" i="1" a="1"/>
  <c r="DN448" i="1"/>
  <c r="DO448" i="1" a="1"/>
  <c r="DO448" i="1"/>
  <c r="DP448" i="1" a="1"/>
  <c r="DP448" i="1"/>
  <c r="DQ448" i="1" a="1"/>
  <c r="DQ448" i="1"/>
  <c r="DR448" i="1" a="1"/>
  <c r="DR448" i="1"/>
  <c r="DS448" i="1" a="1"/>
  <c r="DS448" i="1"/>
  <c r="DT448" i="1" a="1"/>
  <c r="DT448" i="1"/>
  <c r="DU448" i="1" a="1"/>
  <c r="DU448" i="1"/>
  <c r="DV448" i="1" a="1"/>
  <c r="DV448" i="1"/>
  <c r="DW448" i="1" a="1"/>
  <c r="DW448" i="1"/>
  <c r="DX448" i="1" a="1"/>
  <c r="DX448" i="1"/>
  <c r="A449" i="1" a="1"/>
  <c r="A449" i="1"/>
  <c r="B449" i="1" a="1"/>
  <c r="B449" i="1"/>
  <c r="C449" i="1" a="1"/>
  <c r="C449" i="1"/>
  <c r="D449" i="1" a="1"/>
  <c r="D449" i="1"/>
  <c r="E449" i="1" a="1"/>
  <c r="E449" i="1"/>
  <c r="F449" i="1" a="1"/>
  <c r="F449" i="1"/>
  <c r="G449" i="1" a="1"/>
  <c r="G449" i="1"/>
  <c r="H449" i="1" a="1"/>
  <c r="H449" i="1"/>
  <c r="I449" i="1" a="1"/>
  <c r="I449" i="1"/>
  <c r="J449" i="1" a="1"/>
  <c r="J449" i="1"/>
  <c r="K449" i="1" a="1"/>
  <c r="K449" i="1"/>
  <c r="L449" i="1" a="1"/>
  <c r="L449" i="1"/>
  <c r="M449" i="1" a="1"/>
  <c r="M449" i="1"/>
  <c r="N449" i="1" a="1"/>
  <c r="N449" i="1"/>
  <c r="O449" i="1" a="1"/>
  <c r="O449" i="1"/>
  <c r="P449" i="1" a="1"/>
  <c r="P449" i="1"/>
  <c r="Q449" i="1" a="1"/>
  <c r="Q449" i="1"/>
  <c r="R449" i="1" a="1"/>
  <c r="R449" i="1"/>
  <c r="S449" i="1" a="1"/>
  <c r="S449" i="1"/>
  <c r="T449" i="1" a="1"/>
  <c r="T449" i="1"/>
  <c r="U449" i="1" a="1"/>
  <c r="U449" i="1"/>
  <c r="V449" i="1" a="1"/>
  <c r="V449" i="1"/>
  <c r="W449" i="1" a="1"/>
  <c r="W449" i="1"/>
  <c r="X449" i="1" a="1"/>
  <c r="X449" i="1"/>
  <c r="Y449" i="1" a="1"/>
  <c r="Y449" i="1"/>
  <c r="Z449" i="1" a="1"/>
  <c r="Z449" i="1"/>
  <c r="AA449" i="1" a="1"/>
  <c r="AA449" i="1"/>
  <c r="AB449" i="1" a="1"/>
  <c r="AB449" i="1"/>
  <c r="AC449" i="1" a="1"/>
  <c r="AC449" i="1"/>
  <c r="AD449" i="1" a="1"/>
  <c r="AD449" i="1"/>
  <c r="AE449" i="1" a="1"/>
  <c r="AE449" i="1"/>
  <c r="AF449" i="1" a="1"/>
  <c r="AF449" i="1"/>
  <c r="AG449" i="1" a="1"/>
  <c r="AG449" i="1"/>
  <c r="AH449" i="1" a="1"/>
  <c r="AH449" i="1"/>
  <c r="AI449" i="1" a="1"/>
  <c r="AI449" i="1"/>
  <c r="AJ449" i="1" a="1"/>
  <c r="AJ449" i="1"/>
  <c r="AK449" i="1" a="1"/>
  <c r="AK449" i="1"/>
  <c r="AL449" i="1" a="1"/>
  <c r="AL449" i="1"/>
  <c r="AM449" i="1" a="1"/>
  <c r="AM449" i="1"/>
  <c r="AN449" i="1" a="1"/>
  <c r="AN449" i="1"/>
  <c r="AO449" i="1" a="1"/>
  <c r="AO449" i="1"/>
  <c r="AP449" i="1" a="1"/>
  <c r="AP449" i="1"/>
  <c r="AQ449" i="1" a="1"/>
  <c r="AQ449" i="1"/>
  <c r="AR449" i="1" a="1"/>
  <c r="AR449" i="1"/>
  <c r="AS449" i="1" a="1"/>
  <c r="AS449" i="1"/>
  <c r="AT449" i="1" a="1"/>
  <c r="AT449" i="1"/>
  <c r="AU449" i="1" a="1"/>
  <c r="AU449" i="1"/>
  <c r="AV449" i="1" a="1"/>
  <c r="AV449" i="1"/>
  <c r="AW449" i="1" a="1"/>
  <c r="AW449" i="1"/>
  <c r="AX449" i="1" a="1"/>
  <c r="AX449" i="1"/>
  <c r="AY449" i="1" a="1"/>
  <c r="AY449" i="1"/>
  <c r="AZ449" i="1" a="1"/>
  <c r="AZ449" i="1"/>
  <c r="BA449" i="1" a="1"/>
  <c r="BA449" i="1"/>
  <c r="BB449" i="1" a="1"/>
  <c r="BB449" i="1"/>
  <c r="BC449" i="1" a="1"/>
  <c r="BC449" i="1"/>
  <c r="BD449" i="1" a="1"/>
  <c r="BD449" i="1"/>
  <c r="BE449" i="1" a="1"/>
  <c r="BE449" i="1"/>
  <c r="BF449" i="1" a="1"/>
  <c r="BF449" i="1"/>
  <c r="BG449" i="1" a="1"/>
  <c r="BG449" i="1"/>
  <c r="BH449" i="1" a="1"/>
  <c r="BH449" i="1"/>
  <c r="BI449" i="1" a="1"/>
  <c r="BI449" i="1"/>
  <c r="BJ449" i="1" a="1"/>
  <c r="BJ449" i="1"/>
  <c r="BK449" i="1" a="1"/>
  <c r="BK449" i="1"/>
  <c r="BL449" i="1" a="1"/>
  <c r="BL449" i="1"/>
  <c r="BM449" i="1" a="1"/>
  <c r="BM449" i="1"/>
  <c r="BN449" i="1" a="1"/>
  <c r="BN449" i="1"/>
  <c r="BO449" i="1" a="1"/>
  <c r="BO449" i="1"/>
  <c r="BP449" i="1" a="1"/>
  <c r="BP449" i="1"/>
  <c r="BQ449" i="1" a="1"/>
  <c r="BQ449" i="1"/>
  <c r="BR449" i="1" a="1"/>
  <c r="BR449" i="1"/>
  <c r="BS449" i="1" a="1"/>
  <c r="BS449" i="1"/>
  <c r="BT449" i="1" a="1"/>
  <c r="BT449" i="1"/>
  <c r="BU449" i="1" a="1"/>
  <c r="BU449" i="1"/>
  <c r="BV449" i="1" a="1"/>
  <c r="BV449" i="1"/>
  <c r="BW449" i="1" a="1"/>
  <c r="BW449" i="1"/>
  <c r="BX449" i="1" a="1"/>
  <c r="BX449" i="1"/>
  <c r="BY449" i="1" a="1"/>
  <c r="BY449" i="1"/>
  <c r="BZ449" i="1" a="1"/>
  <c r="BZ449" i="1"/>
  <c r="CA449" i="1" a="1"/>
  <c r="CA449" i="1"/>
  <c r="CB449" i="1" a="1"/>
  <c r="CB449" i="1"/>
  <c r="CC449" i="1" a="1"/>
  <c r="CC449" i="1"/>
  <c r="CD449" i="1" a="1"/>
  <c r="CD449" i="1"/>
  <c r="CE449" i="1" a="1"/>
  <c r="CE449" i="1"/>
  <c r="CF449" i="1" a="1"/>
  <c r="CF449" i="1"/>
  <c r="CG449" i="1" a="1"/>
  <c r="CG449" i="1"/>
  <c r="CH449" i="1" a="1"/>
  <c r="CH449" i="1"/>
  <c r="CI449" i="1" a="1"/>
  <c r="CI449" i="1"/>
  <c r="CJ449" i="1" a="1"/>
  <c r="CJ449" i="1"/>
  <c r="CK449" i="1" a="1"/>
  <c r="CK449" i="1"/>
  <c r="CL449" i="1" a="1"/>
  <c r="CL449" i="1"/>
  <c r="CM449" i="1" a="1"/>
  <c r="CM449" i="1"/>
  <c r="CN449" i="1" a="1"/>
  <c r="CN449" i="1"/>
  <c r="CO449" i="1" a="1"/>
  <c r="CO449" i="1"/>
  <c r="CP449" i="1" a="1"/>
  <c r="CP449" i="1"/>
  <c r="CQ449" i="1" a="1"/>
  <c r="CQ449" i="1"/>
  <c r="CR449" i="1" a="1"/>
  <c r="CR449" i="1"/>
  <c r="CS449" i="1" a="1"/>
  <c r="CS449" i="1"/>
  <c r="CT449" i="1" a="1"/>
  <c r="CT449" i="1"/>
  <c r="CU449" i="1" a="1"/>
  <c r="CU449" i="1"/>
  <c r="CV449" i="1" a="1"/>
  <c r="CV449" i="1"/>
  <c r="CW449" i="1" a="1"/>
  <c r="CW449" i="1"/>
  <c r="CX449" i="1" a="1"/>
  <c r="CX449" i="1"/>
  <c r="CY449" i="1" a="1"/>
  <c r="CY449" i="1"/>
  <c r="CZ449" i="1" a="1"/>
  <c r="CZ449" i="1"/>
  <c r="DA449" i="1" a="1"/>
  <c r="DA449" i="1"/>
  <c r="DB449" i="1" a="1"/>
  <c r="DB449" i="1"/>
  <c r="DC449" i="1" a="1"/>
  <c r="DC449" i="1"/>
  <c r="DD449" i="1" a="1"/>
  <c r="DD449" i="1"/>
  <c r="DE449" i="1" a="1"/>
  <c r="DE449" i="1"/>
  <c r="DF449" i="1" a="1"/>
  <c r="DF449" i="1"/>
  <c r="DG449" i="1" a="1"/>
  <c r="DG449" i="1"/>
  <c r="DH449" i="1" a="1"/>
  <c r="DH449" i="1"/>
  <c r="DI449" i="1" a="1"/>
  <c r="DI449" i="1"/>
  <c r="DJ449" i="1" a="1"/>
  <c r="DJ449" i="1"/>
  <c r="DK449" i="1" a="1"/>
  <c r="DK449" i="1"/>
  <c r="DL449" i="1" a="1"/>
  <c r="DL449" i="1"/>
  <c r="DM449" i="1" a="1"/>
  <c r="DM449" i="1"/>
  <c r="DN449" i="1" a="1"/>
  <c r="DN449" i="1"/>
  <c r="DO449" i="1" a="1"/>
  <c r="DO449" i="1"/>
  <c r="DP449" i="1" a="1"/>
  <c r="DP449" i="1"/>
  <c r="DQ449" i="1" a="1"/>
  <c r="DQ449" i="1"/>
  <c r="DR449" i="1" a="1"/>
  <c r="DR449" i="1"/>
  <c r="DS449" i="1" a="1"/>
  <c r="DS449" i="1"/>
  <c r="DT449" i="1" a="1"/>
  <c r="DT449" i="1"/>
  <c r="DU449" i="1" a="1"/>
  <c r="DU449" i="1"/>
  <c r="DV449" i="1" a="1"/>
  <c r="DV449" i="1"/>
  <c r="DW449" i="1" a="1"/>
  <c r="DW449" i="1"/>
  <c r="DX449" i="1" a="1"/>
  <c r="DX449" i="1"/>
  <c r="A450" i="1" a="1"/>
  <c r="A450" i="1"/>
  <c r="B450" i="1" a="1"/>
  <c r="B450" i="1"/>
  <c r="C450" i="1" a="1"/>
  <c r="C450" i="1"/>
  <c r="D450" i="1" a="1"/>
  <c r="D450" i="1"/>
  <c r="E450" i="1" a="1"/>
  <c r="E450" i="1"/>
  <c r="F450" i="1" a="1"/>
  <c r="F450" i="1"/>
  <c r="G450" i="1" a="1"/>
  <c r="G450" i="1"/>
  <c r="H450" i="1" a="1"/>
  <c r="H450" i="1"/>
  <c r="I450" i="1" a="1"/>
  <c r="I450" i="1"/>
  <c r="J450" i="1" a="1"/>
  <c r="J450" i="1"/>
  <c r="K450" i="1" a="1"/>
  <c r="K450" i="1"/>
  <c r="L450" i="1" a="1"/>
  <c r="L450" i="1"/>
  <c r="M450" i="1" a="1"/>
  <c r="M450" i="1"/>
  <c r="N450" i="1" a="1"/>
  <c r="N450" i="1"/>
  <c r="O450" i="1" a="1"/>
  <c r="O450" i="1"/>
  <c r="P450" i="1" a="1"/>
  <c r="P450" i="1"/>
  <c r="Q450" i="1" a="1"/>
  <c r="Q450" i="1"/>
  <c r="R450" i="1" a="1"/>
  <c r="R450" i="1"/>
  <c r="S450" i="1" a="1"/>
  <c r="S450" i="1"/>
  <c r="T450" i="1" a="1"/>
  <c r="T450" i="1"/>
  <c r="U450" i="1" a="1"/>
  <c r="U450" i="1"/>
  <c r="V450" i="1" a="1"/>
  <c r="V450" i="1"/>
  <c r="W450" i="1" a="1"/>
  <c r="W450" i="1"/>
  <c r="X450" i="1" a="1"/>
  <c r="X450" i="1"/>
  <c r="Y450" i="1" a="1"/>
  <c r="Y450" i="1"/>
  <c r="Z450" i="1" a="1"/>
  <c r="Z450" i="1"/>
  <c r="AA450" i="1" a="1"/>
  <c r="AA450" i="1"/>
  <c r="AB450" i="1" a="1"/>
  <c r="AB450" i="1"/>
  <c r="AC450" i="1" a="1"/>
  <c r="AC450" i="1"/>
  <c r="AD450" i="1" a="1"/>
  <c r="AD450" i="1"/>
  <c r="AE450" i="1" a="1"/>
  <c r="AE450" i="1"/>
  <c r="AF450" i="1" a="1"/>
  <c r="AF450" i="1"/>
  <c r="AG450" i="1" a="1"/>
  <c r="AG450" i="1"/>
  <c r="AH450" i="1" a="1"/>
  <c r="AH450" i="1"/>
  <c r="AI450" i="1" a="1"/>
  <c r="AI450" i="1"/>
  <c r="AJ450" i="1" a="1"/>
  <c r="AJ450" i="1"/>
  <c r="AK450" i="1" a="1"/>
  <c r="AK450" i="1"/>
  <c r="AL450" i="1" a="1"/>
  <c r="AL450" i="1"/>
  <c r="AM450" i="1" a="1"/>
  <c r="AM450" i="1"/>
  <c r="AN450" i="1" a="1"/>
  <c r="AN450" i="1"/>
  <c r="AO450" i="1" a="1"/>
  <c r="AO450" i="1"/>
  <c r="AP450" i="1" a="1"/>
  <c r="AP450" i="1"/>
  <c r="AQ450" i="1" a="1"/>
  <c r="AQ450" i="1"/>
  <c r="AR450" i="1" a="1"/>
  <c r="AR450" i="1"/>
  <c r="AS450" i="1" a="1"/>
  <c r="AS450" i="1"/>
  <c r="AT450" i="1" a="1"/>
  <c r="AT450" i="1"/>
  <c r="AU450" i="1" a="1"/>
  <c r="AU450" i="1"/>
  <c r="AV450" i="1" a="1"/>
  <c r="AV450" i="1"/>
  <c r="AW450" i="1" a="1"/>
  <c r="AW450" i="1"/>
  <c r="AX450" i="1" a="1"/>
  <c r="AX450" i="1"/>
  <c r="AY450" i="1" a="1"/>
  <c r="AY450" i="1"/>
  <c r="AZ450" i="1" a="1"/>
  <c r="AZ450" i="1"/>
  <c r="BA450" i="1" a="1"/>
  <c r="BA450" i="1"/>
  <c r="BB450" i="1" a="1"/>
  <c r="BB450" i="1"/>
  <c r="BC450" i="1" a="1"/>
  <c r="BC450" i="1"/>
  <c r="BD450" i="1" a="1"/>
  <c r="BD450" i="1"/>
  <c r="BE450" i="1" a="1"/>
  <c r="BE450" i="1"/>
  <c r="BF450" i="1" a="1"/>
  <c r="BF450" i="1"/>
  <c r="BG450" i="1" a="1"/>
  <c r="BG450" i="1"/>
  <c r="BH450" i="1" a="1"/>
  <c r="BH450" i="1"/>
  <c r="BI450" i="1" a="1"/>
  <c r="BI450" i="1"/>
  <c r="BJ450" i="1" a="1"/>
  <c r="BJ450" i="1"/>
  <c r="BK450" i="1" a="1"/>
  <c r="BK450" i="1"/>
  <c r="BL450" i="1" a="1"/>
  <c r="BL450" i="1"/>
  <c r="BM450" i="1" a="1"/>
  <c r="BM450" i="1"/>
  <c r="BN450" i="1" a="1"/>
  <c r="BN450" i="1"/>
  <c r="BO450" i="1" a="1"/>
  <c r="BO450" i="1"/>
  <c r="BP450" i="1" a="1"/>
  <c r="BP450" i="1"/>
  <c r="BQ450" i="1" a="1"/>
  <c r="BQ450" i="1"/>
  <c r="BR450" i="1" a="1"/>
  <c r="BR450" i="1"/>
  <c r="BS450" i="1" a="1"/>
  <c r="BS450" i="1"/>
  <c r="BT450" i="1" a="1"/>
  <c r="BT450" i="1"/>
  <c r="BU450" i="1" a="1"/>
  <c r="BU450" i="1"/>
  <c r="BV450" i="1" a="1"/>
  <c r="BV450" i="1"/>
  <c r="BW450" i="1" a="1"/>
  <c r="BW450" i="1"/>
  <c r="BX450" i="1" a="1"/>
  <c r="BX450" i="1"/>
  <c r="BY450" i="1" a="1"/>
  <c r="BY450" i="1"/>
  <c r="BZ450" i="1" a="1"/>
  <c r="BZ450" i="1"/>
  <c r="CA450" i="1" a="1"/>
  <c r="CA450" i="1"/>
  <c r="CB450" i="1" a="1"/>
  <c r="CB450" i="1"/>
  <c r="CC450" i="1" a="1"/>
  <c r="CC450" i="1"/>
  <c r="CD450" i="1" a="1"/>
  <c r="CD450" i="1"/>
  <c r="CE450" i="1" a="1"/>
  <c r="CE450" i="1"/>
  <c r="CF450" i="1" a="1"/>
  <c r="CF450" i="1"/>
  <c r="CG450" i="1" a="1"/>
  <c r="CG450" i="1"/>
  <c r="CH450" i="1" a="1"/>
  <c r="CH450" i="1"/>
  <c r="CI450" i="1" a="1"/>
  <c r="CI450" i="1"/>
  <c r="CJ450" i="1" a="1"/>
  <c r="CJ450" i="1"/>
  <c r="CK450" i="1" a="1"/>
  <c r="CK450" i="1"/>
  <c r="CL450" i="1" a="1"/>
  <c r="CL450" i="1"/>
  <c r="CM450" i="1" a="1"/>
  <c r="CM450" i="1"/>
  <c r="CN450" i="1" a="1"/>
  <c r="CN450" i="1"/>
  <c r="CO450" i="1" a="1"/>
  <c r="CO450" i="1"/>
  <c r="CP450" i="1" a="1"/>
  <c r="CP450" i="1"/>
  <c r="CQ450" i="1" a="1"/>
  <c r="CQ450" i="1"/>
  <c r="CR450" i="1" a="1"/>
  <c r="CR450" i="1"/>
  <c r="CS450" i="1" a="1"/>
  <c r="CS450" i="1"/>
  <c r="CT450" i="1" a="1"/>
  <c r="CT450" i="1"/>
  <c r="CU450" i="1" a="1"/>
  <c r="CU450" i="1"/>
  <c r="CV450" i="1" a="1"/>
  <c r="CV450" i="1"/>
  <c r="CW450" i="1" a="1"/>
  <c r="CW450" i="1"/>
  <c r="CX450" i="1" a="1"/>
  <c r="CX450" i="1"/>
  <c r="CY450" i="1" a="1"/>
  <c r="CY450" i="1"/>
  <c r="CZ450" i="1" a="1"/>
  <c r="CZ450" i="1"/>
  <c r="DA450" i="1" a="1"/>
  <c r="DA450" i="1"/>
  <c r="DB450" i="1" a="1"/>
  <c r="DB450" i="1"/>
  <c r="DC450" i="1" a="1"/>
  <c r="DC450" i="1"/>
  <c r="DD450" i="1" a="1"/>
  <c r="DD450" i="1"/>
  <c r="DE450" i="1" a="1"/>
  <c r="DE450" i="1"/>
  <c r="DF450" i="1" a="1"/>
  <c r="DF450" i="1"/>
  <c r="DG450" i="1" a="1"/>
  <c r="DG450" i="1"/>
  <c r="DH450" i="1" a="1"/>
  <c r="DH450" i="1"/>
  <c r="DI450" i="1" a="1"/>
  <c r="DI450" i="1"/>
  <c r="DJ450" i="1" a="1"/>
  <c r="DJ450" i="1"/>
  <c r="DK450" i="1" a="1"/>
  <c r="DK450" i="1"/>
  <c r="DL450" i="1" a="1"/>
  <c r="DL450" i="1"/>
  <c r="DM450" i="1" a="1"/>
  <c r="DM450" i="1"/>
  <c r="DN450" i="1" a="1"/>
  <c r="DN450" i="1"/>
  <c r="DO450" i="1" a="1"/>
  <c r="DO450" i="1"/>
  <c r="DP450" i="1" a="1"/>
  <c r="DP450" i="1"/>
  <c r="DQ450" i="1" a="1"/>
  <c r="DQ450" i="1"/>
  <c r="DR450" i="1" a="1"/>
  <c r="DR450" i="1"/>
  <c r="DS450" i="1" a="1"/>
  <c r="DS450" i="1"/>
  <c r="DT450" i="1" a="1"/>
  <c r="DT450" i="1"/>
  <c r="DU450" i="1" a="1"/>
  <c r="DU450" i="1"/>
  <c r="DV450" i="1" a="1"/>
  <c r="DV450" i="1"/>
  <c r="DW450" i="1" a="1"/>
  <c r="DW450" i="1"/>
  <c r="DX450" i="1" a="1"/>
  <c r="DX450" i="1"/>
  <c r="A451" i="1" a="1"/>
  <c r="A451" i="1"/>
  <c r="B451" i="1" a="1"/>
  <c r="B451" i="1"/>
  <c r="C451" i="1" a="1"/>
  <c r="C451" i="1"/>
  <c r="D451" i="1" a="1"/>
  <c r="D451" i="1"/>
  <c r="E451" i="1" a="1"/>
  <c r="E451" i="1"/>
  <c r="F451" i="1" a="1"/>
  <c r="F451" i="1"/>
  <c r="G451" i="1" a="1"/>
  <c r="G451" i="1"/>
  <c r="H451" i="1" a="1"/>
  <c r="H451" i="1"/>
  <c r="I451" i="1" a="1"/>
  <c r="I451" i="1"/>
  <c r="J451" i="1" a="1"/>
  <c r="J451" i="1"/>
  <c r="K451" i="1" a="1"/>
  <c r="K451" i="1"/>
  <c r="L451" i="1" a="1"/>
  <c r="L451" i="1"/>
  <c r="M451" i="1" a="1"/>
  <c r="M451" i="1"/>
  <c r="N451" i="1" a="1"/>
  <c r="N451" i="1"/>
  <c r="O451" i="1" a="1"/>
  <c r="O451" i="1"/>
  <c r="P451" i="1" a="1"/>
  <c r="P451" i="1"/>
  <c r="Q451" i="1" a="1"/>
  <c r="Q451" i="1"/>
  <c r="R451" i="1" a="1"/>
  <c r="R451" i="1"/>
  <c r="S451" i="1" a="1"/>
  <c r="S451" i="1"/>
  <c r="T451" i="1" a="1"/>
  <c r="T451" i="1"/>
  <c r="U451" i="1" a="1"/>
  <c r="U451" i="1"/>
  <c r="V451" i="1" a="1"/>
  <c r="V451" i="1"/>
  <c r="W451" i="1" a="1"/>
  <c r="W451" i="1"/>
  <c r="X451" i="1" a="1"/>
  <c r="X451" i="1"/>
  <c r="Y451" i="1" a="1"/>
  <c r="Y451" i="1"/>
  <c r="Z451" i="1" a="1"/>
  <c r="Z451" i="1"/>
  <c r="AA451" i="1" a="1"/>
  <c r="AA451" i="1"/>
  <c r="AB451" i="1" a="1"/>
  <c r="AB451" i="1"/>
  <c r="AC451" i="1" a="1"/>
  <c r="AC451" i="1"/>
  <c r="AD451" i="1" a="1"/>
  <c r="AD451" i="1"/>
  <c r="AE451" i="1" a="1"/>
  <c r="AE451" i="1"/>
  <c r="AF451" i="1" a="1"/>
  <c r="AF451" i="1"/>
  <c r="AG451" i="1" a="1"/>
  <c r="AG451" i="1"/>
  <c r="AH451" i="1" a="1"/>
  <c r="AH451" i="1"/>
  <c r="AI451" i="1" a="1"/>
  <c r="AI451" i="1"/>
  <c r="AJ451" i="1" a="1"/>
  <c r="AJ451" i="1"/>
  <c r="AK451" i="1" a="1"/>
  <c r="AK451" i="1"/>
  <c r="AL451" i="1" a="1"/>
  <c r="AL451" i="1"/>
  <c r="AM451" i="1" a="1"/>
  <c r="AM451" i="1"/>
  <c r="AN451" i="1" a="1"/>
  <c r="AN451" i="1"/>
  <c r="AO451" i="1" a="1"/>
  <c r="AO451" i="1"/>
  <c r="AP451" i="1" a="1"/>
  <c r="AP451" i="1"/>
  <c r="AQ451" i="1" a="1"/>
  <c r="AQ451" i="1"/>
  <c r="AR451" i="1" a="1"/>
  <c r="AR451" i="1"/>
  <c r="AS451" i="1" a="1"/>
  <c r="AS451" i="1"/>
  <c r="AT451" i="1" a="1"/>
  <c r="AT451" i="1"/>
  <c r="AU451" i="1" a="1"/>
  <c r="AU451" i="1"/>
  <c r="AV451" i="1" a="1"/>
  <c r="AV451" i="1"/>
  <c r="AW451" i="1" a="1"/>
  <c r="AW451" i="1"/>
  <c r="AX451" i="1" a="1"/>
  <c r="AX451" i="1"/>
  <c r="AY451" i="1" a="1"/>
  <c r="AY451" i="1"/>
  <c r="AZ451" i="1" a="1"/>
  <c r="AZ451" i="1"/>
  <c r="BA451" i="1" a="1"/>
  <c r="BA451" i="1"/>
  <c r="BB451" i="1" a="1"/>
  <c r="BB451" i="1"/>
  <c r="BC451" i="1" a="1"/>
  <c r="BC451" i="1"/>
  <c r="BD451" i="1" a="1"/>
  <c r="BD451" i="1"/>
  <c r="BE451" i="1" a="1"/>
  <c r="BE451" i="1"/>
  <c r="BF451" i="1" a="1"/>
  <c r="BF451" i="1"/>
  <c r="BG451" i="1" a="1"/>
  <c r="BG451" i="1"/>
  <c r="BH451" i="1" a="1"/>
  <c r="BH451" i="1"/>
  <c r="BI451" i="1" a="1"/>
  <c r="BI451" i="1"/>
  <c r="BJ451" i="1" a="1"/>
  <c r="BJ451" i="1"/>
  <c r="BK451" i="1" a="1"/>
  <c r="BK451" i="1"/>
  <c r="BL451" i="1" a="1"/>
  <c r="BL451" i="1"/>
  <c r="BM451" i="1" a="1"/>
  <c r="BM451" i="1"/>
  <c r="BN451" i="1" a="1"/>
  <c r="BN451" i="1"/>
  <c r="BO451" i="1" a="1"/>
  <c r="BO451" i="1"/>
  <c r="BP451" i="1" a="1"/>
  <c r="BP451" i="1"/>
  <c r="BQ451" i="1" a="1"/>
  <c r="BQ451" i="1"/>
  <c r="BR451" i="1" a="1"/>
  <c r="BR451" i="1"/>
  <c r="BS451" i="1" a="1"/>
  <c r="BS451" i="1"/>
  <c r="BT451" i="1" a="1"/>
  <c r="BT451" i="1"/>
  <c r="BU451" i="1" a="1"/>
  <c r="BU451" i="1"/>
  <c r="BV451" i="1" a="1"/>
  <c r="BV451" i="1"/>
  <c r="BW451" i="1" a="1"/>
  <c r="BW451" i="1"/>
  <c r="BX451" i="1" a="1"/>
  <c r="BX451" i="1"/>
  <c r="BY451" i="1" a="1"/>
  <c r="BY451" i="1"/>
  <c r="BZ451" i="1" a="1"/>
  <c r="BZ451" i="1"/>
  <c r="CA451" i="1" a="1"/>
  <c r="CA451" i="1"/>
  <c r="CB451" i="1" a="1"/>
  <c r="CB451" i="1"/>
  <c r="CC451" i="1" a="1"/>
  <c r="CC451" i="1"/>
  <c r="CD451" i="1" a="1"/>
  <c r="CD451" i="1"/>
  <c r="CE451" i="1" a="1"/>
  <c r="CE451" i="1"/>
  <c r="CF451" i="1" a="1"/>
  <c r="CF451" i="1"/>
  <c r="CG451" i="1" a="1"/>
  <c r="CG451" i="1"/>
  <c r="CH451" i="1" a="1"/>
  <c r="CH451" i="1"/>
  <c r="CI451" i="1" a="1"/>
  <c r="CI451" i="1"/>
  <c r="CJ451" i="1" a="1"/>
  <c r="CJ451" i="1"/>
  <c r="CK451" i="1" a="1"/>
  <c r="CK451" i="1"/>
  <c r="CL451" i="1" a="1"/>
  <c r="CL451" i="1"/>
  <c r="CM451" i="1" a="1"/>
  <c r="CM451" i="1"/>
  <c r="CN451" i="1" a="1"/>
  <c r="CN451" i="1"/>
  <c r="CO451" i="1" a="1"/>
  <c r="CO451" i="1"/>
  <c r="CP451" i="1" a="1"/>
  <c r="CP451" i="1"/>
  <c r="CQ451" i="1" a="1"/>
  <c r="CQ451" i="1"/>
  <c r="CR451" i="1" a="1"/>
  <c r="CR451" i="1"/>
  <c r="CS451" i="1" a="1"/>
  <c r="CS451" i="1"/>
  <c r="CT451" i="1" a="1"/>
  <c r="CT451" i="1"/>
  <c r="CU451" i="1" a="1"/>
  <c r="CU451" i="1"/>
  <c r="CV451" i="1" a="1"/>
  <c r="CV451" i="1"/>
  <c r="CW451" i="1" a="1"/>
  <c r="CW451" i="1"/>
  <c r="CX451" i="1" a="1"/>
  <c r="CX451" i="1"/>
  <c r="CY451" i="1" a="1"/>
  <c r="CY451" i="1"/>
  <c r="CZ451" i="1" a="1"/>
  <c r="CZ451" i="1"/>
  <c r="DA451" i="1" a="1"/>
  <c r="DA451" i="1"/>
  <c r="DB451" i="1" a="1"/>
  <c r="DB451" i="1"/>
  <c r="DC451" i="1" a="1"/>
  <c r="DC451" i="1"/>
  <c r="DD451" i="1" a="1"/>
  <c r="DD451" i="1"/>
  <c r="DE451" i="1" a="1"/>
  <c r="DE451" i="1"/>
  <c r="DF451" i="1" a="1"/>
  <c r="DF451" i="1"/>
  <c r="DG451" i="1" a="1"/>
  <c r="DG451" i="1"/>
  <c r="DH451" i="1" a="1"/>
  <c r="DH451" i="1"/>
  <c r="DI451" i="1" a="1"/>
  <c r="DI451" i="1"/>
  <c r="DJ451" i="1" a="1"/>
  <c r="DJ451" i="1"/>
  <c r="DK451" i="1" a="1"/>
  <c r="DK451" i="1"/>
  <c r="DL451" i="1" a="1"/>
  <c r="DL451" i="1"/>
  <c r="DM451" i="1" a="1"/>
  <c r="DM451" i="1"/>
  <c r="DN451" i="1" a="1"/>
  <c r="DN451" i="1"/>
  <c r="DO451" i="1" a="1"/>
  <c r="DO451" i="1"/>
  <c r="DP451" i="1" a="1"/>
  <c r="DP451" i="1"/>
  <c r="DQ451" i="1" a="1"/>
  <c r="DQ451" i="1"/>
  <c r="DR451" i="1" a="1"/>
  <c r="DR451" i="1"/>
  <c r="DS451" i="1" a="1"/>
  <c r="DS451" i="1"/>
  <c r="DT451" i="1" a="1"/>
  <c r="DT451" i="1"/>
  <c r="DU451" i="1" a="1"/>
  <c r="DU451" i="1"/>
  <c r="DV451" i="1" a="1"/>
  <c r="DV451" i="1"/>
  <c r="DW451" i="1" a="1"/>
  <c r="DW451" i="1"/>
  <c r="DX451" i="1" a="1"/>
  <c r="DX451" i="1"/>
  <c r="A452" i="1" a="1"/>
  <c r="A452" i="1"/>
  <c r="B452" i="1" a="1"/>
  <c r="B452" i="1"/>
  <c r="C452" i="1" a="1"/>
  <c r="C452" i="1"/>
  <c r="D452" i="1" a="1"/>
  <c r="D452" i="1"/>
  <c r="E452" i="1" a="1"/>
  <c r="E452" i="1"/>
  <c r="F452" i="1" a="1"/>
  <c r="F452" i="1"/>
  <c r="G452" i="1" a="1"/>
  <c r="G452" i="1"/>
  <c r="H452" i="1" a="1"/>
  <c r="H452" i="1"/>
  <c r="I452" i="1" a="1"/>
  <c r="I452" i="1"/>
  <c r="J452" i="1" a="1"/>
  <c r="J452" i="1"/>
  <c r="K452" i="1" a="1"/>
  <c r="K452" i="1"/>
  <c r="L452" i="1" a="1"/>
  <c r="L452" i="1"/>
  <c r="M452" i="1" a="1"/>
  <c r="M452" i="1"/>
  <c r="N452" i="1" a="1"/>
  <c r="N452" i="1"/>
  <c r="O452" i="1" a="1"/>
  <c r="O452" i="1"/>
  <c r="P452" i="1" a="1"/>
  <c r="P452" i="1"/>
  <c r="Q452" i="1" a="1"/>
  <c r="Q452" i="1"/>
  <c r="R452" i="1" a="1"/>
  <c r="R452" i="1"/>
  <c r="S452" i="1" a="1"/>
  <c r="S452" i="1"/>
  <c r="T452" i="1" a="1"/>
  <c r="T452" i="1"/>
  <c r="U452" i="1" a="1"/>
  <c r="U452" i="1"/>
  <c r="V452" i="1" a="1"/>
  <c r="V452" i="1"/>
  <c r="W452" i="1" a="1"/>
  <c r="W452" i="1"/>
  <c r="X452" i="1" a="1"/>
  <c r="X452" i="1"/>
  <c r="Y452" i="1" a="1"/>
  <c r="Y452" i="1"/>
  <c r="Z452" i="1" a="1"/>
  <c r="Z452" i="1"/>
  <c r="AA452" i="1" a="1"/>
  <c r="AA452" i="1"/>
  <c r="AB452" i="1" a="1"/>
  <c r="AB452" i="1"/>
  <c r="AC452" i="1" a="1"/>
  <c r="AC452" i="1"/>
  <c r="AD452" i="1" a="1"/>
  <c r="AD452" i="1"/>
  <c r="AE452" i="1" a="1"/>
  <c r="AE452" i="1"/>
  <c r="AF452" i="1" a="1"/>
  <c r="AF452" i="1"/>
  <c r="AG452" i="1" a="1"/>
  <c r="AG452" i="1"/>
  <c r="AH452" i="1" a="1"/>
  <c r="AH452" i="1"/>
  <c r="AI452" i="1" a="1"/>
  <c r="AI452" i="1"/>
  <c r="AJ452" i="1" a="1"/>
  <c r="AJ452" i="1"/>
  <c r="AK452" i="1" a="1"/>
  <c r="AK452" i="1"/>
  <c r="AL452" i="1" a="1"/>
  <c r="AL452" i="1"/>
  <c r="AM452" i="1" a="1"/>
  <c r="AM452" i="1"/>
  <c r="AN452" i="1" a="1"/>
  <c r="AN452" i="1"/>
  <c r="AO452" i="1" a="1"/>
  <c r="AO452" i="1"/>
  <c r="AP452" i="1" a="1"/>
  <c r="AP452" i="1"/>
  <c r="AQ452" i="1" a="1"/>
  <c r="AQ452" i="1"/>
  <c r="AR452" i="1" a="1"/>
  <c r="AR452" i="1"/>
  <c r="AS452" i="1" a="1"/>
  <c r="AS452" i="1"/>
  <c r="AT452" i="1" a="1"/>
  <c r="AT452" i="1"/>
  <c r="AU452" i="1" a="1"/>
  <c r="AU452" i="1"/>
  <c r="AV452" i="1" a="1"/>
  <c r="AV452" i="1"/>
  <c r="AW452" i="1" a="1"/>
  <c r="AW452" i="1"/>
  <c r="AX452" i="1" a="1"/>
  <c r="AX452" i="1"/>
  <c r="AY452" i="1" a="1"/>
  <c r="AY452" i="1"/>
  <c r="AZ452" i="1" a="1"/>
  <c r="AZ452" i="1"/>
  <c r="BA452" i="1" a="1"/>
  <c r="BA452" i="1"/>
  <c r="BB452" i="1" a="1"/>
  <c r="BB452" i="1"/>
  <c r="BC452" i="1" a="1"/>
  <c r="BC452" i="1"/>
  <c r="BD452" i="1" a="1"/>
  <c r="BD452" i="1"/>
  <c r="BE452" i="1" a="1"/>
  <c r="BE452" i="1"/>
  <c r="BF452" i="1" a="1"/>
  <c r="BF452" i="1"/>
  <c r="BG452" i="1" a="1"/>
  <c r="BG452" i="1"/>
  <c r="BH452" i="1" a="1"/>
  <c r="BH452" i="1"/>
  <c r="BI452" i="1" a="1"/>
  <c r="BI452" i="1"/>
  <c r="BJ452" i="1" a="1"/>
  <c r="BJ452" i="1"/>
  <c r="BK452" i="1" a="1"/>
  <c r="BK452" i="1"/>
  <c r="BL452" i="1" a="1"/>
  <c r="BL452" i="1"/>
  <c r="BM452" i="1" a="1"/>
  <c r="BM452" i="1"/>
  <c r="BN452" i="1" a="1"/>
  <c r="BN452" i="1"/>
  <c r="BO452" i="1" a="1"/>
  <c r="BO452" i="1"/>
  <c r="BP452" i="1" a="1"/>
  <c r="BP452" i="1"/>
  <c r="BQ452" i="1" a="1"/>
  <c r="BQ452" i="1"/>
  <c r="BR452" i="1" a="1"/>
  <c r="BR452" i="1"/>
  <c r="BS452" i="1" a="1"/>
  <c r="BS452" i="1"/>
  <c r="BT452" i="1" a="1"/>
  <c r="BT452" i="1"/>
  <c r="BU452" i="1" a="1"/>
  <c r="BU452" i="1"/>
  <c r="BV452" i="1" a="1"/>
  <c r="BV452" i="1"/>
  <c r="BW452" i="1" a="1"/>
  <c r="BW452" i="1"/>
  <c r="BX452" i="1" a="1"/>
  <c r="BX452" i="1"/>
  <c r="BY452" i="1" a="1"/>
  <c r="BY452" i="1"/>
  <c r="BZ452" i="1" a="1"/>
  <c r="BZ452" i="1"/>
  <c r="CA452" i="1" a="1"/>
  <c r="CA452" i="1"/>
  <c r="CB452" i="1" a="1"/>
  <c r="CB452" i="1"/>
  <c r="CC452" i="1" a="1"/>
  <c r="CC452" i="1"/>
  <c r="CD452" i="1" a="1"/>
  <c r="CD452" i="1"/>
  <c r="CE452" i="1" a="1"/>
  <c r="CE452" i="1"/>
  <c r="CF452" i="1" a="1"/>
  <c r="CF452" i="1"/>
  <c r="CG452" i="1" a="1"/>
  <c r="CG452" i="1"/>
  <c r="CH452" i="1" a="1"/>
  <c r="CH452" i="1"/>
  <c r="CI452" i="1" a="1"/>
  <c r="CI452" i="1"/>
  <c r="CJ452" i="1" a="1"/>
  <c r="CJ452" i="1"/>
  <c r="CK452" i="1" a="1"/>
  <c r="CK452" i="1"/>
  <c r="CL452" i="1" a="1"/>
  <c r="CL452" i="1"/>
  <c r="CM452" i="1" a="1"/>
  <c r="CM452" i="1"/>
  <c r="CN452" i="1" a="1"/>
  <c r="CN452" i="1"/>
  <c r="CO452" i="1" a="1"/>
  <c r="CO452" i="1"/>
  <c r="CP452" i="1" a="1"/>
  <c r="CP452" i="1"/>
  <c r="CQ452" i="1" a="1"/>
  <c r="CQ452" i="1"/>
  <c r="CR452" i="1" a="1"/>
  <c r="CR452" i="1"/>
  <c r="CS452" i="1" a="1"/>
  <c r="CS452" i="1"/>
  <c r="CT452" i="1" a="1"/>
  <c r="CT452" i="1"/>
  <c r="CU452" i="1" a="1"/>
  <c r="CU452" i="1"/>
  <c r="CV452" i="1" a="1"/>
  <c r="CV452" i="1"/>
  <c r="CW452" i="1" a="1"/>
  <c r="CW452" i="1"/>
  <c r="CX452" i="1" a="1"/>
  <c r="CX452" i="1"/>
  <c r="CY452" i="1" a="1"/>
  <c r="CY452" i="1"/>
  <c r="CZ452" i="1" a="1"/>
  <c r="CZ452" i="1"/>
  <c r="DA452" i="1" a="1"/>
  <c r="DA452" i="1"/>
  <c r="DB452" i="1" a="1"/>
  <c r="DB452" i="1"/>
  <c r="DC452" i="1" a="1"/>
  <c r="DC452" i="1"/>
  <c r="DD452" i="1" a="1"/>
  <c r="DD452" i="1"/>
  <c r="DE452" i="1" a="1"/>
  <c r="DE452" i="1"/>
  <c r="DF452" i="1" a="1"/>
  <c r="DF452" i="1"/>
  <c r="DG452" i="1" a="1"/>
  <c r="DG452" i="1"/>
  <c r="DH452" i="1" a="1"/>
  <c r="DH452" i="1"/>
  <c r="DI452" i="1" a="1"/>
  <c r="DI452" i="1"/>
  <c r="DJ452" i="1" a="1"/>
  <c r="DJ452" i="1"/>
  <c r="DK452" i="1" a="1"/>
  <c r="DK452" i="1"/>
  <c r="DL452" i="1" a="1"/>
  <c r="DL452" i="1"/>
  <c r="DM452" i="1" a="1"/>
  <c r="DM452" i="1"/>
  <c r="DN452" i="1" a="1"/>
  <c r="DN452" i="1"/>
  <c r="DO452" i="1" a="1"/>
  <c r="DO452" i="1"/>
  <c r="DP452" i="1" a="1"/>
  <c r="DP452" i="1"/>
  <c r="DQ452" i="1" a="1"/>
  <c r="DQ452" i="1"/>
  <c r="DR452" i="1" a="1"/>
  <c r="DR452" i="1"/>
  <c r="DS452" i="1" a="1"/>
  <c r="DS452" i="1"/>
  <c r="DT452" i="1" a="1"/>
  <c r="DT452" i="1"/>
  <c r="DU452" i="1" a="1"/>
  <c r="DU452" i="1"/>
  <c r="DV452" i="1" a="1"/>
  <c r="DV452" i="1"/>
  <c r="DW452" i="1" a="1"/>
  <c r="DW452" i="1"/>
  <c r="DX452" i="1" a="1"/>
  <c r="DX452" i="1"/>
  <c r="A453" i="1" a="1"/>
  <c r="A453" i="1"/>
  <c r="B453" i="1" a="1"/>
  <c r="B453" i="1"/>
  <c r="C453" i="1" a="1"/>
  <c r="C453" i="1"/>
  <c r="D453" i="1" a="1"/>
  <c r="D453" i="1"/>
  <c r="E453" i="1" a="1"/>
  <c r="E453" i="1"/>
  <c r="F453" i="1" a="1"/>
  <c r="F453" i="1"/>
  <c r="G453" i="1" a="1"/>
  <c r="G453" i="1"/>
  <c r="H453" i="1" a="1"/>
  <c r="H453" i="1"/>
  <c r="I453" i="1" a="1"/>
  <c r="I453" i="1"/>
  <c r="J453" i="1" a="1"/>
  <c r="J453" i="1"/>
  <c r="K453" i="1" a="1"/>
  <c r="K453" i="1"/>
  <c r="L453" i="1" a="1"/>
  <c r="L453" i="1"/>
  <c r="M453" i="1" a="1"/>
  <c r="M453" i="1"/>
  <c r="N453" i="1" a="1"/>
  <c r="N453" i="1"/>
  <c r="O453" i="1" a="1"/>
  <c r="O453" i="1"/>
  <c r="P453" i="1" a="1"/>
  <c r="P453" i="1"/>
  <c r="Q453" i="1" a="1"/>
  <c r="Q453" i="1"/>
  <c r="R453" i="1" a="1"/>
  <c r="R453" i="1"/>
  <c r="S453" i="1" a="1"/>
  <c r="S453" i="1"/>
  <c r="T453" i="1" a="1"/>
  <c r="T453" i="1"/>
  <c r="U453" i="1" a="1"/>
  <c r="U453" i="1"/>
  <c r="V453" i="1" a="1"/>
  <c r="V453" i="1"/>
  <c r="W453" i="1" a="1"/>
  <c r="W453" i="1"/>
  <c r="X453" i="1" a="1"/>
  <c r="X453" i="1"/>
  <c r="Y453" i="1" a="1"/>
  <c r="Y453" i="1"/>
  <c r="Z453" i="1" a="1"/>
  <c r="Z453" i="1"/>
  <c r="AA453" i="1" a="1"/>
  <c r="AA453" i="1"/>
  <c r="AB453" i="1" a="1"/>
  <c r="AB453" i="1"/>
  <c r="AC453" i="1" a="1"/>
  <c r="AC453" i="1"/>
  <c r="AD453" i="1" a="1"/>
  <c r="AD453" i="1"/>
  <c r="AE453" i="1" a="1"/>
  <c r="AE453" i="1"/>
  <c r="AF453" i="1" a="1"/>
  <c r="AF453" i="1"/>
  <c r="AG453" i="1" a="1"/>
  <c r="AG453" i="1"/>
  <c r="AH453" i="1" a="1"/>
  <c r="AH453" i="1"/>
  <c r="AI453" i="1" a="1"/>
  <c r="AI453" i="1"/>
  <c r="AJ453" i="1" a="1"/>
  <c r="AJ453" i="1"/>
  <c r="AK453" i="1" a="1"/>
  <c r="AK453" i="1"/>
  <c r="AL453" i="1" a="1"/>
  <c r="AL453" i="1"/>
  <c r="AM453" i="1" a="1"/>
  <c r="AM453" i="1"/>
  <c r="AN453" i="1" a="1"/>
  <c r="AN453" i="1"/>
  <c r="AO453" i="1" a="1"/>
  <c r="AO453" i="1"/>
  <c r="AP453" i="1" a="1"/>
  <c r="AP453" i="1"/>
  <c r="AQ453" i="1" a="1"/>
  <c r="AQ453" i="1"/>
  <c r="AR453" i="1" a="1"/>
  <c r="AR453" i="1"/>
  <c r="AS453" i="1" a="1"/>
  <c r="AS453" i="1"/>
  <c r="AT453" i="1" a="1"/>
  <c r="AT453" i="1"/>
  <c r="AU453" i="1" a="1"/>
  <c r="AU453" i="1"/>
  <c r="AV453" i="1" a="1"/>
  <c r="AV453" i="1"/>
  <c r="AW453" i="1" a="1"/>
  <c r="AW453" i="1"/>
  <c r="AX453" i="1" a="1"/>
  <c r="AX453" i="1"/>
  <c r="AY453" i="1" a="1"/>
  <c r="AY453" i="1"/>
  <c r="AZ453" i="1" a="1"/>
  <c r="AZ453" i="1"/>
  <c r="BA453" i="1" a="1"/>
  <c r="BA453" i="1"/>
  <c r="BB453" i="1" a="1"/>
  <c r="BB453" i="1"/>
  <c r="BC453" i="1" a="1"/>
  <c r="BC453" i="1"/>
  <c r="BD453" i="1" a="1"/>
  <c r="BD453" i="1"/>
  <c r="BE453" i="1" a="1"/>
  <c r="BE453" i="1"/>
  <c r="BF453" i="1" a="1"/>
  <c r="BF453" i="1"/>
  <c r="BG453" i="1" a="1"/>
  <c r="BG453" i="1"/>
  <c r="BH453" i="1" a="1"/>
  <c r="BH453" i="1"/>
  <c r="BI453" i="1" a="1"/>
  <c r="BI453" i="1"/>
  <c r="BJ453" i="1" a="1"/>
  <c r="BJ453" i="1"/>
  <c r="BK453" i="1" a="1"/>
  <c r="BK453" i="1"/>
  <c r="BL453" i="1" a="1"/>
  <c r="BL453" i="1"/>
  <c r="BM453" i="1" a="1"/>
  <c r="BM453" i="1"/>
  <c r="BN453" i="1" a="1"/>
  <c r="BN453" i="1"/>
  <c r="BO453" i="1" a="1"/>
  <c r="BO453" i="1"/>
  <c r="BP453" i="1" a="1"/>
  <c r="BP453" i="1"/>
  <c r="BQ453" i="1" a="1"/>
  <c r="BQ453" i="1"/>
  <c r="BR453" i="1" a="1"/>
  <c r="BR453" i="1"/>
  <c r="BS453" i="1" a="1"/>
  <c r="BS453" i="1"/>
  <c r="BT453" i="1" a="1"/>
  <c r="BT453" i="1"/>
  <c r="BU453" i="1" a="1"/>
  <c r="BU453" i="1"/>
  <c r="BV453" i="1" a="1"/>
  <c r="BV453" i="1"/>
  <c r="BW453" i="1" a="1"/>
  <c r="BW453" i="1"/>
  <c r="BX453" i="1" a="1"/>
  <c r="BX453" i="1"/>
  <c r="BY453" i="1" a="1"/>
  <c r="BY453" i="1"/>
  <c r="BZ453" i="1" a="1"/>
  <c r="BZ453" i="1"/>
  <c r="CA453" i="1" a="1"/>
  <c r="CA453" i="1"/>
  <c r="CB453" i="1" a="1"/>
  <c r="CB453" i="1"/>
  <c r="CC453" i="1" a="1"/>
  <c r="CC453" i="1"/>
  <c r="CD453" i="1" a="1"/>
  <c r="CD453" i="1"/>
  <c r="CE453" i="1" a="1"/>
  <c r="CE453" i="1"/>
  <c r="CF453" i="1" a="1"/>
  <c r="CF453" i="1"/>
  <c r="CG453" i="1" a="1"/>
  <c r="CG453" i="1"/>
  <c r="CH453" i="1" a="1"/>
  <c r="CH453" i="1"/>
  <c r="CI453" i="1" a="1"/>
  <c r="CI453" i="1"/>
  <c r="CJ453" i="1" a="1"/>
  <c r="CJ453" i="1"/>
  <c r="CK453" i="1" a="1"/>
  <c r="CK453" i="1"/>
  <c r="CL453" i="1" a="1"/>
  <c r="CL453" i="1"/>
  <c r="CM453" i="1" a="1"/>
  <c r="CM453" i="1"/>
  <c r="CN453" i="1" a="1"/>
  <c r="CN453" i="1"/>
  <c r="CO453" i="1" a="1"/>
  <c r="CO453" i="1"/>
  <c r="CP453" i="1" a="1"/>
  <c r="CP453" i="1"/>
  <c r="CQ453" i="1" a="1"/>
  <c r="CQ453" i="1"/>
  <c r="CR453" i="1" a="1"/>
  <c r="CR453" i="1"/>
  <c r="CS453" i="1" a="1"/>
  <c r="CS453" i="1"/>
  <c r="CT453" i="1" a="1"/>
  <c r="CT453" i="1"/>
  <c r="CU453" i="1" a="1"/>
  <c r="CU453" i="1"/>
  <c r="CV453" i="1" a="1"/>
  <c r="CV453" i="1"/>
  <c r="CW453" i="1" a="1"/>
  <c r="CW453" i="1"/>
  <c r="CX453" i="1" a="1"/>
  <c r="CX453" i="1"/>
  <c r="CY453" i="1" a="1"/>
  <c r="CY453" i="1"/>
  <c r="CZ453" i="1" a="1"/>
  <c r="CZ453" i="1"/>
  <c r="DA453" i="1" a="1"/>
  <c r="DA453" i="1"/>
  <c r="DB453" i="1" a="1"/>
  <c r="DB453" i="1"/>
  <c r="DC453" i="1" a="1"/>
  <c r="DC453" i="1"/>
  <c r="DD453" i="1" a="1"/>
  <c r="DD453" i="1"/>
  <c r="DE453" i="1" a="1"/>
  <c r="DE453" i="1"/>
  <c r="DF453" i="1" a="1"/>
  <c r="DF453" i="1"/>
  <c r="DG453" i="1" a="1"/>
  <c r="DG453" i="1"/>
  <c r="DH453" i="1" a="1"/>
  <c r="DH453" i="1"/>
  <c r="DI453" i="1" a="1"/>
  <c r="DI453" i="1"/>
  <c r="DJ453" i="1" a="1"/>
  <c r="DJ453" i="1"/>
  <c r="DK453" i="1" a="1"/>
  <c r="DK453" i="1"/>
  <c r="DL453" i="1" a="1"/>
  <c r="DL453" i="1"/>
  <c r="DM453" i="1" a="1"/>
  <c r="DM453" i="1"/>
  <c r="DN453" i="1" a="1"/>
  <c r="DN453" i="1"/>
  <c r="DO453" i="1" a="1"/>
  <c r="DO453" i="1"/>
  <c r="DP453" i="1" a="1"/>
  <c r="DP453" i="1"/>
  <c r="DQ453" i="1" a="1"/>
  <c r="DQ453" i="1"/>
  <c r="DR453" i="1" a="1"/>
  <c r="DR453" i="1"/>
  <c r="DS453" i="1" a="1"/>
  <c r="DS453" i="1"/>
  <c r="DT453" i="1" a="1"/>
  <c r="DT453" i="1"/>
  <c r="DU453" i="1" a="1"/>
  <c r="DU453" i="1"/>
  <c r="DV453" i="1" a="1"/>
  <c r="DV453" i="1"/>
  <c r="DW453" i="1" a="1"/>
  <c r="DW453" i="1"/>
  <c r="DX453" i="1" a="1"/>
  <c r="DX453" i="1"/>
  <c r="A454" i="1" a="1"/>
  <c r="A454" i="1"/>
  <c r="B454" i="1" a="1"/>
  <c r="B454" i="1"/>
  <c r="C454" i="1" a="1"/>
  <c r="C454" i="1"/>
  <c r="D454" i="1" a="1"/>
  <c r="D454" i="1"/>
  <c r="E454" i="1" a="1"/>
  <c r="E454" i="1"/>
  <c r="F454" i="1" a="1"/>
  <c r="F454" i="1"/>
  <c r="G454" i="1" a="1"/>
  <c r="G454" i="1"/>
  <c r="H454" i="1" a="1"/>
  <c r="H454" i="1"/>
  <c r="I454" i="1" a="1"/>
  <c r="I454" i="1"/>
  <c r="J454" i="1" a="1"/>
  <c r="J454" i="1"/>
  <c r="K454" i="1" a="1"/>
  <c r="K454" i="1"/>
  <c r="L454" i="1" a="1"/>
  <c r="L454" i="1"/>
  <c r="M454" i="1" a="1"/>
  <c r="M454" i="1"/>
  <c r="N454" i="1" a="1"/>
  <c r="N454" i="1"/>
  <c r="O454" i="1" a="1"/>
  <c r="O454" i="1"/>
  <c r="P454" i="1" a="1"/>
  <c r="P454" i="1"/>
  <c r="Q454" i="1" a="1"/>
  <c r="Q454" i="1"/>
  <c r="R454" i="1" a="1"/>
  <c r="R454" i="1"/>
  <c r="S454" i="1" a="1"/>
  <c r="S454" i="1"/>
  <c r="T454" i="1" a="1"/>
  <c r="T454" i="1"/>
  <c r="U454" i="1" a="1"/>
  <c r="U454" i="1"/>
  <c r="V454" i="1" a="1"/>
  <c r="V454" i="1"/>
  <c r="W454" i="1" a="1"/>
  <c r="W454" i="1"/>
  <c r="X454" i="1" a="1"/>
  <c r="X454" i="1"/>
  <c r="Y454" i="1" a="1"/>
  <c r="Y454" i="1"/>
  <c r="Z454" i="1" a="1"/>
  <c r="Z454" i="1"/>
  <c r="AA454" i="1" a="1"/>
  <c r="AA454" i="1"/>
  <c r="AB454" i="1" a="1"/>
  <c r="AB454" i="1"/>
  <c r="AC454" i="1" a="1"/>
  <c r="AC454" i="1"/>
  <c r="AD454" i="1" a="1"/>
  <c r="AD454" i="1"/>
  <c r="AE454" i="1" a="1"/>
  <c r="AE454" i="1"/>
  <c r="AF454" i="1" a="1"/>
  <c r="AF454" i="1"/>
  <c r="AG454" i="1" a="1"/>
  <c r="AG454" i="1"/>
  <c r="AH454" i="1" a="1"/>
  <c r="AH454" i="1"/>
  <c r="AI454" i="1" a="1"/>
  <c r="AI454" i="1"/>
  <c r="AJ454" i="1" a="1"/>
  <c r="AJ454" i="1"/>
  <c r="AK454" i="1" a="1"/>
  <c r="AK454" i="1"/>
  <c r="AL454" i="1" a="1"/>
  <c r="AL454" i="1"/>
  <c r="AM454" i="1" a="1"/>
  <c r="AM454" i="1"/>
  <c r="AN454" i="1" a="1"/>
  <c r="AN454" i="1"/>
  <c r="AO454" i="1" a="1"/>
  <c r="AO454" i="1"/>
  <c r="AP454" i="1" a="1"/>
  <c r="AP454" i="1"/>
  <c r="AQ454" i="1" a="1"/>
  <c r="AQ454" i="1"/>
  <c r="AR454" i="1" a="1"/>
  <c r="AR454" i="1"/>
  <c r="AS454" i="1" a="1"/>
  <c r="AS454" i="1"/>
  <c r="AT454" i="1" a="1"/>
  <c r="AT454" i="1"/>
  <c r="AU454" i="1" a="1"/>
  <c r="AU454" i="1"/>
  <c r="AV454" i="1" a="1"/>
  <c r="AV454" i="1"/>
  <c r="AW454" i="1" a="1"/>
  <c r="AW454" i="1"/>
  <c r="AX454" i="1" a="1"/>
  <c r="AX454" i="1"/>
  <c r="AY454" i="1" a="1"/>
  <c r="AY454" i="1"/>
  <c r="AZ454" i="1" a="1"/>
  <c r="AZ454" i="1"/>
  <c r="BA454" i="1" a="1"/>
  <c r="BA454" i="1"/>
  <c r="BB454" i="1" a="1"/>
  <c r="BB454" i="1"/>
  <c r="BC454" i="1" a="1"/>
  <c r="BC454" i="1"/>
  <c r="BD454" i="1" a="1"/>
  <c r="BD454" i="1"/>
  <c r="BE454" i="1" a="1"/>
  <c r="BE454" i="1"/>
  <c r="BF454" i="1" a="1"/>
  <c r="BF454" i="1"/>
  <c r="BG454" i="1" a="1"/>
  <c r="BG454" i="1"/>
  <c r="BH454" i="1" a="1"/>
  <c r="BH454" i="1"/>
  <c r="BI454" i="1" a="1"/>
  <c r="BI454" i="1"/>
  <c r="BJ454" i="1" a="1"/>
  <c r="BJ454" i="1"/>
  <c r="BK454" i="1" a="1"/>
  <c r="BK454" i="1"/>
  <c r="BL454" i="1" a="1"/>
  <c r="BL454" i="1"/>
  <c r="BM454" i="1" a="1"/>
  <c r="BM454" i="1"/>
  <c r="BN454" i="1" a="1"/>
  <c r="BN454" i="1"/>
  <c r="BO454" i="1" a="1"/>
  <c r="BO454" i="1"/>
  <c r="BP454" i="1" a="1"/>
  <c r="BP454" i="1"/>
  <c r="BQ454" i="1" a="1"/>
  <c r="BQ454" i="1"/>
  <c r="BR454" i="1" a="1"/>
  <c r="BR454" i="1"/>
  <c r="BS454" i="1" a="1"/>
  <c r="BS454" i="1"/>
  <c r="BT454" i="1" a="1"/>
  <c r="BT454" i="1"/>
  <c r="BU454" i="1" a="1"/>
  <c r="BU454" i="1"/>
  <c r="BV454" i="1" a="1"/>
  <c r="BV454" i="1"/>
  <c r="BW454" i="1" a="1"/>
  <c r="BW454" i="1"/>
  <c r="BX454" i="1" a="1"/>
  <c r="BX454" i="1"/>
  <c r="BY454" i="1" a="1"/>
  <c r="BY454" i="1"/>
  <c r="BZ454" i="1" a="1"/>
  <c r="BZ454" i="1"/>
  <c r="CA454" i="1" a="1"/>
  <c r="CA454" i="1"/>
  <c r="CB454" i="1" a="1"/>
  <c r="CB454" i="1"/>
  <c r="CC454" i="1" a="1"/>
  <c r="CC454" i="1"/>
  <c r="CD454" i="1" a="1"/>
  <c r="CD454" i="1"/>
  <c r="CE454" i="1" a="1"/>
  <c r="CE454" i="1"/>
  <c r="CF454" i="1" a="1"/>
  <c r="CF454" i="1"/>
  <c r="CG454" i="1" a="1"/>
  <c r="CG454" i="1"/>
  <c r="CH454" i="1" a="1"/>
  <c r="CH454" i="1"/>
  <c r="CI454" i="1" a="1"/>
  <c r="CI454" i="1"/>
  <c r="CJ454" i="1" a="1"/>
  <c r="CJ454" i="1"/>
  <c r="CK454" i="1" a="1"/>
  <c r="CK454" i="1"/>
  <c r="CL454" i="1" a="1"/>
  <c r="CL454" i="1"/>
  <c r="CM454" i="1" a="1"/>
  <c r="CM454" i="1"/>
  <c r="CN454" i="1" a="1"/>
  <c r="CN454" i="1"/>
  <c r="CO454" i="1" a="1"/>
  <c r="CO454" i="1"/>
  <c r="CP454" i="1" a="1"/>
  <c r="CP454" i="1"/>
  <c r="CQ454" i="1" a="1"/>
  <c r="CQ454" i="1"/>
  <c r="CR454" i="1" a="1"/>
  <c r="CR454" i="1"/>
  <c r="CS454" i="1" a="1"/>
  <c r="CS454" i="1"/>
  <c r="CT454" i="1" a="1"/>
  <c r="CT454" i="1"/>
  <c r="CU454" i="1" a="1"/>
  <c r="CU454" i="1"/>
  <c r="CV454" i="1" a="1"/>
  <c r="CV454" i="1"/>
  <c r="CW454" i="1" a="1"/>
  <c r="CW454" i="1"/>
  <c r="CX454" i="1" a="1"/>
  <c r="CX454" i="1"/>
  <c r="CY454" i="1" a="1"/>
  <c r="CY454" i="1"/>
  <c r="CZ454" i="1" a="1"/>
  <c r="CZ454" i="1"/>
  <c r="DA454" i="1" a="1"/>
  <c r="DA454" i="1"/>
  <c r="DB454" i="1" a="1"/>
  <c r="DB454" i="1"/>
  <c r="DC454" i="1" a="1"/>
  <c r="DC454" i="1"/>
  <c r="DD454" i="1" a="1"/>
  <c r="DD454" i="1"/>
  <c r="DE454" i="1" a="1"/>
  <c r="DE454" i="1"/>
  <c r="DF454" i="1" a="1"/>
  <c r="DF454" i="1"/>
  <c r="DG454" i="1" a="1"/>
  <c r="DG454" i="1"/>
  <c r="DH454" i="1" a="1"/>
  <c r="DH454" i="1"/>
  <c r="DI454" i="1" a="1"/>
  <c r="DI454" i="1"/>
  <c r="DJ454" i="1" a="1"/>
  <c r="DJ454" i="1"/>
  <c r="DK454" i="1" a="1"/>
  <c r="DK454" i="1"/>
  <c r="DL454" i="1" a="1"/>
  <c r="DL454" i="1"/>
  <c r="DM454" i="1" a="1"/>
  <c r="DM454" i="1"/>
  <c r="DN454" i="1" a="1"/>
  <c r="DN454" i="1"/>
  <c r="DO454" i="1" a="1"/>
  <c r="DO454" i="1"/>
  <c r="DP454" i="1" a="1"/>
  <c r="DP454" i="1"/>
  <c r="DQ454" i="1" a="1"/>
  <c r="DQ454" i="1"/>
  <c r="DR454" i="1" a="1"/>
  <c r="DR454" i="1"/>
  <c r="DS454" i="1" a="1"/>
  <c r="DS454" i="1"/>
  <c r="DT454" i="1" a="1"/>
  <c r="DT454" i="1"/>
  <c r="DU454" i="1" a="1"/>
  <c r="DU454" i="1"/>
  <c r="DV454" i="1" a="1"/>
  <c r="DV454" i="1"/>
  <c r="DW454" i="1" a="1"/>
  <c r="DW454" i="1"/>
  <c r="DX454" i="1" a="1"/>
  <c r="DX454" i="1"/>
  <c r="A455" i="1" a="1"/>
  <c r="A455" i="1"/>
  <c r="B455" i="1" a="1"/>
  <c r="B455" i="1"/>
  <c r="C455" i="1" a="1"/>
  <c r="C455" i="1"/>
  <c r="D455" i="1" a="1"/>
  <c r="D455" i="1"/>
  <c r="E455" i="1" a="1"/>
  <c r="E455" i="1"/>
  <c r="F455" i="1" a="1"/>
  <c r="F455" i="1"/>
  <c r="G455" i="1" a="1"/>
  <c r="G455" i="1"/>
  <c r="H455" i="1" a="1"/>
  <c r="H455" i="1"/>
  <c r="I455" i="1" a="1"/>
  <c r="I455" i="1"/>
  <c r="J455" i="1" a="1"/>
  <c r="J455" i="1"/>
  <c r="K455" i="1" a="1"/>
  <c r="K455" i="1"/>
  <c r="L455" i="1" a="1"/>
  <c r="L455" i="1"/>
  <c r="M455" i="1" a="1"/>
  <c r="M455" i="1"/>
  <c r="N455" i="1" a="1"/>
  <c r="N455" i="1"/>
  <c r="O455" i="1" a="1"/>
  <c r="O455" i="1"/>
  <c r="P455" i="1" a="1"/>
  <c r="P455" i="1"/>
  <c r="Q455" i="1" a="1"/>
  <c r="Q455" i="1"/>
  <c r="R455" i="1" a="1"/>
  <c r="R455" i="1"/>
  <c r="S455" i="1" a="1"/>
  <c r="S455" i="1"/>
  <c r="T455" i="1" a="1"/>
  <c r="T455" i="1"/>
  <c r="U455" i="1" a="1"/>
  <c r="U455" i="1"/>
  <c r="V455" i="1" a="1"/>
  <c r="V455" i="1"/>
  <c r="W455" i="1" a="1"/>
  <c r="W455" i="1"/>
  <c r="X455" i="1" a="1"/>
  <c r="X455" i="1"/>
  <c r="Y455" i="1" a="1"/>
  <c r="Y455" i="1"/>
  <c r="Z455" i="1" a="1"/>
  <c r="Z455" i="1"/>
  <c r="AA455" i="1" a="1"/>
  <c r="AA455" i="1"/>
  <c r="AB455" i="1" a="1"/>
  <c r="AB455" i="1"/>
  <c r="AC455" i="1" a="1"/>
  <c r="AC455" i="1"/>
  <c r="AD455" i="1" a="1"/>
  <c r="AD455" i="1"/>
  <c r="AE455" i="1" a="1"/>
  <c r="AE455" i="1"/>
  <c r="AF455" i="1" a="1"/>
  <c r="AF455" i="1"/>
  <c r="AG455" i="1" a="1"/>
  <c r="AG455" i="1"/>
  <c r="AH455" i="1" a="1"/>
  <c r="AH455" i="1"/>
  <c r="AI455" i="1" a="1"/>
  <c r="AI455" i="1"/>
  <c r="AJ455" i="1" a="1"/>
  <c r="AJ455" i="1"/>
  <c r="AK455" i="1" a="1"/>
  <c r="AK455" i="1"/>
  <c r="AL455" i="1" a="1"/>
  <c r="AL455" i="1"/>
  <c r="AM455" i="1" a="1"/>
  <c r="AM455" i="1"/>
  <c r="AN455" i="1" a="1"/>
  <c r="AN455" i="1"/>
  <c r="AO455" i="1" a="1"/>
  <c r="AO455" i="1"/>
  <c r="AP455" i="1" a="1"/>
  <c r="AP455" i="1"/>
  <c r="AQ455" i="1" a="1"/>
  <c r="AQ455" i="1"/>
  <c r="AR455" i="1" a="1"/>
  <c r="AR455" i="1"/>
  <c r="AS455" i="1" a="1"/>
  <c r="AS455" i="1"/>
  <c r="AT455" i="1" a="1"/>
  <c r="AT455" i="1"/>
  <c r="AU455" i="1" a="1"/>
  <c r="AU455" i="1"/>
  <c r="AV455" i="1" a="1"/>
  <c r="AV455" i="1"/>
  <c r="AW455" i="1" a="1"/>
  <c r="AW455" i="1"/>
  <c r="AX455" i="1" a="1"/>
  <c r="AX455" i="1"/>
  <c r="AY455" i="1" a="1"/>
  <c r="AY455" i="1"/>
  <c r="AZ455" i="1" a="1"/>
  <c r="AZ455" i="1"/>
  <c r="BA455" i="1" a="1"/>
  <c r="BA455" i="1"/>
  <c r="BB455" i="1" a="1"/>
  <c r="BB455" i="1"/>
  <c r="BC455" i="1" a="1"/>
  <c r="BC455" i="1"/>
  <c r="BD455" i="1" a="1"/>
  <c r="BD455" i="1"/>
  <c r="BE455" i="1" a="1"/>
  <c r="BE455" i="1"/>
  <c r="BF455" i="1" a="1"/>
  <c r="BF455" i="1"/>
  <c r="BG455" i="1" a="1"/>
  <c r="BG455" i="1"/>
  <c r="BH455" i="1" a="1"/>
  <c r="BH455" i="1"/>
  <c r="BI455" i="1" a="1"/>
  <c r="BI455" i="1"/>
  <c r="BJ455" i="1" a="1"/>
  <c r="BJ455" i="1"/>
  <c r="BK455" i="1" a="1"/>
  <c r="BK455" i="1"/>
  <c r="BL455" i="1" a="1"/>
  <c r="BL455" i="1"/>
  <c r="BM455" i="1" a="1"/>
  <c r="BM455" i="1"/>
  <c r="BN455" i="1" a="1"/>
  <c r="BN455" i="1"/>
  <c r="BO455" i="1" a="1"/>
  <c r="BO455" i="1"/>
  <c r="BP455" i="1" a="1"/>
  <c r="BP455" i="1"/>
  <c r="BQ455" i="1" a="1"/>
  <c r="BQ455" i="1"/>
  <c r="BR455" i="1" a="1"/>
  <c r="BR455" i="1"/>
  <c r="BS455" i="1" a="1"/>
  <c r="BS455" i="1"/>
  <c r="BT455" i="1" a="1"/>
  <c r="BT455" i="1"/>
  <c r="BU455" i="1" a="1"/>
  <c r="BU455" i="1"/>
  <c r="BV455" i="1" a="1"/>
  <c r="BV455" i="1"/>
  <c r="BW455" i="1" a="1"/>
  <c r="BW455" i="1"/>
  <c r="BX455" i="1" a="1"/>
  <c r="BX455" i="1"/>
  <c r="BY455" i="1" a="1"/>
  <c r="BY455" i="1"/>
  <c r="BZ455" i="1" a="1"/>
  <c r="BZ455" i="1"/>
  <c r="CA455" i="1" a="1"/>
  <c r="CA455" i="1"/>
  <c r="CB455" i="1" a="1"/>
  <c r="CB455" i="1"/>
  <c r="CC455" i="1" a="1"/>
  <c r="CC455" i="1"/>
  <c r="CD455" i="1" a="1"/>
  <c r="CD455" i="1"/>
  <c r="CE455" i="1" a="1"/>
  <c r="CE455" i="1"/>
  <c r="CF455" i="1" a="1"/>
  <c r="CF455" i="1"/>
  <c r="CG455" i="1" a="1"/>
  <c r="CG455" i="1"/>
  <c r="CH455" i="1" a="1"/>
  <c r="CH455" i="1"/>
  <c r="CI455" i="1" a="1"/>
  <c r="CI455" i="1"/>
  <c r="CJ455" i="1" a="1"/>
  <c r="CJ455" i="1"/>
  <c r="CK455" i="1" a="1"/>
  <c r="CK455" i="1"/>
  <c r="CL455" i="1" a="1"/>
  <c r="CL455" i="1"/>
  <c r="CM455" i="1" a="1"/>
  <c r="CM455" i="1"/>
  <c r="CN455" i="1" a="1"/>
  <c r="CN455" i="1"/>
  <c r="CO455" i="1" a="1"/>
  <c r="CO455" i="1"/>
  <c r="CP455" i="1" a="1"/>
  <c r="CP455" i="1"/>
  <c r="CQ455" i="1" a="1"/>
  <c r="CQ455" i="1"/>
  <c r="CR455" i="1" a="1"/>
  <c r="CR455" i="1"/>
  <c r="CS455" i="1" a="1"/>
  <c r="CS455" i="1"/>
  <c r="CT455" i="1" a="1"/>
  <c r="CT455" i="1"/>
  <c r="CU455" i="1" a="1"/>
  <c r="CU455" i="1"/>
  <c r="CV455" i="1" a="1"/>
  <c r="CV455" i="1"/>
  <c r="CW455" i="1" a="1"/>
  <c r="CW455" i="1"/>
  <c r="CX455" i="1" a="1"/>
  <c r="CX455" i="1"/>
  <c r="CY455" i="1" a="1"/>
  <c r="CY455" i="1"/>
  <c r="CZ455" i="1" a="1"/>
  <c r="CZ455" i="1"/>
  <c r="DA455" i="1" a="1"/>
  <c r="DA455" i="1"/>
  <c r="DB455" i="1" a="1"/>
  <c r="DB455" i="1"/>
  <c r="DC455" i="1" a="1"/>
  <c r="DC455" i="1"/>
  <c r="DD455" i="1" a="1"/>
  <c r="DD455" i="1"/>
  <c r="DE455" i="1" a="1"/>
  <c r="DE455" i="1"/>
  <c r="DF455" i="1" a="1"/>
  <c r="DF455" i="1"/>
  <c r="DG455" i="1" a="1"/>
  <c r="DG455" i="1"/>
  <c r="DH455" i="1" a="1"/>
  <c r="DH455" i="1"/>
  <c r="DI455" i="1" a="1"/>
  <c r="DI455" i="1"/>
  <c r="DJ455" i="1" a="1"/>
  <c r="DJ455" i="1"/>
  <c r="DK455" i="1" a="1"/>
  <c r="DK455" i="1"/>
  <c r="DL455" i="1" a="1"/>
  <c r="DL455" i="1"/>
  <c r="DM455" i="1" a="1"/>
  <c r="DM455" i="1"/>
  <c r="DN455" i="1" a="1"/>
  <c r="DN455" i="1"/>
  <c r="DO455" i="1" a="1"/>
  <c r="DO455" i="1"/>
  <c r="DP455" i="1" a="1"/>
  <c r="DP455" i="1"/>
  <c r="DQ455" i="1" a="1"/>
  <c r="DQ455" i="1"/>
  <c r="DR455" i="1" a="1"/>
  <c r="DR455" i="1"/>
  <c r="DS455" i="1" a="1"/>
  <c r="DS455" i="1"/>
  <c r="DT455" i="1" a="1"/>
  <c r="DT455" i="1"/>
  <c r="DU455" i="1" a="1"/>
  <c r="DU455" i="1"/>
  <c r="DV455" i="1" a="1"/>
  <c r="DV455" i="1"/>
  <c r="DW455" i="1" a="1"/>
  <c r="DW455" i="1"/>
  <c r="DX455" i="1" a="1"/>
  <c r="DX455" i="1"/>
  <c r="A456" i="1" a="1"/>
  <c r="A456" i="1"/>
  <c r="B456" i="1" a="1"/>
  <c r="B456" i="1"/>
  <c r="C456" i="1" a="1"/>
  <c r="C456" i="1"/>
  <c r="D456" i="1" a="1"/>
  <c r="D456" i="1"/>
  <c r="E456" i="1" a="1"/>
  <c r="E456" i="1"/>
  <c r="F456" i="1" a="1"/>
  <c r="F456" i="1"/>
  <c r="G456" i="1" a="1"/>
  <c r="G456" i="1"/>
  <c r="H456" i="1" a="1"/>
  <c r="H456" i="1"/>
  <c r="I456" i="1" a="1"/>
  <c r="I456" i="1"/>
  <c r="J456" i="1" a="1"/>
  <c r="J456" i="1"/>
  <c r="K456" i="1" a="1"/>
  <c r="K456" i="1"/>
  <c r="L456" i="1" a="1"/>
  <c r="L456" i="1"/>
  <c r="M456" i="1" a="1"/>
  <c r="M456" i="1"/>
  <c r="N456" i="1" a="1"/>
  <c r="N456" i="1"/>
  <c r="O456" i="1" a="1"/>
  <c r="O456" i="1"/>
  <c r="P456" i="1" a="1"/>
  <c r="P456" i="1"/>
  <c r="Q456" i="1" a="1"/>
  <c r="Q456" i="1"/>
  <c r="R456" i="1" a="1"/>
  <c r="R456" i="1"/>
  <c r="S456" i="1" a="1"/>
  <c r="S456" i="1"/>
  <c r="T456" i="1" a="1"/>
  <c r="T456" i="1"/>
  <c r="U456" i="1" a="1"/>
  <c r="U456" i="1"/>
  <c r="V456" i="1" a="1"/>
  <c r="V456" i="1"/>
  <c r="W456" i="1" a="1"/>
  <c r="W456" i="1"/>
  <c r="X456" i="1" a="1"/>
  <c r="X456" i="1"/>
  <c r="Y456" i="1" a="1"/>
  <c r="Y456" i="1"/>
  <c r="Z456" i="1" a="1"/>
  <c r="Z456" i="1"/>
  <c r="AA456" i="1" a="1"/>
  <c r="AA456" i="1"/>
  <c r="AB456" i="1" a="1"/>
  <c r="AB456" i="1"/>
  <c r="AC456" i="1" a="1"/>
  <c r="AC456" i="1"/>
  <c r="AD456" i="1" a="1"/>
  <c r="AD456" i="1"/>
  <c r="AE456" i="1" a="1"/>
  <c r="AE456" i="1"/>
  <c r="AF456" i="1" a="1"/>
  <c r="AF456" i="1"/>
  <c r="AG456" i="1" a="1"/>
  <c r="AG456" i="1"/>
  <c r="AH456" i="1" a="1"/>
  <c r="AH456" i="1"/>
  <c r="AI456" i="1" a="1"/>
  <c r="AI456" i="1"/>
  <c r="AJ456" i="1" a="1"/>
  <c r="AJ456" i="1"/>
  <c r="AK456" i="1" a="1"/>
  <c r="AK456" i="1"/>
  <c r="AL456" i="1" a="1"/>
  <c r="AL456" i="1"/>
  <c r="AM456" i="1" a="1"/>
  <c r="AM456" i="1"/>
  <c r="AN456" i="1" a="1"/>
  <c r="AN456" i="1"/>
  <c r="AO456" i="1" a="1"/>
  <c r="AO456" i="1"/>
  <c r="AP456" i="1" a="1"/>
  <c r="AP456" i="1"/>
  <c r="AQ456" i="1" a="1"/>
  <c r="AQ456" i="1"/>
  <c r="AR456" i="1" a="1"/>
  <c r="AR456" i="1"/>
  <c r="AS456" i="1" a="1"/>
  <c r="AS456" i="1"/>
  <c r="AT456" i="1" a="1"/>
  <c r="AT456" i="1"/>
  <c r="AU456" i="1" a="1"/>
  <c r="AU456" i="1"/>
  <c r="AV456" i="1" a="1"/>
  <c r="AV456" i="1"/>
  <c r="AW456" i="1" a="1"/>
  <c r="AW456" i="1"/>
  <c r="AX456" i="1" a="1"/>
  <c r="AX456" i="1"/>
  <c r="AY456" i="1" a="1"/>
  <c r="AY456" i="1"/>
  <c r="AZ456" i="1" a="1"/>
  <c r="AZ456" i="1"/>
  <c r="BA456" i="1" a="1"/>
  <c r="BA456" i="1"/>
  <c r="BB456" i="1" a="1"/>
  <c r="BB456" i="1"/>
  <c r="BC456" i="1" a="1"/>
  <c r="BC456" i="1"/>
  <c r="BD456" i="1" a="1"/>
  <c r="BD456" i="1"/>
  <c r="BE456" i="1" a="1"/>
  <c r="BE456" i="1"/>
  <c r="BF456" i="1" a="1"/>
  <c r="BF456" i="1"/>
  <c r="BG456" i="1" a="1"/>
  <c r="BG456" i="1"/>
  <c r="BH456" i="1" a="1"/>
  <c r="BH456" i="1"/>
  <c r="BI456" i="1" a="1"/>
  <c r="BI456" i="1"/>
  <c r="BJ456" i="1" a="1"/>
  <c r="BJ456" i="1"/>
  <c r="BK456" i="1" a="1"/>
  <c r="BK456" i="1"/>
  <c r="BL456" i="1" a="1"/>
  <c r="BL456" i="1"/>
  <c r="BM456" i="1" a="1"/>
  <c r="BM456" i="1"/>
  <c r="BN456" i="1" a="1"/>
  <c r="BN456" i="1"/>
  <c r="BO456" i="1" a="1"/>
  <c r="BO456" i="1"/>
  <c r="BP456" i="1" a="1"/>
  <c r="BP456" i="1"/>
  <c r="BQ456" i="1" a="1"/>
  <c r="BQ456" i="1"/>
  <c r="BR456" i="1" a="1"/>
  <c r="BR456" i="1"/>
  <c r="BS456" i="1" a="1"/>
  <c r="BS456" i="1"/>
  <c r="BT456" i="1" a="1"/>
  <c r="BT456" i="1"/>
  <c r="BU456" i="1" a="1"/>
  <c r="BU456" i="1"/>
  <c r="BV456" i="1" a="1"/>
  <c r="BV456" i="1"/>
  <c r="BW456" i="1" a="1"/>
  <c r="BW456" i="1"/>
  <c r="BX456" i="1" a="1"/>
  <c r="BX456" i="1"/>
  <c r="BY456" i="1" a="1"/>
  <c r="BY456" i="1"/>
  <c r="BZ456" i="1" a="1"/>
  <c r="BZ456" i="1"/>
  <c r="CA456" i="1" a="1"/>
  <c r="CA456" i="1"/>
  <c r="CB456" i="1" a="1"/>
  <c r="CB456" i="1"/>
  <c r="CC456" i="1" a="1"/>
  <c r="CC456" i="1"/>
  <c r="CD456" i="1" a="1"/>
  <c r="CD456" i="1"/>
  <c r="CE456" i="1" a="1"/>
  <c r="CE456" i="1"/>
  <c r="CF456" i="1" a="1"/>
  <c r="CF456" i="1"/>
  <c r="CG456" i="1" a="1"/>
  <c r="CG456" i="1"/>
  <c r="CH456" i="1" a="1"/>
  <c r="CH456" i="1"/>
  <c r="CI456" i="1" a="1"/>
  <c r="CI456" i="1"/>
  <c r="CJ456" i="1" a="1"/>
  <c r="CJ456" i="1"/>
  <c r="CK456" i="1" a="1"/>
  <c r="CK456" i="1"/>
  <c r="CL456" i="1" a="1"/>
  <c r="CL456" i="1"/>
  <c r="CM456" i="1" a="1"/>
  <c r="CM456" i="1"/>
  <c r="CN456" i="1" a="1"/>
  <c r="CN456" i="1"/>
  <c r="CO456" i="1" a="1"/>
  <c r="CO456" i="1"/>
  <c r="CP456" i="1" a="1"/>
  <c r="CP456" i="1"/>
  <c r="CQ456" i="1" a="1"/>
  <c r="CQ456" i="1"/>
  <c r="CR456" i="1" a="1"/>
  <c r="CR456" i="1"/>
  <c r="CS456" i="1" a="1"/>
  <c r="CS456" i="1"/>
  <c r="CT456" i="1" a="1"/>
  <c r="CT456" i="1"/>
  <c r="CU456" i="1" a="1"/>
  <c r="CU456" i="1"/>
  <c r="CV456" i="1" a="1"/>
  <c r="CV456" i="1"/>
  <c r="CW456" i="1" a="1"/>
  <c r="CW456" i="1"/>
  <c r="CX456" i="1" a="1"/>
  <c r="CX456" i="1"/>
  <c r="CY456" i="1" a="1"/>
  <c r="CY456" i="1"/>
  <c r="CZ456" i="1" a="1"/>
  <c r="CZ456" i="1"/>
  <c r="DA456" i="1" a="1"/>
  <c r="DA456" i="1"/>
  <c r="DB456" i="1" a="1"/>
  <c r="DB456" i="1"/>
  <c r="DC456" i="1" a="1"/>
  <c r="DC456" i="1"/>
  <c r="DD456" i="1" a="1"/>
  <c r="DD456" i="1"/>
  <c r="DE456" i="1" a="1"/>
  <c r="DE456" i="1"/>
  <c r="DF456" i="1" a="1"/>
  <c r="DF456" i="1"/>
  <c r="DG456" i="1" a="1"/>
  <c r="DG456" i="1"/>
  <c r="DH456" i="1" a="1"/>
  <c r="DH456" i="1"/>
  <c r="DI456" i="1" a="1"/>
  <c r="DI456" i="1"/>
  <c r="DJ456" i="1" a="1"/>
  <c r="DJ456" i="1"/>
  <c r="DK456" i="1" a="1"/>
  <c r="DK456" i="1"/>
  <c r="DL456" i="1" a="1"/>
  <c r="DL456" i="1"/>
  <c r="DM456" i="1" a="1"/>
  <c r="DM456" i="1"/>
  <c r="DN456" i="1" a="1"/>
  <c r="DN456" i="1"/>
  <c r="DO456" i="1" a="1"/>
  <c r="DO456" i="1"/>
  <c r="DP456" i="1" a="1"/>
  <c r="DP456" i="1"/>
  <c r="DQ456" i="1" a="1"/>
  <c r="DQ456" i="1"/>
  <c r="DR456" i="1" a="1"/>
  <c r="DR456" i="1"/>
  <c r="DS456" i="1" a="1"/>
  <c r="DS456" i="1"/>
  <c r="DT456" i="1" a="1"/>
  <c r="DT456" i="1"/>
  <c r="DU456" i="1" a="1"/>
  <c r="DU456" i="1"/>
  <c r="DV456" i="1" a="1"/>
  <c r="DV456" i="1"/>
  <c r="DW456" i="1" a="1"/>
  <c r="DW456" i="1"/>
  <c r="DX456" i="1" a="1"/>
  <c r="DX456" i="1"/>
  <c r="A457" i="1" a="1"/>
  <c r="A457" i="1"/>
  <c r="B457" i="1" a="1"/>
  <c r="B457" i="1"/>
  <c r="C457" i="1" a="1"/>
  <c r="C457" i="1"/>
  <c r="D457" i="1" a="1"/>
  <c r="D457" i="1"/>
  <c r="E457" i="1" a="1"/>
  <c r="E457" i="1"/>
  <c r="F457" i="1" a="1"/>
  <c r="F457" i="1"/>
  <c r="G457" i="1" a="1"/>
  <c r="G457" i="1"/>
  <c r="H457" i="1" a="1"/>
  <c r="H457" i="1"/>
  <c r="I457" i="1" a="1"/>
  <c r="I457" i="1"/>
  <c r="J457" i="1" a="1"/>
  <c r="J457" i="1"/>
  <c r="K457" i="1" a="1"/>
  <c r="K457" i="1"/>
  <c r="L457" i="1" a="1"/>
  <c r="L457" i="1"/>
  <c r="M457" i="1" a="1"/>
  <c r="M457" i="1"/>
  <c r="N457" i="1" a="1"/>
  <c r="N457" i="1"/>
  <c r="O457" i="1" a="1"/>
  <c r="O457" i="1"/>
  <c r="P457" i="1" a="1"/>
  <c r="P457" i="1"/>
  <c r="Q457" i="1" a="1"/>
  <c r="Q457" i="1"/>
  <c r="R457" i="1" a="1"/>
  <c r="R457" i="1"/>
  <c r="S457" i="1" a="1"/>
  <c r="S457" i="1"/>
  <c r="T457" i="1" a="1"/>
  <c r="T457" i="1"/>
  <c r="U457" i="1" a="1"/>
  <c r="U457" i="1"/>
  <c r="V457" i="1" a="1"/>
  <c r="V457" i="1"/>
  <c r="W457" i="1" a="1"/>
  <c r="W457" i="1"/>
  <c r="X457" i="1" a="1"/>
  <c r="X457" i="1"/>
  <c r="Y457" i="1" a="1"/>
  <c r="Y457" i="1"/>
  <c r="Z457" i="1" a="1"/>
  <c r="Z457" i="1"/>
  <c r="AA457" i="1" a="1"/>
  <c r="AA457" i="1"/>
  <c r="AB457" i="1" a="1"/>
  <c r="AB457" i="1"/>
  <c r="AC457" i="1" a="1"/>
  <c r="AC457" i="1"/>
  <c r="AD457" i="1" a="1"/>
  <c r="AD457" i="1"/>
  <c r="AE457" i="1" a="1"/>
  <c r="AE457" i="1"/>
  <c r="AF457" i="1" a="1"/>
  <c r="AF457" i="1"/>
  <c r="AG457" i="1" a="1"/>
  <c r="AG457" i="1"/>
  <c r="AH457" i="1" a="1"/>
  <c r="AH457" i="1"/>
  <c r="AI457" i="1" a="1"/>
  <c r="AI457" i="1"/>
  <c r="AJ457" i="1" a="1"/>
  <c r="AJ457" i="1"/>
  <c r="AK457" i="1" a="1"/>
  <c r="AK457" i="1"/>
  <c r="AL457" i="1" a="1"/>
  <c r="AL457" i="1"/>
  <c r="AM457" i="1" a="1"/>
  <c r="AM457" i="1"/>
  <c r="AN457" i="1" a="1"/>
  <c r="AN457" i="1"/>
  <c r="AO457" i="1" a="1"/>
  <c r="AO457" i="1"/>
  <c r="AP457" i="1" a="1"/>
  <c r="AP457" i="1"/>
  <c r="AQ457" i="1" a="1"/>
  <c r="AQ457" i="1"/>
  <c r="AR457" i="1" a="1"/>
  <c r="AR457" i="1"/>
  <c r="AS457" i="1" a="1"/>
  <c r="AS457" i="1"/>
  <c r="AT457" i="1" a="1"/>
  <c r="AT457" i="1"/>
  <c r="AU457" i="1" a="1"/>
  <c r="AU457" i="1"/>
  <c r="AV457" i="1" a="1"/>
  <c r="AV457" i="1"/>
  <c r="AW457" i="1" a="1"/>
  <c r="AW457" i="1"/>
  <c r="AX457" i="1" a="1"/>
  <c r="AX457" i="1"/>
  <c r="AY457" i="1" a="1"/>
  <c r="AY457" i="1"/>
  <c r="AZ457" i="1" a="1"/>
  <c r="AZ457" i="1"/>
  <c r="BA457" i="1" a="1"/>
  <c r="BA457" i="1"/>
  <c r="BB457" i="1" a="1"/>
  <c r="BB457" i="1"/>
  <c r="BC457" i="1" a="1"/>
  <c r="BC457" i="1"/>
  <c r="BD457" i="1" a="1"/>
  <c r="BD457" i="1"/>
  <c r="BE457" i="1" a="1"/>
  <c r="BE457" i="1"/>
  <c r="BF457" i="1" a="1"/>
  <c r="BF457" i="1"/>
  <c r="BG457" i="1" a="1"/>
  <c r="BG457" i="1"/>
  <c r="BH457" i="1" a="1"/>
  <c r="BH457" i="1"/>
  <c r="BI457" i="1" a="1"/>
  <c r="BI457" i="1"/>
  <c r="BJ457" i="1" a="1"/>
  <c r="BJ457" i="1"/>
  <c r="BK457" i="1" a="1"/>
  <c r="BK457" i="1"/>
  <c r="BL457" i="1" a="1"/>
  <c r="BL457" i="1"/>
  <c r="BM457" i="1" a="1"/>
  <c r="BM457" i="1"/>
  <c r="BN457" i="1" a="1"/>
  <c r="BN457" i="1"/>
  <c r="BO457" i="1" a="1"/>
  <c r="BO457" i="1"/>
  <c r="BP457" i="1" a="1"/>
  <c r="BP457" i="1"/>
  <c r="BQ457" i="1" a="1"/>
  <c r="BQ457" i="1"/>
  <c r="BR457" i="1" a="1"/>
  <c r="BR457" i="1"/>
  <c r="BS457" i="1" a="1"/>
  <c r="BS457" i="1"/>
  <c r="BT457" i="1" a="1"/>
  <c r="BT457" i="1"/>
  <c r="BU457" i="1" a="1"/>
  <c r="BU457" i="1"/>
  <c r="BV457" i="1" a="1"/>
  <c r="BV457" i="1"/>
  <c r="BW457" i="1" a="1"/>
  <c r="BW457" i="1"/>
  <c r="BX457" i="1" a="1"/>
  <c r="BX457" i="1"/>
  <c r="BY457" i="1" a="1"/>
  <c r="BY457" i="1"/>
  <c r="BZ457" i="1" a="1"/>
  <c r="BZ457" i="1"/>
  <c r="CA457" i="1" a="1"/>
  <c r="CA457" i="1"/>
  <c r="CB457" i="1" a="1"/>
  <c r="CB457" i="1"/>
  <c r="CC457" i="1" a="1"/>
  <c r="CC457" i="1"/>
  <c r="CD457" i="1" a="1"/>
  <c r="CD457" i="1"/>
  <c r="CE457" i="1" a="1"/>
  <c r="CE457" i="1"/>
  <c r="CF457" i="1" a="1"/>
  <c r="CF457" i="1"/>
  <c r="CG457" i="1" a="1"/>
  <c r="CG457" i="1"/>
  <c r="CH457" i="1" a="1"/>
  <c r="CH457" i="1"/>
  <c r="CI457" i="1" a="1"/>
  <c r="CI457" i="1"/>
  <c r="CJ457" i="1" a="1"/>
  <c r="CJ457" i="1"/>
  <c r="CK457" i="1" a="1"/>
  <c r="CK457" i="1"/>
  <c r="CL457" i="1" a="1"/>
  <c r="CL457" i="1"/>
  <c r="CM457" i="1" a="1"/>
  <c r="CM457" i="1"/>
  <c r="CN457" i="1" a="1"/>
  <c r="CN457" i="1"/>
  <c r="CO457" i="1" a="1"/>
  <c r="CO457" i="1"/>
  <c r="CP457" i="1" a="1"/>
  <c r="CP457" i="1"/>
  <c r="CQ457" i="1" a="1"/>
  <c r="CQ457" i="1"/>
  <c r="CR457" i="1" a="1"/>
  <c r="CR457" i="1"/>
  <c r="CS457" i="1" a="1"/>
  <c r="CS457" i="1"/>
  <c r="CT457" i="1" a="1"/>
  <c r="CT457" i="1"/>
  <c r="CU457" i="1" a="1"/>
  <c r="CU457" i="1"/>
  <c r="CV457" i="1" a="1"/>
  <c r="CV457" i="1"/>
  <c r="CW457" i="1" a="1"/>
  <c r="CW457" i="1"/>
  <c r="CX457" i="1" a="1"/>
  <c r="CX457" i="1"/>
  <c r="CY457" i="1" a="1"/>
  <c r="CY457" i="1"/>
  <c r="CZ457" i="1" a="1"/>
  <c r="CZ457" i="1"/>
  <c r="DA457" i="1" a="1"/>
  <c r="DA457" i="1"/>
  <c r="DB457" i="1" a="1"/>
  <c r="DB457" i="1"/>
  <c r="DC457" i="1" a="1"/>
  <c r="DC457" i="1"/>
  <c r="DD457" i="1" a="1"/>
  <c r="DD457" i="1"/>
  <c r="DE457" i="1" a="1"/>
  <c r="DE457" i="1"/>
  <c r="DF457" i="1" a="1"/>
  <c r="DF457" i="1"/>
  <c r="DG457" i="1" a="1"/>
  <c r="DG457" i="1"/>
  <c r="DH457" i="1" a="1"/>
  <c r="DH457" i="1"/>
  <c r="DI457" i="1" a="1"/>
  <c r="DI457" i="1"/>
  <c r="DJ457" i="1" a="1"/>
  <c r="DJ457" i="1"/>
  <c r="DK457" i="1" a="1"/>
  <c r="DK457" i="1"/>
  <c r="DL457" i="1" a="1"/>
  <c r="DL457" i="1"/>
  <c r="DM457" i="1" a="1"/>
  <c r="DM457" i="1"/>
  <c r="DN457" i="1" a="1"/>
  <c r="DN457" i="1"/>
  <c r="DO457" i="1" a="1"/>
  <c r="DO457" i="1"/>
  <c r="DP457" i="1" a="1"/>
  <c r="DP457" i="1"/>
  <c r="DQ457" i="1" a="1"/>
  <c r="DQ457" i="1"/>
  <c r="DR457" i="1" a="1"/>
  <c r="DR457" i="1"/>
  <c r="DS457" i="1" a="1"/>
  <c r="DS457" i="1"/>
  <c r="DT457" i="1" a="1"/>
  <c r="DT457" i="1"/>
  <c r="DU457" i="1" a="1"/>
  <c r="DU457" i="1"/>
  <c r="DV457" i="1" a="1"/>
  <c r="DV457" i="1"/>
  <c r="DW457" i="1" a="1"/>
  <c r="DW457" i="1"/>
  <c r="DX457" i="1" a="1"/>
  <c r="DX457" i="1"/>
  <c r="A458" i="1" a="1"/>
  <c r="A458" i="1"/>
  <c r="B458" i="1" a="1"/>
  <c r="B458" i="1"/>
  <c r="C458" i="1" a="1"/>
  <c r="C458" i="1"/>
  <c r="D458" i="1" a="1"/>
  <c r="D458" i="1"/>
  <c r="E458" i="1" a="1"/>
  <c r="E458" i="1"/>
  <c r="F458" i="1" a="1"/>
  <c r="F458" i="1"/>
  <c r="G458" i="1" a="1"/>
  <c r="G458" i="1"/>
  <c r="H458" i="1" a="1"/>
  <c r="H458" i="1"/>
  <c r="I458" i="1" a="1"/>
  <c r="I458" i="1"/>
  <c r="J458" i="1" a="1"/>
  <c r="J458" i="1"/>
  <c r="K458" i="1" a="1"/>
  <c r="K458" i="1"/>
  <c r="L458" i="1" a="1"/>
  <c r="L458" i="1"/>
  <c r="M458" i="1" a="1"/>
  <c r="M458" i="1"/>
  <c r="N458" i="1" a="1"/>
  <c r="N458" i="1"/>
  <c r="O458" i="1" a="1"/>
  <c r="O458" i="1"/>
  <c r="P458" i="1" a="1"/>
  <c r="P458" i="1"/>
  <c r="Q458" i="1" a="1"/>
  <c r="Q458" i="1"/>
  <c r="R458" i="1" a="1"/>
  <c r="R458" i="1"/>
  <c r="S458" i="1" a="1"/>
  <c r="S458" i="1"/>
  <c r="T458" i="1" a="1"/>
  <c r="T458" i="1"/>
  <c r="U458" i="1" a="1"/>
  <c r="U458" i="1"/>
  <c r="V458" i="1" a="1"/>
  <c r="V458" i="1"/>
  <c r="W458" i="1" a="1"/>
  <c r="W458" i="1"/>
  <c r="X458" i="1" a="1"/>
  <c r="X458" i="1"/>
  <c r="Y458" i="1" a="1"/>
  <c r="Y458" i="1"/>
  <c r="Z458" i="1" a="1"/>
  <c r="Z458" i="1"/>
  <c r="AA458" i="1" a="1"/>
  <c r="AA458" i="1"/>
  <c r="AB458" i="1" a="1"/>
  <c r="AB458" i="1"/>
  <c r="AC458" i="1" a="1"/>
  <c r="AC458" i="1"/>
  <c r="AD458" i="1" a="1"/>
  <c r="AD458" i="1"/>
  <c r="AE458" i="1" a="1"/>
  <c r="AE458" i="1"/>
  <c r="AF458" i="1" a="1"/>
  <c r="AF458" i="1"/>
  <c r="AG458" i="1" a="1"/>
  <c r="AG458" i="1"/>
  <c r="AH458" i="1" a="1"/>
  <c r="AH458" i="1"/>
  <c r="AI458" i="1" a="1"/>
  <c r="AI458" i="1"/>
  <c r="AJ458" i="1" a="1"/>
  <c r="AJ458" i="1"/>
  <c r="AK458" i="1" a="1"/>
  <c r="AK458" i="1"/>
  <c r="AL458" i="1" a="1"/>
  <c r="AL458" i="1"/>
  <c r="AM458" i="1" a="1"/>
  <c r="AM458" i="1"/>
  <c r="AN458" i="1" a="1"/>
  <c r="AN458" i="1"/>
  <c r="AO458" i="1" a="1"/>
  <c r="AO458" i="1"/>
  <c r="AP458" i="1" a="1"/>
  <c r="AP458" i="1"/>
  <c r="AQ458" i="1" a="1"/>
  <c r="AQ458" i="1"/>
  <c r="AR458" i="1" a="1"/>
  <c r="AR458" i="1"/>
  <c r="AS458" i="1" a="1"/>
  <c r="AS458" i="1"/>
  <c r="AT458" i="1" a="1"/>
  <c r="AT458" i="1"/>
  <c r="AU458" i="1" a="1"/>
  <c r="AU458" i="1"/>
  <c r="AV458" i="1" a="1"/>
  <c r="AV458" i="1"/>
  <c r="AW458" i="1" a="1"/>
  <c r="AW458" i="1"/>
  <c r="AX458" i="1" a="1"/>
  <c r="AX458" i="1"/>
  <c r="AY458" i="1" a="1"/>
  <c r="AY458" i="1"/>
  <c r="AZ458" i="1" a="1"/>
  <c r="AZ458" i="1"/>
  <c r="BA458" i="1" a="1"/>
  <c r="BA458" i="1"/>
  <c r="BB458" i="1" a="1"/>
  <c r="BB458" i="1"/>
  <c r="BC458" i="1" a="1"/>
  <c r="BC458" i="1"/>
  <c r="BD458" i="1" a="1"/>
  <c r="BD458" i="1"/>
  <c r="BE458" i="1" a="1"/>
  <c r="BE458" i="1"/>
  <c r="BF458" i="1" a="1"/>
  <c r="BF458" i="1"/>
  <c r="BG458" i="1" a="1"/>
  <c r="BG458" i="1"/>
  <c r="BH458" i="1" a="1"/>
  <c r="BH458" i="1"/>
  <c r="BI458" i="1" a="1"/>
  <c r="BI458" i="1"/>
  <c r="BJ458" i="1" a="1"/>
  <c r="BJ458" i="1"/>
  <c r="BK458" i="1" a="1"/>
  <c r="BK458" i="1"/>
  <c r="BL458" i="1" a="1"/>
  <c r="BL458" i="1"/>
  <c r="BM458" i="1" a="1"/>
  <c r="BM458" i="1"/>
  <c r="BN458" i="1" a="1"/>
  <c r="BN458" i="1"/>
  <c r="BO458" i="1" a="1"/>
  <c r="BO458" i="1"/>
  <c r="BP458" i="1" a="1"/>
  <c r="BP458" i="1"/>
  <c r="BQ458" i="1" a="1"/>
  <c r="BQ458" i="1"/>
  <c r="BR458" i="1" a="1"/>
  <c r="BR458" i="1"/>
  <c r="BS458" i="1" a="1"/>
  <c r="BS458" i="1"/>
  <c r="BT458" i="1" a="1"/>
  <c r="BT458" i="1"/>
  <c r="BU458" i="1" a="1"/>
  <c r="BU458" i="1"/>
  <c r="BV458" i="1" a="1"/>
  <c r="BV458" i="1"/>
  <c r="BW458" i="1" a="1"/>
  <c r="BW458" i="1"/>
  <c r="BX458" i="1" a="1"/>
  <c r="BX458" i="1"/>
  <c r="BY458" i="1" a="1"/>
  <c r="BY458" i="1"/>
  <c r="BZ458" i="1" a="1"/>
  <c r="BZ458" i="1"/>
  <c r="CA458" i="1" a="1"/>
  <c r="CA458" i="1"/>
  <c r="CB458" i="1" a="1"/>
  <c r="CB458" i="1"/>
  <c r="CC458" i="1" a="1"/>
  <c r="CC458" i="1"/>
  <c r="CD458" i="1" a="1"/>
  <c r="CD458" i="1"/>
  <c r="CE458" i="1" a="1"/>
  <c r="CE458" i="1"/>
  <c r="CF458" i="1" a="1"/>
  <c r="CF458" i="1"/>
  <c r="CG458" i="1" a="1"/>
  <c r="CG458" i="1"/>
  <c r="CH458" i="1" a="1"/>
  <c r="CH458" i="1"/>
  <c r="CI458" i="1" a="1"/>
  <c r="CI458" i="1"/>
  <c r="CJ458" i="1" a="1"/>
  <c r="CJ458" i="1"/>
  <c r="CK458" i="1" a="1"/>
  <c r="CK458" i="1"/>
  <c r="CL458" i="1" a="1"/>
  <c r="CL458" i="1"/>
  <c r="CM458" i="1" a="1"/>
  <c r="CM458" i="1"/>
  <c r="CN458" i="1" a="1"/>
  <c r="CN458" i="1"/>
  <c r="CO458" i="1" a="1"/>
  <c r="CO458" i="1"/>
  <c r="CP458" i="1" a="1"/>
  <c r="CP458" i="1"/>
  <c r="CQ458" i="1" a="1"/>
  <c r="CQ458" i="1"/>
  <c r="CR458" i="1" a="1"/>
  <c r="CR458" i="1"/>
  <c r="CS458" i="1" a="1"/>
  <c r="CS458" i="1"/>
  <c r="CT458" i="1" a="1"/>
  <c r="CT458" i="1"/>
  <c r="CU458" i="1" a="1"/>
  <c r="CU458" i="1"/>
  <c r="CV458" i="1" a="1"/>
  <c r="CV458" i="1"/>
  <c r="CW458" i="1" a="1"/>
  <c r="CW458" i="1"/>
  <c r="CX458" i="1" a="1"/>
  <c r="CX458" i="1"/>
  <c r="CY458" i="1" a="1"/>
  <c r="CY458" i="1"/>
  <c r="CZ458" i="1" a="1"/>
  <c r="CZ458" i="1"/>
  <c r="DA458" i="1" a="1"/>
  <c r="DA458" i="1"/>
  <c r="DB458" i="1" a="1"/>
  <c r="DB458" i="1"/>
  <c r="DC458" i="1" a="1"/>
  <c r="DC458" i="1"/>
  <c r="DD458" i="1" a="1"/>
  <c r="DD458" i="1"/>
  <c r="DE458" i="1" a="1"/>
  <c r="DE458" i="1"/>
  <c r="DF458" i="1" a="1"/>
  <c r="DF458" i="1"/>
  <c r="DG458" i="1" a="1"/>
  <c r="DG458" i="1"/>
  <c r="DH458" i="1" a="1"/>
  <c r="DH458" i="1"/>
  <c r="DI458" i="1" a="1"/>
  <c r="DI458" i="1"/>
  <c r="DJ458" i="1" a="1"/>
  <c r="DJ458" i="1"/>
  <c r="DK458" i="1" a="1"/>
  <c r="DK458" i="1"/>
  <c r="DL458" i="1" a="1"/>
  <c r="DL458" i="1"/>
  <c r="DM458" i="1" a="1"/>
  <c r="DM458" i="1"/>
  <c r="DN458" i="1" a="1"/>
  <c r="DN458" i="1"/>
  <c r="DO458" i="1" a="1"/>
  <c r="DO458" i="1"/>
  <c r="DP458" i="1" a="1"/>
  <c r="DP458" i="1"/>
  <c r="DQ458" i="1" a="1"/>
  <c r="DQ458" i="1"/>
  <c r="DR458" i="1" a="1"/>
  <c r="DR458" i="1"/>
  <c r="DS458" i="1" a="1"/>
  <c r="DS458" i="1"/>
  <c r="DT458" i="1" a="1"/>
  <c r="DT458" i="1"/>
  <c r="DU458" i="1" a="1"/>
  <c r="DU458" i="1"/>
  <c r="DV458" i="1" a="1"/>
  <c r="DV458" i="1"/>
  <c r="DW458" i="1" a="1"/>
  <c r="DW458" i="1"/>
  <c r="DX458" i="1" a="1"/>
  <c r="DX458" i="1"/>
  <c r="A459" i="1" a="1"/>
  <c r="A459" i="1"/>
  <c r="B459" i="1" a="1"/>
  <c r="B459" i="1"/>
  <c r="C459" i="1" a="1"/>
  <c r="C459" i="1"/>
  <c r="D459" i="1" a="1"/>
  <c r="D459" i="1"/>
  <c r="E459" i="1" a="1"/>
  <c r="E459" i="1"/>
  <c r="F459" i="1" a="1"/>
  <c r="F459" i="1"/>
  <c r="G459" i="1" a="1"/>
  <c r="G459" i="1"/>
  <c r="H459" i="1" a="1"/>
  <c r="H459" i="1"/>
  <c r="I459" i="1" a="1"/>
  <c r="I459" i="1"/>
  <c r="J459" i="1" a="1"/>
  <c r="J459" i="1"/>
  <c r="K459" i="1" a="1"/>
  <c r="K459" i="1"/>
  <c r="L459" i="1" a="1"/>
  <c r="L459" i="1"/>
  <c r="M459" i="1" a="1"/>
  <c r="M459" i="1"/>
  <c r="N459" i="1" a="1"/>
  <c r="N459" i="1"/>
  <c r="O459" i="1" a="1"/>
  <c r="O459" i="1"/>
  <c r="P459" i="1" a="1"/>
  <c r="P459" i="1"/>
  <c r="Q459" i="1" a="1"/>
  <c r="Q459" i="1"/>
  <c r="R459" i="1" a="1"/>
  <c r="R459" i="1"/>
  <c r="S459" i="1" a="1"/>
  <c r="S459" i="1"/>
  <c r="T459" i="1" a="1"/>
  <c r="T459" i="1"/>
  <c r="U459" i="1" a="1"/>
  <c r="U459" i="1"/>
  <c r="V459" i="1" a="1"/>
  <c r="V459" i="1"/>
  <c r="W459" i="1" a="1"/>
  <c r="W459" i="1"/>
  <c r="X459" i="1" a="1"/>
  <c r="X459" i="1"/>
  <c r="Y459" i="1" a="1"/>
  <c r="Y459" i="1"/>
  <c r="Z459" i="1" a="1"/>
  <c r="Z459" i="1"/>
  <c r="AA459" i="1" a="1"/>
  <c r="AA459" i="1"/>
  <c r="AB459" i="1" a="1"/>
  <c r="AB459" i="1"/>
  <c r="AC459" i="1" a="1"/>
  <c r="AC459" i="1"/>
  <c r="AD459" i="1" a="1"/>
  <c r="AD459" i="1"/>
  <c r="AE459" i="1" a="1"/>
  <c r="AE459" i="1"/>
  <c r="AF459" i="1" a="1"/>
  <c r="AF459" i="1"/>
  <c r="AG459" i="1" a="1"/>
  <c r="AG459" i="1"/>
  <c r="AH459" i="1" a="1"/>
  <c r="AH459" i="1"/>
  <c r="AI459" i="1" a="1"/>
  <c r="AI459" i="1"/>
  <c r="AJ459" i="1" a="1"/>
  <c r="AJ459" i="1"/>
  <c r="AK459" i="1" a="1"/>
  <c r="AK459" i="1"/>
  <c r="AL459" i="1" a="1"/>
  <c r="AL459" i="1"/>
  <c r="AM459" i="1" a="1"/>
  <c r="AM459" i="1"/>
  <c r="AN459" i="1" a="1"/>
  <c r="AN459" i="1"/>
  <c r="AO459" i="1" a="1"/>
  <c r="AO459" i="1"/>
  <c r="AP459" i="1" a="1"/>
  <c r="AP459" i="1"/>
  <c r="AQ459" i="1" a="1"/>
  <c r="AQ459" i="1"/>
  <c r="AR459" i="1" a="1"/>
  <c r="AR459" i="1"/>
  <c r="AS459" i="1" a="1"/>
  <c r="AS459" i="1"/>
  <c r="AT459" i="1" a="1"/>
  <c r="AT459" i="1"/>
  <c r="AU459" i="1" a="1"/>
  <c r="AU459" i="1"/>
  <c r="AV459" i="1" a="1"/>
  <c r="AV459" i="1"/>
  <c r="AW459" i="1" a="1"/>
  <c r="AW459" i="1"/>
  <c r="AX459" i="1" a="1"/>
  <c r="AX459" i="1"/>
  <c r="AY459" i="1" a="1"/>
  <c r="AY459" i="1"/>
  <c r="AZ459" i="1" a="1"/>
  <c r="AZ459" i="1"/>
  <c r="BA459" i="1" a="1"/>
  <c r="BA459" i="1"/>
  <c r="BB459" i="1" a="1"/>
  <c r="BB459" i="1"/>
  <c r="BC459" i="1" a="1"/>
  <c r="BC459" i="1"/>
  <c r="BD459" i="1" a="1"/>
  <c r="BD459" i="1"/>
  <c r="BE459" i="1" a="1"/>
  <c r="BE459" i="1"/>
  <c r="BF459" i="1" a="1"/>
  <c r="BF459" i="1"/>
  <c r="BG459" i="1" a="1"/>
  <c r="BG459" i="1"/>
  <c r="BH459" i="1" a="1"/>
  <c r="BH459" i="1"/>
  <c r="BI459" i="1" a="1"/>
  <c r="BI459" i="1"/>
  <c r="BJ459" i="1" a="1"/>
  <c r="BJ459" i="1"/>
  <c r="BK459" i="1" a="1"/>
  <c r="BK459" i="1"/>
  <c r="BL459" i="1" a="1"/>
  <c r="BL459" i="1"/>
  <c r="BM459" i="1" a="1"/>
  <c r="BM459" i="1"/>
  <c r="BN459" i="1" a="1"/>
  <c r="BN459" i="1"/>
  <c r="BO459" i="1" a="1"/>
  <c r="BO459" i="1"/>
  <c r="BP459" i="1" a="1"/>
  <c r="BP459" i="1"/>
  <c r="BQ459" i="1" a="1"/>
  <c r="BQ459" i="1"/>
  <c r="BR459" i="1" a="1"/>
  <c r="BR459" i="1"/>
  <c r="BS459" i="1" a="1"/>
  <c r="BS459" i="1"/>
  <c r="BT459" i="1" a="1"/>
  <c r="BT459" i="1"/>
  <c r="BU459" i="1" a="1"/>
  <c r="BU459" i="1"/>
  <c r="BV459" i="1" a="1"/>
  <c r="BV459" i="1"/>
  <c r="BW459" i="1" a="1"/>
  <c r="BW459" i="1"/>
  <c r="BX459" i="1" a="1"/>
  <c r="BX459" i="1"/>
  <c r="BY459" i="1" a="1"/>
  <c r="BY459" i="1"/>
  <c r="BZ459" i="1" a="1"/>
  <c r="BZ459" i="1"/>
  <c r="CA459" i="1" a="1"/>
  <c r="CA459" i="1"/>
  <c r="CB459" i="1" a="1"/>
  <c r="CB459" i="1"/>
  <c r="CC459" i="1" a="1"/>
  <c r="CC459" i="1"/>
  <c r="CD459" i="1" a="1"/>
  <c r="CD459" i="1"/>
  <c r="CE459" i="1" a="1"/>
  <c r="CE459" i="1"/>
  <c r="CF459" i="1" a="1"/>
  <c r="CF459" i="1"/>
  <c r="CG459" i="1" a="1"/>
  <c r="CG459" i="1"/>
  <c r="CH459" i="1" a="1"/>
  <c r="CH459" i="1"/>
  <c r="CI459" i="1" a="1"/>
  <c r="CI459" i="1"/>
  <c r="CJ459" i="1" a="1"/>
  <c r="CJ459" i="1"/>
  <c r="CK459" i="1" a="1"/>
  <c r="CK459" i="1"/>
  <c r="CL459" i="1" a="1"/>
  <c r="CL459" i="1"/>
  <c r="CM459" i="1" a="1"/>
  <c r="CM459" i="1"/>
  <c r="CN459" i="1" a="1"/>
  <c r="CN459" i="1"/>
  <c r="CO459" i="1" a="1"/>
  <c r="CO459" i="1"/>
  <c r="CP459" i="1" a="1"/>
  <c r="CP459" i="1"/>
  <c r="CQ459" i="1" a="1"/>
  <c r="CQ459" i="1"/>
  <c r="CR459" i="1" a="1"/>
  <c r="CR459" i="1"/>
  <c r="CS459" i="1" a="1"/>
  <c r="CS459" i="1"/>
  <c r="CT459" i="1" a="1"/>
  <c r="CT459" i="1"/>
  <c r="CU459" i="1" a="1"/>
  <c r="CU459" i="1"/>
  <c r="CV459" i="1" a="1"/>
  <c r="CV459" i="1"/>
  <c r="CW459" i="1" a="1"/>
  <c r="CW459" i="1"/>
  <c r="CX459" i="1" a="1"/>
  <c r="CX459" i="1"/>
  <c r="CY459" i="1" a="1"/>
  <c r="CY459" i="1"/>
  <c r="CZ459" i="1" a="1"/>
  <c r="CZ459" i="1"/>
  <c r="DA459" i="1" a="1"/>
  <c r="DA459" i="1"/>
  <c r="DB459" i="1" a="1"/>
  <c r="DB459" i="1"/>
  <c r="DC459" i="1" a="1"/>
  <c r="DC459" i="1"/>
  <c r="DD459" i="1" a="1"/>
  <c r="DD459" i="1"/>
  <c r="DE459" i="1" a="1"/>
  <c r="DE459" i="1"/>
  <c r="DF459" i="1" a="1"/>
  <c r="DF459" i="1"/>
  <c r="DG459" i="1" a="1"/>
  <c r="DG459" i="1"/>
  <c r="DH459" i="1" a="1"/>
  <c r="DH459" i="1"/>
  <c r="DI459" i="1" a="1"/>
  <c r="DI459" i="1"/>
  <c r="DJ459" i="1" a="1"/>
  <c r="DJ459" i="1"/>
  <c r="DK459" i="1" a="1"/>
  <c r="DK459" i="1"/>
  <c r="DL459" i="1" a="1"/>
  <c r="DL459" i="1"/>
  <c r="DM459" i="1" a="1"/>
  <c r="DM459" i="1"/>
  <c r="DN459" i="1" a="1"/>
  <c r="DN459" i="1"/>
  <c r="DO459" i="1" a="1"/>
  <c r="DO459" i="1"/>
  <c r="DP459" i="1" a="1"/>
  <c r="DP459" i="1"/>
  <c r="DQ459" i="1" a="1"/>
  <c r="DQ459" i="1"/>
  <c r="DR459" i="1" a="1"/>
  <c r="DR459" i="1"/>
  <c r="DS459" i="1" a="1"/>
  <c r="DS459" i="1"/>
  <c r="DT459" i="1" a="1"/>
  <c r="DT459" i="1"/>
  <c r="DU459" i="1" a="1"/>
  <c r="DU459" i="1"/>
  <c r="DV459" i="1" a="1"/>
  <c r="DV459" i="1"/>
  <c r="DW459" i="1" a="1"/>
  <c r="DW459" i="1"/>
  <c r="DX459" i="1" a="1"/>
  <c r="DX459" i="1"/>
  <c r="A460" i="1" a="1"/>
  <c r="A460" i="1"/>
  <c r="B460" i="1" a="1"/>
  <c r="B460" i="1"/>
  <c r="C460" i="1" a="1"/>
  <c r="C460" i="1"/>
  <c r="D460" i="1" a="1"/>
  <c r="D460" i="1"/>
  <c r="E460" i="1" a="1"/>
  <c r="E460" i="1"/>
  <c r="F460" i="1" a="1"/>
  <c r="F460" i="1"/>
  <c r="G460" i="1" a="1"/>
  <c r="G460" i="1"/>
  <c r="H460" i="1" a="1"/>
  <c r="H460" i="1"/>
  <c r="I460" i="1" a="1"/>
  <c r="I460" i="1"/>
  <c r="J460" i="1" a="1"/>
  <c r="J460" i="1"/>
  <c r="K460" i="1" a="1"/>
  <c r="K460" i="1"/>
  <c r="L460" i="1" a="1"/>
  <c r="L460" i="1"/>
  <c r="M460" i="1" a="1"/>
  <c r="M460" i="1"/>
  <c r="N460" i="1" a="1"/>
  <c r="N460" i="1"/>
  <c r="O460" i="1" a="1"/>
  <c r="O460" i="1"/>
  <c r="P460" i="1" a="1"/>
  <c r="P460" i="1"/>
  <c r="Q460" i="1" a="1"/>
  <c r="Q460" i="1"/>
  <c r="R460" i="1" a="1"/>
  <c r="R460" i="1"/>
  <c r="S460" i="1" a="1"/>
  <c r="S460" i="1"/>
  <c r="T460" i="1" a="1"/>
  <c r="T460" i="1"/>
  <c r="U460" i="1" a="1"/>
  <c r="U460" i="1"/>
  <c r="V460" i="1" a="1"/>
  <c r="V460" i="1"/>
  <c r="W460" i="1" a="1"/>
  <c r="W460" i="1"/>
  <c r="X460" i="1" a="1"/>
  <c r="X460" i="1"/>
  <c r="Y460" i="1" a="1"/>
  <c r="Y460" i="1"/>
  <c r="Z460" i="1" a="1"/>
  <c r="Z460" i="1"/>
  <c r="AA460" i="1" a="1"/>
  <c r="AA460" i="1"/>
  <c r="AB460" i="1" a="1"/>
  <c r="AB460" i="1"/>
  <c r="AC460" i="1" a="1"/>
  <c r="AC460" i="1"/>
  <c r="AD460" i="1" a="1"/>
  <c r="AD460" i="1"/>
  <c r="AE460" i="1" a="1"/>
  <c r="AE460" i="1"/>
  <c r="AF460" i="1" a="1"/>
  <c r="AF460" i="1"/>
  <c r="AG460" i="1" a="1"/>
  <c r="AG460" i="1"/>
  <c r="AH460" i="1" a="1"/>
  <c r="AH460" i="1"/>
  <c r="AI460" i="1" a="1"/>
  <c r="AI460" i="1"/>
  <c r="AJ460" i="1" a="1"/>
  <c r="AJ460" i="1"/>
  <c r="AK460" i="1" a="1"/>
  <c r="AK460" i="1"/>
  <c r="AL460" i="1" a="1"/>
  <c r="AL460" i="1"/>
  <c r="AM460" i="1" a="1"/>
  <c r="AM460" i="1"/>
  <c r="AN460" i="1" a="1"/>
  <c r="AN460" i="1"/>
  <c r="AO460" i="1" a="1"/>
  <c r="AO460" i="1"/>
  <c r="AP460" i="1" a="1"/>
  <c r="AP460" i="1"/>
  <c r="AQ460" i="1" a="1"/>
  <c r="AQ460" i="1"/>
  <c r="AR460" i="1" a="1"/>
  <c r="AR460" i="1"/>
  <c r="AS460" i="1" a="1"/>
  <c r="AS460" i="1"/>
  <c r="AT460" i="1" a="1"/>
  <c r="AT460" i="1"/>
  <c r="AU460" i="1" a="1"/>
  <c r="AU460" i="1"/>
  <c r="AV460" i="1" a="1"/>
  <c r="AV460" i="1"/>
  <c r="AW460" i="1" a="1"/>
  <c r="AW460" i="1"/>
  <c r="AX460" i="1" a="1"/>
  <c r="AX460" i="1"/>
  <c r="AY460" i="1" a="1"/>
  <c r="AY460" i="1"/>
  <c r="AZ460" i="1" a="1"/>
  <c r="AZ460" i="1"/>
  <c r="BA460" i="1" a="1"/>
  <c r="BA460" i="1"/>
  <c r="BB460" i="1" a="1"/>
  <c r="BB460" i="1"/>
  <c r="BC460" i="1" a="1"/>
  <c r="BC460" i="1"/>
  <c r="BD460" i="1" a="1"/>
  <c r="BD460" i="1"/>
  <c r="BE460" i="1" a="1"/>
  <c r="BE460" i="1"/>
  <c r="BF460" i="1" a="1"/>
  <c r="BF460" i="1"/>
  <c r="BG460" i="1" a="1"/>
  <c r="BG460" i="1"/>
  <c r="BH460" i="1" a="1"/>
  <c r="BH460" i="1"/>
  <c r="BI460" i="1" a="1"/>
  <c r="BI460" i="1"/>
  <c r="BJ460" i="1" a="1"/>
  <c r="BJ460" i="1"/>
  <c r="BK460" i="1" a="1"/>
  <c r="BK460" i="1"/>
  <c r="BL460" i="1" a="1"/>
  <c r="BL460" i="1"/>
  <c r="BM460" i="1" a="1"/>
  <c r="BM460" i="1"/>
  <c r="BN460" i="1" a="1"/>
  <c r="BN460" i="1"/>
  <c r="BO460" i="1" a="1"/>
  <c r="BO460" i="1"/>
  <c r="BP460" i="1" a="1"/>
  <c r="BP460" i="1"/>
  <c r="BQ460" i="1" a="1"/>
  <c r="BQ460" i="1"/>
  <c r="BR460" i="1" a="1"/>
  <c r="BR460" i="1"/>
  <c r="BS460" i="1" a="1"/>
  <c r="BS460" i="1"/>
  <c r="BT460" i="1" a="1"/>
  <c r="BT460" i="1"/>
  <c r="BU460" i="1" a="1"/>
  <c r="BU460" i="1"/>
  <c r="BV460" i="1" a="1"/>
  <c r="BV460" i="1"/>
  <c r="BW460" i="1" a="1"/>
  <c r="BW460" i="1"/>
  <c r="BX460" i="1" a="1"/>
  <c r="BX460" i="1"/>
  <c r="BY460" i="1" a="1"/>
  <c r="BY460" i="1"/>
  <c r="BZ460" i="1" a="1"/>
  <c r="BZ460" i="1"/>
  <c r="CA460" i="1" a="1"/>
  <c r="CA460" i="1"/>
  <c r="CB460" i="1" a="1"/>
  <c r="CB460" i="1"/>
  <c r="CC460" i="1" a="1"/>
  <c r="CC460" i="1"/>
  <c r="CD460" i="1" a="1"/>
  <c r="CD460" i="1"/>
  <c r="CE460" i="1" a="1"/>
  <c r="CE460" i="1"/>
  <c r="CF460" i="1" a="1"/>
  <c r="CF460" i="1"/>
  <c r="CG460" i="1" a="1"/>
  <c r="CG460" i="1"/>
  <c r="CH460" i="1" a="1"/>
  <c r="CH460" i="1"/>
  <c r="CI460" i="1" a="1"/>
  <c r="CI460" i="1"/>
  <c r="CJ460" i="1" a="1"/>
  <c r="CJ460" i="1"/>
  <c r="CK460" i="1" a="1"/>
  <c r="CK460" i="1"/>
  <c r="CL460" i="1" a="1"/>
  <c r="CL460" i="1"/>
  <c r="CM460" i="1" a="1"/>
  <c r="CM460" i="1"/>
  <c r="CN460" i="1" a="1"/>
  <c r="CN460" i="1"/>
  <c r="CO460" i="1" a="1"/>
  <c r="CO460" i="1"/>
  <c r="CP460" i="1" a="1"/>
  <c r="CP460" i="1"/>
  <c r="CQ460" i="1" a="1"/>
  <c r="CQ460" i="1"/>
  <c r="CR460" i="1" a="1"/>
  <c r="CR460" i="1"/>
  <c r="CS460" i="1" a="1"/>
  <c r="CS460" i="1"/>
  <c r="CT460" i="1" a="1"/>
  <c r="CT460" i="1"/>
  <c r="CU460" i="1" a="1"/>
  <c r="CU460" i="1"/>
  <c r="CV460" i="1" a="1"/>
  <c r="CV460" i="1"/>
  <c r="CW460" i="1" a="1"/>
  <c r="CW460" i="1"/>
  <c r="CX460" i="1" a="1"/>
  <c r="CX460" i="1"/>
  <c r="CY460" i="1" a="1"/>
  <c r="CY460" i="1"/>
  <c r="CZ460" i="1" a="1"/>
  <c r="CZ460" i="1"/>
  <c r="DA460" i="1" a="1"/>
  <c r="DA460" i="1"/>
  <c r="DB460" i="1" a="1"/>
  <c r="DB460" i="1"/>
  <c r="DC460" i="1" a="1"/>
  <c r="DC460" i="1"/>
  <c r="DD460" i="1" a="1"/>
  <c r="DD460" i="1"/>
  <c r="DE460" i="1" a="1"/>
  <c r="DE460" i="1"/>
  <c r="DF460" i="1" a="1"/>
  <c r="DF460" i="1"/>
  <c r="DG460" i="1" a="1"/>
  <c r="DG460" i="1"/>
  <c r="DH460" i="1" a="1"/>
  <c r="DH460" i="1"/>
  <c r="DI460" i="1" a="1"/>
  <c r="DI460" i="1"/>
  <c r="DJ460" i="1" a="1"/>
  <c r="DJ460" i="1"/>
  <c r="DK460" i="1" a="1"/>
  <c r="DK460" i="1"/>
  <c r="DL460" i="1" a="1"/>
  <c r="DL460" i="1"/>
  <c r="DM460" i="1" a="1"/>
  <c r="DM460" i="1"/>
  <c r="DN460" i="1" a="1"/>
  <c r="DN460" i="1"/>
  <c r="DO460" i="1" a="1"/>
  <c r="DO460" i="1"/>
  <c r="DP460" i="1" a="1"/>
  <c r="DP460" i="1"/>
  <c r="DQ460" i="1" a="1"/>
  <c r="DQ460" i="1"/>
  <c r="DR460" i="1" a="1"/>
  <c r="DR460" i="1"/>
  <c r="DS460" i="1" a="1"/>
  <c r="DS460" i="1"/>
  <c r="DT460" i="1" a="1"/>
  <c r="DT460" i="1"/>
  <c r="DU460" i="1" a="1"/>
  <c r="DU460" i="1"/>
  <c r="DV460" i="1" a="1"/>
  <c r="DV460" i="1"/>
  <c r="DW460" i="1" a="1"/>
  <c r="DW460" i="1"/>
  <c r="DX460" i="1" a="1"/>
  <c r="DX460" i="1"/>
  <c r="A461" i="1" a="1"/>
  <c r="A461" i="1"/>
  <c r="B461" i="1" a="1"/>
  <c r="B461" i="1"/>
  <c r="C461" i="1" a="1"/>
  <c r="C461" i="1"/>
  <c r="D461" i="1" a="1"/>
  <c r="D461" i="1"/>
  <c r="E461" i="1" a="1"/>
  <c r="E461" i="1"/>
  <c r="F461" i="1" a="1"/>
  <c r="F461" i="1"/>
  <c r="G461" i="1" a="1"/>
  <c r="G461" i="1"/>
  <c r="H461" i="1" a="1"/>
  <c r="H461" i="1"/>
  <c r="I461" i="1" a="1"/>
  <c r="I461" i="1"/>
  <c r="J461" i="1" a="1"/>
  <c r="J461" i="1"/>
  <c r="K461" i="1" a="1"/>
  <c r="K461" i="1"/>
  <c r="L461" i="1" a="1"/>
  <c r="L461" i="1"/>
  <c r="M461" i="1" a="1"/>
  <c r="M461" i="1"/>
  <c r="N461" i="1" a="1"/>
  <c r="N461" i="1"/>
  <c r="O461" i="1" a="1"/>
  <c r="O461" i="1"/>
  <c r="P461" i="1" a="1"/>
  <c r="P461" i="1"/>
  <c r="Q461" i="1" a="1"/>
  <c r="Q461" i="1"/>
  <c r="R461" i="1" a="1"/>
  <c r="R461" i="1"/>
  <c r="S461" i="1" a="1"/>
  <c r="S461" i="1"/>
  <c r="T461" i="1" a="1"/>
  <c r="T461" i="1"/>
  <c r="U461" i="1" a="1"/>
  <c r="U461" i="1"/>
  <c r="V461" i="1" a="1"/>
  <c r="V461" i="1"/>
  <c r="W461" i="1" a="1"/>
  <c r="W461" i="1"/>
  <c r="X461" i="1" a="1"/>
  <c r="X461" i="1"/>
  <c r="Y461" i="1" a="1"/>
  <c r="Y461" i="1"/>
  <c r="Z461" i="1" a="1"/>
  <c r="Z461" i="1"/>
  <c r="AA461" i="1" a="1"/>
  <c r="AA461" i="1"/>
  <c r="AB461" i="1" a="1"/>
  <c r="AB461" i="1"/>
  <c r="AC461" i="1" a="1"/>
  <c r="AC461" i="1"/>
  <c r="AD461" i="1" a="1"/>
  <c r="AD461" i="1"/>
  <c r="AE461" i="1" a="1"/>
  <c r="AE461" i="1"/>
  <c r="AF461" i="1" a="1"/>
  <c r="AF461" i="1"/>
  <c r="AG461" i="1" a="1"/>
  <c r="AG461" i="1"/>
  <c r="AH461" i="1" a="1"/>
  <c r="AH461" i="1"/>
  <c r="AI461" i="1" a="1"/>
  <c r="AI461" i="1"/>
  <c r="AJ461" i="1" a="1"/>
  <c r="AJ461" i="1"/>
  <c r="AK461" i="1" a="1"/>
  <c r="AK461" i="1"/>
  <c r="AL461" i="1" a="1"/>
  <c r="AL461" i="1"/>
  <c r="AM461" i="1" a="1"/>
  <c r="AM461" i="1"/>
  <c r="AN461" i="1" a="1"/>
  <c r="AN461" i="1"/>
  <c r="AO461" i="1" a="1"/>
  <c r="AO461" i="1"/>
  <c r="AP461" i="1" a="1"/>
  <c r="AP461" i="1"/>
  <c r="AQ461" i="1" a="1"/>
  <c r="AQ461" i="1"/>
  <c r="AR461" i="1" a="1"/>
  <c r="AR461" i="1"/>
  <c r="AS461" i="1" a="1"/>
  <c r="AS461" i="1"/>
  <c r="AT461" i="1" a="1"/>
  <c r="AT461" i="1"/>
  <c r="AU461" i="1" a="1"/>
  <c r="AU461" i="1"/>
  <c r="AV461" i="1" a="1"/>
  <c r="AV461" i="1"/>
  <c r="AW461" i="1" a="1"/>
  <c r="AW461" i="1"/>
  <c r="AX461" i="1" a="1"/>
  <c r="AX461" i="1"/>
  <c r="AY461" i="1" a="1"/>
  <c r="AY461" i="1"/>
  <c r="AZ461" i="1" a="1"/>
  <c r="AZ461" i="1"/>
  <c r="BA461" i="1" a="1"/>
  <c r="BA461" i="1"/>
  <c r="BB461" i="1" a="1"/>
  <c r="BB461" i="1"/>
  <c r="BC461" i="1" a="1"/>
  <c r="BC461" i="1"/>
  <c r="BD461" i="1" a="1"/>
  <c r="BD461" i="1"/>
  <c r="BE461" i="1" a="1"/>
  <c r="BE461" i="1"/>
  <c r="BF461" i="1" a="1"/>
  <c r="BF461" i="1"/>
  <c r="BG461" i="1" a="1"/>
  <c r="BG461" i="1"/>
  <c r="BH461" i="1" a="1"/>
  <c r="BH461" i="1"/>
  <c r="BI461" i="1" a="1"/>
  <c r="BI461" i="1"/>
  <c r="BJ461" i="1" a="1"/>
  <c r="BJ461" i="1"/>
  <c r="BK461" i="1" a="1"/>
  <c r="BK461" i="1"/>
  <c r="BL461" i="1" a="1"/>
  <c r="BL461" i="1"/>
  <c r="BM461" i="1" a="1"/>
  <c r="BM461" i="1"/>
  <c r="BN461" i="1" a="1"/>
  <c r="BN461" i="1"/>
  <c r="BO461" i="1" a="1"/>
  <c r="BO461" i="1"/>
  <c r="BP461" i="1" a="1"/>
  <c r="BP461" i="1"/>
  <c r="BQ461" i="1" a="1"/>
  <c r="BQ461" i="1"/>
  <c r="BR461" i="1" a="1"/>
  <c r="BR461" i="1"/>
  <c r="BS461" i="1" a="1"/>
  <c r="BS461" i="1"/>
  <c r="BT461" i="1" a="1"/>
  <c r="BT461" i="1"/>
  <c r="BU461" i="1" a="1"/>
  <c r="BU461" i="1"/>
  <c r="BV461" i="1" a="1"/>
  <c r="BV461" i="1"/>
  <c r="BW461" i="1" a="1"/>
  <c r="BW461" i="1"/>
  <c r="BX461" i="1" a="1"/>
  <c r="BX461" i="1"/>
  <c r="BY461" i="1" a="1"/>
  <c r="BY461" i="1"/>
  <c r="BZ461" i="1" a="1"/>
  <c r="BZ461" i="1"/>
  <c r="CA461" i="1" a="1"/>
  <c r="CA461" i="1"/>
  <c r="CB461" i="1" a="1"/>
  <c r="CB461" i="1"/>
  <c r="CC461" i="1" a="1"/>
  <c r="CC461" i="1"/>
  <c r="CD461" i="1" a="1"/>
  <c r="CD461" i="1"/>
  <c r="CE461" i="1" a="1"/>
  <c r="CE461" i="1"/>
  <c r="CF461" i="1" a="1"/>
  <c r="CF461" i="1"/>
  <c r="CG461" i="1" a="1"/>
  <c r="CG461" i="1"/>
  <c r="CH461" i="1" a="1"/>
  <c r="CH461" i="1"/>
  <c r="CI461" i="1" a="1"/>
  <c r="CI461" i="1"/>
  <c r="CJ461" i="1" a="1"/>
  <c r="CJ461" i="1"/>
  <c r="CK461" i="1" a="1"/>
  <c r="CK461" i="1"/>
  <c r="CL461" i="1" a="1"/>
  <c r="CL461" i="1"/>
  <c r="CM461" i="1" a="1"/>
  <c r="CM461" i="1"/>
  <c r="CN461" i="1" a="1"/>
  <c r="CN461" i="1"/>
  <c r="CO461" i="1" a="1"/>
  <c r="CO461" i="1"/>
  <c r="CP461" i="1" a="1"/>
  <c r="CP461" i="1"/>
  <c r="CQ461" i="1" a="1"/>
  <c r="CQ461" i="1"/>
  <c r="CR461" i="1" a="1"/>
  <c r="CR461" i="1"/>
  <c r="CS461" i="1" a="1"/>
  <c r="CS461" i="1"/>
  <c r="CT461" i="1" a="1"/>
  <c r="CT461" i="1"/>
  <c r="CU461" i="1" a="1"/>
  <c r="CU461" i="1"/>
  <c r="CV461" i="1" a="1"/>
  <c r="CV461" i="1"/>
  <c r="CW461" i="1" a="1"/>
  <c r="CW461" i="1"/>
  <c r="CX461" i="1" a="1"/>
  <c r="CX461" i="1"/>
  <c r="CY461" i="1" a="1"/>
  <c r="CY461" i="1"/>
  <c r="CZ461" i="1" a="1"/>
  <c r="CZ461" i="1"/>
  <c r="DA461" i="1" a="1"/>
  <c r="DA461" i="1"/>
  <c r="DB461" i="1" a="1"/>
  <c r="DB461" i="1"/>
  <c r="DC461" i="1" a="1"/>
  <c r="DC461" i="1"/>
  <c r="DD461" i="1" a="1"/>
  <c r="DD461" i="1"/>
  <c r="DE461" i="1" a="1"/>
  <c r="DE461" i="1"/>
  <c r="DF461" i="1" a="1"/>
  <c r="DF461" i="1"/>
  <c r="DG461" i="1" a="1"/>
  <c r="DG461" i="1"/>
  <c r="DH461" i="1" a="1"/>
  <c r="DH461" i="1"/>
  <c r="DI461" i="1" a="1"/>
  <c r="DI461" i="1"/>
  <c r="DJ461" i="1" a="1"/>
  <c r="DJ461" i="1"/>
  <c r="DK461" i="1" a="1"/>
  <c r="DK461" i="1"/>
  <c r="DL461" i="1" a="1"/>
  <c r="DL461" i="1"/>
  <c r="DM461" i="1" a="1"/>
  <c r="DM461" i="1"/>
  <c r="DN461" i="1" a="1"/>
  <c r="DN461" i="1"/>
  <c r="DO461" i="1" a="1"/>
  <c r="DO461" i="1"/>
  <c r="DP461" i="1" a="1"/>
  <c r="DP461" i="1"/>
  <c r="DQ461" i="1" a="1"/>
  <c r="DQ461" i="1"/>
  <c r="DR461" i="1" a="1"/>
  <c r="DR461" i="1"/>
  <c r="DS461" i="1" a="1"/>
  <c r="DS461" i="1"/>
  <c r="DT461" i="1" a="1"/>
  <c r="DT461" i="1"/>
  <c r="DU461" i="1" a="1"/>
  <c r="DU461" i="1"/>
  <c r="DV461" i="1" a="1"/>
  <c r="DV461" i="1"/>
  <c r="DW461" i="1" a="1"/>
  <c r="DW461" i="1"/>
  <c r="DX461" i="1" a="1"/>
  <c r="DX461" i="1"/>
  <c r="A462" i="1" a="1"/>
  <c r="A462" i="1"/>
  <c r="B462" i="1" a="1"/>
  <c r="B462" i="1"/>
  <c r="C462" i="1" a="1"/>
  <c r="C462" i="1"/>
  <c r="D462" i="1" a="1"/>
  <c r="D462" i="1"/>
  <c r="E462" i="1" a="1"/>
  <c r="E462" i="1"/>
  <c r="F462" i="1" a="1"/>
  <c r="F462" i="1"/>
  <c r="G462" i="1" a="1"/>
  <c r="G462" i="1"/>
  <c r="H462" i="1" a="1"/>
  <c r="H462" i="1"/>
  <c r="I462" i="1" a="1"/>
  <c r="I462" i="1"/>
  <c r="J462" i="1" a="1"/>
  <c r="J462" i="1"/>
  <c r="K462" i="1" a="1"/>
  <c r="K462" i="1"/>
  <c r="L462" i="1" a="1"/>
  <c r="L462" i="1"/>
  <c r="M462" i="1" a="1"/>
  <c r="M462" i="1"/>
  <c r="N462" i="1" a="1"/>
  <c r="N462" i="1"/>
  <c r="O462" i="1" a="1"/>
  <c r="O462" i="1"/>
  <c r="P462" i="1" a="1"/>
  <c r="P462" i="1"/>
  <c r="Q462" i="1" a="1"/>
  <c r="Q462" i="1"/>
  <c r="R462" i="1" a="1"/>
  <c r="R462" i="1"/>
  <c r="S462" i="1" a="1"/>
  <c r="S462" i="1"/>
  <c r="T462" i="1" a="1"/>
  <c r="T462" i="1"/>
  <c r="U462" i="1" a="1"/>
  <c r="U462" i="1"/>
  <c r="V462" i="1" a="1"/>
  <c r="V462" i="1"/>
  <c r="W462" i="1" a="1"/>
  <c r="W462" i="1"/>
  <c r="X462" i="1" a="1"/>
  <c r="X462" i="1"/>
  <c r="Y462" i="1" a="1"/>
  <c r="Y462" i="1"/>
  <c r="Z462" i="1" a="1"/>
  <c r="Z462" i="1"/>
  <c r="AA462" i="1" a="1"/>
  <c r="AA462" i="1"/>
  <c r="AB462" i="1" a="1"/>
  <c r="AB462" i="1"/>
  <c r="AC462" i="1" a="1"/>
  <c r="AC462" i="1"/>
  <c r="AD462" i="1" a="1"/>
  <c r="AD462" i="1"/>
  <c r="AE462" i="1" a="1"/>
  <c r="AE462" i="1"/>
  <c r="AF462" i="1" a="1"/>
  <c r="AF462" i="1"/>
  <c r="AG462" i="1" a="1"/>
  <c r="AG462" i="1"/>
  <c r="AH462" i="1" a="1"/>
  <c r="AH462" i="1"/>
  <c r="AI462" i="1" a="1"/>
  <c r="AI462" i="1"/>
  <c r="AJ462" i="1" a="1"/>
  <c r="AJ462" i="1"/>
  <c r="AK462" i="1" a="1"/>
  <c r="AK462" i="1"/>
  <c r="AL462" i="1" a="1"/>
  <c r="AL462" i="1"/>
  <c r="AM462" i="1" a="1"/>
  <c r="AM462" i="1"/>
  <c r="AN462" i="1" a="1"/>
  <c r="AN462" i="1"/>
  <c r="AO462" i="1" a="1"/>
  <c r="AO462" i="1"/>
  <c r="AP462" i="1" a="1"/>
  <c r="AP462" i="1"/>
  <c r="AQ462" i="1" a="1"/>
  <c r="AQ462" i="1"/>
  <c r="AR462" i="1" a="1"/>
  <c r="AR462" i="1"/>
  <c r="AS462" i="1" a="1"/>
  <c r="AS462" i="1"/>
  <c r="AT462" i="1" a="1"/>
  <c r="AT462" i="1"/>
  <c r="AU462" i="1" a="1"/>
  <c r="AU462" i="1"/>
  <c r="AV462" i="1" a="1"/>
  <c r="AV462" i="1"/>
  <c r="AW462" i="1" a="1"/>
  <c r="AW462" i="1"/>
  <c r="AX462" i="1" a="1"/>
  <c r="AX462" i="1"/>
  <c r="AY462" i="1" a="1"/>
  <c r="AY462" i="1"/>
  <c r="AZ462" i="1" a="1"/>
  <c r="AZ462" i="1"/>
  <c r="BA462" i="1" a="1"/>
  <c r="BA462" i="1"/>
  <c r="BB462" i="1" a="1"/>
  <c r="BB462" i="1"/>
  <c r="BC462" i="1" a="1"/>
  <c r="BC462" i="1"/>
  <c r="BD462" i="1" a="1"/>
  <c r="BD462" i="1"/>
  <c r="BE462" i="1" a="1"/>
  <c r="BE462" i="1"/>
  <c r="BF462" i="1" a="1"/>
  <c r="BF462" i="1"/>
  <c r="BG462" i="1" a="1"/>
  <c r="BG462" i="1"/>
  <c r="BH462" i="1" a="1"/>
  <c r="BH462" i="1"/>
  <c r="BI462" i="1" a="1"/>
  <c r="BI462" i="1"/>
  <c r="BJ462" i="1" a="1"/>
  <c r="BJ462" i="1"/>
  <c r="BK462" i="1" a="1"/>
  <c r="BK462" i="1"/>
  <c r="BL462" i="1" a="1"/>
  <c r="BL462" i="1"/>
  <c r="BM462" i="1" a="1"/>
  <c r="BM462" i="1"/>
  <c r="BN462" i="1" a="1"/>
  <c r="BN462" i="1"/>
  <c r="BO462" i="1" a="1"/>
  <c r="BO462" i="1"/>
  <c r="BP462" i="1" a="1"/>
  <c r="BP462" i="1"/>
  <c r="BQ462" i="1" a="1"/>
  <c r="BQ462" i="1"/>
  <c r="BR462" i="1" a="1"/>
  <c r="BR462" i="1"/>
  <c r="BS462" i="1" a="1"/>
  <c r="BS462" i="1"/>
  <c r="BT462" i="1" a="1"/>
  <c r="BT462" i="1"/>
  <c r="BU462" i="1" a="1"/>
  <c r="BU462" i="1"/>
  <c r="BV462" i="1" a="1"/>
  <c r="BV462" i="1"/>
  <c r="BW462" i="1" a="1"/>
  <c r="BW462" i="1"/>
  <c r="BX462" i="1" a="1"/>
  <c r="BX462" i="1"/>
  <c r="BY462" i="1" a="1"/>
  <c r="BY462" i="1"/>
  <c r="BZ462" i="1" a="1"/>
  <c r="BZ462" i="1"/>
  <c r="CA462" i="1" a="1"/>
  <c r="CA462" i="1"/>
  <c r="CB462" i="1" a="1"/>
  <c r="CB462" i="1"/>
  <c r="CC462" i="1" a="1"/>
  <c r="CC462" i="1"/>
  <c r="CD462" i="1" a="1"/>
  <c r="CD462" i="1"/>
  <c r="CE462" i="1" a="1"/>
  <c r="CE462" i="1"/>
  <c r="CF462" i="1" a="1"/>
  <c r="CF462" i="1"/>
  <c r="CG462" i="1" a="1"/>
  <c r="CG462" i="1"/>
  <c r="CH462" i="1" a="1"/>
  <c r="CH462" i="1"/>
  <c r="CI462" i="1" a="1"/>
  <c r="CI462" i="1"/>
  <c r="CJ462" i="1" a="1"/>
  <c r="CJ462" i="1"/>
  <c r="CK462" i="1" a="1"/>
  <c r="CK462" i="1"/>
  <c r="CL462" i="1" a="1"/>
  <c r="CL462" i="1"/>
  <c r="CM462" i="1" a="1"/>
  <c r="CM462" i="1"/>
  <c r="CN462" i="1" a="1"/>
  <c r="CN462" i="1"/>
  <c r="CO462" i="1" a="1"/>
  <c r="CO462" i="1"/>
  <c r="CP462" i="1" a="1"/>
  <c r="CP462" i="1"/>
  <c r="CQ462" i="1" a="1"/>
  <c r="CQ462" i="1"/>
  <c r="CR462" i="1" a="1"/>
  <c r="CR462" i="1"/>
  <c r="CS462" i="1" a="1"/>
  <c r="CS462" i="1"/>
  <c r="CT462" i="1" a="1"/>
  <c r="CT462" i="1"/>
  <c r="CU462" i="1" a="1"/>
  <c r="CU462" i="1"/>
  <c r="CV462" i="1" a="1"/>
  <c r="CV462" i="1"/>
  <c r="CW462" i="1" a="1"/>
  <c r="CW462" i="1"/>
  <c r="CX462" i="1" a="1"/>
  <c r="CX462" i="1"/>
  <c r="CY462" i="1" a="1"/>
  <c r="CY462" i="1"/>
  <c r="CZ462" i="1" a="1"/>
  <c r="CZ462" i="1"/>
  <c r="DA462" i="1" a="1"/>
  <c r="DA462" i="1"/>
  <c r="DB462" i="1" a="1"/>
  <c r="DB462" i="1"/>
  <c r="DC462" i="1" a="1"/>
  <c r="DC462" i="1"/>
  <c r="DD462" i="1" a="1"/>
  <c r="DD462" i="1"/>
  <c r="DE462" i="1" a="1"/>
  <c r="DE462" i="1"/>
  <c r="DF462" i="1" a="1"/>
  <c r="DF462" i="1"/>
  <c r="DG462" i="1" a="1"/>
  <c r="DG462" i="1"/>
  <c r="DH462" i="1" a="1"/>
  <c r="DH462" i="1"/>
  <c r="DI462" i="1" a="1"/>
  <c r="DI462" i="1"/>
  <c r="DJ462" i="1" a="1"/>
  <c r="DJ462" i="1"/>
  <c r="DK462" i="1" a="1"/>
  <c r="DK462" i="1"/>
  <c r="DL462" i="1" a="1"/>
  <c r="DL462" i="1"/>
  <c r="DM462" i="1" a="1"/>
  <c r="DM462" i="1"/>
  <c r="DN462" i="1" a="1"/>
  <c r="DN462" i="1"/>
  <c r="DO462" i="1" a="1"/>
  <c r="DO462" i="1"/>
  <c r="DP462" i="1" a="1"/>
  <c r="DP462" i="1"/>
  <c r="DQ462" i="1" a="1"/>
  <c r="DQ462" i="1"/>
  <c r="DR462" i="1" a="1"/>
  <c r="DR462" i="1"/>
  <c r="DS462" i="1" a="1"/>
  <c r="DS462" i="1"/>
  <c r="DT462" i="1" a="1"/>
  <c r="DT462" i="1"/>
  <c r="DU462" i="1" a="1"/>
  <c r="DU462" i="1"/>
  <c r="DV462" i="1" a="1"/>
  <c r="DV462" i="1"/>
  <c r="DW462" i="1" a="1"/>
  <c r="DW462" i="1"/>
  <c r="DX462" i="1" a="1"/>
  <c r="DX462" i="1"/>
  <c r="A463" i="1" a="1"/>
  <c r="A463" i="1"/>
  <c r="B463" i="1" a="1"/>
  <c r="B463" i="1"/>
  <c r="C463" i="1" a="1"/>
  <c r="C463" i="1"/>
  <c r="D463" i="1" a="1"/>
  <c r="D463" i="1"/>
  <c r="E463" i="1" a="1"/>
  <c r="E463" i="1"/>
  <c r="F463" i="1" a="1"/>
  <c r="F463" i="1"/>
  <c r="G463" i="1" a="1"/>
  <c r="G463" i="1"/>
  <c r="H463" i="1" a="1"/>
  <c r="H463" i="1"/>
  <c r="I463" i="1" a="1"/>
  <c r="I463" i="1"/>
  <c r="J463" i="1" a="1"/>
  <c r="J463" i="1"/>
  <c r="K463" i="1" a="1"/>
  <c r="K463" i="1"/>
  <c r="L463" i="1" a="1"/>
  <c r="L463" i="1"/>
  <c r="M463" i="1" a="1"/>
  <c r="M463" i="1"/>
  <c r="N463" i="1" a="1"/>
  <c r="N463" i="1"/>
  <c r="O463" i="1" a="1"/>
  <c r="O463" i="1"/>
  <c r="P463" i="1" a="1"/>
  <c r="P463" i="1"/>
  <c r="Q463" i="1" a="1"/>
  <c r="Q463" i="1"/>
  <c r="R463" i="1" a="1"/>
  <c r="R463" i="1"/>
  <c r="S463" i="1" a="1"/>
  <c r="S463" i="1"/>
  <c r="T463" i="1" a="1"/>
  <c r="T463" i="1"/>
  <c r="U463" i="1" a="1"/>
  <c r="U463" i="1"/>
  <c r="V463" i="1" a="1"/>
  <c r="V463" i="1"/>
  <c r="W463" i="1" a="1"/>
  <c r="W463" i="1"/>
  <c r="X463" i="1" a="1"/>
  <c r="X463" i="1"/>
  <c r="Y463" i="1" a="1"/>
  <c r="Y463" i="1"/>
  <c r="Z463" i="1" a="1"/>
  <c r="Z463" i="1"/>
  <c r="AA463" i="1" a="1"/>
  <c r="AA463" i="1"/>
  <c r="AB463" i="1" a="1"/>
  <c r="AB463" i="1"/>
  <c r="AC463" i="1" a="1"/>
  <c r="AC463" i="1"/>
  <c r="AD463" i="1" a="1"/>
  <c r="AD463" i="1"/>
  <c r="AE463" i="1" a="1"/>
  <c r="AE463" i="1"/>
  <c r="AF463" i="1" a="1"/>
  <c r="AF463" i="1"/>
  <c r="AG463" i="1" a="1"/>
  <c r="AG463" i="1"/>
  <c r="AH463" i="1" a="1"/>
  <c r="AH463" i="1"/>
  <c r="AI463" i="1" a="1"/>
  <c r="AI463" i="1"/>
  <c r="AJ463" i="1" a="1"/>
  <c r="AJ463" i="1"/>
  <c r="AK463" i="1" a="1"/>
  <c r="AK463" i="1"/>
  <c r="AL463" i="1" a="1"/>
  <c r="AL463" i="1"/>
  <c r="AM463" i="1" a="1"/>
  <c r="AM463" i="1"/>
  <c r="AN463" i="1" a="1"/>
  <c r="AN463" i="1"/>
  <c r="AO463" i="1" a="1"/>
  <c r="AO463" i="1"/>
  <c r="AP463" i="1" a="1"/>
  <c r="AP463" i="1"/>
  <c r="AQ463" i="1" a="1"/>
  <c r="AQ463" i="1"/>
  <c r="AR463" i="1" a="1"/>
  <c r="AR463" i="1"/>
  <c r="AS463" i="1" a="1"/>
  <c r="AS463" i="1"/>
  <c r="AT463" i="1" a="1"/>
  <c r="AT463" i="1"/>
  <c r="AU463" i="1" a="1"/>
  <c r="AU463" i="1"/>
  <c r="AV463" i="1" a="1"/>
  <c r="AV463" i="1"/>
  <c r="AW463" i="1" a="1"/>
  <c r="AW463" i="1"/>
  <c r="AX463" i="1" a="1"/>
  <c r="AX463" i="1"/>
  <c r="AY463" i="1" a="1"/>
  <c r="AY463" i="1"/>
  <c r="AZ463" i="1" a="1"/>
  <c r="AZ463" i="1"/>
  <c r="BA463" i="1" a="1"/>
  <c r="BA463" i="1"/>
  <c r="BB463" i="1" a="1"/>
  <c r="BB463" i="1"/>
  <c r="BC463" i="1" a="1"/>
  <c r="BC463" i="1"/>
  <c r="BD463" i="1" a="1"/>
  <c r="BD463" i="1"/>
  <c r="BE463" i="1" a="1"/>
  <c r="BE463" i="1"/>
  <c r="BF463" i="1" a="1"/>
  <c r="BF463" i="1"/>
  <c r="BG463" i="1" a="1"/>
  <c r="BG463" i="1"/>
  <c r="BH463" i="1" a="1"/>
  <c r="BH463" i="1"/>
  <c r="BI463" i="1" a="1"/>
  <c r="BI463" i="1"/>
  <c r="BJ463" i="1" a="1"/>
  <c r="BJ463" i="1"/>
  <c r="BK463" i="1" a="1"/>
  <c r="BK463" i="1"/>
  <c r="BL463" i="1" a="1"/>
  <c r="BL463" i="1"/>
  <c r="BM463" i="1" a="1"/>
  <c r="BM463" i="1"/>
  <c r="BN463" i="1" a="1"/>
  <c r="BN463" i="1"/>
  <c r="BO463" i="1" a="1"/>
  <c r="BO463" i="1"/>
  <c r="BP463" i="1" a="1"/>
  <c r="BP463" i="1"/>
  <c r="BQ463" i="1" a="1"/>
  <c r="BQ463" i="1"/>
  <c r="BR463" i="1" a="1"/>
  <c r="BR463" i="1"/>
  <c r="BS463" i="1" a="1"/>
  <c r="BS463" i="1"/>
  <c r="BT463" i="1" a="1"/>
  <c r="BT463" i="1"/>
  <c r="BU463" i="1" a="1"/>
  <c r="BU463" i="1"/>
  <c r="BV463" i="1" a="1"/>
  <c r="BV463" i="1"/>
  <c r="BW463" i="1" a="1"/>
  <c r="BW463" i="1"/>
  <c r="BX463" i="1" a="1"/>
  <c r="BX463" i="1"/>
  <c r="BY463" i="1" a="1"/>
  <c r="BY463" i="1"/>
  <c r="BZ463" i="1" a="1"/>
  <c r="BZ463" i="1"/>
  <c r="CA463" i="1" a="1"/>
  <c r="CA463" i="1"/>
  <c r="CB463" i="1" a="1"/>
  <c r="CB463" i="1"/>
  <c r="CC463" i="1" a="1"/>
  <c r="CC463" i="1"/>
  <c r="CD463" i="1" a="1"/>
  <c r="CD463" i="1"/>
  <c r="CE463" i="1" a="1"/>
  <c r="CE463" i="1"/>
  <c r="CF463" i="1" a="1"/>
  <c r="CF463" i="1"/>
  <c r="CG463" i="1" a="1"/>
  <c r="CG463" i="1"/>
  <c r="CH463" i="1" a="1"/>
  <c r="CH463" i="1"/>
  <c r="CI463" i="1" a="1"/>
  <c r="CI463" i="1"/>
  <c r="CJ463" i="1" a="1"/>
  <c r="CJ463" i="1"/>
  <c r="CK463" i="1" a="1"/>
  <c r="CK463" i="1"/>
  <c r="CL463" i="1" a="1"/>
  <c r="CL463" i="1"/>
  <c r="CM463" i="1" a="1"/>
  <c r="CM463" i="1"/>
  <c r="CN463" i="1" a="1"/>
  <c r="CN463" i="1"/>
  <c r="CO463" i="1" a="1"/>
  <c r="CO463" i="1"/>
  <c r="CP463" i="1" a="1"/>
  <c r="CP463" i="1"/>
  <c r="CQ463" i="1" a="1"/>
  <c r="CQ463" i="1"/>
  <c r="CR463" i="1" a="1"/>
  <c r="CR463" i="1"/>
  <c r="CS463" i="1" a="1"/>
  <c r="CS463" i="1"/>
  <c r="CT463" i="1" a="1"/>
  <c r="CT463" i="1"/>
  <c r="CU463" i="1" a="1"/>
  <c r="CU463" i="1"/>
  <c r="CV463" i="1" a="1"/>
  <c r="CV463" i="1"/>
  <c r="CW463" i="1" a="1"/>
  <c r="CW463" i="1"/>
  <c r="CX463" i="1" a="1"/>
  <c r="CX463" i="1"/>
  <c r="CY463" i="1" a="1"/>
  <c r="CY463" i="1"/>
  <c r="CZ463" i="1" a="1"/>
  <c r="CZ463" i="1"/>
  <c r="DA463" i="1" a="1"/>
  <c r="DA463" i="1"/>
  <c r="DB463" i="1" a="1"/>
  <c r="DB463" i="1"/>
  <c r="DC463" i="1" a="1"/>
  <c r="DC463" i="1"/>
  <c r="DD463" i="1" a="1"/>
  <c r="DD463" i="1"/>
  <c r="DE463" i="1" a="1"/>
  <c r="DE463" i="1"/>
  <c r="DF463" i="1" a="1"/>
  <c r="DF463" i="1"/>
  <c r="DG463" i="1" a="1"/>
  <c r="DG463" i="1"/>
  <c r="DH463" i="1" a="1"/>
  <c r="DH463" i="1"/>
  <c r="DI463" i="1" a="1"/>
  <c r="DI463" i="1"/>
  <c r="DJ463" i="1" a="1"/>
  <c r="DJ463" i="1"/>
  <c r="DK463" i="1" a="1"/>
  <c r="DK463" i="1"/>
  <c r="DL463" i="1" a="1"/>
  <c r="DL463" i="1"/>
  <c r="DM463" i="1" a="1"/>
  <c r="DM463" i="1"/>
  <c r="DN463" i="1" a="1"/>
  <c r="DN463" i="1"/>
  <c r="DO463" i="1" a="1"/>
  <c r="DO463" i="1"/>
  <c r="DP463" i="1" a="1"/>
  <c r="DP463" i="1"/>
  <c r="DQ463" i="1" a="1"/>
  <c r="DQ463" i="1"/>
  <c r="DR463" i="1" a="1"/>
  <c r="DR463" i="1"/>
  <c r="DS463" i="1" a="1"/>
  <c r="DS463" i="1"/>
  <c r="DT463" i="1" a="1"/>
  <c r="DT463" i="1"/>
  <c r="DU463" i="1" a="1"/>
  <c r="DU463" i="1"/>
  <c r="DV463" i="1" a="1"/>
  <c r="DV463" i="1"/>
  <c r="DW463" i="1" a="1"/>
  <c r="DW463" i="1"/>
  <c r="DX463" i="1" a="1"/>
  <c r="DX463" i="1"/>
  <c r="A464" i="1" a="1"/>
  <c r="A464" i="1"/>
  <c r="B464" i="1" a="1"/>
  <c r="B464" i="1"/>
  <c r="C464" i="1" a="1"/>
  <c r="C464" i="1"/>
  <c r="D464" i="1" a="1"/>
  <c r="D464" i="1"/>
  <c r="E464" i="1" a="1"/>
  <c r="E464" i="1"/>
  <c r="F464" i="1" a="1"/>
  <c r="F464" i="1"/>
  <c r="G464" i="1" a="1"/>
  <c r="G464" i="1"/>
  <c r="H464" i="1" a="1"/>
  <c r="H464" i="1"/>
  <c r="I464" i="1" a="1"/>
  <c r="I464" i="1"/>
  <c r="J464" i="1" a="1"/>
  <c r="J464" i="1"/>
  <c r="K464" i="1" a="1"/>
  <c r="K464" i="1"/>
  <c r="L464" i="1" a="1"/>
  <c r="L464" i="1"/>
  <c r="M464" i="1" a="1"/>
  <c r="M464" i="1"/>
  <c r="N464" i="1" a="1"/>
  <c r="N464" i="1"/>
  <c r="O464" i="1" a="1"/>
  <c r="O464" i="1"/>
  <c r="P464" i="1" a="1"/>
  <c r="P464" i="1"/>
  <c r="Q464" i="1" a="1"/>
  <c r="Q464" i="1"/>
  <c r="R464" i="1" a="1"/>
  <c r="R464" i="1"/>
  <c r="S464" i="1" a="1"/>
  <c r="S464" i="1"/>
  <c r="T464" i="1" a="1"/>
  <c r="T464" i="1"/>
  <c r="U464" i="1" a="1"/>
  <c r="U464" i="1"/>
  <c r="V464" i="1" a="1"/>
  <c r="V464" i="1"/>
  <c r="W464" i="1" a="1"/>
  <c r="W464" i="1"/>
  <c r="X464" i="1" a="1"/>
  <c r="X464" i="1"/>
  <c r="Y464" i="1" a="1"/>
  <c r="Y464" i="1"/>
  <c r="Z464" i="1" a="1"/>
  <c r="Z464" i="1"/>
  <c r="AA464" i="1" a="1"/>
  <c r="AA464" i="1"/>
  <c r="AB464" i="1" a="1"/>
  <c r="AB464" i="1"/>
  <c r="AC464" i="1" a="1"/>
  <c r="AC464" i="1"/>
  <c r="AD464" i="1" a="1"/>
  <c r="AD464" i="1"/>
  <c r="AE464" i="1" a="1"/>
  <c r="AE464" i="1"/>
  <c r="AF464" i="1" a="1"/>
  <c r="AF464" i="1"/>
  <c r="AG464" i="1" a="1"/>
  <c r="AG464" i="1"/>
  <c r="AH464" i="1" a="1"/>
  <c r="AH464" i="1"/>
  <c r="AI464" i="1" a="1"/>
  <c r="AI464" i="1"/>
  <c r="AJ464" i="1" a="1"/>
  <c r="AJ464" i="1"/>
  <c r="AK464" i="1" a="1"/>
  <c r="AK464" i="1"/>
  <c r="AL464" i="1" a="1"/>
  <c r="AL464" i="1"/>
  <c r="AM464" i="1" a="1"/>
  <c r="AM464" i="1"/>
  <c r="AN464" i="1" a="1"/>
  <c r="AN464" i="1"/>
  <c r="AO464" i="1" a="1"/>
  <c r="AO464" i="1"/>
  <c r="AP464" i="1" a="1"/>
  <c r="AP464" i="1"/>
  <c r="AQ464" i="1" a="1"/>
  <c r="AQ464" i="1"/>
  <c r="AR464" i="1" a="1"/>
  <c r="AR464" i="1"/>
  <c r="AS464" i="1" a="1"/>
  <c r="AS464" i="1"/>
  <c r="AT464" i="1" a="1"/>
  <c r="AT464" i="1"/>
  <c r="AU464" i="1" a="1"/>
  <c r="AU464" i="1"/>
  <c r="AV464" i="1" a="1"/>
  <c r="AV464" i="1"/>
  <c r="AW464" i="1" a="1"/>
  <c r="AW464" i="1"/>
  <c r="AX464" i="1" a="1"/>
  <c r="AX464" i="1"/>
  <c r="AY464" i="1" a="1"/>
  <c r="AY464" i="1"/>
  <c r="AZ464" i="1" a="1"/>
  <c r="AZ464" i="1"/>
  <c r="BA464" i="1" a="1"/>
  <c r="BA464" i="1"/>
  <c r="BB464" i="1" a="1"/>
  <c r="BB464" i="1"/>
  <c r="BC464" i="1" a="1"/>
  <c r="BC464" i="1"/>
  <c r="BD464" i="1" a="1"/>
  <c r="BD464" i="1"/>
  <c r="BE464" i="1" a="1"/>
  <c r="BE464" i="1"/>
  <c r="BF464" i="1" a="1"/>
  <c r="BF464" i="1"/>
  <c r="BG464" i="1" a="1"/>
  <c r="BG464" i="1"/>
  <c r="BH464" i="1" a="1"/>
  <c r="BH464" i="1"/>
  <c r="BI464" i="1" a="1"/>
  <c r="BI464" i="1"/>
  <c r="BJ464" i="1" a="1"/>
  <c r="BJ464" i="1"/>
  <c r="BK464" i="1" a="1"/>
  <c r="BK464" i="1"/>
  <c r="BL464" i="1" a="1"/>
  <c r="BL464" i="1"/>
  <c r="BM464" i="1" a="1"/>
  <c r="BM464" i="1"/>
  <c r="BN464" i="1" a="1"/>
  <c r="BN464" i="1"/>
  <c r="BO464" i="1" a="1"/>
  <c r="BO464" i="1"/>
  <c r="BP464" i="1" a="1"/>
  <c r="BP464" i="1"/>
  <c r="BQ464" i="1" a="1"/>
  <c r="BQ464" i="1"/>
  <c r="BR464" i="1" a="1"/>
  <c r="BR464" i="1"/>
  <c r="BS464" i="1" a="1"/>
  <c r="BS464" i="1"/>
  <c r="BT464" i="1" a="1"/>
  <c r="BT464" i="1"/>
  <c r="BU464" i="1" a="1"/>
  <c r="BU464" i="1"/>
  <c r="BV464" i="1" a="1"/>
  <c r="BV464" i="1"/>
  <c r="BW464" i="1" a="1"/>
  <c r="BW464" i="1"/>
  <c r="BX464" i="1" a="1"/>
  <c r="BX464" i="1"/>
  <c r="BY464" i="1" a="1"/>
  <c r="BY464" i="1"/>
  <c r="BZ464" i="1" a="1"/>
  <c r="BZ464" i="1"/>
  <c r="CA464" i="1" a="1"/>
  <c r="CA464" i="1"/>
  <c r="CB464" i="1" a="1"/>
  <c r="CB464" i="1"/>
  <c r="CC464" i="1" a="1"/>
  <c r="CC464" i="1"/>
  <c r="CD464" i="1" a="1"/>
  <c r="CD464" i="1"/>
  <c r="CE464" i="1" a="1"/>
  <c r="CE464" i="1"/>
  <c r="CF464" i="1" a="1"/>
  <c r="CF464" i="1"/>
  <c r="CG464" i="1" a="1"/>
  <c r="CG464" i="1"/>
  <c r="CH464" i="1" a="1"/>
  <c r="CH464" i="1"/>
  <c r="CI464" i="1" a="1"/>
  <c r="CI464" i="1"/>
  <c r="CJ464" i="1" a="1"/>
  <c r="CJ464" i="1"/>
  <c r="CK464" i="1" a="1"/>
  <c r="CK464" i="1"/>
  <c r="CL464" i="1" a="1"/>
  <c r="CL464" i="1"/>
  <c r="CM464" i="1" a="1"/>
  <c r="CM464" i="1"/>
  <c r="CN464" i="1" a="1"/>
  <c r="CN464" i="1"/>
  <c r="CO464" i="1" a="1"/>
  <c r="CO464" i="1"/>
  <c r="CP464" i="1" a="1"/>
  <c r="CP464" i="1"/>
  <c r="CQ464" i="1" a="1"/>
  <c r="CQ464" i="1"/>
  <c r="CR464" i="1" a="1"/>
  <c r="CR464" i="1"/>
  <c r="CS464" i="1" a="1"/>
  <c r="CS464" i="1"/>
  <c r="CT464" i="1" a="1"/>
  <c r="CT464" i="1"/>
  <c r="CU464" i="1" a="1"/>
  <c r="CU464" i="1"/>
  <c r="CV464" i="1" a="1"/>
  <c r="CV464" i="1"/>
  <c r="CW464" i="1" a="1"/>
  <c r="CW464" i="1"/>
  <c r="CX464" i="1" a="1"/>
  <c r="CX464" i="1"/>
  <c r="CY464" i="1" a="1"/>
  <c r="CY464" i="1"/>
  <c r="CZ464" i="1" a="1"/>
  <c r="CZ464" i="1"/>
  <c r="DA464" i="1" a="1"/>
  <c r="DA464" i="1"/>
  <c r="DB464" i="1" a="1"/>
  <c r="DB464" i="1"/>
  <c r="DC464" i="1" a="1"/>
  <c r="DC464" i="1"/>
  <c r="DD464" i="1" a="1"/>
  <c r="DD464" i="1"/>
  <c r="DE464" i="1" a="1"/>
  <c r="DE464" i="1"/>
  <c r="DF464" i="1" a="1"/>
  <c r="DF464" i="1"/>
  <c r="DG464" i="1" a="1"/>
  <c r="DG464" i="1"/>
  <c r="DH464" i="1" a="1"/>
  <c r="DH464" i="1"/>
  <c r="DI464" i="1" a="1"/>
  <c r="DI464" i="1"/>
  <c r="DJ464" i="1" a="1"/>
  <c r="DJ464" i="1"/>
  <c r="DK464" i="1" a="1"/>
  <c r="DK464" i="1"/>
  <c r="DL464" i="1" a="1"/>
  <c r="DL464" i="1"/>
  <c r="DM464" i="1" a="1"/>
  <c r="DM464" i="1"/>
  <c r="DN464" i="1" a="1"/>
  <c r="DN464" i="1"/>
  <c r="DO464" i="1" a="1"/>
  <c r="DO464" i="1"/>
  <c r="DP464" i="1" a="1"/>
  <c r="DP464" i="1"/>
  <c r="DQ464" i="1" a="1"/>
  <c r="DQ464" i="1"/>
  <c r="DR464" i="1" a="1"/>
  <c r="DR464" i="1"/>
  <c r="DS464" i="1" a="1"/>
  <c r="DS464" i="1"/>
  <c r="DT464" i="1" a="1"/>
  <c r="DT464" i="1"/>
  <c r="DU464" i="1" a="1"/>
  <c r="DU464" i="1"/>
  <c r="DV464" i="1" a="1"/>
  <c r="DV464" i="1"/>
  <c r="DW464" i="1" a="1"/>
  <c r="DW464" i="1"/>
  <c r="DX464" i="1" a="1"/>
  <c r="DX464" i="1"/>
  <c r="A465" i="1" a="1"/>
  <c r="A465" i="1"/>
  <c r="B465" i="1" a="1"/>
  <c r="B465" i="1"/>
  <c r="C465" i="1" a="1"/>
  <c r="C465" i="1"/>
  <c r="D465" i="1" a="1"/>
  <c r="D465" i="1"/>
  <c r="E465" i="1" a="1"/>
  <c r="E465" i="1"/>
  <c r="F465" i="1" a="1"/>
  <c r="F465" i="1"/>
  <c r="G465" i="1" a="1"/>
  <c r="G465" i="1"/>
  <c r="H465" i="1" a="1"/>
  <c r="H465" i="1"/>
  <c r="I465" i="1" a="1"/>
  <c r="I465" i="1"/>
  <c r="J465" i="1" a="1"/>
  <c r="J465" i="1"/>
  <c r="K465" i="1" a="1"/>
  <c r="K465" i="1"/>
  <c r="L465" i="1" a="1"/>
  <c r="L465" i="1"/>
  <c r="M465" i="1" a="1"/>
  <c r="M465" i="1"/>
  <c r="N465" i="1" a="1"/>
  <c r="N465" i="1"/>
  <c r="O465" i="1" a="1"/>
  <c r="O465" i="1"/>
  <c r="P465" i="1" a="1"/>
  <c r="P465" i="1"/>
  <c r="Q465" i="1" a="1"/>
  <c r="Q465" i="1"/>
  <c r="R465" i="1" a="1"/>
  <c r="R465" i="1"/>
  <c r="S465" i="1" a="1"/>
  <c r="S465" i="1"/>
  <c r="T465" i="1" a="1"/>
  <c r="T465" i="1"/>
  <c r="U465" i="1" a="1"/>
  <c r="U465" i="1"/>
  <c r="V465" i="1" a="1"/>
  <c r="V465" i="1"/>
  <c r="W465" i="1" a="1"/>
  <c r="W465" i="1"/>
  <c r="X465" i="1" a="1"/>
  <c r="X465" i="1"/>
  <c r="Y465" i="1" a="1"/>
  <c r="Y465" i="1"/>
  <c r="Z465" i="1" a="1"/>
  <c r="Z465" i="1"/>
  <c r="AA465" i="1" a="1"/>
  <c r="AA465" i="1"/>
  <c r="AB465" i="1" a="1"/>
  <c r="AB465" i="1"/>
  <c r="AC465" i="1" a="1"/>
  <c r="AC465" i="1"/>
  <c r="AD465" i="1" a="1"/>
  <c r="AD465" i="1"/>
  <c r="AE465" i="1" a="1"/>
  <c r="AE465" i="1"/>
  <c r="AF465" i="1" a="1"/>
  <c r="AF465" i="1"/>
  <c r="AG465" i="1" a="1"/>
  <c r="AG465" i="1"/>
  <c r="AH465" i="1" a="1"/>
  <c r="AH465" i="1"/>
  <c r="AI465" i="1" a="1"/>
  <c r="AI465" i="1"/>
  <c r="AJ465" i="1" a="1"/>
  <c r="AJ465" i="1"/>
  <c r="AK465" i="1" a="1"/>
  <c r="AK465" i="1"/>
  <c r="AL465" i="1" a="1"/>
  <c r="AL465" i="1"/>
  <c r="AM465" i="1" a="1"/>
  <c r="AM465" i="1"/>
  <c r="AN465" i="1" a="1"/>
  <c r="AN465" i="1"/>
  <c r="AO465" i="1" a="1"/>
  <c r="AO465" i="1"/>
  <c r="AP465" i="1" a="1"/>
  <c r="AP465" i="1"/>
  <c r="AQ465" i="1" a="1"/>
  <c r="AQ465" i="1"/>
  <c r="AR465" i="1" a="1"/>
  <c r="AR465" i="1"/>
  <c r="AS465" i="1" a="1"/>
  <c r="AS465" i="1"/>
  <c r="AT465" i="1" a="1"/>
  <c r="AT465" i="1"/>
  <c r="AU465" i="1" a="1"/>
  <c r="AU465" i="1"/>
  <c r="AV465" i="1" a="1"/>
  <c r="AV465" i="1"/>
  <c r="AW465" i="1" a="1"/>
  <c r="AW465" i="1"/>
  <c r="AX465" i="1" a="1"/>
  <c r="AX465" i="1"/>
  <c r="AY465" i="1" a="1"/>
  <c r="AY465" i="1"/>
  <c r="AZ465" i="1" a="1"/>
  <c r="AZ465" i="1"/>
  <c r="BA465" i="1" a="1"/>
  <c r="BA465" i="1"/>
  <c r="BB465" i="1" a="1"/>
  <c r="BB465" i="1"/>
  <c r="BC465" i="1" a="1"/>
  <c r="BC465" i="1"/>
  <c r="BD465" i="1" a="1"/>
  <c r="BD465" i="1"/>
  <c r="BE465" i="1" a="1"/>
  <c r="BE465" i="1"/>
  <c r="BF465" i="1" a="1"/>
  <c r="BF465" i="1"/>
  <c r="BG465" i="1" a="1"/>
  <c r="BG465" i="1"/>
  <c r="BH465" i="1" a="1"/>
  <c r="BH465" i="1"/>
  <c r="BI465" i="1" a="1"/>
  <c r="BI465" i="1"/>
  <c r="BJ465" i="1" a="1"/>
  <c r="BJ465" i="1"/>
  <c r="BK465" i="1" a="1"/>
  <c r="BK465" i="1"/>
  <c r="BL465" i="1" a="1"/>
  <c r="BL465" i="1"/>
  <c r="BM465" i="1" a="1"/>
  <c r="BM465" i="1"/>
  <c r="BN465" i="1" a="1"/>
  <c r="BN465" i="1"/>
  <c r="BO465" i="1" a="1"/>
  <c r="BO465" i="1"/>
  <c r="BP465" i="1" a="1"/>
  <c r="BP465" i="1"/>
  <c r="BQ465" i="1" a="1"/>
  <c r="BQ465" i="1"/>
  <c r="BR465" i="1" a="1"/>
  <c r="BR465" i="1"/>
  <c r="BS465" i="1" a="1"/>
  <c r="BS465" i="1"/>
  <c r="BT465" i="1" a="1"/>
  <c r="BT465" i="1"/>
  <c r="BU465" i="1" a="1"/>
  <c r="BU465" i="1"/>
  <c r="BV465" i="1" a="1"/>
  <c r="BV465" i="1"/>
  <c r="BW465" i="1" a="1"/>
  <c r="BW465" i="1"/>
  <c r="BX465" i="1" a="1"/>
  <c r="BX465" i="1"/>
  <c r="BY465" i="1" a="1"/>
  <c r="BY465" i="1"/>
  <c r="BZ465" i="1" a="1"/>
  <c r="BZ465" i="1"/>
  <c r="CA465" i="1" a="1"/>
  <c r="CA465" i="1"/>
  <c r="CB465" i="1" a="1"/>
  <c r="CB465" i="1"/>
  <c r="CC465" i="1" a="1"/>
  <c r="CC465" i="1"/>
  <c r="CD465" i="1" a="1"/>
  <c r="CD465" i="1"/>
  <c r="CE465" i="1" a="1"/>
  <c r="CE465" i="1"/>
  <c r="CF465" i="1" a="1"/>
  <c r="CF465" i="1"/>
  <c r="CG465" i="1" a="1"/>
  <c r="CG465" i="1"/>
  <c r="CH465" i="1" a="1"/>
  <c r="CH465" i="1"/>
  <c r="CI465" i="1" a="1"/>
  <c r="CI465" i="1"/>
  <c r="CJ465" i="1" a="1"/>
  <c r="CJ465" i="1"/>
  <c r="CK465" i="1" a="1"/>
  <c r="CK465" i="1"/>
  <c r="CL465" i="1" a="1"/>
  <c r="CL465" i="1"/>
  <c r="CM465" i="1" a="1"/>
  <c r="CM465" i="1"/>
  <c r="CN465" i="1" a="1"/>
  <c r="CN465" i="1"/>
  <c r="CO465" i="1" a="1"/>
  <c r="CO465" i="1"/>
  <c r="CP465" i="1" a="1"/>
  <c r="CP465" i="1"/>
  <c r="CQ465" i="1" a="1"/>
  <c r="CQ465" i="1"/>
  <c r="CR465" i="1" a="1"/>
  <c r="CR465" i="1"/>
  <c r="CS465" i="1" a="1"/>
  <c r="CS465" i="1"/>
  <c r="CT465" i="1" a="1"/>
  <c r="CT465" i="1"/>
  <c r="CU465" i="1" a="1"/>
  <c r="CU465" i="1"/>
  <c r="CV465" i="1" a="1"/>
  <c r="CV465" i="1"/>
  <c r="CW465" i="1" a="1"/>
  <c r="CW465" i="1"/>
  <c r="CX465" i="1" a="1"/>
  <c r="CX465" i="1"/>
  <c r="CY465" i="1" a="1"/>
  <c r="CY465" i="1"/>
  <c r="CZ465" i="1" a="1"/>
  <c r="CZ465" i="1"/>
  <c r="DA465" i="1" a="1"/>
  <c r="DA465" i="1"/>
  <c r="DB465" i="1" a="1"/>
  <c r="DB465" i="1"/>
  <c r="DC465" i="1" a="1"/>
  <c r="DC465" i="1"/>
  <c r="DD465" i="1" a="1"/>
  <c r="DD465" i="1"/>
  <c r="DE465" i="1" a="1"/>
  <c r="DE465" i="1"/>
  <c r="DF465" i="1" a="1"/>
  <c r="DF465" i="1"/>
  <c r="DG465" i="1" a="1"/>
  <c r="DG465" i="1"/>
  <c r="DH465" i="1" a="1"/>
  <c r="DH465" i="1"/>
  <c r="DI465" i="1" a="1"/>
  <c r="DI465" i="1"/>
  <c r="DJ465" i="1" a="1"/>
  <c r="DJ465" i="1"/>
  <c r="DK465" i="1" a="1"/>
  <c r="DK465" i="1"/>
  <c r="DL465" i="1" a="1"/>
  <c r="DL465" i="1"/>
  <c r="DM465" i="1" a="1"/>
  <c r="DM465" i="1"/>
  <c r="DN465" i="1" a="1"/>
  <c r="DN465" i="1"/>
  <c r="DO465" i="1" a="1"/>
  <c r="DO465" i="1"/>
  <c r="DP465" i="1" a="1"/>
  <c r="DP465" i="1"/>
  <c r="DQ465" i="1" a="1"/>
  <c r="DQ465" i="1"/>
  <c r="DR465" i="1" a="1"/>
  <c r="DR465" i="1"/>
  <c r="DS465" i="1" a="1"/>
  <c r="DS465" i="1"/>
  <c r="DT465" i="1" a="1"/>
  <c r="DT465" i="1"/>
  <c r="DU465" i="1" a="1"/>
  <c r="DU465" i="1"/>
  <c r="DV465" i="1" a="1"/>
  <c r="DV465" i="1"/>
  <c r="DW465" i="1" a="1"/>
  <c r="DW465" i="1"/>
  <c r="DX465" i="1" a="1"/>
  <c r="DX465" i="1"/>
  <c r="A466" i="1" a="1"/>
  <c r="A466" i="1"/>
  <c r="B466" i="1" a="1"/>
  <c r="B466" i="1"/>
  <c r="C466" i="1" a="1"/>
  <c r="C466" i="1"/>
  <c r="D466" i="1" a="1"/>
  <c r="D466" i="1"/>
  <c r="E466" i="1" a="1"/>
  <c r="E466" i="1"/>
  <c r="F466" i="1" a="1"/>
  <c r="F466" i="1"/>
  <c r="G466" i="1" a="1"/>
  <c r="G466" i="1"/>
  <c r="H466" i="1" a="1"/>
  <c r="H466" i="1"/>
  <c r="I466" i="1" a="1"/>
  <c r="I466" i="1"/>
  <c r="J466" i="1" a="1"/>
  <c r="J466" i="1"/>
  <c r="K466" i="1" a="1"/>
  <c r="K466" i="1"/>
  <c r="L466" i="1" a="1"/>
  <c r="L466" i="1"/>
  <c r="M466" i="1" a="1"/>
  <c r="M466" i="1"/>
  <c r="N466" i="1" a="1"/>
  <c r="N466" i="1"/>
  <c r="O466" i="1" a="1"/>
  <c r="O466" i="1"/>
  <c r="P466" i="1" a="1"/>
  <c r="P466" i="1"/>
  <c r="Q466" i="1" a="1"/>
  <c r="Q466" i="1"/>
  <c r="R466" i="1" a="1"/>
  <c r="R466" i="1"/>
  <c r="S466" i="1" a="1"/>
  <c r="S466" i="1"/>
  <c r="T466" i="1" a="1"/>
  <c r="T466" i="1"/>
  <c r="U466" i="1" a="1"/>
  <c r="U466" i="1"/>
  <c r="V466" i="1" a="1"/>
  <c r="V466" i="1"/>
  <c r="W466" i="1" a="1"/>
  <c r="W466" i="1"/>
  <c r="X466" i="1" a="1"/>
  <c r="X466" i="1"/>
  <c r="Y466" i="1" a="1"/>
  <c r="Y466" i="1"/>
  <c r="Z466" i="1" a="1"/>
  <c r="Z466" i="1"/>
  <c r="AA466" i="1" a="1"/>
  <c r="AA466" i="1"/>
  <c r="AB466" i="1" a="1"/>
  <c r="AB466" i="1"/>
  <c r="AC466" i="1" a="1"/>
  <c r="AC466" i="1"/>
  <c r="AD466" i="1" a="1"/>
  <c r="AD466" i="1"/>
  <c r="AE466" i="1" a="1"/>
  <c r="AE466" i="1"/>
  <c r="AF466" i="1" a="1"/>
  <c r="AF466" i="1"/>
  <c r="AG466" i="1" a="1"/>
  <c r="AG466" i="1"/>
  <c r="AH466" i="1" a="1"/>
  <c r="AH466" i="1"/>
  <c r="AI466" i="1" a="1"/>
  <c r="AI466" i="1"/>
  <c r="AJ466" i="1" a="1"/>
  <c r="AJ466" i="1"/>
  <c r="AK466" i="1" a="1"/>
  <c r="AK466" i="1"/>
  <c r="AL466" i="1" a="1"/>
  <c r="AL466" i="1"/>
  <c r="AM466" i="1" a="1"/>
  <c r="AM466" i="1"/>
  <c r="AN466" i="1" a="1"/>
  <c r="AN466" i="1"/>
  <c r="AO466" i="1" a="1"/>
  <c r="AO466" i="1"/>
  <c r="AP466" i="1" a="1"/>
  <c r="AP466" i="1"/>
  <c r="AQ466" i="1" a="1"/>
  <c r="AQ466" i="1"/>
  <c r="AR466" i="1" a="1"/>
  <c r="AR466" i="1"/>
  <c r="AS466" i="1" a="1"/>
  <c r="AS466" i="1"/>
  <c r="AT466" i="1" a="1"/>
  <c r="AT466" i="1"/>
  <c r="AU466" i="1" a="1"/>
  <c r="AU466" i="1"/>
  <c r="AV466" i="1" a="1"/>
  <c r="AV466" i="1"/>
  <c r="AW466" i="1" a="1"/>
  <c r="AW466" i="1"/>
  <c r="AX466" i="1" a="1"/>
  <c r="AX466" i="1"/>
  <c r="AY466" i="1" a="1"/>
  <c r="AY466" i="1"/>
  <c r="AZ466" i="1" a="1"/>
  <c r="AZ466" i="1"/>
  <c r="BA466" i="1" a="1"/>
  <c r="BA466" i="1"/>
  <c r="BB466" i="1" a="1"/>
  <c r="BB466" i="1"/>
  <c r="BC466" i="1" a="1"/>
  <c r="BC466" i="1"/>
  <c r="BD466" i="1" a="1"/>
  <c r="BD466" i="1"/>
  <c r="BE466" i="1" a="1"/>
  <c r="BE466" i="1"/>
  <c r="BF466" i="1" a="1"/>
  <c r="BF466" i="1"/>
  <c r="BG466" i="1" a="1"/>
  <c r="BG466" i="1"/>
  <c r="BH466" i="1" a="1"/>
  <c r="BH466" i="1"/>
  <c r="BI466" i="1" a="1"/>
  <c r="BI466" i="1"/>
  <c r="BJ466" i="1" a="1"/>
  <c r="BJ466" i="1"/>
  <c r="BK466" i="1" a="1"/>
  <c r="BK466" i="1"/>
  <c r="BL466" i="1" a="1"/>
  <c r="BL466" i="1"/>
  <c r="BM466" i="1" a="1"/>
  <c r="BM466" i="1"/>
  <c r="BN466" i="1" a="1"/>
  <c r="BN466" i="1"/>
  <c r="BO466" i="1" a="1"/>
  <c r="BO466" i="1"/>
  <c r="BP466" i="1" a="1"/>
  <c r="BP466" i="1"/>
  <c r="BQ466" i="1" a="1"/>
  <c r="BQ466" i="1"/>
  <c r="BR466" i="1" a="1"/>
  <c r="BR466" i="1"/>
  <c r="BS466" i="1" a="1"/>
  <c r="BS466" i="1"/>
  <c r="BT466" i="1" a="1"/>
  <c r="BT466" i="1"/>
  <c r="BU466" i="1" a="1"/>
  <c r="BU466" i="1"/>
  <c r="BV466" i="1" a="1"/>
  <c r="BV466" i="1"/>
  <c r="BW466" i="1" a="1"/>
  <c r="BW466" i="1"/>
  <c r="BX466" i="1" a="1"/>
  <c r="BX466" i="1"/>
  <c r="BY466" i="1" a="1"/>
  <c r="BY466" i="1"/>
  <c r="BZ466" i="1" a="1"/>
  <c r="BZ466" i="1"/>
  <c r="CA466" i="1" a="1"/>
  <c r="CA466" i="1"/>
  <c r="CB466" i="1" a="1"/>
  <c r="CB466" i="1"/>
  <c r="CC466" i="1" a="1"/>
  <c r="CC466" i="1"/>
  <c r="CD466" i="1" a="1"/>
  <c r="CD466" i="1"/>
  <c r="CE466" i="1" a="1"/>
  <c r="CE466" i="1"/>
  <c r="CF466" i="1" a="1"/>
  <c r="CF466" i="1"/>
  <c r="CG466" i="1" a="1"/>
  <c r="CG466" i="1"/>
  <c r="CH466" i="1" a="1"/>
  <c r="CH466" i="1"/>
  <c r="CI466" i="1" a="1"/>
  <c r="CI466" i="1"/>
  <c r="CJ466" i="1" a="1"/>
  <c r="CJ466" i="1"/>
  <c r="CK466" i="1" a="1"/>
  <c r="CK466" i="1"/>
  <c r="CL466" i="1" a="1"/>
  <c r="CL466" i="1"/>
  <c r="CM466" i="1" a="1"/>
  <c r="CM466" i="1"/>
  <c r="CN466" i="1" a="1"/>
  <c r="CN466" i="1"/>
  <c r="CO466" i="1" a="1"/>
  <c r="CO466" i="1"/>
  <c r="CP466" i="1" a="1"/>
  <c r="CP466" i="1"/>
  <c r="CQ466" i="1" a="1"/>
  <c r="CQ466" i="1"/>
  <c r="CR466" i="1" a="1"/>
  <c r="CR466" i="1"/>
  <c r="CS466" i="1" a="1"/>
  <c r="CS466" i="1"/>
  <c r="CT466" i="1" a="1"/>
  <c r="CT466" i="1"/>
  <c r="CU466" i="1" a="1"/>
  <c r="CU466" i="1"/>
  <c r="CV466" i="1" a="1"/>
  <c r="CV466" i="1"/>
  <c r="CW466" i="1" a="1"/>
  <c r="CW466" i="1"/>
  <c r="CX466" i="1" a="1"/>
  <c r="CX466" i="1"/>
  <c r="CY466" i="1" a="1"/>
  <c r="CY466" i="1"/>
  <c r="CZ466" i="1" a="1"/>
  <c r="CZ466" i="1"/>
  <c r="DA466" i="1" a="1"/>
  <c r="DA466" i="1"/>
  <c r="DB466" i="1" a="1"/>
  <c r="DB466" i="1"/>
  <c r="DC466" i="1" a="1"/>
  <c r="DC466" i="1"/>
  <c r="DD466" i="1" a="1"/>
  <c r="DD466" i="1"/>
  <c r="DE466" i="1" a="1"/>
  <c r="DE466" i="1"/>
  <c r="DF466" i="1" a="1"/>
  <c r="DF466" i="1"/>
  <c r="DG466" i="1" a="1"/>
  <c r="DG466" i="1"/>
  <c r="DH466" i="1" a="1"/>
  <c r="DH466" i="1"/>
  <c r="DI466" i="1" a="1"/>
  <c r="DI466" i="1"/>
  <c r="DJ466" i="1" a="1"/>
  <c r="DJ466" i="1"/>
  <c r="DK466" i="1" a="1"/>
  <c r="DK466" i="1"/>
  <c r="DL466" i="1" a="1"/>
  <c r="DL466" i="1"/>
  <c r="DM466" i="1" a="1"/>
  <c r="DM466" i="1"/>
  <c r="DN466" i="1" a="1"/>
  <c r="DN466" i="1"/>
  <c r="DO466" i="1" a="1"/>
  <c r="DO466" i="1"/>
  <c r="DP466" i="1" a="1"/>
  <c r="DP466" i="1"/>
  <c r="DQ466" i="1" a="1"/>
  <c r="DQ466" i="1"/>
  <c r="DR466" i="1" a="1"/>
  <c r="DR466" i="1"/>
  <c r="DS466" i="1" a="1"/>
  <c r="DS466" i="1"/>
  <c r="DT466" i="1" a="1"/>
  <c r="DT466" i="1"/>
  <c r="DU466" i="1" a="1"/>
  <c r="DU466" i="1"/>
  <c r="DV466" i="1" a="1"/>
  <c r="DV466" i="1"/>
  <c r="DW466" i="1" a="1"/>
  <c r="DW466" i="1"/>
  <c r="DX466" i="1" a="1"/>
  <c r="DX466" i="1"/>
  <c r="A467" i="1" a="1"/>
  <c r="A467" i="1"/>
  <c r="B467" i="1" a="1"/>
  <c r="B467" i="1"/>
  <c r="C467" i="1" a="1"/>
  <c r="C467" i="1"/>
  <c r="D467" i="1" a="1"/>
  <c r="D467" i="1"/>
  <c r="E467" i="1" a="1"/>
  <c r="E467" i="1"/>
  <c r="F467" i="1" a="1"/>
  <c r="F467" i="1"/>
  <c r="G467" i="1" a="1"/>
  <c r="G467" i="1"/>
  <c r="H467" i="1" a="1"/>
  <c r="H467" i="1"/>
  <c r="I467" i="1" a="1"/>
  <c r="I467" i="1"/>
  <c r="J467" i="1" a="1"/>
  <c r="J467" i="1"/>
  <c r="K467" i="1" a="1"/>
  <c r="K467" i="1"/>
  <c r="L467" i="1" a="1"/>
  <c r="L467" i="1"/>
  <c r="M467" i="1" a="1"/>
  <c r="M467" i="1"/>
  <c r="N467" i="1" a="1"/>
  <c r="N467" i="1"/>
  <c r="O467" i="1" a="1"/>
  <c r="O467" i="1"/>
  <c r="P467" i="1" a="1"/>
  <c r="P467" i="1"/>
  <c r="Q467" i="1" a="1"/>
  <c r="Q467" i="1"/>
  <c r="R467" i="1" a="1"/>
  <c r="R467" i="1"/>
  <c r="S467" i="1" a="1"/>
  <c r="S467" i="1"/>
  <c r="T467" i="1" a="1"/>
  <c r="T467" i="1"/>
  <c r="U467" i="1" a="1"/>
  <c r="U467" i="1"/>
  <c r="V467" i="1" a="1"/>
  <c r="V467" i="1"/>
  <c r="W467" i="1" a="1"/>
  <c r="W467" i="1"/>
  <c r="X467" i="1" a="1"/>
  <c r="X467" i="1"/>
  <c r="Y467" i="1" a="1"/>
  <c r="Y467" i="1"/>
  <c r="Z467" i="1" a="1"/>
  <c r="Z467" i="1"/>
  <c r="AA467" i="1" a="1"/>
  <c r="AA467" i="1"/>
  <c r="AB467" i="1" a="1"/>
  <c r="AB467" i="1"/>
  <c r="AC467" i="1" a="1"/>
  <c r="AC467" i="1"/>
  <c r="AD467" i="1" a="1"/>
  <c r="AD467" i="1"/>
  <c r="AE467" i="1" a="1"/>
  <c r="AE467" i="1"/>
  <c r="AF467" i="1" a="1"/>
  <c r="AF467" i="1"/>
  <c r="AG467" i="1" a="1"/>
  <c r="AG467" i="1"/>
  <c r="AH467" i="1" a="1"/>
  <c r="AH467" i="1"/>
  <c r="AI467" i="1" a="1"/>
  <c r="AI467" i="1"/>
  <c r="AJ467" i="1" a="1"/>
  <c r="AJ467" i="1"/>
  <c r="AK467" i="1" a="1"/>
  <c r="AK467" i="1"/>
  <c r="AL467" i="1" a="1"/>
  <c r="AL467" i="1"/>
  <c r="AM467" i="1" a="1"/>
  <c r="AM467" i="1"/>
  <c r="AN467" i="1" a="1"/>
  <c r="AN467" i="1"/>
  <c r="AO467" i="1" a="1"/>
  <c r="AO467" i="1"/>
  <c r="AP467" i="1" a="1"/>
  <c r="AP467" i="1"/>
  <c r="AQ467" i="1" a="1"/>
  <c r="AQ467" i="1"/>
  <c r="AR467" i="1" a="1"/>
  <c r="AR467" i="1"/>
  <c r="AS467" i="1" a="1"/>
  <c r="AS467" i="1"/>
  <c r="AT467" i="1" a="1"/>
  <c r="AT467" i="1"/>
  <c r="AU467" i="1" a="1"/>
  <c r="AU467" i="1"/>
  <c r="AV467" i="1" a="1"/>
  <c r="AV467" i="1"/>
  <c r="AW467" i="1" a="1"/>
  <c r="AW467" i="1"/>
  <c r="AX467" i="1" a="1"/>
  <c r="AX467" i="1"/>
  <c r="AY467" i="1" a="1"/>
  <c r="AY467" i="1"/>
  <c r="AZ467" i="1" a="1"/>
  <c r="AZ467" i="1"/>
  <c r="BA467" i="1" a="1"/>
  <c r="BA467" i="1"/>
  <c r="BB467" i="1" a="1"/>
  <c r="BB467" i="1"/>
  <c r="BC467" i="1" a="1"/>
  <c r="BC467" i="1"/>
  <c r="BD467" i="1" a="1"/>
  <c r="BD467" i="1"/>
  <c r="BE467" i="1" a="1"/>
  <c r="BE467" i="1"/>
  <c r="BF467" i="1" a="1"/>
  <c r="BF467" i="1"/>
  <c r="BG467" i="1" a="1"/>
  <c r="BG467" i="1"/>
  <c r="BH467" i="1" a="1"/>
  <c r="BH467" i="1"/>
  <c r="BI467" i="1" a="1"/>
  <c r="BI467" i="1"/>
  <c r="BJ467" i="1" a="1"/>
  <c r="BJ467" i="1"/>
  <c r="BK467" i="1" a="1"/>
  <c r="BK467" i="1"/>
  <c r="BL467" i="1" a="1"/>
  <c r="BL467" i="1"/>
  <c r="BM467" i="1" a="1"/>
  <c r="BM467" i="1"/>
  <c r="BN467" i="1" a="1"/>
  <c r="BN467" i="1"/>
  <c r="BO467" i="1" a="1"/>
  <c r="BO467" i="1"/>
  <c r="BP467" i="1" a="1"/>
  <c r="BP467" i="1"/>
  <c r="BQ467" i="1" a="1"/>
  <c r="BQ467" i="1"/>
  <c r="BR467" i="1" a="1"/>
  <c r="BR467" i="1"/>
  <c r="BS467" i="1" a="1"/>
  <c r="BS467" i="1"/>
  <c r="BT467" i="1" a="1"/>
  <c r="BT467" i="1"/>
  <c r="BU467" i="1" a="1"/>
  <c r="BU467" i="1"/>
  <c r="BV467" i="1" a="1"/>
  <c r="BV467" i="1"/>
  <c r="BW467" i="1" a="1"/>
  <c r="BW467" i="1"/>
  <c r="BX467" i="1" a="1"/>
  <c r="BX467" i="1"/>
  <c r="BY467" i="1" a="1"/>
  <c r="BY467" i="1"/>
  <c r="BZ467" i="1" a="1"/>
  <c r="BZ467" i="1"/>
  <c r="CA467" i="1" a="1"/>
  <c r="CA467" i="1"/>
  <c r="CB467" i="1" a="1"/>
  <c r="CB467" i="1"/>
  <c r="CC467" i="1" a="1"/>
  <c r="CC467" i="1"/>
  <c r="CD467" i="1" a="1"/>
  <c r="CD467" i="1"/>
  <c r="CE467" i="1" a="1"/>
  <c r="CE467" i="1"/>
  <c r="CF467" i="1" a="1"/>
  <c r="CF467" i="1"/>
  <c r="CG467" i="1" a="1"/>
  <c r="CG467" i="1"/>
  <c r="CH467" i="1" a="1"/>
  <c r="CH467" i="1"/>
  <c r="CI467" i="1" a="1"/>
  <c r="CI467" i="1"/>
  <c r="CJ467" i="1" a="1"/>
  <c r="CJ467" i="1"/>
  <c r="CK467" i="1" a="1"/>
  <c r="CK467" i="1"/>
  <c r="CL467" i="1" a="1"/>
  <c r="CL467" i="1"/>
  <c r="CM467" i="1" a="1"/>
  <c r="CM467" i="1"/>
  <c r="CN467" i="1" a="1"/>
  <c r="CN467" i="1"/>
  <c r="CO467" i="1" a="1"/>
  <c r="CO467" i="1"/>
  <c r="CP467" i="1" a="1"/>
  <c r="CP467" i="1"/>
  <c r="CQ467" i="1" a="1"/>
  <c r="CQ467" i="1"/>
  <c r="CR467" i="1" a="1"/>
  <c r="CR467" i="1"/>
  <c r="CS467" i="1" a="1"/>
  <c r="CS467" i="1"/>
  <c r="CT467" i="1" a="1"/>
  <c r="CT467" i="1"/>
  <c r="CU467" i="1" a="1"/>
  <c r="CU467" i="1"/>
  <c r="CV467" i="1" a="1"/>
  <c r="CV467" i="1"/>
  <c r="CW467" i="1" a="1"/>
  <c r="CW467" i="1"/>
  <c r="CX467" i="1" a="1"/>
  <c r="CX467" i="1"/>
  <c r="CY467" i="1" a="1"/>
  <c r="CY467" i="1"/>
  <c r="CZ467" i="1" a="1"/>
  <c r="CZ467" i="1"/>
  <c r="DA467" i="1" a="1"/>
  <c r="DA467" i="1"/>
  <c r="DB467" i="1" a="1"/>
  <c r="DB467" i="1"/>
  <c r="DC467" i="1" a="1"/>
  <c r="DC467" i="1"/>
  <c r="DD467" i="1" a="1"/>
  <c r="DD467" i="1"/>
  <c r="DE467" i="1" a="1"/>
  <c r="DE467" i="1"/>
  <c r="DF467" i="1" a="1"/>
  <c r="DF467" i="1"/>
  <c r="DG467" i="1" a="1"/>
  <c r="DG467" i="1"/>
  <c r="DH467" i="1" a="1"/>
  <c r="DH467" i="1"/>
  <c r="DI467" i="1" a="1"/>
  <c r="DI467" i="1"/>
  <c r="DJ467" i="1" a="1"/>
  <c r="DJ467" i="1"/>
  <c r="DK467" i="1" a="1"/>
  <c r="DK467" i="1"/>
  <c r="DL467" i="1" a="1"/>
  <c r="DL467" i="1"/>
  <c r="DM467" i="1" a="1"/>
  <c r="DM467" i="1"/>
  <c r="DN467" i="1" a="1"/>
  <c r="DN467" i="1"/>
  <c r="DO467" i="1" a="1"/>
  <c r="DO467" i="1"/>
  <c r="DP467" i="1" a="1"/>
  <c r="DP467" i="1"/>
  <c r="DQ467" i="1" a="1"/>
  <c r="DQ467" i="1"/>
  <c r="DR467" i="1" a="1"/>
  <c r="DR467" i="1"/>
  <c r="DS467" i="1" a="1"/>
  <c r="DS467" i="1"/>
  <c r="DT467" i="1" a="1"/>
  <c r="DT467" i="1"/>
  <c r="DU467" i="1" a="1"/>
  <c r="DU467" i="1"/>
  <c r="DV467" i="1" a="1"/>
  <c r="DV467" i="1"/>
  <c r="DW467" i="1" a="1"/>
  <c r="DW467" i="1"/>
  <c r="DX467" i="1" a="1"/>
  <c r="DX467" i="1"/>
  <c r="A468" i="1" a="1"/>
  <c r="A468" i="1"/>
  <c r="B468" i="1" a="1"/>
  <c r="B468" i="1"/>
  <c r="C468" i="1" a="1"/>
  <c r="C468" i="1"/>
  <c r="D468" i="1" a="1"/>
  <c r="D468" i="1"/>
  <c r="E468" i="1" a="1"/>
  <c r="E468" i="1"/>
  <c r="F468" i="1" a="1"/>
  <c r="F468" i="1"/>
  <c r="G468" i="1" a="1"/>
  <c r="G468" i="1"/>
  <c r="H468" i="1" a="1"/>
  <c r="H468" i="1"/>
  <c r="I468" i="1" a="1"/>
  <c r="I468" i="1"/>
  <c r="J468" i="1" a="1"/>
  <c r="J468" i="1"/>
  <c r="K468" i="1" a="1"/>
  <c r="K468" i="1"/>
  <c r="L468" i="1" a="1"/>
  <c r="L468" i="1"/>
  <c r="M468" i="1" a="1"/>
  <c r="M468" i="1"/>
  <c r="N468" i="1" a="1"/>
  <c r="N468" i="1"/>
  <c r="O468" i="1" a="1"/>
  <c r="O468" i="1"/>
  <c r="P468" i="1" a="1"/>
  <c r="P468" i="1"/>
  <c r="Q468" i="1" a="1"/>
  <c r="Q468" i="1"/>
  <c r="R468" i="1" a="1"/>
  <c r="R468" i="1"/>
  <c r="S468" i="1" a="1"/>
  <c r="S468" i="1"/>
  <c r="T468" i="1" a="1"/>
  <c r="T468" i="1"/>
  <c r="U468" i="1" a="1"/>
  <c r="U468" i="1"/>
  <c r="V468" i="1" a="1"/>
  <c r="V468" i="1"/>
  <c r="W468" i="1" a="1"/>
  <c r="W468" i="1"/>
  <c r="X468" i="1" a="1"/>
  <c r="X468" i="1"/>
  <c r="Y468" i="1" a="1"/>
  <c r="Y468" i="1"/>
  <c r="Z468" i="1" a="1"/>
  <c r="Z468" i="1"/>
  <c r="AA468" i="1" a="1"/>
  <c r="AA468" i="1"/>
  <c r="AB468" i="1" a="1"/>
  <c r="AB468" i="1"/>
  <c r="AC468" i="1" a="1"/>
  <c r="AC468" i="1"/>
  <c r="AD468" i="1" a="1"/>
  <c r="AD468" i="1"/>
  <c r="AE468" i="1" a="1"/>
  <c r="AE468" i="1"/>
  <c r="AF468" i="1" a="1"/>
  <c r="AF468" i="1"/>
  <c r="AG468" i="1" a="1"/>
  <c r="AG468" i="1"/>
  <c r="AH468" i="1" a="1"/>
  <c r="AH468" i="1"/>
  <c r="AI468" i="1" a="1"/>
  <c r="AI468" i="1"/>
  <c r="AJ468" i="1" a="1"/>
  <c r="AJ468" i="1"/>
  <c r="AK468" i="1" a="1"/>
  <c r="AK468" i="1"/>
  <c r="AL468" i="1" a="1"/>
  <c r="AL468" i="1"/>
  <c r="AM468" i="1" a="1"/>
  <c r="AM468" i="1"/>
  <c r="AN468" i="1" a="1"/>
  <c r="AN468" i="1"/>
  <c r="AO468" i="1" a="1"/>
  <c r="AO468" i="1"/>
  <c r="AP468" i="1" a="1"/>
  <c r="AP468" i="1"/>
  <c r="AQ468" i="1" a="1"/>
  <c r="AQ468" i="1"/>
  <c r="AR468" i="1" a="1"/>
  <c r="AR468" i="1"/>
  <c r="AS468" i="1" a="1"/>
  <c r="AS468" i="1"/>
  <c r="AT468" i="1" a="1"/>
  <c r="AT468" i="1"/>
  <c r="AU468" i="1" a="1"/>
  <c r="AU468" i="1"/>
  <c r="AV468" i="1" a="1"/>
  <c r="AV468" i="1"/>
  <c r="AW468" i="1" a="1"/>
  <c r="AW468" i="1"/>
  <c r="AX468" i="1" a="1"/>
  <c r="AX468" i="1"/>
  <c r="AY468" i="1" a="1"/>
  <c r="AY468" i="1"/>
  <c r="AZ468" i="1" a="1"/>
  <c r="AZ468" i="1"/>
  <c r="BA468" i="1" a="1"/>
  <c r="BA468" i="1"/>
  <c r="BB468" i="1" a="1"/>
  <c r="BB468" i="1"/>
  <c r="BC468" i="1" a="1"/>
  <c r="BC468" i="1"/>
  <c r="BD468" i="1" a="1"/>
  <c r="BD468" i="1"/>
  <c r="BE468" i="1" a="1"/>
  <c r="BE468" i="1"/>
  <c r="BF468" i="1" a="1"/>
  <c r="BF468" i="1"/>
  <c r="BG468" i="1" a="1"/>
  <c r="BG468" i="1"/>
  <c r="BH468" i="1" a="1"/>
  <c r="BH468" i="1"/>
  <c r="BI468" i="1" a="1"/>
  <c r="BI468" i="1"/>
  <c r="BJ468" i="1" a="1"/>
  <c r="BJ468" i="1"/>
  <c r="BK468" i="1" a="1"/>
  <c r="BK468" i="1"/>
  <c r="BL468" i="1" a="1"/>
  <c r="BL468" i="1"/>
  <c r="BM468" i="1" a="1"/>
  <c r="BM468" i="1"/>
  <c r="BN468" i="1" a="1"/>
  <c r="BN468" i="1"/>
  <c r="BO468" i="1" a="1"/>
  <c r="BO468" i="1"/>
  <c r="BP468" i="1" a="1"/>
  <c r="BP468" i="1"/>
  <c r="BQ468" i="1" a="1"/>
  <c r="BQ468" i="1"/>
  <c r="BR468" i="1" a="1"/>
  <c r="BR468" i="1"/>
  <c r="BS468" i="1" a="1"/>
  <c r="BS468" i="1"/>
  <c r="BT468" i="1" a="1"/>
  <c r="BT468" i="1"/>
  <c r="BU468" i="1" a="1"/>
  <c r="BU468" i="1"/>
  <c r="BV468" i="1" a="1"/>
  <c r="BV468" i="1"/>
  <c r="BW468" i="1" a="1"/>
  <c r="BW468" i="1"/>
  <c r="BX468" i="1" a="1"/>
  <c r="BX468" i="1"/>
  <c r="BY468" i="1" a="1"/>
  <c r="BY468" i="1"/>
  <c r="BZ468" i="1" a="1"/>
  <c r="BZ468" i="1"/>
  <c r="CA468" i="1" a="1"/>
  <c r="CA468" i="1"/>
  <c r="CB468" i="1" a="1"/>
  <c r="CB468" i="1"/>
  <c r="CC468" i="1" a="1"/>
  <c r="CC468" i="1"/>
  <c r="CD468" i="1" a="1"/>
  <c r="CD468" i="1"/>
  <c r="CE468" i="1" a="1"/>
  <c r="CE468" i="1"/>
  <c r="CF468" i="1" a="1"/>
  <c r="CF468" i="1"/>
  <c r="CG468" i="1" a="1"/>
  <c r="CG468" i="1"/>
  <c r="CH468" i="1" a="1"/>
  <c r="CH468" i="1"/>
  <c r="CI468" i="1" a="1"/>
  <c r="CI468" i="1"/>
  <c r="CJ468" i="1" a="1"/>
  <c r="CJ468" i="1"/>
  <c r="CK468" i="1" a="1"/>
  <c r="CK468" i="1"/>
  <c r="CL468" i="1" a="1"/>
  <c r="CL468" i="1"/>
  <c r="CM468" i="1" a="1"/>
  <c r="CM468" i="1"/>
  <c r="CN468" i="1" a="1"/>
  <c r="CN468" i="1"/>
  <c r="CO468" i="1" a="1"/>
  <c r="CO468" i="1"/>
  <c r="CP468" i="1" a="1"/>
  <c r="CP468" i="1"/>
  <c r="CQ468" i="1" a="1"/>
  <c r="CQ468" i="1"/>
  <c r="CR468" i="1" a="1"/>
  <c r="CR468" i="1"/>
  <c r="CS468" i="1" a="1"/>
  <c r="CS468" i="1"/>
  <c r="CT468" i="1" a="1"/>
  <c r="CT468" i="1"/>
  <c r="CU468" i="1" a="1"/>
  <c r="CU468" i="1"/>
  <c r="CV468" i="1" a="1"/>
  <c r="CV468" i="1"/>
  <c r="CW468" i="1" a="1"/>
  <c r="CW468" i="1"/>
  <c r="CX468" i="1" a="1"/>
  <c r="CX468" i="1"/>
  <c r="CY468" i="1" a="1"/>
  <c r="CY468" i="1"/>
  <c r="CZ468" i="1" a="1"/>
  <c r="CZ468" i="1"/>
  <c r="DA468" i="1" a="1"/>
  <c r="DA468" i="1"/>
  <c r="DB468" i="1" a="1"/>
  <c r="DB468" i="1"/>
  <c r="DC468" i="1" a="1"/>
  <c r="DC468" i="1"/>
  <c r="DD468" i="1" a="1"/>
  <c r="DD468" i="1"/>
  <c r="DE468" i="1" a="1"/>
  <c r="DE468" i="1"/>
  <c r="DF468" i="1" a="1"/>
  <c r="DF468" i="1"/>
  <c r="DG468" i="1" a="1"/>
  <c r="DG468" i="1"/>
  <c r="DH468" i="1" a="1"/>
  <c r="DH468" i="1"/>
  <c r="DI468" i="1" a="1"/>
  <c r="DI468" i="1"/>
  <c r="DJ468" i="1" a="1"/>
  <c r="DJ468" i="1"/>
  <c r="DK468" i="1" a="1"/>
  <c r="DK468" i="1"/>
  <c r="DL468" i="1" a="1"/>
  <c r="DL468" i="1"/>
  <c r="DM468" i="1" a="1"/>
  <c r="DM468" i="1"/>
  <c r="DN468" i="1" a="1"/>
  <c r="DN468" i="1"/>
  <c r="DO468" i="1" a="1"/>
  <c r="DO468" i="1"/>
  <c r="DP468" i="1" a="1"/>
  <c r="DP468" i="1"/>
  <c r="DQ468" i="1" a="1"/>
  <c r="DQ468" i="1"/>
  <c r="DR468" i="1" a="1"/>
  <c r="DR468" i="1"/>
  <c r="DS468" i="1" a="1"/>
  <c r="DS468" i="1"/>
  <c r="DT468" i="1" a="1"/>
  <c r="DT468" i="1"/>
  <c r="DU468" i="1" a="1"/>
  <c r="DU468" i="1"/>
  <c r="DV468" i="1" a="1"/>
  <c r="DV468" i="1"/>
  <c r="DW468" i="1" a="1"/>
  <c r="DW468" i="1"/>
  <c r="DX468" i="1" a="1"/>
  <c r="DX468" i="1"/>
  <c r="A469" i="1" a="1"/>
  <c r="A469" i="1"/>
  <c r="B469" i="1" a="1"/>
  <c r="B469" i="1"/>
  <c r="C469" i="1" a="1"/>
  <c r="C469" i="1"/>
  <c r="D469" i="1" a="1"/>
  <c r="D469" i="1"/>
  <c r="E469" i="1" a="1"/>
  <c r="E469" i="1"/>
  <c r="F469" i="1" a="1"/>
  <c r="F469" i="1"/>
  <c r="G469" i="1" a="1"/>
  <c r="G469" i="1"/>
  <c r="H469" i="1" a="1"/>
  <c r="H469" i="1"/>
  <c r="I469" i="1" a="1"/>
  <c r="I469" i="1"/>
  <c r="J469" i="1" a="1"/>
  <c r="J469" i="1"/>
  <c r="K469" i="1" a="1"/>
  <c r="K469" i="1"/>
  <c r="L469" i="1" a="1"/>
  <c r="L469" i="1"/>
  <c r="M469" i="1" a="1"/>
  <c r="M469" i="1"/>
  <c r="N469" i="1" a="1"/>
  <c r="N469" i="1"/>
  <c r="O469" i="1" a="1"/>
  <c r="O469" i="1"/>
  <c r="P469" i="1" a="1"/>
  <c r="P469" i="1"/>
  <c r="Q469" i="1" a="1"/>
  <c r="Q469" i="1"/>
  <c r="R469" i="1" a="1"/>
  <c r="R469" i="1"/>
  <c r="S469" i="1" a="1"/>
  <c r="S469" i="1"/>
  <c r="T469" i="1" a="1"/>
  <c r="T469" i="1"/>
  <c r="U469" i="1" a="1"/>
  <c r="U469" i="1"/>
  <c r="V469" i="1" a="1"/>
  <c r="V469" i="1"/>
  <c r="W469" i="1" a="1"/>
  <c r="W469" i="1"/>
  <c r="X469" i="1" a="1"/>
  <c r="X469" i="1"/>
  <c r="Y469" i="1" a="1"/>
  <c r="Y469" i="1"/>
  <c r="Z469" i="1" a="1"/>
  <c r="Z469" i="1"/>
  <c r="AA469" i="1" a="1"/>
  <c r="AA469" i="1"/>
  <c r="AB469" i="1" a="1"/>
  <c r="AB469" i="1"/>
  <c r="AC469" i="1" a="1"/>
  <c r="AC469" i="1"/>
  <c r="AD469" i="1" a="1"/>
  <c r="AD469" i="1"/>
  <c r="AE469" i="1" a="1"/>
  <c r="AE469" i="1"/>
  <c r="AF469" i="1" a="1"/>
  <c r="AF469" i="1"/>
  <c r="AG469" i="1" a="1"/>
  <c r="AG469" i="1"/>
  <c r="AH469" i="1" a="1"/>
  <c r="AH469" i="1"/>
  <c r="AI469" i="1" a="1"/>
  <c r="AI469" i="1"/>
  <c r="AJ469" i="1" a="1"/>
  <c r="AJ469" i="1"/>
  <c r="AK469" i="1" a="1"/>
  <c r="AK469" i="1"/>
  <c r="AL469" i="1" a="1"/>
  <c r="AL469" i="1"/>
  <c r="AM469" i="1" a="1"/>
  <c r="AM469" i="1"/>
  <c r="AN469" i="1" a="1"/>
  <c r="AN469" i="1"/>
  <c r="AO469" i="1" a="1"/>
  <c r="AO469" i="1"/>
  <c r="AP469" i="1" a="1"/>
  <c r="AP469" i="1"/>
  <c r="AQ469" i="1" a="1"/>
  <c r="AQ469" i="1"/>
  <c r="AR469" i="1" a="1"/>
  <c r="AR469" i="1"/>
  <c r="AS469" i="1" a="1"/>
  <c r="AS469" i="1"/>
  <c r="AT469" i="1" a="1"/>
  <c r="AT469" i="1"/>
  <c r="AU469" i="1" a="1"/>
  <c r="AU469" i="1"/>
  <c r="AV469" i="1" a="1"/>
  <c r="AV469" i="1"/>
  <c r="AW469" i="1" a="1"/>
  <c r="AW469" i="1"/>
  <c r="AX469" i="1" a="1"/>
  <c r="AX469" i="1"/>
  <c r="AY469" i="1" a="1"/>
  <c r="AY469" i="1"/>
  <c r="AZ469" i="1" a="1"/>
  <c r="AZ469" i="1"/>
  <c r="BA469" i="1" a="1"/>
  <c r="BA469" i="1"/>
  <c r="BB469" i="1" a="1"/>
  <c r="BB469" i="1"/>
  <c r="BC469" i="1" a="1"/>
  <c r="BC469" i="1"/>
  <c r="BD469" i="1" a="1"/>
  <c r="BD469" i="1"/>
  <c r="BE469" i="1" a="1"/>
  <c r="BE469" i="1"/>
  <c r="BF469" i="1" a="1"/>
  <c r="BF469" i="1"/>
  <c r="BG469" i="1" a="1"/>
  <c r="BG469" i="1"/>
  <c r="BH469" i="1" a="1"/>
  <c r="BH469" i="1"/>
  <c r="BI469" i="1" a="1"/>
  <c r="BI469" i="1"/>
  <c r="BJ469" i="1" a="1"/>
  <c r="BJ469" i="1"/>
  <c r="BK469" i="1" a="1"/>
  <c r="BK469" i="1"/>
  <c r="BL469" i="1" a="1"/>
  <c r="BL469" i="1"/>
  <c r="BM469" i="1" a="1"/>
  <c r="BM469" i="1"/>
  <c r="BN469" i="1" a="1"/>
  <c r="BN469" i="1"/>
  <c r="BO469" i="1" a="1"/>
  <c r="BO469" i="1"/>
  <c r="BP469" i="1" a="1"/>
  <c r="BP469" i="1"/>
  <c r="BQ469" i="1" a="1"/>
  <c r="BQ469" i="1"/>
  <c r="BR469" i="1" a="1"/>
  <c r="BR469" i="1"/>
  <c r="BS469" i="1" a="1"/>
  <c r="BS469" i="1"/>
  <c r="BT469" i="1" a="1"/>
  <c r="BT469" i="1"/>
  <c r="BU469" i="1" a="1"/>
  <c r="BU469" i="1"/>
  <c r="BV469" i="1" a="1"/>
  <c r="BV469" i="1"/>
  <c r="BW469" i="1" a="1"/>
  <c r="BW469" i="1"/>
  <c r="BX469" i="1" a="1"/>
  <c r="BX469" i="1"/>
  <c r="BY469" i="1" a="1"/>
  <c r="BY469" i="1"/>
  <c r="BZ469" i="1" a="1"/>
  <c r="BZ469" i="1"/>
  <c r="CA469" i="1" a="1"/>
  <c r="CA469" i="1"/>
  <c r="CB469" i="1" a="1"/>
  <c r="CB469" i="1"/>
  <c r="CC469" i="1" a="1"/>
  <c r="CC469" i="1"/>
  <c r="CD469" i="1" a="1"/>
  <c r="CD469" i="1"/>
  <c r="CE469" i="1" a="1"/>
  <c r="CE469" i="1"/>
  <c r="CF469" i="1" a="1"/>
  <c r="CF469" i="1"/>
  <c r="CG469" i="1" a="1"/>
  <c r="CG469" i="1"/>
  <c r="CH469" i="1" a="1"/>
  <c r="CH469" i="1"/>
  <c r="CI469" i="1" a="1"/>
  <c r="CI469" i="1"/>
  <c r="CJ469" i="1" a="1"/>
  <c r="CJ469" i="1"/>
  <c r="CK469" i="1" a="1"/>
  <c r="CK469" i="1"/>
  <c r="CL469" i="1" a="1"/>
  <c r="CL469" i="1"/>
  <c r="CM469" i="1" a="1"/>
  <c r="CM469" i="1"/>
  <c r="CN469" i="1" a="1"/>
  <c r="CN469" i="1"/>
  <c r="CO469" i="1" a="1"/>
  <c r="CO469" i="1"/>
  <c r="CP469" i="1" a="1"/>
  <c r="CP469" i="1"/>
  <c r="CQ469" i="1" a="1"/>
  <c r="CQ469" i="1"/>
  <c r="CR469" i="1" a="1"/>
  <c r="CR469" i="1"/>
  <c r="CS469" i="1" a="1"/>
  <c r="CS469" i="1"/>
  <c r="CT469" i="1" a="1"/>
  <c r="CT469" i="1"/>
  <c r="CU469" i="1" a="1"/>
  <c r="CU469" i="1"/>
  <c r="CV469" i="1" a="1"/>
  <c r="CV469" i="1"/>
  <c r="CW469" i="1" a="1"/>
  <c r="CW469" i="1"/>
  <c r="CX469" i="1" a="1"/>
  <c r="CX469" i="1"/>
  <c r="CY469" i="1" a="1"/>
  <c r="CY469" i="1"/>
  <c r="CZ469" i="1" a="1"/>
  <c r="CZ469" i="1"/>
  <c r="DA469" i="1" a="1"/>
  <c r="DA469" i="1"/>
  <c r="DB469" i="1" a="1"/>
  <c r="DB469" i="1"/>
  <c r="DC469" i="1" a="1"/>
  <c r="DC469" i="1"/>
  <c r="DD469" i="1" a="1"/>
  <c r="DD469" i="1"/>
  <c r="DE469" i="1" a="1"/>
  <c r="DE469" i="1"/>
  <c r="DF469" i="1" a="1"/>
  <c r="DF469" i="1"/>
  <c r="DG469" i="1" a="1"/>
  <c r="DG469" i="1"/>
  <c r="DH469" i="1" a="1"/>
  <c r="DH469" i="1"/>
  <c r="DI469" i="1" a="1"/>
  <c r="DI469" i="1"/>
  <c r="DJ469" i="1" a="1"/>
  <c r="DJ469" i="1"/>
  <c r="DK469" i="1" a="1"/>
  <c r="DK469" i="1"/>
  <c r="DL469" i="1" a="1"/>
  <c r="DL469" i="1"/>
  <c r="DM469" i="1" a="1"/>
  <c r="DM469" i="1"/>
  <c r="DN469" i="1" a="1"/>
  <c r="DN469" i="1"/>
  <c r="DO469" i="1" a="1"/>
  <c r="DO469" i="1"/>
  <c r="DP469" i="1" a="1"/>
  <c r="DP469" i="1"/>
  <c r="DQ469" i="1" a="1"/>
  <c r="DQ469" i="1"/>
  <c r="DR469" i="1" a="1"/>
  <c r="DR469" i="1"/>
  <c r="DS469" i="1" a="1"/>
  <c r="DS469" i="1"/>
  <c r="DT469" i="1" a="1"/>
  <c r="DT469" i="1"/>
  <c r="DU469" i="1" a="1"/>
  <c r="DU469" i="1"/>
  <c r="DV469" i="1" a="1"/>
  <c r="DV469" i="1"/>
  <c r="DW469" i="1" a="1"/>
  <c r="DW469" i="1"/>
  <c r="DX469" i="1" a="1"/>
  <c r="DX469" i="1"/>
  <c r="A470" i="1" a="1"/>
  <c r="A470" i="1"/>
  <c r="B470" i="1" a="1"/>
  <c r="B470" i="1"/>
  <c r="C470" i="1" a="1"/>
  <c r="C470" i="1"/>
  <c r="D470" i="1" a="1"/>
  <c r="D470" i="1"/>
  <c r="E470" i="1" a="1"/>
  <c r="E470" i="1"/>
  <c r="F470" i="1" a="1"/>
  <c r="F470" i="1"/>
  <c r="G470" i="1" a="1"/>
  <c r="G470" i="1"/>
  <c r="H470" i="1" a="1"/>
  <c r="H470" i="1"/>
  <c r="I470" i="1" a="1"/>
  <c r="I470" i="1"/>
  <c r="J470" i="1" a="1"/>
  <c r="J470" i="1"/>
  <c r="K470" i="1" a="1"/>
  <c r="K470" i="1"/>
  <c r="L470" i="1" a="1"/>
  <c r="L470" i="1"/>
  <c r="M470" i="1" a="1"/>
  <c r="M470" i="1"/>
  <c r="N470" i="1" a="1"/>
  <c r="N470" i="1"/>
  <c r="O470" i="1" a="1"/>
  <c r="O470" i="1"/>
  <c r="P470" i="1" a="1"/>
  <c r="P470" i="1"/>
  <c r="Q470" i="1" a="1"/>
  <c r="Q470" i="1"/>
  <c r="R470" i="1" a="1"/>
  <c r="R470" i="1"/>
  <c r="S470" i="1" a="1"/>
  <c r="S470" i="1"/>
  <c r="T470" i="1" a="1"/>
  <c r="T470" i="1"/>
  <c r="U470" i="1" a="1"/>
  <c r="U470" i="1"/>
  <c r="V470" i="1" a="1"/>
  <c r="V470" i="1"/>
  <c r="W470" i="1" a="1"/>
  <c r="W470" i="1"/>
  <c r="X470" i="1" a="1"/>
  <c r="X470" i="1"/>
  <c r="Y470" i="1" a="1"/>
  <c r="Y470" i="1"/>
  <c r="Z470" i="1" a="1"/>
  <c r="Z470" i="1"/>
  <c r="AA470" i="1" a="1"/>
  <c r="AA470" i="1"/>
  <c r="AB470" i="1" a="1"/>
  <c r="AB470" i="1"/>
  <c r="AC470" i="1" a="1"/>
  <c r="AC470" i="1"/>
  <c r="AD470" i="1" a="1"/>
  <c r="AD470" i="1"/>
  <c r="AE470" i="1" a="1"/>
  <c r="AE470" i="1"/>
  <c r="AF470" i="1" a="1"/>
  <c r="AF470" i="1"/>
  <c r="AG470" i="1" a="1"/>
  <c r="AG470" i="1"/>
  <c r="AH470" i="1" a="1"/>
  <c r="AH470" i="1"/>
  <c r="AI470" i="1" a="1"/>
  <c r="AI470" i="1"/>
  <c r="AJ470" i="1" a="1"/>
  <c r="AJ470" i="1"/>
  <c r="AK470" i="1" a="1"/>
  <c r="AK470" i="1"/>
  <c r="AL470" i="1" a="1"/>
  <c r="AL470" i="1"/>
  <c r="AM470" i="1" a="1"/>
  <c r="AM470" i="1"/>
  <c r="AN470" i="1" a="1"/>
  <c r="AN470" i="1"/>
  <c r="AO470" i="1" a="1"/>
  <c r="AO470" i="1"/>
  <c r="AP470" i="1" a="1"/>
  <c r="AP470" i="1"/>
  <c r="AQ470" i="1" a="1"/>
  <c r="AQ470" i="1"/>
  <c r="AR470" i="1" a="1"/>
  <c r="AR470" i="1"/>
  <c r="AS470" i="1" a="1"/>
  <c r="AS470" i="1"/>
  <c r="AT470" i="1" a="1"/>
  <c r="AT470" i="1"/>
  <c r="AU470" i="1" a="1"/>
  <c r="AU470" i="1"/>
  <c r="AV470" i="1" a="1"/>
  <c r="AV470" i="1"/>
  <c r="AW470" i="1" a="1"/>
  <c r="AW470" i="1"/>
  <c r="AX470" i="1" a="1"/>
  <c r="AX470" i="1"/>
  <c r="AY470" i="1" a="1"/>
  <c r="AY470" i="1"/>
  <c r="AZ470" i="1" a="1"/>
  <c r="AZ470" i="1"/>
  <c r="BA470" i="1" a="1"/>
  <c r="BA470" i="1"/>
  <c r="BB470" i="1" a="1"/>
  <c r="BB470" i="1"/>
  <c r="BC470" i="1" a="1"/>
  <c r="BC470" i="1"/>
  <c r="BD470" i="1" a="1"/>
  <c r="BD470" i="1"/>
  <c r="BE470" i="1" a="1"/>
  <c r="BE470" i="1"/>
  <c r="BF470" i="1" a="1"/>
  <c r="BF470" i="1"/>
  <c r="BG470" i="1" a="1"/>
  <c r="BG470" i="1"/>
  <c r="BH470" i="1" a="1"/>
  <c r="BH470" i="1"/>
  <c r="BI470" i="1" a="1"/>
  <c r="BI470" i="1"/>
  <c r="BJ470" i="1" a="1"/>
  <c r="BJ470" i="1"/>
  <c r="BK470" i="1" a="1"/>
  <c r="BK470" i="1"/>
  <c r="BL470" i="1" a="1"/>
  <c r="BL470" i="1"/>
  <c r="BM470" i="1" a="1"/>
  <c r="BM470" i="1"/>
  <c r="BN470" i="1" a="1"/>
  <c r="BN470" i="1"/>
  <c r="BO470" i="1" a="1"/>
  <c r="BO470" i="1"/>
  <c r="BP470" i="1" a="1"/>
  <c r="BP470" i="1"/>
  <c r="BQ470" i="1" a="1"/>
  <c r="BQ470" i="1"/>
  <c r="BR470" i="1" a="1"/>
  <c r="BR470" i="1"/>
  <c r="BS470" i="1" a="1"/>
  <c r="BS470" i="1"/>
  <c r="BT470" i="1" a="1"/>
  <c r="BT470" i="1"/>
  <c r="BU470" i="1" a="1"/>
  <c r="BU470" i="1"/>
  <c r="BV470" i="1" a="1"/>
  <c r="BV470" i="1"/>
  <c r="BW470" i="1" a="1"/>
  <c r="BW470" i="1"/>
  <c r="BX470" i="1" a="1"/>
  <c r="BX470" i="1"/>
  <c r="BY470" i="1" a="1"/>
  <c r="BY470" i="1"/>
  <c r="BZ470" i="1" a="1"/>
  <c r="BZ470" i="1"/>
  <c r="CA470" i="1" a="1"/>
  <c r="CA470" i="1"/>
  <c r="CB470" i="1" a="1"/>
  <c r="CB470" i="1"/>
  <c r="CC470" i="1" a="1"/>
  <c r="CC470" i="1"/>
  <c r="CD470" i="1" a="1"/>
  <c r="CD470" i="1"/>
  <c r="CE470" i="1" a="1"/>
  <c r="CE470" i="1"/>
  <c r="CF470" i="1" a="1"/>
  <c r="CF470" i="1"/>
  <c r="CG470" i="1" a="1"/>
  <c r="CG470" i="1"/>
  <c r="CH470" i="1" a="1"/>
  <c r="CH470" i="1"/>
  <c r="CI470" i="1" a="1"/>
  <c r="CI470" i="1"/>
  <c r="CJ470" i="1" a="1"/>
  <c r="CJ470" i="1"/>
  <c r="CK470" i="1" a="1"/>
  <c r="CK470" i="1"/>
  <c r="CL470" i="1" a="1"/>
  <c r="CL470" i="1"/>
  <c r="CM470" i="1" a="1"/>
  <c r="CM470" i="1"/>
  <c r="CN470" i="1" a="1"/>
  <c r="CN470" i="1"/>
  <c r="CO470" i="1" a="1"/>
  <c r="CO470" i="1"/>
  <c r="CP470" i="1" a="1"/>
  <c r="CP470" i="1"/>
  <c r="CQ470" i="1" a="1"/>
  <c r="CQ470" i="1"/>
  <c r="CR470" i="1" a="1"/>
  <c r="CR470" i="1"/>
  <c r="CS470" i="1" a="1"/>
  <c r="CS470" i="1"/>
  <c r="CT470" i="1" a="1"/>
  <c r="CT470" i="1"/>
  <c r="CU470" i="1" a="1"/>
  <c r="CU470" i="1"/>
  <c r="CV470" i="1" a="1"/>
  <c r="CV470" i="1"/>
  <c r="CW470" i="1" a="1"/>
  <c r="CW470" i="1"/>
  <c r="CX470" i="1" a="1"/>
  <c r="CX470" i="1"/>
  <c r="CY470" i="1" a="1"/>
  <c r="CY470" i="1"/>
  <c r="CZ470" i="1" a="1"/>
  <c r="CZ470" i="1"/>
  <c r="DA470" i="1" a="1"/>
  <c r="DA470" i="1"/>
  <c r="DB470" i="1" a="1"/>
  <c r="DB470" i="1"/>
  <c r="DC470" i="1" a="1"/>
  <c r="DC470" i="1"/>
  <c r="DD470" i="1" a="1"/>
  <c r="DD470" i="1"/>
  <c r="DE470" i="1" a="1"/>
  <c r="DE470" i="1"/>
  <c r="DF470" i="1" a="1"/>
  <c r="DF470" i="1"/>
  <c r="DG470" i="1" a="1"/>
  <c r="DG470" i="1"/>
  <c r="DH470" i="1" a="1"/>
  <c r="DH470" i="1"/>
  <c r="DI470" i="1" a="1"/>
  <c r="DI470" i="1"/>
  <c r="DJ470" i="1" a="1"/>
  <c r="DJ470" i="1"/>
  <c r="DK470" i="1" a="1"/>
  <c r="DK470" i="1"/>
  <c r="DL470" i="1" a="1"/>
  <c r="DL470" i="1"/>
  <c r="DM470" i="1" a="1"/>
  <c r="DM470" i="1"/>
  <c r="DN470" i="1" a="1"/>
  <c r="DN470" i="1"/>
  <c r="DO470" i="1" a="1"/>
  <c r="DO470" i="1"/>
  <c r="DP470" i="1" a="1"/>
  <c r="DP470" i="1"/>
  <c r="DQ470" i="1" a="1"/>
  <c r="DQ470" i="1"/>
  <c r="DR470" i="1" a="1"/>
  <c r="DR470" i="1"/>
  <c r="DS470" i="1" a="1"/>
  <c r="DS470" i="1"/>
  <c r="DT470" i="1" a="1"/>
  <c r="DT470" i="1"/>
  <c r="DU470" i="1" a="1"/>
  <c r="DU470" i="1"/>
  <c r="DV470" i="1" a="1"/>
  <c r="DV470" i="1"/>
  <c r="DW470" i="1" a="1"/>
  <c r="DW470" i="1"/>
  <c r="DX470" i="1" a="1"/>
  <c r="DX470" i="1"/>
  <c r="A471" i="1" a="1"/>
  <c r="A471" i="1"/>
  <c r="B471" i="1" a="1"/>
  <c r="B471" i="1"/>
  <c r="C471" i="1" a="1"/>
  <c r="C471" i="1"/>
  <c r="D471" i="1" a="1"/>
  <c r="D471" i="1"/>
  <c r="E471" i="1" a="1"/>
  <c r="E471" i="1"/>
  <c r="F471" i="1" a="1"/>
  <c r="F471" i="1"/>
  <c r="G471" i="1" a="1"/>
  <c r="G471" i="1"/>
  <c r="H471" i="1" a="1"/>
  <c r="H471" i="1"/>
  <c r="I471" i="1" a="1"/>
  <c r="I471" i="1"/>
  <c r="J471" i="1" a="1"/>
  <c r="J471" i="1"/>
  <c r="K471" i="1" a="1"/>
  <c r="K471" i="1"/>
  <c r="L471" i="1" a="1"/>
  <c r="L471" i="1"/>
  <c r="M471" i="1" a="1"/>
  <c r="M471" i="1"/>
  <c r="N471" i="1" a="1"/>
  <c r="N471" i="1"/>
  <c r="O471" i="1" a="1"/>
  <c r="O471" i="1"/>
  <c r="P471" i="1" a="1"/>
  <c r="P471" i="1"/>
  <c r="Q471" i="1" a="1"/>
  <c r="Q471" i="1"/>
  <c r="R471" i="1" a="1"/>
  <c r="R471" i="1"/>
  <c r="S471" i="1" a="1"/>
  <c r="S471" i="1"/>
  <c r="T471" i="1" a="1"/>
  <c r="T471" i="1"/>
  <c r="U471" i="1" a="1"/>
  <c r="U471" i="1"/>
  <c r="V471" i="1" a="1"/>
  <c r="V471" i="1"/>
  <c r="W471" i="1" a="1"/>
  <c r="W471" i="1"/>
  <c r="X471" i="1" a="1"/>
  <c r="X471" i="1"/>
  <c r="Y471" i="1" a="1"/>
  <c r="Y471" i="1"/>
  <c r="Z471" i="1" a="1"/>
  <c r="Z471" i="1"/>
  <c r="AA471" i="1" a="1"/>
  <c r="AA471" i="1"/>
  <c r="AB471" i="1" a="1"/>
  <c r="AB471" i="1"/>
  <c r="AC471" i="1" a="1"/>
  <c r="AC471" i="1"/>
  <c r="AD471" i="1" a="1"/>
  <c r="AD471" i="1"/>
  <c r="AE471" i="1" a="1"/>
  <c r="AE471" i="1"/>
  <c r="AF471" i="1" a="1"/>
  <c r="AF471" i="1"/>
  <c r="AG471" i="1" a="1"/>
  <c r="AG471" i="1"/>
  <c r="AH471" i="1" a="1"/>
  <c r="AH471" i="1"/>
  <c r="AI471" i="1" a="1"/>
  <c r="AI471" i="1"/>
  <c r="AJ471" i="1" a="1"/>
  <c r="AJ471" i="1"/>
  <c r="AK471" i="1" a="1"/>
  <c r="AK471" i="1"/>
  <c r="AL471" i="1" a="1"/>
  <c r="AL471" i="1"/>
  <c r="AM471" i="1" a="1"/>
  <c r="AM471" i="1"/>
  <c r="AN471" i="1" a="1"/>
  <c r="AN471" i="1"/>
  <c r="AO471" i="1" a="1"/>
  <c r="AO471" i="1"/>
  <c r="AP471" i="1" a="1"/>
  <c r="AP471" i="1"/>
  <c r="AQ471" i="1" a="1"/>
  <c r="AQ471" i="1"/>
  <c r="AR471" i="1" a="1"/>
  <c r="AR471" i="1"/>
  <c r="AS471" i="1" a="1"/>
  <c r="AS471" i="1"/>
  <c r="AT471" i="1" a="1"/>
  <c r="AT471" i="1"/>
  <c r="AU471" i="1" a="1"/>
  <c r="AU471" i="1"/>
  <c r="AV471" i="1" a="1"/>
  <c r="AV471" i="1"/>
  <c r="AW471" i="1" a="1"/>
  <c r="AW471" i="1"/>
  <c r="AX471" i="1" a="1"/>
  <c r="AX471" i="1"/>
  <c r="AY471" i="1" a="1"/>
  <c r="AY471" i="1"/>
  <c r="AZ471" i="1" a="1"/>
  <c r="AZ471" i="1"/>
  <c r="BA471" i="1" a="1"/>
  <c r="BA471" i="1"/>
  <c r="BB471" i="1" a="1"/>
  <c r="BB471" i="1"/>
  <c r="BC471" i="1" a="1"/>
  <c r="BC471" i="1"/>
  <c r="BD471" i="1" a="1"/>
  <c r="BD471" i="1"/>
  <c r="BE471" i="1" a="1"/>
  <c r="BE471" i="1"/>
  <c r="BF471" i="1" a="1"/>
  <c r="BF471" i="1"/>
  <c r="BG471" i="1" a="1"/>
  <c r="BG471" i="1"/>
  <c r="BH471" i="1" a="1"/>
  <c r="BH471" i="1"/>
  <c r="BI471" i="1" a="1"/>
  <c r="BI471" i="1"/>
  <c r="BJ471" i="1" a="1"/>
  <c r="BJ471" i="1"/>
  <c r="BK471" i="1" a="1"/>
  <c r="BK471" i="1"/>
  <c r="BL471" i="1" a="1"/>
  <c r="BL471" i="1"/>
  <c r="BM471" i="1" a="1"/>
  <c r="BM471" i="1"/>
  <c r="BN471" i="1" a="1"/>
  <c r="BN471" i="1"/>
  <c r="BO471" i="1" a="1"/>
  <c r="BO471" i="1"/>
  <c r="BP471" i="1" a="1"/>
  <c r="BP471" i="1"/>
  <c r="BQ471" i="1" a="1"/>
  <c r="BQ471" i="1"/>
  <c r="BR471" i="1" a="1"/>
  <c r="BR471" i="1"/>
  <c r="BS471" i="1" a="1"/>
  <c r="BS471" i="1"/>
  <c r="BT471" i="1" a="1"/>
  <c r="BT471" i="1"/>
  <c r="BU471" i="1" a="1"/>
  <c r="BU471" i="1"/>
  <c r="BV471" i="1" a="1"/>
  <c r="BV471" i="1"/>
  <c r="BW471" i="1" a="1"/>
  <c r="BW471" i="1"/>
  <c r="BX471" i="1" a="1"/>
  <c r="BX471" i="1"/>
  <c r="BY471" i="1" a="1"/>
  <c r="BY471" i="1"/>
  <c r="BZ471" i="1" a="1"/>
  <c r="BZ471" i="1"/>
  <c r="CA471" i="1" a="1"/>
  <c r="CA471" i="1"/>
  <c r="CB471" i="1" a="1"/>
  <c r="CB471" i="1"/>
  <c r="CC471" i="1" a="1"/>
  <c r="CC471" i="1"/>
  <c r="CD471" i="1" a="1"/>
  <c r="CD471" i="1"/>
  <c r="CE471" i="1" a="1"/>
  <c r="CE471" i="1"/>
  <c r="CF471" i="1" a="1"/>
  <c r="CF471" i="1"/>
  <c r="CG471" i="1" a="1"/>
  <c r="CG471" i="1"/>
  <c r="CH471" i="1" a="1"/>
  <c r="CH471" i="1"/>
  <c r="CI471" i="1" a="1"/>
  <c r="CI471" i="1"/>
  <c r="CJ471" i="1" a="1"/>
  <c r="CJ471" i="1"/>
  <c r="CK471" i="1" a="1"/>
  <c r="CK471" i="1"/>
  <c r="CL471" i="1" a="1"/>
  <c r="CL471" i="1"/>
  <c r="CM471" i="1" a="1"/>
  <c r="CM471" i="1"/>
  <c r="CN471" i="1" a="1"/>
  <c r="CN471" i="1"/>
  <c r="CO471" i="1" a="1"/>
  <c r="CO471" i="1"/>
  <c r="CP471" i="1" a="1"/>
  <c r="CP471" i="1"/>
  <c r="CQ471" i="1" a="1"/>
  <c r="CQ471" i="1"/>
  <c r="CR471" i="1" a="1"/>
  <c r="CR471" i="1"/>
  <c r="CS471" i="1" a="1"/>
  <c r="CS471" i="1"/>
  <c r="CT471" i="1" a="1"/>
  <c r="CT471" i="1"/>
  <c r="CU471" i="1" a="1"/>
  <c r="CU471" i="1"/>
  <c r="CV471" i="1" a="1"/>
  <c r="CV471" i="1"/>
  <c r="CW471" i="1" a="1"/>
  <c r="CW471" i="1"/>
  <c r="CX471" i="1" a="1"/>
  <c r="CX471" i="1"/>
  <c r="CY471" i="1" a="1"/>
  <c r="CY471" i="1"/>
  <c r="CZ471" i="1" a="1"/>
  <c r="CZ471" i="1"/>
  <c r="DA471" i="1" a="1"/>
  <c r="DA471" i="1"/>
  <c r="DB471" i="1" a="1"/>
  <c r="DB471" i="1"/>
  <c r="DC471" i="1" a="1"/>
  <c r="DC471" i="1"/>
  <c r="DD471" i="1" a="1"/>
  <c r="DD471" i="1"/>
  <c r="DE471" i="1" a="1"/>
  <c r="DE471" i="1"/>
  <c r="DF471" i="1" a="1"/>
  <c r="DF471" i="1"/>
  <c r="DG471" i="1" a="1"/>
  <c r="DG471" i="1"/>
  <c r="DH471" i="1" a="1"/>
  <c r="DH471" i="1"/>
  <c r="DI471" i="1" a="1"/>
  <c r="DI471" i="1"/>
  <c r="DJ471" i="1" a="1"/>
  <c r="DJ471" i="1"/>
  <c r="DK471" i="1" a="1"/>
  <c r="DK471" i="1"/>
  <c r="DL471" i="1" a="1"/>
  <c r="DL471" i="1"/>
  <c r="DM471" i="1" a="1"/>
  <c r="DM471" i="1"/>
  <c r="DN471" i="1" a="1"/>
  <c r="DN471" i="1"/>
  <c r="DO471" i="1" a="1"/>
  <c r="DO471" i="1"/>
  <c r="DP471" i="1" a="1"/>
  <c r="DP471" i="1"/>
  <c r="DQ471" i="1" a="1"/>
  <c r="DQ471" i="1"/>
  <c r="DR471" i="1" a="1"/>
  <c r="DR471" i="1"/>
  <c r="DS471" i="1" a="1"/>
  <c r="DS471" i="1"/>
  <c r="DT471" i="1" a="1"/>
  <c r="DT471" i="1"/>
  <c r="DU471" i="1" a="1"/>
  <c r="DU471" i="1"/>
  <c r="DV471" i="1" a="1"/>
  <c r="DV471" i="1"/>
  <c r="DW471" i="1" a="1"/>
  <c r="DW471" i="1"/>
  <c r="DX471" i="1" a="1"/>
  <c r="DX471" i="1"/>
  <c r="A472" i="1" a="1"/>
  <c r="A472" i="1"/>
  <c r="B472" i="1" a="1"/>
  <c r="B472" i="1"/>
  <c r="C472" i="1" a="1"/>
  <c r="C472" i="1"/>
  <c r="D472" i="1" a="1"/>
  <c r="D472" i="1"/>
  <c r="E472" i="1" a="1"/>
  <c r="E472" i="1"/>
  <c r="F472" i="1" a="1"/>
  <c r="F472" i="1"/>
  <c r="G472" i="1" a="1"/>
  <c r="G472" i="1"/>
  <c r="H472" i="1" a="1"/>
  <c r="H472" i="1"/>
  <c r="I472" i="1" a="1"/>
  <c r="I472" i="1"/>
  <c r="J472" i="1" a="1"/>
  <c r="J472" i="1"/>
  <c r="K472" i="1" a="1"/>
  <c r="K472" i="1"/>
  <c r="L472" i="1" a="1"/>
  <c r="L472" i="1"/>
  <c r="M472" i="1" a="1"/>
  <c r="M472" i="1"/>
  <c r="N472" i="1" a="1"/>
  <c r="N472" i="1"/>
  <c r="O472" i="1" a="1"/>
  <c r="O472" i="1"/>
  <c r="P472" i="1" a="1"/>
  <c r="P472" i="1"/>
  <c r="Q472" i="1" a="1"/>
  <c r="Q472" i="1"/>
  <c r="R472" i="1" a="1"/>
  <c r="R472" i="1"/>
  <c r="S472" i="1" a="1"/>
  <c r="S472" i="1"/>
  <c r="T472" i="1" a="1"/>
  <c r="T472" i="1"/>
  <c r="U472" i="1" a="1"/>
  <c r="U472" i="1"/>
  <c r="V472" i="1" a="1"/>
  <c r="V472" i="1"/>
  <c r="W472" i="1" a="1"/>
  <c r="W472" i="1"/>
  <c r="X472" i="1" a="1"/>
  <c r="X472" i="1"/>
  <c r="Y472" i="1" a="1"/>
  <c r="Y472" i="1"/>
  <c r="Z472" i="1" a="1"/>
  <c r="Z472" i="1"/>
  <c r="AA472" i="1" a="1"/>
  <c r="AA472" i="1"/>
  <c r="AB472" i="1" a="1"/>
  <c r="AB472" i="1"/>
  <c r="AC472" i="1" a="1"/>
  <c r="AC472" i="1"/>
  <c r="AD472" i="1" a="1"/>
  <c r="AD472" i="1"/>
  <c r="AE472" i="1" a="1"/>
  <c r="AE472" i="1"/>
  <c r="AF472" i="1" a="1"/>
  <c r="AF472" i="1"/>
  <c r="AG472" i="1" a="1"/>
  <c r="AG472" i="1"/>
  <c r="AH472" i="1" a="1"/>
  <c r="AH472" i="1"/>
  <c r="AI472" i="1" a="1"/>
  <c r="AI472" i="1"/>
  <c r="AJ472" i="1" a="1"/>
  <c r="AJ472" i="1"/>
  <c r="AK472" i="1" a="1"/>
  <c r="AK472" i="1"/>
  <c r="AL472" i="1" a="1"/>
  <c r="AL472" i="1"/>
  <c r="AM472" i="1" a="1"/>
  <c r="AM472" i="1"/>
  <c r="AN472" i="1" a="1"/>
  <c r="AN472" i="1"/>
  <c r="AO472" i="1" a="1"/>
  <c r="AO472" i="1"/>
  <c r="AP472" i="1" a="1"/>
  <c r="AP472" i="1"/>
  <c r="AQ472" i="1" a="1"/>
  <c r="AQ472" i="1"/>
  <c r="AR472" i="1" a="1"/>
  <c r="AR472" i="1"/>
  <c r="AS472" i="1" a="1"/>
  <c r="AS472" i="1"/>
  <c r="AT472" i="1" a="1"/>
  <c r="AT472" i="1"/>
  <c r="AU472" i="1" a="1"/>
  <c r="AU472" i="1"/>
  <c r="AV472" i="1" a="1"/>
  <c r="AV472" i="1"/>
  <c r="AW472" i="1" a="1"/>
  <c r="AW472" i="1"/>
  <c r="AX472" i="1" a="1"/>
  <c r="AX472" i="1"/>
  <c r="AY472" i="1" a="1"/>
  <c r="AY472" i="1"/>
  <c r="AZ472" i="1" a="1"/>
  <c r="AZ472" i="1"/>
  <c r="BA472" i="1" a="1"/>
  <c r="BA472" i="1"/>
  <c r="BB472" i="1" a="1"/>
  <c r="BB472" i="1"/>
  <c r="BC472" i="1" a="1"/>
  <c r="BC472" i="1"/>
  <c r="BD472" i="1" a="1"/>
  <c r="BD472" i="1"/>
  <c r="BE472" i="1" a="1"/>
  <c r="BE472" i="1"/>
  <c r="BF472" i="1" a="1"/>
  <c r="BF472" i="1"/>
  <c r="BG472" i="1" a="1"/>
  <c r="BG472" i="1"/>
  <c r="BH472" i="1" a="1"/>
  <c r="BH472" i="1"/>
  <c r="BI472" i="1" a="1"/>
  <c r="BI472" i="1"/>
  <c r="BJ472" i="1" a="1"/>
  <c r="BJ472" i="1"/>
  <c r="BK472" i="1" a="1"/>
  <c r="BK472" i="1"/>
  <c r="BL472" i="1" a="1"/>
  <c r="BL472" i="1"/>
  <c r="BM472" i="1" a="1"/>
  <c r="BM472" i="1"/>
  <c r="BN472" i="1" a="1"/>
  <c r="BN472" i="1"/>
  <c r="BO472" i="1" a="1"/>
  <c r="BO472" i="1"/>
  <c r="BP472" i="1" a="1"/>
  <c r="BP472" i="1"/>
  <c r="BQ472" i="1" a="1"/>
  <c r="BQ472" i="1"/>
  <c r="BR472" i="1" a="1"/>
  <c r="BR472" i="1"/>
  <c r="BS472" i="1" a="1"/>
  <c r="BS472" i="1"/>
  <c r="BT472" i="1" a="1"/>
  <c r="BT472" i="1"/>
  <c r="BU472" i="1" a="1"/>
  <c r="BU472" i="1"/>
  <c r="BV472" i="1" a="1"/>
  <c r="BV472" i="1"/>
  <c r="BW472" i="1" a="1"/>
  <c r="BW472" i="1"/>
  <c r="BX472" i="1" a="1"/>
  <c r="BX472" i="1"/>
  <c r="BY472" i="1" a="1"/>
  <c r="BY472" i="1"/>
  <c r="BZ472" i="1" a="1"/>
  <c r="BZ472" i="1"/>
  <c r="CA472" i="1" a="1"/>
  <c r="CA472" i="1"/>
  <c r="CB472" i="1" a="1"/>
  <c r="CB472" i="1"/>
  <c r="CC472" i="1" a="1"/>
  <c r="CC472" i="1"/>
  <c r="CD472" i="1" a="1"/>
  <c r="CD472" i="1"/>
  <c r="CE472" i="1" a="1"/>
  <c r="CE472" i="1"/>
  <c r="CF472" i="1" a="1"/>
  <c r="CF472" i="1"/>
  <c r="CG472" i="1" a="1"/>
  <c r="CG472" i="1"/>
  <c r="CH472" i="1" a="1"/>
  <c r="CH472" i="1"/>
  <c r="CI472" i="1" a="1"/>
  <c r="CI472" i="1"/>
  <c r="CJ472" i="1" a="1"/>
  <c r="CJ472" i="1"/>
  <c r="CK472" i="1" a="1"/>
  <c r="CK472" i="1"/>
  <c r="CL472" i="1" a="1"/>
  <c r="CL472" i="1"/>
  <c r="CM472" i="1" a="1"/>
  <c r="CM472" i="1"/>
  <c r="CN472" i="1" a="1"/>
  <c r="CN472" i="1"/>
  <c r="CO472" i="1" a="1"/>
  <c r="CO472" i="1"/>
  <c r="CP472" i="1" a="1"/>
  <c r="CP472" i="1"/>
  <c r="CQ472" i="1" a="1"/>
  <c r="CQ472" i="1"/>
  <c r="CR472" i="1" a="1"/>
  <c r="CR472" i="1"/>
  <c r="CS472" i="1" a="1"/>
  <c r="CS472" i="1"/>
  <c r="CT472" i="1" a="1"/>
  <c r="CT472" i="1"/>
  <c r="CU472" i="1" a="1"/>
  <c r="CU472" i="1"/>
  <c r="CV472" i="1" a="1"/>
  <c r="CV472" i="1"/>
  <c r="CW472" i="1" a="1"/>
  <c r="CW472" i="1"/>
  <c r="CX472" i="1" a="1"/>
  <c r="CX472" i="1"/>
  <c r="CY472" i="1" a="1"/>
  <c r="CY472" i="1"/>
  <c r="CZ472" i="1" a="1"/>
  <c r="CZ472" i="1"/>
  <c r="DA472" i="1" a="1"/>
  <c r="DA472" i="1"/>
  <c r="DB472" i="1" a="1"/>
  <c r="DB472" i="1"/>
  <c r="DC472" i="1" a="1"/>
  <c r="DC472" i="1"/>
  <c r="DD472" i="1" a="1"/>
  <c r="DD472" i="1"/>
  <c r="DE472" i="1" a="1"/>
  <c r="DE472" i="1"/>
  <c r="DF472" i="1" a="1"/>
  <c r="DF472" i="1"/>
  <c r="DG472" i="1" a="1"/>
  <c r="DG472" i="1"/>
  <c r="DH472" i="1" a="1"/>
  <c r="DH472" i="1"/>
  <c r="DI472" i="1" a="1"/>
  <c r="DI472" i="1"/>
  <c r="DJ472" i="1" a="1"/>
  <c r="DJ472" i="1"/>
  <c r="DK472" i="1" a="1"/>
  <c r="DK472" i="1"/>
  <c r="DL472" i="1" a="1"/>
  <c r="DL472" i="1"/>
  <c r="DM472" i="1" a="1"/>
  <c r="DM472" i="1"/>
  <c r="DN472" i="1" a="1"/>
  <c r="DN472" i="1"/>
  <c r="DO472" i="1" a="1"/>
  <c r="DO472" i="1"/>
  <c r="DP472" i="1" a="1"/>
  <c r="DP472" i="1"/>
  <c r="DQ472" i="1" a="1"/>
  <c r="DQ472" i="1"/>
  <c r="DR472" i="1" a="1"/>
  <c r="DR472" i="1"/>
  <c r="DS472" i="1" a="1"/>
  <c r="DS472" i="1"/>
  <c r="DT472" i="1" a="1"/>
  <c r="DT472" i="1"/>
  <c r="DU472" i="1" a="1"/>
  <c r="DU472" i="1"/>
  <c r="DV472" i="1" a="1"/>
  <c r="DV472" i="1"/>
  <c r="DW472" i="1" a="1"/>
  <c r="DW472" i="1"/>
  <c r="DX472" i="1" a="1"/>
  <c r="DX472" i="1"/>
  <c r="A473" i="1" a="1"/>
  <c r="A473" i="1"/>
  <c r="B473" i="1" a="1"/>
  <c r="B473" i="1"/>
  <c r="C473" i="1" a="1"/>
  <c r="C473" i="1"/>
  <c r="D473" i="1" a="1"/>
  <c r="D473" i="1"/>
  <c r="E473" i="1" a="1"/>
  <c r="E473" i="1"/>
  <c r="F473" i="1" a="1"/>
  <c r="F473" i="1"/>
  <c r="G473" i="1" a="1"/>
  <c r="G473" i="1"/>
  <c r="H473" i="1" a="1"/>
  <c r="H473" i="1"/>
  <c r="I473" i="1" a="1"/>
  <c r="I473" i="1"/>
  <c r="J473" i="1" a="1"/>
  <c r="J473" i="1"/>
  <c r="K473" i="1" a="1"/>
  <c r="K473" i="1"/>
  <c r="L473" i="1" a="1"/>
  <c r="L473" i="1"/>
  <c r="M473" i="1" a="1"/>
  <c r="M473" i="1"/>
  <c r="N473" i="1" a="1"/>
  <c r="N473" i="1"/>
  <c r="O473" i="1" a="1"/>
  <c r="O473" i="1"/>
  <c r="P473" i="1" a="1"/>
  <c r="P473" i="1"/>
  <c r="Q473" i="1" a="1"/>
  <c r="Q473" i="1"/>
  <c r="R473" i="1" a="1"/>
  <c r="R473" i="1"/>
  <c r="S473" i="1" a="1"/>
  <c r="S473" i="1"/>
  <c r="T473" i="1" a="1"/>
  <c r="T473" i="1"/>
  <c r="U473" i="1" a="1"/>
  <c r="U473" i="1"/>
  <c r="V473" i="1" a="1"/>
  <c r="V473" i="1"/>
  <c r="W473" i="1" a="1"/>
  <c r="W473" i="1"/>
  <c r="X473" i="1" a="1"/>
  <c r="X473" i="1"/>
  <c r="Y473" i="1" a="1"/>
  <c r="Y473" i="1"/>
  <c r="Z473" i="1" a="1"/>
  <c r="Z473" i="1"/>
  <c r="AA473" i="1" a="1"/>
  <c r="AA473" i="1"/>
  <c r="AB473" i="1" a="1"/>
  <c r="AB473" i="1"/>
  <c r="AC473" i="1" a="1"/>
  <c r="AC473" i="1"/>
  <c r="AD473" i="1" a="1"/>
  <c r="AD473" i="1"/>
  <c r="AE473" i="1" a="1"/>
  <c r="AE473" i="1"/>
  <c r="AF473" i="1" a="1"/>
  <c r="AF473" i="1"/>
  <c r="AG473" i="1" a="1"/>
  <c r="AG473" i="1"/>
  <c r="AH473" i="1" a="1"/>
  <c r="AH473" i="1"/>
  <c r="AI473" i="1" a="1"/>
  <c r="AI473" i="1"/>
  <c r="AJ473" i="1" a="1"/>
  <c r="AJ473" i="1"/>
  <c r="AK473" i="1" a="1"/>
  <c r="AK473" i="1"/>
  <c r="AL473" i="1" a="1"/>
  <c r="AL473" i="1"/>
  <c r="AM473" i="1" a="1"/>
  <c r="AM473" i="1"/>
  <c r="AN473" i="1" a="1"/>
  <c r="AN473" i="1"/>
  <c r="AO473" i="1" a="1"/>
  <c r="AO473" i="1"/>
  <c r="AP473" i="1" a="1"/>
  <c r="AP473" i="1"/>
  <c r="AQ473" i="1" a="1"/>
  <c r="AQ473" i="1"/>
  <c r="AR473" i="1" a="1"/>
  <c r="AR473" i="1"/>
  <c r="AS473" i="1" a="1"/>
  <c r="AS473" i="1"/>
  <c r="AT473" i="1" a="1"/>
  <c r="AT473" i="1"/>
  <c r="AU473" i="1" a="1"/>
  <c r="AU473" i="1"/>
  <c r="AV473" i="1" a="1"/>
  <c r="AV473" i="1"/>
  <c r="AW473" i="1" a="1"/>
  <c r="AW473" i="1"/>
  <c r="AX473" i="1" a="1"/>
  <c r="AX473" i="1"/>
  <c r="AY473" i="1" a="1"/>
  <c r="AY473" i="1"/>
  <c r="AZ473" i="1" a="1"/>
  <c r="AZ473" i="1"/>
  <c r="BA473" i="1" a="1"/>
  <c r="BA473" i="1"/>
  <c r="BB473" i="1" a="1"/>
  <c r="BB473" i="1"/>
  <c r="BC473" i="1" a="1"/>
  <c r="BC473" i="1"/>
  <c r="BD473" i="1" a="1"/>
  <c r="BD473" i="1"/>
  <c r="BE473" i="1" a="1"/>
  <c r="BE473" i="1"/>
  <c r="BF473" i="1" a="1"/>
  <c r="BF473" i="1"/>
  <c r="BG473" i="1" a="1"/>
  <c r="BG473" i="1"/>
  <c r="BH473" i="1" a="1"/>
  <c r="BH473" i="1"/>
  <c r="BI473" i="1" a="1"/>
  <c r="BI473" i="1"/>
  <c r="BJ473" i="1" a="1"/>
  <c r="BJ473" i="1"/>
  <c r="BK473" i="1" a="1"/>
  <c r="BK473" i="1"/>
  <c r="BL473" i="1" a="1"/>
  <c r="BL473" i="1"/>
  <c r="BM473" i="1" a="1"/>
  <c r="BM473" i="1"/>
  <c r="BN473" i="1" a="1"/>
  <c r="BN473" i="1"/>
  <c r="BO473" i="1" a="1"/>
  <c r="BO473" i="1"/>
  <c r="BP473" i="1" a="1"/>
  <c r="BP473" i="1"/>
  <c r="BQ473" i="1" a="1"/>
  <c r="BQ473" i="1"/>
  <c r="BR473" i="1" a="1"/>
  <c r="BR473" i="1"/>
  <c r="BS473" i="1" a="1"/>
  <c r="BS473" i="1"/>
  <c r="BT473" i="1" a="1"/>
  <c r="BT473" i="1"/>
  <c r="BU473" i="1" a="1"/>
  <c r="BU473" i="1"/>
  <c r="BV473" i="1" a="1"/>
  <c r="BV473" i="1"/>
  <c r="BW473" i="1" a="1"/>
  <c r="BW473" i="1"/>
  <c r="BX473" i="1" a="1"/>
  <c r="BX473" i="1"/>
  <c r="BY473" i="1" a="1"/>
  <c r="BY473" i="1"/>
  <c r="BZ473" i="1" a="1"/>
  <c r="BZ473" i="1"/>
  <c r="CA473" i="1" a="1"/>
  <c r="CA473" i="1"/>
  <c r="CB473" i="1" a="1"/>
  <c r="CB473" i="1"/>
  <c r="CC473" i="1" a="1"/>
  <c r="CC473" i="1"/>
  <c r="CD473" i="1" a="1"/>
  <c r="CD473" i="1"/>
  <c r="CE473" i="1" a="1"/>
  <c r="CE473" i="1"/>
  <c r="CF473" i="1" a="1"/>
  <c r="CF473" i="1"/>
  <c r="CG473" i="1" a="1"/>
  <c r="CG473" i="1"/>
  <c r="CH473" i="1" a="1"/>
  <c r="CH473" i="1"/>
  <c r="CI473" i="1" a="1"/>
  <c r="CI473" i="1"/>
  <c r="CJ473" i="1" a="1"/>
  <c r="CJ473" i="1"/>
  <c r="CK473" i="1" a="1"/>
  <c r="CK473" i="1"/>
  <c r="CL473" i="1" a="1"/>
  <c r="CL473" i="1"/>
  <c r="CM473" i="1" a="1"/>
  <c r="CM473" i="1"/>
  <c r="CN473" i="1" a="1"/>
  <c r="CN473" i="1"/>
  <c r="CO473" i="1" a="1"/>
  <c r="CO473" i="1"/>
  <c r="CP473" i="1" a="1"/>
  <c r="CP473" i="1"/>
  <c r="CQ473" i="1" a="1"/>
  <c r="CQ473" i="1"/>
  <c r="CR473" i="1" a="1"/>
  <c r="CR473" i="1"/>
  <c r="CS473" i="1" a="1"/>
  <c r="CS473" i="1"/>
  <c r="CT473" i="1" a="1"/>
  <c r="CT473" i="1"/>
  <c r="CU473" i="1" a="1"/>
  <c r="CU473" i="1"/>
  <c r="CV473" i="1" a="1"/>
  <c r="CV473" i="1"/>
  <c r="CW473" i="1" a="1"/>
  <c r="CW473" i="1"/>
  <c r="CX473" i="1" a="1"/>
  <c r="CX473" i="1"/>
  <c r="CY473" i="1" a="1"/>
  <c r="CY473" i="1"/>
  <c r="CZ473" i="1" a="1"/>
  <c r="CZ473" i="1"/>
  <c r="DA473" i="1" a="1"/>
  <c r="DA473" i="1"/>
  <c r="DB473" i="1" a="1"/>
  <c r="DB473" i="1"/>
  <c r="DC473" i="1" a="1"/>
  <c r="DC473" i="1"/>
  <c r="DD473" i="1" a="1"/>
  <c r="DD473" i="1"/>
  <c r="DE473" i="1" a="1"/>
  <c r="DE473" i="1"/>
  <c r="DF473" i="1" a="1"/>
  <c r="DF473" i="1"/>
  <c r="DG473" i="1" a="1"/>
  <c r="DG473" i="1"/>
  <c r="DH473" i="1" a="1"/>
  <c r="DH473" i="1"/>
  <c r="DI473" i="1" a="1"/>
  <c r="DI473" i="1"/>
  <c r="DJ473" i="1" a="1"/>
  <c r="DJ473" i="1"/>
  <c r="DK473" i="1" a="1"/>
  <c r="DK473" i="1"/>
  <c r="DL473" i="1" a="1"/>
  <c r="DL473" i="1"/>
  <c r="DM473" i="1" a="1"/>
  <c r="DM473" i="1"/>
  <c r="DN473" i="1" a="1"/>
  <c r="DN473" i="1"/>
  <c r="DO473" i="1" a="1"/>
  <c r="DO473" i="1"/>
  <c r="DP473" i="1" a="1"/>
  <c r="DP473" i="1"/>
  <c r="DQ473" i="1" a="1"/>
  <c r="DQ473" i="1"/>
  <c r="DR473" i="1" a="1"/>
  <c r="DR473" i="1"/>
  <c r="DS473" i="1" a="1"/>
  <c r="DS473" i="1"/>
  <c r="DT473" i="1" a="1"/>
  <c r="DT473" i="1"/>
  <c r="DU473" i="1" a="1"/>
  <c r="DU473" i="1"/>
  <c r="DV473" i="1" a="1"/>
  <c r="DV473" i="1"/>
  <c r="DW473" i="1" a="1"/>
  <c r="DW473" i="1"/>
  <c r="DX473" i="1" a="1"/>
  <c r="DX473" i="1"/>
  <c r="A474" i="1" a="1"/>
  <c r="A474" i="1"/>
  <c r="B474" i="1" a="1"/>
  <c r="B474" i="1"/>
  <c r="C474" i="1" a="1"/>
  <c r="C474" i="1"/>
  <c r="D474" i="1" a="1"/>
  <c r="D474" i="1"/>
  <c r="E474" i="1" a="1"/>
  <c r="E474" i="1"/>
  <c r="F474" i="1" a="1"/>
  <c r="F474" i="1"/>
  <c r="G474" i="1" a="1"/>
  <c r="G474" i="1"/>
  <c r="H474" i="1" a="1"/>
  <c r="H474" i="1"/>
  <c r="I474" i="1" a="1"/>
  <c r="I474" i="1"/>
  <c r="J474" i="1" a="1"/>
  <c r="J474" i="1"/>
  <c r="K474" i="1" a="1"/>
  <c r="K474" i="1"/>
  <c r="L474" i="1" a="1"/>
  <c r="L474" i="1"/>
  <c r="M474" i="1" a="1"/>
  <c r="M474" i="1"/>
  <c r="N474" i="1" a="1"/>
  <c r="N474" i="1"/>
  <c r="O474" i="1" a="1"/>
  <c r="O474" i="1"/>
  <c r="P474" i="1" a="1"/>
  <c r="P474" i="1"/>
  <c r="Q474" i="1" a="1"/>
  <c r="Q474" i="1"/>
  <c r="R474" i="1" a="1"/>
  <c r="R474" i="1"/>
  <c r="S474" i="1" a="1"/>
  <c r="S474" i="1"/>
  <c r="T474" i="1" a="1"/>
  <c r="T474" i="1"/>
  <c r="U474" i="1" a="1"/>
  <c r="U474" i="1"/>
  <c r="V474" i="1" a="1"/>
  <c r="V474" i="1"/>
  <c r="W474" i="1" a="1"/>
  <c r="W474" i="1"/>
  <c r="X474" i="1" a="1"/>
  <c r="X474" i="1"/>
  <c r="Y474" i="1" a="1"/>
  <c r="Y474" i="1"/>
  <c r="Z474" i="1" a="1"/>
  <c r="Z474" i="1"/>
  <c r="AA474" i="1" a="1"/>
  <c r="AA474" i="1"/>
  <c r="AB474" i="1" a="1"/>
  <c r="AB474" i="1"/>
  <c r="AC474" i="1" a="1"/>
  <c r="AC474" i="1"/>
  <c r="AD474" i="1" a="1"/>
  <c r="AD474" i="1"/>
  <c r="AE474" i="1" a="1"/>
  <c r="AE474" i="1"/>
  <c r="AF474" i="1" a="1"/>
  <c r="AF474" i="1"/>
  <c r="AG474" i="1" a="1"/>
  <c r="AG474" i="1"/>
  <c r="AH474" i="1" a="1"/>
  <c r="AH474" i="1"/>
  <c r="AI474" i="1" a="1"/>
  <c r="AI474" i="1"/>
  <c r="AJ474" i="1" a="1"/>
  <c r="AJ474" i="1"/>
  <c r="AK474" i="1" a="1"/>
  <c r="AK474" i="1"/>
  <c r="AL474" i="1" a="1"/>
  <c r="AL474" i="1"/>
  <c r="AM474" i="1" a="1"/>
  <c r="AM474" i="1"/>
  <c r="AN474" i="1" a="1"/>
  <c r="AN474" i="1"/>
  <c r="AO474" i="1" a="1"/>
  <c r="AO474" i="1"/>
  <c r="AP474" i="1" a="1"/>
  <c r="AP474" i="1"/>
  <c r="AQ474" i="1" a="1"/>
  <c r="AQ474" i="1"/>
  <c r="AR474" i="1" a="1"/>
  <c r="AR474" i="1"/>
  <c r="AS474" i="1" a="1"/>
  <c r="AS474" i="1"/>
  <c r="AT474" i="1" a="1"/>
  <c r="AT474" i="1"/>
  <c r="AU474" i="1" a="1"/>
  <c r="AU474" i="1"/>
  <c r="AV474" i="1" a="1"/>
  <c r="AV474" i="1"/>
  <c r="AW474" i="1" a="1"/>
  <c r="AW474" i="1"/>
  <c r="AX474" i="1" a="1"/>
  <c r="AX474" i="1"/>
  <c r="AY474" i="1" a="1"/>
  <c r="AY474" i="1"/>
  <c r="AZ474" i="1" a="1"/>
  <c r="AZ474" i="1"/>
  <c r="BA474" i="1" a="1"/>
  <c r="BA474" i="1"/>
  <c r="BB474" i="1" a="1"/>
  <c r="BB474" i="1"/>
  <c r="BC474" i="1" a="1"/>
  <c r="BC474" i="1"/>
  <c r="BD474" i="1" a="1"/>
  <c r="BD474" i="1"/>
  <c r="BE474" i="1" a="1"/>
  <c r="BE474" i="1"/>
  <c r="BF474" i="1" a="1"/>
  <c r="BF474" i="1"/>
  <c r="BG474" i="1" a="1"/>
  <c r="BG474" i="1"/>
  <c r="BH474" i="1" a="1"/>
  <c r="BH474" i="1"/>
  <c r="BI474" i="1" a="1"/>
  <c r="BI474" i="1"/>
  <c r="BJ474" i="1" a="1"/>
  <c r="BJ474" i="1"/>
  <c r="BK474" i="1" a="1"/>
  <c r="BK474" i="1"/>
  <c r="BL474" i="1" a="1"/>
  <c r="BL474" i="1"/>
  <c r="BM474" i="1" a="1"/>
  <c r="BM474" i="1"/>
  <c r="BN474" i="1" a="1"/>
  <c r="BN474" i="1"/>
  <c r="BO474" i="1" a="1"/>
  <c r="BO474" i="1"/>
  <c r="BP474" i="1" a="1"/>
  <c r="BP474" i="1"/>
  <c r="BQ474" i="1" a="1"/>
  <c r="BQ474" i="1"/>
  <c r="BR474" i="1" a="1"/>
  <c r="BR474" i="1"/>
  <c r="BS474" i="1" a="1"/>
  <c r="BS474" i="1"/>
  <c r="BT474" i="1" a="1"/>
  <c r="BT474" i="1"/>
  <c r="BU474" i="1" a="1"/>
  <c r="BU474" i="1"/>
  <c r="BV474" i="1" a="1"/>
  <c r="BV474" i="1"/>
  <c r="BW474" i="1" a="1"/>
  <c r="BW474" i="1"/>
  <c r="BX474" i="1" a="1"/>
  <c r="BX474" i="1"/>
  <c r="BY474" i="1" a="1"/>
  <c r="BY474" i="1"/>
  <c r="BZ474" i="1" a="1"/>
  <c r="BZ474" i="1"/>
  <c r="CA474" i="1" a="1"/>
  <c r="CA474" i="1"/>
  <c r="CB474" i="1" a="1"/>
  <c r="CB474" i="1"/>
  <c r="CC474" i="1" a="1"/>
  <c r="CC474" i="1"/>
  <c r="CD474" i="1" a="1"/>
  <c r="CD474" i="1"/>
  <c r="CE474" i="1" a="1"/>
  <c r="CE474" i="1"/>
  <c r="CF474" i="1" a="1"/>
  <c r="CF474" i="1"/>
  <c r="CG474" i="1" a="1"/>
  <c r="CG474" i="1"/>
  <c r="CH474" i="1" a="1"/>
  <c r="CH474" i="1"/>
  <c r="CI474" i="1" a="1"/>
  <c r="CI474" i="1"/>
  <c r="CJ474" i="1" a="1"/>
  <c r="CJ474" i="1"/>
  <c r="CK474" i="1" a="1"/>
  <c r="CK474" i="1"/>
  <c r="CL474" i="1" a="1"/>
  <c r="CL474" i="1"/>
  <c r="CM474" i="1" a="1"/>
  <c r="CM474" i="1"/>
  <c r="CN474" i="1" a="1"/>
  <c r="CN474" i="1"/>
  <c r="CO474" i="1" a="1"/>
  <c r="CO474" i="1"/>
  <c r="CP474" i="1" a="1"/>
  <c r="CP474" i="1"/>
  <c r="CQ474" i="1" a="1"/>
  <c r="CQ474" i="1"/>
  <c r="CR474" i="1" a="1"/>
  <c r="CR474" i="1"/>
  <c r="CS474" i="1" a="1"/>
  <c r="CS474" i="1"/>
  <c r="CT474" i="1" a="1"/>
  <c r="CT474" i="1"/>
  <c r="CU474" i="1" a="1"/>
  <c r="CU474" i="1"/>
  <c r="CV474" i="1" a="1"/>
  <c r="CV474" i="1"/>
  <c r="CW474" i="1" a="1"/>
  <c r="CW474" i="1"/>
  <c r="CX474" i="1" a="1"/>
  <c r="CX474" i="1"/>
  <c r="CY474" i="1" a="1"/>
  <c r="CY474" i="1"/>
  <c r="CZ474" i="1" a="1"/>
  <c r="CZ474" i="1"/>
  <c r="DA474" i="1" a="1"/>
  <c r="DA474" i="1"/>
  <c r="DB474" i="1" a="1"/>
  <c r="DB474" i="1"/>
  <c r="DC474" i="1" a="1"/>
  <c r="DC474" i="1"/>
  <c r="DD474" i="1" a="1"/>
  <c r="DD474" i="1"/>
  <c r="DE474" i="1" a="1"/>
  <c r="DE474" i="1"/>
  <c r="DF474" i="1" a="1"/>
  <c r="DF474" i="1"/>
  <c r="DG474" i="1" a="1"/>
  <c r="DG474" i="1"/>
  <c r="DH474" i="1" a="1"/>
  <c r="DH474" i="1"/>
  <c r="DI474" i="1" a="1"/>
  <c r="DI474" i="1"/>
  <c r="DJ474" i="1" a="1"/>
  <c r="DJ474" i="1"/>
  <c r="DK474" i="1" a="1"/>
  <c r="DK474" i="1"/>
  <c r="DL474" i="1" a="1"/>
  <c r="DL474" i="1"/>
  <c r="DM474" i="1" a="1"/>
  <c r="DM474" i="1"/>
  <c r="DN474" i="1" a="1"/>
  <c r="DN474" i="1"/>
  <c r="DO474" i="1" a="1"/>
  <c r="DO474" i="1"/>
  <c r="DP474" i="1" a="1"/>
  <c r="DP474" i="1"/>
  <c r="DQ474" i="1" a="1"/>
  <c r="DQ474" i="1"/>
  <c r="DR474" i="1" a="1"/>
  <c r="DR474" i="1"/>
  <c r="DS474" i="1" a="1"/>
  <c r="DS474" i="1"/>
  <c r="DT474" i="1" a="1"/>
  <c r="DT474" i="1"/>
  <c r="DU474" i="1" a="1"/>
  <c r="DU474" i="1"/>
  <c r="DV474" i="1" a="1"/>
  <c r="DV474" i="1"/>
  <c r="DW474" i="1" a="1"/>
  <c r="DW474" i="1"/>
  <c r="DX474" i="1" a="1"/>
  <c r="DX474" i="1"/>
  <c r="A475" i="1" a="1"/>
  <c r="A475" i="1"/>
  <c r="B475" i="1" a="1"/>
  <c r="B475" i="1"/>
  <c r="C475" i="1" a="1"/>
  <c r="C475" i="1"/>
  <c r="D475" i="1" a="1"/>
  <c r="D475" i="1"/>
  <c r="E475" i="1" a="1"/>
  <c r="E475" i="1"/>
  <c r="F475" i="1" a="1"/>
  <c r="F475" i="1"/>
  <c r="G475" i="1" a="1"/>
  <c r="G475" i="1"/>
  <c r="H475" i="1" a="1"/>
  <c r="H475" i="1"/>
  <c r="I475" i="1" a="1"/>
  <c r="I475" i="1"/>
  <c r="J475" i="1" a="1"/>
  <c r="J475" i="1"/>
  <c r="K475" i="1" a="1"/>
  <c r="K475" i="1"/>
  <c r="L475" i="1" a="1"/>
  <c r="L475" i="1"/>
  <c r="M475" i="1" a="1"/>
  <c r="M475" i="1"/>
  <c r="N475" i="1" a="1"/>
  <c r="N475" i="1"/>
  <c r="O475" i="1" a="1"/>
  <c r="O475" i="1"/>
  <c r="P475" i="1" a="1"/>
  <c r="P475" i="1"/>
  <c r="Q475" i="1" a="1"/>
  <c r="Q475" i="1"/>
  <c r="R475" i="1" a="1"/>
  <c r="R475" i="1"/>
  <c r="S475" i="1" a="1"/>
  <c r="S475" i="1"/>
  <c r="T475" i="1" a="1"/>
  <c r="T475" i="1"/>
  <c r="U475" i="1" a="1"/>
  <c r="U475" i="1"/>
  <c r="V475" i="1" a="1"/>
  <c r="V475" i="1"/>
  <c r="W475" i="1" a="1"/>
  <c r="W475" i="1"/>
  <c r="X475" i="1" a="1"/>
  <c r="X475" i="1"/>
  <c r="Y475" i="1" a="1"/>
  <c r="Y475" i="1"/>
  <c r="Z475" i="1" a="1"/>
  <c r="Z475" i="1"/>
  <c r="AA475" i="1" a="1"/>
  <c r="AA475" i="1"/>
  <c r="AB475" i="1" a="1"/>
  <c r="AB475" i="1"/>
  <c r="AC475" i="1" a="1"/>
  <c r="AC475" i="1"/>
  <c r="AD475" i="1" a="1"/>
  <c r="AD475" i="1"/>
  <c r="AE475" i="1" a="1"/>
  <c r="AE475" i="1"/>
  <c r="AF475" i="1" a="1"/>
  <c r="AF475" i="1"/>
  <c r="AG475" i="1" a="1"/>
  <c r="AG475" i="1"/>
  <c r="AH475" i="1" a="1"/>
  <c r="AH475" i="1"/>
  <c r="AI475" i="1" a="1"/>
  <c r="AI475" i="1"/>
  <c r="AJ475" i="1" a="1"/>
  <c r="AJ475" i="1"/>
  <c r="AK475" i="1" a="1"/>
  <c r="AK475" i="1"/>
  <c r="AL475" i="1" a="1"/>
  <c r="AL475" i="1"/>
  <c r="AM475" i="1" a="1"/>
  <c r="AM475" i="1"/>
  <c r="AN475" i="1" a="1"/>
  <c r="AN475" i="1"/>
  <c r="AO475" i="1" a="1"/>
  <c r="AO475" i="1"/>
  <c r="AP475" i="1" a="1"/>
  <c r="AP475" i="1"/>
  <c r="AQ475" i="1" a="1"/>
  <c r="AQ475" i="1"/>
  <c r="AR475" i="1" a="1"/>
  <c r="AR475" i="1"/>
  <c r="AS475" i="1" a="1"/>
  <c r="AS475" i="1"/>
  <c r="AT475" i="1" a="1"/>
  <c r="AT475" i="1"/>
  <c r="AU475" i="1" a="1"/>
  <c r="AU475" i="1"/>
  <c r="AV475" i="1" a="1"/>
  <c r="AV475" i="1"/>
  <c r="AW475" i="1" a="1"/>
  <c r="AW475" i="1"/>
  <c r="AX475" i="1" a="1"/>
  <c r="AX475" i="1"/>
  <c r="AY475" i="1" a="1"/>
  <c r="AY475" i="1"/>
  <c r="AZ475" i="1" a="1"/>
  <c r="AZ475" i="1"/>
  <c r="BA475" i="1" a="1"/>
  <c r="BA475" i="1"/>
  <c r="BB475" i="1" a="1"/>
  <c r="BB475" i="1"/>
  <c r="BC475" i="1" a="1"/>
  <c r="BC475" i="1"/>
  <c r="BD475" i="1" a="1"/>
  <c r="BD475" i="1"/>
  <c r="BE475" i="1" a="1"/>
  <c r="BE475" i="1"/>
  <c r="BF475" i="1" a="1"/>
  <c r="BF475" i="1"/>
  <c r="BG475" i="1" a="1"/>
  <c r="BG475" i="1"/>
  <c r="BH475" i="1" a="1"/>
  <c r="BH475" i="1"/>
  <c r="BI475" i="1" a="1"/>
  <c r="BI475" i="1"/>
  <c r="BJ475" i="1" a="1"/>
  <c r="BJ475" i="1"/>
  <c r="BK475" i="1" a="1"/>
  <c r="BK475" i="1"/>
  <c r="BL475" i="1" a="1"/>
  <c r="BL475" i="1"/>
  <c r="BM475" i="1" a="1"/>
  <c r="BM475" i="1"/>
  <c r="BN475" i="1" a="1"/>
  <c r="BN475" i="1"/>
  <c r="BO475" i="1" a="1"/>
  <c r="BO475" i="1"/>
  <c r="BP475" i="1" a="1"/>
  <c r="BP475" i="1"/>
  <c r="BQ475" i="1" a="1"/>
  <c r="BQ475" i="1"/>
  <c r="BR475" i="1" a="1"/>
  <c r="BR475" i="1"/>
  <c r="BS475" i="1" a="1"/>
  <c r="BS475" i="1"/>
  <c r="BT475" i="1" a="1"/>
  <c r="BT475" i="1"/>
  <c r="BU475" i="1" a="1"/>
  <c r="BU475" i="1"/>
  <c r="BV475" i="1" a="1"/>
  <c r="BV475" i="1"/>
  <c r="BW475" i="1" a="1"/>
  <c r="BW475" i="1"/>
  <c r="BX475" i="1" a="1"/>
  <c r="BX475" i="1"/>
  <c r="BY475" i="1" a="1"/>
  <c r="BY475" i="1"/>
  <c r="BZ475" i="1" a="1"/>
  <c r="BZ475" i="1"/>
  <c r="CA475" i="1" a="1"/>
  <c r="CA475" i="1"/>
  <c r="CB475" i="1" a="1"/>
  <c r="CB475" i="1"/>
  <c r="CC475" i="1" a="1"/>
  <c r="CC475" i="1"/>
  <c r="CD475" i="1" a="1"/>
  <c r="CD475" i="1"/>
  <c r="CE475" i="1" a="1"/>
  <c r="CE475" i="1"/>
  <c r="CF475" i="1" a="1"/>
  <c r="CF475" i="1"/>
  <c r="CG475" i="1" a="1"/>
  <c r="CG475" i="1"/>
  <c r="CH475" i="1" a="1"/>
  <c r="CH475" i="1"/>
  <c r="CI475" i="1" a="1"/>
  <c r="CI475" i="1"/>
  <c r="CJ475" i="1" a="1"/>
  <c r="CJ475" i="1"/>
  <c r="CK475" i="1" a="1"/>
  <c r="CK475" i="1"/>
  <c r="CL475" i="1" a="1"/>
  <c r="CL475" i="1"/>
  <c r="CM475" i="1" a="1"/>
  <c r="CM475" i="1"/>
  <c r="CN475" i="1" a="1"/>
  <c r="CN475" i="1"/>
  <c r="CO475" i="1" a="1"/>
  <c r="CO475" i="1"/>
  <c r="CP475" i="1" a="1"/>
  <c r="CP475" i="1"/>
  <c r="CQ475" i="1" a="1"/>
  <c r="CQ475" i="1"/>
  <c r="CR475" i="1" a="1"/>
  <c r="CR475" i="1"/>
  <c r="CS475" i="1" a="1"/>
  <c r="CS475" i="1"/>
  <c r="CT475" i="1" a="1"/>
  <c r="CT475" i="1"/>
  <c r="CU475" i="1" a="1"/>
  <c r="CU475" i="1"/>
  <c r="CV475" i="1" a="1"/>
  <c r="CV475" i="1"/>
  <c r="CW475" i="1" a="1"/>
  <c r="CW475" i="1"/>
  <c r="CX475" i="1" a="1"/>
  <c r="CX475" i="1"/>
  <c r="CY475" i="1" a="1"/>
  <c r="CY475" i="1"/>
  <c r="CZ475" i="1" a="1"/>
  <c r="CZ475" i="1"/>
  <c r="DA475" i="1" a="1"/>
  <c r="DA475" i="1"/>
  <c r="DB475" i="1" a="1"/>
  <c r="DB475" i="1"/>
  <c r="DC475" i="1" a="1"/>
  <c r="DC475" i="1"/>
  <c r="DD475" i="1" a="1"/>
  <c r="DD475" i="1"/>
  <c r="DE475" i="1" a="1"/>
  <c r="DE475" i="1"/>
  <c r="DF475" i="1" a="1"/>
  <c r="DF475" i="1"/>
  <c r="DG475" i="1" a="1"/>
  <c r="DG475" i="1"/>
  <c r="DH475" i="1" a="1"/>
  <c r="DH475" i="1"/>
  <c r="DI475" i="1" a="1"/>
  <c r="DI475" i="1"/>
  <c r="DJ475" i="1" a="1"/>
  <c r="DJ475" i="1"/>
  <c r="DK475" i="1" a="1"/>
  <c r="DK475" i="1"/>
  <c r="DL475" i="1" a="1"/>
  <c r="DL475" i="1"/>
  <c r="DM475" i="1" a="1"/>
  <c r="DM475" i="1"/>
  <c r="DN475" i="1" a="1"/>
  <c r="DN475" i="1"/>
  <c r="DO475" i="1" a="1"/>
  <c r="DO475" i="1"/>
  <c r="DP475" i="1" a="1"/>
  <c r="DP475" i="1"/>
  <c r="DQ475" i="1" a="1"/>
  <c r="DQ475" i="1"/>
  <c r="DR475" i="1" a="1"/>
  <c r="DR475" i="1"/>
  <c r="DS475" i="1" a="1"/>
  <c r="DS475" i="1"/>
  <c r="DT475" i="1" a="1"/>
  <c r="DT475" i="1"/>
  <c r="DU475" i="1" a="1"/>
  <c r="DU475" i="1"/>
  <c r="DV475" i="1" a="1"/>
  <c r="DV475" i="1"/>
  <c r="DW475" i="1" a="1"/>
  <c r="DW475" i="1"/>
  <c r="DX475" i="1" a="1"/>
  <c r="DX475" i="1"/>
  <c r="A476" i="1" a="1"/>
  <c r="A476" i="1"/>
  <c r="B476" i="1" a="1"/>
  <c r="B476" i="1"/>
  <c r="C476" i="1" a="1"/>
  <c r="C476" i="1"/>
  <c r="D476" i="1" a="1"/>
  <c r="D476" i="1"/>
  <c r="E476" i="1" a="1"/>
  <c r="E476" i="1"/>
  <c r="F476" i="1" a="1"/>
  <c r="F476" i="1"/>
  <c r="G476" i="1" a="1"/>
  <c r="G476" i="1"/>
  <c r="H476" i="1" a="1"/>
  <c r="H476" i="1"/>
  <c r="I476" i="1" a="1"/>
  <c r="I476" i="1"/>
  <c r="J476" i="1" a="1"/>
  <c r="J476" i="1"/>
  <c r="K476" i="1" a="1"/>
  <c r="K476" i="1"/>
  <c r="L476" i="1" a="1"/>
  <c r="L476" i="1"/>
  <c r="M476" i="1" a="1"/>
  <c r="M476" i="1"/>
  <c r="N476" i="1" a="1"/>
  <c r="N476" i="1"/>
  <c r="O476" i="1" a="1"/>
  <c r="O476" i="1"/>
  <c r="P476" i="1" a="1"/>
  <c r="P476" i="1"/>
  <c r="Q476" i="1" a="1"/>
  <c r="Q476" i="1"/>
  <c r="R476" i="1" a="1"/>
  <c r="R476" i="1"/>
  <c r="S476" i="1" a="1"/>
  <c r="S476" i="1"/>
  <c r="T476" i="1" a="1"/>
  <c r="T476" i="1"/>
  <c r="U476" i="1" a="1"/>
  <c r="U476" i="1"/>
  <c r="V476" i="1" a="1"/>
  <c r="V476" i="1"/>
  <c r="W476" i="1" a="1"/>
  <c r="W476" i="1"/>
  <c r="X476" i="1" a="1"/>
  <c r="X476" i="1"/>
  <c r="Y476" i="1" a="1"/>
  <c r="Y476" i="1"/>
  <c r="Z476" i="1" a="1"/>
  <c r="Z476" i="1"/>
  <c r="AA476" i="1" a="1"/>
  <c r="AA476" i="1"/>
  <c r="AB476" i="1" a="1"/>
  <c r="AB476" i="1"/>
  <c r="AC476" i="1" a="1"/>
  <c r="AC476" i="1"/>
  <c r="AD476" i="1" a="1"/>
  <c r="AD476" i="1"/>
  <c r="AE476" i="1" a="1"/>
  <c r="AE476" i="1"/>
  <c r="AF476" i="1" a="1"/>
  <c r="AF476" i="1"/>
  <c r="AG476" i="1" a="1"/>
  <c r="AG476" i="1"/>
  <c r="AH476" i="1" a="1"/>
  <c r="AH476" i="1"/>
  <c r="AI476" i="1" a="1"/>
  <c r="AI476" i="1"/>
  <c r="AJ476" i="1" a="1"/>
  <c r="AJ476" i="1"/>
  <c r="AK476" i="1" a="1"/>
  <c r="AK476" i="1"/>
  <c r="AL476" i="1" a="1"/>
  <c r="AL476" i="1"/>
  <c r="AM476" i="1" a="1"/>
  <c r="AM476" i="1"/>
  <c r="AN476" i="1" a="1"/>
  <c r="AN476" i="1"/>
  <c r="AO476" i="1" a="1"/>
  <c r="AO476" i="1"/>
  <c r="AP476" i="1" a="1"/>
  <c r="AP476" i="1"/>
  <c r="AQ476" i="1" a="1"/>
  <c r="AQ476" i="1"/>
  <c r="AR476" i="1" a="1"/>
  <c r="AR476" i="1"/>
  <c r="AS476" i="1" a="1"/>
  <c r="AS476" i="1"/>
  <c r="AT476" i="1" a="1"/>
  <c r="AT476" i="1"/>
  <c r="AU476" i="1" a="1"/>
  <c r="AU476" i="1"/>
  <c r="AV476" i="1" a="1"/>
  <c r="AV476" i="1"/>
  <c r="AW476" i="1" a="1"/>
  <c r="AW476" i="1"/>
  <c r="AX476" i="1" a="1"/>
  <c r="AX476" i="1"/>
  <c r="AY476" i="1" a="1"/>
  <c r="AY476" i="1"/>
  <c r="AZ476" i="1" a="1"/>
  <c r="AZ476" i="1"/>
  <c r="BA476" i="1" a="1"/>
  <c r="BA476" i="1"/>
  <c r="BB476" i="1" a="1"/>
  <c r="BB476" i="1"/>
  <c r="BC476" i="1" a="1"/>
  <c r="BC476" i="1"/>
  <c r="BD476" i="1" a="1"/>
  <c r="BD476" i="1"/>
  <c r="BE476" i="1" a="1"/>
  <c r="BE476" i="1"/>
  <c r="BF476" i="1" a="1"/>
  <c r="BF476" i="1"/>
  <c r="BG476" i="1" a="1"/>
  <c r="BG476" i="1"/>
  <c r="BH476" i="1" a="1"/>
  <c r="BH476" i="1"/>
  <c r="BI476" i="1" a="1"/>
  <c r="BI476" i="1"/>
  <c r="BJ476" i="1" a="1"/>
  <c r="BJ476" i="1"/>
  <c r="BK476" i="1" a="1"/>
  <c r="BK476" i="1"/>
  <c r="BL476" i="1" a="1"/>
  <c r="BL476" i="1"/>
  <c r="BM476" i="1" a="1"/>
  <c r="BM476" i="1"/>
  <c r="BN476" i="1" a="1"/>
  <c r="BN476" i="1"/>
  <c r="BO476" i="1" a="1"/>
  <c r="BO476" i="1"/>
  <c r="BP476" i="1" a="1"/>
  <c r="BP476" i="1"/>
  <c r="BQ476" i="1" a="1"/>
  <c r="BQ476" i="1"/>
  <c r="BR476" i="1" a="1"/>
  <c r="BR476" i="1"/>
  <c r="BS476" i="1" a="1"/>
  <c r="BS476" i="1"/>
  <c r="BT476" i="1" a="1"/>
  <c r="BT476" i="1"/>
  <c r="BU476" i="1" a="1"/>
  <c r="BU476" i="1"/>
  <c r="BV476" i="1" a="1"/>
  <c r="BV476" i="1"/>
  <c r="BW476" i="1" a="1"/>
  <c r="BW476" i="1"/>
  <c r="BX476" i="1" a="1"/>
  <c r="BX476" i="1"/>
  <c r="BY476" i="1" a="1"/>
  <c r="BY476" i="1"/>
  <c r="BZ476" i="1" a="1"/>
  <c r="BZ476" i="1"/>
  <c r="CA476" i="1" a="1"/>
  <c r="CA476" i="1"/>
  <c r="CB476" i="1" a="1"/>
  <c r="CB476" i="1"/>
  <c r="CC476" i="1" a="1"/>
  <c r="CC476" i="1"/>
  <c r="CD476" i="1" a="1"/>
  <c r="CD476" i="1"/>
  <c r="CE476" i="1" a="1"/>
  <c r="CE476" i="1"/>
  <c r="CF476" i="1" a="1"/>
  <c r="CF476" i="1"/>
  <c r="CG476" i="1" a="1"/>
  <c r="CG476" i="1"/>
  <c r="CH476" i="1" a="1"/>
  <c r="CH476" i="1"/>
  <c r="CI476" i="1" a="1"/>
  <c r="CI476" i="1"/>
  <c r="CJ476" i="1" a="1"/>
  <c r="CJ476" i="1"/>
  <c r="CK476" i="1" a="1"/>
  <c r="CK476" i="1"/>
  <c r="CL476" i="1" a="1"/>
  <c r="CL476" i="1"/>
  <c r="CM476" i="1" a="1"/>
  <c r="CM476" i="1"/>
  <c r="CN476" i="1" a="1"/>
  <c r="CN476" i="1"/>
  <c r="CO476" i="1" a="1"/>
  <c r="CO476" i="1"/>
  <c r="CP476" i="1" a="1"/>
  <c r="CP476" i="1"/>
  <c r="CQ476" i="1" a="1"/>
  <c r="CQ476" i="1"/>
  <c r="CR476" i="1" a="1"/>
  <c r="CR476" i="1"/>
  <c r="CS476" i="1" a="1"/>
  <c r="CS476" i="1"/>
  <c r="CT476" i="1" a="1"/>
  <c r="CT476" i="1"/>
  <c r="CU476" i="1" a="1"/>
  <c r="CU476" i="1"/>
  <c r="CV476" i="1" a="1"/>
  <c r="CV476" i="1"/>
  <c r="CW476" i="1" a="1"/>
  <c r="CW476" i="1"/>
  <c r="CX476" i="1" a="1"/>
  <c r="CX476" i="1"/>
  <c r="CY476" i="1" a="1"/>
  <c r="CY476" i="1"/>
  <c r="CZ476" i="1" a="1"/>
  <c r="CZ476" i="1"/>
  <c r="DA476" i="1" a="1"/>
  <c r="DA476" i="1"/>
  <c r="DB476" i="1" a="1"/>
  <c r="DB476" i="1"/>
  <c r="DC476" i="1" a="1"/>
  <c r="DC476" i="1"/>
  <c r="DD476" i="1" a="1"/>
  <c r="DD476" i="1"/>
  <c r="DE476" i="1" a="1"/>
  <c r="DE476" i="1"/>
  <c r="DF476" i="1" a="1"/>
  <c r="DF476" i="1"/>
  <c r="DG476" i="1" a="1"/>
  <c r="DG476" i="1"/>
  <c r="DH476" i="1" a="1"/>
  <c r="DH476" i="1"/>
  <c r="DI476" i="1" a="1"/>
  <c r="DI476" i="1"/>
  <c r="DJ476" i="1" a="1"/>
  <c r="DJ476" i="1"/>
  <c r="DK476" i="1" a="1"/>
  <c r="DK476" i="1"/>
  <c r="DL476" i="1" a="1"/>
  <c r="DL476" i="1"/>
  <c r="DM476" i="1" a="1"/>
  <c r="DM476" i="1"/>
  <c r="DN476" i="1" a="1"/>
  <c r="DN476" i="1"/>
  <c r="DO476" i="1" a="1"/>
  <c r="DO476" i="1"/>
  <c r="DP476" i="1" a="1"/>
  <c r="DP476" i="1"/>
  <c r="DQ476" i="1" a="1"/>
  <c r="DQ476" i="1"/>
  <c r="DR476" i="1" a="1"/>
  <c r="DR476" i="1"/>
  <c r="DS476" i="1" a="1"/>
  <c r="DS476" i="1"/>
  <c r="DT476" i="1" a="1"/>
  <c r="DT476" i="1"/>
  <c r="DU476" i="1" a="1"/>
  <c r="DU476" i="1"/>
  <c r="DV476" i="1" a="1"/>
  <c r="DV476" i="1"/>
  <c r="DW476" i="1" a="1"/>
  <c r="DW476" i="1"/>
  <c r="DX476" i="1" a="1"/>
  <c r="DX476" i="1"/>
  <c r="A477" i="1" a="1"/>
  <c r="A477" i="1"/>
  <c r="B477" i="1" a="1"/>
  <c r="B477" i="1"/>
  <c r="C477" i="1" a="1"/>
  <c r="C477" i="1"/>
  <c r="D477" i="1" a="1"/>
  <c r="D477" i="1"/>
  <c r="E477" i="1" a="1"/>
  <c r="E477" i="1"/>
  <c r="F477" i="1" a="1"/>
  <c r="F477" i="1"/>
  <c r="G477" i="1" a="1"/>
  <c r="G477" i="1"/>
  <c r="H477" i="1" a="1"/>
  <c r="H477" i="1"/>
  <c r="I477" i="1" a="1"/>
  <c r="I477" i="1"/>
  <c r="J477" i="1" a="1"/>
  <c r="J477" i="1"/>
  <c r="K477" i="1" a="1"/>
  <c r="K477" i="1"/>
  <c r="L477" i="1" a="1"/>
  <c r="L477" i="1"/>
  <c r="M477" i="1" a="1"/>
  <c r="M477" i="1"/>
  <c r="N477" i="1" a="1"/>
  <c r="N477" i="1"/>
  <c r="O477" i="1" a="1"/>
  <c r="O477" i="1"/>
  <c r="P477" i="1" a="1"/>
  <c r="P477" i="1"/>
  <c r="Q477" i="1" a="1"/>
  <c r="Q477" i="1"/>
  <c r="R477" i="1" a="1"/>
  <c r="R477" i="1"/>
  <c r="S477" i="1" a="1"/>
  <c r="S477" i="1"/>
  <c r="T477" i="1" a="1"/>
  <c r="T477" i="1"/>
  <c r="U477" i="1" a="1"/>
  <c r="U477" i="1"/>
  <c r="V477" i="1" a="1"/>
  <c r="V477" i="1"/>
  <c r="W477" i="1" a="1"/>
  <c r="W477" i="1"/>
  <c r="X477" i="1" a="1"/>
  <c r="X477" i="1"/>
  <c r="Y477" i="1" a="1"/>
  <c r="Y477" i="1"/>
  <c r="Z477" i="1" a="1"/>
  <c r="Z477" i="1"/>
  <c r="AA477" i="1" a="1"/>
  <c r="AA477" i="1"/>
  <c r="AB477" i="1" a="1"/>
  <c r="AB477" i="1"/>
  <c r="AC477" i="1" a="1"/>
  <c r="AC477" i="1"/>
  <c r="AD477" i="1" a="1"/>
  <c r="AD477" i="1"/>
  <c r="AE477" i="1" a="1"/>
  <c r="AE477" i="1"/>
  <c r="AF477" i="1" a="1"/>
  <c r="AF477" i="1"/>
  <c r="AG477" i="1" a="1"/>
  <c r="AG477" i="1"/>
  <c r="AH477" i="1" a="1"/>
  <c r="AH477" i="1"/>
  <c r="AI477" i="1" a="1"/>
  <c r="AI477" i="1"/>
  <c r="AJ477" i="1" a="1"/>
  <c r="AJ477" i="1"/>
  <c r="AK477" i="1" a="1"/>
  <c r="AK477" i="1"/>
  <c r="AL477" i="1" a="1"/>
  <c r="AL477" i="1"/>
  <c r="AM477" i="1" a="1"/>
  <c r="AM477" i="1"/>
  <c r="AN477" i="1" a="1"/>
  <c r="AN477" i="1"/>
  <c r="AO477" i="1" a="1"/>
  <c r="AO477" i="1"/>
  <c r="AP477" i="1" a="1"/>
  <c r="AP477" i="1"/>
  <c r="AQ477" i="1" a="1"/>
  <c r="AQ477" i="1"/>
  <c r="AR477" i="1" a="1"/>
  <c r="AR477" i="1"/>
  <c r="AS477" i="1" a="1"/>
  <c r="AS477" i="1"/>
  <c r="AT477" i="1" a="1"/>
  <c r="AT477" i="1"/>
  <c r="AU477" i="1" a="1"/>
  <c r="AU477" i="1"/>
  <c r="AV477" i="1" a="1"/>
  <c r="AV477" i="1"/>
  <c r="AW477" i="1" a="1"/>
  <c r="AW477" i="1"/>
  <c r="AX477" i="1" a="1"/>
  <c r="AX477" i="1"/>
  <c r="AY477" i="1" a="1"/>
  <c r="AY477" i="1"/>
  <c r="AZ477" i="1" a="1"/>
  <c r="AZ477" i="1"/>
  <c r="BA477" i="1" a="1"/>
  <c r="BA477" i="1"/>
  <c r="BB477" i="1" a="1"/>
  <c r="BB477" i="1"/>
  <c r="BC477" i="1" a="1"/>
  <c r="BC477" i="1"/>
  <c r="BD477" i="1" a="1"/>
  <c r="BD477" i="1"/>
  <c r="BE477" i="1" a="1"/>
  <c r="BE477" i="1"/>
  <c r="BF477" i="1" a="1"/>
  <c r="BF477" i="1"/>
  <c r="BG477" i="1" a="1"/>
  <c r="BG477" i="1"/>
  <c r="BH477" i="1" a="1"/>
  <c r="BH477" i="1"/>
  <c r="BI477" i="1" a="1"/>
  <c r="BI477" i="1"/>
  <c r="BJ477" i="1" a="1"/>
  <c r="BJ477" i="1"/>
  <c r="BK477" i="1" a="1"/>
  <c r="BK477" i="1"/>
  <c r="BL477" i="1" a="1"/>
  <c r="BL477" i="1"/>
  <c r="BM477" i="1" a="1"/>
  <c r="BM477" i="1"/>
  <c r="BN477" i="1" a="1"/>
  <c r="BN477" i="1"/>
  <c r="BO477" i="1" a="1"/>
  <c r="BO477" i="1"/>
  <c r="BP477" i="1" a="1"/>
  <c r="BP477" i="1"/>
  <c r="BQ477" i="1" a="1"/>
  <c r="BQ477" i="1"/>
  <c r="BR477" i="1" a="1"/>
  <c r="BR477" i="1"/>
  <c r="BS477" i="1" a="1"/>
  <c r="BS477" i="1"/>
  <c r="BT477" i="1" a="1"/>
  <c r="BT477" i="1"/>
  <c r="BU477" i="1" a="1"/>
  <c r="BU477" i="1"/>
  <c r="BV477" i="1" a="1"/>
  <c r="BV477" i="1"/>
  <c r="BW477" i="1" a="1"/>
  <c r="BW477" i="1"/>
  <c r="BX477" i="1" a="1"/>
  <c r="BX477" i="1"/>
  <c r="BY477" i="1" a="1"/>
  <c r="BY477" i="1"/>
  <c r="BZ477" i="1" a="1"/>
  <c r="BZ477" i="1"/>
  <c r="CA477" i="1" a="1"/>
  <c r="CA477" i="1"/>
  <c r="CB477" i="1" a="1"/>
  <c r="CB477" i="1"/>
  <c r="CC477" i="1" a="1"/>
  <c r="CC477" i="1"/>
  <c r="CD477" i="1" a="1"/>
  <c r="CD477" i="1"/>
  <c r="CE477" i="1" a="1"/>
  <c r="CE477" i="1"/>
  <c r="CF477" i="1" a="1"/>
  <c r="CF477" i="1"/>
  <c r="CG477" i="1" a="1"/>
  <c r="CG477" i="1"/>
  <c r="CH477" i="1" a="1"/>
  <c r="CH477" i="1"/>
  <c r="CI477" i="1" a="1"/>
  <c r="CI477" i="1"/>
  <c r="CJ477" i="1" a="1"/>
  <c r="CJ477" i="1"/>
  <c r="CK477" i="1" a="1"/>
  <c r="CK477" i="1"/>
  <c r="CL477" i="1" a="1"/>
  <c r="CL477" i="1"/>
  <c r="CM477" i="1" a="1"/>
  <c r="CM477" i="1"/>
  <c r="CN477" i="1" a="1"/>
  <c r="CN477" i="1"/>
  <c r="CO477" i="1" a="1"/>
  <c r="CO477" i="1"/>
  <c r="CP477" i="1" a="1"/>
  <c r="CP477" i="1"/>
  <c r="CQ477" i="1" a="1"/>
  <c r="CQ477" i="1"/>
  <c r="CR477" i="1" a="1"/>
  <c r="CR477" i="1"/>
  <c r="CS477" i="1" a="1"/>
  <c r="CS477" i="1"/>
  <c r="CT477" i="1" a="1"/>
  <c r="CT477" i="1"/>
  <c r="CU477" i="1" a="1"/>
  <c r="CU477" i="1"/>
  <c r="CV477" i="1" a="1"/>
  <c r="CV477" i="1"/>
  <c r="CW477" i="1" a="1"/>
  <c r="CW477" i="1"/>
  <c r="CX477" i="1" a="1"/>
  <c r="CX477" i="1"/>
  <c r="CY477" i="1" a="1"/>
  <c r="CY477" i="1"/>
  <c r="CZ477" i="1" a="1"/>
  <c r="CZ477" i="1"/>
  <c r="DA477" i="1" a="1"/>
  <c r="DA477" i="1"/>
  <c r="DB477" i="1" a="1"/>
  <c r="DB477" i="1"/>
  <c r="DC477" i="1" a="1"/>
  <c r="DC477" i="1"/>
  <c r="DD477" i="1" a="1"/>
  <c r="DD477" i="1"/>
  <c r="DE477" i="1" a="1"/>
  <c r="DE477" i="1"/>
  <c r="DF477" i="1" a="1"/>
  <c r="DF477" i="1"/>
  <c r="DG477" i="1" a="1"/>
  <c r="DG477" i="1"/>
  <c r="DH477" i="1" a="1"/>
  <c r="DH477" i="1"/>
  <c r="DI477" i="1" a="1"/>
  <c r="DI477" i="1"/>
  <c r="DJ477" i="1" a="1"/>
  <c r="DJ477" i="1"/>
  <c r="DK477" i="1" a="1"/>
  <c r="DK477" i="1"/>
  <c r="DL477" i="1" a="1"/>
  <c r="DL477" i="1"/>
  <c r="DM477" i="1" a="1"/>
  <c r="DM477" i="1"/>
  <c r="DN477" i="1" a="1"/>
  <c r="DN477" i="1"/>
  <c r="DO477" i="1" a="1"/>
  <c r="DO477" i="1"/>
  <c r="DP477" i="1" a="1"/>
  <c r="DP477" i="1"/>
  <c r="DQ477" i="1" a="1"/>
  <c r="DQ477" i="1"/>
  <c r="DR477" i="1" a="1"/>
  <c r="DR477" i="1"/>
  <c r="DS477" i="1" a="1"/>
  <c r="DS477" i="1"/>
  <c r="DT477" i="1" a="1"/>
  <c r="DT477" i="1"/>
  <c r="DU477" i="1" a="1"/>
  <c r="DU477" i="1"/>
  <c r="DV477" i="1" a="1"/>
  <c r="DV477" i="1"/>
  <c r="DW477" i="1" a="1"/>
  <c r="DW477" i="1"/>
  <c r="DX477" i="1" a="1"/>
  <c r="DX477" i="1"/>
  <c r="A478" i="1" a="1"/>
  <c r="A478" i="1"/>
  <c r="B478" i="1" a="1"/>
  <c r="B478" i="1"/>
  <c r="C478" i="1" a="1"/>
  <c r="C478" i="1"/>
  <c r="D478" i="1" a="1"/>
  <c r="D478" i="1"/>
  <c r="E478" i="1" a="1"/>
  <c r="E478" i="1"/>
  <c r="F478" i="1" a="1"/>
  <c r="F478" i="1"/>
  <c r="G478" i="1" a="1"/>
  <c r="G478" i="1"/>
  <c r="H478" i="1" a="1"/>
  <c r="H478" i="1"/>
  <c r="I478" i="1" a="1"/>
  <c r="I478" i="1"/>
  <c r="J478" i="1" a="1"/>
  <c r="J478" i="1"/>
  <c r="K478" i="1" a="1"/>
  <c r="K478" i="1"/>
  <c r="L478" i="1" a="1"/>
  <c r="L478" i="1"/>
  <c r="M478" i="1" a="1"/>
  <c r="M478" i="1"/>
  <c r="N478" i="1" a="1"/>
  <c r="N478" i="1"/>
  <c r="O478" i="1" a="1"/>
  <c r="O478" i="1"/>
  <c r="P478" i="1" a="1"/>
  <c r="P478" i="1"/>
  <c r="Q478" i="1" a="1"/>
  <c r="Q478" i="1"/>
  <c r="R478" i="1" a="1"/>
  <c r="R478" i="1"/>
  <c r="S478" i="1" a="1"/>
  <c r="S478" i="1"/>
  <c r="T478" i="1" a="1"/>
  <c r="T478" i="1"/>
  <c r="U478" i="1" a="1"/>
  <c r="U478" i="1"/>
  <c r="V478" i="1" a="1"/>
  <c r="V478" i="1"/>
  <c r="W478" i="1" a="1"/>
  <c r="W478" i="1"/>
  <c r="X478" i="1" a="1"/>
  <c r="X478" i="1"/>
  <c r="Y478" i="1" a="1"/>
  <c r="Y478" i="1"/>
  <c r="Z478" i="1" a="1"/>
  <c r="Z478" i="1"/>
  <c r="AA478" i="1" a="1"/>
  <c r="AA478" i="1"/>
  <c r="AB478" i="1" a="1"/>
  <c r="AB478" i="1"/>
  <c r="AC478" i="1" a="1"/>
  <c r="AC478" i="1"/>
  <c r="AD478" i="1" a="1"/>
  <c r="AD478" i="1"/>
  <c r="AE478" i="1" a="1"/>
  <c r="AE478" i="1"/>
  <c r="AF478" i="1" a="1"/>
  <c r="AF478" i="1"/>
  <c r="AG478" i="1" a="1"/>
  <c r="AG478" i="1"/>
  <c r="AH478" i="1" a="1"/>
  <c r="AH478" i="1"/>
  <c r="AI478" i="1" a="1"/>
  <c r="AI478" i="1"/>
  <c r="AJ478" i="1" a="1"/>
  <c r="AJ478" i="1"/>
  <c r="AK478" i="1" a="1"/>
  <c r="AK478" i="1"/>
  <c r="AL478" i="1" a="1"/>
  <c r="AL478" i="1"/>
  <c r="AM478" i="1" a="1"/>
  <c r="AM478" i="1"/>
  <c r="AN478" i="1" a="1"/>
  <c r="AN478" i="1"/>
  <c r="AO478" i="1" a="1"/>
  <c r="AO478" i="1"/>
  <c r="AP478" i="1" a="1"/>
  <c r="AP478" i="1"/>
  <c r="AQ478" i="1" a="1"/>
  <c r="AQ478" i="1"/>
  <c r="AR478" i="1" a="1"/>
  <c r="AR478" i="1"/>
  <c r="AS478" i="1" a="1"/>
  <c r="AS478" i="1"/>
  <c r="AT478" i="1" a="1"/>
  <c r="AT478" i="1"/>
  <c r="AU478" i="1" a="1"/>
  <c r="AU478" i="1"/>
  <c r="AV478" i="1" a="1"/>
  <c r="AV478" i="1"/>
  <c r="AW478" i="1" a="1"/>
  <c r="AW478" i="1"/>
  <c r="AX478" i="1" a="1"/>
  <c r="AX478" i="1"/>
  <c r="AY478" i="1" a="1"/>
  <c r="AY478" i="1"/>
  <c r="AZ478" i="1" a="1"/>
  <c r="AZ478" i="1"/>
  <c r="BA478" i="1" a="1"/>
  <c r="BA478" i="1"/>
  <c r="BB478" i="1" a="1"/>
  <c r="BB478" i="1"/>
  <c r="BC478" i="1" a="1"/>
  <c r="BC478" i="1"/>
  <c r="BD478" i="1" a="1"/>
  <c r="BD478" i="1"/>
  <c r="BE478" i="1" a="1"/>
  <c r="BE478" i="1"/>
  <c r="BF478" i="1" a="1"/>
  <c r="BF478" i="1"/>
  <c r="BG478" i="1" a="1"/>
  <c r="BG478" i="1"/>
  <c r="BH478" i="1" a="1"/>
  <c r="BH478" i="1"/>
  <c r="BI478" i="1" a="1"/>
  <c r="BI478" i="1"/>
  <c r="BJ478" i="1" a="1"/>
  <c r="BJ478" i="1"/>
  <c r="BK478" i="1" a="1"/>
  <c r="BK478" i="1"/>
  <c r="BL478" i="1" a="1"/>
  <c r="BL478" i="1"/>
  <c r="BM478" i="1" a="1"/>
  <c r="BM478" i="1"/>
  <c r="BN478" i="1" a="1"/>
  <c r="BN478" i="1"/>
  <c r="BO478" i="1" a="1"/>
  <c r="BO478" i="1"/>
  <c r="BP478" i="1" a="1"/>
  <c r="BP478" i="1"/>
  <c r="BQ478" i="1" a="1"/>
  <c r="BQ478" i="1"/>
  <c r="BR478" i="1" a="1"/>
  <c r="BR478" i="1"/>
  <c r="BS478" i="1" a="1"/>
  <c r="BS478" i="1"/>
  <c r="BT478" i="1" a="1"/>
  <c r="BT478" i="1"/>
  <c r="BU478" i="1" a="1"/>
  <c r="BU478" i="1"/>
  <c r="BV478" i="1" a="1"/>
  <c r="BV478" i="1"/>
  <c r="BW478" i="1" a="1"/>
  <c r="BW478" i="1"/>
  <c r="BX478" i="1" a="1"/>
  <c r="BX478" i="1"/>
  <c r="BY478" i="1" a="1"/>
  <c r="BY478" i="1"/>
  <c r="BZ478" i="1" a="1"/>
  <c r="BZ478" i="1"/>
  <c r="CA478" i="1" a="1"/>
  <c r="CA478" i="1"/>
  <c r="CB478" i="1" a="1"/>
  <c r="CB478" i="1"/>
  <c r="CC478" i="1" a="1"/>
  <c r="CC478" i="1"/>
  <c r="CD478" i="1" a="1"/>
  <c r="CD478" i="1"/>
  <c r="CE478" i="1" a="1"/>
  <c r="CE478" i="1"/>
  <c r="CF478" i="1" a="1"/>
  <c r="CF478" i="1"/>
  <c r="CG478" i="1" a="1"/>
  <c r="CG478" i="1"/>
  <c r="CH478" i="1" a="1"/>
  <c r="CH478" i="1"/>
  <c r="CI478" i="1" a="1"/>
  <c r="CI478" i="1"/>
  <c r="CJ478" i="1" a="1"/>
  <c r="CJ478" i="1"/>
  <c r="CK478" i="1" a="1"/>
  <c r="CK478" i="1"/>
  <c r="CL478" i="1" a="1"/>
  <c r="CL478" i="1"/>
  <c r="CM478" i="1" a="1"/>
  <c r="CM478" i="1"/>
  <c r="CN478" i="1" a="1"/>
  <c r="CN478" i="1"/>
  <c r="CO478" i="1" a="1"/>
  <c r="CO478" i="1"/>
  <c r="CP478" i="1" a="1"/>
  <c r="CP478" i="1"/>
  <c r="CQ478" i="1" a="1"/>
  <c r="CQ478" i="1"/>
  <c r="CR478" i="1" a="1"/>
  <c r="CR478" i="1"/>
  <c r="CS478" i="1" a="1"/>
  <c r="CS478" i="1"/>
  <c r="CT478" i="1" a="1"/>
  <c r="CT478" i="1"/>
  <c r="CU478" i="1" a="1"/>
  <c r="CU478" i="1"/>
  <c r="CV478" i="1" a="1"/>
  <c r="CV478" i="1"/>
  <c r="CW478" i="1" a="1"/>
  <c r="CW478" i="1"/>
  <c r="CX478" i="1" a="1"/>
  <c r="CX478" i="1"/>
  <c r="CY478" i="1" a="1"/>
  <c r="CY478" i="1"/>
  <c r="CZ478" i="1" a="1"/>
  <c r="CZ478" i="1"/>
  <c r="DA478" i="1" a="1"/>
  <c r="DA478" i="1"/>
  <c r="DB478" i="1" a="1"/>
  <c r="DB478" i="1"/>
  <c r="DC478" i="1" a="1"/>
  <c r="DC478" i="1"/>
  <c r="DD478" i="1" a="1"/>
  <c r="DD478" i="1"/>
  <c r="DE478" i="1" a="1"/>
  <c r="DE478" i="1"/>
  <c r="DF478" i="1" a="1"/>
  <c r="DF478" i="1"/>
  <c r="DG478" i="1" a="1"/>
  <c r="DG478" i="1"/>
  <c r="DH478" i="1" a="1"/>
  <c r="DH478" i="1"/>
  <c r="DI478" i="1" a="1"/>
  <c r="DI478" i="1"/>
  <c r="DJ478" i="1" a="1"/>
  <c r="DJ478" i="1"/>
  <c r="DK478" i="1" a="1"/>
  <c r="DK478" i="1"/>
  <c r="DL478" i="1" a="1"/>
  <c r="DL478" i="1"/>
  <c r="DM478" i="1" a="1"/>
  <c r="DM478" i="1"/>
  <c r="DN478" i="1" a="1"/>
  <c r="DN478" i="1"/>
  <c r="DO478" i="1" a="1"/>
  <c r="DO478" i="1"/>
  <c r="DP478" i="1" a="1"/>
  <c r="DP478" i="1"/>
  <c r="DQ478" i="1" a="1"/>
  <c r="DQ478" i="1"/>
  <c r="DR478" i="1" a="1"/>
  <c r="DR478" i="1"/>
  <c r="DS478" i="1" a="1"/>
  <c r="DS478" i="1"/>
  <c r="DT478" i="1" a="1"/>
  <c r="DT478" i="1"/>
  <c r="DU478" i="1" a="1"/>
  <c r="DU478" i="1"/>
  <c r="DV478" i="1" a="1"/>
  <c r="DV478" i="1"/>
  <c r="DW478" i="1" a="1"/>
  <c r="DW478" i="1"/>
  <c r="DX478" i="1" a="1"/>
  <c r="DX478" i="1"/>
  <c r="A479" i="1" a="1"/>
  <c r="A479" i="1"/>
  <c r="B479" i="1" a="1"/>
  <c r="B479" i="1"/>
  <c r="C479" i="1" a="1"/>
  <c r="C479" i="1"/>
  <c r="D479" i="1" a="1"/>
  <c r="D479" i="1"/>
  <c r="E479" i="1" a="1"/>
  <c r="E479" i="1"/>
  <c r="F479" i="1" a="1"/>
  <c r="F479" i="1"/>
  <c r="G479" i="1" a="1"/>
  <c r="G479" i="1"/>
  <c r="H479" i="1" a="1"/>
  <c r="H479" i="1"/>
  <c r="I479" i="1" a="1"/>
  <c r="I479" i="1"/>
  <c r="J479" i="1" a="1"/>
  <c r="J479" i="1"/>
  <c r="K479" i="1" a="1"/>
  <c r="K479" i="1"/>
  <c r="L479" i="1" a="1"/>
  <c r="L479" i="1"/>
  <c r="M479" i="1" a="1"/>
  <c r="M479" i="1"/>
  <c r="N479" i="1" a="1"/>
  <c r="N479" i="1"/>
  <c r="O479" i="1" a="1"/>
  <c r="O479" i="1"/>
  <c r="P479" i="1" a="1"/>
  <c r="P479" i="1"/>
  <c r="Q479" i="1" a="1"/>
  <c r="Q479" i="1"/>
  <c r="R479" i="1" a="1"/>
  <c r="R479" i="1"/>
  <c r="S479" i="1" a="1"/>
  <c r="S479" i="1"/>
  <c r="T479" i="1" a="1"/>
  <c r="T479" i="1"/>
  <c r="U479" i="1" a="1"/>
  <c r="U479" i="1"/>
  <c r="V479" i="1" a="1"/>
  <c r="V479" i="1"/>
  <c r="W479" i="1" a="1"/>
  <c r="W479" i="1"/>
  <c r="X479" i="1" a="1"/>
  <c r="X479" i="1"/>
  <c r="Y479" i="1" a="1"/>
  <c r="Y479" i="1"/>
  <c r="Z479" i="1" a="1"/>
  <c r="Z479" i="1"/>
  <c r="AA479" i="1" a="1"/>
  <c r="AA479" i="1"/>
  <c r="AB479" i="1" a="1"/>
  <c r="AB479" i="1"/>
  <c r="AC479" i="1" a="1"/>
  <c r="AC479" i="1"/>
  <c r="AD479" i="1" a="1"/>
  <c r="AD479" i="1"/>
  <c r="AE479" i="1" a="1"/>
  <c r="AE479" i="1"/>
  <c r="AF479" i="1" a="1"/>
  <c r="AF479" i="1"/>
  <c r="AG479" i="1" a="1"/>
  <c r="AG479" i="1"/>
  <c r="AH479" i="1" a="1"/>
  <c r="AH479" i="1"/>
  <c r="AI479" i="1" a="1"/>
  <c r="AI479" i="1"/>
  <c r="AJ479" i="1" a="1"/>
  <c r="AJ479" i="1"/>
  <c r="AK479" i="1" a="1"/>
  <c r="AK479" i="1"/>
  <c r="AL479" i="1" a="1"/>
  <c r="AL479" i="1"/>
  <c r="AM479" i="1" a="1"/>
  <c r="AM479" i="1"/>
  <c r="AN479" i="1" a="1"/>
  <c r="AN479" i="1"/>
  <c r="AO479" i="1" a="1"/>
  <c r="AO479" i="1"/>
  <c r="AP479" i="1" a="1"/>
  <c r="AP479" i="1"/>
  <c r="AQ479" i="1" a="1"/>
  <c r="AQ479" i="1"/>
  <c r="AR479" i="1" a="1"/>
  <c r="AR479" i="1"/>
  <c r="AS479" i="1" a="1"/>
  <c r="AS479" i="1"/>
  <c r="AT479" i="1" a="1"/>
  <c r="AT479" i="1"/>
  <c r="AU479" i="1" a="1"/>
  <c r="AU479" i="1"/>
  <c r="AV479" i="1" a="1"/>
  <c r="AV479" i="1"/>
  <c r="AW479" i="1" a="1"/>
  <c r="AW479" i="1"/>
  <c r="AX479" i="1" a="1"/>
  <c r="AX479" i="1"/>
  <c r="AY479" i="1" a="1"/>
  <c r="AY479" i="1"/>
  <c r="AZ479" i="1" a="1"/>
  <c r="AZ479" i="1"/>
  <c r="BA479" i="1" a="1"/>
  <c r="BA479" i="1"/>
  <c r="BB479" i="1" a="1"/>
  <c r="BB479" i="1"/>
  <c r="BC479" i="1" a="1"/>
  <c r="BC479" i="1"/>
  <c r="BD479" i="1" a="1"/>
  <c r="BD479" i="1"/>
  <c r="BE479" i="1" a="1"/>
  <c r="BE479" i="1"/>
  <c r="BF479" i="1" a="1"/>
  <c r="BF479" i="1"/>
  <c r="BG479" i="1" a="1"/>
  <c r="BG479" i="1"/>
  <c r="BH479" i="1" a="1"/>
  <c r="BH479" i="1"/>
  <c r="BI479" i="1" a="1"/>
  <c r="BI479" i="1"/>
  <c r="BJ479" i="1" a="1"/>
  <c r="BJ479" i="1"/>
  <c r="BK479" i="1" a="1"/>
  <c r="BK479" i="1"/>
  <c r="BL479" i="1" a="1"/>
  <c r="BL479" i="1"/>
  <c r="BM479" i="1" a="1"/>
  <c r="BM479" i="1"/>
  <c r="BN479" i="1" a="1"/>
  <c r="BN479" i="1"/>
  <c r="BO479" i="1" a="1"/>
  <c r="BO479" i="1"/>
  <c r="BP479" i="1" a="1"/>
  <c r="BP479" i="1"/>
  <c r="BQ479" i="1" a="1"/>
  <c r="BQ479" i="1"/>
  <c r="BR479" i="1" a="1"/>
  <c r="BR479" i="1"/>
  <c r="BS479" i="1" a="1"/>
  <c r="BS479" i="1"/>
  <c r="BT479" i="1" a="1"/>
  <c r="BT479" i="1"/>
  <c r="BU479" i="1" a="1"/>
  <c r="BU479" i="1"/>
  <c r="BV479" i="1" a="1"/>
  <c r="BV479" i="1"/>
  <c r="BW479" i="1" a="1"/>
  <c r="BW479" i="1"/>
  <c r="BX479" i="1" a="1"/>
  <c r="BX479" i="1"/>
  <c r="BY479" i="1" a="1"/>
  <c r="BY479" i="1"/>
  <c r="BZ479" i="1" a="1"/>
  <c r="BZ479" i="1"/>
  <c r="CA479" i="1" a="1"/>
  <c r="CA479" i="1"/>
  <c r="CB479" i="1" a="1"/>
  <c r="CB479" i="1"/>
  <c r="CC479" i="1" a="1"/>
  <c r="CC479" i="1"/>
  <c r="CD479" i="1" a="1"/>
  <c r="CD479" i="1"/>
  <c r="CE479" i="1" a="1"/>
  <c r="CE479" i="1"/>
  <c r="CF479" i="1" a="1"/>
  <c r="CF479" i="1"/>
  <c r="CG479" i="1" a="1"/>
  <c r="CG479" i="1"/>
  <c r="CH479" i="1" a="1"/>
  <c r="CH479" i="1"/>
  <c r="CI479" i="1" a="1"/>
  <c r="CI479" i="1"/>
  <c r="CJ479" i="1" a="1"/>
  <c r="CJ479" i="1"/>
  <c r="CK479" i="1" a="1"/>
  <c r="CK479" i="1"/>
  <c r="CL479" i="1" a="1"/>
  <c r="CL479" i="1"/>
  <c r="CM479" i="1" a="1"/>
  <c r="CM479" i="1"/>
  <c r="CN479" i="1" a="1"/>
  <c r="CN479" i="1"/>
  <c r="CO479" i="1" a="1"/>
  <c r="CO479" i="1"/>
  <c r="CP479" i="1" a="1"/>
  <c r="CP479" i="1"/>
  <c r="CQ479" i="1" a="1"/>
  <c r="CQ479" i="1"/>
  <c r="CR479" i="1" a="1"/>
  <c r="CR479" i="1"/>
  <c r="CS479" i="1" a="1"/>
  <c r="CS479" i="1"/>
  <c r="CT479" i="1" a="1"/>
  <c r="CT479" i="1"/>
  <c r="CU479" i="1" a="1"/>
  <c r="CU479" i="1"/>
  <c r="CV479" i="1" a="1"/>
  <c r="CV479" i="1"/>
  <c r="CW479" i="1" a="1"/>
  <c r="CW479" i="1"/>
  <c r="CX479" i="1" a="1"/>
  <c r="CX479" i="1"/>
  <c r="CY479" i="1" a="1"/>
  <c r="CY479" i="1"/>
  <c r="CZ479" i="1" a="1"/>
  <c r="CZ479" i="1"/>
  <c r="DA479" i="1" a="1"/>
  <c r="DA479" i="1"/>
  <c r="DB479" i="1" a="1"/>
  <c r="DB479" i="1"/>
  <c r="DC479" i="1" a="1"/>
  <c r="DC479" i="1"/>
  <c r="DD479" i="1" a="1"/>
  <c r="DD479" i="1"/>
  <c r="DE479" i="1" a="1"/>
  <c r="DE479" i="1"/>
  <c r="DF479" i="1" a="1"/>
  <c r="DF479" i="1"/>
  <c r="DG479" i="1" a="1"/>
  <c r="DG479" i="1"/>
  <c r="DH479" i="1" a="1"/>
  <c r="DH479" i="1"/>
  <c r="DI479" i="1" a="1"/>
  <c r="DI479" i="1"/>
  <c r="DJ479" i="1" a="1"/>
  <c r="DJ479" i="1"/>
  <c r="DK479" i="1" a="1"/>
  <c r="DK479" i="1"/>
  <c r="DL479" i="1" a="1"/>
  <c r="DL479" i="1"/>
  <c r="DM479" i="1" a="1"/>
  <c r="DM479" i="1"/>
  <c r="DN479" i="1" a="1"/>
  <c r="DN479" i="1"/>
  <c r="DO479" i="1" a="1"/>
  <c r="DO479" i="1"/>
  <c r="DP479" i="1" a="1"/>
  <c r="DP479" i="1"/>
  <c r="DQ479" i="1" a="1"/>
  <c r="DQ479" i="1"/>
  <c r="DR479" i="1" a="1"/>
  <c r="DR479" i="1"/>
  <c r="DS479" i="1" a="1"/>
  <c r="DS479" i="1"/>
  <c r="DT479" i="1" a="1"/>
  <c r="DT479" i="1"/>
  <c r="DU479" i="1" a="1"/>
  <c r="DU479" i="1"/>
  <c r="DV479" i="1" a="1"/>
  <c r="DV479" i="1"/>
  <c r="DW479" i="1" a="1"/>
  <c r="DW479" i="1"/>
  <c r="DX479" i="1" a="1"/>
  <c r="DX479" i="1"/>
  <c r="A480" i="1" a="1"/>
  <c r="A480" i="1"/>
  <c r="B480" i="1" a="1"/>
  <c r="B480" i="1"/>
  <c r="C480" i="1" a="1"/>
  <c r="C480" i="1"/>
  <c r="D480" i="1" a="1"/>
  <c r="D480" i="1"/>
  <c r="E480" i="1" a="1"/>
  <c r="E480" i="1"/>
  <c r="F480" i="1" a="1"/>
  <c r="F480" i="1"/>
  <c r="G480" i="1" a="1"/>
  <c r="G480" i="1"/>
  <c r="H480" i="1" a="1"/>
  <c r="H480" i="1"/>
  <c r="I480" i="1" a="1"/>
  <c r="I480" i="1"/>
  <c r="J480" i="1" a="1"/>
  <c r="J480" i="1"/>
  <c r="K480" i="1" a="1"/>
  <c r="K480" i="1"/>
  <c r="L480" i="1" a="1"/>
  <c r="L480" i="1"/>
  <c r="M480" i="1" a="1"/>
  <c r="M480" i="1"/>
  <c r="N480" i="1" a="1"/>
  <c r="N480" i="1"/>
  <c r="O480" i="1" a="1"/>
  <c r="O480" i="1"/>
  <c r="P480" i="1" a="1"/>
  <c r="P480" i="1"/>
  <c r="Q480" i="1" a="1"/>
  <c r="Q480" i="1"/>
  <c r="R480" i="1" a="1"/>
  <c r="R480" i="1"/>
  <c r="S480" i="1" a="1"/>
  <c r="S480" i="1"/>
  <c r="T480" i="1" a="1"/>
  <c r="T480" i="1"/>
  <c r="U480" i="1" a="1"/>
  <c r="U480" i="1"/>
  <c r="V480" i="1" a="1"/>
  <c r="V480" i="1"/>
  <c r="W480" i="1" a="1"/>
  <c r="W480" i="1"/>
  <c r="X480" i="1" a="1"/>
  <c r="X480" i="1"/>
  <c r="Y480" i="1" a="1"/>
  <c r="Y480" i="1"/>
  <c r="Z480" i="1" a="1"/>
  <c r="Z480" i="1"/>
  <c r="AA480" i="1" a="1"/>
  <c r="AA480" i="1"/>
  <c r="AB480" i="1" a="1"/>
  <c r="AB480" i="1"/>
  <c r="AC480" i="1" a="1"/>
  <c r="AC480" i="1"/>
  <c r="AD480" i="1" a="1"/>
  <c r="AD480" i="1"/>
  <c r="AE480" i="1" a="1"/>
  <c r="AE480" i="1"/>
  <c r="AF480" i="1" a="1"/>
  <c r="AF480" i="1"/>
  <c r="AG480" i="1" a="1"/>
  <c r="AG480" i="1"/>
  <c r="AH480" i="1" a="1"/>
  <c r="AH480" i="1"/>
  <c r="AI480" i="1" a="1"/>
  <c r="AI480" i="1"/>
  <c r="AJ480" i="1" a="1"/>
  <c r="AJ480" i="1"/>
  <c r="AK480" i="1" a="1"/>
  <c r="AK480" i="1"/>
  <c r="AL480" i="1" a="1"/>
  <c r="AL480" i="1"/>
  <c r="AM480" i="1" a="1"/>
  <c r="AM480" i="1"/>
  <c r="AN480" i="1" a="1"/>
  <c r="AN480" i="1"/>
  <c r="AO480" i="1" a="1"/>
  <c r="AO480" i="1"/>
  <c r="AP480" i="1" a="1"/>
  <c r="AP480" i="1"/>
  <c r="AQ480" i="1" a="1"/>
  <c r="AQ480" i="1"/>
  <c r="AR480" i="1" a="1"/>
  <c r="AR480" i="1"/>
  <c r="AS480" i="1" a="1"/>
  <c r="AS480" i="1"/>
  <c r="AT480" i="1" a="1"/>
  <c r="AT480" i="1"/>
  <c r="AU480" i="1" a="1"/>
  <c r="AU480" i="1"/>
  <c r="AV480" i="1" a="1"/>
  <c r="AV480" i="1"/>
  <c r="AW480" i="1" a="1"/>
  <c r="AW480" i="1"/>
  <c r="AX480" i="1" a="1"/>
  <c r="AX480" i="1"/>
  <c r="AY480" i="1" a="1"/>
  <c r="AY480" i="1"/>
  <c r="AZ480" i="1" a="1"/>
  <c r="AZ480" i="1"/>
  <c r="BA480" i="1" a="1"/>
  <c r="BA480" i="1"/>
  <c r="BB480" i="1" a="1"/>
  <c r="BB480" i="1"/>
  <c r="BC480" i="1" a="1"/>
  <c r="BC480" i="1"/>
  <c r="BD480" i="1" a="1"/>
  <c r="BD480" i="1"/>
  <c r="BE480" i="1" a="1"/>
  <c r="BE480" i="1"/>
  <c r="BF480" i="1" a="1"/>
  <c r="BF480" i="1"/>
  <c r="BG480" i="1" a="1"/>
  <c r="BG480" i="1"/>
  <c r="BH480" i="1" a="1"/>
  <c r="BH480" i="1"/>
  <c r="BI480" i="1" a="1"/>
  <c r="BI480" i="1"/>
  <c r="BJ480" i="1" a="1"/>
  <c r="BJ480" i="1"/>
  <c r="BK480" i="1" a="1"/>
  <c r="BK480" i="1"/>
  <c r="BL480" i="1" a="1"/>
  <c r="BL480" i="1"/>
  <c r="BM480" i="1" a="1"/>
  <c r="BM480" i="1"/>
  <c r="BN480" i="1" a="1"/>
  <c r="BN480" i="1"/>
  <c r="BO480" i="1" a="1"/>
  <c r="BO480" i="1"/>
  <c r="BP480" i="1" a="1"/>
  <c r="BP480" i="1"/>
  <c r="BQ480" i="1" a="1"/>
  <c r="BQ480" i="1"/>
  <c r="BR480" i="1" a="1"/>
  <c r="BR480" i="1"/>
  <c r="BS480" i="1" a="1"/>
  <c r="BS480" i="1"/>
  <c r="BT480" i="1" a="1"/>
  <c r="BT480" i="1"/>
  <c r="BU480" i="1" a="1"/>
  <c r="BU480" i="1"/>
  <c r="BV480" i="1" a="1"/>
  <c r="BV480" i="1"/>
  <c r="BW480" i="1" a="1"/>
  <c r="BW480" i="1"/>
  <c r="BX480" i="1" a="1"/>
  <c r="BX480" i="1"/>
  <c r="BY480" i="1" a="1"/>
  <c r="BY480" i="1"/>
  <c r="BZ480" i="1" a="1"/>
  <c r="BZ480" i="1"/>
  <c r="CA480" i="1" a="1"/>
  <c r="CA480" i="1"/>
  <c r="CB480" i="1" a="1"/>
  <c r="CB480" i="1"/>
  <c r="CC480" i="1" a="1"/>
  <c r="CC480" i="1"/>
  <c r="CD480" i="1" a="1"/>
  <c r="CD480" i="1"/>
  <c r="CE480" i="1" a="1"/>
  <c r="CE480" i="1"/>
  <c r="CF480" i="1" a="1"/>
  <c r="CF480" i="1"/>
  <c r="CG480" i="1" a="1"/>
  <c r="CG480" i="1"/>
  <c r="CH480" i="1" a="1"/>
  <c r="CH480" i="1"/>
  <c r="CI480" i="1" a="1"/>
  <c r="CI480" i="1"/>
  <c r="CJ480" i="1" a="1"/>
  <c r="CJ480" i="1"/>
  <c r="CK480" i="1" a="1"/>
  <c r="CK480" i="1"/>
  <c r="CL480" i="1" a="1"/>
  <c r="CL480" i="1"/>
  <c r="CM480" i="1" a="1"/>
  <c r="CM480" i="1"/>
  <c r="CN480" i="1" a="1"/>
  <c r="CN480" i="1"/>
  <c r="CO480" i="1" a="1"/>
  <c r="CO480" i="1"/>
  <c r="CP480" i="1" a="1"/>
  <c r="CP480" i="1"/>
  <c r="CQ480" i="1" a="1"/>
  <c r="CQ480" i="1"/>
  <c r="CR480" i="1" a="1"/>
  <c r="CR480" i="1"/>
  <c r="CS480" i="1" a="1"/>
  <c r="CS480" i="1"/>
  <c r="CT480" i="1" a="1"/>
  <c r="CT480" i="1"/>
  <c r="CU480" i="1" a="1"/>
  <c r="CU480" i="1"/>
  <c r="CV480" i="1" a="1"/>
  <c r="CV480" i="1"/>
  <c r="CW480" i="1" a="1"/>
  <c r="CW480" i="1"/>
  <c r="CX480" i="1" a="1"/>
  <c r="CX480" i="1"/>
  <c r="CY480" i="1" a="1"/>
  <c r="CY480" i="1"/>
  <c r="CZ480" i="1" a="1"/>
  <c r="CZ480" i="1"/>
  <c r="DA480" i="1" a="1"/>
  <c r="DA480" i="1"/>
  <c r="DB480" i="1" a="1"/>
  <c r="DB480" i="1"/>
  <c r="DC480" i="1" a="1"/>
  <c r="DC480" i="1"/>
  <c r="DD480" i="1" a="1"/>
  <c r="DD480" i="1"/>
  <c r="DE480" i="1" a="1"/>
  <c r="DE480" i="1"/>
  <c r="DF480" i="1" a="1"/>
  <c r="DF480" i="1"/>
  <c r="DG480" i="1" a="1"/>
  <c r="DG480" i="1"/>
  <c r="DH480" i="1" a="1"/>
  <c r="DH480" i="1"/>
  <c r="DI480" i="1" a="1"/>
  <c r="DI480" i="1"/>
  <c r="DJ480" i="1" a="1"/>
  <c r="DJ480" i="1"/>
  <c r="DK480" i="1" a="1"/>
  <c r="DK480" i="1"/>
  <c r="DL480" i="1" a="1"/>
  <c r="DL480" i="1"/>
  <c r="DM480" i="1" a="1"/>
  <c r="DM480" i="1"/>
  <c r="DN480" i="1" a="1"/>
  <c r="DN480" i="1"/>
  <c r="DO480" i="1" a="1"/>
  <c r="DO480" i="1"/>
  <c r="DP480" i="1" a="1"/>
  <c r="DP480" i="1"/>
  <c r="DQ480" i="1" a="1"/>
  <c r="DQ480" i="1"/>
  <c r="DR480" i="1" a="1"/>
  <c r="DR480" i="1"/>
  <c r="DS480" i="1" a="1"/>
  <c r="DS480" i="1"/>
  <c r="DT480" i="1" a="1"/>
  <c r="DT480" i="1"/>
  <c r="DU480" i="1" a="1"/>
  <c r="DU480" i="1"/>
  <c r="DV480" i="1" a="1"/>
  <c r="DV480" i="1"/>
  <c r="DW480" i="1" a="1"/>
  <c r="DW480" i="1"/>
  <c r="DX480" i="1" a="1"/>
  <c r="DX480" i="1"/>
  <c r="A481" i="1" a="1"/>
  <c r="A481" i="1"/>
  <c r="B481" i="1" a="1"/>
  <c r="B481" i="1"/>
  <c r="C481" i="1" a="1"/>
  <c r="C481" i="1"/>
  <c r="D481" i="1" a="1"/>
  <c r="D481" i="1"/>
  <c r="E481" i="1" a="1"/>
  <c r="E481" i="1"/>
  <c r="F481" i="1" a="1"/>
  <c r="F481" i="1"/>
  <c r="G481" i="1" a="1"/>
  <c r="G481" i="1"/>
  <c r="H481" i="1" a="1"/>
  <c r="H481" i="1"/>
  <c r="I481" i="1" a="1"/>
  <c r="I481" i="1"/>
  <c r="J481" i="1" a="1"/>
  <c r="J481" i="1"/>
  <c r="K481" i="1" a="1"/>
  <c r="K481" i="1"/>
  <c r="L481" i="1" a="1"/>
  <c r="L481" i="1"/>
  <c r="M481" i="1" a="1"/>
  <c r="M481" i="1"/>
  <c r="N481" i="1" a="1"/>
  <c r="N481" i="1"/>
  <c r="O481" i="1" a="1"/>
  <c r="O481" i="1"/>
  <c r="P481" i="1" a="1"/>
  <c r="P481" i="1"/>
  <c r="Q481" i="1" a="1"/>
  <c r="Q481" i="1"/>
  <c r="R481" i="1" a="1"/>
  <c r="R481" i="1"/>
  <c r="S481" i="1" a="1"/>
  <c r="S481" i="1"/>
  <c r="T481" i="1" a="1"/>
  <c r="T481" i="1"/>
  <c r="U481" i="1" a="1"/>
  <c r="U481" i="1"/>
  <c r="V481" i="1" a="1"/>
  <c r="V481" i="1"/>
  <c r="W481" i="1" a="1"/>
  <c r="W481" i="1"/>
  <c r="X481" i="1" a="1"/>
  <c r="X481" i="1"/>
  <c r="Y481" i="1" a="1"/>
  <c r="Y481" i="1"/>
  <c r="Z481" i="1" a="1"/>
  <c r="Z481" i="1"/>
  <c r="AA481" i="1" a="1"/>
  <c r="AA481" i="1"/>
  <c r="AB481" i="1" a="1"/>
  <c r="AB481" i="1"/>
  <c r="AC481" i="1" a="1"/>
  <c r="AC481" i="1"/>
  <c r="AD481" i="1" a="1"/>
  <c r="AD481" i="1"/>
  <c r="AE481" i="1" a="1"/>
  <c r="AE481" i="1"/>
  <c r="AF481" i="1" a="1"/>
  <c r="AF481" i="1"/>
  <c r="AG481" i="1" a="1"/>
  <c r="AG481" i="1"/>
  <c r="AH481" i="1" a="1"/>
  <c r="AH481" i="1"/>
  <c r="AI481" i="1" a="1"/>
  <c r="AI481" i="1"/>
  <c r="AJ481" i="1" a="1"/>
  <c r="AJ481" i="1"/>
  <c r="AK481" i="1" a="1"/>
  <c r="AK481" i="1"/>
  <c r="AL481" i="1" a="1"/>
  <c r="AL481" i="1"/>
  <c r="AM481" i="1" a="1"/>
  <c r="AM481" i="1"/>
  <c r="AN481" i="1" a="1"/>
  <c r="AN481" i="1"/>
  <c r="AO481" i="1" a="1"/>
  <c r="AO481" i="1"/>
  <c r="AP481" i="1" a="1"/>
  <c r="AP481" i="1"/>
  <c r="AQ481" i="1" a="1"/>
  <c r="AQ481" i="1"/>
  <c r="AR481" i="1" a="1"/>
  <c r="AR481" i="1"/>
  <c r="AS481" i="1" a="1"/>
  <c r="AS481" i="1"/>
  <c r="AT481" i="1" a="1"/>
  <c r="AT481" i="1"/>
  <c r="AU481" i="1" a="1"/>
  <c r="AU481" i="1"/>
  <c r="AV481" i="1" a="1"/>
  <c r="AV481" i="1"/>
  <c r="AW481" i="1" a="1"/>
  <c r="AW481" i="1"/>
  <c r="AX481" i="1" a="1"/>
  <c r="AX481" i="1"/>
  <c r="AY481" i="1" a="1"/>
  <c r="AY481" i="1"/>
  <c r="AZ481" i="1" a="1"/>
  <c r="AZ481" i="1"/>
  <c r="BA481" i="1" a="1"/>
  <c r="BA481" i="1"/>
  <c r="BB481" i="1" a="1"/>
  <c r="BB481" i="1"/>
  <c r="BC481" i="1" a="1"/>
  <c r="BC481" i="1"/>
  <c r="BD481" i="1" a="1"/>
  <c r="BD481" i="1"/>
  <c r="BE481" i="1" a="1"/>
  <c r="BE481" i="1"/>
  <c r="BF481" i="1" a="1"/>
  <c r="BF481" i="1"/>
  <c r="BG481" i="1" a="1"/>
  <c r="BG481" i="1"/>
  <c r="BH481" i="1" a="1"/>
  <c r="BH481" i="1"/>
  <c r="BI481" i="1" a="1"/>
  <c r="BI481" i="1"/>
  <c r="BJ481" i="1" a="1"/>
  <c r="BJ481" i="1"/>
  <c r="BK481" i="1" a="1"/>
  <c r="BK481" i="1"/>
  <c r="BL481" i="1" a="1"/>
  <c r="BL481" i="1"/>
  <c r="BM481" i="1" a="1"/>
  <c r="BM481" i="1"/>
  <c r="BN481" i="1" a="1"/>
  <c r="BN481" i="1"/>
  <c r="BO481" i="1" a="1"/>
  <c r="BO481" i="1"/>
  <c r="BP481" i="1" a="1"/>
  <c r="BP481" i="1"/>
  <c r="BQ481" i="1" a="1"/>
  <c r="BQ481" i="1"/>
  <c r="BR481" i="1" a="1"/>
  <c r="BR481" i="1"/>
  <c r="BS481" i="1" a="1"/>
  <c r="BS481" i="1"/>
  <c r="BT481" i="1" a="1"/>
  <c r="BT481" i="1"/>
  <c r="BU481" i="1" a="1"/>
  <c r="BU481" i="1"/>
  <c r="BV481" i="1" a="1"/>
  <c r="BV481" i="1"/>
  <c r="BW481" i="1" a="1"/>
  <c r="BW481" i="1"/>
  <c r="BX481" i="1" a="1"/>
  <c r="BX481" i="1"/>
  <c r="BY481" i="1" a="1"/>
  <c r="BY481" i="1"/>
  <c r="BZ481" i="1" a="1"/>
  <c r="BZ481" i="1"/>
  <c r="CA481" i="1" a="1"/>
  <c r="CA481" i="1"/>
  <c r="CB481" i="1" a="1"/>
  <c r="CB481" i="1"/>
  <c r="CC481" i="1" a="1"/>
  <c r="CC481" i="1"/>
  <c r="CD481" i="1" a="1"/>
  <c r="CD481" i="1"/>
  <c r="CE481" i="1" a="1"/>
  <c r="CE481" i="1"/>
  <c r="CF481" i="1" a="1"/>
  <c r="CF481" i="1"/>
  <c r="CG481" i="1" a="1"/>
  <c r="CG481" i="1"/>
  <c r="CH481" i="1" a="1"/>
  <c r="CH481" i="1"/>
  <c r="CI481" i="1" a="1"/>
  <c r="CI481" i="1"/>
  <c r="CJ481" i="1" a="1"/>
  <c r="CJ481" i="1"/>
  <c r="CK481" i="1" a="1"/>
  <c r="CK481" i="1"/>
  <c r="CL481" i="1" a="1"/>
  <c r="CL481" i="1"/>
  <c r="CM481" i="1" a="1"/>
  <c r="CM481" i="1"/>
  <c r="CN481" i="1" a="1"/>
  <c r="CN481" i="1"/>
  <c r="CO481" i="1" a="1"/>
  <c r="CO481" i="1"/>
  <c r="CP481" i="1" a="1"/>
  <c r="CP481" i="1"/>
  <c r="CQ481" i="1" a="1"/>
  <c r="CQ481" i="1"/>
  <c r="CR481" i="1" a="1"/>
  <c r="CR481" i="1"/>
  <c r="CS481" i="1" a="1"/>
  <c r="CS481" i="1"/>
  <c r="CT481" i="1" a="1"/>
  <c r="CT481" i="1"/>
  <c r="CU481" i="1" a="1"/>
  <c r="CU481" i="1"/>
  <c r="CV481" i="1" a="1"/>
  <c r="CV481" i="1"/>
  <c r="CW481" i="1" a="1"/>
  <c r="CW481" i="1"/>
  <c r="CX481" i="1" a="1"/>
  <c r="CX481" i="1"/>
  <c r="CY481" i="1" a="1"/>
  <c r="CY481" i="1"/>
  <c r="CZ481" i="1" a="1"/>
  <c r="CZ481" i="1"/>
  <c r="DA481" i="1" a="1"/>
  <c r="DA481" i="1"/>
  <c r="DB481" i="1" a="1"/>
  <c r="DB481" i="1"/>
  <c r="DC481" i="1" a="1"/>
  <c r="DC481" i="1"/>
  <c r="DD481" i="1" a="1"/>
  <c r="DD481" i="1"/>
  <c r="DE481" i="1" a="1"/>
  <c r="DE481" i="1"/>
  <c r="DF481" i="1" a="1"/>
  <c r="DF481" i="1"/>
  <c r="DG481" i="1" a="1"/>
  <c r="DG481" i="1"/>
  <c r="DH481" i="1" a="1"/>
  <c r="DH481" i="1"/>
  <c r="DI481" i="1" a="1"/>
  <c r="DI481" i="1"/>
  <c r="DJ481" i="1" a="1"/>
  <c r="DJ481" i="1"/>
  <c r="DK481" i="1" a="1"/>
  <c r="DK481" i="1"/>
  <c r="DL481" i="1" a="1"/>
  <c r="DL481" i="1"/>
  <c r="DM481" i="1" a="1"/>
  <c r="DM481" i="1"/>
  <c r="DN481" i="1" a="1"/>
  <c r="DN481" i="1"/>
  <c r="DO481" i="1" a="1"/>
  <c r="DO481" i="1"/>
  <c r="DP481" i="1" a="1"/>
  <c r="DP481" i="1"/>
  <c r="DQ481" i="1" a="1"/>
  <c r="DQ481" i="1"/>
  <c r="DR481" i="1" a="1"/>
  <c r="DR481" i="1"/>
  <c r="DS481" i="1" a="1"/>
  <c r="DS481" i="1"/>
  <c r="DT481" i="1" a="1"/>
  <c r="DT481" i="1"/>
  <c r="DU481" i="1" a="1"/>
  <c r="DU481" i="1"/>
  <c r="DV481" i="1" a="1"/>
  <c r="DV481" i="1"/>
  <c r="DW481" i="1" a="1"/>
  <c r="DW481" i="1"/>
  <c r="DX481" i="1" a="1"/>
  <c r="DX481" i="1"/>
  <c r="A482" i="1" a="1"/>
  <c r="A482" i="1"/>
  <c r="B482" i="1" a="1"/>
  <c r="B482" i="1"/>
  <c r="C482" i="1" a="1"/>
  <c r="C482" i="1"/>
  <c r="D482" i="1" a="1"/>
  <c r="D482" i="1"/>
  <c r="E482" i="1" a="1"/>
  <c r="E482" i="1"/>
  <c r="F482" i="1" a="1"/>
  <c r="F482" i="1"/>
  <c r="G482" i="1" a="1"/>
  <c r="G482" i="1"/>
  <c r="H482" i="1" a="1"/>
  <c r="H482" i="1"/>
  <c r="I482" i="1" a="1"/>
  <c r="I482" i="1"/>
  <c r="J482" i="1" a="1"/>
  <c r="J482" i="1"/>
  <c r="K482" i="1" a="1"/>
  <c r="K482" i="1"/>
  <c r="L482" i="1" a="1"/>
  <c r="L482" i="1"/>
  <c r="M482" i="1" a="1"/>
  <c r="M482" i="1"/>
  <c r="N482" i="1" a="1"/>
  <c r="N482" i="1"/>
  <c r="O482" i="1" a="1"/>
  <c r="O482" i="1"/>
  <c r="P482" i="1" a="1"/>
  <c r="P482" i="1"/>
  <c r="Q482" i="1" a="1"/>
  <c r="Q482" i="1"/>
  <c r="R482" i="1" a="1"/>
  <c r="R482" i="1"/>
  <c r="S482" i="1" a="1"/>
  <c r="S482" i="1"/>
  <c r="T482" i="1" a="1"/>
  <c r="T482" i="1"/>
  <c r="U482" i="1" a="1"/>
  <c r="U482" i="1"/>
  <c r="V482" i="1" a="1"/>
  <c r="V482" i="1"/>
  <c r="W482" i="1" a="1"/>
  <c r="W482" i="1"/>
  <c r="X482" i="1" a="1"/>
  <c r="X482" i="1"/>
  <c r="Y482" i="1" a="1"/>
  <c r="Y482" i="1"/>
  <c r="Z482" i="1" a="1"/>
  <c r="Z482" i="1"/>
  <c r="AA482" i="1" a="1"/>
  <c r="AA482" i="1"/>
  <c r="AB482" i="1" a="1"/>
  <c r="AB482" i="1"/>
  <c r="AC482" i="1" a="1"/>
  <c r="AC482" i="1"/>
  <c r="AD482" i="1" a="1"/>
  <c r="AD482" i="1"/>
  <c r="AE482" i="1" a="1"/>
  <c r="AE482" i="1"/>
  <c r="AF482" i="1" a="1"/>
  <c r="AF482" i="1"/>
  <c r="AG482" i="1" a="1"/>
  <c r="AG482" i="1"/>
  <c r="AH482" i="1" a="1"/>
  <c r="AH482" i="1"/>
  <c r="AI482" i="1" a="1"/>
  <c r="AI482" i="1"/>
  <c r="AJ482" i="1" a="1"/>
  <c r="AJ482" i="1"/>
  <c r="AK482" i="1" a="1"/>
  <c r="AK482" i="1"/>
  <c r="AL482" i="1" a="1"/>
  <c r="AL482" i="1"/>
  <c r="AM482" i="1" a="1"/>
  <c r="AM482" i="1"/>
  <c r="AN482" i="1" a="1"/>
  <c r="AN482" i="1"/>
  <c r="AO482" i="1" a="1"/>
  <c r="AO482" i="1"/>
  <c r="AP482" i="1" a="1"/>
  <c r="AP482" i="1"/>
  <c r="AQ482" i="1" a="1"/>
  <c r="AQ482" i="1"/>
  <c r="AR482" i="1" a="1"/>
  <c r="AR482" i="1"/>
  <c r="AS482" i="1" a="1"/>
  <c r="AS482" i="1"/>
  <c r="AT482" i="1" a="1"/>
  <c r="AT482" i="1"/>
  <c r="AU482" i="1" a="1"/>
  <c r="AU482" i="1"/>
  <c r="AV482" i="1" a="1"/>
  <c r="AV482" i="1"/>
  <c r="AW482" i="1" a="1"/>
  <c r="AW482" i="1"/>
  <c r="AX482" i="1" a="1"/>
  <c r="AX482" i="1"/>
  <c r="AY482" i="1" a="1"/>
  <c r="AY482" i="1"/>
  <c r="AZ482" i="1" a="1"/>
  <c r="AZ482" i="1"/>
  <c r="BA482" i="1" a="1"/>
  <c r="BA482" i="1"/>
  <c r="BB482" i="1" a="1"/>
  <c r="BB482" i="1"/>
  <c r="BC482" i="1" a="1"/>
  <c r="BC482" i="1"/>
  <c r="BD482" i="1" a="1"/>
  <c r="BD482" i="1"/>
  <c r="BE482" i="1" a="1"/>
  <c r="BE482" i="1"/>
  <c r="BF482" i="1" a="1"/>
  <c r="BF482" i="1"/>
  <c r="BG482" i="1" a="1"/>
  <c r="BG482" i="1"/>
  <c r="BH482" i="1" a="1"/>
  <c r="BH482" i="1"/>
  <c r="BI482" i="1" a="1"/>
  <c r="BI482" i="1"/>
  <c r="BJ482" i="1" a="1"/>
  <c r="BJ482" i="1"/>
  <c r="BK482" i="1" a="1"/>
  <c r="BK482" i="1"/>
  <c r="BL482" i="1" a="1"/>
  <c r="BL482" i="1"/>
  <c r="BM482" i="1" a="1"/>
  <c r="BM482" i="1"/>
  <c r="BN482" i="1" a="1"/>
  <c r="BN482" i="1"/>
  <c r="BO482" i="1" a="1"/>
  <c r="BO482" i="1"/>
  <c r="BP482" i="1" a="1"/>
  <c r="BP482" i="1"/>
  <c r="BQ482" i="1" a="1"/>
  <c r="BQ482" i="1"/>
  <c r="BR482" i="1" a="1"/>
  <c r="BR482" i="1"/>
  <c r="BS482" i="1" a="1"/>
  <c r="BS482" i="1"/>
  <c r="BT482" i="1" a="1"/>
  <c r="BT482" i="1"/>
  <c r="BU482" i="1" a="1"/>
  <c r="BU482" i="1"/>
  <c r="BV482" i="1" a="1"/>
  <c r="BV482" i="1"/>
  <c r="BW482" i="1" a="1"/>
  <c r="BW482" i="1"/>
  <c r="BX482" i="1" a="1"/>
  <c r="BX482" i="1"/>
  <c r="BY482" i="1" a="1"/>
  <c r="BY482" i="1"/>
  <c r="BZ482" i="1" a="1"/>
  <c r="BZ482" i="1"/>
  <c r="CA482" i="1" a="1"/>
  <c r="CA482" i="1"/>
  <c r="CB482" i="1" a="1"/>
  <c r="CB482" i="1"/>
  <c r="CC482" i="1" a="1"/>
  <c r="CC482" i="1"/>
  <c r="CD482" i="1" a="1"/>
  <c r="CD482" i="1"/>
  <c r="CE482" i="1" a="1"/>
  <c r="CE482" i="1"/>
  <c r="CF482" i="1" a="1"/>
  <c r="CF482" i="1"/>
  <c r="CG482" i="1" a="1"/>
  <c r="CG482" i="1"/>
  <c r="CH482" i="1" a="1"/>
  <c r="CH482" i="1"/>
  <c r="CI482" i="1" a="1"/>
  <c r="CI482" i="1"/>
  <c r="CJ482" i="1" a="1"/>
  <c r="CJ482" i="1"/>
  <c r="CK482" i="1" a="1"/>
  <c r="CK482" i="1"/>
  <c r="CL482" i="1" a="1"/>
  <c r="CL482" i="1"/>
  <c r="CM482" i="1" a="1"/>
  <c r="CM482" i="1"/>
  <c r="CN482" i="1" a="1"/>
  <c r="CN482" i="1"/>
  <c r="CO482" i="1" a="1"/>
  <c r="CO482" i="1"/>
  <c r="CP482" i="1" a="1"/>
  <c r="CP482" i="1"/>
  <c r="CQ482" i="1" a="1"/>
  <c r="CQ482" i="1"/>
  <c r="CR482" i="1" a="1"/>
  <c r="CR482" i="1"/>
  <c r="CS482" i="1" a="1"/>
  <c r="CS482" i="1"/>
  <c r="CT482" i="1" a="1"/>
  <c r="CT482" i="1"/>
  <c r="CU482" i="1" a="1"/>
  <c r="CU482" i="1"/>
  <c r="CV482" i="1" a="1"/>
  <c r="CV482" i="1"/>
  <c r="CW482" i="1" a="1"/>
  <c r="CW482" i="1"/>
  <c r="CX482" i="1" a="1"/>
  <c r="CX482" i="1"/>
  <c r="CY482" i="1" a="1"/>
  <c r="CY482" i="1"/>
  <c r="CZ482" i="1" a="1"/>
  <c r="CZ482" i="1"/>
  <c r="DA482" i="1" a="1"/>
  <c r="DA482" i="1"/>
  <c r="DB482" i="1" a="1"/>
  <c r="DB482" i="1"/>
  <c r="DC482" i="1" a="1"/>
  <c r="DC482" i="1"/>
  <c r="DD482" i="1" a="1"/>
  <c r="DD482" i="1"/>
  <c r="DE482" i="1" a="1"/>
  <c r="DE482" i="1"/>
  <c r="DF482" i="1" a="1"/>
  <c r="DF482" i="1"/>
  <c r="DG482" i="1" a="1"/>
  <c r="DG482" i="1"/>
  <c r="DH482" i="1" a="1"/>
  <c r="DH482" i="1"/>
  <c r="DI482" i="1" a="1"/>
  <c r="DI482" i="1"/>
  <c r="DJ482" i="1" a="1"/>
  <c r="DJ482" i="1"/>
  <c r="DK482" i="1" a="1"/>
  <c r="DK482" i="1"/>
  <c r="DL482" i="1" a="1"/>
  <c r="DL482" i="1"/>
  <c r="DM482" i="1" a="1"/>
  <c r="DM482" i="1"/>
  <c r="DN482" i="1" a="1"/>
  <c r="DN482" i="1"/>
  <c r="DO482" i="1" a="1"/>
  <c r="DO482" i="1"/>
  <c r="DP482" i="1" a="1"/>
  <c r="DP482" i="1"/>
  <c r="DQ482" i="1" a="1"/>
  <c r="DQ482" i="1"/>
  <c r="DR482" i="1" a="1"/>
  <c r="DR482" i="1"/>
  <c r="DS482" i="1" a="1"/>
  <c r="DS482" i="1"/>
  <c r="DT482" i="1" a="1"/>
  <c r="DT482" i="1"/>
  <c r="DU482" i="1" a="1"/>
  <c r="DU482" i="1"/>
  <c r="DV482" i="1" a="1"/>
  <c r="DV482" i="1"/>
  <c r="DW482" i="1" a="1"/>
  <c r="DW482" i="1"/>
  <c r="DX482" i="1" a="1"/>
  <c r="DX482" i="1"/>
  <c r="A483" i="1" a="1"/>
  <c r="A483" i="1"/>
  <c r="B483" i="1" a="1"/>
  <c r="B483" i="1"/>
  <c r="C483" i="1" a="1"/>
  <c r="C483" i="1"/>
  <c r="D483" i="1" a="1"/>
  <c r="D483" i="1"/>
  <c r="E483" i="1" a="1"/>
  <c r="E483" i="1"/>
  <c r="F483" i="1" a="1"/>
  <c r="F483" i="1"/>
  <c r="G483" i="1" a="1"/>
  <c r="G483" i="1"/>
  <c r="H483" i="1" a="1"/>
  <c r="H483" i="1"/>
  <c r="I483" i="1" a="1"/>
  <c r="I483" i="1"/>
  <c r="J483" i="1" a="1"/>
  <c r="J483" i="1"/>
  <c r="K483" i="1" a="1"/>
  <c r="K483" i="1"/>
  <c r="L483" i="1" a="1"/>
  <c r="L483" i="1"/>
  <c r="M483" i="1" a="1"/>
  <c r="M483" i="1"/>
  <c r="N483" i="1" a="1"/>
  <c r="N483" i="1"/>
  <c r="O483" i="1" a="1"/>
  <c r="O483" i="1"/>
  <c r="P483" i="1" a="1"/>
  <c r="P483" i="1"/>
  <c r="Q483" i="1" a="1"/>
  <c r="Q483" i="1"/>
  <c r="R483" i="1" a="1"/>
  <c r="R483" i="1"/>
  <c r="S483" i="1" a="1"/>
  <c r="S483" i="1"/>
  <c r="T483" i="1" a="1"/>
  <c r="T483" i="1"/>
  <c r="U483" i="1" a="1"/>
  <c r="U483" i="1"/>
  <c r="V483" i="1" a="1"/>
  <c r="V483" i="1"/>
  <c r="W483" i="1" a="1"/>
  <c r="W483" i="1"/>
  <c r="X483" i="1" a="1"/>
  <c r="X483" i="1"/>
  <c r="Y483" i="1" a="1"/>
  <c r="Y483" i="1"/>
  <c r="Z483" i="1" a="1"/>
  <c r="Z483" i="1"/>
  <c r="AA483" i="1" a="1"/>
  <c r="AA483" i="1"/>
  <c r="AB483" i="1" a="1"/>
  <c r="AB483" i="1"/>
  <c r="AC483" i="1" a="1"/>
  <c r="AC483" i="1"/>
  <c r="AD483" i="1" a="1"/>
  <c r="AD483" i="1"/>
  <c r="AE483" i="1" a="1"/>
  <c r="AE483" i="1"/>
  <c r="AF483" i="1" a="1"/>
  <c r="AF483" i="1"/>
  <c r="AG483" i="1" a="1"/>
  <c r="AG483" i="1"/>
  <c r="AH483" i="1" a="1"/>
  <c r="AH483" i="1"/>
  <c r="AI483" i="1" a="1"/>
  <c r="AI483" i="1"/>
  <c r="AJ483" i="1" a="1"/>
  <c r="AJ483" i="1"/>
  <c r="AK483" i="1" a="1"/>
  <c r="AK483" i="1"/>
  <c r="AL483" i="1" a="1"/>
  <c r="AL483" i="1"/>
  <c r="AM483" i="1" a="1"/>
  <c r="AM483" i="1"/>
  <c r="AN483" i="1" a="1"/>
  <c r="AN483" i="1"/>
  <c r="AO483" i="1" a="1"/>
  <c r="AO483" i="1"/>
  <c r="AP483" i="1" a="1"/>
  <c r="AP483" i="1"/>
  <c r="AQ483" i="1" a="1"/>
  <c r="AQ483" i="1"/>
  <c r="AR483" i="1" a="1"/>
  <c r="AR483" i="1"/>
  <c r="AS483" i="1" a="1"/>
  <c r="AS483" i="1"/>
  <c r="AT483" i="1" a="1"/>
  <c r="AT483" i="1"/>
  <c r="AU483" i="1" a="1"/>
  <c r="AU483" i="1"/>
  <c r="AV483" i="1" a="1"/>
  <c r="AV483" i="1"/>
  <c r="AW483" i="1" a="1"/>
  <c r="AW483" i="1"/>
  <c r="AX483" i="1" a="1"/>
  <c r="AX483" i="1"/>
  <c r="AY483" i="1" a="1"/>
  <c r="AY483" i="1"/>
  <c r="AZ483" i="1" a="1"/>
  <c r="AZ483" i="1"/>
  <c r="BA483" i="1" a="1"/>
  <c r="BA483" i="1"/>
  <c r="BB483" i="1" a="1"/>
  <c r="BB483" i="1"/>
  <c r="BC483" i="1" a="1"/>
  <c r="BC483" i="1"/>
  <c r="BD483" i="1" a="1"/>
  <c r="BD483" i="1"/>
  <c r="BE483" i="1" a="1"/>
  <c r="BE483" i="1"/>
  <c r="BF483" i="1" a="1"/>
  <c r="BF483" i="1"/>
  <c r="BG483" i="1" a="1"/>
  <c r="BG483" i="1"/>
  <c r="BH483" i="1" a="1"/>
  <c r="BH483" i="1"/>
  <c r="BI483" i="1" a="1"/>
  <c r="BI483" i="1"/>
  <c r="BJ483" i="1" a="1"/>
  <c r="BJ483" i="1"/>
  <c r="BK483" i="1" a="1"/>
  <c r="BK483" i="1"/>
  <c r="BL483" i="1" a="1"/>
  <c r="BL483" i="1"/>
  <c r="BM483" i="1" a="1"/>
  <c r="BM483" i="1"/>
  <c r="BN483" i="1" a="1"/>
  <c r="BN483" i="1"/>
  <c r="BO483" i="1" a="1"/>
  <c r="BO483" i="1"/>
  <c r="BP483" i="1" a="1"/>
  <c r="BP483" i="1"/>
  <c r="BQ483" i="1" a="1"/>
  <c r="BQ483" i="1"/>
  <c r="BR483" i="1" a="1"/>
  <c r="BR483" i="1"/>
  <c r="BS483" i="1" a="1"/>
  <c r="BS483" i="1"/>
  <c r="BT483" i="1" a="1"/>
  <c r="BT483" i="1"/>
  <c r="BU483" i="1" a="1"/>
  <c r="BU483" i="1"/>
  <c r="BV483" i="1" a="1"/>
  <c r="BV483" i="1"/>
  <c r="BW483" i="1" a="1"/>
  <c r="BW483" i="1"/>
  <c r="BX483" i="1" a="1"/>
  <c r="BX483" i="1"/>
  <c r="BY483" i="1" a="1"/>
  <c r="BY483" i="1"/>
  <c r="BZ483" i="1" a="1"/>
  <c r="BZ483" i="1"/>
  <c r="CA483" i="1" a="1"/>
  <c r="CA483" i="1"/>
  <c r="CB483" i="1" a="1"/>
  <c r="CB483" i="1"/>
  <c r="CC483" i="1" a="1"/>
  <c r="CC483" i="1"/>
  <c r="CD483" i="1" a="1"/>
  <c r="CD483" i="1"/>
  <c r="CE483" i="1" a="1"/>
  <c r="CE483" i="1"/>
  <c r="CF483" i="1" a="1"/>
  <c r="CF483" i="1"/>
  <c r="CG483" i="1" a="1"/>
  <c r="CG483" i="1"/>
  <c r="CH483" i="1" a="1"/>
  <c r="CH483" i="1"/>
  <c r="CI483" i="1" a="1"/>
  <c r="CI483" i="1"/>
  <c r="CJ483" i="1" a="1"/>
  <c r="CJ483" i="1"/>
  <c r="CK483" i="1" a="1"/>
  <c r="CK483" i="1"/>
  <c r="CL483" i="1" a="1"/>
  <c r="CL483" i="1"/>
  <c r="CM483" i="1" a="1"/>
  <c r="CM483" i="1"/>
  <c r="CN483" i="1" a="1"/>
  <c r="CN483" i="1"/>
  <c r="CO483" i="1" a="1"/>
  <c r="CO483" i="1"/>
  <c r="CP483" i="1" a="1"/>
  <c r="CP483" i="1"/>
  <c r="CQ483" i="1" a="1"/>
  <c r="CQ483" i="1"/>
  <c r="CR483" i="1" a="1"/>
  <c r="CR483" i="1"/>
  <c r="CS483" i="1" a="1"/>
  <c r="CS483" i="1"/>
  <c r="CT483" i="1" a="1"/>
  <c r="CT483" i="1"/>
  <c r="CU483" i="1" a="1"/>
  <c r="CU483" i="1"/>
  <c r="CV483" i="1" a="1"/>
  <c r="CV483" i="1"/>
  <c r="CW483" i="1" a="1"/>
  <c r="CW483" i="1"/>
  <c r="CX483" i="1" a="1"/>
  <c r="CX483" i="1"/>
  <c r="CY483" i="1" a="1"/>
  <c r="CY483" i="1"/>
  <c r="CZ483" i="1" a="1"/>
  <c r="CZ483" i="1"/>
  <c r="DA483" i="1" a="1"/>
  <c r="DA483" i="1"/>
  <c r="DB483" i="1" a="1"/>
  <c r="DB483" i="1"/>
  <c r="DC483" i="1" a="1"/>
  <c r="DC483" i="1"/>
  <c r="DD483" i="1" a="1"/>
  <c r="DD483" i="1"/>
  <c r="DE483" i="1" a="1"/>
  <c r="DE483" i="1"/>
  <c r="DF483" i="1" a="1"/>
  <c r="DF483" i="1"/>
  <c r="DG483" i="1" a="1"/>
  <c r="DG483" i="1"/>
  <c r="DH483" i="1" a="1"/>
  <c r="DH483" i="1"/>
  <c r="DI483" i="1" a="1"/>
  <c r="DI483" i="1"/>
  <c r="DJ483" i="1" a="1"/>
  <c r="DJ483" i="1"/>
  <c r="DK483" i="1" a="1"/>
  <c r="DK483" i="1"/>
  <c r="DL483" i="1" a="1"/>
  <c r="DL483" i="1"/>
  <c r="DM483" i="1" a="1"/>
  <c r="DM483" i="1"/>
  <c r="DN483" i="1" a="1"/>
  <c r="DN483" i="1"/>
  <c r="DO483" i="1" a="1"/>
  <c r="DO483" i="1"/>
  <c r="DP483" i="1" a="1"/>
  <c r="DP483" i="1"/>
  <c r="DQ483" i="1" a="1"/>
  <c r="DQ483" i="1"/>
  <c r="DR483" i="1" a="1"/>
  <c r="DR483" i="1"/>
  <c r="DS483" i="1" a="1"/>
  <c r="DS483" i="1"/>
  <c r="DT483" i="1" a="1"/>
  <c r="DT483" i="1"/>
  <c r="DU483" i="1" a="1"/>
  <c r="DU483" i="1"/>
  <c r="DV483" i="1" a="1"/>
  <c r="DV483" i="1"/>
  <c r="DW483" i="1" a="1"/>
  <c r="DW483" i="1"/>
  <c r="DX483" i="1" a="1"/>
  <c r="DX483" i="1"/>
  <c r="A484" i="1" a="1"/>
  <c r="A484" i="1"/>
  <c r="B484" i="1" a="1"/>
  <c r="B484" i="1"/>
  <c r="C484" i="1" a="1"/>
  <c r="C484" i="1"/>
  <c r="D484" i="1" a="1"/>
  <c r="D484" i="1"/>
  <c r="E484" i="1" a="1"/>
  <c r="E484" i="1"/>
  <c r="F484" i="1" a="1"/>
  <c r="F484" i="1"/>
  <c r="G484" i="1" a="1"/>
  <c r="G484" i="1"/>
  <c r="H484" i="1" a="1"/>
  <c r="H484" i="1"/>
  <c r="I484" i="1" a="1"/>
  <c r="I484" i="1"/>
  <c r="J484" i="1" a="1"/>
  <c r="J484" i="1"/>
  <c r="K484" i="1" a="1"/>
  <c r="K484" i="1"/>
  <c r="L484" i="1" a="1"/>
  <c r="L484" i="1"/>
  <c r="M484" i="1" a="1"/>
  <c r="M484" i="1"/>
  <c r="N484" i="1" a="1"/>
  <c r="N484" i="1"/>
  <c r="O484" i="1" a="1"/>
  <c r="O484" i="1"/>
  <c r="P484" i="1" a="1"/>
  <c r="P484" i="1"/>
  <c r="Q484" i="1" a="1"/>
  <c r="Q484" i="1"/>
  <c r="R484" i="1" a="1"/>
  <c r="R484" i="1"/>
  <c r="S484" i="1" a="1"/>
  <c r="S484" i="1"/>
  <c r="T484" i="1" a="1"/>
  <c r="T484" i="1"/>
  <c r="U484" i="1" a="1"/>
  <c r="U484" i="1"/>
  <c r="V484" i="1" a="1"/>
  <c r="V484" i="1"/>
  <c r="W484" i="1" a="1"/>
  <c r="W484" i="1"/>
  <c r="X484" i="1" a="1"/>
  <c r="X484" i="1"/>
  <c r="Y484" i="1" a="1"/>
  <c r="Y484" i="1"/>
  <c r="Z484" i="1" a="1"/>
  <c r="Z484" i="1"/>
  <c r="AA484" i="1" a="1"/>
  <c r="AA484" i="1"/>
  <c r="AB484" i="1" a="1"/>
  <c r="AB484" i="1"/>
  <c r="AC484" i="1" a="1"/>
  <c r="AC484" i="1"/>
  <c r="AD484" i="1" a="1"/>
  <c r="AD484" i="1"/>
  <c r="AE484" i="1" a="1"/>
  <c r="AE484" i="1"/>
  <c r="AF484" i="1" a="1"/>
  <c r="AF484" i="1"/>
  <c r="AG484" i="1" a="1"/>
  <c r="AG484" i="1"/>
  <c r="AH484" i="1" a="1"/>
  <c r="AH484" i="1"/>
  <c r="AI484" i="1" a="1"/>
  <c r="AI484" i="1"/>
  <c r="AJ484" i="1" a="1"/>
  <c r="AJ484" i="1"/>
  <c r="AK484" i="1" a="1"/>
  <c r="AK484" i="1"/>
  <c r="AL484" i="1" a="1"/>
  <c r="AL484" i="1"/>
  <c r="AM484" i="1" a="1"/>
  <c r="AM484" i="1"/>
  <c r="AN484" i="1" a="1"/>
  <c r="AN484" i="1"/>
  <c r="AO484" i="1" a="1"/>
  <c r="AO484" i="1"/>
  <c r="AP484" i="1" a="1"/>
  <c r="AP484" i="1"/>
  <c r="AQ484" i="1" a="1"/>
  <c r="AQ484" i="1"/>
  <c r="AR484" i="1" a="1"/>
  <c r="AR484" i="1"/>
  <c r="AS484" i="1" a="1"/>
  <c r="AS484" i="1"/>
  <c r="AT484" i="1" a="1"/>
  <c r="AT484" i="1"/>
  <c r="AU484" i="1" a="1"/>
  <c r="AU484" i="1"/>
  <c r="AV484" i="1" a="1"/>
  <c r="AV484" i="1"/>
  <c r="AW484" i="1" a="1"/>
  <c r="AW484" i="1"/>
  <c r="AX484" i="1" a="1"/>
  <c r="AX484" i="1"/>
  <c r="AY484" i="1" a="1"/>
  <c r="AY484" i="1"/>
  <c r="AZ484" i="1" a="1"/>
  <c r="AZ484" i="1"/>
  <c r="BA484" i="1" a="1"/>
  <c r="BA484" i="1"/>
  <c r="BB484" i="1" a="1"/>
  <c r="BB484" i="1"/>
  <c r="BC484" i="1" a="1"/>
  <c r="BC484" i="1"/>
  <c r="BD484" i="1" a="1"/>
  <c r="BD484" i="1"/>
  <c r="BE484" i="1" a="1"/>
  <c r="BE484" i="1"/>
  <c r="BF484" i="1" a="1"/>
  <c r="BF484" i="1"/>
  <c r="BG484" i="1" a="1"/>
  <c r="BG484" i="1"/>
  <c r="BH484" i="1" a="1"/>
  <c r="BH484" i="1"/>
  <c r="BI484" i="1" a="1"/>
  <c r="BI484" i="1"/>
  <c r="BJ484" i="1" a="1"/>
  <c r="BJ484" i="1"/>
  <c r="BK484" i="1" a="1"/>
  <c r="BK484" i="1"/>
  <c r="BL484" i="1" a="1"/>
  <c r="BL484" i="1"/>
  <c r="BM484" i="1" a="1"/>
  <c r="BM484" i="1"/>
  <c r="BN484" i="1" a="1"/>
  <c r="BN484" i="1"/>
  <c r="BO484" i="1" a="1"/>
  <c r="BO484" i="1"/>
  <c r="BP484" i="1" a="1"/>
  <c r="BP484" i="1"/>
  <c r="BQ484" i="1" a="1"/>
  <c r="BQ484" i="1"/>
  <c r="BR484" i="1" a="1"/>
  <c r="BR484" i="1"/>
  <c r="BS484" i="1" a="1"/>
  <c r="BS484" i="1"/>
  <c r="BT484" i="1" a="1"/>
  <c r="BT484" i="1"/>
  <c r="BU484" i="1" a="1"/>
  <c r="BU484" i="1"/>
  <c r="BV484" i="1" a="1"/>
  <c r="BV484" i="1"/>
  <c r="BW484" i="1" a="1"/>
  <c r="BW484" i="1"/>
  <c r="BX484" i="1" a="1"/>
  <c r="BX484" i="1"/>
  <c r="BY484" i="1" a="1"/>
  <c r="BY484" i="1"/>
  <c r="BZ484" i="1" a="1"/>
  <c r="BZ484" i="1"/>
  <c r="CA484" i="1" a="1"/>
  <c r="CA484" i="1"/>
  <c r="CB484" i="1" a="1"/>
  <c r="CB484" i="1"/>
  <c r="CC484" i="1" a="1"/>
  <c r="CC484" i="1"/>
  <c r="CD484" i="1" a="1"/>
  <c r="CD484" i="1"/>
  <c r="CE484" i="1" a="1"/>
  <c r="CE484" i="1"/>
  <c r="CF484" i="1" a="1"/>
  <c r="CF484" i="1"/>
  <c r="CG484" i="1" a="1"/>
  <c r="CG484" i="1"/>
  <c r="CH484" i="1" a="1"/>
  <c r="CH484" i="1"/>
  <c r="CI484" i="1" a="1"/>
  <c r="CI484" i="1"/>
  <c r="CJ484" i="1" a="1"/>
  <c r="CJ484" i="1"/>
  <c r="CK484" i="1" a="1"/>
  <c r="CK484" i="1"/>
  <c r="CL484" i="1" a="1"/>
  <c r="CL484" i="1"/>
  <c r="CM484" i="1" a="1"/>
  <c r="CM484" i="1"/>
  <c r="CN484" i="1" a="1"/>
  <c r="CN484" i="1"/>
  <c r="CO484" i="1" a="1"/>
  <c r="CO484" i="1"/>
  <c r="CP484" i="1" a="1"/>
  <c r="CP484" i="1"/>
  <c r="CQ484" i="1" a="1"/>
  <c r="CQ484" i="1"/>
  <c r="CR484" i="1" a="1"/>
  <c r="CR484" i="1"/>
  <c r="CS484" i="1" a="1"/>
  <c r="CS484" i="1"/>
  <c r="CT484" i="1" a="1"/>
  <c r="CT484" i="1"/>
  <c r="CU484" i="1" a="1"/>
  <c r="CU484" i="1"/>
  <c r="CV484" i="1" a="1"/>
  <c r="CV484" i="1"/>
  <c r="CW484" i="1" a="1"/>
  <c r="CW484" i="1"/>
  <c r="CX484" i="1" a="1"/>
  <c r="CX484" i="1"/>
  <c r="CY484" i="1" a="1"/>
  <c r="CY484" i="1"/>
  <c r="CZ484" i="1" a="1"/>
  <c r="CZ484" i="1"/>
  <c r="DA484" i="1" a="1"/>
  <c r="DA484" i="1"/>
  <c r="DB484" i="1" a="1"/>
  <c r="DB484" i="1"/>
  <c r="DC484" i="1" a="1"/>
  <c r="DC484" i="1"/>
  <c r="DD484" i="1" a="1"/>
  <c r="DD484" i="1"/>
  <c r="DE484" i="1" a="1"/>
  <c r="DE484" i="1"/>
  <c r="DF484" i="1" a="1"/>
  <c r="DF484" i="1"/>
  <c r="DG484" i="1" a="1"/>
  <c r="DG484" i="1"/>
  <c r="DH484" i="1" a="1"/>
  <c r="DH484" i="1"/>
  <c r="DI484" i="1" a="1"/>
  <c r="DI484" i="1"/>
  <c r="DJ484" i="1" a="1"/>
  <c r="DJ484" i="1"/>
  <c r="DK484" i="1" a="1"/>
  <c r="DK484" i="1"/>
  <c r="DL484" i="1" a="1"/>
  <c r="DL484" i="1"/>
  <c r="DM484" i="1" a="1"/>
  <c r="DM484" i="1"/>
  <c r="DN484" i="1" a="1"/>
  <c r="DN484" i="1"/>
  <c r="DO484" i="1" a="1"/>
  <c r="DO484" i="1"/>
  <c r="DP484" i="1" a="1"/>
  <c r="DP484" i="1"/>
  <c r="DQ484" i="1" a="1"/>
  <c r="DQ484" i="1"/>
  <c r="DR484" i="1" a="1"/>
  <c r="DR484" i="1"/>
  <c r="DS484" i="1" a="1"/>
  <c r="DS484" i="1"/>
  <c r="DT484" i="1" a="1"/>
  <c r="DT484" i="1"/>
  <c r="DU484" i="1" a="1"/>
  <c r="DU484" i="1"/>
  <c r="DV484" i="1" a="1"/>
  <c r="DV484" i="1"/>
  <c r="DW484" i="1" a="1"/>
  <c r="DW484" i="1"/>
  <c r="DX484" i="1" a="1"/>
  <c r="DX484" i="1"/>
  <c r="A485" i="1" a="1"/>
  <c r="A485" i="1"/>
  <c r="B485" i="1" a="1"/>
  <c r="B485" i="1"/>
  <c r="C485" i="1" a="1"/>
  <c r="C485" i="1"/>
  <c r="D485" i="1" a="1"/>
  <c r="D485" i="1"/>
  <c r="E485" i="1" a="1"/>
  <c r="E485" i="1"/>
  <c r="F485" i="1" a="1"/>
  <c r="F485" i="1"/>
  <c r="G485" i="1" a="1"/>
  <c r="G485" i="1"/>
  <c r="H485" i="1" a="1"/>
  <c r="H485" i="1"/>
  <c r="I485" i="1" a="1"/>
  <c r="I485" i="1"/>
  <c r="J485" i="1" a="1"/>
  <c r="J485" i="1"/>
  <c r="K485" i="1" a="1"/>
  <c r="K485" i="1"/>
  <c r="L485" i="1" a="1"/>
  <c r="L485" i="1"/>
  <c r="M485" i="1" a="1"/>
  <c r="M485" i="1"/>
  <c r="N485" i="1" a="1"/>
  <c r="N485" i="1"/>
  <c r="O485" i="1" a="1"/>
  <c r="O485" i="1"/>
  <c r="P485" i="1" a="1"/>
  <c r="P485" i="1"/>
  <c r="Q485" i="1" a="1"/>
  <c r="Q485" i="1"/>
  <c r="R485" i="1" a="1"/>
  <c r="R485" i="1"/>
  <c r="S485" i="1" a="1"/>
  <c r="S485" i="1"/>
  <c r="T485" i="1" a="1"/>
  <c r="T485" i="1"/>
  <c r="U485" i="1" a="1"/>
  <c r="U485" i="1"/>
  <c r="V485" i="1" a="1"/>
  <c r="V485" i="1"/>
  <c r="W485" i="1" a="1"/>
  <c r="W485" i="1"/>
  <c r="X485" i="1" a="1"/>
  <c r="X485" i="1"/>
  <c r="Y485" i="1" a="1"/>
  <c r="Y485" i="1"/>
  <c r="Z485" i="1" a="1"/>
  <c r="Z485" i="1"/>
  <c r="AA485" i="1" a="1"/>
  <c r="AA485" i="1"/>
  <c r="AB485" i="1" a="1"/>
  <c r="AB485" i="1"/>
  <c r="AC485" i="1" a="1"/>
  <c r="AC485" i="1"/>
  <c r="AD485" i="1" a="1"/>
  <c r="AD485" i="1"/>
  <c r="AE485" i="1" a="1"/>
  <c r="AE485" i="1"/>
  <c r="AF485" i="1" a="1"/>
  <c r="AF485" i="1"/>
  <c r="AG485" i="1" a="1"/>
  <c r="AG485" i="1"/>
  <c r="AH485" i="1" a="1"/>
  <c r="AH485" i="1"/>
  <c r="AI485" i="1" a="1"/>
  <c r="AI485" i="1"/>
  <c r="AJ485" i="1" a="1"/>
  <c r="AJ485" i="1"/>
  <c r="AK485" i="1" a="1"/>
  <c r="AK485" i="1"/>
  <c r="AL485" i="1" a="1"/>
  <c r="AL485" i="1"/>
  <c r="AM485" i="1" a="1"/>
  <c r="AM485" i="1"/>
  <c r="AN485" i="1" a="1"/>
  <c r="AN485" i="1"/>
  <c r="AO485" i="1" a="1"/>
  <c r="AO485" i="1"/>
  <c r="AP485" i="1" a="1"/>
  <c r="AP485" i="1"/>
  <c r="AQ485" i="1" a="1"/>
  <c r="AQ485" i="1"/>
  <c r="AR485" i="1" a="1"/>
  <c r="AR485" i="1"/>
  <c r="AS485" i="1" a="1"/>
  <c r="AS485" i="1"/>
  <c r="AT485" i="1" a="1"/>
  <c r="AT485" i="1"/>
  <c r="AU485" i="1" a="1"/>
  <c r="AU485" i="1"/>
  <c r="AV485" i="1" a="1"/>
  <c r="AV485" i="1"/>
  <c r="AW485" i="1" a="1"/>
  <c r="AW485" i="1"/>
  <c r="AX485" i="1" a="1"/>
  <c r="AX485" i="1"/>
  <c r="AY485" i="1" a="1"/>
  <c r="AY485" i="1"/>
  <c r="AZ485" i="1" a="1"/>
  <c r="AZ485" i="1"/>
  <c r="BA485" i="1" a="1"/>
  <c r="BA485" i="1"/>
  <c r="BB485" i="1" a="1"/>
  <c r="BB485" i="1"/>
  <c r="BC485" i="1" a="1"/>
  <c r="BC485" i="1"/>
  <c r="BD485" i="1" a="1"/>
  <c r="BD485" i="1"/>
  <c r="BE485" i="1" a="1"/>
  <c r="BE485" i="1"/>
  <c r="BF485" i="1" a="1"/>
  <c r="BF485" i="1"/>
  <c r="BG485" i="1" a="1"/>
  <c r="BG485" i="1"/>
  <c r="BH485" i="1" a="1"/>
  <c r="BH485" i="1"/>
  <c r="BI485" i="1" a="1"/>
  <c r="BI485" i="1"/>
  <c r="BJ485" i="1" a="1"/>
  <c r="BJ485" i="1"/>
  <c r="BK485" i="1" a="1"/>
  <c r="BK485" i="1"/>
  <c r="BL485" i="1" a="1"/>
  <c r="BL485" i="1"/>
  <c r="BM485" i="1" a="1"/>
  <c r="BM485" i="1"/>
  <c r="BN485" i="1" a="1"/>
  <c r="BN485" i="1"/>
  <c r="BO485" i="1" a="1"/>
  <c r="BO485" i="1"/>
  <c r="BP485" i="1" a="1"/>
  <c r="BP485" i="1"/>
  <c r="BQ485" i="1" a="1"/>
  <c r="BQ485" i="1"/>
  <c r="BR485" i="1" a="1"/>
  <c r="BR485" i="1"/>
  <c r="BS485" i="1" a="1"/>
  <c r="BS485" i="1"/>
  <c r="BT485" i="1" a="1"/>
  <c r="BT485" i="1"/>
  <c r="BU485" i="1" a="1"/>
  <c r="BU485" i="1"/>
  <c r="BV485" i="1" a="1"/>
  <c r="BV485" i="1"/>
  <c r="BW485" i="1" a="1"/>
  <c r="BW485" i="1"/>
  <c r="BX485" i="1" a="1"/>
  <c r="BX485" i="1"/>
  <c r="BY485" i="1" a="1"/>
  <c r="BY485" i="1"/>
  <c r="BZ485" i="1" a="1"/>
  <c r="BZ485" i="1"/>
  <c r="CA485" i="1" a="1"/>
  <c r="CA485" i="1"/>
  <c r="CB485" i="1" a="1"/>
  <c r="CB485" i="1"/>
  <c r="CC485" i="1" a="1"/>
  <c r="CC485" i="1"/>
  <c r="CD485" i="1" a="1"/>
  <c r="CD485" i="1"/>
  <c r="CE485" i="1" a="1"/>
  <c r="CE485" i="1"/>
  <c r="CF485" i="1" a="1"/>
  <c r="CF485" i="1"/>
  <c r="CG485" i="1" a="1"/>
  <c r="CG485" i="1"/>
  <c r="CH485" i="1" a="1"/>
  <c r="CH485" i="1"/>
  <c r="CI485" i="1" a="1"/>
  <c r="CI485" i="1"/>
  <c r="CJ485" i="1" a="1"/>
  <c r="CJ485" i="1"/>
  <c r="CK485" i="1" a="1"/>
  <c r="CK485" i="1"/>
  <c r="CL485" i="1" a="1"/>
  <c r="CL485" i="1"/>
  <c r="CM485" i="1" a="1"/>
  <c r="CM485" i="1"/>
  <c r="CN485" i="1" a="1"/>
  <c r="CN485" i="1"/>
  <c r="CO485" i="1" a="1"/>
  <c r="CO485" i="1"/>
  <c r="CP485" i="1" a="1"/>
  <c r="CP485" i="1"/>
  <c r="CQ485" i="1" a="1"/>
  <c r="CQ485" i="1"/>
  <c r="CR485" i="1" a="1"/>
  <c r="CR485" i="1"/>
  <c r="CS485" i="1" a="1"/>
  <c r="CS485" i="1"/>
  <c r="CT485" i="1" a="1"/>
  <c r="CT485" i="1"/>
  <c r="CU485" i="1" a="1"/>
  <c r="CU485" i="1"/>
  <c r="CV485" i="1" a="1"/>
  <c r="CV485" i="1"/>
  <c r="CW485" i="1" a="1"/>
  <c r="CW485" i="1"/>
  <c r="CX485" i="1" a="1"/>
  <c r="CX485" i="1"/>
  <c r="CY485" i="1" a="1"/>
  <c r="CY485" i="1"/>
  <c r="CZ485" i="1" a="1"/>
  <c r="CZ485" i="1"/>
  <c r="DA485" i="1" a="1"/>
  <c r="DA485" i="1"/>
  <c r="DB485" i="1" a="1"/>
  <c r="DB485" i="1"/>
  <c r="DC485" i="1" a="1"/>
  <c r="DC485" i="1"/>
  <c r="DD485" i="1" a="1"/>
  <c r="DD485" i="1"/>
  <c r="DE485" i="1" a="1"/>
  <c r="DE485" i="1"/>
  <c r="DF485" i="1" a="1"/>
  <c r="DF485" i="1"/>
  <c r="DG485" i="1" a="1"/>
  <c r="DG485" i="1"/>
  <c r="DH485" i="1" a="1"/>
  <c r="DH485" i="1"/>
  <c r="DI485" i="1" a="1"/>
  <c r="DI485" i="1"/>
  <c r="DJ485" i="1" a="1"/>
  <c r="DJ485" i="1"/>
  <c r="DK485" i="1" a="1"/>
  <c r="DK485" i="1"/>
  <c r="DL485" i="1" a="1"/>
  <c r="DL485" i="1"/>
  <c r="DM485" i="1" a="1"/>
  <c r="DM485" i="1"/>
  <c r="DN485" i="1" a="1"/>
  <c r="DN485" i="1"/>
  <c r="DO485" i="1" a="1"/>
  <c r="DO485" i="1"/>
  <c r="DP485" i="1" a="1"/>
  <c r="DP485" i="1"/>
  <c r="DQ485" i="1" a="1"/>
  <c r="DQ485" i="1"/>
  <c r="DR485" i="1" a="1"/>
  <c r="DR485" i="1"/>
  <c r="DS485" i="1" a="1"/>
  <c r="DS485" i="1"/>
  <c r="DT485" i="1" a="1"/>
  <c r="DT485" i="1"/>
  <c r="DU485" i="1" a="1"/>
  <c r="DU485" i="1"/>
  <c r="DV485" i="1" a="1"/>
  <c r="DV485" i="1"/>
  <c r="DW485" i="1" a="1"/>
  <c r="DW485" i="1"/>
  <c r="DX485" i="1" a="1"/>
  <c r="DX485" i="1"/>
  <c r="A486" i="1" a="1"/>
  <c r="A486" i="1"/>
  <c r="B486" i="1" a="1"/>
  <c r="B486" i="1"/>
  <c r="C486" i="1" a="1"/>
  <c r="C486" i="1"/>
  <c r="D486" i="1" a="1"/>
  <c r="D486" i="1"/>
  <c r="E486" i="1" a="1"/>
  <c r="E486" i="1"/>
  <c r="F486" i="1" a="1"/>
  <c r="F486" i="1"/>
  <c r="G486" i="1" a="1"/>
  <c r="G486" i="1"/>
  <c r="H486" i="1" a="1"/>
  <c r="H486" i="1"/>
  <c r="I486" i="1" a="1"/>
  <c r="I486" i="1"/>
  <c r="J486" i="1" a="1"/>
  <c r="J486" i="1"/>
  <c r="K486" i="1" a="1"/>
  <c r="K486" i="1"/>
  <c r="L486" i="1" a="1"/>
  <c r="L486" i="1"/>
  <c r="M486" i="1" a="1"/>
  <c r="M486" i="1"/>
  <c r="N486" i="1" a="1"/>
  <c r="N486" i="1"/>
  <c r="O486" i="1" a="1"/>
  <c r="O486" i="1"/>
  <c r="P486" i="1" a="1"/>
  <c r="P486" i="1"/>
  <c r="Q486" i="1" a="1"/>
  <c r="Q486" i="1"/>
  <c r="R486" i="1" a="1"/>
  <c r="R486" i="1"/>
  <c r="S486" i="1" a="1"/>
  <c r="S486" i="1"/>
  <c r="T486" i="1" a="1"/>
  <c r="T486" i="1"/>
  <c r="U486" i="1" a="1"/>
  <c r="U486" i="1"/>
  <c r="V486" i="1" a="1"/>
  <c r="V486" i="1"/>
  <c r="W486" i="1" a="1"/>
  <c r="W486" i="1"/>
  <c r="X486" i="1" a="1"/>
  <c r="X486" i="1"/>
  <c r="Y486" i="1" a="1"/>
  <c r="Y486" i="1"/>
  <c r="Z486" i="1" a="1"/>
  <c r="Z486" i="1"/>
  <c r="AA486" i="1" a="1"/>
  <c r="AA486" i="1"/>
  <c r="AB486" i="1" a="1"/>
  <c r="AB486" i="1"/>
  <c r="AC486" i="1" a="1"/>
  <c r="AC486" i="1"/>
  <c r="AD486" i="1" a="1"/>
  <c r="AD486" i="1"/>
  <c r="AE486" i="1" a="1"/>
  <c r="AE486" i="1"/>
  <c r="AF486" i="1" a="1"/>
  <c r="AF486" i="1"/>
  <c r="AG486" i="1" a="1"/>
  <c r="AG486" i="1"/>
  <c r="AH486" i="1" a="1"/>
  <c r="AH486" i="1"/>
  <c r="AI486" i="1" a="1"/>
  <c r="AI486" i="1"/>
  <c r="AJ486" i="1" a="1"/>
  <c r="AJ486" i="1"/>
  <c r="AK486" i="1" a="1"/>
  <c r="AK486" i="1"/>
  <c r="AL486" i="1" a="1"/>
  <c r="AL486" i="1"/>
  <c r="AM486" i="1" a="1"/>
  <c r="AM486" i="1"/>
  <c r="AN486" i="1" a="1"/>
  <c r="AN486" i="1"/>
  <c r="AO486" i="1" a="1"/>
  <c r="AO486" i="1"/>
  <c r="AP486" i="1" a="1"/>
  <c r="AP486" i="1"/>
  <c r="AQ486" i="1" a="1"/>
  <c r="AQ486" i="1"/>
  <c r="AR486" i="1" a="1"/>
  <c r="AR486" i="1"/>
  <c r="AS486" i="1" a="1"/>
  <c r="AS486" i="1"/>
  <c r="AT486" i="1" a="1"/>
  <c r="AT486" i="1"/>
  <c r="AU486" i="1" a="1"/>
  <c r="AU486" i="1"/>
  <c r="AV486" i="1" a="1"/>
  <c r="AV486" i="1"/>
  <c r="AW486" i="1" a="1"/>
  <c r="AW486" i="1"/>
  <c r="AX486" i="1" a="1"/>
  <c r="AX486" i="1"/>
  <c r="AY486" i="1" a="1"/>
  <c r="AY486" i="1"/>
  <c r="AZ486" i="1" a="1"/>
  <c r="AZ486" i="1"/>
  <c r="BA486" i="1" a="1"/>
  <c r="BA486" i="1"/>
  <c r="BB486" i="1" a="1"/>
  <c r="BB486" i="1"/>
  <c r="BC486" i="1" a="1"/>
  <c r="BC486" i="1"/>
  <c r="BD486" i="1" a="1"/>
  <c r="BD486" i="1"/>
  <c r="BE486" i="1" a="1"/>
  <c r="BE486" i="1"/>
  <c r="BF486" i="1" a="1"/>
  <c r="BF486" i="1"/>
  <c r="BG486" i="1" a="1"/>
  <c r="BG486" i="1"/>
  <c r="BH486" i="1" a="1"/>
  <c r="BH486" i="1"/>
  <c r="BI486" i="1" a="1"/>
  <c r="BI486" i="1"/>
  <c r="BJ486" i="1" a="1"/>
  <c r="BJ486" i="1"/>
  <c r="BK486" i="1" a="1"/>
  <c r="BK486" i="1"/>
  <c r="BL486" i="1" a="1"/>
  <c r="BL486" i="1"/>
  <c r="BM486" i="1" a="1"/>
  <c r="BM486" i="1"/>
  <c r="BN486" i="1" a="1"/>
  <c r="BN486" i="1"/>
  <c r="BO486" i="1" a="1"/>
  <c r="BO486" i="1"/>
  <c r="BP486" i="1" a="1"/>
  <c r="BP486" i="1"/>
  <c r="BQ486" i="1" a="1"/>
  <c r="BQ486" i="1"/>
  <c r="BR486" i="1" a="1"/>
  <c r="BR486" i="1"/>
  <c r="BS486" i="1" a="1"/>
  <c r="BS486" i="1"/>
  <c r="BT486" i="1" a="1"/>
  <c r="BT486" i="1"/>
  <c r="BU486" i="1" a="1"/>
  <c r="BU486" i="1"/>
  <c r="BV486" i="1" a="1"/>
  <c r="BV486" i="1"/>
  <c r="BW486" i="1" a="1"/>
  <c r="BW486" i="1"/>
  <c r="BX486" i="1" a="1"/>
  <c r="BX486" i="1"/>
  <c r="BY486" i="1" a="1"/>
  <c r="BY486" i="1"/>
  <c r="BZ486" i="1" a="1"/>
  <c r="BZ486" i="1"/>
  <c r="CA486" i="1" a="1"/>
  <c r="CA486" i="1"/>
  <c r="CB486" i="1" a="1"/>
  <c r="CB486" i="1"/>
  <c r="CC486" i="1" a="1"/>
  <c r="CC486" i="1"/>
  <c r="CD486" i="1" a="1"/>
  <c r="CD486" i="1"/>
  <c r="CE486" i="1" a="1"/>
  <c r="CE486" i="1"/>
  <c r="CF486" i="1" a="1"/>
  <c r="CF486" i="1"/>
  <c r="CG486" i="1" a="1"/>
  <c r="CG486" i="1"/>
  <c r="CH486" i="1" a="1"/>
  <c r="CH486" i="1"/>
  <c r="CI486" i="1" a="1"/>
  <c r="CI486" i="1"/>
  <c r="CJ486" i="1" a="1"/>
  <c r="CJ486" i="1"/>
  <c r="CK486" i="1" a="1"/>
  <c r="CK486" i="1"/>
  <c r="CL486" i="1" a="1"/>
  <c r="CL486" i="1"/>
  <c r="CM486" i="1" a="1"/>
  <c r="CM486" i="1"/>
  <c r="CN486" i="1" a="1"/>
  <c r="CN486" i="1"/>
  <c r="CO486" i="1" a="1"/>
  <c r="CO486" i="1"/>
  <c r="CP486" i="1" a="1"/>
  <c r="CP486" i="1"/>
  <c r="CQ486" i="1" a="1"/>
  <c r="CQ486" i="1"/>
  <c r="CR486" i="1" a="1"/>
  <c r="CR486" i="1"/>
  <c r="CS486" i="1" a="1"/>
  <c r="CS486" i="1"/>
  <c r="CT486" i="1" a="1"/>
  <c r="CT486" i="1"/>
  <c r="CU486" i="1" a="1"/>
  <c r="CU486" i="1"/>
  <c r="CV486" i="1" a="1"/>
  <c r="CV486" i="1"/>
  <c r="CW486" i="1" a="1"/>
  <c r="CW486" i="1"/>
  <c r="CX486" i="1" a="1"/>
  <c r="CX486" i="1"/>
  <c r="CY486" i="1" a="1"/>
  <c r="CY486" i="1"/>
  <c r="CZ486" i="1" a="1"/>
  <c r="CZ486" i="1"/>
  <c r="DA486" i="1" a="1"/>
  <c r="DA486" i="1"/>
  <c r="DB486" i="1" a="1"/>
  <c r="DB486" i="1"/>
  <c r="DC486" i="1" a="1"/>
  <c r="DC486" i="1"/>
  <c r="DD486" i="1" a="1"/>
  <c r="DD486" i="1"/>
  <c r="DE486" i="1" a="1"/>
  <c r="DE486" i="1"/>
  <c r="DF486" i="1" a="1"/>
  <c r="DF486" i="1"/>
  <c r="DG486" i="1" a="1"/>
  <c r="DG486" i="1"/>
  <c r="DH486" i="1" a="1"/>
  <c r="DH486" i="1"/>
  <c r="DI486" i="1" a="1"/>
  <c r="DI486" i="1"/>
  <c r="DJ486" i="1" a="1"/>
  <c r="DJ486" i="1"/>
  <c r="DK486" i="1" a="1"/>
  <c r="DK486" i="1"/>
  <c r="DL486" i="1" a="1"/>
  <c r="DL486" i="1"/>
  <c r="DM486" i="1" a="1"/>
  <c r="DM486" i="1"/>
  <c r="DN486" i="1" a="1"/>
  <c r="DN486" i="1"/>
  <c r="DO486" i="1" a="1"/>
  <c r="DO486" i="1"/>
  <c r="DP486" i="1" a="1"/>
  <c r="DP486" i="1"/>
  <c r="DQ486" i="1" a="1"/>
  <c r="DQ486" i="1"/>
  <c r="DR486" i="1" a="1"/>
  <c r="DR486" i="1"/>
  <c r="DS486" i="1" a="1"/>
  <c r="DS486" i="1"/>
  <c r="DT486" i="1" a="1"/>
  <c r="DT486" i="1"/>
  <c r="DU486" i="1" a="1"/>
  <c r="DU486" i="1"/>
  <c r="DV486" i="1" a="1"/>
  <c r="DV486" i="1"/>
  <c r="DW486" i="1" a="1"/>
  <c r="DW486" i="1"/>
  <c r="DX486" i="1" a="1"/>
  <c r="DX486" i="1"/>
  <c r="A487" i="1" a="1"/>
  <c r="A487" i="1"/>
  <c r="B487" i="1" a="1"/>
  <c r="B487" i="1"/>
  <c r="C487" i="1" a="1"/>
  <c r="C487" i="1"/>
  <c r="D487" i="1" a="1"/>
  <c r="D487" i="1"/>
  <c r="E487" i="1" a="1"/>
  <c r="E487" i="1"/>
  <c r="F487" i="1" a="1"/>
  <c r="F487" i="1"/>
  <c r="G487" i="1" a="1"/>
  <c r="G487" i="1"/>
  <c r="H487" i="1" a="1"/>
  <c r="H487" i="1"/>
  <c r="I487" i="1" a="1"/>
  <c r="I487" i="1"/>
  <c r="J487" i="1" a="1"/>
  <c r="J487" i="1"/>
  <c r="K487" i="1" a="1"/>
  <c r="K487" i="1"/>
  <c r="L487" i="1" a="1"/>
  <c r="L487" i="1"/>
  <c r="M487" i="1" a="1"/>
  <c r="M487" i="1"/>
  <c r="N487" i="1" a="1"/>
  <c r="N487" i="1"/>
  <c r="O487" i="1" a="1"/>
  <c r="O487" i="1"/>
  <c r="P487" i="1" a="1"/>
  <c r="P487" i="1"/>
  <c r="Q487" i="1" a="1"/>
  <c r="Q487" i="1"/>
  <c r="R487" i="1" a="1"/>
  <c r="R487" i="1"/>
  <c r="S487" i="1" a="1"/>
  <c r="S487" i="1"/>
  <c r="T487" i="1" a="1"/>
  <c r="T487" i="1"/>
  <c r="U487" i="1" a="1"/>
  <c r="U487" i="1"/>
  <c r="V487" i="1" a="1"/>
  <c r="V487" i="1"/>
  <c r="W487" i="1" a="1"/>
  <c r="W487" i="1"/>
  <c r="X487" i="1" a="1"/>
  <c r="X487" i="1"/>
  <c r="Y487" i="1" a="1"/>
  <c r="Y487" i="1"/>
  <c r="Z487" i="1" a="1"/>
  <c r="Z487" i="1"/>
  <c r="AA487" i="1" a="1"/>
  <c r="AA487" i="1"/>
  <c r="AB487" i="1" a="1"/>
  <c r="AB487" i="1"/>
  <c r="AC487" i="1" a="1"/>
  <c r="AC487" i="1"/>
  <c r="AD487" i="1" a="1"/>
  <c r="AD487" i="1"/>
  <c r="AE487" i="1" a="1"/>
  <c r="AE487" i="1"/>
  <c r="AF487" i="1" a="1"/>
  <c r="AF487" i="1"/>
  <c r="AG487" i="1" a="1"/>
  <c r="AG487" i="1"/>
  <c r="AH487" i="1" a="1"/>
  <c r="AH487" i="1"/>
  <c r="AI487" i="1" a="1"/>
  <c r="AI487" i="1"/>
  <c r="AJ487" i="1" a="1"/>
  <c r="AJ487" i="1"/>
  <c r="AK487" i="1" a="1"/>
  <c r="AK487" i="1"/>
  <c r="AL487" i="1" a="1"/>
  <c r="AL487" i="1"/>
  <c r="AM487" i="1" a="1"/>
  <c r="AM487" i="1"/>
  <c r="AN487" i="1" a="1"/>
  <c r="AN487" i="1"/>
  <c r="AO487" i="1" a="1"/>
  <c r="AO487" i="1"/>
  <c r="AP487" i="1" a="1"/>
  <c r="AP487" i="1"/>
  <c r="AQ487" i="1" a="1"/>
  <c r="AQ487" i="1"/>
  <c r="AR487" i="1" a="1"/>
  <c r="AR487" i="1"/>
  <c r="AS487" i="1" a="1"/>
  <c r="AS487" i="1"/>
  <c r="AT487" i="1" a="1"/>
  <c r="AT487" i="1"/>
  <c r="AU487" i="1" a="1"/>
  <c r="AU487" i="1"/>
  <c r="AV487" i="1" a="1"/>
  <c r="AV487" i="1"/>
  <c r="AW487" i="1" a="1"/>
  <c r="AW487" i="1"/>
  <c r="AX487" i="1" a="1"/>
  <c r="AX487" i="1"/>
  <c r="AY487" i="1" a="1"/>
  <c r="AY487" i="1"/>
  <c r="AZ487" i="1" a="1"/>
  <c r="AZ487" i="1"/>
  <c r="BA487" i="1" a="1"/>
  <c r="BA487" i="1"/>
  <c r="BB487" i="1" a="1"/>
  <c r="BB487" i="1"/>
  <c r="BC487" i="1" a="1"/>
  <c r="BC487" i="1"/>
  <c r="BD487" i="1" a="1"/>
  <c r="BD487" i="1"/>
  <c r="BE487" i="1" a="1"/>
  <c r="BE487" i="1"/>
  <c r="BF487" i="1" a="1"/>
  <c r="BF487" i="1"/>
  <c r="BG487" i="1" a="1"/>
  <c r="BG487" i="1"/>
  <c r="BH487" i="1" a="1"/>
  <c r="BH487" i="1"/>
  <c r="BI487" i="1" a="1"/>
  <c r="BI487" i="1"/>
  <c r="BJ487" i="1" a="1"/>
  <c r="BJ487" i="1"/>
  <c r="BK487" i="1" a="1"/>
  <c r="BK487" i="1"/>
  <c r="BL487" i="1" a="1"/>
  <c r="BL487" i="1"/>
  <c r="BM487" i="1" a="1"/>
  <c r="BM487" i="1"/>
  <c r="BN487" i="1" a="1"/>
  <c r="BN487" i="1"/>
  <c r="BO487" i="1" a="1"/>
  <c r="BO487" i="1"/>
  <c r="BP487" i="1" a="1"/>
  <c r="BP487" i="1"/>
  <c r="BQ487" i="1" a="1"/>
  <c r="BQ487" i="1"/>
  <c r="BR487" i="1" a="1"/>
  <c r="BR487" i="1"/>
  <c r="BS487" i="1" a="1"/>
  <c r="BS487" i="1"/>
  <c r="BT487" i="1" a="1"/>
  <c r="BT487" i="1"/>
  <c r="BU487" i="1" a="1"/>
  <c r="BU487" i="1"/>
  <c r="BV487" i="1" a="1"/>
  <c r="BV487" i="1"/>
  <c r="BW487" i="1" a="1"/>
  <c r="BW487" i="1"/>
  <c r="BX487" i="1" a="1"/>
  <c r="BX487" i="1"/>
  <c r="BY487" i="1" a="1"/>
  <c r="BY487" i="1"/>
  <c r="BZ487" i="1" a="1"/>
  <c r="BZ487" i="1"/>
  <c r="CA487" i="1" a="1"/>
  <c r="CA487" i="1"/>
  <c r="CB487" i="1" a="1"/>
  <c r="CB487" i="1"/>
  <c r="CC487" i="1" a="1"/>
  <c r="CC487" i="1"/>
  <c r="CD487" i="1" a="1"/>
  <c r="CD487" i="1"/>
  <c r="CE487" i="1" a="1"/>
  <c r="CE487" i="1"/>
  <c r="CF487" i="1" a="1"/>
  <c r="CF487" i="1"/>
  <c r="CG487" i="1" a="1"/>
  <c r="CG487" i="1"/>
  <c r="CH487" i="1" a="1"/>
  <c r="CH487" i="1"/>
  <c r="CI487" i="1" a="1"/>
  <c r="CI487" i="1"/>
  <c r="CJ487" i="1" a="1"/>
  <c r="CJ487" i="1"/>
  <c r="CK487" i="1" a="1"/>
  <c r="CK487" i="1"/>
  <c r="CL487" i="1" a="1"/>
  <c r="CL487" i="1"/>
  <c r="CM487" i="1" a="1"/>
  <c r="CM487" i="1"/>
  <c r="CN487" i="1" a="1"/>
  <c r="CN487" i="1"/>
  <c r="CO487" i="1" a="1"/>
  <c r="CO487" i="1"/>
  <c r="CP487" i="1" a="1"/>
  <c r="CP487" i="1"/>
  <c r="CQ487" i="1" a="1"/>
  <c r="CQ487" i="1"/>
  <c r="CR487" i="1" a="1"/>
  <c r="CR487" i="1"/>
  <c r="CS487" i="1" a="1"/>
  <c r="CS487" i="1"/>
  <c r="CT487" i="1" a="1"/>
  <c r="CT487" i="1"/>
  <c r="CU487" i="1" a="1"/>
  <c r="CU487" i="1"/>
  <c r="CV487" i="1" a="1"/>
  <c r="CV487" i="1"/>
  <c r="CW487" i="1" a="1"/>
  <c r="CW487" i="1"/>
  <c r="CX487" i="1" a="1"/>
  <c r="CX487" i="1"/>
  <c r="CY487" i="1" a="1"/>
  <c r="CY487" i="1"/>
  <c r="CZ487" i="1" a="1"/>
  <c r="CZ487" i="1"/>
  <c r="DA487" i="1" a="1"/>
  <c r="DA487" i="1"/>
  <c r="DB487" i="1" a="1"/>
  <c r="DB487" i="1"/>
  <c r="DC487" i="1" a="1"/>
  <c r="DC487" i="1"/>
  <c r="DD487" i="1" a="1"/>
  <c r="DD487" i="1"/>
  <c r="DE487" i="1" a="1"/>
  <c r="DE487" i="1"/>
  <c r="DF487" i="1" a="1"/>
  <c r="DF487" i="1"/>
  <c r="DG487" i="1" a="1"/>
  <c r="DG487" i="1"/>
  <c r="DH487" i="1" a="1"/>
  <c r="DH487" i="1"/>
  <c r="DI487" i="1" a="1"/>
  <c r="DI487" i="1"/>
  <c r="DJ487" i="1" a="1"/>
  <c r="DJ487" i="1"/>
  <c r="DK487" i="1" a="1"/>
  <c r="DK487" i="1"/>
  <c r="DL487" i="1" a="1"/>
  <c r="DL487" i="1"/>
  <c r="DM487" i="1" a="1"/>
  <c r="DM487" i="1"/>
  <c r="DN487" i="1" a="1"/>
  <c r="DN487" i="1"/>
  <c r="DO487" i="1" a="1"/>
  <c r="DO487" i="1"/>
  <c r="DP487" i="1" a="1"/>
  <c r="DP487" i="1"/>
  <c r="DQ487" i="1" a="1"/>
  <c r="DQ487" i="1"/>
  <c r="DR487" i="1" a="1"/>
  <c r="DR487" i="1"/>
  <c r="DS487" i="1" a="1"/>
  <c r="DS487" i="1"/>
  <c r="DT487" i="1" a="1"/>
  <c r="DT487" i="1"/>
  <c r="DU487" i="1" a="1"/>
  <c r="DU487" i="1"/>
  <c r="DV487" i="1" a="1"/>
  <c r="DV487" i="1"/>
  <c r="DW487" i="1" a="1"/>
  <c r="DW487" i="1"/>
  <c r="DX487" i="1" a="1"/>
  <c r="DX487" i="1"/>
  <c r="A488" i="1" a="1"/>
  <c r="A488" i="1"/>
  <c r="B488" i="1" a="1"/>
  <c r="B488" i="1"/>
  <c r="C488" i="1" a="1"/>
  <c r="C488" i="1"/>
  <c r="D488" i="1" a="1"/>
  <c r="D488" i="1"/>
  <c r="E488" i="1" a="1"/>
  <c r="E488" i="1"/>
  <c r="F488" i="1" a="1"/>
  <c r="F488" i="1"/>
  <c r="G488" i="1" a="1"/>
  <c r="G488" i="1"/>
  <c r="H488" i="1" a="1"/>
  <c r="H488" i="1"/>
  <c r="I488" i="1" a="1"/>
  <c r="I488" i="1"/>
  <c r="J488" i="1" a="1"/>
  <c r="J488" i="1"/>
  <c r="K488" i="1" a="1"/>
  <c r="K488" i="1"/>
  <c r="L488" i="1" a="1"/>
  <c r="L488" i="1"/>
  <c r="M488" i="1" a="1"/>
  <c r="M488" i="1"/>
  <c r="N488" i="1" a="1"/>
  <c r="N488" i="1"/>
  <c r="O488" i="1" a="1"/>
  <c r="O488" i="1"/>
  <c r="P488" i="1" a="1"/>
  <c r="P488" i="1"/>
  <c r="Q488" i="1" a="1"/>
  <c r="Q488" i="1"/>
  <c r="R488" i="1" a="1"/>
  <c r="R488" i="1"/>
  <c r="S488" i="1" a="1"/>
  <c r="S488" i="1"/>
  <c r="T488" i="1" a="1"/>
  <c r="T488" i="1"/>
  <c r="U488" i="1" a="1"/>
  <c r="U488" i="1"/>
  <c r="V488" i="1" a="1"/>
  <c r="V488" i="1"/>
  <c r="W488" i="1" a="1"/>
  <c r="W488" i="1"/>
  <c r="X488" i="1" a="1"/>
  <c r="X488" i="1"/>
  <c r="Y488" i="1" a="1"/>
  <c r="Y488" i="1"/>
  <c r="Z488" i="1" a="1"/>
  <c r="Z488" i="1"/>
  <c r="AA488" i="1" a="1"/>
  <c r="AA488" i="1"/>
  <c r="AB488" i="1" a="1"/>
  <c r="AB488" i="1"/>
  <c r="AC488" i="1" a="1"/>
  <c r="AC488" i="1"/>
  <c r="AD488" i="1" a="1"/>
  <c r="AD488" i="1"/>
  <c r="AE488" i="1" a="1"/>
  <c r="AE488" i="1"/>
  <c r="AF488" i="1" a="1"/>
  <c r="AF488" i="1"/>
  <c r="AG488" i="1" a="1"/>
  <c r="AG488" i="1"/>
  <c r="AH488" i="1" a="1"/>
  <c r="AH488" i="1"/>
  <c r="AI488" i="1" a="1"/>
  <c r="AI488" i="1"/>
  <c r="AJ488" i="1" a="1"/>
  <c r="AJ488" i="1"/>
  <c r="AK488" i="1" a="1"/>
  <c r="AK488" i="1"/>
  <c r="AL488" i="1" a="1"/>
  <c r="AL488" i="1"/>
  <c r="AM488" i="1" a="1"/>
  <c r="AM488" i="1"/>
  <c r="AN488" i="1" a="1"/>
  <c r="AN488" i="1"/>
  <c r="AO488" i="1" a="1"/>
  <c r="AO488" i="1"/>
  <c r="AP488" i="1" a="1"/>
  <c r="AP488" i="1"/>
  <c r="AQ488" i="1" a="1"/>
  <c r="AQ488" i="1"/>
  <c r="AR488" i="1" a="1"/>
  <c r="AR488" i="1"/>
  <c r="AS488" i="1" a="1"/>
  <c r="AS488" i="1"/>
  <c r="AT488" i="1" a="1"/>
  <c r="AT488" i="1"/>
  <c r="AU488" i="1" a="1"/>
  <c r="AU488" i="1"/>
  <c r="AV488" i="1" a="1"/>
  <c r="AV488" i="1"/>
  <c r="AW488" i="1" a="1"/>
  <c r="AW488" i="1"/>
  <c r="AX488" i="1" a="1"/>
  <c r="AX488" i="1"/>
  <c r="AY488" i="1" a="1"/>
  <c r="AY488" i="1"/>
  <c r="AZ488" i="1" a="1"/>
  <c r="AZ488" i="1"/>
  <c r="BA488" i="1" a="1"/>
  <c r="BA488" i="1"/>
  <c r="BB488" i="1" a="1"/>
  <c r="BB488" i="1"/>
  <c r="BC488" i="1" a="1"/>
  <c r="BC488" i="1"/>
  <c r="BD488" i="1" a="1"/>
  <c r="BD488" i="1"/>
  <c r="BE488" i="1" a="1"/>
  <c r="BE488" i="1"/>
  <c r="BF488" i="1" a="1"/>
  <c r="BF488" i="1"/>
  <c r="BG488" i="1" a="1"/>
  <c r="BG488" i="1"/>
  <c r="BH488" i="1" a="1"/>
  <c r="BH488" i="1"/>
  <c r="BI488" i="1" a="1"/>
  <c r="BI488" i="1"/>
  <c r="BJ488" i="1" a="1"/>
  <c r="BJ488" i="1"/>
  <c r="BK488" i="1" a="1"/>
  <c r="BK488" i="1"/>
  <c r="BL488" i="1" a="1"/>
  <c r="BL488" i="1"/>
  <c r="BM488" i="1" a="1"/>
  <c r="BM488" i="1"/>
  <c r="BN488" i="1" a="1"/>
  <c r="BN488" i="1"/>
  <c r="BO488" i="1" a="1"/>
  <c r="BO488" i="1"/>
  <c r="BP488" i="1" a="1"/>
  <c r="BP488" i="1"/>
  <c r="BQ488" i="1" a="1"/>
  <c r="BQ488" i="1"/>
  <c r="BR488" i="1" a="1"/>
  <c r="BR488" i="1"/>
  <c r="BS488" i="1" a="1"/>
  <c r="BS488" i="1"/>
  <c r="BT488" i="1" a="1"/>
  <c r="BT488" i="1"/>
  <c r="BU488" i="1" a="1"/>
  <c r="BU488" i="1"/>
  <c r="BV488" i="1" a="1"/>
  <c r="BV488" i="1"/>
  <c r="BW488" i="1" a="1"/>
  <c r="BW488" i="1"/>
  <c r="BX488" i="1" a="1"/>
  <c r="BX488" i="1"/>
  <c r="BY488" i="1" a="1"/>
  <c r="BY488" i="1"/>
  <c r="BZ488" i="1" a="1"/>
  <c r="BZ488" i="1"/>
  <c r="CA488" i="1" a="1"/>
  <c r="CA488" i="1"/>
  <c r="CB488" i="1" a="1"/>
  <c r="CB488" i="1"/>
  <c r="CC488" i="1" a="1"/>
  <c r="CC488" i="1"/>
  <c r="CD488" i="1" a="1"/>
  <c r="CD488" i="1"/>
  <c r="CE488" i="1" a="1"/>
  <c r="CE488" i="1"/>
  <c r="CF488" i="1" a="1"/>
  <c r="CF488" i="1"/>
  <c r="CG488" i="1" a="1"/>
  <c r="CG488" i="1"/>
  <c r="CH488" i="1" a="1"/>
  <c r="CH488" i="1"/>
  <c r="CI488" i="1" a="1"/>
  <c r="CI488" i="1"/>
  <c r="CJ488" i="1" a="1"/>
  <c r="CJ488" i="1"/>
  <c r="CK488" i="1" a="1"/>
  <c r="CK488" i="1"/>
  <c r="CL488" i="1" a="1"/>
  <c r="CL488" i="1"/>
  <c r="CM488" i="1" a="1"/>
  <c r="CM488" i="1"/>
  <c r="CN488" i="1" a="1"/>
  <c r="CN488" i="1"/>
  <c r="CO488" i="1" a="1"/>
  <c r="CO488" i="1"/>
  <c r="CP488" i="1" a="1"/>
  <c r="CP488" i="1"/>
  <c r="CQ488" i="1" a="1"/>
  <c r="CQ488" i="1"/>
  <c r="CR488" i="1" a="1"/>
  <c r="CR488" i="1"/>
  <c r="CS488" i="1" a="1"/>
  <c r="CS488" i="1"/>
  <c r="CT488" i="1" a="1"/>
  <c r="CT488" i="1"/>
  <c r="CU488" i="1" a="1"/>
  <c r="CU488" i="1"/>
  <c r="CV488" i="1" a="1"/>
  <c r="CV488" i="1"/>
  <c r="CW488" i="1" a="1"/>
  <c r="CW488" i="1"/>
  <c r="CX488" i="1" a="1"/>
  <c r="CX488" i="1"/>
  <c r="CY488" i="1" a="1"/>
  <c r="CY488" i="1"/>
  <c r="CZ488" i="1" a="1"/>
  <c r="CZ488" i="1"/>
  <c r="DA488" i="1" a="1"/>
  <c r="DA488" i="1"/>
  <c r="DB488" i="1" a="1"/>
  <c r="DB488" i="1"/>
  <c r="DC488" i="1" a="1"/>
  <c r="DC488" i="1"/>
  <c r="DD488" i="1" a="1"/>
  <c r="DD488" i="1"/>
  <c r="DE488" i="1" a="1"/>
  <c r="DE488" i="1"/>
  <c r="DF488" i="1" a="1"/>
  <c r="DF488" i="1"/>
  <c r="DG488" i="1" a="1"/>
  <c r="DG488" i="1"/>
  <c r="DH488" i="1" a="1"/>
  <c r="DH488" i="1"/>
  <c r="DI488" i="1" a="1"/>
  <c r="DI488" i="1"/>
  <c r="DJ488" i="1" a="1"/>
  <c r="DJ488" i="1"/>
  <c r="DK488" i="1" a="1"/>
  <c r="DK488" i="1"/>
  <c r="DL488" i="1" a="1"/>
  <c r="DL488" i="1"/>
  <c r="DM488" i="1" a="1"/>
  <c r="DM488" i="1"/>
  <c r="DN488" i="1" a="1"/>
  <c r="DN488" i="1"/>
  <c r="DO488" i="1" a="1"/>
  <c r="DO488" i="1"/>
  <c r="DP488" i="1" a="1"/>
  <c r="DP488" i="1"/>
  <c r="DQ488" i="1" a="1"/>
  <c r="DQ488" i="1"/>
  <c r="DR488" i="1" a="1"/>
  <c r="DR488" i="1"/>
  <c r="DS488" i="1" a="1"/>
  <c r="DS488" i="1"/>
  <c r="DT488" i="1" a="1"/>
  <c r="DT488" i="1"/>
  <c r="DU488" i="1" a="1"/>
  <c r="DU488" i="1"/>
  <c r="DV488" i="1" a="1"/>
  <c r="DV488" i="1"/>
  <c r="DW488" i="1" a="1"/>
  <c r="DW488" i="1"/>
  <c r="DX488" i="1" a="1"/>
  <c r="DX488" i="1"/>
  <c r="A489" i="1" a="1"/>
  <c r="A489" i="1"/>
  <c r="B489" i="1" a="1"/>
  <c r="B489" i="1"/>
  <c r="C489" i="1" a="1"/>
  <c r="C489" i="1"/>
  <c r="D489" i="1" a="1"/>
  <c r="D489" i="1"/>
  <c r="E489" i="1" a="1"/>
  <c r="E489" i="1"/>
  <c r="F489" i="1" a="1"/>
  <c r="F489" i="1"/>
  <c r="G489" i="1" a="1"/>
  <c r="G489" i="1"/>
  <c r="H489" i="1" a="1"/>
  <c r="H489" i="1"/>
  <c r="I489" i="1" a="1"/>
  <c r="I489" i="1"/>
  <c r="J489" i="1" a="1"/>
  <c r="J489" i="1"/>
  <c r="K489" i="1" a="1"/>
  <c r="K489" i="1"/>
  <c r="L489" i="1" a="1"/>
  <c r="L489" i="1"/>
  <c r="M489" i="1" a="1"/>
  <c r="M489" i="1"/>
  <c r="N489" i="1" a="1"/>
  <c r="N489" i="1"/>
  <c r="O489" i="1" a="1"/>
  <c r="O489" i="1"/>
  <c r="P489" i="1" a="1"/>
  <c r="P489" i="1"/>
  <c r="Q489" i="1" a="1"/>
  <c r="Q489" i="1"/>
  <c r="R489" i="1" a="1"/>
  <c r="R489" i="1"/>
  <c r="S489" i="1" a="1"/>
  <c r="S489" i="1"/>
  <c r="T489" i="1" a="1"/>
  <c r="T489" i="1"/>
  <c r="U489" i="1" a="1"/>
  <c r="U489" i="1"/>
  <c r="V489" i="1" a="1"/>
  <c r="V489" i="1"/>
  <c r="W489" i="1" a="1"/>
  <c r="W489" i="1"/>
  <c r="X489" i="1" a="1"/>
  <c r="X489" i="1"/>
  <c r="Y489" i="1" a="1"/>
  <c r="Y489" i="1"/>
  <c r="Z489" i="1" a="1"/>
  <c r="Z489" i="1"/>
  <c r="AA489" i="1" a="1"/>
  <c r="AA489" i="1"/>
  <c r="AB489" i="1" a="1"/>
  <c r="AB489" i="1"/>
  <c r="AC489" i="1" a="1"/>
  <c r="AC489" i="1"/>
  <c r="AD489" i="1" a="1"/>
  <c r="AD489" i="1"/>
  <c r="AE489" i="1" a="1"/>
  <c r="AE489" i="1"/>
  <c r="AF489" i="1" a="1"/>
  <c r="AF489" i="1"/>
  <c r="AG489" i="1" a="1"/>
  <c r="AG489" i="1"/>
  <c r="AH489" i="1" a="1"/>
  <c r="AH489" i="1"/>
  <c r="AI489" i="1" a="1"/>
  <c r="AI489" i="1"/>
  <c r="AJ489" i="1" a="1"/>
  <c r="AJ489" i="1"/>
  <c r="AK489" i="1" a="1"/>
  <c r="AK489" i="1"/>
  <c r="AL489" i="1" a="1"/>
  <c r="AL489" i="1"/>
  <c r="AM489" i="1" a="1"/>
  <c r="AM489" i="1"/>
  <c r="AN489" i="1" a="1"/>
  <c r="AN489" i="1"/>
  <c r="AO489" i="1" a="1"/>
  <c r="AO489" i="1"/>
  <c r="AP489" i="1" a="1"/>
  <c r="AP489" i="1"/>
  <c r="AQ489" i="1" a="1"/>
  <c r="AQ489" i="1"/>
  <c r="AR489" i="1" a="1"/>
  <c r="AR489" i="1"/>
  <c r="AS489" i="1" a="1"/>
  <c r="AS489" i="1"/>
  <c r="AT489" i="1" a="1"/>
  <c r="AT489" i="1"/>
  <c r="AU489" i="1" a="1"/>
  <c r="AU489" i="1"/>
  <c r="AV489" i="1" a="1"/>
  <c r="AV489" i="1"/>
  <c r="AW489" i="1" a="1"/>
  <c r="AW489" i="1"/>
  <c r="AX489" i="1" a="1"/>
  <c r="AX489" i="1"/>
  <c r="AY489" i="1" a="1"/>
  <c r="AY489" i="1"/>
  <c r="AZ489" i="1" a="1"/>
  <c r="AZ489" i="1"/>
  <c r="BA489" i="1" a="1"/>
  <c r="BA489" i="1"/>
  <c r="BB489" i="1" a="1"/>
  <c r="BB489" i="1"/>
  <c r="BC489" i="1" a="1"/>
  <c r="BC489" i="1"/>
  <c r="BD489" i="1" a="1"/>
  <c r="BD489" i="1"/>
  <c r="BE489" i="1" a="1"/>
  <c r="BE489" i="1"/>
  <c r="BF489" i="1" a="1"/>
  <c r="BF489" i="1"/>
  <c r="BG489" i="1" a="1"/>
  <c r="BG489" i="1"/>
  <c r="BH489" i="1" a="1"/>
  <c r="BH489" i="1"/>
  <c r="BI489" i="1" a="1"/>
  <c r="BI489" i="1"/>
  <c r="BJ489" i="1" a="1"/>
  <c r="BJ489" i="1"/>
  <c r="BK489" i="1" a="1"/>
  <c r="BK489" i="1"/>
  <c r="BL489" i="1" a="1"/>
  <c r="BL489" i="1"/>
  <c r="BM489" i="1" a="1"/>
  <c r="BM489" i="1"/>
  <c r="BN489" i="1" a="1"/>
  <c r="BN489" i="1"/>
  <c r="BO489" i="1" a="1"/>
  <c r="BO489" i="1"/>
  <c r="BP489" i="1" a="1"/>
  <c r="BP489" i="1"/>
  <c r="BQ489" i="1" a="1"/>
  <c r="BQ489" i="1"/>
  <c r="BR489" i="1" a="1"/>
  <c r="BR489" i="1"/>
  <c r="BS489" i="1" a="1"/>
  <c r="BS489" i="1"/>
  <c r="BT489" i="1" a="1"/>
  <c r="BT489" i="1"/>
  <c r="BU489" i="1" a="1"/>
  <c r="BU489" i="1"/>
  <c r="BV489" i="1" a="1"/>
  <c r="BV489" i="1"/>
  <c r="BW489" i="1" a="1"/>
  <c r="BW489" i="1"/>
  <c r="BX489" i="1" a="1"/>
  <c r="BX489" i="1"/>
  <c r="BY489" i="1" a="1"/>
  <c r="BY489" i="1"/>
  <c r="BZ489" i="1" a="1"/>
  <c r="BZ489" i="1"/>
  <c r="CA489" i="1" a="1"/>
  <c r="CA489" i="1"/>
  <c r="CB489" i="1" a="1"/>
  <c r="CB489" i="1"/>
  <c r="CC489" i="1" a="1"/>
  <c r="CC489" i="1"/>
  <c r="CD489" i="1" a="1"/>
  <c r="CD489" i="1"/>
  <c r="CE489" i="1" a="1"/>
  <c r="CE489" i="1"/>
  <c r="CF489" i="1" a="1"/>
  <c r="CF489" i="1"/>
  <c r="CG489" i="1" a="1"/>
  <c r="CG489" i="1"/>
  <c r="CH489" i="1" a="1"/>
  <c r="CH489" i="1"/>
  <c r="CI489" i="1" a="1"/>
  <c r="CI489" i="1"/>
  <c r="CJ489" i="1" a="1"/>
  <c r="CJ489" i="1"/>
  <c r="CK489" i="1" a="1"/>
  <c r="CK489" i="1"/>
  <c r="CL489" i="1" a="1"/>
  <c r="CL489" i="1"/>
  <c r="CM489" i="1" a="1"/>
  <c r="CM489" i="1"/>
  <c r="CN489" i="1" a="1"/>
  <c r="CN489" i="1"/>
  <c r="CO489" i="1" a="1"/>
  <c r="CO489" i="1"/>
  <c r="CP489" i="1" a="1"/>
  <c r="CP489" i="1"/>
  <c r="CQ489" i="1" a="1"/>
  <c r="CQ489" i="1"/>
  <c r="CR489" i="1" a="1"/>
  <c r="CR489" i="1"/>
  <c r="CS489" i="1" a="1"/>
  <c r="CS489" i="1"/>
  <c r="CT489" i="1" a="1"/>
  <c r="CT489" i="1"/>
  <c r="CU489" i="1" a="1"/>
  <c r="CU489" i="1"/>
  <c r="CV489" i="1" a="1"/>
  <c r="CV489" i="1"/>
  <c r="CW489" i="1" a="1"/>
  <c r="CW489" i="1"/>
  <c r="CX489" i="1" a="1"/>
  <c r="CX489" i="1"/>
  <c r="CY489" i="1" a="1"/>
  <c r="CY489" i="1"/>
  <c r="CZ489" i="1" a="1"/>
  <c r="CZ489" i="1"/>
  <c r="DA489" i="1" a="1"/>
  <c r="DA489" i="1"/>
  <c r="DB489" i="1" a="1"/>
  <c r="DB489" i="1"/>
  <c r="DC489" i="1" a="1"/>
  <c r="DC489" i="1"/>
  <c r="DD489" i="1" a="1"/>
  <c r="DD489" i="1"/>
  <c r="DE489" i="1" a="1"/>
  <c r="DE489" i="1"/>
  <c r="DF489" i="1" a="1"/>
  <c r="DF489" i="1"/>
  <c r="DG489" i="1" a="1"/>
  <c r="DG489" i="1"/>
  <c r="DH489" i="1" a="1"/>
  <c r="DH489" i="1"/>
  <c r="DI489" i="1" a="1"/>
  <c r="DI489" i="1"/>
  <c r="DJ489" i="1" a="1"/>
  <c r="DJ489" i="1"/>
  <c r="DK489" i="1" a="1"/>
  <c r="DK489" i="1"/>
  <c r="DL489" i="1" a="1"/>
  <c r="DL489" i="1"/>
  <c r="DM489" i="1" a="1"/>
  <c r="DM489" i="1"/>
  <c r="DN489" i="1" a="1"/>
  <c r="DN489" i="1"/>
  <c r="DO489" i="1" a="1"/>
  <c r="DO489" i="1"/>
  <c r="DP489" i="1" a="1"/>
  <c r="DP489" i="1"/>
  <c r="DQ489" i="1" a="1"/>
  <c r="DQ489" i="1"/>
  <c r="DR489" i="1" a="1"/>
  <c r="DR489" i="1"/>
  <c r="DS489" i="1" a="1"/>
  <c r="DS489" i="1"/>
  <c r="DT489" i="1" a="1"/>
  <c r="DT489" i="1"/>
  <c r="DU489" i="1" a="1"/>
  <c r="DU489" i="1"/>
  <c r="DV489" i="1" a="1"/>
  <c r="DV489" i="1"/>
  <c r="DW489" i="1" a="1"/>
  <c r="DW489" i="1"/>
  <c r="DX489" i="1" a="1"/>
  <c r="DX489" i="1"/>
  <c r="A490" i="1" a="1"/>
  <c r="A490" i="1"/>
  <c r="B490" i="1" a="1"/>
  <c r="B490" i="1"/>
  <c r="C490" i="1" a="1"/>
  <c r="C490" i="1"/>
  <c r="D490" i="1" a="1"/>
  <c r="D490" i="1"/>
  <c r="E490" i="1" a="1"/>
  <c r="E490" i="1"/>
  <c r="F490" i="1" a="1"/>
  <c r="F490" i="1"/>
  <c r="G490" i="1" a="1"/>
  <c r="G490" i="1"/>
  <c r="H490" i="1" a="1"/>
  <c r="H490" i="1"/>
  <c r="I490" i="1" a="1"/>
  <c r="I490" i="1"/>
  <c r="J490" i="1" a="1"/>
  <c r="J490" i="1"/>
  <c r="K490" i="1" a="1"/>
  <c r="K490" i="1"/>
  <c r="L490" i="1" a="1"/>
  <c r="L490" i="1"/>
  <c r="M490" i="1" a="1"/>
  <c r="M490" i="1"/>
  <c r="N490" i="1" a="1"/>
  <c r="N490" i="1"/>
  <c r="O490" i="1" a="1"/>
  <c r="O490" i="1"/>
  <c r="P490" i="1" a="1"/>
  <c r="P490" i="1"/>
  <c r="Q490" i="1" a="1"/>
  <c r="Q490" i="1"/>
  <c r="R490" i="1" a="1"/>
  <c r="R490" i="1"/>
  <c r="S490" i="1" a="1"/>
  <c r="S490" i="1"/>
  <c r="T490" i="1" a="1"/>
  <c r="T490" i="1"/>
  <c r="U490" i="1" a="1"/>
  <c r="U490" i="1"/>
  <c r="V490" i="1" a="1"/>
  <c r="V490" i="1"/>
  <c r="W490" i="1" a="1"/>
  <c r="W490" i="1"/>
  <c r="X490" i="1" a="1"/>
  <c r="X490" i="1"/>
  <c r="Y490" i="1" a="1"/>
  <c r="Y490" i="1"/>
  <c r="Z490" i="1" a="1"/>
  <c r="Z490" i="1"/>
  <c r="AA490" i="1" a="1"/>
  <c r="AA490" i="1"/>
  <c r="AB490" i="1" a="1"/>
  <c r="AB490" i="1"/>
  <c r="AC490" i="1" a="1"/>
  <c r="AC490" i="1"/>
  <c r="AD490" i="1" a="1"/>
  <c r="AD490" i="1"/>
  <c r="AE490" i="1" a="1"/>
  <c r="AE490" i="1"/>
  <c r="AF490" i="1" a="1"/>
  <c r="AF490" i="1"/>
  <c r="AG490" i="1" a="1"/>
  <c r="AG490" i="1"/>
  <c r="AH490" i="1" a="1"/>
  <c r="AH490" i="1"/>
  <c r="AI490" i="1" a="1"/>
  <c r="AI490" i="1"/>
  <c r="AJ490" i="1" a="1"/>
  <c r="AJ490" i="1"/>
  <c r="AK490" i="1" a="1"/>
  <c r="AK490" i="1"/>
  <c r="AL490" i="1" a="1"/>
  <c r="AL490" i="1"/>
  <c r="AM490" i="1" a="1"/>
  <c r="AM490" i="1"/>
  <c r="AN490" i="1" a="1"/>
  <c r="AN490" i="1"/>
  <c r="AO490" i="1" a="1"/>
  <c r="AO490" i="1"/>
  <c r="AP490" i="1" a="1"/>
  <c r="AP490" i="1"/>
  <c r="AQ490" i="1" a="1"/>
  <c r="AQ490" i="1"/>
  <c r="AR490" i="1" a="1"/>
  <c r="AR490" i="1"/>
  <c r="AS490" i="1" a="1"/>
  <c r="AS490" i="1"/>
  <c r="AT490" i="1" a="1"/>
  <c r="AT490" i="1"/>
  <c r="AU490" i="1" a="1"/>
  <c r="AU490" i="1"/>
  <c r="AV490" i="1" a="1"/>
  <c r="AV490" i="1"/>
  <c r="AW490" i="1" a="1"/>
  <c r="AW490" i="1"/>
  <c r="AX490" i="1" a="1"/>
  <c r="AX490" i="1"/>
  <c r="AY490" i="1" a="1"/>
  <c r="AY490" i="1"/>
  <c r="AZ490" i="1" a="1"/>
  <c r="AZ490" i="1"/>
  <c r="BA490" i="1" a="1"/>
  <c r="BA490" i="1"/>
  <c r="BB490" i="1" a="1"/>
  <c r="BB490" i="1"/>
  <c r="BC490" i="1" a="1"/>
  <c r="BC490" i="1"/>
  <c r="BD490" i="1" a="1"/>
  <c r="BD490" i="1"/>
  <c r="BE490" i="1" a="1"/>
  <c r="BE490" i="1"/>
  <c r="BF490" i="1" a="1"/>
  <c r="BF490" i="1"/>
  <c r="BG490" i="1" a="1"/>
  <c r="BG490" i="1"/>
  <c r="BH490" i="1" a="1"/>
  <c r="BH490" i="1"/>
  <c r="BI490" i="1" a="1"/>
  <c r="BI490" i="1"/>
  <c r="BJ490" i="1" a="1"/>
  <c r="BJ490" i="1"/>
  <c r="BK490" i="1" a="1"/>
  <c r="BK490" i="1"/>
  <c r="BL490" i="1" a="1"/>
  <c r="BL490" i="1"/>
  <c r="BM490" i="1" a="1"/>
  <c r="BM490" i="1"/>
  <c r="BN490" i="1" a="1"/>
  <c r="BN490" i="1"/>
  <c r="BO490" i="1" a="1"/>
  <c r="BO490" i="1"/>
  <c r="BP490" i="1" a="1"/>
  <c r="BP490" i="1"/>
  <c r="BQ490" i="1" a="1"/>
  <c r="BQ490" i="1"/>
  <c r="BR490" i="1" a="1"/>
  <c r="BR490" i="1"/>
  <c r="BS490" i="1" a="1"/>
  <c r="BS490" i="1"/>
  <c r="BT490" i="1" a="1"/>
  <c r="BT490" i="1"/>
  <c r="BU490" i="1" a="1"/>
  <c r="BU490" i="1"/>
  <c r="BV490" i="1" a="1"/>
  <c r="BV490" i="1"/>
  <c r="BW490" i="1" a="1"/>
  <c r="BW490" i="1"/>
  <c r="BX490" i="1" a="1"/>
  <c r="BX490" i="1"/>
  <c r="BY490" i="1" a="1"/>
  <c r="BY490" i="1"/>
  <c r="BZ490" i="1" a="1"/>
  <c r="BZ490" i="1"/>
  <c r="CA490" i="1" a="1"/>
  <c r="CA490" i="1"/>
  <c r="CB490" i="1" a="1"/>
  <c r="CB490" i="1"/>
  <c r="CC490" i="1" a="1"/>
  <c r="CC490" i="1"/>
  <c r="CD490" i="1" a="1"/>
  <c r="CD490" i="1"/>
  <c r="CE490" i="1" a="1"/>
  <c r="CE490" i="1"/>
  <c r="CF490" i="1" a="1"/>
  <c r="CF490" i="1"/>
  <c r="CG490" i="1" a="1"/>
  <c r="CG490" i="1"/>
  <c r="CH490" i="1" a="1"/>
  <c r="CH490" i="1"/>
  <c r="CI490" i="1" a="1"/>
  <c r="CI490" i="1"/>
  <c r="CJ490" i="1" a="1"/>
  <c r="CJ490" i="1"/>
  <c r="CK490" i="1" a="1"/>
  <c r="CK490" i="1"/>
  <c r="CL490" i="1" a="1"/>
  <c r="CL490" i="1"/>
  <c r="CM490" i="1" a="1"/>
  <c r="CM490" i="1"/>
  <c r="CN490" i="1" a="1"/>
  <c r="CN490" i="1"/>
  <c r="CO490" i="1" a="1"/>
  <c r="CO490" i="1"/>
  <c r="CP490" i="1" a="1"/>
  <c r="CP490" i="1"/>
  <c r="CQ490" i="1" a="1"/>
  <c r="CQ490" i="1"/>
  <c r="CR490" i="1" a="1"/>
  <c r="CR490" i="1"/>
  <c r="CS490" i="1" a="1"/>
  <c r="CS490" i="1"/>
  <c r="CT490" i="1" a="1"/>
  <c r="CT490" i="1"/>
  <c r="CU490" i="1" a="1"/>
  <c r="CU490" i="1"/>
  <c r="CV490" i="1" a="1"/>
  <c r="CV490" i="1"/>
  <c r="CW490" i="1" a="1"/>
  <c r="CW490" i="1"/>
  <c r="CX490" i="1" a="1"/>
  <c r="CX490" i="1"/>
  <c r="CY490" i="1" a="1"/>
  <c r="CY490" i="1"/>
  <c r="CZ490" i="1" a="1"/>
  <c r="CZ490" i="1"/>
  <c r="DA490" i="1" a="1"/>
  <c r="DA490" i="1"/>
  <c r="DB490" i="1" a="1"/>
  <c r="DB490" i="1"/>
  <c r="DC490" i="1" a="1"/>
  <c r="DC490" i="1"/>
  <c r="DD490" i="1" a="1"/>
  <c r="DD490" i="1"/>
  <c r="DE490" i="1" a="1"/>
  <c r="DE490" i="1"/>
  <c r="DF490" i="1" a="1"/>
  <c r="DF490" i="1"/>
  <c r="DG490" i="1" a="1"/>
  <c r="DG490" i="1"/>
  <c r="DH490" i="1" a="1"/>
  <c r="DH490" i="1"/>
  <c r="DI490" i="1" a="1"/>
  <c r="DI490" i="1"/>
  <c r="DJ490" i="1" a="1"/>
  <c r="DJ490" i="1"/>
  <c r="DK490" i="1" a="1"/>
  <c r="DK490" i="1"/>
  <c r="DL490" i="1" a="1"/>
  <c r="DL490" i="1"/>
  <c r="DM490" i="1" a="1"/>
  <c r="DM490" i="1"/>
  <c r="DN490" i="1" a="1"/>
  <c r="DN490" i="1"/>
  <c r="DO490" i="1" a="1"/>
  <c r="DO490" i="1"/>
  <c r="DP490" i="1" a="1"/>
  <c r="DP490" i="1"/>
  <c r="DQ490" i="1" a="1"/>
  <c r="DQ490" i="1"/>
  <c r="DR490" i="1" a="1"/>
  <c r="DR490" i="1"/>
  <c r="DS490" i="1" a="1"/>
  <c r="DS490" i="1"/>
  <c r="DT490" i="1" a="1"/>
  <c r="DT490" i="1"/>
  <c r="DU490" i="1" a="1"/>
  <c r="DU490" i="1"/>
  <c r="DV490" i="1" a="1"/>
  <c r="DV490" i="1"/>
  <c r="DW490" i="1" a="1"/>
  <c r="DW490" i="1"/>
  <c r="DX490" i="1" a="1"/>
  <c r="DX490" i="1"/>
  <c r="A491" i="1" a="1"/>
  <c r="A491" i="1"/>
  <c r="B491" i="1" a="1"/>
  <c r="B491" i="1"/>
  <c r="C491" i="1" a="1"/>
  <c r="C491" i="1"/>
  <c r="D491" i="1" a="1"/>
  <c r="D491" i="1"/>
  <c r="E491" i="1" a="1"/>
  <c r="E491" i="1"/>
  <c r="F491" i="1" a="1"/>
  <c r="F491" i="1"/>
  <c r="G491" i="1" a="1"/>
  <c r="G491" i="1"/>
  <c r="H491" i="1" a="1"/>
  <c r="H491" i="1"/>
  <c r="I491" i="1" a="1"/>
  <c r="I491" i="1"/>
  <c r="J491" i="1" a="1"/>
  <c r="J491" i="1"/>
  <c r="K491" i="1" a="1"/>
  <c r="K491" i="1"/>
  <c r="L491" i="1" a="1"/>
  <c r="L491" i="1"/>
  <c r="M491" i="1" a="1"/>
  <c r="M491" i="1"/>
  <c r="N491" i="1" a="1"/>
  <c r="N491" i="1"/>
  <c r="O491" i="1" a="1"/>
  <c r="O491" i="1"/>
  <c r="P491" i="1" a="1"/>
  <c r="P491" i="1"/>
  <c r="Q491" i="1" a="1"/>
  <c r="Q491" i="1"/>
  <c r="R491" i="1" a="1"/>
  <c r="R491" i="1"/>
  <c r="S491" i="1" a="1"/>
  <c r="S491" i="1"/>
  <c r="T491" i="1" a="1"/>
  <c r="T491" i="1"/>
  <c r="U491" i="1" a="1"/>
  <c r="U491" i="1"/>
  <c r="V491" i="1" a="1"/>
  <c r="V491" i="1"/>
  <c r="W491" i="1" a="1"/>
  <c r="W491" i="1"/>
  <c r="X491" i="1" a="1"/>
  <c r="X491" i="1"/>
  <c r="Y491" i="1" a="1"/>
  <c r="Y491" i="1"/>
  <c r="Z491" i="1" a="1"/>
  <c r="Z491" i="1"/>
  <c r="AA491" i="1" a="1"/>
  <c r="AA491" i="1"/>
  <c r="AB491" i="1" a="1"/>
  <c r="AB491" i="1"/>
  <c r="AC491" i="1" a="1"/>
  <c r="AC491" i="1"/>
  <c r="AD491" i="1" a="1"/>
  <c r="AD491" i="1"/>
  <c r="AE491" i="1" a="1"/>
  <c r="AE491" i="1"/>
  <c r="AF491" i="1" a="1"/>
  <c r="AF491" i="1"/>
  <c r="AG491" i="1" a="1"/>
  <c r="AG491" i="1"/>
  <c r="AH491" i="1" a="1"/>
  <c r="AH491" i="1"/>
  <c r="AI491" i="1" a="1"/>
  <c r="AI491" i="1"/>
  <c r="AJ491" i="1" a="1"/>
  <c r="AJ491" i="1"/>
  <c r="AK491" i="1" a="1"/>
  <c r="AK491" i="1"/>
  <c r="AL491" i="1" a="1"/>
  <c r="AL491" i="1"/>
  <c r="AM491" i="1" a="1"/>
  <c r="AM491" i="1"/>
  <c r="AN491" i="1" a="1"/>
  <c r="AN491" i="1"/>
  <c r="AO491" i="1" a="1"/>
  <c r="AO491" i="1"/>
  <c r="AP491" i="1" a="1"/>
  <c r="AP491" i="1"/>
  <c r="AQ491" i="1" a="1"/>
  <c r="AQ491" i="1"/>
  <c r="AR491" i="1" a="1"/>
  <c r="AR491" i="1"/>
  <c r="AS491" i="1" a="1"/>
  <c r="AS491" i="1"/>
  <c r="AT491" i="1" a="1"/>
  <c r="AT491" i="1"/>
  <c r="AU491" i="1" a="1"/>
  <c r="AU491" i="1"/>
  <c r="AV491" i="1" a="1"/>
  <c r="AV491" i="1"/>
  <c r="AW491" i="1" a="1"/>
  <c r="AW491" i="1"/>
  <c r="AX491" i="1" a="1"/>
  <c r="AX491" i="1"/>
  <c r="AY491" i="1" a="1"/>
  <c r="AY491" i="1"/>
  <c r="AZ491" i="1" a="1"/>
  <c r="AZ491" i="1"/>
  <c r="BA491" i="1" a="1"/>
  <c r="BA491" i="1"/>
  <c r="BB491" i="1" a="1"/>
  <c r="BB491" i="1"/>
  <c r="BC491" i="1" a="1"/>
  <c r="BC491" i="1"/>
  <c r="BD491" i="1" a="1"/>
  <c r="BD491" i="1"/>
  <c r="BE491" i="1" a="1"/>
  <c r="BE491" i="1"/>
  <c r="BF491" i="1" a="1"/>
  <c r="BF491" i="1"/>
  <c r="BG491" i="1" a="1"/>
  <c r="BG491" i="1"/>
  <c r="BH491" i="1" a="1"/>
  <c r="BH491" i="1"/>
  <c r="BI491" i="1" a="1"/>
  <c r="BI491" i="1"/>
  <c r="BJ491" i="1" a="1"/>
  <c r="BJ491" i="1"/>
  <c r="BK491" i="1" a="1"/>
  <c r="BK491" i="1"/>
  <c r="BL491" i="1" a="1"/>
  <c r="BL491" i="1"/>
  <c r="BM491" i="1" a="1"/>
  <c r="BM491" i="1"/>
  <c r="BN491" i="1" a="1"/>
  <c r="BN491" i="1"/>
  <c r="BO491" i="1" a="1"/>
  <c r="BO491" i="1"/>
  <c r="BP491" i="1" a="1"/>
  <c r="BP491" i="1"/>
  <c r="BQ491" i="1" a="1"/>
  <c r="BQ491" i="1"/>
  <c r="BR491" i="1" a="1"/>
  <c r="BR491" i="1"/>
  <c r="BS491" i="1" a="1"/>
  <c r="BS491" i="1"/>
  <c r="BT491" i="1" a="1"/>
  <c r="BT491" i="1"/>
  <c r="BU491" i="1" a="1"/>
  <c r="BU491" i="1"/>
  <c r="BV491" i="1" a="1"/>
  <c r="BV491" i="1"/>
  <c r="BW491" i="1" a="1"/>
  <c r="BW491" i="1"/>
  <c r="BX491" i="1" a="1"/>
  <c r="BX491" i="1"/>
  <c r="BY491" i="1" a="1"/>
  <c r="BY491" i="1"/>
  <c r="BZ491" i="1" a="1"/>
  <c r="BZ491" i="1"/>
  <c r="CA491" i="1" a="1"/>
  <c r="CA491" i="1"/>
  <c r="CB491" i="1" a="1"/>
  <c r="CB491" i="1"/>
  <c r="CC491" i="1" a="1"/>
  <c r="CC491" i="1"/>
  <c r="CD491" i="1" a="1"/>
  <c r="CD491" i="1"/>
  <c r="CE491" i="1" a="1"/>
  <c r="CE491" i="1"/>
  <c r="CF491" i="1" a="1"/>
  <c r="CF491" i="1"/>
  <c r="CG491" i="1" a="1"/>
  <c r="CG491" i="1"/>
  <c r="CH491" i="1" a="1"/>
  <c r="CH491" i="1"/>
  <c r="CI491" i="1" a="1"/>
  <c r="CI491" i="1"/>
  <c r="CJ491" i="1" a="1"/>
  <c r="CJ491" i="1"/>
  <c r="CK491" i="1" a="1"/>
  <c r="CK491" i="1"/>
  <c r="CL491" i="1" a="1"/>
  <c r="CL491" i="1"/>
  <c r="CM491" i="1" a="1"/>
  <c r="CM491" i="1"/>
  <c r="CN491" i="1" a="1"/>
  <c r="CN491" i="1"/>
  <c r="CO491" i="1" a="1"/>
  <c r="CO491" i="1"/>
  <c r="CP491" i="1" a="1"/>
  <c r="CP491" i="1"/>
  <c r="CQ491" i="1" a="1"/>
  <c r="CQ491" i="1"/>
  <c r="CR491" i="1" a="1"/>
  <c r="CR491" i="1"/>
  <c r="CS491" i="1" a="1"/>
  <c r="CS491" i="1"/>
  <c r="CT491" i="1" a="1"/>
  <c r="CT491" i="1"/>
  <c r="CU491" i="1" a="1"/>
  <c r="CU491" i="1"/>
  <c r="CV491" i="1" a="1"/>
  <c r="CV491" i="1"/>
  <c r="CW491" i="1" a="1"/>
  <c r="CW491" i="1"/>
  <c r="CX491" i="1" a="1"/>
  <c r="CX491" i="1"/>
  <c r="CY491" i="1" a="1"/>
  <c r="CY491" i="1"/>
  <c r="CZ491" i="1" a="1"/>
  <c r="CZ491" i="1"/>
  <c r="DA491" i="1" a="1"/>
  <c r="DA491" i="1"/>
  <c r="DB491" i="1" a="1"/>
  <c r="DB491" i="1"/>
  <c r="DC491" i="1" a="1"/>
  <c r="DC491" i="1"/>
  <c r="DD491" i="1" a="1"/>
  <c r="DD491" i="1"/>
  <c r="DE491" i="1" a="1"/>
  <c r="DE491" i="1"/>
  <c r="DF491" i="1" a="1"/>
  <c r="DF491" i="1"/>
  <c r="DG491" i="1" a="1"/>
  <c r="DG491" i="1"/>
  <c r="DH491" i="1" a="1"/>
  <c r="DH491" i="1"/>
  <c r="DI491" i="1" a="1"/>
  <c r="DI491" i="1"/>
  <c r="DJ491" i="1" a="1"/>
  <c r="DJ491" i="1"/>
  <c r="DK491" i="1" a="1"/>
  <c r="DK491" i="1"/>
  <c r="DL491" i="1" a="1"/>
  <c r="DL491" i="1"/>
  <c r="DM491" i="1" a="1"/>
  <c r="DM491" i="1"/>
  <c r="DN491" i="1" a="1"/>
  <c r="DN491" i="1"/>
  <c r="DO491" i="1" a="1"/>
  <c r="DO491" i="1"/>
  <c r="DP491" i="1" a="1"/>
  <c r="DP491" i="1"/>
  <c r="DQ491" i="1" a="1"/>
  <c r="DQ491" i="1"/>
  <c r="DR491" i="1" a="1"/>
  <c r="DR491" i="1"/>
  <c r="DS491" i="1" a="1"/>
  <c r="DS491" i="1"/>
  <c r="DT491" i="1" a="1"/>
  <c r="DT491" i="1"/>
  <c r="DU491" i="1" a="1"/>
  <c r="DU491" i="1"/>
  <c r="DV491" i="1" a="1"/>
  <c r="DV491" i="1"/>
  <c r="DW491" i="1" a="1"/>
  <c r="DW491" i="1"/>
  <c r="DX491" i="1" a="1"/>
  <c r="DX491" i="1"/>
  <c r="A492" i="1" a="1"/>
  <c r="A492" i="1"/>
  <c r="B492" i="1" a="1"/>
  <c r="B492" i="1"/>
  <c r="C492" i="1" a="1"/>
  <c r="C492" i="1"/>
  <c r="D492" i="1" a="1"/>
  <c r="D492" i="1"/>
  <c r="E492" i="1" a="1"/>
  <c r="E492" i="1"/>
  <c r="F492" i="1" a="1"/>
  <c r="F492" i="1"/>
  <c r="G492" i="1" a="1"/>
  <c r="G492" i="1"/>
  <c r="H492" i="1" a="1"/>
  <c r="H492" i="1"/>
  <c r="I492" i="1" a="1"/>
  <c r="I492" i="1"/>
  <c r="J492" i="1" a="1"/>
  <c r="J492" i="1"/>
  <c r="K492" i="1" a="1"/>
  <c r="K492" i="1"/>
  <c r="L492" i="1" a="1"/>
  <c r="L492" i="1"/>
  <c r="M492" i="1" a="1"/>
  <c r="M492" i="1"/>
  <c r="N492" i="1" a="1"/>
  <c r="N492" i="1"/>
  <c r="O492" i="1" a="1"/>
  <c r="O492" i="1"/>
  <c r="P492" i="1" a="1"/>
  <c r="P492" i="1"/>
  <c r="Q492" i="1" a="1"/>
  <c r="Q492" i="1"/>
  <c r="R492" i="1" a="1"/>
  <c r="R492" i="1"/>
  <c r="S492" i="1" a="1"/>
  <c r="S492" i="1"/>
  <c r="T492" i="1" a="1"/>
  <c r="T492" i="1"/>
  <c r="U492" i="1" a="1"/>
  <c r="U492" i="1"/>
  <c r="V492" i="1" a="1"/>
  <c r="V492" i="1"/>
  <c r="W492" i="1" a="1"/>
  <c r="W492" i="1"/>
  <c r="X492" i="1" a="1"/>
  <c r="X492" i="1"/>
  <c r="Y492" i="1" a="1"/>
  <c r="Y492" i="1"/>
  <c r="Z492" i="1" a="1"/>
  <c r="Z492" i="1"/>
  <c r="AA492" i="1" a="1"/>
  <c r="AA492" i="1"/>
  <c r="AB492" i="1" a="1"/>
  <c r="AB492" i="1"/>
  <c r="AC492" i="1" a="1"/>
  <c r="AC492" i="1"/>
  <c r="AD492" i="1" a="1"/>
  <c r="AD492" i="1"/>
  <c r="AE492" i="1" a="1"/>
  <c r="AE492" i="1"/>
  <c r="AF492" i="1" a="1"/>
  <c r="AF492" i="1"/>
  <c r="AG492" i="1" a="1"/>
  <c r="AG492" i="1"/>
  <c r="AH492" i="1" a="1"/>
  <c r="AH492" i="1"/>
  <c r="AI492" i="1" a="1"/>
  <c r="AI492" i="1"/>
  <c r="AJ492" i="1" a="1"/>
  <c r="AJ492" i="1"/>
  <c r="AK492" i="1" a="1"/>
  <c r="AK492" i="1"/>
  <c r="AL492" i="1" a="1"/>
  <c r="AL492" i="1"/>
  <c r="AM492" i="1" a="1"/>
  <c r="AM492" i="1"/>
  <c r="AN492" i="1" a="1"/>
  <c r="AN492" i="1"/>
  <c r="AO492" i="1" a="1"/>
  <c r="AO492" i="1"/>
  <c r="AP492" i="1" a="1"/>
  <c r="AP492" i="1"/>
  <c r="AQ492" i="1" a="1"/>
  <c r="AQ492" i="1"/>
  <c r="AR492" i="1" a="1"/>
  <c r="AR492" i="1"/>
  <c r="AS492" i="1" a="1"/>
  <c r="AS492" i="1"/>
  <c r="AT492" i="1" a="1"/>
  <c r="AT492" i="1"/>
  <c r="AU492" i="1" a="1"/>
  <c r="AU492" i="1"/>
  <c r="AV492" i="1" a="1"/>
  <c r="AV492" i="1"/>
  <c r="AW492" i="1" a="1"/>
  <c r="AW492" i="1"/>
  <c r="AX492" i="1" a="1"/>
  <c r="AX492" i="1"/>
  <c r="AY492" i="1" a="1"/>
  <c r="AY492" i="1"/>
  <c r="AZ492" i="1" a="1"/>
  <c r="AZ492" i="1"/>
  <c r="BA492" i="1" a="1"/>
  <c r="BA492" i="1"/>
  <c r="BB492" i="1" a="1"/>
  <c r="BB492" i="1"/>
  <c r="BC492" i="1" a="1"/>
  <c r="BC492" i="1"/>
  <c r="BD492" i="1" a="1"/>
  <c r="BD492" i="1"/>
  <c r="BE492" i="1" a="1"/>
  <c r="BE492" i="1"/>
  <c r="BF492" i="1" a="1"/>
  <c r="BF492" i="1"/>
  <c r="BG492" i="1" a="1"/>
  <c r="BG492" i="1"/>
  <c r="BH492" i="1" a="1"/>
  <c r="BH492" i="1"/>
  <c r="BI492" i="1" a="1"/>
  <c r="BI492" i="1"/>
  <c r="BJ492" i="1" a="1"/>
  <c r="BJ492" i="1"/>
  <c r="BK492" i="1" a="1"/>
  <c r="BK492" i="1"/>
  <c r="BL492" i="1" a="1"/>
  <c r="BL492" i="1"/>
  <c r="BM492" i="1" a="1"/>
  <c r="BM492" i="1"/>
  <c r="BN492" i="1" a="1"/>
  <c r="BN492" i="1"/>
  <c r="BO492" i="1" a="1"/>
  <c r="BO492" i="1"/>
  <c r="BP492" i="1" a="1"/>
  <c r="BP492" i="1"/>
  <c r="BQ492" i="1" a="1"/>
  <c r="BQ492" i="1"/>
  <c r="BR492" i="1" a="1"/>
  <c r="BR492" i="1"/>
  <c r="BS492" i="1" a="1"/>
  <c r="BS492" i="1"/>
  <c r="BT492" i="1" a="1"/>
  <c r="BT492" i="1"/>
  <c r="BU492" i="1" a="1"/>
  <c r="BU492" i="1"/>
  <c r="BV492" i="1" a="1"/>
  <c r="BV492" i="1"/>
  <c r="BW492" i="1" a="1"/>
  <c r="BW492" i="1"/>
  <c r="BX492" i="1" a="1"/>
  <c r="BX492" i="1"/>
  <c r="BY492" i="1" a="1"/>
  <c r="BY492" i="1"/>
  <c r="BZ492" i="1" a="1"/>
  <c r="BZ492" i="1"/>
  <c r="CA492" i="1" a="1"/>
  <c r="CA492" i="1"/>
  <c r="CB492" i="1" a="1"/>
  <c r="CB492" i="1"/>
  <c r="CC492" i="1" a="1"/>
  <c r="CC492" i="1"/>
  <c r="CD492" i="1" a="1"/>
  <c r="CD492" i="1"/>
  <c r="CE492" i="1" a="1"/>
  <c r="CE492" i="1"/>
  <c r="CF492" i="1" a="1"/>
  <c r="CF492" i="1"/>
  <c r="CG492" i="1" a="1"/>
  <c r="CG492" i="1"/>
  <c r="CH492" i="1" a="1"/>
  <c r="CH492" i="1"/>
  <c r="CI492" i="1" a="1"/>
  <c r="CI492" i="1"/>
  <c r="CJ492" i="1" a="1"/>
  <c r="CJ492" i="1"/>
  <c r="CK492" i="1" a="1"/>
  <c r="CK492" i="1"/>
  <c r="CL492" i="1" a="1"/>
  <c r="CL492" i="1"/>
  <c r="CM492" i="1" a="1"/>
  <c r="CM492" i="1"/>
  <c r="CN492" i="1" a="1"/>
  <c r="CN492" i="1"/>
  <c r="CO492" i="1" a="1"/>
  <c r="CO492" i="1"/>
  <c r="CP492" i="1" a="1"/>
  <c r="CP492" i="1"/>
  <c r="CQ492" i="1" a="1"/>
  <c r="CQ492" i="1"/>
  <c r="CR492" i="1" a="1"/>
  <c r="CR492" i="1"/>
  <c r="CS492" i="1" a="1"/>
  <c r="CS492" i="1"/>
  <c r="CT492" i="1" a="1"/>
  <c r="CT492" i="1"/>
  <c r="CU492" i="1" a="1"/>
  <c r="CU492" i="1"/>
  <c r="CV492" i="1" a="1"/>
  <c r="CV492" i="1"/>
  <c r="CW492" i="1" a="1"/>
  <c r="CW492" i="1"/>
  <c r="CX492" i="1" a="1"/>
  <c r="CX492" i="1"/>
  <c r="CY492" i="1" a="1"/>
  <c r="CY492" i="1"/>
  <c r="CZ492" i="1" a="1"/>
  <c r="CZ492" i="1"/>
  <c r="DA492" i="1" a="1"/>
  <c r="DA492" i="1"/>
  <c r="DB492" i="1" a="1"/>
  <c r="DB492" i="1"/>
  <c r="DC492" i="1" a="1"/>
  <c r="DC492" i="1"/>
  <c r="DD492" i="1" a="1"/>
  <c r="DD492" i="1"/>
  <c r="DE492" i="1" a="1"/>
  <c r="DE492" i="1"/>
  <c r="DF492" i="1" a="1"/>
  <c r="DF492" i="1"/>
  <c r="DG492" i="1" a="1"/>
  <c r="DG492" i="1"/>
  <c r="DH492" i="1" a="1"/>
  <c r="DH492" i="1"/>
  <c r="DI492" i="1" a="1"/>
  <c r="DI492" i="1"/>
  <c r="DJ492" i="1" a="1"/>
  <c r="DJ492" i="1"/>
  <c r="DK492" i="1" a="1"/>
  <c r="DK492" i="1"/>
  <c r="DL492" i="1" a="1"/>
  <c r="DL492" i="1"/>
  <c r="DM492" i="1" a="1"/>
  <c r="DM492" i="1"/>
  <c r="DN492" i="1" a="1"/>
  <c r="DN492" i="1"/>
  <c r="DO492" i="1" a="1"/>
  <c r="DO492" i="1"/>
  <c r="DP492" i="1" a="1"/>
  <c r="DP492" i="1"/>
  <c r="DQ492" i="1" a="1"/>
  <c r="DQ492" i="1"/>
  <c r="DR492" i="1" a="1"/>
  <c r="DR492" i="1"/>
  <c r="DS492" i="1" a="1"/>
  <c r="DS492" i="1"/>
  <c r="DT492" i="1" a="1"/>
  <c r="DT492" i="1"/>
  <c r="DU492" i="1" a="1"/>
  <c r="DU492" i="1"/>
  <c r="DV492" i="1" a="1"/>
  <c r="DV492" i="1"/>
  <c r="DW492" i="1" a="1"/>
  <c r="DW492" i="1"/>
  <c r="DX492" i="1" a="1"/>
  <c r="DX492" i="1"/>
  <c r="A493" i="1" a="1"/>
  <c r="A493" i="1"/>
  <c r="B493" i="1" a="1"/>
  <c r="B493" i="1"/>
  <c r="C493" i="1" a="1"/>
  <c r="C493" i="1"/>
  <c r="D493" i="1" a="1"/>
  <c r="D493" i="1"/>
  <c r="E493" i="1" a="1"/>
  <c r="E493" i="1"/>
  <c r="F493" i="1" a="1"/>
  <c r="F493" i="1"/>
  <c r="G493" i="1" a="1"/>
  <c r="G493" i="1"/>
  <c r="H493" i="1" a="1"/>
  <c r="H493" i="1"/>
  <c r="I493" i="1" a="1"/>
  <c r="I493" i="1"/>
  <c r="J493" i="1" a="1"/>
  <c r="J493" i="1"/>
  <c r="K493" i="1" a="1"/>
  <c r="K493" i="1"/>
  <c r="L493" i="1" a="1"/>
  <c r="L493" i="1"/>
  <c r="M493" i="1" a="1"/>
  <c r="M493" i="1"/>
  <c r="N493" i="1" a="1"/>
  <c r="N493" i="1"/>
  <c r="O493" i="1" a="1"/>
  <c r="O493" i="1"/>
  <c r="P493" i="1" a="1"/>
  <c r="P493" i="1"/>
  <c r="Q493" i="1" a="1"/>
  <c r="Q493" i="1"/>
  <c r="R493" i="1" a="1"/>
  <c r="R493" i="1"/>
  <c r="S493" i="1" a="1"/>
  <c r="S493" i="1"/>
  <c r="T493" i="1" a="1"/>
  <c r="T493" i="1"/>
  <c r="U493" i="1" a="1"/>
  <c r="U493" i="1"/>
  <c r="V493" i="1" a="1"/>
  <c r="V493" i="1"/>
  <c r="W493" i="1" a="1"/>
  <c r="W493" i="1"/>
  <c r="X493" i="1" a="1"/>
  <c r="X493" i="1"/>
  <c r="Y493" i="1" a="1"/>
  <c r="Y493" i="1"/>
  <c r="Z493" i="1" a="1"/>
  <c r="Z493" i="1"/>
  <c r="AA493" i="1" a="1"/>
  <c r="AA493" i="1"/>
  <c r="AB493" i="1" a="1"/>
  <c r="AB493" i="1"/>
  <c r="AC493" i="1" a="1"/>
  <c r="AC493" i="1"/>
  <c r="AD493" i="1" a="1"/>
  <c r="AD493" i="1"/>
  <c r="AE493" i="1" a="1"/>
  <c r="AE493" i="1"/>
  <c r="AF493" i="1" a="1"/>
  <c r="AF493" i="1"/>
  <c r="AG493" i="1" a="1"/>
  <c r="AG493" i="1"/>
  <c r="AH493" i="1" a="1"/>
  <c r="AH493" i="1"/>
  <c r="AI493" i="1" a="1"/>
  <c r="AI493" i="1"/>
  <c r="AJ493" i="1" a="1"/>
  <c r="AJ493" i="1"/>
  <c r="AK493" i="1" a="1"/>
  <c r="AK493" i="1"/>
  <c r="AL493" i="1" a="1"/>
  <c r="AL493" i="1"/>
  <c r="AM493" i="1" a="1"/>
  <c r="AM493" i="1"/>
  <c r="AN493" i="1" a="1"/>
  <c r="AN493" i="1"/>
  <c r="AO493" i="1" a="1"/>
  <c r="AO493" i="1"/>
  <c r="AP493" i="1" a="1"/>
  <c r="AP493" i="1"/>
  <c r="AQ493" i="1" a="1"/>
  <c r="AQ493" i="1"/>
  <c r="AR493" i="1" a="1"/>
  <c r="AR493" i="1"/>
  <c r="AS493" i="1" a="1"/>
  <c r="AS493" i="1"/>
  <c r="AT493" i="1" a="1"/>
  <c r="AT493" i="1"/>
  <c r="AU493" i="1" a="1"/>
  <c r="AU493" i="1"/>
  <c r="AV493" i="1" a="1"/>
  <c r="AV493" i="1"/>
  <c r="AW493" i="1" a="1"/>
  <c r="AW493" i="1"/>
  <c r="AX493" i="1" a="1"/>
  <c r="AX493" i="1"/>
  <c r="AY493" i="1" a="1"/>
  <c r="AY493" i="1"/>
  <c r="AZ493" i="1" a="1"/>
  <c r="AZ493" i="1"/>
  <c r="BA493" i="1" a="1"/>
  <c r="BA493" i="1"/>
  <c r="BB493" i="1" a="1"/>
  <c r="BB493" i="1"/>
  <c r="BC493" i="1" a="1"/>
  <c r="BC493" i="1"/>
  <c r="BD493" i="1" a="1"/>
  <c r="BD493" i="1"/>
  <c r="BE493" i="1" a="1"/>
  <c r="BE493" i="1"/>
  <c r="BF493" i="1" a="1"/>
  <c r="BF493" i="1"/>
  <c r="BG493" i="1" a="1"/>
  <c r="BG493" i="1"/>
  <c r="BH493" i="1" a="1"/>
  <c r="BH493" i="1"/>
  <c r="BI493" i="1" a="1"/>
  <c r="BI493" i="1"/>
  <c r="BJ493" i="1" a="1"/>
  <c r="BJ493" i="1"/>
  <c r="BK493" i="1" a="1"/>
  <c r="BK493" i="1"/>
  <c r="BL493" i="1" a="1"/>
  <c r="BL493" i="1"/>
  <c r="BM493" i="1" a="1"/>
  <c r="BM493" i="1"/>
  <c r="BN493" i="1" a="1"/>
  <c r="BN493" i="1"/>
  <c r="BO493" i="1" a="1"/>
  <c r="BO493" i="1"/>
  <c r="BP493" i="1" a="1"/>
  <c r="BP493" i="1"/>
  <c r="BQ493" i="1" a="1"/>
  <c r="BQ493" i="1"/>
  <c r="BR493" i="1" a="1"/>
  <c r="BR493" i="1"/>
  <c r="BS493" i="1" a="1"/>
  <c r="BS493" i="1"/>
  <c r="BT493" i="1" a="1"/>
  <c r="BT493" i="1"/>
  <c r="BU493" i="1" a="1"/>
  <c r="BU493" i="1"/>
  <c r="BV493" i="1" a="1"/>
  <c r="BV493" i="1"/>
  <c r="BW493" i="1" a="1"/>
  <c r="BW493" i="1"/>
  <c r="BX493" i="1" a="1"/>
  <c r="BX493" i="1"/>
  <c r="BY493" i="1" a="1"/>
  <c r="BY493" i="1"/>
  <c r="BZ493" i="1" a="1"/>
  <c r="BZ493" i="1"/>
  <c r="CA493" i="1" a="1"/>
  <c r="CA493" i="1"/>
  <c r="CB493" i="1" a="1"/>
  <c r="CB493" i="1"/>
  <c r="CC493" i="1" a="1"/>
  <c r="CC493" i="1"/>
  <c r="CD493" i="1" a="1"/>
  <c r="CD493" i="1"/>
  <c r="CE493" i="1" a="1"/>
  <c r="CE493" i="1"/>
  <c r="CF493" i="1" a="1"/>
  <c r="CF493" i="1"/>
  <c r="CG493" i="1" a="1"/>
  <c r="CG493" i="1"/>
  <c r="CH493" i="1" a="1"/>
  <c r="CH493" i="1"/>
  <c r="CI493" i="1" a="1"/>
  <c r="CI493" i="1"/>
  <c r="CJ493" i="1" a="1"/>
  <c r="CJ493" i="1"/>
  <c r="CK493" i="1" a="1"/>
  <c r="CK493" i="1"/>
  <c r="CL493" i="1" a="1"/>
  <c r="CL493" i="1"/>
  <c r="CM493" i="1" a="1"/>
  <c r="CM493" i="1"/>
  <c r="CN493" i="1" a="1"/>
  <c r="CN493" i="1"/>
  <c r="CO493" i="1" a="1"/>
  <c r="CO493" i="1"/>
  <c r="CP493" i="1" a="1"/>
  <c r="CP493" i="1"/>
  <c r="CQ493" i="1" a="1"/>
  <c r="CQ493" i="1"/>
  <c r="CR493" i="1" a="1"/>
  <c r="CR493" i="1"/>
  <c r="CS493" i="1" a="1"/>
  <c r="CS493" i="1"/>
  <c r="CT493" i="1" a="1"/>
  <c r="CT493" i="1"/>
  <c r="CU493" i="1" a="1"/>
  <c r="CU493" i="1"/>
  <c r="CV493" i="1" a="1"/>
  <c r="CV493" i="1"/>
  <c r="CW493" i="1" a="1"/>
  <c r="CW493" i="1"/>
  <c r="CX493" i="1" a="1"/>
  <c r="CX493" i="1"/>
  <c r="CY493" i="1" a="1"/>
  <c r="CY493" i="1"/>
  <c r="CZ493" i="1" a="1"/>
  <c r="CZ493" i="1"/>
  <c r="DA493" i="1" a="1"/>
  <c r="DA493" i="1"/>
  <c r="DB493" i="1" a="1"/>
  <c r="DB493" i="1"/>
  <c r="DC493" i="1" a="1"/>
  <c r="DC493" i="1"/>
  <c r="DD493" i="1" a="1"/>
  <c r="DD493" i="1"/>
  <c r="DE493" i="1" a="1"/>
  <c r="DE493" i="1"/>
  <c r="DF493" i="1" a="1"/>
  <c r="DF493" i="1"/>
  <c r="DG493" i="1" a="1"/>
  <c r="DG493" i="1"/>
  <c r="DH493" i="1" a="1"/>
  <c r="DH493" i="1"/>
  <c r="DI493" i="1" a="1"/>
  <c r="DI493" i="1"/>
  <c r="DJ493" i="1" a="1"/>
  <c r="DJ493" i="1"/>
  <c r="DK493" i="1" a="1"/>
  <c r="DK493" i="1"/>
  <c r="DL493" i="1" a="1"/>
  <c r="DL493" i="1"/>
  <c r="DM493" i="1" a="1"/>
  <c r="DM493" i="1"/>
  <c r="DN493" i="1" a="1"/>
  <c r="DN493" i="1"/>
  <c r="DO493" i="1" a="1"/>
  <c r="DO493" i="1"/>
  <c r="DP493" i="1" a="1"/>
  <c r="DP493" i="1"/>
  <c r="DQ493" i="1" a="1"/>
  <c r="DQ493" i="1"/>
  <c r="DR493" i="1" a="1"/>
  <c r="DR493" i="1"/>
  <c r="DS493" i="1" a="1"/>
  <c r="DS493" i="1"/>
  <c r="DT493" i="1" a="1"/>
  <c r="DT493" i="1"/>
  <c r="DU493" i="1" a="1"/>
  <c r="DU493" i="1"/>
  <c r="DV493" i="1" a="1"/>
  <c r="DV493" i="1"/>
  <c r="DW493" i="1" a="1"/>
  <c r="DW493" i="1"/>
  <c r="DX493" i="1" a="1"/>
  <c r="DX493" i="1"/>
  <c r="A494" i="1" a="1"/>
  <c r="A494" i="1"/>
  <c r="B494" i="1" a="1"/>
  <c r="B494" i="1"/>
  <c r="C494" i="1" a="1"/>
  <c r="C494" i="1"/>
  <c r="D494" i="1" a="1"/>
  <c r="D494" i="1"/>
  <c r="E494" i="1" a="1"/>
  <c r="E494" i="1"/>
  <c r="F494" i="1" a="1"/>
  <c r="F494" i="1"/>
  <c r="G494" i="1" a="1"/>
  <c r="G494" i="1"/>
  <c r="H494" i="1" a="1"/>
  <c r="H494" i="1"/>
  <c r="I494" i="1" a="1"/>
  <c r="I494" i="1"/>
  <c r="J494" i="1" a="1"/>
  <c r="J494" i="1"/>
  <c r="K494" i="1" a="1"/>
  <c r="K494" i="1"/>
  <c r="L494" i="1" a="1"/>
  <c r="L494" i="1"/>
  <c r="M494" i="1" a="1"/>
  <c r="M494" i="1"/>
  <c r="N494" i="1" a="1"/>
  <c r="N494" i="1"/>
  <c r="O494" i="1" a="1"/>
  <c r="O494" i="1"/>
  <c r="P494" i="1" a="1"/>
  <c r="P494" i="1"/>
  <c r="Q494" i="1" a="1"/>
  <c r="Q494" i="1"/>
  <c r="R494" i="1" a="1"/>
  <c r="R494" i="1"/>
  <c r="S494" i="1" a="1"/>
  <c r="S494" i="1"/>
  <c r="T494" i="1" a="1"/>
  <c r="T494" i="1"/>
  <c r="U494" i="1" a="1"/>
  <c r="U494" i="1"/>
  <c r="V494" i="1" a="1"/>
  <c r="V494" i="1"/>
  <c r="W494" i="1" a="1"/>
  <c r="W494" i="1"/>
  <c r="X494" i="1" a="1"/>
  <c r="X494" i="1"/>
  <c r="Y494" i="1" a="1"/>
  <c r="Y494" i="1"/>
  <c r="Z494" i="1" a="1"/>
  <c r="Z494" i="1"/>
  <c r="AA494" i="1" a="1"/>
  <c r="AA494" i="1"/>
  <c r="AB494" i="1" a="1"/>
  <c r="AB494" i="1"/>
  <c r="AC494" i="1" a="1"/>
  <c r="AC494" i="1"/>
  <c r="AD494" i="1" a="1"/>
  <c r="AD494" i="1"/>
  <c r="AE494" i="1" a="1"/>
  <c r="AE494" i="1"/>
  <c r="AF494" i="1" a="1"/>
  <c r="AF494" i="1"/>
  <c r="AG494" i="1" a="1"/>
  <c r="AG494" i="1"/>
  <c r="AH494" i="1" a="1"/>
  <c r="AH494" i="1"/>
  <c r="AI494" i="1" a="1"/>
  <c r="AI494" i="1"/>
  <c r="AJ494" i="1" a="1"/>
  <c r="AJ494" i="1"/>
  <c r="AK494" i="1" a="1"/>
  <c r="AK494" i="1"/>
  <c r="AL494" i="1" a="1"/>
  <c r="AL494" i="1"/>
  <c r="AM494" i="1" a="1"/>
  <c r="AM494" i="1"/>
  <c r="AN494" i="1" a="1"/>
  <c r="AN494" i="1"/>
  <c r="AO494" i="1" a="1"/>
  <c r="AO494" i="1"/>
  <c r="AP494" i="1" a="1"/>
  <c r="AP494" i="1"/>
  <c r="AQ494" i="1" a="1"/>
  <c r="AQ494" i="1"/>
  <c r="AR494" i="1" a="1"/>
  <c r="AR494" i="1"/>
  <c r="AS494" i="1" a="1"/>
  <c r="AS494" i="1"/>
  <c r="AT494" i="1" a="1"/>
  <c r="AT494" i="1"/>
  <c r="AU494" i="1" a="1"/>
  <c r="AU494" i="1"/>
  <c r="AV494" i="1" a="1"/>
  <c r="AV494" i="1"/>
  <c r="AW494" i="1" a="1"/>
  <c r="AW494" i="1"/>
  <c r="AX494" i="1" a="1"/>
  <c r="AX494" i="1"/>
  <c r="AY494" i="1" a="1"/>
  <c r="AY494" i="1"/>
  <c r="AZ494" i="1" a="1"/>
  <c r="AZ494" i="1"/>
  <c r="BA494" i="1" a="1"/>
  <c r="BA494" i="1"/>
  <c r="BB494" i="1" a="1"/>
  <c r="BB494" i="1"/>
  <c r="BC494" i="1" a="1"/>
  <c r="BC494" i="1"/>
  <c r="BD494" i="1" a="1"/>
  <c r="BD494" i="1"/>
  <c r="BE494" i="1" a="1"/>
  <c r="BE494" i="1"/>
  <c r="BF494" i="1" a="1"/>
  <c r="BF494" i="1"/>
  <c r="BG494" i="1" a="1"/>
  <c r="BG494" i="1"/>
  <c r="BH494" i="1" a="1"/>
  <c r="BH494" i="1"/>
  <c r="BI494" i="1" a="1"/>
  <c r="BI494" i="1"/>
  <c r="BJ494" i="1" a="1"/>
  <c r="BJ494" i="1"/>
  <c r="BK494" i="1" a="1"/>
  <c r="BK494" i="1"/>
  <c r="BL494" i="1" a="1"/>
  <c r="BL494" i="1"/>
  <c r="BM494" i="1" a="1"/>
  <c r="BM494" i="1"/>
  <c r="BN494" i="1" a="1"/>
  <c r="BN494" i="1"/>
  <c r="BO494" i="1" a="1"/>
  <c r="BO494" i="1"/>
  <c r="BP494" i="1" a="1"/>
  <c r="BP494" i="1"/>
  <c r="BQ494" i="1" a="1"/>
  <c r="BQ494" i="1"/>
  <c r="BR494" i="1" a="1"/>
  <c r="BR494" i="1"/>
  <c r="BS494" i="1" a="1"/>
  <c r="BS494" i="1"/>
  <c r="BT494" i="1" a="1"/>
  <c r="BT494" i="1"/>
  <c r="BU494" i="1" a="1"/>
  <c r="BU494" i="1"/>
  <c r="BV494" i="1" a="1"/>
  <c r="BV494" i="1"/>
  <c r="BW494" i="1" a="1"/>
  <c r="BW494" i="1"/>
  <c r="BX494" i="1" a="1"/>
  <c r="BX494" i="1"/>
  <c r="BY494" i="1" a="1"/>
  <c r="BY494" i="1"/>
  <c r="BZ494" i="1" a="1"/>
  <c r="BZ494" i="1"/>
  <c r="CA494" i="1" a="1"/>
  <c r="CA494" i="1"/>
  <c r="CB494" i="1" a="1"/>
  <c r="CB494" i="1"/>
  <c r="CC494" i="1" a="1"/>
  <c r="CC494" i="1"/>
  <c r="CD494" i="1" a="1"/>
  <c r="CD494" i="1"/>
  <c r="CE494" i="1" a="1"/>
  <c r="CE494" i="1"/>
  <c r="CF494" i="1" a="1"/>
  <c r="CF494" i="1"/>
  <c r="CG494" i="1" a="1"/>
  <c r="CG494" i="1"/>
  <c r="CH494" i="1" a="1"/>
  <c r="CH494" i="1"/>
  <c r="CI494" i="1" a="1"/>
  <c r="CI494" i="1"/>
  <c r="CJ494" i="1" a="1"/>
  <c r="CJ494" i="1"/>
  <c r="CK494" i="1" a="1"/>
  <c r="CK494" i="1"/>
  <c r="CL494" i="1" a="1"/>
  <c r="CL494" i="1"/>
  <c r="CM494" i="1" a="1"/>
  <c r="CM494" i="1"/>
  <c r="CN494" i="1" a="1"/>
  <c r="CN494" i="1"/>
  <c r="CO494" i="1" a="1"/>
  <c r="CO494" i="1"/>
  <c r="CP494" i="1" a="1"/>
  <c r="CP494" i="1"/>
  <c r="CQ494" i="1" a="1"/>
  <c r="CQ494" i="1"/>
  <c r="CR494" i="1" a="1"/>
  <c r="CR494" i="1"/>
  <c r="CS494" i="1" a="1"/>
  <c r="CS494" i="1"/>
  <c r="CT494" i="1" a="1"/>
  <c r="CT494" i="1"/>
  <c r="CU494" i="1" a="1"/>
  <c r="CU494" i="1"/>
  <c r="CV494" i="1" a="1"/>
  <c r="CV494" i="1"/>
  <c r="CW494" i="1" a="1"/>
  <c r="CW494" i="1"/>
  <c r="CX494" i="1" a="1"/>
  <c r="CX494" i="1"/>
  <c r="CY494" i="1" a="1"/>
  <c r="CY494" i="1"/>
  <c r="CZ494" i="1" a="1"/>
  <c r="CZ494" i="1"/>
  <c r="DA494" i="1" a="1"/>
  <c r="DA494" i="1"/>
  <c r="DB494" i="1" a="1"/>
  <c r="DB494" i="1"/>
  <c r="DC494" i="1" a="1"/>
  <c r="DC494" i="1"/>
  <c r="DD494" i="1" a="1"/>
  <c r="DD494" i="1"/>
  <c r="DE494" i="1" a="1"/>
  <c r="DE494" i="1"/>
  <c r="DF494" i="1" a="1"/>
  <c r="DF494" i="1"/>
  <c r="DG494" i="1" a="1"/>
  <c r="DG494" i="1"/>
  <c r="DH494" i="1" a="1"/>
  <c r="DH494" i="1"/>
  <c r="DI494" i="1" a="1"/>
  <c r="DI494" i="1"/>
  <c r="DJ494" i="1" a="1"/>
  <c r="DJ494" i="1"/>
  <c r="DK494" i="1" a="1"/>
  <c r="DK494" i="1"/>
  <c r="DL494" i="1" a="1"/>
  <c r="DL494" i="1"/>
  <c r="DM494" i="1" a="1"/>
  <c r="DM494" i="1"/>
  <c r="DN494" i="1" a="1"/>
  <c r="DN494" i="1"/>
  <c r="DO494" i="1" a="1"/>
  <c r="DO494" i="1"/>
  <c r="DP494" i="1" a="1"/>
  <c r="DP494" i="1"/>
  <c r="DQ494" i="1" a="1"/>
  <c r="DQ494" i="1"/>
  <c r="DR494" i="1" a="1"/>
  <c r="DR494" i="1"/>
  <c r="DS494" i="1" a="1"/>
  <c r="DS494" i="1"/>
  <c r="DT494" i="1" a="1"/>
  <c r="DT494" i="1"/>
  <c r="DU494" i="1" a="1"/>
  <c r="DU494" i="1"/>
  <c r="DV494" i="1" a="1"/>
  <c r="DV494" i="1"/>
  <c r="DW494" i="1" a="1"/>
  <c r="DW494" i="1"/>
  <c r="DX494" i="1" a="1"/>
  <c r="DX494" i="1"/>
  <c r="A495" i="1" a="1"/>
  <c r="A495" i="1"/>
  <c r="B495" i="1" a="1"/>
  <c r="B495" i="1"/>
  <c r="C495" i="1" a="1"/>
  <c r="C495" i="1"/>
  <c r="D495" i="1" a="1"/>
  <c r="D495" i="1"/>
  <c r="E495" i="1" a="1"/>
  <c r="E495" i="1"/>
  <c r="F495" i="1" a="1"/>
  <c r="F495" i="1"/>
  <c r="G495" i="1" a="1"/>
  <c r="G495" i="1"/>
  <c r="H495" i="1" a="1"/>
  <c r="H495" i="1"/>
  <c r="I495" i="1" a="1"/>
  <c r="I495" i="1"/>
  <c r="J495" i="1" a="1"/>
  <c r="J495" i="1"/>
  <c r="K495" i="1" a="1"/>
  <c r="K495" i="1"/>
  <c r="L495" i="1" a="1"/>
  <c r="L495" i="1"/>
  <c r="M495" i="1" a="1"/>
  <c r="M495" i="1"/>
  <c r="N495" i="1" a="1"/>
  <c r="N495" i="1"/>
  <c r="O495" i="1" a="1"/>
  <c r="O495" i="1"/>
  <c r="P495" i="1" a="1"/>
  <c r="P495" i="1"/>
  <c r="Q495" i="1" a="1"/>
  <c r="Q495" i="1"/>
  <c r="R495" i="1" a="1"/>
  <c r="R495" i="1"/>
  <c r="S495" i="1" a="1"/>
  <c r="S495" i="1"/>
  <c r="T495" i="1" a="1"/>
  <c r="T495" i="1"/>
  <c r="U495" i="1" a="1"/>
  <c r="U495" i="1"/>
  <c r="V495" i="1" a="1"/>
  <c r="V495" i="1"/>
  <c r="W495" i="1" a="1"/>
  <c r="W495" i="1"/>
  <c r="X495" i="1" a="1"/>
  <c r="X495" i="1"/>
  <c r="Y495" i="1" a="1"/>
  <c r="Y495" i="1"/>
  <c r="Z495" i="1" a="1"/>
  <c r="Z495" i="1"/>
  <c r="AA495" i="1" a="1"/>
  <c r="AA495" i="1"/>
  <c r="AB495" i="1" a="1"/>
  <c r="AB495" i="1"/>
  <c r="AC495" i="1" a="1"/>
  <c r="AC495" i="1"/>
  <c r="AD495" i="1" a="1"/>
  <c r="AD495" i="1"/>
  <c r="AE495" i="1" a="1"/>
  <c r="AE495" i="1"/>
  <c r="AF495" i="1" a="1"/>
  <c r="AF495" i="1"/>
  <c r="AG495" i="1" a="1"/>
  <c r="AG495" i="1"/>
  <c r="AH495" i="1" a="1"/>
  <c r="AH495" i="1"/>
  <c r="AI495" i="1" a="1"/>
  <c r="AI495" i="1"/>
  <c r="AJ495" i="1" a="1"/>
  <c r="AJ495" i="1"/>
  <c r="AK495" i="1" a="1"/>
  <c r="AK495" i="1"/>
  <c r="AL495" i="1" a="1"/>
  <c r="AL495" i="1"/>
  <c r="AM495" i="1" a="1"/>
  <c r="AM495" i="1"/>
  <c r="AN495" i="1" a="1"/>
  <c r="AN495" i="1"/>
  <c r="AO495" i="1" a="1"/>
  <c r="AO495" i="1"/>
  <c r="AP495" i="1" a="1"/>
  <c r="AP495" i="1"/>
  <c r="AQ495" i="1" a="1"/>
  <c r="AQ495" i="1"/>
  <c r="AR495" i="1" a="1"/>
  <c r="AR495" i="1"/>
  <c r="AS495" i="1" a="1"/>
  <c r="AS495" i="1"/>
  <c r="AT495" i="1" a="1"/>
  <c r="AT495" i="1"/>
  <c r="AU495" i="1" a="1"/>
  <c r="AU495" i="1"/>
  <c r="AV495" i="1" a="1"/>
  <c r="AV495" i="1"/>
  <c r="AW495" i="1" a="1"/>
  <c r="AW495" i="1"/>
  <c r="AX495" i="1" a="1"/>
  <c r="AX495" i="1"/>
  <c r="AY495" i="1" a="1"/>
  <c r="AY495" i="1"/>
  <c r="AZ495" i="1" a="1"/>
  <c r="AZ495" i="1"/>
  <c r="BA495" i="1" a="1"/>
  <c r="BA495" i="1"/>
  <c r="BB495" i="1" a="1"/>
  <c r="BB495" i="1"/>
  <c r="BC495" i="1" a="1"/>
  <c r="BC495" i="1"/>
  <c r="BD495" i="1" a="1"/>
  <c r="BD495" i="1"/>
  <c r="BE495" i="1" a="1"/>
  <c r="BE495" i="1"/>
  <c r="BF495" i="1" a="1"/>
  <c r="BF495" i="1"/>
  <c r="BG495" i="1" a="1"/>
  <c r="BG495" i="1"/>
  <c r="BH495" i="1" a="1"/>
  <c r="BH495" i="1"/>
  <c r="BI495" i="1" a="1"/>
  <c r="BI495" i="1"/>
  <c r="BJ495" i="1" a="1"/>
  <c r="BJ495" i="1"/>
  <c r="BK495" i="1" a="1"/>
  <c r="BK495" i="1"/>
  <c r="BL495" i="1" a="1"/>
  <c r="BL495" i="1"/>
  <c r="BM495" i="1" a="1"/>
  <c r="BM495" i="1"/>
  <c r="BN495" i="1" a="1"/>
  <c r="BN495" i="1"/>
  <c r="BO495" i="1" a="1"/>
  <c r="BO495" i="1"/>
  <c r="BP495" i="1" a="1"/>
  <c r="BP495" i="1"/>
  <c r="BQ495" i="1" a="1"/>
  <c r="BQ495" i="1"/>
  <c r="BR495" i="1" a="1"/>
  <c r="BR495" i="1"/>
  <c r="BS495" i="1" a="1"/>
  <c r="BS495" i="1"/>
  <c r="BT495" i="1" a="1"/>
  <c r="BT495" i="1"/>
  <c r="BU495" i="1" a="1"/>
  <c r="BU495" i="1"/>
  <c r="BV495" i="1" a="1"/>
  <c r="BV495" i="1"/>
  <c r="BW495" i="1" a="1"/>
  <c r="BW495" i="1"/>
  <c r="BX495" i="1" a="1"/>
  <c r="BX495" i="1"/>
  <c r="BY495" i="1" a="1"/>
  <c r="BY495" i="1"/>
  <c r="BZ495" i="1" a="1"/>
  <c r="BZ495" i="1"/>
  <c r="CA495" i="1" a="1"/>
  <c r="CA495" i="1"/>
  <c r="CB495" i="1" a="1"/>
  <c r="CB495" i="1"/>
  <c r="CC495" i="1" a="1"/>
  <c r="CC495" i="1"/>
  <c r="CD495" i="1" a="1"/>
  <c r="CD495" i="1"/>
  <c r="CE495" i="1" a="1"/>
  <c r="CE495" i="1"/>
  <c r="CF495" i="1" a="1"/>
  <c r="CF495" i="1"/>
  <c r="CG495" i="1" a="1"/>
  <c r="CG495" i="1"/>
  <c r="CH495" i="1" a="1"/>
  <c r="CH495" i="1"/>
  <c r="CI495" i="1" a="1"/>
  <c r="CI495" i="1"/>
  <c r="CJ495" i="1" a="1"/>
  <c r="CJ495" i="1"/>
  <c r="CK495" i="1" a="1"/>
  <c r="CK495" i="1"/>
  <c r="CL495" i="1" a="1"/>
  <c r="CL495" i="1"/>
  <c r="CM495" i="1" a="1"/>
  <c r="CM495" i="1"/>
  <c r="CN495" i="1" a="1"/>
  <c r="CN495" i="1"/>
  <c r="CO495" i="1" a="1"/>
  <c r="CO495" i="1"/>
  <c r="CP495" i="1" a="1"/>
  <c r="CP495" i="1"/>
  <c r="CQ495" i="1" a="1"/>
  <c r="CQ495" i="1"/>
  <c r="CR495" i="1" a="1"/>
  <c r="CR495" i="1"/>
  <c r="CS495" i="1" a="1"/>
  <c r="CS495" i="1"/>
  <c r="CT495" i="1" a="1"/>
  <c r="CT495" i="1"/>
  <c r="CU495" i="1" a="1"/>
  <c r="CU495" i="1"/>
  <c r="CV495" i="1" a="1"/>
  <c r="CV495" i="1"/>
  <c r="CW495" i="1" a="1"/>
  <c r="CW495" i="1"/>
  <c r="CX495" i="1" a="1"/>
  <c r="CX495" i="1"/>
  <c r="CY495" i="1" a="1"/>
  <c r="CY495" i="1"/>
  <c r="CZ495" i="1" a="1"/>
  <c r="CZ495" i="1"/>
  <c r="DA495" i="1" a="1"/>
  <c r="DA495" i="1"/>
  <c r="DB495" i="1" a="1"/>
  <c r="DB495" i="1"/>
  <c r="DC495" i="1" a="1"/>
  <c r="DC495" i="1"/>
  <c r="DD495" i="1" a="1"/>
  <c r="DD495" i="1"/>
  <c r="DE495" i="1" a="1"/>
  <c r="DE495" i="1"/>
  <c r="DF495" i="1" a="1"/>
  <c r="DF495" i="1"/>
  <c r="DG495" i="1" a="1"/>
  <c r="DG495" i="1"/>
  <c r="DH495" i="1" a="1"/>
  <c r="DH495" i="1"/>
  <c r="DI495" i="1" a="1"/>
  <c r="DI495" i="1"/>
  <c r="DJ495" i="1" a="1"/>
  <c r="DJ495" i="1"/>
  <c r="DK495" i="1" a="1"/>
  <c r="DK495" i="1"/>
  <c r="DL495" i="1" a="1"/>
  <c r="DL495" i="1"/>
  <c r="DM495" i="1" a="1"/>
  <c r="DM495" i="1"/>
  <c r="DN495" i="1" a="1"/>
  <c r="DN495" i="1"/>
  <c r="DO495" i="1" a="1"/>
  <c r="DO495" i="1"/>
  <c r="DP495" i="1" a="1"/>
  <c r="DP495" i="1"/>
  <c r="DQ495" i="1" a="1"/>
  <c r="DQ495" i="1"/>
  <c r="DR495" i="1" a="1"/>
  <c r="DR495" i="1"/>
  <c r="DS495" i="1" a="1"/>
  <c r="DS495" i="1"/>
  <c r="DT495" i="1" a="1"/>
  <c r="DT495" i="1"/>
  <c r="DU495" i="1" a="1"/>
  <c r="DU495" i="1"/>
  <c r="DV495" i="1" a="1"/>
  <c r="DV495" i="1"/>
  <c r="DW495" i="1" a="1"/>
  <c r="DW495" i="1"/>
  <c r="DX495" i="1" a="1"/>
  <c r="DX495" i="1"/>
  <c r="A496" i="1" a="1"/>
  <c r="A496" i="1"/>
  <c r="B496" i="1" a="1"/>
  <c r="B496" i="1"/>
  <c r="C496" i="1" a="1"/>
  <c r="C496" i="1"/>
  <c r="D496" i="1" a="1"/>
  <c r="D496" i="1"/>
  <c r="E496" i="1" a="1"/>
  <c r="E496" i="1"/>
  <c r="F496" i="1" a="1"/>
  <c r="F496" i="1"/>
  <c r="G496" i="1" a="1"/>
  <c r="G496" i="1"/>
  <c r="H496" i="1" a="1"/>
  <c r="H496" i="1"/>
  <c r="I496" i="1" a="1"/>
  <c r="I496" i="1"/>
  <c r="J496" i="1" a="1"/>
  <c r="J496" i="1"/>
  <c r="K496" i="1" a="1"/>
  <c r="K496" i="1"/>
  <c r="L496" i="1" a="1"/>
  <c r="L496" i="1"/>
  <c r="M496" i="1" a="1"/>
  <c r="M496" i="1"/>
  <c r="N496" i="1" a="1"/>
  <c r="N496" i="1"/>
  <c r="O496" i="1" a="1"/>
  <c r="O496" i="1"/>
  <c r="P496" i="1" a="1"/>
  <c r="P496" i="1"/>
  <c r="Q496" i="1" a="1"/>
  <c r="Q496" i="1"/>
  <c r="R496" i="1" a="1"/>
  <c r="R496" i="1"/>
  <c r="S496" i="1" a="1"/>
  <c r="S496" i="1"/>
  <c r="T496" i="1" a="1"/>
  <c r="T496" i="1"/>
  <c r="U496" i="1" a="1"/>
  <c r="U496" i="1"/>
  <c r="V496" i="1" a="1"/>
  <c r="V496" i="1"/>
  <c r="W496" i="1" a="1"/>
  <c r="W496" i="1"/>
  <c r="X496" i="1" a="1"/>
  <c r="X496" i="1"/>
  <c r="Y496" i="1" a="1"/>
  <c r="Y496" i="1"/>
  <c r="Z496" i="1" a="1"/>
  <c r="Z496" i="1"/>
  <c r="AA496" i="1" a="1"/>
  <c r="AA496" i="1"/>
  <c r="AB496" i="1" a="1"/>
  <c r="AB496" i="1"/>
  <c r="AC496" i="1" a="1"/>
  <c r="AC496" i="1"/>
  <c r="AD496" i="1" a="1"/>
  <c r="AD496" i="1"/>
  <c r="AE496" i="1" a="1"/>
  <c r="AE496" i="1"/>
  <c r="AF496" i="1" a="1"/>
  <c r="AF496" i="1"/>
  <c r="AG496" i="1" a="1"/>
  <c r="AG496" i="1"/>
  <c r="AH496" i="1" a="1"/>
  <c r="AH496" i="1"/>
  <c r="AI496" i="1" a="1"/>
  <c r="AI496" i="1"/>
  <c r="AJ496" i="1" a="1"/>
  <c r="AJ496" i="1"/>
  <c r="AK496" i="1" a="1"/>
  <c r="AK496" i="1"/>
  <c r="AL496" i="1" a="1"/>
  <c r="AL496" i="1"/>
  <c r="AM496" i="1" a="1"/>
  <c r="AM496" i="1"/>
  <c r="AN496" i="1" a="1"/>
  <c r="AN496" i="1"/>
  <c r="AO496" i="1" a="1"/>
  <c r="AO496" i="1"/>
  <c r="AP496" i="1" a="1"/>
  <c r="AP496" i="1"/>
  <c r="AQ496" i="1" a="1"/>
  <c r="AQ496" i="1"/>
  <c r="AR496" i="1" a="1"/>
  <c r="AR496" i="1"/>
  <c r="AS496" i="1" a="1"/>
  <c r="AS496" i="1"/>
  <c r="AT496" i="1" a="1"/>
  <c r="AT496" i="1"/>
  <c r="AU496" i="1" a="1"/>
  <c r="AU496" i="1"/>
  <c r="AV496" i="1" a="1"/>
  <c r="AV496" i="1"/>
  <c r="AW496" i="1" a="1"/>
  <c r="AW496" i="1"/>
  <c r="AX496" i="1" a="1"/>
  <c r="AX496" i="1"/>
  <c r="AY496" i="1" a="1"/>
  <c r="AY496" i="1"/>
  <c r="AZ496" i="1" a="1"/>
  <c r="AZ496" i="1"/>
  <c r="BA496" i="1" a="1"/>
  <c r="BA496" i="1"/>
  <c r="BB496" i="1" a="1"/>
  <c r="BB496" i="1"/>
  <c r="BC496" i="1" a="1"/>
  <c r="BC496" i="1"/>
  <c r="BD496" i="1" a="1"/>
  <c r="BD496" i="1"/>
  <c r="BE496" i="1" a="1"/>
  <c r="BE496" i="1"/>
  <c r="BF496" i="1" a="1"/>
  <c r="BF496" i="1"/>
  <c r="BG496" i="1" a="1"/>
  <c r="BG496" i="1"/>
  <c r="BH496" i="1" a="1"/>
  <c r="BH496" i="1"/>
  <c r="BI496" i="1" a="1"/>
  <c r="BI496" i="1"/>
  <c r="BJ496" i="1" a="1"/>
  <c r="BJ496" i="1"/>
  <c r="BK496" i="1" a="1"/>
  <c r="BK496" i="1"/>
  <c r="BL496" i="1" a="1"/>
  <c r="BL496" i="1"/>
  <c r="BM496" i="1" a="1"/>
  <c r="BM496" i="1"/>
  <c r="BN496" i="1" a="1"/>
  <c r="BN496" i="1"/>
  <c r="BO496" i="1" a="1"/>
  <c r="BO496" i="1"/>
  <c r="BP496" i="1" a="1"/>
  <c r="BP496" i="1"/>
  <c r="BQ496" i="1" a="1"/>
  <c r="BQ496" i="1"/>
  <c r="BR496" i="1" a="1"/>
  <c r="BR496" i="1"/>
  <c r="BS496" i="1" a="1"/>
  <c r="BS496" i="1"/>
  <c r="BT496" i="1" a="1"/>
  <c r="BT496" i="1"/>
  <c r="BU496" i="1" a="1"/>
  <c r="BU496" i="1"/>
  <c r="BV496" i="1" a="1"/>
  <c r="BV496" i="1"/>
  <c r="BW496" i="1" a="1"/>
  <c r="BW496" i="1"/>
  <c r="BX496" i="1" a="1"/>
  <c r="BX496" i="1"/>
  <c r="BY496" i="1" a="1"/>
  <c r="BY496" i="1"/>
  <c r="BZ496" i="1" a="1"/>
  <c r="BZ496" i="1"/>
  <c r="CA496" i="1" a="1"/>
  <c r="CA496" i="1"/>
  <c r="CB496" i="1" a="1"/>
  <c r="CB496" i="1"/>
  <c r="CC496" i="1" a="1"/>
  <c r="CC496" i="1"/>
  <c r="CD496" i="1" a="1"/>
  <c r="CD496" i="1"/>
  <c r="CE496" i="1" a="1"/>
  <c r="CE496" i="1"/>
  <c r="CF496" i="1" a="1"/>
  <c r="CF496" i="1"/>
  <c r="CG496" i="1" a="1"/>
  <c r="CG496" i="1"/>
  <c r="CH496" i="1" a="1"/>
  <c r="CH496" i="1"/>
  <c r="CI496" i="1" a="1"/>
  <c r="CI496" i="1"/>
  <c r="CJ496" i="1" a="1"/>
  <c r="CJ496" i="1"/>
  <c r="CK496" i="1" a="1"/>
  <c r="CK496" i="1"/>
  <c r="CL496" i="1" a="1"/>
  <c r="CL496" i="1"/>
  <c r="CM496" i="1" a="1"/>
  <c r="CM496" i="1"/>
  <c r="CN496" i="1" a="1"/>
  <c r="CN496" i="1"/>
  <c r="CO496" i="1" a="1"/>
  <c r="CO496" i="1"/>
  <c r="CP496" i="1" a="1"/>
  <c r="CP496" i="1"/>
  <c r="CQ496" i="1" a="1"/>
  <c r="CQ496" i="1"/>
  <c r="CR496" i="1" a="1"/>
  <c r="CR496" i="1"/>
  <c r="CS496" i="1" a="1"/>
  <c r="CS496" i="1"/>
  <c r="CT496" i="1" a="1"/>
  <c r="CT496" i="1"/>
  <c r="CU496" i="1" a="1"/>
  <c r="CU496" i="1"/>
  <c r="CV496" i="1" a="1"/>
  <c r="CV496" i="1"/>
  <c r="CW496" i="1" a="1"/>
  <c r="CW496" i="1"/>
  <c r="CX496" i="1" a="1"/>
  <c r="CX496" i="1"/>
  <c r="CY496" i="1" a="1"/>
  <c r="CY496" i="1"/>
  <c r="CZ496" i="1" a="1"/>
  <c r="CZ496" i="1"/>
  <c r="DA496" i="1" a="1"/>
  <c r="DA496" i="1"/>
  <c r="DB496" i="1" a="1"/>
  <c r="DB496" i="1"/>
  <c r="DC496" i="1" a="1"/>
  <c r="DC496" i="1"/>
  <c r="DD496" i="1" a="1"/>
  <c r="DD496" i="1"/>
  <c r="DE496" i="1" a="1"/>
  <c r="DE496" i="1"/>
  <c r="DF496" i="1" a="1"/>
  <c r="DF496" i="1"/>
  <c r="DG496" i="1" a="1"/>
  <c r="DG496" i="1"/>
  <c r="DH496" i="1" a="1"/>
  <c r="DH496" i="1"/>
  <c r="DI496" i="1" a="1"/>
  <c r="DI496" i="1"/>
  <c r="DJ496" i="1" a="1"/>
  <c r="DJ496" i="1"/>
  <c r="DK496" i="1" a="1"/>
  <c r="DK496" i="1"/>
  <c r="DL496" i="1" a="1"/>
  <c r="DL496" i="1"/>
  <c r="DM496" i="1" a="1"/>
  <c r="DM496" i="1"/>
  <c r="DN496" i="1" a="1"/>
  <c r="DN496" i="1"/>
  <c r="DO496" i="1" a="1"/>
  <c r="DO496" i="1"/>
  <c r="DP496" i="1" a="1"/>
  <c r="DP496" i="1"/>
  <c r="DQ496" i="1" a="1"/>
  <c r="DQ496" i="1"/>
  <c r="DR496" i="1" a="1"/>
  <c r="DR496" i="1"/>
  <c r="DS496" i="1" a="1"/>
  <c r="DS496" i="1"/>
  <c r="DT496" i="1" a="1"/>
  <c r="DT496" i="1"/>
  <c r="DU496" i="1" a="1"/>
  <c r="DU496" i="1"/>
  <c r="DV496" i="1" a="1"/>
  <c r="DV496" i="1"/>
  <c r="DW496" i="1" a="1"/>
  <c r="DW496" i="1"/>
  <c r="DX496" i="1" a="1"/>
  <c r="DX496" i="1"/>
  <c r="A497" i="1" a="1"/>
  <c r="A497" i="1"/>
  <c r="B497" i="1" a="1"/>
  <c r="B497" i="1"/>
  <c r="C497" i="1" a="1"/>
  <c r="C497" i="1"/>
  <c r="D497" i="1" a="1"/>
  <c r="D497" i="1"/>
  <c r="E497" i="1" a="1"/>
  <c r="E497" i="1"/>
  <c r="F497" i="1" a="1"/>
  <c r="F497" i="1"/>
  <c r="G497" i="1" a="1"/>
  <c r="G497" i="1"/>
  <c r="H497" i="1" a="1"/>
  <c r="H497" i="1"/>
  <c r="I497" i="1" a="1"/>
  <c r="I497" i="1"/>
  <c r="J497" i="1" a="1"/>
  <c r="J497" i="1"/>
  <c r="K497" i="1" a="1"/>
  <c r="K497" i="1"/>
  <c r="L497" i="1" a="1"/>
  <c r="L497" i="1"/>
  <c r="M497" i="1" a="1"/>
  <c r="M497" i="1"/>
  <c r="N497" i="1" a="1"/>
  <c r="N497" i="1"/>
  <c r="O497" i="1" a="1"/>
  <c r="O497" i="1"/>
  <c r="P497" i="1" a="1"/>
  <c r="P497" i="1"/>
  <c r="Q497" i="1" a="1"/>
  <c r="Q497" i="1"/>
  <c r="R497" i="1" a="1"/>
  <c r="R497" i="1"/>
  <c r="S497" i="1" a="1"/>
  <c r="S497" i="1"/>
  <c r="T497" i="1" a="1"/>
  <c r="T497" i="1"/>
  <c r="U497" i="1" a="1"/>
  <c r="U497" i="1"/>
  <c r="V497" i="1" a="1"/>
  <c r="V497" i="1"/>
  <c r="W497" i="1" a="1"/>
  <c r="W497" i="1"/>
  <c r="X497" i="1" a="1"/>
  <c r="X497" i="1"/>
  <c r="Y497" i="1" a="1"/>
  <c r="Y497" i="1"/>
  <c r="Z497" i="1" a="1"/>
  <c r="Z497" i="1"/>
  <c r="AA497" i="1" a="1"/>
  <c r="AA497" i="1"/>
  <c r="AB497" i="1" a="1"/>
  <c r="AB497" i="1"/>
  <c r="AC497" i="1" a="1"/>
  <c r="AC497" i="1"/>
  <c r="AD497" i="1" a="1"/>
  <c r="AD497" i="1"/>
  <c r="AE497" i="1" a="1"/>
  <c r="AE497" i="1"/>
  <c r="AF497" i="1" a="1"/>
  <c r="AF497" i="1"/>
  <c r="AG497" i="1" a="1"/>
  <c r="AG497" i="1"/>
  <c r="AH497" i="1" a="1"/>
  <c r="AH497" i="1"/>
  <c r="AI497" i="1" a="1"/>
  <c r="AI497" i="1"/>
  <c r="AJ497" i="1" a="1"/>
  <c r="AJ497" i="1"/>
  <c r="AK497" i="1" a="1"/>
  <c r="AK497" i="1"/>
  <c r="AL497" i="1" a="1"/>
  <c r="AL497" i="1"/>
  <c r="AM497" i="1" a="1"/>
  <c r="AM497" i="1"/>
  <c r="AN497" i="1" a="1"/>
  <c r="AN497" i="1"/>
  <c r="AO497" i="1" a="1"/>
  <c r="AO497" i="1"/>
  <c r="AP497" i="1" a="1"/>
  <c r="AP497" i="1"/>
  <c r="AQ497" i="1" a="1"/>
  <c r="AQ497" i="1"/>
  <c r="AR497" i="1" a="1"/>
  <c r="AR497" i="1"/>
  <c r="AS497" i="1" a="1"/>
  <c r="AS497" i="1"/>
  <c r="AT497" i="1" a="1"/>
  <c r="AT497" i="1"/>
  <c r="AU497" i="1" a="1"/>
  <c r="AU497" i="1"/>
  <c r="AV497" i="1" a="1"/>
  <c r="AV497" i="1"/>
  <c r="AW497" i="1" a="1"/>
  <c r="AW497" i="1"/>
  <c r="AX497" i="1" a="1"/>
  <c r="AX497" i="1"/>
  <c r="AY497" i="1" a="1"/>
  <c r="AY497" i="1"/>
  <c r="AZ497" i="1" a="1"/>
  <c r="AZ497" i="1"/>
  <c r="BA497" i="1" a="1"/>
  <c r="BA497" i="1"/>
  <c r="BB497" i="1" a="1"/>
  <c r="BB497" i="1"/>
  <c r="BC497" i="1" a="1"/>
  <c r="BC497" i="1"/>
  <c r="BD497" i="1" a="1"/>
  <c r="BD497" i="1"/>
  <c r="BE497" i="1" a="1"/>
  <c r="BE497" i="1"/>
  <c r="BF497" i="1" a="1"/>
  <c r="BF497" i="1"/>
  <c r="BG497" i="1" a="1"/>
  <c r="BG497" i="1"/>
  <c r="BH497" i="1" a="1"/>
  <c r="BH497" i="1"/>
  <c r="BI497" i="1" a="1"/>
  <c r="BI497" i="1"/>
  <c r="BJ497" i="1" a="1"/>
  <c r="BJ497" i="1"/>
  <c r="BK497" i="1" a="1"/>
  <c r="BK497" i="1"/>
  <c r="BL497" i="1" a="1"/>
  <c r="BL497" i="1"/>
  <c r="BM497" i="1" a="1"/>
  <c r="BM497" i="1"/>
  <c r="BN497" i="1" a="1"/>
  <c r="BN497" i="1"/>
  <c r="BO497" i="1" a="1"/>
  <c r="BO497" i="1"/>
  <c r="BP497" i="1" a="1"/>
  <c r="BP497" i="1"/>
  <c r="BQ497" i="1" a="1"/>
  <c r="BQ497" i="1"/>
  <c r="BR497" i="1" a="1"/>
  <c r="BR497" i="1"/>
  <c r="BS497" i="1" a="1"/>
  <c r="BS497" i="1"/>
  <c r="BT497" i="1" a="1"/>
  <c r="BT497" i="1"/>
  <c r="BU497" i="1" a="1"/>
  <c r="BU497" i="1"/>
  <c r="BV497" i="1" a="1"/>
  <c r="BV497" i="1"/>
  <c r="BW497" i="1" a="1"/>
  <c r="BW497" i="1"/>
  <c r="BX497" i="1" a="1"/>
  <c r="BX497" i="1"/>
  <c r="BY497" i="1" a="1"/>
  <c r="BY497" i="1"/>
  <c r="BZ497" i="1" a="1"/>
  <c r="BZ497" i="1"/>
  <c r="CA497" i="1" a="1"/>
  <c r="CA497" i="1"/>
  <c r="CB497" i="1" a="1"/>
  <c r="CB497" i="1"/>
  <c r="CC497" i="1" a="1"/>
  <c r="CC497" i="1"/>
  <c r="CD497" i="1" a="1"/>
  <c r="CD497" i="1"/>
  <c r="CE497" i="1" a="1"/>
  <c r="CE497" i="1"/>
  <c r="CF497" i="1" a="1"/>
  <c r="CF497" i="1"/>
  <c r="CG497" i="1" a="1"/>
  <c r="CG497" i="1"/>
  <c r="CH497" i="1" a="1"/>
  <c r="CH497" i="1"/>
  <c r="CI497" i="1" a="1"/>
  <c r="CI497" i="1"/>
  <c r="CJ497" i="1" a="1"/>
  <c r="CJ497" i="1"/>
  <c r="CK497" i="1" a="1"/>
  <c r="CK497" i="1"/>
  <c r="CL497" i="1" a="1"/>
  <c r="CL497" i="1"/>
  <c r="CM497" i="1" a="1"/>
  <c r="CM497" i="1"/>
  <c r="CN497" i="1" a="1"/>
  <c r="CN497" i="1"/>
  <c r="CO497" i="1" a="1"/>
  <c r="CO497" i="1"/>
  <c r="CP497" i="1" a="1"/>
  <c r="CP497" i="1"/>
  <c r="CQ497" i="1" a="1"/>
  <c r="CQ497" i="1"/>
  <c r="CR497" i="1" a="1"/>
  <c r="CR497" i="1"/>
  <c r="CS497" i="1" a="1"/>
  <c r="CS497" i="1"/>
  <c r="CT497" i="1" a="1"/>
  <c r="CT497" i="1"/>
  <c r="CU497" i="1" a="1"/>
  <c r="CU497" i="1"/>
  <c r="CV497" i="1" a="1"/>
  <c r="CV497" i="1"/>
  <c r="CW497" i="1" a="1"/>
  <c r="CW497" i="1"/>
  <c r="CX497" i="1" a="1"/>
  <c r="CX497" i="1"/>
  <c r="CY497" i="1" a="1"/>
  <c r="CY497" i="1"/>
  <c r="CZ497" i="1" a="1"/>
  <c r="CZ497" i="1"/>
  <c r="DA497" i="1" a="1"/>
  <c r="DA497" i="1"/>
  <c r="DB497" i="1" a="1"/>
  <c r="DB497" i="1"/>
  <c r="DC497" i="1" a="1"/>
  <c r="DC497" i="1"/>
  <c r="DD497" i="1" a="1"/>
  <c r="DD497" i="1"/>
  <c r="DE497" i="1" a="1"/>
  <c r="DE497" i="1"/>
  <c r="DF497" i="1" a="1"/>
  <c r="DF497" i="1"/>
  <c r="DG497" i="1" a="1"/>
  <c r="DG497" i="1"/>
  <c r="DH497" i="1" a="1"/>
  <c r="DH497" i="1"/>
  <c r="DI497" i="1" a="1"/>
  <c r="DI497" i="1"/>
  <c r="DJ497" i="1" a="1"/>
  <c r="DJ497" i="1"/>
  <c r="DK497" i="1" a="1"/>
  <c r="DK497" i="1"/>
  <c r="DL497" i="1" a="1"/>
  <c r="DL497" i="1"/>
  <c r="DM497" i="1" a="1"/>
  <c r="DM497" i="1"/>
  <c r="DN497" i="1" a="1"/>
  <c r="DN497" i="1"/>
  <c r="DO497" i="1" a="1"/>
  <c r="DO497" i="1"/>
  <c r="DP497" i="1" a="1"/>
  <c r="DP497" i="1"/>
  <c r="DQ497" i="1" a="1"/>
  <c r="DQ497" i="1"/>
  <c r="DR497" i="1" a="1"/>
  <c r="DR497" i="1"/>
  <c r="DS497" i="1" a="1"/>
  <c r="DS497" i="1"/>
  <c r="DT497" i="1" a="1"/>
  <c r="DT497" i="1"/>
  <c r="DU497" i="1" a="1"/>
  <c r="DU497" i="1"/>
  <c r="DV497" i="1" a="1"/>
  <c r="DV497" i="1"/>
  <c r="DW497" i="1" a="1"/>
  <c r="DW497" i="1"/>
  <c r="DX497" i="1" a="1"/>
  <c r="DX497" i="1"/>
  <c r="A498" i="1" a="1"/>
  <c r="A498" i="1"/>
  <c r="B498" i="1" a="1"/>
  <c r="B498" i="1"/>
  <c r="C498" i="1" a="1"/>
  <c r="C498" i="1"/>
  <c r="D498" i="1" a="1"/>
  <c r="D498" i="1"/>
  <c r="E498" i="1" a="1"/>
  <c r="E498" i="1"/>
  <c r="F498" i="1" a="1"/>
  <c r="F498" i="1"/>
  <c r="G498" i="1" a="1"/>
  <c r="G498" i="1"/>
  <c r="H498" i="1" a="1"/>
  <c r="H498" i="1"/>
  <c r="I498" i="1" a="1"/>
  <c r="I498" i="1"/>
  <c r="J498" i="1" a="1"/>
  <c r="J498" i="1"/>
  <c r="K498" i="1" a="1"/>
  <c r="K498" i="1"/>
  <c r="L498" i="1" a="1"/>
  <c r="L498" i="1"/>
  <c r="M498" i="1" a="1"/>
  <c r="M498" i="1"/>
  <c r="N498" i="1" a="1"/>
  <c r="N498" i="1"/>
  <c r="O498" i="1" a="1"/>
  <c r="O498" i="1"/>
  <c r="P498" i="1" a="1"/>
  <c r="P498" i="1"/>
  <c r="Q498" i="1" a="1"/>
  <c r="Q498" i="1"/>
  <c r="R498" i="1" a="1"/>
  <c r="R498" i="1"/>
  <c r="S498" i="1" a="1"/>
  <c r="S498" i="1"/>
  <c r="T498" i="1" a="1"/>
  <c r="T498" i="1"/>
  <c r="U498" i="1" a="1"/>
  <c r="U498" i="1"/>
  <c r="V498" i="1" a="1"/>
  <c r="V498" i="1"/>
  <c r="W498" i="1" a="1"/>
  <c r="W498" i="1"/>
  <c r="X498" i="1" a="1"/>
  <c r="X498" i="1"/>
  <c r="Y498" i="1" a="1"/>
  <c r="Y498" i="1"/>
  <c r="Z498" i="1" a="1"/>
  <c r="Z498" i="1"/>
  <c r="AA498" i="1" a="1"/>
  <c r="AA498" i="1"/>
  <c r="AB498" i="1" a="1"/>
  <c r="AB498" i="1"/>
  <c r="AC498" i="1" a="1"/>
  <c r="AC498" i="1"/>
  <c r="AD498" i="1" a="1"/>
  <c r="AD498" i="1"/>
  <c r="AE498" i="1" a="1"/>
  <c r="AE498" i="1"/>
  <c r="AF498" i="1" a="1"/>
  <c r="AF498" i="1"/>
  <c r="AG498" i="1" a="1"/>
  <c r="AG498" i="1"/>
  <c r="AH498" i="1" a="1"/>
  <c r="AH498" i="1"/>
  <c r="AI498" i="1" a="1"/>
  <c r="AI498" i="1"/>
  <c r="AJ498" i="1" a="1"/>
  <c r="AJ498" i="1"/>
  <c r="AK498" i="1" a="1"/>
  <c r="AK498" i="1"/>
  <c r="AL498" i="1" a="1"/>
  <c r="AL498" i="1"/>
  <c r="AM498" i="1" a="1"/>
  <c r="AM498" i="1"/>
  <c r="AN498" i="1" a="1"/>
  <c r="AN498" i="1"/>
  <c r="AO498" i="1" a="1"/>
  <c r="AO498" i="1"/>
  <c r="AP498" i="1" a="1"/>
  <c r="AP498" i="1"/>
  <c r="AQ498" i="1" a="1"/>
  <c r="AQ498" i="1"/>
  <c r="AR498" i="1" a="1"/>
  <c r="AR498" i="1"/>
  <c r="AS498" i="1" a="1"/>
  <c r="AS498" i="1"/>
  <c r="AT498" i="1" a="1"/>
  <c r="AT498" i="1"/>
  <c r="AU498" i="1" a="1"/>
  <c r="AU498" i="1"/>
  <c r="AV498" i="1" a="1"/>
  <c r="AV498" i="1"/>
  <c r="AW498" i="1" a="1"/>
  <c r="AW498" i="1"/>
  <c r="AX498" i="1" a="1"/>
  <c r="AX498" i="1"/>
  <c r="AY498" i="1" a="1"/>
  <c r="AY498" i="1"/>
  <c r="AZ498" i="1" a="1"/>
  <c r="AZ498" i="1"/>
  <c r="BA498" i="1" a="1"/>
  <c r="BA498" i="1"/>
  <c r="BB498" i="1" a="1"/>
  <c r="BB498" i="1"/>
  <c r="BC498" i="1" a="1"/>
  <c r="BC498" i="1"/>
  <c r="BD498" i="1" a="1"/>
  <c r="BD498" i="1"/>
  <c r="BE498" i="1" a="1"/>
  <c r="BE498" i="1"/>
  <c r="BF498" i="1" a="1"/>
  <c r="BF498" i="1"/>
  <c r="BG498" i="1" a="1"/>
  <c r="BG498" i="1"/>
  <c r="BH498" i="1" a="1"/>
  <c r="BH498" i="1"/>
  <c r="BI498" i="1" a="1"/>
  <c r="BI498" i="1"/>
  <c r="BJ498" i="1" a="1"/>
  <c r="BJ498" i="1"/>
  <c r="BK498" i="1" a="1"/>
  <c r="BK498" i="1"/>
  <c r="BL498" i="1" a="1"/>
  <c r="BL498" i="1"/>
  <c r="BM498" i="1" a="1"/>
  <c r="BM498" i="1"/>
  <c r="BN498" i="1" a="1"/>
  <c r="BN498" i="1"/>
  <c r="BO498" i="1" a="1"/>
  <c r="BO498" i="1"/>
  <c r="BP498" i="1" a="1"/>
  <c r="BP498" i="1"/>
  <c r="BQ498" i="1" a="1"/>
  <c r="BQ498" i="1"/>
  <c r="BR498" i="1" a="1"/>
  <c r="BR498" i="1"/>
  <c r="BS498" i="1" a="1"/>
  <c r="BS498" i="1"/>
  <c r="BT498" i="1" a="1"/>
  <c r="BT498" i="1"/>
  <c r="BU498" i="1" a="1"/>
  <c r="BU498" i="1"/>
  <c r="BV498" i="1" a="1"/>
  <c r="BV498" i="1"/>
  <c r="BW498" i="1" a="1"/>
  <c r="BW498" i="1"/>
  <c r="BX498" i="1" a="1"/>
  <c r="BX498" i="1"/>
  <c r="BY498" i="1" a="1"/>
  <c r="BY498" i="1"/>
  <c r="BZ498" i="1" a="1"/>
  <c r="BZ498" i="1"/>
  <c r="CA498" i="1" a="1"/>
  <c r="CA498" i="1"/>
  <c r="CB498" i="1" a="1"/>
  <c r="CB498" i="1"/>
  <c r="CC498" i="1" a="1"/>
  <c r="CC498" i="1"/>
  <c r="CD498" i="1" a="1"/>
  <c r="CD498" i="1"/>
  <c r="CE498" i="1" a="1"/>
  <c r="CE498" i="1"/>
  <c r="CF498" i="1" a="1"/>
  <c r="CF498" i="1"/>
  <c r="CG498" i="1" a="1"/>
  <c r="CG498" i="1"/>
  <c r="CH498" i="1" a="1"/>
  <c r="CH498" i="1"/>
  <c r="CI498" i="1" a="1"/>
  <c r="CI498" i="1"/>
  <c r="CJ498" i="1" a="1"/>
  <c r="CJ498" i="1"/>
  <c r="CK498" i="1" a="1"/>
  <c r="CK498" i="1"/>
  <c r="CL498" i="1" a="1"/>
  <c r="CL498" i="1"/>
  <c r="CM498" i="1" a="1"/>
  <c r="CM498" i="1"/>
  <c r="CN498" i="1" a="1"/>
  <c r="CN498" i="1"/>
  <c r="CO498" i="1" a="1"/>
  <c r="CO498" i="1"/>
  <c r="CP498" i="1" a="1"/>
  <c r="CP498" i="1"/>
  <c r="CQ498" i="1" a="1"/>
  <c r="CQ498" i="1"/>
  <c r="CR498" i="1" a="1"/>
  <c r="CR498" i="1"/>
  <c r="CS498" i="1" a="1"/>
  <c r="CS498" i="1"/>
  <c r="CT498" i="1" a="1"/>
  <c r="CT498" i="1"/>
  <c r="CU498" i="1" a="1"/>
  <c r="CU498" i="1"/>
  <c r="CV498" i="1" a="1"/>
  <c r="CV498" i="1"/>
  <c r="CW498" i="1" a="1"/>
  <c r="CW498" i="1"/>
  <c r="CX498" i="1" a="1"/>
  <c r="CX498" i="1"/>
  <c r="CY498" i="1" a="1"/>
  <c r="CY498" i="1"/>
  <c r="CZ498" i="1" a="1"/>
  <c r="CZ498" i="1"/>
  <c r="DA498" i="1" a="1"/>
  <c r="DA498" i="1"/>
  <c r="DB498" i="1" a="1"/>
  <c r="DB498" i="1"/>
  <c r="DC498" i="1" a="1"/>
  <c r="DC498" i="1"/>
  <c r="DD498" i="1" a="1"/>
  <c r="DD498" i="1"/>
  <c r="DE498" i="1" a="1"/>
  <c r="DE498" i="1"/>
  <c r="DF498" i="1" a="1"/>
  <c r="DF498" i="1"/>
  <c r="DG498" i="1" a="1"/>
  <c r="DG498" i="1"/>
  <c r="DH498" i="1" a="1"/>
  <c r="DH498" i="1"/>
  <c r="DI498" i="1" a="1"/>
  <c r="DI498" i="1"/>
  <c r="DJ498" i="1" a="1"/>
  <c r="DJ498" i="1"/>
  <c r="DK498" i="1" a="1"/>
  <c r="DK498" i="1"/>
  <c r="DL498" i="1" a="1"/>
  <c r="DL498" i="1"/>
  <c r="DM498" i="1" a="1"/>
  <c r="DM498" i="1"/>
  <c r="DN498" i="1" a="1"/>
  <c r="DN498" i="1"/>
  <c r="DO498" i="1" a="1"/>
  <c r="DO498" i="1"/>
  <c r="DP498" i="1" a="1"/>
  <c r="DP498" i="1"/>
  <c r="DQ498" i="1" a="1"/>
  <c r="DQ498" i="1"/>
  <c r="DR498" i="1" a="1"/>
  <c r="DR498" i="1"/>
  <c r="DS498" i="1" a="1"/>
  <c r="DS498" i="1"/>
  <c r="DT498" i="1" a="1"/>
  <c r="DT498" i="1"/>
  <c r="DU498" i="1" a="1"/>
  <c r="DU498" i="1"/>
  <c r="DV498" i="1" a="1"/>
  <c r="DV498" i="1"/>
  <c r="DW498" i="1" a="1"/>
  <c r="DW498" i="1"/>
  <c r="DX498" i="1" a="1"/>
  <c r="DX498" i="1"/>
  <c r="A499" i="1" a="1"/>
  <c r="A499" i="1"/>
  <c r="B499" i="1" a="1"/>
  <c r="B499" i="1"/>
  <c r="C499" i="1" a="1"/>
  <c r="C499" i="1"/>
  <c r="D499" i="1" a="1"/>
  <c r="D499" i="1"/>
  <c r="E499" i="1" a="1"/>
  <c r="E499" i="1"/>
  <c r="F499" i="1" a="1"/>
  <c r="F499" i="1"/>
  <c r="G499" i="1" a="1"/>
  <c r="G499" i="1"/>
  <c r="H499" i="1" a="1"/>
  <c r="H499" i="1"/>
  <c r="I499" i="1" a="1"/>
  <c r="I499" i="1"/>
  <c r="J499" i="1" a="1"/>
  <c r="J499" i="1"/>
  <c r="K499" i="1" a="1"/>
  <c r="K499" i="1"/>
  <c r="L499" i="1" a="1"/>
  <c r="L499" i="1"/>
  <c r="M499" i="1" a="1"/>
  <c r="M499" i="1"/>
  <c r="N499" i="1" a="1"/>
  <c r="N499" i="1"/>
  <c r="O499" i="1" a="1"/>
  <c r="O499" i="1"/>
  <c r="P499" i="1" a="1"/>
  <c r="P499" i="1"/>
  <c r="Q499" i="1" a="1"/>
  <c r="Q499" i="1"/>
  <c r="R499" i="1" a="1"/>
  <c r="R499" i="1"/>
  <c r="S499" i="1" a="1"/>
  <c r="S499" i="1"/>
  <c r="T499" i="1" a="1"/>
  <c r="T499" i="1"/>
  <c r="U499" i="1" a="1"/>
  <c r="U499" i="1"/>
  <c r="V499" i="1" a="1"/>
  <c r="V499" i="1"/>
  <c r="W499" i="1" a="1"/>
  <c r="W499" i="1"/>
  <c r="X499" i="1" a="1"/>
  <c r="X499" i="1"/>
  <c r="Y499" i="1" a="1"/>
  <c r="Y499" i="1"/>
  <c r="Z499" i="1" a="1"/>
  <c r="Z499" i="1"/>
  <c r="AA499" i="1" a="1"/>
  <c r="AA499" i="1"/>
  <c r="AB499" i="1" a="1"/>
  <c r="AB499" i="1"/>
  <c r="AC499" i="1" a="1"/>
  <c r="AC499" i="1"/>
  <c r="AD499" i="1" a="1"/>
  <c r="AD499" i="1"/>
  <c r="AE499" i="1" a="1"/>
  <c r="AE499" i="1"/>
  <c r="AF499" i="1" a="1"/>
  <c r="AF499" i="1"/>
  <c r="AG499" i="1" a="1"/>
  <c r="AG499" i="1"/>
  <c r="AH499" i="1" a="1"/>
  <c r="AH499" i="1"/>
  <c r="AI499" i="1" a="1"/>
  <c r="AI499" i="1"/>
  <c r="AJ499" i="1" a="1"/>
  <c r="AJ499" i="1"/>
  <c r="AK499" i="1" a="1"/>
  <c r="AK499" i="1"/>
  <c r="AL499" i="1" a="1"/>
  <c r="AL499" i="1"/>
  <c r="AM499" i="1" a="1"/>
  <c r="AM499" i="1"/>
  <c r="AN499" i="1" a="1"/>
  <c r="AN499" i="1"/>
  <c r="AO499" i="1" a="1"/>
  <c r="AO499" i="1"/>
  <c r="AP499" i="1" a="1"/>
  <c r="AP499" i="1"/>
  <c r="AQ499" i="1" a="1"/>
  <c r="AQ499" i="1"/>
  <c r="AR499" i="1" a="1"/>
  <c r="AR499" i="1"/>
  <c r="AS499" i="1" a="1"/>
  <c r="AS499" i="1"/>
  <c r="AT499" i="1" a="1"/>
  <c r="AT499" i="1"/>
  <c r="AU499" i="1" a="1"/>
  <c r="AU499" i="1"/>
  <c r="AV499" i="1" a="1"/>
  <c r="AV499" i="1"/>
  <c r="AW499" i="1" a="1"/>
  <c r="AW499" i="1"/>
  <c r="AX499" i="1" a="1"/>
  <c r="AX499" i="1"/>
  <c r="AY499" i="1" a="1"/>
  <c r="AY499" i="1"/>
  <c r="AZ499" i="1" a="1"/>
  <c r="AZ499" i="1"/>
  <c r="BA499" i="1" a="1"/>
  <c r="BA499" i="1"/>
  <c r="BB499" i="1" a="1"/>
  <c r="BB499" i="1"/>
  <c r="BC499" i="1" a="1"/>
  <c r="BC499" i="1"/>
  <c r="BD499" i="1" a="1"/>
  <c r="BD499" i="1"/>
  <c r="BE499" i="1" a="1"/>
  <c r="BE499" i="1"/>
  <c r="BF499" i="1" a="1"/>
  <c r="BF499" i="1"/>
  <c r="BG499" i="1" a="1"/>
  <c r="BG499" i="1"/>
  <c r="BH499" i="1" a="1"/>
  <c r="BH499" i="1"/>
  <c r="BI499" i="1" a="1"/>
  <c r="BI499" i="1"/>
  <c r="BJ499" i="1" a="1"/>
  <c r="BJ499" i="1"/>
  <c r="BK499" i="1" a="1"/>
  <c r="BK499" i="1"/>
  <c r="BL499" i="1" a="1"/>
  <c r="BL499" i="1"/>
  <c r="BM499" i="1" a="1"/>
  <c r="BM499" i="1"/>
  <c r="BN499" i="1" a="1"/>
  <c r="BN499" i="1"/>
  <c r="BO499" i="1" a="1"/>
  <c r="BO499" i="1"/>
  <c r="BP499" i="1" a="1"/>
  <c r="BP499" i="1"/>
  <c r="BQ499" i="1" a="1"/>
  <c r="BQ499" i="1"/>
  <c r="BR499" i="1" a="1"/>
  <c r="BR499" i="1"/>
  <c r="BS499" i="1" a="1"/>
  <c r="BS499" i="1"/>
  <c r="BT499" i="1" a="1"/>
  <c r="BT499" i="1"/>
  <c r="BU499" i="1" a="1"/>
  <c r="BU499" i="1"/>
  <c r="BV499" i="1" a="1"/>
  <c r="BV499" i="1"/>
  <c r="BW499" i="1" a="1"/>
  <c r="BW499" i="1"/>
  <c r="BX499" i="1" a="1"/>
  <c r="BX499" i="1"/>
  <c r="BY499" i="1" a="1"/>
  <c r="BY499" i="1"/>
  <c r="BZ499" i="1" a="1"/>
  <c r="BZ499" i="1"/>
  <c r="CA499" i="1" a="1"/>
  <c r="CA499" i="1"/>
  <c r="CB499" i="1" a="1"/>
  <c r="CB499" i="1"/>
  <c r="CC499" i="1" a="1"/>
  <c r="CC499" i="1"/>
  <c r="CD499" i="1" a="1"/>
  <c r="CD499" i="1"/>
  <c r="CE499" i="1" a="1"/>
  <c r="CE499" i="1"/>
  <c r="CF499" i="1" a="1"/>
  <c r="CF499" i="1"/>
  <c r="CG499" i="1" a="1"/>
  <c r="CG499" i="1"/>
  <c r="CH499" i="1" a="1"/>
  <c r="CH499" i="1"/>
  <c r="CI499" i="1" a="1"/>
  <c r="CI499" i="1"/>
  <c r="CJ499" i="1" a="1"/>
  <c r="CJ499" i="1"/>
  <c r="CK499" i="1" a="1"/>
  <c r="CK499" i="1"/>
  <c r="CL499" i="1" a="1"/>
  <c r="CL499" i="1"/>
  <c r="CM499" i="1" a="1"/>
  <c r="CM499" i="1"/>
  <c r="CN499" i="1" a="1"/>
  <c r="CN499" i="1"/>
  <c r="CO499" i="1" a="1"/>
  <c r="CO499" i="1"/>
  <c r="CP499" i="1" a="1"/>
  <c r="CP499" i="1"/>
  <c r="CQ499" i="1" a="1"/>
  <c r="CQ499" i="1"/>
  <c r="CR499" i="1" a="1"/>
  <c r="CR499" i="1"/>
  <c r="CS499" i="1" a="1"/>
  <c r="CS499" i="1"/>
  <c r="CT499" i="1" a="1"/>
  <c r="CT499" i="1"/>
  <c r="CU499" i="1" a="1"/>
  <c r="CU499" i="1"/>
  <c r="CV499" i="1" a="1"/>
  <c r="CV499" i="1"/>
  <c r="CW499" i="1" a="1"/>
  <c r="CW499" i="1"/>
  <c r="CX499" i="1" a="1"/>
  <c r="CX499" i="1"/>
  <c r="CY499" i="1" a="1"/>
  <c r="CY499" i="1"/>
  <c r="CZ499" i="1" a="1"/>
  <c r="CZ499" i="1"/>
  <c r="DA499" i="1" a="1"/>
  <c r="DA499" i="1"/>
  <c r="DB499" i="1" a="1"/>
  <c r="DB499" i="1"/>
  <c r="DC499" i="1" a="1"/>
  <c r="DC499" i="1"/>
  <c r="DD499" i="1" a="1"/>
  <c r="DD499" i="1"/>
  <c r="DE499" i="1" a="1"/>
  <c r="DE499" i="1"/>
  <c r="DF499" i="1" a="1"/>
  <c r="DF499" i="1"/>
  <c r="DG499" i="1" a="1"/>
  <c r="DG499" i="1"/>
  <c r="DH499" i="1" a="1"/>
  <c r="DH499" i="1"/>
  <c r="DI499" i="1" a="1"/>
  <c r="DI499" i="1"/>
  <c r="DJ499" i="1" a="1"/>
  <c r="DJ499" i="1"/>
  <c r="DK499" i="1" a="1"/>
  <c r="DK499" i="1"/>
  <c r="DL499" i="1" a="1"/>
  <c r="DL499" i="1"/>
  <c r="DM499" i="1" a="1"/>
  <c r="DM499" i="1"/>
  <c r="DN499" i="1" a="1"/>
  <c r="DN499" i="1"/>
  <c r="DO499" i="1" a="1"/>
  <c r="DO499" i="1"/>
  <c r="DP499" i="1" a="1"/>
  <c r="DP499" i="1"/>
  <c r="DQ499" i="1" a="1"/>
  <c r="DQ499" i="1"/>
  <c r="DR499" i="1" a="1"/>
  <c r="DR499" i="1"/>
  <c r="DS499" i="1" a="1"/>
  <c r="DS499" i="1"/>
  <c r="DT499" i="1" a="1"/>
  <c r="DT499" i="1"/>
  <c r="DU499" i="1" a="1"/>
  <c r="DU499" i="1"/>
  <c r="DV499" i="1" a="1"/>
  <c r="DV499" i="1"/>
  <c r="DW499" i="1" a="1"/>
  <c r="DW499" i="1"/>
  <c r="DX499" i="1" a="1"/>
  <c r="DX499" i="1"/>
  <c r="A500" i="1" a="1"/>
  <c r="A500" i="1"/>
  <c r="B500" i="1" a="1"/>
  <c r="B500" i="1"/>
  <c r="C500" i="1" a="1"/>
  <c r="C500" i="1"/>
  <c r="D500" i="1" a="1"/>
  <c r="D500" i="1"/>
  <c r="E500" i="1" a="1"/>
  <c r="E500" i="1"/>
  <c r="F500" i="1" a="1"/>
  <c r="F500" i="1"/>
  <c r="G500" i="1" a="1"/>
  <c r="G500" i="1"/>
  <c r="H500" i="1" a="1"/>
  <c r="H500" i="1"/>
  <c r="I500" i="1" a="1"/>
  <c r="I500" i="1"/>
  <c r="J500" i="1" a="1"/>
  <c r="J500" i="1"/>
  <c r="K500" i="1" a="1"/>
  <c r="K500" i="1"/>
  <c r="L500" i="1" a="1"/>
  <c r="L500" i="1"/>
  <c r="M500" i="1" a="1"/>
  <c r="M500" i="1"/>
  <c r="N500" i="1" a="1"/>
  <c r="N500" i="1"/>
  <c r="O500" i="1" a="1"/>
  <c r="O500" i="1"/>
  <c r="P500" i="1" a="1"/>
  <c r="P500" i="1"/>
  <c r="Q500" i="1" a="1"/>
  <c r="Q500" i="1"/>
  <c r="R500" i="1" a="1"/>
  <c r="R500" i="1"/>
  <c r="S500" i="1" a="1"/>
  <c r="S500" i="1"/>
  <c r="T500" i="1" a="1"/>
  <c r="T500" i="1"/>
  <c r="U500" i="1" a="1"/>
  <c r="U500" i="1"/>
  <c r="V500" i="1" a="1"/>
  <c r="V500" i="1"/>
  <c r="W500" i="1" a="1"/>
  <c r="W500" i="1"/>
  <c r="X500" i="1" a="1"/>
  <c r="X500" i="1"/>
  <c r="Y500" i="1" a="1"/>
  <c r="Y500" i="1"/>
  <c r="Z500" i="1" a="1"/>
  <c r="Z500" i="1"/>
  <c r="AA500" i="1" a="1"/>
  <c r="AA500" i="1"/>
  <c r="AB500" i="1" a="1"/>
  <c r="AB500" i="1"/>
  <c r="AC500" i="1" a="1"/>
  <c r="AC500" i="1"/>
  <c r="AD500" i="1" a="1"/>
  <c r="AD500" i="1"/>
  <c r="AE500" i="1" a="1"/>
  <c r="AE500" i="1"/>
  <c r="AF500" i="1" a="1"/>
  <c r="AF500" i="1"/>
  <c r="AG500" i="1" a="1"/>
  <c r="AG500" i="1"/>
  <c r="AH500" i="1" a="1"/>
  <c r="AH500" i="1"/>
  <c r="AI500" i="1" a="1"/>
  <c r="AI500" i="1"/>
  <c r="AJ500" i="1" a="1"/>
  <c r="AJ500" i="1"/>
  <c r="AK500" i="1" a="1"/>
  <c r="AK500" i="1"/>
  <c r="AL500" i="1" a="1"/>
  <c r="AL500" i="1"/>
  <c r="AM500" i="1" a="1"/>
  <c r="AM500" i="1"/>
  <c r="AN500" i="1" a="1"/>
  <c r="AN500" i="1"/>
  <c r="AO500" i="1" a="1"/>
  <c r="AO500" i="1"/>
  <c r="AP500" i="1" a="1"/>
  <c r="AP500" i="1"/>
  <c r="AQ500" i="1" a="1"/>
  <c r="AQ500" i="1"/>
  <c r="AR500" i="1" a="1"/>
  <c r="AR500" i="1"/>
  <c r="AS500" i="1" a="1"/>
  <c r="AS500" i="1"/>
  <c r="AT500" i="1" a="1"/>
  <c r="AT500" i="1"/>
  <c r="AU500" i="1" a="1"/>
  <c r="AU500" i="1"/>
  <c r="AV500" i="1" a="1"/>
  <c r="AV500" i="1"/>
  <c r="AW500" i="1" a="1"/>
  <c r="AW500" i="1"/>
  <c r="AX500" i="1" a="1"/>
  <c r="AX500" i="1"/>
  <c r="AY500" i="1" a="1"/>
  <c r="AY500" i="1"/>
  <c r="AZ500" i="1" a="1"/>
  <c r="AZ500" i="1"/>
  <c r="BA500" i="1" a="1"/>
  <c r="BA500" i="1"/>
  <c r="BB500" i="1" a="1"/>
  <c r="BB500" i="1"/>
  <c r="BC500" i="1" a="1"/>
  <c r="BC500" i="1"/>
  <c r="BD500" i="1" a="1"/>
  <c r="BD500" i="1"/>
  <c r="BE500" i="1" a="1"/>
  <c r="BE500" i="1"/>
  <c r="BF500" i="1" a="1"/>
  <c r="BF500" i="1"/>
  <c r="BG500" i="1" a="1"/>
  <c r="BG500" i="1"/>
  <c r="BH500" i="1" a="1"/>
  <c r="BH500" i="1"/>
  <c r="BI500" i="1" a="1"/>
  <c r="BI500" i="1"/>
  <c r="BJ500" i="1" a="1"/>
  <c r="BJ500" i="1"/>
  <c r="BK500" i="1" a="1"/>
  <c r="BK500" i="1"/>
  <c r="BL500" i="1" a="1"/>
  <c r="BL500" i="1"/>
  <c r="BM500" i="1" a="1"/>
  <c r="BM500" i="1"/>
  <c r="BN500" i="1" a="1"/>
  <c r="BN500" i="1"/>
  <c r="BO500" i="1" a="1"/>
  <c r="BO500" i="1"/>
  <c r="BP500" i="1" a="1"/>
  <c r="BP500" i="1"/>
  <c r="BQ500" i="1" a="1"/>
  <c r="BQ500" i="1"/>
  <c r="BR500" i="1" a="1"/>
  <c r="BR500" i="1"/>
  <c r="BS500" i="1" a="1"/>
  <c r="BS500" i="1"/>
  <c r="BT500" i="1" a="1"/>
  <c r="BT500" i="1"/>
  <c r="BU500" i="1" a="1"/>
  <c r="BU500" i="1"/>
  <c r="BV500" i="1" a="1"/>
  <c r="BV500" i="1"/>
  <c r="BW500" i="1" a="1"/>
  <c r="BW500" i="1"/>
  <c r="BX500" i="1" a="1"/>
  <c r="BX500" i="1"/>
  <c r="BY500" i="1" a="1"/>
  <c r="BY500" i="1"/>
  <c r="BZ500" i="1" a="1"/>
  <c r="BZ500" i="1"/>
  <c r="CA500" i="1" a="1"/>
  <c r="CA500" i="1"/>
  <c r="CB500" i="1" a="1"/>
  <c r="CB500" i="1"/>
  <c r="CC500" i="1" a="1"/>
  <c r="CC500" i="1"/>
  <c r="CD500" i="1" a="1"/>
  <c r="CD500" i="1"/>
  <c r="CE500" i="1" a="1"/>
  <c r="CE500" i="1"/>
  <c r="CF500" i="1" a="1"/>
  <c r="CF500" i="1"/>
  <c r="CG500" i="1" a="1"/>
  <c r="CG500" i="1"/>
  <c r="CH500" i="1" a="1"/>
  <c r="CH500" i="1"/>
  <c r="CI500" i="1" a="1"/>
  <c r="CI500" i="1"/>
  <c r="CJ500" i="1" a="1"/>
  <c r="CJ500" i="1"/>
  <c r="CK500" i="1" a="1"/>
  <c r="CK500" i="1"/>
  <c r="CL500" i="1" a="1"/>
  <c r="CL500" i="1"/>
  <c r="CM500" i="1" a="1"/>
  <c r="CM500" i="1"/>
  <c r="CN500" i="1" a="1"/>
  <c r="CN500" i="1"/>
  <c r="CO500" i="1" a="1"/>
  <c r="CO500" i="1"/>
  <c r="CP500" i="1" a="1"/>
  <c r="CP500" i="1"/>
  <c r="CQ500" i="1" a="1"/>
  <c r="CQ500" i="1"/>
  <c r="CR500" i="1" a="1"/>
  <c r="CR500" i="1"/>
  <c r="CS500" i="1" a="1"/>
  <c r="CS500" i="1"/>
  <c r="CT500" i="1" a="1"/>
  <c r="CT500" i="1"/>
  <c r="CU500" i="1" a="1"/>
  <c r="CU500" i="1"/>
  <c r="CV500" i="1" a="1"/>
  <c r="CV500" i="1"/>
  <c r="CW500" i="1" a="1"/>
  <c r="CW500" i="1"/>
  <c r="CX500" i="1" a="1"/>
  <c r="CX500" i="1"/>
  <c r="CY500" i="1" a="1"/>
  <c r="CY500" i="1"/>
  <c r="CZ500" i="1" a="1"/>
  <c r="CZ500" i="1"/>
  <c r="DA500" i="1" a="1"/>
  <c r="DA500" i="1"/>
  <c r="DB500" i="1" a="1"/>
  <c r="DB500" i="1"/>
  <c r="DC500" i="1" a="1"/>
  <c r="DC500" i="1"/>
  <c r="DD500" i="1" a="1"/>
  <c r="DD500" i="1"/>
  <c r="DE500" i="1" a="1"/>
  <c r="DE500" i="1"/>
  <c r="DF500" i="1" a="1"/>
  <c r="DF500" i="1"/>
  <c r="DG500" i="1" a="1"/>
  <c r="DG500" i="1"/>
  <c r="DH500" i="1" a="1"/>
  <c r="DH500" i="1"/>
  <c r="DI500" i="1" a="1"/>
  <c r="DI500" i="1"/>
  <c r="DJ500" i="1" a="1"/>
  <c r="DJ500" i="1"/>
  <c r="DK500" i="1" a="1"/>
  <c r="DK500" i="1"/>
  <c r="DL500" i="1" a="1"/>
  <c r="DL500" i="1"/>
  <c r="DM500" i="1" a="1"/>
  <c r="DM500" i="1"/>
  <c r="DN500" i="1" a="1"/>
  <c r="DN500" i="1"/>
  <c r="DO500" i="1" a="1"/>
  <c r="DO500" i="1"/>
  <c r="DP500" i="1" a="1"/>
  <c r="DP500" i="1"/>
  <c r="DQ500" i="1" a="1"/>
  <c r="DQ500" i="1"/>
  <c r="DR500" i="1" a="1"/>
  <c r="DR500" i="1"/>
  <c r="DS500" i="1" a="1"/>
  <c r="DS500" i="1"/>
  <c r="DT500" i="1" a="1"/>
  <c r="DT500" i="1"/>
  <c r="DU500" i="1" a="1"/>
  <c r="DU500" i="1"/>
  <c r="DV500" i="1" a="1"/>
  <c r="DV500" i="1"/>
  <c r="DW500" i="1" a="1"/>
  <c r="DW500" i="1"/>
  <c r="DX500" i="1" a="1"/>
  <c r="DX500" i="1"/>
  <c r="A501" i="1" a="1"/>
  <c r="A501" i="1"/>
  <c r="B501" i="1" a="1"/>
  <c r="B501" i="1"/>
  <c r="C501" i="1" a="1"/>
  <c r="C501" i="1"/>
  <c r="D501" i="1" a="1"/>
  <c r="D501" i="1"/>
  <c r="E501" i="1" a="1"/>
  <c r="E501" i="1"/>
  <c r="F501" i="1" a="1"/>
  <c r="F501" i="1"/>
  <c r="G501" i="1" a="1"/>
  <c r="G501" i="1"/>
  <c r="H501" i="1" a="1"/>
  <c r="H501" i="1"/>
  <c r="I501" i="1" a="1"/>
  <c r="I501" i="1"/>
  <c r="J501" i="1" a="1"/>
  <c r="J501" i="1"/>
  <c r="K501" i="1" a="1"/>
  <c r="K501" i="1"/>
  <c r="L501" i="1" a="1"/>
  <c r="L501" i="1"/>
  <c r="M501" i="1" a="1"/>
  <c r="M501" i="1"/>
  <c r="N501" i="1" a="1"/>
  <c r="N501" i="1"/>
  <c r="O501" i="1" a="1"/>
  <c r="O501" i="1"/>
  <c r="P501" i="1" a="1"/>
  <c r="P501" i="1"/>
  <c r="Q501" i="1" a="1"/>
  <c r="Q501" i="1"/>
  <c r="R501" i="1" a="1"/>
  <c r="R501" i="1"/>
  <c r="S501" i="1" a="1"/>
  <c r="S501" i="1"/>
  <c r="T501" i="1" a="1"/>
  <c r="T501" i="1"/>
  <c r="U501" i="1" a="1"/>
  <c r="U501" i="1"/>
  <c r="V501" i="1" a="1"/>
  <c r="V501" i="1"/>
  <c r="W501" i="1" a="1"/>
  <c r="W501" i="1"/>
  <c r="X501" i="1" a="1"/>
  <c r="X501" i="1"/>
  <c r="Y501" i="1" a="1"/>
  <c r="Y501" i="1"/>
  <c r="Z501" i="1" a="1"/>
  <c r="Z501" i="1"/>
  <c r="AA501" i="1" a="1"/>
  <c r="AA501" i="1"/>
  <c r="AB501" i="1" a="1"/>
  <c r="AB501" i="1"/>
  <c r="AC501" i="1" a="1"/>
  <c r="AC501" i="1"/>
  <c r="AD501" i="1" a="1"/>
  <c r="AD501" i="1"/>
  <c r="AE501" i="1" a="1"/>
  <c r="AE501" i="1"/>
  <c r="AF501" i="1" a="1"/>
  <c r="AF501" i="1"/>
  <c r="AG501" i="1" a="1"/>
  <c r="AG501" i="1"/>
  <c r="AH501" i="1" a="1"/>
  <c r="AH501" i="1"/>
  <c r="AI501" i="1" a="1"/>
  <c r="AI501" i="1"/>
  <c r="AJ501" i="1" a="1"/>
  <c r="AJ501" i="1"/>
  <c r="AK501" i="1" a="1"/>
  <c r="AK501" i="1"/>
  <c r="AL501" i="1" a="1"/>
  <c r="AL501" i="1"/>
  <c r="AM501" i="1" a="1"/>
  <c r="AM501" i="1"/>
  <c r="AN501" i="1" a="1"/>
  <c r="AN501" i="1"/>
  <c r="AO501" i="1" a="1"/>
  <c r="AO501" i="1"/>
  <c r="AP501" i="1" a="1"/>
  <c r="AP501" i="1"/>
  <c r="AQ501" i="1" a="1"/>
  <c r="AQ501" i="1"/>
  <c r="AR501" i="1" a="1"/>
  <c r="AR501" i="1"/>
  <c r="AS501" i="1" a="1"/>
  <c r="AS501" i="1"/>
  <c r="AT501" i="1" a="1"/>
  <c r="AT501" i="1"/>
  <c r="AU501" i="1" a="1"/>
  <c r="AU501" i="1"/>
  <c r="AV501" i="1" a="1"/>
  <c r="AV501" i="1"/>
  <c r="AW501" i="1" a="1"/>
  <c r="AW501" i="1"/>
  <c r="AX501" i="1" a="1"/>
  <c r="AX501" i="1"/>
  <c r="AY501" i="1" a="1"/>
  <c r="AY501" i="1"/>
  <c r="AZ501" i="1" a="1"/>
  <c r="AZ501" i="1"/>
  <c r="BA501" i="1" a="1"/>
  <c r="BA501" i="1"/>
  <c r="BB501" i="1" a="1"/>
  <c r="BB501" i="1"/>
  <c r="BC501" i="1" a="1"/>
  <c r="BC501" i="1"/>
  <c r="BD501" i="1" a="1"/>
  <c r="BD501" i="1"/>
  <c r="BE501" i="1" a="1"/>
  <c r="BE501" i="1"/>
  <c r="BF501" i="1" a="1"/>
  <c r="BF501" i="1"/>
  <c r="BG501" i="1" a="1"/>
  <c r="BG501" i="1"/>
  <c r="BH501" i="1" a="1"/>
  <c r="BH501" i="1"/>
  <c r="BI501" i="1" a="1"/>
  <c r="BI501" i="1"/>
  <c r="BJ501" i="1" a="1"/>
  <c r="BJ501" i="1"/>
  <c r="BK501" i="1" a="1"/>
  <c r="BK501" i="1"/>
  <c r="BL501" i="1" a="1"/>
  <c r="BL501" i="1"/>
  <c r="BM501" i="1" a="1"/>
  <c r="BM501" i="1"/>
  <c r="BN501" i="1" a="1"/>
  <c r="BN501" i="1"/>
  <c r="BO501" i="1" a="1"/>
  <c r="BO501" i="1"/>
  <c r="BP501" i="1" a="1"/>
  <c r="BP501" i="1"/>
  <c r="BQ501" i="1" a="1"/>
  <c r="BQ501" i="1"/>
  <c r="BR501" i="1" a="1"/>
  <c r="BR501" i="1"/>
  <c r="BS501" i="1" a="1"/>
  <c r="BS501" i="1"/>
  <c r="BT501" i="1" a="1"/>
  <c r="BT501" i="1"/>
  <c r="BU501" i="1" a="1"/>
  <c r="BU501" i="1"/>
  <c r="BV501" i="1" a="1"/>
  <c r="BV501" i="1"/>
  <c r="BW501" i="1" a="1"/>
  <c r="BW501" i="1"/>
  <c r="BX501" i="1" a="1"/>
  <c r="BX501" i="1"/>
  <c r="BY501" i="1" a="1"/>
  <c r="BY501" i="1"/>
  <c r="BZ501" i="1" a="1"/>
  <c r="BZ501" i="1"/>
  <c r="CA501" i="1" a="1"/>
  <c r="CA501" i="1"/>
  <c r="CB501" i="1" a="1"/>
  <c r="CB501" i="1"/>
  <c r="CC501" i="1" a="1"/>
  <c r="CC501" i="1"/>
  <c r="CD501" i="1" a="1"/>
  <c r="CD501" i="1"/>
  <c r="CE501" i="1" a="1"/>
  <c r="CE501" i="1"/>
  <c r="CF501" i="1" a="1"/>
  <c r="CF501" i="1"/>
  <c r="CG501" i="1" a="1"/>
  <c r="CG501" i="1"/>
  <c r="CH501" i="1" a="1"/>
  <c r="CH501" i="1"/>
  <c r="CI501" i="1" a="1"/>
  <c r="CI501" i="1"/>
  <c r="CJ501" i="1" a="1"/>
  <c r="CJ501" i="1"/>
  <c r="CK501" i="1" a="1"/>
  <c r="CK501" i="1"/>
  <c r="CL501" i="1" a="1"/>
  <c r="CL501" i="1"/>
  <c r="CM501" i="1" a="1"/>
  <c r="CM501" i="1"/>
  <c r="CN501" i="1" a="1"/>
  <c r="CN501" i="1"/>
  <c r="CO501" i="1" a="1"/>
  <c r="CO501" i="1"/>
  <c r="CP501" i="1" a="1"/>
  <c r="CP501" i="1"/>
  <c r="CQ501" i="1" a="1"/>
  <c r="CQ501" i="1"/>
  <c r="CR501" i="1" a="1"/>
  <c r="CR501" i="1"/>
  <c r="CS501" i="1" a="1"/>
  <c r="CS501" i="1"/>
  <c r="CT501" i="1" a="1"/>
  <c r="CT501" i="1"/>
  <c r="CU501" i="1" a="1"/>
  <c r="CU501" i="1"/>
  <c r="CV501" i="1" a="1"/>
  <c r="CV501" i="1"/>
  <c r="CW501" i="1" a="1"/>
  <c r="CW501" i="1"/>
  <c r="CX501" i="1" a="1"/>
  <c r="CX501" i="1"/>
  <c r="CY501" i="1" a="1"/>
  <c r="CY501" i="1"/>
  <c r="CZ501" i="1" a="1"/>
  <c r="CZ501" i="1"/>
  <c r="DA501" i="1" a="1"/>
  <c r="DA501" i="1"/>
  <c r="DB501" i="1" a="1"/>
  <c r="DB501" i="1"/>
  <c r="DC501" i="1" a="1"/>
  <c r="DC501" i="1"/>
  <c r="DD501" i="1" a="1"/>
  <c r="DD501" i="1"/>
  <c r="DE501" i="1" a="1"/>
  <c r="DE501" i="1"/>
  <c r="DF501" i="1" a="1"/>
  <c r="DF501" i="1"/>
  <c r="DG501" i="1" a="1"/>
  <c r="DG501" i="1"/>
  <c r="DH501" i="1" a="1"/>
  <c r="DH501" i="1"/>
  <c r="DI501" i="1" a="1"/>
  <c r="DI501" i="1"/>
  <c r="DJ501" i="1" a="1"/>
  <c r="DJ501" i="1"/>
  <c r="DK501" i="1" a="1"/>
  <c r="DK501" i="1"/>
  <c r="DL501" i="1" a="1"/>
  <c r="DL501" i="1"/>
  <c r="DM501" i="1" a="1"/>
  <c r="DM501" i="1"/>
  <c r="DN501" i="1" a="1"/>
  <c r="DN501" i="1"/>
  <c r="DO501" i="1" a="1"/>
  <c r="DO501" i="1"/>
  <c r="DP501" i="1" a="1"/>
  <c r="DP501" i="1"/>
  <c r="DQ501" i="1" a="1"/>
  <c r="DQ501" i="1"/>
  <c r="DR501" i="1" a="1"/>
  <c r="DR501" i="1"/>
  <c r="DS501" i="1" a="1"/>
  <c r="DS501" i="1"/>
  <c r="DT501" i="1" a="1"/>
  <c r="DT501" i="1"/>
  <c r="DU501" i="1" a="1"/>
  <c r="DU501" i="1"/>
  <c r="DV501" i="1" a="1"/>
  <c r="DV501" i="1"/>
  <c r="DW501" i="1" a="1"/>
  <c r="DW501" i="1"/>
  <c r="DX501" i="1" a="1"/>
  <c r="DX501" i="1"/>
  <c r="A502" i="1" a="1"/>
  <c r="A502" i="1"/>
  <c r="B502" i="1" a="1"/>
  <c r="B502" i="1"/>
  <c r="C502" i="1" a="1"/>
  <c r="C502" i="1"/>
  <c r="D502" i="1" a="1"/>
  <c r="D502" i="1"/>
  <c r="E502" i="1" a="1"/>
  <c r="E502" i="1"/>
  <c r="F502" i="1" a="1"/>
  <c r="F502" i="1"/>
  <c r="G502" i="1" a="1"/>
  <c r="G502" i="1"/>
  <c r="H502" i="1" a="1"/>
  <c r="H502" i="1"/>
  <c r="I502" i="1" a="1"/>
  <c r="I502" i="1"/>
  <c r="J502" i="1" a="1"/>
  <c r="J502" i="1"/>
  <c r="K502" i="1" a="1"/>
  <c r="K502" i="1"/>
  <c r="L502" i="1" a="1"/>
  <c r="L502" i="1"/>
  <c r="M502" i="1" a="1"/>
  <c r="M502" i="1"/>
  <c r="N502" i="1" a="1"/>
  <c r="N502" i="1"/>
  <c r="O502" i="1" a="1"/>
  <c r="O502" i="1"/>
  <c r="P502" i="1" a="1"/>
  <c r="P502" i="1"/>
  <c r="Q502" i="1" a="1"/>
  <c r="Q502" i="1"/>
  <c r="R502" i="1" a="1"/>
  <c r="R502" i="1"/>
  <c r="S502" i="1" a="1"/>
  <c r="S502" i="1"/>
  <c r="T502" i="1" a="1"/>
  <c r="T502" i="1"/>
  <c r="U502" i="1" a="1"/>
  <c r="U502" i="1"/>
  <c r="V502" i="1" a="1"/>
  <c r="V502" i="1"/>
  <c r="W502" i="1" a="1"/>
  <c r="W502" i="1"/>
  <c r="X502" i="1" a="1"/>
  <c r="X502" i="1"/>
  <c r="Y502" i="1" a="1"/>
  <c r="Y502" i="1"/>
  <c r="Z502" i="1" a="1"/>
  <c r="Z502" i="1"/>
  <c r="AA502" i="1" a="1"/>
  <c r="AA502" i="1"/>
  <c r="AB502" i="1" a="1"/>
  <c r="AB502" i="1"/>
  <c r="AC502" i="1" a="1"/>
  <c r="AC502" i="1"/>
  <c r="AD502" i="1" a="1"/>
  <c r="AD502" i="1"/>
  <c r="AE502" i="1" a="1"/>
  <c r="AE502" i="1"/>
  <c r="AF502" i="1" a="1"/>
  <c r="AF502" i="1"/>
  <c r="AG502" i="1" a="1"/>
  <c r="AG502" i="1"/>
  <c r="AH502" i="1" a="1"/>
  <c r="AH502" i="1"/>
  <c r="AI502" i="1" a="1"/>
  <c r="AI502" i="1"/>
  <c r="AJ502" i="1" a="1"/>
  <c r="AJ502" i="1"/>
  <c r="AK502" i="1" a="1"/>
  <c r="AK502" i="1"/>
  <c r="AL502" i="1" a="1"/>
  <c r="AL502" i="1"/>
  <c r="AM502" i="1" a="1"/>
  <c r="AM502" i="1"/>
  <c r="AN502" i="1" a="1"/>
  <c r="AN502" i="1"/>
  <c r="AO502" i="1" a="1"/>
  <c r="AO502" i="1"/>
  <c r="AP502" i="1" a="1"/>
  <c r="AP502" i="1"/>
  <c r="AQ502" i="1" a="1"/>
  <c r="AQ502" i="1"/>
  <c r="AR502" i="1" a="1"/>
  <c r="AR502" i="1"/>
  <c r="AS502" i="1" a="1"/>
  <c r="AS502" i="1"/>
  <c r="AT502" i="1" a="1"/>
  <c r="AT502" i="1"/>
  <c r="AU502" i="1" a="1"/>
  <c r="AU502" i="1"/>
  <c r="AV502" i="1" a="1"/>
  <c r="AV502" i="1"/>
  <c r="AW502" i="1" a="1"/>
  <c r="AW502" i="1"/>
  <c r="AX502" i="1" a="1"/>
  <c r="AX502" i="1"/>
  <c r="AY502" i="1" a="1"/>
  <c r="AY502" i="1"/>
  <c r="AZ502" i="1" a="1"/>
  <c r="AZ502" i="1"/>
  <c r="BA502" i="1" a="1"/>
  <c r="BA502" i="1"/>
  <c r="BB502" i="1" a="1"/>
  <c r="BB502" i="1"/>
  <c r="BC502" i="1" a="1"/>
  <c r="BC502" i="1"/>
  <c r="BD502" i="1" a="1"/>
  <c r="BD502" i="1"/>
  <c r="BE502" i="1" a="1"/>
  <c r="BE502" i="1"/>
  <c r="BF502" i="1" a="1"/>
  <c r="BF502" i="1"/>
  <c r="BG502" i="1" a="1"/>
  <c r="BG502" i="1"/>
  <c r="BH502" i="1" a="1"/>
  <c r="BH502" i="1"/>
  <c r="BI502" i="1" a="1"/>
  <c r="BI502" i="1"/>
  <c r="BJ502" i="1" a="1"/>
  <c r="BJ502" i="1"/>
  <c r="BK502" i="1" a="1"/>
  <c r="BK502" i="1"/>
  <c r="BL502" i="1" a="1"/>
  <c r="BL502" i="1"/>
  <c r="BM502" i="1" a="1"/>
  <c r="BM502" i="1"/>
  <c r="BN502" i="1" a="1"/>
  <c r="BN502" i="1"/>
  <c r="BO502" i="1" a="1"/>
  <c r="BO502" i="1"/>
  <c r="BP502" i="1" a="1"/>
  <c r="BP502" i="1"/>
  <c r="BQ502" i="1" a="1"/>
  <c r="BQ502" i="1"/>
  <c r="BR502" i="1" a="1"/>
  <c r="BR502" i="1"/>
  <c r="BS502" i="1" a="1"/>
  <c r="BS502" i="1"/>
  <c r="BT502" i="1" a="1"/>
  <c r="BT502" i="1"/>
  <c r="BU502" i="1" a="1"/>
  <c r="BU502" i="1"/>
  <c r="BV502" i="1" a="1"/>
  <c r="BV502" i="1"/>
  <c r="BW502" i="1" a="1"/>
  <c r="BW502" i="1"/>
  <c r="BX502" i="1" a="1"/>
  <c r="BX502" i="1"/>
  <c r="BY502" i="1" a="1"/>
  <c r="BY502" i="1"/>
  <c r="BZ502" i="1" a="1"/>
  <c r="BZ502" i="1"/>
  <c r="CA502" i="1" a="1"/>
  <c r="CA502" i="1"/>
  <c r="CB502" i="1" a="1"/>
  <c r="CB502" i="1"/>
  <c r="CC502" i="1" a="1"/>
  <c r="CC502" i="1"/>
  <c r="CD502" i="1" a="1"/>
  <c r="CD502" i="1"/>
  <c r="CE502" i="1" a="1"/>
  <c r="CE502" i="1"/>
  <c r="CF502" i="1" a="1"/>
  <c r="CF502" i="1"/>
  <c r="CG502" i="1" a="1"/>
  <c r="CG502" i="1"/>
  <c r="CH502" i="1" a="1"/>
  <c r="CH502" i="1"/>
  <c r="CI502" i="1" a="1"/>
  <c r="CI502" i="1"/>
  <c r="CJ502" i="1" a="1"/>
  <c r="CJ502" i="1"/>
  <c r="CK502" i="1" a="1"/>
  <c r="CK502" i="1"/>
  <c r="CL502" i="1" a="1"/>
  <c r="CL502" i="1"/>
  <c r="CM502" i="1" a="1"/>
  <c r="CM502" i="1"/>
  <c r="CN502" i="1" a="1"/>
  <c r="CN502" i="1"/>
  <c r="CO502" i="1" a="1"/>
  <c r="CO502" i="1"/>
  <c r="CP502" i="1" a="1"/>
  <c r="CP502" i="1"/>
  <c r="CQ502" i="1" a="1"/>
  <c r="CQ502" i="1"/>
  <c r="CR502" i="1" a="1"/>
  <c r="CR502" i="1"/>
  <c r="CS502" i="1" a="1"/>
  <c r="CS502" i="1"/>
  <c r="CT502" i="1" a="1"/>
  <c r="CT502" i="1"/>
  <c r="CU502" i="1" a="1"/>
  <c r="CU502" i="1"/>
  <c r="CV502" i="1" a="1"/>
  <c r="CV502" i="1"/>
  <c r="CW502" i="1" a="1"/>
  <c r="CW502" i="1"/>
  <c r="CX502" i="1" a="1"/>
  <c r="CX502" i="1"/>
  <c r="CY502" i="1" a="1"/>
  <c r="CY502" i="1"/>
  <c r="CZ502" i="1" a="1"/>
  <c r="CZ502" i="1"/>
  <c r="DA502" i="1" a="1"/>
  <c r="DA502" i="1"/>
  <c r="DB502" i="1" a="1"/>
  <c r="DB502" i="1"/>
  <c r="DC502" i="1" a="1"/>
  <c r="DC502" i="1"/>
  <c r="DD502" i="1" a="1"/>
  <c r="DD502" i="1"/>
  <c r="DE502" i="1" a="1"/>
  <c r="DE502" i="1"/>
  <c r="DF502" i="1" a="1"/>
  <c r="DF502" i="1"/>
  <c r="DG502" i="1" a="1"/>
  <c r="DG502" i="1"/>
  <c r="DH502" i="1" a="1"/>
  <c r="DH502" i="1"/>
  <c r="DI502" i="1" a="1"/>
  <c r="DI502" i="1"/>
  <c r="DJ502" i="1" a="1"/>
  <c r="DJ502" i="1"/>
  <c r="DK502" i="1" a="1"/>
  <c r="DK502" i="1"/>
  <c r="DL502" i="1" a="1"/>
  <c r="DL502" i="1"/>
  <c r="DM502" i="1" a="1"/>
  <c r="DM502" i="1"/>
  <c r="DN502" i="1" a="1"/>
  <c r="DN502" i="1"/>
  <c r="DO502" i="1" a="1"/>
  <c r="DO502" i="1"/>
  <c r="DP502" i="1" a="1"/>
  <c r="DP502" i="1"/>
  <c r="DQ502" i="1" a="1"/>
  <c r="DQ502" i="1"/>
  <c r="DR502" i="1" a="1"/>
  <c r="DR502" i="1"/>
  <c r="DS502" i="1" a="1"/>
  <c r="DS502" i="1"/>
  <c r="DT502" i="1" a="1"/>
  <c r="DT502" i="1"/>
  <c r="DU502" i="1" a="1"/>
  <c r="DU502" i="1"/>
  <c r="DV502" i="1" a="1"/>
  <c r="DV502" i="1"/>
  <c r="DW502" i="1" a="1"/>
  <c r="DW502" i="1"/>
  <c r="DX502" i="1" a="1"/>
  <c r="DX502" i="1"/>
  <c r="A503" i="1" a="1"/>
  <c r="A503" i="1"/>
  <c r="B503" i="1" a="1"/>
  <c r="B503" i="1"/>
  <c r="C503" i="1" a="1"/>
  <c r="C503" i="1"/>
  <c r="D503" i="1" a="1"/>
  <c r="D503" i="1"/>
  <c r="E503" i="1" a="1"/>
  <c r="E503" i="1"/>
  <c r="F503" i="1" a="1"/>
  <c r="F503" i="1"/>
  <c r="G503" i="1" a="1"/>
  <c r="G503" i="1"/>
  <c r="H503" i="1" a="1"/>
  <c r="H503" i="1"/>
  <c r="I503" i="1" a="1"/>
  <c r="I503" i="1"/>
  <c r="J503" i="1" a="1"/>
  <c r="J503" i="1"/>
  <c r="K503" i="1" a="1"/>
  <c r="K503" i="1"/>
  <c r="L503" i="1" a="1"/>
  <c r="L503" i="1"/>
  <c r="M503" i="1" a="1"/>
  <c r="M503" i="1"/>
  <c r="N503" i="1" a="1"/>
  <c r="N503" i="1"/>
  <c r="O503" i="1" a="1"/>
  <c r="O503" i="1"/>
  <c r="P503" i="1" a="1"/>
  <c r="P503" i="1"/>
  <c r="Q503" i="1" a="1"/>
  <c r="Q503" i="1"/>
  <c r="R503" i="1" a="1"/>
  <c r="R503" i="1"/>
  <c r="S503" i="1" a="1"/>
  <c r="S503" i="1"/>
  <c r="T503" i="1" a="1"/>
  <c r="T503" i="1"/>
  <c r="U503" i="1" a="1"/>
  <c r="U503" i="1"/>
  <c r="V503" i="1" a="1"/>
  <c r="V503" i="1"/>
  <c r="W503" i="1" a="1"/>
  <c r="W503" i="1"/>
  <c r="X503" i="1" a="1"/>
  <c r="X503" i="1"/>
  <c r="Y503" i="1" a="1"/>
  <c r="Y503" i="1"/>
  <c r="Z503" i="1" a="1"/>
  <c r="Z503" i="1"/>
  <c r="AA503" i="1" a="1"/>
  <c r="AA503" i="1"/>
  <c r="AB503" i="1" a="1"/>
  <c r="AB503" i="1"/>
  <c r="AC503" i="1" a="1"/>
  <c r="AC503" i="1"/>
  <c r="AD503" i="1" a="1"/>
  <c r="AD503" i="1"/>
  <c r="AE503" i="1" a="1"/>
  <c r="AE503" i="1"/>
  <c r="AF503" i="1" a="1"/>
  <c r="AF503" i="1"/>
  <c r="AG503" i="1" a="1"/>
  <c r="AG503" i="1"/>
  <c r="AH503" i="1" a="1"/>
  <c r="AH503" i="1"/>
  <c r="AI503" i="1" a="1"/>
  <c r="AI503" i="1"/>
  <c r="AJ503" i="1" a="1"/>
  <c r="AJ503" i="1"/>
  <c r="AK503" i="1" a="1"/>
  <c r="AK503" i="1"/>
  <c r="AL503" i="1" a="1"/>
  <c r="AL503" i="1"/>
  <c r="AM503" i="1" a="1"/>
  <c r="AM503" i="1"/>
  <c r="AN503" i="1" a="1"/>
  <c r="AN503" i="1"/>
  <c r="AO503" i="1" a="1"/>
  <c r="AO503" i="1"/>
  <c r="AP503" i="1" a="1"/>
  <c r="AP503" i="1"/>
  <c r="AQ503" i="1" a="1"/>
  <c r="AQ503" i="1"/>
  <c r="AR503" i="1" a="1"/>
  <c r="AR503" i="1"/>
  <c r="AS503" i="1" a="1"/>
  <c r="AS503" i="1"/>
  <c r="AT503" i="1" a="1"/>
  <c r="AT503" i="1"/>
  <c r="AU503" i="1" a="1"/>
  <c r="AU503" i="1"/>
  <c r="AV503" i="1" a="1"/>
  <c r="AV503" i="1"/>
  <c r="AW503" i="1" a="1"/>
  <c r="AW503" i="1"/>
  <c r="AX503" i="1" a="1"/>
  <c r="AX503" i="1"/>
  <c r="AY503" i="1" a="1"/>
  <c r="AY503" i="1"/>
  <c r="AZ503" i="1" a="1"/>
  <c r="AZ503" i="1"/>
  <c r="BA503" i="1" a="1"/>
  <c r="BA503" i="1"/>
  <c r="BB503" i="1" a="1"/>
  <c r="BB503" i="1"/>
  <c r="BC503" i="1" a="1"/>
  <c r="BC503" i="1"/>
  <c r="BD503" i="1" a="1"/>
  <c r="BD503" i="1"/>
  <c r="BE503" i="1" a="1"/>
  <c r="BE503" i="1"/>
  <c r="BF503" i="1" a="1"/>
  <c r="BF503" i="1"/>
  <c r="BG503" i="1" a="1"/>
  <c r="BG503" i="1"/>
  <c r="BH503" i="1" a="1"/>
  <c r="BH503" i="1"/>
  <c r="BI503" i="1" a="1"/>
  <c r="BI503" i="1"/>
  <c r="BJ503" i="1" a="1"/>
  <c r="BJ503" i="1"/>
  <c r="BK503" i="1" a="1"/>
  <c r="BK503" i="1"/>
  <c r="BL503" i="1" a="1"/>
  <c r="BL503" i="1"/>
  <c r="BM503" i="1" a="1"/>
  <c r="BM503" i="1"/>
  <c r="BN503" i="1" a="1"/>
  <c r="BN503" i="1"/>
  <c r="BO503" i="1" a="1"/>
  <c r="BO503" i="1"/>
  <c r="BP503" i="1" a="1"/>
  <c r="BP503" i="1"/>
  <c r="BQ503" i="1" a="1"/>
  <c r="BQ503" i="1"/>
  <c r="BR503" i="1" a="1"/>
  <c r="BR503" i="1"/>
  <c r="BS503" i="1" a="1"/>
  <c r="BS503" i="1"/>
  <c r="BT503" i="1" a="1"/>
  <c r="BT503" i="1"/>
  <c r="BU503" i="1" a="1"/>
  <c r="BU503" i="1"/>
  <c r="BV503" i="1" a="1"/>
  <c r="BV503" i="1"/>
  <c r="BW503" i="1" a="1"/>
  <c r="BW503" i="1"/>
  <c r="BX503" i="1" a="1"/>
  <c r="BX503" i="1"/>
  <c r="BY503" i="1" a="1"/>
  <c r="BY503" i="1"/>
  <c r="BZ503" i="1" a="1"/>
  <c r="BZ503" i="1"/>
  <c r="CA503" i="1" a="1"/>
  <c r="CA503" i="1"/>
  <c r="CB503" i="1" a="1"/>
  <c r="CB503" i="1"/>
  <c r="CC503" i="1" a="1"/>
  <c r="CC503" i="1"/>
  <c r="CD503" i="1" a="1"/>
  <c r="CD503" i="1"/>
  <c r="CE503" i="1" a="1"/>
  <c r="CE503" i="1"/>
  <c r="CF503" i="1" a="1"/>
  <c r="CF503" i="1"/>
  <c r="CG503" i="1" a="1"/>
  <c r="CG503" i="1"/>
  <c r="CH503" i="1" a="1"/>
  <c r="CH503" i="1"/>
  <c r="CI503" i="1" a="1"/>
  <c r="CI503" i="1"/>
  <c r="CJ503" i="1" a="1"/>
  <c r="CJ503" i="1"/>
  <c r="CK503" i="1" a="1"/>
  <c r="CK503" i="1"/>
  <c r="CL503" i="1" a="1"/>
  <c r="CL503" i="1"/>
  <c r="CM503" i="1" a="1"/>
  <c r="CM503" i="1"/>
  <c r="CN503" i="1" a="1"/>
  <c r="CN503" i="1"/>
  <c r="CO503" i="1" a="1"/>
  <c r="CO503" i="1"/>
  <c r="CP503" i="1" a="1"/>
  <c r="CP503" i="1"/>
  <c r="CQ503" i="1" a="1"/>
  <c r="CQ503" i="1"/>
  <c r="CR503" i="1" a="1"/>
  <c r="CR503" i="1"/>
  <c r="CS503" i="1" a="1"/>
  <c r="CS503" i="1"/>
  <c r="CT503" i="1" a="1"/>
  <c r="CT503" i="1"/>
  <c r="CU503" i="1" a="1"/>
  <c r="CU503" i="1"/>
  <c r="CV503" i="1" a="1"/>
  <c r="CV503" i="1"/>
  <c r="CW503" i="1" a="1"/>
  <c r="CW503" i="1"/>
  <c r="CX503" i="1" a="1"/>
  <c r="CX503" i="1"/>
  <c r="CY503" i="1" a="1"/>
  <c r="CY503" i="1"/>
  <c r="CZ503" i="1" a="1"/>
  <c r="CZ503" i="1"/>
  <c r="DA503" i="1" a="1"/>
  <c r="DA503" i="1"/>
  <c r="DB503" i="1" a="1"/>
  <c r="DB503" i="1"/>
  <c r="DC503" i="1" a="1"/>
  <c r="DC503" i="1"/>
  <c r="DD503" i="1" a="1"/>
  <c r="DD503" i="1"/>
  <c r="DE503" i="1" a="1"/>
  <c r="DE503" i="1"/>
  <c r="DF503" i="1" a="1"/>
  <c r="DF503" i="1"/>
  <c r="DG503" i="1" a="1"/>
  <c r="DG503" i="1"/>
  <c r="DH503" i="1" a="1"/>
  <c r="DH503" i="1"/>
  <c r="DI503" i="1" a="1"/>
  <c r="DI503" i="1"/>
  <c r="DJ503" i="1" a="1"/>
  <c r="DJ503" i="1"/>
  <c r="DK503" i="1" a="1"/>
  <c r="DK503" i="1"/>
  <c r="DL503" i="1" a="1"/>
  <c r="DL503" i="1"/>
  <c r="DM503" i="1" a="1"/>
  <c r="DM503" i="1"/>
  <c r="DN503" i="1" a="1"/>
  <c r="DN503" i="1"/>
  <c r="DO503" i="1" a="1"/>
  <c r="DO503" i="1"/>
  <c r="DP503" i="1" a="1"/>
  <c r="DP503" i="1"/>
  <c r="DQ503" i="1" a="1"/>
  <c r="DQ503" i="1"/>
  <c r="DR503" i="1" a="1"/>
  <c r="DR503" i="1"/>
  <c r="DS503" i="1" a="1"/>
  <c r="DS503" i="1"/>
  <c r="DT503" i="1" a="1"/>
  <c r="DT503" i="1"/>
  <c r="DU503" i="1" a="1"/>
  <c r="DU503" i="1"/>
  <c r="DV503" i="1" a="1"/>
  <c r="DV503" i="1"/>
  <c r="DW503" i="1" a="1"/>
  <c r="DW503" i="1"/>
  <c r="DX503" i="1" a="1"/>
  <c r="DX503" i="1"/>
  <c r="A504" i="1" a="1"/>
  <c r="A504" i="1"/>
  <c r="B504" i="1" a="1"/>
  <c r="B504" i="1"/>
  <c r="C504" i="1" a="1"/>
  <c r="C504" i="1"/>
  <c r="D504" i="1" a="1"/>
  <c r="D504" i="1"/>
  <c r="E504" i="1" a="1"/>
  <c r="E504" i="1"/>
  <c r="F504" i="1" a="1"/>
  <c r="F504" i="1"/>
  <c r="G504" i="1" a="1"/>
  <c r="G504" i="1"/>
  <c r="H504" i="1" a="1"/>
  <c r="H504" i="1"/>
  <c r="I504" i="1" a="1"/>
  <c r="I504" i="1"/>
  <c r="J504" i="1" a="1"/>
  <c r="J504" i="1"/>
  <c r="K504" i="1" a="1"/>
  <c r="K504" i="1"/>
  <c r="L504" i="1" a="1"/>
  <c r="L504" i="1"/>
  <c r="M504" i="1" a="1"/>
  <c r="M504" i="1"/>
  <c r="N504" i="1" a="1"/>
  <c r="N504" i="1"/>
  <c r="O504" i="1" a="1"/>
  <c r="O504" i="1"/>
  <c r="P504" i="1" a="1"/>
  <c r="P504" i="1"/>
  <c r="Q504" i="1" a="1"/>
  <c r="Q504" i="1"/>
  <c r="R504" i="1" a="1"/>
  <c r="R504" i="1"/>
  <c r="S504" i="1" a="1"/>
  <c r="S504" i="1"/>
  <c r="T504" i="1" a="1"/>
  <c r="T504" i="1"/>
  <c r="U504" i="1" a="1"/>
  <c r="U504" i="1"/>
  <c r="V504" i="1" a="1"/>
  <c r="V504" i="1"/>
  <c r="W504" i="1" a="1"/>
  <c r="W504" i="1"/>
  <c r="X504" i="1" a="1"/>
  <c r="X504" i="1"/>
  <c r="Y504" i="1" a="1"/>
  <c r="Y504" i="1"/>
  <c r="Z504" i="1" a="1"/>
  <c r="Z504" i="1"/>
  <c r="AA504" i="1" a="1"/>
  <c r="AA504" i="1"/>
  <c r="AB504" i="1" a="1"/>
  <c r="AB504" i="1"/>
  <c r="AC504" i="1" a="1"/>
  <c r="AC504" i="1"/>
  <c r="AD504" i="1" a="1"/>
  <c r="AD504" i="1"/>
  <c r="AE504" i="1" a="1"/>
  <c r="AE504" i="1"/>
  <c r="AF504" i="1" a="1"/>
  <c r="AF504" i="1"/>
  <c r="AG504" i="1" a="1"/>
  <c r="AG504" i="1"/>
  <c r="AH504" i="1" a="1"/>
  <c r="AH504" i="1"/>
  <c r="AI504" i="1" a="1"/>
  <c r="AI504" i="1"/>
  <c r="AJ504" i="1" a="1"/>
  <c r="AJ504" i="1"/>
  <c r="AK504" i="1" a="1"/>
  <c r="AK504" i="1"/>
  <c r="AL504" i="1" a="1"/>
  <c r="AL504" i="1"/>
  <c r="AM504" i="1" a="1"/>
  <c r="AM504" i="1"/>
  <c r="AN504" i="1" a="1"/>
  <c r="AN504" i="1"/>
  <c r="AO504" i="1" a="1"/>
  <c r="AO504" i="1"/>
  <c r="AP504" i="1" a="1"/>
  <c r="AP504" i="1"/>
  <c r="AQ504" i="1" a="1"/>
  <c r="AQ504" i="1"/>
  <c r="AR504" i="1" a="1"/>
  <c r="AR504" i="1"/>
  <c r="AS504" i="1" a="1"/>
  <c r="AS504" i="1"/>
  <c r="AT504" i="1" a="1"/>
  <c r="AT504" i="1"/>
  <c r="AU504" i="1" a="1"/>
  <c r="AU504" i="1"/>
  <c r="AV504" i="1" a="1"/>
  <c r="AV504" i="1"/>
  <c r="AW504" i="1" a="1"/>
  <c r="AW504" i="1"/>
  <c r="AX504" i="1" a="1"/>
  <c r="AX504" i="1"/>
  <c r="AY504" i="1" a="1"/>
  <c r="AY504" i="1"/>
  <c r="AZ504" i="1" a="1"/>
  <c r="AZ504" i="1"/>
  <c r="BA504" i="1" a="1"/>
  <c r="BA504" i="1"/>
  <c r="BB504" i="1" a="1"/>
  <c r="BB504" i="1"/>
  <c r="BC504" i="1" a="1"/>
  <c r="BC504" i="1"/>
  <c r="BD504" i="1" a="1"/>
  <c r="BD504" i="1"/>
  <c r="BE504" i="1" a="1"/>
  <c r="BE504" i="1"/>
  <c r="BF504" i="1" a="1"/>
  <c r="BF504" i="1"/>
  <c r="BG504" i="1" a="1"/>
  <c r="BG504" i="1"/>
  <c r="BH504" i="1" a="1"/>
  <c r="BH504" i="1"/>
  <c r="BI504" i="1" a="1"/>
  <c r="BI504" i="1"/>
  <c r="BJ504" i="1" a="1"/>
  <c r="BJ504" i="1"/>
  <c r="BK504" i="1" a="1"/>
  <c r="BK504" i="1"/>
  <c r="BL504" i="1" a="1"/>
  <c r="BL504" i="1"/>
  <c r="BM504" i="1" a="1"/>
  <c r="BM504" i="1"/>
  <c r="BN504" i="1" a="1"/>
  <c r="BN504" i="1"/>
  <c r="BO504" i="1" a="1"/>
  <c r="BO504" i="1"/>
  <c r="BP504" i="1" a="1"/>
  <c r="BP504" i="1"/>
  <c r="BQ504" i="1" a="1"/>
  <c r="BQ504" i="1"/>
  <c r="BR504" i="1" a="1"/>
  <c r="BR504" i="1"/>
  <c r="BS504" i="1" a="1"/>
  <c r="BS504" i="1"/>
  <c r="BT504" i="1" a="1"/>
  <c r="BT504" i="1"/>
  <c r="BU504" i="1" a="1"/>
  <c r="BU504" i="1"/>
  <c r="BV504" i="1" a="1"/>
  <c r="BV504" i="1"/>
  <c r="BW504" i="1" a="1"/>
  <c r="BW504" i="1"/>
  <c r="BX504" i="1" a="1"/>
  <c r="BX504" i="1"/>
  <c r="BY504" i="1" a="1"/>
  <c r="BY504" i="1"/>
  <c r="BZ504" i="1" a="1"/>
  <c r="BZ504" i="1"/>
  <c r="CA504" i="1" a="1"/>
  <c r="CA504" i="1"/>
  <c r="CB504" i="1" a="1"/>
  <c r="CB504" i="1"/>
  <c r="CC504" i="1" a="1"/>
  <c r="CC504" i="1"/>
  <c r="CD504" i="1" a="1"/>
  <c r="CD504" i="1"/>
  <c r="CE504" i="1" a="1"/>
  <c r="CE504" i="1"/>
  <c r="CF504" i="1" a="1"/>
  <c r="CF504" i="1"/>
  <c r="CG504" i="1" a="1"/>
  <c r="CG504" i="1"/>
  <c r="CH504" i="1" a="1"/>
  <c r="CH504" i="1"/>
  <c r="CI504" i="1" a="1"/>
  <c r="CI504" i="1"/>
  <c r="CJ504" i="1" a="1"/>
  <c r="CJ504" i="1"/>
  <c r="CK504" i="1" a="1"/>
  <c r="CK504" i="1"/>
  <c r="CL504" i="1" a="1"/>
  <c r="CL504" i="1"/>
  <c r="CM504" i="1" a="1"/>
  <c r="CM504" i="1"/>
  <c r="CN504" i="1" a="1"/>
  <c r="CN504" i="1"/>
  <c r="CO504" i="1" a="1"/>
  <c r="CO504" i="1"/>
  <c r="CP504" i="1" a="1"/>
  <c r="CP504" i="1"/>
  <c r="CQ504" i="1" a="1"/>
  <c r="CQ504" i="1"/>
  <c r="CR504" i="1" a="1"/>
  <c r="CR504" i="1"/>
  <c r="CS504" i="1" a="1"/>
  <c r="CS504" i="1"/>
  <c r="CT504" i="1" a="1"/>
  <c r="CT504" i="1"/>
  <c r="CU504" i="1" a="1"/>
  <c r="CU504" i="1"/>
  <c r="CV504" i="1" a="1"/>
  <c r="CV504" i="1"/>
  <c r="CW504" i="1" a="1"/>
  <c r="CW504" i="1"/>
  <c r="CX504" i="1" a="1"/>
  <c r="CX504" i="1"/>
  <c r="CY504" i="1" a="1"/>
  <c r="CY504" i="1"/>
  <c r="CZ504" i="1" a="1"/>
  <c r="CZ504" i="1"/>
  <c r="DA504" i="1" a="1"/>
  <c r="DA504" i="1"/>
  <c r="DB504" i="1" a="1"/>
  <c r="DB504" i="1"/>
  <c r="DC504" i="1" a="1"/>
  <c r="DC504" i="1"/>
  <c r="DD504" i="1" a="1"/>
  <c r="DD504" i="1"/>
  <c r="DE504" i="1" a="1"/>
  <c r="DE504" i="1"/>
  <c r="DF504" i="1" a="1"/>
  <c r="DF504" i="1"/>
  <c r="DG504" i="1" a="1"/>
  <c r="DG504" i="1"/>
  <c r="DH504" i="1" a="1"/>
  <c r="DH504" i="1"/>
  <c r="DI504" i="1" a="1"/>
  <c r="DI504" i="1"/>
  <c r="DJ504" i="1" a="1"/>
  <c r="DJ504" i="1"/>
  <c r="DK504" i="1" a="1"/>
  <c r="DK504" i="1"/>
  <c r="DL504" i="1" a="1"/>
  <c r="DL504" i="1"/>
  <c r="DM504" i="1" a="1"/>
  <c r="DM504" i="1"/>
  <c r="DN504" i="1" a="1"/>
  <c r="DN504" i="1"/>
  <c r="DO504" i="1" a="1"/>
  <c r="DO504" i="1"/>
  <c r="DP504" i="1" a="1"/>
  <c r="DP504" i="1"/>
  <c r="DQ504" i="1" a="1"/>
  <c r="DQ504" i="1"/>
  <c r="DR504" i="1" a="1"/>
  <c r="DR504" i="1"/>
  <c r="DS504" i="1" a="1"/>
  <c r="DS504" i="1"/>
  <c r="DT504" i="1" a="1"/>
  <c r="DT504" i="1"/>
  <c r="DU504" i="1" a="1"/>
  <c r="DU504" i="1"/>
  <c r="DV504" i="1" a="1"/>
  <c r="DV504" i="1"/>
  <c r="DW504" i="1" a="1"/>
  <c r="DW504" i="1"/>
  <c r="DX504" i="1" a="1"/>
  <c r="DX504" i="1"/>
  <c r="A505" i="1" a="1"/>
  <c r="A505" i="1"/>
  <c r="B505" i="1" a="1"/>
  <c r="B505" i="1"/>
  <c r="C505" i="1" a="1"/>
  <c r="C505" i="1"/>
  <c r="D505" i="1" a="1"/>
  <c r="D505" i="1"/>
  <c r="E505" i="1" a="1"/>
  <c r="E505" i="1"/>
  <c r="F505" i="1" a="1"/>
  <c r="F505" i="1"/>
  <c r="G505" i="1" a="1"/>
  <c r="G505" i="1"/>
  <c r="H505" i="1" a="1"/>
  <c r="H505" i="1"/>
  <c r="I505" i="1" a="1"/>
  <c r="I505" i="1"/>
  <c r="J505" i="1" a="1"/>
  <c r="J505" i="1"/>
  <c r="K505" i="1" a="1"/>
  <c r="K505" i="1"/>
  <c r="L505" i="1" a="1"/>
  <c r="L505" i="1"/>
  <c r="M505" i="1" a="1"/>
  <c r="M505" i="1"/>
  <c r="N505" i="1" a="1"/>
  <c r="N505" i="1"/>
  <c r="O505" i="1" a="1"/>
  <c r="O505" i="1"/>
  <c r="P505" i="1" a="1"/>
  <c r="P505" i="1"/>
  <c r="Q505" i="1" a="1"/>
  <c r="Q505" i="1"/>
  <c r="R505" i="1" a="1"/>
  <c r="R505" i="1"/>
  <c r="S505" i="1" a="1"/>
  <c r="S505" i="1"/>
  <c r="T505" i="1" a="1"/>
  <c r="T505" i="1"/>
  <c r="U505" i="1" a="1"/>
  <c r="U505" i="1"/>
  <c r="V505" i="1" a="1"/>
  <c r="V505" i="1"/>
  <c r="W505" i="1" a="1"/>
  <c r="W505" i="1"/>
  <c r="X505" i="1" a="1"/>
  <c r="X505" i="1"/>
  <c r="Y505" i="1" a="1"/>
  <c r="Y505" i="1"/>
  <c r="Z505" i="1" a="1"/>
  <c r="Z505" i="1"/>
  <c r="AA505" i="1" a="1"/>
  <c r="AA505" i="1"/>
  <c r="AB505" i="1" a="1"/>
  <c r="AB505" i="1"/>
  <c r="AC505" i="1" a="1"/>
  <c r="AC505" i="1"/>
  <c r="AD505" i="1" a="1"/>
  <c r="AD505" i="1"/>
  <c r="AE505" i="1" a="1"/>
  <c r="AE505" i="1"/>
  <c r="AF505" i="1" a="1"/>
  <c r="AF505" i="1"/>
  <c r="AG505" i="1" a="1"/>
  <c r="AG505" i="1"/>
  <c r="AH505" i="1" a="1"/>
  <c r="AH505" i="1"/>
  <c r="AI505" i="1" a="1"/>
  <c r="AI505" i="1"/>
  <c r="AJ505" i="1" a="1"/>
  <c r="AJ505" i="1"/>
  <c r="AK505" i="1" a="1"/>
  <c r="AK505" i="1"/>
  <c r="AL505" i="1" a="1"/>
  <c r="AL505" i="1"/>
  <c r="AM505" i="1" a="1"/>
  <c r="AM505" i="1"/>
  <c r="AN505" i="1" a="1"/>
  <c r="AN505" i="1"/>
  <c r="AO505" i="1" a="1"/>
  <c r="AO505" i="1"/>
  <c r="AP505" i="1" a="1"/>
  <c r="AP505" i="1"/>
  <c r="AQ505" i="1" a="1"/>
  <c r="AQ505" i="1"/>
  <c r="AR505" i="1" a="1"/>
  <c r="AR505" i="1"/>
  <c r="AS505" i="1" a="1"/>
  <c r="AS505" i="1"/>
  <c r="AT505" i="1" a="1"/>
  <c r="AT505" i="1"/>
  <c r="AU505" i="1" a="1"/>
  <c r="AU505" i="1"/>
  <c r="AV505" i="1" a="1"/>
  <c r="AV505" i="1"/>
  <c r="AW505" i="1" a="1"/>
  <c r="AW505" i="1"/>
  <c r="AX505" i="1" a="1"/>
  <c r="AX505" i="1"/>
  <c r="AY505" i="1" a="1"/>
  <c r="AY505" i="1"/>
  <c r="AZ505" i="1" a="1"/>
  <c r="AZ505" i="1"/>
  <c r="BA505" i="1" a="1"/>
  <c r="BA505" i="1"/>
  <c r="BB505" i="1" a="1"/>
  <c r="BB505" i="1"/>
  <c r="BC505" i="1" a="1"/>
  <c r="BC505" i="1"/>
  <c r="BD505" i="1" a="1"/>
  <c r="BD505" i="1"/>
  <c r="BE505" i="1" a="1"/>
  <c r="BE505" i="1"/>
  <c r="BF505" i="1" a="1"/>
  <c r="BF505" i="1"/>
  <c r="BG505" i="1" a="1"/>
  <c r="BG505" i="1"/>
  <c r="BH505" i="1" a="1"/>
  <c r="BH505" i="1"/>
  <c r="BI505" i="1" a="1"/>
  <c r="BI505" i="1"/>
  <c r="BJ505" i="1" a="1"/>
  <c r="BJ505" i="1"/>
  <c r="BK505" i="1" a="1"/>
  <c r="BK505" i="1"/>
  <c r="BL505" i="1" a="1"/>
  <c r="BL505" i="1"/>
  <c r="BM505" i="1" a="1"/>
  <c r="BM505" i="1"/>
  <c r="BN505" i="1" a="1"/>
  <c r="BN505" i="1"/>
  <c r="BO505" i="1" a="1"/>
  <c r="BO505" i="1"/>
  <c r="BP505" i="1" a="1"/>
  <c r="BP505" i="1"/>
  <c r="BQ505" i="1" a="1"/>
  <c r="BQ505" i="1"/>
  <c r="BR505" i="1" a="1"/>
  <c r="BR505" i="1"/>
  <c r="BS505" i="1" a="1"/>
  <c r="BS505" i="1"/>
  <c r="BT505" i="1" a="1"/>
  <c r="BT505" i="1"/>
  <c r="BU505" i="1" a="1"/>
  <c r="BU505" i="1"/>
  <c r="BV505" i="1" a="1"/>
  <c r="BV505" i="1"/>
  <c r="BW505" i="1" a="1"/>
  <c r="BW505" i="1"/>
  <c r="BX505" i="1" a="1"/>
  <c r="BX505" i="1"/>
  <c r="BY505" i="1" a="1"/>
  <c r="BY505" i="1"/>
  <c r="BZ505" i="1" a="1"/>
  <c r="BZ505" i="1"/>
  <c r="CA505" i="1" a="1"/>
  <c r="CA505" i="1"/>
  <c r="CB505" i="1" a="1"/>
  <c r="CB505" i="1"/>
  <c r="CC505" i="1" a="1"/>
  <c r="CC505" i="1"/>
  <c r="CD505" i="1" a="1"/>
  <c r="CD505" i="1"/>
  <c r="CE505" i="1" a="1"/>
  <c r="CE505" i="1"/>
  <c r="CF505" i="1" a="1"/>
  <c r="CF505" i="1"/>
  <c r="CG505" i="1" a="1"/>
  <c r="CG505" i="1"/>
  <c r="CH505" i="1" a="1"/>
  <c r="CH505" i="1"/>
  <c r="CI505" i="1" a="1"/>
  <c r="CI505" i="1"/>
  <c r="CJ505" i="1" a="1"/>
  <c r="CJ505" i="1"/>
  <c r="CK505" i="1" a="1"/>
  <c r="CK505" i="1"/>
  <c r="CL505" i="1" a="1"/>
  <c r="CL505" i="1"/>
  <c r="CM505" i="1" a="1"/>
  <c r="CM505" i="1"/>
  <c r="CN505" i="1" a="1"/>
  <c r="CN505" i="1"/>
  <c r="CO505" i="1" a="1"/>
  <c r="CO505" i="1"/>
  <c r="CP505" i="1" a="1"/>
  <c r="CP505" i="1"/>
  <c r="CQ505" i="1" a="1"/>
  <c r="CQ505" i="1"/>
  <c r="CR505" i="1" a="1"/>
  <c r="CR505" i="1"/>
  <c r="CS505" i="1" a="1"/>
  <c r="CS505" i="1"/>
  <c r="CT505" i="1" a="1"/>
  <c r="CT505" i="1"/>
  <c r="CU505" i="1" a="1"/>
  <c r="CU505" i="1"/>
  <c r="CV505" i="1" a="1"/>
  <c r="CV505" i="1"/>
  <c r="CW505" i="1" a="1"/>
  <c r="CW505" i="1"/>
  <c r="CX505" i="1" a="1"/>
  <c r="CX505" i="1"/>
  <c r="CY505" i="1" a="1"/>
  <c r="CY505" i="1"/>
  <c r="CZ505" i="1" a="1"/>
  <c r="CZ505" i="1"/>
  <c r="DA505" i="1" a="1"/>
  <c r="DA505" i="1"/>
  <c r="DB505" i="1" a="1"/>
  <c r="DB505" i="1"/>
  <c r="DC505" i="1" a="1"/>
  <c r="DC505" i="1"/>
  <c r="DD505" i="1" a="1"/>
  <c r="DD505" i="1"/>
  <c r="DE505" i="1" a="1"/>
  <c r="DE505" i="1"/>
  <c r="DF505" i="1" a="1"/>
  <c r="DF505" i="1"/>
  <c r="DG505" i="1" a="1"/>
  <c r="DG505" i="1"/>
  <c r="DH505" i="1" a="1"/>
  <c r="DH505" i="1"/>
  <c r="DI505" i="1" a="1"/>
  <c r="DI505" i="1"/>
  <c r="DJ505" i="1" a="1"/>
  <c r="DJ505" i="1"/>
  <c r="DK505" i="1" a="1"/>
  <c r="DK505" i="1"/>
  <c r="DL505" i="1" a="1"/>
  <c r="DL505" i="1"/>
  <c r="DM505" i="1" a="1"/>
  <c r="DM505" i="1"/>
  <c r="DN505" i="1" a="1"/>
  <c r="DN505" i="1"/>
  <c r="DO505" i="1" a="1"/>
  <c r="DO505" i="1"/>
  <c r="DP505" i="1" a="1"/>
  <c r="DP505" i="1"/>
  <c r="DQ505" i="1" a="1"/>
  <c r="DQ505" i="1"/>
  <c r="DR505" i="1" a="1"/>
  <c r="DR505" i="1"/>
  <c r="DS505" i="1" a="1"/>
  <c r="DS505" i="1"/>
  <c r="DT505" i="1" a="1"/>
  <c r="DT505" i="1"/>
  <c r="DU505" i="1" a="1"/>
  <c r="DU505" i="1"/>
  <c r="DV505" i="1" a="1"/>
  <c r="DV505" i="1"/>
  <c r="DW505" i="1" a="1"/>
  <c r="DW505" i="1"/>
  <c r="DX505" i="1" a="1"/>
  <c r="DX505" i="1"/>
  <c r="A506" i="1" a="1"/>
  <c r="A506" i="1"/>
  <c r="B506" i="1" a="1"/>
  <c r="B506" i="1"/>
  <c r="C506" i="1" a="1"/>
  <c r="C506" i="1"/>
  <c r="D506" i="1" a="1"/>
  <c r="D506" i="1"/>
  <c r="E506" i="1" a="1"/>
  <c r="E506" i="1"/>
  <c r="F506" i="1" a="1"/>
  <c r="F506" i="1"/>
  <c r="G506" i="1" a="1"/>
  <c r="G506" i="1"/>
  <c r="H506" i="1" a="1"/>
  <c r="H506" i="1"/>
  <c r="I506" i="1" a="1"/>
  <c r="I506" i="1"/>
  <c r="J506" i="1" a="1"/>
  <c r="J506" i="1"/>
  <c r="K506" i="1" a="1"/>
  <c r="K506" i="1"/>
  <c r="L506" i="1" a="1"/>
  <c r="L506" i="1"/>
  <c r="M506" i="1" a="1"/>
  <c r="M506" i="1"/>
  <c r="N506" i="1" a="1"/>
  <c r="N506" i="1"/>
  <c r="O506" i="1" a="1"/>
  <c r="O506" i="1"/>
  <c r="P506" i="1" a="1"/>
  <c r="P506" i="1"/>
  <c r="Q506" i="1" a="1"/>
  <c r="Q506" i="1"/>
  <c r="R506" i="1" a="1"/>
  <c r="R506" i="1"/>
  <c r="S506" i="1" a="1"/>
  <c r="S506" i="1"/>
  <c r="T506" i="1" a="1"/>
  <c r="T506" i="1"/>
  <c r="U506" i="1" a="1"/>
  <c r="U506" i="1"/>
  <c r="V506" i="1" a="1"/>
  <c r="V506" i="1"/>
  <c r="W506" i="1" a="1"/>
  <c r="W506" i="1"/>
  <c r="X506" i="1" a="1"/>
  <c r="X506" i="1"/>
  <c r="Y506" i="1" a="1"/>
  <c r="Y506" i="1"/>
  <c r="Z506" i="1" a="1"/>
  <c r="Z506" i="1"/>
  <c r="AA506" i="1" a="1"/>
  <c r="AA506" i="1"/>
  <c r="AB506" i="1" a="1"/>
  <c r="AB506" i="1"/>
  <c r="AC506" i="1" a="1"/>
  <c r="AC506" i="1"/>
  <c r="AD506" i="1" a="1"/>
  <c r="AD506" i="1"/>
  <c r="AE506" i="1" a="1"/>
  <c r="AE506" i="1"/>
  <c r="AF506" i="1" a="1"/>
  <c r="AF506" i="1"/>
  <c r="AG506" i="1" a="1"/>
  <c r="AG506" i="1"/>
  <c r="AH506" i="1" a="1"/>
  <c r="AH506" i="1"/>
  <c r="AI506" i="1" a="1"/>
  <c r="AI506" i="1"/>
  <c r="AJ506" i="1" a="1"/>
  <c r="AJ506" i="1"/>
  <c r="AK506" i="1" a="1"/>
  <c r="AK506" i="1"/>
  <c r="AL506" i="1" a="1"/>
  <c r="AL506" i="1"/>
  <c r="AM506" i="1" a="1"/>
  <c r="AM506" i="1"/>
  <c r="AN506" i="1" a="1"/>
  <c r="AN506" i="1"/>
  <c r="AO506" i="1" a="1"/>
  <c r="AO506" i="1"/>
  <c r="AP506" i="1" a="1"/>
  <c r="AP506" i="1"/>
  <c r="AQ506" i="1" a="1"/>
  <c r="AQ506" i="1"/>
  <c r="AR506" i="1" a="1"/>
  <c r="AR506" i="1"/>
  <c r="AS506" i="1" a="1"/>
  <c r="AS506" i="1"/>
  <c r="AT506" i="1" a="1"/>
  <c r="AT506" i="1"/>
  <c r="AU506" i="1" a="1"/>
  <c r="AU506" i="1"/>
  <c r="AV506" i="1" a="1"/>
  <c r="AV506" i="1"/>
  <c r="AW506" i="1" a="1"/>
  <c r="AW506" i="1"/>
  <c r="AX506" i="1" a="1"/>
  <c r="AX506" i="1"/>
  <c r="AY506" i="1" a="1"/>
  <c r="AY506" i="1"/>
  <c r="AZ506" i="1" a="1"/>
  <c r="AZ506" i="1"/>
  <c r="BA506" i="1" a="1"/>
  <c r="BA506" i="1"/>
  <c r="BB506" i="1" a="1"/>
  <c r="BB506" i="1"/>
  <c r="BC506" i="1" a="1"/>
  <c r="BC506" i="1"/>
  <c r="BD506" i="1" a="1"/>
  <c r="BD506" i="1"/>
  <c r="BE506" i="1" a="1"/>
  <c r="BE506" i="1"/>
  <c r="BF506" i="1" a="1"/>
  <c r="BF506" i="1"/>
  <c r="BG506" i="1" a="1"/>
  <c r="BG506" i="1"/>
  <c r="BH506" i="1" a="1"/>
  <c r="BH506" i="1"/>
  <c r="BI506" i="1" a="1"/>
  <c r="BI506" i="1"/>
  <c r="BJ506" i="1" a="1"/>
  <c r="BJ506" i="1"/>
  <c r="BK506" i="1" a="1"/>
  <c r="BK506" i="1"/>
  <c r="BL506" i="1" a="1"/>
  <c r="BL506" i="1"/>
  <c r="BM506" i="1" a="1"/>
  <c r="BM506" i="1"/>
  <c r="BN506" i="1" a="1"/>
  <c r="BN506" i="1"/>
  <c r="BO506" i="1" a="1"/>
  <c r="BO506" i="1"/>
  <c r="BP506" i="1" a="1"/>
  <c r="BP506" i="1"/>
  <c r="BQ506" i="1" a="1"/>
  <c r="BQ506" i="1"/>
  <c r="BR506" i="1" a="1"/>
  <c r="BR506" i="1"/>
  <c r="BS506" i="1" a="1"/>
  <c r="BS506" i="1"/>
  <c r="BT506" i="1" a="1"/>
  <c r="BT506" i="1"/>
  <c r="BU506" i="1" a="1"/>
  <c r="BU506" i="1"/>
  <c r="BV506" i="1" a="1"/>
  <c r="BV506" i="1"/>
  <c r="BW506" i="1" a="1"/>
  <c r="BW506" i="1"/>
  <c r="BX506" i="1" a="1"/>
  <c r="BX506" i="1"/>
  <c r="BY506" i="1" a="1"/>
  <c r="BY506" i="1"/>
  <c r="BZ506" i="1" a="1"/>
  <c r="BZ506" i="1"/>
  <c r="CA506" i="1" a="1"/>
  <c r="CA506" i="1"/>
  <c r="CB506" i="1" a="1"/>
  <c r="CB506" i="1"/>
  <c r="CC506" i="1" a="1"/>
  <c r="CC506" i="1"/>
  <c r="CD506" i="1" a="1"/>
  <c r="CD506" i="1"/>
  <c r="CE506" i="1" a="1"/>
  <c r="CE506" i="1"/>
  <c r="CF506" i="1" a="1"/>
  <c r="CF506" i="1"/>
  <c r="CG506" i="1" a="1"/>
  <c r="CG506" i="1"/>
  <c r="CH506" i="1" a="1"/>
  <c r="CH506" i="1"/>
  <c r="CI506" i="1" a="1"/>
  <c r="CI506" i="1"/>
  <c r="CJ506" i="1" a="1"/>
  <c r="CJ506" i="1"/>
  <c r="CK506" i="1" a="1"/>
  <c r="CK506" i="1"/>
  <c r="CL506" i="1" a="1"/>
  <c r="CL506" i="1"/>
  <c r="CM506" i="1" a="1"/>
  <c r="CM506" i="1"/>
  <c r="CN506" i="1" a="1"/>
  <c r="CN506" i="1"/>
  <c r="CO506" i="1" a="1"/>
  <c r="CO506" i="1"/>
  <c r="CP506" i="1" a="1"/>
  <c r="CP506" i="1"/>
  <c r="CQ506" i="1" a="1"/>
  <c r="CQ506" i="1"/>
  <c r="CR506" i="1" a="1"/>
  <c r="CR506" i="1"/>
  <c r="CS506" i="1" a="1"/>
  <c r="CS506" i="1"/>
  <c r="CT506" i="1" a="1"/>
  <c r="CT506" i="1"/>
  <c r="CU506" i="1" a="1"/>
  <c r="CU506" i="1"/>
  <c r="CV506" i="1" a="1"/>
  <c r="CV506" i="1"/>
  <c r="CW506" i="1" a="1"/>
  <c r="CW506" i="1"/>
  <c r="CX506" i="1" a="1"/>
  <c r="CX506" i="1"/>
  <c r="CY506" i="1" a="1"/>
  <c r="CY506" i="1"/>
  <c r="CZ506" i="1" a="1"/>
  <c r="CZ506" i="1"/>
  <c r="DA506" i="1" a="1"/>
  <c r="DA506" i="1"/>
  <c r="DB506" i="1" a="1"/>
  <c r="DB506" i="1"/>
  <c r="DC506" i="1" a="1"/>
  <c r="DC506" i="1"/>
  <c r="DD506" i="1" a="1"/>
  <c r="DD506" i="1"/>
  <c r="DE506" i="1" a="1"/>
  <c r="DE506" i="1"/>
  <c r="DF506" i="1" a="1"/>
  <c r="DF506" i="1"/>
  <c r="DG506" i="1" a="1"/>
  <c r="DG506" i="1"/>
  <c r="DH506" i="1" a="1"/>
  <c r="DH506" i="1"/>
  <c r="DI506" i="1" a="1"/>
  <c r="DI506" i="1"/>
  <c r="DJ506" i="1" a="1"/>
  <c r="DJ506" i="1"/>
  <c r="DK506" i="1" a="1"/>
  <c r="DK506" i="1"/>
  <c r="DL506" i="1" a="1"/>
  <c r="DL506" i="1"/>
  <c r="DM506" i="1" a="1"/>
  <c r="DM506" i="1"/>
  <c r="DN506" i="1" a="1"/>
  <c r="DN506" i="1"/>
  <c r="DO506" i="1" a="1"/>
  <c r="DO506" i="1"/>
  <c r="DP506" i="1" a="1"/>
  <c r="DP506" i="1"/>
  <c r="DQ506" i="1" a="1"/>
  <c r="DQ506" i="1"/>
  <c r="DR506" i="1" a="1"/>
  <c r="DR506" i="1"/>
  <c r="DS506" i="1" a="1"/>
  <c r="DS506" i="1"/>
  <c r="DT506" i="1" a="1"/>
  <c r="DT506" i="1"/>
  <c r="DU506" i="1" a="1"/>
  <c r="DU506" i="1"/>
  <c r="DV506" i="1" a="1"/>
  <c r="DV506" i="1"/>
  <c r="DW506" i="1" a="1"/>
  <c r="DW506" i="1"/>
  <c r="DX506" i="1" a="1"/>
  <c r="DX506" i="1"/>
  <c r="A507" i="1" a="1"/>
  <c r="A507" i="1"/>
  <c r="B507" i="1" a="1"/>
  <c r="B507" i="1"/>
  <c r="C507" i="1" a="1"/>
  <c r="C507" i="1"/>
  <c r="D507" i="1" a="1"/>
  <c r="D507" i="1"/>
  <c r="E507" i="1" a="1"/>
  <c r="E507" i="1"/>
  <c r="F507" i="1" a="1"/>
  <c r="F507" i="1"/>
  <c r="G507" i="1" a="1"/>
  <c r="G507" i="1"/>
  <c r="H507" i="1" a="1"/>
  <c r="H507" i="1"/>
  <c r="I507" i="1" a="1"/>
  <c r="I507" i="1"/>
  <c r="J507" i="1" a="1"/>
  <c r="J507" i="1"/>
  <c r="K507" i="1" a="1"/>
  <c r="K507" i="1"/>
  <c r="L507" i="1" a="1"/>
  <c r="L507" i="1"/>
  <c r="M507" i="1" a="1"/>
  <c r="M507" i="1"/>
  <c r="N507" i="1" a="1"/>
  <c r="N507" i="1"/>
  <c r="O507" i="1" a="1"/>
  <c r="O507" i="1"/>
  <c r="P507" i="1" a="1"/>
  <c r="P507" i="1"/>
  <c r="Q507" i="1" a="1"/>
  <c r="Q507" i="1"/>
  <c r="R507" i="1" a="1"/>
  <c r="R507" i="1"/>
  <c r="S507" i="1" a="1"/>
  <c r="S507" i="1"/>
  <c r="T507" i="1" a="1"/>
  <c r="T507" i="1"/>
  <c r="U507" i="1" a="1"/>
  <c r="U507" i="1"/>
  <c r="V507" i="1" a="1"/>
  <c r="V507" i="1"/>
  <c r="W507" i="1" a="1"/>
  <c r="W507" i="1"/>
  <c r="X507" i="1" a="1"/>
  <c r="X507" i="1"/>
  <c r="Y507" i="1" a="1"/>
  <c r="Y507" i="1"/>
  <c r="Z507" i="1" a="1"/>
  <c r="Z507" i="1"/>
  <c r="AA507" i="1" a="1"/>
  <c r="AA507" i="1"/>
  <c r="AB507" i="1" a="1"/>
  <c r="AB507" i="1"/>
  <c r="AC507" i="1" a="1"/>
  <c r="AC507" i="1"/>
  <c r="AD507" i="1" a="1"/>
  <c r="AD507" i="1"/>
  <c r="AE507" i="1" a="1"/>
  <c r="AE507" i="1"/>
  <c r="AF507" i="1" a="1"/>
  <c r="AF507" i="1"/>
  <c r="AG507" i="1" a="1"/>
  <c r="AG507" i="1"/>
  <c r="AH507" i="1" a="1"/>
  <c r="AH507" i="1"/>
  <c r="AI507" i="1" a="1"/>
  <c r="AI507" i="1"/>
  <c r="AJ507" i="1" a="1"/>
  <c r="AJ507" i="1"/>
  <c r="AK507" i="1" a="1"/>
  <c r="AK507" i="1"/>
  <c r="AL507" i="1" a="1"/>
  <c r="AL507" i="1"/>
  <c r="AM507" i="1" a="1"/>
  <c r="AM507" i="1"/>
  <c r="AN507" i="1" a="1"/>
  <c r="AN507" i="1"/>
  <c r="AO507" i="1" a="1"/>
  <c r="AO507" i="1"/>
  <c r="AP507" i="1" a="1"/>
  <c r="AP507" i="1"/>
  <c r="AQ507" i="1" a="1"/>
  <c r="AQ507" i="1"/>
  <c r="AR507" i="1" a="1"/>
  <c r="AR507" i="1"/>
  <c r="AS507" i="1" a="1"/>
  <c r="AS507" i="1"/>
  <c r="AT507" i="1" a="1"/>
  <c r="AT507" i="1"/>
  <c r="AU507" i="1" a="1"/>
  <c r="AU507" i="1"/>
  <c r="AV507" i="1" a="1"/>
  <c r="AV507" i="1"/>
  <c r="AW507" i="1" a="1"/>
  <c r="AW507" i="1"/>
  <c r="AX507" i="1" a="1"/>
  <c r="AX507" i="1"/>
  <c r="AY507" i="1" a="1"/>
  <c r="AY507" i="1"/>
  <c r="AZ507" i="1" a="1"/>
  <c r="AZ507" i="1"/>
  <c r="BA507" i="1" a="1"/>
  <c r="BA507" i="1"/>
  <c r="BB507" i="1" a="1"/>
  <c r="BB507" i="1"/>
  <c r="BC507" i="1" a="1"/>
  <c r="BC507" i="1"/>
  <c r="BD507" i="1" a="1"/>
  <c r="BD507" i="1"/>
  <c r="BE507" i="1" a="1"/>
  <c r="BE507" i="1"/>
  <c r="BF507" i="1" a="1"/>
  <c r="BF507" i="1"/>
  <c r="BG507" i="1" a="1"/>
  <c r="BG507" i="1"/>
  <c r="BH507" i="1" a="1"/>
  <c r="BH507" i="1"/>
  <c r="BI507" i="1" a="1"/>
  <c r="BI507" i="1"/>
  <c r="BJ507" i="1" a="1"/>
  <c r="BJ507" i="1"/>
  <c r="BK507" i="1" a="1"/>
  <c r="BK507" i="1"/>
  <c r="BL507" i="1" a="1"/>
  <c r="BL507" i="1"/>
  <c r="BM507" i="1" a="1"/>
  <c r="BM507" i="1"/>
  <c r="BN507" i="1" a="1"/>
  <c r="BN507" i="1"/>
  <c r="BO507" i="1" a="1"/>
  <c r="BO507" i="1"/>
  <c r="BP507" i="1" a="1"/>
  <c r="BP507" i="1"/>
  <c r="BQ507" i="1" a="1"/>
  <c r="BQ507" i="1"/>
  <c r="BR507" i="1" a="1"/>
  <c r="BR507" i="1"/>
  <c r="BS507" i="1" a="1"/>
  <c r="BS507" i="1"/>
  <c r="BT507" i="1" a="1"/>
  <c r="BT507" i="1"/>
  <c r="BU507" i="1" a="1"/>
  <c r="BU507" i="1"/>
  <c r="BV507" i="1" a="1"/>
  <c r="BV507" i="1"/>
  <c r="BW507" i="1" a="1"/>
  <c r="BW507" i="1"/>
  <c r="BX507" i="1" a="1"/>
  <c r="BX507" i="1"/>
  <c r="BY507" i="1" a="1"/>
  <c r="BY507" i="1"/>
  <c r="BZ507" i="1" a="1"/>
  <c r="BZ507" i="1"/>
  <c r="CA507" i="1" a="1"/>
  <c r="CA507" i="1"/>
  <c r="CB507" i="1" a="1"/>
  <c r="CB507" i="1"/>
  <c r="CC507" i="1" a="1"/>
  <c r="CC507" i="1"/>
  <c r="CD507" i="1" a="1"/>
  <c r="CD507" i="1"/>
  <c r="CE507" i="1" a="1"/>
  <c r="CE507" i="1"/>
  <c r="CF507" i="1" a="1"/>
  <c r="CF507" i="1"/>
  <c r="CG507" i="1" a="1"/>
  <c r="CG507" i="1"/>
  <c r="CH507" i="1" a="1"/>
  <c r="CH507" i="1"/>
  <c r="CI507" i="1" a="1"/>
  <c r="CI507" i="1"/>
  <c r="CJ507" i="1" a="1"/>
  <c r="CJ507" i="1"/>
  <c r="CK507" i="1" a="1"/>
  <c r="CK507" i="1"/>
  <c r="CL507" i="1" a="1"/>
  <c r="CL507" i="1"/>
  <c r="CM507" i="1" a="1"/>
  <c r="CM507" i="1"/>
  <c r="CN507" i="1" a="1"/>
  <c r="CN507" i="1"/>
  <c r="CO507" i="1" a="1"/>
  <c r="CO507" i="1"/>
  <c r="CP507" i="1" a="1"/>
  <c r="CP507" i="1"/>
  <c r="CQ507" i="1" a="1"/>
  <c r="CQ507" i="1"/>
  <c r="CR507" i="1" a="1"/>
  <c r="CR507" i="1"/>
  <c r="CS507" i="1" a="1"/>
  <c r="CS507" i="1"/>
  <c r="CT507" i="1" a="1"/>
  <c r="CT507" i="1"/>
  <c r="CU507" i="1" a="1"/>
  <c r="CU507" i="1"/>
  <c r="CV507" i="1" a="1"/>
  <c r="CV507" i="1"/>
  <c r="CW507" i="1" a="1"/>
  <c r="CW507" i="1"/>
  <c r="CX507" i="1" a="1"/>
  <c r="CX507" i="1"/>
  <c r="CY507" i="1" a="1"/>
  <c r="CY507" i="1"/>
  <c r="CZ507" i="1" a="1"/>
  <c r="CZ507" i="1"/>
  <c r="DA507" i="1" a="1"/>
  <c r="DA507" i="1"/>
  <c r="DB507" i="1" a="1"/>
  <c r="DB507" i="1"/>
  <c r="DC507" i="1" a="1"/>
  <c r="DC507" i="1"/>
  <c r="DD507" i="1" a="1"/>
  <c r="DD507" i="1"/>
  <c r="DE507" i="1" a="1"/>
  <c r="DE507" i="1"/>
  <c r="DF507" i="1" a="1"/>
  <c r="DF507" i="1"/>
  <c r="DG507" i="1" a="1"/>
  <c r="DG507" i="1"/>
  <c r="DH507" i="1" a="1"/>
  <c r="DH507" i="1"/>
  <c r="DI507" i="1" a="1"/>
  <c r="DI507" i="1"/>
  <c r="DJ507" i="1" a="1"/>
  <c r="DJ507" i="1"/>
  <c r="DK507" i="1" a="1"/>
  <c r="DK507" i="1"/>
  <c r="DL507" i="1" a="1"/>
  <c r="DL507" i="1"/>
  <c r="DM507" i="1" a="1"/>
  <c r="DM507" i="1"/>
  <c r="DN507" i="1" a="1"/>
  <c r="DN507" i="1"/>
  <c r="DO507" i="1" a="1"/>
  <c r="DO507" i="1"/>
  <c r="DP507" i="1" a="1"/>
  <c r="DP507" i="1"/>
  <c r="DQ507" i="1" a="1"/>
  <c r="DQ507" i="1"/>
  <c r="DR507" i="1" a="1"/>
  <c r="DR507" i="1"/>
  <c r="DS507" i="1" a="1"/>
  <c r="DS507" i="1"/>
  <c r="DT507" i="1" a="1"/>
  <c r="DT507" i="1"/>
  <c r="DU507" i="1" a="1"/>
  <c r="DU507" i="1"/>
  <c r="DV507" i="1" a="1"/>
  <c r="DV507" i="1"/>
  <c r="DW507" i="1" a="1"/>
  <c r="DW507" i="1"/>
  <c r="DX507" i="1" a="1"/>
  <c r="DX507" i="1"/>
  <c r="A508" i="1" a="1"/>
  <c r="A508" i="1"/>
  <c r="B508" i="1" a="1"/>
  <c r="B508" i="1"/>
  <c r="C508" i="1" a="1"/>
  <c r="C508" i="1"/>
  <c r="D508" i="1" a="1"/>
  <c r="D508" i="1"/>
  <c r="E508" i="1" a="1"/>
  <c r="E508" i="1"/>
  <c r="F508" i="1" a="1"/>
  <c r="F508" i="1"/>
  <c r="G508" i="1" a="1"/>
  <c r="G508" i="1"/>
  <c r="H508" i="1" a="1"/>
  <c r="H508" i="1"/>
  <c r="I508" i="1" a="1"/>
  <c r="I508" i="1"/>
  <c r="J508" i="1" a="1"/>
  <c r="J508" i="1"/>
  <c r="K508" i="1" a="1"/>
  <c r="K508" i="1"/>
  <c r="L508" i="1" a="1"/>
  <c r="L508" i="1"/>
  <c r="M508" i="1" a="1"/>
  <c r="M508" i="1"/>
  <c r="N508" i="1" a="1"/>
  <c r="N508" i="1"/>
  <c r="O508" i="1" a="1"/>
  <c r="O508" i="1"/>
  <c r="P508" i="1" a="1"/>
  <c r="P508" i="1"/>
  <c r="Q508" i="1" a="1"/>
  <c r="Q508" i="1"/>
  <c r="R508" i="1" a="1"/>
  <c r="R508" i="1"/>
  <c r="S508" i="1" a="1"/>
  <c r="S508" i="1"/>
  <c r="T508" i="1" a="1"/>
  <c r="T508" i="1"/>
  <c r="U508" i="1" a="1"/>
  <c r="U508" i="1"/>
  <c r="V508" i="1" a="1"/>
  <c r="V508" i="1"/>
  <c r="W508" i="1" a="1"/>
  <c r="W508" i="1"/>
  <c r="X508" i="1" a="1"/>
  <c r="X508" i="1"/>
  <c r="Y508" i="1" a="1"/>
  <c r="Y508" i="1"/>
  <c r="Z508" i="1" a="1"/>
  <c r="Z508" i="1"/>
  <c r="AA508" i="1" a="1"/>
  <c r="AA508" i="1"/>
  <c r="AB508" i="1" a="1"/>
  <c r="AB508" i="1"/>
  <c r="AC508" i="1" a="1"/>
  <c r="AC508" i="1"/>
  <c r="AD508" i="1" a="1"/>
  <c r="AD508" i="1"/>
  <c r="AE508" i="1" a="1"/>
  <c r="AE508" i="1"/>
  <c r="AF508" i="1" a="1"/>
  <c r="AF508" i="1"/>
  <c r="AG508" i="1" a="1"/>
  <c r="AG508" i="1"/>
  <c r="AH508" i="1" a="1"/>
  <c r="AH508" i="1"/>
  <c r="AI508" i="1" a="1"/>
  <c r="AI508" i="1"/>
  <c r="AJ508" i="1" a="1"/>
  <c r="AJ508" i="1"/>
  <c r="AK508" i="1" a="1"/>
  <c r="AK508" i="1"/>
  <c r="AL508" i="1" a="1"/>
  <c r="AL508" i="1"/>
  <c r="AM508" i="1" a="1"/>
  <c r="AM508" i="1"/>
  <c r="AN508" i="1" a="1"/>
  <c r="AN508" i="1"/>
  <c r="AO508" i="1" a="1"/>
  <c r="AO508" i="1"/>
  <c r="AP508" i="1" a="1"/>
  <c r="AP508" i="1"/>
  <c r="AQ508" i="1" a="1"/>
  <c r="AQ508" i="1"/>
  <c r="AR508" i="1" a="1"/>
  <c r="AR508" i="1"/>
  <c r="AS508" i="1" a="1"/>
  <c r="AS508" i="1"/>
  <c r="AT508" i="1" a="1"/>
  <c r="AT508" i="1"/>
  <c r="AU508" i="1" a="1"/>
  <c r="AU508" i="1"/>
  <c r="AV508" i="1" a="1"/>
  <c r="AV508" i="1"/>
  <c r="AW508" i="1" a="1"/>
  <c r="AW508" i="1"/>
  <c r="AX508" i="1" a="1"/>
  <c r="AX508" i="1"/>
  <c r="AY508" i="1" a="1"/>
  <c r="AY508" i="1"/>
  <c r="AZ508" i="1" a="1"/>
  <c r="AZ508" i="1"/>
  <c r="BA508" i="1" a="1"/>
  <c r="BA508" i="1"/>
  <c r="BB508" i="1" a="1"/>
  <c r="BB508" i="1"/>
  <c r="BC508" i="1" a="1"/>
  <c r="BC508" i="1"/>
  <c r="BD508" i="1" a="1"/>
  <c r="BD508" i="1"/>
  <c r="BE508" i="1" a="1"/>
  <c r="BE508" i="1"/>
  <c r="BF508" i="1" a="1"/>
  <c r="BF508" i="1"/>
  <c r="BG508" i="1" a="1"/>
  <c r="BG508" i="1"/>
  <c r="BH508" i="1" a="1"/>
  <c r="BH508" i="1"/>
  <c r="BI508" i="1" a="1"/>
  <c r="BI508" i="1"/>
  <c r="BJ508" i="1" a="1"/>
  <c r="BJ508" i="1"/>
  <c r="BK508" i="1" a="1"/>
  <c r="BK508" i="1"/>
  <c r="BL508" i="1" a="1"/>
  <c r="BL508" i="1"/>
  <c r="BM508" i="1" a="1"/>
  <c r="BM508" i="1"/>
  <c r="BN508" i="1" a="1"/>
  <c r="BN508" i="1"/>
  <c r="BO508" i="1" a="1"/>
  <c r="BO508" i="1"/>
  <c r="BP508" i="1" a="1"/>
  <c r="BP508" i="1"/>
  <c r="BQ508" i="1" a="1"/>
  <c r="BQ508" i="1"/>
  <c r="BR508" i="1" a="1"/>
  <c r="BR508" i="1"/>
  <c r="BS508" i="1" a="1"/>
  <c r="BS508" i="1"/>
  <c r="BT508" i="1" a="1"/>
  <c r="BT508" i="1"/>
  <c r="BU508" i="1" a="1"/>
  <c r="BU508" i="1"/>
  <c r="BV508" i="1" a="1"/>
  <c r="BV508" i="1"/>
  <c r="BW508" i="1" a="1"/>
  <c r="BW508" i="1"/>
  <c r="BX508" i="1" a="1"/>
  <c r="BX508" i="1"/>
  <c r="BY508" i="1" a="1"/>
  <c r="BY508" i="1"/>
  <c r="BZ508" i="1" a="1"/>
  <c r="BZ508" i="1"/>
  <c r="CA508" i="1" a="1"/>
  <c r="CA508" i="1"/>
  <c r="CB508" i="1" a="1"/>
  <c r="CB508" i="1"/>
  <c r="CC508" i="1" a="1"/>
  <c r="CC508" i="1"/>
  <c r="CD508" i="1" a="1"/>
  <c r="CD508" i="1"/>
  <c r="CE508" i="1" a="1"/>
  <c r="CE508" i="1"/>
  <c r="CF508" i="1" a="1"/>
  <c r="CF508" i="1"/>
  <c r="CG508" i="1" a="1"/>
  <c r="CG508" i="1"/>
  <c r="CH508" i="1" a="1"/>
  <c r="CH508" i="1"/>
  <c r="CI508" i="1" a="1"/>
  <c r="CI508" i="1"/>
  <c r="CJ508" i="1" a="1"/>
  <c r="CJ508" i="1"/>
  <c r="CK508" i="1" a="1"/>
  <c r="CK508" i="1"/>
  <c r="CL508" i="1" a="1"/>
  <c r="CL508" i="1"/>
  <c r="CM508" i="1" a="1"/>
  <c r="CM508" i="1"/>
  <c r="CN508" i="1" a="1"/>
  <c r="CN508" i="1"/>
  <c r="CO508" i="1" a="1"/>
  <c r="CO508" i="1"/>
  <c r="CP508" i="1" a="1"/>
  <c r="CP508" i="1"/>
  <c r="CQ508" i="1" a="1"/>
  <c r="CQ508" i="1"/>
  <c r="CR508" i="1" a="1"/>
  <c r="CR508" i="1"/>
  <c r="CS508" i="1" a="1"/>
  <c r="CS508" i="1"/>
  <c r="CT508" i="1" a="1"/>
  <c r="CT508" i="1"/>
  <c r="CU508" i="1" a="1"/>
  <c r="CU508" i="1"/>
  <c r="CV508" i="1" a="1"/>
  <c r="CV508" i="1"/>
  <c r="CW508" i="1" a="1"/>
  <c r="CW508" i="1"/>
  <c r="CX508" i="1" a="1"/>
  <c r="CX508" i="1"/>
  <c r="CY508" i="1" a="1"/>
  <c r="CY508" i="1"/>
  <c r="CZ508" i="1" a="1"/>
  <c r="CZ508" i="1"/>
  <c r="DA508" i="1" a="1"/>
  <c r="DA508" i="1"/>
  <c r="DB508" i="1" a="1"/>
  <c r="DB508" i="1"/>
  <c r="DC508" i="1" a="1"/>
  <c r="DC508" i="1"/>
  <c r="DD508" i="1" a="1"/>
  <c r="DD508" i="1"/>
  <c r="DE508" i="1" a="1"/>
  <c r="DE508" i="1"/>
  <c r="DF508" i="1" a="1"/>
  <c r="DF508" i="1"/>
  <c r="DG508" i="1" a="1"/>
  <c r="DG508" i="1"/>
  <c r="DH508" i="1" a="1"/>
  <c r="DH508" i="1"/>
  <c r="DI508" i="1" a="1"/>
  <c r="DI508" i="1"/>
  <c r="DJ508" i="1" a="1"/>
  <c r="DJ508" i="1"/>
  <c r="DK508" i="1" a="1"/>
  <c r="DK508" i="1"/>
  <c r="DL508" i="1" a="1"/>
  <c r="DL508" i="1"/>
  <c r="DM508" i="1" a="1"/>
  <c r="DM508" i="1"/>
  <c r="DN508" i="1" a="1"/>
  <c r="DN508" i="1"/>
  <c r="DO508" i="1" a="1"/>
  <c r="DO508" i="1"/>
  <c r="DP508" i="1" a="1"/>
  <c r="DP508" i="1"/>
  <c r="DQ508" i="1" a="1"/>
  <c r="DQ508" i="1"/>
  <c r="DR508" i="1" a="1"/>
  <c r="DR508" i="1"/>
  <c r="DS508" i="1" a="1"/>
  <c r="DS508" i="1"/>
  <c r="DT508" i="1" a="1"/>
  <c r="DT508" i="1"/>
  <c r="DU508" i="1" a="1"/>
  <c r="DU508" i="1"/>
  <c r="DV508" i="1" a="1"/>
  <c r="DV508" i="1"/>
  <c r="DW508" i="1" a="1"/>
  <c r="DW508" i="1"/>
  <c r="DX508" i="1" a="1"/>
  <c r="DX508" i="1"/>
  <c r="A509" i="1" a="1"/>
  <c r="A509" i="1"/>
  <c r="B509" i="1" a="1"/>
  <c r="B509" i="1"/>
  <c r="C509" i="1" a="1"/>
  <c r="C509" i="1"/>
  <c r="D509" i="1" a="1"/>
  <c r="D509" i="1"/>
  <c r="E509" i="1" a="1"/>
  <c r="E509" i="1"/>
  <c r="F509" i="1" a="1"/>
  <c r="F509" i="1"/>
  <c r="G509" i="1" a="1"/>
  <c r="G509" i="1"/>
  <c r="H509" i="1" a="1"/>
  <c r="H509" i="1"/>
  <c r="I509" i="1" a="1"/>
  <c r="I509" i="1"/>
  <c r="J509" i="1" a="1"/>
  <c r="J509" i="1"/>
  <c r="K509" i="1" a="1"/>
  <c r="K509" i="1"/>
  <c r="L509" i="1" a="1"/>
  <c r="L509" i="1"/>
  <c r="M509" i="1" a="1"/>
  <c r="M509" i="1"/>
  <c r="N509" i="1" a="1"/>
  <c r="N509" i="1"/>
  <c r="O509" i="1" a="1"/>
  <c r="O509" i="1"/>
  <c r="P509" i="1" a="1"/>
  <c r="P509" i="1"/>
  <c r="Q509" i="1" a="1"/>
  <c r="Q509" i="1"/>
  <c r="R509" i="1" a="1"/>
  <c r="R509" i="1"/>
  <c r="S509" i="1" a="1"/>
  <c r="S509" i="1"/>
  <c r="T509" i="1" a="1"/>
  <c r="T509" i="1"/>
  <c r="U509" i="1" a="1"/>
  <c r="U509" i="1"/>
  <c r="V509" i="1" a="1"/>
  <c r="V509" i="1"/>
  <c r="W509" i="1" a="1"/>
  <c r="W509" i="1"/>
  <c r="X509" i="1" a="1"/>
  <c r="X509" i="1"/>
  <c r="Y509" i="1" a="1"/>
  <c r="Y509" i="1"/>
  <c r="Z509" i="1" a="1"/>
  <c r="Z509" i="1"/>
  <c r="AA509" i="1" a="1"/>
  <c r="AA509" i="1"/>
  <c r="AB509" i="1" a="1"/>
  <c r="AB509" i="1"/>
  <c r="AC509" i="1" a="1"/>
  <c r="AC509" i="1"/>
  <c r="AD509" i="1" a="1"/>
  <c r="AD509" i="1"/>
  <c r="AE509" i="1" a="1"/>
  <c r="AE509" i="1"/>
  <c r="AF509" i="1" a="1"/>
  <c r="AF509" i="1"/>
  <c r="AG509" i="1" a="1"/>
  <c r="AG509" i="1"/>
  <c r="AH509" i="1" a="1"/>
  <c r="AH509" i="1"/>
  <c r="AI509" i="1" a="1"/>
  <c r="AI509" i="1"/>
  <c r="AJ509" i="1" a="1"/>
  <c r="AJ509" i="1"/>
  <c r="AK509" i="1" a="1"/>
  <c r="AK509" i="1"/>
  <c r="AL509" i="1" a="1"/>
  <c r="AL509" i="1"/>
  <c r="AM509" i="1" a="1"/>
  <c r="AM509" i="1"/>
  <c r="AN509" i="1" a="1"/>
  <c r="AN509" i="1"/>
  <c r="AO509" i="1" a="1"/>
  <c r="AO509" i="1"/>
  <c r="AP509" i="1" a="1"/>
  <c r="AP509" i="1"/>
  <c r="AQ509" i="1" a="1"/>
  <c r="AQ509" i="1"/>
  <c r="AR509" i="1" a="1"/>
  <c r="AR509" i="1"/>
  <c r="AS509" i="1" a="1"/>
  <c r="AS509" i="1"/>
  <c r="AT509" i="1" a="1"/>
  <c r="AT509" i="1"/>
  <c r="AU509" i="1" a="1"/>
  <c r="AU509" i="1"/>
  <c r="AV509" i="1" a="1"/>
  <c r="AV509" i="1"/>
  <c r="AW509" i="1" a="1"/>
  <c r="AW509" i="1"/>
  <c r="AX509" i="1" a="1"/>
  <c r="AX509" i="1"/>
  <c r="AY509" i="1" a="1"/>
  <c r="AY509" i="1"/>
  <c r="AZ509" i="1" a="1"/>
  <c r="AZ509" i="1"/>
  <c r="BA509" i="1" a="1"/>
  <c r="BA509" i="1"/>
  <c r="BB509" i="1" a="1"/>
  <c r="BB509" i="1"/>
  <c r="BC509" i="1" a="1"/>
  <c r="BC509" i="1"/>
  <c r="BD509" i="1" a="1"/>
  <c r="BD509" i="1"/>
  <c r="BE509" i="1" a="1"/>
  <c r="BE509" i="1"/>
  <c r="BF509" i="1" a="1"/>
  <c r="BF509" i="1"/>
  <c r="BG509" i="1" a="1"/>
  <c r="BG509" i="1"/>
  <c r="BH509" i="1" a="1"/>
  <c r="BH509" i="1"/>
  <c r="BI509" i="1" a="1"/>
  <c r="BI509" i="1"/>
  <c r="BJ509" i="1" a="1"/>
  <c r="BJ509" i="1"/>
  <c r="BK509" i="1" a="1"/>
  <c r="BK509" i="1"/>
  <c r="BL509" i="1" a="1"/>
  <c r="BL509" i="1"/>
  <c r="BM509" i="1" a="1"/>
  <c r="BM509" i="1"/>
  <c r="BN509" i="1" a="1"/>
  <c r="BN509" i="1"/>
  <c r="BO509" i="1" a="1"/>
  <c r="BO509" i="1"/>
  <c r="BP509" i="1" a="1"/>
  <c r="BP509" i="1"/>
  <c r="BQ509" i="1" a="1"/>
  <c r="BQ509" i="1"/>
  <c r="BR509" i="1" a="1"/>
  <c r="BR509" i="1"/>
  <c r="BS509" i="1" a="1"/>
  <c r="BS509" i="1"/>
  <c r="BT509" i="1" a="1"/>
  <c r="BT509" i="1"/>
  <c r="BU509" i="1" a="1"/>
  <c r="BU509" i="1"/>
  <c r="BV509" i="1" a="1"/>
  <c r="BV509" i="1"/>
  <c r="BW509" i="1" a="1"/>
  <c r="BW509" i="1"/>
  <c r="BX509" i="1" a="1"/>
  <c r="BX509" i="1"/>
  <c r="BY509" i="1" a="1"/>
  <c r="BY509" i="1"/>
  <c r="BZ509" i="1" a="1"/>
  <c r="BZ509" i="1"/>
  <c r="CA509" i="1" a="1"/>
  <c r="CA509" i="1"/>
  <c r="CB509" i="1" a="1"/>
  <c r="CB509" i="1"/>
  <c r="CC509" i="1" a="1"/>
  <c r="CC509" i="1"/>
  <c r="CD509" i="1" a="1"/>
  <c r="CD509" i="1"/>
  <c r="CE509" i="1" a="1"/>
  <c r="CE509" i="1"/>
  <c r="CF509" i="1" a="1"/>
  <c r="CF509" i="1"/>
  <c r="CG509" i="1" a="1"/>
  <c r="CG509" i="1"/>
  <c r="CH509" i="1" a="1"/>
  <c r="CH509" i="1"/>
  <c r="CI509" i="1" a="1"/>
  <c r="CI509" i="1"/>
  <c r="CJ509" i="1" a="1"/>
  <c r="CJ509" i="1"/>
  <c r="CK509" i="1" a="1"/>
  <c r="CK509" i="1"/>
  <c r="CL509" i="1" a="1"/>
  <c r="CL509" i="1"/>
  <c r="CM509" i="1" a="1"/>
  <c r="CM509" i="1"/>
  <c r="CN509" i="1" a="1"/>
  <c r="CN509" i="1"/>
  <c r="CO509" i="1" a="1"/>
  <c r="CO509" i="1"/>
  <c r="CP509" i="1" a="1"/>
  <c r="CP509" i="1"/>
  <c r="CQ509" i="1" a="1"/>
  <c r="CQ509" i="1"/>
  <c r="CR509" i="1" a="1"/>
  <c r="CR509" i="1"/>
  <c r="CS509" i="1" a="1"/>
  <c r="CS509" i="1"/>
  <c r="CT509" i="1" a="1"/>
  <c r="CT509" i="1"/>
  <c r="CU509" i="1" a="1"/>
  <c r="CU509" i="1"/>
  <c r="CV509" i="1" a="1"/>
  <c r="CV509" i="1"/>
  <c r="CW509" i="1" a="1"/>
  <c r="CW509" i="1"/>
  <c r="CX509" i="1" a="1"/>
  <c r="CX509" i="1"/>
  <c r="CY509" i="1" a="1"/>
  <c r="CY509" i="1"/>
  <c r="CZ509" i="1" a="1"/>
  <c r="CZ509" i="1"/>
  <c r="DA509" i="1" a="1"/>
  <c r="DA509" i="1"/>
  <c r="DB509" i="1" a="1"/>
  <c r="DB509" i="1"/>
  <c r="DC509" i="1" a="1"/>
  <c r="DC509" i="1"/>
  <c r="DD509" i="1" a="1"/>
  <c r="DD509" i="1"/>
  <c r="DE509" i="1" a="1"/>
  <c r="DE509" i="1"/>
  <c r="DF509" i="1" a="1"/>
  <c r="DF509" i="1"/>
  <c r="DG509" i="1" a="1"/>
  <c r="DG509" i="1"/>
  <c r="DH509" i="1" a="1"/>
  <c r="DH509" i="1"/>
  <c r="DI509" i="1" a="1"/>
  <c r="DI509" i="1"/>
  <c r="DJ509" i="1" a="1"/>
  <c r="DJ509" i="1"/>
  <c r="DK509" i="1" a="1"/>
  <c r="DK509" i="1"/>
  <c r="DL509" i="1" a="1"/>
  <c r="DL509" i="1"/>
  <c r="DM509" i="1" a="1"/>
  <c r="DM509" i="1"/>
  <c r="DN509" i="1" a="1"/>
  <c r="DN509" i="1"/>
  <c r="DO509" i="1" a="1"/>
  <c r="DO509" i="1"/>
  <c r="DP509" i="1" a="1"/>
  <c r="DP509" i="1"/>
  <c r="DQ509" i="1" a="1"/>
  <c r="DQ509" i="1"/>
  <c r="DR509" i="1" a="1"/>
  <c r="DR509" i="1"/>
  <c r="DS509" i="1" a="1"/>
  <c r="DS509" i="1"/>
  <c r="DT509" i="1" a="1"/>
  <c r="DT509" i="1"/>
  <c r="DU509" i="1" a="1"/>
  <c r="DU509" i="1"/>
  <c r="DV509" i="1" a="1"/>
  <c r="DV509" i="1"/>
  <c r="DW509" i="1" a="1"/>
  <c r="DW509" i="1"/>
  <c r="DX509" i="1" a="1"/>
  <c r="DX509" i="1"/>
  <c r="A510" i="1" a="1"/>
  <c r="A510" i="1"/>
  <c r="B510" i="1" a="1"/>
  <c r="B510" i="1"/>
  <c r="C510" i="1" a="1"/>
  <c r="C510" i="1"/>
  <c r="D510" i="1" a="1"/>
  <c r="D510" i="1"/>
  <c r="E510" i="1" a="1"/>
  <c r="E510" i="1"/>
  <c r="F510" i="1" a="1"/>
  <c r="F510" i="1"/>
  <c r="G510" i="1" a="1"/>
  <c r="G510" i="1"/>
  <c r="H510" i="1" a="1"/>
  <c r="H510" i="1"/>
  <c r="I510" i="1" a="1"/>
  <c r="I510" i="1"/>
  <c r="J510" i="1" a="1"/>
  <c r="J510" i="1"/>
  <c r="K510" i="1" a="1"/>
  <c r="K510" i="1"/>
  <c r="L510" i="1" a="1"/>
  <c r="L510" i="1"/>
  <c r="M510" i="1" a="1"/>
  <c r="M510" i="1"/>
  <c r="N510" i="1" a="1"/>
  <c r="N510" i="1"/>
  <c r="O510" i="1" a="1"/>
  <c r="O510" i="1"/>
  <c r="P510" i="1" a="1"/>
  <c r="P510" i="1"/>
  <c r="Q510" i="1" a="1"/>
  <c r="Q510" i="1"/>
  <c r="R510" i="1" a="1"/>
  <c r="R510" i="1"/>
  <c r="S510" i="1" a="1"/>
  <c r="S510" i="1"/>
  <c r="T510" i="1" a="1"/>
  <c r="T510" i="1"/>
  <c r="U510" i="1" a="1"/>
  <c r="U510" i="1"/>
  <c r="V510" i="1" a="1"/>
  <c r="V510" i="1"/>
  <c r="W510" i="1" a="1"/>
  <c r="W510" i="1"/>
  <c r="X510" i="1" a="1"/>
  <c r="X510" i="1"/>
  <c r="Y510" i="1" a="1"/>
  <c r="Y510" i="1"/>
  <c r="Z510" i="1" a="1"/>
  <c r="Z510" i="1"/>
  <c r="AA510" i="1" a="1"/>
  <c r="AA510" i="1"/>
  <c r="AB510" i="1" a="1"/>
  <c r="AB510" i="1"/>
  <c r="AC510" i="1" a="1"/>
  <c r="AC510" i="1"/>
  <c r="AD510" i="1" a="1"/>
  <c r="AD510" i="1"/>
  <c r="AE510" i="1" a="1"/>
  <c r="AE510" i="1"/>
  <c r="AF510" i="1" a="1"/>
  <c r="AF510" i="1"/>
  <c r="AG510" i="1" a="1"/>
  <c r="AG510" i="1"/>
  <c r="AH510" i="1" a="1"/>
  <c r="AH510" i="1"/>
  <c r="AI510" i="1" a="1"/>
  <c r="AI510" i="1"/>
  <c r="AJ510" i="1" a="1"/>
  <c r="AJ510" i="1"/>
  <c r="AK510" i="1" a="1"/>
  <c r="AK510" i="1"/>
  <c r="AL510" i="1" a="1"/>
  <c r="AL510" i="1"/>
  <c r="AM510" i="1" a="1"/>
  <c r="AM510" i="1"/>
  <c r="AN510" i="1" a="1"/>
  <c r="AN510" i="1"/>
  <c r="AO510" i="1" a="1"/>
  <c r="AO510" i="1"/>
  <c r="AP510" i="1" a="1"/>
  <c r="AP510" i="1"/>
  <c r="AQ510" i="1" a="1"/>
  <c r="AQ510" i="1"/>
  <c r="AR510" i="1" a="1"/>
  <c r="AR510" i="1"/>
  <c r="AS510" i="1" a="1"/>
  <c r="AS510" i="1"/>
  <c r="AT510" i="1" a="1"/>
  <c r="AT510" i="1"/>
  <c r="AU510" i="1" a="1"/>
  <c r="AU510" i="1"/>
  <c r="AV510" i="1" a="1"/>
  <c r="AV510" i="1"/>
  <c r="AW510" i="1" a="1"/>
  <c r="AW510" i="1"/>
  <c r="AX510" i="1" a="1"/>
  <c r="AX510" i="1"/>
  <c r="AY510" i="1" a="1"/>
  <c r="AY510" i="1"/>
  <c r="AZ510" i="1" a="1"/>
  <c r="AZ510" i="1"/>
  <c r="BA510" i="1" a="1"/>
  <c r="BA510" i="1"/>
  <c r="BB510" i="1" a="1"/>
  <c r="BB510" i="1"/>
  <c r="BC510" i="1" a="1"/>
  <c r="BC510" i="1"/>
  <c r="BD510" i="1" a="1"/>
  <c r="BD510" i="1"/>
  <c r="BE510" i="1" a="1"/>
  <c r="BE510" i="1"/>
  <c r="BF510" i="1" a="1"/>
  <c r="BF510" i="1"/>
  <c r="BG510" i="1" a="1"/>
  <c r="BG510" i="1"/>
  <c r="BH510" i="1" a="1"/>
  <c r="BH510" i="1"/>
  <c r="BI510" i="1" a="1"/>
  <c r="BI510" i="1"/>
  <c r="BJ510" i="1" a="1"/>
  <c r="BJ510" i="1"/>
  <c r="BK510" i="1" a="1"/>
  <c r="BK510" i="1"/>
  <c r="BL510" i="1" a="1"/>
  <c r="BL510" i="1"/>
  <c r="BM510" i="1" a="1"/>
  <c r="BM510" i="1"/>
  <c r="BN510" i="1" a="1"/>
  <c r="BN510" i="1"/>
  <c r="BO510" i="1" a="1"/>
  <c r="BO510" i="1"/>
  <c r="BP510" i="1" a="1"/>
  <c r="BP510" i="1"/>
  <c r="BQ510" i="1" a="1"/>
  <c r="BQ510" i="1"/>
  <c r="BR510" i="1" a="1"/>
  <c r="BR510" i="1"/>
  <c r="BS510" i="1" a="1"/>
  <c r="BS510" i="1"/>
  <c r="BT510" i="1" a="1"/>
  <c r="BT510" i="1"/>
  <c r="BU510" i="1" a="1"/>
  <c r="BU510" i="1"/>
  <c r="BV510" i="1" a="1"/>
  <c r="BV510" i="1"/>
  <c r="BW510" i="1" a="1"/>
  <c r="BW510" i="1"/>
  <c r="BX510" i="1" a="1"/>
  <c r="BX510" i="1"/>
  <c r="BY510" i="1" a="1"/>
  <c r="BY510" i="1"/>
  <c r="BZ510" i="1" a="1"/>
  <c r="BZ510" i="1"/>
  <c r="CA510" i="1" a="1"/>
  <c r="CA510" i="1"/>
  <c r="CB510" i="1" a="1"/>
  <c r="CB510" i="1"/>
  <c r="CC510" i="1" a="1"/>
  <c r="CC510" i="1"/>
  <c r="CD510" i="1" a="1"/>
  <c r="CD510" i="1"/>
  <c r="CE510" i="1" a="1"/>
  <c r="CE510" i="1"/>
  <c r="CF510" i="1" a="1"/>
  <c r="CF510" i="1"/>
  <c r="CG510" i="1" a="1"/>
  <c r="CG510" i="1"/>
  <c r="CH510" i="1" a="1"/>
  <c r="CH510" i="1"/>
  <c r="CI510" i="1" a="1"/>
  <c r="CI510" i="1"/>
  <c r="CJ510" i="1" a="1"/>
  <c r="CJ510" i="1"/>
  <c r="CK510" i="1" a="1"/>
  <c r="CK510" i="1"/>
  <c r="CL510" i="1" a="1"/>
  <c r="CL510" i="1"/>
  <c r="CM510" i="1" a="1"/>
  <c r="CM510" i="1"/>
  <c r="CN510" i="1" a="1"/>
  <c r="CN510" i="1"/>
  <c r="CO510" i="1" a="1"/>
  <c r="CO510" i="1"/>
  <c r="CP510" i="1" a="1"/>
  <c r="CP510" i="1"/>
  <c r="CQ510" i="1" a="1"/>
  <c r="CQ510" i="1"/>
  <c r="CR510" i="1" a="1"/>
  <c r="CR510" i="1"/>
  <c r="CS510" i="1" a="1"/>
  <c r="CS510" i="1"/>
  <c r="CT510" i="1" a="1"/>
  <c r="CT510" i="1"/>
  <c r="CU510" i="1" a="1"/>
  <c r="CU510" i="1"/>
  <c r="CV510" i="1" a="1"/>
  <c r="CV510" i="1"/>
  <c r="CW510" i="1" a="1"/>
  <c r="CW510" i="1"/>
  <c r="CX510" i="1" a="1"/>
  <c r="CX510" i="1"/>
  <c r="CY510" i="1" a="1"/>
  <c r="CY510" i="1"/>
  <c r="CZ510" i="1" a="1"/>
  <c r="CZ510" i="1"/>
  <c r="DA510" i="1" a="1"/>
  <c r="DA510" i="1"/>
  <c r="DB510" i="1" a="1"/>
  <c r="DB510" i="1"/>
  <c r="DC510" i="1" a="1"/>
  <c r="DC510" i="1"/>
  <c r="DD510" i="1" a="1"/>
  <c r="DD510" i="1"/>
  <c r="DE510" i="1" a="1"/>
  <c r="DE510" i="1"/>
  <c r="DF510" i="1" a="1"/>
  <c r="DF510" i="1"/>
  <c r="DG510" i="1" a="1"/>
  <c r="DG510" i="1"/>
  <c r="DH510" i="1" a="1"/>
  <c r="DH510" i="1"/>
  <c r="DI510" i="1" a="1"/>
  <c r="DI510" i="1"/>
  <c r="DJ510" i="1" a="1"/>
  <c r="DJ510" i="1"/>
  <c r="DK510" i="1" a="1"/>
  <c r="DK510" i="1"/>
  <c r="DL510" i="1" a="1"/>
  <c r="DL510" i="1"/>
  <c r="DM510" i="1" a="1"/>
  <c r="DM510" i="1"/>
  <c r="DN510" i="1" a="1"/>
  <c r="DN510" i="1"/>
  <c r="DO510" i="1" a="1"/>
  <c r="DO510" i="1"/>
  <c r="DP510" i="1" a="1"/>
  <c r="DP510" i="1"/>
  <c r="DQ510" i="1" a="1"/>
  <c r="DQ510" i="1"/>
  <c r="DR510" i="1" a="1"/>
  <c r="DR510" i="1"/>
  <c r="DS510" i="1" a="1"/>
  <c r="DS510" i="1"/>
  <c r="DT510" i="1" a="1"/>
  <c r="DT510" i="1"/>
  <c r="DU510" i="1" a="1"/>
  <c r="DU510" i="1"/>
  <c r="DV510" i="1" a="1"/>
  <c r="DV510" i="1"/>
  <c r="DW510" i="1" a="1"/>
  <c r="DW510" i="1"/>
  <c r="DX510" i="1" a="1"/>
  <c r="DX510" i="1"/>
  <c r="A511" i="1" a="1"/>
  <c r="A511" i="1"/>
  <c r="B511" i="1" a="1"/>
  <c r="B511" i="1"/>
  <c r="C511" i="1" a="1"/>
  <c r="C511" i="1"/>
  <c r="D511" i="1" a="1"/>
  <c r="D511" i="1"/>
  <c r="E511" i="1" a="1"/>
  <c r="E511" i="1"/>
  <c r="F511" i="1" a="1"/>
  <c r="F511" i="1"/>
  <c r="G511" i="1" a="1"/>
  <c r="G511" i="1"/>
  <c r="H511" i="1" a="1"/>
  <c r="H511" i="1"/>
  <c r="I511" i="1" a="1"/>
  <c r="I511" i="1"/>
  <c r="J511" i="1" a="1"/>
  <c r="J511" i="1"/>
  <c r="K511" i="1" a="1"/>
  <c r="K511" i="1"/>
  <c r="L511" i="1" a="1"/>
  <c r="L511" i="1"/>
  <c r="M511" i="1" a="1"/>
  <c r="M511" i="1"/>
  <c r="N511" i="1" a="1"/>
  <c r="N511" i="1"/>
  <c r="O511" i="1" a="1"/>
  <c r="O511" i="1"/>
  <c r="P511" i="1" a="1"/>
  <c r="P511" i="1"/>
  <c r="Q511" i="1" a="1"/>
  <c r="Q511" i="1"/>
  <c r="R511" i="1" a="1"/>
  <c r="R511" i="1"/>
  <c r="S511" i="1" a="1"/>
  <c r="S511" i="1"/>
  <c r="T511" i="1" a="1"/>
  <c r="T511" i="1"/>
  <c r="U511" i="1" a="1"/>
  <c r="U511" i="1"/>
  <c r="V511" i="1" a="1"/>
  <c r="V511" i="1"/>
  <c r="W511" i="1" a="1"/>
  <c r="W511" i="1"/>
  <c r="X511" i="1" a="1"/>
  <c r="X511" i="1"/>
  <c r="Y511" i="1" a="1"/>
  <c r="Y511" i="1"/>
  <c r="Z511" i="1" a="1"/>
  <c r="Z511" i="1"/>
  <c r="AA511" i="1" a="1"/>
  <c r="AA511" i="1"/>
  <c r="AB511" i="1" a="1"/>
  <c r="AB511" i="1"/>
  <c r="AC511" i="1" a="1"/>
  <c r="AC511" i="1"/>
  <c r="AD511" i="1" a="1"/>
  <c r="AD511" i="1"/>
  <c r="AE511" i="1" a="1"/>
  <c r="AE511" i="1"/>
  <c r="AF511" i="1" a="1"/>
  <c r="AF511" i="1"/>
  <c r="AG511" i="1" a="1"/>
  <c r="AG511" i="1"/>
  <c r="AH511" i="1" a="1"/>
  <c r="AH511" i="1"/>
  <c r="AI511" i="1" a="1"/>
  <c r="AI511" i="1"/>
  <c r="AJ511" i="1" a="1"/>
  <c r="AJ511" i="1"/>
  <c r="AK511" i="1" a="1"/>
  <c r="AK511" i="1"/>
  <c r="AL511" i="1" a="1"/>
  <c r="AL511" i="1"/>
  <c r="AM511" i="1" a="1"/>
  <c r="AM511" i="1"/>
  <c r="AN511" i="1" a="1"/>
  <c r="AN511" i="1"/>
  <c r="AO511" i="1" a="1"/>
  <c r="AO511" i="1"/>
  <c r="AP511" i="1" a="1"/>
  <c r="AP511" i="1"/>
  <c r="AQ511" i="1" a="1"/>
  <c r="AQ511" i="1"/>
  <c r="AR511" i="1" a="1"/>
  <c r="AR511" i="1"/>
  <c r="AS511" i="1" a="1"/>
  <c r="AS511" i="1"/>
  <c r="AT511" i="1" a="1"/>
  <c r="AT511" i="1"/>
  <c r="AU511" i="1" a="1"/>
  <c r="AU511" i="1"/>
  <c r="AV511" i="1" a="1"/>
  <c r="AV511" i="1"/>
  <c r="AW511" i="1" a="1"/>
  <c r="AW511" i="1"/>
  <c r="AX511" i="1" a="1"/>
  <c r="AX511" i="1"/>
  <c r="AY511" i="1" a="1"/>
  <c r="AY511" i="1"/>
  <c r="AZ511" i="1" a="1"/>
  <c r="AZ511" i="1"/>
  <c r="BA511" i="1" a="1"/>
  <c r="BA511" i="1"/>
  <c r="BB511" i="1" a="1"/>
  <c r="BB511" i="1"/>
  <c r="BC511" i="1" a="1"/>
  <c r="BC511" i="1"/>
  <c r="BD511" i="1" a="1"/>
  <c r="BD511" i="1"/>
  <c r="BE511" i="1" a="1"/>
  <c r="BE511" i="1"/>
  <c r="BF511" i="1" a="1"/>
  <c r="BF511" i="1"/>
  <c r="BG511" i="1" a="1"/>
  <c r="BG511" i="1"/>
  <c r="BH511" i="1" a="1"/>
  <c r="BH511" i="1"/>
  <c r="BI511" i="1" a="1"/>
  <c r="BI511" i="1"/>
  <c r="BJ511" i="1" a="1"/>
  <c r="BJ511" i="1"/>
  <c r="BK511" i="1" a="1"/>
  <c r="BK511" i="1"/>
  <c r="BL511" i="1" a="1"/>
  <c r="BL511" i="1"/>
  <c r="BM511" i="1" a="1"/>
  <c r="BM511" i="1"/>
  <c r="BN511" i="1" a="1"/>
  <c r="BN511" i="1"/>
  <c r="BO511" i="1" a="1"/>
  <c r="BO511" i="1"/>
  <c r="BP511" i="1" a="1"/>
  <c r="BP511" i="1"/>
  <c r="BQ511" i="1" a="1"/>
  <c r="BQ511" i="1"/>
  <c r="BR511" i="1" a="1"/>
  <c r="BR511" i="1"/>
  <c r="BS511" i="1" a="1"/>
  <c r="BS511" i="1"/>
  <c r="BT511" i="1" a="1"/>
  <c r="BT511" i="1"/>
  <c r="BU511" i="1" a="1"/>
  <c r="BU511" i="1"/>
  <c r="BV511" i="1" a="1"/>
  <c r="BV511" i="1"/>
  <c r="BW511" i="1" a="1"/>
  <c r="BW511" i="1"/>
  <c r="BX511" i="1" a="1"/>
  <c r="BX511" i="1"/>
  <c r="BY511" i="1" a="1"/>
  <c r="BY511" i="1"/>
  <c r="BZ511" i="1" a="1"/>
  <c r="BZ511" i="1"/>
  <c r="CA511" i="1" a="1"/>
  <c r="CA511" i="1"/>
  <c r="CB511" i="1" a="1"/>
  <c r="CB511" i="1"/>
  <c r="CC511" i="1" a="1"/>
  <c r="CC511" i="1"/>
  <c r="CD511" i="1" a="1"/>
  <c r="CD511" i="1"/>
  <c r="CE511" i="1" a="1"/>
  <c r="CE511" i="1"/>
  <c r="CF511" i="1" a="1"/>
  <c r="CF511" i="1"/>
  <c r="CG511" i="1" a="1"/>
  <c r="CG511" i="1"/>
  <c r="CH511" i="1" a="1"/>
  <c r="CH511" i="1"/>
  <c r="CI511" i="1" a="1"/>
  <c r="CI511" i="1"/>
  <c r="CJ511" i="1" a="1"/>
  <c r="CJ511" i="1"/>
  <c r="CK511" i="1" a="1"/>
  <c r="CK511" i="1"/>
  <c r="CL511" i="1" a="1"/>
  <c r="CL511" i="1"/>
  <c r="CM511" i="1" a="1"/>
  <c r="CM511" i="1"/>
  <c r="CN511" i="1" a="1"/>
  <c r="CN511" i="1"/>
  <c r="CO511" i="1" a="1"/>
  <c r="CO511" i="1"/>
  <c r="CP511" i="1" a="1"/>
  <c r="CP511" i="1"/>
  <c r="CQ511" i="1" a="1"/>
  <c r="CQ511" i="1"/>
  <c r="CR511" i="1" a="1"/>
  <c r="CR511" i="1"/>
  <c r="CS511" i="1" a="1"/>
  <c r="CS511" i="1"/>
  <c r="CT511" i="1" a="1"/>
  <c r="CT511" i="1"/>
  <c r="CU511" i="1" a="1"/>
  <c r="CU511" i="1"/>
  <c r="CV511" i="1" a="1"/>
  <c r="CV511" i="1"/>
  <c r="CW511" i="1" a="1"/>
  <c r="CW511" i="1"/>
  <c r="CX511" i="1" a="1"/>
  <c r="CX511" i="1"/>
  <c r="CY511" i="1" a="1"/>
  <c r="CY511" i="1"/>
  <c r="CZ511" i="1" a="1"/>
  <c r="CZ511" i="1"/>
  <c r="DA511" i="1" a="1"/>
  <c r="DA511" i="1"/>
  <c r="DB511" i="1" a="1"/>
  <c r="DB511" i="1"/>
  <c r="DC511" i="1" a="1"/>
  <c r="DC511" i="1"/>
  <c r="DD511" i="1" a="1"/>
  <c r="DD511" i="1"/>
  <c r="DE511" i="1" a="1"/>
  <c r="DE511" i="1"/>
  <c r="DF511" i="1" a="1"/>
  <c r="DF511" i="1"/>
  <c r="DG511" i="1" a="1"/>
  <c r="DG511" i="1"/>
  <c r="DH511" i="1" a="1"/>
  <c r="DH511" i="1"/>
  <c r="DI511" i="1" a="1"/>
  <c r="DI511" i="1"/>
  <c r="DJ511" i="1" a="1"/>
  <c r="DJ511" i="1"/>
  <c r="DK511" i="1" a="1"/>
  <c r="DK511" i="1"/>
  <c r="DL511" i="1" a="1"/>
  <c r="DL511" i="1"/>
  <c r="DM511" i="1" a="1"/>
  <c r="DM511" i="1"/>
  <c r="DN511" i="1" a="1"/>
  <c r="DN511" i="1"/>
  <c r="DO511" i="1" a="1"/>
  <c r="DO511" i="1"/>
  <c r="DP511" i="1" a="1"/>
  <c r="DP511" i="1"/>
  <c r="DQ511" i="1" a="1"/>
  <c r="DQ511" i="1"/>
  <c r="DR511" i="1" a="1"/>
  <c r="DR511" i="1"/>
  <c r="DS511" i="1" a="1"/>
  <c r="DS511" i="1"/>
  <c r="DT511" i="1" a="1"/>
  <c r="DT511" i="1"/>
  <c r="DU511" i="1" a="1"/>
  <c r="DU511" i="1"/>
  <c r="DV511" i="1" a="1"/>
  <c r="DV511" i="1"/>
  <c r="DW511" i="1" a="1"/>
  <c r="DW511" i="1"/>
  <c r="DX511" i="1" a="1"/>
  <c r="DX511" i="1"/>
  <c r="A512" i="1" a="1"/>
  <c r="A512" i="1"/>
  <c r="B512" i="1" a="1"/>
  <c r="B512" i="1"/>
  <c r="C512" i="1" a="1"/>
  <c r="C512" i="1"/>
  <c r="D512" i="1" a="1"/>
  <c r="D512" i="1"/>
  <c r="E512" i="1" a="1"/>
  <c r="E512" i="1"/>
  <c r="F512" i="1" a="1"/>
  <c r="F512" i="1"/>
  <c r="G512" i="1" a="1"/>
  <c r="G512" i="1"/>
  <c r="H512" i="1" a="1"/>
  <c r="H512" i="1"/>
  <c r="I512" i="1" a="1"/>
  <c r="I512" i="1"/>
  <c r="J512" i="1" a="1"/>
  <c r="J512" i="1"/>
  <c r="K512" i="1" a="1"/>
  <c r="K512" i="1"/>
  <c r="L512" i="1" a="1"/>
  <c r="L512" i="1"/>
  <c r="M512" i="1" a="1"/>
  <c r="M512" i="1"/>
  <c r="N512" i="1" a="1"/>
  <c r="N512" i="1"/>
  <c r="O512" i="1" a="1"/>
  <c r="O512" i="1"/>
  <c r="P512" i="1" a="1"/>
  <c r="P512" i="1"/>
  <c r="Q512" i="1" a="1"/>
  <c r="Q512" i="1"/>
  <c r="R512" i="1" a="1"/>
  <c r="R512" i="1"/>
  <c r="S512" i="1" a="1"/>
  <c r="S512" i="1"/>
  <c r="T512" i="1" a="1"/>
  <c r="T512" i="1"/>
  <c r="U512" i="1" a="1"/>
  <c r="U512" i="1"/>
  <c r="V512" i="1" a="1"/>
  <c r="V512" i="1"/>
  <c r="W512" i="1" a="1"/>
  <c r="W512" i="1"/>
  <c r="X512" i="1" a="1"/>
  <c r="X512" i="1"/>
  <c r="Y512" i="1" a="1"/>
  <c r="Y512" i="1"/>
  <c r="Z512" i="1" a="1"/>
  <c r="Z512" i="1"/>
  <c r="AA512" i="1" a="1"/>
  <c r="AA512" i="1"/>
  <c r="AB512" i="1" a="1"/>
  <c r="AB512" i="1"/>
  <c r="AC512" i="1" a="1"/>
  <c r="AC512" i="1"/>
  <c r="AD512" i="1" a="1"/>
  <c r="AD512" i="1"/>
  <c r="AE512" i="1" a="1"/>
  <c r="AE512" i="1"/>
  <c r="AF512" i="1" a="1"/>
  <c r="AF512" i="1"/>
  <c r="AG512" i="1" a="1"/>
  <c r="AG512" i="1"/>
  <c r="AH512" i="1" a="1"/>
  <c r="AH512" i="1"/>
  <c r="AI512" i="1" a="1"/>
  <c r="AI512" i="1"/>
  <c r="AJ512" i="1" a="1"/>
  <c r="AJ512" i="1"/>
  <c r="AK512" i="1" a="1"/>
  <c r="AK512" i="1"/>
  <c r="AL512" i="1" a="1"/>
  <c r="AL512" i="1"/>
  <c r="AM512" i="1" a="1"/>
  <c r="AM512" i="1"/>
  <c r="AN512" i="1" a="1"/>
  <c r="AN512" i="1"/>
  <c r="AO512" i="1" a="1"/>
  <c r="AO512" i="1"/>
  <c r="AP512" i="1" a="1"/>
  <c r="AP512" i="1"/>
  <c r="AQ512" i="1" a="1"/>
  <c r="AQ512" i="1"/>
  <c r="AR512" i="1" a="1"/>
  <c r="AR512" i="1"/>
  <c r="AS512" i="1" a="1"/>
  <c r="AS512" i="1"/>
  <c r="AT512" i="1" a="1"/>
  <c r="AT512" i="1"/>
  <c r="AU512" i="1" a="1"/>
  <c r="AU512" i="1"/>
  <c r="AV512" i="1" a="1"/>
  <c r="AV512" i="1"/>
  <c r="AW512" i="1" a="1"/>
  <c r="AW512" i="1"/>
  <c r="AX512" i="1" a="1"/>
  <c r="AX512" i="1"/>
  <c r="AY512" i="1" a="1"/>
  <c r="AY512" i="1"/>
  <c r="AZ512" i="1" a="1"/>
  <c r="AZ512" i="1"/>
  <c r="BA512" i="1" a="1"/>
  <c r="BA512" i="1"/>
  <c r="BB512" i="1" a="1"/>
  <c r="BB512" i="1"/>
  <c r="BC512" i="1" a="1"/>
  <c r="BC512" i="1"/>
  <c r="BD512" i="1" a="1"/>
  <c r="BD512" i="1"/>
  <c r="BE512" i="1" a="1"/>
  <c r="BE512" i="1"/>
  <c r="BF512" i="1" a="1"/>
  <c r="BF512" i="1"/>
  <c r="BG512" i="1" a="1"/>
  <c r="BG512" i="1"/>
  <c r="BH512" i="1" a="1"/>
  <c r="BH512" i="1"/>
  <c r="BI512" i="1" a="1"/>
  <c r="BI512" i="1"/>
  <c r="BJ512" i="1" a="1"/>
  <c r="BJ512" i="1"/>
  <c r="BK512" i="1" a="1"/>
  <c r="BK512" i="1"/>
  <c r="BL512" i="1" a="1"/>
  <c r="BL512" i="1"/>
  <c r="BM512" i="1" a="1"/>
  <c r="BM512" i="1"/>
  <c r="BN512" i="1" a="1"/>
  <c r="BN512" i="1"/>
  <c r="BO512" i="1" a="1"/>
  <c r="BO512" i="1"/>
  <c r="BP512" i="1" a="1"/>
  <c r="BP512" i="1"/>
  <c r="BQ512" i="1" a="1"/>
  <c r="BQ512" i="1"/>
  <c r="BR512" i="1" a="1"/>
  <c r="BR512" i="1"/>
  <c r="BS512" i="1" a="1"/>
  <c r="BS512" i="1"/>
  <c r="BT512" i="1" a="1"/>
  <c r="BT512" i="1"/>
  <c r="BU512" i="1" a="1"/>
  <c r="BU512" i="1"/>
  <c r="BV512" i="1" a="1"/>
  <c r="BV512" i="1"/>
  <c r="BW512" i="1" a="1"/>
  <c r="BW512" i="1"/>
  <c r="BX512" i="1" a="1"/>
  <c r="BX512" i="1"/>
  <c r="BY512" i="1" a="1"/>
  <c r="BY512" i="1"/>
  <c r="BZ512" i="1" a="1"/>
  <c r="BZ512" i="1"/>
  <c r="CA512" i="1" a="1"/>
  <c r="CA512" i="1"/>
  <c r="CB512" i="1" a="1"/>
  <c r="CB512" i="1"/>
  <c r="CC512" i="1" a="1"/>
  <c r="CC512" i="1"/>
  <c r="CD512" i="1" a="1"/>
  <c r="CD512" i="1"/>
  <c r="CE512" i="1" a="1"/>
  <c r="CE512" i="1"/>
  <c r="CF512" i="1" a="1"/>
  <c r="CF512" i="1"/>
  <c r="CG512" i="1" a="1"/>
  <c r="CG512" i="1"/>
  <c r="CH512" i="1" a="1"/>
  <c r="CH512" i="1"/>
  <c r="CI512" i="1" a="1"/>
  <c r="CI512" i="1"/>
  <c r="CJ512" i="1" a="1"/>
  <c r="CJ512" i="1"/>
  <c r="CK512" i="1" a="1"/>
  <c r="CK512" i="1"/>
  <c r="CL512" i="1" a="1"/>
  <c r="CL512" i="1"/>
  <c r="CM512" i="1" a="1"/>
  <c r="CM512" i="1"/>
  <c r="CN512" i="1" a="1"/>
  <c r="CN512" i="1"/>
  <c r="CO512" i="1" a="1"/>
  <c r="CO512" i="1"/>
  <c r="CP512" i="1" a="1"/>
  <c r="CP512" i="1"/>
  <c r="CQ512" i="1" a="1"/>
  <c r="CQ512" i="1"/>
  <c r="CR512" i="1" a="1"/>
  <c r="CR512" i="1"/>
  <c r="CS512" i="1" a="1"/>
  <c r="CS512" i="1"/>
  <c r="CT512" i="1" a="1"/>
  <c r="CT512" i="1"/>
  <c r="CU512" i="1" a="1"/>
  <c r="CU512" i="1"/>
  <c r="CV512" i="1" a="1"/>
  <c r="CV512" i="1"/>
  <c r="CW512" i="1" a="1"/>
  <c r="CW512" i="1"/>
  <c r="CX512" i="1" a="1"/>
  <c r="CX512" i="1"/>
  <c r="CY512" i="1" a="1"/>
  <c r="CY512" i="1"/>
  <c r="CZ512" i="1" a="1"/>
  <c r="CZ512" i="1"/>
  <c r="DA512" i="1" a="1"/>
  <c r="DA512" i="1"/>
  <c r="DB512" i="1" a="1"/>
  <c r="DB512" i="1"/>
  <c r="DC512" i="1" a="1"/>
  <c r="DC512" i="1"/>
  <c r="DD512" i="1" a="1"/>
  <c r="DD512" i="1"/>
  <c r="DE512" i="1" a="1"/>
  <c r="DE512" i="1"/>
  <c r="DF512" i="1" a="1"/>
  <c r="DF512" i="1"/>
  <c r="DG512" i="1" a="1"/>
  <c r="DG512" i="1"/>
  <c r="DH512" i="1" a="1"/>
  <c r="DH512" i="1"/>
  <c r="DI512" i="1" a="1"/>
  <c r="DI512" i="1"/>
  <c r="DJ512" i="1" a="1"/>
  <c r="DJ512" i="1"/>
  <c r="DK512" i="1" a="1"/>
  <c r="DK512" i="1"/>
  <c r="DL512" i="1" a="1"/>
  <c r="DL512" i="1"/>
  <c r="DM512" i="1" a="1"/>
  <c r="DM512" i="1"/>
  <c r="DN512" i="1" a="1"/>
  <c r="DN512" i="1"/>
  <c r="DO512" i="1" a="1"/>
  <c r="DO512" i="1"/>
  <c r="DP512" i="1" a="1"/>
  <c r="DP512" i="1"/>
  <c r="DQ512" i="1" a="1"/>
  <c r="DQ512" i="1"/>
  <c r="DR512" i="1" a="1"/>
  <c r="DR512" i="1"/>
  <c r="DS512" i="1" a="1"/>
  <c r="DS512" i="1"/>
  <c r="DT512" i="1" a="1"/>
  <c r="DT512" i="1"/>
  <c r="DU512" i="1" a="1"/>
  <c r="DU512" i="1"/>
  <c r="DV512" i="1" a="1"/>
  <c r="DV512" i="1"/>
  <c r="DW512" i="1" a="1"/>
  <c r="DW512" i="1"/>
  <c r="DX512" i="1" a="1"/>
  <c r="DX512" i="1"/>
  <c r="A513" i="1" a="1"/>
  <c r="A513" i="1"/>
  <c r="B513" i="1" a="1"/>
  <c r="B513" i="1"/>
  <c r="C513" i="1" a="1"/>
  <c r="C513" i="1"/>
  <c r="D513" i="1" a="1"/>
  <c r="D513" i="1"/>
  <c r="E513" i="1" a="1"/>
  <c r="E513" i="1"/>
  <c r="F513" i="1" a="1"/>
  <c r="F513" i="1"/>
  <c r="G513" i="1" a="1"/>
  <c r="G513" i="1"/>
  <c r="H513" i="1" a="1"/>
  <c r="H513" i="1"/>
  <c r="I513" i="1" a="1"/>
  <c r="I513" i="1"/>
  <c r="J513" i="1" a="1"/>
  <c r="J513" i="1"/>
  <c r="K513" i="1" a="1"/>
  <c r="K513" i="1"/>
  <c r="L513" i="1" a="1"/>
  <c r="L513" i="1"/>
  <c r="M513" i="1" a="1"/>
  <c r="M513" i="1"/>
  <c r="N513" i="1" a="1"/>
  <c r="N513" i="1"/>
  <c r="O513" i="1" a="1"/>
  <c r="O513" i="1"/>
  <c r="P513" i="1" a="1"/>
  <c r="P513" i="1"/>
  <c r="Q513" i="1" a="1"/>
  <c r="Q513" i="1"/>
  <c r="R513" i="1" a="1"/>
  <c r="R513" i="1"/>
  <c r="S513" i="1" a="1"/>
  <c r="S513" i="1"/>
  <c r="T513" i="1" a="1"/>
  <c r="T513" i="1"/>
  <c r="U513" i="1" a="1"/>
  <c r="U513" i="1"/>
  <c r="V513" i="1" a="1"/>
  <c r="V513" i="1"/>
  <c r="W513" i="1" a="1"/>
  <c r="W513" i="1"/>
  <c r="X513" i="1" a="1"/>
  <c r="X513" i="1"/>
  <c r="Y513" i="1" a="1"/>
  <c r="Y513" i="1"/>
  <c r="Z513" i="1" a="1"/>
  <c r="Z513" i="1"/>
  <c r="AA513" i="1" a="1"/>
  <c r="AA513" i="1"/>
  <c r="AB513" i="1" a="1"/>
  <c r="AB513" i="1"/>
  <c r="AC513" i="1" a="1"/>
  <c r="AC513" i="1"/>
  <c r="AD513" i="1" a="1"/>
  <c r="AD513" i="1"/>
  <c r="AE513" i="1" a="1"/>
  <c r="AE513" i="1"/>
  <c r="AF513" i="1" a="1"/>
  <c r="AF513" i="1"/>
  <c r="AG513" i="1" a="1"/>
  <c r="AG513" i="1"/>
  <c r="AH513" i="1" a="1"/>
  <c r="AH513" i="1"/>
  <c r="AI513" i="1" a="1"/>
  <c r="AI513" i="1"/>
  <c r="AJ513" i="1" a="1"/>
  <c r="AJ513" i="1"/>
  <c r="AK513" i="1" a="1"/>
  <c r="AK513" i="1"/>
  <c r="AL513" i="1" a="1"/>
  <c r="AL513" i="1"/>
  <c r="AM513" i="1" a="1"/>
  <c r="AM513" i="1"/>
  <c r="AN513" i="1" a="1"/>
  <c r="AN513" i="1"/>
  <c r="AO513" i="1" a="1"/>
  <c r="AO513" i="1"/>
  <c r="AP513" i="1" a="1"/>
  <c r="AP513" i="1"/>
  <c r="AQ513" i="1" a="1"/>
  <c r="AQ513" i="1"/>
  <c r="AR513" i="1" a="1"/>
  <c r="AR513" i="1"/>
  <c r="AS513" i="1" a="1"/>
  <c r="AS513" i="1"/>
  <c r="AT513" i="1" a="1"/>
  <c r="AT513" i="1"/>
  <c r="AU513" i="1" a="1"/>
  <c r="AU513" i="1"/>
  <c r="AV513" i="1" a="1"/>
  <c r="AV513" i="1"/>
  <c r="AW513" i="1" a="1"/>
  <c r="AW513" i="1"/>
  <c r="AX513" i="1" a="1"/>
  <c r="AX513" i="1"/>
  <c r="AY513" i="1" a="1"/>
  <c r="AY513" i="1"/>
  <c r="AZ513" i="1" a="1"/>
  <c r="AZ513" i="1"/>
  <c r="BA513" i="1" a="1"/>
  <c r="BA513" i="1"/>
  <c r="BB513" i="1" a="1"/>
  <c r="BB513" i="1"/>
  <c r="BC513" i="1" a="1"/>
  <c r="BC513" i="1"/>
  <c r="BD513" i="1" a="1"/>
  <c r="BD513" i="1"/>
  <c r="BE513" i="1" a="1"/>
  <c r="BE513" i="1"/>
  <c r="BF513" i="1" a="1"/>
  <c r="BF513" i="1"/>
  <c r="BG513" i="1" a="1"/>
  <c r="BG513" i="1"/>
  <c r="BH513" i="1" a="1"/>
  <c r="BH513" i="1"/>
  <c r="BI513" i="1" a="1"/>
  <c r="BI513" i="1"/>
  <c r="BJ513" i="1" a="1"/>
  <c r="BJ513" i="1"/>
  <c r="BK513" i="1" a="1"/>
  <c r="BK513" i="1"/>
  <c r="BL513" i="1" a="1"/>
  <c r="BL513" i="1"/>
  <c r="BM513" i="1" a="1"/>
  <c r="BM513" i="1"/>
  <c r="BN513" i="1" a="1"/>
  <c r="BN513" i="1"/>
  <c r="BO513" i="1" a="1"/>
  <c r="BO513" i="1"/>
  <c r="BP513" i="1" a="1"/>
  <c r="BP513" i="1"/>
  <c r="BQ513" i="1" a="1"/>
  <c r="BQ513" i="1"/>
  <c r="BR513" i="1" a="1"/>
  <c r="BR513" i="1"/>
  <c r="BS513" i="1" a="1"/>
  <c r="BS513" i="1"/>
  <c r="BT513" i="1" a="1"/>
  <c r="BT513" i="1"/>
  <c r="BU513" i="1" a="1"/>
  <c r="BU513" i="1"/>
  <c r="BV513" i="1" a="1"/>
  <c r="BV513" i="1"/>
  <c r="BW513" i="1" a="1"/>
  <c r="BW513" i="1"/>
  <c r="BX513" i="1" a="1"/>
  <c r="BX513" i="1"/>
  <c r="BY513" i="1" a="1"/>
  <c r="BY513" i="1"/>
  <c r="BZ513" i="1" a="1"/>
  <c r="BZ513" i="1"/>
  <c r="CA513" i="1" a="1"/>
  <c r="CA513" i="1"/>
  <c r="CB513" i="1" a="1"/>
  <c r="CB513" i="1"/>
  <c r="CC513" i="1" a="1"/>
  <c r="CC513" i="1"/>
  <c r="CD513" i="1" a="1"/>
  <c r="CD513" i="1"/>
  <c r="CE513" i="1" a="1"/>
  <c r="CE513" i="1"/>
  <c r="CF513" i="1" a="1"/>
  <c r="CF513" i="1"/>
  <c r="CG513" i="1" a="1"/>
  <c r="CG513" i="1"/>
  <c r="CH513" i="1" a="1"/>
  <c r="CH513" i="1"/>
  <c r="CI513" i="1" a="1"/>
  <c r="CI513" i="1"/>
  <c r="CJ513" i="1" a="1"/>
  <c r="CJ513" i="1"/>
  <c r="CK513" i="1" a="1"/>
  <c r="CK513" i="1"/>
  <c r="CL513" i="1" a="1"/>
  <c r="CL513" i="1"/>
  <c r="CM513" i="1" a="1"/>
  <c r="CM513" i="1"/>
  <c r="CN513" i="1" a="1"/>
  <c r="CN513" i="1"/>
  <c r="CO513" i="1" a="1"/>
  <c r="CO513" i="1"/>
  <c r="CP513" i="1" a="1"/>
  <c r="CP513" i="1"/>
  <c r="CQ513" i="1" a="1"/>
  <c r="CQ513" i="1"/>
  <c r="CR513" i="1" a="1"/>
  <c r="CR513" i="1"/>
  <c r="CS513" i="1" a="1"/>
  <c r="CS513" i="1"/>
  <c r="CT513" i="1" a="1"/>
  <c r="CT513" i="1"/>
  <c r="CU513" i="1" a="1"/>
  <c r="CU513" i="1"/>
  <c r="CV513" i="1" a="1"/>
  <c r="CV513" i="1"/>
  <c r="CW513" i="1" a="1"/>
  <c r="CW513" i="1"/>
  <c r="CX513" i="1" a="1"/>
  <c r="CX513" i="1"/>
  <c r="CY513" i="1" a="1"/>
  <c r="CY513" i="1"/>
  <c r="CZ513" i="1" a="1"/>
  <c r="CZ513" i="1"/>
  <c r="DA513" i="1" a="1"/>
  <c r="DA513" i="1"/>
  <c r="DB513" i="1" a="1"/>
  <c r="DB513" i="1"/>
  <c r="DC513" i="1" a="1"/>
  <c r="DC513" i="1"/>
  <c r="DD513" i="1" a="1"/>
  <c r="DD513" i="1"/>
  <c r="DE513" i="1" a="1"/>
  <c r="DE513" i="1"/>
  <c r="DF513" i="1" a="1"/>
  <c r="DF513" i="1"/>
  <c r="DG513" i="1" a="1"/>
  <c r="DG513" i="1"/>
  <c r="DH513" i="1" a="1"/>
  <c r="DH513" i="1"/>
  <c r="DI513" i="1" a="1"/>
  <c r="DI513" i="1"/>
  <c r="DJ513" i="1" a="1"/>
  <c r="DJ513" i="1"/>
  <c r="DK513" i="1" a="1"/>
  <c r="DK513" i="1"/>
  <c r="DL513" i="1" a="1"/>
  <c r="DL513" i="1"/>
  <c r="DM513" i="1" a="1"/>
  <c r="DM513" i="1"/>
  <c r="DN513" i="1" a="1"/>
  <c r="DN513" i="1"/>
  <c r="DO513" i="1" a="1"/>
  <c r="DO513" i="1"/>
  <c r="DP513" i="1" a="1"/>
  <c r="DP513" i="1"/>
  <c r="DQ513" i="1" a="1"/>
  <c r="DQ513" i="1"/>
  <c r="DR513" i="1" a="1"/>
  <c r="DR513" i="1"/>
  <c r="DS513" i="1" a="1"/>
  <c r="DS513" i="1"/>
  <c r="DT513" i="1" a="1"/>
  <c r="DT513" i="1"/>
  <c r="DU513" i="1" a="1"/>
  <c r="DU513" i="1"/>
  <c r="DV513" i="1" a="1"/>
  <c r="DV513" i="1"/>
  <c r="DW513" i="1" a="1"/>
  <c r="DW513" i="1"/>
  <c r="DX513" i="1" a="1"/>
  <c r="DX513" i="1"/>
  <c r="A514" i="1" a="1"/>
  <c r="A514" i="1"/>
  <c r="B514" i="1" a="1"/>
  <c r="B514" i="1"/>
  <c r="C514" i="1" a="1"/>
  <c r="C514" i="1"/>
  <c r="D514" i="1" a="1"/>
  <c r="D514" i="1"/>
  <c r="E514" i="1" a="1"/>
  <c r="E514" i="1"/>
  <c r="F514" i="1" a="1"/>
  <c r="F514" i="1"/>
  <c r="G514" i="1" a="1"/>
  <c r="G514" i="1"/>
  <c r="H514" i="1" a="1"/>
  <c r="H514" i="1"/>
  <c r="I514" i="1" a="1"/>
  <c r="I514" i="1"/>
  <c r="J514" i="1" a="1"/>
  <c r="J514" i="1"/>
  <c r="K514" i="1" a="1"/>
  <c r="K514" i="1"/>
  <c r="L514" i="1" a="1"/>
  <c r="L514" i="1"/>
  <c r="M514" i="1" a="1"/>
  <c r="M514" i="1"/>
  <c r="N514" i="1" a="1"/>
  <c r="N514" i="1"/>
  <c r="O514" i="1" a="1"/>
  <c r="O514" i="1"/>
  <c r="P514" i="1" a="1"/>
  <c r="P514" i="1"/>
  <c r="Q514" i="1" a="1"/>
  <c r="Q514" i="1"/>
  <c r="R514" i="1" a="1"/>
  <c r="R514" i="1"/>
  <c r="S514" i="1" a="1"/>
  <c r="S514" i="1"/>
  <c r="T514" i="1" a="1"/>
  <c r="T514" i="1"/>
  <c r="U514" i="1" a="1"/>
  <c r="U514" i="1"/>
  <c r="V514" i="1" a="1"/>
  <c r="V514" i="1"/>
  <c r="W514" i="1" a="1"/>
  <c r="W514" i="1"/>
  <c r="X514" i="1" a="1"/>
  <c r="X514" i="1"/>
  <c r="Y514" i="1" a="1"/>
  <c r="Y514" i="1"/>
  <c r="Z514" i="1" a="1"/>
  <c r="Z514" i="1"/>
  <c r="AA514" i="1" a="1"/>
  <c r="AA514" i="1"/>
  <c r="AB514" i="1" a="1"/>
  <c r="AB514" i="1"/>
  <c r="AC514" i="1" a="1"/>
  <c r="AC514" i="1"/>
  <c r="AD514" i="1" a="1"/>
  <c r="AD514" i="1"/>
  <c r="AE514" i="1" a="1"/>
  <c r="AE514" i="1"/>
  <c r="AF514" i="1" a="1"/>
  <c r="AF514" i="1"/>
  <c r="AG514" i="1" a="1"/>
  <c r="AG514" i="1"/>
  <c r="AH514" i="1" a="1"/>
  <c r="AH514" i="1"/>
  <c r="AI514" i="1" a="1"/>
  <c r="AI514" i="1"/>
  <c r="AJ514" i="1" a="1"/>
  <c r="AJ514" i="1"/>
  <c r="AK514" i="1" a="1"/>
  <c r="AK514" i="1"/>
  <c r="AL514" i="1" a="1"/>
  <c r="AL514" i="1"/>
  <c r="AM514" i="1" a="1"/>
  <c r="AM514" i="1"/>
  <c r="AN514" i="1" a="1"/>
  <c r="AN514" i="1"/>
  <c r="AO514" i="1" a="1"/>
  <c r="AO514" i="1"/>
  <c r="AP514" i="1" a="1"/>
  <c r="AP514" i="1"/>
  <c r="AQ514" i="1" a="1"/>
  <c r="AQ514" i="1"/>
  <c r="AR514" i="1" a="1"/>
  <c r="AR514" i="1"/>
  <c r="AS514" i="1" a="1"/>
  <c r="AS514" i="1"/>
  <c r="AT514" i="1" a="1"/>
  <c r="AT514" i="1"/>
  <c r="AU514" i="1" a="1"/>
  <c r="AU514" i="1"/>
  <c r="AV514" i="1" a="1"/>
  <c r="AV514" i="1"/>
  <c r="AW514" i="1" a="1"/>
  <c r="AW514" i="1"/>
  <c r="AX514" i="1" a="1"/>
  <c r="AX514" i="1"/>
  <c r="AY514" i="1" a="1"/>
  <c r="AY514" i="1"/>
  <c r="AZ514" i="1" a="1"/>
  <c r="AZ514" i="1"/>
  <c r="BA514" i="1" a="1"/>
  <c r="BA514" i="1"/>
  <c r="BB514" i="1" a="1"/>
  <c r="BB514" i="1"/>
  <c r="BC514" i="1" a="1"/>
  <c r="BC514" i="1"/>
  <c r="BD514" i="1" a="1"/>
  <c r="BD514" i="1"/>
  <c r="BE514" i="1" a="1"/>
  <c r="BE514" i="1"/>
  <c r="BF514" i="1" a="1"/>
  <c r="BF514" i="1"/>
  <c r="BG514" i="1" a="1"/>
  <c r="BG514" i="1"/>
  <c r="BH514" i="1" a="1"/>
  <c r="BH514" i="1"/>
  <c r="BI514" i="1" a="1"/>
  <c r="BI514" i="1"/>
  <c r="BJ514" i="1" a="1"/>
  <c r="BJ514" i="1"/>
  <c r="BK514" i="1" a="1"/>
  <c r="BK514" i="1"/>
  <c r="BL514" i="1" a="1"/>
  <c r="BL514" i="1"/>
  <c r="BM514" i="1" a="1"/>
  <c r="BM514" i="1"/>
  <c r="BN514" i="1" a="1"/>
  <c r="BN514" i="1"/>
  <c r="BO514" i="1" a="1"/>
  <c r="BO514" i="1"/>
  <c r="BP514" i="1" a="1"/>
  <c r="BP514" i="1"/>
  <c r="BQ514" i="1" a="1"/>
  <c r="BQ514" i="1"/>
  <c r="BR514" i="1" a="1"/>
  <c r="BR514" i="1"/>
  <c r="BS514" i="1" a="1"/>
  <c r="BS514" i="1"/>
  <c r="BT514" i="1" a="1"/>
  <c r="BT514" i="1"/>
  <c r="BU514" i="1" a="1"/>
  <c r="BU514" i="1"/>
  <c r="BV514" i="1" a="1"/>
  <c r="BV514" i="1"/>
  <c r="BW514" i="1" a="1"/>
  <c r="BW514" i="1"/>
  <c r="BX514" i="1" a="1"/>
  <c r="BX514" i="1"/>
  <c r="BY514" i="1" a="1"/>
  <c r="BY514" i="1"/>
  <c r="BZ514" i="1" a="1"/>
  <c r="BZ514" i="1"/>
  <c r="CA514" i="1" a="1"/>
  <c r="CA514" i="1"/>
  <c r="CB514" i="1" a="1"/>
  <c r="CB514" i="1"/>
  <c r="CC514" i="1" a="1"/>
  <c r="CC514" i="1"/>
  <c r="CD514" i="1" a="1"/>
  <c r="CD514" i="1"/>
  <c r="CE514" i="1" a="1"/>
  <c r="CE514" i="1"/>
  <c r="CF514" i="1" a="1"/>
  <c r="CF514" i="1"/>
  <c r="CG514" i="1" a="1"/>
  <c r="CG514" i="1"/>
  <c r="CH514" i="1" a="1"/>
  <c r="CH514" i="1"/>
  <c r="CI514" i="1" a="1"/>
  <c r="CI514" i="1"/>
  <c r="CJ514" i="1" a="1"/>
  <c r="CJ514" i="1"/>
  <c r="CK514" i="1" a="1"/>
  <c r="CK514" i="1"/>
  <c r="CL514" i="1" a="1"/>
  <c r="CL514" i="1"/>
  <c r="CM514" i="1" a="1"/>
  <c r="CM514" i="1"/>
  <c r="CN514" i="1" a="1"/>
  <c r="CN514" i="1"/>
  <c r="CO514" i="1" a="1"/>
  <c r="CO514" i="1"/>
  <c r="CP514" i="1" a="1"/>
  <c r="CP514" i="1"/>
  <c r="CQ514" i="1" a="1"/>
  <c r="CQ514" i="1"/>
  <c r="CR514" i="1" a="1"/>
  <c r="CR514" i="1"/>
  <c r="CS514" i="1" a="1"/>
  <c r="CS514" i="1"/>
  <c r="CT514" i="1" a="1"/>
  <c r="CT514" i="1"/>
  <c r="CU514" i="1" a="1"/>
  <c r="CU514" i="1"/>
  <c r="CV514" i="1" a="1"/>
  <c r="CV514" i="1"/>
  <c r="CW514" i="1" a="1"/>
  <c r="CW514" i="1"/>
  <c r="CX514" i="1" a="1"/>
  <c r="CX514" i="1"/>
  <c r="CY514" i="1" a="1"/>
  <c r="CY514" i="1"/>
  <c r="CZ514" i="1" a="1"/>
  <c r="CZ514" i="1"/>
  <c r="DA514" i="1" a="1"/>
  <c r="DA514" i="1"/>
  <c r="DB514" i="1" a="1"/>
  <c r="DB514" i="1"/>
  <c r="DC514" i="1" a="1"/>
  <c r="DC514" i="1"/>
  <c r="DD514" i="1" a="1"/>
  <c r="DD514" i="1"/>
  <c r="DE514" i="1" a="1"/>
  <c r="DE514" i="1"/>
  <c r="DF514" i="1" a="1"/>
  <c r="DF514" i="1"/>
  <c r="DG514" i="1" a="1"/>
  <c r="DG514" i="1"/>
  <c r="DH514" i="1" a="1"/>
  <c r="DH514" i="1"/>
  <c r="DI514" i="1" a="1"/>
  <c r="DI514" i="1"/>
  <c r="DJ514" i="1" a="1"/>
  <c r="DJ514" i="1"/>
  <c r="DK514" i="1" a="1"/>
  <c r="DK514" i="1"/>
  <c r="DL514" i="1" a="1"/>
  <c r="DL514" i="1"/>
  <c r="DM514" i="1" a="1"/>
  <c r="DM514" i="1"/>
  <c r="DN514" i="1" a="1"/>
  <c r="DN514" i="1"/>
  <c r="DO514" i="1" a="1"/>
  <c r="DO514" i="1"/>
  <c r="DP514" i="1" a="1"/>
  <c r="DP514" i="1"/>
  <c r="DQ514" i="1" a="1"/>
  <c r="DQ514" i="1"/>
  <c r="DR514" i="1" a="1"/>
  <c r="DR514" i="1"/>
  <c r="DS514" i="1" a="1"/>
  <c r="DS514" i="1"/>
  <c r="DT514" i="1" a="1"/>
  <c r="DT514" i="1"/>
  <c r="DU514" i="1" a="1"/>
  <c r="DU514" i="1"/>
  <c r="DV514" i="1" a="1"/>
  <c r="DV514" i="1"/>
  <c r="DW514" i="1" a="1"/>
  <c r="DW514" i="1"/>
  <c r="DX514" i="1" a="1"/>
  <c r="DX514" i="1"/>
  <c r="A515" i="1" a="1"/>
  <c r="A515" i="1"/>
  <c r="B515" i="1" a="1"/>
  <c r="B515" i="1"/>
  <c r="C515" i="1" a="1"/>
  <c r="C515" i="1"/>
  <c r="D515" i="1" a="1"/>
  <c r="D515" i="1"/>
  <c r="E515" i="1" a="1"/>
  <c r="E515" i="1"/>
  <c r="F515" i="1" a="1"/>
  <c r="F515" i="1"/>
  <c r="G515" i="1" a="1"/>
  <c r="G515" i="1"/>
  <c r="H515" i="1" a="1"/>
  <c r="H515" i="1"/>
  <c r="I515" i="1" a="1"/>
  <c r="I515" i="1"/>
  <c r="J515" i="1" a="1"/>
  <c r="J515" i="1"/>
  <c r="K515" i="1" a="1"/>
  <c r="K515" i="1"/>
  <c r="L515" i="1" a="1"/>
  <c r="L515" i="1"/>
  <c r="M515" i="1" a="1"/>
  <c r="M515" i="1"/>
  <c r="N515" i="1" a="1"/>
  <c r="N515" i="1"/>
  <c r="O515" i="1" a="1"/>
  <c r="O515" i="1"/>
  <c r="P515" i="1" a="1"/>
  <c r="P515" i="1"/>
  <c r="Q515" i="1" a="1"/>
  <c r="Q515" i="1"/>
  <c r="R515" i="1" a="1"/>
  <c r="R515" i="1"/>
  <c r="S515" i="1" a="1"/>
  <c r="S515" i="1"/>
  <c r="T515" i="1" a="1"/>
  <c r="T515" i="1"/>
  <c r="U515" i="1" a="1"/>
  <c r="U515" i="1"/>
  <c r="V515" i="1" a="1"/>
  <c r="V515" i="1"/>
  <c r="W515" i="1" a="1"/>
  <c r="W515" i="1"/>
  <c r="X515" i="1" a="1"/>
  <c r="X515" i="1"/>
  <c r="Y515" i="1" a="1"/>
  <c r="Y515" i="1"/>
  <c r="Z515" i="1" a="1"/>
  <c r="Z515" i="1"/>
  <c r="AA515" i="1" a="1"/>
  <c r="AA515" i="1"/>
  <c r="AB515" i="1" a="1"/>
  <c r="AB515" i="1"/>
  <c r="AC515" i="1" a="1"/>
  <c r="AC515" i="1"/>
  <c r="AD515" i="1" a="1"/>
  <c r="AD515" i="1"/>
  <c r="AE515" i="1" a="1"/>
  <c r="AE515" i="1"/>
  <c r="AF515" i="1" a="1"/>
  <c r="AF515" i="1"/>
  <c r="AG515" i="1" a="1"/>
  <c r="AG515" i="1"/>
  <c r="AH515" i="1" a="1"/>
  <c r="AH515" i="1"/>
  <c r="AI515" i="1" a="1"/>
  <c r="AI515" i="1"/>
  <c r="AJ515" i="1" a="1"/>
  <c r="AJ515" i="1"/>
  <c r="AK515" i="1" a="1"/>
  <c r="AK515" i="1"/>
  <c r="AL515" i="1" a="1"/>
  <c r="AL515" i="1"/>
  <c r="AM515" i="1" a="1"/>
  <c r="AM515" i="1"/>
  <c r="AN515" i="1" a="1"/>
  <c r="AN515" i="1"/>
  <c r="AO515" i="1" a="1"/>
  <c r="AO515" i="1"/>
  <c r="AP515" i="1" a="1"/>
  <c r="AP515" i="1"/>
  <c r="AQ515" i="1" a="1"/>
  <c r="AQ515" i="1"/>
  <c r="AR515" i="1" a="1"/>
  <c r="AR515" i="1"/>
  <c r="AS515" i="1" a="1"/>
  <c r="AS515" i="1"/>
  <c r="AT515" i="1" a="1"/>
  <c r="AT515" i="1"/>
  <c r="AU515" i="1" a="1"/>
  <c r="AU515" i="1"/>
  <c r="AV515" i="1" a="1"/>
  <c r="AV515" i="1"/>
  <c r="AW515" i="1" a="1"/>
  <c r="AW515" i="1"/>
  <c r="AX515" i="1" a="1"/>
  <c r="AX515" i="1"/>
  <c r="AY515" i="1" a="1"/>
  <c r="AY515" i="1"/>
  <c r="AZ515" i="1" a="1"/>
  <c r="AZ515" i="1"/>
  <c r="BA515" i="1" a="1"/>
  <c r="BA515" i="1"/>
  <c r="BB515" i="1" a="1"/>
  <c r="BB515" i="1"/>
  <c r="BC515" i="1" a="1"/>
  <c r="BC515" i="1"/>
  <c r="BD515" i="1" a="1"/>
  <c r="BD515" i="1"/>
  <c r="BE515" i="1" a="1"/>
  <c r="BE515" i="1"/>
  <c r="BF515" i="1" a="1"/>
  <c r="BF515" i="1"/>
  <c r="BG515" i="1" a="1"/>
  <c r="BG515" i="1"/>
  <c r="BH515" i="1" a="1"/>
  <c r="BH515" i="1"/>
  <c r="BI515" i="1" a="1"/>
  <c r="BI515" i="1"/>
  <c r="BJ515" i="1" a="1"/>
  <c r="BJ515" i="1"/>
  <c r="BK515" i="1" a="1"/>
  <c r="BK515" i="1"/>
  <c r="BL515" i="1" a="1"/>
  <c r="BL515" i="1"/>
  <c r="BM515" i="1" a="1"/>
  <c r="BM515" i="1"/>
  <c r="BN515" i="1" a="1"/>
  <c r="BN515" i="1"/>
  <c r="BO515" i="1" a="1"/>
  <c r="BO515" i="1"/>
  <c r="BP515" i="1" a="1"/>
  <c r="BP515" i="1"/>
  <c r="BQ515" i="1" a="1"/>
  <c r="BQ515" i="1"/>
  <c r="BR515" i="1" a="1"/>
  <c r="BR515" i="1"/>
  <c r="BS515" i="1" a="1"/>
  <c r="BS515" i="1"/>
  <c r="BT515" i="1" a="1"/>
  <c r="BT515" i="1"/>
  <c r="BU515" i="1" a="1"/>
  <c r="BU515" i="1"/>
  <c r="BV515" i="1" a="1"/>
  <c r="BV515" i="1"/>
  <c r="BW515" i="1" a="1"/>
  <c r="BW515" i="1"/>
  <c r="BX515" i="1" a="1"/>
  <c r="BX515" i="1"/>
  <c r="BY515" i="1" a="1"/>
  <c r="BY515" i="1"/>
  <c r="BZ515" i="1" a="1"/>
  <c r="BZ515" i="1"/>
  <c r="CA515" i="1" a="1"/>
  <c r="CA515" i="1"/>
  <c r="CB515" i="1" a="1"/>
  <c r="CB515" i="1"/>
  <c r="CC515" i="1" a="1"/>
  <c r="CC515" i="1"/>
  <c r="CD515" i="1" a="1"/>
  <c r="CD515" i="1"/>
  <c r="CE515" i="1" a="1"/>
  <c r="CE515" i="1"/>
  <c r="CF515" i="1" a="1"/>
  <c r="CF515" i="1"/>
  <c r="CG515" i="1" a="1"/>
  <c r="CG515" i="1"/>
  <c r="CH515" i="1" a="1"/>
  <c r="CH515" i="1"/>
  <c r="CI515" i="1" a="1"/>
  <c r="CI515" i="1"/>
  <c r="CJ515" i="1" a="1"/>
  <c r="CJ515" i="1"/>
  <c r="CK515" i="1" a="1"/>
  <c r="CK515" i="1"/>
  <c r="CL515" i="1" a="1"/>
  <c r="CL515" i="1"/>
  <c r="CM515" i="1" a="1"/>
  <c r="CM515" i="1"/>
  <c r="CN515" i="1" a="1"/>
  <c r="CN515" i="1"/>
  <c r="CO515" i="1" a="1"/>
  <c r="CO515" i="1"/>
  <c r="CP515" i="1" a="1"/>
  <c r="CP515" i="1"/>
  <c r="CQ515" i="1" a="1"/>
  <c r="CQ515" i="1"/>
  <c r="CR515" i="1" a="1"/>
  <c r="CR515" i="1"/>
  <c r="CS515" i="1" a="1"/>
  <c r="CS515" i="1"/>
  <c r="CT515" i="1" a="1"/>
  <c r="CT515" i="1"/>
  <c r="CU515" i="1" a="1"/>
  <c r="CU515" i="1"/>
  <c r="CV515" i="1" a="1"/>
  <c r="CV515" i="1"/>
  <c r="CW515" i="1" a="1"/>
  <c r="CW515" i="1"/>
  <c r="CX515" i="1" a="1"/>
  <c r="CX515" i="1"/>
  <c r="CY515" i="1" a="1"/>
  <c r="CY515" i="1"/>
  <c r="CZ515" i="1" a="1"/>
  <c r="CZ515" i="1"/>
  <c r="DA515" i="1" a="1"/>
  <c r="DA515" i="1"/>
  <c r="DB515" i="1" a="1"/>
  <c r="DB515" i="1"/>
  <c r="DC515" i="1" a="1"/>
  <c r="DC515" i="1"/>
  <c r="DD515" i="1" a="1"/>
  <c r="DD515" i="1"/>
  <c r="DE515" i="1" a="1"/>
  <c r="DE515" i="1"/>
  <c r="DF515" i="1" a="1"/>
  <c r="DF515" i="1"/>
  <c r="DG515" i="1" a="1"/>
  <c r="DG515" i="1"/>
  <c r="DH515" i="1" a="1"/>
  <c r="DH515" i="1"/>
  <c r="DI515" i="1" a="1"/>
  <c r="DI515" i="1"/>
  <c r="DJ515" i="1" a="1"/>
  <c r="DJ515" i="1"/>
  <c r="DK515" i="1" a="1"/>
  <c r="DK515" i="1"/>
  <c r="DL515" i="1" a="1"/>
  <c r="DL515" i="1"/>
  <c r="DM515" i="1" a="1"/>
  <c r="DM515" i="1"/>
  <c r="DN515" i="1" a="1"/>
  <c r="DN515" i="1"/>
  <c r="DO515" i="1" a="1"/>
  <c r="DO515" i="1"/>
  <c r="DP515" i="1" a="1"/>
  <c r="DP515" i="1"/>
  <c r="DQ515" i="1" a="1"/>
  <c r="DQ515" i="1"/>
  <c r="DR515" i="1" a="1"/>
  <c r="DR515" i="1"/>
  <c r="DS515" i="1" a="1"/>
  <c r="DS515" i="1"/>
  <c r="DT515" i="1" a="1"/>
  <c r="DT515" i="1"/>
  <c r="DU515" i="1" a="1"/>
  <c r="DU515" i="1"/>
  <c r="DV515" i="1" a="1"/>
  <c r="DV515" i="1"/>
  <c r="DW515" i="1" a="1"/>
  <c r="DW515" i="1"/>
  <c r="DX515" i="1" a="1"/>
  <c r="DX515" i="1"/>
  <c r="A516" i="1" a="1"/>
  <c r="A516" i="1"/>
  <c r="B516" i="1" a="1"/>
  <c r="B516" i="1"/>
  <c r="C516" i="1" a="1"/>
  <c r="C516" i="1"/>
  <c r="D516" i="1" a="1"/>
  <c r="D516" i="1"/>
  <c r="E516" i="1" a="1"/>
  <c r="E516" i="1"/>
  <c r="F516" i="1" a="1"/>
  <c r="F516" i="1"/>
  <c r="G516" i="1" a="1"/>
  <c r="G516" i="1"/>
  <c r="H516" i="1" a="1"/>
  <c r="H516" i="1"/>
  <c r="I516" i="1" a="1"/>
  <c r="I516" i="1"/>
  <c r="J516" i="1" a="1"/>
  <c r="J516" i="1"/>
  <c r="K516" i="1" a="1"/>
  <c r="K516" i="1"/>
  <c r="L516" i="1" a="1"/>
  <c r="L516" i="1"/>
  <c r="M516" i="1" a="1"/>
  <c r="M516" i="1"/>
  <c r="N516" i="1" a="1"/>
  <c r="N516" i="1"/>
  <c r="O516" i="1" a="1"/>
  <c r="O516" i="1"/>
  <c r="P516" i="1" a="1"/>
  <c r="P516" i="1"/>
  <c r="Q516" i="1" a="1"/>
  <c r="Q516" i="1"/>
  <c r="R516" i="1" a="1"/>
  <c r="R516" i="1"/>
  <c r="S516" i="1" a="1"/>
  <c r="S516" i="1"/>
  <c r="T516" i="1" a="1"/>
  <c r="T516" i="1"/>
  <c r="U516" i="1" a="1"/>
  <c r="U516" i="1"/>
  <c r="V516" i="1" a="1"/>
  <c r="V516" i="1"/>
  <c r="W516" i="1" a="1"/>
  <c r="W516" i="1"/>
  <c r="X516" i="1" a="1"/>
  <c r="X516" i="1"/>
  <c r="Y516" i="1" a="1"/>
  <c r="Y516" i="1"/>
  <c r="Z516" i="1" a="1"/>
  <c r="Z516" i="1"/>
  <c r="AA516" i="1" a="1"/>
  <c r="AA516" i="1"/>
  <c r="AB516" i="1" a="1"/>
  <c r="AB516" i="1"/>
  <c r="AC516" i="1" a="1"/>
  <c r="AC516" i="1"/>
  <c r="AD516" i="1" a="1"/>
  <c r="AD516" i="1"/>
  <c r="AE516" i="1" a="1"/>
  <c r="AE516" i="1"/>
  <c r="AF516" i="1" a="1"/>
  <c r="AF516" i="1"/>
  <c r="AG516" i="1" a="1"/>
  <c r="AG516" i="1"/>
  <c r="AH516" i="1" a="1"/>
  <c r="AH516" i="1"/>
  <c r="AI516" i="1" a="1"/>
  <c r="AI516" i="1"/>
  <c r="AJ516" i="1" a="1"/>
  <c r="AJ516" i="1"/>
  <c r="AK516" i="1" a="1"/>
  <c r="AK516" i="1"/>
  <c r="AL516" i="1" a="1"/>
  <c r="AL516" i="1"/>
  <c r="AM516" i="1" a="1"/>
  <c r="AM516" i="1"/>
  <c r="AN516" i="1" a="1"/>
  <c r="AN516" i="1"/>
  <c r="AO516" i="1" a="1"/>
  <c r="AO516" i="1"/>
  <c r="AP516" i="1" a="1"/>
  <c r="AP516" i="1"/>
  <c r="AQ516" i="1" a="1"/>
  <c r="AQ516" i="1"/>
  <c r="AR516" i="1" a="1"/>
  <c r="AR516" i="1"/>
  <c r="AS516" i="1" a="1"/>
  <c r="AS516" i="1"/>
  <c r="AT516" i="1" a="1"/>
  <c r="AT516" i="1"/>
  <c r="AU516" i="1" a="1"/>
  <c r="AU516" i="1"/>
  <c r="AV516" i="1" a="1"/>
  <c r="AV516" i="1"/>
  <c r="AW516" i="1" a="1"/>
  <c r="AW516" i="1"/>
  <c r="AX516" i="1" a="1"/>
  <c r="AX516" i="1"/>
  <c r="AY516" i="1" a="1"/>
  <c r="AY516" i="1"/>
  <c r="AZ516" i="1" a="1"/>
  <c r="AZ516" i="1"/>
  <c r="BA516" i="1" a="1"/>
  <c r="BA516" i="1"/>
  <c r="BB516" i="1" a="1"/>
  <c r="BB516" i="1"/>
  <c r="BC516" i="1" a="1"/>
  <c r="BC516" i="1"/>
  <c r="BD516" i="1" a="1"/>
  <c r="BD516" i="1"/>
  <c r="BE516" i="1" a="1"/>
  <c r="BE516" i="1"/>
  <c r="BF516" i="1" a="1"/>
  <c r="BF516" i="1"/>
  <c r="BG516" i="1" a="1"/>
  <c r="BG516" i="1"/>
  <c r="BH516" i="1" a="1"/>
  <c r="BH516" i="1"/>
  <c r="BI516" i="1" a="1"/>
  <c r="BI516" i="1"/>
  <c r="BJ516" i="1" a="1"/>
  <c r="BJ516" i="1"/>
  <c r="BK516" i="1" a="1"/>
  <c r="BK516" i="1"/>
  <c r="BL516" i="1" a="1"/>
  <c r="BL516" i="1"/>
  <c r="BM516" i="1" a="1"/>
  <c r="BM516" i="1"/>
  <c r="BN516" i="1" a="1"/>
  <c r="BN516" i="1"/>
  <c r="BO516" i="1" a="1"/>
  <c r="BO516" i="1"/>
  <c r="BP516" i="1" a="1"/>
  <c r="BP516" i="1"/>
  <c r="BQ516" i="1" a="1"/>
  <c r="BQ516" i="1"/>
  <c r="BR516" i="1" a="1"/>
  <c r="BR516" i="1"/>
  <c r="BS516" i="1" a="1"/>
  <c r="BS516" i="1"/>
  <c r="BT516" i="1" a="1"/>
  <c r="BT516" i="1"/>
  <c r="BU516" i="1" a="1"/>
  <c r="BU516" i="1"/>
  <c r="BV516" i="1" a="1"/>
  <c r="BV516" i="1"/>
  <c r="BW516" i="1" a="1"/>
  <c r="BW516" i="1"/>
  <c r="BX516" i="1" a="1"/>
  <c r="BX516" i="1"/>
  <c r="BY516" i="1" a="1"/>
  <c r="BY516" i="1"/>
  <c r="BZ516" i="1" a="1"/>
  <c r="BZ516" i="1"/>
  <c r="CA516" i="1" a="1"/>
  <c r="CA516" i="1"/>
  <c r="CB516" i="1" a="1"/>
  <c r="CB516" i="1"/>
  <c r="CC516" i="1" a="1"/>
  <c r="CC516" i="1"/>
  <c r="CD516" i="1" a="1"/>
  <c r="CD516" i="1"/>
  <c r="CE516" i="1" a="1"/>
  <c r="CE516" i="1"/>
  <c r="CF516" i="1" a="1"/>
  <c r="CF516" i="1"/>
  <c r="CG516" i="1" a="1"/>
  <c r="CG516" i="1"/>
  <c r="CH516" i="1" a="1"/>
  <c r="CH516" i="1"/>
  <c r="CI516" i="1" a="1"/>
  <c r="CI516" i="1"/>
  <c r="CJ516" i="1" a="1"/>
  <c r="CJ516" i="1"/>
  <c r="CK516" i="1" a="1"/>
  <c r="CK516" i="1"/>
  <c r="CL516" i="1" a="1"/>
  <c r="CL516" i="1"/>
  <c r="CM516" i="1" a="1"/>
  <c r="CM516" i="1"/>
  <c r="CN516" i="1" a="1"/>
  <c r="CN516" i="1"/>
  <c r="CO516" i="1" a="1"/>
  <c r="CO516" i="1"/>
  <c r="CP516" i="1" a="1"/>
  <c r="CP516" i="1"/>
  <c r="CQ516" i="1" a="1"/>
  <c r="CQ516" i="1"/>
  <c r="CR516" i="1" a="1"/>
  <c r="CR516" i="1"/>
  <c r="CS516" i="1" a="1"/>
  <c r="CS516" i="1"/>
  <c r="CT516" i="1" a="1"/>
  <c r="CT516" i="1"/>
  <c r="CU516" i="1" a="1"/>
  <c r="CU516" i="1"/>
  <c r="CV516" i="1" a="1"/>
  <c r="CV516" i="1"/>
  <c r="CW516" i="1" a="1"/>
  <c r="CW516" i="1"/>
  <c r="CX516" i="1" a="1"/>
  <c r="CX516" i="1"/>
  <c r="CY516" i="1" a="1"/>
  <c r="CY516" i="1"/>
  <c r="CZ516" i="1" a="1"/>
  <c r="CZ516" i="1"/>
  <c r="DA516" i="1" a="1"/>
  <c r="DA516" i="1"/>
  <c r="DB516" i="1" a="1"/>
  <c r="DB516" i="1"/>
  <c r="DC516" i="1" a="1"/>
  <c r="DC516" i="1"/>
  <c r="DD516" i="1" a="1"/>
  <c r="DD516" i="1"/>
  <c r="DE516" i="1" a="1"/>
  <c r="DE516" i="1"/>
  <c r="DF516" i="1" a="1"/>
  <c r="DF516" i="1"/>
  <c r="DG516" i="1" a="1"/>
  <c r="DG516" i="1"/>
  <c r="DH516" i="1" a="1"/>
  <c r="DH516" i="1"/>
  <c r="DI516" i="1" a="1"/>
  <c r="DI516" i="1"/>
  <c r="DJ516" i="1" a="1"/>
  <c r="DJ516" i="1"/>
  <c r="DK516" i="1" a="1"/>
  <c r="DK516" i="1"/>
  <c r="DL516" i="1" a="1"/>
  <c r="DL516" i="1"/>
  <c r="DM516" i="1" a="1"/>
  <c r="DM516" i="1"/>
  <c r="DN516" i="1" a="1"/>
  <c r="DN516" i="1"/>
  <c r="DO516" i="1" a="1"/>
  <c r="DO516" i="1"/>
  <c r="DP516" i="1" a="1"/>
  <c r="DP516" i="1"/>
  <c r="DQ516" i="1" a="1"/>
  <c r="DQ516" i="1"/>
  <c r="DR516" i="1" a="1"/>
  <c r="DR516" i="1"/>
  <c r="DS516" i="1" a="1"/>
  <c r="DS516" i="1"/>
  <c r="DT516" i="1" a="1"/>
  <c r="DT516" i="1"/>
  <c r="DU516" i="1" a="1"/>
  <c r="DU516" i="1"/>
  <c r="DV516" i="1" a="1"/>
  <c r="DV516" i="1"/>
  <c r="DW516" i="1" a="1"/>
  <c r="DW516" i="1"/>
  <c r="DX516" i="1" a="1"/>
  <c r="DX516" i="1"/>
  <c r="A517" i="1" a="1"/>
  <c r="A517" i="1"/>
  <c r="B517" i="1" a="1"/>
  <c r="B517" i="1"/>
  <c r="C517" i="1" a="1"/>
  <c r="C517" i="1"/>
  <c r="D517" i="1" a="1"/>
  <c r="D517" i="1"/>
  <c r="E517" i="1" a="1"/>
  <c r="E517" i="1"/>
  <c r="F517" i="1" a="1"/>
  <c r="F517" i="1"/>
  <c r="G517" i="1" a="1"/>
  <c r="G517" i="1"/>
  <c r="H517" i="1" a="1"/>
  <c r="H517" i="1"/>
  <c r="I517" i="1" a="1"/>
  <c r="I517" i="1"/>
  <c r="J517" i="1" a="1"/>
  <c r="J517" i="1"/>
  <c r="K517" i="1" a="1"/>
  <c r="K517" i="1"/>
  <c r="L517" i="1" a="1"/>
  <c r="L517" i="1"/>
  <c r="M517" i="1" a="1"/>
  <c r="M517" i="1"/>
  <c r="N517" i="1" a="1"/>
  <c r="N517" i="1"/>
  <c r="O517" i="1" a="1"/>
  <c r="O517" i="1"/>
  <c r="P517" i="1" a="1"/>
  <c r="P517" i="1"/>
  <c r="Q517" i="1" a="1"/>
  <c r="Q517" i="1"/>
  <c r="R517" i="1" a="1"/>
  <c r="R517" i="1"/>
  <c r="S517" i="1" a="1"/>
  <c r="S517" i="1"/>
  <c r="T517" i="1" a="1"/>
  <c r="T517" i="1"/>
  <c r="U517" i="1" a="1"/>
  <c r="U517" i="1"/>
  <c r="V517" i="1" a="1"/>
  <c r="V517" i="1"/>
  <c r="W517" i="1" a="1"/>
  <c r="W517" i="1"/>
  <c r="X517" i="1" a="1"/>
  <c r="X517" i="1"/>
  <c r="Y517" i="1" a="1"/>
  <c r="Y517" i="1"/>
  <c r="Z517" i="1" a="1"/>
  <c r="Z517" i="1"/>
  <c r="AA517" i="1" a="1"/>
  <c r="AA517" i="1"/>
  <c r="AB517" i="1" a="1"/>
  <c r="AB517" i="1"/>
  <c r="AC517" i="1" a="1"/>
  <c r="AC517" i="1"/>
  <c r="AD517" i="1" a="1"/>
  <c r="AD517" i="1"/>
  <c r="AE517" i="1" a="1"/>
  <c r="AE517" i="1"/>
  <c r="AF517" i="1" a="1"/>
  <c r="AF517" i="1"/>
  <c r="AG517" i="1" a="1"/>
  <c r="AG517" i="1"/>
  <c r="AH517" i="1" a="1"/>
  <c r="AH517" i="1"/>
  <c r="AI517" i="1" a="1"/>
  <c r="AI517" i="1"/>
  <c r="AJ517" i="1" a="1"/>
  <c r="AJ517" i="1"/>
  <c r="AK517" i="1" a="1"/>
  <c r="AK517" i="1"/>
  <c r="AL517" i="1" a="1"/>
  <c r="AL517" i="1"/>
  <c r="AM517" i="1" a="1"/>
  <c r="AM517" i="1"/>
  <c r="AN517" i="1" a="1"/>
  <c r="AN517" i="1"/>
  <c r="AO517" i="1" a="1"/>
  <c r="AO517" i="1"/>
  <c r="AP517" i="1" a="1"/>
  <c r="AP517" i="1"/>
  <c r="AQ517" i="1" a="1"/>
  <c r="AQ517" i="1"/>
  <c r="AR517" i="1" a="1"/>
  <c r="AR517" i="1"/>
  <c r="AS517" i="1" a="1"/>
  <c r="AS517" i="1"/>
  <c r="AT517" i="1" a="1"/>
  <c r="AT517" i="1"/>
  <c r="AU517" i="1" a="1"/>
  <c r="AU517" i="1"/>
  <c r="AV517" i="1" a="1"/>
  <c r="AV517" i="1"/>
  <c r="AW517" i="1" a="1"/>
  <c r="AW517" i="1"/>
  <c r="AX517" i="1" a="1"/>
  <c r="AX517" i="1"/>
  <c r="AY517" i="1" a="1"/>
  <c r="AY517" i="1"/>
  <c r="AZ517" i="1" a="1"/>
  <c r="AZ517" i="1"/>
  <c r="BA517" i="1" a="1"/>
  <c r="BA517" i="1"/>
  <c r="BB517" i="1" a="1"/>
  <c r="BB517" i="1"/>
  <c r="BC517" i="1" a="1"/>
  <c r="BC517" i="1"/>
  <c r="BD517" i="1" a="1"/>
  <c r="BD517" i="1"/>
  <c r="BE517" i="1" a="1"/>
  <c r="BE517" i="1"/>
  <c r="BF517" i="1" a="1"/>
  <c r="BF517" i="1"/>
  <c r="BG517" i="1" a="1"/>
  <c r="BG517" i="1"/>
  <c r="BH517" i="1" a="1"/>
  <c r="BH517" i="1"/>
  <c r="BI517" i="1" a="1"/>
  <c r="BI517" i="1"/>
  <c r="BJ517" i="1" a="1"/>
  <c r="BJ517" i="1"/>
  <c r="BK517" i="1" a="1"/>
  <c r="BK517" i="1"/>
  <c r="BL517" i="1" a="1"/>
  <c r="BL517" i="1"/>
  <c r="BM517" i="1" a="1"/>
  <c r="BM517" i="1"/>
  <c r="BN517" i="1" a="1"/>
  <c r="BN517" i="1"/>
  <c r="BO517" i="1" a="1"/>
  <c r="BO517" i="1"/>
  <c r="BP517" i="1" a="1"/>
  <c r="BP517" i="1"/>
  <c r="BQ517" i="1" a="1"/>
  <c r="BQ517" i="1"/>
  <c r="BR517" i="1" a="1"/>
  <c r="BR517" i="1"/>
  <c r="BS517" i="1" a="1"/>
  <c r="BS517" i="1"/>
  <c r="BT517" i="1" a="1"/>
  <c r="BT517" i="1"/>
  <c r="BU517" i="1" a="1"/>
  <c r="BU517" i="1"/>
  <c r="BV517" i="1" a="1"/>
  <c r="BV517" i="1"/>
  <c r="BW517" i="1" a="1"/>
  <c r="BW517" i="1"/>
  <c r="BX517" i="1" a="1"/>
  <c r="BX517" i="1"/>
  <c r="BY517" i="1" a="1"/>
  <c r="BY517" i="1"/>
  <c r="BZ517" i="1" a="1"/>
  <c r="BZ517" i="1"/>
  <c r="CA517" i="1" a="1"/>
  <c r="CA517" i="1"/>
  <c r="CB517" i="1" a="1"/>
  <c r="CB517" i="1"/>
  <c r="CC517" i="1" a="1"/>
  <c r="CC517" i="1"/>
  <c r="CD517" i="1" a="1"/>
  <c r="CD517" i="1"/>
  <c r="CE517" i="1" a="1"/>
  <c r="CE517" i="1"/>
  <c r="CF517" i="1" a="1"/>
  <c r="CF517" i="1"/>
  <c r="CG517" i="1" a="1"/>
  <c r="CG517" i="1"/>
  <c r="CH517" i="1" a="1"/>
  <c r="CH517" i="1"/>
  <c r="CI517" i="1" a="1"/>
  <c r="CI517" i="1"/>
  <c r="CJ517" i="1" a="1"/>
  <c r="CJ517" i="1"/>
  <c r="CK517" i="1" a="1"/>
  <c r="CK517" i="1"/>
  <c r="CL517" i="1" a="1"/>
  <c r="CL517" i="1"/>
  <c r="CM517" i="1" a="1"/>
  <c r="CM517" i="1"/>
  <c r="CN517" i="1" a="1"/>
  <c r="CN517" i="1"/>
  <c r="CO517" i="1" a="1"/>
  <c r="CO517" i="1"/>
  <c r="CP517" i="1" a="1"/>
  <c r="CP517" i="1"/>
  <c r="CQ517" i="1" a="1"/>
  <c r="CQ517" i="1"/>
  <c r="CR517" i="1" a="1"/>
  <c r="CR517" i="1"/>
  <c r="CS517" i="1" a="1"/>
  <c r="CS517" i="1"/>
  <c r="CT517" i="1" a="1"/>
  <c r="CT517" i="1"/>
  <c r="CU517" i="1" a="1"/>
  <c r="CU517" i="1"/>
  <c r="CV517" i="1" a="1"/>
  <c r="CV517" i="1"/>
  <c r="CW517" i="1" a="1"/>
  <c r="CW517" i="1"/>
  <c r="CX517" i="1" a="1"/>
  <c r="CX517" i="1"/>
  <c r="CY517" i="1" a="1"/>
  <c r="CY517" i="1"/>
  <c r="CZ517" i="1" a="1"/>
  <c r="CZ517" i="1"/>
  <c r="DA517" i="1" a="1"/>
  <c r="DA517" i="1"/>
  <c r="DB517" i="1" a="1"/>
  <c r="DB517" i="1"/>
  <c r="DC517" i="1" a="1"/>
  <c r="DC517" i="1"/>
  <c r="DD517" i="1" a="1"/>
  <c r="DD517" i="1"/>
  <c r="DE517" i="1" a="1"/>
  <c r="DE517" i="1"/>
  <c r="DF517" i="1" a="1"/>
  <c r="DF517" i="1"/>
  <c r="DG517" i="1" a="1"/>
  <c r="DG517" i="1"/>
  <c r="DH517" i="1" a="1"/>
  <c r="DH517" i="1"/>
  <c r="DI517" i="1" a="1"/>
  <c r="DI517" i="1"/>
  <c r="DJ517" i="1" a="1"/>
  <c r="DJ517" i="1"/>
  <c r="DK517" i="1" a="1"/>
  <c r="DK517" i="1"/>
  <c r="DL517" i="1" a="1"/>
  <c r="DL517" i="1"/>
  <c r="DM517" i="1" a="1"/>
  <c r="DM517" i="1"/>
  <c r="DN517" i="1" a="1"/>
  <c r="DN517" i="1"/>
  <c r="DO517" i="1" a="1"/>
  <c r="DO517" i="1"/>
  <c r="DP517" i="1" a="1"/>
  <c r="DP517" i="1"/>
  <c r="DQ517" i="1" a="1"/>
  <c r="DQ517" i="1"/>
  <c r="DR517" i="1" a="1"/>
  <c r="DR517" i="1"/>
  <c r="DS517" i="1" a="1"/>
  <c r="DS517" i="1"/>
  <c r="DT517" i="1" a="1"/>
  <c r="DT517" i="1"/>
  <c r="DU517" i="1" a="1"/>
  <c r="DU517" i="1"/>
  <c r="DV517" i="1" a="1"/>
  <c r="DV517" i="1"/>
  <c r="DW517" i="1" a="1"/>
  <c r="DW517" i="1"/>
  <c r="DX517" i="1" a="1"/>
  <c r="DX517" i="1"/>
  <c r="A518" i="1" a="1"/>
  <c r="A518" i="1"/>
  <c r="B518" i="1" a="1"/>
  <c r="B518" i="1"/>
  <c r="C518" i="1" a="1"/>
  <c r="C518" i="1"/>
  <c r="D518" i="1" a="1"/>
  <c r="D518" i="1"/>
  <c r="E518" i="1" a="1"/>
  <c r="E518" i="1"/>
  <c r="F518" i="1" a="1"/>
  <c r="F518" i="1"/>
  <c r="G518" i="1" a="1"/>
  <c r="G518" i="1"/>
  <c r="H518" i="1" a="1"/>
  <c r="H518" i="1"/>
  <c r="I518" i="1" a="1"/>
  <c r="I518" i="1"/>
  <c r="J518" i="1" a="1"/>
  <c r="J518" i="1"/>
  <c r="K518" i="1" a="1"/>
  <c r="K518" i="1"/>
  <c r="L518" i="1" a="1"/>
  <c r="L518" i="1"/>
  <c r="M518" i="1" a="1"/>
  <c r="M518" i="1"/>
  <c r="N518" i="1" a="1"/>
  <c r="N518" i="1"/>
  <c r="O518" i="1" a="1"/>
  <c r="O518" i="1"/>
  <c r="P518" i="1" a="1"/>
  <c r="P518" i="1"/>
  <c r="Q518" i="1" a="1"/>
  <c r="Q518" i="1"/>
  <c r="R518" i="1" a="1"/>
  <c r="R518" i="1"/>
  <c r="S518" i="1" a="1"/>
  <c r="S518" i="1"/>
  <c r="T518" i="1" a="1"/>
  <c r="T518" i="1"/>
  <c r="U518" i="1" a="1"/>
  <c r="U518" i="1"/>
  <c r="V518" i="1" a="1"/>
  <c r="V518" i="1"/>
  <c r="W518" i="1" a="1"/>
  <c r="W518" i="1"/>
  <c r="X518" i="1" a="1"/>
  <c r="X518" i="1"/>
  <c r="Y518" i="1" a="1"/>
  <c r="Y518" i="1"/>
  <c r="Z518" i="1" a="1"/>
  <c r="Z518" i="1"/>
  <c r="AA518" i="1" a="1"/>
  <c r="AA518" i="1"/>
  <c r="AB518" i="1" a="1"/>
  <c r="AB518" i="1"/>
  <c r="AC518" i="1" a="1"/>
  <c r="AC518" i="1"/>
  <c r="AD518" i="1" a="1"/>
  <c r="AD518" i="1"/>
  <c r="AE518" i="1" a="1"/>
  <c r="AE518" i="1"/>
  <c r="AF518" i="1" a="1"/>
  <c r="AF518" i="1"/>
  <c r="AG518" i="1" a="1"/>
  <c r="AG518" i="1"/>
  <c r="AH518" i="1" a="1"/>
  <c r="AH518" i="1"/>
  <c r="AI518" i="1" a="1"/>
  <c r="AI518" i="1"/>
  <c r="AJ518" i="1" a="1"/>
  <c r="AJ518" i="1"/>
  <c r="AK518" i="1" a="1"/>
  <c r="AK518" i="1"/>
  <c r="AL518" i="1" a="1"/>
  <c r="AL518" i="1"/>
  <c r="AM518" i="1" a="1"/>
  <c r="AM518" i="1"/>
  <c r="AN518" i="1" a="1"/>
  <c r="AN518" i="1"/>
  <c r="AO518" i="1" a="1"/>
  <c r="AO518" i="1"/>
  <c r="AP518" i="1" a="1"/>
  <c r="AP518" i="1"/>
  <c r="AQ518" i="1" a="1"/>
  <c r="AQ518" i="1"/>
  <c r="AR518" i="1" a="1"/>
  <c r="AR518" i="1"/>
  <c r="AS518" i="1" a="1"/>
  <c r="AS518" i="1"/>
  <c r="AT518" i="1" a="1"/>
  <c r="AT518" i="1"/>
  <c r="AU518" i="1" a="1"/>
  <c r="AU518" i="1"/>
  <c r="AV518" i="1" a="1"/>
  <c r="AV518" i="1"/>
  <c r="AW518" i="1" a="1"/>
  <c r="AW518" i="1"/>
  <c r="AX518" i="1" a="1"/>
  <c r="AX518" i="1"/>
  <c r="AY518" i="1" a="1"/>
  <c r="AY518" i="1"/>
  <c r="AZ518" i="1" a="1"/>
  <c r="AZ518" i="1"/>
  <c r="BA518" i="1" a="1"/>
  <c r="BA518" i="1"/>
  <c r="BB518" i="1" a="1"/>
  <c r="BB518" i="1"/>
  <c r="BC518" i="1" a="1"/>
  <c r="BC518" i="1"/>
  <c r="BD518" i="1" a="1"/>
  <c r="BD518" i="1"/>
  <c r="BE518" i="1" a="1"/>
  <c r="BE518" i="1"/>
  <c r="BF518" i="1" a="1"/>
  <c r="BF518" i="1"/>
  <c r="BG518" i="1" a="1"/>
  <c r="BG518" i="1"/>
  <c r="BH518" i="1" a="1"/>
  <c r="BH518" i="1"/>
  <c r="BI518" i="1" a="1"/>
  <c r="BI518" i="1"/>
  <c r="BJ518" i="1" a="1"/>
  <c r="BJ518" i="1"/>
  <c r="BK518" i="1" a="1"/>
  <c r="BK518" i="1"/>
  <c r="BL518" i="1" a="1"/>
  <c r="BL518" i="1"/>
  <c r="BM518" i="1" a="1"/>
  <c r="BM518" i="1"/>
  <c r="BN518" i="1" a="1"/>
  <c r="BN518" i="1"/>
  <c r="BO518" i="1" a="1"/>
  <c r="BO518" i="1"/>
  <c r="BP518" i="1" a="1"/>
  <c r="BP518" i="1"/>
  <c r="BQ518" i="1" a="1"/>
  <c r="BQ518" i="1"/>
  <c r="BR518" i="1" a="1"/>
  <c r="BR518" i="1"/>
  <c r="BS518" i="1" a="1"/>
  <c r="BS518" i="1"/>
  <c r="BT518" i="1" a="1"/>
  <c r="BT518" i="1"/>
  <c r="BU518" i="1" a="1"/>
  <c r="BU518" i="1"/>
  <c r="BV518" i="1" a="1"/>
  <c r="BV518" i="1"/>
  <c r="BW518" i="1" a="1"/>
  <c r="BW518" i="1"/>
  <c r="BX518" i="1" a="1"/>
  <c r="BX518" i="1"/>
  <c r="BY518" i="1" a="1"/>
  <c r="BY518" i="1"/>
  <c r="BZ518" i="1" a="1"/>
  <c r="BZ518" i="1"/>
  <c r="CA518" i="1" a="1"/>
  <c r="CA518" i="1"/>
  <c r="CB518" i="1" a="1"/>
  <c r="CB518" i="1"/>
  <c r="CC518" i="1" a="1"/>
  <c r="CC518" i="1"/>
  <c r="CD518" i="1" a="1"/>
  <c r="CD518" i="1"/>
  <c r="CE518" i="1" a="1"/>
  <c r="CE518" i="1"/>
  <c r="CF518" i="1" a="1"/>
  <c r="CF518" i="1"/>
  <c r="CG518" i="1" a="1"/>
  <c r="CG518" i="1"/>
  <c r="CH518" i="1" a="1"/>
  <c r="CH518" i="1"/>
  <c r="CI518" i="1" a="1"/>
  <c r="CI518" i="1"/>
  <c r="CJ518" i="1" a="1"/>
  <c r="CJ518" i="1"/>
  <c r="CK518" i="1" a="1"/>
  <c r="CK518" i="1"/>
  <c r="CL518" i="1" a="1"/>
  <c r="CL518" i="1"/>
  <c r="CM518" i="1" a="1"/>
  <c r="CM518" i="1"/>
  <c r="CN518" i="1" a="1"/>
  <c r="CN518" i="1"/>
  <c r="CO518" i="1" a="1"/>
  <c r="CO518" i="1"/>
  <c r="CP518" i="1" a="1"/>
  <c r="CP518" i="1"/>
  <c r="CQ518" i="1" a="1"/>
  <c r="CQ518" i="1"/>
  <c r="CR518" i="1" a="1"/>
  <c r="CR518" i="1"/>
  <c r="CS518" i="1" a="1"/>
  <c r="CS518" i="1"/>
  <c r="CT518" i="1" a="1"/>
  <c r="CT518" i="1"/>
  <c r="CU518" i="1" a="1"/>
  <c r="CU518" i="1"/>
  <c r="CV518" i="1" a="1"/>
  <c r="CV518" i="1"/>
  <c r="CW518" i="1" a="1"/>
  <c r="CW518" i="1"/>
  <c r="CX518" i="1" a="1"/>
  <c r="CX518" i="1"/>
  <c r="CY518" i="1" a="1"/>
  <c r="CY518" i="1"/>
  <c r="CZ518" i="1" a="1"/>
  <c r="CZ518" i="1"/>
  <c r="DA518" i="1" a="1"/>
  <c r="DA518" i="1"/>
  <c r="DB518" i="1" a="1"/>
  <c r="DB518" i="1"/>
  <c r="DC518" i="1" a="1"/>
  <c r="DC518" i="1"/>
  <c r="DD518" i="1" a="1"/>
  <c r="DD518" i="1"/>
  <c r="DE518" i="1" a="1"/>
  <c r="DE518" i="1"/>
  <c r="DF518" i="1" a="1"/>
  <c r="DF518" i="1"/>
  <c r="DG518" i="1" a="1"/>
  <c r="DG518" i="1"/>
  <c r="DH518" i="1" a="1"/>
  <c r="DH518" i="1"/>
  <c r="DI518" i="1" a="1"/>
  <c r="DI518" i="1"/>
  <c r="DJ518" i="1" a="1"/>
  <c r="DJ518" i="1"/>
  <c r="DK518" i="1" a="1"/>
  <c r="DK518" i="1"/>
  <c r="DL518" i="1" a="1"/>
  <c r="DL518" i="1"/>
  <c r="DM518" i="1" a="1"/>
  <c r="DM518" i="1"/>
  <c r="DN518" i="1" a="1"/>
  <c r="DN518" i="1"/>
  <c r="DO518" i="1" a="1"/>
  <c r="DO518" i="1"/>
  <c r="DP518" i="1" a="1"/>
  <c r="DP518" i="1"/>
  <c r="DQ518" i="1" a="1"/>
  <c r="DQ518" i="1"/>
  <c r="DR518" i="1" a="1"/>
  <c r="DR518" i="1"/>
  <c r="DS518" i="1" a="1"/>
  <c r="DS518" i="1"/>
  <c r="DT518" i="1" a="1"/>
  <c r="DT518" i="1"/>
  <c r="DU518" i="1" a="1"/>
  <c r="DU518" i="1"/>
  <c r="DV518" i="1" a="1"/>
  <c r="DV518" i="1"/>
  <c r="DW518" i="1" a="1"/>
  <c r="DW518" i="1"/>
  <c r="DX518" i="1" a="1"/>
  <c r="DX518" i="1"/>
  <c r="A519" i="1" a="1"/>
  <c r="A519" i="1"/>
  <c r="B519" i="1" a="1"/>
  <c r="B519" i="1"/>
  <c r="C519" i="1" a="1"/>
  <c r="C519" i="1"/>
  <c r="D519" i="1" a="1"/>
  <c r="D519" i="1"/>
  <c r="E519" i="1" a="1"/>
  <c r="E519" i="1"/>
  <c r="F519" i="1" a="1"/>
  <c r="F519" i="1"/>
  <c r="G519" i="1" a="1"/>
  <c r="G519" i="1"/>
  <c r="H519" i="1" a="1"/>
  <c r="H519" i="1"/>
  <c r="I519" i="1" a="1"/>
  <c r="I519" i="1"/>
  <c r="J519" i="1" a="1"/>
  <c r="J519" i="1"/>
  <c r="K519" i="1" a="1"/>
  <c r="K519" i="1"/>
  <c r="L519" i="1" a="1"/>
  <c r="L519" i="1"/>
  <c r="M519" i="1" a="1"/>
  <c r="M519" i="1"/>
  <c r="N519" i="1" a="1"/>
  <c r="N519" i="1"/>
  <c r="O519" i="1" a="1"/>
  <c r="O519" i="1"/>
  <c r="P519" i="1" a="1"/>
  <c r="P519" i="1"/>
  <c r="Q519" i="1" a="1"/>
  <c r="Q519" i="1"/>
  <c r="R519" i="1" a="1"/>
  <c r="R519" i="1"/>
  <c r="S519" i="1" a="1"/>
  <c r="S519" i="1"/>
  <c r="T519" i="1" a="1"/>
  <c r="T519" i="1"/>
  <c r="U519" i="1" a="1"/>
  <c r="U519" i="1"/>
  <c r="V519" i="1" a="1"/>
  <c r="V519" i="1"/>
  <c r="W519" i="1" a="1"/>
  <c r="W519" i="1"/>
  <c r="X519" i="1" a="1"/>
  <c r="X519" i="1"/>
  <c r="Y519" i="1" a="1"/>
  <c r="Y519" i="1"/>
  <c r="Z519" i="1" a="1"/>
  <c r="Z519" i="1"/>
  <c r="AA519" i="1" a="1"/>
  <c r="AA519" i="1"/>
  <c r="AB519" i="1" a="1"/>
  <c r="AB519" i="1"/>
  <c r="AC519" i="1" a="1"/>
  <c r="AC519" i="1"/>
  <c r="AD519" i="1" a="1"/>
  <c r="AD519" i="1"/>
  <c r="AE519" i="1" a="1"/>
  <c r="AE519" i="1"/>
  <c r="AF519" i="1" a="1"/>
  <c r="AF519" i="1"/>
  <c r="AG519" i="1" a="1"/>
  <c r="AG519" i="1"/>
  <c r="AH519" i="1" a="1"/>
  <c r="AH519" i="1"/>
  <c r="AI519" i="1" a="1"/>
  <c r="AI519" i="1"/>
  <c r="AJ519" i="1" a="1"/>
  <c r="AJ519" i="1"/>
  <c r="AK519" i="1" a="1"/>
  <c r="AK519" i="1"/>
  <c r="AL519" i="1" a="1"/>
  <c r="AL519" i="1"/>
  <c r="AM519" i="1" a="1"/>
  <c r="AM519" i="1"/>
  <c r="AN519" i="1" a="1"/>
  <c r="AN519" i="1"/>
  <c r="AO519" i="1" a="1"/>
  <c r="AO519" i="1"/>
  <c r="AP519" i="1" a="1"/>
  <c r="AP519" i="1"/>
  <c r="AQ519" i="1" a="1"/>
  <c r="AQ519" i="1"/>
  <c r="AR519" i="1" a="1"/>
  <c r="AR519" i="1"/>
  <c r="AS519" i="1" a="1"/>
  <c r="AS519" i="1"/>
  <c r="AT519" i="1" a="1"/>
  <c r="AT519" i="1"/>
  <c r="AU519" i="1" a="1"/>
  <c r="AU519" i="1"/>
  <c r="AV519" i="1" a="1"/>
  <c r="AV519" i="1"/>
  <c r="AW519" i="1" a="1"/>
  <c r="AW519" i="1"/>
  <c r="AX519" i="1" a="1"/>
  <c r="AX519" i="1"/>
  <c r="AY519" i="1" a="1"/>
  <c r="AY519" i="1"/>
  <c r="AZ519" i="1" a="1"/>
  <c r="AZ519" i="1"/>
  <c r="BA519" i="1" a="1"/>
  <c r="BA519" i="1"/>
  <c r="BB519" i="1" a="1"/>
  <c r="BB519" i="1"/>
  <c r="BC519" i="1" a="1"/>
  <c r="BC519" i="1"/>
  <c r="BD519" i="1" a="1"/>
  <c r="BD519" i="1"/>
  <c r="BE519" i="1" a="1"/>
  <c r="BE519" i="1"/>
  <c r="BF519" i="1" a="1"/>
  <c r="BF519" i="1"/>
  <c r="BG519" i="1" a="1"/>
  <c r="BG519" i="1"/>
  <c r="BH519" i="1" a="1"/>
  <c r="BH519" i="1"/>
  <c r="BI519" i="1" a="1"/>
  <c r="BI519" i="1"/>
  <c r="BJ519" i="1" a="1"/>
  <c r="BJ519" i="1"/>
  <c r="BK519" i="1" a="1"/>
  <c r="BK519" i="1"/>
  <c r="BL519" i="1" a="1"/>
  <c r="BL519" i="1"/>
  <c r="BM519" i="1" a="1"/>
  <c r="BM519" i="1"/>
  <c r="BN519" i="1" a="1"/>
  <c r="BN519" i="1"/>
  <c r="BO519" i="1" a="1"/>
  <c r="BO519" i="1"/>
  <c r="BP519" i="1" a="1"/>
  <c r="BP519" i="1"/>
  <c r="BQ519" i="1" a="1"/>
  <c r="BQ519" i="1"/>
  <c r="BR519" i="1" a="1"/>
  <c r="BR519" i="1"/>
  <c r="BS519" i="1" a="1"/>
  <c r="BS519" i="1"/>
  <c r="BT519" i="1" a="1"/>
  <c r="BT519" i="1"/>
  <c r="BU519" i="1" a="1"/>
  <c r="BU519" i="1"/>
  <c r="BV519" i="1" a="1"/>
  <c r="BV519" i="1"/>
  <c r="BW519" i="1" a="1"/>
  <c r="BW519" i="1"/>
  <c r="BX519" i="1" a="1"/>
  <c r="BX519" i="1"/>
  <c r="BY519" i="1" a="1"/>
  <c r="BY519" i="1"/>
  <c r="BZ519" i="1" a="1"/>
  <c r="BZ519" i="1"/>
  <c r="CA519" i="1" a="1"/>
  <c r="CA519" i="1"/>
  <c r="CB519" i="1" a="1"/>
  <c r="CB519" i="1"/>
  <c r="CC519" i="1" a="1"/>
  <c r="CC519" i="1"/>
  <c r="CD519" i="1" a="1"/>
  <c r="CD519" i="1"/>
  <c r="CE519" i="1" a="1"/>
  <c r="CE519" i="1"/>
  <c r="CF519" i="1" a="1"/>
  <c r="CF519" i="1"/>
  <c r="CG519" i="1" a="1"/>
  <c r="CG519" i="1"/>
  <c r="CH519" i="1" a="1"/>
  <c r="CH519" i="1"/>
  <c r="CI519" i="1" a="1"/>
  <c r="CI519" i="1"/>
  <c r="CJ519" i="1" a="1"/>
  <c r="CJ519" i="1"/>
  <c r="CK519" i="1" a="1"/>
  <c r="CK519" i="1"/>
  <c r="CL519" i="1" a="1"/>
  <c r="CL519" i="1"/>
  <c r="CM519" i="1" a="1"/>
  <c r="CM519" i="1"/>
  <c r="CN519" i="1" a="1"/>
  <c r="CN519" i="1"/>
  <c r="CO519" i="1" a="1"/>
  <c r="CO519" i="1"/>
  <c r="CP519" i="1" a="1"/>
  <c r="CP519" i="1"/>
  <c r="CQ519" i="1" a="1"/>
  <c r="CQ519" i="1"/>
  <c r="CR519" i="1" a="1"/>
  <c r="CR519" i="1"/>
  <c r="CS519" i="1" a="1"/>
  <c r="CS519" i="1"/>
  <c r="CT519" i="1" a="1"/>
  <c r="CT519" i="1"/>
  <c r="CU519" i="1" a="1"/>
  <c r="CU519" i="1"/>
  <c r="CV519" i="1" a="1"/>
  <c r="CV519" i="1"/>
  <c r="CW519" i="1" a="1"/>
  <c r="CW519" i="1"/>
  <c r="CX519" i="1" a="1"/>
  <c r="CX519" i="1"/>
  <c r="CY519" i="1" a="1"/>
  <c r="CY519" i="1"/>
  <c r="CZ519" i="1" a="1"/>
  <c r="CZ519" i="1"/>
  <c r="DA519" i="1" a="1"/>
  <c r="DA519" i="1"/>
  <c r="DB519" i="1" a="1"/>
  <c r="DB519" i="1"/>
  <c r="DC519" i="1" a="1"/>
  <c r="DC519" i="1"/>
  <c r="DD519" i="1" a="1"/>
  <c r="DD519" i="1"/>
  <c r="DE519" i="1" a="1"/>
  <c r="DE519" i="1"/>
  <c r="DF519" i="1" a="1"/>
  <c r="DF519" i="1"/>
  <c r="DG519" i="1" a="1"/>
  <c r="DG519" i="1"/>
  <c r="DH519" i="1" a="1"/>
  <c r="DH519" i="1"/>
  <c r="DI519" i="1" a="1"/>
  <c r="DI519" i="1"/>
  <c r="DJ519" i="1" a="1"/>
  <c r="DJ519" i="1"/>
  <c r="DK519" i="1" a="1"/>
  <c r="DK519" i="1"/>
  <c r="DL519" i="1" a="1"/>
  <c r="DL519" i="1"/>
  <c r="DM519" i="1" a="1"/>
  <c r="DM519" i="1"/>
  <c r="DN519" i="1" a="1"/>
  <c r="DN519" i="1"/>
  <c r="DO519" i="1" a="1"/>
  <c r="DO519" i="1"/>
  <c r="DP519" i="1" a="1"/>
  <c r="DP519" i="1"/>
  <c r="DQ519" i="1" a="1"/>
  <c r="DQ519" i="1"/>
  <c r="DR519" i="1" a="1"/>
  <c r="DR519" i="1"/>
  <c r="DS519" i="1" a="1"/>
  <c r="DS519" i="1"/>
  <c r="DT519" i="1" a="1"/>
  <c r="DT519" i="1"/>
  <c r="DU519" i="1" a="1"/>
  <c r="DU519" i="1"/>
  <c r="DV519" i="1" a="1"/>
  <c r="DV519" i="1"/>
  <c r="DW519" i="1" a="1"/>
  <c r="DW519" i="1"/>
  <c r="DX519" i="1" a="1"/>
  <c r="DX519" i="1"/>
  <c r="A520" i="1" a="1"/>
  <c r="A520" i="1"/>
  <c r="B520" i="1" a="1"/>
  <c r="B520" i="1"/>
  <c r="C520" i="1" a="1"/>
  <c r="C520" i="1"/>
  <c r="D520" i="1" a="1"/>
  <c r="D520" i="1"/>
  <c r="E520" i="1" a="1"/>
  <c r="E520" i="1"/>
  <c r="F520" i="1" a="1"/>
  <c r="F520" i="1"/>
  <c r="G520" i="1" a="1"/>
  <c r="G520" i="1"/>
  <c r="H520" i="1" a="1"/>
  <c r="H520" i="1"/>
  <c r="I520" i="1" a="1"/>
  <c r="I520" i="1"/>
  <c r="J520" i="1" a="1"/>
  <c r="J520" i="1"/>
  <c r="K520" i="1" a="1"/>
  <c r="K520" i="1"/>
  <c r="L520" i="1" a="1"/>
  <c r="L520" i="1"/>
  <c r="M520" i="1" a="1"/>
  <c r="M520" i="1"/>
  <c r="N520" i="1" a="1"/>
  <c r="N520" i="1"/>
  <c r="O520" i="1" a="1"/>
  <c r="O520" i="1"/>
  <c r="P520" i="1" a="1"/>
  <c r="P520" i="1"/>
  <c r="Q520" i="1" a="1"/>
  <c r="Q520" i="1"/>
  <c r="R520" i="1" a="1"/>
  <c r="R520" i="1"/>
  <c r="S520" i="1" a="1"/>
  <c r="S520" i="1"/>
  <c r="T520" i="1" a="1"/>
  <c r="T520" i="1"/>
  <c r="U520" i="1" a="1"/>
  <c r="U520" i="1"/>
  <c r="V520" i="1" a="1"/>
  <c r="V520" i="1"/>
  <c r="W520" i="1" a="1"/>
  <c r="W520" i="1"/>
  <c r="X520" i="1" a="1"/>
  <c r="X520" i="1"/>
  <c r="Y520" i="1" a="1"/>
  <c r="Y520" i="1"/>
  <c r="Z520" i="1" a="1"/>
  <c r="Z520" i="1"/>
  <c r="AA520" i="1" a="1"/>
  <c r="AA520" i="1"/>
  <c r="AB520" i="1" a="1"/>
  <c r="AB520" i="1"/>
  <c r="AC520" i="1" a="1"/>
  <c r="AC520" i="1"/>
  <c r="AD520" i="1" a="1"/>
  <c r="AD520" i="1"/>
  <c r="AE520" i="1" a="1"/>
  <c r="AE520" i="1"/>
  <c r="AF520" i="1" a="1"/>
  <c r="AF520" i="1"/>
  <c r="AG520" i="1" a="1"/>
  <c r="AG520" i="1"/>
  <c r="AH520" i="1" a="1"/>
  <c r="AH520" i="1"/>
  <c r="AI520" i="1" a="1"/>
  <c r="AI520" i="1"/>
  <c r="AJ520" i="1" a="1"/>
  <c r="AJ520" i="1"/>
  <c r="AK520" i="1" a="1"/>
  <c r="AK520" i="1"/>
  <c r="AL520" i="1" a="1"/>
  <c r="AL520" i="1"/>
  <c r="AM520" i="1" a="1"/>
  <c r="AM520" i="1"/>
  <c r="AN520" i="1" a="1"/>
  <c r="AN520" i="1"/>
  <c r="AO520" i="1" a="1"/>
  <c r="AO520" i="1"/>
  <c r="AP520" i="1" a="1"/>
  <c r="AP520" i="1"/>
  <c r="AQ520" i="1" a="1"/>
  <c r="AQ520" i="1"/>
  <c r="AR520" i="1" a="1"/>
  <c r="AR520" i="1"/>
  <c r="AS520" i="1" a="1"/>
  <c r="AS520" i="1"/>
  <c r="AT520" i="1" a="1"/>
  <c r="AT520" i="1"/>
  <c r="AU520" i="1" a="1"/>
  <c r="AU520" i="1"/>
  <c r="AV520" i="1" a="1"/>
  <c r="AV520" i="1"/>
  <c r="AW520" i="1" a="1"/>
  <c r="AW520" i="1"/>
  <c r="AX520" i="1" a="1"/>
  <c r="AX520" i="1"/>
  <c r="AY520" i="1" a="1"/>
  <c r="AY520" i="1"/>
  <c r="AZ520" i="1" a="1"/>
  <c r="AZ520" i="1"/>
  <c r="BA520" i="1" a="1"/>
  <c r="BA520" i="1"/>
  <c r="BB520" i="1" a="1"/>
  <c r="BB520" i="1"/>
  <c r="BC520" i="1" a="1"/>
  <c r="BC520" i="1"/>
  <c r="BD520" i="1" a="1"/>
  <c r="BD520" i="1"/>
  <c r="BE520" i="1" a="1"/>
  <c r="BE520" i="1"/>
  <c r="BF520" i="1" a="1"/>
  <c r="BF520" i="1"/>
  <c r="BG520" i="1" a="1"/>
  <c r="BG520" i="1"/>
  <c r="BH520" i="1" a="1"/>
  <c r="BH520" i="1"/>
  <c r="BI520" i="1" a="1"/>
  <c r="BI520" i="1"/>
  <c r="BJ520" i="1" a="1"/>
  <c r="BJ520" i="1"/>
  <c r="BK520" i="1" a="1"/>
  <c r="BK520" i="1"/>
  <c r="BL520" i="1" a="1"/>
  <c r="BL520" i="1"/>
  <c r="BM520" i="1" a="1"/>
  <c r="BM520" i="1"/>
  <c r="BN520" i="1" a="1"/>
  <c r="BN520" i="1"/>
  <c r="BO520" i="1" a="1"/>
  <c r="BO520" i="1"/>
  <c r="BP520" i="1" a="1"/>
  <c r="BP520" i="1"/>
  <c r="BQ520" i="1" a="1"/>
  <c r="BQ520" i="1"/>
  <c r="BR520" i="1" a="1"/>
  <c r="BR520" i="1"/>
  <c r="BS520" i="1" a="1"/>
  <c r="BS520" i="1"/>
  <c r="BT520" i="1" a="1"/>
  <c r="BT520" i="1"/>
  <c r="BU520" i="1" a="1"/>
  <c r="BU520" i="1"/>
  <c r="BV520" i="1" a="1"/>
  <c r="BV520" i="1"/>
  <c r="BW520" i="1" a="1"/>
  <c r="BW520" i="1"/>
  <c r="BX520" i="1" a="1"/>
  <c r="BX520" i="1"/>
  <c r="BY520" i="1" a="1"/>
  <c r="BY520" i="1"/>
  <c r="BZ520" i="1" a="1"/>
  <c r="BZ520" i="1"/>
  <c r="CA520" i="1" a="1"/>
  <c r="CA520" i="1"/>
  <c r="CB520" i="1" a="1"/>
  <c r="CB520" i="1"/>
  <c r="CC520" i="1" a="1"/>
  <c r="CC520" i="1"/>
  <c r="CD520" i="1" a="1"/>
  <c r="CD520" i="1"/>
  <c r="CE520" i="1" a="1"/>
  <c r="CE520" i="1"/>
  <c r="CF520" i="1" a="1"/>
  <c r="CF520" i="1"/>
  <c r="CG520" i="1" a="1"/>
  <c r="CG520" i="1"/>
  <c r="CH520" i="1" a="1"/>
  <c r="CH520" i="1"/>
  <c r="CI520" i="1" a="1"/>
  <c r="CI520" i="1"/>
  <c r="CJ520" i="1" a="1"/>
  <c r="CJ520" i="1"/>
  <c r="CK520" i="1" a="1"/>
  <c r="CK520" i="1"/>
  <c r="CL520" i="1" a="1"/>
  <c r="CL520" i="1"/>
  <c r="CM520" i="1" a="1"/>
  <c r="CM520" i="1"/>
  <c r="CN520" i="1" a="1"/>
  <c r="CN520" i="1"/>
  <c r="CO520" i="1" a="1"/>
  <c r="CO520" i="1"/>
  <c r="CP520" i="1" a="1"/>
  <c r="CP520" i="1"/>
  <c r="CQ520" i="1" a="1"/>
  <c r="CQ520" i="1"/>
  <c r="CR520" i="1" a="1"/>
  <c r="CR520" i="1"/>
  <c r="CS520" i="1" a="1"/>
  <c r="CS520" i="1"/>
  <c r="CT520" i="1" a="1"/>
  <c r="CT520" i="1"/>
  <c r="CU520" i="1" a="1"/>
  <c r="CU520" i="1"/>
  <c r="CV520" i="1" a="1"/>
  <c r="CV520" i="1"/>
  <c r="CW520" i="1" a="1"/>
  <c r="CW520" i="1"/>
  <c r="CX520" i="1" a="1"/>
  <c r="CX520" i="1"/>
  <c r="CY520" i="1" a="1"/>
  <c r="CY520" i="1"/>
  <c r="CZ520" i="1" a="1"/>
  <c r="CZ520" i="1"/>
  <c r="DA520" i="1" a="1"/>
  <c r="DA520" i="1"/>
  <c r="DB520" i="1" a="1"/>
  <c r="DB520" i="1"/>
  <c r="DC520" i="1" a="1"/>
  <c r="DC520" i="1"/>
  <c r="DD520" i="1" a="1"/>
  <c r="DD520" i="1"/>
  <c r="DE520" i="1" a="1"/>
  <c r="DE520" i="1"/>
  <c r="DF520" i="1" a="1"/>
  <c r="DF520" i="1"/>
  <c r="DG520" i="1" a="1"/>
  <c r="DG520" i="1"/>
  <c r="DH520" i="1" a="1"/>
  <c r="DH520" i="1"/>
  <c r="DI520" i="1" a="1"/>
  <c r="DI520" i="1"/>
  <c r="DJ520" i="1" a="1"/>
  <c r="DJ520" i="1"/>
  <c r="DK520" i="1" a="1"/>
  <c r="DK520" i="1"/>
  <c r="DL520" i="1" a="1"/>
  <c r="DL520" i="1"/>
  <c r="DM520" i="1" a="1"/>
  <c r="DM520" i="1"/>
  <c r="DN520" i="1" a="1"/>
  <c r="DN520" i="1"/>
  <c r="DO520" i="1" a="1"/>
  <c r="DO520" i="1"/>
  <c r="DP520" i="1" a="1"/>
  <c r="DP520" i="1"/>
  <c r="DQ520" i="1" a="1"/>
  <c r="DQ520" i="1"/>
  <c r="DR520" i="1" a="1"/>
  <c r="DR520" i="1"/>
  <c r="DS520" i="1" a="1"/>
  <c r="DS520" i="1"/>
  <c r="DT520" i="1" a="1"/>
  <c r="DT520" i="1"/>
  <c r="DU520" i="1" a="1"/>
  <c r="DU520" i="1"/>
  <c r="DV520" i="1" a="1"/>
  <c r="DV520" i="1"/>
  <c r="DW520" i="1" a="1"/>
  <c r="DW520" i="1"/>
  <c r="DX520" i="1" a="1"/>
  <c r="DX520" i="1"/>
  <c r="A521" i="1" a="1"/>
  <c r="A521" i="1"/>
  <c r="B521" i="1" a="1"/>
  <c r="B521" i="1"/>
  <c r="C521" i="1" a="1"/>
  <c r="C521" i="1"/>
  <c r="D521" i="1" a="1"/>
  <c r="D521" i="1"/>
  <c r="E521" i="1" a="1"/>
  <c r="E521" i="1"/>
  <c r="F521" i="1" a="1"/>
  <c r="F521" i="1"/>
  <c r="G521" i="1" a="1"/>
  <c r="G521" i="1"/>
  <c r="H521" i="1" a="1"/>
  <c r="H521" i="1"/>
  <c r="I521" i="1" a="1"/>
  <c r="I521" i="1"/>
  <c r="J521" i="1" a="1"/>
  <c r="J521" i="1"/>
  <c r="K521" i="1" a="1"/>
  <c r="K521" i="1"/>
  <c r="L521" i="1" a="1"/>
  <c r="L521" i="1"/>
  <c r="M521" i="1" a="1"/>
  <c r="M521" i="1"/>
  <c r="N521" i="1" a="1"/>
  <c r="N521" i="1"/>
  <c r="O521" i="1" a="1"/>
  <c r="O521" i="1"/>
  <c r="P521" i="1" a="1"/>
  <c r="P521" i="1"/>
  <c r="Q521" i="1" a="1"/>
  <c r="Q521" i="1"/>
  <c r="R521" i="1" a="1"/>
  <c r="R521" i="1"/>
  <c r="S521" i="1" a="1"/>
  <c r="S521" i="1"/>
  <c r="T521" i="1" a="1"/>
  <c r="T521" i="1"/>
  <c r="U521" i="1" a="1"/>
  <c r="U521" i="1"/>
  <c r="V521" i="1" a="1"/>
  <c r="V521" i="1"/>
  <c r="W521" i="1" a="1"/>
  <c r="W521" i="1"/>
  <c r="X521" i="1" a="1"/>
  <c r="X521" i="1"/>
  <c r="Y521" i="1" a="1"/>
  <c r="Y521" i="1"/>
  <c r="Z521" i="1" a="1"/>
  <c r="Z521" i="1"/>
  <c r="AA521" i="1" a="1"/>
  <c r="AA521" i="1"/>
  <c r="AB521" i="1" a="1"/>
  <c r="AB521" i="1"/>
  <c r="AC521" i="1" a="1"/>
  <c r="AC521" i="1"/>
  <c r="AD521" i="1" a="1"/>
  <c r="AD521" i="1"/>
  <c r="AE521" i="1" a="1"/>
  <c r="AE521" i="1"/>
  <c r="AF521" i="1" a="1"/>
  <c r="AF521" i="1"/>
  <c r="AG521" i="1" a="1"/>
  <c r="AG521" i="1"/>
  <c r="AH521" i="1" a="1"/>
  <c r="AH521" i="1"/>
  <c r="AI521" i="1" a="1"/>
  <c r="AI521" i="1"/>
  <c r="AJ521" i="1" a="1"/>
  <c r="AJ521" i="1"/>
  <c r="AK521" i="1" a="1"/>
  <c r="AK521" i="1"/>
  <c r="AL521" i="1" a="1"/>
  <c r="AL521" i="1"/>
  <c r="AM521" i="1" a="1"/>
  <c r="AM521" i="1"/>
  <c r="AN521" i="1" a="1"/>
  <c r="AN521" i="1"/>
  <c r="AO521" i="1" a="1"/>
  <c r="AO521" i="1"/>
  <c r="AP521" i="1" a="1"/>
  <c r="AP521" i="1"/>
  <c r="AQ521" i="1" a="1"/>
  <c r="AQ521" i="1"/>
  <c r="AR521" i="1" a="1"/>
  <c r="AR521" i="1"/>
  <c r="AS521" i="1" a="1"/>
  <c r="AS521" i="1"/>
  <c r="AT521" i="1" a="1"/>
  <c r="AT521" i="1"/>
  <c r="AU521" i="1" a="1"/>
  <c r="AU521" i="1"/>
  <c r="AV521" i="1" a="1"/>
  <c r="AV521" i="1"/>
  <c r="AW521" i="1" a="1"/>
  <c r="AW521" i="1"/>
  <c r="AX521" i="1" a="1"/>
  <c r="AX521" i="1"/>
  <c r="AY521" i="1" a="1"/>
  <c r="AY521" i="1"/>
  <c r="AZ521" i="1" a="1"/>
  <c r="AZ521" i="1"/>
  <c r="BA521" i="1" a="1"/>
  <c r="BA521" i="1"/>
  <c r="BB521" i="1" a="1"/>
  <c r="BB521" i="1"/>
  <c r="BC521" i="1" a="1"/>
  <c r="BC521" i="1"/>
  <c r="BD521" i="1" a="1"/>
  <c r="BD521" i="1"/>
  <c r="BE521" i="1" a="1"/>
  <c r="BE521" i="1"/>
  <c r="BF521" i="1" a="1"/>
  <c r="BF521" i="1"/>
  <c r="BG521" i="1" a="1"/>
  <c r="BG521" i="1"/>
  <c r="BH521" i="1" a="1"/>
  <c r="BH521" i="1"/>
  <c r="BI521" i="1" a="1"/>
  <c r="BI521" i="1"/>
  <c r="BJ521" i="1" a="1"/>
  <c r="BJ521" i="1"/>
  <c r="BK521" i="1" a="1"/>
  <c r="BK521" i="1"/>
  <c r="BL521" i="1" a="1"/>
  <c r="BL521" i="1"/>
  <c r="BM521" i="1" a="1"/>
  <c r="BM521" i="1"/>
  <c r="BN521" i="1" a="1"/>
  <c r="BN521" i="1"/>
  <c r="BO521" i="1" a="1"/>
  <c r="BO521" i="1"/>
  <c r="BP521" i="1" a="1"/>
  <c r="BP521" i="1"/>
  <c r="BQ521" i="1" a="1"/>
  <c r="BQ521" i="1"/>
  <c r="BR521" i="1" a="1"/>
  <c r="BR521" i="1"/>
  <c r="BS521" i="1" a="1"/>
  <c r="BS521" i="1"/>
  <c r="BT521" i="1" a="1"/>
  <c r="BT521" i="1"/>
  <c r="BU521" i="1" a="1"/>
  <c r="BU521" i="1"/>
  <c r="BV521" i="1" a="1"/>
  <c r="BV521" i="1"/>
  <c r="BW521" i="1" a="1"/>
  <c r="BW521" i="1"/>
  <c r="BX521" i="1" a="1"/>
  <c r="BX521" i="1"/>
  <c r="BY521" i="1" a="1"/>
  <c r="BY521" i="1"/>
  <c r="BZ521" i="1" a="1"/>
  <c r="BZ521" i="1"/>
  <c r="CA521" i="1" a="1"/>
  <c r="CA521" i="1"/>
  <c r="CB521" i="1" a="1"/>
  <c r="CB521" i="1"/>
  <c r="CC521" i="1" a="1"/>
  <c r="CC521" i="1"/>
  <c r="CD521" i="1" a="1"/>
  <c r="CD521" i="1"/>
  <c r="CE521" i="1" a="1"/>
  <c r="CE521" i="1"/>
  <c r="CF521" i="1" a="1"/>
  <c r="CF521" i="1"/>
  <c r="CG521" i="1" a="1"/>
  <c r="CG521" i="1"/>
  <c r="CH521" i="1" a="1"/>
  <c r="CH521" i="1"/>
  <c r="CI521" i="1" a="1"/>
  <c r="CI521" i="1"/>
  <c r="CJ521" i="1" a="1"/>
  <c r="CJ521" i="1"/>
  <c r="CK521" i="1" a="1"/>
  <c r="CK521" i="1"/>
  <c r="CL521" i="1" a="1"/>
  <c r="CL521" i="1"/>
  <c r="CM521" i="1" a="1"/>
  <c r="CM521" i="1"/>
  <c r="CN521" i="1" a="1"/>
  <c r="CN521" i="1"/>
  <c r="CO521" i="1" a="1"/>
  <c r="CO521" i="1"/>
  <c r="CP521" i="1" a="1"/>
  <c r="CP521" i="1"/>
  <c r="CQ521" i="1" a="1"/>
  <c r="CQ521" i="1"/>
  <c r="CR521" i="1" a="1"/>
  <c r="CR521" i="1"/>
  <c r="CS521" i="1" a="1"/>
  <c r="CS521" i="1"/>
  <c r="CT521" i="1" a="1"/>
  <c r="CT521" i="1"/>
  <c r="CU521" i="1" a="1"/>
  <c r="CU521" i="1"/>
  <c r="CV521" i="1" a="1"/>
  <c r="CV521" i="1"/>
  <c r="CW521" i="1" a="1"/>
  <c r="CW521" i="1"/>
  <c r="CX521" i="1" a="1"/>
  <c r="CX521" i="1"/>
  <c r="CY521" i="1" a="1"/>
  <c r="CY521" i="1"/>
  <c r="CZ521" i="1" a="1"/>
  <c r="CZ521" i="1"/>
  <c r="DA521" i="1" a="1"/>
  <c r="DA521" i="1"/>
  <c r="DB521" i="1" a="1"/>
  <c r="DB521" i="1"/>
  <c r="DC521" i="1" a="1"/>
  <c r="DC521" i="1"/>
  <c r="DD521" i="1" a="1"/>
  <c r="DD521" i="1"/>
  <c r="DE521" i="1" a="1"/>
  <c r="DE521" i="1"/>
  <c r="DF521" i="1" a="1"/>
  <c r="DF521" i="1"/>
  <c r="DG521" i="1" a="1"/>
  <c r="DG521" i="1"/>
  <c r="DH521" i="1" a="1"/>
  <c r="DH521" i="1"/>
  <c r="DI521" i="1" a="1"/>
  <c r="DI521" i="1"/>
  <c r="DJ521" i="1" a="1"/>
  <c r="DJ521" i="1"/>
  <c r="DK521" i="1" a="1"/>
  <c r="DK521" i="1"/>
  <c r="DL521" i="1" a="1"/>
  <c r="DL521" i="1"/>
  <c r="DM521" i="1" a="1"/>
  <c r="DM521" i="1"/>
  <c r="DN521" i="1" a="1"/>
  <c r="DN521" i="1"/>
  <c r="DO521" i="1" a="1"/>
  <c r="DO521" i="1"/>
  <c r="DP521" i="1" a="1"/>
  <c r="DP521" i="1"/>
  <c r="DQ521" i="1" a="1"/>
  <c r="DQ521" i="1"/>
  <c r="DR521" i="1" a="1"/>
  <c r="DR521" i="1"/>
  <c r="DS521" i="1" a="1"/>
  <c r="DS521" i="1"/>
  <c r="DT521" i="1" a="1"/>
  <c r="DT521" i="1"/>
  <c r="DU521" i="1" a="1"/>
  <c r="DU521" i="1"/>
  <c r="DV521" i="1" a="1"/>
  <c r="DV521" i="1"/>
  <c r="DW521" i="1" a="1"/>
  <c r="DW521" i="1"/>
  <c r="DX521" i="1" a="1"/>
  <c r="DX521" i="1"/>
  <c r="A522" i="1" a="1"/>
  <c r="A522" i="1"/>
  <c r="B522" i="1" a="1"/>
  <c r="B522" i="1"/>
  <c r="C522" i="1" a="1"/>
  <c r="C522" i="1"/>
  <c r="D522" i="1" a="1"/>
  <c r="D522" i="1"/>
  <c r="E522" i="1" a="1"/>
  <c r="E522" i="1"/>
  <c r="F522" i="1" a="1"/>
  <c r="F522" i="1"/>
  <c r="G522" i="1" a="1"/>
  <c r="G522" i="1"/>
  <c r="H522" i="1" a="1"/>
  <c r="H522" i="1"/>
  <c r="I522" i="1" a="1"/>
  <c r="I522" i="1"/>
  <c r="J522" i="1" a="1"/>
  <c r="J522" i="1"/>
  <c r="K522" i="1" a="1"/>
  <c r="K522" i="1"/>
  <c r="L522" i="1" a="1"/>
  <c r="L522" i="1"/>
  <c r="M522" i="1" a="1"/>
  <c r="M522" i="1"/>
  <c r="N522" i="1" a="1"/>
  <c r="N522" i="1"/>
  <c r="O522" i="1" a="1"/>
  <c r="O522" i="1"/>
  <c r="P522" i="1" a="1"/>
  <c r="P522" i="1"/>
  <c r="Q522" i="1" a="1"/>
  <c r="Q522" i="1"/>
  <c r="R522" i="1" a="1"/>
  <c r="R522" i="1"/>
  <c r="S522" i="1" a="1"/>
  <c r="S522" i="1"/>
  <c r="T522" i="1" a="1"/>
  <c r="T522" i="1"/>
  <c r="U522" i="1" a="1"/>
  <c r="U522" i="1"/>
  <c r="V522" i="1" a="1"/>
  <c r="V522" i="1"/>
  <c r="W522" i="1" a="1"/>
  <c r="W522" i="1"/>
  <c r="X522" i="1" a="1"/>
  <c r="X522" i="1"/>
  <c r="Y522" i="1" a="1"/>
  <c r="Y522" i="1"/>
  <c r="Z522" i="1" a="1"/>
  <c r="Z522" i="1"/>
  <c r="AA522" i="1" a="1"/>
  <c r="AA522" i="1"/>
  <c r="AB522" i="1" a="1"/>
  <c r="AB522" i="1"/>
  <c r="AC522" i="1" a="1"/>
  <c r="AC522" i="1"/>
  <c r="AD522" i="1" a="1"/>
  <c r="AD522" i="1"/>
  <c r="AE522" i="1" a="1"/>
  <c r="AE522" i="1"/>
  <c r="AF522" i="1" a="1"/>
  <c r="AF522" i="1"/>
  <c r="AG522" i="1" a="1"/>
  <c r="AG522" i="1"/>
  <c r="AH522" i="1" a="1"/>
  <c r="AH522" i="1"/>
  <c r="AI522" i="1" a="1"/>
  <c r="AI522" i="1"/>
  <c r="AJ522" i="1" a="1"/>
  <c r="AJ522" i="1"/>
  <c r="AK522" i="1" a="1"/>
  <c r="AK522" i="1"/>
  <c r="AL522" i="1" a="1"/>
  <c r="AL522" i="1"/>
  <c r="AM522" i="1" a="1"/>
  <c r="AM522" i="1"/>
  <c r="AN522" i="1" a="1"/>
  <c r="AN522" i="1"/>
  <c r="AO522" i="1" a="1"/>
  <c r="AO522" i="1"/>
  <c r="AP522" i="1" a="1"/>
  <c r="AP522" i="1"/>
  <c r="AQ522" i="1" a="1"/>
  <c r="AQ522" i="1"/>
  <c r="AR522" i="1" a="1"/>
  <c r="AR522" i="1"/>
  <c r="AS522" i="1" a="1"/>
  <c r="AS522" i="1"/>
  <c r="AT522" i="1" a="1"/>
  <c r="AT522" i="1"/>
  <c r="AU522" i="1" a="1"/>
  <c r="AU522" i="1"/>
  <c r="AV522" i="1" a="1"/>
  <c r="AV522" i="1"/>
  <c r="AW522" i="1" a="1"/>
  <c r="AW522" i="1"/>
  <c r="AX522" i="1" a="1"/>
  <c r="AX522" i="1"/>
  <c r="AY522" i="1" a="1"/>
  <c r="AY522" i="1"/>
  <c r="AZ522" i="1" a="1"/>
  <c r="AZ522" i="1"/>
  <c r="BA522" i="1" a="1"/>
  <c r="BA522" i="1"/>
  <c r="BB522" i="1" a="1"/>
  <c r="BB522" i="1"/>
  <c r="BC522" i="1" a="1"/>
  <c r="BC522" i="1"/>
  <c r="BD522" i="1" a="1"/>
  <c r="BD522" i="1"/>
  <c r="BE522" i="1" a="1"/>
  <c r="BE522" i="1"/>
  <c r="BF522" i="1" a="1"/>
  <c r="BF522" i="1"/>
  <c r="BG522" i="1" a="1"/>
  <c r="BG522" i="1"/>
  <c r="BH522" i="1" a="1"/>
  <c r="BH522" i="1"/>
  <c r="BI522" i="1" a="1"/>
  <c r="BI522" i="1"/>
  <c r="BJ522" i="1" a="1"/>
  <c r="BJ522" i="1"/>
  <c r="BK522" i="1" a="1"/>
  <c r="BK522" i="1"/>
  <c r="BL522" i="1" a="1"/>
  <c r="BL522" i="1"/>
  <c r="BM522" i="1" a="1"/>
  <c r="BM522" i="1"/>
  <c r="BN522" i="1" a="1"/>
  <c r="BN522" i="1"/>
  <c r="BO522" i="1" a="1"/>
  <c r="BO522" i="1"/>
  <c r="BP522" i="1" a="1"/>
  <c r="BP522" i="1"/>
  <c r="BQ522" i="1" a="1"/>
  <c r="BQ522" i="1"/>
  <c r="BR522" i="1" a="1"/>
  <c r="BR522" i="1"/>
  <c r="BS522" i="1" a="1"/>
  <c r="BS522" i="1"/>
  <c r="BT522" i="1" a="1"/>
  <c r="BT522" i="1"/>
  <c r="BU522" i="1" a="1"/>
  <c r="BU522" i="1"/>
  <c r="BV522" i="1" a="1"/>
  <c r="BV522" i="1"/>
  <c r="BW522" i="1" a="1"/>
  <c r="BW522" i="1"/>
  <c r="BX522" i="1" a="1"/>
  <c r="BX522" i="1"/>
  <c r="BY522" i="1" a="1"/>
  <c r="BY522" i="1"/>
  <c r="BZ522" i="1" a="1"/>
  <c r="BZ522" i="1"/>
  <c r="CA522" i="1" a="1"/>
  <c r="CA522" i="1"/>
  <c r="CB522" i="1" a="1"/>
  <c r="CB522" i="1"/>
  <c r="CC522" i="1" a="1"/>
  <c r="CC522" i="1"/>
  <c r="CD522" i="1" a="1"/>
  <c r="CD522" i="1"/>
  <c r="CE522" i="1" a="1"/>
  <c r="CE522" i="1"/>
  <c r="CF522" i="1" a="1"/>
  <c r="CF522" i="1"/>
  <c r="CG522" i="1" a="1"/>
  <c r="CG522" i="1"/>
  <c r="CH522" i="1" a="1"/>
  <c r="CH522" i="1"/>
  <c r="CI522" i="1" a="1"/>
  <c r="CI522" i="1"/>
  <c r="CJ522" i="1" a="1"/>
  <c r="CJ522" i="1"/>
  <c r="CK522" i="1" a="1"/>
  <c r="CK522" i="1"/>
  <c r="CL522" i="1" a="1"/>
  <c r="CL522" i="1"/>
  <c r="CM522" i="1" a="1"/>
  <c r="CM522" i="1"/>
  <c r="CN522" i="1" a="1"/>
  <c r="CN522" i="1"/>
  <c r="CO522" i="1" a="1"/>
  <c r="CO522" i="1"/>
  <c r="CP522" i="1" a="1"/>
  <c r="CP522" i="1"/>
  <c r="CQ522" i="1" a="1"/>
  <c r="CQ522" i="1"/>
  <c r="CR522" i="1" a="1"/>
  <c r="CR522" i="1"/>
  <c r="CS522" i="1" a="1"/>
  <c r="CS522" i="1"/>
  <c r="CT522" i="1" a="1"/>
  <c r="CT522" i="1"/>
  <c r="CU522" i="1" a="1"/>
  <c r="CU522" i="1"/>
  <c r="CV522" i="1" a="1"/>
  <c r="CV522" i="1"/>
  <c r="CW522" i="1" a="1"/>
  <c r="CW522" i="1"/>
  <c r="CX522" i="1" a="1"/>
  <c r="CX522" i="1"/>
  <c r="CY522" i="1" a="1"/>
  <c r="CY522" i="1"/>
  <c r="CZ522" i="1" a="1"/>
  <c r="CZ522" i="1"/>
  <c r="DA522" i="1" a="1"/>
  <c r="DA522" i="1"/>
  <c r="DB522" i="1" a="1"/>
  <c r="DB522" i="1"/>
  <c r="DC522" i="1" a="1"/>
  <c r="DC522" i="1"/>
  <c r="DD522" i="1" a="1"/>
  <c r="DD522" i="1"/>
  <c r="DE522" i="1" a="1"/>
  <c r="DE522" i="1"/>
  <c r="DF522" i="1" a="1"/>
  <c r="DF522" i="1"/>
  <c r="DG522" i="1" a="1"/>
  <c r="DG522" i="1"/>
  <c r="DH522" i="1" a="1"/>
  <c r="DH522" i="1"/>
  <c r="DI522" i="1" a="1"/>
  <c r="DI522" i="1"/>
  <c r="DJ522" i="1" a="1"/>
  <c r="DJ522" i="1"/>
  <c r="DK522" i="1" a="1"/>
  <c r="DK522" i="1"/>
  <c r="DL522" i="1" a="1"/>
  <c r="DL522" i="1"/>
  <c r="DM522" i="1" a="1"/>
  <c r="DM522" i="1"/>
  <c r="DN522" i="1" a="1"/>
  <c r="DN522" i="1"/>
  <c r="DO522" i="1" a="1"/>
  <c r="DO522" i="1"/>
  <c r="DP522" i="1" a="1"/>
  <c r="DP522" i="1"/>
  <c r="DQ522" i="1" a="1"/>
  <c r="DQ522" i="1"/>
  <c r="DR522" i="1" a="1"/>
  <c r="DR522" i="1"/>
  <c r="DS522" i="1" a="1"/>
  <c r="DS522" i="1"/>
  <c r="DT522" i="1" a="1"/>
  <c r="DT522" i="1"/>
  <c r="DU522" i="1" a="1"/>
  <c r="DU522" i="1"/>
  <c r="DV522" i="1" a="1"/>
  <c r="DV522" i="1"/>
  <c r="DW522" i="1" a="1"/>
  <c r="DW522" i="1"/>
  <c r="DX522" i="1" a="1"/>
  <c r="DX522" i="1"/>
  <c r="A523" i="1" a="1"/>
  <c r="A523" i="1"/>
  <c r="B523" i="1" a="1"/>
  <c r="B523" i="1"/>
  <c r="C523" i="1" a="1"/>
  <c r="C523" i="1"/>
  <c r="D523" i="1" a="1"/>
  <c r="D523" i="1"/>
  <c r="E523" i="1" a="1"/>
  <c r="E523" i="1"/>
  <c r="F523" i="1" a="1"/>
  <c r="F523" i="1"/>
  <c r="G523" i="1" a="1"/>
  <c r="G523" i="1"/>
  <c r="H523" i="1" a="1"/>
  <c r="H523" i="1"/>
  <c r="I523" i="1" a="1"/>
  <c r="I523" i="1"/>
  <c r="J523" i="1" a="1"/>
  <c r="J523" i="1"/>
  <c r="K523" i="1" a="1"/>
  <c r="K523" i="1"/>
  <c r="L523" i="1" a="1"/>
  <c r="L523" i="1"/>
  <c r="M523" i="1" a="1"/>
  <c r="M523" i="1"/>
  <c r="N523" i="1" a="1"/>
  <c r="N523" i="1"/>
  <c r="O523" i="1" a="1"/>
  <c r="O523" i="1"/>
  <c r="P523" i="1" a="1"/>
  <c r="P523" i="1"/>
  <c r="Q523" i="1" a="1"/>
  <c r="Q523" i="1"/>
  <c r="R523" i="1" a="1"/>
  <c r="R523" i="1"/>
  <c r="S523" i="1" a="1"/>
  <c r="S523" i="1"/>
  <c r="T523" i="1" a="1"/>
  <c r="T523" i="1"/>
  <c r="U523" i="1" a="1"/>
  <c r="U523" i="1"/>
  <c r="V523" i="1" a="1"/>
  <c r="V523" i="1"/>
  <c r="W523" i="1" a="1"/>
  <c r="W523" i="1"/>
  <c r="X523" i="1" a="1"/>
  <c r="X523" i="1"/>
  <c r="Y523" i="1" a="1"/>
  <c r="Y523" i="1"/>
  <c r="Z523" i="1" a="1"/>
  <c r="Z523" i="1"/>
  <c r="AA523" i="1" a="1"/>
  <c r="AA523" i="1"/>
  <c r="AB523" i="1" a="1"/>
  <c r="AB523" i="1"/>
  <c r="AC523" i="1" a="1"/>
  <c r="AC523" i="1"/>
  <c r="AD523" i="1" a="1"/>
  <c r="AD523" i="1"/>
  <c r="AE523" i="1" a="1"/>
  <c r="AE523" i="1"/>
  <c r="AF523" i="1" a="1"/>
  <c r="AF523" i="1"/>
  <c r="AG523" i="1" a="1"/>
  <c r="AG523" i="1"/>
  <c r="AH523" i="1" a="1"/>
  <c r="AH523" i="1"/>
  <c r="AI523" i="1" a="1"/>
  <c r="AI523" i="1"/>
  <c r="AJ523" i="1" a="1"/>
  <c r="AJ523" i="1"/>
  <c r="AK523" i="1" a="1"/>
  <c r="AK523" i="1"/>
  <c r="AL523" i="1" a="1"/>
  <c r="AL523" i="1"/>
  <c r="AM523" i="1" a="1"/>
  <c r="AM523" i="1"/>
  <c r="AN523" i="1" a="1"/>
  <c r="AN523" i="1"/>
  <c r="AO523" i="1" a="1"/>
  <c r="AO523" i="1"/>
  <c r="AP523" i="1" a="1"/>
  <c r="AP523" i="1"/>
  <c r="AQ523" i="1" a="1"/>
  <c r="AQ523" i="1"/>
  <c r="AR523" i="1" a="1"/>
  <c r="AR523" i="1"/>
  <c r="AS523" i="1" a="1"/>
  <c r="AS523" i="1"/>
  <c r="AT523" i="1" a="1"/>
  <c r="AT523" i="1"/>
  <c r="AU523" i="1" a="1"/>
  <c r="AU523" i="1"/>
  <c r="AV523" i="1" a="1"/>
  <c r="AV523" i="1"/>
  <c r="AW523" i="1" a="1"/>
  <c r="AW523" i="1"/>
  <c r="AX523" i="1" a="1"/>
  <c r="AX523" i="1"/>
  <c r="AY523" i="1" a="1"/>
  <c r="AY523" i="1"/>
  <c r="AZ523" i="1" a="1"/>
  <c r="AZ523" i="1"/>
  <c r="BA523" i="1" a="1"/>
  <c r="BA523" i="1"/>
  <c r="BB523" i="1" a="1"/>
  <c r="BB523" i="1"/>
  <c r="BC523" i="1" a="1"/>
  <c r="BC523" i="1"/>
  <c r="BD523" i="1" a="1"/>
  <c r="BD523" i="1"/>
  <c r="BE523" i="1" a="1"/>
  <c r="BE523" i="1"/>
  <c r="BF523" i="1" a="1"/>
  <c r="BF523" i="1"/>
  <c r="BG523" i="1" a="1"/>
  <c r="BG523" i="1"/>
  <c r="BH523" i="1" a="1"/>
  <c r="BH523" i="1"/>
  <c r="BI523" i="1" a="1"/>
  <c r="BI523" i="1"/>
  <c r="BJ523" i="1" a="1"/>
  <c r="BJ523" i="1"/>
  <c r="BK523" i="1" a="1"/>
  <c r="BK523" i="1"/>
  <c r="BL523" i="1" a="1"/>
  <c r="BL523" i="1"/>
  <c r="BM523" i="1" a="1"/>
  <c r="BM523" i="1"/>
  <c r="BN523" i="1" a="1"/>
  <c r="BN523" i="1"/>
  <c r="BO523" i="1" a="1"/>
  <c r="BO523" i="1"/>
  <c r="BP523" i="1" a="1"/>
  <c r="BP523" i="1"/>
  <c r="BQ523" i="1" a="1"/>
  <c r="BQ523" i="1"/>
  <c r="BR523" i="1" a="1"/>
  <c r="BR523" i="1"/>
  <c r="BS523" i="1" a="1"/>
  <c r="BS523" i="1"/>
  <c r="BT523" i="1" a="1"/>
  <c r="BT523" i="1"/>
  <c r="BU523" i="1" a="1"/>
  <c r="BU523" i="1"/>
  <c r="BV523" i="1" a="1"/>
  <c r="BV523" i="1"/>
  <c r="BW523" i="1" a="1"/>
  <c r="BW523" i="1"/>
  <c r="BX523" i="1" a="1"/>
  <c r="BX523" i="1"/>
  <c r="BY523" i="1" a="1"/>
  <c r="BY523" i="1"/>
  <c r="BZ523" i="1" a="1"/>
  <c r="BZ523" i="1"/>
  <c r="CA523" i="1" a="1"/>
  <c r="CA523" i="1"/>
  <c r="CB523" i="1" a="1"/>
  <c r="CB523" i="1"/>
  <c r="CC523" i="1" a="1"/>
  <c r="CC523" i="1"/>
  <c r="CD523" i="1" a="1"/>
  <c r="CD523" i="1"/>
  <c r="CE523" i="1" a="1"/>
  <c r="CE523" i="1"/>
  <c r="CF523" i="1" a="1"/>
  <c r="CF523" i="1"/>
  <c r="CG523" i="1" a="1"/>
  <c r="CG523" i="1"/>
  <c r="CH523" i="1" a="1"/>
  <c r="CH523" i="1"/>
  <c r="CI523" i="1" a="1"/>
  <c r="CI523" i="1"/>
  <c r="CJ523" i="1" a="1"/>
  <c r="CJ523" i="1"/>
  <c r="CK523" i="1" a="1"/>
  <c r="CK523" i="1"/>
  <c r="CL523" i="1" a="1"/>
  <c r="CL523" i="1"/>
  <c r="CM523" i="1" a="1"/>
  <c r="CM523" i="1"/>
  <c r="CN523" i="1" a="1"/>
  <c r="CN523" i="1"/>
  <c r="CO523" i="1" a="1"/>
  <c r="CO523" i="1"/>
  <c r="CP523" i="1" a="1"/>
  <c r="CP523" i="1"/>
  <c r="CQ523" i="1" a="1"/>
  <c r="CQ523" i="1"/>
  <c r="CR523" i="1" a="1"/>
  <c r="CR523" i="1"/>
  <c r="CS523" i="1" a="1"/>
  <c r="CS523" i="1"/>
  <c r="CT523" i="1" a="1"/>
  <c r="CT523" i="1"/>
  <c r="CU523" i="1" a="1"/>
  <c r="CU523" i="1"/>
  <c r="CV523" i="1" a="1"/>
  <c r="CV523" i="1"/>
  <c r="CW523" i="1" a="1"/>
  <c r="CW523" i="1"/>
  <c r="CX523" i="1" a="1"/>
  <c r="CX523" i="1"/>
  <c r="CY523" i="1" a="1"/>
  <c r="CY523" i="1"/>
  <c r="CZ523" i="1" a="1"/>
  <c r="CZ523" i="1"/>
  <c r="DA523" i="1" a="1"/>
  <c r="DA523" i="1"/>
  <c r="DB523" i="1" a="1"/>
  <c r="DB523" i="1"/>
  <c r="DC523" i="1" a="1"/>
  <c r="DC523" i="1"/>
  <c r="DD523" i="1" a="1"/>
  <c r="DD523" i="1"/>
  <c r="DE523" i="1" a="1"/>
  <c r="DE523" i="1"/>
  <c r="DF523" i="1" a="1"/>
  <c r="DF523" i="1"/>
  <c r="DG523" i="1" a="1"/>
  <c r="DG523" i="1"/>
  <c r="DH523" i="1" a="1"/>
  <c r="DH523" i="1"/>
  <c r="DI523" i="1" a="1"/>
  <c r="DI523" i="1"/>
  <c r="DJ523" i="1" a="1"/>
  <c r="DJ523" i="1"/>
  <c r="DK523" i="1" a="1"/>
  <c r="DK523" i="1"/>
  <c r="DL523" i="1" a="1"/>
  <c r="DL523" i="1"/>
  <c r="DM523" i="1" a="1"/>
  <c r="DM523" i="1"/>
  <c r="DN523" i="1" a="1"/>
  <c r="DN523" i="1"/>
  <c r="DO523" i="1" a="1"/>
  <c r="DO523" i="1"/>
  <c r="DP523" i="1" a="1"/>
  <c r="DP523" i="1"/>
  <c r="DQ523" i="1" a="1"/>
  <c r="DQ523" i="1"/>
  <c r="DR523" i="1" a="1"/>
  <c r="DR523" i="1"/>
  <c r="DS523" i="1" a="1"/>
  <c r="DS523" i="1"/>
  <c r="DT523" i="1" a="1"/>
  <c r="DT523" i="1"/>
  <c r="DU523" i="1" a="1"/>
  <c r="DU523" i="1"/>
  <c r="DV523" i="1" a="1"/>
  <c r="DV523" i="1"/>
  <c r="DW523" i="1" a="1"/>
  <c r="DW523" i="1"/>
  <c r="DX523" i="1" a="1"/>
  <c r="DX523" i="1"/>
  <c r="A524" i="1" a="1"/>
  <c r="A524" i="1"/>
  <c r="B524" i="1" a="1"/>
  <c r="B524" i="1"/>
  <c r="C524" i="1" a="1"/>
  <c r="C524" i="1"/>
  <c r="D524" i="1" a="1"/>
  <c r="D524" i="1"/>
  <c r="E524" i="1" a="1"/>
  <c r="E524" i="1"/>
  <c r="F524" i="1" a="1"/>
  <c r="F524" i="1"/>
  <c r="G524" i="1" a="1"/>
  <c r="G524" i="1"/>
  <c r="H524" i="1" a="1"/>
  <c r="H524" i="1"/>
  <c r="I524" i="1" a="1"/>
  <c r="I524" i="1"/>
  <c r="J524" i="1" a="1"/>
  <c r="J524" i="1"/>
  <c r="K524" i="1" a="1"/>
  <c r="K524" i="1"/>
  <c r="L524" i="1" a="1"/>
  <c r="L524" i="1"/>
  <c r="M524" i="1" a="1"/>
  <c r="M524" i="1"/>
  <c r="N524" i="1" a="1"/>
  <c r="N524" i="1"/>
  <c r="O524" i="1" a="1"/>
  <c r="O524" i="1"/>
  <c r="P524" i="1" a="1"/>
  <c r="P524" i="1"/>
  <c r="Q524" i="1" a="1"/>
  <c r="Q524" i="1"/>
  <c r="R524" i="1" a="1"/>
  <c r="R524" i="1"/>
  <c r="S524" i="1" a="1"/>
  <c r="S524" i="1"/>
  <c r="T524" i="1" a="1"/>
  <c r="T524" i="1"/>
  <c r="U524" i="1" a="1"/>
  <c r="U524" i="1"/>
  <c r="V524" i="1" a="1"/>
  <c r="V524" i="1"/>
  <c r="W524" i="1" a="1"/>
  <c r="W524" i="1"/>
  <c r="X524" i="1" a="1"/>
  <c r="X524" i="1"/>
  <c r="Y524" i="1" a="1"/>
  <c r="Y524" i="1"/>
  <c r="Z524" i="1" a="1"/>
  <c r="Z524" i="1"/>
  <c r="AA524" i="1" a="1"/>
  <c r="AA524" i="1"/>
  <c r="AB524" i="1" a="1"/>
  <c r="AB524" i="1"/>
  <c r="AC524" i="1" a="1"/>
  <c r="AC524" i="1"/>
  <c r="AD524" i="1" a="1"/>
  <c r="AD524" i="1"/>
  <c r="AE524" i="1" a="1"/>
  <c r="AE524" i="1"/>
  <c r="AF524" i="1" a="1"/>
  <c r="AF524" i="1"/>
  <c r="AG524" i="1" a="1"/>
  <c r="AG524" i="1"/>
  <c r="AH524" i="1" a="1"/>
  <c r="AH524" i="1"/>
  <c r="AI524" i="1" a="1"/>
  <c r="AI524" i="1"/>
  <c r="AJ524" i="1" a="1"/>
  <c r="AJ524" i="1"/>
  <c r="AK524" i="1" a="1"/>
  <c r="AK524" i="1"/>
  <c r="AL524" i="1" a="1"/>
  <c r="AL524" i="1"/>
  <c r="AM524" i="1" a="1"/>
  <c r="AM524" i="1"/>
  <c r="AN524" i="1" a="1"/>
  <c r="AN524" i="1"/>
  <c r="AO524" i="1" a="1"/>
  <c r="AO524" i="1"/>
  <c r="AP524" i="1" a="1"/>
  <c r="AP524" i="1"/>
  <c r="AQ524" i="1" a="1"/>
  <c r="AQ524" i="1"/>
  <c r="AR524" i="1" a="1"/>
  <c r="AR524" i="1"/>
  <c r="AS524" i="1" a="1"/>
  <c r="AS524" i="1"/>
  <c r="AT524" i="1" a="1"/>
  <c r="AT524" i="1"/>
  <c r="AU524" i="1" a="1"/>
  <c r="AU524" i="1"/>
  <c r="AV524" i="1" a="1"/>
  <c r="AV524" i="1"/>
  <c r="AW524" i="1" a="1"/>
  <c r="AW524" i="1"/>
  <c r="AX524" i="1" a="1"/>
  <c r="AX524" i="1"/>
  <c r="AY524" i="1" a="1"/>
  <c r="AY524" i="1"/>
  <c r="AZ524" i="1" a="1"/>
  <c r="AZ524" i="1"/>
  <c r="BA524" i="1" a="1"/>
  <c r="BA524" i="1"/>
  <c r="BB524" i="1" a="1"/>
  <c r="BB524" i="1"/>
  <c r="BC524" i="1" a="1"/>
  <c r="BC524" i="1"/>
  <c r="BD524" i="1" a="1"/>
  <c r="BD524" i="1"/>
  <c r="BE524" i="1" a="1"/>
  <c r="BE524" i="1"/>
  <c r="BF524" i="1" a="1"/>
  <c r="BF524" i="1"/>
  <c r="BG524" i="1" a="1"/>
  <c r="BG524" i="1"/>
  <c r="BH524" i="1" a="1"/>
  <c r="BH524" i="1"/>
  <c r="BI524" i="1" a="1"/>
  <c r="BI524" i="1"/>
  <c r="BJ524" i="1" a="1"/>
  <c r="BJ524" i="1"/>
  <c r="BK524" i="1" a="1"/>
  <c r="BK524" i="1"/>
  <c r="BL524" i="1" a="1"/>
  <c r="BL524" i="1"/>
  <c r="BM524" i="1" a="1"/>
  <c r="BM524" i="1"/>
  <c r="BN524" i="1" a="1"/>
  <c r="BN524" i="1"/>
  <c r="BO524" i="1" a="1"/>
  <c r="BO524" i="1"/>
  <c r="BP524" i="1" a="1"/>
  <c r="BP524" i="1"/>
  <c r="BQ524" i="1" a="1"/>
  <c r="BQ524" i="1"/>
  <c r="BR524" i="1" a="1"/>
  <c r="BR524" i="1"/>
  <c r="BS524" i="1" a="1"/>
  <c r="BS524" i="1"/>
  <c r="BT524" i="1" a="1"/>
  <c r="BT524" i="1"/>
  <c r="BU524" i="1" a="1"/>
  <c r="BU524" i="1"/>
  <c r="BV524" i="1" a="1"/>
  <c r="BV524" i="1"/>
  <c r="BW524" i="1" a="1"/>
  <c r="BW524" i="1"/>
  <c r="BX524" i="1" a="1"/>
  <c r="BX524" i="1"/>
  <c r="BY524" i="1" a="1"/>
  <c r="BY524" i="1"/>
  <c r="BZ524" i="1" a="1"/>
  <c r="BZ524" i="1"/>
  <c r="CA524" i="1" a="1"/>
  <c r="CA524" i="1"/>
  <c r="CB524" i="1" a="1"/>
  <c r="CB524" i="1"/>
  <c r="CC524" i="1" a="1"/>
  <c r="CC524" i="1"/>
  <c r="CD524" i="1" a="1"/>
  <c r="CD524" i="1"/>
  <c r="CE524" i="1" a="1"/>
  <c r="CE524" i="1"/>
  <c r="CF524" i="1" a="1"/>
  <c r="CF524" i="1"/>
  <c r="CG524" i="1" a="1"/>
  <c r="CG524" i="1"/>
  <c r="CH524" i="1" a="1"/>
  <c r="CH524" i="1"/>
  <c r="CI524" i="1" a="1"/>
  <c r="CI524" i="1"/>
  <c r="CJ524" i="1" a="1"/>
  <c r="CJ524" i="1"/>
  <c r="CK524" i="1" a="1"/>
  <c r="CK524" i="1"/>
  <c r="CL524" i="1" a="1"/>
  <c r="CL524" i="1"/>
  <c r="CM524" i="1" a="1"/>
  <c r="CM524" i="1"/>
  <c r="CN524" i="1" a="1"/>
  <c r="CN524" i="1"/>
  <c r="CO524" i="1" a="1"/>
  <c r="CO524" i="1"/>
  <c r="CP524" i="1" a="1"/>
  <c r="CP524" i="1"/>
  <c r="CQ524" i="1" a="1"/>
  <c r="CQ524" i="1"/>
  <c r="CR524" i="1" a="1"/>
  <c r="CR524" i="1"/>
  <c r="CS524" i="1" a="1"/>
  <c r="CS524" i="1"/>
  <c r="CT524" i="1" a="1"/>
  <c r="CT524" i="1"/>
  <c r="CU524" i="1" a="1"/>
  <c r="CU524" i="1"/>
  <c r="CV524" i="1" a="1"/>
  <c r="CV524" i="1"/>
  <c r="CW524" i="1" a="1"/>
  <c r="CW524" i="1"/>
  <c r="CX524" i="1" a="1"/>
  <c r="CX524" i="1"/>
  <c r="CY524" i="1" a="1"/>
  <c r="CY524" i="1"/>
  <c r="CZ524" i="1" a="1"/>
  <c r="CZ524" i="1"/>
  <c r="DA524" i="1" a="1"/>
  <c r="DA524" i="1"/>
  <c r="DB524" i="1" a="1"/>
  <c r="DB524" i="1"/>
  <c r="DC524" i="1" a="1"/>
  <c r="DC524" i="1"/>
  <c r="DD524" i="1" a="1"/>
  <c r="DD524" i="1"/>
  <c r="DE524" i="1" a="1"/>
  <c r="DE524" i="1"/>
  <c r="DF524" i="1" a="1"/>
  <c r="DF524" i="1"/>
  <c r="DG524" i="1" a="1"/>
  <c r="DG524" i="1"/>
  <c r="DH524" i="1" a="1"/>
  <c r="DH524" i="1"/>
  <c r="DI524" i="1" a="1"/>
  <c r="DI524" i="1"/>
  <c r="DJ524" i="1" a="1"/>
  <c r="DJ524" i="1"/>
  <c r="DK524" i="1" a="1"/>
  <c r="DK524" i="1"/>
  <c r="DL524" i="1" a="1"/>
  <c r="DL524" i="1"/>
  <c r="DM524" i="1" a="1"/>
  <c r="DM524" i="1"/>
  <c r="DN524" i="1" a="1"/>
  <c r="DN524" i="1"/>
  <c r="DO524" i="1" a="1"/>
  <c r="DO524" i="1"/>
  <c r="DP524" i="1" a="1"/>
  <c r="DP524" i="1"/>
  <c r="DQ524" i="1" a="1"/>
  <c r="DQ524" i="1"/>
  <c r="DR524" i="1" a="1"/>
  <c r="DR524" i="1"/>
  <c r="DS524" i="1" a="1"/>
  <c r="DS524" i="1"/>
  <c r="DT524" i="1" a="1"/>
  <c r="DT524" i="1"/>
  <c r="DU524" i="1" a="1"/>
  <c r="DU524" i="1"/>
  <c r="DV524" i="1" a="1"/>
  <c r="DV524" i="1"/>
  <c r="DW524" i="1" a="1"/>
  <c r="DW524" i="1"/>
  <c r="DX524" i="1" a="1"/>
  <c r="DX524" i="1"/>
  <c r="A525" i="1" a="1"/>
  <c r="A525" i="1"/>
  <c r="B525" i="1" a="1"/>
  <c r="B525" i="1"/>
  <c r="C525" i="1" a="1"/>
  <c r="C525" i="1"/>
  <c r="D525" i="1" a="1"/>
  <c r="D525" i="1"/>
  <c r="E525" i="1" a="1"/>
  <c r="E525" i="1"/>
  <c r="F525" i="1" a="1"/>
  <c r="F525" i="1"/>
  <c r="G525" i="1" a="1"/>
  <c r="G525" i="1"/>
  <c r="H525" i="1" a="1"/>
  <c r="H525" i="1"/>
  <c r="I525" i="1" a="1"/>
  <c r="I525" i="1"/>
  <c r="J525" i="1" a="1"/>
  <c r="J525" i="1"/>
  <c r="K525" i="1" a="1"/>
  <c r="K525" i="1"/>
  <c r="L525" i="1" a="1"/>
  <c r="L525" i="1"/>
  <c r="M525" i="1" a="1"/>
  <c r="M525" i="1"/>
  <c r="N525" i="1" a="1"/>
  <c r="N525" i="1"/>
  <c r="O525" i="1" a="1"/>
  <c r="O525" i="1"/>
  <c r="P525" i="1" a="1"/>
  <c r="P525" i="1"/>
  <c r="Q525" i="1" a="1"/>
  <c r="Q525" i="1"/>
  <c r="R525" i="1" a="1"/>
  <c r="R525" i="1"/>
  <c r="S525" i="1" a="1"/>
  <c r="S525" i="1"/>
  <c r="T525" i="1" a="1"/>
  <c r="T525" i="1"/>
  <c r="U525" i="1" a="1"/>
  <c r="U525" i="1"/>
  <c r="V525" i="1" a="1"/>
  <c r="V525" i="1"/>
  <c r="W525" i="1" a="1"/>
  <c r="W525" i="1"/>
  <c r="X525" i="1" a="1"/>
  <c r="X525" i="1"/>
  <c r="Y525" i="1" a="1"/>
  <c r="Y525" i="1"/>
  <c r="Z525" i="1" a="1"/>
  <c r="Z525" i="1"/>
  <c r="AA525" i="1" a="1"/>
  <c r="AA525" i="1"/>
  <c r="AB525" i="1" a="1"/>
  <c r="AB525" i="1"/>
  <c r="AC525" i="1" a="1"/>
  <c r="AC525" i="1"/>
  <c r="AD525" i="1" a="1"/>
  <c r="AD525" i="1"/>
  <c r="AE525" i="1" a="1"/>
  <c r="AE525" i="1"/>
  <c r="AF525" i="1" a="1"/>
  <c r="AF525" i="1"/>
  <c r="AG525" i="1" a="1"/>
  <c r="AG525" i="1"/>
  <c r="AH525" i="1" a="1"/>
  <c r="AH525" i="1"/>
  <c r="AI525" i="1" a="1"/>
  <c r="AI525" i="1"/>
  <c r="AJ525" i="1" a="1"/>
  <c r="AJ525" i="1"/>
  <c r="AK525" i="1" a="1"/>
  <c r="AK525" i="1"/>
  <c r="AL525" i="1" a="1"/>
  <c r="AL525" i="1"/>
  <c r="AM525" i="1" a="1"/>
  <c r="AM525" i="1"/>
  <c r="AN525" i="1" a="1"/>
  <c r="AN525" i="1"/>
  <c r="AO525" i="1" a="1"/>
  <c r="AO525" i="1"/>
  <c r="AP525" i="1" a="1"/>
  <c r="AP525" i="1"/>
  <c r="AQ525" i="1" a="1"/>
  <c r="AQ525" i="1"/>
  <c r="AR525" i="1" a="1"/>
  <c r="AR525" i="1"/>
  <c r="AS525" i="1" a="1"/>
  <c r="AS525" i="1"/>
  <c r="AT525" i="1" a="1"/>
  <c r="AT525" i="1"/>
  <c r="AU525" i="1" a="1"/>
  <c r="AU525" i="1"/>
  <c r="AV525" i="1" a="1"/>
  <c r="AV525" i="1"/>
  <c r="AW525" i="1" a="1"/>
  <c r="AW525" i="1"/>
  <c r="AX525" i="1" a="1"/>
  <c r="AX525" i="1"/>
  <c r="AY525" i="1" a="1"/>
  <c r="AY525" i="1"/>
  <c r="AZ525" i="1" a="1"/>
  <c r="AZ525" i="1"/>
  <c r="BA525" i="1" a="1"/>
  <c r="BA525" i="1"/>
  <c r="BB525" i="1" a="1"/>
  <c r="BB525" i="1"/>
  <c r="BC525" i="1" a="1"/>
  <c r="BC525" i="1"/>
  <c r="BD525" i="1" a="1"/>
  <c r="BD525" i="1"/>
  <c r="BE525" i="1" a="1"/>
  <c r="BE525" i="1"/>
  <c r="BF525" i="1" a="1"/>
  <c r="BF525" i="1"/>
  <c r="BG525" i="1" a="1"/>
  <c r="BG525" i="1"/>
  <c r="BH525" i="1" a="1"/>
  <c r="BH525" i="1"/>
  <c r="BI525" i="1" a="1"/>
  <c r="BI525" i="1"/>
  <c r="BJ525" i="1" a="1"/>
  <c r="BJ525" i="1"/>
  <c r="BK525" i="1" a="1"/>
  <c r="BK525" i="1"/>
  <c r="BL525" i="1" a="1"/>
  <c r="BL525" i="1"/>
  <c r="BM525" i="1" a="1"/>
  <c r="BM525" i="1"/>
  <c r="BN525" i="1" a="1"/>
  <c r="BN525" i="1"/>
  <c r="BO525" i="1" a="1"/>
  <c r="BO525" i="1"/>
  <c r="BP525" i="1" a="1"/>
  <c r="BP525" i="1"/>
  <c r="BQ525" i="1" a="1"/>
  <c r="BQ525" i="1"/>
  <c r="BR525" i="1" a="1"/>
  <c r="BR525" i="1"/>
  <c r="BS525" i="1" a="1"/>
  <c r="BS525" i="1"/>
  <c r="BT525" i="1" a="1"/>
  <c r="BT525" i="1"/>
  <c r="BU525" i="1" a="1"/>
  <c r="BU525" i="1"/>
  <c r="BV525" i="1" a="1"/>
  <c r="BV525" i="1"/>
  <c r="BW525" i="1" a="1"/>
  <c r="BW525" i="1"/>
  <c r="BX525" i="1" a="1"/>
  <c r="BX525" i="1"/>
  <c r="BY525" i="1" a="1"/>
  <c r="BY525" i="1"/>
  <c r="BZ525" i="1" a="1"/>
  <c r="BZ525" i="1"/>
  <c r="CA525" i="1" a="1"/>
  <c r="CA525" i="1"/>
  <c r="CB525" i="1" a="1"/>
  <c r="CB525" i="1"/>
  <c r="CC525" i="1" a="1"/>
  <c r="CC525" i="1"/>
  <c r="CD525" i="1" a="1"/>
  <c r="CD525" i="1"/>
  <c r="CE525" i="1" a="1"/>
  <c r="CE525" i="1"/>
  <c r="CF525" i="1" a="1"/>
  <c r="CF525" i="1"/>
  <c r="CG525" i="1" a="1"/>
  <c r="CG525" i="1"/>
  <c r="CH525" i="1" a="1"/>
  <c r="CH525" i="1"/>
  <c r="CI525" i="1" a="1"/>
  <c r="CI525" i="1"/>
  <c r="CJ525" i="1" a="1"/>
  <c r="CJ525" i="1"/>
  <c r="CK525" i="1" a="1"/>
  <c r="CK525" i="1"/>
  <c r="CL525" i="1" a="1"/>
  <c r="CL525" i="1"/>
  <c r="CM525" i="1" a="1"/>
  <c r="CM525" i="1"/>
  <c r="CN525" i="1" a="1"/>
  <c r="CN525" i="1"/>
  <c r="CO525" i="1" a="1"/>
  <c r="CO525" i="1"/>
  <c r="CP525" i="1" a="1"/>
  <c r="CP525" i="1"/>
  <c r="CQ525" i="1" a="1"/>
  <c r="CQ525" i="1"/>
  <c r="CR525" i="1" a="1"/>
  <c r="CR525" i="1"/>
  <c r="CS525" i="1" a="1"/>
  <c r="CS525" i="1"/>
  <c r="CT525" i="1" a="1"/>
  <c r="CT525" i="1"/>
  <c r="CU525" i="1" a="1"/>
  <c r="CU525" i="1"/>
  <c r="CV525" i="1" a="1"/>
  <c r="CV525" i="1"/>
  <c r="CW525" i="1" a="1"/>
  <c r="CW525" i="1"/>
  <c r="CX525" i="1" a="1"/>
  <c r="CX525" i="1"/>
  <c r="CY525" i="1" a="1"/>
  <c r="CY525" i="1"/>
  <c r="CZ525" i="1" a="1"/>
  <c r="CZ525" i="1"/>
  <c r="DA525" i="1" a="1"/>
  <c r="DA525" i="1"/>
  <c r="DB525" i="1" a="1"/>
  <c r="DB525" i="1"/>
  <c r="DC525" i="1" a="1"/>
  <c r="DC525" i="1"/>
  <c r="DD525" i="1" a="1"/>
  <c r="DD525" i="1"/>
  <c r="DE525" i="1" a="1"/>
  <c r="DE525" i="1"/>
  <c r="DF525" i="1" a="1"/>
  <c r="DF525" i="1"/>
  <c r="DG525" i="1" a="1"/>
  <c r="DG525" i="1"/>
  <c r="DH525" i="1" a="1"/>
  <c r="DH525" i="1"/>
  <c r="DI525" i="1" a="1"/>
  <c r="DI525" i="1"/>
  <c r="DJ525" i="1" a="1"/>
  <c r="DJ525" i="1"/>
  <c r="DK525" i="1" a="1"/>
  <c r="DK525" i="1"/>
  <c r="DL525" i="1" a="1"/>
  <c r="DL525" i="1"/>
  <c r="DM525" i="1" a="1"/>
  <c r="DM525" i="1"/>
  <c r="DN525" i="1" a="1"/>
  <c r="DN525" i="1"/>
  <c r="DO525" i="1" a="1"/>
  <c r="DO525" i="1"/>
  <c r="DP525" i="1" a="1"/>
  <c r="DP525" i="1"/>
  <c r="DQ525" i="1" a="1"/>
  <c r="DQ525" i="1"/>
  <c r="DR525" i="1" a="1"/>
  <c r="DR525" i="1"/>
  <c r="DS525" i="1" a="1"/>
  <c r="DS525" i="1"/>
  <c r="DT525" i="1" a="1"/>
  <c r="DT525" i="1"/>
  <c r="DU525" i="1" a="1"/>
  <c r="DU525" i="1"/>
  <c r="DV525" i="1" a="1"/>
  <c r="DV525" i="1"/>
  <c r="DW525" i="1" a="1"/>
  <c r="DW525" i="1"/>
  <c r="DX525" i="1" a="1"/>
  <c r="DX525" i="1"/>
  <c r="A526" i="1" a="1"/>
  <c r="A526" i="1"/>
  <c r="B526" i="1" a="1"/>
  <c r="B526" i="1"/>
  <c r="C526" i="1" a="1"/>
  <c r="C526" i="1"/>
  <c r="D526" i="1" a="1"/>
  <c r="D526" i="1"/>
  <c r="E526" i="1" a="1"/>
  <c r="E526" i="1"/>
  <c r="F526" i="1" a="1"/>
  <c r="F526" i="1"/>
  <c r="G526" i="1" a="1"/>
  <c r="G526" i="1"/>
  <c r="H526" i="1" a="1"/>
  <c r="H526" i="1"/>
  <c r="I526" i="1" a="1"/>
  <c r="I526" i="1"/>
  <c r="J526" i="1" a="1"/>
  <c r="J526" i="1"/>
  <c r="K526" i="1" a="1"/>
  <c r="K526" i="1"/>
  <c r="L526" i="1" a="1"/>
  <c r="L526" i="1"/>
  <c r="M526" i="1" a="1"/>
  <c r="M526" i="1"/>
  <c r="N526" i="1" a="1"/>
  <c r="N526" i="1"/>
  <c r="O526" i="1" a="1"/>
  <c r="O526" i="1"/>
  <c r="P526" i="1" a="1"/>
  <c r="P526" i="1"/>
  <c r="Q526" i="1" a="1"/>
  <c r="Q526" i="1"/>
  <c r="R526" i="1" a="1"/>
  <c r="R526" i="1"/>
  <c r="S526" i="1" a="1"/>
  <c r="S526" i="1"/>
  <c r="T526" i="1" a="1"/>
  <c r="T526" i="1"/>
  <c r="U526" i="1" a="1"/>
  <c r="U526" i="1"/>
  <c r="V526" i="1" a="1"/>
  <c r="V526" i="1"/>
  <c r="W526" i="1" a="1"/>
  <c r="W526" i="1"/>
  <c r="X526" i="1" a="1"/>
  <c r="X526" i="1"/>
  <c r="Y526" i="1" a="1"/>
  <c r="Y526" i="1"/>
  <c r="Z526" i="1" a="1"/>
  <c r="Z526" i="1"/>
  <c r="AA526" i="1" a="1"/>
  <c r="AA526" i="1"/>
  <c r="AB526" i="1" a="1"/>
  <c r="AB526" i="1"/>
  <c r="AC526" i="1" a="1"/>
  <c r="AC526" i="1"/>
  <c r="AD526" i="1" a="1"/>
  <c r="AD526" i="1"/>
  <c r="AE526" i="1" a="1"/>
  <c r="AE526" i="1"/>
  <c r="AF526" i="1" a="1"/>
  <c r="AF526" i="1"/>
  <c r="AG526" i="1" a="1"/>
  <c r="AG526" i="1"/>
  <c r="AH526" i="1" a="1"/>
  <c r="AH526" i="1"/>
  <c r="AI526" i="1" a="1"/>
  <c r="AI526" i="1"/>
  <c r="AJ526" i="1" a="1"/>
  <c r="AJ526" i="1"/>
  <c r="AK526" i="1" a="1"/>
  <c r="AK526" i="1"/>
  <c r="AL526" i="1" a="1"/>
  <c r="AL526" i="1"/>
  <c r="AM526" i="1" a="1"/>
  <c r="AM526" i="1"/>
  <c r="AN526" i="1" a="1"/>
  <c r="AN526" i="1"/>
  <c r="AO526" i="1" a="1"/>
  <c r="AO526" i="1"/>
  <c r="AP526" i="1" a="1"/>
  <c r="AP526" i="1"/>
  <c r="AQ526" i="1" a="1"/>
  <c r="AQ526" i="1"/>
  <c r="AR526" i="1" a="1"/>
  <c r="AR526" i="1"/>
  <c r="AS526" i="1" a="1"/>
  <c r="AS526" i="1"/>
  <c r="AT526" i="1" a="1"/>
  <c r="AT526" i="1"/>
  <c r="AU526" i="1" a="1"/>
  <c r="AU526" i="1"/>
  <c r="AV526" i="1" a="1"/>
  <c r="AV526" i="1"/>
  <c r="AW526" i="1" a="1"/>
  <c r="AW526" i="1"/>
  <c r="AX526" i="1" a="1"/>
  <c r="AX526" i="1"/>
  <c r="AY526" i="1" a="1"/>
  <c r="AY526" i="1"/>
  <c r="AZ526" i="1" a="1"/>
  <c r="AZ526" i="1"/>
  <c r="BA526" i="1" a="1"/>
  <c r="BA526" i="1"/>
  <c r="BB526" i="1" a="1"/>
  <c r="BB526" i="1"/>
  <c r="BC526" i="1" a="1"/>
  <c r="BC526" i="1"/>
  <c r="BD526" i="1" a="1"/>
  <c r="BD526" i="1"/>
  <c r="BE526" i="1" a="1"/>
  <c r="BE526" i="1"/>
  <c r="BF526" i="1" a="1"/>
  <c r="BF526" i="1"/>
  <c r="BG526" i="1" a="1"/>
  <c r="BG526" i="1"/>
  <c r="BH526" i="1" a="1"/>
  <c r="BH526" i="1"/>
  <c r="BI526" i="1" a="1"/>
  <c r="BI526" i="1"/>
  <c r="BJ526" i="1" a="1"/>
  <c r="BJ526" i="1"/>
  <c r="BK526" i="1" a="1"/>
  <c r="BK526" i="1"/>
  <c r="BL526" i="1" a="1"/>
  <c r="BL526" i="1"/>
  <c r="BM526" i="1" a="1"/>
  <c r="BM526" i="1"/>
  <c r="BN526" i="1" a="1"/>
  <c r="BN526" i="1"/>
  <c r="BO526" i="1" a="1"/>
  <c r="BO526" i="1"/>
  <c r="BP526" i="1" a="1"/>
  <c r="BP526" i="1"/>
  <c r="BQ526" i="1" a="1"/>
  <c r="BQ526" i="1"/>
  <c r="BR526" i="1" a="1"/>
  <c r="BR526" i="1"/>
  <c r="BS526" i="1" a="1"/>
  <c r="BS526" i="1"/>
  <c r="BT526" i="1" a="1"/>
  <c r="BT526" i="1"/>
  <c r="BU526" i="1" a="1"/>
  <c r="BU526" i="1"/>
  <c r="BV526" i="1" a="1"/>
  <c r="BV526" i="1"/>
  <c r="BW526" i="1" a="1"/>
  <c r="BW526" i="1"/>
  <c r="BX526" i="1" a="1"/>
  <c r="BX526" i="1"/>
  <c r="BY526" i="1" a="1"/>
  <c r="BY526" i="1"/>
  <c r="BZ526" i="1" a="1"/>
  <c r="BZ526" i="1"/>
  <c r="CA526" i="1" a="1"/>
  <c r="CA526" i="1"/>
  <c r="CB526" i="1" a="1"/>
  <c r="CB526" i="1"/>
  <c r="CC526" i="1" a="1"/>
  <c r="CC526" i="1"/>
  <c r="CD526" i="1" a="1"/>
  <c r="CD526" i="1"/>
  <c r="CE526" i="1" a="1"/>
  <c r="CE526" i="1"/>
  <c r="CF526" i="1" a="1"/>
  <c r="CF526" i="1"/>
  <c r="CG526" i="1" a="1"/>
  <c r="CG526" i="1"/>
  <c r="CH526" i="1" a="1"/>
  <c r="CH526" i="1"/>
  <c r="CI526" i="1" a="1"/>
  <c r="CI526" i="1"/>
  <c r="CJ526" i="1" a="1"/>
  <c r="CJ526" i="1"/>
  <c r="CK526" i="1" a="1"/>
  <c r="CK526" i="1"/>
  <c r="CL526" i="1" a="1"/>
  <c r="CL526" i="1"/>
  <c r="CM526" i="1" a="1"/>
  <c r="CM526" i="1"/>
  <c r="CN526" i="1" a="1"/>
  <c r="CN526" i="1"/>
  <c r="CO526" i="1" a="1"/>
  <c r="CO526" i="1"/>
  <c r="CP526" i="1" a="1"/>
  <c r="CP526" i="1"/>
  <c r="CQ526" i="1" a="1"/>
  <c r="CQ526" i="1"/>
  <c r="CR526" i="1" a="1"/>
  <c r="CR526" i="1"/>
  <c r="CS526" i="1" a="1"/>
  <c r="CS526" i="1"/>
  <c r="CT526" i="1" a="1"/>
  <c r="CT526" i="1"/>
  <c r="CU526" i="1" a="1"/>
  <c r="CU526" i="1"/>
  <c r="CV526" i="1" a="1"/>
  <c r="CV526" i="1"/>
  <c r="CW526" i="1" a="1"/>
  <c r="CW526" i="1"/>
  <c r="CX526" i="1" a="1"/>
  <c r="CX526" i="1"/>
  <c r="CY526" i="1" a="1"/>
  <c r="CY526" i="1"/>
  <c r="CZ526" i="1" a="1"/>
  <c r="CZ526" i="1"/>
  <c r="DA526" i="1" a="1"/>
  <c r="DA526" i="1"/>
  <c r="DB526" i="1" a="1"/>
  <c r="DB526" i="1"/>
  <c r="DC526" i="1" a="1"/>
  <c r="DC526" i="1"/>
  <c r="DD526" i="1" a="1"/>
  <c r="DD526" i="1"/>
  <c r="DE526" i="1" a="1"/>
  <c r="DE526" i="1"/>
  <c r="DF526" i="1" a="1"/>
  <c r="DF526" i="1"/>
  <c r="DG526" i="1" a="1"/>
  <c r="DG526" i="1"/>
  <c r="DH526" i="1" a="1"/>
  <c r="DH526" i="1"/>
  <c r="DI526" i="1" a="1"/>
  <c r="DI526" i="1"/>
  <c r="DJ526" i="1" a="1"/>
  <c r="DJ526" i="1"/>
  <c r="DK526" i="1" a="1"/>
  <c r="DK526" i="1"/>
  <c r="DL526" i="1" a="1"/>
  <c r="DL526" i="1"/>
  <c r="DM526" i="1" a="1"/>
  <c r="DM526" i="1"/>
  <c r="DN526" i="1" a="1"/>
  <c r="DN526" i="1"/>
  <c r="DO526" i="1" a="1"/>
  <c r="DO526" i="1"/>
  <c r="DP526" i="1" a="1"/>
  <c r="DP526" i="1"/>
  <c r="DQ526" i="1" a="1"/>
  <c r="DQ526" i="1"/>
  <c r="DR526" i="1" a="1"/>
  <c r="DR526" i="1"/>
  <c r="DS526" i="1" a="1"/>
  <c r="DS526" i="1"/>
  <c r="DT526" i="1" a="1"/>
  <c r="DT526" i="1"/>
  <c r="DU526" i="1" a="1"/>
  <c r="DU526" i="1"/>
  <c r="DV526" i="1" a="1"/>
  <c r="DV526" i="1"/>
  <c r="DW526" i="1" a="1"/>
  <c r="DW526" i="1"/>
  <c r="DX526" i="1" a="1"/>
  <c r="DX526" i="1"/>
  <c r="A527" i="1" a="1"/>
  <c r="A527" i="1"/>
  <c r="B527" i="1" a="1"/>
  <c r="B527" i="1"/>
  <c r="C527" i="1" a="1"/>
  <c r="C527" i="1"/>
  <c r="D527" i="1" a="1"/>
  <c r="D527" i="1"/>
  <c r="E527" i="1" a="1"/>
  <c r="E527" i="1"/>
  <c r="F527" i="1" a="1"/>
  <c r="F527" i="1"/>
  <c r="G527" i="1" a="1"/>
  <c r="G527" i="1"/>
  <c r="H527" i="1" a="1"/>
  <c r="H527" i="1"/>
  <c r="I527" i="1" a="1"/>
  <c r="I527" i="1"/>
  <c r="J527" i="1" a="1"/>
  <c r="J527" i="1"/>
  <c r="K527" i="1" a="1"/>
  <c r="K527" i="1"/>
  <c r="L527" i="1" a="1"/>
  <c r="L527" i="1"/>
  <c r="M527" i="1" a="1"/>
  <c r="M527" i="1"/>
  <c r="N527" i="1" a="1"/>
  <c r="N527" i="1"/>
  <c r="O527" i="1" a="1"/>
  <c r="O527" i="1"/>
  <c r="P527" i="1" a="1"/>
  <c r="P527" i="1"/>
  <c r="Q527" i="1" a="1"/>
  <c r="Q527" i="1"/>
  <c r="R527" i="1" a="1"/>
  <c r="R527" i="1"/>
  <c r="S527" i="1" a="1"/>
  <c r="S527" i="1"/>
  <c r="T527" i="1" a="1"/>
  <c r="T527" i="1"/>
  <c r="U527" i="1" a="1"/>
  <c r="U527" i="1"/>
  <c r="V527" i="1" a="1"/>
  <c r="V527" i="1"/>
  <c r="W527" i="1" a="1"/>
  <c r="W527" i="1"/>
  <c r="X527" i="1" a="1"/>
  <c r="X527" i="1"/>
  <c r="Y527" i="1" a="1"/>
  <c r="Y527" i="1"/>
  <c r="Z527" i="1" a="1"/>
  <c r="Z527" i="1"/>
  <c r="AA527" i="1" a="1"/>
  <c r="AA527" i="1"/>
  <c r="AB527" i="1" a="1"/>
  <c r="AB527" i="1"/>
  <c r="AC527" i="1" a="1"/>
  <c r="AC527" i="1"/>
  <c r="AD527" i="1" a="1"/>
  <c r="AD527" i="1"/>
  <c r="AE527" i="1" a="1"/>
  <c r="AE527" i="1"/>
  <c r="AF527" i="1" a="1"/>
  <c r="AF527" i="1"/>
  <c r="AG527" i="1" a="1"/>
  <c r="AG527" i="1"/>
  <c r="AH527" i="1" a="1"/>
  <c r="AH527" i="1"/>
  <c r="AI527" i="1" a="1"/>
  <c r="AI527" i="1"/>
  <c r="AJ527" i="1" a="1"/>
  <c r="AJ527" i="1"/>
  <c r="AK527" i="1" a="1"/>
  <c r="AK527" i="1"/>
  <c r="AL527" i="1" a="1"/>
  <c r="AL527" i="1"/>
  <c r="AM527" i="1" a="1"/>
  <c r="AM527" i="1"/>
  <c r="AN527" i="1" a="1"/>
  <c r="AN527" i="1"/>
  <c r="AO527" i="1" a="1"/>
  <c r="AO527" i="1"/>
  <c r="AP527" i="1" a="1"/>
  <c r="AP527" i="1"/>
  <c r="AQ527" i="1" a="1"/>
  <c r="AQ527" i="1"/>
  <c r="AR527" i="1" a="1"/>
  <c r="AR527" i="1"/>
  <c r="AS527" i="1" a="1"/>
  <c r="AS527" i="1"/>
  <c r="AT527" i="1" a="1"/>
  <c r="AT527" i="1"/>
  <c r="AU527" i="1" a="1"/>
  <c r="AU527" i="1"/>
  <c r="AV527" i="1" a="1"/>
  <c r="AV527" i="1"/>
  <c r="AW527" i="1" a="1"/>
  <c r="AW527" i="1"/>
  <c r="AX527" i="1" a="1"/>
  <c r="AX527" i="1"/>
  <c r="AY527" i="1" a="1"/>
  <c r="AY527" i="1"/>
  <c r="AZ527" i="1" a="1"/>
  <c r="AZ527" i="1"/>
  <c r="BA527" i="1" a="1"/>
  <c r="BA527" i="1"/>
  <c r="BB527" i="1" a="1"/>
  <c r="BB527" i="1"/>
  <c r="BC527" i="1" a="1"/>
  <c r="BC527" i="1"/>
  <c r="BD527" i="1" a="1"/>
  <c r="BD527" i="1"/>
  <c r="BE527" i="1" a="1"/>
  <c r="BE527" i="1"/>
  <c r="BF527" i="1" a="1"/>
  <c r="BF527" i="1"/>
  <c r="BG527" i="1" a="1"/>
  <c r="BG527" i="1"/>
  <c r="BH527" i="1" a="1"/>
  <c r="BH527" i="1"/>
  <c r="BI527" i="1" a="1"/>
  <c r="BI527" i="1"/>
  <c r="BJ527" i="1" a="1"/>
  <c r="BJ527" i="1"/>
  <c r="BK527" i="1" a="1"/>
  <c r="BK527" i="1"/>
  <c r="BL527" i="1" a="1"/>
  <c r="BL527" i="1"/>
  <c r="BM527" i="1" a="1"/>
  <c r="BM527" i="1"/>
  <c r="BN527" i="1" a="1"/>
  <c r="BN527" i="1"/>
  <c r="BO527" i="1" a="1"/>
  <c r="BO527" i="1"/>
  <c r="BP527" i="1" a="1"/>
  <c r="BP527" i="1"/>
  <c r="BQ527" i="1" a="1"/>
  <c r="BQ527" i="1"/>
  <c r="BR527" i="1" a="1"/>
  <c r="BR527" i="1"/>
  <c r="BS527" i="1" a="1"/>
  <c r="BS527" i="1"/>
  <c r="BT527" i="1" a="1"/>
  <c r="BT527" i="1"/>
  <c r="BU527" i="1" a="1"/>
  <c r="BU527" i="1"/>
  <c r="BV527" i="1" a="1"/>
  <c r="BV527" i="1"/>
  <c r="BW527" i="1" a="1"/>
  <c r="BW527" i="1"/>
  <c r="BX527" i="1" a="1"/>
  <c r="BX527" i="1"/>
  <c r="BY527" i="1" a="1"/>
  <c r="BY527" i="1"/>
  <c r="BZ527" i="1" a="1"/>
  <c r="BZ527" i="1"/>
  <c r="CA527" i="1" a="1"/>
  <c r="CA527" i="1"/>
  <c r="CB527" i="1" a="1"/>
  <c r="CB527" i="1"/>
  <c r="CC527" i="1" a="1"/>
  <c r="CC527" i="1"/>
  <c r="CD527" i="1" a="1"/>
  <c r="CD527" i="1"/>
  <c r="CE527" i="1" a="1"/>
  <c r="CE527" i="1"/>
  <c r="CF527" i="1" a="1"/>
  <c r="CF527" i="1"/>
  <c r="CG527" i="1" a="1"/>
  <c r="CG527" i="1"/>
  <c r="CH527" i="1" a="1"/>
  <c r="CH527" i="1"/>
  <c r="CI527" i="1" a="1"/>
  <c r="CI527" i="1"/>
  <c r="CJ527" i="1" a="1"/>
  <c r="CJ527" i="1"/>
  <c r="CK527" i="1" a="1"/>
  <c r="CK527" i="1"/>
  <c r="CL527" i="1" a="1"/>
  <c r="CL527" i="1"/>
  <c r="CM527" i="1" a="1"/>
  <c r="CM527" i="1"/>
  <c r="CN527" i="1" a="1"/>
  <c r="CN527" i="1"/>
  <c r="CO527" i="1" a="1"/>
  <c r="CO527" i="1"/>
  <c r="CP527" i="1" a="1"/>
  <c r="CP527" i="1"/>
  <c r="CQ527" i="1" a="1"/>
  <c r="CQ527" i="1"/>
  <c r="CR527" i="1" a="1"/>
  <c r="CR527" i="1"/>
  <c r="CS527" i="1" a="1"/>
  <c r="CS527" i="1"/>
  <c r="CT527" i="1" a="1"/>
  <c r="CT527" i="1"/>
  <c r="CU527" i="1" a="1"/>
  <c r="CU527" i="1"/>
  <c r="CV527" i="1" a="1"/>
  <c r="CV527" i="1"/>
  <c r="CW527" i="1" a="1"/>
  <c r="CW527" i="1"/>
  <c r="CX527" i="1" a="1"/>
  <c r="CX527" i="1"/>
  <c r="CY527" i="1" a="1"/>
  <c r="CY527" i="1"/>
  <c r="CZ527" i="1" a="1"/>
  <c r="CZ527" i="1"/>
  <c r="DA527" i="1" a="1"/>
  <c r="DA527" i="1"/>
  <c r="DB527" i="1" a="1"/>
  <c r="DB527" i="1"/>
  <c r="DC527" i="1" a="1"/>
  <c r="DC527" i="1"/>
  <c r="DD527" i="1" a="1"/>
  <c r="DD527" i="1"/>
  <c r="DE527" i="1" a="1"/>
  <c r="DE527" i="1"/>
  <c r="DF527" i="1" a="1"/>
  <c r="DF527" i="1"/>
  <c r="DG527" i="1" a="1"/>
  <c r="DG527" i="1"/>
  <c r="DH527" i="1" a="1"/>
  <c r="DH527" i="1"/>
  <c r="DI527" i="1" a="1"/>
  <c r="DI527" i="1"/>
  <c r="DJ527" i="1" a="1"/>
  <c r="DJ527" i="1"/>
  <c r="DK527" i="1" a="1"/>
  <c r="DK527" i="1"/>
  <c r="DL527" i="1" a="1"/>
  <c r="DL527" i="1"/>
  <c r="DM527" i="1" a="1"/>
  <c r="DM527" i="1"/>
  <c r="DN527" i="1" a="1"/>
  <c r="DN527" i="1"/>
  <c r="DO527" i="1" a="1"/>
  <c r="DO527" i="1"/>
  <c r="DP527" i="1" a="1"/>
  <c r="DP527" i="1"/>
  <c r="DQ527" i="1" a="1"/>
  <c r="DQ527" i="1"/>
  <c r="DR527" i="1" a="1"/>
  <c r="DR527" i="1"/>
  <c r="DS527" i="1" a="1"/>
  <c r="DS527" i="1"/>
  <c r="DT527" i="1" a="1"/>
  <c r="DT527" i="1"/>
  <c r="DU527" i="1" a="1"/>
  <c r="DU527" i="1"/>
  <c r="DV527" i="1" a="1"/>
  <c r="DV527" i="1"/>
  <c r="DW527" i="1" a="1"/>
  <c r="DW527" i="1"/>
  <c r="DX527" i="1" a="1"/>
  <c r="DX527" i="1"/>
  <c r="A528" i="1" a="1"/>
  <c r="A528" i="1"/>
  <c r="B528" i="1" a="1"/>
  <c r="B528" i="1"/>
  <c r="C528" i="1" a="1"/>
  <c r="C528" i="1"/>
  <c r="D528" i="1" a="1"/>
  <c r="D528" i="1"/>
  <c r="E528" i="1" a="1"/>
  <c r="E528" i="1"/>
  <c r="F528" i="1" a="1"/>
  <c r="F528" i="1"/>
  <c r="G528" i="1" a="1"/>
  <c r="G528" i="1"/>
  <c r="H528" i="1" a="1"/>
  <c r="H528" i="1"/>
  <c r="I528" i="1" a="1"/>
  <c r="I528" i="1"/>
  <c r="J528" i="1" a="1"/>
  <c r="J528" i="1"/>
  <c r="K528" i="1" a="1"/>
  <c r="K528" i="1"/>
  <c r="L528" i="1" a="1"/>
  <c r="L528" i="1"/>
  <c r="M528" i="1" a="1"/>
  <c r="M528" i="1"/>
  <c r="N528" i="1" a="1"/>
  <c r="N528" i="1"/>
  <c r="O528" i="1" a="1"/>
  <c r="O528" i="1"/>
  <c r="P528" i="1" a="1"/>
  <c r="P528" i="1"/>
  <c r="Q528" i="1" a="1"/>
  <c r="Q528" i="1"/>
  <c r="R528" i="1" a="1"/>
  <c r="R528" i="1"/>
  <c r="S528" i="1" a="1"/>
  <c r="S528" i="1"/>
  <c r="T528" i="1" a="1"/>
  <c r="T528" i="1"/>
  <c r="U528" i="1" a="1"/>
  <c r="U528" i="1"/>
  <c r="V528" i="1" a="1"/>
  <c r="V528" i="1"/>
  <c r="W528" i="1" a="1"/>
  <c r="W528" i="1"/>
  <c r="X528" i="1" a="1"/>
  <c r="X528" i="1"/>
  <c r="Y528" i="1" a="1"/>
  <c r="Y528" i="1"/>
  <c r="Z528" i="1" a="1"/>
  <c r="Z528" i="1"/>
  <c r="AA528" i="1" a="1"/>
  <c r="AA528" i="1"/>
  <c r="AB528" i="1" a="1"/>
  <c r="AB528" i="1"/>
  <c r="AC528" i="1" a="1"/>
  <c r="AC528" i="1"/>
  <c r="AD528" i="1" a="1"/>
  <c r="AD528" i="1"/>
  <c r="AE528" i="1" a="1"/>
  <c r="AE528" i="1"/>
  <c r="AF528" i="1" a="1"/>
  <c r="AF528" i="1"/>
  <c r="AG528" i="1" a="1"/>
  <c r="AG528" i="1"/>
  <c r="AH528" i="1" a="1"/>
  <c r="AH528" i="1"/>
  <c r="AI528" i="1" a="1"/>
  <c r="AI528" i="1"/>
  <c r="AJ528" i="1" a="1"/>
  <c r="AJ528" i="1"/>
  <c r="AK528" i="1" a="1"/>
  <c r="AK528" i="1"/>
  <c r="AL528" i="1" a="1"/>
  <c r="AL528" i="1"/>
  <c r="AM528" i="1" a="1"/>
  <c r="AM528" i="1"/>
  <c r="AN528" i="1" a="1"/>
  <c r="AN528" i="1"/>
  <c r="AO528" i="1" a="1"/>
  <c r="AO528" i="1"/>
  <c r="AP528" i="1" a="1"/>
  <c r="AP528" i="1"/>
  <c r="AQ528" i="1" a="1"/>
  <c r="AQ528" i="1"/>
  <c r="AR528" i="1" a="1"/>
  <c r="AR528" i="1"/>
  <c r="AS528" i="1" a="1"/>
  <c r="AS528" i="1"/>
  <c r="AT528" i="1" a="1"/>
  <c r="AT528" i="1"/>
  <c r="AU528" i="1" a="1"/>
  <c r="AU528" i="1"/>
  <c r="AV528" i="1" a="1"/>
  <c r="AV528" i="1"/>
  <c r="AW528" i="1" a="1"/>
  <c r="AW528" i="1"/>
  <c r="AX528" i="1" a="1"/>
  <c r="AX528" i="1"/>
  <c r="AY528" i="1" a="1"/>
  <c r="AY528" i="1"/>
  <c r="AZ528" i="1" a="1"/>
  <c r="AZ528" i="1"/>
  <c r="BA528" i="1" a="1"/>
  <c r="BA528" i="1"/>
  <c r="BB528" i="1" a="1"/>
  <c r="BB528" i="1"/>
  <c r="BC528" i="1" a="1"/>
  <c r="BC528" i="1"/>
  <c r="BD528" i="1" a="1"/>
  <c r="BD528" i="1"/>
  <c r="BE528" i="1" a="1"/>
  <c r="BE528" i="1"/>
  <c r="BF528" i="1" a="1"/>
  <c r="BF528" i="1"/>
  <c r="BG528" i="1" a="1"/>
  <c r="BG528" i="1"/>
  <c r="BH528" i="1" a="1"/>
  <c r="BH528" i="1"/>
  <c r="BI528" i="1" a="1"/>
  <c r="BI528" i="1"/>
  <c r="BJ528" i="1" a="1"/>
  <c r="BJ528" i="1"/>
  <c r="BK528" i="1" a="1"/>
  <c r="BK528" i="1"/>
  <c r="BL528" i="1" a="1"/>
  <c r="BL528" i="1"/>
  <c r="BM528" i="1" a="1"/>
  <c r="BM528" i="1"/>
  <c r="BN528" i="1" a="1"/>
  <c r="BN528" i="1"/>
  <c r="BO528" i="1" a="1"/>
  <c r="BO528" i="1"/>
  <c r="BP528" i="1" a="1"/>
  <c r="BP528" i="1"/>
  <c r="BQ528" i="1" a="1"/>
  <c r="BQ528" i="1"/>
  <c r="BR528" i="1" a="1"/>
  <c r="BR528" i="1"/>
  <c r="BS528" i="1" a="1"/>
  <c r="BS528" i="1"/>
  <c r="BT528" i="1" a="1"/>
  <c r="BT528" i="1"/>
  <c r="BU528" i="1" a="1"/>
  <c r="BU528" i="1"/>
  <c r="BV528" i="1" a="1"/>
  <c r="BV528" i="1"/>
  <c r="BW528" i="1" a="1"/>
  <c r="BW528" i="1"/>
  <c r="BX528" i="1" a="1"/>
  <c r="BX528" i="1"/>
  <c r="BY528" i="1" a="1"/>
  <c r="BY528" i="1"/>
  <c r="BZ528" i="1" a="1"/>
  <c r="BZ528" i="1"/>
  <c r="CA528" i="1" a="1"/>
  <c r="CA528" i="1"/>
  <c r="CB528" i="1" a="1"/>
  <c r="CB528" i="1"/>
  <c r="CC528" i="1" a="1"/>
  <c r="CC528" i="1"/>
  <c r="CD528" i="1" a="1"/>
  <c r="CD528" i="1"/>
  <c r="CE528" i="1" a="1"/>
  <c r="CE528" i="1"/>
  <c r="CF528" i="1" a="1"/>
  <c r="CF528" i="1"/>
  <c r="CG528" i="1" a="1"/>
  <c r="CG528" i="1"/>
  <c r="CH528" i="1" a="1"/>
  <c r="CH528" i="1"/>
  <c r="CI528" i="1" a="1"/>
  <c r="CI528" i="1"/>
  <c r="CJ528" i="1" a="1"/>
  <c r="CJ528" i="1"/>
  <c r="CK528" i="1" a="1"/>
  <c r="CK528" i="1"/>
  <c r="CL528" i="1" a="1"/>
  <c r="CL528" i="1"/>
  <c r="CM528" i="1" a="1"/>
  <c r="CM528" i="1"/>
  <c r="CN528" i="1" a="1"/>
  <c r="CN528" i="1"/>
  <c r="CO528" i="1" a="1"/>
  <c r="CO528" i="1"/>
  <c r="CP528" i="1" a="1"/>
  <c r="CP528" i="1"/>
  <c r="CQ528" i="1" a="1"/>
  <c r="CQ528" i="1"/>
  <c r="CR528" i="1" a="1"/>
  <c r="CR528" i="1"/>
  <c r="CS528" i="1" a="1"/>
  <c r="CS528" i="1"/>
  <c r="CT528" i="1" a="1"/>
  <c r="CT528" i="1"/>
  <c r="CU528" i="1" a="1"/>
  <c r="CU528" i="1"/>
  <c r="CV528" i="1" a="1"/>
  <c r="CV528" i="1"/>
  <c r="CW528" i="1" a="1"/>
  <c r="CW528" i="1"/>
  <c r="CX528" i="1" a="1"/>
  <c r="CX528" i="1"/>
  <c r="CY528" i="1" a="1"/>
  <c r="CY528" i="1"/>
  <c r="CZ528" i="1" a="1"/>
  <c r="CZ528" i="1"/>
  <c r="DA528" i="1" a="1"/>
  <c r="DA528" i="1"/>
  <c r="DB528" i="1" a="1"/>
  <c r="DB528" i="1"/>
  <c r="DC528" i="1" a="1"/>
  <c r="DC528" i="1"/>
  <c r="DD528" i="1" a="1"/>
  <c r="DD528" i="1"/>
  <c r="DE528" i="1" a="1"/>
  <c r="DE528" i="1"/>
  <c r="DF528" i="1" a="1"/>
  <c r="DF528" i="1"/>
  <c r="DG528" i="1" a="1"/>
  <c r="DG528" i="1"/>
  <c r="DH528" i="1" a="1"/>
  <c r="DH528" i="1"/>
  <c r="DI528" i="1" a="1"/>
  <c r="DI528" i="1"/>
  <c r="DJ528" i="1" a="1"/>
  <c r="DJ528" i="1"/>
  <c r="DK528" i="1" a="1"/>
  <c r="DK528" i="1"/>
  <c r="DL528" i="1" a="1"/>
  <c r="DL528" i="1"/>
  <c r="DM528" i="1" a="1"/>
  <c r="DM528" i="1"/>
  <c r="DN528" i="1" a="1"/>
  <c r="DN528" i="1"/>
  <c r="DO528" i="1" a="1"/>
  <c r="DO528" i="1"/>
  <c r="DP528" i="1" a="1"/>
  <c r="DP528" i="1"/>
  <c r="DQ528" i="1" a="1"/>
  <c r="DQ528" i="1"/>
  <c r="DR528" i="1" a="1"/>
  <c r="DR528" i="1"/>
  <c r="DS528" i="1" a="1"/>
  <c r="DS528" i="1"/>
  <c r="DT528" i="1" a="1"/>
  <c r="DT528" i="1"/>
  <c r="DU528" i="1" a="1"/>
  <c r="DU528" i="1"/>
  <c r="DV528" i="1" a="1"/>
  <c r="DV528" i="1"/>
  <c r="DW528" i="1" a="1"/>
  <c r="DW528" i="1"/>
  <c r="DX528" i="1" a="1"/>
  <c r="DX528" i="1"/>
  <c r="A529" i="1" a="1"/>
  <c r="A529" i="1"/>
  <c r="B529" i="1" a="1"/>
  <c r="B529" i="1"/>
  <c r="C529" i="1" a="1"/>
  <c r="C529" i="1"/>
  <c r="D529" i="1" a="1"/>
  <c r="D529" i="1"/>
  <c r="E529" i="1" a="1"/>
  <c r="E529" i="1"/>
  <c r="F529" i="1" a="1"/>
  <c r="F529" i="1"/>
  <c r="G529" i="1" a="1"/>
  <c r="G529" i="1"/>
  <c r="H529" i="1" a="1"/>
  <c r="H529" i="1"/>
  <c r="I529" i="1" a="1"/>
  <c r="I529" i="1"/>
  <c r="J529" i="1" a="1"/>
  <c r="J529" i="1"/>
  <c r="K529" i="1" a="1"/>
  <c r="K529" i="1"/>
  <c r="L529" i="1" a="1"/>
  <c r="L529" i="1"/>
  <c r="M529" i="1" a="1"/>
  <c r="M529" i="1"/>
  <c r="N529" i="1" a="1"/>
  <c r="N529" i="1"/>
  <c r="O529" i="1" a="1"/>
  <c r="O529" i="1"/>
  <c r="P529" i="1" a="1"/>
  <c r="P529" i="1"/>
  <c r="Q529" i="1" a="1"/>
  <c r="Q529" i="1"/>
  <c r="R529" i="1" a="1"/>
  <c r="R529" i="1"/>
  <c r="S529" i="1" a="1"/>
  <c r="S529" i="1"/>
  <c r="T529" i="1" a="1"/>
  <c r="T529" i="1"/>
  <c r="U529" i="1" a="1"/>
  <c r="U529" i="1"/>
  <c r="V529" i="1" a="1"/>
  <c r="V529" i="1"/>
  <c r="W529" i="1" a="1"/>
  <c r="W529" i="1"/>
  <c r="X529" i="1" a="1"/>
  <c r="X529" i="1"/>
  <c r="Y529" i="1" a="1"/>
  <c r="Y529" i="1"/>
  <c r="Z529" i="1" a="1"/>
  <c r="Z529" i="1"/>
  <c r="AA529" i="1" a="1"/>
  <c r="AA529" i="1"/>
  <c r="AB529" i="1" a="1"/>
  <c r="AB529" i="1"/>
  <c r="AC529" i="1" a="1"/>
  <c r="AC529" i="1"/>
  <c r="AD529" i="1" a="1"/>
  <c r="AD529" i="1"/>
  <c r="AE529" i="1" a="1"/>
  <c r="AE529" i="1"/>
  <c r="AF529" i="1" a="1"/>
  <c r="AF529" i="1"/>
  <c r="AG529" i="1" a="1"/>
  <c r="AG529" i="1"/>
  <c r="AH529" i="1" a="1"/>
  <c r="AH529" i="1"/>
  <c r="AI529" i="1" a="1"/>
  <c r="AI529" i="1"/>
  <c r="AJ529" i="1" a="1"/>
  <c r="AJ529" i="1"/>
  <c r="AK529" i="1" a="1"/>
  <c r="AK529" i="1"/>
  <c r="AL529" i="1" a="1"/>
  <c r="AL529" i="1"/>
  <c r="AM529" i="1" a="1"/>
  <c r="AM529" i="1"/>
  <c r="AN529" i="1" a="1"/>
  <c r="AN529" i="1"/>
  <c r="AO529" i="1" a="1"/>
  <c r="AO529" i="1"/>
  <c r="AP529" i="1" a="1"/>
  <c r="AP529" i="1"/>
  <c r="AQ529" i="1" a="1"/>
  <c r="AQ529" i="1"/>
  <c r="AR529" i="1" a="1"/>
  <c r="AR529" i="1"/>
  <c r="AS529" i="1" a="1"/>
  <c r="AS529" i="1"/>
  <c r="AT529" i="1" a="1"/>
  <c r="AT529" i="1"/>
  <c r="AU529" i="1" a="1"/>
  <c r="AU529" i="1"/>
  <c r="AV529" i="1" a="1"/>
  <c r="AV529" i="1"/>
  <c r="AW529" i="1" a="1"/>
  <c r="AW529" i="1"/>
  <c r="AX529" i="1" a="1"/>
  <c r="AX529" i="1"/>
  <c r="AY529" i="1" a="1"/>
  <c r="AY529" i="1"/>
  <c r="AZ529" i="1" a="1"/>
  <c r="AZ529" i="1"/>
  <c r="BA529" i="1" a="1"/>
  <c r="BA529" i="1"/>
  <c r="BB529" i="1" a="1"/>
  <c r="BB529" i="1"/>
  <c r="BC529" i="1" a="1"/>
  <c r="BC529" i="1"/>
  <c r="BD529" i="1" a="1"/>
  <c r="BD529" i="1"/>
  <c r="BE529" i="1" a="1"/>
  <c r="BE529" i="1"/>
  <c r="BF529" i="1" a="1"/>
  <c r="BF529" i="1"/>
  <c r="BG529" i="1" a="1"/>
  <c r="BG529" i="1"/>
  <c r="BH529" i="1" a="1"/>
  <c r="BH529" i="1"/>
  <c r="BI529" i="1" a="1"/>
  <c r="BI529" i="1"/>
  <c r="BJ529" i="1" a="1"/>
  <c r="BJ529" i="1"/>
  <c r="BK529" i="1" a="1"/>
  <c r="BK529" i="1"/>
  <c r="BL529" i="1" a="1"/>
  <c r="BL529" i="1"/>
  <c r="BM529" i="1" a="1"/>
  <c r="BM529" i="1"/>
  <c r="BN529" i="1" a="1"/>
  <c r="BN529" i="1"/>
  <c r="BO529" i="1" a="1"/>
  <c r="BO529" i="1"/>
  <c r="BP529" i="1" a="1"/>
  <c r="BP529" i="1"/>
  <c r="BQ529" i="1" a="1"/>
  <c r="BQ529" i="1"/>
  <c r="BR529" i="1" a="1"/>
  <c r="BR529" i="1"/>
  <c r="BS529" i="1" a="1"/>
  <c r="BS529" i="1"/>
  <c r="BT529" i="1" a="1"/>
  <c r="BT529" i="1"/>
  <c r="BU529" i="1" a="1"/>
  <c r="BU529" i="1"/>
  <c r="BV529" i="1" a="1"/>
  <c r="BV529" i="1"/>
  <c r="BW529" i="1" a="1"/>
  <c r="BW529" i="1"/>
  <c r="BX529" i="1" a="1"/>
  <c r="BX529" i="1"/>
  <c r="BY529" i="1" a="1"/>
  <c r="BY529" i="1"/>
  <c r="BZ529" i="1" a="1"/>
  <c r="BZ529" i="1"/>
  <c r="CA529" i="1" a="1"/>
  <c r="CA529" i="1"/>
  <c r="CB529" i="1" a="1"/>
  <c r="CB529" i="1"/>
  <c r="CC529" i="1" a="1"/>
  <c r="CC529" i="1"/>
  <c r="CD529" i="1" a="1"/>
  <c r="CD529" i="1"/>
  <c r="CE529" i="1" a="1"/>
  <c r="CE529" i="1"/>
  <c r="CF529" i="1" a="1"/>
  <c r="CF529" i="1"/>
  <c r="CG529" i="1" a="1"/>
  <c r="CG529" i="1"/>
  <c r="CH529" i="1" a="1"/>
  <c r="CH529" i="1"/>
  <c r="CI529" i="1" a="1"/>
  <c r="CI529" i="1"/>
  <c r="CJ529" i="1" a="1"/>
  <c r="CJ529" i="1"/>
  <c r="CK529" i="1" a="1"/>
  <c r="CK529" i="1"/>
  <c r="CL529" i="1" a="1"/>
  <c r="CL529" i="1"/>
  <c r="CM529" i="1" a="1"/>
  <c r="CM529" i="1"/>
  <c r="CN529" i="1" a="1"/>
  <c r="CN529" i="1"/>
  <c r="CO529" i="1" a="1"/>
  <c r="CO529" i="1"/>
  <c r="CP529" i="1" a="1"/>
  <c r="CP529" i="1"/>
  <c r="CQ529" i="1" a="1"/>
  <c r="CQ529" i="1"/>
  <c r="CR529" i="1" a="1"/>
  <c r="CR529" i="1"/>
  <c r="CS529" i="1" a="1"/>
  <c r="CS529" i="1"/>
  <c r="CT529" i="1" a="1"/>
  <c r="CT529" i="1"/>
  <c r="CU529" i="1" a="1"/>
  <c r="CU529" i="1"/>
  <c r="CV529" i="1" a="1"/>
  <c r="CV529" i="1"/>
  <c r="CW529" i="1" a="1"/>
  <c r="CW529" i="1"/>
  <c r="CX529" i="1" a="1"/>
  <c r="CX529" i="1"/>
  <c r="CY529" i="1" a="1"/>
  <c r="CY529" i="1"/>
  <c r="CZ529" i="1" a="1"/>
  <c r="CZ529" i="1"/>
  <c r="DA529" i="1" a="1"/>
  <c r="DA529" i="1"/>
  <c r="DB529" i="1" a="1"/>
  <c r="DB529" i="1"/>
  <c r="DC529" i="1" a="1"/>
  <c r="DC529" i="1"/>
  <c r="DD529" i="1" a="1"/>
  <c r="DD529" i="1"/>
  <c r="DE529" i="1" a="1"/>
  <c r="DE529" i="1"/>
  <c r="DF529" i="1" a="1"/>
  <c r="DF529" i="1"/>
  <c r="DG529" i="1" a="1"/>
  <c r="DG529" i="1"/>
  <c r="DH529" i="1" a="1"/>
  <c r="DH529" i="1"/>
  <c r="DI529" i="1" a="1"/>
  <c r="DI529" i="1"/>
  <c r="DJ529" i="1" a="1"/>
  <c r="DJ529" i="1"/>
  <c r="DK529" i="1" a="1"/>
  <c r="DK529" i="1"/>
  <c r="DL529" i="1" a="1"/>
  <c r="DL529" i="1"/>
  <c r="DM529" i="1" a="1"/>
  <c r="DM529" i="1"/>
  <c r="DN529" i="1" a="1"/>
  <c r="DN529" i="1"/>
  <c r="DO529" i="1" a="1"/>
  <c r="DO529" i="1"/>
  <c r="DP529" i="1" a="1"/>
  <c r="DP529" i="1"/>
  <c r="DQ529" i="1" a="1"/>
  <c r="DQ529" i="1"/>
  <c r="DR529" i="1" a="1"/>
  <c r="DR529" i="1"/>
  <c r="DS529" i="1" a="1"/>
  <c r="DS529" i="1"/>
  <c r="DT529" i="1" a="1"/>
  <c r="DT529" i="1"/>
  <c r="DU529" i="1" a="1"/>
  <c r="DU529" i="1"/>
  <c r="DV529" i="1" a="1"/>
  <c r="DV529" i="1"/>
  <c r="DW529" i="1" a="1"/>
  <c r="DW529" i="1"/>
  <c r="DX529" i="1" a="1"/>
  <c r="DX529" i="1"/>
  <c r="A530" i="1" a="1"/>
  <c r="A530" i="1"/>
  <c r="B530" i="1" a="1"/>
  <c r="B530" i="1"/>
  <c r="C530" i="1" a="1"/>
  <c r="C530" i="1"/>
  <c r="D530" i="1" a="1"/>
  <c r="D530" i="1"/>
  <c r="E530" i="1" a="1"/>
  <c r="E530" i="1"/>
  <c r="F530" i="1" a="1"/>
  <c r="F530" i="1"/>
  <c r="G530" i="1" a="1"/>
  <c r="G530" i="1"/>
  <c r="H530" i="1" a="1"/>
  <c r="H530" i="1"/>
  <c r="I530" i="1" a="1"/>
  <c r="I530" i="1"/>
  <c r="J530" i="1" a="1"/>
  <c r="J530" i="1"/>
  <c r="K530" i="1" a="1"/>
  <c r="K530" i="1"/>
  <c r="L530" i="1" a="1"/>
  <c r="L530" i="1"/>
  <c r="M530" i="1" a="1"/>
  <c r="M530" i="1"/>
  <c r="N530" i="1" a="1"/>
  <c r="N530" i="1"/>
  <c r="O530" i="1" a="1"/>
  <c r="O530" i="1"/>
  <c r="P530" i="1" a="1"/>
  <c r="P530" i="1"/>
  <c r="Q530" i="1" a="1"/>
  <c r="Q530" i="1"/>
  <c r="R530" i="1" a="1"/>
  <c r="R530" i="1"/>
  <c r="S530" i="1" a="1"/>
  <c r="S530" i="1"/>
  <c r="T530" i="1" a="1"/>
  <c r="T530" i="1"/>
  <c r="U530" i="1" a="1"/>
  <c r="U530" i="1"/>
  <c r="V530" i="1" a="1"/>
  <c r="V530" i="1"/>
  <c r="W530" i="1" a="1"/>
  <c r="W530" i="1"/>
  <c r="X530" i="1" a="1"/>
  <c r="X530" i="1"/>
  <c r="Y530" i="1" a="1"/>
  <c r="Y530" i="1"/>
  <c r="Z530" i="1" a="1"/>
  <c r="Z530" i="1"/>
  <c r="AA530" i="1" a="1"/>
  <c r="AA530" i="1"/>
  <c r="AB530" i="1" a="1"/>
  <c r="AB530" i="1"/>
  <c r="AC530" i="1" a="1"/>
  <c r="AC530" i="1"/>
  <c r="AD530" i="1" a="1"/>
  <c r="AD530" i="1"/>
  <c r="AE530" i="1" a="1"/>
  <c r="AE530" i="1"/>
  <c r="AF530" i="1" a="1"/>
  <c r="AF530" i="1"/>
  <c r="AG530" i="1" a="1"/>
  <c r="AG530" i="1"/>
  <c r="AH530" i="1" a="1"/>
  <c r="AH530" i="1"/>
  <c r="AI530" i="1" a="1"/>
  <c r="AI530" i="1"/>
  <c r="AJ530" i="1" a="1"/>
  <c r="AJ530" i="1"/>
  <c r="AK530" i="1" a="1"/>
  <c r="AK530" i="1"/>
  <c r="AL530" i="1" a="1"/>
  <c r="AL530" i="1"/>
  <c r="AM530" i="1" a="1"/>
  <c r="AM530" i="1"/>
  <c r="AN530" i="1" a="1"/>
  <c r="AN530" i="1"/>
  <c r="AO530" i="1" a="1"/>
  <c r="AO530" i="1"/>
  <c r="AP530" i="1" a="1"/>
  <c r="AP530" i="1"/>
  <c r="AQ530" i="1" a="1"/>
  <c r="AQ530" i="1"/>
  <c r="AR530" i="1" a="1"/>
  <c r="AR530" i="1"/>
  <c r="AS530" i="1" a="1"/>
  <c r="AS530" i="1"/>
  <c r="AT530" i="1" a="1"/>
  <c r="AT530" i="1"/>
  <c r="AU530" i="1" a="1"/>
  <c r="AU530" i="1"/>
  <c r="AV530" i="1" a="1"/>
  <c r="AV530" i="1"/>
  <c r="AW530" i="1" a="1"/>
  <c r="AW530" i="1"/>
  <c r="AX530" i="1" a="1"/>
  <c r="AX530" i="1"/>
  <c r="AY530" i="1" a="1"/>
  <c r="AY530" i="1"/>
  <c r="AZ530" i="1" a="1"/>
  <c r="AZ530" i="1"/>
  <c r="BA530" i="1" a="1"/>
  <c r="BA530" i="1"/>
  <c r="BB530" i="1" a="1"/>
  <c r="BB530" i="1"/>
  <c r="BC530" i="1" a="1"/>
  <c r="BC530" i="1"/>
  <c r="BD530" i="1" a="1"/>
  <c r="BD530" i="1"/>
  <c r="BE530" i="1" a="1"/>
  <c r="BE530" i="1"/>
  <c r="BF530" i="1" a="1"/>
  <c r="BF530" i="1"/>
  <c r="BG530" i="1" a="1"/>
  <c r="BG530" i="1"/>
  <c r="BH530" i="1" a="1"/>
  <c r="BH530" i="1"/>
  <c r="BI530" i="1" a="1"/>
  <c r="BI530" i="1"/>
  <c r="BJ530" i="1" a="1"/>
  <c r="BJ530" i="1"/>
  <c r="BK530" i="1" a="1"/>
  <c r="BK530" i="1"/>
  <c r="BL530" i="1" a="1"/>
  <c r="BL530" i="1"/>
  <c r="BM530" i="1" a="1"/>
  <c r="BM530" i="1"/>
  <c r="BN530" i="1" a="1"/>
  <c r="BN530" i="1"/>
  <c r="BO530" i="1" a="1"/>
  <c r="BO530" i="1"/>
  <c r="BP530" i="1" a="1"/>
  <c r="BP530" i="1"/>
  <c r="BQ530" i="1" a="1"/>
  <c r="BQ530" i="1"/>
  <c r="BR530" i="1" a="1"/>
  <c r="BR530" i="1"/>
  <c r="BS530" i="1" a="1"/>
  <c r="BS530" i="1"/>
  <c r="BT530" i="1" a="1"/>
  <c r="BT530" i="1"/>
  <c r="BU530" i="1" a="1"/>
  <c r="BU530" i="1"/>
  <c r="BV530" i="1" a="1"/>
  <c r="BV530" i="1"/>
  <c r="BW530" i="1" a="1"/>
  <c r="BW530" i="1"/>
  <c r="BX530" i="1" a="1"/>
  <c r="BX530" i="1"/>
  <c r="BY530" i="1" a="1"/>
  <c r="BY530" i="1"/>
  <c r="BZ530" i="1" a="1"/>
  <c r="BZ530" i="1"/>
  <c r="CA530" i="1" a="1"/>
  <c r="CA530" i="1"/>
  <c r="CB530" i="1" a="1"/>
  <c r="CB530" i="1"/>
  <c r="CC530" i="1" a="1"/>
  <c r="CC530" i="1"/>
  <c r="CD530" i="1" a="1"/>
  <c r="CD530" i="1"/>
  <c r="CE530" i="1" a="1"/>
  <c r="CE530" i="1"/>
  <c r="CF530" i="1" a="1"/>
  <c r="CF530" i="1"/>
  <c r="CG530" i="1" a="1"/>
  <c r="CG530" i="1"/>
  <c r="CH530" i="1" a="1"/>
  <c r="CH530" i="1"/>
  <c r="CI530" i="1" a="1"/>
  <c r="CI530" i="1"/>
  <c r="CJ530" i="1" a="1"/>
  <c r="CJ530" i="1"/>
  <c r="CK530" i="1" a="1"/>
  <c r="CK530" i="1"/>
  <c r="CL530" i="1" a="1"/>
  <c r="CL530" i="1"/>
  <c r="CM530" i="1" a="1"/>
  <c r="CM530" i="1"/>
  <c r="CN530" i="1" a="1"/>
  <c r="CN530" i="1"/>
  <c r="CO530" i="1" a="1"/>
  <c r="CO530" i="1"/>
  <c r="CP530" i="1" a="1"/>
  <c r="CP530" i="1"/>
  <c r="CQ530" i="1" a="1"/>
  <c r="CQ530" i="1"/>
  <c r="CR530" i="1" a="1"/>
  <c r="CR530" i="1"/>
  <c r="CS530" i="1" a="1"/>
  <c r="CS530" i="1"/>
  <c r="CT530" i="1" a="1"/>
  <c r="CT530" i="1"/>
  <c r="CU530" i="1" a="1"/>
  <c r="CU530" i="1"/>
  <c r="CV530" i="1" a="1"/>
  <c r="CV530" i="1"/>
  <c r="CW530" i="1" a="1"/>
  <c r="CW530" i="1"/>
  <c r="CX530" i="1" a="1"/>
  <c r="CX530" i="1"/>
  <c r="CY530" i="1" a="1"/>
  <c r="CY530" i="1"/>
  <c r="CZ530" i="1" a="1"/>
  <c r="CZ530" i="1"/>
  <c r="DA530" i="1" a="1"/>
  <c r="DA530" i="1"/>
  <c r="DB530" i="1" a="1"/>
  <c r="DB530" i="1"/>
  <c r="DC530" i="1" a="1"/>
  <c r="DC530" i="1"/>
  <c r="DD530" i="1" a="1"/>
  <c r="DD530" i="1"/>
  <c r="DE530" i="1" a="1"/>
  <c r="DE530" i="1"/>
  <c r="DF530" i="1" a="1"/>
  <c r="DF530" i="1"/>
  <c r="DG530" i="1" a="1"/>
  <c r="DG530" i="1"/>
  <c r="DH530" i="1" a="1"/>
  <c r="DH530" i="1"/>
  <c r="DI530" i="1" a="1"/>
  <c r="DI530" i="1"/>
  <c r="DJ530" i="1" a="1"/>
  <c r="DJ530" i="1"/>
  <c r="DK530" i="1" a="1"/>
  <c r="DK530" i="1"/>
  <c r="DL530" i="1" a="1"/>
  <c r="DL530" i="1"/>
  <c r="DM530" i="1" a="1"/>
  <c r="DM530" i="1"/>
  <c r="DN530" i="1" a="1"/>
  <c r="DN530" i="1"/>
  <c r="DO530" i="1" a="1"/>
  <c r="DO530" i="1"/>
  <c r="DP530" i="1" a="1"/>
  <c r="DP530" i="1"/>
  <c r="DQ530" i="1" a="1"/>
  <c r="DQ530" i="1"/>
  <c r="DR530" i="1" a="1"/>
  <c r="DR530" i="1"/>
  <c r="DS530" i="1" a="1"/>
  <c r="DS530" i="1"/>
  <c r="DT530" i="1" a="1"/>
  <c r="DT530" i="1"/>
  <c r="DU530" i="1" a="1"/>
  <c r="DU530" i="1"/>
  <c r="DV530" i="1" a="1"/>
  <c r="DV530" i="1"/>
  <c r="DW530" i="1" a="1"/>
  <c r="DW530" i="1"/>
  <c r="DX530" i="1" a="1"/>
  <c r="DX530" i="1"/>
  <c r="A531" i="1" a="1"/>
  <c r="A531" i="1"/>
  <c r="B531" i="1" a="1"/>
  <c r="B531" i="1"/>
  <c r="C531" i="1" a="1"/>
  <c r="C531" i="1"/>
  <c r="D531" i="1" a="1"/>
  <c r="D531" i="1"/>
  <c r="E531" i="1" a="1"/>
  <c r="E531" i="1"/>
  <c r="F531" i="1" a="1"/>
  <c r="F531" i="1"/>
  <c r="G531" i="1" a="1"/>
  <c r="G531" i="1"/>
  <c r="H531" i="1" a="1"/>
  <c r="H531" i="1"/>
  <c r="I531" i="1" a="1"/>
  <c r="I531" i="1"/>
  <c r="J531" i="1" a="1"/>
  <c r="J531" i="1"/>
  <c r="K531" i="1" a="1"/>
  <c r="K531" i="1"/>
  <c r="L531" i="1" a="1"/>
  <c r="L531" i="1"/>
  <c r="M531" i="1" a="1"/>
  <c r="M531" i="1"/>
  <c r="N531" i="1" a="1"/>
  <c r="N531" i="1"/>
  <c r="O531" i="1" a="1"/>
  <c r="O531" i="1"/>
  <c r="P531" i="1" a="1"/>
  <c r="P531" i="1"/>
  <c r="Q531" i="1" a="1"/>
  <c r="Q531" i="1"/>
  <c r="R531" i="1" a="1"/>
  <c r="R531" i="1"/>
  <c r="S531" i="1" a="1"/>
  <c r="S531" i="1"/>
  <c r="T531" i="1" a="1"/>
  <c r="T531" i="1"/>
  <c r="U531" i="1" a="1"/>
  <c r="U531" i="1"/>
  <c r="V531" i="1" a="1"/>
  <c r="V531" i="1"/>
  <c r="W531" i="1" a="1"/>
  <c r="W531" i="1"/>
  <c r="X531" i="1" a="1"/>
  <c r="X531" i="1"/>
  <c r="Y531" i="1" a="1"/>
  <c r="Y531" i="1"/>
  <c r="Z531" i="1" a="1"/>
  <c r="Z531" i="1"/>
  <c r="AA531" i="1" a="1"/>
  <c r="AA531" i="1"/>
  <c r="AB531" i="1" a="1"/>
  <c r="AB531" i="1"/>
  <c r="AC531" i="1" a="1"/>
  <c r="AC531" i="1"/>
  <c r="AD531" i="1" a="1"/>
  <c r="AD531" i="1"/>
  <c r="AE531" i="1" a="1"/>
  <c r="AE531" i="1"/>
  <c r="AF531" i="1" a="1"/>
  <c r="AF531" i="1"/>
  <c r="AG531" i="1" a="1"/>
  <c r="AG531" i="1"/>
  <c r="AH531" i="1" a="1"/>
  <c r="AH531" i="1"/>
  <c r="AI531" i="1" a="1"/>
  <c r="AI531" i="1"/>
  <c r="AJ531" i="1" a="1"/>
  <c r="AJ531" i="1"/>
  <c r="AK531" i="1" a="1"/>
  <c r="AK531" i="1"/>
  <c r="AL531" i="1" a="1"/>
  <c r="AL531" i="1"/>
  <c r="AM531" i="1" a="1"/>
  <c r="AM531" i="1"/>
  <c r="AN531" i="1" a="1"/>
  <c r="AN531" i="1"/>
  <c r="AO531" i="1" a="1"/>
  <c r="AO531" i="1"/>
  <c r="AP531" i="1" a="1"/>
  <c r="AP531" i="1"/>
  <c r="AQ531" i="1" a="1"/>
  <c r="AQ531" i="1"/>
  <c r="AR531" i="1" a="1"/>
  <c r="AR531" i="1"/>
  <c r="AS531" i="1" a="1"/>
  <c r="AS531" i="1"/>
  <c r="AT531" i="1" a="1"/>
  <c r="AT531" i="1"/>
  <c r="AU531" i="1" a="1"/>
  <c r="AU531" i="1"/>
  <c r="AV531" i="1" a="1"/>
  <c r="AV531" i="1"/>
  <c r="AW531" i="1" a="1"/>
  <c r="AW531" i="1"/>
  <c r="AX531" i="1" a="1"/>
  <c r="AX531" i="1"/>
  <c r="AY531" i="1" a="1"/>
  <c r="AY531" i="1"/>
  <c r="AZ531" i="1" a="1"/>
  <c r="AZ531" i="1"/>
  <c r="BA531" i="1" a="1"/>
  <c r="BA531" i="1"/>
  <c r="BB531" i="1" a="1"/>
  <c r="BB531" i="1"/>
  <c r="BC531" i="1" a="1"/>
  <c r="BC531" i="1"/>
  <c r="BD531" i="1" a="1"/>
  <c r="BD531" i="1"/>
  <c r="BE531" i="1" a="1"/>
  <c r="BE531" i="1"/>
  <c r="BF531" i="1" a="1"/>
  <c r="BF531" i="1"/>
  <c r="BG531" i="1" a="1"/>
  <c r="BG531" i="1"/>
  <c r="BH531" i="1" a="1"/>
  <c r="BH531" i="1"/>
  <c r="BI531" i="1" a="1"/>
  <c r="BI531" i="1"/>
  <c r="BJ531" i="1" a="1"/>
  <c r="BJ531" i="1"/>
  <c r="BK531" i="1" a="1"/>
  <c r="BK531" i="1"/>
  <c r="BL531" i="1" a="1"/>
  <c r="BL531" i="1"/>
  <c r="BM531" i="1" a="1"/>
  <c r="BM531" i="1"/>
  <c r="BN531" i="1" a="1"/>
  <c r="BN531" i="1"/>
  <c r="BO531" i="1" a="1"/>
  <c r="BO531" i="1"/>
  <c r="BP531" i="1" a="1"/>
  <c r="BP531" i="1"/>
  <c r="BQ531" i="1" a="1"/>
  <c r="BQ531" i="1"/>
  <c r="BR531" i="1" a="1"/>
  <c r="BR531" i="1"/>
  <c r="BS531" i="1" a="1"/>
  <c r="BS531" i="1"/>
  <c r="BT531" i="1" a="1"/>
  <c r="BT531" i="1"/>
  <c r="BU531" i="1" a="1"/>
  <c r="BU531" i="1"/>
  <c r="BV531" i="1" a="1"/>
  <c r="BV531" i="1"/>
  <c r="BW531" i="1" a="1"/>
  <c r="BW531" i="1"/>
  <c r="BX531" i="1" a="1"/>
  <c r="BX531" i="1"/>
  <c r="BY531" i="1" a="1"/>
  <c r="BY531" i="1"/>
  <c r="BZ531" i="1" a="1"/>
  <c r="BZ531" i="1"/>
  <c r="CA531" i="1" a="1"/>
  <c r="CA531" i="1"/>
  <c r="CB531" i="1" a="1"/>
  <c r="CB531" i="1"/>
  <c r="CC531" i="1" a="1"/>
  <c r="CC531" i="1"/>
  <c r="CD531" i="1" a="1"/>
  <c r="CD531" i="1"/>
  <c r="CE531" i="1" a="1"/>
  <c r="CE531" i="1"/>
  <c r="CF531" i="1" a="1"/>
  <c r="CF531" i="1"/>
  <c r="CG531" i="1" a="1"/>
  <c r="CG531" i="1"/>
  <c r="CH531" i="1" a="1"/>
  <c r="CH531" i="1"/>
  <c r="CI531" i="1" a="1"/>
  <c r="CI531" i="1"/>
  <c r="CJ531" i="1" a="1"/>
  <c r="CJ531" i="1"/>
  <c r="CK531" i="1" a="1"/>
  <c r="CK531" i="1"/>
  <c r="CL531" i="1" a="1"/>
  <c r="CL531" i="1"/>
  <c r="CM531" i="1" a="1"/>
  <c r="CM531" i="1"/>
  <c r="CN531" i="1" a="1"/>
  <c r="CN531" i="1"/>
  <c r="CO531" i="1" a="1"/>
  <c r="CO531" i="1"/>
  <c r="CP531" i="1" a="1"/>
  <c r="CP531" i="1"/>
  <c r="CQ531" i="1" a="1"/>
  <c r="CQ531" i="1"/>
  <c r="CR531" i="1" a="1"/>
  <c r="CR531" i="1"/>
  <c r="CS531" i="1" a="1"/>
  <c r="CS531" i="1"/>
  <c r="CT531" i="1" a="1"/>
  <c r="CT531" i="1"/>
  <c r="CU531" i="1" a="1"/>
  <c r="CU531" i="1"/>
  <c r="CV531" i="1" a="1"/>
  <c r="CV531" i="1"/>
  <c r="CW531" i="1" a="1"/>
  <c r="CW531" i="1"/>
  <c r="CX531" i="1" a="1"/>
  <c r="CX531" i="1"/>
  <c r="CY531" i="1" a="1"/>
  <c r="CY531" i="1"/>
  <c r="CZ531" i="1" a="1"/>
  <c r="CZ531" i="1"/>
  <c r="DA531" i="1" a="1"/>
  <c r="DA531" i="1"/>
  <c r="DB531" i="1" a="1"/>
  <c r="DB531" i="1"/>
  <c r="DC531" i="1" a="1"/>
  <c r="DC531" i="1"/>
  <c r="DD531" i="1" a="1"/>
  <c r="DD531" i="1"/>
  <c r="DE531" i="1" a="1"/>
  <c r="DE531" i="1"/>
  <c r="DF531" i="1" a="1"/>
  <c r="DF531" i="1"/>
  <c r="DG531" i="1" a="1"/>
  <c r="DG531" i="1"/>
  <c r="DH531" i="1" a="1"/>
  <c r="DH531" i="1"/>
  <c r="DI531" i="1" a="1"/>
  <c r="DI531" i="1"/>
  <c r="DJ531" i="1" a="1"/>
  <c r="DJ531" i="1"/>
  <c r="DK531" i="1" a="1"/>
  <c r="DK531" i="1"/>
  <c r="DL531" i="1" a="1"/>
  <c r="DL531" i="1"/>
  <c r="DM531" i="1" a="1"/>
  <c r="DM531" i="1"/>
  <c r="DN531" i="1" a="1"/>
  <c r="DN531" i="1"/>
  <c r="DO531" i="1" a="1"/>
  <c r="DO531" i="1"/>
  <c r="DP531" i="1" a="1"/>
  <c r="DP531" i="1"/>
  <c r="DQ531" i="1" a="1"/>
  <c r="DQ531" i="1"/>
  <c r="DR531" i="1" a="1"/>
  <c r="DR531" i="1"/>
  <c r="DS531" i="1" a="1"/>
  <c r="DS531" i="1"/>
  <c r="DT531" i="1" a="1"/>
  <c r="DT531" i="1"/>
  <c r="DU531" i="1" a="1"/>
  <c r="DU531" i="1"/>
  <c r="DV531" i="1" a="1"/>
  <c r="DV531" i="1"/>
  <c r="DW531" i="1" a="1"/>
  <c r="DW531" i="1"/>
  <c r="DX531" i="1" a="1"/>
  <c r="DX531" i="1"/>
  <c r="A532" i="1" a="1"/>
  <c r="A532" i="1"/>
  <c r="B532" i="1" a="1"/>
  <c r="B532" i="1"/>
  <c r="C532" i="1" a="1"/>
  <c r="C532" i="1"/>
  <c r="D532" i="1" a="1"/>
  <c r="D532" i="1"/>
  <c r="E532" i="1" a="1"/>
  <c r="E532" i="1"/>
  <c r="F532" i="1" a="1"/>
  <c r="F532" i="1"/>
  <c r="G532" i="1" a="1"/>
  <c r="G532" i="1"/>
  <c r="H532" i="1" a="1"/>
  <c r="H532" i="1"/>
  <c r="I532" i="1" a="1"/>
  <c r="I532" i="1"/>
  <c r="J532" i="1" a="1"/>
  <c r="J532" i="1"/>
  <c r="K532" i="1" a="1"/>
  <c r="K532" i="1"/>
  <c r="L532" i="1" a="1"/>
  <c r="L532" i="1"/>
  <c r="M532" i="1" a="1"/>
  <c r="M532" i="1"/>
  <c r="N532" i="1" a="1"/>
  <c r="N532" i="1"/>
  <c r="O532" i="1" a="1"/>
  <c r="O532" i="1"/>
  <c r="P532" i="1" a="1"/>
  <c r="P532" i="1"/>
  <c r="Q532" i="1" a="1"/>
  <c r="Q532" i="1"/>
  <c r="R532" i="1" a="1"/>
  <c r="R532" i="1"/>
  <c r="S532" i="1" a="1"/>
  <c r="S532" i="1"/>
  <c r="T532" i="1" a="1"/>
  <c r="T532" i="1"/>
  <c r="U532" i="1" a="1"/>
  <c r="U532" i="1"/>
  <c r="V532" i="1" a="1"/>
  <c r="V532" i="1"/>
  <c r="W532" i="1" a="1"/>
  <c r="W532" i="1"/>
  <c r="X532" i="1" a="1"/>
  <c r="X532" i="1"/>
  <c r="Y532" i="1" a="1"/>
  <c r="Y532" i="1"/>
  <c r="Z532" i="1" a="1"/>
  <c r="Z532" i="1"/>
  <c r="AA532" i="1" a="1"/>
  <c r="AA532" i="1"/>
  <c r="AB532" i="1" a="1"/>
  <c r="AB532" i="1"/>
  <c r="AC532" i="1" a="1"/>
  <c r="AC532" i="1"/>
  <c r="AD532" i="1" a="1"/>
  <c r="AD532" i="1"/>
  <c r="AE532" i="1" a="1"/>
  <c r="AE532" i="1"/>
  <c r="AF532" i="1" a="1"/>
  <c r="AF532" i="1"/>
  <c r="AG532" i="1" a="1"/>
  <c r="AG532" i="1"/>
  <c r="AH532" i="1" a="1"/>
  <c r="AH532" i="1"/>
  <c r="AI532" i="1" a="1"/>
  <c r="AI532" i="1"/>
  <c r="AJ532" i="1" a="1"/>
  <c r="AJ532" i="1"/>
  <c r="AK532" i="1" a="1"/>
  <c r="AK532" i="1"/>
  <c r="AL532" i="1" a="1"/>
  <c r="AL532" i="1"/>
  <c r="AM532" i="1" a="1"/>
  <c r="AM532" i="1"/>
  <c r="AN532" i="1" a="1"/>
  <c r="AN532" i="1"/>
  <c r="AO532" i="1" a="1"/>
  <c r="AO532" i="1"/>
  <c r="AP532" i="1" a="1"/>
  <c r="AP532" i="1"/>
  <c r="AQ532" i="1" a="1"/>
  <c r="AQ532" i="1"/>
  <c r="AR532" i="1" a="1"/>
  <c r="AR532" i="1"/>
  <c r="AS532" i="1" a="1"/>
  <c r="AS532" i="1"/>
  <c r="AT532" i="1" a="1"/>
  <c r="AT532" i="1"/>
  <c r="AU532" i="1" a="1"/>
  <c r="AU532" i="1"/>
  <c r="AV532" i="1" a="1"/>
  <c r="AV532" i="1"/>
  <c r="AW532" i="1" a="1"/>
  <c r="AW532" i="1"/>
  <c r="AX532" i="1" a="1"/>
  <c r="AX532" i="1"/>
  <c r="AY532" i="1" a="1"/>
  <c r="AY532" i="1"/>
  <c r="AZ532" i="1" a="1"/>
  <c r="AZ532" i="1"/>
  <c r="BA532" i="1" a="1"/>
  <c r="BA532" i="1"/>
  <c r="BB532" i="1" a="1"/>
  <c r="BB532" i="1"/>
  <c r="BC532" i="1" a="1"/>
  <c r="BC532" i="1"/>
  <c r="BD532" i="1" a="1"/>
  <c r="BD532" i="1"/>
  <c r="BE532" i="1" a="1"/>
  <c r="BE532" i="1"/>
  <c r="BF532" i="1" a="1"/>
  <c r="BF532" i="1"/>
  <c r="BG532" i="1" a="1"/>
  <c r="BG532" i="1"/>
  <c r="BH532" i="1" a="1"/>
  <c r="BH532" i="1"/>
  <c r="BI532" i="1" a="1"/>
  <c r="BI532" i="1"/>
  <c r="BJ532" i="1" a="1"/>
  <c r="BJ532" i="1"/>
  <c r="BK532" i="1" a="1"/>
  <c r="BK532" i="1"/>
  <c r="BL532" i="1" a="1"/>
  <c r="BL532" i="1"/>
  <c r="BM532" i="1" a="1"/>
  <c r="BM532" i="1"/>
  <c r="BN532" i="1" a="1"/>
  <c r="BN532" i="1"/>
  <c r="BO532" i="1" a="1"/>
  <c r="BO532" i="1"/>
  <c r="BP532" i="1" a="1"/>
  <c r="BP532" i="1"/>
  <c r="BQ532" i="1" a="1"/>
  <c r="BQ532" i="1"/>
  <c r="BR532" i="1" a="1"/>
  <c r="BR532" i="1"/>
  <c r="BS532" i="1" a="1"/>
  <c r="BS532" i="1"/>
  <c r="BT532" i="1" a="1"/>
  <c r="BT532" i="1"/>
  <c r="BU532" i="1" a="1"/>
  <c r="BU532" i="1"/>
  <c r="BV532" i="1" a="1"/>
  <c r="BV532" i="1"/>
  <c r="BW532" i="1" a="1"/>
  <c r="BW532" i="1"/>
  <c r="BX532" i="1" a="1"/>
  <c r="BX532" i="1"/>
  <c r="BY532" i="1" a="1"/>
  <c r="BY532" i="1"/>
  <c r="BZ532" i="1" a="1"/>
  <c r="BZ532" i="1"/>
  <c r="CA532" i="1" a="1"/>
  <c r="CA532" i="1"/>
  <c r="CB532" i="1" a="1"/>
  <c r="CB532" i="1"/>
  <c r="CC532" i="1" a="1"/>
  <c r="CC532" i="1"/>
  <c r="CD532" i="1" a="1"/>
  <c r="CD532" i="1"/>
  <c r="CE532" i="1" a="1"/>
  <c r="CE532" i="1"/>
  <c r="CF532" i="1" a="1"/>
  <c r="CF532" i="1"/>
  <c r="CG532" i="1" a="1"/>
  <c r="CG532" i="1"/>
  <c r="CH532" i="1" a="1"/>
  <c r="CH532" i="1"/>
  <c r="CI532" i="1" a="1"/>
  <c r="CI532" i="1"/>
  <c r="CJ532" i="1" a="1"/>
  <c r="CJ532" i="1"/>
  <c r="CK532" i="1" a="1"/>
  <c r="CK532" i="1"/>
  <c r="CL532" i="1" a="1"/>
  <c r="CL532" i="1"/>
  <c r="CM532" i="1" a="1"/>
  <c r="CM532" i="1"/>
  <c r="CN532" i="1" a="1"/>
  <c r="CN532" i="1"/>
  <c r="CO532" i="1" a="1"/>
  <c r="CO532" i="1"/>
  <c r="CP532" i="1" a="1"/>
  <c r="CP532" i="1"/>
  <c r="CQ532" i="1" a="1"/>
  <c r="CQ532" i="1"/>
  <c r="CR532" i="1" a="1"/>
  <c r="CR532" i="1"/>
  <c r="CS532" i="1" a="1"/>
  <c r="CS532" i="1"/>
  <c r="CT532" i="1" a="1"/>
  <c r="CT532" i="1"/>
  <c r="CU532" i="1" a="1"/>
  <c r="CU532" i="1"/>
  <c r="CV532" i="1" a="1"/>
  <c r="CV532" i="1"/>
  <c r="CW532" i="1" a="1"/>
  <c r="CW532" i="1"/>
  <c r="CX532" i="1" a="1"/>
  <c r="CX532" i="1"/>
  <c r="CY532" i="1" a="1"/>
  <c r="CY532" i="1"/>
  <c r="CZ532" i="1" a="1"/>
  <c r="CZ532" i="1"/>
  <c r="DA532" i="1" a="1"/>
  <c r="DA532" i="1"/>
  <c r="DB532" i="1" a="1"/>
  <c r="DB532" i="1"/>
  <c r="DC532" i="1" a="1"/>
  <c r="DC532" i="1"/>
  <c r="DD532" i="1" a="1"/>
  <c r="DD532" i="1"/>
  <c r="DE532" i="1" a="1"/>
  <c r="DE532" i="1"/>
  <c r="DF532" i="1" a="1"/>
  <c r="DF532" i="1"/>
  <c r="DG532" i="1" a="1"/>
  <c r="DG532" i="1"/>
  <c r="DH532" i="1" a="1"/>
  <c r="DH532" i="1"/>
  <c r="DI532" i="1" a="1"/>
  <c r="DI532" i="1"/>
  <c r="DJ532" i="1" a="1"/>
  <c r="DJ532" i="1"/>
  <c r="DK532" i="1" a="1"/>
  <c r="DK532" i="1"/>
  <c r="DL532" i="1" a="1"/>
  <c r="DL532" i="1"/>
  <c r="DM532" i="1" a="1"/>
  <c r="DM532" i="1"/>
  <c r="DN532" i="1" a="1"/>
  <c r="DN532" i="1"/>
  <c r="DO532" i="1" a="1"/>
  <c r="DO532" i="1"/>
  <c r="DP532" i="1" a="1"/>
  <c r="DP532" i="1"/>
  <c r="DQ532" i="1" a="1"/>
  <c r="DQ532" i="1"/>
  <c r="DR532" i="1" a="1"/>
  <c r="DR532" i="1"/>
  <c r="DS532" i="1" a="1"/>
  <c r="DS532" i="1"/>
  <c r="DT532" i="1" a="1"/>
  <c r="DT532" i="1"/>
  <c r="DU532" i="1" a="1"/>
  <c r="DU532" i="1"/>
  <c r="DV532" i="1" a="1"/>
  <c r="DV532" i="1"/>
  <c r="DW532" i="1" a="1"/>
  <c r="DW532" i="1"/>
  <c r="DX532" i="1" a="1"/>
  <c r="DX532" i="1"/>
  <c r="A533" i="1" a="1"/>
  <c r="A533" i="1"/>
  <c r="B533" i="1" a="1"/>
  <c r="B533" i="1"/>
  <c r="C533" i="1" a="1"/>
  <c r="C533" i="1"/>
  <c r="D533" i="1" a="1"/>
  <c r="D533" i="1"/>
  <c r="E533" i="1" a="1"/>
  <c r="E533" i="1"/>
  <c r="F533" i="1" a="1"/>
  <c r="F533" i="1"/>
  <c r="G533" i="1" a="1"/>
  <c r="G533" i="1"/>
  <c r="H533" i="1" a="1"/>
  <c r="H533" i="1"/>
  <c r="I533" i="1" a="1"/>
  <c r="I533" i="1"/>
  <c r="J533" i="1" a="1"/>
  <c r="J533" i="1"/>
  <c r="K533" i="1" a="1"/>
  <c r="K533" i="1"/>
  <c r="L533" i="1" a="1"/>
  <c r="L533" i="1"/>
  <c r="M533" i="1" a="1"/>
  <c r="M533" i="1"/>
  <c r="N533" i="1" a="1"/>
  <c r="N533" i="1"/>
  <c r="O533" i="1" a="1"/>
  <c r="O533" i="1"/>
  <c r="P533" i="1" a="1"/>
  <c r="P533" i="1"/>
  <c r="Q533" i="1" a="1"/>
  <c r="Q533" i="1"/>
  <c r="R533" i="1" a="1"/>
  <c r="R533" i="1"/>
  <c r="S533" i="1" a="1"/>
  <c r="S533" i="1"/>
  <c r="T533" i="1" a="1"/>
  <c r="T533" i="1"/>
  <c r="U533" i="1" a="1"/>
  <c r="U533" i="1"/>
  <c r="V533" i="1" a="1"/>
  <c r="V533" i="1"/>
  <c r="W533" i="1" a="1"/>
  <c r="W533" i="1"/>
  <c r="X533" i="1" a="1"/>
  <c r="X533" i="1"/>
  <c r="Y533" i="1" a="1"/>
  <c r="Y533" i="1"/>
  <c r="Z533" i="1" a="1"/>
  <c r="Z533" i="1"/>
  <c r="AA533" i="1" a="1"/>
  <c r="AA533" i="1"/>
  <c r="AB533" i="1" a="1"/>
  <c r="AB533" i="1"/>
  <c r="AC533" i="1" a="1"/>
  <c r="AC533" i="1"/>
  <c r="AD533" i="1" a="1"/>
  <c r="AD533" i="1"/>
  <c r="AE533" i="1" a="1"/>
  <c r="AE533" i="1"/>
  <c r="AF533" i="1" a="1"/>
  <c r="AF533" i="1"/>
  <c r="AG533" i="1" a="1"/>
  <c r="AG533" i="1"/>
  <c r="AH533" i="1" a="1"/>
  <c r="AH533" i="1"/>
  <c r="AI533" i="1" a="1"/>
  <c r="AI533" i="1"/>
  <c r="AJ533" i="1" a="1"/>
  <c r="AJ533" i="1"/>
  <c r="AK533" i="1" a="1"/>
  <c r="AK533" i="1"/>
  <c r="AL533" i="1" a="1"/>
  <c r="AL533" i="1"/>
  <c r="AM533" i="1" a="1"/>
  <c r="AM533" i="1"/>
  <c r="AN533" i="1" a="1"/>
  <c r="AN533" i="1"/>
  <c r="AO533" i="1" a="1"/>
  <c r="AO533" i="1"/>
  <c r="AP533" i="1" a="1"/>
  <c r="AP533" i="1"/>
  <c r="AQ533" i="1" a="1"/>
  <c r="AQ533" i="1"/>
  <c r="AR533" i="1" a="1"/>
  <c r="AR533" i="1"/>
  <c r="AS533" i="1" a="1"/>
  <c r="AS533" i="1"/>
  <c r="AT533" i="1" a="1"/>
  <c r="AT533" i="1"/>
  <c r="AU533" i="1" a="1"/>
  <c r="AU533" i="1"/>
  <c r="AV533" i="1" a="1"/>
  <c r="AV533" i="1"/>
  <c r="AW533" i="1" a="1"/>
  <c r="AW533" i="1"/>
  <c r="AX533" i="1" a="1"/>
  <c r="AX533" i="1"/>
  <c r="AY533" i="1" a="1"/>
  <c r="AY533" i="1"/>
  <c r="AZ533" i="1" a="1"/>
  <c r="AZ533" i="1"/>
  <c r="BA533" i="1" a="1"/>
  <c r="BA533" i="1"/>
  <c r="BB533" i="1" a="1"/>
  <c r="BB533" i="1"/>
  <c r="BC533" i="1" a="1"/>
  <c r="BC533" i="1"/>
  <c r="BD533" i="1" a="1"/>
  <c r="BD533" i="1"/>
  <c r="BE533" i="1" a="1"/>
  <c r="BE533" i="1"/>
  <c r="BF533" i="1" a="1"/>
  <c r="BF533" i="1"/>
  <c r="BG533" i="1" a="1"/>
  <c r="BG533" i="1"/>
  <c r="BH533" i="1" a="1"/>
  <c r="BH533" i="1"/>
  <c r="BI533" i="1" a="1"/>
  <c r="BI533" i="1"/>
  <c r="BJ533" i="1" a="1"/>
  <c r="BJ533" i="1"/>
  <c r="BK533" i="1" a="1"/>
  <c r="BK533" i="1"/>
  <c r="BL533" i="1" a="1"/>
  <c r="BL533" i="1"/>
  <c r="BM533" i="1" a="1"/>
  <c r="BM533" i="1"/>
  <c r="BN533" i="1" a="1"/>
  <c r="BN533" i="1"/>
  <c r="BO533" i="1" a="1"/>
  <c r="BO533" i="1"/>
  <c r="BP533" i="1" a="1"/>
  <c r="BP533" i="1"/>
  <c r="BQ533" i="1" a="1"/>
  <c r="BQ533" i="1"/>
  <c r="BR533" i="1" a="1"/>
  <c r="BR533" i="1"/>
  <c r="BS533" i="1" a="1"/>
  <c r="BS533" i="1"/>
  <c r="BT533" i="1" a="1"/>
  <c r="BT533" i="1"/>
  <c r="BU533" i="1" a="1"/>
  <c r="BU533" i="1"/>
  <c r="BV533" i="1" a="1"/>
  <c r="BV533" i="1"/>
  <c r="BW533" i="1" a="1"/>
  <c r="BW533" i="1"/>
  <c r="BX533" i="1" a="1"/>
  <c r="BX533" i="1"/>
  <c r="BY533" i="1" a="1"/>
  <c r="BY533" i="1"/>
  <c r="BZ533" i="1" a="1"/>
  <c r="BZ533" i="1"/>
  <c r="CA533" i="1" a="1"/>
  <c r="CA533" i="1"/>
  <c r="CB533" i="1" a="1"/>
  <c r="CB533" i="1"/>
  <c r="CC533" i="1" a="1"/>
  <c r="CC533" i="1"/>
  <c r="CD533" i="1" a="1"/>
  <c r="CD533" i="1"/>
  <c r="CE533" i="1" a="1"/>
  <c r="CE533" i="1"/>
  <c r="CF533" i="1" a="1"/>
  <c r="CF533" i="1"/>
  <c r="CG533" i="1" a="1"/>
  <c r="CG533" i="1"/>
  <c r="CH533" i="1" a="1"/>
  <c r="CH533" i="1"/>
  <c r="CI533" i="1" a="1"/>
  <c r="CI533" i="1"/>
  <c r="CJ533" i="1" a="1"/>
  <c r="CJ533" i="1"/>
  <c r="CK533" i="1" a="1"/>
  <c r="CK533" i="1"/>
  <c r="CL533" i="1" a="1"/>
  <c r="CL533" i="1"/>
  <c r="CM533" i="1" a="1"/>
  <c r="CM533" i="1"/>
  <c r="CN533" i="1" a="1"/>
  <c r="CN533" i="1"/>
  <c r="CO533" i="1" a="1"/>
  <c r="CO533" i="1"/>
  <c r="CP533" i="1" a="1"/>
  <c r="CP533" i="1"/>
  <c r="CQ533" i="1" a="1"/>
  <c r="CQ533" i="1"/>
  <c r="CR533" i="1" a="1"/>
  <c r="CR533" i="1"/>
  <c r="CS533" i="1" a="1"/>
  <c r="CS533" i="1"/>
  <c r="CT533" i="1" a="1"/>
  <c r="CT533" i="1"/>
  <c r="CU533" i="1" a="1"/>
  <c r="CU533" i="1"/>
  <c r="CV533" i="1" a="1"/>
  <c r="CV533" i="1"/>
  <c r="CW533" i="1" a="1"/>
  <c r="CW533" i="1"/>
  <c r="CX533" i="1" a="1"/>
  <c r="CX533" i="1"/>
  <c r="CY533" i="1" a="1"/>
  <c r="CY533" i="1"/>
  <c r="CZ533" i="1" a="1"/>
  <c r="CZ533" i="1"/>
  <c r="DA533" i="1" a="1"/>
  <c r="DA533" i="1"/>
  <c r="DB533" i="1" a="1"/>
  <c r="DB533" i="1"/>
  <c r="DC533" i="1" a="1"/>
  <c r="DC533" i="1"/>
  <c r="DD533" i="1" a="1"/>
  <c r="DD533" i="1"/>
  <c r="DE533" i="1" a="1"/>
  <c r="DE533" i="1"/>
  <c r="DF533" i="1" a="1"/>
  <c r="DF533" i="1"/>
  <c r="DG533" i="1" a="1"/>
  <c r="DG533" i="1"/>
  <c r="DH533" i="1" a="1"/>
  <c r="DH533" i="1"/>
  <c r="DI533" i="1" a="1"/>
  <c r="DI533" i="1"/>
  <c r="DJ533" i="1" a="1"/>
  <c r="DJ533" i="1"/>
  <c r="DK533" i="1" a="1"/>
  <c r="DK533" i="1"/>
  <c r="DL533" i="1" a="1"/>
  <c r="DL533" i="1"/>
  <c r="DM533" i="1" a="1"/>
  <c r="DM533" i="1"/>
  <c r="DN533" i="1" a="1"/>
  <c r="DN533" i="1"/>
  <c r="DO533" i="1" a="1"/>
  <c r="DO533" i="1"/>
  <c r="DP533" i="1" a="1"/>
  <c r="DP533" i="1"/>
  <c r="DQ533" i="1" a="1"/>
  <c r="DQ533" i="1"/>
  <c r="DR533" i="1" a="1"/>
  <c r="DR533" i="1"/>
  <c r="DS533" i="1" a="1"/>
  <c r="DS533" i="1"/>
  <c r="DT533" i="1" a="1"/>
  <c r="DT533" i="1"/>
  <c r="DU533" i="1" a="1"/>
  <c r="DU533" i="1"/>
  <c r="DV533" i="1" a="1"/>
  <c r="DV533" i="1"/>
  <c r="DW533" i="1" a="1"/>
  <c r="DW533" i="1"/>
  <c r="DX533" i="1" a="1"/>
  <c r="DX533" i="1"/>
  <c r="A534" i="1" a="1"/>
  <c r="A534" i="1"/>
  <c r="B534" i="1" a="1"/>
  <c r="B534" i="1"/>
  <c r="C534" i="1" a="1"/>
  <c r="C534" i="1"/>
  <c r="D534" i="1" a="1"/>
  <c r="D534" i="1"/>
  <c r="E534" i="1" a="1"/>
  <c r="E534" i="1"/>
  <c r="F534" i="1" a="1"/>
  <c r="F534" i="1"/>
  <c r="G534" i="1" a="1"/>
  <c r="G534" i="1"/>
  <c r="H534" i="1" a="1"/>
  <c r="H534" i="1"/>
  <c r="I534" i="1" a="1"/>
  <c r="I534" i="1"/>
  <c r="J534" i="1" a="1"/>
  <c r="J534" i="1"/>
  <c r="K534" i="1" a="1"/>
  <c r="K534" i="1"/>
  <c r="L534" i="1" a="1"/>
  <c r="L534" i="1"/>
  <c r="M534" i="1" a="1"/>
  <c r="M534" i="1"/>
  <c r="N534" i="1" a="1"/>
  <c r="N534" i="1"/>
  <c r="O534" i="1" a="1"/>
  <c r="O534" i="1"/>
  <c r="P534" i="1" a="1"/>
  <c r="P534" i="1"/>
  <c r="Q534" i="1" a="1"/>
  <c r="Q534" i="1"/>
  <c r="R534" i="1" a="1"/>
  <c r="R534" i="1"/>
  <c r="S534" i="1" a="1"/>
  <c r="S534" i="1"/>
  <c r="T534" i="1" a="1"/>
  <c r="T534" i="1"/>
  <c r="U534" i="1" a="1"/>
  <c r="U534" i="1"/>
  <c r="V534" i="1" a="1"/>
  <c r="V534" i="1"/>
  <c r="W534" i="1" a="1"/>
  <c r="W534" i="1"/>
  <c r="X534" i="1" a="1"/>
  <c r="X534" i="1"/>
  <c r="Y534" i="1" a="1"/>
  <c r="Y534" i="1"/>
  <c r="Z534" i="1" a="1"/>
  <c r="Z534" i="1"/>
  <c r="AA534" i="1" a="1"/>
  <c r="AA534" i="1"/>
  <c r="AB534" i="1" a="1"/>
  <c r="AB534" i="1"/>
  <c r="AC534" i="1" a="1"/>
  <c r="AC534" i="1"/>
  <c r="AD534" i="1" a="1"/>
  <c r="AD534" i="1"/>
  <c r="AE534" i="1" a="1"/>
  <c r="AE534" i="1"/>
  <c r="AF534" i="1" a="1"/>
  <c r="AF534" i="1"/>
  <c r="AG534" i="1" a="1"/>
  <c r="AG534" i="1"/>
  <c r="AH534" i="1" a="1"/>
  <c r="AH534" i="1"/>
  <c r="AI534" i="1" a="1"/>
  <c r="AI534" i="1"/>
  <c r="AJ534" i="1" a="1"/>
  <c r="AJ534" i="1"/>
  <c r="AK534" i="1" a="1"/>
  <c r="AK534" i="1"/>
  <c r="AL534" i="1" a="1"/>
  <c r="AL534" i="1"/>
  <c r="AM534" i="1" a="1"/>
  <c r="AM534" i="1"/>
  <c r="AN534" i="1" a="1"/>
  <c r="AN534" i="1"/>
  <c r="AO534" i="1" a="1"/>
  <c r="AO534" i="1"/>
  <c r="AP534" i="1" a="1"/>
  <c r="AP534" i="1"/>
  <c r="AQ534" i="1" a="1"/>
  <c r="AQ534" i="1"/>
  <c r="AR534" i="1" a="1"/>
  <c r="AR534" i="1"/>
  <c r="AS534" i="1" a="1"/>
  <c r="AS534" i="1"/>
  <c r="AT534" i="1" a="1"/>
  <c r="AT534" i="1"/>
  <c r="AU534" i="1" a="1"/>
  <c r="AU534" i="1"/>
  <c r="AV534" i="1" a="1"/>
  <c r="AV534" i="1"/>
  <c r="AW534" i="1" a="1"/>
  <c r="AW534" i="1"/>
  <c r="AX534" i="1" a="1"/>
  <c r="AX534" i="1"/>
  <c r="AY534" i="1" a="1"/>
  <c r="AY534" i="1"/>
  <c r="AZ534" i="1" a="1"/>
  <c r="AZ534" i="1"/>
  <c r="BA534" i="1" a="1"/>
  <c r="BA534" i="1"/>
  <c r="BB534" i="1" a="1"/>
  <c r="BB534" i="1"/>
  <c r="BC534" i="1" a="1"/>
  <c r="BC534" i="1"/>
  <c r="BD534" i="1" a="1"/>
  <c r="BD534" i="1"/>
  <c r="BE534" i="1" a="1"/>
  <c r="BE534" i="1"/>
  <c r="BF534" i="1" a="1"/>
  <c r="BF534" i="1"/>
  <c r="BG534" i="1" a="1"/>
  <c r="BG534" i="1"/>
  <c r="BH534" i="1" a="1"/>
  <c r="BH534" i="1"/>
  <c r="BI534" i="1" a="1"/>
  <c r="BI534" i="1"/>
  <c r="BJ534" i="1" a="1"/>
  <c r="BJ534" i="1"/>
  <c r="BK534" i="1" a="1"/>
  <c r="BK534" i="1"/>
  <c r="BL534" i="1" a="1"/>
  <c r="BL534" i="1"/>
  <c r="BM534" i="1" a="1"/>
  <c r="BM534" i="1"/>
  <c r="BN534" i="1" a="1"/>
  <c r="BN534" i="1"/>
  <c r="BO534" i="1" a="1"/>
  <c r="BO534" i="1"/>
  <c r="BP534" i="1" a="1"/>
  <c r="BP534" i="1"/>
  <c r="BQ534" i="1" a="1"/>
  <c r="BQ534" i="1"/>
  <c r="BR534" i="1" a="1"/>
  <c r="BR534" i="1"/>
  <c r="BS534" i="1" a="1"/>
  <c r="BS534" i="1"/>
  <c r="BT534" i="1" a="1"/>
  <c r="BT534" i="1"/>
  <c r="BU534" i="1" a="1"/>
  <c r="BU534" i="1"/>
  <c r="BV534" i="1" a="1"/>
  <c r="BV534" i="1"/>
  <c r="BW534" i="1" a="1"/>
  <c r="BW534" i="1"/>
  <c r="BX534" i="1" a="1"/>
  <c r="BX534" i="1"/>
  <c r="BY534" i="1" a="1"/>
  <c r="BY534" i="1"/>
  <c r="BZ534" i="1" a="1"/>
  <c r="BZ534" i="1"/>
  <c r="CA534" i="1" a="1"/>
  <c r="CA534" i="1"/>
  <c r="CB534" i="1" a="1"/>
  <c r="CB534" i="1"/>
  <c r="CC534" i="1" a="1"/>
  <c r="CC534" i="1"/>
  <c r="CD534" i="1" a="1"/>
  <c r="CD534" i="1"/>
  <c r="CE534" i="1" a="1"/>
  <c r="CE534" i="1"/>
  <c r="CF534" i="1" a="1"/>
  <c r="CF534" i="1"/>
  <c r="CG534" i="1" a="1"/>
  <c r="CG534" i="1"/>
  <c r="CH534" i="1" a="1"/>
  <c r="CH534" i="1"/>
  <c r="CI534" i="1" a="1"/>
  <c r="CI534" i="1"/>
  <c r="CJ534" i="1" a="1"/>
  <c r="CJ534" i="1"/>
  <c r="CK534" i="1" a="1"/>
  <c r="CK534" i="1"/>
  <c r="CL534" i="1" a="1"/>
  <c r="CL534" i="1"/>
  <c r="CM534" i="1" a="1"/>
  <c r="CM534" i="1"/>
  <c r="CN534" i="1" a="1"/>
  <c r="CN534" i="1"/>
  <c r="CO534" i="1" a="1"/>
  <c r="CO534" i="1"/>
  <c r="CP534" i="1" a="1"/>
  <c r="CP534" i="1"/>
  <c r="CQ534" i="1" a="1"/>
  <c r="CQ534" i="1"/>
  <c r="CR534" i="1" a="1"/>
  <c r="CR534" i="1"/>
  <c r="CS534" i="1" a="1"/>
  <c r="CS534" i="1"/>
  <c r="CT534" i="1" a="1"/>
  <c r="CT534" i="1"/>
  <c r="CU534" i="1" a="1"/>
  <c r="CU534" i="1"/>
  <c r="CV534" i="1" a="1"/>
  <c r="CV534" i="1"/>
  <c r="CW534" i="1" a="1"/>
  <c r="CW534" i="1"/>
  <c r="CX534" i="1" a="1"/>
  <c r="CX534" i="1"/>
  <c r="CY534" i="1" a="1"/>
  <c r="CY534" i="1"/>
  <c r="CZ534" i="1" a="1"/>
  <c r="CZ534" i="1"/>
  <c r="DA534" i="1" a="1"/>
  <c r="DA534" i="1"/>
  <c r="DB534" i="1" a="1"/>
  <c r="DB534" i="1"/>
  <c r="DC534" i="1" a="1"/>
  <c r="DC534" i="1"/>
  <c r="DD534" i="1" a="1"/>
  <c r="DD534" i="1"/>
  <c r="DE534" i="1" a="1"/>
  <c r="DE534" i="1"/>
  <c r="DF534" i="1" a="1"/>
  <c r="DF534" i="1"/>
  <c r="DG534" i="1" a="1"/>
  <c r="DG534" i="1"/>
  <c r="DH534" i="1" a="1"/>
  <c r="DH534" i="1"/>
  <c r="DI534" i="1" a="1"/>
  <c r="DI534" i="1"/>
  <c r="DJ534" i="1" a="1"/>
  <c r="DJ534" i="1"/>
  <c r="DK534" i="1" a="1"/>
  <c r="DK534" i="1"/>
  <c r="DL534" i="1" a="1"/>
  <c r="DL534" i="1"/>
  <c r="DM534" i="1" a="1"/>
  <c r="DM534" i="1"/>
  <c r="DN534" i="1" a="1"/>
  <c r="DN534" i="1"/>
  <c r="DO534" i="1" a="1"/>
  <c r="DO534" i="1"/>
  <c r="DP534" i="1" a="1"/>
  <c r="DP534" i="1"/>
  <c r="DQ534" i="1" a="1"/>
  <c r="DQ534" i="1"/>
  <c r="DR534" i="1" a="1"/>
  <c r="DR534" i="1"/>
  <c r="DS534" i="1" a="1"/>
  <c r="DS534" i="1"/>
  <c r="DT534" i="1" a="1"/>
  <c r="DT534" i="1"/>
  <c r="DU534" i="1" a="1"/>
  <c r="DU534" i="1"/>
  <c r="DV534" i="1" a="1"/>
  <c r="DV534" i="1"/>
  <c r="DW534" i="1" a="1"/>
  <c r="DW534" i="1"/>
  <c r="DX534" i="1" a="1"/>
  <c r="DX534" i="1"/>
  <c r="A535" i="1" a="1"/>
  <c r="A535" i="1"/>
  <c r="B535" i="1" a="1"/>
  <c r="B535" i="1"/>
  <c r="C535" i="1" a="1"/>
  <c r="C535" i="1"/>
  <c r="D535" i="1" a="1"/>
  <c r="D535" i="1"/>
  <c r="E535" i="1" a="1"/>
  <c r="E535" i="1"/>
  <c r="F535" i="1" a="1"/>
  <c r="F535" i="1"/>
  <c r="G535" i="1" a="1"/>
  <c r="G535" i="1"/>
  <c r="H535" i="1" a="1"/>
  <c r="H535" i="1"/>
  <c r="I535" i="1" a="1"/>
  <c r="I535" i="1"/>
  <c r="J535" i="1" a="1"/>
  <c r="J535" i="1"/>
  <c r="K535" i="1" a="1"/>
  <c r="K535" i="1"/>
  <c r="L535" i="1" a="1"/>
  <c r="L535" i="1"/>
  <c r="M535" i="1" a="1"/>
  <c r="M535" i="1"/>
  <c r="N535" i="1" a="1"/>
  <c r="N535" i="1"/>
  <c r="O535" i="1" a="1"/>
  <c r="O535" i="1"/>
  <c r="P535" i="1" a="1"/>
  <c r="P535" i="1"/>
  <c r="Q535" i="1" a="1"/>
  <c r="Q535" i="1"/>
  <c r="R535" i="1" a="1"/>
  <c r="R535" i="1"/>
  <c r="S535" i="1" a="1"/>
  <c r="S535" i="1"/>
  <c r="T535" i="1" a="1"/>
  <c r="T535" i="1"/>
  <c r="U535" i="1" a="1"/>
  <c r="U535" i="1"/>
  <c r="V535" i="1" a="1"/>
  <c r="V535" i="1"/>
  <c r="W535" i="1" a="1"/>
  <c r="W535" i="1"/>
  <c r="X535" i="1" a="1"/>
  <c r="X535" i="1"/>
  <c r="Y535" i="1" a="1"/>
  <c r="Y535" i="1"/>
  <c r="Z535" i="1" a="1"/>
  <c r="Z535" i="1"/>
  <c r="AA535" i="1" a="1"/>
  <c r="AA535" i="1"/>
  <c r="AB535" i="1" a="1"/>
  <c r="AB535" i="1"/>
  <c r="AC535" i="1" a="1"/>
  <c r="AC535" i="1"/>
  <c r="AD535" i="1" a="1"/>
  <c r="AD535" i="1"/>
  <c r="AE535" i="1" a="1"/>
  <c r="AE535" i="1"/>
  <c r="AF535" i="1" a="1"/>
  <c r="AF535" i="1"/>
  <c r="AG535" i="1" a="1"/>
  <c r="AG535" i="1"/>
  <c r="AH535" i="1" a="1"/>
  <c r="AH535" i="1"/>
  <c r="AI535" i="1" a="1"/>
  <c r="AI535" i="1"/>
  <c r="AJ535" i="1" a="1"/>
  <c r="AJ535" i="1"/>
  <c r="AK535" i="1" a="1"/>
  <c r="AK535" i="1"/>
  <c r="AL535" i="1" a="1"/>
  <c r="AL535" i="1"/>
  <c r="AM535" i="1" a="1"/>
  <c r="AM535" i="1"/>
  <c r="AN535" i="1" a="1"/>
  <c r="AN535" i="1"/>
  <c r="AO535" i="1" a="1"/>
  <c r="AO535" i="1"/>
  <c r="AP535" i="1" a="1"/>
  <c r="AP535" i="1"/>
  <c r="AQ535" i="1" a="1"/>
  <c r="AQ535" i="1"/>
  <c r="AR535" i="1" a="1"/>
  <c r="AR535" i="1"/>
  <c r="AS535" i="1" a="1"/>
  <c r="AS535" i="1"/>
  <c r="AT535" i="1" a="1"/>
  <c r="AT535" i="1"/>
  <c r="AU535" i="1" a="1"/>
  <c r="AU535" i="1"/>
  <c r="AV535" i="1" a="1"/>
  <c r="AV535" i="1"/>
  <c r="AW535" i="1" a="1"/>
  <c r="AW535" i="1"/>
  <c r="AX535" i="1" a="1"/>
  <c r="AX535" i="1"/>
  <c r="AY535" i="1" a="1"/>
  <c r="AY535" i="1"/>
  <c r="AZ535" i="1" a="1"/>
  <c r="AZ535" i="1"/>
  <c r="BA535" i="1" a="1"/>
  <c r="BA535" i="1"/>
  <c r="BB535" i="1" a="1"/>
  <c r="BB535" i="1"/>
  <c r="BC535" i="1" a="1"/>
  <c r="BC535" i="1"/>
  <c r="BD535" i="1" a="1"/>
  <c r="BD535" i="1"/>
  <c r="BE535" i="1" a="1"/>
  <c r="BE535" i="1"/>
  <c r="BF535" i="1" a="1"/>
  <c r="BF535" i="1"/>
  <c r="BG535" i="1" a="1"/>
  <c r="BG535" i="1"/>
  <c r="BH535" i="1" a="1"/>
  <c r="BH535" i="1"/>
  <c r="BI535" i="1" a="1"/>
  <c r="BI535" i="1"/>
  <c r="BJ535" i="1" a="1"/>
  <c r="BJ535" i="1"/>
  <c r="BK535" i="1" a="1"/>
  <c r="BK535" i="1"/>
  <c r="BL535" i="1" a="1"/>
  <c r="BL535" i="1"/>
  <c r="BM535" i="1" a="1"/>
  <c r="BM535" i="1"/>
  <c r="BN535" i="1" a="1"/>
  <c r="BN535" i="1"/>
  <c r="BO535" i="1" a="1"/>
  <c r="BO535" i="1"/>
  <c r="BP535" i="1" a="1"/>
  <c r="BP535" i="1"/>
  <c r="BQ535" i="1" a="1"/>
  <c r="BQ535" i="1"/>
  <c r="BR535" i="1" a="1"/>
  <c r="BR535" i="1"/>
  <c r="BS535" i="1" a="1"/>
  <c r="BS535" i="1"/>
  <c r="BT535" i="1" a="1"/>
  <c r="BT535" i="1"/>
  <c r="BU535" i="1" a="1"/>
  <c r="BU535" i="1"/>
  <c r="BV535" i="1" a="1"/>
  <c r="BV535" i="1"/>
  <c r="BW535" i="1" a="1"/>
  <c r="BW535" i="1"/>
  <c r="BX535" i="1" a="1"/>
  <c r="BX535" i="1"/>
  <c r="BY535" i="1" a="1"/>
  <c r="BY535" i="1"/>
  <c r="BZ535" i="1" a="1"/>
  <c r="BZ535" i="1"/>
  <c r="CA535" i="1" a="1"/>
  <c r="CA535" i="1"/>
  <c r="CB535" i="1" a="1"/>
  <c r="CB535" i="1"/>
  <c r="CC535" i="1" a="1"/>
  <c r="CC535" i="1"/>
  <c r="CD535" i="1" a="1"/>
  <c r="CD535" i="1"/>
  <c r="CE535" i="1" a="1"/>
  <c r="CE535" i="1"/>
  <c r="CF535" i="1" a="1"/>
  <c r="CF535" i="1"/>
  <c r="CG535" i="1" a="1"/>
  <c r="CG535" i="1"/>
  <c r="CH535" i="1" a="1"/>
  <c r="CH535" i="1"/>
  <c r="CI535" i="1" a="1"/>
  <c r="CI535" i="1"/>
  <c r="CJ535" i="1" a="1"/>
  <c r="CJ535" i="1"/>
  <c r="CK535" i="1" a="1"/>
  <c r="CK535" i="1"/>
  <c r="CL535" i="1" a="1"/>
  <c r="CL535" i="1"/>
  <c r="CM535" i="1" a="1"/>
  <c r="CM535" i="1"/>
  <c r="CN535" i="1" a="1"/>
  <c r="CN535" i="1"/>
  <c r="CO535" i="1" a="1"/>
  <c r="CO535" i="1"/>
  <c r="CP535" i="1" a="1"/>
  <c r="CP535" i="1"/>
  <c r="CQ535" i="1" a="1"/>
  <c r="CQ535" i="1"/>
  <c r="CR535" i="1" a="1"/>
  <c r="CR535" i="1"/>
  <c r="CS535" i="1" a="1"/>
  <c r="CS535" i="1"/>
  <c r="CT535" i="1" a="1"/>
  <c r="CT535" i="1"/>
  <c r="CU535" i="1" a="1"/>
  <c r="CU535" i="1"/>
  <c r="CV535" i="1" a="1"/>
  <c r="CV535" i="1"/>
  <c r="CW535" i="1" a="1"/>
  <c r="CW535" i="1"/>
  <c r="CX535" i="1" a="1"/>
  <c r="CX535" i="1"/>
  <c r="CY535" i="1" a="1"/>
  <c r="CY535" i="1"/>
  <c r="CZ535" i="1" a="1"/>
  <c r="CZ535" i="1"/>
  <c r="DA535" i="1" a="1"/>
  <c r="DA535" i="1"/>
  <c r="DB535" i="1" a="1"/>
  <c r="DB535" i="1"/>
  <c r="DC535" i="1" a="1"/>
  <c r="DC535" i="1"/>
  <c r="DD535" i="1" a="1"/>
  <c r="DD535" i="1"/>
  <c r="DE535" i="1" a="1"/>
  <c r="DE535" i="1"/>
  <c r="DF535" i="1" a="1"/>
  <c r="DF535" i="1"/>
  <c r="DG535" i="1" a="1"/>
  <c r="DG535" i="1"/>
  <c r="DH535" i="1" a="1"/>
  <c r="DH535" i="1"/>
  <c r="DI535" i="1" a="1"/>
  <c r="DI535" i="1"/>
  <c r="DJ535" i="1" a="1"/>
  <c r="DJ535" i="1"/>
  <c r="DK535" i="1" a="1"/>
  <c r="DK535" i="1"/>
  <c r="DL535" i="1" a="1"/>
  <c r="DL535" i="1"/>
  <c r="DM535" i="1" a="1"/>
  <c r="DM535" i="1"/>
  <c r="DN535" i="1" a="1"/>
  <c r="DN535" i="1"/>
  <c r="DO535" i="1" a="1"/>
  <c r="DO535" i="1"/>
  <c r="DP535" i="1" a="1"/>
  <c r="DP535" i="1"/>
  <c r="DQ535" i="1" a="1"/>
  <c r="DQ535" i="1"/>
  <c r="DR535" i="1" a="1"/>
  <c r="DR535" i="1"/>
  <c r="DS535" i="1" a="1"/>
  <c r="DS535" i="1"/>
  <c r="DT535" i="1" a="1"/>
  <c r="DT535" i="1"/>
  <c r="DU535" i="1" a="1"/>
  <c r="DU535" i="1"/>
  <c r="DV535" i="1" a="1"/>
  <c r="DV535" i="1"/>
  <c r="DW535" i="1" a="1"/>
  <c r="DW535" i="1"/>
  <c r="DX535" i="1" a="1"/>
  <c r="DX535" i="1"/>
  <c r="A536" i="1" a="1"/>
  <c r="A536" i="1"/>
  <c r="B536" i="1" a="1"/>
  <c r="B536" i="1"/>
  <c r="C536" i="1" a="1"/>
  <c r="C536" i="1"/>
  <c r="D536" i="1" a="1"/>
  <c r="D536" i="1"/>
  <c r="E536" i="1" a="1"/>
  <c r="E536" i="1"/>
  <c r="F536" i="1" a="1"/>
  <c r="F536" i="1"/>
  <c r="G536" i="1" a="1"/>
  <c r="G536" i="1"/>
  <c r="H536" i="1" a="1"/>
  <c r="H536" i="1"/>
  <c r="I536" i="1" a="1"/>
  <c r="I536" i="1"/>
  <c r="J536" i="1" a="1"/>
  <c r="J536" i="1"/>
  <c r="K536" i="1" a="1"/>
  <c r="K536" i="1"/>
  <c r="L536" i="1" a="1"/>
  <c r="L536" i="1"/>
  <c r="M536" i="1" a="1"/>
  <c r="M536" i="1"/>
  <c r="N536" i="1" a="1"/>
  <c r="N536" i="1"/>
  <c r="O536" i="1" a="1"/>
  <c r="O536" i="1"/>
  <c r="P536" i="1" a="1"/>
  <c r="P536" i="1"/>
  <c r="Q536" i="1" a="1"/>
  <c r="Q536" i="1"/>
  <c r="R536" i="1" a="1"/>
  <c r="R536" i="1"/>
  <c r="S536" i="1" a="1"/>
  <c r="S536" i="1"/>
  <c r="T536" i="1" a="1"/>
  <c r="T536" i="1"/>
  <c r="U536" i="1" a="1"/>
  <c r="U536" i="1"/>
  <c r="V536" i="1" a="1"/>
  <c r="V536" i="1"/>
  <c r="W536" i="1" a="1"/>
  <c r="W536" i="1"/>
  <c r="X536" i="1" a="1"/>
  <c r="X536" i="1"/>
  <c r="Y536" i="1" a="1"/>
  <c r="Y536" i="1"/>
  <c r="Z536" i="1" a="1"/>
  <c r="Z536" i="1"/>
  <c r="AA536" i="1" a="1"/>
  <c r="AA536" i="1"/>
  <c r="AB536" i="1" a="1"/>
  <c r="AB536" i="1"/>
  <c r="AC536" i="1" a="1"/>
  <c r="AC536" i="1"/>
  <c r="AD536" i="1" a="1"/>
  <c r="AD536" i="1"/>
  <c r="AE536" i="1" a="1"/>
  <c r="AE536" i="1"/>
  <c r="AF536" i="1" a="1"/>
  <c r="AF536" i="1"/>
  <c r="AG536" i="1" a="1"/>
  <c r="AG536" i="1"/>
  <c r="AH536" i="1" a="1"/>
  <c r="AH536" i="1"/>
  <c r="AI536" i="1" a="1"/>
  <c r="AI536" i="1"/>
  <c r="AJ536" i="1" a="1"/>
  <c r="AJ536" i="1"/>
  <c r="AK536" i="1" a="1"/>
  <c r="AK536" i="1"/>
  <c r="AL536" i="1" a="1"/>
  <c r="AL536" i="1"/>
  <c r="AM536" i="1" a="1"/>
  <c r="AM536" i="1"/>
  <c r="AN536" i="1" a="1"/>
  <c r="AN536" i="1"/>
  <c r="AO536" i="1" a="1"/>
  <c r="AO536" i="1"/>
  <c r="AP536" i="1" a="1"/>
  <c r="AP536" i="1"/>
  <c r="AQ536" i="1" a="1"/>
  <c r="AQ536" i="1"/>
  <c r="AR536" i="1" a="1"/>
  <c r="AR536" i="1"/>
  <c r="AS536" i="1" a="1"/>
  <c r="AS536" i="1"/>
  <c r="AT536" i="1" a="1"/>
  <c r="AT536" i="1"/>
  <c r="AU536" i="1" a="1"/>
  <c r="AU536" i="1"/>
  <c r="AV536" i="1" a="1"/>
  <c r="AV536" i="1"/>
  <c r="AW536" i="1" a="1"/>
  <c r="AW536" i="1"/>
  <c r="AX536" i="1" a="1"/>
  <c r="AX536" i="1"/>
  <c r="AY536" i="1" a="1"/>
  <c r="AY536" i="1"/>
  <c r="AZ536" i="1" a="1"/>
  <c r="AZ536" i="1"/>
  <c r="BA536" i="1" a="1"/>
  <c r="BA536" i="1"/>
  <c r="BB536" i="1" a="1"/>
  <c r="BB536" i="1"/>
  <c r="BC536" i="1" a="1"/>
  <c r="BC536" i="1"/>
  <c r="BD536" i="1" a="1"/>
  <c r="BD536" i="1"/>
  <c r="BE536" i="1" a="1"/>
  <c r="BE536" i="1"/>
  <c r="BF536" i="1" a="1"/>
  <c r="BF536" i="1"/>
  <c r="BG536" i="1" a="1"/>
  <c r="BG536" i="1"/>
  <c r="BH536" i="1" a="1"/>
  <c r="BH536" i="1"/>
  <c r="BI536" i="1" a="1"/>
  <c r="BI536" i="1"/>
  <c r="BJ536" i="1" a="1"/>
  <c r="BJ536" i="1"/>
  <c r="BK536" i="1" a="1"/>
  <c r="BK536" i="1"/>
  <c r="BL536" i="1" a="1"/>
  <c r="BL536" i="1"/>
  <c r="BM536" i="1" a="1"/>
  <c r="BM536" i="1"/>
  <c r="BN536" i="1" a="1"/>
  <c r="BN536" i="1"/>
  <c r="BO536" i="1" a="1"/>
  <c r="BO536" i="1"/>
  <c r="BP536" i="1" a="1"/>
  <c r="BP536" i="1"/>
  <c r="BQ536" i="1" a="1"/>
  <c r="BQ536" i="1"/>
  <c r="BR536" i="1" a="1"/>
  <c r="BR536" i="1"/>
  <c r="BS536" i="1" a="1"/>
  <c r="BS536" i="1"/>
  <c r="BT536" i="1" a="1"/>
  <c r="BT536" i="1"/>
  <c r="BU536" i="1" a="1"/>
  <c r="BU536" i="1"/>
  <c r="BV536" i="1" a="1"/>
  <c r="BV536" i="1"/>
  <c r="BW536" i="1" a="1"/>
  <c r="BW536" i="1"/>
  <c r="BX536" i="1" a="1"/>
  <c r="BX536" i="1"/>
  <c r="BY536" i="1" a="1"/>
  <c r="BY536" i="1"/>
  <c r="BZ536" i="1" a="1"/>
  <c r="BZ536" i="1"/>
  <c r="CA536" i="1" a="1"/>
  <c r="CA536" i="1"/>
  <c r="CB536" i="1" a="1"/>
  <c r="CB536" i="1"/>
  <c r="CC536" i="1" a="1"/>
  <c r="CC536" i="1"/>
  <c r="CD536" i="1" a="1"/>
  <c r="CD536" i="1"/>
  <c r="CE536" i="1" a="1"/>
  <c r="CE536" i="1"/>
  <c r="CF536" i="1" a="1"/>
  <c r="CF536" i="1"/>
  <c r="CG536" i="1" a="1"/>
  <c r="CG536" i="1"/>
  <c r="CH536" i="1" a="1"/>
  <c r="CH536" i="1"/>
  <c r="CI536" i="1" a="1"/>
  <c r="CI536" i="1"/>
  <c r="CJ536" i="1" a="1"/>
  <c r="CJ536" i="1"/>
  <c r="CK536" i="1" a="1"/>
  <c r="CK536" i="1"/>
  <c r="CL536" i="1" a="1"/>
  <c r="CL536" i="1"/>
  <c r="CM536" i="1" a="1"/>
  <c r="CM536" i="1"/>
  <c r="CN536" i="1" a="1"/>
  <c r="CN536" i="1"/>
  <c r="CO536" i="1" a="1"/>
  <c r="CO536" i="1"/>
  <c r="CP536" i="1" a="1"/>
  <c r="CP536" i="1"/>
  <c r="CQ536" i="1" a="1"/>
  <c r="CQ536" i="1"/>
  <c r="CR536" i="1" a="1"/>
  <c r="CR536" i="1"/>
  <c r="CS536" i="1" a="1"/>
  <c r="CS536" i="1"/>
  <c r="CT536" i="1" a="1"/>
  <c r="CT536" i="1"/>
  <c r="CU536" i="1" a="1"/>
  <c r="CU536" i="1"/>
  <c r="CV536" i="1" a="1"/>
  <c r="CV536" i="1"/>
  <c r="CW536" i="1" a="1"/>
  <c r="CW536" i="1"/>
  <c r="CX536" i="1" a="1"/>
  <c r="CX536" i="1"/>
  <c r="CY536" i="1" a="1"/>
  <c r="CY536" i="1"/>
  <c r="CZ536" i="1" a="1"/>
  <c r="CZ536" i="1"/>
  <c r="DA536" i="1" a="1"/>
  <c r="DA536" i="1"/>
  <c r="DB536" i="1" a="1"/>
  <c r="DB536" i="1"/>
  <c r="DC536" i="1" a="1"/>
  <c r="DC536" i="1"/>
  <c r="DD536" i="1" a="1"/>
  <c r="DD536" i="1"/>
  <c r="DE536" i="1" a="1"/>
  <c r="DE536" i="1"/>
  <c r="DF536" i="1" a="1"/>
  <c r="DF536" i="1"/>
  <c r="DG536" i="1" a="1"/>
  <c r="DG536" i="1"/>
  <c r="DH536" i="1" a="1"/>
  <c r="DH536" i="1"/>
  <c r="DI536" i="1" a="1"/>
  <c r="DI536" i="1"/>
  <c r="DJ536" i="1" a="1"/>
  <c r="DJ536" i="1"/>
  <c r="DK536" i="1" a="1"/>
  <c r="DK536" i="1"/>
  <c r="DL536" i="1" a="1"/>
  <c r="DL536" i="1"/>
  <c r="DM536" i="1" a="1"/>
  <c r="DM536" i="1"/>
  <c r="DN536" i="1" a="1"/>
  <c r="DN536" i="1"/>
  <c r="DO536" i="1" a="1"/>
  <c r="DO536" i="1"/>
  <c r="DP536" i="1" a="1"/>
  <c r="DP536" i="1"/>
  <c r="DQ536" i="1" a="1"/>
  <c r="DQ536" i="1"/>
  <c r="DR536" i="1" a="1"/>
  <c r="DR536" i="1"/>
  <c r="DS536" i="1" a="1"/>
  <c r="DS536" i="1"/>
  <c r="DT536" i="1" a="1"/>
  <c r="DT536" i="1"/>
  <c r="DU536" i="1" a="1"/>
  <c r="DU536" i="1"/>
  <c r="DV536" i="1" a="1"/>
  <c r="DV536" i="1"/>
  <c r="DW536" i="1" a="1"/>
  <c r="DW536" i="1"/>
  <c r="DX536" i="1" a="1"/>
  <c r="DX536" i="1"/>
  <c r="A537" i="1" a="1"/>
  <c r="A537" i="1"/>
  <c r="B537" i="1" a="1"/>
  <c r="B537" i="1"/>
  <c r="C537" i="1" a="1"/>
  <c r="C537" i="1"/>
  <c r="D537" i="1" a="1"/>
  <c r="D537" i="1"/>
  <c r="E537" i="1" a="1"/>
  <c r="E537" i="1"/>
  <c r="F537" i="1" a="1"/>
  <c r="F537" i="1"/>
  <c r="G537" i="1" a="1"/>
  <c r="G537" i="1"/>
  <c r="H537" i="1" a="1"/>
  <c r="H537" i="1"/>
  <c r="I537" i="1" a="1"/>
  <c r="I537" i="1"/>
  <c r="J537" i="1" a="1"/>
  <c r="J537" i="1"/>
  <c r="K537" i="1" a="1"/>
  <c r="K537" i="1"/>
  <c r="L537" i="1" a="1"/>
  <c r="L537" i="1"/>
  <c r="M537" i="1" a="1"/>
  <c r="M537" i="1"/>
  <c r="N537" i="1" a="1"/>
  <c r="N537" i="1"/>
  <c r="O537" i="1" a="1"/>
  <c r="O537" i="1"/>
  <c r="P537" i="1" a="1"/>
  <c r="P537" i="1"/>
  <c r="Q537" i="1" a="1"/>
  <c r="Q537" i="1"/>
  <c r="R537" i="1" a="1"/>
  <c r="R537" i="1"/>
  <c r="S537" i="1" a="1"/>
  <c r="S537" i="1"/>
  <c r="T537" i="1" a="1"/>
  <c r="T537" i="1"/>
  <c r="U537" i="1" a="1"/>
  <c r="U537" i="1"/>
  <c r="V537" i="1" a="1"/>
  <c r="V537" i="1"/>
  <c r="W537" i="1" a="1"/>
  <c r="W537" i="1"/>
  <c r="X537" i="1" a="1"/>
  <c r="X537" i="1"/>
  <c r="Y537" i="1" a="1"/>
  <c r="Y537" i="1"/>
  <c r="Z537" i="1" a="1"/>
  <c r="Z537" i="1"/>
  <c r="AA537" i="1" a="1"/>
  <c r="AA537" i="1"/>
  <c r="AB537" i="1" a="1"/>
  <c r="AB537" i="1"/>
  <c r="AC537" i="1" a="1"/>
  <c r="AC537" i="1"/>
  <c r="AD537" i="1" a="1"/>
  <c r="AD537" i="1"/>
  <c r="AE537" i="1" a="1"/>
  <c r="AE537" i="1"/>
  <c r="AF537" i="1" a="1"/>
  <c r="AF537" i="1"/>
  <c r="AG537" i="1" a="1"/>
  <c r="AG537" i="1"/>
  <c r="AH537" i="1" a="1"/>
  <c r="AH537" i="1"/>
  <c r="AI537" i="1" a="1"/>
  <c r="AI537" i="1"/>
  <c r="AJ537" i="1" a="1"/>
  <c r="AJ537" i="1"/>
  <c r="AK537" i="1" a="1"/>
  <c r="AK537" i="1"/>
  <c r="AL537" i="1" a="1"/>
  <c r="AL537" i="1"/>
  <c r="AM537" i="1" a="1"/>
  <c r="AM537" i="1"/>
  <c r="AN537" i="1" a="1"/>
  <c r="AN537" i="1"/>
  <c r="AO537" i="1" a="1"/>
  <c r="AO537" i="1"/>
  <c r="AP537" i="1" a="1"/>
  <c r="AP537" i="1"/>
  <c r="AQ537" i="1" a="1"/>
  <c r="AQ537" i="1"/>
  <c r="AR537" i="1" a="1"/>
  <c r="AR537" i="1"/>
  <c r="AS537" i="1" a="1"/>
  <c r="AS537" i="1"/>
  <c r="AT537" i="1" a="1"/>
  <c r="AT537" i="1"/>
  <c r="AU537" i="1" a="1"/>
  <c r="AU537" i="1"/>
  <c r="AV537" i="1" a="1"/>
  <c r="AV537" i="1"/>
  <c r="AW537" i="1" a="1"/>
  <c r="AW537" i="1"/>
  <c r="AX537" i="1" a="1"/>
  <c r="AX537" i="1"/>
  <c r="AY537" i="1" a="1"/>
  <c r="AY537" i="1"/>
  <c r="AZ537" i="1" a="1"/>
  <c r="AZ537" i="1"/>
  <c r="BA537" i="1" a="1"/>
  <c r="BA537" i="1"/>
  <c r="BB537" i="1" a="1"/>
  <c r="BB537" i="1"/>
  <c r="BC537" i="1" a="1"/>
  <c r="BC537" i="1"/>
  <c r="BD537" i="1" a="1"/>
  <c r="BD537" i="1"/>
  <c r="BE537" i="1" a="1"/>
  <c r="BE537" i="1"/>
  <c r="BF537" i="1" a="1"/>
  <c r="BF537" i="1"/>
  <c r="BG537" i="1" a="1"/>
  <c r="BG537" i="1"/>
  <c r="BH537" i="1" a="1"/>
  <c r="BH537" i="1"/>
  <c r="BI537" i="1" a="1"/>
  <c r="BI537" i="1"/>
  <c r="BJ537" i="1" a="1"/>
  <c r="BJ537" i="1"/>
  <c r="BK537" i="1" a="1"/>
  <c r="BK537" i="1"/>
  <c r="BL537" i="1" a="1"/>
  <c r="BL537" i="1"/>
  <c r="BM537" i="1" a="1"/>
  <c r="BM537" i="1"/>
  <c r="BN537" i="1" a="1"/>
  <c r="BN537" i="1"/>
  <c r="BO537" i="1" a="1"/>
  <c r="BO537" i="1"/>
  <c r="BP537" i="1" a="1"/>
  <c r="BP537" i="1"/>
  <c r="BQ537" i="1" a="1"/>
  <c r="BQ537" i="1"/>
  <c r="BR537" i="1" a="1"/>
  <c r="BR537" i="1"/>
  <c r="BS537" i="1" a="1"/>
  <c r="BS537" i="1"/>
  <c r="BT537" i="1" a="1"/>
  <c r="BT537" i="1"/>
  <c r="BU537" i="1" a="1"/>
  <c r="BU537" i="1"/>
  <c r="BV537" i="1" a="1"/>
  <c r="BV537" i="1"/>
  <c r="BW537" i="1" a="1"/>
  <c r="BW537" i="1"/>
  <c r="BX537" i="1" a="1"/>
  <c r="BX537" i="1"/>
  <c r="BY537" i="1" a="1"/>
  <c r="BY537" i="1"/>
  <c r="BZ537" i="1" a="1"/>
  <c r="BZ537" i="1"/>
  <c r="CA537" i="1" a="1"/>
  <c r="CA537" i="1"/>
  <c r="CB537" i="1" a="1"/>
  <c r="CB537" i="1"/>
  <c r="CC537" i="1" a="1"/>
  <c r="CC537" i="1"/>
  <c r="CD537" i="1" a="1"/>
  <c r="CD537" i="1"/>
  <c r="CE537" i="1" a="1"/>
  <c r="CE537" i="1"/>
  <c r="CF537" i="1" a="1"/>
  <c r="CF537" i="1"/>
  <c r="CG537" i="1" a="1"/>
  <c r="CG537" i="1"/>
  <c r="CH537" i="1" a="1"/>
  <c r="CH537" i="1"/>
  <c r="CI537" i="1" a="1"/>
  <c r="CI537" i="1"/>
  <c r="CJ537" i="1" a="1"/>
  <c r="CJ537" i="1"/>
  <c r="CK537" i="1" a="1"/>
  <c r="CK537" i="1"/>
  <c r="CL537" i="1" a="1"/>
  <c r="CL537" i="1"/>
  <c r="CM537" i="1" a="1"/>
  <c r="CM537" i="1"/>
  <c r="CN537" i="1" a="1"/>
  <c r="CN537" i="1"/>
  <c r="CO537" i="1" a="1"/>
  <c r="CO537" i="1"/>
  <c r="CP537" i="1" a="1"/>
  <c r="CP537" i="1"/>
  <c r="CQ537" i="1" a="1"/>
  <c r="CQ537" i="1"/>
  <c r="CR537" i="1" a="1"/>
  <c r="CR537" i="1"/>
  <c r="CS537" i="1" a="1"/>
  <c r="CS537" i="1"/>
  <c r="CT537" i="1" a="1"/>
  <c r="CT537" i="1"/>
  <c r="CU537" i="1" a="1"/>
  <c r="CU537" i="1"/>
  <c r="CV537" i="1" a="1"/>
  <c r="CV537" i="1"/>
  <c r="CW537" i="1" a="1"/>
  <c r="CW537" i="1"/>
  <c r="CX537" i="1" a="1"/>
  <c r="CX537" i="1"/>
  <c r="CY537" i="1" a="1"/>
  <c r="CY537" i="1"/>
  <c r="CZ537" i="1" a="1"/>
  <c r="CZ537" i="1"/>
  <c r="DA537" i="1" a="1"/>
  <c r="DA537" i="1"/>
  <c r="DB537" i="1" a="1"/>
  <c r="DB537" i="1"/>
  <c r="DC537" i="1" a="1"/>
  <c r="DC537" i="1"/>
  <c r="DD537" i="1" a="1"/>
  <c r="DD537" i="1"/>
  <c r="DE537" i="1" a="1"/>
  <c r="DE537" i="1"/>
  <c r="DF537" i="1" a="1"/>
  <c r="DF537" i="1"/>
  <c r="DG537" i="1" a="1"/>
  <c r="DG537" i="1"/>
  <c r="DH537" i="1" a="1"/>
  <c r="DH537" i="1"/>
  <c r="DI537" i="1" a="1"/>
  <c r="DI537" i="1"/>
  <c r="DJ537" i="1" a="1"/>
  <c r="DJ537" i="1"/>
  <c r="DK537" i="1" a="1"/>
  <c r="DK537" i="1"/>
  <c r="DL537" i="1" a="1"/>
  <c r="DL537" i="1"/>
  <c r="DM537" i="1" a="1"/>
  <c r="DM537" i="1"/>
  <c r="DN537" i="1" a="1"/>
  <c r="DN537" i="1"/>
  <c r="DO537" i="1" a="1"/>
  <c r="DO537" i="1"/>
  <c r="DP537" i="1" a="1"/>
  <c r="DP537" i="1"/>
  <c r="DQ537" i="1" a="1"/>
  <c r="DQ537" i="1"/>
  <c r="DR537" i="1" a="1"/>
  <c r="DR537" i="1"/>
  <c r="DS537" i="1" a="1"/>
  <c r="DS537" i="1"/>
  <c r="DT537" i="1" a="1"/>
  <c r="DT537" i="1"/>
  <c r="DU537" i="1" a="1"/>
  <c r="DU537" i="1"/>
  <c r="DV537" i="1" a="1"/>
  <c r="DV537" i="1"/>
  <c r="DW537" i="1" a="1"/>
  <c r="DW537" i="1"/>
  <c r="DX537" i="1" a="1"/>
  <c r="DX537" i="1"/>
  <c r="A538" i="1" a="1"/>
  <c r="A538" i="1"/>
  <c r="B538" i="1" a="1"/>
  <c r="B538" i="1"/>
  <c r="C538" i="1" a="1"/>
  <c r="C538" i="1"/>
  <c r="D538" i="1" a="1"/>
  <c r="D538" i="1"/>
  <c r="E538" i="1" a="1"/>
  <c r="E538" i="1"/>
  <c r="F538" i="1" a="1"/>
  <c r="F538" i="1"/>
  <c r="G538" i="1" a="1"/>
  <c r="G538" i="1"/>
  <c r="H538" i="1" a="1"/>
  <c r="H538" i="1"/>
  <c r="I538" i="1" a="1"/>
  <c r="I538" i="1"/>
  <c r="J538" i="1" a="1"/>
  <c r="J538" i="1"/>
  <c r="K538" i="1" a="1"/>
  <c r="K538" i="1"/>
  <c r="L538" i="1" a="1"/>
  <c r="L538" i="1"/>
  <c r="M538" i="1" a="1"/>
  <c r="M538" i="1"/>
  <c r="N538" i="1" a="1"/>
  <c r="N538" i="1"/>
  <c r="O538" i="1" a="1"/>
  <c r="O538" i="1"/>
  <c r="P538" i="1" a="1"/>
  <c r="P538" i="1"/>
  <c r="Q538" i="1" a="1"/>
  <c r="Q538" i="1"/>
  <c r="R538" i="1" a="1"/>
  <c r="R538" i="1"/>
  <c r="S538" i="1" a="1"/>
  <c r="S538" i="1"/>
  <c r="T538" i="1" a="1"/>
  <c r="T538" i="1"/>
  <c r="U538" i="1" a="1"/>
  <c r="U538" i="1"/>
  <c r="V538" i="1" a="1"/>
  <c r="V538" i="1"/>
  <c r="W538" i="1" a="1"/>
  <c r="W538" i="1"/>
  <c r="X538" i="1" a="1"/>
  <c r="X538" i="1"/>
  <c r="Y538" i="1" a="1"/>
  <c r="Y538" i="1"/>
  <c r="Z538" i="1" a="1"/>
  <c r="Z538" i="1"/>
  <c r="AA538" i="1" a="1"/>
  <c r="AA538" i="1"/>
  <c r="AB538" i="1" a="1"/>
  <c r="AB538" i="1"/>
  <c r="AC538" i="1" a="1"/>
  <c r="AC538" i="1"/>
  <c r="AD538" i="1" a="1"/>
  <c r="AD538" i="1"/>
  <c r="AE538" i="1" a="1"/>
  <c r="AE538" i="1"/>
  <c r="AF538" i="1" a="1"/>
  <c r="AF538" i="1"/>
  <c r="AG538" i="1" a="1"/>
  <c r="AG538" i="1"/>
  <c r="AH538" i="1" a="1"/>
  <c r="AH538" i="1"/>
  <c r="AI538" i="1" a="1"/>
  <c r="AI538" i="1"/>
  <c r="AJ538" i="1" a="1"/>
  <c r="AJ538" i="1"/>
  <c r="AK538" i="1" a="1"/>
  <c r="AK538" i="1"/>
  <c r="AL538" i="1" a="1"/>
  <c r="AL538" i="1"/>
  <c r="AM538" i="1" a="1"/>
  <c r="AM538" i="1"/>
  <c r="AN538" i="1" a="1"/>
  <c r="AN538" i="1"/>
  <c r="AO538" i="1" a="1"/>
  <c r="AO538" i="1"/>
  <c r="AP538" i="1" a="1"/>
  <c r="AP538" i="1"/>
  <c r="AQ538" i="1" a="1"/>
  <c r="AQ538" i="1"/>
  <c r="AR538" i="1" a="1"/>
  <c r="AR538" i="1"/>
  <c r="AS538" i="1" a="1"/>
  <c r="AS538" i="1"/>
  <c r="AT538" i="1" a="1"/>
  <c r="AT538" i="1"/>
  <c r="AU538" i="1" a="1"/>
  <c r="AU538" i="1"/>
  <c r="AV538" i="1" a="1"/>
  <c r="AV538" i="1"/>
  <c r="AW538" i="1" a="1"/>
  <c r="AW538" i="1"/>
  <c r="AX538" i="1" a="1"/>
  <c r="AX538" i="1"/>
  <c r="AY538" i="1" a="1"/>
  <c r="AY538" i="1"/>
  <c r="AZ538" i="1" a="1"/>
  <c r="AZ538" i="1"/>
  <c r="BA538" i="1" a="1"/>
  <c r="BA538" i="1"/>
  <c r="BB538" i="1" a="1"/>
  <c r="BB538" i="1"/>
  <c r="BC538" i="1" a="1"/>
  <c r="BC538" i="1"/>
  <c r="BD538" i="1" a="1"/>
  <c r="BD538" i="1"/>
  <c r="BE538" i="1" a="1"/>
  <c r="BE538" i="1"/>
  <c r="BF538" i="1" a="1"/>
  <c r="BF538" i="1"/>
  <c r="BG538" i="1" a="1"/>
  <c r="BG538" i="1"/>
  <c r="BH538" i="1" a="1"/>
  <c r="BH538" i="1"/>
  <c r="BI538" i="1" a="1"/>
  <c r="BI538" i="1"/>
  <c r="BJ538" i="1" a="1"/>
  <c r="BJ538" i="1"/>
  <c r="BK538" i="1" a="1"/>
  <c r="BK538" i="1"/>
  <c r="BL538" i="1" a="1"/>
  <c r="BL538" i="1"/>
  <c r="BM538" i="1" a="1"/>
  <c r="BM538" i="1"/>
  <c r="BN538" i="1" a="1"/>
  <c r="BN538" i="1"/>
  <c r="BO538" i="1" a="1"/>
  <c r="BO538" i="1"/>
  <c r="BP538" i="1" a="1"/>
  <c r="BP538" i="1"/>
  <c r="BQ538" i="1" a="1"/>
  <c r="BQ538" i="1"/>
  <c r="BR538" i="1" a="1"/>
  <c r="BR538" i="1"/>
  <c r="BS538" i="1" a="1"/>
  <c r="BS538" i="1"/>
  <c r="BT538" i="1" a="1"/>
  <c r="BT538" i="1"/>
  <c r="BU538" i="1" a="1"/>
  <c r="BU538" i="1"/>
  <c r="BV538" i="1" a="1"/>
  <c r="BV538" i="1"/>
  <c r="BW538" i="1" a="1"/>
  <c r="BW538" i="1"/>
  <c r="BX538" i="1" a="1"/>
  <c r="BX538" i="1"/>
  <c r="BY538" i="1" a="1"/>
  <c r="BY538" i="1"/>
  <c r="BZ538" i="1" a="1"/>
  <c r="BZ538" i="1"/>
  <c r="CA538" i="1" a="1"/>
  <c r="CA538" i="1"/>
  <c r="CB538" i="1" a="1"/>
  <c r="CB538" i="1"/>
  <c r="CC538" i="1" a="1"/>
  <c r="CC538" i="1"/>
  <c r="CD538" i="1" a="1"/>
  <c r="CD538" i="1"/>
  <c r="CE538" i="1" a="1"/>
  <c r="CE538" i="1"/>
  <c r="CF538" i="1" a="1"/>
  <c r="CF538" i="1"/>
  <c r="CG538" i="1" a="1"/>
  <c r="CG538" i="1"/>
  <c r="CH538" i="1" a="1"/>
  <c r="CH538" i="1"/>
  <c r="CI538" i="1" a="1"/>
  <c r="CI538" i="1"/>
  <c r="CJ538" i="1" a="1"/>
  <c r="CJ538" i="1"/>
  <c r="CK538" i="1" a="1"/>
  <c r="CK538" i="1"/>
  <c r="CL538" i="1" a="1"/>
  <c r="CL538" i="1"/>
  <c r="CM538" i="1" a="1"/>
  <c r="CM538" i="1"/>
  <c r="CN538" i="1" a="1"/>
  <c r="CN538" i="1"/>
  <c r="CO538" i="1" a="1"/>
  <c r="CO538" i="1"/>
  <c r="CP538" i="1" a="1"/>
  <c r="CP538" i="1"/>
  <c r="CQ538" i="1" a="1"/>
  <c r="CQ538" i="1"/>
  <c r="CR538" i="1" a="1"/>
  <c r="CR538" i="1"/>
  <c r="CS538" i="1" a="1"/>
  <c r="CS538" i="1"/>
  <c r="CT538" i="1" a="1"/>
  <c r="CT538" i="1"/>
  <c r="CU538" i="1" a="1"/>
  <c r="CU538" i="1"/>
  <c r="CV538" i="1" a="1"/>
  <c r="CV538" i="1"/>
  <c r="CW538" i="1" a="1"/>
  <c r="CW538" i="1"/>
  <c r="CX538" i="1" a="1"/>
  <c r="CX538" i="1"/>
  <c r="CY538" i="1" a="1"/>
  <c r="CY538" i="1"/>
  <c r="CZ538" i="1" a="1"/>
  <c r="CZ538" i="1"/>
  <c r="DA538" i="1" a="1"/>
  <c r="DA538" i="1"/>
  <c r="DB538" i="1" a="1"/>
  <c r="DB538" i="1"/>
  <c r="DC538" i="1" a="1"/>
  <c r="DC538" i="1"/>
  <c r="DD538" i="1" a="1"/>
  <c r="DD538" i="1"/>
  <c r="DE538" i="1" a="1"/>
  <c r="DE538" i="1"/>
  <c r="DF538" i="1" a="1"/>
  <c r="DF538" i="1"/>
  <c r="DG538" i="1" a="1"/>
  <c r="DG538" i="1"/>
  <c r="DH538" i="1" a="1"/>
  <c r="DH538" i="1"/>
  <c r="DI538" i="1" a="1"/>
  <c r="DI538" i="1"/>
  <c r="DJ538" i="1" a="1"/>
  <c r="DJ538" i="1"/>
  <c r="DK538" i="1" a="1"/>
  <c r="DK538" i="1"/>
  <c r="DL538" i="1" a="1"/>
  <c r="DL538" i="1"/>
  <c r="DM538" i="1" a="1"/>
  <c r="DM538" i="1"/>
  <c r="DN538" i="1" a="1"/>
  <c r="DN538" i="1"/>
  <c r="DO538" i="1" a="1"/>
  <c r="DO538" i="1"/>
  <c r="DP538" i="1" a="1"/>
  <c r="DP538" i="1"/>
  <c r="DQ538" i="1" a="1"/>
  <c r="DQ538" i="1"/>
  <c r="DR538" i="1" a="1"/>
  <c r="DR538" i="1"/>
  <c r="DS538" i="1" a="1"/>
  <c r="DS538" i="1"/>
  <c r="DT538" i="1" a="1"/>
  <c r="DT538" i="1"/>
  <c r="DU538" i="1" a="1"/>
  <c r="DU538" i="1"/>
  <c r="DV538" i="1" a="1"/>
  <c r="DV538" i="1"/>
  <c r="DW538" i="1" a="1"/>
  <c r="DW538" i="1"/>
  <c r="DX538" i="1" a="1"/>
  <c r="DX538" i="1"/>
  <c r="A539" i="1" a="1"/>
  <c r="A539" i="1"/>
  <c r="B539" i="1" a="1"/>
  <c r="B539" i="1"/>
  <c r="C539" i="1" a="1"/>
  <c r="C539" i="1"/>
  <c r="D539" i="1" a="1"/>
  <c r="D539" i="1"/>
  <c r="E539" i="1" a="1"/>
  <c r="E539" i="1"/>
  <c r="F539" i="1" a="1"/>
  <c r="F539" i="1"/>
  <c r="G539" i="1" a="1"/>
  <c r="G539" i="1"/>
  <c r="H539" i="1" a="1"/>
  <c r="H539" i="1"/>
  <c r="I539" i="1" a="1"/>
  <c r="I539" i="1"/>
  <c r="J539" i="1" a="1"/>
  <c r="J539" i="1"/>
  <c r="K539" i="1" a="1"/>
  <c r="K539" i="1"/>
  <c r="L539" i="1" a="1"/>
  <c r="L539" i="1"/>
  <c r="M539" i="1" a="1"/>
  <c r="M539" i="1"/>
  <c r="N539" i="1" a="1"/>
  <c r="N539" i="1"/>
  <c r="O539" i="1" a="1"/>
  <c r="O539" i="1"/>
  <c r="P539" i="1" a="1"/>
  <c r="P539" i="1"/>
  <c r="Q539" i="1" a="1"/>
  <c r="Q539" i="1"/>
  <c r="R539" i="1" a="1"/>
  <c r="R539" i="1"/>
  <c r="S539" i="1" a="1"/>
  <c r="S539" i="1"/>
  <c r="T539" i="1" a="1"/>
  <c r="T539" i="1"/>
  <c r="U539" i="1" a="1"/>
  <c r="U539" i="1"/>
  <c r="V539" i="1" a="1"/>
  <c r="V539" i="1"/>
  <c r="W539" i="1" a="1"/>
  <c r="W539" i="1"/>
  <c r="X539" i="1" a="1"/>
  <c r="X539" i="1"/>
  <c r="Y539" i="1" a="1"/>
  <c r="Y539" i="1"/>
  <c r="Z539" i="1" a="1"/>
  <c r="Z539" i="1"/>
  <c r="AA539" i="1" a="1"/>
  <c r="AA539" i="1"/>
  <c r="AB539" i="1" a="1"/>
  <c r="AB539" i="1"/>
  <c r="AC539" i="1" a="1"/>
  <c r="AC539" i="1"/>
  <c r="AD539" i="1" a="1"/>
  <c r="AD539" i="1"/>
  <c r="AE539" i="1" a="1"/>
  <c r="AE539" i="1"/>
  <c r="AF539" i="1" a="1"/>
  <c r="AF539" i="1"/>
  <c r="AG539" i="1" a="1"/>
  <c r="AG539" i="1"/>
  <c r="AH539" i="1" a="1"/>
  <c r="AH539" i="1"/>
  <c r="AI539" i="1" a="1"/>
  <c r="AI539" i="1"/>
  <c r="AJ539" i="1" a="1"/>
  <c r="AJ539" i="1"/>
  <c r="AK539" i="1" a="1"/>
  <c r="AK539" i="1"/>
  <c r="AL539" i="1" a="1"/>
  <c r="AL539" i="1"/>
  <c r="AM539" i="1" a="1"/>
  <c r="AM539" i="1"/>
  <c r="AN539" i="1" a="1"/>
  <c r="AN539" i="1"/>
  <c r="AO539" i="1" a="1"/>
  <c r="AO539" i="1"/>
  <c r="AP539" i="1" a="1"/>
  <c r="AP539" i="1"/>
  <c r="AQ539" i="1" a="1"/>
  <c r="AQ539" i="1"/>
  <c r="AR539" i="1" a="1"/>
  <c r="AR539" i="1"/>
  <c r="AS539" i="1" a="1"/>
  <c r="AS539" i="1"/>
  <c r="AT539" i="1" a="1"/>
  <c r="AT539" i="1"/>
  <c r="AU539" i="1" a="1"/>
  <c r="AU539" i="1"/>
  <c r="AV539" i="1" a="1"/>
  <c r="AV539" i="1"/>
  <c r="AW539" i="1" a="1"/>
  <c r="AW539" i="1"/>
  <c r="AX539" i="1" a="1"/>
  <c r="AX539" i="1"/>
  <c r="AY539" i="1" a="1"/>
  <c r="AY539" i="1"/>
  <c r="AZ539" i="1" a="1"/>
  <c r="AZ539" i="1"/>
  <c r="BA539" i="1" a="1"/>
  <c r="BA539" i="1"/>
  <c r="BB539" i="1" a="1"/>
  <c r="BB539" i="1"/>
  <c r="BC539" i="1" a="1"/>
  <c r="BC539" i="1"/>
  <c r="BD539" i="1" a="1"/>
  <c r="BD539" i="1"/>
  <c r="BE539" i="1" a="1"/>
  <c r="BE539" i="1"/>
  <c r="BF539" i="1" a="1"/>
  <c r="BF539" i="1"/>
  <c r="BG539" i="1" a="1"/>
  <c r="BG539" i="1"/>
  <c r="BH539" i="1" a="1"/>
  <c r="BH539" i="1"/>
  <c r="BI539" i="1" a="1"/>
  <c r="BI539" i="1"/>
  <c r="BJ539" i="1" a="1"/>
  <c r="BJ539" i="1"/>
  <c r="BK539" i="1" a="1"/>
  <c r="BK539" i="1"/>
  <c r="BL539" i="1" a="1"/>
  <c r="BL539" i="1"/>
  <c r="BM539" i="1" a="1"/>
  <c r="BM539" i="1"/>
  <c r="BN539" i="1" a="1"/>
  <c r="BN539" i="1"/>
  <c r="BO539" i="1" a="1"/>
  <c r="BO539" i="1"/>
  <c r="BP539" i="1" a="1"/>
  <c r="BP539" i="1"/>
  <c r="BQ539" i="1" a="1"/>
  <c r="BQ539" i="1"/>
  <c r="BR539" i="1" a="1"/>
  <c r="BR539" i="1"/>
  <c r="BS539" i="1" a="1"/>
  <c r="BS539" i="1"/>
  <c r="BT539" i="1" a="1"/>
  <c r="BT539" i="1"/>
  <c r="BU539" i="1" a="1"/>
  <c r="BU539" i="1"/>
  <c r="BV539" i="1" a="1"/>
  <c r="BV539" i="1"/>
  <c r="BW539" i="1" a="1"/>
  <c r="BW539" i="1"/>
  <c r="BX539" i="1" a="1"/>
  <c r="BX539" i="1"/>
  <c r="BY539" i="1" a="1"/>
  <c r="BY539" i="1"/>
  <c r="BZ539" i="1" a="1"/>
  <c r="BZ539" i="1"/>
  <c r="CA539" i="1" a="1"/>
  <c r="CA539" i="1"/>
  <c r="CB539" i="1" a="1"/>
  <c r="CB539" i="1"/>
  <c r="CC539" i="1" a="1"/>
  <c r="CC539" i="1"/>
  <c r="CD539" i="1" a="1"/>
  <c r="CD539" i="1"/>
  <c r="CE539" i="1" a="1"/>
  <c r="CE539" i="1"/>
  <c r="CF539" i="1" a="1"/>
  <c r="CF539" i="1"/>
  <c r="CG539" i="1" a="1"/>
  <c r="CG539" i="1"/>
  <c r="CH539" i="1" a="1"/>
  <c r="CH539" i="1"/>
  <c r="CI539" i="1" a="1"/>
  <c r="CI539" i="1"/>
  <c r="CJ539" i="1" a="1"/>
  <c r="CJ539" i="1"/>
  <c r="CK539" i="1" a="1"/>
  <c r="CK539" i="1"/>
  <c r="CL539" i="1" a="1"/>
  <c r="CL539" i="1"/>
  <c r="CM539" i="1" a="1"/>
  <c r="CM539" i="1"/>
  <c r="CN539" i="1" a="1"/>
  <c r="CN539" i="1"/>
  <c r="CO539" i="1" a="1"/>
  <c r="CO539" i="1"/>
  <c r="CP539" i="1" a="1"/>
  <c r="CP539" i="1"/>
  <c r="CQ539" i="1" a="1"/>
  <c r="CQ539" i="1"/>
  <c r="CR539" i="1" a="1"/>
  <c r="CR539" i="1"/>
  <c r="CS539" i="1" a="1"/>
  <c r="CS539" i="1"/>
  <c r="CT539" i="1" a="1"/>
  <c r="CT539" i="1"/>
  <c r="CU539" i="1" a="1"/>
  <c r="CU539" i="1"/>
  <c r="CV539" i="1" a="1"/>
  <c r="CV539" i="1"/>
  <c r="CW539" i="1" a="1"/>
  <c r="CW539" i="1"/>
  <c r="CX539" i="1" a="1"/>
  <c r="CX539" i="1"/>
  <c r="CY539" i="1" a="1"/>
  <c r="CY539" i="1"/>
  <c r="CZ539" i="1" a="1"/>
  <c r="CZ539" i="1"/>
  <c r="DA539" i="1" a="1"/>
  <c r="DA539" i="1"/>
  <c r="DB539" i="1" a="1"/>
  <c r="DB539" i="1"/>
  <c r="DC539" i="1" a="1"/>
  <c r="DC539" i="1"/>
  <c r="DD539" i="1" a="1"/>
  <c r="DD539" i="1"/>
  <c r="DE539" i="1" a="1"/>
  <c r="DE539" i="1"/>
  <c r="DF539" i="1" a="1"/>
  <c r="DF539" i="1"/>
  <c r="DG539" i="1" a="1"/>
  <c r="DG539" i="1"/>
  <c r="DH539" i="1" a="1"/>
  <c r="DH539" i="1"/>
  <c r="DI539" i="1" a="1"/>
  <c r="DI539" i="1"/>
  <c r="DJ539" i="1" a="1"/>
  <c r="DJ539" i="1"/>
  <c r="DK539" i="1" a="1"/>
  <c r="DK539" i="1"/>
  <c r="DL539" i="1" a="1"/>
  <c r="DL539" i="1"/>
  <c r="DM539" i="1" a="1"/>
  <c r="DM539" i="1"/>
  <c r="DN539" i="1" a="1"/>
  <c r="DN539" i="1"/>
  <c r="DO539" i="1" a="1"/>
  <c r="DO539" i="1"/>
  <c r="DP539" i="1" a="1"/>
  <c r="DP539" i="1"/>
  <c r="DQ539" i="1" a="1"/>
  <c r="DQ539" i="1"/>
  <c r="DR539" i="1" a="1"/>
  <c r="DR539" i="1"/>
  <c r="DS539" i="1" a="1"/>
  <c r="DS539" i="1"/>
  <c r="DT539" i="1" a="1"/>
  <c r="DT539" i="1"/>
  <c r="DU539" i="1" a="1"/>
  <c r="DU539" i="1"/>
  <c r="DV539" i="1" a="1"/>
  <c r="DV539" i="1"/>
  <c r="DW539" i="1" a="1"/>
  <c r="DW539" i="1"/>
  <c r="DX539" i="1" a="1"/>
  <c r="DX539" i="1"/>
  <c r="A540" i="1" a="1"/>
  <c r="A540" i="1"/>
  <c r="B540" i="1" a="1"/>
  <c r="B540" i="1"/>
  <c r="C540" i="1" a="1"/>
  <c r="C540" i="1"/>
  <c r="D540" i="1" a="1"/>
  <c r="D540" i="1"/>
  <c r="E540" i="1" a="1"/>
  <c r="E540" i="1"/>
  <c r="F540" i="1" a="1"/>
  <c r="F540" i="1"/>
  <c r="G540" i="1" a="1"/>
  <c r="G540" i="1"/>
  <c r="H540" i="1" a="1"/>
  <c r="H540" i="1"/>
  <c r="I540" i="1" a="1"/>
  <c r="I540" i="1"/>
  <c r="J540" i="1" a="1"/>
  <c r="J540" i="1"/>
  <c r="K540" i="1" a="1"/>
  <c r="K540" i="1"/>
  <c r="L540" i="1" a="1"/>
  <c r="L540" i="1"/>
  <c r="M540" i="1" a="1"/>
  <c r="M540" i="1"/>
  <c r="N540" i="1" a="1"/>
  <c r="N540" i="1"/>
  <c r="O540" i="1" a="1"/>
  <c r="O540" i="1"/>
  <c r="P540" i="1" a="1"/>
  <c r="P540" i="1"/>
  <c r="Q540" i="1" a="1"/>
  <c r="Q540" i="1"/>
  <c r="R540" i="1" a="1"/>
  <c r="R540" i="1"/>
  <c r="S540" i="1" a="1"/>
  <c r="S540" i="1"/>
  <c r="T540" i="1" a="1"/>
  <c r="T540" i="1"/>
  <c r="U540" i="1" a="1"/>
  <c r="U540" i="1"/>
  <c r="V540" i="1" a="1"/>
  <c r="V540" i="1"/>
  <c r="W540" i="1" a="1"/>
  <c r="W540" i="1"/>
  <c r="X540" i="1" a="1"/>
  <c r="X540" i="1"/>
  <c r="Y540" i="1" a="1"/>
  <c r="Y540" i="1"/>
  <c r="Z540" i="1" a="1"/>
  <c r="Z540" i="1"/>
  <c r="AA540" i="1" a="1"/>
  <c r="AA540" i="1"/>
  <c r="AB540" i="1" a="1"/>
  <c r="AB540" i="1"/>
  <c r="AC540" i="1" a="1"/>
  <c r="AC540" i="1"/>
  <c r="AD540" i="1" a="1"/>
  <c r="AD540" i="1"/>
  <c r="AE540" i="1" a="1"/>
  <c r="AE540" i="1"/>
  <c r="AF540" i="1" a="1"/>
  <c r="AF540" i="1"/>
  <c r="AG540" i="1" a="1"/>
  <c r="AG540" i="1"/>
  <c r="AH540" i="1" a="1"/>
  <c r="AH540" i="1"/>
  <c r="AI540" i="1" a="1"/>
  <c r="AI540" i="1"/>
  <c r="AJ540" i="1" a="1"/>
  <c r="AJ540" i="1"/>
  <c r="AK540" i="1" a="1"/>
  <c r="AK540" i="1"/>
  <c r="AL540" i="1" a="1"/>
  <c r="AL540" i="1"/>
  <c r="AM540" i="1" a="1"/>
  <c r="AM540" i="1"/>
  <c r="AN540" i="1" a="1"/>
  <c r="AN540" i="1"/>
  <c r="AO540" i="1" a="1"/>
  <c r="AO540" i="1"/>
  <c r="AP540" i="1" a="1"/>
  <c r="AP540" i="1"/>
  <c r="AQ540" i="1" a="1"/>
  <c r="AQ540" i="1"/>
  <c r="AR540" i="1" a="1"/>
  <c r="AR540" i="1"/>
  <c r="AS540" i="1" a="1"/>
  <c r="AS540" i="1"/>
  <c r="AT540" i="1" a="1"/>
  <c r="AT540" i="1"/>
  <c r="AU540" i="1" a="1"/>
  <c r="AU540" i="1"/>
  <c r="AV540" i="1" a="1"/>
  <c r="AV540" i="1"/>
  <c r="AW540" i="1" a="1"/>
  <c r="AW540" i="1"/>
  <c r="AX540" i="1" a="1"/>
  <c r="AX540" i="1"/>
  <c r="AY540" i="1" a="1"/>
  <c r="AY540" i="1"/>
  <c r="AZ540" i="1" a="1"/>
  <c r="AZ540" i="1"/>
  <c r="BA540" i="1" a="1"/>
  <c r="BA540" i="1"/>
  <c r="BB540" i="1" a="1"/>
  <c r="BB540" i="1"/>
  <c r="BC540" i="1" a="1"/>
  <c r="BC540" i="1"/>
  <c r="BD540" i="1" a="1"/>
  <c r="BD540" i="1"/>
  <c r="BE540" i="1" a="1"/>
  <c r="BE540" i="1"/>
  <c r="BF540" i="1" a="1"/>
  <c r="BF540" i="1"/>
  <c r="BG540" i="1" a="1"/>
  <c r="BG540" i="1"/>
  <c r="BH540" i="1" a="1"/>
  <c r="BH540" i="1"/>
  <c r="BI540" i="1" a="1"/>
  <c r="BI540" i="1"/>
  <c r="BJ540" i="1" a="1"/>
  <c r="BJ540" i="1"/>
  <c r="BK540" i="1" a="1"/>
  <c r="BK540" i="1"/>
  <c r="BL540" i="1" a="1"/>
  <c r="BL540" i="1"/>
  <c r="BM540" i="1" a="1"/>
  <c r="BM540" i="1"/>
  <c r="BN540" i="1" a="1"/>
  <c r="BN540" i="1"/>
  <c r="BO540" i="1" a="1"/>
  <c r="BO540" i="1"/>
  <c r="BP540" i="1" a="1"/>
  <c r="BP540" i="1"/>
  <c r="BQ540" i="1" a="1"/>
  <c r="BQ540" i="1"/>
  <c r="BR540" i="1" a="1"/>
  <c r="BR540" i="1"/>
  <c r="BS540" i="1" a="1"/>
  <c r="BS540" i="1"/>
  <c r="BT540" i="1" a="1"/>
  <c r="BT540" i="1"/>
  <c r="BU540" i="1" a="1"/>
  <c r="BU540" i="1"/>
  <c r="BV540" i="1" a="1"/>
  <c r="BV540" i="1"/>
  <c r="BW540" i="1" a="1"/>
  <c r="BW540" i="1"/>
  <c r="BX540" i="1" a="1"/>
  <c r="BX540" i="1"/>
  <c r="BY540" i="1" a="1"/>
  <c r="BY540" i="1"/>
  <c r="BZ540" i="1" a="1"/>
  <c r="BZ540" i="1"/>
  <c r="CA540" i="1" a="1"/>
  <c r="CA540" i="1"/>
  <c r="CB540" i="1" a="1"/>
  <c r="CB540" i="1"/>
  <c r="CC540" i="1" a="1"/>
  <c r="CC540" i="1"/>
  <c r="CD540" i="1" a="1"/>
  <c r="CD540" i="1"/>
  <c r="CE540" i="1" a="1"/>
  <c r="CE540" i="1"/>
  <c r="CF540" i="1" a="1"/>
  <c r="CF540" i="1"/>
  <c r="CG540" i="1" a="1"/>
  <c r="CG540" i="1"/>
  <c r="CH540" i="1" a="1"/>
  <c r="CH540" i="1"/>
  <c r="CI540" i="1" a="1"/>
  <c r="CI540" i="1"/>
  <c r="CJ540" i="1" a="1"/>
  <c r="CJ540" i="1"/>
  <c r="CK540" i="1" a="1"/>
  <c r="CK540" i="1"/>
  <c r="CL540" i="1" a="1"/>
  <c r="CL540" i="1"/>
  <c r="CM540" i="1" a="1"/>
  <c r="CM540" i="1"/>
  <c r="CN540" i="1" a="1"/>
  <c r="CN540" i="1"/>
  <c r="CO540" i="1" a="1"/>
  <c r="CO540" i="1"/>
  <c r="CP540" i="1" a="1"/>
  <c r="CP540" i="1"/>
  <c r="CQ540" i="1" a="1"/>
  <c r="CQ540" i="1"/>
  <c r="CR540" i="1" a="1"/>
  <c r="CR540" i="1"/>
  <c r="CS540" i="1" a="1"/>
  <c r="CS540" i="1"/>
  <c r="CT540" i="1" a="1"/>
  <c r="CT540" i="1"/>
  <c r="CU540" i="1" a="1"/>
  <c r="CU540" i="1"/>
  <c r="CV540" i="1" a="1"/>
  <c r="CV540" i="1"/>
  <c r="CW540" i="1" a="1"/>
  <c r="CW540" i="1"/>
  <c r="CX540" i="1" a="1"/>
  <c r="CX540" i="1"/>
  <c r="CY540" i="1" a="1"/>
  <c r="CY540" i="1"/>
  <c r="CZ540" i="1" a="1"/>
  <c r="CZ540" i="1"/>
  <c r="DA540" i="1" a="1"/>
  <c r="DA540" i="1"/>
  <c r="DB540" i="1" a="1"/>
  <c r="DB540" i="1"/>
  <c r="DC540" i="1" a="1"/>
  <c r="DC540" i="1"/>
  <c r="DD540" i="1" a="1"/>
  <c r="DD540" i="1"/>
  <c r="DE540" i="1" a="1"/>
  <c r="DE540" i="1"/>
  <c r="DF540" i="1" a="1"/>
  <c r="DF540" i="1"/>
  <c r="DG540" i="1" a="1"/>
  <c r="DG540" i="1"/>
  <c r="DH540" i="1" a="1"/>
  <c r="DH540" i="1"/>
  <c r="DI540" i="1" a="1"/>
  <c r="DI540" i="1"/>
  <c r="DJ540" i="1" a="1"/>
  <c r="DJ540" i="1"/>
  <c r="DK540" i="1" a="1"/>
  <c r="DK540" i="1"/>
  <c r="DL540" i="1" a="1"/>
  <c r="DL540" i="1"/>
  <c r="DM540" i="1" a="1"/>
  <c r="DM540" i="1"/>
  <c r="DN540" i="1" a="1"/>
  <c r="DN540" i="1"/>
  <c r="DO540" i="1" a="1"/>
  <c r="DO540" i="1"/>
  <c r="DP540" i="1" a="1"/>
  <c r="DP540" i="1"/>
  <c r="DQ540" i="1" a="1"/>
  <c r="DQ540" i="1"/>
  <c r="DR540" i="1" a="1"/>
  <c r="DR540" i="1"/>
  <c r="DS540" i="1" a="1"/>
  <c r="DS540" i="1"/>
  <c r="DT540" i="1" a="1"/>
  <c r="DT540" i="1"/>
  <c r="DU540" i="1" a="1"/>
  <c r="DU540" i="1"/>
  <c r="DV540" i="1" a="1"/>
  <c r="DV540" i="1"/>
  <c r="DW540" i="1" a="1"/>
  <c r="DW540" i="1"/>
  <c r="DX540" i="1" a="1"/>
  <c r="DX540" i="1"/>
  <c r="A541" i="1" a="1"/>
  <c r="A541" i="1"/>
  <c r="B541" i="1" a="1"/>
  <c r="B541" i="1"/>
  <c r="C541" i="1" a="1"/>
  <c r="C541" i="1"/>
  <c r="D541" i="1" a="1"/>
  <c r="D541" i="1"/>
  <c r="E541" i="1" a="1"/>
  <c r="E541" i="1"/>
  <c r="F541" i="1" a="1"/>
  <c r="F541" i="1"/>
  <c r="G541" i="1" a="1"/>
  <c r="G541" i="1"/>
  <c r="H541" i="1" a="1"/>
  <c r="H541" i="1"/>
  <c r="I541" i="1" a="1"/>
  <c r="I541" i="1"/>
  <c r="J541" i="1" a="1"/>
  <c r="J541" i="1"/>
  <c r="K541" i="1" a="1"/>
  <c r="K541" i="1"/>
  <c r="L541" i="1" a="1"/>
  <c r="L541" i="1"/>
  <c r="M541" i="1" a="1"/>
  <c r="M541" i="1"/>
  <c r="N541" i="1" a="1"/>
  <c r="N541" i="1"/>
  <c r="O541" i="1" a="1"/>
  <c r="O541" i="1"/>
  <c r="P541" i="1" a="1"/>
  <c r="P541" i="1"/>
  <c r="Q541" i="1" a="1"/>
  <c r="Q541" i="1"/>
  <c r="R541" i="1" a="1"/>
  <c r="R541" i="1"/>
  <c r="S541" i="1" a="1"/>
  <c r="S541" i="1"/>
  <c r="T541" i="1" a="1"/>
  <c r="T541" i="1"/>
  <c r="U541" i="1" a="1"/>
  <c r="U541" i="1"/>
  <c r="V541" i="1" a="1"/>
  <c r="V541" i="1"/>
  <c r="W541" i="1" a="1"/>
  <c r="W541" i="1"/>
  <c r="X541" i="1" a="1"/>
  <c r="X541" i="1"/>
  <c r="Y541" i="1" a="1"/>
  <c r="Y541" i="1"/>
  <c r="Z541" i="1" a="1"/>
  <c r="Z541" i="1"/>
  <c r="AA541" i="1" a="1"/>
  <c r="AA541" i="1"/>
  <c r="AB541" i="1" a="1"/>
  <c r="AB541" i="1"/>
  <c r="AC541" i="1" a="1"/>
  <c r="AC541" i="1"/>
  <c r="AD541" i="1" a="1"/>
  <c r="AD541" i="1"/>
  <c r="AE541" i="1" a="1"/>
  <c r="AE541" i="1"/>
  <c r="AF541" i="1" a="1"/>
  <c r="AF541" i="1"/>
  <c r="AG541" i="1" a="1"/>
  <c r="AG541" i="1"/>
  <c r="AH541" i="1" a="1"/>
  <c r="AH541" i="1"/>
  <c r="AI541" i="1" a="1"/>
  <c r="AI541" i="1"/>
  <c r="AJ541" i="1" a="1"/>
  <c r="AJ541" i="1"/>
  <c r="AK541" i="1" a="1"/>
  <c r="AK541" i="1"/>
  <c r="AL541" i="1" a="1"/>
  <c r="AL541" i="1"/>
  <c r="AM541" i="1" a="1"/>
  <c r="AM541" i="1"/>
  <c r="AN541" i="1" a="1"/>
  <c r="AN541" i="1"/>
  <c r="AO541" i="1" a="1"/>
  <c r="AO541" i="1"/>
  <c r="AP541" i="1" a="1"/>
  <c r="AP541" i="1"/>
  <c r="AQ541" i="1" a="1"/>
  <c r="AQ541" i="1"/>
  <c r="AR541" i="1" a="1"/>
  <c r="AR541" i="1"/>
  <c r="AS541" i="1" a="1"/>
  <c r="AS541" i="1"/>
  <c r="AT541" i="1" a="1"/>
  <c r="AT541" i="1"/>
  <c r="AU541" i="1" a="1"/>
  <c r="AU541" i="1"/>
  <c r="AV541" i="1" a="1"/>
  <c r="AV541" i="1"/>
  <c r="AW541" i="1" a="1"/>
  <c r="AW541" i="1"/>
  <c r="AX541" i="1" a="1"/>
  <c r="AX541" i="1"/>
  <c r="AY541" i="1" a="1"/>
  <c r="AY541" i="1"/>
  <c r="AZ541" i="1" a="1"/>
  <c r="AZ541" i="1"/>
  <c r="BA541" i="1" a="1"/>
  <c r="BA541" i="1"/>
  <c r="BB541" i="1" a="1"/>
  <c r="BB541" i="1"/>
  <c r="BC541" i="1" a="1"/>
  <c r="BC541" i="1"/>
  <c r="BD541" i="1" a="1"/>
  <c r="BD541" i="1"/>
  <c r="BE541" i="1" a="1"/>
  <c r="BE541" i="1"/>
  <c r="BF541" i="1" a="1"/>
  <c r="BF541" i="1"/>
  <c r="BG541" i="1" a="1"/>
  <c r="BG541" i="1"/>
  <c r="BH541" i="1" a="1"/>
  <c r="BH541" i="1"/>
  <c r="BI541" i="1" a="1"/>
  <c r="BI541" i="1"/>
  <c r="BJ541" i="1" a="1"/>
  <c r="BJ541" i="1"/>
  <c r="BK541" i="1" a="1"/>
  <c r="BK541" i="1"/>
  <c r="BL541" i="1" a="1"/>
  <c r="BL541" i="1"/>
  <c r="BM541" i="1" a="1"/>
  <c r="BM541" i="1"/>
  <c r="BN541" i="1" a="1"/>
  <c r="BN541" i="1"/>
  <c r="BO541" i="1" a="1"/>
  <c r="BO541" i="1"/>
  <c r="BP541" i="1" a="1"/>
  <c r="BP541" i="1"/>
  <c r="BQ541" i="1" a="1"/>
  <c r="BQ541" i="1"/>
  <c r="BR541" i="1" a="1"/>
  <c r="BR541" i="1"/>
  <c r="BS541" i="1" a="1"/>
  <c r="BS541" i="1"/>
  <c r="BT541" i="1" a="1"/>
  <c r="BT541" i="1"/>
  <c r="BU541" i="1" a="1"/>
  <c r="BU541" i="1"/>
  <c r="BV541" i="1" a="1"/>
  <c r="BV541" i="1"/>
  <c r="BW541" i="1" a="1"/>
  <c r="BW541" i="1"/>
  <c r="BX541" i="1" a="1"/>
  <c r="BX541" i="1"/>
  <c r="BY541" i="1" a="1"/>
  <c r="BY541" i="1"/>
  <c r="BZ541" i="1" a="1"/>
  <c r="BZ541" i="1"/>
  <c r="CA541" i="1" a="1"/>
  <c r="CA541" i="1"/>
  <c r="CB541" i="1" a="1"/>
  <c r="CB541" i="1"/>
  <c r="CC541" i="1" a="1"/>
  <c r="CC541" i="1"/>
  <c r="CD541" i="1" a="1"/>
  <c r="CD541" i="1"/>
  <c r="CE541" i="1" a="1"/>
  <c r="CE541" i="1"/>
  <c r="CF541" i="1" a="1"/>
  <c r="CF541" i="1"/>
  <c r="CG541" i="1" a="1"/>
  <c r="CG541" i="1"/>
  <c r="CH541" i="1" a="1"/>
  <c r="CH541" i="1"/>
  <c r="CI541" i="1" a="1"/>
  <c r="CI541" i="1"/>
  <c r="CJ541" i="1" a="1"/>
  <c r="CJ541" i="1"/>
  <c r="CK541" i="1" a="1"/>
  <c r="CK541" i="1"/>
  <c r="CL541" i="1" a="1"/>
  <c r="CL541" i="1"/>
  <c r="CM541" i="1" a="1"/>
  <c r="CM541" i="1"/>
  <c r="CN541" i="1" a="1"/>
  <c r="CN541" i="1"/>
  <c r="CO541" i="1" a="1"/>
  <c r="CO541" i="1"/>
  <c r="CP541" i="1" a="1"/>
  <c r="CP541" i="1"/>
  <c r="CQ541" i="1" a="1"/>
  <c r="CQ541" i="1"/>
  <c r="CR541" i="1" a="1"/>
  <c r="CR541" i="1"/>
  <c r="CS541" i="1" a="1"/>
  <c r="CS541" i="1"/>
  <c r="CT541" i="1" a="1"/>
  <c r="CT541" i="1"/>
  <c r="CU541" i="1" a="1"/>
  <c r="CU541" i="1"/>
  <c r="CV541" i="1" a="1"/>
  <c r="CV541" i="1"/>
  <c r="CW541" i="1" a="1"/>
  <c r="CW541" i="1"/>
  <c r="CX541" i="1" a="1"/>
  <c r="CX541" i="1"/>
  <c r="CY541" i="1" a="1"/>
  <c r="CY541" i="1"/>
  <c r="CZ541" i="1" a="1"/>
  <c r="CZ541" i="1"/>
  <c r="DA541" i="1" a="1"/>
  <c r="DA541" i="1"/>
  <c r="DB541" i="1" a="1"/>
  <c r="DB541" i="1"/>
  <c r="DC541" i="1" a="1"/>
  <c r="DC541" i="1"/>
  <c r="DD541" i="1" a="1"/>
  <c r="DD541" i="1"/>
  <c r="DE541" i="1" a="1"/>
  <c r="DE541" i="1"/>
  <c r="DF541" i="1" a="1"/>
  <c r="DF541" i="1"/>
  <c r="DG541" i="1" a="1"/>
  <c r="DG541" i="1"/>
  <c r="DH541" i="1" a="1"/>
  <c r="DH541" i="1"/>
  <c r="DI541" i="1" a="1"/>
  <c r="DI541" i="1"/>
  <c r="DJ541" i="1" a="1"/>
  <c r="DJ541" i="1"/>
  <c r="DK541" i="1" a="1"/>
  <c r="DK541" i="1"/>
  <c r="DL541" i="1" a="1"/>
  <c r="DL541" i="1"/>
  <c r="DM541" i="1" a="1"/>
  <c r="DM541" i="1"/>
  <c r="DN541" i="1" a="1"/>
  <c r="DN541" i="1"/>
  <c r="DO541" i="1" a="1"/>
  <c r="DO541" i="1"/>
  <c r="DP541" i="1" a="1"/>
  <c r="DP541" i="1"/>
  <c r="DQ541" i="1" a="1"/>
  <c r="DQ541" i="1"/>
  <c r="DR541" i="1" a="1"/>
  <c r="DR541" i="1"/>
  <c r="DS541" i="1" a="1"/>
  <c r="DS541" i="1"/>
  <c r="DT541" i="1" a="1"/>
  <c r="DT541" i="1"/>
  <c r="DU541" i="1" a="1"/>
  <c r="DU541" i="1"/>
  <c r="DV541" i="1" a="1"/>
  <c r="DV541" i="1"/>
  <c r="DW541" i="1" a="1"/>
  <c r="DW541" i="1"/>
  <c r="DX541" i="1" a="1"/>
  <c r="DX541" i="1"/>
  <c r="A542" i="1" a="1"/>
  <c r="A542" i="1"/>
  <c r="B542" i="1" a="1"/>
  <c r="B542" i="1"/>
  <c r="C542" i="1" a="1"/>
  <c r="C542" i="1"/>
  <c r="D542" i="1" a="1"/>
  <c r="D542" i="1"/>
  <c r="E542" i="1" a="1"/>
  <c r="E542" i="1"/>
  <c r="F542" i="1" a="1"/>
  <c r="F542" i="1"/>
  <c r="G542" i="1" a="1"/>
  <c r="G542" i="1"/>
  <c r="H542" i="1" a="1"/>
  <c r="H542" i="1"/>
  <c r="I542" i="1" a="1"/>
  <c r="I542" i="1"/>
  <c r="J542" i="1" a="1"/>
  <c r="J542" i="1"/>
  <c r="K542" i="1" a="1"/>
  <c r="K542" i="1"/>
  <c r="L542" i="1" a="1"/>
  <c r="L542" i="1"/>
  <c r="M542" i="1" a="1"/>
  <c r="M542" i="1"/>
  <c r="N542" i="1" a="1"/>
  <c r="N542" i="1"/>
  <c r="O542" i="1" a="1"/>
  <c r="O542" i="1"/>
  <c r="P542" i="1" a="1"/>
  <c r="P542" i="1"/>
  <c r="Q542" i="1" a="1"/>
  <c r="Q542" i="1"/>
  <c r="R542" i="1" a="1"/>
  <c r="R542" i="1"/>
  <c r="S542" i="1" a="1"/>
  <c r="S542" i="1"/>
  <c r="T542" i="1" a="1"/>
  <c r="T542" i="1"/>
  <c r="U542" i="1" a="1"/>
  <c r="U542" i="1"/>
  <c r="V542" i="1" a="1"/>
  <c r="V542" i="1"/>
  <c r="W542" i="1" a="1"/>
  <c r="W542" i="1"/>
  <c r="X542" i="1" a="1"/>
  <c r="X542" i="1"/>
  <c r="Y542" i="1" a="1"/>
  <c r="Y542" i="1"/>
  <c r="Z542" i="1" a="1"/>
  <c r="Z542" i="1"/>
  <c r="AA542" i="1" a="1"/>
  <c r="AA542" i="1"/>
  <c r="AB542" i="1" a="1"/>
  <c r="AB542" i="1"/>
  <c r="AC542" i="1" a="1"/>
  <c r="AC542" i="1"/>
  <c r="AD542" i="1" a="1"/>
  <c r="AD542" i="1"/>
  <c r="AE542" i="1" a="1"/>
  <c r="AE542" i="1"/>
  <c r="AF542" i="1" a="1"/>
  <c r="AF542" i="1"/>
  <c r="AG542" i="1" a="1"/>
  <c r="AG542" i="1"/>
  <c r="AH542" i="1" a="1"/>
  <c r="AH542" i="1"/>
  <c r="AI542" i="1" a="1"/>
  <c r="AI542" i="1"/>
  <c r="AJ542" i="1" a="1"/>
  <c r="AJ542" i="1"/>
  <c r="AK542" i="1" a="1"/>
  <c r="AK542" i="1"/>
  <c r="AL542" i="1" a="1"/>
  <c r="AL542" i="1"/>
  <c r="AM542" i="1" a="1"/>
  <c r="AM542" i="1"/>
  <c r="AN542" i="1" a="1"/>
  <c r="AN542" i="1"/>
  <c r="AO542" i="1" a="1"/>
  <c r="AO542" i="1"/>
  <c r="AP542" i="1" a="1"/>
  <c r="AP542" i="1"/>
  <c r="AQ542" i="1" a="1"/>
  <c r="AQ542" i="1"/>
  <c r="AR542" i="1" a="1"/>
  <c r="AR542" i="1"/>
  <c r="AS542" i="1" a="1"/>
  <c r="AS542" i="1"/>
  <c r="AT542" i="1" a="1"/>
  <c r="AT542" i="1"/>
  <c r="AU542" i="1" a="1"/>
  <c r="AU542" i="1"/>
  <c r="AV542" i="1" a="1"/>
  <c r="AV542" i="1"/>
  <c r="AW542" i="1" a="1"/>
  <c r="AW542" i="1"/>
  <c r="AX542" i="1" a="1"/>
  <c r="AX542" i="1"/>
  <c r="AY542" i="1" a="1"/>
  <c r="AY542" i="1"/>
  <c r="AZ542" i="1" a="1"/>
  <c r="AZ542" i="1"/>
  <c r="BA542" i="1" a="1"/>
  <c r="BA542" i="1"/>
  <c r="BB542" i="1" a="1"/>
  <c r="BB542" i="1"/>
  <c r="BC542" i="1" a="1"/>
  <c r="BC542" i="1"/>
  <c r="BD542" i="1" a="1"/>
  <c r="BD542" i="1"/>
  <c r="BE542" i="1" a="1"/>
  <c r="BE542" i="1"/>
  <c r="BF542" i="1" a="1"/>
  <c r="BF542" i="1"/>
  <c r="BG542" i="1" a="1"/>
  <c r="BG542" i="1"/>
  <c r="BH542" i="1" a="1"/>
  <c r="BH542" i="1"/>
  <c r="BI542" i="1" a="1"/>
  <c r="BI542" i="1"/>
  <c r="BJ542" i="1" a="1"/>
  <c r="BJ542" i="1"/>
  <c r="BK542" i="1" a="1"/>
  <c r="BK542" i="1"/>
  <c r="BL542" i="1" a="1"/>
  <c r="BL542" i="1"/>
  <c r="BM542" i="1" a="1"/>
  <c r="BM542" i="1"/>
  <c r="BN542" i="1" a="1"/>
  <c r="BN542" i="1"/>
  <c r="BO542" i="1" a="1"/>
  <c r="BO542" i="1"/>
  <c r="BP542" i="1" a="1"/>
  <c r="BP542" i="1"/>
  <c r="BQ542" i="1" a="1"/>
  <c r="BQ542" i="1"/>
  <c r="BR542" i="1" a="1"/>
  <c r="BR542" i="1"/>
  <c r="BS542" i="1" a="1"/>
  <c r="BS542" i="1"/>
  <c r="BT542" i="1" a="1"/>
  <c r="BT542" i="1"/>
  <c r="BU542" i="1" a="1"/>
  <c r="BU542" i="1"/>
  <c r="BV542" i="1" a="1"/>
  <c r="BV542" i="1"/>
  <c r="BW542" i="1" a="1"/>
  <c r="BW542" i="1"/>
  <c r="BX542" i="1" a="1"/>
  <c r="BX542" i="1"/>
  <c r="BY542" i="1" a="1"/>
  <c r="BY542" i="1"/>
  <c r="BZ542" i="1" a="1"/>
  <c r="BZ542" i="1"/>
  <c r="CA542" i="1" a="1"/>
  <c r="CA542" i="1"/>
  <c r="CB542" i="1" a="1"/>
  <c r="CB542" i="1"/>
  <c r="CC542" i="1" a="1"/>
  <c r="CC542" i="1"/>
  <c r="CD542" i="1" a="1"/>
  <c r="CD542" i="1"/>
  <c r="CE542" i="1" a="1"/>
  <c r="CE542" i="1"/>
  <c r="CF542" i="1" a="1"/>
  <c r="CF542" i="1"/>
  <c r="CG542" i="1" a="1"/>
  <c r="CG542" i="1"/>
  <c r="CH542" i="1" a="1"/>
  <c r="CH542" i="1"/>
  <c r="CI542" i="1" a="1"/>
  <c r="CI542" i="1"/>
  <c r="CJ542" i="1" a="1"/>
  <c r="CJ542" i="1"/>
  <c r="CK542" i="1" a="1"/>
  <c r="CK542" i="1"/>
  <c r="CL542" i="1" a="1"/>
  <c r="CL542" i="1"/>
  <c r="CM542" i="1" a="1"/>
  <c r="CM542" i="1"/>
  <c r="CN542" i="1" a="1"/>
  <c r="CN542" i="1"/>
  <c r="CO542" i="1" a="1"/>
  <c r="CO542" i="1"/>
  <c r="CP542" i="1" a="1"/>
  <c r="CP542" i="1"/>
  <c r="CQ542" i="1" a="1"/>
  <c r="CQ542" i="1"/>
  <c r="CR542" i="1" a="1"/>
  <c r="CR542" i="1"/>
  <c r="CS542" i="1" a="1"/>
  <c r="CS542" i="1"/>
  <c r="CT542" i="1" a="1"/>
  <c r="CT542" i="1"/>
  <c r="CU542" i="1" a="1"/>
  <c r="CU542" i="1"/>
  <c r="CV542" i="1" a="1"/>
  <c r="CV542" i="1"/>
  <c r="CW542" i="1" a="1"/>
  <c r="CW542" i="1"/>
  <c r="CX542" i="1" a="1"/>
  <c r="CX542" i="1"/>
  <c r="CY542" i="1" a="1"/>
  <c r="CY542" i="1"/>
  <c r="CZ542" i="1" a="1"/>
  <c r="CZ542" i="1"/>
  <c r="DA542" i="1" a="1"/>
  <c r="DA542" i="1"/>
  <c r="DB542" i="1" a="1"/>
  <c r="DB542" i="1"/>
  <c r="DC542" i="1" a="1"/>
  <c r="DC542" i="1"/>
  <c r="DD542" i="1" a="1"/>
  <c r="DD542" i="1"/>
  <c r="DE542" i="1" a="1"/>
  <c r="DE542" i="1"/>
  <c r="DF542" i="1" a="1"/>
  <c r="DF542" i="1"/>
  <c r="DG542" i="1" a="1"/>
  <c r="DG542" i="1"/>
  <c r="DH542" i="1" a="1"/>
  <c r="DH542" i="1"/>
  <c r="DI542" i="1" a="1"/>
  <c r="DI542" i="1"/>
  <c r="DJ542" i="1" a="1"/>
  <c r="DJ542" i="1"/>
  <c r="DK542" i="1" a="1"/>
  <c r="DK542" i="1"/>
  <c r="DL542" i="1" a="1"/>
  <c r="DL542" i="1"/>
  <c r="DM542" i="1" a="1"/>
  <c r="DM542" i="1"/>
  <c r="DN542" i="1" a="1"/>
  <c r="DN542" i="1"/>
  <c r="DO542" i="1" a="1"/>
  <c r="DO542" i="1"/>
  <c r="DP542" i="1" a="1"/>
  <c r="DP542" i="1"/>
  <c r="DQ542" i="1" a="1"/>
  <c r="DQ542" i="1"/>
  <c r="DR542" i="1" a="1"/>
  <c r="DR542" i="1"/>
  <c r="DS542" i="1" a="1"/>
  <c r="DS542" i="1"/>
  <c r="DT542" i="1" a="1"/>
  <c r="DT542" i="1"/>
  <c r="DU542" i="1" a="1"/>
  <c r="DU542" i="1"/>
  <c r="DV542" i="1" a="1"/>
  <c r="DV542" i="1"/>
  <c r="DW542" i="1" a="1"/>
  <c r="DW542" i="1"/>
  <c r="DX542" i="1" a="1"/>
  <c r="DX542" i="1"/>
  <c r="A543" i="1" a="1"/>
  <c r="A543" i="1"/>
  <c r="B543" i="1" a="1"/>
  <c r="B543" i="1"/>
  <c r="C543" i="1" a="1"/>
  <c r="C543" i="1"/>
  <c r="D543" i="1" a="1"/>
  <c r="D543" i="1"/>
  <c r="E543" i="1" a="1"/>
  <c r="E543" i="1"/>
  <c r="F543" i="1" a="1"/>
  <c r="F543" i="1"/>
  <c r="G543" i="1" a="1"/>
  <c r="G543" i="1"/>
  <c r="H543" i="1" a="1"/>
  <c r="H543" i="1"/>
  <c r="I543" i="1" a="1"/>
  <c r="I543" i="1"/>
  <c r="J543" i="1" a="1"/>
  <c r="J543" i="1"/>
  <c r="K543" i="1" a="1"/>
  <c r="K543" i="1"/>
  <c r="L543" i="1" a="1"/>
  <c r="L543" i="1"/>
  <c r="M543" i="1" a="1"/>
  <c r="M543" i="1"/>
  <c r="N543" i="1" a="1"/>
  <c r="N543" i="1"/>
  <c r="O543" i="1" a="1"/>
  <c r="O543" i="1"/>
  <c r="P543" i="1" a="1"/>
  <c r="P543" i="1"/>
  <c r="Q543" i="1" a="1"/>
  <c r="Q543" i="1"/>
  <c r="R543" i="1" a="1"/>
  <c r="R543" i="1"/>
  <c r="S543" i="1" a="1"/>
  <c r="S543" i="1"/>
  <c r="T543" i="1" a="1"/>
  <c r="T543" i="1"/>
  <c r="U543" i="1" a="1"/>
  <c r="U543" i="1"/>
  <c r="V543" i="1" a="1"/>
  <c r="V543" i="1"/>
  <c r="W543" i="1" a="1"/>
  <c r="W543" i="1"/>
  <c r="X543" i="1" a="1"/>
  <c r="X543" i="1"/>
  <c r="Y543" i="1" a="1"/>
  <c r="Y543" i="1"/>
  <c r="Z543" i="1" a="1"/>
  <c r="Z543" i="1"/>
  <c r="AA543" i="1" a="1"/>
  <c r="AA543" i="1"/>
  <c r="AB543" i="1" a="1"/>
  <c r="AB543" i="1"/>
  <c r="AC543" i="1" a="1"/>
  <c r="AC543" i="1"/>
  <c r="AD543" i="1" a="1"/>
  <c r="AD543" i="1"/>
  <c r="AE543" i="1" a="1"/>
  <c r="AE543" i="1"/>
  <c r="AF543" i="1" a="1"/>
  <c r="AF543" i="1"/>
  <c r="AG543" i="1" a="1"/>
  <c r="AG543" i="1"/>
  <c r="AH543" i="1" a="1"/>
  <c r="AH543" i="1"/>
  <c r="AI543" i="1" a="1"/>
  <c r="AI543" i="1"/>
  <c r="AJ543" i="1" a="1"/>
  <c r="AJ543" i="1"/>
  <c r="AK543" i="1" a="1"/>
  <c r="AK543" i="1"/>
  <c r="AL543" i="1" a="1"/>
  <c r="AL543" i="1"/>
  <c r="AM543" i="1" a="1"/>
  <c r="AM543" i="1"/>
  <c r="AN543" i="1" a="1"/>
  <c r="AN543" i="1"/>
  <c r="AO543" i="1" a="1"/>
  <c r="AO543" i="1"/>
  <c r="AP543" i="1" a="1"/>
  <c r="AP543" i="1"/>
  <c r="AQ543" i="1" a="1"/>
  <c r="AQ543" i="1"/>
  <c r="AR543" i="1" a="1"/>
  <c r="AR543" i="1"/>
  <c r="AS543" i="1" a="1"/>
  <c r="AS543" i="1"/>
  <c r="AT543" i="1" a="1"/>
  <c r="AT543" i="1"/>
  <c r="AU543" i="1" a="1"/>
  <c r="AU543" i="1"/>
  <c r="AV543" i="1" a="1"/>
  <c r="AV543" i="1"/>
  <c r="AW543" i="1" a="1"/>
  <c r="AW543" i="1"/>
  <c r="AX543" i="1" a="1"/>
  <c r="AX543" i="1"/>
  <c r="AY543" i="1" a="1"/>
  <c r="AY543" i="1"/>
  <c r="AZ543" i="1" a="1"/>
  <c r="AZ543" i="1"/>
  <c r="BA543" i="1" a="1"/>
  <c r="BA543" i="1"/>
  <c r="BB543" i="1" a="1"/>
  <c r="BB543" i="1"/>
  <c r="BC543" i="1" a="1"/>
  <c r="BC543" i="1"/>
  <c r="BD543" i="1" a="1"/>
  <c r="BD543" i="1"/>
  <c r="BE543" i="1" a="1"/>
  <c r="BE543" i="1"/>
  <c r="BF543" i="1" a="1"/>
  <c r="BF543" i="1"/>
  <c r="BG543" i="1" a="1"/>
  <c r="BG543" i="1"/>
  <c r="BH543" i="1" a="1"/>
  <c r="BH543" i="1"/>
  <c r="BI543" i="1" a="1"/>
  <c r="BI543" i="1"/>
  <c r="BJ543" i="1" a="1"/>
  <c r="BJ543" i="1"/>
  <c r="BK543" i="1" a="1"/>
  <c r="BK543" i="1"/>
  <c r="BL543" i="1" a="1"/>
  <c r="BL543" i="1"/>
  <c r="BM543" i="1" a="1"/>
  <c r="BM543" i="1"/>
  <c r="BN543" i="1" a="1"/>
  <c r="BN543" i="1"/>
  <c r="BO543" i="1" a="1"/>
  <c r="BO543" i="1"/>
  <c r="BP543" i="1" a="1"/>
  <c r="BP543" i="1"/>
  <c r="BQ543" i="1" a="1"/>
  <c r="BQ543" i="1"/>
  <c r="BR543" i="1" a="1"/>
  <c r="BR543" i="1"/>
  <c r="BS543" i="1" a="1"/>
  <c r="BS543" i="1"/>
  <c r="BT543" i="1" a="1"/>
  <c r="BT543" i="1"/>
  <c r="BU543" i="1" a="1"/>
  <c r="BU543" i="1"/>
  <c r="BV543" i="1" a="1"/>
  <c r="BV543" i="1"/>
  <c r="BW543" i="1" a="1"/>
  <c r="BW543" i="1"/>
  <c r="BX543" i="1" a="1"/>
  <c r="BX543" i="1"/>
  <c r="BY543" i="1" a="1"/>
  <c r="BY543" i="1"/>
  <c r="BZ543" i="1" a="1"/>
  <c r="BZ543" i="1"/>
  <c r="CA543" i="1" a="1"/>
  <c r="CA543" i="1"/>
  <c r="CB543" i="1" a="1"/>
  <c r="CB543" i="1"/>
  <c r="CC543" i="1" a="1"/>
  <c r="CC543" i="1"/>
  <c r="CD543" i="1" a="1"/>
  <c r="CD543" i="1"/>
  <c r="CE543" i="1" a="1"/>
  <c r="CE543" i="1"/>
  <c r="CF543" i="1" a="1"/>
  <c r="CF543" i="1"/>
  <c r="CG543" i="1" a="1"/>
  <c r="CG543" i="1"/>
  <c r="CH543" i="1" a="1"/>
  <c r="CH543" i="1"/>
  <c r="CI543" i="1" a="1"/>
  <c r="CI543" i="1"/>
  <c r="CJ543" i="1" a="1"/>
  <c r="CJ543" i="1"/>
  <c r="CK543" i="1" a="1"/>
  <c r="CK543" i="1"/>
  <c r="CL543" i="1" a="1"/>
  <c r="CL543" i="1"/>
  <c r="CM543" i="1" a="1"/>
  <c r="CM543" i="1"/>
  <c r="CN543" i="1" a="1"/>
  <c r="CN543" i="1"/>
  <c r="CO543" i="1" a="1"/>
  <c r="CO543" i="1"/>
  <c r="CP543" i="1" a="1"/>
  <c r="CP543" i="1"/>
  <c r="CQ543" i="1" a="1"/>
  <c r="CQ543" i="1"/>
  <c r="CR543" i="1" a="1"/>
  <c r="CR543" i="1"/>
  <c r="CS543" i="1" a="1"/>
  <c r="CS543" i="1"/>
  <c r="CT543" i="1" a="1"/>
  <c r="CT543" i="1"/>
  <c r="CU543" i="1" a="1"/>
  <c r="CU543" i="1"/>
  <c r="CV543" i="1" a="1"/>
  <c r="CV543" i="1"/>
  <c r="CW543" i="1" a="1"/>
  <c r="CW543" i="1"/>
  <c r="CX543" i="1" a="1"/>
  <c r="CX543" i="1"/>
  <c r="CY543" i="1" a="1"/>
  <c r="CY543" i="1"/>
  <c r="CZ543" i="1" a="1"/>
  <c r="CZ543" i="1"/>
  <c r="DA543" i="1" a="1"/>
  <c r="DA543" i="1"/>
  <c r="DB543" i="1" a="1"/>
  <c r="DB543" i="1"/>
  <c r="DC543" i="1" a="1"/>
  <c r="DC543" i="1"/>
  <c r="DD543" i="1" a="1"/>
  <c r="DD543" i="1"/>
  <c r="DE543" i="1" a="1"/>
  <c r="DE543" i="1"/>
  <c r="DF543" i="1" a="1"/>
  <c r="DF543" i="1"/>
  <c r="DG543" i="1" a="1"/>
  <c r="DG543" i="1"/>
  <c r="DH543" i="1" a="1"/>
  <c r="DH543" i="1"/>
  <c r="DI543" i="1" a="1"/>
  <c r="DI543" i="1"/>
  <c r="DJ543" i="1" a="1"/>
  <c r="DJ543" i="1"/>
  <c r="DK543" i="1" a="1"/>
  <c r="DK543" i="1"/>
  <c r="DL543" i="1" a="1"/>
  <c r="DL543" i="1"/>
  <c r="DM543" i="1" a="1"/>
  <c r="DM543" i="1"/>
  <c r="DN543" i="1" a="1"/>
  <c r="DN543" i="1"/>
  <c r="DO543" i="1" a="1"/>
  <c r="DO543" i="1"/>
  <c r="DP543" i="1" a="1"/>
  <c r="DP543" i="1"/>
  <c r="DQ543" i="1" a="1"/>
  <c r="DQ543" i="1"/>
  <c r="DR543" i="1" a="1"/>
  <c r="DR543" i="1"/>
  <c r="DS543" i="1" a="1"/>
  <c r="DS543" i="1"/>
  <c r="DT543" i="1" a="1"/>
  <c r="DT543" i="1"/>
  <c r="DU543" i="1" a="1"/>
  <c r="DU543" i="1"/>
  <c r="DV543" i="1" a="1"/>
  <c r="DV543" i="1"/>
  <c r="DW543" i="1" a="1"/>
  <c r="DW543" i="1"/>
  <c r="DX543" i="1" a="1"/>
  <c r="DX543" i="1"/>
  <c r="A544" i="1" a="1"/>
  <c r="A544" i="1"/>
  <c r="B544" i="1" a="1"/>
  <c r="B544" i="1"/>
  <c r="C544" i="1" a="1"/>
  <c r="C544" i="1"/>
  <c r="D544" i="1" a="1"/>
  <c r="D544" i="1"/>
  <c r="E544" i="1" a="1"/>
  <c r="E544" i="1"/>
  <c r="F544" i="1" a="1"/>
  <c r="F544" i="1"/>
  <c r="G544" i="1" a="1"/>
  <c r="G544" i="1"/>
  <c r="H544" i="1" a="1"/>
  <c r="H544" i="1"/>
  <c r="I544" i="1" a="1"/>
  <c r="I544" i="1"/>
  <c r="J544" i="1" a="1"/>
  <c r="J544" i="1"/>
  <c r="K544" i="1" a="1"/>
  <c r="K544" i="1"/>
  <c r="L544" i="1" a="1"/>
  <c r="L544" i="1"/>
  <c r="M544" i="1" a="1"/>
  <c r="M544" i="1"/>
  <c r="N544" i="1" a="1"/>
  <c r="N544" i="1"/>
  <c r="O544" i="1" a="1"/>
  <c r="O544" i="1"/>
  <c r="P544" i="1" a="1"/>
  <c r="P544" i="1"/>
  <c r="Q544" i="1" a="1"/>
  <c r="Q544" i="1"/>
  <c r="R544" i="1" a="1"/>
  <c r="R544" i="1"/>
  <c r="S544" i="1" a="1"/>
  <c r="S544" i="1"/>
  <c r="T544" i="1" a="1"/>
  <c r="T544" i="1"/>
  <c r="U544" i="1" a="1"/>
  <c r="U544" i="1"/>
  <c r="V544" i="1" a="1"/>
  <c r="V544" i="1"/>
  <c r="W544" i="1" a="1"/>
  <c r="W544" i="1"/>
  <c r="X544" i="1" a="1"/>
  <c r="X544" i="1"/>
  <c r="Y544" i="1" a="1"/>
  <c r="Y544" i="1"/>
  <c r="Z544" i="1" a="1"/>
  <c r="Z544" i="1"/>
  <c r="AA544" i="1" a="1"/>
  <c r="AA544" i="1"/>
  <c r="AB544" i="1" a="1"/>
  <c r="AB544" i="1"/>
  <c r="AC544" i="1" a="1"/>
  <c r="AC544" i="1"/>
  <c r="AD544" i="1" a="1"/>
  <c r="AD544" i="1"/>
  <c r="AE544" i="1" a="1"/>
  <c r="AE544" i="1"/>
  <c r="AF544" i="1" a="1"/>
  <c r="AF544" i="1"/>
  <c r="AG544" i="1" a="1"/>
  <c r="AG544" i="1"/>
  <c r="AH544" i="1" a="1"/>
  <c r="AH544" i="1"/>
  <c r="AI544" i="1" a="1"/>
  <c r="AI544" i="1"/>
  <c r="AJ544" i="1" a="1"/>
  <c r="AJ544" i="1"/>
  <c r="AK544" i="1" a="1"/>
  <c r="AK544" i="1"/>
  <c r="AL544" i="1" a="1"/>
  <c r="AL544" i="1"/>
  <c r="AM544" i="1" a="1"/>
  <c r="AM544" i="1"/>
  <c r="AN544" i="1" a="1"/>
  <c r="AN544" i="1"/>
  <c r="AO544" i="1" a="1"/>
  <c r="AO544" i="1"/>
  <c r="AP544" i="1" a="1"/>
  <c r="AP544" i="1"/>
  <c r="AQ544" i="1" a="1"/>
  <c r="AQ544" i="1"/>
  <c r="AR544" i="1" a="1"/>
  <c r="AR544" i="1"/>
  <c r="AS544" i="1" a="1"/>
  <c r="AS544" i="1"/>
  <c r="AT544" i="1" a="1"/>
  <c r="AT544" i="1"/>
  <c r="AU544" i="1" a="1"/>
  <c r="AU544" i="1"/>
  <c r="AV544" i="1" a="1"/>
  <c r="AV544" i="1"/>
  <c r="AW544" i="1" a="1"/>
  <c r="AW544" i="1"/>
  <c r="AX544" i="1" a="1"/>
  <c r="AX544" i="1"/>
  <c r="AY544" i="1" a="1"/>
  <c r="AY544" i="1"/>
  <c r="AZ544" i="1" a="1"/>
  <c r="AZ544" i="1"/>
  <c r="BA544" i="1" a="1"/>
  <c r="BA544" i="1"/>
  <c r="BB544" i="1" a="1"/>
  <c r="BB544" i="1"/>
  <c r="BC544" i="1" a="1"/>
  <c r="BC544" i="1"/>
  <c r="BD544" i="1" a="1"/>
  <c r="BD544" i="1"/>
  <c r="BE544" i="1" a="1"/>
  <c r="BE544" i="1"/>
  <c r="BF544" i="1" a="1"/>
  <c r="BF544" i="1"/>
  <c r="BG544" i="1" a="1"/>
  <c r="BG544" i="1"/>
  <c r="BH544" i="1" a="1"/>
  <c r="BH544" i="1"/>
  <c r="BI544" i="1" a="1"/>
  <c r="BI544" i="1"/>
  <c r="BJ544" i="1" a="1"/>
  <c r="BJ544" i="1"/>
  <c r="BK544" i="1" a="1"/>
  <c r="BK544" i="1"/>
  <c r="BL544" i="1" a="1"/>
  <c r="BL544" i="1"/>
  <c r="BM544" i="1" a="1"/>
  <c r="BM544" i="1"/>
  <c r="BN544" i="1" a="1"/>
  <c r="BN544" i="1"/>
  <c r="BO544" i="1" a="1"/>
  <c r="BO544" i="1"/>
  <c r="BP544" i="1" a="1"/>
  <c r="BP544" i="1"/>
  <c r="BQ544" i="1" a="1"/>
  <c r="BQ544" i="1"/>
  <c r="BR544" i="1" a="1"/>
  <c r="BR544" i="1"/>
  <c r="BS544" i="1" a="1"/>
  <c r="BS544" i="1"/>
  <c r="BT544" i="1" a="1"/>
  <c r="BT544" i="1"/>
  <c r="BU544" i="1" a="1"/>
  <c r="BU544" i="1"/>
  <c r="BV544" i="1" a="1"/>
  <c r="BV544" i="1"/>
  <c r="BW544" i="1" a="1"/>
  <c r="BW544" i="1"/>
  <c r="BX544" i="1" a="1"/>
  <c r="BX544" i="1"/>
  <c r="BY544" i="1" a="1"/>
  <c r="BY544" i="1"/>
  <c r="BZ544" i="1" a="1"/>
  <c r="BZ544" i="1"/>
  <c r="CA544" i="1" a="1"/>
  <c r="CA544" i="1"/>
  <c r="CB544" i="1" a="1"/>
  <c r="CB544" i="1"/>
  <c r="CC544" i="1" a="1"/>
  <c r="CC544" i="1"/>
  <c r="CD544" i="1" a="1"/>
  <c r="CD544" i="1"/>
  <c r="CE544" i="1" a="1"/>
  <c r="CE544" i="1"/>
  <c r="CF544" i="1" a="1"/>
  <c r="CF544" i="1"/>
  <c r="CG544" i="1" a="1"/>
  <c r="CG544" i="1"/>
  <c r="CH544" i="1" a="1"/>
  <c r="CH544" i="1"/>
  <c r="CI544" i="1" a="1"/>
  <c r="CI544" i="1"/>
  <c r="CJ544" i="1" a="1"/>
  <c r="CJ544" i="1"/>
  <c r="CK544" i="1" a="1"/>
  <c r="CK544" i="1"/>
  <c r="CL544" i="1" a="1"/>
  <c r="CL544" i="1"/>
  <c r="CM544" i="1" a="1"/>
  <c r="CM544" i="1"/>
  <c r="CN544" i="1" a="1"/>
  <c r="CN544" i="1"/>
  <c r="CO544" i="1" a="1"/>
  <c r="CO544" i="1"/>
  <c r="CP544" i="1" a="1"/>
  <c r="CP544" i="1"/>
  <c r="CQ544" i="1" a="1"/>
  <c r="CQ544" i="1"/>
  <c r="CR544" i="1" a="1"/>
  <c r="CR544" i="1"/>
  <c r="CS544" i="1" a="1"/>
  <c r="CS544" i="1"/>
  <c r="CT544" i="1" a="1"/>
  <c r="CT544" i="1"/>
  <c r="CU544" i="1" a="1"/>
  <c r="CU544" i="1"/>
  <c r="CV544" i="1" a="1"/>
  <c r="CV544" i="1"/>
  <c r="CW544" i="1" a="1"/>
  <c r="CW544" i="1"/>
  <c r="CX544" i="1" a="1"/>
  <c r="CX544" i="1"/>
  <c r="CY544" i="1" a="1"/>
  <c r="CY544" i="1"/>
  <c r="CZ544" i="1" a="1"/>
  <c r="CZ544" i="1"/>
  <c r="DA544" i="1" a="1"/>
  <c r="DA544" i="1"/>
  <c r="DB544" i="1" a="1"/>
  <c r="DB544" i="1"/>
  <c r="DC544" i="1" a="1"/>
  <c r="DC544" i="1"/>
  <c r="DD544" i="1" a="1"/>
  <c r="DD544" i="1"/>
  <c r="DE544" i="1" a="1"/>
  <c r="DE544" i="1"/>
  <c r="DF544" i="1" a="1"/>
  <c r="DF544" i="1"/>
  <c r="DG544" i="1" a="1"/>
  <c r="DG544" i="1"/>
  <c r="DH544" i="1" a="1"/>
  <c r="DH544" i="1"/>
  <c r="DI544" i="1" a="1"/>
  <c r="DI544" i="1"/>
  <c r="DJ544" i="1" a="1"/>
  <c r="DJ544" i="1"/>
  <c r="DK544" i="1" a="1"/>
  <c r="DK544" i="1"/>
  <c r="DL544" i="1" a="1"/>
  <c r="DL544" i="1"/>
  <c r="DM544" i="1" a="1"/>
  <c r="DM544" i="1"/>
  <c r="DN544" i="1" a="1"/>
  <c r="DN544" i="1"/>
  <c r="DO544" i="1" a="1"/>
  <c r="DO544" i="1"/>
  <c r="DP544" i="1" a="1"/>
  <c r="DP544" i="1"/>
  <c r="DQ544" i="1" a="1"/>
  <c r="DQ544" i="1"/>
  <c r="DR544" i="1" a="1"/>
  <c r="DR544" i="1"/>
  <c r="DS544" i="1" a="1"/>
  <c r="DS544" i="1"/>
  <c r="DT544" i="1" a="1"/>
  <c r="DT544" i="1"/>
  <c r="DU544" i="1" a="1"/>
  <c r="DU544" i="1"/>
  <c r="DV544" i="1" a="1"/>
  <c r="DV544" i="1"/>
  <c r="DW544" i="1" a="1"/>
  <c r="DW544" i="1"/>
  <c r="DX544" i="1" a="1"/>
  <c r="DX544" i="1"/>
  <c r="A545" i="1" a="1"/>
  <c r="A545" i="1"/>
  <c r="B545" i="1" a="1"/>
  <c r="B545" i="1"/>
  <c r="C545" i="1" a="1"/>
  <c r="C545" i="1"/>
  <c r="D545" i="1" a="1"/>
  <c r="D545" i="1"/>
  <c r="E545" i="1" a="1"/>
  <c r="E545" i="1"/>
  <c r="F545" i="1" a="1"/>
  <c r="F545" i="1"/>
  <c r="G545" i="1" a="1"/>
  <c r="G545" i="1"/>
  <c r="H545" i="1" a="1"/>
  <c r="H545" i="1"/>
  <c r="I545" i="1" a="1"/>
  <c r="I545" i="1"/>
  <c r="J545" i="1" a="1"/>
  <c r="J545" i="1"/>
  <c r="K545" i="1" a="1"/>
  <c r="K545" i="1"/>
  <c r="L545" i="1" a="1"/>
  <c r="L545" i="1"/>
  <c r="M545" i="1" a="1"/>
  <c r="M545" i="1"/>
  <c r="N545" i="1" a="1"/>
  <c r="N545" i="1"/>
  <c r="O545" i="1" a="1"/>
  <c r="O545" i="1"/>
  <c r="P545" i="1" a="1"/>
  <c r="P545" i="1"/>
  <c r="Q545" i="1" a="1"/>
  <c r="Q545" i="1"/>
  <c r="R545" i="1" a="1"/>
  <c r="R545" i="1"/>
  <c r="S545" i="1" a="1"/>
  <c r="S545" i="1"/>
  <c r="T545" i="1" a="1"/>
  <c r="T545" i="1"/>
  <c r="U545" i="1" a="1"/>
  <c r="U545" i="1"/>
  <c r="V545" i="1" a="1"/>
  <c r="V545" i="1"/>
  <c r="W545" i="1" a="1"/>
  <c r="W545" i="1"/>
  <c r="X545" i="1" a="1"/>
  <c r="X545" i="1"/>
  <c r="Y545" i="1" a="1"/>
  <c r="Y545" i="1"/>
  <c r="Z545" i="1" a="1"/>
  <c r="Z545" i="1"/>
  <c r="AA545" i="1" a="1"/>
  <c r="AA545" i="1"/>
  <c r="AB545" i="1" a="1"/>
  <c r="AB545" i="1"/>
  <c r="AC545" i="1" a="1"/>
  <c r="AC545" i="1"/>
  <c r="AD545" i="1" a="1"/>
  <c r="AD545" i="1"/>
  <c r="AE545" i="1" a="1"/>
  <c r="AE545" i="1"/>
  <c r="AF545" i="1" a="1"/>
  <c r="AF545" i="1"/>
  <c r="AG545" i="1" a="1"/>
  <c r="AG545" i="1"/>
  <c r="AH545" i="1" a="1"/>
  <c r="AH545" i="1"/>
  <c r="AI545" i="1" a="1"/>
  <c r="AI545" i="1"/>
  <c r="AJ545" i="1" a="1"/>
  <c r="AJ545" i="1"/>
  <c r="AK545" i="1" a="1"/>
  <c r="AK545" i="1"/>
  <c r="AL545" i="1" a="1"/>
  <c r="AL545" i="1"/>
  <c r="AM545" i="1" a="1"/>
  <c r="AM545" i="1"/>
  <c r="AN545" i="1" a="1"/>
  <c r="AN545" i="1"/>
  <c r="AO545" i="1" a="1"/>
  <c r="AO545" i="1"/>
  <c r="AP545" i="1" a="1"/>
  <c r="AP545" i="1"/>
  <c r="AQ545" i="1" a="1"/>
  <c r="AQ545" i="1"/>
  <c r="AR545" i="1" a="1"/>
  <c r="AR545" i="1"/>
  <c r="AS545" i="1" a="1"/>
  <c r="AS545" i="1"/>
  <c r="AT545" i="1" a="1"/>
  <c r="AT545" i="1"/>
  <c r="AU545" i="1" a="1"/>
  <c r="AU545" i="1"/>
  <c r="AV545" i="1" a="1"/>
  <c r="AV545" i="1"/>
  <c r="AW545" i="1" a="1"/>
  <c r="AW545" i="1"/>
  <c r="AX545" i="1" a="1"/>
  <c r="AX545" i="1"/>
  <c r="AY545" i="1" a="1"/>
  <c r="AY545" i="1"/>
  <c r="AZ545" i="1" a="1"/>
  <c r="AZ545" i="1"/>
  <c r="BA545" i="1" a="1"/>
  <c r="BA545" i="1"/>
  <c r="BB545" i="1" a="1"/>
  <c r="BB545" i="1"/>
  <c r="BC545" i="1" a="1"/>
  <c r="BC545" i="1"/>
  <c r="BD545" i="1" a="1"/>
  <c r="BD545" i="1"/>
  <c r="BE545" i="1" a="1"/>
  <c r="BE545" i="1"/>
  <c r="BF545" i="1" a="1"/>
  <c r="BF545" i="1"/>
  <c r="BG545" i="1" a="1"/>
  <c r="BG545" i="1"/>
  <c r="BH545" i="1" a="1"/>
  <c r="BH545" i="1"/>
  <c r="BI545" i="1" a="1"/>
  <c r="BI545" i="1"/>
  <c r="BJ545" i="1" a="1"/>
  <c r="BJ545" i="1"/>
  <c r="BK545" i="1" a="1"/>
  <c r="BK545" i="1"/>
  <c r="BL545" i="1" a="1"/>
  <c r="BL545" i="1"/>
  <c r="BM545" i="1" a="1"/>
  <c r="BM545" i="1"/>
  <c r="BN545" i="1" a="1"/>
  <c r="BN545" i="1"/>
  <c r="BO545" i="1" a="1"/>
  <c r="BO545" i="1"/>
  <c r="BP545" i="1" a="1"/>
  <c r="BP545" i="1"/>
  <c r="BQ545" i="1" a="1"/>
  <c r="BQ545" i="1"/>
  <c r="BR545" i="1" a="1"/>
  <c r="BR545" i="1"/>
  <c r="BS545" i="1" a="1"/>
  <c r="BS545" i="1"/>
  <c r="BT545" i="1" a="1"/>
  <c r="BT545" i="1"/>
  <c r="BU545" i="1" a="1"/>
  <c r="BU545" i="1"/>
  <c r="BV545" i="1" a="1"/>
  <c r="BV545" i="1"/>
  <c r="BW545" i="1" a="1"/>
  <c r="BW545" i="1"/>
  <c r="BX545" i="1" a="1"/>
  <c r="BX545" i="1"/>
  <c r="BY545" i="1" a="1"/>
  <c r="BY545" i="1"/>
  <c r="BZ545" i="1" a="1"/>
  <c r="BZ545" i="1"/>
  <c r="CA545" i="1" a="1"/>
  <c r="CA545" i="1"/>
  <c r="CB545" i="1" a="1"/>
  <c r="CB545" i="1"/>
  <c r="CC545" i="1" a="1"/>
  <c r="CC545" i="1"/>
  <c r="CD545" i="1" a="1"/>
  <c r="CD545" i="1"/>
  <c r="CE545" i="1" a="1"/>
  <c r="CE545" i="1"/>
  <c r="CF545" i="1" a="1"/>
  <c r="CF545" i="1"/>
  <c r="CG545" i="1" a="1"/>
  <c r="CG545" i="1"/>
  <c r="CH545" i="1" a="1"/>
  <c r="CH545" i="1"/>
  <c r="CI545" i="1" a="1"/>
  <c r="CI545" i="1"/>
  <c r="CJ545" i="1" a="1"/>
  <c r="CJ545" i="1"/>
  <c r="CK545" i="1" a="1"/>
  <c r="CK545" i="1"/>
  <c r="CL545" i="1" a="1"/>
  <c r="CL545" i="1"/>
  <c r="CM545" i="1" a="1"/>
  <c r="CM545" i="1"/>
  <c r="CN545" i="1" a="1"/>
  <c r="CN545" i="1"/>
  <c r="CO545" i="1" a="1"/>
  <c r="CO545" i="1"/>
  <c r="CP545" i="1" a="1"/>
  <c r="CP545" i="1"/>
  <c r="CQ545" i="1" a="1"/>
  <c r="CQ545" i="1"/>
  <c r="CR545" i="1" a="1"/>
  <c r="CR545" i="1"/>
  <c r="CS545" i="1" a="1"/>
  <c r="CS545" i="1"/>
  <c r="CT545" i="1" a="1"/>
  <c r="CT545" i="1"/>
  <c r="CU545" i="1" a="1"/>
  <c r="CU545" i="1"/>
  <c r="CV545" i="1" a="1"/>
  <c r="CV545" i="1"/>
  <c r="CW545" i="1" a="1"/>
  <c r="CW545" i="1"/>
  <c r="CX545" i="1" a="1"/>
  <c r="CX545" i="1"/>
  <c r="CY545" i="1" a="1"/>
  <c r="CY545" i="1"/>
  <c r="CZ545" i="1" a="1"/>
  <c r="CZ545" i="1"/>
  <c r="DA545" i="1" a="1"/>
  <c r="DA545" i="1"/>
  <c r="DB545" i="1" a="1"/>
  <c r="DB545" i="1"/>
  <c r="DC545" i="1" a="1"/>
  <c r="DC545" i="1"/>
  <c r="DD545" i="1" a="1"/>
  <c r="DD545" i="1"/>
  <c r="DE545" i="1" a="1"/>
  <c r="DE545" i="1"/>
  <c r="DF545" i="1" a="1"/>
  <c r="DF545" i="1"/>
  <c r="DG545" i="1" a="1"/>
  <c r="DG545" i="1"/>
  <c r="DH545" i="1" a="1"/>
  <c r="DH545" i="1"/>
  <c r="DI545" i="1" a="1"/>
  <c r="DI545" i="1"/>
  <c r="DJ545" i="1" a="1"/>
  <c r="DJ545" i="1"/>
  <c r="DK545" i="1" a="1"/>
  <c r="DK545" i="1"/>
  <c r="DL545" i="1" a="1"/>
  <c r="DL545" i="1"/>
  <c r="DM545" i="1" a="1"/>
  <c r="DM545" i="1"/>
  <c r="DN545" i="1" a="1"/>
  <c r="DN545" i="1"/>
  <c r="DO545" i="1" a="1"/>
  <c r="DO545" i="1"/>
  <c r="DP545" i="1" a="1"/>
  <c r="DP545" i="1"/>
  <c r="DQ545" i="1" a="1"/>
  <c r="DQ545" i="1"/>
  <c r="DR545" i="1" a="1"/>
  <c r="DR545" i="1"/>
  <c r="DS545" i="1" a="1"/>
  <c r="DS545" i="1"/>
  <c r="DT545" i="1" a="1"/>
  <c r="DT545" i="1"/>
  <c r="DU545" i="1" a="1"/>
  <c r="DU545" i="1"/>
  <c r="DV545" i="1" a="1"/>
  <c r="DV545" i="1"/>
  <c r="DW545" i="1" a="1"/>
  <c r="DW545" i="1"/>
  <c r="DX545" i="1" a="1"/>
  <c r="DX545" i="1"/>
  <c r="A546" i="1" a="1"/>
  <c r="A546" i="1"/>
  <c r="B546" i="1" a="1"/>
  <c r="B546" i="1"/>
  <c r="C546" i="1" a="1"/>
  <c r="C546" i="1"/>
  <c r="D546" i="1" a="1"/>
  <c r="D546" i="1"/>
  <c r="E546" i="1" a="1"/>
  <c r="E546" i="1"/>
  <c r="F546" i="1" a="1"/>
  <c r="F546" i="1"/>
  <c r="G546" i="1" a="1"/>
  <c r="G546" i="1"/>
  <c r="H546" i="1" a="1"/>
  <c r="H546" i="1"/>
  <c r="I546" i="1" a="1"/>
  <c r="I546" i="1"/>
  <c r="J546" i="1" a="1"/>
  <c r="J546" i="1"/>
  <c r="K546" i="1" a="1"/>
  <c r="K546" i="1"/>
  <c r="L546" i="1" a="1"/>
  <c r="L546" i="1"/>
  <c r="M546" i="1" a="1"/>
  <c r="M546" i="1"/>
  <c r="N546" i="1" a="1"/>
  <c r="N546" i="1"/>
  <c r="O546" i="1" a="1"/>
  <c r="O546" i="1"/>
  <c r="P546" i="1" a="1"/>
  <c r="P546" i="1"/>
  <c r="Q546" i="1" a="1"/>
  <c r="Q546" i="1"/>
  <c r="R546" i="1" a="1"/>
  <c r="R546" i="1"/>
  <c r="S546" i="1" a="1"/>
  <c r="S546" i="1"/>
  <c r="T546" i="1" a="1"/>
  <c r="T546" i="1"/>
  <c r="U546" i="1" a="1"/>
  <c r="U546" i="1"/>
  <c r="V546" i="1" a="1"/>
  <c r="V546" i="1"/>
  <c r="W546" i="1" a="1"/>
  <c r="W546" i="1"/>
  <c r="X546" i="1" a="1"/>
  <c r="X546" i="1"/>
  <c r="Y546" i="1" a="1"/>
  <c r="Y546" i="1"/>
  <c r="Z546" i="1" a="1"/>
  <c r="Z546" i="1"/>
  <c r="AA546" i="1" a="1"/>
  <c r="AA546" i="1"/>
  <c r="AB546" i="1" a="1"/>
  <c r="AB546" i="1"/>
  <c r="AC546" i="1" a="1"/>
  <c r="AC546" i="1"/>
  <c r="AD546" i="1" a="1"/>
  <c r="AD546" i="1"/>
  <c r="AE546" i="1" a="1"/>
  <c r="AE546" i="1"/>
  <c r="AF546" i="1" a="1"/>
  <c r="AF546" i="1"/>
  <c r="AG546" i="1" a="1"/>
  <c r="AG546" i="1"/>
  <c r="AH546" i="1" a="1"/>
  <c r="AH546" i="1"/>
  <c r="AI546" i="1" a="1"/>
  <c r="AI546" i="1"/>
  <c r="AJ546" i="1" a="1"/>
  <c r="AJ546" i="1"/>
  <c r="AK546" i="1" a="1"/>
  <c r="AK546" i="1"/>
  <c r="AL546" i="1" a="1"/>
  <c r="AL546" i="1"/>
  <c r="AM546" i="1" a="1"/>
  <c r="AM546" i="1"/>
  <c r="AN546" i="1" a="1"/>
  <c r="AN546" i="1"/>
  <c r="AO546" i="1" a="1"/>
  <c r="AO546" i="1"/>
  <c r="AP546" i="1" a="1"/>
  <c r="AP546" i="1"/>
  <c r="AQ546" i="1" a="1"/>
  <c r="AQ546" i="1"/>
  <c r="AR546" i="1" a="1"/>
  <c r="AR546" i="1"/>
  <c r="AS546" i="1" a="1"/>
  <c r="AS546" i="1"/>
  <c r="AT546" i="1" a="1"/>
  <c r="AT546" i="1"/>
  <c r="AU546" i="1" a="1"/>
  <c r="AU546" i="1"/>
  <c r="AV546" i="1" a="1"/>
  <c r="AV546" i="1"/>
  <c r="AW546" i="1" a="1"/>
  <c r="AW546" i="1"/>
  <c r="AX546" i="1" a="1"/>
  <c r="AX546" i="1"/>
  <c r="AY546" i="1" a="1"/>
  <c r="AY546" i="1"/>
  <c r="AZ546" i="1" a="1"/>
  <c r="AZ546" i="1"/>
  <c r="BA546" i="1" a="1"/>
  <c r="BA546" i="1"/>
  <c r="BB546" i="1" a="1"/>
  <c r="BB546" i="1"/>
  <c r="BC546" i="1" a="1"/>
  <c r="BC546" i="1"/>
  <c r="BD546" i="1" a="1"/>
  <c r="BD546" i="1"/>
  <c r="BE546" i="1" a="1"/>
  <c r="BE546" i="1"/>
  <c r="BF546" i="1" a="1"/>
  <c r="BF546" i="1"/>
  <c r="BG546" i="1" a="1"/>
  <c r="BG546" i="1"/>
  <c r="BH546" i="1" a="1"/>
  <c r="BH546" i="1"/>
  <c r="BI546" i="1" a="1"/>
  <c r="BI546" i="1"/>
  <c r="BJ546" i="1" a="1"/>
  <c r="BJ546" i="1"/>
  <c r="BK546" i="1" a="1"/>
  <c r="BK546" i="1"/>
  <c r="BL546" i="1" a="1"/>
  <c r="BL546" i="1"/>
  <c r="BM546" i="1" a="1"/>
  <c r="BM546" i="1"/>
  <c r="BN546" i="1" a="1"/>
  <c r="BN546" i="1"/>
  <c r="BO546" i="1" a="1"/>
  <c r="BO546" i="1"/>
  <c r="BP546" i="1" a="1"/>
  <c r="BP546" i="1"/>
  <c r="BQ546" i="1" a="1"/>
  <c r="BQ546" i="1"/>
  <c r="BR546" i="1" a="1"/>
  <c r="BR546" i="1"/>
  <c r="BS546" i="1" a="1"/>
  <c r="BS546" i="1"/>
  <c r="BT546" i="1" a="1"/>
  <c r="BT546" i="1"/>
  <c r="BU546" i="1" a="1"/>
  <c r="BU546" i="1"/>
  <c r="BV546" i="1" a="1"/>
  <c r="BV546" i="1"/>
  <c r="BW546" i="1" a="1"/>
  <c r="BW546" i="1"/>
  <c r="BX546" i="1" a="1"/>
  <c r="BX546" i="1"/>
  <c r="BY546" i="1" a="1"/>
  <c r="BY546" i="1"/>
  <c r="BZ546" i="1" a="1"/>
  <c r="BZ546" i="1"/>
  <c r="CA546" i="1" a="1"/>
  <c r="CA546" i="1"/>
  <c r="CB546" i="1" a="1"/>
  <c r="CB546" i="1"/>
  <c r="CC546" i="1" a="1"/>
  <c r="CC546" i="1"/>
  <c r="CD546" i="1" a="1"/>
  <c r="CD546" i="1"/>
  <c r="CE546" i="1" a="1"/>
  <c r="CE546" i="1"/>
  <c r="CF546" i="1" a="1"/>
  <c r="CF546" i="1"/>
  <c r="CG546" i="1" a="1"/>
  <c r="CG546" i="1"/>
  <c r="CH546" i="1" a="1"/>
  <c r="CH546" i="1"/>
  <c r="CI546" i="1" a="1"/>
  <c r="CI546" i="1"/>
  <c r="CJ546" i="1" a="1"/>
  <c r="CJ546" i="1"/>
  <c r="CK546" i="1" a="1"/>
  <c r="CK546" i="1"/>
  <c r="CL546" i="1" a="1"/>
  <c r="CL546" i="1"/>
  <c r="CM546" i="1" a="1"/>
  <c r="CM546" i="1"/>
  <c r="CN546" i="1" a="1"/>
  <c r="CN546" i="1"/>
  <c r="CO546" i="1" a="1"/>
  <c r="CO546" i="1"/>
  <c r="CP546" i="1" a="1"/>
  <c r="CP546" i="1"/>
  <c r="CQ546" i="1" a="1"/>
  <c r="CQ546" i="1"/>
  <c r="CR546" i="1" a="1"/>
  <c r="CR546" i="1"/>
  <c r="CS546" i="1" a="1"/>
  <c r="CS546" i="1"/>
  <c r="CT546" i="1" a="1"/>
  <c r="CT546" i="1"/>
  <c r="CU546" i="1" a="1"/>
  <c r="CU546" i="1"/>
  <c r="CV546" i="1" a="1"/>
  <c r="CV546" i="1"/>
  <c r="CW546" i="1" a="1"/>
  <c r="CW546" i="1"/>
  <c r="CX546" i="1" a="1"/>
  <c r="CX546" i="1"/>
  <c r="CY546" i="1" a="1"/>
  <c r="CY546" i="1"/>
  <c r="CZ546" i="1" a="1"/>
  <c r="CZ546" i="1"/>
  <c r="DA546" i="1" a="1"/>
  <c r="DA546" i="1"/>
  <c r="DB546" i="1" a="1"/>
  <c r="DB546" i="1"/>
  <c r="DC546" i="1" a="1"/>
  <c r="DC546" i="1"/>
  <c r="DD546" i="1" a="1"/>
  <c r="DD546" i="1"/>
  <c r="DE546" i="1" a="1"/>
  <c r="DE546" i="1"/>
  <c r="DF546" i="1" a="1"/>
  <c r="DF546" i="1"/>
  <c r="DG546" i="1" a="1"/>
  <c r="DG546" i="1"/>
  <c r="DH546" i="1" a="1"/>
  <c r="DH546" i="1"/>
  <c r="DI546" i="1" a="1"/>
  <c r="DI546" i="1"/>
  <c r="DJ546" i="1" a="1"/>
  <c r="DJ546" i="1"/>
  <c r="DK546" i="1" a="1"/>
  <c r="DK546" i="1"/>
  <c r="DL546" i="1" a="1"/>
  <c r="DL546" i="1"/>
  <c r="DM546" i="1" a="1"/>
  <c r="DM546" i="1"/>
  <c r="DN546" i="1" a="1"/>
  <c r="DN546" i="1"/>
  <c r="DO546" i="1" a="1"/>
  <c r="DO546" i="1"/>
  <c r="DP546" i="1" a="1"/>
  <c r="DP546" i="1"/>
  <c r="DQ546" i="1" a="1"/>
  <c r="DQ546" i="1"/>
  <c r="DR546" i="1" a="1"/>
  <c r="DR546" i="1"/>
  <c r="DS546" i="1" a="1"/>
  <c r="DS546" i="1"/>
  <c r="DT546" i="1" a="1"/>
  <c r="DT546" i="1"/>
  <c r="DU546" i="1" a="1"/>
  <c r="DU546" i="1"/>
  <c r="DV546" i="1" a="1"/>
  <c r="DV546" i="1"/>
  <c r="DW546" i="1" a="1"/>
  <c r="DW546" i="1"/>
  <c r="DX546" i="1" a="1"/>
  <c r="DX546" i="1"/>
  <c r="A547" i="1" a="1"/>
  <c r="A547" i="1"/>
  <c r="B547" i="1" a="1"/>
  <c r="B547" i="1"/>
  <c r="C547" i="1" a="1"/>
  <c r="C547" i="1"/>
  <c r="D547" i="1" a="1"/>
  <c r="D547" i="1"/>
  <c r="E547" i="1" a="1"/>
  <c r="E547" i="1"/>
  <c r="F547" i="1" a="1"/>
  <c r="F547" i="1"/>
  <c r="G547" i="1" a="1"/>
  <c r="G547" i="1"/>
  <c r="H547" i="1" a="1"/>
  <c r="H547" i="1"/>
  <c r="I547" i="1" a="1"/>
  <c r="I547" i="1"/>
  <c r="J547" i="1" a="1"/>
  <c r="J547" i="1"/>
  <c r="K547" i="1" a="1"/>
  <c r="K547" i="1"/>
  <c r="L547" i="1" a="1"/>
  <c r="L547" i="1"/>
  <c r="M547" i="1" a="1"/>
  <c r="M547" i="1"/>
  <c r="N547" i="1" a="1"/>
  <c r="N547" i="1"/>
  <c r="O547" i="1" a="1"/>
  <c r="O547" i="1"/>
  <c r="P547" i="1" a="1"/>
  <c r="P547" i="1"/>
  <c r="Q547" i="1" a="1"/>
  <c r="Q547" i="1"/>
  <c r="R547" i="1" a="1"/>
  <c r="R547" i="1"/>
  <c r="S547" i="1" a="1"/>
  <c r="S547" i="1"/>
  <c r="T547" i="1" a="1"/>
  <c r="T547" i="1"/>
  <c r="U547" i="1" a="1"/>
  <c r="U547" i="1"/>
  <c r="V547" i="1" a="1"/>
  <c r="V547" i="1"/>
  <c r="W547" i="1" a="1"/>
  <c r="W547" i="1"/>
  <c r="X547" i="1" a="1"/>
  <c r="X547" i="1"/>
  <c r="Y547" i="1" a="1"/>
  <c r="Y547" i="1"/>
  <c r="Z547" i="1" a="1"/>
  <c r="Z547" i="1"/>
  <c r="AA547" i="1" a="1"/>
  <c r="AA547" i="1"/>
  <c r="AB547" i="1" a="1"/>
  <c r="AB547" i="1"/>
  <c r="AC547" i="1" a="1"/>
  <c r="AC547" i="1"/>
  <c r="AD547" i="1" a="1"/>
  <c r="AD547" i="1"/>
  <c r="AE547" i="1" a="1"/>
  <c r="AE547" i="1"/>
  <c r="AF547" i="1" a="1"/>
  <c r="AF547" i="1"/>
  <c r="AG547" i="1" a="1"/>
  <c r="AG547" i="1"/>
  <c r="AH547" i="1" a="1"/>
  <c r="AH547" i="1"/>
  <c r="AI547" i="1" a="1"/>
  <c r="AI547" i="1"/>
  <c r="AJ547" i="1" a="1"/>
  <c r="AJ547" i="1"/>
  <c r="AK547" i="1" a="1"/>
  <c r="AK547" i="1"/>
  <c r="AL547" i="1" a="1"/>
  <c r="AL547" i="1"/>
  <c r="AM547" i="1" a="1"/>
  <c r="AM547" i="1"/>
  <c r="AN547" i="1" a="1"/>
  <c r="AN547" i="1"/>
  <c r="AO547" i="1" a="1"/>
  <c r="AO547" i="1"/>
  <c r="AP547" i="1" a="1"/>
  <c r="AP547" i="1"/>
  <c r="AQ547" i="1" a="1"/>
  <c r="AQ547" i="1"/>
  <c r="AR547" i="1" a="1"/>
  <c r="AR547" i="1"/>
  <c r="AS547" i="1" a="1"/>
  <c r="AS547" i="1"/>
  <c r="AT547" i="1" a="1"/>
  <c r="AT547" i="1"/>
  <c r="AU547" i="1" a="1"/>
  <c r="AU547" i="1"/>
  <c r="AV547" i="1" a="1"/>
  <c r="AV547" i="1"/>
  <c r="AW547" i="1" a="1"/>
  <c r="AW547" i="1"/>
  <c r="AX547" i="1" a="1"/>
  <c r="AX547" i="1"/>
  <c r="AY547" i="1" a="1"/>
  <c r="AY547" i="1"/>
  <c r="AZ547" i="1" a="1"/>
  <c r="AZ547" i="1"/>
  <c r="BA547" i="1" a="1"/>
  <c r="BA547" i="1"/>
  <c r="BB547" i="1" a="1"/>
  <c r="BB547" i="1"/>
  <c r="BC547" i="1" a="1"/>
  <c r="BC547" i="1"/>
  <c r="BD547" i="1" a="1"/>
  <c r="BD547" i="1"/>
  <c r="BE547" i="1" a="1"/>
  <c r="BE547" i="1"/>
  <c r="BF547" i="1" a="1"/>
  <c r="BF547" i="1"/>
  <c r="BG547" i="1" a="1"/>
  <c r="BG547" i="1"/>
  <c r="BH547" i="1" a="1"/>
  <c r="BH547" i="1"/>
  <c r="BI547" i="1" a="1"/>
  <c r="BI547" i="1"/>
  <c r="BJ547" i="1" a="1"/>
  <c r="BJ547" i="1"/>
  <c r="BK547" i="1" a="1"/>
  <c r="BK547" i="1"/>
  <c r="BL547" i="1" a="1"/>
  <c r="BL547" i="1"/>
  <c r="BM547" i="1" a="1"/>
  <c r="BM547" i="1"/>
  <c r="BN547" i="1" a="1"/>
  <c r="BN547" i="1"/>
  <c r="BO547" i="1" a="1"/>
  <c r="BO547" i="1"/>
  <c r="BP547" i="1" a="1"/>
  <c r="BP547" i="1"/>
  <c r="BQ547" i="1" a="1"/>
  <c r="BQ547" i="1"/>
  <c r="BR547" i="1" a="1"/>
  <c r="BR547" i="1"/>
  <c r="BS547" i="1" a="1"/>
  <c r="BS547" i="1"/>
  <c r="BT547" i="1" a="1"/>
  <c r="BT547" i="1"/>
  <c r="BU547" i="1" a="1"/>
  <c r="BU547" i="1"/>
  <c r="BV547" i="1" a="1"/>
  <c r="BV547" i="1"/>
  <c r="BW547" i="1" a="1"/>
  <c r="BW547" i="1"/>
  <c r="BX547" i="1" a="1"/>
  <c r="BX547" i="1"/>
  <c r="BY547" i="1" a="1"/>
  <c r="BY547" i="1"/>
  <c r="BZ547" i="1" a="1"/>
  <c r="BZ547" i="1"/>
  <c r="CA547" i="1" a="1"/>
  <c r="CA547" i="1"/>
  <c r="CB547" i="1" a="1"/>
  <c r="CB547" i="1"/>
  <c r="CC547" i="1" a="1"/>
  <c r="CC547" i="1"/>
  <c r="CD547" i="1" a="1"/>
  <c r="CD547" i="1"/>
  <c r="CE547" i="1" a="1"/>
  <c r="CE547" i="1"/>
  <c r="CF547" i="1" a="1"/>
  <c r="CF547" i="1"/>
  <c r="CG547" i="1" a="1"/>
  <c r="CG547" i="1"/>
  <c r="CH547" i="1" a="1"/>
  <c r="CH547" i="1"/>
  <c r="CI547" i="1" a="1"/>
  <c r="CI547" i="1"/>
  <c r="CJ547" i="1" a="1"/>
  <c r="CJ547" i="1"/>
  <c r="CK547" i="1" a="1"/>
  <c r="CK547" i="1"/>
  <c r="CL547" i="1" a="1"/>
  <c r="CL547" i="1"/>
  <c r="CM547" i="1" a="1"/>
  <c r="CM547" i="1"/>
  <c r="CN547" i="1" a="1"/>
  <c r="CN547" i="1"/>
  <c r="CO547" i="1" a="1"/>
  <c r="CO547" i="1"/>
  <c r="CP547" i="1" a="1"/>
  <c r="CP547" i="1"/>
  <c r="CQ547" i="1" a="1"/>
  <c r="CQ547" i="1"/>
  <c r="CR547" i="1" a="1"/>
  <c r="CR547" i="1"/>
  <c r="CS547" i="1" a="1"/>
  <c r="CS547" i="1"/>
  <c r="CT547" i="1" a="1"/>
  <c r="CT547" i="1"/>
  <c r="CU547" i="1" a="1"/>
  <c r="CU547" i="1"/>
  <c r="CV547" i="1" a="1"/>
  <c r="CV547" i="1"/>
  <c r="CW547" i="1" a="1"/>
  <c r="CW547" i="1"/>
  <c r="CX547" i="1" a="1"/>
  <c r="CX547" i="1"/>
  <c r="CY547" i="1" a="1"/>
  <c r="CY547" i="1"/>
  <c r="CZ547" i="1" a="1"/>
  <c r="CZ547" i="1"/>
  <c r="DA547" i="1" a="1"/>
  <c r="DA547" i="1"/>
  <c r="DB547" i="1" a="1"/>
  <c r="DB547" i="1"/>
  <c r="DC547" i="1" a="1"/>
  <c r="DC547" i="1"/>
  <c r="DD547" i="1" a="1"/>
  <c r="DD547" i="1"/>
  <c r="DE547" i="1" a="1"/>
  <c r="DE547" i="1"/>
  <c r="DF547" i="1" a="1"/>
  <c r="DF547" i="1"/>
  <c r="DG547" i="1" a="1"/>
  <c r="DG547" i="1"/>
  <c r="DH547" i="1" a="1"/>
  <c r="DH547" i="1"/>
  <c r="DI547" i="1" a="1"/>
  <c r="DI547" i="1"/>
  <c r="DJ547" i="1" a="1"/>
  <c r="DJ547" i="1"/>
  <c r="DK547" i="1" a="1"/>
  <c r="DK547" i="1"/>
  <c r="DL547" i="1" a="1"/>
  <c r="DL547" i="1"/>
  <c r="DM547" i="1" a="1"/>
  <c r="DM547" i="1"/>
  <c r="DN547" i="1" a="1"/>
  <c r="DN547" i="1"/>
  <c r="DO547" i="1" a="1"/>
  <c r="DO547" i="1"/>
  <c r="DP547" i="1" a="1"/>
  <c r="DP547" i="1"/>
  <c r="DQ547" i="1" a="1"/>
  <c r="DQ547" i="1"/>
  <c r="DR547" i="1" a="1"/>
  <c r="DR547" i="1"/>
  <c r="DS547" i="1" a="1"/>
  <c r="DS547" i="1"/>
  <c r="DT547" i="1" a="1"/>
  <c r="DT547" i="1"/>
  <c r="DU547" i="1" a="1"/>
  <c r="DU547" i="1"/>
  <c r="DV547" i="1" a="1"/>
  <c r="DV547" i="1"/>
  <c r="DW547" i="1" a="1"/>
  <c r="DW547" i="1"/>
  <c r="DX547" i="1" a="1"/>
  <c r="DX547" i="1"/>
  <c r="A548" i="1" a="1"/>
  <c r="A548" i="1"/>
  <c r="B548" i="1" a="1"/>
  <c r="B548" i="1"/>
  <c r="C548" i="1" a="1"/>
  <c r="C548" i="1"/>
  <c r="D548" i="1" a="1"/>
  <c r="D548" i="1"/>
  <c r="E548" i="1" a="1"/>
  <c r="E548" i="1"/>
  <c r="F548" i="1" a="1"/>
  <c r="F548" i="1"/>
  <c r="G548" i="1" a="1"/>
  <c r="G548" i="1"/>
  <c r="H548" i="1" a="1"/>
  <c r="H548" i="1"/>
  <c r="I548" i="1" a="1"/>
  <c r="I548" i="1"/>
  <c r="J548" i="1" a="1"/>
  <c r="J548" i="1"/>
  <c r="K548" i="1" a="1"/>
  <c r="K548" i="1"/>
  <c r="L548" i="1" a="1"/>
  <c r="L548" i="1"/>
  <c r="M548" i="1" a="1"/>
  <c r="M548" i="1"/>
  <c r="N548" i="1" a="1"/>
  <c r="N548" i="1"/>
  <c r="O548" i="1" a="1"/>
  <c r="O548" i="1"/>
  <c r="P548" i="1" a="1"/>
  <c r="P548" i="1"/>
  <c r="Q548" i="1" a="1"/>
  <c r="Q548" i="1"/>
  <c r="R548" i="1" a="1"/>
  <c r="R548" i="1"/>
  <c r="S548" i="1" a="1"/>
  <c r="S548" i="1"/>
  <c r="T548" i="1" a="1"/>
  <c r="T548" i="1"/>
  <c r="U548" i="1" a="1"/>
  <c r="U548" i="1"/>
  <c r="V548" i="1" a="1"/>
  <c r="V548" i="1"/>
  <c r="W548" i="1" a="1"/>
  <c r="W548" i="1"/>
  <c r="X548" i="1" a="1"/>
  <c r="X548" i="1"/>
  <c r="Y548" i="1" a="1"/>
  <c r="Y548" i="1"/>
  <c r="Z548" i="1" a="1"/>
  <c r="Z548" i="1"/>
  <c r="AA548" i="1" a="1"/>
  <c r="AA548" i="1"/>
  <c r="AB548" i="1" a="1"/>
  <c r="AB548" i="1"/>
  <c r="AC548" i="1" a="1"/>
  <c r="AC548" i="1"/>
  <c r="AD548" i="1" a="1"/>
  <c r="AD548" i="1"/>
  <c r="AE548" i="1" a="1"/>
  <c r="AE548" i="1"/>
  <c r="AF548" i="1" a="1"/>
  <c r="AF548" i="1"/>
  <c r="AG548" i="1" a="1"/>
  <c r="AG548" i="1"/>
  <c r="AH548" i="1" a="1"/>
  <c r="AH548" i="1"/>
  <c r="AI548" i="1" a="1"/>
  <c r="AI548" i="1"/>
  <c r="AJ548" i="1" a="1"/>
  <c r="AJ548" i="1"/>
  <c r="AK548" i="1" a="1"/>
  <c r="AK548" i="1"/>
  <c r="AL548" i="1" a="1"/>
  <c r="AL548" i="1"/>
  <c r="AM548" i="1" a="1"/>
  <c r="AM548" i="1"/>
  <c r="AN548" i="1" a="1"/>
  <c r="AN548" i="1"/>
  <c r="AO548" i="1" a="1"/>
  <c r="AO548" i="1"/>
  <c r="AP548" i="1" a="1"/>
  <c r="AP548" i="1"/>
  <c r="AQ548" i="1" a="1"/>
  <c r="AQ548" i="1"/>
  <c r="AR548" i="1" a="1"/>
  <c r="AR548" i="1"/>
  <c r="AS548" i="1" a="1"/>
  <c r="AS548" i="1"/>
  <c r="AT548" i="1" a="1"/>
  <c r="AT548" i="1"/>
  <c r="AU548" i="1" a="1"/>
  <c r="AU548" i="1"/>
  <c r="AV548" i="1" a="1"/>
  <c r="AV548" i="1"/>
  <c r="AW548" i="1" a="1"/>
  <c r="AW548" i="1"/>
  <c r="AX548" i="1" a="1"/>
  <c r="AX548" i="1"/>
  <c r="AY548" i="1" a="1"/>
  <c r="AY548" i="1"/>
  <c r="AZ548" i="1" a="1"/>
  <c r="AZ548" i="1"/>
  <c r="BA548" i="1" a="1"/>
  <c r="BA548" i="1"/>
  <c r="BB548" i="1" a="1"/>
  <c r="BB548" i="1"/>
  <c r="BC548" i="1" a="1"/>
  <c r="BC548" i="1"/>
  <c r="BD548" i="1" a="1"/>
  <c r="BD548" i="1"/>
  <c r="BE548" i="1" a="1"/>
  <c r="BE548" i="1"/>
  <c r="BF548" i="1" a="1"/>
  <c r="BF548" i="1"/>
  <c r="BG548" i="1" a="1"/>
  <c r="BG548" i="1"/>
  <c r="BH548" i="1" a="1"/>
  <c r="BH548" i="1"/>
  <c r="BI548" i="1" a="1"/>
  <c r="BI548" i="1"/>
  <c r="BJ548" i="1" a="1"/>
  <c r="BJ548" i="1"/>
  <c r="BK548" i="1" a="1"/>
  <c r="BK548" i="1"/>
  <c r="BL548" i="1" a="1"/>
  <c r="BL548" i="1"/>
  <c r="BM548" i="1" a="1"/>
  <c r="BM548" i="1"/>
  <c r="BN548" i="1" a="1"/>
  <c r="BN548" i="1"/>
  <c r="BO548" i="1" a="1"/>
  <c r="BO548" i="1"/>
  <c r="BP548" i="1" a="1"/>
  <c r="BP548" i="1"/>
  <c r="BQ548" i="1" a="1"/>
  <c r="BQ548" i="1"/>
  <c r="BR548" i="1" a="1"/>
  <c r="BR548" i="1"/>
  <c r="BS548" i="1" a="1"/>
  <c r="BS548" i="1"/>
  <c r="BT548" i="1" a="1"/>
  <c r="BT548" i="1"/>
  <c r="BU548" i="1" a="1"/>
  <c r="BU548" i="1"/>
  <c r="BV548" i="1" a="1"/>
  <c r="BV548" i="1"/>
  <c r="BW548" i="1" a="1"/>
  <c r="BW548" i="1"/>
  <c r="BX548" i="1" a="1"/>
  <c r="BX548" i="1"/>
  <c r="BY548" i="1" a="1"/>
  <c r="BY548" i="1"/>
  <c r="BZ548" i="1" a="1"/>
  <c r="BZ548" i="1"/>
  <c r="CA548" i="1" a="1"/>
  <c r="CA548" i="1"/>
  <c r="CB548" i="1" a="1"/>
  <c r="CB548" i="1"/>
  <c r="CC548" i="1" a="1"/>
  <c r="CC548" i="1"/>
  <c r="CD548" i="1" a="1"/>
  <c r="CD548" i="1"/>
  <c r="CE548" i="1" a="1"/>
  <c r="CE548" i="1"/>
  <c r="CF548" i="1" a="1"/>
  <c r="CF548" i="1"/>
  <c r="CG548" i="1" a="1"/>
  <c r="CG548" i="1"/>
  <c r="CH548" i="1" a="1"/>
  <c r="CH548" i="1"/>
  <c r="CI548" i="1" a="1"/>
  <c r="CI548" i="1"/>
  <c r="CJ548" i="1" a="1"/>
  <c r="CJ548" i="1"/>
  <c r="CK548" i="1" a="1"/>
  <c r="CK548" i="1"/>
  <c r="CL548" i="1" a="1"/>
  <c r="CL548" i="1"/>
  <c r="CM548" i="1" a="1"/>
  <c r="CM548" i="1"/>
  <c r="CN548" i="1" a="1"/>
  <c r="CN548" i="1"/>
  <c r="CO548" i="1" a="1"/>
  <c r="CO548" i="1"/>
  <c r="CP548" i="1" a="1"/>
  <c r="CP548" i="1"/>
  <c r="CQ548" i="1" a="1"/>
  <c r="CQ548" i="1"/>
  <c r="CR548" i="1" a="1"/>
  <c r="CR548" i="1"/>
  <c r="CS548" i="1" a="1"/>
  <c r="CS548" i="1"/>
  <c r="CT548" i="1" a="1"/>
  <c r="CT548" i="1"/>
  <c r="CU548" i="1" a="1"/>
  <c r="CU548" i="1"/>
  <c r="CV548" i="1" a="1"/>
  <c r="CV548" i="1"/>
  <c r="CW548" i="1" a="1"/>
  <c r="CW548" i="1"/>
  <c r="CX548" i="1" a="1"/>
  <c r="CX548" i="1"/>
  <c r="CY548" i="1" a="1"/>
  <c r="CY548" i="1"/>
  <c r="CZ548" i="1" a="1"/>
  <c r="CZ548" i="1"/>
  <c r="DA548" i="1" a="1"/>
  <c r="DA548" i="1"/>
  <c r="DB548" i="1" a="1"/>
  <c r="DB548" i="1"/>
  <c r="DC548" i="1" a="1"/>
  <c r="DC548" i="1"/>
  <c r="DD548" i="1" a="1"/>
  <c r="DD548" i="1"/>
  <c r="DE548" i="1" a="1"/>
  <c r="DE548" i="1"/>
  <c r="DF548" i="1" a="1"/>
  <c r="DF548" i="1"/>
  <c r="DG548" i="1" a="1"/>
  <c r="DG548" i="1"/>
  <c r="DH548" i="1" a="1"/>
  <c r="DH548" i="1"/>
  <c r="DI548" i="1" a="1"/>
  <c r="DI548" i="1"/>
  <c r="DJ548" i="1" a="1"/>
  <c r="DJ548" i="1"/>
  <c r="DK548" i="1" a="1"/>
  <c r="DK548" i="1"/>
  <c r="DL548" i="1" a="1"/>
  <c r="DL548" i="1"/>
  <c r="DM548" i="1" a="1"/>
  <c r="DM548" i="1"/>
  <c r="DN548" i="1" a="1"/>
  <c r="DN548" i="1"/>
  <c r="DO548" i="1" a="1"/>
  <c r="DO548" i="1"/>
  <c r="DP548" i="1" a="1"/>
  <c r="DP548" i="1"/>
  <c r="DQ548" i="1" a="1"/>
  <c r="DQ548" i="1"/>
  <c r="DR548" i="1" a="1"/>
  <c r="DR548" i="1"/>
  <c r="DS548" i="1" a="1"/>
  <c r="DS548" i="1"/>
  <c r="DT548" i="1" a="1"/>
  <c r="DT548" i="1"/>
  <c r="DU548" i="1" a="1"/>
  <c r="DU548" i="1"/>
  <c r="DV548" i="1" a="1"/>
  <c r="DV548" i="1"/>
  <c r="DW548" i="1" a="1"/>
  <c r="DW548" i="1"/>
  <c r="DX548" i="1" a="1"/>
  <c r="DX548" i="1"/>
  <c r="A549" i="1" a="1"/>
  <c r="A549" i="1"/>
  <c r="B549" i="1" a="1"/>
  <c r="B549" i="1"/>
  <c r="C549" i="1" a="1"/>
  <c r="C549" i="1"/>
  <c r="D549" i="1" a="1"/>
  <c r="D549" i="1"/>
  <c r="E549" i="1" a="1"/>
  <c r="E549" i="1"/>
  <c r="F549" i="1" a="1"/>
  <c r="F549" i="1"/>
  <c r="G549" i="1" a="1"/>
  <c r="G549" i="1"/>
  <c r="H549" i="1" a="1"/>
  <c r="H549" i="1"/>
  <c r="I549" i="1" a="1"/>
  <c r="I549" i="1"/>
  <c r="J549" i="1" a="1"/>
  <c r="J549" i="1"/>
  <c r="K549" i="1" a="1"/>
  <c r="K549" i="1"/>
  <c r="L549" i="1" a="1"/>
  <c r="L549" i="1"/>
  <c r="M549" i="1" a="1"/>
  <c r="M549" i="1"/>
  <c r="N549" i="1" a="1"/>
  <c r="N549" i="1"/>
  <c r="O549" i="1" a="1"/>
  <c r="O549" i="1"/>
  <c r="P549" i="1" a="1"/>
  <c r="P549" i="1"/>
  <c r="Q549" i="1" a="1"/>
  <c r="Q549" i="1"/>
  <c r="R549" i="1" a="1"/>
  <c r="R549" i="1"/>
  <c r="S549" i="1" a="1"/>
  <c r="S549" i="1"/>
  <c r="T549" i="1" a="1"/>
  <c r="T549" i="1"/>
  <c r="U549" i="1" a="1"/>
  <c r="U549" i="1"/>
  <c r="V549" i="1" a="1"/>
  <c r="V549" i="1"/>
  <c r="W549" i="1" a="1"/>
  <c r="W549" i="1"/>
  <c r="X549" i="1" a="1"/>
  <c r="X549" i="1"/>
  <c r="Y549" i="1" a="1"/>
  <c r="Y549" i="1"/>
  <c r="Z549" i="1" a="1"/>
  <c r="Z549" i="1"/>
  <c r="AA549" i="1" a="1"/>
  <c r="AA549" i="1"/>
  <c r="AB549" i="1" a="1"/>
  <c r="AB549" i="1"/>
  <c r="AC549" i="1" a="1"/>
  <c r="AC549" i="1"/>
  <c r="AD549" i="1" a="1"/>
  <c r="AD549" i="1"/>
  <c r="AE549" i="1" a="1"/>
  <c r="AE549" i="1"/>
  <c r="AF549" i="1" a="1"/>
  <c r="AF549" i="1"/>
  <c r="AG549" i="1" a="1"/>
  <c r="AG549" i="1"/>
  <c r="AH549" i="1" a="1"/>
  <c r="AH549" i="1"/>
  <c r="AI549" i="1" a="1"/>
  <c r="AI549" i="1"/>
  <c r="AJ549" i="1" a="1"/>
  <c r="AJ549" i="1"/>
  <c r="AK549" i="1" a="1"/>
  <c r="AK549" i="1"/>
  <c r="AL549" i="1" a="1"/>
  <c r="AL549" i="1"/>
  <c r="AM549" i="1" a="1"/>
  <c r="AM549" i="1"/>
  <c r="AN549" i="1" a="1"/>
  <c r="AN549" i="1"/>
  <c r="AO549" i="1" a="1"/>
  <c r="AO549" i="1"/>
  <c r="AP549" i="1" a="1"/>
  <c r="AP549" i="1"/>
  <c r="AQ549" i="1" a="1"/>
  <c r="AQ549" i="1"/>
  <c r="AR549" i="1" a="1"/>
  <c r="AR549" i="1"/>
  <c r="AS549" i="1" a="1"/>
  <c r="AS549" i="1"/>
  <c r="AT549" i="1" a="1"/>
  <c r="AT549" i="1"/>
  <c r="AU549" i="1" a="1"/>
  <c r="AU549" i="1"/>
  <c r="AV549" i="1" a="1"/>
  <c r="AV549" i="1"/>
  <c r="AW549" i="1" a="1"/>
  <c r="AW549" i="1"/>
  <c r="AX549" i="1" a="1"/>
  <c r="AX549" i="1"/>
  <c r="AY549" i="1" a="1"/>
  <c r="AY549" i="1"/>
  <c r="AZ549" i="1" a="1"/>
  <c r="AZ549" i="1"/>
  <c r="BA549" i="1" a="1"/>
  <c r="BA549" i="1"/>
  <c r="BB549" i="1" a="1"/>
  <c r="BB549" i="1"/>
  <c r="BC549" i="1" a="1"/>
  <c r="BC549" i="1"/>
  <c r="BD549" i="1" a="1"/>
  <c r="BD549" i="1"/>
  <c r="BE549" i="1" a="1"/>
  <c r="BE549" i="1"/>
  <c r="BF549" i="1" a="1"/>
  <c r="BF549" i="1"/>
  <c r="BG549" i="1" a="1"/>
  <c r="BG549" i="1"/>
  <c r="BH549" i="1" a="1"/>
  <c r="BH549" i="1"/>
  <c r="BI549" i="1" a="1"/>
  <c r="BI549" i="1"/>
  <c r="BJ549" i="1" a="1"/>
  <c r="BJ549" i="1"/>
  <c r="BK549" i="1" a="1"/>
  <c r="BK549" i="1"/>
  <c r="BL549" i="1" a="1"/>
  <c r="BL549" i="1"/>
  <c r="BM549" i="1" a="1"/>
  <c r="BM549" i="1"/>
  <c r="BN549" i="1" a="1"/>
  <c r="BN549" i="1"/>
  <c r="BO549" i="1" a="1"/>
  <c r="BO549" i="1"/>
  <c r="BP549" i="1" a="1"/>
  <c r="BP549" i="1"/>
  <c r="BQ549" i="1" a="1"/>
  <c r="BQ549" i="1"/>
  <c r="BR549" i="1" a="1"/>
  <c r="BR549" i="1"/>
  <c r="BS549" i="1" a="1"/>
  <c r="BS549" i="1"/>
  <c r="BT549" i="1" a="1"/>
  <c r="BT549" i="1"/>
  <c r="BU549" i="1" a="1"/>
  <c r="BU549" i="1"/>
  <c r="BV549" i="1" a="1"/>
  <c r="BV549" i="1"/>
  <c r="BW549" i="1" a="1"/>
  <c r="BW549" i="1"/>
  <c r="BX549" i="1" a="1"/>
  <c r="BX549" i="1"/>
  <c r="BY549" i="1" a="1"/>
  <c r="BY549" i="1"/>
  <c r="BZ549" i="1" a="1"/>
  <c r="BZ549" i="1"/>
  <c r="CA549" i="1" a="1"/>
  <c r="CA549" i="1"/>
  <c r="CB549" i="1" a="1"/>
  <c r="CB549" i="1"/>
  <c r="CC549" i="1" a="1"/>
  <c r="CC549" i="1"/>
  <c r="CD549" i="1" a="1"/>
  <c r="CD549" i="1"/>
  <c r="CE549" i="1" a="1"/>
  <c r="CE549" i="1"/>
  <c r="CF549" i="1" a="1"/>
  <c r="CF549" i="1"/>
  <c r="CG549" i="1" a="1"/>
  <c r="CG549" i="1"/>
  <c r="CH549" i="1" a="1"/>
  <c r="CH549" i="1"/>
  <c r="CI549" i="1" a="1"/>
  <c r="CI549" i="1"/>
  <c r="CJ549" i="1" a="1"/>
  <c r="CJ549" i="1"/>
  <c r="CK549" i="1" a="1"/>
  <c r="CK549" i="1"/>
  <c r="CL549" i="1" a="1"/>
  <c r="CL549" i="1"/>
  <c r="CM549" i="1" a="1"/>
  <c r="CM549" i="1"/>
  <c r="CN549" i="1" a="1"/>
  <c r="CN549" i="1"/>
  <c r="CO549" i="1" a="1"/>
  <c r="CO549" i="1"/>
  <c r="CP549" i="1" a="1"/>
  <c r="CP549" i="1"/>
  <c r="CQ549" i="1" a="1"/>
  <c r="CQ549" i="1"/>
  <c r="CR549" i="1" a="1"/>
  <c r="CR549" i="1"/>
  <c r="CS549" i="1" a="1"/>
  <c r="CS549" i="1"/>
  <c r="CT549" i="1" a="1"/>
  <c r="CT549" i="1"/>
  <c r="CU549" i="1" a="1"/>
  <c r="CU549" i="1"/>
  <c r="CV549" i="1" a="1"/>
  <c r="CV549" i="1"/>
  <c r="CW549" i="1" a="1"/>
  <c r="CW549" i="1"/>
  <c r="CX549" i="1" a="1"/>
  <c r="CX549" i="1"/>
  <c r="CY549" i="1" a="1"/>
  <c r="CY549" i="1"/>
  <c r="CZ549" i="1" a="1"/>
  <c r="CZ549" i="1"/>
  <c r="DA549" i="1" a="1"/>
  <c r="DA549" i="1"/>
  <c r="DB549" i="1" a="1"/>
  <c r="DB549" i="1"/>
  <c r="DC549" i="1" a="1"/>
  <c r="DC549" i="1"/>
  <c r="DD549" i="1" a="1"/>
  <c r="DD549" i="1"/>
  <c r="DE549" i="1" a="1"/>
  <c r="DE549" i="1"/>
  <c r="DF549" i="1" a="1"/>
  <c r="DF549" i="1"/>
  <c r="DG549" i="1" a="1"/>
  <c r="DG549" i="1"/>
  <c r="DH549" i="1" a="1"/>
  <c r="DH549" i="1"/>
  <c r="DI549" i="1" a="1"/>
  <c r="DI549" i="1"/>
  <c r="DJ549" i="1" a="1"/>
  <c r="DJ549" i="1"/>
  <c r="DK549" i="1" a="1"/>
  <c r="DK549" i="1"/>
  <c r="DL549" i="1" a="1"/>
  <c r="DL549" i="1"/>
  <c r="DM549" i="1" a="1"/>
  <c r="DM549" i="1"/>
  <c r="DN549" i="1" a="1"/>
  <c r="DN549" i="1"/>
  <c r="DO549" i="1" a="1"/>
  <c r="DO549" i="1"/>
  <c r="DP549" i="1" a="1"/>
  <c r="DP549" i="1"/>
  <c r="DQ549" i="1" a="1"/>
  <c r="DQ549" i="1"/>
  <c r="DR549" i="1" a="1"/>
  <c r="DR549" i="1"/>
  <c r="DS549" i="1" a="1"/>
  <c r="DS549" i="1"/>
  <c r="DT549" i="1" a="1"/>
  <c r="DT549" i="1"/>
  <c r="DU549" i="1" a="1"/>
  <c r="DU549" i="1"/>
  <c r="DV549" i="1" a="1"/>
  <c r="DV549" i="1"/>
  <c r="DW549" i="1" a="1"/>
  <c r="DW549" i="1"/>
  <c r="DX549" i="1" a="1"/>
  <c r="DX549" i="1"/>
  <c r="A550" i="1" a="1"/>
  <c r="A550" i="1"/>
  <c r="B550" i="1" a="1"/>
  <c r="B550" i="1"/>
  <c r="C550" i="1" a="1"/>
  <c r="C550" i="1"/>
  <c r="D550" i="1" a="1"/>
  <c r="D550" i="1"/>
  <c r="E550" i="1" a="1"/>
  <c r="E550" i="1"/>
  <c r="F550" i="1" a="1"/>
  <c r="F550" i="1"/>
  <c r="G550" i="1" a="1"/>
  <c r="G550" i="1"/>
  <c r="H550" i="1" a="1"/>
  <c r="H550" i="1"/>
  <c r="I550" i="1" a="1"/>
  <c r="I550" i="1"/>
  <c r="J550" i="1" a="1"/>
  <c r="J550" i="1"/>
  <c r="K550" i="1" a="1"/>
  <c r="K550" i="1"/>
  <c r="L550" i="1" a="1"/>
  <c r="L550" i="1"/>
  <c r="M550" i="1" a="1"/>
  <c r="M550" i="1"/>
  <c r="N550" i="1" a="1"/>
  <c r="N550" i="1"/>
  <c r="O550" i="1" a="1"/>
  <c r="O550" i="1"/>
  <c r="P550" i="1" a="1"/>
  <c r="P550" i="1"/>
  <c r="Q550" i="1" a="1"/>
  <c r="Q550" i="1"/>
  <c r="R550" i="1" a="1"/>
  <c r="R550" i="1"/>
  <c r="S550" i="1" a="1"/>
  <c r="S550" i="1"/>
  <c r="T550" i="1" a="1"/>
  <c r="T550" i="1"/>
  <c r="U550" i="1" a="1"/>
  <c r="U550" i="1"/>
  <c r="V550" i="1" a="1"/>
  <c r="V550" i="1"/>
  <c r="W550" i="1" a="1"/>
  <c r="W550" i="1"/>
  <c r="X550" i="1" a="1"/>
  <c r="X550" i="1"/>
  <c r="Y550" i="1" a="1"/>
  <c r="Y550" i="1"/>
  <c r="Z550" i="1" a="1"/>
  <c r="Z550" i="1"/>
  <c r="AA550" i="1" a="1"/>
  <c r="AA550" i="1"/>
  <c r="AB550" i="1" a="1"/>
  <c r="AB550" i="1"/>
  <c r="AC550" i="1" a="1"/>
  <c r="AC550" i="1"/>
  <c r="AD550" i="1" a="1"/>
  <c r="AD550" i="1"/>
  <c r="AE550" i="1" a="1"/>
  <c r="AE550" i="1"/>
  <c r="AF550" i="1" a="1"/>
  <c r="AF550" i="1"/>
  <c r="AG550" i="1" a="1"/>
  <c r="AG550" i="1"/>
  <c r="AH550" i="1" a="1"/>
  <c r="AH550" i="1"/>
  <c r="AI550" i="1" a="1"/>
  <c r="AI550" i="1"/>
  <c r="AJ550" i="1" a="1"/>
  <c r="AJ550" i="1"/>
  <c r="AK550" i="1" a="1"/>
  <c r="AK550" i="1"/>
  <c r="AL550" i="1" a="1"/>
  <c r="AL550" i="1"/>
  <c r="AM550" i="1" a="1"/>
  <c r="AM550" i="1"/>
  <c r="AN550" i="1" a="1"/>
  <c r="AN550" i="1"/>
  <c r="AO550" i="1" a="1"/>
  <c r="AO550" i="1"/>
  <c r="AP550" i="1" a="1"/>
  <c r="AP550" i="1"/>
  <c r="AQ550" i="1" a="1"/>
  <c r="AQ550" i="1"/>
  <c r="AR550" i="1" a="1"/>
  <c r="AR550" i="1"/>
  <c r="AS550" i="1" a="1"/>
  <c r="AS550" i="1"/>
  <c r="AT550" i="1" a="1"/>
  <c r="AT550" i="1"/>
  <c r="AU550" i="1" a="1"/>
  <c r="AU550" i="1"/>
  <c r="AV550" i="1" a="1"/>
  <c r="AV550" i="1"/>
  <c r="AW550" i="1" a="1"/>
  <c r="AW550" i="1"/>
  <c r="AX550" i="1" a="1"/>
  <c r="AX550" i="1"/>
  <c r="AY550" i="1" a="1"/>
  <c r="AY550" i="1"/>
  <c r="AZ550" i="1" a="1"/>
  <c r="AZ550" i="1"/>
  <c r="BA550" i="1" a="1"/>
  <c r="BA550" i="1"/>
  <c r="BB550" i="1" a="1"/>
  <c r="BB550" i="1"/>
  <c r="BC550" i="1" a="1"/>
  <c r="BC550" i="1"/>
  <c r="BD550" i="1" a="1"/>
  <c r="BD550" i="1"/>
  <c r="BE550" i="1" a="1"/>
  <c r="BE550" i="1"/>
  <c r="BF550" i="1" a="1"/>
  <c r="BF550" i="1"/>
  <c r="BG550" i="1" a="1"/>
  <c r="BG550" i="1"/>
  <c r="BH550" i="1" a="1"/>
  <c r="BH550" i="1"/>
  <c r="BI550" i="1" a="1"/>
  <c r="BI550" i="1"/>
  <c r="BJ550" i="1" a="1"/>
  <c r="BJ550" i="1"/>
  <c r="BK550" i="1" a="1"/>
  <c r="BK550" i="1"/>
  <c r="BL550" i="1" a="1"/>
  <c r="BL550" i="1"/>
  <c r="BM550" i="1" a="1"/>
  <c r="BM550" i="1"/>
  <c r="BN550" i="1" a="1"/>
  <c r="BN550" i="1"/>
  <c r="BO550" i="1" a="1"/>
  <c r="BO550" i="1"/>
  <c r="BP550" i="1" a="1"/>
  <c r="BP550" i="1"/>
  <c r="BQ550" i="1" a="1"/>
  <c r="BQ550" i="1"/>
  <c r="BR550" i="1" a="1"/>
  <c r="BR550" i="1"/>
  <c r="BS550" i="1" a="1"/>
  <c r="BS550" i="1"/>
  <c r="BT550" i="1" a="1"/>
  <c r="BT550" i="1"/>
  <c r="BU550" i="1" a="1"/>
  <c r="BU550" i="1"/>
  <c r="BV550" i="1" a="1"/>
  <c r="BV550" i="1"/>
  <c r="BW550" i="1" a="1"/>
  <c r="BW550" i="1"/>
  <c r="BX550" i="1" a="1"/>
  <c r="BX550" i="1"/>
  <c r="BY550" i="1" a="1"/>
  <c r="BY550" i="1"/>
  <c r="BZ550" i="1" a="1"/>
  <c r="BZ550" i="1"/>
  <c r="CA550" i="1" a="1"/>
  <c r="CA550" i="1"/>
  <c r="CB550" i="1" a="1"/>
  <c r="CB550" i="1"/>
  <c r="CC550" i="1" a="1"/>
  <c r="CC550" i="1"/>
  <c r="CD550" i="1" a="1"/>
  <c r="CD550" i="1"/>
  <c r="CE550" i="1" a="1"/>
  <c r="CE550" i="1"/>
  <c r="CF550" i="1" a="1"/>
  <c r="CF550" i="1"/>
  <c r="CG550" i="1" a="1"/>
  <c r="CG550" i="1"/>
  <c r="CH550" i="1" a="1"/>
  <c r="CH550" i="1"/>
  <c r="CI550" i="1" a="1"/>
  <c r="CI550" i="1"/>
  <c r="CJ550" i="1" a="1"/>
  <c r="CJ550" i="1"/>
  <c r="CK550" i="1" a="1"/>
  <c r="CK550" i="1"/>
  <c r="CL550" i="1" a="1"/>
  <c r="CL550" i="1"/>
  <c r="CM550" i="1" a="1"/>
  <c r="CM550" i="1"/>
  <c r="CN550" i="1" a="1"/>
  <c r="CN550" i="1"/>
  <c r="CO550" i="1" a="1"/>
  <c r="CO550" i="1"/>
  <c r="CP550" i="1" a="1"/>
  <c r="CP550" i="1"/>
  <c r="CQ550" i="1" a="1"/>
  <c r="CQ550" i="1"/>
  <c r="CR550" i="1" a="1"/>
  <c r="CR550" i="1"/>
  <c r="CS550" i="1" a="1"/>
  <c r="CS550" i="1"/>
  <c r="CT550" i="1" a="1"/>
  <c r="CT550" i="1"/>
  <c r="CU550" i="1" a="1"/>
  <c r="CU550" i="1"/>
  <c r="CV550" i="1" a="1"/>
  <c r="CV550" i="1"/>
  <c r="CW550" i="1" a="1"/>
  <c r="CW550" i="1"/>
  <c r="CX550" i="1" a="1"/>
  <c r="CX550" i="1"/>
  <c r="CY550" i="1" a="1"/>
  <c r="CY550" i="1"/>
  <c r="CZ550" i="1" a="1"/>
  <c r="CZ550" i="1"/>
  <c r="DA550" i="1" a="1"/>
  <c r="DA550" i="1"/>
  <c r="DB550" i="1" a="1"/>
  <c r="DB550" i="1"/>
  <c r="DC550" i="1" a="1"/>
  <c r="DC550" i="1"/>
  <c r="DD550" i="1" a="1"/>
  <c r="DD550" i="1"/>
  <c r="DE550" i="1" a="1"/>
  <c r="DE550" i="1"/>
  <c r="DF550" i="1" a="1"/>
  <c r="DF550" i="1"/>
  <c r="DG550" i="1" a="1"/>
  <c r="DG550" i="1"/>
  <c r="DH550" i="1" a="1"/>
  <c r="DH550" i="1"/>
  <c r="DI550" i="1" a="1"/>
  <c r="DI550" i="1"/>
  <c r="DJ550" i="1" a="1"/>
  <c r="DJ550" i="1"/>
  <c r="DK550" i="1" a="1"/>
  <c r="DK550" i="1"/>
  <c r="DL550" i="1" a="1"/>
  <c r="DL550" i="1"/>
  <c r="DM550" i="1" a="1"/>
  <c r="DM550" i="1"/>
  <c r="DN550" i="1" a="1"/>
  <c r="DN550" i="1"/>
  <c r="DO550" i="1" a="1"/>
  <c r="DO550" i="1"/>
  <c r="DP550" i="1" a="1"/>
  <c r="DP550" i="1"/>
  <c r="DQ550" i="1" a="1"/>
  <c r="DQ550" i="1"/>
  <c r="DR550" i="1" a="1"/>
  <c r="DR550" i="1"/>
  <c r="DS550" i="1" a="1"/>
  <c r="DS550" i="1"/>
  <c r="DT550" i="1" a="1"/>
  <c r="DT550" i="1"/>
  <c r="DU550" i="1" a="1"/>
  <c r="DU550" i="1"/>
  <c r="DV550" i="1" a="1"/>
  <c r="DV550" i="1"/>
  <c r="DW550" i="1" a="1"/>
  <c r="DW550" i="1"/>
  <c r="DX550" i="1" a="1"/>
  <c r="DX550" i="1"/>
  <c r="A551" i="1" a="1"/>
  <c r="A551" i="1"/>
  <c r="B551" i="1" a="1"/>
  <c r="B551" i="1"/>
  <c r="C551" i="1" a="1"/>
  <c r="C551" i="1"/>
  <c r="D551" i="1" a="1"/>
  <c r="D551" i="1"/>
  <c r="E551" i="1" a="1"/>
  <c r="E551" i="1"/>
  <c r="F551" i="1" a="1"/>
  <c r="F551" i="1"/>
  <c r="G551" i="1" a="1"/>
  <c r="G551" i="1"/>
  <c r="H551" i="1" a="1"/>
  <c r="H551" i="1"/>
  <c r="I551" i="1" a="1"/>
  <c r="I551" i="1"/>
  <c r="J551" i="1" a="1"/>
  <c r="J551" i="1"/>
  <c r="K551" i="1" a="1"/>
  <c r="K551" i="1"/>
  <c r="L551" i="1" a="1"/>
  <c r="L551" i="1"/>
  <c r="M551" i="1" a="1"/>
  <c r="M551" i="1"/>
  <c r="N551" i="1" a="1"/>
  <c r="N551" i="1"/>
  <c r="O551" i="1" a="1"/>
  <c r="O551" i="1"/>
  <c r="P551" i="1" a="1"/>
  <c r="P551" i="1"/>
  <c r="Q551" i="1" a="1"/>
  <c r="Q551" i="1"/>
  <c r="R551" i="1" a="1"/>
  <c r="R551" i="1"/>
  <c r="S551" i="1" a="1"/>
  <c r="S551" i="1"/>
  <c r="T551" i="1" a="1"/>
  <c r="T551" i="1"/>
  <c r="U551" i="1" a="1"/>
  <c r="U551" i="1"/>
  <c r="V551" i="1" a="1"/>
  <c r="V551" i="1"/>
  <c r="W551" i="1" a="1"/>
  <c r="W551" i="1"/>
  <c r="X551" i="1" a="1"/>
  <c r="X551" i="1"/>
  <c r="Y551" i="1" a="1"/>
  <c r="Y551" i="1"/>
  <c r="Z551" i="1" a="1"/>
  <c r="Z551" i="1"/>
  <c r="AA551" i="1" a="1"/>
  <c r="AA551" i="1"/>
  <c r="AB551" i="1" a="1"/>
  <c r="AB551" i="1"/>
  <c r="AC551" i="1" a="1"/>
  <c r="AC551" i="1"/>
  <c r="AD551" i="1" a="1"/>
  <c r="AD551" i="1"/>
  <c r="AE551" i="1" a="1"/>
  <c r="AE551" i="1"/>
  <c r="AF551" i="1" a="1"/>
  <c r="AF551" i="1"/>
  <c r="AG551" i="1" a="1"/>
  <c r="AG551" i="1"/>
  <c r="AH551" i="1" a="1"/>
  <c r="AH551" i="1"/>
  <c r="AI551" i="1" a="1"/>
  <c r="AI551" i="1"/>
  <c r="AJ551" i="1" a="1"/>
  <c r="AJ551" i="1"/>
  <c r="AK551" i="1" a="1"/>
  <c r="AK551" i="1"/>
  <c r="AL551" i="1" a="1"/>
  <c r="AL551" i="1"/>
  <c r="AM551" i="1" a="1"/>
  <c r="AM551" i="1"/>
  <c r="AN551" i="1" a="1"/>
  <c r="AN551" i="1"/>
  <c r="AO551" i="1" a="1"/>
  <c r="AO551" i="1"/>
  <c r="AP551" i="1" a="1"/>
  <c r="AP551" i="1"/>
  <c r="AQ551" i="1" a="1"/>
  <c r="AQ551" i="1"/>
  <c r="AR551" i="1" a="1"/>
  <c r="AR551" i="1"/>
  <c r="AS551" i="1" a="1"/>
  <c r="AS551" i="1"/>
  <c r="AT551" i="1" a="1"/>
  <c r="AT551" i="1"/>
  <c r="AU551" i="1" a="1"/>
  <c r="AU551" i="1"/>
  <c r="AV551" i="1" a="1"/>
  <c r="AV551" i="1"/>
  <c r="AW551" i="1" a="1"/>
  <c r="AW551" i="1"/>
  <c r="AX551" i="1" a="1"/>
  <c r="AX551" i="1"/>
  <c r="AY551" i="1" a="1"/>
  <c r="AY551" i="1"/>
  <c r="AZ551" i="1" a="1"/>
  <c r="AZ551" i="1"/>
  <c r="BA551" i="1" a="1"/>
  <c r="BA551" i="1"/>
  <c r="BB551" i="1" a="1"/>
  <c r="BB551" i="1"/>
  <c r="BC551" i="1" a="1"/>
  <c r="BC551" i="1"/>
  <c r="BD551" i="1" a="1"/>
  <c r="BD551" i="1"/>
  <c r="BE551" i="1" a="1"/>
  <c r="BE551" i="1"/>
  <c r="BF551" i="1" a="1"/>
  <c r="BF551" i="1"/>
  <c r="BG551" i="1" a="1"/>
  <c r="BG551" i="1"/>
  <c r="BH551" i="1" a="1"/>
  <c r="BH551" i="1"/>
  <c r="BI551" i="1" a="1"/>
  <c r="BI551" i="1"/>
  <c r="BJ551" i="1" a="1"/>
  <c r="BJ551" i="1"/>
  <c r="BK551" i="1" a="1"/>
  <c r="BK551" i="1"/>
  <c r="BL551" i="1" a="1"/>
  <c r="BL551" i="1"/>
  <c r="BM551" i="1" a="1"/>
  <c r="BM551" i="1"/>
  <c r="BN551" i="1" a="1"/>
  <c r="BN551" i="1"/>
  <c r="BO551" i="1" a="1"/>
  <c r="BO551" i="1"/>
  <c r="BP551" i="1" a="1"/>
  <c r="BP551" i="1"/>
  <c r="BQ551" i="1" a="1"/>
  <c r="BQ551" i="1"/>
  <c r="BR551" i="1" a="1"/>
  <c r="BR551" i="1"/>
  <c r="BS551" i="1" a="1"/>
  <c r="BS551" i="1"/>
  <c r="BT551" i="1" a="1"/>
  <c r="BT551" i="1"/>
  <c r="BU551" i="1" a="1"/>
  <c r="BU551" i="1"/>
  <c r="BV551" i="1" a="1"/>
  <c r="BV551" i="1"/>
  <c r="BW551" i="1" a="1"/>
  <c r="BW551" i="1"/>
  <c r="BX551" i="1" a="1"/>
  <c r="BX551" i="1"/>
  <c r="BY551" i="1" a="1"/>
  <c r="BY551" i="1"/>
  <c r="BZ551" i="1" a="1"/>
  <c r="BZ551" i="1"/>
  <c r="CA551" i="1" a="1"/>
  <c r="CA551" i="1"/>
  <c r="CB551" i="1" a="1"/>
  <c r="CB551" i="1"/>
  <c r="CC551" i="1" a="1"/>
  <c r="CC551" i="1"/>
  <c r="CD551" i="1" a="1"/>
  <c r="CD551" i="1"/>
  <c r="CE551" i="1" a="1"/>
  <c r="CE551" i="1"/>
  <c r="CF551" i="1" a="1"/>
  <c r="CF551" i="1"/>
  <c r="CG551" i="1" a="1"/>
  <c r="CG551" i="1"/>
  <c r="CH551" i="1" a="1"/>
  <c r="CH551" i="1"/>
  <c r="CI551" i="1" a="1"/>
  <c r="CI551" i="1"/>
  <c r="CJ551" i="1" a="1"/>
  <c r="CJ551" i="1"/>
  <c r="CK551" i="1" a="1"/>
  <c r="CK551" i="1"/>
  <c r="CL551" i="1" a="1"/>
  <c r="CL551" i="1"/>
  <c r="CM551" i="1" a="1"/>
  <c r="CM551" i="1"/>
  <c r="CN551" i="1" a="1"/>
  <c r="CN551" i="1"/>
  <c r="CO551" i="1" a="1"/>
  <c r="CO551" i="1"/>
  <c r="CP551" i="1" a="1"/>
  <c r="CP551" i="1"/>
  <c r="CQ551" i="1" a="1"/>
  <c r="CQ551" i="1"/>
  <c r="CR551" i="1" a="1"/>
  <c r="CR551" i="1"/>
  <c r="CS551" i="1" a="1"/>
  <c r="CS551" i="1"/>
  <c r="CT551" i="1" a="1"/>
  <c r="CT551" i="1"/>
  <c r="CU551" i="1" a="1"/>
  <c r="CU551" i="1"/>
  <c r="CV551" i="1" a="1"/>
  <c r="CV551" i="1"/>
  <c r="CW551" i="1" a="1"/>
  <c r="CW551" i="1"/>
  <c r="CX551" i="1" a="1"/>
  <c r="CX551" i="1"/>
  <c r="CY551" i="1" a="1"/>
  <c r="CY551" i="1"/>
  <c r="CZ551" i="1" a="1"/>
  <c r="CZ551" i="1"/>
  <c r="DA551" i="1" a="1"/>
  <c r="DA551" i="1"/>
  <c r="DB551" i="1" a="1"/>
  <c r="DB551" i="1"/>
  <c r="DC551" i="1" a="1"/>
  <c r="DC551" i="1"/>
  <c r="DD551" i="1" a="1"/>
  <c r="DD551" i="1"/>
  <c r="DE551" i="1" a="1"/>
  <c r="DE551" i="1"/>
  <c r="DF551" i="1" a="1"/>
  <c r="DF551" i="1"/>
  <c r="DG551" i="1" a="1"/>
  <c r="DG551" i="1"/>
  <c r="DH551" i="1" a="1"/>
  <c r="DH551" i="1"/>
  <c r="DI551" i="1" a="1"/>
  <c r="DI551" i="1"/>
  <c r="DJ551" i="1" a="1"/>
  <c r="DJ551" i="1"/>
  <c r="DK551" i="1" a="1"/>
  <c r="DK551" i="1"/>
  <c r="DL551" i="1" a="1"/>
  <c r="DL551" i="1"/>
  <c r="DM551" i="1" a="1"/>
  <c r="DM551" i="1"/>
  <c r="DN551" i="1" a="1"/>
  <c r="DN551" i="1"/>
  <c r="DO551" i="1" a="1"/>
  <c r="DO551" i="1"/>
  <c r="DP551" i="1" a="1"/>
  <c r="DP551" i="1"/>
  <c r="DQ551" i="1" a="1"/>
  <c r="DQ551" i="1"/>
  <c r="DR551" i="1" a="1"/>
  <c r="DR551" i="1"/>
  <c r="DS551" i="1" a="1"/>
  <c r="DS551" i="1"/>
  <c r="DT551" i="1" a="1"/>
  <c r="DT551" i="1"/>
  <c r="DU551" i="1" a="1"/>
  <c r="DU551" i="1"/>
  <c r="DV551" i="1" a="1"/>
  <c r="DV551" i="1"/>
  <c r="DW551" i="1" a="1"/>
  <c r="DW551" i="1"/>
  <c r="DX551" i="1" a="1"/>
  <c r="DX551" i="1"/>
  <c r="A552" i="1" a="1"/>
  <c r="A552" i="1"/>
  <c r="B552" i="1" a="1"/>
  <c r="B552" i="1"/>
  <c r="C552" i="1" a="1"/>
  <c r="C552" i="1"/>
  <c r="D552" i="1" a="1"/>
  <c r="D552" i="1"/>
  <c r="E552" i="1" a="1"/>
  <c r="E552" i="1"/>
  <c r="F552" i="1" a="1"/>
  <c r="F552" i="1"/>
  <c r="G552" i="1" a="1"/>
  <c r="G552" i="1"/>
  <c r="H552" i="1" a="1"/>
  <c r="H552" i="1"/>
  <c r="I552" i="1" a="1"/>
  <c r="I552" i="1"/>
  <c r="J552" i="1" a="1"/>
  <c r="J552" i="1"/>
  <c r="K552" i="1" a="1"/>
  <c r="K552" i="1"/>
  <c r="L552" i="1" a="1"/>
  <c r="L552" i="1"/>
  <c r="M552" i="1" a="1"/>
  <c r="M552" i="1"/>
  <c r="N552" i="1" a="1"/>
  <c r="N552" i="1"/>
  <c r="O552" i="1" a="1"/>
  <c r="O552" i="1"/>
  <c r="P552" i="1" a="1"/>
  <c r="P552" i="1"/>
  <c r="Q552" i="1" a="1"/>
  <c r="Q552" i="1"/>
  <c r="R552" i="1" a="1"/>
  <c r="R552" i="1"/>
  <c r="S552" i="1" a="1"/>
  <c r="S552" i="1"/>
  <c r="T552" i="1" a="1"/>
  <c r="T552" i="1"/>
  <c r="U552" i="1" a="1"/>
  <c r="U552" i="1"/>
  <c r="V552" i="1" a="1"/>
  <c r="V552" i="1"/>
  <c r="W552" i="1" a="1"/>
  <c r="W552" i="1"/>
  <c r="X552" i="1" a="1"/>
  <c r="X552" i="1"/>
  <c r="Y552" i="1" a="1"/>
  <c r="Y552" i="1"/>
  <c r="Z552" i="1" a="1"/>
  <c r="Z552" i="1"/>
  <c r="AA552" i="1" a="1"/>
  <c r="AA552" i="1"/>
  <c r="AB552" i="1" a="1"/>
  <c r="AB552" i="1"/>
  <c r="AC552" i="1" a="1"/>
  <c r="AC552" i="1"/>
  <c r="AD552" i="1" a="1"/>
  <c r="AD552" i="1"/>
  <c r="AE552" i="1" a="1"/>
  <c r="AE552" i="1"/>
  <c r="AF552" i="1" a="1"/>
  <c r="AF552" i="1"/>
  <c r="AG552" i="1" a="1"/>
  <c r="AG552" i="1"/>
  <c r="AH552" i="1" a="1"/>
  <c r="AH552" i="1"/>
  <c r="AI552" i="1" a="1"/>
  <c r="AI552" i="1"/>
  <c r="AJ552" i="1" a="1"/>
  <c r="AJ552" i="1"/>
  <c r="AK552" i="1" a="1"/>
  <c r="AK552" i="1"/>
  <c r="AL552" i="1" a="1"/>
  <c r="AL552" i="1"/>
  <c r="AM552" i="1" a="1"/>
  <c r="AM552" i="1"/>
  <c r="AN552" i="1" a="1"/>
  <c r="AN552" i="1"/>
  <c r="AO552" i="1" a="1"/>
  <c r="AO552" i="1"/>
  <c r="AP552" i="1" a="1"/>
  <c r="AP552" i="1"/>
  <c r="AQ552" i="1" a="1"/>
  <c r="AQ552" i="1"/>
  <c r="AR552" i="1" a="1"/>
  <c r="AR552" i="1"/>
  <c r="AS552" i="1" a="1"/>
  <c r="AS552" i="1"/>
  <c r="AT552" i="1" a="1"/>
  <c r="AT552" i="1"/>
  <c r="AU552" i="1" a="1"/>
  <c r="AU552" i="1"/>
  <c r="AV552" i="1" a="1"/>
  <c r="AV552" i="1"/>
  <c r="AW552" i="1" a="1"/>
  <c r="AW552" i="1"/>
  <c r="AX552" i="1" a="1"/>
  <c r="AX552" i="1"/>
  <c r="AY552" i="1" a="1"/>
  <c r="AY552" i="1"/>
  <c r="AZ552" i="1" a="1"/>
  <c r="AZ552" i="1"/>
  <c r="BA552" i="1" a="1"/>
  <c r="BA552" i="1"/>
  <c r="BB552" i="1" a="1"/>
  <c r="BB552" i="1"/>
  <c r="BC552" i="1" a="1"/>
  <c r="BC552" i="1"/>
  <c r="BD552" i="1" a="1"/>
  <c r="BD552" i="1"/>
  <c r="BE552" i="1" a="1"/>
  <c r="BE552" i="1"/>
  <c r="BF552" i="1" a="1"/>
  <c r="BF552" i="1"/>
  <c r="BG552" i="1" a="1"/>
  <c r="BG552" i="1"/>
  <c r="BH552" i="1" a="1"/>
  <c r="BH552" i="1"/>
  <c r="BI552" i="1" a="1"/>
  <c r="BI552" i="1"/>
  <c r="BJ552" i="1" a="1"/>
  <c r="BJ552" i="1"/>
  <c r="BK552" i="1" a="1"/>
  <c r="BK552" i="1"/>
  <c r="BL552" i="1" a="1"/>
  <c r="BL552" i="1"/>
  <c r="BM552" i="1" a="1"/>
  <c r="BM552" i="1"/>
  <c r="BN552" i="1" a="1"/>
  <c r="BN552" i="1"/>
  <c r="BO552" i="1" a="1"/>
  <c r="BO552" i="1"/>
  <c r="BP552" i="1" a="1"/>
  <c r="BP552" i="1"/>
  <c r="BQ552" i="1" a="1"/>
  <c r="BQ552" i="1"/>
  <c r="BR552" i="1" a="1"/>
  <c r="BR552" i="1"/>
  <c r="BS552" i="1" a="1"/>
  <c r="BS552" i="1"/>
  <c r="BT552" i="1" a="1"/>
  <c r="BT552" i="1"/>
  <c r="BU552" i="1" a="1"/>
  <c r="BU552" i="1"/>
  <c r="BV552" i="1" a="1"/>
  <c r="BV552" i="1"/>
  <c r="BW552" i="1" a="1"/>
  <c r="BW552" i="1"/>
  <c r="BX552" i="1" a="1"/>
  <c r="BX552" i="1"/>
  <c r="BY552" i="1" a="1"/>
  <c r="BY552" i="1"/>
  <c r="BZ552" i="1" a="1"/>
  <c r="BZ552" i="1"/>
  <c r="CA552" i="1" a="1"/>
  <c r="CA552" i="1"/>
  <c r="CB552" i="1" a="1"/>
  <c r="CB552" i="1"/>
  <c r="CC552" i="1" a="1"/>
  <c r="CC552" i="1"/>
  <c r="CD552" i="1" a="1"/>
  <c r="CD552" i="1"/>
  <c r="CE552" i="1" a="1"/>
  <c r="CE552" i="1"/>
  <c r="CF552" i="1" a="1"/>
  <c r="CF552" i="1"/>
  <c r="CG552" i="1" a="1"/>
  <c r="CG552" i="1"/>
  <c r="CH552" i="1" a="1"/>
  <c r="CH552" i="1"/>
  <c r="CI552" i="1" a="1"/>
  <c r="CI552" i="1"/>
  <c r="CJ552" i="1" a="1"/>
  <c r="CJ552" i="1"/>
  <c r="CK552" i="1" a="1"/>
  <c r="CK552" i="1"/>
  <c r="CL552" i="1" a="1"/>
  <c r="CL552" i="1"/>
  <c r="CM552" i="1" a="1"/>
  <c r="CM552" i="1"/>
  <c r="CN552" i="1" a="1"/>
  <c r="CN552" i="1"/>
  <c r="CO552" i="1" a="1"/>
  <c r="CO552" i="1"/>
  <c r="CP552" i="1" a="1"/>
  <c r="CP552" i="1"/>
  <c r="CQ552" i="1" a="1"/>
  <c r="CQ552" i="1"/>
  <c r="CR552" i="1" a="1"/>
  <c r="CR552" i="1"/>
  <c r="CS552" i="1" a="1"/>
  <c r="CS552" i="1"/>
  <c r="CT552" i="1" a="1"/>
  <c r="CT552" i="1"/>
  <c r="CU552" i="1" a="1"/>
  <c r="CU552" i="1"/>
  <c r="CV552" i="1" a="1"/>
  <c r="CV552" i="1"/>
  <c r="CW552" i="1" a="1"/>
  <c r="CW552" i="1"/>
  <c r="CX552" i="1" a="1"/>
  <c r="CX552" i="1"/>
  <c r="CY552" i="1" a="1"/>
  <c r="CY552" i="1"/>
  <c r="CZ552" i="1" a="1"/>
  <c r="CZ552" i="1"/>
  <c r="DA552" i="1" a="1"/>
  <c r="DA552" i="1"/>
  <c r="DB552" i="1" a="1"/>
  <c r="DB552" i="1"/>
  <c r="DC552" i="1" a="1"/>
  <c r="DC552" i="1"/>
  <c r="DD552" i="1" a="1"/>
  <c r="DD552" i="1"/>
  <c r="DE552" i="1" a="1"/>
  <c r="DE552" i="1"/>
  <c r="DF552" i="1" a="1"/>
  <c r="DF552" i="1"/>
  <c r="DG552" i="1" a="1"/>
  <c r="DG552" i="1"/>
  <c r="DH552" i="1" a="1"/>
  <c r="DH552" i="1"/>
  <c r="DI552" i="1" a="1"/>
  <c r="DI552" i="1"/>
  <c r="DJ552" i="1" a="1"/>
  <c r="DJ552" i="1"/>
  <c r="DK552" i="1" a="1"/>
  <c r="DK552" i="1"/>
  <c r="DL552" i="1" a="1"/>
  <c r="DL552" i="1"/>
  <c r="DM552" i="1" a="1"/>
  <c r="DM552" i="1"/>
  <c r="DN552" i="1" a="1"/>
  <c r="DN552" i="1"/>
  <c r="DO552" i="1" a="1"/>
  <c r="DO552" i="1"/>
  <c r="DP552" i="1" a="1"/>
  <c r="DP552" i="1"/>
  <c r="DQ552" i="1" a="1"/>
  <c r="DQ552" i="1"/>
  <c r="DR552" i="1" a="1"/>
  <c r="DR552" i="1"/>
  <c r="DS552" i="1" a="1"/>
  <c r="DS552" i="1"/>
  <c r="DT552" i="1" a="1"/>
  <c r="DT552" i="1"/>
  <c r="DU552" i="1" a="1"/>
  <c r="DU552" i="1"/>
  <c r="DV552" i="1" a="1"/>
  <c r="DV552" i="1"/>
  <c r="DW552" i="1" a="1"/>
  <c r="DW552" i="1"/>
  <c r="DX552" i="1" a="1"/>
  <c r="DX552" i="1"/>
  <c r="A553" i="1" a="1"/>
  <c r="A553" i="1"/>
  <c r="B553" i="1" a="1"/>
  <c r="B553" i="1"/>
  <c r="C553" i="1" a="1"/>
  <c r="C553" i="1"/>
  <c r="D553" i="1" a="1"/>
  <c r="D553" i="1"/>
  <c r="E553" i="1" a="1"/>
  <c r="E553" i="1"/>
  <c r="F553" i="1" a="1"/>
  <c r="F553" i="1"/>
  <c r="G553" i="1" a="1"/>
  <c r="G553" i="1"/>
  <c r="H553" i="1" a="1"/>
  <c r="H553" i="1"/>
  <c r="I553" i="1" a="1"/>
  <c r="I553" i="1"/>
  <c r="J553" i="1" a="1"/>
  <c r="J553" i="1"/>
  <c r="K553" i="1" a="1"/>
  <c r="K553" i="1"/>
  <c r="L553" i="1" a="1"/>
  <c r="L553" i="1"/>
  <c r="M553" i="1" a="1"/>
  <c r="M553" i="1"/>
  <c r="N553" i="1" a="1"/>
  <c r="N553" i="1"/>
  <c r="O553" i="1" a="1"/>
  <c r="O553" i="1"/>
  <c r="P553" i="1" a="1"/>
  <c r="P553" i="1"/>
  <c r="Q553" i="1" a="1"/>
  <c r="Q553" i="1"/>
  <c r="R553" i="1" a="1"/>
  <c r="R553" i="1"/>
  <c r="S553" i="1" a="1"/>
  <c r="S553" i="1"/>
  <c r="T553" i="1" a="1"/>
  <c r="T553" i="1"/>
  <c r="U553" i="1" a="1"/>
  <c r="U553" i="1"/>
  <c r="V553" i="1" a="1"/>
  <c r="V553" i="1"/>
  <c r="W553" i="1" a="1"/>
  <c r="W553" i="1"/>
  <c r="X553" i="1" a="1"/>
  <c r="X553" i="1"/>
  <c r="Y553" i="1" a="1"/>
  <c r="Y553" i="1"/>
  <c r="Z553" i="1" a="1"/>
  <c r="Z553" i="1"/>
  <c r="AA553" i="1" a="1"/>
  <c r="AA553" i="1"/>
  <c r="AB553" i="1" a="1"/>
  <c r="AB553" i="1"/>
  <c r="AC553" i="1" a="1"/>
  <c r="AC553" i="1"/>
  <c r="AD553" i="1" a="1"/>
  <c r="AD553" i="1"/>
  <c r="AE553" i="1" a="1"/>
  <c r="AE553" i="1"/>
  <c r="AF553" i="1" a="1"/>
  <c r="AF553" i="1"/>
  <c r="AG553" i="1" a="1"/>
  <c r="AG553" i="1"/>
  <c r="AH553" i="1" a="1"/>
  <c r="AH553" i="1"/>
  <c r="AI553" i="1" a="1"/>
  <c r="AI553" i="1"/>
  <c r="AJ553" i="1" a="1"/>
  <c r="AJ553" i="1"/>
  <c r="AK553" i="1" a="1"/>
  <c r="AK553" i="1"/>
  <c r="AL553" i="1" a="1"/>
  <c r="AL553" i="1"/>
  <c r="AM553" i="1" a="1"/>
  <c r="AM553" i="1"/>
  <c r="AN553" i="1" a="1"/>
  <c r="AN553" i="1"/>
  <c r="AO553" i="1" a="1"/>
  <c r="AO553" i="1"/>
  <c r="AP553" i="1" a="1"/>
  <c r="AP553" i="1"/>
  <c r="AQ553" i="1" a="1"/>
  <c r="AQ553" i="1"/>
  <c r="AR553" i="1" a="1"/>
  <c r="AR553" i="1"/>
  <c r="AS553" i="1" a="1"/>
  <c r="AS553" i="1"/>
  <c r="AT553" i="1" a="1"/>
  <c r="AT553" i="1"/>
  <c r="AU553" i="1" a="1"/>
  <c r="AU553" i="1"/>
  <c r="AV553" i="1" a="1"/>
  <c r="AV553" i="1"/>
  <c r="AW553" i="1" a="1"/>
  <c r="AW553" i="1"/>
  <c r="AX553" i="1" a="1"/>
  <c r="AX553" i="1"/>
  <c r="AY553" i="1" a="1"/>
  <c r="AY553" i="1"/>
  <c r="AZ553" i="1" a="1"/>
  <c r="AZ553" i="1"/>
  <c r="BA553" i="1" a="1"/>
  <c r="BA553" i="1"/>
  <c r="BB553" i="1" a="1"/>
  <c r="BB553" i="1"/>
  <c r="BC553" i="1" a="1"/>
  <c r="BC553" i="1"/>
  <c r="BD553" i="1" a="1"/>
  <c r="BD553" i="1"/>
  <c r="BE553" i="1" a="1"/>
  <c r="BE553" i="1"/>
  <c r="BF553" i="1" a="1"/>
  <c r="BF553" i="1"/>
  <c r="BG553" i="1" a="1"/>
  <c r="BG553" i="1"/>
  <c r="BH553" i="1" a="1"/>
  <c r="BH553" i="1"/>
  <c r="BI553" i="1" a="1"/>
  <c r="BI553" i="1"/>
  <c r="BJ553" i="1" a="1"/>
  <c r="BJ553" i="1"/>
  <c r="BK553" i="1" a="1"/>
  <c r="BK553" i="1"/>
  <c r="BL553" i="1" a="1"/>
  <c r="BL553" i="1"/>
  <c r="BM553" i="1" a="1"/>
  <c r="BM553" i="1"/>
  <c r="BN553" i="1" a="1"/>
  <c r="BN553" i="1"/>
  <c r="BO553" i="1" a="1"/>
  <c r="BO553" i="1"/>
  <c r="BP553" i="1" a="1"/>
  <c r="BP553" i="1"/>
  <c r="BQ553" i="1" a="1"/>
  <c r="BQ553" i="1"/>
  <c r="BR553" i="1" a="1"/>
  <c r="BR553" i="1"/>
  <c r="BS553" i="1" a="1"/>
  <c r="BS553" i="1"/>
  <c r="BT553" i="1" a="1"/>
  <c r="BT553" i="1"/>
  <c r="BU553" i="1" a="1"/>
  <c r="BU553" i="1"/>
  <c r="BV553" i="1" a="1"/>
  <c r="BV553" i="1"/>
  <c r="BW553" i="1" a="1"/>
  <c r="BW553" i="1"/>
  <c r="BX553" i="1" a="1"/>
  <c r="BX553" i="1"/>
  <c r="BY553" i="1" a="1"/>
  <c r="BY553" i="1"/>
  <c r="BZ553" i="1" a="1"/>
  <c r="BZ553" i="1"/>
  <c r="CA553" i="1" a="1"/>
  <c r="CA553" i="1"/>
  <c r="CB553" i="1" a="1"/>
  <c r="CB553" i="1"/>
  <c r="CC553" i="1" a="1"/>
  <c r="CC553" i="1"/>
  <c r="CD553" i="1" a="1"/>
  <c r="CD553" i="1"/>
  <c r="CE553" i="1" a="1"/>
  <c r="CE553" i="1"/>
  <c r="CF553" i="1" a="1"/>
  <c r="CF553" i="1"/>
  <c r="CG553" i="1" a="1"/>
  <c r="CG553" i="1"/>
  <c r="CH553" i="1" a="1"/>
  <c r="CH553" i="1"/>
  <c r="CI553" i="1" a="1"/>
  <c r="CI553" i="1"/>
  <c r="CJ553" i="1" a="1"/>
  <c r="CJ553" i="1"/>
  <c r="CK553" i="1" a="1"/>
  <c r="CK553" i="1"/>
  <c r="CL553" i="1" a="1"/>
  <c r="CL553" i="1"/>
  <c r="CM553" i="1" a="1"/>
  <c r="CM553" i="1"/>
  <c r="CN553" i="1" a="1"/>
  <c r="CN553" i="1"/>
  <c r="CO553" i="1" a="1"/>
  <c r="CO553" i="1"/>
  <c r="CP553" i="1" a="1"/>
  <c r="CP553" i="1"/>
  <c r="CQ553" i="1" a="1"/>
  <c r="CQ553" i="1"/>
  <c r="CR553" i="1" a="1"/>
  <c r="CR553" i="1"/>
  <c r="CS553" i="1" a="1"/>
  <c r="CS553" i="1"/>
  <c r="CT553" i="1" a="1"/>
  <c r="CT553" i="1"/>
  <c r="CU553" i="1" a="1"/>
  <c r="CU553" i="1"/>
  <c r="CV553" i="1" a="1"/>
  <c r="CV553" i="1"/>
  <c r="CW553" i="1" a="1"/>
  <c r="CW553" i="1"/>
  <c r="CX553" i="1" a="1"/>
  <c r="CX553" i="1"/>
  <c r="CY553" i="1" a="1"/>
  <c r="CY553" i="1"/>
  <c r="CZ553" i="1" a="1"/>
  <c r="CZ553" i="1"/>
  <c r="DA553" i="1" a="1"/>
  <c r="DA553" i="1"/>
  <c r="DB553" i="1" a="1"/>
  <c r="DB553" i="1"/>
  <c r="DC553" i="1" a="1"/>
  <c r="DC553" i="1"/>
  <c r="DD553" i="1" a="1"/>
  <c r="DD553" i="1"/>
  <c r="DE553" i="1" a="1"/>
  <c r="DE553" i="1"/>
  <c r="DF553" i="1" a="1"/>
  <c r="DF553" i="1"/>
  <c r="DG553" i="1" a="1"/>
  <c r="DG553" i="1"/>
  <c r="DH553" i="1" a="1"/>
  <c r="DH553" i="1"/>
  <c r="DI553" i="1" a="1"/>
  <c r="DI553" i="1"/>
  <c r="DJ553" i="1" a="1"/>
  <c r="DJ553" i="1"/>
  <c r="DK553" i="1" a="1"/>
  <c r="DK553" i="1"/>
  <c r="DL553" i="1" a="1"/>
  <c r="DL553" i="1"/>
  <c r="DM553" i="1" a="1"/>
  <c r="DM553" i="1"/>
  <c r="DN553" i="1" a="1"/>
  <c r="DN553" i="1"/>
  <c r="DO553" i="1" a="1"/>
  <c r="DO553" i="1"/>
  <c r="DP553" i="1" a="1"/>
  <c r="DP553" i="1"/>
  <c r="DQ553" i="1" a="1"/>
  <c r="DQ553" i="1"/>
  <c r="DR553" i="1" a="1"/>
  <c r="DR553" i="1"/>
  <c r="DS553" i="1" a="1"/>
  <c r="DS553" i="1"/>
  <c r="DT553" i="1" a="1"/>
  <c r="DT553" i="1"/>
  <c r="DU553" i="1" a="1"/>
  <c r="DU553" i="1"/>
  <c r="DV553" i="1" a="1"/>
  <c r="DV553" i="1"/>
  <c r="DW553" i="1" a="1"/>
  <c r="DW553" i="1"/>
  <c r="DX553" i="1" a="1"/>
  <c r="DX553" i="1"/>
  <c r="A554" i="1" a="1"/>
  <c r="A554" i="1"/>
  <c r="B554" i="1" a="1"/>
  <c r="B554" i="1"/>
  <c r="C554" i="1" a="1"/>
  <c r="C554" i="1"/>
  <c r="D554" i="1" a="1"/>
  <c r="D554" i="1"/>
  <c r="E554" i="1" a="1"/>
  <c r="E554" i="1"/>
  <c r="F554" i="1" a="1"/>
  <c r="F554" i="1"/>
  <c r="G554" i="1" a="1"/>
  <c r="G554" i="1"/>
  <c r="H554" i="1" a="1"/>
  <c r="H554" i="1"/>
  <c r="I554" i="1" a="1"/>
  <c r="I554" i="1"/>
  <c r="J554" i="1" a="1"/>
  <c r="J554" i="1"/>
  <c r="K554" i="1" a="1"/>
  <c r="K554" i="1"/>
  <c r="L554" i="1" a="1"/>
  <c r="L554" i="1"/>
  <c r="M554" i="1" a="1"/>
  <c r="M554" i="1"/>
  <c r="N554" i="1" a="1"/>
  <c r="N554" i="1"/>
  <c r="O554" i="1" a="1"/>
  <c r="O554" i="1"/>
  <c r="P554" i="1" a="1"/>
  <c r="P554" i="1"/>
  <c r="Q554" i="1" a="1"/>
  <c r="Q554" i="1"/>
  <c r="R554" i="1" a="1"/>
  <c r="R554" i="1"/>
  <c r="S554" i="1" a="1"/>
  <c r="S554" i="1"/>
  <c r="T554" i="1" a="1"/>
  <c r="T554" i="1"/>
  <c r="U554" i="1" a="1"/>
  <c r="U554" i="1"/>
  <c r="V554" i="1" a="1"/>
  <c r="V554" i="1"/>
  <c r="W554" i="1" a="1"/>
  <c r="W554" i="1"/>
  <c r="X554" i="1" a="1"/>
  <c r="X554" i="1"/>
  <c r="Y554" i="1" a="1"/>
  <c r="Y554" i="1"/>
  <c r="Z554" i="1" a="1"/>
  <c r="Z554" i="1"/>
  <c r="AA554" i="1" a="1"/>
  <c r="AA554" i="1"/>
  <c r="AB554" i="1" a="1"/>
  <c r="AB554" i="1"/>
  <c r="AC554" i="1" a="1"/>
  <c r="AC554" i="1"/>
  <c r="AD554" i="1" a="1"/>
  <c r="AD554" i="1"/>
  <c r="AE554" i="1" a="1"/>
  <c r="AE554" i="1"/>
  <c r="AF554" i="1" a="1"/>
  <c r="AF554" i="1"/>
  <c r="AG554" i="1" a="1"/>
  <c r="AG554" i="1"/>
  <c r="AH554" i="1" a="1"/>
  <c r="AH554" i="1"/>
  <c r="AI554" i="1" a="1"/>
  <c r="AI554" i="1"/>
  <c r="AJ554" i="1" a="1"/>
  <c r="AJ554" i="1"/>
  <c r="AK554" i="1" a="1"/>
  <c r="AK554" i="1"/>
  <c r="AL554" i="1" a="1"/>
  <c r="AL554" i="1"/>
  <c r="AM554" i="1" a="1"/>
  <c r="AM554" i="1"/>
  <c r="AN554" i="1" a="1"/>
  <c r="AN554" i="1"/>
  <c r="AO554" i="1" a="1"/>
  <c r="AO554" i="1"/>
  <c r="AP554" i="1" a="1"/>
  <c r="AP554" i="1"/>
  <c r="AQ554" i="1" a="1"/>
  <c r="AQ554" i="1"/>
  <c r="AR554" i="1" a="1"/>
  <c r="AR554" i="1"/>
  <c r="AS554" i="1" a="1"/>
  <c r="AS554" i="1"/>
  <c r="AT554" i="1" a="1"/>
  <c r="AT554" i="1"/>
  <c r="AU554" i="1" a="1"/>
  <c r="AU554" i="1"/>
  <c r="AV554" i="1" a="1"/>
  <c r="AV554" i="1"/>
  <c r="AW554" i="1" a="1"/>
  <c r="AW554" i="1"/>
  <c r="AX554" i="1" a="1"/>
  <c r="AX554" i="1"/>
  <c r="AY554" i="1" a="1"/>
  <c r="AY554" i="1"/>
  <c r="AZ554" i="1" a="1"/>
  <c r="AZ554" i="1"/>
  <c r="BA554" i="1" a="1"/>
  <c r="BA554" i="1"/>
  <c r="BB554" i="1" a="1"/>
  <c r="BB554" i="1"/>
  <c r="BC554" i="1" a="1"/>
  <c r="BC554" i="1"/>
  <c r="BD554" i="1" a="1"/>
  <c r="BD554" i="1"/>
  <c r="BE554" i="1" a="1"/>
  <c r="BE554" i="1"/>
  <c r="BF554" i="1" a="1"/>
  <c r="BF554" i="1"/>
  <c r="BG554" i="1" a="1"/>
  <c r="BG554" i="1"/>
  <c r="BH554" i="1" a="1"/>
  <c r="BH554" i="1"/>
  <c r="BI554" i="1" a="1"/>
  <c r="BI554" i="1"/>
  <c r="BJ554" i="1" a="1"/>
  <c r="BJ554" i="1"/>
  <c r="BK554" i="1" a="1"/>
  <c r="BK554" i="1"/>
  <c r="BL554" i="1" a="1"/>
  <c r="BL554" i="1"/>
  <c r="BM554" i="1" a="1"/>
  <c r="BM554" i="1"/>
  <c r="BN554" i="1" a="1"/>
  <c r="BN554" i="1"/>
  <c r="BO554" i="1" a="1"/>
  <c r="BO554" i="1"/>
  <c r="BP554" i="1" a="1"/>
  <c r="BP554" i="1"/>
  <c r="BQ554" i="1" a="1"/>
  <c r="BQ554" i="1"/>
  <c r="BR554" i="1" a="1"/>
  <c r="BR554" i="1"/>
  <c r="BS554" i="1" a="1"/>
  <c r="BS554" i="1"/>
  <c r="BT554" i="1" a="1"/>
  <c r="BT554" i="1"/>
  <c r="BU554" i="1" a="1"/>
  <c r="BU554" i="1"/>
  <c r="BV554" i="1" a="1"/>
  <c r="BV554" i="1"/>
  <c r="BW554" i="1" a="1"/>
  <c r="BW554" i="1"/>
  <c r="BX554" i="1" a="1"/>
  <c r="BX554" i="1"/>
  <c r="BY554" i="1" a="1"/>
  <c r="BY554" i="1"/>
  <c r="BZ554" i="1" a="1"/>
  <c r="BZ554" i="1"/>
  <c r="CA554" i="1" a="1"/>
  <c r="CA554" i="1"/>
  <c r="CB554" i="1" a="1"/>
  <c r="CB554" i="1"/>
  <c r="CC554" i="1" a="1"/>
  <c r="CC554" i="1"/>
  <c r="CD554" i="1" a="1"/>
  <c r="CD554" i="1"/>
  <c r="CE554" i="1" a="1"/>
  <c r="CE554" i="1"/>
  <c r="CF554" i="1" a="1"/>
  <c r="CF554" i="1"/>
  <c r="CG554" i="1" a="1"/>
  <c r="CG554" i="1"/>
  <c r="CH554" i="1" a="1"/>
  <c r="CH554" i="1"/>
  <c r="CI554" i="1" a="1"/>
  <c r="CI554" i="1"/>
  <c r="CJ554" i="1" a="1"/>
  <c r="CJ554" i="1"/>
  <c r="CK554" i="1" a="1"/>
  <c r="CK554" i="1"/>
  <c r="CL554" i="1" a="1"/>
  <c r="CL554" i="1"/>
  <c r="CM554" i="1" a="1"/>
  <c r="CM554" i="1"/>
  <c r="CN554" i="1" a="1"/>
  <c r="CN554" i="1"/>
  <c r="CO554" i="1" a="1"/>
  <c r="CO554" i="1"/>
  <c r="CP554" i="1" a="1"/>
  <c r="CP554" i="1"/>
  <c r="CQ554" i="1" a="1"/>
  <c r="CQ554" i="1"/>
  <c r="CR554" i="1" a="1"/>
  <c r="CR554" i="1"/>
  <c r="CS554" i="1" a="1"/>
  <c r="CS554" i="1"/>
  <c r="CT554" i="1" a="1"/>
  <c r="CT554" i="1"/>
  <c r="CU554" i="1" a="1"/>
  <c r="CU554" i="1"/>
  <c r="CV554" i="1" a="1"/>
  <c r="CV554" i="1"/>
  <c r="CW554" i="1" a="1"/>
  <c r="CW554" i="1"/>
  <c r="CX554" i="1" a="1"/>
  <c r="CX554" i="1"/>
  <c r="CY554" i="1" a="1"/>
  <c r="CY554" i="1"/>
  <c r="CZ554" i="1" a="1"/>
  <c r="CZ554" i="1"/>
  <c r="DA554" i="1" a="1"/>
  <c r="DA554" i="1"/>
  <c r="DB554" i="1" a="1"/>
  <c r="DB554" i="1"/>
  <c r="DC554" i="1" a="1"/>
  <c r="DC554" i="1"/>
  <c r="DD554" i="1" a="1"/>
  <c r="DD554" i="1"/>
  <c r="DE554" i="1" a="1"/>
  <c r="DE554" i="1"/>
  <c r="DF554" i="1" a="1"/>
  <c r="DF554" i="1"/>
  <c r="DG554" i="1" a="1"/>
  <c r="DG554" i="1"/>
  <c r="DH554" i="1" a="1"/>
  <c r="DH554" i="1"/>
  <c r="DI554" i="1" a="1"/>
  <c r="DI554" i="1"/>
  <c r="DJ554" i="1" a="1"/>
  <c r="DJ554" i="1"/>
  <c r="DK554" i="1" a="1"/>
  <c r="DK554" i="1"/>
  <c r="DL554" i="1" a="1"/>
  <c r="DL554" i="1"/>
  <c r="DM554" i="1" a="1"/>
  <c r="DM554" i="1"/>
  <c r="DN554" i="1" a="1"/>
  <c r="DN554" i="1"/>
  <c r="DO554" i="1" a="1"/>
  <c r="DO554" i="1"/>
  <c r="DP554" i="1" a="1"/>
  <c r="DP554" i="1"/>
  <c r="DQ554" i="1" a="1"/>
  <c r="DQ554" i="1"/>
  <c r="DR554" i="1" a="1"/>
  <c r="DR554" i="1"/>
  <c r="DS554" i="1" a="1"/>
  <c r="DS554" i="1"/>
  <c r="DT554" i="1" a="1"/>
  <c r="DT554" i="1"/>
  <c r="DU554" i="1" a="1"/>
  <c r="DU554" i="1"/>
  <c r="DV554" i="1" a="1"/>
  <c r="DV554" i="1"/>
  <c r="DW554" i="1" a="1"/>
  <c r="DW554" i="1"/>
  <c r="DX554" i="1" a="1"/>
  <c r="DX554" i="1"/>
  <c r="A555" i="1" a="1"/>
  <c r="A555" i="1"/>
  <c r="B555" i="1" a="1"/>
  <c r="B555" i="1"/>
  <c r="C555" i="1" a="1"/>
  <c r="C555" i="1"/>
  <c r="D555" i="1" a="1"/>
  <c r="D555" i="1"/>
  <c r="E555" i="1" a="1"/>
  <c r="E555" i="1"/>
  <c r="F555" i="1" a="1"/>
  <c r="F555" i="1"/>
  <c r="G555" i="1" a="1"/>
  <c r="G555" i="1"/>
  <c r="H555" i="1" a="1"/>
  <c r="H555" i="1"/>
  <c r="I555" i="1" a="1"/>
  <c r="I555" i="1"/>
  <c r="J555" i="1" a="1"/>
  <c r="J555" i="1"/>
  <c r="K555" i="1" a="1"/>
  <c r="K555" i="1"/>
  <c r="L555" i="1" a="1"/>
  <c r="L555" i="1"/>
  <c r="M555" i="1" a="1"/>
  <c r="M555" i="1"/>
  <c r="N555" i="1" a="1"/>
  <c r="N555" i="1"/>
  <c r="O555" i="1" a="1"/>
  <c r="O555" i="1"/>
  <c r="P555" i="1" a="1"/>
  <c r="P555" i="1"/>
  <c r="Q555" i="1" a="1"/>
  <c r="Q555" i="1"/>
  <c r="R555" i="1" a="1"/>
  <c r="R555" i="1"/>
  <c r="S555" i="1" a="1"/>
  <c r="S555" i="1"/>
  <c r="T555" i="1" a="1"/>
  <c r="T555" i="1"/>
  <c r="U555" i="1" a="1"/>
  <c r="U555" i="1"/>
  <c r="V555" i="1" a="1"/>
  <c r="V555" i="1"/>
  <c r="W555" i="1" a="1"/>
  <c r="W555" i="1"/>
  <c r="X555" i="1" a="1"/>
  <c r="X555" i="1"/>
  <c r="Y555" i="1" a="1"/>
  <c r="Y555" i="1"/>
  <c r="Z555" i="1" a="1"/>
  <c r="Z555" i="1"/>
  <c r="AA555" i="1" a="1"/>
  <c r="AA555" i="1"/>
  <c r="AB555" i="1" a="1"/>
  <c r="AB555" i="1"/>
  <c r="AC555" i="1" a="1"/>
  <c r="AC555" i="1"/>
  <c r="AD555" i="1" a="1"/>
  <c r="AD555" i="1"/>
  <c r="AE555" i="1" a="1"/>
  <c r="AE555" i="1"/>
  <c r="AF555" i="1" a="1"/>
  <c r="AF555" i="1"/>
  <c r="AG555" i="1" a="1"/>
  <c r="AG555" i="1"/>
  <c r="AH555" i="1" a="1"/>
  <c r="AH555" i="1"/>
  <c r="AI555" i="1" a="1"/>
  <c r="AI555" i="1"/>
  <c r="AJ555" i="1" a="1"/>
  <c r="AJ555" i="1"/>
  <c r="AK555" i="1" a="1"/>
  <c r="AK555" i="1"/>
  <c r="AL555" i="1" a="1"/>
  <c r="AL555" i="1"/>
  <c r="AM555" i="1" a="1"/>
  <c r="AM555" i="1"/>
  <c r="AN555" i="1" a="1"/>
  <c r="AN555" i="1"/>
  <c r="AO555" i="1" a="1"/>
  <c r="AO555" i="1"/>
  <c r="AP555" i="1" a="1"/>
  <c r="AP555" i="1"/>
  <c r="AQ555" i="1" a="1"/>
  <c r="AQ555" i="1"/>
  <c r="AR555" i="1" a="1"/>
  <c r="AR555" i="1"/>
  <c r="AS555" i="1" a="1"/>
  <c r="AS555" i="1"/>
  <c r="AT555" i="1" a="1"/>
  <c r="AT555" i="1"/>
  <c r="AU555" i="1" a="1"/>
  <c r="AU555" i="1"/>
  <c r="AV555" i="1" a="1"/>
  <c r="AV555" i="1"/>
  <c r="AW555" i="1" a="1"/>
  <c r="AW555" i="1"/>
  <c r="AX555" i="1" a="1"/>
  <c r="AX555" i="1"/>
  <c r="AY555" i="1" a="1"/>
  <c r="AY555" i="1"/>
  <c r="AZ555" i="1" a="1"/>
  <c r="AZ555" i="1"/>
  <c r="BA555" i="1" a="1"/>
  <c r="BA555" i="1"/>
  <c r="BB555" i="1" a="1"/>
  <c r="BB555" i="1"/>
  <c r="BC555" i="1" a="1"/>
  <c r="BC555" i="1"/>
  <c r="BD555" i="1" a="1"/>
  <c r="BD555" i="1"/>
  <c r="BE555" i="1" a="1"/>
  <c r="BE555" i="1"/>
  <c r="BF555" i="1" a="1"/>
  <c r="BF555" i="1"/>
  <c r="BG555" i="1" a="1"/>
  <c r="BG555" i="1"/>
  <c r="BH555" i="1" a="1"/>
  <c r="BH555" i="1"/>
  <c r="BI555" i="1" a="1"/>
  <c r="BI555" i="1"/>
  <c r="BJ555" i="1" a="1"/>
  <c r="BJ555" i="1"/>
  <c r="BK555" i="1" a="1"/>
  <c r="BK555" i="1"/>
  <c r="BL555" i="1" a="1"/>
  <c r="BL555" i="1"/>
  <c r="BM555" i="1" a="1"/>
  <c r="BM555" i="1"/>
  <c r="BN555" i="1" a="1"/>
  <c r="BN555" i="1"/>
  <c r="BO555" i="1" a="1"/>
  <c r="BO555" i="1"/>
  <c r="BP555" i="1" a="1"/>
  <c r="BP555" i="1"/>
  <c r="BQ555" i="1" a="1"/>
  <c r="BQ555" i="1"/>
  <c r="BR555" i="1" a="1"/>
  <c r="BR555" i="1"/>
  <c r="BS555" i="1" a="1"/>
  <c r="BS555" i="1"/>
  <c r="BT555" i="1" a="1"/>
  <c r="BT555" i="1"/>
  <c r="BU555" i="1" a="1"/>
  <c r="BU555" i="1"/>
  <c r="BV555" i="1" a="1"/>
  <c r="BV555" i="1"/>
  <c r="BW555" i="1" a="1"/>
  <c r="BW555" i="1"/>
  <c r="BX555" i="1" a="1"/>
  <c r="BX555" i="1"/>
  <c r="BY555" i="1" a="1"/>
  <c r="BY555" i="1"/>
  <c r="BZ555" i="1" a="1"/>
  <c r="BZ555" i="1"/>
  <c r="CA555" i="1" a="1"/>
  <c r="CA555" i="1"/>
  <c r="CB555" i="1" a="1"/>
  <c r="CB555" i="1"/>
  <c r="CC555" i="1" a="1"/>
  <c r="CC555" i="1"/>
  <c r="CD555" i="1" a="1"/>
  <c r="CD555" i="1"/>
  <c r="CE555" i="1" a="1"/>
  <c r="CE555" i="1"/>
  <c r="CF555" i="1" a="1"/>
  <c r="CF555" i="1"/>
  <c r="CG555" i="1" a="1"/>
  <c r="CG555" i="1"/>
  <c r="CH555" i="1" a="1"/>
  <c r="CH555" i="1"/>
  <c r="CI555" i="1" a="1"/>
  <c r="CI555" i="1"/>
  <c r="CJ555" i="1" a="1"/>
  <c r="CJ555" i="1"/>
  <c r="CK555" i="1" a="1"/>
  <c r="CK555" i="1"/>
  <c r="CL555" i="1" a="1"/>
  <c r="CL555" i="1"/>
  <c r="CM555" i="1" a="1"/>
  <c r="CM555" i="1"/>
  <c r="CN555" i="1" a="1"/>
  <c r="CN555" i="1"/>
  <c r="CO555" i="1" a="1"/>
  <c r="CO555" i="1"/>
  <c r="CP555" i="1" a="1"/>
  <c r="CP555" i="1"/>
  <c r="CQ555" i="1" a="1"/>
  <c r="CQ555" i="1"/>
  <c r="CR555" i="1" a="1"/>
  <c r="CR555" i="1"/>
  <c r="CS555" i="1" a="1"/>
  <c r="CS555" i="1"/>
  <c r="CT555" i="1" a="1"/>
  <c r="CT555" i="1"/>
  <c r="CU555" i="1" a="1"/>
  <c r="CU555" i="1"/>
  <c r="CV555" i="1" a="1"/>
  <c r="CV555" i="1"/>
  <c r="CW555" i="1" a="1"/>
  <c r="CW555" i="1"/>
  <c r="CX555" i="1" a="1"/>
  <c r="CX555" i="1"/>
  <c r="CY555" i="1" a="1"/>
  <c r="CY555" i="1"/>
  <c r="CZ555" i="1" a="1"/>
  <c r="CZ555" i="1"/>
  <c r="DA555" i="1" a="1"/>
  <c r="DA555" i="1"/>
  <c r="DB555" i="1" a="1"/>
  <c r="DB555" i="1"/>
  <c r="DC555" i="1" a="1"/>
  <c r="DC555" i="1"/>
  <c r="DD555" i="1" a="1"/>
  <c r="DD555" i="1"/>
  <c r="DE555" i="1" a="1"/>
  <c r="DE555" i="1"/>
  <c r="DF555" i="1" a="1"/>
  <c r="DF555" i="1"/>
  <c r="DG555" i="1" a="1"/>
  <c r="DG555" i="1"/>
  <c r="DH555" i="1" a="1"/>
  <c r="DH555" i="1"/>
  <c r="DI555" i="1" a="1"/>
  <c r="DI555" i="1"/>
  <c r="DJ555" i="1" a="1"/>
  <c r="DJ555" i="1"/>
  <c r="DK555" i="1" a="1"/>
  <c r="DK555" i="1"/>
  <c r="DL555" i="1" a="1"/>
  <c r="DL555" i="1"/>
  <c r="DM555" i="1" a="1"/>
  <c r="DM555" i="1"/>
  <c r="DN555" i="1" a="1"/>
  <c r="DN555" i="1"/>
  <c r="DO555" i="1" a="1"/>
  <c r="DO555" i="1"/>
  <c r="DP555" i="1" a="1"/>
  <c r="DP555" i="1"/>
  <c r="DQ555" i="1" a="1"/>
  <c r="DQ555" i="1"/>
  <c r="DR555" i="1" a="1"/>
  <c r="DR555" i="1"/>
  <c r="DS555" i="1" a="1"/>
  <c r="DS555" i="1"/>
  <c r="DT555" i="1" a="1"/>
  <c r="DT555" i="1"/>
  <c r="DU555" i="1" a="1"/>
  <c r="DU555" i="1"/>
  <c r="DV555" i="1" a="1"/>
  <c r="DV555" i="1"/>
  <c r="DW555" i="1" a="1"/>
  <c r="DW555" i="1"/>
  <c r="DX555" i="1" a="1"/>
  <c r="DX555" i="1"/>
  <c r="A556" i="1" a="1"/>
  <c r="A556" i="1"/>
  <c r="B556" i="1" a="1"/>
  <c r="B556" i="1"/>
  <c r="C556" i="1" a="1"/>
  <c r="C556" i="1"/>
  <c r="D556" i="1" a="1"/>
  <c r="D556" i="1"/>
  <c r="E556" i="1" a="1"/>
  <c r="E556" i="1"/>
  <c r="F556" i="1" a="1"/>
  <c r="F556" i="1"/>
  <c r="G556" i="1" a="1"/>
  <c r="G556" i="1"/>
  <c r="H556" i="1" a="1"/>
  <c r="H556" i="1"/>
  <c r="I556" i="1" a="1"/>
  <c r="I556" i="1"/>
  <c r="J556" i="1" a="1"/>
  <c r="J556" i="1"/>
  <c r="K556" i="1" a="1"/>
  <c r="K556" i="1"/>
  <c r="L556" i="1" a="1"/>
  <c r="L556" i="1"/>
  <c r="M556" i="1" a="1"/>
  <c r="M556" i="1"/>
  <c r="N556" i="1" a="1"/>
  <c r="N556" i="1"/>
  <c r="O556" i="1" a="1"/>
  <c r="O556" i="1"/>
  <c r="P556" i="1" a="1"/>
  <c r="P556" i="1"/>
  <c r="Q556" i="1" a="1"/>
  <c r="Q556" i="1"/>
  <c r="R556" i="1" a="1"/>
  <c r="R556" i="1"/>
  <c r="S556" i="1" a="1"/>
  <c r="S556" i="1"/>
  <c r="T556" i="1" a="1"/>
  <c r="T556" i="1"/>
  <c r="U556" i="1" a="1"/>
  <c r="U556" i="1"/>
  <c r="V556" i="1" a="1"/>
  <c r="V556" i="1"/>
  <c r="W556" i="1" a="1"/>
  <c r="W556" i="1"/>
  <c r="X556" i="1" a="1"/>
  <c r="X556" i="1"/>
  <c r="Y556" i="1" a="1"/>
  <c r="Y556" i="1"/>
  <c r="Z556" i="1" a="1"/>
  <c r="Z556" i="1"/>
  <c r="AA556" i="1" a="1"/>
  <c r="AA556" i="1"/>
  <c r="AB556" i="1" a="1"/>
  <c r="AB556" i="1"/>
  <c r="AC556" i="1" a="1"/>
  <c r="AC556" i="1"/>
  <c r="AD556" i="1" a="1"/>
  <c r="AD556" i="1"/>
  <c r="AE556" i="1" a="1"/>
  <c r="AE556" i="1"/>
  <c r="AF556" i="1" a="1"/>
  <c r="AF556" i="1"/>
  <c r="AG556" i="1" a="1"/>
  <c r="AG556" i="1"/>
  <c r="AH556" i="1" a="1"/>
  <c r="AH556" i="1"/>
  <c r="AI556" i="1" a="1"/>
  <c r="AI556" i="1"/>
  <c r="AJ556" i="1" a="1"/>
  <c r="AJ556" i="1"/>
  <c r="AK556" i="1" a="1"/>
  <c r="AK556" i="1"/>
  <c r="AL556" i="1" a="1"/>
  <c r="AL556" i="1"/>
  <c r="AM556" i="1" a="1"/>
  <c r="AM556" i="1"/>
  <c r="AN556" i="1" a="1"/>
  <c r="AN556" i="1"/>
  <c r="AO556" i="1" a="1"/>
  <c r="AO556" i="1"/>
  <c r="AP556" i="1" a="1"/>
  <c r="AP556" i="1"/>
  <c r="AQ556" i="1" a="1"/>
  <c r="AQ556" i="1"/>
  <c r="AR556" i="1" a="1"/>
  <c r="AR556" i="1"/>
  <c r="AS556" i="1" a="1"/>
  <c r="AS556" i="1"/>
  <c r="AT556" i="1" a="1"/>
  <c r="AT556" i="1"/>
  <c r="AU556" i="1" a="1"/>
  <c r="AU556" i="1"/>
  <c r="AV556" i="1" a="1"/>
  <c r="AV556" i="1"/>
  <c r="AW556" i="1" a="1"/>
  <c r="AW556" i="1"/>
  <c r="AX556" i="1" a="1"/>
  <c r="AX556" i="1"/>
  <c r="AY556" i="1" a="1"/>
  <c r="AY556" i="1"/>
  <c r="AZ556" i="1" a="1"/>
  <c r="AZ556" i="1"/>
  <c r="BA556" i="1" a="1"/>
  <c r="BA556" i="1"/>
  <c r="BB556" i="1" a="1"/>
  <c r="BB556" i="1"/>
  <c r="BC556" i="1" a="1"/>
  <c r="BC556" i="1"/>
  <c r="BD556" i="1" a="1"/>
  <c r="BD556" i="1"/>
  <c r="BE556" i="1" a="1"/>
  <c r="BE556" i="1"/>
  <c r="BF556" i="1" a="1"/>
  <c r="BF556" i="1"/>
  <c r="BG556" i="1" a="1"/>
  <c r="BG556" i="1"/>
  <c r="BH556" i="1" a="1"/>
  <c r="BH556" i="1"/>
  <c r="BI556" i="1" a="1"/>
  <c r="BI556" i="1"/>
  <c r="BJ556" i="1" a="1"/>
  <c r="BJ556" i="1"/>
  <c r="BK556" i="1" a="1"/>
  <c r="BK556" i="1"/>
  <c r="BL556" i="1" a="1"/>
  <c r="BL556" i="1"/>
  <c r="BM556" i="1" a="1"/>
  <c r="BM556" i="1"/>
  <c r="BN556" i="1" a="1"/>
  <c r="BN556" i="1"/>
  <c r="BO556" i="1" a="1"/>
  <c r="BO556" i="1"/>
  <c r="BP556" i="1" a="1"/>
  <c r="BP556" i="1"/>
  <c r="BQ556" i="1" a="1"/>
  <c r="BQ556" i="1"/>
  <c r="BR556" i="1" a="1"/>
  <c r="BR556" i="1"/>
  <c r="BS556" i="1" a="1"/>
  <c r="BS556" i="1"/>
  <c r="BT556" i="1" a="1"/>
  <c r="BT556" i="1"/>
  <c r="BU556" i="1" a="1"/>
  <c r="BU556" i="1"/>
  <c r="BV556" i="1" a="1"/>
  <c r="BV556" i="1"/>
  <c r="BW556" i="1" a="1"/>
  <c r="BW556" i="1"/>
  <c r="BX556" i="1" a="1"/>
  <c r="BX556" i="1"/>
  <c r="BY556" i="1" a="1"/>
  <c r="BY556" i="1"/>
  <c r="BZ556" i="1" a="1"/>
  <c r="BZ556" i="1"/>
  <c r="CA556" i="1" a="1"/>
  <c r="CA556" i="1"/>
  <c r="CB556" i="1" a="1"/>
  <c r="CB556" i="1"/>
  <c r="CC556" i="1" a="1"/>
  <c r="CC556" i="1"/>
  <c r="CD556" i="1" a="1"/>
  <c r="CD556" i="1"/>
  <c r="CE556" i="1" a="1"/>
  <c r="CE556" i="1"/>
  <c r="CF556" i="1" a="1"/>
  <c r="CF556" i="1"/>
  <c r="CG556" i="1" a="1"/>
  <c r="CG556" i="1"/>
  <c r="CH556" i="1" a="1"/>
  <c r="CH556" i="1"/>
  <c r="CI556" i="1" a="1"/>
  <c r="CI556" i="1"/>
  <c r="CJ556" i="1" a="1"/>
  <c r="CJ556" i="1"/>
  <c r="CK556" i="1" a="1"/>
  <c r="CK556" i="1"/>
  <c r="CL556" i="1" a="1"/>
  <c r="CL556" i="1"/>
  <c r="CM556" i="1" a="1"/>
  <c r="CM556" i="1"/>
  <c r="CN556" i="1" a="1"/>
  <c r="CN556" i="1"/>
  <c r="CO556" i="1" a="1"/>
  <c r="CO556" i="1"/>
  <c r="CP556" i="1" a="1"/>
  <c r="CP556" i="1"/>
  <c r="CQ556" i="1" a="1"/>
  <c r="CQ556" i="1"/>
  <c r="CR556" i="1" a="1"/>
  <c r="CR556" i="1"/>
  <c r="CS556" i="1" a="1"/>
  <c r="CS556" i="1"/>
  <c r="CT556" i="1" a="1"/>
  <c r="CT556" i="1"/>
  <c r="CU556" i="1" a="1"/>
  <c r="CU556" i="1"/>
  <c r="CV556" i="1" a="1"/>
  <c r="CV556" i="1"/>
  <c r="CW556" i="1" a="1"/>
  <c r="CW556" i="1"/>
  <c r="CX556" i="1" a="1"/>
  <c r="CX556" i="1"/>
  <c r="CY556" i="1" a="1"/>
  <c r="CY556" i="1"/>
  <c r="CZ556" i="1" a="1"/>
  <c r="CZ556" i="1"/>
  <c r="DA556" i="1" a="1"/>
  <c r="DA556" i="1"/>
  <c r="DB556" i="1" a="1"/>
  <c r="DB556" i="1"/>
  <c r="DC556" i="1" a="1"/>
  <c r="DC556" i="1"/>
  <c r="DD556" i="1" a="1"/>
  <c r="DD556" i="1"/>
  <c r="DE556" i="1" a="1"/>
  <c r="DE556" i="1"/>
  <c r="DF556" i="1" a="1"/>
  <c r="DF556" i="1"/>
  <c r="DG556" i="1" a="1"/>
  <c r="DG556" i="1"/>
  <c r="DH556" i="1" a="1"/>
  <c r="DH556" i="1"/>
  <c r="DI556" i="1" a="1"/>
  <c r="DI556" i="1"/>
  <c r="DJ556" i="1" a="1"/>
  <c r="DJ556" i="1"/>
  <c r="DK556" i="1" a="1"/>
  <c r="DK556" i="1"/>
  <c r="DL556" i="1" a="1"/>
  <c r="DL556" i="1"/>
  <c r="DM556" i="1" a="1"/>
  <c r="DM556" i="1"/>
  <c r="DN556" i="1" a="1"/>
  <c r="DN556" i="1"/>
  <c r="DO556" i="1" a="1"/>
  <c r="DO556" i="1"/>
  <c r="DP556" i="1" a="1"/>
  <c r="DP556" i="1"/>
  <c r="DQ556" i="1" a="1"/>
  <c r="DQ556" i="1"/>
  <c r="DR556" i="1" a="1"/>
  <c r="DR556" i="1"/>
  <c r="DS556" i="1" a="1"/>
  <c r="DS556" i="1"/>
  <c r="DT556" i="1" a="1"/>
  <c r="DT556" i="1"/>
  <c r="DU556" i="1" a="1"/>
  <c r="DU556" i="1"/>
  <c r="DV556" i="1" a="1"/>
  <c r="DV556" i="1"/>
  <c r="DW556" i="1" a="1"/>
  <c r="DW556" i="1"/>
  <c r="DX556" i="1" a="1"/>
  <c r="DX556" i="1"/>
  <c r="A557" i="1" a="1"/>
  <c r="A557" i="1"/>
  <c r="B557" i="1" a="1"/>
  <c r="B557" i="1"/>
  <c r="C557" i="1" a="1"/>
  <c r="C557" i="1"/>
  <c r="D557" i="1" a="1"/>
  <c r="D557" i="1"/>
  <c r="E557" i="1" a="1"/>
  <c r="E557" i="1"/>
  <c r="F557" i="1" a="1"/>
  <c r="F557" i="1"/>
  <c r="G557" i="1" a="1"/>
  <c r="G557" i="1"/>
  <c r="H557" i="1" a="1"/>
  <c r="H557" i="1"/>
  <c r="I557" i="1" a="1"/>
  <c r="I557" i="1"/>
  <c r="J557" i="1" a="1"/>
  <c r="J557" i="1"/>
  <c r="K557" i="1" a="1"/>
  <c r="K557" i="1"/>
  <c r="L557" i="1" a="1"/>
  <c r="L557" i="1"/>
  <c r="M557" i="1" a="1"/>
  <c r="M557" i="1"/>
  <c r="N557" i="1" a="1"/>
  <c r="N557" i="1"/>
  <c r="O557" i="1" a="1"/>
  <c r="O557" i="1"/>
  <c r="P557" i="1" a="1"/>
  <c r="P557" i="1"/>
  <c r="Q557" i="1" a="1"/>
  <c r="Q557" i="1"/>
  <c r="R557" i="1" a="1"/>
  <c r="R557" i="1"/>
  <c r="S557" i="1" a="1"/>
  <c r="S557" i="1"/>
  <c r="T557" i="1" a="1"/>
  <c r="T557" i="1"/>
  <c r="U557" i="1" a="1"/>
  <c r="U557" i="1"/>
  <c r="V557" i="1" a="1"/>
  <c r="V557" i="1"/>
  <c r="W557" i="1" a="1"/>
  <c r="W557" i="1"/>
  <c r="X557" i="1" a="1"/>
  <c r="X557" i="1"/>
  <c r="Y557" i="1" a="1"/>
  <c r="Y557" i="1"/>
  <c r="Z557" i="1" a="1"/>
  <c r="Z557" i="1"/>
  <c r="AA557" i="1" a="1"/>
  <c r="AA557" i="1"/>
  <c r="AB557" i="1" a="1"/>
  <c r="AB557" i="1"/>
  <c r="AC557" i="1" a="1"/>
  <c r="AC557" i="1"/>
  <c r="AD557" i="1" a="1"/>
  <c r="AD557" i="1"/>
  <c r="AE557" i="1" a="1"/>
  <c r="AE557" i="1"/>
  <c r="AF557" i="1" a="1"/>
  <c r="AF557" i="1"/>
  <c r="AG557" i="1" a="1"/>
  <c r="AG557" i="1"/>
  <c r="AH557" i="1" a="1"/>
  <c r="AH557" i="1"/>
  <c r="AI557" i="1" a="1"/>
  <c r="AI557" i="1"/>
  <c r="AJ557" i="1" a="1"/>
  <c r="AJ557" i="1"/>
  <c r="AK557" i="1" a="1"/>
  <c r="AK557" i="1"/>
  <c r="AL557" i="1" a="1"/>
  <c r="AL557" i="1"/>
  <c r="AM557" i="1" a="1"/>
  <c r="AM557" i="1"/>
  <c r="AN557" i="1" a="1"/>
  <c r="AN557" i="1"/>
  <c r="AO557" i="1" a="1"/>
  <c r="AO557" i="1"/>
  <c r="AP557" i="1" a="1"/>
  <c r="AP557" i="1"/>
  <c r="AQ557" i="1" a="1"/>
  <c r="AQ557" i="1"/>
  <c r="AR557" i="1" a="1"/>
  <c r="AR557" i="1"/>
  <c r="AS557" i="1" a="1"/>
  <c r="AS557" i="1"/>
  <c r="AT557" i="1" a="1"/>
  <c r="AT557" i="1"/>
  <c r="AU557" i="1" a="1"/>
  <c r="AU557" i="1"/>
  <c r="AV557" i="1" a="1"/>
  <c r="AV557" i="1"/>
  <c r="AW557" i="1" a="1"/>
  <c r="AW557" i="1"/>
  <c r="AX557" i="1" a="1"/>
  <c r="AX557" i="1"/>
  <c r="AY557" i="1" a="1"/>
  <c r="AY557" i="1"/>
  <c r="AZ557" i="1" a="1"/>
  <c r="AZ557" i="1"/>
  <c r="BA557" i="1" a="1"/>
  <c r="BA557" i="1"/>
  <c r="BB557" i="1" a="1"/>
  <c r="BB557" i="1"/>
  <c r="BC557" i="1" a="1"/>
  <c r="BC557" i="1"/>
  <c r="BD557" i="1" a="1"/>
  <c r="BD557" i="1"/>
  <c r="BE557" i="1" a="1"/>
  <c r="BE557" i="1"/>
  <c r="BF557" i="1" a="1"/>
  <c r="BF557" i="1"/>
  <c r="BG557" i="1" a="1"/>
  <c r="BG557" i="1"/>
  <c r="BH557" i="1" a="1"/>
  <c r="BH557" i="1"/>
  <c r="BI557" i="1" a="1"/>
  <c r="BI557" i="1"/>
  <c r="BJ557" i="1" a="1"/>
  <c r="BJ557" i="1"/>
  <c r="BK557" i="1" a="1"/>
  <c r="BK557" i="1"/>
  <c r="BL557" i="1" a="1"/>
  <c r="BL557" i="1"/>
  <c r="BM557" i="1" a="1"/>
  <c r="BM557" i="1"/>
  <c r="BN557" i="1" a="1"/>
  <c r="BN557" i="1"/>
  <c r="BO557" i="1" a="1"/>
  <c r="BO557" i="1"/>
  <c r="BP557" i="1" a="1"/>
  <c r="BP557" i="1"/>
  <c r="BQ557" i="1" a="1"/>
  <c r="BQ557" i="1"/>
  <c r="BR557" i="1" a="1"/>
  <c r="BR557" i="1"/>
  <c r="BS557" i="1" a="1"/>
  <c r="BS557" i="1"/>
  <c r="BT557" i="1" a="1"/>
  <c r="BT557" i="1"/>
  <c r="BU557" i="1" a="1"/>
  <c r="BU557" i="1"/>
  <c r="BV557" i="1" a="1"/>
  <c r="BV557" i="1"/>
  <c r="BW557" i="1" a="1"/>
  <c r="BW557" i="1"/>
  <c r="BX557" i="1" a="1"/>
  <c r="BX557" i="1"/>
  <c r="BY557" i="1" a="1"/>
  <c r="BY557" i="1"/>
  <c r="BZ557" i="1" a="1"/>
  <c r="BZ557" i="1"/>
  <c r="CA557" i="1" a="1"/>
  <c r="CA557" i="1"/>
  <c r="CB557" i="1" a="1"/>
  <c r="CB557" i="1"/>
  <c r="CC557" i="1" a="1"/>
  <c r="CC557" i="1"/>
  <c r="CD557" i="1" a="1"/>
  <c r="CD557" i="1"/>
  <c r="CE557" i="1" a="1"/>
  <c r="CE557" i="1"/>
  <c r="CF557" i="1" a="1"/>
  <c r="CF557" i="1"/>
  <c r="CG557" i="1" a="1"/>
  <c r="CG557" i="1"/>
  <c r="CH557" i="1" a="1"/>
  <c r="CH557" i="1"/>
  <c r="CI557" i="1" a="1"/>
  <c r="CI557" i="1"/>
  <c r="CJ557" i="1" a="1"/>
  <c r="CJ557" i="1"/>
  <c r="CK557" i="1" a="1"/>
  <c r="CK557" i="1"/>
  <c r="CL557" i="1" a="1"/>
  <c r="CL557" i="1"/>
  <c r="CM557" i="1" a="1"/>
  <c r="CM557" i="1"/>
  <c r="CN557" i="1" a="1"/>
  <c r="CN557" i="1"/>
  <c r="CO557" i="1" a="1"/>
  <c r="CO557" i="1"/>
  <c r="CP557" i="1" a="1"/>
  <c r="CP557" i="1"/>
  <c r="CQ557" i="1" a="1"/>
  <c r="CQ557" i="1"/>
  <c r="CR557" i="1" a="1"/>
  <c r="CR557" i="1"/>
  <c r="CS557" i="1" a="1"/>
  <c r="CS557" i="1"/>
  <c r="CT557" i="1" a="1"/>
  <c r="CT557" i="1"/>
  <c r="CU557" i="1" a="1"/>
  <c r="CU557" i="1"/>
  <c r="CV557" i="1" a="1"/>
  <c r="CV557" i="1"/>
  <c r="CW557" i="1" a="1"/>
  <c r="CW557" i="1"/>
  <c r="CX557" i="1" a="1"/>
  <c r="CX557" i="1"/>
  <c r="CY557" i="1" a="1"/>
  <c r="CY557" i="1"/>
  <c r="CZ557" i="1" a="1"/>
  <c r="CZ557" i="1"/>
  <c r="DA557" i="1" a="1"/>
  <c r="DA557" i="1"/>
  <c r="DB557" i="1" a="1"/>
  <c r="DB557" i="1"/>
  <c r="DC557" i="1" a="1"/>
  <c r="DC557" i="1"/>
  <c r="DD557" i="1" a="1"/>
  <c r="DD557" i="1"/>
  <c r="DE557" i="1" a="1"/>
  <c r="DE557" i="1"/>
  <c r="DF557" i="1" a="1"/>
  <c r="DF557" i="1"/>
  <c r="DG557" i="1" a="1"/>
  <c r="DG557" i="1"/>
  <c r="DH557" i="1" a="1"/>
  <c r="DH557" i="1"/>
  <c r="DI557" i="1" a="1"/>
  <c r="DI557" i="1"/>
  <c r="DJ557" i="1" a="1"/>
  <c r="DJ557" i="1"/>
  <c r="DK557" i="1" a="1"/>
  <c r="DK557" i="1"/>
  <c r="DL557" i="1" a="1"/>
  <c r="DL557" i="1"/>
  <c r="DM557" i="1" a="1"/>
  <c r="DM557" i="1"/>
  <c r="DN557" i="1" a="1"/>
  <c r="DN557" i="1"/>
  <c r="DO557" i="1" a="1"/>
  <c r="DO557" i="1"/>
  <c r="DP557" i="1" a="1"/>
  <c r="DP557" i="1"/>
  <c r="DQ557" i="1" a="1"/>
  <c r="DQ557" i="1"/>
  <c r="DR557" i="1" a="1"/>
  <c r="DR557" i="1"/>
  <c r="DS557" i="1" a="1"/>
  <c r="DS557" i="1"/>
  <c r="DT557" i="1" a="1"/>
  <c r="DT557" i="1"/>
  <c r="DU557" i="1" a="1"/>
  <c r="DU557" i="1"/>
  <c r="DV557" i="1" a="1"/>
  <c r="DV557" i="1"/>
  <c r="DW557" i="1" a="1"/>
  <c r="DW557" i="1"/>
  <c r="DX557" i="1" a="1"/>
  <c r="DX557" i="1"/>
  <c r="A558" i="1" a="1"/>
  <c r="A558" i="1"/>
  <c r="B558" i="1" a="1"/>
  <c r="B558" i="1"/>
  <c r="C558" i="1" a="1"/>
  <c r="C558" i="1"/>
  <c r="D558" i="1" a="1"/>
  <c r="D558" i="1"/>
  <c r="E558" i="1" a="1"/>
  <c r="E558" i="1"/>
  <c r="F558" i="1" a="1"/>
  <c r="F558" i="1"/>
  <c r="G558" i="1" a="1"/>
  <c r="G558" i="1"/>
  <c r="H558" i="1" a="1"/>
  <c r="H558" i="1"/>
  <c r="I558" i="1" a="1"/>
  <c r="I558" i="1"/>
  <c r="J558" i="1" a="1"/>
  <c r="J558" i="1"/>
  <c r="K558" i="1" a="1"/>
  <c r="K558" i="1"/>
  <c r="L558" i="1" a="1"/>
  <c r="L558" i="1"/>
  <c r="M558" i="1" a="1"/>
  <c r="M558" i="1"/>
  <c r="N558" i="1" a="1"/>
  <c r="N558" i="1"/>
  <c r="O558" i="1" a="1"/>
  <c r="O558" i="1"/>
  <c r="P558" i="1" a="1"/>
  <c r="P558" i="1"/>
  <c r="Q558" i="1" a="1"/>
  <c r="Q558" i="1"/>
  <c r="R558" i="1" a="1"/>
  <c r="R558" i="1"/>
  <c r="S558" i="1" a="1"/>
  <c r="S558" i="1"/>
  <c r="T558" i="1" a="1"/>
  <c r="T558" i="1"/>
  <c r="U558" i="1" a="1"/>
  <c r="U558" i="1"/>
  <c r="V558" i="1" a="1"/>
  <c r="V558" i="1"/>
  <c r="W558" i="1" a="1"/>
  <c r="W558" i="1"/>
  <c r="X558" i="1" a="1"/>
  <c r="X558" i="1"/>
  <c r="Y558" i="1" a="1"/>
  <c r="Y558" i="1"/>
  <c r="Z558" i="1" a="1"/>
  <c r="Z558" i="1"/>
  <c r="AA558" i="1" a="1"/>
  <c r="AA558" i="1"/>
  <c r="AB558" i="1" a="1"/>
  <c r="AB558" i="1"/>
  <c r="AC558" i="1" a="1"/>
  <c r="AC558" i="1"/>
  <c r="AD558" i="1" a="1"/>
  <c r="AD558" i="1"/>
  <c r="AE558" i="1" a="1"/>
  <c r="AE558" i="1"/>
  <c r="AF558" i="1" a="1"/>
  <c r="AF558" i="1"/>
  <c r="AG558" i="1" a="1"/>
  <c r="AG558" i="1"/>
  <c r="AH558" i="1" a="1"/>
  <c r="AH558" i="1"/>
  <c r="AI558" i="1" a="1"/>
  <c r="AI558" i="1"/>
  <c r="AJ558" i="1" a="1"/>
  <c r="AJ558" i="1"/>
  <c r="AK558" i="1" a="1"/>
  <c r="AK558" i="1"/>
  <c r="AL558" i="1" a="1"/>
  <c r="AL558" i="1"/>
  <c r="AM558" i="1" a="1"/>
  <c r="AM558" i="1"/>
  <c r="AN558" i="1" a="1"/>
  <c r="AN558" i="1"/>
  <c r="AO558" i="1" a="1"/>
  <c r="AO558" i="1"/>
  <c r="AP558" i="1" a="1"/>
  <c r="AP558" i="1"/>
  <c r="AQ558" i="1" a="1"/>
  <c r="AQ558" i="1"/>
  <c r="AR558" i="1" a="1"/>
  <c r="AR558" i="1"/>
  <c r="AS558" i="1" a="1"/>
  <c r="AS558" i="1"/>
  <c r="AT558" i="1" a="1"/>
  <c r="AT558" i="1"/>
  <c r="AU558" i="1" a="1"/>
  <c r="AU558" i="1"/>
  <c r="AV558" i="1" a="1"/>
  <c r="AV558" i="1"/>
  <c r="AW558" i="1" a="1"/>
  <c r="AW558" i="1"/>
  <c r="AX558" i="1" a="1"/>
  <c r="AX558" i="1"/>
  <c r="AY558" i="1" a="1"/>
  <c r="AY558" i="1"/>
  <c r="AZ558" i="1" a="1"/>
  <c r="AZ558" i="1"/>
  <c r="BA558" i="1" a="1"/>
  <c r="BA558" i="1"/>
  <c r="BB558" i="1" a="1"/>
  <c r="BB558" i="1"/>
  <c r="BC558" i="1" a="1"/>
  <c r="BC558" i="1"/>
  <c r="BD558" i="1" a="1"/>
  <c r="BD558" i="1"/>
  <c r="BE558" i="1" a="1"/>
  <c r="BE558" i="1"/>
  <c r="BF558" i="1" a="1"/>
  <c r="BF558" i="1"/>
  <c r="BG558" i="1" a="1"/>
  <c r="BG558" i="1"/>
  <c r="BH558" i="1" a="1"/>
  <c r="BH558" i="1"/>
  <c r="BI558" i="1" a="1"/>
  <c r="BI558" i="1"/>
  <c r="BJ558" i="1" a="1"/>
  <c r="BJ558" i="1"/>
  <c r="BK558" i="1" a="1"/>
  <c r="BK558" i="1"/>
  <c r="BL558" i="1" a="1"/>
  <c r="BL558" i="1"/>
  <c r="BM558" i="1" a="1"/>
  <c r="BM558" i="1"/>
  <c r="BN558" i="1" a="1"/>
  <c r="BN558" i="1"/>
  <c r="BO558" i="1" a="1"/>
  <c r="BO558" i="1"/>
  <c r="BP558" i="1" a="1"/>
  <c r="BP558" i="1"/>
  <c r="BQ558" i="1" a="1"/>
  <c r="BQ558" i="1"/>
  <c r="BR558" i="1" a="1"/>
  <c r="BR558" i="1"/>
  <c r="BS558" i="1" a="1"/>
  <c r="BS558" i="1"/>
  <c r="BT558" i="1" a="1"/>
  <c r="BT558" i="1"/>
  <c r="BU558" i="1" a="1"/>
  <c r="BU558" i="1"/>
  <c r="BV558" i="1" a="1"/>
  <c r="BV558" i="1"/>
  <c r="BW558" i="1" a="1"/>
  <c r="BW558" i="1"/>
  <c r="BX558" i="1" a="1"/>
  <c r="BX558" i="1"/>
  <c r="BY558" i="1" a="1"/>
  <c r="BY558" i="1"/>
  <c r="BZ558" i="1" a="1"/>
  <c r="BZ558" i="1"/>
  <c r="CA558" i="1" a="1"/>
  <c r="CA558" i="1"/>
  <c r="CB558" i="1" a="1"/>
  <c r="CB558" i="1"/>
  <c r="CC558" i="1" a="1"/>
  <c r="CC558" i="1"/>
  <c r="CD558" i="1" a="1"/>
  <c r="CD558" i="1"/>
  <c r="CE558" i="1" a="1"/>
  <c r="CE558" i="1"/>
  <c r="CF558" i="1" a="1"/>
  <c r="CF558" i="1"/>
  <c r="CG558" i="1" a="1"/>
  <c r="CG558" i="1"/>
  <c r="CH558" i="1" a="1"/>
  <c r="CH558" i="1"/>
  <c r="CI558" i="1" a="1"/>
  <c r="CI558" i="1"/>
  <c r="CJ558" i="1" a="1"/>
  <c r="CJ558" i="1"/>
  <c r="CK558" i="1" a="1"/>
  <c r="CK558" i="1"/>
  <c r="CL558" i="1" a="1"/>
  <c r="CL558" i="1"/>
  <c r="CM558" i="1" a="1"/>
  <c r="CM558" i="1"/>
  <c r="CN558" i="1" a="1"/>
  <c r="CN558" i="1"/>
  <c r="CO558" i="1" a="1"/>
  <c r="CO558" i="1"/>
  <c r="CP558" i="1" a="1"/>
  <c r="CP558" i="1"/>
  <c r="CQ558" i="1" a="1"/>
  <c r="CQ558" i="1"/>
  <c r="CR558" i="1" a="1"/>
  <c r="CR558" i="1"/>
  <c r="CS558" i="1" a="1"/>
  <c r="CS558" i="1"/>
  <c r="CT558" i="1" a="1"/>
  <c r="CT558" i="1"/>
  <c r="CU558" i="1" a="1"/>
  <c r="CU558" i="1"/>
  <c r="CV558" i="1" a="1"/>
  <c r="CV558" i="1"/>
  <c r="CW558" i="1" a="1"/>
  <c r="CW558" i="1"/>
  <c r="CX558" i="1" a="1"/>
  <c r="CX558" i="1"/>
  <c r="CY558" i="1" a="1"/>
  <c r="CY558" i="1"/>
  <c r="CZ558" i="1" a="1"/>
  <c r="CZ558" i="1"/>
  <c r="DA558" i="1" a="1"/>
  <c r="DA558" i="1"/>
  <c r="DB558" i="1" a="1"/>
  <c r="DB558" i="1"/>
  <c r="DC558" i="1" a="1"/>
  <c r="DC558" i="1"/>
  <c r="DD558" i="1" a="1"/>
  <c r="DD558" i="1"/>
  <c r="DE558" i="1" a="1"/>
  <c r="DE558" i="1"/>
  <c r="DF558" i="1" a="1"/>
  <c r="DF558" i="1"/>
  <c r="DG558" i="1" a="1"/>
  <c r="DG558" i="1"/>
  <c r="DH558" i="1" a="1"/>
  <c r="DH558" i="1"/>
  <c r="DI558" i="1" a="1"/>
  <c r="DI558" i="1"/>
  <c r="DJ558" i="1" a="1"/>
  <c r="DJ558" i="1"/>
  <c r="DK558" i="1" a="1"/>
  <c r="DK558" i="1"/>
  <c r="DL558" i="1" a="1"/>
  <c r="DL558" i="1"/>
  <c r="DM558" i="1" a="1"/>
  <c r="DM558" i="1"/>
  <c r="DN558" i="1" a="1"/>
  <c r="DN558" i="1"/>
  <c r="DO558" i="1" a="1"/>
  <c r="DO558" i="1"/>
  <c r="DP558" i="1" a="1"/>
  <c r="DP558" i="1"/>
  <c r="DQ558" i="1" a="1"/>
  <c r="DQ558" i="1"/>
  <c r="DR558" i="1" a="1"/>
  <c r="DR558" i="1"/>
  <c r="DS558" i="1" a="1"/>
  <c r="DS558" i="1"/>
  <c r="DT558" i="1" a="1"/>
  <c r="DT558" i="1"/>
  <c r="DU558" i="1" a="1"/>
  <c r="DU558" i="1"/>
  <c r="DV558" i="1" a="1"/>
  <c r="DV558" i="1"/>
  <c r="DW558" i="1" a="1"/>
  <c r="DW558" i="1"/>
  <c r="DX558" i="1" a="1"/>
  <c r="DX558" i="1"/>
  <c r="A559" i="1" a="1"/>
  <c r="A559" i="1"/>
  <c r="B559" i="1" a="1"/>
  <c r="B559" i="1"/>
  <c r="C559" i="1" a="1"/>
  <c r="C559" i="1"/>
  <c r="D559" i="1" a="1"/>
  <c r="D559" i="1"/>
  <c r="E559" i="1" a="1"/>
  <c r="E559" i="1"/>
  <c r="F559" i="1" a="1"/>
  <c r="F559" i="1"/>
  <c r="G559" i="1" a="1"/>
  <c r="G559" i="1"/>
  <c r="H559" i="1" a="1"/>
  <c r="H559" i="1"/>
  <c r="I559" i="1" a="1"/>
  <c r="I559" i="1"/>
  <c r="J559" i="1" a="1"/>
  <c r="J559" i="1"/>
  <c r="K559" i="1" a="1"/>
  <c r="K559" i="1"/>
  <c r="L559" i="1" a="1"/>
  <c r="L559" i="1"/>
  <c r="M559" i="1" a="1"/>
  <c r="M559" i="1"/>
  <c r="N559" i="1" a="1"/>
  <c r="N559" i="1"/>
  <c r="O559" i="1" a="1"/>
  <c r="O559" i="1"/>
  <c r="P559" i="1" a="1"/>
  <c r="P559" i="1"/>
  <c r="Q559" i="1" a="1"/>
  <c r="Q559" i="1"/>
  <c r="R559" i="1" a="1"/>
  <c r="R559" i="1"/>
  <c r="S559" i="1" a="1"/>
  <c r="S559" i="1"/>
  <c r="T559" i="1" a="1"/>
  <c r="T559" i="1"/>
  <c r="U559" i="1" a="1"/>
  <c r="U559" i="1"/>
  <c r="V559" i="1" a="1"/>
  <c r="V559" i="1"/>
  <c r="W559" i="1" a="1"/>
  <c r="W559" i="1"/>
  <c r="X559" i="1" a="1"/>
  <c r="X559" i="1"/>
  <c r="Y559" i="1" a="1"/>
  <c r="Y559" i="1"/>
  <c r="Z559" i="1" a="1"/>
  <c r="Z559" i="1"/>
  <c r="AA559" i="1" a="1"/>
  <c r="AA559" i="1"/>
  <c r="AB559" i="1" a="1"/>
  <c r="AB559" i="1"/>
  <c r="AC559" i="1" a="1"/>
  <c r="AC559" i="1"/>
  <c r="AD559" i="1" a="1"/>
  <c r="AD559" i="1"/>
  <c r="AE559" i="1" a="1"/>
  <c r="AE559" i="1"/>
  <c r="AF559" i="1" a="1"/>
  <c r="AF559" i="1"/>
  <c r="AG559" i="1" a="1"/>
  <c r="AG559" i="1"/>
  <c r="AH559" i="1" a="1"/>
  <c r="AH559" i="1"/>
  <c r="AI559" i="1" a="1"/>
  <c r="AI559" i="1"/>
  <c r="AJ559" i="1" a="1"/>
  <c r="AJ559" i="1"/>
  <c r="AK559" i="1" a="1"/>
  <c r="AK559" i="1"/>
  <c r="AL559" i="1" a="1"/>
  <c r="AL559" i="1"/>
  <c r="AM559" i="1" a="1"/>
  <c r="AM559" i="1"/>
  <c r="AN559" i="1" a="1"/>
  <c r="AN559" i="1"/>
  <c r="AO559" i="1" a="1"/>
  <c r="AO559" i="1"/>
  <c r="AP559" i="1" a="1"/>
  <c r="AP559" i="1"/>
  <c r="AQ559" i="1" a="1"/>
  <c r="AQ559" i="1"/>
  <c r="AR559" i="1" a="1"/>
  <c r="AR559" i="1"/>
  <c r="AS559" i="1" a="1"/>
  <c r="AS559" i="1"/>
  <c r="AT559" i="1" a="1"/>
  <c r="AT559" i="1"/>
  <c r="AU559" i="1" a="1"/>
  <c r="AU559" i="1"/>
  <c r="AV559" i="1" a="1"/>
  <c r="AV559" i="1"/>
  <c r="AW559" i="1" a="1"/>
  <c r="AW559" i="1"/>
  <c r="AX559" i="1" a="1"/>
  <c r="AX559" i="1"/>
  <c r="AY559" i="1" a="1"/>
  <c r="AY559" i="1"/>
  <c r="AZ559" i="1" a="1"/>
  <c r="AZ559" i="1"/>
  <c r="BA559" i="1" a="1"/>
  <c r="BA559" i="1"/>
  <c r="BB559" i="1" a="1"/>
  <c r="BB559" i="1"/>
  <c r="BC559" i="1" a="1"/>
  <c r="BC559" i="1"/>
  <c r="BD559" i="1" a="1"/>
  <c r="BD559" i="1"/>
  <c r="BE559" i="1" a="1"/>
  <c r="BE559" i="1"/>
  <c r="BF559" i="1" a="1"/>
  <c r="BF559" i="1"/>
  <c r="BG559" i="1" a="1"/>
  <c r="BG559" i="1"/>
  <c r="BH559" i="1" a="1"/>
  <c r="BH559" i="1"/>
  <c r="BI559" i="1" a="1"/>
  <c r="BI559" i="1"/>
  <c r="BJ559" i="1" a="1"/>
  <c r="BJ559" i="1"/>
  <c r="BK559" i="1" a="1"/>
  <c r="BK559" i="1"/>
  <c r="BL559" i="1" a="1"/>
  <c r="BL559" i="1"/>
  <c r="BM559" i="1" a="1"/>
  <c r="BM559" i="1"/>
  <c r="BN559" i="1" a="1"/>
  <c r="BN559" i="1"/>
  <c r="BO559" i="1" a="1"/>
  <c r="BO559" i="1"/>
  <c r="BP559" i="1" a="1"/>
  <c r="BP559" i="1"/>
  <c r="BQ559" i="1" a="1"/>
  <c r="BQ559" i="1"/>
  <c r="BR559" i="1" a="1"/>
  <c r="BR559" i="1"/>
  <c r="BS559" i="1" a="1"/>
  <c r="BS559" i="1"/>
  <c r="BT559" i="1" a="1"/>
  <c r="BT559" i="1"/>
  <c r="BU559" i="1" a="1"/>
  <c r="BU559" i="1"/>
  <c r="BV559" i="1" a="1"/>
  <c r="BV559" i="1"/>
  <c r="BW559" i="1" a="1"/>
  <c r="BW559" i="1"/>
  <c r="BX559" i="1" a="1"/>
  <c r="BX559" i="1"/>
  <c r="BY559" i="1" a="1"/>
  <c r="BY559" i="1"/>
  <c r="BZ559" i="1" a="1"/>
  <c r="BZ559" i="1"/>
  <c r="CA559" i="1" a="1"/>
  <c r="CA559" i="1"/>
  <c r="CB559" i="1" a="1"/>
  <c r="CB559" i="1"/>
  <c r="CC559" i="1" a="1"/>
  <c r="CC559" i="1"/>
  <c r="CD559" i="1" a="1"/>
  <c r="CD559" i="1"/>
  <c r="CE559" i="1" a="1"/>
  <c r="CE559" i="1"/>
  <c r="CF559" i="1" a="1"/>
  <c r="CF559" i="1"/>
  <c r="CG559" i="1" a="1"/>
  <c r="CG559" i="1"/>
  <c r="CH559" i="1" a="1"/>
  <c r="CH559" i="1"/>
  <c r="CI559" i="1" a="1"/>
  <c r="CI559" i="1"/>
  <c r="CJ559" i="1" a="1"/>
  <c r="CJ559" i="1"/>
  <c r="CK559" i="1" a="1"/>
  <c r="CK559" i="1"/>
  <c r="CL559" i="1" a="1"/>
  <c r="CL559" i="1"/>
  <c r="CM559" i="1" a="1"/>
  <c r="CM559" i="1"/>
  <c r="CN559" i="1" a="1"/>
  <c r="CN559" i="1"/>
  <c r="CO559" i="1" a="1"/>
  <c r="CO559" i="1"/>
  <c r="CP559" i="1" a="1"/>
  <c r="CP559" i="1"/>
  <c r="CQ559" i="1" a="1"/>
  <c r="CQ559" i="1"/>
  <c r="CR559" i="1" a="1"/>
  <c r="CR559" i="1"/>
  <c r="CS559" i="1" a="1"/>
  <c r="CS559" i="1"/>
  <c r="CT559" i="1" a="1"/>
  <c r="CT559" i="1"/>
  <c r="CU559" i="1" a="1"/>
  <c r="CU559" i="1"/>
  <c r="CV559" i="1" a="1"/>
  <c r="CV559" i="1"/>
  <c r="CW559" i="1" a="1"/>
  <c r="CW559" i="1"/>
  <c r="CX559" i="1" a="1"/>
  <c r="CX559" i="1"/>
  <c r="CY559" i="1" a="1"/>
  <c r="CY559" i="1"/>
  <c r="CZ559" i="1" a="1"/>
  <c r="CZ559" i="1"/>
  <c r="DA559" i="1" a="1"/>
  <c r="DA559" i="1"/>
  <c r="DB559" i="1" a="1"/>
  <c r="DB559" i="1"/>
  <c r="DC559" i="1" a="1"/>
  <c r="DC559" i="1"/>
  <c r="DD559" i="1" a="1"/>
  <c r="DD559" i="1"/>
  <c r="DE559" i="1" a="1"/>
  <c r="DE559" i="1"/>
  <c r="DF559" i="1" a="1"/>
  <c r="DF559" i="1"/>
  <c r="DG559" i="1" a="1"/>
  <c r="DG559" i="1"/>
  <c r="DH559" i="1" a="1"/>
  <c r="DH559" i="1"/>
  <c r="DI559" i="1" a="1"/>
  <c r="DI559" i="1"/>
  <c r="DJ559" i="1" a="1"/>
  <c r="DJ559" i="1"/>
  <c r="DK559" i="1" a="1"/>
  <c r="DK559" i="1"/>
  <c r="DL559" i="1" a="1"/>
  <c r="DL559" i="1"/>
  <c r="DM559" i="1" a="1"/>
  <c r="DM559" i="1"/>
  <c r="DN559" i="1" a="1"/>
  <c r="DN559" i="1"/>
  <c r="DO559" i="1" a="1"/>
  <c r="DO559" i="1"/>
  <c r="DP559" i="1" a="1"/>
  <c r="DP559" i="1"/>
  <c r="DQ559" i="1" a="1"/>
  <c r="DQ559" i="1"/>
  <c r="DR559" i="1" a="1"/>
  <c r="DR559" i="1"/>
  <c r="DS559" i="1" a="1"/>
  <c r="DS559" i="1"/>
  <c r="DT559" i="1" a="1"/>
  <c r="DT559" i="1"/>
  <c r="DU559" i="1" a="1"/>
  <c r="DU559" i="1"/>
  <c r="DV559" i="1" a="1"/>
  <c r="DV559" i="1"/>
  <c r="DW559" i="1" a="1"/>
  <c r="DW559" i="1"/>
  <c r="DX559" i="1" a="1"/>
  <c r="DX559" i="1"/>
  <c r="A560" i="1" a="1"/>
  <c r="A560" i="1"/>
  <c r="B560" i="1" a="1"/>
  <c r="B560" i="1"/>
  <c r="C560" i="1" a="1"/>
  <c r="C560" i="1"/>
  <c r="D560" i="1" a="1"/>
  <c r="D560" i="1"/>
  <c r="E560" i="1" a="1"/>
  <c r="E560" i="1"/>
  <c r="F560" i="1" a="1"/>
  <c r="F560" i="1"/>
  <c r="G560" i="1" a="1"/>
  <c r="G560" i="1"/>
  <c r="H560" i="1" a="1"/>
  <c r="H560" i="1"/>
  <c r="I560" i="1" a="1"/>
  <c r="I560" i="1"/>
  <c r="J560" i="1" a="1"/>
  <c r="J560" i="1"/>
  <c r="K560" i="1" a="1"/>
  <c r="K560" i="1"/>
  <c r="L560" i="1" a="1"/>
  <c r="L560" i="1"/>
  <c r="M560" i="1" a="1"/>
  <c r="M560" i="1"/>
  <c r="N560" i="1" a="1"/>
  <c r="N560" i="1"/>
  <c r="O560" i="1" a="1"/>
  <c r="O560" i="1"/>
  <c r="P560" i="1" a="1"/>
  <c r="P560" i="1"/>
  <c r="Q560" i="1" a="1"/>
  <c r="Q560" i="1"/>
  <c r="R560" i="1" a="1"/>
  <c r="R560" i="1"/>
  <c r="S560" i="1" a="1"/>
  <c r="S560" i="1"/>
  <c r="T560" i="1" a="1"/>
  <c r="T560" i="1"/>
  <c r="U560" i="1" a="1"/>
  <c r="U560" i="1"/>
  <c r="V560" i="1" a="1"/>
  <c r="V560" i="1"/>
  <c r="W560" i="1" a="1"/>
  <c r="W560" i="1"/>
  <c r="X560" i="1" a="1"/>
  <c r="X560" i="1"/>
  <c r="Y560" i="1" a="1"/>
  <c r="Y560" i="1"/>
  <c r="Z560" i="1" a="1"/>
  <c r="Z560" i="1"/>
  <c r="AA560" i="1" a="1"/>
  <c r="AA560" i="1"/>
  <c r="AB560" i="1" a="1"/>
  <c r="AB560" i="1"/>
  <c r="AC560" i="1" a="1"/>
  <c r="AC560" i="1"/>
  <c r="AD560" i="1" a="1"/>
  <c r="AD560" i="1"/>
  <c r="AE560" i="1" a="1"/>
  <c r="AE560" i="1"/>
  <c r="AF560" i="1" a="1"/>
  <c r="AF560" i="1"/>
  <c r="AG560" i="1" a="1"/>
  <c r="AG560" i="1"/>
  <c r="AH560" i="1" a="1"/>
  <c r="AH560" i="1"/>
  <c r="AI560" i="1" a="1"/>
  <c r="AI560" i="1"/>
  <c r="AJ560" i="1" a="1"/>
  <c r="AJ560" i="1"/>
  <c r="AK560" i="1" a="1"/>
  <c r="AK560" i="1"/>
  <c r="AL560" i="1" a="1"/>
  <c r="AL560" i="1"/>
  <c r="AM560" i="1" a="1"/>
  <c r="AM560" i="1"/>
  <c r="AN560" i="1" a="1"/>
  <c r="AN560" i="1"/>
  <c r="AO560" i="1" a="1"/>
  <c r="AO560" i="1"/>
  <c r="AP560" i="1" a="1"/>
  <c r="AP560" i="1"/>
  <c r="AQ560" i="1" a="1"/>
  <c r="AQ560" i="1"/>
  <c r="AR560" i="1" a="1"/>
  <c r="AR560" i="1"/>
  <c r="AS560" i="1" a="1"/>
  <c r="AS560" i="1"/>
  <c r="AT560" i="1" a="1"/>
  <c r="AT560" i="1"/>
  <c r="AU560" i="1" a="1"/>
  <c r="AU560" i="1"/>
  <c r="AV560" i="1" a="1"/>
  <c r="AV560" i="1"/>
  <c r="AW560" i="1" a="1"/>
  <c r="AW560" i="1"/>
  <c r="AX560" i="1" a="1"/>
  <c r="AX560" i="1"/>
  <c r="AY560" i="1" a="1"/>
  <c r="AY560" i="1"/>
  <c r="AZ560" i="1" a="1"/>
  <c r="AZ560" i="1"/>
  <c r="BA560" i="1" a="1"/>
  <c r="BA560" i="1"/>
  <c r="BB560" i="1" a="1"/>
  <c r="BB560" i="1"/>
  <c r="BC560" i="1" a="1"/>
  <c r="BC560" i="1"/>
  <c r="BD560" i="1" a="1"/>
  <c r="BD560" i="1"/>
  <c r="BE560" i="1" a="1"/>
  <c r="BE560" i="1"/>
  <c r="BF560" i="1" a="1"/>
  <c r="BF560" i="1"/>
  <c r="BG560" i="1" a="1"/>
  <c r="BG560" i="1"/>
  <c r="BH560" i="1" a="1"/>
  <c r="BH560" i="1"/>
  <c r="BI560" i="1" a="1"/>
  <c r="BI560" i="1"/>
  <c r="BJ560" i="1" a="1"/>
  <c r="BJ560" i="1"/>
  <c r="BK560" i="1" a="1"/>
  <c r="BK560" i="1"/>
  <c r="BL560" i="1" a="1"/>
  <c r="BL560" i="1"/>
  <c r="BM560" i="1" a="1"/>
  <c r="BM560" i="1"/>
  <c r="BN560" i="1" a="1"/>
  <c r="BN560" i="1"/>
  <c r="BO560" i="1" a="1"/>
  <c r="BO560" i="1"/>
  <c r="BP560" i="1" a="1"/>
  <c r="BP560" i="1"/>
  <c r="BQ560" i="1" a="1"/>
  <c r="BQ560" i="1"/>
  <c r="BR560" i="1" a="1"/>
  <c r="BR560" i="1"/>
  <c r="BS560" i="1" a="1"/>
  <c r="BS560" i="1"/>
  <c r="BT560" i="1" a="1"/>
  <c r="BT560" i="1"/>
  <c r="BU560" i="1" a="1"/>
  <c r="BU560" i="1"/>
  <c r="BV560" i="1" a="1"/>
  <c r="BV560" i="1"/>
  <c r="BW560" i="1" a="1"/>
  <c r="BW560" i="1"/>
  <c r="BX560" i="1" a="1"/>
  <c r="BX560" i="1"/>
  <c r="BY560" i="1" a="1"/>
  <c r="BY560" i="1"/>
  <c r="BZ560" i="1" a="1"/>
  <c r="BZ560" i="1"/>
  <c r="CA560" i="1" a="1"/>
  <c r="CA560" i="1"/>
  <c r="CB560" i="1" a="1"/>
  <c r="CB560" i="1"/>
  <c r="CC560" i="1" a="1"/>
  <c r="CC560" i="1"/>
  <c r="CD560" i="1" a="1"/>
  <c r="CD560" i="1"/>
  <c r="CE560" i="1" a="1"/>
  <c r="CE560" i="1"/>
  <c r="CF560" i="1" a="1"/>
  <c r="CF560" i="1"/>
  <c r="CG560" i="1" a="1"/>
  <c r="CG560" i="1"/>
  <c r="CH560" i="1" a="1"/>
  <c r="CH560" i="1"/>
  <c r="CI560" i="1" a="1"/>
  <c r="CI560" i="1"/>
  <c r="CJ560" i="1" a="1"/>
  <c r="CJ560" i="1"/>
  <c r="CK560" i="1" a="1"/>
  <c r="CK560" i="1"/>
  <c r="CL560" i="1" a="1"/>
  <c r="CL560" i="1"/>
  <c r="CM560" i="1" a="1"/>
  <c r="CM560" i="1"/>
  <c r="CN560" i="1" a="1"/>
  <c r="CN560" i="1"/>
  <c r="CO560" i="1" a="1"/>
  <c r="CO560" i="1"/>
  <c r="CP560" i="1" a="1"/>
  <c r="CP560" i="1"/>
  <c r="CQ560" i="1" a="1"/>
  <c r="CQ560" i="1"/>
  <c r="CR560" i="1" a="1"/>
  <c r="CR560" i="1"/>
  <c r="CS560" i="1" a="1"/>
  <c r="CS560" i="1"/>
  <c r="CT560" i="1" a="1"/>
  <c r="CT560" i="1"/>
  <c r="CU560" i="1" a="1"/>
  <c r="CU560" i="1"/>
  <c r="CV560" i="1" a="1"/>
  <c r="CV560" i="1"/>
  <c r="CW560" i="1" a="1"/>
  <c r="CW560" i="1"/>
  <c r="CX560" i="1" a="1"/>
  <c r="CX560" i="1"/>
  <c r="CY560" i="1" a="1"/>
  <c r="CY560" i="1"/>
  <c r="CZ560" i="1" a="1"/>
  <c r="CZ560" i="1"/>
  <c r="DA560" i="1" a="1"/>
  <c r="DA560" i="1"/>
  <c r="DB560" i="1" a="1"/>
  <c r="DB560" i="1"/>
  <c r="DC560" i="1" a="1"/>
  <c r="DC560" i="1"/>
  <c r="DD560" i="1" a="1"/>
  <c r="DD560" i="1"/>
  <c r="DE560" i="1" a="1"/>
  <c r="DE560" i="1"/>
  <c r="DF560" i="1" a="1"/>
  <c r="DF560" i="1"/>
  <c r="DG560" i="1" a="1"/>
  <c r="DG560" i="1"/>
  <c r="DH560" i="1" a="1"/>
  <c r="DH560" i="1"/>
  <c r="DI560" i="1" a="1"/>
  <c r="DI560" i="1"/>
  <c r="DJ560" i="1" a="1"/>
  <c r="DJ560" i="1"/>
  <c r="DK560" i="1" a="1"/>
  <c r="DK560" i="1"/>
  <c r="DL560" i="1" a="1"/>
  <c r="DL560" i="1"/>
  <c r="DM560" i="1" a="1"/>
  <c r="DM560" i="1"/>
  <c r="DN560" i="1" a="1"/>
  <c r="DN560" i="1"/>
  <c r="DO560" i="1" a="1"/>
  <c r="DO560" i="1"/>
  <c r="DP560" i="1" a="1"/>
  <c r="DP560" i="1"/>
  <c r="DQ560" i="1" a="1"/>
  <c r="DQ560" i="1"/>
  <c r="DR560" i="1" a="1"/>
  <c r="DR560" i="1"/>
  <c r="DS560" i="1" a="1"/>
  <c r="DS560" i="1"/>
  <c r="DT560" i="1" a="1"/>
  <c r="DT560" i="1"/>
  <c r="DU560" i="1" a="1"/>
  <c r="DU560" i="1"/>
  <c r="DV560" i="1" a="1"/>
  <c r="DV560" i="1"/>
  <c r="DW560" i="1" a="1"/>
  <c r="DW560" i="1"/>
  <c r="DX560" i="1" a="1"/>
  <c r="DX560" i="1"/>
  <c r="A561" i="1" a="1"/>
  <c r="A561" i="1"/>
  <c r="B561" i="1" a="1"/>
  <c r="B561" i="1"/>
  <c r="C561" i="1" a="1"/>
  <c r="C561" i="1"/>
  <c r="D561" i="1" a="1"/>
  <c r="D561" i="1"/>
  <c r="E561" i="1" a="1"/>
  <c r="E561" i="1"/>
  <c r="F561" i="1" a="1"/>
  <c r="F561" i="1"/>
  <c r="G561" i="1" a="1"/>
  <c r="G561" i="1"/>
  <c r="H561" i="1" a="1"/>
  <c r="H561" i="1"/>
  <c r="I561" i="1" a="1"/>
  <c r="I561" i="1"/>
  <c r="J561" i="1" a="1"/>
  <c r="J561" i="1"/>
  <c r="K561" i="1" a="1"/>
  <c r="K561" i="1"/>
  <c r="L561" i="1" a="1"/>
  <c r="L561" i="1"/>
  <c r="M561" i="1" a="1"/>
  <c r="M561" i="1"/>
  <c r="N561" i="1" a="1"/>
  <c r="N561" i="1"/>
  <c r="O561" i="1" a="1"/>
  <c r="O561" i="1"/>
  <c r="P561" i="1" a="1"/>
  <c r="P561" i="1"/>
  <c r="Q561" i="1" a="1"/>
  <c r="Q561" i="1"/>
  <c r="R561" i="1" a="1"/>
  <c r="R561" i="1"/>
  <c r="S561" i="1" a="1"/>
  <c r="S561" i="1"/>
  <c r="T561" i="1" a="1"/>
  <c r="T561" i="1"/>
  <c r="U561" i="1" a="1"/>
  <c r="U561" i="1"/>
  <c r="V561" i="1" a="1"/>
  <c r="V561" i="1"/>
  <c r="W561" i="1" a="1"/>
  <c r="W561" i="1"/>
  <c r="X561" i="1" a="1"/>
  <c r="X561" i="1"/>
  <c r="Y561" i="1" a="1"/>
  <c r="Y561" i="1"/>
  <c r="Z561" i="1" a="1"/>
  <c r="Z561" i="1"/>
  <c r="AA561" i="1" a="1"/>
  <c r="AA561" i="1"/>
  <c r="AB561" i="1" a="1"/>
  <c r="AB561" i="1"/>
  <c r="AC561" i="1" a="1"/>
  <c r="AC561" i="1"/>
  <c r="AD561" i="1" a="1"/>
  <c r="AD561" i="1"/>
  <c r="AE561" i="1" a="1"/>
  <c r="AE561" i="1"/>
  <c r="AF561" i="1" a="1"/>
  <c r="AF561" i="1"/>
  <c r="AG561" i="1" a="1"/>
  <c r="AG561" i="1"/>
  <c r="AH561" i="1" a="1"/>
  <c r="AH561" i="1"/>
  <c r="AI561" i="1" a="1"/>
  <c r="AI561" i="1"/>
  <c r="AJ561" i="1" a="1"/>
  <c r="AJ561" i="1"/>
  <c r="AK561" i="1" a="1"/>
  <c r="AK561" i="1"/>
  <c r="AL561" i="1" a="1"/>
  <c r="AL561" i="1"/>
  <c r="AM561" i="1" a="1"/>
  <c r="AM561" i="1"/>
  <c r="AN561" i="1" a="1"/>
  <c r="AN561" i="1"/>
  <c r="AO561" i="1" a="1"/>
  <c r="AO561" i="1"/>
  <c r="AP561" i="1" a="1"/>
  <c r="AP561" i="1"/>
  <c r="AQ561" i="1" a="1"/>
  <c r="AQ561" i="1"/>
  <c r="AR561" i="1" a="1"/>
  <c r="AR561" i="1"/>
  <c r="AS561" i="1" a="1"/>
  <c r="AS561" i="1"/>
  <c r="AT561" i="1" a="1"/>
  <c r="AT561" i="1"/>
  <c r="AU561" i="1" a="1"/>
  <c r="AU561" i="1"/>
  <c r="AV561" i="1" a="1"/>
  <c r="AV561" i="1"/>
  <c r="AW561" i="1" a="1"/>
  <c r="AW561" i="1"/>
  <c r="AX561" i="1" a="1"/>
  <c r="AX561" i="1"/>
  <c r="AY561" i="1" a="1"/>
  <c r="AY561" i="1"/>
  <c r="AZ561" i="1" a="1"/>
  <c r="AZ561" i="1"/>
  <c r="BA561" i="1" a="1"/>
  <c r="BA561" i="1"/>
  <c r="BB561" i="1" a="1"/>
  <c r="BB561" i="1"/>
  <c r="BC561" i="1" a="1"/>
  <c r="BC561" i="1"/>
  <c r="BD561" i="1" a="1"/>
  <c r="BD561" i="1"/>
  <c r="BE561" i="1" a="1"/>
  <c r="BE561" i="1"/>
  <c r="BF561" i="1" a="1"/>
  <c r="BF561" i="1"/>
  <c r="BG561" i="1" a="1"/>
  <c r="BG561" i="1"/>
  <c r="BH561" i="1" a="1"/>
  <c r="BH561" i="1"/>
  <c r="BI561" i="1" a="1"/>
  <c r="BI561" i="1"/>
  <c r="BJ561" i="1" a="1"/>
  <c r="BJ561" i="1"/>
  <c r="BK561" i="1" a="1"/>
  <c r="BK561" i="1"/>
  <c r="BL561" i="1" a="1"/>
  <c r="BL561" i="1"/>
  <c r="BM561" i="1" a="1"/>
  <c r="BM561" i="1"/>
  <c r="BN561" i="1" a="1"/>
  <c r="BN561" i="1"/>
  <c r="BO561" i="1" a="1"/>
  <c r="BO561" i="1"/>
  <c r="BP561" i="1" a="1"/>
  <c r="BP561" i="1"/>
  <c r="BQ561" i="1" a="1"/>
  <c r="BQ561" i="1"/>
  <c r="BR561" i="1" a="1"/>
  <c r="BR561" i="1"/>
  <c r="BS561" i="1" a="1"/>
  <c r="BS561" i="1"/>
  <c r="BT561" i="1" a="1"/>
  <c r="BT561" i="1"/>
  <c r="BU561" i="1" a="1"/>
  <c r="BU561" i="1"/>
  <c r="BV561" i="1" a="1"/>
  <c r="BV561" i="1"/>
  <c r="BW561" i="1" a="1"/>
  <c r="BW561" i="1"/>
  <c r="BX561" i="1" a="1"/>
  <c r="BX561" i="1"/>
  <c r="BY561" i="1" a="1"/>
  <c r="BY561" i="1"/>
  <c r="BZ561" i="1" a="1"/>
  <c r="BZ561" i="1"/>
  <c r="CA561" i="1" a="1"/>
  <c r="CA561" i="1"/>
  <c r="CB561" i="1" a="1"/>
  <c r="CB561" i="1"/>
  <c r="CC561" i="1" a="1"/>
  <c r="CC561" i="1"/>
  <c r="CD561" i="1" a="1"/>
  <c r="CD561" i="1"/>
  <c r="CE561" i="1" a="1"/>
  <c r="CE561" i="1"/>
  <c r="CF561" i="1" a="1"/>
  <c r="CF561" i="1"/>
  <c r="CG561" i="1" a="1"/>
  <c r="CG561" i="1"/>
  <c r="CH561" i="1" a="1"/>
  <c r="CH561" i="1"/>
  <c r="CI561" i="1" a="1"/>
  <c r="CI561" i="1"/>
  <c r="CJ561" i="1" a="1"/>
  <c r="CJ561" i="1"/>
  <c r="CK561" i="1" a="1"/>
  <c r="CK561" i="1"/>
  <c r="CL561" i="1" a="1"/>
  <c r="CL561" i="1"/>
  <c r="CM561" i="1" a="1"/>
  <c r="CM561" i="1"/>
  <c r="CN561" i="1" a="1"/>
  <c r="CN561" i="1"/>
  <c r="CO561" i="1" a="1"/>
  <c r="CO561" i="1"/>
  <c r="CP561" i="1" a="1"/>
  <c r="CP561" i="1"/>
  <c r="CQ561" i="1" a="1"/>
  <c r="CQ561" i="1"/>
  <c r="CR561" i="1" a="1"/>
  <c r="CR561" i="1"/>
  <c r="CS561" i="1" a="1"/>
  <c r="CS561" i="1"/>
  <c r="CT561" i="1" a="1"/>
  <c r="CT561" i="1"/>
  <c r="CU561" i="1" a="1"/>
  <c r="CU561" i="1"/>
  <c r="CV561" i="1" a="1"/>
  <c r="CV561" i="1"/>
  <c r="CW561" i="1" a="1"/>
  <c r="CW561" i="1"/>
  <c r="CX561" i="1" a="1"/>
  <c r="CX561" i="1"/>
  <c r="CY561" i="1" a="1"/>
  <c r="CY561" i="1"/>
  <c r="CZ561" i="1" a="1"/>
  <c r="CZ561" i="1"/>
  <c r="DA561" i="1" a="1"/>
  <c r="DA561" i="1"/>
  <c r="DB561" i="1" a="1"/>
  <c r="DB561" i="1"/>
  <c r="DC561" i="1" a="1"/>
  <c r="DC561" i="1"/>
  <c r="DD561" i="1" a="1"/>
  <c r="DD561" i="1"/>
  <c r="DE561" i="1" a="1"/>
  <c r="DE561" i="1"/>
  <c r="DF561" i="1" a="1"/>
  <c r="DF561" i="1"/>
  <c r="DG561" i="1" a="1"/>
  <c r="DG561" i="1"/>
  <c r="DH561" i="1" a="1"/>
  <c r="DH561" i="1"/>
  <c r="DI561" i="1" a="1"/>
  <c r="DI561" i="1"/>
  <c r="DJ561" i="1" a="1"/>
  <c r="DJ561" i="1"/>
  <c r="DK561" i="1" a="1"/>
  <c r="DK561" i="1"/>
  <c r="DL561" i="1" a="1"/>
  <c r="DL561" i="1"/>
  <c r="DM561" i="1" a="1"/>
  <c r="DM561" i="1"/>
  <c r="DN561" i="1" a="1"/>
  <c r="DN561" i="1"/>
  <c r="DO561" i="1" a="1"/>
  <c r="DO561" i="1"/>
  <c r="DP561" i="1" a="1"/>
  <c r="DP561" i="1"/>
  <c r="DQ561" i="1" a="1"/>
  <c r="DQ561" i="1"/>
  <c r="DR561" i="1" a="1"/>
  <c r="DR561" i="1"/>
  <c r="DS561" i="1" a="1"/>
  <c r="DS561" i="1"/>
  <c r="DT561" i="1" a="1"/>
  <c r="DT561" i="1"/>
  <c r="DU561" i="1" a="1"/>
  <c r="DU561" i="1"/>
  <c r="DV561" i="1" a="1"/>
  <c r="DV561" i="1"/>
  <c r="DW561" i="1" a="1"/>
  <c r="DW561" i="1"/>
  <c r="DX561" i="1" a="1"/>
  <c r="DX561" i="1"/>
  <c r="A562" i="1" a="1"/>
  <c r="A562" i="1"/>
  <c r="B562" i="1" a="1"/>
  <c r="B562" i="1"/>
  <c r="C562" i="1" a="1"/>
  <c r="C562" i="1"/>
  <c r="D562" i="1" a="1"/>
  <c r="D562" i="1"/>
  <c r="E562" i="1" a="1"/>
  <c r="E562" i="1"/>
  <c r="F562" i="1" a="1"/>
  <c r="F562" i="1"/>
  <c r="G562" i="1" a="1"/>
  <c r="G562" i="1"/>
  <c r="H562" i="1" a="1"/>
  <c r="H562" i="1"/>
  <c r="I562" i="1" a="1"/>
  <c r="I562" i="1"/>
  <c r="J562" i="1" a="1"/>
  <c r="J562" i="1"/>
  <c r="K562" i="1" a="1"/>
  <c r="K562" i="1"/>
  <c r="L562" i="1" a="1"/>
  <c r="L562" i="1"/>
  <c r="M562" i="1" a="1"/>
  <c r="M562" i="1"/>
  <c r="N562" i="1" a="1"/>
  <c r="N562" i="1"/>
  <c r="O562" i="1" a="1"/>
  <c r="O562" i="1"/>
  <c r="P562" i="1" a="1"/>
  <c r="P562" i="1"/>
  <c r="Q562" i="1" a="1"/>
  <c r="Q562" i="1"/>
  <c r="R562" i="1" a="1"/>
  <c r="R562" i="1"/>
  <c r="S562" i="1" a="1"/>
  <c r="S562" i="1"/>
  <c r="T562" i="1" a="1"/>
  <c r="T562" i="1"/>
  <c r="U562" i="1" a="1"/>
  <c r="U562" i="1"/>
  <c r="V562" i="1" a="1"/>
  <c r="V562" i="1"/>
  <c r="W562" i="1" a="1"/>
  <c r="W562" i="1"/>
  <c r="X562" i="1" a="1"/>
  <c r="X562" i="1"/>
  <c r="Y562" i="1" a="1"/>
  <c r="Y562" i="1"/>
  <c r="Z562" i="1" a="1"/>
  <c r="Z562" i="1"/>
  <c r="AA562" i="1" a="1"/>
  <c r="AA562" i="1"/>
  <c r="AB562" i="1" a="1"/>
  <c r="AB562" i="1"/>
  <c r="AC562" i="1" a="1"/>
  <c r="AC562" i="1"/>
  <c r="AD562" i="1" a="1"/>
  <c r="AD562" i="1"/>
  <c r="AE562" i="1" a="1"/>
  <c r="AE562" i="1"/>
  <c r="AF562" i="1" a="1"/>
  <c r="AF562" i="1"/>
  <c r="AG562" i="1" a="1"/>
  <c r="AG562" i="1"/>
  <c r="AH562" i="1" a="1"/>
  <c r="AH562" i="1"/>
  <c r="AI562" i="1" a="1"/>
  <c r="AI562" i="1"/>
  <c r="AJ562" i="1" a="1"/>
  <c r="AJ562" i="1"/>
  <c r="AK562" i="1" a="1"/>
  <c r="AK562" i="1"/>
  <c r="AL562" i="1" a="1"/>
  <c r="AL562" i="1"/>
  <c r="AM562" i="1" a="1"/>
  <c r="AM562" i="1"/>
  <c r="AN562" i="1" a="1"/>
  <c r="AN562" i="1"/>
  <c r="AO562" i="1" a="1"/>
  <c r="AO562" i="1"/>
  <c r="AP562" i="1" a="1"/>
  <c r="AP562" i="1"/>
  <c r="AQ562" i="1" a="1"/>
  <c r="AQ562" i="1"/>
  <c r="AR562" i="1" a="1"/>
  <c r="AR562" i="1"/>
  <c r="AS562" i="1" a="1"/>
  <c r="AS562" i="1"/>
  <c r="AT562" i="1" a="1"/>
  <c r="AT562" i="1"/>
  <c r="AU562" i="1" a="1"/>
  <c r="AU562" i="1"/>
  <c r="AV562" i="1" a="1"/>
  <c r="AV562" i="1"/>
  <c r="AW562" i="1" a="1"/>
  <c r="AW562" i="1"/>
  <c r="AX562" i="1" a="1"/>
  <c r="AX562" i="1"/>
  <c r="AY562" i="1" a="1"/>
  <c r="AY562" i="1"/>
  <c r="AZ562" i="1" a="1"/>
  <c r="AZ562" i="1"/>
  <c r="BA562" i="1" a="1"/>
  <c r="BA562" i="1"/>
  <c r="BB562" i="1" a="1"/>
  <c r="BB562" i="1"/>
  <c r="BC562" i="1" a="1"/>
  <c r="BC562" i="1"/>
  <c r="BD562" i="1" a="1"/>
  <c r="BD562" i="1"/>
  <c r="BE562" i="1" a="1"/>
  <c r="BE562" i="1"/>
  <c r="BF562" i="1" a="1"/>
  <c r="BF562" i="1"/>
  <c r="BG562" i="1" a="1"/>
  <c r="BG562" i="1"/>
  <c r="BH562" i="1" a="1"/>
  <c r="BH562" i="1"/>
  <c r="BI562" i="1" a="1"/>
  <c r="BI562" i="1"/>
  <c r="BJ562" i="1" a="1"/>
  <c r="BJ562" i="1"/>
  <c r="BK562" i="1" a="1"/>
  <c r="BK562" i="1"/>
  <c r="BL562" i="1" a="1"/>
  <c r="BL562" i="1"/>
  <c r="BM562" i="1" a="1"/>
  <c r="BM562" i="1"/>
  <c r="BN562" i="1" a="1"/>
  <c r="BN562" i="1"/>
  <c r="BO562" i="1" a="1"/>
  <c r="BO562" i="1"/>
  <c r="BP562" i="1" a="1"/>
  <c r="BP562" i="1"/>
  <c r="BQ562" i="1" a="1"/>
  <c r="BQ562" i="1"/>
  <c r="BR562" i="1" a="1"/>
  <c r="BR562" i="1"/>
  <c r="BS562" i="1" a="1"/>
  <c r="BS562" i="1"/>
  <c r="BT562" i="1" a="1"/>
  <c r="BT562" i="1"/>
  <c r="BU562" i="1" a="1"/>
  <c r="BU562" i="1"/>
  <c r="BV562" i="1" a="1"/>
  <c r="BV562" i="1"/>
  <c r="BW562" i="1" a="1"/>
  <c r="BW562" i="1"/>
  <c r="BX562" i="1" a="1"/>
  <c r="BX562" i="1"/>
  <c r="BY562" i="1" a="1"/>
  <c r="BY562" i="1"/>
  <c r="BZ562" i="1" a="1"/>
  <c r="BZ562" i="1"/>
  <c r="CA562" i="1" a="1"/>
  <c r="CA562" i="1"/>
  <c r="CB562" i="1" a="1"/>
  <c r="CB562" i="1"/>
  <c r="CC562" i="1" a="1"/>
  <c r="CC562" i="1"/>
  <c r="CD562" i="1" a="1"/>
  <c r="CD562" i="1"/>
  <c r="CE562" i="1" a="1"/>
  <c r="CE562" i="1"/>
  <c r="CF562" i="1" a="1"/>
  <c r="CF562" i="1"/>
  <c r="CG562" i="1" a="1"/>
  <c r="CG562" i="1"/>
  <c r="CH562" i="1" a="1"/>
  <c r="CH562" i="1"/>
  <c r="CI562" i="1" a="1"/>
  <c r="CI562" i="1"/>
  <c r="CJ562" i="1" a="1"/>
  <c r="CJ562" i="1"/>
  <c r="CK562" i="1" a="1"/>
  <c r="CK562" i="1"/>
  <c r="CL562" i="1" a="1"/>
  <c r="CL562" i="1"/>
  <c r="CM562" i="1" a="1"/>
  <c r="CM562" i="1"/>
  <c r="CN562" i="1" a="1"/>
  <c r="CN562" i="1"/>
  <c r="CO562" i="1" a="1"/>
  <c r="CO562" i="1"/>
  <c r="CP562" i="1" a="1"/>
  <c r="CP562" i="1"/>
  <c r="CQ562" i="1" a="1"/>
  <c r="CQ562" i="1"/>
  <c r="CR562" i="1" a="1"/>
  <c r="CR562" i="1"/>
  <c r="CS562" i="1" a="1"/>
  <c r="CS562" i="1"/>
  <c r="CT562" i="1" a="1"/>
  <c r="CT562" i="1"/>
  <c r="CU562" i="1" a="1"/>
  <c r="CU562" i="1"/>
  <c r="CV562" i="1" a="1"/>
  <c r="CV562" i="1"/>
  <c r="CW562" i="1" a="1"/>
  <c r="CW562" i="1"/>
  <c r="CX562" i="1" a="1"/>
  <c r="CX562" i="1"/>
  <c r="CY562" i="1" a="1"/>
  <c r="CY562" i="1"/>
  <c r="CZ562" i="1" a="1"/>
  <c r="CZ562" i="1"/>
  <c r="DA562" i="1" a="1"/>
  <c r="DA562" i="1"/>
  <c r="DB562" i="1" a="1"/>
  <c r="DB562" i="1"/>
  <c r="DC562" i="1" a="1"/>
  <c r="DC562" i="1"/>
  <c r="DD562" i="1" a="1"/>
  <c r="DD562" i="1"/>
  <c r="DE562" i="1" a="1"/>
  <c r="DE562" i="1"/>
  <c r="DF562" i="1" a="1"/>
  <c r="DF562" i="1"/>
  <c r="DG562" i="1" a="1"/>
  <c r="DG562" i="1"/>
  <c r="DH562" i="1" a="1"/>
  <c r="DH562" i="1"/>
  <c r="DI562" i="1" a="1"/>
  <c r="DI562" i="1"/>
  <c r="DJ562" i="1" a="1"/>
  <c r="DJ562" i="1"/>
  <c r="DK562" i="1" a="1"/>
  <c r="DK562" i="1"/>
  <c r="DL562" i="1" a="1"/>
  <c r="DL562" i="1"/>
  <c r="DM562" i="1" a="1"/>
  <c r="DM562" i="1"/>
  <c r="DN562" i="1" a="1"/>
  <c r="DN562" i="1"/>
  <c r="DO562" i="1" a="1"/>
  <c r="DO562" i="1"/>
  <c r="DP562" i="1" a="1"/>
  <c r="DP562" i="1"/>
  <c r="DQ562" i="1" a="1"/>
  <c r="DQ562" i="1"/>
  <c r="DR562" i="1" a="1"/>
  <c r="DR562" i="1"/>
  <c r="DS562" i="1" a="1"/>
  <c r="DS562" i="1"/>
  <c r="DT562" i="1" a="1"/>
  <c r="DT562" i="1"/>
  <c r="DU562" i="1" a="1"/>
  <c r="DU562" i="1"/>
  <c r="DV562" i="1" a="1"/>
  <c r="DV562" i="1"/>
  <c r="DW562" i="1" a="1"/>
  <c r="DW562" i="1"/>
  <c r="DX562" i="1" a="1"/>
  <c r="DX562" i="1"/>
  <c r="A563" i="1" a="1"/>
  <c r="A563" i="1"/>
  <c r="B563" i="1" a="1"/>
  <c r="B563" i="1"/>
  <c r="C563" i="1" a="1"/>
  <c r="C563" i="1"/>
  <c r="D563" i="1" a="1"/>
  <c r="D563" i="1"/>
  <c r="E563" i="1" a="1"/>
  <c r="E563" i="1"/>
  <c r="F563" i="1" a="1"/>
  <c r="F563" i="1"/>
  <c r="G563" i="1" a="1"/>
  <c r="G563" i="1"/>
  <c r="H563" i="1" a="1"/>
  <c r="H563" i="1"/>
  <c r="I563" i="1" a="1"/>
  <c r="I563" i="1"/>
  <c r="J563" i="1" a="1"/>
  <c r="J563" i="1"/>
  <c r="K563" i="1" a="1"/>
  <c r="K563" i="1"/>
  <c r="L563" i="1" a="1"/>
  <c r="L563" i="1"/>
  <c r="M563" i="1" a="1"/>
  <c r="M563" i="1"/>
  <c r="N563" i="1" a="1"/>
  <c r="N563" i="1"/>
  <c r="O563" i="1" a="1"/>
  <c r="O563" i="1"/>
  <c r="P563" i="1" a="1"/>
  <c r="P563" i="1"/>
  <c r="Q563" i="1" a="1"/>
  <c r="Q563" i="1"/>
  <c r="R563" i="1" a="1"/>
  <c r="R563" i="1"/>
  <c r="S563" i="1" a="1"/>
  <c r="S563" i="1"/>
  <c r="T563" i="1" a="1"/>
  <c r="T563" i="1"/>
  <c r="U563" i="1" a="1"/>
  <c r="U563" i="1"/>
  <c r="V563" i="1" a="1"/>
  <c r="V563" i="1"/>
  <c r="W563" i="1" a="1"/>
  <c r="W563" i="1"/>
  <c r="X563" i="1" a="1"/>
  <c r="X563" i="1"/>
  <c r="Y563" i="1" a="1"/>
  <c r="Y563" i="1"/>
  <c r="Z563" i="1" a="1"/>
  <c r="Z563" i="1"/>
  <c r="AA563" i="1" a="1"/>
  <c r="AA563" i="1"/>
  <c r="AB563" i="1" a="1"/>
  <c r="AB563" i="1"/>
  <c r="AC563" i="1" a="1"/>
  <c r="AC563" i="1"/>
  <c r="AD563" i="1" a="1"/>
  <c r="AD563" i="1"/>
  <c r="AE563" i="1" a="1"/>
  <c r="AE563" i="1"/>
  <c r="AF563" i="1" a="1"/>
  <c r="AF563" i="1"/>
  <c r="AG563" i="1" a="1"/>
  <c r="AG563" i="1"/>
  <c r="AH563" i="1" a="1"/>
  <c r="AH563" i="1"/>
  <c r="AI563" i="1" a="1"/>
  <c r="AI563" i="1"/>
  <c r="AJ563" i="1" a="1"/>
  <c r="AJ563" i="1"/>
  <c r="AK563" i="1" a="1"/>
  <c r="AK563" i="1"/>
  <c r="AL563" i="1" a="1"/>
  <c r="AL563" i="1"/>
  <c r="AM563" i="1" a="1"/>
  <c r="AM563" i="1"/>
  <c r="AN563" i="1" a="1"/>
  <c r="AN563" i="1"/>
  <c r="AO563" i="1" a="1"/>
  <c r="AO563" i="1"/>
  <c r="AP563" i="1" a="1"/>
  <c r="AP563" i="1"/>
  <c r="AQ563" i="1" a="1"/>
  <c r="AQ563" i="1"/>
  <c r="AR563" i="1" a="1"/>
  <c r="AR563" i="1"/>
  <c r="AS563" i="1" a="1"/>
  <c r="AS563" i="1"/>
  <c r="AT563" i="1" a="1"/>
  <c r="AT563" i="1"/>
  <c r="AU563" i="1" a="1"/>
  <c r="AU563" i="1"/>
  <c r="AV563" i="1" a="1"/>
  <c r="AV563" i="1"/>
  <c r="AW563" i="1" a="1"/>
  <c r="AW563" i="1"/>
  <c r="AX563" i="1" a="1"/>
  <c r="AX563" i="1"/>
  <c r="AY563" i="1" a="1"/>
  <c r="AY563" i="1"/>
  <c r="AZ563" i="1" a="1"/>
  <c r="AZ563" i="1"/>
  <c r="BA563" i="1" a="1"/>
  <c r="BA563" i="1"/>
  <c r="BB563" i="1" a="1"/>
  <c r="BB563" i="1"/>
  <c r="BC563" i="1" a="1"/>
  <c r="BC563" i="1"/>
  <c r="BD563" i="1" a="1"/>
  <c r="BD563" i="1"/>
  <c r="BE563" i="1" a="1"/>
  <c r="BE563" i="1"/>
  <c r="BF563" i="1" a="1"/>
  <c r="BF563" i="1"/>
  <c r="BG563" i="1" a="1"/>
  <c r="BG563" i="1"/>
  <c r="BH563" i="1" a="1"/>
  <c r="BH563" i="1"/>
  <c r="BI563" i="1" a="1"/>
  <c r="BI563" i="1"/>
  <c r="BJ563" i="1" a="1"/>
  <c r="BJ563" i="1"/>
  <c r="BK563" i="1" a="1"/>
  <c r="BK563" i="1"/>
  <c r="BL563" i="1" a="1"/>
  <c r="BL563" i="1"/>
  <c r="BM563" i="1" a="1"/>
  <c r="BM563" i="1"/>
  <c r="BN563" i="1" a="1"/>
  <c r="BN563" i="1"/>
  <c r="BO563" i="1" a="1"/>
  <c r="BO563" i="1"/>
  <c r="BP563" i="1" a="1"/>
  <c r="BP563" i="1"/>
  <c r="BQ563" i="1" a="1"/>
  <c r="BQ563" i="1"/>
  <c r="BR563" i="1" a="1"/>
  <c r="BR563" i="1"/>
  <c r="BS563" i="1" a="1"/>
  <c r="BS563" i="1"/>
  <c r="BT563" i="1" a="1"/>
  <c r="BT563" i="1"/>
  <c r="BU563" i="1" a="1"/>
  <c r="BU563" i="1"/>
  <c r="BV563" i="1" a="1"/>
  <c r="BV563" i="1"/>
  <c r="BW563" i="1" a="1"/>
  <c r="BW563" i="1"/>
  <c r="BX563" i="1" a="1"/>
  <c r="BX563" i="1"/>
  <c r="BY563" i="1" a="1"/>
  <c r="BY563" i="1"/>
  <c r="BZ563" i="1" a="1"/>
  <c r="BZ563" i="1"/>
  <c r="CA563" i="1" a="1"/>
  <c r="CA563" i="1"/>
  <c r="CB563" i="1" a="1"/>
  <c r="CB563" i="1"/>
  <c r="CC563" i="1" a="1"/>
  <c r="CC563" i="1"/>
  <c r="CD563" i="1" a="1"/>
  <c r="CD563" i="1"/>
  <c r="CE563" i="1" a="1"/>
  <c r="CE563" i="1"/>
  <c r="CF563" i="1" a="1"/>
  <c r="CF563" i="1"/>
  <c r="CG563" i="1" a="1"/>
  <c r="CG563" i="1"/>
  <c r="CH563" i="1" a="1"/>
  <c r="CH563" i="1"/>
  <c r="CI563" i="1" a="1"/>
  <c r="CI563" i="1"/>
  <c r="CJ563" i="1" a="1"/>
  <c r="CJ563" i="1"/>
  <c r="CK563" i="1" a="1"/>
  <c r="CK563" i="1"/>
  <c r="CL563" i="1" a="1"/>
  <c r="CL563" i="1"/>
  <c r="CM563" i="1" a="1"/>
  <c r="CM563" i="1"/>
  <c r="CN563" i="1" a="1"/>
  <c r="CN563" i="1"/>
  <c r="CO563" i="1" a="1"/>
  <c r="CO563" i="1"/>
  <c r="CP563" i="1" a="1"/>
  <c r="CP563" i="1"/>
  <c r="CQ563" i="1" a="1"/>
  <c r="CQ563" i="1"/>
  <c r="CR563" i="1" a="1"/>
  <c r="CR563" i="1"/>
  <c r="CS563" i="1" a="1"/>
  <c r="CS563" i="1"/>
  <c r="CT563" i="1" a="1"/>
  <c r="CT563" i="1"/>
  <c r="CU563" i="1" a="1"/>
  <c r="CU563" i="1"/>
  <c r="CV563" i="1" a="1"/>
  <c r="CV563" i="1"/>
  <c r="CW563" i="1" a="1"/>
  <c r="CW563" i="1"/>
  <c r="CX563" i="1" a="1"/>
  <c r="CX563" i="1"/>
  <c r="CY563" i="1" a="1"/>
  <c r="CY563" i="1"/>
  <c r="CZ563" i="1" a="1"/>
  <c r="CZ563" i="1"/>
  <c r="DA563" i="1" a="1"/>
  <c r="DA563" i="1"/>
  <c r="DB563" i="1" a="1"/>
  <c r="DB563" i="1"/>
  <c r="DC563" i="1" a="1"/>
  <c r="DC563" i="1"/>
  <c r="DD563" i="1" a="1"/>
  <c r="DD563" i="1"/>
  <c r="DE563" i="1" a="1"/>
  <c r="DE563" i="1"/>
  <c r="DF563" i="1" a="1"/>
  <c r="DF563" i="1"/>
  <c r="DG563" i="1" a="1"/>
  <c r="DG563" i="1"/>
  <c r="DH563" i="1" a="1"/>
  <c r="DH563" i="1"/>
  <c r="DI563" i="1" a="1"/>
  <c r="DI563" i="1"/>
  <c r="DJ563" i="1" a="1"/>
  <c r="DJ563" i="1"/>
  <c r="DK563" i="1" a="1"/>
  <c r="DK563" i="1"/>
  <c r="DL563" i="1" a="1"/>
  <c r="DL563" i="1"/>
  <c r="DM563" i="1" a="1"/>
  <c r="DM563" i="1"/>
  <c r="DN563" i="1" a="1"/>
  <c r="DN563" i="1"/>
  <c r="DO563" i="1" a="1"/>
  <c r="DO563" i="1"/>
  <c r="DP563" i="1" a="1"/>
  <c r="DP563" i="1"/>
  <c r="DQ563" i="1" a="1"/>
  <c r="DQ563" i="1"/>
  <c r="DR563" i="1" a="1"/>
  <c r="DR563" i="1"/>
  <c r="DS563" i="1" a="1"/>
  <c r="DS563" i="1"/>
  <c r="DT563" i="1" a="1"/>
  <c r="DT563" i="1"/>
  <c r="DU563" i="1" a="1"/>
  <c r="DU563" i="1"/>
  <c r="DV563" i="1" a="1"/>
  <c r="DV563" i="1"/>
  <c r="DW563" i="1" a="1"/>
  <c r="DW563" i="1"/>
  <c r="DX563" i="1" a="1"/>
  <c r="DX563" i="1"/>
  <c r="A564" i="1" a="1"/>
  <c r="A564" i="1"/>
  <c r="B564" i="1" a="1"/>
  <c r="B564" i="1"/>
  <c r="C564" i="1" a="1"/>
  <c r="C564" i="1"/>
  <c r="D564" i="1" a="1"/>
  <c r="D564" i="1"/>
  <c r="E564" i="1" a="1"/>
  <c r="E564" i="1"/>
  <c r="F564" i="1" a="1"/>
  <c r="F564" i="1"/>
  <c r="G564" i="1" a="1"/>
  <c r="G564" i="1"/>
  <c r="H564" i="1" a="1"/>
  <c r="H564" i="1"/>
  <c r="I564" i="1" a="1"/>
  <c r="I564" i="1"/>
  <c r="J564" i="1" a="1"/>
  <c r="J564" i="1"/>
  <c r="K564" i="1" a="1"/>
  <c r="K564" i="1"/>
  <c r="L564" i="1" a="1"/>
  <c r="L564" i="1"/>
  <c r="M564" i="1" a="1"/>
  <c r="M564" i="1"/>
  <c r="N564" i="1" a="1"/>
  <c r="N564" i="1"/>
  <c r="O564" i="1" a="1"/>
  <c r="O564" i="1"/>
  <c r="P564" i="1" a="1"/>
  <c r="P564" i="1"/>
  <c r="Q564" i="1" a="1"/>
  <c r="Q564" i="1"/>
  <c r="R564" i="1" a="1"/>
  <c r="R564" i="1"/>
  <c r="S564" i="1" a="1"/>
  <c r="S564" i="1"/>
  <c r="T564" i="1" a="1"/>
  <c r="T564" i="1"/>
  <c r="U564" i="1" a="1"/>
  <c r="U564" i="1"/>
  <c r="V564" i="1" a="1"/>
  <c r="V564" i="1"/>
  <c r="W564" i="1" a="1"/>
  <c r="W564" i="1"/>
  <c r="X564" i="1" a="1"/>
  <c r="X564" i="1"/>
  <c r="Y564" i="1" a="1"/>
  <c r="Y564" i="1"/>
  <c r="Z564" i="1" a="1"/>
  <c r="Z564" i="1"/>
  <c r="AA564" i="1" a="1"/>
  <c r="AA564" i="1"/>
  <c r="AB564" i="1" a="1"/>
  <c r="AB564" i="1"/>
  <c r="AC564" i="1" a="1"/>
  <c r="AC564" i="1"/>
  <c r="AD564" i="1" a="1"/>
  <c r="AD564" i="1"/>
  <c r="AE564" i="1" a="1"/>
  <c r="AE564" i="1"/>
  <c r="AF564" i="1" a="1"/>
  <c r="AF564" i="1"/>
  <c r="AG564" i="1" a="1"/>
  <c r="AG564" i="1"/>
  <c r="AH564" i="1" a="1"/>
  <c r="AH564" i="1"/>
  <c r="AI564" i="1" a="1"/>
  <c r="AI564" i="1"/>
  <c r="AJ564" i="1" a="1"/>
  <c r="AJ564" i="1"/>
  <c r="AK564" i="1" a="1"/>
  <c r="AK564" i="1"/>
  <c r="AL564" i="1" a="1"/>
  <c r="AL564" i="1"/>
  <c r="AM564" i="1" a="1"/>
  <c r="AM564" i="1"/>
  <c r="AN564" i="1" a="1"/>
  <c r="AN564" i="1"/>
  <c r="AO564" i="1" a="1"/>
  <c r="AO564" i="1"/>
  <c r="AP564" i="1" a="1"/>
  <c r="AP564" i="1"/>
  <c r="AQ564" i="1" a="1"/>
  <c r="AQ564" i="1"/>
  <c r="AR564" i="1" a="1"/>
  <c r="AR564" i="1"/>
  <c r="AS564" i="1" a="1"/>
  <c r="AS564" i="1"/>
  <c r="AT564" i="1" a="1"/>
  <c r="AT564" i="1"/>
  <c r="AU564" i="1" a="1"/>
  <c r="AU564" i="1"/>
  <c r="AV564" i="1" a="1"/>
  <c r="AV564" i="1"/>
  <c r="AW564" i="1" a="1"/>
  <c r="AW564" i="1"/>
  <c r="AX564" i="1" a="1"/>
  <c r="AX564" i="1"/>
  <c r="AY564" i="1" a="1"/>
  <c r="AY564" i="1"/>
  <c r="AZ564" i="1" a="1"/>
  <c r="AZ564" i="1"/>
  <c r="BA564" i="1" a="1"/>
  <c r="BA564" i="1"/>
  <c r="BB564" i="1" a="1"/>
  <c r="BB564" i="1"/>
  <c r="BC564" i="1" a="1"/>
  <c r="BC564" i="1"/>
  <c r="BD564" i="1" a="1"/>
  <c r="BD564" i="1"/>
  <c r="BE564" i="1" a="1"/>
  <c r="BE564" i="1"/>
  <c r="BF564" i="1" a="1"/>
  <c r="BF564" i="1"/>
  <c r="BG564" i="1" a="1"/>
  <c r="BG564" i="1"/>
  <c r="BH564" i="1" a="1"/>
  <c r="BH564" i="1"/>
  <c r="BI564" i="1" a="1"/>
  <c r="BI564" i="1"/>
  <c r="BJ564" i="1" a="1"/>
  <c r="BJ564" i="1"/>
  <c r="BK564" i="1" a="1"/>
  <c r="BK564" i="1"/>
  <c r="BL564" i="1" a="1"/>
  <c r="BL564" i="1"/>
  <c r="BM564" i="1" a="1"/>
  <c r="BM564" i="1"/>
  <c r="BN564" i="1" a="1"/>
  <c r="BN564" i="1"/>
  <c r="BO564" i="1" a="1"/>
  <c r="BO564" i="1"/>
  <c r="BP564" i="1" a="1"/>
  <c r="BP564" i="1"/>
  <c r="BQ564" i="1" a="1"/>
  <c r="BQ564" i="1"/>
  <c r="BR564" i="1" a="1"/>
  <c r="BR564" i="1"/>
  <c r="BS564" i="1" a="1"/>
  <c r="BS564" i="1"/>
  <c r="BT564" i="1" a="1"/>
  <c r="BT564" i="1"/>
  <c r="BU564" i="1" a="1"/>
  <c r="BU564" i="1"/>
  <c r="BV564" i="1" a="1"/>
  <c r="BV564" i="1"/>
  <c r="BW564" i="1" a="1"/>
  <c r="BW564" i="1"/>
  <c r="BX564" i="1" a="1"/>
  <c r="BX564" i="1"/>
  <c r="BY564" i="1" a="1"/>
  <c r="BY564" i="1"/>
  <c r="BZ564" i="1" a="1"/>
  <c r="BZ564" i="1"/>
  <c r="CA564" i="1" a="1"/>
  <c r="CA564" i="1"/>
  <c r="CB564" i="1" a="1"/>
  <c r="CB564" i="1"/>
  <c r="CC564" i="1" a="1"/>
  <c r="CC564" i="1"/>
  <c r="CD564" i="1" a="1"/>
  <c r="CD564" i="1"/>
  <c r="CE564" i="1" a="1"/>
  <c r="CE564" i="1"/>
  <c r="CF564" i="1" a="1"/>
  <c r="CF564" i="1"/>
  <c r="CG564" i="1" a="1"/>
  <c r="CG564" i="1"/>
  <c r="CH564" i="1" a="1"/>
  <c r="CH564" i="1"/>
  <c r="CI564" i="1" a="1"/>
  <c r="CI564" i="1"/>
  <c r="CJ564" i="1" a="1"/>
  <c r="CJ564" i="1"/>
  <c r="CK564" i="1" a="1"/>
  <c r="CK564" i="1"/>
  <c r="CL564" i="1" a="1"/>
  <c r="CL564" i="1"/>
  <c r="CM564" i="1" a="1"/>
  <c r="CM564" i="1"/>
  <c r="CN564" i="1" a="1"/>
  <c r="CN564" i="1"/>
  <c r="CO564" i="1" a="1"/>
  <c r="CO564" i="1"/>
  <c r="CP564" i="1" a="1"/>
  <c r="CP564" i="1"/>
  <c r="CQ564" i="1" a="1"/>
  <c r="CQ564" i="1"/>
  <c r="CR564" i="1" a="1"/>
  <c r="CR564" i="1"/>
  <c r="CS564" i="1" a="1"/>
  <c r="CS564" i="1"/>
  <c r="CT564" i="1" a="1"/>
  <c r="CT564" i="1"/>
  <c r="CU564" i="1" a="1"/>
  <c r="CU564" i="1"/>
  <c r="CV564" i="1" a="1"/>
  <c r="CV564" i="1"/>
  <c r="CW564" i="1" a="1"/>
  <c r="CW564" i="1"/>
  <c r="CX564" i="1" a="1"/>
  <c r="CX564" i="1"/>
  <c r="CY564" i="1" a="1"/>
  <c r="CY564" i="1"/>
  <c r="CZ564" i="1" a="1"/>
  <c r="CZ564" i="1"/>
  <c r="DA564" i="1" a="1"/>
  <c r="DA564" i="1"/>
  <c r="DB564" i="1" a="1"/>
  <c r="DB564" i="1"/>
  <c r="DC564" i="1" a="1"/>
  <c r="DC564" i="1"/>
  <c r="DD564" i="1" a="1"/>
  <c r="DD564" i="1"/>
  <c r="DE564" i="1" a="1"/>
  <c r="DE564" i="1"/>
  <c r="DF564" i="1" a="1"/>
  <c r="DF564" i="1"/>
  <c r="DG564" i="1" a="1"/>
  <c r="DG564" i="1"/>
  <c r="DH564" i="1" a="1"/>
  <c r="DH564" i="1"/>
  <c r="DI564" i="1" a="1"/>
  <c r="DI564" i="1"/>
  <c r="DJ564" i="1" a="1"/>
  <c r="DJ564" i="1"/>
  <c r="DK564" i="1" a="1"/>
  <c r="DK564" i="1"/>
  <c r="DL564" i="1" a="1"/>
  <c r="DL564" i="1"/>
  <c r="DM564" i="1" a="1"/>
  <c r="DM564" i="1"/>
  <c r="DN564" i="1" a="1"/>
  <c r="DN564" i="1"/>
  <c r="DO564" i="1" a="1"/>
  <c r="DO564" i="1"/>
  <c r="DP564" i="1" a="1"/>
  <c r="DP564" i="1"/>
  <c r="DQ564" i="1" a="1"/>
  <c r="DQ564" i="1"/>
  <c r="DR564" i="1" a="1"/>
  <c r="DR564" i="1"/>
  <c r="DS564" i="1" a="1"/>
  <c r="DS564" i="1"/>
  <c r="DT564" i="1" a="1"/>
  <c r="DT564" i="1"/>
  <c r="DU564" i="1" a="1"/>
  <c r="DU564" i="1"/>
  <c r="DV564" i="1" a="1"/>
  <c r="DV564" i="1"/>
  <c r="DW564" i="1" a="1"/>
  <c r="DW564" i="1"/>
  <c r="DX564" i="1" a="1"/>
  <c r="DX564" i="1"/>
  <c r="A565" i="1" a="1"/>
  <c r="A565" i="1"/>
  <c r="B565" i="1" a="1"/>
  <c r="B565" i="1"/>
  <c r="C565" i="1" a="1"/>
  <c r="C565" i="1"/>
  <c r="D565" i="1" a="1"/>
  <c r="D565" i="1"/>
  <c r="E565" i="1" a="1"/>
  <c r="E565" i="1"/>
  <c r="F565" i="1" a="1"/>
  <c r="F565" i="1"/>
  <c r="G565" i="1" a="1"/>
  <c r="G565" i="1"/>
  <c r="H565" i="1" a="1"/>
  <c r="H565" i="1"/>
  <c r="I565" i="1" a="1"/>
  <c r="I565" i="1"/>
  <c r="J565" i="1" a="1"/>
  <c r="J565" i="1"/>
  <c r="K565" i="1" a="1"/>
  <c r="K565" i="1"/>
  <c r="L565" i="1" a="1"/>
  <c r="L565" i="1"/>
  <c r="M565" i="1" a="1"/>
  <c r="M565" i="1"/>
  <c r="N565" i="1" a="1"/>
  <c r="N565" i="1"/>
  <c r="O565" i="1" a="1"/>
  <c r="O565" i="1"/>
  <c r="P565" i="1" a="1"/>
  <c r="P565" i="1"/>
  <c r="Q565" i="1" a="1"/>
  <c r="Q565" i="1"/>
  <c r="R565" i="1" a="1"/>
  <c r="R565" i="1"/>
  <c r="S565" i="1" a="1"/>
  <c r="S565" i="1"/>
  <c r="T565" i="1" a="1"/>
  <c r="T565" i="1"/>
  <c r="U565" i="1" a="1"/>
  <c r="U565" i="1"/>
  <c r="V565" i="1" a="1"/>
  <c r="V565" i="1"/>
  <c r="W565" i="1" a="1"/>
  <c r="W565" i="1"/>
  <c r="X565" i="1" a="1"/>
  <c r="X565" i="1"/>
  <c r="Y565" i="1" a="1"/>
  <c r="Y565" i="1"/>
  <c r="Z565" i="1" a="1"/>
  <c r="Z565" i="1"/>
  <c r="AA565" i="1" a="1"/>
  <c r="AA565" i="1"/>
  <c r="AB565" i="1" a="1"/>
  <c r="AB565" i="1"/>
  <c r="AC565" i="1" a="1"/>
  <c r="AC565" i="1"/>
  <c r="AD565" i="1" a="1"/>
  <c r="AD565" i="1"/>
  <c r="AE565" i="1" a="1"/>
  <c r="AE565" i="1"/>
  <c r="AF565" i="1" a="1"/>
  <c r="AF565" i="1"/>
  <c r="AG565" i="1" a="1"/>
  <c r="AG565" i="1"/>
  <c r="AH565" i="1" a="1"/>
  <c r="AH565" i="1"/>
  <c r="AI565" i="1" a="1"/>
  <c r="AI565" i="1"/>
  <c r="AJ565" i="1" a="1"/>
  <c r="AJ565" i="1"/>
  <c r="AK565" i="1" a="1"/>
  <c r="AK565" i="1"/>
  <c r="AL565" i="1" a="1"/>
  <c r="AL565" i="1"/>
  <c r="AM565" i="1" a="1"/>
  <c r="AM565" i="1"/>
  <c r="AN565" i="1" a="1"/>
  <c r="AN565" i="1"/>
  <c r="AO565" i="1" a="1"/>
  <c r="AO565" i="1"/>
  <c r="AP565" i="1" a="1"/>
  <c r="AP565" i="1"/>
  <c r="AQ565" i="1" a="1"/>
  <c r="AQ565" i="1"/>
  <c r="AR565" i="1" a="1"/>
  <c r="AR565" i="1"/>
  <c r="AS565" i="1" a="1"/>
  <c r="AS565" i="1"/>
  <c r="AT565" i="1" a="1"/>
  <c r="AT565" i="1"/>
  <c r="AU565" i="1" a="1"/>
  <c r="AU565" i="1"/>
  <c r="AV565" i="1" a="1"/>
  <c r="AV565" i="1"/>
  <c r="AW565" i="1" a="1"/>
  <c r="AW565" i="1"/>
  <c r="AX565" i="1" a="1"/>
  <c r="AX565" i="1"/>
  <c r="AY565" i="1" a="1"/>
  <c r="AY565" i="1"/>
  <c r="AZ565" i="1" a="1"/>
  <c r="AZ565" i="1"/>
  <c r="BA565" i="1" a="1"/>
  <c r="BA565" i="1"/>
  <c r="BB565" i="1" a="1"/>
  <c r="BB565" i="1"/>
  <c r="BC565" i="1" a="1"/>
  <c r="BC565" i="1"/>
  <c r="BD565" i="1" a="1"/>
  <c r="BD565" i="1"/>
  <c r="BE565" i="1" a="1"/>
  <c r="BE565" i="1"/>
  <c r="BF565" i="1" a="1"/>
  <c r="BF565" i="1"/>
  <c r="BG565" i="1" a="1"/>
  <c r="BG565" i="1"/>
  <c r="BH565" i="1" a="1"/>
  <c r="BH565" i="1"/>
  <c r="BI565" i="1" a="1"/>
  <c r="BI565" i="1"/>
  <c r="BJ565" i="1" a="1"/>
  <c r="BJ565" i="1"/>
  <c r="BK565" i="1" a="1"/>
  <c r="BK565" i="1"/>
  <c r="BL565" i="1" a="1"/>
  <c r="BL565" i="1"/>
  <c r="BM565" i="1" a="1"/>
  <c r="BM565" i="1"/>
  <c r="BN565" i="1" a="1"/>
  <c r="BN565" i="1"/>
  <c r="BO565" i="1" a="1"/>
  <c r="BO565" i="1"/>
  <c r="BP565" i="1" a="1"/>
  <c r="BP565" i="1"/>
  <c r="BQ565" i="1" a="1"/>
  <c r="BQ565" i="1"/>
  <c r="BR565" i="1" a="1"/>
  <c r="BR565" i="1"/>
  <c r="BS565" i="1" a="1"/>
  <c r="BS565" i="1"/>
  <c r="BT565" i="1" a="1"/>
  <c r="BT565" i="1"/>
  <c r="BU565" i="1" a="1"/>
  <c r="BU565" i="1"/>
  <c r="BV565" i="1" a="1"/>
  <c r="BV565" i="1"/>
  <c r="BW565" i="1" a="1"/>
  <c r="BW565" i="1"/>
  <c r="BX565" i="1" a="1"/>
  <c r="BX565" i="1"/>
  <c r="BY565" i="1" a="1"/>
  <c r="BY565" i="1"/>
  <c r="BZ565" i="1" a="1"/>
  <c r="BZ565" i="1"/>
  <c r="CA565" i="1" a="1"/>
  <c r="CA565" i="1"/>
  <c r="CB565" i="1" a="1"/>
  <c r="CB565" i="1"/>
  <c r="CC565" i="1" a="1"/>
  <c r="CC565" i="1"/>
  <c r="CD565" i="1" a="1"/>
  <c r="CD565" i="1"/>
  <c r="CE565" i="1" a="1"/>
  <c r="CE565" i="1"/>
  <c r="CF565" i="1" a="1"/>
  <c r="CF565" i="1"/>
  <c r="CG565" i="1" a="1"/>
  <c r="CG565" i="1"/>
  <c r="CH565" i="1" a="1"/>
  <c r="CH565" i="1"/>
  <c r="CI565" i="1" a="1"/>
  <c r="CI565" i="1"/>
  <c r="CJ565" i="1" a="1"/>
  <c r="CJ565" i="1"/>
  <c r="CK565" i="1" a="1"/>
  <c r="CK565" i="1"/>
  <c r="CL565" i="1" a="1"/>
  <c r="CL565" i="1"/>
  <c r="CM565" i="1" a="1"/>
  <c r="CM565" i="1"/>
  <c r="CN565" i="1" a="1"/>
  <c r="CN565" i="1"/>
  <c r="CO565" i="1" a="1"/>
  <c r="CO565" i="1"/>
  <c r="CP565" i="1" a="1"/>
  <c r="CP565" i="1"/>
  <c r="CQ565" i="1" a="1"/>
  <c r="CQ565" i="1"/>
  <c r="CR565" i="1" a="1"/>
  <c r="CR565" i="1"/>
  <c r="CS565" i="1" a="1"/>
  <c r="CS565" i="1"/>
  <c r="CT565" i="1" a="1"/>
  <c r="CT565" i="1"/>
  <c r="CU565" i="1" a="1"/>
  <c r="CU565" i="1"/>
  <c r="CV565" i="1" a="1"/>
  <c r="CV565" i="1"/>
  <c r="CW565" i="1" a="1"/>
  <c r="CW565" i="1"/>
  <c r="CX565" i="1" a="1"/>
  <c r="CX565" i="1"/>
  <c r="CY565" i="1" a="1"/>
  <c r="CY565" i="1"/>
  <c r="CZ565" i="1" a="1"/>
  <c r="CZ565" i="1"/>
  <c r="DA565" i="1" a="1"/>
  <c r="DA565" i="1"/>
  <c r="DB565" i="1" a="1"/>
  <c r="DB565" i="1"/>
  <c r="DC565" i="1" a="1"/>
  <c r="DC565" i="1"/>
  <c r="DD565" i="1" a="1"/>
  <c r="DD565" i="1"/>
  <c r="DE565" i="1" a="1"/>
  <c r="DE565" i="1"/>
  <c r="DF565" i="1" a="1"/>
  <c r="DF565" i="1"/>
  <c r="DG565" i="1" a="1"/>
  <c r="DG565" i="1"/>
  <c r="DH565" i="1" a="1"/>
  <c r="DH565" i="1"/>
  <c r="DI565" i="1" a="1"/>
  <c r="DI565" i="1"/>
  <c r="DJ565" i="1" a="1"/>
  <c r="DJ565" i="1"/>
  <c r="DK565" i="1" a="1"/>
  <c r="DK565" i="1"/>
  <c r="DL565" i="1" a="1"/>
  <c r="DL565" i="1"/>
  <c r="DM565" i="1" a="1"/>
  <c r="DM565" i="1"/>
  <c r="DN565" i="1" a="1"/>
  <c r="DN565" i="1"/>
  <c r="DO565" i="1" a="1"/>
  <c r="DO565" i="1"/>
  <c r="DP565" i="1" a="1"/>
  <c r="DP565" i="1"/>
  <c r="DQ565" i="1" a="1"/>
  <c r="DQ565" i="1"/>
  <c r="DR565" i="1" a="1"/>
  <c r="DR565" i="1"/>
  <c r="DS565" i="1" a="1"/>
  <c r="DS565" i="1"/>
  <c r="DT565" i="1" a="1"/>
  <c r="DT565" i="1"/>
  <c r="DU565" i="1" a="1"/>
  <c r="DU565" i="1"/>
  <c r="DV565" i="1" a="1"/>
  <c r="DV565" i="1"/>
  <c r="DW565" i="1" a="1"/>
  <c r="DW565" i="1"/>
  <c r="DX565" i="1" a="1"/>
  <c r="DX565" i="1"/>
  <c r="A566" i="1" a="1"/>
  <c r="A566" i="1"/>
  <c r="B566" i="1" a="1"/>
  <c r="B566" i="1"/>
  <c r="C566" i="1" a="1"/>
  <c r="C566" i="1"/>
  <c r="D566" i="1" a="1"/>
  <c r="D566" i="1"/>
  <c r="E566" i="1" a="1"/>
  <c r="E566" i="1"/>
  <c r="F566" i="1" a="1"/>
  <c r="F566" i="1"/>
  <c r="G566" i="1" a="1"/>
  <c r="G566" i="1"/>
  <c r="H566" i="1" a="1"/>
  <c r="H566" i="1"/>
  <c r="I566" i="1" a="1"/>
  <c r="I566" i="1"/>
  <c r="J566" i="1" a="1"/>
  <c r="J566" i="1"/>
  <c r="K566" i="1" a="1"/>
  <c r="K566" i="1"/>
  <c r="L566" i="1" a="1"/>
  <c r="L566" i="1"/>
  <c r="M566" i="1" a="1"/>
  <c r="M566" i="1"/>
  <c r="N566" i="1" a="1"/>
  <c r="N566" i="1"/>
  <c r="O566" i="1" a="1"/>
  <c r="O566" i="1"/>
  <c r="P566" i="1" a="1"/>
  <c r="P566" i="1"/>
  <c r="Q566" i="1" a="1"/>
  <c r="Q566" i="1"/>
  <c r="R566" i="1" a="1"/>
  <c r="R566" i="1"/>
  <c r="S566" i="1" a="1"/>
  <c r="S566" i="1"/>
  <c r="T566" i="1" a="1"/>
  <c r="T566" i="1"/>
  <c r="U566" i="1" a="1"/>
  <c r="U566" i="1"/>
  <c r="V566" i="1" a="1"/>
  <c r="V566" i="1"/>
  <c r="W566" i="1" a="1"/>
  <c r="W566" i="1"/>
  <c r="X566" i="1" a="1"/>
  <c r="X566" i="1"/>
  <c r="Y566" i="1" a="1"/>
  <c r="Y566" i="1"/>
  <c r="Z566" i="1" a="1"/>
  <c r="Z566" i="1"/>
  <c r="AA566" i="1" a="1"/>
  <c r="AA566" i="1"/>
  <c r="AB566" i="1" a="1"/>
  <c r="AB566" i="1"/>
  <c r="AC566" i="1" a="1"/>
  <c r="AC566" i="1"/>
  <c r="AD566" i="1" a="1"/>
  <c r="AD566" i="1"/>
  <c r="AE566" i="1" a="1"/>
  <c r="AE566" i="1"/>
  <c r="AF566" i="1" a="1"/>
  <c r="AF566" i="1"/>
  <c r="AG566" i="1" a="1"/>
  <c r="AG566" i="1"/>
  <c r="AH566" i="1" a="1"/>
  <c r="AH566" i="1"/>
  <c r="AI566" i="1" a="1"/>
  <c r="AI566" i="1"/>
  <c r="AJ566" i="1" a="1"/>
  <c r="AJ566" i="1"/>
  <c r="AK566" i="1" a="1"/>
  <c r="AK566" i="1"/>
  <c r="AL566" i="1" a="1"/>
  <c r="AL566" i="1"/>
  <c r="AM566" i="1" a="1"/>
  <c r="AM566" i="1"/>
  <c r="AN566" i="1" a="1"/>
  <c r="AN566" i="1"/>
  <c r="AO566" i="1" a="1"/>
  <c r="AO566" i="1"/>
  <c r="AP566" i="1" a="1"/>
  <c r="AP566" i="1"/>
  <c r="AQ566" i="1" a="1"/>
  <c r="AQ566" i="1"/>
  <c r="AR566" i="1" a="1"/>
  <c r="AR566" i="1"/>
  <c r="AS566" i="1" a="1"/>
  <c r="AS566" i="1"/>
  <c r="AT566" i="1" a="1"/>
  <c r="AT566" i="1"/>
  <c r="AU566" i="1" a="1"/>
  <c r="AU566" i="1"/>
  <c r="AV566" i="1" a="1"/>
  <c r="AV566" i="1"/>
  <c r="AW566" i="1" a="1"/>
  <c r="AW566" i="1"/>
  <c r="AX566" i="1" a="1"/>
  <c r="AX566" i="1"/>
  <c r="AY566" i="1" a="1"/>
  <c r="AY566" i="1"/>
  <c r="AZ566" i="1" a="1"/>
  <c r="AZ566" i="1"/>
  <c r="BA566" i="1" a="1"/>
  <c r="BA566" i="1"/>
  <c r="BB566" i="1" a="1"/>
  <c r="BB566" i="1"/>
  <c r="BC566" i="1" a="1"/>
  <c r="BC566" i="1"/>
  <c r="BD566" i="1" a="1"/>
  <c r="BD566" i="1"/>
  <c r="BE566" i="1" a="1"/>
  <c r="BE566" i="1"/>
  <c r="BF566" i="1" a="1"/>
  <c r="BF566" i="1"/>
  <c r="BG566" i="1" a="1"/>
  <c r="BG566" i="1"/>
  <c r="BH566" i="1" a="1"/>
  <c r="BH566" i="1"/>
  <c r="BI566" i="1" a="1"/>
  <c r="BI566" i="1"/>
  <c r="BJ566" i="1" a="1"/>
  <c r="BJ566" i="1"/>
  <c r="BK566" i="1" a="1"/>
  <c r="BK566" i="1"/>
  <c r="BL566" i="1" a="1"/>
  <c r="BL566" i="1"/>
  <c r="BM566" i="1" a="1"/>
  <c r="BM566" i="1"/>
  <c r="BN566" i="1" a="1"/>
  <c r="BN566" i="1"/>
  <c r="BO566" i="1" a="1"/>
  <c r="BO566" i="1"/>
  <c r="BP566" i="1" a="1"/>
  <c r="BP566" i="1"/>
  <c r="BQ566" i="1" a="1"/>
  <c r="BQ566" i="1"/>
  <c r="BR566" i="1" a="1"/>
  <c r="BR566" i="1"/>
  <c r="BS566" i="1" a="1"/>
  <c r="BS566" i="1"/>
  <c r="BT566" i="1" a="1"/>
  <c r="BT566" i="1"/>
  <c r="BU566" i="1" a="1"/>
  <c r="BU566" i="1"/>
  <c r="BV566" i="1" a="1"/>
  <c r="BV566" i="1"/>
  <c r="BW566" i="1" a="1"/>
  <c r="BW566" i="1"/>
  <c r="BX566" i="1" a="1"/>
  <c r="BX566" i="1"/>
  <c r="BY566" i="1" a="1"/>
  <c r="BY566" i="1"/>
  <c r="BZ566" i="1" a="1"/>
  <c r="BZ566" i="1"/>
  <c r="CA566" i="1" a="1"/>
  <c r="CA566" i="1"/>
  <c r="CB566" i="1" a="1"/>
  <c r="CB566" i="1"/>
  <c r="CC566" i="1" a="1"/>
  <c r="CC566" i="1"/>
  <c r="CD566" i="1" a="1"/>
  <c r="CD566" i="1"/>
  <c r="CE566" i="1" a="1"/>
  <c r="CE566" i="1"/>
  <c r="CF566" i="1" a="1"/>
  <c r="CF566" i="1"/>
  <c r="CG566" i="1" a="1"/>
  <c r="CG566" i="1"/>
  <c r="CH566" i="1" a="1"/>
  <c r="CH566" i="1"/>
  <c r="CI566" i="1" a="1"/>
  <c r="CI566" i="1"/>
  <c r="CJ566" i="1" a="1"/>
  <c r="CJ566" i="1"/>
  <c r="CK566" i="1" a="1"/>
  <c r="CK566" i="1"/>
  <c r="CL566" i="1" a="1"/>
  <c r="CL566" i="1"/>
  <c r="CM566" i="1" a="1"/>
  <c r="CM566" i="1"/>
  <c r="CN566" i="1" a="1"/>
  <c r="CN566" i="1"/>
  <c r="CO566" i="1" a="1"/>
  <c r="CO566" i="1"/>
  <c r="CP566" i="1" a="1"/>
  <c r="CP566" i="1"/>
  <c r="CQ566" i="1" a="1"/>
  <c r="CQ566" i="1"/>
  <c r="CR566" i="1" a="1"/>
  <c r="CR566" i="1"/>
  <c r="CS566" i="1" a="1"/>
  <c r="CS566" i="1"/>
  <c r="CT566" i="1" a="1"/>
  <c r="CT566" i="1"/>
  <c r="CU566" i="1" a="1"/>
  <c r="CU566" i="1"/>
  <c r="CV566" i="1" a="1"/>
  <c r="CV566" i="1"/>
  <c r="CW566" i="1" a="1"/>
  <c r="CW566" i="1"/>
  <c r="CX566" i="1" a="1"/>
  <c r="CX566" i="1"/>
  <c r="CY566" i="1" a="1"/>
  <c r="CY566" i="1"/>
  <c r="CZ566" i="1" a="1"/>
  <c r="CZ566" i="1"/>
  <c r="DA566" i="1" a="1"/>
  <c r="DA566" i="1"/>
  <c r="DB566" i="1" a="1"/>
  <c r="DB566" i="1"/>
  <c r="DC566" i="1" a="1"/>
  <c r="DC566" i="1"/>
  <c r="DD566" i="1" a="1"/>
  <c r="DD566" i="1"/>
  <c r="DE566" i="1" a="1"/>
  <c r="DE566" i="1"/>
  <c r="DF566" i="1" a="1"/>
  <c r="DF566" i="1"/>
  <c r="DG566" i="1" a="1"/>
  <c r="DG566" i="1"/>
  <c r="DH566" i="1" a="1"/>
  <c r="DH566" i="1"/>
  <c r="DI566" i="1" a="1"/>
  <c r="DI566" i="1"/>
  <c r="DJ566" i="1" a="1"/>
  <c r="DJ566" i="1"/>
  <c r="DK566" i="1" a="1"/>
  <c r="DK566" i="1"/>
  <c r="DL566" i="1" a="1"/>
  <c r="DL566" i="1"/>
  <c r="DM566" i="1" a="1"/>
  <c r="DM566" i="1"/>
  <c r="DN566" i="1" a="1"/>
  <c r="DN566" i="1"/>
  <c r="DO566" i="1" a="1"/>
  <c r="DO566" i="1"/>
  <c r="DP566" i="1" a="1"/>
  <c r="DP566" i="1"/>
  <c r="DQ566" i="1" a="1"/>
  <c r="DQ566" i="1"/>
  <c r="DR566" i="1" a="1"/>
  <c r="DR566" i="1"/>
  <c r="DS566" i="1" a="1"/>
  <c r="DS566" i="1"/>
  <c r="DT566" i="1" a="1"/>
  <c r="DT566" i="1"/>
  <c r="DU566" i="1" a="1"/>
  <c r="DU566" i="1"/>
  <c r="DV566" i="1" a="1"/>
  <c r="DV566" i="1"/>
  <c r="DW566" i="1" a="1"/>
  <c r="DW566" i="1"/>
  <c r="DX566" i="1" a="1"/>
  <c r="DX566" i="1"/>
  <c r="A567" i="1" a="1"/>
  <c r="A567" i="1"/>
  <c r="B567" i="1" a="1"/>
  <c r="B567" i="1"/>
  <c r="C567" i="1" a="1"/>
  <c r="C567" i="1"/>
  <c r="D567" i="1" a="1"/>
  <c r="D567" i="1"/>
  <c r="E567" i="1" a="1"/>
  <c r="E567" i="1"/>
  <c r="F567" i="1" a="1"/>
  <c r="F567" i="1"/>
  <c r="G567" i="1" a="1"/>
  <c r="G567" i="1"/>
  <c r="H567" i="1" a="1"/>
  <c r="H567" i="1"/>
  <c r="I567" i="1" a="1"/>
  <c r="I567" i="1"/>
  <c r="J567" i="1" a="1"/>
  <c r="J567" i="1"/>
  <c r="K567" i="1" a="1"/>
  <c r="K567" i="1"/>
  <c r="L567" i="1" a="1"/>
  <c r="L567" i="1"/>
  <c r="M567" i="1" a="1"/>
  <c r="M567" i="1"/>
  <c r="N567" i="1" a="1"/>
  <c r="N567" i="1"/>
  <c r="O567" i="1" a="1"/>
  <c r="O567" i="1"/>
  <c r="P567" i="1" a="1"/>
  <c r="P567" i="1"/>
  <c r="Q567" i="1" a="1"/>
  <c r="Q567" i="1"/>
  <c r="R567" i="1" a="1"/>
  <c r="R567" i="1"/>
  <c r="S567" i="1" a="1"/>
  <c r="S567" i="1"/>
  <c r="T567" i="1" a="1"/>
  <c r="T567" i="1"/>
  <c r="U567" i="1" a="1"/>
  <c r="U567" i="1"/>
  <c r="V567" i="1" a="1"/>
  <c r="V567" i="1"/>
  <c r="W567" i="1" a="1"/>
  <c r="W567" i="1"/>
  <c r="X567" i="1" a="1"/>
  <c r="X567" i="1"/>
  <c r="Y567" i="1" a="1"/>
  <c r="Y567" i="1"/>
  <c r="Z567" i="1" a="1"/>
  <c r="Z567" i="1"/>
  <c r="AA567" i="1" a="1"/>
  <c r="AA567" i="1"/>
  <c r="AB567" i="1" a="1"/>
  <c r="AB567" i="1"/>
  <c r="AC567" i="1" a="1"/>
  <c r="AC567" i="1"/>
  <c r="AD567" i="1" a="1"/>
  <c r="AD567" i="1"/>
  <c r="AE567" i="1" a="1"/>
  <c r="AE567" i="1"/>
  <c r="AF567" i="1" a="1"/>
  <c r="AF567" i="1"/>
  <c r="AG567" i="1" a="1"/>
  <c r="AG567" i="1"/>
  <c r="AH567" i="1" a="1"/>
  <c r="AH567" i="1"/>
  <c r="AI567" i="1" a="1"/>
  <c r="AI567" i="1"/>
  <c r="AJ567" i="1" a="1"/>
  <c r="AJ567" i="1"/>
  <c r="AK567" i="1" a="1"/>
  <c r="AK567" i="1"/>
  <c r="AL567" i="1" a="1"/>
  <c r="AL567" i="1"/>
  <c r="AM567" i="1" a="1"/>
  <c r="AM567" i="1"/>
  <c r="AN567" i="1" a="1"/>
  <c r="AN567" i="1"/>
  <c r="AO567" i="1" a="1"/>
  <c r="AO567" i="1"/>
  <c r="AP567" i="1" a="1"/>
  <c r="AP567" i="1"/>
  <c r="AQ567" i="1" a="1"/>
  <c r="AQ567" i="1"/>
  <c r="AR567" i="1" a="1"/>
  <c r="AR567" i="1"/>
  <c r="AS567" i="1" a="1"/>
  <c r="AS567" i="1"/>
  <c r="AT567" i="1" a="1"/>
  <c r="AT567" i="1"/>
  <c r="AU567" i="1" a="1"/>
  <c r="AU567" i="1"/>
  <c r="AV567" i="1" a="1"/>
  <c r="AV567" i="1"/>
  <c r="AW567" i="1" a="1"/>
  <c r="AW567" i="1"/>
  <c r="AX567" i="1" a="1"/>
  <c r="AX567" i="1"/>
  <c r="AY567" i="1" a="1"/>
  <c r="AY567" i="1"/>
  <c r="AZ567" i="1" a="1"/>
  <c r="AZ567" i="1"/>
  <c r="BA567" i="1" a="1"/>
  <c r="BA567" i="1"/>
  <c r="BB567" i="1" a="1"/>
  <c r="BB567" i="1"/>
  <c r="BC567" i="1" a="1"/>
  <c r="BC567" i="1"/>
  <c r="BD567" i="1" a="1"/>
  <c r="BD567" i="1"/>
  <c r="BE567" i="1" a="1"/>
  <c r="BE567" i="1"/>
  <c r="BF567" i="1" a="1"/>
  <c r="BF567" i="1"/>
  <c r="BG567" i="1" a="1"/>
  <c r="BG567" i="1"/>
  <c r="BH567" i="1" a="1"/>
  <c r="BH567" i="1"/>
  <c r="BI567" i="1" a="1"/>
  <c r="BI567" i="1"/>
  <c r="BJ567" i="1" a="1"/>
  <c r="BJ567" i="1"/>
  <c r="BK567" i="1" a="1"/>
  <c r="BK567" i="1"/>
  <c r="BL567" i="1" a="1"/>
  <c r="BL567" i="1"/>
  <c r="BM567" i="1" a="1"/>
  <c r="BM567" i="1"/>
  <c r="BN567" i="1" a="1"/>
  <c r="BN567" i="1"/>
  <c r="BO567" i="1" a="1"/>
  <c r="BO567" i="1"/>
  <c r="BP567" i="1" a="1"/>
  <c r="BP567" i="1"/>
  <c r="BQ567" i="1" a="1"/>
  <c r="BQ567" i="1"/>
  <c r="BR567" i="1" a="1"/>
  <c r="BR567" i="1"/>
  <c r="BS567" i="1" a="1"/>
  <c r="BS567" i="1"/>
  <c r="BT567" i="1" a="1"/>
  <c r="BT567" i="1"/>
  <c r="BU567" i="1" a="1"/>
  <c r="BU567" i="1"/>
  <c r="BV567" i="1" a="1"/>
  <c r="BV567" i="1"/>
  <c r="BW567" i="1" a="1"/>
  <c r="BW567" i="1"/>
  <c r="BX567" i="1" a="1"/>
  <c r="BX567" i="1"/>
  <c r="BY567" i="1" a="1"/>
  <c r="BY567" i="1"/>
  <c r="BZ567" i="1" a="1"/>
  <c r="BZ567" i="1"/>
  <c r="CA567" i="1" a="1"/>
  <c r="CA567" i="1"/>
  <c r="CB567" i="1" a="1"/>
  <c r="CB567" i="1"/>
  <c r="CC567" i="1" a="1"/>
  <c r="CC567" i="1"/>
  <c r="CD567" i="1" a="1"/>
  <c r="CD567" i="1"/>
  <c r="CE567" i="1" a="1"/>
  <c r="CE567" i="1"/>
  <c r="CF567" i="1" a="1"/>
  <c r="CF567" i="1"/>
  <c r="CG567" i="1" a="1"/>
  <c r="CG567" i="1"/>
  <c r="CH567" i="1" a="1"/>
  <c r="CH567" i="1"/>
  <c r="CI567" i="1" a="1"/>
  <c r="CI567" i="1"/>
  <c r="CJ567" i="1" a="1"/>
  <c r="CJ567" i="1"/>
  <c r="CK567" i="1" a="1"/>
  <c r="CK567" i="1"/>
  <c r="CL567" i="1" a="1"/>
  <c r="CL567" i="1"/>
  <c r="CM567" i="1" a="1"/>
  <c r="CM567" i="1"/>
  <c r="CN567" i="1" a="1"/>
  <c r="CN567" i="1"/>
  <c r="CO567" i="1" a="1"/>
  <c r="CO567" i="1"/>
  <c r="CP567" i="1" a="1"/>
  <c r="CP567" i="1"/>
  <c r="CQ567" i="1" a="1"/>
  <c r="CQ567" i="1"/>
  <c r="CR567" i="1" a="1"/>
  <c r="CR567" i="1"/>
  <c r="CS567" i="1" a="1"/>
  <c r="CS567" i="1"/>
  <c r="CT567" i="1" a="1"/>
  <c r="CT567" i="1"/>
  <c r="CU567" i="1" a="1"/>
  <c r="CU567" i="1"/>
  <c r="CV567" i="1" a="1"/>
  <c r="CV567" i="1"/>
  <c r="CW567" i="1" a="1"/>
  <c r="CW567" i="1"/>
  <c r="CX567" i="1" a="1"/>
  <c r="CX567" i="1"/>
  <c r="CY567" i="1" a="1"/>
  <c r="CY567" i="1"/>
  <c r="CZ567" i="1" a="1"/>
  <c r="CZ567" i="1"/>
  <c r="DA567" i="1" a="1"/>
  <c r="DA567" i="1"/>
  <c r="DB567" i="1" a="1"/>
  <c r="DB567" i="1"/>
  <c r="DC567" i="1" a="1"/>
  <c r="DC567" i="1"/>
  <c r="DD567" i="1" a="1"/>
  <c r="DD567" i="1"/>
  <c r="DE567" i="1" a="1"/>
  <c r="DE567" i="1"/>
  <c r="DF567" i="1" a="1"/>
  <c r="DF567" i="1"/>
  <c r="DG567" i="1" a="1"/>
  <c r="DG567" i="1"/>
  <c r="DH567" i="1" a="1"/>
  <c r="DH567" i="1"/>
  <c r="DI567" i="1" a="1"/>
  <c r="DI567" i="1"/>
  <c r="DJ567" i="1" a="1"/>
  <c r="DJ567" i="1"/>
  <c r="DK567" i="1" a="1"/>
  <c r="DK567" i="1"/>
  <c r="DL567" i="1" a="1"/>
  <c r="DL567" i="1"/>
  <c r="DM567" i="1" a="1"/>
  <c r="DM567" i="1"/>
  <c r="DN567" i="1" a="1"/>
  <c r="DN567" i="1"/>
  <c r="DO567" i="1" a="1"/>
  <c r="DO567" i="1"/>
  <c r="DP567" i="1" a="1"/>
  <c r="DP567" i="1"/>
  <c r="DQ567" i="1" a="1"/>
  <c r="DQ567" i="1"/>
  <c r="DR567" i="1" a="1"/>
  <c r="DR567" i="1"/>
  <c r="DS567" i="1" a="1"/>
  <c r="DS567" i="1"/>
  <c r="DT567" i="1" a="1"/>
  <c r="DT567" i="1"/>
  <c r="DU567" i="1" a="1"/>
  <c r="DU567" i="1"/>
  <c r="DV567" i="1" a="1"/>
  <c r="DV567" i="1"/>
  <c r="DW567" i="1" a="1"/>
  <c r="DW567" i="1"/>
  <c r="DX567" i="1" a="1"/>
  <c r="DX567" i="1"/>
  <c r="A568" i="1" a="1"/>
  <c r="A568" i="1"/>
  <c r="B568" i="1" a="1"/>
  <c r="B568" i="1"/>
  <c r="C568" i="1" a="1"/>
  <c r="C568" i="1"/>
  <c r="D568" i="1" a="1"/>
  <c r="D568" i="1"/>
  <c r="E568" i="1" a="1"/>
  <c r="E568" i="1"/>
  <c r="F568" i="1" a="1"/>
  <c r="F568" i="1"/>
  <c r="G568" i="1" a="1"/>
  <c r="G568" i="1"/>
  <c r="H568" i="1" a="1"/>
  <c r="H568" i="1"/>
  <c r="I568" i="1" a="1"/>
  <c r="I568" i="1"/>
  <c r="J568" i="1" a="1"/>
  <c r="J568" i="1"/>
  <c r="K568" i="1" a="1"/>
  <c r="K568" i="1"/>
  <c r="L568" i="1" a="1"/>
  <c r="L568" i="1"/>
  <c r="M568" i="1" a="1"/>
  <c r="M568" i="1"/>
  <c r="N568" i="1" a="1"/>
  <c r="N568" i="1"/>
  <c r="O568" i="1" a="1"/>
  <c r="O568" i="1"/>
  <c r="P568" i="1" a="1"/>
  <c r="P568" i="1"/>
  <c r="Q568" i="1" a="1"/>
  <c r="Q568" i="1"/>
  <c r="R568" i="1" a="1"/>
  <c r="R568" i="1"/>
  <c r="S568" i="1" a="1"/>
  <c r="S568" i="1"/>
  <c r="T568" i="1" a="1"/>
  <c r="T568" i="1"/>
  <c r="U568" i="1" a="1"/>
  <c r="U568" i="1"/>
  <c r="V568" i="1" a="1"/>
  <c r="V568" i="1"/>
  <c r="W568" i="1" a="1"/>
  <c r="W568" i="1"/>
  <c r="X568" i="1" a="1"/>
  <c r="X568" i="1"/>
  <c r="Y568" i="1" a="1"/>
  <c r="Y568" i="1"/>
  <c r="Z568" i="1" a="1"/>
  <c r="Z568" i="1"/>
  <c r="AA568" i="1" a="1"/>
  <c r="AA568" i="1"/>
  <c r="AB568" i="1" a="1"/>
  <c r="AB568" i="1"/>
  <c r="AC568" i="1" a="1"/>
  <c r="AC568" i="1"/>
  <c r="AD568" i="1" a="1"/>
  <c r="AD568" i="1"/>
  <c r="AE568" i="1" a="1"/>
  <c r="AE568" i="1"/>
  <c r="AF568" i="1" a="1"/>
  <c r="AF568" i="1"/>
  <c r="AG568" i="1" a="1"/>
  <c r="AG568" i="1"/>
  <c r="AH568" i="1" a="1"/>
  <c r="AH568" i="1"/>
  <c r="AI568" i="1" a="1"/>
  <c r="AI568" i="1"/>
  <c r="AJ568" i="1" a="1"/>
  <c r="AJ568" i="1"/>
  <c r="AK568" i="1" a="1"/>
  <c r="AK568" i="1"/>
  <c r="AL568" i="1" a="1"/>
  <c r="AL568" i="1"/>
  <c r="AM568" i="1" a="1"/>
  <c r="AM568" i="1"/>
  <c r="AN568" i="1" a="1"/>
  <c r="AN568" i="1"/>
  <c r="AO568" i="1" a="1"/>
  <c r="AO568" i="1"/>
  <c r="AP568" i="1" a="1"/>
  <c r="AP568" i="1"/>
  <c r="AQ568" i="1" a="1"/>
  <c r="AQ568" i="1"/>
  <c r="AR568" i="1" a="1"/>
  <c r="AR568" i="1"/>
  <c r="AS568" i="1" a="1"/>
  <c r="AS568" i="1"/>
  <c r="AT568" i="1" a="1"/>
  <c r="AT568" i="1"/>
  <c r="AU568" i="1" a="1"/>
  <c r="AU568" i="1"/>
  <c r="AV568" i="1" a="1"/>
  <c r="AV568" i="1"/>
  <c r="AW568" i="1" a="1"/>
  <c r="AW568" i="1"/>
  <c r="AX568" i="1" a="1"/>
  <c r="AX568" i="1"/>
  <c r="AY568" i="1" a="1"/>
  <c r="AY568" i="1"/>
  <c r="AZ568" i="1" a="1"/>
  <c r="AZ568" i="1"/>
  <c r="BA568" i="1" a="1"/>
  <c r="BA568" i="1"/>
  <c r="BB568" i="1" a="1"/>
  <c r="BB568" i="1"/>
  <c r="BC568" i="1" a="1"/>
  <c r="BC568" i="1"/>
  <c r="BD568" i="1" a="1"/>
  <c r="BD568" i="1"/>
  <c r="BE568" i="1" a="1"/>
  <c r="BE568" i="1"/>
  <c r="BF568" i="1" a="1"/>
  <c r="BF568" i="1"/>
  <c r="BG568" i="1" a="1"/>
  <c r="BG568" i="1"/>
  <c r="BH568" i="1" a="1"/>
  <c r="BH568" i="1"/>
  <c r="BI568" i="1" a="1"/>
  <c r="BI568" i="1"/>
  <c r="BJ568" i="1" a="1"/>
  <c r="BJ568" i="1"/>
  <c r="BK568" i="1" a="1"/>
  <c r="BK568" i="1"/>
  <c r="BL568" i="1" a="1"/>
  <c r="BL568" i="1"/>
  <c r="BM568" i="1" a="1"/>
  <c r="BM568" i="1"/>
  <c r="BN568" i="1" a="1"/>
  <c r="BN568" i="1"/>
  <c r="BO568" i="1" a="1"/>
  <c r="BO568" i="1"/>
  <c r="BP568" i="1" a="1"/>
  <c r="BP568" i="1"/>
  <c r="BQ568" i="1" a="1"/>
  <c r="BQ568" i="1"/>
  <c r="BR568" i="1" a="1"/>
  <c r="BR568" i="1"/>
  <c r="BS568" i="1" a="1"/>
  <c r="BS568" i="1"/>
  <c r="BT568" i="1" a="1"/>
  <c r="BT568" i="1"/>
  <c r="BU568" i="1" a="1"/>
  <c r="BU568" i="1"/>
  <c r="BV568" i="1" a="1"/>
  <c r="BV568" i="1"/>
  <c r="BW568" i="1" a="1"/>
  <c r="BW568" i="1"/>
  <c r="BX568" i="1" a="1"/>
  <c r="BX568" i="1"/>
  <c r="BY568" i="1" a="1"/>
  <c r="BY568" i="1"/>
  <c r="BZ568" i="1" a="1"/>
  <c r="BZ568" i="1"/>
  <c r="CA568" i="1" a="1"/>
  <c r="CA568" i="1"/>
  <c r="CB568" i="1" a="1"/>
  <c r="CB568" i="1"/>
  <c r="CC568" i="1" a="1"/>
  <c r="CC568" i="1"/>
  <c r="CD568" i="1" a="1"/>
  <c r="CD568" i="1"/>
  <c r="CE568" i="1" a="1"/>
  <c r="CE568" i="1"/>
  <c r="CF568" i="1" a="1"/>
  <c r="CF568" i="1"/>
  <c r="CG568" i="1" a="1"/>
  <c r="CG568" i="1"/>
  <c r="CH568" i="1" a="1"/>
  <c r="CH568" i="1"/>
  <c r="CI568" i="1" a="1"/>
  <c r="CI568" i="1"/>
  <c r="CJ568" i="1" a="1"/>
  <c r="CJ568" i="1"/>
  <c r="CK568" i="1" a="1"/>
  <c r="CK568" i="1"/>
  <c r="CL568" i="1" a="1"/>
  <c r="CL568" i="1"/>
  <c r="CM568" i="1" a="1"/>
  <c r="CM568" i="1"/>
  <c r="CN568" i="1" a="1"/>
  <c r="CN568" i="1"/>
  <c r="CO568" i="1" a="1"/>
  <c r="CO568" i="1"/>
  <c r="CP568" i="1" a="1"/>
  <c r="CP568" i="1"/>
  <c r="CQ568" i="1" a="1"/>
  <c r="CQ568" i="1"/>
  <c r="CR568" i="1" a="1"/>
  <c r="CR568" i="1"/>
  <c r="CS568" i="1" a="1"/>
  <c r="CS568" i="1"/>
  <c r="CT568" i="1" a="1"/>
  <c r="CT568" i="1"/>
  <c r="CU568" i="1" a="1"/>
  <c r="CU568" i="1"/>
  <c r="CV568" i="1" a="1"/>
  <c r="CV568" i="1"/>
  <c r="CW568" i="1" a="1"/>
  <c r="CW568" i="1"/>
  <c r="CX568" i="1" a="1"/>
  <c r="CX568" i="1"/>
  <c r="CY568" i="1" a="1"/>
  <c r="CY568" i="1"/>
  <c r="CZ568" i="1" a="1"/>
  <c r="CZ568" i="1"/>
  <c r="DA568" i="1" a="1"/>
  <c r="DA568" i="1"/>
  <c r="DB568" i="1" a="1"/>
  <c r="DB568" i="1"/>
  <c r="DC568" i="1" a="1"/>
  <c r="DC568" i="1"/>
  <c r="DD568" i="1" a="1"/>
  <c r="DD568" i="1"/>
  <c r="DE568" i="1" a="1"/>
  <c r="DE568" i="1"/>
  <c r="DF568" i="1" a="1"/>
  <c r="DF568" i="1"/>
  <c r="DG568" i="1" a="1"/>
  <c r="DG568" i="1"/>
  <c r="DH568" i="1" a="1"/>
  <c r="DH568" i="1"/>
  <c r="DI568" i="1" a="1"/>
  <c r="DI568" i="1"/>
  <c r="DJ568" i="1" a="1"/>
  <c r="DJ568" i="1"/>
  <c r="DK568" i="1" a="1"/>
  <c r="DK568" i="1"/>
  <c r="DL568" i="1" a="1"/>
  <c r="DL568" i="1"/>
  <c r="DM568" i="1" a="1"/>
  <c r="DM568" i="1"/>
  <c r="DN568" i="1" a="1"/>
  <c r="DN568" i="1"/>
  <c r="DO568" i="1" a="1"/>
  <c r="DO568" i="1"/>
  <c r="DP568" i="1" a="1"/>
  <c r="DP568" i="1"/>
  <c r="DQ568" i="1" a="1"/>
  <c r="DQ568" i="1"/>
  <c r="DR568" i="1" a="1"/>
  <c r="DR568" i="1"/>
  <c r="DS568" i="1" a="1"/>
  <c r="DS568" i="1"/>
  <c r="DT568" i="1" a="1"/>
  <c r="DT568" i="1"/>
  <c r="DU568" i="1" a="1"/>
  <c r="DU568" i="1"/>
  <c r="DV568" i="1" a="1"/>
  <c r="DV568" i="1"/>
  <c r="DW568" i="1" a="1"/>
  <c r="DW568" i="1"/>
  <c r="DX568" i="1" a="1"/>
  <c r="DX568" i="1"/>
  <c r="A569" i="1" a="1"/>
  <c r="A569" i="1"/>
  <c r="B569" i="1" a="1"/>
  <c r="B569" i="1"/>
  <c r="C569" i="1" a="1"/>
  <c r="C569" i="1"/>
  <c r="D569" i="1" a="1"/>
  <c r="D569" i="1"/>
  <c r="E569" i="1" a="1"/>
  <c r="E569" i="1"/>
  <c r="F569" i="1" a="1"/>
  <c r="F569" i="1"/>
  <c r="G569" i="1" a="1"/>
  <c r="G569" i="1"/>
  <c r="H569" i="1" a="1"/>
  <c r="H569" i="1"/>
  <c r="I569" i="1" a="1"/>
  <c r="I569" i="1"/>
  <c r="J569" i="1" a="1"/>
  <c r="J569" i="1"/>
  <c r="K569" i="1" a="1"/>
  <c r="K569" i="1"/>
  <c r="L569" i="1" a="1"/>
  <c r="L569" i="1"/>
  <c r="M569" i="1" a="1"/>
  <c r="M569" i="1"/>
  <c r="N569" i="1" a="1"/>
  <c r="N569" i="1"/>
  <c r="O569" i="1" a="1"/>
  <c r="O569" i="1"/>
  <c r="P569" i="1" a="1"/>
  <c r="P569" i="1"/>
  <c r="Q569" i="1" a="1"/>
  <c r="Q569" i="1"/>
  <c r="R569" i="1" a="1"/>
  <c r="R569" i="1"/>
  <c r="S569" i="1" a="1"/>
  <c r="S569" i="1"/>
  <c r="T569" i="1" a="1"/>
  <c r="T569" i="1"/>
  <c r="U569" i="1" a="1"/>
  <c r="U569" i="1"/>
  <c r="V569" i="1" a="1"/>
  <c r="V569" i="1"/>
  <c r="W569" i="1" a="1"/>
  <c r="W569" i="1"/>
  <c r="X569" i="1" a="1"/>
  <c r="X569" i="1"/>
  <c r="Y569" i="1" a="1"/>
  <c r="Y569" i="1"/>
  <c r="Z569" i="1" a="1"/>
  <c r="Z569" i="1"/>
  <c r="AA569" i="1" a="1"/>
  <c r="AA569" i="1"/>
  <c r="AB569" i="1" a="1"/>
  <c r="AB569" i="1"/>
  <c r="AC569" i="1" a="1"/>
  <c r="AC569" i="1"/>
  <c r="AD569" i="1" a="1"/>
  <c r="AD569" i="1"/>
  <c r="AE569" i="1" a="1"/>
  <c r="AE569" i="1"/>
  <c r="AF569" i="1" a="1"/>
  <c r="AF569" i="1"/>
  <c r="AG569" i="1" a="1"/>
  <c r="AG569" i="1"/>
  <c r="AH569" i="1" a="1"/>
  <c r="AH569" i="1"/>
  <c r="AI569" i="1" a="1"/>
  <c r="AI569" i="1"/>
  <c r="AJ569" i="1" a="1"/>
  <c r="AJ569" i="1"/>
  <c r="AK569" i="1" a="1"/>
  <c r="AK569" i="1"/>
  <c r="AL569" i="1" a="1"/>
  <c r="AL569" i="1"/>
  <c r="AM569" i="1" a="1"/>
  <c r="AM569" i="1"/>
  <c r="AN569" i="1" a="1"/>
  <c r="AN569" i="1"/>
  <c r="AO569" i="1" a="1"/>
  <c r="AO569" i="1"/>
  <c r="AP569" i="1" a="1"/>
  <c r="AP569" i="1"/>
  <c r="AQ569" i="1" a="1"/>
  <c r="AQ569" i="1"/>
  <c r="AR569" i="1" a="1"/>
  <c r="AR569" i="1"/>
  <c r="AS569" i="1" a="1"/>
  <c r="AS569" i="1"/>
  <c r="AT569" i="1" a="1"/>
  <c r="AT569" i="1"/>
  <c r="AU569" i="1" a="1"/>
  <c r="AU569" i="1"/>
  <c r="AV569" i="1" a="1"/>
  <c r="AV569" i="1"/>
  <c r="AW569" i="1" a="1"/>
  <c r="AW569" i="1"/>
  <c r="AX569" i="1" a="1"/>
  <c r="AX569" i="1"/>
  <c r="AY569" i="1" a="1"/>
  <c r="AY569" i="1"/>
  <c r="AZ569" i="1" a="1"/>
  <c r="AZ569" i="1"/>
  <c r="BA569" i="1" a="1"/>
  <c r="BA569" i="1"/>
  <c r="BB569" i="1" a="1"/>
  <c r="BB569" i="1"/>
  <c r="BC569" i="1" a="1"/>
  <c r="BC569" i="1"/>
  <c r="BD569" i="1" a="1"/>
  <c r="BD569" i="1"/>
  <c r="BE569" i="1" a="1"/>
  <c r="BE569" i="1"/>
  <c r="BF569" i="1" a="1"/>
  <c r="BF569" i="1"/>
  <c r="BG569" i="1" a="1"/>
  <c r="BG569" i="1"/>
  <c r="BH569" i="1" a="1"/>
  <c r="BH569" i="1"/>
  <c r="BI569" i="1" a="1"/>
  <c r="BI569" i="1"/>
  <c r="BJ569" i="1" a="1"/>
  <c r="BJ569" i="1"/>
  <c r="BK569" i="1" a="1"/>
  <c r="BK569" i="1"/>
  <c r="BL569" i="1" a="1"/>
  <c r="BL569" i="1"/>
  <c r="BM569" i="1" a="1"/>
  <c r="BM569" i="1"/>
  <c r="BN569" i="1" a="1"/>
  <c r="BN569" i="1"/>
  <c r="BO569" i="1" a="1"/>
  <c r="BO569" i="1"/>
  <c r="BP569" i="1" a="1"/>
  <c r="BP569" i="1"/>
  <c r="BQ569" i="1" a="1"/>
  <c r="BQ569" i="1"/>
  <c r="BR569" i="1" a="1"/>
  <c r="BR569" i="1"/>
  <c r="BS569" i="1" a="1"/>
  <c r="BS569" i="1"/>
  <c r="BT569" i="1" a="1"/>
  <c r="BT569" i="1"/>
  <c r="BU569" i="1" a="1"/>
  <c r="BU569" i="1"/>
  <c r="BV569" i="1" a="1"/>
  <c r="BV569" i="1"/>
  <c r="BW569" i="1" a="1"/>
  <c r="BW569" i="1"/>
  <c r="BX569" i="1" a="1"/>
  <c r="BX569" i="1"/>
  <c r="BY569" i="1" a="1"/>
  <c r="BY569" i="1"/>
  <c r="BZ569" i="1" a="1"/>
  <c r="BZ569" i="1"/>
  <c r="CA569" i="1" a="1"/>
  <c r="CA569" i="1"/>
  <c r="CB569" i="1" a="1"/>
  <c r="CB569" i="1"/>
  <c r="CC569" i="1" a="1"/>
  <c r="CC569" i="1"/>
  <c r="CD569" i="1" a="1"/>
  <c r="CD569" i="1"/>
  <c r="CE569" i="1" a="1"/>
  <c r="CE569" i="1"/>
  <c r="CF569" i="1" a="1"/>
  <c r="CF569" i="1"/>
  <c r="CG569" i="1" a="1"/>
  <c r="CG569" i="1"/>
  <c r="CH569" i="1" a="1"/>
  <c r="CH569" i="1"/>
  <c r="CI569" i="1" a="1"/>
  <c r="CI569" i="1"/>
  <c r="CJ569" i="1" a="1"/>
  <c r="CJ569" i="1"/>
  <c r="CK569" i="1" a="1"/>
  <c r="CK569" i="1"/>
  <c r="CL569" i="1" a="1"/>
  <c r="CL569" i="1"/>
  <c r="CM569" i="1" a="1"/>
  <c r="CM569" i="1"/>
  <c r="CN569" i="1" a="1"/>
  <c r="CN569" i="1"/>
  <c r="CO569" i="1" a="1"/>
  <c r="CO569" i="1"/>
  <c r="CP569" i="1" a="1"/>
  <c r="CP569" i="1"/>
  <c r="CQ569" i="1" a="1"/>
  <c r="CQ569" i="1"/>
  <c r="CR569" i="1" a="1"/>
  <c r="CR569" i="1"/>
  <c r="CS569" i="1" a="1"/>
  <c r="CS569" i="1"/>
  <c r="CT569" i="1" a="1"/>
  <c r="CT569" i="1"/>
  <c r="CU569" i="1" a="1"/>
  <c r="CU569" i="1"/>
  <c r="CV569" i="1" a="1"/>
  <c r="CV569" i="1"/>
  <c r="CW569" i="1" a="1"/>
  <c r="CW569" i="1"/>
  <c r="CX569" i="1" a="1"/>
  <c r="CX569" i="1"/>
  <c r="CY569" i="1" a="1"/>
  <c r="CY569" i="1"/>
  <c r="CZ569" i="1" a="1"/>
  <c r="CZ569" i="1"/>
  <c r="DA569" i="1" a="1"/>
  <c r="DA569" i="1"/>
  <c r="DB569" i="1" a="1"/>
  <c r="DB569" i="1"/>
  <c r="DC569" i="1" a="1"/>
  <c r="DC569" i="1"/>
  <c r="DD569" i="1" a="1"/>
  <c r="DD569" i="1"/>
  <c r="DE569" i="1" a="1"/>
  <c r="DE569" i="1"/>
  <c r="DF569" i="1" a="1"/>
  <c r="DF569" i="1"/>
  <c r="DG569" i="1" a="1"/>
  <c r="DG569" i="1"/>
  <c r="DH569" i="1" a="1"/>
  <c r="DH569" i="1"/>
  <c r="DI569" i="1" a="1"/>
  <c r="DI569" i="1"/>
  <c r="DJ569" i="1" a="1"/>
  <c r="DJ569" i="1"/>
  <c r="DK569" i="1" a="1"/>
  <c r="DK569" i="1"/>
  <c r="DL569" i="1" a="1"/>
  <c r="DL569" i="1"/>
  <c r="DM569" i="1" a="1"/>
  <c r="DM569" i="1"/>
  <c r="DN569" i="1" a="1"/>
  <c r="DN569" i="1"/>
  <c r="DO569" i="1" a="1"/>
  <c r="DO569" i="1"/>
  <c r="DP569" i="1" a="1"/>
  <c r="DP569" i="1"/>
  <c r="DQ569" i="1" a="1"/>
  <c r="DQ569" i="1"/>
  <c r="DR569" i="1" a="1"/>
  <c r="DR569" i="1"/>
  <c r="DS569" i="1" a="1"/>
  <c r="DS569" i="1"/>
  <c r="DT569" i="1" a="1"/>
  <c r="DT569" i="1"/>
  <c r="DU569" i="1" a="1"/>
  <c r="DU569" i="1"/>
  <c r="DV569" i="1" a="1"/>
  <c r="DV569" i="1"/>
  <c r="DW569" i="1" a="1"/>
  <c r="DW569" i="1"/>
  <c r="DX569" i="1" a="1"/>
  <c r="DX569" i="1"/>
  <c r="A570" i="1" a="1"/>
  <c r="A570" i="1"/>
  <c r="B570" i="1" a="1"/>
  <c r="B570" i="1"/>
  <c r="C570" i="1" a="1"/>
  <c r="C570" i="1"/>
  <c r="D570" i="1" a="1"/>
  <c r="D570" i="1"/>
  <c r="E570" i="1" a="1"/>
  <c r="E570" i="1"/>
  <c r="F570" i="1" a="1"/>
  <c r="F570" i="1"/>
  <c r="G570" i="1" a="1"/>
  <c r="G570" i="1"/>
  <c r="H570" i="1" a="1"/>
  <c r="H570" i="1"/>
  <c r="I570" i="1" a="1"/>
  <c r="I570" i="1"/>
  <c r="J570" i="1" a="1"/>
  <c r="J570" i="1"/>
  <c r="K570" i="1" a="1"/>
  <c r="K570" i="1"/>
  <c r="L570" i="1" a="1"/>
  <c r="L570" i="1"/>
  <c r="M570" i="1" a="1"/>
  <c r="M570" i="1"/>
  <c r="N570" i="1" a="1"/>
  <c r="N570" i="1"/>
  <c r="O570" i="1" a="1"/>
  <c r="O570" i="1"/>
  <c r="P570" i="1" a="1"/>
  <c r="P570" i="1"/>
  <c r="Q570" i="1" a="1"/>
  <c r="Q570" i="1"/>
  <c r="R570" i="1" a="1"/>
  <c r="R570" i="1"/>
  <c r="S570" i="1" a="1"/>
  <c r="S570" i="1"/>
  <c r="T570" i="1" a="1"/>
  <c r="T570" i="1"/>
  <c r="U570" i="1" a="1"/>
  <c r="U570" i="1"/>
  <c r="V570" i="1" a="1"/>
  <c r="V570" i="1"/>
  <c r="W570" i="1" a="1"/>
  <c r="W570" i="1"/>
  <c r="X570" i="1" a="1"/>
  <c r="X570" i="1"/>
  <c r="Y570" i="1" a="1"/>
  <c r="Y570" i="1"/>
  <c r="Z570" i="1" a="1"/>
  <c r="Z570" i="1"/>
  <c r="AA570" i="1" a="1"/>
  <c r="AA570" i="1"/>
  <c r="AB570" i="1" a="1"/>
  <c r="AB570" i="1"/>
  <c r="AC570" i="1" a="1"/>
  <c r="AC570" i="1"/>
  <c r="AD570" i="1" a="1"/>
  <c r="AD570" i="1"/>
  <c r="AE570" i="1" a="1"/>
  <c r="AE570" i="1"/>
  <c r="AF570" i="1" a="1"/>
  <c r="AF570" i="1"/>
  <c r="AG570" i="1" a="1"/>
  <c r="AG570" i="1"/>
  <c r="AH570" i="1" a="1"/>
  <c r="AH570" i="1"/>
  <c r="AI570" i="1" a="1"/>
  <c r="AI570" i="1"/>
  <c r="AJ570" i="1" a="1"/>
  <c r="AJ570" i="1"/>
  <c r="AK570" i="1" a="1"/>
  <c r="AK570" i="1"/>
  <c r="AL570" i="1" a="1"/>
  <c r="AL570" i="1"/>
  <c r="AM570" i="1" a="1"/>
  <c r="AM570" i="1"/>
  <c r="AN570" i="1" a="1"/>
  <c r="AN570" i="1"/>
  <c r="AO570" i="1" a="1"/>
  <c r="AO570" i="1"/>
  <c r="AP570" i="1" a="1"/>
  <c r="AP570" i="1"/>
  <c r="AQ570" i="1" a="1"/>
  <c r="AQ570" i="1"/>
  <c r="AR570" i="1" a="1"/>
  <c r="AR570" i="1"/>
  <c r="AS570" i="1" a="1"/>
  <c r="AS570" i="1"/>
  <c r="AT570" i="1" a="1"/>
  <c r="AT570" i="1"/>
  <c r="AU570" i="1" a="1"/>
  <c r="AU570" i="1"/>
  <c r="AV570" i="1" a="1"/>
  <c r="AV570" i="1"/>
  <c r="AW570" i="1" a="1"/>
  <c r="AW570" i="1"/>
  <c r="AX570" i="1" a="1"/>
  <c r="AX570" i="1"/>
  <c r="AY570" i="1" a="1"/>
  <c r="AY570" i="1"/>
  <c r="AZ570" i="1" a="1"/>
  <c r="AZ570" i="1"/>
  <c r="BA570" i="1" a="1"/>
  <c r="BA570" i="1"/>
  <c r="BB570" i="1" a="1"/>
  <c r="BB570" i="1"/>
  <c r="BC570" i="1" a="1"/>
  <c r="BC570" i="1"/>
  <c r="BD570" i="1" a="1"/>
  <c r="BD570" i="1"/>
  <c r="BE570" i="1" a="1"/>
  <c r="BE570" i="1"/>
  <c r="BF570" i="1" a="1"/>
  <c r="BF570" i="1"/>
  <c r="BG570" i="1" a="1"/>
  <c r="BG570" i="1"/>
  <c r="BH570" i="1" a="1"/>
  <c r="BH570" i="1"/>
  <c r="BI570" i="1" a="1"/>
  <c r="BI570" i="1"/>
  <c r="BJ570" i="1" a="1"/>
  <c r="BJ570" i="1"/>
  <c r="BK570" i="1" a="1"/>
  <c r="BK570" i="1"/>
  <c r="BL570" i="1" a="1"/>
  <c r="BL570" i="1"/>
  <c r="BM570" i="1" a="1"/>
  <c r="BM570" i="1"/>
  <c r="BN570" i="1" a="1"/>
  <c r="BN570" i="1"/>
  <c r="BO570" i="1" a="1"/>
  <c r="BO570" i="1"/>
  <c r="BP570" i="1" a="1"/>
  <c r="BP570" i="1"/>
  <c r="BQ570" i="1" a="1"/>
  <c r="BQ570" i="1"/>
  <c r="BR570" i="1" a="1"/>
  <c r="BR570" i="1"/>
  <c r="BS570" i="1" a="1"/>
  <c r="BS570" i="1"/>
  <c r="BT570" i="1" a="1"/>
  <c r="BT570" i="1"/>
  <c r="BU570" i="1" a="1"/>
  <c r="BU570" i="1"/>
  <c r="BV570" i="1" a="1"/>
  <c r="BV570" i="1"/>
  <c r="BW570" i="1" a="1"/>
  <c r="BW570" i="1"/>
  <c r="BX570" i="1" a="1"/>
  <c r="BX570" i="1"/>
  <c r="BY570" i="1" a="1"/>
  <c r="BY570" i="1"/>
  <c r="BZ570" i="1" a="1"/>
  <c r="BZ570" i="1"/>
  <c r="CA570" i="1" a="1"/>
  <c r="CA570" i="1"/>
  <c r="CB570" i="1" a="1"/>
  <c r="CB570" i="1"/>
  <c r="CC570" i="1" a="1"/>
  <c r="CC570" i="1"/>
  <c r="CD570" i="1" a="1"/>
  <c r="CD570" i="1"/>
  <c r="CE570" i="1" a="1"/>
  <c r="CE570" i="1"/>
  <c r="CF570" i="1" a="1"/>
  <c r="CF570" i="1"/>
  <c r="CG570" i="1" a="1"/>
  <c r="CG570" i="1"/>
  <c r="CH570" i="1" a="1"/>
  <c r="CH570" i="1"/>
  <c r="CI570" i="1" a="1"/>
  <c r="CI570" i="1"/>
  <c r="CJ570" i="1" a="1"/>
  <c r="CJ570" i="1"/>
  <c r="CK570" i="1" a="1"/>
  <c r="CK570" i="1"/>
  <c r="CL570" i="1" a="1"/>
  <c r="CL570" i="1"/>
  <c r="CM570" i="1" a="1"/>
  <c r="CM570" i="1"/>
  <c r="CN570" i="1" a="1"/>
  <c r="CN570" i="1"/>
  <c r="CO570" i="1" a="1"/>
  <c r="CO570" i="1"/>
  <c r="CP570" i="1" a="1"/>
  <c r="CP570" i="1"/>
  <c r="CQ570" i="1" a="1"/>
  <c r="CQ570" i="1"/>
  <c r="CR570" i="1" a="1"/>
  <c r="CR570" i="1"/>
  <c r="CS570" i="1" a="1"/>
  <c r="CS570" i="1"/>
  <c r="CT570" i="1" a="1"/>
  <c r="CT570" i="1"/>
  <c r="CU570" i="1" a="1"/>
  <c r="CU570" i="1"/>
  <c r="CV570" i="1" a="1"/>
  <c r="CV570" i="1"/>
  <c r="CW570" i="1" a="1"/>
  <c r="CW570" i="1"/>
  <c r="CX570" i="1" a="1"/>
  <c r="CX570" i="1"/>
  <c r="CY570" i="1" a="1"/>
  <c r="CY570" i="1"/>
  <c r="CZ570" i="1" a="1"/>
  <c r="CZ570" i="1"/>
  <c r="DA570" i="1" a="1"/>
  <c r="DA570" i="1"/>
  <c r="DB570" i="1" a="1"/>
  <c r="DB570" i="1"/>
  <c r="DC570" i="1" a="1"/>
  <c r="DC570" i="1"/>
  <c r="DD570" i="1" a="1"/>
  <c r="DD570" i="1"/>
  <c r="DE570" i="1" a="1"/>
  <c r="DE570" i="1"/>
  <c r="DF570" i="1" a="1"/>
  <c r="DF570" i="1"/>
  <c r="DG570" i="1" a="1"/>
  <c r="DG570" i="1"/>
  <c r="DH570" i="1" a="1"/>
  <c r="DH570" i="1"/>
  <c r="DI570" i="1" a="1"/>
  <c r="DI570" i="1"/>
  <c r="DJ570" i="1" a="1"/>
  <c r="DJ570" i="1"/>
  <c r="DK570" i="1" a="1"/>
  <c r="DK570" i="1"/>
  <c r="DL570" i="1" a="1"/>
  <c r="DL570" i="1"/>
  <c r="DM570" i="1" a="1"/>
  <c r="DM570" i="1"/>
  <c r="DN570" i="1" a="1"/>
  <c r="DN570" i="1"/>
  <c r="DO570" i="1" a="1"/>
  <c r="DO570" i="1"/>
  <c r="DP570" i="1" a="1"/>
  <c r="DP570" i="1"/>
  <c r="DQ570" i="1" a="1"/>
  <c r="DQ570" i="1"/>
  <c r="DR570" i="1" a="1"/>
  <c r="DR570" i="1"/>
  <c r="DS570" i="1" a="1"/>
  <c r="DS570" i="1"/>
  <c r="DT570" i="1" a="1"/>
  <c r="DT570" i="1"/>
  <c r="DU570" i="1" a="1"/>
  <c r="DU570" i="1"/>
  <c r="DV570" i="1" a="1"/>
  <c r="DV570" i="1"/>
  <c r="DW570" i="1" a="1"/>
  <c r="DW570" i="1"/>
  <c r="DX570" i="1" a="1"/>
  <c r="DX570" i="1"/>
  <c r="A571" i="1" a="1"/>
  <c r="A571" i="1"/>
  <c r="B571" i="1" a="1"/>
  <c r="B571" i="1"/>
  <c r="C571" i="1" a="1"/>
  <c r="C571" i="1"/>
  <c r="D571" i="1" a="1"/>
  <c r="D571" i="1"/>
  <c r="E571" i="1" a="1"/>
  <c r="E571" i="1"/>
  <c r="F571" i="1" a="1"/>
  <c r="F571" i="1"/>
  <c r="G571" i="1" a="1"/>
  <c r="G571" i="1"/>
  <c r="H571" i="1" a="1"/>
  <c r="H571" i="1"/>
  <c r="I571" i="1" a="1"/>
  <c r="I571" i="1"/>
  <c r="J571" i="1" a="1"/>
  <c r="J571" i="1"/>
  <c r="K571" i="1" a="1"/>
  <c r="K571" i="1"/>
  <c r="L571" i="1" a="1"/>
  <c r="L571" i="1"/>
  <c r="M571" i="1" a="1"/>
  <c r="M571" i="1"/>
  <c r="N571" i="1" a="1"/>
  <c r="N571" i="1"/>
  <c r="O571" i="1" a="1"/>
  <c r="O571" i="1"/>
  <c r="P571" i="1" a="1"/>
  <c r="P571" i="1"/>
  <c r="Q571" i="1" a="1"/>
  <c r="Q571" i="1"/>
  <c r="R571" i="1" a="1"/>
  <c r="R571" i="1"/>
  <c r="S571" i="1" a="1"/>
  <c r="S571" i="1"/>
  <c r="T571" i="1" a="1"/>
  <c r="T571" i="1"/>
  <c r="U571" i="1" a="1"/>
  <c r="U571" i="1"/>
  <c r="V571" i="1" a="1"/>
  <c r="V571" i="1"/>
  <c r="W571" i="1" a="1"/>
  <c r="W571" i="1"/>
  <c r="X571" i="1" a="1"/>
  <c r="X571" i="1"/>
  <c r="Y571" i="1" a="1"/>
  <c r="Y571" i="1"/>
  <c r="Z571" i="1" a="1"/>
  <c r="Z571" i="1"/>
  <c r="AA571" i="1" a="1"/>
  <c r="AA571" i="1"/>
  <c r="AB571" i="1" a="1"/>
  <c r="AB571" i="1"/>
  <c r="AC571" i="1" a="1"/>
  <c r="AC571" i="1"/>
  <c r="AD571" i="1" a="1"/>
  <c r="AD571" i="1"/>
  <c r="AE571" i="1" a="1"/>
  <c r="AE571" i="1"/>
  <c r="AF571" i="1" a="1"/>
  <c r="AF571" i="1"/>
  <c r="AG571" i="1" a="1"/>
  <c r="AG571" i="1"/>
  <c r="AH571" i="1" a="1"/>
  <c r="AH571" i="1"/>
  <c r="AI571" i="1" a="1"/>
  <c r="AI571" i="1"/>
  <c r="AJ571" i="1" a="1"/>
  <c r="AJ571" i="1"/>
  <c r="AK571" i="1" a="1"/>
  <c r="AK571" i="1"/>
  <c r="AL571" i="1" a="1"/>
  <c r="AL571" i="1"/>
  <c r="AM571" i="1" a="1"/>
  <c r="AM571" i="1"/>
  <c r="AN571" i="1" a="1"/>
  <c r="AN571" i="1"/>
  <c r="AO571" i="1" a="1"/>
  <c r="AO571" i="1"/>
  <c r="AP571" i="1" a="1"/>
  <c r="AP571" i="1"/>
  <c r="AQ571" i="1" a="1"/>
  <c r="AQ571" i="1"/>
  <c r="AR571" i="1" a="1"/>
  <c r="AR571" i="1"/>
  <c r="AS571" i="1" a="1"/>
  <c r="AS571" i="1"/>
  <c r="AT571" i="1" a="1"/>
  <c r="AT571" i="1"/>
  <c r="AU571" i="1" a="1"/>
  <c r="AU571" i="1"/>
  <c r="AV571" i="1" a="1"/>
  <c r="AV571" i="1"/>
  <c r="AW571" i="1" a="1"/>
  <c r="AW571" i="1"/>
  <c r="AX571" i="1" a="1"/>
  <c r="AX571" i="1"/>
  <c r="AY571" i="1" a="1"/>
  <c r="AY571" i="1"/>
  <c r="AZ571" i="1" a="1"/>
  <c r="AZ571" i="1"/>
  <c r="BA571" i="1" a="1"/>
  <c r="BA571" i="1"/>
  <c r="BB571" i="1" a="1"/>
  <c r="BB571" i="1"/>
  <c r="BC571" i="1" a="1"/>
  <c r="BC571" i="1"/>
  <c r="BD571" i="1" a="1"/>
  <c r="BD571" i="1"/>
  <c r="BE571" i="1" a="1"/>
  <c r="BE571" i="1"/>
  <c r="BF571" i="1" a="1"/>
  <c r="BF571" i="1"/>
  <c r="BG571" i="1" a="1"/>
  <c r="BG571" i="1"/>
  <c r="BH571" i="1" a="1"/>
  <c r="BH571" i="1"/>
  <c r="BI571" i="1" a="1"/>
  <c r="BI571" i="1"/>
  <c r="BJ571" i="1" a="1"/>
  <c r="BJ571" i="1"/>
  <c r="BK571" i="1" a="1"/>
  <c r="BK571" i="1"/>
  <c r="BL571" i="1" a="1"/>
  <c r="BL571" i="1"/>
  <c r="BM571" i="1" a="1"/>
  <c r="BM571" i="1"/>
  <c r="BN571" i="1" a="1"/>
  <c r="BN571" i="1"/>
  <c r="BO571" i="1" a="1"/>
  <c r="BO571" i="1"/>
  <c r="BP571" i="1" a="1"/>
  <c r="BP571" i="1"/>
  <c r="BQ571" i="1" a="1"/>
  <c r="BQ571" i="1"/>
  <c r="BR571" i="1" a="1"/>
  <c r="BR571" i="1"/>
  <c r="BS571" i="1" a="1"/>
  <c r="BS571" i="1"/>
  <c r="BT571" i="1" a="1"/>
  <c r="BT571" i="1"/>
  <c r="BU571" i="1" a="1"/>
  <c r="BU571" i="1"/>
  <c r="BV571" i="1" a="1"/>
  <c r="BV571" i="1"/>
  <c r="BW571" i="1" a="1"/>
  <c r="BW571" i="1"/>
  <c r="BX571" i="1" a="1"/>
  <c r="BX571" i="1"/>
  <c r="BY571" i="1" a="1"/>
  <c r="BY571" i="1"/>
  <c r="BZ571" i="1" a="1"/>
  <c r="BZ571" i="1"/>
  <c r="CA571" i="1" a="1"/>
  <c r="CA571" i="1"/>
  <c r="CB571" i="1" a="1"/>
  <c r="CB571" i="1"/>
  <c r="CC571" i="1" a="1"/>
  <c r="CC571" i="1"/>
  <c r="CD571" i="1" a="1"/>
  <c r="CD571" i="1"/>
  <c r="CE571" i="1" a="1"/>
  <c r="CE571" i="1"/>
  <c r="CF571" i="1" a="1"/>
  <c r="CF571" i="1"/>
  <c r="CG571" i="1" a="1"/>
  <c r="CG571" i="1"/>
  <c r="CH571" i="1" a="1"/>
  <c r="CH571" i="1"/>
  <c r="CI571" i="1" a="1"/>
  <c r="CI571" i="1"/>
  <c r="CJ571" i="1" a="1"/>
  <c r="CJ571" i="1"/>
  <c r="CK571" i="1" a="1"/>
  <c r="CK571" i="1"/>
  <c r="CL571" i="1" a="1"/>
  <c r="CL571" i="1"/>
  <c r="CM571" i="1" a="1"/>
  <c r="CM571" i="1"/>
  <c r="CN571" i="1" a="1"/>
  <c r="CN571" i="1"/>
  <c r="CO571" i="1" a="1"/>
  <c r="CO571" i="1"/>
  <c r="CP571" i="1" a="1"/>
  <c r="CP571" i="1"/>
  <c r="CQ571" i="1" a="1"/>
  <c r="CQ571" i="1"/>
  <c r="CR571" i="1" a="1"/>
  <c r="CR571" i="1"/>
  <c r="CS571" i="1" a="1"/>
  <c r="CS571" i="1"/>
  <c r="CT571" i="1" a="1"/>
  <c r="CT571" i="1"/>
  <c r="CU571" i="1" a="1"/>
  <c r="CU571" i="1"/>
  <c r="CV571" i="1" a="1"/>
  <c r="CV571" i="1"/>
  <c r="CW571" i="1" a="1"/>
  <c r="CW571" i="1"/>
  <c r="CX571" i="1" a="1"/>
  <c r="CX571" i="1"/>
  <c r="CY571" i="1" a="1"/>
  <c r="CY571" i="1"/>
  <c r="CZ571" i="1" a="1"/>
  <c r="CZ571" i="1"/>
  <c r="DA571" i="1" a="1"/>
  <c r="DA571" i="1"/>
  <c r="DB571" i="1" a="1"/>
  <c r="DB571" i="1"/>
  <c r="DC571" i="1" a="1"/>
  <c r="DC571" i="1"/>
  <c r="DD571" i="1" a="1"/>
  <c r="DD571" i="1"/>
  <c r="DE571" i="1" a="1"/>
  <c r="DE571" i="1"/>
  <c r="DF571" i="1" a="1"/>
  <c r="DF571" i="1"/>
  <c r="DG571" i="1" a="1"/>
  <c r="DG571" i="1"/>
  <c r="DH571" i="1" a="1"/>
  <c r="DH571" i="1"/>
  <c r="DI571" i="1" a="1"/>
  <c r="DI571" i="1"/>
  <c r="DJ571" i="1" a="1"/>
  <c r="DJ571" i="1"/>
  <c r="DK571" i="1" a="1"/>
  <c r="DK571" i="1"/>
  <c r="DL571" i="1" a="1"/>
  <c r="DL571" i="1"/>
  <c r="DM571" i="1" a="1"/>
  <c r="DM571" i="1"/>
  <c r="DN571" i="1" a="1"/>
  <c r="DN571" i="1"/>
  <c r="DO571" i="1" a="1"/>
  <c r="DO571" i="1"/>
  <c r="DP571" i="1" a="1"/>
  <c r="DP571" i="1"/>
  <c r="DQ571" i="1" a="1"/>
  <c r="DQ571" i="1"/>
  <c r="DR571" i="1" a="1"/>
  <c r="DR571" i="1"/>
  <c r="DS571" i="1" a="1"/>
  <c r="DS571" i="1"/>
  <c r="DT571" i="1" a="1"/>
  <c r="DT571" i="1"/>
  <c r="DU571" i="1" a="1"/>
  <c r="DU571" i="1"/>
  <c r="DV571" i="1" a="1"/>
  <c r="DV571" i="1"/>
  <c r="DW571" i="1" a="1"/>
  <c r="DW571" i="1"/>
  <c r="DX571" i="1" a="1"/>
  <c r="DX571" i="1"/>
  <c r="A572" i="1" a="1"/>
  <c r="A572" i="1"/>
  <c r="B572" i="1" a="1"/>
  <c r="B572" i="1"/>
  <c r="C572" i="1" a="1"/>
  <c r="C572" i="1"/>
  <c r="D572" i="1" a="1"/>
  <c r="D572" i="1"/>
  <c r="E572" i="1" a="1"/>
  <c r="E572" i="1"/>
  <c r="F572" i="1" a="1"/>
  <c r="F572" i="1"/>
  <c r="G572" i="1" a="1"/>
  <c r="G572" i="1"/>
  <c r="H572" i="1" a="1"/>
  <c r="H572" i="1"/>
  <c r="I572" i="1" a="1"/>
  <c r="I572" i="1"/>
  <c r="J572" i="1" a="1"/>
  <c r="J572" i="1"/>
  <c r="K572" i="1" a="1"/>
  <c r="K572" i="1"/>
  <c r="L572" i="1" a="1"/>
  <c r="L572" i="1"/>
  <c r="M572" i="1" a="1"/>
  <c r="M572" i="1"/>
  <c r="N572" i="1" a="1"/>
  <c r="N572" i="1"/>
  <c r="O572" i="1" a="1"/>
  <c r="O572" i="1"/>
  <c r="P572" i="1" a="1"/>
  <c r="P572" i="1"/>
  <c r="Q572" i="1" a="1"/>
  <c r="Q572" i="1"/>
  <c r="R572" i="1" a="1"/>
  <c r="R572" i="1"/>
  <c r="S572" i="1" a="1"/>
  <c r="S572" i="1"/>
  <c r="T572" i="1" a="1"/>
  <c r="T572" i="1"/>
  <c r="U572" i="1" a="1"/>
  <c r="U572" i="1"/>
  <c r="V572" i="1" a="1"/>
  <c r="V572" i="1"/>
  <c r="W572" i="1" a="1"/>
  <c r="W572" i="1"/>
  <c r="X572" i="1" a="1"/>
  <c r="X572" i="1"/>
  <c r="Y572" i="1" a="1"/>
  <c r="Y572" i="1"/>
  <c r="Z572" i="1" a="1"/>
  <c r="Z572" i="1"/>
  <c r="AA572" i="1" a="1"/>
  <c r="AA572" i="1"/>
  <c r="AB572" i="1" a="1"/>
  <c r="AB572" i="1"/>
  <c r="AC572" i="1" a="1"/>
  <c r="AC572" i="1"/>
  <c r="AD572" i="1" a="1"/>
  <c r="AD572" i="1"/>
  <c r="AE572" i="1" a="1"/>
  <c r="AE572" i="1"/>
  <c r="AF572" i="1" a="1"/>
  <c r="AF572" i="1"/>
  <c r="AG572" i="1" a="1"/>
  <c r="AG572" i="1"/>
  <c r="AH572" i="1" a="1"/>
  <c r="AH572" i="1"/>
  <c r="AI572" i="1" a="1"/>
  <c r="AI572" i="1"/>
  <c r="AJ572" i="1" a="1"/>
  <c r="AJ572" i="1"/>
  <c r="AK572" i="1" a="1"/>
  <c r="AK572" i="1"/>
  <c r="AL572" i="1" a="1"/>
  <c r="AL572" i="1"/>
  <c r="AM572" i="1" a="1"/>
  <c r="AM572" i="1"/>
  <c r="AN572" i="1" a="1"/>
  <c r="AN572" i="1"/>
  <c r="AO572" i="1" a="1"/>
  <c r="AO572" i="1"/>
  <c r="AP572" i="1" a="1"/>
  <c r="AP572" i="1"/>
  <c r="AQ572" i="1" a="1"/>
  <c r="AQ572" i="1"/>
  <c r="AR572" i="1" a="1"/>
  <c r="AR572" i="1"/>
  <c r="AS572" i="1" a="1"/>
  <c r="AS572" i="1"/>
  <c r="AT572" i="1" a="1"/>
  <c r="AT572" i="1"/>
  <c r="AU572" i="1" a="1"/>
  <c r="AU572" i="1"/>
  <c r="AV572" i="1" a="1"/>
  <c r="AV572" i="1"/>
  <c r="AW572" i="1" a="1"/>
  <c r="AW572" i="1"/>
  <c r="AX572" i="1" a="1"/>
  <c r="AX572" i="1"/>
  <c r="AY572" i="1" a="1"/>
  <c r="AY572" i="1"/>
  <c r="AZ572" i="1" a="1"/>
  <c r="AZ572" i="1"/>
  <c r="BA572" i="1" a="1"/>
  <c r="BA572" i="1"/>
  <c r="BB572" i="1" a="1"/>
  <c r="BB572" i="1"/>
  <c r="BC572" i="1" a="1"/>
  <c r="BC572" i="1"/>
  <c r="BD572" i="1" a="1"/>
  <c r="BD572" i="1"/>
  <c r="BE572" i="1" a="1"/>
  <c r="BE572" i="1"/>
  <c r="BF572" i="1" a="1"/>
  <c r="BF572" i="1"/>
  <c r="BG572" i="1" a="1"/>
  <c r="BG572" i="1"/>
  <c r="BH572" i="1" a="1"/>
  <c r="BH572" i="1"/>
  <c r="BI572" i="1" a="1"/>
  <c r="BI572" i="1"/>
  <c r="BJ572" i="1" a="1"/>
  <c r="BJ572" i="1"/>
  <c r="BK572" i="1" a="1"/>
  <c r="BK572" i="1"/>
  <c r="BL572" i="1" a="1"/>
  <c r="BL572" i="1"/>
  <c r="BM572" i="1" a="1"/>
  <c r="BM572" i="1"/>
  <c r="BN572" i="1" a="1"/>
  <c r="BN572" i="1"/>
  <c r="BO572" i="1" a="1"/>
  <c r="BO572" i="1"/>
  <c r="BP572" i="1" a="1"/>
  <c r="BP572" i="1"/>
  <c r="BQ572" i="1" a="1"/>
  <c r="BQ572" i="1"/>
  <c r="BR572" i="1" a="1"/>
  <c r="BR572" i="1"/>
  <c r="BS572" i="1" a="1"/>
  <c r="BS572" i="1"/>
  <c r="BT572" i="1" a="1"/>
  <c r="BT572" i="1"/>
  <c r="BU572" i="1" a="1"/>
  <c r="BU572" i="1"/>
  <c r="BV572" i="1" a="1"/>
  <c r="BV572" i="1"/>
  <c r="BW572" i="1" a="1"/>
  <c r="BW572" i="1"/>
  <c r="BX572" i="1" a="1"/>
  <c r="BX572" i="1"/>
  <c r="BY572" i="1" a="1"/>
  <c r="BY572" i="1"/>
  <c r="BZ572" i="1" a="1"/>
  <c r="BZ572" i="1"/>
  <c r="CA572" i="1" a="1"/>
  <c r="CA572" i="1"/>
  <c r="CB572" i="1" a="1"/>
  <c r="CB572" i="1"/>
  <c r="CC572" i="1" a="1"/>
  <c r="CC572" i="1"/>
  <c r="CD572" i="1" a="1"/>
  <c r="CD572" i="1"/>
  <c r="CE572" i="1" a="1"/>
  <c r="CE572" i="1"/>
  <c r="CF572" i="1" a="1"/>
  <c r="CF572" i="1"/>
  <c r="CG572" i="1" a="1"/>
  <c r="CG572" i="1"/>
  <c r="CH572" i="1" a="1"/>
  <c r="CH572" i="1"/>
  <c r="CI572" i="1" a="1"/>
  <c r="CI572" i="1"/>
  <c r="CJ572" i="1" a="1"/>
  <c r="CJ572" i="1"/>
  <c r="CK572" i="1" a="1"/>
  <c r="CK572" i="1"/>
  <c r="CL572" i="1" a="1"/>
  <c r="CL572" i="1"/>
  <c r="CM572" i="1" a="1"/>
  <c r="CM572" i="1"/>
  <c r="CN572" i="1" a="1"/>
  <c r="CN572" i="1"/>
  <c r="CO572" i="1" a="1"/>
  <c r="CO572" i="1"/>
  <c r="CP572" i="1" a="1"/>
  <c r="CP572" i="1"/>
  <c r="CQ572" i="1" a="1"/>
  <c r="CQ572" i="1"/>
  <c r="CR572" i="1" a="1"/>
  <c r="CR572" i="1"/>
  <c r="CS572" i="1" a="1"/>
  <c r="CS572" i="1"/>
  <c r="CT572" i="1" a="1"/>
  <c r="CT572" i="1"/>
  <c r="CU572" i="1" a="1"/>
  <c r="CU572" i="1"/>
  <c r="CV572" i="1" a="1"/>
  <c r="CV572" i="1"/>
  <c r="CW572" i="1" a="1"/>
  <c r="CW572" i="1"/>
  <c r="CX572" i="1" a="1"/>
  <c r="CX572" i="1"/>
  <c r="CY572" i="1" a="1"/>
  <c r="CY572" i="1"/>
  <c r="CZ572" i="1" a="1"/>
  <c r="CZ572" i="1"/>
  <c r="DA572" i="1" a="1"/>
  <c r="DA572" i="1"/>
  <c r="DB572" i="1" a="1"/>
  <c r="DB572" i="1"/>
  <c r="DC572" i="1" a="1"/>
  <c r="DC572" i="1"/>
  <c r="DD572" i="1" a="1"/>
  <c r="DD572" i="1"/>
  <c r="DE572" i="1" a="1"/>
  <c r="DE572" i="1"/>
  <c r="DF572" i="1" a="1"/>
  <c r="DF572" i="1"/>
  <c r="DG572" i="1" a="1"/>
  <c r="DG572" i="1"/>
  <c r="DH572" i="1" a="1"/>
  <c r="DH572" i="1"/>
  <c r="DI572" i="1" a="1"/>
  <c r="DI572" i="1"/>
  <c r="DJ572" i="1" a="1"/>
  <c r="DJ572" i="1"/>
  <c r="DK572" i="1" a="1"/>
  <c r="DK572" i="1"/>
  <c r="DL572" i="1" a="1"/>
  <c r="DL572" i="1"/>
  <c r="DM572" i="1" a="1"/>
  <c r="DM572" i="1"/>
  <c r="DN572" i="1" a="1"/>
  <c r="DN572" i="1"/>
  <c r="DO572" i="1" a="1"/>
  <c r="DO572" i="1"/>
  <c r="DP572" i="1" a="1"/>
  <c r="DP572" i="1"/>
  <c r="DQ572" i="1" a="1"/>
  <c r="DQ572" i="1"/>
  <c r="DR572" i="1" a="1"/>
  <c r="DR572" i="1"/>
  <c r="DS572" i="1" a="1"/>
  <c r="DS572" i="1"/>
  <c r="DT572" i="1" a="1"/>
  <c r="DT572" i="1"/>
  <c r="DU572" i="1" a="1"/>
  <c r="DU572" i="1"/>
  <c r="DV572" i="1" a="1"/>
  <c r="DV572" i="1"/>
  <c r="DW572" i="1" a="1"/>
  <c r="DW572" i="1"/>
  <c r="DX572" i="1" a="1"/>
  <c r="DX572" i="1"/>
  <c r="A573" i="1" a="1"/>
  <c r="A573" i="1"/>
  <c r="B573" i="1" a="1"/>
  <c r="B573" i="1"/>
  <c r="C573" i="1" a="1"/>
  <c r="C573" i="1"/>
  <c r="D573" i="1" a="1"/>
  <c r="D573" i="1"/>
  <c r="E573" i="1" a="1"/>
  <c r="E573" i="1"/>
  <c r="F573" i="1" a="1"/>
  <c r="F573" i="1"/>
  <c r="G573" i="1" a="1"/>
  <c r="G573" i="1"/>
  <c r="H573" i="1" a="1"/>
  <c r="H573" i="1"/>
  <c r="I573" i="1" a="1"/>
  <c r="I573" i="1"/>
  <c r="J573" i="1" a="1"/>
  <c r="J573" i="1"/>
  <c r="K573" i="1" a="1"/>
  <c r="K573" i="1"/>
  <c r="L573" i="1" a="1"/>
  <c r="L573" i="1"/>
  <c r="M573" i="1" a="1"/>
  <c r="M573" i="1"/>
  <c r="N573" i="1" a="1"/>
  <c r="N573" i="1"/>
  <c r="O573" i="1" a="1"/>
  <c r="O573" i="1"/>
  <c r="P573" i="1" a="1"/>
  <c r="P573" i="1"/>
  <c r="Q573" i="1" a="1"/>
  <c r="Q573" i="1"/>
  <c r="R573" i="1" a="1"/>
  <c r="R573" i="1"/>
  <c r="S573" i="1" a="1"/>
  <c r="S573" i="1"/>
  <c r="T573" i="1" a="1"/>
  <c r="T573" i="1"/>
  <c r="U573" i="1" a="1"/>
  <c r="U573" i="1"/>
  <c r="V573" i="1" a="1"/>
  <c r="V573" i="1"/>
  <c r="W573" i="1" a="1"/>
  <c r="W573" i="1"/>
  <c r="X573" i="1" a="1"/>
  <c r="X573" i="1"/>
  <c r="Y573" i="1" a="1"/>
  <c r="Y573" i="1"/>
  <c r="Z573" i="1" a="1"/>
  <c r="Z573" i="1"/>
  <c r="AA573" i="1" a="1"/>
  <c r="AA573" i="1"/>
  <c r="AB573" i="1" a="1"/>
  <c r="AB573" i="1"/>
  <c r="AC573" i="1" a="1"/>
  <c r="AC573" i="1"/>
  <c r="AD573" i="1" a="1"/>
  <c r="AD573" i="1"/>
  <c r="AE573" i="1" a="1"/>
  <c r="AE573" i="1"/>
  <c r="AF573" i="1" a="1"/>
  <c r="AF573" i="1"/>
  <c r="AG573" i="1" a="1"/>
  <c r="AG573" i="1"/>
  <c r="AH573" i="1" a="1"/>
  <c r="AH573" i="1"/>
  <c r="AI573" i="1" a="1"/>
  <c r="AI573" i="1"/>
  <c r="AJ573" i="1" a="1"/>
  <c r="AJ573" i="1"/>
  <c r="AK573" i="1" a="1"/>
  <c r="AK573" i="1"/>
  <c r="AL573" i="1" a="1"/>
  <c r="AL573" i="1"/>
  <c r="AM573" i="1" a="1"/>
  <c r="AM573" i="1"/>
  <c r="AN573" i="1" a="1"/>
  <c r="AN573" i="1"/>
  <c r="AO573" i="1" a="1"/>
  <c r="AO573" i="1"/>
  <c r="AP573" i="1" a="1"/>
  <c r="AP573" i="1"/>
  <c r="AQ573" i="1" a="1"/>
  <c r="AQ573" i="1"/>
  <c r="AR573" i="1" a="1"/>
  <c r="AR573" i="1"/>
  <c r="AS573" i="1" a="1"/>
  <c r="AS573" i="1"/>
  <c r="AT573" i="1" a="1"/>
  <c r="AT573" i="1"/>
  <c r="AU573" i="1" a="1"/>
  <c r="AU573" i="1"/>
  <c r="AV573" i="1" a="1"/>
  <c r="AV573" i="1"/>
  <c r="AW573" i="1" a="1"/>
  <c r="AW573" i="1"/>
  <c r="AX573" i="1" a="1"/>
  <c r="AX573" i="1"/>
  <c r="AY573" i="1" a="1"/>
  <c r="AY573" i="1"/>
  <c r="AZ573" i="1" a="1"/>
  <c r="AZ573" i="1"/>
  <c r="BA573" i="1" a="1"/>
  <c r="BA573" i="1"/>
  <c r="BB573" i="1" a="1"/>
  <c r="BB573" i="1"/>
  <c r="BC573" i="1" a="1"/>
  <c r="BC573" i="1"/>
  <c r="BD573" i="1" a="1"/>
  <c r="BD573" i="1"/>
  <c r="BE573" i="1" a="1"/>
  <c r="BE573" i="1"/>
  <c r="BF573" i="1" a="1"/>
  <c r="BF573" i="1"/>
  <c r="BG573" i="1" a="1"/>
  <c r="BG573" i="1"/>
  <c r="BH573" i="1" a="1"/>
  <c r="BH573" i="1"/>
  <c r="BI573" i="1" a="1"/>
  <c r="BI573" i="1"/>
  <c r="BJ573" i="1" a="1"/>
  <c r="BJ573" i="1"/>
  <c r="BK573" i="1" a="1"/>
  <c r="BK573" i="1"/>
  <c r="BL573" i="1" a="1"/>
  <c r="BL573" i="1"/>
  <c r="BM573" i="1" a="1"/>
  <c r="BM573" i="1"/>
  <c r="BN573" i="1" a="1"/>
  <c r="BN573" i="1"/>
  <c r="BO573" i="1" a="1"/>
  <c r="BO573" i="1"/>
  <c r="BP573" i="1" a="1"/>
  <c r="BP573" i="1"/>
  <c r="BQ573" i="1" a="1"/>
  <c r="BQ573" i="1"/>
  <c r="BR573" i="1" a="1"/>
  <c r="BR573" i="1"/>
  <c r="BS573" i="1" a="1"/>
  <c r="BS573" i="1"/>
  <c r="BT573" i="1" a="1"/>
  <c r="BT573" i="1"/>
  <c r="BU573" i="1" a="1"/>
  <c r="BU573" i="1"/>
  <c r="BV573" i="1" a="1"/>
  <c r="BV573" i="1"/>
  <c r="BW573" i="1" a="1"/>
  <c r="BW573" i="1"/>
  <c r="BX573" i="1" a="1"/>
  <c r="BX573" i="1"/>
  <c r="BY573" i="1" a="1"/>
  <c r="BY573" i="1"/>
  <c r="BZ573" i="1" a="1"/>
  <c r="BZ573" i="1"/>
  <c r="CA573" i="1" a="1"/>
  <c r="CA573" i="1"/>
  <c r="CB573" i="1" a="1"/>
  <c r="CB573" i="1"/>
  <c r="CC573" i="1" a="1"/>
  <c r="CC573" i="1"/>
  <c r="CD573" i="1" a="1"/>
  <c r="CD573" i="1"/>
  <c r="CE573" i="1" a="1"/>
  <c r="CE573" i="1"/>
  <c r="CF573" i="1" a="1"/>
  <c r="CF573" i="1"/>
  <c r="CG573" i="1" a="1"/>
  <c r="CG573" i="1"/>
  <c r="CH573" i="1" a="1"/>
  <c r="CH573" i="1"/>
  <c r="CI573" i="1" a="1"/>
  <c r="CI573" i="1"/>
  <c r="CJ573" i="1" a="1"/>
  <c r="CJ573" i="1"/>
  <c r="CK573" i="1" a="1"/>
  <c r="CK573" i="1"/>
  <c r="CL573" i="1" a="1"/>
  <c r="CL573" i="1"/>
  <c r="CM573" i="1" a="1"/>
  <c r="CM573" i="1"/>
  <c r="CN573" i="1" a="1"/>
  <c r="CN573" i="1"/>
  <c r="CO573" i="1" a="1"/>
  <c r="CO573" i="1"/>
  <c r="CP573" i="1" a="1"/>
  <c r="CP573" i="1"/>
  <c r="CQ573" i="1" a="1"/>
  <c r="CQ573" i="1"/>
  <c r="CR573" i="1" a="1"/>
  <c r="CR573" i="1"/>
  <c r="CS573" i="1" a="1"/>
  <c r="CS573" i="1"/>
  <c r="CT573" i="1" a="1"/>
  <c r="CT573" i="1"/>
  <c r="CU573" i="1" a="1"/>
  <c r="CU573" i="1"/>
  <c r="CV573" i="1" a="1"/>
  <c r="CV573" i="1"/>
  <c r="CW573" i="1" a="1"/>
  <c r="CW573" i="1"/>
  <c r="CX573" i="1" a="1"/>
  <c r="CX573" i="1"/>
  <c r="CY573" i="1" a="1"/>
  <c r="CY573" i="1"/>
  <c r="CZ573" i="1" a="1"/>
  <c r="CZ573" i="1"/>
  <c r="DA573" i="1" a="1"/>
  <c r="DA573" i="1"/>
  <c r="DB573" i="1" a="1"/>
  <c r="DB573" i="1"/>
  <c r="DC573" i="1" a="1"/>
  <c r="DC573" i="1"/>
  <c r="DD573" i="1" a="1"/>
  <c r="DD573" i="1"/>
  <c r="DE573" i="1" a="1"/>
  <c r="DE573" i="1"/>
  <c r="DF573" i="1" a="1"/>
  <c r="DF573" i="1"/>
  <c r="DG573" i="1" a="1"/>
  <c r="DG573" i="1"/>
  <c r="DH573" i="1" a="1"/>
  <c r="DH573" i="1"/>
  <c r="DI573" i="1" a="1"/>
  <c r="DI573" i="1"/>
  <c r="DJ573" i="1" a="1"/>
  <c r="DJ573" i="1"/>
  <c r="DK573" i="1" a="1"/>
  <c r="DK573" i="1"/>
  <c r="DL573" i="1" a="1"/>
  <c r="DL573" i="1"/>
  <c r="DM573" i="1" a="1"/>
  <c r="DM573" i="1"/>
  <c r="DN573" i="1" a="1"/>
  <c r="DN573" i="1"/>
  <c r="DO573" i="1" a="1"/>
  <c r="DO573" i="1"/>
  <c r="DP573" i="1" a="1"/>
  <c r="DP573" i="1"/>
  <c r="DQ573" i="1" a="1"/>
  <c r="DQ573" i="1"/>
  <c r="DR573" i="1" a="1"/>
  <c r="DR573" i="1"/>
  <c r="DS573" i="1" a="1"/>
  <c r="DS573" i="1"/>
  <c r="DT573" i="1" a="1"/>
  <c r="DT573" i="1"/>
  <c r="DU573" i="1" a="1"/>
  <c r="DU573" i="1"/>
  <c r="DV573" i="1" a="1"/>
  <c r="DV573" i="1"/>
  <c r="DW573" i="1" a="1"/>
  <c r="DW573" i="1"/>
  <c r="DX573" i="1" a="1"/>
  <c r="DX573" i="1"/>
  <c r="A574" i="1" a="1"/>
  <c r="A574" i="1"/>
  <c r="B574" i="1" a="1"/>
  <c r="B574" i="1"/>
  <c r="C574" i="1" a="1"/>
  <c r="C574" i="1"/>
  <c r="D574" i="1" a="1"/>
  <c r="D574" i="1"/>
  <c r="E574" i="1" a="1"/>
  <c r="E574" i="1"/>
  <c r="F574" i="1" a="1"/>
  <c r="F574" i="1"/>
  <c r="G574" i="1" a="1"/>
  <c r="G574" i="1"/>
  <c r="H574" i="1" a="1"/>
  <c r="H574" i="1"/>
  <c r="I574" i="1" a="1"/>
  <c r="I574" i="1"/>
  <c r="J574" i="1" a="1"/>
  <c r="J574" i="1"/>
  <c r="K574" i="1" a="1"/>
  <c r="K574" i="1"/>
  <c r="L574" i="1" a="1"/>
  <c r="L574" i="1"/>
  <c r="M574" i="1" a="1"/>
  <c r="M574" i="1"/>
  <c r="N574" i="1" a="1"/>
  <c r="N574" i="1"/>
  <c r="O574" i="1" a="1"/>
  <c r="O574" i="1"/>
  <c r="P574" i="1" a="1"/>
  <c r="P574" i="1"/>
  <c r="Q574" i="1" a="1"/>
  <c r="Q574" i="1"/>
  <c r="R574" i="1" a="1"/>
  <c r="R574" i="1"/>
  <c r="S574" i="1" a="1"/>
  <c r="S574" i="1"/>
  <c r="T574" i="1" a="1"/>
  <c r="T574" i="1"/>
  <c r="U574" i="1" a="1"/>
  <c r="U574" i="1"/>
  <c r="V574" i="1" a="1"/>
  <c r="V574" i="1"/>
  <c r="W574" i="1" a="1"/>
  <c r="W574" i="1"/>
  <c r="X574" i="1" a="1"/>
  <c r="X574" i="1"/>
  <c r="Y574" i="1" a="1"/>
  <c r="Y574" i="1"/>
  <c r="Z574" i="1" a="1"/>
  <c r="Z574" i="1"/>
  <c r="AA574" i="1" a="1"/>
  <c r="AA574" i="1"/>
  <c r="AB574" i="1" a="1"/>
  <c r="AB574" i="1"/>
  <c r="AC574" i="1" a="1"/>
  <c r="AC574" i="1"/>
  <c r="AD574" i="1" a="1"/>
  <c r="AD574" i="1"/>
  <c r="AE574" i="1" a="1"/>
  <c r="AE574" i="1"/>
  <c r="AF574" i="1" a="1"/>
  <c r="AF574" i="1"/>
  <c r="AG574" i="1" a="1"/>
  <c r="AG574" i="1"/>
  <c r="AH574" i="1" a="1"/>
  <c r="AH574" i="1"/>
  <c r="AI574" i="1" a="1"/>
  <c r="AI574" i="1"/>
  <c r="AJ574" i="1" a="1"/>
  <c r="AJ574" i="1"/>
  <c r="AK574" i="1" a="1"/>
  <c r="AK574" i="1"/>
  <c r="AL574" i="1" a="1"/>
  <c r="AL574" i="1"/>
  <c r="AM574" i="1" a="1"/>
  <c r="AM574" i="1"/>
  <c r="AN574" i="1" a="1"/>
  <c r="AN574" i="1"/>
  <c r="AO574" i="1" a="1"/>
  <c r="AO574" i="1"/>
  <c r="AP574" i="1" a="1"/>
  <c r="AP574" i="1"/>
  <c r="AQ574" i="1" a="1"/>
  <c r="AQ574" i="1"/>
  <c r="AR574" i="1" a="1"/>
  <c r="AR574" i="1"/>
  <c r="AS574" i="1" a="1"/>
  <c r="AS574" i="1"/>
  <c r="AT574" i="1" a="1"/>
  <c r="AT574" i="1"/>
  <c r="AU574" i="1" a="1"/>
  <c r="AU574" i="1"/>
  <c r="AV574" i="1" a="1"/>
  <c r="AV574" i="1"/>
  <c r="AW574" i="1" a="1"/>
  <c r="AW574" i="1"/>
  <c r="AX574" i="1" a="1"/>
  <c r="AX574" i="1"/>
  <c r="AY574" i="1" a="1"/>
  <c r="AY574" i="1"/>
  <c r="AZ574" i="1" a="1"/>
  <c r="AZ574" i="1"/>
  <c r="BA574" i="1" a="1"/>
  <c r="BA574" i="1"/>
  <c r="BB574" i="1" a="1"/>
  <c r="BB574" i="1"/>
  <c r="BC574" i="1" a="1"/>
  <c r="BC574" i="1"/>
  <c r="BD574" i="1" a="1"/>
  <c r="BD574" i="1"/>
  <c r="BE574" i="1" a="1"/>
  <c r="BE574" i="1"/>
  <c r="BF574" i="1" a="1"/>
  <c r="BF574" i="1"/>
  <c r="BG574" i="1" a="1"/>
  <c r="BG574" i="1"/>
  <c r="BH574" i="1" a="1"/>
  <c r="BH574" i="1"/>
  <c r="BI574" i="1" a="1"/>
  <c r="BI574" i="1"/>
  <c r="BJ574" i="1" a="1"/>
  <c r="BJ574" i="1"/>
  <c r="BK574" i="1" a="1"/>
  <c r="BK574" i="1"/>
  <c r="BL574" i="1" a="1"/>
  <c r="BL574" i="1"/>
  <c r="BM574" i="1" a="1"/>
  <c r="BM574" i="1"/>
  <c r="BN574" i="1" a="1"/>
  <c r="BN574" i="1"/>
  <c r="BO574" i="1" a="1"/>
  <c r="BO574" i="1"/>
  <c r="BP574" i="1" a="1"/>
  <c r="BP574" i="1"/>
  <c r="BQ574" i="1" a="1"/>
  <c r="BQ574" i="1"/>
  <c r="BR574" i="1" a="1"/>
  <c r="BR574" i="1"/>
  <c r="BS574" i="1" a="1"/>
  <c r="BS574" i="1"/>
  <c r="BT574" i="1" a="1"/>
  <c r="BT574" i="1"/>
  <c r="BU574" i="1" a="1"/>
  <c r="BU574" i="1"/>
  <c r="BV574" i="1" a="1"/>
  <c r="BV574" i="1"/>
  <c r="BW574" i="1" a="1"/>
  <c r="BW574" i="1"/>
  <c r="BX574" i="1" a="1"/>
  <c r="BX574" i="1"/>
  <c r="BY574" i="1" a="1"/>
  <c r="BY574" i="1"/>
  <c r="BZ574" i="1" a="1"/>
  <c r="BZ574" i="1"/>
  <c r="CA574" i="1" a="1"/>
  <c r="CA574" i="1"/>
  <c r="CB574" i="1" a="1"/>
  <c r="CB574" i="1"/>
  <c r="CC574" i="1" a="1"/>
  <c r="CC574" i="1"/>
  <c r="CD574" i="1" a="1"/>
  <c r="CD574" i="1"/>
  <c r="CE574" i="1" a="1"/>
  <c r="CE574" i="1"/>
  <c r="CF574" i="1" a="1"/>
  <c r="CF574" i="1"/>
  <c r="CG574" i="1" a="1"/>
  <c r="CG574" i="1"/>
  <c r="CH574" i="1" a="1"/>
  <c r="CH574" i="1"/>
  <c r="CI574" i="1" a="1"/>
  <c r="CI574" i="1"/>
  <c r="CJ574" i="1" a="1"/>
  <c r="CJ574" i="1"/>
  <c r="CK574" i="1" a="1"/>
  <c r="CK574" i="1"/>
  <c r="CL574" i="1" a="1"/>
  <c r="CL574" i="1"/>
  <c r="CM574" i="1" a="1"/>
  <c r="CM574" i="1"/>
  <c r="CN574" i="1" a="1"/>
  <c r="CN574" i="1"/>
  <c r="CO574" i="1" a="1"/>
  <c r="CO574" i="1"/>
  <c r="CP574" i="1" a="1"/>
  <c r="CP574" i="1"/>
  <c r="CQ574" i="1" a="1"/>
  <c r="CQ574" i="1"/>
  <c r="CR574" i="1" a="1"/>
  <c r="CR574" i="1"/>
  <c r="CS574" i="1" a="1"/>
  <c r="CS574" i="1"/>
  <c r="CT574" i="1" a="1"/>
  <c r="CT574" i="1"/>
  <c r="CU574" i="1" a="1"/>
  <c r="CU574" i="1"/>
  <c r="CV574" i="1" a="1"/>
  <c r="CV574" i="1"/>
  <c r="CW574" i="1" a="1"/>
  <c r="CW574" i="1"/>
  <c r="CX574" i="1" a="1"/>
  <c r="CX574" i="1"/>
  <c r="CY574" i="1" a="1"/>
  <c r="CY574" i="1"/>
  <c r="CZ574" i="1" a="1"/>
  <c r="CZ574" i="1"/>
  <c r="DA574" i="1" a="1"/>
  <c r="DA574" i="1"/>
  <c r="DB574" i="1" a="1"/>
  <c r="DB574" i="1"/>
  <c r="DC574" i="1" a="1"/>
  <c r="DC574" i="1"/>
  <c r="DD574" i="1" a="1"/>
  <c r="DD574" i="1"/>
  <c r="DE574" i="1" a="1"/>
  <c r="DE574" i="1"/>
  <c r="DF574" i="1" a="1"/>
  <c r="DF574" i="1"/>
  <c r="DG574" i="1" a="1"/>
  <c r="DG574" i="1"/>
  <c r="DH574" i="1" a="1"/>
  <c r="DH574" i="1"/>
  <c r="DI574" i="1" a="1"/>
  <c r="DI574" i="1"/>
  <c r="DJ574" i="1" a="1"/>
  <c r="DJ574" i="1"/>
  <c r="DK574" i="1" a="1"/>
  <c r="DK574" i="1"/>
  <c r="DL574" i="1" a="1"/>
  <c r="DL574" i="1"/>
  <c r="DM574" i="1" a="1"/>
  <c r="DM574" i="1"/>
  <c r="DN574" i="1" a="1"/>
  <c r="DN574" i="1"/>
  <c r="DO574" i="1" a="1"/>
  <c r="DO574" i="1"/>
  <c r="DP574" i="1" a="1"/>
  <c r="DP574" i="1"/>
  <c r="DQ574" i="1" a="1"/>
  <c r="DQ574" i="1"/>
  <c r="DR574" i="1" a="1"/>
  <c r="DR574" i="1"/>
  <c r="DS574" i="1" a="1"/>
  <c r="DS574" i="1"/>
  <c r="DT574" i="1" a="1"/>
  <c r="DT574" i="1"/>
  <c r="DU574" i="1" a="1"/>
  <c r="DU574" i="1"/>
  <c r="DV574" i="1" a="1"/>
  <c r="DV574" i="1"/>
  <c r="DW574" i="1" a="1"/>
  <c r="DW574" i="1"/>
  <c r="DX574" i="1" a="1"/>
  <c r="DX574" i="1"/>
  <c r="A575" i="1" a="1"/>
  <c r="A575" i="1"/>
  <c r="B575" i="1" a="1"/>
  <c r="B575" i="1"/>
  <c r="C575" i="1" a="1"/>
  <c r="C575" i="1"/>
  <c r="D575" i="1" a="1"/>
  <c r="D575" i="1"/>
  <c r="E575" i="1" a="1"/>
  <c r="E575" i="1"/>
  <c r="F575" i="1" a="1"/>
  <c r="F575" i="1"/>
  <c r="G575" i="1" a="1"/>
  <c r="G575" i="1"/>
  <c r="H575" i="1" a="1"/>
  <c r="H575" i="1"/>
  <c r="I575" i="1" a="1"/>
  <c r="I575" i="1"/>
  <c r="J575" i="1" a="1"/>
  <c r="J575" i="1"/>
  <c r="K575" i="1" a="1"/>
  <c r="K575" i="1"/>
  <c r="L575" i="1" a="1"/>
  <c r="L575" i="1"/>
  <c r="M575" i="1" a="1"/>
  <c r="M575" i="1"/>
  <c r="N575" i="1" a="1"/>
  <c r="N575" i="1"/>
  <c r="O575" i="1" a="1"/>
  <c r="O575" i="1"/>
  <c r="P575" i="1" a="1"/>
  <c r="P575" i="1"/>
  <c r="Q575" i="1" a="1"/>
  <c r="Q575" i="1"/>
  <c r="R575" i="1" a="1"/>
  <c r="R575" i="1"/>
  <c r="S575" i="1" a="1"/>
  <c r="S575" i="1"/>
  <c r="T575" i="1" a="1"/>
  <c r="T575" i="1"/>
  <c r="U575" i="1" a="1"/>
  <c r="U575" i="1"/>
  <c r="V575" i="1" a="1"/>
  <c r="V575" i="1"/>
  <c r="W575" i="1" a="1"/>
  <c r="W575" i="1"/>
  <c r="X575" i="1" a="1"/>
  <c r="X575" i="1"/>
  <c r="Y575" i="1" a="1"/>
  <c r="Y575" i="1"/>
  <c r="Z575" i="1" a="1"/>
  <c r="Z575" i="1"/>
  <c r="AA575" i="1" a="1"/>
  <c r="AA575" i="1"/>
  <c r="AB575" i="1" a="1"/>
  <c r="AB575" i="1"/>
  <c r="AC575" i="1" a="1"/>
  <c r="AC575" i="1"/>
  <c r="AD575" i="1" a="1"/>
  <c r="AD575" i="1"/>
  <c r="AE575" i="1" a="1"/>
  <c r="AE575" i="1"/>
  <c r="AF575" i="1" a="1"/>
  <c r="AF575" i="1"/>
  <c r="AG575" i="1" a="1"/>
  <c r="AG575" i="1"/>
  <c r="AH575" i="1" a="1"/>
  <c r="AH575" i="1"/>
  <c r="AI575" i="1" a="1"/>
  <c r="AI575" i="1"/>
  <c r="AJ575" i="1" a="1"/>
  <c r="AJ575" i="1"/>
  <c r="AK575" i="1" a="1"/>
  <c r="AK575" i="1"/>
  <c r="AL575" i="1" a="1"/>
  <c r="AL575" i="1"/>
  <c r="AM575" i="1" a="1"/>
  <c r="AM575" i="1"/>
  <c r="AN575" i="1" a="1"/>
  <c r="AN575" i="1"/>
  <c r="AO575" i="1" a="1"/>
  <c r="AO575" i="1"/>
  <c r="AP575" i="1" a="1"/>
  <c r="AP575" i="1"/>
  <c r="AQ575" i="1" a="1"/>
  <c r="AQ575" i="1"/>
  <c r="AR575" i="1" a="1"/>
  <c r="AR575" i="1"/>
  <c r="AS575" i="1" a="1"/>
  <c r="AS575" i="1"/>
  <c r="AT575" i="1" a="1"/>
  <c r="AT575" i="1"/>
  <c r="AU575" i="1" a="1"/>
  <c r="AU575" i="1"/>
  <c r="AV575" i="1" a="1"/>
  <c r="AV575" i="1"/>
  <c r="AW575" i="1" a="1"/>
  <c r="AW575" i="1"/>
  <c r="AX575" i="1" a="1"/>
  <c r="AX575" i="1"/>
  <c r="AY575" i="1" a="1"/>
  <c r="AY575" i="1"/>
  <c r="AZ575" i="1" a="1"/>
  <c r="AZ575" i="1"/>
  <c r="BA575" i="1" a="1"/>
  <c r="BA575" i="1"/>
  <c r="BB575" i="1" a="1"/>
  <c r="BB575" i="1"/>
  <c r="BC575" i="1" a="1"/>
  <c r="BC575" i="1"/>
  <c r="BD575" i="1" a="1"/>
  <c r="BD575" i="1"/>
  <c r="BE575" i="1" a="1"/>
  <c r="BE575" i="1"/>
  <c r="BF575" i="1" a="1"/>
  <c r="BF575" i="1"/>
  <c r="BG575" i="1" a="1"/>
  <c r="BG575" i="1"/>
  <c r="BH575" i="1" a="1"/>
  <c r="BH575" i="1"/>
  <c r="BI575" i="1" a="1"/>
  <c r="BI575" i="1"/>
  <c r="BJ575" i="1" a="1"/>
  <c r="BJ575" i="1"/>
  <c r="BK575" i="1" a="1"/>
  <c r="BK575" i="1"/>
  <c r="BL575" i="1" a="1"/>
  <c r="BL575" i="1"/>
  <c r="BM575" i="1" a="1"/>
  <c r="BM575" i="1"/>
  <c r="BN575" i="1" a="1"/>
  <c r="BN575" i="1"/>
  <c r="BO575" i="1" a="1"/>
  <c r="BO575" i="1"/>
  <c r="BP575" i="1" a="1"/>
  <c r="BP575" i="1"/>
  <c r="BQ575" i="1" a="1"/>
  <c r="BQ575" i="1"/>
  <c r="BR575" i="1" a="1"/>
  <c r="BR575" i="1"/>
  <c r="BS575" i="1" a="1"/>
  <c r="BS575" i="1"/>
  <c r="BT575" i="1" a="1"/>
  <c r="BT575" i="1"/>
  <c r="BU575" i="1" a="1"/>
  <c r="BU575" i="1"/>
  <c r="BV575" i="1" a="1"/>
  <c r="BV575" i="1"/>
  <c r="BW575" i="1" a="1"/>
  <c r="BW575" i="1"/>
  <c r="BX575" i="1" a="1"/>
  <c r="BX575" i="1"/>
  <c r="BY575" i="1" a="1"/>
  <c r="BY575" i="1"/>
  <c r="BZ575" i="1" a="1"/>
  <c r="BZ575" i="1"/>
  <c r="CA575" i="1" a="1"/>
  <c r="CA575" i="1"/>
  <c r="CB575" i="1" a="1"/>
  <c r="CB575" i="1"/>
  <c r="CC575" i="1" a="1"/>
  <c r="CC575" i="1"/>
  <c r="CD575" i="1" a="1"/>
  <c r="CD575" i="1"/>
  <c r="CE575" i="1" a="1"/>
  <c r="CE575" i="1"/>
  <c r="CF575" i="1" a="1"/>
  <c r="CF575" i="1"/>
  <c r="CG575" i="1" a="1"/>
  <c r="CG575" i="1"/>
  <c r="CH575" i="1" a="1"/>
  <c r="CH575" i="1"/>
  <c r="CI575" i="1" a="1"/>
  <c r="CI575" i="1"/>
  <c r="CJ575" i="1" a="1"/>
  <c r="CJ575" i="1"/>
  <c r="CK575" i="1" a="1"/>
  <c r="CK575" i="1"/>
  <c r="CL575" i="1" a="1"/>
  <c r="CL575" i="1"/>
  <c r="CM575" i="1" a="1"/>
  <c r="CM575" i="1"/>
  <c r="CN575" i="1" a="1"/>
  <c r="CN575" i="1"/>
  <c r="CO575" i="1" a="1"/>
  <c r="CO575" i="1"/>
  <c r="CP575" i="1" a="1"/>
  <c r="CP575" i="1"/>
  <c r="CQ575" i="1" a="1"/>
  <c r="CQ575" i="1"/>
  <c r="CR575" i="1" a="1"/>
  <c r="CR575" i="1"/>
  <c r="CS575" i="1" a="1"/>
  <c r="CS575" i="1"/>
  <c r="CT575" i="1" a="1"/>
  <c r="CT575" i="1"/>
  <c r="CU575" i="1" a="1"/>
  <c r="CU575" i="1"/>
  <c r="CV575" i="1" a="1"/>
  <c r="CV575" i="1"/>
  <c r="CW575" i="1" a="1"/>
  <c r="CW575" i="1"/>
  <c r="CX575" i="1" a="1"/>
  <c r="CX575" i="1"/>
  <c r="CY575" i="1" a="1"/>
  <c r="CY575" i="1"/>
  <c r="CZ575" i="1" a="1"/>
  <c r="CZ575" i="1"/>
  <c r="DA575" i="1" a="1"/>
  <c r="DA575" i="1"/>
  <c r="DB575" i="1" a="1"/>
  <c r="DB575" i="1"/>
  <c r="DC575" i="1" a="1"/>
  <c r="DC575" i="1"/>
  <c r="DD575" i="1" a="1"/>
  <c r="DD575" i="1"/>
  <c r="DE575" i="1" a="1"/>
  <c r="DE575" i="1"/>
  <c r="DF575" i="1" a="1"/>
  <c r="DF575" i="1"/>
  <c r="DG575" i="1" a="1"/>
  <c r="DG575" i="1"/>
  <c r="DH575" i="1" a="1"/>
  <c r="DH575" i="1"/>
  <c r="DI575" i="1" a="1"/>
  <c r="DI575" i="1"/>
  <c r="DJ575" i="1" a="1"/>
  <c r="DJ575" i="1"/>
  <c r="DK575" i="1" a="1"/>
  <c r="DK575" i="1"/>
  <c r="DL575" i="1" a="1"/>
  <c r="DL575" i="1"/>
  <c r="DM575" i="1" a="1"/>
  <c r="DM575" i="1"/>
  <c r="DN575" i="1" a="1"/>
  <c r="DN575" i="1"/>
  <c r="DO575" i="1" a="1"/>
  <c r="DO575" i="1"/>
  <c r="DP575" i="1" a="1"/>
  <c r="DP575" i="1"/>
  <c r="DQ575" i="1" a="1"/>
  <c r="DQ575" i="1"/>
  <c r="DR575" i="1" a="1"/>
  <c r="DR575" i="1"/>
  <c r="DS575" i="1" a="1"/>
  <c r="DS575" i="1"/>
  <c r="DT575" i="1" a="1"/>
  <c r="DT575" i="1"/>
  <c r="DU575" i="1" a="1"/>
  <c r="DU575" i="1"/>
  <c r="DV575" i="1" a="1"/>
  <c r="DV575" i="1"/>
  <c r="DW575" i="1" a="1"/>
  <c r="DW575" i="1"/>
  <c r="DX575" i="1" a="1"/>
  <c r="DX575" i="1"/>
  <c r="A576" i="1" a="1"/>
  <c r="A576" i="1"/>
  <c r="B576" i="1" a="1"/>
  <c r="B576" i="1"/>
  <c r="C576" i="1" a="1"/>
  <c r="C576" i="1"/>
  <c r="D576" i="1" a="1"/>
  <c r="D576" i="1"/>
  <c r="E576" i="1" a="1"/>
  <c r="E576" i="1"/>
  <c r="F576" i="1" a="1"/>
  <c r="F576" i="1"/>
  <c r="G576" i="1" a="1"/>
  <c r="G576" i="1"/>
  <c r="H576" i="1" a="1"/>
  <c r="H576" i="1"/>
  <c r="I576" i="1" a="1"/>
  <c r="I576" i="1"/>
  <c r="J576" i="1" a="1"/>
  <c r="J576" i="1"/>
  <c r="K576" i="1" a="1"/>
  <c r="K576" i="1"/>
  <c r="L576" i="1" a="1"/>
  <c r="L576" i="1"/>
  <c r="M576" i="1" a="1"/>
  <c r="M576" i="1"/>
  <c r="N576" i="1" a="1"/>
  <c r="N576" i="1"/>
  <c r="O576" i="1" a="1"/>
  <c r="O576" i="1"/>
  <c r="P576" i="1" a="1"/>
  <c r="P576" i="1"/>
  <c r="Q576" i="1" a="1"/>
  <c r="Q576" i="1"/>
  <c r="R576" i="1" a="1"/>
  <c r="R576" i="1"/>
  <c r="S576" i="1" a="1"/>
  <c r="S576" i="1"/>
  <c r="T576" i="1" a="1"/>
  <c r="T576" i="1"/>
  <c r="U576" i="1" a="1"/>
  <c r="U576" i="1"/>
  <c r="V576" i="1" a="1"/>
  <c r="V576" i="1"/>
  <c r="W576" i="1" a="1"/>
  <c r="W576" i="1"/>
  <c r="X576" i="1" a="1"/>
  <c r="X576" i="1"/>
  <c r="Y576" i="1" a="1"/>
  <c r="Y576" i="1"/>
  <c r="Z576" i="1" a="1"/>
  <c r="Z576" i="1"/>
  <c r="AA576" i="1" a="1"/>
  <c r="AA576" i="1"/>
  <c r="AB576" i="1" a="1"/>
  <c r="AB576" i="1"/>
  <c r="AC576" i="1" a="1"/>
  <c r="AC576" i="1"/>
  <c r="AD576" i="1" a="1"/>
  <c r="AD576" i="1"/>
  <c r="AE576" i="1" a="1"/>
  <c r="AE576" i="1"/>
  <c r="AF576" i="1" a="1"/>
  <c r="AF576" i="1"/>
  <c r="AG576" i="1" a="1"/>
  <c r="AG576" i="1"/>
  <c r="AH576" i="1" a="1"/>
  <c r="AH576" i="1"/>
  <c r="AI576" i="1" a="1"/>
  <c r="AI576" i="1"/>
  <c r="AJ576" i="1" a="1"/>
  <c r="AJ576" i="1"/>
  <c r="AK576" i="1" a="1"/>
  <c r="AK576" i="1"/>
  <c r="AL576" i="1" a="1"/>
  <c r="AL576" i="1"/>
  <c r="AM576" i="1" a="1"/>
  <c r="AM576" i="1"/>
  <c r="AN576" i="1" a="1"/>
  <c r="AN576" i="1"/>
  <c r="AO576" i="1" a="1"/>
  <c r="AO576" i="1"/>
  <c r="AP576" i="1" a="1"/>
  <c r="AP576" i="1"/>
  <c r="AQ576" i="1" a="1"/>
  <c r="AQ576" i="1"/>
  <c r="AR576" i="1" a="1"/>
  <c r="AR576" i="1"/>
  <c r="AS576" i="1" a="1"/>
  <c r="AS576" i="1"/>
  <c r="AT576" i="1" a="1"/>
  <c r="AT576" i="1"/>
  <c r="AU576" i="1" a="1"/>
  <c r="AU576" i="1"/>
  <c r="AV576" i="1" a="1"/>
  <c r="AV576" i="1"/>
  <c r="AW576" i="1" a="1"/>
  <c r="AW576" i="1"/>
  <c r="AX576" i="1" a="1"/>
  <c r="AX576" i="1"/>
  <c r="AY576" i="1" a="1"/>
  <c r="AY576" i="1"/>
  <c r="AZ576" i="1" a="1"/>
  <c r="AZ576" i="1"/>
  <c r="BA576" i="1" a="1"/>
  <c r="BA576" i="1"/>
  <c r="BB576" i="1" a="1"/>
  <c r="BB576" i="1"/>
  <c r="BC576" i="1" a="1"/>
  <c r="BC576" i="1"/>
  <c r="BD576" i="1" a="1"/>
  <c r="BD576" i="1"/>
  <c r="BE576" i="1" a="1"/>
  <c r="BE576" i="1"/>
  <c r="BF576" i="1" a="1"/>
  <c r="BF576" i="1"/>
  <c r="BG576" i="1" a="1"/>
  <c r="BG576" i="1"/>
  <c r="BH576" i="1" a="1"/>
  <c r="BH576" i="1"/>
  <c r="BI576" i="1" a="1"/>
  <c r="BI576" i="1"/>
  <c r="BJ576" i="1" a="1"/>
  <c r="BJ576" i="1"/>
  <c r="BK576" i="1" a="1"/>
  <c r="BK576" i="1"/>
  <c r="BL576" i="1" a="1"/>
  <c r="BL576" i="1"/>
  <c r="BM576" i="1" a="1"/>
  <c r="BM576" i="1"/>
  <c r="BN576" i="1" a="1"/>
  <c r="BN576" i="1"/>
  <c r="BO576" i="1" a="1"/>
  <c r="BO576" i="1"/>
  <c r="BP576" i="1" a="1"/>
  <c r="BP576" i="1"/>
  <c r="BQ576" i="1" a="1"/>
  <c r="BQ576" i="1"/>
  <c r="BR576" i="1" a="1"/>
  <c r="BR576" i="1"/>
  <c r="BS576" i="1" a="1"/>
  <c r="BS576" i="1"/>
  <c r="BT576" i="1" a="1"/>
  <c r="BT576" i="1"/>
  <c r="BU576" i="1" a="1"/>
  <c r="BU576" i="1"/>
  <c r="BV576" i="1" a="1"/>
  <c r="BV576" i="1"/>
  <c r="BW576" i="1" a="1"/>
  <c r="BW576" i="1"/>
  <c r="BX576" i="1" a="1"/>
  <c r="BX576" i="1"/>
  <c r="BY576" i="1" a="1"/>
  <c r="BY576" i="1"/>
  <c r="BZ576" i="1" a="1"/>
  <c r="BZ576" i="1"/>
  <c r="CA576" i="1" a="1"/>
  <c r="CA576" i="1"/>
  <c r="CB576" i="1" a="1"/>
  <c r="CB576" i="1"/>
  <c r="CC576" i="1" a="1"/>
  <c r="CC576" i="1"/>
  <c r="CD576" i="1" a="1"/>
  <c r="CD576" i="1"/>
  <c r="CE576" i="1" a="1"/>
  <c r="CE576" i="1"/>
  <c r="CF576" i="1" a="1"/>
  <c r="CF576" i="1"/>
  <c r="CG576" i="1" a="1"/>
  <c r="CG576" i="1"/>
  <c r="CH576" i="1" a="1"/>
  <c r="CH576" i="1"/>
  <c r="CI576" i="1" a="1"/>
  <c r="CI576" i="1"/>
  <c r="CJ576" i="1" a="1"/>
  <c r="CJ576" i="1"/>
  <c r="CK576" i="1" a="1"/>
  <c r="CK576" i="1"/>
  <c r="CL576" i="1" a="1"/>
  <c r="CL576" i="1"/>
  <c r="CM576" i="1" a="1"/>
  <c r="CM576" i="1"/>
  <c r="CN576" i="1" a="1"/>
  <c r="CN576" i="1"/>
  <c r="CO576" i="1" a="1"/>
  <c r="CO576" i="1"/>
  <c r="CP576" i="1" a="1"/>
  <c r="CP576" i="1"/>
  <c r="CQ576" i="1" a="1"/>
  <c r="CQ576" i="1"/>
  <c r="CR576" i="1" a="1"/>
  <c r="CR576" i="1"/>
  <c r="CS576" i="1" a="1"/>
  <c r="CS576" i="1"/>
  <c r="CT576" i="1" a="1"/>
  <c r="CT576" i="1"/>
  <c r="CU576" i="1" a="1"/>
  <c r="CU576" i="1"/>
  <c r="CV576" i="1" a="1"/>
  <c r="CV576" i="1"/>
  <c r="CW576" i="1" a="1"/>
  <c r="CW576" i="1"/>
  <c r="CX576" i="1" a="1"/>
  <c r="CX576" i="1"/>
  <c r="CY576" i="1" a="1"/>
  <c r="CY576" i="1"/>
  <c r="CZ576" i="1" a="1"/>
  <c r="CZ576" i="1"/>
  <c r="DA576" i="1" a="1"/>
  <c r="DA576" i="1"/>
  <c r="DB576" i="1" a="1"/>
  <c r="DB576" i="1"/>
  <c r="DC576" i="1" a="1"/>
  <c r="DC576" i="1"/>
  <c r="DD576" i="1" a="1"/>
  <c r="DD576" i="1"/>
  <c r="DE576" i="1" a="1"/>
  <c r="DE576" i="1"/>
  <c r="DF576" i="1" a="1"/>
  <c r="DF576" i="1"/>
  <c r="DG576" i="1" a="1"/>
  <c r="DG576" i="1"/>
  <c r="DH576" i="1" a="1"/>
  <c r="DH576" i="1"/>
  <c r="DI576" i="1" a="1"/>
  <c r="DI576" i="1"/>
  <c r="DJ576" i="1" a="1"/>
  <c r="DJ576" i="1"/>
  <c r="DK576" i="1" a="1"/>
  <c r="DK576" i="1"/>
  <c r="DL576" i="1" a="1"/>
  <c r="DL576" i="1"/>
  <c r="DM576" i="1" a="1"/>
  <c r="DM576" i="1"/>
  <c r="DN576" i="1" a="1"/>
  <c r="DN576" i="1"/>
  <c r="DO576" i="1" a="1"/>
  <c r="DO576" i="1"/>
  <c r="DP576" i="1" a="1"/>
  <c r="DP576" i="1"/>
  <c r="DQ576" i="1" a="1"/>
  <c r="DQ576" i="1"/>
  <c r="DR576" i="1" a="1"/>
  <c r="DR576" i="1"/>
  <c r="DS576" i="1" a="1"/>
  <c r="DS576" i="1"/>
  <c r="DT576" i="1" a="1"/>
  <c r="DT576" i="1"/>
  <c r="DU576" i="1" a="1"/>
  <c r="DU576" i="1"/>
  <c r="DV576" i="1" a="1"/>
  <c r="DV576" i="1"/>
  <c r="DW576" i="1" a="1"/>
  <c r="DW576" i="1"/>
  <c r="DX576" i="1" a="1"/>
  <c r="DX576" i="1"/>
  <c r="A577" i="1" a="1"/>
  <c r="A577" i="1"/>
  <c r="B577" i="1" a="1"/>
  <c r="B577" i="1"/>
  <c r="C577" i="1" a="1"/>
  <c r="C577" i="1"/>
  <c r="D577" i="1" a="1"/>
  <c r="D577" i="1"/>
  <c r="E577" i="1" a="1"/>
  <c r="E577" i="1"/>
  <c r="F577" i="1" a="1"/>
  <c r="F577" i="1"/>
  <c r="G577" i="1" a="1"/>
  <c r="G577" i="1"/>
  <c r="H577" i="1" a="1"/>
  <c r="H577" i="1"/>
  <c r="I577" i="1" a="1"/>
  <c r="I577" i="1"/>
  <c r="J577" i="1" a="1"/>
  <c r="J577" i="1"/>
  <c r="K577" i="1" a="1"/>
  <c r="K577" i="1"/>
  <c r="L577" i="1" a="1"/>
  <c r="L577" i="1"/>
  <c r="M577" i="1" a="1"/>
  <c r="M577" i="1"/>
  <c r="N577" i="1" a="1"/>
  <c r="N577" i="1"/>
  <c r="O577" i="1" a="1"/>
  <c r="O577" i="1"/>
  <c r="P577" i="1" a="1"/>
  <c r="P577" i="1"/>
  <c r="Q577" i="1" a="1"/>
  <c r="Q577" i="1"/>
  <c r="R577" i="1" a="1"/>
  <c r="R577" i="1"/>
  <c r="S577" i="1" a="1"/>
  <c r="S577" i="1"/>
  <c r="T577" i="1" a="1"/>
  <c r="T577" i="1"/>
  <c r="U577" i="1" a="1"/>
  <c r="U577" i="1"/>
  <c r="V577" i="1" a="1"/>
  <c r="V577" i="1"/>
  <c r="W577" i="1" a="1"/>
  <c r="W577" i="1"/>
  <c r="X577" i="1" a="1"/>
  <c r="X577" i="1"/>
  <c r="Y577" i="1" a="1"/>
  <c r="Y577" i="1"/>
  <c r="Z577" i="1" a="1"/>
  <c r="Z577" i="1"/>
  <c r="AA577" i="1" a="1"/>
  <c r="AA577" i="1"/>
  <c r="AB577" i="1" a="1"/>
  <c r="AB577" i="1"/>
  <c r="AC577" i="1" a="1"/>
  <c r="AC577" i="1"/>
  <c r="AD577" i="1" a="1"/>
  <c r="AD577" i="1"/>
  <c r="AE577" i="1" a="1"/>
  <c r="AE577" i="1"/>
  <c r="AF577" i="1" a="1"/>
  <c r="AF577" i="1"/>
  <c r="AG577" i="1" a="1"/>
  <c r="AG577" i="1"/>
  <c r="AH577" i="1" a="1"/>
  <c r="AH577" i="1"/>
  <c r="AI577" i="1" a="1"/>
  <c r="AI577" i="1"/>
  <c r="AJ577" i="1" a="1"/>
  <c r="AJ577" i="1"/>
  <c r="AK577" i="1" a="1"/>
  <c r="AK577" i="1"/>
  <c r="AL577" i="1" a="1"/>
  <c r="AL577" i="1"/>
  <c r="AM577" i="1" a="1"/>
  <c r="AM577" i="1"/>
  <c r="AN577" i="1" a="1"/>
  <c r="AN577" i="1"/>
  <c r="AO577" i="1" a="1"/>
  <c r="AO577" i="1"/>
  <c r="AP577" i="1" a="1"/>
  <c r="AP577" i="1"/>
  <c r="AQ577" i="1" a="1"/>
  <c r="AQ577" i="1"/>
  <c r="AR577" i="1" a="1"/>
  <c r="AR577" i="1"/>
  <c r="AS577" i="1" a="1"/>
  <c r="AS577" i="1"/>
  <c r="AT577" i="1" a="1"/>
  <c r="AT577" i="1"/>
  <c r="AU577" i="1" a="1"/>
  <c r="AU577" i="1"/>
  <c r="AV577" i="1" a="1"/>
  <c r="AV577" i="1"/>
  <c r="AW577" i="1" a="1"/>
  <c r="AW577" i="1"/>
  <c r="AX577" i="1" a="1"/>
  <c r="AX577" i="1"/>
  <c r="AY577" i="1" a="1"/>
  <c r="AY577" i="1"/>
  <c r="AZ577" i="1" a="1"/>
  <c r="AZ577" i="1"/>
  <c r="BA577" i="1" a="1"/>
  <c r="BA577" i="1"/>
  <c r="BB577" i="1" a="1"/>
  <c r="BB577" i="1"/>
  <c r="BC577" i="1" a="1"/>
  <c r="BC577" i="1"/>
  <c r="BD577" i="1" a="1"/>
  <c r="BD577" i="1"/>
  <c r="BE577" i="1" a="1"/>
  <c r="BE577" i="1"/>
  <c r="BF577" i="1" a="1"/>
  <c r="BF577" i="1"/>
  <c r="BG577" i="1" a="1"/>
  <c r="BG577" i="1"/>
  <c r="BH577" i="1" a="1"/>
  <c r="BH577" i="1"/>
  <c r="BI577" i="1" a="1"/>
  <c r="BI577" i="1"/>
  <c r="BJ577" i="1" a="1"/>
  <c r="BJ577" i="1"/>
  <c r="BK577" i="1" a="1"/>
  <c r="BK577" i="1"/>
  <c r="BL577" i="1" a="1"/>
  <c r="BL577" i="1"/>
  <c r="BM577" i="1" a="1"/>
  <c r="BM577" i="1"/>
  <c r="BN577" i="1" a="1"/>
  <c r="BN577" i="1"/>
  <c r="BO577" i="1" a="1"/>
  <c r="BO577" i="1"/>
  <c r="BP577" i="1" a="1"/>
  <c r="BP577" i="1"/>
  <c r="BQ577" i="1" a="1"/>
  <c r="BQ577" i="1"/>
  <c r="BR577" i="1" a="1"/>
  <c r="BR577" i="1"/>
  <c r="BS577" i="1" a="1"/>
  <c r="BS577" i="1"/>
  <c r="BT577" i="1" a="1"/>
  <c r="BT577" i="1"/>
  <c r="BU577" i="1" a="1"/>
  <c r="BU577" i="1"/>
  <c r="BV577" i="1" a="1"/>
  <c r="BV577" i="1"/>
  <c r="BW577" i="1" a="1"/>
  <c r="BW577" i="1"/>
  <c r="BX577" i="1" a="1"/>
  <c r="BX577" i="1"/>
  <c r="BY577" i="1" a="1"/>
  <c r="BY577" i="1"/>
  <c r="BZ577" i="1" a="1"/>
  <c r="BZ577" i="1"/>
  <c r="CA577" i="1" a="1"/>
  <c r="CA577" i="1"/>
  <c r="CB577" i="1" a="1"/>
  <c r="CB577" i="1"/>
  <c r="CC577" i="1" a="1"/>
  <c r="CC577" i="1"/>
  <c r="CD577" i="1" a="1"/>
  <c r="CD577" i="1"/>
  <c r="CE577" i="1" a="1"/>
  <c r="CE577" i="1"/>
  <c r="CF577" i="1" a="1"/>
  <c r="CF577" i="1"/>
  <c r="CG577" i="1" a="1"/>
  <c r="CG577" i="1"/>
  <c r="CH577" i="1" a="1"/>
  <c r="CH577" i="1"/>
  <c r="CI577" i="1" a="1"/>
  <c r="CI577" i="1"/>
  <c r="CJ577" i="1" a="1"/>
  <c r="CJ577" i="1"/>
  <c r="CK577" i="1" a="1"/>
  <c r="CK577" i="1"/>
  <c r="CL577" i="1" a="1"/>
  <c r="CL577" i="1"/>
  <c r="CM577" i="1" a="1"/>
  <c r="CM577" i="1"/>
  <c r="CN577" i="1" a="1"/>
  <c r="CN577" i="1"/>
  <c r="CO577" i="1" a="1"/>
  <c r="CO577" i="1"/>
  <c r="CP577" i="1" a="1"/>
  <c r="CP577" i="1"/>
  <c r="CQ577" i="1" a="1"/>
  <c r="CQ577" i="1"/>
  <c r="CR577" i="1" a="1"/>
  <c r="CR577" i="1"/>
  <c r="CS577" i="1" a="1"/>
  <c r="CS577" i="1"/>
  <c r="CT577" i="1" a="1"/>
  <c r="CT577" i="1"/>
  <c r="CU577" i="1" a="1"/>
  <c r="CU577" i="1"/>
  <c r="CV577" i="1" a="1"/>
  <c r="CV577" i="1"/>
  <c r="CW577" i="1" a="1"/>
  <c r="CW577" i="1"/>
  <c r="CX577" i="1" a="1"/>
  <c r="CX577" i="1"/>
  <c r="CY577" i="1" a="1"/>
  <c r="CY577" i="1"/>
  <c r="CZ577" i="1" a="1"/>
  <c r="CZ577" i="1"/>
  <c r="DA577" i="1" a="1"/>
  <c r="DA577" i="1"/>
  <c r="DB577" i="1" a="1"/>
  <c r="DB577" i="1"/>
  <c r="DC577" i="1" a="1"/>
  <c r="DC577" i="1"/>
  <c r="DD577" i="1" a="1"/>
  <c r="DD577" i="1"/>
  <c r="DE577" i="1" a="1"/>
  <c r="DE577" i="1"/>
  <c r="DF577" i="1" a="1"/>
  <c r="DF577" i="1"/>
  <c r="DG577" i="1" a="1"/>
  <c r="DG577" i="1"/>
  <c r="DH577" i="1" a="1"/>
  <c r="DH577" i="1"/>
  <c r="DI577" i="1" a="1"/>
  <c r="DI577" i="1"/>
  <c r="DJ577" i="1" a="1"/>
  <c r="DJ577" i="1"/>
  <c r="DK577" i="1" a="1"/>
  <c r="DK577" i="1"/>
  <c r="DL577" i="1" a="1"/>
  <c r="DL577" i="1"/>
  <c r="DM577" i="1" a="1"/>
  <c r="DM577" i="1"/>
  <c r="DN577" i="1" a="1"/>
  <c r="DN577" i="1"/>
  <c r="DO577" i="1" a="1"/>
  <c r="DO577" i="1"/>
  <c r="DP577" i="1" a="1"/>
  <c r="DP577" i="1"/>
  <c r="DQ577" i="1" a="1"/>
  <c r="DQ577" i="1"/>
  <c r="DR577" i="1" a="1"/>
  <c r="DR577" i="1"/>
  <c r="DS577" i="1" a="1"/>
  <c r="DS577" i="1"/>
  <c r="DT577" i="1" a="1"/>
  <c r="DT577" i="1"/>
  <c r="DU577" i="1" a="1"/>
  <c r="DU577" i="1"/>
  <c r="DV577" i="1" a="1"/>
  <c r="DV577" i="1"/>
  <c r="DW577" i="1" a="1"/>
  <c r="DW577" i="1"/>
  <c r="DX577" i="1" a="1"/>
  <c r="DX577" i="1"/>
  <c r="A578" i="1" a="1"/>
  <c r="A578" i="1"/>
  <c r="B578" i="1" a="1"/>
  <c r="B578" i="1"/>
  <c r="C578" i="1" a="1"/>
  <c r="C578" i="1"/>
  <c r="D578" i="1" a="1"/>
  <c r="D578" i="1"/>
  <c r="E578" i="1" a="1"/>
  <c r="E578" i="1"/>
  <c r="F578" i="1" a="1"/>
  <c r="F578" i="1"/>
  <c r="G578" i="1" a="1"/>
  <c r="G578" i="1"/>
  <c r="H578" i="1" a="1"/>
  <c r="H578" i="1"/>
  <c r="I578" i="1" a="1"/>
  <c r="I578" i="1"/>
  <c r="J578" i="1" a="1"/>
  <c r="J578" i="1"/>
  <c r="K578" i="1" a="1"/>
  <c r="K578" i="1"/>
  <c r="L578" i="1" a="1"/>
  <c r="L578" i="1"/>
  <c r="M578" i="1" a="1"/>
  <c r="M578" i="1"/>
  <c r="N578" i="1" a="1"/>
  <c r="N578" i="1"/>
  <c r="O578" i="1" a="1"/>
  <c r="O578" i="1"/>
  <c r="P578" i="1" a="1"/>
  <c r="P578" i="1"/>
  <c r="Q578" i="1" a="1"/>
  <c r="Q578" i="1"/>
  <c r="R578" i="1" a="1"/>
  <c r="R578" i="1"/>
  <c r="S578" i="1" a="1"/>
  <c r="S578" i="1"/>
  <c r="T578" i="1" a="1"/>
  <c r="T578" i="1"/>
  <c r="U578" i="1" a="1"/>
  <c r="U578" i="1"/>
  <c r="V578" i="1" a="1"/>
  <c r="V578" i="1"/>
  <c r="W578" i="1" a="1"/>
  <c r="W578" i="1"/>
  <c r="X578" i="1" a="1"/>
  <c r="X578" i="1"/>
  <c r="Y578" i="1" a="1"/>
  <c r="Y578" i="1"/>
  <c r="Z578" i="1" a="1"/>
  <c r="Z578" i="1"/>
  <c r="AA578" i="1" a="1"/>
  <c r="AA578" i="1"/>
  <c r="AB578" i="1" a="1"/>
  <c r="AB578" i="1"/>
  <c r="AC578" i="1" a="1"/>
  <c r="AC578" i="1"/>
  <c r="AD578" i="1" a="1"/>
  <c r="AD578" i="1"/>
  <c r="AE578" i="1" a="1"/>
  <c r="AE578" i="1"/>
  <c r="AF578" i="1" a="1"/>
  <c r="AF578" i="1"/>
  <c r="AG578" i="1" a="1"/>
  <c r="AG578" i="1"/>
  <c r="AH578" i="1" a="1"/>
  <c r="AH578" i="1"/>
  <c r="AI578" i="1" a="1"/>
  <c r="AI578" i="1"/>
  <c r="AJ578" i="1" a="1"/>
  <c r="AJ578" i="1"/>
  <c r="AK578" i="1" a="1"/>
  <c r="AK578" i="1"/>
  <c r="AL578" i="1" a="1"/>
  <c r="AL578" i="1"/>
  <c r="AM578" i="1" a="1"/>
  <c r="AM578" i="1"/>
  <c r="AN578" i="1" a="1"/>
  <c r="AN578" i="1"/>
  <c r="AO578" i="1" a="1"/>
  <c r="AO578" i="1"/>
  <c r="AP578" i="1" a="1"/>
  <c r="AP578" i="1"/>
  <c r="AQ578" i="1" a="1"/>
  <c r="AQ578" i="1"/>
  <c r="AR578" i="1" a="1"/>
  <c r="AR578" i="1"/>
  <c r="AS578" i="1" a="1"/>
  <c r="AS578" i="1"/>
  <c r="AT578" i="1" a="1"/>
  <c r="AT578" i="1"/>
  <c r="AU578" i="1" a="1"/>
  <c r="AU578" i="1"/>
  <c r="AV578" i="1" a="1"/>
  <c r="AV578" i="1"/>
  <c r="AW578" i="1" a="1"/>
  <c r="AW578" i="1"/>
  <c r="AX578" i="1" a="1"/>
  <c r="AX578" i="1"/>
  <c r="AY578" i="1" a="1"/>
  <c r="AY578" i="1"/>
  <c r="AZ578" i="1" a="1"/>
  <c r="AZ578" i="1"/>
  <c r="BA578" i="1" a="1"/>
  <c r="BA578" i="1"/>
  <c r="BB578" i="1" a="1"/>
  <c r="BB578" i="1"/>
  <c r="BC578" i="1" a="1"/>
  <c r="BC578" i="1"/>
  <c r="BD578" i="1" a="1"/>
  <c r="BD578" i="1"/>
  <c r="BE578" i="1" a="1"/>
  <c r="BE578" i="1"/>
  <c r="BF578" i="1" a="1"/>
  <c r="BF578" i="1"/>
  <c r="BG578" i="1" a="1"/>
  <c r="BG578" i="1"/>
  <c r="BH578" i="1" a="1"/>
  <c r="BH578" i="1"/>
  <c r="BI578" i="1" a="1"/>
  <c r="BI578" i="1"/>
  <c r="BJ578" i="1" a="1"/>
  <c r="BJ578" i="1"/>
  <c r="BK578" i="1" a="1"/>
  <c r="BK578" i="1"/>
  <c r="BL578" i="1" a="1"/>
  <c r="BL578" i="1"/>
  <c r="BM578" i="1" a="1"/>
  <c r="BM578" i="1"/>
  <c r="BN578" i="1" a="1"/>
  <c r="BN578" i="1"/>
  <c r="BO578" i="1" a="1"/>
  <c r="BO578" i="1"/>
  <c r="BP578" i="1" a="1"/>
  <c r="BP578" i="1"/>
  <c r="BQ578" i="1" a="1"/>
  <c r="BQ578" i="1"/>
  <c r="BR578" i="1" a="1"/>
  <c r="BR578" i="1"/>
  <c r="BS578" i="1" a="1"/>
  <c r="BS578" i="1"/>
  <c r="BT578" i="1" a="1"/>
  <c r="BT578" i="1"/>
  <c r="BU578" i="1" a="1"/>
  <c r="BU578" i="1"/>
  <c r="BV578" i="1" a="1"/>
  <c r="BV578" i="1"/>
  <c r="BW578" i="1" a="1"/>
  <c r="BW578" i="1"/>
  <c r="BX578" i="1" a="1"/>
  <c r="BX578" i="1"/>
  <c r="BY578" i="1" a="1"/>
  <c r="BY578" i="1"/>
  <c r="BZ578" i="1" a="1"/>
  <c r="BZ578" i="1"/>
  <c r="CA578" i="1" a="1"/>
  <c r="CA578" i="1"/>
  <c r="CB578" i="1" a="1"/>
  <c r="CB578" i="1"/>
  <c r="CC578" i="1" a="1"/>
  <c r="CC578" i="1"/>
  <c r="CD578" i="1" a="1"/>
  <c r="CD578" i="1"/>
  <c r="CE578" i="1" a="1"/>
  <c r="CE578" i="1"/>
  <c r="CF578" i="1" a="1"/>
  <c r="CF578" i="1"/>
  <c r="CG578" i="1" a="1"/>
  <c r="CG578" i="1"/>
  <c r="CH578" i="1" a="1"/>
  <c r="CH578" i="1"/>
  <c r="CI578" i="1" a="1"/>
  <c r="CI578" i="1"/>
  <c r="CJ578" i="1" a="1"/>
  <c r="CJ578" i="1"/>
  <c r="CK578" i="1" a="1"/>
  <c r="CK578" i="1"/>
  <c r="CL578" i="1" a="1"/>
  <c r="CL578" i="1"/>
  <c r="CM578" i="1" a="1"/>
  <c r="CM578" i="1"/>
  <c r="CN578" i="1" a="1"/>
  <c r="CN578" i="1"/>
  <c r="CO578" i="1" a="1"/>
  <c r="CO578" i="1"/>
  <c r="CP578" i="1" a="1"/>
  <c r="CP578" i="1"/>
  <c r="CQ578" i="1" a="1"/>
  <c r="CQ578" i="1"/>
  <c r="CR578" i="1" a="1"/>
  <c r="CR578" i="1"/>
  <c r="CS578" i="1" a="1"/>
  <c r="CS578" i="1"/>
  <c r="CT578" i="1" a="1"/>
  <c r="CT578" i="1"/>
  <c r="CU578" i="1" a="1"/>
  <c r="CU578" i="1"/>
  <c r="CV578" i="1" a="1"/>
  <c r="CV578" i="1"/>
  <c r="CW578" i="1" a="1"/>
  <c r="CW578" i="1"/>
  <c r="CX578" i="1" a="1"/>
  <c r="CX578" i="1"/>
  <c r="CY578" i="1" a="1"/>
  <c r="CY578" i="1"/>
  <c r="CZ578" i="1" a="1"/>
  <c r="CZ578" i="1"/>
  <c r="DA578" i="1" a="1"/>
  <c r="DA578" i="1"/>
  <c r="DB578" i="1" a="1"/>
  <c r="DB578" i="1"/>
  <c r="DC578" i="1" a="1"/>
  <c r="DC578" i="1"/>
  <c r="DD578" i="1" a="1"/>
  <c r="DD578" i="1"/>
  <c r="DE578" i="1" a="1"/>
  <c r="DE578" i="1"/>
  <c r="DF578" i="1" a="1"/>
  <c r="DF578" i="1"/>
  <c r="DG578" i="1" a="1"/>
  <c r="DG578" i="1"/>
  <c r="DH578" i="1" a="1"/>
  <c r="DH578" i="1"/>
  <c r="DI578" i="1" a="1"/>
  <c r="DI578" i="1"/>
  <c r="DJ578" i="1" a="1"/>
  <c r="DJ578" i="1"/>
  <c r="DK578" i="1" a="1"/>
  <c r="DK578" i="1"/>
  <c r="DL578" i="1" a="1"/>
  <c r="DL578" i="1"/>
  <c r="DM578" i="1" a="1"/>
  <c r="DM578" i="1"/>
  <c r="DN578" i="1" a="1"/>
  <c r="DN578" i="1"/>
  <c r="DO578" i="1" a="1"/>
  <c r="DO578" i="1"/>
  <c r="DP578" i="1" a="1"/>
  <c r="DP578" i="1"/>
  <c r="DQ578" i="1" a="1"/>
  <c r="DQ578" i="1"/>
  <c r="DR578" i="1" a="1"/>
  <c r="DR578" i="1"/>
  <c r="DS578" i="1" a="1"/>
  <c r="DS578" i="1"/>
  <c r="DT578" i="1" a="1"/>
  <c r="DT578" i="1"/>
  <c r="DU578" i="1" a="1"/>
  <c r="DU578" i="1"/>
  <c r="DV578" i="1" a="1"/>
  <c r="DV578" i="1"/>
  <c r="DW578" i="1" a="1"/>
  <c r="DW578" i="1"/>
  <c r="DX578" i="1" a="1"/>
  <c r="DX578" i="1"/>
  <c r="A579" i="1" a="1"/>
  <c r="A579" i="1"/>
  <c r="B579" i="1" a="1"/>
  <c r="B579" i="1"/>
  <c r="C579" i="1" a="1"/>
  <c r="C579" i="1"/>
  <c r="D579" i="1" a="1"/>
  <c r="D579" i="1"/>
  <c r="E579" i="1" a="1"/>
  <c r="E579" i="1"/>
  <c r="F579" i="1" a="1"/>
  <c r="F579" i="1"/>
  <c r="G579" i="1" a="1"/>
  <c r="G579" i="1"/>
  <c r="H579" i="1" a="1"/>
  <c r="H579" i="1"/>
  <c r="I579" i="1" a="1"/>
  <c r="I579" i="1"/>
  <c r="J579" i="1" a="1"/>
  <c r="J579" i="1"/>
  <c r="K579" i="1" a="1"/>
  <c r="K579" i="1"/>
  <c r="L579" i="1" a="1"/>
  <c r="L579" i="1"/>
  <c r="M579" i="1" a="1"/>
  <c r="M579" i="1"/>
  <c r="N579" i="1" a="1"/>
  <c r="N579" i="1"/>
  <c r="O579" i="1" a="1"/>
  <c r="O579" i="1"/>
  <c r="P579" i="1" a="1"/>
  <c r="P579" i="1"/>
  <c r="Q579" i="1" a="1"/>
  <c r="Q579" i="1"/>
  <c r="R579" i="1" a="1"/>
  <c r="R579" i="1"/>
  <c r="S579" i="1" a="1"/>
  <c r="S579" i="1"/>
  <c r="T579" i="1" a="1"/>
  <c r="T579" i="1"/>
  <c r="U579" i="1" a="1"/>
  <c r="U579" i="1"/>
  <c r="V579" i="1" a="1"/>
  <c r="V579" i="1"/>
  <c r="W579" i="1" a="1"/>
  <c r="W579" i="1"/>
  <c r="X579" i="1" a="1"/>
  <c r="X579" i="1"/>
  <c r="Y579" i="1" a="1"/>
  <c r="Y579" i="1"/>
  <c r="Z579" i="1" a="1"/>
  <c r="Z579" i="1"/>
  <c r="AA579" i="1" a="1"/>
  <c r="AA579" i="1"/>
  <c r="AB579" i="1" a="1"/>
  <c r="AB579" i="1"/>
  <c r="AC579" i="1" a="1"/>
  <c r="AC579" i="1"/>
  <c r="AD579" i="1" a="1"/>
  <c r="AD579" i="1"/>
  <c r="AE579" i="1" a="1"/>
  <c r="AE579" i="1"/>
  <c r="AF579" i="1" a="1"/>
  <c r="AF579" i="1"/>
  <c r="AG579" i="1" a="1"/>
  <c r="AG579" i="1"/>
  <c r="AH579" i="1" a="1"/>
  <c r="AH579" i="1"/>
  <c r="AI579" i="1" a="1"/>
  <c r="AI579" i="1"/>
  <c r="AJ579" i="1" a="1"/>
  <c r="AJ579" i="1"/>
  <c r="AK579" i="1" a="1"/>
  <c r="AK579" i="1"/>
  <c r="AL579" i="1" a="1"/>
  <c r="AL579" i="1"/>
  <c r="AM579" i="1" a="1"/>
  <c r="AM579" i="1"/>
  <c r="AN579" i="1" a="1"/>
  <c r="AN579" i="1"/>
  <c r="AO579" i="1" a="1"/>
  <c r="AO579" i="1"/>
  <c r="AP579" i="1" a="1"/>
  <c r="AP579" i="1"/>
  <c r="AQ579" i="1" a="1"/>
  <c r="AQ579" i="1"/>
  <c r="AR579" i="1" a="1"/>
  <c r="AR579" i="1"/>
  <c r="AS579" i="1" a="1"/>
  <c r="AS579" i="1"/>
  <c r="AT579" i="1" a="1"/>
  <c r="AT579" i="1"/>
  <c r="AU579" i="1" a="1"/>
  <c r="AU579" i="1"/>
  <c r="AV579" i="1" a="1"/>
  <c r="AV579" i="1"/>
  <c r="AW579" i="1" a="1"/>
  <c r="AW579" i="1"/>
  <c r="AX579" i="1" a="1"/>
  <c r="AX579" i="1"/>
  <c r="AY579" i="1" a="1"/>
  <c r="AY579" i="1"/>
  <c r="AZ579" i="1" a="1"/>
  <c r="AZ579" i="1"/>
  <c r="BA579" i="1" a="1"/>
  <c r="BA579" i="1"/>
  <c r="BB579" i="1" a="1"/>
  <c r="BB579" i="1"/>
  <c r="BC579" i="1" a="1"/>
  <c r="BC579" i="1"/>
  <c r="BD579" i="1" a="1"/>
  <c r="BD579" i="1"/>
  <c r="BE579" i="1" a="1"/>
  <c r="BE579" i="1"/>
  <c r="BF579" i="1" a="1"/>
  <c r="BF579" i="1"/>
  <c r="BG579" i="1" a="1"/>
  <c r="BG579" i="1"/>
  <c r="BH579" i="1" a="1"/>
  <c r="BH579" i="1"/>
  <c r="BI579" i="1" a="1"/>
  <c r="BI579" i="1"/>
  <c r="BJ579" i="1" a="1"/>
  <c r="BJ579" i="1"/>
  <c r="BK579" i="1" a="1"/>
  <c r="BK579" i="1"/>
  <c r="BL579" i="1" a="1"/>
  <c r="BL579" i="1"/>
  <c r="BM579" i="1" a="1"/>
  <c r="BM579" i="1"/>
  <c r="BN579" i="1" a="1"/>
  <c r="BN579" i="1"/>
  <c r="BO579" i="1" a="1"/>
  <c r="BO579" i="1"/>
  <c r="BP579" i="1" a="1"/>
  <c r="BP579" i="1"/>
  <c r="BQ579" i="1" a="1"/>
  <c r="BQ579" i="1"/>
  <c r="BR579" i="1" a="1"/>
  <c r="BR579" i="1"/>
  <c r="BS579" i="1" a="1"/>
  <c r="BS579" i="1"/>
  <c r="BT579" i="1" a="1"/>
  <c r="BT579" i="1"/>
  <c r="BU579" i="1" a="1"/>
  <c r="BU579" i="1"/>
  <c r="BV579" i="1" a="1"/>
  <c r="BV579" i="1"/>
  <c r="BW579" i="1" a="1"/>
  <c r="BW579" i="1"/>
  <c r="BX579" i="1" a="1"/>
  <c r="BX579" i="1"/>
  <c r="BY579" i="1" a="1"/>
  <c r="BY579" i="1"/>
  <c r="BZ579" i="1" a="1"/>
  <c r="BZ579" i="1"/>
  <c r="CA579" i="1" a="1"/>
  <c r="CA579" i="1"/>
  <c r="CB579" i="1" a="1"/>
  <c r="CB579" i="1"/>
  <c r="CC579" i="1" a="1"/>
  <c r="CC579" i="1"/>
  <c r="CD579" i="1" a="1"/>
  <c r="CD579" i="1"/>
  <c r="CE579" i="1" a="1"/>
  <c r="CE579" i="1"/>
  <c r="CF579" i="1" a="1"/>
  <c r="CF579" i="1"/>
  <c r="CG579" i="1" a="1"/>
  <c r="CG579" i="1"/>
  <c r="CH579" i="1" a="1"/>
  <c r="CH579" i="1"/>
  <c r="CI579" i="1" a="1"/>
  <c r="CI579" i="1"/>
  <c r="CJ579" i="1" a="1"/>
  <c r="CJ579" i="1"/>
  <c r="CK579" i="1" a="1"/>
  <c r="CK579" i="1"/>
  <c r="CL579" i="1" a="1"/>
  <c r="CL579" i="1"/>
  <c r="CM579" i="1" a="1"/>
  <c r="CM579" i="1"/>
  <c r="CN579" i="1" a="1"/>
  <c r="CN579" i="1"/>
  <c r="CO579" i="1" a="1"/>
  <c r="CO579" i="1"/>
  <c r="CP579" i="1" a="1"/>
  <c r="CP579" i="1"/>
  <c r="CQ579" i="1" a="1"/>
  <c r="CQ579" i="1"/>
  <c r="CR579" i="1" a="1"/>
  <c r="CR579" i="1"/>
  <c r="CS579" i="1" a="1"/>
  <c r="CS579" i="1"/>
  <c r="CT579" i="1" a="1"/>
  <c r="CT579" i="1"/>
  <c r="CU579" i="1" a="1"/>
  <c r="CU579" i="1"/>
  <c r="CV579" i="1" a="1"/>
  <c r="CV579" i="1"/>
  <c r="CW579" i="1" a="1"/>
  <c r="CW579" i="1"/>
  <c r="CX579" i="1" a="1"/>
  <c r="CX579" i="1"/>
  <c r="CY579" i="1" a="1"/>
  <c r="CY579" i="1"/>
  <c r="CZ579" i="1" a="1"/>
  <c r="CZ579" i="1"/>
  <c r="DA579" i="1" a="1"/>
  <c r="DA579" i="1"/>
  <c r="DB579" i="1" a="1"/>
  <c r="DB579" i="1"/>
  <c r="DC579" i="1" a="1"/>
  <c r="DC579" i="1"/>
  <c r="DD579" i="1" a="1"/>
  <c r="DD579" i="1"/>
  <c r="DE579" i="1" a="1"/>
  <c r="DE579" i="1"/>
  <c r="DF579" i="1" a="1"/>
  <c r="DF579" i="1"/>
  <c r="DG579" i="1" a="1"/>
  <c r="DG579" i="1"/>
  <c r="DH579" i="1" a="1"/>
  <c r="DH579" i="1"/>
  <c r="DI579" i="1" a="1"/>
  <c r="DI579" i="1"/>
  <c r="DJ579" i="1" a="1"/>
  <c r="DJ579" i="1"/>
  <c r="DK579" i="1" a="1"/>
  <c r="DK579" i="1"/>
  <c r="DL579" i="1" a="1"/>
  <c r="DL579" i="1"/>
  <c r="DM579" i="1" a="1"/>
  <c r="DM579" i="1"/>
  <c r="DN579" i="1" a="1"/>
  <c r="DN579" i="1"/>
  <c r="DO579" i="1" a="1"/>
  <c r="DO579" i="1"/>
  <c r="DP579" i="1" a="1"/>
  <c r="DP579" i="1"/>
  <c r="DQ579" i="1" a="1"/>
  <c r="DQ579" i="1"/>
  <c r="DR579" i="1" a="1"/>
  <c r="DR579" i="1"/>
  <c r="DS579" i="1" a="1"/>
  <c r="DS579" i="1"/>
  <c r="DT579" i="1" a="1"/>
  <c r="DT579" i="1"/>
  <c r="DU579" i="1" a="1"/>
  <c r="DU579" i="1"/>
  <c r="DV579" i="1" a="1"/>
  <c r="DV579" i="1"/>
  <c r="DW579" i="1" a="1"/>
  <c r="DW579" i="1"/>
  <c r="DX579" i="1" a="1"/>
  <c r="DX579" i="1"/>
  <c r="A580" i="1" a="1"/>
  <c r="A580" i="1"/>
  <c r="B580" i="1" a="1"/>
  <c r="B580" i="1"/>
  <c r="C580" i="1" a="1"/>
  <c r="C580" i="1"/>
  <c r="D580" i="1" a="1"/>
  <c r="D580" i="1"/>
  <c r="E580" i="1" a="1"/>
  <c r="E580" i="1"/>
  <c r="F580" i="1" a="1"/>
  <c r="F580" i="1"/>
  <c r="G580" i="1" a="1"/>
  <c r="G580" i="1"/>
  <c r="H580" i="1" a="1"/>
  <c r="H580" i="1"/>
  <c r="I580" i="1" a="1"/>
  <c r="I580" i="1"/>
  <c r="J580" i="1" a="1"/>
  <c r="J580" i="1"/>
  <c r="K580" i="1" a="1"/>
  <c r="K580" i="1"/>
  <c r="L580" i="1" a="1"/>
  <c r="L580" i="1"/>
  <c r="M580" i="1" a="1"/>
  <c r="M580" i="1"/>
  <c r="N580" i="1" a="1"/>
  <c r="N580" i="1"/>
  <c r="O580" i="1" a="1"/>
  <c r="O580" i="1"/>
  <c r="P580" i="1" a="1"/>
  <c r="P580" i="1"/>
  <c r="Q580" i="1" a="1"/>
  <c r="Q580" i="1"/>
  <c r="R580" i="1" a="1"/>
  <c r="R580" i="1"/>
  <c r="S580" i="1" a="1"/>
  <c r="S580" i="1"/>
  <c r="T580" i="1" a="1"/>
  <c r="T580" i="1"/>
  <c r="U580" i="1" a="1"/>
  <c r="U580" i="1"/>
  <c r="V580" i="1" a="1"/>
  <c r="V580" i="1"/>
  <c r="W580" i="1" a="1"/>
  <c r="W580" i="1"/>
  <c r="X580" i="1" a="1"/>
  <c r="X580" i="1"/>
  <c r="Y580" i="1" a="1"/>
  <c r="Y580" i="1"/>
  <c r="Z580" i="1" a="1"/>
  <c r="Z580" i="1"/>
  <c r="AA580" i="1" a="1"/>
  <c r="AA580" i="1"/>
  <c r="AB580" i="1" a="1"/>
  <c r="AB580" i="1"/>
  <c r="AC580" i="1" a="1"/>
  <c r="AC580" i="1"/>
  <c r="AD580" i="1" a="1"/>
  <c r="AD580" i="1"/>
  <c r="AE580" i="1" a="1"/>
  <c r="AE580" i="1"/>
  <c r="AF580" i="1" a="1"/>
  <c r="AF580" i="1"/>
  <c r="AG580" i="1" a="1"/>
  <c r="AG580" i="1"/>
  <c r="AH580" i="1" a="1"/>
  <c r="AH580" i="1"/>
  <c r="AI580" i="1" a="1"/>
  <c r="AI580" i="1"/>
  <c r="AJ580" i="1" a="1"/>
  <c r="AJ580" i="1"/>
  <c r="AK580" i="1" a="1"/>
  <c r="AK580" i="1"/>
  <c r="AL580" i="1" a="1"/>
  <c r="AL580" i="1"/>
  <c r="AM580" i="1" a="1"/>
  <c r="AM580" i="1"/>
  <c r="AN580" i="1" a="1"/>
  <c r="AN580" i="1"/>
  <c r="AO580" i="1" a="1"/>
  <c r="AO580" i="1"/>
  <c r="AP580" i="1" a="1"/>
  <c r="AP580" i="1"/>
  <c r="AQ580" i="1" a="1"/>
  <c r="AQ580" i="1"/>
  <c r="AR580" i="1" a="1"/>
  <c r="AR580" i="1"/>
  <c r="AS580" i="1" a="1"/>
  <c r="AS580" i="1"/>
  <c r="AT580" i="1" a="1"/>
  <c r="AT580" i="1"/>
  <c r="AU580" i="1" a="1"/>
  <c r="AU580" i="1"/>
  <c r="AV580" i="1" a="1"/>
  <c r="AV580" i="1"/>
  <c r="AW580" i="1" a="1"/>
  <c r="AW580" i="1"/>
  <c r="AX580" i="1" a="1"/>
  <c r="AX580" i="1"/>
  <c r="AY580" i="1" a="1"/>
  <c r="AY580" i="1"/>
  <c r="AZ580" i="1" a="1"/>
  <c r="AZ580" i="1"/>
  <c r="BA580" i="1" a="1"/>
  <c r="BA580" i="1"/>
  <c r="BB580" i="1" a="1"/>
  <c r="BB580" i="1"/>
  <c r="BC580" i="1" a="1"/>
  <c r="BC580" i="1"/>
  <c r="BD580" i="1" a="1"/>
  <c r="BD580" i="1"/>
  <c r="BE580" i="1" a="1"/>
  <c r="BE580" i="1"/>
  <c r="BF580" i="1" a="1"/>
  <c r="BF580" i="1"/>
  <c r="BG580" i="1" a="1"/>
  <c r="BG580" i="1"/>
  <c r="BH580" i="1" a="1"/>
  <c r="BH580" i="1"/>
  <c r="BI580" i="1" a="1"/>
  <c r="BI580" i="1"/>
  <c r="BJ580" i="1" a="1"/>
  <c r="BJ580" i="1"/>
  <c r="BK580" i="1" a="1"/>
  <c r="BK580" i="1"/>
  <c r="BL580" i="1" a="1"/>
  <c r="BL580" i="1"/>
  <c r="BM580" i="1" a="1"/>
  <c r="BM580" i="1"/>
  <c r="BN580" i="1" a="1"/>
  <c r="BN580" i="1"/>
  <c r="BO580" i="1" a="1"/>
  <c r="BO580" i="1"/>
  <c r="BP580" i="1" a="1"/>
  <c r="BP580" i="1"/>
  <c r="BQ580" i="1" a="1"/>
  <c r="BQ580" i="1"/>
  <c r="BR580" i="1" a="1"/>
  <c r="BR580" i="1"/>
  <c r="BS580" i="1" a="1"/>
  <c r="BS580" i="1"/>
  <c r="BT580" i="1" a="1"/>
  <c r="BT580" i="1"/>
  <c r="BU580" i="1" a="1"/>
  <c r="BU580" i="1"/>
  <c r="BV580" i="1" a="1"/>
  <c r="BV580" i="1"/>
  <c r="BW580" i="1" a="1"/>
  <c r="BW580" i="1"/>
  <c r="BX580" i="1" a="1"/>
  <c r="BX580" i="1"/>
  <c r="BY580" i="1" a="1"/>
  <c r="BY580" i="1"/>
  <c r="BZ580" i="1" a="1"/>
  <c r="BZ580" i="1"/>
  <c r="CA580" i="1" a="1"/>
  <c r="CA580" i="1"/>
  <c r="CB580" i="1" a="1"/>
  <c r="CB580" i="1"/>
  <c r="CC580" i="1" a="1"/>
  <c r="CC580" i="1"/>
  <c r="CD580" i="1" a="1"/>
  <c r="CD580" i="1"/>
  <c r="CE580" i="1" a="1"/>
  <c r="CE580" i="1"/>
  <c r="CF580" i="1" a="1"/>
  <c r="CF580" i="1"/>
  <c r="CG580" i="1" a="1"/>
  <c r="CG580" i="1"/>
  <c r="CH580" i="1" a="1"/>
  <c r="CH580" i="1"/>
  <c r="CI580" i="1" a="1"/>
  <c r="CI580" i="1"/>
  <c r="CJ580" i="1" a="1"/>
  <c r="CJ580" i="1"/>
  <c r="CK580" i="1" a="1"/>
  <c r="CK580" i="1"/>
  <c r="CL580" i="1" a="1"/>
  <c r="CL580" i="1"/>
  <c r="CM580" i="1" a="1"/>
  <c r="CM580" i="1"/>
  <c r="CN580" i="1" a="1"/>
  <c r="CN580" i="1"/>
  <c r="CO580" i="1" a="1"/>
  <c r="CO580" i="1"/>
  <c r="CP580" i="1" a="1"/>
  <c r="CP580" i="1"/>
  <c r="CQ580" i="1" a="1"/>
  <c r="CQ580" i="1"/>
  <c r="CR580" i="1" a="1"/>
  <c r="CR580" i="1"/>
  <c r="CS580" i="1" a="1"/>
  <c r="CS580" i="1"/>
  <c r="CT580" i="1" a="1"/>
  <c r="CT580" i="1"/>
  <c r="CU580" i="1" a="1"/>
  <c r="CU580" i="1"/>
  <c r="CV580" i="1" a="1"/>
  <c r="CV580" i="1"/>
  <c r="CW580" i="1" a="1"/>
  <c r="CW580" i="1"/>
  <c r="CX580" i="1" a="1"/>
  <c r="CX580" i="1"/>
  <c r="CY580" i="1" a="1"/>
  <c r="CY580" i="1"/>
  <c r="CZ580" i="1" a="1"/>
  <c r="CZ580" i="1"/>
  <c r="DA580" i="1" a="1"/>
  <c r="DA580" i="1"/>
  <c r="DB580" i="1" a="1"/>
  <c r="DB580" i="1"/>
  <c r="DC580" i="1" a="1"/>
  <c r="DC580" i="1"/>
  <c r="DD580" i="1" a="1"/>
  <c r="DD580" i="1"/>
  <c r="DE580" i="1" a="1"/>
  <c r="DE580" i="1"/>
  <c r="DF580" i="1" a="1"/>
  <c r="DF580" i="1"/>
  <c r="DG580" i="1" a="1"/>
  <c r="DG580" i="1"/>
  <c r="DH580" i="1" a="1"/>
  <c r="DH580" i="1"/>
  <c r="DI580" i="1" a="1"/>
  <c r="DI580" i="1"/>
  <c r="DJ580" i="1" a="1"/>
  <c r="DJ580" i="1"/>
  <c r="DK580" i="1" a="1"/>
  <c r="DK580" i="1"/>
  <c r="DL580" i="1" a="1"/>
  <c r="DL580" i="1"/>
  <c r="DM580" i="1" a="1"/>
  <c r="DM580" i="1"/>
  <c r="DN580" i="1" a="1"/>
  <c r="DN580" i="1"/>
  <c r="DO580" i="1" a="1"/>
  <c r="DO580" i="1"/>
  <c r="DP580" i="1" a="1"/>
  <c r="DP580" i="1"/>
  <c r="DQ580" i="1" a="1"/>
  <c r="DQ580" i="1"/>
  <c r="DR580" i="1" a="1"/>
  <c r="DR580" i="1"/>
  <c r="DS580" i="1" a="1"/>
  <c r="DS580" i="1"/>
  <c r="DT580" i="1" a="1"/>
  <c r="DT580" i="1"/>
  <c r="DU580" i="1" a="1"/>
  <c r="DU580" i="1"/>
  <c r="DV580" i="1" a="1"/>
  <c r="DV580" i="1"/>
  <c r="DW580" i="1" a="1"/>
  <c r="DW580" i="1"/>
  <c r="DX580" i="1" a="1"/>
  <c r="DX580" i="1"/>
  <c r="A581" i="1" a="1"/>
  <c r="A581" i="1"/>
  <c r="B581" i="1" a="1"/>
  <c r="B581" i="1"/>
  <c r="C581" i="1" a="1"/>
  <c r="C581" i="1"/>
  <c r="D581" i="1" a="1"/>
  <c r="D581" i="1"/>
  <c r="E581" i="1" a="1"/>
  <c r="E581" i="1"/>
  <c r="F581" i="1" a="1"/>
  <c r="F581" i="1"/>
  <c r="G581" i="1" a="1"/>
  <c r="G581" i="1"/>
  <c r="H581" i="1" a="1"/>
  <c r="H581" i="1"/>
  <c r="I581" i="1" a="1"/>
  <c r="I581" i="1"/>
  <c r="J581" i="1" a="1"/>
  <c r="J581" i="1"/>
  <c r="K581" i="1" a="1"/>
  <c r="K581" i="1"/>
  <c r="L581" i="1" a="1"/>
  <c r="L581" i="1"/>
  <c r="M581" i="1" a="1"/>
  <c r="M581" i="1"/>
  <c r="N581" i="1" a="1"/>
  <c r="N581" i="1"/>
  <c r="O581" i="1" a="1"/>
  <c r="O581" i="1"/>
  <c r="P581" i="1" a="1"/>
  <c r="P581" i="1"/>
  <c r="Q581" i="1" a="1"/>
  <c r="Q581" i="1"/>
  <c r="R581" i="1" a="1"/>
  <c r="R581" i="1"/>
  <c r="S581" i="1" a="1"/>
  <c r="S581" i="1"/>
  <c r="T581" i="1" a="1"/>
  <c r="T581" i="1"/>
  <c r="U581" i="1" a="1"/>
  <c r="U581" i="1"/>
  <c r="V581" i="1" a="1"/>
  <c r="V581" i="1"/>
  <c r="W581" i="1" a="1"/>
  <c r="W581" i="1"/>
  <c r="X581" i="1" a="1"/>
  <c r="X581" i="1"/>
  <c r="Y581" i="1" a="1"/>
  <c r="Y581" i="1"/>
  <c r="Z581" i="1" a="1"/>
  <c r="Z581" i="1"/>
  <c r="AA581" i="1" a="1"/>
  <c r="AA581" i="1"/>
  <c r="AB581" i="1" a="1"/>
  <c r="AB581" i="1"/>
  <c r="AC581" i="1" a="1"/>
  <c r="AC581" i="1"/>
  <c r="AD581" i="1" a="1"/>
  <c r="AD581" i="1"/>
  <c r="AE581" i="1" a="1"/>
  <c r="AE581" i="1"/>
  <c r="AF581" i="1" a="1"/>
  <c r="AF581" i="1"/>
  <c r="AG581" i="1" a="1"/>
  <c r="AG581" i="1"/>
  <c r="AH581" i="1" a="1"/>
  <c r="AH581" i="1"/>
  <c r="AI581" i="1" a="1"/>
  <c r="AI581" i="1"/>
  <c r="AJ581" i="1" a="1"/>
  <c r="AJ581" i="1"/>
  <c r="AK581" i="1" a="1"/>
  <c r="AK581" i="1"/>
  <c r="AL581" i="1" a="1"/>
  <c r="AL581" i="1"/>
  <c r="AM581" i="1" a="1"/>
  <c r="AM581" i="1"/>
  <c r="AN581" i="1" a="1"/>
  <c r="AN581" i="1"/>
  <c r="AO581" i="1" a="1"/>
  <c r="AO581" i="1"/>
  <c r="AP581" i="1" a="1"/>
  <c r="AP581" i="1"/>
  <c r="AQ581" i="1" a="1"/>
  <c r="AQ581" i="1"/>
  <c r="AR581" i="1" a="1"/>
  <c r="AR581" i="1"/>
  <c r="AS581" i="1" a="1"/>
  <c r="AS581" i="1"/>
  <c r="AT581" i="1" a="1"/>
  <c r="AT581" i="1"/>
  <c r="AU581" i="1" a="1"/>
  <c r="AU581" i="1"/>
  <c r="AV581" i="1" a="1"/>
  <c r="AV581" i="1"/>
  <c r="AW581" i="1" a="1"/>
  <c r="AW581" i="1"/>
  <c r="AX581" i="1" a="1"/>
  <c r="AX581" i="1"/>
  <c r="AY581" i="1" a="1"/>
  <c r="AY581" i="1"/>
  <c r="AZ581" i="1" a="1"/>
  <c r="AZ581" i="1"/>
  <c r="BA581" i="1" a="1"/>
  <c r="BA581" i="1"/>
  <c r="BB581" i="1" a="1"/>
  <c r="BB581" i="1"/>
  <c r="BC581" i="1" a="1"/>
  <c r="BC581" i="1"/>
  <c r="BD581" i="1" a="1"/>
  <c r="BD581" i="1"/>
  <c r="BE581" i="1" a="1"/>
  <c r="BE581" i="1"/>
  <c r="BF581" i="1" a="1"/>
  <c r="BF581" i="1"/>
  <c r="BG581" i="1" a="1"/>
  <c r="BG581" i="1"/>
  <c r="BH581" i="1" a="1"/>
  <c r="BH581" i="1"/>
  <c r="BI581" i="1" a="1"/>
  <c r="BI581" i="1"/>
  <c r="BJ581" i="1" a="1"/>
  <c r="BJ581" i="1"/>
  <c r="BK581" i="1" a="1"/>
  <c r="BK581" i="1"/>
  <c r="BL581" i="1" a="1"/>
  <c r="BL581" i="1"/>
  <c r="BM581" i="1" a="1"/>
  <c r="BM581" i="1"/>
  <c r="BN581" i="1" a="1"/>
  <c r="BN581" i="1"/>
  <c r="BO581" i="1" a="1"/>
  <c r="BO581" i="1"/>
  <c r="BP581" i="1" a="1"/>
  <c r="BP581" i="1"/>
  <c r="BQ581" i="1" a="1"/>
  <c r="BQ581" i="1"/>
  <c r="BR581" i="1" a="1"/>
  <c r="BR581" i="1"/>
  <c r="BS581" i="1" a="1"/>
  <c r="BS581" i="1"/>
  <c r="BT581" i="1" a="1"/>
  <c r="BT581" i="1"/>
  <c r="BU581" i="1" a="1"/>
  <c r="BU581" i="1"/>
  <c r="BV581" i="1" a="1"/>
  <c r="BV581" i="1"/>
  <c r="BW581" i="1" a="1"/>
  <c r="BW581" i="1"/>
  <c r="BX581" i="1" a="1"/>
  <c r="BX581" i="1"/>
  <c r="BY581" i="1" a="1"/>
  <c r="BY581" i="1"/>
  <c r="BZ581" i="1" a="1"/>
  <c r="BZ581" i="1"/>
  <c r="CA581" i="1" a="1"/>
  <c r="CA581" i="1"/>
  <c r="CB581" i="1" a="1"/>
  <c r="CB581" i="1"/>
  <c r="CC581" i="1" a="1"/>
  <c r="CC581" i="1"/>
  <c r="CD581" i="1" a="1"/>
  <c r="CD581" i="1"/>
  <c r="CE581" i="1" a="1"/>
  <c r="CE581" i="1"/>
  <c r="CF581" i="1" a="1"/>
  <c r="CF581" i="1"/>
  <c r="CG581" i="1" a="1"/>
  <c r="CG581" i="1"/>
  <c r="CH581" i="1" a="1"/>
  <c r="CH581" i="1"/>
  <c r="CI581" i="1" a="1"/>
  <c r="CI581" i="1"/>
  <c r="CJ581" i="1" a="1"/>
  <c r="CJ581" i="1"/>
  <c r="CK581" i="1" a="1"/>
  <c r="CK581" i="1"/>
  <c r="CL581" i="1" a="1"/>
  <c r="CL581" i="1"/>
  <c r="CM581" i="1" a="1"/>
  <c r="CM581" i="1"/>
  <c r="CN581" i="1" a="1"/>
  <c r="CN581" i="1"/>
  <c r="CO581" i="1" a="1"/>
  <c r="CO581" i="1"/>
  <c r="CP581" i="1" a="1"/>
  <c r="CP581" i="1"/>
  <c r="CQ581" i="1" a="1"/>
  <c r="CQ581" i="1"/>
  <c r="CR581" i="1" a="1"/>
  <c r="CR581" i="1"/>
  <c r="CS581" i="1" a="1"/>
  <c r="CS581" i="1"/>
  <c r="CT581" i="1" a="1"/>
  <c r="CT581" i="1"/>
  <c r="CU581" i="1" a="1"/>
  <c r="CU581" i="1"/>
  <c r="CV581" i="1" a="1"/>
  <c r="CV581" i="1"/>
  <c r="CW581" i="1" a="1"/>
  <c r="CW581" i="1"/>
  <c r="CX581" i="1" a="1"/>
  <c r="CX581" i="1"/>
  <c r="CY581" i="1" a="1"/>
  <c r="CY581" i="1"/>
  <c r="CZ581" i="1" a="1"/>
  <c r="CZ581" i="1"/>
  <c r="DA581" i="1" a="1"/>
  <c r="DA581" i="1"/>
  <c r="DB581" i="1" a="1"/>
  <c r="DB581" i="1"/>
  <c r="DC581" i="1" a="1"/>
  <c r="DC581" i="1"/>
  <c r="DD581" i="1" a="1"/>
  <c r="DD581" i="1"/>
  <c r="DE581" i="1" a="1"/>
  <c r="DE581" i="1"/>
  <c r="DF581" i="1" a="1"/>
  <c r="DF581" i="1"/>
  <c r="DG581" i="1" a="1"/>
  <c r="DG581" i="1"/>
  <c r="DH581" i="1" a="1"/>
  <c r="DH581" i="1"/>
  <c r="DI581" i="1" a="1"/>
  <c r="DI581" i="1"/>
  <c r="DJ581" i="1" a="1"/>
  <c r="DJ581" i="1"/>
  <c r="DK581" i="1" a="1"/>
  <c r="DK581" i="1"/>
  <c r="DL581" i="1" a="1"/>
  <c r="DL581" i="1"/>
  <c r="DM581" i="1" a="1"/>
  <c r="DM581" i="1"/>
  <c r="DN581" i="1" a="1"/>
  <c r="DN581" i="1"/>
  <c r="DO581" i="1" a="1"/>
  <c r="DO581" i="1"/>
  <c r="DP581" i="1" a="1"/>
  <c r="DP581" i="1"/>
  <c r="DQ581" i="1" a="1"/>
  <c r="DQ581" i="1"/>
  <c r="DR581" i="1" a="1"/>
  <c r="DR581" i="1"/>
  <c r="DS581" i="1" a="1"/>
  <c r="DS581" i="1"/>
  <c r="DT581" i="1" a="1"/>
  <c r="DT581" i="1"/>
  <c r="DU581" i="1" a="1"/>
  <c r="DU581" i="1"/>
  <c r="DV581" i="1" a="1"/>
  <c r="DV581" i="1"/>
  <c r="DW581" i="1" a="1"/>
  <c r="DW581" i="1"/>
  <c r="DX581" i="1" a="1"/>
  <c r="DX581" i="1"/>
  <c r="A582" i="1" a="1"/>
  <c r="A582" i="1"/>
  <c r="B582" i="1" a="1"/>
  <c r="B582" i="1"/>
  <c r="C582" i="1" a="1"/>
  <c r="C582" i="1"/>
  <c r="D582" i="1" a="1"/>
  <c r="D582" i="1"/>
  <c r="E582" i="1" a="1"/>
  <c r="E582" i="1"/>
  <c r="F582" i="1" a="1"/>
  <c r="F582" i="1"/>
  <c r="G582" i="1" a="1"/>
  <c r="G582" i="1"/>
  <c r="H582" i="1" a="1"/>
  <c r="H582" i="1"/>
  <c r="I582" i="1" a="1"/>
  <c r="I582" i="1"/>
  <c r="J582" i="1" a="1"/>
  <c r="J582" i="1"/>
  <c r="K582" i="1" a="1"/>
  <c r="K582" i="1"/>
  <c r="L582" i="1" a="1"/>
  <c r="L582" i="1"/>
  <c r="M582" i="1" a="1"/>
  <c r="M582" i="1"/>
  <c r="N582" i="1" a="1"/>
  <c r="N582" i="1"/>
  <c r="O582" i="1" a="1"/>
  <c r="O582" i="1"/>
  <c r="P582" i="1" a="1"/>
  <c r="P582" i="1"/>
  <c r="Q582" i="1" a="1"/>
  <c r="Q582" i="1"/>
  <c r="R582" i="1" a="1"/>
  <c r="R582" i="1"/>
  <c r="S582" i="1" a="1"/>
  <c r="S582" i="1"/>
  <c r="T582" i="1" a="1"/>
  <c r="T582" i="1"/>
  <c r="U582" i="1" a="1"/>
  <c r="U582" i="1"/>
  <c r="V582" i="1" a="1"/>
  <c r="V582" i="1"/>
  <c r="W582" i="1" a="1"/>
  <c r="W582" i="1"/>
  <c r="X582" i="1" a="1"/>
  <c r="X582" i="1"/>
  <c r="Y582" i="1" a="1"/>
  <c r="Y582" i="1"/>
  <c r="Z582" i="1" a="1"/>
  <c r="Z582" i="1"/>
  <c r="AA582" i="1" a="1"/>
  <c r="AA582" i="1"/>
  <c r="AB582" i="1" a="1"/>
  <c r="AB582" i="1"/>
  <c r="AC582" i="1" a="1"/>
  <c r="AC582" i="1"/>
  <c r="AD582" i="1" a="1"/>
  <c r="AD582" i="1"/>
  <c r="AE582" i="1" a="1"/>
  <c r="AE582" i="1"/>
  <c r="AF582" i="1" a="1"/>
  <c r="AF582" i="1"/>
  <c r="AG582" i="1" a="1"/>
  <c r="AG582" i="1"/>
  <c r="AH582" i="1" a="1"/>
  <c r="AH582" i="1"/>
  <c r="AI582" i="1" a="1"/>
  <c r="AI582" i="1"/>
  <c r="AJ582" i="1" a="1"/>
  <c r="AJ582" i="1"/>
  <c r="AK582" i="1" a="1"/>
  <c r="AK582" i="1"/>
  <c r="AL582" i="1" a="1"/>
  <c r="AL582" i="1"/>
  <c r="AM582" i="1" a="1"/>
  <c r="AM582" i="1"/>
  <c r="AN582" i="1" a="1"/>
  <c r="AN582" i="1"/>
  <c r="AO582" i="1" a="1"/>
  <c r="AO582" i="1"/>
  <c r="AP582" i="1" a="1"/>
  <c r="AP582" i="1"/>
  <c r="AQ582" i="1" a="1"/>
  <c r="AQ582" i="1"/>
  <c r="AR582" i="1" a="1"/>
  <c r="AR582" i="1"/>
  <c r="AS582" i="1" a="1"/>
  <c r="AS582" i="1"/>
  <c r="AT582" i="1" a="1"/>
  <c r="AT582" i="1"/>
  <c r="AU582" i="1" a="1"/>
  <c r="AU582" i="1"/>
  <c r="AV582" i="1" a="1"/>
  <c r="AV582" i="1"/>
  <c r="AW582" i="1" a="1"/>
  <c r="AW582" i="1"/>
  <c r="AX582" i="1" a="1"/>
  <c r="AX582" i="1"/>
  <c r="AY582" i="1" a="1"/>
  <c r="AY582" i="1"/>
  <c r="AZ582" i="1" a="1"/>
  <c r="AZ582" i="1"/>
  <c r="BA582" i="1" a="1"/>
  <c r="BA582" i="1"/>
  <c r="BB582" i="1" a="1"/>
  <c r="BB582" i="1"/>
  <c r="BC582" i="1" a="1"/>
  <c r="BC582" i="1"/>
  <c r="BD582" i="1" a="1"/>
  <c r="BD582" i="1"/>
  <c r="BE582" i="1" a="1"/>
  <c r="BE582" i="1"/>
  <c r="BF582" i="1" a="1"/>
  <c r="BF582" i="1"/>
  <c r="BG582" i="1" a="1"/>
  <c r="BG582" i="1"/>
  <c r="BH582" i="1" a="1"/>
  <c r="BH582" i="1"/>
  <c r="BI582" i="1" a="1"/>
  <c r="BI582" i="1"/>
  <c r="BJ582" i="1" a="1"/>
  <c r="BJ582" i="1"/>
  <c r="BK582" i="1" a="1"/>
  <c r="BK582" i="1"/>
  <c r="BL582" i="1" a="1"/>
  <c r="BL582" i="1"/>
  <c r="BM582" i="1" a="1"/>
  <c r="BM582" i="1"/>
  <c r="BN582" i="1" a="1"/>
  <c r="BN582" i="1"/>
  <c r="BO582" i="1" a="1"/>
  <c r="BO582" i="1"/>
  <c r="BP582" i="1" a="1"/>
  <c r="BP582" i="1"/>
  <c r="BQ582" i="1" a="1"/>
  <c r="BQ582" i="1"/>
  <c r="BR582" i="1" a="1"/>
  <c r="BR582" i="1"/>
  <c r="BS582" i="1" a="1"/>
  <c r="BS582" i="1"/>
  <c r="BT582" i="1" a="1"/>
  <c r="BT582" i="1"/>
  <c r="BU582" i="1" a="1"/>
  <c r="BU582" i="1"/>
  <c r="BV582" i="1" a="1"/>
  <c r="BV582" i="1"/>
  <c r="BW582" i="1" a="1"/>
  <c r="BW582" i="1"/>
  <c r="BX582" i="1" a="1"/>
  <c r="BX582" i="1"/>
  <c r="BY582" i="1" a="1"/>
  <c r="BY582" i="1"/>
  <c r="BZ582" i="1" a="1"/>
  <c r="BZ582" i="1"/>
  <c r="CA582" i="1" a="1"/>
  <c r="CA582" i="1"/>
  <c r="CB582" i="1" a="1"/>
  <c r="CB582" i="1"/>
  <c r="CC582" i="1" a="1"/>
  <c r="CC582" i="1"/>
  <c r="CD582" i="1" a="1"/>
  <c r="CD582" i="1"/>
  <c r="CE582" i="1" a="1"/>
  <c r="CE582" i="1"/>
  <c r="CF582" i="1" a="1"/>
  <c r="CF582" i="1"/>
  <c r="CG582" i="1" a="1"/>
  <c r="CG582" i="1"/>
  <c r="CH582" i="1" a="1"/>
  <c r="CH582" i="1"/>
  <c r="CI582" i="1" a="1"/>
  <c r="CI582" i="1"/>
  <c r="CJ582" i="1" a="1"/>
  <c r="CJ582" i="1"/>
  <c r="CK582" i="1" a="1"/>
  <c r="CK582" i="1"/>
  <c r="CL582" i="1" a="1"/>
  <c r="CL582" i="1"/>
  <c r="CM582" i="1" a="1"/>
  <c r="CM582" i="1"/>
  <c r="CN582" i="1" a="1"/>
  <c r="CN582" i="1"/>
  <c r="CO582" i="1" a="1"/>
  <c r="CO582" i="1"/>
  <c r="CP582" i="1" a="1"/>
  <c r="CP582" i="1"/>
  <c r="CQ582" i="1" a="1"/>
  <c r="CQ582" i="1"/>
  <c r="CR582" i="1" a="1"/>
  <c r="CR582" i="1"/>
  <c r="CS582" i="1" a="1"/>
  <c r="CS582" i="1"/>
  <c r="CT582" i="1" a="1"/>
  <c r="CT582" i="1"/>
  <c r="CU582" i="1" a="1"/>
  <c r="CU582" i="1"/>
  <c r="CV582" i="1" a="1"/>
  <c r="CV582" i="1"/>
  <c r="CW582" i="1" a="1"/>
  <c r="CW582" i="1"/>
  <c r="CX582" i="1" a="1"/>
  <c r="CX582" i="1"/>
  <c r="CY582" i="1" a="1"/>
  <c r="CY582" i="1"/>
  <c r="CZ582" i="1" a="1"/>
  <c r="CZ582" i="1"/>
  <c r="DA582" i="1" a="1"/>
  <c r="DA582" i="1"/>
  <c r="DB582" i="1" a="1"/>
  <c r="DB582" i="1"/>
  <c r="DC582" i="1" a="1"/>
  <c r="DC582" i="1"/>
  <c r="DD582" i="1" a="1"/>
  <c r="DD582" i="1"/>
  <c r="DE582" i="1" a="1"/>
  <c r="DE582" i="1"/>
  <c r="DF582" i="1" a="1"/>
  <c r="DF582" i="1"/>
  <c r="DG582" i="1" a="1"/>
  <c r="DG582" i="1"/>
  <c r="DH582" i="1" a="1"/>
  <c r="DH582" i="1"/>
  <c r="DI582" i="1" a="1"/>
  <c r="DI582" i="1"/>
  <c r="DJ582" i="1" a="1"/>
  <c r="DJ582" i="1"/>
  <c r="DK582" i="1" a="1"/>
  <c r="DK582" i="1"/>
  <c r="DL582" i="1" a="1"/>
  <c r="DL582" i="1"/>
  <c r="DM582" i="1" a="1"/>
  <c r="DM582" i="1"/>
  <c r="DN582" i="1" a="1"/>
  <c r="DN582" i="1"/>
  <c r="DO582" i="1" a="1"/>
  <c r="DO582" i="1"/>
  <c r="DP582" i="1" a="1"/>
  <c r="DP582" i="1"/>
  <c r="DQ582" i="1" a="1"/>
  <c r="DQ582" i="1"/>
  <c r="DR582" i="1" a="1"/>
  <c r="DR582" i="1"/>
  <c r="DS582" i="1" a="1"/>
  <c r="DS582" i="1"/>
  <c r="DT582" i="1" a="1"/>
  <c r="DT582" i="1"/>
  <c r="DU582" i="1" a="1"/>
  <c r="DU582" i="1"/>
  <c r="DV582" i="1" a="1"/>
  <c r="DV582" i="1"/>
  <c r="DW582" i="1" a="1"/>
  <c r="DW582" i="1"/>
  <c r="DX582" i="1" a="1"/>
  <c r="DX582" i="1"/>
  <c r="A583" i="1" a="1"/>
  <c r="A583" i="1"/>
  <c r="B583" i="1" a="1"/>
  <c r="B583" i="1"/>
  <c r="C583" i="1" a="1"/>
  <c r="C583" i="1"/>
  <c r="D583" i="1" a="1"/>
  <c r="D583" i="1"/>
  <c r="E583" i="1" a="1"/>
  <c r="E583" i="1"/>
  <c r="F583" i="1" a="1"/>
  <c r="F583" i="1"/>
  <c r="G583" i="1" a="1"/>
  <c r="G583" i="1"/>
  <c r="H583" i="1" a="1"/>
  <c r="H583" i="1"/>
  <c r="I583" i="1" a="1"/>
  <c r="I583" i="1"/>
  <c r="J583" i="1" a="1"/>
  <c r="J583" i="1"/>
  <c r="K583" i="1" a="1"/>
  <c r="K583" i="1"/>
  <c r="L583" i="1" a="1"/>
  <c r="L583" i="1"/>
  <c r="M583" i="1" a="1"/>
  <c r="M583" i="1"/>
  <c r="N583" i="1" a="1"/>
  <c r="N583" i="1"/>
  <c r="O583" i="1" a="1"/>
  <c r="O583" i="1"/>
  <c r="P583" i="1" a="1"/>
  <c r="P583" i="1"/>
  <c r="Q583" i="1" a="1"/>
  <c r="Q583" i="1"/>
  <c r="R583" i="1" a="1"/>
  <c r="R583" i="1"/>
  <c r="S583" i="1" a="1"/>
  <c r="S583" i="1"/>
  <c r="T583" i="1" a="1"/>
  <c r="T583" i="1"/>
  <c r="U583" i="1" a="1"/>
  <c r="U583" i="1"/>
  <c r="V583" i="1" a="1"/>
  <c r="V583" i="1"/>
  <c r="W583" i="1" a="1"/>
  <c r="W583" i="1"/>
  <c r="X583" i="1" a="1"/>
  <c r="X583" i="1"/>
  <c r="Y583" i="1" a="1"/>
  <c r="Y583" i="1"/>
  <c r="Z583" i="1" a="1"/>
  <c r="Z583" i="1"/>
  <c r="AA583" i="1" a="1"/>
  <c r="AA583" i="1"/>
  <c r="AB583" i="1" a="1"/>
  <c r="AB583" i="1"/>
  <c r="AC583" i="1" a="1"/>
  <c r="AC583" i="1"/>
  <c r="AD583" i="1" a="1"/>
  <c r="AD583" i="1"/>
  <c r="AE583" i="1" a="1"/>
  <c r="AE583" i="1"/>
  <c r="AF583" i="1" a="1"/>
  <c r="AF583" i="1"/>
  <c r="AG583" i="1" a="1"/>
  <c r="AG583" i="1"/>
  <c r="AH583" i="1" a="1"/>
  <c r="AH583" i="1"/>
  <c r="AI583" i="1" a="1"/>
  <c r="AI583" i="1"/>
  <c r="AJ583" i="1" a="1"/>
  <c r="AJ583" i="1"/>
  <c r="AK583" i="1" a="1"/>
  <c r="AK583" i="1"/>
  <c r="AL583" i="1" a="1"/>
  <c r="AL583" i="1"/>
  <c r="AM583" i="1" a="1"/>
  <c r="AM583" i="1"/>
  <c r="AN583" i="1" a="1"/>
  <c r="AN583" i="1"/>
  <c r="AO583" i="1" a="1"/>
  <c r="AO583" i="1"/>
  <c r="AP583" i="1" a="1"/>
  <c r="AP583" i="1"/>
  <c r="AQ583" i="1" a="1"/>
  <c r="AQ583" i="1"/>
  <c r="AR583" i="1" a="1"/>
  <c r="AR583" i="1"/>
  <c r="AS583" i="1" a="1"/>
  <c r="AS583" i="1"/>
  <c r="AT583" i="1" a="1"/>
  <c r="AT583" i="1"/>
  <c r="AU583" i="1" a="1"/>
  <c r="AU583" i="1"/>
  <c r="AV583" i="1" a="1"/>
  <c r="AV583" i="1"/>
  <c r="AW583" i="1" a="1"/>
  <c r="AW583" i="1"/>
  <c r="AX583" i="1" a="1"/>
  <c r="AX583" i="1"/>
  <c r="AY583" i="1" a="1"/>
  <c r="AY583" i="1"/>
  <c r="AZ583" i="1" a="1"/>
  <c r="AZ583" i="1"/>
  <c r="BA583" i="1" a="1"/>
  <c r="BA583" i="1"/>
  <c r="BB583" i="1" a="1"/>
  <c r="BB583" i="1"/>
  <c r="BC583" i="1" a="1"/>
  <c r="BC583" i="1"/>
  <c r="BD583" i="1" a="1"/>
  <c r="BD583" i="1"/>
  <c r="BE583" i="1" a="1"/>
  <c r="BE583" i="1"/>
  <c r="BF583" i="1" a="1"/>
  <c r="BF583" i="1"/>
  <c r="BG583" i="1" a="1"/>
  <c r="BG583" i="1"/>
  <c r="BH583" i="1" a="1"/>
  <c r="BH583" i="1"/>
  <c r="BI583" i="1" a="1"/>
  <c r="BI583" i="1"/>
  <c r="BJ583" i="1" a="1"/>
  <c r="BJ583" i="1"/>
  <c r="BK583" i="1" a="1"/>
  <c r="BK583" i="1"/>
  <c r="BL583" i="1" a="1"/>
  <c r="BL583" i="1"/>
  <c r="BM583" i="1" a="1"/>
  <c r="BM583" i="1"/>
  <c r="BN583" i="1" a="1"/>
  <c r="BN583" i="1"/>
  <c r="BO583" i="1" a="1"/>
  <c r="BO583" i="1"/>
  <c r="BP583" i="1" a="1"/>
  <c r="BP583" i="1"/>
  <c r="BQ583" i="1" a="1"/>
  <c r="BQ583" i="1"/>
  <c r="BR583" i="1" a="1"/>
  <c r="BR583" i="1"/>
  <c r="BS583" i="1" a="1"/>
  <c r="BS583" i="1"/>
  <c r="BT583" i="1" a="1"/>
  <c r="BT583" i="1"/>
  <c r="BU583" i="1" a="1"/>
  <c r="BU583" i="1"/>
  <c r="BV583" i="1" a="1"/>
  <c r="BV583" i="1"/>
  <c r="BW583" i="1" a="1"/>
  <c r="BW583" i="1"/>
  <c r="BX583" i="1" a="1"/>
  <c r="BX583" i="1"/>
  <c r="BY583" i="1" a="1"/>
  <c r="BY583" i="1"/>
  <c r="BZ583" i="1" a="1"/>
  <c r="BZ583" i="1"/>
  <c r="CA583" i="1" a="1"/>
  <c r="CA583" i="1"/>
  <c r="CB583" i="1" a="1"/>
  <c r="CB583" i="1"/>
  <c r="CC583" i="1" a="1"/>
  <c r="CC583" i="1"/>
  <c r="CD583" i="1" a="1"/>
  <c r="CD583" i="1"/>
  <c r="CE583" i="1" a="1"/>
  <c r="CE583" i="1"/>
  <c r="CF583" i="1" a="1"/>
  <c r="CF583" i="1"/>
  <c r="CG583" i="1" a="1"/>
  <c r="CG583" i="1"/>
  <c r="CH583" i="1" a="1"/>
  <c r="CH583" i="1"/>
  <c r="CI583" i="1" a="1"/>
  <c r="CI583" i="1"/>
  <c r="CJ583" i="1" a="1"/>
  <c r="CJ583" i="1"/>
  <c r="CK583" i="1" a="1"/>
  <c r="CK583" i="1"/>
  <c r="CL583" i="1" a="1"/>
  <c r="CL583" i="1"/>
  <c r="CM583" i="1" a="1"/>
  <c r="CM583" i="1"/>
  <c r="CN583" i="1" a="1"/>
  <c r="CN583" i="1"/>
  <c r="CO583" i="1" a="1"/>
  <c r="CO583" i="1"/>
  <c r="CP583" i="1" a="1"/>
  <c r="CP583" i="1"/>
  <c r="CQ583" i="1" a="1"/>
  <c r="CQ583" i="1"/>
  <c r="CR583" i="1" a="1"/>
  <c r="CR583" i="1"/>
  <c r="CS583" i="1" a="1"/>
  <c r="CS583" i="1"/>
  <c r="CT583" i="1" a="1"/>
  <c r="CT583" i="1"/>
  <c r="CU583" i="1" a="1"/>
  <c r="CU583" i="1"/>
  <c r="CV583" i="1" a="1"/>
  <c r="CV583" i="1"/>
  <c r="CW583" i="1" a="1"/>
  <c r="CW583" i="1"/>
  <c r="CX583" i="1" a="1"/>
  <c r="CX583" i="1"/>
  <c r="CY583" i="1" a="1"/>
  <c r="CY583" i="1"/>
  <c r="CZ583" i="1" a="1"/>
  <c r="CZ583" i="1"/>
  <c r="DA583" i="1" a="1"/>
  <c r="DA583" i="1"/>
  <c r="DB583" i="1" a="1"/>
  <c r="DB583" i="1"/>
  <c r="DC583" i="1" a="1"/>
  <c r="DC583" i="1"/>
  <c r="DD583" i="1" a="1"/>
  <c r="DD583" i="1"/>
  <c r="DE583" i="1" a="1"/>
  <c r="DE583" i="1"/>
  <c r="DF583" i="1" a="1"/>
  <c r="DF583" i="1"/>
  <c r="DG583" i="1" a="1"/>
  <c r="DG583" i="1"/>
  <c r="DH583" i="1" a="1"/>
  <c r="DH583" i="1"/>
  <c r="DI583" i="1" a="1"/>
  <c r="DI583" i="1"/>
  <c r="DJ583" i="1" a="1"/>
  <c r="DJ583" i="1"/>
  <c r="DK583" i="1" a="1"/>
  <c r="DK583" i="1"/>
  <c r="DL583" i="1" a="1"/>
  <c r="DL583" i="1"/>
  <c r="DM583" i="1" a="1"/>
  <c r="DM583" i="1"/>
  <c r="DN583" i="1" a="1"/>
  <c r="DN583" i="1"/>
  <c r="DO583" i="1" a="1"/>
  <c r="DO583" i="1"/>
  <c r="DP583" i="1" a="1"/>
  <c r="DP583" i="1"/>
  <c r="DQ583" i="1" a="1"/>
  <c r="DQ583" i="1"/>
  <c r="DR583" i="1" a="1"/>
  <c r="DR583" i="1"/>
  <c r="DS583" i="1" a="1"/>
  <c r="DS583" i="1"/>
  <c r="DT583" i="1" a="1"/>
  <c r="DT583" i="1"/>
  <c r="DU583" i="1" a="1"/>
  <c r="DU583" i="1"/>
  <c r="DV583" i="1" a="1"/>
  <c r="DV583" i="1"/>
  <c r="DW583" i="1" a="1"/>
  <c r="DW583" i="1"/>
  <c r="DX583" i="1" a="1"/>
  <c r="DX583" i="1"/>
  <c r="A584" i="1" a="1"/>
  <c r="A584" i="1"/>
  <c r="B584" i="1" a="1"/>
  <c r="B584" i="1"/>
  <c r="C584" i="1" a="1"/>
  <c r="C584" i="1"/>
  <c r="D584" i="1" a="1"/>
  <c r="D584" i="1"/>
  <c r="E584" i="1" a="1"/>
  <c r="E584" i="1"/>
  <c r="F584" i="1" a="1"/>
  <c r="F584" i="1"/>
  <c r="G584" i="1" a="1"/>
  <c r="G584" i="1"/>
  <c r="H584" i="1" a="1"/>
  <c r="H584" i="1"/>
  <c r="I584" i="1" a="1"/>
  <c r="I584" i="1"/>
  <c r="J584" i="1" a="1"/>
  <c r="J584" i="1"/>
  <c r="K584" i="1" a="1"/>
  <c r="K584" i="1"/>
  <c r="L584" i="1" a="1"/>
  <c r="L584" i="1"/>
  <c r="M584" i="1" a="1"/>
  <c r="M584" i="1"/>
  <c r="N584" i="1" a="1"/>
  <c r="N584" i="1"/>
  <c r="O584" i="1" a="1"/>
  <c r="O584" i="1"/>
  <c r="P584" i="1" a="1"/>
  <c r="P584" i="1"/>
  <c r="Q584" i="1" a="1"/>
  <c r="Q584" i="1"/>
  <c r="R584" i="1" a="1"/>
  <c r="R584" i="1"/>
  <c r="S584" i="1" a="1"/>
  <c r="S584" i="1"/>
  <c r="T584" i="1" a="1"/>
  <c r="T584" i="1"/>
  <c r="U584" i="1" a="1"/>
  <c r="U584" i="1"/>
  <c r="V584" i="1" a="1"/>
  <c r="V584" i="1"/>
  <c r="W584" i="1" a="1"/>
  <c r="W584" i="1"/>
  <c r="X584" i="1" a="1"/>
  <c r="X584" i="1"/>
  <c r="Y584" i="1" a="1"/>
  <c r="Y584" i="1"/>
  <c r="Z584" i="1" a="1"/>
  <c r="Z584" i="1"/>
  <c r="AA584" i="1" a="1"/>
  <c r="AA584" i="1"/>
  <c r="AB584" i="1" a="1"/>
  <c r="AB584" i="1"/>
  <c r="AC584" i="1" a="1"/>
  <c r="AC584" i="1"/>
  <c r="AD584" i="1" a="1"/>
  <c r="AD584" i="1"/>
  <c r="AE584" i="1" a="1"/>
  <c r="AE584" i="1"/>
  <c r="AF584" i="1" a="1"/>
  <c r="AF584" i="1"/>
  <c r="AG584" i="1" a="1"/>
  <c r="AG584" i="1"/>
  <c r="AH584" i="1" a="1"/>
  <c r="AH584" i="1"/>
  <c r="AI584" i="1" a="1"/>
  <c r="AI584" i="1"/>
  <c r="AJ584" i="1" a="1"/>
  <c r="AJ584" i="1"/>
  <c r="AK584" i="1" a="1"/>
  <c r="AK584" i="1"/>
  <c r="AL584" i="1" a="1"/>
  <c r="AL584" i="1"/>
  <c r="AM584" i="1" a="1"/>
  <c r="AM584" i="1"/>
  <c r="AN584" i="1" a="1"/>
  <c r="AN584" i="1"/>
  <c r="AO584" i="1" a="1"/>
  <c r="AO584" i="1"/>
  <c r="AP584" i="1" a="1"/>
  <c r="AP584" i="1"/>
  <c r="AQ584" i="1" a="1"/>
  <c r="AQ584" i="1"/>
  <c r="AR584" i="1" a="1"/>
  <c r="AR584" i="1"/>
  <c r="AS584" i="1" a="1"/>
  <c r="AS584" i="1"/>
  <c r="AT584" i="1" a="1"/>
  <c r="AT584" i="1"/>
  <c r="AU584" i="1" a="1"/>
  <c r="AU584" i="1"/>
  <c r="AV584" i="1" a="1"/>
  <c r="AV584" i="1"/>
  <c r="AW584" i="1" a="1"/>
  <c r="AW584" i="1"/>
  <c r="AX584" i="1" a="1"/>
  <c r="AX584" i="1"/>
  <c r="AY584" i="1" a="1"/>
  <c r="AY584" i="1"/>
  <c r="AZ584" i="1" a="1"/>
  <c r="AZ584" i="1"/>
  <c r="BA584" i="1" a="1"/>
  <c r="BA584" i="1"/>
  <c r="BB584" i="1" a="1"/>
  <c r="BB584" i="1"/>
  <c r="BC584" i="1" a="1"/>
  <c r="BC584" i="1"/>
  <c r="BD584" i="1" a="1"/>
  <c r="BD584" i="1"/>
  <c r="BE584" i="1" a="1"/>
  <c r="BE584" i="1"/>
  <c r="BF584" i="1" a="1"/>
  <c r="BF584" i="1"/>
  <c r="BG584" i="1" a="1"/>
  <c r="BG584" i="1"/>
  <c r="BH584" i="1" a="1"/>
  <c r="BH584" i="1"/>
  <c r="BI584" i="1" a="1"/>
  <c r="BI584" i="1"/>
  <c r="BJ584" i="1" a="1"/>
  <c r="BJ584" i="1"/>
  <c r="BK584" i="1" a="1"/>
  <c r="BK584" i="1"/>
  <c r="BL584" i="1" a="1"/>
  <c r="BL584" i="1"/>
  <c r="BM584" i="1" a="1"/>
  <c r="BM584" i="1"/>
  <c r="BN584" i="1" a="1"/>
  <c r="BN584" i="1"/>
  <c r="BO584" i="1" a="1"/>
  <c r="BO584" i="1"/>
  <c r="BP584" i="1" a="1"/>
  <c r="BP584" i="1"/>
  <c r="BQ584" i="1" a="1"/>
  <c r="BQ584" i="1"/>
  <c r="BR584" i="1" a="1"/>
  <c r="BR584" i="1"/>
  <c r="BS584" i="1" a="1"/>
  <c r="BS584" i="1"/>
  <c r="BT584" i="1" a="1"/>
  <c r="BT584" i="1"/>
  <c r="BU584" i="1" a="1"/>
  <c r="BU584" i="1"/>
  <c r="BV584" i="1" a="1"/>
  <c r="BV584" i="1"/>
  <c r="BW584" i="1" a="1"/>
  <c r="BW584" i="1"/>
  <c r="BX584" i="1" a="1"/>
  <c r="BX584" i="1"/>
  <c r="BY584" i="1" a="1"/>
  <c r="BY584" i="1"/>
  <c r="BZ584" i="1" a="1"/>
  <c r="BZ584" i="1"/>
  <c r="CA584" i="1" a="1"/>
  <c r="CA584" i="1"/>
  <c r="CB584" i="1" a="1"/>
  <c r="CB584" i="1"/>
  <c r="CC584" i="1" a="1"/>
  <c r="CC584" i="1"/>
  <c r="CD584" i="1" a="1"/>
  <c r="CD584" i="1"/>
  <c r="CE584" i="1" a="1"/>
  <c r="CE584" i="1"/>
  <c r="CF584" i="1" a="1"/>
  <c r="CF584" i="1"/>
  <c r="CG584" i="1" a="1"/>
  <c r="CG584" i="1"/>
  <c r="CH584" i="1" a="1"/>
  <c r="CH584" i="1"/>
  <c r="CI584" i="1" a="1"/>
  <c r="CI584" i="1"/>
  <c r="CJ584" i="1" a="1"/>
  <c r="CJ584" i="1"/>
  <c r="CK584" i="1" a="1"/>
  <c r="CK584" i="1"/>
  <c r="CL584" i="1" a="1"/>
  <c r="CL584" i="1"/>
  <c r="CM584" i="1" a="1"/>
  <c r="CM584" i="1"/>
  <c r="CN584" i="1" a="1"/>
  <c r="CN584" i="1"/>
  <c r="CO584" i="1" a="1"/>
  <c r="CO584" i="1"/>
  <c r="CP584" i="1" a="1"/>
  <c r="CP584" i="1"/>
  <c r="CQ584" i="1" a="1"/>
  <c r="CQ584" i="1"/>
  <c r="CR584" i="1" a="1"/>
  <c r="CR584" i="1"/>
  <c r="CS584" i="1" a="1"/>
  <c r="CS584" i="1"/>
  <c r="CT584" i="1" a="1"/>
  <c r="CT584" i="1"/>
  <c r="CU584" i="1" a="1"/>
  <c r="CU584" i="1"/>
  <c r="CV584" i="1" a="1"/>
  <c r="CV584" i="1"/>
  <c r="CW584" i="1" a="1"/>
  <c r="CW584" i="1"/>
  <c r="CX584" i="1" a="1"/>
  <c r="CX584" i="1"/>
  <c r="CY584" i="1" a="1"/>
  <c r="CY584" i="1"/>
  <c r="CZ584" i="1" a="1"/>
  <c r="CZ584" i="1"/>
  <c r="DA584" i="1" a="1"/>
  <c r="DA584" i="1"/>
  <c r="DB584" i="1" a="1"/>
  <c r="DB584" i="1"/>
  <c r="DC584" i="1" a="1"/>
  <c r="DC584" i="1"/>
  <c r="DD584" i="1" a="1"/>
  <c r="DD584" i="1"/>
  <c r="DE584" i="1" a="1"/>
  <c r="DE584" i="1"/>
  <c r="DF584" i="1" a="1"/>
  <c r="DF584" i="1"/>
  <c r="DG584" i="1" a="1"/>
  <c r="DG584" i="1"/>
  <c r="DH584" i="1" a="1"/>
  <c r="DH584" i="1"/>
  <c r="DI584" i="1" a="1"/>
  <c r="DI584" i="1"/>
  <c r="DJ584" i="1" a="1"/>
  <c r="DJ584" i="1"/>
  <c r="DK584" i="1" a="1"/>
  <c r="DK584" i="1"/>
  <c r="DL584" i="1" a="1"/>
  <c r="DL584" i="1"/>
  <c r="DM584" i="1" a="1"/>
  <c r="DM584" i="1"/>
  <c r="DN584" i="1" a="1"/>
  <c r="DN584" i="1"/>
  <c r="DO584" i="1" a="1"/>
  <c r="DO584" i="1"/>
  <c r="DP584" i="1" a="1"/>
  <c r="DP584" i="1"/>
  <c r="DQ584" i="1" a="1"/>
  <c r="DQ584" i="1"/>
  <c r="DR584" i="1" a="1"/>
  <c r="DR584" i="1"/>
  <c r="DS584" i="1" a="1"/>
  <c r="DS584" i="1"/>
  <c r="DT584" i="1" a="1"/>
  <c r="DT584" i="1"/>
  <c r="DU584" i="1" a="1"/>
  <c r="DU584" i="1"/>
  <c r="DV584" i="1" a="1"/>
  <c r="DV584" i="1"/>
  <c r="DW584" i="1" a="1"/>
  <c r="DW584" i="1"/>
  <c r="DX584" i="1" a="1"/>
  <c r="DX584" i="1"/>
  <c r="A585" i="1" a="1"/>
  <c r="A585" i="1"/>
  <c r="B585" i="1" a="1"/>
  <c r="B585" i="1"/>
  <c r="C585" i="1" a="1"/>
  <c r="C585" i="1"/>
  <c r="D585" i="1" a="1"/>
  <c r="D585" i="1"/>
  <c r="E585" i="1" a="1"/>
  <c r="E585" i="1"/>
  <c r="F585" i="1" a="1"/>
  <c r="F585" i="1"/>
  <c r="G585" i="1" a="1"/>
  <c r="G585" i="1"/>
  <c r="H585" i="1" a="1"/>
  <c r="H585" i="1"/>
  <c r="I585" i="1" a="1"/>
  <c r="I585" i="1"/>
  <c r="J585" i="1" a="1"/>
  <c r="J585" i="1"/>
  <c r="K585" i="1" a="1"/>
  <c r="K585" i="1"/>
  <c r="L585" i="1" a="1"/>
  <c r="L585" i="1"/>
  <c r="M585" i="1" a="1"/>
  <c r="M585" i="1"/>
  <c r="N585" i="1" a="1"/>
  <c r="N585" i="1"/>
  <c r="O585" i="1" a="1"/>
  <c r="O585" i="1"/>
  <c r="P585" i="1" a="1"/>
  <c r="P585" i="1"/>
  <c r="Q585" i="1" a="1"/>
  <c r="Q585" i="1"/>
  <c r="R585" i="1" a="1"/>
  <c r="R585" i="1"/>
  <c r="S585" i="1" a="1"/>
  <c r="S585" i="1"/>
  <c r="T585" i="1" a="1"/>
  <c r="T585" i="1"/>
  <c r="U585" i="1" a="1"/>
  <c r="U585" i="1"/>
  <c r="V585" i="1" a="1"/>
  <c r="V585" i="1"/>
  <c r="W585" i="1" a="1"/>
  <c r="W585" i="1"/>
  <c r="X585" i="1" a="1"/>
  <c r="X585" i="1"/>
  <c r="Y585" i="1" a="1"/>
  <c r="Y585" i="1"/>
  <c r="Z585" i="1" a="1"/>
  <c r="Z585" i="1"/>
  <c r="AA585" i="1" a="1"/>
  <c r="AA585" i="1"/>
  <c r="AB585" i="1" a="1"/>
  <c r="AB585" i="1"/>
  <c r="AC585" i="1" a="1"/>
  <c r="AC585" i="1"/>
  <c r="AD585" i="1" a="1"/>
  <c r="AD585" i="1"/>
  <c r="AE585" i="1" a="1"/>
  <c r="AE585" i="1"/>
  <c r="AF585" i="1" a="1"/>
  <c r="AF585" i="1"/>
  <c r="AG585" i="1" a="1"/>
  <c r="AG585" i="1"/>
  <c r="AH585" i="1" a="1"/>
  <c r="AH585" i="1"/>
  <c r="AI585" i="1" a="1"/>
  <c r="AI585" i="1"/>
  <c r="AJ585" i="1" a="1"/>
  <c r="AJ585" i="1"/>
  <c r="AK585" i="1" a="1"/>
  <c r="AK585" i="1"/>
  <c r="AL585" i="1" a="1"/>
  <c r="AL585" i="1"/>
  <c r="AM585" i="1" a="1"/>
  <c r="AM585" i="1"/>
  <c r="AN585" i="1" a="1"/>
  <c r="AN585" i="1"/>
  <c r="AO585" i="1" a="1"/>
  <c r="AO585" i="1"/>
  <c r="AP585" i="1" a="1"/>
  <c r="AP585" i="1"/>
  <c r="AQ585" i="1" a="1"/>
  <c r="AQ585" i="1"/>
  <c r="AR585" i="1" a="1"/>
  <c r="AR585" i="1"/>
  <c r="AS585" i="1" a="1"/>
  <c r="AS585" i="1"/>
  <c r="AT585" i="1" a="1"/>
  <c r="AT585" i="1"/>
  <c r="AU585" i="1" a="1"/>
  <c r="AU585" i="1"/>
  <c r="AV585" i="1" a="1"/>
  <c r="AV585" i="1"/>
  <c r="AW585" i="1" a="1"/>
  <c r="AW585" i="1"/>
  <c r="AX585" i="1" a="1"/>
  <c r="AX585" i="1"/>
  <c r="AY585" i="1" a="1"/>
  <c r="AY585" i="1"/>
  <c r="AZ585" i="1" a="1"/>
  <c r="AZ585" i="1"/>
  <c r="BA585" i="1" a="1"/>
  <c r="BA585" i="1"/>
  <c r="BB585" i="1" a="1"/>
  <c r="BB585" i="1"/>
  <c r="BC585" i="1" a="1"/>
  <c r="BC585" i="1"/>
  <c r="BD585" i="1" a="1"/>
  <c r="BD585" i="1"/>
  <c r="BE585" i="1" a="1"/>
  <c r="BE585" i="1"/>
  <c r="BF585" i="1" a="1"/>
  <c r="BF585" i="1"/>
  <c r="BG585" i="1" a="1"/>
  <c r="BG585" i="1"/>
  <c r="BH585" i="1" a="1"/>
  <c r="BH585" i="1"/>
  <c r="BI585" i="1" a="1"/>
  <c r="BI585" i="1"/>
  <c r="BJ585" i="1" a="1"/>
  <c r="BJ585" i="1"/>
  <c r="BK585" i="1" a="1"/>
  <c r="BK585" i="1"/>
  <c r="BL585" i="1" a="1"/>
  <c r="BL585" i="1"/>
  <c r="BM585" i="1" a="1"/>
  <c r="BM585" i="1"/>
  <c r="BN585" i="1" a="1"/>
  <c r="BN585" i="1"/>
  <c r="BO585" i="1" a="1"/>
  <c r="BO585" i="1"/>
  <c r="BP585" i="1" a="1"/>
  <c r="BP585" i="1"/>
  <c r="BQ585" i="1" a="1"/>
  <c r="BQ585" i="1"/>
  <c r="BR585" i="1" a="1"/>
  <c r="BR585" i="1"/>
  <c r="BS585" i="1" a="1"/>
  <c r="BS585" i="1"/>
  <c r="BT585" i="1" a="1"/>
  <c r="BT585" i="1"/>
  <c r="BU585" i="1" a="1"/>
  <c r="BU585" i="1"/>
  <c r="BV585" i="1" a="1"/>
  <c r="BV585" i="1"/>
  <c r="BW585" i="1" a="1"/>
  <c r="BW585" i="1"/>
  <c r="BX585" i="1" a="1"/>
  <c r="BX585" i="1"/>
  <c r="BY585" i="1" a="1"/>
  <c r="BY585" i="1"/>
  <c r="BZ585" i="1" a="1"/>
  <c r="BZ585" i="1"/>
  <c r="CA585" i="1" a="1"/>
  <c r="CA585" i="1"/>
  <c r="CB585" i="1" a="1"/>
  <c r="CB585" i="1"/>
  <c r="CC585" i="1" a="1"/>
  <c r="CC585" i="1"/>
  <c r="CD585" i="1" a="1"/>
  <c r="CD585" i="1"/>
  <c r="CE585" i="1" a="1"/>
  <c r="CE585" i="1"/>
  <c r="CF585" i="1" a="1"/>
  <c r="CF585" i="1"/>
  <c r="CG585" i="1" a="1"/>
  <c r="CG585" i="1"/>
  <c r="CH585" i="1" a="1"/>
  <c r="CH585" i="1"/>
  <c r="CI585" i="1" a="1"/>
  <c r="CI585" i="1"/>
  <c r="CJ585" i="1" a="1"/>
  <c r="CJ585" i="1"/>
  <c r="CK585" i="1" a="1"/>
  <c r="CK585" i="1"/>
  <c r="CL585" i="1" a="1"/>
  <c r="CL585" i="1"/>
  <c r="CM585" i="1" a="1"/>
  <c r="CM585" i="1"/>
  <c r="CN585" i="1" a="1"/>
  <c r="CN585" i="1"/>
  <c r="CO585" i="1" a="1"/>
  <c r="CO585" i="1"/>
  <c r="CP585" i="1" a="1"/>
  <c r="CP585" i="1"/>
  <c r="CQ585" i="1" a="1"/>
  <c r="CQ585" i="1"/>
  <c r="CR585" i="1" a="1"/>
  <c r="CR585" i="1"/>
  <c r="CS585" i="1" a="1"/>
  <c r="CS585" i="1"/>
  <c r="CT585" i="1" a="1"/>
  <c r="CT585" i="1"/>
  <c r="CU585" i="1" a="1"/>
  <c r="CU585" i="1"/>
  <c r="CV585" i="1" a="1"/>
  <c r="CV585" i="1"/>
  <c r="CW585" i="1" a="1"/>
  <c r="CW585" i="1"/>
  <c r="CX585" i="1" a="1"/>
  <c r="CX585" i="1"/>
  <c r="CY585" i="1" a="1"/>
  <c r="CY585" i="1"/>
  <c r="CZ585" i="1" a="1"/>
  <c r="CZ585" i="1"/>
  <c r="DA585" i="1" a="1"/>
  <c r="DA585" i="1"/>
  <c r="DB585" i="1" a="1"/>
  <c r="DB585" i="1"/>
  <c r="DC585" i="1" a="1"/>
  <c r="DC585" i="1"/>
  <c r="DD585" i="1" a="1"/>
  <c r="DD585" i="1"/>
  <c r="DE585" i="1" a="1"/>
  <c r="DE585" i="1"/>
  <c r="DF585" i="1" a="1"/>
  <c r="DF585" i="1"/>
  <c r="DG585" i="1" a="1"/>
  <c r="DG585" i="1"/>
  <c r="DH585" i="1" a="1"/>
  <c r="DH585" i="1"/>
  <c r="DI585" i="1" a="1"/>
  <c r="DI585" i="1"/>
  <c r="DJ585" i="1" a="1"/>
  <c r="DJ585" i="1"/>
  <c r="DK585" i="1" a="1"/>
  <c r="DK585" i="1"/>
  <c r="DL585" i="1" a="1"/>
  <c r="DL585" i="1"/>
  <c r="DM585" i="1" a="1"/>
  <c r="DM585" i="1"/>
  <c r="DN585" i="1" a="1"/>
  <c r="DN585" i="1"/>
  <c r="DO585" i="1" a="1"/>
  <c r="DO585" i="1"/>
  <c r="DP585" i="1" a="1"/>
  <c r="DP585" i="1"/>
  <c r="DQ585" i="1" a="1"/>
  <c r="DQ585" i="1"/>
  <c r="DR585" i="1" a="1"/>
  <c r="DR585" i="1"/>
  <c r="DS585" i="1" a="1"/>
  <c r="DS585" i="1"/>
  <c r="DT585" i="1" a="1"/>
  <c r="DT585" i="1"/>
  <c r="DU585" i="1" a="1"/>
  <c r="DU585" i="1"/>
  <c r="DV585" i="1" a="1"/>
  <c r="DV585" i="1"/>
  <c r="DW585" i="1" a="1"/>
  <c r="DW585" i="1"/>
  <c r="DX585" i="1" a="1"/>
  <c r="DX585" i="1"/>
  <c r="A586" i="1" a="1"/>
  <c r="A586" i="1"/>
  <c r="B586" i="1" a="1"/>
  <c r="B586" i="1"/>
  <c r="C586" i="1" a="1"/>
  <c r="C586" i="1"/>
  <c r="D586" i="1" a="1"/>
  <c r="D586" i="1"/>
  <c r="E586" i="1" a="1"/>
  <c r="E586" i="1"/>
  <c r="F586" i="1" a="1"/>
  <c r="F586" i="1"/>
  <c r="G586" i="1" a="1"/>
  <c r="G586" i="1"/>
  <c r="H586" i="1" a="1"/>
  <c r="H586" i="1"/>
  <c r="I586" i="1" a="1"/>
  <c r="I586" i="1"/>
  <c r="J586" i="1" a="1"/>
  <c r="J586" i="1"/>
  <c r="K586" i="1" a="1"/>
  <c r="K586" i="1"/>
  <c r="L586" i="1" a="1"/>
  <c r="L586" i="1"/>
  <c r="M586" i="1" a="1"/>
  <c r="M586" i="1"/>
  <c r="N586" i="1" a="1"/>
  <c r="N586" i="1"/>
  <c r="O586" i="1" a="1"/>
  <c r="O586" i="1"/>
  <c r="P586" i="1" a="1"/>
  <c r="P586" i="1"/>
  <c r="Q586" i="1" a="1"/>
  <c r="Q586" i="1"/>
  <c r="R586" i="1" a="1"/>
  <c r="R586" i="1"/>
  <c r="S586" i="1" a="1"/>
  <c r="S586" i="1"/>
  <c r="T586" i="1" a="1"/>
  <c r="T586" i="1"/>
  <c r="U586" i="1" a="1"/>
  <c r="U586" i="1"/>
  <c r="V586" i="1" a="1"/>
  <c r="V586" i="1"/>
  <c r="W586" i="1" a="1"/>
  <c r="W586" i="1"/>
  <c r="X586" i="1" a="1"/>
  <c r="X586" i="1"/>
  <c r="Y586" i="1" a="1"/>
  <c r="Y586" i="1"/>
  <c r="Z586" i="1" a="1"/>
  <c r="Z586" i="1"/>
  <c r="AA586" i="1" a="1"/>
  <c r="AA586" i="1"/>
  <c r="AB586" i="1" a="1"/>
  <c r="AB586" i="1"/>
  <c r="AC586" i="1" a="1"/>
  <c r="AC586" i="1"/>
  <c r="AD586" i="1" a="1"/>
  <c r="AD586" i="1"/>
  <c r="AE586" i="1" a="1"/>
  <c r="AE586" i="1"/>
  <c r="AF586" i="1" a="1"/>
  <c r="AF586" i="1"/>
  <c r="AG586" i="1" a="1"/>
  <c r="AG586" i="1"/>
  <c r="AH586" i="1" a="1"/>
  <c r="AH586" i="1"/>
  <c r="AI586" i="1" a="1"/>
  <c r="AI586" i="1"/>
  <c r="AJ586" i="1" a="1"/>
  <c r="AJ586" i="1"/>
  <c r="AK586" i="1" a="1"/>
  <c r="AK586" i="1"/>
  <c r="AL586" i="1" a="1"/>
  <c r="AL586" i="1"/>
  <c r="AM586" i="1" a="1"/>
  <c r="AM586" i="1"/>
  <c r="AN586" i="1" a="1"/>
  <c r="AN586" i="1"/>
  <c r="AO586" i="1" a="1"/>
  <c r="AO586" i="1"/>
  <c r="AP586" i="1" a="1"/>
  <c r="AP586" i="1"/>
  <c r="AQ586" i="1" a="1"/>
  <c r="AQ586" i="1"/>
  <c r="AR586" i="1" a="1"/>
  <c r="AR586" i="1"/>
  <c r="AS586" i="1" a="1"/>
  <c r="AS586" i="1"/>
  <c r="AT586" i="1" a="1"/>
  <c r="AT586" i="1"/>
  <c r="AU586" i="1" a="1"/>
  <c r="AU586" i="1"/>
  <c r="AV586" i="1" a="1"/>
  <c r="AV586" i="1"/>
  <c r="AW586" i="1" a="1"/>
  <c r="AW586" i="1"/>
  <c r="AX586" i="1" a="1"/>
  <c r="AX586" i="1"/>
  <c r="AY586" i="1" a="1"/>
  <c r="AY586" i="1"/>
  <c r="AZ586" i="1" a="1"/>
  <c r="AZ586" i="1"/>
  <c r="BA586" i="1" a="1"/>
  <c r="BA586" i="1"/>
  <c r="BB586" i="1" a="1"/>
  <c r="BB586" i="1"/>
  <c r="BC586" i="1" a="1"/>
  <c r="BC586" i="1"/>
  <c r="BD586" i="1" a="1"/>
  <c r="BD586" i="1"/>
  <c r="BE586" i="1" a="1"/>
  <c r="BE586" i="1"/>
  <c r="BF586" i="1" a="1"/>
  <c r="BF586" i="1"/>
  <c r="BG586" i="1" a="1"/>
  <c r="BG586" i="1"/>
  <c r="BH586" i="1" a="1"/>
  <c r="BH586" i="1"/>
  <c r="BI586" i="1" a="1"/>
  <c r="BI586" i="1"/>
  <c r="BJ586" i="1" a="1"/>
  <c r="BJ586" i="1"/>
  <c r="BK586" i="1" a="1"/>
  <c r="BK586" i="1"/>
  <c r="BL586" i="1" a="1"/>
  <c r="BL586" i="1"/>
  <c r="BM586" i="1" a="1"/>
  <c r="BM586" i="1"/>
  <c r="BN586" i="1" a="1"/>
  <c r="BN586" i="1"/>
  <c r="BO586" i="1" a="1"/>
  <c r="BO586" i="1"/>
  <c r="BP586" i="1" a="1"/>
  <c r="BP586" i="1"/>
  <c r="BQ586" i="1" a="1"/>
  <c r="BQ586" i="1"/>
  <c r="BR586" i="1" a="1"/>
  <c r="BR586" i="1"/>
  <c r="BS586" i="1" a="1"/>
  <c r="BS586" i="1"/>
  <c r="BT586" i="1" a="1"/>
  <c r="BT586" i="1"/>
  <c r="BU586" i="1" a="1"/>
  <c r="BU586" i="1"/>
  <c r="BV586" i="1" a="1"/>
  <c r="BV586" i="1"/>
  <c r="BW586" i="1" a="1"/>
  <c r="BW586" i="1"/>
  <c r="BX586" i="1" a="1"/>
  <c r="BX586" i="1"/>
  <c r="BY586" i="1" a="1"/>
  <c r="BY586" i="1"/>
  <c r="BZ586" i="1" a="1"/>
  <c r="BZ586" i="1"/>
  <c r="CA586" i="1" a="1"/>
  <c r="CA586" i="1"/>
  <c r="CB586" i="1" a="1"/>
  <c r="CB586" i="1"/>
  <c r="CC586" i="1" a="1"/>
  <c r="CC586" i="1"/>
  <c r="CD586" i="1" a="1"/>
  <c r="CD586" i="1"/>
  <c r="CE586" i="1" a="1"/>
  <c r="CE586" i="1"/>
  <c r="CF586" i="1" a="1"/>
  <c r="CF586" i="1"/>
  <c r="CG586" i="1" a="1"/>
  <c r="CG586" i="1"/>
  <c r="CH586" i="1" a="1"/>
  <c r="CH586" i="1"/>
  <c r="CI586" i="1" a="1"/>
  <c r="CI586" i="1"/>
  <c r="CJ586" i="1" a="1"/>
  <c r="CJ586" i="1"/>
  <c r="CK586" i="1" a="1"/>
  <c r="CK586" i="1"/>
  <c r="CL586" i="1" a="1"/>
  <c r="CL586" i="1"/>
  <c r="CM586" i="1" a="1"/>
  <c r="CM586" i="1"/>
  <c r="CN586" i="1" a="1"/>
  <c r="CN586" i="1"/>
  <c r="CO586" i="1" a="1"/>
  <c r="CO586" i="1"/>
  <c r="CP586" i="1" a="1"/>
  <c r="CP586" i="1"/>
  <c r="CQ586" i="1" a="1"/>
  <c r="CQ586" i="1"/>
  <c r="CR586" i="1" a="1"/>
  <c r="CR586" i="1"/>
  <c r="CS586" i="1" a="1"/>
  <c r="CS586" i="1"/>
  <c r="CT586" i="1" a="1"/>
  <c r="CT586" i="1"/>
  <c r="CU586" i="1" a="1"/>
  <c r="CU586" i="1"/>
  <c r="CV586" i="1" a="1"/>
  <c r="CV586" i="1"/>
  <c r="CW586" i="1" a="1"/>
  <c r="CW586" i="1"/>
  <c r="CX586" i="1" a="1"/>
  <c r="CX586" i="1"/>
  <c r="CY586" i="1" a="1"/>
  <c r="CY586" i="1"/>
  <c r="CZ586" i="1" a="1"/>
  <c r="CZ586" i="1"/>
  <c r="DA586" i="1" a="1"/>
  <c r="DA586" i="1"/>
  <c r="DB586" i="1" a="1"/>
  <c r="DB586" i="1"/>
  <c r="DC586" i="1" a="1"/>
  <c r="DC586" i="1"/>
  <c r="DD586" i="1" a="1"/>
  <c r="DD586" i="1"/>
  <c r="DE586" i="1" a="1"/>
  <c r="DE586" i="1"/>
  <c r="DF586" i="1" a="1"/>
  <c r="DF586" i="1"/>
  <c r="DG586" i="1" a="1"/>
  <c r="DG586" i="1"/>
  <c r="DH586" i="1" a="1"/>
  <c r="DH586" i="1"/>
  <c r="DI586" i="1" a="1"/>
  <c r="DI586" i="1"/>
  <c r="DJ586" i="1" a="1"/>
  <c r="DJ586" i="1"/>
  <c r="DK586" i="1" a="1"/>
  <c r="DK586" i="1"/>
  <c r="DL586" i="1" a="1"/>
  <c r="DL586" i="1"/>
  <c r="DM586" i="1" a="1"/>
  <c r="DM586" i="1"/>
  <c r="DN586" i="1" a="1"/>
  <c r="DN586" i="1"/>
  <c r="DO586" i="1" a="1"/>
  <c r="DO586" i="1"/>
  <c r="DP586" i="1" a="1"/>
  <c r="DP586" i="1"/>
  <c r="DQ586" i="1" a="1"/>
  <c r="DQ586" i="1"/>
  <c r="DR586" i="1" a="1"/>
  <c r="DR586" i="1"/>
  <c r="DS586" i="1" a="1"/>
  <c r="DS586" i="1"/>
  <c r="DT586" i="1" a="1"/>
  <c r="DT586" i="1"/>
  <c r="DU586" i="1" a="1"/>
  <c r="DU586" i="1"/>
  <c r="DV586" i="1" a="1"/>
  <c r="DV586" i="1"/>
  <c r="DW586" i="1" a="1"/>
  <c r="DW586" i="1"/>
  <c r="DX586" i="1" a="1"/>
  <c r="DX586" i="1"/>
  <c r="A587" i="1" a="1"/>
  <c r="A587" i="1"/>
  <c r="B587" i="1" a="1"/>
  <c r="B587" i="1"/>
  <c r="C587" i="1" a="1"/>
  <c r="C587" i="1"/>
  <c r="D587" i="1" a="1"/>
  <c r="D587" i="1"/>
  <c r="E587" i="1" a="1"/>
  <c r="E587" i="1"/>
  <c r="F587" i="1" a="1"/>
  <c r="F587" i="1"/>
  <c r="G587" i="1" a="1"/>
  <c r="G587" i="1"/>
  <c r="H587" i="1" a="1"/>
  <c r="H587" i="1"/>
  <c r="I587" i="1" a="1"/>
  <c r="I587" i="1"/>
  <c r="J587" i="1" a="1"/>
  <c r="J587" i="1"/>
  <c r="K587" i="1" a="1"/>
  <c r="K587" i="1"/>
  <c r="L587" i="1" a="1"/>
  <c r="L587" i="1"/>
  <c r="M587" i="1" a="1"/>
  <c r="M587" i="1"/>
  <c r="N587" i="1" a="1"/>
  <c r="N587" i="1"/>
  <c r="O587" i="1" a="1"/>
  <c r="O587" i="1"/>
  <c r="P587" i="1" a="1"/>
  <c r="P587" i="1"/>
  <c r="Q587" i="1" a="1"/>
  <c r="Q587" i="1"/>
  <c r="R587" i="1" a="1"/>
  <c r="R587" i="1"/>
  <c r="S587" i="1" a="1"/>
  <c r="S587" i="1"/>
  <c r="T587" i="1" a="1"/>
  <c r="T587" i="1"/>
  <c r="U587" i="1" a="1"/>
  <c r="U587" i="1"/>
  <c r="V587" i="1" a="1"/>
  <c r="V587" i="1"/>
  <c r="W587" i="1" a="1"/>
  <c r="W587" i="1"/>
  <c r="X587" i="1" a="1"/>
  <c r="X587" i="1"/>
  <c r="Y587" i="1" a="1"/>
  <c r="Y587" i="1"/>
  <c r="Z587" i="1" a="1"/>
  <c r="Z587" i="1"/>
  <c r="AA587" i="1" a="1"/>
  <c r="AA587" i="1"/>
  <c r="AB587" i="1" a="1"/>
  <c r="AB587" i="1"/>
  <c r="AC587" i="1" a="1"/>
  <c r="AC587" i="1"/>
  <c r="AD587" i="1" a="1"/>
  <c r="AD587" i="1"/>
  <c r="AE587" i="1" a="1"/>
  <c r="AE587" i="1"/>
  <c r="AF587" i="1" a="1"/>
  <c r="AF587" i="1"/>
  <c r="AG587" i="1" a="1"/>
  <c r="AG587" i="1"/>
  <c r="AH587" i="1" a="1"/>
  <c r="AH587" i="1"/>
  <c r="AI587" i="1" a="1"/>
  <c r="AI587" i="1"/>
  <c r="AJ587" i="1" a="1"/>
  <c r="AJ587" i="1"/>
  <c r="AK587" i="1" a="1"/>
  <c r="AK587" i="1"/>
  <c r="AL587" i="1" a="1"/>
  <c r="AL587" i="1"/>
  <c r="AM587" i="1" a="1"/>
  <c r="AM587" i="1"/>
  <c r="AN587" i="1" a="1"/>
  <c r="AN587" i="1"/>
  <c r="AO587" i="1" a="1"/>
  <c r="AO587" i="1"/>
  <c r="AP587" i="1" a="1"/>
  <c r="AP587" i="1"/>
  <c r="AQ587" i="1" a="1"/>
  <c r="AQ587" i="1"/>
  <c r="AR587" i="1" a="1"/>
  <c r="AR587" i="1"/>
  <c r="AS587" i="1" a="1"/>
  <c r="AS587" i="1"/>
  <c r="AT587" i="1" a="1"/>
  <c r="AT587" i="1"/>
  <c r="AU587" i="1" a="1"/>
  <c r="AU587" i="1"/>
  <c r="AV587" i="1" a="1"/>
  <c r="AV587" i="1"/>
  <c r="AW587" i="1" a="1"/>
  <c r="AW587" i="1"/>
  <c r="AX587" i="1" a="1"/>
  <c r="AX587" i="1"/>
  <c r="AY587" i="1" a="1"/>
  <c r="AY587" i="1"/>
  <c r="AZ587" i="1" a="1"/>
  <c r="AZ587" i="1"/>
  <c r="BA587" i="1" a="1"/>
  <c r="BA587" i="1"/>
  <c r="BB587" i="1" a="1"/>
  <c r="BB587" i="1"/>
  <c r="BC587" i="1" a="1"/>
  <c r="BC587" i="1"/>
  <c r="BD587" i="1" a="1"/>
  <c r="BD587" i="1"/>
  <c r="BE587" i="1" a="1"/>
  <c r="BE587" i="1"/>
  <c r="BF587" i="1" a="1"/>
  <c r="BF587" i="1"/>
  <c r="BG587" i="1" a="1"/>
  <c r="BG587" i="1"/>
  <c r="BH587" i="1" a="1"/>
  <c r="BH587" i="1"/>
  <c r="BI587" i="1" a="1"/>
  <c r="BI587" i="1"/>
  <c r="BJ587" i="1" a="1"/>
  <c r="BJ587" i="1"/>
  <c r="BK587" i="1" a="1"/>
  <c r="BK587" i="1"/>
  <c r="BL587" i="1" a="1"/>
  <c r="BL587" i="1"/>
  <c r="BM587" i="1" a="1"/>
  <c r="BM587" i="1"/>
  <c r="BN587" i="1" a="1"/>
  <c r="BN587" i="1"/>
  <c r="BO587" i="1" a="1"/>
  <c r="BO587" i="1"/>
  <c r="BP587" i="1" a="1"/>
  <c r="BP587" i="1"/>
  <c r="BQ587" i="1" a="1"/>
  <c r="BQ587" i="1"/>
  <c r="BR587" i="1" a="1"/>
  <c r="BR587" i="1"/>
  <c r="BS587" i="1" a="1"/>
  <c r="BS587" i="1"/>
  <c r="BT587" i="1" a="1"/>
  <c r="BT587" i="1"/>
  <c r="BU587" i="1" a="1"/>
  <c r="BU587" i="1"/>
  <c r="BV587" i="1" a="1"/>
  <c r="BV587" i="1"/>
  <c r="BW587" i="1" a="1"/>
  <c r="BW587" i="1"/>
  <c r="BX587" i="1" a="1"/>
  <c r="BX587" i="1"/>
  <c r="BY587" i="1" a="1"/>
  <c r="BY587" i="1"/>
  <c r="BZ587" i="1" a="1"/>
  <c r="BZ587" i="1"/>
  <c r="CA587" i="1" a="1"/>
  <c r="CA587" i="1"/>
  <c r="CB587" i="1" a="1"/>
  <c r="CB587" i="1"/>
  <c r="CC587" i="1" a="1"/>
  <c r="CC587" i="1"/>
  <c r="CD587" i="1" a="1"/>
  <c r="CD587" i="1"/>
  <c r="CE587" i="1" a="1"/>
  <c r="CE587" i="1"/>
  <c r="CF587" i="1" a="1"/>
  <c r="CF587" i="1"/>
  <c r="CG587" i="1" a="1"/>
  <c r="CG587" i="1"/>
  <c r="CH587" i="1" a="1"/>
  <c r="CH587" i="1"/>
  <c r="CI587" i="1" a="1"/>
  <c r="CI587" i="1"/>
  <c r="CJ587" i="1" a="1"/>
  <c r="CJ587" i="1"/>
  <c r="CK587" i="1" a="1"/>
  <c r="CK587" i="1"/>
  <c r="CL587" i="1" a="1"/>
  <c r="CL587" i="1"/>
  <c r="CM587" i="1" a="1"/>
  <c r="CM587" i="1"/>
  <c r="CN587" i="1" a="1"/>
  <c r="CN587" i="1"/>
  <c r="CO587" i="1" a="1"/>
  <c r="CO587" i="1"/>
  <c r="CP587" i="1" a="1"/>
  <c r="CP587" i="1"/>
  <c r="CQ587" i="1" a="1"/>
  <c r="CQ587" i="1"/>
  <c r="CR587" i="1" a="1"/>
  <c r="CR587" i="1"/>
  <c r="CS587" i="1" a="1"/>
  <c r="CS587" i="1"/>
  <c r="CT587" i="1" a="1"/>
  <c r="CT587" i="1"/>
  <c r="CU587" i="1" a="1"/>
  <c r="CU587" i="1"/>
  <c r="CV587" i="1" a="1"/>
  <c r="CV587" i="1"/>
  <c r="CW587" i="1" a="1"/>
  <c r="CW587" i="1"/>
  <c r="CX587" i="1" a="1"/>
  <c r="CX587" i="1"/>
  <c r="CY587" i="1" a="1"/>
  <c r="CY587" i="1"/>
  <c r="CZ587" i="1" a="1"/>
  <c r="CZ587" i="1"/>
  <c r="DA587" i="1" a="1"/>
  <c r="DA587" i="1"/>
  <c r="DB587" i="1" a="1"/>
  <c r="DB587" i="1"/>
  <c r="DC587" i="1" a="1"/>
  <c r="DC587" i="1"/>
  <c r="DD587" i="1" a="1"/>
  <c r="DD587" i="1"/>
  <c r="DE587" i="1" a="1"/>
  <c r="DE587" i="1"/>
  <c r="DF587" i="1" a="1"/>
  <c r="DF587" i="1"/>
  <c r="DG587" i="1" a="1"/>
  <c r="DG587" i="1"/>
  <c r="DH587" i="1" a="1"/>
  <c r="DH587" i="1"/>
  <c r="DI587" i="1" a="1"/>
  <c r="DI587" i="1"/>
  <c r="DJ587" i="1" a="1"/>
  <c r="DJ587" i="1"/>
  <c r="DK587" i="1" a="1"/>
  <c r="DK587" i="1"/>
  <c r="DL587" i="1" a="1"/>
  <c r="DL587" i="1"/>
  <c r="DM587" i="1" a="1"/>
  <c r="DM587" i="1"/>
  <c r="DN587" i="1" a="1"/>
  <c r="DN587" i="1"/>
  <c r="DO587" i="1" a="1"/>
  <c r="DO587" i="1"/>
  <c r="DP587" i="1" a="1"/>
  <c r="DP587" i="1"/>
  <c r="DQ587" i="1" a="1"/>
  <c r="DQ587" i="1"/>
  <c r="DR587" i="1" a="1"/>
  <c r="DR587" i="1"/>
  <c r="DS587" i="1" a="1"/>
  <c r="DS587" i="1"/>
  <c r="DT587" i="1" a="1"/>
  <c r="DT587" i="1"/>
  <c r="DU587" i="1" a="1"/>
  <c r="DU587" i="1"/>
  <c r="DV587" i="1" a="1"/>
  <c r="DV587" i="1"/>
  <c r="DW587" i="1" a="1"/>
  <c r="DW587" i="1"/>
  <c r="DX587" i="1" a="1"/>
  <c r="DX587" i="1"/>
  <c r="A588" i="1" a="1"/>
  <c r="A588" i="1"/>
  <c r="B588" i="1" a="1"/>
  <c r="B588" i="1"/>
  <c r="C588" i="1" a="1"/>
  <c r="C588" i="1"/>
  <c r="D588" i="1" a="1"/>
  <c r="D588" i="1"/>
  <c r="E588" i="1" a="1"/>
  <c r="E588" i="1"/>
  <c r="F588" i="1" a="1"/>
  <c r="F588" i="1"/>
  <c r="G588" i="1" a="1"/>
  <c r="G588" i="1"/>
  <c r="H588" i="1" a="1"/>
  <c r="H588" i="1"/>
  <c r="I588" i="1" a="1"/>
  <c r="I588" i="1"/>
  <c r="J588" i="1" a="1"/>
  <c r="J588" i="1"/>
  <c r="K588" i="1" a="1"/>
  <c r="K588" i="1"/>
  <c r="L588" i="1" a="1"/>
  <c r="L588" i="1"/>
  <c r="M588" i="1" a="1"/>
  <c r="M588" i="1"/>
  <c r="N588" i="1" a="1"/>
  <c r="N588" i="1"/>
  <c r="O588" i="1" a="1"/>
  <c r="O588" i="1"/>
  <c r="P588" i="1" a="1"/>
  <c r="P588" i="1"/>
  <c r="Q588" i="1" a="1"/>
  <c r="Q588" i="1"/>
  <c r="R588" i="1" a="1"/>
  <c r="R588" i="1"/>
  <c r="S588" i="1" a="1"/>
  <c r="S588" i="1"/>
  <c r="T588" i="1" a="1"/>
  <c r="T588" i="1"/>
  <c r="U588" i="1" a="1"/>
  <c r="U588" i="1"/>
  <c r="V588" i="1" a="1"/>
  <c r="V588" i="1"/>
  <c r="W588" i="1" a="1"/>
  <c r="W588" i="1"/>
  <c r="X588" i="1" a="1"/>
  <c r="X588" i="1"/>
  <c r="Y588" i="1" a="1"/>
  <c r="Y588" i="1"/>
  <c r="Z588" i="1" a="1"/>
  <c r="Z588" i="1"/>
  <c r="AA588" i="1" a="1"/>
  <c r="AA588" i="1"/>
  <c r="AB588" i="1" a="1"/>
  <c r="AB588" i="1"/>
  <c r="AC588" i="1" a="1"/>
  <c r="AC588" i="1"/>
  <c r="AD588" i="1" a="1"/>
  <c r="AD588" i="1"/>
  <c r="AE588" i="1" a="1"/>
  <c r="AE588" i="1"/>
  <c r="AF588" i="1" a="1"/>
  <c r="AF588" i="1"/>
  <c r="AG588" i="1" a="1"/>
  <c r="AG588" i="1"/>
  <c r="AH588" i="1" a="1"/>
  <c r="AH588" i="1"/>
  <c r="AI588" i="1" a="1"/>
  <c r="AI588" i="1"/>
  <c r="AJ588" i="1" a="1"/>
  <c r="AJ588" i="1"/>
  <c r="AK588" i="1" a="1"/>
  <c r="AK588" i="1"/>
  <c r="AL588" i="1" a="1"/>
  <c r="AL588" i="1"/>
  <c r="AM588" i="1" a="1"/>
  <c r="AM588" i="1"/>
  <c r="AN588" i="1" a="1"/>
  <c r="AN588" i="1"/>
  <c r="AO588" i="1" a="1"/>
  <c r="AO588" i="1"/>
  <c r="AP588" i="1" a="1"/>
  <c r="AP588" i="1"/>
  <c r="AQ588" i="1" a="1"/>
  <c r="AQ588" i="1"/>
  <c r="AR588" i="1" a="1"/>
  <c r="AR588" i="1"/>
  <c r="AS588" i="1" a="1"/>
  <c r="AS588" i="1"/>
  <c r="AT588" i="1" a="1"/>
  <c r="AT588" i="1"/>
  <c r="AU588" i="1" a="1"/>
  <c r="AU588" i="1"/>
  <c r="AV588" i="1" a="1"/>
  <c r="AV588" i="1"/>
  <c r="AW588" i="1" a="1"/>
  <c r="AW588" i="1"/>
  <c r="AX588" i="1" a="1"/>
  <c r="AX588" i="1"/>
  <c r="AY588" i="1" a="1"/>
  <c r="AY588" i="1"/>
  <c r="AZ588" i="1" a="1"/>
  <c r="AZ588" i="1"/>
  <c r="BA588" i="1" a="1"/>
  <c r="BA588" i="1"/>
  <c r="BB588" i="1" a="1"/>
  <c r="BB588" i="1"/>
  <c r="BC588" i="1" a="1"/>
  <c r="BC588" i="1"/>
  <c r="BD588" i="1" a="1"/>
  <c r="BD588" i="1"/>
  <c r="BE588" i="1" a="1"/>
  <c r="BE588" i="1"/>
  <c r="BF588" i="1" a="1"/>
  <c r="BF588" i="1"/>
  <c r="BG588" i="1" a="1"/>
  <c r="BG588" i="1"/>
  <c r="BH588" i="1" a="1"/>
  <c r="BH588" i="1"/>
  <c r="BI588" i="1" a="1"/>
  <c r="BI588" i="1"/>
  <c r="BJ588" i="1" a="1"/>
  <c r="BJ588" i="1"/>
  <c r="BK588" i="1" a="1"/>
  <c r="BK588" i="1"/>
  <c r="BL588" i="1" a="1"/>
  <c r="BL588" i="1"/>
  <c r="BM588" i="1" a="1"/>
  <c r="BM588" i="1"/>
  <c r="BN588" i="1" a="1"/>
  <c r="BN588" i="1"/>
  <c r="BO588" i="1" a="1"/>
  <c r="BO588" i="1"/>
  <c r="BP588" i="1" a="1"/>
  <c r="BP588" i="1"/>
  <c r="BQ588" i="1" a="1"/>
  <c r="BQ588" i="1"/>
  <c r="BR588" i="1" a="1"/>
  <c r="BR588" i="1"/>
  <c r="BS588" i="1" a="1"/>
  <c r="BS588" i="1"/>
  <c r="BT588" i="1" a="1"/>
  <c r="BT588" i="1"/>
  <c r="BU588" i="1" a="1"/>
  <c r="BU588" i="1"/>
  <c r="BV588" i="1" a="1"/>
  <c r="BV588" i="1"/>
  <c r="BW588" i="1" a="1"/>
  <c r="BW588" i="1"/>
  <c r="BX588" i="1" a="1"/>
  <c r="BX588" i="1"/>
  <c r="BY588" i="1" a="1"/>
  <c r="BY588" i="1"/>
  <c r="BZ588" i="1" a="1"/>
  <c r="BZ588" i="1"/>
  <c r="CA588" i="1" a="1"/>
  <c r="CA588" i="1"/>
  <c r="CB588" i="1" a="1"/>
  <c r="CB588" i="1"/>
  <c r="CC588" i="1" a="1"/>
  <c r="CC588" i="1"/>
  <c r="CD588" i="1" a="1"/>
  <c r="CD588" i="1"/>
  <c r="CE588" i="1" a="1"/>
  <c r="CE588" i="1"/>
  <c r="CF588" i="1" a="1"/>
  <c r="CF588" i="1"/>
  <c r="CG588" i="1" a="1"/>
  <c r="CG588" i="1"/>
  <c r="CH588" i="1" a="1"/>
  <c r="CH588" i="1"/>
  <c r="CI588" i="1" a="1"/>
  <c r="CI588" i="1"/>
  <c r="CJ588" i="1" a="1"/>
  <c r="CJ588" i="1"/>
  <c r="CK588" i="1" a="1"/>
  <c r="CK588" i="1"/>
  <c r="CL588" i="1" a="1"/>
  <c r="CL588" i="1"/>
  <c r="CM588" i="1" a="1"/>
  <c r="CM588" i="1"/>
  <c r="CN588" i="1" a="1"/>
  <c r="CN588" i="1"/>
  <c r="CO588" i="1" a="1"/>
  <c r="CO588" i="1"/>
  <c r="CP588" i="1" a="1"/>
  <c r="CP588" i="1"/>
  <c r="CQ588" i="1" a="1"/>
  <c r="CQ588" i="1"/>
  <c r="CR588" i="1" a="1"/>
  <c r="CR588" i="1"/>
  <c r="CS588" i="1" a="1"/>
  <c r="CS588" i="1"/>
  <c r="CT588" i="1" a="1"/>
  <c r="CT588" i="1"/>
  <c r="CU588" i="1" a="1"/>
  <c r="CU588" i="1"/>
  <c r="CV588" i="1" a="1"/>
  <c r="CV588" i="1"/>
  <c r="CW588" i="1" a="1"/>
  <c r="CW588" i="1"/>
  <c r="CX588" i="1" a="1"/>
  <c r="CX588" i="1"/>
  <c r="CY588" i="1" a="1"/>
  <c r="CY588" i="1"/>
  <c r="CZ588" i="1" a="1"/>
  <c r="CZ588" i="1"/>
  <c r="DA588" i="1" a="1"/>
  <c r="DA588" i="1"/>
  <c r="DB588" i="1" a="1"/>
  <c r="DB588" i="1"/>
  <c r="DC588" i="1" a="1"/>
  <c r="DC588" i="1"/>
  <c r="DD588" i="1" a="1"/>
  <c r="DD588" i="1"/>
  <c r="DE588" i="1" a="1"/>
  <c r="DE588" i="1"/>
  <c r="DF588" i="1" a="1"/>
  <c r="DF588" i="1"/>
  <c r="DG588" i="1" a="1"/>
  <c r="DG588" i="1"/>
  <c r="DH588" i="1" a="1"/>
  <c r="DH588" i="1"/>
  <c r="DI588" i="1" a="1"/>
  <c r="DI588" i="1"/>
  <c r="DJ588" i="1" a="1"/>
  <c r="DJ588" i="1"/>
  <c r="DK588" i="1" a="1"/>
  <c r="DK588" i="1"/>
  <c r="DL588" i="1" a="1"/>
  <c r="DL588" i="1"/>
  <c r="DM588" i="1" a="1"/>
  <c r="DM588" i="1"/>
  <c r="DN588" i="1" a="1"/>
  <c r="DN588" i="1"/>
  <c r="DO588" i="1" a="1"/>
  <c r="DO588" i="1"/>
  <c r="DP588" i="1" a="1"/>
  <c r="DP588" i="1"/>
  <c r="DQ588" i="1" a="1"/>
  <c r="DQ588" i="1"/>
  <c r="DR588" i="1" a="1"/>
  <c r="DR588" i="1"/>
  <c r="DS588" i="1" a="1"/>
  <c r="DS588" i="1"/>
  <c r="DT588" i="1" a="1"/>
  <c r="DT588" i="1"/>
  <c r="DU588" i="1" a="1"/>
  <c r="DU588" i="1"/>
  <c r="DV588" i="1" a="1"/>
  <c r="DV588" i="1"/>
  <c r="DW588" i="1" a="1"/>
  <c r="DW588" i="1"/>
  <c r="DX588" i="1" a="1"/>
  <c r="DX588" i="1"/>
  <c r="A589" i="1" a="1"/>
  <c r="A589" i="1"/>
  <c r="B589" i="1" a="1"/>
  <c r="B589" i="1"/>
  <c r="C589" i="1" a="1"/>
  <c r="C589" i="1"/>
  <c r="D589" i="1" a="1"/>
  <c r="D589" i="1"/>
  <c r="E589" i="1" a="1"/>
  <c r="E589" i="1"/>
  <c r="F589" i="1" a="1"/>
  <c r="F589" i="1"/>
  <c r="G589" i="1" a="1"/>
  <c r="G589" i="1"/>
  <c r="H589" i="1" a="1"/>
  <c r="H589" i="1"/>
  <c r="I589" i="1" a="1"/>
  <c r="I589" i="1"/>
  <c r="J589" i="1" a="1"/>
  <c r="J589" i="1"/>
  <c r="K589" i="1" a="1"/>
  <c r="K589" i="1"/>
  <c r="L589" i="1" a="1"/>
  <c r="L589" i="1"/>
  <c r="M589" i="1" a="1"/>
  <c r="M589" i="1"/>
  <c r="N589" i="1" a="1"/>
  <c r="N589" i="1"/>
  <c r="O589" i="1" a="1"/>
  <c r="O589" i="1"/>
  <c r="P589" i="1" a="1"/>
  <c r="P589" i="1"/>
  <c r="Q589" i="1" a="1"/>
  <c r="Q589" i="1"/>
  <c r="R589" i="1" a="1"/>
  <c r="R589" i="1"/>
  <c r="S589" i="1" a="1"/>
  <c r="S589" i="1"/>
  <c r="T589" i="1" a="1"/>
  <c r="T589" i="1"/>
  <c r="U589" i="1" a="1"/>
  <c r="U589" i="1"/>
  <c r="V589" i="1" a="1"/>
  <c r="V589" i="1"/>
  <c r="W589" i="1" a="1"/>
  <c r="W589" i="1"/>
  <c r="X589" i="1" a="1"/>
  <c r="X589" i="1"/>
  <c r="Y589" i="1" a="1"/>
  <c r="Y589" i="1"/>
  <c r="Z589" i="1" a="1"/>
  <c r="Z589" i="1"/>
  <c r="AA589" i="1" a="1"/>
  <c r="AA589" i="1"/>
  <c r="AB589" i="1" a="1"/>
  <c r="AB589" i="1"/>
  <c r="AC589" i="1" a="1"/>
  <c r="AC589" i="1"/>
  <c r="AD589" i="1" a="1"/>
  <c r="AD589" i="1"/>
  <c r="AE589" i="1" a="1"/>
  <c r="AE589" i="1"/>
  <c r="AF589" i="1" a="1"/>
  <c r="AF589" i="1"/>
  <c r="AG589" i="1" a="1"/>
  <c r="AG589" i="1"/>
  <c r="AH589" i="1" a="1"/>
  <c r="AH589" i="1"/>
  <c r="AI589" i="1" a="1"/>
  <c r="AI589" i="1"/>
  <c r="AJ589" i="1" a="1"/>
  <c r="AJ589" i="1"/>
  <c r="AK589" i="1" a="1"/>
  <c r="AK589" i="1"/>
  <c r="AL589" i="1" a="1"/>
  <c r="AL589" i="1"/>
  <c r="AM589" i="1" a="1"/>
  <c r="AM589" i="1"/>
  <c r="AN589" i="1" a="1"/>
  <c r="AN589" i="1"/>
  <c r="AO589" i="1" a="1"/>
  <c r="AO589" i="1"/>
  <c r="AP589" i="1" a="1"/>
  <c r="AP589" i="1"/>
  <c r="AQ589" i="1" a="1"/>
  <c r="AQ589" i="1"/>
  <c r="AR589" i="1" a="1"/>
  <c r="AR589" i="1"/>
  <c r="AS589" i="1" a="1"/>
  <c r="AS589" i="1"/>
  <c r="AT589" i="1" a="1"/>
  <c r="AT589" i="1"/>
  <c r="AU589" i="1" a="1"/>
  <c r="AU589" i="1"/>
  <c r="AV589" i="1" a="1"/>
  <c r="AV589" i="1"/>
  <c r="AW589" i="1" a="1"/>
  <c r="AW589" i="1"/>
  <c r="AX589" i="1" a="1"/>
  <c r="AX589" i="1"/>
  <c r="AY589" i="1" a="1"/>
  <c r="AY589" i="1"/>
  <c r="AZ589" i="1" a="1"/>
  <c r="AZ589" i="1"/>
  <c r="BA589" i="1" a="1"/>
  <c r="BA589" i="1"/>
  <c r="BB589" i="1" a="1"/>
  <c r="BB589" i="1"/>
  <c r="BC589" i="1" a="1"/>
  <c r="BC589" i="1"/>
  <c r="BD589" i="1" a="1"/>
  <c r="BD589" i="1"/>
  <c r="BE589" i="1" a="1"/>
  <c r="BE589" i="1"/>
  <c r="BF589" i="1" a="1"/>
  <c r="BF589" i="1"/>
  <c r="BG589" i="1" a="1"/>
  <c r="BG589" i="1"/>
  <c r="BH589" i="1" a="1"/>
  <c r="BH589" i="1"/>
  <c r="BI589" i="1" a="1"/>
  <c r="BI589" i="1"/>
  <c r="BJ589" i="1" a="1"/>
  <c r="BJ589" i="1"/>
  <c r="BK589" i="1" a="1"/>
  <c r="BK589" i="1"/>
  <c r="BL589" i="1" a="1"/>
  <c r="BL589" i="1"/>
  <c r="BM589" i="1" a="1"/>
  <c r="BM589" i="1"/>
  <c r="BN589" i="1" a="1"/>
  <c r="BN589" i="1"/>
  <c r="BO589" i="1" a="1"/>
  <c r="BO589" i="1"/>
  <c r="BP589" i="1" a="1"/>
  <c r="BP589" i="1"/>
  <c r="BQ589" i="1" a="1"/>
  <c r="BQ589" i="1"/>
  <c r="BR589" i="1" a="1"/>
  <c r="BR589" i="1"/>
  <c r="BS589" i="1" a="1"/>
  <c r="BS589" i="1"/>
  <c r="BT589" i="1" a="1"/>
  <c r="BT589" i="1"/>
  <c r="BU589" i="1" a="1"/>
  <c r="BU589" i="1"/>
  <c r="BV589" i="1" a="1"/>
  <c r="BV589" i="1"/>
  <c r="BW589" i="1" a="1"/>
  <c r="BW589" i="1"/>
  <c r="BX589" i="1" a="1"/>
  <c r="BX589" i="1"/>
  <c r="BY589" i="1" a="1"/>
  <c r="BY589" i="1"/>
  <c r="BZ589" i="1" a="1"/>
  <c r="BZ589" i="1"/>
  <c r="CA589" i="1" a="1"/>
  <c r="CA589" i="1"/>
  <c r="CB589" i="1" a="1"/>
  <c r="CB589" i="1"/>
  <c r="CC589" i="1" a="1"/>
  <c r="CC589" i="1"/>
  <c r="CD589" i="1" a="1"/>
  <c r="CD589" i="1"/>
  <c r="CE589" i="1" a="1"/>
  <c r="CE589" i="1"/>
  <c r="CF589" i="1" a="1"/>
  <c r="CF589" i="1"/>
  <c r="CG589" i="1" a="1"/>
  <c r="CG589" i="1"/>
  <c r="CH589" i="1" a="1"/>
  <c r="CH589" i="1"/>
  <c r="CI589" i="1" a="1"/>
  <c r="CI589" i="1"/>
  <c r="CJ589" i="1" a="1"/>
  <c r="CJ589" i="1"/>
  <c r="CK589" i="1" a="1"/>
  <c r="CK589" i="1"/>
  <c r="CL589" i="1" a="1"/>
  <c r="CL589" i="1"/>
  <c r="CM589" i="1" a="1"/>
  <c r="CM589" i="1"/>
  <c r="CN589" i="1" a="1"/>
  <c r="CN589" i="1"/>
  <c r="CO589" i="1" a="1"/>
  <c r="CO589" i="1"/>
  <c r="CP589" i="1" a="1"/>
  <c r="CP589" i="1"/>
  <c r="CQ589" i="1" a="1"/>
  <c r="CQ589" i="1"/>
  <c r="CR589" i="1" a="1"/>
  <c r="CR589" i="1"/>
  <c r="CS589" i="1" a="1"/>
  <c r="CS589" i="1"/>
  <c r="CT589" i="1" a="1"/>
  <c r="CT589" i="1"/>
  <c r="CU589" i="1" a="1"/>
  <c r="CU589" i="1"/>
  <c r="CV589" i="1" a="1"/>
  <c r="CV589" i="1"/>
  <c r="CW589" i="1" a="1"/>
  <c r="CW589" i="1"/>
  <c r="CX589" i="1" a="1"/>
  <c r="CX589" i="1"/>
  <c r="CY589" i="1" a="1"/>
  <c r="CY589" i="1"/>
  <c r="CZ589" i="1" a="1"/>
  <c r="CZ589" i="1"/>
  <c r="DA589" i="1" a="1"/>
  <c r="DA589" i="1"/>
  <c r="DB589" i="1" a="1"/>
  <c r="DB589" i="1"/>
  <c r="DC589" i="1" a="1"/>
  <c r="DC589" i="1"/>
  <c r="DD589" i="1" a="1"/>
  <c r="DD589" i="1"/>
  <c r="DE589" i="1" a="1"/>
  <c r="DE589" i="1"/>
  <c r="DF589" i="1" a="1"/>
  <c r="DF589" i="1"/>
  <c r="DG589" i="1" a="1"/>
  <c r="DG589" i="1"/>
  <c r="DH589" i="1" a="1"/>
  <c r="DH589" i="1"/>
  <c r="DI589" i="1" a="1"/>
  <c r="DI589" i="1"/>
  <c r="DJ589" i="1" a="1"/>
  <c r="DJ589" i="1"/>
  <c r="DK589" i="1" a="1"/>
  <c r="DK589" i="1"/>
  <c r="DL589" i="1" a="1"/>
  <c r="DL589" i="1"/>
  <c r="DM589" i="1" a="1"/>
  <c r="DM589" i="1"/>
  <c r="DN589" i="1" a="1"/>
  <c r="DN589" i="1"/>
  <c r="DO589" i="1" a="1"/>
  <c r="DO589" i="1"/>
  <c r="DP589" i="1" a="1"/>
  <c r="DP589" i="1"/>
  <c r="DQ589" i="1" a="1"/>
  <c r="DQ589" i="1"/>
  <c r="DR589" i="1" a="1"/>
  <c r="DR589" i="1"/>
  <c r="DS589" i="1" a="1"/>
  <c r="DS589" i="1"/>
  <c r="DT589" i="1" a="1"/>
  <c r="DT589" i="1"/>
  <c r="DU589" i="1" a="1"/>
  <c r="DU589" i="1"/>
  <c r="DV589" i="1" a="1"/>
  <c r="DV589" i="1"/>
  <c r="DW589" i="1" a="1"/>
  <c r="DW589" i="1"/>
  <c r="DX589" i="1" a="1"/>
  <c r="DX589" i="1"/>
  <c r="A590" i="1" a="1"/>
  <c r="A590" i="1"/>
  <c r="B590" i="1" a="1"/>
  <c r="B590" i="1"/>
  <c r="C590" i="1" a="1"/>
  <c r="C590" i="1"/>
  <c r="D590" i="1" a="1"/>
  <c r="D590" i="1"/>
  <c r="E590" i="1" a="1"/>
  <c r="E590" i="1"/>
  <c r="F590" i="1" a="1"/>
  <c r="F590" i="1"/>
  <c r="G590" i="1" a="1"/>
  <c r="G590" i="1"/>
  <c r="H590" i="1" a="1"/>
  <c r="H590" i="1"/>
  <c r="I590" i="1" a="1"/>
  <c r="I590" i="1"/>
  <c r="J590" i="1" a="1"/>
  <c r="J590" i="1"/>
  <c r="K590" i="1" a="1"/>
  <c r="K590" i="1"/>
  <c r="L590" i="1" a="1"/>
  <c r="L590" i="1"/>
  <c r="M590" i="1" a="1"/>
  <c r="M590" i="1"/>
  <c r="N590" i="1" a="1"/>
  <c r="N590" i="1"/>
  <c r="O590" i="1" a="1"/>
  <c r="O590" i="1"/>
  <c r="P590" i="1" a="1"/>
  <c r="P590" i="1"/>
  <c r="Q590" i="1" a="1"/>
  <c r="Q590" i="1"/>
  <c r="R590" i="1" a="1"/>
  <c r="R590" i="1"/>
  <c r="S590" i="1" a="1"/>
  <c r="S590" i="1"/>
  <c r="T590" i="1" a="1"/>
  <c r="T590" i="1"/>
  <c r="U590" i="1" a="1"/>
  <c r="U590" i="1"/>
  <c r="V590" i="1" a="1"/>
  <c r="V590" i="1"/>
  <c r="W590" i="1" a="1"/>
  <c r="W590" i="1"/>
  <c r="X590" i="1" a="1"/>
  <c r="X590" i="1"/>
  <c r="Y590" i="1" a="1"/>
  <c r="Y590" i="1"/>
  <c r="Z590" i="1" a="1"/>
  <c r="Z590" i="1"/>
  <c r="AA590" i="1" a="1"/>
  <c r="AA590" i="1"/>
  <c r="AB590" i="1" a="1"/>
  <c r="AB590" i="1"/>
  <c r="AC590" i="1" a="1"/>
  <c r="AC590" i="1"/>
  <c r="AD590" i="1" a="1"/>
  <c r="AD590" i="1"/>
  <c r="AE590" i="1" a="1"/>
  <c r="AE590" i="1"/>
  <c r="AF590" i="1" a="1"/>
  <c r="AF590" i="1"/>
  <c r="AG590" i="1" a="1"/>
  <c r="AG590" i="1"/>
  <c r="AH590" i="1" a="1"/>
  <c r="AH590" i="1"/>
  <c r="AI590" i="1" a="1"/>
  <c r="AI590" i="1"/>
  <c r="AJ590" i="1" a="1"/>
  <c r="AJ590" i="1"/>
  <c r="AK590" i="1" a="1"/>
  <c r="AK590" i="1"/>
  <c r="AL590" i="1" a="1"/>
  <c r="AL590" i="1"/>
  <c r="AM590" i="1" a="1"/>
  <c r="AM590" i="1"/>
  <c r="AN590" i="1" a="1"/>
  <c r="AN590" i="1"/>
  <c r="AO590" i="1" a="1"/>
  <c r="AO590" i="1"/>
  <c r="AP590" i="1" a="1"/>
  <c r="AP590" i="1"/>
  <c r="AQ590" i="1" a="1"/>
  <c r="AQ590" i="1"/>
  <c r="AR590" i="1" a="1"/>
  <c r="AR590" i="1"/>
  <c r="AS590" i="1" a="1"/>
  <c r="AS590" i="1"/>
  <c r="AT590" i="1" a="1"/>
  <c r="AT590" i="1"/>
  <c r="AU590" i="1" a="1"/>
  <c r="AU590" i="1"/>
  <c r="AV590" i="1" a="1"/>
  <c r="AV590" i="1"/>
  <c r="AW590" i="1" a="1"/>
  <c r="AW590" i="1"/>
  <c r="AX590" i="1" a="1"/>
  <c r="AX590" i="1"/>
  <c r="AY590" i="1" a="1"/>
  <c r="AY590" i="1"/>
  <c r="AZ590" i="1" a="1"/>
  <c r="AZ590" i="1"/>
  <c r="BA590" i="1" a="1"/>
  <c r="BA590" i="1"/>
  <c r="BB590" i="1" a="1"/>
  <c r="BB590" i="1"/>
  <c r="BC590" i="1" a="1"/>
  <c r="BC590" i="1"/>
  <c r="BD590" i="1" a="1"/>
  <c r="BD590" i="1"/>
  <c r="BE590" i="1" a="1"/>
  <c r="BE590" i="1"/>
  <c r="BF590" i="1" a="1"/>
  <c r="BF590" i="1"/>
  <c r="BG590" i="1" a="1"/>
  <c r="BG590" i="1"/>
  <c r="BH590" i="1" a="1"/>
  <c r="BH590" i="1"/>
  <c r="BI590" i="1" a="1"/>
  <c r="BI590" i="1"/>
  <c r="BJ590" i="1" a="1"/>
  <c r="BJ590" i="1"/>
  <c r="BK590" i="1" a="1"/>
  <c r="BK590" i="1"/>
  <c r="BL590" i="1" a="1"/>
  <c r="BL590" i="1"/>
  <c r="BM590" i="1" a="1"/>
  <c r="BM590" i="1"/>
  <c r="BN590" i="1" a="1"/>
  <c r="BN590" i="1"/>
  <c r="BO590" i="1" a="1"/>
  <c r="BO590" i="1"/>
  <c r="BP590" i="1" a="1"/>
  <c r="BP590" i="1"/>
  <c r="BQ590" i="1" a="1"/>
  <c r="BQ590" i="1"/>
  <c r="BR590" i="1" a="1"/>
  <c r="BR590" i="1"/>
  <c r="BS590" i="1" a="1"/>
  <c r="BS590" i="1"/>
  <c r="BT590" i="1" a="1"/>
  <c r="BT590" i="1"/>
  <c r="BU590" i="1" a="1"/>
  <c r="BU590" i="1"/>
  <c r="BV590" i="1" a="1"/>
  <c r="BV590" i="1"/>
  <c r="BW590" i="1" a="1"/>
  <c r="BW590" i="1"/>
  <c r="BX590" i="1" a="1"/>
  <c r="BX590" i="1"/>
  <c r="BY590" i="1" a="1"/>
  <c r="BY590" i="1"/>
  <c r="BZ590" i="1" a="1"/>
  <c r="BZ590" i="1"/>
  <c r="CA590" i="1" a="1"/>
  <c r="CA590" i="1"/>
  <c r="CB590" i="1" a="1"/>
  <c r="CB590" i="1"/>
  <c r="CC590" i="1" a="1"/>
  <c r="CC590" i="1"/>
  <c r="CD590" i="1" a="1"/>
  <c r="CD590" i="1"/>
  <c r="CE590" i="1" a="1"/>
  <c r="CE590" i="1"/>
  <c r="CF590" i="1" a="1"/>
  <c r="CF590" i="1"/>
  <c r="CG590" i="1" a="1"/>
  <c r="CG590" i="1"/>
  <c r="CH590" i="1" a="1"/>
  <c r="CH590" i="1"/>
  <c r="CI590" i="1" a="1"/>
  <c r="CI590" i="1"/>
  <c r="CJ590" i="1" a="1"/>
  <c r="CJ590" i="1"/>
  <c r="CK590" i="1" a="1"/>
  <c r="CK590" i="1"/>
  <c r="CL590" i="1" a="1"/>
  <c r="CL590" i="1"/>
  <c r="CM590" i="1" a="1"/>
  <c r="CM590" i="1"/>
  <c r="CN590" i="1" a="1"/>
  <c r="CN590" i="1"/>
  <c r="CO590" i="1" a="1"/>
  <c r="CO590" i="1"/>
  <c r="CP590" i="1" a="1"/>
  <c r="CP590" i="1"/>
  <c r="CQ590" i="1" a="1"/>
  <c r="CQ590" i="1"/>
  <c r="CR590" i="1" a="1"/>
  <c r="CR590" i="1"/>
  <c r="CS590" i="1" a="1"/>
  <c r="CS590" i="1"/>
  <c r="CT590" i="1" a="1"/>
  <c r="CT590" i="1"/>
  <c r="CU590" i="1" a="1"/>
  <c r="CU590" i="1"/>
  <c r="CV590" i="1" a="1"/>
  <c r="CV590" i="1"/>
  <c r="CW590" i="1" a="1"/>
  <c r="CW590" i="1"/>
  <c r="CX590" i="1" a="1"/>
  <c r="CX590" i="1"/>
  <c r="CY590" i="1" a="1"/>
  <c r="CY590" i="1"/>
  <c r="CZ590" i="1" a="1"/>
  <c r="CZ590" i="1"/>
  <c r="DA590" i="1" a="1"/>
  <c r="DA590" i="1"/>
  <c r="DB590" i="1" a="1"/>
  <c r="DB590" i="1"/>
  <c r="DC590" i="1" a="1"/>
  <c r="DC590" i="1"/>
  <c r="DD590" i="1" a="1"/>
  <c r="DD590" i="1"/>
  <c r="DE590" i="1" a="1"/>
  <c r="DE590" i="1"/>
  <c r="DF590" i="1" a="1"/>
  <c r="DF590" i="1"/>
  <c r="DG590" i="1" a="1"/>
  <c r="DG590" i="1"/>
  <c r="DH590" i="1" a="1"/>
  <c r="DH590" i="1"/>
  <c r="DI590" i="1" a="1"/>
  <c r="DI590" i="1"/>
  <c r="DJ590" i="1" a="1"/>
  <c r="DJ590" i="1"/>
  <c r="DK590" i="1" a="1"/>
  <c r="DK590" i="1"/>
  <c r="DL590" i="1" a="1"/>
  <c r="DL590" i="1"/>
  <c r="DM590" i="1" a="1"/>
  <c r="DM590" i="1"/>
  <c r="DN590" i="1" a="1"/>
  <c r="DN590" i="1"/>
  <c r="DO590" i="1" a="1"/>
  <c r="DO590" i="1"/>
  <c r="DP590" i="1" a="1"/>
  <c r="DP590" i="1"/>
  <c r="DQ590" i="1" a="1"/>
  <c r="DQ590" i="1"/>
  <c r="DR590" i="1" a="1"/>
  <c r="DR590" i="1"/>
  <c r="DS590" i="1" a="1"/>
  <c r="DS590" i="1"/>
  <c r="DT590" i="1" a="1"/>
  <c r="DT590" i="1"/>
  <c r="DU590" i="1" a="1"/>
  <c r="DU590" i="1"/>
  <c r="DV590" i="1" a="1"/>
  <c r="DV590" i="1"/>
  <c r="DW590" i="1" a="1"/>
  <c r="DW590" i="1"/>
  <c r="DX590" i="1" a="1"/>
  <c r="DX590" i="1"/>
  <c r="A591" i="1" a="1"/>
  <c r="A591" i="1"/>
  <c r="B591" i="1" a="1"/>
  <c r="B591" i="1"/>
  <c r="C591" i="1" a="1"/>
  <c r="C591" i="1"/>
  <c r="D591" i="1" a="1"/>
  <c r="D591" i="1"/>
  <c r="E591" i="1" a="1"/>
  <c r="E591" i="1"/>
  <c r="F591" i="1" a="1"/>
  <c r="F591" i="1"/>
  <c r="G591" i="1" a="1"/>
  <c r="G591" i="1"/>
  <c r="H591" i="1" a="1"/>
  <c r="H591" i="1"/>
  <c r="I591" i="1" a="1"/>
  <c r="I591" i="1"/>
  <c r="J591" i="1" a="1"/>
  <c r="J591" i="1"/>
  <c r="K591" i="1" a="1"/>
  <c r="K591" i="1"/>
  <c r="L591" i="1" a="1"/>
  <c r="L591" i="1"/>
  <c r="M591" i="1" a="1"/>
  <c r="M591" i="1"/>
  <c r="N591" i="1" a="1"/>
  <c r="N591" i="1"/>
  <c r="O591" i="1" a="1"/>
  <c r="O591" i="1"/>
  <c r="P591" i="1" a="1"/>
  <c r="P591" i="1"/>
  <c r="Q591" i="1" a="1"/>
  <c r="Q591" i="1"/>
  <c r="R591" i="1" a="1"/>
  <c r="R591" i="1"/>
  <c r="S591" i="1" a="1"/>
  <c r="S591" i="1"/>
  <c r="T591" i="1" a="1"/>
  <c r="T591" i="1"/>
  <c r="U591" i="1" a="1"/>
  <c r="U591" i="1"/>
  <c r="V591" i="1" a="1"/>
  <c r="V591" i="1"/>
  <c r="W591" i="1" a="1"/>
  <c r="W591" i="1"/>
  <c r="X591" i="1" a="1"/>
  <c r="X591" i="1"/>
  <c r="Y591" i="1" a="1"/>
  <c r="Y591" i="1"/>
  <c r="Z591" i="1" a="1"/>
  <c r="Z591" i="1"/>
  <c r="AA591" i="1" a="1"/>
  <c r="AA591" i="1"/>
  <c r="AB591" i="1" a="1"/>
  <c r="AB591" i="1"/>
  <c r="AC591" i="1" a="1"/>
  <c r="AC591" i="1"/>
  <c r="AD591" i="1" a="1"/>
  <c r="AD591" i="1"/>
  <c r="AE591" i="1" a="1"/>
  <c r="AE591" i="1"/>
  <c r="AF591" i="1" a="1"/>
  <c r="AF591" i="1"/>
  <c r="AG591" i="1" a="1"/>
  <c r="AG591" i="1"/>
  <c r="AH591" i="1" a="1"/>
  <c r="AH591" i="1"/>
  <c r="AI591" i="1" a="1"/>
  <c r="AI591" i="1"/>
  <c r="AJ591" i="1" a="1"/>
  <c r="AJ591" i="1"/>
  <c r="AK591" i="1" a="1"/>
  <c r="AK591" i="1"/>
  <c r="AL591" i="1" a="1"/>
  <c r="AL591" i="1"/>
  <c r="AM591" i="1" a="1"/>
  <c r="AM591" i="1"/>
  <c r="AN591" i="1" a="1"/>
  <c r="AN591" i="1"/>
  <c r="AO591" i="1" a="1"/>
  <c r="AO591" i="1"/>
  <c r="AP591" i="1" a="1"/>
  <c r="AP591" i="1"/>
  <c r="AQ591" i="1" a="1"/>
  <c r="AQ591" i="1"/>
  <c r="AR591" i="1" a="1"/>
  <c r="AR591" i="1"/>
  <c r="AS591" i="1" a="1"/>
  <c r="AS591" i="1"/>
  <c r="AT591" i="1" a="1"/>
  <c r="AT591" i="1"/>
  <c r="AU591" i="1" a="1"/>
  <c r="AU591" i="1"/>
  <c r="AV591" i="1" a="1"/>
  <c r="AV591" i="1"/>
  <c r="AW591" i="1" a="1"/>
  <c r="AW591" i="1"/>
  <c r="AX591" i="1" a="1"/>
  <c r="AX591" i="1"/>
  <c r="AY591" i="1" a="1"/>
  <c r="AY591" i="1"/>
  <c r="AZ591" i="1" a="1"/>
  <c r="AZ591" i="1"/>
  <c r="BA591" i="1" a="1"/>
  <c r="BA591" i="1"/>
  <c r="BB591" i="1" a="1"/>
  <c r="BB591" i="1"/>
  <c r="BC591" i="1" a="1"/>
  <c r="BC591" i="1"/>
  <c r="BD591" i="1" a="1"/>
  <c r="BD591" i="1"/>
  <c r="BE591" i="1" a="1"/>
  <c r="BE591" i="1"/>
  <c r="BF591" i="1" a="1"/>
  <c r="BF591" i="1"/>
  <c r="BG591" i="1" a="1"/>
  <c r="BG591" i="1"/>
  <c r="BH591" i="1" a="1"/>
  <c r="BH591" i="1"/>
  <c r="BI591" i="1" a="1"/>
  <c r="BI591" i="1"/>
  <c r="BJ591" i="1" a="1"/>
  <c r="BJ591" i="1"/>
  <c r="BK591" i="1" a="1"/>
  <c r="BK591" i="1"/>
  <c r="BL591" i="1" a="1"/>
  <c r="BL591" i="1"/>
  <c r="BM591" i="1" a="1"/>
  <c r="BM591" i="1"/>
  <c r="BN591" i="1" a="1"/>
  <c r="BN591" i="1"/>
  <c r="BO591" i="1" a="1"/>
  <c r="BO591" i="1"/>
  <c r="BP591" i="1" a="1"/>
  <c r="BP591" i="1"/>
  <c r="BQ591" i="1" a="1"/>
  <c r="BQ591" i="1"/>
  <c r="BR591" i="1" a="1"/>
  <c r="BR591" i="1"/>
  <c r="BS591" i="1" a="1"/>
  <c r="BS591" i="1"/>
  <c r="BT591" i="1" a="1"/>
  <c r="BT591" i="1"/>
  <c r="BU591" i="1" a="1"/>
  <c r="BU591" i="1"/>
  <c r="BV591" i="1" a="1"/>
  <c r="BV591" i="1"/>
  <c r="BW591" i="1" a="1"/>
  <c r="BW591" i="1"/>
  <c r="BX591" i="1" a="1"/>
  <c r="BX591" i="1"/>
  <c r="BY591" i="1" a="1"/>
  <c r="BY591" i="1"/>
  <c r="BZ591" i="1" a="1"/>
  <c r="BZ591" i="1"/>
  <c r="CA591" i="1" a="1"/>
  <c r="CA591" i="1"/>
  <c r="CB591" i="1" a="1"/>
  <c r="CB591" i="1"/>
  <c r="CC591" i="1" a="1"/>
  <c r="CC591" i="1"/>
  <c r="CD591" i="1" a="1"/>
  <c r="CD591" i="1"/>
  <c r="CE591" i="1" a="1"/>
  <c r="CE591" i="1"/>
  <c r="CF591" i="1" a="1"/>
  <c r="CF591" i="1"/>
  <c r="CG591" i="1" a="1"/>
  <c r="CG591" i="1"/>
  <c r="CH591" i="1" a="1"/>
  <c r="CH591" i="1"/>
  <c r="CI591" i="1" a="1"/>
  <c r="CI591" i="1"/>
  <c r="CJ591" i="1" a="1"/>
  <c r="CJ591" i="1"/>
  <c r="CK591" i="1" a="1"/>
  <c r="CK591" i="1"/>
  <c r="CL591" i="1" a="1"/>
  <c r="CL591" i="1"/>
  <c r="CM591" i="1" a="1"/>
  <c r="CM591" i="1"/>
  <c r="CN591" i="1" a="1"/>
  <c r="CN591" i="1"/>
  <c r="CO591" i="1" a="1"/>
  <c r="CO591" i="1"/>
  <c r="CP591" i="1" a="1"/>
  <c r="CP591" i="1"/>
  <c r="CQ591" i="1" a="1"/>
  <c r="CQ591" i="1"/>
  <c r="CR591" i="1" a="1"/>
  <c r="CR591" i="1"/>
  <c r="CS591" i="1" a="1"/>
  <c r="CS591" i="1"/>
  <c r="CT591" i="1" a="1"/>
  <c r="CT591" i="1"/>
  <c r="CU591" i="1" a="1"/>
  <c r="CU591" i="1"/>
  <c r="CV591" i="1" a="1"/>
  <c r="CV591" i="1"/>
  <c r="CW591" i="1" a="1"/>
  <c r="CW591" i="1"/>
  <c r="CX591" i="1" a="1"/>
  <c r="CX591" i="1"/>
  <c r="CY591" i="1" a="1"/>
  <c r="CY591" i="1"/>
  <c r="CZ591" i="1" a="1"/>
  <c r="CZ591" i="1"/>
  <c r="DA591" i="1" a="1"/>
  <c r="DA591" i="1"/>
  <c r="DB591" i="1" a="1"/>
  <c r="DB591" i="1"/>
  <c r="DC591" i="1" a="1"/>
  <c r="DC591" i="1"/>
  <c r="DD591" i="1" a="1"/>
  <c r="DD591" i="1"/>
  <c r="DE591" i="1" a="1"/>
  <c r="DE591" i="1"/>
  <c r="DF591" i="1" a="1"/>
  <c r="DF591" i="1"/>
  <c r="DG591" i="1" a="1"/>
  <c r="DG591" i="1"/>
  <c r="DH591" i="1" a="1"/>
  <c r="DH591" i="1"/>
  <c r="DI591" i="1" a="1"/>
  <c r="DI591" i="1"/>
  <c r="DJ591" i="1" a="1"/>
  <c r="DJ591" i="1"/>
  <c r="DK591" i="1" a="1"/>
  <c r="DK591" i="1"/>
  <c r="DL591" i="1" a="1"/>
  <c r="DL591" i="1"/>
  <c r="DM591" i="1" a="1"/>
  <c r="DM591" i="1"/>
  <c r="DN591" i="1" a="1"/>
  <c r="DN591" i="1"/>
  <c r="DO591" i="1" a="1"/>
  <c r="DO591" i="1"/>
  <c r="DP591" i="1" a="1"/>
  <c r="DP591" i="1"/>
  <c r="DQ591" i="1" a="1"/>
  <c r="DQ591" i="1"/>
  <c r="DR591" i="1" a="1"/>
  <c r="DR591" i="1"/>
  <c r="DS591" i="1" a="1"/>
  <c r="DS591" i="1"/>
  <c r="DT591" i="1" a="1"/>
  <c r="DT591" i="1"/>
  <c r="DU591" i="1" a="1"/>
  <c r="DU591" i="1"/>
  <c r="DV591" i="1" a="1"/>
  <c r="DV591" i="1"/>
  <c r="DW591" i="1" a="1"/>
  <c r="DW591" i="1"/>
  <c r="DX591" i="1" a="1"/>
  <c r="DX591" i="1"/>
  <c r="A592" i="1" a="1"/>
  <c r="A592" i="1"/>
  <c r="B592" i="1" a="1"/>
  <c r="B592" i="1"/>
  <c r="C592" i="1" a="1"/>
  <c r="C592" i="1"/>
  <c r="D592" i="1" a="1"/>
  <c r="D592" i="1"/>
  <c r="E592" i="1" a="1"/>
  <c r="E592" i="1"/>
  <c r="F592" i="1" a="1"/>
  <c r="F592" i="1"/>
  <c r="G592" i="1" a="1"/>
  <c r="G592" i="1"/>
  <c r="H592" i="1" a="1"/>
  <c r="H592" i="1"/>
  <c r="I592" i="1" a="1"/>
  <c r="I592" i="1"/>
  <c r="J592" i="1" a="1"/>
  <c r="J592" i="1"/>
  <c r="K592" i="1" a="1"/>
  <c r="K592" i="1"/>
  <c r="L592" i="1" a="1"/>
  <c r="L592" i="1"/>
  <c r="M592" i="1" a="1"/>
  <c r="M592" i="1"/>
  <c r="N592" i="1" a="1"/>
  <c r="N592" i="1"/>
  <c r="O592" i="1" a="1"/>
  <c r="O592" i="1"/>
  <c r="P592" i="1" a="1"/>
  <c r="P592" i="1"/>
  <c r="Q592" i="1" a="1"/>
  <c r="Q592" i="1"/>
  <c r="R592" i="1" a="1"/>
  <c r="R592" i="1"/>
  <c r="S592" i="1" a="1"/>
  <c r="S592" i="1"/>
  <c r="T592" i="1" a="1"/>
  <c r="T592" i="1"/>
  <c r="U592" i="1" a="1"/>
  <c r="U592" i="1"/>
  <c r="V592" i="1" a="1"/>
  <c r="V592" i="1"/>
  <c r="W592" i="1" a="1"/>
  <c r="W592" i="1"/>
  <c r="X592" i="1" a="1"/>
  <c r="X592" i="1"/>
  <c r="Y592" i="1" a="1"/>
  <c r="Y592" i="1"/>
  <c r="Z592" i="1" a="1"/>
  <c r="Z592" i="1"/>
  <c r="AA592" i="1" a="1"/>
  <c r="AA592" i="1"/>
  <c r="AB592" i="1" a="1"/>
  <c r="AB592" i="1"/>
  <c r="AC592" i="1" a="1"/>
  <c r="AC592" i="1"/>
  <c r="AD592" i="1" a="1"/>
  <c r="AD592" i="1"/>
  <c r="AE592" i="1" a="1"/>
  <c r="AE592" i="1"/>
  <c r="AF592" i="1" a="1"/>
  <c r="AF592" i="1"/>
  <c r="AG592" i="1" a="1"/>
  <c r="AG592" i="1"/>
  <c r="AH592" i="1" a="1"/>
  <c r="AH592" i="1"/>
  <c r="AI592" i="1" a="1"/>
  <c r="AI592" i="1"/>
  <c r="AJ592" i="1" a="1"/>
  <c r="AJ592" i="1"/>
  <c r="AK592" i="1" a="1"/>
  <c r="AK592" i="1"/>
  <c r="AL592" i="1" a="1"/>
  <c r="AL592" i="1"/>
  <c r="AM592" i="1" a="1"/>
  <c r="AM592" i="1"/>
  <c r="AN592" i="1" a="1"/>
  <c r="AN592" i="1"/>
  <c r="AO592" i="1" a="1"/>
  <c r="AO592" i="1"/>
  <c r="AP592" i="1" a="1"/>
  <c r="AP592" i="1"/>
  <c r="AQ592" i="1" a="1"/>
  <c r="AQ592" i="1"/>
  <c r="AR592" i="1" a="1"/>
  <c r="AR592" i="1"/>
  <c r="AS592" i="1" a="1"/>
  <c r="AS592" i="1"/>
  <c r="AT592" i="1" a="1"/>
  <c r="AT592" i="1"/>
  <c r="AU592" i="1" a="1"/>
  <c r="AU592" i="1"/>
  <c r="AV592" i="1" a="1"/>
  <c r="AV592" i="1"/>
  <c r="AW592" i="1" a="1"/>
  <c r="AW592" i="1"/>
  <c r="AX592" i="1" a="1"/>
  <c r="AX592" i="1"/>
  <c r="AY592" i="1" a="1"/>
  <c r="AY592" i="1"/>
  <c r="AZ592" i="1" a="1"/>
  <c r="AZ592" i="1"/>
  <c r="BA592" i="1" a="1"/>
  <c r="BA592" i="1"/>
  <c r="BB592" i="1" a="1"/>
  <c r="BB592" i="1"/>
  <c r="BC592" i="1" a="1"/>
  <c r="BC592" i="1"/>
  <c r="BD592" i="1" a="1"/>
  <c r="BD592" i="1"/>
  <c r="BE592" i="1" a="1"/>
  <c r="BE592" i="1"/>
  <c r="BF592" i="1" a="1"/>
  <c r="BF592" i="1"/>
  <c r="BG592" i="1" a="1"/>
  <c r="BG592" i="1"/>
  <c r="BH592" i="1" a="1"/>
  <c r="BH592" i="1"/>
  <c r="BI592" i="1" a="1"/>
  <c r="BI592" i="1"/>
  <c r="BJ592" i="1" a="1"/>
  <c r="BJ592" i="1"/>
  <c r="BK592" i="1" a="1"/>
  <c r="BK592" i="1"/>
  <c r="BL592" i="1" a="1"/>
  <c r="BL592" i="1"/>
  <c r="BM592" i="1" a="1"/>
  <c r="BM592" i="1"/>
  <c r="BN592" i="1" a="1"/>
  <c r="BN592" i="1"/>
  <c r="BO592" i="1" a="1"/>
  <c r="BO592" i="1"/>
  <c r="BP592" i="1" a="1"/>
  <c r="BP592" i="1"/>
  <c r="BQ592" i="1" a="1"/>
  <c r="BQ592" i="1"/>
  <c r="BR592" i="1" a="1"/>
  <c r="BR592" i="1"/>
  <c r="BS592" i="1" a="1"/>
  <c r="BS592" i="1"/>
  <c r="BT592" i="1" a="1"/>
  <c r="BT592" i="1"/>
  <c r="BU592" i="1" a="1"/>
  <c r="BU592" i="1"/>
  <c r="BV592" i="1" a="1"/>
  <c r="BV592" i="1"/>
  <c r="BW592" i="1" a="1"/>
  <c r="BW592" i="1"/>
  <c r="BX592" i="1" a="1"/>
  <c r="BX592" i="1"/>
  <c r="BY592" i="1" a="1"/>
  <c r="BY592" i="1"/>
  <c r="BZ592" i="1" a="1"/>
  <c r="BZ592" i="1"/>
  <c r="CA592" i="1" a="1"/>
  <c r="CA592" i="1"/>
  <c r="CB592" i="1" a="1"/>
  <c r="CB592" i="1"/>
  <c r="CC592" i="1" a="1"/>
  <c r="CC592" i="1"/>
  <c r="CD592" i="1" a="1"/>
  <c r="CD592" i="1"/>
  <c r="CE592" i="1" a="1"/>
  <c r="CE592" i="1"/>
  <c r="CF592" i="1" a="1"/>
  <c r="CF592" i="1"/>
  <c r="CG592" i="1" a="1"/>
  <c r="CG592" i="1"/>
  <c r="CH592" i="1" a="1"/>
  <c r="CH592" i="1"/>
  <c r="CI592" i="1" a="1"/>
  <c r="CI592" i="1"/>
  <c r="CJ592" i="1" a="1"/>
  <c r="CJ592" i="1"/>
  <c r="CK592" i="1" a="1"/>
  <c r="CK592" i="1"/>
  <c r="CL592" i="1" a="1"/>
  <c r="CL592" i="1"/>
  <c r="CM592" i="1" a="1"/>
  <c r="CM592" i="1"/>
  <c r="CN592" i="1" a="1"/>
  <c r="CN592" i="1"/>
  <c r="CO592" i="1" a="1"/>
  <c r="CO592" i="1"/>
  <c r="CP592" i="1" a="1"/>
  <c r="CP592" i="1"/>
  <c r="CQ592" i="1" a="1"/>
  <c r="CQ592" i="1"/>
  <c r="CR592" i="1" a="1"/>
  <c r="CR592" i="1"/>
  <c r="CS592" i="1" a="1"/>
  <c r="CS592" i="1"/>
  <c r="CT592" i="1" a="1"/>
  <c r="CT592" i="1"/>
  <c r="CU592" i="1" a="1"/>
  <c r="CU592" i="1"/>
  <c r="CV592" i="1" a="1"/>
  <c r="CV592" i="1"/>
  <c r="CW592" i="1" a="1"/>
  <c r="CW592" i="1"/>
  <c r="CX592" i="1" a="1"/>
  <c r="CX592" i="1"/>
  <c r="CY592" i="1" a="1"/>
  <c r="CY592" i="1"/>
  <c r="CZ592" i="1" a="1"/>
  <c r="CZ592" i="1"/>
  <c r="DA592" i="1" a="1"/>
  <c r="DA592" i="1"/>
  <c r="DB592" i="1" a="1"/>
  <c r="DB592" i="1"/>
  <c r="DC592" i="1" a="1"/>
  <c r="DC592" i="1"/>
  <c r="DD592" i="1" a="1"/>
  <c r="DD592" i="1"/>
  <c r="DE592" i="1" a="1"/>
  <c r="DE592" i="1"/>
  <c r="DF592" i="1" a="1"/>
  <c r="DF592" i="1"/>
  <c r="DG592" i="1" a="1"/>
  <c r="DG592" i="1"/>
  <c r="DH592" i="1" a="1"/>
  <c r="DH592" i="1"/>
  <c r="DI592" i="1" a="1"/>
  <c r="DI592" i="1"/>
  <c r="DJ592" i="1" a="1"/>
  <c r="DJ592" i="1"/>
  <c r="DK592" i="1" a="1"/>
  <c r="DK592" i="1"/>
  <c r="DL592" i="1" a="1"/>
  <c r="DL592" i="1"/>
  <c r="DM592" i="1" a="1"/>
  <c r="DM592" i="1"/>
  <c r="DN592" i="1" a="1"/>
  <c r="DN592" i="1"/>
  <c r="DO592" i="1" a="1"/>
  <c r="DO592" i="1"/>
  <c r="DP592" i="1" a="1"/>
  <c r="DP592" i="1"/>
  <c r="DQ592" i="1" a="1"/>
  <c r="DQ592" i="1"/>
  <c r="DR592" i="1" a="1"/>
  <c r="DR592" i="1"/>
  <c r="DS592" i="1" a="1"/>
  <c r="DS592" i="1"/>
  <c r="DT592" i="1" a="1"/>
  <c r="DT592" i="1"/>
  <c r="DU592" i="1" a="1"/>
  <c r="DU592" i="1"/>
  <c r="DV592" i="1" a="1"/>
  <c r="DV592" i="1"/>
  <c r="DW592" i="1" a="1"/>
  <c r="DW592" i="1"/>
  <c r="DX592" i="1" a="1"/>
  <c r="DX592" i="1"/>
  <c r="A593" i="1" a="1"/>
  <c r="A593" i="1"/>
  <c r="B593" i="1" a="1"/>
  <c r="B593" i="1"/>
  <c r="C593" i="1" a="1"/>
  <c r="C593" i="1"/>
  <c r="D593" i="1" a="1"/>
  <c r="D593" i="1"/>
  <c r="E593" i="1" a="1"/>
  <c r="E593" i="1"/>
  <c r="F593" i="1" a="1"/>
  <c r="F593" i="1"/>
  <c r="G593" i="1" a="1"/>
  <c r="G593" i="1"/>
  <c r="H593" i="1" a="1"/>
  <c r="H593" i="1"/>
  <c r="I593" i="1" a="1"/>
  <c r="I593" i="1"/>
  <c r="J593" i="1" a="1"/>
  <c r="J593" i="1"/>
  <c r="K593" i="1" a="1"/>
  <c r="K593" i="1"/>
  <c r="L593" i="1" a="1"/>
  <c r="L593" i="1"/>
  <c r="M593" i="1" a="1"/>
  <c r="M593" i="1"/>
  <c r="N593" i="1" a="1"/>
  <c r="N593" i="1"/>
  <c r="O593" i="1" a="1"/>
  <c r="O593" i="1"/>
  <c r="P593" i="1" a="1"/>
  <c r="P593" i="1"/>
  <c r="Q593" i="1" a="1"/>
  <c r="Q593" i="1"/>
  <c r="R593" i="1" a="1"/>
  <c r="R593" i="1"/>
  <c r="S593" i="1" a="1"/>
  <c r="S593" i="1"/>
  <c r="T593" i="1" a="1"/>
  <c r="T593" i="1"/>
  <c r="U593" i="1" a="1"/>
  <c r="U593" i="1"/>
  <c r="V593" i="1" a="1"/>
  <c r="V593" i="1"/>
  <c r="W593" i="1" a="1"/>
  <c r="W593" i="1"/>
  <c r="X593" i="1" a="1"/>
  <c r="X593" i="1"/>
  <c r="Y593" i="1" a="1"/>
  <c r="Y593" i="1"/>
  <c r="Z593" i="1" a="1"/>
  <c r="Z593" i="1"/>
  <c r="AA593" i="1" a="1"/>
  <c r="AA593" i="1"/>
  <c r="AB593" i="1" a="1"/>
  <c r="AB593" i="1"/>
  <c r="AC593" i="1" a="1"/>
  <c r="AC593" i="1"/>
  <c r="AD593" i="1" a="1"/>
  <c r="AD593" i="1"/>
  <c r="AE593" i="1" a="1"/>
  <c r="AE593" i="1"/>
  <c r="AF593" i="1" a="1"/>
  <c r="AF593" i="1"/>
  <c r="AG593" i="1" a="1"/>
  <c r="AG593" i="1"/>
  <c r="AH593" i="1" a="1"/>
  <c r="AH593" i="1"/>
  <c r="AI593" i="1" a="1"/>
  <c r="AI593" i="1"/>
  <c r="AJ593" i="1" a="1"/>
  <c r="AJ593" i="1"/>
  <c r="AK593" i="1" a="1"/>
  <c r="AK593" i="1"/>
  <c r="AL593" i="1" a="1"/>
  <c r="AL593" i="1"/>
  <c r="AM593" i="1" a="1"/>
  <c r="AM593" i="1"/>
  <c r="AN593" i="1" a="1"/>
  <c r="AN593" i="1"/>
  <c r="AO593" i="1" a="1"/>
  <c r="AO593" i="1"/>
  <c r="AP593" i="1" a="1"/>
  <c r="AP593" i="1"/>
  <c r="AQ593" i="1" a="1"/>
  <c r="AQ593" i="1"/>
  <c r="AR593" i="1" a="1"/>
  <c r="AR593" i="1"/>
  <c r="AS593" i="1" a="1"/>
  <c r="AS593" i="1"/>
  <c r="AT593" i="1" a="1"/>
  <c r="AT593" i="1"/>
  <c r="AU593" i="1" a="1"/>
  <c r="AU593" i="1"/>
  <c r="AV593" i="1" a="1"/>
  <c r="AV593" i="1"/>
  <c r="AW593" i="1" a="1"/>
  <c r="AW593" i="1"/>
  <c r="AX593" i="1" a="1"/>
  <c r="AX593" i="1"/>
  <c r="AY593" i="1" a="1"/>
  <c r="AY593" i="1"/>
  <c r="AZ593" i="1" a="1"/>
  <c r="AZ593" i="1"/>
  <c r="BA593" i="1" a="1"/>
  <c r="BA593" i="1"/>
  <c r="BB593" i="1" a="1"/>
  <c r="BB593" i="1"/>
  <c r="BC593" i="1" a="1"/>
  <c r="BC593" i="1"/>
  <c r="BD593" i="1" a="1"/>
  <c r="BD593" i="1"/>
  <c r="BE593" i="1" a="1"/>
  <c r="BE593" i="1"/>
  <c r="BF593" i="1" a="1"/>
  <c r="BF593" i="1"/>
  <c r="BG593" i="1" a="1"/>
  <c r="BG593" i="1"/>
  <c r="BH593" i="1" a="1"/>
  <c r="BH593" i="1"/>
  <c r="BI593" i="1" a="1"/>
  <c r="BI593" i="1"/>
  <c r="BJ593" i="1" a="1"/>
  <c r="BJ593" i="1"/>
  <c r="BK593" i="1" a="1"/>
  <c r="BK593" i="1"/>
  <c r="BL593" i="1" a="1"/>
  <c r="BL593" i="1"/>
  <c r="BM593" i="1" a="1"/>
  <c r="BM593" i="1"/>
  <c r="BN593" i="1" a="1"/>
  <c r="BN593" i="1"/>
  <c r="BO593" i="1" a="1"/>
  <c r="BO593" i="1"/>
  <c r="BP593" i="1" a="1"/>
  <c r="BP593" i="1"/>
  <c r="BQ593" i="1" a="1"/>
  <c r="BQ593" i="1"/>
  <c r="BR593" i="1" a="1"/>
  <c r="BR593" i="1"/>
  <c r="BS593" i="1" a="1"/>
  <c r="BS593" i="1"/>
  <c r="BT593" i="1" a="1"/>
  <c r="BT593" i="1"/>
  <c r="BU593" i="1" a="1"/>
  <c r="BU593" i="1"/>
  <c r="BV593" i="1" a="1"/>
  <c r="BV593" i="1"/>
  <c r="BW593" i="1" a="1"/>
  <c r="BW593" i="1"/>
  <c r="BX593" i="1" a="1"/>
  <c r="BX593" i="1"/>
  <c r="BY593" i="1" a="1"/>
  <c r="BY593" i="1"/>
  <c r="BZ593" i="1" a="1"/>
  <c r="BZ593" i="1"/>
  <c r="CA593" i="1" a="1"/>
  <c r="CA593" i="1"/>
  <c r="CB593" i="1" a="1"/>
  <c r="CB593" i="1"/>
  <c r="CC593" i="1" a="1"/>
  <c r="CC593" i="1"/>
  <c r="CD593" i="1" a="1"/>
  <c r="CD593" i="1"/>
  <c r="CE593" i="1" a="1"/>
  <c r="CE593" i="1"/>
  <c r="CF593" i="1" a="1"/>
  <c r="CF593" i="1"/>
  <c r="CG593" i="1" a="1"/>
  <c r="CG593" i="1"/>
  <c r="CH593" i="1" a="1"/>
  <c r="CH593" i="1"/>
  <c r="CI593" i="1" a="1"/>
  <c r="CI593" i="1"/>
  <c r="CJ593" i="1" a="1"/>
  <c r="CJ593" i="1"/>
  <c r="CK593" i="1" a="1"/>
  <c r="CK593" i="1"/>
  <c r="CL593" i="1" a="1"/>
  <c r="CL593" i="1"/>
  <c r="CM593" i="1" a="1"/>
  <c r="CM593" i="1"/>
  <c r="CN593" i="1" a="1"/>
  <c r="CN593" i="1"/>
  <c r="CO593" i="1" a="1"/>
  <c r="CO593" i="1"/>
  <c r="CP593" i="1" a="1"/>
  <c r="CP593" i="1"/>
  <c r="CQ593" i="1" a="1"/>
  <c r="CQ593" i="1"/>
  <c r="CR593" i="1" a="1"/>
  <c r="CR593" i="1"/>
  <c r="CS593" i="1" a="1"/>
  <c r="CS593" i="1"/>
  <c r="CT593" i="1" a="1"/>
  <c r="CT593" i="1"/>
  <c r="CU593" i="1" a="1"/>
  <c r="CU593" i="1"/>
  <c r="CV593" i="1" a="1"/>
  <c r="CV593" i="1"/>
  <c r="CW593" i="1" a="1"/>
  <c r="CW593" i="1"/>
  <c r="CX593" i="1" a="1"/>
  <c r="CX593" i="1"/>
  <c r="CY593" i="1" a="1"/>
  <c r="CY593" i="1"/>
  <c r="CZ593" i="1" a="1"/>
  <c r="CZ593" i="1"/>
  <c r="DA593" i="1" a="1"/>
  <c r="DA593" i="1"/>
  <c r="DB593" i="1" a="1"/>
  <c r="DB593" i="1"/>
  <c r="DC593" i="1" a="1"/>
  <c r="DC593" i="1"/>
  <c r="DD593" i="1" a="1"/>
  <c r="DD593" i="1"/>
  <c r="DE593" i="1" a="1"/>
  <c r="DE593" i="1"/>
  <c r="DF593" i="1" a="1"/>
  <c r="DF593" i="1"/>
  <c r="DG593" i="1" a="1"/>
  <c r="DG593" i="1"/>
  <c r="DH593" i="1" a="1"/>
  <c r="DH593" i="1"/>
  <c r="DI593" i="1" a="1"/>
  <c r="DI593" i="1"/>
  <c r="DJ593" i="1" a="1"/>
  <c r="DJ593" i="1"/>
  <c r="DK593" i="1" a="1"/>
  <c r="DK593" i="1"/>
  <c r="DL593" i="1" a="1"/>
  <c r="DL593" i="1"/>
  <c r="DM593" i="1" a="1"/>
  <c r="DM593" i="1"/>
  <c r="DN593" i="1" a="1"/>
  <c r="DN593" i="1"/>
  <c r="DO593" i="1" a="1"/>
  <c r="DO593" i="1"/>
  <c r="DP593" i="1" a="1"/>
  <c r="DP593" i="1"/>
  <c r="DQ593" i="1" a="1"/>
  <c r="DQ593" i="1"/>
  <c r="DR593" i="1" a="1"/>
  <c r="DR593" i="1"/>
  <c r="DS593" i="1" a="1"/>
  <c r="DS593" i="1"/>
  <c r="DT593" i="1" a="1"/>
  <c r="DT593" i="1"/>
  <c r="DU593" i="1" a="1"/>
  <c r="DU593" i="1"/>
  <c r="DV593" i="1" a="1"/>
  <c r="DV593" i="1"/>
  <c r="DW593" i="1" a="1"/>
  <c r="DW593" i="1"/>
  <c r="DX593" i="1" a="1"/>
  <c r="DX593" i="1"/>
  <c r="A594" i="1" a="1"/>
  <c r="A594" i="1"/>
  <c r="B594" i="1" a="1"/>
  <c r="B594" i="1"/>
  <c r="C594" i="1" a="1"/>
  <c r="C594" i="1"/>
  <c r="D594" i="1" a="1"/>
  <c r="D594" i="1"/>
  <c r="E594" i="1" a="1"/>
  <c r="E594" i="1"/>
  <c r="F594" i="1" a="1"/>
  <c r="F594" i="1"/>
  <c r="G594" i="1" a="1"/>
  <c r="G594" i="1"/>
  <c r="H594" i="1" a="1"/>
  <c r="H594" i="1"/>
  <c r="I594" i="1" a="1"/>
  <c r="I594" i="1"/>
  <c r="J594" i="1" a="1"/>
  <c r="J594" i="1"/>
  <c r="K594" i="1" a="1"/>
  <c r="K594" i="1"/>
  <c r="L594" i="1" a="1"/>
  <c r="L594" i="1"/>
  <c r="M594" i="1" a="1"/>
  <c r="M594" i="1"/>
  <c r="N594" i="1" a="1"/>
  <c r="N594" i="1"/>
  <c r="O594" i="1" a="1"/>
  <c r="O594" i="1"/>
  <c r="P594" i="1" a="1"/>
  <c r="P594" i="1"/>
  <c r="Q594" i="1" a="1"/>
  <c r="Q594" i="1"/>
  <c r="R594" i="1" a="1"/>
  <c r="R594" i="1"/>
  <c r="S594" i="1" a="1"/>
  <c r="S594" i="1"/>
  <c r="T594" i="1" a="1"/>
  <c r="T594" i="1"/>
  <c r="U594" i="1" a="1"/>
  <c r="U594" i="1"/>
  <c r="V594" i="1" a="1"/>
  <c r="V594" i="1"/>
  <c r="W594" i="1" a="1"/>
  <c r="W594" i="1"/>
  <c r="X594" i="1" a="1"/>
  <c r="X594" i="1"/>
  <c r="Y594" i="1" a="1"/>
  <c r="Y594" i="1"/>
  <c r="Z594" i="1" a="1"/>
  <c r="Z594" i="1"/>
  <c r="AA594" i="1" a="1"/>
  <c r="AA594" i="1"/>
  <c r="AB594" i="1" a="1"/>
  <c r="AB594" i="1"/>
  <c r="AC594" i="1" a="1"/>
  <c r="AC594" i="1"/>
  <c r="AD594" i="1" a="1"/>
  <c r="AD594" i="1"/>
  <c r="AE594" i="1" a="1"/>
  <c r="AE594" i="1"/>
  <c r="AF594" i="1" a="1"/>
  <c r="AF594" i="1"/>
  <c r="AG594" i="1" a="1"/>
  <c r="AG594" i="1"/>
  <c r="AH594" i="1" a="1"/>
  <c r="AH594" i="1"/>
  <c r="AI594" i="1" a="1"/>
  <c r="AI594" i="1"/>
  <c r="AJ594" i="1" a="1"/>
  <c r="AJ594" i="1"/>
  <c r="AK594" i="1" a="1"/>
  <c r="AK594" i="1"/>
  <c r="AL594" i="1" a="1"/>
  <c r="AL594" i="1"/>
  <c r="AM594" i="1" a="1"/>
  <c r="AM594" i="1"/>
  <c r="AN594" i="1" a="1"/>
  <c r="AN594" i="1"/>
  <c r="AO594" i="1" a="1"/>
  <c r="AO594" i="1"/>
  <c r="AP594" i="1" a="1"/>
  <c r="AP594" i="1"/>
  <c r="AQ594" i="1" a="1"/>
  <c r="AQ594" i="1"/>
  <c r="AR594" i="1" a="1"/>
  <c r="AR594" i="1"/>
  <c r="AS594" i="1" a="1"/>
  <c r="AS594" i="1"/>
  <c r="AT594" i="1" a="1"/>
  <c r="AT594" i="1"/>
  <c r="AU594" i="1" a="1"/>
  <c r="AU594" i="1"/>
  <c r="AV594" i="1" a="1"/>
  <c r="AV594" i="1"/>
  <c r="AW594" i="1" a="1"/>
  <c r="AW594" i="1"/>
  <c r="AX594" i="1" a="1"/>
  <c r="AX594" i="1"/>
  <c r="AY594" i="1" a="1"/>
  <c r="AY594" i="1"/>
  <c r="AZ594" i="1" a="1"/>
  <c r="AZ594" i="1"/>
  <c r="BA594" i="1" a="1"/>
  <c r="BA594" i="1"/>
  <c r="BB594" i="1" a="1"/>
  <c r="BB594" i="1"/>
  <c r="BC594" i="1" a="1"/>
  <c r="BC594" i="1"/>
  <c r="BD594" i="1" a="1"/>
  <c r="BD594" i="1"/>
  <c r="BE594" i="1" a="1"/>
  <c r="BE594" i="1"/>
  <c r="BF594" i="1" a="1"/>
  <c r="BF594" i="1"/>
  <c r="BG594" i="1" a="1"/>
  <c r="BG594" i="1"/>
  <c r="BH594" i="1" a="1"/>
  <c r="BH594" i="1"/>
  <c r="BI594" i="1" a="1"/>
  <c r="BI594" i="1"/>
  <c r="BJ594" i="1" a="1"/>
  <c r="BJ594" i="1"/>
  <c r="BK594" i="1" a="1"/>
  <c r="BK594" i="1"/>
  <c r="BL594" i="1" a="1"/>
  <c r="BL594" i="1"/>
  <c r="BM594" i="1" a="1"/>
  <c r="BM594" i="1"/>
  <c r="BN594" i="1" a="1"/>
  <c r="BN594" i="1"/>
  <c r="BO594" i="1" a="1"/>
  <c r="BO594" i="1"/>
  <c r="BP594" i="1" a="1"/>
  <c r="BP594" i="1"/>
  <c r="BQ594" i="1" a="1"/>
  <c r="BQ594" i="1"/>
  <c r="BR594" i="1" a="1"/>
  <c r="BR594" i="1"/>
  <c r="BS594" i="1" a="1"/>
  <c r="BS594" i="1"/>
  <c r="BT594" i="1" a="1"/>
  <c r="BT594" i="1"/>
  <c r="BU594" i="1" a="1"/>
  <c r="BU594" i="1"/>
  <c r="BV594" i="1" a="1"/>
  <c r="BV594" i="1"/>
  <c r="BW594" i="1" a="1"/>
  <c r="BW594" i="1"/>
  <c r="BX594" i="1" a="1"/>
  <c r="BX594" i="1"/>
  <c r="BY594" i="1" a="1"/>
  <c r="BY594" i="1"/>
  <c r="BZ594" i="1" a="1"/>
  <c r="BZ594" i="1"/>
  <c r="CA594" i="1" a="1"/>
  <c r="CA594" i="1"/>
  <c r="CB594" i="1" a="1"/>
  <c r="CB594" i="1"/>
  <c r="CC594" i="1" a="1"/>
  <c r="CC594" i="1"/>
  <c r="CD594" i="1" a="1"/>
  <c r="CD594" i="1"/>
  <c r="CE594" i="1" a="1"/>
  <c r="CE594" i="1"/>
  <c r="CF594" i="1" a="1"/>
  <c r="CF594" i="1"/>
  <c r="CG594" i="1" a="1"/>
  <c r="CG594" i="1"/>
  <c r="CH594" i="1" a="1"/>
  <c r="CH594" i="1"/>
  <c r="CI594" i="1" a="1"/>
  <c r="CI594" i="1"/>
  <c r="CJ594" i="1" a="1"/>
  <c r="CJ594" i="1"/>
  <c r="CK594" i="1" a="1"/>
  <c r="CK594" i="1"/>
  <c r="CL594" i="1" a="1"/>
  <c r="CL594" i="1"/>
  <c r="CM594" i="1" a="1"/>
  <c r="CM594" i="1"/>
  <c r="CN594" i="1" a="1"/>
  <c r="CN594" i="1"/>
  <c r="CO594" i="1" a="1"/>
  <c r="CO594" i="1"/>
  <c r="CP594" i="1" a="1"/>
  <c r="CP594" i="1"/>
  <c r="CQ594" i="1" a="1"/>
  <c r="CQ594" i="1"/>
  <c r="CR594" i="1" a="1"/>
  <c r="CR594" i="1"/>
  <c r="CS594" i="1" a="1"/>
  <c r="CS594" i="1"/>
  <c r="CT594" i="1" a="1"/>
  <c r="CT594" i="1"/>
  <c r="CU594" i="1" a="1"/>
  <c r="CU594" i="1"/>
  <c r="CV594" i="1" a="1"/>
  <c r="CV594" i="1"/>
  <c r="CW594" i="1" a="1"/>
  <c r="CW594" i="1"/>
  <c r="CX594" i="1" a="1"/>
  <c r="CX594" i="1"/>
  <c r="CY594" i="1" a="1"/>
  <c r="CY594" i="1"/>
  <c r="CZ594" i="1" a="1"/>
  <c r="CZ594" i="1"/>
  <c r="DA594" i="1" a="1"/>
  <c r="DA594" i="1"/>
  <c r="DB594" i="1" a="1"/>
  <c r="DB594" i="1"/>
  <c r="DC594" i="1" a="1"/>
  <c r="DC594" i="1"/>
  <c r="DD594" i="1" a="1"/>
  <c r="DD594" i="1"/>
  <c r="DE594" i="1" a="1"/>
  <c r="DE594" i="1"/>
  <c r="DF594" i="1" a="1"/>
  <c r="DF594" i="1"/>
  <c r="DG594" i="1" a="1"/>
  <c r="DG594" i="1"/>
  <c r="DH594" i="1" a="1"/>
  <c r="DH594" i="1"/>
  <c r="DI594" i="1" a="1"/>
  <c r="DI594" i="1"/>
  <c r="DJ594" i="1" a="1"/>
  <c r="DJ594" i="1"/>
  <c r="DK594" i="1" a="1"/>
  <c r="DK594" i="1"/>
  <c r="DL594" i="1" a="1"/>
  <c r="DL594" i="1"/>
  <c r="DM594" i="1" a="1"/>
  <c r="DM594" i="1"/>
  <c r="DN594" i="1" a="1"/>
  <c r="DN594" i="1"/>
  <c r="DO594" i="1" a="1"/>
  <c r="DO594" i="1"/>
  <c r="DP594" i="1" a="1"/>
  <c r="DP594" i="1"/>
  <c r="DQ594" i="1" a="1"/>
  <c r="DQ594" i="1"/>
  <c r="DR594" i="1" a="1"/>
  <c r="DR594" i="1"/>
  <c r="DS594" i="1" a="1"/>
  <c r="DS594" i="1"/>
  <c r="DT594" i="1" a="1"/>
  <c r="DT594" i="1"/>
  <c r="DU594" i="1" a="1"/>
  <c r="DU594" i="1"/>
  <c r="DV594" i="1" a="1"/>
  <c r="DV594" i="1"/>
  <c r="DW594" i="1" a="1"/>
  <c r="DW594" i="1"/>
  <c r="DX594" i="1" a="1"/>
  <c r="DX594" i="1"/>
  <c r="A595" i="1" a="1"/>
  <c r="A595" i="1"/>
  <c r="B595" i="1" a="1"/>
  <c r="B595" i="1"/>
  <c r="C595" i="1" a="1"/>
  <c r="C595" i="1"/>
  <c r="D595" i="1" a="1"/>
  <c r="D595" i="1"/>
  <c r="E595" i="1" a="1"/>
  <c r="E595" i="1"/>
  <c r="F595" i="1" a="1"/>
  <c r="F595" i="1"/>
  <c r="G595" i="1" a="1"/>
  <c r="G595" i="1"/>
  <c r="H595" i="1" a="1"/>
  <c r="H595" i="1"/>
  <c r="I595" i="1" a="1"/>
  <c r="I595" i="1"/>
  <c r="J595" i="1" a="1"/>
  <c r="J595" i="1"/>
  <c r="K595" i="1" a="1"/>
  <c r="K595" i="1"/>
  <c r="L595" i="1" a="1"/>
  <c r="L595" i="1"/>
  <c r="M595" i="1" a="1"/>
  <c r="M595" i="1"/>
  <c r="N595" i="1" a="1"/>
  <c r="N595" i="1"/>
  <c r="O595" i="1" a="1"/>
  <c r="O595" i="1"/>
  <c r="P595" i="1" a="1"/>
  <c r="P595" i="1"/>
  <c r="Q595" i="1" a="1"/>
  <c r="Q595" i="1"/>
  <c r="R595" i="1" a="1"/>
  <c r="R595" i="1"/>
  <c r="S595" i="1" a="1"/>
  <c r="S595" i="1"/>
  <c r="T595" i="1" a="1"/>
  <c r="T595" i="1"/>
  <c r="U595" i="1" a="1"/>
  <c r="U595" i="1"/>
  <c r="V595" i="1" a="1"/>
  <c r="V595" i="1"/>
  <c r="W595" i="1" a="1"/>
  <c r="W595" i="1"/>
  <c r="X595" i="1" a="1"/>
  <c r="X595" i="1"/>
  <c r="Y595" i="1" a="1"/>
  <c r="Y595" i="1"/>
  <c r="Z595" i="1" a="1"/>
  <c r="Z595" i="1"/>
  <c r="AA595" i="1" a="1"/>
  <c r="AA595" i="1"/>
  <c r="AB595" i="1" a="1"/>
  <c r="AB595" i="1"/>
  <c r="AC595" i="1" a="1"/>
  <c r="AC595" i="1"/>
  <c r="AD595" i="1" a="1"/>
  <c r="AD595" i="1"/>
  <c r="AE595" i="1" a="1"/>
  <c r="AE595" i="1"/>
  <c r="AF595" i="1" a="1"/>
  <c r="AF595" i="1"/>
  <c r="AG595" i="1" a="1"/>
  <c r="AG595" i="1"/>
  <c r="AH595" i="1" a="1"/>
  <c r="AH595" i="1"/>
  <c r="AI595" i="1" a="1"/>
  <c r="AI595" i="1"/>
  <c r="AJ595" i="1" a="1"/>
  <c r="AJ595" i="1"/>
  <c r="AK595" i="1" a="1"/>
  <c r="AK595" i="1"/>
  <c r="AL595" i="1" a="1"/>
  <c r="AL595" i="1"/>
  <c r="AM595" i="1" a="1"/>
  <c r="AM595" i="1"/>
  <c r="AN595" i="1" a="1"/>
  <c r="AN595" i="1"/>
  <c r="AO595" i="1" a="1"/>
  <c r="AO595" i="1"/>
  <c r="AP595" i="1" a="1"/>
  <c r="AP595" i="1"/>
  <c r="AQ595" i="1" a="1"/>
  <c r="AQ595" i="1"/>
  <c r="AR595" i="1" a="1"/>
  <c r="AR595" i="1"/>
  <c r="AS595" i="1" a="1"/>
  <c r="AS595" i="1"/>
  <c r="AT595" i="1" a="1"/>
  <c r="AT595" i="1"/>
  <c r="AU595" i="1" a="1"/>
  <c r="AU595" i="1"/>
  <c r="AV595" i="1" a="1"/>
  <c r="AV595" i="1"/>
  <c r="AW595" i="1" a="1"/>
  <c r="AW595" i="1"/>
  <c r="AX595" i="1" a="1"/>
  <c r="AX595" i="1"/>
  <c r="AY595" i="1" a="1"/>
  <c r="AY595" i="1"/>
  <c r="AZ595" i="1" a="1"/>
  <c r="AZ595" i="1"/>
  <c r="BA595" i="1" a="1"/>
  <c r="BA595" i="1"/>
  <c r="BB595" i="1" a="1"/>
  <c r="BB595" i="1"/>
  <c r="BC595" i="1" a="1"/>
  <c r="BC595" i="1"/>
  <c r="BD595" i="1" a="1"/>
  <c r="BD595" i="1"/>
  <c r="BE595" i="1" a="1"/>
  <c r="BE595" i="1"/>
  <c r="BF595" i="1" a="1"/>
  <c r="BF595" i="1"/>
  <c r="BG595" i="1" a="1"/>
  <c r="BG595" i="1"/>
  <c r="BH595" i="1" a="1"/>
  <c r="BH595" i="1"/>
  <c r="BI595" i="1" a="1"/>
  <c r="BI595" i="1"/>
  <c r="BJ595" i="1" a="1"/>
  <c r="BJ595" i="1"/>
  <c r="BK595" i="1" a="1"/>
  <c r="BK595" i="1"/>
  <c r="BL595" i="1" a="1"/>
  <c r="BL595" i="1"/>
  <c r="BM595" i="1" a="1"/>
  <c r="BM595" i="1"/>
  <c r="BN595" i="1" a="1"/>
  <c r="BN595" i="1"/>
  <c r="BO595" i="1" a="1"/>
  <c r="BO595" i="1"/>
  <c r="BP595" i="1" a="1"/>
  <c r="BP595" i="1"/>
  <c r="BQ595" i="1" a="1"/>
  <c r="BQ595" i="1"/>
  <c r="BR595" i="1" a="1"/>
  <c r="BR595" i="1"/>
  <c r="BS595" i="1" a="1"/>
  <c r="BS595" i="1"/>
  <c r="BT595" i="1" a="1"/>
  <c r="BT595" i="1"/>
  <c r="BU595" i="1" a="1"/>
  <c r="BU595" i="1"/>
  <c r="BV595" i="1" a="1"/>
  <c r="BV595" i="1"/>
  <c r="BW595" i="1" a="1"/>
  <c r="BW595" i="1"/>
  <c r="BX595" i="1" a="1"/>
  <c r="BX595" i="1"/>
  <c r="BY595" i="1" a="1"/>
  <c r="BY595" i="1"/>
  <c r="BZ595" i="1" a="1"/>
  <c r="BZ595" i="1"/>
  <c r="CA595" i="1" a="1"/>
  <c r="CA595" i="1"/>
  <c r="CB595" i="1" a="1"/>
  <c r="CB595" i="1"/>
  <c r="CC595" i="1" a="1"/>
  <c r="CC595" i="1"/>
  <c r="CD595" i="1" a="1"/>
  <c r="CD595" i="1"/>
  <c r="CE595" i="1" a="1"/>
  <c r="CE595" i="1"/>
  <c r="CF595" i="1" a="1"/>
  <c r="CF595" i="1"/>
  <c r="CG595" i="1" a="1"/>
  <c r="CG595" i="1"/>
  <c r="CH595" i="1" a="1"/>
  <c r="CH595" i="1"/>
  <c r="CI595" i="1" a="1"/>
  <c r="CI595" i="1"/>
  <c r="CJ595" i="1" a="1"/>
  <c r="CJ595" i="1"/>
  <c r="CK595" i="1" a="1"/>
  <c r="CK595" i="1"/>
  <c r="CL595" i="1" a="1"/>
  <c r="CL595" i="1"/>
  <c r="CM595" i="1" a="1"/>
  <c r="CM595" i="1"/>
  <c r="CN595" i="1" a="1"/>
  <c r="CN595" i="1"/>
  <c r="CO595" i="1" a="1"/>
  <c r="CO595" i="1"/>
  <c r="CP595" i="1" a="1"/>
  <c r="CP595" i="1"/>
  <c r="CQ595" i="1" a="1"/>
  <c r="CQ595" i="1"/>
  <c r="CR595" i="1" a="1"/>
  <c r="CR595" i="1"/>
  <c r="CS595" i="1" a="1"/>
  <c r="CS595" i="1"/>
  <c r="CT595" i="1" a="1"/>
  <c r="CT595" i="1"/>
  <c r="CU595" i="1" a="1"/>
  <c r="CU595" i="1"/>
  <c r="CV595" i="1" a="1"/>
  <c r="CV595" i="1"/>
  <c r="CW595" i="1" a="1"/>
  <c r="CW595" i="1"/>
  <c r="CX595" i="1" a="1"/>
  <c r="CX595" i="1"/>
  <c r="CY595" i="1" a="1"/>
  <c r="CY595" i="1"/>
  <c r="CZ595" i="1" a="1"/>
  <c r="CZ595" i="1"/>
  <c r="DA595" i="1" a="1"/>
  <c r="DA595" i="1"/>
  <c r="DB595" i="1" a="1"/>
  <c r="DB595" i="1"/>
  <c r="DC595" i="1" a="1"/>
  <c r="DC595" i="1"/>
  <c r="DD595" i="1" a="1"/>
  <c r="DD595" i="1"/>
  <c r="DE595" i="1" a="1"/>
  <c r="DE595" i="1"/>
  <c r="DF595" i="1" a="1"/>
  <c r="DF595" i="1"/>
  <c r="DG595" i="1" a="1"/>
  <c r="DG595" i="1"/>
  <c r="DH595" i="1" a="1"/>
  <c r="DH595" i="1"/>
  <c r="DI595" i="1" a="1"/>
  <c r="DI595" i="1"/>
  <c r="DJ595" i="1" a="1"/>
  <c r="DJ595" i="1"/>
  <c r="DK595" i="1" a="1"/>
  <c r="DK595" i="1"/>
  <c r="DL595" i="1" a="1"/>
  <c r="DL595" i="1"/>
  <c r="DM595" i="1" a="1"/>
  <c r="DM595" i="1"/>
  <c r="DN595" i="1" a="1"/>
  <c r="DN595" i="1"/>
  <c r="DO595" i="1" a="1"/>
  <c r="DO595" i="1"/>
  <c r="DP595" i="1" a="1"/>
  <c r="DP595" i="1"/>
  <c r="DQ595" i="1" a="1"/>
  <c r="DQ595" i="1"/>
  <c r="DR595" i="1" a="1"/>
  <c r="DR595" i="1"/>
  <c r="DS595" i="1" a="1"/>
  <c r="DS595" i="1"/>
  <c r="DT595" i="1" a="1"/>
  <c r="DT595" i="1"/>
  <c r="DU595" i="1" a="1"/>
  <c r="DU595" i="1"/>
  <c r="DV595" i="1" a="1"/>
  <c r="DV595" i="1"/>
  <c r="DW595" i="1" a="1"/>
  <c r="DW595" i="1"/>
  <c r="DX595" i="1" a="1"/>
  <c r="DX595" i="1"/>
  <c r="A596" i="1" a="1"/>
  <c r="A596" i="1"/>
  <c r="B596" i="1" a="1"/>
  <c r="B596" i="1"/>
  <c r="C596" i="1" a="1"/>
  <c r="C596" i="1"/>
  <c r="D596" i="1" a="1"/>
  <c r="D596" i="1"/>
  <c r="E596" i="1" a="1"/>
  <c r="E596" i="1"/>
  <c r="F596" i="1" a="1"/>
  <c r="F596" i="1"/>
  <c r="G596" i="1" a="1"/>
  <c r="G596" i="1"/>
  <c r="H596" i="1" a="1"/>
  <c r="H596" i="1"/>
  <c r="I596" i="1" a="1"/>
  <c r="I596" i="1"/>
  <c r="J596" i="1" a="1"/>
  <c r="J596" i="1"/>
  <c r="K596" i="1" a="1"/>
  <c r="K596" i="1"/>
  <c r="L596" i="1" a="1"/>
  <c r="L596" i="1"/>
  <c r="M596" i="1" a="1"/>
  <c r="M596" i="1"/>
  <c r="N596" i="1" a="1"/>
  <c r="N596" i="1"/>
  <c r="O596" i="1" a="1"/>
  <c r="O596" i="1"/>
  <c r="P596" i="1" a="1"/>
  <c r="P596" i="1"/>
  <c r="Q596" i="1" a="1"/>
  <c r="Q596" i="1"/>
  <c r="R596" i="1" a="1"/>
  <c r="R596" i="1"/>
  <c r="S596" i="1" a="1"/>
  <c r="S596" i="1"/>
  <c r="T596" i="1" a="1"/>
  <c r="T596" i="1"/>
  <c r="U596" i="1" a="1"/>
  <c r="U596" i="1"/>
  <c r="V596" i="1" a="1"/>
  <c r="V596" i="1"/>
  <c r="W596" i="1" a="1"/>
  <c r="W596" i="1"/>
  <c r="X596" i="1" a="1"/>
  <c r="X596" i="1"/>
  <c r="Y596" i="1" a="1"/>
  <c r="Y596" i="1"/>
  <c r="Z596" i="1" a="1"/>
  <c r="Z596" i="1"/>
  <c r="AA596" i="1" a="1"/>
  <c r="AA596" i="1"/>
  <c r="AB596" i="1" a="1"/>
  <c r="AB596" i="1"/>
  <c r="AC596" i="1" a="1"/>
  <c r="AC596" i="1"/>
  <c r="AD596" i="1" a="1"/>
  <c r="AD596" i="1"/>
  <c r="AE596" i="1" a="1"/>
  <c r="AE596" i="1"/>
  <c r="AF596" i="1" a="1"/>
  <c r="AF596" i="1"/>
  <c r="AG596" i="1" a="1"/>
  <c r="AG596" i="1"/>
  <c r="AH596" i="1" a="1"/>
  <c r="AH596" i="1"/>
  <c r="AI596" i="1" a="1"/>
  <c r="AI596" i="1"/>
  <c r="AJ596" i="1" a="1"/>
  <c r="AJ596" i="1"/>
  <c r="AK596" i="1" a="1"/>
  <c r="AK596" i="1"/>
  <c r="AL596" i="1" a="1"/>
  <c r="AL596" i="1"/>
  <c r="AM596" i="1" a="1"/>
  <c r="AM596" i="1"/>
  <c r="AN596" i="1" a="1"/>
  <c r="AN596" i="1"/>
  <c r="AO596" i="1" a="1"/>
  <c r="AO596" i="1"/>
  <c r="AP596" i="1" a="1"/>
  <c r="AP596" i="1"/>
  <c r="AQ596" i="1" a="1"/>
  <c r="AQ596" i="1"/>
  <c r="AR596" i="1" a="1"/>
  <c r="AR596" i="1"/>
  <c r="AS596" i="1" a="1"/>
  <c r="AS596" i="1"/>
  <c r="AT596" i="1" a="1"/>
  <c r="AT596" i="1"/>
  <c r="AU596" i="1" a="1"/>
  <c r="AU596" i="1"/>
  <c r="AV596" i="1" a="1"/>
  <c r="AV596" i="1"/>
  <c r="AW596" i="1" a="1"/>
  <c r="AW596" i="1"/>
  <c r="AX596" i="1" a="1"/>
  <c r="AX596" i="1"/>
  <c r="AY596" i="1" a="1"/>
  <c r="AY596" i="1"/>
  <c r="AZ596" i="1" a="1"/>
  <c r="AZ596" i="1"/>
  <c r="BA596" i="1" a="1"/>
  <c r="BA596" i="1"/>
  <c r="BB596" i="1" a="1"/>
  <c r="BB596" i="1"/>
  <c r="BC596" i="1" a="1"/>
  <c r="BC596" i="1"/>
  <c r="BD596" i="1" a="1"/>
  <c r="BD596" i="1"/>
  <c r="BE596" i="1" a="1"/>
  <c r="BE596" i="1"/>
  <c r="BF596" i="1" a="1"/>
  <c r="BF596" i="1"/>
  <c r="BG596" i="1" a="1"/>
  <c r="BG596" i="1"/>
  <c r="BH596" i="1" a="1"/>
  <c r="BH596" i="1"/>
  <c r="BI596" i="1" a="1"/>
  <c r="BI596" i="1"/>
  <c r="BJ596" i="1" a="1"/>
  <c r="BJ596" i="1"/>
  <c r="BK596" i="1" a="1"/>
  <c r="BK596" i="1"/>
  <c r="BL596" i="1" a="1"/>
  <c r="BL596" i="1"/>
  <c r="BM596" i="1" a="1"/>
  <c r="BM596" i="1"/>
  <c r="BN596" i="1" a="1"/>
  <c r="BN596" i="1"/>
  <c r="BO596" i="1" a="1"/>
  <c r="BO596" i="1"/>
  <c r="BP596" i="1" a="1"/>
  <c r="BP596" i="1"/>
  <c r="BQ596" i="1" a="1"/>
  <c r="BQ596" i="1"/>
  <c r="BR596" i="1" a="1"/>
  <c r="BR596" i="1"/>
  <c r="BS596" i="1" a="1"/>
  <c r="BS596" i="1"/>
  <c r="BT596" i="1" a="1"/>
  <c r="BT596" i="1"/>
  <c r="BU596" i="1" a="1"/>
  <c r="BU596" i="1"/>
  <c r="BV596" i="1" a="1"/>
  <c r="BV596" i="1"/>
  <c r="BW596" i="1" a="1"/>
  <c r="BW596" i="1"/>
  <c r="BX596" i="1" a="1"/>
  <c r="BX596" i="1"/>
  <c r="BY596" i="1" a="1"/>
  <c r="BY596" i="1"/>
  <c r="BZ596" i="1" a="1"/>
  <c r="BZ596" i="1"/>
  <c r="CA596" i="1" a="1"/>
  <c r="CA596" i="1"/>
  <c r="CB596" i="1" a="1"/>
  <c r="CB596" i="1"/>
  <c r="CC596" i="1" a="1"/>
  <c r="CC596" i="1"/>
  <c r="CD596" i="1" a="1"/>
  <c r="CD596" i="1"/>
  <c r="CE596" i="1" a="1"/>
  <c r="CE596" i="1"/>
  <c r="CF596" i="1" a="1"/>
  <c r="CF596" i="1"/>
  <c r="CG596" i="1" a="1"/>
  <c r="CG596" i="1"/>
  <c r="CH596" i="1" a="1"/>
  <c r="CH596" i="1"/>
  <c r="CI596" i="1" a="1"/>
  <c r="CI596" i="1"/>
  <c r="CJ596" i="1" a="1"/>
  <c r="CJ596" i="1"/>
  <c r="CK596" i="1" a="1"/>
  <c r="CK596" i="1"/>
  <c r="CL596" i="1" a="1"/>
  <c r="CL596" i="1"/>
  <c r="CM596" i="1" a="1"/>
  <c r="CM596" i="1"/>
  <c r="CN596" i="1" a="1"/>
  <c r="CN596" i="1"/>
  <c r="CO596" i="1" a="1"/>
  <c r="CO596" i="1"/>
  <c r="CP596" i="1" a="1"/>
  <c r="CP596" i="1"/>
  <c r="CQ596" i="1" a="1"/>
  <c r="CQ596" i="1"/>
  <c r="CR596" i="1" a="1"/>
  <c r="CR596" i="1"/>
  <c r="CS596" i="1" a="1"/>
  <c r="CS596" i="1"/>
  <c r="CT596" i="1" a="1"/>
  <c r="CT596" i="1"/>
  <c r="CU596" i="1" a="1"/>
  <c r="CU596" i="1"/>
  <c r="CV596" i="1" a="1"/>
  <c r="CV596" i="1"/>
  <c r="CW596" i="1" a="1"/>
  <c r="CW596" i="1"/>
  <c r="CX596" i="1" a="1"/>
  <c r="CX596" i="1"/>
  <c r="CY596" i="1" a="1"/>
  <c r="CY596" i="1"/>
  <c r="CZ596" i="1" a="1"/>
  <c r="CZ596" i="1"/>
  <c r="DA596" i="1" a="1"/>
  <c r="DA596" i="1"/>
  <c r="DB596" i="1" a="1"/>
  <c r="DB596" i="1"/>
  <c r="DC596" i="1" a="1"/>
  <c r="DC596" i="1"/>
  <c r="DD596" i="1" a="1"/>
  <c r="DD596" i="1"/>
  <c r="DE596" i="1" a="1"/>
  <c r="DE596" i="1"/>
  <c r="DF596" i="1" a="1"/>
  <c r="DF596" i="1"/>
  <c r="DG596" i="1" a="1"/>
  <c r="DG596" i="1"/>
  <c r="DH596" i="1" a="1"/>
  <c r="DH596" i="1"/>
  <c r="DI596" i="1" a="1"/>
  <c r="DI596" i="1"/>
  <c r="DJ596" i="1" a="1"/>
  <c r="DJ596" i="1"/>
  <c r="DK596" i="1" a="1"/>
  <c r="DK596" i="1"/>
  <c r="DL596" i="1" a="1"/>
  <c r="DL596" i="1"/>
  <c r="DM596" i="1" a="1"/>
  <c r="DM596" i="1"/>
  <c r="DN596" i="1" a="1"/>
  <c r="DN596" i="1"/>
  <c r="DO596" i="1" a="1"/>
  <c r="DO596" i="1"/>
  <c r="DP596" i="1" a="1"/>
  <c r="DP596" i="1"/>
  <c r="DQ596" i="1" a="1"/>
  <c r="DQ596" i="1"/>
  <c r="DR596" i="1" a="1"/>
  <c r="DR596" i="1"/>
  <c r="DS596" i="1" a="1"/>
  <c r="DS596" i="1"/>
  <c r="DT596" i="1" a="1"/>
  <c r="DT596" i="1"/>
  <c r="DU596" i="1" a="1"/>
  <c r="DU596" i="1"/>
  <c r="DV596" i="1" a="1"/>
  <c r="DV596" i="1"/>
  <c r="DW596" i="1" a="1"/>
  <c r="DW596" i="1"/>
  <c r="DX596" i="1" a="1"/>
  <c r="DX596" i="1"/>
  <c r="A597" i="1" a="1"/>
  <c r="A597" i="1"/>
  <c r="B597" i="1" a="1"/>
  <c r="B597" i="1"/>
  <c r="C597" i="1" a="1"/>
  <c r="C597" i="1"/>
  <c r="D597" i="1" a="1"/>
  <c r="D597" i="1"/>
  <c r="E597" i="1" a="1"/>
  <c r="E597" i="1"/>
  <c r="F597" i="1" a="1"/>
  <c r="F597" i="1"/>
  <c r="G597" i="1" a="1"/>
  <c r="G597" i="1"/>
  <c r="H597" i="1" a="1"/>
  <c r="H597" i="1"/>
  <c r="I597" i="1" a="1"/>
  <c r="I597" i="1"/>
  <c r="J597" i="1" a="1"/>
  <c r="J597" i="1"/>
  <c r="K597" i="1" a="1"/>
  <c r="K597" i="1"/>
  <c r="L597" i="1" a="1"/>
  <c r="L597" i="1"/>
  <c r="M597" i="1" a="1"/>
  <c r="M597" i="1"/>
  <c r="N597" i="1" a="1"/>
  <c r="N597" i="1"/>
  <c r="O597" i="1" a="1"/>
  <c r="O597" i="1"/>
  <c r="P597" i="1" a="1"/>
  <c r="P597" i="1"/>
  <c r="Q597" i="1" a="1"/>
  <c r="Q597" i="1"/>
  <c r="R597" i="1" a="1"/>
  <c r="R597" i="1"/>
  <c r="S597" i="1" a="1"/>
  <c r="S597" i="1"/>
  <c r="T597" i="1" a="1"/>
  <c r="T597" i="1"/>
  <c r="U597" i="1" a="1"/>
  <c r="U597" i="1"/>
  <c r="V597" i="1" a="1"/>
  <c r="V597" i="1"/>
  <c r="W597" i="1" a="1"/>
  <c r="W597" i="1"/>
  <c r="X597" i="1" a="1"/>
  <c r="X597" i="1"/>
  <c r="Y597" i="1" a="1"/>
  <c r="Y597" i="1"/>
  <c r="Z597" i="1" a="1"/>
  <c r="Z597" i="1"/>
  <c r="AA597" i="1" a="1"/>
  <c r="AA597" i="1"/>
  <c r="AB597" i="1" a="1"/>
  <c r="AB597" i="1"/>
  <c r="AC597" i="1" a="1"/>
  <c r="AC597" i="1"/>
  <c r="AD597" i="1" a="1"/>
  <c r="AD597" i="1"/>
  <c r="AE597" i="1" a="1"/>
  <c r="AE597" i="1"/>
  <c r="AF597" i="1" a="1"/>
  <c r="AF597" i="1"/>
  <c r="AG597" i="1" a="1"/>
  <c r="AG597" i="1"/>
  <c r="AH597" i="1" a="1"/>
  <c r="AH597" i="1"/>
  <c r="AI597" i="1" a="1"/>
  <c r="AI597" i="1"/>
  <c r="AJ597" i="1" a="1"/>
  <c r="AJ597" i="1"/>
  <c r="AK597" i="1" a="1"/>
  <c r="AK597" i="1"/>
  <c r="AL597" i="1" a="1"/>
  <c r="AL597" i="1"/>
  <c r="AM597" i="1" a="1"/>
  <c r="AM597" i="1"/>
  <c r="AN597" i="1" a="1"/>
  <c r="AN597" i="1"/>
  <c r="AO597" i="1" a="1"/>
  <c r="AO597" i="1"/>
  <c r="AP597" i="1" a="1"/>
  <c r="AP597" i="1"/>
  <c r="AQ597" i="1" a="1"/>
  <c r="AQ597" i="1"/>
  <c r="AR597" i="1" a="1"/>
  <c r="AR597" i="1"/>
  <c r="AS597" i="1" a="1"/>
  <c r="AS597" i="1"/>
  <c r="AT597" i="1" a="1"/>
  <c r="AT597" i="1"/>
  <c r="AU597" i="1" a="1"/>
  <c r="AU597" i="1"/>
  <c r="AV597" i="1" a="1"/>
  <c r="AV597" i="1"/>
  <c r="AW597" i="1" a="1"/>
  <c r="AW597" i="1"/>
  <c r="AX597" i="1" a="1"/>
  <c r="AX597" i="1"/>
  <c r="AY597" i="1" a="1"/>
  <c r="AY597" i="1"/>
  <c r="AZ597" i="1" a="1"/>
  <c r="AZ597" i="1"/>
  <c r="BA597" i="1" a="1"/>
  <c r="BA597" i="1"/>
  <c r="BB597" i="1" a="1"/>
  <c r="BB597" i="1"/>
  <c r="BC597" i="1" a="1"/>
  <c r="BC597" i="1"/>
  <c r="BD597" i="1" a="1"/>
  <c r="BD597" i="1"/>
  <c r="BE597" i="1" a="1"/>
  <c r="BE597" i="1"/>
  <c r="BF597" i="1" a="1"/>
  <c r="BF597" i="1"/>
  <c r="BG597" i="1" a="1"/>
  <c r="BG597" i="1"/>
  <c r="BH597" i="1" a="1"/>
  <c r="BH597" i="1"/>
  <c r="BI597" i="1" a="1"/>
  <c r="BI597" i="1"/>
  <c r="BJ597" i="1" a="1"/>
  <c r="BJ597" i="1"/>
  <c r="BK597" i="1" a="1"/>
  <c r="BK597" i="1"/>
  <c r="BL597" i="1" a="1"/>
  <c r="BL597" i="1"/>
  <c r="BM597" i="1" a="1"/>
  <c r="BM597" i="1"/>
  <c r="BN597" i="1" a="1"/>
  <c r="BN597" i="1"/>
  <c r="BO597" i="1" a="1"/>
  <c r="BO597" i="1"/>
  <c r="BP597" i="1" a="1"/>
  <c r="BP597" i="1"/>
  <c r="BQ597" i="1" a="1"/>
  <c r="BQ597" i="1"/>
  <c r="BR597" i="1" a="1"/>
  <c r="BR597" i="1"/>
  <c r="BS597" i="1" a="1"/>
  <c r="BS597" i="1"/>
  <c r="BT597" i="1" a="1"/>
  <c r="BT597" i="1"/>
  <c r="BU597" i="1" a="1"/>
  <c r="BU597" i="1"/>
  <c r="BV597" i="1" a="1"/>
  <c r="BV597" i="1"/>
  <c r="BW597" i="1" a="1"/>
  <c r="BW597" i="1"/>
  <c r="BX597" i="1" a="1"/>
  <c r="BX597" i="1"/>
  <c r="BY597" i="1" a="1"/>
  <c r="BY597" i="1"/>
  <c r="BZ597" i="1" a="1"/>
  <c r="BZ597" i="1"/>
  <c r="CA597" i="1" a="1"/>
  <c r="CA597" i="1"/>
  <c r="CB597" i="1" a="1"/>
  <c r="CB597" i="1"/>
  <c r="CC597" i="1" a="1"/>
  <c r="CC597" i="1"/>
  <c r="CD597" i="1" a="1"/>
  <c r="CD597" i="1"/>
  <c r="CE597" i="1" a="1"/>
  <c r="CE597" i="1"/>
  <c r="CF597" i="1" a="1"/>
  <c r="CF597" i="1"/>
  <c r="CG597" i="1" a="1"/>
  <c r="CG597" i="1"/>
  <c r="CH597" i="1" a="1"/>
  <c r="CH597" i="1"/>
  <c r="CI597" i="1" a="1"/>
  <c r="CI597" i="1"/>
  <c r="CJ597" i="1" a="1"/>
  <c r="CJ597" i="1"/>
  <c r="CK597" i="1" a="1"/>
  <c r="CK597" i="1"/>
  <c r="CL597" i="1" a="1"/>
  <c r="CL597" i="1"/>
  <c r="CM597" i="1" a="1"/>
  <c r="CM597" i="1"/>
  <c r="CN597" i="1" a="1"/>
  <c r="CN597" i="1"/>
  <c r="CO597" i="1" a="1"/>
  <c r="CO597" i="1"/>
  <c r="CP597" i="1" a="1"/>
  <c r="CP597" i="1"/>
  <c r="CQ597" i="1" a="1"/>
  <c r="CQ597" i="1"/>
  <c r="CR597" i="1" a="1"/>
  <c r="CR597" i="1"/>
  <c r="CS597" i="1" a="1"/>
  <c r="CS597" i="1"/>
  <c r="CT597" i="1" a="1"/>
  <c r="CT597" i="1"/>
  <c r="CU597" i="1" a="1"/>
  <c r="CU597" i="1"/>
  <c r="CV597" i="1" a="1"/>
  <c r="CV597" i="1"/>
  <c r="CW597" i="1" a="1"/>
  <c r="CW597" i="1"/>
  <c r="CX597" i="1" a="1"/>
  <c r="CX597" i="1"/>
  <c r="CY597" i="1" a="1"/>
  <c r="CY597" i="1"/>
  <c r="CZ597" i="1" a="1"/>
  <c r="CZ597" i="1"/>
  <c r="DA597" i="1" a="1"/>
  <c r="DA597" i="1"/>
  <c r="DB597" i="1" a="1"/>
  <c r="DB597" i="1"/>
  <c r="DC597" i="1" a="1"/>
  <c r="DC597" i="1"/>
  <c r="DD597" i="1" a="1"/>
  <c r="DD597" i="1"/>
  <c r="DE597" i="1" a="1"/>
  <c r="DE597" i="1"/>
  <c r="DF597" i="1" a="1"/>
  <c r="DF597" i="1"/>
  <c r="DG597" i="1" a="1"/>
  <c r="DG597" i="1"/>
  <c r="DH597" i="1" a="1"/>
  <c r="DH597" i="1"/>
  <c r="DI597" i="1" a="1"/>
  <c r="DI597" i="1"/>
  <c r="DJ597" i="1" a="1"/>
  <c r="DJ597" i="1"/>
  <c r="DK597" i="1" a="1"/>
  <c r="DK597" i="1"/>
  <c r="DL597" i="1" a="1"/>
  <c r="DL597" i="1"/>
  <c r="DM597" i="1" a="1"/>
  <c r="DM597" i="1"/>
  <c r="DN597" i="1" a="1"/>
  <c r="DN597" i="1"/>
  <c r="DO597" i="1" a="1"/>
  <c r="DO597" i="1"/>
  <c r="DP597" i="1" a="1"/>
  <c r="DP597" i="1"/>
  <c r="DQ597" i="1" a="1"/>
  <c r="DQ597" i="1"/>
  <c r="DR597" i="1" a="1"/>
  <c r="DR597" i="1"/>
  <c r="DS597" i="1" a="1"/>
  <c r="DS597" i="1"/>
  <c r="DT597" i="1" a="1"/>
  <c r="DT597" i="1"/>
  <c r="DU597" i="1" a="1"/>
  <c r="DU597" i="1"/>
  <c r="DV597" i="1" a="1"/>
  <c r="DV597" i="1"/>
  <c r="DW597" i="1" a="1"/>
  <c r="DW597" i="1"/>
  <c r="DX597" i="1" a="1"/>
  <c r="DX597" i="1"/>
  <c r="A598" i="1" a="1"/>
  <c r="A598" i="1"/>
  <c r="B598" i="1" a="1"/>
  <c r="B598" i="1"/>
  <c r="C598" i="1" a="1"/>
  <c r="C598" i="1"/>
  <c r="D598" i="1" a="1"/>
  <c r="D598" i="1"/>
  <c r="E598" i="1" a="1"/>
  <c r="E598" i="1"/>
  <c r="F598" i="1" a="1"/>
  <c r="F598" i="1"/>
  <c r="G598" i="1" a="1"/>
  <c r="G598" i="1"/>
  <c r="H598" i="1" a="1"/>
  <c r="H598" i="1"/>
  <c r="I598" i="1" a="1"/>
  <c r="I598" i="1"/>
  <c r="J598" i="1" a="1"/>
  <c r="J598" i="1"/>
  <c r="K598" i="1" a="1"/>
  <c r="K598" i="1"/>
  <c r="L598" i="1" a="1"/>
  <c r="L598" i="1"/>
  <c r="M598" i="1" a="1"/>
  <c r="M598" i="1"/>
  <c r="N598" i="1" a="1"/>
  <c r="N598" i="1"/>
  <c r="O598" i="1" a="1"/>
  <c r="O598" i="1"/>
  <c r="P598" i="1" a="1"/>
  <c r="P598" i="1"/>
  <c r="Q598" i="1" a="1"/>
  <c r="Q598" i="1"/>
  <c r="R598" i="1" a="1"/>
  <c r="R598" i="1"/>
  <c r="S598" i="1" a="1"/>
  <c r="S598" i="1"/>
  <c r="T598" i="1" a="1"/>
  <c r="T598" i="1"/>
  <c r="U598" i="1" a="1"/>
  <c r="U598" i="1"/>
  <c r="V598" i="1" a="1"/>
  <c r="V598" i="1"/>
  <c r="W598" i="1" a="1"/>
  <c r="W598" i="1"/>
  <c r="X598" i="1" a="1"/>
  <c r="X598" i="1"/>
  <c r="Y598" i="1" a="1"/>
  <c r="Y598" i="1"/>
  <c r="Z598" i="1" a="1"/>
  <c r="Z598" i="1"/>
  <c r="AA598" i="1" a="1"/>
  <c r="AA598" i="1"/>
  <c r="AB598" i="1" a="1"/>
  <c r="AB598" i="1"/>
  <c r="AC598" i="1" a="1"/>
  <c r="AC598" i="1"/>
  <c r="AD598" i="1" a="1"/>
  <c r="AD598" i="1"/>
  <c r="AE598" i="1" a="1"/>
  <c r="AE598" i="1"/>
  <c r="AF598" i="1" a="1"/>
  <c r="AF598" i="1"/>
  <c r="AG598" i="1" a="1"/>
  <c r="AG598" i="1"/>
  <c r="AH598" i="1" a="1"/>
  <c r="AH598" i="1"/>
  <c r="AI598" i="1" a="1"/>
  <c r="AI598" i="1"/>
  <c r="AJ598" i="1" a="1"/>
  <c r="AJ598" i="1"/>
  <c r="AK598" i="1" a="1"/>
  <c r="AK598" i="1"/>
  <c r="AL598" i="1" a="1"/>
  <c r="AL598" i="1"/>
  <c r="AM598" i="1" a="1"/>
  <c r="AM598" i="1"/>
  <c r="AN598" i="1" a="1"/>
  <c r="AN598" i="1"/>
  <c r="AO598" i="1" a="1"/>
  <c r="AO598" i="1"/>
  <c r="AP598" i="1" a="1"/>
  <c r="AP598" i="1"/>
  <c r="AQ598" i="1" a="1"/>
  <c r="AQ598" i="1"/>
  <c r="AR598" i="1" a="1"/>
  <c r="AR598" i="1"/>
  <c r="AS598" i="1" a="1"/>
  <c r="AS598" i="1"/>
  <c r="AT598" i="1" a="1"/>
  <c r="AT598" i="1"/>
  <c r="AU598" i="1" a="1"/>
  <c r="AU598" i="1"/>
  <c r="AV598" i="1" a="1"/>
  <c r="AV598" i="1"/>
  <c r="AW598" i="1" a="1"/>
  <c r="AW598" i="1"/>
  <c r="AX598" i="1" a="1"/>
  <c r="AX598" i="1"/>
  <c r="AY598" i="1" a="1"/>
  <c r="AY598" i="1"/>
  <c r="AZ598" i="1" a="1"/>
  <c r="AZ598" i="1"/>
  <c r="BA598" i="1" a="1"/>
  <c r="BA598" i="1"/>
  <c r="BB598" i="1" a="1"/>
  <c r="BB598" i="1"/>
  <c r="BC598" i="1" a="1"/>
  <c r="BC598" i="1"/>
  <c r="BD598" i="1" a="1"/>
  <c r="BD598" i="1"/>
  <c r="BE598" i="1" a="1"/>
  <c r="BE598" i="1"/>
  <c r="BF598" i="1" a="1"/>
  <c r="BF598" i="1"/>
  <c r="BG598" i="1" a="1"/>
  <c r="BG598" i="1"/>
  <c r="BH598" i="1" a="1"/>
  <c r="BH598" i="1"/>
  <c r="BI598" i="1" a="1"/>
  <c r="BI598" i="1"/>
  <c r="BJ598" i="1" a="1"/>
  <c r="BJ598" i="1"/>
  <c r="BK598" i="1" a="1"/>
  <c r="BK598" i="1"/>
  <c r="BL598" i="1" a="1"/>
  <c r="BL598" i="1"/>
  <c r="BM598" i="1" a="1"/>
  <c r="BM598" i="1"/>
  <c r="BN598" i="1" a="1"/>
  <c r="BN598" i="1"/>
  <c r="BO598" i="1" a="1"/>
  <c r="BO598" i="1"/>
  <c r="BP598" i="1" a="1"/>
  <c r="BP598" i="1"/>
  <c r="BQ598" i="1" a="1"/>
  <c r="BQ598" i="1"/>
  <c r="BR598" i="1" a="1"/>
  <c r="BR598" i="1"/>
  <c r="BS598" i="1" a="1"/>
  <c r="BS598" i="1"/>
  <c r="BT598" i="1" a="1"/>
  <c r="BT598" i="1"/>
  <c r="BU598" i="1" a="1"/>
  <c r="BU598" i="1"/>
  <c r="BV598" i="1" a="1"/>
  <c r="BV598" i="1"/>
  <c r="BW598" i="1" a="1"/>
  <c r="BW598" i="1"/>
  <c r="BX598" i="1" a="1"/>
  <c r="BX598" i="1"/>
  <c r="BY598" i="1" a="1"/>
  <c r="BY598" i="1"/>
  <c r="BZ598" i="1" a="1"/>
  <c r="BZ598" i="1"/>
  <c r="CA598" i="1" a="1"/>
  <c r="CA598" i="1"/>
  <c r="CB598" i="1" a="1"/>
  <c r="CB598" i="1"/>
  <c r="CC598" i="1" a="1"/>
  <c r="CC598" i="1"/>
  <c r="CD598" i="1" a="1"/>
  <c r="CD598" i="1"/>
  <c r="CE598" i="1" a="1"/>
  <c r="CE598" i="1"/>
  <c r="CF598" i="1" a="1"/>
  <c r="CF598" i="1"/>
  <c r="CG598" i="1" a="1"/>
  <c r="CG598" i="1"/>
  <c r="CH598" i="1" a="1"/>
  <c r="CH598" i="1"/>
  <c r="CI598" i="1" a="1"/>
  <c r="CI598" i="1"/>
  <c r="CJ598" i="1" a="1"/>
  <c r="CJ598" i="1"/>
  <c r="CK598" i="1" a="1"/>
  <c r="CK598" i="1"/>
  <c r="CL598" i="1" a="1"/>
  <c r="CL598" i="1"/>
  <c r="CM598" i="1" a="1"/>
  <c r="CM598" i="1"/>
  <c r="CN598" i="1" a="1"/>
  <c r="CN598" i="1"/>
  <c r="CO598" i="1" a="1"/>
  <c r="CO598" i="1"/>
  <c r="CP598" i="1" a="1"/>
  <c r="CP598" i="1"/>
  <c r="CQ598" i="1" a="1"/>
  <c r="CQ598" i="1"/>
  <c r="CR598" i="1" a="1"/>
  <c r="CR598" i="1"/>
  <c r="CS598" i="1" a="1"/>
  <c r="CS598" i="1"/>
  <c r="CT598" i="1" a="1"/>
  <c r="CT598" i="1"/>
  <c r="CU598" i="1" a="1"/>
  <c r="CU598" i="1"/>
  <c r="CV598" i="1" a="1"/>
  <c r="CV598" i="1"/>
  <c r="CW598" i="1" a="1"/>
  <c r="CW598" i="1"/>
  <c r="CX598" i="1" a="1"/>
  <c r="CX598" i="1"/>
  <c r="CY598" i="1" a="1"/>
  <c r="CY598" i="1"/>
  <c r="CZ598" i="1" a="1"/>
  <c r="CZ598" i="1"/>
  <c r="DA598" i="1" a="1"/>
  <c r="DA598" i="1"/>
  <c r="DB598" i="1" a="1"/>
  <c r="DB598" i="1"/>
  <c r="DC598" i="1" a="1"/>
  <c r="DC598" i="1"/>
  <c r="DD598" i="1" a="1"/>
  <c r="DD598" i="1"/>
  <c r="DE598" i="1" a="1"/>
  <c r="DE598" i="1"/>
  <c r="DF598" i="1" a="1"/>
  <c r="DF598" i="1"/>
  <c r="DG598" i="1" a="1"/>
  <c r="DG598" i="1"/>
  <c r="DH598" i="1" a="1"/>
  <c r="DH598" i="1"/>
  <c r="DI598" i="1" a="1"/>
  <c r="DI598" i="1"/>
  <c r="DJ598" i="1" a="1"/>
  <c r="DJ598" i="1"/>
  <c r="DK598" i="1" a="1"/>
  <c r="DK598" i="1"/>
  <c r="DL598" i="1" a="1"/>
  <c r="DL598" i="1"/>
  <c r="DM598" i="1" a="1"/>
  <c r="DM598" i="1"/>
  <c r="DN598" i="1" a="1"/>
  <c r="DN598" i="1"/>
  <c r="DO598" i="1" a="1"/>
  <c r="DO598" i="1"/>
  <c r="DP598" i="1" a="1"/>
  <c r="DP598" i="1"/>
  <c r="DQ598" i="1" a="1"/>
  <c r="DQ598" i="1"/>
  <c r="DR598" i="1" a="1"/>
  <c r="DR598" i="1"/>
  <c r="DS598" i="1" a="1"/>
  <c r="DS598" i="1"/>
  <c r="DT598" i="1" a="1"/>
  <c r="DT598" i="1"/>
  <c r="DU598" i="1" a="1"/>
  <c r="DU598" i="1"/>
  <c r="DV598" i="1" a="1"/>
  <c r="DV598" i="1"/>
  <c r="DW598" i="1" a="1"/>
  <c r="DW598" i="1"/>
  <c r="DX598" i="1" a="1"/>
  <c r="DX598" i="1"/>
  <c r="A599" i="1" a="1"/>
  <c r="A599" i="1"/>
  <c r="B599" i="1" a="1"/>
  <c r="B599" i="1"/>
  <c r="C599" i="1" a="1"/>
  <c r="C599" i="1"/>
  <c r="D599" i="1" a="1"/>
  <c r="D599" i="1"/>
  <c r="E599" i="1" a="1"/>
  <c r="E599" i="1"/>
  <c r="F599" i="1" a="1"/>
  <c r="F599" i="1"/>
  <c r="G599" i="1" a="1"/>
  <c r="G599" i="1"/>
  <c r="H599" i="1" a="1"/>
  <c r="H599" i="1"/>
  <c r="I599" i="1" a="1"/>
  <c r="I599" i="1"/>
  <c r="J599" i="1" a="1"/>
  <c r="J599" i="1"/>
  <c r="K599" i="1" a="1"/>
  <c r="K599" i="1"/>
  <c r="L599" i="1" a="1"/>
  <c r="L599" i="1"/>
  <c r="M599" i="1" a="1"/>
  <c r="M599" i="1"/>
  <c r="N599" i="1" a="1"/>
  <c r="N599" i="1"/>
  <c r="O599" i="1" a="1"/>
  <c r="O599" i="1"/>
  <c r="P599" i="1" a="1"/>
  <c r="P599" i="1"/>
  <c r="Q599" i="1" a="1"/>
  <c r="Q599" i="1"/>
  <c r="R599" i="1" a="1"/>
  <c r="R599" i="1"/>
  <c r="S599" i="1" a="1"/>
  <c r="S599" i="1"/>
  <c r="T599" i="1" a="1"/>
  <c r="T599" i="1"/>
  <c r="U599" i="1" a="1"/>
  <c r="U599" i="1"/>
  <c r="V599" i="1" a="1"/>
  <c r="V599" i="1"/>
  <c r="W599" i="1" a="1"/>
  <c r="W599" i="1"/>
  <c r="X599" i="1" a="1"/>
  <c r="X599" i="1"/>
  <c r="Y599" i="1" a="1"/>
  <c r="Y599" i="1"/>
  <c r="Z599" i="1" a="1"/>
  <c r="Z599" i="1"/>
  <c r="AA599" i="1" a="1"/>
  <c r="AA599" i="1"/>
  <c r="AB599" i="1" a="1"/>
  <c r="AB599" i="1"/>
  <c r="AC599" i="1" a="1"/>
  <c r="AC599" i="1"/>
  <c r="AD599" i="1" a="1"/>
  <c r="AD599" i="1"/>
  <c r="AE599" i="1" a="1"/>
  <c r="AE599" i="1"/>
  <c r="AF599" i="1" a="1"/>
  <c r="AF599" i="1"/>
  <c r="AG599" i="1" a="1"/>
  <c r="AG599" i="1"/>
  <c r="AH599" i="1" a="1"/>
  <c r="AH599" i="1"/>
  <c r="AI599" i="1" a="1"/>
  <c r="AI599" i="1"/>
  <c r="AJ599" i="1" a="1"/>
  <c r="AJ599" i="1"/>
  <c r="AK599" i="1" a="1"/>
  <c r="AK599" i="1"/>
  <c r="AL599" i="1" a="1"/>
  <c r="AL599" i="1"/>
  <c r="AM599" i="1" a="1"/>
  <c r="AM599" i="1"/>
  <c r="AN599" i="1" a="1"/>
  <c r="AN599" i="1"/>
  <c r="AO599" i="1" a="1"/>
  <c r="AO599" i="1"/>
  <c r="AP599" i="1" a="1"/>
  <c r="AP599" i="1"/>
  <c r="AQ599" i="1" a="1"/>
  <c r="AQ599" i="1"/>
  <c r="AR599" i="1" a="1"/>
  <c r="AR599" i="1"/>
  <c r="AS599" i="1" a="1"/>
  <c r="AS599" i="1"/>
  <c r="AT599" i="1" a="1"/>
  <c r="AT599" i="1"/>
  <c r="AU599" i="1" a="1"/>
  <c r="AU599" i="1"/>
  <c r="AV599" i="1" a="1"/>
  <c r="AV599" i="1"/>
  <c r="AW599" i="1" a="1"/>
  <c r="AW599" i="1"/>
  <c r="AX599" i="1" a="1"/>
  <c r="AX599" i="1"/>
  <c r="AY599" i="1" a="1"/>
  <c r="AY599" i="1"/>
  <c r="AZ599" i="1" a="1"/>
  <c r="AZ599" i="1"/>
  <c r="BA599" i="1" a="1"/>
  <c r="BA599" i="1"/>
  <c r="BB599" i="1" a="1"/>
  <c r="BB599" i="1"/>
  <c r="BC599" i="1" a="1"/>
  <c r="BC599" i="1"/>
  <c r="BD599" i="1" a="1"/>
  <c r="BD599" i="1"/>
  <c r="BE599" i="1" a="1"/>
  <c r="BE599" i="1"/>
  <c r="BF599" i="1" a="1"/>
  <c r="BF599" i="1"/>
  <c r="BG599" i="1" a="1"/>
  <c r="BG599" i="1"/>
  <c r="BH599" i="1" a="1"/>
  <c r="BH599" i="1"/>
  <c r="BI599" i="1" a="1"/>
  <c r="BI599" i="1"/>
  <c r="BJ599" i="1" a="1"/>
  <c r="BJ599" i="1"/>
  <c r="BK599" i="1" a="1"/>
  <c r="BK599" i="1"/>
  <c r="BL599" i="1" a="1"/>
  <c r="BL599" i="1"/>
  <c r="BM599" i="1" a="1"/>
  <c r="BM599" i="1"/>
  <c r="BN599" i="1" a="1"/>
  <c r="BN599" i="1"/>
  <c r="BO599" i="1" a="1"/>
  <c r="BO599" i="1"/>
  <c r="BP599" i="1" a="1"/>
  <c r="BP599" i="1"/>
  <c r="BQ599" i="1" a="1"/>
  <c r="BQ599" i="1"/>
  <c r="BR599" i="1" a="1"/>
  <c r="BR599" i="1"/>
  <c r="BS599" i="1" a="1"/>
  <c r="BS599" i="1"/>
  <c r="BT599" i="1" a="1"/>
  <c r="BT599" i="1"/>
  <c r="BU599" i="1" a="1"/>
  <c r="BU599" i="1"/>
  <c r="BV599" i="1" a="1"/>
  <c r="BV599" i="1"/>
  <c r="BW599" i="1" a="1"/>
  <c r="BW599" i="1"/>
  <c r="BX599" i="1" a="1"/>
  <c r="BX599" i="1"/>
  <c r="BY599" i="1" a="1"/>
  <c r="BY599" i="1"/>
  <c r="BZ599" i="1" a="1"/>
  <c r="BZ599" i="1"/>
  <c r="CA599" i="1" a="1"/>
  <c r="CA599" i="1"/>
  <c r="CB599" i="1" a="1"/>
  <c r="CB599" i="1"/>
  <c r="CC599" i="1" a="1"/>
  <c r="CC599" i="1"/>
  <c r="CD599" i="1" a="1"/>
  <c r="CD599" i="1"/>
  <c r="CE599" i="1" a="1"/>
  <c r="CE599" i="1"/>
  <c r="CF599" i="1" a="1"/>
  <c r="CF599" i="1"/>
  <c r="CG599" i="1" a="1"/>
  <c r="CG599" i="1"/>
  <c r="CH599" i="1" a="1"/>
  <c r="CH599" i="1"/>
  <c r="CI599" i="1" a="1"/>
  <c r="CI599" i="1"/>
  <c r="CJ599" i="1" a="1"/>
  <c r="CJ599" i="1"/>
  <c r="CK599" i="1" a="1"/>
  <c r="CK599" i="1"/>
  <c r="CL599" i="1" a="1"/>
  <c r="CL599" i="1"/>
  <c r="CM599" i="1" a="1"/>
  <c r="CM599" i="1"/>
  <c r="CN599" i="1" a="1"/>
  <c r="CN599" i="1"/>
  <c r="CO599" i="1" a="1"/>
  <c r="CO599" i="1"/>
  <c r="CP599" i="1" a="1"/>
  <c r="CP599" i="1"/>
  <c r="CQ599" i="1" a="1"/>
  <c r="CQ599" i="1"/>
  <c r="CR599" i="1" a="1"/>
  <c r="CR599" i="1"/>
  <c r="CS599" i="1" a="1"/>
  <c r="CS599" i="1"/>
  <c r="CT599" i="1" a="1"/>
  <c r="CT599" i="1"/>
  <c r="CU599" i="1" a="1"/>
  <c r="CU599" i="1"/>
  <c r="CV599" i="1" a="1"/>
  <c r="CV599" i="1"/>
  <c r="CW599" i="1" a="1"/>
  <c r="CW599" i="1"/>
  <c r="CX599" i="1" a="1"/>
  <c r="CX599" i="1"/>
  <c r="CY599" i="1" a="1"/>
  <c r="CY599" i="1"/>
  <c r="CZ599" i="1" a="1"/>
  <c r="CZ599" i="1"/>
  <c r="DA599" i="1" a="1"/>
  <c r="DA599" i="1"/>
  <c r="DB599" i="1" a="1"/>
  <c r="DB599" i="1"/>
  <c r="DC599" i="1" a="1"/>
  <c r="DC599" i="1"/>
  <c r="DD599" i="1" a="1"/>
  <c r="DD599" i="1"/>
  <c r="DE599" i="1" a="1"/>
  <c r="DE599" i="1"/>
  <c r="DF599" i="1" a="1"/>
  <c r="DF599" i="1"/>
  <c r="DG599" i="1" a="1"/>
  <c r="DG599" i="1"/>
  <c r="DH599" i="1" a="1"/>
  <c r="DH599" i="1"/>
  <c r="DI599" i="1" a="1"/>
  <c r="DI599" i="1"/>
  <c r="DJ599" i="1" a="1"/>
  <c r="DJ599" i="1"/>
  <c r="DK599" i="1" a="1"/>
  <c r="DK599" i="1"/>
  <c r="DL599" i="1" a="1"/>
  <c r="DL599" i="1"/>
  <c r="DM599" i="1" a="1"/>
  <c r="DM599" i="1"/>
  <c r="DN599" i="1" a="1"/>
  <c r="DN599" i="1"/>
  <c r="DO599" i="1" a="1"/>
  <c r="DO599" i="1"/>
  <c r="DP599" i="1" a="1"/>
  <c r="DP599" i="1"/>
  <c r="DQ599" i="1" a="1"/>
  <c r="DQ599" i="1"/>
  <c r="DR599" i="1" a="1"/>
  <c r="DR599" i="1"/>
  <c r="DS599" i="1" a="1"/>
  <c r="DS599" i="1"/>
  <c r="DT599" i="1" a="1"/>
  <c r="DT599" i="1"/>
  <c r="DU599" i="1" a="1"/>
  <c r="DU599" i="1"/>
  <c r="DV599" i="1" a="1"/>
  <c r="DV599" i="1"/>
  <c r="DW599" i="1" a="1"/>
  <c r="DW599" i="1"/>
  <c r="DX599" i="1" a="1"/>
  <c r="DX599" i="1"/>
  <c r="A600" i="1" a="1"/>
  <c r="A600" i="1"/>
  <c r="B600" i="1" a="1"/>
  <c r="B600" i="1"/>
  <c r="C600" i="1" a="1"/>
  <c r="C600" i="1"/>
  <c r="D600" i="1" a="1"/>
  <c r="D600" i="1"/>
  <c r="E600" i="1" a="1"/>
  <c r="E600" i="1"/>
  <c r="F600" i="1" a="1"/>
  <c r="F600" i="1"/>
  <c r="G600" i="1" a="1"/>
  <c r="G600" i="1"/>
  <c r="H600" i="1" a="1"/>
  <c r="H600" i="1"/>
  <c r="I600" i="1" a="1"/>
  <c r="I600" i="1"/>
  <c r="J600" i="1" a="1"/>
  <c r="J600" i="1"/>
  <c r="K600" i="1" a="1"/>
  <c r="K600" i="1"/>
  <c r="L600" i="1" a="1"/>
  <c r="L600" i="1"/>
  <c r="M600" i="1" a="1"/>
  <c r="M600" i="1"/>
  <c r="N600" i="1" a="1"/>
  <c r="N600" i="1"/>
  <c r="O600" i="1" a="1"/>
  <c r="O600" i="1"/>
  <c r="P600" i="1" a="1"/>
  <c r="P600" i="1"/>
  <c r="Q600" i="1" a="1"/>
  <c r="Q600" i="1"/>
  <c r="R600" i="1" a="1"/>
  <c r="R600" i="1"/>
  <c r="S600" i="1" a="1"/>
  <c r="S600" i="1"/>
  <c r="T600" i="1" a="1"/>
  <c r="T600" i="1"/>
  <c r="U600" i="1" a="1"/>
  <c r="U600" i="1"/>
  <c r="V600" i="1" a="1"/>
  <c r="V600" i="1"/>
  <c r="W600" i="1" a="1"/>
  <c r="W600" i="1"/>
  <c r="X600" i="1" a="1"/>
  <c r="X600" i="1"/>
  <c r="Y600" i="1" a="1"/>
  <c r="Y600" i="1"/>
  <c r="Z600" i="1" a="1"/>
  <c r="Z600" i="1"/>
  <c r="AA600" i="1" a="1"/>
  <c r="AA600" i="1"/>
  <c r="AB600" i="1" a="1"/>
  <c r="AB600" i="1"/>
  <c r="AC600" i="1" a="1"/>
  <c r="AC600" i="1"/>
  <c r="AD600" i="1" a="1"/>
  <c r="AD600" i="1"/>
  <c r="AE600" i="1" a="1"/>
  <c r="AE600" i="1"/>
  <c r="AF600" i="1" a="1"/>
  <c r="AF600" i="1"/>
  <c r="AG600" i="1" a="1"/>
  <c r="AG600" i="1"/>
  <c r="AH600" i="1" a="1"/>
  <c r="AH600" i="1"/>
  <c r="AI600" i="1" a="1"/>
  <c r="AI600" i="1"/>
  <c r="AJ600" i="1" a="1"/>
  <c r="AJ600" i="1"/>
  <c r="AK600" i="1" a="1"/>
  <c r="AK600" i="1"/>
  <c r="AL600" i="1" a="1"/>
  <c r="AL600" i="1"/>
  <c r="AM600" i="1" a="1"/>
  <c r="AM600" i="1"/>
  <c r="AN600" i="1" a="1"/>
  <c r="AN600" i="1"/>
  <c r="AO600" i="1" a="1"/>
  <c r="AO600" i="1"/>
  <c r="AP600" i="1" a="1"/>
  <c r="AP600" i="1"/>
  <c r="AQ600" i="1" a="1"/>
  <c r="AQ600" i="1"/>
  <c r="AR600" i="1" a="1"/>
  <c r="AR600" i="1"/>
  <c r="AS600" i="1" a="1"/>
  <c r="AS600" i="1"/>
  <c r="AT600" i="1" a="1"/>
  <c r="AT600" i="1"/>
  <c r="AU600" i="1" a="1"/>
  <c r="AU600" i="1"/>
  <c r="AV600" i="1" a="1"/>
  <c r="AV600" i="1"/>
  <c r="AW600" i="1" a="1"/>
  <c r="AW600" i="1"/>
  <c r="AX600" i="1" a="1"/>
  <c r="AX600" i="1"/>
  <c r="AY600" i="1" a="1"/>
  <c r="AY600" i="1"/>
  <c r="AZ600" i="1" a="1"/>
  <c r="AZ600" i="1"/>
  <c r="BA600" i="1" a="1"/>
  <c r="BA600" i="1"/>
  <c r="BB600" i="1" a="1"/>
  <c r="BB600" i="1"/>
  <c r="BC600" i="1" a="1"/>
  <c r="BC600" i="1"/>
  <c r="BD600" i="1" a="1"/>
  <c r="BD600" i="1"/>
  <c r="BE600" i="1" a="1"/>
  <c r="BE600" i="1"/>
  <c r="BF600" i="1" a="1"/>
  <c r="BF600" i="1"/>
  <c r="BG600" i="1" a="1"/>
  <c r="BG600" i="1"/>
  <c r="BH600" i="1" a="1"/>
  <c r="BH600" i="1"/>
  <c r="BI600" i="1" a="1"/>
  <c r="BI600" i="1"/>
  <c r="BJ600" i="1" a="1"/>
  <c r="BJ600" i="1"/>
  <c r="BK600" i="1" a="1"/>
  <c r="BK600" i="1"/>
  <c r="BL600" i="1" a="1"/>
  <c r="BL600" i="1"/>
  <c r="BM600" i="1" a="1"/>
  <c r="BM600" i="1"/>
  <c r="BN600" i="1" a="1"/>
  <c r="BN600" i="1"/>
  <c r="BO600" i="1" a="1"/>
  <c r="BO600" i="1"/>
  <c r="BP600" i="1" a="1"/>
  <c r="BP600" i="1"/>
  <c r="BQ600" i="1" a="1"/>
  <c r="BQ600" i="1"/>
  <c r="BR600" i="1" a="1"/>
  <c r="BR600" i="1"/>
  <c r="BS600" i="1" a="1"/>
  <c r="BS600" i="1"/>
  <c r="BT600" i="1" a="1"/>
  <c r="BT600" i="1"/>
  <c r="BU600" i="1" a="1"/>
  <c r="BU600" i="1"/>
  <c r="BV600" i="1" a="1"/>
  <c r="BV600" i="1"/>
  <c r="BW600" i="1" a="1"/>
  <c r="BW600" i="1"/>
  <c r="BX600" i="1" a="1"/>
  <c r="BX600" i="1"/>
  <c r="BY600" i="1" a="1"/>
  <c r="BY600" i="1"/>
  <c r="BZ600" i="1" a="1"/>
  <c r="BZ600" i="1"/>
  <c r="CA600" i="1" a="1"/>
  <c r="CA600" i="1"/>
  <c r="CB600" i="1" a="1"/>
  <c r="CB600" i="1"/>
  <c r="CC600" i="1" a="1"/>
  <c r="CC600" i="1"/>
  <c r="CD600" i="1" a="1"/>
  <c r="CD600" i="1"/>
  <c r="CE600" i="1" a="1"/>
  <c r="CE600" i="1"/>
  <c r="CF600" i="1" a="1"/>
  <c r="CF600" i="1"/>
  <c r="CG600" i="1" a="1"/>
  <c r="CG600" i="1"/>
  <c r="CH600" i="1" a="1"/>
  <c r="CH600" i="1"/>
  <c r="CI600" i="1" a="1"/>
  <c r="CI600" i="1"/>
  <c r="CJ600" i="1" a="1"/>
  <c r="CJ600" i="1"/>
  <c r="CK600" i="1" a="1"/>
  <c r="CK600" i="1"/>
  <c r="CL600" i="1" a="1"/>
  <c r="CL600" i="1"/>
  <c r="CM600" i="1" a="1"/>
  <c r="CM600" i="1"/>
  <c r="CN600" i="1" a="1"/>
  <c r="CN600" i="1"/>
  <c r="CO600" i="1" a="1"/>
  <c r="CO600" i="1"/>
  <c r="CP600" i="1" a="1"/>
  <c r="CP600" i="1"/>
  <c r="CQ600" i="1" a="1"/>
  <c r="CQ600" i="1"/>
  <c r="CR600" i="1" a="1"/>
  <c r="CR600" i="1"/>
  <c r="CS600" i="1" a="1"/>
  <c r="CS600" i="1"/>
  <c r="CT600" i="1" a="1"/>
  <c r="CT600" i="1"/>
  <c r="CU600" i="1" a="1"/>
  <c r="CU600" i="1"/>
  <c r="CV600" i="1" a="1"/>
  <c r="CV600" i="1"/>
  <c r="CW600" i="1" a="1"/>
  <c r="CW600" i="1"/>
  <c r="CX600" i="1" a="1"/>
  <c r="CX600" i="1"/>
  <c r="CY600" i="1" a="1"/>
  <c r="CY600" i="1"/>
  <c r="CZ600" i="1" a="1"/>
  <c r="CZ600" i="1"/>
  <c r="DA600" i="1" a="1"/>
  <c r="DA600" i="1"/>
  <c r="DB600" i="1" a="1"/>
  <c r="DB600" i="1"/>
  <c r="DC600" i="1" a="1"/>
  <c r="DC600" i="1"/>
  <c r="DD600" i="1" a="1"/>
  <c r="DD600" i="1"/>
  <c r="DE600" i="1" a="1"/>
  <c r="DE600" i="1"/>
  <c r="DF600" i="1" a="1"/>
  <c r="DF600" i="1"/>
  <c r="DG600" i="1" a="1"/>
  <c r="DG600" i="1"/>
  <c r="DH600" i="1" a="1"/>
  <c r="DH600" i="1"/>
  <c r="DI600" i="1" a="1"/>
  <c r="DI600" i="1"/>
  <c r="DJ600" i="1" a="1"/>
  <c r="DJ600" i="1"/>
  <c r="DK600" i="1" a="1"/>
  <c r="DK600" i="1"/>
  <c r="DL600" i="1" a="1"/>
  <c r="DL600" i="1"/>
  <c r="DM600" i="1" a="1"/>
  <c r="DM600" i="1"/>
  <c r="DN600" i="1" a="1"/>
  <c r="DN600" i="1"/>
  <c r="DO600" i="1" a="1"/>
  <c r="DO600" i="1"/>
  <c r="DP600" i="1" a="1"/>
  <c r="DP600" i="1"/>
  <c r="DQ600" i="1" a="1"/>
  <c r="DQ600" i="1"/>
  <c r="DR600" i="1" a="1"/>
  <c r="DR600" i="1"/>
  <c r="DS600" i="1" a="1"/>
  <c r="DS600" i="1"/>
  <c r="DT600" i="1" a="1"/>
  <c r="DT600" i="1"/>
  <c r="DU600" i="1" a="1"/>
  <c r="DU600" i="1"/>
  <c r="DV600" i="1" a="1"/>
  <c r="DV600" i="1"/>
  <c r="DW600" i="1" a="1"/>
  <c r="DW600" i="1"/>
  <c r="DX600" i="1" a="1"/>
  <c r="DX600" i="1"/>
  <c r="A601" i="1" a="1"/>
  <c r="A601" i="1"/>
  <c r="B601" i="1" a="1"/>
  <c r="B601" i="1"/>
  <c r="C601" i="1" a="1"/>
  <c r="C601" i="1"/>
  <c r="D601" i="1" a="1"/>
  <c r="D601" i="1"/>
  <c r="E601" i="1" a="1"/>
  <c r="E601" i="1"/>
  <c r="F601" i="1" a="1"/>
  <c r="F601" i="1"/>
  <c r="G601" i="1" a="1"/>
  <c r="G601" i="1"/>
  <c r="H601" i="1" a="1"/>
  <c r="H601" i="1"/>
  <c r="I601" i="1" a="1"/>
  <c r="I601" i="1"/>
  <c r="J601" i="1" a="1"/>
  <c r="J601" i="1"/>
  <c r="K601" i="1" a="1"/>
  <c r="K601" i="1"/>
  <c r="L601" i="1" a="1"/>
  <c r="L601" i="1"/>
  <c r="M601" i="1" a="1"/>
  <c r="M601" i="1"/>
  <c r="N601" i="1" a="1"/>
  <c r="N601" i="1"/>
  <c r="O601" i="1" a="1"/>
  <c r="O601" i="1"/>
  <c r="P601" i="1" a="1"/>
  <c r="P601" i="1"/>
  <c r="Q601" i="1" a="1"/>
  <c r="Q601" i="1"/>
  <c r="R601" i="1" a="1"/>
  <c r="R601" i="1"/>
  <c r="S601" i="1" a="1"/>
  <c r="S601" i="1"/>
  <c r="T601" i="1" a="1"/>
  <c r="T601" i="1"/>
  <c r="U601" i="1" a="1"/>
  <c r="U601" i="1"/>
  <c r="V601" i="1" a="1"/>
  <c r="V601" i="1"/>
  <c r="W601" i="1" a="1"/>
  <c r="W601" i="1"/>
  <c r="X601" i="1" a="1"/>
  <c r="X601" i="1"/>
  <c r="Y601" i="1" a="1"/>
  <c r="Y601" i="1"/>
  <c r="Z601" i="1" a="1"/>
  <c r="Z601" i="1"/>
  <c r="AA601" i="1" a="1"/>
  <c r="AA601" i="1"/>
  <c r="AB601" i="1" a="1"/>
  <c r="AB601" i="1"/>
  <c r="AC601" i="1" a="1"/>
  <c r="AC601" i="1"/>
  <c r="AD601" i="1" a="1"/>
  <c r="AD601" i="1"/>
  <c r="AE601" i="1" a="1"/>
  <c r="AE601" i="1"/>
  <c r="AF601" i="1" a="1"/>
  <c r="AF601" i="1"/>
  <c r="AG601" i="1" a="1"/>
  <c r="AG601" i="1"/>
  <c r="AH601" i="1" a="1"/>
  <c r="AH601" i="1"/>
  <c r="AI601" i="1" a="1"/>
  <c r="AI601" i="1"/>
  <c r="AJ601" i="1" a="1"/>
  <c r="AJ601" i="1"/>
  <c r="AK601" i="1" a="1"/>
  <c r="AK601" i="1"/>
  <c r="AL601" i="1" a="1"/>
  <c r="AL601" i="1"/>
  <c r="AM601" i="1" a="1"/>
  <c r="AM601" i="1"/>
  <c r="AN601" i="1" a="1"/>
  <c r="AN601" i="1"/>
  <c r="AO601" i="1" a="1"/>
  <c r="AO601" i="1"/>
  <c r="AP601" i="1" a="1"/>
  <c r="AP601" i="1"/>
  <c r="AQ601" i="1" a="1"/>
  <c r="AQ601" i="1"/>
  <c r="AR601" i="1" a="1"/>
  <c r="AR601" i="1"/>
  <c r="AS601" i="1" a="1"/>
  <c r="AS601" i="1"/>
  <c r="AT601" i="1" a="1"/>
  <c r="AT601" i="1"/>
  <c r="AU601" i="1" a="1"/>
  <c r="AU601" i="1"/>
  <c r="AV601" i="1" a="1"/>
  <c r="AV601" i="1"/>
  <c r="AW601" i="1" a="1"/>
  <c r="AW601" i="1"/>
  <c r="AX601" i="1" a="1"/>
  <c r="AX601" i="1"/>
  <c r="AY601" i="1" a="1"/>
  <c r="AY601" i="1"/>
  <c r="AZ601" i="1" a="1"/>
  <c r="AZ601" i="1"/>
  <c r="BA601" i="1" a="1"/>
  <c r="BA601" i="1"/>
  <c r="BB601" i="1" a="1"/>
  <c r="BB601" i="1"/>
  <c r="BC601" i="1" a="1"/>
  <c r="BC601" i="1"/>
  <c r="BD601" i="1" a="1"/>
  <c r="BD601" i="1"/>
  <c r="BE601" i="1" a="1"/>
  <c r="BE601" i="1"/>
  <c r="BF601" i="1" a="1"/>
  <c r="BF601" i="1"/>
  <c r="BG601" i="1" a="1"/>
  <c r="BG601" i="1"/>
  <c r="BH601" i="1" a="1"/>
  <c r="BH601" i="1"/>
  <c r="BI601" i="1" a="1"/>
  <c r="BI601" i="1"/>
  <c r="BJ601" i="1" a="1"/>
  <c r="BJ601" i="1"/>
  <c r="BK601" i="1" a="1"/>
  <c r="BK601" i="1"/>
  <c r="BL601" i="1" a="1"/>
  <c r="BL601" i="1"/>
  <c r="BM601" i="1" a="1"/>
  <c r="BM601" i="1"/>
  <c r="BN601" i="1" a="1"/>
  <c r="BN601" i="1"/>
  <c r="BO601" i="1" a="1"/>
  <c r="BO601" i="1"/>
  <c r="BP601" i="1" a="1"/>
  <c r="BP601" i="1"/>
  <c r="BQ601" i="1" a="1"/>
  <c r="BQ601" i="1"/>
  <c r="BR601" i="1" a="1"/>
  <c r="BR601" i="1"/>
  <c r="BS601" i="1" a="1"/>
  <c r="BS601" i="1"/>
  <c r="BT601" i="1" a="1"/>
  <c r="BT601" i="1"/>
  <c r="BU601" i="1" a="1"/>
  <c r="BU601" i="1"/>
  <c r="BV601" i="1" a="1"/>
  <c r="BV601" i="1"/>
  <c r="BW601" i="1" a="1"/>
  <c r="BW601" i="1"/>
  <c r="BX601" i="1" a="1"/>
  <c r="BX601" i="1"/>
  <c r="BY601" i="1" a="1"/>
  <c r="BY601" i="1"/>
  <c r="BZ601" i="1" a="1"/>
  <c r="BZ601" i="1"/>
  <c r="CA601" i="1" a="1"/>
  <c r="CA601" i="1"/>
  <c r="CB601" i="1" a="1"/>
  <c r="CB601" i="1"/>
  <c r="CC601" i="1" a="1"/>
  <c r="CC601" i="1"/>
  <c r="CD601" i="1" a="1"/>
  <c r="CD601" i="1"/>
  <c r="CE601" i="1" a="1"/>
  <c r="CE601" i="1"/>
  <c r="CF601" i="1" a="1"/>
  <c r="CF601" i="1"/>
  <c r="CG601" i="1" a="1"/>
  <c r="CG601" i="1"/>
  <c r="CH601" i="1" a="1"/>
  <c r="CH601" i="1"/>
  <c r="CI601" i="1" a="1"/>
  <c r="CI601" i="1"/>
  <c r="CJ601" i="1" a="1"/>
  <c r="CJ601" i="1"/>
  <c r="CK601" i="1" a="1"/>
  <c r="CK601" i="1"/>
  <c r="CL601" i="1" a="1"/>
  <c r="CL601" i="1"/>
  <c r="CM601" i="1" a="1"/>
  <c r="CM601" i="1"/>
  <c r="CN601" i="1" a="1"/>
  <c r="CN601" i="1"/>
  <c r="CO601" i="1" a="1"/>
  <c r="CO601" i="1"/>
  <c r="CP601" i="1" a="1"/>
  <c r="CP601" i="1"/>
  <c r="CQ601" i="1" a="1"/>
  <c r="CQ601" i="1"/>
  <c r="CR601" i="1" a="1"/>
  <c r="CR601" i="1"/>
  <c r="CS601" i="1" a="1"/>
  <c r="CS601" i="1"/>
  <c r="CT601" i="1" a="1"/>
  <c r="CT601" i="1"/>
  <c r="CU601" i="1" a="1"/>
  <c r="CU601" i="1"/>
  <c r="CV601" i="1" a="1"/>
  <c r="CV601" i="1"/>
  <c r="CW601" i="1" a="1"/>
  <c r="CW601" i="1"/>
  <c r="CX601" i="1" a="1"/>
  <c r="CX601" i="1"/>
  <c r="CY601" i="1" a="1"/>
  <c r="CY601" i="1"/>
  <c r="CZ601" i="1" a="1"/>
  <c r="CZ601" i="1"/>
  <c r="DA601" i="1" a="1"/>
  <c r="DA601" i="1"/>
  <c r="DB601" i="1" a="1"/>
  <c r="DB601" i="1"/>
  <c r="DC601" i="1" a="1"/>
  <c r="DC601" i="1"/>
  <c r="DD601" i="1" a="1"/>
  <c r="DD601" i="1"/>
  <c r="DE601" i="1" a="1"/>
  <c r="DE601" i="1"/>
  <c r="DF601" i="1" a="1"/>
  <c r="DF601" i="1"/>
  <c r="DG601" i="1" a="1"/>
  <c r="DG601" i="1"/>
  <c r="DH601" i="1" a="1"/>
  <c r="DH601" i="1"/>
  <c r="DI601" i="1" a="1"/>
  <c r="DI601" i="1"/>
  <c r="DJ601" i="1" a="1"/>
  <c r="DJ601" i="1"/>
  <c r="DK601" i="1" a="1"/>
  <c r="DK601" i="1"/>
  <c r="DL601" i="1" a="1"/>
  <c r="DL601" i="1"/>
  <c r="DM601" i="1" a="1"/>
  <c r="DM601" i="1"/>
  <c r="DN601" i="1" a="1"/>
  <c r="DN601" i="1"/>
  <c r="DO601" i="1" a="1"/>
  <c r="DO601" i="1"/>
  <c r="DP601" i="1" a="1"/>
  <c r="DP601" i="1"/>
  <c r="DQ601" i="1" a="1"/>
  <c r="DQ601" i="1"/>
  <c r="DR601" i="1" a="1"/>
  <c r="DR601" i="1"/>
  <c r="DS601" i="1" a="1"/>
  <c r="DS601" i="1"/>
  <c r="DT601" i="1" a="1"/>
  <c r="DT601" i="1"/>
  <c r="DU601" i="1" a="1"/>
  <c r="DU601" i="1"/>
  <c r="DV601" i="1" a="1"/>
  <c r="DV601" i="1"/>
  <c r="DW601" i="1" a="1"/>
  <c r="DW601" i="1"/>
  <c r="DX601" i="1" a="1"/>
  <c r="DX601" i="1"/>
  <c r="A602" i="1" a="1"/>
  <c r="A602" i="1"/>
  <c r="B602" i="1" a="1"/>
  <c r="B602" i="1"/>
  <c r="C602" i="1" a="1"/>
  <c r="C602" i="1"/>
  <c r="D602" i="1" a="1"/>
  <c r="D602" i="1"/>
  <c r="E602" i="1" a="1"/>
  <c r="E602" i="1"/>
  <c r="F602" i="1" a="1"/>
  <c r="F602" i="1"/>
  <c r="G602" i="1" a="1"/>
  <c r="G602" i="1"/>
  <c r="H602" i="1" a="1"/>
  <c r="H602" i="1"/>
  <c r="I602" i="1" a="1"/>
  <c r="I602" i="1"/>
  <c r="J602" i="1" a="1"/>
  <c r="J602" i="1"/>
  <c r="K602" i="1" a="1"/>
  <c r="K602" i="1"/>
  <c r="L602" i="1" a="1"/>
  <c r="L602" i="1"/>
  <c r="M602" i="1" a="1"/>
  <c r="M602" i="1"/>
  <c r="N602" i="1" a="1"/>
  <c r="N602" i="1"/>
  <c r="O602" i="1" a="1"/>
  <c r="O602" i="1"/>
  <c r="P602" i="1" a="1"/>
  <c r="P602" i="1"/>
  <c r="Q602" i="1" a="1"/>
  <c r="Q602" i="1"/>
  <c r="R602" i="1" a="1"/>
  <c r="R602" i="1"/>
  <c r="S602" i="1" a="1"/>
  <c r="S602" i="1"/>
  <c r="T602" i="1" a="1"/>
  <c r="T602" i="1"/>
  <c r="U602" i="1" a="1"/>
  <c r="U602" i="1"/>
  <c r="V602" i="1" a="1"/>
  <c r="V602" i="1"/>
  <c r="W602" i="1" a="1"/>
  <c r="W602" i="1"/>
  <c r="X602" i="1" a="1"/>
  <c r="X602" i="1"/>
  <c r="Y602" i="1" a="1"/>
  <c r="Y602" i="1"/>
  <c r="Z602" i="1" a="1"/>
  <c r="Z602" i="1"/>
  <c r="AA602" i="1" a="1"/>
  <c r="AA602" i="1"/>
  <c r="AB602" i="1" a="1"/>
  <c r="AB602" i="1"/>
  <c r="AC602" i="1" a="1"/>
  <c r="AC602" i="1"/>
  <c r="AD602" i="1" a="1"/>
  <c r="AD602" i="1"/>
  <c r="AE602" i="1" a="1"/>
  <c r="AE602" i="1"/>
  <c r="AF602" i="1" a="1"/>
  <c r="AF602" i="1"/>
  <c r="AG602" i="1" a="1"/>
  <c r="AG602" i="1"/>
  <c r="AH602" i="1" a="1"/>
  <c r="AH602" i="1"/>
  <c r="AI602" i="1" a="1"/>
  <c r="AI602" i="1"/>
  <c r="AJ602" i="1" a="1"/>
  <c r="AJ602" i="1"/>
  <c r="AK602" i="1" a="1"/>
  <c r="AK602" i="1"/>
  <c r="AL602" i="1" a="1"/>
  <c r="AL602" i="1"/>
  <c r="AM602" i="1" a="1"/>
  <c r="AM602" i="1"/>
  <c r="AN602" i="1" a="1"/>
  <c r="AN602" i="1"/>
  <c r="AO602" i="1" a="1"/>
  <c r="AO602" i="1"/>
  <c r="AP602" i="1" a="1"/>
  <c r="AP602" i="1"/>
  <c r="AQ602" i="1" a="1"/>
  <c r="AQ602" i="1"/>
  <c r="AR602" i="1" a="1"/>
  <c r="AR602" i="1"/>
  <c r="AS602" i="1" a="1"/>
  <c r="AS602" i="1"/>
  <c r="AT602" i="1" a="1"/>
  <c r="AT602" i="1"/>
  <c r="AU602" i="1" a="1"/>
  <c r="AU602" i="1"/>
  <c r="AV602" i="1" a="1"/>
  <c r="AV602" i="1"/>
  <c r="AW602" i="1" a="1"/>
  <c r="AW602" i="1"/>
  <c r="AX602" i="1" a="1"/>
  <c r="AX602" i="1"/>
  <c r="AY602" i="1" a="1"/>
  <c r="AY602" i="1"/>
  <c r="AZ602" i="1" a="1"/>
  <c r="AZ602" i="1"/>
  <c r="BA602" i="1" a="1"/>
  <c r="BA602" i="1"/>
  <c r="BB602" i="1" a="1"/>
  <c r="BB602" i="1"/>
  <c r="BC602" i="1" a="1"/>
  <c r="BC602" i="1"/>
  <c r="BD602" i="1" a="1"/>
  <c r="BD602" i="1"/>
  <c r="BE602" i="1" a="1"/>
  <c r="BE602" i="1"/>
  <c r="BF602" i="1" a="1"/>
  <c r="BF602" i="1"/>
  <c r="BG602" i="1" a="1"/>
  <c r="BG602" i="1"/>
  <c r="BH602" i="1" a="1"/>
  <c r="BH602" i="1"/>
  <c r="BI602" i="1" a="1"/>
  <c r="BI602" i="1"/>
  <c r="BJ602" i="1" a="1"/>
  <c r="BJ602" i="1"/>
  <c r="BK602" i="1" a="1"/>
  <c r="BK602" i="1"/>
  <c r="BL602" i="1" a="1"/>
  <c r="BL602" i="1"/>
  <c r="BM602" i="1" a="1"/>
  <c r="BM602" i="1"/>
  <c r="BN602" i="1" a="1"/>
  <c r="BN602" i="1"/>
  <c r="BO602" i="1" a="1"/>
  <c r="BO602" i="1"/>
  <c r="BP602" i="1" a="1"/>
  <c r="BP602" i="1"/>
  <c r="BQ602" i="1" a="1"/>
  <c r="BQ602" i="1"/>
  <c r="BR602" i="1" a="1"/>
  <c r="BR602" i="1"/>
  <c r="BS602" i="1" a="1"/>
  <c r="BS602" i="1"/>
  <c r="BT602" i="1" a="1"/>
  <c r="BT602" i="1"/>
  <c r="BU602" i="1" a="1"/>
  <c r="BU602" i="1"/>
  <c r="BV602" i="1" a="1"/>
  <c r="BV602" i="1"/>
  <c r="BW602" i="1" a="1"/>
  <c r="BW602" i="1"/>
  <c r="BX602" i="1" a="1"/>
  <c r="BX602" i="1"/>
  <c r="BY602" i="1" a="1"/>
  <c r="BY602" i="1"/>
  <c r="BZ602" i="1" a="1"/>
  <c r="BZ602" i="1"/>
  <c r="CA602" i="1" a="1"/>
  <c r="CA602" i="1"/>
  <c r="CB602" i="1" a="1"/>
  <c r="CB602" i="1"/>
  <c r="CC602" i="1" a="1"/>
  <c r="CC602" i="1"/>
  <c r="CD602" i="1" a="1"/>
  <c r="CD602" i="1"/>
  <c r="CE602" i="1" a="1"/>
  <c r="CE602" i="1"/>
  <c r="CF602" i="1" a="1"/>
  <c r="CF602" i="1"/>
  <c r="CG602" i="1" a="1"/>
  <c r="CG602" i="1"/>
  <c r="CH602" i="1" a="1"/>
  <c r="CH602" i="1"/>
  <c r="CI602" i="1" a="1"/>
  <c r="CI602" i="1"/>
  <c r="CJ602" i="1" a="1"/>
  <c r="CJ602" i="1"/>
  <c r="CK602" i="1" a="1"/>
  <c r="CK602" i="1"/>
  <c r="CL602" i="1" a="1"/>
  <c r="CL602" i="1"/>
  <c r="CM602" i="1" a="1"/>
  <c r="CM602" i="1"/>
  <c r="CN602" i="1" a="1"/>
  <c r="CN602" i="1"/>
  <c r="CO602" i="1" a="1"/>
  <c r="CO602" i="1"/>
  <c r="CP602" i="1" a="1"/>
  <c r="CP602" i="1"/>
  <c r="CQ602" i="1" a="1"/>
  <c r="CQ602" i="1"/>
  <c r="CR602" i="1" a="1"/>
  <c r="CR602" i="1"/>
  <c r="CS602" i="1" a="1"/>
  <c r="CS602" i="1"/>
  <c r="CT602" i="1" a="1"/>
  <c r="CT602" i="1"/>
  <c r="CU602" i="1" a="1"/>
  <c r="CU602" i="1"/>
  <c r="CV602" i="1" a="1"/>
  <c r="CV602" i="1"/>
  <c r="CW602" i="1" a="1"/>
  <c r="CW602" i="1"/>
  <c r="CX602" i="1" a="1"/>
  <c r="CX602" i="1"/>
  <c r="CY602" i="1" a="1"/>
  <c r="CY602" i="1"/>
  <c r="CZ602" i="1" a="1"/>
  <c r="CZ602" i="1"/>
  <c r="DA602" i="1" a="1"/>
  <c r="DA602" i="1"/>
  <c r="DB602" i="1" a="1"/>
  <c r="DB602" i="1"/>
  <c r="DC602" i="1" a="1"/>
  <c r="DC602" i="1"/>
  <c r="DD602" i="1" a="1"/>
  <c r="DD602" i="1"/>
  <c r="DE602" i="1" a="1"/>
  <c r="DE602" i="1"/>
  <c r="DF602" i="1" a="1"/>
  <c r="DF602" i="1"/>
  <c r="DG602" i="1" a="1"/>
  <c r="DG602" i="1"/>
  <c r="DH602" i="1" a="1"/>
  <c r="DH602" i="1"/>
  <c r="DI602" i="1" a="1"/>
  <c r="DI602" i="1"/>
  <c r="DJ602" i="1" a="1"/>
  <c r="DJ602" i="1"/>
  <c r="DK602" i="1" a="1"/>
  <c r="DK602" i="1"/>
  <c r="DL602" i="1" a="1"/>
  <c r="DL602" i="1"/>
  <c r="DM602" i="1" a="1"/>
  <c r="DM602" i="1"/>
  <c r="DN602" i="1" a="1"/>
  <c r="DN602" i="1"/>
  <c r="DO602" i="1" a="1"/>
  <c r="DO602" i="1"/>
  <c r="DP602" i="1" a="1"/>
  <c r="DP602" i="1"/>
  <c r="DQ602" i="1" a="1"/>
  <c r="DQ602" i="1"/>
  <c r="DR602" i="1" a="1"/>
  <c r="DR602" i="1"/>
  <c r="DS602" i="1" a="1"/>
  <c r="DS602" i="1"/>
  <c r="DT602" i="1" a="1"/>
  <c r="DT602" i="1"/>
  <c r="DU602" i="1" a="1"/>
  <c r="DU602" i="1"/>
  <c r="DV602" i="1" a="1"/>
  <c r="DV602" i="1"/>
  <c r="DW602" i="1" a="1"/>
  <c r="DW602" i="1"/>
  <c r="DX602" i="1" a="1"/>
  <c r="DX602" i="1"/>
  <c r="A603" i="1" a="1"/>
  <c r="A603" i="1"/>
  <c r="B603" i="1" a="1"/>
  <c r="B603" i="1"/>
  <c r="C603" i="1" a="1"/>
  <c r="C603" i="1"/>
  <c r="D603" i="1" a="1"/>
  <c r="D603" i="1"/>
  <c r="E603" i="1" a="1"/>
  <c r="E603" i="1"/>
  <c r="F603" i="1" a="1"/>
  <c r="F603" i="1"/>
  <c r="G603" i="1" a="1"/>
  <c r="G603" i="1"/>
  <c r="H603" i="1" a="1"/>
  <c r="H603" i="1"/>
  <c r="I603" i="1" a="1"/>
  <c r="I603" i="1"/>
  <c r="J603" i="1" a="1"/>
  <c r="J603" i="1"/>
  <c r="K603" i="1" a="1"/>
  <c r="K603" i="1"/>
  <c r="L603" i="1" a="1"/>
  <c r="L603" i="1"/>
  <c r="M603" i="1" a="1"/>
  <c r="M603" i="1"/>
  <c r="N603" i="1" a="1"/>
  <c r="N603" i="1"/>
  <c r="O603" i="1" a="1"/>
  <c r="O603" i="1"/>
  <c r="P603" i="1" a="1"/>
  <c r="P603" i="1"/>
  <c r="Q603" i="1" a="1"/>
  <c r="Q603" i="1"/>
  <c r="R603" i="1" a="1"/>
  <c r="R603" i="1"/>
  <c r="S603" i="1" a="1"/>
  <c r="S603" i="1"/>
  <c r="T603" i="1" a="1"/>
  <c r="T603" i="1"/>
  <c r="U603" i="1" a="1"/>
  <c r="U603" i="1"/>
  <c r="V603" i="1" a="1"/>
  <c r="V603" i="1"/>
  <c r="W603" i="1" a="1"/>
  <c r="W603" i="1"/>
  <c r="X603" i="1" a="1"/>
  <c r="X603" i="1"/>
  <c r="Y603" i="1" a="1"/>
  <c r="Y603" i="1"/>
  <c r="Z603" i="1" a="1"/>
  <c r="Z603" i="1"/>
  <c r="AA603" i="1" a="1"/>
  <c r="AA603" i="1"/>
  <c r="AB603" i="1" a="1"/>
  <c r="AB603" i="1"/>
  <c r="AC603" i="1" a="1"/>
  <c r="AC603" i="1"/>
  <c r="AD603" i="1" a="1"/>
  <c r="AD603" i="1"/>
  <c r="AE603" i="1" a="1"/>
  <c r="AE603" i="1"/>
  <c r="AF603" i="1" a="1"/>
  <c r="AF603" i="1"/>
  <c r="AG603" i="1" a="1"/>
  <c r="AG603" i="1"/>
  <c r="AH603" i="1" a="1"/>
  <c r="AH603" i="1"/>
  <c r="AI603" i="1" a="1"/>
  <c r="AI603" i="1"/>
  <c r="AJ603" i="1" a="1"/>
  <c r="AJ603" i="1"/>
  <c r="AK603" i="1" a="1"/>
  <c r="AK603" i="1"/>
  <c r="AL603" i="1" a="1"/>
  <c r="AL603" i="1"/>
  <c r="AM603" i="1" a="1"/>
  <c r="AM603" i="1"/>
  <c r="AN603" i="1" a="1"/>
  <c r="AN603" i="1"/>
  <c r="AO603" i="1" a="1"/>
  <c r="AO603" i="1"/>
  <c r="AP603" i="1" a="1"/>
  <c r="AP603" i="1"/>
  <c r="AQ603" i="1" a="1"/>
  <c r="AQ603" i="1"/>
  <c r="AR603" i="1" a="1"/>
  <c r="AR603" i="1"/>
  <c r="AS603" i="1" a="1"/>
  <c r="AS603" i="1"/>
  <c r="AT603" i="1" a="1"/>
  <c r="AT603" i="1"/>
  <c r="AU603" i="1" a="1"/>
  <c r="AU603" i="1"/>
  <c r="AV603" i="1" a="1"/>
  <c r="AV603" i="1"/>
  <c r="AW603" i="1" a="1"/>
  <c r="AW603" i="1"/>
  <c r="AX603" i="1" a="1"/>
  <c r="AX603" i="1"/>
  <c r="AY603" i="1" a="1"/>
  <c r="AY603" i="1"/>
  <c r="AZ603" i="1" a="1"/>
  <c r="AZ603" i="1"/>
  <c r="BA603" i="1" a="1"/>
  <c r="BA603" i="1"/>
  <c r="BB603" i="1" a="1"/>
  <c r="BB603" i="1"/>
  <c r="BC603" i="1" a="1"/>
  <c r="BC603" i="1"/>
  <c r="BD603" i="1" a="1"/>
  <c r="BD603" i="1"/>
  <c r="BE603" i="1" a="1"/>
  <c r="BE603" i="1"/>
  <c r="BF603" i="1" a="1"/>
  <c r="BF603" i="1"/>
  <c r="BG603" i="1" a="1"/>
  <c r="BG603" i="1"/>
  <c r="BH603" i="1" a="1"/>
  <c r="BH603" i="1"/>
  <c r="BI603" i="1" a="1"/>
  <c r="BI603" i="1"/>
  <c r="BJ603" i="1" a="1"/>
  <c r="BJ603" i="1"/>
  <c r="BK603" i="1" a="1"/>
  <c r="BK603" i="1"/>
  <c r="BL603" i="1" a="1"/>
  <c r="BL603" i="1"/>
  <c r="BM603" i="1" a="1"/>
  <c r="BM603" i="1"/>
  <c r="BN603" i="1" a="1"/>
  <c r="BN603" i="1"/>
  <c r="BO603" i="1" a="1"/>
  <c r="BO603" i="1"/>
  <c r="BP603" i="1" a="1"/>
  <c r="BP603" i="1"/>
  <c r="BQ603" i="1" a="1"/>
  <c r="BQ603" i="1"/>
  <c r="BR603" i="1" a="1"/>
  <c r="BR603" i="1"/>
  <c r="BS603" i="1" a="1"/>
  <c r="BS603" i="1"/>
  <c r="BT603" i="1" a="1"/>
  <c r="BT603" i="1"/>
  <c r="BU603" i="1" a="1"/>
  <c r="BU603" i="1"/>
  <c r="BV603" i="1" a="1"/>
  <c r="BV603" i="1"/>
  <c r="BW603" i="1" a="1"/>
  <c r="BW603" i="1"/>
  <c r="BX603" i="1" a="1"/>
  <c r="BX603" i="1"/>
  <c r="BY603" i="1" a="1"/>
  <c r="BY603" i="1"/>
  <c r="BZ603" i="1" a="1"/>
  <c r="BZ603" i="1"/>
  <c r="CA603" i="1" a="1"/>
  <c r="CA603" i="1"/>
  <c r="CB603" i="1" a="1"/>
  <c r="CB603" i="1"/>
  <c r="CC603" i="1" a="1"/>
  <c r="CC603" i="1"/>
  <c r="CD603" i="1" a="1"/>
  <c r="CD603" i="1"/>
  <c r="CE603" i="1" a="1"/>
  <c r="CE603" i="1"/>
  <c r="CF603" i="1" a="1"/>
  <c r="CF603" i="1"/>
  <c r="CG603" i="1" a="1"/>
  <c r="CG603" i="1"/>
  <c r="CH603" i="1" a="1"/>
  <c r="CH603" i="1"/>
  <c r="CI603" i="1" a="1"/>
  <c r="CI603" i="1"/>
  <c r="CJ603" i="1" a="1"/>
  <c r="CJ603" i="1"/>
  <c r="CK603" i="1" a="1"/>
  <c r="CK603" i="1"/>
  <c r="CL603" i="1" a="1"/>
  <c r="CL603" i="1"/>
  <c r="CM603" i="1" a="1"/>
  <c r="CM603" i="1"/>
  <c r="CN603" i="1" a="1"/>
  <c r="CN603" i="1"/>
  <c r="CO603" i="1" a="1"/>
  <c r="CO603" i="1"/>
  <c r="CP603" i="1" a="1"/>
  <c r="CP603" i="1"/>
  <c r="CQ603" i="1" a="1"/>
  <c r="CQ603" i="1"/>
  <c r="CR603" i="1" a="1"/>
  <c r="CR603" i="1"/>
  <c r="CS603" i="1" a="1"/>
  <c r="CS603" i="1"/>
  <c r="CT603" i="1" a="1"/>
  <c r="CT603" i="1"/>
  <c r="CU603" i="1" a="1"/>
  <c r="CU603" i="1"/>
  <c r="CV603" i="1" a="1"/>
  <c r="CV603" i="1"/>
  <c r="CW603" i="1" a="1"/>
  <c r="CW603" i="1"/>
  <c r="CX603" i="1" a="1"/>
  <c r="CX603" i="1"/>
  <c r="CY603" i="1" a="1"/>
  <c r="CY603" i="1"/>
  <c r="CZ603" i="1" a="1"/>
  <c r="CZ603" i="1"/>
  <c r="DA603" i="1" a="1"/>
  <c r="DA603" i="1"/>
  <c r="DB603" i="1" a="1"/>
  <c r="DB603" i="1"/>
  <c r="DC603" i="1" a="1"/>
  <c r="DC603" i="1"/>
  <c r="DD603" i="1" a="1"/>
  <c r="DD603" i="1"/>
  <c r="DE603" i="1" a="1"/>
  <c r="DE603" i="1"/>
  <c r="DF603" i="1" a="1"/>
  <c r="DF603" i="1"/>
  <c r="DG603" i="1" a="1"/>
  <c r="DG603" i="1"/>
  <c r="DH603" i="1" a="1"/>
  <c r="DH603" i="1"/>
  <c r="DI603" i="1" a="1"/>
  <c r="DI603" i="1"/>
  <c r="DJ603" i="1" a="1"/>
  <c r="DJ603" i="1"/>
  <c r="DK603" i="1" a="1"/>
  <c r="DK603" i="1"/>
  <c r="DL603" i="1" a="1"/>
  <c r="DL603" i="1"/>
  <c r="DM603" i="1" a="1"/>
  <c r="DM603" i="1"/>
  <c r="DN603" i="1" a="1"/>
  <c r="DN603" i="1"/>
  <c r="DO603" i="1" a="1"/>
  <c r="DO603" i="1"/>
  <c r="DP603" i="1" a="1"/>
  <c r="DP603" i="1"/>
  <c r="DQ603" i="1" a="1"/>
  <c r="DQ603" i="1"/>
  <c r="DR603" i="1" a="1"/>
  <c r="DR603" i="1"/>
  <c r="DS603" i="1" a="1"/>
  <c r="DS603" i="1"/>
  <c r="DT603" i="1" a="1"/>
  <c r="DT603" i="1"/>
  <c r="DU603" i="1" a="1"/>
  <c r="DU603" i="1"/>
  <c r="DV603" i="1" a="1"/>
  <c r="DV603" i="1"/>
  <c r="DW603" i="1" a="1"/>
  <c r="DW603" i="1"/>
  <c r="DX603" i="1" a="1"/>
  <c r="DX603" i="1"/>
  <c r="A604" i="1" a="1"/>
  <c r="A604" i="1"/>
  <c r="B604" i="1" a="1"/>
  <c r="B604" i="1"/>
  <c r="C604" i="1" a="1"/>
  <c r="C604" i="1"/>
  <c r="D604" i="1" a="1"/>
  <c r="D604" i="1"/>
  <c r="E604" i="1" a="1"/>
  <c r="E604" i="1"/>
  <c r="F604" i="1" a="1"/>
  <c r="F604" i="1"/>
  <c r="G604" i="1" a="1"/>
  <c r="G604" i="1"/>
  <c r="H604" i="1" a="1"/>
  <c r="H604" i="1"/>
  <c r="I604" i="1" a="1"/>
  <c r="I604" i="1"/>
  <c r="J604" i="1" a="1"/>
  <c r="J604" i="1"/>
  <c r="K604" i="1" a="1"/>
  <c r="K604" i="1"/>
  <c r="L604" i="1" a="1"/>
  <c r="L604" i="1"/>
  <c r="M604" i="1" a="1"/>
  <c r="M604" i="1"/>
  <c r="N604" i="1" a="1"/>
  <c r="N604" i="1"/>
  <c r="O604" i="1" a="1"/>
  <c r="O604" i="1"/>
  <c r="P604" i="1" a="1"/>
  <c r="P604" i="1"/>
  <c r="Q604" i="1" a="1"/>
  <c r="Q604" i="1"/>
  <c r="R604" i="1" a="1"/>
  <c r="R604" i="1"/>
  <c r="S604" i="1" a="1"/>
  <c r="S604" i="1"/>
  <c r="T604" i="1" a="1"/>
  <c r="T604" i="1"/>
  <c r="U604" i="1" a="1"/>
  <c r="U604" i="1"/>
  <c r="V604" i="1" a="1"/>
  <c r="V604" i="1"/>
  <c r="W604" i="1" a="1"/>
  <c r="W604" i="1"/>
  <c r="X604" i="1" a="1"/>
  <c r="X604" i="1"/>
  <c r="Y604" i="1" a="1"/>
  <c r="Y604" i="1"/>
  <c r="Z604" i="1" a="1"/>
  <c r="Z604" i="1"/>
  <c r="AA604" i="1" a="1"/>
  <c r="AA604" i="1"/>
  <c r="AB604" i="1" a="1"/>
  <c r="AB604" i="1"/>
  <c r="AC604" i="1" a="1"/>
  <c r="AC604" i="1"/>
  <c r="AD604" i="1" a="1"/>
  <c r="AD604" i="1"/>
  <c r="AE604" i="1" a="1"/>
  <c r="AE604" i="1"/>
  <c r="AF604" i="1" a="1"/>
  <c r="AF604" i="1"/>
  <c r="AG604" i="1" a="1"/>
  <c r="AG604" i="1"/>
  <c r="AH604" i="1" a="1"/>
  <c r="AH604" i="1"/>
  <c r="AI604" i="1" a="1"/>
  <c r="AI604" i="1"/>
  <c r="AJ604" i="1" a="1"/>
  <c r="AJ604" i="1"/>
  <c r="AK604" i="1" a="1"/>
  <c r="AK604" i="1"/>
  <c r="AL604" i="1" a="1"/>
  <c r="AL604" i="1"/>
  <c r="AM604" i="1" a="1"/>
  <c r="AM604" i="1"/>
  <c r="AN604" i="1" a="1"/>
  <c r="AN604" i="1"/>
  <c r="AO604" i="1" a="1"/>
  <c r="AO604" i="1"/>
  <c r="AP604" i="1" a="1"/>
  <c r="AP604" i="1"/>
  <c r="AQ604" i="1" a="1"/>
  <c r="AQ604" i="1"/>
  <c r="AR604" i="1" a="1"/>
  <c r="AR604" i="1"/>
  <c r="AS604" i="1" a="1"/>
  <c r="AS604" i="1"/>
  <c r="AT604" i="1" a="1"/>
  <c r="AT604" i="1"/>
  <c r="AU604" i="1" a="1"/>
  <c r="AU604" i="1"/>
  <c r="AV604" i="1" a="1"/>
  <c r="AV604" i="1"/>
  <c r="AW604" i="1" a="1"/>
  <c r="AW604" i="1"/>
  <c r="AX604" i="1" a="1"/>
  <c r="AX604" i="1"/>
  <c r="AY604" i="1" a="1"/>
  <c r="AY604" i="1"/>
  <c r="AZ604" i="1" a="1"/>
  <c r="AZ604" i="1"/>
  <c r="BA604" i="1" a="1"/>
  <c r="BA604" i="1"/>
  <c r="BB604" i="1" a="1"/>
  <c r="BB604" i="1"/>
  <c r="BC604" i="1" a="1"/>
  <c r="BC604" i="1"/>
  <c r="BD604" i="1" a="1"/>
  <c r="BD604" i="1"/>
  <c r="BE604" i="1" a="1"/>
  <c r="BE604" i="1"/>
  <c r="BF604" i="1" a="1"/>
  <c r="BF604" i="1"/>
  <c r="BG604" i="1" a="1"/>
  <c r="BG604" i="1"/>
  <c r="BH604" i="1" a="1"/>
  <c r="BH604" i="1"/>
  <c r="BI604" i="1" a="1"/>
  <c r="BI604" i="1"/>
  <c r="BJ604" i="1" a="1"/>
  <c r="BJ604" i="1"/>
  <c r="BK604" i="1" a="1"/>
  <c r="BK604" i="1"/>
  <c r="BL604" i="1" a="1"/>
  <c r="BL604" i="1"/>
  <c r="BM604" i="1" a="1"/>
  <c r="BM604" i="1"/>
  <c r="BN604" i="1" a="1"/>
  <c r="BN604" i="1"/>
  <c r="BO604" i="1" a="1"/>
  <c r="BO604" i="1"/>
  <c r="BP604" i="1" a="1"/>
  <c r="BP604" i="1"/>
  <c r="BQ604" i="1" a="1"/>
  <c r="BQ604" i="1"/>
  <c r="BR604" i="1" a="1"/>
  <c r="BR604" i="1"/>
  <c r="BS604" i="1" a="1"/>
  <c r="BS604" i="1"/>
  <c r="BT604" i="1" a="1"/>
  <c r="BT604" i="1"/>
  <c r="BU604" i="1" a="1"/>
  <c r="BU604" i="1"/>
  <c r="BV604" i="1" a="1"/>
  <c r="BV604" i="1"/>
  <c r="BW604" i="1" a="1"/>
  <c r="BW604" i="1"/>
  <c r="BX604" i="1" a="1"/>
  <c r="BX604" i="1"/>
  <c r="BY604" i="1" a="1"/>
  <c r="BY604" i="1"/>
  <c r="BZ604" i="1" a="1"/>
  <c r="BZ604" i="1"/>
  <c r="CA604" i="1" a="1"/>
  <c r="CA604" i="1"/>
  <c r="CB604" i="1" a="1"/>
  <c r="CB604" i="1"/>
  <c r="CC604" i="1" a="1"/>
  <c r="CC604" i="1"/>
  <c r="CD604" i="1" a="1"/>
  <c r="CD604" i="1"/>
  <c r="CE604" i="1" a="1"/>
  <c r="CE604" i="1"/>
  <c r="CF604" i="1" a="1"/>
  <c r="CF604" i="1"/>
  <c r="CG604" i="1" a="1"/>
  <c r="CG604" i="1"/>
  <c r="CH604" i="1" a="1"/>
  <c r="CH604" i="1"/>
  <c r="CI604" i="1" a="1"/>
  <c r="CI604" i="1"/>
  <c r="CJ604" i="1" a="1"/>
  <c r="CJ604" i="1"/>
  <c r="CK604" i="1" a="1"/>
  <c r="CK604" i="1"/>
  <c r="CL604" i="1" a="1"/>
  <c r="CL604" i="1"/>
  <c r="CM604" i="1" a="1"/>
  <c r="CM604" i="1"/>
  <c r="CN604" i="1" a="1"/>
  <c r="CN604" i="1"/>
  <c r="CO604" i="1" a="1"/>
  <c r="CO604" i="1"/>
  <c r="CP604" i="1" a="1"/>
  <c r="CP604" i="1"/>
  <c r="CQ604" i="1" a="1"/>
  <c r="CQ604" i="1"/>
  <c r="CR604" i="1" a="1"/>
  <c r="CR604" i="1"/>
  <c r="CS604" i="1" a="1"/>
  <c r="CS604" i="1"/>
  <c r="CT604" i="1" a="1"/>
  <c r="CT604" i="1"/>
  <c r="CU604" i="1" a="1"/>
  <c r="CU604" i="1"/>
  <c r="CV604" i="1" a="1"/>
  <c r="CV604" i="1"/>
  <c r="CW604" i="1" a="1"/>
  <c r="CW604" i="1"/>
  <c r="CX604" i="1" a="1"/>
  <c r="CX604" i="1"/>
  <c r="CY604" i="1" a="1"/>
  <c r="CY604" i="1"/>
  <c r="CZ604" i="1" a="1"/>
  <c r="CZ604" i="1"/>
  <c r="DA604" i="1" a="1"/>
  <c r="DA604" i="1"/>
  <c r="DB604" i="1" a="1"/>
  <c r="DB604" i="1"/>
  <c r="DC604" i="1" a="1"/>
  <c r="DC604" i="1"/>
  <c r="DD604" i="1" a="1"/>
  <c r="DD604" i="1"/>
  <c r="DE604" i="1" a="1"/>
  <c r="DE604" i="1"/>
  <c r="DF604" i="1" a="1"/>
  <c r="DF604" i="1"/>
  <c r="DG604" i="1" a="1"/>
  <c r="DG604" i="1"/>
  <c r="DH604" i="1" a="1"/>
  <c r="DH604" i="1"/>
  <c r="DI604" i="1" a="1"/>
  <c r="DI604" i="1"/>
  <c r="DJ604" i="1" a="1"/>
  <c r="DJ604" i="1"/>
  <c r="DK604" i="1" a="1"/>
  <c r="DK604" i="1"/>
  <c r="DL604" i="1" a="1"/>
  <c r="DL604" i="1"/>
  <c r="DM604" i="1" a="1"/>
  <c r="DM604" i="1"/>
  <c r="DN604" i="1" a="1"/>
  <c r="DN604" i="1"/>
  <c r="DO604" i="1" a="1"/>
  <c r="DO604" i="1"/>
  <c r="DP604" i="1" a="1"/>
  <c r="DP604" i="1"/>
  <c r="DQ604" i="1" a="1"/>
  <c r="DQ604" i="1"/>
  <c r="DR604" i="1" a="1"/>
  <c r="DR604" i="1"/>
  <c r="DS604" i="1" a="1"/>
  <c r="DS604" i="1"/>
  <c r="DT604" i="1" a="1"/>
  <c r="DT604" i="1"/>
  <c r="DU604" i="1" a="1"/>
  <c r="DU604" i="1"/>
  <c r="DV604" i="1" a="1"/>
  <c r="DV604" i="1"/>
  <c r="DW604" i="1" a="1"/>
  <c r="DW604" i="1"/>
  <c r="DX604" i="1" a="1"/>
  <c r="DX604" i="1"/>
  <c r="A605" i="1" a="1"/>
  <c r="A605" i="1"/>
  <c r="B605" i="1" a="1"/>
  <c r="B605" i="1"/>
  <c r="C605" i="1" a="1"/>
  <c r="C605" i="1"/>
  <c r="D605" i="1" a="1"/>
  <c r="D605" i="1"/>
  <c r="E605" i="1" a="1"/>
  <c r="E605" i="1"/>
  <c r="F605" i="1" a="1"/>
  <c r="F605" i="1"/>
  <c r="G605" i="1" a="1"/>
  <c r="G605" i="1"/>
  <c r="H605" i="1" a="1"/>
  <c r="H605" i="1"/>
  <c r="I605" i="1" a="1"/>
  <c r="I605" i="1"/>
  <c r="J605" i="1" a="1"/>
  <c r="J605" i="1"/>
  <c r="K605" i="1" a="1"/>
  <c r="K605" i="1"/>
  <c r="L605" i="1" a="1"/>
  <c r="L605" i="1"/>
  <c r="M605" i="1" a="1"/>
  <c r="M605" i="1"/>
  <c r="N605" i="1" a="1"/>
  <c r="N605" i="1"/>
  <c r="O605" i="1" a="1"/>
  <c r="O605" i="1"/>
  <c r="P605" i="1" a="1"/>
  <c r="P605" i="1"/>
  <c r="Q605" i="1" a="1"/>
  <c r="Q605" i="1"/>
  <c r="R605" i="1" a="1"/>
  <c r="R605" i="1"/>
  <c r="S605" i="1" a="1"/>
  <c r="S605" i="1"/>
  <c r="T605" i="1" a="1"/>
  <c r="T605" i="1"/>
  <c r="U605" i="1" a="1"/>
  <c r="U605" i="1"/>
  <c r="V605" i="1" a="1"/>
  <c r="V605" i="1"/>
  <c r="W605" i="1" a="1"/>
  <c r="W605" i="1"/>
  <c r="X605" i="1" a="1"/>
  <c r="X605" i="1"/>
  <c r="Y605" i="1" a="1"/>
  <c r="Y605" i="1"/>
  <c r="Z605" i="1" a="1"/>
  <c r="Z605" i="1"/>
  <c r="AA605" i="1" a="1"/>
  <c r="AA605" i="1"/>
  <c r="AB605" i="1" a="1"/>
  <c r="AB605" i="1"/>
  <c r="AC605" i="1" a="1"/>
  <c r="AC605" i="1"/>
  <c r="AD605" i="1" a="1"/>
  <c r="AD605" i="1"/>
  <c r="AE605" i="1" a="1"/>
  <c r="AE605" i="1"/>
  <c r="AF605" i="1" a="1"/>
  <c r="AF605" i="1"/>
  <c r="AG605" i="1" a="1"/>
  <c r="AG605" i="1"/>
  <c r="AH605" i="1" a="1"/>
  <c r="AH605" i="1"/>
  <c r="AI605" i="1" a="1"/>
  <c r="AI605" i="1"/>
  <c r="AJ605" i="1" a="1"/>
  <c r="AJ605" i="1"/>
  <c r="AK605" i="1" a="1"/>
  <c r="AK605" i="1"/>
  <c r="AL605" i="1" a="1"/>
  <c r="AL605" i="1"/>
  <c r="AM605" i="1" a="1"/>
  <c r="AM605" i="1"/>
  <c r="AN605" i="1" a="1"/>
  <c r="AN605" i="1"/>
  <c r="AO605" i="1" a="1"/>
  <c r="AO605" i="1"/>
  <c r="AP605" i="1" a="1"/>
  <c r="AP605" i="1"/>
  <c r="AQ605" i="1" a="1"/>
  <c r="AQ605" i="1"/>
  <c r="AR605" i="1" a="1"/>
  <c r="AR605" i="1"/>
  <c r="AS605" i="1" a="1"/>
  <c r="AS605" i="1"/>
  <c r="AT605" i="1" a="1"/>
  <c r="AT605" i="1"/>
  <c r="AU605" i="1" a="1"/>
  <c r="AU605" i="1"/>
  <c r="AV605" i="1" a="1"/>
  <c r="AV605" i="1"/>
  <c r="AW605" i="1" a="1"/>
  <c r="AW605" i="1"/>
  <c r="AX605" i="1" a="1"/>
  <c r="AX605" i="1"/>
  <c r="AY605" i="1" a="1"/>
  <c r="AY605" i="1"/>
  <c r="AZ605" i="1" a="1"/>
  <c r="AZ605" i="1"/>
  <c r="BA605" i="1" a="1"/>
  <c r="BA605" i="1"/>
  <c r="BB605" i="1" a="1"/>
  <c r="BB605" i="1"/>
  <c r="BC605" i="1" a="1"/>
  <c r="BC605" i="1"/>
  <c r="BD605" i="1" a="1"/>
  <c r="BD605" i="1"/>
  <c r="BE605" i="1" a="1"/>
  <c r="BE605" i="1"/>
  <c r="BF605" i="1" a="1"/>
  <c r="BF605" i="1"/>
  <c r="BG605" i="1" a="1"/>
  <c r="BG605" i="1"/>
  <c r="BH605" i="1" a="1"/>
  <c r="BH605" i="1"/>
  <c r="BI605" i="1" a="1"/>
  <c r="BI605" i="1"/>
  <c r="BJ605" i="1" a="1"/>
  <c r="BJ605" i="1"/>
  <c r="BK605" i="1" a="1"/>
  <c r="BK605" i="1"/>
  <c r="BL605" i="1" a="1"/>
  <c r="BL605" i="1"/>
  <c r="BM605" i="1" a="1"/>
  <c r="BM605" i="1"/>
  <c r="BN605" i="1" a="1"/>
  <c r="BN605" i="1"/>
  <c r="BO605" i="1" a="1"/>
  <c r="BO605" i="1"/>
  <c r="BP605" i="1" a="1"/>
  <c r="BP605" i="1"/>
  <c r="BQ605" i="1" a="1"/>
  <c r="BQ605" i="1"/>
  <c r="BR605" i="1" a="1"/>
  <c r="BR605" i="1"/>
  <c r="BS605" i="1" a="1"/>
  <c r="BS605" i="1"/>
  <c r="BT605" i="1" a="1"/>
  <c r="BT605" i="1"/>
  <c r="BU605" i="1" a="1"/>
  <c r="BU605" i="1"/>
  <c r="BV605" i="1" a="1"/>
  <c r="BV605" i="1"/>
  <c r="BW605" i="1" a="1"/>
  <c r="BW605" i="1"/>
  <c r="BX605" i="1" a="1"/>
  <c r="BX605" i="1"/>
  <c r="BY605" i="1" a="1"/>
  <c r="BY605" i="1"/>
  <c r="BZ605" i="1" a="1"/>
  <c r="BZ605" i="1"/>
  <c r="CA605" i="1" a="1"/>
  <c r="CA605" i="1"/>
  <c r="CB605" i="1" a="1"/>
  <c r="CB605" i="1"/>
  <c r="CC605" i="1" a="1"/>
  <c r="CC605" i="1"/>
  <c r="CD605" i="1" a="1"/>
  <c r="CD605" i="1"/>
  <c r="CE605" i="1" a="1"/>
  <c r="CE605" i="1"/>
  <c r="CF605" i="1" a="1"/>
  <c r="CF605" i="1"/>
  <c r="CG605" i="1" a="1"/>
  <c r="CG605" i="1"/>
  <c r="CH605" i="1" a="1"/>
  <c r="CH605" i="1"/>
  <c r="CI605" i="1" a="1"/>
  <c r="CI605" i="1"/>
  <c r="CJ605" i="1" a="1"/>
  <c r="CJ605" i="1"/>
  <c r="CK605" i="1" a="1"/>
  <c r="CK605" i="1"/>
  <c r="CL605" i="1" a="1"/>
  <c r="CL605" i="1"/>
  <c r="CM605" i="1" a="1"/>
  <c r="CM605" i="1"/>
  <c r="CN605" i="1" a="1"/>
  <c r="CN605" i="1"/>
  <c r="CO605" i="1" a="1"/>
  <c r="CO605" i="1"/>
  <c r="CP605" i="1" a="1"/>
  <c r="CP605" i="1"/>
  <c r="CQ605" i="1" a="1"/>
  <c r="CQ605" i="1"/>
  <c r="CR605" i="1" a="1"/>
  <c r="CR605" i="1"/>
  <c r="CS605" i="1" a="1"/>
  <c r="CS605" i="1"/>
  <c r="CT605" i="1" a="1"/>
  <c r="CT605" i="1"/>
  <c r="CU605" i="1" a="1"/>
  <c r="CU605" i="1"/>
  <c r="CV605" i="1" a="1"/>
  <c r="CV605" i="1"/>
  <c r="CW605" i="1" a="1"/>
  <c r="CW605" i="1"/>
  <c r="CX605" i="1" a="1"/>
  <c r="CX605" i="1"/>
  <c r="CY605" i="1" a="1"/>
  <c r="CY605" i="1"/>
  <c r="CZ605" i="1" a="1"/>
  <c r="CZ605" i="1"/>
  <c r="DA605" i="1" a="1"/>
  <c r="DA605" i="1"/>
  <c r="DB605" i="1" a="1"/>
  <c r="DB605" i="1"/>
  <c r="DC605" i="1" a="1"/>
  <c r="DC605" i="1"/>
  <c r="DD605" i="1" a="1"/>
  <c r="DD605" i="1"/>
  <c r="DE605" i="1" a="1"/>
  <c r="DE605" i="1"/>
  <c r="DF605" i="1" a="1"/>
  <c r="DF605" i="1"/>
  <c r="DG605" i="1" a="1"/>
  <c r="DG605" i="1"/>
  <c r="DH605" i="1" a="1"/>
  <c r="DH605" i="1"/>
  <c r="DI605" i="1" a="1"/>
  <c r="DI605" i="1"/>
  <c r="DJ605" i="1" a="1"/>
  <c r="DJ605" i="1"/>
  <c r="DK605" i="1" a="1"/>
  <c r="DK605" i="1"/>
  <c r="DL605" i="1" a="1"/>
  <c r="DL605" i="1"/>
  <c r="DM605" i="1" a="1"/>
  <c r="DM605" i="1"/>
  <c r="DN605" i="1" a="1"/>
  <c r="DN605" i="1"/>
  <c r="DO605" i="1" a="1"/>
  <c r="DO605" i="1"/>
  <c r="DP605" i="1" a="1"/>
  <c r="DP605" i="1"/>
  <c r="DQ605" i="1" a="1"/>
  <c r="DQ605" i="1"/>
  <c r="DR605" i="1" a="1"/>
  <c r="DR605" i="1"/>
  <c r="DS605" i="1" a="1"/>
  <c r="DS605" i="1"/>
  <c r="DT605" i="1" a="1"/>
  <c r="DT605" i="1"/>
  <c r="DU605" i="1" a="1"/>
  <c r="DU605" i="1"/>
  <c r="DV605" i="1" a="1"/>
  <c r="DV605" i="1"/>
  <c r="DW605" i="1" a="1"/>
  <c r="DW605" i="1"/>
  <c r="DX605" i="1" a="1"/>
  <c r="DX605" i="1"/>
  <c r="A606" i="1" a="1"/>
  <c r="A606" i="1"/>
  <c r="B606" i="1" a="1"/>
  <c r="B606" i="1"/>
  <c r="C606" i="1" a="1"/>
  <c r="C606" i="1"/>
  <c r="D606" i="1" a="1"/>
  <c r="D606" i="1"/>
  <c r="E606" i="1" a="1"/>
  <c r="E606" i="1"/>
  <c r="F606" i="1" a="1"/>
  <c r="F606" i="1"/>
  <c r="G606" i="1" a="1"/>
  <c r="G606" i="1"/>
  <c r="H606" i="1" a="1"/>
  <c r="H606" i="1"/>
  <c r="I606" i="1" a="1"/>
  <c r="I606" i="1"/>
  <c r="J606" i="1" a="1"/>
  <c r="J606" i="1"/>
  <c r="K606" i="1" a="1"/>
  <c r="K606" i="1"/>
  <c r="L606" i="1" a="1"/>
  <c r="L606" i="1"/>
  <c r="M606" i="1" a="1"/>
  <c r="M606" i="1"/>
  <c r="N606" i="1" a="1"/>
  <c r="N606" i="1"/>
  <c r="O606" i="1" a="1"/>
  <c r="O606" i="1"/>
  <c r="P606" i="1" a="1"/>
  <c r="P606" i="1"/>
  <c r="Q606" i="1" a="1"/>
  <c r="Q606" i="1"/>
  <c r="R606" i="1" a="1"/>
  <c r="R606" i="1"/>
  <c r="S606" i="1" a="1"/>
  <c r="S606" i="1"/>
  <c r="T606" i="1" a="1"/>
  <c r="T606" i="1"/>
  <c r="U606" i="1" a="1"/>
  <c r="U606" i="1"/>
  <c r="V606" i="1" a="1"/>
  <c r="V606" i="1"/>
  <c r="W606" i="1" a="1"/>
  <c r="W606" i="1"/>
  <c r="X606" i="1" a="1"/>
  <c r="X606" i="1"/>
  <c r="Y606" i="1" a="1"/>
  <c r="Y606" i="1"/>
  <c r="Z606" i="1" a="1"/>
  <c r="Z606" i="1"/>
  <c r="AA606" i="1" a="1"/>
  <c r="AA606" i="1"/>
  <c r="AB606" i="1" a="1"/>
  <c r="AB606" i="1"/>
  <c r="AC606" i="1" a="1"/>
  <c r="AC606" i="1"/>
  <c r="AD606" i="1" a="1"/>
  <c r="AD606" i="1"/>
  <c r="AE606" i="1" a="1"/>
  <c r="AE606" i="1"/>
  <c r="AF606" i="1" a="1"/>
  <c r="AF606" i="1"/>
  <c r="AG606" i="1" a="1"/>
  <c r="AG606" i="1"/>
  <c r="AH606" i="1" a="1"/>
  <c r="AH606" i="1"/>
  <c r="AI606" i="1" a="1"/>
  <c r="AI606" i="1"/>
  <c r="AJ606" i="1" a="1"/>
  <c r="AJ606" i="1"/>
  <c r="AK606" i="1" a="1"/>
  <c r="AK606" i="1"/>
  <c r="AL606" i="1" a="1"/>
  <c r="AL606" i="1"/>
  <c r="AM606" i="1" a="1"/>
  <c r="AM606" i="1"/>
  <c r="AN606" i="1" a="1"/>
  <c r="AN606" i="1"/>
  <c r="AO606" i="1" a="1"/>
  <c r="AO606" i="1"/>
  <c r="AP606" i="1" a="1"/>
  <c r="AP606" i="1"/>
  <c r="AQ606" i="1" a="1"/>
  <c r="AQ606" i="1"/>
  <c r="AR606" i="1" a="1"/>
  <c r="AR606" i="1"/>
  <c r="AS606" i="1" a="1"/>
  <c r="AS606" i="1"/>
  <c r="AT606" i="1" a="1"/>
  <c r="AT606" i="1"/>
  <c r="AU606" i="1" a="1"/>
  <c r="AU606" i="1"/>
  <c r="AV606" i="1" a="1"/>
  <c r="AV606" i="1"/>
  <c r="AW606" i="1" a="1"/>
  <c r="AW606" i="1"/>
  <c r="AX606" i="1" a="1"/>
  <c r="AX606" i="1"/>
  <c r="AY606" i="1" a="1"/>
  <c r="AY606" i="1"/>
  <c r="AZ606" i="1" a="1"/>
  <c r="AZ606" i="1"/>
  <c r="BA606" i="1" a="1"/>
  <c r="BA606" i="1"/>
  <c r="BB606" i="1" a="1"/>
  <c r="BB606" i="1"/>
  <c r="BC606" i="1" a="1"/>
  <c r="BC606" i="1"/>
  <c r="BD606" i="1" a="1"/>
  <c r="BD606" i="1"/>
  <c r="BE606" i="1" a="1"/>
  <c r="BE606" i="1"/>
  <c r="BF606" i="1" a="1"/>
  <c r="BF606" i="1"/>
  <c r="BG606" i="1" a="1"/>
  <c r="BG606" i="1"/>
  <c r="BH606" i="1" a="1"/>
  <c r="BH606" i="1"/>
  <c r="BI606" i="1" a="1"/>
  <c r="BI606" i="1"/>
  <c r="BJ606" i="1" a="1"/>
  <c r="BJ606" i="1"/>
  <c r="BK606" i="1" a="1"/>
  <c r="BK606" i="1"/>
  <c r="BL606" i="1" a="1"/>
  <c r="BL606" i="1"/>
  <c r="BM606" i="1" a="1"/>
  <c r="BM606" i="1"/>
  <c r="BN606" i="1" a="1"/>
  <c r="BN606" i="1"/>
  <c r="BO606" i="1" a="1"/>
  <c r="BO606" i="1"/>
  <c r="BP606" i="1" a="1"/>
  <c r="BP606" i="1"/>
  <c r="BQ606" i="1" a="1"/>
  <c r="BQ606" i="1"/>
  <c r="BR606" i="1" a="1"/>
  <c r="BR606" i="1"/>
  <c r="BS606" i="1" a="1"/>
  <c r="BS606" i="1"/>
  <c r="BT606" i="1" a="1"/>
  <c r="BT606" i="1"/>
  <c r="BU606" i="1" a="1"/>
  <c r="BU606" i="1"/>
  <c r="BV606" i="1" a="1"/>
  <c r="BV606" i="1"/>
  <c r="BW606" i="1" a="1"/>
  <c r="BW606" i="1"/>
  <c r="BX606" i="1" a="1"/>
  <c r="BX606" i="1"/>
  <c r="BY606" i="1" a="1"/>
  <c r="BY606" i="1"/>
  <c r="BZ606" i="1" a="1"/>
  <c r="BZ606" i="1"/>
  <c r="CA606" i="1" a="1"/>
  <c r="CA606" i="1"/>
  <c r="CB606" i="1" a="1"/>
  <c r="CB606" i="1"/>
  <c r="CC606" i="1" a="1"/>
  <c r="CC606" i="1"/>
  <c r="CD606" i="1" a="1"/>
  <c r="CD606" i="1"/>
  <c r="CE606" i="1" a="1"/>
  <c r="CE606" i="1"/>
  <c r="CF606" i="1" a="1"/>
  <c r="CF606" i="1"/>
  <c r="CG606" i="1" a="1"/>
  <c r="CG606" i="1"/>
  <c r="CH606" i="1" a="1"/>
  <c r="CH606" i="1"/>
  <c r="CI606" i="1" a="1"/>
  <c r="CI606" i="1"/>
  <c r="CJ606" i="1" a="1"/>
  <c r="CJ606" i="1"/>
  <c r="CK606" i="1" a="1"/>
  <c r="CK606" i="1"/>
  <c r="CL606" i="1" a="1"/>
  <c r="CL606" i="1"/>
  <c r="CM606" i="1" a="1"/>
  <c r="CM606" i="1"/>
  <c r="CN606" i="1" a="1"/>
  <c r="CN606" i="1"/>
  <c r="CO606" i="1" a="1"/>
  <c r="CO606" i="1"/>
  <c r="CP606" i="1" a="1"/>
  <c r="CP606" i="1"/>
  <c r="CQ606" i="1" a="1"/>
  <c r="CQ606" i="1"/>
  <c r="CR606" i="1" a="1"/>
  <c r="CR606" i="1"/>
  <c r="CS606" i="1" a="1"/>
  <c r="CS606" i="1"/>
  <c r="CT606" i="1" a="1"/>
  <c r="CT606" i="1"/>
  <c r="CU606" i="1" a="1"/>
  <c r="CU606" i="1"/>
  <c r="CV606" i="1" a="1"/>
  <c r="CV606" i="1"/>
  <c r="CW606" i="1" a="1"/>
  <c r="CW606" i="1"/>
  <c r="CX606" i="1" a="1"/>
  <c r="CX606" i="1"/>
  <c r="CY606" i="1" a="1"/>
  <c r="CY606" i="1"/>
  <c r="CZ606" i="1" a="1"/>
  <c r="CZ606" i="1"/>
  <c r="DA606" i="1" a="1"/>
  <c r="DA606" i="1"/>
  <c r="DB606" i="1" a="1"/>
  <c r="DB606" i="1"/>
  <c r="DC606" i="1" a="1"/>
  <c r="DC606" i="1"/>
  <c r="DD606" i="1" a="1"/>
  <c r="DD606" i="1"/>
  <c r="DE606" i="1" a="1"/>
  <c r="DE606" i="1"/>
  <c r="DF606" i="1" a="1"/>
  <c r="DF606" i="1"/>
  <c r="DG606" i="1" a="1"/>
  <c r="DG606" i="1"/>
  <c r="DH606" i="1" a="1"/>
  <c r="DH606" i="1"/>
  <c r="DI606" i="1" a="1"/>
  <c r="DI606" i="1"/>
  <c r="DJ606" i="1" a="1"/>
  <c r="DJ606" i="1"/>
  <c r="DK606" i="1" a="1"/>
  <c r="DK606" i="1"/>
  <c r="DL606" i="1" a="1"/>
  <c r="DL606" i="1"/>
  <c r="DM606" i="1" a="1"/>
  <c r="DM606" i="1"/>
  <c r="DN606" i="1" a="1"/>
  <c r="DN606" i="1"/>
  <c r="DO606" i="1" a="1"/>
  <c r="DO606" i="1"/>
  <c r="DP606" i="1" a="1"/>
  <c r="DP606" i="1"/>
  <c r="DQ606" i="1" a="1"/>
  <c r="DQ606" i="1"/>
  <c r="DR606" i="1" a="1"/>
  <c r="DR606" i="1"/>
  <c r="DS606" i="1" a="1"/>
  <c r="DS606" i="1"/>
  <c r="DT606" i="1" a="1"/>
  <c r="DT606" i="1"/>
  <c r="DU606" i="1" a="1"/>
  <c r="DU606" i="1"/>
  <c r="DV606" i="1" a="1"/>
  <c r="DV606" i="1"/>
  <c r="DW606" i="1" a="1"/>
  <c r="DW606" i="1"/>
  <c r="DX606" i="1" a="1"/>
  <c r="DX606" i="1"/>
  <c r="A607" i="1" a="1"/>
  <c r="A607" i="1"/>
  <c r="B607" i="1" a="1"/>
  <c r="B607" i="1"/>
  <c r="C607" i="1" a="1"/>
  <c r="C607" i="1"/>
  <c r="D607" i="1" a="1"/>
  <c r="D607" i="1"/>
  <c r="E607" i="1" a="1"/>
  <c r="E607" i="1"/>
  <c r="F607" i="1" a="1"/>
  <c r="F607" i="1"/>
  <c r="G607" i="1" a="1"/>
  <c r="G607" i="1"/>
  <c r="H607" i="1" a="1"/>
  <c r="H607" i="1"/>
  <c r="I607" i="1" a="1"/>
  <c r="I607" i="1"/>
  <c r="J607" i="1" a="1"/>
  <c r="J607" i="1"/>
  <c r="K607" i="1" a="1"/>
  <c r="K607" i="1"/>
  <c r="L607" i="1" a="1"/>
  <c r="L607" i="1"/>
  <c r="M607" i="1" a="1"/>
  <c r="M607" i="1"/>
  <c r="N607" i="1" a="1"/>
  <c r="N607" i="1"/>
  <c r="O607" i="1" a="1"/>
  <c r="O607" i="1"/>
  <c r="P607" i="1" a="1"/>
  <c r="P607" i="1"/>
  <c r="Q607" i="1" a="1"/>
  <c r="Q607" i="1"/>
  <c r="R607" i="1" a="1"/>
  <c r="R607" i="1"/>
  <c r="S607" i="1" a="1"/>
  <c r="S607" i="1"/>
  <c r="T607" i="1" a="1"/>
  <c r="T607" i="1"/>
  <c r="U607" i="1" a="1"/>
  <c r="U607" i="1"/>
  <c r="V607" i="1" a="1"/>
  <c r="V607" i="1"/>
  <c r="W607" i="1" a="1"/>
  <c r="W607" i="1"/>
  <c r="X607" i="1" a="1"/>
  <c r="X607" i="1"/>
  <c r="Y607" i="1" a="1"/>
  <c r="Y607" i="1"/>
  <c r="Z607" i="1" a="1"/>
  <c r="Z607" i="1"/>
  <c r="AA607" i="1" a="1"/>
  <c r="AA607" i="1"/>
  <c r="AB607" i="1" a="1"/>
  <c r="AB607" i="1"/>
  <c r="AC607" i="1" a="1"/>
  <c r="AC607" i="1"/>
  <c r="AD607" i="1" a="1"/>
  <c r="AD607" i="1"/>
  <c r="AE607" i="1" a="1"/>
  <c r="AE607" i="1"/>
  <c r="AF607" i="1" a="1"/>
  <c r="AF607" i="1"/>
  <c r="AG607" i="1" a="1"/>
  <c r="AG607" i="1"/>
  <c r="AH607" i="1" a="1"/>
  <c r="AH607" i="1"/>
  <c r="AI607" i="1" a="1"/>
  <c r="AI607" i="1"/>
  <c r="AJ607" i="1" a="1"/>
  <c r="AJ607" i="1"/>
  <c r="AK607" i="1" a="1"/>
  <c r="AK607" i="1"/>
  <c r="AL607" i="1" a="1"/>
  <c r="AL607" i="1"/>
  <c r="AM607" i="1" a="1"/>
  <c r="AM607" i="1"/>
  <c r="AN607" i="1" a="1"/>
  <c r="AN607" i="1"/>
  <c r="AO607" i="1" a="1"/>
  <c r="AO607" i="1"/>
  <c r="AP607" i="1" a="1"/>
  <c r="AP607" i="1"/>
  <c r="AQ607" i="1" a="1"/>
  <c r="AQ607" i="1"/>
  <c r="AR607" i="1" a="1"/>
  <c r="AR607" i="1"/>
  <c r="AS607" i="1" a="1"/>
  <c r="AS607" i="1"/>
  <c r="AT607" i="1" a="1"/>
  <c r="AT607" i="1"/>
  <c r="AU607" i="1" a="1"/>
  <c r="AU607" i="1"/>
  <c r="AV607" i="1" a="1"/>
  <c r="AV607" i="1"/>
  <c r="AW607" i="1" a="1"/>
  <c r="AW607" i="1"/>
  <c r="AX607" i="1" a="1"/>
  <c r="AX607" i="1"/>
  <c r="AY607" i="1" a="1"/>
  <c r="AY607" i="1"/>
  <c r="AZ607" i="1" a="1"/>
  <c r="AZ607" i="1"/>
  <c r="BA607" i="1" a="1"/>
  <c r="BA607" i="1"/>
  <c r="BB607" i="1" a="1"/>
  <c r="BB607" i="1"/>
  <c r="BC607" i="1" a="1"/>
  <c r="BC607" i="1"/>
  <c r="BD607" i="1" a="1"/>
  <c r="BD607" i="1"/>
  <c r="BE607" i="1" a="1"/>
  <c r="BE607" i="1"/>
  <c r="BF607" i="1" a="1"/>
  <c r="BF607" i="1"/>
  <c r="BG607" i="1" a="1"/>
  <c r="BG607" i="1"/>
  <c r="BH607" i="1" a="1"/>
  <c r="BH607" i="1"/>
  <c r="BI607" i="1" a="1"/>
  <c r="BI607" i="1"/>
  <c r="BJ607" i="1" a="1"/>
  <c r="BJ607" i="1"/>
  <c r="BK607" i="1" a="1"/>
  <c r="BK607" i="1"/>
  <c r="BL607" i="1" a="1"/>
  <c r="BL607" i="1"/>
  <c r="BM607" i="1" a="1"/>
  <c r="BM607" i="1"/>
  <c r="BN607" i="1" a="1"/>
  <c r="BN607" i="1"/>
  <c r="BO607" i="1" a="1"/>
  <c r="BO607" i="1"/>
  <c r="BP607" i="1" a="1"/>
  <c r="BP607" i="1"/>
  <c r="BQ607" i="1" a="1"/>
  <c r="BQ607" i="1"/>
  <c r="BR607" i="1" a="1"/>
  <c r="BR607" i="1"/>
  <c r="BS607" i="1" a="1"/>
  <c r="BS607" i="1"/>
  <c r="BT607" i="1" a="1"/>
  <c r="BT607" i="1"/>
  <c r="BU607" i="1" a="1"/>
  <c r="BU607" i="1"/>
  <c r="BV607" i="1" a="1"/>
  <c r="BV607" i="1"/>
  <c r="BW607" i="1" a="1"/>
  <c r="BW607" i="1"/>
  <c r="BX607" i="1" a="1"/>
  <c r="BX607" i="1"/>
  <c r="BY607" i="1" a="1"/>
  <c r="BY607" i="1"/>
  <c r="BZ607" i="1" a="1"/>
  <c r="BZ607" i="1"/>
  <c r="CA607" i="1" a="1"/>
  <c r="CA607" i="1"/>
  <c r="CB607" i="1" a="1"/>
  <c r="CB607" i="1"/>
  <c r="CC607" i="1" a="1"/>
  <c r="CC607" i="1"/>
  <c r="CD607" i="1" a="1"/>
  <c r="CD607" i="1"/>
  <c r="CE607" i="1" a="1"/>
  <c r="CE607" i="1"/>
  <c r="CF607" i="1" a="1"/>
  <c r="CF607" i="1"/>
  <c r="CG607" i="1" a="1"/>
  <c r="CG607" i="1"/>
  <c r="CH607" i="1" a="1"/>
  <c r="CH607" i="1"/>
  <c r="CI607" i="1" a="1"/>
  <c r="CI607" i="1"/>
  <c r="CJ607" i="1" a="1"/>
  <c r="CJ607" i="1"/>
  <c r="CK607" i="1" a="1"/>
  <c r="CK607" i="1"/>
  <c r="CL607" i="1" a="1"/>
  <c r="CL607" i="1"/>
  <c r="CM607" i="1" a="1"/>
  <c r="CM607" i="1"/>
  <c r="CN607" i="1" a="1"/>
  <c r="CN607" i="1"/>
  <c r="CO607" i="1" a="1"/>
  <c r="CO607" i="1"/>
  <c r="CP607" i="1" a="1"/>
  <c r="CP607" i="1"/>
  <c r="CQ607" i="1" a="1"/>
  <c r="CQ607" i="1"/>
  <c r="CR607" i="1" a="1"/>
  <c r="CR607" i="1"/>
  <c r="CS607" i="1" a="1"/>
  <c r="CS607" i="1"/>
  <c r="CT607" i="1" a="1"/>
  <c r="CT607" i="1"/>
  <c r="CU607" i="1" a="1"/>
  <c r="CU607" i="1"/>
  <c r="CV607" i="1" a="1"/>
  <c r="CV607" i="1"/>
  <c r="CW607" i="1" a="1"/>
  <c r="CW607" i="1"/>
  <c r="CX607" i="1" a="1"/>
  <c r="CX607" i="1"/>
  <c r="CY607" i="1" a="1"/>
  <c r="CY607" i="1"/>
  <c r="CZ607" i="1" a="1"/>
  <c r="CZ607" i="1"/>
  <c r="DA607" i="1" a="1"/>
  <c r="DA607" i="1"/>
  <c r="DB607" i="1" a="1"/>
  <c r="DB607" i="1"/>
  <c r="DC607" i="1" a="1"/>
  <c r="DC607" i="1"/>
  <c r="DD607" i="1" a="1"/>
  <c r="DD607" i="1"/>
  <c r="DE607" i="1" a="1"/>
  <c r="DE607" i="1"/>
  <c r="DF607" i="1" a="1"/>
  <c r="DF607" i="1"/>
  <c r="DG607" i="1" a="1"/>
  <c r="DG607" i="1"/>
  <c r="DH607" i="1" a="1"/>
  <c r="DH607" i="1"/>
  <c r="DI607" i="1" a="1"/>
  <c r="DI607" i="1"/>
  <c r="DJ607" i="1" a="1"/>
  <c r="DJ607" i="1"/>
  <c r="DK607" i="1" a="1"/>
  <c r="DK607" i="1"/>
  <c r="DL607" i="1" a="1"/>
  <c r="DL607" i="1"/>
  <c r="DM607" i="1" a="1"/>
  <c r="DM607" i="1"/>
  <c r="DN607" i="1" a="1"/>
  <c r="DN607" i="1"/>
  <c r="DO607" i="1" a="1"/>
  <c r="DO607" i="1"/>
  <c r="DP607" i="1" a="1"/>
  <c r="DP607" i="1"/>
  <c r="DQ607" i="1" a="1"/>
  <c r="DQ607" i="1"/>
  <c r="DR607" i="1" a="1"/>
  <c r="DR607" i="1"/>
  <c r="DS607" i="1" a="1"/>
  <c r="DS607" i="1"/>
  <c r="DT607" i="1" a="1"/>
  <c r="DT607" i="1"/>
  <c r="DU607" i="1" a="1"/>
  <c r="DU607" i="1"/>
  <c r="DV607" i="1" a="1"/>
  <c r="DV607" i="1"/>
  <c r="DW607" i="1" a="1"/>
  <c r="DW607" i="1"/>
  <c r="DX607" i="1" a="1"/>
  <c r="DX607" i="1"/>
  <c r="A608" i="1" a="1"/>
  <c r="A608" i="1"/>
  <c r="B608" i="1" a="1"/>
  <c r="B608" i="1"/>
  <c r="C608" i="1" a="1"/>
  <c r="C608" i="1"/>
  <c r="D608" i="1" a="1"/>
  <c r="D608" i="1"/>
  <c r="E608" i="1" a="1"/>
  <c r="E608" i="1"/>
  <c r="F608" i="1" a="1"/>
  <c r="F608" i="1"/>
  <c r="G608" i="1" a="1"/>
  <c r="G608" i="1"/>
  <c r="H608" i="1" a="1"/>
  <c r="H608" i="1"/>
  <c r="I608" i="1" a="1"/>
  <c r="I608" i="1"/>
  <c r="J608" i="1" a="1"/>
  <c r="J608" i="1"/>
  <c r="K608" i="1" a="1"/>
  <c r="K608" i="1"/>
  <c r="L608" i="1" a="1"/>
  <c r="L608" i="1"/>
  <c r="M608" i="1" a="1"/>
  <c r="M608" i="1"/>
  <c r="N608" i="1" a="1"/>
  <c r="N608" i="1"/>
  <c r="O608" i="1" a="1"/>
  <c r="O608" i="1"/>
  <c r="P608" i="1" a="1"/>
  <c r="P608" i="1"/>
  <c r="Q608" i="1" a="1"/>
  <c r="Q608" i="1"/>
  <c r="R608" i="1" a="1"/>
  <c r="R608" i="1"/>
  <c r="S608" i="1" a="1"/>
  <c r="S608" i="1"/>
  <c r="T608" i="1" a="1"/>
  <c r="T608" i="1"/>
  <c r="U608" i="1" a="1"/>
  <c r="U608" i="1"/>
  <c r="V608" i="1" a="1"/>
  <c r="V608" i="1"/>
  <c r="W608" i="1" a="1"/>
  <c r="W608" i="1"/>
  <c r="X608" i="1" a="1"/>
  <c r="X608" i="1"/>
  <c r="Y608" i="1" a="1"/>
  <c r="Y608" i="1"/>
  <c r="Z608" i="1" a="1"/>
  <c r="Z608" i="1"/>
  <c r="AA608" i="1" a="1"/>
  <c r="AA608" i="1"/>
  <c r="AB608" i="1" a="1"/>
  <c r="AB608" i="1"/>
  <c r="AC608" i="1" a="1"/>
  <c r="AC608" i="1"/>
  <c r="AD608" i="1" a="1"/>
  <c r="AD608" i="1"/>
  <c r="AE608" i="1" a="1"/>
  <c r="AE608" i="1"/>
  <c r="AF608" i="1" a="1"/>
  <c r="AF608" i="1"/>
  <c r="AG608" i="1" a="1"/>
  <c r="AG608" i="1"/>
  <c r="AH608" i="1" a="1"/>
  <c r="AH608" i="1"/>
  <c r="AI608" i="1" a="1"/>
  <c r="AI608" i="1"/>
  <c r="AJ608" i="1" a="1"/>
  <c r="AJ608" i="1"/>
  <c r="AK608" i="1" a="1"/>
  <c r="AK608" i="1"/>
  <c r="AL608" i="1" a="1"/>
  <c r="AL608" i="1"/>
  <c r="AM608" i="1" a="1"/>
  <c r="AM608" i="1"/>
  <c r="AN608" i="1" a="1"/>
  <c r="AN608" i="1"/>
  <c r="AO608" i="1" a="1"/>
  <c r="AO608" i="1"/>
  <c r="AP608" i="1" a="1"/>
  <c r="AP608" i="1"/>
  <c r="AQ608" i="1" a="1"/>
  <c r="AQ608" i="1"/>
  <c r="AR608" i="1" a="1"/>
  <c r="AR608" i="1"/>
  <c r="AS608" i="1" a="1"/>
  <c r="AS608" i="1"/>
  <c r="AT608" i="1" a="1"/>
  <c r="AT608" i="1"/>
  <c r="AU608" i="1" a="1"/>
  <c r="AU608" i="1"/>
  <c r="AV608" i="1" a="1"/>
  <c r="AV608" i="1"/>
  <c r="AW608" i="1" a="1"/>
  <c r="AW608" i="1"/>
  <c r="AX608" i="1" a="1"/>
  <c r="AX608" i="1"/>
  <c r="AY608" i="1" a="1"/>
  <c r="AY608" i="1"/>
  <c r="AZ608" i="1" a="1"/>
  <c r="AZ608" i="1"/>
  <c r="BA608" i="1" a="1"/>
  <c r="BA608" i="1"/>
  <c r="BB608" i="1" a="1"/>
  <c r="BB608" i="1"/>
  <c r="BC608" i="1" a="1"/>
  <c r="BC608" i="1"/>
  <c r="BD608" i="1" a="1"/>
  <c r="BD608" i="1"/>
  <c r="BE608" i="1" a="1"/>
  <c r="BE608" i="1"/>
  <c r="BF608" i="1" a="1"/>
  <c r="BF608" i="1"/>
  <c r="BG608" i="1" a="1"/>
  <c r="BG608" i="1"/>
  <c r="BH608" i="1" a="1"/>
  <c r="BH608" i="1"/>
  <c r="BI608" i="1" a="1"/>
  <c r="BI608" i="1"/>
  <c r="BJ608" i="1" a="1"/>
  <c r="BJ608" i="1"/>
  <c r="BK608" i="1" a="1"/>
  <c r="BK608" i="1"/>
  <c r="BL608" i="1" a="1"/>
  <c r="BL608" i="1"/>
  <c r="BM608" i="1" a="1"/>
  <c r="BM608" i="1"/>
  <c r="BN608" i="1" a="1"/>
  <c r="BN608" i="1"/>
  <c r="BO608" i="1" a="1"/>
  <c r="BO608" i="1"/>
  <c r="BP608" i="1" a="1"/>
  <c r="BP608" i="1"/>
  <c r="BQ608" i="1" a="1"/>
  <c r="BQ608" i="1"/>
  <c r="BR608" i="1" a="1"/>
  <c r="BR608" i="1"/>
  <c r="BS608" i="1" a="1"/>
  <c r="BS608" i="1"/>
  <c r="BT608" i="1" a="1"/>
  <c r="BT608" i="1"/>
  <c r="BU608" i="1" a="1"/>
  <c r="BU608" i="1"/>
  <c r="BV608" i="1" a="1"/>
  <c r="BV608" i="1"/>
  <c r="BW608" i="1" a="1"/>
  <c r="BW608" i="1"/>
  <c r="BX608" i="1" a="1"/>
  <c r="BX608" i="1"/>
  <c r="BY608" i="1" a="1"/>
  <c r="BY608" i="1"/>
  <c r="BZ608" i="1" a="1"/>
  <c r="BZ608" i="1"/>
  <c r="CA608" i="1" a="1"/>
  <c r="CA608" i="1"/>
  <c r="CB608" i="1" a="1"/>
  <c r="CB608" i="1"/>
  <c r="CC608" i="1" a="1"/>
  <c r="CC608" i="1"/>
  <c r="CD608" i="1" a="1"/>
  <c r="CD608" i="1"/>
  <c r="CE608" i="1" a="1"/>
  <c r="CE608" i="1"/>
  <c r="CF608" i="1" a="1"/>
  <c r="CF608" i="1"/>
  <c r="CG608" i="1" a="1"/>
  <c r="CG608" i="1"/>
  <c r="CH608" i="1" a="1"/>
  <c r="CH608" i="1"/>
  <c r="CI608" i="1" a="1"/>
  <c r="CI608" i="1"/>
  <c r="CJ608" i="1" a="1"/>
  <c r="CJ608" i="1"/>
  <c r="CK608" i="1" a="1"/>
  <c r="CK608" i="1"/>
  <c r="CL608" i="1" a="1"/>
  <c r="CL608" i="1"/>
  <c r="CM608" i="1" a="1"/>
  <c r="CM608" i="1"/>
  <c r="CN608" i="1" a="1"/>
  <c r="CN608" i="1"/>
  <c r="CO608" i="1" a="1"/>
  <c r="CO608" i="1"/>
  <c r="CP608" i="1" a="1"/>
  <c r="CP608" i="1"/>
  <c r="CQ608" i="1" a="1"/>
  <c r="CQ608" i="1"/>
  <c r="CR608" i="1" a="1"/>
  <c r="CR608" i="1"/>
  <c r="CS608" i="1" a="1"/>
  <c r="CS608" i="1"/>
  <c r="CT608" i="1" a="1"/>
  <c r="CT608" i="1"/>
  <c r="CU608" i="1" a="1"/>
  <c r="CU608" i="1"/>
  <c r="CV608" i="1" a="1"/>
  <c r="CV608" i="1"/>
  <c r="CW608" i="1" a="1"/>
  <c r="CW608" i="1"/>
  <c r="CX608" i="1" a="1"/>
  <c r="CX608" i="1"/>
  <c r="CY608" i="1" a="1"/>
  <c r="CY608" i="1"/>
  <c r="CZ608" i="1" a="1"/>
  <c r="CZ608" i="1"/>
  <c r="DA608" i="1" a="1"/>
  <c r="DA608" i="1"/>
  <c r="DB608" i="1" a="1"/>
  <c r="DB608" i="1"/>
  <c r="DC608" i="1" a="1"/>
  <c r="DC608" i="1"/>
  <c r="DD608" i="1" a="1"/>
  <c r="DD608" i="1"/>
  <c r="DE608" i="1" a="1"/>
  <c r="DE608" i="1"/>
  <c r="DF608" i="1" a="1"/>
  <c r="DF608" i="1"/>
  <c r="DG608" i="1" a="1"/>
  <c r="DG608" i="1"/>
  <c r="DH608" i="1" a="1"/>
  <c r="DH608" i="1"/>
  <c r="DI608" i="1" a="1"/>
  <c r="DI608" i="1"/>
  <c r="DJ608" i="1" a="1"/>
  <c r="DJ608" i="1"/>
  <c r="DK608" i="1" a="1"/>
  <c r="DK608" i="1"/>
  <c r="DL608" i="1" a="1"/>
  <c r="DL608" i="1"/>
  <c r="DM608" i="1" a="1"/>
  <c r="DM608" i="1"/>
  <c r="DN608" i="1" a="1"/>
  <c r="DN608" i="1"/>
  <c r="DO608" i="1" a="1"/>
  <c r="DO608" i="1"/>
  <c r="DP608" i="1" a="1"/>
  <c r="DP608" i="1"/>
  <c r="DQ608" i="1" a="1"/>
  <c r="DQ608" i="1"/>
  <c r="DR608" i="1" a="1"/>
  <c r="DR608" i="1"/>
  <c r="DS608" i="1" a="1"/>
  <c r="DS608" i="1"/>
  <c r="DT608" i="1" a="1"/>
  <c r="DT608" i="1"/>
  <c r="DU608" i="1" a="1"/>
  <c r="DU608" i="1"/>
  <c r="DV608" i="1" a="1"/>
  <c r="DV608" i="1"/>
  <c r="DW608" i="1" a="1"/>
  <c r="DW608" i="1"/>
  <c r="DX608" i="1" a="1"/>
  <c r="DX608" i="1"/>
  <c r="A609" i="1" a="1"/>
  <c r="A609" i="1"/>
  <c r="B609" i="1" a="1"/>
  <c r="B609" i="1"/>
  <c r="C609" i="1" a="1"/>
  <c r="C609" i="1"/>
  <c r="D609" i="1" a="1"/>
  <c r="D609" i="1"/>
  <c r="E609" i="1" a="1"/>
  <c r="E609" i="1"/>
  <c r="F609" i="1" a="1"/>
  <c r="F609" i="1"/>
  <c r="G609" i="1" a="1"/>
  <c r="G609" i="1"/>
  <c r="H609" i="1" a="1"/>
  <c r="H609" i="1"/>
  <c r="I609" i="1" a="1"/>
  <c r="I609" i="1"/>
  <c r="J609" i="1" a="1"/>
  <c r="J609" i="1"/>
  <c r="K609" i="1" a="1"/>
  <c r="K609" i="1"/>
  <c r="L609" i="1" a="1"/>
  <c r="L609" i="1"/>
  <c r="M609" i="1" a="1"/>
  <c r="M609" i="1"/>
  <c r="N609" i="1" a="1"/>
  <c r="N609" i="1"/>
  <c r="O609" i="1" a="1"/>
  <c r="O609" i="1"/>
  <c r="P609" i="1" a="1"/>
  <c r="P609" i="1"/>
  <c r="Q609" i="1" a="1"/>
  <c r="Q609" i="1"/>
  <c r="R609" i="1" a="1"/>
  <c r="R609" i="1"/>
  <c r="S609" i="1" a="1"/>
  <c r="S609" i="1"/>
  <c r="T609" i="1" a="1"/>
  <c r="T609" i="1"/>
  <c r="U609" i="1" a="1"/>
  <c r="U609" i="1"/>
  <c r="V609" i="1" a="1"/>
  <c r="V609" i="1"/>
  <c r="W609" i="1" a="1"/>
  <c r="W609" i="1"/>
  <c r="X609" i="1" a="1"/>
  <c r="X609" i="1"/>
  <c r="Y609" i="1" a="1"/>
  <c r="Y609" i="1"/>
  <c r="Z609" i="1" a="1"/>
  <c r="Z609" i="1"/>
  <c r="AA609" i="1" a="1"/>
  <c r="AA609" i="1"/>
  <c r="AB609" i="1" a="1"/>
  <c r="AB609" i="1"/>
  <c r="AC609" i="1" a="1"/>
  <c r="AC609" i="1"/>
  <c r="AD609" i="1" a="1"/>
  <c r="AD609" i="1"/>
  <c r="AE609" i="1" a="1"/>
  <c r="AE609" i="1"/>
  <c r="AF609" i="1" a="1"/>
  <c r="AF609" i="1"/>
  <c r="AG609" i="1" a="1"/>
  <c r="AG609" i="1"/>
  <c r="AH609" i="1" a="1"/>
  <c r="AH609" i="1"/>
  <c r="AI609" i="1" a="1"/>
  <c r="AI609" i="1"/>
  <c r="AJ609" i="1" a="1"/>
  <c r="AJ609" i="1"/>
  <c r="AK609" i="1" a="1"/>
  <c r="AK609" i="1"/>
  <c r="AL609" i="1" a="1"/>
  <c r="AL609" i="1"/>
  <c r="AM609" i="1" a="1"/>
  <c r="AM609" i="1"/>
  <c r="AN609" i="1" a="1"/>
  <c r="AN609" i="1"/>
  <c r="AO609" i="1" a="1"/>
  <c r="AO609" i="1"/>
  <c r="AP609" i="1" a="1"/>
  <c r="AP609" i="1"/>
  <c r="AQ609" i="1" a="1"/>
  <c r="AQ609" i="1"/>
  <c r="AR609" i="1" a="1"/>
  <c r="AR609" i="1"/>
  <c r="AS609" i="1" a="1"/>
  <c r="AS609" i="1"/>
  <c r="AT609" i="1" a="1"/>
  <c r="AT609" i="1"/>
  <c r="AU609" i="1" a="1"/>
  <c r="AU609" i="1"/>
  <c r="AV609" i="1" a="1"/>
  <c r="AV609" i="1"/>
  <c r="AW609" i="1" a="1"/>
  <c r="AW609" i="1"/>
  <c r="AX609" i="1" a="1"/>
  <c r="AX609" i="1"/>
  <c r="AY609" i="1" a="1"/>
  <c r="AY609" i="1"/>
  <c r="AZ609" i="1" a="1"/>
  <c r="AZ609" i="1"/>
  <c r="BA609" i="1" a="1"/>
  <c r="BA609" i="1"/>
  <c r="BB609" i="1" a="1"/>
  <c r="BB609" i="1"/>
  <c r="BC609" i="1" a="1"/>
  <c r="BC609" i="1"/>
  <c r="BD609" i="1" a="1"/>
  <c r="BD609" i="1"/>
  <c r="BE609" i="1" a="1"/>
  <c r="BE609" i="1"/>
  <c r="BF609" i="1" a="1"/>
  <c r="BF609" i="1"/>
  <c r="BG609" i="1" a="1"/>
  <c r="BG609" i="1"/>
  <c r="BH609" i="1" a="1"/>
  <c r="BH609" i="1"/>
  <c r="BI609" i="1" a="1"/>
  <c r="BI609" i="1"/>
  <c r="BJ609" i="1" a="1"/>
  <c r="BJ609" i="1"/>
  <c r="BK609" i="1" a="1"/>
  <c r="BK609" i="1"/>
  <c r="BL609" i="1" a="1"/>
  <c r="BL609" i="1"/>
  <c r="BM609" i="1" a="1"/>
  <c r="BM609" i="1"/>
  <c r="BN609" i="1" a="1"/>
  <c r="BN609" i="1"/>
  <c r="BO609" i="1" a="1"/>
  <c r="BO609" i="1"/>
  <c r="BP609" i="1" a="1"/>
  <c r="BP609" i="1"/>
  <c r="BQ609" i="1" a="1"/>
  <c r="BQ609" i="1"/>
  <c r="BR609" i="1" a="1"/>
  <c r="BR609" i="1"/>
  <c r="BS609" i="1" a="1"/>
  <c r="BS609" i="1"/>
  <c r="BT609" i="1" a="1"/>
  <c r="BT609" i="1"/>
  <c r="BU609" i="1" a="1"/>
  <c r="BU609" i="1"/>
  <c r="BV609" i="1" a="1"/>
  <c r="BV609" i="1"/>
  <c r="BW609" i="1" a="1"/>
  <c r="BW609" i="1"/>
  <c r="BX609" i="1" a="1"/>
  <c r="BX609" i="1"/>
  <c r="BY609" i="1" a="1"/>
  <c r="BY609" i="1"/>
  <c r="BZ609" i="1" a="1"/>
  <c r="BZ609" i="1"/>
  <c r="CA609" i="1" a="1"/>
  <c r="CA609" i="1"/>
  <c r="CB609" i="1" a="1"/>
  <c r="CB609" i="1"/>
  <c r="CC609" i="1" a="1"/>
  <c r="CC609" i="1"/>
  <c r="CD609" i="1" a="1"/>
  <c r="CD609" i="1"/>
  <c r="CE609" i="1" a="1"/>
  <c r="CE609" i="1"/>
  <c r="CF609" i="1" a="1"/>
  <c r="CF609" i="1"/>
  <c r="CG609" i="1" a="1"/>
  <c r="CG609" i="1"/>
  <c r="CH609" i="1" a="1"/>
  <c r="CH609" i="1"/>
  <c r="CI609" i="1" a="1"/>
  <c r="CI609" i="1"/>
  <c r="CJ609" i="1" a="1"/>
  <c r="CJ609" i="1"/>
  <c r="CK609" i="1" a="1"/>
  <c r="CK609" i="1"/>
  <c r="CL609" i="1" a="1"/>
  <c r="CL609" i="1"/>
  <c r="CM609" i="1" a="1"/>
  <c r="CM609" i="1"/>
  <c r="CN609" i="1" a="1"/>
  <c r="CN609" i="1"/>
  <c r="CO609" i="1" a="1"/>
  <c r="CO609" i="1"/>
  <c r="CP609" i="1" a="1"/>
  <c r="CP609" i="1"/>
  <c r="CQ609" i="1" a="1"/>
  <c r="CQ609" i="1"/>
  <c r="CR609" i="1" a="1"/>
  <c r="CR609" i="1"/>
  <c r="CS609" i="1" a="1"/>
  <c r="CS609" i="1"/>
  <c r="CT609" i="1" a="1"/>
  <c r="CT609" i="1"/>
  <c r="CU609" i="1" a="1"/>
  <c r="CU609" i="1"/>
  <c r="CV609" i="1" a="1"/>
  <c r="CV609" i="1"/>
  <c r="CW609" i="1" a="1"/>
  <c r="CW609" i="1"/>
  <c r="CX609" i="1" a="1"/>
  <c r="CX609" i="1"/>
  <c r="CY609" i="1" a="1"/>
  <c r="CY609" i="1"/>
  <c r="CZ609" i="1" a="1"/>
  <c r="CZ609" i="1"/>
  <c r="DA609" i="1" a="1"/>
  <c r="DA609" i="1"/>
  <c r="DB609" i="1" a="1"/>
  <c r="DB609" i="1"/>
  <c r="DC609" i="1" a="1"/>
  <c r="DC609" i="1"/>
  <c r="DD609" i="1" a="1"/>
  <c r="DD609" i="1"/>
  <c r="DE609" i="1" a="1"/>
  <c r="DE609" i="1"/>
  <c r="DF609" i="1" a="1"/>
  <c r="DF609" i="1"/>
  <c r="DG609" i="1" a="1"/>
  <c r="DG609" i="1"/>
  <c r="DH609" i="1" a="1"/>
  <c r="DH609" i="1"/>
  <c r="DI609" i="1" a="1"/>
  <c r="DI609" i="1"/>
  <c r="DJ609" i="1" a="1"/>
  <c r="DJ609" i="1"/>
  <c r="DK609" i="1" a="1"/>
  <c r="DK609" i="1"/>
  <c r="DL609" i="1" a="1"/>
  <c r="DL609" i="1"/>
  <c r="DM609" i="1" a="1"/>
  <c r="DM609" i="1"/>
  <c r="DN609" i="1" a="1"/>
  <c r="DN609" i="1"/>
  <c r="DO609" i="1" a="1"/>
  <c r="DO609" i="1"/>
  <c r="DP609" i="1" a="1"/>
  <c r="DP609" i="1"/>
  <c r="DQ609" i="1" a="1"/>
  <c r="DQ609" i="1"/>
  <c r="DR609" i="1" a="1"/>
  <c r="DR609" i="1"/>
  <c r="DS609" i="1" a="1"/>
  <c r="DS609" i="1"/>
  <c r="DT609" i="1" a="1"/>
  <c r="DT609" i="1"/>
  <c r="DU609" i="1" a="1"/>
  <c r="DU609" i="1"/>
  <c r="DV609" i="1" a="1"/>
  <c r="DV609" i="1"/>
  <c r="DW609" i="1" a="1"/>
  <c r="DW609" i="1"/>
  <c r="DX609" i="1" a="1"/>
  <c r="DX609" i="1"/>
  <c r="A610" i="1" a="1"/>
  <c r="A610" i="1"/>
  <c r="B610" i="1" a="1"/>
  <c r="B610" i="1"/>
  <c r="C610" i="1" a="1"/>
  <c r="C610" i="1"/>
  <c r="D610" i="1" a="1"/>
  <c r="D610" i="1"/>
  <c r="E610" i="1" a="1"/>
  <c r="E610" i="1"/>
  <c r="F610" i="1" a="1"/>
  <c r="F610" i="1"/>
  <c r="G610" i="1" a="1"/>
  <c r="G610" i="1"/>
  <c r="H610" i="1" a="1"/>
  <c r="H610" i="1"/>
  <c r="I610" i="1" a="1"/>
  <c r="I610" i="1"/>
  <c r="J610" i="1" a="1"/>
  <c r="J610" i="1"/>
  <c r="K610" i="1" a="1"/>
  <c r="K610" i="1"/>
  <c r="L610" i="1" a="1"/>
  <c r="L610" i="1"/>
  <c r="M610" i="1" a="1"/>
  <c r="M610" i="1"/>
  <c r="N610" i="1" a="1"/>
  <c r="N610" i="1"/>
  <c r="O610" i="1" a="1"/>
  <c r="O610" i="1"/>
  <c r="P610" i="1" a="1"/>
  <c r="P610" i="1"/>
  <c r="Q610" i="1" a="1"/>
  <c r="Q610" i="1"/>
  <c r="R610" i="1" a="1"/>
  <c r="R610" i="1"/>
  <c r="S610" i="1" a="1"/>
  <c r="S610" i="1"/>
  <c r="T610" i="1" a="1"/>
  <c r="T610" i="1"/>
  <c r="U610" i="1" a="1"/>
  <c r="U610" i="1"/>
  <c r="V610" i="1" a="1"/>
  <c r="V610" i="1"/>
  <c r="W610" i="1" a="1"/>
  <c r="W610" i="1"/>
  <c r="X610" i="1" a="1"/>
  <c r="X610" i="1"/>
  <c r="Y610" i="1" a="1"/>
  <c r="Y610" i="1"/>
  <c r="Z610" i="1" a="1"/>
  <c r="Z610" i="1"/>
  <c r="AA610" i="1" a="1"/>
  <c r="AA610" i="1"/>
  <c r="AB610" i="1" a="1"/>
  <c r="AB610" i="1"/>
  <c r="AC610" i="1" a="1"/>
  <c r="AC610" i="1"/>
  <c r="AD610" i="1" a="1"/>
  <c r="AD610" i="1"/>
  <c r="AE610" i="1" a="1"/>
  <c r="AE610" i="1"/>
  <c r="AF610" i="1" a="1"/>
  <c r="AF610" i="1"/>
  <c r="AG610" i="1" a="1"/>
  <c r="AG610" i="1"/>
  <c r="AH610" i="1" a="1"/>
  <c r="AH610" i="1"/>
  <c r="AI610" i="1" a="1"/>
  <c r="AI610" i="1"/>
  <c r="AJ610" i="1" a="1"/>
  <c r="AJ610" i="1"/>
  <c r="AK610" i="1" a="1"/>
  <c r="AK610" i="1"/>
  <c r="AL610" i="1" a="1"/>
  <c r="AL610" i="1"/>
  <c r="AM610" i="1" a="1"/>
  <c r="AM610" i="1"/>
  <c r="AN610" i="1" a="1"/>
  <c r="AN610" i="1"/>
  <c r="AO610" i="1" a="1"/>
  <c r="AO610" i="1"/>
  <c r="AP610" i="1" a="1"/>
  <c r="AP610" i="1"/>
  <c r="AQ610" i="1" a="1"/>
  <c r="AQ610" i="1"/>
  <c r="AR610" i="1" a="1"/>
  <c r="AR610" i="1"/>
  <c r="AS610" i="1" a="1"/>
  <c r="AS610" i="1"/>
  <c r="AT610" i="1" a="1"/>
  <c r="AT610" i="1"/>
  <c r="AU610" i="1" a="1"/>
  <c r="AU610" i="1"/>
  <c r="AV610" i="1" a="1"/>
  <c r="AV610" i="1"/>
  <c r="AW610" i="1" a="1"/>
  <c r="AW610" i="1"/>
  <c r="AX610" i="1" a="1"/>
  <c r="AX610" i="1"/>
  <c r="AY610" i="1" a="1"/>
  <c r="AY610" i="1"/>
  <c r="AZ610" i="1" a="1"/>
  <c r="AZ610" i="1"/>
  <c r="BA610" i="1" a="1"/>
  <c r="BA610" i="1"/>
  <c r="BB610" i="1" a="1"/>
  <c r="BB610" i="1"/>
  <c r="BC610" i="1" a="1"/>
  <c r="BC610" i="1"/>
  <c r="BD610" i="1" a="1"/>
  <c r="BD610" i="1"/>
  <c r="BE610" i="1" a="1"/>
  <c r="BE610" i="1"/>
  <c r="BF610" i="1" a="1"/>
  <c r="BF610" i="1"/>
  <c r="BG610" i="1" a="1"/>
  <c r="BG610" i="1"/>
  <c r="BH610" i="1" a="1"/>
  <c r="BH610" i="1"/>
  <c r="BI610" i="1" a="1"/>
  <c r="BI610" i="1"/>
  <c r="BJ610" i="1" a="1"/>
  <c r="BJ610" i="1"/>
  <c r="BK610" i="1" a="1"/>
  <c r="BK610" i="1"/>
  <c r="BL610" i="1" a="1"/>
  <c r="BL610" i="1"/>
  <c r="BM610" i="1" a="1"/>
  <c r="BM610" i="1"/>
  <c r="BN610" i="1" a="1"/>
  <c r="BN610" i="1"/>
  <c r="BO610" i="1" a="1"/>
  <c r="BO610" i="1"/>
  <c r="BP610" i="1" a="1"/>
  <c r="BP610" i="1"/>
  <c r="BQ610" i="1" a="1"/>
  <c r="BQ610" i="1"/>
  <c r="BR610" i="1" a="1"/>
  <c r="BR610" i="1"/>
  <c r="BS610" i="1" a="1"/>
  <c r="BS610" i="1"/>
  <c r="BT610" i="1" a="1"/>
  <c r="BT610" i="1"/>
  <c r="BU610" i="1" a="1"/>
  <c r="BU610" i="1"/>
  <c r="BV610" i="1" a="1"/>
  <c r="BV610" i="1"/>
  <c r="BW610" i="1" a="1"/>
  <c r="BW610" i="1"/>
  <c r="BX610" i="1" a="1"/>
  <c r="BX610" i="1"/>
  <c r="BY610" i="1" a="1"/>
  <c r="BY610" i="1"/>
  <c r="BZ610" i="1" a="1"/>
  <c r="BZ610" i="1"/>
  <c r="CA610" i="1" a="1"/>
  <c r="CA610" i="1"/>
  <c r="CB610" i="1" a="1"/>
  <c r="CB610" i="1"/>
  <c r="CC610" i="1" a="1"/>
  <c r="CC610" i="1"/>
  <c r="CD610" i="1" a="1"/>
  <c r="CD610" i="1"/>
  <c r="CE610" i="1" a="1"/>
  <c r="CE610" i="1"/>
  <c r="CF610" i="1" a="1"/>
  <c r="CF610" i="1"/>
  <c r="CG610" i="1" a="1"/>
  <c r="CG610" i="1"/>
  <c r="CH610" i="1" a="1"/>
  <c r="CH610" i="1"/>
  <c r="CI610" i="1" a="1"/>
  <c r="CI610" i="1"/>
  <c r="CJ610" i="1" a="1"/>
  <c r="CJ610" i="1"/>
  <c r="CK610" i="1" a="1"/>
  <c r="CK610" i="1"/>
  <c r="CL610" i="1" a="1"/>
  <c r="CL610" i="1"/>
  <c r="CM610" i="1" a="1"/>
  <c r="CM610" i="1"/>
  <c r="CN610" i="1" a="1"/>
  <c r="CN610" i="1"/>
  <c r="CO610" i="1" a="1"/>
  <c r="CO610" i="1"/>
  <c r="CP610" i="1" a="1"/>
  <c r="CP610" i="1"/>
  <c r="CQ610" i="1" a="1"/>
  <c r="CQ610" i="1"/>
  <c r="CR610" i="1" a="1"/>
  <c r="CR610" i="1"/>
  <c r="CS610" i="1" a="1"/>
  <c r="CS610" i="1"/>
  <c r="CT610" i="1" a="1"/>
  <c r="CT610" i="1"/>
  <c r="CU610" i="1" a="1"/>
  <c r="CU610" i="1"/>
  <c r="CV610" i="1" a="1"/>
  <c r="CV610" i="1"/>
  <c r="CW610" i="1" a="1"/>
  <c r="CW610" i="1"/>
  <c r="CX610" i="1" a="1"/>
  <c r="CX610" i="1"/>
  <c r="CY610" i="1" a="1"/>
  <c r="CY610" i="1"/>
  <c r="CZ610" i="1" a="1"/>
  <c r="CZ610" i="1"/>
  <c r="DA610" i="1" a="1"/>
  <c r="DA610" i="1"/>
  <c r="DB610" i="1" a="1"/>
  <c r="DB610" i="1"/>
  <c r="DC610" i="1" a="1"/>
  <c r="DC610" i="1"/>
  <c r="DD610" i="1" a="1"/>
  <c r="DD610" i="1"/>
  <c r="DE610" i="1" a="1"/>
  <c r="DE610" i="1"/>
  <c r="DF610" i="1" a="1"/>
  <c r="DF610" i="1"/>
  <c r="DG610" i="1" a="1"/>
  <c r="DG610" i="1"/>
  <c r="DH610" i="1" a="1"/>
  <c r="DH610" i="1"/>
  <c r="DI610" i="1" a="1"/>
  <c r="DI610" i="1"/>
  <c r="DJ610" i="1" a="1"/>
  <c r="DJ610" i="1"/>
  <c r="DK610" i="1" a="1"/>
  <c r="DK610" i="1"/>
  <c r="DL610" i="1" a="1"/>
  <c r="DL610" i="1"/>
  <c r="DM610" i="1" a="1"/>
  <c r="DM610" i="1"/>
  <c r="DN610" i="1" a="1"/>
  <c r="DN610" i="1"/>
  <c r="DO610" i="1" a="1"/>
  <c r="DO610" i="1"/>
  <c r="DP610" i="1" a="1"/>
  <c r="DP610" i="1"/>
  <c r="DQ610" i="1" a="1"/>
  <c r="DQ610" i="1"/>
  <c r="DR610" i="1" a="1"/>
  <c r="DR610" i="1"/>
  <c r="DS610" i="1" a="1"/>
  <c r="DS610" i="1"/>
  <c r="DT610" i="1" a="1"/>
  <c r="DT610" i="1"/>
  <c r="DU610" i="1" a="1"/>
  <c r="DU610" i="1"/>
  <c r="DV610" i="1" a="1"/>
  <c r="DV610" i="1"/>
  <c r="DW610" i="1" a="1"/>
  <c r="DW610" i="1"/>
  <c r="DX610" i="1" a="1"/>
  <c r="DX610" i="1"/>
  <c r="A611" i="1" a="1"/>
  <c r="A611" i="1"/>
  <c r="B611" i="1" a="1"/>
  <c r="B611" i="1"/>
  <c r="C611" i="1" a="1"/>
  <c r="C611" i="1"/>
  <c r="D611" i="1" a="1"/>
  <c r="D611" i="1"/>
  <c r="E611" i="1" a="1"/>
  <c r="E611" i="1"/>
  <c r="F611" i="1" a="1"/>
  <c r="F611" i="1"/>
  <c r="G611" i="1" a="1"/>
  <c r="G611" i="1"/>
  <c r="H611" i="1" a="1"/>
  <c r="H611" i="1"/>
  <c r="I611" i="1" a="1"/>
  <c r="I611" i="1"/>
  <c r="J611" i="1" a="1"/>
  <c r="J611" i="1"/>
  <c r="K611" i="1" a="1"/>
  <c r="K611" i="1"/>
  <c r="L611" i="1" a="1"/>
  <c r="L611" i="1"/>
  <c r="M611" i="1" a="1"/>
  <c r="M611" i="1"/>
  <c r="N611" i="1" a="1"/>
  <c r="N611" i="1"/>
  <c r="O611" i="1" a="1"/>
  <c r="O611" i="1"/>
  <c r="P611" i="1" a="1"/>
  <c r="P611" i="1"/>
  <c r="Q611" i="1" a="1"/>
  <c r="Q611" i="1"/>
  <c r="R611" i="1" a="1"/>
  <c r="R611" i="1"/>
  <c r="S611" i="1" a="1"/>
  <c r="S611" i="1"/>
  <c r="T611" i="1" a="1"/>
  <c r="T611" i="1"/>
  <c r="U611" i="1" a="1"/>
  <c r="U611" i="1"/>
  <c r="V611" i="1" a="1"/>
  <c r="V611" i="1"/>
  <c r="W611" i="1" a="1"/>
  <c r="W611" i="1"/>
  <c r="X611" i="1" a="1"/>
  <c r="X611" i="1"/>
  <c r="Y611" i="1" a="1"/>
  <c r="Y611" i="1"/>
  <c r="Z611" i="1" a="1"/>
  <c r="Z611" i="1"/>
  <c r="AA611" i="1" a="1"/>
  <c r="AA611" i="1"/>
  <c r="AB611" i="1" a="1"/>
  <c r="AB611" i="1"/>
  <c r="AC611" i="1" a="1"/>
  <c r="AC611" i="1"/>
  <c r="AD611" i="1" a="1"/>
  <c r="AD611" i="1"/>
  <c r="AE611" i="1" a="1"/>
  <c r="AE611" i="1"/>
  <c r="AF611" i="1" a="1"/>
  <c r="AF611" i="1"/>
  <c r="AG611" i="1" a="1"/>
  <c r="AG611" i="1"/>
  <c r="AH611" i="1" a="1"/>
  <c r="AH611" i="1"/>
  <c r="AI611" i="1" a="1"/>
  <c r="AI611" i="1"/>
  <c r="AJ611" i="1" a="1"/>
  <c r="AJ611" i="1"/>
  <c r="AK611" i="1" a="1"/>
  <c r="AK611" i="1"/>
  <c r="AL611" i="1" a="1"/>
  <c r="AL611" i="1"/>
  <c r="AM611" i="1" a="1"/>
  <c r="AM611" i="1"/>
  <c r="AN611" i="1" a="1"/>
  <c r="AN611" i="1"/>
  <c r="AO611" i="1" a="1"/>
  <c r="AO611" i="1"/>
  <c r="AP611" i="1" a="1"/>
  <c r="AP611" i="1"/>
  <c r="AQ611" i="1" a="1"/>
  <c r="AQ611" i="1"/>
  <c r="AR611" i="1" a="1"/>
  <c r="AR611" i="1"/>
  <c r="AS611" i="1" a="1"/>
  <c r="AS611" i="1"/>
  <c r="AT611" i="1" a="1"/>
  <c r="AT611" i="1"/>
  <c r="AU611" i="1" a="1"/>
  <c r="AU611" i="1"/>
  <c r="AV611" i="1" a="1"/>
  <c r="AV611" i="1"/>
  <c r="AW611" i="1" a="1"/>
  <c r="AW611" i="1"/>
  <c r="AX611" i="1" a="1"/>
  <c r="AX611" i="1"/>
  <c r="AY611" i="1" a="1"/>
  <c r="AY611" i="1"/>
  <c r="AZ611" i="1" a="1"/>
  <c r="AZ611" i="1"/>
  <c r="BA611" i="1" a="1"/>
  <c r="BA611" i="1"/>
  <c r="BB611" i="1" a="1"/>
  <c r="BB611" i="1"/>
  <c r="BC611" i="1" a="1"/>
  <c r="BC611" i="1"/>
  <c r="BD611" i="1" a="1"/>
  <c r="BD611" i="1"/>
  <c r="BE611" i="1" a="1"/>
  <c r="BE611" i="1"/>
  <c r="BF611" i="1" a="1"/>
  <c r="BF611" i="1"/>
  <c r="BG611" i="1" a="1"/>
  <c r="BG611" i="1"/>
  <c r="BH611" i="1" a="1"/>
  <c r="BH611" i="1"/>
  <c r="BI611" i="1" a="1"/>
  <c r="BI611" i="1"/>
  <c r="BJ611" i="1" a="1"/>
  <c r="BJ611" i="1"/>
  <c r="BK611" i="1" a="1"/>
  <c r="BK611" i="1"/>
  <c r="BL611" i="1" a="1"/>
  <c r="BL611" i="1"/>
  <c r="BM611" i="1" a="1"/>
  <c r="BM611" i="1"/>
  <c r="BN611" i="1" a="1"/>
  <c r="BN611" i="1"/>
  <c r="BO611" i="1" a="1"/>
  <c r="BO611" i="1"/>
  <c r="BP611" i="1" a="1"/>
  <c r="BP611" i="1"/>
  <c r="BQ611" i="1" a="1"/>
  <c r="BQ611" i="1"/>
  <c r="BR611" i="1" a="1"/>
  <c r="BR611" i="1"/>
  <c r="BS611" i="1" a="1"/>
  <c r="BS611" i="1"/>
  <c r="BT611" i="1" a="1"/>
  <c r="BT611" i="1"/>
  <c r="BU611" i="1" a="1"/>
  <c r="BU611" i="1"/>
  <c r="BV611" i="1" a="1"/>
  <c r="BV611" i="1"/>
  <c r="BW611" i="1" a="1"/>
  <c r="BW611" i="1"/>
  <c r="BX611" i="1" a="1"/>
  <c r="BX611" i="1"/>
  <c r="BY611" i="1" a="1"/>
  <c r="BY611" i="1"/>
  <c r="BZ611" i="1" a="1"/>
  <c r="BZ611" i="1"/>
  <c r="CA611" i="1" a="1"/>
  <c r="CA611" i="1"/>
  <c r="CB611" i="1" a="1"/>
  <c r="CB611" i="1"/>
  <c r="CC611" i="1" a="1"/>
  <c r="CC611" i="1"/>
  <c r="CD611" i="1" a="1"/>
  <c r="CD611" i="1"/>
  <c r="CE611" i="1" a="1"/>
  <c r="CE611" i="1"/>
  <c r="CF611" i="1" a="1"/>
  <c r="CF611" i="1"/>
  <c r="CG611" i="1" a="1"/>
  <c r="CG611" i="1"/>
  <c r="CH611" i="1" a="1"/>
  <c r="CH611" i="1"/>
  <c r="CI611" i="1" a="1"/>
  <c r="CI611" i="1"/>
  <c r="CJ611" i="1" a="1"/>
  <c r="CJ611" i="1"/>
  <c r="CK611" i="1" a="1"/>
  <c r="CK611" i="1"/>
  <c r="CL611" i="1" a="1"/>
  <c r="CL611" i="1"/>
  <c r="CM611" i="1" a="1"/>
  <c r="CM611" i="1"/>
  <c r="CN611" i="1" a="1"/>
  <c r="CN611" i="1"/>
  <c r="CO611" i="1" a="1"/>
  <c r="CO611" i="1"/>
  <c r="CP611" i="1" a="1"/>
  <c r="CP611" i="1"/>
  <c r="CQ611" i="1" a="1"/>
  <c r="CQ611" i="1"/>
  <c r="CR611" i="1" a="1"/>
  <c r="CR611" i="1"/>
  <c r="CS611" i="1" a="1"/>
  <c r="CS611" i="1"/>
  <c r="CT611" i="1" a="1"/>
  <c r="CT611" i="1"/>
  <c r="CU611" i="1" a="1"/>
  <c r="CU611" i="1"/>
  <c r="CV611" i="1" a="1"/>
  <c r="CV611" i="1"/>
  <c r="CW611" i="1" a="1"/>
  <c r="CW611" i="1"/>
  <c r="CX611" i="1" a="1"/>
  <c r="CX611" i="1"/>
  <c r="CY611" i="1" a="1"/>
  <c r="CY611" i="1"/>
  <c r="CZ611" i="1" a="1"/>
  <c r="CZ611" i="1"/>
  <c r="DA611" i="1" a="1"/>
  <c r="DA611" i="1"/>
  <c r="DB611" i="1" a="1"/>
  <c r="DB611" i="1"/>
  <c r="DC611" i="1" a="1"/>
  <c r="DC611" i="1"/>
  <c r="DD611" i="1" a="1"/>
  <c r="DD611" i="1"/>
  <c r="DE611" i="1" a="1"/>
  <c r="DE611" i="1"/>
  <c r="DF611" i="1" a="1"/>
  <c r="DF611" i="1"/>
  <c r="DG611" i="1" a="1"/>
  <c r="DG611" i="1"/>
  <c r="DH611" i="1" a="1"/>
  <c r="DH611" i="1"/>
  <c r="DI611" i="1" a="1"/>
  <c r="DI611" i="1"/>
  <c r="DJ611" i="1" a="1"/>
  <c r="DJ611" i="1"/>
  <c r="DK611" i="1" a="1"/>
  <c r="DK611" i="1"/>
  <c r="DL611" i="1" a="1"/>
  <c r="DL611" i="1"/>
  <c r="DM611" i="1" a="1"/>
  <c r="DM611" i="1"/>
  <c r="DN611" i="1" a="1"/>
  <c r="DN611" i="1"/>
  <c r="DO611" i="1" a="1"/>
  <c r="DO611" i="1"/>
  <c r="DP611" i="1" a="1"/>
  <c r="DP611" i="1"/>
  <c r="DQ611" i="1" a="1"/>
  <c r="DQ611" i="1"/>
  <c r="DR611" i="1" a="1"/>
  <c r="DR611" i="1"/>
  <c r="DS611" i="1" a="1"/>
  <c r="DS611" i="1"/>
  <c r="DT611" i="1" a="1"/>
  <c r="DT611" i="1"/>
  <c r="DU611" i="1" a="1"/>
  <c r="DU611" i="1"/>
  <c r="DV611" i="1" a="1"/>
  <c r="DV611" i="1"/>
  <c r="DW611" i="1" a="1"/>
  <c r="DW611" i="1"/>
  <c r="DX611" i="1" a="1"/>
  <c r="DX611" i="1"/>
  <c r="A612" i="1" a="1"/>
  <c r="A612" i="1"/>
  <c r="B612" i="1" a="1"/>
  <c r="B612" i="1"/>
  <c r="C612" i="1" a="1"/>
  <c r="C612" i="1"/>
  <c r="D612" i="1" a="1"/>
  <c r="D612" i="1"/>
  <c r="E612" i="1" a="1"/>
  <c r="E612" i="1"/>
  <c r="F612" i="1" a="1"/>
  <c r="F612" i="1"/>
  <c r="G612" i="1" a="1"/>
  <c r="G612" i="1"/>
  <c r="H612" i="1" a="1"/>
  <c r="H612" i="1"/>
  <c r="I612" i="1" a="1"/>
  <c r="I612" i="1"/>
  <c r="J612" i="1" a="1"/>
  <c r="J612" i="1"/>
  <c r="K612" i="1" a="1"/>
  <c r="K612" i="1"/>
  <c r="L612" i="1" a="1"/>
  <c r="L612" i="1"/>
  <c r="M612" i="1" a="1"/>
  <c r="M612" i="1"/>
  <c r="N612" i="1" a="1"/>
  <c r="N612" i="1"/>
  <c r="O612" i="1" a="1"/>
  <c r="O612" i="1"/>
  <c r="P612" i="1" a="1"/>
  <c r="P612" i="1"/>
  <c r="Q612" i="1" a="1"/>
  <c r="Q612" i="1"/>
  <c r="R612" i="1" a="1"/>
  <c r="R612" i="1"/>
  <c r="S612" i="1" a="1"/>
  <c r="S612" i="1"/>
  <c r="T612" i="1" a="1"/>
  <c r="T612" i="1"/>
  <c r="U612" i="1" a="1"/>
  <c r="U612" i="1"/>
  <c r="V612" i="1" a="1"/>
  <c r="V612" i="1"/>
  <c r="W612" i="1" a="1"/>
  <c r="W612" i="1"/>
  <c r="X612" i="1" a="1"/>
  <c r="X612" i="1"/>
  <c r="Y612" i="1" a="1"/>
  <c r="Y612" i="1"/>
  <c r="Z612" i="1" a="1"/>
  <c r="Z612" i="1"/>
  <c r="AA612" i="1" a="1"/>
  <c r="AA612" i="1"/>
  <c r="AB612" i="1" a="1"/>
  <c r="AB612" i="1"/>
  <c r="AC612" i="1" a="1"/>
  <c r="AC612" i="1"/>
  <c r="AD612" i="1" a="1"/>
  <c r="AD612" i="1"/>
  <c r="AE612" i="1" a="1"/>
  <c r="AE612" i="1"/>
  <c r="AF612" i="1" a="1"/>
  <c r="AF612" i="1"/>
  <c r="AG612" i="1" a="1"/>
  <c r="AG612" i="1"/>
  <c r="AH612" i="1" a="1"/>
  <c r="AH612" i="1"/>
  <c r="AI612" i="1" a="1"/>
  <c r="AI612" i="1"/>
  <c r="AJ612" i="1" a="1"/>
  <c r="AJ612" i="1"/>
  <c r="AK612" i="1" a="1"/>
  <c r="AK612" i="1"/>
  <c r="AL612" i="1" a="1"/>
  <c r="AL612" i="1"/>
  <c r="AM612" i="1" a="1"/>
  <c r="AM612" i="1"/>
  <c r="AN612" i="1" a="1"/>
  <c r="AN612" i="1"/>
  <c r="AO612" i="1" a="1"/>
  <c r="AO612" i="1"/>
  <c r="AP612" i="1" a="1"/>
  <c r="AP612" i="1"/>
  <c r="AQ612" i="1" a="1"/>
  <c r="AQ612" i="1"/>
  <c r="AR612" i="1" a="1"/>
  <c r="AR612" i="1"/>
  <c r="AS612" i="1" a="1"/>
  <c r="AS612" i="1"/>
  <c r="AT612" i="1" a="1"/>
  <c r="AT612" i="1"/>
  <c r="AU612" i="1" a="1"/>
  <c r="AU612" i="1"/>
  <c r="AV612" i="1" a="1"/>
  <c r="AV612" i="1"/>
  <c r="AW612" i="1" a="1"/>
  <c r="AW612" i="1"/>
  <c r="AX612" i="1" a="1"/>
  <c r="AX612" i="1"/>
  <c r="AY612" i="1" a="1"/>
  <c r="AY612" i="1"/>
  <c r="AZ612" i="1" a="1"/>
  <c r="AZ612" i="1"/>
  <c r="BA612" i="1" a="1"/>
  <c r="BA612" i="1"/>
  <c r="BB612" i="1" a="1"/>
  <c r="BB612" i="1"/>
  <c r="BC612" i="1" a="1"/>
  <c r="BC612" i="1"/>
  <c r="BD612" i="1" a="1"/>
  <c r="BD612" i="1"/>
  <c r="BE612" i="1" a="1"/>
  <c r="BE612" i="1"/>
  <c r="BF612" i="1" a="1"/>
  <c r="BF612" i="1"/>
  <c r="BG612" i="1" a="1"/>
  <c r="BG612" i="1"/>
  <c r="BH612" i="1" a="1"/>
  <c r="BH612" i="1"/>
  <c r="BI612" i="1" a="1"/>
  <c r="BI612" i="1"/>
  <c r="BJ612" i="1" a="1"/>
  <c r="BJ612" i="1"/>
  <c r="BK612" i="1" a="1"/>
  <c r="BK612" i="1"/>
  <c r="BL612" i="1" a="1"/>
  <c r="BL612" i="1"/>
  <c r="BM612" i="1" a="1"/>
  <c r="BM612" i="1"/>
  <c r="BN612" i="1" a="1"/>
  <c r="BN612" i="1"/>
  <c r="BO612" i="1" a="1"/>
  <c r="BO612" i="1"/>
  <c r="BP612" i="1" a="1"/>
  <c r="BP612" i="1"/>
  <c r="BQ612" i="1" a="1"/>
  <c r="BQ612" i="1"/>
  <c r="BR612" i="1" a="1"/>
  <c r="BR612" i="1"/>
  <c r="BS612" i="1" a="1"/>
  <c r="BS612" i="1"/>
  <c r="BT612" i="1" a="1"/>
  <c r="BT612" i="1"/>
  <c r="BU612" i="1" a="1"/>
  <c r="BU612" i="1"/>
  <c r="BV612" i="1" a="1"/>
  <c r="BV612" i="1"/>
  <c r="BW612" i="1" a="1"/>
  <c r="BW612" i="1"/>
  <c r="BX612" i="1" a="1"/>
  <c r="BX612" i="1"/>
  <c r="BY612" i="1" a="1"/>
  <c r="BY612" i="1"/>
  <c r="BZ612" i="1" a="1"/>
  <c r="BZ612" i="1"/>
  <c r="CA612" i="1" a="1"/>
  <c r="CA612" i="1"/>
  <c r="CB612" i="1" a="1"/>
  <c r="CB612" i="1"/>
  <c r="CC612" i="1" a="1"/>
  <c r="CC612" i="1"/>
  <c r="CD612" i="1" a="1"/>
  <c r="CD612" i="1"/>
  <c r="CE612" i="1" a="1"/>
  <c r="CE612" i="1"/>
  <c r="CF612" i="1" a="1"/>
  <c r="CF612" i="1"/>
  <c r="CG612" i="1" a="1"/>
  <c r="CG612" i="1"/>
  <c r="CH612" i="1" a="1"/>
  <c r="CH612" i="1"/>
  <c r="CI612" i="1" a="1"/>
  <c r="CI612" i="1"/>
  <c r="CJ612" i="1" a="1"/>
  <c r="CJ612" i="1"/>
  <c r="CK612" i="1" a="1"/>
  <c r="CK612" i="1"/>
  <c r="CL612" i="1" a="1"/>
  <c r="CL612" i="1"/>
  <c r="CM612" i="1" a="1"/>
  <c r="CM612" i="1"/>
  <c r="CN612" i="1" a="1"/>
  <c r="CN612" i="1"/>
  <c r="CO612" i="1" a="1"/>
  <c r="CO612" i="1"/>
  <c r="CP612" i="1" a="1"/>
  <c r="CP612" i="1"/>
  <c r="CQ612" i="1" a="1"/>
  <c r="CQ612" i="1"/>
  <c r="CR612" i="1" a="1"/>
  <c r="CR612" i="1"/>
  <c r="CS612" i="1" a="1"/>
  <c r="CS612" i="1"/>
  <c r="CT612" i="1" a="1"/>
  <c r="CT612" i="1"/>
  <c r="CU612" i="1" a="1"/>
  <c r="CU612" i="1"/>
  <c r="CV612" i="1" a="1"/>
  <c r="CV612" i="1"/>
  <c r="CW612" i="1" a="1"/>
  <c r="CW612" i="1"/>
  <c r="CX612" i="1" a="1"/>
  <c r="CX612" i="1"/>
  <c r="CY612" i="1" a="1"/>
  <c r="CY612" i="1"/>
  <c r="CZ612" i="1" a="1"/>
  <c r="CZ612" i="1"/>
  <c r="DA612" i="1" a="1"/>
  <c r="DA612" i="1"/>
  <c r="DB612" i="1" a="1"/>
  <c r="DB612" i="1"/>
  <c r="DC612" i="1" a="1"/>
  <c r="DC612" i="1"/>
  <c r="DD612" i="1" a="1"/>
  <c r="DD612" i="1"/>
  <c r="DE612" i="1" a="1"/>
  <c r="DE612" i="1"/>
  <c r="DF612" i="1" a="1"/>
  <c r="DF612" i="1"/>
  <c r="DG612" i="1" a="1"/>
  <c r="DG612" i="1"/>
  <c r="DH612" i="1" a="1"/>
  <c r="DH612" i="1"/>
  <c r="DI612" i="1" a="1"/>
  <c r="DI612" i="1"/>
  <c r="DJ612" i="1" a="1"/>
  <c r="DJ612" i="1"/>
  <c r="DK612" i="1" a="1"/>
  <c r="DK612" i="1"/>
  <c r="DL612" i="1" a="1"/>
  <c r="DL612" i="1"/>
  <c r="DM612" i="1" a="1"/>
  <c r="DM612" i="1"/>
  <c r="DN612" i="1" a="1"/>
  <c r="DN612" i="1"/>
  <c r="DO612" i="1" a="1"/>
  <c r="DO612" i="1"/>
  <c r="DP612" i="1" a="1"/>
  <c r="DP612" i="1"/>
  <c r="DQ612" i="1" a="1"/>
  <c r="DQ612" i="1"/>
  <c r="DR612" i="1" a="1"/>
  <c r="DR612" i="1"/>
  <c r="DS612" i="1" a="1"/>
  <c r="DS612" i="1"/>
  <c r="DT612" i="1" a="1"/>
  <c r="DT612" i="1"/>
  <c r="DU612" i="1" a="1"/>
  <c r="DU612" i="1"/>
  <c r="DV612" i="1" a="1"/>
  <c r="DV612" i="1"/>
  <c r="DW612" i="1" a="1"/>
  <c r="DW612" i="1"/>
  <c r="DX612" i="1" a="1"/>
  <c r="DX612" i="1"/>
  <c r="A613" i="1" a="1"/>
  <c r="A613" i="1"/>
  <c r="B613" i="1" a="1"/>
  <c r="B613" i="1"/>
  <c r="C613" i="1" a="1"/>
  <c r="C613" i="1"/>
  <c r="D613" i="1" a="1"/>
  <c r="D613" i="1"/>
  <c r="E613" i="1" a="1"/>
  <c r="E613" i="1"/>
  <c r="F613" i="1" a="1"/>
  <c r="F613" i="1"/>
  <c r="G613" i="1" a="1"/>
  <c r="G613" i="1"/>
  <c r="H613" i="1" a="1"/>
  <c r="H613" i="1"/>
  <c r="I613" i="1" a="1"/>
  <c r="I613" i="1"/>
  <c r="J613" i="1" a="1"/>
  <c r="J613" i="1"/>
  <c r="K613" i="1" a="1"/>
  <c r="K613" i="1"/>
  <c r="L613" i="1" a="1"/>
  <c r="L613" i="1"/>
  <c r="M613" i="1" a="1"/>
  <c r="M613" i="1"/>
  <c r="N613" i="1" a="1"/>
  <c r="N613" i="1"/>
  <c r="O613" i="1" a="1"/>
  <c r="O613" i="1"/>
  <c r="P613" i="1" a="1"/>
  <c r="P613" i="1"/>
  <c r="Q613" i="1" a="1"/>
  <c r="Q613" i="1"/>
  <c r="R613" i="1" a="1"/>
  <c r="R613" i="1"/>
  <c r="S613" i="1" a="1"/>
  <c r="S613" i="1"/>
  <c r="T613" i="1" a="1"/>
  <c r="T613" i="1"/>
  <c r="U613" i="1" a="1"/>
  <c r="U613" i="1"/>
  <c r="V613" i="1" a="1"/>
  <c r="V613" i="1"/>
  <c r="W613" i="1" a="1"/>
  <c r="W613" i="1"/>
  <c r="X613" i="1" a="1"/>
  <c r="X613" i="1"/>
  <c r="Y613" i="1" a="1"/>
  <c r="Y613" i="1"/>
  <c r="Z613" i="1" a="1"/>
  <c r="Z613" i="1"/>
  <c r="AA613" i="1" a="1"/>
  <c r="AA613" i="1"/>
  <c r="AB613" i="1" a="1"/>
  <c r="AB613" i="1"/>
  <c r="AC613" i="1" a="1"/>
  <c r="AC613" i="1"/>
  <c r="AD613" i="1" a="1"/>
  <c r="AD613" i="1"/>
  <c r="AE613" i="1" a="1"/>
  <c r="AE613" i="1"/>
  <c r="AF613" i="1" a="1"/>
  <c r="AF613" i="1"/>
  <c r="AG613" i="1" a="1"/>
  <c r="AG613" i="1"/>
  <c r="AH613" i="1" a="1"/>
  <c r="AH613" i="1"/>
  <c r="AI613" i="1" a="1"/>
  <c r="AI613" i="1"/>
  <c r="AJ613" i="1" a="1"/>
  <c r="AJ613" i="1"/>
  <c r="AK613" i="1" a="1"/>
  <c r="AK613" i="1"/>
  <c r="AL613" i="1" a="1"/>
  <c r="AL613" i="1"/>
  <c r="AM613" i="1" a="1"/>
  <c r="AM613" i="1"/>
  <c r="AN613" i="1" a="1"/>
  <c r="AN613" i="1"/>
  <c r="AO613" i="1" a="1"/>
  <c r="AO613" i="1"/>
  <c r="AP613" i="1" a="1"/>
  <c r="AP613" i="1"/>
  <c r="AQ613" i="1" a="1"/>
  <c r="AQ613" i="1"/>
  <c r="AR613" i="1" a="1"/>
  <c r="AR613" i="1"/>
  <c r="AS613" i="1" a="1"/>
  <c r="AS613" i="1"/>
  <c r="AT613" i="1" a="1"/>
  <c r="AT613" i="1"/>
  <c r="AU613" i="1" a="1"/>
  <c r="AU613" i="1"/>
  <c r="AV613" i="1" a="1"/>
  <c r="AV613" i="1"/>
  <c r="AW613" i="1" a="1"/>
  <c r="AW613" i="1"/>
  <c r="AX613" i="1" a="1"/>
  <c r="AX613" i="1"/>
  <c r="AY613" i="1" a="1"/>
  <c r="AY613" i="1"/>
  <c r="AZ613" i="1" a="1"/>
  <c r="AZ613" i="1"/>
  <c r="BA613" i="1" a="1"/>
  <c r="BA613" i="1"/>
  <c r="BB613" i="1" a="1"/>
  <c r="BB613" i="1"/>
  <c r="BC613" i="1" a="1"/>
  <c r="BC613" i="1"/>
  <c r="BD613" i="1" a="1"/>
  <c r="BD613" i="1"/>
  <c r="BE613" i="1" a="1"/>
  <c r="BE613" i="1"/>
  <c r="BF613" i="1" a="1"/>
  <c r="BF613" i="1"/>
  <c r="BG613" i="1" a="1"/>
  <c r="BG613" i="1"/>
  <c r="BH613" i="1" a="1"/>
  <c r="BH613" i="1"/>
  <c r="BI613" i="1" a="1"/>
  <c r="BI613" i="1"/>
  <c r="BJ613" i="1" a="1"/>
  <c r="BJ613" i="1"/>
  <c r="BK613" i="1" a="1"/>
  <c r="BK613" i="1"/>
  <c r="BL613" i="1" a="1"/>
  <c r="BL613" i="1"/>
  <c r="BM613" i="1" a="1"/>
  <c r="BM613" i="1"/>
  <c r="BN613" i="1" a="1"/>
  <c r="BN613" i="1"/>
  <c r="BO613" i="1" a="1"/>
  <c r="BO613" i="1"/>
  <c r="BP613" i="1" a="1"/>
  <c r="BP613" i="1"/>
  <c r="BQ613" i="1" a="1"/>
  <c r="BQ613" i="1"/>
  <c r="BR613" i="1" a="1"/>
  <c r="BR613" i="1"/>
  <c r="BS613" i="1" a="1"/>
  <c r="BS613" i="1"/>
  <c r="BT613" i="1" a="1"/>
  <c r="BT613" i="1"/>
  <c r="BU613" i="1" a="1"/>
  <c r="BU613" i="1"/>
  <c r="BV613" i="1" a="1"/>
  <c r="BV613" i="1"/>
  <c r="BW613" i="1" a="1"/>
  <c r="BW613" i="1"/>
  <c r="BX613" i="1" a="1"/>
  <c r="BX613" i="1"/>
  <c r="BY613" i="1" a="1"/>
  <c r="BY613" i="1"/>
  <c r="BZ613" i="1" a="1"/>
  <c r="BZ613" i="1"/>
  <c r="CA613" i="1" a="1"/>
  <c r="CA613" i="1"/>
  <c r="CB613" i="1" a="1"/>
  <c r="CB613" i="1"/>
  <c r="CC613" i="1" a="1"/>
  <c r="CC613" i="1"/>
  <c r="CD613" i="1" a="1"/>
  <c r="CD613" i="1"/>
  <c r="CE613" i="1" a="1"/>
  <c r="CE613" i="1"/>
  <c r="CF613" i="1" a="1"/>
  <c r="CF613" i="1"/>
  <c r="CG613" i="1" a="1"/>
  <c r="CG613" i="1"/>
  <c r="CH613" i="1" a="1"/>
  <c r="CH613" i="1"/>
  <c r="CI613" i="1" a="1"/>
  <c r="CI613" i="1"/>
  <c r="CJ613" i="1" a="1"/>
  <c r="CJ613" i="1"/>
  <c r="CK613" i="1" a="1"/>
  <c r="CK613" i="1"/>
  <c r="CL613" i="1" a="1"/>
  <c r="CL613" i="1"/>
  <c r="CM613" i="1" a="1"/>
  <c r="CM613" i="1"/>
  <c r="CN613" i="1" a="1"/>
  <c r="CN613" i="1"/>
  <c r="CO613" i="1" a="1"/>
  <c r="CO613" i="1"/>
  <c r="CP613" i="1" a="1"/>
  <c r="CP613" i="1"/>
  <c r="CQ613" i="1" a="1"/>
  <c r="CQ613" i="1"/>
  <c r="CR613" i="1" a="1"/>
  <c r="CR613" i="1"/>
  <c r="CS613" i="1" a="1"/>
  <c r="CS613" i="1"/>
  <c r="CT613" i="1" a="1"/>
  <c r="CT613" i="1"/>
  <c r="CU613" i="1" a="1"/>
  <c r="CU613" i="1"/>
  <c r="CV613" i="1" a="1"/>
  <c r="CV613" i="1"/>
  <c r="CW613" i="1" a="1"/>
  <c r="CW613" i="1"/>
  <c r="CX613" i="1" a="1"/>
  <c r="CX613" i="1"/>
  <c r="CY613" i="1" a="1"/>
  <c r="CY613" i="1"/>
  <c r="CZ613" i="1" a="1"/>
  <c r="CZ613" i="1"/>
  <c r="DA613" i="1" a="1"/>
  <c r="DA613" i="1"/>
  <c r="DB613" i="1" a="1"/>
  <c r="DB613" i="1"/>
  <c r="DC613" i="1" a="1"/>
  <c r="DC613" i="1"/>
  <c r="DD613" i="1" a="1"/>
  <c r="DD613" i="1"/>
  <c r="DE613" i="1" a="1"/>
  <c r="DE613" i="1"/>
  <c r="DF613" i="1" a="1"/>
  <c r="DF613" i="1"/>
  <c r="DG613" i="1" a="1"/>
  <c r="DG613" i="1"/>
  <c r="DH613" i="1" a="1"/>
  <c r="DH613" i="1"/>
  <c r="DI613" i="1" a="1"/>
  <c r="DI613" i="1"/>
  <c r="DJ613" i="1" a="1"/>
  <c r="DJ613" i="1"/>
  <c r="DK613" i="1" a="1"/>
  <c r="DK613" i="1"/>
  <c r="DL613" i="1" a="1"/>
  <c r="DL613" i="1"/>
  <c r="DM613" i="1" a="1"/>
  <c r="DM613" i="1"/>
  <c r="DN613" i="1" a="1"/>
  <c r="DN613" i="1"/>
  <c r="DO613" i="1" a="1"/>
  <c r="DO613" i="1"/>
  <c r="DP613" i="1" a="1"/>
  <c r="DP613" i="1"/>
  <c r="DQ613" i="1" a="1"/>
  <c r="DQ613" i="1"/>
  <c r="DR613" i="1" a="1"/>
  <c r="DR613" i="1"/>
  <c r="DS613" i="1" a="1"/>
  <c r="DS613" i="1"/>
  <c r="DT613" i="1" a="1"/>
  <c r="DT613" i="1"/>
  <c r="DU613" i="1" a="1"/>
  <c r="DU613" i="1"/>
  <c r="DV613" i="1" a="1"/>
  <c r="DV613" i="1"/>
  <c r="DW613" i="1" a="1"/>
  <c r="DW613" i="1"/>
  <c r="DX613" i="1" a="1"/>
  <c r="DX613" i="1"/>
  <c r="A614" i="1" a="1"/>
  <c r="A614" i="1"/>
  <c r="B614" i="1" a="1"/>
  <c r="B614" i="1"/>
  <c r="C614" i="1" a="1"/>
  <c r="C614" i="1"/>
  <c r="D614" i="1" a="1"/>
  <c r="D614" i="1"/>
  <c r="E614" i="1" a="1"/>
  <c r="E614" i="1"/>
  <c r="F614" i="1" a="1"/>
  <c r="F614" i="1"/>
  <c r="G614" i="1" a="1"/>
  <c r="G614" i="1"/>
  <c r="H614" i="1" a="1"/>
  <c r="H614" i="1"/>
  <c r="I614" i="1" a="1"/>
  <c r="I614" i="1"/>
  <c r="J614" i="1" a="1"/>
  <c r="J614" i="1"/>
  <c r="K614" i="1" a="1"/>
  <c r="K614" i="1"/>
  <c r="L614" i="1" a="1"/>
  <c r="L614" i="1"/>
  <c r="M614" i="1" a="1"/>
  <c r="M614" i="1"/>
  <c r="N614" i="1" a="1"/>
  <c r="N614" i="1"/>
  <c r="O614" i="1" a="1"/>
  <c r="O614" i="1"/>
  <c r="P614" i="1" a="1"/>
  <c r="P614" i="1"/>
  <c r="Q614" i="1" a="1"/>
  <c r="Q614" i="1"/>
  <c r="R614" i="1" a="1"/>
  <c r="R614" i="1"/>
  <c r="S614" i="1" a="1"/>
  <c r="S614" i="1"/>
  <c r="T614" i="1" a="1"/>
  <c r="T614" i="1"/>
  <c r="U614" i="1" a="1"/>
  <c r="U614" i="1"/>
  <c r="V614" i="1" a="1"/>
  <c r="V614" i="1"/>
  <c r="W614" i="1" a="1"/>
  <c r="W614" i="1"/>
  <c r="X614" i="1" a="1"/>
  <c r="X614" i="1"/>
  <c r="Y614" i="1" a="1"/>
  <c r="Y614" i="1"/>
  <c r="Z614" i="1" a="1"/>
  <c r="Z614" i="1"/>
  <c r="AA614" i="1" a="1"/>
  <c r="AA614" i="1"/>
  <c r="AB614" i="1" a="1"/>
  <c r="AB614" i="1"/>
  <c r="AC614" i="1" a="1"/>
  <c r="AC614" i="1"/>
  <c r="AD614" i="1" a="1"/>
  <c r="AD614" i="1"/>
  <c r="AE614" i="1" a="1"/>
  <c r="AE614" i="1"/>
  <c r="AF614" i="1" a="1"/>
  <c r="AF614" i="1"/>
  <c r="AG614" i="1" a="1"/>
  <c r="AG614" i="1"/>
  <c r="AH614" i="1" a="1"/>
  <c r="AH614" i="1"/>
  <c r="AI614" i="1" a="1"/>
  <c r="AI614" i="1"/>
  <c r="AJ614" i="1" a="1"/>
  <c r="AJ614" i="1"/>
  <c r="AK614" i="1" a="1"/>
  <c r="AK614" i="1"/>
  <c r="AL614" i="1" a="1"/>
  <c r="AL614" i="1"/>
  <c r="AM614" i="1" a="1"/>
  <c r="AM614" i="1"/>
  <c r="AN614" i="1" a="1"/>
  <c r="AN614" i="1"/>
  <c r="AO614" i="1" a="1"/>
  <c r="AO614" i="1"/>
  <c r="AP614" i="1" a="1"/>
  <c r="AP614" i="1"/>
  <c r="AQ614" i="1" a="1"/>
  <c r="AQ614" i="1"/>
  <c r="AR614" i="1" a="1"/>
  <c r="AR614" i="1"/>
  <c r="AS614" i="1" a="1"/>
  <c r="AS614" i="1"/>
  <c r="AT614" i="1" a="1"/>
  <c r="AT614" i="1"/>
  <c r="AU614" i="1" a="1"/>
  <c r="AU614" i="1"/>
  <c r="AV614" i="1" a="1"/>
  <c r="AV614" i="1"/>
  <c r="AW614" i="1" a="1"/>
  <c r="AW614" i="1"/>
  <c r="AX614" i="1" a="1"/>
  <c r="AX614" i="1"/>
  <c r="AY614" i="1" a="1"/>
  <c r="AY614" i="1"/>
  <c r="AZ614" i="1" a="1"/>
  <c r="AZ614" i="1"/>
  <c r="BA614" i="1" a="1"/>
  <c r="BA614" i="1"/>
  <c r="BB614" i="1" a="1"/>
  <c r="BB614" i="1"/>
  <c r="BC614" i="1" a="1"/>
  <c r="BC614" i="1"/>
  <c r="BD614" i="1" a="1"/>
  <c r="BD614" i="1"/>
  <c r="BE614" i="1" a="1"/>
  <c r="BE614" i="1"/>
  <c r="BF614" i="1" a="1"/>
  <c r="BF614" i="1"/>
  <c r="BG614" i="1" a="1"/>
  <c r="BG614" i="1"/>
  <c r="BH614" i="1" a="1"/>
  <c r="BH614" i="1"/>
  <c r="BI614" i="1" a="1"/>
  <c r="BI614" i="1"/>
  <c r="BJ614" i="1" a="1"/>
  <c r="BJ614" i="1"/>
  <c r="BK614" i="1" a="1"/>
  <c r="BK614" i="1"/>
  <c r="BL614" i="1" a="1"/>
  <c r="BL614" i="1"/>
  <c r="BM614" i="1" a="1"/>
  <c r="BM614" i="1"/>
  <c r="BN614" i="1" a="1"/>
  <c r="BN614" i="1"/>
  <c r="BO614" i="1" a="1"/>
  <c r="BO614" i="1"/>
  <c r="BP614" i="1" a="1"/>
  <c r="BP614" i="1"/>
  <c r="BQ614" i="1" a="1"/>
  <c r="BQ614" i="1"/>
  <c r="BR614" i="1" a="1"/>
  <c r="BR614" i="1"/>
  <c r="BS614" i="1" a="1"/>
  <c r="BS614" i="1"/>
  <c r="BT614" i="1" a="1"/>
  <c r="BT614" i="1"/>
  <c r="BU614" i="1" a="1"/>
  <c r="BU614" i="1"/>
  <c r="BV614" i="1" a="1"/>
  <c r="BV614" i="1"/>
  <c r="BW614" i="1" a="1"/>
  <c r="BW614" i="1"/>
  <c r="BX614" i="1" a="1"/>
  <c r="BX614" i="1"/>
  <c r="BY614" i="1" a="1"/>
  <c r="BY614" i="1"/>
  <c r="BZ614" i="1" a="1"/>
  <c r="BZ614" i="1"/>
  <c r="CA614" i="1" a="1"/>
  <c r="CA614" i="1"/>
  <c r="CB614" i="1" a="1"/>
  <c r="CB614" i="1"/>
  <c r="CC614" i="1" a="1"/>
  <c r="CC614" i="1"/>
  <c r="CD614" i="1" a="1"/>
  <c r="CD614" i="1"/>
  <c r="CE614" i="1" a="1"/>
  <c r="CE614" i="1"/>
  <c r="CF614" i="1" a="1"/>
  <c r="CF614" i="1"/>
  <c r="CG614" i="1" a="1"/>
  <c r="CG614" i="1"/>
  <c r="CH614" i="1" a="1"/>
  <c r="CH614" i="1"/>
  <c r="CI614" i="1" a="1"/>
  <c r="CI614" i="1"/>
  <c r="CJ614" i="1" a="1"/>
  <c r="CJ614" i="1"/>
  <c r="CK614" i="1" a="1"/>
  <c r="CK614" i="1"/>
  <c r="CL614" i="1" a="1"/>
  <c r="CL614" i="1"/>
  <c r="CM614" i="1" a="1"/>
  <c r="CM614" i="1"/>
  <c r="CN614" i="1" a="1"/>
  <c r="CN614" i="1"/>
  <c r="CO614" i="1" a="1"/>
  <c r="CO614" i="1"/>
  <c r="CP614" i="1" a="1"/>
  <c r="CP614" i="1"/>
  <c r="CQ614" i="1" a="1"/>
  <c r="CQ614" i="1"/>
  <c r="CR614" i="1" a="1"/>
  <c r="CR614" i="1"/>
  <c r="CS614" i="1" a="1"/>
  <c r="CS614" i="1"/>
  <c r="CT614" i="1" a="1"/>
  <c r="CT614" i="1"/>
  <c r="CU614" i="1" a="1"/>
  <c r="CU614" i="1"/>
  <c r="CV614" i="1" a="1"/>
  <c r="CV614" i="1"/>
  <c r="CW614" i="1" a="1"/>
  <c r="CW614" i="1"/>
  <c r="CX614" i="1" a="1"/>
  <c r="CX614" i="1"/>
  <c r="CY614" i="1" a="1"/>
  <c r="CY614" i="1"/>
  <c r="CZ614" i="1" a="1"/>
  <c r="CZ614" i="1"/>
  <c r="DA614" i="1" a="1"/>
  <c r="DA614" i="1"/>
  <c r="DB614" i="1" a="1"/>
  <c r="DB614" i="1"/>
  <c r="DC614" i="1" a="1"/>
  <c r="DC614" i="1"/>
  <c r="DD614" i="1" a="1"/>
  <c r="DD614" i="1"/>
  <c r="DE614" i="1" a="1"/>
  <c r="DE614" i="1"/>
  <c r="DF614" i="1" a="1"/>
  <c r="DF614" i="1"/>
  <c r="DG614" i="1" a="1"/>
  <c r="DG614" i="1"/>
  <c r="DH614" i="1" a="1"/>
  <c r="DH614" i="1"/>
  <c r="DI614" i="1" a="1"/>
  <c r="DI614" i="1"/>
  <c r="DJ614" i="1" a="1"/>
  <c r="DJ614" i="1"/>
  <c r="DK614" i="1" a="1"/>
  <c r="DK614" i="1"/>
  <c r="DL614" i="1" a="1"/>
  <c r="DL614" i="1"/>
  <c r="DM614" i="1" a="1"/>
  <c r="DM614" i="1"/>
  <c r="DN614" i="1" a="1"/>
  <c r="DN614" i="1"/>
  <c r="DO614" i="1" a="1"/>
  <c r="DO614" i="1"/>
  <c r="DP614" i="1" a="1"/>
  <c r="DP614" i="1"/>
  <c r="DQ614" i="1" a="1"/>
  <c r="DQ614" i="1"/>
  <c r="DR614" i="1" a="1"/>
  <c r="DR614" i="1"/>
  <c r="DS614" i="1" a="1"/>
  <c r="DS614" i="1"/>
  <c r="DT614" i="1" a="1"/>
  <c r="DT614" i="1"/>
  <c r="DU614" i="1" a="1"/>
  <c r="DU614" i="1"/>
  <c r="DV614" i="1" a="1"/>
  <c r="DV614" i="1"/>
  <c r="DW614" i="1" a="1"/>
  <c r="DW614" i="1"/>
  <c r="DX614" i="1" a="1"/>
  <c r="DX614" i="1"/>
  <c r="A615" i="1" a="1"/>
  <c r="A615" i="1"/>
  <c r="B615" i="1" a="1"/>
  <c r="B615" i="1"/>
  <c r="C615" i="1" a="1"/>
  <c r="C615" i="1"/>
  <c r="D615" i="1" a="1"/>
  <c r="D615" i="1"/>
  <c r="E615" i="1" a="1"/>
  <c r="E615" i="1"/>
  <c r="F615" i="1" a="1"/>
  <c r="F615" i="1"/>
  <c r="G615" i="1" a="1"/>
  <c r="G615" i="1"/>
  <c r="H615" i="1" a="1"/>
  <c r="H615" i="1"/>
  <c r="I615" i="1" a="1"/>
  <c r="I615" i="1"/>
  <c r="J615" i="1" a="1"/>
  <c r="J615" i="1"/>
  <c r="K615" i="1" a="1"/>
  <c r="K615" i="1"/>
  <c r="L615" i="1" a="1"/>
  <c r="L615" i="1"/>
  <c r="M615" i="1" a="1"/>
  <c r="M615" i="1"/>
  <c r="N615" i="1" a="1"/>
  <c r="N615" i="1"/>
  <c r="O615" i="1" a="1"/>
  <c r="O615" i="1"/>
  <c r="P615" i="1" a="1"/>
  <c r="P615" i="1"/>
  <c r="Q615" i="1" a="1"/>
  <c r="Q615" i="1"/>
  <c r="R615" i="1" a="1"/>
  <c r="R615" i="1"/>
  <c r="S615" i="1" a="1"/>
  <c r="S615" i="1"/>
  <c r="T615" i="1" a="1"/>
  <c r="T615" i="1"/>
  <c r="U615" i="1" a="1"/>
  <c r="U615" i="1"/>
  <c r="V615" i="1" a="1"/>
  <c r="V615" i="1"/>
  <c r="W615" i="1" a="1"/>
  <c r="W615" i="1"/>
  <c r="X615" i="1" a="1"/>
  <c r="X615" i="1"/>
  <c r="Y615" i="1" a="1"/>
  <c r="Y615" i="1"/>
  <c r="Z615" i="1" a="1"/>
  <c r="Z615" i="1"/>
  <c r="AA615" i="1" a="1"/>
  <c r="AA615" i="1"/>
  <c r="AB615" i="1" a="1"/>
  <c r="AB615" i="1"/>
  <c r="AC615" i="1" a="1"/>
  <c r="AC615" i="1"/>
  <c r="AD615" i="1" a="1"/>
  <c r="AD615" i="1"/>
  <c r="AE615" i="1" a="1"/>
  <c r="AE615" i="1"/>
  <c r="AF615" i="1" a="1"/>
  <c r="AF615" i="1"/>
  <c r="AG615" i="1" a="1"/>
  <c r="AG615" i="1"/>
  <c r="AH615" i="1" a="1"/>
  <c r="AH615" i="1"/>
  <c r="AI615" i="1" a="1"/>
  <c r="AI615" i="1"/>
  <c r="AJ615" i="1" a="1"/>
  <c r="AJ615" i="1"/>
  <c r="AK615" i="1" a="1"/>
  <c r="AK615" i="1"/>
  <c r="AL615" i="1" a="1"/>
  <c r="AL615" i="1"/>
  <c r="AM615" i="1" a="1"/>
  <c r="AM615" i="1"/>
  <c r="AN615" i="1" a="1"/>
  <c r="AN615" i="1"/>
  <c r="AO615" i="1" a="1"/>
  <c r="AO615" i="1"/>
  <c r="AP615" i="1" a="1"/>
  <c r="AP615" i="1"/>
  <c r="AQ615" i="1" a="1"/>
  <c r="AQ615" i="1"/>
  <c r="AR615" i="1" a="1"/>
  <c r="AR615" i="1"/>
  <c r="AS615" i="1" a="1"/>
  <c r="AS615" i="1"/>
  <c r="AT615" i="1" a="1"/>
  <c r="AT615" i="1"/>
  <c r="AU615" i="1" a="1"/>
  <c r="AU615" i="1"/>
  <c r="AV615" i="1" a="1"/>
  <c r="AV615" i="1"/>
  <c r="AW615" i="1" a="1"/>
  <c r="AW615" i="1"/>
  <c r="AX615" i="1" a="1"/>
  <c r="AX615" i="1"/>
  <c r="AY615" i="1" a="1"/>
  <c r="AY615" i="1"/>
  <c r="AZ615" i="1" a="1"/>
  <c r="AZ615" i="1"/>
  <c r="BA615" i="1" a="1"/>
  <c r="BA615" i="1"/>
  <c r="BB615" i="1" a="1"/>
  <c r="BB615" i="1"/>
  <c r="BC615" i="1" a="1"/>
  <c r="BC615" i="1"/>
  <c r="BD615" i="1" a="1"/>
  <c r="BD615" i="1"/>
  <c r="BE615" i="1" a="1"/>
  <c r="BE615" i="1"/>
  <c r="BF615" i="1" a="1"/>
  <c r="BF615" i="1"/>
  <c r="BG615" i="1" a="1"/>
  <c r="BG615" i="1"/>
  <c r="BH615" i="1" a="1"/>
  <c r="BH615" i="1"/>
  <c r="BI615" i="1" a="1"/>
  <c r="BI615" i="1"/>
  <c r="BJ615" i="1" a="1"/>
  <c r="BJ615" i="1"/>
  <c r="BK615" i="1" a="1"/>
  <c r="BK615" i="1"/>
  <c r="BL615" i="1" a="1"/>
  <c r="BL615" i="1"/>
  <c r="BM615" i="1" a="1"/>
  <c r="BM615" i="1"/>
  <c r="BN615" i="1" a="1"/>
  <c r="BN615" i="1"/>
  <c r="BO615" i="1" a="1"/>
  <c r="BO615" i="1"/>
  <c r="BP615" i="1" a="1"/>
  <c r="BP615" i="1"/>
  <c r="BQ615" i="1" a="1"/>
  <c r="BQ615" i="1"/>
  <c r="BR615" i="1" a="1"/>
  <c r="BR615" i="1"/>
  <c r="BS615" i="1" a="1"/>
  <c r="BS615" i="1"/>
  <c r="BT615" i="1" a="1"/>
  <c r="BT615" i="1"/>
  <c r="BU615" i="1" a="1"/>
  <c r="BU615" i="1"/>
  <c r="BV615" i="1" a="1"/>
  <c r="BV615" i="1"/>
  <c r="BW615" i="1" a="1"/>
  <c r="BW615" i="1"/>
  <c r="BX615" i="1" a="1"/>
  <c r="BX615" i="1"/>
  <c r="BY615" i="1" a="1"/>
  <c r="BY615" i="1"/>
  <c r="BZ615" i="1" a="1"/>
  <c r="BZ615" i="1"/>
  <c r="CA615" i="1" a="1"/>
  <c r="CA615" i="1"/>
  <c r="CB615" i="1" a="1"/>
  <c r="CB615" i="1"/>
  <c r="CC615" i="1" a="1"/>
  <c r="CC615" i="1"/>
  <c r="CD615" i="1" a="1"/>
  <c r="CD615" i="1"/>
  <c r="CE615" i="1" a="1"/>
  <c r="CE615" i="1"/>
  <c r="CF615" i="1" a="1"/>
  <c r="CF615" i="1"/>
  <c r="CG615" i="1" a="1"/>
  <c r="CG615" i="1"/>
  <c r="CH615" i="1" a="1"/>
  <c r="CH615" i="1"/>
  <c r="CI615" i="1" a="1"/>
  <c r="CI615" i="1"/>
  <c r="CJ615" i="1" a="1"/>
  <c r="CJ615" i="1"/>
  <c r="CK615" i="1" a="1"/>
  <c r="CK615" i="1"/>
  <c r="CL615" i="1" a="1"/>
  <c r="CL615" i="1"/>
  <c r="CM615" i="1" a="1"/>
  <c r="CM615" i="1"/>
  <c r="CN615" i="1" a="1"/>
  <c r="CN615" i="1"/>
  <c r="CO615" i="1" a="1"/>
  <c r="CO615" i="1"/>
  <c r="CP615" i="1" a="1"/>
  <c r="CP615" i="1"/>
  <c r="CQ615" i="1" a="1"/>
  <c r="CQ615" i="1"/>
  <c r="CR615" i="1" a="1"/>
  <c r="CR615" i="1"/>
  <c r="CS615" i="1" a="1"/>
  <c r="CS615" i="1"/>
  <c r="CT615" i="1" a="1"/>
  <c r="CT615" i="1"/>
  <c r="CU615" i="1" a="1"/>
  <c r="CU615" i="1"/>
  <c r="CV615" i="1" a="1"/>
  <c r="CV615" i="1"/>
  <c r="CW615" i="1" a="1"/>
  <c r="CW615" i="1"/>
  <c r="CX615" i="1" a="1"/>
  <c r="CX615" i="1"/>
  <c r="CY615" i="1" a="1"/>
  <c r="CY615" i="1"/>
  <c r="CZ615" i="1" a="1"/>
  <c r="CZ615" i="1"/>
  <c r="DA615" i="1" a="1"/>
  <c r="DA615" i="1"/>
  <c r="DB615" i="1" a="1"/>
  <c r="DB615" i="1"/>
  <c r="DC615" i="1" a="1"/>
  <c r="DC615" i="1"/>
  <c r="DD615" i="1" a="1"/>
  <c r="DD615" i="1"/>
  <c r="DE615" i="1" a="1"/>
  <c r="DE615" i="1"/>
  <c r="DF615" i="1" a="1"/>
  <c r="DF615" i="1"/>
  <c r="DG615" i="1" a="1"/>
  <c r="DG615" i="1"/>
  <c r="DH615" i="1" a="1"/>
  <c r="DH615" i="1"/>
  <c r="DI615" i="1" a="1"/>
  <c r="DI615" i="1"/>
  <c r="DJ615" i="1" a="1"/>
  <c r="DJ615" i="1"/>
  <c r="DK615" i="1" a="1"/>
  <c r="DK615" i="1"/>
  <c r="DL615" i="1" a="1"/>
  <c r="DL615" i="1"/>
  <c r="DM615" i="1" a="1"/>
  <c r="DM615" i="1"/>
  <c r="DN615" i="1" a="1"/>
  <c r="DN615" i="1"/>
  <c r="DO615" i="1" a="1"/>
  <c r="DO615" i="1"/>
  <c r="DP615" i="1" a="1"/>
  <c r="DP615" i="1"/>
  <c r="DQ615" i="1" a="1"/>
  <c r="DQ615" i="1"/>
  <c r="DR615" i="1" a="1"/>
  <c r="DR615" i="1"/>
  <c r="DS615" i="1" a="1"/>
  <c r="DS615" i="1"/>
  <c r="DT615" i="1" a="1"/>
  <c r="DT615" i="1"/>
  <c r="DU615" i="1" a="1"/>
  <c r="DU615" i="1"/>
  <c r="DV615" i="1" a="1"/>
  <c r="DV615" i="1"/>
  <c r="DW615" i="1" a="1"/>
  <c r="DW615" i="1"/>
  <c r="DX615" i="1" a="1"/>
  <c r="DX615" i="1"/>
  <c r="A616" i="1" a="1"/>
  <c r="A616" i="1"/>
  <c r="B616" i="1" a="1"/>
  <c r="B616" i="1"/>
  <c r="C616" i="1" a="1"/>
  <c r="C616" i="1"/>
  <c r="D616" i="1" a="1"/>
  <c r="D616" i="1"/>
  <c r="E616" i="1" a="1"/>
  <c r="E616" i="1"/>
  <c r="F616" i="1" a="1"/>
  <c r="F616" i="1"/>
  <c r="G616" i="1" a="1"/>
  <c r="G616" i="1"/>
  <c r="H616" i="1" a="1"/>
  <c r="H616" i="1"/>
  <c r="I616" i="1" a="1"/>
  <c r="I616" i="1"/>
  <c r="J616" i="1" a="1"/>
  <c r="J616" i="1"/>
  <c r="K616" i="1" a="1"/>
  <c r="K616" i="1"/>
  <c r="L616" i="1" a="1"/>
  <c r="L616" i="1"/>
  <c r="M616" i="1" a="1"/>
  <c r="M616" i="1"/>
  <c r="N616" i="1" a="1"/>
  <c r="N616" i="1"/>
  <c r="O616" i="1" a="1"/>
  <c r="O616" i="1"/>
  <c r="P616" i="1" a="1"/>
  <c r="P616" i="1"/>
  <c r="Q616" i="1" a="1"/>
  <c r="Q616" i="1"/>
  <c r="R616" i="1" a="1"/>
  <c r="R616" i="1"/>
  <c r="S616" i="1" a="1"/>
  <c r="S616" i="1"/>
  <c r="T616" i="1" a="1"/>
  <c r="T616" i="1"/>
  <c r="U616" i="1" a="1"/>
  <c r="U616" i="1"/>
  <c r="V616" i="1" a="1"/>
  <c r="V616" i="1"/>
  <c r="W616" i="1" a="1"/>
  <c r="W616" i="1"/>
  <c r="X616" i="1" a="1"/>
  <c r="X616" i="1"/>
  <c r="Y616" i="1" a="1"/>
  <c r="Y616" i="1"/>
  <c r="Z616" i="1" a="1"/>
  <c r="Z616" i="1"/>
  <c r="AA616" i="1" a="1"/>
  <c r="AA616" i="1"/>
  <c r="AB616" i="1" a="1"/>
  <c r="AB616" i="1"/>
  <c r="AC616" i="1" a="1"/>
  <c r="AC616" i="1"/>
  <c r="AD616" i="1" a="1"/>
  <c r="AD616" i="1"/>
  <c r="AE616" i="1" a="1"/>
  <c r="AE616" i="1"/>
  <c r="AF616" i="1" a="1"/>
  <c r="AF616" i="1"/>
  <c r="AG616" i="1" a="1"/>
  <c r="AG616" i="1"/>
  <c r="AH616" i="1" a="1"/>
  <c r="AH616" i="1"/>
  <c r="AI616" i="1" a="1"/>
  <c r="AI616" i="1"/>
  <c r="AJ616" i="1" a="1"/>
  <c r="AJ616" i="1"/>
  <c r="AK616" i="1" a="1"/>
  <c r="AK616" i="1"/>
  <c r="AL616" i="1" a="1"/>
  <c r="AL616" i="1"/>
  <c r="AM616" i="1" a="1"/>
  <c r="AM616" i="1"/>
  <c r="AN616" i="1" a="1"/>
  <c r="AN616" i="1"/>
  <c r="AO616" i="1" a="1"/>
  <c r="AO616" i="1"/>
  <c r="AP616" i="1" a="1"/>
  <c r="AP616" i="1"/>
  <c r="AQ616" i="1" a="1"/>
  <c r="AQ616" i="1"/>
  <c r="AR616" i="1" a="1"/>
  <c r="AR616" i="1"/>
  <c r="AS616" i="1" a="1"/>
  <c r="AS616" i="1"/>
  <c r="AT616" i="1" a="1"/>
  <c r="AT616" i="1"/>
  <c r="AU616" i="1" a="1"/>
  <c r="AU616" i="1"/>
  <c r="AV616" i="1" a="1"/>
  <c r="AV616" i="1"/>
  <c r="AW616" i="1" a="1"/>
  <c r="AW616" i="1"/>
  <c r="AX616" i="1" a="1"/>
  <c r="AX616" i="1"/>
  <c r="AY616" i="1" a="1"/>
  <c r="AY616" i="1"/>
  <c r="AZ616" i="1" a="1"/>
  <c r="AZ616" i="1"/>
  <c r="BA616" i="1" a="1"/>
  <c r="BA616" i="1"/>
  <c r="BB616" i="1" a="1"/>
  <c r="BB616" i="1"/>
  <c r="BC616" i="1" a="1"/>
  <c r="BC616" i="1"/>
  <c r="BD616" i="1" a="1"/>
  <c r="BD616" i="1"/>
  <c r="BE616" i="1" a="1"/>
  <c r="BE616" i="1"/>
  <c r="BF616" i="1" a="1"/>
  <c r="BF616" i="1"/>
  <c r="BG616" i="1" a="1"/>
  <c r="BG616" i="1"/>
  <c r="BH616" i="1" a="1"/>
  <c r="BH616" i="1"/>
  <c r="BI616" i="1" a="1"/>
  <c r="BI616" i="1"/>
  <c r="BJ616" i="1" a="1"/>
  <c r="BJ616" i="1"/>
  <c r="BK616" i="1" a="1"/>
  <c r="BK616" i="1"/>
  <c r="BL616" i="1" a="1"/>
  <c r="BL616" i="1"/>
  <c r="BM616" i="1" a="1"/>
  <c r="BM616" i="1"/>
  <c r="BN616" i="1" a="1"/>
  <c r="BN616" i="1"/>
  <c r="BO616" i="1" a="1"/>
  <c r="BO616" i="1"/>
  <c r="BP616" i="1" a="1"/>
  <c r="BP616" i="1"/>
  <c r="BQ616" i="1" a="1"/>
  <c r="BQ616" i="1"/>
  <c r="BR616" i="1" a="1"/>
  <c r="BR616" i="1"/>
  <c r="BS616" i="1" a="1"/>
  <c r="BS616" i="1"/>
  <c r="BT616" i="1" a="1"/>
  <c r="BT616" i="1"/>
  <c r="BU616" i="1" a="1"/>
  <c r="BU616" i="1"/>
  <c r="BV616" i="1" a="1"/>
  <c r="BV616" i="1"/>
  <c r="BW616" i="1" a="1"/>
  <c r="BW616" i="1"/>
  <c r="BX616" i="1" a="1"/>
  <c r="BX616" i="1"/>
  <c r="BY616" i="1" a="1"/>
  <c r="BY616" i="1"/>
  <c r="BZ616" i="1" a="1"/>
  <c r="BZ616" i="1"/>
  <c r="CA616" i="1" a="1"/>
  <c r="CA616" i="1"/>
  <c r="CB616" i="1" a="1"/>
  <c r="CB616" i="1"/>
  <c r="CC616" i="1" a="1"/>
  <c r="CC616" i="1"/>
  <c r="CD616" i="1" a="1"/>
  <c r="CD616" i="1"/>
  <c r="CE616" i="1" a="1"/>
  <c r="CE616" i="1"/>
  <c r="CF616" i="1" a="1"/>
  <c r="CF616" i="1"/>
  <c r="CG616" i="1" a="1"/>
  <c r="CG616" i="1"/>
  <c r="CH616" i="1" a="1"/>
  <c r="CH616" i="1"/>
  <c r="CI616" i="1" a="1"/>
  <c r="CI616" i="1"/>
  <c r="CJ616" i="1" a="1"/>
  <c r="CJ616" i="1"/>
  <c r="CK616" i="1" a="1"/>
  <c r="CK616" i="1"/>
  <c r="CL616" i="1" a="1"/>
  <c r="CL616" i="1"/>
  <c r="CM616" i="1" a="1"/>
  <c r="CM616" i="1"/>
  <c r="CN616" i="1" a="1"/>
  <c r="CN616" i="1"/>
  <c r="CO616" i="1" a="1"/>
  <c r="CO616" i="1"/>
  <c r="CP616" i="1" a="1"/>
  <c r="CP616" i="1"/>
  <c r="CQ616" i="1" a="1"/>
  <c r="CQ616" i="1"/>
  <c r="CR616" i="1" a="1"/>
  <c r="CR616" i="1"/>
  <c r="CS616" i="1" a="1"/>
  <c r="CS616" i="1"/>
  <c r="CT616" i="1" a="1"/>
  <c r="CT616" i="1"/>
  <c r="CU616" i="1" a="1"/>
  <c r="CU616" i="1"/>
  <c r="CV616" i="1" a="1"/>
  <c r="CV616" i="1"/>
  <c r="CW616" i="1" a="1"/>
  <c r="CW616" i="1"/>
  <c r="CX616" i="1" a="1"/>
  <c r="CX616" i="1"/>
  <c r="CY616" i="1" a="1"/>
  <c r="CY616" i="1"/>
  <c r="CZ616" i="1" a="1"/>
  <c r="CZ616" i="1"/>
  <c r="DA616" i="1" a="1"/>
  <c r="DA616" i="1"/>
  <c r="DB616" i="1" a="1"/>
  <c r="DB616" i="1"/>
  <c r="DC616" i="1" a="1"/>
  <c r="DC616" i="1"/>
  <c r="DD616" i="1" a="1"/>
  <c r="DD616" i="1"/>
  <c r="DE616" i="1" a="1"/>
  <c r="DE616" i="1"/>
  <c r="DF616" i="1" a="1"/>
  <c r="DF616" i="1"/>
  <c r="DG616" i="1" a="1"/>
  <c r="DG616" i="1"/>
  <c r="DH616" i="1" a="1"/>
  <c r="DH616" i="1"/>
  <c r="DI616" i="1" a="1"/>
  <c r="DI616" i="1"/>
  <c r="DJ616" i="1" a="1"/>
  <c r="DJ616" i="1"/>
  <c r="DK616" i="1" a="1"/>
  <c r="DK616" i="1"/>
  <c r="DL616" i="1" a="1"/>
  <c r="DL616" i="1"/>
  <c r="DM616" i="1" a="1"/>
  <c r="DM616" i="1"/>
  <c r="DN616" i="1" a="1"/>
  <c r="DN616" i="1"/>
  <c r="DO616" i="1" a="1"/>
  <c r="DO616" i="1"/>
  <c r="DP616" i="1" a="1"/>
  <c r="DP616" i="1"/>
  <c r="DQ616" i="1" a="1"/>
  <c r="DQ616" i="1"/>
  <c r="DR616" i="1" a="1"/>
  <c r="DR616" i="1"/>
  <c r="DS616" i="1" a="1"/>
  <c r="DS616" i="1"/>
  <c r="DT616" i="1" a="1"/>
  <c r="DT616" i="1"/>
  <c r="DU616" i="1" a="1"/>
  <c r="DU616" i="1"/>
  <c r="DV616" i="1" a="1"/>
  <c r="DV616" i="1"/>
  <c r="DW616" i="1" a="1"/>
  <c r="DW616" i="1"/>
  <c r="DX616" i="1" a="1"/>
  <c r="DX616" i="1"/>
  <c r="A617" i="1" a="1"/>
  <c r="A617" i="1"/>
  <c r="B617" i="1" a="1"/>
  <c r="B617" i="1"/>
  <c r="C617" i="1" a="1"/>
  <c r="C617" i="1"/>
  <c r="D617" i="1" a="1"/>
  <c r="D617" i="1"/>
  <c r="E617" i="1" a="1"/>
  <c r="E617" i="1"/>
  <c r="F617" i="1" a="1"/>
  <c r="F617" i="1"/>
  <c r="G617" i="1" a="1"/>
  <c r="G617" i="1"/>
  <c r="H617" i="1" a="1"/>
  <c r="H617" i="1"/>
  <c r="I617" i="1" a="1"/>
  <c r="I617" i="1"/>
  <c r="J617" i="1" a="1"/>
  <c r="J617" i="1"/>
  <c r="K617" i="1" a="1"/>
  <c r="K617" i="1"/>
  <c r="L617" i="1" a="1"/>
  <c r="L617" i="1"/>
  <c r="M617" i="1" a="1"/>
  <c r="M617" i="1"/>
  <c r="N617" i="1" a="1"/>
  <c r="N617" i="1"/>
  <c r="O617" i="1" a="1"/>
  <c r="O617" i="1"/>
  <c r="P617" i="1" a="1"/>
  <c r="P617" i="1"/>
  <c r="Q617" i="1" a="1"/>
  <c r="Q617" i="1"/>
  <c r="R617" i="1" a="1"/>
  <c r="R617" i="1"/>
  <c r="S617" i="1" a="1"/>
  <c r="S617" i="1"/>
  <c r="T617" i="1" a="1"/>
  <c r="T617" i="1"/>
  <c r="U617" i="1" a="1"/>
  <c r="U617" i="1"/>
  <c r="V617" i="1" a="1"/>
  <c r="V617" i="1"/>
  <c r="W617" i="1" a="1"/>
  <c r="W617" i="1"/>
  <c r="X617" i="1" a="1"/>
  <c r="X617" i="1"/>
  <c r="Y617" i="1" a="1"/>
  <c r="Y617" i="1"/>
  <c r="Z617" i="1" a="1"/>
  <c r="Z617" i="1"/>
  <c r="AA617" i="1" a="1"/>
  <c r="AA617" i="1"/>
  <c r="AB617" i="1" a="1"/>
  <c r="AB617" i="1"/>
  <c r="AC617" i="1" a="1"/>
  <c r="AC617" i="1"/>
  <c r="AD617" i="1" a="1"/>
  <c r="AD617" i="1"/>
  <c r="AE617" i="1" a="1"/>
  <c r="AE617" i="1"/>
  <c r="AF617" i="1" a="1"/>
  <c r="AF617" i="1"/>
  <c r="AG617" i="1" a="1"/>
  <c r="AG617" i="1"/>
  <c r="AH617" i="1" a="1"/>
  <c r="AH617" i="1"/>
  <c r="AI617" i="1" a="1"/>
  <c r="AI617" i="1"/>
  <c r="AJ617" i="1" a="1"/>
  <c r="AJ617" i="1"/>
  <c r="AK617" i="1" a="1"/>
  <c r="AK617" i="1"/>
  <c r="AL617" i="1" a="1"/>
  <c r="AL617" i="1"/>
  <c r="AM617" i="1" a="1"/>
  <c r="AM617" i="1"/>
  <c r="AN617" i="1" a="1"/>
  <c r="AN617" i="1"/>
  <c r="AO617" i="1" a="1"/>
  <c r="AO617" i="1"/>
  <c r="AP617" i="1" a="1"/>
  <c r="AP617" i="1"/>
  <c r="AQ617" i="1" a="1"/>
  <c r="AQ617" i="1"/>
  <c r="AR617" i="1" a="1"/>
  <c r="AR617" i="1"/>
  <c r="AS617" i="1" a="1"/>
  <c r="AS617" i="1"/>
  <c r="AT617" i="1" a="1"/>
  <c r="AT617" i="1"/>
  <c r="AU617" i="1" a="1"/>
  <c r="AU617" i="1"/>
  <c r="AV617" i="1" a="1"/>
  <c r="AV617" i="1"/>
  <c r="AW617" i="1" a="1"/>
  <c r="AW617" i="1"/>
  <c r="AX617" i="1" a="1"/>
  <c r="AX617" i="1"/>
  <c r="AY617" i="1" a="1"/>
  <c r="AY617" i="1"/>
  <c r="AZ617" i="1" a="1"/>
  <c r="AZ617" i="1"/>
  <c r="BA617" i="1" a="1"/>
  <c r="BA617" i="1"/>
  <c r="BB617" i="1" a="1"/>
  <c r="BB617" i="1"/>
  <c r="BC617" i="1" a="1"/>
  <c r="BC617" i="1"/>
  <c r="BD617" i="1" a="1"/>
  <c r="BD617" i="1"/>
  <c r="BE617" i="1" a="1"/>
  <c r="BE617" i="1"/>
  <c r="BF617" i="1" a="1"/>
  <c r="BF617" i="1"/>
  <c r="BG617" i="1" a="1"/>
  <c r="BG617" i="1"/>
  <c r="BH617" i="1" a="1"/>
  <c r="BH617" i="1"/>
  <c r="BI617" i="1" a="1"/>
  <c r="BI617" i="1"/>
  <c r="BJ617" i="1" a="1"/>
  <c r="BJ617" i="1"/>
  <c r="BK617" i="1" a="1"/>
  <c r="BK617" i="1"/>
  <c r="BL617" i="1" a="1"/>
  <c r="BL617" i="1"/>
  <c r="BM617" i="1" a="1"/>
  <c r="BM617" i="1"/>
  <c r="BN617" i="1" a="1"/>
  <c r="BN617" i="1"/>
  <c r="BO617" i="1" a="1"/>
  <c r="BO617" i="1"/>
  <c r="BP617" i="1" a="1"/>
  <c r="BP617" i="1"/>
  <c r="BQ617" i="1" a="1"/>
  <c r="BQ617" i="1"/>
  <c r="BR617" i="1" a="1"/>
  <c r="BR617" i="1"/>
  <c r="BS617" i="1" a="1"/>
  <c r="BS617" i="1"/>
  <c r="BT617" i="1" a="1"/>
  <c r="BT617" i="1"/>
  <c r="BU617" i="1" a="1"/>
  <c r="BU617" i="1"/>
  <c r="BV617" i="1" a="1"/>
  <c r="BV617" i="1"/>
  <c r="BW617" i="1" a="1"/>
  <c r="BW617" i="1"/>
  <c r="BX617" i="1" a="1"/>
  <c r="BX617" i="1"/>
  <c r="BY617" i="1" a="1"/>
  <c r="BY617" i="1"/>
  <c r="BZ617" i="1" a="1"/>
  <c r="BZ617" i="1"/>
  <c r="CA617" i="1" a="1"/>
  <c r="CA617" i="1"/>
  <c r="CB617" i="1" a="1"/>
  <c r="CB617" i="1"/>
  <c r="CC617" i="1" a="1"/>
  <c r="CC617" i="1"/>
  <c r="CD617" i="1" a="1"/>
  <c r="CD617" i="1"/>
  <c r="CE617" i="1" a="1"/>
  <c r="CE617" i="1"/>
  <c r="CF617" i="1" a="1"/>
  <c r="CF617" i="1"/>
  <c r="CG617" i="1" a="1"/>
  <c r="CG617" i="1"/>
  <c r="CH617" i="1" a="1"/>
  <c r="CH617" i="1"/>
  <c r="CI617" i="1" a="1"/>
  <c r="CI617" i="1"/>
  <c r="CJ617" i="1" a="1"/>
  <c r="CJ617" i="1"/>
  <c r="CK617" i="1" a="1"/>
  <c r="CK617" i="1"/>
  <c r="CL617" i="1" a="1"/>
  <c r="CL617" i="1"/>
  <c r="CM617" i="1" a="1"/>
  <c r="CM617" i="1"/>
  <c r="CN617" i="1" a="1"/>
  <c r="CN617" i="1"/>
  <c r="CO617" i="1" a="1"/>
  <c r="CO617" i="1"/>
  <c r="CP617" i="1" a="1"/>
  <c r="CP617" i="1"/>
  <c r="CQ617" i="1" a="1"/>
  <c r="CQ617" i="1"/>
  <c r="CR617" i="1" a="1"/>
  <c r="CR617" i="1"/>
  <c r="CS617" i="1" a="1"/>
  <c r="CS617" i="1"/>
  <c r="CT617" i="1" a="1"/>
  <c r="CT617" i="1"/>
  <c r="CU617" i="1" a="1"/>
  <c r="CU617" i="1"/>
  <c r="CV617" i="1" a="1"/>
  <c r="CV617" i="1"/>
  <c r="CW617" i="1" a="1"/>
  <c r="CW617" i="1"/>
  <c r="CX617" i="1" a="1"/>
  <c r="CX617" i="1"/>
  <c r="CY617" i="1" a="1"/>
  <c r="CY617" i="1"/>
  <c r="CZ617" i="1" a="1"/>
  <c r="CZ617" i="1"/>
  <c r="DA617" i="1" a="1"/>
  <c r="DA617" i="1"/>
  <c r="DB617" i="1" a="1"/>
  <c r="DB617" i="1"/>
  <c r="DC617" i="1" a="1"/>
  <c r="DC617" i="1"/>
  <c r="DD617" i="1" a="1"/>
  <c r="DD617" i="1"/>
  <c r="DE617" i="1" a="1"/>
  <c r="DE617" i="1"/>
  <c r="DF617" i="1" a="1"/>
  <c r="DF617" i="1"/>
  <c r="DG617" i="1" a="1"/>
  <c r="DG617" i="1"/>
  <c r="DH617" i="1" a="1"/>
  <c r="DH617" i="1"/>
  <c r="DI617" i="1" a="1"/>
  <c r="DI617" i="1"/>
  <c r="DJ617" i="1" a="1"/>
  <c r="DJ617" i="1"/>
  <c r="DK617" i="1" a="1"/>
  <c r="DK617" i="1"/>
  <c r="DL617" i="1" a="1"/>
  <c r="DL617" i="1"/>
  <c r="DM617" i="1" a="1"/>
  <c r="DM617" i="1"/>
  <c r="DN617" i="1" a="1"/>
  <c r="DN617" i="1"/>
  <c r="DO617" i="1" a="1"/>
  <c r="DO617" i="1"/>
  <c r="DP617" i="1" a="1"/>
  <c r="DP617" i="1"/>
  <c r="DQ617" i="1" a="1"/>
  <c r="DQ617" i="1"/>
  <c r="DR617" i="1" a="1"/>
  <c r="DR617" i="1"/>
  <c r="DS617" i="1" a="1"/>
  <c r="DS617" i="1"/>
  <c r="DT617" i="1" a="1"/>
  <c r="DT617" i="1"/>
  <c r="DU617" i="1" a="1"/>
  <c r="DU617" i="1"/>
  <c r="DV617" i="1" a="1"/>
  <c r="DV617" i="1"/>
  <c r="DW617" i="1" a="1"/>
  <c r="DW617" i="1"/>
  <c r="DX617" i="1" a="1"/>
  <c r="DX617" i="1"/>
  <c r="A618" i="1" a="1"/>
  <c r="A618" i="1"/>
  <c r="B618" i="1" a="1"/>
  <c r="B618" i="1"/>
  <c r="C618" i="1" a="1"/>
  <c r="C618" i="1"/>
  <c r="D618" i="1" a="1"/>
  <c r="D618" i="1"/>
  <c r="E618" i="1" a="1"/>
  <c r="E618" i="1"/>
  <c r="F618" i="1" a="1"/>
  <c r="F618" i="1"/>
  <c r="G618" i="1" a="1"/>
  <c r="G618" i="1"/>
  <c r="H618" i="1" a="1"/>
  <c r="H618" i="1"/>
  <c r="I618" i="1" a="1"/>
  <c r="I618" i="1"/>
  <c r="J618" i="1" a="1"/>
  <c r="J618" i="1"/>
  <c r="K618" i="1" a="1"/>
  <c r="K618" i="1"/>
  <c r="L618" i="1" a="1"/>
  <c r="L618" i="1"/>
  <c r="M618" i="1" a="1"/>
  <c r="M618" i="1"/>
  <c r="N618" i="1" a="1"/>
  <c r="N618" i="1"/>
  <c r="O618" i="1" a="1"/>
  <c r="O618" i="1"/>
  <c r="P618" i="1" a="1"/>
  <c r="P618" i="1"/>
  <c r="Q618" i="1" a="1"/>
  <c r="Q618" i="1"/>
  <c r="R618" i="1" a="1"/>
  <c r="R618" i="1"/>
  <c r="S618" i="1" a="1"/>
  <c r="S618" i="1"/>
  <c r="T618" i="1" a="1"/>
  <c r="T618" i="1"/>
  <c r="U618" i="1" a="1"/>
  <c r="U618" i="1"/>
  <c r="V618" i="1" a="1"/>
  <c r="V618" i="1"/>
  <c r="W618" i="1" a="1"/>
  <c r="W618" i="1"/>
  <c r="X618" i="1" a="1"/>
  <c r="X618" i="1"/>
  <c r="Y618" i="1" a="1"/>
  <c r="Y618" i="1"/>
  <c r="Z618" i="1" a="1"/>
  <c r="Z618" i="1"/>
  <c r="AA618" i="1" a="1"/>
  <c r="AA618" i="1"/>
  <c r="AB618" i="1" a="1"/>
  <c r="AB618" i="1"/>
  <c r="AC618" i="1" a="1"/>
  <c r="AC618" i="1"/>
  <c r="AD618" i="1" a="1"/>
  <c r="AD618" i="1"/>
  <c r="AE618" i="1" a="1"/>
  <c r="AE618" i="1"/>
  <c r="AF618" i="1" a="1"/>
  <c r="AF618" i="1"/>
  <c r="AG618" i="1" a="1"/>
  <c r="AG618" i="1"/>
  <c r="AH618" i="1" a="1"/>
  <c r="AH618" i="1"/>
  <c r="AI618" i="1" a="1"/>
  <c r="AI618" i="1"/>
  <c r="AJ618" i="1" a="1"/>
  <c r="AJ618" i="1"/>
  <c r="AK618" i="1" a="1"/>
  <c r="AK618" i="1"/>
  <c r="AL618" i="1" a="1"/>
  <c r="AL618" i="1"/>
  <c r="AM618" i="1" a="1"/>
  <c r="AM618" i="1"/>
  <c r="AN618" i="1" a="1"/>
  <c r="AN618" i="1"/>
  <c r="AO618" i="1" a="1"/>
  <c r="AO618" i="1"/>
  <c r="AP618" i="1" a="1"/>
  <c r="AP618" i="1"/>
  <c r="AQ618" i="1" a="1"/>
  <c r="AQ618" i="1"/>
  <c r="AR618" i="1" a="1"/>
  <c r="AR618" i="1"/>
  <c r="AS618" i="1" a="1"/>
  <c r="AS618" i="1"/>
  <c r="AT618" i="1" a="1"/>
  <c r="AT618" i="1"/>
  <c r="AU618" i="1" a="1"/>
  <c r="AU618" i="1"/>
  <c r="AV618" i="1" a="1"/>
  <c r="AV618" i="1"/>
  <c r="AW618" i="1" a="1"/>
  <c r="AW618" i="1"/>
  <c r="AX618" i="1" a="1"/>
  <c r="AX618" i="1"/>
  <c r="AY618" i="1" a="1"/>
  <c r="AY618" i="1"/>
  <c r="AZ618" i="1" a="1"/>
  <c r="AZ618" i="1"/>
  <c r="BA618" i="1" a="1"/>
  <c r="BA618" i="1"/>
  <c r="BB618" i="1" a="1"/>
  <c r="BB618" i="1"/>
  <c r="BC618" i="1" a="1"/>
  <c r="BC618" i="1"/>
  <c r="BD618" i="1" a="1"/>
  <c r="BD618" i="1"/>
  <c r="BE618" i="1" a="1"/>
  <c r="BE618" i="1"/>
  <c r="BF618" i="1" a="1"/>
  <c r="BF618" i="1"/>
  <c r="BG618" i="1" a="1"/>
  <c r="BG618" i="1"/>
  <c r="BH618" i="1" a="1"/>
  <c r="BH618" i="1"/>
  <c r="BI618" i="1" a="1"/>
  <c r="BI618" i="1"/>
  <c r="BJ618" i="1" a="1"/>
  <c r="BJ618" i="1"/>
  <c r="BK618" i="1" a="1"/>
  <c r="BK618" i="1"/>
  <c r="BL618" i="1" a="1"/>
  <c r="BL618" i="1"/>
  <c r="BM618" i="1" a="1"/>
  <c r="BM618" i="1"/>
  <c r="BN618" i="1" a="1"/>
  <c r="BN618" i="1"/>
  <c r="BO618" i="1" a="1"/>
  <c r="BO618" i="1"/>
  <c r="BP618" i="1" a="1"/>
  <c r="BP618" i="1"/>
  <c r="BQ618" i="1" a="1"/>
  <c r="BQ618" i="1"/>
  <c r="BR618" i="1" a="1"/>
  <c r="BR618" i="1"/>
  <c r="BS618" i="1" a="1"/>
  <c r="BS618" i="1"/>
  <c r="BT618" i="1" a="1"/>
  <c r="BT618" i="1"/>
  <c r="BU618" i="1" a="1"/>
  <c r="BU618" i="1"/>
  <c r="BV618" i="1" a="1"/>
  <c r="BV618" i="1"/>
  <c r="BW618" i="1" a="1"/>
  <c r="BW618" i="1"/>
  <c r="BX618" i="1" a="1"/>
  <c r="BX618" i="1"/>
  <c r="BY618" i="1" a="1"/>
  <c r="BY618" i="1"/>
  <c r="BZ618" i="1" a="1"/>
  <c r="BZ618" i="1"/>
  <c r="CA618" i="1" a="1"/>
  <c r="CA618" i="1"/>
  <c r="CB618" i="1" a="1"/>
  <c r="CB618" i="1"/>
  <c r="CC618" i="1" a="1"/>
  <c r="CC618" i="1"/>
  <c r="CD618" i="1" a="1"/>
  <c r="CD618" i="1"/>
  <c r="CE618" i="1" a="1"/>
  <c r="CE618" i="1"/>
  <c r="CF618" i="1" a="1"/>
  <c r="CF618" i="1"/>
  <c r="CG618" i="1" a="1"/>
  <c r="CG618" i="1"/>
  <c r="CH618" i="1" a="1"/>
  <c r="CH618" i="1"/>
  <c r="CI618" i="1" a="1"/>
  <c r="CI618" i="1"/>
  <c r="CJ618" i="1" a="1"/>
  <c r="CJ618" i="1"/>
  <c r="CK618" i="1" a="1"/>
  <c r="CK618" i="1"/>
  <c r="CL618" i="1" a="1"/>
  <c r="CL618" i="1"/>
  <c r="CM618" i="1" a="1"/>
  <c r="CM618" i="1"/>
  <c r="CN618" i="1" a="1"/>
  <c r="CN618" i="1"/>
  <c r="CO618" i="1" a="1"/>
  <c r="CO618" i="1"/>
  <c r="CP618" i="1" a="1"/>
  <c r="CP618" i="1"/>
  <c r="CQ618" i="1" a="1"/>
  <c r="CQ618" i="1"/>
  <c r="CR618" i="1" a="1"/>
  <c r="CR618" i="1"/>
  <c r="CS618" i="1" a="1"/>
  <c r="CS618" i="1"/>
  <c r="CT618" i="1" a="1"/>
  <c r="CT618" i="1"/>
  <c r="CU618" i="1" a="1"/>
  <c r="CU618" i="1"/>
  <c r="CV618" i="1" a="1"/>
  <c r="CV618" i="1"/>
  <c r="CW618" i="1" a="1"/>
  <c r="CW618" i="1"/>
  <c r="CX618" i="1" a="1"/>
  <c r="CX618" i="1"/>
  <c r="CY618" i="1" a="1"/>
  <c r="CY618" i="1"/>
  <c r="CZ618" i="1" a="1"/>
  <c r="CZ618" i="1"/>
  <c r="DA618" i="1" a="1"/>
  <c r="DA618" i="1"/>
  <c r="DB618" i="1" a="1"/>
  <c r="DB618" i="1"/>
  <c r="DC618" i="1" a="1"/>
  <c r="DC618" i="1"/>
  <c r="DD618" i="1" a="1"/>
  <c r="DD618" i="1"/>
  <c r="DE618" i="1" a="1"/>
  <c r="DE618" i="1"/>
  <c r="DF618" i="1" a="1"/>
  <c r="DF618" i="1"/>
  <c r="DG618" i="1" a="1"/>
  <c r="DG618" i="1"/>
  <c r="DH618" i="1" a="1"/>
  <c r="DH618" i="1"/>
  <c r="DI618" i="1" a="1"/>
  <c r="DI618" i="1"/>
  <c r="DJ618" i="1" a="1"/>
  <c r="DJ618" i="1"/>
  <c r="DK618" i="1" a="1"/>
  <c r="DK618" i="1"/>
  <c r="DL618" i="1" a="1"/>
  <c r="DL618" i="1"/>
  <c r="DM618" i="1" a="1"/>
  <c r="DM618" i="1"/>
  <c r="DN618" i="1" a="1"/>
  <c r="DN618" i="1"/>
  <c r="DO618" i="1" a="1"/>
  <c r="DO618" i="1"/>
  <c r="DP618" i="1" a="1"/>
  <c r="DP618" i="1"/>
  <c r="DQ618" i="1" a="1"/>
  <c r="DQ618" i="1"/>
  <c r="DR618" i="1" a="1"/>
  <c r="DR618" i="1"/>
  <c r="DS618" i="1" a="1"/>
  <c r="DS618" i="1"/>
  <c r="DT618" i="1" a="1"/>
  <c r="DT618" i="1"/>
  <c r="DU618" i="1" a="1"/>
  <c r="DU618" i="1"/>
  <c r="DV618" i="1" a="1"/>
  <c r="DV618" i="1"/>
  <c r="DW618" i="1" a="1"/>
  <c r="DW618" i="1"/>
  <c r="DX618" i="1" a="1"/>
  <c r="DX618" i="1"/>
  <c r="A619" i="1" a="1"/>
  <c r="A619" i="1"/>
  <c r="B619" i="1" a="1"/>
  <c r="B619" i="1"/>
  <c r="C619" i="1" a="1"/>
  <c r="C619" i="1"/>
  <c r="D619" i="1" a="1"/>
  <c r="D619" i="1"/>
  <c r="E619" i="1" a="1"/>
  <c r="E619" i="1"/>
  <c r="F619" i="1" a="1"/>
  <c r="F619" i="1"/>
  <c r="G619" i="1" a="1"/>
  <c r="G619" i="1"/>
  <c r="H619" i="1" a="1"/>
  <c r="H619" i="1"/>
  <c r="I619" i="1" a="1"/>
  <c r="I619" i="1"/>
  <c r="J619" i="1" a="1"/>
  <c r="J619" i="1"/>
  <c r="K619" i="1" a="1"/>
  <c r="K619" i="1"/>
  <c r="L619" i="1" a="1"/>
  <c r="L619" i="1"/>
  <c r="M619" i="1" a="1"/>
  <c r="M619" i="1"/>
  <c r="N619" i="1" a="1"/>
  <c r="N619" i="1"/>
  <c r="O619" i="1" a="1"/>
  <c r="O619" i="1"/>
  <c r="P619" i="1" a="1"/>
  <c r="P619" i="1"/>
  <c r="Q619" i="1" a="1"/>
  <c r="Q619" i="1"/>
  <c r="R619" i="1" a="1"/>
  <c r="R619" i="1"/>
  <c r="S619" i="1" a="1"/>
  <c r="S619" i="1"/>
  <c r="T619" i="1" a="1"/>
  <c r="T619" i="1"/>
  <c r="U619" i="1" a="1"/>
  <c r="U619" i="1"/>
  <c r="V619" i="1" a="1"/>
  <c r="V619" i="1"/>
  <c r="W619" i="1" a="1"/>
  <c r="W619" i="1"/>
  <c r="X619" i="1" a="1"/>
  <c r="X619" i="1"/>
  <c r="Y619" i="1" a="1"/>
  <c r="Y619" i="1"/>
  <c r="Z619" i="1" a="1"/>
  <c r="Z619" i="1"/>
  <c r="AA619" i="1" a="1"/>
  <c r="AA619" i="1"/>
  <c r="AB619" i="1" a="1"/>
  <c r="AB619" i="1"/>
  <c r="AC619" i="1" a="1"/>
  <c r="AC619" i="1"/>
  <c r="AD619" i="1" a="1"/>
  <c r="AD619" i="1"/>
  <c r="AE619" i="1" a="1"/>
  <c r="AE619" i="1"/>
  <c r="AF619" i="1" a="1"/>
  <c r="AF619" i="1"/>
  <c r="AG619" i="1" a="1"/>
  <c r="AG619" i="1"/>
  <c r="AH619" i="1" a="1"/>
  <c r="AH619" i="1"/>
  <c r="AI619" i="1" a="1"/>
  <c r="AI619" i="1"/>
  <c r="AJ619" i="1" a="1"/>
  <c r="AJ619" i="1"/>
  <c r="AK619" i="1" a="1"/>
  <c r="AK619" i="1"/>
  <c r="AL619" i="1" a="1"/>
  <c r="AL619" i="1"/>
  <c r="AM619" i="1" a="1"/>
  <c r="AM619" i="1"/>
  <c r="AN619" i="1" a="1"/>
  <c r="AN619" i="1"/>
  <c r="AO619" i="1" a="1"/>
  <c r="AO619" i="1"/>
  <c r="AP619" i="1" a="1"/>
  <c r="AP619" i="1"/>
  <c r="AQ619" i="1" a="1"/>
  <c r="AQ619" i="1"/>
  <c r="AR619" i="1" a="1"/>
  <c r="AR619" i="1"/>
  <c r="AS619" i="1" a="1"/>
  <c r="AS619" i="1"/>
  <c r="AT619" i="1" a="1"/>
  <c r="AT619" i="1"/>
  <c r="AU619" i="1" a="1"/>
  <c r="AU619" i="1"/>
  <c r="AV619" i="1" a="1"/>
  <c r="AV619" i="1"/>
  <c r="AW619" i="1" a="1"/>
  <c r="AW619" i="1"/>
  <c r="AX619" i="1" a="1"/>
  <c r="AX619" i="1"/>
  <c r="AY619" i="1" a="1"/>
  <c r="AY619" i="1"/>
  <c r="AZ619" i="1" a="1"/>
  <c r="AZ619" i="1"/>
  <c r="BA619" i="1" a="1"/>
  <c r="BA619" i="1"/>
  <c r="BB619" i="1" a="1"/>
  <c r="BB619" i="1"/>
  <c r="BC619" i="1" a="1"/>
  <c r="BC619" i="1"/>
  <c r="BD619" i="1" a="1"/>
  <c r="BD619" i="1"/>
  <c r="BE619" i="1" a="1"/>
  <c r="BE619" i="1"/>
  <c r="BF619" i="1" a="1"/>
  <c r="BF619" i="1"/>
  <c r="BG619" i="1" a="1"/>
  <c r="BG619" i="1"/>
  <c r="BH619" i="1" a="1"/>
  <c r="BH619" i="1"/>
  <c r="BI619" i="1" a="1"/>
  <c r="BI619" i="1"/>
  <c r="BJ619" i="1" a="1"/>
  <c r="BJ619" i="1"/>
  <c r="BK619" i="1" a="1"/>
  <c r="BK619" i="1"/>
  <c r="BL619" i="1" a="1"/>
  <c r="BL619" i="1"/>
  <c r="BM619" i="1" a="1"/>
  <c r="BM619" i="1"/>
  <c r="BN619" i="1" a="1"/>
  <c r="BN619" i="1"/>
  <c r="BO619" i="1" a="1"/>
  <c r="BO619" i="1"/>
  <c r="BP619" i="1" a="1"/>
  <c r="BP619" i="1"/>
  <c r="BQ619" i="1" a="1"/>
  <c r="BQ619" i="1"/>
  <c r="BR619" i="1" a="1"/>
  <c r="BR619" i="1"/>
  <c r="BS619" i="1" a="1"/>
  <c r="BS619" i="1"/>
  <c r="BT619" i="1" a="1"/>
  <c r="BT619" i="1"/>
  <c r="BU619" i="1" a="1"/>
  <c r="BU619" i="1"/>
  <c r="BV619" i="1" a="1"/>
  <c r="BV619" i="1"/>
  <c r="BW619" i="1" a="1"/>
  <c r="BW619" i="1"/>
  <c r="BX619" i="1" a="1"/>
  <c r="BX619" i="1"/>
  <c r="BY619" i="1" a="1"/>
  <c r="BY619" i="1"/>
  <c r="BZ619" i="1" a="1"/>
  <c r="BZ619" i="1"/>
  <c r="CA619" i="1" a="1"/>
  <c r="CA619" i="1"/>
  <c r="CB619" i="1" a="1"/>
  <c r="CB619" i="1"/>
  <c r="CC619" i="1" a="1"/>
  <c r="CC619" i="1"/>
  <c r="CD619" i="1" a="1"/>
  <c r="CD619" i="1"/>
  <c r="CE619" i="1" a="1"/>
  <c r="CE619" i="1"/>
  <c r="CF619" i="1" a="1"/>
  <c r="CF619" i="1"/>
  <c r="CG619" i="1" a="1"/>
  <c r="CG619" i="1"/>
  <c r="CH619" i="1" a="1"/>
  <c r="CH619" i="1"/>
  <c r="CI619" i="1" a="1"/>
  <c r="CI619" i="1"/>
  <c r="CJ619" i="1" a="1"/>
  <c r="CJ619" i="1"/>
  <c r="CK619" i="1" a="1"/>
  <c r="CK619" i="1"/>
  <c r="CL619" i="1" a="1"/>
  <c r="CL619" i="1"/>
  <c r="CM619" i="1" a="1"/>
  <c r="CM619" i="1"/>
  <c r="CN619" i="1" a="1"/>
  <c r="CN619" i="1"/>
  <c r="CO619" i="1" a="1"/>
  <c r="CO619" i="1"/>
  <c r="CP619" i="1" a="1"/>
  <c r="CP619" i="1"/>
  <c r="CQ619" i="1" a="1"/>
  <c r="CQ619" i="1"/>
  <c r="CR619" i="1" a="1"/>
  <c r="CR619" i="1"/>
  <c r="CS619" i="1" a="1"/>
  <c r="CS619" i="1"/>
  <c r="CT619" i="1" a="1"/>
  <c r="CT619" i="1"/>
  <c r="CU619" i="1" a="1"/>
  <c r="CU619" i="1"/>
  <c r="CV619" i="1" a="1"/>
  <c r="CV619" i="1"/>
  <c r="CW619" i="1" a="1"/>
  <c r="CW619" i="1"/>
  <c r="CX619" i="1" a="1"/>
  <c r="CX619" i="1"/>
  <c r="CY619" i="1" a="1"/>
  <c r="CY619" i="1"/>
  <c r="CZ619" i="1" a="1"/>
  <c r="CZ619" i="1"/>
  <c r="DA619" i="1" a="1"/>
  <c r="DA619" i="1"/>
  <c r="DB619" i="1" a="1"/>
  <c r="DB619" i="1"/>
  <c r="DC619" i="1" a="1"/>
  <c r="DC619" i="1"/>
  <c r="DD619" i="1" a="1"/>
  <c r="DD619" i="1"/>
  <c r="DE619" i="1" a="1"/>
  <c r="DE619" i="1"/>
  <c r="DF619" i="1" a="1"/>
  <c r="DF619" i="1"/>
  <c r="DG619" i="1" a="1"/>
  <c r="DG619" i="1"/>
  <c r="DH619" i="1" a="1"/>
  <c r="DH619" i="1"/>
  <c r="DI619" i="1" a="1"/>
  <c r="DI619" i="1"/>
  <c r="DJ619" i="1" a="1"/>
  <c r="DJ619" i="1"/>
  <c r="DK619" i="1" a="1"/>
  <c r="DK619" i="1"/>
  <c r="DL619" i="1" a="1"/>
  <c r="DL619" i="1"/>
  <c r="DM619" i="1" a="1"/>
  <c r="DM619" i="1"/>
  <c r="DN619" i="1" a="1"/>
  <c r="DN619" i="1"/>
  <c r="DO619" i="1" a="1"/>
  <c r="DO619" i="1"/>
  <c r="DP619" i="1" a="1"/>
  <c r="DP619" i="1"/>
  <c r="DQ619" i="1" a="1"/>
  <c r="DQ619" i="1"/>
  <c r="DR619" i="1" a="1"/>
  <c r="DR619" i="1"/>
  <c r="DS619" i="1" a="1"/>
  <c r="DS619" i="1"/>
  <c r="DT619" i="1" a="1"/>
  <c r="DT619" i="1"/>
  <c r="DU619" i="1" a="1"/>
  <c r="DU619" i="1"/>
  <c r="DV619" i="1" a="1"/>
  <c r="DV619" i="1"/>
  <c r="DW619" i="1" a="1"/>
  <c r="DW619" i="1"/>
  <c r="DX619" i="1" a="1"/>
  <c r="DX619" i="1"/>
  <c r="A620" i="1" a="1"/>
  <c r="A620" i="1"/>
  <c r="B620" i="1" a="1"/>
  <c r="B620" i="1"/>
  <c r="C620" i="1" a="1"/>
  <c r="C620" i="1"/>
  <c r="D620" i="1" a="1"/>
  <c r="D620" i="1"/>
  <c r="E620" i="1" a="1"/>
  <c r="E620" i="1"/>
  <c r="F620" i="1" a="1"/>
  <c r="F620" i="1"/>
  <c r="G620" i="1" a="1"/>
  <c r="G620" i="1"/>
  <c r="H620" i="1" a="1"/>
  <c r="H620" i="1"/>
  <c r="I620" i="1" a="1"/>
  <c r="I620" i="1"/>
  <c r="J620" i="1" a="1"/>
  <c r="J620" i="1"/>
  <c r="K620" i="1" a="1"/>
  <c r="K620" i="1"/>
  <c r="L620" i="1" a="1"/>
  <c r="L620" i="1"/>
  <c r="M620" i="1" a="1"/>
  <c r="M620" i="1"/>
  <c r="N620" i="1" a="1"/>
  <c r="N620" i="1"/>
  <c r="O620" i="1" a="1"/>
  <c r="O620" i="1"/>
  <c r="P620" i="1" a="1"/>
  <c r="P620" i="1"/>
  <c r="Q620" i="1" a="1"/>
  <c r="Q620" i="1"/>
  <c r="R620" i="1" a="1"/>
  <c r="R620" i="1"/>
  <c r="S620" i="1" a="1"/>
  <c r="S620" i="1"/>
  <c r="T620" i="1" a="1"/>
  <c r="T620" i="1"/>
  <c r="U620" i="1" a="1"/>
  <c r="U620" i="1"/>
  <c r="V620" i="1" a="1"/>
  <c r="V620" i="1"/>
  <c r="W620" i="1" a="1"/>
  <c r="W620" i="1"/>
  <c r="X620" i="1" a="1"/>
  <c r="X620" i="1"/>
  <c r="Y620" i="1" a="1"/>
  <c r="Y620" i="1"/>
  <c r="Z620" i="1" a="1"/>
  <c r="Z620" i="1"/>
  <c r="AA620" i="1" a="1"/>
  <c r="AA620" i="1"/>
  <c r="AB620" i="1" a="1"/>
  <c r="AB620" i="1"/>
  <c r="AC620" i="1" a="1"/>
  <c r="AC620" i="1"/>
  <c r="AD620" i="1" a="1"/>
  <c r="AD620" i="1"/>
  <c r="AE620" i="1" a="1"/>
  <c r="AE620" i="1"/>
  <c r="AF620" i="1" a="1"/>
  <c r="AF620" i="1"/>
  <c r="AG620" i="1" a="1"/>
  <c r="AG620" i="1"/>
  <c r="AH620" i="1" a="1"/>
  <c r="AH620" i="1"/>
  <c r="AI620" i="1" a="1"/>
  <c r="AI620" i="1"/>
  <c r="AJ620" i="1" a="1"/>
  <c r="AJ620" i="1"/>
  <c r="AK620" i="1" a="1"/>
  <c r="AK620" i="1"/>
  <c r="AL620" i="1" a="1"/>
  <c r="AL620" i="1"/>
  <c r="AM620" i="1" a="1"/>
  <c r="AM620" i="1"/>
  <c r="AN620" i="1" a="1"/>
  <c r="AN620" i="1"/>
  <c r="AO620" i="1" a="1"/>
  <c r="AO620" i="1"/>
  <c r="AP620" i="1" a="1"/>
  <c r="AP620" i="1"/>
  <c r="AQ620" i="1" a="1"/>
  <c r="AQ620" i="1"/>
  <c r="AR620" i="1" a="1"/>
  <c r="AR620" i="1"/>
  <c r="AS620" i="1" a="1"/>
  <c r="AS620" i="1"/>
  <c r="AT620" i="1" a="1"/>
  <c r="AT620" i="1"/>
  <c r="AU620" i="1" a="1"/>
  <c r="AU620" i="1"/>
  <c r="AV620" i="1" a="1"/>
  <c r="AV620" i="1"/>
  <c r="AW620" i="1" a="1"/>
  <c r="AW620" i="1"/>
  <c r="AX620" i="1" a="1"/>
  <c r="AX620" i="1"/>
  <c r="AY620" i="1" a="1"/>
  <c r="AY620" i="1"/>
  <c r="AZ620" i="1" a="1"/>
  <c r="AZ620" i="1"/>
  <c r="BA620" i="1" a="1"/>
  <c r="BA620" i="1"/>
  <c r="BB620" i="1" a="1"/>
  <c r="BB620" i="1"/>
  <c r="BC620" i="1" a="1"/>
  <c r="BC620" i="1"/>
  <c r="BD620" i="1" a="1"/>
  <c r="BD620" i="1"/>
  <c r="BE620" i="1" a="1"/>
  <c r="BE620" i="1"/>
  <c r="BF620" i="1" a="1"/>
  <c r="BF620" i="1"/>
  <c r="BG620" i="1" a="1"/>
  <c r="BG620" i="1"/>
  <c r="BH620" i="1" a="1"/>
  <c r="BH620" i="1"/>
  <c r="BI620" i="1" a="1"/>
  <c r="BI620" i="1"/>
  <c r="BJ620" i="1" a="1"/>
  <c r="BJ620" i="1"/>
  <c r="BK620" i="1" a="1"/>
  <c r="BK620" i="1"/>
  <c r="BL620" i="1" a="1"/>
  <c r="BL620" i="1"/>
  <c r="BM620" i="1" a="1"/>
  <c r="BM620" i="1"/>
  <c r="BN620" i="1" a="1"/>
  <c r="BN620" i="1"/>
  <c r="BO620" i="1" a="1"/>
  <c r="BO620" i="1"/>
  <c r="BP620" i="1" a="1"/>
  <c r="BP620" i="1"/>
  <c r="BQ620" i="1" a="1"/>
  <c r="BQ620" i="1"/>
  <c r="BR620" i="1" a="1"/>
  <c r="BR620" i="1"/>
  <c r="BS620" i="1" a="1"/>
  <c r="BS620" i="1"/>
  <c r="BT620" i="1" a="1"/>
  <c r="BT620" i="1"/>
  <c r="BU620" i="1" a="1"/>
  <c r="BU620" i="1"/>
  <c r="BV620" i="1" a="1"/>
  <c r="BV620" i="1"/>
  <c r="BW620" i="1" a="1"/>
  <c r="BW620" i="1"/>
  <c r="BX620" i="1" a="1"/>
  <c r="BX620" i="1"/>
  <c r="BY620" i="1" a="1"/>
  <c r="BY620" i="1"/>
  <c r="BZ620" i="1" a="1"/>
  <c r="BZ620" i="1"/>
  <c r="CA620" i="1" a="1"/>
  <c r="CA620" i="1"/>
  <c r="CB620" i="1" a="1"/>
  <c r="CB620" i="1"/>
  <c r="CC620" i="1" a="1"/>
  <c r="CC620" i="1"/>
  <c r="CD620" i="1" a="1"/>
  <c r="CD620" i="1"/>
  <c r="CE620" i="1" a="1"/>
  <c r="CE620" i="1"/>
  <c r="CF620" i="1" a="1"/>
  <c r="CF620" i="1"/>
  <c r="CG620" i="1" a="1"/>
  <c r="CG620" i="1"/>
  <c r="CH620" i="1" a="1"/>
  <c r="CH620" i="1"/>
  <c r="CI620" i="1" a="1"/>
  <c r="CI620" i="1"/>
  <c r="CJ620" i="1" a="1"/>
  <c r="CJ620" i="1"/>
  <c r="CK620" i="1" a="1"/>
  <c r="CK620" i="1"/>
  <c r="CL620" i="1" a="1"/>
  <c r="CL620" i="1"/>
  <c r="CM620" i="1" a="1"/>
  <c r="CM620" i="1"/>
  <c r="CN620" i="1" a="1"/>
  <c r="CN620" i="1"/>
  <c r="CO620" i="1" a="1"/>
  <c r="CO620" i="1"/>
  <c r="CP620" i="1" a="1"/>
  <c r="CP620" i="1"/>
  <c r="CQ620" i="1" a="1"/>
  <c r="CQ620" i="1"/>
  <c r="CR620" i="1" a="1"/>
  <c r="CR620" i="1"/>
  <c r="CS620" i="1" a="1"/>
  <c r="CS620" i="1"/>
  <c r="CT620" i="1" a="1"/>
  <c r="CT620" i="1"/>
  <c r="CU620" i="1" a="1"/>
  <c r="CU620" i="1"/>
  <c r="CV620" i="1" a="1"/>
  <c r="CV620" i="1"/>
  <c r="CW620" i="1" a="1"/>
  <c r="CW620" i="1"/>
  <c r="CX620" i="1" a="1"/>
  <c r="CX620" i="1"/>
  <c r="CY620" i="1" a="1"/>
  <c r="CY620" i="1"/>
  <c r="CZ620" i="1" a="1"/>
  <c r="CZ620" i="1"/>
  <c r="DA620" i="1" a="1"/>
  <c r="DA620" i="1"/>
  <c r="DB620" i="1" a="1"/>
  <c r="DB620" i="1"/>
  <c r="DC620" i="1" a="1"/>
  <c r="DC620" i="1"/>
  <c r="DD620" i="1" a="1"/>
  <c r="DD620" i="1"/>
  <c r="DE620" i="1" a="1"/>
  <c r="DE620" i="1"/>
  <c r="DF620" i="1" a="1"/>
  <c r="DF620" i="1"/>
  <c r="DG620" i="1" a="1"/>
  <c r="DG620" i="1"/>
  <c r="DH620" i="1" a="1"/>
  <c r="DH620" i="1"/>
  <c r="DI620" i="1" a="1"/>
  <c r="DI620" i="1"/>
  <c r="DJ620" i="1" a="1"/>
  <c r="DJ620" i="1"/>
  <c r="DK620" i="1" a="1"/>
  <c r="DK620" i="1"/>
  <c r="DL620" i="1" a="1"/>
  <c r="DL620" i="1"/>
  <c r="DM620" i="1" a="1"/>
  <c r="DM620" i="1"/>
  <c r="DN620" i="1" a="1"/>
  <c r="DN620" i="1"/>
  <c r="DO620" i="1" a="1"/>
  <c r="DO620" i="1"/>
  <c r="DP620" i="1" a="1"/>
  <c r="DP620" i="1"/>
  <c r="DQ620" i="1" a="1"/>
  <c r="DQ620" i="1"/>
  <c r="DR620" i="1" a="1"/>
  <c r="DR620" i="1"/>
  <c r="DS620" i="1" a="1"/>
  <c r="DS620" i="1"/>
  <c r="DT620" i="1" a="1"/>
  <c r="DT620" i="1"/>
  <c r="DU620" i="1" a="1"/>
  <c r="DU620" i="1"/>
  <c r="DV620" i="1" a="1"/>
  <c r="DV620" i="1"/>
  <c r="DW620" i="1" a="1"/>
  <c r="DW620" i="1"/>
  <c r="DX620" i="1" a="1"/>
  <c r="DX620" i="1"/>
  <c r="A621" i="1" a="1"/>
  <c r="A621" i="1"/>
  <c r="B621" i="1" a="1"/>
  <c r="B621" i="1"/>
  <c r="C621" i="1" a="1"/>
  <c r="C621" i="1"/>
  <c r="D621" i="1" a="1"/>
  <c r="D621" i="1"/>
  <c r="E621" i="1" a="1"/>
  <c r="E621" i="1"/>
  <c r="F621" i="1" a="1"/>
  <c r="F621" i="1"/>
  <c r="G621" i="1" a="1"/>
  <c r="G621" i="1"/>
  <c r="H621" i="1" a="1"/>
  <c r="H621" i="1"/>
  <c r="I621" i="1" a="1"/>
  <c r="I621" i="1"/>
  <c r="J621" i="1" a="1"/>
  <c r="J621" i="1"/>
  <c r="K621" i="1" a="1"/>
  <c r="K621" i="1"/>
  <c r="L621" i="1" a="1"/>
  <c r="L621" i="1"/>
  <c r="M621" i="1" a="1"/>
  <c r="M621" i="1"/>
  <c r="N621" i="1" a="1"/>
  <c r="N621" i="1"/>
  <c r="O621" i="1" a="1"/>
  <c r="O621" i="1"/>
  <c r="P621" i="1" a="1"/>
  <c r="P621" i="1"/>
  <c r="Q621" i="1" a="1"/>
  <c r="Q621" i="1"/>
  <c r="R621" i="1" a="1"/>
  <c r="R621" i="1"/>
  <c r="S621" i="1" a="1"/>
  <c r="S621" i="1"/>
  <c r="T621" i="1" a="1"/>
  <c r="T621" i="1"/>
  <c r="U621" i="1" a="1"/>
  <c r="U621" i="1"/>
  <c r="V621" i="1" a="1"/>
  <c r="V621" i="1"/>
  <c r="W621" i="1" a="1"/>
  <c r="W621" i="1"/>
  <c r="X621" i="1" a="1"/>
  <c r="X621" i="1"/>
  <c r="Y621" i="1" a="1"/>
  <c r="Y621" i="1"/>
  <c r="Z621" i="1" a="1"/>
  <c r="Z621" i="1"/>
  <c r="AA621" i="1" a="1"/>
  <c r="AA621" i="1"/>
  <c r="AB621" i="1" a="1"/>
  <c r="AB621" i="1"/>
  <c r="AC621" i="1" a="1"/>
  <c r="AC621" i="1"/>
  <c r="AD621" i="1" a="1"/>
  <c r="AD621" i="1"/>
  <c r="AE621" i="1" a="1"/>
  <c r="AE621" i="1"/>
  <c r="AF621" i="1" a="1"/>
  <c r="AF621" i="1"/>
  <c r="AG621" i="1" a="1"/>
  <c r="AG621" i="1"/>
  <c r="AH621" i="1" a="1"/>
  <c r="AH621" i="1"/>
  <c r="AI621" i="1" a="1"/>
  <c r="AI621" i="1"/>
  <c r="AJ621" i="1" a="1"/>
  <c r="AJ621" i="1"/>
  <c r="AK621" i="1" a="1"/>
  <c r="AK621" i="1"/>
  <c r="AL621" i="1" a="1"/>
  <c r="AL621" i="1"/>
  <c r="AM621" i="1" a="1"/>
  <c r="AM621" i="1"/>
  <c r="AN621" i="1" a="1"/>
  <c r="AN621" i="1"/>
  <c r="AO621" i="1" a="1"/>
  <c r="AO621" i="1"/>
  <c r="AP621" i="1" a="1"/>
  <c r="AP621" i="1"/>
  <c r="AQ621" i="1" a="1"/>
  <c r="AQ621" i="1"/>
  <c r="AR621" i="1" a="1"/>
  <c r="AR621" i="1"/>
  <c r="AS621" i="1" a="1"/>
  <c r="AS621" i="1"/>
  <c r="AT621" i="1" a="1"/>
  <c r="AT621" i="1"/>
  <c r="AU621" i="1" a="1"/>
  <c r="AU621" i="1"/>
  <c r="AV621" i="1" a="1"/>
  <c r="AV621" i="1"/>
  <c r="AW621" i="1" a="1"/>
  <c r="AW621" i="1"/>
  <c r="AX621" i="1" a="1"/>
  <c r="AX621" i="1"/>
  <c r="AY621" i="1" a="1"/>
  <c r="AY621" i="1"/>
  <c r="AZ621" i="1" a="1"/>
  <c r="AZ621" i="1"/>
  <c r="BA621" i="1" a="1"/>
  <c r="BA621" i="1"/>
  <c r="BB621" i="1" a="1"/>
  <c r="BB621" i="1"/>
  <c r="BC621" i="1" a="1"/>
  <c r="BC621" i="1"/>
  <c r="BD621" i="1" a="1"/>
  <c r="BD621" i="1"/>
  <c r="BE621" i="1" a="1"/>
  <c r="BE621" i="1"/>
  <c r="BF621" i="1" a="1"/>
  <c r="BF621" i="1"/>
  <c r="BG621" i="1" a="1"/>
  <c r="BG621" i="1"/>
  <c r="BH621" i="1" a="1"/>
  <c r="BH621" i="1"/>
  <c r="BI621" i="1" a="1"/>
  <c r="BI621" i="1"/>
  <c r="BJ621" i="1" a="1"/>
  <c r="BJ621" i="1"/>
  <c r="BK621" i="1" a="1"/>
  <c r="BK621" i="1"/>
  <c r="BL621" i="1" a="1"/>
  <c r="BL621" i="1"/>
  <c r="BM621" i="1" a="1"/>
  <c r="BM621" i="1"/>
  <c r="BN621" i="1" a="1"/>
  <c r="BN621" i="1"/>
  <c r="BO621" i="1" a="1"/>
  <c r="BO621" i="1"/>
  <c r="BP621" i="1" a="1"/>
  <c r="BP621" i="1"/>
  <c r="BQ621" i="1" a="1"/>
  <c r="BQ621" i="1"/>
  <c r="BR621" i="1" a="1"/>
  <c r="BR621" i="1"/>
  <c r="BS621" i="1" a="1"/>
  <c r="BS621" i="1"/>
  <c r="BT621" i="1" a="1"/>
  <c r="BT621" i="1"/>
  <c r="BU621" i="1" a="1"/>
  <c r="BU621" i="1"/>
  <c r="BV621" i="1" a="1"/>
  <c r="BV621" i="1"/>
  <c r="BW621" i="1" a="1"/>
  <c r="BW621" i="1"/>
  <c r="BX621" i="1" a="1"/>
  <c r="BX621" i="1"/>
  <c r="BY621" i="1" a="1"/>
  <c r="BY621" i="1"/>
  <c r="BZ621" i="1" a="1"/>
  <c r="BZ621" i="1"/>
  <c r="CA621" i="1" a="1"/>
  <c r="CA621" i="1"/>
  <c r="CB621" i="1" a="1"/>
  <c r="CB621" i="1"/>
  <c r="CC621" i="1" a="1"/>
  <c r="CC621" i="1"/>
  <c r="CD621" i="1" a="1"/>
  <c r="CD621" i="1"/>
  <c r="CE621" i="1" a="1"/>
  <c r="CE621" i="1"/>
  <c r="CF621" i="1" a="1"/>
  <c r="CF621" i="1"/>
  <c r="CG621" i="1" a="1"/>
  <c r="CG621" i="1"/>
  <c r="CH621" i="1" a="1"/>
  <c r="CH621" i="1"/>
  <c r="CI621" i="1" a="1"/>
  <c r="CI621" i="1"/>
  <c r="CJ621" i="1" a="1"/>
  <c r="CJ621" i="1"/>
  <c r="CK621" i="1" a="1"/>
  <c r="CK621" i="1"/>
  <c r="CL621" i="1" a="1"/>
  <c r="CL621" i="1"/>
  <c r="CM621" i="1" a="1"/>
  <c r="CM621" i="1"/>
  <c r="CN621" i="1" a="1"/>
  <c r="CN621" i="1"/>
  <c r="CO621" i="1" a="1"/>
  <c r="CO621" i="1"/>
  <c r="CP621" i="1" a="1"/>
  <c r="CP621" i="1"/>
  <c r="CQ621" i="1" a="1"/>
  <c r="CQ621" i="1"/>
  <c r="CR621" i="1" a="1"/>
  <c r="CR621" i="1"/>
  <c r="CS621" i="1" a="1"/>
  <c r="CS621" i="1"/>
  <c r="CT621" i="1" a="1"/>
  <c r="CT621" i="1"/>
  <c r="CU621" i="1" a="1"/>
  <c r="CU621" i="1"/>
  <c r="CV621" i="1" a="1"/>
  <c r="CV621" i="1"/>
  <c r="CW621" i="1" a="1"/>
  <c r="CW621" i="1"/>
  <c r="CX621" i="1" a="1"/>
  <c r="CX621" i="1"/>
  <c r="CY621" i="1" a="1"/>
  <c r="CY621" i="1"/>
  <c r="CZ621" i="1" a="1"/>
  <c r="CZ621" i="1"/>
  <c r="DA621" i="1" a="1"/>
  <c r="DA621" i="1"/>
  <c r="DB621" i="1" a="1"/>
  <c r="DB621" i="1"/>
  <c r="DC621" i="1" a="1"/>
  <c r="DC621" i="1"/>
  <c r="DD621" i="1" a="1"/>
  <c r="DD621" i="1"/>
  <c r="DE621" i="1" a="1"/>
  <c r="DE621" i="1"/>
  <c r="DF621" i="1" a="1"/>
  <c r="DF621" i="1"/>
  <c r="DG621" i="1" a="1"/>
  <c r="DG621" i="1"/>
  <c r="DH621" i="1" a="1"/>
  <c r="DH621" i="1"/>
  <c r="DI621" i="1" a="1"/>
  <c r="DI621" i="1"/>
  <c r="DJ621" i="1" a="1"/>
  <c r="DJ621" i="1"/>
  <c r="DK621" i="1" a="1"/>
  <c r="DK621" i="1"/>
  <c r="DL621" i="1" a="1"/>
  <c r="DL621" i="1"/>
  <c r="DM621" i="1" a="1"/>
  <c r="DM621" i="1"/>
  <c r="DN621" i="1" a="1"/>
  <c r="DN621" i="1"/>
  <c r="DO621" i="1" a="1"/>
  <c r="DO621" i="1"/>
  <c r="DP621" i="1" a="1"/>
  <c r="DP621" i="1"/>
  <c r="DQ621" i="1" a="1"/>
  <c r="DQ621" i="1"/>
  <c r="DR621" i="1" a="1"/>
  <c r="DR621" i="1"/>
  <c r="DS621" i="1" a="1"/>
  <c r="DS621" i="1"/>
  <c r="DT621" i="1" a="1"/>
  <c r="DT621" i="1"/>
  <c r="DU621" i="1" a="1"/>
  <c r="DU621" i="1"/>
  <c r="DV621" i="1" a="1"/>
  <c r="DV621" i="1"/>
  <c r="DW621" i="1" a="1"/>
  <c r="DW621" i="1"/>
  <c r="DX621" i="1" a="1"/>
  <c r="DX621" i="1"/>
  <c r="A622" i="1" a="1"/>
  <c r="A622" i="1"/>
  <c r="B622" i="1" a="1"/>
  <c r="B622" i="1"/>
  <c r="C622" i="1" a="1"/>
  <c r="C622" i="1"/>
  <c r="D622" i="1" a="1"/>
  <c r="D622" i="1"/>
  <c r="E622" i="1" a="1"/>
  <c r="E622" i="1"/>
  <c r="F622" i="1" a="1"/>
  <c r="F622" i="1"/>
  <c r="G622" i="1" a="1"/>
  <c r="G622" i="1"/>
  <c r="H622" i="1" a="1"/>
  <c r="H622" i="1"/>
  <c r="I622" i="1" a="1"/>
  <c r="I622" i="1"/>
  <c r="J622" i="1" a="1"/>
  <c r="J622" i="1"/>
  <c r="K622" i="1" a="1"/>
  <c r="K622" i="1"/>
  <c r="L622" i="1" a="1"/>
  <c r="L622" i="1"/>
  <c r="M622" i="1" a="1"/>
  <c r="M622" i="1"/>
  <c r="N622" i="1" a="1"/>
  <c r="N622" i="1"/>
  <c r="O622" i="1" a="1"/>
  <c r="O622" i="1"/>
  <c r="P622" i="1" a="1"/>
  <c r="P622" i="1"/>
  <c r="Q622" i="1" a="1"/>
  <c r="Q622" i="1"/>
  <c r="R622" i="1" a="1"/>
  <c r="R622" i="1"/>
  <c r="S622" i="1" a="1"/>
  <c r="S622" i="1"/>
  <c r="T622" i="1" a="1"/>
  <c r="T622" i="1"/>
  <c r="U622" i="1" a="1"/>
  <c r="U622" i="1"/>
  <c r="V622" i="1" a="1"/>
  <c r="V622" i="1"/>
  <c r="W622" i="1" a="1"/>
  <c r="W622" i="1"/>
  <c r="X622" i="1" a="1"/>
  <c r="X622" i="1"/>
  <c r="Y622" i="1" a="1"/>
  <c r="Y622" i="1"/>
  <c r="Z622" i="1" a="1"/>
  <c r="Z622" i="1"/>
  <c r="AA622" i="1" a="1"/>
  <c r="AA622" i="1"/>
  <c r="AB622" i="1" a="1"/>
  <c r="AB622" i="1"/>
  <c r="AC622" i="1" a="1"/>
  <c r="AC622" i="1"/>
  <c r="AD622" i="1" a="1"/>
  <c r="AD622" i="1"/>
  <c r="AE622" i="1" a="1"/>
  <c r="AE622" i="1"/>
  <c r="AF622" i="1" a="1"/>
  <c r="AF622" i="1"/>
  <c r="AG622" i="1" a="1"/>
  <c r="AG622" i="1"/>
  <c r="AH622" i="1" a="1"/>
  <c r="AH622" i="1"/>
  <c r="AI622" i="1" a="1"/>
  <c r="AI622" i="1"/>
  <c r="AJ622" i="1" a="1"/>
  <c r="AJ622" i="1"/>
  <c r="AK622" i="1" a="1"/>
  <c r="AK622" i="1"/>
  <c r="AL622" i="1" a="1"/>
  <c r="AL622" i="1"/>
  <c r="AM622" i="1" a="1"/>
  <c r="AM622" i="1"/>
  <c r="AN622" i="1" a="1"/>
  <c r="AN622" i="1"/>
  <c r="AO622" i="1" a="1"/>
  <c r="AO622" i="1"/>
  <c r="AP622" i="1" a="1"/>
  <c r="AP622" i="1"/>
  <c r="AQ622" i="1" a="1"/>
  <c r="AQ622" i="1"/>
  <c r="AR622" i="1" a="1"/>
  <c r="AR622" i="1"/>
  <c r="AS622" i="1" a="1"/>
  <c r="AS622" i="1"/>
  <c r="AT622" i="1" a="1"/>
  <c r="AT622" i="1"/>
  <c r="AU622" i="1" a="1"/>
  <c r="AU622" i="1"/>
  <c r="AV622" i="1" a="1"/>
  <c r="AV622" i="1"/>
  <c r="AW622" i="1" a="1"/>
  <c r="AW622" i="1"/>
  <c r="AX622" i="1" a="1"/>
  <c r="AX622" i="1"/>
  <c r="AY622" i="1" a="1"/>
  <c r="AY622" i="1"/>
  <c r="AZ622" i="1" a="1"/>
  <c r="AZ622" i="1"/>
  <c r="BA622" i="1" a="1"/>
  <c r="BA622" i="1"/>
  <c r="BB622" i="1" a="1"/>
  <c r="BB622" i="1"/>
  <c r="BC622" i="1" a="1"/>
  <c r="BC622" i="1"/>
  <c r="BD622" i="1" a="1"/>
  <c r="BD622" i="1"/>
  <c r="BE622" i="1" a="1"/>
  <c r="BE622" i="1"/>
  <c r="BF622" i="1" a="1"/>
  <c r="BF622" i="1"/>
  <c r="BG622" i="1" a="1"/>
  <c r="BG622" i="1"/>
  <c r="BH622" i="1" a="1"/>
  <c r="BH622" i="1"/>
  <c r="BI622" i="1" a="1"/>
  <c r="BI622" i="1"/>
  <c r="BJ622" i="1" a="1"/>
  <c r="BJ622" i="1"/>
  <c r="BK622" i="1" a="1"/>
  <c r="BK622" i="1"/>
  <c r="BL622" i="1" a="1"/>
  <c r="BL622" i="1"/>
  <c r="BM622" i="1" a="1"/>
  <c r="BM622" i="1"/>
  <c r="BN622" i="1" a="1"/>
  <c r="BN622" i="1"/>
  <c r="BO622" i="1" a="1"/>
  <c r="BO622" i="1"/>
  <c r="BP622" i="1" a="1"/>
  <c r="BP622" i="1"/>
  <c r="BQ622" i="1" a="1"/>
  <c r="BQ622" i="1"/>
  <c r="BR622" i="1" a="1"/>
  <c r="BR622" i="1"/>
  <c r="BS622" i="1" a="1"/>
  <c r="BS622" i="1"/>
  <c r="BT622" i="1" a="1"/>
  <c r="BT622" i="1"/>
  <c r="BU622" i="1" a="1"/>
  <c r="BU622" i="1"/>
  <c r="BV622" i="1" a="1"/>
  <c r="BV622" i="1"/>
  <c r="BW622" i="1" a="1"/>
  <c r="BW622" i="1"/>
  <c r="BX622" i="1" a="1"/>
  <c r="BX622" i="1"/>
  <c r="BY622" i="1" a="1"/>
  <c r="BY622" i="1"/>
  <c r="BZ622" i="1" a="1"/>
  <c r="BZ622" i="1"/>
  <c r="CA622" i="1" a="1"/>
  <c r="CA622" i="1"/>
  <c r="CB622" i="1" a="1"/>
  <c r="CB622" i="1"/>
  <c r="CC622" i="1" a="1"/>
  <c r="CC622" i="1"/>
  <c r="CD622" i="1" a="1"/>
  <c r="CD622" i="1"/>
  <c r="CE622" i="1" a="1"/>
  <c r="CE622" i="1"/>
  <c r="CF622" i="1" a="1"/>
  <c r="CF622" i="1"/>
  <c r="CG622" i="1" a="1"/>
  <c r="CG622" i="1"/>
  <c r="CH622" i="1" a="1"/>
  <c r="CH622" i="1"/>
  <c r="CI622" i="1" a="1"/>
  <c r="CI622" i="1"/>
  <c r="CJ622" i="1" a="1"/>
  <c r="CJ622" i="1"/>
  <c r="CK622" i="1" a="1"/>
  <c r="CK622" i="1"/>
  <c r="CL622" i="1" a="1"/>
  <c r="CL622" i="1"/>
  <c r="CM622" i="1" a="1"/>
  <c r="CM622" i="1"/>
  <c r="CN622" i="1" a="1"/>
  <c r="CN622" i="1"/>
  <c r="CO622" i="1" a="1"/>
  <c r="CO622" i="1"/>
  <c r="CP622" i="1" a="1"/>
  <c r="CP622" i="1"/>
  <c r="CQ622" i="1" a="1"/>
  <c r="CQ622" i="1"/>
  <c r="CR622" i="1" a="1"/>
  <c r="CR622" i="1"/>
  <c r="CS622" i="1" a="1"/>
  <c r="CS622" i="1"/>
  <c r="CT622" i="1" a="1"/>
  <c r="CT622" i="1"/>
  <c r="CU622" i="1" a="1"/>
  <c r="CU622" i="1"/>
  <c r="CV622" i="1" a="1"/>
  <c r="CV622" i="1"/>
  <c r="CW622" i="1" a="1"/>
  <c r="CW622" i="1"/>
  <c r="CX622" i="1" a="1"/>
  <c r="CX622" i="1"/>
  <c r="CY622" i="1" a="1"/>
  <c r="CY622" i="1"/>
  <c r="CZ622" i="1" a="1"/>
  <c r="CZ622" i="1"/>
  <c r="DA622" i="1" a="1"/>
  <c r="DA622" i="1"/>
  <c r="DB622" i="1" a="1"/>
  <c r="DB622" i="1"/>
  <c r="DC622" i="1" a="1"/>
  <c r="DC622" i="1"/>
  <c r="DD622" i="1" a="1"/>
  <c r="DD622" i="1"/>
  <c r="DE622" i="1" a="1"/>
  <c r="DE622" i="1"/>
  <c r="DF622" i="1" a="1"/>
  <c r="DF622" i="1"/>
  <c r="DG622" i="1" a="1"/>
  <c r="DG622" i="1"/>
  <c r="DH622" i="1" a="1"/>
  <c r="DH622" i="1"/>
  <c r="DI622" i="1" a="1"/>
  <c r="DI622" i="1"/>
  <c r="DJ622" i="1" a="1"/>
  <c r="DJ622" i="1"/>
  <c r="DK622" i="1" a="1"/>
  <c r="DK622" i="1"/>
  <c r="DL622" i="1" a="1"/>
  <c r="DL622" i="1"/>
  <c r="DM622" i="1" a="1"/>
  <c r="DM622" i="1"/>
  <c r="DN622" i="1" a="1"/>
  <c r="DN622" i="1"/>
  <c r="DO622" i="1" a="1"/>
  <c r="DO622" i="1"/>
  <c r="DP622" i="1" a="1"/>
  <c r="DP622" i="1"/>
  <c r="DQ622" i="1" a="1"/>
  <c r="DQ622" i="1"/>
  <c r="DR622" i="1" a="1"/>
  <c r="DR622" i="1"/>
  <c r="DS622" i="1" a="1"/>
  <c r="DS622" i="1"/>
  <c r="DT622" i="1" a="1"/>
  <c r="DT622" i="1"/>
  <c r="DU622" i="1" a="1"/>
  <c r="DU622" i="1"/>
  <c r="DV622" i="1" a="1"/>
  <c r="DV622" i="1"/>
  <c r="DW622" i="1" a="1"/>
  <c r="DW622" i="1"/>
  <c r="DX622" i="1" a="1"/>
  <c r="DX622" i="1"/>
  <c r="A623" i="1" a="1"/>
  <c r="A623" i="1"/>
  <c r="B623" i="1" a="1"/>
  <c r="B623" i="1"/>
  <c r="C623" i="1" a="1"/>
  <c r="C623" i="1"/>
  <c r="D623" i="1" a="1"/>
  <c r="D623" i="1"/>
  <c r="E623" i="1" a="1"/>
  <c r="E623" i="1"/>
  <c r="F623" i="1" a="1"/>
  <c r="F623" i="1"/>
  <c r="G623" i="1" a="1"/>
  <c r="G623" i="1"/>
  <c r="H623" i="1" a="1"/>
  <c r="H623" i="1"/>
  <c r="I623" i="1" a="1"/>
  <c r="I623" i="1"/>
  <c r="J623" i="1" a="1"/>
  <c r="J623" i="1"/>
  <c r="K623" i="1" a="1"/>
  <c r="K623" i="1"/>
  <c r="L623" i="1" a="1"/>
  <c r="L623" i="1"/>
  <c r="M623" i="1" a="1"/>
  <c r="M623" i="1"/>
  <c r="N623" i="1" a="1"/>
  <c r="N623" i="1"/>
  <c r="O623" i="1" a="1"/>
  <c r="O623" i="1"/>
  <c r="P623" i="1" a="1"/>
  <c r="P623" i="1"/>
  <c r="Q623" i="1" a="1"/>
  <c r="Q623" i="1"/>
  <c r="R623" i="1" a="1"/>
  <c r="R623" i="1"/>
  <c r="S623" i="1" a="1"/>
  <c r="S623" i="1"/>
  <c r="T623" i="1" a="1"/>
  <c r="T623" i="1"/>
  <c r="U623" i="1" a="1"/>
  <c r="U623" i="1"/>
  <c r="V623" i="1" a="1"/>
  <c r="V623" i="1"/>
  <c r="W623" i="1" a="1"/>
  <c r="W623" i="1"/>
  <c r="X623" i="1" a="1"/>
  <c r="X623" i="1"/>
  <c r="Y623" i="1" a="1"/>
  <c r="Y623" i="1"/>
  <c r="Z623" i="1" a="1"/>
  <c r="Z623" i="1"/>
  <c r="AA623" i="1" a="1"/>
  <c r="AA623" i="1"/>
  <c r="AB623" i="1" a="1"/>
  <c r="AB623" i="1"/>
  <c r="AC623" i="1" a="1"/>
  <c r="AC623" i="1"/>
  <c r="AD623" i="1" a="1"/>
  <c r="AD623" i="1"/>
  <c r="AE623" i="1" a="1"/>
  <c r="AE623" i="1"/>
  <c r="AF623" i="1" a="1"/>
  <c r="AF623" i="1"/>
  <c r="AG623" i="1" a="1"/>
  <c r="AG623" i="1"/>
  <c r="AH623" i="1" a="1"/>
  <c r="AH623" i="1"/>
  <c r="AI623" i="1" a="1"/>
  <c r="AI623" i="1"/>
  <c r="AJ623" i="1" a="1"/>
  <c r="AJ623" i="1"/>
  <c r="AK623" i="1" a="1"/>
  <c r="AK623" i="1"/>
  <c r="AL623" i="1" a="1"/>
  <c r="AL623" i="1"/>
  <c r="AM623" i="1" a="1"/>
  <c r="AM623" i="1"/>
  <c r="AN623" i="1" a="1"/>
  <c r="AN623" i="1"/>
  <c r="AO623" i="1" a="1"/>
  <c r="AO623" i="1"/>
  <c r="AP623" i="1" a="1"/>
  <c r="AP623" i="1"/>
  <c r="AQ623" i="1" a="1"/>
  <c r="AQ623" i="1"/>
  <c r="AR623" i="1" a="1"/>
  <c r="AR623" i="1"/>
  <c r="AS623" i="1" a="1"/>
  <c r="AS623" i="1"/>
  <c r="AT623" i="1" a="1"/>
  <c r="AT623" i="1"/>
  <c r="AU623" i="1" a="1"/>
  <c r="AU623" i="1"/>
  <c r="AV623" i="1" a="1"/>
  <c r="AV623" i="1"/>
  <c r="AW623" i="1" a="1"/>
  <c r="AW623" i="1"/>
  <c r="AX623" i="1" a="1"/>
  <c r="AX623" i="1"/>
  <c r="AY623" i="1" a="1"/>
  <c r="AY623" i="1"/>
  <c r="AZ623" i="1" a="1"/>
  <c r="AZ623" i="1"/>
  <c r="BA623" i="1" a="1"/>
  <c r="BA623" i="1"/>
  <c r="BB623" i="1" a="1"/>
  <c r="BB623" i="1"/>
  <c r="BC623" i="1" a="1"/>
  <c r="BC623" i="1"/>
  <c r="BD623" i="1" a="1"/>
  <c r="BD623" i="1"/>
  <c r="BE623" i="1" a="1"/>
  <c r="BE623" i="1"/>
  <c r="BF623" i="1" a="1"/>
  <c r="BF623" i="1"/>
  <c r="BG623" i="1" a="1"/>
  <c r="BG623" i="1"/>
  <c r="BH623" i="1" a="1"/>
  <c r="BH623" i="1"/>
  <c r="BI623" i="1" a="1"/>
  <c r="BI623" i="1"/>
  <c r="BJ623" i="1" a="1"/>
  <c r="BJ623" i="1"/>
  <c r="BK623" i="1" a="1"/>
  <c r="BK623" i="1"/>
  <c r="BL623" i="1" a="1"/>
  <c r="BL623" i="1"/>
  <c r="BM623" i="1" a="1"/>
  <c r="BM623" i="1"/>
  <c r="BN623" i="1" a="1"/>
  <c r="BN623" i="1"/>
  <c r="BO623" i="1" a="1"/>
  <c r="BO623" i="1"/>
  <c r="BP623" i="1" a="1"/>
  <c r="BP623" i="1"/>
  <c r="BQ623" i="1" a="1"/>
  <c r="BQ623" i="1"/>
  <c r="BR623" i="1" a="1"/>
  <c r="BR623" i="1"/>
  <c r="BS623" i="1" a="1"/>
  <c r="BS623" i="1"/>
  <c r="BT623" i="1" a="1"/>
  <c r="BT623" i="1"/>
  <c r="BU623" i="1" a="1"/>
  <c r="BU623" i="1"/>
  <c r="BV623" i="1" a="1"/>
  <c r="BV623" i="1"/>
  <c r="BW623" i="1" a="1"/>
  <c r="BW623" i="1"/>
  <c r="BX623" i="1" a="1"/>
  <c r="BX623" i="1"/>
  <c r="BY623" i="1" a="1"/>
  <c r="BY623" i="1"/>
  <c r="BZ623" i="1" a="1"/>
  <c r="BZ623" i="1"/>
  <c r="CA623" i="1" a="1"/>
  <c r="CA623" i="1"/>
  <c r="CB623" i="1" a="1"/>
  <c r="CB623" i="1"/>
  <c r="CC623" i="1" a="1"/>
  <c r="CC623" i="1"/>
  <c r="CD623" i="1" a="1"/>
  <c r="CD623" i="1"/>
  <c r="CE623" i="1" a="1"/>
  <c r="CE623" i="1"/>
  <c r="CF623" i="1" a="1"/>
  <c r="CF623" i="1"/>
  <c r="CG623" i="1" a="1"/>
  <c r="CG623" i="1"/>
  <c r="CH623" i="1" a="1"/>
  <c r="CH623" i="1"/>
  <c r="CI623" i="1" a="1"/>
  <c r="CI623" i="1"/>
  <c r="CJ623" i="1" a="1"/>
  <c r="CJ623" i="1"/>
  <c r="CK623" i="1" a="1"/>
  <c r="CK623" i="1"/>
  <c r="CL623" i="1" a="1"/>
  <c r="CL623" i="1"/>
  <c r="CM623" i="1" a="1"/>
  <c r="CM623" i="1"/>
  <c r="CN623" i="1" a="1"/>
  <c r="CN623" i="1"/>
  <c r="CO623" i="1" a="1"/>
  <c r="CO623" i="1"/>
  <c r="CP623" i="1" a="1"/>
  <c r="CP623" i="1"/>
  <c r="CQ623" i="1" a="1"/>
  <c r="CQ623" i="1"/>
  <c r="CR623" i="1" a="1"/>
  <c r="CR623" i="1"/>
  <c r="CS623" i="1" a="1"/>
  <c r="CS623" i="1"/>
  <c r="CT623" i="1" a="1"/>
  <c r="CT623" i="1"/>
  <c r="CU623" i="1" a="1"/>
  <c r="CU623" i="1"/>
  <c r="CV623" i="1" a="1"/>
  <c r="CV623" i="1"/>
  <c r="CW623" i="1" a="1"/>
  <c r="CW623" i="1"/>
  <c r="CX623" i="1" a="1"/>
  <c r="CX623" i="1"/>
  <c r="CY623" i="1" a="1"/>
  <c r="CY623" i="1"/>
  <c r="CZ623" i="1" a="1"/>
  <c r="CZ623" i="1"/>
  <c r="DA623" i="1" a="1"/>
  <c r="DA623" i="1"/>
  <c r="DB623" i="1" a="1"/>
  <c r="DB623" i="1"/>
  <c r="DC623" i="1" a="1"/>
  <c r="DC623" i="1"/>
  <c r="DD623" i="1" a="1"/>
  <c r="DD623" i="1"/>
  <c r="DE623" i="1" a="1"/>
  <c r="DE623" i="1"/>
  <c r="DF623" i="1" a="1"/>
  <c r="DF623" i="1"/>
  <c r="DG623" i="1" a="1"/>
  <c r="DG623" i="1"/>
  <c r="DH623" i="1" a="1"/>
  <c r="DH623" i="1"/>
  <c r="DI623" i="1" a="1"/>
  <c r="DI623" i="1"/>
  <c r="DJ623" i="1" a="1"/>
  <c r="DJ623" i="1"/>
  <c r="DK623" i="1" a="1"/>
  <c r="DK623" i="1"/>
  <c r="DL623" i="1" a="1"/>
  <c r="DL623" i="1"/>
  <c r="DM623" i="1" a="1"/>
  <c r="DM623" i="1"/>
  <c r="DN623" i="1" a="1"/>
  <c r="DN623" i="1"/>
  <c r="DO623" i="1" a="1"/>
  <c r="DO623" i="1"/>
  <c r="DP623" i="1" a="1"/>
  <c r="DP623" i="1"/>
  <c r="DQ623" i="1" a="1"/>
  <c r="DQ623" i="1"/>
  <c r="DR623" i="1" a="1"/>
  <c r="DR623" i="1"/>
  <c r="DS623" i="1" a="1"/>
  <c r="DS623" i="1"/>
  <c r="DT623" i="1" a="1"/>
  <c r="DT623" i="1"/>
  <c r="DU623" i="1" a="1"/>
  <c r="DU623" i="1"/>
  <c r="DV623" i="1" a="1"/>
  <c r="DV623" i="1"/>
  <c r="DW623" i="1" a="1"/>
  <c r="DW623" i="1"/>
  <c r="DX623" i="1" a="1"/>
  <c r="DX623" i="1"/>
  <c r="A624" i="1" a="1"/>
  <c r="A624" i="1"/>
  <c r="B624" i="1" a="1"/>
  <c r="B624" i="1"/>
  <c r="C624" i="1" a="1"/>
  <c r="C624" i="1"/>
  <c r="D624" i="1" a="1"/>
  <c r="D624" i="1"/>
  <c r="E624" i="1" a="1"/>
  <c r="E624" i="1"/>
  <c r="F624" i="1" a="1"/>
  <c r="F624" i="1"/>
  <c r="G624" i="1" a="1"/>
  <c r="G624" i="1"/>
  <c r="H624" i="1" a="1"/>
  <c r="H624" i="1"/>
  <c r="I624" i="1" a="1"/>
  <c r="I624" i="1"/>
  <c r="J624" i="1" a="1"/>
  <c r="J624" i="1"/>
  <c r="K624" i="1" a="1"/>
  <c r="K624" i="1"/>
  <c r="L624" i="1" a="1"/>
  <c r="L624" i="1"/>
  <c r="M624" i="1" a="1"/>
  <c r="M624" i="1"/>
  <c r="N624" i="1" a="1"/>
  <c r="N624" i="1"/>
  <c r="O624" i="1" a="1"/>
  <c r="O624" i="1"/>
  <c r="P624" i="1" a="1"/>
  <c r="P624" i="1"/>
  <c r="Q624" i="1" a="1"/>
  <c r="Q624" i="1"/>
  <c r="R624" i="1" a="1"/>
  <c r="R624" i="1"/>
  <c r="S624" i="1" a="1"/>
  <c r="S624" i="1"/>
  <c r="T624" i="1" a="1"/>
  <c r="T624" i="1"/>
  <c r="U624" i="1" a="1"/>
  <c r="U624" i="1"/>
  <c r="V624" i="1" a="1"/>
  <c r="V624" i="1"/>
  <c r="W624" i="1" a="1"/>
  <c r="W624" i="1"/>
  <c r="X624" i="1" a="1"/>
  <c r="X624" i="1"/>
  <c r="Y624" i="1" a="1"/>
  <c r="Y624" i="1"/>
  <c r="Z624" i="1" a="1"/>
  <c r="Z624" i="1"/>
  <c r="AA624" i="1" a="1"/>
  <c r="AA624" i="1"/>
  <c r="AB624" i="1" a="1"/>
  <c r="AB624" i="1"/>
  <c r="AC624" i="1" a="1"/>
  <c r="AC624" i="1"/>
  <c r="AD624" i="1" a="1"/>
  <c r="AD624" i="1"/>
  <c r="AE624" i="1" a="1"/>
  <c r="AE624" i="1"/>
  <c r="AF624" i="1" a="1"/>
  <c r="AF624" i="1"/>
  <c r="AG624" i="1" a="1"/>
  <c r="AG624" i="1"/>
  <c r="AH624" i="1" a="1"/>
  <c r="AH624" i="1"/>
  <c r="AI624" i="1" a="1"/>
  <c r="AI624" i="1"/>
  <c r="AJ624" i="1" a="1"/>
  <c r="AJ624" i="1"/>
  <c r="AK624" i="1" a="1"/>
  <c r="AK624" i="1"/>
  <c r="AL624" i="1" a="1"/>
  <c r="AL624" i="1"/>
  <c r="AM624" i="1" a="1"/>
  <c r="AM624" i="1"/>
  <c r="AN624" i="1" a="1"/>
  <c r="AN624" i="1"/>
  <c r="AO624" i="1" a="1"/>
  <c r="AO624" i="1"/>
  <c r="AP624" i="1" a="1"/>
  <c r="AP624" i="1"/>
  <c r="AQ624" i="1" a="1"/>
  <c r="AQ624" i="1"/>
  <c r="AR624" i="1" a="1"/>
  <c r="AR624" i="1"/>
  <c r="AS624" i="1" a="1"/>
  <c r="AS624" i="1"/>
  <c r="AT624" i="1" a="1"/>
  <c r="AT624" i="1"/>
  <c r="AU624" i="1" a="1"/>
  <c r="AU624" i="1"/>
  <c r="AV624" i="1" a="1"/>
  <c r="AV624" i="1"/>
  <c r="AW624" i="1" a="1"/>
  <c r="AW624" i="1"/>
  <c r="AX624" i="1" a="1"/>
  <c r="AX624" i="1"/>
  <c r="AY624" i="1" a="1"/>
  <c r="AY624" i="1"/>
  <c r="AZ624" i="1" a="1"/>
  <c r="AZ624" i="1"/>
  <c r="BA624" i="1" a="1"/>
  <c r="BA624" i="1"/>
  <c r="BB624" i="1" a="1"/>
  <c r="BB624" i="1"/>
  <c r="BC624" i="1" a="1"/>
  <c r="BC624" i="1"/>
  <c r="BD624" i="1" a="1"/>
  <c r="BD624" i="1"/>
  <c r="BE624" i="1" a="1"/>
  <c r="BE624" i="1"/>
  <c r="BF624" i="1" a="1"/>
  <c r="BF624" i="1"/>
  <c r="BG624" i="1" a="1"/>
  <c r="BG624" i="1"/>
  <c r="BH624" i="1" a="1"/>
  <c r="BH624" i="1"/>
  <c r="BI624" i="1" a="1"/>
  <c r="BI624" i="1"/>
  <c r="BJ624" i="1" a="1"/>
  <c r="BJ624" i="1"/>
  <c r="BK624" i="1" a="1"/>
  <c r="BK624" i="1"/>
  <c r="BL624" i="1" a="1"/>
  <c r="BL624" i="1"/>
  <c r="BM624" i="1" a="1"/>
  <c r="BM624" i="1"/>
  <c r="BN624" i="1" a="1"/>
  <c r="BN624" i="1"/>
  <c r="BO624" i="1" a="1"/>
  <c r="BO624" i="1"/>
  <c r="BP624" i="1" a="1"/>
  <c r="BP624" i="1"/>
  <c r="BQ624" i="1" a="1"/>
  <c r="BQ624" i="1"/>
  <c r="BR624" i="1" a="1"/>
  <c r="BR624" i="1"/>
  <c r="BS624" i="1" a="1"/>
  <c r="BS624" i="1"/>
  <c r="BT624" i="1" a="1"/>
  <c r="BT624" i="1"/>
  <c r="BU624" i="1" a="1"/>
  <c r="BU624" i="1"/>
  <c r="BV624" i="1" a="1"/>
  <c r="BV624" i="1"/>
  <c r="BW624" i="1" a="1"/>
  <c r="BW624" i="1"/>
  <c r="BX624" i="1" a="1"/>
  <c r="BX624" i="1"/>
  <c r="BY624" i="1" a="1"/>
  <c r="BY624" i="1"/>
  <c r="BZ624" i="1" a="1"/>
  <c r="BZ624" i="1"/>
  <c r="CA624" i="1" a="1"/>
  <c r="CA624" i="1"/>
  <c r="CB624" i="1" a="1"/>
  <c r="CB624" i="1"/>
  <c r="CC624" i="1" a="1"/>
  <c r="CC624" i="1"/>
  <c r="CD624" i="1" a="1"/>
  <c r="CD624" i="1"/>
  <c r="CE624" i="1" a="1"/>
  <c r="CE624" i="1"/>
  <c r="CF624" i="1" a="1"/>
  <c r="CF624" i="1"/>
  <c r="CG624" i="1" a="1"/>
  <c r="CG624" i="1"/>
  <c r="CH624" i="1" a="1"/>
  <c r="CH624" i="1"/>
  <c r="CI624" i="1" a="1"/>
  <c r="CI624" i="1"/>
  <c r="CJ624" i="1" a="1"/>
  <c r="CJ624" i="1"/>
  <c r="CK624" i="1" a="1"/>
  <c r="CK624" i="1"/>
  <c r="CL624" i="1" a="1"/>
  <c r="CL624" i="1"/>
  <c r="CM624" i="1" a="1"/>
  <c r="CM624" i="1"/>
  <c r="CN624" i="1" a="1"/>
  <c r="CN624" i="1"/>
  <c r="CO624" i="1" a="1"/>
  <c r="CO624" i="1"/>
  <c r="CP624" i="1" a="1"/>
  <c r="CP624" i="1"/>
  <c r="CQ624" i="1" a="1"/>
  <c r="CQ624" i="1"/>
  <c r="CR624" i="1" a="1"/>
  <c r="CR624" i="1"/>
  <c r="CS624" i="1" a="1"/>
  <c r="CS624" i="1"/>
  <c r="CT624" i="1" a="1"/>
  <c r="CT624" i="1"/>
  <c r="CU624" i="1" a="1"/>
  <c r="CU624" i="1"/>
  <c r="CV624" i="1" a="1"/>
  <c r="CV624" i="1"/>
  <c r="CW624" i="1" a="1"/>
  <c r="CW624" i="1"/>
  <c r="CX624" i="1" a="1"/>
  <c r="CX624" i="1"/>
  <c r="CY624" i="1" a="1"/>
  <c r="CY624" i="1"/>
  <c r="CZ624" i="1" a="1"/>
  <c r="CZ624" i="1"/>
  <c r="DA624" i="1" a="1"/>
  <c r="DA624" i="1"/>
  <c r="DB624" i="1" a="1"/>
  <c r="DB624" i="1"/>
  <c r="DC624" i="1" a="1"/>
  <c r="DC624" i="1"/>
  <c r="DD624" i="1" a="1"/>
  <c r="DD624" i="1"/>
  <c r="DE624" i="1" a="1"/>
  <c r="DE624" i="1"/>
  <c r="DF624" i="1" a="1"/>
  <c r="DF624" i="1"/>
  <c r="DG624" i="1" a="1"/>
  <c r="DG624" i="1"/>
  <c r="DH624" i="1" a="1"/>
  <c r="DH624" i="1"/>
  <c r="DI624" i="1" a="1"/>
  <c r="DI624" i="1"/>
  <c r="DJ624" i="1" a="1"/>
  <c r="DJ624" i="1"/>
  <c r="DK624" i="1" a="1"/>
  <c r="DK624" i="1"/>
  <c r="DL624" i="1" a="1"/>
  <c r="DL624" i="1"/>
  <c r="DM624" i="1" a="1"/>
  <c r="DM624" i="1"/>
  <c r="DN624" i="1" a="1"/>
  <c r="DN624" i="1"/>
  <c r="DO624" i="1" a="1"/>
  <c r="DO624" i="1"/>
  <c r="DP624" i="1" a="1"/>
  <c r="DP624" i="1"/>
  <c r="DQ624" i="1" a="1"/>
  <c r="DQ624" i="1"/>
  <c r="DR624" i="1" a="1"/>
  <c r="DR624" i="1"/>
  <c r="DS624" i="1" a="1"/>
  <c r="DS624" i="1"/>
  <c r="DT624" i="1" a="1"/>
  <c r="DT624" i="1"/>
  <c r="DU624" i="1" a="1"/>
  <c r="DU624" i="1"/>
  <c r="DV624" i="1" a="1"/>
  <c r="DV624" i="1"/>
  <c r="DW624" i="1" a="1"/>
  <c r="DW624" i="1"/>
  <c r="DX624" i="1" a="1"/>
  <c r="DX624" i="1"/>
  <c r="A625" i="1" a="1"/>
  <c r="A625" i="1"/>
  <c r="B625" i="1" a="1"/>
  <c r="B625" i="1"/>
  <c r="C625" i="1" a="1"/>
  <c r="C625" i="1"/>
  <c r="D625" i="1" a="1"/>
  <c r="D625" i="1"/>
  <c r="E625" i="1" a="1"/>
  <c r="E625" i="1"/>
  <c r="F625" i="1" a="1"/>
  <c r="F625" i="1"/>
  <c r="G625" i="1" a="1"/>
  <c r="G625" i="1"/>
  <c r="H625" i="1" a="1"/>
  <c r="H625" i="1"/>
  <c r="I625" i="1" a="1"/>
  <c r="I625" i="1"/>
  <c r="J625" i="1" a="1"/>
  <c r="J625" i="1"/>
  <c r="K625" i="1" a="1"/>
  <c r="K625" i="1"/>
  <c r="L625" i="1" a="1"/>
  <c r="L625" i="1"/>
  <c r="M625" i="1" a="1"/>
  <c r="M625" i="1"/>
  <c r="N625" i="1" a="1"/>
  <c r="N625" i="1"/>
  <c r="O625" i="1" a="1"/>
  <c r="O625" i="1"/>
  <c r="P625" i="1" a="1"/>
  <c r="P625" i="1"/>
  <c r="Q625" i="1" a="1"/>
  <c r="Q625" i="1"/>
  <c r="R625" i="1" a="1"/>
  <c r="R625" i="1"/>
  <c r="S625" i="1" a="1"/>
  <c r="S625" i="1"/>
  <c r="T625" i="1" a="1"/>
  <c r="T625" i="1"/>
  <c r="U625" i="1" a="1"/>
  <c r="U625" i="1"/>
  <c r="V625" i="1" a="1"/>
  <c r="V625" i="1"/>
  <c r="W625" i="1" a="1"/>
  <c r="W625" i="1"/>
  <c r="X625" i="1" a="1"/>
  <c r="X625" i="1"/>
  <c r="Y625" i="1" a="1"/>
  <c r="Y625" i="1"/>
  <c r="Z625" i="1" a="1"/>
  <c r="Z625" i="1"/>
  <c r="AA625" i="1" a="1"/>
  <c r="AA625" i="1"/>
  <c r="AB625" i="1" a="1"/>
  <c r="AB625" i="1"/>
  <c r="AC625" i="1" a="1"/>
  <c r="AC625" i="1"/>
  <c r="AD625" i="1" a="1"/>
  <c r="AD625" i="1"/>
  <c r="AE625" i="1" a="1"/>
  <c r="AE625" i="1"/>
  <c r="AF625" i="1" a="1"/>
  <c r="AF625" i="1"/>
  <c r="AG625" i="1" a="1"/>
  <c r="AG625" i="1"/>
  <c r="AH625" i="1" a="1"/>
  <c r="AH625" i="1"/>
  <c r="AI625" i="1" a="1"/>
  <c r="AI625" i="1"/>
  <c r="AJ625" i="1" a="1"/>
  <c r="AJ625" i="1"/>
  <c r="AK625" i="1" a="1"/>
  <c r="AK625" i="1"/>
  <c r="AL625" i="1" a="1"/>
  <c r="AL625" i="1"/>
  <c r="AM625" i="1" a="1"/>
  <c r="AM625" i="1"/>
  <c r="AN625" i="1" a="1"/>
  <c r="AN625" i="1"/>
  <c r="AO625" i="1" a="1"/>
  <c r="AO625" i="1"/>
  <c r="AP625" i="1" a="1"/>
  <c r="AP625" i="1"/>
  <c r="AQ625" i="1" a="1"/>
  <c r="AQ625" i="1"/>
  <c r="AR625" i="1" a="1"/>
  <c r="AR625" i="1"/>
  <c r="AS625" i="1" a="1"/>
  <c r="AS625" i="1"/>
  <c r="AT625" i="1" a="1"/>
  <c r="AT625" i="1"/>
  <c r="AU625" i="1" a="1"/>
  <c r="AU625" i="1"/>
  <c r="AV625" i="1" a="1"/>
  <c r="AV625" i="1"/>
  <c r="AW625" i="1" a="1"/>
  <c r="AW625" i="1"/>
  <c r="AX625" i="1" a="1"/>
  <c r="AX625" i="1"/>
  <c r="AY625" i="1" a="1"/>
  <c r="AY625" i="1"/>
  <c r="AZ625" i="1" a="1"/>
  <c r="AZ625" i="1"/>
  <c r="BA625" i="1" a="1"/>
  <c r="BA625" i="1"/>
  <c r="BB625" i="1" a="1"/>
  <c r="BB625" i="1"/>
  <c r="BC625" i="1" a="1"/>
  <c r="BC625" i="1"/>
  <c r="BD625" i="1" a="1"/>
  <c r="BD625" i="1"/>
  <c r="BE625" i="1" a="1"/>
  <c r="BE625" i="1"/>
  <c r="BF625" i="1" a="1"/>
  <c r="BF625" i="1"/>
  <c r="BG625" i="1" a="1"/>
  <c r="BG625" i="1"/>
  <c r="BH625" i="1" a="1"/>
  <c r="BH625" i="1"/>
  <c r="BI625" i="1" a="1"/>
  <c r="BI625" i="1"/>
  <c r="BJ625" i="1" a="1"/>
  <c r="BJ625" i="1"/>
  <c r="BK625" i="1" a="1"/>
  <c r="BK625" i="1"/>
  <c r="BL625" i="1" a="1"/>
  <c r="BL625" i="1"/>
  <c r="BM625" i="1" a="1"/>
  <c r="BM625" i="1"/>
  <c r="BN625" i="1" a="1"/>
  <c r="BN625" i="1"/>
  <c r="BO625" i="1" a="1"/>
  <c r="BO625" i="1"/>
  <c r="BP625" i="1" a="1"/>
  <c r="BP625" i="1"/>
  <c r="BQ625" i="1" a="1"/>
  <c r="BQ625" i="1"/>
  <c r="BR625" i="1" a="1"/>
  <c r="BR625" i="1"/>
  <c r="BS625" i="1" a="1"/>
  <c r="BS625" i="1"/>
  <c r="BT625" i="1" a="1"/>
  <c r="BT625" i="1"/>
  <c r="BU625" i="1" a="1"/>
  <c r="BU625" i="1"/>
  <c r="BV625" i="1" a="1"/>
  <c r="BV625" i="1"/>
  <c r="BW625" i="1" a="1"/>
  <c r="BW625" i="1"/>
  <c r="BX625" i="1" a="1"/>
  <c r="BX625" i="1"/>
  <c r="BY625" i="1" a="1"/>
  <c r="BY625" i="1"/>
  <c r="BZ625" i="1" a="1"/>
  <c r="BZ625" i="1"/>
  <c r="CA625" i="1" a="1"/>
  <c r="CA625" i="1"/>
  <c r="CB625" i="1" a="1"/>
  <c r="CB625" i="1"/>
  <c r="CC625" i="1" a="1"/>
  <c r="CC625" i="1"/>
  <c r="CD625" i="1" a="1"/>
  <c r="CD625" i="1"/>
  <c r="CE625" i="1" a="1"/>
  <c r="CE625" i="1"/>
  <c r="CF625" i="1" a="1"/>
  <c r="CF625" i="1"/>
  <c r="CG625" i="1" a="1"/>
  <c r="CG625" i="1"/>
  <c r="CH625" i="1" a="1"/>
  <c r="CH625" i="1"/>
  <c r="CI625" i="1" a="1"/>
  <c r="CI625" i="1"/>
  <c r="CJ625" i="1" a="1"/>
  <c r="CJ625" i="1"/>
  <c r="CK625" i="1" a="1"/>
  <c r="CK625" i="1"/>
  <c r="CL625" i="1" a="1"/>
  <c r="CL625" i="1"/>
  <c r="CM625" i="1" a="1"/>
  <c r="CM625" i="1"/>
  <c r="CN625" i="1" a="1"/>
  <c r="CN625" i="1"/>
  <c r="CO625" i="1" a="1"/>
  <c r="CO625" i="1"/>
  <c r="CP625" i="1" a="1"/>
  <c r="CP625" i="1"/>
  <c r="CQ625" i="1" a="1"/>
  <c r="CQ625" i="1"/>
  <c r="CR625" i="1" a="1"/>
  <c r="CR625" i="1"/>
  <c r="CS625" i="1" a="1"/>
  <c r="CS625" i="1"/>
  <c r="CT625" i="1" a="1"/>
  <c r="CT625" i="1"/>
  <c r="CU625" i="1" a="1"/>
  <c r="CU625" i="1"/>
  <c r="CV625" i="1" a="1"/>
  <c r="CV625" i="1"/>
  <c r="CW625" i="1" a="1"/>
  <c r="CW625" i="1"/>
  <c r="CX625" i="1" a="1"/>
  <c r="CX625" i="1"/>
  <c r="CY625" i="1" a="1"/>
  <c r="CY625" i="1"/>
  <c r="CZ625" i="1" a="1"/>
  <c r="CZ625" i="1"/>
  <c r="DA625" i="1" a="1"/>
  <c r="DA625" i="1"/>
  <c r="DB625" i="1" a="1"/>
  <c r="DB625" i="1"/>
  <c r="DC625" i="1" a="1"/>
  <c r="DC625" i="1"/>
  <c r="DD625" i="1" a="1"/>
  <c r="DD625" i="1"/>
  <c r="DE625" i="1" a="1"/>
  <c r="DE625" i="1"/>
  <c r="DF625" i="1" a="1"/>
  <c r="DF625" i="1"/>
  <c r="DG625" i="1" a="1"/>
  <c r="DG625" i="1"/>
  <c r="DH625" i="1" a="1"/>
  <c r="DH625" i="1"/>
  <c r="DI625" i="1" a="1"/>
  <c r="DI625" i="1"/>
  <c r="DJ625" i="1" a="1"/>
  <c r="DJ625" i="1"/>
  <c r="DK625" i="1" a="1"/>
  <c r="DK625" i="1"/>
  <c r="DL625" i="1" a="1"/>
  <c r="DL625" i="1"/>
  <c r="DM625" i="1" a="1"/>
  <c r="DM625" i="1"/>
  <c r="DN625" i="1" a="1"/>
  <c r="DN625" i="1"/>
  <c r="DO625" i="1" a="1"/>
  <c r="DO625" i="1"/>
  <c r="DP625" i="1" a="1"/>
  <c r="DP625" i="1"/>
  <c r="DQ625" i="1" a="1"/>
  <c r="DQ625" i="1"/>
  <c r="DR625" i="1" a="1"/>
  <c r="DR625" i="1"/>
  <c r="DS625" i="1" a="1"/>
  <c r="DS625" i="1"/>
  <c r="DT625" i="1" a="1"/>
  <c r="DT625" i="1"/>
  <c r="DU625" i="1" a="1"/>
  <c r="DU625" i="1"/>
  <c r="DV625" i="1" a="1"/>
  <c r="DV625" i="1"/>
  <c r="DW625" i="1" a="1"/>
  <c r="DW625" i="1"/>
  <c r="DX625" i="1" a="1"/>
  <c r="DX625" i="1"/>
  <c r="A626" i="1" a="1"/>
  <c r="A626" i="1"/>
  <c r="B626" i="1" a="1"/>
  <c r="B626" i="1"/>
  <c r="C626" i="1" a="1"/>
  <c r="C626" i="1"/>
  <c r="D626" i="1" a="1"/>
  <c r="D626" i="1"/>
  <c r="E626" i="1" a="1"/>
  <c r="E626" i="1"/>
  <c r="F626" i="1" a="1"/>
  <c r="F626" i="1"/>
  <c r="G626" i="1" a="1"/>
  <c r="G626" i="1"/>
  <c r="H626" i="1" a="1"/>
  <c r="H626" i="1"/>
  <c r="I626" i="1" a="1"/>
  <c r="I626" i="1"/>
  <c r="J626" i="1" a="1"/>
  <c r="J626" i="1"/>
  <c r="K626" i="1" a="1"/>
  <c r="K626" i="1"/>
  <c r="L626" i="1" a="1"/>
  <c r="L626" i="1"/>
  <c r="M626" i="1" a="1"/>
  <c r="M626" i="1"/>
  <c r="N626" i="1" a="1"/>
  <c r="N626" i="1"/>
  <c r="O626" i="1" a="1"/>
  <c r="O626" i="1"/>
  <c r="P626" i="1" a="1"/>
  <c r="P626" i="1"/>
  <c r="Q626" i="1" a="1"/>
  <c r="Q626" i="1"/>
  <c r="R626" i="1" a="1"/>
  <c r="R626" i="1"/>
  <c r="S626" i="1" a="1"/>
  <c r="S626" i="1"/>
  <c r="T626" i="1" a="1"/>
  <c r="T626" i="1"/>
  <c r="U626" i="1" a="1"/>
  <c r="U626" i="1"/>
  <c r="V626" i="1" a="1"/>
  <c r="V626" i="1"/>
  <c r="W626" i="1" a="1"/>
  <c r="W626" i="1"/>
  <c r="X626" i="1" a="1"/>
  <c r="X626" i="1"/>
  <c r="Y626" i="1" a="1"/>
  <c r="Y626" i="1"/>
  <c r="Z626" i="1" a="1"/>
  <c r="Z626" i="1"/>
  <c r="AA626" i="1" a="1"/>
  <c r="AA626" i="1"/>
  <c r="AB626" i="1" a="1"/>
  <c r="AB626" i="1"/>
  <c r="AC626" i="1" a="1"/>
  <c r="AC626" i="1"/>
  <c r="AD626" i="1" a="1"/>
  <c r="AD626" i="1"/>
  <c r="AE626" i="1" a="1"/>
  <c r="AE626" i="1"/>
  <c r="AF626" i="1" a="1"/>
  <c r="AF626" i="1"/>
  <c r="AG626" i="1" a="1"/>
  <c r="AG626" i="1"/>
  <c r="AH626" i="1" a="1"/>
  <c r="AH626" i="1"/>
  <c r="AI626" i="1" a="1"/>
  <c r="AI626" i="1"/>
  <c r="AJ626" i="1" a="1"/>
  <c r="AJ626" i="1"/>
  <c r="AK626" i="1" a="1"/>
  <c r="AK626" i="1"/>
  <c r="AL626" i="1" a="1"/>
  <c r="AL626" i="1"/>
  <c r="AM626" i="1" a="1"/>
  <c r="AM626" i="1"/>
  <c r="AN626" i="1" a="1"/>
  <c r="AN626" i="1"/>
  <c r="AO626" i="1" a="1"/>
  <c r="AO626" i="1"/>
  <c r="AP626" i="1" a="1"/>
  <c r="AP626" i="1"/>
  <c r="AQ626" i="1" a="1"/>
  <c r="AQ626" i="1"/>
  <c r="AR626" i="1" a="1"/>
  <c r="AR626" i="1"/>
  <c r="AS626" i="1" a="1"/>
  <c r="AS626" i="1"/>
  <c r="AT626" i="1" a="1"/>
  <c r="AT626" i="1"/>
  <c r="AU626" i="1" a="1"/>
  <c r="AU626" i="1"/>
  <c r="AV626" i="1" a="1"/>
  <c r="AV626" i="1"/>
  <c r="AW626" i="1" a="1"/>
  <c r="AW626" i="1"/>
  <c r="AX626" i="1" a="1"/>
  <c r="AX626" i="1"/>
  <c r="AY626" i="1" a="1"/>
  <c r="AY626" i="1"/>
  <c r="AZ626" i="1" a="1"/>
  <c r="AZ626" i="1"/>
  <c r="BA626" i="1" a="1"/>
  <c r="BA626" i="1"/>
  <c r="BB626" i="1" a="1"/>
  <c r="BB626" i="1"/>
  <c r="BC626" i="1" a="1"/>
  <c r="BC626" i="1"/>
  <c r="BD626" i="1" a="1"/>
  <c r="BD626" i="1"/>
  <c r="BE626" i="1" a="1"/>
  <c r="BE626" i="1"/>
  <c r="BF626" i="1" a="1"/>
  <c r="BF626" i="1"/>
  <c r="BG626" i="1" a="1"/>
  <c r="BG626" i="1"/>
  <c r="BH626" i="1" a="1"/>
  <c r="BH626" i="1"/>
  <c r="BI626" i="1" a="1"/>
  <c r="BI626" i="1"/>
  <c r="BJ626" i="1" a="1"/>
  <c r="BJ626" i="1"/>
  <c r="BK626" i="1" a="1"/>
  <c r="BK626" i="1"/>
  <c r="BL626" i="1" a="1"/>
  <c r="BL626" i="1"/>
  <c r="BM626" i="1" a="1"/>
  <c r="BM626" i="1"/>
  <c r="BN626" i="1" a="1"/>
  <c r="BN626" i="1"/>
  <c r="BO626" i="1" a="1"/>
  <c r="BO626" i="1"/>
  <c r="BP626" i="1" a="1"/>
  <c r="BP626" i="1"/>
  <c r="BQ626" i="1" a="1"/>
  <c r="BQ626" i="1"/>
  <c r="BR626" i="1" a="1"/>
  <c r="BR626" i="1"/>
  <c r="BS626" i="1" a="1"/>
  <c r="BS626" i="1"/>
  <c r="BT626" i="1" a="1"/>
  <c r="BT626" i="1"/>
  <c r="BU626" i="1" a="1"/>
  <c r="BU626" i="1"/>
  <c r="BV626" i="1" a="1"/>
  <c r="BV626" i="1"/>
  <c r="BW626" i="1" a="1"/>
  <c r="BW626" i="1"/>
  <c r="BX626" i="1" a="1"/>
  <c r="BX626" i="1"/>
  <c r="BY626" i="1" a="1"/>
  <c r="BY626" i="1"/>
  <c r="BZ626" i="1" a="1"/>
  <c r="BZ626" i="1"/>
  <c r="CA626" i="1" a="1"/>
  <c r="CA626" i="1"/>
  <c r="CB626" i="1" a="1"/>
  <c r="CB626" i="1"/>
  <c r="CC626" i="1" a="1"/>
  <c r="CC626" i="1"/>
  <c r="CD626" i="1" a="1"/>
  <c r="CD626" i="1"/>
  <c r="CE626" i="1" a="1"/>
  <c r="CE626" i="1"/>
  <c r="CF626" i="1" a="1"/>
  <c r="CF626" i="1"/>
  <c r="CG626" i="1" a="1"/>
  <c r="CG626" i="1"/>
  <c r="CH626" i="1" a="1"/>
  <c r="CH626" i="1"/>
  <c r="CI626" i="1" a="1"/>
  <c r="CI626" i="1"/>
  <c r="CJ626" i="1" a="1"/>
  <c r="CJ626" i="1"/>
  <c r="CK626" i="1" a="1"/>
  <c r="CK626" i="1"/>
  <c r="CL626" i="1" a="1"/>
  <c r="CL626" i="1"/>
  <c r="CM626" i="1" a="1"/>
  <c r="CM626" i="1"/>
  <c r="CN626" i="1" a="1"/>
  <c r="CN626" i="1"/>
  <c r="CO626" i="1" a="1"/>
  <c r="CO626" i="1"/>
  <c r="CP626" i="1" a="1"/>
  <c r="CP626" i="1"/>
  <c r="CQ626" i="1" a="1"/>
  <c r="CQ626" i="1"/>
  <c r="CR626" i="1" a="1"/>
  <c r="CR626" i="1"/>
  <c r="CS626" i="1" a="1"/>
  <c r="CS626" i="1"/>
  <c r="CT626" i="1" a="1"/>
  <c r="CT626" i="1"/>
  <c r="CU626" i="1" a="1"/>
  <c r="CU626" i="1"/>
  <c r="CV626" i="1" a="1"/>
  <c r="CV626" i="1"/>
  <c r="CW626" i="1" a="1"/>
  <c r="CW626" i="1"/>
  <c r="CX626" i="1" a="1"/>
  <c r="CX626" i="1"/>
  <c r="CY626" i="1" a="1"/>
  <c r="CY626" i="1"/>
  <c r="CZ626" i="1" a="1"/>
  <c r="CZ626" i="1"/>
  <c r="DA626" i="1" a="1"/>
  <c r="DA626" i="1"/>
  <c r="DB626" i="1" a="1"/>
  <c r="DB626" i="1"/>
  <c r="DC626" i="1" a="1"/>
  <c r="DC626" i="1"/>
  <c r="DD626" i="1" a="1"/>
  <c r="DD626" i="1"/>
  <c r="DE626" i="1" a="1"/>
  <c r="DE626" i="1"/>
  <c r="DF626" i="1" a="1"/>
  <c r="DF626" i="1"/>
  <c r="DG626" i="1" a="1"/>
  <c r="DG626" i="1"/>
  <c r="DH626" i="1" a="1"/>
  <c r="DH626" i="1"/>
  <c r="DI626" i="1" a="1"/>
  <c r="DI626" i="1"/>
  <c r="DJ626" i="1" a="1"/>
  <c r="DJ626" i="1"/>
  <c r="DK626" i="1" a="1"/>
  <c r="DK626" i="1"/>
  <c r="DL626" i="1" a="1"/>
  <c r="DL626" i="1"/>
  <c r="DM626" i="1" a="1"/>
  <c r="DM626" i="1"/>
  <c r="DN626" i="1" a="1"/>
  <c r="DN626" i="1"/>
  <c r="DO626" i="1" a="1"/>
  <c r="DO626" i="1"/>
  <c r="DP626" i="1" a="1"/>
  <c r="DP626" i="1"/>
  <c r="DQ626" i="1" a="1"/>
  <c r="DQ626" i="1"/>
  <c r="DR626" i="1" a="1"/>
  <c r="DR626" i="1"/>
  <c r="DS626" i="1" a="1"/>
  <c r="DS626" i="1"/>
  <c r="DT626" i="1" a="1"/>
  <c r="DT626" i="1"/>
  <c r="DU626" i="1" a="1"/>
  <c r="DU626" i="1"/>
  <c r="DV626" i="1" a="1"/>
  <c r="DV626" i="1"/>
  <c r="DW626" i="1" a="1"/>
  <c r="DW626" i="1"/>
  <c r="DX626" i="1" a="1"/>
  <c r="DX626" i="1"/>
  <c r="A627" i="1" a="1"/>
  <c r="A627" i="1"/>
  <c r="B627" i="1" a="1"/>
  <c r="B627" i="1"/>
  <c r="C627" i="1" a="1"/>
  <c r="C627" i="1"/>
  <c r="D627" i="1" a="1"/>
  <c r="D627" i="1"/>
  <c r="E627" i="1" a="1"/>
  <c r="E627" i="1"/>
  <c r="F627" i="1" a="1"/>
  <c r="F627" i="1"/>
  <c r="G627" i="1" a="1"/>
  <c r="G627" i="1"/>
  <c r="H627" i="1" a="1"/>
  <c r="H627" i="1"/>
  <c r="I627" i="1" a="1"/>
  <c r="I627" i="1"/>
  <c r="J627" i="1" a="1"/>
  <c r="J627" i="1"/>
  <c r="K627" i="1" a="1"/>
  <c r="K627" i="1"/>
  <c r="L627" i="1" a="1"/>
  <c r="L627" i="1"/>
  <c r="M627" i="1" a="1"/>
  <c r="M627" i="1"/>
  <c r="N627" i="1" a="1"/>
  <c r="N627" i="1"/>
  <c r="O627" i="1" a="1"/>
  <c r="O627" i="1"/>
  <c r="P627" i="1" a="1"/>
  <c r="P627" i="1"/>
  <c r="Q627" i="1" a="1"/>
  <c r="Q627" i="1"/>
  <c r="R627" i="1" a="1"/>
  <c r="R627" i="1"/>
  <c r="S627" i="1" a="1"/>
  <c r="S627" i="1"/>
  <c r="T627" i="1" a="1"/>
  <c r="T627" i="1"/>
  <c r="U627" i="1" a="1"/>
  <c r="U627" i="1"/>
  <c r="V627" i="1" a="1"/>
  <c r="V627" i="1"/>
  <c r="W627" i="1" a="1"/>
  <c r="W627" i="1"/>
  <c r="X627" i="1" a="1"/>
  <c r="X627" i="1"/>
  <c r="Y627" i="1" a="1"/>
  <c r="Y627" i="1"/>
  <c r="Z627" i="1" a="1"/>
  <c r="Z627" i="1"/>
  <c r="AA627" i="1" a="1"/>
  <c r="AA627" i="1"/>
  <c r="AB627" i="1" a="1"/>
  <c r="AB627" i="1"/>
  <c r="AC627" i="1" a="1"/>
  <c r="AC627" i="1"/>
  <c r="AD627" i="1" a="1"/>
  <c r="AD627" i="1"/>
  <c r="AE627" i="1" a="1"/>
  <c r="AE627" i="1"/>
  <c r="AF627" i="1" a="1"/>
  <c r="AF627" i="1"/>
  <c r="AG627" i="1" a="1"/>
  <c r="AG627" i="1"/>
  <c r="AH627" i="1" a="1"/>
  <c r="AH627" i="1"/>
  <c r="AI627" i="1" a="1"/>
  <c r="AI627" i="1"/>
  <c r="AJ627" i="1" a="1"/>
  <c r="AJ627" i="1"/>
  <c r="AK627" i="1" a="1"/>
  <c r="AK627" i="1"/>
  <c r="AL627" i="1" a="1"/>
  <c r="AL627" i="1"/>
  <c r="AM627" i="1" a="1"/>
  <c r="AM627" i="1"/>
  <c r="AN627" i="1" a="1"/>
  <c r="AN627" i="1"/>
  <c r="AO627" i="1" a="1"/>
  <c r="AO627" i="1"/>
  <c r="AP627" i="1" a="1"/>
  <c r="AP627" i="1"/>
  <c r="AQ627" i="1" a="1"/>
  <c r="AQ627" i="1"/>
  <c r="AR627" i="1" a="1"/>
  <c r="AR627" i="1"/>
  <c r="AS627" i="1" a="1"/>
  <c r="AS627" i="1"/>
  <c r="AT627" i="1" a="1"/>
  <c r="AT627" i="1"/>
  <c r="AU627" i="1" a="1"/>
  <c r="AU627" i="1"/>
  <c r="AV627" i="1" a="1"/>
  <c r="AV627" i="1"/>
  <c r="AW627" i="1" a="1"/>
  <c r="AW627" i="1"/>
  <c r="AX627" i="1" a="1"/>
  <c r="AX627" i="1"/>
  <c r="AY627" i="1" a="1"/>
  <c r="AY627" i="1"/>
  <c r="AZ627" i="1" a="1"/>
  <c r="AZ627" i="1"/>
  <c r="BA627" i="1" a="1"/>
  <c r="BA627" i="1"/>
  <c r="BB627" i="1" a="1"/>
  <c r="BB627" i="1"/>
  <c r="BC627" i="1" a="1"/>
  <c r="BC627" i="1"/>
  <c r="BD627" i="1" a="1"/>
  <c r="BD627" i="1"/>
  <c r="BE627" i="1" a="1"/>
  <c r="BE627" i="1"/>
  <c r="BF627" i="1" a="1"/>
  <c r="BF627" i="1"/>
  <c r="BG627" i="1" a="1"/>
  <c r="BG627" i="1"/>
  <c r="BH627" i="1" a="1"/>
  <c r="BH627" i="1"/>
  <c r="BI627" i="1" a="1"/>
  <c r="BI627" i="1"/>
  <c r="BJ627" i="1" a="1"/>
  <c r="BJ627" i="1"/>
  <c r="BK627" i="1" a="1"/>
  <c r="BK627" i="1"/>
  <c r="BL627" i="1" a="1"/>
  <c r="BL627" i="1"/>
  <c r="BM627" i="1" a="1"/>
  <c r="BM627" i="1"/>
  <c r="BN627" i="1" a="1"/>
  <c r="BN627" i="1"/>
  <c r="BO627" i="1" a="1"/>
  <c r="BO627" i="1"/>
  <c r="BP627" i="1" a="1"/>
  <c r="BP627" i="1"/>
  <c r="BQ627" i="1" a="1"/>
  <c r="BQ627" i="1"/>
  <c r="BR627" i="1" a="1"/>
  <c r="BR627" i="1"/>
  <c r="BS627" i="1" a="1"/>
  <c r="BS627" i="1"/>
  <c r="BT627" i="1" a="1"/>
  <c r="BT627" i="1"/>
  <c r="BU627" i="1" a="1"/>
  <c r="BU627" i="1"/>
  <c r="BV627" i="1" a="1"/>
  <c r="BV627" i="1"/>
  <c r="BW627" i="1" a="1"/>
  <c r="BW627" i="1"/>
  <c r="BX627" i="1" a="1"/>
  <c r="BX627" i="1"/>
  <c r="BY627" i="1" a="1"/>
  <c r="BY627" i="1"/>
  <c r="BZ627" i="1" a="1"/>
  <c r="BZ627" i="1"/>
  <c r="CA627" i="1" a="1"/>
  <c r="CA627" i="1"/>
  <c r="CB627" i="1" a="1"/>
  <c r="CB627" i="1"/>
  <c r="CC627" i="1" a="1"/>
  <c r="CC627" i="1"/>
  <c r="CD627" i="1" a="1"/>
  <c r="CD627" i="1"/>
  <c r="CE627" i="1" a="1"/>
  <c r="CE627" i="1"/>
  <c r="CF627" i="1" a="1"/>
  <c r="CF627" i="1"/>
  <c r="CG627" i="1" a="1"/>
  <c r="CG627" i="1"/>
  <c r="CH627" i="1" a="1"/>
  <c r="CH627" i="1"/>
  <c r="CI627" i="1" a="1"/>
  <c r="CI627" i="1"/>
  <c r="CJ627" i="1" a="1"/>
  <c r="CJ627" i="1"/>
  <c r="CK627" i="1" a="1"/>
  <c r="CK627" i="1"/>
  <c r="CL627" i="1" a="1"/>
  <c r="CL627" i="1"/>
  <c r="CM627" i="1" a="1"/>
  <c r="CM627" i="1"/>
  <c r="CN627" i="1" a="1"/>
  <c r="CN627" i="1"/>
  <c r="CO627" i="1" a="1"/>
  <c r="CO627" i="1"/>
  <c r="CP627" i="1" a="1"/>
  <c r="CP627" i="1"/>
  <c r="CQ627" i="1" a="1"/>
  <c r="CQ627" i="1"/>
  <c r="CR627" i="1" a="1"/>
  <c r="CR627" i="1"/>
  <c r="CS627" i="1" a="1"/>
  <c r="CS627" i="1"/>
  <c r="CT627" i="1" a="1"/>
  <c r="CT627" i="1"/>
  <c r="CU627" i="1" a="1"/>
  <c r="CU627" i="1"/>
  <c r="CV627" i="1" a="1"/>
  <c r="CV627" i="1"/>
  <c r="CW627" i="1" a="1"/>
  <c r="CW627" i="1"/>
  <c r="CX627" i="1" a="1"/>
  <c r="CX627" i="1"/>
  <c r="CY627" i="1" a="1"/>
  <c r="CY627" i="1"/>
  <c r="CZ627" i="1" a="1"/>
  <c r="CZ627" i="1"/>
  <c r="DA627" i="1" a="1"/>
  <c r="DA627" i="1"/>
  <c r="DB627" i="1" a="1"/>
  <c r="DB627" i="1"/>
  <c r="DC627" i="1" a="1"/>
  <c r="DC627" i="1"/>
  <c r="DD627" i="1" a="1"/>
  <c r="DD627" i="1"/>
  <c r="DE627" i="1" a="1"/>
  <c r="DE627" i="1"/>
  <c r="DF627" i="1" a="1"/>
  <c r="DF627" i="1"/>
  <c r="DG627" i="1" a="1"/>
  <c r="DG627" i="1"/>
  <c r="DH627" i="1" a="1"/>
  <c r="DH627" i="1"/>
  <c r="DI627" i="1" a="1"/>
  <c r="DI627" i="1"/>
  <c r="DJ627" i="1" a="1"/>
  <c r="DJ627" i="1"/>
  <c r="DK627" i="1" a="1"/>
  <c r="DK627" i="1"/>
  <c r="DL627" i="1" a="1"/>
  <c r="DL627" i="1"/>
  <c r="DM627" i="1" a="1"/>
  <c r="DM627" i="1"/>
  <c r="DN627" i="1" a="1"/>
  <c r="DN627" i="1"/>
  <c r="DO627" i="1" a="1"/>
  <c r="DO627" i="1"/>
  <c r="DP627" i="1" a="1"/>
  <c r="DP627" i="1"/>
  <c r="DQ627" i="1" a="1"/>
  <c r="DQ627" i="1"/>
  <c r="DR627" i="1" a="1"/>
  <c r="DR627" i="1"/>
  <c r="DS627" i="1" a="1"/>
  <c r="DS627" i="1"/>
  <c r="DT627" i="1" a="1"/>
  <c r="DT627" i="1"/>
  <c r="DU627" i="1" a="1"/>
  <c r="DU627" i="1"/>
  <c r="DV627" i="1" a="1"/>
  <c r="DV627" i="1"/>
  <c r="DW627" i="1" a="1"/>
  <c r="DW627" i="1"/>
  <c r="DX627" i="1" a="1"/>
  <c r="DX627" i="1"/>
  <c r="A628" i="1" a="1"/>
  <c r="A628" i="1"/>
  <c r="B628" i="1" a="1"/>
  <c r="B628" i="1"/>
  <c r="C628" i="1" a="1"/>
  <c r="C628" i="1"/>
  <c r="D628" i="1" a="1"/>
  <c r="D628" i="1"/>
  <c r="E628" i="1" a="1"/>
  <c r="E628" i="1"/>
  <c r="F628" i="1" a="1"/>
  <c r="F628" i="1"/>
  <c r="G628" i="1" a="1"/>
  <c r="G628" i="1"/>
  <c r="H628" i="1" a="1"/>
  <c r="H628" i="1"/>
  <c r="I628" i="1" a="1"/>
  <c r="I628" i="1"/>
  <c r="J628" i="1" a="1"/>
  <c r="J628" i="1"/>
  <c r="K628" i="1" a="1"/>
  <c r="K628" i="1"/>
  <c r="L628" i="1" a="1"/>
  <c r="L628" i="1"/>
  <c r="M628" i="1" a="1"/>
  <c r="M628" i="1"/>
  <c r="N628" i="1" a="1"/>
  <c r="N628" i="1"/>
  <c r="O628" i="1" a="1"/>
  <c r="O628" i="1"/>
  <c r="P628" i="1" a="1"/>
  <c r="P628" i="1"/>
  <c r="Q628" i="1" a="1"/>
  <c r="Q628" i="1"/>
  <c r="R628" i="1" a="1"/>
  <c r="R628" i="1"/>
  <c r="S628" i="1" a="1"/>
  <c r="S628" i="1"/>
  <c r="T628" i="1" a="1"/>
  <c r="T628" i="1"/>
  <c r="U628" i="1" a="1"/>
  <c r="U628" i="1"/>
  <c r="V628" i="1" a="1"/>
  <c r="V628" i="1"/>
  <c r="W628" i="1" a="1"/>
  <c r="W628" i="1"/>
  <c r="X628" i="1" a="1"/>
  <c r="X628" i="1"/>
  <c r="Y628" i="1" a="1"/>
  <c r="Y628" i="1"/>
  <c r="Z628" i="1" a="1"/>
  <c r="Z628" i="1"/>
  <c r="AA628" i="1" a="1"/>
  <c r="AA628" i="1"/>
  <c r="AB628" i="1" a="1"/>
  <c r="AB628" i="1"/>
  <c r="AC628" i="1" a="1"/>
  <c r="AC628" i="1"/>
  <c r="AD628" i="1" a="1"/>
  <c r="AD628" i="1"/>
  <c r="AE628" i="1" a="1"/>
  <c r="AE628" i="1"/>
  <c r="AF628" i="1" a="1"/>
  <c r="AF628" i="1"/>
  <c r="AG628" i="1" a="1"/>
  <c r="AG628" i="1"/>
  <c r="AH628" i="1" a="1"/>
  <c r="AH628" i="1"/>
  <c r="AI628" i="1" a="1"/>
  <c r="AI628" i="1"/>
  <c r="AJ628" i="1" a="1"/>
  <c r="AJ628" i="1"/>
  <c r="AK628" i="1" a="1"/>
  <c r="AK628" i="1"/>
  <c r="AL628" i="1" a="1"/>
  <c r="AL628" i="1"/>
  <c r="AM628" i="1" a="1"/>
  <c r="AM628" i="1"/>
  <c r="AN628" i="1" a="1"/>
  <c r="AN628" i="1"/>
  <c r="AO628" i="1" a="1"/>
  <c r="AO628" i="1"/>
  <c r="AP628" i="1" a="1"/>
  <c r="AP628" i="1"/>
  <c r="AQ628" i="1" a="1"/>
  <c r="AQ628" i="1"/>
  <c r="AR628" i="1" a="1"/>
  <c r="AR628" i="1"/>
  <c r="AS628" i="1" a="1"/>
  <c r="AS628" i="1"/>
  <c r="AT628" i="1" a="1"/>
  <c r="AT628" i="1"/>
  <c r="AU628" i="1" a="1"/>
  <c r="AU628" i="1"/>
  <c r="AV628" i="1" a="1"/>
  <c r="AV628" i="1"/>
  <c r="AW628" i="1" a="1"/>
  <c r="AW628" i="1"/>
  <c r="AX628" i="1" a="1"/>
  <c r="AX628" i="1"/>
  <c r="AY628" i="1" a="1"/>
  <c r="AY628" i="1"/>
  <c r="AZ628" i="1" a="1"/>
  <c r="AZ628" i="1"/>
  <c r="BA628" i="1" a="1"/>
  <c r="BA628" i="1"/>
  <c r="BB628" i="1" a="1"/>
  <c r="BB628" i="1"/>
  <c r="BC628" i="1" a="1"/>
  <c r="BC628" i="1"/>
  <c r="BD628" i="1" a="1"/>
  <c r="BD628" i="1"/>
  <c r="BE628" i="1" a="1"/>
  <c r="BE628" i="1"/>
  <c r="BF628" i="1" a="1"/>
  <c r="BF628" i="1"/>
  <c r="BG628" i="1" a="1"/>
  <c r="BG628" i="1"/>
  <c r="BH628" i="1" a="1"/>
  <c r="BH628" i="1"/>
  <c r="BI628" i="1" a="1"/>
  <c r="BI628" i="1"/>
  <c r="BJ628" i="1" a="1"/>
  <c r="BJ628" i="1"/>
  <c r="BK628" i="1" a="1"/>
  <c r="BK628" i="1"/>
  <c r="BL628" i="1" a="1"/>
  <c r="BL628" i="1"/>
  <c r="BM628" i="1" a="1"/>
  <c r="BM628" i="1"/>
  <c r="BN628" i="1" a="1"/>
  <c r="BN628" i="1"/>
  <c r="BO628" i="1" a="1"/>
  <c r="BO628" i="1"/>
  <c r="BP628" i="1" a="1"/>
  <c r="BP628" i="1"/>
  <c r="BQ628" i="1" a="1"/>
  <c r="BQ628" i="1"/>
  <c r="BR628" i="1" a="1"/>
  <c r="BR628" i="1"/>
  <c r="BS628" i="1" a="1"/>
  <c r="BS628" i="1"/>
  <c r="BT628" i="1" a="1"/>
  <c r="BT628" i="1"/>
  <c r="BU628" i="1" a="1"/>
  <c r="BU628" i="1"/>
  <c r="BV628" i="1" a="1"/>
  <c r="BV628" i="1"/>
  <c r="BW628" i="1" a="1"/>
  <c r="BW628" i="1"/>
  <c r="BX628" i="1" a="1"/>
  <c r="BX628" i="1"/>
  <c r="BY628" i="1" a="1"/>
  <c r="BY628" i="1"/>
  <c r="BZ628" i="1" a="1"/>
  <c r="BZ628" i="1"/>
  <c r="CA628" i="1" a="1"/>
  <c r="CA628" i="1"/>
  <c r="CB628" i="1" a="1"/>
  <c r="CB628" i="1"/>
  <c r="CC628" i="1" a="1"/>
  <c r="CC628" i="1"/>
  <c r="CD628" i="1" a="1"/>
  <c r="CD628" i="1"/>
  <c r="CE628" i="1" a="1"/>
  <c r="CE628" i="1"/>
  <c r="CF628" i="1" a="1"/>
  <c r="CF628" i="1"/>
  <c r="CG628" i="1" a="1"/>
  <c r="CG628" i="1"/>
  <c r="CH628" i="1" a="1"/>
  <c r="CH628" i="1"/>
  <c r="CI628" i="1" a="1"/>
  <c r="CI628" i="1"/>
  <c r="CJ628" i="1" a="1"/>
  <c r="CJ628" i="1"/>
  <c r="CK628" i="1" a="1"/>
  <c r="CK628" i="1"/>
  <c r="CL628" i="1" a="1"/>
  <c r="CL628" i="1"/>
  <c r="CM628" i="1" a="1"/>
  <c r="CM628" i="1"/>
  <c r="CN628" i="1" a="1"/>
  <c r="CN628" i="1"/>
  <c r="CO628" i="1" a="1"/>
  <c r="CO628" i="1"/>
  <c r="CP628" i="1" a="1"/>
  <c r="CP628" i="1"/>
  <c r="CQ628" i="1" a="1"/>
  <c r="CQ628" i="1"/>
  <c r="CR628" i="1" a="1"/>
  <c r="CR628" i="1"/>
  <c r="CS628" i="1" a="1"/>
  <c r="CS628" i="1"/>
  <c r="CT628" i="1" a="1"/>
  <c r="CT628" i="1"/>
  <c r="CU628" i="1" a="1"/>
  <c r="CU628" i="1"/>
  <c r="CV628" i="1" a="1"/>
  <c r="CV628" i="1"/>
  <c r="CW628" i="1" a="1"/>
  <c r="CW628" i="1"/>
  <c r="CX628" i="1" a="1"/>
  <c r="CX628" i="1"/>
  <c r="CY628" i="1" a="1"/>
  <c r="CY628" i="1"/>
  <c r="CZ628" i="1" a="1"/>
  <c r="CZ628" i="1"/>
  <c r="DA628" i="1" a="1"/>
  <c r="DA628" i="1"/>
  <c r="DB628" i="1" a="1"/>
  <c r="DB628" i="1"/>
  <c r="DC628" i="1" a="1"/>
  <c r="DC628" i="1"/>
  <c r="DD628" i="1" a="1"/>
  <c r="DD628" i="1"/>
  <c r="DE628" i="1" a="1"/>
  <c r="DE628" i="1"/>
  <c r="DF628" i="1" a="1"/>
  <c r="DF628" i="1"/>
  <c r="DG628" i="1" a="1"/>
  <c r="DG628" i="1"/>
  <c r="DH628" i="1" a="1"/>
  <c r="DH628" i="1"/>
  <c r="DI628" i="1" a="1"/>
  <c r="DI628" i="1"/>
  <c r="DJ628" i="1" a="1"/>
  <c r="DJ628" i="1"/>
  <c r="DK628" i="1" a="1"/>
  <c r="DK628" i="1"/>
  <c r="DL628" i="1" a="1"/>
  <c r="DL628" i="1"/>
  <c r="DM628" i="1" a="1"/>
  <c r="DM628" i="1"/>
  <c r="DN628" i="1" a="1"/>
  <c r="DN628" i="1"/>
  <c r="DO628" i="1" a="1"/>
  <c r="DO628" i="1"/>
  <c r="DP628" i="1" a="1"/>
  <c r="DP628" i="1"/>
  <c r="DQ628" i="1" a="1"/>
  <c r="DQ628" i="1"/>
  <c r="DR628" i="1" a="1"/>
  <c r="DR628" i="1"/>
  <c r="DS628" i="1" a="1"/>
  <c r="DS628" i="1"/>
  <c r="DT628" i="1" a="1"/>
  <c r="DT628" i="1"/>
  <c r="DU628" i="1" a="1"/>
  <c r="DU628" i="1"/>
  <c r="DV628" i="1" a="1"/>
  <c r="DV628" i="1"/>
  <c r="DW628" i="1" a="1"/>
  <c r="DW628" i="1"/>
  <c r="DX628" i="1" a="1"/>
  <c r="DX628" i="1"/>
  <c r="A629" i="1" a="1"/>
  <c r="A629" i="1"/>
  <c r="B629" i="1" a="1"/>
  <c r="B629" i="1"/>
  <c r="C629" i="1" a="1"/>
  <c r="C629" i="1"/>
  <c r="D629" i="1" a="1"/>
  <c r="D629" i="1"/>
  <c r="E629" i="1" a="1"/>
  <c r="E629" i="1"/>
  <c r="F629" i="1" a="1"/>
  <c r="F629" i="1"/>
  <c r="G629" i="1" a="1"/>
  <c r="G629" i="1"/>
  <c r="H629" i="1" a="1"/>
  <c r="H629" i="1"/>
  <c r="I629" i="1" a="1"/>
  <c r="I629" i="1"/>
  <c r="J629" i="1" a="1"/>
  <c r="J629" i="1"/>
  <c r="K629" i="1" a="1"/>
  <c r="K629" i="1"/>
  <c r="L629" i="1" a="1"/>
  <c r="L629" i="1"/>
  <c r="M629" i="1" a="1"/>
  <c r="M629" i="1"/>
  <c r="N629" i="1" a="1"/>
  <c r="N629" i="1"/>
  <c r="O629" i="1" a="1"/>
  <c r="O629" i="1"/>
  <c r="P629" i="1" a="1"/>
  <c r="P629" i="1"/>
  <c r="Q629" i="1" a="1"/>
  <c r="Q629" i="1"/>
  <c r="R629" i="1" a="1"/>
  <c r="R629" i="1"/>
  <c r="S629" i="1" a="1"/>
  <c r="S629" i="1"/>
  <c r="T629" i="1" a="1"/>
  <c r="T629" i="1"/>
  <c r="U629" i="1" a="1"/>
  <c r="U629" i="1"/>
  <c r="V629" i="1" a="1"/>
  <c r="V629" i="1"/>
  <c r="W629" i="1" a="1"/>
  <c r="W629" i="1"/>
  <c r="X629" i="1" a="1"/>
  <c r="X629" i="1"/>
  <c r="Y629" i="1" a="1"/>
  <c r="Y629" i="1"/>
  <c r="Z629" i="1" a="1"/>
  <c r="Z629" i="1"/>
  <c r="AA629" i="1" a="1"/>
  <c r="AA629" i="1"/>
  <c r="AB629" i="1" a="1"/>
  <c r="AB629" i="1"/>
  <c r="AC629" i="1" a="1"/>
  <c r="AC629" i="1"/>
  <c r="AD629" i="1" a="1"/>
  <c r="AD629" i="1"/>
  <c r="AE629" i="1" a="1"/>
  <c r="AE629" i="1"/>
  <c r="AF629" i="1" a="1"/>
  <c r="AF629" i="1"/>
  <c r="AG629" i="1" a="1"/>
  <c r="AG629" i="1"/>
  <c r="AH629" i="1" a="1"/>
  <c r="AH629" i="1"/>
  <c r="AI629" i="1" a="1"/>
  <c r="AI629" i="1"/>
  <c r="AJ629" i="1" a="1"/>
  <c r="AJ629" i="1"/>
  <c r="AK629" i="1" a="1"/>
  <c r="AK629" i="1"/>
  <c r="AL629" i="1" a="1"/>
  <c r="AL629" i="1"/>
  <c r="AM629" i="1" a="1"/>
  <c r="AM629" i="1"/>
  <c r="AN629" i="1" a="1"/>
  <c r="AN629" i="1"/>
  <c r="AO629" i="1" a="1"/>
  <c r="AO629" i="1"/>
  <c r="AP629" i="1" a="1"/>
  <c r="AP629" i="1"/>
  <c r="AQ629" i="1" a="1"/>
  <c r="AQ629" i="1"/>
  <c r="AR629" i="1" a="1"/>
  <c r="AR629" i="1"/>
  <c r="AS629" i="1" a="1"/>
  <c r="AS629" i="1"/>
  <c r="AT629" i="1" a="1"/>
  <c r="AT629" i="1"/>
  <c r="AU629" i="1" a="1"/>
  <c r="AU629" i="1"/>
  <c r="AV629" i="1" a="1"/>
  <c r="AV629" i="1"/>
  <c r="AW629" i="1" a="1"/>
  <c r="AW629" i="1"/>
  <c r="AX629" i="1" a="1"/>
  <c r="AX629" i="1"/>
  <c r="AY629" i="1" a="1"/>
  <c r="AY629" i="1"/>
  <c r="AZ629" i="1" a="1"/>
  <c r="AZ629" i="1"/>
  <c r="BA629" i="1" a="1"/>
  <c r="BA629" i="1"/>
  <c r="BB629" i="1" a="1"/>
  <c r="BB629" i="1"/>
  <c r="BC629" i="1" a="1"/>
  <c r="BC629" i="1"/>
  <c r="BD629" i="1" a="1"/>
  <c r="BD629" i="1"/>
  <c r="BE629" i="1" a="1"/>
  <c r="BE629" i="1"/>
  <c r="BF629" i="1" a="1"/>
  <c r="BF629" i="1"/>
  <c r="BG629" i="1" a="1"/>
  <c r="BG629" i="1"/>
  <c r="BH629" i="1" a="1"/>
  <c r="BH629" i="1"/>
  <c r="BI629" i="1" a="1"/>
  <c r="BI629" i="1"/>
  <c r="BJ629" i="1" a="1"/>
  <c r="BJ629" i="1"/>
  <c r="BK629" i="1" a="1"/>
  <c r="BK629" i="1"/>
  <c r="BL629" i="1" a="1"/>
  <c r="BL629" i="1"/>
  <c r="BM629" i="1" a="1"/>
  <c r="BM629" i="1"/>
  <c r="BN629" i="1" a="1"/>
  <c r="BN629" i="1"/>
  <c r="BO629" i="1" a="1"/>
  <c r="BO629" i="1"/>
  <c r="BP629" i="1" a="1"/>
  <c r="BP629" i="1"/>
  <c r="BQ629" i="1" a="1"/>
  <c r="BQ629" i="1"/>
  <c r="BR629" i="1" a="1"/>
  <c r="BR629" i="1"/>
  <c r="BS629" i="1" a="1"/>
  <c r="BS629" i="1"/>
  <c r="BT629" i="1" a="1"/>
  <c r="BT629" i="1"/>
  <c r="BU629" i="1" a="1"/>
  <c r="BU629" i="1"/>
  <c r="BV629" i="1" a="1"/>
  <c r="BV629" i="1"/>
  <c r="BW629" i="1" a="1"/>
  <c r="BW629" i="1"/>
  <c r="BX629" i="1" a="1"/>
  <c r="BX629" i="1"/>
  <c r="BY629" i="1" a="1"/>
  <c r="BY629" i="1"/>
  <c r="BZ629" i="1" a="1"/>
  <c r="BZ629" i="1"/>
  <c r="CA629" i="1" a="1"/>
  <c r="CA629" i="1"/>
  <c r="CB629" i="1" a="1"/>
  <c r="CB629" i="1"/>
  <c r="CC629" i="1" a="1"/>
  <c r="CC629" i="1"/>
  <c r="CD629" i="1" a="1"/>
  <c r="CD629" i="1"/>
  <c r="CE629" i="1" a="1"/>
  <c r="CE629" i="1"/>
  <c r="CF629" i="1" a="1"/>
  <c r="CF629" i="1"/>
  <c r="CG629" i="1" a="1"/>
  <c r="CG629" i="1"/>
  <c r="CH629" i="1" a="1"/>
  <c r="CH629" i="1"/>
  <c r="CI629" i="1" a="1"/>
  <c r="CI629" i="1"/>
  <c r="CJ629" i="1" a="1"/>
  <c r="CJ629" i="1"/>
  <c r="CK629" i="1" a="1"/>
  <c r="CK629" i="1"/>
  <c r="CL629" i="1" a="1"/>
  <c r="CL629" i="1"/>
  <c r="CM629" i="1" a="1"/>
  <c r="CM629" i="1"/>
  <c r="CN629" i="1" a="1"/>
  <c r="CN629" i="1"/>
  <c r="CO629" i="1" a="1"/>
  <c r="CO629" i="1"/>
  <c r="CP629" i="1" a="1"/>
  <c r="CP629" i="1"/>
  <c r="CQ629" i="1" a="1"/>
  <c r="CQ629" i="1"/>
  <c r="CR629" i="1" a="1"/>
  <c r="CR629" i="1"/>
  <c r="CS629" i="1" a="1"/>
  <c r="CS629" i="1"/>
  <c r="CT629" i="1" a="1"/>
  <c r="CT629" i="1"/>
  <c r="CU629" i="1" a="1"/>
  <c r="CU629" i="1"/>
  <c r="CV629" i="1" a="1"/>
  <c r="CV629" i="1"/>
  <c r="CW629" i="1" a="1"/>
  <c r="CW629" i="1"/>
  <c r="CX629" i="1" a="1"/>
  <c r="CX629" i="1"/>
  <c r="CY629" i="1" a="1"/>
  <c r="CY629" i="1"/>
  <c r="CZ629" i="1" a="1"/>
  <c r="CZ629" i="1"/>
  <c r="DA629" i="1" a="1"/>
  <c r="DA629" i="1"/>
  <c r="DB629" i="1" a="1"/>
  <c r="DB629" i="1"/>
  <c r="DC629" i="1" a="1"/>
  <c r="DC629" i="1"/>
  <c r="DD629" i="1" a="1"/>
  <c r="DD629" i="1"/>
  <c r="DE629" i="1" a="1"/>
  <c r="DE629" i="1"/>
  <c r="DF629" i="1" a="1"/>
  <c r="DF629" i="1"/>
  <c r="DG629" i="1" a="1"/>
  <c r="DG629" i="1"/>
  <c r="DH629" i="1" a="1"/>
  <c r="DH629" i="1"/>
  <c r="DI629" i="1" a="1"/>
  <c r="DI629" i="1"/>
  <c r="DJ629" i="1" a="1"/>
  <c r="DJ629" i="1"/>
  <c r="DK629" i="1" a="1"/>
  <c r="DK629" i="1"/>
  <c r="DL629" i="1" a="1"/>
  <c r="DL629" i="1"/>
  <c r="DM629" i="1" a="1"/>
  <c r="DM629" i="1"/>
  <c r="DN629" i="1" a="1"/>
  <c r="DN629" i="1"/>
  <c r="DO629" i="1" a="1"/>
  <c r="DO629" i="1"/>
  <c r="DP629" i="1" a="1"/>
  <c r="DP629" i="1"/>
  <c r="DQ629" i="1" a="1"/>
  <c r="DQ629" i="1"/>
  <c r="DR629" i="1" a="1"/>
  <c r="DR629" i="1"/>
  <c r="DS629" i="1" a="1"/>
  <c r="DS629" i="1"/>
  <c r="DT629" i="1" a="1"/>
  <c r="DT629" i="1"/>
  <c r="DU629" i="1" a="1"/>
  <c r="DU629" i="1"/>
  <c r="DV629" i="1" a="1"/>
  <c r="DV629" i="1"/>
  <c r="DW629" i="1" a="1"/>
  <c r="DW629" i="1"/>
  <c r="DX629" i="1" a="1"/>
  <c r="DX629" i="1"/>
  <c r="A630" i="1" a="1"/>
  <c r="A630" i="1"/>
  <c r="B630" i="1" a="1"/>
  <c r="B630" i="1"/>
  <c r="C630" i="1" a="1"/>
  <c r="C630" i="1"/>
  <c r="D630" i="1" a="1"/>
  <c r="D630" i="1"/>
  <c r="E630" i="1" a="1"/>
  <c r="E630" i="1"/>
  <c r="F630" i="1" a="1"/>
  <c r="F630" i="1"/>
  <c r="G630" i="1" a="1"/>
  <c r="G630" i="1"/>
  <c r="H630" i="1" a="1"/>
  <c r="H630" i="1"/>
  <c r="I630" i="1" a="1"/>
  <c r="I630" i="1"/>
  <c r="J630" i="1" a="1"/>
  <c r="J630" i="1"/>
  <c r="K630" i="1" a="1"/>
  <c r="K630" i="1"/>
  <c r="L630" i="1" a="1"/>
  <c r="L630" i="1"/>
  <c r="M630" i="1" a="1"/>
  <c r="M630" i="1"/>
  <c r="N630" i="1" a="1"/>
  <c r="N630" i="1"/>
  <c r="O630" i="1" a="1"/>
  <c r="O630" i="1"/>
  <c r="P630" i="1" a="1"/>
  <c r="P630" i="1"/>
  <c r="Q630" i="1" a="1"/>
  <c r="Q630" i="1"/>
  <c r="R630" i="1" a="1"/>
  <c r="R630" i="1"/>
  <c r="S630" i="1" a="1"/>
  <c r="S630" i="1"/>
  <c r="T630" i="1" a="1"/>
  <c r="T630" i="1"/>
  <c r="U630" i="1" a="1"/>
  <c r="U630" i="1"/>
  <c r="V630" i="1" a="1"/>
  <c r="V630" i="1"/>
  <c r="W630" i="1" a="1"/>
  <c r="W630" i="1"/>
  <c r="X630" i="1" a="1"/>
  <c r="X630" i="1"/>
  <c r="Y630" i="1" a="1"/>
  <c r="Y630" i="1"/>
  <c r="Z630" i="1" a="1"/>
  <c r="Z630" i="1"/>
  <c r="AA630" i="1" a="1"/>
  <c r="AA630" i="1"/>
  <c r="AB630" i="1" a="1"/>
  <c r="AB630" i="1"/>
  <c r="AC630" i="1" a="1"/>
  <c r="AC630" i="1"/>
  <c r="AD630" i="1" a="1"/>
  <c r="AD630" i="1"/>
  <c r="AE630" i="1" a="1"/>
  <c r="AE630" i="1"/>
  <c r="AF630" i="1" a="1"/>
  <c r="AF630" i="1"/>
  <c r="AG630" i="1" a="1"/>
  <c r="AG630" i="1"/>
  <c r="AH630" i="1" a="1"/>
  <c r="AH630" i="1"/>
  <c r="AI630" i="1" a="1"/>
  <c r="AI630" i="1"/>
  <c r="AJ630" i="1" a="1"/>
  <c r="AJ630" i="1"/>
  <c r="AK630" i="1" a="1"/>
  <c r="AK630" i="1"/>
  <c r="AL630" i="1" a="1"/>
  <c r="AL630" i="1"/>
  <c r="AM630" i="1" a="1"/>
  <c r="AM630" i="1"/>
  <c r="AN630" i="1" a="1"/>
  <c r="AN630" i="1"/>
  <c r="AO630" i="1" a="1"/>
  <c r="AO630" i="1"/>
  <c r="AP630" i="1" a="1"/>
  <c r="AP630" i="1"/>
  <c r="AQ630" i="1" a="1"/>
  <c r="AQ630" i="1"/>
  <c r="AR630" i="1" a="1"/>
  <c r="AR630" i="1"/>
  <c r="AS630" i="1" a="1"/>
  <c r="AS630" i="1"/>
  <c r="AT630" i="1" a="1"/>
  <c r="AT630" i="1"/>
  <c r="AU630" i="1" a="1"/>
  <c r="AU630" i="1"/>
  <c r="AV630" i="1" a="1"/>
  <c r="AV630" i="1"/>
  <c r="AW630" i="1" a="1"/>
  <c r="AW630" i="1"/>
  <c r="AX630" i="1" a="1"/>
  <c r="AX630" i="1"/>
  <c r="AY630" i="1" a="1"/>
  <c r="AY630" i="1"/>
  <c r="AZ630" i="1" a="1"/>
  <c r="AZ630" i="1"/>
  <c r="BA630" i="1" a="1"/>
  <c r="BA630" i="1"/>
  <c r="BB630" i="1" a="1"/>
  <c r="BB630" i="1"/>
  <c r="BC630" i="1" a="1"/>
  <c r="BC630" i="1"/>
  <c r="BD630" i="1" a="1"/>
  <c r="BD630" i="1"/>
  <c r="BE630" i="1" a="1"/>
  <c r="BE630" i="1"/>
  <c r="BF630" i="1" a="1"/>
  <c r="BF630" i="1"/>
  <c r="BG630" i="1" a="1"/>
  <c r="BG630" i="1"/>
  <c r="BH630" i="1" a="1"/>
  <c r="BH630" i="1"/>
  <c r="BI630" i="1" a="1"/>
  <c r="BI630" i="1"/>
  <c r="BJ630" i="1" a="1"/>
  <c r="BJ630" i="1"/>
  <c r="BK630" i="1" a="1"/>
  <c r="BK630" i="1"/>
  <c r="BL630" i="1" a="1"/>
  <c r="BL630" i="1"/>
  <c r="BM630" i="1" a="1"/>
  <c r="BM630" i="1"/>
  <c r="BN630" i="1" a="1"/>
  <c r="BN630" i="1"/>
  <c r="BO630" i="1" a="1"/>
  <c r="BO630" i="1"/>
  <c r="BP630" i="1" a="1"/>
  <c r="BP630" i="1"/>
  <c r="BQ630" i="1" a="1"/>
  <c r="BQ630" i="1"/>
  <c r="BR630" i="1" a="1"/>
  <c r="BR630" i="1"/>
  <c r="BS630" i="1" a="1"/>
  <c r="BS630" i="1"/>
  <c r="BT630" i="1" a="1"/>
  <c r="BT630" i="1"/>
  <c r="BU630" i="1" a="1"/>
  <c r="BU630" i="1"/>
  <c r="BV630" i="1" a="1"/>
  <c r="BV630" i="1"/>
  <c r="BW630" i="1" a="1"/>
  <c r="BW630" i="1"/>
  <c r="BX630" i="1" a="1"/>
  <c r="BX630" i="1"/>
  <c r="BY630" i="1" a="1"/>
  <c r="BY630" i="1"/>
  <c r="BZ630" i="1" a="1"/>
  <c r="BZ630" i="1"/>
  <c r="CA630" i="1" a="1"/>
  <c r="CA630" i="1"/>
  <c r="CB630" i="1" a="1"/>
  <c r="CB630" i="1"/>
  <c r="CC630" i="1" a="1"/>
  <c r="CC630" i="1"/>
  <c r="CD630" i="1" a="1"/>
  <c r="CD630" i="1"/>
  <c r="CE630" i="1" a="1"/>
  <c r="CE630" i="1"/>
  <c r="CF630" i="1" a="1"/>
  <c r="CF630" i="1"/>
  <c r="CG630" i="1" a="1"/>
  <c r="CG630" i="1"/>
  <c r="CH630" i="1" a="1"/>
  <c r="CH630" i="1"/>
  <c r="CI630" i="1" a="1"/>
  <c r="CI630" i="1"/>
  <c r="CJ630" i="1" a="1"/>
  <c r="CJ630" i="1"/>
  <c r="CK630" i="1" a="1"/>
  <c r="CK630" i="1"/>
  <c r="CL630" i="1" a="1"/>
  <c r="CL630" i="1"/>
  <c r="CM630" i="1" a="1"/>
  <c r="CM630" i="1"/>
  <c r="CN630" i="1" a="1"/>
  <c r="CN630" i="1"/>
  <c r="CO630" i="1" a="1"/>
  <c r="CO630" i="1"/>
  <c r="CP630" i="1" a="1"/>
  <c r="CP630" i="1"/>
  <c r="CQ630" i="1" a="1"/>
  <c r="CQ630" i="1"/>
  <c r="CR630" i="1" a="1"/>
  <c r="CR630" i="1"/>
  <c r="CS630" i="1" a="1"/>
  <c r="CS630" i="1"/>
  <c r="CT630" i="1" a="1"/>
  <c r="CT630" i="1"/>
  <c r="CU630" i="1" a="1"/>
  <c r="CU630" i="1"/>
  <c r="CV630" i="1" a="1"/>
  <c r="CV630" i="1"/>
  <c r="CW630" i="1" a="1"/>
  <c r="CW630" i="1"/>
  <c r="CX630" i="1" a="1"/>
  <c r="CX630" i="1"/>
  <c r="CY630" i="1" a="1"/>
  <c r="CY630" i="1"/>
  <c r="CZ630" i="1" a="1"/>
  <c r="CZ630" i="1"/>
  <c r="DA630" i="1" a="1"/>
  <c r="DA630" i="1"/>
  <c r="DB630" i="1" a="1"/>
  <c r="DB630" i="1"/>
  <c r="DC630" i="1" a="1"/>
  <c r="DC630" i="1"/>
  <c r="DD630" i="1" a="1"/>
  <c r="DD630" i="1"/>
  <c r="DE630" i="1" a="1"/>
  <c r="DE630" i="1"/>
  <c r="DF630" i="1" a="1"/>
  <c r="DF630" i="1"/>
  <c r="DG630" i="1" a="1"/>
  <c r="DG630" i="1"/>
  <c r="DH630" i="1" a="1"/>
  <c r="DH630" i="1"/>
  <c r="DI630" i="1" a="1"/>
  <c r="DI630" i="1"/>
  <c r="DJ630" i="1" a="1"/>
  <c r="DJ630" i="1"/>
  <c r="DK630" i="1" a="1"/>
  <c r="DK630" i="1"/>
  <c r="DL630" i="1" a="1"/>
  <c r="DL630" i="1"/>
  <c r="DM630" i="1" a="1"/>
  <c r="DM630" i="1"/>
  <c r="DN630" i="1" a="1"/>
  <c r="DN630" i="1"/>
  <c r="DO630" i="1" a="1"/>
  <c r="DO630" i="1"/>
  <c r="DP630" i="1" a="1"/>
  <c r="DP630" i="1"/>
  <c r="DQ630" i="1" a="1"/>
  <c r="DQ630" i="1"/>
  <c r="DR630" i="1" a="1"/>
  <c r="DR630" i="1"/>
  <c r="DS630" i="1" a="1"/>
  <c r="DS630" i="1"/>
  <c r="DT630" i="1" a="1"/>
  <c r="DT630" i="1"/>
  <c r="DU630" i="1" a="1"/>
  <c r="DU630" i="1"/>
  <c r="DV630" i="1" a="1"/>
  <c r="DV630" i="1"/>
  <c r="DW630" i="1" a="1"/>
  <c r="DW630" i="1"/>
  <c r="DX630" i="1" a="1"/>
  <c r="DX630" i="1"/>
  <c r="A631" i="1" a="1"/>
  <c r="A631" i="1"/>
  <c r="B631" i="1" a="1"/>
  <c r="B631" i="1"/>
  <c r="C631" i="1" a="1"/>
  <c r="C631" i="1"/>
  <c r="D631" i="1" a="1"/>
  <c r="D631" i="1"/>
  <c r="E631" i="1" a="1"/>
  <c r="E631" i="1"/>
  <c r="F631" i="1" a="1"/>
  <c r="F631" i="1"/>
  <c r="G631" i="1" a="1"/>
  <c r="G631" i="1"/>
  <c r="H631" i="1" a="1"/>
  <c r="H631" i="1"/>
  <c r="I631" i="1" a="1"/>
  <c r="I631" i="1"/>
  <c r="J631" i="1" a="1"/>
  <c r="J631" i="1"/>
  <c r="K631" i="1" a="1"/>
  <c r="K631" i="1"/>
  <c r="L631" i="1" a="1"/>
  <c r="L631" i="1"/>
  <c r="M631" i="1" a="1"/>
  <c r="M631" i="1"/>
  <c r="N631" i="1" a="1"/>
  <c r="N631" i="1"/>
  <c r="O631" i="1" a="1"/>
  <c r="O631" i="1"/>
  <c r="P631" i="1" a="1"/>
  <c r="P631" i="1"/>
  <c r="Q631" i="1" a="1"/>
  <c r="Q631" i="1"/>
  <c r="R631" i="1" a="1"/>
  <c r="R631" i="1"/>
  <c r="S631" i="1" a="1"/>
  <c r="S631" i="1"/>
  <c r="T631" i="1" a="1"/>
  <c r="T631" i="1"/>
  <c r="U631" i="1" a="1"/>
  <c r="U631" i="1"/>
  <c r="V631" i="1" a="1"/>
  <c r="V631" i="1"/>
  <c r="W631" i="1" a="1"/>
  <c r="W631" i="1"/>
  <c r="X631" i="1" a="1"/>
  <c r="X631" i="1"/>
  <c r="Y631" i="1" a="1"/>
  <c r="Y631" i="1"/>
  <c r="Z631" i="1" a="1"/>
  <c r="Z631" i="1"/>
  <c r="AA631" i="1" a="1"/>
  <c r="AA631" i="1"/>
  <c r="AB631" i="1" a="1"/>
  <c r="AB631" i="1"/>
  <c r="AC631" i="1" a="1"/>
  <c r="AC631" i="1"/>
  <c r="AD631" i="1" a="1"/>
  <c r="AD631" i="1"/>
  <c r="AE631" i="1" a="1"/>
  <c r="AE631" i="1"/>
  <c r="AF631" i="1" a="1"/>
  <c r="AF631" i="1"/>
  <c r="AG631" i="1" a="1"/>
  <c r="AG631" i="1"/>
  <c r="AH631" i="1" a="1"/>
  <c r="AH631" i="1"/>
  <c r="AI631" i="1" a="1"/>
  <c r="AI631" i="1"/>
  <c r="AJ631" i="1" a="1"/>
  <c r="AJ631" i="1"/>
  <c r="AK631" i="1" a="1"/>
  <c r="AK631" i="1"/>
  <c r="AL631" i="1" a="1"/>
  <c r="AL631" i="1"/>
  <c r="AM631" i="1" a="1"/>
  <c r="AM631" i="1"/>
  <c r="AN631" i="1" a="1"/>
  <c r="AN631" i="1"/>
  <c r="AO631" i="1" a="1"/>
  <c r="AO631" i="1"/>
  <c r="AP631" i="1" a="1"/>
  <c r="AP631" i="1"/>
  <c r="AQ631" i="1" a="1"/>
  <c r="AQ631" i="1"/>
  <c r="AR631" i="1" a="1"/>
  <c r="AR631" i="1"/>
  <c r="AS631" i="1" a="1"/>
  <c r="AS631" i="1"/>
  <c r="AT631" i="1" a="1"/>
  <c r="AT631" i="1"/>
  <c r="AU631" i="1" a="1"/>
  <c r="AU631" i="1"/>
  <c r="AV631" i="1" a="1"/>
  <c r="AV631" i="1"/>
  <c r="AW631" i="1" a="1"/>
  <c r="AW631" i="1"/>
  <c r="AX631" i="1" a="1"/>
  <c r="AX631" i="1"/>
  <c r="AY631" i="1" a="1"/>
  <c r="AY631" i="1"/>
  <c r="AZ631" i="1" a="1"/>
  <c r="AZ631" i="1"/>
  <c r="BA631" i="1" a="1"/>
  <c r="BA631" i="1"/>
  <c r="BB631" i="1" a="1"/>
  <c r="BB631" i="1"/>
  <c r="BC631" i="1" a="1"/>
  <c r="BC631" i="1"/>
  <c r="BD631" i="1" a="1"/>
  <c r="BD631" i="1"/>
  <c r="BE631" i="1" a="1"/>
  <c r="BE631" i="1"/>
  <c r="BF631" i="1" a="1"/>
  <c r="BF631" i="1"/>
  <c r="BG631" i="1" a="1"/>
  <c r="BG631" i="1"/>
  <c r="BH631" i="1" a="1"/>
  <c r="BH631" i="1"/>
  <c r="BI631" i="1" a="1"/>
  <c r="BI631" i="1"/>
  <c r="BJ631" i="1" a="1"/>
  <c r="BJ631" i="1"/>
  <c r="BK631" i="1" a="1"/>
  <c r="BK631" i="1"/>
  <c r="BL631" i="1" a="1"/>
  <c r="BL631" i="1"/>
  <c r="BM631" i="1" a="1"/>
  <c r="BM631" i="1"/>
  <c r="BN631" i="1" a="1"/>
  <c r="BN631" i="1"/>
  <c r="BO631" i="1" a="1"/>
  <c r="BO631" i="1"/>
  <c r="BP631" i="1" a="1"/>
  <c r="BP631" i="1"/>
  <c r="BQ631" i="1" a="1"/>
  <c r="BQ631" i="1"/>
  <c r="BR631" i="1" a="1"/>
  <c r="BR631" i="1"/>
  <c r="BS631" i="1" a="1"/>
  <c r="BS631" i="1"/>
  <c r="BT631" i="1" a="1"/>
  <c r="BT631" i="1"/>
  <c r="BU631" i="1" a="1"/>
  <c r="BU631" i="1"/>
  <c r="BV631" i="1" a="1"/>
  <c r="BV631" i="1"/>
  <c r="BW631" i="1" a="1"/>
  <c r="BW631" i="1"/>
  <c r="BX631" i="1" a="1"/>
  <c r="BX631" i="1"/>
  <c r="BY631" i="1" a="1"/>
  <c r="BY631" i="1"/>
  <c r="BZ631" i="1" a="1"/>
  <c r="BZ631" i="1"/>
  <c r="CA631" i="1" a="1"/>
  <c r="CA631" i="1"/>
  <c r="CB631" i="1" a="1"/>
  <c r="CB631" i="1"/>
  <c r="CC631" i="1" a="1"/>
  <c r="CC631" i="1"/>
  <c r="CD631" i="1" a="1"/>
  <c r="CD631" i="1"/>
  <c r="CE631" i="1" a="1"/>
  <c r="CE631" i="1"/>
  <c r="CF631" i="1" a="1"/>
  <c r="CF631" i="1"/>
  <c r="CG631" i="1" a="1"/>
  <c r="CG631" i="1"/>
  <c r="CH631" i="1" a="1"/>
  <c r="CH631" i="1"/>
  <c r="CI631" i="1" a="1"/>
  <c r="CI631" i="1"/>
  <c r="CJ631" i="1" a="1"/>
  <c r="CJ631" i="1"/>
  <c r="CK631" i="1" a="1"/>
  <c r="CK631" i="1"/>
  <c r="CL631" i="1" a="1"/>
  <c r="CL631" i="1"/>
  <c r="CM631" i="1" a="1"/>
  <c r="CM631" i="1"/>
  <c r="CN631" i="1" a="1"/>
  <c r="CN631" i="1"/>
  <c r="CO631" i="1" a="1"/>
  <c r="CO631" i="1"/>
  <c r="CP631" i="1" a="1"/>
  <c r="CP631" i="1"/>
  <c r="CQ631" i="1" a="1"/>
  <c r="CQ631" i="1"/>
  <c r="CR631" i="1" a="1"/>
  <c r="CR631" i="1"/>
  <c r="CS631" i="1" a="1"/>
  <c r="CS631" i="1"/>
  <c r="CT631" i="1" a="1"/>
  <c r="CT631" i="1"/>
  <c r="CU631" i="1" a="1"/>
  <c r="CU631" i="1"/>
  <c r="CV631" i="1" a="1"/>
  <c r="CV631" i="1"/>
  <c r="CW631" i="1" a="1"/>
  <c r="CW631" i="1"/>
  <c r="CX631" i="1" a="1"/>
  <c r="CX631" i="1"/>
  <c r="CY631" i="1" a="1"/>
  <c r="CY631" i="1"/>
  <c r="CZ631" i="1" a="1"/>
  <c r="CZ631" i="1"/>
  <c r="DA631" i="1" a="1"/>
  <c r="DA631" i="1"/>
  <c r="DB631" i="1" a="1"/>
  <c r="DB631" i="1"/>
  <c r="DC631" i="1" a="1"/>
  <c r="DC631" i="1"/>
  <c r="DD631" i="1" a="1"/>
  <c r="DD631" i="1"/>
  <c r="DE631" i="1" a="1"/>
  <c r="DE631" i="1"/>
  <c r="DF631" i="1" a="1"/>
  <c r="DF631" i="1"/>
  <c r="DG631" i="1" a="1"/>
  <c r="DG631" i="1"/>
  <c r="DH631" i="1" a="1"/>
  <c r="DH631" i="1"/>
  <c r="DI631" i="1" a="1"/>
  <c r="DI631" i="1"/>
  <c r="DJ631" i="1" a="1"/>
  <c r="DJ631" i="1"/>
  <c r="DK631" i="1" a="1"/>
  <c r="DK631" i="1"/>
  <c r="DL631" i="1" a="1"/>
  <c r="DL631" i="1"/>
  <c r="DM631" i="1" a="1"/>
  <c r="DM631" i="1"/>
  <c r="DN631" i="1" a="1"/>
  <c r="DN631" i="1"/>
  <c r="DO631" i="1" a="1"/>
  <c r="DO631" i="1"/>
  <c r="DP631" i="1" a="1"/>
  <c r="DP631" i="1"/>
  <c r="DQ631" i="1" a="1"/>
  <c r="DQ631" i="1"/>
  <c r="DR631" i="1" a="1"/>
  <c r="DR631" i="1"/>
  <c r="DS631" i="1" a="1"/>
  <c r="DS631" i="1"/>
  <c r="DT631" i="1" a="1"/>
  <c r="DT631" i="1"/>
  <c r="DU631" i="1" a="1"/>
  <c r="DU631" i="1"/>
  <c r="DV631" i="1" a="1"/>
  <c r="DV631" i="1"/>
  <c r="DW631" i="1" a="1"/>
  <c r="DW631" i="1"/>
  <c r="DX631" i="1" a="1"/>
  <c r="DX631" i="1"/>
  <c r="A632" i="1" a="1"/>
  <c r="A632" i="1"/>
  <c r="B632" i="1" a="1"/>
  <c r="B632" i="1"/>
  <c r="C632" i="1" a="1"/>
  <c r="C632" i="1"/>
  <c r="D632" i="1" a="1"/>
  <c r="D632" i="1"/>
  <c r="E632" i="1" a="1"/>
  <c r="E632" i="1"/>
  <c r="F632" i="1" a="1"/>
  <c r="F632" i="1"/>
  <c r="G632" i="1" a="1"/>
  <c r="G632" i="1"/>
  <c r="H632" i="1" a="1"/>
  <c r="H632" i="1"/>
  <c r="I632" i="1" a="1"/>
  <c r="I632" i="1"/>
  <c r="J632" i="1" a="1"/>
  <c r="J632" i="1"/>
  <c r="K632" i="1" a="1"/>
  <c r="K632" i="1"/>
  <c r="L632" i="1" a="1"/>
  <c r="L632" i="1"/>
  <c r="M632" i="1" a="1"/>
  <c r="M632" i="1"/>
  <c r="N632" i="1" a="1"/>
  <c r="N632" i="1"/>
  <c r="O632" i="1" a="1"/>
  <c r="O632" i="1"/>
  <c r="P632" i="1" a="1"/>
  <c r="P632" i="1"/>
  <c r="Q632" i="1" a="1"/>
  <c r="Q632" i="1"/>
  <c r="R632" i="1" a="1"/>
  <c r="R632" i="1"/>
  <c r="S632" i="1" a="1"/>
  <c r="S632" i="1"/>
  <c r="T632" i="1" a="1"/>
  <c r="T632" i="1"/>
  <c r="U632" i="1" a="1"/>
  <c r="U632" i="1"/>
  <c r="V632" i="1" a="1"/>
  <c r="V632" i="1"/>
  <c r="W632" i="1" a="1"/>
  <c r="W632" i="1"/>
  <c r="X632" i="1" a="1"/>
  <c r="X632" i="1"/>
  <c r="Y632" i="1" a="1"/>
  <c r="Y632" i="1"/>
  <c r="Z632" i="1" a="1"/>
  <c r="Z632" i="1"/>
  <c r="AA632" i="1" a="1"/>
  <c r="AA632" i="1"/>
  <c r="AB632" i="1" a="1"/>
  <c r="AB632" i="1"/>
  <c r="AC632" i="1" a="1"/>
  <c r="AC632" i="1"/>
  <c r="AD632" i="1" a="1"/>
  <c r="AD632" i="1"/>
  <c r="AE632" i="1" a="1"/>
  <c r="AE632" i="1"/>
  <c r="AF632" i="1" a="1"/>
  <c r="AF632" i="1"/>
  <c r="AG632" i="1" a="1"/>
  <c r="AG632" i="1"/>
  <c r="AH632" i="1" a="1"/>
  <c r="AH632" i="1"/>
  <c r="AI632" i="1" a="1"/>
  <c r="AI632" i="1"/>
  <c r="AJ632" i="1" a="1"/>
  <c r="AJ632" i="1"/>
  <c r="AK632" i="1" a="1"/>
  <c r="AK632" i="1"/>
  <c r="AL632" i="1" a="1"/>
  <c r="AL632" i="1"/>
  <c r="AM632" i="1" a="1"/>
  <c r="AM632" i="1"/>
  <c r="AN632" i="1" a="1"/>
  <c r="AN632" i="1"/>
  <c r="AO632" i="1" a="1"/>
  <c r="AO632" i="1"/>
  <c r="AP632" i="1" a="1"/>
  <c r="AP632" i="1"/>
  <c r="AQ632" i="1" a="1"/>
  <c r="AQ632" i="1"/>
  <c r="AR632" i="1" a="1"/>
  <c r="AR632" i="1"/>
  <c r="AS632" i="1" a="1"/>
  <c r="AS632" i="1"/>
  <c r="AT632" i="1" a="1"/>
  <c r="AT632" i="1"/>
  <c r="AU632" i="1" a="1"/>
  <c r="AU632" i="1"/>
  <c r="AV632" i="1" a="1"/>
  <c r="AV632" i="1"/>
  <c r="AW632" i="1" a="1"/>
  <c r="AW632" i="1"/>
  <c r="AX632" i="1" a="1"/>
  <c r="AX632" i="1"/>
  <c r="AY632" i="1" a="1"/>
  <c r="AY632" i="1"/>
  <c r="AZ632" i="1" a="1"/>
  <c r="AZ632" i="1"/>
  <c r="BA632" i="1" a="1"/>
  <c r="BA632" i="1"/>
  <c r="BB632" i="1" a="1"/>
  <c r="BB632" i="1"/>
  <c r="BC632" i="1" a="1"/>
  <c r="BC632" i="1"/>
  <c r="BD632" i="1" a="1"/>
  <c r="BD632" i="1"/>
  <c r="BE632" i="1" a="1"/>
  <c r="BE632" i="1"/>
  <c r="BF632" i="1" a="1"/>
  <c r="BF632" i="1"/>
  <c r="BG632" i="1" a="1"/>
  <c r="BG632" i="1"/>
  <c r="BH632" i="1" a="1"/>
  <c r="BH632" i="1"/>
  <c r="BI632" i="1" a="1"/>
  <c r="BI632" i="1"/>
  <c r="BJ632" i="1" a="1"/>
  <c r="BJ632" i="1"/>
  <c r="BK632" i="1" a="1"/>
  <c r="BK632" i="1"/>
  <c r="BL632" i="1" a="1"/>
  <c r="BL632" i="1"/>
  <c r="BM632" i="1" a="1"/>
  <c r="BM632" i="1"/>
  <c r="BN632" i="1" a="1"/>
  <c r="BN632" i="1"/>
  <c r="BO632" i="1" a="1"/>
  <c r="BO632" i="1"/>
  <c r="BP632" i="1" a="1"/>
  <c r="BP632" i="1"/>
  <c r="BQ632" i="1" a="1"/>
  <c r="BQ632" i="1"/>
  <c r="BR632" i="1" a="1"/>
  <c r="BR632" i="1"/>
  <c r="BS632" i="1" a="1"/>
  <c r="BS632" i="1"/>
  <c r="BT632" i="1" a="1"/>
  <c r="BT632" i="1"/>
  <c r="BU632" i="1" a="1"/>
  <c r="BU632" i="1"/>
  <c r="BV632" i="1" a="1"/>
  <c r="BV632" i="1"/>
  <c r="BW632" i="1" a="1"/>
  <c r="BW632" i="1"/>
  <c r="BX632" i="1" a="1"/>
  <c r="BX632" i="1"/>
  <c r="BY632" i="1" a="1"/>
  <c r="BY632" i="1"/>
  <c r="BZ632" i="1" a="1"/>
  <c r="BZ632" i="1"/>
  <c r="CA632" i="1" a="1"/>
  <c r="CA632" i="1"/>
  <c r="CB632" i="1" a="1"/>
  <c r="CB632" i="1"/>
  <c r="CC632" i="1" a="1"/>
  <c r="CC632" i="1"/>
  <c r="CD632" i="1" a="1"/>
  <c r="CD632" i="1"/>
  <c r="CE632" i="1" a="1"/>
  <c r="CE632" i="1"/>
  <c r="CF632" i="1" a="1"/>
  <c r="CF632" i="1"/>
  <c r="CG632" i="1" a="1"/>
  <c r="CG632" i="1"/>
  <c r="CH632" i="1" a="1"/>
  <c r="CH632" i="1"/>
  <c r="CI632" i="1" a="1"/>
  <c r="CI632" i="1"/>
  <c r="CJ632" i="1" a="1"/>
  <c r="CJ632" i="1"/>
  <c r="CK632" i="1" a="1"/>
  <c r="CK632" i="1"/>
  <c r="CL632" i="1" a="1"/>
  <c r="CL632" i="1"/>
  <c r="CM632" i="1" a="1"/>
  <c r="CM632" i="1"/>
  <c r="CN632" i="1" a="1"/>
  <c r="CN632" i="1"/>
  <c r="CO632" i="1" a="1"/>
  <c r="CO632" i="1"/>
  <c r="CP632" i="1" a="1"/>
  <c r="CP632" i="1"/>
  <c r="CQ632" i="1" a="1"/>
  <c r="CQ632" i="1"/>
  <c r="CR632" i="1" a="1"/>
  <c r="CR632" i="1"/>
  <c r="CS632" i="1" a="1"/>
  <c r="CS632" i="1"/>
  <c r="CT632" i="1" a="1"/>
  <c r="CT632" i="1"/>
  <c r="CU632" i="1" a="1"/>
  <c r="CU632" i="1"/>
  <c r="CV632" i="1" a="1"/>
  <c r="CV632" i="1"/>
  <c r="CW632" i="1" a="1"/>
  <c r="CW632" i="1"/>
  <c r="CX632" i="1" a="1"/>
  <c r="CX632" i="1"/>
  <c r="CY632" i="1" a="1"/>
  <c r="CY632" i="1"/>
  <c r="CZ632" i="1" a="1"/>
  <c r="CZ632" i="1"/>
  <c r="DA632" i="1" a="1"/>
  <c r="DA632" i="1"/>
  <c r="DB632" i="1" a="1"/>
  <c r="DB632" i="1"/>
  <c r="DC632" i="1" a="1"/>
  <c r="DC632" i="1"/>
  <c r="DD632" i="1" a="1"/>
  <c r="DD632" i="1"/>
  <c r="DE632" i="1" a="1"/>
  <c r="DE632" i="1"/>
  <c r="DF632" i="1" a="1"/>
  <c r="DF632" i="1"/>
  <c r="DG632" i="1" a="1"/>
  <c r="DG632" i="1"/>
  <c r="DH632" i="1" a="1"/>
  <c r="DH632" i="1"/>
  <c r="DI632" i="1" a="1"/>
  <c r="DI632" i="1"/>
  <c r="DJ632" i="1" a="1"/>
  <c r="DJ632" i="1"/>
  <c r="DK632" i="1" a="1"/>
  <c r="DK632" i="1"/>
  <c r="DL632" i="1" a="1"/>
  <c r="DL632" i="1"/>
  <c r="DM632" i="1" a="1"/>
  <c r="DM632" i="1"/>
  <c r="DN632" i="1" a="1"/>
  <c r="DN632" i="1"/>
  <c r="DO632" i="1" a="1"/>
  <c r="DO632" i="1"/>
  <c r="DP632" i="1" a="1"/>
  <c r="DP632" i="1"/>
  <c r="DQ632" i="1" a="1"/>
  <c r="DQ632" i="1"/>
  <c r="DR632" i="1" a="1"/>
  <c r="DR632" i="1"/>
  <c r="DS632" i="1" a="1"/>
  <c r="DS632" i="1"/>
  <c r="DT632" i="1" a="1"/>
  <c r="DT632" i="1"/>
  <c r="DU632" i="1" a="1"/>
  <c r="DU632" i="1"/>
  <c r="DV632" i="1" a="1"/>
  <c r="DV632" i="1"/>
  <c r="DW632" i="1" a="1"/>
  <c r="DW632" i="1"/>
  <c r="DX632" i="1" a="1"/>
  <c r="DX632" i="1"/>
  <c r="A633" i="1" a="1"/>
  <c r="A633" i="1"/>
  <c r="B633" i="1" a="1"/>
  <c r="B633" i="1"/>
  <c r="C633" i="1" a="1"/>
  <c r="C633" i="1"/>
  <c r="D633" i="1" a="1"/>
  <c r="D633" i="1"/>
  <c r="E633" i="1" a="1"/>
  <c r="E633" i="1"/>
  <c r="F633" i="1" a="1"/>
  <c r="F633" i="1"/>
  <c r="G633" i="1" a="1"/>
  <c r="G633" i="1"/>
  <c r="H633" i="1" a="1"/>
  <c r="H633" i="1"/>
  <c r="I633" i="1" a="1"/>
  <c r="I633" i="1"/>
  <c r="J633" i="1" a="1"/>
  <c r="J633" i="1"/>
  <c r="K633" i="1" a="1"/>
  <c r="K633" i="1"/>
  <c r="L633" i="1" a="1"/>
  <c r="L633" i="1"/>
  <c r="M633" i="1" a="1"/>
  <c r="M633" i="1"/>
  <c r="N633" i="1" a="1"/>
  <c r="N633" i="1"/>
  <c r="O633" i="1" a="1"/>
  <c r="O633" i="1"/>
  <c r="P633" i="1" a="1"/>
  <c r="P633" i="1"/>
  <c r="Q633" i="1" a="1"/>
  <c r="Q633" i="1"/>
  <c r="R633" i="1" a="1"/>
  <c r="R633" i="1"/>
  <c r="S633" i="1" a="1"/>
  <c r="S633" i="1"/>
  <c r="T633" i="1" a="1"/>
  <c r="T633" i="1"/>
  <c r="U633" i="1" a="1"/>
  <c r="U633" i="1"/>
  <c r="V633" i="1" a="1"/>
  <c r="V633" i="1"/>
  <c r="W633" i="1" a="1"/>
  <c r="W633" i="1"/>
  <c r="X633" i="1" a="1"/>
  <c r="X633" i="1"/>
  <c r="Y633" i="1" a="1"/>
  <c r="Y633" i="1"/>
  <c r="Z633" i="1" a="1"/>
  <c r="Z633" i="1"/>
  <c r="AA633" i="1" a="1"/>
  <c r="AA633" i="1"/>
  <c r="AB633" i="1" a="1"/>
  <c r="AB633" i="1"/>
  <c r="AC633" i="1" a="1"/>
  <c r="AC633" i="1"/>
  <c r="AD633" i="1" a="1"/>
  <c r="AD633" i="1"/>
  <c r="AE633" i="1" a="1"/>
  <c r="AE633" i="1"/>
  <c r="AF633" i="1" a="1"/>
  <c r="AF633" i="1"/>
  <c r="AG633" i="1" a="1"/>
  <c r="AG633" i="1"/>
  <c r="AH633" i="1" a="1"/>
  <c r="AH633" i="1"/>
  <c r="AI633" i="1" a="1"/>
  <c r="AI633" i="1"/>
  <c r="AJ633" i="1" a="1"/>
  <c r="AJ633" i="1"/>
  <c r="AK633" i="1" a="1"/>
  <c r="AK633" i="1"/>
  <c r="AL633" i="1" a="1"/>
  <c r="AL633" i="1"/>
  <c r="AM633" i="1" a="1"/>
  <c r="AM633" i="1"/>
  <c r="AN633" i="1" a="1"/>
  <c r="AN633" i="1"/>
  <c r="AO633" i="1" a="1"/>
  <c r="AO633" i="1"/>
  <c r="AP633" i="1" a="1"/>
  <c r="AP633" i="1"/>
  <c r="AQ633" i="1" a="1"/>
  <c r="AQ633" i="1"/>
  <c r="AR633" i="1" a="1"/>
  <c r="AR633" i="1"/>
  <c r="AS633" i="1" a="1"/>
  <c r="AS633" i="1"/>
  <c r="AT633" i="1" a="1"/>
  <c r="AT633" i="1"/>
  <c r="AU633" i="1" a="1"/>
  <c r="AU633" i="1"/>
  <c r="AV633" i="1" a="1"/>
  <c r="AV633" i="1"/>
  <c r="AW633" i="1" a="1"/>
  <c r="AW633" i="1"/>
  <c r="AX633" i="1" a="1"/>
  <c r="AX633" i="1"/>
  <c r="AY633" i="1" a="1"/>
  <c r="AY633" i="1"/>
  <c r="AZ633" i="1" a="1"/>
  <c r="AZ633" i="1"/>
  <c r="BA633" i="1" a="1"/>
  <c r="BA633" i="1"/>
  <c r="BB633" i="1" a="1"/>
  <c r="BB633" i="1"/>
  <c r="BC633" i="1" a="1"/>
  <c r="BC633" i="1"/>
  <c r="BD633" i="1" a="1"/>
  <c r="BD633" i="1"/>
  <c r="BE633" i="1" a="1"/>
  <c r="BE633" i="1"/>
  <c r="BF633" i="1" a="1"/>
  <c r="BF633" i="1"/>
  <c r="BG633" i="1" a="1"/>
  <c r="BG633" i="1"/>
  <c r="BH633" i="1" a="1"/>
  <c r="BH633" i="1"/>
  <c r="BI633" i="1" a="1"/>
  <c r="BI633" i="1"/>
  <c r="BJ633" i="1" a="1"/>
  <c r="BJ633" i="1"/>
  <c r="BK633" i="1" a="1"/>
  <c r="BK633" i="1"/>
  <c r="BL633" i="1" a="1"/>
  <c r="BL633" i="1"/>
  <c r="BM633" i="1" a="1"/>
  <c r="BM633" i="1"/>
  <c r="BN633" i="1" a="1"/>
  <c r="BN633" i="1"/>
  <c r="BO633" i="1" a="1"/>
  <c r="BO633" i="1"/>
  <c r="BP633" i="1" a="1"/>
  <c r="BP633" i="1"/>
  <c r="BQ633" i="1" a="1"/>
  <c r="BQ633" i="1"/>
  <c r="BR633" i="1" a="1"/>
  <c r="BR633" i="1"/>
  <c r="BS633" i="1" a="1"/>
  <c r="BS633" i="1"/>
  <c r="BT633" i="1" a="1"/>
  <c r="BT633" i="1"/>
  <c r="BU633" i="1" a="1"/>
  <c r="BU633" i="1"/>
  <c r="BV633" i="1" a="1"/>
  <c r="BV633" i="1"/>
  <c r="BW633" i="1" a="1"/>
  <c r="BW633" i="1"/>
  <c r="BX633" i="1" a="1"/>
  <c r="BX633" i="1"/>
  <c r="BY633" i="1" a="1"/>
  <c r="BY633" i="1"/>
  <c r="BZ633" i="1" a="1"/>
  <c r="BZ633" i="1"/>
  <c r="CA633" i="1" a="1"/>
  <c r="CA633" i="1"/>
  <c r="CB633" i="1" a="1"/>
  <c r="CB633" i="1"/>
  <c r="CC633" i="1" a="1"/>
  <c r="CC633" i="1"/>
  <c r="CD633" i="1" a="1"/>
  <c r="CD633" i="1"/>
  <c r="CE633" i="1" a="1"/>
  <c r="CE633" i="1"/>
  <c r="CF633" i="1" a="1"/>
  <c r="CF633" i="1"/>
  <c r="CG633" i="1" a="1"/>
  <c r="CG633" i="1"/>
  <c r="CH633" i="1" a="1"/>
  <c r="CH633" i="1"/>
  <c r="CI633" i="1" a="1"/>
  <c r="CI633" i="1"/>
  <c r="CJ633" i="1" a="1"/>
  <c r="CJ633" i="1"/>
  <c r="CK633" i="1" a="1"/>
  <c r="CK633" i="1"/>
  <c r="CL633" i="1" a="1"/>
  <c r="CL633" i="1"/>
  <c r="CM633" i="1" a="1"/>
  <c r="CM633" i="1"/>
  <c r="CN633" i="1" a="1"/>
  <c r="CN633" i="1"/>
  <c r="CO633" i="1" a="1"/>
  <c r="CO633" i="1"/>
  <c r="CP633" i="1" a="1"/>
  <c r="CP633" i="1"/>
  <c r="CQ633" i="1" a="1"/>
  <c r="CQ633" i="1"/>
  <c r="CR633" i="1" a="1"/>
  <c r="CR633" i="1"/>
  <c r="CS633" i="1" a="1"/>
  <c r="CS633" i="1"/>
  <c r="CT633" i="1" a="1"/>
  <c r="CT633" i="1"/>
  <c r="CU633" i="1" a="1"/>
  <c r="CU633" i="1"/>
  <c r="CV633" i="1" a="1"/>
  <c r="CV633" i="1"/>
  <c r="CW633" i="1" a="1"/>
  <c r="CW633" i="1"/>
  <c r="CX633" i="1" a="1"/>
  <c r="CX633" i="1"/>
  <c r="CY633" i="1" a="1"/>
  <c r="CY633" i="1"/>
  <c r="CZ633" i="1" a="1"/>
  <c r="CZ633" i="1"/>
  <c r="DA633" i="1" a="1"/>
  <c r="DA633" i="1"/>
  <c r="DB633" i="1" a="1"/>
  <c r="DB633" i="1"/>
  <c r="DC633" i="1" a="1"/>
  <c r="DC633" i="1"/>
  <c r="DD633" i="1" a="1"/>
  <c r="DD633" i="1"/>
  <c r="DE633" i="1" a="1"/>
  <c r="DE633" i="1"/>
  <c r="DF633" i="1" a="1"/>
  <c r="DF633" i="1"/>
  <c r="DG633" i="1" a="1"/>
  <c r="DG633" i="1"/>
  <c r="DH633" i="1" a="1"/>
  <c r="DH633" i="1"/>
  <c r="DI633" i="1" a="1"/>
  <c r="DI633" i="1"/>
  <c r="DJ633" i="1" a="1"/>
  <c r="DJ633" i="1"/>
  <c r="DK633" i="1" a="1"/>
  <c r="DK633" i="1"/>
  <c r="DL633" i="1" a="1"/>
  <c r="DL633" i="1"/>
  <c r="DM633" i="1" a="1"/>
  <c r="DM633" i="1"/>
  <c r="DN633" i="1" a="1"/>
  <c r="DN633" i="1"/>
  <c r="DO633" i="1" a="1"/>
  <c r="DO633" i="1"/>
  <c r="DP633" i="1" a="1"/>
  <c r="DP633" i="1"/>
  <c r="DQ633" i="1" a="1"/>
  <c r="DQ633" i="1"/>
  <c r="DR633" i="1" a="1"/>
  <c r="DR633" i="1"/>
  <c r="DS633" i="1" a="1"/>
  <c r="DS633" i="1"/>
  <c r="DT633" i="1" a="1"/>
  <c r="DT633" i="1"/>
  <c r="DU633" i="1" a="1"/>
  <c r="DU633" i="1"/>
  <c r="DV633" i="1" a="1"/>
  <c r="DV633" i="1"/>
  <c r="DW633" i="1" a="1"/>
  <c r="DW633" i="1"/>
  <c r="DX633" i="1" a="1"/>
  <c r="DX633" i="1"/>
  <c r="A634" i="1" a="1"/>
  <c r="A634" i="1"/>
  <c r="B634" i="1" a="1"/>
  <c r="B634" i="1"/>
  <c r="C634" i="1" a="1"/>
  <c r="C634" i="1"/>
  <c r="D634" i="1" a="1"/>
  <c r="D634" i="1"/>
  <c r="E634" i="1" a="1"/>
  <c r="E634" i="1"/>
  <c r="F634" i="1" a="1"/>
  <c r="F634" i="1"/>
  <c r="G634" i="1" a="1"/>
  <c r="G634" i="1"/>
  <c r="H634" i="1" a="1"/>
  <c r="H634" i="1"/>
  <c r="I634" i="1" a="1"/>
  <c r="I634" i="1"/>
  <c r="J634" i="1" a="1"/>
  <c r="J634" i="1"/>
  <c r="K634" i="1" a="1"/>
  <c r="K634" i="1"/>
  <c r="L634" i="1" a="1"/>
  <c r="L634" i="1"/>
  <c r="M634" i="1" a="1"/>
  <c r="M634" i="1"/>
  <c r="N634" i="1" a="1"/>
  <c r="N634" i="1"/>
  <c r="O634" i="1" a="1"/>
  <c r="O634" i="1"/>
  <c r="P634" i="1" a="1"/>
  <c r="P634" i="1"/>
  <c r="Q634" i="1" a="1"/>
  <c r="Q634" i="1"/>
  <c r="R634" i="1" a="1"/>
  <c r="R634" i="1"/>
  <c r="S634" i="1" a="1"/>
  <c r="S634" i="1"/>
  <c r="T634" i="1" a="1"/>
  <c r="T634" i="1"/>
  <c r="U634" i="1" a="1"/>
  <c r="U634" i="1"/>
  <c r="V634" i="1" a="1"/>
  <c r="V634" i="1"/>
  <c r="W634" i="1" a="1"/>
  <c r="W634" i="1"/>
  <c r="X634" i="1" a="1"/>
  <c r="X634" i="1"/>
  <c r="Y634" i="1" a="1"/>
  <c r="Y634" i="1"/>
  <c r="Z634" i="1" a="1"/>
  <c r="Z634" i="1"/>
  <c r="AA634" i="1" a="1"/>
  <c r="AA634" i="1"/>
  <c r="AB634" i="1" a="1"/>
  <c r="AB634" i="1"/>
  <c r="AC634" i="1" a="1"/>
  <c r="AC634" i="1"/>
  <c r="AD634" i="1" a="1"/>
  <c r="AD634" i="1"/>
  <c r="AE634" i="1" a="1"/>
  <c r="AE634" i="1"/>
  <c r="AF634" i="1" a="1"/>
  <c r="AF634" i="1"/>
  <c r="AG634" i="1" a="1"/>
  <c r="AG634" i="1"/>
  <c r="AH634" i="1" a="1"/>
  <c r="AH634" i="1"/>
  <c r="AI634" i="1" a="1"/>
  <c r="AI634" i="1"/>
  <c r="AJ634" i="1" a="1"/>
  <c r="AJ634" i="1"/>
  <c r="AK634" i="1" a="1"/>
  <c r="AK634" i="1"/>
  <c r="AL634" i="1" a="1"/>
  <c r="AL634" i="1"/>
  <c r="AM634" i="1" a="1"/>
  <c r="AM634" i="1"/>
  <c r="AN634" i="1" a="1"/>
  <c r="AN634" i="1"/>
  <c r="AO634" i="1" a="1"/>
  <c r="AO634" i="1"/>
  <c r="AP634" i="1" a="1"/>
  <c r="AP634" i="1"/>
  <c r="AQ634" i="1" a="1"/>
  <c r="AQ634" i="1"/>
  <c r="AR634" i="1" a="1"/>
  <c r="AR634" i="1"/>
  <c r="AS634" i="1" a="1"/>
  <c r="AS634" i="1"/>
  <c r="AT634" i="1" a="1"/>
  <c r="AT634" i="1"/>
  <c r="AU634" i="1" a="1"/>
  <c r="AU634" i="1"/>
  <c r="AV634" i="1" a="1"/>
  <c r="AV634" i="1"/>
  <c r="AW634" i="1" a="1"/>
  <c r="AW634" i="1"/>
  <c r="AX634" i="1" a="1"/>
  <c r="AX634" i="1"/>
  <c r="AY634" i="1" a="1"/>
  <c r="AY634" i="1"/>
  <c r="AZ634" i="1" a="1"/>
  <c r="AZ634" i="1"/>
  <c r="BA634" i="1" a="1"/>
  <c r="BA634" i="1"/>
  <c r="BB634" i="1" a="1"/>
  <c r="BB634" i="1"/>
  <c r="BC634" i="1" a="1"/>
  <c r="BC634" i="1"/>
  <c r="BD634" i="1" a="1"/>
  <c r="BD634" i="1"/>
  <c r="BE634" i="1" a="1"/>
  <c r="BE634" i="1"/>
  <c r="BF634" i="1" a="1"/>
  <c r="BF634" i="1"/>
  <c r="BG634" i="1" a="1"/>
  <c r="BG634" i="1"/>
  <c r="BH634" i="1" a="1"/>
  <c r="BH634" i="1"/>
  <c r="BI634" i="1" a="1"/>
  <c r="BI634" i="1"/>
  <c r="BJ634" i="1" a="1"/>
  <c r="BJ634" i="1"/>
  <c r="BK634" i="1" a="1"/>
  <c r="BK634" i="1"/>
  <c r="BL634" i="1" a="1"/>
  <c r="BL634" i="1"/>
  <c r="BM634" i="1" a="1"/>
  <c r="BM634" i="1"/>
  <c r="BN634" i="1" a="1"/>
  <c r="BN634" i="1"/>
  <c r="BO634" i="1" a="1"/>
  <c r="BO634" i="1"/>
  <c r="BP634" i="1" a="1"/>
  <c r="BP634" i="1"/>
  <c r="BQ634" i="1" a="1"/>
  <c r="BQ634" i="1"/>
  <c r="BR634" i="1" a="1"/>
  <c r="BR634" i="1"/>
  <c r="BS634" i="1" a="1"/>
  <c r="BS634" i="1"/>
  <c r="BT634" i="1" a="1"/>
  <c r="BT634" i="1"/>
  <c r="BU634" i="1" a="1"/>
  <c r="BU634" i="1"/>
  <c r="BV634" i="1" a="1"/>
  <c r="BV634" i="1"/>
  <c r="BW634" i="1" a="1"/>
  <c r="BW634" i="1"/>
  <c r="BX634" i="1" a="1"/>
  <c r="BX634" i="1"/>
  <c r="BY634" i="1" a="1"/>
  <c r="BY634" i="1"/>
  <c r="BZ634" i="1" a="1"/>
  <c r="BZ634" i="1"/>
  <c r="CA634" i="1" a="1"/>
  <c r="CA634" i="1"/>
  <c r="CB634" i="1" a="1"/>
  <c r="CB634" i="1"/>
  <c r="CC634" i="1" a="1"/>
  <c r="CC634" i="1"/>
  <c r="CD634" i="1" a="1"/>
  <c r="CD634" i="1"/>
  <c r="CE634" i="1" a="1"/>
  <c r="CE634" i="1"/>
  <c r="CF634" i="1" a="1"/>
  <c r="CF634" i="1"/>
  <c r="CG634" i="1" a="1"/>
  <c r="CG634" i="1"/>
  <c r="CH634" i="1" a="1"/>
  <c r="CH634" i="1"/>
  <c r="CI634" i="1" a="1"/>
  <c r="CI634" i="1"/>
  <c r="CJ634" i="1" a="1"/>
  <c r="CJ634" i="1"/>
  <c r="CK634" i="1" a="1"/>
  <c r="CK634" i="1"/>
  <c r="CL634" i="1" a="1"/>
  <c r="CL634" i="1"/>
  <c r="CM634" i="1" a="1"/>
  <c r="CM634" i="1"/>
  <c r="CN634" i="1" a="1"/>
  <c r="CN634" i="1"/>
  <c r="CO634" i="1" a="1"/>
  <c r="CO634" i="1"/>
  <c r="CP634" i="1" a="1"/>
  <c r="CP634" i="1"/>
  <c r="CQ634" i="1" a="1"/>
  <c r="CQ634" i="1"/>
  <c r="CR634" i="1" a="1"/>
  <c r="CR634" i="1"/>
  <c r="CS634" i="1" a="1"/>
  <c r="CS634" i="1"/>
  <c r="CT634" i="1" a="1"/>
  <c r="CT634" i="1"/>
  <c r="CU634" i="1" a="1"/>
  <c r="CU634" i="1"/>
  <c r="CV634" i="1" a="1"/>
  <c r="CV634" i="1"/>
  <c r="CW634" i="1" a="1"/>
  <c r="CW634" i="1"/>
  <c r="CX634" i="1" a="1"/>
  <c r="CX634" i="1"/>
  <c r="CY634" i="1" a="1"/>
  <c r="CY634" i="1"/>
  <c r="CZ634" i="1" a="1"/>
  <c r="CZ634" i="1"/>
  <c r="DA634" i="1" a="1"/>
  <c r="DA634" i="1"/>
  <c r="DB634" i="1" a="1"/>
  <c r="DB634" i="1"/>
  <c r="DC634" i="1" a="1"/>
  <c r="DC634" i="1"/>
  <c r="DD634" i="1" a="1"/>
  <c r="DD634" i="1"/>
  <c r="DE634" i="1" a="1"/>
  <c r="DE634" i="1"/>
  <c r="DF634" i="1" a="1"/>
  <c r="DF634" i="1"/>
  <c r="DG634" i="1" a="1"/>
  <c r="DG634" i="1"/>
  <c r="DH634" i="1" a="1"/>
  <c r="DH634" i="1"/>
  <c r="DI634" i="1" a="1"/>
  <c r="DI634" i="1"/>
  <c r="DJ634" i="1" a="1"/>
  <c r="DJ634" i="1"/>
  <c r="DK634" i="1" a="1"/>
  <c r="DK634" i="1"/>
  <c r="DL634" i="1" a="1"/>
  <c r="DL634" i="1"/>
  <c r="DM634" i="1" a="1"/>
  <c r="DM634" i="1"/>
  <c r="DN634" i="1" a="1"/>
  <c r="DN634" i="1"/>
  <c r="DO634" i="1" a="1"/>
  <c r="DO634" i="1"/>
  <c r="DP634" i="1" a="1"/>
  <c r="DP634" i="1"/>
  <c r="DQ634" i="1" a="1"/>
  <c r="DQ634" i="1"/>
  <c r="DR634" i="1" a="1"/>
  <c r="DR634" i="1"/>
  <c r="DS634" i="1" a="1"/>
  <c r="DS634" i="1"/>
  <c r="DT634" i="1" a="1"/>
  <c r="DT634" i="1"/>
  <c r="DU634" i="1" a="1"/>
  <c r="DU634" i="1"/>
  <c r="DV634" i="1" a="1"/>
  <c r="DV634" i="1"/>
  <c r="DW634" i="1" a="1"/>
  <c r="DW634" i="1"/>
  <c r="DX634" i="1" a="1"/>
  <c r="DX634" i="1"/>
  <c r="A635" i="1" a="1"/>
  <c r="A635" i="1"/>
  <c r="B635" i="1" a="1"/>
  <c r="B635" i="1"/>
  <c r="C635" i="1" a="1"/>
  <c r="C635" i="1"/>
  <c r="D635" i="1" a="1"/>
  <c r="D635" i="1"/>
  <c r="E635" i="1" a="1"/>
  <c r="E635" i="1"/>
  <c r="F635" i="1" a="1"/>
  <c r="F635" i="1"/>
  <c r="G635" i="1" a="1"/>
  <c r="G635" i="1"/>
  <c r="H635" i="1" a="1"/>
  <c r="H635" i="1"/>
  <c r="I635" i="1" a="1"/>
  <c r="I635" i="1"/>
  <c r="J635" i="1" a="1"/>
  <c r="J635" i="1"/>
  <c r="K635" i="1" a="1"/>
  <c r="K635" i="1"/>
  <c r="L635" i="1" a="1"/>
  <c r="L635" i="1"/>
  <c r="M635" i="1" a="1"/>
  <c r="M635" i="1"/>
  <c r="N635" i="1" a="1"/>
  <c r="N635" i="1"/>
  <c r="O635" i="1" a="1"/>
  <c r="O635" i="1"/>
  <c r="P635" i="1" a="1"/>
  <c r="P635" i="1"/>
  <c r="Q635" i="1" a="1"/>
  <c r="Q635" i="1"/>
  <c r="R635" i="1" a="1"/>
  <c r="R635" i="1"/>
  <c r="S635" i="1" a="1"/>
  <c r="S635" i="1"/>
  <c r="T635" i="1" a="1"/>
  <c r="T635" i="1"/>
  <c r="U635" i="1" a="1"/>
  <c r="U635" i="1"/>
  <c r="V635" i="1" a="1"/>
  <c r="V635" i="1"/>
  <c r="W635" i="1" a="1"/>
  <c r="W635" i="1"/>
  <c r="X635" i="1" a="1"/>
  <c r="X635" i="1"/>
  <c r="Y635" i="1" a="1"/>
  <c r="Y635" i="1"/>
  <c r="Z635" i="1" a="1"/>
  <c r="Z635" i="1"/>
  <c r="AA635" i="1" a="1"/>
  <c r="AA635" i="1"/>
  <c r="AB635" i="1" a="1"/>
  <c r="AB635" i="1"/>
  <c r="AC635" i="1" a="1"/>
  <c r="AC635" i="1"/>
  <c r="AD635" i="1" a="1"/>
  <c r="AD635" i="1"/>
  <c r="AE635" i="1" a="1"/>
  <c r="AE635" i="1"/>
  <c r="AF635" i="1" a="1"/>
  <c r="AF635" i="1"/>
  <c r="AG635" i="1" a="1"/>
  <c r="AG635" i="1"/>
  <c r="AH635" i="1" a="1"/>
  <c r="AH635" i="1"/>
  <c r="AI635" i="1" a="1"/>
  <c r="AI635" i="1"/>
  <c r="AJ635" i="1" a="1"/>
  <c r="AJ635" i="1"/>
  <c r="AK635" i="1" a="1"/>
  <c r="AK635" i="1"/>
  <c r="AL635" i="1" a="1"/>
  <c r="AL635" i="1"/>
  <c r="AM635" i="1" a="1"/>
  <c r="AM635" i="1"/>
  <c r="AN635" i="1" a="1"/>
  <c r="AN635" i="1"/>
  <c r="AO635" i="1" a="1"/>
  <c r="AO635" i="1"/>
  <c r="AP635" i="1" a="1"/>
  <c r="AP635" i="1"/>
  <c r="AQ635" i="1" a="1"/>
  <c r="AQ635" i="1"/>
  <c r="AR635" i="1" a="1"/>
  <c r="AR635" i="1"/>
  <c r="AS635" i="1" a="1"/>
  <c r="AS635" i="1"/>
  <c r="AT635" i="1" a="1"/>
  <c r="AT635" i="1"/>
  <c r="AU635" i="1" a="1"/>
  <c r="AU635" i="1"/>
  <c r="AV635" i="1" a="1"/>
  <c r="AV635" i="1"/>
  <c r="AW635" i="1" a="1"/>
  <c r="AW635" i="1"/>
  <c r="AX635" i="1" a="1"/>
  <c r="AX635" i="1"/>
  <c r="AY635" i="1" a="1"/>
  <c r="AY635" i="1"/>
  <c r="AZ635" i="1" a="1"/>
  <c r="AZ635" i="1"/>
  <c r="BA635" i="1" a="1"/>
  <c r="BA635" i="1"/>
  <c r="BB635" i="1" a="1"/>
  <c r="BB635" i="1"/>
  <c r="BC635" i="1" a="1"/>
  <c r="BC635" i="1"/>
  <c r="BD635" i="1" a="1"/>
  <c r="BD635" i="1"/>
  <c r="BE635" i="1" a="1"/>
  <c r="BE635" i="1"/>
  <c r="BF635" i="1" a="1"/>
  <c r="BF635" i="1"/>
  <c r="BG635" i="1" a="1"/>
  <c r="BG635" i="1"/>
  <c r="BH635" i="1" a="1"/>
  <c r="BH635" i="1"/>
  <c r="BI635" i="1" a="1"/>
  <c r="BI635" i="1"/>
  <c r="BJ635" i="1" a="1"/>
  <c r="BJ635" i="1"/>
  <c r="BK635" i="1" a="1"/>
  <c r="BK635" i="1"/>
  <c r="BL635" i="1" a="1"/>
  <c r="BL635" i="1"/>
  <c r="BM635" i="1" a="1"/>
  <c r="BM635" i="1"/>
  <c r="BN635" i="1" a="1"/>
  <c r="BN635" i="1"/>
  <c r="BO635" i="1" a="1"/>
  <c r="BO635" i="1"/>
  <c r="BP635" i="1" a="1"/>
  <c r="BP635" i="1"/>
  <c r="BQ635" i="1" a="1"/>
  <c r="BQ635" i="1"/>
  <c r="BR635" i="1" a="1"/>
  <c r="BR635" i="1"/>
  <c r="BS635" i="1" a="1"/>
  <c r="BS635" i="1"/>
  <c r="BT635" i="1" a="1"/>
  <c r="BT635" i="1"/>
  <c r="BU635" i="1" a="1"/>
  <c r="BU635" i="1"/>
  <c r="BV635" i="1" a="1"/>
  <c r="BV635" i="1"/>
  <c r="BW635" i="1" a="1"/>
  <c r="BW635" i="1"/>
  <c r="BX635" i="1" a="1"/>
  <c r="BX635" i="1"/>
  <c r="BY635" i="1" a="1"/>
  <c r="BY635" i="1"/>
  <c r="BZ635" i="1" a="1"/>
  <c r="BZ635" i="1"/>
  <c r="CA635" i="1" a="1"/>
  <c r="CA635" i="1"/>
  <c r="CB635" i="1" a="1"/>
  <c r="CB635" i="1"/>
  <c r="CC635" i="1" a="1"/>
  <c r="CC635" i="1"/>
  <c r="CD635" i="1" a="1"/>
  <c r="CD635" i="1"/>
  <c r="CE635" i="1" a="1"/>
  <c r="CE635" i="1"/>
  <c r="CF635" i="1" a="1"/>
  <c r="CF635" i="1"/>
  <c r="CG635" i="1" a="1"/>
  <c r="CG635" i="1"/>
  <c r="CH635" i="1" a="1"/>
  <c r="CH635" i="1"/>
  <c r="CI635" i="1" a="1"/>
  <c r="CI635" i="1"/>
  <c r="CJ635" i="1" a="1"/>
  <c r="CJ635" i="1"/>
  <c r="CK635" i="1" a="1"/>
  <c r="CK635" i="1"/>
  <c r="CL635" i="1" a="1"/>
  <c r="CL635" i="1"/>
  <c r="CM635" i="1" a="1"/>
  <c r="CM635" i="1"/>
  <c r="CN635" i="1" a="1"/>
  <c r="CN635" i="1"/>
  <c r="CO635" i="1" a="1"/>
  <c r="CO635" i="1"/>
  <c r="CP635" i="1" a="1"/>
  <c r="CP635" i="1"/>
  <c r="CQ635" i="1" a="1"/>
  <c r="CQ635" i="1"/>
  <c r="CR635" i="1" a="1"/>
  <c r="CR635" i="1"/>
  <c r="CS635" i="1" a="1"/>
  <c r="CS635" i="1"/>
  <c r="CT635" i="1" a="1"/>
  <c r="CT635" i="1"/>
  <c r="CU635" i="1" a="1"/>
  <c r="CU635" i="1"/>
  <c r="CV635" i="1" a="1"/>
  <c r="CV635" i="1"/>
  <c r="CW635" i="1" a="1"/>
  <c r="CW635" i="1"/>
  <c r="CX635" i="1" a="1"/>
  <c r="CX635" i="1"/>
  <c r="CY635" i="1" a="1"/>
  <c r="CY635" i="1"/>
  <c r="CZ635" i="1" a="1"/>
  <c r="CZ635" i="1"/>
  <c r="DA635" i="1" a="1"/>
  <c r="DA635" i="1"/>
  <c r="DB635" i="1" a="1"/>
  <c r="DB635" i="1"/>
  <c r="DC635" i="1" a="1"/>
  <c r="DC635" i="1"/>
  <c r="DD635" i="1" a="1"/>
  <c r="DD635" i="1"/>
  <c r="DE635" i="1" a="1"/>
  <c r="DE635" i="1"/>
  <c r="DF635" i="1" a="1"/>
  <c r="DF635" i="1"/>
  <c r="DG635" i="1" a="1"/>
  <c r="DG635" i="1"/>
  <c r="DH635" i="1" a="1"/>
  <c r="DH635" i="1"/>
  <c r="DI635" i="1" a="1"/>
  <c r="DI635" i="1"/>
  <c r="DJ635" i="1" a="1"/>
  <c r="DJ635" i="1"/>
  <c r="DK635" i="1" a="1"/>
  <c r="DK635" i="1"/>
  <c r="DL635" i="1" a="1"/>
  <c r="DL635" i="1"/>
  <c r="DM635" i="1" a="1"/>
  <c r="DM635" i="1"/>
  <c r="DN635" i="1" a="1"/>
  <c r="DN635" i="1"/>
  <c r="DO635" i="1" a="1"/>
  <c r="DO635" i="1"/>
  <c r="DP635" i="1" a="1"/>
  <c r="DP635" i="1"/>
  <c r="DQ635" i="1" a="1"/>
  <c r="DQ635" i="1"/>
  <c r="DR635" i="1" a="1"/>
  <c r="DR635" i="1"/>
  <c r="DS635" i="1" a="1"/>
  <c r="DS635" i="1"/>
  <c r="DT635" i="1" a="1"/>
  <c r="DT635" i="1"/>
  <c r="DU635" i="1" a="1"/>
  <c r="DU635" i="1"/>
  <c r="DV635" i="1" a="1"/>
  <c r="DV635" i="1"/>
  <c r="DW635" i="1" a="1"/>
  <c r="DW635" i="1"/>
  <c r="DX635" i="1" a="1"/>
  <c r="DX635" i="1"/>
  <c r="A636" i="1" a="1"/>
  <c r="A636" i="1"/>
  <c r="B636" i="1" a="1"/>
  <c r="B636" i="1"/>
  <c r="C636" i="1" a="1"/>
  <c r="C636" i="1"/>
  <c r="D636" i="1" a="1"/>
  <c r="D636" i="1"/>
  <c r="E636" i="1" a="1"/>
  <c r="E636" i="1"/>
  <c r="F636" i="1" a="1"/>
  <c r="F636" i="1"/>
  <c r="G636" i="1" a="1"/>
  <c r="G636" i="1"/>
  <c r="H636" i="1" a="1"/>
  <c r="H636" i="1"/>
  <c r="I636" i="1" a="1"/>
  <c r="I636" i="1"/>
  <c r="J636" i="1" a="1"/>
  <c r="J636" i="1"/>
  <c r="K636" i="1" a="1"/>
  <c r="K636" i="1"/>
  <c r="L636" i="1" a="1"/>
  <c r="L636" i="1"/>
  <c r="M636" i="1" a="1"/>
  <c r="M636" i="1"/>
  <c r="N636" i="1" a="1"/>
  <c r="N636" i="1"/>
  <c r="O636" i="1" a="1"/>
  <c r="O636" i="1"/>
  <c r="P636" i="1" a="1"/>
  <c r="P636" i="1"/>
  <c r="Q636" i="1" a="1"/>
  <c r="Q636" i="1"/>
  <c r="R636" i="1" a="1"/>
  <c r="R636" i="1"/>
  <c r="S636" i="1" a="1"/>
  <c r="S636" i="1"/>
  <c r="T636" i="1" a="1"/>
  <c r="T636" i="1"/>
  <c r="U636" i="1" a="1"/>
  <c r="U636" i="1"/>
  <c r="V636" i="1" a="1"/>
  <c r="V636" i="1"/>
  <c r="W636" i="1" a="1"/>
  <c r="W636" i="1"/>
  <c r="X636" i="1" a="1"/>
  <c r="X636" i="1"/>
  <c r="Y636" i="1" a="1"/>
  <c r="Y636" i="1"/>
  <c r="Z636" i="1" a="1"/>
  <c r="Z636" i="1"/>
  <c r="AA636" i="1" a="1"/>
  <c r="AA636" i="1"/>
  <c r="AB636" i="1" a="1"/>
  <c r="AB636" i="1"/>
  <c r="AC636" i="1" a="1"/>
  <c r="AC636" i="1"/>
  <c r="AD636" i="1" a="1"/>
  <c r="AD636" i="1"/>
  <c r="AE636" i="1" a="1"/>
  <c r="AE636" i="1"/>
  <c r="AF636" i="1" a="1"/>
  <c r="AF636" i="1"/>
  <c r="AG636" i="1" a="1"/>
  <c r="AG636" i="1"/>
  <c r="AH636" i="1" a="1"/>
  <c r="AH636" i="1"/>
  <c r="AI636" i="1" a="1"/>
  <c r="AI636" i="1"/>
  <c r="AJ636" i="1" a="1"/>
  <c r="AJ636" i="1"/>
  <c r="AK636" i="1" a="1"/>
  <c r="AK636" i="1"/>
  <c r="AL636" i="1" a="1"/>
  <c r="AL636" i="1"/>
  <c r="AM636" i="1" a="1"/>
  <c r="AM636" i="1"/>
  <c r="AN636" i="1" a="1"/>
  <c r="AN636" i="1"/>
  <c r="AO636" i="1" a="1"/>
  <c r="AO636" i="1"/>
  <c r="AP636" i="1" a="1"/>
  <c r="AP636" i="1"/>
  <c r="AQ636" i="1" a="1"/>
  <c r="AQ636" i="1"/>
  <c r="AR636" i="1" a="1"/>
  <c r="AR636" i="1"/>
  <c r="AS636" i="1" a="1"/>
  <c r="AS636" i="1"/>
  <c r="AT636" i="1" a="1"/>
  <c r="AT636" i="1"/>
  <c r="AU636" i="1" a="1"/>
  <c r="AU636" i="1"/>
  <c r="AV636" i="1" a="1"/>
  <c r="AV636" i="1"/>
  <c r="AW636" i="1" a="1"/>
  <c r="AW636" i="1"/>
  <c r="AX636" i="1" a="1"/>
  <c r="AX636" i="1"/>
  <c r="AY636" i="1" a="1"/>
  <c r="AY636" i="1"/>
  <c r="AZ636" i="1" a="1"/>
  <c r="AZ636" i="1"/>
  <c r="BA636" i="1" a="1"/>
  <c r="BA636" i="1"/>
  <c r="BB636" i="1" a="1"/>
  <c r="BB636" i="1"/>
  <c r="BC636" i="1" a="1"/>
  <c r="BC636" i="1"/>
  <c r="BD636" i="1" a="1"/>
  <c r="BD636" i="1"/>
  <c r="BE636" i="1" a="1"/>
  <c r="BE636" i="1"/>
  <c r="BF636" i="1" a="1"/>
  <c r="BF636" i="1"/>
  <c r="BG636" i="1" a="1"/>
  <c r="BG636" i="1"/>
  <c r="BH636" i="1" a="1"/>
  <c r="BH636" i="1"/>
  <c r="BI636" i="1" a="1"/>
  <c r="BI636" i="1"/>
  <c r="BJ636" i="1" a="1"/>
  <c r="BJ636" i="1"/>
  <c r="BK636" i="1" a="1"/>
  <c r="BK636" i="1"/>
  <c r="BL636" i="1" a="1"/>
  <c r="BL636" i="1"/>
  <c r="BM636" i="1" a="1"/>
  <c r="BM636" i="1"/>
  <c r="BN636" i="1" a="1"/>
  <c r="BN636" i="1"/>
  <c r="BO636" i="1" a="1"/>
  <c r="BO636" i="1"/>
  <c r="BP636" i="1" a="1"/>
  <c r="BP636" i="1"/>
  <c r="BQ636" i="1" a="1"/>
  <c r="BQ636" i="1"/>
  <c r="BR636" i="1" a="1"/>
  <c r="BR636" i="1"/>
  <c r="BS636" i="1" a="1"/>
  <c r="BS636" i="1"/>
  <c r="BT636" i="1" a="1"/>
  <c r="BT636" i="1"/>
  <c r="BU636" i="1" a="1"/>
  <c r="BU636" i="1"/>
  <c r="BV636" i="1" a="1"/>
  <c r="BV636" i="1"/>
  <c r="BW636" i="1" a="1"/>
  <c r="BW636" i="1"/>
  <c r="BX636" i="1" a="1"/>
  <c r="BX636" i="1"/>
  <c r="BY636" i="1" a="1"/>
  <c r="BY636" i="1"/>
  <c r="BZ636" i="1" a="1"/>
  <c r="BZ636" i="1"/>
  <c r="CA636" i="1" a="1"/>
  <c r="CA636" i="1"/>
  <c r="CB636" i="1" a="1"/>
  <c r="CB636" i="1"/>
  <c r="CC636" i="1" a="1"/>
  <c r="CC636" i="1"/>
  <c r="CD636" i="1" a="1"/>
  <c r="CD636" i="1"/>
  <c r="CE636" i="1" a="1"/>
  <c r="CE636" i="1"/>
  <c r="CF636" i="1" a="1"/>
  <c r="CF636" i="1"/>
  <c r="CG636" i="1" a="1"/>
  <c r="CG636" i="1"/>
  <c r="CH636" i="1" a="1"/>
  <c r="CH636" i="1"/>
  <c r="CI636" i="1" a="1"/>
  <c r="CI636" i="1"/>
  <c r="CJ636" i="1" a="1"/>
  <c r="CJ636" i="1"/>
  <c r="CK636" i="1" a="1"/>
  <c r="CK636" i="1"/>
  <c r="CL636" i="1" a="1"/>
  <c r="CL636" i="1"/>
  <c r="CM636" i="1" a="1"/>
  <c r="CM636" i="1"/>
  <c r="CN636" i="1" a="1"/>
  <c r="CN636" i="1"/>
  <c r="CO636" i="1" a="1"/>
  <c r="CO636" i="1"/>
  <c r="CP636" i="1" a="1"/>
  <c r="CP636" i="1"/>
  <c r="CQ636" i="1" a="1"/>
  <c r="CQ636" i="1"/>
  <c r="CR636" i="1" a="1"/>
  <c r="CR636" i="1"/>
  <c r="CS636" i="1" a="1"/>
  <c r="CS636" i="1"/>
  <c r="CT636" i="1" a="1"/>
  <c r="CT636" i="1"/>
  <c r="CU636" i="1" a="1"/>
  <c r="CU636" i="1"/>
  <c r="CV636" i="1" a="1"/>
  <c r="CV636" i="1"/>
  <c r="CW636" i="1" a="1"/>
  <c r="CW636" i="1"/>
  <c r="CX636" i="1" a="1"/>
  <c r="CX636" i="1"/>
  <c r="CY636" i="1" a="1"/>
  <c r="CY636" i="1"/>
  <c r="CZ636" i="1" a="1"/>
  <c r="CZ636" i="1"/>
  <c r="DA636" i="1" a="1"/>
  <c r="DA636" i="1"/>
  <c r="DB636" i="1" a="1"/>
  <c r="DB636" i="1"/>
  <c r="DC636" i="1" a="1"/>
  <c r="DC636" i="1"/>
  <c r="DD636" i="1" a="1"/>
  <c r="DD636" i="1"/>
  <c r="DE636" i="1" a="1"/>
  <c r="DE636" i="1"/>
  <c r="DF636" i="1" a="1"/>
  <c r="DF636" i="1"/>
  <c r="DG636" i="1" a="1"/>
  <c r="DG636" i="1"/>
  <c r="DH636" i="1" a="1"/>
  <c r="DH636" i="1"/>
  <c r="DI636" i="1" a="1"/>
  <c r="DI636" i="1"/>
  <c r="DJ636" i="1" a="1"/>
  <c r="DJ636" i="1"/>
  <c r="DK636" i="1" a="1"/>
  <c r="DK636" i="1"/>
  <c r="DL636" i="1" a="1"/>
  <c r="DL636" i="1"/>
  <c r="DM636" i="1" a="1"/>
  <c r="DM636" i="1"/>
  <c r="DN636" i="1" a="1"/>
  <c r="DN636" i="1"/>
  <c r="DO636" i="1" a="1"/>
  <c r="DO636" i="1"/>
  <c r="DP636" i="1" a="1"/>
  <c r="DP636" i="1"/>
  <c r="DQ636" i="1" a="1"/>
  <c r="DQ636" i="1"/>
  <c r="DR636" i="1" a="1"/>
  <c r="DR636" i="1"/>
  <c r="DS636" i="1" a="1"/>
  <c r="DS636" i="1"/>
  <c r="DT636" i="1" a="1"/>
  <c r="DT636" i="1"/>
  <c r="DU636" i="1" a="1"/>
  <c r="DU636" i="1"/>
  <c r="DV636" i="1" a="1"/>
  <c r="DV636" i="1"/>
  <c r="DW636" i="1" a="1"/>
  <c r="DW636" i="1"/>
  <c r="DX636" i="1" a="1"/>
  <c r="DX636" i="1"/>
  <c r="A637" i="1" a="1"/>
  <c r="A637" i="1"/>
  <c r="B637" i="1" a="1"/>
  <c r="B637" i="1"/>
  <c r="C637" i="1" a="1"/>
  <c r="C637" i="1"/>
  <c r="D637" i="1" a="1"/>
  <c r="D637" i="1"/>
  <c r="E637" i="1" a="1"/>
  <c r="E637" i="1"/>
  <c r="F637" i="1" a="1"/>
  <c r="F637" i="1"/>
  <c r="G637" i="1" a="1"/>
  <c r="G637" i="1"/>
  <c r="H637" i="1" a="1"/>
  <c r="H637" i="1"/>
  <c r="I637" i="1" a="1"/>
  <c r="I637" i="1"/>
  <c r="J637" i="1" a="1"/>
  <c r="J637" i="1"/>
  <c r="K637" i="1" a="1"/>
  <c r="K637" i="1"/>
  <c r="L637" i="1" a="1"/>
  <c r="L637" i="1"/>
  <c r="M637" i="1" a="1"/>
  <c r="M637" i="1"/>
  <c r="N637" i="1" a="1"/>
  <c r="N637" i="1"/>
  <c r="O637" i="1" a="1"/>
  <c r="O637" i="1"/>
  <c r="P637" i="1" a="1"/>
  <c r="P637" i="1"/>
  <c r="Q637" i="1" a="1"/>
  <c r="Q637" i="1"/>
  <c r="R637" i="1" a="1"/>
  <c r="R637" i="1"/>
  <c r="S637" i="1" a="1"/>
  <c r="S637" i="1"/>
  <c r="T637" i="1" a="1"/>
  <c r="T637" i="1"/>
  <c r="U637" i="1" a="1"/>
  <c r="U637" i="1"/>
  <c r="V637" i="1" a="1"/>
  <c r="V637" i="1"/>
  <c r="W637" i="1" a="1"/>
  <c r="W637" i="1"/>
  <c r="X637" i="1" a="1"/>
  <c r="X637" i="1"/>
  <c r="Y637" i="1" a="1"/>
  <c r="Y637" i="1"/>
  <c r="Z637" i="1" a="1"/>
  <c r="Z637" i="1"/>
  <c r="AA637" i="1" a="1"/>
  <c r="AA637" i="1"/>
  <c r="AB637" i="1" a="1"/>
  <c r="AB637" i="1"/>
  <c r="AC637" i="1" a="1"/>
  <c r="AC637" i="1"/>
  <c r="AD637" i="1" a="1"/>
  <c r="AD637" i="1"/>
  <c r="AE637" i="1" a="1"/>
  <c r="AE637" i="1"/>
  <c r="AF637" i="1" a="1"/>
  <c r="AF637" i="1"/>
  <c r="AG637" i="1" a="1"/>
  <c r="AG637" i="1"/>
  <c r="AH637" i="1" a="1"/>
  <c r="AH637" i="1"/>
  <c r="AI637" i="1" a="1"/>
  <c r="AI637" i="1"/>
  <c r="AJ637" i="1" a="1"/>
  <c r="AJ637" i="1"/>
  <c r="AK637" i="1" a="1"/>
  <c r="AK637" i="1"/>
  <c r="AL637" i="1" a="1"/>
  <c r="AL637" i="1"/>
  <c r="AM637" i="1" a="1"/>
  <c r="AM637" i="1"/>
  <c r="AN637" i="1" a="1"/>
  <c r="AN637" i="1"/>
  <c r="AO637" i="1" a="1"/>
  <c r="AO637" i="1"/>
  <c r="AP637" i="1" a="1"/>
  <c r="AP637" i="1"/>
  <c r="AQ637" i="1" a="1"/>
  <c r="AQ637" i="1"/>
  <c r="AR637" i="1" a="1"/>
  <c r="AR637" i="1"/>
  <c r="AS637" i="1" a="1"/>
  <c r="AS637" i="1"/>
  <c r="AT637" i="1" a="1"/>
  <c r="AT637" i="1"/>
  <c r="AU637" i="1" a="1"/>
  <c r="AU637" i="1"/>
  <c r="AV637" i="1" a="1"/>
  <c r="AV637" i="1"/>
  <c r="AW637" i="1" a="1"/>
  <c r="AW637" i="1"/>
  <c r="AX637" i="1" a="1"/>
  <c r="AX637" i="1"/>
  <c r="AY637" i="1" a="1"/>
  <c r="AY637" i="1"/>
  <c r="AZ637" i="1" a="1"/>
  <c r="AZ637" i="1"/>
  <c r="BA637" i="1" a="1"/>
  <c r="BA637" i="1"/>
  <c r="BB637" i="1" a="1"/>
  <c r="BB637" i="1"/>
  <c r="BC637" i="1" a="1"/>
  <c r="BC637" i="1"/>
  <c r="BD637" i="1" a="1"/>
  <c r="BD637" i="1"/>
  <c r="BE637" i="1" a="1"/>
  <c r="BE637" i="1"/>
  <c r="BF637" i="1" a="1"/>
  <c r="BF637" i="1"/>
  <c r="BG637" i="1" a="1"/>
  <c r="BG637" i="1"/>
  <c r="BH637" i="1" a="1"/>
  <c r="BH637" i="1"/>
  <c r="BI637" i="1" a="1"/>
  <c r="BI637" i="1"/>
  <c r="BJ637" i="1" a="1"/>
  <c r="BJ637" i="1"/>
  <c r="BK637" i="1" a="1"/>
  <c r="BK637" i="1"/>
  <c r="BL637" i="1" a="1"/>
  <c r="BL637" i="1"/>
  <c r="BM637" i="1" a="1"/>
  <c r="BM637" i="1"/>
  <c r="BN637" i="1" a="1"/>
  <c r="BN637" i="1"/>
  <c r="BO637" i="1" a="1"/>
  <c r="BO637" i="1"/>
  <c r="BP637" i="1" a="1"/>
  <c r="BP637" i="1"/>
  <c r="BQ637" i="1" a="1"/>
  <c r="BQ637" i="1"/>
  <c r="BR637" i="1" a="1"/>
  <c r="BR637" i="1"/>
  <c r="BS637" i="1" a="1"/>
  <c r="BS637" i="1"/>
  <c r="BT637" i="1" a="1"/>
  <c r="BT637" i="1"/>
  <c r="BU637" i="1" a="1"/>
  <c r="BU637" i="1"/>
  <c r="BV637" i="1" a="1"/>
  <c r="BV637" i="1"/>
  <c r="BW637" i="1" a="1"/>
  <c r="BW637" i="1"/>
  <c r="BX637" i="1" a="1"/>
  <c r="BX637" i="1"/>
  <c r="BY637" i="1" a="1"/>
  <c r="BY637" i="1"/>
  <c r="BZ637" i="1" a="1"/>
  <c r="BZ637" i="1"/>
  <c r="CA637" i="1" a="1"/>
  <c r="CA637" i="1"/>
  <c r="CB637" i="1" a="1"/>
  <c r="CB637" i="1"/>
  <c r="CC637" i="1" a="1"/>
  <c r="CC637" i="1"/>
  <c r="CD637" i="1" a="1"/>
  <c r="CD637" i="1"/>
  <c r="CE637" i="1" a="1"/>
  <c r="CE637" i="1"/>
  <c r="CF637" i="1" a="1"/>
  <c r="CF637" i="1"/>
  <c r="CG637" i="1" a="1"/>
  <c r="CG637" i="1"/>
  <c r="CH637" i="1" a="1"/>
  <c r="CH637" i="1"/>
  <c r="CI637" i="1" a="1"/>
  <c r="CI637" i="1"/>
  <c r="CJ637" i="1" a="1"/>
  <c r="CJ637" i="1"/>
  <c r="CK637" i="1" a="1"/>
  <c r="CK637" i="1"/>
  <c r="CL637" i="1" a="1"/>
  <c r="CL637" i="1"/>
  <c r="CM637" i="1" a="1"/>
  <c r="CM637" i="1"/>
  <c r="CN637" i="1" a="1"/>
  <c r="CN637" i="1"/>
  <c r="CO637" i="1" a="1"/>
  <c r="CO637" i="1"/>
  <c r="CP637" i="1" a="1"/>
  <c r="CP637" i="1"/>
  <c r="CQ637" i="1" a="1"/>
  <c r="CQ637" i="1"/>
  <c r="CR637" i="1" a="1"/>
  <c r="CR637" i="1"/>
  <c r="CS637" i="1" a="1"/>
  <c r="CS637" i="1"/>
  <c r="CT637" i="1" a="1"/>
  <c r="CT637" i="1"/>
  <c r="CU637" i="1" a="1"/>
  <c r="CU637" i="1"/>
  <c r="CV637" i="1" a="1"/>
  <c r="CV637" i="1"/>
  <c r="CW637" i="1" a="1"/>
  <c r="CW637" i="1"/>
  <c r="CX637" i="1" a="1"/>
  <c r="CX637" i="1"/>
  <c r="CY637" i="1" a="1"/>
  <c r="CY637" i="1"/>
  <c r="CZ637" i="1" a="1"/>
  <c r="CZ637" i="1"/>
  <c r="DA637" i="1" a="1"/>
  <c r="DA637" i="1"/>
  <c r="DB637" i="1" a="1"/>
  <c r="DB637" i="1"/>
  <c r="DC637" i="1" a="1"/>
  <c r="DC637" i="1"/>
  <c r="DD637" i="1" a="1"/>
  <c r="DD637" i="1"/>
  <c r="DE637" i="1" a="1"/>
  <c r="DE637" i="1"/>
  <c r="DF637" i="1" a="1"/>
  <c r="DF637" i="1"/>
  <c r="DG637" i="1" a="1"/>
  <c r="DG637" i="1"/>
  <c r="DH637" i="1" a="1"/>
  <c r="DH637" i="1"/>
  <c r="DI637" i="1" a="1"/>
  <c r="DI637" i="1"/>
  <c r="DJ637" i="1" a="1"/>
  <c r="DJ637" i="1"/>
  <c r="DK637" i="1" a="1"/>
  <c r="DK637" i="1"/>
  <c r="DL637" i="1" a="1"/>
  <c r="DL637" i="1"/>
  <c r="DM637" i="1" a="1"/>
  <c r="DM637" i="1"/>
  <c r="DN637" i="1" a="1"/>
  <c r="DN637" i="1"/>
  <c r="DO637" i="1" a="1"/>
  <c r="DO637" i="1"/>
  <c r="DP637" i="1" a="1"/>
  <c r="DP637" i="1"/>
  <c r="DQ637" i="1" a="1"/>
  <c r="DQ637" i="1"/>
  <c r="DR637" i="1" a="1"/>
  <c r="DR637" i="1"/>
  <c r="DS637" i="1" a="1"/>
  <c r="DS637" i="1"/>
  <c r="DT637" i="1" a="1"/>
  <c r="DT637" i="1"/>
  <c r="DU637" i="1" a="1"/>
  <c r="DU637" i="1"/>
  <c r="DV637" i="1" a="1"/>
  <c r="DV637" i="1"/>
  <c r="DW637" i="1" a="1"/>
  <c r="DW637" i="1"/>
  <c r="DX637" i="1" a="1"/>
  <c r="DX637" i="1"/>
  <c r="A638" i="1" a="1"/>
  <c r="A638" i="1"/>
  <c r="B638" i="1" a="1"/>
  <c r="B638" i="1"/>
  <c r="C638" i="1" a="1"/>
  <c r="C638" i="1"/>
  <c r="D638" i="1" a="1"/>
  <c r="D638" i="1"/>
  <c r="E638" i="1" a="1"/>
  <c r="E638" i="1"/>
  <c r="F638" i="1" a="1"/>
  <c r="F638" i="1"/>
  <c r="G638" i="1" a="1"/>
  <c r="G638" i="1"/>
  <c r="H638" i="1" a="1"/>
  <c r="H638" i="1"/>
  <c r="I638" i="1" a="1"/>
  <c r="I638" i="1"/>
  <c r="J638" i="1" a="1"/>
  <c r="J638" i="1"/>
  <c r="K638" i="1" a="1"/>
  <c r="K638" i="1"/>
  <c r="L638" i="1" a="1"/>
  <c r="L638" i="1"/>
  <c r="M638" i="1" a="1"/>
  <c r="M638" i="1"/>
  <c r="N638" i="1" a="1"/>
  <c r="N638" i="1"/>
  <c r="O638" i="1" a="1"/>
  <c r="O638" i="1"/>
  <c r="P638" i="1" a="1"/>
  <c r="P638" i="1"/>
  <c r="Q638" i="1" a="1"/>
  <c r="Q638" i="1"/>
  <c r="R638" i="1" a="1"/>
  <c r="R638" i="1"/>
  <c r="S638" i="1" a="1"/>
  <c r="S638" i="1"/>
  <c r="T638" i="1" a="1"/>
  <c r="T638" i="1"/>
  <c r="U638" i="1" a="1"/>
  <c r="U638" i="1"/>
  <c r="V638" i="1" a="1"/>
  <c r="V638" i="1"/>
  <c r="W638" i="1" a="1"/>
  <c r="W638" i="1"/>
  <c r="X638" i="1" a="1"/>
  <c r="X638" i="1"/>
  <c r="Y638" i="1" a="1"/>
  <c r="Y638" i="1"/>
  <c r="Z638" i="1" a="1"/>
  <c r="Z638" i="1"/>
  <c r="AA638" i="1" a="1"/>
  <c r="AA638" i="1"/>
  <c r="AB638" i="1" a="1"/>
  <c r="AB638" i="1"/>
  <c r="AC638" i="1" a="1"/>
  <c r="AC638" i="1"/>
  <c r="AD638" i="1" a="1"/>
  <c r="AD638" i="1"/>
  <c r="AE638" i="1" a="1"/>
  <c r="AE638" i="1"/>
  <c r="AF638" i="1" a="1"/>
  <c r="AF638" i="1"/>
  <c r="AG638" i="1" a="1"/>
  <c r="AG638" i="1"/>
  <c r="AH638" i="1" a="1"/>
  <c r="AH638" i="1"/>
  <c r="AI638" i="1" a="1"/>
  <c r="AI638" i="1"/>
  <c r="AJ638" i="1" a="1"/>
  <c r="AJ638" i="1"/>
  <c r="AK638" i="1" a="1"/>
  <c r="AK638" i="1"/>
  <c r="AL638" i="1" a="1"/>
  <c r="AL638" i="1"/>
  <c r="AM638" i="1" a="1"/>
  <c r="AM638" i="1"/>
  <c r="AN638" i="1" a="1"/>
  <c r="AN638" i="1"/>
  <c r="AO638" i="1" a="1"/>
  <c r="AO638" i="1"/>
  <c r="AP638" i="1" a="1"/>
  <c r="AP638" i="1"/>
  <c r="AQ638" i="1" a="1"/>
  <c r="AQ638" i="1"/>
  <c r="AR638" i="1" a="1"/>
  <c r="AR638" i="1"/>
  <c r="AS638" i="1" a="1"/>
  <c r="AS638" i="1"/>
  <c r="AT638" i="1" a="1"/>
  <c r="AT638" i="1"/>
  <c r="AU638" i="1" a="1"/>
  <c r="AU638" i="1"/>
  <c r="AV638" i="1" a="1"/>
  <c r="AV638" i="1"/>
  <c r="AW638" i="1" a="1"/>
  <c r="AW638" i="1"/>
  <c r="AX638" i="1" a="1"/>
  <c r="AX638" i="1"/>
  <c r="AY638" i="1" a="1"/>
  <c r="AY638" i="1"/>
  <c r="AZ638" i="1" a="1"/>
  <c r="AZ638" i="1"/>
  <c r="BA638" i="1" a="1"/>
  <c r="BA638" i="1"/>
  <c r="BB638" i="1" a="1"/>
  <c r="BB638" i="1"/>
  <c r="BC638" i="1" a="1"/>
  <c r="BC638" i="1"/>
  <c r="BD638" i="1" a="1"/>
  <c r="BD638" i="1"/>
  <c r="BE638" i="1" a="1"/>
  <c r="BE638" i="1"/>
  <c r="BF638" i="1" a="1"/>
  <c r="BF638" i="1"/>
  <c r="BG638" i="1" a="1"/>
  <c r="BG638" i="1"/>
  <c r="BH638" i="1" a="1"/>
  <c r="BH638" i="1"/>
  <c r="BI638" i="1" a="1"/>
  <c r="BI638" i="1"/>
  <c r="BJ638" i="1" a="1"/>
  <c r="BJ638" i="1"/>
  <c r="BK638" i="1" a="1"/>
  <c r="BK638" i="1"/>
  <c r="BL638" i="1" a="1"/>
  <c r="BL638" i="1"/>
  <c r="BM638" i="1" a="1"/>
  <c r="BM638" i="1"/>
  <c r="BN638" i="1" a="1"/>
  <c r="BN638" i="1"/>
  <c r="BO638" i="1" a="1"/>
  <c r="BO638" i="1"/>
  <c r="BP638" i="1" a="1"/>
  <c r="BP638" i="1"/>
  <c r="BQ638" i="1" a="1"/>
  <c r="BQ638" i="1"/>
  <c r="BR638" i="1" a="1"/>
  <c r="BR638" i="1"/>
  <c r="BS638" i="1" a="1"/>
  <c r="BS638" i="1"/>
  <c r="BT638" i="1" a="1"/>
  <c r="BT638" i="1"/>
  <c r="BU638" i="1" a="1"/>
  <c r="BU638" i="1"/>
  <c r="BV638" i="1" a="1"/>
  <c r="BV638" i="1"/>
  <c r="BW638" i="1" a="1"/>
  <c r="BW638" i="1"/>
  <c r="BX638" i="1" a="1"/>
  <c r="BX638" i="1"/>
  <c r="BY638" i="1" a="1"/>
  <c r="BY638" i="1"/>
  <c r="BZ638" i="1" a="1"/>
  <c r="BZ638" i="1"/>
  <c r="CA638" i="1" a="1"/>
  <c r="CA638" i="1"/>
  <c r="CB638" i="1" a="1"/>
  <c r="CB638" i="1"/>
  <c r="CC638" i="1" a="1"/>
  <c r="CC638" i="1"/>
  <c r="CD638" i="1" a="1"/>
  <c r="CD638" i="1"/>
  <c r="CE638" i="1" a="1"/>
  <c r="CE638" i="1"/>
  <c r="CF638" i="1" a="1"/>
  <c r="CF638" i="1"/>
  <c r="CG638" i="1" a="1"/>
  <c r="CG638" i="1"/>
  <c r="CH638" i="1" a="1"/>
  <c r="CH638" i="1"/>
  <c r="CI638" i="1" a="1"/>
  <c r="CI638" i="1"/>
  <c r="CJ638" i="1" a="1"/>
  <c r="CJ638" i="1"/>
  <c r="CK638" i="1" a="1"/>
  <c r="CK638" i="1"/>
  <c r="CL638" i="1" a="1"/>
  <c r="CL638" i="1"/>
  <c r="CM638" i="1" a="1"/>
  <c r="CM638" i="1"/>
  <c r="CN638" i="1" a="1"/>
  <c r="CN638" i="1"/>
  <c r="CO638" i="1" a="1"/>
  <c r="CO638" i="1"/>
  <c r="CP638" i="1" a="1"/>
  <c r="CP638" i="1"/>
  <c r="CQ638" i="1" a="1"/>
  <c r="CQ638" i="1"/>
  <c r="CR638" i="1" a="1"/>
  <c r="CR638" i="1"/>
  <c r="CS638" i="1" a="1"/>
  <c r="CS638" i="1"/>
  <c r="CT638" i="1" a="1"/>
  <c r="CT638" i="1"/>
  <c r="CU638" i="1" a="1"/>
  <c r="CU638" i="1"/>
  <c r="CV638" i="1" a="1"/>
  <c r="CV638" i="1"/>
  <c r="CW638" i="1" a="1"/>
  <c r="CW638" i="1"/>
  <c r="CX638" i="1" a="1"/>
  <c r="CX638" i="1"/>
  <c r="CY638" i="1" a="1"/>
  <c r="CY638" i="1"/>
  <c r="CZ638" i="1" a="1"/>
  <c r="CZ638" i="1"/>
  <c r="DA638" i="1" a="1"/>
  <c r="DA638" i="1"/>
  <c r="DB638" i="1" a="1"/>
  <c r="DB638" i="1"/>
  <c r="DC638" i="1" a="1"/>
  <c r="DC638" i="1"/>
  <c r="DD638" i="1" a="1"/>
  <c r="DD638" i="1"/>
  <c r="DE638" i="1" a="1"/>
  <c r="DE638" i="1"/>
  <c r="DF638" i="1" a="1"/>
  <c r="DF638" i="1"/>
  <c r="DG638" i="1" a="1"/>
  <c r="DG638" i="1"/>
  <c r="DH638" i="1" a="1"/>
  <c r="DH638" i="1"/>
  <c r="DI638" i="1" a="1"/>
  <c r="DI638" i="1"/>
  <c r="DJ638" i="1" a="1"/>
  <c r="DJ638" i="1"/>
  <c r="DK638" i="1" a="1"/>
  <c r="DK638" i="1"/>
  <c r="DL638" i="1" a="1"/>
  <c r="DL638" i="1"/>
  <c r="DM638" i="1" a="1"/>
  <c r="DM638" i="1"/>
  <c r="DN638" i="1" a="1"/>
  <c r="DN638" i="1"/>
  <c r="DO638" i="1" a="1"/>
  <c r="DO638" i="1"/>
  <c r="DP638" i="1" a="1"/>
  <c r="DP638" i="1"/>
  <c r="DQ638" i="1" a="1"/>
  <c r="DQ638" i="1"/>
  <c r="DR638" i="1" a="1"/>
  <c r="DR638" i="1"/>
  <c r="DS638" i="1" a="1"/>
  <c r="DS638" i="1"/>
  <c r="DT638" i="1" a="1"/>
  <c r="DT638" i="1"/>
  <c r="DU638" i="1" a="1"/>
  <c r="DU638" i="1"/>
  <c r="DV638" i="1" a="1"/>
  <c r="DV638" i="1"/>
  <c r="DW638" i="1" a="1"/>
  <c r="DW638" i="1"/>
  <c r="DX638" i="1" a="1"/>
  <c r="DX638" i="1"/>
  <c r="A639" i="1" a="1"/>
  <c r="A639" i="1"/>
  <c r="B639" i="1" a="1"/>
  <c r="B639" i="1"/>
  <c r="C639" i="1" a="1"/>
  <c r="C639" i="1"/>
  <c r="D639" i="1" a="1"/>
  <c r="D639" i="1"/>
  <c r="E639" i="1" a="1"/>
  <c r="E639" i="1"/>
  <c r="F639" i="1" a="1"/>
  <c r="F639" i="1"/>
  <c r="G639" i="1" a="1"/>
  <c r="G639" i="1"/>
  <c r="H639" i="1" a="1"/>
  <c r="H639" i="1"/>
  <c r="I639" i="1" a="1"/>
  <c r="I639" i="1"/>
  <c r="J639" i="1" a="1"/>
  <c r="J639" i="1"/>
  <c r="K639" i="1" a="1"/>
  <c r="K639" i="1"/>
  <c r="L639" i="1" a="1"/>
  <c r="L639" i="1"/>
  <c r="M639" i="1" a="1"/>
  <c r="M639" i="1"/>
  <c r="N639" i="1" a="1"/>
  <c r="N639" i="1"/>
  <c r="O639" i="1" a="1"/>
  <c r="O639" i="1"/>
  <c r="P639" i="1" a="1"/>
  <c r="P639" i="1"/>
  <c r="Q639" i="1" a="1"/>
  <c r="Q639" i="1"/>
  <c r="R639" i="1" a="1"/>
  <c r="R639" i="1"/>
  <c r="S639" i="1" a="1"/>
  <c r="S639" i="1"/>
  <c r="T639" i="1" a="1"/>
  <c r="T639" i="1"/>
  <c r="U639" i="1" a="1"/>
  <c r="U639" i="1"/>
  <c r="V639" i="1" a="1"/>
  <c r="V639" i="1"/>
  <c r="W639" i="1" a="1"/>
  <c r="W639" i="1"/>
  <c r="X639" i="1" a="1"/>
  <c r="X639" i="1"/>
  <c r="Y639" i="1" a="1"/>
  <c r="Y639" i="1"/>
  <c r="Z639" i="1" a="1"/>
  <c r="Z639" i="1"/>
  <c r="AA639" i="1" a="1"/>
  <c r="AA639" i="1"/>
  <c r="AB639" i="1" a="1"/>
  <c r="AB639" i="1"/>
  <c r="AC639" i="1" a="1"/>
  <c r="AC639" i="1"/>
  <c r="AD639" i="1" a="1"/>
  <c r="AD639" i="1"/>
  <c r="AE639" i="1" a="1"/>
  <c r="AE639" i="1"/>
  <c r="AF639" i="1" a="1"/>
  <c r="AF639" i="1"/>
  <c r="AG639" i="1" a="1"/>
  <c r="AG639" i="1"/>
  <c r="AH639" i="1" a="1"/>
  <c r="AH639" i="1"/>
  <c r="AI639" i="1" a="1"/>
  <c r="AI639" i="1"/>
  <c r="AJ639" i="1" a="1"/>
  <c r="AJ639" i="1"/>
  <c r="AK639" i="1" a="1"/>
  <c r="AK639" i="1"/>
  <c r="AL639" i="1" a="1"/>
  <c r="AL639" i="1"/>
  <c r="AM639" i="1" a="1"/>
  <c r="AM639" i="1"/>
  <c r="AN639" i="1" a="1"/>
  <c r="AN639" i="1"/>
  <c r="AO639" i="1" a="1"/>
  <c r="AO639" i="1"/>
  <c r="AP639" i="1" a="1"/>
  <c r="AP639" i="1"/>
  <c r="AQ639" i="1" a="1"/>
  <c r="AQ639" i="1"/>
  <c r="AR639" i="1" a="1"/>
  <c r="AR639" i="1"/>
  <c r="AS639" i="1" a="1"/>
  <c r="AS639" i="1"/>
  <c r="AT639" i="1" a="1"/>
  <c r="AT639" i="1"/>
  <c r="AU639" i="1" a="1"/>
  <c r="AU639" i="1"/>
  <c r="AV639" i="1" a="1"/>
  <c r="AV639" i="1"/>
  <c r="AW639" i="1" a="1"/>
  <c r="AW639" i="1"/>
  <c r="AX639" i="1" a="1"/>
  <c r="AX639" i="1"/>
  <c r="AY639" i="1" a="1"/>
  <c r="AY639" i="1"/>
  <c r="AZ639" i="1" a="1"/>
  <c r="AZ639" i="1"/>
  <c r="BA639" i="1" a="1"/>
  <c r="BA639" i="1"/>
  <c r="BB639" i="1" a="1"/>
  <c r="BB639" i="1"/>
  <c r="BC639" i="1" a="1"/>
  <c r="BC639" i="1"/>
  <c r="BD639" i="1" a="1"/>
  <c r="BD639" i="1"/>
  <c r="BE639" i="1" a="1"/>
  <c r="BE639" i="1"/>
  <c r="BF639" i="1" a="1"/>
  <c r="BF639" i="1"/>
  <c r="BG639" i="1" a="1"/>
  <c r="BG639" i="1"/>
  <c r="BH639" i="1" a="1"/>
  <c r="BH639" i="1"/>
  <c r="BI639" i="1" a="1"/>
  <c r="BI639" i="1"/>
  <c r="BJ639" i="1" a="1"/>
  <c r="BJ639" i="1"/>
  <c r="BK639" i="1" a="1"/>
  <c r="BK639" i="1"/>
  <c r="BL639" i="1" a="1"/>
  <c r="BL639" i="1"/>
  <c r="BM639" i="1" a="1"/>
  <c r="BM639" i="1"/>
  <c r="BN639" i="1" a="1"/>
  <c r="BN639" i="1"/>
  <c r="BO639" i="1" a="1"/>
  <c r="BO639" i="1"/>
  <c r="BP639" i="1" a="1"/>
  <c r="BP639" i="1"/>
  <c r="BQ639" i="1" a="1"/>
  <c r="BQ639" i="1"/>
  <c r="BR639" i="1" a="1"/>
  <c r="BR639" i="1"/>
  <c r="BS639" i="1" a="1"/>
  <c r="BS639" i="1"/>
  <c r="BT639" i="1" a="1"/>
  <c r="BT639" i="1"/>
  <c r="BU639" i="1" a="1"/>
  <c r="BU639" i="1"/>
  <c r="BV639" i="1" a="1"/>
  <c r="BV639" i="1"/>
  <c r="BW639" i="1" a="1"/>
  <c r="BW639" i="1"/>
  <c r="BX639" i="1" a="1"/>
  <c r="BX639" i="1"/>
  <c r="BY639" i="1" a="1"/>
  <c r="BY639" i="1"/>
  <c r="BZ639" i="1" a="1"/>
  <c r="BZ639" i="1"/>
  <c r="CA639" i="1" a="1"/>
  <c r="CA639" i="1"/>
  <c r="CB639" i="1" a="1"/>
  <c r="CB639" i="1"/>
  <c r="CC639" i="1" a="1"/>
  <c r="CC639" i="1"/>
  <c r="CD639" i="1" a="1"/>
  <c r="CD639" i="1"/>
  <c r="CE639" i="1" a="1"/>
  <c r="CE639" i="1"/>
  <c r="CF639" i="1" a="1"/>
  <c r="CF639" i="1"/>
  <c r="CG639" i="1" a="1"/>
  <c r="CG639" i="1"/>
  <c r="CH639" i="1" a="1"/>
  <c r="CH639" i="1"/>
  <c r="CI639" i="1" a="1"/>
  <c r="CI639" i="1"/>
  <c r="CJ639" i="1" a="1"/>
  <c r="CJ639" i="1"/>
  <c r="CK639" i="1" a="1"/>
  <c r="CK639" i="1"/>
  <c r="CL639" i="1" a="1"/>
  <c r="CL639" i="1"/>
  <c r="CM639" i="1" a="1"/>
  <c r="CM639" i="1"/>
  <c r="CN639" i="1" a="1"/>
  <c r="CN639" i="1"/>
  <c r="CO639" i="1" a="1"/>
  <c r="CO639" i="1"/>
  <c r="CP639" i="1" a="1"/>
  <c r="CP639" i="1"/>
  <c r="CQ639" i="1" a="1"/>
  <c r="CQ639" i="1"/>
  <c r="CR639" i="1" a="1"/>
  <c r="CR639" i="1"/>
  <c r="CS639" i="1" a="1"/>
  <c r="CS639" i="1"/>
  <c r="CT639" i="1" a="1"/>
  <c r="CT639" i="1"/>
  <c r="CU639" i="1" a="1"/>
  <c r="CU639" i="1"/>
  <c r="CV639" i="1" a="1"/>
  <c r="CV639" i="1"/>
  <c r="CW639" i="1" a="1"/>
  <c r="CW639" i="1"/>
  <c r="CX639" i="1" a="1"/>
  <c r="CX639" i="1"/>
  <c r="CY639" i="1" a="1"/>
  <c r="CY639" i="1"/>
  <c r="CZ639" i="1" a="1"/>
  <c r="CZ639" i="1"/>
  <c r="DA639" i="1" a="1"/>
  <c r="DA639" i="1"/>
  <c r="DB639" i="1" a="1"/>
  <c r="DB639" i="1"/>
  <c r="DC639" i="1" a="1"/>
  <c r="DC639" i="1"/>
  <c r="DD639" i="1" a="1"/>
  <c r="DD639" i="1"/>
  <c r="DE639" i="1" a="1"/>
  <c r="DE639" i="1"/>
  <c r="DF639" i="1" a="1"/>
  <c r="DF639" i="1"/>
  <c r="DG639" i="1" a="1"/>
  <c r="DG639" i="1"/>
  <c r="DH639" i="1" a="1"/>
  <c r="DH639" i="1"/>
  <c r="DI639" i="1" a="1"/>
  <c r="DI639" i="1"/>
  <c r="DJ639" i="1" a="1"/>
  <c r="DJ639" i="1"/>
  <c r="DK639" i="1" a="1"/>
  <c r="DK639" i="1"/>
  <c r="DL639" i="1" a="1"/>
  <c r="DL639" i="1"/>
  <c r="DM639" i="1" a="1"/>
  <c r="DM639" i="1"/>
  <c r="DN639" i="1" a="1"/>
  <c r="DN639" i="1"/>
  <c r="DO639" i="1" a="1"/>
  <c r="DO639" i="1"/>
  <c r="DP639" i="1" a="1"/>
  <c r="DP639" i="1"/>
  <c r="DQ639" i="1" a="1"/>
  <c r="DQ639" i="1"/>
  <c r="DR639" i="1" a="1"/>
  <c r="DR639" i="1"/>
  <c r="DS639" i="1" a="1"/>
  <c r="DS639" i="1"/>
  <c r="DT639" i="1" a="1"/>
  <c r="DT639" i="1"/>
  <c r="DU639" i="1" a="1"/>
  <c r="DU639" i="1"/>
  <c r="DV639" i="1" a="1"/>
  <c r="DV639" i="1"/>
  <c r="DW639" i="1" a="1"/>
  <c r="DW639" i="1"/>
  <c r="DX639" i="1" a="1"/>
  <c r="DX639" i="1"/>
  <c r="A640" i="1" a="1"/>
  <c r="A640" i="1"/>
  <c r="B640" i="1" a="1"/>
  <c r="B640" i="1"/>
  <c r="C640" i="1" a="1"/>
  <c r="C640" i="1"/>
  <c r="D640" i="1" a="1"/>
  <c r="D640" i="1"/>
  <c r="E640" i="1" a="1"/>
  <c r="E640" i="1"/>
  <c r="F640" i="1" a="1"/>
  <c r="F640" i="1"/>
  <c r="G640" i="1" a="1"/>
  <c r="G640" i="1"/>
  <c r="H640" i="1" a="1"/>
  <c r="H640" i="1"/>
  <c r="I640" i="1" a="1"/>
  <c r="I640" i="1"/>
  <c r="J640" i="1" a="1"/>
  <c r="J640" i="1"/>
  <c r="K640" i="1" a="1"/>
  <c r="K640" i="1"/>
  <c r="L640" i="1" a="1"/>
  <c r="L640" i="1"/>
  <c r="M640" i="1" a="1"/>
  <c r="M640" i="1"/>
  <c r="N640" i="1" a="1"/>
  <c r="N640" i="1"/>
  <c r="O640" i="1" a="1"/>
  <c r="O640" i="1"/>
  <c r="P640" i="1" a="1"/>
  <c r="P640" i="1"/>
  <c r="Q640" i="1" a="1"/>
  <c r="Q640" i="1"/>
  <c r="R640" i="1" a="1"/>
  <c r="R640" i="1"/>
  <c r="S640" i="1" a="1"/>
  <c r="S640" i="1"/>
  <c r="T640" i="1" a="1"/>
  <c r="T640" i="1"/>
  <c r="U640" i="1" a="1"/>
  <c r="U640" i="1"/>
  <c r="V640" i="1" a="1"/>
  <c r="V640" i="1"/>
  <c r="W640" i="1" a="1"/>
  <c r="W640" i="1"/>
  <c r="X640" i="1" a="1"/>
  <c r="X640" i="1"/>
  <c r="Y640" i="1" a="1"/>
  <c r="Y640" i="1"/>
  <c r="Z640" i="1" a="1"/>
  <c r="Z640" i="1"/>
  <c r="AA640" i="1" a="1"/>
  <c r="AA640" i="1"/>
  <c r="AB640" i="1" a="1"/>
  <c r="AB640" i="1"/>
  <c r="AC640" i="1" a="1"/>
  <c r="AC640" i="1"/>
  <c r="AD640" i="1" a="1"/>
  <c r="AD640" i="1"/>
  <c r="AE640" i="1" a="1"/>
  <c r="AE640" i="1"/>
  <c r="AF640" i="1" a="1"/>
  <c r="AF640" i="1"/>
  <c r="AG640" i="1" a="1"/>
  <c r="AG640" i="1"/>
  <c r="AH640" i="1" a="1"/>
  <c r="AH640" i="1"/>
  <c r="AI640" i="1" a="1"/>
  <c r="AI640" i="1"/>
  <c r="AJ640" i="1" a="1"/>
  <c r="AJ640" i="1"/>
  <c r="AK640" i="1" a="1"/>
  <c r="AK640" i="1"/>
  <c r="AL640" i="1" a="1"/>
  <c r="AL640" i="1"/>
  <c r="AM640" i="1" a="1"/>
  <c r="AM640" i="1"/>
  <c r="AN640" i="1" a="1"/>
  <c r="AN640" i="1"/>
  <c r="AO640" i="1" a="1"/>
  <c r="AO640" i="1"/>
  <c r="AP640" i="1" a="1"/>
  <c r="AP640" i="1"/>
  <c r="AQ640" i="1" a="1"/>
  <c r="AQ640" i="1"/>
  <c r="AR640" i="1" a="1"/>
  <c r="AR640" i="1"/>
  <c r="AS640" i="1" a="1"/>
  <c r="AS640" i="1"/>
  <c r="AT640" i="1" a="1"/>
  <c r="AT640" i="1"/>
  <c r="AU640" i="1" a="1"/>
  <c r="AU640" i="1"/>
  <c r="AV640" i="1" a="1"/>
  <c r="AV640" i="1"/>
  <c r="AW640" i="1" a="1"/>
  <c r="AW640" i="1"/>
  <c r="AX640" i="1" a="1"/>
  <c r="AX640" i="1"/>
  <c r="AY640" i="1" a="1"/>
  <c r="AY640" i="1"/>
  <c r="AZ640" i="1" a="1"/>
  <c r="AZ640" i="1"/>
  <c r="BA640" i="1" a="1"/>
  <c r="BA640" i="1"/>
  <c r="BB640" i="1" a="1"/>
  <c r="BB640" i="1"/>
  <c r="BC640" i="1" a="1"/>
  <c r="BC640" i="1"/>
  <c r="BD640" i="1" a="1"/>
  <c r="BD640" i="1"/>
  <c r="BE640" i="1" a="1"/>
  <c r="BE640" i="1"/>
  <c r="BF640" i="1" a="1"/>
  <c r="BF640" i="1"/>
  <c r="BG640" i="1" a="1"/>
  <c r="BG640" i="1"/>
  <c r="BH640" i="1" a="1"/>
  <c r="BH640" i="1"/>
  <c r="BI640" i="1" a="1"/>
  <c r="BI640" i="1"/>
  <c r="BJ640" i="1" a="1"/>
  <c r="BJ640" i="1"/>
  <c r="BK640" i="1" a="1"/>
  <c r="BK640" i="1"/>
  <c r="BL640" i="1" a="1"/>
  <c r="BL640" i="1"/>
  <c r="BM640" i="1" a="1"/>
  <c r="BM640" i="1"/>
  <c r="BN640" i="1" a="1"/>
  <c r="BN640" i="1"/>
  <c r="BO640" i="1" a="1"/>
  <c r="BO640" i="1"/>
  <c r="BP640" i="1" a="1"/>
  <c r="BP640" i="1"/>
  <c r="BQ640" i="1" a="1"/>
  <c r="BQ640" i="1"/>
  <c r="BR640" i="1" a="1"/>
  <c r="BR640" i="1"/>
  <c r="BS640" i="1" a="1"/>
  <c r="BS640" i="1"/>
  <c r="BT640" i="1" a="1"/>
  <c r="BT640" i="1"/>
  <c r="BU640" i="1" a="1"/>
  <c r="BU640" i="1"/>
  <c r="BV640" i="1" a="1"/>
  <c r="BV640" i="1"/>
  <c r="BW640" i="1" a="1"/>
  <c r="BW640" i="1"/>
  <c r="BX640" i="1" a="1"/>
  <c r="BX640" i="1"/>
  <c r="BY640" i="1" a="1"/>
  <c r="BY640" i="1"/>
  <c r="BZ640" i="1" a="1"/>
  <c r="BZ640" i="1"/>
  <c r="CA640" i="1" a="1"/>
  <c r="CA640" i="1"/>
  <c r="CB640" i="1" a="1"/>
  <c r="CB640" i="1"/>
  <c r="CC640" i="1" a="1"/>
  <c r="CC640" i="1"/>
  <c r="CD640" i="1" a="1"/>
  <c r="CD640" i="1"/>
  <c r="CE640" i="1" a="1"/>
  <c r="CE640" i="1"/>
  <c r="CF640" i="1" a="1"/>
  <c r="CF640" i="1"/>
  <c r="CG640" i="1" a="1"/>
  <c r="CG640" i="1"/>
  <c r="CH640" i="1" a="1"/>
  <c r="CH640" i="1"/>
  <c r="CI640" i="1" a="1"/>
  <c r="CI640" i="1"/>
  <c r="CJ640" i="1" a="1"/>
  <c r="CJ640" i="1"/>
  <c r="CK640" i="1" a="1"/>
  <c r="CK640" i="1"/>
  <c r="CL640" i="1" a="1"/>
  <c r="CL640" i="1"/>
  <c r="CM640" i="1" a="1"/>
  <c r="CM640" i="1"/>
  <c r="CN640" i="1" a="1"/>
  <c r="CN640" i="1"/>
  <c r="CO640" i="1" a="1"/>
  <c r="CO640" i="1"/>
  <c r="CP640" i="1" a="1"/>
  <c r="CP640" i="1"/>
  <c r="CQ640" i="1" a="1"/>
  <c r="CQ640" i="1"/>
  <c r="CR640" i="1" a="1"/>
  <c r="CR640" i="1"/>
  <c r="CS640" i="1" a="1"/>
  <c r="CS640" i="1"/>
  <c r="CT640" i="1" a="1"/>
  <c r="CT640" i="1"/>
  <c r="CU640" i="1" a="1"/>
  <c r="CU640" i="1"/>
  <c r="CV640" i="1" a="1"/>
  <c r="CV640" i="1"/>
  <c r="CW640" i="1" a="1"/>
  <c r="CW640" i="1"/>
  <c r="CX640" i="1" a="1"/>
  <c r="CX640" i="1"/>
  <c r="CY640" i="1" a="1"/>
  <c r="CY640" i="1"/>
  <c r="CZ640" i="1" a="1"/>
  <c r="CZ640" i="1"/>
  <c r="DA640" i="1" a="1"/>
  <c r="DA640" i="1"/>
  <c r="DB640" i="1" a="1"/>
  <c r="DB640" i="1"/>
  <c r="DC640" i="1" a="1"/>
  <c r="DC640" i="1"/>
  <c r="DD640" i="1" a="1"/>
  <c r="DD640" i="1"/>
  <c r="DE640" i="1" a="1"/>
  <c r="DE640" i="1"/>
  <c r="DF640" i="1" a="1"/>
  <c r="DF640" i="1"/>
  <c r="DG640" i="1" a="1"/>
  <c r="DG640" i="1"/>
  <c r="DH640" i="1" a="1"/>
  <c r="DH640" i="1"/>
  <c r="DI640" i="1" a="1"/>
  <c r="DI640" i="1"/>
  <c r="DJ640" i="1" a="1"/>
  <c r="DJ640" i="1"/>
  <c r="DK640" i="1" a="1"/>
  <c r="DK640" i="1"/>
  <c r="DL640" i="1" a="1"/>
  <c r="DL640" i="1"/>
  <c r="DM640" i="1" a="1"/>
  <c r="DM640" i="1"/>
  <c r="DN640" i="1" a="1"/>
  <c r="DN640" i="1"/>
  <c r="DO640" i="1" a="1"/>
  <c r="DO640" i="1"/>
  <c r="DP640" i="1" a="1"/>
  <c r="DP640" i="1"/>
  <c r="DQ640" i="1" a="1"/>
  <c r="DQ640" i="1"/>
  <c r="DR640" i="1" a="1"/>
  <c r="DR640" i="1"/>
  <c r="DS640" i="1" a="1"/>
  <c r="DS640" i="1"/>
  <c r="DT640" i="1" a="1"/>
  <c r="DT640" i="1"/>
  <c r="DU640" i="1" a="1"/>
  <c r="DU640" i="1"/>
  <c r="DV640" i="1" a="1"/>
  <c r="DV640" i="1"/>
  <c r="DW640" i="1" a="1"/>
  <c r="DW640" i="1"/>
  <c r="DX640" i="1" a="1"/>
  <c r="DX640" i="1"/>
  <c r="A641" i="1" a="1"/>
  <c r="A641" i="1"/>
  <c r="B641" i="1" a="1"/>
  <c r="B641" i="1"/>
  <c r="C641" i="1" a="1"/>
  <c r="C641" i="1"/>
  <c r="D641" i="1" a="1"/>
  <c r="D641" i="1"/>
  <c r="E641" i="1" a="1"/>
  <c r="E641" i="1"/>
  <c r="F641" i="1" a="1"/>
  <c r="F641" i="1"/>
  <c r="G641" i="1" a="1"/>
  <c r="G641" i="1"/>
  <c r="H641" i="1" a="1"/>
  <c r="H641" i="1"/>
  <c r="I641" i="1" a="1"/>
  <c r="I641" i="1"/>
  <c r="J641" i="1" a="1"/>
  <c r="J641" i="1"/>
  <c r="K641" i="1" a="1"/>
  <c r="K641" i="1"/>
  <c r="L641" i="1" a="1"/>
  <c r="L641" i="1"/>
  <c r="M641" i="1" a="1"/>
  <c r="M641" i="1"/>
  <c r="N641" i="1" a="1"/>
  <c r="N641" i="1"/>
  <c r="O641" i="1" a="1"/>
  <c r="O641" i="1"/>
  <c r="P641" i="1" a="1"/>
  <c r="P641" i="1"/>
  <c r="Q641" i="1" a="1"/>
  <c r="Q641" i="1"/>
  <c r="R641" i="1" a="1"/>
  <c r="R641" i="1"/>
  <c r="S641" i="1" a="1"/>
  <c r="S641" i="1"/>
  <c r="T641" i="1" a="1"/>
  <c r="T641" i="1"/>
  <c r="U641" i="1" a="1"/>
  <c r="U641" i="1"/>
  <c r="V641" i="1" a="1"/>
  <c r="V641" i="1"/>
  <c r="W641" i="1" a="1"/>
  <c r="W641" i="1"/>
  <c r="X641" i="1" a="1"/>
  <c r="X641" i="1"/>
  <c r="Y641" i="1" a="1"/>
  <c r="Y641" i="1"/>
  <c r="Z641" i="1" a="1"/>
  <c r="Z641" i="1"/>
  <c r="AA641" i="1" a="1"/>
  <c r="AA641" i="1"/>
  <c r="AB641" i="1" a="1"/>
  <c r="AB641" i="1"/>
  <c r="AC641" i="1" a="1"/>
  <c r="AC641" i="1"/>
  <c r="AD641" i="1" a="1"/>
  <c r="AD641" i="1"/>
  <c r="AE641" i="1" a="1"/>
  <c r="AE641" i="1"/>
  <c r="AF641" i="1" a="1"/>
  <c r="AF641" i="1"/>
  <c r="AG641" i="1" a="1"/>
  <c r="AG641" i="1"/>
  <c r="AH641" i="1" a="1"/>
  <c r="AH641" i="1"/>
  <c r="AI641" i="1" a="1"/>
  <c r="AI641" i="1"/>
  <c r="AJ641" i="1" a="1"/>
  <c r="AJ641" i="1"/>
  <c r="AK641" i="1" a="1"/>
  <c r="AK641" i="1"/>
  <c r="AL641" i="1" a="1"/>
  <c r="AL641" i="1"/>
  <c r="AM641" i="1" a="1"/>
  <c r="AM641" i="1"/>
  <c r="AN641" i="1" a="1"/>
  <c r="AN641" i="1"/>
  <c r="AO641" i="1" a="1"/>
  <c r="AO641" i="1"/>
  <c r="AP641" i="1" a="1"/>
  <c r="AP641" i="1"/>
  <c r="AQ641" i="1" a="1"/>
  <c r="AQ641" i="1"/>
  <c r="AR641" i="1" a="1"/>
  <c r="AR641" i="1"/>
  <c r="AS641" i="1" a="1"/>
  <c r="AS641" i="1"/>
  <c r="AT641" i="1" a="1"/>
  <c r="AT641" i="1"/>
  <c r="AU641" i="1" a="1"/>
  <c r="AU641" i="1"/>
  <c r="AV641" i="1" a="1"/>
  <c r="AV641" i="1"/>
  <c r="AW641" i="1" a="1"/>
  <c r="AW641" i="1"/>
  <c r="AX641" i="1" a="1"/>
  <c r="AX641" i="1"/>
  <c r="AY641" i="1" a="1"/>
  <c r="AY641" i="1"/>
  <c r="AZ641" i="1" a="1"/>
  <c r="AZ641" i="1"/>
  <c r="BA641" i="1" a="1"/>
  <c r="BA641" i="1"/>
  <c r="BB641" i="1" a="1"/>
  <c r="BB641" i="1"/>
  <c r="BC641" i="1" a="1"/>
  <c r="BC641" i="1"/>
  <c r="BD641" i="1" a="1"/>
  <c r="BD641" i="1"/>
  <c r="BE641" i="1" a="1"/>
  <c r="BE641" i="1"/>
  <c r="BF641" i="1" a="1"/>
  <c r="BF641" i="1"/>
  <c r="BG641" i="1" a="1"/>
  <c r="BG641" i="1"/>
  <c r="BH641" i="1" a="1"/>
  <c r="BH641" i="1"/>
  <c r="BI641" i="1" a="1"/>
  <c r="BI641" i="1"/>
  <c r="BJ641" i="1" a="1"/>
  <c r="BJ641" i="1"/>
  <c r="BK641" i="1" a="1"/>
  <c r="BK641" i="1"/>
  <c r="BL641" i="1" a="1"/>
  <c r="BL641" i="1"/>
  <c r="BM641" i="1" a="1"/>
  <c r="BM641" i="1"/>
  <c r="BN641" i="1" a="1"/>
  <c r="BN641" i="1"/>
  <c r="BO641" i="1" a="1"/>
  <c r="BO641" i="1"/>
  <c r="BP641" i="1" a="1"/>
  <c r="BP641" i="1"/>
  <c r="BQ641" i="1" a="1"/>
  <c r="BQ641" i="1"/>
  <c r="BR641" i="1" a="1"/>
  <c r="BR641" i="1"/>
  <c r="BS641" i="1" a="1"/>
  <c r="BS641" i="1"/>
  <c r="BT641" i="1" a="1"/>
  <c r="BT641" i="1"/>
  <c r="BU641" i="1" a="1"/>
  <c r="BU641" i="1"/>
  <c r="BV641" i="1" a="1"/>
  <c r="BV641" i="1"/>
  <c r="BW641" i="1" a="1"/>
  <c r="BW641" i="1"/>
  <c r="BX641" i="1" a="1"/>
  <c r="BX641" i="1"/>
  <c r="BY641" i="1" a="1"/>
  <c r="BY641" i="1"/>
  <c r="BZ641" i="1" a="1"/>
  <c r="BZ641" i="1"/>
  <c r="CA641" i="1" a="1"/>
  <c r="CA641" i="1"/>
  <c r="CB641" i="1" a="1"/>
  <c r="CB641" i="1"/>
  <c r="CC641" i="1" a="1"/>
  <c r="CC641" i="1"/>
  <c r="CD641" i="1" a="1"/>
  <c r="CD641" i="1"/>
  <c r="CE641" i="1" a="1"/>
  <c r="CE641" i="1"/>
  <c r="CF641" i="1" a="1"/>
  <c r="CF641" i="1"/>
  <c r="CG641" i="1" a="1"/>
  <c r="CG641" i="1"/>
  <c r="CH641" i="1" a="1"/>
  <c r="CH641" i="1"/>
  <c r="CI641" i="1" a="1"/>
  <c r="CI641" i="1"/>
  <c r="CJ641" i="1" a="1"/>
  <c r="CJ641" i="1"/>
  <c r="CK641" i="1" a="1"/>
  <c r="CK641" i="1"/>
  <c r="CL641" i="1" a="1"/>
  <c r="CL641" i="1"/>
  <c r="CM641" i="1" a="1"/>
  <c r="CM641" i="1"/>
  <c r="CN641" i="1" a="1"/>
  <c r="CN641" i="1"/>
  <c r="CO641" i="1" a="1"/>
  <c r="CO641" i="1"/>
  <c r="CP641" i="1" a="1"/>
  <c r="CP641" i="1"/>
  <c r="CQ641" i="1" a="1"/>
  <c r="CQ641" i="1"/>
  <c r="CR641" i="1" a="1"/>
  <c r="CR641" i="1"/>
  <c r="CS641" i="1" a="1"/>
  <c r="CS641" i="1"/>
  <c r="CT641" i="1" a="1"/>
  <c r="CT641" i="1"/>
  <c r="CU641" i="1" a="1"/>
  <c r="CU641" i="1"/>
  <c r="CV641" i="1" a="1"/>
  <c r="CV641" i="1"/>
  <c r="CW641" i="1" a="1"/>
  <c r="CW641" i="1"/>
  <c r="CX641" i="1" a="1"/>
  <c r="CX641" i="1"/>
  <c r="CY641" i="1" a="1"/>
  <c r="CY641" i="1"/>
  <c r="CZ641" i="1" a="1"/>
  <c r="CZ641" i="1"/>
  <c r="DA641" i="1" a="1"/>
  <c r="DA641" i="1"/>
  <c r="DB641" i="1" a="1"/>
  <c r="DB641" i="1"/>
  <c r="DC641" i="1" a="1"/>
  <c r="DC641" i="1"/>
  <c r="DD641" i="1" a="1"/>
  <c r="DD641" i="1"/>
  <c r="DE641" i="1" a="1"/>
  <c r="DE641" i="1"/>
  <c r="DF641" i="1" a="1"/>
  <c r="DF641" i="1"/>
  <c r="DG641" i="1" a="1"/>
  <c r="DG641" i="1"/>
  <c r="DH641" i="1" a="1"/>
  <c r="DH641" i="1"/>
  <c r="DI641" i="1" a="1"/>
  <c r="DI641" i="1"/>
  <c r="DJ641" i="1" a="1"/>
  <c r="DJ641" i="1"/>
  <c r="DK641" i="1" a="1"/>
  <c r="DK641" i="1"/>
  <c r="DL641" i="1" a="1"/>
  <c r="DL641" i="1"/>
  <c r="DM641" i="1" a="1"/>
  <c r="DM641" i="1"/>
  <c r="DN641" i="1" a="1"/>
  <c r="DN641" i="1"/>
  <c r="DO641" i="1" a="1"/>
  <c r="DO641" i="1"/>
  <c r="DP641" i="1" a="1"/>
  <c r="DP641" i="1"/>
  <c r="DQ641" i="1" a="1"/>
  <c r="DQ641" i="1"/>
  <c r="DR641" i="1" a="1"/>
  <c r="DR641" i="1"/>
  <c r="DS641" i="1" a="1"/>
  <c r="DS641" i="1"/>
  <c r="DT641" i="1" a="1"/>
  <c r="DT641" i="1"/>
  <c r="DU641" i="1" a="1"/>
  <c r="DU641" i="1"/>
  <c r="DV641" i="1" a="1"/>
  <c r="DV641" i="1"/>
  <c r="DW641" i="1" a="1"/>
  <c r="DW641" i="1"/>
  <c r="DX641" i="1" a="1"/>
  <c r="DX641" i="1"/>
  <c r="A642" i="1" a="1"/>
  <c r="A642" i="1"/>
  <c r="B642" i="1" a="1"/>
  <c r="B642" i="1"/>
  <c r="C642" i="1" a="1"/>
  <c r="C642" i="1"/>
  <c r="D642" i="1" a="1"/>
  <c r="D642" i="1"/>
  <c r="E642" i="1" a="1"/>
  <c r="E642" i="1"/>
  <c r="F642" i="1" a="1"/>
  <c r="F642" i="1"/>
  <c r="G642" i="1" a="1"/>
  <c r="G642" i="1"/>
  <c r="H642" i="1" a="1"/>
  <c r="H642" i="1"/>
  <c r="I642" i="1" a="1"/>
  <c r="I642" i="1"/>
  <c r="J642" i="1" a="1"/>
  <c r="J642" i="1"/>
  <c r="K642" i="1" a="1"/>
  <c r="K642" i="1"/>
  <c r="L642" i="1" a="1"/>
  <c r="L642" i="1"/>
  <c r="M642" i="1" a="1"/>
  <c r="M642" i="1"/>
  <c r="N642" i="1" a="1"/>
  <c r="N642" i="1"/>
  <c r="O642" i="1" a="1"/>
  <c r="O642" i="1"/>
  <c r="P642" i="1" a="1"/>
  <c r="P642" i="1"/>
  <c r="Q642" i="1" a="1"/>
  <c r="Q642" i="1"/>
  <c r="R642" i="1" a="1"/>
  <c r="R642" i="1"/>
  <c r="S642" i="1" a="1"/>
  <c r="S642" i="1"/>
  <c r="T642" i="1" a="1"/>
  <c r="T642" i="1"/>
  <c r="U642" i="1" a="1"/>
  <c r="U642" i="1"/>
  <c r="V642" i="1" a="1"/>
  <c r="V642" i="1"/>
  <c r="W642" i="1" a="1"/>
  <c r="W642" i="1"/>
  <c r="X642" i="1" a="1"/>
  <c r="X642" i="1"/>
  <c r="Y642" i="1" a="1"/>
  <c r="Y642" i="1"/>
  <c r="Z642" i="1" a="1"/>
  <c r="Z642" i="1"/>
  <c r="AA642" i="1" a="1"/>
  <c r="AA642" i="1"/>
  <c r="AB642" i="1" a="1"/>
  <c r="AB642" i="1"/>
  <c r="AC642" i="1" a="1"/>
  <c r="AC642" i="1"/>
  <c r="AD642" i="1" a="1"/>
  <c r="AD642" i="1"/>
  <c r="AE642" i="1" a="1"/>
  <c r="AE642" i="1"/>
  <c r="AF642" i="1" a="1"/>
  <c r="AF642" i="1"/>
  <c r="AG642" i="1" a="1"/>
  <c r="AG642" i="1"/>
  <c r="AH642" i="1" a="1"/>
  <c r="AH642" i="1"/>
  <c r="AI642" i="1" a="1"/>
  <c r="AI642" i="1"/>
  <c r="AJ642" i="1" a="1"/>
  <c r="AJ642" i="1"/>
  <c r="AK642" i="1" a="1"/>
  <c r="AK642" i="1"/>
  <c r="AL642" i="1" a="1"/>
  <c r="AL642" i="1"/>
  <c r="AM642" i="1" a="1"/>
  <c r="AM642" i="1"/>
  <c r="AN642" i="1" a="1"/>
  <c r="AN642" i="1"/>
  <c r="AO642" i="1" a="1"/>
  <c r="AO642" i="1"/>
  <c r="AP642" i="1" a="1"/>
  <c r="AP642" i="1"/>
  <c r="AQ642" i="1" a="1"/>
  <c r="AQ642" i="1"/>
  <c r="AR642" i="1" a="1"/>
  <c r="AR642" i="1"/>
  <c r="AS642" i="1" a="1"/>
  <c r="AS642" i="1"/>
  <c r="AT642" i="1" a="1"/>
  <c r="AT642" i="1"/>
  <c r="AU642" i="1" a="1"/>
  <c r="AU642" i="1"/>
  <c r="AV642" i="1" a="1"/>
  <c r="AV642" i="1"/>
  <c r="AW642" i="1" a="1"/>
  <c r="AW642" i="1"/>
  <c r="AX642" i="1" a="1"/>
  <c r="AX642" i="1"/>
  <c r="AY642" i="1" a="1"/>
  <c r="AY642" i="1"/>
  <c r="AZ642" i="1" a="1"/>
  <c r="AZ642" i="1"/>
  <c r="BA642" i="1" a="1"/>
  <c r="BA642" i="1"/>
  <c r="BB642" i="1" a="1"/>
  <c r="BB642" i="1"/>
  <c r="BC642" i="1" a="1"/>
  <c r="BC642" i="1"/>
  <c r="BD642" i="1" a="1"/>
  <c r="BD642" i="1"/>
  <c r="BE642" i="1" a="1"/>
  <c r="BE642" i="1"/>
  <c r="BF642" i="1" a="1"/>
  <c r="BF642" i="1"/>
  <c r="BG642" i="1" a="1"/>
  <c r="BG642" i="1"/>
  <c r="BH642" i="1" a="1"/>
  <c r="BH642" i="1"/>
  <c r="BI642" i="1" a="1"/>
  <c r="BI642" i="1"/>
  <c r="BJ642" i="1" a="1"/>
  <c r="BJ642" i="1"/>
  <c r="BK642" i="1" a="1"/>
  <c r="BK642" i="1"/>
  <c r="BL642" i="1" a="1"/>
  <c r="BL642" i="1"/>
  <c r="BM642" i="1" a="1"/>
  <c r="BM642" i="1"/>
  <c r="BN642" i="1" a="1"/>
  <c r="BN642" i="1"/>
  <c r="BO642" i="1" a="1"/>
  <c r="BO642" i="1"/>
  <c r="BP642" i="1" a="1"/>
  <c r="BP642" i="1"/>
  <c r="BQ642" i="1" a="1"/>
  <c r="BQ642" i="1"/>
  <c r="BR642" i="1" a="1"/>
  <c r="BR642" i="1"/>
  <c r="BS642" i="1" a="1"/>
  <c r="BS642" i="1"/>
  <c r="BT642" i="1" a="1"/>
  <c r="BT642" i="1"/>
  <c r="BU642" i="1" a="1"/>
  <c r="BU642" i="1"/>
  <c r="BV642" i="1" a="1"/>
  <c r="BV642" i="1"/>
  <c r="BW642" i="1" a="1"/>
  <c r="BW642" i="1"/>
  <c r="BX642" i="1" a="1"/>
  <c r="BX642" i="1"/>
  <c r="BY642" i="1" a="1"/>
  <c r="BY642" i="1"/>
  <c r="BZ642" i="1" a="1"/>
  <c r="BZ642" i="1"/>
  <c r="CA642" i="1" a="1"/>
  <c r="CA642" i="1"/>
  <c r="CB642" i="1" a="1"/>
  <c r="CB642" i="1"/>
  <c r="CC642" i="1" a="1"/>
  <c r="CC642" i="1"/>
  <c r="CD642" i="1" a="1"/>
  <c r="CD642" i="1"/>
  <c r="CE642" i="1" a="1"/>
  <c r="CE642" i="1"/>
  <c r="CF642" i="1" a="1"/>
  <c r="CF642" i="1"/>
  <c r="CG642" i="1" a="1"/>
  <c r="CG642" i="1"/>
  <c r="CH642" i="1" a="1"/>
  <c r="CH642" i="1"/>
  <c r="CI642" i="1" a="1"/>
  <c r="CI642" i="1"/>
  <c r="CJ642" i="1" a="1"/>
  <c r="CJ642" i="1"/>
  <c r="CK642" i="1" a="1"/>
  <c r="CK642" i="1"/>
  <c r="CL642" i="1" a="1"/>
  <c r="CL642" i="1"/>
  <c r="CM642" i="1" a="1"/>
  <c r="CM642" i="1"/>
  <c r="CN642" i="1" a="1"/>
  <c r="CN642" i="1"/>
  <c r="CO642" i="1" a="1"/>
  <c r="CO642" i="1"/>
  <c r="CP642" i="1" a="1"/>
  <c r="CP642" i="1"/>
  <c r="CQ642" i="1" a="1"/>
  <c r="CQ642" i="1"/>
  <c r="CR642" i="1" a="1"/>
  <c r="CR642" i="1"/>
  <c r="CS642" i="1" a="1"/>
  <c r="CS642" i="1"/>
  <c r="CT642" i="1" a="1"/>
  <c r="CT642" i="1"/>
  <c r="CU642" i="1" a="1"/>
  <c r="CU642" i="1"/>
  <c r="CV642" i="1" a="1"/>
  <c r="CV642" i="1"/>
  <c r="CW642" i="1" a="1"/>
  <c r="CW642" i="1"/>
  <c r="CX642" i="1" a="1"/>
  <c r="CX642" i="1"/>
  <c r="CY642" i="1" a="1"/>
  <c r="CY642" i="1"/>
  <c r="CZ642" i="1" a="1"/>
  <c r="CZ642" i="1"/>
  <c r="DA642" i="1" a="1"/>
  <c r="DA642" i="1"/>
  <c r="DB642" i="1" a="1"/>
  <c r="DB642" i="1"/>
  <c r="DC642" i="1" a="1"/>
  <c r="DC642" i="1"/>
  <c r="DD642" i="1" a="1"/>
  <c r="DD642" i="1"/>
  <c r="DE642" i="1" a="1"/>
  <c r="DE642" i="1"/>
  <c r="DF642" i="1" a="1"/>
  <c r="DF642" i="1"/>
  <c r="DG642" i="1" a="1"/>
  <c r="DG642" i="1"/>
  <c r="DH642" i="1" a="1"/>
  <c r="DH642" i="1"/>
  <c r="DI642" i="1" a="1"/>
  <c r="DI642" i="1"/>
  <c r="DJ642" i="1" a="1"/>
  <c r="DJ642" i="1"/>
  <c r="DK642" i="1" a="1"/>
  <c r="DK642" i="1"/>
  <c r="DL642" i="1" a="1"/>
  <c r="DL642" i="1"/>
  <c r="DM642" i="1" a="1"/>
  <c r="DM642" i="1"/>
  <c r="DN642" i="1" a="1"/>
  <c r="DN642" i="1"/>
  <c r="DO642" i="1" a="1"/>
  <c r="DO642" i="1"/>
  <c r="DP642" i="1" a="1"/>
  <c r="DP642" i="1"/>
  <c r="DQ642" i="1" a="1"/>
  <c r="DQ642" i="1"/>
  <c r="DR642" i="1" a="1"/>
  <c r="DR642" i="1"/>
  <c r="DS642" i="1" a="1"/>
  <c r="DS642" i="1"/>
  <c r="DT642" i="1" a="1"/>
  <c r="DT642" i="1"/>
  <c r="DU642" i="1" a="1"/>
  <c r="DU642" i="1"/>
  <c r="DV642" i="1" a="1"/>
  <c r="DV642" i="1"/>
  <c r="DW642" i="1" a="1"/>
  <c r="DW642" i="1"/>
  <c r="DX642" i="1" a="1"/>
  <c r="DX642" i="1"/>
  <c r="A643" i="1" a="1"/>
  <c r="A643" i="1"/>
  <c r="B643" i="1" a="1"/>
  <c r="B643" i="1"/>
  <c r="C643" i="1" a="1"/>
  <c r="C643" i="1"/>
  <c r="D643" i="1" a="1"/>
  <c r="D643" i="1"/>
  <c r="E643" i="1" a="1"/>
  <c r="E643" i="1"/>
  <c r="F643" i="1" a="1"/>
  <c r="F643" i="1"/>
  <c r="G643" i="1" a="1"/>
  <c r="G643" i="1"/>
  <c r="H643" i="1" a="1"/>
  <c r="H643" i="1"/>
  <c r="I643" i="1" a="1"/>
  <c r="I643" i="1"/>
  <c r="J643" i="1" a="1"/>
  <c r="J643" i="1"/>
  <c r="K643" i="1" a="1"/>
  <c r="K643" i="1"/>
  <c r="L643" i="1" a="1"/>
  <c r="L643" i="1"/>
  <c r="M643" i="1" a="1"/>
  <c r="M643" i="1"/>
  <c r="N643" i="1" a="1"/>
  <c r="N643" i="1"/>
  <c r="O643" i="1" a="1"/>
  <c r="O643" i="1"/>
  <c r="P643" i="1" a="1"/>
  <c r="P643" i="1"/>
  <c r="Q643" i="1" a="1"/>
  <c r="Q643" i="1"/>
  <c r="R643" i="1" a="1"/>
  <c r="R643" i="1"/>
  <c r="S643" i="1" a="1"/>
  <c r="S643" i="1"/>
  <c r="T643" i="1" a="1"/>
  <c r="T643" i="1"/>
  <c r="U643" i="1" a="1"/>
  <c r="U643" i="1"/>
  <c r="V643" i="1" a="1"/>
  <c r="V643" i="1"/>
  <c r="W643" i="1" a="1"/>
  <c r="W643" i="1"/>
  <c r="X643" i="1" a="1"/>
  <c r="X643" i="1"/>
  <c r="Y643" i="1" a="1"/>
  <c r="Y643" i="1"/>
  <c r="Z643" i="1" a="1"/>
  <c r="Z643" i="1"/>
  <c r="AA643" i="1" a="1"/>
  <c r="AA643" i="1"/>
  <c r="AB643" i="1" a="1"/>
  <c r="AB643" i="1"/>
  <c r="AC643" i="1" a="1"/>
  <c r="AC643" i="1"/>
  <c r="AD643" i="1" a="1"/>
  <c r="AD643" i="1"/>
  <c r="AE643" i="1" a="1"/>
  <c r="AE643" i="1"/>
  <c r="AF643" i="1" a="1"/>
  <c r="AF643" i="1"/>
  <c r="AG643" i="1" a="1"/>
  <c r="AG643" i="1"/>
  <c r="AH643" i="1" a="1"/>
  <c r="AH643" i="1"/>
  <c r="AI643" i="1" a="1"/>
  <c r="AI643" i="1"/>
  <c r="AJ643" i="1" a="1"/>
  <c r="AJ643" i="1"/>
  <c r="AK643" i="1" a="1"/>
  <c r="AK643" i="1"/>
  <c r="AL643" i="1" a="1"/>
  <c r="AL643" i="1"/>
  <c r="AM643" i="1" a="1"/>
  <c r="AM643" i="1"/>
  <c r="AN643" i="1" a="1"/>
  <c r="AN643" i="1"/>
  <c r="AO643" i="1" a="1"/>
  <c r="AO643" i="1"/>
  <c r="AP643" i="1" a="1"/>
  <c r="AP643" i="1"/>
  <c r="AQ643" i="1" a="1"/>
  <c r="AQ643" i="1"/>
  <c r="AR643" i="1" a="1"/>
  <c r="AR643" i="1"/>
  <c r="AS643" i="1" a="1"/>
  <c r="AS643" i="1"/>
  <c r="AT643" i="1" a="1"/>
  <c r="AT643" i="1"/>
  <c r="AU643" i="1" a="1"/>
  <c r="AU643" i="1"/>
  <c r="AV643" i="1" a="1"/>
  <c r="AV643" i="1"/>
  <c r="AW643" i="1" a="1"/>
  <c r="AW643" i="1"/>
  <c r="AX643" i="1" a="1"/>
  <c r="AX643" i="1"/>
  <c r="AY643" i="1" a="1"/>
  <c r="AY643" i="1"/>
  <c r="AZ643" i="1" a="1"/>
  <c r="AZ643" i="1"/>
  <c r="BA643" i="1" a="1"/>
  <c r="BA643" i="1"/>
  <c r="BB643" i="1" a="1"/>
  <c r="BB643" i="1"/>
  <c r="BC643" i="1" a="1"/>
  <c r="BC643" i="1"/>
  <c r="BD643" i="1" a="1"/>
  <c r="BD643" i="1"/>
  <c r="BE643" i="1" a="1"/>
  <c r="BE643" i="1"/>
  <c r="BF643" i="1" a="1"/>
  <c r="BF643" i="1"/>
  <c r="BG643" i="1" a="1"/>
  <c r="BG643" i="1"/>
  <c r="BH643" i="1" a="1"/>
  <c r="BH643" i="1"/>
  <c r="BI643" i="1" a="1"/>
  <c r="BI643" i="1"/>
  <c r="BJ643" i="1" a="1"/>
  <c r="BJ643" i="1"/>
  <c r="BK643" i="1" a="1"/>
  <c r="BK643" i="1"/>
  <c r="BL643" i="1" a="1"/>
  <c r="BL643" i="1"/>
  <c r="BM643" i="1" a="1"/>
  <c r="BM643" i="1"/>
  <c r="BN643" i="1" a="1"/>
  <c r="BN643" i="1"/>
  <c r="BO643" i="1" a="1"/>
  <c r="BO643" i="1"/>
  <c r="BP643" i="1" a="1"/>
  <c r="BP643" i="1"/>
  <c r="BQ643" i="1" a="1"/>
  <c r="BQ643" i="1"/>
  <c r="BR643" i="1" a="1"/>
  <c r="BR643" i="1"/>
  <c r="BS643" i="1" a="1"/>
  <c r="BS643" i="1"/>
  <c r="BT643" i="1" a="1"/>
  <c r="BT643" i="1"/>
  <c r="BU643" i="1" a="1"/>
  <c r="BU643" i="1"/>
  <c r="BV643" i="1" a="1"/>
  <c r="BV643" i="1"/>
  <c r="BW643" i="1" a="1"/>
  <c r="BW643" i="1"/>
  <c r="BX643" i="1" a="1"/>
  <c r="BX643" i="1"/>
  <c r="BY643" i="1" a="1"/>
  <c r="BY643" i="1"/>
  <c r="BZ643" i="1" a="1"/>
  <c r="BZ643" i="1"/>
  <c r="CA643" i="1" a="1"/>
  <c r="CA643" i="1"/>
  <c r="CB643" i="1" a="1"/>
  <c r="CB643" i="1"/>
  <c r="CC643" i="1" a="1"/>
  <c r="CC643" i="1"/>
  <c r="CD643" i="1" a="1"/>
  <c r="CD643" i="1"/>
  <c r="CE643" i="1" a="1"/>
  <c r="CE643" i="1"/>
  <c r="CF643" i="1" a="1"/>
  <c r="CF643" i="1"/>
  <c r="CG643" i="1" a="1"/>
  <c r="CG643" i="1"/>
  <c r="CH643" i="1" a="1"/>
  <c r="CH643" i="1"/>
  <c r="CI643" i="1" a="1"/>
  <c r="CI643" i="1"/>
  <c r="CJ643" i="1" a="1"/>
  <c r="CJ643" i="1"/>
  <c r="CK643" i="1" a="1"/>
  <c r="CK643" i="1"/>
  <c r="CL643" i="1" a="1"/>
  <c r="CL643" i="1"/>
  <c r="CM643" i="1" a="1"/>
  <c r="CM643" i="1"/>
  <c r="CN643" i="1" a="1"/>
  <c r="CN643" i="1"/>
  <c r="CO643" i="1" a="1"/>
  <c r="CO643" i="1"/>
  <c r="CP643" i="1" a="1"/>
  <c r="CP643" i="1"/>
  <c r="CQ643" i="1" a="1"/>
  <c r="CQ643" i="1"/>
  <c r="CR643" i="1" a="1"/>
  <c r="CR643" i="1"/>
  <c r="CS643" i="1" a="1"/>
  <c r="CS643" i="1"/>
  <c r="CT643" i="1" a="1"/>
  <c r="CT643" i="1"/>
  <c r="CU643" i="1" a="1"/>
  <c r="CU643" i="1"/>
  <c r="CV643" i="1" a="1"/>
  <c r="CV643" i="1"/>
  <c r="CW643" i="1" a="1"/>
  <c r="CW643" i="1"/>
  <c r="CX643" i="1" a="1"/>
  <c r="CX643" i="1"/>
  <c r="CY643" i="1" a="1"/>
  <c r="CY643" i="1"/>
  <c r="CZ643" i="1" a="1"/>
  <c r="CZ643" i="1"/>
  <c r="DA643" i="1" a="1"/>
  <c r="DA643" i="1"/>
  <c r="DB643" i="1" a="1"/>
  <c r="DB643" i="1"/>
  <c r="DC643" i="1" a="1"/>
  <c r="DC643" i="1"/>
  <c r="DD643" i="1" a="1"/>
  <c r="DD643" i="1"/>
  <c r="DE643" i="1" a="1"/>
  <c r="DE643" i="1"/>
  <c r="DF643" i="1" a="1"/>
  <c r="DF643" i="1"/>
  <c r="DG643" i="1" a="1"/>
  <c r="DG643" i="1"/>
  <c r="DH643" i="1" a="1"/>
  <c r="DH643" i="1"/>
  <c r="DI643" i="1" a="1"/>
  <c r="DI643" i="1"/>
  <c r="DJ643" i="1" a="1"/>
  <c r="DJ643" i="1"/>
  <c r="DK643" i="1" a="1"/>
  <c r="DK643" i="1"/>
  <c r="DL643" i="1" a="1"/>
  <c r="DL643" i="1"/>
  <c r="DM643" i="1" a="1"/>
  <c r="DM643" i="1"/>
  <c r="DN643" i="1" a="1"/>
  <c r="DN643" i="1"/>
  <c r="DO643" i="1" a="1"/>
  <c r="DO643" i="1"/>
  <c r="DP643" i="1" a="1"/>
  <c r="DP643" i="1"/>
  <c r="DQ643" i="1" a="1"/>
  <c r="DQ643" i="1"/>
  <c r="DR643" i="1" a="1"/>
  <c r="DR643" i="1"/>
  <c r="DS643" i="1" a="1"/>
  <c r="DS643" i="1"/>
  <c r="DT643" i="1" a="1"/>
  <c r="DT643" i="1"/>
  <c r="DU643" i="1" a="1"/>
  <c r="DU643" i="1"/>
  <c r="DV643" i="1" a="1"/>
  <c r="DV643" i="1"/>
  <c r="DW643" i="1" a="1"/>
  <c r="DW643" i="1"/>
  <c r="DX643" i="1" a="1"/>
  <c r="DX643" i="1"/>
  <c r="A644" i="1" a="1"/>
  <c r="A644" i="1"/>
  <c r="B644" i="1" a="1"/>
  <c r="B644" i="1"/>
  <c r="C644" i="1" a="1"/>
  <c r="C644" i="1"/>
  <c r="D644" i="1" a="1"/>
  <c r="D644" i="1"/>
  <c r="E644" i="1" a="1"/>
  <c r="E644" i="1"/>
  <c r="F644" i="1" a="1"/>
  <c r="F644" i="1"/>
  <c r="G644" i="1" a="1"/>
  <c r="G644" i="1"/>
  <c r="H644" i="1" a="1"/>
  <c r="H644" i="1"/>
  <c r="I644" i="1" a="1"/>
  <c r="I644" i="1"/>
  <c r="J644" i="1" a="1"/>
  <c r="J644" i="1"/>
  <c r="K644" i="1" a="1"/>
  <c r="K644" i="1"/>
  <c r="L644" i="1" a="1"/>
  <c r="L644" i="1"/>
  <c r="M644" i="1" a="1"/>
  <c r="M644" i="1"/>
  <c r="N644" i="1" a="1"/>
  <c r="N644" i="1"/>
  <c r="O644" i="1" a="1"/>
  <c r="O644" i="1"/>
  <c r="P644" i="1" a="1"/>
  <c r="P644" i="1"/>
  <c r="Q644" i="1" a="1"/>
  <c r="Q644" i="1"/>
  <c r="R644" i="1" a="1"/>
  <c r="R644" i="1"/>
  <c r="S644" i="1" a="1"/>
  <c r="S644" i="1"/>
  <c r="T644" i="1" a="1"/>
  <c r="T644" i="1"/>
  <c r="U644" i="1" a="1"/>
  <c r="U644" i="1"/>
  <c r="V644" i="1" a="1"/>
  <c r="V644" i="1"/>
  <c r="W644" i="1" a="1"/>
  <c r="W644" i="1"/>
  <c r="X644" i="1" a="1"/>
  <c r="X644" i="1"/>
  <c r="Y644" i="1" a="1"/>
  <c r="Y644" i="1"/>
  <c r="Z644" i="1" a="1"/>
  <c r="Z644" i="1"/>
  <c r="AA644" i="1" a="1"/>
  <c r="AA644" i="1"/>
  <c r="AB644" i="1" a="1"/>
  <c r="AB644" i="1"/>
  <c r="AC644" i="1" a="1"/>
  <c r="AC644" i="1"/>
  <c r="AD644" i="1" a="1"/>
  <c r="AD644" i="1"/>
  <c r="AE644" i="1" a="1"/>
  <c r="AE644" i="1"/>
  <c r="AF644" i="1" a="1"/>
  <c r="AF644" i="1"/>
  <c r="AG644" i="1" a="1"/>
  <c r="AG644" i="1"/>
  <c r="AH644" i="1" a="1"/>
  <c r="AH644" i="1"/>
  <c r="AI644" i="1" a="1"/>
  <c r="AI644" i="1"/>
  <c r="AJ644" i="1" a="1"/>
  <c r="AJ644" i="1"/>
  <c r="AK644" i="1" a="1"/>
  <c r="AK644" i="1"/>
  <c r="AL644" i="1" a="1"/>
  <c r="AL644" i="1"/>
  <c r="AM644" i="1" a="1"/>
  <c r="AM644" i="1"/>
  <c r="AN644" i="1" a="1"/>
  <c r="AN644" i="1"/>
  <c r="AO644" i="1" a="1"/>
  <c r="AO644" i="1"/>
  <c r="AP644" i="1" a="1"/>
  <c r="AP644" i="1"/>
  <c r="AQ644" i="1" a="1"/>
  <c r="AQ644" i="1"/>
  <c r="AR644" i="1" a="1"/>
  <c r="AR644" i="1"/>
  <c r="AS644" i="1" a="1"/>
  <c r="AS644" i="1"/>
  <c r="AT644" i="1" a="1"/>
  <c r="AT644" i="1"/>
  <c r="AU644" i="1" a="1"/>
  <c r="AU644" i="1"/>
  <c r="AV644" i="1" a="1"/>
  <c r="AV644" i="1"/>
  <c r="AW644" i="1" a="1"/>
  <c r="AW644" i="1"/>
  <c r="AX644" i="1" a="1"/>
  <c r="AX644" i="1"/>
  <c r="AY644" i="1" a="1"/>
  <c r="AY644" i="1"/>
  <c r="AZ644" i="1" a="1"/>
  <c r="AZ644" i="1"/>
  <c r="BA644" i="1" a="1"/>
  <c r="BA644" i="1"/>
  <c r="BB644" i="1" a="1"/>
  <c r="BB644" i="1"/>
  <c r="BC644" i="1" a="1"/>
  <c r="BC644" i="1"/>
  <c r="BD644" i="1" a="1"/>
  <c r="BD644" i="1"/>
  <c r="BE644" i="1" a="1"/>
  <c r="BE644" i="1"/>
  <c r="BF644" i="1" a="1"/>
  <c r="BF644" i="1"/>
  <c r="BG644" i="1" a="1"/>
  <c r="BG644" i="1"/>
  <c r="BH644" i="1" a="1"/>
  <c r="BH644" i="1"/>
  <c r="BI644" i="1" a="1"/>
  <c r="BI644" i="1"/>
  <c r="BJ644" i="1" a="1"/>
  <c r="BJ644" i="1"/>
  <c r="BK644" i="1" a="1"/>
  <c r="BK644" i="1"/>
  <c r="BL644" i="1" a="1"/>
  <c r="BL644" i="1"/>
  <c r="BM644" i="1" a="1"/>
  <c r="BM644" i="1"/>
  <c r="BN644" i="1" a="1"/>
  <c r="BN644" i="1"/>
  <c r="BO644" i="1" a="1"/>
  <c r="BO644" i="1"/>
  <c r="BP644" i="1" a="1"/>
  <c r="BP644" i="1"/>
  <c r="BQ644" i="1" a="1"/>
  <c r="BQ644" i="1"/>
  <c r="BR644" i="1" a="1"/>
  <c r="BR644" i="1"/>
  <c r="BS644" i="1" a="1"/>
  <c r="BS644" i="1"/>
  <c r="BT644" i="1" a="1"/>
  <c r="BT644" i="1"/>
  <c r="BU644" i="1" a="1"/>
  <c r="BU644" i="1"/>
  <c r="BV644" i="1" a="1"/>
  <c r="BV644" i="1"/>
  <c r="BW644" i="1" a="1"/>
  <c r="BW644" i="1"/>
  <c r="BX644" i="1" a="1"/>
  <c r="BX644" i="1"/>
  <c r="BY644" i="1" a="1"/>
  <c r="BY644" i="1"/>
  <c r="BZ644" i="1" a="1"/>
  <c r="BZ644" i="1"/>
  <c r="CA644" i="1" a="1"/>
  <c r="CA644" i="1"/>
  <c r="CB644" i="1" a="1"/>
  <c r="CB644" i="1"/>
  <c r="CC644" i="1" a="1"/>
  <c r="CC644" i="1"/>
  <c r="CD644" i="1" a="1"/>
  <c r="CD644" i="1"/>
  <c r="CE644" i="1" a="1"/>
  <c r="CE644" i="1"/>
  <c r="CF644" i="1" a="1"/>
  <c r="CF644" i="1"/>
  <c r="CG644" i="1" a="1"/>
  <c r="CG644" i="1"/>
  <c r="CH644" i="1" a="1"/>
  <c r="CH644" i="1"/>
  <c r="CI644" i="1" a="1"/>
  <c r="CI644" i="1"/>
  <c r="CJ644" i="1" a="1"/>
  <c r="CJ644" i="1"/>
  <c r="CK644" i="1" a="1"/>
  <c r="CK644" i="1"/>
  <c r="CL644" i="1" a="1"/>
  <c r="CL644" i="1"/>
  <c r="CM644" i="1" a="1"/>
  <c r="CM644" i="1"/>
  <c r="CN644" i="1" a="1"/>
  <c r="CN644" i="1"/>
  <c r="CO644" i="1" a="1"/>
  <c r="CO644" i="1"/>
  <c r="CP644" i="1" a="1"/>
  <c r="CP644" i="1"/>
  <c r="CQ644" i="1" a="1"/>
  <c r="CQ644" i="1"/>
  <c r="CR644" i="1" a="1"/>
  <c r="CR644" i="1"/>
  <c r="CS644" i="1" a="1"/>
  <c r="CS644" i="1"/>
  <c r="CT644" i="1" a="1"/>
  <c r="CT644" i="1"/>
  <c r="CU644" i="1" a="1"/>
  <c r="CU644" i="1"/>
  <c r="CV644" i="1" a="1"/>
  <c r="CV644" i="1"/>
  <c r="CW644" i="1" a="1"/>
  <c r="CW644" i="1"/>
  <c r="CX644" i="1" a="1"/>
  <c r="CX644" i="1"/>
  <c r="CY644" i="1" a="1"/>
  <c r="CY644" i="1"/>
  <c r="CZ644" i="1" a="1"/>
  <c r="CZ644" i="1"/>
  <c r="DA644" i="1" a="1"/>
  <c r="DA644" i="1"/>
  <c r="DB644" i="1" a="1"/>
  <c r="DB644" i="1"/>
  <c r="DC644" i="1" a="1"/>
  <c r="DC644" i="1"/>
  <c r="DD644" i="1" a="1"/>
  <c r="DD644" i="1"/>
  <c r="DE644" i="1" a="1"/>
  <c r="DE644" i="1"/>
  <c r="DF644" i="1" a="1"/>
  <c r="DF644" i="1"/>
  <c r="DG644" i="1" a="1"/>
  <c r="DG644" i="1"/>
  <c r="DH644" i="1" a="1"/>
  <c r="DH644" i="1"/>
  <c r="DI644" i="1" a="1"/>
  <c r="DI644" i="1"/>
  <c r="DJ644" i="1" a="1"/>
  <c r="DJ644" i="1"/>
  <c r="DK644" i="1" a="1"/>
  <c r="DK644" i="1"/>
  <c r="DL644" i="1" a="1"/>
  <c r="DL644" i="1"/>
  <c r="DM644" i="1" a="1"/>
  <c r="DM644" i="1"/>
  <c r="DN644" i="1" a="1"/>
  <c r="DN644" i="1"/>
  <c r="DO644" i="1" a="1"/>
  <c r="DO644" i="1"/>
  <c r="DP644" i="1" a="1"/>
  <c r="DP644" i="1"/>
  <c r="DQ644" i="1" a="1"/>
  <c r="DQ644" i="1"/>
  <c r="DR644" i="1" a="1"/>
  <c r="DR644" i="1"/>
  <c r="DS644" i="1" a="1"/>
  <c r="DS644" i="1"/>
  <c r="DT644" i="1" a="1"/>
  <c r="DT644" i="1"/>
  <c r="DU644" i="1" a="1"/>
  <c r="DU644" i="1"/>
  <c r="DV644" i="1" a="1"/>
  <c r="DV644" i="1"/>
  <c r="DW644" i="1" a="1"/>
  <c r="DW644" i="1"/>
  <c r="DX644" i="1" a="1"/>
  <c r="DX644" i="1"/>
  <c r="A645" i="1" a="1"/>
  <c r="A645" i="1"/>
  <c r="B645" i="1" a="1"/>
  <c r="B645" i="1"/>
  <c r="C645" i="1" a="1"/>
  <c r="C645" i="1"/>
  <c r="D645" i="1" a="1"/>
  <c r="D645" i="1"/>
  <c r="E645" i="1" a="1"/>
  <c r="E645" i="1"/>
  <c r="F645" i="1" a="1"/>
  <c r="F645" i="1"/>
  <c r="G645" i="1" a="1"/>
  <c r="G645" i="1"/>
  <c r="H645" i="1" a="1"/>
  <c r="H645" i="1"/>
  <c r="I645" i="1" a="1"/>
  <c r="I645" i="1"/>
  <c r="J645" i="1" a="1"/>
  <c r="J645" i="1"/>
  <c r="K645" i="1" a="1"/>
  <c r="K645" i="1"/>
  <c r="L645" i="1" a="1"/>
  <c r="L645" i="1"/>
  <c r="M645" i="1" a="1"/>
  <c r="M645" i="1"/>
  <c r="N645" i="1" a="1"/>
  <c r="N645" i="1"/>
  <c r="O645" i="1" a="1"/>
  <c r="O645" i="1"/>
  <c r="P645" i="1" a="1"/>
  <c r="P645" i="1"/>
  <c r="Q645" i="1" a="1"/>
  <c r="Q645" i="1"/>
  <c r="R645" i="1" a="1"/>
  <c r="R645" i="1"/>
  <c r="S645" i="1" a="1"/>
  <c r="S645" i="1"/>
  <c r="T645" i="1" a="1"/>
  <c r="T645" i="1"/>
  <c r="U645" i="1" a="1"/>
  <c r="U645" i="1"/>
  <c r="V645" i="1" a="1"/>
  <c r="V645" i="1"/>
  <c r="W645" i="1" a="1"/>
  <c r="W645" i="1"/>
  <c r="X645" i="1" a="1"/>
  <c r="X645" i="1"/>
  <c r="Y645" i="1" a="1"/>
  <c r="Y645" i="1"/>
  <c r="Z645" i="1" a="1"/>
  <c r="Z645" i="1"/>
  <c r="AA645" i="1" a="1"/>
  <c r="AA645" i="1"/>
  <c r="AB645" i="1" a="1"/>
  <c r="AB645" i="1"/>
  <c r="AC645" i="1" a="1"/>
  <c r="AC645" i="1"/>
  <c r="AD645" i="1" a="1"/>
  <c r="AD645" i="1"/>
  <c r="AE645" i="1" a="1"/>
  <c r="AE645" i="1"/>
  <c r="AF645" i="1" a="1"/>
  <c r="AF645" i="1"/>
  <c r="AG645" i="1" a="1"/>
  <c r="AG645" i="1"/>
  <c r="AH645" i="1" a="1"/>
  <c r="AH645" i="1"/>
  <c r="AI645" i="1" a="1"/>
  <c r="AI645" i="1"/>
  <c r="AJ645" i="1" a="1"/>
  <c r="AJ645" i="1"/>
  <c r="AK645" i="1" a="1"/>
  <c r="AK645" i="1"/>
  <c r="AL645" i="1" a="1"/>
  <c r="AL645" i="1"/>
  <c r="AM645" i="1" a="1"/>
  <c r="AM645" i="1"/>
  <c r="AN645" i="1" a="1"/>
  <c r="AN645" i="1"/>
  <c r="AO645" i="1" a="1"/>
  <c r="AO645" i="1"/>
  <c r="AP645" i="1" a="1"/>
  <c r="AP645" i="1"/>
  <c r="AQ645" i="1" a="1"/>
  <c r="AQ645" i="1"/>
  <c r="AR645" i="1" a="1"/>
  <c r="AR645" i="1"/>
  <c r="AS645" i="1" a="1"/>
  <c r="AS645" i="1"/>
  <c r="AT645" i="1" a="1"/>
  <c r="AT645" i="1"/>
  <c r="AU645" i="1" a="1"/>
  <c r="AU645" i="1"/>
  <c r="AV645" i="1" a="1"/>
  <c r="AV645" i="1"/>
  <c r="AW645" i="1" a="1"/>
  <c r="AW645" i="1"/>
  <c r="AX645" i="1" a="1"/>
  <c r="AX645" i="1"/>
  <c r="AY645" i="1" a="1"/>
  <c r="AY645" i="1"/>
  <c r="AZ645" i="1" a="1"/>
  <c r="AZ645" i="1"/>
  <c r="BA645" i="1" a="1"/>
  <c r="BA645" i="1"/>
  <c r="BB645" i="1" a="1"/>
  <c r="BB645" i="1"/>
  <c r="BC645" i="1" a="1"/>
  <c r="BC645" i="1"/>
  <c r="BD645" i="1" a="1"/>
  <c r="BD645" i="1"/>
  <c r="BE645" i="1" a="1"/>
  <c r="BE645" i="1"/>
  <c r="BF645" i="1" a="1"/>
  <c r="BF645" i="1"/>
  <c r="BG645" i="1" a="1"/>
  <c r="BG645" i="1"/>
  <c r="BH645" i="1" a="1"/>
  <c r="BH645" i="1"/>
  <c r="BI645" i="1" a="1"/>
  <c r="BI645" i="1"/>
  <c r="BJ645" i="1" a="1"/>
  <c r="BJ645" i="1"/>
  <c r="BK645" i="1" a="1"/>
  <c r="BK645" i="1"/>
  <c r="BL645" i="1" a="1"/>
  <c r="BL645" i="1"/>
  <c r="BM645" i="1" a="1"/>
  <c r="BM645" i="1"/>
  <c r="BN645" i="1" a="1"/>
  <c r="BN645" i="1"/>
  <c r="BO645" i="1" a="1"/>
  <c r="BO645" i="1"/>
  <c r="BP645" i="1" a="1"/>
  <c r="BP645" i="1"/>
  <c r="BQ645" i="1" a="1"/>
  <c r="BQ645" i="1"/>
  <c r="BR645" i="1" a="1"/>
  <c r="BR645" i="1"/>
  <c r="BS645" i="1" a="1"/>
  <c r="BS645" i="1"/>
  <c r="BT645" i="1" a="1"/>
  <c r="BT645" i="1"/>
  <c r="BU645" i="1" a="1"/>
  <c r="BU645" i="1"/>
  <c r="BV645" i="1" a="1"/>
  <c r="BV645" i="1"/>
  <c r="BW645" i="1" a="1"/>
  <c r="BW645" i="1"/>
  <c r="BX645" i="1" a="1"/>
  <c r="BX645" i="1"/>
  <c r="BY645" i="1" a="1"/>
  <c r="BY645" i="1"/>
  <c r="BZ645" i="1" a="1"/>
  <c r="BZ645" i="1"/>
  <c r="CA645" i="1" a="1"/>
  <c r="CA645" i="1"/>
  <c r="CB645" i="1" a="1"/>
  <c r="CB645" i="1"/>
  <c r="CC645" i="1" a="1"/>
  <c r="CC645" i="1"/>
  <c r="CD645" i="1" a="1"/>
  <c r="CD645" i="1"/>
  <c r="CE645" i="1" a="1"/>
  <c r="CE645" i="1"/>
  <c r="CF645" i="1" a="1"/>
  <c r="CF645" i="1"/>
  <c r="CG645" i="1" a="1"/>
  <c r="CG645" i="1"/>
  <c r="CH645" i="1" a="1"/>
  <c r="CH645" i="1"/>
  <c r="CI645" i="1" a="1"/>
  <c r="CI645" i="1"/>
  <c r="CJ645" i="1" a="1"/>
  <c r="CJ645" i="1"/>
  <c r="CK645" i="1" a="1"/>
  <c r="CK645" i="1"/>
  <c r="CL645" i="1" a="1"/>
  <c r="CL645" i="1"/>
  <c r="CM645" i="1" a="1"/>
  <c r="CM645" i="1"/>
  <c r="CN645" i="1" a="1"/>
  <c r="CN645" i="1"/>
  <c r="CO645" i="1" a="1"/>
  <c r="CO645" i="1"/>
  <c r="CP645" i="1" a="1"/>
  <c r="CP645" i="1"/>
  <c r="CQ645" i="1" a="1"/>
  <c r="CQ645" i="1"/>
  <c r="CR645" i="1" a="1"/>
  <c r="CR645" i="1"/>
  <c r="CS645" i="1" a="1"/>
  <c r="CS645" i="1"/>
  <c r="CT645" i="1" a="1"/>
  <c r="CT645" i="1"/>
  <c r="CU645" i="1" a="1"/>
  <c r="CU645" i="1"/>
  <c r="CV645" i="1" a="1"/>
  <c r="CV645" i="1"/>
  <c r="CW645" i="1" a="1"/>
  <c r="CW645" i="1"/>
  <c r="CX645" i="1" a="1"/>
  <c r="CX645" i="1"/>
  <c r="CY645" i="1" a="1"/>
  <c r="CY645" i="1"/>
  <c r="CZ645" i="1" a="1"/>
  <c r="CZ645" i="1"/>
  <c r="DA645" i="1" a="1"/>
  <c r="DA645" i="1"/>
  <c r="DB645" i="1" a="1"/>
  <c r="DB645" i="1"/>
  <c r="DC645" i="1" a="1"/>
  <c r="DC645" i="1"/>
  <c r="DD645" i="1" a="1"/>
  <c r="DD645" i="1"/>
  <c r="DE645" i="1" a="1"/>
  <c r="DE645" i="1"/>
  <c r="DF645" i="1" a="1"/>
  <c r="DF645" i="1"/>
  <c r="DG645" i="1" a="1"/>
  <c r="DG645" i="1"/>
  <c r="DH645" i="1" a="1"/>
  <c r="DH645" i="1"/>
  <c r="DI645" i="1" a="1"/>
  <c r="DI645" i="1"/>
  <c r="DJ645" i="1" a="1"/>
  <c r="DJ645" i="1"/>
  <c r="DK645" i="1" a="1"/>
  <c r="DK645" i="1"/>
  <c r="DL645" i="1" a="1"/>
  <c r="DL645" i="1"/>
  <c r="DM645" i="1" a="1"/>
  <c r="DM645" i="1"/>
  <c r="DN645" i="1" a="1"/>
  <c r="DN645" i="1"/>
  <c r="DO645" i="1" a="1"/>
  <c r="DO645" i="1"/>
  <c r="DP645" i="1" a="1"/>
  <c r="DP645" i="1"/>
  <c r="DQ645" i="1" a="1"/>
  <c r="DQ645" i="1"/>
  <c r="DR645" i="1" a="1"/>
  <c r="DR645" i="1"/>
  <c r="DS645" i="1" a="1"/>
  <c r="DS645" i="1"/>
  <c r="DT645" i="1" a="1"/>
  <c r="DT645" i="1"/>
  <c r="DU645" i="1" a="1"/>
  <c r="DU645" i="1"/>
  <c r="DV645" i="1" a="1"/>
  <c r="DV645" i="1"/>
  <c r="DW645" i="1" a="1"/>
  <c r="DW645" i="1"/>
  <c r="DX645" i="1" a="1"/>
  <c r="DX645" i="1"/>
  <c r="A646" i="1" a="1"/>
  <c r="A646" i="1"/>
  <c r="B646" i="1" a="1"/>
  <c r="B646" i="1"/>
  <c r="C646" i="1" a="1"/>
  <c r="C646" i="1"/>
  <c r="D646" i="1" a="1"/>
  <c r="D646" i="1"/>
  <c r="E646" i="1" a="1"/>
  <c r="E646" i="1"/>
  <c r="F646" i="1" a="1"/>
  <c r="F646" i="1"/>
  <c r="G646" i="1" a="1"/>
  <c r="G646" i="1"/>
  <c r="H646" i="1" a="1"/>
  <c r="H646" i="1"/>
  <c r="I646" i="1" a="1"/>
  <c r="I646" i="1"/>
  <c r="J646" i="1" a="1"/>
  <c r="J646" i="1"/>
  <c r="K646" i="1" a="1"/>
  <c r="K646" i="1"/>
  <c r="L646" i="1" a="1"/>
  <c r="L646" i="1"/>
  <c r="M646" i="1" a="1"/>
  <c r="M646" i="1"/>
  <c r="N646" i="1" a="1"/>
  <c r="N646" i="1"/>
  <c r="O646" i="1" a="1"/>
  <c r="O646" i="1"/>
  <c r="P646" i="1" a="1"/>
  <c r="P646" i="1"/>
  <c r="Q646" i="1" a="1"/>
  <c r="Q646" i="1"/>
  <c r="R646" i="1" a="1"/>
  <c r="R646" i="1"/>
  <c r="S646" i="1" a="1"/>
  <c r="S646" i="1"/>
  <c r="T646" i="1" a="1"/>
  <c r="T646" i="1"/>
  <c r="U646" i="1" a="1"/>
  <c r="U646" i="1"/>
  <c r="V646" i="1" a="1"/>
  <c r="V646" i="1"/>
  <c r="W646" i="1" a="1"/>
  <c r="W646" i="1"/>
  <c r="X646" i="1" a="1"/>
  <c r="X646" i="1"/>
  <c r="Y646" i="1" a="1"/>
  <c r="Y646" i="1"/>
  <c r="Z646" i="1" a="1"/>
  <c r="Z646" i="1"/>
  <c r="AA646" i="1" a="1"/>
  <c r="AA646" i="1"/>
  <c r="AB646" i="1" a="1"/>
  <c r="AB646" i="1"/>
  <c r="AC646" i="1" a="1"/>
  <c r="AC646" i="1"/>
  <c r="AD646" i="1" a="1"/>
  <c r="AD646" i="1"/>
  <c r="AE646" i="1" a="1"/>
  <c r="AE646" i="1"/>
  <c r="AF646" i="1" a="1"/>
  <c r="AF646" i="1"/>
  <c r="AG646" i="1" a="1"/>
  <c r="AG646" i="1"/>
  <c r="AH646" i="1" a="1"/>
  <c r="AH646" i="1"/>
  <c r="AI646" i="1" a="1"/>
  <c r="AI646" i="1"/>
  <c r="AJ646" i="1" a="1"/>
  <c r="AJ646" i="1"/>
  <c r="AK646" i="1" a="1"/>
  <c r="AK646" i="1"/>
  <c r="AL646" i="1" a="1"/>
  <c r="AL646" i="1"/>
  <c r="AM646" i="1" a="1"/>
  <c r="AM646" i="1"/>
  <c r="AN646" i="1" a="1"/>
  <c r="AN646" i="1"/>
  <c r="AO646" i="1" a="1"/>
  <c r="AO646" i="1"/>
  <c r="AP646" i="1" a="1"/>
  <c r="AP646" i="1"/>
  <c r="AQ646" i="1" a="1"/>
  <c r="AQ646" i="1"/>
  <c r="AR646" i="1" a="1"/>
  <c r="AR646" i="1"/>
  <c r="AS646" i="1" a="1"/>
  <c r="AS646" i="1"/>
  <c r="AT646" i="1" a="1"/>
  <c r="AT646" i="1"/>
  <c r="AU646" i="1" a="1"/>
  <c r="AU646" i="1"/>
  <c r="AV646" i="1" a="1"/>
  <c r="AV646" i="1"/>
  <c r="AW646" i="1" a="1"/>
  <c r="AW646" i="1"/>
  <c r="AX646" i="1" a="1"/>
  <c r="AX646" i="1"/>
  <c r="AY646" i="1" a="1"/>
  <c r="AY646" i="1"/>
  <c r="AZ646" i="1" a="1"/>
  <c r="AZ646" i="1"/>
  <c r="BA646" i="1" a="1"/>
  <c r="BA646" i="1"/>
  <c r="BB646" i="1" a="1"/>
  <c r="BB646" i="1"/>
  <c r="BC646" i="1" a="1"/>
  <c r="BC646" i="1"/>
  <c r="BD646" i="1" a="1"/>
  <c r="BD646" i="1"/>
  <c r="BE646" i="1" a="1"/>
  <c r="BE646" i="1"/>
  <c r="BF646" i="1" a="1"/>
  <c r="BF646" i="1"/>
  <c r="BG646" i="1" a="1"/>
  <c r="BG646" i="1"/>
  <c r="BH646" i="1" a="1"/>
  <c r="BH646" i="1"/>
  <c r="BI646" i="1" a="1"/>
  <c r="BI646" i="1"/>
  <c r="BJ646" i="1" a="1"/>
  <c r="BJ646" i="1"/>
  <c r="BK646" i="1" a="1"/>
  <c r="BK646" i="1"/>
  <c r="BL646" i="1" a="1"/>
  <c r="BL646" i="1"/>
  <c r="BM646" i="1" a="1"/>
  <c r="BM646" i="1"/>
  <c r="BN646" i="1" a="1"/>
  <c r="BN646" i="1"/>
  <c r="BO646" i="1" a="1"/>
  <c r="BO646" i="1"/>
  <c r="BP646" i="1" a="1"/>
  <c r="BP646" i="1"/>
  <c r="BQ646" i="1" a="1"/>
  <c r="BQ646" i="1"/>
  <c r="BR646" i="1" a="1"/>
  <c r="BR646" i="1"/>
  <c r="BS646" i="1" a="1"/>
  <c r="BS646" i="1"/>
  <c r="BT646" i="1" a="1"/>
  <c r="BT646" i="1"/>
  <c r="BU646" i="1" a="1"/>
  <c r="BU646" i="1"/>
  <c r="BV646" i="1" a="1"/>
  <c r="BV646" i="1"/>
  <c r="BW646" i="1" a="1"/>
  <c r="BW646" i="1"/>
  <c r="BX646" i="1" a="1"/>
  <c r="BX646" i="1"/>
  <c r="BY646" i="1" a="1"/>
  <c r="BY646" i="1"/>
  <c r="BZ646" i="1" a="1"/>
  <c r="BZ646" i="1"/>
  <c r="CA646" i="1" a="1"/>
  <c r="CA646" i="1"/>
  <c r="CB646" i="1" a="1"/>
  <c r="CB646" i="1"/>
  <c r="CC646" i="1" a="1"/>
  <c r="CC646" i="1"/>
  <c r="CD646" i="1" a="1"/>
  <c r="CD646" i="1"/>
  <c r="CE646" i="1" a="1"/>
  <c r="CE646" i="1"/>
  <c r="CF646" i="1" a="1"/>
  <c r="CF646" i="1"/>
  <c r="CG646" i="1" a="1"/>
  <c r="CG646" i="1"/>
  <c r="CH646" i="1" a="1"/>
  <c r="CH646" i="1"/>
  <c r="CI646" i="1" a="1"/>
  <c r="CI646" i="1"/>
  <c r="CJ646" i="1" a="1"/>
  <c r="CJ646" i="1"/>
  <c r="CK646" i="1" a="1"/>
  <c r="CK646" i="1"/>
  <c r="CL646" i="1" a="1"/>
  <c r="CL646" i="1"/>
  <c r="CM646" i="1" a="1"/>
  <c r="CM646" i="1"/>
  <c r="CN646" i="1" a="1"/>
  <c r="CN646" i="1"/>
  <c r="CO646" i="1" a="1"/>
  <c r="CO646" i="1"/>
  <c r="CP646" i="1" a="1"/>
  <c r="CP646" i="1"/>
  <c r="CQ646" i="1" a="1"/>
  <c r="CQ646" i="1"/>
  <c r="CR646" i="1" a="1"/>
  <c r="CR646" i="1"/>
  <c r="CS646" i="1" a="1"/>
  <c r="CS646" i="1"/>
  <c r="CT646" i="1" a="1"/>
  <c r="CT646" i="1"/>
  <c r="CU646" i="1" a="1"/>
  <c r="CU646" i="1"/>
  <c r="CV646" i="1" a="1"/>
  <c r="CV646" i="1"/>
  <c r="CW646" i="1" a="1"/>
  <c r="CW646" i="1"/>
  <c r="CX646" i="1" a="1"/>
  <c r="CX646" i="1"/>
  <c r="CY646" i="1" a="1"/>
  <c r="CY646" i="1"/>
  <c r="CZ646" i="1" a="1"/>
  <c r="CZ646" i="1"/>
  <c r="DA646" i="1" a="1"/>
  <c r="DA646" i="1"/>
  <c r="DB646" i="1" a="1"/>
  <c r="DB646" i="1"/>
  <c r="DC646" i="1" a="1"/>
  <c r="DC646" i="1"/>
  <c r="DD646" i="1" a="1"/>
  <c r="DD646" i="1"/>
  <c r="DE646" i="1" a="1"/>
  <c r="DE646" i="1"/>
  <c r="DF646" i="1" a="1"/>
  <c r="DF646" i="1"/>
  <c r="DG646" i="1" a="1"/>
  <c r="DG646" i="1"/>
  <c r="DH646" i="1" a="1"/>
  <c r="DH646" i="1"/>
  <c r="DI646" i="1" a="1"/>
  <c r="DI646" i="1"/>
  <c r="DJ646" i="1" a="1"/>
  <c r="DJ646" i="1"/>
  <c r="DK646" i="1" a="1"/>
  <c r="DK646" i="1"/>
  <c r="DL646" i="1" a="1"/>
  <c r="DL646" i="1"/>
  <c r="DM646" i="1" a="1"/>
  <c r="DM646" i="1"/>
  <c r="DN646" i="1" a="1"/>
  <c r="DN646" i="1"/>
  <c r="DO646" i="1" a="1"/>
  <c r="DO646" i="1"/>
  <c r="DP646" i="1" a="1"/>
  <c r="DP646" i="1"/>
  <c r="DQ646" i="1" a="1"/>
  <c r="DQ646" i="1"/>
  <c r="DR646" i="1" a="1"/>
  <c r="DR646" i="1"/>
  <c r="DS646" i="1" a="1"/>
  <c r="DS646" i="1"/>
  <c r="DT646" i="1" a="1"/>
  <c r="DT646" i="1"/>
  <c r="DU646" i="1" a="1"/>
  <c r="DU646" i="1"/>
  <c r="DV646" i="1" a="1"/>
  <c r="DV646" i="1"/>
  <c r="DW646" i="1" a="1"/>
  <c r="DW646" i="1"/>
  <c r="DX646" i="1" a="1"/>
  <c r="DX646" i="1"/>
  <c r="A647" i="1" a="1"/>
  <c r="A647" i="1"/>
  <c r="B647" i="1" a="1"/>
  <c r="B647" i="1"/>
  <c r="C647" i="1" a="1"/>
  <c r="C647" i="1"/>
  <c r="D647" i="1" a="1"/>
  <c r="D647" i="1"/>
  <c r="E647" i="1" a="1"/>
  <c r="E647" i="1"/>
  <c r="F647" i="1" a="1"/>
  <c r="F647" i="1"/>
  <c r="G647" i="1" a="1"/>
  <c r="G647" i="1"/>
  <c r="H647" i="1" a="1"/>
  <c r="H647" i="1"/>
  <c r="I647" i="1" a="1"/>
  <c r="I647" i="1"/>
  <c r="J647" i="1" a="1"/>
  <c r="J647" i="1"/>
  <c r="K647" i="1" a="1"/>
  <c r="K647" i="1"/>
  <c r="L647" i="1" a="1"/>
  <c r="L647" i="1"/>
  <c r="M647" i="1" a="1"/>
  <c r="M647" i="1"/>
  <c r="N647" i="1" a="1"/>
  <c r="N647" i="1"/>
  <c r="O647" i="1" a="1"/>
  <c r="O647" i="1"/>
  <c r="P647" i="1" a="1"/>
  <c r="P647" i="1"/>
  <c r="Q647" i="1" a="1"/>
  <c r="Q647" i="1"/>
  <c r="R647" i="1" a="1"/>
  <c r="R647" i="1"/>
  <c r="S647" i="1" a="1"/>
  <c r="S647" i="1"/>
  <c r="T647" i="1" a="1"/>
  <c r="T647" i="1"/>
  <c r="U647" i="1" a="1"/>
  <c r="U647" i="1"/>
  <c r="V647" i="1" a="1"/>
  <c r="V647" i="1"/>
  <c r="W647" i="1" a="1"/>
  <c r="W647" i="1"/>
  <c r="X647" i="1" a="1"/>
  <c r="X647" i="1"/>
  <c r="Y647" i="1" a="1"/>
  <c r="Y647" i="1"/>
  <c r="Z647" i="1" a="1"/>
  <c r="Z647" i="1"/>
  <c r="AA647" i="1" a="1"/>
  <c r="AA647" i="1"/>
  <c r="AB647" i="1" a="1"/>
  <c r="AB647" i="1"/>
  <c r="AC647" i="1" a="1"/>
  <c r="AC647" i="1"/>
  <c r="AD647" i="1" a="1"/>
  <c r="AD647" i="1"/>
  <c r="AE647" i="1" a="1"/>
  <c r="AE647" i="1"/>
  <c r="AF647" i="1" a="1"/>
  <c r="AF647" i="1"/>
  <c r="AG647" i="1" a="1"/>
  <c r="AG647" i="1"/>
  <c r="AH647" i="1" a="1"/>
  <c r="AH647" i="1"/>
  <c r="AI647" i="1" a="1"/>
  <c r="AI647" i="1"/>
  <c r="AJ647" i="1" a="1"/>
  <c r="AJ647" i="1"/>
  <c r="AK647" i="1" a="1"/>
  <c r="AK647" i="1"/>
  <c r="AL647" i="1" a="1"/>
  <c r="AL647" i="1"/>
  <c r="AM647" i="1" a="1"/>
  <c r="AM647" i="1"/>
  <c r="AN647" i="1" a="1"/>
  <c r="AN647" i="1"/>
  <c r="AO647" i="1" a="1"/>
  <c r="AO647" i="1"/>
  <c r="AP647" i="1" a="1"/>
  <c r="AP647" i="1"/>
  <c r="AQ647" i="1" a="1"/>
  <c r="AQ647" i="1"/>
  <c r="AR647" i="1" a="1"/>
  <c r="AR647" i="1"/>
  <c r="AS647" i="1" a="1"/>
  <c r="AS647" i="1"/>
  <c r="AT647" i="1" a="1"/>
  <c r="AT647" i="1"/>
  <c r="AU647" i="1" a="1"/>
  <c r="AU647" i="1"/>
  <c r="AV647" i="1" a="1"/>
  <c r="AV647" i="1"/>
  <c r="AW647" i="1" a="1"/>
  <c r="AW647" i="1"/>
  <c r="AX647" i="1" a="1"/>
  <c r="AX647" i="1"/>
  <c r="AY647" i="1" a="1"/>
  <c r="AY647" i="1"/>
  <c r="AZ647" i="1" a="1"/>
  <c r="AZ647" i="1"/>
  <c r="BA647" i="1" a="1"/>
  <c r="BA647" i="1"/>
  <c r="BB647" i="1" a="1"/>
  <c r="BB647" i="1"/>
  <c r="BC647" i="1" a="1"/>
  <c r="BC647" i="1"/>
  <c r="BD647" i="1" a="1"/>
  <c r="BD647" i="1"/>
  <c r="BE647" i="1" a="1"/>
  <c r="BE647" i="1"/>
  <c r="BF647" i="1" a="1"/>
  <c r="BF647" i="1"/>
  <c r="BG647" i="1" a="1"/>
  <c r="BG647" i="1"/>
  <c r="BH647" i="1" a="1"/>
  <c r="BH647" i="1"/>
  <c r="BI647" i="1" a="1"/>
  <c r="BI647" i="1"/>
  <c r="BJ647" i="1" a="1"/>
  <c r="BJ647" i="1"/>
  <c r="BK647" i="1" a="1"/>
  <c r="BK647" i="1"/>
  <c r="BL647" i="1" a="1"/>
  <c r="BL647" i="1"/>
  <c r="BM647" i="1" a="1"/>
  <c r="BM647" i="1"/>
  <c r="BN647" i="1" a="1"/>
  <c r="BN647" i="1"/>
  <c r="BO647" i="1" a="1"/>
  <c r="BO647" i="1"/>
  <c r="BP647" i="1" a="1"/>
  <c r="BP647" i="1"/>
  <c r="BQ647" i="1" a="1"/>
  <c r="BQ647" i="1"/>
  <c r="BR647" i="1" a="1"/>
  <c r="BR647" i="1"/>
  <c r="BS647" i="1" a="1"/>
  <c r="BS647" i="1"/>
  <c r="BT647" i="1" a="1"/>
  <c r="BT647" i="1"/>
  <c r="BU647" i="1" a="1"/>
  <c r="BU647" i="1"/>
  <c r="BV647" i="1" a="1"/>
  <c r="BV647" i="1"/>
  <c r="BW647" i="1" a="1"/>
  <c r="BW647" i="1"/>
  <c r="BX647" i="1" a="1"/>
  <c r="BX647" i="1"/>
  <c r="BY647" i="1" a="1"/>
  <c r="BY647" i="1"/>
  <c r="BZ647" i="1" a="1"/>
  <c r="BZ647" i="1"/>
  <c r="CA647" i="1" a="1"/>
  <c r="CA647" i="1"/>
  <c r="CB647" i="1" a="1"/>
  <c r="CB647" i="1"/>
  <c r="CC647" i="1" a="1"/>
  <c r="CC647" i="1"/>
  <c r="CD647" i="1" a="1"/>
  <c r="CD647" i="1"/>
  <c r="CE647" i="1" a="1"/>
  <c r="CE647" i="1"/>
  <c r="CF647" i="1" a="1"/>
  <c r="CF647" i="1"/>
  <c r="CG647" i="1" a="1"/>
  <c r="CG647" i="1"/>
  <c r="CH647" i="1" a="1"/>
  <c r="CH647" i="1"/>
  <c r="CI647" i="1" a="1"/>
  <c r="CI647" i="1"/>
  <c r="CJ647" i="1" a="1"/>
  <c r="CJ647" i="1"/>
  <c r="CK647" i="1" a="1"/>
  <c r="CK647" i="1"/>
  <c r="CL647" i="1" a="1"/>
  <c r="CL647" i="1"/>
  <c r="CM647" i="1" a="1"/>
  <c r="CM647" i="1"/>
  <c r="CN647" i="1" a="1"/>
  <c r="CN647" i="1"/>
  <c r="CO647" i="1" a="1"/>
  <c r="CO647" i="1"/>
  <c r="CP647" i="1" a="1"/>
  <c r="CP647" i="1"/>
  <c r="CQ647" i="1" a="1"/>
  <c r="CQ647" i="1"/>
  <c r="CR647" i="1" a="1"/>
  <c r="CR647" i="1"/>
  <c r="CS647" i="1" a="1"/>
  <c r="CS647" i="1"/>
  <c r="CT647" i="1" a="1"/>
  <c r="CT647" i="1"/>
  <c r="CU647" i="1" a="1"/>
  <c r="CU647" i="1"/>
  <c r="CV647" i="1" a="1"/>
  <c r="CV647" i="1"/>
  <c r="CW647" i="1" a="1"/>
  <c r="CW647" i="1"/>
  <c r="CX647" i="1" a="1"/>
  <c r="CX647" i="1"/>
  <c r="CY647" i="1" a="1"/>
  <c r="CY647" i="1"/>
  <c r="CZ647" i="1" a="1"/>
  <c r="CZ647" i="1"/>
  <c r="DA647" i="1" a="1"/>
  <c r="DA647" i="1"/>
  <c r="DB647" i="1" a="1"/>
  <c r="DB647" i="1"/>
  <c r="DC647" i="1" a="1"/>
  <c r="DC647" i="1"/>
  <c r="DD647" i="1" a="1"/>
  <c r="DD647" i="1"/>
  <c r="DE647" i="1" a="1"/>
  <c r="DE647" i="1"/>
  <c r="DF647" i="1" a="1"/>
  <c r="DF647" i="1"/>
  <c r="DG647" i="1" a="1"/>
  <c r="DG647" i="1"/>
  <c r="DH647" i="1" a="1"/>
  <c r="DH647" i="1"/>
  <c r="DI647" i="1" a="1"/>
  <c r="DI647" i="1"/>
  <c r="DJ647" i="1" a="1"/>
  <c r="DJ647" i="1"/>
  <c r="DK647" i="1" a="1"/>
  <c r="DK647" i="1"/>
  <c r="DL647" i="1" a="1"/>
  <c r="DL647" i="1"/>
  <c r="DM647" i="1" a="1"/>
  <c r="DM647" i="1"/>
  <c r="DN647" i="1" a="1"/>
  <c r="DN647" i="1"/>
  <c r="DO647" i="1" a="1"/>
  <c r="DO647" i="1"/>
  <c r="DP647" i="1" a="1"/>
  <c r="DP647" i="1"/>
  <c r="DQ647" i="1" a="1"/>
  <c r="DQ647" i="1"/>
  <c r="DR647" i="1" a="1"/>
  <c r="DR647" i="1"/>
  <c r="DS647" i="1" a="1"/>
  <c r="DS647" i="1"/>
  <c r="DT647" i="1" a="1"/>
  <c r="DT647" i="1"/>
  <c r="DU647" i="1" a="1"/>
  <c r="DU647" i="1"/>
  <c r="DV647" i="1" a="1"/>
  <c r="DV647" i="1"/>
  <c r="DW647" i="1" a="1"/>
  <c r="DW647" i="1"/>
  <c r="DX647" i="1" a="1"/>
  <c r="DX647" i="1"/>
  <c r="A648" i="1" a="1"/>
  <c r="A648" i="1"/>
  <c r="B648" i="1" a="1"/>
  <c r="B648" i="1"/>
  <c r="C648" i="1" a="1"/>
  <c r="C648" i="1"/>
  <c r="D648" i="1" a="1"/>
  <c r="D648" i="1"/>
  <c r="E648" i="1" a="1"/>
  <c r="E648" i="1"/>
  <c r="F648" i="1" a="1"/>
  <c r="F648" i="1"/>
  <c r="G648" i="1" a="1"/>
  <c r="G648" i="1"/>
  <c r="H648" i="1" a="1"/>
  <c r="H648" i="1"/>
  <c r="I648" i="1" a="1"/>
  <c r="I648" i="1"/>
  <c r="J648" i="1" a="1"/>
  <c r="J648" i="1"/>
  <c r="K648" i="1" a="1"/>
  <c r="K648" i="1"/>
  <c r="L648" i="1" a="1"/>
  <c r="L648" i="1"/>
  <c r="M648" i="1" a="1"/>
  <c r="M648" i="1"/>
  <c r="N648" i="1" a="1"/>
  <c r="N648" i="1"/>
  <c r="O648" i="1" a="1"/>
  <c r="O648" i="1"/>
  <c r="P648" i="1" a="1"/>
  <c r="P648" i="1"/>
  <c r="Q648" i="1" a="1"/>
  <c r="Q648" i="1"/>
  <c r="R648" i="1" a="1"/>
  <c r="R648" i="1"/>
  <c r="S648" i="1" a="1"/>
  <c r="S648" i="1"/>
  <c r="T648" i="1" a="1"/>
  <c r="T648" i="1"/>
  <c r="U648" i="1" a="1"/>
  <c r="U648" i="1"/>
  <c r="V648" i="1" a="1"/>
  <c r="V648" i="1"/>
  <c r="W648" i="1" a="1"/>
  <c r="W648" i="1"/>
  <c r="X648" i="1" a="1"/>
  <c r="X648" i="1"/>
  <c r="Y648" i="1" a="1"/>
  <c r="Y648" i="1"/>
  <c r="Z648" i="1" a="1"/>
  <c r="Z648" i="1"/>
  <c r="AA648" i="1" a="1"/>
  <c r="AA648" i="1"/>
  <c r="AB648" i="1" a="1"/>
  <c r="AB648" i="1"/>
  <c r="AC648" i="1" a="1"/>
  <c r="AC648" i="1"/>
  <c r="AD648" i="1" a="1"/>
  <c r="AD648" i="1"/>
  <c r="AE648" i="1" a="1"/>
  <c r="AE648" i="1"/>
  <c r="AF648" i="1" a="1"/>
  <c r="AF648" i="1"/>
  <c r="AG648" i="1" a="1"/>
  <c r="AG648" i="1"/>
  <c r="AH648" i="1" a="1"/>
  <c r="AH648" i="1"/>
  <c r="AI648" i="1" a="1"/>
  <c r="AI648" i="1"/>
  <c r="AJ648" i="1" a="1"/>
  <c r="AJ648" i="1"/>
  <c r="AK648" i="1" a="1"/>
  <c r="AK648" i="1"/>
  <c r="AL648" i="1" a="1"/>
  <c r="AL648" i="1"/>
  <c r="AM648" i="1" a="1"/>
  <c r="AM648" i="1"/>
  <c r="AN648" i="1" a="1"/>
  <c r="AN648" i="1"/>
  <c r="AO648" i="1" a="1"/>
  <c r="AO648" i="1"/>
  <c r="AP648" i="1" a="1"/>
  <c r="AP648" i="1"/>
  <c r="AQ648" i="1" a="1"/>
  <c r="AQ648" i="1"/>
  <c r="AR648" i="1" a="1"/>
  <c r="AR648" i="1"/>
  <c r="AS648" i="1" a="1"/>
  <c r="AS648" i="1"/>
  <c r="AT648" i="1" a="1"/>
  <c r="AT648" i="1"/>
  <c r="AU648" i="1" a="1"/>
  <c r="AU648" i="1"/>
  <c r="AV648" i="1" a="1"/>
  <c r="AV648" i="1"/>
  <c r="AW648" i="1" a="1"/>
  <c r="AW648" i="1"/>
  <c r="AX648" i="1" a="1"/>
  <c r="AX648" i="1"/>
  <c r="AY648" i="1" a="1"/>
  <c r="AY648" i="1"/>
  <c r="AZ648" i="1" a="1"/>
  <c r="AZ648" i="1"/>
  <c r="BA648" i="1" a="1"/>
  <c r="BA648" i="1"/>
  <c r="BB648" i="1" a="1"/>
  <c r="BB648" i="1"/>
  <c r="BC648" i="1" a="1"/>
  <c r="BC648" i="1"/>
  <c r="BD648" i="1" a="1"/>
  <c r="BD648" i="1"/>
  <c r="BE648" i="1" a="1"/>
  <c r="BE648" i="1"/>
  <c r="BF648" i="1" a="1"/>
  <c r="BF648" i="1"/>
  <c r="BG648" i="1" a="1"/>
  <c r="BG648" i="1"/>
  <c r="BH648" i="1" a="1"/>
  <c r="BH648" i="1"/>
  <c r="BI648" i="1" a="1"/>
  <c r="BI648" i="1"/>
  <c r="BJ648" i="1" a="1"/>
  <c r="BJ648" i="1"/>
  <c r="BK648" i="1" a="1"/>
  <c r="BK648" i="1"/>
  <c r="BL648" i="1" a="1"/>
  <c r="BL648" i="1"/>
  <c r="BM648" i="1" a="1"/>
  <c r="BM648" i="1"/>
  <c r="BN648" i="1" a="1"/>
  <c r="BN648" i="1"/>
  <c r="BO648" i="1" a="1"/>
  <c r="BO648" i="1"/>
  <c r="BP648" i="1" a="1"/>
  <c r="BP648" i="1"/>
  <c r="BQ648" i="1" a="1"/>
  <c r="BQ648" i="1"/>
  <c r="BR648" i="1" a="1"/>
  <c r="BR648" i="1"/>
  <c r="BS648" i="1" a="1"/>
  <c r="BS648" i="1"/>
  <c r="BT648" i="1" a="1"/>
  <c r="BT648" i="1"/>
  <c r="BU648" i="1" a="1"/>
  <c r="BU648" i="1"/>
  <c r="BV648" i="1" a="1"/>
  <c r="BV648" i="1"/>
  <c r="BW648" i="1" a="1"/>
  <c r="BW648" i="1"/>
  <c r="BX648" i="1" a="1"/>
  <c r="BX648" i="1"/>
  <c r="BY648" i="1" a="1"/>
  <c r="BY648" i="1"/>
  <c r="BZ648" i="1" a="1"/>
  <c r="BZ648" i="1"/>
  <c r="CA648" i="1" a="1"/>
  <c r="CA648" i="1"/>
  <c r="CB648" i="1" a="1"/>
  <c r="CB648" i="1"/>
  <c r="CC648" i="1" a="1"/>
  <c r="CC648" i="1"/>
  <c r="CD648" i="1" a="1"/>
  <c r="CD648" i="1"/>
  <c r="CE648" i="1" a="1"/>
  <c r="CE648" i="1"/>
  <c r="CF648" i="1" a="1"/>
  <c r="CF648" i="1"/>
  <c r="CG648" i="1" a="1"/>
  <c r="CG648" i="1"/>
  <c r="CH648" i="1" a="1"/>
  <c r="CH648" i="1"/>
  <c r="CI648" i="1" a="1"/>
  <c r="CI648" i="1"/>
  <c r="CJ648" i="1" a="1"/>
  <c r="CJ648" i="1"/>
  <c r="CK648" i="1" a="1"/>
  <c r="CK648" i="1"/>
  <c r="CL648" i="1" a="1"/>
  <c r="CL648" i="1"/>
  <c r="CM648" i="1" a="1"/>
  <c r="CM648" i="1"/>
  <c r="CN648" i="1" a="1"/>
  <c r="CN648" i="1"/>
  <c r="CO648" i="1" a="1"/>
  <c r="CO648" i="1"/>
  <c r="CP648" i="1" a="1"/>
  <c r="CP648" i="1"/>
  <c r="CQ648" i="1" a="1"/>
  <c r="CQ648" i="1"/>
  <c r="CR648" i="1" a="1"/>
  <c r="CR648" i="1"/>
  <c r="CS648" i="1" a="1"/>
  <c r="CS648" i="1"/>
  <c r="CT648" i="1" a="1"/>
  <c r="CT648" i="1"/>
  <c r="CU648" i="1" a="1"/>
  <c r="CU648" i="1"/>
  <c r="CV648" i="1" a="1"/>
  <c r="CV648" i="1"/>
  <c r="CW648" i="1" a="1"/>
  <c r="CW648" i="1"/>
  <c r="CX648" i="1" a="1"/>
  <c r="CX648" i="1"/>
  <c r="CY648" i="1" a="1"/>
  <c r="CY648" i="1"/>
  <c r="CZ648" i="1" a="1"/>
  <c r="CZ648" i="1"/>
  <c r="DA648" i="1" a="1"/>
  <c r="DA648" i="1"/>
  <c r="DB648" i="1" a="1"/>
  <c r="DB648" i="1"/>
  <c r="DC648" i="1" a="1"/>
  <c r="DC648" i="1"/>
  <c r="DD648" i="1" a="1"/>
  <c r="DD648" i="1"/>
  <c r="DE648" i="1" a="1"/>
  <c r="DE648" i="1"/>
  <c r="DF648" i="1" a="1"/>
  <c r="DF648" i="1"/>
  <c r="DG648" i="1" a="1"/>
  <c r="DG648" i="1"/>
  <c r="DH648" i="1" a="1"/>
  <c r="DH648" i="1"/>
  <c r="DI648" i="1" a="1"/>
  <c r="DI648" i="1"/>
  <c r="DJ648" i="1" a="1"/>
  <c r="DJ648" i="1"/>
  <c r="DK648" i="1" a="1"/>
  <c r="DK648" i="1"/>
  <c r="DL648" i="1" a="1"/>
  <c r="DL648" i="1"/>
  <c r="DM648" i="1" a="1"/>
  <c r="DM648" i="1"/>
  <c r="DN648" i="1" a="1"/>
  <c r="DN648" i="1"/>
  <c r="DO648" i="1" a="1"/>
  <c r="DO648" i="1"/>
  <c r="DP648" i="1" a="1"/>
  <c r="DP648" i="1"/>
  <c r="DQ648" i="1" a="1"/>
  <c r="DQ648" i="1"/>
  <c r="DR648" i="1" a="1"/>
  <c r="DR648" i="1"/>
  <c r="DS648" i="1" a="1"/>
  <c r="DS648" i="1"/>
  <c r="DT648" i="1" a="1"/>
  <c r="DT648" i="1"/>
  <c r="DU648" i="1" a="1"/>
  <c r="DU648" i="1"/>
  <c r="DV648" i="1" a="1"/>
  <c r="DV648" i="1"/>
  <c r="DW648" i="1" a="1"/>
  <c r="DW648" i="1"/>
  <c r="DX648" i="1" a="1"/>
  <c r="DX648" i="1"/>
  <c r="A649" i="1" a="1"/>
  <c r="A649" i="1"/>
  <c r="B649" i="1" a="1"/>
  <c r="B649" i="1"/>
  <c r="C649" i="1" a="1"/>
  <c r="C649" i="1"/>
  <c r="D649" i="1" a="1"/>
  <c r="D649" i="1"/>
  <c r="E649" i="1" a="1"/>
  <c r="E649" i="1"/>
  <c r="F649" i="1" a="1"/>
  <c r="F649" i="1"/>
  <c r="G649" i="1" a="1"/>
  <c r="G649" i="1"/>
  <c r="H649" i="1" a="1"/>
  <c r="H649" i="1"/>
  <c r="I649" i="1" a="1"/>
  <c r="I649" i="1"/>
  <c r="J649" i="1" a="1"/>
  <c r="J649" i="1"/>
  <c r="K649" i="1" a="1"/>
  <c r="K649" i="1"/>
  <c r="L649" i="1" a="1"/>
  <c r="L649" i="1"/>
  <c r="M649" i="1" a="1"/>
  <c r="M649" i="1"/>
  <c r="N649" i="1" a="1"/>
  <c r="N649" i="1"/>
  <c r="O649" i="1" a="1"/>
  <c r="O649" i="1"/>
  <c r="P649" i="1" a="1"/>
  <c r="P649" i="1"/>
  <c r="Q649" i="1" a="1"/>
  <c r="Q649" i="1"/>
  <c r="R649" i="1" a="1"/>
  <c r="R649" i="1"/>
  <c r="S649" i="1" a="1"/>
  <c r="S649" i="1"/>
  <c r="T649" i="1" a="1"/>
  <c r="T649" i="1"/>
  <c r="U649" i="1" a="1"/>
  <c r="U649" i="1"/>
  <c r="V649" i="1" a="1"/>
  <c r="V649" i="1"/>
  <c r="W649" i="1" a="1"/>
  <c r="W649" i="1"/>
  <c r="X649" i="1" a="1"/>
  <c r="X649" i="1"/>
  <c r="Y649" i="1" a="1"/>
  <c r="Y649" i="1"/>
  <c r="Z649" i="1" a="1"/>
  <c r="Z649" i="1"/>
  <c r="AA649" i="1" a="1"/>
  <c r="AA649" i="1"/>
  <c r="AB649" i="1" a="1"/>
  <c r="AB649" i="1"/>
  <c r="AC649" i="1" a="1"/>
  <c r="AC649" i="1"/>
  <c r="AD649" i="1" a="1"/>
  <c r="AD649" i="1"/>
  <c r="AE649" i="1" a="1"/>
  <c r="AE649" i="1"/>
  <c r="AF649" i="1" a="1"/>
  <c r="AF649" i="1"/>
  <c r="AG649" i="1" a="1"/>
  <c r="AG649" i="1"/>
  <c r="AH649" i="1" a="1"/>
  <c r="AH649" i="1"/>
  <c r="AI649" i="1" a="1"/>
  <c r="AI649" i="1"/>
  <c r="AJ649" i="1" a="1"/>
  <c r="AJ649" i="1"/>
  <c r="AK649" i="1" a="1"/>
  <c r="AK649" i="1"/>
  <c r="AL649" i="1" a="1"/>
  <c r="AL649" i="1"/>
  <c r="AM649" i="1" a="1"/>
  <c r="AM649" i="1"/>
  <c r="AN649" i="1" a="1"/>
  <c r="AN649" i="1"/>
  <c r="AO649" i="1" a="1"/>
  <c r="AO649" i="1"/>
  <c r="AP649" i="1" a="1"/>
  <c r="AP649" i="1"/>
  <c r="AQ649" i="1" a="1"/>
  <c r="AQ649" i="1"/>
  <c r="AR649" i="1" a="1"/>
  <c r="AR649" i="1"/>
  <c r="AS649" i="1" a="1"/>
  <c r="AS649" i="1"/>
  <c r="AT649" i="1" a="1"/>
  <c r="AT649" i="1"/>
  <c r="AU649" i="1" a="1"/>
  <c r="AU649" i="1"/>
  <c r="AV649" i="1" a="1"/>
  <c r="AV649" i="1"/>
  <c r="AW649" i="1" a="1"/>
  <c r="AW649" i="1"/>
  <c r="AX649" i="1" a="1"/>
  <c r="AX649" i="1"/>
  <c r="AY649" i="1" a="1"/>
  <c r="AY649" i="1"/>
  <c r="AZ649" i="1" a="1"/>
  <c r="AZ649" i="1"/>
  <c r="BA649" i="1" a="1"/>
  <c r="BA649" i="1"/>
  <c r="BB649" i="1" a="1"/>
  <c r="BB649" i="1"/>
  <c r="BC649" i="1" a="1"/>
  <c r="BC649" i="1"/>
  <c r="BD649" i="1" a="1"/>
  <c r="BD649" i="1"/>
  <c r="BE649" i="1" a="1"/>
  <c r="BE649" i="1"/>
  <c r="BF649" i="1" a="1"/>
  <c r="BF649" i="1"/>
  <c r="BG649" i="1" a="1"/>
  <c r="BG649" i="1"/>
  <c r="BH649" i="1" a="1"/>
  <c r="BH649" i="1"/>
  <c r="BI649" i="1" a="1"/>
  <c r="BI649" i="1"/>
  <c r="BJ649" i="1" a="1"/>
  <c r="BJ649" i="1"/>
  <c r="BK649" i="1" a="1"/>
  <c r="BK649" i="1"/>
  <c r="BL649" i="1" a="1"/>
  <c r="BL649" i="1"/>
  <c r="BM649" i="1" a="1"/>
  <c r="BM649" i="1"/>
  <c r="BN649" i="1" a="1"/>
  <c r="BN649" i="1"/>
  <c r="BO649" i="1" a="1"/>
  <c r="BO649" i="1"/>
  <c r="BP649" i="1" a="1"/>
  <c r="BP649" i="1"/>
  <c r="BQ649" i="1" a="1"/>
  <c r="BQ649" i="1"/>
  <c r="BR649" i="1" a="1"/>
  <c r="BR649" i="1"/>
  <c r="BS649" i="1" a="1"/>
  <c r="BS649" i="1"/>
  <c r="BT649" i="1" a="1"/>
  <c r="BT649" i="1"/>
  <c r="BU649" i="1" a="1"/>
  <c r="BU649" i="1"/>
  <c r="BV649" i="1" a="1"/>
  <c r="BV649" i="1"/>
  <c r="BW649" i="1" a="1"/>
  <c r="BW649" i="1"/>
  <c r="BX649" i="1" a="1"/>
  <c r="BX649" i="1"/>
  <c r="BY649" i="1" a="1"/>
  <c r="BY649" i="1"/>
  <c r="BZ649" i="1" a="1"/>
  <c r="BZ649" i="1"/>
  <c r="CA649" i="1" a="1"/>
  <c r="CA649" i="1"/>
  <c r="CB649" i="1" a="1"/>
  <c r="CB649" i="1"/>
  <c r="CC649" i="1" a="1"/>
  <c r="CC649" i="1"/>
  <c r="CD649" i="1" a="1"/>
  <c r="CD649" i="1"/>
  <c r="CE649" i="1" a="1"/>
  <c r="CE649" i="1"/>
  <c r="CF649" i="1" a="1"/>
  <c r="CF649" i="1"/>
  <c r="CG649" i="1" a="1"/>
  <c r="CG649" i="1"/>
  <c r="CH649" i="1" a="1"/>
  <c r="CH649" i="1"/>
  <c r="CI649" i="1" a="1"/>
  <c r="CI649" i="1"/>
  <c r="CJ649" i="1" a="1"/>
  <c r="CJ649" i="1"/>
  <c r="CK649" i="1" a="1"/>
  <c r="CK649" i="1"/>
  <c r="CL649" i="1" a="1"/>
  <c r="CL649" i="1"/>
  <c r="CM649" i="1" a="1"/>
  <c r="CM649" i="1"/>
  <c r="CN649" i="1" a="1"/>
  <c r="CN649" i="1"/>
  <c r="CO649" i="1" a="1"/>
  <c r="CO649" i="1"/>
  <c r="CP649" i="1" a="1"/>
  <c r="CP649" i="1"/>
  <c r="CQ649" i="1" a="1"/>
  <c r="CQ649" i="1"/>
  <c r="CR649" i="1" a="1"/>
  <c r="CR649" i="1"/>
  <c r="CS649" i="1" a="1"/>
  <c r="CS649" i="1"/>
  <c r="CT649" i="1" a="1"/>
  <c r="CT649" i="1"/>
  <c r="CU649" i="1" a="1"/>
  <c r="CU649" i="1"/>
  <c r="CV649" i="1" a="1"/>
  <c r="CV649" i="1"/>
  <c r="CW649" i="1" a="1"/>
  <c r="CW649" i="1"/>
  <c r="CX649" i="1" a="1"/>
  <c r="CX649" i="1"/>
  <c r="CY649" i="1" a="1"/>
  <c r="CY649" i="1"/>
  <c r="CZ649" i="1" a="1"/>
  <c r="CZ649" i="1"/>
  <c r="DA649" i="1" a="1"/>
  <c r="DA649" i="1"/>
  <c r="DB649" i="1" a="1"/>
  <c r="DB649" i="1"/>
  <c r="DC649" i="1" a="1"/>
  <c r="DC649" i="1"/>
  <c r="DD649" i="1" a="1"/>
  <c r="DD649" i="1"/>
  <c r="DE649" i="1" a="1"/>
  <c r="DE649" i="1"/>
  <c r="DF649" i="1" a="1"/>
  <c r="DF649" i="1"/>
  <c r="DG649" i="1" a="1"/>
  <c r="DG649" i="1"/>
  <c r="DH649" i="1" a="1"/>
  <c r="DH649" i="1"/>
  <c r="DI649" i="1" a="1"/>
  <c r="DI649" i="1"/>
  <c r="DJ649" i="1" a="1"/>
  <c r="DJ649" i="1"/>
  <c r="DK649" i="1" a="1"/>
  <c r="DK649" i="1"/>
  <c r="DL649" i="1" a="1"/>
  <c r="DL649" i="1"/>
  <c r="DM649" i="1" a="1"/>
  <c r="DM649" i="1"/>
  <c r="DN649" i="1" a="1"/>
  <c r="DN649" i="1"/>
  <c r="DO649" i="1" a="1"/>
  <c r="DO649" i="1"/>
  <c r="DP649" i="1" a="1"/>
  <c r="DP649" i="1"/>
  <c r="DQ649" i="1" a="1"/>
  <c r="DQ649" i="1"/>
  <c r="DR649" i="1" a="1"/>
  <c r="DR649" i="1"/>
  <c r="DS649" i="1" a="1"/>
  <c r="DS649" i="1"/>
  <c r="DT649" i="1" a="1"/>
  <c r="DT649" i="1"/>
  <c r="DU649" i="1" a="1"/>
  <c r="DU649" i="1"/>
  <c r="DV649" i="1" a="1"/>
  <c r="DV649" i="1"/>
  <c r="DW649" i="1" a="1"/>
  <c r="DW649" i="1"/>
  <c r="DX649" i="1" a="1"/>
  <c r="DX649" i="1"/>
  <c r="A650" i="1" a="1"/>
  <c r="A650" i="1"/>
  <c r="B650" i="1" a="1"/>
  <c r="B650" i="1"/>
  <c r="C650" i="1" a="1"/>
  <c r="C650" i="1"/>
  <c r="D650" i="1" a="1"/>
  <c r="D650" i="1"/>
  <c r="E650" i="1" a="1"/>
  <c r="E650" i="1"/>
  <c r="F650" i="1" a="1"/>
  <c r="F650" i="1"/>
  <c r="G650" i="1" a="1"/>
  <c r="G650" i="1"/>
  <c r="H650" i="1" a="1"/>
  <c r="H650" i="1"/>
  <c r="I650" i="1" a="1"/>
  <c r="I650" i="1"/>
  <c r="J650" i="1" a="1"/>
  <c r="J650" i="1"/>
  <c r="K650" i="1" a="1"/>
  <c r="K650" i="1"/>
  <c r="L650" i="1" a="1"/>
  <c r="L650" i="1"/>
  <c r="M650" i="1" a="1"/>
  <c r="M650" i="1"/>
  <c r="N650" i="1" a="1"/>
  <c r="N650" i="1"/>
  <c r="O650" i="1" a="1"/>
  <c r="O650" i="1"/>
  <c r="P650" i="1" a="1"/>
  <c r="P650" i="1"/>
  <c r="Q650" i="1" a="1"/>
  <c r="Q650" i="1"/>
  <c r="R650" i="1" a="1"/>
  <c r="R650" i="1"/>
  <c r="S650" i="1" a="1"/>
  <c r="S650" i="1"/>
  <c r="T650" i="1" a="1"/>
  <c r="T650" i="1"/>
  <c r="U650" i="1" a="1"/>
  <c r="U650" i="1"/>
  <c r="V650" i="1" a="1"/>
  <c r="V650" i="1"/>
  <c r="W650" i="1" a="1"/>
  <c r="W650" i="1"/>
  <c r="X650" i="1" a="1"/>
  <c r="X650" i="1"/>
  <c r="Y650" i="1" a="1"/>
  <c r="Y650" i="1"/>
  <c r="Z650" i="1" a="1"/>
  <c r="Z650" i="1"/>
  <c r="AA650" i="1" a="1"/>
  <c r="AA650" i="1"/>
  <c r="AB650" i="1" a="1"/>
  <c r="AB650" i="1"/>
  <c r="AC650" i="1" a="1"/>
  <c r="AC650" i="1"/>
  <c r="AD650" i="1" a="1"/>
  <c r="AD650" i="1"/>
  <c r="AE650" i="1" a="1"/>
  <c r="AE650" i="1"/>
  <c r="AF650" i="1" a="1"/>
  <c r="AF650" i="1"/>
  <c r="AG650" i="1" a="1"/>
  <c r="AG650" i="1"/>
  <c r="AH650" i="1" a="1"/>
  <c r="AH650" i="1"/>
  <c r="AI650" i="1" a="1"/>
  <c r="AI650" i="1"/>
  <c r="AJ650" i="1" a="1"/>
  <c r="AJ650" i="1"/>
  <c r="AK650" i="1" a="1"/>
  <c r="AK650" i="1"/>
  <c r="AL650" i="1" a="1"/>
  <c r="AL650" i="1"/>
  <c r="AM650" i="1" a="1"/>
  <c r="AM650" i="1"/>
  <c r="AN650" i="1" a="1"/>
  <c r="AN650" i="1"/>
  <c r="AO650" i="1" a="1"/>
  <c r="AO650" i="1"/>
  <c r="AP650" i="1" a="1"/>
  <c r="AP650" i="1"/>
  <c r="AQ650" i="1" a="1"/>
  <c r="AQ650" i="1"/>
  <c r="AR650" i="1" a="1"/>
  <c r="AR650" i="1"/>
  <c r="AS650" i="1" a="1"/>
  <c r="AS650" i="1"/>
  <c r="AT650" i="1" a="1"/>
  <c r="AT650" i="1"/>
  <c r="AU650" i="1" a="1"/>
  <c r="AU650" i="1"/>
  <c r="AV650" i="1" a="1"/>
  <c r="AV650" i="1"/>
  <c r="AW650" i="1" a="1"/>
  <c r="AW650" i="1"/>
  <c r="AX650" i="1" a="1"/>
  <c r="AX650" i="1"/>
  <c r="AY650" i="1" a="1"/>
  <c r="AY650" i="1"/>
  <c r="AZ650" i="1" a="1"/>
  <c r="AZ650" i="1"/>
  <c r="BA650" i="1" a="1"/>
  <c r="BA650" i="1"/>
  <c r="BB650" i="1" a="1"/>
  <c r="BB650" i="1"/>
  <c r="BC650" i="1" a="1"/>
  <c r="BC650" i="1"/>
  <c r="BD650" i="1" a="1"/>
  <c r="BD650" i="1"/>
  <c r="BE650" i="1" a="1"/>
  <c r="BE650" i="1"/>
  <c r="BF650" i="1" a="1"/>
  <c r="BF650" i="1"/>
  <c r="BG650" i="1" a="1"/>
  <c r="BG650" i="1"/>
  <c r="BH650" i="1" a="1"/>
  <c r="BH650" i="1"/>
  <c r="BI650" i="1" a="1"/>
  <c r="BI650" i="1"/>
  <c r="BJ650" i="1" a="1"/>
  <c r="BJ650" i="1"/>
  <c r="BK650" i="1" a="1"/>
  <c r="BK650" i="1"/>
  <c r="BL650" i="1" a="1"/>
  <c r="BL650" i="1"/>
  <c r="BM650" i="1" a="1"/>
  <c r="BM650" i="1"/>
  <c r="BN650" i="1" a="1"/>
  <c r="BN650" i="1"/>
  <c r="BO650" i="1" a="1"/>
  <c r="BO650" i="1"/>
  <c r="BP650" i="1" a="1"/>
  <c r="BP650" i="1"/>
  <c r="BQ650" i="1" a="1"/>
  <c r="BQ650" i="1"/>
  <c r="BR650" i="1" a="1"/>
  <c r="BR650" i="1"/>
  <c r="BS650" i="1" a="1"/>
  <c r="BS650" i="1"/>
  <c r="BT650" i="1" a="1"/>
  <c r="BT650" i="1"/>
  <c r="BU650" i="1" a="1"/>
  <c r="BU650" i="1"/>
  <c r="BV650" i="1" a="1"/>
  <c r="BV650" i="1"/>
  <c r="BW650" i="1" a="1"/>
  <c r="BW650" i="1"/>
  <c r="BX650" i="1" a="1"/>
  <c r="BX650" i="1"/>
  <c r="BY650" i="1" a="1"/>
  <c r="BY650" i="1"/>
  <c r="BZ650" i="1" a="1"/>
  <c r="BZ650" i="1"/>
  <c r="CA650" i="1" a="1"/>
  <c r="CA650" i="1"/>
  <c r="CB650" i="1" a="1"/>
  <c r="CB650" i="1"/>
  <c r="CC650" i="1" a="1"/>
  <c r="CC650" i="1"/>
  <c r="CD650" i="1" a="1"/>
  <c r="CD650" i="1"/>
  <c r="CE650" i="1" a="1"/>
  <c r="CE650" i="1"/>
  <c r="CF650" i="1" a="1"/>
  <c r="CF650" i="1"/>
  <c r="CG650" i="1" a="1"/>
  <c r="CG650" i="1"/>
  <c r="CH650" i="1" a="1"/>
  <c r="CH650" i="1"/>
  <c r="CI650" i="1" a="1"/>
  <c r="CI650" i="1"/>
  <c r="CJ650" i="1" a="1"/>
  <c r="CJ650" i="1"/>
  <c r="CK650" i="1" a="1"/>
  <c r="CK650" i="1"/>
  <c r="CL650" i="1" a="1"/>
  <c r="CL650" i="1"/>
  <c r="CM650" i="1" a="1"/>
  <c r="CM650" i="1"/>
  <c r="CN650" i="1" a="1"/>
  <c r="CN650" i="1"/>
  <c r="CO650" i="1" a="1"/>
  <c r="CO650" i="1"/>
  <c r="CP650" i="1" a="1"/>
  <c r="CP650" i="1"/>
  <c r="CQ650" i="1" a="1"/>
  <c r="CQ650" i="1"/>
  <c r="CR650" i="1" a="1"/>
  <c r="CR650" i="1"/>
  <c r="CS650" i="1" a="1"/>
  <c r="CS650" i="1"/>
  <c r="CT650" i="1" a="1"/>
  <c r="CT650" i="1"/>
  <c r="CU650" i="1" a="1"/>
  <c r="CU650" i="1"/>
  <c r="CV650" i="1" a="1"/>
  <c r="CV650" i="1"/>
  <c r="CW650" i="1" a="1"/>
  <c r="CW650" i="1"/>
  <c r="CX650" i="1" a="1"/>
  <c r="CX650" i="1"/>
  <c r="CY650" i="1" a="1"/>
  <c r="CY650" i="1"/>
  <c r="CZ650" i="1" a="1"/>
  <c r="CZ650" i="1"/>
  <c r="DA650" i="1" a="1"/>
  <c r="DA650" i="1"/>
  <c r="DB650" i="1" a="1"/>
  <c r="DB650" i="1"/>
  <c r="DC650" i="1" a="1"/>
  <c r="DC650" i="1"/>
  <c r="DD650" i="1" a="1"/>
  <c r="DD650" i="1"/>
  <c r="DE650" i="1" a="1"/>
  <c r="DE650" i="1"/>
  <c r="DF650" i="1" a="1"/>
  <c r="DF650" i="1"/>
  <c r="DG650" i="1" a="1"/>
  <c r="DG650" i="1"/>
  <c r="DH650" i="1" a="1"/>
  <c r="DH650" i="1"/>
  <c r="DI650" i="1" a="1"/>
  <c r="DI650" i="1"/>
  <c r="DJ650" i="1" a="1"/>
  <c r="DJ650" i="1"/>
  <c r="DK650" i="1" a="1"/>
  <c r="DK650" i="1"/>
  <c r="DL650" i="1" a="1"/>
  <c r="DL650" i="1"/>
  <c r="DM650" i="1" a="1"/>
  <c r="DM650" i="1"/>
  <c r="DN650" i="1" a="1"/>
  <c r="DN650" i="1"/>
  <c r="DO650" i="1" a="1"/>
  <c r="DO650" i="1"/>
  <c r="DP650" i="1" a="1"/>
  <c r="DP650" i="1"/>
  <c r="DQ650" i="1" a="1"/>
  <c r="DQ650" i="1"/>
  <c r="DR650" i="1" a="1"/>
  <c r="DR650" i="1"/>
  <c r="DS650" i="1" a="1"/>
  <c r="DS650" i="1"/>
  <c r="DT650" i="1" a="1"/>
  <c r="DT650" i="1"/>
  <c r="DU650" i="1" a="1"/>
  <c r="DU650" i="1"/>
  <c r="DV650" i="1" a="1"/>
  <c r="DV650" i="1"/>
  <c r="DW650" i="1" a="1"/>
  <c r="DW650" i="1"/>
  <c r="DX650" i="1" a="1"/>
  <c r="DX650" i="1"/>
  <c r="A651" i="1" a="1"/>
  <c r="A651" i="1"/>
  <c r="B651" i="1" a="1"/>
  <c r="B651" i="1"/>
  <c r="C651" i="1" a="1"/>
  <c r="C651" i="1"/>
  <c r="D651" i="1" a="1"/>
  <c r="D651" i="1"/>
  <c r="E651" i="1" a="1"/>
  <c r="E651" i="1"/>
  <c r="F651" i="1" a="1"/>
  <c r="F651" i="1"/>
  <c r="G651" i="1" a="1"/>
  <c r="G651" i="1"/>
  <c r="H651" i="1" a="1"/>
  <c r="H651" i="1"/>
  <c r="I651" i="1" a="1"/>
  <c r="I651" i="1"/>
  <c r="J651" i="1" a="1"/>
  <c r="J651" i="1"/>
  <c r="K651" i="1" a="1"/>
  <c r="K651" i="1"/>
  <c r="L651" i="1" a="1"/>
  <c r="L651" i="1"/>
  <c r="M651" i="1" a="1"/>
  <c r="M651" i="1"/>
  <c r="N651" i="1" a="1"/>
  <c r="N651" i="1"/>
  <c r="O651" i="1" a="1"/>
  <c r="O651" i="1"/>
  <c r="P651" i="1" a="1"/>
  <c r="P651" i="1"/>
  <c r="Q651" i="1" a="1"/>
  <c r="Q651" i="1"/>
  <c r="R651" i="1" a="1"/>
  <c r="R651" i="1"/>
  <c r="S651" i="1" a="1"/>
  <c r="S651" i="1"/>
  <c r="T651" i="1" a="1"/>
  <c r="T651" i="1"/>
  <c r="U651" i="1" a="1"/>
  <c r="U651" i="1"/>
  <c r="V651" i="1" a="1"/>
  <c r="V651" i="1"/>
  <c r="W651" i="1" a="1"/>
  <c r="W651" i="1"/>
  <c r="X651" i="1" a="1"/>
  <c r="X651" i="1"/>
  <c r="Y651" i="1" a="1"/>
  <c r="Y651" i="1"/>
  <c r="Z651" i="1" a="1"/>
  <c r="Z651" i="1"/>
  <c r="AA651" i="1" a="1"/>
  <c r="AA651" i="1"/>
  <c r="AB651" i="1" a="1"/>
  <c r="AB651" i="1"/>
  <c r="AC651" i="1" a="1"/>
  <c r="AC651" i="1"/>
  <c r="AD651" i="1" a="1"/>
  <c r="AD651" i="1"/>
  <c r="AE651" i="1" a="1"/>
  <c r="AE651" i="1"/>
  <c r="AF651" i="1" a="1"/>
  <c r="AF651" i="1"/>
  <c r="AG651" i="1" a="1"/>
  <c r="AG651" i="1"/>
  <c r="AH651" i="1" a="1"/>
  <c r="AH651" i="1"/>
  <c r="AI651" i="1" a="1"/>
  <c r="AI651" i="1"/>
  <c r="AJ651" i="1" a="1"/>
  <c r="AJ651" i="1"/>
  <c r="AK651" i="1" a="1"/>
  <c r="AK651" i="1"/>
  <c r="AL651" i="1" a="1"/>
  <c r="AL651" i="1"/>
  <c r="AM651" i="1" a="1"/>
  <c r="AM651" i="1"/>
  <c r="AN651" i="1" a="1"/>
  <c r="AN651" i="1"/>
  <c r="AO651" i="1" a="1"/>
  <c r="AO651" i="1"/>
  <c r="AP651" i="1" a="1"/>
  <c r="AP651" i="1"/>
  <c r="AQ651" i="1" a="1"/>
  <c r="AQ651" i="1"/>
  <c r="AR651" i="1" a="1"/>
  <c r="AR651" i="1"/>
  <c r="AS651" i="1" a="1"/>
  <c r="AS651" i="1"/>
  <c r="AT651" i="1" a="1"/>
  <c r="AT651" i="1"/>
  <c r="AU651" i="1" a="1"/>
  <c r="AU651" i="1"/>
  <c r="AV651" i="1" a="1"/>
  <c r="AV651" i="1"/>
  <c r="AW651" i="1" a="1"/>
  <c r="AW651" i="1"/>
  <c r="AX651" i="1" a="1"/>
  <c r="AX651" i="1"/>
  <c r="AY651" i="1" a="1"/>
  <c r="AY651" i="1"/>
  <c r="AZ651" i="1" a="1"/>
  <c r="AZ651" i="1"/>
  <c r="BA651" i="1" a="1"/>
  <c r="BA651" i="1"/>
  <c r="BB651" i="1" a="1"/>
  <c r="BB651" i="1"/>
  <c r="BC651" i="1" a="1"/>
  <c r="BC651" i="1"/>
  <c r="BD651" i="1" a="1"/>
  <c r="BD651" i="1"/>
  <c r="BE651" i="1" a="1"/>
  <c r="BE651" i="1"/>
  <c r="BF651" i="1" a="1"/>
  <c r="BF651" i="1"/>
  <c r="BG651" i="1" a="1"/>
  <c r="BG651" i="1"/>
  <c r="BH651" i="1" a="1"/>
  <c r="BH651" i="1"/>
  <c r="BI651" i="1" a="1"/>
  <c r="BI651" i="1"/>
  <c r="BJ651" i="1" a="1"/>
  <c r="BJ651" i="1"/>
  <c r="BK651" i="1" a="1"/>
  <c r="BK651" i="1"/>
  <c r="BL651" i="1" a="1"/>
  <c r="BL651" i="1"/>
  <c r="BM651" i="1" a="1"/>
  <c r="BM651" i="1"/>
  <c r="BN651" i="1" a="1"/>
  <c r="BN651" i="1"/>
  <c r="BO651" i="1" a="1"/>
  <c r="BO651" i="1"/>
  <c r="BP651" i="1" a="1"/>
  <c r="BP651" i="1"/>
  <c r="BQ651" i="1" a="1"/>
  <c r="BQ651" i="1"/>
  <c r="BR651" i="1" a="1"/>
  <c r="BR651" i="1"/>
  <c r="BS651" i="1" a="1"/>
  <c r="BS651" i="1"/>
  <c r="BT651" i="1" a="1"/>
  <c r="BT651" i="1"/>
  <c r="BU651" i="1" a="1"/>
  <c r="BU651" i="1"/>
  <c r="BV651" i="1" a="1"/>
  <c r="BV651" i="1"/>
  <c r="BW651" i="1" a="1"/>
  <c r="BW651" i="1"/>
  <c r="BX651" i="1" a="1"/>
  <c r="BX651" i="1"/>
  <c r="BY651" i="1" a="1"/>
  <c r="BY651" i="1"/>
  <c r="BZ651" i="1" a="1"/>
  <c r="BZ651" i="1"/>
  <c r="CA651" i="1" a="1"/>
  <c r="CA651" i="1"/>
  <c r="CB651" i="1" a="1"/>
  <c r="CB651" i="1"/>
  <c r="CC651" i="1" a="1"/>
  <c r="CC651" i="1"/>
  <c r="CD651" i="1" a="1"/>
  <c r="CD651" i="1"/>
  <c r="CE651" i="1" a="1"/>
  <c r="CE651" i="1"/>
  <c r="CF651" i="1" a="1"/>
  <c r="CF651" i="1"/>
  <c r="CG651" i="1" a="1"/>
  <c r="CG651" i="1"/>
  <c r="CH651" i="1" a="1"/>
  <c r="CH651" i="1"/>
  <c r="CI651" i="1" a="1"/>
  <c r="CI651" i="1"/>
  <c r="CJ651" i="1" a="1"/>
  <c r="CJ651" i="1"/>
  <c r="CK651" i="1" a="1"/>
  <c r="CK651" i="1"/>
  <c r="CL651" i="1" a="1"/>
  <c r="CL651" i="1"/>
  <c r="CM651" i="1" a="1"/>
  <c r="CM651" i="1"/>
  <c r="CN651" i="1" a="1"/>
  <c r="CN651" i="1"/>
  <c r="CO651" i="1" a="1"/>
  <c r="CO651" i="1"/>
  <c r="CP651" i="1" a="1"/>
  <c r="CP651" i="1"/>
  <c r="CQ651" i="1" a="1"/>
  <c r="CQ651" i="1"/>
  <c r="CR651" i="1" a="1"/>
  <c r="CR651" i="1"/>
  <c r="CS651" i="1" a="1"/>
  <c r="CS651" i="1"/>
  <c r="CT651" i="1" a="1"/>
  <c r="CT651" i="1"/>
  <c r="CU651" i="1" a="1"/>
  <c r="CU651" i="1"/>
  <c r="CV651" i="1" a="1"/>
  <c r="CV651" i="1"/>
  <c r="CW651" i="1" a="1"/>
  <c r="CW651" i="1"/>
  <c r="CX651" i="1" a="1"/>
  <c r="CX651" i="1"/>
  <c r="CY651" i="1" a="1"/>
  <c r="CY651" i="1"/>
  <c r="CZ651" i="1" a="1"/>
  <c r="CZ651" i="1"/>
  <c r="DA651" i="1" a="1"/>
  <c r="DA651" i="1"/>
  <c r="DB651" i="1" a="1"/>
  <c r="DB651" i="1"/>
  <c r="DC651" i="1" a="1"/>
  <c r="DC651" i="1"/>
  <c r="DD651" i="1" a="1"/>
  <c r="DD651" i="1"/>
  <c r="DE651" i="1" a="1"/>
  <c r="DE651" i="1"/>
  <c r="DF651" i="1" a="1"/>
  <c r="DF651" i="1"/>
  <c r="DG651" i="1" a="1"/>
  <c r="DG651" i="1"/>
  <c r="DH651" i="1" a="1"/>
  <c r="DH651" i="1"/>
  <c r="DI651" i="1" a="1"/>
  <c r="DI651" i="1"/>
  <c r="DJ651" i="1" a="1"/>
  <c r="DJ651" i="1"/>
  <c r="DK651" i="1" a="1"/>
  <c r="DK651" i="1"/>
  <c r="DL651" i="1" a="1"/>
  <c r="DL651" i="1"/>
  <c r="DM651" i="1" a="1"/>
  <c r="DM651" i="1"/>
  <c r="DN651" i="1" a="1"/>
  <c r="DN651" i="1"/>
  <c r="DO651" i="1" a="1"/>
  <c r="DO651" i="1"/>
  <c r="DP651" i="1" a="1"/>
  <c r="DP651" i="1"/>
  <c r="DQ651" i="1" a="1"/>
  <c r="DQ651" i="1"/>
  <c r="DR651" i="1" a="1"/>
  <c r="DR651" i="1"/>
  <c r="DS651" i="1" a="1"/>
  <c r="DS651" i="1"/>
  <c r="DT651" i="1" a="1"/>
  <c r="DT651" i="1"/>
  <c r="DU651" i="1" a="1"/>
  <c r="DU651" i="1"/>
  <c r="DV651" i="1" a="1"/>
  <c r="DV651" i="1"/>
  <c r="DW651" i="1" a="1"/>
  <c r="DW651" i="1"/>
  <c r="DX651" i="1" a="1"/>
  <c r="DX651" i="1"/>
  <c r="T16" i="2"/>
  <c r="Z16" i="2"/>
  <c r="T27" i="2"/>
</calcChain>
</file>

<file path=xl/sharedStrings.xml><?xml version="1.0" encoding="utf-8"?>
<sst xmlns="http://schemas.openxmlformats.org/spreadsheetml/2006/main" count="318" uniqueCount="224">
  <si>
    <t>POWER</t>
  </si>
  <si>
    <t>CLOCK</t>
  </si>
  <si>
    <t>TICK</t>
  </si>
  <si>
    <t>RESET</t>
  </si>
  <si>
    <t>LOAD_ROM</t>
  </si>
  <si>
    <t>BOOT_PC</t>
  </si>
  <si>
    <t>WORD_SIZE</t>
  </si>
  <si>
    <t>CLK</t>
  </si>
  <si>
    <t>MANUAL</t>
  </si>
  <si>
    <t>PC</t>
  </si>
  <si>
    <t>[PC]</t>
  </si>
  <si>
    <t>Fetch Unit</t>
  </si>
  <si>
    <t>[PC+1]</t>
  </si>
  <si>
    <t>INST</t>
  </si>
  <si>
    <t>INST BUS</t>
  </si>
  <si>
    <t>OPCODE</t>
  </si>
  <si>
    <t>REG1</t>
  </si>
  <si>
    <t>REG2</t>
  </si>
  <si>
    <t>INST 16b VAL</t>
  </si>
  <si>
    <t>Control Unit</t>
  </si>
  <si>
    <t>MUX SEL</t>
  </si>
  <si>
    <t>16b VAL</t>
  </si>
  <si>
    <t>REG2ID</t>
  </si>
  <si>
    <t>ALU_OP</t>
  </si>
  <si>
    <t>REG1ID</t>
  </si>
  <si>
    <t>L/H 16b</t>
  </si>
  <si>
    <t>REG1W</t>
  </si>
  <si>
    <t>REG2W</t>
  </si>
  <si>
    <t>MEMW</t>
  </si>
  <si>
    <t>MEMR</t>
  </si>
  <si>
    <t>2/4B Inst</t>
  </si>
  <si>
    <t>PC SET IMD</t>
  </si>
  <si>
    <t>MUX_SEL</t>
  </si>
  <si>
    <t>[REG2]</t>
  </si>
  <si>
    <t>IMD 4b</t>
  </si>
  <si>
    <t>IMD 16b</t>
  </si>
  <si>
    <t>MEM VAL</t>
  </si>
  <si>
    <t>MUX1</t>
  </si>
  <si>
    <t>OPERAND2</t>
  </si>
  <si>
    <t>2/4B INST</t>
  </si>
  <si>
    <t>PC_SET_IMD</t>
  </si>
  <si>
    <t>IMMEDIATE</t>
  </si>
  <si>
    <t>PC LAST</t>
  </si>
  <si>
    <t>PC LAST +1</t>
  </si>
  <si>
    <t>PC IMD</t>
  </si>
  <si>
    <t>程序计数器(PC)</t>
  </si>
  <si>
    <t>PC NEXT</t>
  </si>
  <si>
    <t>OP</t>
  </si>
  <si>
    <t>ALU</t>
  </si>
  <si>
    <t>OPERAND1</t>
  </si>
  <si>
    <t>OUTPUT</t>
  </si>
  <si>
    <t>LOW16</t>
  </si>
  <si>
    <t>HIGH16</t>
  </si>
  <si>
    <t>LOW16b</t>
  </si>
  <si>
    <t>HIGH16b</t>
  </si>
  <si>
    <t>MUX2</t>
  </si>
  <si>
    <t>REG1VAL</t>
  </si>
  <si>
    <t>REG2VAL</t>
  </si>
  <si>
    <t>FLAGS</t>
  </si>
  <si>
    <t>进位标志(CF)</t>
  </si>
  <si>
    <t>零标志(ZF)</t>
  </si>
  <si>
    <t>符号标志(SF)</t>
  </si>
  <si>
    <t>溢出标志(OF)</t>
  </si>
  <si>
    <t>寄存器组(REG)</t>
  </si>
  <si>
    <t>ADDRESS</t>
  </si>
  <si>
    <t>VALUE</t>
  </si>
  <si>
    <t>VAL OUT</t>
  </si>
  <si>
    <t>内存控制单元(MMU)</t>
  </si>
  <si>
    <t>X</t>
  </si>
  <si>
    <t>Y</t>
  </si>
  <si>
    <t>8b</t>
  </si>
  <si>
    <t>4b</t>
  </si>
  <si>
    <t>16b</t>
  </si>
  <si>
    <t>32b/16b</t>
  </si>
  <si>
    <t>OPERATION</t>
  </si>
  <si>
    <t>ALU OP</t>
  </si>
  <si>
    <t>2/4 INST</t>
  </si>
  <si>
    <t>ALU_OP_RES</t>
  </si>
  <si>
    <t>OUT_LOW16</t>
  </si>
  <si>
    <t>OUT_HIGH16</t>
  </si>
  <si>
    <t>CF</t>
  </si>
  <si>
    <t>ZF</t>
  </si>
  <si>
    <t>SF</t>
  </si>
  <si>
    <t>OF</t>
  </si>
  <si>
    <t>OP2Pre</t>
  </si>
  <si>
    <t>备注</t>
  </si>
  <si>
    <t>TECHNICAL NOTES</t>
  </si>
  <si>
    <t>00</t>
  </si>
  <si>
    <t>JMP</t>
  </si>
  <si>
    <t>IMD</t>
  </si>
  <si>
    <t>32b</t>
  </si>
  <si>
    <t>IMD -&gt; PC</t>
  </si>
  <si>
    <t>#</t>
  </si>
  <si>
    <t>将PC设为MUX输出的OPRAND2立即值</t>
  </si>
  <si>
    <t>PC SET TO IMMEDIATE VALUE VIA THE OPERAND 2 OUTPUT SELECTED BY THE MUX</t>
  </si>
  <si>
    <t>01</t>
  </si>
  <si>
    <t>JEQ</t>
  </si>
  <si>
    <t>IF Z = 1, IMD -&gt; PC</t>
  </si>
  <si>
    <t>当ZF(零标志符)为1时跳转</t>
  </si>
  <si>
    <t>JMP IF THE ZERO FLAG IS TRUE</t>
  </si>
  <si>
    <t>02</t>
  </si>
  <si>
    <t>JLT</t>
  </si>
  <si>
    <t>IF C = 0, IMD -&gt; PC</t>
  </si>
  <si>
    <t>当CF(进位标志符)为0时跳转</t>
  </si>
  <si>
    <t>JMP IF CARRY FLAG IS FALSE</t>
  </si>
  <si>
    <t>03</t>
  </si>
  <si>
    <t>JGE</t>
  </si>
  <si>
    <t>IF C = 1 OR Z = 1, IMD -&gt; PC</t>
  </si>
  <si>
    <t>当CF或ZF为1时跳转</t>
  </si>
  <si>
    <t>JMP IF CARRY FLAG OR ZERO FLAG IS TRUE</t>
  </si>
  <si>
    <t>04</t>
  </si>
  <si>
    <t>LOAD</t>
  </si>
  <si>
    <t>REG</t>
  </si>
  <si>
    <t>MEM</t>
  </si>
  <si>
    <t>[MEM] -&gt; REGA</t>
  </si>
  <si>
    <t>将寄存器Ra设置为立即数值代表的地址所的内存值</t>
  </si>
  <si>
    <t>SETS THE REGISTER TO THE MEMORY VALUE OF IMMEDIATE ADDRESS</t>
  </si>
  <si>
    <t>05</t>
  </si>
  <si>
    <t>IMD -&gt; REGA</t>
  </si>
  <si>
    <t>将寄存器设置为立即数</t>
  </si>
  <si>
    <t>SETS THE REGISTER TO THE IMMEDIATE VALUE</t>
  </si>
  <si>
    <t>06</t>
  </si>
  <si>
    <t>STORE</t>
  </si>
  <si>
    <t xml:space="preserve">REGA -&gt; [MEM] </t>
  </si>
  <si>
    <t>SETS THE MEMORY VALUE OF THE IMMEDIATE ADDRESS TO THE REG VALUE</t>
  </si>
  <si>
    <t>07</t>
  </si>
  <si>
    <t>REGA -&gt; [REGB]</t>
  </si>
  <si>
    <t>SETS THE MEMORY VALUE AT THE REGB ADDRESS TO THE VALUE OF REGA</t>
  </si>
  <si>
    <t>08</t>
  </si>
  <si>
    <t>TRAN</t>
  </si>
  <si>
    <t>REGA -&gt; REGB</t>
  </si>
  <si>
    <t>TRANSFERS REGA VALUE TO REGB</t>
  </si>
  <si>
    <t>09</t>
  </si>
  <si>
    <t>ADD</t>
  </si>
  <si>
    <t>REGA + REGB + C -&gt; REGA</t>
  </si>
  <si>
    <t>ADDS REGA, REGB AND CARRY FLAG, RESULT STORED IN REGA</t>
  </si>
  <si>
    <t>0A</t>
  </si>
  <si>
    <t>SUB</t>
  </si>
  <si>
    <t>REGA - REGB - C -&gt; REGA</t>
  </si>
  <si>
    <t>SUBTRACTS REGA, REGB, AND CARRY FLAG, RESULT STORED IN REGA</t>
  </si>
  <si>
    <t>0B</t>
  </si>
  <si>
    <t>MULT</t>
  </si>
  <si>
    <t>REGA * REGB -&gt; low 16 in REGA, high 16 in REGB</t>
  </si>
  <si>
    <t>MULTIPLIED REGA AND REGB, LOWER 16b RESULT STORED IN REGA, HIGH 16b RESULT STORED IN REGB</t>
  </si>
  <si>
    <t>0C</t>
  </si>
  <si>
    <t>DIV</t>
  </si>
  <si>
    <t>REGA / REGB -&gt; result in REGA, MOD in 16 in REGB</t>
  </si>
  <si>
    <t>DIVIDES REGA BY REGB, RESULT STORED IN REGA, MODULUS RESULT STORED IN REGB</t>
  </si>
  <si>
    <t>0D</t>
  </si>
  <si>
    <t>INC</t>
  </si>
  <si>
    <t>REGA + 1 -&gt; REGA (FLAGS not affected)</t>
  </si>
  <si>
    <t>INCREASES REGA VALUE, CARRY FLAG NOT AFFECTED</t>
  </si>
  <si>
    <t>0E</t>
  </si>
  <si>
    <t>DEC</t>
  </si>
  <si>
    <t>REGA - 1 -&gt; REGA (FLAGS not affected)</t>
  </si>
  <si>
    <t>DECREASES REGA VALUE, CARRY FLAG NOT AFFECTED</t>
  </si>
  <si>
    <t>0F</t>
  </si>
  <si>
    <t>AND</t>
  </si>
  <si>
    <t>REGA AND REGB -&gt; REGA</t>
  </si>
  <si>
    <t>BITWISE AND OF REGA AND REGB, RESULT STORED IN REGA</t>
  </si>
  <si>
    <t>10</t>
  </si>
  <si>
    <t>OR</t>
  </si>
  <si>
    <t>REGA OR REGB -&gt; REGA</t>
  </si>
  <si>
    <t>BITWISE OR OF REGA AND REGB, RESULT STORED IN REGA</t>
  </si>
  <si>
    <t>11</t>
  </si>
  <si>
    <t>XOR</t>
  </si>
  <si>
    <t>REGA XOR REGB -&gt; REGA</t>
  </si>
  <si>
    <t>BITWISE XOR OF REGA AND REGB, RESULT STORED IN REGA</t>
  </si>
  <si>
    <t>12</t>
  </si>
  <si>
    <t>NOT</t>
  </si>
  <si>
    <t>NOT REGA -&gt; REGA</t>
  </si>
  <si>
    <t>BITWISE NOT OF REGA, RESULT STORED IN REGA</t>
  </si>
  <si>
    <t>13</t>
  </si>
  <si>
    <t>ROL</t>
  </si>
  <si>
    <t>REGA &lt;&lt; IMD -&gt; REGA</t>
  </si>
  <si>
    <t>LEFTWISE ROLL OF BITS OF REGA CARRIED OUT 4b IMD TIMES</t>
  </si>
  <si>
    <t>14</t>
  </si>
  <si>
    <t>ROR</t>
  </si>
  <si>
    <t>REGA &gt;&gt; IMD -&gt; REGA</t>
  </si>
  <si>
    <t>RIGHTWISE ROLL OF BITS OF REGA CARRIED OUT 4b IMD TIMES</t>
  </si>
  <si>
    <t>15</t>
  </si>
  <si>
    <t>CMP</t>
  </si>
  <si>
    <t>REGA - REGB -&gt; ONLY FLAGS CHANGED</t>
  </si>
  <si>
    <t>SUBTRACTS REGA AND REGB, RESULTS NOT STORED, ONLY FLAGS AFFECTED</t>
  </si>
  <si>
    <t>16</t>
  </si>
  <si>
    <t>CLC</t>
  </si>
  <si>
    <t>0 -&gt; C</t>
  </si>
  <si>
    <t>CARRY FLAG SET TO 0</t>
  </si>
  <si>
    <t>17</t>
  </si>
  <si>
    <t>STC</t>
  </si>
  <si>
    <t>1 -&gt; C</t>
  </si>
  <si>
    <t>CARRY FLAG SET TO 1</t>
  </si>
  <si>
    <t>18</t>
  </si>
  <si>
    <t>NOP</t>
  </si>
  <si>
    <t>NOTHING</t>
  </si>
  <si>
    <t>NO OPERATION IS DONE</t>
  </si>
  <si>
    <t>19</t>
  </si>
  <si>
    <t>[REGB] -&gt; REGA</t>
  </si>
  <si>
    <t>R</t>
  </si>
  <si>
    <t>SETS REGA TO THE MEMORY VALUE OF THE ADDRESS IN REGB</t>
  </si>
  <si>
    <t>DESC</t>
  </si>
  <si>
    <t>16bVAL</t>
  </si>
  <si>
    <t>Inst1</t>
  </si>
  <si>
    <t>Inst2</t>
  </si>
  <si>
    <t>Inst</t>
  </si>
  <si>
    <t>Inst(HEX)</t>
  </si>
  <si>
    <t>0x0000 -&gt; R4</t>
  </si>
  <si>
    <t>0xFC81 -&gt; R5</t>
  </si>
  <si>
    <t>0x20 -&gt; R13</t>
  </si>
  <si>
    <t>MEM</t>
    <phoneticPr fontId="15" type="noConversion"/>
  </si>
  <si>
    <t>@</t>
    <phoneticPr fontId="15" type="noConversion"/>
  </si>
  <si>
    <t>R15</t>
    <phoneticPr fontId="15" type="noConversion"/>
  </si>
  <si>
    <t>R0</t>
    <phoneticPr fontId="15" type="noConversion"/>
  </si>
  <si>
    <t>R14</t>
    <phoneticPr fontId="15" type="noConversion"/>
  </si>
  <si>
    <t>STORE</t>
    <phoneticPr fontId="15" type="noConversion"/>
  </si>
  <si>
    <t>128*(512-96) -&gt; R15</t>
    <phoneticPr fontId="15" type="noConversion"/>
  </si>
  <si>
    <t>INC</t>
    <phoneticPr fontId="15" type="noConversion"/>
  </si>
  <si>
    <t>DEC</t>
    <phoneticPr fontId="15" type="noConversion"/>
  </si>
  <si>
    <t>JEQ</t>
    <phoneticPr fontId="15" type="noConversion"/>
  </si>
  <si>
    <t>124 -&gt; R1</t>
    <phoneticPr fontId="15" type="noConversion"/>
  </si>
  <si>
    <t>1 -&gt; R14</t>
    <phoneticPr fontId="15" type="noConversion"/>
  </si>
  <si>
    <t>R14 -&gt; [R15]</t>
    <phoneticPr fontId="15" type="noConversion"/>
  </si>
  <si>
    <t>R15+1 -&gt; R15</t>
    <phoneticPr fontId="15" type="noConversion"/>
  </si>
  <si>
    <t>JMP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</si>
</sst>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16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4"/>
      <color theme="0" tint="-4.9989318521683403E-2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theme="0" tint="-4.9989318521683403E-2"/>
      <name val="等线"/>
      <charset val="134"/>
      <scheme val="minor"/>
    </font>
    <font>
      <b/>
      <sz val="11"/>
      <color theme="0" tint="-4.9989318521683403E-2"/>
      <name val="等线"/>
      <charset val="134"/>
      <scheme val="minor"/>
    </font>
    <font>
      <b/>
      <sz val="11"/>
      <name val="等线"/>
      <charset val="134"/>
      <scheme val="minor"/>
    </font>
    <font>
      <b/>
      <sz val="14"/>
      <color theme="0"/>
      <name val="等线"/>
      <charset val="134"/>
      <scheme val="minor"/>
    </font>
    <font>
      <b/>
      <sz val="10"/>
      <color theme="0" tint="-4.9989318521683403E-2"/>
      <name val="等线"/>
      <charset val="134"/>
      <scheme val="minor"/>
    </font>
    <font>
      <b/>
      <sz val="10"/>
      <color theme="0" tint="-4.9989318521683403E-2"/>
      <name val="等线"/>
      <charset val="134"/>
      <scheme val="minor"/>
    </font>
    <font>
      <b/>
      <sz val="11"/>
      <color theme="8" tint="0.79982909634693444"/>
      <name val="等线"/>
      <charset val="134"/>
      <scheme val="minor"/>
    </font>
    <font>
      <sz val="9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0.14984588152714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8998382518997771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3" tint="0.899929807428205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3" tint="0.89999084444715716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8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/>
    <xf numFmtId="0" fontId="0" fillId="0" borderId="0" xfId="0" applyAlignment="1"/>
    <xf numFmtId="0" fontId="0" fillId="0" borderId="0" xfId="0" applyAlignment="1">
      <alignment horizontal="left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3" borderId="17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5" borderId="17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/>
    </xf>
    <xf numFmtId="0" fontId="1" fillId="4" borderId="28" xfId="0" applyFont="1" applyFill="1" applyBorder="1" applyAlignment="1">
      <alignment horizontal="left"/>
    </xf>
    <xf numFmtId="0" fontId="0" fillId="5" borderId="14" xfId="0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0" fontId="0" fillId="2" borderId="31" xfId="0" applyFill="1" applyBorder="1" applyAlignment="1"/>
    <xf numFmtId="0" fontId="0" fillId="3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0" fontId="0" fillId="3" borderId="31" xfId="0" applyFill="1" applyBorder="1" applyAlignment="1"/>
    <xf numFmtId="0" fontId="0" fillId="5" borderId="20" xfId="0" applyFill="1" applyBorder="1" applyAlignment="1">
      <alignment horizontal="center" vertical="center"/>
    </xf>
    <xf numFmtId="0" fontId="0" fillId="5" borderId="30" xfId="0" applyFill="1" applyBorder="1" applyAlignment="1">
      <alignment horizontal="left" vertical="center"/>
    </xf>
    <xf numFmtId="0" fontId="0" fillId="2" borderId="32" xfId="0" applyFill="1" applyBorder="1" applyAlignment="1"/>
    <xf numFmtId="0" fontId="1" fillId="0" borderId="33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11" borderId="34" xfId="0" applyFont="1" applyFill="1" applyBorder="1" applyAlignment="1">
      <alignment horizontal="center" vertical="center"/>
    </xf>
    <xf numFmtId="0" fontId="3" fillId="11" borderId="39" xfId="0" applyFont="1" applyFill="1" applyBorder="1" applyAlignment="1">
      <alignment horizontal="center" vertical="center"/>
    </xf>
    <xf numFmtId="0" fontId="3" fillId="11" borderId="20" xfId="0" applyFont="1" applyFill="1" applyBorder="1" applyAlignment="1">
      <alignment horizontal="center" vertical="center"/>
    </xf>
    <xf numFmtId="0" fontId="3" fillId="11" borderId="0" xfId="0" applyFont="1" applyFill="1" applyBorder="1" applyAlignment="1">
      <alignment horizontal="center" vertical="center"/>
    </xf>
    <xf numFmtId="0" fontId="3" fillId="11" borderId="37" xfId="0" applyFont="1" applyFill="1" applyBorder="1" applyAlignment="1">
      <alignment horizontal="center" vertical="center"/>
    </xf>
    <xf numFmtId="0" fontId="3" fillId="11" borderId="40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5" fillId="11" borderId="34" xfId="0" applyFont="1" applyFill="1" applyBorder="1" applyAlignment="1">
      <alignment horizontal="center" vertical="center"/>
    </xf>
    <xf numFmtId="0" fontId="5" fillId="11" borderId="39" xfId="0" applyFont="1" applyFill="1" applyBorder="1" applyAlignment="1">
      <alignment horizontal="center" vertical="center"/>
    </xf>
    <xf numFmtId="0" fontId="5" fillId="11" borderId="20" xfId="0" applyFont="1" applyFill="1" applyBorder="1" applyAlignment="1">
      <alignment horizontal="center" vertical="center"/>
    </xf>
    <xf numFmtId="0" fontId="5" fillId="11" borderId="0" xfId="0" applyFont="1" applyFill="1" applyBorder="1" applyAlignment="1">
      <alignment horizontal="center" vertical="center"/>
    </xf>
    <xf numFmtId="0" fontId="5" fillId="11" borderId="37" xfId="0" applyFont="1" applyFill="1" applyBorder="1" applyAlignment="1">
      <alignment horizontal="center" vertical="center"/>
    </xf>
    <xf numFmtId="0" fontId="5" fillId="11" borderId="40" xfId="0" applyFont="1" applyFill="1" applyBorder="1" applyAlignment="1">
      <alignment horizontal="center" vertical="center"/>
    </xf>
    <xf numFmtId="0" fontId="7" fillId="14" borderId="36" xfId="0" applyFont="1" applyFill="1" applyBorder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11" borderId="35" xfId="0" applyFont="1" applyFill="1" applyBorder="1" applyAlignment="1">
      <alignment vertical="center"/>
    </xf>
    <xf numFmtId="0" fontId="3" fillId="11" borderId="0" xfId="0" applyFont="1" applyFill="1" applyBorder="1" applyAlignment="1">
      <alignment vertical="center"/>
    </xf>
    <xf numFmtId="0" fontId="3" fillId="11" borderId="41" xfId="0" applyFont="1" applyFill="1" applyBorder="1" applyAlignment="1">
      <alignment vertical="center"/>
    </xf>
    <xf numFmtId="0" fontId="3" fillId="11" borderId="40" xfId="0" applyFont="1" applyFill="1" applyBorder="1" applyAlignment="1">
      <alignment vertical="center"/>
    </xf>
    <xf numFmtId="0" fontId="3" fillId="11" borderId="38" xfId="0" applyFont="1" applyFill="1" applyBorder="1" applyAlignment="1">
      <alignment vertical="center"/>
    </xf>
    <xf numFmtId="0" fontId="5" fillId="11" borderId="39" xfId="0" applyFont="1" applyFill="1" applyBorder="1" applyAlignment="1">
      <alignment vertical="center"/>
    </xf>
    <xf numFmtId="0" fontId="10" fillId="12" borderId="1" xfId="0" applyFont="1" applyFill="1" applyBorder="1" applyAlignment="1">
      <alignment horizontal="center" vertical="center"/>
    </xf>
    <xf numFmtId="0" fontId="5" fillId="11" borderId="38" xfId="0" applyFont="1" applyFill="1" applyBorder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16" borderId="0" xfId="0" applyFont="1" applyFill="1" applyBorder="1" applyAlignment="1">
      <alignment horizontal="center" vertical="center"/>
    </xf>
    <xf numFmtId="0" fontId="1" fillId="13" borderId="0" xfId="0" applyFont="1" applyFill="1" applyBorder="1" applyAlignment="1">
      <alignment horizontal="center" vertical="center"/>
    </xf>
    <xf numFmtId="0" fontId="1" fillId="14" borderId="33" xfId="0" applyFont="1" applyFill="1" applyBorder="1" applyAlignment="1">
      <alignment horizontal="center" vertical="center"/>
    </xf>
    <xf numFmtId="0" fontId="6" fillId="11" borderId="35" xfId="0" applyFont="1" applyFill="1" applyBorder="1" applyAlignment="1">
      <alignment horizontal="center" vertical="center"/>
    </xf>
    <xf numFmtId="0" fontId="5" fillId="11" borderId="41" xfId="0" applyFont="1" applyFill="1" applyBorder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5" fillId="11" borderId="0" xfId="0" applyFont="1" applyFill="1" applyBorder="1" applyAlignment="1">
      <alignment vertical="center"/>
    </xf>
    <xf numFmtId="0" fontId="1" fillId="19" borderId="0" xfId="0" applyFont="1" applyFill="1" applyAlignment="1">
      <alignment horizontal="center" vertical="center"/>
    </xf>
    <xf numFmtId="58" fontId="5" fillId="11" borderId="37" xfId="0" applyNumberFormat="1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5" fillId="11" borderId="40" xfId="0" applyFont="1" applyFill="1" applyBorder="1" applyAlignment="1">
      <alignment vertical="center"/>
    </xf>
    <xf numFmtId="0" fontId="3" fillId="21" borderId="0" xfId="0" applyFont="1" applyFill="1" applyAlignment="1">
      <alignment horizontal="center" vertical="center"/>
    </xf>
    <xf numFmtId="0" fontId="11" fillId="21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5" borderId="7" xfId="0" quotePrefix="1" applyFont="1" applyFill="1" applyBorder="1" applyAlignment="1">
      <alignment horizontal="center" vertical="center"/>
    </xf>
    <xf numFmtId="0" fontId="1" fillId="5" borderId="13" xfId="0" quotePrefix="1" applyFont="1" applyFill="1" applyBorder="1" applyAlignment="1">
      <alignment horizontal="center" vertical="center"/>
    </xf>
    <xf numFmtId="0" fontId="1" fillId="3" borderId="16" xfId="0" quotePrefix="1" applyFont="1" applyFill="1" applyBorder="1" applyAlignment="1">
      <alignment horizontal="center" vertical="center"/>
    </xf>
    <xf numFmtId="0" fontId="1" fillId="5" borderId="18" xfId="0" quotePrefix="1" applyFont="1" applyFill="1" applyBorder="1" applyAlignment="1">
      <alignment horizontal="center" vertical="center"/>
    </xf>
    <xf numFmtId="0" fontId="1" fillId="5" borderId="16" xfId="0" quotePrefix="1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3" fillId="11" borderId="39" xfId="0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12" borderId="12" xfId="0" applyFont="1" applyFill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/>
    </xf>
    <xf numFmtId="0" fontId="3" fillId="11" borderId="12" xfId="0" applyFont="1" applyFill="1" applyBorder="1" applyAlignment="1">
      <alignment horizontal="center" vertical="center"/>
    </xf>
    <xf numFmtId="0" fontId="4" fillId="12" borderId="14" xfId="0" applyFont="1" applyFill="1" applyBorder="1" applyAlignment="1">
      <alignment horizontal="center" vertical="center"/>
    </xf>
    <xf numFmtId="0" fontId="4" fillId="12" borderId="39" xfId="0" applyFont="1" applyFill="1" applyBorder="1" applyAlignment="1">
      <alignment horizontal="center" vertical="center"/>
    </xf>
    <xf numFmtId="0" fontId="3" fillId="12" borderId="39" xfId="0" applyFont="1" applyFill="1" applyBorder="1" applyAlignment="1">
      <alignment horizontal="center" vertical="center"/>
    </xf>
    <xf numFmtId="0" fontId="4" fillId="11" borderId="40" xfId="0" applyFont="1" applyFill="1" applyBorder="1" applyAlignment="1">
      <alignment horizontal="center" vertical="center"/>
    </xf>
    <xf numFmtId="0" fontId="3" fillId="11" borderId="40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4" xfId="0" applyNumberFormat="1" applyFont="1" applyBorder="1" applyAlignment="1">
      <alignment horizontal="center" vertical="center"/>
    </xf>
    <xf numFmtId="0" fontId="1" fillId="0" borderId="35" xfId="0" applyNumberFormat="1" applyFont="1" applyBorder="1" applyAlignment="1">
      <alignment horizontal="center" vertical="center"/>
    </xf>
    <xf numFmtId="0" fontId="6" fillId="11" borderId="39" xfId="0" applyFont="1" applyFill="1" applyBorder="1" applyAlignment="1">
      <alignment horizontal="center" vertical="center"/>
    </xf>
    <xf numFmtId="0" fontId="5" fillId="11" borderId="39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4" xfId="0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horizontal="center" vertical="center"/>
    </xf>
    <xf numFmtId="0" fontId="5" fillId="11" borderId="14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6" fillId="11" borderId="40" xfId="0" applyFont="1" applyFill="1" applyBorder="1" applyAlignment="1">
      <alignment horizontal="center" vertical="center"/>
    </xf>
    <xf numFmtId="0" fontId="5" fillId="11" borderId="40" xfId="0" applyFont="1" applyFill="1" applyBorder="1" applyAlignment="1">
      <alignment horizontal="center" vertical="center"/>
    </xf>
    <xf numFmtId="0" fontId="5" fillId="12" borderId="0" xfId="0" applyFont="1" applyFill="1" applyBorder="1" applyAlignment="1">
      <alignment horizontal="center" vertical="center"/>
    </xf>
    <xf numFmtId="0" fontId="5" fillId="12" borderId="4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1" borderId="23" xfId="0" applyFont="1" applyFill="1" applyBorder="1" applyAlignment="1">
      <alignment horizontal="center" vertical="center"/>
    </xf>
    <xf numFmtId="0" fontId="5" fillId="11" borderId="14" xfId="0" applyFont="1" applyFill="1" applyBorder="1" applyAlignment="1">
      <alignment horizontal="center" vertical="center" wrapText="1"/>
    </xf>
    <xf numFmtId="0" fontId="5" fillId="11" borderId="38" xfId="0" applyFont="1" applyFill="1" applyBorder="1" applyAlignment="1">
      <alignment horizontal="center" vertical="center"/>
    </xf>
    <xf numFmtId="0" fontId="7" fillId="11" borderId="14" xfId="0" applyFont="1" applyFill="1" applyBorder="1" applyAlignment="1">
      <alignment horizontal="center" vertical="center"/>
    </xf>
    <xf numFmtId="0" fontId="7" fillId="11" borderId="12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5" fillId="20" borderId="20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5" fillId="12" borderId="41" xfId="0" applyFont="1" applyFill="1" applyBorder="1" applyAlignment="1">
      <alignment horizontal="center" vertical="center" textRotation="90"/>
    </xf>
    <xf numFmtId="0" fontId="1" fillId="0" borderId="19" xfId="0" applyFont="1" applyBorder="1" applyAlignment="1">
      <alignment horizontal="center" vertical="center"/>
    </xf>
    <xf numFmtId="0" fontId="2" fillId="9" borderId="34" xfId="0" applyFont="1" applyFill="1" applyBorder="1" applyAlignment="1">
      <alignment horizontal="center" vertical="center"/>
    </xf>
    <xf numFmtId="0" fontId="2" fillId="9" borderId="35" xfId="0" applyFont="1" applyFill="1" applyBorder="1" applyAlignment="1">
      <alignment horizontal="center" vertical="center"/>
    </xf>
    <xf numFmtId="0" fontId="2" fillId="9" borderId="37" xfId="0" applyFont="1" applyFill="1" applyBorder="1" applyAlignment="1">
      <alignment horizontal="center" vertical="center"/>
    </xf>
    <xf numFmtId="0" fontId="2" fillId="9" borderId="38" xfId="0" applyFont="1" applyFill="1" applyBorder="1" applyAlignment="1">
      <alignment horizontal="center" vertical="center"/>
    </xf>
    <xf numFmtId="0" fontId="8" fillId="9" borderId="34" xfId="0" applyFont="1" applyFill="1" applyBorder="1" applyAlignment="1">
      <alignment horizontal="center" vertical="center"/>
    </xf>
    <xf numFmtId="0" fontId="8" fillId="9" borderId="39" xfId="0" applyFont="1" applyFill="1" applyBorder="1" applyAlignment="1">
      <alignment horizontal="center" vertical="center"/>
    </xf>
    <xf numFmtId="0" fontId="8" fillId="9" borderId="20" xfId="0" applyFont="1" applyFill="1" applyBorder="1" applyAlignment="1">
      <alignment horizontal="center" vertical="center"/>
    </xf>
    <xf numFmtId="0" fontId="8" fillId="9" borderId="0" xfId="0" applyFont="1" applyFill="1" applyBorder="1" applyAlignment="1">
      <alignment horizontal="center" vertical="center"/>
    </xf>
    <xf numFmtId="0" fontId="2" fillId="9" borderId="20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3" fillId="9" borderId="41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5" fillId="9" borderId="39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23" xfId="0" applyFill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2" borderId="26" xfId="0" applyFill="1" applyBorder="1" applyAlignment="1">
      <alignment horizontal="left"/>
    </xf>
    <xf numFmtId="0" fontId="0" fillId="5" borderId="11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4" fillId="5" borderId="14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0" fillId="0" borderId="0" xfId="0" quotePrefix="1" applyAlignment="1">
      <alignment horizontal="center" vertical="center"/>
    </xf>
    <xf numFmtId="0" fontId="14" fillId="0" borderId="0" xfId="0" applyFont="1" applyAlignment="1">
      <alignment horizontal="center" vertical="center"/>
    </xf>
    <xf numFmtId="24" fontId="14" fillId="0" borderId="0" xfId="0" quotePrefix="1" applyNumberFormat="1" applyFont="1" applyAlignment="1">
      <alignment horizontal="center" vertical="center"/>
    </xf>
    <xf numFmtId="0" fontId="0" fillId="6" borderId="1" xfId="0" quotePrefix="1" applyNumberForma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</cellXfs>
  <cellStyles count="1">
    <cellStyle name="常规" xfId="0" builtinId="0"/>
  </cellStyles>
  <dxfs count="44"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C0C0C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7030A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39979247413556324"/>
        </patternFill>
      </fill>
    </dxf>
    <dxf>
      <font>
        <color theme="1"/>
      </font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FFCC66"/>
      <color rgb="FFFFC000"/>
      <color rgb="FFC0C0C0"/>
      <color rgb="FF808080"/>
      <color rgb="FFFF0000"/>
      <color rgb="FFC00000"/>
      <color rgb="FFFFFF00"/>
      <color rgb="FF00FF00"/>
      <color rgb="FF00B050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Z651"/>
  <sheetViews>
    <sheetView zoomScale="64" zoomScaleNormal="70" workbookViewId="0">
      <selection activeCell="R15" sqref="R15"/>
    </sheetView>
  </sheetViews>
  <sheetFormatPr defaultColWidth="9.140625" defaultRowHeight="14.15" x14ac:dyDescent="0.35"/>
  <cols>
    <col min="1" max="2" width="4.35546875" style="2" customWidth="1"/>
    <col min="3" max="3" width="5.7109375" style="2" customWidth="1"/>
    <col min="4" max="4" width="2.7109375" style="2" customWidth="1"/>
    <col min="5" max="5" width="5.5" style="2" customWidth="1"/>
    <col min="6" max="48" width="6.640625" style="2" customWidth="1"/>
    <col min="49" max="52" width="9.140625" style="2"/>
    <col min="53" max="190" width="2.640625" style="2" customWidth="1"/>
    <col min="191" max="16384" width="9.140625" style="2"/>
  </cols>
  <sheetData>
    <row r="1" spans="4:182" x14ac:dyDescent="0.35"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1"/>
      <c r="BO1" s="91"/>
      <c r="BP1" s="91"/>
      <c r="BQ1" s="91"/>
      <c r="BR1" s="91"/>
      <c r="BS1" s="91"/>
      <c r="BT1" s="91"/>
      <c r="BU1" s="91"/>
      <c r="BV1" s="91"/>
      <c r="BW1" s="91"/>
      <c r="BX1" s="91"/>
      <c r="BY1" s="91"/>
      <c r="BZ1" s="91"/>
      <c r="CA1" s="91"/>
      <c r="CB1" s="91"/>
      <c r="CC1" s="91"/>
      <c r="CD1" s="91"/>
      <c r="CE1" s="91"/>
      <c r="CF1" s="91"/>
      <c r="CG1" s="91"/>
      <c r="CH1" s="91"/>
      <c r="CI1" s="91"/>
      <c r="CJ1" s="91"/>
      <c r="CK1" s="91"/>
      <c r="CL1" s="91"/>
      <c r="CM1" s="91"/>
      <c r="CN1" s="91"/>
      <c r="CO1" s="91"/>
      <c r="CP1" s="91"/>
      <c r="CQ1" s="91"/>
      <c r="CR1" s="91"/>
      <c r="CS1" s="91"/>
      <c r="CT1" s="91"/>
      <c r="CU1" s="91"/>
      <c r="CV1" s="91"/>
      <c r="CW1" s="91"/>
      <c r="CX1" s="91"/>
      <c r="CY1" s="91"/>
      <c r="CZ1" s="91"/>
      <c r="DA1" s="91"/>
      <c r="DB1" s="91"/>
      <c r="DC1" s="91"/>
      <c r="DD1" s="91"/>
      <c r="DE1" s="91"/>
      <c r="DF1" s="91"/>
      <c r="DG1" s="91"/>
      <c r="DH1" s="91"/>
      <c r="DI1" s="91"/>
      <c r="DJ1" s="91"/>
      <c r="DK1" s="91"/>
      <c r="DL1" s="91"/>
      <c r="DM1" s="91"/>
      <c r="DN1" s="91"/>
      <c r="DO1" s="91"/>
      <c r="DP1" s="91"/>
      <c r="DQ1" s="91"/>
      <c r="DR1" s="91"/>
      <c r="DS1" s="91"/>
      <c r="DT1" s="91"/>
      <c r="DU1" s="91"/>
      <c r="DV1" s="91"/>
      <c r="DW1" s="91"/>
      <c r="DX1" s="91"/>
      <c r="DY1" s="91"/>
      <c r="DZ1" s="91"/>
      <c r="EA1" s="91"/>
      <c r="EB1" s="91"/>
      <c r="EC1" s="91"/>
      <c r="ED1" s="91"/>
      <c r="EE1" s="91"/>
      <c r="EF1" s="91"/>
      <c r="EG1" s="91"/>
      <c r="EH1" s="91"/>
      <c r="EI1" s="91"/>
      <c r="EJ1" s="91"/>
      <c r="EK1" s="91"/>
      <c r="EL1" s="91"/>
      <c r="EM1" s="91"/>
      <c r="EN1" s="91"/>
      <c r="EO1" s="91"/>
      <c r="EP1" s="91"/>
      <c r="EQ1" s="91"/>
      <c r="ER1" s="91"/>
      <c r="ES1" s="91"/>
      <c r="ET1" s="91"/>
      <c r="EU1" s="91"/>
      <c r="EV1" s="91"/>
      <c r="EW1" s="91"/>
      <c r="EX1" s="91"/>
      <c r="EY1" s="91"/>
      <c r="EZ1" s="91"/>
      <c r="FA1" s="91"/>
      <c r="FB1" s="91"/>
      <c r="FC1" s="91"/>
      <c r="FD1" s="91"/>
      <c r="FE1" s="91"/>
      <c r="FF1" s="91"/>
      <c r="FG1" s="91"/>
      <c r="FH1" s="91"/>
      <c r="FI1" s="91"/>
      <c r="FJ1" s="91"/>
      <c r="FK1" s="91"/>
      <c r="FL1" s="91"/>
      <c r="FM1" s="91"/>
      <c r="FN1" s="91"/>
      <c r="FO1" s="91"/>
      <c r="FP1" s="91"/>
      <c r="FQ1" s="91"/>
      <c r="FR1" s="91"/>
      <c r="FS1" s="91"/>
      <c r="FT1" s="91"/>
      <c r="FU1" s="91"/>
      <c r="FV1" s="91"/>
      <c r="FW1" s="91"/>
      <c r="FX1" s="91"/>
      <c r="FY1" s="91"/>
      <c r="FZ1" s="91"/>
    </row>
    <row r="2" spans="4:182" ht="14.15" customHeight="1" x14ac:dyDescent="0.35">
      <c r="F2" s="139">
        <v>0</v>
      </c>
      <c r="G2" s="146" t="s">
        <v>0</v>
      </c>
      <c r="H2" s="147"/>
      <c r="J2" s="143">
        <f>IF(NOT(POWER),0,INT(NOT(CLOCK)))</f>
        <v>0</v>
      </c>
      <c r="K2" s="150" t="s">
        <v>1</v>
      </c>
      <c r="L2" s="151"/>
      <c r="N2" s="139">
        <f>IF(NOT(POWER),0,IF(CLOCK=1,TICK+1,TICK))</f>
        <v>0</v>
      </c>
      <c r="O2" s="150" t="s">
        <v>2</v>
      </c>
      <c r="P2" s="151"/>
      <c r="R2" s="139">
        <v>0</v>
      </c>
      <c r="S2" s="154" t="s">
        <v>3</v>
      </c>
      <c r="T2" s="155"/>
      <c r="V2" s="139">
        <v>0</v>
      </c>
      <c r="W2" s="154" t="s">
        <v>4</v>
      </c>
      <c r="X2" s="155"/>
      <c r="Z2" s="139">
        <v>0</v>
      </c>
      <c r="AA2" s="154" t="s">
        <v>5</v>
      </c>
      <c r="AB2" s="155"/>
      <c r="AD2" s="139">
        <v>16</v>
      </c>
      <c r="AE2" s="156" t="s">
        <v>6</v>
      </c>
      <c r="AF2" s="156"/>
      <c r="BA2" s="91"/>
      <c r="FZ2" s="91"/>
    </row>
    <row r="3" spans="4:182" ht="14.15" customHeight="1" x14ac:dyDescent="0.35">
      <c r="F3" s="140"/>
      <c r="G3" s="148"/>
      <c r="H3" s="149"/>
      <c r="J3" s="140"/>
      <c r="K3" s="152"/>
      <c r="L3" s="153"/>
      <c r="N3" s="140"/>
      <c r="O3" s="152"/>
      <c r="P3" s="153"/>
      <c r="R3" s="140"/>
      <c r="S3" s="154"/>
      <c r="T3" s="155"/>
      <c r="V3" s="140"/>
      <c r="W3" s="154"/>
      <c r="X3" s="155"/>
      <c r="Z3" s="140"/>
      <c r="AA3" s="154"/>
      <c r="AB3" s="155"/>
      <c r="AD3" s="140"/>
      <c r="AE3" s="156"/>
      <c r="AF3" s="156"/>
      <c r="BA3" s="91"/>
      <c r="FZ3" s="91"/>
    </row>
    <row r="4" spans="4:182" x14ac:dyDescent="0.35">
      <c r="F4" s="49"/>
      <c r="J4" s="49"/>
      <c r="BA4" s="91"/>
      <c r="FZ4" s="91"/>
    </row>
    <row r="5" spans="4:182" x14ac:dyDescent="0.35">
      <c r="D5" s="49"/>
      <c r="E5" s="49"/>
      <c r="F5" s="49"/>
      <c r="G5" s="49"/>
      <c r="H5" s="49"/>
      <c r="I5" s="49"/>
      <c r="J5" s="49"/>
      <c r="BA5" s="91"/>
      <c r="FZ5" s="91"/>
    </row>
    <row r="6" spans="4:182" x14ac:dyDescent="0.35">
      <c r="D6" s="49"/>
      <c r="BA6" s="91"/>
      <c r="FZ6" s="91"/>
    </row>
    <row r="7" spans="4:182" x14ac:dyDescent="0.35">
      <c r="D7" s="49"/>
      <c r="BA7" s="91"/>
      <c r="FZ7" s="91"/>
    </row>
    <row r="8" spans="4:182" x14ac:dyDescent="0.35">
      <c r="D8" s="49"/>
      <c r="BA8" s="91"/>
      <c r="FZ8" s="91"/>
    </row>
    <row r="9" spans="4:182" x14ac:dyDescent="0.35">
      <c r="D9" s="49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BA9" s="91"/>
      <c r="FZ9" s="91"/>
    </row>
    <row r="10" spans="4:182" x14ac:dyDescent="0.35">
      <c r="D10" s="49"/>
      <c r="K10" s="65"/>
      <c r="L10" s="65"/>
      <c r="AQ10" s="65"/>
      <c r="BA10" s="91"/>
      <c r="FZ10" s="91"/>
    </row>
    <row r="11" spans="4:182" x14ac:dyDescent="0.35">
      <c r="D11" s="49"/>
      <c r="E11" s="49"/>
      <c r="F11" s="50">
        <f>CLOCK</f>
        <v>0</v>
      </c>
      <c r="H11" s="50">
        <f>MANUAL</f>
        <v>0</v>
      </c>
      <c r="K11" s="104">
        <f>IF(NOT(POWER),0,PC_NEXT)</f>
        <v>0</v>
      </c>
      <c r="L11" s="105"/>
      <c r="AQ11" s="65"/>
      <c r="BA11" s="91"/>
      <c r="FZ11" s="91"/>
    </row>
    <row r="12" spans="4:182" x14ac:dyDescent="0.35">
      <c r="D12" s="49"/>
      <c r="F12" s="51" t="s">
        <v>7</v>
      </c>
      <c r="G12" s="52"/>
      <c r="H12" s="52" t="s">
        <v>8</v>
      </c>
      <c r="I12" s="52"/>
      <c r="J12" s="52"/>
      <c r="K12" s="106" t="s">
        <v>9</v>
      </c>
      <c r="L12" s="106"/>
      <c r="M12" s="70"/>
      <c r="AQ12" s="65"/>
      <c r="BA12" s="91"/>
      <c r="FZ12" s="91"/>
    </row>
    <row r="13" spans="4:182" x14ac:dyDescent="0.35">
      <c r="D13" s="49"/>
      <c r="F13" s="53"/>
      <c r="G13" s="54"/>
      <c r="H13" s="54"/>
      <c r="I13" s="54"/>
      <c r="J13" s="54"/>
      <c r="K13" s="54"/>
      <c r="L13" s="71"/>
      <c r="M13" s="72"/>
      <c r="AQ13" s="65"/>
      <c r="BA13" s="91"/>
      <c r="FZ13" s="91"/>
    </row>
    <row r="14" spans="4:182" x14ac:dyDescent="0.35">
      <c r="D14" s="49"/>
      <c r="F14" s="53"/>
      <c r="G14" s="107" t="s">
        <v>10</v>
      </c>
      <c r="H14" s="108"/>
      <c r="I14" s="109">
        <f ca="1">IF(NOT(POWER),0,OFFSET(RAM0,FLOOR(FU_PC/COLUMNS(RAM),1),MOD(FU_PC,COLUMNS(RAM))))</f>
        <v>0</v>
      </c>
      <c r="J14" s="110"/>
      <c r="K14" s="54"/>
      <c r="L14" s="157" t="s">
        <v>11</v>
      </c>
      <c r="M14" s="158"/>
      <c r="AQ14" s="65"/>
      <c r="BA14" s="91"/>
      <c r="FZ14" s="91"/>
    </row>
    <row r="15" spans="4:182" x14ac:dyDescent="0.35">
      <c r="D15" s="49"/>
      <c r="F15" s="53"/>
      <c r="G15" s="111" t="s">
        <v>12</v>
      </c>
      <c r="H15" s="108"/>
      <c r="I15" s="109">
        <f ca="1">IF(NOT(POWER),0,OFFSET(RAM0,FLOOR((FU_PC+1)/COLUMNS(RAM),1),MOD((FU_PC+1),COLUMNS(RAM))))</f>
        <v>0</v>
      </c>
      <c r="J15" s="110"/>
      <c r="K15" s="54"/>
      <c r="L15" s="159"/>
      <c r="M15" s="158"/>
      <c r="AQ15" s="65"/>
      <c r="BA15" s="91"/>
      <c r="FZ15" s="91"/>
    </row>
    <row r="16" spans="4:182" x14ac:dyDescent="0.35">
      <c r="D16" s="49"/>
      <c r="F16" s="53"/>
      <c r="G16" s="112" t="s">
        <v>13</v>
      </c>
      <c r="H16" s="113"/>
      <c r="I16" s="109" t="str">
        <f ca="1">DEC2HEX(_xlfn.BITLSHIFT(FU_PC_INST_H1,16)+FU_PC_INST_H2)</f>
        <v>0</v>
      </c>
      <c r="J16" s="110"/>
      <c r="K16" s="54"/>
      <c r="L16" s="71"/>
      <c r="M16" s="72"/>
      <c r="AQ16" s="65"/>
      <c r="BA16" s="91"/>
      <c r="FZ16" s="91"/>
    </row>
    <row r="17" spans="4:182" x14ac:dyDescent="0.35">
      <c r="D17" s="49"/>
      <c r="F17" s="55"/>
      <c r="G17" s="56"/>
      <c r="H17" s="114" t="s">
        <v>14</v>
      </c>
      <c r="I17" s="115"/>
      <c r="J17" s="73"/>
      <c r="K17" s="54"/>
      <c r="L17" s="71"/>
      <c r="M17" s="74"/>
      <c r="AQ17" s="65"/>
      <c r="BA17" s="91"/>
      <c r="FZ17" s="91"/>
    </row>
    <row r="18" spans="4:182" x14ac:dyDescent="0.35">
      <c r="D18" s="49"/>
      <c r="H18" s="116">
        <f>IF(NOT(POWER),0,IF(NOT(FU_CLK),FU_INST_OUT,HEX2DEC(FU_INST)))</f>
        <v>0</v>
      </c>
      <c r="I18" s="117"/>
      <c r="J18" s="69"/>
      <c r="AQ18" s="65"/>
      <c r="BA18" s="91"/>
      <c r="FZ18" s="91"/>
    </row>
    <row r="19" spans="4:182" x14ac:dyDescent="0.35">
      <c r="D19" s="49"/>
      <c r="H19" s="57"/>
      <c r="I19" s="57"/>
      <c r="AQ19" s="65"/>
      <c r="BA19" s="91"/>
      <c r="FZ19" s="91"/>
    </row>
    <row r="20" spans="4:182" x14ac:dyDescent="0.35">
      <c r="D20" s="49"/>
      <c r="H20" s="57"/>
      <c r="I20" s="57"/>
      <c r="AQ20" s="65"/>
      <c r="BA20" s="91"/>
      <c r="FZ20" s="91"/>
    </row>
    <row r="21" spans="4:182" x14ac:dyDescent="0.35">
      <c r="D21" s="49"/>
      <c r="H21" s="57"/>
      <c r="I21" s="57"/>
      <c r="AQ21" s="65"/>
      <c r="BA21" s="91"/>
      <c r="FZ21" s="91"/>
    </row>
    <row r="22" spans="4:182" x14ac:dyDescent="0.35">
      <c r="D22" s="49"/>
      <c r="E22" s="49"/>
      <c r="F22" s="47">
        <f>CLOCK</f>
        <v>0</v>
      </c>
      <c r="H22" s="118">
        <f>FU_INST_OUT</f>
        <v>0</v>
      </c>
      <c r="I22" s="119"/>
      <c r="AQ22" s="65"/>
      <c r="BA22" s="91"/>
      <c r="FZ22" s="91"/>
    </row>
    <row r="23" spans="4:182" x14ac:dyDescent="0.35">
      <c r="D23" s="49"/>
      <c r="F23" s="58" t="s">
        <v>7</v>
      </c>
      <c r="G23" s="59"/>
      <c r="H23" s="120" t="s">
        <v>14</v>
      </c>
      <c r="I23" s="121"/>
      <c r="J23" s="75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61"/>
      <c r="AN23" s="61"/>
      <c r="AO23" s="61"/>
      <c r="AQ23" s="65"/>
      <c r="BA23" s="91"/>
      <c r="FZ23" s="91"/>
    </row>
    <row r="24" spans="4:182" x14ac:dyDescent="0.35">
      <c r="D24" s="49"/>
      <c r="F24" s="60"/>
      <c r="G24" s="61"/>
      <c r="H24" s="61"/>
      <c r="I24" s="61"/>
      <c r="J24" s="61"/>
      <c r="K24" s="122" t="s">
        <v>15</v>
      </c>
      <c r="L24" s="122"/>
      <c r="M24" s="76" t="s">
        <v>16</v>
      </c>
      <c r="N24" s="76" t="s">
        <v>17</v>
      </c>
      <c r="O24" s="122" t="s">
        <v>18</v>
      </c>
      <c r="P24" s="122"/>
      <c r="Q24" s="122"/>
      <c r="R24" s="122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Q24" s="65"/>
      <c r="BA24" s="91"/>
      <c r="FZ24" s="91"/>
    </row>
    <row r="25" spans="4:182" x14ac:dyDescent="0.35">
      <c r="D25" s="49"/>
      <c r="F25" s="60"/>
      <c r="G25" s="61"/>
      <c r="H25" s="61"/>
      <c r="I25" s="61"/>
      <c r="J25" s="61"/>
      <c r="K25" s="123">
        <f>_xlfn.BITRSHIFT(CU_INST,32-8)</f>
        <v>0</v>
      </c>
      <c r="L25" s="123"/>
      <c r="M25" s="68">
        <f>MOD(_xlfn.BITRSHIFT(CU_INST,16+4),POWER(2,4))</f>
        <v>0</v>
      </c>
      <c r="N25" s="68">
        <f>MOD(_xlfn.BITRSHIFT(CU_INST,16),POWER(2,4))</f>
        <v>0</v>
      </c>
      <c r="O25" s="123">
        <f>MOD(CU_INST,POWER(2,16))</f>
        <v>0</v>
      </c>
      <c r="P25" s="123"/>
      <c r="Q25" s="123"/>
      <c r="R25" s="123"/>
      <c r="S25" s="61"/>
      <c r="T25" s="61"/>
      <c r="U25" s="61"/>
      <c r="V25" s="61"/>
      <c r="W25" s="61"/>
      <c r="X25" s="61"/>
      <c r="Y25" s="61"/>
      <c r="Z25" s="86"/>
      <c r="AA25" s="161" t="s">
        <v>19</v>
      </c>
      <c r="AB25" s="142"/>
      <c r="AC25" s="86"/>
      <c r="AD25" s="86"/>
      <c r="AE25" s="86"/>
      <c r="AF25" s="86"/>
      <c r="AG25" s="86"/>
      <c r="AH25" s="86"/>
      <c r="AI25" s="86"/>
      <c r="AJ25" s="61"/>
      <c r="AK25" s="61"/>
      <c r="AL25" s="61"/>
      <c r="AM25" s="61"/>
      <c r="AN25" s="61"/>
      <c r="AO25" s="61"/>
      <c r="AQ25" s="65"/>
      <c r="BA25" s="91"/>
      <c r="FZ25" s="91"/>
    </row>
    <row r="26" spans="4:182" x14ac:dyDescent="0.35">
      <c r="D26" s="49"/>
      <c r="F26" s="60"/>
      <c r="G26" s="61"/>
      <c r="H26" s="61"/>
      <c r="I26" s="61"/>
      <c r="J26" s="61"/>
      <c r="K26" s="123" t="str">
        <f>DEC2BIN(CU_OPCODE)</f>
        <v>0</v>
      </c>
      <c r="L26" s="123"/>
      <c r="M26" s="68" t="str">
        <f>DEC2BIN(CU_INST_REG1)</f>
        <v>0</v>
      </c>
      <c r="N26" s="68" t="str">
        <f>DEC2BIN(CU_INST_REG2)</f>
        <v>0</v>
      </c>
      <c r="O26" s="123" t="str">
        <f>DEC2HEX(CU_INST_16b_VAL)</f>
        <v>0</v>
      </c>
      <c r="P26" s="123"/>
      <c r="Q26" s="123"/>
      <c r="R26" s="123"/>
      <c r="S26" s="61"/>
      <c r="T26" s="61"/>
      <c r="U26" s="61"/>
      <c r="V26" s="61"/>
      <c r="W26" s="61"/>
      <c r="X26" s="61"/>
      <c r="Y26" s="61"/>
      <c r="Z26" s="86"/>
      <c r="AA26" s="142"/>
      <c r="AB26" s="142"/>
      <c r="AC26" s="86"/>
      <c r="AD26" s="86"/>
      <c r="AE26" s="86"/>
      <c r="AF26" s="86"/>
      <c r="AG26" s="86"/>
      <c r="AH26" s="86"/>
      <c r="AI26" s="86"/>
      <c r="AJ26" s="61"/>
      <c r="AK26" s="61"/>
      <c r="AL26" s="61"/>
      <c r="AM26" s="61"/>
      <c r="AN26" s="61"/>
      <c r="AO26" s="61"/>
      <c r="AQ26" s="65"/>
      <c r="BA26" s="91"/>
      <c r="FZ26" s="91"/>
    </row>
    <row r="27" spans="4:182" x14ac:dyDescent="0.35">
      <c r="D27" s="49"/>
      <c r="F27" s="60"/>
      <c r="G27" s="61"/>
      <c r="H27" s="61"/>
      <c r="I27" s="61"/>
      <c r="J27" s="61"/>
      <c r="K27" s="123" t="str">
        <f>IF(NOT(POWER),"",INDEX(InstSets_OPName,MATCH(CU_OPCODE,InstSets_OPCODE,0)))</f>
        <v/>
      </c>
      <c r="L27" s="123"/>
      <c r="M27" s="68" t="str">
        <f>IF(OR(AND(CU_OPCODE&gt;3,CU_OPCODE&lt;22),CU_OPCODE=25),"R"&amp;CU_INST_REG1,"")</f>
        <v/>
      </c>
      <c r="N27" s="123" t="str">
        <f>IF(CU_OPCODE&lt;7,DEC2HEX(CU_INST_16b_VAL),IF(OR(AND(CU_OPCODE&gt;6,CU_OPCODE&lt;13),AND(CU_OPCODE&gt;14,CU_OPCODE&lt;18),CU_OPCODE=25,CU_OPCODE=21),CU_INST_REG2,""))</f>
        <v>0</v>
      </c>
      <c r="O27" s="123"/>
      <c r="P27" s="123"/>
      <c r="Q27" s="123"/>
      <c r="R27" s="123"/>
      <c r="S27" s="61"/>
      <c r="T27" s="61"/>
      <c r="U27" s="61"/>
      <c r="V27" s="61"/>
      <c r="W27" s="61"/>
      <c r="X27" s="61"/>
      <c r="Y27" s="61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61"/>
      <c r="AK27" s="61"/>
      <c r="AL27" s="61"/>
      <c r="AM27" s="61"/>
      <c r="AN27" s="61"/>
      <c r="AO27" s="61"/>
      <c r="AQ27" s="65"/>
      <c r="BA27" s="91"/>
      <c r="FZ27" s="91"/>
    </row>
    <row r="28" spans="4:182" x14ac:dyDescent="0.35">
      <c r="D28" s="49"/>
      <c r="F28" s="60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Q28" s="65"/>
      <c r="BA28" s="91"/>
      <c r="FZ28" s="91"/>
    </row>
    <row r="29" spans="4:182" x14ac:dyDescent="0.35">
      <c r="D29" s="49"/>
      <c r="F29" s="62"/>
      <c r="G29" s="63"/>
      <c r="H29" s="63" t="s">
        <v>20</v>
      </c>
      <c r="I29" s="63"/>
      <c r="J29" s="77" t="s">
        <v>21</v>
      </c>
      <c r="K29" s="63"/>
      <c r="L29" s="63" t="s">
        <v>22</v>
      </c>
      <c r="M29" s="63"/>
      <c r="N29" s="63" t="s">
        <v>23</v>
      </c>
      <c r="O29" s="63"/>
      <c r="P29" s="63" t="s">
        <v>24</v>
      </c>
      <c r="Q29" s="63"/>
      <c r="R29" s="63"/>
      <c r="S29" s="63"/>
      <c r="T29" s="63"/>
      <c r="U29" s="63"/>
      <c r="V29" s="63" t="s">
        <v>25</v>
      </c>
      <c r="W29" s="63"/>
      <c r="X29" s="63" t="s">
        <v>26</v>
      </c>
      <c r="Y29" s="63"/>
      <c r="Z29" s="63" t="s">
        <v>27</v>
      </c>
      <c r="AA29" s="63"/>
      <c r="AB29" s="63" t="s">
        <v>28</v>
      </c>
      <c r="AC29" s="63"/>
      <c r="AD29" s="63" t="s">
        <v>29</v>
      </c>
      <c r="AE29" s="63"/>
      <c r="AF29" s="63"/>
      <c r="AG29" s="63"/>
      <c r="AH29" s="63"/>
      <c r="AI29" s="63"/>
      <c r="AJ29" s="88" t="s">
        <v>30</v>
      </c>
      <c r="AK29" s="63"/>
      <c r="AL29" s="63" t="s">
        <v>31</v>
      </c>
      <c r="AM29" s="61"/>
      <c r="AN29" s="61" t="s">
        <v>15</v>
      </c>
      <c r="AO29" s="61"/>
      <c r="AQ29" s="65"/>
      <c r="BA29" s="91"/>
      <c r="FZ29" s="91"/>
    </row>
    <row r="30" spans="4:182" x14ac:dyDescent="0.35">
      <c r="D30" s="49"/>
      <c r="H30" s="64">
        <f>IF(NOT(POWER),0,IF(NOT(CU_CLK),CU_MUX_SEL,INDEX(InstSets_MUX_SEL,MATCH(CU_OPCODE,InstSets_OPCODE,0))))</f>
        <v>0</v>
      </c>
      <c r="J30" s="48">
        <f>IF(NOT(POWER),0,IF(NOT(CU_CLK),CU_16b_VAL,CU_INST_16b_VAL))</f>
        <v>0</v>
      </c>
      <c r="L30" s="48">
        <f>IF(NOT(POWER),0,IF(CU_CLK,CU_INST_REG2,CU_REG2ID))</f>
        <v>0</v>
      </c>
      <c r="N30" s="48">
        <f>IF(NOT(POWER),0,IF(NOT(CU_CLK),CU_ALU_OP,INDEX(InstSets_ALU_OP,MATCH(CU_OPCODE,InstSets_OPCODE,0))))</f>
        <v>0</v>
      </c>
      <c r="P30" s="48">
        <f>IF(NOT(POWER),0,IF(CU_CLK,CU_INST_REG1,CU_REG1ID))</f>
        <v>0</v>
      </c>
      <c r="V30" s="64">
        <f>IF(NOT(POWER),0,IF(NOT(CU_CLK),CU_L_H_16b,INDEX(InstSets_LH_16b,MATCH(CU_OPCODE,InstSets_OPCODE,0))))</f>
        <v>0</v>
      </c>
      <c r="X30" s="48">
        <f>IF(NOT(POWER),0,IF(CU_CLK,INDEX(InstSets_REG1W,MATCH(CU_OPCODE,InstSets_OPCODE,0)),CU_REG1W))</f>
        <v>0</v>
      </c>
      <c r="Z30" s="48">
        <f>IF(NOT(POWER),0,IF(CU_CLK,INDEX(InstSets_REG2W,MATCH(CU_OPCODE,InstSets_OPCODE,0)),CU_REG2W))</f>
        <v>0</v>
      </c>
      <c r="AB30" s="48">
        <f>IF(NOT(POWER),0,IF(NOT(CU_CLK),CU_MEMW,INDEX(InstSets_MEMW,MATCH(CU_OPCODE,InstSets_OPCODE,0))))</f>
        <v>0</v>
      </c>
      <c r="AD30" s="48">
        <f>IF(NOT(POWER),0,IF(NOT(CU_CLK),CU_MEMR,INDEX(InstSets_MEMR,MATCH(CU_OPCODE,InstSets_OPCODE,0))))</f>
        <v>0</v>
      </c>
      <c r="AJ30" s="64">
        <f>IF(NOT(POWER),0,IF(NOT(CU_CLK),CU_2_4B_Inst,INDEX(InstSets_2_4_INST,MATCH(CU_OPCODE,InstSets_OPCODE,0))))</f>
        <v>0</v>
      </c>
      <c r="AL30" s="48">
        <f>IF(NOT(POWER),0,IF(NOT(CU_CLK),CU_PC_SET_IMD,INDEX(InstSets_PC_SET_IMD,MATCH(CU_OPCODE,InstSets_OPCODE,0))))</f>
        <v>0</v>
      </c>
      <c r="AN30" s="50">
        <f>IF(NOT(POWER),0,IF(NOT(CU_CLK),CU_OPCODE,CU_OPCODE))</f>
        <v>0</v>
      </c>
      <c r="AQ30" s="65"/>
      <c r="BA30" s="91"/>
      <c r="FZ30" s="91"/>
    </row>
    <row r="31" spans="4:182" x14ac:dyDescent="0.35">
      <c r="D31" s="49"/>
      <c r="H31" s="65"/>
      <c r="J31" s="65"/>
      <c r="L31" s="65"/>
      <c r="N31" s="57"/>
      <c r="P31" s="57"/>
      <c r="V31" s="57"/>
      <c r="X31" s="84"/>
      <c r="Z31" s="84"/>
      <c r="AB31" s="87"/>
      <c r="AD31" s="87"/>
      <c r="AJ31" s="89"/>
      <c r="AL31" s="89"/>
      <c r="AN31" s="89"/>
      <c r="AQ31" s="65"/>
      <c r="BA31" s="91"/>
      <c r="FZ31" s="91"/>
    </row>
    <row r="32" spans="4:182" x14ac:dyDescent="0.35">
      <c r="D32" s="49"/>
      <c r="H32" s="65"/>
      <c r="J32" s="65"/>
      <c r="L32" s="65"/>
      <c r="M32" s="65"/>
      <c r="N32" s="65"/>
      <c r="O32" s="65"/>
      <c r="P32" s="65"/>
      <c r="Q32" s="65"/>
      <c r="R32" s="65"/>
      <c r="S32" s="65"/>
      <c r="T32" s="65"/>
      <c r="V32" s="57"/>
      <c r="X32" s="84"/>
      <c r="Z32" s="84"/>
      <c r="AB32" s="87"/>
      <c r="AD32" s="87"/>
      <c r="AJ32" s="89"/>
      <c r="AL32" s="89"/>
      <c r="AN32" s="89"/>
      <c r="AQ32" s="65"/>
      <c r="BA32" s="91"/>
      <c r="FZ32" s="91"/>
    </row>
    <row r="33" spans="4:182" x14ac:dyDescent="0.35">
      <c r="D33" s="49"/>
      <c r="H33" s="65"/>
      <c r="J33" s="65"/>
      <c r="L33" s="65"/>
      <c r="N33" s="57"/>
      <c r="P33" s="57"/>
      <c r="T33" s="65"/>
      <c r="V33" s="57"/>
      <c r="X33" s="84"/>
      <c r="Z33" s="84"/>
      <c r="AB33" s="87"/>
      <c r="AD33" s="87"/>
      <c r="AJ33" s="89"/>
      <c r="AL33" s="89"/>
      <c r="AN33" s="89"/>
      <c r="AQ33" s="65"/>
      <c r="BA33" s="91"/>
      <c r="FZ33" s="91"/>
    </row>
    <row r="34" spans="4:182" x14ac:dyDescent="0.35">
      <c r="D34" s="49"/>
      <c r="E34" s="49"/>
      <c r="F34" s="50">
        <f>CLOCK</f>
        <v>0</v>
      </c>
      <c r="H34" s="66">
        <f>CU_MUX_SEL</f>
        <v>0</v>
      </c>
      <c r="J34" s="50">
        <f>CU_16b_VAL</f>
        <v>0</v>
      </c>
      <c r="L34" s="50">
        <f>CU_REG2ID</f>
        <v>0</v>
      </c>
      <c r="N34" s="57"/>
      <c r="P34" s="57"/>
      <c r="T34" s="65"/>
      <c r="V34" s="57"/>
      <c r="X34" s="84"/>
      <c r="Z34" s="84"/>
      <c r="AB34" s="87"/>
      <c r="AD34" s="87"/>
      <c r="AJ34" s="89"/>
      <c r="AL34" s="89"/>
      <c r="AN34" s="89"/>
      <c r="AQ34" s="65"/>
      <c r="BA34" s="91"/>
      <c r="FZ34" s="91"/>
    </row>
    <row r="35" spans="4:182" x14ac:dyDescent="0.35">
      <c r="D35" s="49"/>
      <c r="F35" s="58" t="s">
        <v>7</v>
      </c>
      <c r="G35" s="59"/>
      <c r="H35" s="59" t="s">
        <v>32</v>
      </c>
      <c r="I35" s="59"/>
      <c r="J35" s="59" t="s">
        <v>21</v>
      </c>
      <c r="K35" s="59"/>
      <c r="L35" s="59" t="s">
        <v>22</v>
      </c>
      <c r="N35" s="57"/>
      <c r="P35" s="57"/>
      <c r="T35" s="65"/>
      <c r="V35" s="57"/>
      <c r="X35" s="84"/>
      <c r="Z35" s="84"/>
      <c r="AB35" s="87"/>
      <c r="AD35" s="87"/>
      <c r="AJ35" s="89"/>
      <c r="AL35" s="89"/>
      <c r="AN35" s="89"/>
      <c r="AQ35" s="65"/>
      <c r="BA35" s="91"/>
      <c r="FZ35" s="91"/>
    </row>
    <row r="36" spans="4:182" x14ac:dyDescent="0.35">
      <c r="D36" s="49"/>
      <c r="F36" s="60"/>
      <c r="G36" s="61"/>
      <c r="H36" s="61"/>
      <c r="I36" s="61"/>
      <c r="J36" s="61"/>
      <c r="K36" s="61"/>
      <c r="L36" s="61"/>
      <c r="N36" s="57"/>
      <c r="P36" s="57"/>
      <c r="T36" s="65"/>
      <c r="V36" s="57"/>
      <c r="X36" s="84"/>
      <c r="Z36" s="84"/>
      <c r="AB36" s="87"/>
      <c r="AD36" s="87"/>
      <c r="AJ36" s="89"/>
      <c r="AL36" s="89"/>
      <c r="AN36" s="89"/>
      <c r="AQ36" s="65"/>
      <c r="BA36" s="91"/>
      <c r="FZ36" s="91"/>
    </row>
    <row r="37" spans="4:182" x14ac:dyDescent="0.35">
      <c r="D37" s="49"/>
      <c r="F37" s="67">
        <v>0</v>
      </c>
      <c r="G37" s="67" t="s">
        <v>17</v>
      </c>
      <c r="H37" s="67" t="s">
        <v>33</v>
      </c>
      <c r="I37" s="67" t="s">
        <v>34</v>
      </c>
      <c r="J37" s="67" t="s">
        <v>35</v>
      </c>
      <c r="K37" s="67" t="s">
        <v>36</v>
      </c>
      <c r="L37" s="61"/>
      <c r="N37" s="57"/>
      <c r="P37" s="57"/>
      <c r="T37" s="65"/>
      <c r="V37" s="57"/>
      <c r="X37" s="84"/>
      <c r="Z37" s="84"/>
      <c r="AB37" s="87"/>
      <c r="AD37" s="87"/>
      <c r="AJ37" s="89"/>
      <c r="AL37" s="89"/>
      <c r="AN37" s="89"/>
      <c r="AQ37" s="65"/>
      <c r="BA37" s="91"/>
      <c r="FZ37" s="91"/>
    </row>
    <row r="38" spans="4:182" x14ac:dyDescent="0.35">
      <c r="D38" s="49"/>
      <c r="F38" s="68">
        <v>0</v>
      </c>
      <c r="G38" s="68">
        <f ca="1">OFFSET(REG_R0,MUX1_REG2ID,0)</f>
        <v>0</v>
      </c>
      <c r="H38" s="68">
        <f ca="1">IF(NOT(POWER),0,OFFSET(RAM0,FLOOR(MUX1_REG2_VAL/COLUMNS(RAM),1),MOD(MUX1_REG2_VAL,COLUMNS(RAM))))</f>
        <v>0</v>
      </c>
      <c r="I38" s="68">
        <f>MUX1_REG2ID</f>
        <v>0</v>
      </c>
      <c r="J38" s="68">
        <f>MUX1_16b_VAL</f>
        <v>0</v>
      </c>
      <c r="K38" s="68">
        <f ca="1">IF(NOT(POWER),0,OFFSET(RAM0,FLOOR(MUX1_IMD_16b/COLUMNS(RAM0),1),MOD(MUX1_IMD_16b,COLUMNS(RAM0))))</f>
        <v>0</v>
      </c>
      <c r="L38" s="61"/>
      <c r="N38" s="57"/>
      <c r="P38" s="57"/>
      <c r="T38" s="65"/>
      <c r="V38" s="57"/>
      <c r="X38" s="84"/>
      <c r="Z38" s="84"/>
      <c r="AB38" s="87"/>
      <c r="AD38" s="87"/>
      <c r="AJ38" s="89"/>
      <c r="AL38" s="89"/>
      <c r="AN38" s="89"/>
      <c r="AQ38" s="65"/>
      <c r="BA38" s="91"/>
      <c r="FZ38" s="91"/>
    </row>
    <row r="39" spans="4:182" x14ac:dyDescent="0.35">
      <c r="D39" s="49"/>
      <c r="F39" s="60"/>
      <c r="G39" s="61"/>
      <c r="H39" s="160" t="s">
        <v>37</v>
      </c>
      <c r="I39" s="160"/>
      <c r="J39" s="61"/>
      <c r="K39" s="61"/>
      <c r="L39" s="61"/>
      <c r="N39" s="57"/>
      <c r="P39" s="57"/>
      <c r="T39" s="65"/>
      <c r="V39" s="57"/>
      <c r="X39" s="84"/>
      <c r="Z39" s="84"/>
      <c r="AB39" s="87"/>
      <c r="AD39" s="87"/>
      <c r="AJ39" s="89"/>
      <c r="AL39" s="89"/>
      <c r="AN39" s="89"/>
      <c r="AQ39" s="65"/>
      <c r="BA39" s="91"/>
      <c r="FZ39" s="91"/>
    </row>
    <row r="40" spans="4:182" x14ac:dyDescent="0.35">
      <c r="D40" s="49"/>
      <c r="F40" s="60"/>
      <c r="G40" s="61"/>
      <c r="H40" s="142"/>
      <c r="I40" s="142"/>
      <c r="J40" s="61"/>
      <c r="K40" s="61" t="s">
        <v>38</v>
      </c>
      <c r="L40" s="61"/>
      <c r="N40" s="57"/>
      <c r="P40" s="57"/>
      <c r="T40" s="65"/>
      <c r="V40" s="57"/>
      <c r="X40" s="84"/>
      <c r="Z40" s="84"/>
      <c r="AB40" s="87"/>
      <c r="AD40" s="87"/>
      <c r="AJ40" s="89"/>
      <c r="AL40" s="89"/>
      <c r="AN40" s="89"/>
      <c r="AQ40" s="65"/>
      <c r="BA40" s="91"/>
      <c r="FZ40" s="91"/>
    </row>
    <row r="41" spans="4:182" x14ac:dyDescent="0.35">
      <c r="D41" s="49"/>
      <c r="K41" s="50">
        <f ca="1">IF(NOT(POWER),0,IF(NOT(MUX1_CLK),MUX1_OPERAND2,OFFSET(MUX1_0,0,MUX1_MUX_SEL)))</f>
        <v>0</v>
      </c>
      <c r="N41" s="57"/>
      <c r="P41" s="57"/>
      <c r="T41" s="65"/>
      <c r="V41" s="57"/>
      <c r="X41" s="84"/>
      <c r="Z41" s="84"/>
      <c r="AB41" s="87"/>
      <c r="AD41" s="87"/>
      <c r="AJ41" s="89"/>
      <c r="AL41" s="89"/>
      <c r="AN41" s="89"/>
      <c r="AQ41" s="65"/>
      <c r="BA41" s="91"/>
      <c r="FZ41" s="91"/>
    </row>
    <row r="42" spans="4:182" x14ac:dyDescent="0.35">
      <c r="D42" s="49"/>
      <c r="K42" s="78"/>
      <c r="N42" s="57"/>
      <c r="P42" s="57"/>
      <c r="T42" s="65"/>
      <c r="V42" s="57"/>
      <c r="X42" s="84"/>
      <c r="Z42" s="84"/>
      <c r="AB42" s="87"/>
      <c r="AD42" s="87"/>
      <c r="AJ42" s="89"/>
      <c r="AL42" s="89"/>
      <c r="AN42" s="89"/>
      <c r="AQ42" s="65"/>
      <c r="BA42" s="91"/>
      <c r="FZ42" s="91"/>
    </row>
    <row r="43" spans="4:182" x14ac:dyDescent="0.35">
      <c r="D43" s="49"/>
      <c r="K43" s="78"/>
      <c r="L43" s="78"/>
      <c r="M43" s="78"/>
      <c r="N43" s="78"/>
      <c r="O43" s="78"/>
      <c r="P43" s="78"/>
      <c r="Q43" s="78"/>
      <c r="R43" s="78"/>
      <c r="S43" s="78"/>
      <c r="T43" s="65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J43" s="89"/>
      <c r="AL43" s="89"/>
      <c r="AN43" s="89"/>
      <c r="AQ43" s="65"/>
      <c r="BA43" s="91"/>
      <c r="FZ43" s="91"/>
    </row>
    <row r="44" spans="4:182" x14ac:dyDescent="0.35">
      <c r="D44" s="49"/>
      <c r="K44" s="78"/>
      <c r="N44" s="57"/>
      <c r="P44" s="57"/>
      <c r="T44" s="65"/>
      <c r="V44" s="57"/>
      <c r="X44" s="84"/>
      <c r="Z44" s="84"/>
      <c r="AB44" s="87"/>
      <c r="AD44" s="87"/>
      <c r="AH44" s="78"/>
      <c r="AJ44" s="89"/>
      <c r="AL44" s="89"/>
      <c r="AN44" s="89"/>
      <c r="AQ44" s="65"/>
      <c r="BA44" s="91"/>
      <c r="FZ44" s="91"/>
    </row>
    <row r="45" spans="4:182" x14ac:dyDescent="0.35">
      <c r="D45" s="49"/>
      <c r="K45" s="78"/>
      <c r="N45" s="57"/>
      <c r="P45" s="57"/>
      <c r="T45" s="65"/>
      <c r="V45" s="57"/>
      <c r="X45" s="84"/>
      <c r="Z45" s="84"/>
      <c r="AB45" s="87"/>
      <c r="AD45" s="87"/>
      <c r="AH45" s="78"/>
      <c r="AJ45" s="89"/>
      <c r="AL45" s="89"/>
      <c r="AN45" s="89"/>
      <c r="AQ45" s="65"/>
      <c r="BA45" s="91"/>
      <c r="FZ45" s="91"/>
    </row>
    <row r="46" spans="4:182" x14ac:dyDescent="0.35">
      <c r="D46" s="49"/>
      <c r="K46" s="78"/>
      <c r="N46" s="57"/>
      <c r="P46" s="57"/>
      <c r="T46" s="65"/>
      <c r="V46" s="57"/>
      <c r="X46" s="84"/>
      <c r="Z46" s="84"/>
      <c r="AB46" s="87"/>
      <c r="AD46" s="87"/>
      <c r="AH46" s="78"/>
      <c r="AJ46" s="89"/>
      <c r="AL46" s="89"/>
      <c r="AN46" s="89"/>
      <c r="AQ46" s="65"/>
      <c r="BA46" s="91"/>
      <c r="FZ46" s="91"/>
    </row>
    <row r="47" spans="4:182" x14ac:dyDescent="0.35"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65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7">
        <f>CLOCK</f>
        <v>0</v>
      </c>
      <c r="AH47" s="90">
        <f ca="1">MUX1_OPERAND2</f>
        <v>0</v>
      </c>
      <c r="AJ47" s="90">
        <f>CU_2_4B_Inst</f>
        <v>0</v>
      </c>
      <c r="AL47" s="90">
        <f>CU_PC_SET_IMD</f>
        <v>0</v>
      </c>
      <c r="AN47" s="90">
        <f>CU_OPCODE</f>
        <v>0</v>
      </c>
      <c r="AQ47" s="65"/>
      <c r="BA47" s="91"/>
      <c r="FZ47" s="91"/>
    </row>
    <row r="48" spans="4:182" x14ac:dyDescent="0.35">
      <c r="D48" s="49"/>
      <c r="K48" s="78"/>
      <c r="N48" s="57"/>
      <c r="P48" s="57"/>
      <c r="T48" s="65"/>
      <c r="V48" s="57"/>
      <c r="X48" s="84"/>
      <c r="Z48" s="84"/>
      <c r="AB48" s="87"/>
      <c r="AD48" s="87"/>
      <c r="AF48" s="58" t="s">
        <v>7</v>
      </c>
      <c r="AG48" s="59"/>
      <c r="AH48" s="59" t="s">
        <v>38</v>
      </c>
      <c r="AI48" s="59"/>
      <c r="AJ48" s="59" t="s">
        <v>39</v>
      </c>
      <c r="AK48" s="59"/>
      <c r="AL48" s="59" t="s">
        <v>40</v>
      </c>
      <c r="AM48" s="59"/>
      <c r="AN48" s="59" t="s">
        <v>15</v>
      </c>
      <c r="AO48" s="59"/>
      <c r="AQ48" s="65"/>
      <c r="BA48" s="91"/>
      <c r="FZ48" s="91"/>
    </row>
    <row r="49" spans="4:182" x14ac:dyDescent="0.35">
      <c r="D49" s="49"/>
      <c r="K49" s="78"/>
      <c r="N49" s="57"/>
      <c r="P49" s="57"/>
      <c r="T49" s="65"/>
      <c r="V49" s="57"/>
      <c r="X49" s="84"/>
      <c r="Z49" s="84"/>
      <c r="AB49" s="87"/>
      <c r="AD49" s="87"/>
      <c r="AF49" s="60"/>
      <c r="AG49" s="61"/>
      <c r="AH49" s="61"/>
      <c r="AI49" s="61"/>
      <c r="AJ49" s="61"/>
      <c r="AK49" s="61"/>
      <c r="AL49" s="61"/>
      <c r="AM49" s="61"/>
      <c r="AN49" s="61"/>
      <c r="AO49" s="61"/>
      <c r="AQ49" s="65"/>
      <c r="BA49" s="91"/>
      <c r="FZ49" s="91"/>
    </row>
    <row r="50" spans="4:182" x14ac:dyDescent="0.35">
      <c r="D50" s="49"/>
      <c r="K50" s="78"/>
      <c r="N50" s="57"/>
      <c r="P50" s="57"/>
      <c r="T50" s="65"/>
      <c r="V50" s="57"/>
      <c r="X50" s="84"/>
      <c r="Z50" s="84"/>
      <c r="AB50" s="87"/>
      <c r="AD50" s="87"/>
      <c r="AF50" s="60"/>
      <c r="AG50" s="124" t="s">
        <v>41</v>
      </c>
      <c r="AH50" s="125"/>
      <c r="AI50" s="124" t="s">
        <v>42</v>
      </c>
      <c r="AJ50" s="125"/>
      <c r="AK50" s="124" t="s">
        <v>43</v>
      </c>
      <c r="AL50" s="125"/>
      <c r="AM50" s="124" t="s">
        <v>44</v>
      </c>
      <c r="AN50" s="125"/>
      <c r="AO50" s="61"/>
      <c r="AQ50" s="65"/>
      <c r="BA50" s="91"/>
      <c r="FZ50" s="91"/>
    </row>
    <row r="51" spans="4:182" x14ac:dyDescent="0.35">
      <c r="D51" s="49"/>
      <c r="K51" s="78"/>
      <c r="N51" s="57"/>
      <c r="P51" s="57"/>
      <c r="T51" s="65"/>
      <c r="V51" s="57"/>
      <c r="X51" s="84"/>
      <c r="Z51" s="84"/>
      <c r="AB51" s="87"/>
      <c r="AD51" s="87"/>
      <c r="AF51" s="60"/>
      <c r="AG51" s="126">
        <f>IF(NOT(POWER),0,INT(AND(PC_PC_SET_IMD,OR(PC_OPCODE=0,AND(PC_OPCODE=1,FLAGS_ZF),AND(PC_OPCODE=2,NOT(FLAGS_CF)),AND(PC_OPCODE=3,OR(FLAGS_CF,FLAGS_ZF))))))</f>
        <v>0</v>
      </c>
      <c r="AH51" s="127"/>
      <c r="AI51" s="126">
        <f>IF(NOT(POWER),0,IF(NOT(PC_CLK),PC_NEXT,PC_LAST))</f>
        <v>0</v>
      </c>
      <c r="AJ51" s="127"/>
      <c r="AK51" s="126">
        <f>IF(NOT(POWER),0,IF(PC_CLK,PC_LAST+1+PC_2_4B_INST,PC_TMP))</f>
        <v>0</v>
      </c>
      <c r="AL51" s="127"/>
      <c r="AM51" s="126">
        <f ca="1">PC_OPERAND2</f>
        <v>0</v>
      </c>
      <c r="AN51" s="127"/>
      <c r="AO51" s="61"/>
      <c r="AQ51" s="65"/>
      <c r="BA51" s="91"/>
      <c r="FZ51" s="91"/>
    </row>
    <row r="52" spans="4:182" x14ac:dyDescent="0.35">
      <c r="D52" s="49"/>
      <c r="K52" s="78"/>
      <c r="N52" s="57"/>
      <c r="P52" s="57"/>
      <c r="T52" s="65"/>
      <c r="V52" s="57"/>
      <c r="X52" s="84"/>
      <c r="Z52" s="84"/>
      <c r="AB52" s="87"/>
      <c r="AD52" s="87"/>
      <c r="AF52" s="60"/>
      <c r="AG52" s="61"/>
      <c r="AH52" s="61"/>
      <c r="AI52" s="61"/>
      <c r="AJ52" s="61"/>
      <c r="AK52" s="61"/>
      <c r="AL52" s="61"/>
      <c r="AM52" s="61"/>
      <c r="AN52" s="61"/>
      <c r="AO52" s="61"/>
      <c r="AQ52" s="65"/>
      <c r="BA52" s="91"/>
      <c r="FZ52" s="91"/>
    </row>
    <row r="53" spans="4:182" ht="14.15" customHeight="1" x14ac:dyDescent="0.35">
      <c r="D53" s="49"/>
      <c r="K53" s="78"/>
      <c r="N53" s="57"/>
      <c r="P53" s="57"/>
      <c r="T53" s="65"/>
      <c r="V53" s="57"/>
      <c r="X53" s="84"/>
      <c r="Z53" s="84"/>
      <c r="AB53" s="87"/>
      <c r="AD53" s="87"/>
      <c r="AF53" s="60"/>
      <c r="AG53" s="142" t="s">
        <v>45</v>
      </c>
      <c r="AH53" s="142"/>
      <c r="AI53" s="61"/>
      <c r="AJ53" s="61"/>
      <c r="AK53" s="61"/>
      <c r="AL53" s="61"/>
      <c r="AM53" s="61"/>
      <c r="AN53" s="61"/>
      <c r="AO53" s="61"/>
      <c r="AQ53" s="65"/>
      <c r="BA53" s="91"/>
      <c r="FZ53" s="91"/>
    </row>
    <row r="54" spans="4:182" ht="14.15" customHeight="1" x14ac:dyDescent="0.35">
      <c r="D54" s="49"/>
      <c r="K54" s="78"/>
      <c r="N54" s="57"/>
      <c r="P54" s="57"/>
      <c r="T54" s="65"/>
      <c r="V54" s="57"/>
      <c r="X54" s="84"/>
      <c r="Z54" s="84"/>
      <c r="AB54" s="87"/>
      <c r="AD54" s="87"/>
      <c r="AF54" s="62"/>
      <c r="AG54" s="142"/>
      <c r="AH54" s="142"/>
      <c r="AI54" s="63"/>
      <c r="AJ54" s="63"/>
      <c r="AK54" s="128" t="s">
        <v>46</v>
      </c>
      <c r="AL54" s="129"/>
      <c r="AM54" s="63"/>
      <c r="AN54" s="63"/>
      <c r="AO54" s="63"/>
      <c r="AQ54" s="65"/>
      <c r="BA54" s="91"/>
      <c r="FZ54" s="91"/>
    </row>
    <row r="55" spans="4:182" x14ac:dyDescent="0.35">
      <c r="D55" s="49"/>
      <c r="K55" s="78"/>
      <c r="N55" s="57"/>
      <c r="P55" s="57"/>
      <c r="T55" s="65"/>
      <c r="V55" s="57"/>
      <c r="X55" s="84"/>
      <c r="Z55" s="84"/>
      <c r="AB55" s="87"/>
      <c r="AD55" s="87"/>
      <c r="AK55" s="104">
        <f>IF(NOT(POWER),0,IF(NOT(PC_CLK),PC_NEXT,IF(PC_IMMEDIATE,PC_OPERAND2,PC_TMP)))</f>
        <v>0</v>
      </c>
      <c r="AL55" s="105"/>
      <c r="AQ55" s="65"/>
      <c r="BA55" s="91"/>
      <c r="FZ55" s="91"/>
    </row>
    <row r="56" spans="4:182" x14ac:dyDescent="0.35">
      <c r="D56" s="49"/>
      <c r="K56" s="78"/>
      <c r="N56" s="57"/>
      <c r="P56" s="57"/>
      <c r="T56" s="65"/>
      <c r="V56" s="57"/>
      <c r="X56" s="84"/>
      <c r="Z56" s="84"/>
      <c r="AB56" s="87"/>
      <c r="AD56" s="87"/>
      <c r="AK56" s="65"/>
      <c r="AL56" s="65"/>
      <c r="AQ56" s="65"/>
      <c r="BA56" s="91"/>
      <c r="FZ56" s="91"/>
    </row>
    <row r="57" spans="4:182" x14ac:dyDescent="0.35">
      <c r="D57" s="49"/>
      <c r="K57" s="78"/>
      <c r="L57" s="78"/>
      <c r="M57" s="78"/>
      <c r="N57" s="78"/>
      <c r="O57" s="78"/>
      <c r="P57" s="78"/>
      <c r="Q57" s="78"/>
      <c r="R57" s="78"/>
      <c r="S57" s="78"/>
      <c r="T57" s="65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K57" s="65"/>
      <c r="AL57" s="65"/>
      <c r="AM57" s="65"/>
      <c r="AN57" s="65"/>
      <c r="AO57" s="65"/>
      <c r="AP57" s="65"/>
      <c r="AQ57" s="65"/>
      <c r="BA57" s="91"/>
      <c r="FZ57" s="91"/>
    </row>
    <row r="58" spans="4:182" x14ac:dyDescent="0.35">
      <c r="D58" s="49"/>
      <c r="K58" s="78"/>
      <c r="N58" s="57"/>
      <c r="P58" s="57"/>
      <c r="T58" s="65"/>
      <c r="V58" s="57"/>
      <c r="X58" s="84"/>
      <c r="Z58" s="84"/>
      <c r="AB58" s="87"/>
      <c r="AD58" s="87"/>
      <c r="AF58" s="78"/>
      <c r="BA58" s="91"/>
      <c r="FZ58" s="91"/>
    </row>
    <row r="59" spans="4:182" x14ac:dyDescent="0.35">
      <c r="D59" s="49"/>
      <c r="F59" s="69"/>
      <c r="G59" s="69"/>
      <c r="H59" s="69"/>
      <c r="I59" s="69"/>
      <c r="J59" s="69"/>
      <c r="K59" s="79"/>
      <c r="L59" s="69"/>
      <c r="M59" s="69"/>
      <c r="N59" s="80"/>
      <c r="O59" s="69"/>
      <c r="P59" s="57"/>
      <c r="Q59" s="85"/>
      <c r="R59" s="85"/>
      <c r="T59" s="65"/>
      <c r="V59" s="57"/>
      <c r="X59" s="84"/>
      <c r="Z59" s="84"/>
      <c r="AB59" s="87"/>
      <c r="AD59" s="87"/>
      <c r="AF59" s="78"/>
      <c r="BA59" s="91"/>
      <c r="FZ59" s="91"/>
    </row>
    <row r="60" spans="4:182" x14ac:dyDescent="0.35">
      <c r="D60" s="49"/>
      <c r="E60" s="49"/>
      <c r="F60" s="49"/>
      <c r="G60" s="49"/>
      <c r="H60" s="47">
        <f>CLOCK</f>
        <v>0</v>
      </c>
      <c r="K60" s="81">
        <f ca="1">MUX1_OPERAND2</f>
        <v>0</v>
      </c>
      <c r="N60" s="47">
        <f>CU_ALU_OP</f>
        <v>0</v>
      </c>
      <c r="P60" s="47">
        <f>CU_REG1ID</f>
        <v>0</v>
      </c>
      <c r="R60" s="85"/>
      <c r="T60" s="65"/>
      <c r="V60" s="57"/>
      <c r="X60" s="84"/>
      <c r="Z60" s="84"/>
      <c r="AB60" s="87"/>
      <c r="AD60" s="87"/>
      <c r="AF60" s="78"/>
      <c r="BA60" s="91"/>
      <c r="FZ60" s="91"/>
    </row>
    <row r="61" spans="4:182" x14ac:dyDescent="0.35">
      <c r="D61" s="49"/>
      <c r="H61" s="59" t="s">
        <v>7</v>
      </c>
      <c r="I61" s="59"/>
      <c r="J61" s="59"/>
      <c r="K61" s="59" t="s">
        <v>38</v>
      </c>
      <c r="L61" s="59"/>
      <c r="M61" s="59"/>
      <c r="N61" s="59" t="s">
        <v>47</v>
      </c>
      <c r="O61" s="59"/>
      <c r="P61" s="82" t="s">
        <v>16</v>
      </c>
      <c r="R61" s="85"/>
      <c r="T61" s="65"/>
      <c r="V61" s="57"/>
      <c r="X61" s="84"/>
      <c r="Z61" s="84"/>
      <c r="AB61" s="87"/>
      <c r="AD61" s="87"/>
      <c r="AF61" s="78"/>
      <c r="BA61" s="91"/>
      <c r="FZ61" s="91"/>
    </row>
    <row r="62" spans="4:182" x14ac:dyDescent="0.35">
      <c r="D62" s="49"/>
      <c r="H62" s="60"/>
      <c r="I62" s="61"/>
      <c r="J62" s="61"/>
      <c r="K62" s="61"/>
      <c r="L62" s="61"/>
      <c r="M62" s="61"/>
      <c r="N62" s="61"/>
      <c r="O62" s="61"/>
      <c r="P62" s="83"/>
      <c r="R62" s="85"/>
      <c r="T62" s="65"/>
      <c r="V62" s="57"/>
      <c r="X62" s="84"/>
      <c r="Z62" s="84"/>
      <c r="AB62" s="87"/>
      <c r="AD62" s="87"/>
      <c r="AF62" s="78"/>
      <c r="BA62" s="91"/>
      <c r="FZ62" s="91"/>
    </row>
    <row r="63" spans="4:182" ht="14.15" customHeight="1" x14ac:dyDescent="0.35">
      <c r="D63" s="49"/>
      <c r="H63" s="60"/>
      <c r="I63" s="142" t="s">
        <v>48</v>
      </c>
      <c r="J63" s="130" t="s">
        <v>47</v>
      </c>
      <c r="K63" s="131"/>
      <c r="L63" s="124" t="s">
        <v>49</v>
      </c>
      <c r="M63" s="125"/>
      <c r="N63" s="132" t="s">
        <v>38</v>
      </c>
      <c r="O63" s="132"/>
      <c r="P63" s="83"/>
      <c r="R63" s="85"/>
      <c r="T63" s="65"/>
      <c r="V63" s="57"/>
      <c r="X63" s="84"/>
      <c r="Z63" s="84"/>
      <c r="AB63" s="87"/>
      <c r="AD63" s="87"/>
      <c r="AF63" s="78"/>
      <c r="BA63" s="91"/>
      <c r="FZ63" s="91"/>
    </row>
    <row r="64" spans="4:182" ht="14.15" customHeight="1" x14ac:dyDescent="0.35">
      <c r="D64" s="49"/>
      <c r="H64" s="60"/>
      <c r="I64" s="142"/>
      <c r="J64" s="133" t="str">
        <f>INDEX(InstructSets!C:C,MATCH(CU_OPCODE,InstructSets!B:B))</f>
        <v>JMP</v>
      </c>
      <c r="K64" s="127"/>
      <c r="L64" s="123">
        <f ca="1">OFFSET(REG_R0,ALU_OPERAND1,0)</f>
        <v>0</v>
      </c>
      <c r="M64" s="123"/>
      <c r="N64" s="123">
        <f ca="1">ALU_OPERAND2</f>
        <v>0</v>
      </c>
      <c r="O64" s="123"/>
      <c r="P64" s="83"/>
      <c r="R64" s="85"/>
      <c r="T64" s="65"/>
      <c r="V64" s="57"/>
      <c r="X64" s="84"/>
      <c r="Z64" s="84"/>
      <c r="AB64" s="87"/>
      <c r="AD64" s="87"/>
      <c r="AF64" s="78"/>
      <c r="BA64" s="91"/>
      <c r="FZ64" s="91"/>
    </row>
    <row r="65" spans="4:182" x14ac:dyDescent="0.35">
      <c r="D65" s="49"/>
      <c r="H65" s="60"/>
      <c r="I65" s="142"/>
      <c r="J65" s="133" t="s">
        <v>50</v>
      </c>
      <c r="K65" s="127"/>
      <c r="L65" s="134">
        <f>IF(NOT(POWER),0,
   IF(NOT(ALU_CLK),ALU_OUTPUT1,
   IF(ALU_OP=0,ALU_OPERAND1_VAL+ALU_OPERAND2_VAL+FLAGS_CF,
   IF(ALU_OP=1,ALU_OPERAND1_VAL-ALU_OPERAND2_VAL-FLAGS_CF,
   IF(ALU_OP=2,ALU_OPERAND1_VAL*ALU_OPERAND2_VAL,
  IF(ALU_OP=3,FLOOR(ALU_OPERAND1_VAL/ALU_OPERAND2_VAL,1),
  IF(ALU_OP=4,ALU_OPERAND1_VAL+1,
  IF(ALU_OP=5,ALU_OPERAND1_VAL-1,
  IF(ALU_OP=6,_xlfn.BITAND(ALU_OPERAND1_VAL,ALU_OPERAND2_VAL),
  IF(ALU_OP=7,_xlfn.BITOR(ALU_OPERAND1_VAL,ALU_OPERAND2_VAL),
 IF(ALU_OP=8,_xlfn.BITXOR(ALU_OPERAND1_VAL,ALU_OPERAND2_VAL),
 IF(ALU_OP=9,BITNOT(ALU_OPERAND1_VAL),
 IF(ALU_OP=10,_xlfn.BITLSHIFT(ALU_OPERAND1_VAL,ALU_OPERAND2_VAL),
 IF(ALU_OP=11,_xlfn.BITRSHIFT(ALU_OPERAND1_VAL,ALU_OPERAND2_VAL),
ALU_OUTPUT1
))))))))))))))</f>
        <v>0</v>
      </c>
      <c r="M65" s="127"/>
      <c r="N65" s="134">
        <f>IF(NOT(POWER),0,IF(NOT(ALU_CLK),ALU_OUTPUT2,IF(ALU_OP=15,ALU_OPERAND2_VAL,IF(ALU_OP=12,ALU_OPERAND1_VAL,IF(ALU_OP=2,FLOOR((ALU_OPERAND1_VAL*ALU_OPERAND2_VAL)/POWER(2,16),1),IF(ALU_OP=3,MOD(ALU_OPERAND1_VAL,ALU_OPERAND2_VAL),0))))))</f>
        <v>0</v>
      </c>
      <c r="O65" s="127"/>
      <c r="P65" s="83"/>
      <c r="R65" s="85"/>
      <c r="T65" s="65"/>
      <c r="V65" s="57"/>
      <c r="X65" s="84"/>
      <c r="Z65" s="84"/>
      <c r="AB65" s="87"/>
      <c r="AD65" s="87"/>
      <c r="AF65" s="78"/>
      <c r="BA65" s="91"/>
      <c r="FZ65" s="91"/>
    </row>
    <row r="66" spans="4:182" x14ac:dyDescent="0.35">
      <c r="D66" s="49"/>
      <c r="H66" s="60"/>
      <c r="I66" s="61"/>
      <c r="J66" s="61"/>
      <c r="K66" s="61"/>
      <c r="L66" s="61"/>
      <c r="M66" s="61"/>
      <c r="N66" s="61"/>
      <c r="O66" s="61"/>
      <c r="P66" s="83"/>
      <c r="R66" s="85"/>
      <c r="T66" s="65"/>
      <c r="V66" s="57"/>
      <c r="X66" s="84"/>
      <c r="Z66" s="84"/>
      <c r="AB66" s="87"/>
      <c r="AD66" s="87"/>
      <c r="AF66" s="78"/>
      <c r="BA66" s="91"/>
      <c r="FZ66" s="91"/>
    </row>
    <row r="67" spans="4:182" x14ac:dyDescent="0.35">
      <c r="D67" s="49"/>
      <c r="H67" s="62"/>
      <c r="I67" s="63"/>
      <c r="J67" s="92" t="s">
        <v>51</v>
      </c>
      <c r="K67" s="92"/>
      <c r="L67" s="92" t="s">
        <v>52</v>
      </c>
      <c r="M67" s="92"/>
      <c r="N67" s="63"/>
      <c r="O67" s="129"/>
      <c r="P67" s="135"/>
      <c r="R67" s="85"/>
      <c r="T67" s="65"/>
      <c r="V67" s="57"/>
      <c r="X67" s="84"/>
      <c r="Z67" s="84"/>
      <c r="AB67" s="87"/>
      <c r="AD67" s="87"/>
      <c r="AF67" s="78"/>
      <c r="BA67" s="91"/>
      <c r="FZ67" s="91"/>
    </row>
    <row r="68" spans="4:182" x14ac:dyDescent="0.35">
      <c r="D68" s="49"/>
      <c r="J68" s="48">
        <f>IF(NOT(POWER),0,IF(NOT(ALU_CLK),ALU_LOW16b,MOD(ALU_OUTPUT1,POWER(2,16))))</f>
        <v>0</v>
      </c>
      <c r="L68" s="48">
        <f>IF(NOT(POWER),0,IF(NOT(ALU_CLK),ALU_HIGH16b,ALU_OUTPUT2))</f>
        <v>0</v>
      </c>
      <c r="R68" s="85"/>
      <c r="T68" s="65"/>
      <c r="V68" s="57"/>
      <c r="X68" s="84"/>
      <c r="Z68" s="84"/>
      <c r="AB68" s="87"/>
      <c r="AD68" s="87"/>
      <c r="AF68" s="78"/>
      <c r="BA68" s="91"/>
      <c r="FZ68" s="91"/>
    </row>
    <row r="69" spans="4:182" x14ac:dyDescent="0.35">
      <c r="D69" s="49"/>
      <c r="J69" s="57"/>
      <c r="L69" s="93"/>
      <c r="N69" s="80"/>
      <c r="O69" s="80"/>
      <c r="P69" s="57"/>
      <c r="Q69" s="57"/>
      <c r="R69" s="85"/>
      <c r="S69" s="57"/>
      <c r="T69" s="65"/>
      <c r="U69" s="57"/>
      <c r="V69" s="57"/>
      <c r="X69" s="84"/>
      <c r="Z69" s="84"/>
      <c r="AB69" s="87"/>
      <c r="AD69" s="87"/>
      <c r="AF69" s="78"/>
      <c r="BA69" s="91"/>
      <c r="FZ69" s="91"/>
    </row>
    <row r="70" spans="4:182" x14ac:dyDescent="0.35">
      <c r="D70" s="49"/>
      <c r="J70" s="57"/>
      <c r="L70" s="93"/>
      <c r="N70" s="57"/>
      <c r="R70" s="85"/>
      <c r="T70" s="65"/>
      <c r="X70" s="84"/>
      <c r="Z70" s="84"/>
      <c r="AB70" s="87"/>
      <c r="AD70" s="87"/>
      <c r="AF70" s="78"/>
      <c r="BA70" s="91"/>
      <c r="FZ70" s="91"/>
    </row>
    <row r="71" spans="4:182" x14ac:dyDescent="0.35">
      <c r="D71" s="49"/>
      <c r="J71" s="57"/>
      <c r="L71" s="93"/>
      <c r="M71" s="94"/>
      <c r="N71" s="94"/>
      <c r="O71" s="94"/>
      <c r="P71" s="94"/>
      <c r="Q71" s="94"/>
      <c r="R71" s="85"/>
      <c r="S71" s="94"/>
      <c r="T71" s="65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78"/>
      <c r="AG71" s="94"/>
      <c r="AH71" s="94"/>
      <c r="BA71" s="91"/>
      <c r="FZ71" s="91"/>
    </row>
    <row r="72" spans="4:182" x14ac:dyDescent="0.35">
      <c r="D72" s="49"/>
      <c r="J72" s="57"/>
      <c r="L72" s="93"/>
      <c r="N72" s="57"/>
      <c r="P72" s="95"/>
      <c r="R72" s="85"/>
      <c r="T72" s="65"/>
      <c r="X72" s="84"/>
      <c r="Z72" s="84"/>
      <c r="AB72" s="87"/>
      <c r="AD72" s="87"/>
      <c r="AF72" s="78"/>
      <c r="AH72" s="95"/>
      <c r="BA72" s="91"/>
      <c r="FZ72" s="91"/>
    </row>
    <row r="73" spans="4:182" x14ac:dyDescent="0.35">
      <c r="D73" s="49"/>
      <c r="E73" s="49"/>
      <c r="F73" s="47">
        <f>CLOCK</f>
        <v>0</v>
      </c>
      <c r="J73" s="47">
        <f>ALU_LOW16b</f>
        <v>0</v>
      </c>
      <c r="L73" s="47">
        <f>ALU_HIGH16b</f>
        <v>0</v>
      </c>
      <c r="N73" s="90">
        <f>CU_L_H_16b</f>
        <v>0</v>
      </c>
      <c r="P73" s="95"/>
      <c r="R73" s="85"/>
      <c r="T73" s="65"/>
      <c r="X73" s="84"/>
      <c r="Z73" s="84"/>
      <c r="AB73" s="87"/>
      <c r="AD73" s="87"/>
      <c r="AF73" s="78"/>
      <c r="AH73" s="95"/>
      <c r="BA73" s="91"/>
      <c r="FZ73" s="91"/>
    </row>
    <row r="74" spans="4:182" x14ac:dyDescent="0.35">
      <c r="D74" s="49"/>
      <c r="F74" s="58" t="s">
        <v>7</v>
      </c>
      <c r="G74" s="59"/>
      <c r="H74" s="75"/>
      <c r="I74" s="75"/>
      <c r="J74" s="59" t="s">
        <v>53</v>
      </c>
      <c r="K74" s="75"/>
      <c r="L74" s="59" t="s">
        <v>54</v>
      </c>
      <c r="M74" s="59"/>
      <c r="N74" s="59" t="s">
        <v>25</v>
      </c>
      <c r="P74" s="95"/>
      <c r="R74" s="85"/>
      <c r="T74" s="65"/>
      <c r="X74" s="84"/>
      <c r="Z74" s="84"/>
      <c r="AB74" s="87"/>
      <c r="AD74" s="87"/>
      <c r="AF74" s="78"/>
      <c r="AH74" s="95"/>
      <c r="BA74" s="91"/>
      <c r="FZ74" s="91"/>
    </row>
    <row r="75" spans="4:182" x14ac:dyDescent="0.35">
      <c r="D75" s="49"/>
      <c r="F75" s="60"/>
      <c r="G75" s="61"/>
      <c r="H75" s="61"/>
      <c r="I75" s="61"/>
      <c r="J75" s="61"/>
      <c r="K75" s="61"/>
      <c r="L75" s="61"/>
      <c r="M75" s="61"/>
      <c r="N75" s="61"/>
      <c r="P75" s="95"/>
      <c r="R75" s="85"/>
      <c r="T75" s="65"/>
      <c r="X75" s="84"/>
      <c r="Z75" s="84"/>
      <c r="AB75" s="87"/>
      <c r="AD75" s="87"/>
      <c r="AF75" s="78"/>
      <c r="AH75" s="95"/>
      <c r="BA75" s="91"/>
      <c r="FZ75" s="91"/>
    </row>
    <row r="76" spans="4:182" x14ac:dyDescent="0.35">
      <c r="D76" s="49"/>
      <c r="F76" s="141" t="s">
        <v>55</v>
      </c>
      <c r="G76" s="61"/>
      <c r="H76" s="61"/>
      <c r="I76" s="61"/>
      <c r="J76" s="61"/>
      <c r="K76" s="61"/>
      <c r="L76" s="61"/>
      <c r="M76" s="61"/>
      <c r="N76" s="61"/>
      <c r="P76" s="95"/>
      <c r="R76" s="85"/>
      <c r="T76" s="65"/>
      <c r="X76" s="84"/>
      <c r="Z76" s="84"/>
      <c r="AB76" s="87"/>
      <c r="AD76" s="87"/>
      <c r="AF76" s="78"/>
      <c r="AH76" s="95"/>
      <c r="BA76" s="91"/>
      <c r="FZ76" s="91"/>
    </row>
    <row r="77" spans="4:182" x14ac:dyDescent="0.35">
      <c r="D77" s="49"/>
      <c r="F77" s="141"/>
      <c r="G77" s="61"/>
      <c r="H77" s="61"/>
      <c r="I77" s="61"/>
      <c r="J77" s="61"/>
      <c r="K77" s="61"/>
      <c r="L77" s="61"/>
      <c r="M77" s="61"/>
      <c r="N77" s="61"/>
      <c r="P77" s="95"/>
      <c r="R77" s="85"/>
      <c r="T77" s="65"/>
      <c r="X77" s="84"/>
      <c r="Z77" s="84"/>
      <c r="AB77" s="87"/>
      <c r="AD77" s="87"/>
      <c r="AF77" s="78"/>
      <c r="AH77" s="95"/>
      <c r="BA77" s="91"/>
      <c r="FZ77" s="91"/>
    </row>
    <row r="78" spans="4:182" x14ac:dyDescent="0.35">
      <c r="D78" s="49"/>
      <c r="F78" s="141"/>
      <c r="G78" s="61"/>
      <c r="H78" s="61"/>
      <c r="I78" s="61"/>
      <c r="J78" s="61"/>
      <c r="K78" s="61"/>
      <c r="L78" s="61"/>
      <c r="M78" s="61"/>
      <c r="N78" s="61"/>
      <c r="P78" s="95"/>
      <c r="R78" s="85"/>
      <c r="T78" s="65"/>
      <c r="X78" s="84"/>
      <c r="Z78" s="84"/>
      <c r="AB78" s="87"/>
      <c r="AD78" s="87"/>
      <c r="AF78" s="78"/>
      <c r="AH78" s="95"/>
      <c r="BA78" s="91"/>
      <c r="FZ78" s="91"/>
    </row>
    <row r="79" spans="4:182" x14ac:dyDescent="0.35">
      <c r="D79" s="49"/>
      <c r="F79" s="60"/>
      <c r="G79" s="61"/>
      <c r="H79" s="61"/>
      <c r="I79" s="61"/>
      <c r="J79" s="61"/>
      <c r="K79" s="61"/>
      <c r="L79" s="61"/>
      <c r="M79" s="61"/>
      <c r="N79" s="61"/>
      <c r="P79" s="95"/>
      <c r="R79" s="85"/>
      <c r="T79" s="65"/>
      <c r="X79" s="84"/>
      <c r="Z79" s="84"/>
      <c r="AB79" s="87"/>
      <c r="AD79" s="87"/>
      <c r="AF79" s="78"/>
      <c r="AH79" s="95"/>
      <c r="BA79" s="91"/>
      <c r="FZ79" s="91"/>
    </row>
    <row r="80" spans="4:182" x14ac:dyDescent="0.35">
      <c r="D80" s="49"/>
      <c r="F80" s="62"/>
      <c r="G80" s="63"/>
      <c r="H80" s="63" t="s">
        <v>50</v>
      </c>
      <c r="I80" s="63"/>
      <c r="J80" s="63"/>
      <c r="K80" s="63"/>
      <c r="L80" s="63"/>
      <c r="M80" s="63"/>
      <c r="N80" s="63"/>
      <c r="P80" s="95"/>
      <c r="R80" s="85"/>
      <c r="T80" s="65"/>
      <c r="X80" s="84"/>
      <c r="Z80" s="84"/>
      <c r="AB80" s="87"/>
      <c r="AD80" s="87"/>
      <c r="AF80" s="78"/>
      <c r="AH80" s="95"/>
      <c r="BA80" s="91"/>
      <c r="FZ80" s="91"/>
    </row>
    <row r="81" spans="4:182" x14ac:dyDescent="0.35">
      <c r="D81" s="49"/>
      <c r="H81" s="48">
        <f>IF(NOT(POWER),0,IF(NOT(MUX2_CLK),MUX2_OUTPUT,IF(MUX2_LH_16b,MUX2_HIGH16b,MUX2_LOW16b)))</f>
        <v>0</v>
      </c>
      <c r="P81" s="95"/>
      <c r="R81" s="85"/>
      <c r="T81" s="65"/>
      <c r="X81" s="84"/>
      <c r="Z81" s="84"/>
      <c r="AB81" s="87"/>
      <c r="AD81" s="87"/>
      <c r="AF81" s="78"/>
      <c r="AH81" s="95"/>
      <c r="BA81" s="91"/>
      <c r="FZ81" s="91"/>
    </row>
    <row r="82" spans="4:182" x14ac:dyDescent="0.35">
      <c r="D82" s="49"/>
      <c r="H82" s="57"/>
      <c r="P82" s="95"/>
      <c r="R82" s="85"/>
      <c r="T82" s="65"/>
      <c r="X82" s="84"/>
      <c r="Z82" s="84"/>
      <c r="AB82" s="87"/>
      <c r="AD82" s="87"/>
      <c r="AF82" s="78"/>
      <c r="AH82" s="95"/>
      <c r="BA82" s="91"/>
      <c r="FZ82" s="91"/>
    </row>
    <row r="83" spans="4:182" x14ac:dyDescent="0.35">
      <c r="D83" s="49"/>
      <c r="H83" s="57"/>
      <c r="P83" s="95"/>
      <c r="R83" s="85"/>
      <c r="T83" s="65"/>
      <c r="X83" s="84"/>
      <c r="Z83" s="84"/>
      <c r="AB83" s="87"/>
      <c r="AD83" s="87"/>
      <c r="AF83" s="78"/>
      <c r="AH83" s="95"/>
      <c r="BA83" s="91"/>
      <c r="FZ83" s="91"/>
    </row>
    <row r="84" spans="4:182" x14ac:dyDescent="0.35">
      <c r="D84" s="49"/>
      <c r="H84" s="57"/>
      <c r="P84" s="95"/>
      <c r="R84" s="85"/>
      <c r="T84" s="65"/>
      <c r="X84" s="84"/>
      <c r="Z84" s="84"/>
      <c r="AB84" s="87"/>
      <c r="AD84" s="87"/>
      <c r="AF84" s="78"/>
      <c r="AH84" s="95"/>
      <c r="BA84" s="91"/>
      <c r="FZ84" s="91"/>
    </row>
    <row r="85" spans="4:182" x14ac:dyDescent="0.35">
      <c r="D85" s="49"/>
      <c r="H85" s="57"/>
      <c r="J85" s="95"/>
      <c r="K85" s="95"/>
      <c r="L85" s="95"/>
      <c r="M85" s="95"/>
      <c r="N85" s="95"/>
      <c r="O85" s="95"/>
      <c r="P85" s="95"/>
      <c r="R85" s="85"/>
      <c r="T85" s="65"/>
      <c r="X85" s="84"/>
      <c r="Z85" s="84"/>
      <c r="AB85" s="87"/>
      <c r="AD85" s="87"/>
      <c r="AF85" s="78"/>
      <c r="AH85" s="95"/>
      <c r="BA85" s="91"/>
      <c r="FZ85" s="91"/>
    </row>
    <row r="86" spans="4:182" x14ac:dyDescent="0.35">
      <c r="D86" s="49"/>
      <c r="H86" s="57"/>
      <c r="J86" s="95"/>
      <c r="R86" s="85"/>
      <c r="T86" s="65"/>
      <c r="X86" s="84"/>
      <c r="Z86" s="84"/>
      <c r="AB86" s="87"/>
      <c r="AD86" s="87"/>
      <c r="AF86" s="78"/>
      <c r="AH86" s="95"/>
      <c r="BA86" s="91"/>
      <c r="FZ86" s="91"/>
    </row>
    <row r="87" spans="4:182" x14ac:dyDescent="0.35">
      <c r="D87" s="49"/>
      <c r="H87" s="57"/>
      <c r="J87" s="95"/>
      <c r="R87" s="85"/>
      <c r="T87" s="65"/>
      <c r="X87" s="84"/>
      <c r="Z87" s="84"/>
      <c r="AB87" s="87"/>
      <c r="AD87" s="87"/>
      <c r="AF87" s="78"/>
      <c r="AH87" s="95"/>
      <c r="BA87" s="91"/>
      <c r="FZ87" s="91"/>
    </row>
    <row r="88" spans="4:182" x14ac:dyDescent="0.35">
      <c r="D88" s="49"/>
      <c r="H88" s="57"/>
      <c r="J88" s="95"/>
      <c r="R88" s="85"/>
      <c r="T88" s="65"/>
      <c r="X88" s="84"/>
      <c r="Z88" s="84"/>
      <c r="AB88" s="87"/>
      <c r="AD88" s="87"/>
      <c r="AF88" s="78"/>
      <c r="AH88" s="95"/>
      <c r="BA88" s="91"/>
      <c r="FZ88" s="91"/>
    </row>
    <row r="89" spans="4:182" x14ac:dyDescent="0.35">
      <c r="D89" s="49"/>
      <c r="H89" s="57"/>
      <c r="J89" s="95"/>
      <c r="L89" s="85"/>
      <c r="M89" s="85"/>
      <c r="N89" s="85"/>
      <c r="O89" s="85"/>
      <c r="P89" s="85"/>
      <c r="Q89" s="85"/>
      <c r="R89" s="85"/>
      <c r="T89" s="65"/>
      <c r="X89" s="84"/>
      <c r="Z89" s="84"/>
      <c r="AB89" s="87"/>
      <c r="AD89" s="87"/>
      <c r="AF89" s="78"/>
      <c r="AH89" s="95"/>
      <c r="BA89" s="91"/>
      <c r="FZ89" s="91"/>
    </row>
    <row r="90" spans="4:182" x14ac:dyDescent="0.35">
      <c r="D90" s="49"/>
      <c r="H90" s="57"/>
      <c r="J90" s="95"/>
      <c r="L90" s="85"/>
      <c r="T90" s="65"/>
      <c r="X90" s="84"/>
      <c r="Z90" s="84"/>
      <c r="AB90" s="87"/>
      <c r="AD90" s="87"/>
      <c r="AF90" s="78"/>
      <c r="AH90" s="95"/>
      <c r="BA90" s="91"/>
      <c r="FZ90" s="91"/>
    </row>
    <row r="91" spans="4:182" x14ac:dyDescent="0.35">
      <c r="D91" s="49"/>
      <c r="H91" s="57"/>
      <c r="J91" s="95"/>
      <c r="L91" s="85"/>
      <c r="T91" s="65"/>
      <c r="X91" s="84"/>
      <c r="Z91" s="84"/>
      <c r="AB91" s="87"/>
      <c r="AD91" s="87"/>
      <c r="AF91" s="78"/>
      <c r="AH91" s="95"/>
      <c r="BA91" s="91"/>
      <c r="FZ91" s="91"/>
    </row>
    <row r="92" spans="4:182" x14ac:dyDescent="0.35">
      <c r="D92" s="49"/>
      <c r="H92" s="57"/>
      <c r="J92" s="95"/>
      <c r="L92" s="85"/>
      <c r="T92" s="65"/>
      <c r="X92" s="84"/>
      <c r="Z92" s="84"/>
      <c r="AB92" s="87"/>
      <c r="AD92" s="87"/>
      <c r="AF92" s="78"/>
      <c r="AH92" s="95"/>
      <c r="BA92" s="91"/>
      <c r="FZ92" s="91"/>
    </row>
    <row r="93" spans="4:182" x14ac:dyDescent="0.35">
      <c r="D93" s="49"/>
      <c r="H93" s="57"/>
      <c r="J93" s="95"/>
      <c r="L93" s="85"/>
      <c r="T93" s="65"/>
      <c r="X93" s="84"/>
      <c r="Z93" s="84"/>
      <c r="AB93" s="87"/>
      <c r="AD93" s="87"/>
      <c r="AF93" s="78"/>
      <c r="AH93" s="95"/>
      <c r="BA93" s="91"/>
      <c r="FZ93" s="91"/>
    </row>
    <row r="94" spans="4:182" x14ac:dyDescent="0.35">
      <c r="D94" s="49"/>
      <c r="H94" s="57"/>
      <c r="J94" s="95"/>
      <c r="L94" s="85"/>
      <c r="N94" s="65"/>
      <c r="O94" s="65"/>
      <c r="P94" s="65"/>
      <c r="Q94" s="65"/>
      <c r="R94" s="65"/>
      <c r="S94" s="65"/>
      <c r="T94" s="65"/>
      <c r="X94" s="84"/>
      <c r="Z94" s="84"/>
      <c r="AB94" s="87"/>
      <c r="AD94" s="87"/>
      <c r="AF94" s="78"/>
      <c r="AH94" s="95"/>
      <c r="BA94" s="91"/>
      <c r="FZ94" s="91"/>
    </row>
    <row r="95" spans="4:182" x14ac:dyDescent="0.35">
      <c r="D95" s="49"/>
      <c r="H95" s="57"/>
      <c r="J95" s="95"/>
      <c r="L95" s="85"/>
      <c r="N95" s="65"/>
      <c r="X95" s="84"/>
      <c r="Z95" s="84"/>
      <c r="AB95" s="87"/>
      <c r="AD95" s="87"/>
      <c r="AF95" s="78"/>
      <c r="AH95" s="95"/>
      <c r="BA95" s="91"/>
      <c r="FZ95" s="91"/>
    </row>
    <row r="96" spans="4:182" x14ac:dyDescent="0.35">
      <c r="D96" s="49"/>
      <c r="H96" s="57"/>
      <c r="J96" s="95"/>
      <c r="L96" s="85"/>
      <c r="N96" s="65"/>
      <c r="X96" s="84"/>
      <c r="Z96" s="84"/>
      <c r="AB96" s="87"/>
      <c r="AD96" s="87"/>
      <c r="AF96" s="78"/>
      <c r="AH96" s="95"/>
      <c r="BA96" s="91"/>
      <c r="FZ96" s="91"/>
    </row>
    <row r="97" spans="4:182" x14ac:dyDescent="0.35">
      <c r="D97" s="49"/>
      <c r="H97" s="57"/>
      <c r="J97" s="95"/>
      <c r="L97" s="85"/>
      <c r="N97" s="65"/>
      <c r="X97" s="84"/>
      <c r="Z97" s="84"/>
      <c r="AB97" s="87"/>
      <c r="AD97" s="87"/>
      <c r="AF97" s="78"/>
      <c r="AH97" s="95"/>
      <c r="BA97" s="91"/>
      <c r="FZ97" s="91"/>
    </row>
    <row r="98" spans="4:182" x14ac:dyDescent="0.35">
      <c r="D98" s="49"/>
      <c r="H98" s="57"/>
      <c r="J98" s="95"/>
      <c r="L98" s="85"/>
      <c r="N98" s="65"/>
      <c r="P98" s="84"/>
      <c r="Q98" s="84"/>
      <c r="R98" s="84"/>
      <c r="S98" s="84"/>
      <c r="T98" s="84"/>
      <c r="U98" s="84"/>
      <c r="V98" s="84"/>
      <c r="W98" s="84"/>
      <c r="X98" s="84"/>
      <c r="Z98" s="84"/>
      <c r="AB98" s="87"/>
      <c r="AD98" s="87"/>
      <c r="AF98" s="78"/>
      <c r="AH98" s="95"/>
      <c r="BA98" s="91"/>
      <c r="BB98" s="91"/>
      <c r="BC98" s="91"/>
      <c r="BD98" s="91"/>
      <c r="BE98" s="91"/>
      <c r="BF98" s="91"/>
      <c r="BG98" s="91"/>
      <c r="BH98" s="91"/>
      <c r="BI98" s="91"/>
      <c r="BJ98" s="91"/>
      <c r="BK98" s="91"/>
      <c r="BL98" s="91"/>
      <c r="BM98" s="91"/>
      <c r="BN98" s="91"/>
      <c r="BO98" s="91"/>
      <c r="BP98" s="91"/>
      <c r="BQ98" s="91"/>
      <c r="BR98" s="91"/>
      <c r="BS98" s="91"/>
      <c r="BT98" s="91"/>
      <c r="BU98" s="91"/>
      <c r="BV98" s="91"/>
      <c r="BW98" s="91"/>
      <c r="BX98" s="91"/>
      <c r="BY98" s="91"/>
      <c r="BZ98" s="91"/>
      <c r="CA98" s="91"/>
      <c r="CB98" s="91"/>
      <c r="CC98" s="91"/>
      <c r="CD98" s="91"/>
      <c r="CE98" s="91"/>
      <c r="CF98" s="91"/>
      <c r="CG98" s="91"/>
      <c r="CH98" s="91"/>
      <c r="CI98" s="91"/>
      <c r="CJ98" s="91"/>
      <c r="CK98" s="91"/>
      <c r="CL98" s="91"/>
      <c r="CM98" s="91"/>
      <c r="CN98" s="91"/>
      <c r="CO98" s="91"/>
      <c r="CP98" s="91"/>
      <c r="CQ98" s="91"/>
      <c r="CR98" s="91"/>
      <c r="CS98" s="91"/>
      <c r="CT98" s="91"/>
      <c r="CU98" s="91"/>
      <c r="CV98" s="91"/>
      <c r="CW98" s="91"/>
      <c r="CX98" s="91"/>
      <c r="CY98" s="91"/>
      <c r="CZ98" s="91"/>
      <c r="DA98" s="91"/>
      <c r="DB98" s="91"/>
      <c r="DC98" s="91"/>
      <c r="DD98" s="91"/>
      <c r="DE98" s="91"/>
      <c r="DF98" s="91"/>
      <c r="DG98" s="91"/>
      <c r="DH98" s="91"/>
      <c r="DI98" s="91"/>
      <c r="DJ98" s="91"/>
      <c r="DK98" s="91"/>
      <c r="DL98" s="91"/>
      <c r="DM98" s="91"/>
      <c r="DN98" s="91"/>
      <c r="DO98" s="91"/>
      <c r="DP98" s="91"/>
      <c r="DQ98" s="91"/>
      <c r="DR98" s="91"/>
      <c r="DS98" s="91"/>
      <c r="DT98" s="91"/>
      <c r="DU98" s="91"/>
      <c r="DV98" s="91"/>
      <c r="DW98" s="91"/>
      <c r="DX98" s="91"/>
      <c r="DY98" s="91"/>
      <c r="DZ98" s="91"/>
      <c r="EA98" s="91"/>
      <c r="EB98" s="91"/>
      <c r="EC98" s="91"/>
      <c r="ED98" s="91"/>
      <c r="EE98" s="91"/>
      <c r="EF98" s="91"/>
      <c r="EG98" s="91"/>
      <c r="EH98" s="91"/>
      <c r="EI98" s="91"/>
      <c r="EJ98" s="91"/>
      <c r="EK98" s="91"/>
      <c r="EL98" s="91"/>
      <c r="EM98" s="91"/>
      <c r="EN98" s="91"/>
      <c r="EO98" s="91"/>
      <c r="EP98" s="91"/>
      <c r="EQ98" s="91"/>
      <c r="ER98" s="91"/>
      <c r="ES98" s="91"/>
      <c r="ET98" s="91"/>
      <c r="EU98" s="91"/>
      <c r="EV98" s="91"/>
      <c r="EW98" s="91"/>
      <c r="EX98" s="91"/>
      <c r="EY98" s="91"/>
      <c r="EZ98" s="91"/>
      <c r="FA98" s="91"/>
      <c r="FB98" s="91"/>
      <c r="FC98" s="91"/>
      <c r="FD98" s="91"/>
      <c r="FE98" s="91"/>
      <c r="FF98" s="91"/>
      <c r="FG98" s="91"/>
      <c r="FH98" s="91"/>
      <c r="FI98" s="91"/>
      <c r="FJ98" s="91"/>
      <c r="FK98" s="91"/>
      <c r="FL98" s="91"/>
      <c r="FM98" s="91"/>
      <c r="FN98" s="91"/>
      <c r="FO98" s="91"/>
      <c r="FP98" s="91"/>
      <c r="FQ98" s="91"/>
      <c r="FR98" s="91"/>
      <c r="FS98" s="91"/>
      <c r="FT98" s="91"/>
      <c r="FU98" s="91"/>
      <c r="FV98" s="91"/>
      <c r="FW98" s="91"/>
      <c r="FX98" s="91"/>
      <c r="FY98" s="91"/>
      <c r="FZ98" s="91"/>
    </row>
    <row r="99" spans="4:182" x14ac:dyDescent="0.35">
      <c r="D99" s="49"/>
      <c r="H99" s="57"/>
      <c r="J99" s="95"/>
      <c r="L99" s="85"/>
      <c r="N99" s="65"/>
      <c r="P99" s="84"/>
      <c r="Z99" s="84"/>
      <c r="AB99" s="87"/>
      <c r="AD99" s="87"/>
      <c r="AF99" s="78"/>
      <c r="AH99" s="95"/>
    </row>
    <row r="100" spans="4:182" x14ac:dyDescent="0.35">
      <c r="D100" s="49"/>
      <c r="H100" s="57"/>
      <c r="J100" s="95"/>
      <c r="L100" s="85"/>
      <c r="N100" s="65"/>
      <c r="P100" s="84"/>
      <c r="Z100" s="84"/>
      <c r="AB100" s="87"/>
      <c r="AD100" s="87"/>
      <c r="AF100" s="78"/>
      <c r="AH100" s="95"/>
    </row>
    <row r="101" spans="4:182" x14ac:dyDescent="0.35">
      <c r="D101" s="49"/>
      <c r="H101" s="57"/>
      <c r="J101" s="95"/>
      <c r="L101" s="85"/>
      <c r="N101" s="65"/>
      <c r="P101" s="84"/>
      <c r="Z101" s="84"/>
      <c r="AB101" s="87"/>
      <c r="AD101" s="87"/>
      <c r="AF101" s="78"/>
      <c r="AH101" s="95"/>
    </row>
    <row r="102" spans="4:182" x14ac:dyDescent="0.35">
      <c r="D102" s="49"/>
      <c r="H102" s="57"/>
      <c r="J102" s="95"/>
      <c r="L102" s="85"/>
      <c r="N102" s="65"/>
      <c r="P102" s="84"/>
      <c r="R102" s="84"/>
      <c r="S102" s="84"/>
      <c r="T102" s="84"/>
      <c r="U102" s="84"/>
      <c r="V102" s="84"/>
      <c r="W102" s="84"/>
      <c r="X102" s="84"/>
      <c r="Y102" s="84"/>
      <c r="Z102" s="84"/>
      <c r="AB102" s="87"/>
      <c r="AD102" s="87"/>
      <c r="AF102" s="78"/>
      <c r="AH102" s="95"/>
    </row>
    <row r="103" spans="4:182" x14ac:dyDescent="0.35">
      <c r="D103" s="49"/>
      <c r="H103" s="57"/>
      <c r="J103" s="95"/>
      <c r="L103" s="85"/>
      <c r="N103" s="65"/>
      <c r="P103" s="84"/>
      <c r="R103" s="84"/>
      <c r="AB103" s="87"/>
      <c r="AD103" s="87"/>
      <c r="AF103" s="78"/>
      <c r="AH103" s="95"/>
    </row>
    <row r="104" spans="4:182" x14ac:dyDescent="0.35">
      <c r="D104" s="49"/>
      <c r="E104" s="49"/>
      <c r="F104" s="50">
        <f>CLOCK</f>
        <v>0</v>
      </c>
      <c r="H104" s="50">
        <f>MUX2_OUTPUT</f>
        <v>0</v>
      </c>
      <c r="J104" s="96">
        <f>ALU_HIGH16b</f>
        <v>0</v>
      </c>
      <c r="L104" s="50">
        <f>CU_REG1ID</f>
        <v>0</v>
      </c>
      <c r="N104" s="50">
        <f>CU_REG2ID</f>
        <v>0</v>
      </c>
      <c r="P104" s="50">
        <f>CU_REG1W</f>
        <v>0</v>
      </c>
      <c r="R104" s="50">
        <f>CU_REG2W</f>
        <v>0</v>
      </c>
      <c r="AB104" s="87"/>
      <c r="AD104" s="87"/>
      <c r="AF104" s="78"/>
      <c r="AH104" s="95"/>
    </row>
    <row r="105" spans="4:182" x14ac:dyDescent="0.35">
      <c r="D105" s="49"/>
      <c r="F105" s="58" t="s">
        <v>7</v>
      </c>
      <c r="G105" s="59"/>
      <c r="H105" s="59" t="s">
        <v>56</v>
      </c>
      <c r="I105" s="59"/>
      <c r="J105" s="59" t="s">
        <v>57</v>
      </c>
      <c r="K105" s="59"/>
      <c r="L105" s="59" t="s">
        <v>16</v>
      </c>
      <c r="M105" s="59"/>
      <c r="N105" s="59" t="s">
        <v>17</v>
      </c>
      <c r="O105" s="59"/>
      <c r="P105" s="59" t="s">
        <v>26</v>
      </c>
      <c r="Q105" s="59"/>
      <c r="R105" s="59" t="s">
        <v>27</v>
      </c>
      <c r="S105" s="83"/>
      <c r="AB105" s="87"/>
      <c r="AD105" s="87"/>
      <c r="AF105" s="78"/>
      <c r="AH105" s="95"/>
    </row>
    <row r="106" spans="4:182" x14ac:dyDescent="0.35">
      <c r="D106" s="49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83"/>
      <c r="AB106" s="87"/>
      <c r="AD106" s="87"/>
      <c r="AF106" s="78"/>
      <c r="AH106" s="95"/>
    </row>
    <row r="107" spans="4:182" x14ac:dyDescent="0.35">
      <c r="D107" s="49"/>
      <c r="F107" s="61"/>
      <c r="G107" s="61"/>
      <c r="H107" s="67">
        <v>0</v>
      </c>
      <c r="I107" s="136">
        <f t="shared" ref="I107:I122" si="0">IF(NOT(POWER),0,IF(AND(REG_CLK,REG_REG1W,REG_REG1ID=H107),REG_REG1_VAL,IF(AND(REG_CLK,REG_REG2W,REG_REG2ID=H107),REG_REG2_VAL,I107)))</f>
        <v>0</v>
      </c>
      <c r="J107" s="137"/>
      <c r="K107" s="61"/>
      <c r="L107" s="61"/>
      <c r="M107" s="61"/>
      <c r="N107" s="61"/>
      <c r="O107" s="61"/>
      <c r="P107" s="61"/>
      <c r="Q107" s="61"/>
      <c r="R107" s="61"/>
      <c r="S107" s="83"/>
      <c r="AB107" s="87"/>
      <c r="AD107" s="87"/>
      <c r="AF107" s="78"/>
      <c r="AH107" s="95"/>
    </row>
    <row r="108" spans="4:182" x14ac:dyDescent="0.35">
      <c r="D108" s="49"/>
      <c r="F108" s="61"/>
      <c r="G108" s="61"/>
      <c r="H108" s="67">
        <v>1</v>
      </c>
      <c r="I108" s="136">
        <f t="shared" si="0"/>
        <v>0</v>
      </c>
      <c r="J108" s="137"/>
      <c r="K108" s="61"/>
      <c r="L108" s="138" t="s">
        <v>58</v>
      </c>
      <c r="M108" s="138"/>
      <c r="N108" s="138"/>
      <c r="O108" s="61"/>
      <c r="P108" s="61"/>
      <c r="Q108" s="61"/>
      <c r="R108" s="61"/>
      <c r="S108" s="83"/>
      <c r="AB108" s="87"/>
      <c r="AD108" s="87"/>
      <c r="AF108" s="78"/>
      <c r="AH108" s="95"/>
    </row>
    <row r="109" spans="4:182" x14ac:dyDescent="0.35">
      <c r="D109" s="49"/>
      <c r="F109" s="61"/>
      <c r="G109" s="61"/>
      <c r="H109" s="67">
        <v>2</v>
      </c>
      <c r="I109" s="136">
        <f t="shared" si="0"/>
        <v>0</v>
      </c>
      <c r="J109" s="137"/>
      <c r="K109" s="61"/>
      <c r="L109" s="124" t="s">
        <v>59</v>
      </c>
      <c r="M109" s="125"/>
      <c r="N109" s="97">
        <f>IF(NOT(POWER),0,IF(NOT(ALU_CLK),FLAGS_CF,IF(OR(ALU_OP=4,ALU_OP=5,ALU_OP=15),FLAGS_CF,IF(ALU_OP=13,0,IF(ALU_OP=14,1,IF(OR(ALU_OUTPUT1&gt;=POWER(2,15),ALU_OUTPUT1&lt;0),1,0))))))</f>
        <v>0</v>
      </c>
      <c r="O109" s="61"/>
      <c r="P109" s="61"/>
      <c r="Q109" s="61"/>
      <c r="R109" s="61"/>
      <c r="S109" s="83"/>
      <c r="AB109" s="87"/>
      <c r="AD109" s="87"/>
      <c r="AF109" s="78"/>
      <c r="AH109" s="95"/>
    </row>
    <row r="110" spans="4:182" x14ac:dyDescent="0.35">
      <c r="D110" s="49"/>
      <c r="F110" s="61"/>
      <c r="G110" s="61"/>
      <c r="H110" s="67">
        <v>3</v>
      </c>
      <c r="I110" s="136">
        <f t="shared" si="0"/>
        <v>0</v>
      </c>
      <c r="J110" s="137"/>
      <c r="K110" s="61"/>
      <c r="L110" s="124" t="s">
        <v>60</v>
      </c>
      <c r="M110" s="125"/>
      <c r="N110" s="97">
        <f>IF(NOT(POWER),0,IF(NOT(ALU_CLK),FLAGS_ZF,IF(ALU_OP=15,FLAGS_ZF,INT(ALU_OUTPUT1=0))))</f>
        <v>0</v>
      </c>
      <c r="O110" s="61"/>
      <c r="P110" s="61"/>
      <c r="Q110" s="61"/>
      <c r="R110" s="61"/>
      <c r="S110" s="83"/>
      <c r="AB110" s="87"/>
      <c r="AD110" s="87"/>
      <c r="AF110" s="78"/>
      <c r="AH110" s="95"/>
    </row>
    <row r="111" spans="4:182" x14ac:dyDescent="0.35">
      <c r="D111" s="49"/>
      <c r="F111" s="61"/>
      <c r="G111" s="61"/>
      <c r="H111" s="67">
        <v>4</v>
      </c>
      <c r="I111" s="136">
        <f t="shared" si="0"/>
        <v>0</v>
      </c>
      <c r="J111" s="137"/>
      <c r="K111" s="61"/>
      <c r="L111" s="124" t="s">
        <v>61</v>
      </c>
      <c r="M111" s="125"/>
      <c r="N111" s="97">
        <f>IF(NOT(POWER),0,IF(NOT(ALU_CLK),FLAGS_SF,IF(ALU_OP=15,FLAGS_SF,INT(ALU_OUTPUT1&gt;=POWER(2,15)))))</f>
        <v>0</v>
      </c>
      <c r="O111" s="61"/>
      <c r="P111" s="61"/>
      <c r="Q111" s="61"/>
      <c r="R111" s="61"/>
      <c r="S111" s="83"/>
      <c r="AB111" s="87"/>
      <c r="AD111" s="87"/>
      <c r="AF111" s="78"/>
      <c r="AH111" s="95"/>
    </row>
    <row r="112" spans="4:182" x14ac:dyDescent="0.35">
      <c r="D112" s="49"/>
      <c r="F112" s="61"/>
      <c r="G112" s="61"/>
      <c r="H112" s="67">
        <v>5</v>
      </c>
      <c r="I112" s="136">
        <f t="shared" si="0"/>
        <v>0</v>
      </c>
      <c r="J112" s="137"/>
      <c r="K112" s="61"/>
      <c r="L112" s="124" t="s">
        <v>62</v>
      </c>
      <c r="M112" s="125"/>
      <c r="N112" s="97">
        <f>IF(NOT(POWER),0,IF(NOT(ALU_CLK),FLAGS_OF,IF(ALU_OP=15,FLAGS_OF,INT(OR(AND(ALU_OPERAND1_VAL&lt;POWER(2,15),ALU_OPERAND2_VAL&lt;POWER(2,15),ALU_OUTPUT1&gt;=POWER(2,15)),AND(ALU_OPERAND1_VAL&gt;=POWER(2,15),ALU_OPERAND2_VAL&gt;=POWER(2,15),ALU_OUTPUT1&lt;POWER(2,15)))))))</f>
        <v>0</v>
      </c>
      <c r="O112" s="61"/>
      <c r="P112" s="61"/>
      <c r="Q112" s="61"/>
      <c r="R112" s="61"/>
      <c r="S112" s="83"/>
      <c r="AB112" s="87"/>
      <c r="AD112" s="87"/>
      <c r="AF112" s="78"/>
      <c r="AH112" s="95"/>
    </row>
    <row r="113" spans="4:34" x14ac:dyDescent="0.35">
      <c r="D113" s="49"/>
      <c r="F113" s="61"/>
      <c r="G113" s="61"/>
      <c r="H113" s="67">
        <v>6</v>
      </c>
      <c r="I113" s="136">
        <f t="shared" si="0"/>
        <v>0</v>
      </c>
      <c r="J113" s="137"/>
      <c r="K113" s="61"/>
      <c r="L113" s="61"/>
      <c r="M113" s="61"/>
      <c r="N113" s="61"/>
      <c r="O113" s="61"/>
      <c r="P113" s="61"/>
      <c r="Q113" s="61"/>
      <c r="R113" s="61"/>
      <c r="S113" s="83"/>
      <c r="AB113" s="87"/>
      <c r="AD113" s="87"/>
      <c r="AF113" s="78"/>
      <c r="AH113" s="95"/>
    </row>
    <row r="114" spans="4:34" x14ac:dyDescent="0.35">
      <c r="D114" s="49"/>
      <c r="F114" s="61"/>
      <c r="G114" s="61"/>
      <c r="H114" s="67">
        <v>7</v>
      </c>
      <c r="I114" s="136">
        <f t="shared" si="0"/>
        <v>0</v>
      </c>
      <c r="J114" s="137"/>
      <c r="K114" s="61"/>
      <c r="L114" s="61"/>
      <c r="M114" s="61"/>
      <c r="N114" s="61"/>
      <c r="O114" s="61"/>
      <c r="P114" s="61"/>
      <c r="Q114" s="61"/>
      <c r="R114" s="61"/>
      <c r="S114" s="83"/>
      <c r="AB114" s="87"/>
      <c r="AD114" s="87"/>
      <c r="AF114" s="78"/>
      <c r="AH114" s="95"/>
    </row>
    <row r="115" spans="4:34" x14ac:dyDescent="0.35">
      <c r="D115" s="49"/>
      <c r="F115" s="61"/>
      <c r="G115" s="61"/>
      <c r="H115" s="67">
        <v>8</v>
      </c>
      <c r="I115" s="136">
        <f t="shared" si="0"/>
        <v>0</v>
      </c>
      <c r="J115" s="137"/>
      <c r="K115" s="61"/>
      <c r="L115" s="142" t="s">
        <v>63</v>
      </c>
      <c r="M115" s="142"/>
      <c r="N115" s="142"/>
      <c r="O115" s="61"/>
      <c r="P115" s="61"/>
      <c r="Q115" s="61"/>
      <c r="R115" s="61"/>
      <c r="S115" s="83"/>
      <c r="AB115" s="87"/>
      <c r="AD115" s="87"/>
      <c r="AF115" s="78"/>
      <c r="AH115" s="95"/>
    </row>
    <row r="116" spans="4:34" x14ac:dyDescent="0.35">
      <c r="D116" s="49"/>
      <c r="F116" s="61"/>
      <c r="G116" s="61"/>
      <c r="H116" s="67">
        <v>9</v>
      </c>
      <c r="I116" s="136">
        <f t="shared" si="0"/>
        <v>0</v>
      </c>
      <c r="J116" s="137"/>
      <c r="K116" s="61"/>
      <c r="L116" s="142"/>
      <c r="M116" s="142"/>
      <c r="N116" s="142"/>
      <c r="O116" s="61"/>
      <c r="P116" s="61"/>
      <c r="Q116" s="61"/>
      <c r="R116" s="61"/>
      <c r="S116" s="83"/>
      <c r="AB116" s="87"/>
      <c r="AD116" s="87"/>
      <c r="AF116" s="78"/>
      <c r="AH116" s="95"/>
    </row>
    <row r="117" spans="4:34" x14ac:dyDescent="0.35">
      <c r="D117" s="49"/>
      <c r="F117" s="61"/>
      <c r="G117" s="61"/>
      <c r="H117" s="67">
        <v>10</v>
      </c>
      <c r="I117" s="136">
        <f t="shared" si="0"/>
        <v>0</v>
      </c>
      <c r="J117" s="137"/>
      <c r="K117" s="61"/>
      <c r="L117" s="142"/>
      <c r="M117" s="142"/>
      <c r="N117" s="142"/>
      <c r="O117" s="61"/>
      <c r="P117" s="61"/>
      <c r="Q117" s="61"/>
      <c r="R117" s="61"/>
      <c r="S117" s="83"/>
      <c r="AB117" s="87"/>
      <c r="AD117" s="87"/>
      <c r="AF117" s="78"/>
      <c r="AH117" s="95"/>
    </row>
    <row r="118" spans="4:34" x14ac:dyDescent="0.35">
      <c r="D118" s="49"/>
      <c r="F118" s="61"/>
      <c r="G118" s="61"/>
      <c r="H118" s="67">
        <v>11</v>
      </c>
      <c r="I118" s="136">
        <f t="shared" si="0"/>
        <v>0</v>
      </c>
      <c r="J118" s="137"/>
      <c r="K118" s="61"/>
      <c r="L118" s="61"/>
      <c r="M118" s="61"/>
      <c r="N118" s="61"/>
      <c r="O118" s="61"/>
      <c r="P118" s="61"/>
      <c r="Q118" s="61"/>
      <c r="R118" s="61"/>
      <c r="S118" s="83"/>
      <c r="AB118" s="87"/>
      <c r="AD118" s="87"/>
      <c r="AF118" s="78"/>
      <c r="AH118" s="95"/>
    </row>
    <row r="119" spans="4:34" x14ac:dyDescent="0.35">
      <c r="D119" s="49"/>
      <c r="F119" s="61"/>
      <c r="G119" s="61"/>
      <c r="H119" s="67">
        <v>12</v>
      </c>
      <c r="I119" s="136">
        <f t="shared" si="0"/>
        <v>0</v>
      </c>
      <c r="J119" s="137"/>
      <c r="K119" s="61"/>
      <c r="L119" s="61"/>
      <c r="M119" s="61"/>
      <c r="N119" s="61"/>
      <c r="O119" s="61"/>
      <c r="P119" s="61"/>
      <c r="Q119" s="61"/>
      <c r="R119" s="61"/>
      <c r="S119" s="83"/>
      <c r="AB119" s="87"/>
      <c r="AD119" s="87"/>
      <c r="AF119" s="78"/>
      <c r="AH119" s="95"/>
    </row>
    <row r="120" spans="4:34" x14ac:dyDescent="0.35">
      <c r="D120" s="49"/>
      <c r="F120" s="61"/>
      <c r="G120" s="61"/>
      <c r="H120" s="67">
        <v>13</v>
      </c>
      <c r="I120" s="136">
        <f t="shared" si="0"/>
        <v>0</v>
      </c>
      <c r="J120" s="137"/>
      <c r="K120" s="61"/>
      <c r="L120" s="61"/>
      <c r="M120" s="61"/>
      <c r="N120" s="61"/>
      <c r="O120" s="61"/>
      <c r="P120" s="61"/>
      <c r="Q120" s="61"/>
      <c r="R120" s="61"/>
      <c r="S120" s="83"/>
      <c r="AB120" s="87"/>
      <c r="AD120" s="87"/>
      <c r="AF120" s="78"/>
      <c r="AH120" s="95"/>
    </row>
    <row r="121" spans="4:34" x14ac:dyDescent="0.35">
      <c r="D121" s="49"/>
      <c r="F121" s="61"/>
      <c r="G121" s="61"/>
      <c r="H121" s="67">
        <v>14</v>
      </c>
      <c r="I121" s="136">
        <f t="shared" si="0"/>
        <v>0</v>
      </c>
      <c r="J121" s="137"/>
      <c r="K121" s="61"/>
      <c r="L121" s="61"/>
      <c r="M121" s="61"/>
      <c r="N121" s="61"/>
      <c r="O121" s="61"/>
      <c r="P121" s="61"/>
      <c r="Q121" s="61"/>
      <c r="R121" s="61"/>
      <c r="S121" s="83"/>
      <c r="AB121" s="87"/>
      <c r="AD121" s="87"/>
      <c r="AF121" s="78"/>
      <c r="AH121" s="95"/>
    </row>
    <row r="122" spans="4:34" x14ac:dyDescent="0.35">
      <c r="D122" s="49"/>
      <c r="F122" s="61"/>
      <c r="G122" s="61"/>
      <c r="H122" s="67">
        <v>15</v>
      </c>
      <c r="I122" s="136">
        <f t="shared" si="0"/>
        <v>0</v>
      </c>
      <c r="J122" s="137"/>
      <c r="K122" s="61"/>
      <c r="L122" s="61"/>
      <c r="M122" s="61"/>
      <c r="N122" s="61"/>
      <c r="O122" s="61"/>
      <c r="P122" s="61"/>
      <c r="Q122" s="61"/>
      <c r="R122" s="61"/>
      <c r="S122" s="83"/>
      <c r="AB122" s="87"/>
      <c r="AD122" s="87"/>
      <c r="AF122" s="78"/>
      <c r="AH122" s="95"/>
    </row>
    <row r="123" spans="4:34" x14ac:dyDescent="0.35">
      <c r="D123" s="49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83"/>
      <c r="AB123" s="87"/>
      <c r="AD123" s="87"/>
      <c r="AF123" s="78"/>
      <c r="AH123" s="95"/>
    </row>
    <row r="124" spans="4:34" x14ac:dyDescent="0.35">
      <c r="D124" s="49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77"/>
      <c r="AB124" s="87"/>
      <c r="AD124" s="87"/>
      <c r="AF124" s="78"/>
      <c r="AH124" s="95"/>
    </row>
    <row r="125" spans="4:34" x14ac:dyDescent="0.35">
      <c r="D125" s="49"/>
      <c r="AB125" s="87"/>
      <c r="AD125" s="87"/>
      <c r="AF125" s="78"/>
      <c r="AH125" s="95"/>
    </row>
    <row r="126" spans="4:34" x14ac:dyDescent="0.35">
      <c r="D126" s="49"/>
      <c r="AB126" s="87"/>
      <c r="AD126" s="87"/>
      <c r="AF126" s="78"/>
      <c r="AH126" s="95"/>
    </row>
    <row r="127" spans="4:34" x14ac:dyDescent="0.35">
      <c r="D127" s="49"/>
      <c r="AB127" s="87"/>
      <c r="AD127" s="87"/>
      <c r="AF127" s="78"/>
      <c r="AH127" s="95"/>
    </row>
    <row r="128" spans="4:34" x14ac:dyDescent="0.35">
      <c r="D128" s="49"/>
      <c r="AB128" s="87"/>
      <c r="AD128" s="87"/>
      <c r="AF128" s="78"/>
      <c r="AH128" s="95"/>
    </row>
    <row r="129" spans="1:128" x14ac:dyDescent="0.35">
      <c r="D129" s="49"/>
      <c r="AB129" s="87"/>
      <c r="AD129" s="87"/>
      <c r="AF129" s="78"/>
      <c r="AH129" s="95"/>
    </row>
    <row r="130" spans="1:128" x14ac:dyDescent="0.35">
      <c r="D130" s="49"/>
      <c r="AB130" s="87"/>
      <c r="AD130" s="87"/>
      <c r="AF130" s="78"/>
      <c r="AH130" s="95"/>
    </row>
    <row r="131" spans="1:128" x14ac:dyDescent="0.35">
      <c r="D131" s="49"/>
      <c r="AB131" s="87"/>
      <c r="AD131" s="87"/>
      <c r="AF131" s="78"/>
      <c r="AH131" s="95"/>
    </row>
    <row r="132" spans="1:128" x14ac:dyDescent="0.35">
      <c r="D132" s="49"/>
      <c r="AB132" s="87"/>
      <c r="AD132" s="87"/>
      <c r="AF132" s="78"/>
      <c r="AH132" s="95"/>
    </row>
    <row r="133" spans="1:128" x14ac:dyDescent="0.35"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50">
        <f>CLOCK</f>
        <v>0</v>
      </c>
      <c r="Z133" s="50">
        <f>RESET</f>
        <v>0</v>
      </c>
      <c r="AB133" s="50">
        <f>CU_MEMW</f>
        <v>0</v>
      </c>
      <c r="AD133" s="50">
        <f>CU_MEMR</f>
        <v>0</v>
      </c>
      <c r="AF133" s="50">
        <f ca="1">MUX1_OPERAND2</f>
        <v>0</v>
      </c>
      <c r="AH133" s="50">
        <f>ALU_HIGH16b</f>
        <v>0</v>
      </c>
      <c r="AJ133" s="50">
        <f>LOAD_ROM</f>
        <v>0</v>
      </c>
    </row>
    <row r="134" spans="1:128" x14ac:dyDescent="0.35">
      <c r="X134" s="58" t="s">
        <v>7</v>
      </c>
      <c r="Y134" s="59"/>
      <c r="Z134" s="59" t="s">
        <v>3</v>
      </c>
      <c r="AA134" s="59"/>
      <c r="AB134" s="59" t="s">
        <v>28</v>
      </c>
      <c r="AC134" s="59"/>
      <c r="AD134" s="59" t="s">
        <v>29</v>
      </c>
      <c r="AE134" s="59"/>
      <c r="AF134" s="59" t="s">
        <v>64</v>
      </c>
      <c r="AG134" s="59"/>
      <c r="AH134" s="59" t="s">
        <v>65</v>
      </c>
      <c r="AI134" s="59"/>
      <c r="AJ134" s="59" t="s">
        <v>4</v>
      </c>
      <c r="AK134" s="59"/>
    </row>
    <row r="135" spans="1:128" x14ac:dyDescent="0.35">
      <c r="D135" s="98"/>
      <c r="X135" s="60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144" t="s">
        <v>66</v>
      </c>
      <c r="AL135" s="139" t="e">
        <f ca="1">IF(AND(MMU_CLK,MMU_MEMR),OFFSET(RAM0,MMU_RAM_X,MMU_RAM_Y),MMU_VAL_OUT)</f>
        <v>#N/A</v>
      </c>
    </row>
    <row r="136" spans="1:128" x14ac:dyDescent="0.35">
      <c r="D136" s="98"/>
      <c r="X136" s="60"/>
      <c r="Y136" s="142" t="s">
        <v>67</v>
      </c>
      <c r="Z136" s="142"/>
      <c r="AA136" s="142"/>
      <c r="AB136" s="142"/>
      <c r="AC136" s="142"/>
      <c r="AD136" s="142"/>
      <c r="AE136" s="61"/>
      <c r="AF136" s="67" t="s">
        <v>68</v>
      </c>
      <c r="AG136" s="67" t="s">
        <v>69</v>
      </c>
      <c r="AH136" s="61"/>
      <c r="AI136" s="61"/>
      <c r="AJ136" s="61"/>
      <c r="AK136" s="144"/>
      <c r="AL136" s="145"/>
    </row>
    <row r="137" spans="1:128" x14ac:dyDescent="0.35">
      <c r="D137" s="98"/>
      <c r="X137" s="60"/>
      <c r="Y137" s="142"/>
      <c r="Z137" s="142"/>
      <c r="AA137" s="142"/>
      <c r="AB137" s="142"/>
      <c r="AC137" s="142"/>
      <c r="AD137" s="142"/>
      <c r="AE137" s="61"/>
      <c r="AF137" s="68">
        <f ca="1">FLOOR(MMU_ADDR/COLUMNS(RAM),1)</f>
        <v>0</v>
      </c>
      <c r="AG137" s="68">
        <f ca="1">MOD(MMU_ADDR,COLUMNS(RAM))</f>
        <v>0</v>
      </c>
      <c r="AH137" s="61"/>
      <c r="AI137" s="61"/>
      <c r="AJ137" s="61"/>
      <c r="AK137" s="144"/>
      <c r="AL137" s="145"/>
    </row>
    <row r="138" spans="1:128" x14ac:dyDescent="0.35">
      <c r="D138" s="98"/>
      <c r="X138" s="60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144"/>
      <c r="AL138" s="140"/>
    </row>
    <row r="139" spans="1:128" x14ac:dyDescent="0.35">
      <c r="D139" s="98"/>
      <c r="X139" s="62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</row>
    <row r="140" spans="1:128" x14ac:dyDescent="0.35">
      <c r="A140" s="50">
        <f ca="1">IF(RESET,0,IF(LOAD_ROM,ROM!A1,IF(AND(MMU_CLK,MMU_MEMW,CELL("address",A140)=CELL("address",OFFSET(RAM0,MMU_RAM_X,MMU_RAM_Y))),MMU_VAL,A140)))</f>
        <v>1520</v>
      </c>
      <c r="B140" s="50">
        <f t="array" aca="1" ref="B140" ca="1">IF(RESET,0,IF(LOAD_ROM,ROM!B1,IF(AND(MMU_CLK,MMU_MEMW,CELL("address",B140)=CELL("address",OFFSET(RAM0,MMU_RAM_X,MMU_RAM_Y))),MMU_VAL,B140)))</f>
        <v>53248</v>
      </c>
      <c r="C140" s="50">
        <f t="array" aca="1" ref="C140" ca="1">IF(RESET,0,IF(LOAD_ROM,ROM!C1,IF(AND(MMU_CLK,MMU_MEMW,CELL("address",C140)=CELL("address",OFFSET(RAM0,MMU_RAM_X,MMU_RAM_Y))),MMU_VAL,C140)))</f>
        <v>1504</v>
      </c>
      <c r="D140" s="50">
        <f t="array" aca="1" ref="D140" ca="1">IF(RESET,0,IF(LOAD_ROM,ROM!D1,IF(AND(MMU_CLK,MMU_MEMW,CELL("address",D140)=CELL("address",OFFSET(RAM0,MMU_RAM_X,MMU_RAM_Y))),MMU_VAL,D140)))</f>
        <v>1</v>
      </c>
      <c r="E140" s="50">
        <f t="array" aca="1" ref="E140" ca="1">IF(RESET,0,IF(LOAD_ROM,ROM!E1,IF(AND(MMU_CLK,MMU_MEMW,CELL("address",E140)=CELL("address",OFFSET(RAM0,MMU_RAM_X,MMU_RAM_Y))),MMU_VAL,E140)))</f>
        <v>1280</v>
      </c>
      <c r="F140" s="50">
        <f t="array" aca="1" ref="F140" ca="1">IF(RESET,0,IF(LOAD_ROM,ROM!F1,IF(AND(MMU_CLK,MMU_MEMW,CELL("address",F140)=CELL("address",OFFSET(RAM0,MMU_RAM_X,MMU_RAM_Y))),MMU_VAL,F140)))</f>
        <v>15</v>
      </c>
      <c r="G140" s="50">
        <f t="array" aca="1" ref="G140" ca="1">IF(RESET,0,IF(LOAD_ROM,ROM!G1,IF(AND(MMU_CLK,MMU_MEMW,CELL("address",G140)=CELL("address",OFFSET(RAM0,MMU_RAM_X,MMU_RAM_Y))),MMU_VAL,G140)))</f>
        <v>2031</v>
      </c>
      <c r="H140" s="50">
        <f t="array" aca="1" ref="H140" ca="1">IF(RESET,0,IF(LOAD_ROM,ROM!H1,IF(AND(MMU_CLK,MMU_MEMW,CELL("address",H140)=CELL("address",OFFSET(RAM0,MMU_RAM_X,MMU_RAM_Y))),MMU_VAL,H140)))</f>
        <v>3568</v>
      </c>
      <c r="I140" s="50">
        <f t="array" aca="1" ref="I140" ca="1">IF(RESET,0,IF(LOAD_ROM,ROM!I1,IF(AND(MMU_CLK,MMU_MEMW,CELL("address",I140)=CELL("address",OFFSET(RAM0,MMU_RAM_X,MMU_RAM_Y))),MMU_VAL,I140)))</f>
        <v>3552</v>
      </c>
      <c r="J140" s="50">
        <f t="array" aca="1" ref="J140" ca="1">IF(RESET,0,IF(LOAD_ROM,ROM!J1,IF(AND(MMU_CLK,MMU_MEMW,CELL("address",J140)=CELL("address",OFFSET(RAM0,MMU_RAM_X,MMU_RAM_Y))),MMU_VAL,J140)))</f>
        <v>3584</v>
      </c>
      <c r="K140" s="50">
        <f t="array" aca="1" ref="K140" ca="1">IF(RESET,0,IF(LOAD_ROM,ROM!K1,IF(AND(MMU_CLK,MMU_MEMW,CELL("address",K140)=CELL("address",OFFSET(RAM0,MMU_RAM_X,MMU_RAM_Y))),MMU_VAL,K140)))</f>
        <v>256</v>
      </c>
      <c r="L140" s="50">
        <f t="array" aca="1" ref="L140" ca="1">IF(RESET,0,IF(LOAD_ROM,ROM!L1,IF(AND(MMU_CLK,MMU_MEMW,CELL("address",L140)=CELL("address",OFFSET(RAM0,MMU_RAM_X,MMU_RAM_Y))),MMU_VAL,L140)))</f>
        <v>13</v>
      </c>
      <c r="M140" s="50">
        <f t="array" aca="1" ref="M140" ca="1">IF(RESET,0,IF(LOAD_ROM,ROM!M1,IF(AND(MMU_CLK,MMU_MEMW,CELL("address",M140)=CELL("address",OFFSET(RAM0,MMU_RAM_X,MMU_RAM_Y))),MMU_VAL,M140)))</f>
        <v>0</v>
      </c>
      <c r="N140" s="50">
        <f t="array" aca="1" ref="N140" ca="1">IF(RESET,0,IF(LOAD_ROM,ROM!N1,IF(AND(MMU_CLK,MMU_MEMW,CELL("address",N140)=CELL("address",OFFSET(RAM0,MMU_RAM_X,MMU_RAM_Y))),MMU_VAL,N140)))</f>
        <v>6</v>
      </c>
      <c r="O140" s="50">
        <f t="array" aca="1" ref="O140" ca="1">IF(RESET,0,IF(LOAD_ROM,ROM!O1,IF(AND(MMU_CLK,MMU_MEMW,CELL("address",O140)=CELL("address",OFFSET(RAM0,MMU_RAM_X,MMU_RAM_Y))),MMU_VAL,O140)))</f>
        <v>5</v>
      </c>
      <c r="P140" s="50">
        <f t="array" aca="1" ref="P140" ca="1">IF(RESET,0,IF(LOAD_ROM,ROM!P1,IF(AND(MMU_CLK,MMU_MEMW,CELL("address",P140)=CELL("address",OFFSET(RAM0,MMU_RAM_X,MMU_RAM_Y))),MMU_VAL,P140)))</f>
        <v>1072</v>
      </c>
      <c r="Q140" s="50">
        <f t="array" aca="1" ref="Q140" ca="1">IF(RESET,0,IF(LOAD_ROM,ROM!Q1,IF(AND(MMU_CLK,MMU_MEMW,CELL("address",Q140)=CELL("address",OFFSET(RAM0,MMU_RAM_X,MMU_RAM_Y))),MMU_VAL,Q140)))</f>
        <v>3</v>
      </c>
      <c r="R140" s="50">
        <f t="array" aca="1" ref="R140" ca="1">IF(RESET,0,IF(LOAD_ROM,ROM!R1,IF(AND(MMU_CLK,MMU_MEMW,CELL("address",R140)=CELL("address",OFFSET(RAM0,MMU_RAM_X,MMU_RAM_Y))),MMU_VAL,R140)))</f>
        <v>1088</v>
      </c>
      <c r="S140" s="50">
        <f t="array" aca="1" ref="S140" ca="1">IF(RESET,0,IF(LOAD_ROM,ROM!S1,IF(AND(MMU_CLK,MMU_MEMW,CELL("address",S140)=CELL("address",OFFSET(RAM0,MMU_RAM_X,MMU_RAM_Y))),MMU_VAL,S140)))</f>
        <v>4</v>
      </c>
      <c r="T140" s="50">
        <f t="array" aca="1" ref="T140" ca="1">IF(RESET,0,IF(LOAD_ROM,ROM!T1,IF(AND(MMU_CLK,MMU_MEMW,CELL("address",T140)=CELL("address",OFFSET(RAM0,MMU_RAM_X,MMU_RAM_Y))),MMU_VAL,T140)))</f>
        <v>1104</v>
      </c>
      <c r="U140" s="50">
        <f t="array" aca="1" ref="U140" ca="1">IF(RESET,0,IF(LOAD_ROM,ROM!U1,IF(AND(MMU_CLK,MMU_MEMW,CELL("address",U140)=CELL("address",OFFSET(RAM0,MMU_RAM_X,MMU_RAM_Y))),MMU_VAL,U140)))</f>
        <v>6</v>
      </c>
      <c r="V140" s="50">
        <f t="array" aca="1" ref="V140" ca="1">IF(RESET,0,IF(LOAD_ROM,ROM!V1,IF(AND(MMU_CLK,MMU_MEMW,CELL("address",V140)=CELL("address",OFFSET(RAM0,MMU_RAM_X,MMU_RAM_Y))),MMU_VAL,V140)))</f>
        <v>1488</v>
      </c>
      <c r="W140" s="50">
        <f t="array" aca="1" ref="W140" ca="1">IF(RESET,0,IF(LOAD_ROM,ROM!W1,IF(AND(MMU_CLK,MMU_MEMW,CELL("address",W140)=CELL("address",OFFSET(RAM0,MMU_RAM_X,MMU_RAM_Y))),MMU_VAL,W140)))</f>
        <v>32</v>
      </c>
      <c r="X140" s="50">
        <f t="array" aca="1" ref="X140" ca="1">IF(RESET,0,IF(LOAD_ROM,ROM!X1,IF(AND(MMU_CLK,MMU_MEMW,CELL("address",X140)=CELL("address",OFFSET(RAM0,MMU_RAM_X,MMU_RAM_Y))),MMU_VAL,X140)))</f>
        <v>0</v>
      </c>
      <c r="Y140" s="50">
        <f t="array" aca="1" ref="Y140" ca="1">IF(RESET,0,IF(LOAD_ROM,ROM!Y1,IF(AND(MMU_CLK,MMU_MEMW,CELL("address",Y140)=CELL("address",OFFSET(RAM0,MMU_RAM_X,MMU_RAM_Y))),MMU_VAL,Y140)))</f>
        <v>27</v>
      </c>
      <c r="Z140" s="50">
        <f t="array" aca="1" ref="Z140" ca="1">IF(RESET,0,IF(LOAD_ROM,ROM!Z1,IF(AND(MMU_CLK,MMU_MEMW,CELL("address",Z140)=CELL("address",OFFSET(RAM0,MMU_RAM_X,MMU_RAM_Y))),MMU_VAL,Z140)))</f>
        <v>0</v>
      </c>
      <c r="AA140" s="50">
        <f t="array" aca="1" ref="AA140" ca="1">IF(RESET,0,IF(LOAD_ROM,ROM!AA1,IF(AND(MMU_CLK,MMU_MEMW,CELL("address",AA140)=CELL("address",OFFSET(RAM0,MMU_RAM_X,MMU_RAM_Y))),MMU_VAL,AA140)))</f>
        <v>47</v>
      </c>
      <c r="AB140" s="50">
        <f t="array" aca="1" ref="AB140" ca="1">IF(RESET,0,IF(LOAD_ROM,ROM!AB1,IF(AND(MMU_CLK,MMU_MEMW,CELL("address",AB140)=CELL("address",OFFSET(RAM0,MMU_RAM_X,MMU_RAM_Y))),MMU_VAL,AB140)))</f>
        <v>2142</v>
      </c>
      <c r="AC140" s="50">
        <f t="array" aca="1" ref="AC140" ca="1">IF(RESET,0,IF(LOAD_ROM,ROM!AC1,IF(AND(MMU_CLK,MMU_MEMW,CELL("address",AC140)=CELL("address",OFFSET(RAM0,MMU_RAM_X,MMU_RAM_Y))),MMU_VAL,AC140)))</f>
        <v>1838</v>
      </c>
      <c r="AD140" s="50">
        <f t="array" aca="1" ref="AD140" ca="1">IF(RESET,0,IF(LOAD_ROM,ROM!AD1,IF(AND(MMU_CLK,MMU_MEMW,CELL("address",AD140)=CELL("address",OFFSET(RAM0,MMU_RAM_X,MMU_RAM_Y))),MMU_VAL,AD140)))</f>
        <v>5632</v>
      </c>
      <c r="AE140" s="50">
        <f t="array" aca="1" ref="AE140" ca="1">IF(RESET,0,IF(LOAD_ROM,ROM!AE1,IF(AND(MMU_CLK,MMU_MEMW,CELL("address",AE140)=CELL("address",OFFSET(RAM0,MMU_RAM_X,MMU_RAM_Y))),MMU_VAL,AE140)))</f>
        <v>2541</v>
      </c>
      <c r="AF140" s="50">
        <f t="array" aca="1" ref="AF140" ca="1">IF(RESET,0,IF(LOAD_ROM,ROM!AF1,IF(AND(MMU_CLK,MMU_MEMW,CELL("address",AF140)=CELL("address",OFFSET(RAM0,MMU_RAM_X,MMU_RAM_Y))),MMU_VAL,AF140)))</f>
        <v>1838</v>
      </c>
      <c r="AG140" s="50">
        <f t="array" aca="1" ref="AG140" ca="1">IF(RESET,0,IF(LOAD_ROM,ROM!AG1,IF(AND(MMU_CLK,MMU_MEMW,CELL("address",AG140)=CELL("address",OFFSET(RAM0,MMU_RAM_X,MMU_RAM_Y))),MMU_VAL,AG140)))</f>
        <v>2541</v>
      </c>
      <c r="AH140" s="50">
        <f t="array" aca="1" ref="AH140" ca="1">IF(RESET,0,IF(LOAD_ROM,ROM!AH1,IF(AND(MMU_CLK,MMU_MEMW,CELL("address",AH140)=CELL("address",OFFSET(RAM0,MMU_RAM_X,MMU_RAM_Y))),MMU_VAL,AH140)))</f>
        <v>1838</v>
      </c>
      <c r="AI140" s="50">
        <f t="array" aca="1" ref="AI140" ca="1">IF(RESET,0,IF(LOAD_ROM,ROM!AI1,IF(AND(MMU_CLK,MMU_MEMW,CELL("address",AI140)=CELL("address",OFFSET(RAM0,MMU_RAM_X,MMU_RAM_Y))),MMU_VAL,AI140)))</f>
        <v>2541</v>
      </c>
      <c r="AJ140" s="50">
        <f t="array" aca="1" ref="AJ140" ca="1">IF(RESET,0,IF(LOAD_ROM,ROM!AJ1,IF(AND(MMU_CLK,MMU_MEMW,CELL("address",AJ140)=CELL("address",OFFSET(RAM0,MMU_RAM_X,MMU_RAM_Y))),MMU_VAL,AJ140)))</f>
        <v>1838</v>
      </c>
      <c r="AK140" s="50">
        <f t="array" aca="1" ref="AK140" ca="1">IF(RESET,0,IF(LOAD_ROM,ROM!AK1,IF(AND(MMU_CLK,MMU_MEMW,CELL("address",AK140)=CELL("address",OFFSET(RAM0,MMU_RAM_X,MMU_RAM_Y))),MMU_VAL,AK140)))</f>
        <v>0</v>
      </c>
      <c r="AL140" s="50">
        <f t="array" aca="1" ref="AL140" ca="1">IF(RESET,0,IF(LOAD_ROM,ROM!AL1,IF(AND(MMU_CLK,MMU_MEMW,CELL("address",AL140)=CELL("address",OFFSET(RAM0,MMU_RAM_X,MMU_RAM_Y))),MMU_VAL,AL140)))</f>
        <v>25</v>
      </c>
      <c r="AM140" s="50">
        <f t="array" aca="1" ref="AM140" ca="1">IF(RESET,0,IF(LOAD_ROM,ROM!AM1,IF(AND(MMU_CLK,MMU_MEMW,CELL("address",AM140)=CELL("address",OFFSET(RAM0,MMU_RAM_X,MMU_RAM_Y))),MMU_VAL,AM140)))</f>
        <v>2142</v>
      </c>
      <c r="AN140" s="50">
        <f t="array" aca="1" ref="AN140" ca="1">IF(RESET,0,IF(LOAD_ROM,ROM!AN1,IF(AND(MMU_CLK,MMU_MEMW,CELL("address",AN140)=CELL("address",OFFSET(RAM0,MMU_RAM_X,MMU_RAM_Y))),MMU_VAL,AN140)))</f>
        <v>1806</v>
      </c>
      <c r="AO140" s="50">
        <f t="array" aca="1" ref="AO140" ca="1">IF(RESET,0,IF(LOAD_ROM,ROM!AO1,IF(AND(MMU_CLK,MMU_MEMW,CELL("address",AO140)=CELL("address",OFFSET(RAM0,MMU_RAM_X,MMU_RAM_Y))),MMU_VAL,AO140)))</f>
        <v>5632</v>
      </c>
      <c r="AP140" s="50">
        <f t="array" aca="1" ref="AP140" ca="1">IF(RESET,0,IF(LOAD_ROM,ROM!AP1,IF(AND(MMU_CLK,MMU_MEMW,CELL("address",AP140)=CELL("address",OFFSET(RAM0,MMU_RAM_X,MMU_RAM_Y))),MMU_VAL,AP140)))</f>
        <v>2541</v>
      </c>
      <c r="AQ140" s="50">
        <f t="array" aca="1" ref="AQ140" ca="1">IF(RESET,0,IF(LOAD_ROM,ROM!AQ1,IF(AND(MMU_CLK,MMU_MEMW,CELL("address",AQ140)=CELL("address",OFFSET(RAM0,MMU_RAM_X,MMU_RAM_Y))),MMU_VAL,AQ140)))</f>
        <v>1806</v>
      </c>
      <c r="AR140" s="50">
        <f t="array" aca="1" ref="AR140" ca="1">IF(RESET,0,IF(LOAD_ROM,ROM!AR1,IF(AND(MMU_CLK,MMU_MEMW,CELL("address",AR140)=CELL("address",OFFSET(RAM0,MMU_RAM_X,MMU_RAM_Y))),MMU_VAL,AR140)))</f>
        <v>2541</v>
      </c>
      <c r="AS140" s="50">
        <f t="array" aca="1" ref="AS140" ca="1">IF(RESET,0,IF(LOAD_ROM,ROM!AS1,IF(AND(MMU_CLK,MMU_MEMW,CELL("address",AS140)=CELL("address",OFFSET(RAM0,MMU_RAM_X,MMU_RAM_Y))),MMU_VAL,AS140)))</f>
        <v>1806</v>
      </c>
      <c r="AT140" s="50">
        <f t="array" aca="1" ref="AT140" ca="1">IF(RESET,0,IF(LOAD_ROM,ROM!AT1,IF(AND(MMU_CLK,MMU_MEMW,CELL("address",AT140)=CELL("address",OFFSET(RAM0,MMU_RAM_X,MMU_RAM_Y))),MMU_VAL,AT140)))</f>
        <v>2541</v>
      </c>
      <c r="AU140" s="50">
        <f t="array" aca="1" ref="AU140" ca="1">IF(RESET,0,IF(LOAD_ROM,ROM!AU1,IF(AND(MMU_CLK,MMU_MEMW,CELL("address",AU140)=CELL("address",OFFSET(RAM0,MMU_RAM_X,MMU_RAM_Y))),MMU_VAL,AU140)))</f>
        <v>1806</v>
      </c>
      <c r="AV140" s="50">
        <f t="array" aca="1" ref="AV140" ca="1">IF(RESET,0,IF(LOAD_ROM,ROM!AV1,IF(AND(MMU_CLK,MMU_MEMW,CELL("address",AV140)=CELL("address",OFFSET(RAM0,MMU_RAM_X,MMU_RAM_Y))),MMU_VAL,AV140)))</f>
        <v>2142</v>
      </c>
      <c r="AW140" s="50">
        <f t="array" aca="1" ref="AW140" ca="1">IF(RESET,0,IF(LOAD_ROM,ROM!AW1,IF(AND(MMU_CLK,MMU_MEMW,CELL("address",AW140)=CELL("address",OFFSET(RAM0,MMU_RAM_X,MMU_RAM_Y))),MMU_VAL,AW140)))</f>
        <v>1472</v>
      </c>
      <c r="AX140" s="50">
        <f t="array" aca="1" ref="AX140" ca="1">IF(RESET,0,IF(LOAD_ROM,ROM!AX1,IF(AND(MMU_CLK,MMU_MEMW,CELL("address",AX140)=CELL("address",OFFSET(RAM0,MMU_RAM_X,MMU_RAM_Y))),MMU_VAL,AX140)))</f>
        <v>4095</v>
      </c>
      <c r="AY140" s="50">
        <f t="array" aca="1" ref="AY140" ca="1">IF(RESET,0,IF(LOAD_ROM,ROM!AY1,IF(AND(MMU_CLK,MMU_MEMW,CELL("address",AY140)=CELL("address",OFFSET(RAM0,MMU_RAM_X,MMU_RAM_Y))),MMU_VAL,AY140)))</f>
        <v>4076</v>
      </c>
      <c r="AZ140" s="50">
        <f t="array" aca="1" ref="AZ140" ca="1">IF(RESET,0,IF(LOAD_ROM,ROM!AZ1,IF(AND(MMU_CLK,MMU_MEMW,CELL("address",AZ140)=CELL("address",OFFSET(RAM0,MMU_RAM_X,MMU_RAM_Y))),MMU_VAL,AZ140)))</f>
        <v>1472</v>
      </c>
      <c r="BA140" s="50">
        <f t="array" aca="1" ref="BA140" ca="1">IF(RESET,0,IF(LOAD_ROM,ROM!BA1,IF(AND(MMU_CLK,MMU_MEMW,CELL("address",BA140)=CELL("address",OFFSET(RAM0,MMU_RAM_X,MMU_RAM_Y))),MMU_VAL,BA140)))</f>
        <v>128</v>
      </c>
      <c r="BB140" s="50">
        <f t="array" aca="1" ref="BB140" ca="1">IF(RESET,0,IF(LOAD_ROM,ROM!BB1,IF(AND(MMU_CLK,MMU_MEMW,CELL("address",BB140)=CELL("address",OFFSET(RAM0,MMU_RAM_X,MMU_RAM_Y))),MMU_VAL,BB140)))</f>
        <v>3308</v>
      </c>
      <c r="BC140" s="50">
        <f t="array" aca="1" ref="BC140" ca="1">IF(RESET,0,IF(LOAD_ROM,ROM!BC1,IF(AND(MMU_CLK,MMU_MEMW,CELL("address",BC140)=CELL("address",OFFSET(RAM0,MMU_RAM_X,MMU_RAM_Y))),MMU_VAL,BC140)))</f>
        <v>2251</v>
      </c>
      <c r="BD140" s="50">
        <f t="array" aca="1" ref="BD140" ca="1">IF(RESET,0,IF(LOAD_ROM,ROM!BD1,IF(AND(MMU_CLK,MMU_MEMW,CELL("address",BD140)=CELL("address",OFFSET(RAM0,MMU_RAM_X,MMU_RAM_Y))),MMU_VAL,BD140)))</f>
        <v>0</v>
      </c>
      <c r="BE140" s="50">
        <f t="array" aca="1" ref="BE140" ca="1">IF(RESET,0,IF(LOAD_ROM,ROM!BE1,IF(AND(MMU_CLK,MMU_MEMW,CELL("address",BE140)=CELL("address",OFFSET(RAM0,MMU_RAM_X,MMU_RAM_Y))),MMU_VAL,BE140)))</f>
        <v>90</v>
      </c>
      <c r="BF140" s="50">
        <f t="array" aca="1" ref="BF140" ca="1">IF(RESET,0,IF(LOAD_ROM,ROM!BF1,IF(AND(MMU_CLK,MMU_MEMW,CELL("address",BF140)=CELL("address",OFFSET(RAM0,MMU_RAM_X,MMU_RAM_Y))),MMU_VAL,BF140)))</f>
        <v>5600</v>
      </c>
      <c r="BG140" s="50">
        <f t="array" aca="1" ref="BG140" ca="1">IF(RESET,0,IF(LOAD_ROM,ROM!BG1,IF(AND(MMU_CLK,MMU_MEMW,CELL("address",BG140)=CELL("address",OFFSET(RAM0,MMU_RAM_X,MMU_RAM_Y))),MMU_VAL,BG140)))</f>
        <v>256</v>
      </c>
      <c r="BH140" s="50">
        <f t="array" aca="1" ref="BH140" ca="1">IF(RESET,0,IF(LOAD_ROM,ROM!BH1,IF(AND(MMU_CLK,MMU_MEMW,CELL("address",BH140)=CELL("address",OFFSET(RAM0,MMU_RAM_X,MMU_RAM_Y))),MMU_VAL,BH140)))</f>
        <v>108</v>
      </c>
      <c r="BI140" s="50">
        <f t="array" aca="1" ref="BI140" ca="1">IF(RESET,0,IF(LOAD_ROM,ROM!BI1,IF(AND(MMU_CLK,MMU_MEMW,CELL("address",BI140)=CELL("address",OFFSET(RAM0,MMU_RAM_X,MMU_RAM_Y))),MMU_VAL,BI140)))</f>
        <v>1472</v>
      </c>
      <c r="BJ140" s="50">
        <f t="array" aca="1" ref="BJ140" ca="1">IF(RESET,0,IF(LOAD_ROM,ROM!BJ1,IF(AND(MMU_CLK,MMU_MEMW,CELL("address",BJ140)=CELL("address",OFFSET(RAM0,MMU_RAM_X,MMU_RAM_Y))),MMU_VAL,BJ140)))</f>
        <v>31</v>
      </c>
      <c r="BK140" s="50">
        <f t="array" aca="1" ref="BK140" ca="1">IF(RESET,0,IF(LOAD_ROM,ROM!BK1,IF(AND(MMU_CLK,MMU_MEMW,CELL("address",BK140)=CELL("address",OFFSET(RAM0,MMU_RAM_X,MMU_RAM_Y))),MMU_VAL,BK140)))</f>
        <v>5612</v>
      </c>
      <c r="BL140" s="50">
        <f t="array" aca="1" ref="BL140" ca="1">IF(RESET,0,IF(LOAD_ROM,ROM!BL1,IF(AND(MMU_CLK,MMU_MEMW,CELL("address",BL140)=CELL("address",OFFSET(RAM0,MMU_RAM_X,MMU_RAM_Y))),MMU_VAL,BL140)))</f>
        <v>256</v>
      </c>
      <c r="BM140" s="50">
        <f t="array" aca="1" ref="BM140" ca="1">IF(RESET,0,IF(LOAD_ROM,ROM!BM1,IF(AND(MMU_CLK,MMU_MEMW,CELL("address",BM140)=CELL("address",OFFSET(RAM0,MMU_RAM_X,MMU_RAM_Y))),MMU_VAL,BM140)))</f>
        <v>108</v>
      </c>
      <c r="BN140" s="50">
        <f t="array" aca="1" ref="BN140" ca="1">IF(RESET,0,IF(LOAD_ROM,ROM!BN1,IF(AND(MMU_CLK,MMU_MEMW,CELL("address",BN140)=CELL("address",OFFSET(RAM0,MMU_RAM_X,MMU_RAM_Y))),MMU_VAL,BN140)))</f>
        <v>1472</v>
      </c>
      <c r="BO140" s="50">
        <f t="array" aca="1" ref="BO140" ca="1">IF(RESET,0,IF(LOAD_ROM,ROM!BO1,IF(AND(MMU_CLK,MMU_MEMW,CELL("address",BO140)=CELL("address",OFFSET(RAM0,MMU_RAM_X,MMU_RAM_Y))),MMU_VAL,BO140)))</f>
        <v>128</v>
      </c>
      <c r="BP140" s="50">
        <f t="array" aca="1" ref="BP140" ca="1">IF(RESET,0,IF(LOAD_ROM,ROM!BP1,IF(AND(MMU_CLK,MMU_MEMW,CELL("address",BP140)=CELL("address",OFFSET(RAM0,MMU_RAM_X,MMU_RAM_Y))),MMU_VAL,BP140)))</f>
        <v>3052</v>
      </c>
      <c r="BQ140" s="50">
        <f t="array" aca="1" ref="BQ140" ca="1">IF(RESET,0,IF(LOAD_ROM,ROM!BQ1,IF(AND(MMU_CLK,MMU_MEMW,CELL("address",BQ140)=CELL("address",OFFSET(RAM0,MMU_RAM_X,MMU_RAM_Y))),MMU_VAL,BQ140)))</f>
        <v>1472</v>
      </c>
      <c r="BR140" s="50">
        <f t="array" aca="1" ref="BR140" ca="1">IF(RESET,0,IF(LOAD_ROM,ROM!BR1,IF(AND(MMU_CLK,MMU_MEMW,CELL("address",BR140)=CELL("address",OFFSET(RAM0,MMU_RAM_X,MMU_RAM_Y))),MMU_VAL,BR140)))</f>
        <v>61440</v>
      </c>
      <c r="BS140" s="50">
        <f t="array" aca="1" ref="BS140" ca="1">IF(RESET,0,IF(LOAD_ROM,ROM!BS1,IF(AND(MMU_CLK,MMU_MEMW,CELL("address",BS140)=CELL("address",OFFSET(RAM0,MMU_RAM_X,MMU_RAM_Y))),MMU_VAL,BS140)))</f>
        <v>4332</v>
      </c>
      <c r="BT140" s="50">
        <f t="array" aca="1" ref="BT140" ca="1">IF(RESET,0,IF(LOAD_ROM,ROM!BT1,IF(AND(MMU_CLK,MMU_MEMW,CELL("address",BT140)=CELL("address",OFFSET(RAM0,MMU_RAM_X,MMU_RAM_Y))),MMU_VAL,BT140)))</f>
        <v>2277</v>
      </c>
      <c r="BU140" s="50">
        <f t="array" aca="1" ref="BU140" ca="1">IF(RESET,0,IF(LOAD_ROM,ROM!BU1,IF(AND(MMU_CLK,MMU_MEMW,CELL("address",BU140)=CELL("address",OFFSET(RAM0,MMU_RAM_X,MMU_RAM_Y))),MMU_VAL,BU140)))</f>
        <v>0</v>
      </c>
      <c r="BV140" s="50">
        <f t="array" aca="1" ref="BV140" ca="1">IF(RESET,0,IF(LOAD_ROM,ROM!BV1,IF(AND(MMU_CLK,MMU_MEMW,CELL("address",BV140)=CELL("address",OFFSET(RAM0,MMU_RAM_X,MMU_RAM_Y))),MMU_VAL,BV140)))</f>
        <v>99</v>
      </c>
      <c r="BW140" s="50">
        <f t="array" aca="1" ref="BW140" ca="1">IF(RESET,0,IF(LOAD_ROM,ROM!BW1,IF(AND(MMU_CLK,MMU_MEMW,CELL("address",BW140)=CELL("address",OFFSET(RAM0,MMU_RAM_X,MMU_RAM_Y))),MMU_VAL,BW140)))</f>
        <v>5552</v>
      </c>
      <c r="BX140" s="50">
        <f t="array" aca="1" ref="BX140" ca="1">IF(RESET,0,IF(LOAD_ROM,ROM!BX1,IF(AND(MMU_CLK,MMU_MEMW,CELL("address",BX140)=CELL("address",OFFSET(RAM0,MMU_RAM_X,MMU_RAM_Y))),MMU_VAL,BX140)))</f>
        <v>256</v>
      </c>
      <c r="BY140" s="50">
        <f t="array" aca="1" ref="BY140" ca="1">IF(RESET,0,IF(LOAD_ROM,ROM!BY1,IF(AND(MMU_CLK,MMU_MEMW,CELL("address",BY140)=CELL("address",OFFSET(RAM0,MMU_RAM_X,MMU_RAM_Y))),MMU_VAL,BY140)))</f>
        <v>113</v>
      </c>
      <c r="BZ140" s="50">
        <f t="array" aca="1" ref="BZ140" ca="1">IF(RESET,0,IF(LOAD_ROM,ROM!BZ1,IF(AND(MMU_CLK,MMU_MEMW,CELL("address",BZ140)=CELL("address",OFFSET(RAM0,MMU_RAM_X,MMU_RAM_Y))),MMU_VAL,BZ140)))</f>
        <v>1472</v>
      </c>
      <c r="CA140" s="50">
        <f t="array" aca="1" ref="CA140" ca="1">IF(RESET,0,IF(LOAD_ROM,ROM!CA1,IF(AND(MMU_CLK,MMU_MEMW,CELL("address",CA140)=CELL("address",OFFSET(RAM0,MMU_RAM_X,MMU_RAM_Y))),MMU_VAL,CA140)))</f>
        <v>31</v>
      </c>
      <c r="CB140" s="50">
        <f t="array" aca="1" ref="CB140" ca="1">IF(RESET,0,IF(LOAD_ROM,ROM!CB1,IF(AND(MMU_CLK,MMU_MEMW,CELL("address",CB140)=CELL("address",OFFSET(RAM0,MMU_RAM_X,MMU_RAM_Y))),MMU_VAL,CB140)))</f>
        <v>5564</v>
      </c>
      <c r="CC140" s="50">
        <f t="array" aca="1" ref="CC140" ca="1">IF(RESET,0,IF(LOAD_ROM,ROM!CC1,IF(AND(MMU_CLK,MMU_MEMW,CELL("address",CC140)=CELL("address",OFFSET(RAM0,MMU_RAM_X,MMU_RAM_Y))),MMU_VAL,CC140)))</f>
        <v>256</v>
      </c>
      <c r="CD140" s="50">
        <f t="array" aca="1" ref="CD140" ca="1">IF(RESET,0,IF(LOAD_ROM,ROM!CD1,IF(AND(MMU_CLK,MMU_MEMW,CELL("address",CD140)=CELL("address",OFFSET(RAM0,MMU_RAM_X,MMU_RAM_Y))),MMU_VAL,CD140)))</f>
        <v>113</v>
      </c>
      <c r="CE140" s="50">
        <f t="array" aca="1" ref="CE140" ca="1">IF(RESET,0,IF(LOAD_ROM,ROM!CE1,IF(AND(MMU_CLK,MMU_MEMW,CELL("address",CE140)=CELL("address",OFFSET(RAM0,MMU_RAM_X,MMU_RAM_Y))),MMU_VAL,CE140)))</f>
        <v>5632</v>
      </c>
      <c r="CF140" s="50">
        <f t="array" aca="1" ref="CF140" ca="1">IF(RESET,0,IF(LOAD_ROM,ROM!CF1,IF(AND(MMU_CLK,MMU_MEMW,CELL("address",CF140)=CELL("address",OFFSET(RAM0,MMU_RAM_X,MMU_RAM_Y))),MMU_VAL,CF140)))</f>
        <v>2395</v>
      </c>
      <c r="CG140" s="50">
        <f t="array" aca="1" ref="CG140" ca="1">IF(RESET,0,IF(LOAD_ROM,ROM!CG1,IF(AND(MMU_CLK,MMU_MEMW,CELL("address",CG140)=CELL("address",OFFSET(RAM0,MMU_RAM_X,MMU_RAM_Y))),MMU_VAL,CG140)))</f>
        <v>1472</v>
      </c>
      <c r="CH140" s="50">
        <f t="array" aca="1" ref="CH140" ca="1">IF(RESET,0,IF(LOAD_ROM,ROM!CH1,IF(AND(MMU_CLK,MMU_MEMW,CELL("address",CH140)=CELL("address",OFFSET(RAM0,MMU_RAM_X,MMU_RAM_Y))),MMU_VAL,CH140)))</f>
        <v>4369</v>
      </c>
      <c r="CI140" s="50">
        <f t="array" aca="1" ref="CI140" ca="1">IF(RESET,0,IF(LOAD_ROM,ROM!CI1,IF(AND(MMU_CLK,MMU_MEMW,CELL("address",CI140)=CELL("address",OFFSET(RAM0,MMU_RAM_X,MMU_RAM_Y))),MMU_VAL,CI140)))</f>
        <v>5632</v>
      </c>
      <c r="CJ140" s="50">
        <f t="array" aca="1" ref="CJ140" ca="1">IF(RESET,0,IF(LOAD_ROM,ROM!CJ1,IF(AND(MMU_CLK,MMU_MEMW,CELL("address",CJ140)=CELL("address",OFFSET(RAM0,MMU_RAM_X,MMU_RAM_Y))),MMU_VAL,CJ140)))</f>
        <v>2348</v>
      </c>
      <c r="CK140" s="50">
        <f t="array" aca="1" ref="CK140" ca="1">IF(RESET,0,IF(LOAD_ROM,ROM!CK1,IF(AND(MMU_CLK,MMU_MEMW,CELL("address",CK140)=CELL("address",OFFSET(RAM0,MMU_RAM_X,MMU_RAM_Y))),MMU_VAL,CK140)))</f>
        <v>0</v>
      </c>
      <c r="CL140" s="50">
        <f t="array" aca="1" ref="CL140" ca="1">IF(RESET,0,IF(LOAD_ROM,ROM!CL1,IF(AND(MMU_CLK,MMU_MEMW,CELL("address",CL140)=CELL("address",OFFSET(RAM0,MMU_RAM_X,MMU_RAM_Y))),MMU_VAL,CL140)))</f>
        <v>23</v>
      </c>
      <c r="CM140" s="50">
        <f t="array" aca="1" ref="CM140" ca="1">IF(RESET,0,IF(LOAD_ROM,ROM!CM1,IF(AND(MMU_CLK,MMU_MEMW,CELL("address",CM140)=CELL("address",OFFSET(RAM0,MMU_RAM_X,MMU_RAM_Y))),MMU_VAL,CM140)))</f>
        <v>5440</v>
      </c>
      <c r="CN140" s="50">
        <f t="array" aca="1" ref="CN140" ca="1">IF(RESET,0,IF(LOAD_ROM,ROM!CN1,IF(AND(MMU_CLK,MMU_MEMW,CELL("address",CN140)=CELL("address",OFFSET(RAM0,MMU_RAM_X,MMU_RAM_Y))),MMU_VAL,CN140)))</f>
        <v>256</v>
      </c>
      <c r="CO140" s="50">
        <f t="array" aca="1" ref="CO140" ca="1">IF(RESET,0,IF(LOAD_ROM,ROM!CO1,IF(AND(MMU_CLK,MMU_MEMW,CELL("address",CO140)=CELL("address",OFFSET(RAM0,MMU_RAM_X,MMU_RAM_Y))),MMU_VAL,CO140)))</f>
        <v>96</v>
      </c>
      <c r="CP140" s="50">
        <f t="array" aca="1" ref="CP140" ca="1">IF(RESET,0,IF(LOAD_ROM,ROM!CP1,IF(AND(MMU_CLK,MMU_MEMW,CELL("address",CP140)=CELL("address",OFFSET(RAM0,MMU_RAM_X,MMU_RAM_Y))),MMU_VAL,CP140)))</f>
        <v>3552</v>
      </c>
      <c r="CQ140" s="50">
        <f t="array" aca="1" ref="CQ140" ca="1">IF(RESET,0,IF(LOAD_ROM,ROM!CQ1,IF(AND(MMU_CLK,MMU_MEMW,CELL("address",CQ140)=CELL("address",OFFSET(RAM0,MMU_RAM_X,MMU_RAM_Y))),MMU_VAL,CQ140)))</f>
        <v>0</v>
      </c>
      <c r="CR140" s="50">
        <f t="array" aca="1" ref="CR140" ca="1">IF(RESET,0,IF(LOAD_ROM,ROM!CR1,IF(AND(MMU_CLK,MMU_MEMW,CELL("address",CR140)=CELL("address",OFFSET(RAM0,MMU_RAM_X,MMU_RAM_Y))),MMU_VAL,CR140)))</f>
        <v>57</v>
      </c>
      <c r="CS140" s="50">
        <f t="array" aca="1" ref="CS140" ca="1">IF(RESET,0,IF(LOAD_ROM,ROM!CS1,IF(AND(MMU_CLK,MMU_MEMW,CELL("address",CS140)=CELL("address",OFFSET(RAM0,MMU_RAM_X,MMU_RAM_Y))),MMU_VAL,CS140)))</f>
        <v>3808</v>
      </c>
      <c r="CT140" s="50">
        <f t="array" aca="1" ref="CT140" ca="1">IF(RESET,0,IF(LOAD_ROM,ROM!CT1,IF(AND(MMU_CLK,MMU_MEMW,CELL("address",CT140)=CELL("address",OFFSET(RAM0,MMU_RAM_X,MMU_RAM_Y))),MMU_VAL,CT140)))</f>
        <v>0</v>
      </c>
      <c r="CU140" s="50">
        <f t="array" aca="1" ref="CU140" ca="1">IF(RESET,0,IF(LOAD_ROM,ROM!CU1,IF(AND(MMU_CLK,MMU_MEMW,CELL("address",CU140)=CELL("address",OFFSET(RAM0,MMU_RAM_X,MMU_RAM_Y))),MMU_VAL,CU140)))</f>
        <v>57</v>
      </c>
      <c r="CV140" s="50">
        <f t="array" aca="1" ref="CV140" ca="1">IF(RESET,0,IF(LOAD_ROM,ROM!CV1,IF(AND(MMU_CLK,MMU_MEMW,CELL("address",CV140)=CELL("address",OFFSET(RAM0,MMU_RAM_X,MMU_RAM_Y))),MMU_VAL,CV140)))</f>
        <v>5424</v>
      </c>
      <c r="CW140" s="50">
        <f t="array" aca="1" ref="CW140" ca="1">IF(RESET,0,IF(LOAD_ROM,ROM!CW1,IF(AND(MMU_CLK,MMU_MEMW,CELL("address",CW140)=CELL("address",OFFSET(RAM0,MMU_RAM_X,MMU_RAM_Y))),MMU_VAL,CW140)))</f>
        <v>256</v>
      </c>
      <c r="CX140" s="50">
        <f t="array" aca="1" ref="CX140" ca="1">IF(RESET,0,IF(LOAD_ROM,ROM!CX1,IF(AND(MMU_CLK,MMU_MEMW,CELL("address",CX140)=CELL("address",OFFSET(RAM0,MMU_RAM_X,MMU_RAM_Y))),MMU_VAL,CX140)))</f>
        <v>105</v>
      </c>
      <c r="CY140" s="50">
        <f t="array" aca="1" ref="CY140" ca="1">IF(RESET,0,IF(LOAD_ROM,ROM!CY1,IF(AND(MMU_CLK,MMU_MEMW,CELL("address",CY140)=CELL("address",OFFSET(RAM0,MMU_RAM_X,MMU_RAM_Y))),MMU_VAL,CY140)))</f>
        <v>3504</v>
      </c>
      <c r="CZ140" s="50">
        <f t="array" aca="1" ref="CZ140" ca="1">IF(RESET,0,IF(LOAD_ROM,ROM!CZ1,IF(AND(MMU_CLK,MMU_MEMW,CELL("address",CZ140)=CELL("address",OFFSET(RAM0,MMU_RAM_X,MMU_RAM_Y))),MMU_VAL,CZ140)))</f>
        <v>0</v>
      </c>
      <c r="DA140" s="50">
        <f t="array" aca="1" ref="DA140" ca="1">IF(RESET,0,IF(LOAD_ROM,ROM!DA1,IF(AND(MMU_CLK,MMU_MEMW,CELL("address",DA140)=CELL("address",OFFSET(RAM0,MMU_RAM_X,MMU_RAM_Y))),MMU_VAL,DA140)))</f>
        <v>74</v>
      </c>
      <c r="DB140" s="50">
        <f t="array" aca="1" ref="DB140" ca="1">IF(RESET,0,IF(LOAD_ROM,ROM!DB1,IF(AND(MMU_CLK,MMU_MEMW,CELL("address",DB140)=CELL("address",OFFSET(RAM0,MMU_RAM_X,MMU_RAM_Y))),MMU_VAL,DB140)))</f>
        <v>3760</v>
      </c>
      <c r="DC140" s="50">
        <f t="array" aca="1" ref="DC140" ca="1">IF(RESET,0,IF(LOAD_ROM,ROM!DC1,IF(AND(MMU_CLK,MMU_MEMW,CELL("address",DC140)=CELL("address",OFFSET(RAM0,MMU_RAM_X,MMU_RAM_Y))),MMU_VAL,DC140)))</f>
        <v>0</v>
      </c>
      <c r="DD140" s="50">
        <f t="array" aca="1" ref="DD140" ca="1">IF(RESET,0,IF(LOAD_ROM,ROM!DD1,IF(AND(MMU_CLK,MMU_MEMW,CELL("address",DD140)=CELL("address",OFFSET(RAM0,MMU_RAM_X,MMU_RAM_Y))),MMU_VAL,DD140)))</f>
        <v>74</v>
      </c>
      <c r="DE140" s="50">
        <f t="array" aca="1" ref="DE140" ca="1">IF(RESET,0,IF(LOAD_ROM,ROM!DE1,IF(AND(MMU_CLK,MMU_MEMW,CELL("address",DE140)=CELL("address",OFFSET(RAM0,MMU_RAM_X,MMU_RAM_Y))),MMU_VAL,DE140)))</f>
        <v>1472</v>
      </c>
      <c r="DF140" s="50">
        <f t="array" aca="1" ref="DF140" ca="1">IF(RESET,0,IF(LOAD_ROM,ROM!DF1,IF(AND(MMU_CLK,MMU_MEMW,CELL("address",DF140)=CELL("address",OFFSET(RAM0,MMU_RAM_X,MMU_RAM_Y))),MMU_VAL,DF140)))</f>
        <v>1</v>
      </c>
      <c r="DG140" s="50">
        <f t="array" aca="1" ref="DG140" ca="1">IF(RESET,0,IF(LOAD_ROM,ROM!DG1,IF(AND(MMU_CLK,MMU_MEMW,CELL("address",DG140)=CELL("address",OFFSET(RAM0,MMU_RAM_X,MMU_RAM_Y))),MMU_VAL,DG140)))</f>
        <v>4428</v>
      </c>
      <c r="DH140" s="50">
        <f t="array" aca="1" ref="DH140" ca="1">IF(RESET,0,IF(LOAD_ROM,ROM!DH1,IF(AND(MMU_CLK,MMU_MEMW,CELL("address",DH140)=CELL("address",OFFSET(RAM0,MMU_RAM_X,MMU_RAM_Y))),MMU_VAL,DH140)))</f>
        <v>0</v>
      </c>
      <c r="DI140" s="50">
        <f t="array" aca="1" ref="DI140" ca="1">IF(RESET,0,IF(LOAD_ROM,ROM!DI1,IF(AND(MMU_CLK,MMU_MEMW,CELL("address",DI140)=CELL("address",OFFSET(RAM0,MMU_RAM_X,MMU_RAM_Y))),MMU_VAL,DI140)))</f>
        <v>65</v>
      </c>
      <c r="DJ140" s="50">
        <f t="array" aca="1" ref="DJ140" ca="1">IF(RESET,0,IF(LOAD_ROM,ROM!DJ1,IF(AND(MMU_CLK,MMU_MEMW,CELL("address",DJ140)=CELL("address",OFFSET(RAM0,MMU_RAM_X,MMU_RAM_Y))),MMU_VAL,DJ140)))</f>
        <v>1472</v>
      </c>
      <c r="DK140" s="50">
        <f t="array" aca="1" ref="DK140" ca="1">IF(RESET,0,IF(LOAD_ROM,ROM!DK1,IF(AND(MMU_CLK,MMU_MEMW,CELL("address",DK140)=CELL("address",OFFSET(RAM0,MMU_RAM_X,MMU_RAM_Y))),MMU_VAL,DK140)))</f>
        <v>1</v>
      </c>
      <c r="DL140" s="50">
        <f t="array" aca="1" ref="DL140" ca="1">IF(RESET,0,IF(LOAD_ROM,ROM!DL1,IF(AND(MMU_CLK,MMU_MEMW,CELL("address",DL140)=CELL("address",OFFSET(RAM0,MMU_RAM_X,MMU_RAM_Y))),MMU_VAL,DL140)))</f>
        <v>4412</v>
      </c>
      <c r="DM140" s="50">
        <f t="array" aca="1" ref="DM140" ca="1">IF(RESET,0,IF(LOAD_ROM,ROM!DM1,IF(AND(MMU_CLK,MMU_MEMW,CELL("address",DM140)=CELL("address",OFFSET(RAM0,MMU_RAM_X,MMU_RAM_Y))),MMU_VAL,DM140)))</f>
        <v>0</v>
      </c>
      <c r="DN140" s="50">
        <f t="array" aca="1" ref="DN140" ca="1">IF(RESET,0,IF(LOAD_ROM,ROM!DN1,IF(AND(MMU_CLK,MMU_MEMW,CELL("address",DN140)=CELL("address",OFFSET(RAM0,MMU_RAM_X,MMU_RAM_Y))),MMU_VAL,DN140)))</f>
        <v>82</v>
      </c>
      <c r="DO140" s="50">
        <f t="array" aca="1" ref="DO140" ca="1">IF(RESET,0,IF(LOAD_ROM,ROM!DO1,IF(AND(MMU_CLK,MMU_MEMW,CELL("address",DO140)=CELL("address",OFFSET(RAM0,MMU_RAM_X,MMU_RAM_Y))),MMU_VAL,DO140)))</f>
        <v>0</v>
      </c>
      <c r="DP140" s="50">
        <f t="array" aca="1" ref="DP140" ca="1">IF(RESET,0,IF(LOAD_ROM,ROM!DP1,IF(AND(MMU_CLK,MMU_MEMW,CELL("address",DP140)=CELL("address",OFFSET(RAM0,MMU_RAM_X,MMU_RAM_Y))),MMU_VAL,DP140)))</f>
        <v>0</v>
      </c>
      <c r="DQ140" s="50">
        <f t="array" aca="1" ref="DQ140" ca="1">IF(RESET,0,IF(LOAD_ROM,ROM!DQ1,IF(AND(MMU_CLK,MMU_MEMW,CELL("address",DQ140)=CELL("address",OFFSET(RAM0,MMU_RAM_X,MMU_RAM_Y))),MMU_VAL,DQ140)))</f>
        <v>0</v>
      </c>
      <c r="DR140" s="50">
        <f t="array" aca="1" ref="DR140" ca="1">IF(RESET,0,IF(LOAD_ROM,ROM!DR1,IF(AND(MMU_CLK,MMU_MEMW,CELL("address",DR140)=CELL("address",OFFSET(RAM0,MMU_RAM_X,MMU_RAM_Y))),MMU_VAL,DR140)))</f>
        <v>0</v>
      </c>
      <c r="DS140" s="50">
        <f t="array" aca="1" ref="DS140" ca="1">IF(RESET,0,IF(LOAD_ROM,ROM!DS1,IF(AND(MMU_CLK,MMU_MEMW,CELL("address",DS140)=CELL("address",OFFSET(RAM0,MMU_RAM_X,MMU_RAM_Y))),MMU_VAL,DS140)))</f>
        <v>0</v>
      </c>
      <c r="DT140" s="50">
        <f t="array" aca="1" ref="DT140" ca="1">IF(RESET,0,IF(LOAD_ROM,ROM!DT1,IF(AND(MMU_CLK,MMU_MEMW,CELL("address",DT140)=CELL("address",OFFSET(RAM0,MMU_RAM_X,MMU_RAM_Y))),MMU_VAL,DT140)))</f>
        <v>0</v>
      </c>
      <c r="DU140" s="50">
        <f t="array" aca="1" ref="DU140" ca="1">IF(RESET,0,IF(LOAD_ROM,ROM!DU1,IF(AND(MMU_CLK,MMU_MEMW,CELL("address",DU140)=CELL("address",OFFSET(RAM0,MMU_RAM_X,MMU_RAM_Y))),MMU_VAL,DU140)))</f>
        <v>0</v>
      </c>
      <c r="DV140" s="50">
        <f t="array" aca="1" ref="DV140" ca="1">IF(RESET,0,IF(LOAD_ROM,ROM!DV1,IF(AND(MMU_CLK,MMU_MEMW,CELL("address",DV140)=CELL("address",OFFSET(RAM0,MMU_RAM_X,MMU_RAM_Y))),MMU_VAL,DV140)))</f>
        <v>0</v>
      </c>
      <c r="DW140" s="50">
        <f t="array" aca="1" ref="DW140" ca="1">IF(RESET,0,IF(LOAD_ROM,ROM!DW1,IF(AND(MMU_CLK,MMU_MEMW,CELL("address",DW140)=CELL("address",OFFSET(RAM0,MMU_RAM_X,MMU_RAM_Y))),MMU_VAL,DW140)))</f>
        <v>0</v>
      </c>
      <c r="DX140" s="50">
        <f t="array" aca="1" ref="DX140" ca="1">IF(RESET,0,IF(LOAD_ROM,ROM!DX1,IF(AND(MMU_CLK,MMU_MEMW,CELL("address",DX140)=CELL("address",OFFSET(RAM0,MMU_RAM_X,MMU_RAM_Y))),MMU_VAL,DX140)))</f>
        <v>0</v>
      </c>
    </row>
    <row r="141" spans="1:128" x14ac:dyDescent="0.35">
      <c r="A141" s="50">
        <f t="array" aca="1" ref="A141" ca="1">IF(RESET,0,IF(LOAD_ROM,ROM!A2,IF(AND(MMU_CLK,MMU_MEMW,CELL("address",A141)=CELL("address",OFFSET(RAM0,MMU_RAM_X,MMU_RAM_Y))),MMU_VAL,A141)))</f>
        <v>0</v>
      </c>
      <c r="B141" s="50">
        <f t="array" aca="1" ref="B141" ca="1">IF(RESET,0,IF(LOAD_ROM,ROM!B2,IF(AND(MMU_CLK,MMU_MEMW,CELL("address",B141)=CELL("address",OFFSET(RAM0,MMU_RAM_X,MMU_RAM_Y))),MMU_VAL,B141)))</f>
        <v>0</v>
      </c>
      <c r="C141" s="50">
        <f t="array" aca="1" ref="C141" ca="1">IF(RESET,0,IF(LOAD_ROM,ROM!C2,IF(AND(MMU_CLK,MMU_MEMW,CELL("address",C141)=CELL("address",OFFSET(RAM0,MMU_RAM_X,MMU_RAM_Y))),MMU_VAL,C141)))</f>
        <v>0</v>
      </c>
      <c r="D141" s="50">
        <f t="array" aca="1" ref="D141" ca="1">IF(RESET,0,IF(LOAD_ROM,ROM!D2,IF(AND(MMU_CLK,MMU_MEMW,CELL("address",D141)=CELL("address",OFFSET(RAM0,MMU_RAM_X,MMU_RAM_Y))),MMU_VAL,D141)))</f>
        <v>0</v>
      </c>
      <c r="E141" s="50">
        <f t="array" aca="1" ref="E141" ca="1">IF(RESET,0,IF(LOAD_ROM,ROM!E2,IF(AND(MMU_CLK,MMU_MEMW,CELL("address",E141)=CELL("address",OFFSET(RAM0,MMU_RAM_X,MMU_RAM_Y))),MMU_VAL,E141)))</f>
        <v>0</v>
      </c>
      <c r="F141" s="50">
        <f t="array" aca="1" ref="F141" ca="1">IF(RESET,0,IF(LOAD_ROM,ROM!F2,IF(AND(MMU_CLK,MMU_MEMW,CELL("address",F141)=CELL("address",OFFSET(RAM0,MMU_RAM_X,MMU_RAM_Y))),MMU_VAL,F141)))</f>
        <v>0</v>
      </c>
      <c r="G141" s="50">
        <f t="array" aca="1" ref="G141" ca="1">IF(RESET,0,IF(LOAD_ROM,ROM!G2,IF(AND(MMU_CLK,MMU_MEMW,CELL("address",G141)=CELL("address",OFFSET(RAM0,MMU_RAM_X,MMU_RAM_Y))),MMU_VAL,G141)))</f>
        <v>0</v>
      </c>
      <c r="H141" s="50">
        <f t="array" aca="1" ref="H141" ca="1">IF(RESET,0,IF(LOAD_ROM,ROM!H2,IF(AND(MMU_CLK,MMU_MEMW,CELL("address",H141)=CELL("address",OFFSET(RAM0,MMU_RAM_X,MMU_RAM_Y))),MMU_VAL,H141)))</f>
        <v>0</v>
      </c>
      <c r="I141" s="50">
        <f t="array" aca="1" ref="I141" ca="1">IF(RESET,0,IF(LOAD_ROM,ROM!I2,IF(AND(MMU_CLK,MMU_MEMW,CELL("address",I141)=CELL("address",OFFSET(RAM0,MMU_RAM_X,MMU_RAM_Y))),MMU_VAL,I141)))</f>
        <v>0</v>
      </c>
      <c r="J141" s="50">
        <f t="array" aca="1" ref="J141" ca="1">IF(RESET,0,IF(LOAD_ROM,ROM!J2,IF(AND(MMU_CLK,MMU_MEMW,CELL("address",J141)=CELL("address",OFFSET(RAM0,MMU_RAM_X,MMU_RAM_Y))),MMU_VAL,J141)))</f>
        <v>0</v>
      </c>
      <c r="K141" s="50">
        <f t="array" aca="1" ref="K141" ca="1">IF(RESET,0,IF(LOAD_ROM,ROM!K2,IF(AND(MMU_CLK,MMU_MEMW,CELL("address",K141)=CELL("address",OFFSET(RAM0,MMU_RAM_X,MMU_RAM_Y))),MMU_VAL,K141)))</f>
        <v>0</v>
      </c>
      <c r="L141" s="50">
        <f t="array" aca="1" ref="L141" ca="1">IF(RESET,0,IF(LOAD_ROM,ROM!L2,IF(AND(MMU_CLK,MMU_MEMW,CELL("address",L141)=CELL("address",OFFSET(RAM0,MMU_RAM_X,MMU_RAM_Y))),MMU_VAL,L141)))</f>
        <v>0</v>
      </c>
      <c r="M141" s="50">
        <f t="array" aca="1" ref="M141" ca="1">IF(RESET,0,IF(LOAD_ROM,ROM!M2,IF(AND(MMU_CLK,MMU_MEMW,CELL("address",M141)=CELL("address",OFFSET(RAM0,MMU_RAM_X,MMU_RAM_Y))),MMU_VAL,M141)))</f>
        <v>0</v>
      </c>
      <c r="N141" s="50">
        <f t="array" aca="1" ref="N141" ca="1">IF(RESET,0,IF(LOAD_ROM,ROM!N2,IF(AND(MMU_CLK,MMU_MEMW,CELL("address",N141)=CELL("address",OFFSET(RAM0,MMU_RAM_X,MMU_RAM_Y))),MMU_VAL,N141)))</f>
        <v>0</v>
      </c>
      <c r="O141" s="50">
        <f t="array" aca="1" ref="O141" ca="1">IF(RESET,0,IF(LOAD_ROM,ROM!O2,IF(AND(MMU_CLK,MMU_MEMW,CELL("address",O141)=CELL("address",OFFSET(RAM0,MMU_RAM_X,MMU_RAM_Y))),MMU_VAL,O141)))</f>
        <v>0</v>
      </c>
      <c r="P141" s="50">
        <f t="array" aca="1" ref="P141" ca="1">IF(RESET,0,IF(LOAD_ROM,ROM!P2,IF(AND(MMU_CLK,MMU_MEMW,CELL("address",P141)=CELL("address",OFFSET(RAM0,MMU_RAM_X,MMU_RAM_Y))),MMU_VAL,P141)))</f>
        <v>0</v>
      </c>
      <c r="Q141" s="50">
        <f t="array" aca="1" ref="Q141" ca="1">IF(RESET,0,IF(LOAD_ROM,ROM!Q2,IF(AND(MMU_CLK,MMU_MEMW,CELL("address",Q141)=CELL("address",OFFSET(RAM0,MMU_RAM_X,MMU_RAM_Y))),MMU_VAL,Q141)))</f>
        <v>0</v>
      </c>
      <c r="R141" s="50">
        <f t="array" aca="1" ref="R141" ca="1">IF(RESET,0,IF(LOAD_ROM,ROM!R2,IF(AND(MMU_CLK,MMU_MEMW,CELL("address",R141)=CELL("address",OFFSET(RAM0,MMU_RAM_X,MMU_RAM_Y))),MMU_VAL,R141)))</f>
        <v>0</v>
      </c>
      <c r="S141" s="50">
        <f t="array" aca="1" ref="S141" ca="1">IF(RESET,0,IF(LOAD_ROM,ROM!S2,IF(AND(MMU_CLK,MMU_MEMW,CELL("address",S141)=CELL("address",OFFSET(RAM0,MMU_RAM_X,MMU_RAM_Y))),MMU_VAL,S141)))</f>
        <v>0</v>
      </c>
      <c r="T141" s="50">
        <f t="array" aca="1" ref="T141" ca="1">IF(RESET,0,IF(LOAD_ROM,ROM!T2,IF(AND(MMU_CLK,MMU_MEMW,CELL("address",T141)=CELL("address",OFFSET(RAM0,MMU_RAM_X,MMU_RAM_Y))),MMU_VAL,T141)))</f>
        <v>0</v>
      </c>
      <c r="U141" s="50">
        <f t="array" aca="1" ref="U141" ca="1">IF(RESET,0,IF(LOAD_ROM,ROM!U2,IF(AND(MMU_CLK,MMU_MEMW,CELL("address",U141)=CELL("address",OFFSET(RAM0,MMU_RAM_X,MMU_RAM_Y))),MMU_VAL,U141)))</f>
        <v>0</v>
      </c>
      <c r="V141" s="50">
        <f t="array" aca="1" ref="V141" ca="1">IF(RESET,0,IF(LOAD_ROM,ROM!V2,IF(AND(MMU_CLK,MMU_MEMW,CELL("address",V141)=CELL("address",OFFSET(RAM0,MMU_RAM_X,MMU_RAM_Y))),MMU_VAL,V141)))</f>
        <v>0</v>
      </c>
      <c r="W141" s="50">
        <f t="array" aca="1" ref="W141" ca="1">IF(RESET,0,IF(LOAD_ROM,ROM!W2,IF(AND(MMU_CLK,MMU_MEMW,CELL("address",W141)=CELL("address",OFFSET(RAM0,MMU_RAM_X,MMU_RAM_Y))),MMU_VAL,W141)))</f>
        <v>0</v>
      </c>
      <c r="X141" s="50">
        <f t="array" aca="1" ref="X141" ca="1">IF(RESET,0,IF(LOAD_ROM,ROM!X2,IF(AND(MMU_CLK,MMU_MEMW,CELL("address",X141)=CELL("address",OFFSET(RAM0,MMU_RAM_X,MMU_RAM_Y))),MMU_VAL,X141)))</f>
        <v>0</v>
      </c>
      <c r="Y141" s="50">
        <f t="array" aca="1" ref="Y141" ca="1">IF(RESET,0,IF(LOAD_ROM,ROM!Y2,IF(AND(MMU_CLK,MMU_MEMW,CELL("address",Y141)=CELL("address",OFFSET(RAM0,MMU_RAM_X,MMU_RAM_Y))),MMU_VAL,Y141)))</f>
        <v>0</v>
      </c>
      <c r="Z141" s="50">
        <f t="array" aca="1" ref="Z141" ca="1">IF(RESET,0,IF(LOAD_ROM,ROM!Z2,IF(AND(MMU_CLK,MMU_MEMW,CELL("address",Z141)=CELL("address",OFFSET(RAM0,MMU_RAM_X,MMU_RAM_Y))),MMU_VAL,Z141)))</f>
        <v>0</v>
      </c>
      <c r="AA141" s="50">
        <f t="array" aca="1" ref="AA141" ca="1">IF(RESET,0,IF(LOAD_ROM,ROM!AA2,IF(AND(MMU_CLK,MMU_MEMW,CELL("address",AA141)=CELL("address",OFFSET(RAM0,MMU_RAM_X,MMU_RAM_Y))),MMU_VAL,AA141)))</f>
        <v>0</v>
      </c>
      <c r="AB141" s="50">
        <f t="array" aca="1" ref="AB141" ca="1">IF(RESET,0,IF(LOAD_ROM,ROM!AB2,IF(AND(MMU_CLK,MMU_MEMW,CELL("address",AB141)=CELL("address",OFFSET(RAM0,MMU_RAM_X,MMU_RAM_Y))),MMU_VAL,AB141)))</f>
        <v>0</v>
      </c>
      <c r="AC141" s="50">
        <f t="array" aca="1" ref="AC141" ca="1">IF(RESET,0,IF(LOAD_ROM,ROM!AC2,IF(AND(MMU_CLK,MMU_MEMW,CELL("address",AC141)=CELL("address",OFFSET(RAM0,MMU_RAM_X,MMU_RAM_Y))),MMU_VAL,AC141)))</f>
        <v>0</v>
      </c>
      <c r="AD141" s="50">
        <f t="array" aca="1" ref="AD141" ca="1">IF(RESET,0,IF(LOAD_ROM,ROM!AD2,IF(AND(MMU_CLK,MMU_MEMW,CELL("address",AD141)=CELL("address",OFFSET(RAM0,MMU_RAM_X,MMU_RAM_Y))),MMU_VAL,AD141)))</f>
        <v>0</v>
      </c>
      <c r="AE141" s="50">
        <f t="array" aca="1" ref="AE141" ca="1">IF(RESET,0,IF(LOAD_ROM,ROM!AE2,IF(AND(MMU_CLK,MMU_MEMW,CELL("address",AE141)=CELL("address",OFFSET(RAM0,MMU_RAM_X,MMU_RAM_Y))),MMU_VAL,AE141)))</f>
        <v>0</v>
      </c>
      <c r="AF141" s="50">
        <f t="array" aca="1" ref="AF141" ca="1">IF(RESET,0,IF(LOAD_ROM,ROM!AF2,IF(AND(MMU_CLK,MMU_MEMW,CELL("address",AF141)=CELL("address",OFFSET(RAM0,MMU_RAM_X,MMU_RAM_Y))),MMU_VAL,AF141)))</f>
        <v>0</v>
      </c>
      <c r="AG141" s="50">
        <f t="array" aca="1" ref="AG141" ca="1">IF(RESET,0,IF(LOAD_ROM,ROM!AG2,IF(AND(MMU_CLK,MMU_MEMW,CELL("address",AG141)=CELL("address",OFFSET(RAM0,MMU_RAM_X,MMU_RAM_Y))),MMU_VAL,AG141)))</f>
        <v>0</v>
      </c>
      <c r="AH141" s="50">
        <f t="array" aca="1" ref="AH141" ca="1">IF(RESET,0,IF(LOAD_ROM,ROM!AH2,IF(AND(MMU_CLK,MMU_MEMW,CELL("address",AH141)=CELL("address",OFFSET(RAM0,MMU_RAM_X,MMU_RAM_Y))),MMU_VAL,AH141)))</f>
        <v>0</v>
      </c>
      <c r="AI141" s="50">
        <f t="array" aca="1" ref="AI141" ca="1">IF(RESET,0,IF(LOAD_ROM,ROM!AI2,IF(AND(MMU_CLK,MMU_MEMW,CELL("address",AI141)=CELL("address",OFFSET(RAM0,MMU_RAM_X,MMU_RAM_Y))),MMU_VAL,AI141)))</f>
        <v>0</v>
      </c>
      <c r="AJ141" s="50">
        <f t="array" aca="1" ref="AJ141" ca="1">IF(RESET,0,IF(LOAD_ROM,ROM!AJ2,IF(AND(MMU_CLK,MMU_MEMW,CELL("address",AJ141)=CELL("address",OFFSET(RAM0,MMU_RAM_X,MMU_RAM_Y))),MMU_VAL,AJ141)))</f>
        <v>0</v>
      </c>
      <c r="AK141" s="50">
        <f t="array" aca="1" ref="AK141" ca="1">IF(RESET,0,IF(LOAD_ROM,ROM!AK2,IF(AND(MMU_CLK,MMU_MEMW,CELL("address",AK141)=CELL("address",OFFSET(RAM0,MMU_RAM_X,MMU_RAM_Y))),MMU_VAL,AK141)))</f>
        <v>0</v>
      </c>
      <c r="AL141" s="50">
        <f t="array" aca="1" ref="AL141" ca="1">IF(RESET,0,IF(LOAD_ROM,ROM!AL2,IF(AND(MMU_CLK,MMU_MEMW,CELL("address",AL141)=CELL("address",OFFSET(RAM0,MMU_RAM_X,MMU_RAM_Y))),MMU_VAL,AL141)))</f>
        <v>0</v>
      </c>
      <c r="AM141" s="50">
        <f t="array" aca="1" ref="AM141" ca="1">IF(RESET,0,IF(LOAD_ROM,ROM!AM2,IF(AND(MMU_CLK,MMU_MEMW,CELL("address",AM141)=CELL("address",OFFSET(RAM0,MMU_RAM_X,MMU_RAM_Y))),MMU_VAL,AM141)))</f>
        <v>0</v>
      </c>
      <c r="AN141" s="50">
        <f t="array" aca="1" ref="AN141" ca="1">IF(RESET,0,IF(LOAD_ROM,ROM!AN2,IF(AND(MMU_CLK,MMU_MEMW,CELL("address",AN141)=CELL("address",OFFSET(RAM0,MMU_RAM_X,MMU_RAM_Y))),MMU_VAL,AN141)))</f>
        <v>0</v>
      </c>
      <c r="AO141" s="50">
        <f t="array" aca="1" ref="AO141" ca="1">IF(RESET,0,IF(LOAD_ROM,ROM!AO2,IF(AND(MMU_CLK,MMU_MEMW,CELL("address",AO141)=CELL("address",OFFSET(RAM0,MMU_RAM_X,MMU_RAM_Y))),MMU_VAL,AO141)))</f>
        <v>0</v>
      </c>
      <c r="AP141" s="50">
        <f t="array" aca="1" ref="AP141" ca="1">IF(RESET,0,IF(LOAD_ROM,ROM!AP2,IF(AND(MMU_CLK,MMU_MEMW,CELL("address",AP141)=CELL("address",OFFSET(RAM0,MMU_RAM_X,MMU_RAM_Y))),MMU_VAL,AP141)))</f>
        <v>0</v>
      </c>
      <c r="AQ141" s="50">
        <f t="array" aca="1" ref="AQ141" ca="1">IF(RESET,0,IF(LOAD_ROM,ROM!AQ2,IF(AND(MMU_CLK,MMU_MEMW,CELL("address",AQ141)=CELL("address",OFFSET(RAM0,MMU_RAM_X,MMU_RAM_Y))),MMU_VAL,AQ141)))</f>
        <v>0</v>
      </c>
      <c r="AR141" s="50">
        <f t="array" aca="1" ref="AR141" ca="1">IF(RESET,0,IF(LOAD_ROM,ROM!AR2,IF(AND(MMU_CLK,MMU_MEMW,CELL("address",AR141)=CELL("address",OFFSET(RAM0,MMU_RAM_X,MMU_RAM_Y))),MMU_VAL,AR141)))</f>
        <v>0</v>
      </c>
      <c r="AS141" s="50">
        <f t="array" aca="1" ref="AS141" ca="1">IF(RESET,0,IF(LOAD_ROM,ROM!AS2,IF(AND(MMU_CLK,MMU_MEMW,CELL("address",AS141)=CELL("address",OFFSET(RAM0,MMU_RAM_X,MMU_RAM_Y))),MMU_VAL,AS141)))</f>
        <v>0</v>
      </c>
      <c r="AT141" s="50">
        <f t="array" aca="1" ref="AT141" ca="1">IF(RESET,0,IF(LOAD_ROM,ROM!AT2,IF(AND(MMU_CLK,MMU_MEMW,CELL("address",AT141)=CELL("address",OFFSET(RAM0,MMU_RAM_X,MMU_RAM_Y))),MMU_VAL,AT141)))</f>
        <v>0</v>
      </c>
      <c r="AU141" s="50">
        <f t="array" aca="1" ref="AU141" ca="1">IF(RESET,0,IF(LOAD_ROM,ROM!AU2,IF(AND(MMU_CLK,MMU_MEMW,CELL("address",AU141)=CELL("address",OFFSET(RAM0,MMU_RAM_X,MMU_RAM_Y))),MMU_VAL,AU141)))</f>
        <v>0</v>
      </c>
      <c r="AV141" s="50">
        <f t="array" aca="1" ref="AV141" ca="1">IF(RESET,0,IF(LOAD_ROM,ROM!AV2,IF(AND(MMU_CLK,MMU_MEMW,CELL("address",AV141)=CELL("address",OFFSET(RAM0,MMU_RAM_X,MMU_RAM_Y))),MMU_VAL,AV141)))</f>
        <v>0</v>
      </c>
      <c r="AW141" s="50">
        <f t="array" aca="1" ref="AW141" ca="1">IF(RESET,0,IF(LOAD_ROM,ROM!AW2,IF(AND(MMU_CLK,MMU_MEMW,CELL("address",AW141)=CELL("address",OFFSET(RAM0,MMU_RAM_X,MMU_RAM_Y))),MMU_VAL,AW141)))</f>
        <v>0</v>
      </c>
      <c r="AX141" s="50">
        <f t="array" aca="1" ref="AX141" ca="1">IF(RESET,0,IF(LOAD_ROM,ROM!AX2,IF(AND(MMU_CLK,MMU_MEMW,CELL("address",AX141)=CELL("address",OFFSET(RAM0,MMU_RAM_X,MMU_RAM_Y))),MMU_VAL,AX141)))</f>
        <v>0</v>
      </c>
      <c r="AY141" s="50">
        <f t="array" aca="1" ref="AY141" ca="1">IF(RESET,0,IF(LOAD_ROM,ROM!AY2,IF(AND(MMU_CLK,MMU_MEMW,CELL("address",AY141)=CELL("address",OFFSET(RAM0,MMU_RAM_X,MMU_RAM_Y))),MMU_VAL,AY141)))</f>
        <v>0</v>
      </c>
      <c r="AZ141" s="50">
        <f t="array" aca="1" ref="AZ141" ca="1">IF(RESET,0,IF(LOAD_ROM,ROM!AZ2,IF(AND(MMU_CLK,MMU_MEMW,CELL("address",AZ141)=CELL("address",OFFSET(RAM0,MMU_RAM_X,MMU_RAM_Y))),MMU_VAL,AZ141)))</f>
        <v>0</v>
      </c>
      <c r="BA141" s="50">
        <f t="array" aca="1" ref="BA141" ca="1">IF(RESET,0,IF(LOAD_ROM,ROM!BA2,IF(AND(MMU_CLK,MMU_MEMW,CELL("address",BA141)=CELL("address",OFFSET(RAM0,MMU_RAM_X,MMU_RAM_Y))),MMU_VAL,BA141)))</f>
        <v>0</v>
      </c>
      <c r="BB141" s="50">
        <f t="array" aca="1" ref="BB141" ca="1">IF(RESET,0,IF(LOAD_ROM,ROM!BB2,IF(AND(MMU_CLK,MMU_MEMW,CELL("address",BB141)=CELL("address",OFFSET(RAM0,MMU_RAM_X,MMU_RAM_Y))),MMU_VAL,BB141)))</f>
        <v>0</v>
      </c>
      <c r="BC141" s="50">
        <f t="array" aca="1" ref="BC141" ca="1">IF(RESET,0,IF(LOAD_ROM,ROM!BC2,IF(AND(MMU_CLK,MMU_MEMW,CELL("address",BC141)=CELL("address",OFFSET(RAM0,MMU_RAM_X,MMU_RAM_Y))),MMU_VAL,BC141)))</f>
        <v>0</v>
      </c>
      <c r="BD141" s="50">
        <f t="array" aca="1" ref="BD141" ca="1">IF(RESET,0,IF(LOAD_ROM,ROM!BD2,IF(AND(MMU_CLK,MMU_MEMW,CELL("address",BD141)=CELL("address",OFFSET(RAM0,MMU_RAM_X,MMU_RAM_Y))),MMU_VAL,BD141)))</f>
        <v>0</v>
      </c>
      <c r="BE141" s="50">
        <f t="array" aca="1" ref="BE141" ca="1">IF(RESET,0,IF(LOAD_ROM,ROM!BE2,IF(AND(MMU_CLK,MMU_MEMW,CELL("address",BE141)=CELL("address",OFFSET(RAM0,MMU_RAM_X,MMU_RAM_Y))),MMU_VAL,BE141)))</f>
        <v>0</v>
      </c>
      <c r="BF141" s="50">
        <f t="array" aca="1" ref="BF141" ca="1">IF(RESET,0,IF(LOAD_ROM,ROM!BF2,IF(AND(MMU_CLK,MMU_MEMW,CELL("address",BF141)=CELL("address",OFFSET(RAM0,MMU_RAM_X,MMU_RAM_Y))),MMU_VAL,BF141)))</f>
        <v>0</v>
      </c>
      <c r="BG141" s="50">
        <f t="array" aca="1" ref="BG141" ca="1">IF(RESET,0,IF(LOAD_ROM,ROM!BG2,IF(AND(MMU_CLK,MMU_MEMW,CELL("address",BG141)=CELL("address",OFFSET(RAM0,MMU_RAM_X,MMU_RAM_Y))),MMU_VAL,BG141)))</f>
        <v>0</v>
      </c>
      <c r="BH141" s="50">
        <f t="array" aca="1" ref="BH141" ca="1">IF(RESET,0,IF(LOAD_ROM,ROM!BH2,IF(AND(MMU_CLK,MMU_MEMW,CELL("address",BH141)=CELL("address",OFFSET(RAM0,MMU_RAM_X,MMU_RAM_Y))),MMU_VAL,BH141)))</f>
        <v>0</v>
      </c>
      <c r="BI141" s="50">
        <f t="array" aca="1" ref="BI141" ca="1">IF(RESET,0,IF(LOAD_ROM,ROM!BI2,IF(AND(MMU_CLK,MMU_MEMW,CELL("address",BI141)=CELL("address",OFFSET(RAM0,MMU_RAM_X,MMU_RAM_Y))),MMU_VAL,BI141)))</f>
        <v>0</v>
      </c>
      <c r="BJ141" s="50">
        <f t="array" aca="1" ref="BJ141" ca="1">IF(RESET,0,IF(LOAD_ROM,ROM!BJ2,IF(AND(MMU_CLK,MMU_MEMW,CELL("address",BJ141)=CELL("address",OFFSET(RAM0,MMU_RAM_X,MMU_RAM_Y))),MMU_VAL,BJ141)))</f>
        <v>0</v>
      </c>
      <c r="BK141" s="50">
        <f t="array" aca="1" ref="BK141" ca="1">IF(RESET,0,IF(LOAD_ROM,ROM!BK2,IF(AND(MMU_CLK,MMU_MEMW,CELL("address",BK141)=CELL("address",OFFSET(RAM0,MMU_RAM_X,MMU_RAM_Y))),MMU_VAL,BK141)))</f>
        <v>0</v>
      </c>
      <c r="BL141" s="50">
        <f t="array" aca="1" ref="BL141" ca="1">IF(RESET,0,IF(LOAD_ROM,ROM!BL2,IF(AND(MMU_CLK,MMU_MEMW,CELL("address",BL141)=CELL("address",OFFSET(RAM0,MMU_RAM_X,MMU_RAM_Y))),MMU_VAL,BL141)))</f>
        <v>0</v>
      </c>
      <c r="BM141" s="50">
        <f t="array" aca="1" ref="BM141" ca="1">IF(RESET,0,IF(LOAD_ROM,ROM!BM2,IF(AND(MMU_CLK,MMU_MEMW,CELL("address",BM141)=CELL("address",OFFSET(RAM0,MMU_RAM_X,MMU_RAM_Y))),MMU_VAL,BM141)))</f>
        <v>0</v>
      </c>
      <c r="BN141" s="50">
        <f t="array" aca="1" ref="BN141" ca="1">IF(RESET,0,IF(LOAD_ROM,ROM!BN2,IF(AND(MMU_CLK,MMU_MEMW,CELL("address",BN141)=CELL("address",OFFSET(RAM0,MMU_RAM_X,MMU_RAM_Y))),MMU_VAL,BN141)))</f>
        <v>0</v>
      </c>
      <c r="BO141" s="50">
        <f t="array" aca="1" ref="BO141" ca="1">IF(RESET,0,IF(LOAD_ROM,ROM!BO2,IF(AND(MMU_CLK,MMU_MEMW,CELL("address",BO141)=CELL("address",OFFSET(RAM0,MMU_RAM_X,MMU_RAM_Y))),MMU_VAL,BO141)))</f>
        <v>0</v>
      </c>
      <c r="BP141" s="50">
        <f t="array" aca="1" ref="BP141" ca="1">IF(RESET,0,IF(LOAD_ROM,ROM!BP2,IF(AND(MMU_CLK,MMU_MEMW,CELL("address",BP141)=CELL("address",OFFSET(RAM0,MMU_RAM_X,MMU_RAM_Y))),MMU_VAL,BP141)))</f>
        <v>0</v>
      </c>
      <c r="BQ141" s="50">
        <f t="array" aca="1" ref="BQ141" ca="1">IF(RESET,0,IF(LOAD_ROM,ROM!BQ2,IF(AND(MMU_CLK,MMU_MEMW,CELL("address",BQ141)=CELL("address",OFFSET(RAM0,MMU_RAM_X,MMU_RAM_Y))),MMU_VAL,BQ141)))</f>
        <v>0</v>
      </c>
      <c r="BR141" s="50">
        <f t="array" aca="1" ref="BR141" ca="1">IF(RESET,0,IF(LOAD_ROM,ROM!BR2,IF(AND(MMU_CLK,MMU_MEMW,CELL("address",BR141)=CELL("address",OFFSET(RAM0,MMU_RAM_X,MMU_RAM_Y))),MMU_VAL,BR141)))</f>
        <v>0</v>
      </c>
      <c r="BS141" s="50">
        <f t="array" aca="1" ref="BS141" ca="1">IF(RESET,0,IF(LOAD_ROM,ROM!BS2,IF(AND(MMU_CLK,MMU_MEMW,CELL("address",BS141)=CELL("address",OFFSET(RAM0,MMU_RAM_X,MMU_RAM_Y))),MMU_VAL,BS141)))</f>
        <v>0</v>
      </c>
      <c r="BT141" s="50">
        <f t="array" aca="1" ref="BT141" ca="1">IF(RESET,0,IF(LOAD_ROM,ROM!BT2,IF(AND(MMU_CLK,MMU_MEMW,CELL("address",BT141)=CELL("address",OFFSET(RAM0,MMU_RAM_X,MMU_RAM_Y))),MMU_VAL,BT141)))</f>
        <v>0</v>
      </c>
      <c r="BU141" s="50">
        <f t="array" aca="1" ref="BU141" ca="1">IF(RESET,0,IF(LOAD_ROM,ROM!BU2,IF(AND(MMU_CLK,MMU_MEMW,CELL("address",BU141)=CELL("address",OFFSET(RAM0,MMU_RAM_X,MMU_RAM_Y))),MMU_VAL,BU141)))</f>
        <v>0</v>
      </c>
      <c r="BV141" s="50">
        <f t="array" aca="1" ref="BV141" ca="1">IF(RESET,0,IF(LOAD_ROM,ROM!BV2,IF(AND(MMU_CLK,MMU_MEMW,CELL("address",BV141)=CELL("address",OFFSET(RAM0,MMU_RAM_X,MMU_RAM_Y))),MMU_VAL,BV141)))</f>
        <v>0</v>
      </c>
      <c r="BW141" s="50">
        <f t="array" aca="1" ref="BW141" ca="1">IF(RESET,0,IF(LOAD_ROM,ROM!BW2,IF(AND(MMU_CLK,MMU_MEMW,CELL("address",BW141)=CELL("address",OFFSET(RAM0,MMU_RAM_X,MMU_RAM_Y))),MMU_VAL,BW141)))</f>
        <v>0</v>
      </c>
      <c r="BX141" s="50">
        <f t="array" aca="1" ref="BX141" ca="1">IF(RESET,0,IF(LOAD_ROM,ROM!BX2,IF(AND(MMU_CLK,MMU_MEMW,CELL("address",BX141)=CELL("address",OFFSET(RAM0,MMU_RAM_X,MMU_RAM_Y))),MMU_VAL,BX141)))</f>
        <v>0</v>
      </c>
      <c r="BY141" s="50">
        <f t="array" aca="1" ref="BY141" ca="1">IF(RESET,0,IF(LOAD_ROM,ROM!BY2,IF(AND(MMU_CLK,MMU_MEMW,CELL("address",BY141)=CELL("address",OFFSET(RAM0,MMU_RAM_X,MMU_RAM_Y))),MMU_VAL,BY141)))</f>
        <v>0</v>
      </c>
      <c r="BZ141" s="50">
        <f t="array" aca="1" ref="BZ141" ca="1">IF(RESET,0,IF(LOAD_ROM,ROM!BZ2,IF(AND(MMU_CLK,MMU_MEMW,CELL("address",BZ141)=CELL("address",OFFSET(RAM0,MMU_RAM_X,MMU_RAM_Y))),MMU_VAL,BZ141)))</f>
        <v>0</v>
      </c>
      <c r="CA141" s="50">
        <f t="array" aca="1" ref="CA141" ca="1">IF(RESET,0,IF(LOAD_ROM,ROM!CA2,IF(AND(MMU_CLK,MMU_MEMW,CELL("address",CA141)=CELL("address",OFFSET(RAM0,MMU_RAM_X,MMU_RAM_Y))),MMU_VAL,CA141)))</f>
        <v>0</v>
      </c>
      <c r="CB141" s="50">
        <f t="array" aca="1" ref="CB141" ca="1">IF(RESET,0,IF(LOAD_ROM,ROM!CB2,IF(AND(MMU_CLK,MMU_MEMW,CELL("address",CB141)=CELL("address",OFFSET(RAM0,MMU_RAM_X,MMU_RAM_Y))),MMU_VAL,CB141)))</f>
        <v>0</v>
      </c>
      <c r="CC141" s="50">
        <f t="array" aca="1" ref="CC141" ca="1">IF(RESET,0,IF(LOAD_ROM,ROM!CC2,IF(AND(MMU_CLK,MMU_MEMW,CELL("address",CC141)=CELL("address",OFFSET(RAM0,MMU_RAM_X,MMU_RAM_Y))),MMU_VAL,CC141)))</f>
        <v>0</v>
      </c>
      <c r="CD141" s="50">
        <f t="array" aca="1" ref="CD141" ca="1">IF(RESET,0,IF(LOAD_ROM,ROM!CD2,IF(AND(MMU_CLK,MMU_MEMW,CELL("address",CD141)=CELL("address",OFFSET(RAM0,MMU_RAM_X,MMU_RAM_Y))),MMU_VAL,CD141)))</f>
        <v>0</v>
      </c>
      <c r="CE141" s="50">
        <f t="array" aca="1" ref="CE141" ca="1">IF(RESET,0,IF(LOAD_ROM,ROM!CE2,IF(AND(MMU_CLK,MMU_MEMW,CELL("address",CE141)=CELL("address",OFFSET(RAM0,MMU_RAM_X,MMU_RAM_Y))),MMU_VAL,CE141)))</f>
        <v>0</v>
      </c>
      <c r="CF141" s="50">
        <f t="array" aca="1" ref="CF141" ca="1">IF(RESET,0,IF(LOAD_ROM,ROM!CF2,IF(AND(MMU_CLK,MMU_MEMW,CELL("address",CF141)=CELL("address",OFFSET(RAM0,MMU_RAM_X,MMU_RAM_Y))),MMU_VAL,CF141)))</f>
        <v>0</v>
      </c>
      <c r="CG141" s="50">
        <f t="array" aca="1" ref="CG141" ca="1">IF(RESET,0,IF(LOAD_ROM,ROM!CG2,IF(AND(MMU_CLK,MMU_MEMW,CELL("address",CG141)=CELL("address",OFFSET(RAM0,MMU_RAM_X,MMU_RAM_Y))),MMU_VAL,CG141)))</f>
        <v>0</v>
      </c>
      <c r="CH141" s="50">
        <f t="array" aca="1" ref="CH141" ca="1">IF(RESET,0,IF(LOAD_ROM,ROM!CH2,IF(AND(MMU_CLK,MMU_MEMW,CELL("address",CH141)=CELL("address",OFFSET(RAM0,MMU_RAM_X,MMU_RAM_Y))),MMU_VAL,CH141)))</f>
        <v>0</v>
      </c>
      <c r="CI141" s="50">
        <f t="array" aca="1" ref="CI141" ca="1">IF(RESET,0,IF(LOAD_ROM,ROM!CI2,IF(AND(MMU_CLK,MMU_MEMW,CELL("address",CI141)=CELL("address",OFFSET(RAM0,MMU_RAM_X,MMU_RAM_Y))),MMU_VAL,CI141)))</f>
        <v>0</v>
      </c>
      <c r="CJ141" s="50">
        <f t="array" aca="1" ref="CJ141" ca="1">IF(RESET,0,IF(LOAD_ROM,ROM!CJ2,IF(AND(MMU_CLK,MMU_MEMW,CELL("address",CJ141)=CELL("address",OFFSET(RAM0,MMU_RAM_X,MMU_RAM_Y))),MMU_VAL,CJ141)))</f>
        <v>0</v>
      </c>
      <c r="CK141" s="50">
        <f t="array" aca="1" ref="CK141" ca="1">IF(RESET,0,IF(LOAD_ROM,ROM!CK2,IF(AND(MMU_CLK,MMU_MEMW,CELL("address",CK141)=CELL("address",OFFSET(RAM0,MMU_RAM_X,MMU_RAM_Y))),MMU_VAL,CK141)))</f>
        <v>0</v>
      </c>
      <c r="CL141" s="50">
        <f t="array" aca="1" ref="CL141" ca="1">IF(RESET,0,IF(LOAD_ROM,ROM!CL2,IF(AND(MMU_CLK,MMU_MEMW,CELL("address",CL141)=CELL("address",OFFSET(RAM0,MMU_RAM_X,MMU_RAM_Y))),MMU_VAL,CL141)))</f>
        <v>0</v>
      </c>
      <c r="CM141" s="50">
        <f t="array" aca="1" ref="CM141" ca="1">IF(RESET,0,IF(LOAD_ROM,ROM!CM2,IF(AND(MMU_CLK,MMU_MEMW,CELL("address",CM141)=CELL("address",OFFSET(RAM0,MMU_RAM_X,MMU_RAM_Y))),MMU_VAL,CM141)))</f>
        <v>0</v>
      </c>
      <c r="CN141" s="50">
        <f t="array" aca="1" ref="CN141" ca="1">IF(RESET,0,IF(LOAD_ROM,ROM!CN2,IF(AND(MMU_CLK,MMU_MEMW,CELL("address",CN141)=CELL("address",OFFSET(RAM0,MMU_RAM_X,MMU_RAM_Y))),MMU_VAL,CN141)))</f>
        <v>0</v>
      </c>
      <c r="CO141" s="50">
        <f t="array" aca="1" ref="CO141" ca="1">IF(RESET,0,IF(LOAD_ROM,ROM!CO2,IF(AND(MMU_CLK,MMU_MEMW,CELL("address",CO141)=CELL("address",OFFSET(RAM0,MMU_RAM_X,MMU_RAM_Y))),MMU_VAL,CO141)))</f>
        <v>0</v>
      </c>
      <c r="CP141" s="50">
        <f t="array" aca="1" ref="CP141" ca="1">IF(RESET,0,IF(LOAD_ROM,ROM!CP2,IF(AND(MMU_CLK,MMU_MEMW,CELL("address",CP141)=CELL("address",OFFSET(RAM0,MMU_RAM_X,MMU_RAM_Y))),MMU_VAL,CP141)))</f>
        <v>0</v>
      </c>
      <c r="CQ141" s="50">
        <f t="array" aca="1" ref="CQ141" ca="1">IF(RESET,0,IF(LOAD_ROM,ROM!CQ2,IF(AND(MMU_CLK,MMU_MEMW,CELL("address",CQ141)=CELL("address",OFFSET(RAM0,MMU_RAM_X,MMU_RAM_Y))),MMU_VAL,CQ141)))</f>
        <v>0</v>
      </c>
      <c r="CR141" s="50">
        <f t="array" aca="1" ref="CR141" ca="1">IF(RESET,0,IF(LOAD_ROM,ROM!CR2,IF(AND(MMU_CLK,MMU_MEMW,CELL("address",CR141)=CELL("address",OFFSET(RAM0,MMU_RAM_X,MMU_RAM_Y))),MMU_VAL,CR141)))</f>
        <v>0</v>
      </c>
      <c r="CS141" s="50">
        <f t="array" aca="1" ref="CS141" ca="1">IF(RESET,0,IF(LOAD_ROM,ROM!CS2,IF(AND(MMU_CLK,MMU_MEMW,CELL("address",CS141)=CELL("address",OFFSET(RAM0,MMU_RAM_X,MMU_RAM_Y))),MMU_VAL,CS141)))</f>
        <v>0</v>
      </c>
      <c r="CT141" s="50">
        <f t="array" aca="1" ref="CT141" ca="1">IF(RESET,0,IF(LOAD_ROM,ROM!CT2,IF(AND(MMU_CLK,MMU_MEMW,CELL("address",CT141)=CELL("address",OFFSET(RAM0,MMU_RAM_X,MMU_RAM_Y))),MMU_VAL,CT141)))</f>
        <v>0</v>
      </c>
      <c r="CU141" s="50">
        <f t="array" aca="1" ref="CU141" ca="1">IF(RESET,0,IF(LOAD_ROM,ROM!CU2,IF(AND(MMU_CLK,MMU_MEMW,CELL("address",CU141)=CELL("address",OFFSET(RAM0,MMU_RAM_X,MMU_RAM_Y))),MMU_VAL,CU141)))</f>
        <v>0</v>
      </c>
      <c r="CV141" s="50">
        <f t="array" aca="1" ref="CV141" ca="1">IF(RESET,0,IF(LOAD_ROM,ROM!CV2,IF(AND(MMU_CLK,MMU_MEMW,CELL("address",CV141)=CELL("address",OFFSET(RAM0,MMU_RAM_X,MMU_RAM_Y))),MMU_VAL,CV141)))</f>
        <v>0</v>
      </c>
      <c r="CW141" s="50">
        <f t="array" aca="1" ref="CW141" ca="1">IF(RESET,0,IF(LOAD_ROM,ROM!CW2,IF(AND(MMU_CLK,MMU_MEMW,CELL("address",CW141)=CELL("address",OFFSET(RAM0,MMU_RAM_X,MMU_RAM_Y))),MMU_VAL,CW141)))</f>
        <v>0</v>
      </c>
      <c r="CX141" s="50">
        <f t="array" aca="1" ref="CX141" ca="1">IF(RESET,0,IF(LOAD_ROM,ROM!CX2,IF(AND(MMU_CLK,MMU_MEMW,CELL("address",CX141)=CELL("address",OFFSET(RAM0,MMU_RAM_X,MMU_RAM_Y))),MMU_VAL,CX141)))</f>
        <v>0</v>
      </c>
      <c r="CY141" s="50">
        <f t="array" aca="1" ref="CY141" ca="1">IF(RESET,0,IF(LOAD_ROM,ROM!CY2,IF(AND(MMU_CLK,MMU_MEMW,CELL("address",CY141)=CELL("address",OFFSET(RAM0,MMU_RAM_X,MMU_RAM_Y))),MMU_VAL,CY141)))</f>
        <v>0</v>
      </c>
      <c r="CZ141" s="50">
        <f t="array" aca="1" ref="CZ141" ca="1">IF(RESET,0,IF(LOAD_ROM,ROM!CZ2,IF(AND(MMU_CLK,MMU_MEMW,CELL("address",CZ141)=CELL("address",OFFSET(RAM0,MMU_RAM_X,MMU_RAM_Y))),MMU_VAL,CZ141)))</f>
        <v>0</v>
      </c>
      <c r="DA141" s="50">
        <f t="array" aca="1" ref="DA141" ca="1">IF(RESET,0,IF(LOAD_ROM,ROM!DA2,IF(AND(MMU_CLK,MMU_MEMW,CELL("address",DA141)=CELL("address",OFFSET(RAM0,MMU_RAM_X,MMU_RAM_Y))),MMU_VAL,DA141)))</f>
        <v>0</v>
      </c>
      <c r="DB141" s="50">
        <f t="array" aca="1" ref="DB141" ca="1">IF(RESET,0,IF(LOAD_ROM,ROM!DB2,IF(AND(MMU_CLK,MMU_MEMW,CELL("address",DB141)=CELL("address",OFFSET(RAM0,MMU_RAM_X,MMU_RAM_Y))),MMU_VAL,DB141)))</f>
        <v>0</v>
      </c>
      <c r="DC141" s="50">
        <f t="array" aca="1" ref="DC141" ca="1">IF(RESET,0,IF(LOAD_ROM,ROM!DC2,IF(AND(MMU_CLK,MMU_MEMW,CELL("address",DC141)=CELL("address",OFFSET(RAM0,MMU_RAM_X,MMU_RAM_Y))),MMU_VAL,DC141)))</f>
        <v>0</v>
      </c>
      <c r="DD141" s="50">
        <f t="array" aca="1" ref="DD141" ca="1">IF(RESET,0,IF(LOAD_ROM,ROM!DD2,IF(AND(MMU_CLK,MMU_MEMW,CELL("address",DD141)=CELL("address",OFFSET(RAM0,MMU_RAM_X,MMU_RAM_Y))),MMU_VAL,DD141)))</f>
        <v>0</v>
      </c>
      <c r="DE141" s="50">
        <f t="array" aca="1" ref="DE141" ca="1">IF(RESET,0,IF(LOAD_ROM,ROM!DE2,IF(AND(MMU_CLK,MMU_MEMW,CELL("address",DE141)=CELL("address",OFFSET(RAM0,MMU_RAM_X,MMU_RAM_Y))),MMU_VAL,DE141)))</f>
        <v>0</v>
      </c>
      <c r="DF141" s="50">
        <f t="array" aca="1" ref="DF141" ca="1">IF(RESET,0,IF(LOAD_ROM,ROM!DF2,IF(AND(MMU_CLK,MMU_MEMW,CELL("address",DF141)=CELL("address",OFFSET(RAM0,MMU_RAM_X,MMU_RAM_Y))),MMU_VAL,DF141)))</f>
        <v>0</v>
      </c>
      <c r="DG141" s="50">
        <f t="array" aca="1" ref="DG141" ca="1">IF(RESET,0,IF(LOAD_ROM,ROM!DG2,IF(AND(MMU_CLK,MMU_MEMW,CELL("address",DG141)=CELL("address",OFFSET(RAM0,MMU_RAM_X,MMU_RAM_Y))),MMU_VAL,DG141)))</f>
        <v>0</v>
      </c>
      <c r="DH141" s="50">
        <f t="array" aca="1" ref="DH141" ca="1">IF(RESET,0,IF(LOAD_ROM,ROM!DH2,IF(AND(MMU_CLK,MMU_MEMW,CELL("address",DH141)=CELL("address",OFFSET(RAM0,MMU_RAM_X,MMU_RAM_Y))),MMU_VAL,DH141)))</f>
        <v>0</v>
      </c>
      <c r="DI141" s="50">
        <f t="array" aca="1" ref="DI141" ca="1">IF(RESET,0,IF(LOAD_ROM,ROM!DI2,IF(AND(MMU_CLK,MMU_MEMW,CELL("address",DI141)=CELL("address",OFFSET(RAM0,MMU_RAM_X,MMU_RAM_Y))),MMU_VAL,DI141)))</f>
        <v>0</v>
      </c>
      <c r="DJ141" s="50">
        <f t="array" aca="1" ref="DJ141" ca="1">IF(RESET,0,IF(LOAD_ROM,ROM!DJ2,IF(AND(MMU_CLK,MMU_MEMW,CELL("address",DJ141)=CELL("address",OFFSET(RAM0,MMU_RAM_X,MMU_RAM_Y))),MMU_VAL,DJ141)))</f>
        <v>0</v>
      </c>
      <c r="DK141" s="50">
        <f t="array" aca="1" ref="DK141" ca="1">IF(RESET,0,IF(LOAD_ROM,ROM!DK2,IF(AND(MMU_CLK,MMU_MEMW,CELL("address",DK141)=CELL("address",OFFSET(RAM0,MMU_RAM_X,MMU_RAM_Y))),MMU_VAL,DK141)))</f>
        <v>0</v>
      </c>
      <c r="DL141" s="50">
        <f t="array" aca="1" ref="DL141" ca="1">IF(RESET,0,IF(LOAD_ROM,ROM!DL2,IF(AND(MMU_CLK,MMU_MEMW,CELL("address",DL141)=CELL("address",OFFSET(RAM0,MMU_RAM_X,MMU_RAM_Y))),MMU_VAL,DL141)))</f>
        <v>0</v>
      </c>
      <c r="DM141" s="50">
        <f t="array" aca="1" ref="DM141" ca="1">IF(RESET,0,IF(LOAD_ROM,ROM!DM2,IF(AND(MMU_CLK,MMU_MEMW,CELL("address",DM141)=CELL("address",OFFSET(RAM0,MMU_RAM_X,MMU_RAM_Y))),MMU_VAL,DM141)))</f>
        <v>0</v>
      </c>
      <c r="DN141" s="50">
        <f t="array" aca="1" ref="DN141" ca="1">IF(RESET,0,IF(LOAD_ROM,ROM!DN2,IF(AND(MMU_CLK,MMU_MEMW,CELL("address",DN141)=CELL("address",OFFSET(RAM0,MMU_RAM_X,MMU_RAM_Y))),MMU_VAL,DN141)))</f>
        <v>0</v>
      </c>
      <c r="DO141" s="50">
        <f t="array" aca="1" ref="DO141" ca="1">IF(RESET,0,IF(LOAD_ROM,ROM!DO2,IF(AND(MMU_CLK,MMU_MEMW,CELL("address",DO141)=CELL("address",OFFSET(RAM0,MMU_RAM_X,MMU_RAM_Y))),MMU_VAL,DO141)))</f>
        <v>0</v>
      </c>
      <c r="DP141" s="50">
        <f t="array" aca="1" ref="DP141" ca="1">IF(RESET,0,IF(LOAD_ROM,ROM!DP2,IF(AND(MMU_CLK,MMU_MEMW,CELL("address",DP141)=CELL("address",OFFSET(RAM0,MMU_RAM_X,MMU_RAM_Y))),MMU_VAL,DP141)))</f>
        <v>0</v>
      </c>
      <c r="DQ141" s="50">
        <f t="array" aca="1" ref="DQ141" ca="1">IF(RESET,0,IF(LOAD_ROM,ROM!DQ2,IF(AND(MMU_CLK,MMU_MEMW,CELL("address",DQ141)=CELL("address",OFFSET(RAM0,MMU_RAM_X,MMU_RAM_Y))),MMU_VAL,DQ141)))</f>
        <v>0</v>
      </c>
      <c r="DR141" s="50">
        <f t="array" aca="1" ref="DR141" ca="1">IF(RESET,0,IF(LOAD_ROM,ROM!DR2,IF(AND(MMU_CLK,MMU_MEMW,CELL("address",DR141)=CELL("address",OFFSET(RAM0,MMU_RAM_X,MMU_RAM_Y))),MMU_VAL,DR141)))</f>
        <v>0</v>
      </c>
      <c r="DS141" s="50">
        <f t="array" aca="1" ref="DS141" ca="1">IF(RESET,0,IF(LOAD_ROM,ROM!DS2,IF(AND(MMU_CLK,MMU_MEMW,CELL("address",DS141)=CELL("address",OFFSET(RAM0,MMU_RAM_X,MMU_RAM_Y))),MMU_VAL,DS141)))</f>
        <v>0</v>
      </c>
      <c r="DT141" s="50">
        <f t="array" aca="1" ref="DT141" ca="1">IF(RESET,0,IF(LOAD_ROM,ROM!DT2,IF(AND(MMU_CLK,MMU_MEMW,CELL("address",DT141)=CELL("address",OFFSET(RAM0,MMU_RAM_X,MMU_RAM_Y))),MMU_VAL,DT141)))</f>
        <v>0</v>
      </c>
      <c r="DU141" s="50">
        <f t="array" aca="1" ref="DU141" ca="1">IF(RESET,0,IF(LOAD_ROM,ROM!DU2,IF(AND(MMU_CLK,MMU_MEMW,CELL("address",DU141)=CELL("address",OFFSET(RAM0,MMU_RAM_X,MMU_RAM_Y))),MMU_VAL,DU141)))</f>
        <v>0</v>
      </c>
      <c r="DV141" s="50">
        <f t="array" aca="1" ref="DV141" ca="1">IF(RESET,0,IF(LOAD_ROM,ROM!DV2,IF(AND(MMU_CLK,MMU_MEMW,CELL("address",DV141)=CELL("address",OFFSET(RAM0,MMU_RAM_X,MMU_RAM_Y))),MMU_VAL,DV141)))</f>
        <v>0</v>
      </c>
      <c r="DW141" s="50">
        <f t="array" aca="1" ref="DW141" ca="1">IF(RESET,0,IF(LOAD_ROM,ROM!DW2,IF(AND(MMU_CLK,MMU_MEMW,CELL("address",DW141)=CELL("address",OFFSET(RAM0,MMU_RAM_X,MMU_RAM_Y))),MMU_VAL,DW141)))</f>
        <v>0</v>
      </c>
      <c r="DX141" s="50">
        <f t="array" aca="1" ref="DX141" ca="1">IF(RESET,0,IF(LOAD_ROM,ROM!DX2,IF(AND(MMU_CLK,MMU_MEMW,CELL("address",DX141)=CELL("address",OFFSET(RAM0,MMU_RAM_X,MMU_RAM_Y))),MMU_VAL,DX141)))</f>
        <v>0</v>
      </c>
    </row>
    <row r="142" spans="1:128" x14ac:dyDescent="0.35">
      <c r="A142" s="50">
        <f t="array" aca="1" ref="A142" ca="1">IF(RESET,0,IF(LOAD_ROM,ROM!A3,IF(AND(MMU_CLK,MMU_MEMW,CELL("address",A142)=CELL("address",OFFSET(RAM0,MMU_RAM_X,MMU_RAM_Y))),MMU_VAL,A142)))</f>
        <v>0</v>
      </c>
      <c r="B142" s="50">
        <f t="array" aca="1" ref="B142" ca="1">IF(RESET,0,IF(LOAD_ROM,ROM!B3,IF(AND(MMU_CLK,MMU_MEMW,CELL("address",B142)=CELL("address",OFFSET(RAM0,MMU_RAM_X,MMU_RAM_Y))),MMU_VAL,B142)))</f>
        <v>0</v>
      </c>
      <c r="C142" s="50">
        <f t="array" aca="1" ref="C142" ca="1">IF(RESET,0,IF(LOAD_ROM,ROM!C3,IF(AND(MMU_CLK,MMU_MEMW,CELL("address",C142)=CELL("address",OFFSET(RAM0,MMU_RAM_X,MMU_RAM_Y))),MMU_VAL,C142)))</f>
        <v>0</v>
      </c>
      <c r="D142" s="50">
        <f t="array" aca="1" ref="D142" ca="1">IF(RESET,0,IF(LOAD_ROM,ROM!D3,IF(AND(MMU_CLK,MMU_MEMW,CELL("address",D142)=CELL("address",OFFSET(RAM0,MMU_RAM_X,MMU_RAM_Y))),MMU_VAL,D142)))</f>
        <v>0</v>
      </c>
      <c r="E142" s="50">
        <f t="array" aca="1" ref="E142" ca="1">IF(RESET,0,IF(LOAD_ROM,ROM!E3,IF(AND(MMU_CLK,MMU_MEMW,CELL("address",E142)=CELL("address",OFFSET(RAM0,MMU_RAM_X,MMU_RAM_Y))),MMU_VAL,E142)))</f>
        <v>0</v>
      </c>
      <c r="F142" s="50">
        <f t="array" aca="1" ref="F142" ca="1">IF(RESET,0,IF(LOAD_ROM,ROM!F3,IF(AND(MMU_CLK,MMU_MEMW,CELL("address",F142)=CELL("address",OFFSET(RAM0,MMU_RAM_X,MMU_RAM_Y))),MMU_VAL,F142)))</f>
        <v>0</v>
      </c>
      <c r="G142" s="50">
        <f t="array" aca="1" ref="G142" ca="1">IF(RESET,0,IF(LOAD_ROM,ROM!G3,IF(AND(MMU_CLK,MMU_MEMW,CELL("address",G142)=CELL("address",OFFSET(RAM0,MMU_RAM_X,MMU_RAM_Y))),MMU_VAL,G142)))</f>
        <v>0</v>
      </c>
      <c r="H142" s="50">
        <f t="array" aca="1" ref="H142" ca="1">IF(RESET,0,IF(LOAD_ROM,ROM!H3,IF(AND(MMU_CLK,MMU_MEMW,CELL("address",H142)=CELL("address",OFFSET(RAM0,MMU_RAM_X,MMU_RAM_Y))),MMU_VAL,H142)))</f>
        <v>0</v>
      </c>
      <c r="I142" s="50">
        <f t="array" aca="1" ref="I142" ca="1">IF(RESET,0,IF(LOAD_ROM,ROM!I3,IF(AND(MMU_CLK,MMU_MEMW,CELL("address",I142)=CELL("address",OFFSET(RAM0,MMU_RAM_X,MMU_RAM_Y))),MMU_VAL,I142)))</f>
        <v>0</v>
      </c>
      <c r="J142" s="50">
        <f t="array" aca="1" ref="J142" ca="1">IF(RESET,0,IF(LOAD_ROM,ROM!J3,IF(AND(MMU_CLK,MMU_MEMW,CELL("address",J142)=CELL("address",OFFSET(RAM0,MMU_RAM_X,MMU_RAM_Y))),MMU_VAL,J142)))</f>
        <v>0</v>
      </c>
      <c r="K142" s="50">
        <f t="array" aca="1" ref="K142" ca="1">IF(RESET,0,IF(LOAD_ROM,ROM!K3,IF(AND(MMU_CLK,MMU_MEMW,CELL("address",K142)=CELL("address",OFFSET(RAM0,MMU_RAM_X,MMU_RAM_Y))),MMU_VAL,K142)))</f>
        <v>0</v>
      </c>
      <c r="L142" s="50">
        <f t="array" aca="1" ref="L142" ca="1">IF(RESET,0,IF(LOAD_ROM,ROM!L3,IF(AND(MMU_CLK,MMU_MEMW,CELL("address",L142)=CELL("address",OFFSET(RAM0,MMU_RAM_X,MMU_RAM_Y))),MMU_VAL,L142)))</f>
        <v>0</v>
      </c>
      <c r="M142" s="50">
        <f t="array" aca="1" ref="M142" ca="1">IF(RESET,0,IF(LOAD_ROM,ROM!M3,IF(AND(MMU_CLK,MMU_MEMW,CELL("address",M142)=CELL("address",OFFSET(RAM0,MMU_RAM_X,MMU_RAM_Y))),MMU_VAL,M142)))</f>
        <v>0</v>
      </c>
      <c r="N142" s="50">
        <f t="array" aca="1" ref="N142" ca="1">IF(RESET,0,IF(LOAD_ROM,ROM!N3,IF(AND(MMU_CLK,MMU_MEMW,CELL("address",N142)=CELL("address",OFFSET(RAM0,MMU_RAM_X,MMU_RAM_Y))),MMU_VAL,N142)))</f>
        <v>0</v>
      </c>
      <c r="O142" s="50">
        <f t="array" aca="1" ref="O142" ca="1">IF(RESET,0,IF(LOAD_ROM,ROM!O3,IF(AND(MMU_CLK,MMU_MEMW,CELL("address",O142)=CELL("address",OFFSET(RAM0,MMU_RAM_X,MMU_RAM_Y))),MMU_VAL,O142)))</f>
        <v>0</v>
      </c>
      <c r="P142" s="50">
        <f t="array" aca="1" ref="P142" ca="1">IF(RESET,0,IF(LOAD_ROM,ROM!P3,IF(AND(MMU_CLK,MMU_MEMW,CELL("address",P142)=CELL("address",OFFSET(RAM0,MMU_RAM_X,MMU_RAM_Y))),MMU_VAL,P142)))</f>
        <v>0</v>
      </c>
      <c r="Q142" s="50">
        <f t="array" aca="1" ref="Q142" ca="1">IF(RESET,0,IF(LOAD_ROM,ROM!Q3,IF(AND(MMU_CLK,MMU_MEMW,CELL("address",Q142)=CELL("address",OFFSET(RAM0,MMU_RAM_X,MMU_RAM_Y))),MMU_VAL,Q142)))</f>
        <v>0</v>
      </c>
      <c r="R142" s="50">
        <f t="array" aca="1" ref="R142" ca="1">IF(RESET,0,IF(LOAD_ROM,ROM!R3,IF(AND(MMU_CLK,MMU_MEMW,CELL("address",R142)=CELL("address",OFFSET(RAM0,MMU_RAM_X,MMU_RAM_Y))),MMU_VAL,R142)))</f>
        <v>0</v>
      </c>
      <c r="S142" s="50">
        <f t="array" aca="1" ref="S142" ca="1">IF(RESET,0,IF(LOAD_ROM,ROM!S3,IF(AND(MMU_CLK,MMU_MEMW,CELL("address",S142)=CELL("address",OFFSET(RAM0,MMU_RAM_X,MMU_RAM_Y))),MMU_VAL,S142)))</f>
        <v>0</v>
      </c>
      <c r="T142" s="50">
        <f t="array" aca="1" ref="T142" ca="1">IF(RESET,0,IF(LOAD_ROM,ROM!T3,IF(AND(MMU_CLK,MMU_MEMW,CELL("address",T142)=CELL("address",OFFSET(RAM0,MMU_RAM_X,MMU_RAM_Y))),MMU_VAL,T142)))</f>
        <v>0</v>
      </c>
      <c r="U142" s="50">
        <f t="array" aca="1" ref="U142" ca="1">IF(RESET,0,IF(LOAD_ROM,ROM!U3,IF(AND(MMU_CLK,MMU_MEMW,CELL("address",U142)=CELL("address",OFFSET(RAM0,MMU_RAM_X,MMU_RAM_Y))),MMU_VAL,U142)))</f>
        <v>0</v>
      </c>
      <c r="V142" s="50">
        <f t="array" aca="1" ref="V142" ca="1">IF(RESET,0,IF(LOAD_ROM,ROM!V3,IF(AND(MMU_CLK,MMU_MEMW,CELL("address",V142)=CELL("address",OFFSET(RAM0,MMU_RAM_X,MMU_RAM_Y))),MMU_VAL,V142)))</f>
        <v>0</v>
      </c>
      <c r="W142" s="50">
        <f t="array" aca="1" ref="W142" ca="1">IF(RESET,0,IF(LOAD_ROM,ROM!W3,IF(AND(MMU_CLK,MMU_MEMW,CELL("address",W142)=CELL("address",OFFSET(RAM0,MMU_RAM_X,MMU_RAM_Y))),MMU_VAL,W142)))</f>
        <v>0</v>
      </c>
      <c r="X142" s="50">
        <f t="array" aca="1" ref="X142" ca="1">IF(RESET,0,IF(LOAD_ROM,ROM!X3,IF(AND(MMU_CLK,MMU_MEMW,CELL("address",X142)=CELL("address",OFFSET(RAM0,MMU_RAM_X,MMU_RAM_Y))),MMU_VAL,X142)))</f>
        <v>0</v>
      </c>
      <c r="Y142" s="50">
        <f t="array" aca="1" ref="Y142" ca="1">IF(RESET,0,IF(LOAD_ROM,ROM!Y3,IF(AND(MMU_CLK,MMU_MEMW,CELL("address",Y142)=CELL("address",OFFSET(RAM0,MMU_RAM_X,MMU_RAM_Y))),MMU_VAL,Y142)))</f>
        <v>0</v>
      </c>
      <c r="Z142" s="50">
        <f t="array" aca="1" ref="Z142" ca="1">IF(RESET,0,IF(LOAD_ROM,ROM!Z3,IF(AND(MMU_CLK,MMU_MEMW,CELL("address",Z142)=CELL("address",OFFSET(RAM0,MMU_RAM_X,MMU_RAM_Y))),MMU_VAL,Z142)))</f>
        <v>0</v>
      </c>
      <c r="AA142" s="50">
        <f t="array" aca="1" ref="AA142" ca="1">IF(RESET,0,IF(LOAD_ROM,ROM!AA3,IF(AND(MMU_CLK,MMU_MEMW,CELL("address",AA142)=CELL("address",OFFSET(RAM0,MMU_RAM_X,MMU_RAM_Y))),MMU_VAL,AA142)))</f>
        <v>0</v>
      </c>
      <c r="AB142" s="50">
        <f t="array" aca="1" ref="AB142" ca="1">IF(RESET,0,IF(LOAD_ROM,ROM!AB3,IF(AND(MMU_CLK,MMU_MEMW,CELL("address",AB142)=CELL("address",OFFSET(RAM0,MMU_RAM_X,MMU_RAM_Y))),MMU_VAL,AB142)))</f>
        <v>0</v>
      </c>
      <c r="AC142" s="50">
        <f t="array" aca="1" ref="AC142" ca="1">IF(RESET,0,IF(LOAD_ROM,ROM!AC3,IF(AND(MMU_CLK,MMU_MEMW,CELL("address",AC142)=CELL("address",OFFSET(RAM0,MMU_RAM_X,MMU_RAM_Y))),MMU_VAL,AC142)))</f>
        <v>0</v>
      </c>
      <c r="AD142" s="50">
        <f t="array" aca="1" ref="AD142" ca="1">IF(RESET,0,IF(LOAD_ROM,ROM!AD3,IF(AND(MMU_CLK,MMU_MEMW,CELL("address",AD142)=CELL("address",OFFSET(RAM0,MMU_RAM_X,MMU_RAM_Y))),MMU_VAL,AD142)))</f>
        <v>0</v>
      </c>
      <c r="AE142" s="50">
        <f t="array" aca="1" ref="AE142" ca="1">IF(RESET,0,IF(LOAD_ROM,ROM!AE3,IF(AND(MMU_CLK,MMU_MEMW,CELL("address",AE142)=CELL("address",OFFSET(RAM0,MMU_RAM_X,MMU_RAM_Y))),MMU_VAL,AE142)))</f>
        <v>0</v>
      </c>
      <c r="AF142" s="50">
        <f t="array" aca="1" ref="AF142" ca="1">IF(RESET,0,IF(LOAD_ROM,ROM!AF3,IF(AND(MMU_CLK,MMU_MEMW,CELL("address",AF142)=CELL("address",OFFSET(RAM0,MMU_RAM_X,MMU_RAM_Y))),MMU_VAL,AF142)))</f>
        <v>0</v>
      </c>
      <c r="AG142" s="50">
        <f t="array" aca="1" ref="AG142" ca="1">IF(RESET,0,IF(LOAD_ROM,ROM!AG3,IF(AND(MMU_CLK,MMU_MEMW,CELL("address",AG142)=CELL("address",OFFSET(RAM0,MMU_RAM_X,MMU_RAM_Y))),MMU_VAL,AG142)))</f>
        <v>0</v>
      </c>
      <c r="AH142" s="50">
        <f t="array" aca="1" ref="AH142" ca="1">IF(RESET,0,IF(LOAD_ROM,ROM!AH3,IF(AND(MMU_CLK,MMU_MEMW,CELL("address",AH142)=CELL("address",OFFSET(RAM0,MMU_RAM_X,MMU_RAM_Y))),MMU_VAL,AH142)))</f>
        <v>0</v>
      </c>
      <c r="AI142" s="50">
        <f t="array" aca="1" ref="AI142" ca="1">IF(RESET,0,IF(LOAD_ROM,ROM!AI3,IF(AND(MMU_CLK,MMU_MEMW,CELL("address",AI142)=CELL("address",OFFSET(RAM0,MMU_RAM_X,MMU_RAM_Y))),MMU_VAL,AI142)))</f>
        <v>0</v>
      </c>
      <c r="AJ142" s="50">
        <f t="array" aca="1" ref="AJ142" ca="1">IF(RESET,0,IF(LOAD_ROM,ROM!AJ3,IF(AND(MMU_CLK,MMU_MEMW,CELL("address",AJ142)=CELL("address",OFFSET(RAM0,MMU_RAM_X,MMU_RAM_Y))),MMU_VAL,AJ142)))</f>
        <v>0</v>
      </c>
      <c r="AK142" s="50">
        <f t="array" aca="1" ref="AK142" ca="1">IF(RESET,0,IF(LOAD_ROM,ROM!AK3,IF(AND(MMU_CLK,MMU_MEMW,CELL("address",AK142)=CELL("address",OFFSET(RAM0,MMU_RAM_X,MMU_RAM_Y))),MMU_VAL,AK142)))</f>
        <v>0</v>
      </c>
      <c r="AL142" s="50">
        <f t="array" aca="1" ref="AL142" ca="1">IF(RESET,0,IF(LOAD_ROM,ROM!AL3,IF(AND(MMU_CLK,MMU_MEMW,CELL("address",AL142)=CELL("address",OFFSET(RAM0,MMU_RAM_X,MMU_RAM_Y))),MMU_VAL,AL142)))</f>
        <v>0</v>
      </c>
      <c r="AM142" s="50">
        <f t="array" aca="1" ref="AM142" ca="1">IF(RESET,0,IF(LOAD_ROM,ROM!AM3,IF(AND(MMU_CLK,MMU_MEMW,CELL("address",AM142)=CELL("address",OFFSET(RAM0,MMU_RAM_X,MMU_RAM_Y))),MMU_VAL,AM142)))</f>
        <v>0</v>
      </c>
      <c r="AN142" s="50">
        <f t="array" aca="1" ref="AN142" ca="1">IF(RESET,0,IF(LOAD_ROM,ROM!AN3,IF(AND(MMU_CLK,MMU_MEMW,CELL("address",AN142)=CELL("address",OFFSET(RAM0,MMU_RAM_X,MMU_RAM_Y))),MMU_VAL,AN142)))</f>
        <v>0</v>
      </c>
      <c r="AO142" s="50">
        <f t="array" aca="1" ref="AO142" ca="1">IF(RESET,0,IF(LOAD_ROM,ROM!AO3,IF(AND(MMU_CLK,MMU_MEMW,CELL("address",AO142)=CELL("address",OFFSET(RAM0,MMU_RAM_X,MMU_RAM_Y))),MMU_VAL,AO142)))</f>
        <v>0</v>
      </c>
      <c r="AP142" s="50">
        <f t="array" aca="1" ref="AP142" ca="1">IF(RESET,0,IF(LOAD_ROM,ROM!AP3,IF(AND(MMU_CLK,MMU_MEMW,CELL("address",AP142)=CELL("address",OFFSET(RAM0,MMU_RAM_X,MMU_RAM_Y))),MMU_VAL,AP142)))</f>
        <v>0</v>
      </c>
      <c r="AQ142" s="50">
        <f t="array" aca="1" ref="AQ142" ca="1">IF(RESET,0,IF(LOAD_ROM,ROM!AQ3,IF(AND(MMU_CLK,MMU_MEMW,CELL("address",AQ142)=CELL("address",OFFSET(RAM0,MMU_RAM_X,MMU_RAM_Y))),MMU_VAL,AQ142)))</f>
        <v>0</v>
      </c>
      <c r="AR142" s="50">
        <f t="array" aca="1" ref="AR142" ca="1">IF(RESET,0,IF(LOAD_ROM,ROM!AR3,IF(AND(MMU_CLK,MMU_MEMW,CELL("address",AR142)=CELL("address",OFFSET(RAM0,MMU_RAM_X,MMU_RAM_Y))),MMU_VAL,AR142)))</f>
        <v>0</v>
      </c>
      <c r="AS142" s="50">
        <f t="array" aca="1" ref="AS142" ca="1">IF(RESET,0,IF(LOAD_ROM,ROM!AS3,IF(AND(MMU_CLK,MMU_MEMW,CELL("address",AS142)=CELL("address",OFFSET(RAM0,MMU_RAM_X,MMU_RAM_Y))),MMU_VAL,AS142)))</f>
        <v>0</v>
      </c>
      <c r="AT142" s="50">
        <f t="array" aca="1" ref="AT142" ca="1">IF(RESET,0,IF(LOAD_ROM,ROM!AT3,IF(AND(MMU_CLK,MMU_MEMW,CELL("address",AT142)=CELL("address",OFFSET(RAM0,MMU_RAM_X,MMU_RAM_Y))),MMU_VAL,AT142)))</f>
        <v>0</v>
      </c>
      <c r="AU142" s="50">
        <f t="array" aca="1" ref="AU142" ca="1">IF(RESET,0,IF(LOAD_ROM,ROM!AU3,IF(AND(MMU_CLK,MMU_MEMW,CELL("address",AU142)=CELL("address",OFFSET(RAM0,MMU_RAM_X,MMU_RAM_Y))),MMU_VAL,AU142)))</f>
        <v>0</v>
      </c>
      <c r="AV142" s="50">
        <f t="array" aca="1" ref="AV142" ca="1">IF(RESET,0,IF(LOAD_ROM,ROM!AV3,IF(AND(MMU_CLK,MMU_MEMW,CELL("address",AV142)=CELL("address",OFFSET(RAM0,MMU_RAM_X,MMU_RAM_Y))),MMU_VAL,AV142)))</f>
        <v>0</v>
      </c>
      <c r="AW142" s="50">
        <f t="array" aca="1" ref="AW142" ca="1">IF(RESET,0,IF(LOAD_ROM,ROM!AW3,IF(AND(MMU_CLK,MMU_MEMW,CELL("address",AW142)=CELL("address",OFFSET(RAM0,MMU_RAM_X,MMU_RAM_Y))),MMU_VAL,AW142)))</f>
        <v>0</v>
      </c>
      <c r="AX142" s="50">
        <f t="array" aca="1" ref="AX142" ca="1">IF(RESET,0,IF(LOAD_ROM,ROM!AX3,IF(AND(MMU_CLK,MMU_MEMW,CELL("address",AX142)=CELL("address",OFFSET(RAM0,MMU_RAM_X,MMU_RAM_Y))),MMU_VAL,AX142)))</f>
        <v>0</v>
      </c>
      <c r="AY142" s="50">
        <f t="array" aca="1" ref="AY142" ca="1">IF(RESET,0,IF(LOAD_ROM,ROM!AY3,IF(AND(MMU_CLK,MMU_MEMW,CELL("address",AY142)=CELL("address",OFFSET(RAM0,MMU_RAM_X,MMU_RAM_Y))),MMU_VAL,AY142)))</f>
        <v>0</v>
      </c>
      <c r="AZ142" s="50">
        <f t="array" aca="1" ref="AZ142" ca="1">IF(RESET,0,IF(LOAD_ROM,ROM!AZ3,IF(AND(MMU_CLK,MMU_MEMW,CELL("address",AZ142)=CELL("address",OFFSET(RAM0,MMU_RAM_X,MMU_RAM_Y))),MMU_VAL,AZ142)))</f>
        <v>0</v>
      </c>
      <c r="BA142" s="50">
        <f t="array" aca="1" ref="BA142" ca="1">IF(RESET,0,IF(LOAD_ROM,ROM!BA3,IF(AND(MMU_CLK,MMU_MEMW,CELL("address",BA142)=CELL("address",OFFSET(RAM0,MMU_RAM_X,MMU_RAM_Y))),MMU_VAL,BA142)))</f>
        <v>0</v>
      </c>
      <c r="BB142" s="50">
        <f t="array" aca="1" ref="BB142" ca="1">IF(RESET,0,IF(LOAD_ROM,ROM!BB3,IF(AND(MMU_CLK,MMU_MEMW,CELL("address",BB142)=CELL("address",OFFSET(RAM0,MMU_RAM_X,MMU_RAM_Y))),MMU_VAL,BB142)))</f>
        <v>0</v>
      </c>
      <c r="BC142" s="50">
        <f t="array" aca="1" ref="BC142" ca="1">IF(RESET,0,IF(LOAD_ROM,ROM!BC3,IF(AND(MMU_CLK,MMU_MEMW,CELL("address",BC142)=CELL("address",OFFSET(RAM0,MMU_RAM_X,MMU_RAM_Y))),MMU_VAL,BC142)))</f>
        <v>0</v>
      </c>
      <c r="BD142" s="50">
        <f t="array" aca="1" ref="BD142" ca="1">IF(RESET,0,IF(LOAD_ROM,ROM!BD3,IF(AND(MMU_CLK,MMU_MEMW,CELL("address",BD142)=CELL("address",OFFSET(RAM0,MMU_RAM_X,MMU_RAM_Y))),MMU_VAL,BD142)))</f>
        <v>0</v>
      </c>
      <c r="BE142" s="50">
        <f t="array" aca="1" ref="BE142" ca="1">IF(RESET,0,IF(LOAD_ROM,ROM!BE3,IF(AND(MMU_CLK,MMU_MEMW,CELL("address",BE142)=CELL("address",OFFSET(RAM0,MMU_RAM_X,MMU_RAM_Y))),MMU_VAL,BE142)))</f>
        <v>0</v>
      </c>
      <c r="BF142" s="50">
        <f t="array" aca="1" ref="BF142" ca="1">IF(RESET,0,IF(LOAD_ROM,ROM!BF3,IF(AND(MMU_CLK,MMU_MEMW,CELL("address",BF142)=CELL("address",OFFSET(RAM0,MMU_RAM_X,MMU_RAM_Y))),MMU_VAL,BF142)))</f>
        <v>0</v>
      </c>
      <c r="BG142" s="50">
        <f t="array" aca="1" ref="BG142" ca="1">IF(RESET,0,IF(LOAD_ROM,ROM!BG3,IF(AND(MMU_CLK,MMU_MEMW,CELL("address",BG142)=CELL("address",OFFSET(RAM0,MMU_RAM_X,MMU_RAM_Y))),MMU_VAL,BG142)))</f>
        <v>0</v>
      </c>
      <c r="BH142" s="50">
        <f t="array" aca="1" ref="BH142" ca="1">IF(RESET,0,IF(LOAD_ROM,ROM!BH3,IF(AND(MMU_CLK,MMU_MEMW,CELL("address",BH142)=CELL("address",OFFSET(RAM0,MMU_RAM_X,MMU_RAM_Y))),MMU_VAL,BH142)))</f>
        <v>0</v>
      </c>
      <c r="BI142" s="50">
        <f t="array" aca="1" ref="BI142" ca="1">IF(RESET,0,IF(LOAD_ROM,ROM!BI3,IF(AND(MMU_CLK,MMU_MEMW,CELL("address",BI142)=CELL("address",OFFSET(RAM0,MMU_RAM_X,MMU_RAM_Y))),MMU_VAL,BI142)))</f>
        <v>0</v>
      </c>
      <c r="BJ142" s="50">
        <f t="array" aca="1" ref="BJ142" ca="1">IF(RESET,0,IF(LOAD_ROM,ROM!BJ3,IF(AND(MMU_CLK,MMU_MEMW,CELL("address",BJ142)=CELL("address",OFFSET(RAM0,MMU_RAM_X,MMU_RAM_Y))),MMU_VAL,BJ142)))</f>
        <v>0</v>
      </c>
      <c r="BK142" s="50">
        <f t="array" aca="1" ref="BK142" ca="1">IF(RESET,0,IF(LOAD_ROM,ROM!BK3,IF(AND(MMU_CLK,MMU_MEMW,CELL("address",BK142)=CELL("address",OFFSET(RAM0,MMU_RAM_X,MMU_RAM_Y))),MMU_VAL,BK142)))</f>
        <v>0</v>
      </c>
      <c r="BL142" s="50">
        <f t="array" aca="1" ref="BL142" ca="1">IF(RESET,0,IF(LOAD_ROM,ROM!BL3,IF(AND(MMU_CLK,MMU_MEMW,CELL("address",BL142)=CELL("address",OFFSET(RAM0,MMU_RAM_X,MMU_RAM_Y))),MMU_VAL,BL142)))</f>
        <v>0</v>
      </c>
      <c r="BM142" s="50">
        <f t="array" aca="1" ref="BM142" ca="1">IF(RESET,0,IF(LOAD_ROM,ROM!BM3,IF(AND(MMU_CLK,MMU_MEMW,CELL("address",BM142)=CELL("address",OFFSET(RAM0,MMU_RAM_X,MMU_RAM_Y))),MMU_VAL,BM142)))</f>
        <v>0</v>
      </c>
      <c r="BN142" s="50">
        <f t="array" aca="1" ref="BN142" ca="1">IF(RESET,0,IF(LOAD_ROM,ROM!BN3,IF(AND(MMU_CLK,MMU_MEMW,CELL("address",BN142)=CELL("address",OFFSET(RAM0,MMU_RAM_X,MMU_RAM_Y))),MMU_VAL,BN142)))</f>
        <v>0</v>
      </c>
      <c r="BO142" s="50">
        <f t="array" aca="1" ref="BO142" ca="1">IF(RESET,0,IF(LOAD_ROM,ROM!BO3,IF(AND(MMU_CLK,MMU_MEMW,CELL("address",BO142)=CELL("address",OFFSET(RAM0,MMU_RAM_X,MMU_RAM_Y))),MMU_VAL,BO142)))</f>
        <v>0</v>
      </c>
      <c r="BP142" s="50">
        <f t="array" aca="1" ref="BP142" ca="1">IF(RESET,0,IF(LOAD_ROM,ROM!BP3,IF(AND(MMU_CLK,MMU_MEMW,CELL("address",BP142)=CELL("address",OFFSET(RAM0,MMU_RAM_X,MMU_RAM_Y))),MMU_VAL,BP142)))</f>
        <v>0</v>
      </c>
      <c r="BQ142" s="50">
        <f t="array" aca="1" ref="BQ142" ca="1">IF(RESET,0,IF(LOAD_ROM,ROM!BQ3,IF(AND(MMU_CLK,MMU_MEMW,CELL("address",BQ142)=CELL("address",OFFSET(RAM0,MMU_RAM_X,MMU_RAM_Y))),MMU_VAL,BQ142)))</f>
        <v>0</v>
      </c>
      <c r="BR142" s="50">
        <f t="array" aca="1" ref="BR142" ca="1">IF(RESET,0,IF(LOAD_ROM,ROM!BR3,IF(AND(MMU_CLK,MMU_MEMW,CELL("address",BR142)=CELL("address",OFFSET(RAM0,MMU_RAM_X,MMU_RAM_Y))),MMU_VAL,BR142)))</f>
        <v>0</v>
      </c>
      <c r="BS142" s="50">
        <f t="array" aca="1" ref="BS142" ca="1">IF(RESET,0,IF(LOAD_ROM,ROM!BS3,IF(AND(MMU_CLK,MMU_MEMW,CELL("address",BS142)=CELL("address",OFFSET(RAM0,MMU_RAM_X,MMU_RAM_Y))),MMU_VAL,BS142)))</f>
        <v>0</v>
      </c>
      <c r="BT142" s="50">
        <f t="array" aca="1" ref="BT142" ca="1">IF(RESET,0,IF(LOAD_ROM,ROM!BT3,IF(AND(MMU_CLK,MMU_MEMW,CELL("address",BT142)=CELL("address",OFFSET(RAM0,MMU_RAM_X,MMU_RAM_Y))),MMU_VAL,BT142)))</f>
        <v>0</v>
      </c>
      <c r="BU142" s="50">
        <f t="array" aca="1" ref="BU142" ca="1">IF(RESET,0,IF(LOAD_ROM,ROM!BU3,IF(AND(MMU_CLK,MMU_MEMW,CELL("address",BU142)=CELL("address",OFFSET(RAM0,MMU_RAM_X,MMU_RAM_Y))),MMU_VAL,BU142)))</f>
        <v>0</v>
      </c>
      <c r="BV142" s="50">
        <f t="array" aca="1" ref="BV142" ca="1">IF(RESET,0,IF(LOAD_ROM,ROM!BV3,IF(AND(MMU_CLK,MMU_MEMW,CELL("address",BV142)=CELL("address",OFFSET(RAM0,MMU_RAM_X,MMU_RAM_Y))),MMU_VAL,BV142)))</f>
        <v>0</v>
      </c>
      <c r="BW142" s="50">
        <f t="array" aca="1" ref="BW142" ca="1">IF(RESET,0,IF(LOAD_ROM,ROM!BW3,IF(AND(MMU_CLK,MMU_MEMW,CELL("address",BW142)=CELL("address",OFFSET(RAM0,MMU_RAM_X,MMU_RAM_Y))),MMU_VAL,BW142)))</f>
        <v>0</v>
      </c>
      <c r="BX142" s="50">
        <f t="array" aca="1" ref="BX142" ca="1">IF(RESET,0,IF(LOAD_ROM,ROM!BX3,IF(AND(MMU_CLK,MMU_MEMW,CELL("address",BX142)=CELL("address",OFFSET(RAM0,MMU_RAM_X,MMU_RAM_Y))),MMU_VAL,BX142)))</f>
        <v>0</v>
      </c>
      <c r="BY142" s="50">
        <f t="array" aca="1" ref="BY142" ca="1">IF(RESET,0,IF(LOAD_ROM,ROM!BY3,IF(AND(MMU_CLK,MMU_MEMW,CELL("address",BY142)=CELL("address",OFFSET(RAM0,MMU_RAM_X,MMU_RAM_Y))),MMU_VAL,BY142)))</f>
        <v>0</v>
      </c>
      <c r="BZ142" s="50">
        <f t="array" aca="1" ref="BZ142" ca="1">IF(RESET,0,IF(LOAD_ROM,ROM!BZ3,IF(AND(MMU_CLK,MMU_MEMW,CELL("address",BZ142)=CELL("address",OFFSET(RAM0,MMU_RAM_X,MMU_RAM_Y))),MMU_VAL,BZ142)))</f>
        <v>0</v>
      </c>
      <c r="CA142" s="50">
        <f t="array" aca="1" ref="CA142" ca="1">IF(RESET,0,IF(LOAD_ROM,ROM!CA3,IF(AND(MMU_CLK,MMU_MEMW,CELL("address",CA142)=CELL("address",OFFSET(RAM0,MMU_RAM_X,MMU_RAM_Y))),MMU_VAL,CA142)))</f>
        <v>0</v>
      </c>
      <c r="CB142" s="50">
        <f t="array" aca="1" ref="CB142" ca="1">IF(RESET,0,IF(LOAD_ROM,ROM!CB3,IF(AND(MMU_CLK,MMU_MEMW,CELL("address",CB142)=CELL("address",OFFSET(RAM0,MMU_RAM_X,MMU_RAM_Y))),MMU_VAL,CB142)))</f>
        <v>0</v>
      </c>
      <c r="CC142" s="50">
        <f t="array" aca="1" ref="CC142" ca="1">IF(RESET,0,IF(LOAD_ROM,ROM!CC3,IF(AND(MMU_CLK,MMU_MEMW,CELL("address",CC142)=CELL("address",OFFSET(RAM0,MMU_RAM_X,MMU_RAM_Y))),MMU_VAL,CC142)))</f>
        <v>0</v>
      </c>
      <c r="CD142" s="50">
        <f t="array" aca="1" ref="CD142" ca="1">IF(RESET,0,IF(LOAD_ROM,ROM!CD3,IF(AND(MMU_CLK,MMU_MEMW,CELL("address",CD142)=CELL("address",OFFSET(RAM0,MMU_RAM_X,MMU_RAM_Y))),MMU_VAL,CD142)))</f>
        <v>0</v>
      </c>
      <c r="CE142" s="50">
        <f t="array" aca="1" ref="CE142" ca="1">IF(RESET,0,IF(LOAD_ROM,ROM!CE3,IF(AND(MMU_CLK,MMU_MEMW,CELL("address",CE142)=CELL("address",OFFSET(RAM0,MMU_RAM_X,MMU_RAM_Y))),MMU_VAL,CE142)))</f>
        <v>0</v>
      </c>
      <c r="CF142" s="50">
        <f t="array" aca="1" ref="CF142" ca="1">IF(RESET,0,IF(LOAD_ROM,ROM!CF3,IF(AND(MMU_CLK,MMU_MEMW,CELL("address",CF142)=CELL("address",OFFSET(RAM0,MMU_RAM_X,MMU_RAM_Y))),MMU_VAL,CF142)))</f>
        <v>0</v>
      </c>
      <c r="CG142" s="50">
        <f t="array" aca="1" ref="CG142" ca="1">IF(RESET,0,IF(LOAD_ROM,ROM!CG3,IF(AND(MMU_CLK,MMU_MEMW,CELL("address",CG142)=CELL("address",OFFSET(RAM0,MMU_RAM_X,MMU_RAM_Y))),MMU_VAL,CG142)))</f>
        <v>0</v>
      </c>
      <c r="CH142" s="50">
        <f t="array" aca="1" ref="CH142" ca="1">IF(RESET,0,IF(LOAD_ROM,ROM!CH3,IF(AND(MMU_CLK,MMU_MEMW,CELL("address",CH142)=CELL("address",OFFSET(RAM0,MMU_RAM_X,MMU_RAM_Y))),MMU_VAL,CH142)))</f>
        <v>0</v>
      </c>
      <c r="CI142" s="50">
        <f t="array" aca="1" ref="CI142" ca="1">IF(RESET,0,IF(LOAD_ROM,ROM!CI3,IF(AND(MMU_CLK,MMU_MEMW,CELL("address",CI142)=CELL("address",OFFSET(RAM0,MMU_RAM_X,MMU_RAM_Y))),MMU_VAL,CI142)))</f>
        <v>0</v>
      </c>
      <c r="CJ142" s="50">
        <f t="array" aca="1" ref="CJ142" ca="1">IF(RESET,0,IF(LOAD_ROM,ROM!CJ3,IF(AND(MMU_CLK,MMU_MEMW,CELL("address",CJ142)=CELL("address",OFFSET(RAM0,MMU_RAM_X,MMU_RAM_Y))),MMU_VAL,CJ142)))</f>
        <v>0</v>
      </c>
      <c r="CK142" s="50">
        <f t="array" aca="1" ref="CK142" ca="1">IF(RESET,0,IF(LOAD_ROM,ROM!CK3,IF(AND(MMU_CLK,MMU_MEMW,CELL("address",CK142)=CELL("address",OFFSET(RAM0,MMU_RAM_X,MMU_RAM_Y))),MMU_VAL,CK142)))</f>
        <v>0</v>
      </c>
      <c r="CL142" s="50">
        <f t="array" aca="1" ref="CL142" ca="1">IF(RESET,0,IF(LOAD_ROM,ROM!CL3,IF(AND(MMU_CLK,MMU_MEMW,CELL("address",CL142)=CELL("address",OFFSET(RAM0,MMU_RAM_X,MMU_RAM_Y))),MMU_VAL,CL142)))</f>
        <v>0</v>
      </c>
      <c r="CM142" s="50">
        <f t="array" aca="1" ref="CM142" ca="1">IF(RESET,0,IF(LOAD_ROM,ROM!CM3,IF(AND(MMU_CLK,MMU_MEMW,CELL("address",CM142)=CELL("address",OFFSET(RAM0,MMU_RAM_X,MMU_RAM_Y))),MMU_VAL,CM142)))</f>
        <v>0</v>
      </c>
      <c r="CN142" s="50">
        <f t="array" aca="1" ref="CN142" ca="1">IF(RESET,0,IF(LOAD_ROM,ROM!CN3,IF(AND(MMU_CLK,MMU_MEMW,CELL("address",CN142)=CELL("address",OFFSET(RAM0,MMU_RAM_X,MMU_RAM_Y))),MMU_VAL,CN142)))</f>
        <v>0</v>
      </c>
      <c r="CO142" s="50">
        <f t="array" aca="1" ref="CO142" ca="1">IF(RESET,0,IF(LOAD_ROM,ROM!CO3,IF(AND(MMU_CLK,MMU_MEMW,CELL("address",CO142)=CELL("address",OFFSET(RAM0,MMU_RAM_X,MMU_RAM_Y))),MMU_VAL,CO142)))</f>
        <v>0</v>
      </c>
      <c r="CP142" s="50">
        <f t="array" aca="1" ref="CP142" ca="1">IF(RESET,0,IF(LOAD_ROM,ROM!CP3,IF(AND(MMU_CLK,MMU_MEMW,CELL("address",CP142)=CELL("address",OFFSET(RAM0,MMU_RAM_X,MMU_RAM_Y))),MMU_VAL,CP142)))</f>
        <v>0</v>
      </c>
      <c r="CQ142" s="50">
        <f t="array" aca="1" ref="CQ142" ca="1">IF(RESET,0,IF(LOAD_ROM,ROM!CQ3,IF(AND(MMU_CLK,MMU_MEMW,CELL("address",CQ142)=CELL("address",OFFSET(RAM0,MMU_RAM_X,MMU_RAM_Y))),MMU_VAL,CQ142)))</f>
        <v>0</v>
      </c>
      <c r="CR142" s="50">
        <f t="array" aca="1" ref="CR142" ca="1">IF(RESET,0,IF(LOAD_ROM,ROM!CR3,IF(AND(MMU_CLK,MMU_MEMW,CELL("address",CR142)=CELL("address",OFFSET(RAM0,MMU_RAM_X,MMU_RAM_Y))),MMU_VAL,CR142)))</f>
        <v>0</v>
      </c>
      <c r="CS142" s="50">
        <f t="array" aca="1" ref="CS142" ca="1">IF(RESET,0,IF(LOAD_ROM,ROM!CS3,IF(AND(MMU_CLK,MMU_MEMW,CELL("address",CS142)=CELL("address",OFFSET(RAM0,MMU_RAM_X,MMU_RAM_Y))),MMU_VAL,CS142)))</f>
        <v>0</v>
      </c>
      <c r="CT142" s="50">
        <f t="array" aca="1" ref="CT142" ca="1">IF(RESET,0,IF(LOAD_ROM,ROM!CT3,IF(AND(MMU_CLK,MMU_MEMW,CELL("address",CT142)=CELL("address",OFFSET(RAM0,MMU_RAM_X,MMU_RAM_Y))),MMU_VAL,CT142)))</f>
        <v>0</v>
      </c>
      <c r="CU142" s="50">
        <f t="array" aca="1" ref="CU142" ca="1">IF(RESET,0,IF(LOAD_ROM,ROM!CU3,IF(AND(MMU_CLK,MMU_MEMW,CELL("address",CU142)=CELL("address",OFFSET(RAM0,MMU_RAM_X,MMU_RAM_Y))),MMU_VAL,CU142)))</f>
        <v>0</v>
      </c>
      <c r="CV142" s="50">
        <f t="array" aca="1" ref="CV142" ca="1">IF(RESET,0,IF(LOAD_ROM,ROM!CV3,IF(AND(MMU_CLK,MMU_MEMW,CELL("address",CV142)=CELL("address",OFFSET(RAM0,MMU_RAM_X,MMU_RAM_Y))),MMU_VAL,CV142)))</f>
        <v>0</v>
      </c>
      <c r="CW142" s="50">
        <f t="array" aca="1" ref="CW142" ca="1">IF(RESET,0,IF(LOAD_ROM,ROM!CW3,IF(AND(MMU_CLK,MMU_MEMW,CELL("address",CW142)=CELL("address",OFFSET(RAM0,MMU_RAM_X,MMU_RAM_Y))),MMU_VAL,CW142)))</f>
        <v>0</v>
      </c>
      <c r="CX142" s="50">
        <f t="array" aca="1" ref="CX142" ca="1">IF(RESET,0,IF(LOAD_ROM,ROM!CX3,IF(AND(MMU_CLK,MMU_MEMW,CELL("address",CX142)=CELL("address",OFFSET(RAM0,MMU_RAM_X,MMU_RAM_Y))),MMU_VAL,CX142)))</f>
        <v>0</v>
      </c>
      <c r="CY142" s="50">
        <f t="array" aca="1" ref="CY142" ca="1">IF(RESET,0,IF(LOAD_ROM,ROM!CY3,IF(AND(MMU_CLK,MMU_MEMW,CELL("address",CY142)=CELL("address",OFFSET(RAM0,MMU_RAM_X,MMU_RAM_Y))),MMU_VAL,CY142)))</f>
        <v>0</v>
      </c>
      <c r="CZ142" s="50">
        <f t="array" aca="1" ref="CZ142" ca="1">IF(RESET,0,IF(LOAD_ROM,ROM!CZ3,IF(AND(MMU_CLK,MMU_MEMW,CELL("address",CZ142)=CELL("address",OFFSET(RAM0,MMU_RAM_X,MMU_RAM_Y))),MMU_VAL,CZ142)))</f>
        <v>0</v>
      </c>
      <c r="DA142" s="50">
        <f t="array" aca="1" ref="DA142" ca="1">IF(RESET,0,IF(LOAD_ROM,ROM!DA3,IF(AND(MMU_CLK,MMU_MEMW,CELL("address",DA142)=CELL("address",OFFSET(RAM0,MMU_RAM_X,MMU_RAM_Y))),MMU_VAL,DA142)))</f>
        <v>0</v>
      </c>
      <c r="DB142" s="50">
        <f t="array" aca="1" ref="DB142" ca="1">IF(RESET,0,IF(LOAD_ROM,ROM!DB3,IF(AND(MMU_CLK,MMU_MEMW,CELL("address",DB142)=CELL("address",OFFSET(RAM0,MMU_RAM_X,MMU_RAM_Y))),MMU_VAL,DB142)))</f>
        <v>0</v>
      </c>
      <c r="DC142" s="50">
        <f t="array" aca="1" ref="DC142" ca="1">IF(RESET,0,IF(LOAD_ROM,ROM!DC3,IF(AND(MMU_CLK,MMU_MEMW,CELL("address",DC142)=CELL("address",OFFSET(RAM0,MMU_RAM_X,MMU_RAM_Y))),MMU_VAL,DC142)))</f>
        <v>0</v>
      </c>
      <c r="DD142" s="50">
        <f t="array" aca="1" ref="DD142" ca="1">IF(RESET,0,IF(LOAD_ROM,ROM!DD3,IF(AND(MMU_CLK,MMU_MEMW,CELL("address",DD142)=CELL("address",OFFSET(RAM0,MMU_RAM_X,MMU_RAM_Y))),MMU_VAL,DD142)))</f>
        <v>0</v>
      </c>
      <c r="DE142" s="50">
        <f t="array" aca="1" ref="DE142" ca="1">IF(RESET,0,IF(LOAD_ROM,ROM!DE3,IF(AND(MMU_CLK,MMU_MEMW,CELL("address",DE142)=CELL("address",OFFSET(RAM0,MMU_RAM_X,MMU_RAM_Y))),MMU_VAL,DE142)))</f>
        <v>0</v>
      </c>
      <c r="DF142" s="50">
        <f t="array" aca="1" ref="DF142" ca="1">IF(RESET,0,IF(LOAD_ROM,ROM!DF3,IF(AND(MMU_CLK,MMU_MEMW,CELL("address",DF142)=CELL("address",OFFSET(RAM0,MMU_RAM_X,MMU_RAM_Y))),MMU_VAL,DF142)))</f>
        <v>0</v>
      </c>
      <c r="DG142" s="50">
        <f t="array" aca="1" ref="DG142" ca="1">IF(RESET,0,IF(LOAD_ROM,ROM!DG3,IF(AND(MMU_CLK,MMU_MEMW,CELL("address",DG142)=CELL("address",OFFSET(RAM0,MMU_RAM_X,MMU_RAM_Y))),MMU_VAL,DG142)))</f>
        <v>0</v>
      </c>
      <c r="DH142" s="50">
        <f t="array" aca="1" ref="DH142" ca="1">IF(RESET,0,IF(LOAD_ROM,ROM!DH3,IF(AND(MMU_CLK,MMU_MEMW,CELL("address",DH142)=CELL("address",OFFSET(RAM0,MMU_RAM_X,MMU_RAM_Y))),MMU_VAL,DH142)))</f>
        <v>0</v>
      </c>
      <c r="DI142" s="50">
        <f t="array" aca="1" ref="DI142" ca="1">IF(RESET,0,IF(LOAD_ROM,ROM!DI3,IF(AND(MMU_CLK,MMU_MEMW,CELL("address",DI142)=CELL("address",OFFSET(RAM0,MMU_RAM_X,MMU_RAM_Y))),MMU_VAL,DI142)))</f>
        <v>0</v>
      </c>
      <c r="DJ142" s="50">
        <f t="array" aca="1" ref="DJ142" ca="1">IF(RESET,0,IF(LOAD_ROM,ROM!DJ3,IF(AND(MMU_CLK,MMU_MEMW,CELL("address",DJ142)=CELL("address",OFFSET(RAM0,MMU_RAM_X,MMU_RAM_Y))),MMU_VAL,DJ142)))</f>
        <v>0</v>
      </c>
      <c r="DK142" s="50">
        <f t="array" aca="1" ref="DK142" ca="1">IF(RESET,0,IF(LOAD_ROM,ROM!DK3,IF(AND(MMU_CLK,MMU_MEMW,CELL("address",DK142)=CELL("address",OFFSET(RAM0,MMU_RAM_X,MMU_RAM_Y))),MMU_VAL,DK142)))</f>
        <v>0</v>
      </c>
      <c r="DL142" s="50">
        <f t="array" aca="1" ref="DL142" ca="1">IF(RESET,0,IF(LOAD_ROM,ROM!DL3,IF(AND(MMU_CLK,MMU_MEMW,CELL("address",DL142)=CELL("address",OFFSET(RAM0,MMU_RAM_X,MMU_RAM_Y))),MMU_VAL,DL142)))</f>
        <v>0</v>
      </c>
      <c r="DM142" s="50">
        <f t="array" aca="1" ref="DM142" ca="1">IF(RESET,0,IF(LOAD_ROM,ROM!DM3,IF(AND(MMU_CLK,MMU_MEMW,CELL("address",DM142)=CELL("address",OFFSET(RAM0,MMU_RAM_X,MMU_RAM_Y))),MMU_VAL,DM142)))</f>
        <v>0</v>
      </c>
      <c r="DN142" s="50">
        <f t="array" aca="1" ref="DN142" ca="1">IF(RESET,0,IF(LOAD_ROM,ROM!DN3,IF(AND(MMU_CLK,MMU_MEMW,CELL("address",DN142)=CELL("address",OFFSET(RAM0,MMU_RAM_X,MMU_RAM_Y))),MMU_VAL,DN142)))</f>
        <v>0</v>
      </c>
      <c r="DO142" s="50">
        <f t="array" aca="1" ref="DO142" ca="1">IF(RESET,0,IF(LOAD_ROM,ROM!DO3,IF(AND(MMU_CLK,MMU_MEMW,CELL("address",DO142)=CELL("address",OFFSET(RAM0,MMU_RAM_X,MMU_RAM_Y))),MMU_VAL,DO142)))</f>
        <v>0</v>
      </c>
      <c r="DP142" s="50">
        <f t="array" aca="1" ref="DP142" ca="1">IF(RESET,0,IF(LOAD_ROM,ROM!DP3,IF(AND(MMU_CLK,MMU_MEMW,CELL("address",DP142)=CELL("address",OFFSET(RAM0,MMU_RAM_X,MMU_RAM_Y))),MMU_VAL,DP142)))</f>
        <v>0</v>
      </c>
      <c r="DQ142" s="50">
        <f t="array" aca="1" ref="DQ142" ca="1">IF(RESET,0,IF(LOAD_ROM,ROM!DQ3,IF(AND(MMU_CLK,MMU_MEMW,CELL("address",DQ142)=CELL("address",OFFSET(RAM0,MMU_RAM_X,MMU_RAM_Y))),MMU_VAL,DQ142)))</f>
        <v>0</v>
      </c>
      <c r="DR142" s="50">
        <f t="array" aca="1" ref="DR142" ca="1">IF(RESET,0,IF(LOAD_ROM,ROM!DR3,IF(AND(MMU_CLK,MMU_MEMW,CELL("address",DR142)=CELL("address",OFFSET(RAM0,MMU_RAM_X,MMU_RAM_Y))),MMU_VAL,DR142)))</f>
        <v>0</v>
      </c>
      <c r="DS142" s="50">
        <f t="array" aca="1" ref="DS142" ca="1">IF(RESET,0,IF(LOAD_ROM,ROM!DS3,IF(AND(MMU_CLK,MMU_MEMW,CELL("address",DS142)=CELL("address",OFFSET(RAM0,MMU_RAM_X,MMU_RAM_Y))),MMU_VAL,DS142)))</f>
        <v>0</v>
      </c>
      <c r="DT142" s="50">
        <f t="array" aca="1" ref="DT142" ca="1">IF(RESET,0,IF(LOAD_ROM,ROM!DT3,IF(AND(MMU_CLK,MMU_MEMW,CELL("address",DT142)=CELL("address",OFFSET(RAM0,MMU_RAM_X,MMU_RAM_Y))),MMU_VAL,DT142)))</f>
        <v>0</v>
      </c>
      <c r="DU142" s="50">
        <f t="array" aca="1" ref="DU142" ca="1">IF(RESET,0,IF(LOAD_ROM,ROM!DU3,IF(AND(MMU_CLK,MMU_MEMW,CELL("address",DU142)=CELL("address",OFFSET(RAM0,MMU_RAM_X,MMU_RAM_Y))),MMU_VAL,DU142)))</f>
        <v>0</v>
      </c>
      <c r="DV142" s="50">
        <f t="array" aca="1" ref="DV142" ca="1">IF(RESET,0,IF(LOAD_ROM,ROM!DV3,IF(AND(MMU_CLK,MMU_MEMW,CELL("address",DV142)=CELL("address",OFFSET(RAM0,MMU_RAM_X,MMU_RAM_Y))),MMU_VAL,DV142)))</f>
        <v>0</v>
      </c>
      <c r="DW142" s="50">
        <f t="array" aca="1" ref="DW142" ca="1">IF(RESET,0,IF(LOAD_ROM,ROM!DW3,IF(AND(MMU_CLK,MMU_MEMW,CELL("address",DW142)=CELL("address",OFFSET(RAM0,MMU_RAM_X,MMU_RAM_Y))),MMU_VAL,DW142)))</f>
        <v>0</v>
      </c>
      <c r="DX142" s="50">
        <f t="array" aca="1" ref="DX142" ca="1">IF(RESET,0,IF(LOAD_ROM,ROM!DX3,IF(AND(MMU_CLK,MMU_MEMW,CELL("address",DX142)=CELL("address",OFFSET(RAM0,MMU_RAM_X,MMU_RAM_Y))),MMU_VAL,DX142)))</f>
        <v>0</v>
      </c>
    </row>
    <row r="143" spans="1:128" x14ac:dyDescent="0.35">
      <c r="A143" s="50">
        <f t="array" aca="1" ref="A143" ca="1">IF(RESET,0,IF(LOAD_ROM,ROM!A4,IF(AND(MMU_CLK,MMU_MEMW,CELL("address",A143)=CELL("address",OFFSET(RAM0,MMU_RAM_X,MMU_RAM_Y))),MMU_VAL,A143)))</f>
        <v>0</v>
      </c>
      <c r="B143" s="50">
        <f t="array" aca="1" ref="B143" ca="1">IF(RESET,0,IF(LOAD_ROM,ROM!B4,IF(AND(MMU_CLK,MMU_MEMW,CELL("address",B143)=CELL("address",OFFSET(RAM0,MMU_RAM_X,MMU_RAM_Y))),MMU_VAL,B143)))</f>
        <v>0</v>
      </c>
      <c r="C143" s="50">
        <f t="array" aca="1" ref="C143" ca="1">IF(RESET,0,IF(LOAD_ROM,ROM!C4,IF(AND(MMU_CLK,MMU_MEMW,CELL("address",C143)=CELL("address",OFFSET(RAM0,MMU_RAM_X,MMU_RAM_Y))),MMU_VAL,C143)))</f>
        <v>0</v>
      </c>
      <c r="D143" s="50">
        <f t="array" aca="1" ref="D143" ca="1">IF(RESET,0,IF(LOAD_ROM,ROM!D4,IF(AND(MMU_CLK,MMU_MEMW,CELL("address",D143)=CELL("address",OFFSET(RAM0,MMU_RAM_X,MMU_RAM_Y))),MMU_VAL,D143)))</f>
        <v>0</v>
      </c>
      <c r="E143" s="50">
        <f t="array" aca="1" ref="E143" ca="1">IF(RESET,0,IF(LOAD_ROM,ROM!E4,IF(AND(MMU_CLK,MMU_MEMW,CELL("address",E143)=CELL("address",OFFSET(RAM0,MMU_RAM_X,MMU_RAM_Y))),MMU_VAL,E143)))</f>
        <v>0</v>
      </c>
      <c r="F143" s="50">
        <f t="array" aca="1" ref="F143" ca="1">IF(RESET,0,IF(LOAD_ROM,ROM!F4,IF(AND(MMU_CLK,MMU_MEMW,CELL("address",F143)=CELL("address",OFFSET(RAM0,MMU_RAM_X,MMU_RAM_Y))),MMU_VAL,F143)))</f>
        <v>0</v>
      </c>
      <c r="G143" s="50">
        <f t="array" aca="1" ref="G143" ca="1">IF(RESET,0,IF(LOAD_ROM,ROM!G4,IF(AND(MMU_CLK,MMU_MEMW,CELL("address",G143)=CELL("address",OFFSET(RAM0,MMU_RAM_X,MMU_RAM_Y))),MMU_VAL,G143)))</f>
        <v>0</v>
      </c>
      <c r="H143" s="50">
        <f t="array" aca="1" ref="H143" ca="1">IF(RESET,0,IF(LOAD_ROM,ROM!H4,IF(AND(MMU_CLK,MMU_MEMW,CELL("address",H143)=CELL("address",OFFSET(RAM0,MMU_RAM_X,MMU_RAM_Y))),MMU_VAL,H143)))</f>
        <v>0</v>
      </c>
      <c r="I143" s="50">
        <f t="array" aca="1" ref="I143" ca="1">IF(RESET,0,IF(LOAD_ROM,ROM!I4,IF(AND(MMU_CLK,MMU_MEMW,CELL("address",I143)=CELL("address",OFFSET(RAM0,MMU_RAM_X,MMU_RAM_Y))),MMU_VAL,I143)))</f>
        <v>0</v>
      </c>
      <c r="J143" s="50">
        <f t="array" aca="1" ref="J143" ca="1">IF(RESET,0,IF(LOAD_ROM,ROM!J4,IF(AND(MMU_CLK,MMU_MEMW,CELL("address",J143)=CELL("address",OFFSET(RAM0,MMU_RAM_X,MMU_RAM_Y))),MMU_VAL,J143)))</f>
        <v>0</v>
      </c>
      <c r="K143" s="50">
        <f t="array" aca="1" ref="K143" ca="1">IF(RESET,0,IF(LOAD_ROM,ROM!K4,IF(AND(MMU_CLK,MMU_MEMW,CELL("address",K143)=CELL("address",OFFSET(RAM0,MMU_RAM_X,MMU_RAM_Y))),MMU_VAL,K143)))</f>
        <v>0</v>
      </c>
      <c r="L143" s="50">
        <f t="array" aca="1" ref="L143" ca="1">IF(RESET,0,IF(LOAD_ROM,ROM!L4,IF(AND(MMU_CLK,MMU_MEMW,CELL("address",L143)=CELL("address",OFFSET(RAM0,MMU_RAM_X,MMU_RAM_Y))),MMU_VAL,L143)))</f>
        <v>0</v>
      </c>
      <c r="M143" s="50">
        <f t="array" aca="1" ref="M143" ca="1">IF(RESET,0,IF(LOAD_ROM,ROM!M4,IF(AND(MMU_CLK,MMU_MEMW,CELL("address",M143)=CELL("address",OFFSET(RAM0,MMU_RAM_X,MMU_RAM_Y))),MMU_VAL,M143)))</f>
        <v>0</v>
      </c>
      <c r="N143" s="50">
        <f t="array" aca="1" ref="N143" ca="1">IF(RESET,0,IF(LOAD_ROM,ROM!N4,IF(AND(MMU_CLK,MMU_MEMW,CELL("address",N143)=CELL("address",OFFSET(RAM0,MMU_RAM_X,MMU_RAM_Y))),MMU_VAL,N143)))</f>
        <v>0</v>
      </c>
      <c r="O143" s="50">
        <f t="array" aca="1" ref="O143" ca="1">IF(RESET,0,IF(LOAD_ROM,ROM!O4,IF(AND(MMU_CLK,MMU_MEMW,CELL("address",O143)=CELL("address",OFFSET(RAM0,MMU_RAM_X,MMU_RAM_Y))),MMU_VAL,O143)))</f>
        <v>0</v>
      </c>
      <c r="P143" s="50">
        <f t="array" aca="1" ref="P143" ca="1">IF(RESET,0,IF(LOAD_ROM,ROM!P4,IF(AND(MMU_CLK,MMU_MEMW,CELL("address",P143)=CELL("address",OFFSET(RAM0,MMU_RAM_X,MMU_RAM_Y))),MMU_VAL,P143)))</f>
        <v>0</v>
      </c>
      <c r="Q143" s="50">
        <f t="array" aca="1" ref="Q143" ca="1">IF(RESET,0,IF(LOAD_ROM,ROM!Q4,IF(AND(MMU_CLK,MMU_MEMW,CELL("address",Q143)=CELL("address",OFFSET(RAM0,MMU_RAM_X,MMU_RAM_Y))),MMU_VAL,Q143)))</f>
        <v>0</v>
      </c>
      <c r="R143" s="50">
        <f t="array" aca="1" ref="R143" ca="1">IF(RESET,0,IF(LOAD_ROM,ROM!R4,IF(AND(MMU_CLK,MMU_MEMW,CELL("address",R143)=CELL("address",OFFSET(RAM0,MMU_RAM_X,MMU_RAM_Y))),MMU_VAL,R143)))</f>
        <v>0</v>
      </c>
      <c r="S143" s="50">
        <f t="array" aca="1" ref="S143" ca="1">IF(RESET,0,IF(LOAD_ROM,ROM!S4,IF(AND(MMU_CLK,MMU_MEMW,CELL("address",S143)=CELL("address",OFFSET(RAM0,MMU_RAM_X,MMU_RAM_Y))),MMU_VAL,S143)))</f>
        <v>0</v>
      </c>
      <c r="T143" s="50">
        <f t="array" aca="1" ref="T143" ca="1">IF(RESET,0,IF(LOAD_ROM,ROM!T4,IF(AND(MMU_CLK,MMU_MEMW,CELL("address",T143)=CELL("address",OFFSET(RAM0,MMU_RAM_X,MMU_RAM_Y))),MMU_VAL,T143)))</f>
        <v>0</v>
      </c>
      <c r="U143" s="50">
        <f t="array" aca="1" ref="U143" ca="1">IF(RESET,0,IF(LOAD_ROM,ROM!U4,IF(AND(MMU_CLK,MMU_MEMW,CELL("address",U143)=CELL("address",OFFSET(RAM0,MMU_RAM_X,MMU_RAM_Y))),MMU_VAL,U143)))</f>
        <v>0</v>
      </c>
      <c r="V143" s="50">
        <f t="array" aca="1" ref="V143" ca="1">IF(RESET,0,IF(LOAD_ROM,ROM!V4,IF(AND(MMU_CLK,MMU_MEMW,CELL("address",V143)=CELL("address",OFFSET(RAM0,MMU_RAM_X,MMU_RAM_Y))),MMU_VAL,V143)))</f>
        <v>0</v>
      </c>
      <c r="W143" s="50">
        <f t="array" aca="1" ref="W143" ca="1">IF(RESET,0,IF(LOAD_ROM,ROM!W4,IF(AND(MMU_CLK,MMU_MEMW,CELL("address",W143)=CELL("address",OFFSET(RAM0,MMU_RAM_X,MMU_RAM_Y))),MMU_VAL,W143)))</f>
        <v>0</v>
      </c>
      <c r="X143" s="50">
        <f t="array" aca="1" ref="X143" ca="1">IF(RESET,0,IF(LOAD_ROM,ROM!X4,IF(AND(MMU_CLK,MMU_MEMW,CELL("address",X143)=CELL("address",OFFSET(RAM0,MMU_RAM_X,MMU_RAM_Y))),MMU_VAL,X143)))</f>
        <v>0</v>
      </c>
      <c r="Y143" s="50">
        <f t="array" aca="1" ref="Y143" ca="1">IF(RESET,0,IF(LOAD_ROM,ROM!Y4,IF(AND(MMU_CLK,MMU_MEMW,CELL("address",Y143)=CELL("address",OFFSET(RAM0,MMU_RAM_X,MMU_RAM_Y))),MMU_VAL,Y143)))</f>
        <v>0</v>
      </c>
      <c r="Z143" s="50">
        <f t="array" aca="1" ref="Z143" ca="1">IF(RESET,0,IF(LOAD_ROM,ROM!Z4,IF(AND(MMU_CLK,MMU_MEMW,CELL("address",Z143)=CELL("address",OFFSET(RAM0,MMU_RAM_X,MMU_RAM_Y))),MMU_VAL,Z143)))</f>
        <v>0</v>
      </c>
      <c r="AA143" s="50">
        <f t="array" aca="1" ref="AA143" ca="1">IF(RESET,0,IF(LOAD_ROM,ROM!AA4,IF(AND(MMU_CLK,MMU_MEMW,CELL("address",AA143)=CELL("address",OFFSET(RAM0,MMU_RAM_X,MMU_RAM_Y))),MMU_VAL,AA143)))</f>
        <v>0</v>
      </c>
      <c r="AB143" s="50">
        <f t="array" aca="1" ref="AB143" ca="1">IF(RESET,0,IF(LOAD_ROM,ROM!AB4,IF(AND(MMU_CLK,MMU_MEMW,CELL("address",AB143)=CELL("address",OFFSET(RAM0,MMU_RAM_X,MMU_RAM_Y))),MMU_VAL,AB143)))</f>
        <v>0</v>
      </c>
      <c r="AC143" s="50">
        <f t="array" aca="1" ref="AC143" ca="1">IF(RESET,0,IF(LOAD_ROM,ROM!AC4,IF(AND(MMU_CLK,MMU_MEMW,CELL("address",AC143)=CELL("address",OFFSET(RAM0,MMU_RAM_X,MMU_RAM_Y))),MMU_VAL,AC143)))</f>
        <v>0</v>
      </c>
      <c r="AD143" s="50">
        <f t="array" aca="1" ref="AD143" ca="1">IF(RESET,0,IF(LOAD_ROM,ROM!AD4,IF(AND(MMU_CLK,MMU_MEMW,CELL("address",AD143)=CELL("address",OFFSET(RAM0,MMU_RAM_X,MMU_RAM_Y))),MMU_VAL,AD143)))</f>
        <v>0</v>
      </c>
      <c r="AE143" s="50">
        <f t="array" aca="1" ref="AE143" ca="1">IF(RESET,0,IF(LOAD_ROM,ROM!AE4,IF(AND(MMU_CLK,MMU_MEMW,CELL("address",AE143)=CELL("address",OFFSET(RAM0,MMU_RAM_X,MMU_RAM_Y))),MMU_VAL,AE143)))</f>
        <v>0</v>
      </c>
      <c r="AF143" s="50">
        <f t="array" aca="1" ref="AF143" ca="1">IF(RESET,0,IF(LOAD_ROM,ROM!AF4,IF(AND(MMU_CLK,MMU_MEMW,CELL("address",AF143)=CELL("address",OFFSET(RAM0,MMU_RAM_X,MMU_RAM_Y))),MMU_VAL,AF143)))</f>
        <v>0</v>
      </c>
      <c r="AG143" s="50">
        <f t="array" aca="1" ref="AG143" ca="1">IF(RESET,0,IF(LOAD_ROM,ROM!AG4,IF(AND(MMU_CLK,MMU_MEMW,CELL("address",AG143)=CELL("address",OFFSET(RAM0,MMU_RAM_X,MMU_RAM_Y))),MMU_VAL,AG143)))</f>
        <v>0</v>
      </c>
      <c r="AH143" s="50">
        <f t="array" aca="1" ref="AH143" ca="1">IF(RESET,0,IF(LOAD_ROM,ROM!AH4,IF(AND(MMU_CLK,MMU_MEMW,CELL("address",AH143)=CELL("address",OFFSET(RAM0,MMU_RAM_X,MMU_RAM_Y))),MMU_VAL,AH143)))</f>
        <v>0</v>
      </c>
      <c r="AI143" s="50">
        <f t="array" aca="1" ref="AI143" ca="1">IF(RESET,0,IF(LOAD_ROM,ROM!AI4,IF(AND(MMU_CLK,MMU_MEMW,CELL("address",AI143)=CELL("address",OFFSET(RAM0,MMU_RAM_X,MMU_RAM_Y))),MMU_VAL,AI143)))</f>
        <v>0</v>
      </c>
      <c r="AJ143" s="50">
        <f t="array" aca="1" ref="AJ143" ca="1">IF(RESET,0,IF(LOAD_ROM,ROM!AJ4,IF(AND(MMU_CLK,MMU_MEMW,CELL("address",AJ143)=CELL("address",OFFSET(RAM0,MMU_RAM_X,MMU_RAM_Y))),MMU_VAL,AJ143)))</f>
        <v>0</v>
      </c>
      <c r="AK143" s="50">
        <f t="array" aca="1" ref="AK143" ca="1">IF(RESET,0,IF(LOAD_ROM,ROM!AK4,IF(AND(MMU_CLK,MMU_MEMW,CELL("address",AK143)=CELL("address",OFFSET(RAM0,MMU_RAM_X,MMU_RAM_Y))),MMU_VAL,AK143)))</f>
        <v>0</v>
      </c>
      <c r="AL143" s="50">
        <f t="array" aca="1" ref="AL143" ca="1">IF(RESET,0,IF(LOAD_ROM,ROM!AL4,IF(AND(MMU_CLK,MMU_MEMW,CELL("address",AL143)=CELL("address",OFFSET(RAM0,MMU_RAM_X,MMU_RAM_Y))),MMU_VAL,AL143)))</f>
        <v>0</v>
      </c>
      <c r="AM143" s="50">
        <f t="array" aca="1" ref="AM143" ca="1">IF(RESET,0,IF(LOAD_ROM,ROM!AM4,IF(AND(MMU_CLK,MMU_MEMW,CELL("address",AM143)=CELL("address",OFFSET(RAM0,MMU_RAM_X,MMU_RAM_Y))),MMU_VAL,AM143)))</f>
        <v>0</v>
      </c>
      <c r="AN143" s="50">
        <f t="array" aca="1" ref="AN143" ca="1">IF(RESET,0,IF(LOAD_ROM,ROM!AN4,IF(AND(MMU_CLK,MMU_MEMW,CELL("address",AN143)=CELL("address",OFFSET(RAM0,MMU_RAM_X,MMU_RAM_Y))),MMU_VAL,AN143)))</f>
        <v>0</v>
      </c>
      <c r="AO143" s="50">
        <f t="array" aca="1" ref="AO143" ca="1">IF(RESET,0,IF(LOAD_ROM,ROM!AO4,IF(AND(MMU_CLK,MMU_MEMW,CELL("address",AO143)=CELL("address",OFFSET(RAM0,MMU_RAM_X,MMU_RAM_Y))),MMU_VAL,AO143)))</f>
        <v>0</v>
      </c>
      <c r="AP143" s="50">
        <f t="array" aca="1" ref="AP143" ca="1">IF(RESET,0,IF(LOAD_ROM,ROM!AP4,IF(AND(MMU_CLK,MMU_MEMW,CELL("address",AP143)=CELL("address",OFFSET(RAM0,MMU_RAM_X,MMU_RAM_Y))),MMU_VAL,AP143)))</f>
        <v>0</v>
      </c>
      <c r="AQ143" s="50">
        <f t="array" aca="1" ref="AQ143" ca="1">IF(RESET,0,IF(LOAD_ROM,ROM!AQ4,IF(AND(MMU_CLK,MMU_MEMW,CELL("address",AQ143)=CELL("address",OFFSET(RAM0,MMU_RAM_X,MMU_RAM_Y))),MMU_VAL,AQ143)))</f>
        <v>0</v>
      </c>
      <c r="AR143" s="50">
        <f t="array" aca="1" ref="AR143" ca="1">IF(RESET,0,IF(LOAD_ROM,ROM!AR4,IF(AND(MMU_CLK,MMU_MEMW,CELL("address",AR143)=CELL("address",OFFSET(RAM0,MMU_RAM_X,MMU_RAM_Y))),MMU_VAL,AR143)))</f>
        <v>0</v>
      </c>
      <c r="AS143" s="50">
        <f t="array" aca="1" ref="AS143" ca="1">IF(RESET,0,IF(LOAD_ROM,ROM!AS4,IF(AND(MMU_CLK,MMU_MEMW,CELL("address",AS143)=CELL("address",OFFSET(RAM0,MMU_RAM_X,MMU_RAM_Y))),MMU_VAL,AS143)))</f>
        <v>0</v>
      </c>
      <c r="AT143" s="50">
        <f t="array" aca="1" ref="AT143" ca="1">IF(RESET,0,IF(LOAD_ROM,ROM!AT4,IF(AND(MMU_CLK,MMU_MEMW,CELL("address",AT143)=CELL("address",OFFSET(RAM0,MMU_RAM_X,MMU_RAM_Y))),MMU_VAL,AT143)))</f>
        <v>0</v>
      </c>
      <c r="AU143" s="50">
        <f t="array" aca="1" ref="AU143" ca="1">IF(RESET,0,IF(LOAD_ROM,ROM!AU4,IF(AND(MMU_CLK,MMU_MEMW,CELL("address",AU143)=CELL("address",OFFSET(RAM0,MMU_RAM_X,MMU_RAM_Y))),MMU_VAL,AU143)))</f>
        <v>0</v>
      </c>
      <c r="AV143" s="50">
        <f t="array" aca="1" ref="AV143" ca="1">IF(RESET,0,IF(LOAD_ROM,ROM!AV4,IF(AND(MMU_CLK,MMU_MEMW,CELL("address",AV143)=CELL("address",OFFSET(RAM0,MMU_RAM_X,MMU_RAM_Y))),MMU_VAL,AV143)))</f>
        <v>0</v>
      </c>
      <c r="AW143" s="50">
        <f t="array" aca="1" ref="AW143" ca="1">IF(RESET,0,IF(LOAD_ROM,ROM!AW4,IF(AND(MMU_CLK,MMU_MEMW,CELL("address",AW143)=CELL("address",OFFSET(RAM0,MMU_RAM_X,MMU_RAM_Y))),MMU_VAL,AW143)))</f>
        <v>0</v>
      </c>
      <c r="AX143" s="50">
        <f t="array" aca="1" ref="AX143" ca="1">IF(RESET,0,IF(LOAD_ROM,ROM!AX4,IF(AND(MMU_CLK,MMU_MEMW,CELL("address",AX143)=CELL("address",OFFSET(RAM0,MMU_RAM_X,MMU_RAM_Y))),MMU_VAL,AX143)))</f>
        <v>0</v>
      </c>
      <c r="AY143" s="50">
        <f t="array" aca="1" ref="AY143" ca="1">IF(RESET,0,IF(LOAD_ROM,ROM!AY4,IF(AND(MMU_CLK,MMU_MEMW,CELL("address",AY143)=CELL("address",OFFSET(RAM0,MMU_RAM_X,MMU_RAM_Y))),MMU_VAL,AY143)))</f>
        <v>0</v>
      </c>
      <c r="AZ143" s="50">
        <f t="array" aca="1" ref="AZ143" ca="1">IF(RESET,0,IF(LOAD_ROM,ROM!AZ4,IF(AND(MMU_CLK,MMU_MEMW,CELL("address",AZ143)=CELL("address",OFFSET(RAM0,MMU_RAM_X,MMU_RAM_Y))),MMU_VAL,AZ143)))</f>
        <v>0</v>
      </c>
      <c r="BA143" s="50">
        <f t="array" aca="1" ref="BA143" ca="1">IF(RESET,0,IF(LOAD_ROM,ROM!BA4,IF(AND(MMU_CLK,MMU_MEMW,CELL("address",BA143)=CELL("address",OFFSET(RAM0,MMU_RAM_X,MMU_RAM_Y))),MMU_VAL,BA143)))</f>
        <v>0</v>
      </c>
      <c r="BB143" s="50">
        <f t="array" aca="1" ref="BB143" ca="1">IF(RESET,0,IF(LOAD_ROM,ROM!BB4,IF(AND(MMU_CLK,MMU_MEMW,CELL("address",BB143)=CELL("address",OFFSET(RAM0,MMU_RAM_X,MMU_RAM_Y))),MMU_VAL,BB143)))</f>
        <v>0</v>
      </c>
      <c r="BC143" s="50">
        <f t="array" aca="1" ref="BC143" ca="1">IF(RESET,0,IF(LOAD_ROM,ROM!BC4,IF(AND(MMU_CLK,MMU_MEMW,CELL("address",BC143)=CELL("address",OFFSET(RAM0,MMU_RAM_X,MMU_RAM_Y))),MMU_VAL,BC143)))</f>
        <v>0</v>
      </c>
      <c r="BD143" s="50">
        <f t="array" aca="1" ref="BD143" ca="1">IF(RESET,0,IF(LOAD_ROM,ROM!BD4,IF(AND(MMU_CLK,MMU_MEMW,CELL("address",BD143)=CELL("address",OFFSET(RAM0,MMU_RAM_X,MMU_RAM_Y))),MMU_VAL,BD143)))</f>
        <v>0</v>
      </c>
      <c r="BE143" s="50">
        <f t="array" aca="1" ref="BE143" ca="1">IF(RESET,0,IF(LOAD_ROM,ROM!BE4,IF(AND(MMU_CLK,MMU_MEMW,CELL("address",BE143)=CELL("address",OFFSET(RAM0,MMU_RAM_X,MMU_RAM_Y))),MMU_VAL,BE143)))</f>
        <v>0</v>
      </c>
      <c r="BF143" s="50">
        <f t="array" aca="1" ref="BF143" ca="1">IF(RESET,0,IF(LOAD_ROM,ROM!BF4,IF(AND(MMU_CLK,MMU_MEMW,CELL("address",BF143)=CELL("address",OFFSET(RAM0,MMU_RAM_X,MMU_RAM_Y))),MMU_VAL,BF143)))</f>
        <v>0</v>
      </c>
      <c r="BG143" s="50">
        <f t="array" aca="1" ref="BG143" ca="1">IF(RESET,0,IF(LOAD_ROM,ROM!BG4,IF(AND(MMU_CLK,MMU_MEMW,CELL("address",BG143)=CELL("address",OFFSET(RAM0,MMU_RAM_X,MMU_RAM_Y))),MMU_VAL,BG143)))</f>
        <v>0</v>
      </c>
      <c r="BH143" s="50">
        <f t="array" aca="1" ref="BH143" ca="1">IF(RESET,0,IF(LOAD_ROM,ROM!BH4,IF(AND(MMU_CLK,MMU_MEMW,CELL("address",BH143)=CELL("address",OFFSET(RAM0,MMU_RAM_X,MMU_RAM_Y))),MMU_VAL,BH143)))</f>
        <v>0</v>
      </c>
      <c r="BI143" s="50">
        <f t="array" aca="1" ref="BI143" ca="1">IF(RESET,0,IF(LOAD_ROM,ROM!BI4,IF(AND(MMU_CLK,MMU_MEMW,CELL("address",BI143)=CELL("address",OFFSET(RAM0,MMU_RAM_X,MMU_RAM_Y))),MMU_VAL,BI143)))</f>
        <v>0</v>
      </c>
      <c r="BJ143" s="50">
        <f t="array" aca="1" ref="BJ143" ca="1">IF(RESET,0,IF(LOAD_ROM,ROM!BJ4,IF(AND(MMU_CLK,MMU_MEMW,CELL("address",BJ143)=CELL("address",OFFSET(RAM0,MMU_RAM_X,MMU_RAM_Y))),MMU_VAL,BJ143)))</f>
        <v>0</v>
      </c>
      <c r="BK143" s="50">
        <f t="array" aca="1" ref="BK143" ca="1">IF(RESET,0,IF(LOAD_ROM,ROM!BK4,IF(AND(MMU_CLK,MMU_MEMW,CELL("address",BK143)=CELL("address",OFFSET(RAM0,MMU_RAM_X,MMU_RAM_Y))),MMU_VAL,BK143)))</f>
        <v>0</v>
      </c>
      <c r="BL143" s="50">
        <f t="array" aca="1" ref="BL143" ca="1">IF(RESET,0,IF(LOAD_ROM,ROM!BL4,IF(AND(MMU_CLK,MMU_MEMW,CELL("address",BL143)=CELL("address",OFFSET(RAM0,MMU_RAM_X,MMU_RAM_Y))),MMU_VAL,BL143)))</f>
        <v>0</v>
      </c>
      <c r="BM143" s="50">
        <f t="array" aca="1" ref="BM143" ca="1">IF(RESET,0,IF(LOAD_ROM,ROM!BM4,IF(AND(MMU_CLK,MMU_MEMW,CELL("address",BM143)=CELL("address",OFFSET(RAM0,MMU_RAM_X,MMU_RAM_Y))),MMU_VAL,BM143)))</f>
        <v>0</v>
      </c>
      <c r="BN143" s="50">
        <f t="array" aca="1" ref="BN143" ca="1">IF(RESET,0,IF(LOAD_ROM,ROM!BN4,IF(AND(MMU_CLK,MMU_MEMW,CELL("address",BN143)=CELL("address",OFFSET(RAM0,MMU_RAM_X,MMU_RAM_Y))),MMU_VAL,BN143)))</f>
        <v>0</v>
      </c>
      <c r="BO143" s="50">
        <f t="array" aca="1" ref="BO143" ca="1">IF(RESET,0,IF(LOAD_ROM,ROM!BO4,IF(AND(MMU_CLK,MMU_MEMW,CELL("address",BO143)=CELL("address",OFFSET(RAM0,MMU_RAM_X,MMU_RAM_Y))),MMU_VAL,BO143)))</f>
        <v>0</v>
      </c>
      <c r="BP143" s="50">
        <f t="array" aca="1" ref="BP143" ca="1">IF(RESET,0,IF(LOAD_ROM,ROM!BP4,IF(AND(MMU_CLK,MMU_MEMW,CELL("address",BP143)=CELL("address",OFFSET(RAM0,MMU_RAM_X,MMU_RAM_Y))),MMU_VAL,BP143)))</f>
        <v>0</v>
      </c>
      <c r="BQ143" s="50">
        <f t="array" aca="1" ref="BQ143" ca="1">IF(RESET,0,IF(LOAD_ROM,ROM!BQ4,IF(AND(MMU_CLK,MMU_MEMW,CELL("address",BQ143)=CELL("address",OFFSET(RAM0,MMU_RAM_X,MMU_RAM_Y))),MMU_VAL,BQ143)))</f>
        <v>0</v>
      </c>
      <c r="BR143" s="50">
        <f t="array" aca="1" ref="BR143" ca="1">IF(RESET,0,IF(LOAD_ROM,ROM!BR4,IF(AND(MMU_CLK,MMU_MEMW,CELL("address",BR143)=CELL("address",OFFSET(RAM0,MMU_RAM_X,MMU_RAM_Y))),MMU_VAL,BR143)))</f>
        <v>0</v>
      </c>
      <c r="BS143" s="50">
        <f t="array" aca="1" ref="BS143" ca="1">IF(RESET,0,IF(LOAD_ROM,ROM!BS4,IF(AND(MMU_CLK,MMU_MEMW,CELL("address",BS143)=CELL("address",OFFSET(RAM0,MMU_RAM_X,MMU_RAM_Y))),MMU_VAL,BS143)))</f>
        <v>0</v>
      </c>
      <c r="BT143" s="50">
        <f t="array" aca="1" ref="BT143" ca="1">IF(RESET,0,IF(LOAD_ROM,ROM!BT4,IF(AND(MMU_CLK,MMU_MEMW,CELL("address",BT143)=CELL("address",OFFSET(RAM0,MMU_RAM_X,MMU_RAM_Y))),MMU_VAL,BT143)))</f>
        <v>0</v>
      </c>
      <c r="BU143" s="50">
        <f t="array" aca="1" ref="BU143" ca="1">IF(RESET,0,IF(LOAD_ROM,ROM!BU4,IF(AND(MMU_CLK,MMU_MEMW,CELL("address",BU143)=CELL("address",OFFSET(RAM0,MMU_RAM_X,MMU_RAM_Y))),MMU_VAL,BU143)))</f>
        <v>0</v>
      </c>
      <c r="BV143" s="50">
        <f t="array" aca="1" ref="BV143" ca="1">IF(RESET,0,IF(LOAD_ROM,ROM!BV4,IF(AND(MMU_CLK,MMU_MEMW,CELL("address",BV143)=CELL("address",OFFSET(RAM0,MMU_RAM_X,MMU_RAM_Y))),MMU_VAL,BV143)))</f>
        <v>0</v>
      </c>
      <c r="BW143" s="50">
        <f t="array" aca="1" ref="BW143" ca="1">IF(RESET,0,IF(LOAD_ROM,ROM!BW4,IF(AND(MMU_CLK,MMU_MEMW,CELL("address",BW143)=CELL("address",OFFSET(RAM0,MMU_RAM_X,MMU_RAM_Y))),MMU_VAL,BW143)))</f>
        <v>0</v>
      </c>
      <c r="BX143" s="50">
        <f t="array" aca="1" ref="BX143" ca="1">IF(RESET,0,IF(LOAD_ROM,ROM!BX4,IF(AND(MMU_CLK,MMU_MEMW,CELL("address",BX143)=CELL("address",OFFSET(RAM0,MMU_RAM_X,MMU_RAM_Y))),MMU_VAL,BX143)))</f>
        <v>0</v>
      </c>
      <c r="BY143" s="50">
        <f t="array" aca="1" ref="BY143" ca="1">IF(RESET,0,IF(LOAD_ROM,ROM!BY4,IF(AND(MMU_CLK,MMU_MEMW,CELL("address",BY143)=CELL("address",OFFSET(RAM0,MMU_RAM_X,MMU_RAM_Y))),MMU_VAL,BY143)))</f>
        <v>0</v>
      </c>
      <c r="BZ143" s="50">
        <f t="array" aca="1" ref="BZ143" ca="1">IF(RESET,0,IF(LOAD_ROM,ROM!BZ4,IF(AND(MMU_CLK,MMU_MEMW,CELL("address",BZ143)=CELL("address",OFFSET(RAM0,MMU_RAM_X,MMU_RAM_Y))),MMU_VAL,BZ143)))</f>
        <v>0</v>
      </c>
      <c r="CA143" s="50">
        <f t="array" aca="1" ref="CA143" ca="1">IF(RESET,0,IF(LOAD_ROM,ROM!CA4,IF(AND(MMU_CLK,MMU_MEMW,CELL("address",CA143)=CELL("address",OFFSET(RAM0,MMU_RAM_X,MMU_RAM_Y))),MMU_VAL,CA143)))</f>
        <v>0</v>
      </c>
      <c r="CB143" s="50">
        <f t="array" aca="1" ref="CB143" ca="1">IF(RESET,0,IF(LOAD_ROM,ROM!CB4,IF(AND(MMU_CLK,MMU_MEMW,CELL("address",CB143)=CELL("address",OFFSET(RAM0,MMU_RAM_X,MMU_RAM_Y))),MMU_VAL,CB143)))</f>
        <v>0</v>
      </c>
      <c r="CC143" s="50">
        <f t="array" aca="1" ref="CC143" ca="1">IF(RESET,0,IF(LOAD_ROM,ROM!CC4,IF(AND(MMU_CLK,MMU_MEMW,CELL("address",CC143)=CELL("address",OFFSET(RAM0,MMU_RAM_X,MMU_RAM_Y))),MMU_VAL,CC143)))</f>
        <v>0</v>
      </c>
      <c r="CD143" s="50">
        <f t="array" aca="1" ref="CD143" ca="1">IF(RESET,0,IF(LOAD_ROM,ROM!CD4,IF(AND(MMU_CLK,MMU_MEMW,CELL("address",CD143)=CELL("address",OFFSET(RAM0,MMU_RAM_X,MMU_RAM_Y))),MMU_VAL,CD143)))</f>
        <v>0</v>
      </c>
      <c r="CE143" s="50">
        <f t="array" aca="1" ref="CE143" ca="1">IF(RESET,0,IF(LOAD_ROM,ROM!CE4,IF(AND(MMU_CLK,MMU_MEMW,CELL("address",CE143)=CELL("address",OFFSET(RAM0,MMU_RAM_X,MMU_RAM_Y))),MMU_VAL,CE143)))</f>
        <v>0</v>
      </c>
      <c r="CF143" s="50">
        <f t="array" aca="1" ref="CF143" ca="1">IF(RESET,0,IF(LOAD_ROM,ROM!CF4,IF(AND(MMU_CLK,MMU_MEMW,CELL("address",CF143)=CELL("address",OFFSET(RAM0,MMU_RAM_X,MMU_RAM_Y))),MMU_VAL,CF143)))</f>
        <v>0</v>
      </c>
      <c r="CG143" s="50">
        <f t="array" aca="1" ref="CG143" ca="1">IF(RESET,0,IF(LOAD_ROM,ROM!CG4,IF(AND(MMU_CLK,MMU_MEMW,CELL("address",CG143)=CELL("address",OFFSET(RAM0,MMU_RAM_X,MMU_RAM_Y))),MMU_VAL,CG143)))</f>
        <v>0</v>
      </c>
      <c r="CH143" s="50">
        <f t="array" aca="1" ref="CH143" ca="1">IF(RESET,0,IF(LOAD_ROM,ROM!CH4,IF(AND(MMU_CLK,MMU_MEMW,CELL("address",CH143)=CELL("address",OFFSET(RAM0,MMU_RAM_X,MMU_RAM_Y))),MMU_VAL,CH143)))</f>
        <v>0</v>
      </c>
      <c r="CI143" s="50">
        <f t="array" aca="1" ref="CI143" ca="1">IF(RESET,0,IF(LOAD_ROM,ROM!CI4,IF(AND(MMU_CLK,MMU_MEMW,CELL("address",CI143)=CELL("address",OFFSET(RAM0,MMU_RAM_X,MMU_RAM_Y))),MMU_VAL,CI143)))</f>
        <v>0</v>
      </c>
      <c r="CJ143" s="50">
        <f t="array" aca="1" ref="CJ143" ca="1">IF(RESET,0,IF(LOAD_ROM,ROM!CJ4,IF(AND(MMU_CLK,MMU_MEMW,CELL("address",CJ143)=CELL("address",OFFSET(RAM0,MMU_RAM_X,MMU_RAM_Y))),MMU_VAL,CJ143)))</f>
        <v>0</v>
      </c>
      <c r="CK143" s="50">
        <f t="array" aca="1" ref="CK143" ca="1">IF(RESET,0,IF(LOAD_ROM,ROM!CK4,IF(AND(MMU_CLK,MMU_MEMW,CELL("address",CK143)=CELL("address",OFFSET(RAM0,MMU_RAM_X,MMU_RAM_Y))),MMU_VAL,CK143)))</f>
        <v>0</v>
      </c>
      <c r="CL143" s="50">
        <f t="array" aca="1" ref="CL143" ca="1">IF(RESET,0,IF(LOAD_ROM,ROM!CL4,IF(AND(MMU_CLK,MMU_MEMW,CELL("address",CL143)=CELL("address",OFFSET(RAM0,MMU_RAM_X,MMU_RAM_Y))),MMU_VAL,CL143)))</f>
        <v>0</v>
      </c>
      <c r="CM143" s="50">
        <f t="array" aca="1" ref="CM143" ca="1">IF(RESET,0,IF(LOAD_ROM,ROM!CM4,IF(AND(MMU_CLK,MMU_MEMW,CELL("address",CM143)=CELL("address",OFFSET(RAM0,MMU_RAM_X,MMU_RAM_Y))),MMU_VAL,CM143)))</f>
        <v>0</v>
      </c>
      <c r="CN143" s="50">
        <f t="array" aca="1" ref="CN143" ca="1">IF(RESET,0,IF(LOAD_ROM,ROM!CN4,IF(AND(MMU_CLK,MMU_MEMW,CELL("address",CN143)=CELL("address",OFFSET(RAM0,MMU_RAM_X,MMU_RAM_Y))),MMU_VAL,CN143)))</f>
        <v>0</v>
      </c>
      <c r="CO143" s="50">
        <f t="array" aca="1" ref="CO143" ca="1">IF(RESET,0,IF(LOAD_ROM,ROM!CO4,IF(AND(MMU_CLK,MMU_MEMW,CELL("address",CO143)=CELL("address",OFFSET(RAM0,MMU_RAM_X,MMU_RAM_Y))),MMU_VAL,CO143)))</f>
        <v>0</v>
      </c>
      <c r="CP143" s="50">
        <f t="array" aca="1" ref="CP143" ca="1">IF(RESET,0,IF(LOAD_ROM,ROM!CP4,IF(AND(MMU_CLK,MMU_MEMW,CELL("address",CP143)=CELL("address",OFFSET(RAM0,MMU_RAM_X,MMU_RAM_Y))),MMU_VAL,CP143)))</f>
        <v>0</v>
      </c>
      <c r="CQ143" s="50">
        <f t="array" aca="1" ref="CQ143" ca="1">IF(RESET,0,IF(LOAD_ROM,ROM!CQ4,IF(AND(MMU_CLK,MMU_MEMW,CELL("address",CQ143)=CELL("address",OFFSET(RAM0,MMU_RAM_X,MMU_RAM_Y))),MMU_VAL,CQ143)))</f>
        <v>0</v>
      </c>
      <c r="CR143" s="50">
        <f t="array" aca="1" ref="CR143" ca="1">IF(RESET,0,IF(LOAD_ROM,ROM!CR4,IF(AND(MMU_CLK,MMU_MEMW,CELL("address",CR143)=CELL("address",OFFSET(RAM0,MMU_RAM_X,MMU_RAM_Y))),MMU_VAL,CR143)))</f>
        <v>0</v>
      </c>
      <c r="CS143" s="50">
        <f t="array" aca="1" ref="CS143" ca="1">IF(RESET,0,IF(LOAD_ROM,ROM!CS4,IF(AND(MMU_CLK,MMU_MEMW,CELL("address",CS143)=CELL("address",OFFSET(RAM0,MMU_RAM_X,MMU_RAM_Y))),MMU_VAL,CS143)))</f>
        <v>0</v>
      </c>
      <c r="CT143" s="50">
        <f t="array" aca="1" ref="CT143" ca="1">IF(RESET,0,IF(LOAD_ROM,ROM!CT4,IF(AND(MMU_CLK,MMU_MEMW,CELL("address",CT143)=CELL("address",OFFSET(RAM0,MMU_RAM_X,MMU_RAM_Y))),MMU_VAL,CT143)))</f>
        <v>0</v>
      </c>
      <c r="CU143" s="50">
        <f t="array" aca="1" ref="CU143" ca="1">IF(RESET,0,IF(LOAD_ROM,ROM!CU4,IF(AND(MMU_CLK,MMU_MEMW,CELL("address",CU143)=CELL("address",OFFSET(RAM0,MMU_RAM_X,MMU_RAM_Y))),MMU_VAL,CU143)))</f>
        <v>0</v>
      </c>
      <c r="CV143" s="50">
        <f t="array" aca="1" ref="CV143" ca="1">IF(RESET,0,IF(LOAD_ROM,ROM!CV4,IF(AND(MMU_CLK,MMU_MEMW,CELL("address",CV143)=CELL("address",OFFSET(RAM0,MMU_RAM_X,MMU_RAM_Y))),MMU_VAL,CV143)))</f>
        <v>0</v>
      </c>
      <c r="CW143" s="50">
        <f t="array" aca="1" ref="CW143" ca="1">IF(RESET,0,IF(LOAD_ROM,ROM!CW4,IF(AND(MMU_CLK,MMU_MEMW,CELL("address",CW143)=CELL("address",OFFSET(RAM0,MMU_RAM_X,MMU_RAM_Y))),MMU_VAL,CW143)))</f>
        <v>0</v>
      </c>
      <c r="CX143" s="50">
        <f t="array" aca="1" ref="CX143" ca="1">IF(RESET,0,IF(LOAD_ROM,ROM!CX4,IF(AND(MMU_CLK,MMU_MEMW,CELL("address",CX143)=CELL("address",OFFSET(RAM0,MMU_RAM_X,MMU_RAM_Y))),MMU_VAL,CX143)))</f>
        <v>0</v>
      </c>
      <c r="CY143" s="50">
        <f t="array" aca="1" ref="CY143" ca="1">IF(RESET,0,IF(LOAD_ROM,ROM!CY4,IF(AND(MMU_CLK,MMU_MEMW,CELL("address",CY143)=CELL("address",OFFSET(RAM0,MMU_RAM_X,MMU_RAM_Y))),MMU_VAL,CY143)))</f>
        <v>0</v>
      </c>
      <c r="CZ143" s="50">
        <f t="array" aca="1" ref="CZ143" ca="1">IF(RESET,0,IF(LOAD_ROM,ROM!CZ4,IF(AND(MMU_CLK,MMU_MEMW,CELL("address",CZ143)=CELL("address",OFFSET(RAM0,MMU_RAM_X,MMU_RAM_Y))),MMU_VAL,CZ143)))</f>
        <v>0</v>
      </c>
      <c r="DA143" s="50">
        <f t="array" aca="1" ref="DA143" ca="1">IF(RESET,0,IF(LOAD_ROM,ROM!DA4,IF(AND(MMU_CLK,MMU_MEMW,CELL("address",DA143)=CELL("address",OFFSET(RAM0,MMU_RAM_X,MMU_RAM_Y))),MMU_VAL,DA143)))</f>
        <v>0</v>
      </c>
      <c r="DB143" s="50">
        <f t="array" aca="1" ref="DB143" ca="1">IF(RESET,0,IF(LOAD_ROM,ROM!DB4,IF(AND(MMU_CLK,MMU_MEMW,CELL("address",DB143)=CELL("address",OFFSET(RAM0,MMU_RAM_X,MMU_RAM_Y))),MMU_VAL,DB143)))</f>
        <v>0</v>
      </c>
      <c r="DC143" s="50">
        <f t="array" aca="1" ref="DC143" ca="1">IF(RESET,0,IF(LOAD_ROM,ROM!DC4,IF(AND(MMU_CLK,MMU_MEMW,CELL("address",DC143)=CELL("address",OFFSET(RAM0,MMU_RAM_X,MMU_RAM_Y))),MMU_VAL,DC143)))</f>
        <v>0</v>
      </c>
      <c r="DD143" s="50">
        <f t="array" aca="1" ref="DD143" ca="1">IF(RESET,0,IF(LOAD_ROM,ROM!DD4,IF(AND(MMU_CLK,MMU_MEMW,CELL("address",DD143)=CELL("address",OFFSET(RAM0,MMU_RAM_X,MMU_RAM_Y))),MMU_VAL,DD143)))</f>
        <v>0</v>
      </c>
      <c r="DE143" s="50">
        <f t="array" aca="1" ref="DE143" ca="1">IF(RESET,0,IF(LOAD_ROM,ROM!DE4,IF(AND(MMU_CLK,MMU_MEMW,CELL("address",DE143)=CELL("address",OFFSET(RAM0,MMU_RAM_X,MMU_RAM_Y))),MMU_VAL,DE143)))</f>
        <v>0</v>
      </c>
      <c r="DF143" s="50">
        <f t="array" aca="1" ref="DF143" ca="1">IF(RESET,0,IF(LOAD_ROM,ROM!DF4,IF(AND(MMU_CLK,MMU_MEMW,CELL("address",DF143)=CELL("address",OFFSET(RAM0,MMU_RAM_X,MMU_RAM_Y))),MMU_VAL,DF143)))</f>
        <v>0</v>
      </c>
      <c r="DG143" s="50">
        <f t="array" aca="1" ref="DG143" ca="1">IF(RESET,0,IF(LOAD_ROM,ROM!DG4,IF(AND(MMU_CLK,MMU_MEMW,CELL("address",DG143)=CELL("address",OFFSET(RAM0,MMU_RAM_X,MMU_RAM_Y))),MMU_VAL,DG143)))</f>
        <v>0</v>
      </c>
      <c r="DH143" s="50">
        <f t="array" aca="1" ref="DH143" ca="1">IF(RESET,0,IF(LOAD_ROM,ROM!DH4,IF(AND(MMU_CLK,MMU_MEMW,CELL("address",DH143)=CELL("address",OFFSET(RAM0,MMU_RAM_X,MMU_RAM_Y))),MMU_VAL,DH143)))</f>
        <v>0</v>
      </c>
      <c r="DI143" s="50">
        <f t="array" aca="1" ref="DI143" ca="1">IF(RESET,0,IF(LOAD_ROM,ROM!DI4,IF(AND(MMU_CLK,MMU_MEMW,CELL("address",DI143)=CELL("address",OFFSET(RAM0,MMU_RAM_X,MMU_RAM_Y))),MMU_VAL,DI143)))</f>
        <v>0</v>
      </c>
      <c r="DJ143" s="50">
        <f t="array" aca="1" ref="DJ143" ca="1">IF(RESET,0,IF(LOAD_ROM,ROM!DJ4,IF(AND(MMU_CLK,MMU_MEMW,CELL("address",DJ143)=CELL("address",OFFSET(RAM0,MMU_RAM_X,MMU_RAM_Y))),MMU_VAL,DJ143)))</f>
        <v>0</v>
      </c>
      <c r="DK143" s="50">
        <f t="array" aca="1" ref="DK143" ca="1">IF(RESET,0,IF(LOAD_ROM,ROM!DK4,IF(AND(MMU_CLK,MMU_MEMW,CELL("address",DK143)=CELL("address",OFFSET(RAM0,MMU_RAM_X,MMU_RAM_Y))),MMU_VAL,DK143)))</f>
        <v>0</v>
      </c>
      <c r="DL143" s="50">
        <f t="array" aca="1" ref="DL143" ca="1">IF(RESET,0,IF(LOAD_ROM,ROM!DL4,IF(AND(MMU_CLK,MMU_MEMW,CELL("address",DL143)=CELL("address",OFFSET(RAM0,MMU_RAM_X,MMU_RAM_Y))),MMU_VAL,DL143)))</f>
        <v>0</v>
      </c>
      <c r="DM143" s="50">
        <f t="array" aca="1" ref="DM143" ca="1">IF(RESET,0,IF(LOAD_ROM,ROM!DM4,IF(AND(MMU_CLK,MMU_MEMW,CELL("address",DM143)=CELL("address",OFFSET(RAM0,MMU_RAM_X,MMU_RAM_Y))),MMU_VAL,DM143)))</f>
        <v>0</v>
      </c>
      <c r="DN143" s="50">
        <f t="array" aca="1" ref="DN143" ca="1">IF(RESET,0,IF(LOAD_ROM,ROM!DN4,IF(AND(MMU_CLK,MMU_MEMW,CELL("address",DN143)=CELL("address",OFFSET(RAM0,MMU_RAM_X,MMU_RAM_Y))),MMU_VAL,DN143)))</f>
        <v>0</v>
      </c>
      <c r="DO143" s="50">
        <f t="array" aca="1" ref="DO143" ca="1">IF(RESET,0,IF(LOAD_ROM,ROM!DO4,IF(AND(MMU_CLK,MMU_MEMW,CELL("address",DO143)=CELL("address",OFFSET(RAM0,MMU_RAM_X,MMU_RAM_Y))),MMU_VAL,DO143)))</f>
        <v>0</v>
      </c>
      <c r="DP143" s="50">
        <f t="array" aca="1" ref="DP143" ca="1">IF(RESET,0,IF(LOAD_ROM,ROM!DP4,IF(AND(MMU_CLK,MMU_MEMW,CELL("address",DP143)=CELL("address",OFFSET(RAM0,MMU_RAM_X,MMU_RAM_Y))),MMU_VAL,DP143)))</f>
        <v>0</v>
      </c>
      <c r="DQ143" s="50">
        <f t="array" aca="1" ref="DQ143" ca="1">IF(RESET,0,IF(LOAD_ROM,ROM!DQ4,IF(AND(MMU_CLK,MMU_MEMW,CELL("address",DQ143)=CELL("address",OFFSET(RAM0,MMU_RAM_X,MMU_RAM_Y))),MMU_VAL,DQ143)))</f>
        <v>0</v>
      </c>
      <c r="DR143" s="50">
        <f t="array" aca="1" ref="DR143" ca="1">IF(RESET,0,IF(LOAD_ROM,ROM!DR4,IF(AND(MMU_CLK,MMU_MEMW,CELL("address",DR143)=CELL("address",OFFSET(RAM0,MMU_RAM_X,MMU_RAM_Y))),MMU_VAL,DR143)))</f>
        <v>0</v>
      </c>
      <c r="DS143" s="50">
        <f t="array" aca="1" ref="DS143" ca="1">IF(RESET,0,IF(LOAD_ROM,ROM!DS4,IF(AND(MMU_CLK,MMU_MEMW,CELL("address",DS143)=CELL("address",OFFSET(RAM0,MMU_RAM_X,MMU_RAM_Y))),MMU_VAL,DS143)))</f>
        <v>0</v>
      </c>
      <c r="DT143" s="50">
        <f t="array" aca="1" ref="DT143" ca="1">IF(RESET,0,IF(LOAD_ROM,ROM!DT4,IF(AND(MMU_CLK,MMU_MEMW,CELL("address",DT143)=CELL("address",OFFSET(RAM0,MMU_RAM_X,MMU_RAM_Y))),MMU_VAL,DT143)))</f>
        <v>0</v>
      </c>
      <c r="DU143" s="50">
        <f t="array" aca="1" ref="DU143" ca="1">IF(RESET,0,IF(LOAD_ROM,ROM!DU4,IF(AND(MMU_CLK,MMU_MEMW,CELL("address",DU143)=CELL("address",OFFSET(RAM0,MMU_RAM_X,MMU_RAM_Y))),MMU_VAL,DU143)))</f>
        <v>0</v>
      </c>
      <c r="DV143" s="50">
        <f t="array" aca="1" ref="DV143" ca="1">IF(RESET,0,IF(LOAD_ROM,ROM!DV4,IF(AND(MMU_CLK,MMU_MEMW,CELL("address",DV143)=CELL("address",OFFSET(RAM0,MMU_RAM_X,MMU_RAM_Y))),MMU_VAL,DV143)))</f>
        <v>0</v>
      </c>
      <c r="DW143" s="50">
        <f t="array" aca="1" ref="DW143" ca="1">IF(RESET,0,IF(LOAD_ROM,ROM!DW4,IF(AND(MMU_CLK,MMU_MEMW,CELL("address",DW143)=CELL("address",OFFSET(RAM0,MMU_RAM_X,MMU_RAM_Y))),MMU_VAL,DW143)))</f>
        <v>0</v>
      </c>
      <c r="DX143" s="50">
        <f t="array" aca="1" ref="DX143" ca="1">IF(RESET,0,IF(LOAD_ROM,ROM!DX4,IF(AND(MMU_CLK,MMU_MEMW,CELL("address",DX143)=CELL("address",OFFSET(RAM0,MMU_RAM_X,MMU_RAM_Y))),MMU_VAL,DX143)))</f>
        <v>0</v>
      </c>
    </row>
    <row r="144" spans="1:128" x14ac:dyDescent="0.35">
      <c r="A144" s="50">
        <f t="array" aca="1" ref="A144" ca="1">IF(RESET,0,IF(LOAD_ROM,ROM!A5,IF(AND(MMU_CLK,MMU_MEMW,CELL("address",A144)=CELL("address",OFFSET(RAM0,MMU_RAM_X,MMU_RAM_Y))),MMU_VAL,A144)))</f>
        <v>0</v>
      </c>
      <c r="B144" s="50">
        <f t="array" aca="1" ref="B144" ca="1">IF(RESET,0,IF(LOAD_ROM,ROM!B5,IF(AND(MMU_CLK,MMU_MEMW,CELL("address",B144)=CELL("address",OFFSET(RAM0,MMU_RAM_X,MMU_RAM_Y))),MMU_VAL,B144)))</f>
        <v>0</v>
      </c>
      <c r="C144" s="50">
        <f t="array" aca="1" ref="C144" ca="1">IF(RESET,0,IF(LOAD_ROM,ROM!C5,IF(AND(MMU_CLK,MMU_MEMW,CELL("address",C144)=CELL("address",OFFSET(RAM0,MMU_RAM_X,MMU_RAM_Y))),MMU_VAL,C144)))</f>
        <v>0</v>
      </c>
      <c r="D144" s="50">
        <f t="array" aca="1" ref="D144" ca="1">IF(RESET,0,IF(LOAD_ROM,ROM!D5,IF(AND(MMU_CLK,MMU_MEMW,CELL("address",D144)=CELL("address",OFFSET(RAM0,MMU_RAM_X,MMU_RAM_Y))),MMU_VAL,D144)))</f>
        <v>0</v>
      </c>
      <c r="E144" s="50">
        <f t="array" aca="1" ref="E144" ca="1">IF(RESET,0,IF(LOAD_ROM,ROM!E5,IF(AND(MMU_CLK,MMU_MEMW,CELL("address",E144)=CELL("address",OFFSET(RAM0,MMU_RAM_X,MMU_RAM_Y))),MMU_VAL,E144)))</f>
        <v>0</v>
      </c>
      <c r="F144" s="50">
        <f t="array" aca="1" ref="F144" ca="1">IF(RESET,0,IF(LOAD_ROM,ROM!F5,IF(AND(MMU_CLK,MMU_MEMW,CELL("address",F144)=CELL("address",OFFSET(RAM0,MMU_RAM_X,MMU_RAM_Y))),MMU_VAL,F144)))</f>
        <v>0</v>
      </c>
      <c r="G144" s="50">
        <f t="array" aca="1" ref="G144" ca="1">IF(RESET,0,IF(LOAD_ROM,ROM!G5,IF(AND(MMU_CLK,MMU_MEMW,CELL("address",G144)=CELL("address",OFFSET(RAM0,MMU_RAM_X,MMU_RAM_Y))),MMU_VAL,G144)))</f>
        <v>0</v>
      </c>
      <c r="H144" s="50">
        <f t="array" aca="1" ref="H144" ca="1">IF(RESET,0,IF(LOAD_ROM,ROM!H5,IF(AND(MMU_CLK,MMU_MEMW,CELL("address",H144)=CELL("address",OFFSET(RAM0,MMU_RAM_X,MMU_RAM_Y))),MMU_VAL,H144)))</f>
        <v>0</v>
      </c>
      <c r="I144" s="50">
        <f t="array" aca="1" ref="I144" ca="1">IF(RESET,0,IF(LOAD_ROM,ROM!I5,IF(AND(MMU_CLK,MMU_MEMW,CELL("address",I144)=CELL("address",OFFSET(RAM0,MMU_RAM_X,MMU_RAM_Y))),MMU_VAL,I144)))</f>
        <v>0</v>
      </c>
      <c r="J144" s="50">
        <f t="array" aca="1" ref="J144" ca="1">IF(RESET,0,IF(LOAD_ROM,ROM!J5,IF(AND(MMU_CLK,MMU_MEMW,CELL("address",J144)=CELL("address",OFFSET(RAM0,MMU_RAM_X,MMU_RAM_Y))),MMU_VAL,J144)))</f>
        <v>0</v>
      </c>
      <c r="K144" s="50">
        <f t="array" aca="1" ref="K144" ca="1">IF(RESET,0,IF(LOAD_ROM,ROM!K5,IF(AND(MMU_CLK,MMU_MEMW,CELL("address",K144)=CELL("address",OFFSET(RAM0,MMU_RAM_X,MMU_RAM_Y))),MMU_VAL,K144)))</f>
        <v>0</v>
      </c>
      <c r="L144" s="50">
        <f t="array" aca="1" ref="L144" ca="1">IF(RESET,0,IF(LOAD_ROM,ROM!L5,IF(AND(MMU_CLK,MMU_MEMW,CELL("address",L144)=CELL("address",OFFSET(RAM0,MMU_RAM_X,MMU_RAM_Y))),MMU_VAL,L144)))</f>
        <v>0</v>
      </c>
      <c r="M144" s="50">
        <f t="array" aca="1" ref="M144" ca="1">IF(RESET,0,IF(LOAD_ROM,ROM!M5,IF(AND(MMU_CLK,MMU_MEMW,CELL("address",M144)=CELL("address",OFFSET(RAM0,MMU_RAM_X,MMU_RAM_Y))),MMU_VAL,M144)))</f>
        <v>0</v>
      </c>
      <c r="N144" s="50">
        <f t="array" aca="1" ref="N144" ca="1">IF(RESET,0,IF(LOAD_ROM,ROM!N5,IF(AND(MMU_CLK,MMU_MEMW,CELL("address",N144)=CELL("address",OFFSET(RAM0,MMU_RAM_X,MMU_RAM_Y))),MMU_VAL,N144)))</f>
        <v>0</v>
      </c>
      <c r="O144" s="50">
        <f t="array" aca="1" ref="O144" ca="1">IF(RESET,0,IF(LOAD_ROM,ROM!O5,IF(AND(MMU_CLK,MMU_MEMW,CELL("address",O144)=CELL("address",OFFSET(RAM0,MMU_RAM_X,MMU_RAM_Y))),MMU_VAL,O144)))</f>
        <v>0</v>
      </c>
      <c r="P144" s="50">
        <f t="array" aca="1" ref="P144" ca="1">IF(RESET,0,IF(LOAD_ROM,ROM!P5,IF(AND(MMU_CLK,MMU_MEMW,CELL("address",P144)=CELL("address",OFFSET(RAM0,MMU_RAM_X,MMU_RAM_Y))),MMU_VAL,P144)))</f>
        <v>0</v>
      </c>
      <c r="Q144" s="50">
        <f t="array" aca="1" ref="Q144" ca="1">IF(RESET,0,IF(LOAD_ROM,ROM!Q5,IF(AND(MMU_CLK,MMU_MEMW,CELL("address",Q144)=CELL("address",OFFSET(RAM0,MMU_RAM_X,MMU_RAM_Y))),MMU_VAL,Q144)))</f>
        <v>0</v>
      </c>
      <c r="R144" s="50">
        <f t="array" aca="1" ref="R144" ca="1">IF(RESET,0,IF(LOAD_ROM,ROM!R5,IF(AND(MMU_CLK,MMU_MEMW,CELL("address",R144)=CELL("address",OFFSET(RAM0,MMU_RAM_X,MMU_RAM_Y))),MMU_VAL,R144)))</f>
        <v>0</v>
      </c>
      <c r="S144" s="50">
        <f t="array" aca="1" ref="S144" ca="1">IF(RESET,0,IF(LOAD_ROM,ROM!S5,IF(AND(MMU_CLK,MMU_MEMW,CELL("address",S144)=CELL("address",OFFSET(RAM0,MMU_RAM_X,MMU_RAM_Y))),MMU_VAL,S144)))</f>
        <v>0</v>
      </c>
      <c r="T144" s="50">
        <f t="array" aca="1" ref="T144" ca="1">IF(RESET,0,IF(LOAD_ROM,ROM!T5,IF(AND(MMU_CLK,MMU_MEMW,CELL("address",T144)=CELL("address",OFFSET(RAM0,MMU_RAM_X,MMU_RAM_Y))),MMU_VAL,T144)))</f>
        <v>0</v>
      </c>
      <c r="U144" s="50">
        <f t="array" aca="1" ref="U144" ca="1">IF(RESET,0,IF(LOAD_ROM,ROM!U5,IF(AND(MMU_CLK,MMU_MEMW,CELL("address",U144)=CELL("address",OFFSET(RAM0,MMU_RAM_X,MMU_RAM_Y))),MMU_VAL,U144)))</f>
        <v>0</v>
      </c>
      <c r="V144" s="50">
        <f t="array" aca="1" ref="V144" ca="1">IF(RESET,0,IF(LOAD_ROM,ROM!V5,IF(AND(MMU_CLK,MMU_MEMW,CELL("address",V144)=CELL("address",OFFSET(RAM0,MMU_RAM_X,MMU_RAM_Y))),MMU_VAL,V144)))</f>
        <v>0</v>
      </c>
      <c r="W144" s="50">
        <f t="array" aca="1" ref="W144" ca="1">IF(RESET,0,IF(LOAD_ROM,ROM!W5,IF(AND(MMU_CLK,MMU_MEMW,CELL("address",W144)=CELL("address",OFFSET(RAM0,MMU_RAM_X,MMU_RAM_Y))),MMU_VAL,W144)))</f>
        <v>0</v>
      </c>
      <c r="X144" s="50">
        <f t="array" aca="1" ref="X144" ca="1">IF(RESET,0,IF(LOAD_ROM,ROM!X5,IF(AND(MMU_CLK,MMU_MEMW,CELL("address",X144)=CELL("address",OFFSET(RAM0,MMU_RAM_X,MMU_RAM_Y))),MMU_VAL,X144)))</f>
        <v>0</v>
      </c>
      <c r="Y144" s="50">
        <f t="array" aca="1" ref="Y144" ca="1">IF(RESET,0,IF(LOAD_ROM,ROM!Y5,IF(AND(MMU_CLK,MMU_MEMW,CELL("address",Y144)=CELL("address",OFFSET(RAM0,MMU_RAM_X,MMU_RAM_Y))),MMU_VAL,Y144)))</f>
        <v>0</v>
      </c>
      <c r="Z144" s="50">
        <f t="array" aca="1" ref="Z144" ca="1">IF(RESET,0,IF(LOAD_ROM,ROM!Z5,IF(AND(MMU_CLK,MMU_MEMW,CELL("address",Z144)=CELL("address",OFFSET(RAM0,MMU_RAM_X,MMU_RAM_Y))),MMU_VAL,Z144)))</f>
        <v>0</v>
      </c>
      <c r="AA144" s="50">
        <f t="array" aca="1" ref="AA144" ca="1">IF(RESET,0,IF(LOAD_ROM,ROM!AA5,IF(AND(MMU_CLK,MMU_MEMW,CELL("address",AA144)=CELL("address",OFFSET(RAM0,MMU_RAM_X,MMU_RAM_Y))),MMU_VAL,AA144)))</f>
        <v>0</v>
      </c>
      <c r="AB144" s="50">
        <f t="array" aca="1" ref="AB144" ca="1">IF(RESET,0,IF(LOAD_ROM,ROM!AB5,IF(AND(MMU_CLK,MMU_MEMW,CELL("address",AB144)=CELL("address",OFFSET(RAM0,MMU_RAM_X,MMU_RAM_Y))),MMU_VAL,AB144)))</f>
        <v>0</v>
      </c>
      <c r="AC144" s="50">
        <f t="array" aca="1" ref="AC144" ca="1">IF(RESET,0,IF(LOAD_ROM,ROM!AC5,IF(AND(MMU_CLK,MMU_MEMW,CELL("address",AC144)=CELL("address",OFFSET(RAM0,MMU_RAM_X,MMU_RAM_Y))),MMU_VAL,AC144)))</f>
        <v>0</v>
      </c>
      <c r="AD144" s="50">
        <f t="array" aca="1" ref="AD144" ca="1">IF(RESET,0,IF(LOAD_ROM,ROM!AD5,IF(AND(MMU_CLK,MMU_MEMW,CELL("address",AD144)=CELL("address",OFFSET(RAM0,MMU_RAM_X,MMU_RAM_Y))),MMU_VAL,AD144)))</f>
        <v>0</v>
      </c>
      <c r="AE144" s="50">
        <f t="array" aca="1" ref="AE144" ca="1">IF(RESET,0,IF(LOAD_ROM,ROM!AE5,IF(AND(MMU_CLK,MMU_MEMW,CELL("address",AE144)=CELL("address",OFFSET(RAM0,MMU_RAM_X,MMU_RAM_Y))),MMU_VAL,AE144)))</f>
        <v>0</v>
      </c>
      <c r="AF144" s="50">
        <f t="array" aca="1" ref="AF144" ca="1">IF(RESET,0,IF(LOAD_ROM,ROM!AF5,IF(AND(MMU_CLK,MMU_MEMW,CELL("address",AF144)=CELL("address",OFFSET(RAM0,MMU_RAM_X,MMU_RAM_Y))),MMU_VAL,AF144)))</f>
        <v>0</v>
      </c>
      <c r="AG144" s="50">
        <f t="array" aca="1" ref="AG144" ca="1">IF(RESET,0,IF(LOAD_ROM,ROM!AG5,IF(AND(MMU_CLK,MMU_MEMW,CELL("address",AG144)=CELL("address",OFFSET(RAM0,MMU_RAM_X,MMU_RAM_Y))),MMU_VAL,AG144)))</f>
        <v>0</v>
      </c>
      <c r="AH144" s="50">
        <f t="array" aca="1" ref="AH144" ca="1">IF(RESET,0,IF(LOAD_ROM,ROM!AH5,IF(AND(MMU_CLK,MMU_MEMW,CELL("address",AH144)=CELL("address",OFFSET(RAM0,MMU_RAM_X,MMU_RAM_Y))),MMU_VAL,AH144)))</f>
        <v>0</v>
      </c>
      <c r="AI144" s="50">
        <f t="array" aca="1" ref="AI144" ca="1">IF(RESET,0,IF(LOAD_ROM,ROM!AI5,IF(AND(MMU_CLK,MMU_MEMW,CELL("address",AI144)=CELL("address",OFFSET(RAM0,MMU_RAM_X,MMU_RAM_Y))),MMU_VAL,AI144)))</f>
        <v>0</v>
      </c>
      <c r="AJ144" s="50">
        <f t="array" aca="1" ref="AJ144" ca="1">IF(RESET,0,IF(LOAD_ROM,ROM!AJ5,IF(AND(MMU_CLK,MMU_MEMW,CELL("address",AJ144)=CELL("address",OFFSET(RAM0,MMU_RAM_X,MMU_RAM_Y))),MMU_VAL,AJ144)))</f>
        <v>0</v>
      </c>
      <c r="AK144" s="50">
        <f t="array" aca="1" ref="AK144" ca="1">IF(RESET,0,IF(LOAD_ROM,ROM!AK5,IF(AND(MMU_CLK,MMU_MEMW,CELL("address",AK144)=CELL("address",OFFSET(RAM0,MMU_RAM_X,MMU_RAM_Y))),MMU_VAL,AK144)))</f>
        <v>0</v>
      </c>
      <c r="AL144" s="50">
        <f t="array" aca="1" ref="AL144" ca="1">IF(RESET,0,IF(LOAD_ROM,ROM!AL5,IF(AND(MMU_CLK,MMU_MEMW,CELL("address",AL144)=CELL("address",OFFSET(RAM0,MMU_RAM_X,MMU_RAM_Y))),MMU_VAL,AL144)))</f>
        <v>0</v>
      </c>
      <c r="AM144" s="50">
        <f t="array" aca="1" ref="AM144" ca="1">IF(RESET,0,IF(LOAD_ROM,ROM!AM5,IF(AND(MMU_CLK,MMU_MEMW,CELL("address",AM144)=CELL("address",OFFSET(RAM0,MMU_RAM_X,MMU_RAM_Y))),MMU_VAL,AM144)))</f>
        <v>0</v>
      </c>
      <c r="AN144" s="50">
        <f t="array" aca="1" ref="AN144" ca="1">IF(RESET,0,IF(LOAD_ROM,ROM!AN5,IF(AND(MMU_CLK,MMU_MEMW,CELL("address",AN144)=CELL("address",OFFSET(RAM0,MMU_RAM_X,MMU_RAM_Y))),MMU_VAL,AN144)))</f>
        <v>0</v>
      </c>
      <c r="AO144" s="50">
        <f t="array" aca="1" ref="AO144" ca="1">IF(RESET,0,IF(LOAD_ROM,ROM!AO5,IF(AND(MMU_CLK,MMU_MEMW,CELL("address",AO144)=CELL("address",OFFSET(RAM0,MMU_RAM_X,MMU_RAM_Y))),MMU_VAL,AO144)))</f>
        <v>0</v>
      </c>
      <c r="AP144" s="50">
        <f t="array" aca="1" ref="AP144" ca="1">IF(RESET,0,IF(LOAD_ROM,ROM!AP5,IF(AND(MMU_CLK,MMU_MEMW,CELL("address",AP144)=CELL("address",OFFSET(RAM0,MMU_RAM_X,MMU_RAM_Y))),MMU_VAL,AP144)))</f>
        <v>0</v>
      </c>
      <c r="AQ144" s="50">
        <f t="array" aca="1" ref="AQ144" ca="1">IF(RESET,0,IF(LOAD_ROM,ROM!AQ5,IF(AND(MMU_CLK,MMU_MEMW,CELL("address",AQ144)=CELL("address",OFFSET(RAM0,MMU_RAM_X,MMU_RAM_Y))),MMU_VAL,AQ144)))</f>
        <v>0</v>
      </c>
      <c r="AR144" s="50">
        <f t="array" aca="1" ref="AR144" ca="1">IF(RESET,0,IF(LOAD_ROM,ROM!AR5,IF(AND(MMU_CLK,MMU_MEMW,CELL("address",AR144)=CELL("address",OFFSET(RAM0,MMU_RAM_X,MMU_RAM_Y))),MMU_VAL,AR144)))</f>
        <v>0</v>
      </c>
      <c r="AS144" s="50">
        <f t="array" aca="1" ref="AS144" ca="1">IF(RESET,0,IF(LOAD_ROM,ROM!AS5,IF(AND(MMU_CLK,MMU_MEMW,CELL("address",AS144)=CELL("address",OFFSET(RAM0,MMU_RAM_X,MMU_RAM_Y))),MMU_VAL,AS144)))</f>
        <v>0</v>
      </c>
      <c r="AT144" s="50">
        <f t="array" aca="1" ref="AT144" ca="1">IF(RESET,0,IF(LOAD_ROM,ROM!AT5,IF(AND(MMU_CLK,MMU_MEMW,CELL("address",AT144)=CELL("address",OFFSET(RAM0,MMU_RAM_X,MMU_RAM_Y))),MMU_VAL,AT144)))</f>
        <v>0</v>
      </c>
      <c r="AU144" s="50">
        <f t="array" aca="1" ref="AU144" ca="1">IF(RESET,0,IF(LOAD_ROM,ROM!AU5,IF(AND(MMU_CLK,MMU_MEMW,CELL("address",AU144)=CELL("address",OFFSET(RAM0,MMU_RAM_X,MMU_RAM_Y))),MMU_VAL,AU144)))</f>
        <v>0</v>
      </c>
      <c r="AV144" s="50">
        <f t="array" aca="1" ref="AV144" ca="1">IF(RESET,0,IF(LOAD_ROM,ROM!AV5,IF(AND(MMU_CLK,MMU_MEMW,CELL("address",AV144)=CELL("address",OFFSET(RAM0,MMU_RAM_X,MMU_RAM_Y))),MMU_VAL,AV144)))</f>
        <v>0</v>
      </c>
      <c r="AW144" s="50">
        <f t="array" aca="1" ref="AW144" ca="1">IF(RESET,0,IF(LOAD_ROM,ROM!AW5,IF(AND(MMU_CLK,MMU_MEMW,CELL("address",AW144)=CELL("address",OFFSET(RAM0,MMU_RAM_X,MMU_RAM_Y))),MMU_VAL,AW144)))</f>
        <v>0</v>
      </c>
      <c r="AX144" s="50">
        <f t="array" aca="1" ref="AX144" ca="1">IF(RESET,0,IF(LOAD_ROM,ROM!AX5,IF(AND(MMU_CLK,MMU_MEMW,CELL("address",AX144)=CELL("address",OFFSET(RAM0,MMU_RAM_X,MMU_RAM_Y))),MMU_VAL,AX144)))</f>
        <v>0</v>
      </c>
      <c r="AY144" s="50">
        <f t="array" aca="1" ref="AY144" ca="1">IF(RESET,0,IF(LOAD_ROM,ROM!AY5,IF(AND(MMU_CLK,MMU_MEMW,CELL("address",AY144)=CELL("address",OFFSET(RAM0,MMU_RAM_X,MMU_RAM_Y))),MMU_VAL,AY144)))</f>
        <v>0</v>
      </c>
      <c r="AZ144" s="50">
        <f t="array" aca="1" ref="AZ144" ca="1">IF(RESET,0,IF(LOAD_ROM,ROM!AZ5,IF(AND(MMU_CLK,MMU_MEMW,CELL("address",AZ144)=CELL("address",OFFSET(RAM0,MMU_RAM_X,MMU_RAM_Y))),MMU_VAL,AZ144)))</f>
        <v>0</v>
      </c>
      <c r="BA144" s="50">
        <f t="array" aca="1" ref="BA144" ca="1">IF(RESET,0,IF(LOAD_ROM,ROM!BA5,IF(AND(MMU_CLK,MMU_MEMW,CELL("address",BA144)=CELL("address",OFFSET(RAM0,MMU_RAM_X,MMU_RAM_Y))),MMU_VAL,BA144)))</f>
        <v>0</v>
      </c>
      <c r="BB144" s="50">
        <f t="array" aca="1" ref="BB144" ca="1">IF(RESET,0,IF(LOAD_ROM,ROM!BB5,IF(AND(MMU_CLK,MMU_MEMW,CELL("address",BB144)=CELL("address",OFFSET(RAM0,MMU_RAM_X,MMU_RAM_Y))),MMU_VAL,BB144)))</f>
        <v>0</v>
      </c>
      <c r="BC144" s="50">
        <f t="array" aca="1" ref="BC144" ca="1">IF(RESET,0,IF(LOAD_ROM,ROM!BC5,IF(AND(MMU_CLK,MMU_MEMW,CELL("address",BC144)=CELL("address",OFFSET(RAM0,MMU_RAM_X,MMU_RAM_Y))),MMU_VAL,BC144)))</f>
        <v>0</v>
      </c>
      <c r="BD144" s="50">
        <f t="array" aca="1" ref="BD144" ca="1">IF(RESET,0,IF(LOAD_ROM,ROM!BD5,IF(AND(MMU_CLK,MMU_MEMW,CELL("address",BD144)=CELL("address",OFFSET(RAM0,MMU_RAM_X,MMU_RAM_Y))),MMU_VAL,BD144)))</f>
        <v>0</v>
      </c>
      <c r="BE144" s="50">
        <f t="array" aca="1" ref="BE144" ca="1">IF(RESET,0,IF(LOAD_ROM,ROM!BE5,IF(AND(MMU_CLK,MMU_MEMW,CELL("address",BE144)=CELL("address",OFFSET(RAM0,MMU_RAM_X,MMU_RAM_Y))),MMU_VAL,BE144)))</f>
        <v>0</v>
      </c>
      <c r="BF144" s="50">
        <f t="array" aca="1" ref="BF144" ca="1">IF(RESET,0,IF(LOAD_ROM,ROM!BF5,IF(AND(MMU_CLK,MMU_MEMW,CELL("address",BF144)=CELL("address",OFFSET(RAM0,MMU_RAM_X,MMU_RAM_Y))),MMU_VAL,BF144)))</f>
        <v>0</v>
      </c>
      <c r="BG144" s="50">
        <f t="array" aca="1" ref="BG144" ca="1">IF(RESET,0,IF(LOAD_ROM,ROM!BG5,IF(AND(MMU_CLK,MMU_MEMW,CELL("address",BG144)=CELL("address",OFFSET(RAM0,MMU_RAM_X,MMU_RAM_Y))),MMU_VAL,BG144)))</f>
        <v>0</v>
      </c>
      <c r="BH144" s="50">
        <f t="array" aca="1" ref="BH144" ca="1">IF(RESET,0,IF(LOAD_ROM,ROM!BH5,IF(AND(MMU_CLK,MMU_MEMW,CELL("address",BH144)=CELL("address",OFFSET(RAM0,MMU_RAM_X,MMU_RAM_Y))),MMU_VAL,BH144)))</f>
        <v>0</v>
      </c>
      <c r="BI144" s="50">
        <f t="array" aca="1" ref="BI144" ca="1">IF(RESET,0,IF(LOAD_ROM,ROM!BI5,IF(AND(MMU_CLK,MMU_MEMW,CELL("address",BI144)=CELL("address",OFFSET(RAM0,MMU_RAM_X,MMU_RAM_Y))),MMU_VAL,BI144)))</f>
        <v>0</v>
      </c>
      <c r="BJ144" s="50">
        <f t="array" aca="1" ref="BJ144" ca="1">IF(RESET,0,IF(LOAD_ROM,ROM!BJ5,IF(AND(MMU_CLK,MMU_MEMW,CELL("address",BJ144)=CELL("address",OFFSET(RAM0,MMU_RAM_X,MMU_RAM_Y))),MMU_VAL,BJ144)))</f>
        <v>0</v>
      </c>
      <c r="BK144" s="50">
        <f t="array" aca="1" ref="BK144" ca="1">IF(RESET,0,IF(LOAD_ROM,ROM!BK5,IF(AND(MMU_CLK,MMU_MEMW,CELL("address",BK144)=CELL("address",OFFSET(RAM0,MMU_RAM_X,MMU_RAM_Y))),MMU_VAL,BK144)))</f>
        <v>0</v>
      </c>
      <c r="BL144" s="50">
        <f t="array" aca="1" ref="BL144" ca="1">IF(RESET,0,IF(LOAD_ROM,ROM!BL5,IF(AND(MMU_CLK,MMU_MEMW,CELL("address",BL144)=CELL("address",OFFSET(RAM0,MMU_RAM_X,MMU_RAM_Y))),MMU_VAL,BL144)))</f>
        <v>0</v>
      </c>
      <c r="BM144" s="50">
        <f t="array" aca="1" ref="BM144" ca="1">IF(RESET,0,IF(LOAD_ROM,ROM!BM5,IF(AND(MMU_CLK,MMU_MEMW,CELL("address",BM144)=CELL("address",OFFSET(RAM0,MMU_RAM_X,MMU_RAM_Y))),MMU_VAL,BM144)))</f>
        <v>0</v>
      </c>
      <c r="BN144" s="50">
        <f t="array" aca="1" ref="BN144" ca="1">IF(RESET,0,IF(LOAD_ROM,ROM!BN5,IF(AND(MMU_CLK,MMU_MEMW,CELL("address",BN144)=CELL("address",OFFSET(RAM0,MMU_RAM_X,MMU_RAM_Y))),MMU_VAL,BN144)))</f>
        <v>0</v>
      </c>
      <c r="BO144" s="50">
        <f t="array" aca="1" ref="BO144" ca="1">IF(RESET,0,IF(LOAD_ROM,ROM!BO5,IF(AND(MMU_CLK,MMU_MEMW,CELL("address",BO144)=CELL("address",OFFSET(RAM0,MMU_RAM_X,MMU_RAM_Y))),MMU_VAL,BO144)))</f>
        <v>0</v>
      </c>
      <c r="BP144" s="50">
        <f t="array" aca="1" ref="BP144" ca="1">IF(RESET,0,IF(LOAD_ROM,ROM!BP5,IF(AND(MMU_CLK,MMU_MEMW,CELL("address",BP144)=CELL("address",OFFSET(RAM0,MMU_RAM_X,MMU_RAM_Y))),MMU_VAL,BP144)))</f>
        <v>0</v>
      </c>
      <c r="BQ144" s="50">
        <f t="array" aca="1" ref="BQ144" ca="1">IF(RESET,0,IF(LOAD_ROM,ROM!BQ5,IF(AND(MMU_CLK,MMU_MEMW,CELL("address",BQ144)=CELL("address",OFFSET(RAM0,MMU_RAM_X,MMU_RAM_Y))),MMU_VAL,BQ144)))</f>
        <v>0</v>
      </c>
      <c r="BR144" s="50">
        <f t="array" aca="1" ref="BR144" ca="1">IF(RESET,0,IF(LOAD_ROM,ROM!BR5,IF(AND(MMU_CLK,MMU_MEMW,CELL("address",BR144)=CELL("address",OFFSET(RAM0,MMU_RAM_X,MMU_RAM_Y))),MMU_VAL,BR144)))</f>
        <v>0</v>
      </c>
      <c r="BS144" s="50">
        <f t="array" aca="1" ref="BS144" ca="1">IF(RESET,0,IF(LOAD_ROM,ROM!BS5,IF(AND(MMU_CLK,MMU_MEMW,CELL("address",BS144)=CELL("address",OFFSET(RAM0,MMU_RAM_X,MMU_RAM_Y))),MMU_VAL,BS144)))</f>
        <v>0</v>
      </c>
      <c r="BT144" s="50">
        <f t="array" aca="1" ref="BT144" ca="1">IF(RESET,0,IF(LOAD_ROM,ROM!BT5,IF(AND(MMU_CLK,MMU_MEMW,CELL("address",BT144)=CELL("address",OFFSET(RAM0,MMU_RAM_X,MMU_RAM_Y))),MMU_VAL,BT144)))</f>
        <v>0</v>
      </c>
      <c r="BU144" s="50">
        <f t="array" aca="1" ref="BU144" ca="1">IF(RESET,0,IF(LOAD_ROM,ROM!BU5,IF(AND(MMU_CLK,MMU_MEMW,CELL("address",BU144)=CELL("address",OFFSET(RAM0,MMU_RAM_X,MMU_RAM_Y))),MMU_VAL,BU144)))</f>
        <v>0</v>
      </c>
      <c r="BV144" s="50">
        <f t="array" aca="1" ref="BV144" ca="1">IF(RESET,0,IF(LOAD_ROM,ROM!BV5,IF(AND(MMU_CLK,MMU_MEMW,CELL("address",BV144)=CELL("address",OFFSET(RAM0,MMU_RAM_X,MMU_RAM_Y))),MMU_VAL,BV144)))</f>
        <v>0</v>
      </c>
      <c r="BW144" s="50">
        <f t="array" aca="1" ref="BW144" ca="1">IF(RESET,0,IF(LOAD_ROM,ROM!BW5,IF(AND(MMU_CLK,MMU_MEMW,CELL("address",BW144)=CELL("address",OFFSET(RAM0,MMU_RAM_X,MMU_RAM_Y))),MMU_VAL,BW144)))</f>
        <v>0</v>
      </c>
      <c r="BX144" s="50">
        <f t="array" aca="1" ref="BX144" ca="1">IF(RESET,0,IF(LOAD_ROM,ROM!BX5,IF(AND(MMU_CLK,MMU_MEMW,CELL("address",BX144)=CELL("address",OFFSET(RAM0,MMU_RAM_X,MMU_RAM_Y))),MMU_VAL,BX144)))</f>
        <v>0</v>
      </c>
      <c r="BY144" s="50">
        <f t="array" aca="1" ref="BY144" ca="1">IF(RESET,0,IF(LOAD_ROM,ROM!BY5,IF(AND(MMU_CLK,MMU_MEMW,CELL("address",BY144)=CELL("address",OFFSET(RAM0,MMU_RAM_X,MMU_RAM_Y))),MMU_VAL,BY144)))</f>
        <v>0</v>
      </c>
      <c r="BZ144" s="50">
        <f t="array" aca="1" ref="BZ144" ca="1">IF(RESET,0,IF(LOAD_ROM,ROM!BZ5,IF(AND(MMU_CLK,MMU_MEMW,CELL("address",BZ144)=CELL("address",OFFSET(RAM0,MMU_RAM_X,MMU_RAM_Y))),MMU_VAL,BZ144)))</f>
        <v>0</v>
      </c>
      <c r="CA144" s="50">
        <f t="array" aca="1" ref="CA144" ca="1">IF(RESET,0,IF(LOAD_ROM,ROM!CA5,IF(AND(MMU_CLK,MMU_MEMW,CELL("address",CA144)=CELL("address",OFFSET(RAM0,MMU_RAM_X,MMU_RAM_Y))),MMU_VAL,CA144)))</f>
        <v>0</v>
      </c>
      <c r="CB144" s="50">
        <f t="array" aca="1" ref="CB144" ca="1">IF(RESET,0,IF(LOAD_ROM,ROM!CB5,IF(AND(MMU_CLK,MMU_MEMW,CELL("address",CB144)=CELL("address",OFFSET(RAM0,MMU_RAM_X,MMU_RAM_Y))),MMU_VAL,CB144)))</f>
        <v>0</v>
      </c>
      <c r="CC144" s="50">
        <f t="array" aca="1" ref="CC144" ca="1">IF(RESET,0,IF(LOAD_ROM,ROM!CC5,IF(AND(MMU_CLK,MMU_MEMW,CELL("address",CC144)=CELL("address",OFFSET(RAM0,MMU_RAM_X,MMU_RAM_Y))),MMU_VAL,CC144)))</f>
        <v>0</v>
      </c>
      <c r="CD144" s="50">
        <f t="array" aca="1" ref="CD144" ca="1">IF(RESET,0,IF(LOAD_ROM,ROM!CD5,IF(AND(MMU_CLK,MMU_MEMW,CELL("address",CD144)=CELL("address",OFFSET(RAM0,MMU_RAM_X,MMU_RAM_Y))),MMU_VAL,CD144)))</f>
        <v>0</v>
      </c>
      <c r="CE144" s="50">
        <f t="array" aca="1" ref="CE144" ca="1">IF(RESET,0,IF(LOAD_ROM,ROM!CE5,IF(AND(MMU_CLK,MMU_MEMW,CELL("address",CE144)=CELL("address",OFFSET(RAM0,MMU_RAM_X,MMU_RAM_Y))),MMU_VAL,CE144)))</f>
        <v>0</v>
      </c>
      <c r="CF144" s="50">
        <f t="array" aca="1" ref="CF144" ca="1">IF(RESET,0,IF(LOAD_ROM,ROM!CF5,IF(AND(MMU_CLK,MMU_MEMW,CELL("address",CF144)=CELL("address",OFFSET(RAM0,MMU_RAM_X,MMU_RAM_Y))),MMU_VAL,CF144)))</f>
        <v>0</v>
      </c>
      <c r="CG144" s="50">
        <f t="array" aca="1" ref="CG144" ca="1">IF(RESET,0,IF(LOAD_ROM,ROM!CG5,IF(AND(MMU_CLK,MMU_MEMW,CELL("address",CG144)=CELL("address",OFFSET(RAM0,MMU_RAM_X,MMU_RAM_Y))),MMU_VAL,CG144)))</f>
        <v>0</v>
      </c>
      <c r="CH144" s="50">
        <f t="array" aca="1" ref="CH144" ca="1">IF(RESET,0,IF(LOAD_ROM,ROM!CH5,IF(AND(MMU_CLK,MMU_MEMW,CELL("address",CH144)=CELL("address",OFFSET(RAM0,MMU_RAM_X,MMU_RAM_Y))),MMU_VAL,CH144)))</f>
        <v>0</v>
      </c>
      <c r="CI144" s="50">
        <f t="array" aca="1" ref="CI144" ca="1">IF(RESET,0,IF(LOAD_ROM,ROM!CI5,IF(AND(MMU_CLK,MMU_MEMW,CELL("address",CI144)=CELL("address",OFFSET(RAM0,MMU_RAM_X,MMU_RAM_Y))),MMU_VAL,CI144)))</f>
        <v>0</v>
      </c>
      <c r="CJ144" s="50">
        <f t="array" aca="1" ref="CJ144" ca="1">IF(RESET,0,IF(LOAD_ROM,ROM!CJ5,IF(AND(MMU_CLK,MMU_MEMW,CELL("address",CJ144)=CELL("address",OFFSET(RAM0,MMU_RAM_X,MMU_RAM_Y))),MMU_VAL,CJ144)))</f>
        <v>0</v>
      </c>
      <c r="CK144" s="50">
        <f t="array" aca="1" ref="CK144" ca="1">IF(RESET,0,IF(LOAD_ROM,ROM!CK5,IF(AND(MMU_CLK,MMU_MEMW,CELL("address",CK144)=CELL("address",OFFSET(RAM0,MMU_RAM_X,MMU_RAM_Y))),MMU_VAL,CK144)))</f>
        <v>0</v>
      </c>
      <c r="CL144" s="50">
        <f t="array" aca="1" ref="CL144" ca="1">IF(RESET,0,IF(LOAD_ROM,ROM!CL5,IF(AND(MMU_CLK,MMU_MEMW,CELL("address",CL144)=CELL("address",OFFSET(RAM0,MMU_RAM_X,MMU_RAM_Y))),MMU_VAL,CL144)))</f>
        <v>0</v>
      </c>
      <c r="CM144" s="50">
        <f t="array" aca="1" ref="CM144" ca="1">IF(RESET,0,IF(LOAD_ROM,ROM!CM5,IF(AND(MMU_CLK,MMU_MEMW,CELL("address",CM144)=CELL("address",OFFSET(RAM0,MMU_RAM_X,MMU_RAM_Y))),MMU_VAL,CM144)))</f>
        <v>0</v>
      </c>
      <c r="CN144" s="50">
        <f t="array" aca="1" ref="CN144" ca="1">IF(RESET,0,IF(LOAD_ROM,ROM!CN5,IF(AND(MMU_CLK,MMU_MEMW,CELL("address",CN144)=CELL("address",OFFSET(RAM0,MMU_RAM_X,MMU_RAM_Y))),MMU_VAL,CN144)))</f>
        <v>0</v>
      </c>
      <c r="CO144" s="50">
        <f t="array" aca="1" ref="CO144" ca="1">IF(RESET,0,IF(LOAD_ROM,ROM!CO5,IF(AND(MMU_CLK,MMU_MEMW,CELL("address",CO144)=CELL("address",OFFSET(RAM0,MMU_RAM_X,MMU_RAM_Y))),MMU_VAL,CO144)))</f>
        <v>0</v>
      </c>
      <c r="CP144" s="50">
        <f t="array" aca="1" ref="CP144" ca="1">IF(RESET,0,IF(LOAD_ROM,ROM!CP5,IF(AND(MMU_CLK,MMU_MEMW,CELL("address",CP144)=CELL("address",OFFSET(RAM0,MMU_RAM_X,MMU_RAM_Y))),MMU_VAL,CP144)))</f>
        <v>0</v>
      </c>
      <c r="CQ144" s="50">
        <f t="array" aca="1" ref="CQ144" ca="1">IF(RESET,0,IF(LOAD_ROM,ROM!CQ5,IF(AND(MMU_CLK,MMU_MEMW,CELL("address",CQ144)=CELL("address",OFFSET(RAM0,MMU_RAM_X,MMU_RAM_Y))),MMU_VAL,CQ144)))</f>
        <v>0</v>
      </c>
      <c r="CR144" s="50">
        <f t="array" aca="1" ref="CR144" ca="1">IF(RESET,0,IF(LOAD_ROM,ROM!CR5,IF(AND(MMU_CLK,MMU_MEMW,CELL("address",CR144)=CELL("address",OFFSET(RAM0,MMU_RAM_X,MMU_RAM_Y))),MMU_VAL,CR144)))</f>
        <v>0</v>
      </c>
      <c r="CS144" s="50">
        <f t="array" aca="1" ref="CS144" ca="1">IF(RESET,0,IF(LOAD_ROM,ROM!CS5,IF(AND(MMU_CLK,MMU_MEMW,CELL("address",CS144)=CELL("address",OFFSET(RAM0,MMU_RAM_X,MMU_RAM_Y))),MMU_VAL,CS144)))</f>
        <v>0</v>
      </c>
      <c r="CT144" s="50">
        <f t="array" aca="1" ref="CT144" ca="1">IF(RESET,0,IF(LOAD_ROM,ROM!CT5,IF(AND(MMU_CLK,MMU_MEMW,CELL("address",CT144)=CELL("address",OFFSET(RAM0,MMU_RAM_X,MMU_RAM_Y))),MMU_VAL,CT144)))</f>
        <v>0</v>
      </c>
      <c r="CU144" s="50">
        <f t="array" aca="1" ref="CU144" ca="1">IF(RESET,0,IF(LOAD_ROM,ROM!CU5,IF(AND(MMU_CLK,MMU_MEMW,CELL("address",CU144)=CELL("address",OFFSET(RAM0,MMU_RAM_X,MMU_RAM_Y))),MMU_VAL,CU144)))</f>
        <v>0</v>
      </c>
      <c r="CV144" s="50">
        <f t="array" aca="1" ref="CV144" ca="1">IF(RESET,0,IF(LOAD_ROM,ROM!CV5,IF(AND(MMU_CLK,MMU_MEMW,CELL("address",CV144)=CELL("address",OFFSET(RAM0,MMU_RAM_X,MMU_RAM_Y))),MMU_VAL,CV144)))</f>
        <v>0</v>
      </c>
      <c r="CW144" s="50">
        <f t="array" aca="1" ref="CW144" ca="1">IF(RESET,0,IF(LOAD_ROM,ROM!CW5,IF(AND(MMU_CLK,MMU_MEMW,CELL("address",CW144)=CELL("address",OFFSET(RAM0,MMU_RAM_X,MMU_RAM_Y))),MMU_VAL,CW144)))</f>
        <v>0</v>
      </c>
      <c r="CX144" s="50">
        <f t="array" aca="1" ref="CX144" ca="1">IF(RESET,0,IF(LOAD_ROM,ROM!CX5,IF(AND(MMU_CLK,MMU_MEMW,CELL("address",CX144)=CELL("address",OFFSET(RAM0,MMU_RAM_X,MMU_RAM_Y))),MMU_VAL,CX144)))</f>
        <v>0</v>
      </c>
      <c r="CY144" s="50">
        <f t="array" aca="1" ref="CY144" ca="1">IF(RESET,0,IF(LOAD_ROM,ROM!CY5,IF(AND(MMU_CLK,MMU_MEMW,CELL("address",CY144)=CELL("address",OFFSET(RAM0,MMU_RAM_X,MMU_RAM_Y))),MMU_VAL,CY144)))</f>
        <v>0</v>
      </c>
      <c r="CZ144" s="50">
        <f t="array" aca="1" ref="CZ144" ca="1">IF(RESET,0,IF(LOAD_ROM,ROM!CZ5,IF(AND(MMU_CLK,MMU_MEMW,CELL("address",CZ144)=CELL("address",OFFSET(RAM0,MMU_RAM_X,MMU_RAM_Y))),MMU_VAL,CZ144)))</f>
        <v>0</v>
      </c>
      <c r="DA144" s="50">
        <f t="array" aca="1" ref="DA144" ca="1">IF(RESET,0,IF(LOAD_ROM,ROM!DA5,IF(AND(MMU_CLK,MMU_MEMW,CELL("address",DA144)=CELL("address",OFFSET(RAM0,MMU_RAM_X,MMU_RAM_Y))),MMU_VAL,DA144)))</f>
        <v>0</v>
      </c>
      <c r="DB144" s="50">
        <f t="array" aca="1" ref="DB144" ca="1">IF(RESET,0,IF(LOAD_ROM,ROM!DB5,IF(AND(MMU_CLK,MMU_MEMW,CELL("address",DB144)=CELL("address",OFFSET(RAM0,MMU_RAM_X,MMU_RAM_Y))),MMU_VAL,DB144)))</f>
        <v>0</v>
      </c>
      <c r="DC144" s="50">
        <f t="array" aca="1" ref="DC144" ca="1">IF(RESET,0,IF(LOAD_ROM,ROM!DC5,IF(AND(MMU_CLK,MMU_MEMW,CELL("address",DC144)=CELL("address",OFFSET(RAM0,MMU_RAM_X,MMU_RAM_Y))),MMU_VAL,DC144)))</f>
        <v>0</v>
      </c>
      <c r="DD144" s="50">
        <f t="array" aca="1" ref="DD144" ca="1">IF(RESET,0,IF(LOAD_ROM,ROM!DD5,IF(AND(MMU_CLK,MMU_MEMW,CELL("address",DD144)=CELL("address",OFFSET(RAM0,MMU_RAM_X,MMU_RAM_Y))),MMU_VAL,DD144)))</f>
        <v>0</v>
      </c>
      <c r="DE144" s="50">
        <f t="array" aca="1" ref="DE144" ca="1">IF(RESET,0,IF(LOAD_ROM,ROM!DE5,IF(AND(MMU_CLK,MMU_MEMW,CELL("address",DE144)=CELL("address",OFFSET(RAM0,MMU_RAM_X,MMU_RAM_Y))),MMU_VAL,DE144)))</f>
        <v>0</v>
      </c>
      <c r="DF144" s="50">
        <f t="array" aca="1" ref="DF144" ca="1">IF(RESET,0,IF(LOAD_ROM,ROM!DF5,IF(AND(MMU_CLK,MMU_MEMW,CELL("address",DF144)=CELL("address",OFFSET(RAM0,MMU_RAM_X,MMU_RAM_Y))),MMU_VAL,DF144)))</f>
        <v>0</v>
      </c>
      <c r="DG144" s="50">
        <f t="array" aca="1" ref="DG144" ca="1">IF(RESET,0,IF(LOAD_ROM,ROM!DG5,IF(AND(MMU_CLK,MMU_MEMW,CELL("address",DG144)=CELL("address",OFFSET(RAM0,MMU_RAM_X,MMU_RAM_Y))),MMU_VAL,DG144)))</f>
        <v>0</v>
      </c>
      <c r="DH144" s="50">
        <f t="array" aca="1" ref="DH144" ca="1">IF(RESET,0,IF(LOAD_ROM,ROM!DH5,IF(AND(MMU_CLK,MMU_MEMW,CELL("address",DH144)=CELL("address",OFFSET(RAM0,MMU_RAM_X,MMU_RAM_Y))),MMU_VAL,DH144)))</f>
        <v>0</v>
      </c>
      <c r="DI144" s="50">
        <f t="array" aca="1" ref="DI144" ca="1">IF(RESET,0,IF(LOAD_ROM,ROM!DI5,IF(AND(MMU_CLK,MMU_MEMW,CELL("address",DI144)=CELL("address",OFFSET(RAM0,MMU_RAM_X,MMU_RAM_Y))),MMU_VAL,DI144)))</f>
        <v>0</v>
      </c>
      <c r="DJ144" s="50">
        <f t="array" aca="1" ref="DJ144" ca="1">IF(RESET,0,IF(LOAD_ROM,ROM!DJ5,IF(AND(MMU_CLK,MMU_MEMW,CELL("address",DJ144)=CELL("address",OFFSET(RAM0,MMU_RAM_X,MMU_RAM_Y))),MMU_VAL,DJ144)))</f>
        <v>0</v>
      </c>
      <c r="DK144" s="50">
        <f t="array" aca="1" ref="DK144" ca="1">IF(RESET,0,IF(LOAD_ROM,ROM!DK5,IF(AND(MMU_CLK,MMU_MEMW,CELL("address",DK144)=CELL("address",OFFSET(RAM0,MMU_RAM_X,MMU_RAM_Y))),MMU_VAL,DK144)))</f>
        <v>0</v>
      </c>
      <c r="DL144" s="50">
        <f t="array" aca="1" ref="DL144" ca="1">IF(RESET,0,IF(LOAD_ROM,ROM!DL5,IF(AND(MMU_CLK,MMU_MEMW,CELL("address",DL144)=CELL("address",OFFSET(RAM0,MMU_RAM_X,MMU_RAM_Y))),MMU_VAL,DL144)))</f>
        <v>0</v>
      </c>
      <c r="DM144" s="50">
        <f t="array" aca="1" ref="DM144" ca="1">IF(RESET,0,IF(LOAD_ROM,ROM!DM5,IF(AND(MMU_CLK,MMU_MEMW,CELL("address",DM144)=CELL("address",OFFSET(RAM0,MMU_RAM_X,MMU_RAM_Y))),MMU_VAL,DM144)))</f>
        <v>0</v>
      </c>
      <c r="DN144" s="50">
        <f t="array" aca="1" ref="DN144" ca="1">IF(RESET,0,IF(LOAD_ROM,ROM!DN5,IF(AND(MMU_CLK,MMU_MEMW,CELL("address",DN144)=CELL("address",OFFSET(RAM0,MMU_RAM_X,MMU_RAM_Y))),MMU_VAL,DN144)))</f>
        <v>0</v>
      </c>
      <c r="DO144" s="50">
        <f t="array" aca="1" ref="DO144" ca="1">IF(RESET,0,IF(LOAD_ROM,ROM!DO5,IF(AND(MMU_CLK,MMU_MEMW,CELL("address",DO144)=CELL("address",OFFSET(RAM0,MMU_RAM_X,MMU_RAM_Y))),MMU_VAL,DO144)))</f>
        <v>0</v>
      </c>
      <c r="DP144" s="50">
        <f t="array" aca="1" ref="DP144" ca="1">IF(RESET,0,IF(LOAD_ROM,ROM!DP5,IF(AND(MMU_CLK,MMU_MEMW,CELL("address",DP144)=CELL("address",OFFSET(RAM0,MMU_RAM_X,MMU_RAM_Y))),MMU_VAL,DP144)))</f>
        <v>0</v>
      </c>
      <c r="DQ144" s="50">
        <f t="array" aca="1" ref="DQ144" ca="1">IF(RESET,0,IF(LOAD_ROM,ROM!DQ5,IF(AND(MMU_CLK,MMU_MEMW,CELL("address",DQ144)=CELL("address",OFFSET(RAM0,MMU_RAM_X,MMU_RAM_Y))),MMU_VAL,DQ144)))</f>
        <v>0</v>
      </c>
      <c r="DR144" s="50">
        <f t="array" aca="1" ref="DR144" ca="1">IF(RESET,0,IF(LOAD_ROM,ROM!DR5,IF(AND(MMU_CLK,MMU_MEMW,CELL("address",DR144)=CELL("address",OFFSET(RAM0,MMU_RAM_X,MMU_RAM_Y))),MMU_VAL,DR144)))</f>
        <v>0</v>
      </c>
      <c r="DS144" s="50">
        <f t="array" aca="1" ref="DS144" ca="1">IF(RESET,0,IF(LOAD_ROM,ROM!DS5,IF(AND(MMU_CLK,MMU_MEMW,CELL("address",DS144)=CELL("address",OFFSET(RAM0,MMU_RAM_X,MMU_RAM_Y))),MMU_VAL,DS144)))</f>
        <v>0</v>
      </c>
      <c r="DT144" s="50">
        <f t="array" aca="1" ref="DT144" ca="1">IF(RESET,0,IF(LOAD_ROM,ROM!DT5,IF(AND(MMU_CLK,MMU_MEMW,CELL("address",DT144)=CELL("address",OFFSET(RAM0,MMU_RAM_X,MMU_RAM_Y))),MMU_VAL,DT144)))</f>
        <v>0</v>
      </c>
      <c r="DU144" s="50">
        <f t="array" aca="1" ref="DU144" ca="1">IF(RESET,0,IF(LOAD_ROM,ROM!DU5,IF(AND(MMU_CLK,MMU_MEMW,CELL("address",DU144)=CELL("address",OFFSET(RAM0,MMU_RAM_X,MMU_RAM_Y))),MMU_VAL,DU144)))</f>
        <v>0</v>
      </c>
      <c r="DV144" s="50">
        <f t="array" aca="1" ref="DV144" ca="1">IF(RESET,0,IF(LOAD_ROM,ROM!DV5,IF(AND(MMU_CLK,MMU_MEMW,CELL("address",DV144)=CELL("address",OFFSET(RAM0,MMU_RAM_X,MMU_RAM_Y))),MMU_VAL,DV144)))</f>
        <v>0</v>
      </c>
      <c r="DW144" s="50">
        <f t="array" aca="1" ref="DW144" ca="1">IF(RESET,0,IF(LOAD_ROM,ROM!DW5,IF(AND(MMU_CLK,MMU_MEMW,CELL("address",DW144)=CELL("address",OFFSET(RAM0,MMU_RAM_X,MMU_RAM_Y))),MMU_VAL,DW144)))</f>
        <v>0</v>
      </c>
      <c r="DX144" s="50">
        <f t="array" aca="1" ref="DX144" ca="1">IF(RESET,0,IF(LOAD_ROM,ROM!DX5,IF(AND(MMU_CLK,MMU_MEMW,CELL("address",DX144)=CELL("address",OFFSET(RAM0,MMU_RAM_X,MMU_RAM_Y))),MMU_VAL,DX144)))</f>
        <v>0</v>
      </c>
    </row>
    <row r="145" spans="1:128" x14ac:dyDescent="0.35">
      <c r="A145" s="50">
        <f t="array" aca="1" ref="A145" ca="1">IF(RESET,0,IF(LOAD_ROM,ROM!A6,IF(AND(MMU_CLK,MMU_MEMW,CELL("address",A145)=CELL("address",OFFSET(RAM0,MMU_RAM_X,MMU_RAM_Y))),MMU_VAL,A145)))</f>
        <v>0</v>
      </c>
      <c r="B145" s="50">
        <f t="array" aca="1" ref="B145" ca="1">IF(RESET,0,IF(LOAD_ROM,ROM!B6,IF(AND(MMU_CLK,MMU_MEMW,CELL("address",B145)=CELL("address",OFFSET(RAM0,MMU_RAM_X,MMU_RAM_Y))),MMU_VAL,B145)))</f>
        <v>0</v>
      </c>
      <c r="C145" s="50">
        <f t="array" aca="1" ref="C145" ca="1">IF(RESET,0,IF(LOAD_ROM,ROM!C6,IF(AND(MMU_CLK,MMU_MEMW,CELL("address",C145)=CELL("address",OFFSET(RAM0,MMU_RAM_X,MMU_RAM_Y))),MMU_VAL,C145)))</f>
        <v>0</v>
      </c>
      <c r="D145" s="50">
        <f t="array" aca="1" ref="D145" ca="1">IF(RESET,0,IF(LOAD_ROM,ROM!D6,IF(AND(MMU_CLK,MMU_MEMW,CELL("address",D145)=CELL("address",OFFSET(RAM0,MMU_RAM_X,MMU_RAM_Y))),MMU_VAL,D145)))</f>
        <v>0</v>
      </c>
      <c r="E145" s="50">
        <f t="array" aca="1" ref="E145" ca="1">IF(RESET,0,IF(LOAD_ROM,ROM!E6,IF(AND(MMU_CLK,MMU_MEMW,CELL("address",E145)=CELL("address",OFFSET(RAM0,MMU_RAM_X,MMU_RAM_Y))),MMU_VAL,E145)))</f>
        <v>0</v>
      </c>
      <c r="F145" s="50">
        <f t="array" aca="1" ref="F145" ca="1">IF(RESET,0,IF(LOAD_ROM,ROM!F6,IF(AND(MMU_CLK,MMU_MEMW,CELL("address",F145)=CELL("address",OFFSET(RAM0,MMU_RAM_X,MMU_RAM_Y))),MMU_VAL,F145)))</f>
        <v>0</v>
      </c>
      <c r="G145" s="50">
        <f t="array" aca="1" ref="G145" ca="1">IF(RESET,0,IF(LOAD_ROM,ROM!G6,IF(AND(MMU_CLK,MMU_MEMW,CELL("address",G145)=CELL("address",OFFSET(RAM0,MMU_RAM_X,MMU_RAM_Y))),MMU_VAL,G145)))</f>
        <v>0</v>
      </c>
      <c r="H145" s="50">
        <f t="array" aca="1" ref="H145" ca="1">IF(RESET,0,IF(LOAD_ROM,ROM!H6,IF(AND(MMU_CLK,MMU_MEMW,CELL("address",H145)=CELL("address",OFFSET(RAM0,MMU_RAM_X,MMU_RAM_Y))),MMU_VAL,H145)))</f>
        <v>0</v>
      </c>
      <c r="I145" s="50">
        <f t="array" aca="1" ref="I145" ca="1">IF(RESET,0,IF(LOAD_ROM,ROM!I6,IF(AND(MMU_CLK,MMU_MEMW,CELL("address",I145)=CELL("address",OFFSET(RAM0,MMU_RAM_X,MMU_RAM_Y))),MMU_VAL,I145)))</f>
        <v>0</v>
      </c>
      <c r="J145" s="50">
        <f t="array" aca="1" ref="J145" ca="1">IF(RESET,0,IF(LOAD_ROM,ROM!J6,IF(AND(MMU_CLK,MMU_MEMW,CELL("address",J145)=CELL("address",OFFSET(RAM0,MMU_RAM_X,MMU_RAM_Y))),MMU_VAL,J145)))</f>
        <v>0</v>
      </c>
      <c r="K145" s="50">
        <f t="array" aca="1" ref="K145" ca="1">IF(RESET,0,IF(LOAD_ROM,ROM!K6,IF(AND(MMU_CLK,MMU_MEMW,CELL("address",K145)=CELL("address",OFFSET(RAM0,MMU_RAM_X,MMU_RAM_Y))),MMU_VAL,K145)))</f>
        <v>0</v>
      </c>
      <c r="L145" s="50">
        <f t="array" aca="1" ref="L145" ca="1">IF(RESET,0,IF(LOAD_ROM,ROM!L6,IF(AND(MMU_CLK,MMU_MEMW,CELL("address",L145)=CELL("address",OFFSET(RAM0,MMU_RAM_X,MMU_RAM_Y))),MMU_VAL,L145)))</f>
        <v>0</v>
      </c>
      <c r="M145" s="50">
        <f t="array" aca="1" ref="M145" ca="1">IF(RESET,0,IF(LOAD_ROM,ROM!M6,IF(AND(MMU_CLK,MMU_MEMW,CELL("address",M145)=CELL("address",OFFSET(RAM0,MMU_RAM_X,MMU_RAM_Y))),MMU_VAL,M145)))</f>
        <v>0</v>
      </c>
      <c r="N145" s="50">
        <f t="array" aca="1" ref="N145" ca="1">IF(RESET,0,IF(LOAD_ROM,ROM!N6,IF(AND(MMU_CLK,MMU_MEMW,CELL("address",N145)=CELL("address",OFFSET(RAM0,MMU_RAM_X,MMU_RAM_Y))),MMU_VAL,N145)))</f>
        <v>0</v>
      </c>
      <c r="O145" s="50">
        <f t="array" aca="1" ref="O145" ca="1">IF(RESET,0,IF(LOAD_ROM,ROM!O6,IF(AND(MMU_CLK,MMU_MEMW,CELL("address",O145)=CELL("address",OFFSET(RAM0,MMU_RAM_X,MMU_RAM_Y))),MMU_VAL,O145)))</f>
        <v>0</v>
      </c>
      <c r="P145" s="50">
        <f t="array" aca="1" ref="P145" ca="1">IF(RESET,0,IF(LOAD_ROM,ROM!P6,IF(AND(MMU_CLK,MMU_MEMW,CELL("address",P145)=CELL("address",OFFSET(RAM0,MMU_RAM_X,MMU_RAM_Y))),MMU_VAL,P145)))</f>
        <v>0</v>
      </c>
      <c r="Q145" s="50">
        <f t="array" aca="1" ref="Q145" ca="1">IF(RESET,0,IF(LOAD_ROM,ROM!Q6,IF(AND(MMU_CLK,MMU_MEMW,CELL("address",Q145)=CELL("address",OFFSET(RAM0,MMU_RAM_X,MMU_RAM_Y))),MMU_VAL,Q145)))</f>
        <v>0</v>
      </c>
      <c r="R145" s="50">
        <f t="array" aca="1" ref="R145" ca="1">IF(RESET,0,IF(LOAD_ROM,ROM!R6,IF(AND(MMU_CLK,MMU_MEMW,CELL("address",R145)=CELL("address",OFFSET(RAM0,MMU_RAM_X,MMU_RAM_Y))),MMU_VAL,R145)))</f>
        <v>0</v>
      </c>
      <c r="S145" s="50">
        <f t="array" aca="1" ref="S145" ca="1">IF(RESET,0,IF(LOAD_ROM,ROM!S6,IF(AND(MMU_CLK,MMU_MEMW,CELL("address",S145)=CELL("address",OFFSET(RAM0,MMU_RAM_X,MMU_RAM_Y))),MMU_VAL,S145)))</f>
        <v>0</v>
      </c>
      <c r="T145" s="50">
        <f t="array" aca="1" ref="T145" ca="1">IF(RESET,0,IF(LOAD_ROM,ROM!T6,IF(AND(MMU_CLK,MMU_MEMW,CELL("address",T145)=CELL("address",OFFSET(RAM0,MMU_RAM_X,MMU_RAM_Y))),MMU_VAL,T145)))</f>
        <v>0</v>
      </c>
      <c r="U145" s="50">
        <f t="array" aca="1" ref="U145" ca="1">IF(RESET,0,IF(LOAD_ROM,ROM!U6,IF(AND(MMU_CLK,MMU_MEMW,CELL("address",U145)=CELL("address",OFFSET(RAM0,MMU_RAM_X,MMU_RAM_Y))),MMU_VAL,U145)))</f>
        <v>0</v>
      </c>
      <c r="V145" s="50">
        <f t="array" aca="1" ref="V145" ca="1">IF(RESET,0,IF(LOAD_ROM,ROM!V6,IF(AND(MMU_CLK,MMU_MEMW,CELL("address",V145)=CELL("address",OFFSET(RAM0,MMU_RAM_X,MMU_RAM_Y))),MMU_VAL,V145)))</f>
        <v>0</v>
      </c>
      <c r="W145" s="50">
        <f t="array" aca="1" ref="W145" ca="1">IF(RESET,0,IF(LOAD_ROM,ROM!W6,IF(AND(MMU_CLK,MMU_MEMW,CELL("address",W145)=CELL("address",OFFSET(RAM0,MMU_RAM_X,MMU_RAM_Y))),MMU_VAL,W145)))</f>
        <v>0</v>
      </c>
      <c r="X145" s="50">
        <f t="array" aca="1" ref="X145" ca="1">IF(RESET,0,IF(LOAD_ROM,ROM!X6,IF(AND(MMU_CLK,MMU_MEMW,CELL("address",X145)=CELL("address",OFFSET(RAM0,MMU_RAM_X,MMU_RAM_Y))),MMU_VAL,X145)))</f>
        <v>0</v>
      </c>
      <c r="Y145" s="50">
        <f t="array" aca="1" ref="Y145" ca="1">IF(RESET,0,IF(LOAD_ROM,ROM!Y6,IF(AND(MMU_CLK,MMU_MEMW,CELL("address",Y145)=CELL("address",OFFSET(RAM0,MMU_RAM_X,MMU_RAM_Y))),MMU_VAL,Y145)))</f>
        <v>0</v>
      </c>
      <c r="Z145" s="50">
        <f t="array" aca="1" ref="Z145" ca="1">IF(RESET,0,IF(LOAD_ROM,ROM!Z6,IF(AND(MMU_CLK,MMU_MEMW,CELL("address",Z145)=CELL("address",OFFSET(RAM0,MMU_RAM_X,MMU_RAM_Y))),MMU_VAL,Z145)))</f>
        <v>0</v>
      </c>
      <c r="AA145" s="50">
        <f t="array" aca="1" ref="AA145" ca="1">IF(RESET,0,IF(LOAD_ROM,ROM!AA6,IF(AND(MMU_CLK,MMU_MEMW,CELL("address",AA145)=CELL("address",OFFSET(RAM0,MMU_RAM_X,MMU_RAM_Y))),MMU_VAL,AA145)))</f>
        <v>0</v>
      </c>
      <c r="AB145" s="50">
        <f t="array" aca="1" ref="AB145" ca="1">IF(RESET,0,IF(LOAD_ROM,ROM!AB6,IF(AND(MMU_CLK,MMU_MEMW,CELL("address",AB145)=CELL("address",OFFSET(RAM0,MMU_RAM_X,MMU_RAM_Y))),MMU_VAL,AB145)))</f>
        <v>0</v>
      </c>
      <c r="AC145" s="50">
        <f t="array" aca="1" ref="AC145" ca="1">IF(RESET,0,IF(LOAD_ROM,ROM!AC6,IF(AND(MMU_CLK,MMU_MEMW,CELL("address",AC145)=CELL("address",OFFSET(RAM0,MMU_RAM_X,MMU_RAM_Y))),MMU_VAL,AC145)))</f>
        <v>0</v>
      </c>
      <c r="AD145" s="50">
        <f t="array" aca="1" ref="AD145" ca="1">IF(RESET,0,IF(LOAD_ROM,ROM!AD6,IF(AND(MMU_CLK,MMU_MEMW,CELL("address",AD145)=CELL("address",OFFSET(RAM0,MMU_RAM_X,MMU_RAM_Y))),MMU_VAL,AD145)))</f>
        <v>0</v>
      </c>
      <c r="AE145" s="50">
        <f t="array" aca="1" ref="AE145" ca="1">IF(RESET,0,IF(LOAD_ROM,ROM!AE6,IF(AND(MMU_CLK,MMU_MEMW,CELL("address",AE145)=CELL("address",OFFSET(RAM0,MMU_RAM_X,MMU_RAM_Y))),MMU_VAL,AE145)))</f>
        <v>0</v>
      </c>
      <c r="AF145" s="50">
        <f t="array" aca="1" ref="AF145" ca="1">IF(RESET,0,IF(LOAD_ROM,ROM!AF6,IF(AND(MMU_CLK,MMU_MEMW,CELL("address",AF145)=CELL("address",OFFSET(RAM0,MMU_RAM_X,MMU_RAM_Y))),MMU_VAL,AF145)))</f>
        <v>0</v>
      </c>
      <c r="AG145" s="50">
        <f t="array" aca="1" ref="AG145" ca="1">IF(RESET,0,IF(LOAD_ROM,ROM!AG6,IF(AND(MMU_CLK,MMU_MEMW,CELL("address",AG145)=CELL("address",OFFSET(RAM0,MMU_RAM_X,MMU_RAM_Y))),MMU_VAL,AG145)))</f>
        <v>0</v>
      </c>
      <c r="AH145" s="50">
        <f t="array" aca="1" ref="AH145" ca="1">IF(RESET,0,IF(LOAD_ROM,ROM!AH6,IF(AND(MMU_CLK,MMU_MEMW,CELL("address",AH145)=CELL("address",OFFSET(RAM0,MMU_RAM_X,MMU_RAM_Y))),MMU_VAL,AH145)))</f>
        <v>0</v>
      </c>
      <c r="AI145" s="50">
        <f t="array" aca="1" ref="AI145" ca="1">IF(RESET,0,IF(LOAD_ROM,ROM!AI6,IF(AND(MMU_CLK,MMU_MEMW,CELL("address",AI145)=CELL("address",OFFSET(RAM0,MMU_RAM_X,MMU_RAM_Y))),MMU_VAL,AI145)))</f>
        <v>0</v>
      </c>
      <c r="AJ145" s="50">
        <f t="array" aca="1" ref="AJ145" ca="1">IF(RESET,0,IF(LOAD_ROM,ROM!AJ6,IF(AND(MMU_CLK,MMU_MEMW,CELL("address",AJ145)=CELL("address",OFFSET(RAM0,MMU_RAM_X,MMU_RAM_Y))),MMU_VAL,AJ145)))</f>
        <v>0</v>
      </c>
      <c r="AK145" s="50">
        <f t="array" aca="1" ref="AK145" ca="1">IF(RESET,0,IF(LOAD_ROM,ROM!AK6,IF(AND(MMU_CLK,MMU_MEMW,CELL("address",AK145)=CELL("address",OFFSET(RAM0,MMU_RAM_X,MMU_RAM_Y))),MMU_VAL,AK145)))</f>
        <v>0</v>
      </c>
      <c r="AL145" s="50">
        <f t="array" aca="1" ref="AL145" ca="1">IF(RESET,0,IF(LOAD_ROM,ROM!AL6,IF(AND(MMU_CLK,MMU_MEMW,CELL("address",AL145)=CELL("address",OFFSET(RAM0,MMU_RAM_X,MMU_RAM_Y))),MMU_VAL,AL145)))</f>
        <v>0</v>
      </c>
      <c r="AM145" s="50">
        <f t="array" aca="1" ref="AM145" ca="1">IF(RESET,0,IF(LOAD_ROM,ROM!AM6,IF(AND(MMU_CLK,MMU_MEMW,CELL("address",AM145)=CELL("address",OFFSET(RAM0,MMU_RAM_X,MMU_RAM_Y))),MMU_VAL,AM145)))</f>
        <v>0</v>
      </c>
      <c r="AN145" s="50">
        <f t="array" aca="1" ref="AN145" ca="1">IF(RESET,0,IF(LOAD_ROM,ROM!AN6,IF(AND(MMU_CLK,MMU_MEMW,CELL("address",AN145)=CELL("address",OFFSET(RAM0,MMU_RAM_X,MMU_RAM_Y))),MMU_VAL,AN145)))</f>
        <v>0</v>
      </c>
      <c r="AO145" s="50">
        <f t="array" aca="1" ref="AO145" ca="1">IF(RESET,0,IF(LOAD_ROM,ROM!AO6,IF(AND(MMU_CLK,MMU_MEMW,CELL("address",AO145)=CELL("address",OFFSET(RAM0,MMU_RAM_X,MMU_RAM_Y))),MMU_VAL,AO145)))</f>
        <v>0</v>
      </c>
      <c r="AP145" s="50">
        <f t="array" aca="1" ref="AP145" ca="1">IF(RESET,0,IF(LOAD_ROM,ROM!AP6,IF(AND(MMU_CLK,MMU_MEMW,CELL("address",AP145)=CELL("address",OFFSET(RAM0,MMU_RAM_X,MMU_RAM_Y))),MMU_VAL,AP145)))</f>
        <v>0</v>
      </c>
      <c r="AQ145" s="50">
        <f t="array" aca="1" ref="AQ145" ca="1">IF(RESET,0,IF(LOAD_ROM,ROM!AQ6,IF(AND(MMU_CLK,MMU_MEMW,CELL("address",AQ145)=CELL("address",OFFSET(RAM0,MMU_RAM_X,MMU_RAM_Y))),MMU_VAL,AQ145)))</f>
        <v>0</v>
      </c>
      <c r="AR145" s="50">
        <f t="array" aca="1" ref="AR145" ca="1">IF(RESET,0,IF(LOAD_ROM,ROM!AR6,IF(AND(MMU_CLK,MMU_MEMW,CELL("address",AR145)=CELL("address",OFFSET(RAM0,MMU_RAM_X,MMU_RAM_Y))),MMU_VAL,AR145)))</f>
        <v>0</v>
      </c>
      <c r="AS145" s="50">
        <f t="array" aca="1" ref="AS145" ca="1">IF(RESET,0,IF(LOAD_ROM,ROM!AS6,IF(AND(MMU_CLK,MMU_MEMW,CELL("address",AS145)=CELL("address",OFFSET(RAM0,MMU_RAM_X,MMU_RAM_Y))),MMU_VAL,AS145)))</f>
        <v>0</v>
      </c>
      <c r="AT145" s="50">
        <f t="array" aca="1" ref="AT145" ca="1">IF(RESET,0,IF(LOAD_ROM,ROM!AT6,IF(AND(MMU_CLK,MMU_MEMW,CELL("address",AT145)=CELL("address",OFFSET(RAM0,MMU_RAM_X,MMU_RAM_Y))),MMU_VAL,AT145)))</f>
        <v>0</v>
      </c>
      <c r="AU145" s="50">
        <f t="array" aca="1" ref="AU145" ca="1">IF(RESET,0,IF(LOAD_ROM,ROM!AU6,IF(AND(MMU_CLK,MMU_MEMW,CELL("address",AU145)=CELL("address",OFFSET(RAM0,MMU_RAM_X,MMU_RAM_Y))),MMU_VAL,AU145)))</f>
        <v>0</v>
      </c>
      <c r="AV145" s="50">
        <f t="array" aca="1" ref="AV145" ca="1">IF(RESET,0,IF(LOAD_ROM,ROM!AV6,IF(AND(MMU_CLK,MMU_MEMW,CELL("address",AV145)=CELL("address",OFFSET(RAM0,MMU_RAM_X,MMU_RAM_Y))),MMU_VAL,AV145)))</f>
        <v>0</v>
      </c>
      <c r="AW145" s="50">
        <f t="array" aca="1" ref="AW145" ca="1">IF(RESET,0,IF(LOAD_ROM,ROM!AW6,IF(AND(MMU_CLK,MMU_MEMW,CELL("address",AW145)=CELL("address",OFFSET(RAM0,MMU_RAM_X,MMU_RAM_Y))),MMU_VAL,AW145)))</f>
        <v>0</v>
      </c>
      <c r="AX145" s="50">
        <f t="array" aca="1" ref="AX145" ca="1">IF(RESET,0,IF(LOAD_ROM,ROM!AX6,IF(AND(MMU_CLK,MMU_MEMW,CELL("address",AX145)=CELL("address",OFFSET(RAM0,MMU_RAM_X,MMU_RAM_Y))),MMU_VAL,AX145)))</f>
        <v>0</v>
      </c>
      <c r="AY145" s="50">
        <f t="array" aca="1" ref="AY145" ca="1">IF(RESET,0,IF(LOAD_ROM,ROM!AY6,IF(AND(MMU_CLK,MMU_MEMW,CELL("address",AY145)=CELL("address",OFFSET(RAM0,MMU_RAM_X,MMU_RAM_Y))),MMU_VAL,AY145)))</f>
        <v>0</v>
      </c>
      <c r="AZ145" s="50">
        <f t="array" aca="1" ref="AZ145" ca="1">IF(RESET,0,IF(LOAD_ROM,ROM!AZ6,IF(AND(MMU_CLK,MMU_MEMW,CELL("address",AZ145)=CELL("address",OFFSET(RAM0,MMU_RAM_X,MMU_RAM_Y))),MMU_VAL,AZ145)))</f>
        <v>0</v>
      </c>
      <c r="BA145" s="50">
        <f t="array" aca="1" ref="BA145" ca="1">IF(RESET,0,IF(LOAD_ROM,ROM!BA6,IF(AND(MMU_CLK,MMU_MEMW,CELL("address",BA145)=CELL("address",OFFSET(RAM0,MMU_RAM_X,MMU_RAM_Y))),MMU_VAL,BA145)))</f>
        <v>0</v>
      </c>
      <c r="BB145" s="50">
        <f t="array" aca="1" ref="BB145" ca="1">IF(RESET,0,IF(LOAD_ROM,ROM!BB6,IF(AND(MMU_CLK,MMU_MEMW,CELL("address",BB145)=CELL("address",OFFSET(RAM0,MMU_RAM_X,MMU_RAM_Y))),MMU_VAL,BB145)))</f>
        <v>0</v>
      </c>
      <c r="BC145" s="50">
        <f t="array" aca="1" ref="BC145" ca="1">IF(RESET,0,IF(LOAD_ROM,ROM!BC6,IF(AND(MMU_CLK,MMU_MEMW,CELL("address",BC145)=CELL("address",OFFSET(RAM0,MMU_RAM_X,MMU_RAM_Y))),MMU_VAL,BC145)))</f>
        <v>0</v>
      </c>
      <c r="BD145" s="50">
        <f t="array" aca="1" ref="BD145" ca="1">IF(RESET,0,IF(LOAD_ROM,ROM!BD6,IF(AND(MMU_CLK,MMU_MEMW,CELL("address",BD145)=CELL("address",OFFSET(RAM0,MMU_RAM_X,MMU_RAM_Y))),MMU_VAL,BD145)))</f>
        <v>0</v>
      </c>
      <c r="BE145" s="50">
        <f t="array" aca="1" ref="BE145" ca="1">IF(RESET,0,IF(LOAD_ROM,ROM!BE6,IF(AND(MMU_CLK,MMU_MEMW,CELL("address",BE145)=CELL("address",OFFSET(RAM0,MMU_RAM_X,MMU_RAM_Y))),MMU_VAL,BE145)))</f>
        <v>0</v>
      </c>
      <c r="BF145" s="50">
        <f t="array" aca="1" ref="BF145" ca="1">IF(RESET,0,IF(LOAD_ROM,ROM!BF6,IF(AND(MMU_CLK,MMU_MEMW,CELL("address",BF145)=CELL("address",OFFSET(RAM0,MMU_RAM_X,MMU_RAM_Y))),MMU_VAL,BF145)))</f>
        <v>0</v>
      </c>
      <c r="BG145" s="50">
        <f t="array" aca="1" ref="BG145" ca="1">IF(RESET,0,IF(LOAD_ROM,ROM!BG6,IF(AND(MMU_CLK,MMU_MEMW,CELL("address",BG145)=CELL("address",OFFSET(RAM0,MMU_RAM_X,MMU_RAM_Y))),MMU_VAL,BG145)))</f>
        <v>0</v>
      </c>
      <c r="BH145" s="50">
        <f t="array" aca="1" ref="BH145" ca="1">IF(RESET,0,IF(LOAD_ROM,ROM!BH6,IF(AND(MMU_CLK,MMU_MEMW,CELL("address",BH145)=CELL("address",OFFSET(RAM0,MMU_RAM_X,MMU_RAM_Y))),MMU_VAL,BH145)))</f>
        <v>0</v>
      </c>
      <c r="BI145" s="50">
        <f t="array" aca="1" ref="BI145" ca="1">IF(RESET,0,IF(LOAD_ROM,ROM!BI6,IF(AND(MMU_CLK,MMU_MEMW,CELL("address",BI145)=CELL("address",OFFSET(RAM0,MMU_RAM_X,MMU_RAM_Y))),MMU_VAL,BI145)))</f>
        <v>0</v>
      </c>
      <c r="BJ145" s="50">
        <f t="array" aca="1" ref="BJ145" ca="1">IF(RESET,0,IF(LOAD_ROM,ROM!BJ6,IF(AND(MMU_CLK,MMU_MEMW,CELL("address",BJ145)=CELL("address",OFFSET(RAM0,MMU_RAM_X,MMU_RAM_Y))),MMU_VAL,BJ145)))</f>
        <v>0</v>
      </c>
      <c r="BK145" s="50">
        <f t="array" aca="1" ref="BK145" ca="1">IF(RESET,0,IF(LOAD_ROM,ROM!BK6,IF(AND(MMU_CLK,MMU_MEMW,CELL("address",BK145)=CELL("address",OFFSET(RAM0,MMU_RAM_X,MMU_RAM_Y))),MMU_VAL,BK145)))</f>
        <v>0</v>
      </c>
      <c r="BL145" s="50">
        <f t="array" aca="1" ref="BL145" ca="1">IF(RESET,0,IF(LOAD_ROM,ROM!BL6,IF(AND(MMU_CLK,MMU_MEMW,CELL("address",BL145)=CELL("address",OFFSET(RAM0,MMU_RAM_X,MMU_RAM_Y))),MMU_VAL,BL145)))</f>
        <v>0</v>
      </c>
      <c r="BM145" s="50">
        <f t="array" aca="1" ref="BM145" ca="1">IF(RESET,0,IF(LOAD_ROM,ROM!BM6,IF(AND(MMU_CLK,MMU_MEMW,CELL("address",BM145)=CELL("address",OFFSET(RAM0,MMU_RAM_X,MMU_RAM_Y))),MMU_VAL,BM145)))</f>
        <v>0</v>
      </c>
      <c r="BN145" s="50">
        <f t="array" aca="1" ref="BN145" ca="1">IF(RESET,0,IF(LOAD_ROM,ROM!BN6,IF(AND(MMU_CLK,MMU_MEMW,CELL("address",BN145)=CELL("address",OFFSET(RAM0,MMU_RAM_X,MMU_RAM_Y))),MMU_VAL,BN145)))</f>
        <v>0</v>
      </c>
      <c r="BO145" s="50">
        <f t="array" aca="1" ref="BO145" ca="1">IF(RESET,0,IF(LOAD_ROM,ROM!BO6,IF(AND(MMU_CLK,MMU_MEMW,CELL("address",BO145)=CELL("address",OFFSET(RAM0,MMU_RAM_X,MMU_RAM_Y))),MMU_VAL,BO145)))</f>
        <v>0</v>
      </c>
      <c r="BP145" s="50">
        <f t="array" aca="1" ref="BP145" ca="1">IF(RESET,0,IF(LOAD_ROM,ROM!BP6,IF(AND(MMU_CLK,MMU_MEMW,CELL("address",BP145)=CELL("address",OFFSET(RAM0,MMU_RAM_X,MMU_RAM_Y))),MMU_VAL,BP145)))</f>
        <v>0</v>
      </c>
      <c r="BQ145" s="50">
        <f t="array" aca="1" ref="BQ145" ca="1">IF(RESET,0,IF(LOAD_ROM,ROM!BQ6,IF(AND(MMU_CLK,MMU_MEMW,CELL("address",BQ145)=CELL("address",OFFSET(RAM0,MMU_RAM_X,MMU_RAM_Y))),MMU_VAL,BQ145)))</f>
        <v>0</v>
      </c>
      <c r="BR145" s="50">
        <f t="array" aca="1" ref="BR145" ca="1">IF(RESET,0,IF(LOAD_ROM,ROM!BR6,IF(AND(MMU_CLK,MMU_MEMW,CELL("address",BR145)=CELL("address",OFFSET(RAM0,MMU_RAM_X,MMU_RAM_Y))),MMU_VAL,BR145)))</f>
        <v>0</v>
      </c>
      <c r="BS145" s="50">
        <f t="array" aca="1" ref="BS145" ca="1">IF(RESET,0,IF(LOAD_ROM,ROM!BS6,IF(AND(MMU_CLK,MMU_MEMW,CELL("address",BS145)=CELL("address",OFFSET(RAM0,MMU_RAM_X,MMU_RAM_Y))),MMU_VAL,BS145)))</f>
        <v>0</v>
      </c>
      <c r="BT145" s="50">
        <f t="array" aca="1" ref="BT145" ca="1">IF(RESET,0,IF(LOAD_ROM,ROM!BT6,IF(AND(MMU_CLK,MMU_MEMW,CELL("address",BT145)=CELL("address",OFFSET(RAM0,MMU_RAM_X,MMU_RAM_Y))),MMU_VAL,BT145)))</f>
        <v>0</v>
      </c>
      <c r="BU145" s="50">
        <f t="array" aca="1" ref="BU145" ca="1">IF(RESET,0,IF(LOAD_ROM,ROM!BU6,IF(AND(MMU_CLK,MMU_MEMW,CELL("address",BU145)=CELL("address",OFFSET(RAM0,MMU_RAM_X,MMU_RAM_Y))),MMU_VAL,BU145)))</f>
        <v>0</v>
      </c>
      <c r="BV145" s="50">
        <f t="array" aca="1" ref="BV145" ca="1">IF(RESET,0,IF(LOAD_ROM,ROM!BV6,IF(AND(MMU_CLK,MMU_MEMW,CELL("address",BV145)=CELL("address",OFFSET(RAM0,MMU_RAM_X,MMU_RAM_Y))),MMU_VAL,BV145)))</f>
        <v>0</v>
      </c>
      <c r="BW145" s="50">
        <f t="array" aca="1" ref="BW145" ca="1">IF(RESET,0,IF(LOAD_ROM,ROM!BW6,IF(AND(MMU_CLK,MMU_MEMW,CELL("address",BW145)=CELL("address",OFFSET(RAM0,MMU_RAM_X,MMU_RAM_Y))),MMU_VAL,BW145)))</f>
        <v>0</v>
      </c>
      <c r="BX145" s="50">
        <f t="array" aca="1" ref="BX145" ca="1">IF(RESET,0,IF(LOAD_ROM,ROM!BX6,IF(AND(MMU_CLK,MMU_MEMW,CELL("address",BX145)=CELL("address",OFFSET(RAM0,MMU_RAM_X,MMU_RAM_Y))),MMU_VAL,BX145)))</f>
        <v>0</v>
      </c>
      <c r="BY145" s="50">
        <f t="array" aca="1" ref="BY145" ca="1">IF(RESET,0,IF(LOAD_ROM,ROM!BY6,IF(AND(MMU_CLK,MMU_MEMW,CELL("address",BY145)=CELL("address",OFFSET(RAM0,MMU_RAM_X,MMU_RAM_Y))),MMU_VAL,BY145)))</f>
        <v>0</v>
      </c>
      <c r="BZ145" s="50">
        <f t="array" aca="1" ref="BZ145" ca="1">IF(RESET,0,IF(LOAD_ROM,ROM!BZ6,IF(AND(MMU_CLK,MMU_MEMW,CELL("address",BZ145)=CELL("address",OFFSET(RAM0,MMU_RAM_X,MMU_RAM_Y))),MMU_VAL,BZ145)))</f>
        <v>0</v>
      </c>
      <c r="CA145" s="50">
        <f t="array" aca="1" ref="CA145" ca="1">IF(RESET,0,IF(LOAD_ROM,ROM!CA6,IF(AND(MMU_CLK,MMU_MEMW,CELL("address",CA145)=CELL("address",OFFSET(RAM0,MMU_RAM_X,MMU_RAM_Y))),MMU_VAL,CA145)))</f>
        <v>0</v>
      </c>
      <c r="CB145" s="50">
        <f t="array" aca="1" ref="CB145" ca="1">IF(RESET,0,IF(LOAD_ROM,ROM!CB6,IF(AND(MMU_CLK,MMU_MEMW,CELL("address",CB145)=CELL("address",OFFSET(RAM0,MMU_RAM_X,MMU_RAM_Y))),MMU_VAL,CB145)))</f>
        <v>0</v>
      </c>
      <c r="CC145" s="50">
        <f t="array" aca="1" ref="CC145" ca="1">IF(RESET,0,IF(LOAD_ROM,ROM!CC6,IF(AND(MMU_CLK,MMU_MEMW,CELL("address",CC145)=CELL("address",OFFSET(RAM0,MMU_RAM_X,MMU_RAM_Y))),MMU_VAL,CC145)))</f>
        <v>0</v>
      </c>
      <c r="CD145" s="50">
        <f t="array" aca="1" ref="CD145" ca="1">IF(RESET,0,IF(LOAD_ROM,ROM!CD6,IF(AND(MMU_CLK,MMU_MEMW,CELL("address",CD145)=CELL("address",OFFSET(RAM0,MMU_RAM_X,MMU_RAM_Y))),MMU_VAL,CD145)))</f>
        <v>0</v>
      </c>
      <c r="CE145" s="50">
        <f t="array" aca="1" ref="CE145" ca="1">IF(RESET,0,IF(LOAD_ROM,ROM!CE6,IF(AND(MMU_CLK,MMU_MEMW,CELL("address",CE145)=CELL("address",OFFSET(RAM0,MMU_RAM_X,MMU_RAM_Y))),MMU_VAL,CE145)))</f>
        <v>0</v>
      </c>
      <c r="CF145" s="50">
        <f t="array" aca="1" ref="CF145" ca="1">IF(RESET,0,IF(LOAD_ROM,ROM!CF6,IF(AND(MMU_CLK,MMU_MEMW,CELL("address",CF145)=CELL("address",OFFSET(RAM0,MMU_RAM_X,MMU_RAM_Y))),MMU_VAL,CF145)))</f>
        <v>0</v>
      </c>
      <c r="CG145" s="50">
        <f t="array" aca="1" ref="CG145" ca="1">IF(RESET,0,IF(LOAD_ROM,ROM!CG6,IF(AND(MMU_CLK,MMU_MEMW,CELL("address",CG145)=CELL("address",OFFSET(RAM0,MMU_RAM_X,MMU_RAM_Y))),MMU_VAL,CG145)))</f>
        <v>0</v>
      </c>
      <c r="CH145" s="50">
        <f t="array" aca="1" ref="CH145" ca="1">IF(RESET,0,IF(LOAD_ROM,ROM!CH6,IF(AND(MMU_CLK,MMU_MEMW,CELL("address",CH145)=CELL("address",OFFSET(RAM0,MMU_RAM_X,MMU_RAM_Y))),MMU_VAL,CH145)))</f>
        <v>0</v>
      </c>
      <c r="CI145" s="50">
        <f t="array" aca="1" ref="CI145" ca="1">IF(RESET,0,IF(LOAD_ROM,ROM!CI6,IF(AND(MMU_CLK,MMU_MEMW,CELL("address",CI145)=CELL("address",OFFSET(RAM0,MMU_RAM_X,MMU_RAM_Y))),MMU_VAL,CI145)))</f>
        <v>0</v>
      </c>
      <c r="CJ145" s="50">
        <f t="array" aca="1" ref="CJ145" ca="1">IF(RESET,0,IF(LOAD_ROM,ROM!CJ6,IF(AND(MMU_CLK,MMU_MEMW,CELL("address",CJ145)=CELL("address",OFFSET(RAM0,MMU_RAM_X,MMU_RAM_Y))),MMU_VAL,CJ145)))</f>
        <v>0</v>
      </c>
      <c r="CK145" s="50">
        <f t="array" aca="1" ref="CK145" ca="1">IF(RESET,0,IF(LOAD_ROM,ROM!CK6,IF(AND(MMU_CLK,MMU_MEMW,CELL("address",CK145)=CELL("address",OFFSET(RAM0,MMU_RAM_X,MMU_RAM_Y))),MMU_VAL,CK145)))</f>
        <v>0</v>
      </c>
      <c r="CL145" s="50">
        <f t="array" aca="1" ref="CL145" ca="1">IF(RESET,0,IF(LOAD_ROM,ROM!CL6,IF(AND(MMU_CLK,MMU_MEMW,CELL("address",CL145)=CELL("address",OFFSET(RAM0,MMU_RAM_X,MMU_RAM_Y))),MMU_VAL,CL145)))</f>
        <v>0</v>
      </c>
      <c r="CM145" s="50">
        <f t="array" aca="1" ref="CM145" ca="1">IF(RESET,0,IF(LOAD_ROM,ROM!CM6,IF(AND(MMU_CLK,MMU_MEMW,CELL("address",CM145)=CELL("address",OFFSET(RAM0,MMU_RAM_X,MMU_RAM_Y))),MMU_VAL,CM145)))</f>
        <v>0</v>
      </c>
      <c r="CN145" s="50">
        <f t="array" aca="1" ref="CN145" ca="1">IF(RESET,0,IF(LOAD_ROM,ROM!CN6,IF(AND(MMU_CLK,MMU_MEMW,CELL("address",CN145)=CELL("address",OFFSET(RAM0,MMU_RAM_X,MMU_RAM_Y))),MMU_VAL,CN145)))</f>
        <v>0</v>
      </c>
      <c r="CO145" s="50">
        <f t="array" aca="1" ref="CO145" ca="1">IF(RESET,0,IF(LOAD_ROM,ROM!CO6,IF(AND(MMU_CLK,MMU_MEMW,CELL("address",CO145)=CELL("address",OFFSET(RAM0,MMU_RAM_X,MMU_RAM_Y))),MMU_VAL,CO145)))</f>
        <v>0</v>
      </c>
      <c r="CP145" s="50">
        <f t="array" aca="1" ref="CP145" ca="1">IF(RESET,0,IF(LOAD_ROM,ROM!CP6,IF(AND(MMU_CLK,MMU_MEMW,CELL("address",CP145)=CELL("address",OFFSET(RAM0,MMU_RAM_X,MMU_RAM_Y))),MMU_VAL,CP145)))</f>
        <v>0</v>
      </c>
      <c r="CQ145" s="50">
        <f t="array" aca="1" ref="CQ145" ca="1">IF(RESET,0,IF(LOAD_ROM,ROM!CQ6,IF(AND(MMU_CLK,MMU_MEMW,CELL("address",CQ145)=CELL("address",OFFSET(RAM0,MMU_RAM_X,MMU_RAM_Y))),MMU_VAL,CQ145)))</f>
        <v>0</v>
      </c>
      <c r="CR145" s="50">
        <f t="array" aca="1" ref="CR145" ca="1">IF(RESET,0,IF(LOAD_ROM,ROM!CR6,IF(AND(MMU_CLK,MMU_MEMW,CELL("address",CR145)=CELL("address",OFFSET(RAM0,MMU_RAM_X,MMU_RAM_Y))),MMU_VAL,CR145)))</f>
        <v>0</v>
      </c>
      <c r="CS145" s="50">
        <f t="array" aca="1" ref="CS145" ca="1">IF(RESET,0,IF(LOAD_ROM,ROM!CS6,IF(AND(MMU_CLK,MMU_MEMW,CELL("address",CS145)=CELL("address",OFFSET(RAM0,MMU_RAM_X,MMU_RAM_Y))),MMU_VAL,CS145)))</f>
        <v>0</v>
      </c>
      <c r="CT145" s="50">
        <f t="array" aca="1" ref="CT145" ca="1">IF(RESET,0,IF(LOAD_ROM,ROM!CT6,IF(AND(MMU_CLK,MMU_MEMW,CELL("address",CT145)=CELL("address",OFFSET(RAM0,MMU_RAM_X,MMU_RAM_Y))),MMU_VAL,CT145)))</f>
        <v>0</v>
      </c>
      <c r="CU145" s="50">
        <f t="array" aca="1" ref="CU145" ca="1">IF(RESET,0,IF(LOAD_ROM,ROM!CU6,IF(AND(MMU_CLK,MMU_MEMW,CELL("address",CU145)=CELL("address",OFFSET(RAM0,MMU_RAM_X,MMU_RAM_Y))),MMU_VAL,CU145)))</f>
        <v>0</v>
      </c>
      <c r="CV145" s="50">
        <f t="array" aca="1" ref="CV145" ca="1">IF(RESET,0,IF(LOAD_ROM,ROM!CV6,IF(AND(MMU_CLK,MMU_MEMW,CELL("address",CV145)=CELL("address",OFFSET(RAM0,MMU_RAM_X,MMU_RAM_Y))),MMU_VAL,CV145)))</f>
        <v>0</v>
      </c>
      <c r="CW145" s="50">
        <f t="array" aca="1" ref="CW145" ca="1">IF(RESET,0,IF(LOAD_ROM,ROM!CW6,IF(AND(MMU_CLK,MMU_MEMW,CELL("address",CW145)=CELL("address",OFFSET(RAM0,MMU_RAM_X,MMU_RAM_Y))),MMU_VAL,CW145)))</f>
        <v>0</v>
      </c>
      <c r="CX145" s="50">
        <f t="array" aca="1" ref="CX145" ca="1">IF(RESET,0,IF(LOAD_ROM,ROM!CX6,IF(AND(MMU_CLK,MMU_MEMW,CELL("address",CX145)=CELL("address",OFFSET(RAM0,MMU_RAM_X,MMU_RAM_Y))),MMU_VAL,CX145)))</f>
        <v>0</v>
      </c>
      <c r="CY145" s="50">
        <f t="array" aca="1" ref="CY145" ca="1">IF(RESET,0,IF(LOAD_ROM,ROM!CY6,IF(AND(MMU_CLK,MMU_MEMW,CELL("address",CY145)=CELL("address",OFFSET(RAM0,MMU_RAM_X,MMU_RAM_Y))),MMU_VAL,CY145)))</f>
        <v>0</v>
      </c>
      <c r="CZ145" s="50">
        <f t="array" aca="1" ref="CZ145" ca="1">IF(RESET,0,IF(LOAD_ROM,ROM!CZ6,IF(AND(MMU_CLK,MMU_MEMW,CELL("address",CZ145)=CELL("address",OFFSET(RAM0,MMU_RAM_X,MMU_RAM_Y))),MMU_VAL,CZ145)))</f>
        <v>0</v>
      </c>
      <c r="DA145" s="50">
        <f t="array" aca="1" ref="DA145" ca="1">IF(RESET,0,IF(LOAD_ROM,ROM!DA6,IF(AND(MMU_CLK,MMU_MEMW,CELL("address",DA145)=CELL("address",OFFSET(RAM0,MMU_RAM_X,MMU_RAM_Y))),MMU_VAL,DA145)))</f>
        <v>0</v>
      </c>
      <c r="DB145" s="50">
        <f t="array" aca="1" ref="DB145" ca="1">IF(RESET,0,IF(LOAD_ROM,ROM!DB6,IF(AND(MMU_CLK,MMU_MEMW,CELL("address",DB145)=CELL("address",OFFSET(RAM0,MMU_RAM_X,MMU_RAM_Y))),MMU_VAL,DB145)))</f>
        <v>0</v>
      </c>
      <c r="DC145" s="50">
        <f t="array" aca="1" ref="DC145" ca="1">IF(RESET,0,IF(LOAD_ROM,ROM!DC6,IF(AND(MMU_CLK,MMU_MEMW,CELL("address",DC145)=CELL("address",OFFSET(RAM0,MMU_RAM_X,MMU_RAM_Y))),MMU_VAL,DC145)))</f>
        <v>0</v>
      </c>
      <c r="DD145" s="50">
        <f t="array" aca="1" ref="DD145" ca="1">IF(RESET,0,IF(LOAD_ROM,ROM!DD6,IF(AND(MMU_CLK,MMU_MEMW,CELL("address",DD145)=CELL("address",OFFSET(RAM0,MMU_RAM_X,MMU_RAM_Y))),MMU_VAL,DD145)))</f>
        <v>0</v>
      </c>
      <c r="DE145" s="50">
        <f t="array" aca="1" ref="DE145" ca="1">IF(RESET,0,IF(LOAD_ROM,ROM!DE6,IF(AND(MMU_CLK,MMU_MEMW,CELL("address",DE145)=CELL("address",OFFSET(RAM0,MMU_RAM_X,MMU_RAM_Y))),MMU_VAL,DE145)))</f>
        <v>0</v>
      </c>
      <c r="DF145" s="50">
        <f t="array" aca="1" ref="DF145" ca="1">IF(RESET,0,IF(LOAD_ROM,ROM!DF6,IF(AND(MMU_CLK,MMU_MEMW,CELL("address",DF145)=CELL("address",OFFSET(RAM0,MMU_RAM_X,MMU_RAM_Y))),MMU_VAL,DF145)))</f>
        <v>0</v>
      </c>
      <c r="DG145" s="50">
        <f t="array" aca="1" ref="DG145" ca="1">IF(RESET,0,IF(LOAD_ROM,ROM!DG6,IF(AND(MMU_CLK,MMU_MEMW,CELL("address",DG145)=CELL("address",OFFSET(RAM0,MMU_RAM_X,MMU_RAM_Y))),MMU_VAL,DG145)))</f>
        <v>0</v>
      </c>
      <c r="DH145" s="50">
        <f t="array" aca="1" ref="DH145" ca="1">IF(RESET,0,IF(LOAD_ROM,ROM!DH6,IF(AND(MMU_CLK,MMU_MEMW,CELL("address",DH145)=CELL("address",OFFSET(RAM0,MMU_RAM_X,MMU_RAM_Y))),MMU_VAL,DH145)))</f>
        <v>0</v>
      </c>
      <c r="DI145" s="50">
        <f t="array" aca="1" ref="DI145" ca="1">IF(RESET,0,IF(LOAD_ROM,ROM!DI6,IF(AND(MMU_CLK,MMU_MEMW,CELL("address",DI145)=CELL("address",OFFSET(RAM0,MMU_RAM_X,MMU_RAM_Y))),MMU_VAL,DI145)))</f>
        <v>0</v>
      </c>
      <c r="DJ145" s="50">
        <f t="array" aca="1" ref="DJ145" ca="1">IF(RESET,0,IF(LOAD_ROM,ROM!DJ6,IF(AND(MMU_CLK,MMU_MEMW,CELL("address",DJ145)=CELL("address",OFFSET(RAM0,MMU_RAM_X,MMU_RAM_Y))),MMU_VAL,DJ145)))</f>
        <v>0</v>
      </c>
      <c r="DK145" s="50">
        <f t="array" aca="1" ref="DK145" ca="1">IF(RESET,0,IF(LOAD_ROM,ROM!DK6,IF(AND(MMU_CLK,MMU_MEMW,CELL("address",DK145)=CELL("address",OFFSET(RAM0,MMU_RAM_X,MMU_RAM_Y))),MMU_VAL,DK145)))</f>
        <v>0</v>
      </c>
      <c r="DL145" s="50">
        <f t="array" aca="1" ref="DL145" ca="1">IF(RESET,0,IF(LOAD_ROM,ROM!DL6,IF(AND(MMU_CLK,MMU_MEMW,CELL("address",DL145)=CELL("address",OFFSET(RAM0,MMU_RAM_X,MMU_RAM_Y))),MMU_VAL,DL145)))</f>
        <v>0</v>
      </c>
      <c r="DM145" s="50">
        <f t="array" aca="1" ref="DM145" ca="1">IF(RESET,0,IF(LOAD_ROM,ROM!DM6,IF(AND(MMU_CLK,MMU_MEMW,CELL("address",DM145)=CELL("address",OFFSET(RAM0,MMU_RAM_X,MMU_RAM_Y))),MMU_VAL,DM145)))</f>
        <v>0</v>
      </c>
      <c r="DN145" s="50">
        <f t="array" aca="1" ref="DN145" ca="1">IF(RESET,0,IF(LOAD_ROM,ROM!DN6,IF(AND(MMU_CLK,MMU_MEMW,CELL("address",DN145)=CELL("address",OFFSET(RAM0,MMU_RAM_X,MMU_RAM_Y))),MMU_VAL,DN145)))</f>
        <v>0</v>
      </c>
      <c r="DO145" s="50">
        <f t="array" aca="1" ref="DO145" ca="1">IF(RESET,0,IF(LOAD_ROM,ROM!DO6,IF(AND(MMU_CLK,MMU_MEMW,CELL("address",DO145)=CELL("address",OFFSET(RAM0,MMU_RAM_X,MMU_RAM_Y))),MMU_VAL,DO145)))</f>
        <v>0</v>
      </c>
      <c r="DP145" s="50">
        <f t="array" aca="1" ref="DP145" ca="1">IF(RESET,0,IF(LOAD_ROM,ROM!DP6,IF(AND(MMU_CLK,MMU_MEMW,CELL("address",DP145)=CELL("address",OFFSET(RAM0,MMU_RAM_X,MMU_RAM_Y))),MMU_VAL,DP145)))</f>
        <v>0</v>
      </c>
      <c r="DQ145" s="50">
        <f t="array" aca="1" ref="DQ145" ca="1">IF(RESET,0,IF(LOAD_ROM,ROM!DQ6,IF(AND(MMU_CLK,MMU_MEMW,CELL("address",DQ145)=CELL("address",OFFSET(RAM0,MMU_RAM_X,MMU_RAM_Y))),MMU_VAL,DQ145)))</f>
        <v>0</v>
      </c>
      <c r="DR145" s="50">
        <f t="array" aca="1" ref="DR145" ca="1">IF(RESET,0,IF(LOAD_ROM,ROM!DR6,IF(AND(MMU_CLK,MMU_MEMW,CELL("address",DR145)=CELL("address",OFFSET(RAM0,MMU_RAM_X,MMU_RAM_Y))),MMU_VAL,DR145)))</f>
        <v>0</v>
      </c>
      <c r="DS145" s="50">
        <f t="array" aca="1" ref="DS145" ca="1">IF(RESET,0,IF(LOAD_ROM,ROM!DS6,IF(AND(MMU_CLK,MMU_MEMW,CELL("address",DS145)=CELL("address",OFFSET(RAM0,MMU_RAM_X,MMU_RAM_Y))),MMU_VAL,DS145)))</f>
        <v>0</v>
      </c>
      <c r="DT145" s="50">
        <f t="array" aca="1" ref="DT145" ca="1">IF(RESET,0,IF(LOAD_ROM,ROM!DT6,IF(AND(MMU_CLK,MMU_MEMW,CELL("address",DT145)=CELL("address",OFFSET(RAM0,MMU_RAM_X,MMU_RAM_Y))),MMU_VAL,DT145)))</f>
        <v>0</v>
      </c>
      <c r="DU145" s="50">
        <f t="array" aca="1" ref="DU145" ca="1">IF(RESET,0,IF(LOAD_ROM,ROM!DU6,IF(AND(MMU_CLK,MMU_MEMW,CELL("address",DU145)=CELL("address",OFFSET(RAM0,MMU_RAM_X,MMU_RAM_Y))),MMU_VAL,DU145)))</f>
        <v>0</v>
      </c>
      <c r="DV145" s="50">
        <f t="array" aca="1" ref="DV145" ca="1">IF(RESET,0,IF(LOAD_ROM,ROM!DV6,IF(AND(MMU_CLK,MMU_MEMW,CELL("address",DV145)=CELL("address",OFFSET(RAM0,MMU_RAM_X,MMU_RAM_Y))),MMU_VAL,DV145)))</f>
        <v>0</v>
      </c>
      <c r="DW145" s="50">
        <f t="array" aca="1" ref="DW145" ca="1">IF(RESET,0,IF(LOAD_ROM,ROM!DW6,IF(AND(MMU_CLK,MMU_MEMW,CELL("address",DW145)=CELL("address",OFFSET(RAM0,MMU_RAM_X,MMU_RAM_Y))),MMU_VAL,DW145)))</f>
        <v>0</v>
      </c>
      <c r="DX145" s="50">
        <f t="array" aca="1" ref="DX145" ca="1">IF(RESET,0,IF(LOAD_ROM,ROM!DX6,IF(AND(MMU_CLK,MMU_MEMW,CELL("address",DX145)=CELL("address",OFFSET(RAM0,MMU_RAM_X,MMU_RAM_Y))),MMU_VAL,DX145)))</f>
        <v>0</v>
      </c>
    </row>
    <row r="146" spans="1:128" x14ac:dyDescent="0.35">
      <c r="A146" s="50">
        <f t="array" aca="1" ref="A146" ca="1">IF(RESET,0,IF(LOAD_ROM,ROM!A7,IF(AND(MMU_CLK,MMU_MEMW,CELL("address",A146)=CELL("address",OFFSET(RAM0,MMU_RAM_X,MMU_RAM_Y))),MMU_VAL,A146)))</f>
        <v>0</v>
      </c>
      <c r="B146" s="50">
        <f t="array" aca="1" ref="B146" ca="1">IF(RESET,0,IF(LOAD_ROM,ROM!B7,IF(AND(MMU_CLK,MMU_MEMW,CELL("address",B146)=CELL("address",OFFSET(RAM0,MMU_RAM_X,MMU_RAM_Y))),MMU_VAL,B146)))</f>
        <v>0</v>
      </c>
      <c r="C146" s="50">
        <f t="array" aca="1" ref="C146" ca="1">IF(RESET,0,IF(LOAD_ROM,ROM!C7,IF(AND(MMU_CLK,MMU_MEMW,CELL("address",C146)=CELL("address",OFFSET(RAM0,MMU_RAM_X,MMU_RAM_Y))),MMU_VAL,C146)))</f>
        <v>0</v>
      </c>
      <c r="D146" s="50">
        <f t="array" aca="1" ref="D146" ca="1">IF(RESET,0,IF(LOAD_ROM,ROM!D7,IF(AND(MMU_CLK,MMU_MEMW,CELL("address",D146)=CELL("address",OFFSET(RAM0,MMU_RAM_X,MMU_RAM_Y))),MMU_VAL,D146)))</f>
        <v>0</v>
      </c>
      <c r="E146" s="50">
        <f t="array" aca="1" ref="E146" ca="1">IF(RESET,0,IF(LOAD_ROM,ROM!E7,IF(AND(MMU_CLK,MMU_MEMW,CELL("address",E146)=CELL("address",OFFSET(RAM0,MMU_RAM_X,MMU_RAM_Y))),MMU_VAL,E146)))</f>
        <v>0</v>
      </c>
      <c r="F146" s="50">
        <f t="array" aca="1" ref="F146" ca="1">IF(RESET,0,IF(LOAD_ROM,ROM!F7,IF(AND(MMU_CLK,MMU_MEMW,CELL("address",F146)=CELL("address",OFFSET(RAM0,MMU_RAM_X,MMU_RAM_Y))),MMU_VAL,F146)))</f>
        <v>0</v>
      </c>
      <c r="G146" s="50">
        <f t="array" aca="1" ref="G146" ca="1">IF(RESET,0,IF(LOAD_ROM,ROM!G7,IF(AND(MMU_CLK,MMU_MEMW,CELL("address",G146)=CELL("address",OFFSET(RAM0,MMU_RAM_X,MMU_RAM_Y))),MMU_VAL,G146)))</f>
        <v>0</v>
      </c>
      <c r="H146" s="50">
        <f t="array" aca="1" ref="H146" ca="1">IF(RESET,0,IF(LOAD_ROM,ROM!H7,IF(AND(MMU_CLK,MMU_MEMW,CELL("address",H146)=CELL("address",OFFSET(RAM0,MMU_RAM_X,MMU_RAM_Y))),MMU_VAL,H146)))</f>
        <v>0</v>
      </c>
      <c r="I146" s="50">
        <f t="array" aca="1" ref="I146" ca="1">IF(RESET,0,IF(LOAD_ROM,ROM!I7,IF(AND(MMU_CLK,MMU_MEMW,CELL("address",I146)=CELL("address",OFFSET(RAM0,MMU_RAM_X,MMU_RAM_Y))),MMU_VAL,I146)))</f>
        <v>0</v>
      </c>
      <c r="J146" s="50">
        <f t="array" aca="1" ref="J146" ca="1">IF(RESET,0,IF(LOAD_ROM,ROM!J7,IF(AND(MMU_CLK,MMU_MEMW,CELL("address",J146)=CELL("address",OFFSET(RAM0,MMU_RAM_X,MMU_RAM_Y))),MMU_VAL,J146)))</f>
        <v>0</v>
      </c>
      <c r="K146" s="50">
        <f t="array" aca="1" ref="K146" ca="1">IF(RESET,0,IF(LOAD_ROM,ROM!K7,IF(AND(MMU_CLK,MMU_MEMW,CELL("address",K146)=CELL("address",OFFSET(RAM0,MMU_RAM_X,MMU_RAM_Y))),MMU_VAL,K146)))</f>
        <v>0</v>
      </c>
      <c r="L146" s="50">
        <f t="array" aca="1" ref="L146" ca="1">IF(RESET,0,IF(LOAD_ROM,ROM!L7,IF(AND(MMU_CLK,MMU_MEMW,CELL("address",L146)=CELL("address",OFFSET(RAM0,MMU_RAM_X,MMU_RAM_Y))),MMU_VAL,L146)))</f>
        <v>0</v>
      </c>
      <c r="M146" s="50">
        <f t="array" aca="1" ref="M146" ca="1">IF(RESET,0,IF(LOAD_ROM,ROM!M7,IF(AND(MMU_CLK,MMU_MEMW,CELL("address",M146)=CELL("address",OFFSET(RAM0,MMU_RAM_X,MMU_RAM_Y))),MMU_VAL,M146)))</f>
        <v>0</v>
      </c>
      <c r="N146" s="50">
        <f t="array" aca="1" ref="N146" ca="1">IF(RESET,0,IF(LOAD_ROM,ROM!N7,IF(AND(MMU_CLK,MMU_MEMW,CELL("address",N146)=CELL("address",OFFSET(RAM0,MMU_RAM_X,MMU_RAM_Y))),MMU_VAL,N146)))</f>
        <v>0</v>
      </c>
      <c r="O146" s="50">
        <f t="array" aca="1" ref="O146" ca="1">IF(RESET,0,IF(LOAD_ROM,ROM!O7,IF(AND(MMU_CLK,MMU_MEMW,CELL("address",O146)=CELL("address",OFFSET(RAM0,MMU_RAM_X,MMU_RAM_Y))),MMU_VAL,O146)))</f>
        <v>0</v>
      </c>
      <c r="P146" s="50">
        <f t="array" aca="1" ref="P146" ca="1">IF(RESET,0,IF(LOAD_ROM,ROM!P7,IF(AND(MMU_CLK,MMU_MEMW,CELL("address",P146)=CELL("address",OFFSET(RAM0,MMU_RAM_X,MMU_RAM_Y))),MMU_VAL,P146)))</f>
        <v>0</v>
      </c>
      <c r="Q146" s="50">
        <f t="array" aca="1" ref="Q146" ca="1">IF(RESET,0,IF(LOAD_ROM,ROM!Q7,IF(AND(MMU_CLK,MMU_MEMW,CELL("address",Q146)=CELL("address",OFFSET(RAM0,MMU_RAM_X,MMU_RAM_Y))),MMU_VAL,Q146)))</f>
        <v>0</v>
      </c>
      <c r="R146" s="50">
        <f t="array" aca="1" ref="R146" ca="1">IF(RESET,0,IF(LOAD_ROM,ROM!R7,IF(AND(MMU_CLK,MMU_MEMW,CELL("address",R146)=CELL("address",OFFSET(RAM0,MMU_RAM_X,MMU_RAM_Y))),MMU_VAL,R146)))</f>
        <v>0</v>
      </c>
      <c r="S146" s="50">
        <f t="array" aca="1" ref="S146" ca="1">IF(RESET,0,IF(LOAD_ROM,ROM!S7,IF(AND(MMU_CLK,MMU_MEMW,CELL("address",S146)=CELL("address",OFFSET(RAM0,MMU_RAM_X,MMU_RAM_Y))),MMU_VAL,S146)))</f>
        <v>0</v>
      </c>
      <c r="T146" s="50">
        <f t="array" aca="1" ref="T146" ca="1">IF(RESET,0,IF(LOAD_ROM,ROM!T7,IF(AND(MMU_CLK,MMU_MEMW,CELL("address",T146)=CELL("address",OFFSET(RAM0,MMU_RAM_X,MMU_RAM_Y))),MMU_VAL,T146)))</f>
        <v>0</v>
      </c>
      <c r="U146" s="50">
        <f t="array" aca="1" ref="U146" ca="1">IF(RESET,0,IF(LOAD_ROM,ROM!U7,IF(AND(MMU_CLK,MMU_MEMW,CELL("address",U146)=CELL("address",OFFSET(RAM0,MMU_RAM_X,MMU_RAM_Y))),MMU_VAL,U146)))</f>
        <v>0</v>
      </c>
      <c r="V146" s="50">
        <f t="array" aca="1" ref="V146" ca="1">IF(RESET,0,IF(LOAD_ROM,ROM!V7,IF(AND(MMU_CLK,MMU_MEMW,CELL("address",V146)=CELL("address",OFFSET(RAM0,MMU_RAM_X,MMU_RAM_Y))),MMU_VAL,V146)))</f>
        <v>0</v>
      </c>
      <c r="W146" s="50">
        <f t="array" aca="1" ref="W146" ca="1">IF(RESET,0,IF(LOAD_ROM,ROM!W7,IF(AND(MMU_CLK,MMU_MEMW,CELL("address",W146)=CELL("address",OFFSET(RAM0,MMU_RAM_X,MMU_RAM_Y))),MMU_VAL,W146)))</f>
        <v>0</v>
      </c>
      <c r="X146" s="50">
        <f t="array" aca="1" ref="X146" ca="1">IF(RESET,0,IF(LOAD_ROM,ROM!X7,IF(AND(MMU_CLK,MMU_MEMW,CELL("address",X146)=CELL("address",OFFSET(RAM0,MMU_RAM_X,MMU_RAM_Y))),MMU_VAL,X146)))</f>
        <v>0</v>
      </c>
      <c r="Y146" s="50">
        <f t="array" aca="1" ref="Y146" ca="1">IF(RESET,0,IF(LOAD_ROM,ROM!Y7,IF(AND(MMU_CLK,MMU_MEMW,CELL("address",Y146)=CELL("address",OFFSET(RAM0,MMU_RAM_X,MMU_RAM_Y))),MMU_VAL,Y146)))</f>
        <v>0</v>
      </c>
      <c r="Z146" s="50">
        <f t="array" aca="1" ref="Z146" ca="1">IF(RESET,0,IF(LOAD_ROM,ROM!Z7,IF(AND(MMU_CLK,MMU_MEMW,CELL("address",Z146)=CELL("address",OFFSET(RAM0,MMU_RAM_X,MMU_RAM_Y))),MMU_VAL,Z146)))</f>
        <v>0</v>
      </c>
      <c r="AA146" s="50">
        <f t="array" aca="1" ref="AA146" ca="1">IF(RESET,0,IF(LOAD_ROM,ROM!AA7,IF(AND(MMU_CLK,MMU_MEMW,CELL("address",AA146)=CELL("address",OFFSET(RAM0,MMU_RAM_X,MMU_RAM_Y))),MMU_VAL,AA146)))</f>
        <v>0</v>
      </c>
      <c r="AB146" s="50">
        <f t="array" aca="1" ref="AB146" ca="1">IF(RESET,0,IF(LOAD_ROM,ROM!AB7,IF(AND(MMU_CLK,MMU_MEMW,CELL("address",AB146)=CELL("address",OFFSET(RAM0,MMU_RAM_X,MMU_RAM_Y))),MMU_VAL,AB146)))</f>
        <v>0</v>
      </c>
      <c r="AC146" s="50">
        <f t="array" aca="1" ref="AC146" ca="1">IF(RESET,0,IF(LOAD_ROM,ROM!AC7,IF(AND(MMU_CLK,MMU_MEMW,CELL("address",AC146)=CELL("address",OFFSET(RAM0,MMU_RAM_X,MMU_RAM_Y))),MMU_VAL,AC146)))</f>
        <v>0</v>
      </c>
      <c r="AD146" s="50">
        <f t="array" aca="1" ref="AD146" ca="1">IF(RESET,0,IF(LOAD_ROM,ROM!AD7,IF(AND(MMU_CLK,MMU_MEMW,CELL("address",AD146)=CELL("address",OFFSET(RAM0,MMU_RAM_X,MMU_RAM_Y))),MMU_VAL,AD146)))</f>
        <v>0</v>
      </c>
      <c r="AE146" s="50">
        <f t="array" aca="1" ref="AE146" ca="1">IF(RESET,0,IF(LOAD_ROM,ROM!AE7,IF(AND(MMU_CLK,MMU_MEMW,CELL("address",AE146)=CELL("address",OFFSET(RAM0,MMU_RAM_X,MMU_RAM_Y))),MMU_VAL,AE146)))</f>
        <v>0</v>
      </c>
      <c r="AF146" s="50">
        <f t="array" aca="1" ref="AF146" ca="1">IF(RESET,0,IF(LOAD_ROM,ROM!AF7,IF(AND(MMU_CLK,MMU_MEMW,CELL("address",AF146)=CELL("address",OFFSET(RAM0,MMU_RAM_X,MMU_RAM_Y))),MMU_VAL,AF146)))</f>
        <v>0</v>
      </c>
      <c r="AG146" s="50">
        <f t="array" aca="1" ref="AG146" ca="1">IF(RESET,0,IF(LOAD_ROM,ROM!AG7,IF(AND(MMU_CLK,MMU_MEMW,CELL("address",AG146)=CELL("address",OFFSET(RAM0,MMU_RAM_X,MMU_RAM_Y))),MMU_VAL,AG146)))</f>
        <v>0</v>
      </c>
      <c r="AH146" s="50">
        <f t="array" aca="1" ref="AH146" ca="1">IF(RESET,0,IF(LOAD_ROM,ROM!AH7,IF(AND(MMU_CLK,MMU_MEMW,CELL("address",AH146)=CELL("address",OFFSET(RAM0,MMU_RAM_X,MMU_RAM_Y))),MMU_VAL,AH146)))</f>
        <v>0</v>
      </c>
      <c r="AI146" s="50">
        <f t="array" aca="1" ref="AI146" ca="1">IF(RESET,0,IF(LOAD_ROM,ROM!AI7,IF(AND(MMU_CLK,MMU_MEMW,CELL("address",AI146)=CELL("address",OFFSET(RAM0,MMU_RAM_X,MMU_RAM_Y))),MMU_VAL,AI146)))</f>
        <v>0</v>
      </c>
      <c r="AJ146" s="50">
        <f t="array" aca="1" ref="AJ146" ca="1">IF(RESET,0,IF(LOAD_ROM,ROM!AJ7,IF(AND(MMU_CLK,MMU_MEMW,CELL("address",AJ146)=CELL("address",OFFSET(RAM0,MMU_RAM_X,MMU_RAM_Y))),MMU_VAL,AJ146)))</f>
        <v>0</v>
      </c>
      <c r="AK146" s="50">
        <f t="array" aca="1" ref="AK146" ca="1">IF(RESET,0,IF(LOAD_ROM,ROM!AK7,IF(AND(MMU_CLK,MMU_MEMW,CELL("address",AK146)=CELL("address",OFFSET(RAM0,MMU_RAM_X,MMU_RAM_Y))),MMU_VAL,AK146)))</f>
        <v>0</v>
      </c>
      <c r="AL146" s="50">
        <f t="array" aca="1" ref="AL146" ca="1">IF(RESET,0,IF(LOAD_ROM,ROM!AL7,IF(AND(MMU_CLK,MMU_MEMW,CELL("address",AL146)=CELL("address",OFFSET(RAM0,MMU_RAM_X,MMU_RAM_Y))),MMU_VAL,AL146)))</f>
        <v>0</v>
      </c>
      <c r="AM146" s="50">
        <f t="array" aca="1" ref="AM146" ca="1">IF(RESET,0,IF(LOAD_ROM,ROM!AM7,IF(AND(MMU_CLK,MMU_MEMW,CELL("address",AM146)=CELL("address",OFFSET(RAM0,MMU_RAM_X,MMU_RAM_Y))),MMU_VAL,AM146)))</f>
        <v>0</v>
      </c>
      <c r="AN146" s="50">
        <f t="array" aca="1" ref="AN146" ca="1">IF(RESET,0,IF(LOAD_ROM,ROM!AN7,IF(AND(MMU_CLK,MMU_MEMW,CELL("address",AN146)=CELL("address",OFFSET(RAM0,MMU_RAM_X,MMU_RAM_Y))),MMU_VAL,AN146)))</f>
        <v>0</v>
      </c>
      <c r="AO146" s="50">
        <f t="array" aca="1" ref="AO146" ca="1">IF(RESET,0,IF(LOAD_ROM,ROM!AO7,IF(AND(MMU_CLK,MMU_MEMW,CELL("address",AO146)=CELL("address",OFFSET(RAM0,MMU_RAM_X,MMU_RAM_Y))),MMU_VAL,AO146)))</f>
        <v>0</v>
      </c>
      <c r="AP146" s="50">
        <f t="array" aca="1" ref="AP146" ca="1">IF(RESET,0,IF(LOAD_ROM,ROM!AP7,IF(AND(MMU_CLK,MMU_MEMW,CELL("address",AP146)=CELL("address",OFFSET(RAM0,MMU_RAM_X,MMU_RAM_Y))),MMU_VAL,AP146)))</f>
        <v>0</v>
      </c>
      <c r="AQ146" s="50">
        <f t="array" aca="1" ref="AQ146" ca="1">IF(RESET,0,IF(LOAD_ROM,ROM!AQ7,IF(AND(MMU_CLK,MMU_MEMW,CELL("address",AQ146)=CELL("address",OFFSET(RAM0,MMU_RAM_X,MMU_RAM_Y))),MMU_VAL,AQ146)))</f>
        <v>0</v>
      </c>
      <c r="AR146" s="50">
        <f t="array" aca="1" ref="AR146" ca="1">IF(RESET,0,IF(LOAD_ROM,ROM!AR7,IF(AND(MMU_CLK,MMU_MEMW,CELL("address",AR146)=CELL("address",OFFSET(RAM0,MMU_RAM_X,MMU_RAM_Y))),MMU_VAL,AR146)))</f>
        <v>0</v>
      </c>
      <c r="AS146" s="50">
        <f t="array" aca="1" ref="AS146" ca="1">IF(RESET,0,IF(LOAD_ROM,ROM!AS7,IF(AND(MMU_CLK,MMU_MEMW,CELL("address",AS146)=CELL("address",OFFSET(RAM0,MMU_RAM_X,MMU_RAM_Y))),MMU_VAL,AS146)))</f>
        <v>0</v>
      </c>
      <c r="AT146" s="50">
        <f t="array" aca="1" ref="AT146" ca="1">IF(RESET,0,IF(LOAD_ROM,ROM!AT7,IF(AND(MMU_CLK,MMU_MEMW,CELL("address",AT146)=CELL("address",OFFSET(RAM0,MMU_RAM_X,MMU_RAM_Y))),MMU_VAL,AT146)))</f>
        <v>0</v>
      </c>
      <c r="AU146" s="50">
        <f t="array" aca="1" ref="AU146" ca="1">IF(RESET,0,IF(LOAD_ROM,ROM!AU7,IF(AND(MMU_CLK,MMU_MEMW,CELL("address",AU146)=CELL("address",OFFSET(RAM0,MMU_RAM_X,MMU_RAM_Y))),MMU_VAL,AU146)))</f>
        <v>0</v>
      </c>
      <c r="AV146" s="50">
        <f t="array" aca="1" ref="AV146" ca="1">IF(RESET,0,IF(LOAD_ROM,ROM!AV7,IF(AND(MMU_CLK,MMU_MEMW,CELL("address",AV146)=CELL("address",OFFSET(RAM0,MMU_RAM_X,MMU_RAM_Y))),MMU_VAL,AV146)))</f>
        <v>0</v>
      </c>
      <c r="AW146" s="50">
        <f t="array" aca="1" ref="AW146" ca="1">IF(RESET,0,IF(LOAD_ROM,ROM!AW7,IF(AND(MMU_CLK,MMU_MEMW,CELL("address",AW146)=CELL("address",OFFSET(RAM0,MMU_RAM_X,MMU_RAM_Y))),MMU_VAL,AW146)))</f>
        <v>0</v>
      </c>
      <c r="AX146" s="50">
        <f t="array" aca="1" ref="AX146" ca="1">IF(RESET,0,IF(LOAD_ROM,ROM!AX7,IF(AND(MMU_CLK,MMU_MEMW,CELL("address",AX146)=CELL("address",OFFSET(RAM0,MMU_RAM_X,MMU_RAM_Y))),MMU_VAL,AX146)))</f>
        <v>0</v>
      </c>
      <c r="AY146" s="50">
        <f t="array" aca="1" ref="AY146" ca="1">IF(RESET,0,IF(LOAD_ROM,ROM!AY7,IF(AND(MMU_CLK,MMU_MEMW,CELL("address",AY146)=CELL("address",OFFSET(RAM0,MMU_RAM_X,MMU_RAM_Y))),MMU_VAL,AY146)))</f>
        <v>0</v>
      </c>
      <c r="AZ146" s="50">
        <f t="array" aca="1" ref="AZ146" ca="1">IF(RESET,0,IF(LOAD_ROM,ROM!AZ7,IF(AND(MMU_CLK,MMU_MEMW,CELL("address",AZ146)=CELL("address",OFFSET(RAM0,MMU_RAM_X,MMU_RAM_Y))),MMU_VAL,AZ146)))</f>
        <v>0</v>
      </c>
      <c r="BA146" s="50">
        <f t="array" aca="1" ref="BA146" ca="1">IF(RESET,0,IF(LOAD_ROM,ROM!BA7,IF(AND(MMU_CLK,MMU_MEMW,CELL("address",BA146)=CELL("address",OFFSET(RAM0,MMU_RAM_X,MMU_RAM_Y))),MMU_VAL,BA146)))</f>
        <v>0</v>
      </c>
      <c r="BB146" s="50">
        <f t="array" aca="1" ref="BB146" ca="1">IF(RESET,0,IF(LOAD_ROM,ROM!BB7,IF(AND(MMU_CLK,MMU_MEMW,CELL("address",BB146)=CELL("address",OFFSET(RAM0,MMU_RAM_X,MMU_RAM_Y))),MMU_VAL,BB146)))</f>
        <v>0</v>
      </c>
      <c r="BC146" s="50">
        <f t="array" aca="1" ref="BC146" ca="1">IF(RESET,0,IF(LOAD_ROM,ROM!BC7,IF(AND(MMU_CLK,MMU_MEMW,CELL("address",BC146)=CELL("address",OFFSET(RAM0,MMU_RAM_X,MMU_RAM_Y))),MMU_VAL,BC146)))</f>
        <v>0</v>
      </c>
      <c r="BD146" s="50">
        <f t="array" aca="1" ref="BD146" ca="1">IF(RESET,0,IF(LOAD_ROM,ROM!BD7,IF(AND(MMU_CLK,MMU_MEMW,CELL("address",BD146)=CELL("address",OFFSET(RAM0,MMU_RAM_X,MMU_RAM_Y))),MMU_VAL,BD146)))</f>
        <v>0</v>
      </c>
      <c r="BE146" s="50">
        <f t="array" aca="1" ref="BE146" ca="1">IF(RESET,0,IF(LOAD_ROM,ROM!BE7,IF(AND(MMU_CLK,MMU_MEMW,CELL("address",BE146)=CELL("address",OFFSET(RAM0,MMU_RAM_X,MMU_RAM_Y))),MMU_VAL,BE146)))</f>
        <v>0</v>
      </c>
      <c r="BF146" s="50">
        <f t="array" aca="1" ref="BF146" ca="1">IF(RESET,0,IF(LOAD_ROM,ROM!BF7,IF(AND(MMU_CLK,MMU_MEMW,CELL("address",BF146)=CELL("address",OFFSET(RAM0,MMU_RAM_X,MMU_RAM_Y))),MMU_VAL,BF146)))</f>
        <v>0</v>
      </c>
      <c r="BG146" s="50">
        <f t="array" aca="1" ref="BG146" ca="1">IF(RESET,0,IF(LOAD_ROM,ROM!BG7,IF(AND(MMU_CLK,MMU_MEMW,CELL("address",BG146)=CELL("address",OFFSET(RAM0,MMU_RAM_X,MMU_RAM_Y))),MMU_VAL,BG146)))</f>
        <v>0</v>
      </c>
      <c r="BH146" s="50">
        <f t="array" aca="1" ref="BH146" ca="1">IF(RESET,0,IF(LOAD_ROM,ROM!BH7,IF(AND(MMU_CLK,MMU_MEMW,CELL("address",BH146)=CELL("address",OFFSET(RAM0,MMU_RAM_X,MMU_RAM_Y))),MMU_VAL,BH146)))</f>
        <v>0</v>
      </c>
      <c r="BI146" s="50">
        <f t="array" aca="1" ref="BI146" ca="1">IF(RESET,0,IF(LOAD_ROM,ROM!BI7,IF(AND(MMU_CLK,MMU_MEMW,CELL("address",BI146)=CELL("address",OFFSET(RAM0,MMU_RAM_X,MMU_RAM_Y))),MMU_VAL,BI146)))</f>
        <v>0</v>
      </c>
      <c r="BJ146" s="50">
        <f t="array" aca="1" ref="BJ146" ca="1">IF(RESET,0,IF(LOAD_ROM,ROM!BJ7,IF(AND(MMU_CLK,MMU_MEMW,CELL("address",BJ146)=CELL("address",OFFSET(RAM0,MMU_RAM_X,MMU_RAM_Y))),MMU_VAL,BJ146)))</f>
        <v>0</v>
      </c>
      <c r="BK146" s="50">
        <f t="array" aca="1" ref="BK146" ca="1">IF(RESET,0,IF(LOAD_ROM,ROM!BK7,IF(AND(MMU_CLK,MMU_MEMW,CELL("address",BK146)=CELL("address",OFFSET(RAM0,MMU_RAM_X,MMU_RAM_Y))),MMU_VAL,BK146)))</f>
        <v>0</v>
      </c>
      <c r="BL146" s="50">
        <f t="array" aca="1" ref="BL146" ca="1">IF(RESET,0,IF(LOAD_ROM,ROM!BL7,IF(AND(MMU_CLK,MMU_MEMW,CELL("address",BL146)=CELL("address",OFFSET(RAM0,MMU_RAM_X,MMU_RAM_Y))),MMU_VAL,BL146)))</f>
        <v>0</v>
      </c>
      <c r="BM146" s="50">
        <f t="array" aca="1" ref="BM146" ca="1">IF(RESET,0,IF(LOAD_ROM,ROM!BM7,IF(AND(MMU_CLK,MMU_MEMW,CELL("address",BM146)=CELL("address",OFFSET(RAM0,MMU_RAM_X,MMU_RAM_Y))),MMU_VAL,BM146)))</f>
        <v>0</v>
      </c>
      <c r="BN146" s="50">
        <f t="array" aca="1" ref="BN146" ca="1">IF(RESET,0,IF(LOAD_ROM,ROM!BN7,IF(AND(MMU_CLK,MMU_MEMW,CELL("address",BN146)=CELL("address",OFFSET(RAM0,MMU_RAM_X,MMU_RAM_Y))),MMU_VAL,BN146)))</f>
        <v>0</v>
      </c>
      <c r="BO146" s="50">
        <f t="array" aca="1" ref="BO146" ca="1">IF(RESET,0,IF(LOAD_ROM,ROM!BO7,IF(AND(MMU_CLK,MMU_MEMW,CELL("address",BO146)=CELL("address",OFFSET(RAM0,MMU_RAM_X,MMU_RAM_Y))),MMU_VAL,BO146)))</f>
        <v>0</v>
      </c>
      <c r="BP146" s="50">
        <f t="array" aca="1" ref="BP146" ca="1">IF(RESET,0,IF(LOAD_ROM,ROM!BP7,IF(AND(MMU_CLK,MMU_MEMW,CELL("address",BP146)=CELL("address",OFFSET(RAM0,MMU_RAM_X,MMU_RAM_Y))),MMU_VAL,BP146)))</f>
        <v>0</v>
      </c>
      <c r="BQ146" s="50">
        <f t="array" aca="1" ref="BQ146" ca="1">IF(RESET,0,IF(LOAD_ROM,ROM!BQ7,IF(AND(MMU_CLK,MMU_MEMW,CELL("address",BQ146)=CELL("address",OFFSET(RAM0,MMU_RAM_X,MMU_RAM_Y))),MMU_VAL,BQ146)))</f>
        <v>0</v>
      </c>
      <c r="BR146" s="50">
        <f t="array" aca="1" ref="BR146" ca="1">IF(RESET,0,IF(LOAD_ROM,ROM!BR7,IF(AND(MMU_CLK,MMU_MEMW,CELL("address",BR146)=CELL("address",OFFSET(RAM0,MMU_RAM_X,MMU_RAM_Y))),MMU_VAL,BR146)))</f>
        <v>0</v>
      </c>
      <c r="BS146" s="50">
        <f t="array" aca="1" ref="BS146" ca="1">IF(RESET,0,IF(LOAD_ROM,ROM!BS7,IF(AND(MMU_CLK,MMU_MEMW,CELL("address",BS146)=CELL("address",OFFSET(RAM0,MMU_RAM_X,MMU_RAM_Y))),MMU_VAL,BS146)))</f>
        <v>0</v>
      </c>
      <c r="BT146" s="50">
        <f t="array" aca="1" ref="BT146" ca="1">IF(RESET,0,IF(LOAD_ROM,ROM!BT7,IF(AND(MMU_CLK,MMU_MEMW,CELL("address",BT146)=CELL("address",OFFSET(RAM0,MMU_RAM_X,MMU_RAM_Y))),MMU_VAL,BT146)))</f>
        <v>0</v>
      </c>
      <c r="BU146" s="50">
        <f t="array" aca="1" ref="BU146" ca="1">IF(RESET,0,IF(LOAD_ROM,ROM!BU7,IF(AND(MMU_CLK,MMU_MEMW,CELL("address",BU146)=CELL("address",OFFSET(RAM0,MMU_RAM_X,MMU_RAM_Y))),MMU_VAL,BU146)))</f>
        <v>0</v>
      </c>
      <c r="BV146" s="50">
        <f t="array" aca="1" ref="BV146" ca="1">IF(RESET,0,IF(LOAD_ROM,ROM!BV7,IF(AND(MMU_CLK,MMU_MEMW,CELL("address",BV146)=CELL("address",OFFSET(RAM0,MMU_RAM_X,MMU_RAM_Y))),MMU_VAL,BV146)))</f>
        <v>0</v>
      </c>
      <c r="BW146" s="50">
        <f t="array" aca="1" ref="BW146" ca="1">IF(RESET,0,IF(LOAD_ROM,ROM!BW7,IF(AND(MMU_CLK,MMU_MEMW,CELL("address",BW146)=CELL("address",OFFSET(RAM0,MMU_RAM_X,MMU_RAM_Y))),MMU_VAL,BW146)))</f>
        <v>0</v>
      </c>
      <c r="BX146" s="50">
        <f t="array" aca="1" ref="BX146" ca="1">IF(RESET,0,IF(LOAD_ROM,ROM!BX7,IF(AND(MMU_CLK,MMU_MEMW,CELL("address",BX146)=CELL("address",OFFSET(RAM0,MMU_RAM_X,MMU_RAM_Y))),MMU_VAL,BX146)))</f>
        <v>0</v>
      </c>
      <c r="BY146" s="50">
        <f t="array" aca="1" ref="BY146" ca="1">IF(RESET,0,IF(LOAD_ROM,ROM!BY7,IF(AND(MMU_CLK,MMU_MEMW,CELL("address",BY146)=CELL("address",OFFSET(RAM0,MMU_RAM_X,MMU_RAM_Y))),MMU_VAL,BY146)))</f>
        <v>0</v>
      </c>
      <c r="BZ146" s="50">
        <f t="array" aca="1" ref="BZ146" ca="1">IF(RESET,0,IF(LOAD_ROM,ROM!BZ7,IF(AND(MMU_CLK,MMU_MEMW,CELL("address",BZ146)=CELL("address",OFFSET(RAM0,MMU_RAM_X,MMU_RAM_Y))),MMU_VAL,BZ146)))</f>
        <v>0</v>
      </c>
      <c r="CA146" s="50">
        <f t="array" aca="1" ref="CA146" ca="1">IF(RESET,0,IF(LOAD_ROM,ROM!CA7,IF(AND(MMU_CLK,MMU_MEMW,CELL("address",CA146)=CELL("address",OFFSET(RAM0,MMU_RAM_X,MMU_RAM_Y))),MMU_VAL,CA146)))</f>
        <v>0</v>
      </c>
      <c r="CB146" s="50">
        <f t="array" aca="1" ref="CB146" ca="1">IF(RESET,0,IF(LOAD_ROM,ROM!CB7,IF(AND(MMU_CLK,MMU_MEMW,CELL("address",CB146)=CELL("address",OFFSET(RAM0,MMU_RAM_X,MMU_RAM_Y))),MMU_VAL,CB146)))</f>
        <v>0</v>
      </c>
      <c r="CC146" s="50">
        <f t="array" aca="1" ref="CC146" ca="1">IF(RESET,0,IF(LOAD_ROM,ROM!CC7,IF(AND(MMU_CLK,MMU_MEMW,CELL("address",CC146)=CELL("address",OFFSET(RAM0,MMU_RAM_X,MMU_RAM_Y))),MMU_VAL,CC146)))</f>
        <v>0</v>
      </c>
      <c r="CD146" s="50">
        <f t="array" aca="1" ref="CD146" ca="1">IF(RESET,0,IF(LOAD_ROM,ROM!CD7,IF(AND(MMU_CLK,MMU_MEMW,CELL("address",CD146)=CELL("address",OFFSET(RAM0,MMU_RAM_X,MMU_RAM_Y))),MMU_VAL,CD146)))</f>
        <v>0</v>
      </c>
      <c r="CE146" s="50">
        <f t="array" aca="1" ref="CE146" ca="1">IF(RESET,0,IF(LOAD_ROM,ROM!CE7,IF(AND(MMU_CLK,MMU_MEMW,CELL("address",CE146)=CELL("address",OFFSET(RAM0,MMU_RAM_X,MMU_RAM_Y))),MMU_VAL,CE146)))</f>
        <v>0</v>
      </c>
      <c r="CF146" s="50">
        <f t="array" aca="1" ref="CF146" ca="1">IF(RESET,0,IF(LOAD_ROM,ROM!CF7,IF(AND(MMU_CLK,MMU_MEMW,CELL("address",CF146)=CELL("address",OFFSET(RAM0,MMU_RAM_X,MMU_RAM_Y))),MMU_VAL,CF146)))</f>
        <v>0</v>
      </c>
      <c r="CG146" s="50">
        <f t="array" aca="1" ref="CG146" ca="1">IF(RESET,0,IF(LOAD_ROM,ROM!CG7,IF(AND(MMU_CLK,MMU_MEMW,CELL("address",CG146)=CELL("address",OFFSET(RAM0,MMU_RAM_X,MMU_RAM_Y))),MMU_VAL,CG146)))</f>
        <v>0</v>
      </c>
      <c r="CH146" s="50">
        <f t="array" aca="1" ref="CH146" ca="1">IF(RESET,0,IF(LOAD_ROM,ROM!CH7,IF(AND(MMU_CLK,MMU_MEMW,CELL("address",CH146)=CELL("address",OFFSET(RAM0,MMU_RAM_X,MMU_RAM_Y))),MMU_VAL,CH146)))</f>
        <v>0</v>
      </c>
      <c r="CI146" s="50">
        <f t="array" aca="1" ref="CI146" ca="1">IF(RESET,0,IF(LOAD_ROM,ROM!CI7,IF(AND(MMU_CLK,MMU_MEMW,CELL("address",CI146)=CELL("address",OFFSET(RAM0,MMU_RAM_X,MMU_RAM_Y))),MMU_VAL,CI146)))</f>
        <v>0</v>
      </c>
      <c r="CJ146" s="50">
        <f t="array" aca="1" ref="CJ146" ca="1">IF(RESET,0,IF(LOAD_ROM,ROM!CJ7,IF(AND(MMU_CLK,MMU_MEMW,CELL("address",CJ146)=CELL("address",OFFSET(RAM0,MMU_RAM_X,MMU_RAM_Y))),MMU_VAL,CJ146)))</f>
        <v>0</v>
      </c>
      <c r="CK146" s="50">
        <f t="array" aca="1" ref="CK146" ca="1">IF(RESET,0,IF(LOAD_ROM,ROM!CK7,IF(AND(MMU_CLK,MMU_MEMW,CELL("address",CK146)=CELL("address",OFFSET(RAM0,MMU_RAM_X,MMU_RAM_Y))),MMU_VAL,CK146)))</f>
        <v>0</v>
      </c>
      <c r="CL146" s="50">
        <f t="array" aca="1" ref="CL146" ca="1">IF(RESET,0,IF(LOAD_ROM,ROM!CL7,IF(AND(MMU_CLK,MMU_MEMW,CELL("address",CL146)=CELL("address",OFFSET(RAM0,MMU_RAM_X,MMU_RAM_Y))),MMU_VAL,CL146)))</f>
        <v>0</v>
      </c>
      <c r="CM146" s="50">
        <f t="array" aca="1" ref="CM146" ca="1">IF(RESET,0,IF(LOAD_ROM,ROM!CM7,IF(AND(MMU_CLK,MMU_MEMW,CELL("address",CM146)=CELL("address",OFFSET(RAM0,MMU_RAM_X,MMU_RAM_Y))),MMU_VAL,CM146)))</f>
        <v>0</v>
      </c>
      <c r="CN146" s="50">
        <f t="array" aca="1" ref="CN146" ca="1">IF(RESET,0,IF(LOAD_ROM,ROM!CN7,IF(AND(MMU_CLK,MMU_MEMW,CELL("address",CN146)=CELL("address",OFFSET(RAM0,MMU_RAM_X,MMU_RAM_Y))),MMU_VAL,CN146)))</f>
        <v>0</v>
      </c>
      <c r="CO146" s="50">
        <f t="array" aca="1" ref="CO146" ca="1">IF(RESET,0,IF(LOAD_ROM,ROM!CO7,IF(AND(MMU_CLK,MMU_MEMW,CELL("address",CO146)=CELL("address",OFFSET(RAM0,MMU_RAM_X,MMU_RAM_Y))),MMU_VAL,CO146)))</f>
        <v>0</v>
      </c>
      <c r="CP146" s="50">
        <f t="array" aca="1" ref="CP146" ca="1">IF(RESET,0,IF(LOAD_ROM,ROM!CP7,IF(AND(MMU_CLK,MMU_MEMW,CELL("address",CP146)=CELL("address",OFFSET(RAM0,MMU_RAM_X,MMU_RAM_Y))),MMU_VAL,CP146)))</f>
        <v>0</v>
      </c>
      <c r="CQ146" s="50">
        <f t="array" aca="1" ref="CQ146" ca="1">IF(RESET,0,IF(LOAD_ROM,ROM!CQ7,IF(AND(MMU_CLK,MMU_MEMW,CELL("address",CQ146)=CELL("address",OFFSET(RAM0,MMU_RAM_X,MMU_RAM_Y))),MMU_VAL,CQ146)))</f>
        <v>0</v>
      </c>
      <c r="CR146" s="50">
        <f t="array" aca="1" ref="CR146" ca="1">IF(RESET,0,IF(LOAD_ROM,ROM!CR7,IF(AND(MMU_CLK,MMU_MEMW,CELL("address",CR146)=CELL("address",OFFSET(RAM0,MMU_RAM_X,MMU_RAM_Y))),MMU_VAL,CR146)))</f>
        <v>0</v>
      </c>
      <c r="CS146" s="50">
        <f t="array" aca="1" ref="CS146" ca="1">IF(RESET,0,IF(LOAD_ROM,ROM!CS7,IF(AND(MMU_CLK,MMU_MEMW,CELL("address",CS146)=CELL("address",OFFSET(RAM0,MMU_RAM_X,MMU_RAM_Y))),MMU_VAL,CS146)))</f>
        <v>0</v>
      </c>
      <c r="CT146" s="50">
        <f t="array" aca="1" ref="CT146" ca="1">IF(RESET,0,IF(LOAD_ROM,ROM!CT7,IF(AND(MMU_CLK,MMU_MEMW,CELL("address",CT146)=CELL("address",OFFSET(RAM0,MMU_RAM_X,MMU_RAM_Y))),MMU_VAL,CT146)))</f>
        <v>0</v>
      </c>
      <c r="CU146" s="50">
        <f t="array" aca="1" ref="CU146" ca="1">IF(RESET,0,IF(LOAD_ROM,ROM!CU7,IF(AND(MMU_CLK,MMU_MEMW,CELL("address",CU146)=CELL("address",OFFSET(RAM0,MMU_RAM_X,MMU_RAM_Y))),MMU_VAL,CU146)))</f>
        <v>0</v>
      </c>
      <c r="CV146" s="50">
        <f t="array" aca="1" ref="CV146" ca="1">IF(RESET,0,IF(LOAD_ROM,ROM!CV7,IF(AND(MMU_CLK,MMU_MEMW,CELL("address",CV146)=CELL("address",OFFSET(RAM0,MMU_RAM_X,MMU_RAM_Y))),MMU_VAL,CV146)))</f>
        <v>0</v>
      </c>
      <c r="CW146" s="50">
        <f t="array" aca="1" ref="CW146" ca="1">IF(RESET,0,IF(LOAD_ROM,ROM!CW7,IF(AND(MMU_CLK,MMU_MEMW,CELL("address",CW146)=CELL("address",OFFSET(RAM0,MMU_RAM_X,MMU_RAM_Y))),MMU_VAL,CW146)))</f>
        <v>0</v>
      </c>
      <c r="CX146" s="50">
        <f t="array" aca="1" ref="CX146" ca="1">IF(RESET,0,IF(LOAD_ROM,ROM!CX7,IF(AND(MMU_CLK,MMU_MEMW,CELL("address",CX146)=CELL("address",OFFSET(RAM0,MMU_RAM_X,MMU_RAM_Y))),MMU_VAL,CX146)))</f>
        <v>0</v>
      </c>
      <c r="CY146" s="50">
        <f t="array" aca="1" ref="CY146" ca="1">IF(RESET,0,IF(LOAD_ROM,ROM!CY7,IF(AND(MMU_CLK,MMU_MEMW,CELL("address",CY146)=CELL("address",OFFSET(RAM0,MMU_RAM_X,MMU_RAM_Y))),MMU_VAL,CY146)))</f>
        <v>0</v>
      </c>
      <c r="CZ146" s="50">
        <f t="array" aca="1" ref="CZ146" ca="1">IF(RESET,0,IF(LOAD_ROM,ROM!CZ7,IF(AND(MMU_CLK,MMU_MEMW,CELL("address",CZ146)=CELL("address",OFFSET(RAM0,MMU_RAM_X,MMU_RAM_Y))),MMU_VAL,CZ146)))</f>
        <v>0</v>
      </c>
      <c r="DA146" s="50">
        <f t="array" aca="1" ref="DA146" ca="1">IF(RESET,0,IF(LOAD_ROM,ROM!DA7,IF(AND(MMU_CLK,MMU_MEMW,CELL("address",DA146)=CELL("address",OFFSET(RAM0,MMU_RAM_X,MMU_RAM_Y))),MMU_VAL,DA146)))</f>
        <v>0</v>
      </c>
      <c r="DB146" s="50">
        <f t="array" aca="1" ref="DB146" ca="1">IF(RESET,0,IF(LOAD_ROM,ROM!DB7,IF(AND(MMU_CLK,MMU_MEMW,CELL("address",DB146)=CELL("address",OFFSET(RAM0,MMU_RAM_X,MMU_RAM_Y))),MMU_VAL,DB146)))</f>
        <v>0</v>
      </c>
      <c r="DC146" s="50">
        <f t="array" aca="1" ref="DC146" ca="1">IF(RESET,0,IF(LOAD_ROM,ROM!DC7,IF(AND(MMU_CLK,MMU_MEMW,CELL("address",DC146)=CELL("address",OFFSET(RAM0,MMU_RAM_X,MMU_RAM_Y))),MMU_VAL,DC146)))</f>
        <v>0</v>
      </c>
      <c r="DD146" s="50">
        <f t="array" aca="1" ref="DD146" ca="1">IF(RESET,0,IF(LOAD_ROM,ROM!DD7,IF(AND(MMU_CLK,MMU_MEMW,CELL("address",DD146)=CELL("address",OFFSET(RAM0,MMU_RAM_X,MMU_RAM_Y))),MMU_VAL,DD146)))</f>
        <v>0</v>
      </c>
      <c r="DE146" s="50">
        <f t="array" aca="1" ref="DE146" ca="1">IF(RESET,0,IF(LOAD_ROM,ROM!DE7,IF(AND(MMU_CLK,MMU_MEMW,CELL("address",DE146)=CELL("address",OFFSET(RAM0,MMU_RAM_X,MMU_RAM_Y))),MMU_VAL,DE146)))</f>
        <v>0</v>
      </c>
      <c r="DF146" s="50">
        <f t="array" aca="1" ref="DF146" ca="1">IF(RESET,0,IF(LOAD_ROM,ROM!DF7,IF(AND(MMU_CLK,MMU_MEMW,CELL("address",DF146)=CELL("address",OFFSET(RAM0,MMU_RAM_X,MMU_RAM_Y))),MMU_VAL,DF146)))</f>
        <v>0</v>
      </c>
      <c r="DG146" s="50">
        <f t="array" aca="1" ref="DG146" ca="1">IF(RESET,0,IF(LOAD_ROM,ROM!DG7,IF(AND(MMU_CLK,MMU_MEMW,CELL("address",DG146)=CELL("address",OFFSET(RAM0,MMU_RAM_X,MMU_RAM_Y))),MMU_VAL,DG146)))</f>
        <v>0</v>
      </c>
      <c r="DH146" s="50">
        <f t="array" aca="1" ref="DH146" ca="1">IF(RESET,0,IF(LOAD_ROM,ROM!DH7,IF(AND(MMU_CLK,MMU_MEMW,CELL("address",DH146)=CELL("address",OFFSET(RAM0,MMU_RAM_X,MMU_RAM_Y))),MMU_VAL,DH146)))</f>
        <v>0</v>
      </c>
      <c r="DI146" s="50">
        <f t="array" aca="1" ref="DI146" ca="1">IF(RESET,0,IF(LOAD_ROM,ROM!DI7,IF(AND(MMU_CLK,MMU_MEMW,CELL("address",DI146)=CELL("address",OFFSET(RAM0,MMU_RAM_X,MMU_RAM_Y))),MMU_VAL,DI146)))</f>
        <v>0</v>
      </c>
      <c r="DJ146" s="50">
        <f t="array" aca="1" ref="DJ146" ca="1">IF(RESET,0,IF(LOAD_ROM,ROM!DJ7,IF(AND(MMU_CLK,MMU_MEMW,CELL("address",DJ146)=CELL("address",OFFSET(RAM0,MMU_RAM_X,MMU_RAM_Y))),MMU_VAL,DJ146)))</f>
        <v>0</v>
      </c>
      <c r="DK146" s="50">
        <f t="array" aca="1" ref="DK146" ca="1">IF(RESET,0,IF(LOAD_ROM,ROM!DK7,IF(AND(MMU_CLK,MMU_MEMW,CELL("address",DK146)=CELL("address",OFFSET(RAM0,MMU_RAM_X,MMU_RAM_Y))),MMU_VAL,DK146)))</f>
        <v>0</v>
      </c>
      <c r="DL146" s="50">
        <f t="array" aca="1" ref="DL146" ca="1">IF(RESET,0,IF(LOAD_ROM,ROM!DL7,IF(AND(MMU_CLK,MMU_MEMW,CELL("address",DL146)=CELL("address",OFFSET(RAM0,MMU_RAM_X,MMU_RAM_Y))),MMU_VAL,DL146)))</f>
        <v>0</v>
      </c>
      <c r="DM146" s="50">
        <f t="array" aca="1" ref="DM146" ca="1">IF(RESET,0,IF(LOAD_ROM,ROM!DM7,IF(AND(MMU_CLK,MMU_MEMW,CELL("address",DM146)=CELL("address",OFFSET(RAM0,MMU_RAM_X,MMU_RAM_Y))),MMU_VAL,DM146)))</f>
        <v>0</v>
      </c>
      <c r="DN146" s="50">
        <f t="array" aca="1" ref="DN146" ca="1">IF(RESET,0,IF(LOAD_ROM,ROM!DN7,IF(AND(MMU_CLK,MMU_MEMW,CELL("address",DN146)=CELL("address",OFFSET(RAM0,MMU_RAM_X,MMU_RAM_Y))),MMU_VAL,DN146)))</f>
        <v>0</v>
      </c>
      <c r="DO146" s="50">
        <f t="array" aca="1" ref="DO146" ca="1">IF(RESET,0,IF(LOAD_ROM,ROM!DO7,IF(AND(MMU_CLK,MMU_MEMW,CELL("address",DO146)=CELL("address",OFFSET(RAM0,MMU_RAM_X,MMU_RAM_Y))),MMU_VAL,DO146)))</f>
        <v>0</v>
      </c>
      <c r="DP146" s="50">
        <f t="array" aca="1" ref="DP146" ca="1">IF(RESET,0,IF(LOAD_ROM,ROM!DP7,IF(AND(MMU_CLK,MMU_MEMW,CELL("address",DP146)=CELL("address",OFFSET(RAM0,MMU_RAM_X,MMU_RAM_Y))),MMU_VAL,DP146)))</f>
        <v>0</v>
      </c>
      <c r="DQ146" s="50">
        <f t="array" aca="1" ref="DQ146" ca="1">IF(RESET,0,IF(LOAD_ROM,ROM!DQ7,IF(AND(MMU_CLK,MMU_MEMW,CELL("address",DQ146)=CELL("address",OFFSET(RAM0,MMU_RAM_X,MMU_RAM_Y))),MMU_VAL,DQ146)))</f>
        <v>0</v>
      </c>
      <c r="DR146" s="50">
        <f t="array" aca="1" ref="DR146" ca="1">IF(RESET,0,IF(LOAD_ROM,ROM!DR7,IF(AND(MMU_CLK,MMU_MEMW,CELL("address",DR146)=CELL("address",OFFSET(RAM0,MMU_RAM_X,MMU_RAM_Y))),MMU_VAL,DR146)))</f>
        <v>0</v>
      </c>
      <c r="DS146" s="50">
        <f t="array" aca="1" ref="DS146" ca="1">IF(RESET,0,IF(LOAD_ROM,ROM!DS7,IF(AND(MMU_CLK,MMU_MEMW,CELL("address",DS146)=CELL("address",OFFSET(RAM0,MMU_RAM_X,MMU_RAM_Y))),MMU_VAL,DS146)))</f>
        <v>0</v>
      </c>
      <c r="DT146" s="50">
        <f t="array" aca="1" ref="DT146" ca="1">IF(RESET,0,IF(LOAD_ROM,ROM!DT7,IF(AND(MMU_CLK,MMU_MEMW,CELL("address",DT146)=CELL("address",OFFSET(RAM0,MMU_RAM_X,MMU_RAM_Y))),MMU_VAL,DT146)))</f>
        <v>0</v>
      </c>
      <c r="DU146" s="50">
        <f t="array" aca="1" ref="DU146" ca="1">IF(RESET,0,IF(LOAD_ROM,ROM!DU7,IF(AND(MMU_CLK,MMU_MEMW,CELL("address",DU146)=CELL("address",OFFSET(RAM0,MMU_RAM_X,MMU_RAM_Y))),MMU_VAL,DU146)))</f>
        <v>0</v>
      </c>
      <c r="DV146" s="50">
        <f t="array" aca="1" ref="DV146" ca="1">IF(RESET,0,IF(LOAD_ROM,ROM!DV7,IF(AND(MMU_CLK,MMU_MEMW,CELL("address",DV146)=CELL("address",OFFSET(RAM0,MMU_RAM_X,MMU_RAM_Y))),MMU_VAL,DV146)))</f>
        <v>0</v>
      </c>
      <c r="DW146" s="50">
        <f t="array" aca="1" ref="DW146" ca="1">IF(RESET,0,IF(LOAD_ROM,ROM!DW7,IF(AND(MMU_CLK,MMU_MEMW,CELL("address",DW146)=CELL("address",OFFSET(RAM0,MMU_RAM_X,MMU_RAM_Y))),MMU_VAL,DW146)))</f>
        <v>0</v>
      </c>
      <c r="DX146" s="50">
        <f t="array" aca="1" ref="DX146" ca="1">IF(RESET,0,IF(LOAD_ROM,ROM!DX7,IF(AND(MMU_CLK,MMU_MEMW,CELL("address",DX146)=CELL("address",OFFSET(RAM0,MMU_RAM_X,MMU_RAM_Y))),MMU_VAL,DX146)))</f>
        <v>0</v>
      </c>
    </row>
    <row r="147" spans="1:128" x14ac:dyDescent="0.35">
      <c r="A147" s="50">
        <f t="array" aca="1" ref="A147" ca="1">IF(RESET,0,IF(LOAD_ROM,ROM!A8,IF(AND(MMU_CLK,MMU_MEMW,CELL("address",A147)=CELL("address",OFFSET(RAM0,MMU_RAM_X,MMU_RAM_Y))),MMU_VAL,A147)))</f>
        <v>0</v>
      </c>
      <c r="B147" s="50">
        <f t="array" aca="1" ref="B147" ca="1">IF(RESET,0,IF(LOAD_ROM,ROM!B8,IF(AND(MMU_CLK,MMU_MEMW,CELL("address",B147)=CELL("address",OFFSET(RAM0,MMU_RAM_X,MMU_RAM_Y))),MMU_VAL,B147)))</f>
        <v>0</v>
      </c>
      <c r="C147" s="50">
        <f t="array" aca="1" ref="C147" ca="1">IF(RESET,0,IF(LOAD_ROM,ROM!C8,IF(AND(MMU_CLK,MMU_MEMW,CELL("address",C147)=CELL("address",OFFSET(RAM0,MMU_RAM_X,MMU_RAM_Y))),MMU_VAL,C147)))</f>
        <v>0</v>
      </c>
      <c r="D147" s="50">
        <f t="array" aca="1" ref="D147" ca="1">IF(RESET,0,IF(LOAD_ROM,ROM!D8,IF(AND(MMU_CLK,MMU_MEMW,CELL("address",D147)=CELL("address",OFFSET(RAM0,MMU_RAM_X,MMU_RAM_Y))),MMU_VAL,D147)))</f>
        <v>0</v>
      </c>
      <c r="E147" s="50">
        <f t="array" aca="1" ref="E147" ca="1">IF(RESET,0,IF(LOAD_ROM,ROM!E8,IF(AND(MMU_CLK,MMU_MEMW,CELL("address",E147)=CELL("address",OFFSET(RAM0,MMU_RAM_X,MMU_RAM_Y))),MMU_VAL,E147)))</f>
        <v>0</v>
      </c>
      <c r="F147" s="50">
        <f t="array" aca="1" ref="F147" ca="1">IF(RESET,0,IF(LOAD_ROM,ROM!F8,IF(AND(MMU_CLK,MMU_MEMW,CELL("address",F147)=CELL("address",OFFSET(RAM0,MMU_RAM_X,MMU_RAM_Y))),MMU_VAL,F147)))</f>
        <v>0</v>
      </c>
      <c r="G147" s="50">
        <f t="array" aca="1" ref="G147" ca="1">IF(RESET,0,IF(LOAD_ROM,ROM!G8,IF(AND(MMU_CLK,MMU_MEMW,CELL("address",G147)=CELL("address",OFFSET(RAM0,MMU_RAM_X,MMU_RAM_Y))),MMU_VAL,G147)))</f>
        <v>0</v>
      </c>
      <c r="H147" s="50">
        <f t="array" aca="1" ref="H147" ca="1">IF(RESET,0,IF(LOAD_ROM,ROM!H8,IF(AND(MMU_CLK,MMU_MEMW,CELL("address",H147)=CELL("address",OFFSET(RAM0,MMU_RAM_X,MMU_RAM_Y))),MMU_VAL,H147)))</f>
        <v>0</v>
      </c>
      <c r="I147" s="50">
        <f t="array" aca="1" ref="I147" ca="1">IF(RESET,0,IF(LOAD_ROM,ROM!I8,IF(AND(MMU_CLK,MMU_MEMW,CELL("address",I147)=CELL("address",OFFSET(RAM0,MMU_RAM_X,MMU_RAM_Y))),MMU_VAL,I147)))</f>
        <v>0</v>
      </c>
      <c r="J147" s="50">
        <f t="array" aca="1" ref="J147" ca="1">IF(RESET,0,IF(LOAD_ROM,ROM!J8,IF(AND(MMU_CLK,MMU_MEMW,CELL("address",J147)=CELL("address",OFFSET(RAM0,MMU_RAM_X,MMU_RAM_Y))),MMU_VAL,J147)))</f>
        <v>0</v>
      </c>
      <c r="K147" s="50">
        <f t="array" aca="1" ref="K147" ca="1">IF(RESET,0,IF(LOAD_ROM,ROM!K8,IF(AND(MMU_CLK,MMU_MEMW,CELL("address",K147)=CELL("address",OFFSET(RAM0,MMU_RAM_X,MMU_RAM_Y))),MMU_VAL,K147)))</f>
        <v>0</v>
      </c>
      <c r="L147" s="50">
        <f t="array" aca="1" ref="L147" ca="1">IF(RESET,0,IF(LOAD_ROM,ROM!L8,IF(AND(MMU_CLK,MMU_MEMW,CELL("address",L147)=CELL("address",OFFSET(RAM0,MMU_RAM_X,MMU_RAM_Y))),MMU_VAL,L147)))</f>
        <v>0</v>
      </c>
      <c r="M147" s="50">
        <f t="array" aca="1" ref="M147" ca="1">IF(RESET,0,IF(LOAD_ROM,ROM!M8,IF(AND(MMU_CLK,MMU_MEMW,CELL("address",M147)=CELL("address",OFFSET(RAM0,MMU_RAM_X,MMU_RAM_Y))),MMU_VAL,M147)))</f>
        <v>0</v>
      </c>
      <c r="N147" s="50">
        <f t="array" aca="1" ref="N147" ca="1">IF(RESET,0,IF(LOAD_ROM,ROM!N8,IF(AND(MMU_CLK,MMU_MEMW,CELL("address",N147)=CELL("address",OFFSET(RAM0,MMU_RAM_X,MMU_RAM_Y))),MMU_VAL,N147)))</f>
        <v>0</v>
      </c>
      <c r="O147" s="50">
        <f t="array" aca="1" ref="O147" ca="1">IF(RESET,0,IF(LOAD_ROM,ROM!O8,IF(AND(MMU_CLK,MMU_MEMW,CELL("address",O147)=CELL("address",OFFSET(RAM0,MMU_RAM_X,MMU_RAM_Y))),MMU_VAL,O147)))</f>
        <v>0</v>
      </c>
      <c r="P147" s="50">
        <f t="array" aca="1" ref="P147" ca="1">IF(RESET,0,IF(LOAD_ROM,ROM!P8,IF(AND(MMU_CLK,MMU_MEMW,CELL("address",P147)=CELL("address",OFFSET(RAM0,MMU_RAM_X,MMU_RAM_Y))),MMU_VAL,P147)))</f>
        <v>0</v>
      </c>
      <c r="Q147" s="50">
        <f t="array" aca="1" ref="Q147" ca="1">IF(RESET,0,IF(LOAD_ROM,ROM!Q8,IF(AND(MMU_CLK,MMU_MEMW,CELL("address",Q147)=CELL("address",OFFSET(RAM0,MMU_RAM_X,MMU_RAM_Y))),MMU_VAL,Q147)))</f>
        <v>0</v>
      </c>
      <c r="R147" s="50">
        <f t="array" aca="1" ref="R147" ca="1">IF(RESET,0,IF(LOAD_ROM,ROM!R8,IF(AND(MMU_CLK,MMU_MEMW,CELL("address",R147)=CELL("address",OFFSET(RAM0,MMU_RAM_X,MMU_RAM_Y))),MMU_VAL,R147)))</f>
        <v>0</v>
      </c>
      <c r="S147" s="50">
        <f t="array" aca="1" ref="S147" ca="1">IF(RESET,0,IF(LOAD_ROM,ROM!S8,IF(AND(MMU_CLK,MMU_MEMW,CELL("address",S147)=CELL("address",OFFSET(RAM0,MMU_RAM_X,MMU_RAM_Y))),MMU_VAL,S147)))</f>
        <v>0</v>
      </c>
      <c r="T147" s="50">
        <f t="array" aca="1" ref="T147" ca="1">IF(RESET,0,IF(LOAD_ROM,ROM!T8,IF(AND(MMU_CLK,MMU_MEMW,CELL("address",T147)=CELL("address",OFFSET(RAM0,MMU_RAM_X,MMU_RAM_Y))),MMU_VAL,T147)))</f>
        <v>0</v>
      </c>
      <c r="U147" s="50">
        <f t="array" aca="1" ref="U147" ca="1">IF(RESET,0,IF(LOAD_ROM,ROM!U8,IF(AND(MMU_CLK,MMU_MEMW,CELL("address",U147)=CELL("address",OFFSET(RAM0,MMU_RAM_X,MMU_RAM_Y))),MMU_VAL,U147)))</f>
        <v>0</v>
      </c>
      <c r="V147" s="50">
        <f t="array" aca="1" ref="V147" ca="1">IF(RESET,0,IF(LOAD_ROM,ROM!V8,IF(AND(MMU_CLK,MMU_MEMW,CELL("address",V147)=CELL("address",OFFSET(RAM0,MMU_RAM_X,MMU_RAM_Y))),MMU_VAL,V147)))</f>
        <v>0</v>
      </c>
      <c r="W147" s="50">
        <f t="array" aca="1" ref="W147" ca="1">IF(RESET,0,IF(LOAD_ROM,ROM!W8,IF(AND(MMU_CLK,MMU_MEMW,CELL("address",W147)=CELL("address",OFFSET(RAM0,MMU_RAM_X,MMU_RAM_Y))),MMU_VAL,W147)))</f>
        <v>0</v>
      </c>
      <c r="X147" s="50">
        <f t="array" aca="1" ref="X147" ca="1">IF(RESET,0,IF(LOAD_ROM,ROM!X8,IF(AND(MMU_CLK,MMU_MEMW,CELL("address",X147)=CELL("address",OFFSET(RAM0,MMU_RAM_X,MMU_RAM_Y))),MMU_VAL,X147)))</f>
        <v>0</v>
      </c>
      <c r="Y147" s="50">
        <f t="array" aca="1" ref="Y147" ca="1">IF(RESET,0,IF(LOAD_ROM,ROM!Y8,IF(AND(MMU_CLK,MMU_MEMW,CELL("address",Y147)=CELL("address",OFFSET(RAM0,MMU_RAM_X,MMU_RAM_Y))),MMU_VAL,Y147)))</f>
        <v>0</v>
      </c>
      <c r="Z147" s="50">
        <f t="array" aca="1" ref="Z147" ca="1">IF(RESET,0,IF(LOAD_ROM,ROM!Z8,IF(AND(MMU_CLK,MMU_MEMW,CELL("address",Z147)=CELL("address",OFFSET(RAM0,MMU_RAM_X,MMU_RAM_Y))),MMU_VAL,Z147)))</f>
        <v>0</v>
      </c>
      <c r="AA147" s="50">
        <f t="array" aca="1" ref="AA147" ca="1">IF(RESET,0,IF(LOAD_ROM,ROM!AA8,IF(AND(MMU_CLK,MMU_MEMW,CELL("address",AA147)=CELL("address",OFFSET(RAM0,MMU_RAM_X,MMU_RAM_Y))),MMU_VAL,AA147)))</f>
        <v>0</v>
      </c>
      <c r="AB147" s="50">
        <f t="array" aca="1" ref="AB147" ca="1">IF(RESET,0,IF(LOAD_ROM,ROM!AB8,IF(AND(MMU_CLK,MMU_MEMW,CELL("address",AB147)=CELL("address",OFFSET(RAM0,MMU_RAM_X,MMU_RAM_Y))),MMU_VAL,AB147)))</f>
        <v>0</v>
      </c>
      <c r="AC147" s="50">
        <f t="array" aca="1" ref="AC147" ca="1">IF(RESET,0,IF(LOAD_ROM,ROM!AC8,IF(AND(MMU_CLK,MMU_MEMW,CELL("address",AC147)=CELL("address",OFFSET(RAM0,MMU_RAM_X,MMU_RAM_Y))),MMU_VAL,AC147)))</f>
        <v>0</v>
      </c>
      <c r="AD147" s="50">
        <f t="array" aca="1" ref="AD147" ca="1">IF(RESET,0,IF(LOAD_ROM,ROM!AD8,IF(AND(MMU_CLK,MMU_MEMW,CELL("address",AD147)=CELL("address",OFFSET(RAM0,MMU_RAM_X,MMU_RAM_Y))),MMU_VAL,AD147)))</f>
        <v>0</v>
      </c>
      <c r="AE147" s="50">
        <f t="array" aca="1" ref="AE147" ca="1">IF(RESET,0,IF(LOAD_ROM,ROM!AE8,IF(AND(MMU_CLK,MMU_MEMW,CELL("address",AE147)=CELL("address",OFFSET(RAM0,MMU_RAM_X,MMU_RAM_Y))),MMU_VAL,AE147)))</f>
        <v>0</v>
      </c>
      <c r="AF147" s="50">
        <f t="array" aca="1" ref="AF147" ca="1">IF(RESET,0,IF(LOAD_ROM,ROM!AF8,IF(AND(MMU_CLK,MMU_MEMW,CELL("address",AF147)=CELL("address",OFFSET(RAM0,MMU_RAM_X,MMU_RAM_Y))),MMU_VAL,AF147)))</f>
        <v>0</v>
      </c>
      <c r="AG147" s="50">
        <f t="array" aca="1" ref="AG147" ca="1">IF(RESET,0,IF(LOAD_ROM,ROM!AG8,IF(AND(MMU_CLK,MMU_MEMW,CELL("address",AG147)=CELL("address",OFFSET(RAM0,MMU_RAM_X,MMU_RAM_Y))),MMU_VAL,AG147)))</f>
        <v>0</v>
      </c>
      <c r="AH147" s="50">
        <f t="array" aca="1" ref="AH147" ca="1">IF(RESET,0,IF(LOAD_ROM,ROM!AH8,IF(AND(MMU_CLK,MMU_MEMW,CELL("address",AH147)=CELL("address",OFFSET(RAM0,MMU_RAM_X,MMU_RAM_Y))),MMU_VAL,AH147)))</f>
        <v>0</v>
      </c>
      <c r="AI147" s="50">
        <f t="array" aca="1" ref="AI147" ca="1">IF(RESET,0,IF(LOAD_ROM,ROM!AI8,IF(AND(MMU_CLK,MMU_MEMW,CELL("address",AI147)=CELL("address",OFFSET(RAM0,MMU_RAM_X,MMU_RAM_Y))),MMU_VAL,AI147)))</f>
        <v>0</v>
      </c>
      <c r="AJ147" s="50">
        <f t="array" aca="1" ref="AJ147" ca="1">IF(RESET,0,IF(LOAD_ROM,ROM!AJ8,IF(AND(MMU_CLK,MMU_MEMW,CELL("address",AJ147)=CELL("address",OFFSET(RAM0,MMU_RAM_X,MMU_RAM_Y))),MMU_VAL,AJ147)))</f>
        <v>0</v>
      </c>
      <c r="AK147" s="50">
        <f t="array" aca="1" ref="AK147" ca="1">IF(RESET,0,IF(LOAD_ROM,ROM!AK8,IF(AND(MMU_CLK,MMU_MEMW,CELL("address",AK147)=CELL("address",OFFSET(RAM0,MMU_RAM_X,MMU_RAM_Y))),MMU_VAL,AK147)))</f>
        <v>0</v>
      </c>
      <c r="AL147" s="50">
        <f t="array" aca="1" ref="AL147" ca="1">IF(RESET,0,IF(LOAD_ROM,ROM!AL8,IF(AND(MMU_CLK,MMU_MEMW,CELL("address",AL147)=CELL("address",OFFSET(RAM0,MMU_RAM_X,MMU_RAM_Y))),MMU_VAL,AL147)))</f>
        <v>0</v>
      </c>
      <c r="AM147" s="50">
        <f t="array" aca="1" ref="AM147" ca="1">IF(RESET,0,IF(LOAD_ROM,ROM!AM8,IF(AND(MMU_CLK,MMU_MEMW,CELL("address",AM147)=CELL("address",OFFSET(RAM0,MMU_RAM_X,MMU_RAM_Y))),MMU_VAL,AM147)))</f>
        <v>0</v>
      </c>
      <c r="AN147" s="50">
        <f t="array" aca="1" ref="AN147" ca="1">IF(RESET,0,IF(LOAD_ROM,ROM!AN8,IF(AND(MMU_CLK,MMU_MEMW,CELL("address",AN147)=CELL("address",OFFSET(RAM0,MMU_RAM_X,MMU_RAM_Y))),MMU_VAL,AN147)))</f>
        <v>0</v>
      </c>
      <c r="AO147" s="50">
        <f t="array" aca="1" ref="AO147" ca="1">IF(RESET,0,IF(LOAD_ROM,ROM!AO8,IF(AND(MMU_CLK,MMU_MEMW,CELL("address",AO147)=CELL("address",OFFSET(RAM0,MMU_RAM_X,MMU_RAM_Y))),MMU_VAL,AO147)))</f>
        <v>0</v>
      </c>
      <c r="AP147" s="50">
        <f t="array" aca="1" ref="AP147" ca="1">IF(RESET,0,IF(LOAD_ROM,ROM!AP8,IF(AND(MMU_CLK,MMU_MEMW,CELL("address",AP147)=CELL("address",OFFSET(RAM0,MMU_RAM_X,MMU_RAM_Y))),MMU_VAL,AP147)))</f>
        <v>0</v>
      </c>
      <c r="AQ147" s="50">
        <f t="array" aca="1" ref="AQ147" ca="1">IF(RESET,0,IF(LOAD_ROM,ROM!AQ8,IF(AND(MMU_CLK,MMU_MEMW,CELL("address",AQ147)=CELL("address",OFFSET(RAM0,MMU_RAM_X,MMU_RAM_Y))),MMU_VAL,AQ147)))</f>
        <v>0</v>
      </c>
      <c r="AR147" s="50">
        <f t="array" aca="1" ref="AR147" ca="1">IF(RESET,0,IF(LOAD_ROM,ROM!AR8,IF(AND(MMU_CLK,MMU_MEMW,CELL("address",AR147)=CELL("address",OFFSET(RAM0,MMU_RAM_X,MMU_RAM_Y))),MMU_VAL,AR147)))</f>
        <v>0</v>
      </c>
      <c r="AS147" s="50">
        <f t="array" aca="1" ref="AS147" ca="1">IF(RESET,0,IF(LOAD_ROM,ROM!AS8,IF(AND(MMU_CLK,MMU_MEMW,CELL("address",AS147)=CELL("address",OFFSET(RAM0,MMU_RAM_X,MMU_RAM_Y))),MMU_VAL,AS147)))</f>
        <v>0</v>
      </c>
      <c r="AT147" s="50">
        <f t="array" aca="1" ref="AT147" ca="1">IF(RESET,0,IF(LOAD_ROM,ROM!AT8,IF(AND(MMU_CLK,MMU_MEMW,CELL("address",AT147)=CELL("address",OFFSET(RAM0,MMU_RAM_X,MMU_RAM_Y))),MMU_VAL,AT147)))</f>
        <v>0</v>
      </c>
      <c r="AU147" s="50">
        <f t="array" aca="1" ref="AU147" ca="1">IF(RESET,0,IF(LOAD_ROM,ROM!AU8,IF(AND(MMU_CLK,MMU_MEMW,CELL("address",AU147)=CELL("address",OFFSET(RAM0,MMU_RAM_X,MMU_RAM_Y))),MMU_VAL,AU147)))</f>
        <v>0</v>
      </c>
      <c r="AV147" s="50">
        <f t="array" aca="1" ref="AV147" ca="1">IF(RESET,0,IF(LOAD_ROM,ROM!AV8,IF(AND(MMU_CLK,MMU_MEMW,CELL("address",AV147)=CELL("address",OFFSET(RAM0,MMU_RAM_X,MMU_RAM_Y))),MMU_VAL,AV147)))</f>
        <v>0</v>
      </c>
      <c r="AW147" s="50">
        <f t="array" aca="1" ref="AW147" ca="1">IF(RESET,0,IF(LOAD_ROM,ROM!AW8,IF(AND(MMU_CLK,MMU_MEMW,CELL("address",AW147)=CELL("address",OFFSET(RAM0,MMU_RAM_X,MMU_RAM_Y))),MMU_VAL,AW147)))</f>
        <v>0</v>
      </c>
      <c r="AX147" s="50">
        <f t="array" aca="1" ref="AX147" ca="1">IF(RESET,0,IF(LOAD_ROM,ROM!AX8,IF(AND(MMU_CLK,MMU_MEMW,CELL("address",AX147)=CELL("address",OFFSET(RAM0,MMU_RAM_X,MMU_RAM_Y))),MMU_VAL,AX147)))</f>
        <v>0</v>
      </c>
      <c r="AY147" s="50">
        <f t="array" aca="1" ref="AY147" ca="1">IF(RESET,0,IF(LOAD_ROM,ROM!AY8,IF(AND(MMU_CLK,MMU_MEMW,CELL("address",AY147)=CELL("address",OFFSET(RAM0,MMU_RAM_X,MMU_RAM_Y))),MMU_VAL,AY147)))</f>
        <v>0</v>
      </c>
      <c r="AZ147" s="50">
        <f t="array" aca="1" ref="AZ147" ca="1">IF(RESET,0,IF(LOAD_ROM,ROM!AZ8,IF(AND(MMU_CLK,MMU_MEMW,CELL("address",AZ147)=CELL("address",OFFSET(RAM0,MMU_RAM_X,MMU_RAM_Y))),MMU_VAL,AZ147)))</f>
        <v>0</v>
      </c>
      <c r="BA147" s="50">
        <f t="array" aca="1" ref="BA147" ca="1">IF(RESET,0,IF(LOAD_ROM,ROM!BA8,IF(AND(MMU_CLK,MMU_MEMW,CELL("address",BA147)=CELL("address",OFFSET(RAM0,MMU_RAM_X,MMU_RAM_Y))),MMU_VAL,BA147)))</f>
        <v>0</v>
      </c>
      <c r="BB147" s="50">
        <f t="array" aca="1" ref="BB147" ca="1">IF(RESET,0,IF(LOAD_ROM,ROM!BB8,IF(AND(MMU_CLK,MMU_MEMW,CELL("address",BB147)=CELL("address",OFFSET(RAM0,MMU_RAM_X,MMU_RAM_Y))),MMU_VAL,BB147)))</f>
        <v>0</v>
      </c>
      <c r="BC147" s="50">
        <f t="array" aca="1" ref="BC147" ca="1">IF(RESET,0,IF(LOAD_ROM,ROM!BC8,IF(AND(MMU_CLK,MMU_MEMW,CELL("address",BC147)=CELL("address",OFFSET(RAM0,MMU_RAM_X,MMU_RAM_Y))),MMU_VAL,BC147)))</f>
        <v>0</v>
      </c>
      <c r="BD147" s="50">
        <f t="array" aca="1" ref="BD147" ca="1">IF(RESET,0,IF(LOAD_ROM,ROM!BD8,IF(AND(MMU_CLK,MMU_MEMW,CELL("address",BD147)=CELL("address",OFFSET(RAM0,MMU_RAM_X,MMU_RAM_Y))),MMU_VAL,BD147)))</f>
        <v>0</v>
      </c>
      <c r="BE147" s="50">
        <f t="array" aca="1" ref="BE147" ca="1">IF(RESET,0,IF(LOAD_ROM,ROM!BE8,IF(AND(MMU_CLK,MMU_MEMW,CELL("address",BE147)=CELL("address",OFFSET(RAM0,MMU_RAM_X,MMU_RAM_Y))),MMU_VAL,BE147)))</f>
        <v>0</v>
      </c>
      <c r="BF147" s="50">
        <f t="array" aca="1" ref="BF147" ca="1">IF(RESET,0,IF(LOAD_ROM,ROM!BF8,IF(AND(MMU_CLK,MMU_MEMW,CELL("address",BF147)=CELL("address",OFFSET(RAM0,MMU_RAM_X,MMU_RAM_Y))),MMU_VAL,BF147)))</f>
        <v>0</v>
      </c>
      <c r="BG147" s="50">
        <f t="array" aca="1" ref="BG147" ca="1">IF(RESET,0,IF(LOAD_ROM,ROM!BG8,IF(AND(MMU_CLK,MMU_MEMW,CELL("address",BG147)=CELL("address",OFFSET(RAM0,MMU_RAM_X,MMU_RAM_Y))),MMU_VAL,BG147)))</f>
        <v>0</v>
      </c>
      <c r="BH147" s="50">
        <f t="array" aca="1" ref="BH147" ca="1">IF(RESET,0,IF(LOAD_ROM,ROM!BH8,IF(AND(MMU_CLK,MMU_MEMW,CELL("address",BH147)=CELL("address",OFFSET(RAM0,MMU_RAM_X,MMU_RAM_Y))),MMU_VAL,BH147)))</f>
        <v>0</v>
      </c>
      <c r="BI147" s="50">
        <f t="array" aca="1" ref="BI147" ca="1">IF(RESET,0,IF(LOAD_ROM,ROM!BI8,IF(AND(MMU_CLK,MMU_MEMW,CELL("address",BI147)=CELL("address",OFFSET(RAM0,MMU_RAM_X,MMU_RAM_Y))),MMU_VAL,BI147)))</f>
        <v>0</v>
      </c>
      <c r="BJ147" s="50">
        <f t="array" aca="1" ref="BJ147" ca="1">IF(RESET,0,IF(LOAD_ROM,ROM!BJ8,IF(AND(MMU_CLK,MMU_MEMW,CELL("address",BJ147)=CELL("address",OFFSET(RAM0,MMU_RAM_X,MMU_RAM_Y))),MMU_VAL,BJ147)))</f>
        <v>0</v>
      </c>
      <c r="BK147" s="50">
        <f t="array" aca="1" ref="BK147" ca="1">IF(RESET,0,IF(LOAD_ROM,ROM!BK8,IF(AND(MMU_CLK,MMU_MEMW,CELL("address",BK147)=CELL("address",OFFSET(RAM0,MMU_RAM_X,MMU_RAM_Y))),MMU_VAL,BK147)))</f>
        <v>0</v>
      </c>
      <c r="BL147" s="50">
        <f t="array" aca="1" ref="BL147" ca="1">IF(RESET,0,IF(LOAD_ROM,ROM!BL8,IF(AND(MMU_CLK,MMU_MEMW,CELL("address",BL147)=CELL("address",OFFSET(RAM0,MMU_RAM_X,MMU_RAM_Y))),MMU_VAL,BL147)))</f>
        <v>0</v>
      </c>
      <c r="BM147" s="50">
        <f t="array" aca="1" ref="BM147" ca="1">IF(RESET,0,IF(LOAD_ROM,ROM!BM8,IF(AND(MMU_CLK,MMU_MEMW,CELL("address",BM147)=CELL("address",OFFSET(RAM0,MMU_RAM_X,MMU_RAM_Y))),MMU_VAL,BM147)))</f>
        <v>0</v>
      </c>
      <c r="BN147" s="50">
        <f t="array" aca="1" ref="BN147" ca="1">IF(RESET,0,IF(LOAD_ROM,ROM!BN8,IF(AND(MMU_CLK,MMU_MEMW,CELL("address",BN147)=CELL("address",OFFSET(RAM0,MMU_RAM_X,MMU_RAM_Y))),MMU_VAL,BN147)))</f>
        <v>0</v>
      </c>
      <c r="BO147" s="50">
        <f t="array" aca="1" ref="BO147" ca="1">IF(RESET,0,IF(LOAD_ROM,ROM!BO8,IF(AND(MMU_CLK,MMU_MEMW,CELL("address",BO147)=CELL("address",OFFSET(RAM0,MMU_RAM_X,MMU_RAM_Y))),MMU_VAL,BO147)))</f>
        <v>0</v>
      </c>
      <c r="BP147" s="50">
        <f t="array" aca="1" ref="BP147" ca="1">IF(RESET,0,IF(LOAD_ROM,ROM!BP8,IF(AND(MMU_CLK,MMU_MEMW,CELL("address",BP147)=CELL("address",OFFSET(RAM0,MMU_RAM_X,MMU_RAM_Y))),MMU_VAL,BP147)))</f>
        <v>0</v>
      </c>
      <c r="BQ147" s="50">
        <f t="array" aca="1" ref="BQ147" ca="1">IF(RESET,0,IF(LOAD_ROM,ROM!BQ8,IF(AND(MMU_CLK,MMU_MEMW,CELL("address",BQ147)=CELL("address",OFFSET(RAM0,MMU_RAM_X,MMU_RAM_Y))),MMU_VAL,BQ147)))</f>
        <v>0</v>
      </c>
      <c r="BR147" s="50">
        <f t="array" aca="1" ref="BR147" ca="1">IF(RESET,0,IF(LOAD_ROM,ROM!BR8,IF(AND(MMU_CLK,MMU_MEMW,CELL("address",BR147)=CELL("address",OFFSET(RAM0,MMU_RAM_X,MMU_RAM_Y))),MMU_VAL,BR147)))</f>
        <v>0</v>
      </c>
      <c r="BS147" s="50">
        <f t="array" aca="1" ref="BS147" ca="1">IF(RESET,0,IF(LOAD_ROM,ROM!BS8,IF(AND(MMU_CLK,MMU_MEMW,CELL("address",BS147)=CELL("address",OFFSET(RAM0,MMU_RAM_X,MMU_RAM_Y))),MMU_VAL,BS147)))</f>
        <v>0</v>
      </c>
      <c r="BT147" s="50">
        <f t="array" aca="1" ref="BT147" ca="1">IF(RESET,0,IF(LOAD_ROM,ROM!BT8,IF(AND(MMU_CLK,MMU_MEMW,CELL("address",BT147)=CELL("address",OFFSET(RAM0,MMU_RAM_X,MMU_RAM_Y))),MMU_VAL,BT147)))</f>
        <v>0</v>
      </c>
      <c r="BU147" s="50">
        <f t="array" aca="1" ref="BU147" ca="1">IF(RESET,0,IF(LOAD_ROM,ROM!BU8,IF(AND(MMU_CLK,MMU_MEMW,CELL("address",BU147)=CELL("address",OFFSET(RAM0,MMU_RAM_X,MMU_RAM_Y))),MMU_VAL,BU147)))</f>
        <v>0</v>
      </c>
      <c r="BV147" s="50">
        <f t="array" aca="1" ref="BV147" ca="1">IF(RESET,0,IF(LOAD_ROM,ROM!BV8,IF(AND(MMU_CLK,MMU_MEMW,CELL("address",BV147)=CELL("address",OFFSET(RAM0,MMU_RAM_X,MMU_RAM_Y))),MMU_VAL,BV147)))</f>
        <v>0</v>
      </c>
      <c r="BW147" s="50">
        <f t="array" aca="1" ref="BW147" ca="1">IF(RESET,0,IF(LOAD_ROM,ROM!BW8,IF(AND(MMU_CLK,MMU_MEMW,CELL("address",BW147)=CELL("address",OFFSET(RAM0,MMU_RAM_X,MMU_RAM_Y))),MMU_VAL,BW147)))</f>
        <v>0</v>
      </c>
      <c r="BX147" s="50">
        <f t="array" aca="1" ref="BX147" ca="1">IF(RESET,0,IF(LOAD_ROM,ROM!BX8,IF(AND(MMU_CLK,MMU_MEMW,CELL("address",BX147)=CELL("address",OFFSET(RAM0,MMU_RAM_X,MMU_RAM_Y))),MMU_VAL,BX147)))</f>
        <v>0</v>
      </c>
      <c r="BY147" s="50">
        <f t="array" aca="1" ref="BY147" ca="1">IF(RESET,0,IF(LOAD_ROM,ROM!BY8,IF(AND(MMU_CLK,MMU_MEMW,CELL("address",BY147)=CELL("address",OFFSET(RAM0,MMU_RAM_X,MMU_RAM_Y))),MMU_VAL,BY147)))</f>
        <v>0</v>
      </c>
      <c r="BZ147" s="50">
        <f t="array" aca="1" ref="BZ147" ca="1">IF(RESET,0,IF(LOAD_ROM,ROM!BZ8,IF(AND(MMU_CLK,MMU_MEMW,CELL("address",BZ147)=CELL("address",OFFSET(RAM0,MMU_RAM_X,MMU_RAM_Y))),MMU_VAL,BZ147)))</f>
        <v>0</v>
      </c>
      <c r="CA147" s="50">
        <f t="array" aca="1" ref="CA147" ca="1">IF(RESET,0,IF(LOAD_ROM,ROM!CA8,IF(AND(MMU_CLK,MMU_MEMW,CELL("address",CA147)=CELL("address",OFFSET(RAM0,MMU_RAM_X,MMU_RAM_Y))),MMU_VAL,CA147)))</f>
        <v>0</v>
      </c>
      <c r="CB147" s="50">
        <f t="array" aca="1" ref="CB147" ca="1">IF(RESET,0,IF(LOAD_ROM,ROM!CB8,IF(AND(MMU_CLK,MMU_MEMW,CELL("address",CB147)=CELL("address",OFFSET(RAM0,MMU_RAM_X,MMU_RAM_Y))),MMU_VAL,CB147)))</f>
        <v>0</v>
      </c>
      <c r="CC147" s="50">
        <f t="array" aca="1" ref="CC147" ca="1">IF(RESET,0,IF(LOAD_ROM,ROM!CC8,IF(AND(MMU_CLK,MMU_MEMW,CELL("address",CC147)=CELL("address",OFFSET(RAM0,MMU_RAM_X,MMU_RAM_Y))),MMU_VAL,CC147)))</f>
        <v>0</v>
      </c>
      <c r="CD147" s="50">
        <f t="array" aca="1" ref="CD147" ca="1">IF(RESET,0,IF(LOAD_ROM,ROM!CD8,IF(AND(MMU_CLK,MMU_MEMW,CELL("address",CD147)=CELL("address",OFFSET(RAM0,MMU_RAM_X,MMU_RAM_Y))),MMU_VAL,CD147)))</f>
        <v>0</v>
      </c>
      <c r="CE147" s="50">
        <f t="array" aca="1" ref="CE147" ca="1">IF(RESET,0,IF(LOAD_ROM,ROM!CE8,IF(AND(MMU_CLK,MMU_MEMW,CELL("address",CE147)=CELL("address",OFFSET(RAM0,MMU_RAM_X,MMU_RAM_Y))),MMU_VAL,CE147)))</f>
        <v>0</v>
      </c>
      <c r="CF147" s="50">
        <f t="array" aca="1" ref="CF147" ca="1">IF(RESET,0,IF(LOAD_ROM,ROM!CF8,IF(AND(MMU_CLK,MMU_MEMW,CELL("address",CF147)=CELL("address",OFFSET(RAM0,MMU_RAM_X,MMU_RAM_Y))),MMU_VAL,CF147)))</f>
        <v>0</v>
      </c>
      <c r="CG147" s="50">
        <f t="array" aca="1" ref="CG147" ca="1">IF(RESET,0,IF(LOAD_ROM,ROM!CG8,IF(AND(MMU_CLK,MMU_MEMW,CELL("address",CG147)=CELL("address",OFFSET(RAM0,MMU_RAM_X,MMU_RAM_Y))),MMU_VAL,CG147)))</f>
        <v>0</v>
      </c>
      <c r="CH147" s="50">
        <f t="array" aca="1" ref="CH147" ca="1">IF(RESET,0,IF(LOAD_ROM,ROM!CH8,IF(AND(MMU_CLK,MMU_MEMW,CELL("address",CH147)=CELL("address",OFFSET(RAM0,MMU_RAM_X,MMU_RAM_Y))),MMU_VAL,CH147)))</f>
        <v>0</v>
      </c>
      <c r="CI147" s="50">
        <f t="array" aca="1" ref="CI147" ca="1">IF(RESET,0,IF(LOAD_ROM,ROM!CI8,IF(AND(MMU_CLK,MMU_MEMW,CELL("address",CI147)=CELL("address",OFFSET(RAM0,MMU_RAM_X,MMU_RAM_Y))),MMU_VAL,CI147)))</f>
        <v>0</v>
      </c>
      <c r="CJ147" s="50">
        <f t="array" aca="1" ref="CJ147" ca="1">IF(RESET,0,IF(LOAD_ROM,ROM!CJ8,IF(AND(MMU_CLK,MMU_MEMW,CELL("address",CJ147)=CELL("address",OFFSET(RAM0,MMU_RAM_X,MMU_RAM_Y))),MMU_VAL,CJ147)))</f>
        <v>0</v>
      </c>
      <c r="CK147" s="50">
        <f t="array" aca="1" ref="CK147" ca="1">IF(RESET,0,IF(LOAD_ROM,ROM!CK8,IF(AND(MMU_CLK,MMU_MEMW,CELL("address",CK147)=CELL("address",OFFSET(RAM0,MMU_RAM_X,MMU_RAM_Y))),MMU_VAL,CK147)))</f>
        <v>0</v>
      </c>
      <c r="CL147" s="50">
        <f t="array" aca="1" ref="CL147" ca="1">IF(RESET,0,IF(LOAD_ROM,ROM!CL8,IF(AND(MMU_CLK,MMU_MEMW,CELL("address",CL147)=CELL("address",OFFSET(RAM0,MMU_RAM_X,MMU_RAM_Y))),MMU_VAL,CL147)))</f>
        <v>0</v>
      </c>
      <c r="CM147" s="50">
        <f t="array" aca="1" ref="CM147" ca="1">IF(RESET,0,IF(LOAD_ROM,ROM!CM8,IF(AND(MMU_CLK,MMU_MEMW,CELL("address",CM147)=CELL("address",OFFSET(RAM0,MMU_RAM_X,MMU_RAM_Y))),MMU_VAL,CM147)))</f>
        <v>0</v>
      </c>
      <c r="CN147" s="50">
        <f t="array" aca="1" ref="CN147" ca="1">IF(RESET,0,IF(LOAD_ROM,ROM!CN8,IF(AND(MMU_CLK,MMU_MEMW,CELL("address",CN147)=CELL("address",OFFSET(RAM0,MMU_RAM_X,MMU_RAM_Y))),MMU_VAL,CN147)))</f>
        <v>0</v>
      </c>
      <c r="CO147" s="50">
        <f t="array" aca="1" ref="CO147" ca="1">IF(RESET,0,IF(LOAD_ROM,ROM!CO8,IF(AND(MMU_CLK,MMU_MEMW,CELL("address",CO147)=CELL("address",OFFSET(RAM0,MMU_RAM_X,MMU_RAM_Y))),MMU_VAL,CO147)))</f>
        <v>0</v>
      </c>
      <c r="CP147" s="50">
        <f t="array" aca="1" ref="CP147" ca="1">IF(RESET,0,IF(LOAD_ROM,ROM!CP8,IF(AND(MMU_CLK,MMU_MEMW,CELL("address",CP147)=CELL("address",OFFSET(RAM0,MMU_RAM_X,MMU_RAM_Y))),MMU_VAL,CP147)))</f>
        <v>0</v>
      </c>
      <c r="CQ147" s="50">
        <f t="array" aca="1" ref="CQ147" ca="1">IF(RESET,0,IF(LOAD_ROM,ROM!CQ8,IF(AND(MMU_CLK,MMU_MEMW,CELL("address",CQ147)=CELL("address",OFFSET(RAM0,MMU_RAM_X,MMU_RAM_Y))),MMU_VAL,CQ147)))</f>
        <v>0</v>
      </c>
      <c r="CR147" s="50">
        <f t="array" aca="1" ref="CR147" ca="1">IF(RESET,0,IF(LOAD_ROM,ROM!CR8,IF(AND(MMU_CLK,MMU_MEMW,CELL("address",CR147)=CELL("address",OFFSET(RAM0,MMU_RAM_X,MMU_RAM_Y))),MMU_VAL,CR147)))</f>
        <v>0</v>
      </c>
      <c r="CS147" s="50">
        <f t="array" aca="1" ref="CS147" ca="1">IF(RESET,0,IF(LOAD_ROM,ROM!CS8,IF(AND(MMU_CLK,MMU_MEMW,CELL("address",CS147)=CELL("address",OFFSET(RAM0,MMU_RAM_X,MMU_RAM_Y))),MMU_VAL,CS147)))</f>
        <v>0</v>
      </c>
      <c r="CT147" s="50">
        <f t="array" aca="1" ref="CT147" ca="1">IF(RESET,0,IF(LOAD_ROM,ROM!CT8,IF(AND(MMU_CLK,MMU_MEMW,CELL("address",CT147)=CELL("address",OFFSET(RAM0,MMU_RAM_X,MMU_RAM_Y))),MMU_VAL,CT147)))</f>
        <v>0</v>
      </c>
      <c r="CU147" s="50">
        <f t="array" aca="1" ref="CU147" ca="1">IF(RESET,0,IF(LOAD_ROM,ROM!CU8,IF(AND(MMU_CLK,MMU_MEMW,CELL("address",CU147)=CELL("address",OFFSET(RAM0,MMU_RAM_X,MMU_RAM_Y))),MMU_VAL,CU147)))</f>
        <v>0</v>
      </c>
      <c r="CV147" s="50">
        <f t="array" aca="1" ref="CV147" ca="1">IF(RESET,0,IF(LOAD_ROM,ROM!CV8,IF(AND(MMU_CLK,MMU_MEMW,CELL("address",CV147)=CELL("address",OFFSET(RAM0,MMU_RAM_X,MMU_RAM_Y))),MMU_VAL,CV147)))</f>
        <v>0</v>
      </c>
      <c r="CW147" s="50">
        <f t="array" aca="1" ref="CW147" ca="1">IF(RESET,0,IF(LOAD_ROM,ROM!CW8,IF(AND(MMU_CLK,MMU_MEMW,CELL("address",CW147)=CELL("address",OFFSET(RAM0,MMU_RAM_X,MMU_RAM_Y))),MMU_VAL,CW147)))</f>
        <v>0</v>
      </c>
      <c r="CX147" s="50">
        <f t="array" aca="1" ref="CX147" ca="1">IF(RESET,0,IF(LOAD_ROM,ROM!CX8,IF(AND(MMU_CLK,MMU_MEMW,CELL("address",CX147)=CELL("address",OFFSET(RAM0,MMU_RAM_X,MMU_RAM_Y))),MMU_VAL,CX147)))</f>
        <v>0</v>
      </c>
      <c r="CY147" s="50">
        <f t="array" aca="1" ref="CY147" ca="1">IF(RESET,0,IF(LOAD_ROM,ROM!CY8,IF(AND(MMU_CLK,MMU_MEMW,CELL("address",CY147)=CELL("address",OFFSET(RAM0,MMU_RAM_X,MMU_RAM_Y))),MMU_VAL,CY147)))</f>
        <v>0</v>
      </c>
      <c r="CZ147" s="50">
        <f t="array" aca="1" ref="CZ147" ca="1">IF(RESET,0,IF(LOAD_ROM,ROM!CZ8,IF(AND(MMU_CLK,MMU_MEMW,CELL("address",CZ147)=CELL("address",OFFSET(RAM0,MMU_RAM_X,MMU_RAM_Y))),MMU_VAL,CZ147)))</f>
        <v>0</v>
      </c>
      <c r="DA147" s="50">
        <f t="array" aca="1" ref="DA147" ca="1">IF(RESET,0,IF(LOAD_ROM,ROM!DA8,IF(AND(MMU_CLK,MMU_MEMW,CELL("address",DA147)=CELL("address",OFFSET(RAM0,MMU_RAM_X,MMU_RAM_Y))),MMU_VAL,DA147)))</f>
        <v>0</v>
      </c>
      <c r="DB147" s="50">
        <f t="array" aca="1" ref="DB147" ca="1">IF(RESET,0,IF(LOAD_ROM,ROM!DB8,IF(AND(MMU_CLK,MMU_MEMW,CELL("address",DB147)=CELL("address",OFFSET(RAM0,MMU_RAM_X,MMU_RAM_Y))),MMU_VAL,DB147)))</f>
        <v>0</v>
      </c>
      <c r="DC147" s="50">
        <f t="array" aca="1" ref="DC147" ca="1">IF(RESET,0,IF(LOAD_ROM,ROM!DC8,IF(AND(MMU_CLK,MMU_MEMW,CELL("address",DC147)=CELL("address",OFFSET(RAM0,MMU_RAM_X,MMU_RAM_Y))),MMU_VAL,DC147)))</f>
        <v>0</v>
      </c>
      <c r="DD147" s="50">
        <f t="array" aca="1" ref="DD147" ca="1">IF(RESET,0,IF(LOAD_ROM,ROM!DD8,IF(AND(MMU_CLK,MMU_MEMW,CELL("address",DD147)=CELL("address",OFFSET(RAM0,MMU_RAM_X,MMU_RAM_Y))),MMU_VAL,DD147)))</f>
        <v>0</v>
      </c>
      <c r="DE147" s="50">
        <f t="array" aca="1" ref="DE147" ca="1">IF(RESET,0,IF(LOAD_ROM,ROM!DE8,IF(AND(MMU_CLK,MMU_MEMW,CELL("address",DE147)=CELL("address",OFFSET(RAM0,MMU_RAM_X,MMU_RAM_Y))),MMU_VAL,DE147)))</f>
        <v>0</v>
      </c>
      <c r="DF147" s="50">
        <f t="array" aca="1" ref="DF147" ca="1">IF(RESET,0,IF(LOAD_ROM,ROM!DF8,IF(AND(MMU_CLK,MMU_MEMW,CELL("address",DF147)=CELL("address",OFFSET(RAM0,MMU_RAM_X,MMU_RAM_Y))),MMU_VAL,DF147)))</f>
        <v>0</v>
      </c>
      <c r="DG147" s="50">
        <f t="array" aca="1" ref="DG147" ca="1">IF(RESET,0,IF(LOAD_ROM,ROM!DG8,IF(AND(MMU_CLK,MMU_MEMW,CELL("address",DG147)=CELL("address",OFFSET(RAM0,MMU_RAM_X,MMU_RAM_Y))),MMU_VAL,DG147)))</f>
        <v>0</v>
      </c>
      <c r="DH147" s="50">
        <f t="array" aca="1" ref="DH147" ca="1">IF(RESET,0,IF(LOAD_ROM,ROM!DH8,IF(AND(MMU_CLK,MMU_MEMW,CELL("address",DH147)=CELL("address",OFFSET(RAM0,MMU_RAM_X,MMU_RAM_Y))),MMU_VAL,DH147)))</f>
        <v>0</v>
      </c>
      <c r="DI147" s="50">
        <f t="array" aca="1" ref="DI147" ca="1">IF(RESET,0,IF(LOAD_ROM,ROM!DI8,IF(AND(MMU_CLK,MMU_MEMW,CELL("address",DI147)=CELL("address",OFFSET(RAM0,MMU_RAM_X,MMU_RAM_Y))),MMU_VAL,DI147)))</f>
        <v>0</v>
      </c>
      <c r="DJ147" s="50">
        <f t="array" aca="1" ref="DJ147" ca="1">IF(RESET,0,IF(LOAD_ROM,ROM!DJ8,IF(AND(MMU_CLK,MMU_MEMW,CELL("address",DJ147)=CELL("address",OFFSET(RAM0,MMU_RAM_X,MMU_RAM_Y))),MMU_VAL,DJ147)))</f>
        <v>0</v>
      </c>
      <c r="DK147" s="50">
        <f t="array" aca="1" ref="DK147" ca="1">IF(RESET,0,IF(LOAD_ROM,ROM!DK8,IF(AND(MMU_CLK,MMU_MEMW,CELL("address",DK147)=CELL("address",OFFSET(RAM0,MMU_RAM_X,MMU_RAM_Y))),MMU_VAL,DK147)))</f>
        <v>0</v>
      </c>
      <c r="DL147" s="50">
        <f t="array" aca="1" ref="DL147" ca="1">IF(RESET,0,IF(LOAD_ROM,ROM!DL8,IF(AND(MMU_CLK,MMU_MEMW,CELL("address",DL147)=CELL("address",OFFSET(RAM0,MMU_RAM_X,MMU_RAM_Y))),MMU_VAL,DL147)))</f>
        <v>0</v>
      </c>
      <c r="DM147" s="50">
        <f t="array" aca="1" ref="DM147" ca="1">IF(RESET,0,IF(LOAD_ROM,ROM!DM8,IF(AND(MMU_CLK,MMU_MEMW,CELL("address",DM147)=CELL("address",OFFSET(RAM0,MMU_RAM_X,MMU_RAM_Y))),MMU_VAL,DM147)))</f>
        <v>0</v>
      </c>
      <c r="DN147" s="50">
        <f t="array" aca="1" ref="DN147" ca="1">IF(RESET,0,IF(LOAD_ROM,ROM!DN8,IF(AND(MMU_CLK,MMU_MEMW,CELL("address",DN147)=CELL("address",OFFSET(RAM0,MMU_RAM_X,MMU_RAM_Y))),MMU_VAL,DN147)))</f>
        <v>0</v>
      </c>
      <c r="DO147" s="50">
        <f t="array" aca="1" ref="DO147" ca="1">IF(RESET,0,IF(LOAD_ROM,ROM!DO8,IF(AND(MMU_CLK,MMU_MEMW,CELL("address",DO147)=CELL("address",OFFSET(RAM0,MMU_RAM_X,MMU_RAM_Y))),MMU_VAL,DO147)))</f>
        <v>0</v>
      </c>
      <c r="DP147" s="50">
        <f t="array" aca="1" ref="DP147" ca="1">IF(RESET,0,IF(LOAD_ROM,ROM!DP8,IF(AND(MMU_CLK,MMU_MEMW,CELL("address",DP147)=CELL("address",OFFSET(RAM0,MMU_RAM_X,MMU_RAM_Y))),MMU_VAL,DP147)))</f>
        <v>0</v>
      </c>
      <c r="DQ147" s="50">
        <f t="array" aca="1" ref="DQ147" ca="1">IF(RESET,0,IF(LOAD_ROM,ROM!DQ8,IF(AND(MMU_CLK,MMU_MEMW,CELL("address",DQ147)=CELL("address",OFFSET(RAM0,MMU_RAM_X,MMU_RAM_Y))),MMU_VAL,DQ147)))</f>
        <v>0</v>
      </c>
      <c r="DR147" s="50">
        <f t="array" aca="1" ref="DR147" ca="1">IF(RESET,0,IF(LOAD_ROM,ROM!DR8,IF(AND(MMU_CLK,MMU_MEMW,CELL("address",DR147)=CELL("address",OFFSET(RAM0,MMU_RAM_X,MMU_RAM_Y))),MMU_VAL,DR147)))</f>
        <v>0</v>
      </c>
      <c r="DS147" s="50">
        <f t="array" aca="1" ref="DS147" ca="1">IF(RESET,0,IF(LOAD_ROM,ROM!DS8,IF(AND(MMU_CLK,MMU_MEMW,CELL("address",DS147)=CELL("address",OFFSET(RAM0,MMU_RAM_X,MMU_RAM_Y))),MMU_VAL,DS147)))</f>
        <v>0</v>
      </c>
      <c r="DT147" s="50">
        <f t="array" aca="1" ref="DT147" ca="1">IF(RESET,0,IF(LOAD_ROM,ROM!DT8,IF(AND(MMU_CLK,MMU_MEMW,CELL("address",DT147)=CELL("address",OFFSET(RAM0,MMU_RAM_X,MMU_RAM_Y))),MMU_VAL,DT147)))</f>
        <v>0</v>
      </c>
      <c r="DU147" s="50">
        <f t="array" aca="1" ref="DU147" ca="1">IF(RESET,0,IF(LOAD_ROM,ROM!DU8,IF(AND(MMU_CLK,MMU_MEMW,CELL("address",DU147)=CELL("address",OFFSET(RAM0,MMU_RAM_X,MMU_RAM_Y))),MMU_VAL,DU147)))</f>
        <v>0</v>
      </c>
      <c r="DV147" s="50">
        <f t="array" aca="1" ref="DV147" ca="1">IF(RESET,0,IF(LOAD_ROM,ROM!DV8,IF(AND(MMU_CLK,MMU_MEMW,CELL("address",DV147)=CELL("address",OFFSET(RAM0,MMU_RAM_X,MMU_RAM_Y))),MMU_VAL,DV147)))</f>
        <v>0</v>
      </c>
      <c r="DW147" s="50">
        <f t="array" aca="1" ref="DW147" ca="1">IF(RESET,0,IF(LOAD_ROM,ROM!DW8,IF(AND(MMU_CLK,MMU_MEMW,CELL("address",DW147)=CELL("address",OFFSET(RAM0,MMU_RAM_X,MMU_RAM_Y))),MMU_VAL,DW147)))</f>
        <v>0</v>
      </c>
      <c r="DX147" s="50">
        <f t="array" aca="1" ref="DX147" ca="1">IF(RESET,0,IF(LOAD_ROM,ROM!DX8,IF(AND(MMU_CLK,MMU_MEMW,CELL("address",DX147)=CELL("address",OFFSET(RAM0,MMU_RAM_X,MMU_RAM_Y))),MMU_VAL,DX147)))</f>
        <v>0</v>
      </c>
    </row>
    <row r="148" spans="1:128" x14ac:dyDescent="0.35">
      <c r="A148" s="50">
        <f t="array" aca="1" ref="A148" ca="1">IF(RESET,0,IF(LOAD_ROM,ROM!A9,IF(AND(MMU_CLK,MMU_MEMW,CELL("address",A148)=CELL("address",OFFSET(RAM0,MMU_RAM_X,MMU_RAM_Y))),MMU_VAL,A148)))</f>
        <v>0</v>
      </c>
      <c r="B148" s="50">
        <f t="array" aca="1" ref="B148" ca="1">IF(RESET,0,IF(LOAD_ROM,ROM!B9,IF(AND(MMU_CLK,MMU_MEMW,CELL("address",B148)=CELL("address",OFFSET(RAM0,MMU_RAM_X,MMU_RAM_Y))),MMU_VAL,B148)))</f>
        <v>0</v>
      </c>
      <c r="C148" s="50">
        <f t="array" aca="1" ref="C148" ca="1">IF(RESET,0,IF(LOAD_ROM,ROM!C9,IF(AND(MMU_CLK,MMU_MEMW,CELL("address",C148)=CELL("address",OFFSET(RAM0,MMU_RAM_X,MMU_RAM_Y))),MMU_VAL,C148)))</f>
        <v>0</v>
      </c>
      <c r="D148" s="50">
        <f t="array" aca="1" ref="D148" ca="1">IF(RESET,0,IF(LOAD_ROM,ROM!D9,IF(AND(MMU_CLK,MMU_MEMW,CELL("address",D148)=CELL("address",OFFSET(RAM0,MMU_RAM_X,MMU_RAM_Y))),MMU_VAL,D148)))</f>
        <v>0</v>
      </c>
      <c r="E148" s="50">
        <f t="array" aca="1" ref="E148" ca="1">IF(RESET,0,IF(LOAD_ROM,ROM!E9,IF(AND(MMU_CLK,MMU_MEMW,CELL("address",E148)=CELL("address",OFFSET(RAM0,MMU_RAM_X,MMU_RAM_Y))),MMU_VAL,E148)))</f>
        <v>0</v>
      </c>
      <c r="F148" s="50">
        <f t="array" aca="1" ref="F148" ca="1">IF(RESET,0,IF(LOAD_ROM,ROM!F9,IF(AND(MMU_CLK,MMU_MEMW,CELL("address",F148)=CELL("address",OFFSET(RAM0,MMU_RAM_X,MMU_RAM_Y))),MMU_VAL,F148)))</f>
        <v>0</v>
      </c>
      <c r="G148" s="50">
        <f t="array" aca="1" ref="G148" ca="1">IF(RESET,0,IF(LOAD_ROM,ROM!G9,IF(AND(MMU_CLK,MMU_MEMW,CELL("address",G148)=CELL("address",OFFSET(RAM0,MMU_RAM_X,MMU_RAM_Y))),MMU_VAL,G148)))</f>
        <v>0</v>
      </c>
      <c r="H148" s="50">
        <f t="array" aca="1" ref="H148" ca="1">IF(RESET,0,IF(LOAD_ROM,ROM!H9,IF(AND(MMU_CLK,MMU_MEMW,CELL("address",H148)=CELL("address",OFFSET(RAM0,MMU_RAM_X,MMU_RAM_Y))),MMU_VAL,H148)))</f>
        <v>0</v>
      </c>
      <c r="I148" s="50">
        <f t="array" aca="1" ref="I148" ca="1">IF(RESET,0,IF(LOAD_ROM,ROM!I9,IF(AND(MMU_CLK,MMU_MEMW,CELL("address",I148)=CELL("address",OFFSET(RAM0,MMU_RAM_X,MMU_RAM_Y))),MMU_VAL,I148)))</f>
        <v>0</v>
      </c>
      <c r="J148" s="50">
        <f t="array" aca="1" ref="J148" ca="1">IF(RESET,0,IF(LOAD_ROM,ROM!J9,IF(AND(MMU_CLK,MMU_MEMW,CELL("address",J148)=CELL("address",OFFSET(RAM0,MMU_RAM_X,MMU_RAM_Y))),MMU_VAL,J148)))</f>
        <v>0</v>
      </c>
      <c r="K148" s="50">
        <f t="array" aca="1" ref="K148" ca="1">IF(RESET,0,IF(LOAD_ROM,ROM!K9,IF(AND(MMU_CLK,MMU_MEMW,CELL("address",K148)=CELL("address",OFFSET(RAM0,MMU_RAM_X,MMU_RAM_Y))),MMU_VAL,K148)))</f>
        <v>0</v>
      </c>
      <c r="L148" s="50">
        <f t="array" aca="1" ref="L148" ca="1">IF(RESET,0,IF(LOAD_ROM,ROM!L9,IF(AND(MMU_CLK,MMU_MEMW,CELL("address",L148)=CELL("address",OFFSET(RAM0,MMU_RAM_X,MMU_RAM_Y))),MMU_VAL,L148)))</f>
        <v>0</v>
      </c>
      <c r="M148" s="50">
        <f t="array" aca="1" ref="M148" ca="1">IF(RESET,0,IF(LOAD_ROM,ROM!M9,IF(AND(MMU_CLK,MMU_MEMW,CELL("address",M148)=CELL("address",OFFSET(RAM0,MMU_RAM_X,MMU_RAM_Y))),MMU_VAL,M148)))</f>
        <v>0</v>
      </c>
      <c r="N148" s="50">
        <f t="array" aca="1" ref="N148" ca="1">IF(RESET,0,IF(LOAD_ROM,ROM!N9,IF(AND(MMU_CLK,MMU_MEMW,CELL("address",N148)=CELL("address",OFFSET(RAM0,MMU_RAM_X,MMU_RAM_Y))),MMU_VAL,N148)))</f>
        <v>0</v>
      </c>
      <c r="O148" s="50">
        <f t="array" aca="1" ref="O148" ca="1">IF(RESET,0,IF(LOAD_ROM,ROM!O9,IF(AND(MMU_CLK,MMU_MEMW,CELL("address",O148)=CELL("address",OFFSET(RAM0,MMU_RAM_X,MMU_RAM_Y))),MMU_VAL,O148)))</f>
        <v>0</v>
      </c>
      <c r="P148" s="50">
        <f t="array" aca="1" ref="P148" ca="1">IF(RESET,0,IF(LOAD_ROM,ROM!P9,IF(AND(MMU_CLK,MMU_MEMW,CELL("address",P148)=CELL("address",OFFSET(RAM0,MMU_RAM_X,MMU_RAM_Y))),MMU_VAL,P148)))</f>
        <v>0</v>
      </c>
      <c r="Q148" s="50">
        <f t="array" aca="1" ref="Q148" ca="1">IF(RESET,0,IF(LOAD_ROM,ROM!Q9,IF(AND(MMU_CLK,MMU_MEMW,CELL("address",Q148)=CELL("address",OFFSET(RAM0,MMU_RAM_X,MMU_RAM_Y))),MMU_VAL,Q148)))</f>
        <v>0</v>
      </c>
      <c r="R148" s="50">
        <f t="array" aca="1" ref="R148" ca="1">IF(RESET,0,IF(LOAD_ROM,ROM!R9,IF(AND(MMU_CLK,MMU_MEMW,CELL("address",R148)=CELL("address",OFFSET(RAM0,MMU_RAM_X,MMU_RAM_Y))),MMU_VAL,R148)))</f>
        <v>0</v>
      </c>
      <c r="S148" s="50">
        <f t="array" aca="1" ref="S148" ca="1">IF(RESET,0,IF(LOAD_ROM,ROM!S9,IF(AND(MMU_CLK,MMU_MEMW,CELL("address",S148)=CELL("address",OFFSET(RAM0,MMU_RAM_X,MMU_RAM_Y))),MMU_VAL,S148)))</f>
        <v>0</v>
      </c>
      <c r="T148" s="50">
        <f t="array" aca="1" ref="T148" ca="1">IF(RESET,0,IF(LOAD_ROM,ROM!T9,IF(AND(MMU_CLK,MMU_MEMW,CELL("address",T148)=CELL("address",OFFSET(RAM0,MMU_RAM_X,MMU_RAM_Y))),MMU_VAL,T148)))</f>
        <v>0</v>
      </c>
      <c r="U148" s="50">
        <f t="array" aca="1" ref="U148" ca="1">IF(RESET,0,IF(LOAD_ROM,ROM!U9,IF(AND(MMU_CLK,MMU_MEMW,CELL("address",U148)=CELL("address",OFFSET(RAM0,MMU_RAM_X,MMU_RAM_Y))),MMU_VAL,U148)))</f>
        <v>0</v>
      </c>
      <c r="V148" s="50">
        <f t="array" aca="1" ref="V148" ca="1">IF(RESET,0,IF(LOAD_ROM,ROM!V9,IF(AND(MMU_CLK,MMU_MEMW,CELL("address",V148)=CELL("address",OFFSET(RAM0,MMU_RAM_X,MMU_RAM_Y))),MMU_VAL,V148)))</f>
        <v>0</v>
      </c>
      <c r="W148" s="50">
        <f t="array" aca="1" ref="W148" ca="1">IF(RESET,0,IF(LOAD_ROM,ROM!W9,IF(AND(MMU_CLK,MMU_MEMW,CELL("address",W148)=CELL("address",OFFSET(RAM0,MMU_RAM_X,MMU_RAM_Y))),MMU_VAL,W148)))</f>
        <v>0</v>
      </c>
      <c r="X148" s="50">
        <f t="array" aca="1" ref="X148" ca="1">IF(RESET,0,IF(LOAD_ROM,ROM!X9,IF(AND(MMU_CLK,MMU_MEMW,CELL("address",X148)=CELL("address",OFFSET(RAM0,MMU_RAM_X,MMU_RAM_Y))),MMU_VAL,X148)))</f>
        <v>0</v>
      </c>
      <c r="Y148" s="50">
        <f t="array" aca="1" ref="Y148" ca="1">IF(RESET,0,IF(LOAD_ROM,ROM!Y9,IF(AND(MMU_CLK,MMU_MEMW,CELL("address",Y148)=CELL("address",OFFSET(RAM0,MMU_RAM_X,MMU_RAM_Y))),MMU_VAL,Y148)))</f>
        <v>0</v>
      </c>
      <c r="Z148" s="50">
        <f t="array" aca="1" ref="Z148" ca="1">IF(RESET,0,IF(LOAD_ROM,ROM!Z9,IF(AND(MMU_CLK,MMU_MEMW,CELL("address",Z148)=CELL("address",OFFSET(RAM0,MMU_RAM_X,MMU_RAM_Y))),MMU_VAL,Z148)))</f>
        <v>0</v>
      </c>
      <c r="AA148" s="50">
        <f t="array" aca="1" ref="AA148" ca="1">IF(RESET,0,IF(LOAD_ROM,ROM!AA9,IF(AND(MMU_CLK,MMU_MEMW,CELL("address",AA148)=CELL("address",OFFSET(RAM0,MMU_RAM_X,MMU_RAM_Y))),MMU_VAL,AA148)))</f>
        <v>0</v>
      </c>
      <c r="AB148" s="50">
        <f t="array" aca="1" ref="AB148" ca="1">IF(RESET,0,IF(LOAD_ROM,ROM!AB9,IF(AND(MMU_CLK,MMU_MEMW,CELL("address",AB148)=CELL("address",OFFSET(RAM0,MMU_RAM_X,MMU_RAM_Y))),MMU_VAL,AB148)))</f>
        <v>0</v>
      </c>
      <c r="AC148" s="50">
        <f t="array" aca="1" ref="AC148" ca="1">IF(RESET,0,IF(LOAD_ROM,ROM!AC9,IF(AND(MMU_CLK,MMU_MEMW,CELL("address",AC148)=CELL("address",OFFSET(RAM0,MMU_RAM_X,MMU_RAM_Y))),MMU_VAL,AC148)))</f>
        <v>0</v>
      </c>
      <c r="AD148" s="50">
        <f t="array" aca="1" ref="AD148" ca="1">IF(RESET,0,IF(LOAD_ROM,ROM!AD9,IF(AND(MMU_CLK,MMU_MEMW,CELL("address",AD148)=CELL("address",OFFSET(RAM0,MMU_RAM_X,MMU_RAM_Y))),MMU_VAL,AD148)))</f>
        <v>0</v>
      </c>
      <c r="AE148" s="50">
        <f t="array" aca="1" ref="AE148" ca="1">IF(RESET,0,IF(LOAD_ROM,ROM!AE9,IF(AND(MMU_CLK,MMU_MEMW,CELL("address",AE148)=CELL("address",OFFSET(RAM0,MMU_RAM_X,MMU_RAM_Y))),MMU_VAL,AE148)))</f>
        <v>0</v>
      </c>
      <c r="AF148" s="50">
        <f t="array" aca="1" ref="AF148" ca="1">IF(RESET,0,IF(LOAD_ROM,ROM!AF9,IF(AND(MMU_CLK,MMU_MEMW,CELL("address",AF148)=CELL("address",OFFSET(RAM0,MMU_RAM_X,MMU_RAM_Y))),MMU_VAL,AF148)))</f>
        <v>0</v>
      </c>
      <c r="AG148" s="50">
        <f t="array" aca="1" ref="AG148" ca="1">IF(RESET,0,IF(LOAD_ROM,ROM!AG9,IF(AND(MMU_CLK,MMU_MEMW,CELL("address",AG148)=CELL("address",OFFSET(RAM0,MMU_RAM_X,MMU_RAM_Y))),MMU_VAL,AG148)))</f>
        <v>0</v>
      </c>
      <c r="AH148" s="50">
        <f t="array" aca="1" ref="AH148" ca="1">IF(RESET,0,IF(LOAD_ROM,ROM!AH9,IF(AND(MMU_CLK,MMU_MEMW,CELL("address",AH148)=CELL("address",OFFSET(RAM0,MMU_RAM_X,MMU_RAM_Y))),MMU_VAL,AH148)))</f>
        <v>0</v>
      </c>
      <c r="AI148" s="50">
        <f t="array" aca="1" ref="AI148" ca="1">IF(RESET,0,IF(LOAD_ROM,ROM!AI9,IF(AND(MMU_CLK,MMU_MEMW,CELL("address",AI148)=CELL("address",OFFSET(RAM0,MMU_RAM_X,MMU_RAM_Y))),MMU_VAL,AI148)))</f>
        <v>0</v>
      </c>
      <c r="AJ148" s="50">
        <f t="array" aca="1" ref="AJ148" ca="1">IF(RESET,0,IF(LOAD_ROM,ROM!AJ9,IF(AND(MMU_CLK,MMU_MEMW,CELL("address",AJ148)=CELL("address",OFFSET(RAM0,MMU_RAM_X,MMU_RAM_Y))),MMU_VAL,AJ148)))</f>
        <v>0</v>
      </c>
      <c r="AK148" s="50">
        <f t="array" aca="1" ref="AK148" ca="1">IF(RESET,0,IF(LOAD_ROM,ROM!AK9,IF(AND(MMU_CLK,MMU_MEMW,CELL("address",AK148)=CELL("address",OFFSET(RAM0,MMU_RAM_X,MMU_RAM_Y))),MMU_VAL,AK148)))</f>
        <v>0</v>
      </c>
      <c r="AL148" s="50">
        <f t="array" aca="1" ref="AL148" ca="1">IF(RESET,0,IF(LOAD_ROM,ROM!AL9,IF(AND(MMU_CLK,MMU_MEMW,CELL("address",AL148)=CELL("address",OFFSET(RAM0,MMU_RAM_X,MMU_RAM_Y))),MMU_VAL,AL148)))</f>
        <v>0</v>
      </c>
      <c r="AM148" s="50">
        <f t="array" aca="1" ref="AM148" ca="1">IF(RESET,0,IF(LOAD_ROM,ROM!AM9,IF(AND(MMU_CLK,MMU_MEMW,CELL("address",AM148)=CELL("address",OFFSET(RAM0,MMU_RAM_X,MMU_RAM_Y))),MMU_VAL,AM148)))</f>
        <v>0</v>
      </c>
      <c r="AN148" s="50">
        <f t="array" aca="1" ref="AN148" ca="1">IF(RESET,0,IF(LOAD_ROM,ROM!AN9,IF(AND(MMU_CLK,MMU_MEMW,CELL("address",AN148)=CELL("address",OFFSET(RAM0,MMU_RAM_X,MMU_RAM_Y))),MMU_VAL,AN148)))</f>
        <v>0</v>
      </c>
      <c r="AO148" s="50">
        <f t="array" aca="1" ref="AO148" ca="1">IF(RESET,0,IF(LOAD_ROM,ROM!AO9,IF(AND(MMU_CLK,MMU_MEMW,CELL("address",AO148)=CELL("address",OFFSET(RAM0,MMU_RAM_X,MMU_RAM_Y))),MMU_VAL,AO148)))</f>
        <v>0</v>
      </c>
      <c r="AP148" s="50">
        <f t="array" aca="1" ref="AP148" ca="1">IF(RESET,0,IF(LOAD_ROM,ROM!AP9,IF(AND(MMU_CLK,MMU_MEMW,CELL("address",AP148)=CELL("address",OFFSET(RAM0,MMU_RAM_X,MMU_RAM_Y))),MMU_VAL,AP148)))</f>
        <v>0</v>
      </c>
      <c r="AQ148" s="50">
        <f t="array" aca="1" ref="AQ148" ca="1">IF(RESET,0,IF(LOAD_ROM,ROM!AQ9,IF(AND(MMU_CLK,MMU_MEMW,CELL("address",AQ148)=CELL("address",OFFSET(RAM0,MMU_RAM_X,MMU_RAM_Y))),MMU_VAL,AQ148)))</f>
        <v>0</v>
      </c>
      <c r="AR148" s="50">
        <f t="array" aca="1" ref="AR148" ca="1">IF(RESET,0,IF(LOAD_ROM,ROM!AR9,IF(AND(MMU_CLK,MMU_MEMW,CELL("address",AR148)=CELL("address",OFFSET(RAM0,MMU_RAM_X,MMU_RAM_Y))),MMU_VAL,AR148)))</f>
        <v>0</v>
      </c>
      <c r="AS148" s="50">
        <f t="array" aca="1" ref="AS148" ca="1">IF(RESET,0,IF(LOAD_ROM,ROM!AS9,IF(AND(MMU_CLK,MMU_MEMW,CELL("address",AS148)=CELL("address",OFFSET(RAM0,MMU_RAM_X,MMU_RAM_Y))),MMU_VAL,AS148)))</f>
        <v>0</v>
      </c>
      <c r="AT148" s="50">
        <f t="array" aca="1" ref="AT148" ca="1">IF(RESET,0,IF(LOAD_ROM,ROM!AT9,IF(AND(MMU_CLK,MMU_MEMW,CELL("address",AT148)=CELL("address",OFFSET(RAM0,MMU_RAM_X,MMU_RAM_Y))),MMU_VAL,AT148)))</f>
        <v>0</v>
      </c>
      <c r="AU148" s="50">
        <f t="array" aca="1" ref="AU148" ca="1">IF(RESET,0,IF(LOAD_ROM,ROM!AU9,IF(AND(MMU_CLK,MMU_MEMW,CELL("address",AU148)=CELL("address",OFFSET(RAM0,MMU_RAM_X,MMU_RAM_Y))),MMU_VAL,AU148)))</f>
        <v>0</v>
      </c>
      <c r="AV148" s="50">
        <f t="array" aca="1" ref="AV148" ca="1">IF(RESET,0,IF(LOAD_ROM,ROM!AV9,IF(AND(MMU_CLK,MMU_MEMW,CELL("address",AV148)=CELL("address",OFFSET(RAM0,MMU_RAM_X,MMU_RAM_Y))),MMU_VAL,AV148)))</f>
        <v>0</v>
      </c>
      <c r="AW148" s="50">
        <f t="array" aca="1" ref="AW148" ca="1">IF(RESET,0,IF(LOAD_ROM,ROM!AW9,IF(AND(MMU_CLK,MMU_MEMW,CELL("address",AW148)=CELL("address",OFFSET(RAM0,MMU_RAM_X,MMU_RAM_Y))),MMU_VAL,AW148)))</f>
        <v>0</v>
      </c>
      <c r="AX148" s="50">
        <f t="array" aca="1" ref="AX148" ca="1">IF(RESET,0,IF(LOAD_ROM,ROM!AX9,IF(AND(MMU_CLK,MMU_MEMW,CELL("address",AX148)=CELL("address",OFFSET(RAM0,MMU_RAM_X,MMU_RAM_Y))),MMU_VAL,AX148)))</f>
        <v>0</v>
      </c>
      <c r="AY148" s="50">
        <f t="array" aca="1" ref="AY148" ca="1">IF(RESET,0,IF(LOAD_ROM,ROM!AY9,IF(AND(MMU_CLK,MMU_MEMW,CELL("address",AY148)=CELL("address",OFFSET(RAM0,MMU_RAM_X,MMU_RAM_Y))),MMU_VAL,AY148)))</f>
        <v>0</v>
      </c>
      <c r="AZ148" s="50">
        <f t="array" aca="1" ref="AZ148" ca="1">IF(RESET,0,IF(LOAD_ROM,ROM!AZ9,IF(AND(MMU_CLK,MMU_MEMW,CELL("address",AZ148)=CELL("address",OFFSET(RAM0,MMU_RAM_X,MMU_RAM_Y))),MMU_VAL,AZ148)))</f>
        <v>0</v>
      </c>
      <c r="BA148" s="50">
        <f t="array" aca="1" ref="BA148" ca="1">IF(RESET,0,IF(LOAD_ROM,ROM!BA9,IF(AND(MMU_CLK,MMU_MEMW,CELL("address",BA148)=CELL("address",OFFSET(RAM0,MMU_RAM_X,MMU_RAM_Y))),MMU_VAL,BA148)))</f>
        <v>0</v>
      </c>
      <c r="BB148" s="50">
        <f t="array" aca="1" ref="BB148" ca="1">IF(RESET,0,IF(LOAD_ROM,ROM!BB9,IF(AND(MMU_CLK,MMU_MEMW,CELL("address",BB148)=CELL("address",OFFSET(RAM0,MMU_RAM_X,MMU_RAM_Y))),MMU_VAL,BB148)))</f>
        <v>0</v>
      </c>
      <c r="BC148" s="50">
        <f t="array" aca="1" ref="BC148" ca="1">IF(RESET,0,IF(LOAD_ROM,ROM!BC9,IF(AND(MMU_CLK,MMU_MEMW,CELL("address",BC148)=CELL("address",OFFSET(RAM0,MMU_RAM_X,MMU_RAM_Y))),MMU_VAL,BC148)))</f>
        <v>0</v>
      </c>
      <c r="BD148" s="50">
        <f t="array" aca="1" ref="BD148" ca="1">IF(RESET,0,IF(LOAD_ROM,ROM!BD9,IF(AND(MMU_CLK,MMU_MEMW,CELL("address",BD148)=CELL("address",OFFSET(RAM0,MMU_RAM_X,MMU_RAM_Y))),MMU_VAL,BD148)))</f>
        <v>0</v>
      </c>
      <c r="BE148" s="50">
        <f t="array" aca="1" ref="BE148" ca="1">IF(RESET,0,IF(LOAD_ROM,ROM!BE9,IF(AND(MMU_CLK,MMU_MEMW,CELL("address",BE148)=CELL("address",OFFSET(RAM0,MMU_RAM_X,MMU_RAM_Y))),MMU_VAL,BE148)))</f>
        <v>0</v>
      </c>
      <c r="BF148" s="50">
        <f t="array" aca="1" ref="BF148" ca="1">IF(RESET,0,IF(LOAD_ROM,ROM!BF9,IF(AND(MMU_CLK,MMU_MEMW,CELL("address",BF148)=CELL("address",OFFSET(RAM0,MMU_RAM_X,MMU_RAM_Y))),MMU_VAL,BF148)))</f>
        <v>0</v>
      </c>
      <c r="BG148" s="50">
        <f t="array" aca="1" ref="BG148" ca="1">IF(RESET,0,IF(LOAD_ROM,ROM!BG9,IF(AND(MMU_CLK,MMU_MEMW,CELL("address",BG148)=CELL("address",OFFSET(RAM0,MMU_RAM_X,MMU_RAM_Y))),MMU_VAL,BG148)))</f>
        <v>0</v>
      </c>
      <c r="BH148" s="50">
        <f t="array" aca="1" ref="BH148" ca="1">IF(RESET,0,IF(LOAD_ROM,ROM!BH9,IF(AND(MMU_CLK,MMU_MEMW,CELL("address",BH148)=CELL("address",OFFSET(RAM0,MMU_RAM_X,MMU_RAM_Y))),MMU_VAL,BH148)))</f>
        <v>0</v>
      </c>
      <c r="BI148" s="50">
        <f t="array" aca="1" ref="BI148" ca="1">IF(RESET,0,IF(LOAD_ROM,ROM!BI9,IF(AND(MMU_CLK,MMU_MEMW,CELL("address",BI148)=CELL("address",OFFSET(RAM0,MMU_RAM_X,MMU_RAM_Y))),MMU_VAL,BI148)))</f>
        <v>0</v>
      </c>
      <c r="BJ148" s="50">
        <f t="array" aca="1" ref="BJ148" ca="1">IF(RESET,0,IF(LOAD_ROM,ROM!BJ9,IF(AND(MMU_CLK,MMU_MEMW,CELL("address",BJ148)=CELL("address",OFFSET(RAM0,MMU_RAM_X,MMU_RAM_Y))),MMU_VAL,BJ148)))</f>
        <v>0</v>
      </c>
      <c r="BK148" s="50">
        <f t="array" aca="1" ref="BK148" ca="1">IF(RESET,0,IF(LOAD_ROM,ROM!BK9,IF(AND(MMU_CLK,MMU_MEMW,CELL("address",BK148)=CELL("address",OFFSET(RAM0,MMU_RAM_X,MMU_RAM_Y))),MMU_VAL,BK148)))</f>
        <v>0</v>
      </c>
      <c r="BL148" s="50">
        <f t="array" aca="1" ref="BL148" ca="1">IF(RESET,0,IF(LOAD_ROM,ROM!BL9,IF(AND(MMU_CLK,MMU_MEMW,CELL("address",BL148)=CELL("address",OFFSET(RAM0,MMU_RAM_X,MMU_RAM_Y))),MMU_VAL,BL148)))</f>
        <v>0</v>
      </c>
      <c r="BM148" s="50">
        <f t="array" aca="1" ref="BM148" ca="1">IF(RESET,0,IF(LOAD_ROM,ROM!BM9,IF(AND(MMU_CLK,MMU_MEMW,CELL("address",BM148)=CELL("address",OFFSET(RAM0,MMU_RAM_X,MMU_RAM_Y))),MMU_VAL,BM148)))</f>
        <v>0</v>
      </c>
      <c r="BN148" s="50">
        <f t="array" aca="1" ref="BN148" ca="1">IF(RESET,0,IF(LOAD_ROM,ROM!BN9,IF(AND(MMU_CLK,MMU_MEMW,CELL("address",BN148)=CELL("address",OFFSET(RAM0,MMU_RAM_X,MMU_RAM_Y))),MMU_VAL,BN148)))</f>
        <v>0</v>
      </c>
      <c r="BO148" s="50">
        <f t="array" aca="1" ref="BO148" ca="1">IF(RESET,0,IF(LOAD_ROM,ROM!BO9,IF(AND(MMU_CLK,MMU_MEMW,CELL("address",BO148)=CELL("address",OFFSET(RAM0,MMU_RAM_X,MMU_RAM_Y))),MMU_VAL,BO148)))</f>
        <v>0</v>
      </c>
      <c r="BP148" s="50">
        <f t="array" aca="1" ref="BP148" ca="1">IF(RESET,0,IF(LOAD_ROM,ROM!BP9,IF(AND(MMU_CLK,MMU_MEMW,CELL("address",BP148)=CELL("address",OFFSET(RAM0,MMU_RAM_X,MMU_RAM_Y))),MMU_VAL,BP148)))</f>
        <v>0</v>
      </c>
      <c r="BQ148" s="50">
        <f t="array" aca="1" ref="BQ148" ca="1">IF(RESET,0,IF(LOAD_ROM,ROM!BQ9,IF(AND(MMU_CLK,MMU_MEMW,CELL("address",BQ148)=CELL("address",OFFSET(RAM0,MMU_RAM_X,MMU_RAM_Y))),MMU_VAL,BQ148)))</f>
        <v>0</v>
      </c>
      <c r="BR148" s="50">
        <f t="array" aca="1" ref="BR148" ca="1">IF(RESET,0,IF(LOAD_ROM,ROM!BR9,IF(AND(MMU_CLK,MMU_MEMW,CELL("address",BR148)=CELL("address",OFFSET(RAM0,MMU_RAM_X,MMU_RAM_Y))),MMU_VAL,BR148)))</f>
        <v>0</v>
      </c>
      <c r="BS148" s="50">
        <f t="array" aca="1" ref="BS148" ca="1">IF(RESET,0,IF(LOAD_ROM,ROM!BS9,IF(AND(MMU_CLK,MMU_MEMW,CELL("address",BS148)=CELL("address",OFFSET(RAM0,MMU_RAM_X,MMU_RAM_Y))),MMU_VAL,BS148)))</f>
        <v>0</v>
      </c>
      <c r="BT148" s="50">
        <f t="array" aca="1" ref="BT148" ca="1">IF(RESET,0,IF(LOAD_ROM,ROM!BT9,IF(AND(MMU_CLK,MMU_MEMW,CELL("address",BT148)=CELL("address",OFFSET(RAM0,MMU_RAM_X,MMU_RAM_Y))),MMU_VAL,BT148)))</f>
        <v>0</v>
      </c>
      <c r="BU148" s="50">
        <f t="array" aca="1" ref="BU148" ca="1">IF(RESET,0,IF(LOAD_ROM,ROM!BU9,IF(AND(MMU_CLK,MMU_MEMW,CELL("address",BU148)=CELL("address",OFFSET(RAM0,MMU_RAM_X,MMU_RAM_Y))),MMU_VAL,BU148)))</f>
        <v>0</v>
      </c>
      <c r="BV148" s="50">
        <f t="array" aca="1" ref="BV148" ca="1">IF(RESET,0,IF(LOAD_ROM,ROM!BV9,IF(AND(MMU_CLK,MMU_MEMW,CELL("address",BV148)=CELL("address",OFFSET(RAM0,MMU_RAM_X,MMU_RAM_Y))),MMU_VAL,BV148)))</f>
        <v>0</v>
      </c>
      <c r="BW148" s="50">
        <f t="array" aca="1" ref="BW148" ca="1">IF(RESET,0,IF(LOAD_ROM,ROM!BW9,IF(AND(MMU_CLK,MMU_MEMW,CELL("address",BW148)=CELL("address",OFFSET(RAM0,MMU_RAM_X,MMU_RAM_Y))),MMU_VAL,BW148)))</f>
        <v>0</v>
      </c>
      <c r="BX148" s="50">
        <f t="array" aca="1" ref="BX148" ca="1">IF(RESET,0,IF(LOAD_ROM,ROM!BX9,IF(AND(MMU_CLK,MMU_MEMW,CELL("address",BX148)=CELL("address",OFFSET(RAM0,MMU_RAM_X,MMU_RAM_Y))),MMU_VAL,BX148)))</f>
        <v>0</v>
      </c>
      <c r="BY148" s="50">
        <f t="array" aca="1" ref="BY148" ca="1">IF(RESET,0,IF(LOAD_ROM,ROM!BY9,IF(AND(MMU_CLK,MMU_MEMW,CELL("address",BY148)=CELL("address",OFFSET(RAM0,MMU_RAM_X,MMU_RAM_Y))),MMU_VAL,BY148)))</f>
        <v>0</v>
      </c>
      <c r="BZ148" s="50">
        <f t="array" aca="1" ref="BZ148" ca="1">IF(RESET,0,IF(LOAD_ROM,ROM!BZ9,IF(AND(MMU_CLK,MMU_MEMW,CELL("address",BZ148)=CELL("address",OFFSET(RAM0,MMU_RAM_X,MMU_RAM_Y))),MMU_VAL,BZ148)))</f>
        <v>0</v>
      </c>
      <c r="CA148" s="50">
        <f t="array" aca="1" ref="CA148" ca="1">IF(RESET,0,IF(LOAD_ROM,ROM!CA9,IF(AND(MMU_CLK,MMU_MEMW,CELL("address",CA148)=CELL("address",OFFSET(RAM0,MMU_RAM_X,MMU_RAM_Y))),MMU_VAL,CA148)))</f>
        <v>0</v>
      </c>
      <c r="CB148" s="50">
        <f t="array" aca="1" ref="CB148" ca="1">IF(RESET,0,IF(LOAD_ROM,ROM!CB9,IF(AND(MMU_CLK,MMU_MEMW,CELL("address",CB148)=CELL("address",OFFSET(RAM0,MMU_RAM_X,MMU_RAM_Y))),MMU_VAL,CB148)))</f>
        <v>0</v>
      </c>
      <c r="CC148" s="50">
        <f t="array" aca="1" ref="CC148" ca="1">IF(RESET,0,IF(LOAD_ROM,ROM!CC9,IF(AND(MMU_CLK,MMU_MEMW,CELL("address",CC148)=CELL("address",OFFSET(RAM0,MMU_RAM_X,MMU_RAM_Y))),MMU_VAL,CC148)))</f>
        <v>0</v>
      </c>
      <c r="CD148" s="50">
        <f t="array" aca="1" ref="CD148" ca="1">IF(RESET,0,IF(LOAD_ROM,ROM!CD9,IF(AND(MMU_CLK,MMU_MEMW,CELL("address",CD148)=CELL("address",OFFSET(RAM0,MMU_RAM_X,MMU_RAM_Y))),MMU_VAL,CD148)))</f>
        <v>0</v>
      </c>
      <c r="CE148" s="50">
        <f t="array" aca="1" ref="CE148" ca="1">IF(RESET,0,IF(LOAD_ROM,ROM!CE9,IF(AND(MMU_CLK,MMU_MEMW,CELL("address",CE148)=CELL("address",OFFSET(RAM0,MMU_RAM_X,MMU_RAM_Y))),MMU_VAL,CE148)))</f>
        <v>0</v>
      </c>
      <c r="CF148" s="50">
        <f t="array" aca="1" ref="CF148" ca="1">IF(RESET,0,IF(LOAD_ROM,ROM!CF9,IF(AND(MMU_CLK,MMU_MEMW,CELL("address",CF148)=CELL("address",OFFSET(RAM0,MMU_RAM_X,MMU_RAM_Y))),MMU_VAL,CF148)))</f>
        <v>0</v>
      </c>
      <c r="CG148" s="50">
        <f t="array" aca="1" ref="CG148" ca="1">IF(RESET,0,IF(LOAD_ROM,ROM!CG9,IF(AND(MMU_CLK,MMU_MEMW,CELL("address",CG148)=CELL("address",OFFSET(RAM0,MMU_RAM_X,MMU_RAM_Y))),MMU_VAL,CG148)))</f>
        <v>0</v>
      </c>
      <c r="CH148" s="50">
        <f t="array" aca="1" ref="CH148" ca="1">IF(RESET,0,IF(LOAD_ROM,ROM!CH9,IF(AND(MMU_CLK,MMU_MEMW,CELL("address",CH148)=CELL("address",OFFSET(RAM0,MMU_RAM_X,MMU_RAM_Y))),MMU_VAL,CH148)))</f>
        <v>0</v>
      </c>
      <c r="CI148" s="50">
        <f t="array" aca="1" ref="CI148" ca="1">IF(RESET,0,IF(LOAD_ROM,ROM!CI9,IF(AND(MMU_CLK,MMU_MEMW,CELL("address",CI148)=CELL("address",OFFSET(RAM0,MMU_RAM_X,MMU_RAM_Y))),MMU_VAL,CI148)))</f>
        <v>0</v>
      </c>
      <c r="CJ148" s="50">
        <f t="array" aca="1" ref="CJ148" ca="1">IF(RESET,0,IF(LOAD_ROM,ROM!CJ9,IF(AND(MMU_CLK,MMU_MEMW,CELL("address",CJ148)=CELL("address",OFFSET(RAM0,MMU_RAM_X,MMU_RAM_Y))),MMU_VAL,CJ148)))</f>
        <v>0</v>
      </c>
      <c r="CK148" s="50">
        <f t="array" aca="1" ref="CK148" ca="1">IF(RESET,0,IF(LOAD_ROM,ROM!CK9,IF(AND(MMU_CLK,MMU_MEMW,CELL("address",CK148)=CELL("address",OFFSET(RAM0,MMU_RAM_X,MMU_RAM_Y))),MMU_VAL,CK148)))</f>
        <v>0</v>
      </c>
      <c r="CL148" s="50">
        <f t="array" aca="1" ref="CL148" ca="1">IF(RESET,0,IF(LOAD_ROM,ROM!CL9,IF(AND(MMU_CLK,MMU_MEMW,CELL("address",CL148)=CELL("address",OFFSET(RAM0,MMU_RAM_X,MMU_RAM_Y))),MMU_VAL,CL148)))</f>
        <v>0</v>
      </c>
      <c r="CM148" s="50">
        <f t="array" aca="1" ref="CM148" ca="1">IF(RESET,0,IF(LOAD_ROM,ROM!CM9,IF(AND(MMU_CLK,MMU_MEMW,CELL("address",CM148)=CELL("address",OFFSET(RAM0,MMU_RAM_X,MMU_RAM_Y))),MMU_VAL,CM148)))</f>
        <v>0</v>
      </c>
      <c r="CN148" s="50">
        <f t="array" aca="1" ref="CN148" ca="1">IF(RESET,0,IF(LOAD_ROM,ROM!CN9,IF(AND(MMU_CLK,MMU_MEMW,CELL("address",CN148)=CELL("address",OFFSET(RAM0,MMU_RAM_X,MMU_RAM_Y))),MMU_VAL,CN148)))</f>
        <v>0</v>
      </c>
      <c r="CO148" s="50">
        <f t="array" aca="1" ref="CO148" ca="1">IF(RESET,0,IF(LOAD_ROM,ROM!CO9,IF(AND(MMU_CLK,MMU_MEMW,CELL("address",CO148)=CELL("address",OFFSET(RAM0,MMU_RAM_X,MMU_RAM_Y))),MMU_VAL,CO148)))</f>
        <v>0</v>
      </c>
      <c r="CP148" s="50">
        <f t="array" aca="1" ref="CP148" ca="1">IF(RESET,0,IF(LOAD_ROM,ROM!CP9,IF(AND(MMU_CLK,MMU_MEMW,CELL("address",CP148)=CELL("address",OFFSET(RAM0,MMU_RAM_X,MMU_RAM_Y))),MMU_VAL,CP148)))</f>
        <v>0</v>
      </c>
      <c r="CQ148" s="50">
        <f t="array" aca="1" ref="CQ148" ca="1">IF(RESET,0,IF(LOAD_ROM,ROM!CQ9,IF(AND(MMU_CLK,MMU_MEMW,CELL("address",CQ148)=CELL("address",OFFSET(RAM0,MMU_RAM_X,MMU_RAM_Y))),MMU_VAL,CQ148)))</f>
        <v>0</v>
      </c>
      <c r="CR148" s="50">
        <f t="array" aca="1" ref="CR148" ca="1">IF(RESET,0,IF(LOAD_ROM,ROM!CR9,IF(AND(MMU_CLK,MMU_MEMW,CELL("address",CR148)=CELL("address",OFFSET(RAM0,MMU_RAM_X,MMU_RAM_Y))),MMU_VAL,CR148)))</f>
        <v>0</v>
      </c>
      <c r="CS148" s="50">
        <f t="array" aca="1" ref="CS148" ca="1">IF(RESET,0,IF(LOAD_ROM,ROM!CS9,IF(AND(MMU_CLK,MMU_MEMW,CELL("address",CS148)=CELL("address",OFFSET(RAM0,MMU_RAM_X,MMU_RAM_Y))),MMU_VAL,CS148)))</f>
        <v>0</v>
      </c>
      <c r="CT148" s="50">
        <f t="array" aca="1" ref="CT148" ca="1">IF(RESET,0,IF(LOAD_ROM,ROM!CT9,IF(AND(MMU_CLK,MMU_MEMW,CELL("address",CT148)=CELL("address",OFFSET(RAM0,MMU_RAM_X,MMU_RAM_Y))),MMU_VAL,CT148)))</f>
        <v>0</v>
      </c>
      <c r="CU148" s="50">
        <f t="array" aca="1" ref="CU148" ca="1">IF(RESET,0,IF(LOAD_ROM,ROM!CU9,IF(AND(MMU_CLK,MMU_MEMW,CELL("address",CU148)=CELL("address",OFFSET(RAM0,MMU_RAM_X,MMU_RAM_Y))),MMU_VAL,CU148)))</f>
        <v>0</v>
      </c>
      <c r="CV148" s="50">
        <f t="array" aca="1" ref="CV148" ca="1">IF(RESET,0,IF(LOAD_ROM,ROM!CV9,IF(AND(MMU_CLK,MMU_MEMW,CELL("address",CV148)=CELL("address",OFFSET(RAM0,MMU_RAM_X,MMU_RAM_Y))),MMU_VAL,CV148)))</f>
        <v>0</v>
      </c>
      <c r="CW148" s="50">
        <f t="array" aca="1" ref="CW148" ca="1">IF(RESET,0,IF(LOAD_ROM,ROM!CW9,IF(AND(MMU_CLK,MMU_MEMW,CELL("address",CW148)=CELL("address",OFFSET(RAM0,MMU_RAM_X,MMU_RAM_Y))),MMU_VAL,CW148)))</f>
        <v>0</v>
      </c>
      <c r="CX148" s="50">
        <f t="array" aca="1" ref="CX148" ca="1">IF(RESET,0,IF(LOAD_ROM,ROM!CX9,IF(AND(MMU_CLK,MMU_MEMW,CELL("address",CX148)=CELL("address",OFFSET(RAM0,MMU_RAM_X,MMU_RAM_Y))),MMU_VAL,CX148)))</f>
        <v>0</v>
      </c>
      <c r="CY148" s="50">
        <f t="array" aca="1" ref="CY148" ca="1">IF(RESET,0,IF(LOAD_ROM,ROM!CY9,IF(AND(MMU_CLK,MMU_MEMW,CELL("address",CY148)=CELL("address",OFFSET(RAM0,MMU_RAM_X,MMU_RAM_Y))),MMU_VAL,CY148)))</f>
        <v>0</v>
      </c>
      <c r="CZ148" s="50">
        <f t="array" aca="1" ref="CZ148" ca="1">IF(RESET,0,IF(LOAD_ROM,ROM!CZ9,IF(AND(MMU_CLK,MMU_MEMW,CELL("address",CZ148)=CELL("address",OFFSET(RAM0,MMU_RAM_X,MMU_RAM_Y))),MMU_VAL,CZ148)))</f>
        <v>0</v>
      </c>
      <c r="DA148" s="50">
        <f t="array" aca="1" ref="DA148" ca="1">IF(RESET,0,IF(LOAD_ROM,ROM!DA9,IF(AND(MMU_CLK,MMU_MEMW,CELL("address",DA148)=CELL("address",OFFSET(RAM0,MMU_RAM_X,MMU_RAM_Y))),MMU_VAL,DA148)))</f>
        <v>0</v>
      </c>
      <c r="DB148" s="50">
        <f t="array" aca="1" ref="DB148" ca="1">IF(RESET,0,IF(LOAD_ROM,ROM!DB9,IF(AND(MMU_CLK,MMU_MEMW,CELL("address",DB148)=CELL("address",OFFSET(RAM0,MMU_RAM_X,MMU_RAM_Y))),MMU_VAL,DB148)))</f>
        <v>0</v>
      </c>
      <c r="DC148" s="50">
        <f t="array" aca="1" ref="DC148" ca="1">IF(RESET,0,IF(LOAD_ROM,ROM!DC9,IF(AND(MMU_CLK,MMU_MEMW,CELL("address",DC148)=CELL("address",OFFSET(RAM0,MMU_RAM_X,MMU_RAM_Y))),MMU_VAL,DC148)))</f>
        <v>0</v>
      </c>
      <c r="DD148" s="50">
        <f t="array" aca="1" ref="DD148" ca="1">IF(RESET,0,IF(LOAD_ROM,ROM!DD9,IF(AND(MMU_CLK,MMU_MEMW,CELL("address",DD148)=CELL("address",OFFSET(RAM0,MMU_RAM_X,MMU_RAM_Y))),MMU_VAL,DD148)))</f>
        <v>0</v>
      </c>
      <c r="DE148" s="50">
        <f t="array" aca="1" ref="DE148" ca="1">IF(RESET,0,IF(LOAD_ROM,ROM!DE9,IF(AND(MMU_CLK,MMU_MEMW,CELL("address",DE148)=CELL("address",OFFSET(RAM0,MMU_RAM_X,MMU_RAM_Y))),MMU_VAL,DE148)))</f>
        <v>0</v>
      </c>
      <c r="DF148" s="50">
        <f t="array" aca="1" ref="DF148" ca="1">IF(RESET,0,IF(LOAD_ROM,ROM!DF9,IF(AND(MMU_CLK,MMU_MEMW,CELL("address",DF148)=CELL("address",OFFSET(RAM0,MMU_RAM_X,MMU_RAM_Y))),MMU_VAL,DF148)))</f>
        <v>0</v>
      </c>
      <c r="DG148" s="50">
        <f t="array" aca="1" ref="DG148" ca="1">IF(RESET,0,IF(LOAD_ROM,ROM!DG9,IF(AND(MMU_CLK,MMU_MEMW,CELL("address",DG148)=CELL("address",OFFSET(RAM0,MMU_RAM_X,MMU_RAM_Y))),MMU_VAL,DG148)))</f>
        <v>0</v>
      </c>
      <c r="DH148" s="50">
        <f t="array" aca="1" ref="DH148" ca="1">IF(RESET,0,IF(LOAD_ROM,ROM!DH9,IF(AND(MMU_CLK,MMU_MEMW,CELL("address",DH148)=CELL("address",OFFSET(RAM0,MMU_RAM_X,MMU_RAM_Y))),MMU_VAL,DH148)))</f>
        <v>0</v>
      </c>
      <c r="DI148" s="50">
        <f t="array" aca="1" ref="DI148" ca="1">IF(RESET,0,IF(LOAD_ROM,ROM!DI9,IF(AND(MMU_CLK,MMU_MEMW,CELL("address",DI148)=CELL("address",OFFSET(RAM0,MMU_RAM_X,MMU_RAM_Y))),MMU_VAL,DI148)))</f>
        <v>0</v>
      </c>
      <c r="DJ148" s="50">
        <f t="array" aca="1" ref="DJ148" ca="1">IF(RESET,0,IF(LOAD_ROM,ROM!DJ9,IF(AND(MMU_CLK,MMU_MEMW,CELL("address",DJ148)=CELL("address",OFFSET(RAM0,MMU_RAM_X,MMU_RAM_Y))),MMU_VAL,DJ148)))</f>
        <v>0</v>
      </c>
      <c r="DK148" s="50">
        <f t="array" aca="1" ref="DK148" ca="1">IF(RESET,0,IF(LOAD_ROM,ROM!DK9,IF(AND(MMU_CLK,MMU_MEMW,CELL("address",DK148)=CELL("address",OFFSET(RAM0,MMU_RAM_X,MMU_RAM_Y))),MMU_VAL,DK148)))</f>
        <v>0</v>
      </c>
      <c r="DL148" s="50">
        <f t="array" aca="1" ref="DL148" ca="1">IF(RESET,0,IF(LOAD_ROM,ROM!DL9,IF(AND(MMU_CLK,MMU_MEMW,CELL("address",DL148)=CELL("address",OFFSET(RAM0,MMU_RAM_X,MMU_RAM_Y))),MMU_VAL,DL148)))</f>
        <v>0</v>
      </c>
      <c r="DM148" s="50">
        <f t="array" aca="1" ref="DM148" ca="1">IF(RESET,0,IF(LOAD_ROM,ROM!DM9,IF(AND(MMU_CLK,MMU_MEMW,CELL("address",DM148)=CELL("address",OFFSET(RAM0,MMU_RAM_X,MMU_RAM_Y))),MMU_VAL,DM148)))</f>
        <v>0</v>
      </c>
      <c r="DN148" s="50">
        <f t="array" aca="1" ref="DN148" ca="1">IF(RESET,0,IF(LOAD_ROM,ROM!DN9,IF(AND(MMU_CLK,MMU_MEMW,CELL("address",DN148)=CELL("address",OFFSET(RAM0,MMU_RAM_X,MMU_RAM_Y))),MMU_VAL,DN148)))</f>
        <v>0</v>
      </c>
      <c r="DO148" s="50">
        <f t="array" aca="1" ref="DO148" ca="1">IF(RESET,0,IF(LOAD_ROM,ROM!DO9,IF(AND(MMU_CLK,MMU_MEMW,CELL("address",DO148)=CELL("address",OFFSET(RAM0,MMU_RAM_X,MMU_RAM_Y))),MMU_VAL,DO148)))</f>
        <v>0</v>
      </c>
      <c r="DP148" s="50">
        <f t="array" aca="1" ref="DP148" ca="1">IF(RESET,0,IF(LOAD_ROM,ROM!DP9,IF(AND(MMU_CLK,MMU_MEMW,CELL("address",DP148)=CELL("address",OFFSET(RAM0,MMU_RAM_X,MMU_RAM_Y))),MMU_VAL,DP148)))</f>
        <v>0</v>
      </c>
      <c r="DQ148" s="50">
        <f t="array" aca="1" ref="DQ148" ca="1">IF(RESET,0,IF(LOAD_ROM,ROM!DQ9,IF(AND(MMU_CLK,MMU_MEMW,CELL("address",DQ148)=CELL("address",OFFSET(RAM0,MMU_RAM_X,MMU_RAM_Y))),MMU_VAL,DQ148)))</f>
        <v>0</v>
      </c>
      <c r="DR148" s="50">
        <f t="array" aca="1" ref="DR148" ca="1">IF(RESET,0,IF(LOAD_ROM,ROM!DR9,IF(AND(MMU_CLK,MMU_MEMW,CELL("address",DR148)=CELL("address",OFFSET(RAM0,MMU_RAM_X,MMU_RAM_Y))),MMU_VAL,DR148)))</f>
        <v>0</v>
      </c>
      <c r="DS148" s="50">
        <f t="array" aca="1" ref="DS148" ca="1">IF(RESET,0,IF(LOAD_ROM,ROM!DS9,IF(AND(MMU_CLK,MMU_MEMW,CELL("address",DS148)=CELL("address",OFFSET(RAM0,MMU_RAM_X,MMU_RAM_Y))),MMU_VAL,DS148)))</f>
        <v>0</v>
      </c>
      <c r="DT148" s="50">
        <f t="array" aca="1" ref="DT148" ca="1">IF(RESET,0,IF(LOAD_ROM,ROM!DT9,IF(AND(MMU_CLK,MMU_MEMW,CELL("address",DT148)=CELL("address",OFFSET(RAM0,MMU_RAM_X,MMU_RAM_Y))),MMU_VAL,DT148)))</f>
        <v>0</v>
      </c>
      <c r="DU148" s="50">
        <f t="array" aca="1" ref="DU148" ca="1">IF(RESET,0,IF(LOAD_ROM,ROM!DU9,IF(AND(MMU_CLK,MMU_MEMW,CELL("address",DU148)=CELL("address",OFFSET(RAM0,MMU_RAM_X,MMU_RAM_Y))),MMU_VAL,DU148)))</f>
        <v>0</v>
      </c>
      <c r="DV148" s="50">
        <f t="array" aca="1" ref="DV148" ca="1">IF(RESET,0,IF(LOAD_ROM,ROM!DV9,IF(AND(MMU_CLK,MMU_MEMW,CELL("address",DV148)=CELL("address",OFFSET(RAM0,MMU_RAM_X,MMU_RAM_Y))),MMU_VAL,DV148)))</f>
        <v>0</v>
      </c>
      <c r="DW148" s="50">
        <f t="array" aca="1" ref="DW148" ca="1">IF(RESET,0,IF(LOAD_ROM,ROM!DW9,IF(AND(MMU_CLK,MMU_MEMW,CELL("address",DW148)=CELL("address",OFFSET(RAM0,MMU_RAM_X,MMU_RAM_Y))),MMU_VAL,DW148)))</f>
        <v>0</v>
      </c>
      <c r="DX148" s="50">
        <f t="array" aca="1" ref="DX148" ca="1">IF(RESET,0,IF(LOAD_ROM,ROM!DX9,IF(AND(MMU_CLK,MMU_MEMW,CELL("address",DX148)=CELL("address",OFFSET(RAM0,MMU_RAM_X,MMU_RAM_Y))),MMU_VAL,DX148)))</f>
        <v>0</v>
      </c>
    </row>
    <row r="149" spans="1:128" x14ac:dyDescent="0.35">
      <c r="A149" s="50">
        <f t="array" aca="1" ref="A149" ca="1">IF(RESET,0,IF(LOAD_ROM,ROM!A10,IF(AND(MMU_CLK,MMU_MEMW,CELL("address",A149)=CELL("address",OFFSET(RAM0,MMU_RAM_X,MMU_RAM_Y))),MMU_VAL,A149)))</f>
        <v>0</v>
      </c>
      <c r="B149" s="50">
        <f t="array" aca="1" ref="B149" ca="1">IF(RESET,0,IF(LOAD_ROM,ROM!B10,IF(AND(MMU_CLK,MMU_MEMW,CELL("address",B149)=CELL("address",OFFSET(RAM0,MMU_RAM_X,MMU_RAM_Y))),MMU_VAL,B149)))</f>
        <v>0</v>
      </c>
      <c r="C149" s="50">
        <f t="array" aca="1" ref="C149" ca="1">IF(RESET,0,IF(LOAD_ROM,ROM!C10,IF(AND(MMU_CLK,MMU_MEMW,CELL("address",C149)=CELL("address",OFFSET(RAM0,MMU_RAM_X,MMU_RAM_Y))),MMU_VAL,C149)))</f>
        <v>0</v>
      </c>
      <c r="D149" s="50">
        <f t="array" aca="1" ref="D149" ca="1">IF(RESET,0,IF(LOAD_ROM,ROM!D10,IF(AND(MMU_CLK,MMU_MEMW,CELL("address",D149)=CELL("address",OFFSET(RAM0,MMU_RAM_X,MMU_RAM_Y))),MMU_VAL,D149)))</f>
        <v>0</v>
      </c>
      <c r="E149" s="50">
        <f t="array" aca="1" ref="E149" ca="1">IF(RESET,0,IF(LOAD_ROM,ROM!E10,IF(AND(MMU_CLK,MMU_MEMW,CELL("address",E149)=CELL("address",OFFSET(RAM0,MMU_RAM_X,MMU_RAM_Y))),MMU_VAL,E149)))</f>
        <v>0</v>
      </c>
      <c r="F149" s="50">
        <f t="array" aca="1" ref="F149" ca="1">IF(RESET,0,IF(LOAD_ROM,ROM!F10,IF(AND(MMU_CLK,MMU_MEMW,CELL("address",F149)=CELL("address",OFFSET(RAM0,MMU_RAM_X,MMU_RAM_Y))),MMU_VAL,F149)))</f>
        <v>0</v>
      </c>
      <c r="G149" s="50">
        <f t="array" aca="1" ref="G149" ca="1">IF(RESET,0,IF(LOAD_ROM,ROM!G10,IF(AND(MMU_CLK,MMU_MEMW,CELL("address",G149)=CELL("address",OFFSET(RAM0,MMU_RAM_X,MMU_RAM_Y))),MMU_VAL,G149)))</f>
        <v>0</v>
      </c>
      <c r="H149" s="50">
        <f t="array" aca="1" ref="H149" ca="1">IF(RESET,0,IF(LOAD_ROM,ROM!H10,IF(AND(MMU_CLK,MMU_MEMW,CELL("address",H149)=CELL("address",OFFSET(RAM0,MMU_RAM_X,MMU_RAM_Y))),MMU_VAL,H149)))</f>
        <v>0</v>
      </c>
      <c r="I149" s="50">
        <f t="array" aca="1" ref="I149" ca="1">IF(RESET,0,IF(LOAD_ROM,ROM!I10,IF(AND(MMU_CLK,MMU_MEMW,CELL("address",I149)=CELL("address",OFFSET(RAM0,MMU_RAM_X,MMU_RAM_Y))),MMU_VAL,I149)))</f>
        <v>0</v>
      </c>
      <c r="J149" s="50">
        <f t="array" aca="1" ref="J149" ca="1">IF(RESET,0,IF(LOAD_ROM,ROM!J10,IF(AND(MMU_CLK,MMU_MEMW,CELL("address",J149)=CELL("address",OFFSET(RAM0,MMU_RAM_X,MMU_RAM_Y))),MMU_VAL,J149)))</f>
        <v>0</v>
      </c>
      <c r="K149" s="50">
        <f t="array" aca="1" ref="K149" ca="1">IF(RESET,0,IF(LOAD_ROM,ROM!K10,IF(AND(MMU_CLK,MMU_MEMW,CELL("address",K149)=CELL("address",OFFSET(RAM0,MMU_RAM_X,MMU_RAM_Y))),MMU_VAL,K149)))</f>
        <v>0</v>
      </c>
      <c r="L149" s="50">
        <f t="array" aca="1" ref="L149" ca="1">IF(RESET,0,IF(LOAD_ROM,ROM!L10,IF(AND(MMU_CLK,MMU_MEMW,CELL("address",L149)=CELL("address",OFFSET(RAM0,MMU_RAM_X,MMU_RAM_Y))),MMU_VAL,L149)))</f>
        <v>0</v>
      </c>
      <c r="M149" s="50">
        <f t="array" aca="1" ref="M149" ca="1">IF(RESET,0,IF(LOAD_ROM,ROM!M10,IF(AND(MMU_CLK,MMU_MEMW,CELL("address",M149)=CELL("address",OFFSET(RAM0,MMU_RAM_X,MMU_RAM_Y))),MMU_VAL,M149)))</f>
        <v>0</v>
      </c>
      <c r="N149" s="50">
        <f t="array" aca="1" ref="N149" ca="1">IF(RESET,0,IF(LOAD_ROM,ROM!N10,IF(AND(MMU_CLK,MMU_MEMW,CELL("address",N149)=CELL("address",OFFSET(RAM0,MMU_RAM_X,MMU_RAM_Y))),MMU_VAL,N149)))</f>
        <v>0</v>
      </c>
      <c r="O149" s="50">
        <f t="array" aca="1" ref="O149" ca="1">IF(RESET,0,IF(LOAD_ROM,ROM!O10,IF(AND(MMU_CLK,MMU_MEMW,CELL("address",O149)=CELL("address",OFFSET(RAM0,MMU_RAM_X,MMU_RAM_Y))),MMU_VAL,O149)))</f>
        <v>0</v>
      </c>
      <c r="P149" s="50">
        <f t="array" aca="1" ref="P149" ca="1">IF(RESET,0,IF(LOAD_ROM,ROM!P10,IF(AND(MMU_CLK,MMU_MEMW,CELL("address",P149)=CELL("address",OFFSET(RAM0,MMU_RAM_X,MMU_RAM_Y))),MMU_VAL,P149)))</f>
        <v>0</v>
      </c>
      <c r="Q149" s="50">
        <f t="array" aca="1" ref="Q149" ca="1">IF(RESET,0,IF(LOAD_ROM,ROM!Q10,IF(AND(MMU_CLK,MMU_MEMW,CELL("address",Q149)=CELL("address",OFFSET(RAM0,MMU_RAM_X,MMU_RAM_Y))),MMU_VAL,Q149)))</f>
        <v>0</v>
      </c>
      <c r="R149" s="50">
        <f t="array" aca="1" ref="R149" ca="1">IF(RESET,0,IF(LOAD_ROM,ROM!R10,IF(AND(MMU_CLK,MMU_MEMW,CELL("address",R149)=CELL("address",OFFSET(RAM0,MMU_RAM_X,MMU_RAM_Y))),MMU_VAL,R149)))</f>
        <v>0</v>
      </c>
      <c r="S149" s="50">
        <f t="array" aca="1" ref="S149" ca="1">IF(RESET,0,IF(LOAD_ROM,ROM!S10,IF(AND(MMU_CLK,MMU_MEMW,CELL("address",S149)=CELL("address",OFFSET(RAM0,MMU_RAM_X,MMU_RAM_Y))),MMU_VAL,S149)))</f>
        <v>0</v>
      </c>
      <c r="T149" s="50">
        <f t="array" aca="1" ref="T149" ca="1">IF(RESET,0,IF(LOAD_ROM,ROM!T10,IF(AND(MMU_CLK,MMU_MEMW,CELL("address",T149)=CELL("address",OFFSET(RAM0,MMU_RAM_X,MMU_RAM_Y))),MMU_VAL,T149)))</f>
        <v>0</v>
      </c>
      <c r="U149" s="50">
        <f t="array" aca="1" ref="U149" ca="1">IF(RESET,0,IF(LOAD_ROM,ROM!U10,IF(AND(MMU_CLK,MMU_MEMW,CELL("address",U149)=CELL("address",OFFSET(RAM0,MMU_RAM_X,MMU_RAM_Y))),MMU_VAL,U149)))</f>
        <v>0</v>
      </c>
      <c r="V149" s="50">
        <f t="array" aca="1" ref="V149" ca="1">IF(RESET,0,IF(LOAD_ROM,ROM!V10,IF(AND(MMU_CLK,MMU_MEMW,CELL("address",V149)=CELL("address",OFFSET(RAM0,MMU_RAM_X,MMU_RAM_Y))),MMU_VAL,V149)))</f>
        <v>0</v>
      </c>
      <c r="W149" s="50">
        <f t="array" aca="1" ref="W149" ca="1">IF(RESET,0,IF(LOAD_ROM,ROM!W10,IF(AND(MMU_CLK,MMU_MEMW,CELL("address",W149)=CELL("address",OFFSET(RAM0,MMU_RAM_X,MMU_RAM_Y))),MMU_VAL,W149)))</f>
        <v>0</v>
      </c>
      <c r="X149" s="50">
        <f t="array" aca="1" ref="X149" ca="1">IF(RESET,0,IF(LOAD_ROM,ROM!X10,IF(AND(MMU_CLK,MMU_MEMW,CELL("address",X149)=CELL("address",OFFSET(RAM0,MMU_RAM_X,MMU_RAM_Y))),MMU_VAL,X149)))</f>
        <v>0</v>
      </c>
      <c r="Y149" s="50">
        <f t="array" aca="1" ref="Y149" ca="1">IF(RESET,0,IF(LOAD_ROM,ROM!Y10,IF(AND(MMU_CLK,MMU_MEMW,CELL("address",Y149)=CELL("address",OFFSET(RAM0,MMU_RAM_X,MMU_RAM_Y))),MMU_VAL,Y149)))</f>
        <v>0</v>
      </c>
      <c r="Z149" s="50">
        <f t="array" aca="1" ref="Z149" ca="1">IF(RESET,0,IF(LOAD_ROM,ROM!Z10,IF(AND(MMU_CLK,MMU_MEMW,CELL("address",Z149)=CELL("address",OFFSET(RAM0,MMU_RAM_X,MMU_RAM_Y))),MMU_VAL,Z149)))</f>
        <v>0</v>
      </c>
      <c r="AA149" s="50">
        <f t="array" aca="1" ref="AA149" ca="1">IF(RESET,0,IF(LOAD_ROM,ROM!AA10,IF(AND(MMU_CLK,MMU_MEMW,CELL("address",AA149)=CELL("address",OFFSET(RAM0,MMU_RAM_X,MMU_RAM_Y))),MMU_VAL,AA149)))</f>
        <v>0</v>
      </c>
      <c r="AB149" s="50">
        <f t="array" aca="1" ref="AB149" ca="1">IF(RESET,0,IF(LOAD_ROM,ROM!AB10,IF(AND(MMU_CLK,MMU_MEMW,CELL("address",AB149)=CELL("address",OFFSET(RAM0,MMU_RAM_X,MMU_RAM_Y))),MMU_VAL,AB149)))</f>
        <v>0</v>
      </c>
      <c r="AC149" s="50">
        <f t="array" aca="1" ref="AC149" ca="1">IF(RESET,0,IF(LOAD_ROM,ROM!AC10,IF(AND(MMU_CLK,MMU_MEMW,CELL("address",AC149)=CELL("address",OFFSET(RAM0,MMU_RAM_X,MMU_RAM_Y))),MMU_VAL,AC149)))</f>
        <v>0</v>
      </c>
      <c r="AD149" s="50">
        <f t="array" aca="1" ref="AD149" ca="1">IF(RESET,0,IF(LOAD_ROM,ROM!AD10,IF(AND(MMU_CLK,MMU_MEMW,CELL("address",AD149)=CELL("address",OFFSET(RAM0,MMU_RAM_X,MMU_RAM_Y))),MMU_VAL,AD149)))</f>
        <v>0</v>
      </c>
      <c r="AE149" s="50">
        <f t="array" aca="1" ref="AE149" ca="1">IF(RESET,0,IF(LOAD_ROM,ROM!AE10,IF(AND(MMU_CLK,MMU_MEMW,CELL("address",AE149)=CELL("address",OFFSET(RAM0,MMU_RAM_X,MMU_RAM_Y))),MMU_VAL,AE149)))</f>
        <v>0</v>
      </c>
      <c r="AF149" s="50">
        <f t="array" aca="1" ref="AF149" ca="1">IF(RESET,0,IF(LOAD_ROM,ROM!AF10,IF(AND(MMU_CLK,MMU_MEMW,CELL("address",AF149)=CELL("address",OFFSET(RAM0,MMU_RAM_X,MMU_RAM_Y))),MMU_VAL,AF149)))</f>
        <v>0</v>
      </c>
      <c r="AG149" s="50">
        <f t="array" aca="1" ref="AG149" ca="1">IF(RESET,0,IF(LOAD_ROM,ROM!AG10,IF(AND(MMU_CLK,MMU_MEMW,CELL("address",AG149)=CELL("address",OFFSET(RAM0,MMU_RAM_X,MMU_RAM_Y))),MMU_VAL,AG149)))</f>
        <v>0</v>
      </c>
      <c r="AH149" s="50">
        <f t="array" aca="1" ref="AH149" ca="1">IF(RESET,0,IF(LOAD_ROM,ROM!AH10,IF(AND(MMU_CLK,MMU_MEMW,CELL("address",AH149)=CELL("address",OFFSET(RAM0,MMU_RAM_X,MMU_RAM_Y))),MMU_VAL,AH149)))</f>
        <v>0</v>
      </c>
      <c r="AI149" s="50">
        <f t="array" aca="1" ref="AI149" ca="1">IF(RESET,0,IF(LOAD_ROM,ROM!AI10,IF(AND(MMU_CLK,MMU_MEMW,CELL("address",AI149)=CELL("address",OFFSET(RAM0,MMU_RAM_X,MMU_RAM_Y))),MMU_VAL,AI149)))</f>
        <v>0</v>
      </c>
      <c r="AJ149" s="50">
        <f t="array" aca="1" ref="AJ149" ca="1">IF(RESET,0,IF(LOAD_ROM,ROM!AJ10,IF(AND(MMU_CLK,MMU_MEMW,CELL("address",AJ149)=CELL("address",OFFSET(RAM0,MMU_RAM_X,MMU_RAM_Y))),MMU_VAL,AJ149)))</f>
        <v>0</v>
      </c>
      <c r="AK149" s="50">
        <f t="array" aca="1" ref="AK149" ca="1">IF(RESET,0,IF(LOAD_ROM,ROM!AK10,IF(AND(MMU_CLK,MMU_MEMW,CELL("address",AK149)=CELL("address",OFFSET(RAM0,MMU_RAM_X,MMU_RAM_Y))),MMU_VAL,AK149)))</f>
        <v>0</v>
      </c>
      <c r="AL149" s="50">
        <f t="array" aca="1" ref="AL149" ca="1">IF(RESET,0,IF(LOAD_ROM,ROM!AL10,IF(AND(MMU_CLK,MMU_MEMW,CELL("address",AL149)=CELL("address",OFFSET(RAM0,MMU_RAM_X,MMU_RAM_Y))),MMU_VAL,AL149)))</f>
        <v>0</v>
      </c>
      <c r="AM149" s="50">
        <f t="array" aca="1" ref="AM149" ca="1">IF(RESET,0,IF(LOAD_ROM,ROM!AM10,IF(AND(MMU_CLK,MMU_MEMW,CELL("address",AM149)=CELL("address",OFFSET(RAM0,MMU_RAM_X,MMU_RAM_Y))),MMU_VAL,AM149)))</f>
        <v>0</v>
      </c>
      <c r="AN149" s="50">
        <f t="array" aca="1" ref="AN149" ca="1">IF(RESET,0,IF(LOAD_ROM,ROM!AN10,IF(AND(MMU_CLK,MMU_MEMW,CELL("address",AN149)=CELL("address",OFFSET(RAM0,MMU_RAM_X,MMU_RAM_Y))),MMU_VAL,AN149)))</f>
        <v>0</v>
      </c>
      <c r="AO149" s="50">
        <f t="array" aca="1" ref="AO149" ca="1">IF(RESET,0,IF(LOAD_ROM,ROM!AO10,IF(AND(MMU_CLK,MMU_MEMW,CELL("address",AO149)=CELL("address",OFFSET(RAM0,MMU_RAM_X,MMU_RAM_Y))),MMU_VAL,AO149)))</f>
        <v>0</v>
      </c>
      <c r="AP149" s="50">
        <f t="array" aca="1" ref="AP149" ca="1">IF(RESET,0,IF(LOAD_ROM,ROM!AP10,IF(AND(MMU_CLK,MMU_MEMW,CELL("address",AP149)=CELL("address",OFFSET(RAM0,MMU_RAM_X,MMU_RAM_Y))),MMU_VAL,AP149)))</f>
        <v>0</v>
      </c>
      <c r="AQ149" s="50">
        <f t="array" aca="1" ref="AQ149" ca="1">IF(RESET,0,IF(LOAD_ROM,ROM!AQ10,IF(AND(MMU_CLK,MMU_MEMW,CELL("address",AQ149)=CELL("address",OFFSET(RAM0,MMU_RAM_X,MMU_RAM_Y))),MMU_VAL,AQ149)))</f>
        <v>0</v>
      </c>
      <c r="AR149" s="50">
        <f t="array" aca="1" ref="AR149" ca="1">IF(RESET,0,IF(LOAD_ROM,ROM!AR10,IF(AND(MMU_CLK,MMU_MEMW,CELL("address",AR149)=CELL("address",OFFSET(RAM0,MMU_RAM_X,MMU_RAM_Y))),MMU_VAL,AR149)))</f>
        <v>0</v>
      </c>
      <c r="AS149" s="50">
        <f t="array" aca="1" ref="AS149" ca="1">IF(RESET,0,IF(LOAD_ROM,ROM!AS10,IF(AND(MMU_CLK,MMU_MEMW,CELL("address",AS149)=CELL("address",OFFSET(RAM0,MMU_RAM_X,MMU_RAM_Y))),MMU_VAL,AS149)))</f>
        <v>0</v>
      </c>
      <c r="AT149" s="50">
        <f t="array" aca="1" ref="AT149" ca="1">IF(RESET,0,IF(LOAD_ROM,ROM!AT10,IF(AND(MMU_CLK,MMU_MEMW,CELL("address",AT149)=CELL("address",OFFSET(RAM0,MMU_RAM_X,MMU_RAM_Y))),MMU_VAL,AT149)))</f>
        <v>0</v>
      </c>
      <c r="AU149" s="50">
        <f t="array" aca="1" ref="AU149" ca="1">IF(RESET,0,IF(LOAD_ROM,ROM!AU10,IF(AND(MMU_CLK,MMU_MEMW,CELL("address",AU149)=CELL("address",OFFSET(RAM0,MMU_RAM_X,MMU_RAM_Y))),MMU_VAL,AU149)))</f>
        <v>0</v>
      </c>
      <c r="AV149" s="50">
        <f t="array" aca="1" ref="AV149" ca="1">IF(RESET,0,IF(LOAD_ROM,ROM!AV10,IF(AND(MMU_CLK,MMU_MEMW,CELL("address",AV149)=CELL("address",OFFSET(RAM0,MMU_RAM_X,MMU_RAM_Y))),MMU_VAL,AV149)))</f>
        <v>0</v>
      </c>
      <c r="AW149" s="50">
        <f t="array" aca="1" ref="AW149" ca="1">IF(RESET,0,IF(LOAD_ROM,ROM!AW10,IF(AND(MMU_CLK,MMU_MEMW,CELL("address",AW149)=CELL("address",OFFSET(RAM0,MMU_RAM_X,MMU_RAM_Y))),MMU_VAL,AW149)))</f>
        <v>0</v>
      </c>
      <c r="AX149" s="50">
        <f t="array" aca="1" ref="AX149" ca="1">IF(RESET,0,IF(LOAD_ROM,ROM!AX10,IF(AND(MMU_CLK,MMU_MEMW,CELL("address",AX149)=CELL("address",OFFSET(RAM0,MMU_RAM_X,MMU_RAM_Y))),MMU_VAL,AX149)))</f>
        <v>0</v>
      </c>
      <c r="AY149" s="50">
        <f t="array" aca="1" ref="AY149" ca="1">IF(RESET,0,IF(LOAD_ROM,ROM!AY10,IF(AND(MMU_CLK,MMU_MEMW,CELL("address",AY149)=CELL("address",OFFSET(RAM0,MMU_RAM_X,MMU_RAM_Y))),MMU_VAL,AY149)))</f>
        <v>0</v>
      </c>
      <c r="AZ149" s="50">
        <f t="array" aca="1" ref="AZ149" ca="1">IF(RESET,0,IF(LOAD_ROM,ROM!AZ10,IF(AND(MMU_CLK,MMU_MEMW,CELL("address",AZ149)=CELL("address",OFFSET(RAM0,MMU_RAM_X,MMU_RAM_Y))),MMU_VAL,AZ149)))</f>
        <v>0</v>
      </c>
      <c r="BA149" s="50">
        <f t="array" aca="1" ref="BA149" ca="1">IF(RESET,0,IF(LOAD_ROM,ROM!BA10,IF(AND(MMU_CLK,MMU_MEMW,CELL("address",BA149)=CELL("address",OFFSET(RAM0,MMU_RAM_X,MMU_RAM_Y))),MMU_VAL,BA149)))</f>
        <v>0</v>
      </c>
      <c r="BB149" s="50">
        <f t="array" aca="1" ref="BB149" ca="1">IF(RESET,0,IF(LOAD_ROM,ROM!BB10,IF(AND(MMU_CLK,MMU_MEMW,CELL("address",BB149)=CELL("address",OFFSET(RAM0,MMU_RAM_X,MMU_RAM_Y))),MMU_VAL,BB149)))</f>
        <v>0</v>
      </c>
      <c r="BC149" s="50">
        <f t="array" aca="1" ref="BC149" ca="1">IF(RESET,0,IF(LOAD_ROM,ROM!BC10,IF(AND(MMU_CLK,MMU_MEMW,CELL("address",BC149)=CELL("address",OFFSET(RAM0,MMU_RAM_X,MMU_RAM_Y))),MMU_VAL,BC149)))</f>
        <v>0</v>
      </c>
      <c r="BD149" s="50">
        <f t="array" aca="1" ref="BD149" ca="1">IF(RESET,0,IF(LOAD_ROM,ROM!BD10,IF(AND(MMU_CLK,MMU_MEMW,CELL("address",BD149)=CELL("address",OFFSET(RAM0,MMU_RAM_X,MMU_RAM_Y))),MMU_VAL,BD149)))</f>
        <v>0</v>
      </c>
      <c r="BE149" s="50">
        <f t="array" aca="1" ref="BE149" ca="1">IF(RESET,0,IF(LOAD_ROM,ROM!BE10,IF(AND(MMU_CLK,MMU_MEMW,CELL("address",BE149)=CELL("address",OFFSET(RAM0,MMU_RAM_X,MMU_RAM_Y))),MMU_VAL,BE149)))</f>
        <v>0</v>
      </c>
      <c r="BF149" s="50">
        <f t="array" aca="1" ref="BF149" ca="1">IF(RESET,0,IF(LOAD_ROM,ROM!BF10,IF(AND(MMU_CLK,MMU_MEMW,CELL("address",BF149)=CELL("address",OFFSET(RAM0,MMU_RAM_X,MMU_RAM_Y))),MMU_VAL,BF149)))</f>
        <v>0</v>
      </c>
      <c r="BG149" s="50">
        <f t="array" aca="1" ref="BG149" ca="1">IF(RESET,0,IF(LOAD_ROM,ROM!BG10,IF(AND(MMU_CLK,MMU_MEMW,CELL("address",BG149)=CELL("address",OFFSET(RAM0,MMU_RAM_X,MMU_RAM_Y))),MMU_VAL,BG149)))</f>
        <v>0</v>
      </c>
      <c r="BH149" s="50">
        <f t="array" aca="1" ref="BH149" ca="1">IF(RESET,0,IF(LOAD_ROM,ROM!BH10,IF(AND(MMU_CLK,MMU_MEMW,CELL("address",BH149)=CELL("address",OFFSET(RAM0,MMU_RAM_X,MMU_RAM_Y))),MMU_VAL,BH149)))</f>
        <v>0</v>
      </c>
      <c r="BI149" s="50">
        <f t="array" aca="1" ref="BI149" ca="1">IF(RESET,0,IF(LOAD_ROM,ROM!BI10,IF(AND(MMU_CLK,MMU_MEMW,CELL("address",BI149)=CELL("address",OFFSET(RAM0,MMU_RAM_X,MMU_RAM_Y))),MMU_VAL,BI149)))</f>
        <v>0</v>
      </c>
      <c r="BJ149" s="50">
        <f t="array" aca="1" ref="BJ149" ca="1">IF(RESET,0,IF(LOAD_ROM,ROM!BJ10,IF(AND(MMU_CLK,MMU_MEMW,CELL("address",BJ149)=CELL("address",OFFSET(RAM0,MMU_RAM_X,MMU_RAM_Y))),MMU_VAL,BJ149)))</f>
        <v>0</v>
      </c>
      <c r="BK149" s="50">
        <f t="array" aca="1" ref="BK149" ca="1">IF(RESET,0,IF(LOAD_ROM,ROM!BK10,IF(AND(MMU_CLK,MMU_MEMW,CELL("address",BK149)=CELL("address",OFFSET(RAM0,MMU_RAM_X,MMU_RAM_Y))),MMU_VAL,BK149)))</f>
        <v>0</v>
      </c>
      <c r="BL149" s="50">
        <f t="array" aca="1" ref="BL149" ca="1">IF(RESET,0,IF(LOAD_ROM,ROM!BL10,IF(AND(MMU_CLK,MMU_MEMW,CELL("address",BL149)=CELL("address",OFFSET(RAM0,MMU_RAM_X,MMU_RAM_Y))),MMU_VAL,BL149)))</f>
        <v>0</v>
      </c>
      <c r="BM149" s="50">
        <f t="array" aca="1" ref="BM149" ca="1">IF(RESET,0,IF(LOAD_ROM,ROM!BM10,IF(AND(MMU_CLK,MMU_MEMW,CELL("address",BM149)=CELL("address",OFFSET(RAM0,MMU_RAM_X,MMU_RAM_Y))),MMU_VAL,BM149)))</f>
        <v>0</v>
      </c>
      <c r="BN149" s="50">
        <f t="array" aca="1" ref="BN149" ca="1">IF(RESET,0,IF(LOAD_ROM,ROM!BN10,IF(AND(MMU_CLK,MMU_MEMW,CELL("address",BN149)=CELL("address",OFFSET(RAM0,MMU_RAM_X,MMU_RAM_Y))),MMU_VAL,BN149)))</f>
        <v>0</v>
      </c>
      <c r="BO149" s="50">
        <f t="array" aca="1" ref="BO149" ca="1">IF(RESET,0,IF(LOAD_ROM,ROM!BO10,IF(AND(MMU_CLK,MMU_MEMW,CELL("address",BO149)=CELL("address",OFFSET(RAM0,MMU_RAM_X,MMU_RAM_Y))),MMU_VAL,BO149)))</f>
        <v>0</v>
      </c>
      <c r="BP149" s="50">
        <f t="array" aca="1" ref="BP149" ca="1">IF(RESET,0,IF(LOAD_ROM,ROM!BP10,IF(AND(MMU_CLK,MMU_MEMW,CELL("address",BP149)=CELL("address",OFFSET(RAM0,MMU_RAM_X,MMU_RAM_Y))),MMU_VAL,BP149)))</f>
        <v>0</v>
      </c>
      <c r="BQ149" s="50">
        <f t="array" aca="1" ref="BQ149" ca="1">IF(RESET,0,IF(LOAD_ROM,ROM!BQ10,IF(AND(MMU_CLK,MMU_MEMW,CELL("address",BQ149)=CELL("address",OFFSET(RAM0,MMU_RAM_X,MMU_RAM_Y))),MMU_VAL,BQ149)))</f>
        <v>0</v>
      </c>
      <c r="BR149" s="50">
        <f t="array" aca="1" ref="BR149" ca="1">IF(RESET,0,IF(LOAD_ROM,ROM!BR10,IF(AND(MMU_CLK,MMU_MEMW,CELL("address",BR149)=CELL("address",OFFSET(RAM0,MMU_RAM_X,MMU_RAM_Y))),MMU_VAL,BR149)))</f>
        <v>0</v>
      </c>
      <c r="BS149" s="50">
        <f t="array" aca="1" ref="BS149" ca="1">IF(RESET,0,IF(LOAD_ROM,ROM!BS10,IF(AND(MMU_CLK,MMU_MEMW,CELL("address",BS149)=CELL("address",OFFSET(RAM0,MMU_RAM_X,MMU_RAM_Y))),MMU_VAL,BS149)))</f>
        <v>0</v>
      </c>
      <c r="BT149" s="50">
        <f t="array" aca="1" ref="BT149" ca="1">IF(RESET,0,IF(LOAD_ROM,ROM!BT10,IF(AND(MMU_CLK,MMU_MEMW,CELL("address",BT149)=CELL("address",OFFSET(RAM0,MMU_RAM_X,MMU_RAM_Y))),MMU_VAL,BT149)))</f>
        <v>0</v>
      </c>
      <c r="BU149" s="50">
        <f t="array" aca="1" ref="BU149" ca="1">IF(RESET,0,IF(LOAD_ROM,ROM!BU10,IF(AND(MMU_CLK,MMU_MEMW,CELL("address",BU149)=CELL("address",OFFSET(RAM0,MMU_RAM_X,MMU_RAM_Y))),MMU_VAL,BU149)))</f>
        <v>0</v>
      </c>
      <c r="BV149" s="50">
        <f t="array" aca="1" ref="BV149" ca="1">IF(RESET,0,IF(LOAD_ROM,ROM!BV10,IF(AND(MMU_CLK,MMU_MEMW,CELL("address",BV149)=CELL("address",OFFSET(RAM0,MMU_RAM_X,MMU_RAM_Y))),MMU_VAL,BV149)))</f>
        <v>0</v>
      </c>
      <c r="BW149" s="50">
        <f t="array" aca="1" ref="BW149" ca="1">IF(RESET,0,IF(LOAD_ROM,ROM!BW10,IF(AND(MMU_CLK,MMU_MEMW,CELL("address",BW149)=CELL("address",OFFSET(RAM0,MMU_RAM_X,MMU_RAM_Y))),MMU_VAL,BW149)))</f>
        <v>0</v>
      </c>
      <c r="BX149" s="50">
        <f t="array" aca="1" ref="BX149" ca="1">IF(RESET,0,IF(LOAD_ROM,ROM!BX10,IF(AND(MMU_CLK,MMU_MEMW,CELL("address",BX149)=CELL("address",OFFSET(RAM0,MMU_RAM_X,MMU_RAM_Y))),MMU_VAL,BX149)))</f>
        <v>0</v>
      </c>
      <c r="BY149" s="50">
        <f t="array" aca="1" ref="BY149" ca="1">IF(RESET,0,IF(LOAD_ROM,ROM!BY10,IF(AND(MMU_CLK,MMU_MEMW,CELL("address",BY149)=CELL("address",OFFSET(RAM0,MMU_RAM_X,MMU_RAM_Y))),MMU_VAL,BY149)))</f>
        <v>0</v>
      </c>
      <c r="BZ149" s="50">
        <f t="array" aca="1" ref="BZ149" ca="1">IF(RESET,0,IF(LOAD_ROM,ROM!BZ10,IF(AND(MMU_CLK,MMU_MEMW,CELL("address",BZ149)=CELL("address",OFFSET(RAM0,MMU_RAM_X,MMU_RAM_Y))),MMU_VAL,BZ149)))</f>
        <v>0</v>
      </c>
      <c r="CA149" s="50">
        <f t="array" aca="1" ref="CA149" ca="1">IF(RESET,0,IF(LOAD_ROM,ROM!CA10,IF(AND(MMU_CLK,MMU_MEMW,CELL("address",CA149)=CELL("address",OFFSET(RAM0,MMU_RAM_X,MMU_RAM_Y))),MMU_VAL,CA149)))</f>
        <v>0</v>
      </c>
      <c r="CB149" s="50">
        <f t="array" aca="1" ref="CB149" ca="1">IF(RESET,0,IF(LOAD_ROM,ROM!CB10,IF(AND(MMU_CLK,MMU_MEMW,CELL("address",CB149)=CELL("address",OFFSET(RAM0,MMU_RAM_X,MMU_RAM_Y))),MMU_VAL,CB149)))</f>
        <v>0</v>
      </c>
      <c r="CC149" s="50">
        <f t="array" aca="1" ref="CC149" ca="1">IF(RESET,0,IF(LOAD_ROM,ROM!CC10,IF(AND(MMU_CLK,MMU_MEMW,CELL("address",CC149)=CELL("address",OFFSET(RAM0,MMU_RAM_X,MMU_RAM_Y))),MMU_VAL,CC149)))</f>
        <v>0</v>
      </c>
      <c r="CD149" s="50">
        <f t="array" aca="1" ref="CD149" ca="1">IF(RESET,0,IF(LOAD_ROM,ROM!CD10,IF(AND(MMU_CLK,MMU_MEMW,CELL("address",CD149)=CELL("address",OFFSET(RAM0,MMU_RAM_X,MMU_RAM_Y))),MMU_VAL,CD149)))</f>
        <v>0</v>
      </c>
      <c r="CE149" s="50">
        <f t="array" aca="1" ref="CE149" ca="1">IF(RESET,0,IF(LOAD_ROM,ROM!CE10,IF(AND(MMU_CLK,MMU_MEMW,CELL("address",CE149)=CELL("address",OFFSET(RAM0,MMU_RAM_X,MMU_RAM_Y))),MMU_VAL,CE149)))</f>
        <v>0</v>
      </c>
      <c r="CF149" s="50">
        <f t="array" aca="1" ref="CF149" ca="1">IF(RESET,0,IF(LOAD_ROM,ROM!CF10,IF(AND(MMU_CLK,MMU_MEMW,CELL("address",CF149)=CELL("address",OFFSET(RAM0,MMU_RAM_X,MMU_RAM_Y))),MMU_VAL,CF149)))</f>
        <v>0</v>
      </c>
      <c r="CG149" s="50">
        <f t="array" aca="1" ref="CG149" ca="1">IF(RESET,0,IF(LOAD_ROM,ROM!CG10,IF(AND(MMU_CLK,MMU_MEMW,CELL("address",CG149)=CELL("address",OFFSET(RAM0,MMU_RAM_X,MMU_RAM_Y))),MMU_VAL,CG149)))</f>
        <v>0</v>
      </c>
      <c r="CH149" s="50">
        <f t="array" aca="1" ref="CH149" ca="1">IF(RESET,0,IF(LOAD_ROM,ROM!CH10,IF(AND(MMU_CLK,MMU_MEMW,CELL("address",CH149)=CELL("address",OFFSET(RAM0,MMU_RAM_X,MMU_RAM_Y))),MMU_VAL,CH149)))</f>
        <v>0</v>
      </c>
      <c r="CI149" s="50">
        <f t="array" aca="1" ref="CI149" ca="1">IF(RESET,0,IF(LOAD_ROM,ROM!CI10,IF(AND(MMU_CLK,MMU_MEMW,CELL("address",CI149)=CELL("address",OFFSET(RAM0,MMU_RAM_X,MMU_RAM_Y))),MMU_VAL,CI149)))</f>
        <v>0</v>
      </c>
      <c r="CJ149" s="50">
        <f t="array" aca="1" ref="CJ149" ca="1">IF(RESET,0,IF(LOAD_ROM,ROM!CJ10,IF(AND(MMU_CLK,MMU_MEMW,CELL("address",CJ149)=CELL("address",OFFSET(RAM0,MMU_RAM_X,MMU_RAM_Y))),MMU_VAL,CJ149)))</f>
        <v>0</v>
      </c>
      <c r="CK149" s="50">
        <f t="array" aca="1" ref="CK149" ca="1">IF(RESET,0,IF(LOAD_ROM,ROM!CK10,IF(AND(MMU_CLK,MMU_MEMW,CELL("address",CK149)=CELL("address",OFFSET(RAM0,MMU_RAM_X,MMU_RAM_Y))),MMU_VAL,CK149)))</f>
        <v>0</v>
      </c>
      <c r="CL149" s="50">
        <f t="array" aca="1" ref="CL149" ca="1">IF(RESET,0,IF(LOAD_ROM,ROM!CL10,IF(AND(MMU_CLK,MMU_MEMW,CELL("address",CL149)=CELL("address",OFFSET(RAM0,MMU_RAM_X,MMU_RAM_Y))),MMU_VAL,CL149)))</f>
        <v>0</v>
      </c>
      <c r="CM149" s="50">
        <f t="array" aca="1" ref="CM149" ca="1">IF(RESET,0,IF(LOAD_ROM,ROM!CM10,IF(AND(MMU_CLK,MMU_MEMW,CELL("address",CM149)=CELL("address",OFFSET(RAM0,MMU_RAM_X,MMU_RAM_Y))),MMU_VAL,CM149)))</f>
        <v>0</v>
      </c>
      <c r="CN149" s="50">
        <f t="array" aca="1" ref="CN149" ca="1">IF(RESET,0,IF(LOAD_ROM,ROM!CN10,IF(AND(MMU_CLK,MMU_MEMW,CELL("address",CN149)=CELL("address",OFFSET(RAM0,MMU_RAM_X,MMU_RAM_Y))),MMU_VAL,CN149)))</f>
        <v>0</v>
      </c>
      <c r="CO149" s="50">
        <f t="array" aca="1" ref="CO149" ca="1">IF(RESET,0,IF(LOAD_ROM,ROM!CO10,IF(AND(MMU_CLK,MMU_MEMW,CELL("address",CO149)=CELL("address",OFFSET(RAM0,MMU_RAM_X,MMU_RAM_Y))),MMU_VAL,CO149)))</f>
        <v>0</v>
      </c>
      <c r="CP149" s="50">
        <f t="array" aca="1" ref="CP149" ca="1">IF(RESET,0,IF(LOAD_ROM,ROM!CP10,IF(AND(MMU_CLK,MMU_MEMW,CELL("address",CP149)=CELL("address",OFFSET(RAM0,MMU_RAM_X,MMU_RAM_Y))),MMU_VAL,CP149)))</f>
        <v>0</v>
      </c>
      <c r="CQ149" s="50">
        <f t="array" aca="1" ref="CQ149" ca="1">IF(RESET,0,IF(LOAD_ROM,ROM!CQ10,IF(AND(MMU_CLK,MMU_MEMW,CELL("address",CQ149)=CELL("address",OFFSET(RAM0,MMU_RAM_X,MMU_RAM_Y))),MMU_VAL,CQ149)))</f>
        <v>0</v>
      </c>
      <c r="CR149" s="50">
        <f t="array" aca="1" ref="CR149" ca="1">IF(RESET,0,IF(LOAD_ROM,ROM!CR10,IF(AND(MMU_CLK,MMU_MEMW,CELL("address",CR149)=CELL("address",OFFSET(RAM0,MMU_RAM_X,MMU_RAM_Y))),MMU_VAL,CR149)))</f>
        <v>0</v>
      </c>
      <c r="CS149" s="50">
        <f t="array" aca="1" ref="CS149" ca="1">IF(RESET,0,IF(LOAD_ROM,ROM!CS10,IF(AND(MMU_CLK,MMU_MEMW,CELL("address",CS149)=CELL("address",OFFSET(RAM0,MMU_RAM_X,MMU_RAM_Y))),MMU_VAL,CS149)))</f>
        <v>0</v>
      </c>
      <c r="CT149" s="50">
        <f t="array" aca="1" ref="CT149" ca="1">IF(RESET,0,IF(LOAD_ROM,ROM!CT10,IF(AND(MMU_CLK,MMU_MEMW,CELL("address",CT149)=CELL("address",OFFSET(RAM0,MMU_RAM_X,MMU_RAM_Y))),MMU_VAL,CT149)))</f>
        <v>0</v>
      </c>
      <c r="CU149" s="50">
        <f t="array" aca="1" ref="CU149" ca="1">IF(RESET,0,IF(LOAD_ROM,ROM!CU10,IF(AND(MMU_CLK,MMU_MEMW,CELL("address",CU149)=CELL("address",OFFSET(RAM0,MMU_RAM_X,MMU_RAM_Y))),MMU_VAL,CU149)))</f>
        <v>0</v>
      </c>
      <c r="CV149" s="50">
        <f t="array" aca="1" ref="CV149" ca="1">IF(RESET,0,IF(LOAD_ROM,ROM!CV10,IF(AND(MMU_CLK,MMU_MEMW,CELL("address",CV149)=CELL("address",OFFSET(RAM0,MMU_RAM_X,MMU_RAM_Y))),MMU_VAL,CV149)))</f>
        <v>0</v>
      </c>
      <c r="CW149" s="50">
        <f t="array" aca="1" ref="CW149" ca="1">IF(RESET,0,IF(LOAD_ROM,ROM!CW10,IF(AND(MMU_CLK,MMU_MEMW,CELL("address",CW149)=CELL("address",OFFSET(RAM0,MMU_RAM_X,MMU_RAM_Y))),MMU_VAL,CW149)))</f>
        <v>0</v>
      </c>
      <c r="CX149" s="50">
        <f t="array" aca="1" ref="CX149" ca="1">IF(RESET,0,IF(LOAD_ROM,ROM!CX10,IF(AND(MMU_CLK,MMU_MEMW,CELL("address",CX149)=CELL("address",OFFSET(RAM0,MMU_RAM_X,MMU_RAM_Y))),MMU_VAL,CX149)))</f>
        <v>0</v>
      </c>
      <c r="CY149" s="50">
        <f t="array" aca="1" ref="CY149" ca="1">IF(RESET,0,IF(LOAD_ROM,ROM!CY10,IF(AND(MMU_CLK,MMU_MEMW,CELL("address",CY149)=CELL("address",OFFSET(RAM0,MMU_RAM_X,MMU_RAM_Y))),MMU_VAL,CY149)))</f>
        <v>0</v>
      </c>
      <c r="CZ149" s="50">
        <f t="array" aca="1" ref="CZ149" ca="1">IF(RESET,0,IF(LOAD_ROM,ROM!CZ10,IF(AND(MMU_CLK,MMU_MEMW,CELL("address",CZ149)=CELL("address",OFFSET(RAM0,MMU_RAM_X,MMU_RAM_Y))),MMU_VAL,CZ149)))</f>
        <v>0</v>
      </c>
      <c r="DA149" s="50">
        <f t="array" aca="1" ref="DA149" ca="1">IF(RESET,0,IF(LOAD_ROM,ROM!DA10,IF(AND(MMU_CLK,MMU_MEMW,CELL("address",DA149)=CELL("address",OFFSET(RAM0,MMU_RAM_X,MMU_RAM_Y))),MMU_VAL,DA149)))</f>
        <v>0</v>
      </c>
      <c r="DB149" s="50">
        <f t="array" aca="1" ref="DB149" ca="1">IF(RESET,0,IF(LOAD_ROM,ROM!DB10,IF(AND(MMU_CLK,MMU_MEMW,CELL("address",DB149)=CELL("address",OFFSET(RAM0,MMU_RAM_X,MMU_RAM_Y))),MMU_VAL,DB149)))</f>
        <v>0</v>
      </c>
      <c r="DC149" s="50">
        <f t="array" aca="1" ref="DC149" ca="1">IF(RESET,0,IF(LOAD_ROM,ROM!DC10,IF(AND(MMU_CLK,MMU_MEMW,CELL("address",DC149)=CELL("address",OFFSET(RAM0,MMU_RAM_X,MMU_RAM_Y))),MMU_VAL,DC149)))</f>
        <v>0</v>
      </c>
      <c r="DD149" s="50">
        <f t="array" aca="1" ref="DD149" ca="1">IF(RESET,0,IF(LOAD_ROM,ROM!DD10,IF(AND(MMU_CLK,MMU_MEMW,CELL("address",DD149)=CELL("address",OFFSET(RAM0,MMU_RAM_X,MMU_RAM_Y))),MMU_VAL,DD149)))</f>
        <v>0</v>
      </c>
      <c r="DE149" s="50">
        <f t="array" aca="1" ref="DE149" ca="1">IF(RESET,0,IF(LOAD_ROM,ROM!DE10,IF(AND(MMU_CLK,MMU_MEMW,CELL("address",DE149)=CELL("address",OFFSET(RAM0,MMU_RAM_X,MMU_RAM_Y))),MMU_VAL,DE149)))</f>
        <v>0</v>
      </c>
      <c r="DF149" s="50">
        <f t="array" aca="1" ref="DF149" ca="1">IF(RESET,0,IF(LOAD_ROM,ROM!DF10,IF(AND(MMU_CLK,MMU_MEMW,CELL("address",DF149)=CELL("address",OFFSET(RAM0,MMU_RAM_X,MMU_RAM_Y))),MMU_VAL,DF149)))</f>
        <v>0</v>
      </c>
      <c r="DG149" s="50">
        <f t="array" aca="1" ref="DG149" ca="1">IF(RESET,0,IF(LOAD_ROM,ROM!DG10,IF(AND(MMU_CLK,MMU_MEMW,CELL("address",DG149)=CELL("address",OFFSET(RAM0,MMU_RAM_X,MMU_RAM_Y))),MMU_VAL,DG149)))</f>
        <v>0</v>
      </c>
      <c r="DH149" s="50">
        <f t="array" aca="1" ref="DH149" ca="1">IF(RESET,0,IF(LOAD_ROM,ROM!DH10,IF(AND(MMU_CLK,MMU_MEMW,CELL("address",DH149)=CELL("address",OFFSET(RAM0,MMU_RAM_X,MMU_RAM_Y))),MMU_VAL,DH149)))</f>
        <v>0</v>
      </c>
      <c r="DI149" s="50">
        <f t="array" aca="1" ref="DI149" ca="1">IF(RESET,0,IF(LOAD_ROM,ROM!DI10,IF(AND(MMU_CLK,MMU_MEMW,CELL("address",DI149)=CELL("address",OFFSET(RAM0,MMU_RAM_X,MMU_RAM_Y))),MMU_VAL,DI149)))</f>
        <v>0</v>
      </c>
      <c r="DJ149" s="50">
        <f t="array" aca="1" ref="DJ149" ca="1">IF(RESET,0,IF(LOAD_ROM,ROM!DJ10,IF(AND(MMU_CLK,MMU_MEMW,CELL("address",DJ149)=CELL("address",OFFSET(RAM0,MMU_RAM_X,MMU_RAM_Y))),MMU_VAL,DJ149)))</f>
        <v>0</v>
      </c>
      <c r="DK149" s="50">
        <f t="array" aca="1" ref="DK149" ca="1">IF(RESET,0,IF(LOAD_ROM,ROM!DK10,IF(AND(MMU_CLK,MMU_MEMW,CELL("address",DK149)=CELL("address",OFFSET(RAM0,MMU_RAM_X,MMU_RAM_Y))),MMU_VAL,DK149)))</f>
        <v>0</v>
      </c>
      <c r="DL149" s="50">
        <f t="array" aca="1" ref="DL149" ca="1">IF(RESET,0,IF(LOAD_ROM,ROM!DL10,IF(AND(MMU_CLK,MMU_MEMW,CELL("address",DL149)=CELL("address",OFFSET(RAM0,MMU_RAM_X,MMU_RAM_Y))),MMU_VAL,DL149)))</f>
        <v>0</v>
      </c>
      <c r="DM149" s="50">
        <f t="array" aca="1" ref="DM149" ca="1">IF(RESET,0,IF(LOAD_ROM,ROM!DM10,IF(AND(MMU_CLK,MMU_MEMW,CELL("address",DM149)=CELL("address",OFFSET(RAM0,MMU_RAM_X,MMU_RAM_Y))),MMU_VAL,DM149)))</f>
        <v>0</v>
      </c>
      <c r="DN149" s="50">
        <f t="array" aca="1" ref="DN149" ca="1">IF(RESET,0,IF(LOAD_ROM,ROM!DN10,IF(AND(MMU_CLK,MMU_MEMW,CELL("address",DN149)=CELL("address",OFFSET(RAM0,MMU_RAM_X,MMU_RAM_Y))),MMU_VAL,DN149)))</f>
        <v>0</v>
      </c>
      <c r="DO149" s="50">
        <f t="array" aca="1" ref="DO149" ca="1">IF(RESET,0,IF(LOAD_ROM,ROM!DO10,IF(AND(MMU_CLK,MMU_MEMW,CELL("address",DO149)=CELL("address",OFFSET(RAM0,MMU_RAM_X,MMU_RAM_Y))),MMU_VAL,DO149)))</f>
        <v>0</v>
      </c>
      <c r="DP149" s="50">
        <f t="array" aca="1" ref="DP149" ca="1">IF(RESET,0,IF(LOAD_ROM,ROM!DP10,IF(AND(MMU_CLK,MMU_MEMW,CELL("address",DP149)=CELL("address",OFFSET(RAM0,MMU_RAM_X,MMU_RAM_Y))),MMU_VAL,DP149)))</f>
        <v>0</v>
      </c>
      <c r="DQ149" s="50">
        <f t="array" aca="1" ref="DQ149" ca="1">IF(RESET,0,IF(LOAD_ROM,ROM!DQ10,IF(AND(MMU_CLK,MMU_MEMW,CELL("address",DQ149)=CELL("address",OFFSET(RAM0,MMU_RAM_X,MMU_RAM_Y))),MMU_VAL,DQ149)))</f>
        <v>0</v>
      </c>
      <c r="DR149" s="50">
        <f t="array" aca="1" ref="DR149" ca="1">IF(RESET,0,IF(LOAD_ROM,ROM!DR10,IF(AND(MMU_CLK,MMU_MEMW,CELL("address",DR149)=CELL("address",OFFSET(RAM0,MMU_RAM_X,MMU_RAM_Y))),MMU_VAL,DR149)))</f>
        <v>0</v>
      </c>
      <c r="DS149" s="50">
        <f t="array" aca="1" ref="DS149" ca="1">IF(RESET,0,IF(LOAD_ROM,ROM!DS10,IF(AND(MMU_CLK,MMU_MEMW,CELL("address",DS149)=CELL("address",OFFSET(RAM0,MMU_RAM_X,MMU_RAM_Y))),MMU_VAL,DS149)))</f>
        <v>0</v>
      </c>
      <c r="DT149" s="50">
        <f t="array" aca="1" ref="DT149" ca="1">IF(RESET,0,IF(LOAD_ROM,ROM!DT10,IF(AND(MMU_CLK,MMU_MEMW,CELL("address",DT149)=CELL("address",OFFSET(RAM0,MMU_RAM_X,MMU_RAM_Y))),MMU_VAL,DT149)))</f>
        <v>0</v>
      </c>
      <c r="DU149" s="50">
        <f t="array" aca="1" ref="DU149" ca="1">IF(RESET,0,IF(LOAD_ROM,ROM!DU10,IF(AND(MMU_CLK,MMU_MEMW,CELL("address",DU149)=CELL("address",OFFSET(RAM0,MMU_RAM_X,MMU_RAM_Y))),MMU_VAL,DU149)))</f>
        <v>0</v>
      </c>
      <c r="DV149" s="50">
        <f t="array" aca="1" ref="DV149" ca="1">IF(RESET,0,IF(LOAD_ROM,ROM!DV10,IF(AND(MMU_CLK,MMU_MEMW,CELL("address",DV149)=CELL("address",OFFSET(RAM0,MMU_RAM_X,MMU_RAM_Y))),MMU_VAL,DV149)))</f>
        <v>0</v>
      </c>
      <c r="DW149" s="50">
        <f t="array" aca="1" ref="DW149" ca="1">IF(RESET,0,IF(LOAD_ROM,ROM!DW10,IF(AND(MMU_CLK,MMU_MEMW,CELL("address",DW149)=CELL("address",OFFSET(RAM0,MMU_RAM_X,MMU_RAM_Y))),MMU_VAL,DW149)))</f>
        <v>0</v>
      </c>
      <c r="DX149" s="50">
        <f t="array" aca="1" ref="DX149" ca="1">IF(RESET,0,IF(LOAD_ROM,ROM!DX10,IF(AND(MMU_CLK,MMU_MEMW,CELL("address",DX149)=CELL("address",OFFSET(RAM0,MMU_RAM_X,MMU_RAM_Y))),MMU_VAL,DX149)))</f>
        <v>0</v>
      </c>
    </row>
    <row r="150" spans="1:128" x14ac:dyDescent="0.35">
      <c r="A150" s="50">
        <f t="array" aca="1" ref="A150" ca="1">IF(RESET,0,IF(LOAD_ROM,ROM!A11,IF(AND(MMU_CLK,MMU_MEMW,CELL("address",A150)=CELL("address",OFFSET(RAM0,MMU_RAM_X,MMU_RAM_Y))),MMU_VAL,A150)))</f>
        <v>0</v>
      </c>
      <c r="B150" s="50">
        <f t="array" aca="1" ref="B150" ca="1">IF(RESET,0,IF(LOAD_ROM,ROM!B11,IF(AND(MMU_CLK,MMU_MEMW,CELL("address",B150)=CELL("address",OFFSET(RAM0,MMU_RAM_X,MMU_RAM_Y))),MMU_VAL,B150)))</f>
        <v>0</v>
      </c>
      <c r="C150" s="50">
        <f t="array" aca="1" ref="C150" ca="1">IF(RESET,0,IF(LOAD_ROM,ROM!C11,IF(AND(MMU_CLK,MMU_MEMW,CELL("address",C150)=CELL("address",OFFSET(RAM0,MMU_RAM_X,MMU_RAM_Y))),MMU_VAL,C150)))</f>
        <v>0</v>
      </c>
      <c r="D150" s="50">
        <f t="array" aca="1" ref="D150" ca="1">IF(RESET,0,IF(LOAD_ROM,ROM!D11,IF(AND(MMU_CLK,MMU_MEMW,CELL("address",D150)=CELL("address",OFFSET(RAM0,MMU_RAM_X,MMU_RAM_Y))),MMU_VAL,D150)))</f>
        <v>0</v>
      </c>
      <c r="E150" s="50">
        <f t="array" aca="1" ref="E150" ca="1">IF(RESET,0,IF(LOAD_ROM,ROM!E11,IF(AND(MMU_CLK,MMU_MEMW,CELL("address",E150)=CELL("address",OFFSET(RAM0,MMU_RAM_X,MMU_RAM_Y))),MMU_VAL,E150)))</f>
        <v>0</v>
      </c>
      <c r="F150" s="50">
        <f t="array" aca="1" ref="F150" ca="1">IF(RESET,0,IF(LOAD_ROM,ROM!F11,IF(AND(MMU_CLK,MMU_MEMW,CELL("address",F150)=CELL("address",OFFSET(RAM0,MMU_RAM_X,MMU_RAM_Y))),MMU_VAL,F150)))</f>
        <v>0</v>
      </c>
      <c r="G150" s="50">
        <f t="array" aca="1" ref="G150" ca="1">IF(RESET,0,IF(LOAD_ROM,ROM!G11,IF(AND(MMU_CLK,MMU_MEMW,CELL("address",G150)=CELL("address",OFFSET(RAM0,MMU_RAM_X,MMU_RAM_Y))),MMU_VAL,G150)))</f>
        <v>0</v>
      </c>
      <c r="H150" s="50">
        <f t="array" aca="1" ref="H150" ca="1">IF(RESET,0,IF(LOAD_ROM,ROM!H11,IF(AND(MMU_CLK,MMU_MEMW,CELL("address",H150)=CELL("address",OFFSET(RAM0,MMU_RAM_X,MMU_RAM_Y))),MMU_VAL,H150)))</f>
        <v>0</v>
      </c>
      <c r="I150" s="50">
        <f t="array" aca="1" ref="I150" ca="1">IF(RESET,0,IF(LOAD_ROM,ROM!I11,IF(AND(MMU_CLK,MMU_MEMW,CELL("address",I150)=CELL("address",OFFSET(RAM0,MMU_RAM_X,MMU_RAM_Y))),MMU_VAL,I150)))</f>
        <v>0</v>
      </c>
      <c r="J150" s="50">
        <f t="array" aca="1" ref="J150" ca="1">IF(RESET,0,IF(LOAD_ROM,ROM!J11,IF(AND(MMU_CLK,MMU_MEMW,CELL("address",J150)=CELL("address",OFFSET(RAM0,MMU_RAM_X,MMU_RAM_Y))),MMU_VAL,J150)))</f>
        <v>0</v>
      </c>
      <c r="K150" s="50">
        <f t="array" aca="1" ref="K150" ca="1">IF(RESET,0,IF(LOAD_ROM,ROM!K11,IF(AND(MMU_CLK,MMU_MEMW,CELL("address",K150)=CELL("address",OFFSET(RAM0,MMU_RAM_X,MMU_RAM_Y))),MMU_VAL,K150)))</f>
        <v>0</v>
      </c>
      <c r="L150" s="50">
        <f t="array" aca="1" ref="L150" ca="1">IF(RESET,0,IF(LOAD_ROM,ROM!L11,IF(AND(MMU_CLK,MMU_MEMW,CELL("address",L150)=CELL("address",OFFSET(RAM0,MMU_RAM_X,MMU_RAM_Y))),MMU_VAL,L150)))</f>
        <v>0</v>
      </c>
      <c r="M150" s="50">
        <f t="array" aca="1" ref="M150" ca="1">IF(RESET,0,IF(LOAD_ROM,ROM!M11,IF(AND(MMU_CLK,MMU_MEMW,CELL("address",M150)=CELL("address",OFFSET(RAM0,MMU_RAM_X,MMU_RAM_Y))),MMU_VAL,M150)))</f>
        <v>0</v>
      </c>
      <c r="N150" s="50">
        <f t="array" aca="1" ref="N150" ca="1">IF(RESET,0,IF(LOAD_ROM,ROM!N11,IF(AND(MMU_CLK,MMU_MEMW,CELL("address",N150)=CELL("address",OFFSET(RAM0,MMU_RAM_X,MMU_RAM_Y))),MMU_VAL,N150)))</f>
        <v>0</v>
      </c>
      <c r="O150" s="50">
        <f t="array" aca="1" ref="O150" ca="1">IF(RESET,0,IF(LOAD_ROM,ROM!O11,IF(AND(MMU_CLK,MMU_MEMW,CELL("address",O150)=CELL("address",OFFSET(RAM0,MMU_RAM_X,MMU_RAM_Y))),MMU_VAL,O150)))</f>
        <v>0</v>
      </c>
      <c r="P150" s="50">
        <f t="array" aca="1" ref="P150" ca="1">IF(RESET,0,IF(LOAD_ROM,ROM!P11,IF(AND(MMU_CLK,MMU_MEMW,CELL("address",P150)=CELL("address",OFFSET(RAM0,MMU_RAM_X,MMU_RAM_Y))),MMU_VAL,P150)))</f>
        <v>0</v>
      </c>
      <c r="Q150" s="50">
        <f t="array" aca="1" ref="Q150" ca="1">IF(RESET,0,IF(LOAD_ROM,ROM!Q11,IF(AND(MMU_CLK,MMU_MEMW,CELL("address",Q150)=CELL("address",OFFSET(RAM0,MMU_RAM_X,MMU_RAM_Y))),MMU_VAL,Q150)))</f>
        <v>0</v>
      </c>
      <c r="R150" s="50">
        <f t="array" aca="1" ref="R150" ca="1">IF(RESET,0,IF(LOAD_ROM,ROM!R11,IF(AND(MMU_CLK,MMU_MEMW,CELL("address",R150)=CELL("address",OFFSET(RAM0,MMU_RAM_X,MMU_RAM_Y))),MMU_VAL,R150)))</f>
        <v>0</v>
      </c>
      <c r="S150" s="50">
        <f t="array" aca="1" ref="S150" ca="1">IF(RESET,0,IF(LOAD_ROM,ROM!S11,IF(AND(MMU_CLK,MMU_MEMW,CELL("address",S150)=CELL("address",OFFSET(RAM0,MMU_RAM_X,MMU_RAM_Y))),MMU_VAL,S150)))</f>
        <v>0</v>
      </c>
      <c r="T150" s="50">
        <f t="array" aca="1" ref="T150" ca="1">IF(RESET,0,IF(LOAD_ROM,ROM!T11,IF(AND(MMU_CLK,MMU_MEMW,CELL("address",T150)=CELL("address",OFFSET(RAM0,MMU_RAM_X,MMU_RAM_Y))),MMU_VAL,T150)))</f>
        <v>0</v>
      </c>
      <c r="U150" s="50">
        <f t="array" aca="1" ref="U150" ca="1">IF(RESET,0,IF(LOAD_ROM,ROM!U11,IF(AND(MMU_CLK,MMU_MEMW,CELL("address",U150)=CELL("address",OFFSET(RAM0,MMU_RAM_X,MMU_RAM_Y))),MMU_VAL,U150)))</f>
        <v>0</v>
      </c>
      <c r="V150" s="50">
        <f t="array" aca="1" ref="V150" ca="1">IF(RESET,0,IF(LOAD_ROM,ROM!V11,IF(AND(MMU_CLK,MMU_MEMW,CELL("address",V150)=CELL("address",OFFSET(RAM0,MMU_RAM_X,MMU_RAM_Y))),MMU_VAL,V150)))</f>
        <v>0</v>
      </c>
      <c r="W150" s="50">
        <f t="array" aca="1" ref="W150" ca="1">IF(RESET,0,IF(LOAD_ROM,ROM!W11,IF(AND(MMU_CLK,MMU_MEMW,CELL("address",W150)=CELL("address",OFFSET(RAM0,MMU_RAM_X,MMU_RAM_Y))),MMU_VAL,W150)))</f>
        <v>0</v>
      </c>
      <c r="X150" s="50">
        <f t="array" aca="1" ref="X150" ca="1">IF(RESET,0,IF(LOAD_ROM,ROM!X11,IF(AND(MMU_CLK,MMU_MEMW,CELL("address",X150)=CELL("address",OFFSET(RAM0,MMU_RAM_X,MMU_RAM_Y))),MMU_VAL,X150)))</f>
        <v>0</v>
      </c>
      <c r="Y150" s="50">
        <f t="array" aca="1" ref="Y150" ca="1">IF(RESET,0,IF(LOAD_ROM,ROM!Y11,IF(AND(MMU_CLK,MMU_MEMW,CELL("address",Y150)=CELL("address",OFFSET(RAM0,MMU_RAM_X,MMU_RAM_Y))),MMU_VAL,Y150)))</f>
        <v>0</v>
      </c>
      <c r="Z150" s="50">
        <f t="array" aca="1" ref="Z150" ca="1">IF(RESET,0,IF(LOAD_ROM,ROM!Z11,IF(AND(MMU_CLK,MMU_MEMW,CELL("address",Z150)=CELL("address",OFFSET(RAM0,MMU_RAM_X,MMU_RAM_Y))),MMU_VAL,Z150)))</f>
        <v>0</v>
      </c>
      <c r="AA150" s="50">
        <f t="array" aca="1" ref="AA150" ca="1">IF(RESET,0,IF(LOAD_ROM,ROM!AA11,IF(AND(MMU_CLK,MMU_MEMW,CELL("address",AA150)=CELL("address",OFFSET(RAM0,MMU_RAM_X,MMU_RAM_Y))),MMU_VAL,AA150)))</f>
        <v>0</v>
      </c>
      <c r="AB150" s="50">
        <f t="array" aca="1" ref="AB150" ca="1">IF(RESET,0,IF(LOAD_ROM,ROM!AB11,IF(AND(MMU_CLK,MMU_MEMW,CELL("address",AB150)=CELL("address",OFFSET(RAM0,MMU_RAM_X,MMU_RAM_Y))),MMU_VAL,AB150)))</f>
        <v>0</v>
      </c>
      <c r="AC150" s="50">
        <f t="array" aca="1" ref="AC150" ca="1">IF(RESET,0,IF(LOAD_ROM,ROM!AC11,IF(AND(MMU_CLK,MMU_MEMW,CELL("address",AC150)=CELL("address",OFFSET(RAM0,MMU_RAM_X,MMU_RAM_Y))),MMU_VAL,AC150)))</f>
        <v>0</v>
      </c>
      <c r="AD150" s="50">
        <f t="array" aca="1" ref="AD150" ca="1">IF(RESET,0,IF(LOAD_ROM,ROM!AD11,IF(AND(MMU_CLK,MMU_MEMW,CELL("address",AD150)=CELL("address",OFFSET(RAM0,MMU_RAM_X,MMU_RAM_Y))),MMU_VAL,AD150)))</f>
        <v>0</v>
      </c>
      <c r="AE150" s="50">
        <f t="array" aca="1" ref="AE150" ca="1">IF(RESET,0,IF(LOAD_ROM,ROM!AE11,IF(AND(MMU_CLK,MMU_MEMW,CELL("address",AE150)=CELL("address",OFFSET(RAM0,MMU_RAM_X,MMU_RAM_Y))),MMU_VAL,AE150)))</f>
        <v>0</v>
      </c>
      <c r="AF150" s="50">
        <f t="array" aca="1" ref="AF150" ca="1">IF(RESET,0,IF(LOAD_ROM,ROM!AF11,IF(AND(MMU_CLK,MMU_MEMW,CELL("address",AF150)=CELL("address",OFFSET(RAM0,MMU_RAM_X,MMU_RAM_Y))),MMU_VAL,AF150)))</f>
        <v>0</v>
      </c>
      <c r="AG150" s="50">
        <f t="array" aca="1" ref="AG150" ca="1">IF(RESET,0,IF(LOAD_ROM,ROM!AG11,IF(AND(MMU_CLK,MMU_MEMW,CELL("address",AG150)=CELL("address",OFFSET(RAM0,MMU_RAM_X,MMU_RAM_Y))),MMU_VAL,AG150)))</f>
        <v>0</v>
      </c>
      <c r="AH150" s="50">
        <f t="array" aca="1" ref="AH150" ca="1">IF(RESET,0,IF(LOAD_ROM,ROM!AH11,IF(AND(MMU_CLK,MMU_MEMW,CELL("address",AH150)=CELL("address",OFFSET(RAM0,MMU_RAM_X,MMU_RAM_Y))),MMU_VAL,AH150)))</f>
        <v>0</v>
      </c>
      <c r="AI150" s="50">
        <f t="array" aca="1" ref="AI150" ca="1">IF(RESET,0,IF(LOAD_ROM,ROM!AI11,IF(AND(MMU_CLK,MMU_MEMW,CELL("address",AI150)=CELL("address",OFFSET(RAM0,MMU_RAM_X,MMU_RAM_Y))),MMU_VAL,AI150)))</f>
        <v>0</v>
      </c>
      <c r="AJ150" s="50">
        <f t="array" aca="1" ref="AJ150" ca="1">IF(RESET,0,IF(LOAD_ROM,ROM!AJ11,IF(AND(MMU_CLK,MMU_MEMW,CELL("address",AJ150)=CELL("address",OFFSET(RAM0,MMU_RAM_X,MMU_RAM_Y))),MMU_VAL,AJ150)))</f>
        <v>0</v>
      </c>
      <c r="AK150" s="50">
        <f t="array" aca="1" ref="AK150" ca="1">IF(RESET,0,IF(LOAD_ROM,ROM!AK11,IF(AND(MMU_CLK,MMU_MEMW,CELL("address",AK150)=CELL("address",OFFSET(RAM0,MMU_RAM_X,MMU_RAM_Y))),MMU_VAL,AK150)))</f>
        <v>0</v>
      </c>
      <c r="AL150" s="50">
        <f t="array" aca="1" ref="AL150" ca="1">IF(RESET,0,IF(LOAD_ROM,ROM!AL11,IF(AND(MMU_CLK,MMU_MEMW,CELL("address",AL150)=CELL("address",OFFSET(RAM0,MMU_RAM_X,MMU_RAM_Y))),MMU_VAL,AL150)))</f>
        <v>0</v>
      </c>
      <c r="AM150" s="50">
        <f t="array" aca="1" ref="AM150" ca="1">IF(RESET,0,IF(LOAD_ROM,ROM!AM11,IF(AND(MMU_CLK,MMU_MEMW,CELL("address",AM150)=CELL("address",OFFSET(RAM0,MMU_RAM_X,MMU_RAM_Y))),MMU_VAL,AM150)))</f>
        <v>0</v>
      </c>
      <c r="AN150" s="50">
        <f t="array" aca="1" ref="AN150" ca="1">IF(RESET,0,IF(LOAD_ROM,ROM!AN11,IF(AND(MMU_CLK,MMU_MEMW,CELL("address",AN150)=CELL("address",OFFSET(RAM0,MMU_RAM_X,MMU_RAM_Y))),MMU_VAL,AN150)))</f>
        <v>0</v>
      </c>
      <c r="AO150" s="50">
        <f t="array" aca="1" ref="AO150" ca="1">IF(RESET,0,IF(LOAD_ROM,ROM!AO11,IF(AND(MMU_CLK,MMU_MEMW,CELL("address",AO150)=CELL("address",OFFSET(RAM0,MMU_RAM_X,MMU_RAM_Y))),MMU_VAL,AO150)))</f>
        <v>0</v>
      </c>
      <c r="AP150" s="50">
        <f t="array" aca="1" ref="AP150" ca="1">IF(RESET,0,IF(LOAD_ROM,ROM!AP11,IF(AND(MMU_CLK,MMU_MEMW,CELL("address",AP150)=CELL("address",OFFSET(RAM0,MMU_RAM_X,MMU_RAM_Y))),MMU_VAL,AP150)))</f>
        <v>0</v>
      </c>
      <c r="AQ150" s="50">
        <f t="array" aca="1" ref="AQ150" ca="1">IF(RESET,0,IF(LOAD_ROM,ROM!AQ11,IF(AND(MMU_CLK,MMU_MEMW,CELL("address",AQ150)=CELL("address",OFFSET(RAM0,MMU_RAM_X,MMU_RAM_Y))),MMU_VAL,AQ150)))</f>
        <v>0</v>
      </c>
      <c r="AR150" s="50">
        <f t="array" aca="1" ref="AR150" ca="1">IF(RESET,0,IF(LOAD_ROM,ROM!AR11,IF(AND(MMU_CLK,MMU_MEMW,CELL("address",AR150)=CELL("address",OFFSET(RAM0,MMU_RAM_X,MMU_RAM_Y))),MMU_VAL,AR150)))</f>
        <v>0</v>
      </c>
      <c r="AS150" s="50">
        <f t="array" aca="1" ref="AS150" ca="1">IF(RESET,0,IF(LOAD_ROM,ROM!AS11,IF(AND(MMU_CLK,MMU_MEMW,CELL("address",AS150)=CELL("address",OFFSET(RAM0,MMU_RAM_X,MMU_RAM_Y))),MMU_VAL,AS150)))</f>
        <v>0</v>
      </c>
      <c r="AT150" s="50">
        <f t="array" aca="1" ref="AT150" ca="1">IF(RESET,0,IF(LOAD_ROM,ROM!AT11,IF(AND(MMU_CLK,MMU_MEMW,CELL("address",AT150)=CELL("address",OFFSET(RAM0,MMU_RAM_X,MMU_RAM_Y))),MMU_VAL,AT150)))</f>
        <v>0</v>
      </c>
      <c r="AU150" s="50">
        <f t="array" aca="1" ref="AU150" ca="1">IF(RESET,0,IF(LOAD_ROM,ROM!AU11,IF(AND(MMU_CLK,MMU_MEMW,CELL("address",AU150)=CELL("address",OFFSET(RAM0,MMU_RAM_X,MMU_RAM_Y))),MMU_VAL,AU150)))</f>
        <v>0</v>
      </c>
      <c r="AV150" s="50">
        <f t="array" aca="1" ref="AV150" ca="1">IF(RESET,0,IF(LOAD_ROM,ROM!AV11,IF(AND(MMU_CLK,MMU_MEMW,CELL("address",AV150)=CELL("address",OFFSET(RAM0,MMU_RAM_X,MMU_RAM_Y))),MMU_VAL,AV150)))</f>
        <v>0</v>
      </c>
      <c r="AW150" s="50">
        <f t="array" aca="1" ref="AW150" ca="1">IF(RESET,0,IF(LOAD_ROM,ROM!AW11,IF(AND(MMU_CLK,MMU_MEMW,CELL("address",AW150)=CELL("address",OFFSET(RAM0,MMU_RAM_X,MMU_RAM_Y))),MMU_VAL,AW150)))</f>
        <v>0</v>
      </c>
      <c r="AX150" s="50">
        <f t="array" aca="1" ref="AX150" ca="1">IF(RESET,0,IF(LOAD_ROM,ROM!AX11,IF(AND(MMU_CLK,MMU_MEMW,CELL("address",AX150)=CELL("address",OFFSET(RAM0,MMU_RAM_X,MMU_RAM_Y))),MMU_VAL,AX150)))</f>
        <v>0</v>
      </c>
      <c r="AY150" s="50">
        <f t="array" aca="1" ref="AY150" ca="1">IF(RESET,0,IF(LOAD_ROM,ROM!AY11,IF(AND(MMU_CLK,MMU_MEMW,CELL("address",AY150)=CELL("address",OFFSET(RAM0,MMU_RAM_X,MMU_RAM_Y))),MMU_VAL,AY150)))</f>
        <v>0</v>
      </c>
      <c r="AZ150" s="50">
        <f t="array" aca="1" ref="AZ150" ca="1">IF(RESET,0,IF(LOAD_ROM,ROM!AZ11,IF(AND(MMU_CLK,MMU_MEMW,CELL("address",AZ150)=CELL("address",OFFSET(RAM0,MMU_RAM_X,MMU_RAM_Y))),MMU_VAL,AZ150)))</f>
        <v>0</v>
      </c>
      <c r="BA150" s="50">
        <f t="array" aca="1" ref="BA150" ca="1">IF(RESET,0,IF(LOAD_ROM,ROM!BA11,IF(AND(MMU_CLK,MMU_MEMW,CELL("address",BA150)=CELL("address",OFFSET(RAM0,MMU_RAM_X,MMU_RAM_Y))),MMU_VAL,BA150)))</f>
        <v>0</v>
      </c>
      <c r="BB150" s="50">
        <f t="array" aca="1" ref="BB150" ca="1">IF(RESET,0,IF(LOAD_ROM,ROM!BB11,IF(AND(MMU_CLK,MMU_MEMW,CELL("address",BB150)=CELL("address",OFFSET(RAM0,MMU_RAM_X,MMU_RAM_Y))),MMU_VAL,BB150)))</f>
        <v>0</v>
      </c>
      <c r="BC150" s="50">
        <f t="array" aca="1" ref="BC150" ca="1">IF(RESET,0,IF(LOAD_ROM,ROM!BC11,IF(AND(MMU_CLK,MMU_MEMW,CELL("address",BC150)=CELL("address",OFFSET(RAM0,MMU_RAM_X,MMU_RAM_Y))),MMU_VAL,BC150)))</f>
        <v>0</v>
      </c>
      <c r="BD150" s="50">
        <f t="array" aca="1" ref="BD150" ca="1">IF(RESET,0,IF(LOAD_ROM,ROM!BD11,IF(AND(MMU_CLK,MMU_MEMW,CELL("address",BD150)=CELL("address",OFFSET(RAM0,MMU_RAM_X,MMU_RAM_Y))),MMU_VAL,BD150)))</f>
        <v>0</v>
      </c>
      <c r="BE150" s="50">
        <f t="array" aca="1" ref="BE150" ca="1">IF(RESET,0,IF(LOAD_ROM,ROM!BE11,IF(AND(MMU_CLK,MMU_MEMW,CELL("address",BE150)=CELL("address",OFFSET(RAM0,MMU_RAM_X,MMU_RAM_Y))),MMU_VAL,BE150)))</f>
        <v>0</v>
      </c>
      <c r="BF150" s="50">
        <f t="array" aca="1" ref="BF150" ca="1">IF(RESET,0,IF(LOAD_ROM,ROM!BF11,IF(AND(MMU_CLK,MMU_MEMW,CELL("address",BF150)=CELL("address",OFFSET(RAM0,MMU_RAM_X,MMU_RAM_Y))),MMU_VAL,BF150)))</f>
        <v>0</v>
      </c>
      <c r="BG150" s="50">
        <f t="array" aca="1" ref="BG150" ca="1">IF(RESET,0,IF(LOAD_ROM,ROM!BG11,IF(AND(MMU_CLK,MMU_MEMW,CELL("address",BG150)=CELL("address",OFFSET(RAM0,MMU_RAM_X,MMU_RAM_Y))),MMU_VAL,BG150)))</f>
        <v>0</v>
      </c>
      <c r="BH150" s="50">
        <f t="array" aca="1" ref="BH150" ca="1">IF(RESET,0,IF(LOAD_ROM,ROM!BH11,IF(AND(MMU_CLK,MMU_MEMW,CELL("address",BH150)=CELL("address",OFFSET(RAM0,MMU_RAM_X,MMU_RAM_Y))),MMU_VAL,BH150)))</f>
        <v>0</v>
      </c>
      <c r="BI150" s="50">
        <f t="array" aca="1" ref="BI150" ca="1">IF(RESET,0,IF(LOAD_ROM,ROM!BI11,IF(AND(MMU_CLK,MMU_MEMW,CELL("address",BI150)=CELL("address",OFFSET(RAM0,MMU_RAM_X,MMU_RAM_Y))),MMU_VAL,BI150)))</f>
        <v>0</v>
      </c>
      <c r="BJ150" s="50">
        <f t="array" aca="1" ref="BJ150" ca="1">IF(RESET,0,IF(LOAD_ROM,ROM!BJ11,IF(AND(MMU_CLK,MMU_MEMW,CELL("address",BJ150)=CELL("address",OFFSET(RAM0,MMU_RAM_X,MMU_RAM_Y))),MMU_VAL,BJ150)))</f>
        <v>0</v>
      </c>
      <c r="BK150" s="50">
        <f t="array" aca="1" ref="BK150" ca="1">IF(RESET,0,IF(LOAD_ROM,ROM!BK11,IF(AND(MMU_CLK,MMU_MEMW,CELL("address",BK150)=CELL("address",OFFSET(RAM0,MMU_RAM_X,MMU_RAM_Y))),MMU_VAL,BK150)))</f>
        <v>0</v>
      </c>
      <c r="BL150" s="50">
        <f t="array" aca="1" ref="BL150" ca="1">IF(RESET,0,IF(LOAD_ROM,ROM!BL11,IF(AND(MMU_CLK,MMU_MEMW,CELL("address",BL150)=CELL("address",OFFSET(RAM0,MMU_RAM_X,MMU_RAM_Y))),MMU_VAL,BL150)))</f>
        <v>0</v>
      </c>
      <c r="BM150" s="50">
        <f t="array" aca="1" ref="BM150" ca="1">IF(RESET,0,IF(LOAD_ROM,ROM!BM11,IF(AND(MMU_CLK,MMU_MEMW,CELL("address",BM150)=CELL("address",OFFSET(RAM0,MMU_RAM_X,MMU_RAM_Y))),MMU_VAL,BM150)))</f>
        <v>0</v>
      </c>
      <c r="BN150" s="50">
        <f t="array" aca="1" ref="BN150" ca="1">IF(RESET,0,IF(LOAD_ROM,ROM!BN11,IF(AND(MMU_CLK,MMU_MEMW,CELL("address",BN150)=CELL("address",OFFSET(RAM0,MMU_RAM_X,MMU_RAM_Y))),MMU_VAL,BN150)))</f>
        <v>0</v>
      </c>
      <c r="BO150" s="50">
        <f t="array" aca="1" ref="BO150" ca="1">IF(RESET,0,IF(LOAD_ROM,ROM!BO11,IF(AND(MMU_CLK,MMU_MEMW,CELL("address",BO150)=CELL("address",OFFSET(RAM0,MMU_RAM_X,MMU_RAM_Y))),MMU_VAL,BO150)))</f>
        <v>0</v>
      </c>
      <c r="BP150" s="50">
        <f t="array" aca="1" ref="BP150" ca="1">IF(RESET,0,IF(LOAD_ROM,ROM!BP11,IF(AND(MMU_CLK,MMU_MEMW,CELL("address",BP150)=CELL("address",OFFSET(RAM0,MMU_RAM_X,MMU_RAM_Y))),MMU_VAL,BP150)))</f>
        <v>0</v>
      </c>
      <c r="BQ150" s="50">
        <f t="array" aca="1" ref="BQ150" ca="1">IF(RESET,0,IF(LOAD_ROM,ROM!BQ11,IF(AND(MMU_CLK,MMU_MEMW,CELL("address",BQ150)=CELL("address",OFFSET(RAM0,MMU_RAM_X,MMU_RAM_Y))),MMU_VAL,BQ150)))</f>
        <v>0</v>
      </c>
      <c r="BR150" s="50">
        <f t="array" aca="1" ref="BR150" ca="1">IF(RESET,0,IF(LOAD_ROM,ROM!BR11,IF(AND(MMU_CLK,MMU_MEMW,CELL("address",BR150)=CELL("address",OFFSET(RAM0,MMU_RAM_X,MMU_RAM_Y))),MMU_VAL,BR150)))</f>
        <v>0</v>
      </c>
      <c r="BS150" s="50">
        <f t="array" aca="1" ref="BS150" ca="1">IF(RESET,0,IF(LOAD_ROM,ROM!BS11,IF(AND(MMU_CLK,MMU_MEMW,CELL("address",BS150)=CELL("address",OFFSET(RAM0,MMU_RAM_X,MMU_RAM_Y))),MMU_VAL,BS150)))</f>
        <v>0</v>
      </c>
      <c r="BT150" s="50">
        <f t="array" aca="1" ref="BT150" ca="1">IF(RESET,0,IF(LOAD_ROM,ROM!BT11,IF(AND(MMU_CLK,MMU_MEMW,CELL("address",BT150)=CELL("address",OFFSET(RAM0,MMU_RAM_X,MMU_RAM_Y))),MMU_VAL,BT150)))</f>
        <v>0</v>
      </c>
      <c r="BU150" s="50">
        <f t="array" aca="1" ref="BU150" ca="1">IF(RESET,0,IF(LOAD_ROM,ROM!BU11,IF(AND(MMU_CLK,MMU_MEMW,CELL("address",BU150)=CELL("address",OFFSET(RAM0,MMU_RAM_X,MMU_RAM_Y))),MMU_VAL,BU150)))</f>
        <v>0</v>
      </c>
      <c r="BV150" s="50">
        <f t="array" aca="1" ref="BV150" ca="1">IF(RESET,0,IF(LOAD_ROM,ROM!BV11,IF(AND(MMU_CLK,MMU_MEMW,CELL("address",BV150)=CELL("address",OFFSET(RAM0,MMU_RAM_X,MMU_RAM_Y))),MMU_VAL,BV150)))</f>
        <v>0</v>
      </c>
      <c r="BW150" s="50">
        <f t="array" aca="1" ref="BW150" ca="1">IF(RESET,0,IF(LOAD_ROM,ROM!BW11,IF(AND(MMU_CLK,MMU_MEMW,CELL("address",BW150)=CELL("address",OFFSET(RAM0,MMU_RAM_X,MMU_RAM_Y))),MMU_VAL,BW150)))</f>
        <v>0</v>
      </c>
      <c r="BX150" s="50">
        <f t="array" aca="1" ref="BX150" ca="1">IF(RESET,0,IF(LOAD_ROM,ROM!BX11,IF(AND(MMU_CLK,MMU_MEMW,CELL("address",BX150)=CELL("address",OFFSET(RAM0,MMU_RAM_X,MMU_RAM_Y))),MMU_VAL,BX150)))</f>
        <v>0</v>
      </c>
      <c r="BY150" s="50">
        <f t="array" aca="1" ref="BY150" ca="1">IF(RESET,0,IF(LOAD_ROM,ROM!BY11,IF(AND(MMU_CLK,MMU_MEMW,CELL("address",BY150)=CELL("address",OFFSET(RAM0,MMU_RAM_X,MMU_RAM_Y))),MMU_VAL,BY150)))</f>
        <v>0</v>
      </c>
      <c r="BZ150" s="50">
        <f t="array" aca="1" ref="BZ150" ca="1">IF(RESET,0,IF(LOAD_ROM,ROM!BZ11,IF(AND(MMU_CLK,MMU_MEMW,CELL("address",BZ150)=CELL("address",OFFSET(RAM0,MMU_RAM_X,MMU_RAM_Y))),MMU_VAL,BZ150)))</f>
        <v>0</v>
      </c>
      <c r="CA150" s="50">
        <f t="array" aca="1" ref="CA150" ca="1">IF(RESET,0,IF(LOAD_ROM,ROM!CA11,IF(AND(MMU_CLK,MMU_MEMW,CELL("address",CA150)=CELL("address",OFFSET(RAM0,MMU_RAM_X,MMU_RAM_Y))),MMU_VAL,CA150)))</f>
        <v>0</v>
      </c>
      <c r="CB150" s="50">
        <f t="array" aca="1" ref="CB150" ca="1">IF(RESET,0,IF(LOAD_ROM,ROM!CB11,IF(AND(MMU_CLK,MMU_MEMW,CELL("address",CB150)=CELL("address",OFFSET(RAM0,MMU_RAM_X,MMU_RAM_Y))),MMU_VAL,CB150)))</f>
        <v>0</v>
      </c>
      <c r="CC150" s="50">
        <f t="array" aca="1" ref="CC150" ca="1">IF(RESET,0,IF(LOAD_ROM,ROM!CC11,IF(AND(MMU_CLK,MMU_MEMW,CELL("address",CC150)=CELL("address",OFFSET(RAM0,MMU_RAM_X,MMU_RAM_Y))),MMU_VAL,CC150)))</f>
        <v>0</v>
      </c>
      <c r="CD150" s="50">
        <f t="array" aca="1" ref="CD150" ca="1">IF(RESET,0,IF(LOAD_ROM,ROM!CD11,IF(AND(MMU_CLK,MMU_MEMW,CELL("address",CD150)=CELL("address",OFFSET(RAM0,MMU_RAM_X,MMU_RAM_Y))),MMU_VAL,CD150)))</f>
        <v>0</v>
      </c>
      <c r="CE150" s="50">
        <f t="array" aca="1" ref="CE150" ca="1">IF(RESET,0,IF(LOAD_ROM,ROM!CE11,IF(AND(MMU_CLK,MMU_MEMW,CELL("address",CE150)=CELL("address",OFFSET(RAM0,MMU_RAM_X,MMU_RAM_Y))),MMU_VAL,CE150)))</f>
        <v>0</v>
      </c>
      <c r="CF150" s="50">
        <f t="array" aca="1" ref="CF150" ca="1">IF(RESET,0,IF(LOAD_ROM,ROM!CF11,IF(AND(MMU_CLK,MMU_MEMW,CELL("address",CF150)=CELL("address",OFFSET(RAM0,MMU_RAM_X,MMU_RAM_Y))),MMU_VAL,CF150)))</f>
        <v>0</v>
      </c>
      <c r="CG150" s="50">
        <f t="array" aca="1" ref="CG150" ca="1">IF(RESET,0,IF(LOAD_ROM,ROM!CG11,IF(AND(MMU_CLK,MMU_MEMW,CELL("address",CG150)=CELL("address",OFFSET(RAM0,MMU_RAM_X,MMU_RAM_Y))),MMU_VAL,CG150)))</f>
        <v>0</v>
      </c>
      <c r="CH150" s="50">
        <f t="array" aca="1" ref="CH150" ca="1">IF(RESET,0,IF(LOAD_ROM,ROM!CH11,IF(AND(MMU_CLK,MMU_MEMW,CELL("address",CH150)=CELL("address",OFFSET(RAM0,MMU_RAM_X,MMU_RAM_Y))),MMU_VAL,CH150)))</f>
        <v>0</v>
      </c>
      <c r="CI150" s="50">
        <f t="array" aca="1" ref="CI150" ca="1">IF(RESET,0,IF(LOAD_ROM,ROM!CI11,IF(AND(MMU_CLK,MMU_MEMW,CELL("address",CI150)=CELL("address",OFFSET(RAM0,MMU_RAM_X,MMU_RAM_Y))),MMU_VAL,CI150)))</f>
        <v>0</v>
      </c>
      <c r="CJ150" s="50">
        <f t="array" aca="1" ref="CJ150" ca="1">IF(RESET,0,IF(LOAD_ROM,ROM!CJ11,IF(AND(MMU_CLK,MMU_MEMW,CELL("address",CJ150)=CELL("address",OFFSET(RAM0,MMU_RAM_X,MMU_RAM_Y))),MMU_VAL,CJ150)))</f>
        <v>0</v>
      </c>
      <c r="CK150" s="50">
        <f t="array" aca="1" ref="CK150" ca="1">IF(RESET,0,IF(LOAD_ROM,ROM!CK11,IF(AND(MMU_CLK,MMU_MEMW,CELL("address",CK150)=CELL("address",OFFSET(RAM0,MMU_RAM_X,MMU_RAM_Y))),MMU_VAL,CK150)))</f>
        <v>0</v>
      </c>
      <c r="CL150" s="50">
        <f t="array" aca="1" ref="CL150" ca="1">IF(RESET,0,IF(LOAD_ROM,ROM!CL11,IF(AND(MMU_CLK,MMU_MEMW,CELL("address",CL150)=CELL("address",OFFSET(RAM0,MMU_RAM_X,MMU_RAM_Y))),MMU_VAL,CL150)))</f>
        <v>0</v>
      </c>
      <c r="CM150" s="50">
        <f t="array" aca="1" ref="CM150" ca="1">IF(RESET,0,IF(LOAD_ROM,ROM!CM11,IF(AND(MMU_CLK,MMU_MEMW,CELL("address",CM150)=CELL("address",OFFSET(RAM0,MMU_RAM_X,MMU_RAM_Y))),MMU_VAL,CM150)))</f>
        <v>0</v>
      </c>
      <c r="CN150" s="50">
        <f t="array" aca="1" ref="CN150" ca="1">IF(RESET,0,IF(LOAD_ROM,ROM!CN11,IF(AND(MMU_CLK,MMU_MEMW,CELL("address",CN150)=CELL("address",OFFSET(RAM0,MMU_RAM_X,MMU_RAM_Y))),MMU_VAL,CN150)))</f>
        <v>0</v>
      </c>
      <c r="CO150" s="50">
        <f t="array" aca="1" ref="CO150" ca="1">IF(RESET,0,IF(LOAD_ROM,ROM!CO11,IF(AND(MMU_CLK,MMU_MEMW,CELL("address",CO150)=CELL("address",OFFSET(RAM0,MMU_RAM_X,MMU_RAM_Y))),MMU_VAL,CO150)))</f>
        <v>0</v>
      </c>
      <c r="CP150" s="50">
        <f t="array" aca="1" ref="CP150" ca="1">IF(RESET,0,IF(LOAD_ROM,ROM!CP11,IF(AND(MMU_CLK,MMU_MEMW,CELL("address",CP150)=CELL("address",OFFSET(RAM0,MMU_RAM_X,MMU_RAM_Y))),MMU_VAL,CP150)))</f>
        <v>0</v>
      </c>
      <c r="CQ150" s="50">
        <f t="array" aca="1" ref="CQ150" ca="1">IF(RESET,0,IF(LOAD_ROM,ROM!CQ11,IF(AND(MMU_CLK,MMU_MEMW,CELL("address",CQ150)=CELL("address",OFFSET(RAM0,MMU_RAM_X,MMU_RAM_Y))),MMU_VAL,CQ150)))</f>
        <v>0</v>
      </c>
      <c r="CR150" s="50">
        <f t="array" aca="1" ref="CR150" ca="1">IF(RESET,0,IF(LOAD_ROM,ROM!CR11,IF(AND(MMU_CLK,MMU_MEMW,CELL("address",CR150)=CELL("address",OFFSET(RAM0,MMU_RAM_X,MMU_RAM_Y))),MMU_VAL,CR150)))</f>
        <v>0</v>
      </c>
      <c r="CS150" s="50">
        <f t="array" aca="1" ref="CS150" ca="1">IF(RESET,0,IF(LOAD_ROM,ROM!CS11,IF(AND(MMU_CLK,MMU_MEMW,CELL("address",CS150)=CELL("address",OFFSET(RAM0,MMU_RAM_X,MMU_RAM_Y))),MMU_VAL,CS150)))</f>
        <v>0</v>
      </c>
      <c r="CT150" s="50">
        <f t="array" aca="1" ref="CT150" ca="1">IF(RESET,0,IF(LOAD_ROM,ROM!CT11,IF(AND(MMU_CLK,MMU_MEMW,CELL("address",CT150)=CELL("address",OFFSET(RAM0,MMU_RAM_X,MMU_RAM_Y))),MMU_VAL,CT150)))</f>
        <v>0</v>
      </c>
      <c r="CU150" s="50">
        <f t="array" aca="1" ref="CU150" ca="1">IF(RESET,0,IF(LOAD_ROM,ROM!CU11,IF(AND(MMU_CLK,MMU_MEMW,CELL("address",CU150)=CELL("address",OFFSET(RAM0,MMU_RAM_X,MMU_RAM_Y))),MMU_VAL,CU150)))</f>
        <v>0</v>
      </c>
      <c r="CV150" s="50">
        <f t="array" aca="1" ref="CV150" ca="1">IF(RESET,0,IF(LOAD_ROM,ROM!CV11,IF(AND(MMU_CLK,MMU_MEMW,CELL("address",CV150)=CELL("address",OFFSET(RAM0,MMU_RAM_X,MMU_RAM_Y))),MMU_VAL,CV150)))</f>
        <v>0</v>
      </c>
      <c r="CW150" s="50">
        <f t="array" aca="1" ref="CW150" ca="1">IF(RESET,0,IF(LOAD_ROM,ROM!CW11,IF(AND(MMU_CLK,MMU_MEMW,CELL("address",CW150)=CELL("address",OFFSET(RAM0,MMU_RAM_X,MMU_RAM_Y))),MMU_VAL,CW150)))</f>
        <v>0</v>
      </c>
      <c r="CX150" s="50">
        <f t="array" aca="1" ref="CX150" ca="1">IF(RESET,0,IF(LOAD_ROM,ROM!CX11,IF(AND(MMU_CLK,MMU_MEMW,CELL("address",CX150)=CELL("address",OFFSET(RAM0,MMU_RAM_X,MMU_RAM_Y))),MMU_VAL,CX150)))</f>
        <v>0</v>
      </c>
      <c r="CY150" s="50">
        <f t="array" aca="1" ref="CY150" ca="1">IF(RESET,0,IF(LOAD_ROM,ROM!CY11,IF(AND(MMU_CLK,MMU_MEMW,CELL("address",CY150)=CELL("address",OFFSET(RAM0,MMU_RAM_X,MMU_RAM_Y))),MMU_VAL,CY150)))</f>
        <v>0</v>
      </c>
      <c r="CZ150" s="50">
        <f t="array" aca="1" ref="CZ150" ca="1">IF(RESET,0,IF(LOAD_ROM,ROM!CZ11,IF(AND(MMU_CLK,MMU_MEMW,CELL("address",CZ150)=CELL("address",OFFSET(RAM0,MMU_RAM_X,MMU_RAM_Y))),MMU_VAL,CZ150)))</f>
        <v>0</v>
      </c>
      <c r="DA150" s="50">
        <f t="array" aca="1" ref="DA150" ca="1">IF(RESET,0,IF(LOAD_ROM,ROM!DA11,IF(AND(MMU_CLK,MMU_MEMW,CELL("address",DA150)=CELL("address",OFFSET(RAM0,MMU_RAM_X,MMU_RAM_Y))),MMU_VAL,DA150)))</f>
        <v>0</v>
      </c>
      <c r="DB150" s="50">
        <f t="array" aca="1" ref="DB150" ca="1">IF(RESET,0,IF(LOAD_ROM,ROM!DB11,IF(AND(MMU_CLK,MMU_MEMW,CELL("address",DB150)=CELL("address",OFFSET(RAM0,MMU_RAM_X,MMU_RAM_Y))),MMU_VAL,DB150)))</f>
        <v>0</v>
      </c>
      <c r="DC150" s="50">
        <f t="array" aca="1" ref="DC150" ca="1">IF(RESET,0,IF(LOAD_ROM,ROM!DC11,IF(AND(MMU_CLK,MMU_MEMW,CELL("address",DC150)=CELL("address",OFFSET(RAM0,MMU_RAM_X,MMU_RAM_Y))),MMU_VAL,DC150)))</f>
        <v>0</v>
      </c>
      <c r="DD150" s="50">
        <f t="array" aca="1" ref="DD150" ca="1">IF(RESET,0,IF(LOAD_ROM,ROM!DD11,IF(AND(MMU_CLK,MMU_MEMW,CELL("address",DD150)=CELL("address",OFFSET(RAM0,MMU_RAM_X,MMU_RAM_Y))),MMU_VAL,DD150)))</f>
        <v>0</v>
      </c>
      <c r="DE150" s="50">
        <f t="array" aca="1" ref="DE150" ca="1">IF(RESET,0,IF(LOAD_ROM,ROM!DE11,IF(AND(MMU_CLK,MMU_MEMW,CELL("address",DE150)=CELL("address",OFFSET(RAM0,MMU_RAM_X,MMU_RAM_Y))),MMU_VAL,DE150)))</f>
        <v>0</v>
      </c>
      <c r="DF150" s="50">
        <f t="array" aca="1" ref="DF150" ca="1">IF(RESET,0,IF(LOAD_ROM,ROM!DF11,IF(AND(MMU_CLK,MMU_MEMW,CELL("address",DF150)=CELL("address",OFFSET(RAM0,MMU_RAM_X,MMU_RAM_Y))),MMU_VAL,DF150)))</f>
        <v>0</v>
      </c>
      <c r="DG150" s="50">
        <f t="array" aca="1" ref="DG150" ca="1">IF(RESET,0,IF(LOAD_ROM,ROM!DG11,IF(AND(MMU_CLK,MMU_MEMW,CELL("address",DG150)=CELL("address",OFFSET(RAM0,MMU_RAM_X,MMU_RAM_Y))),MMU_VAL,DG150)))</f>
        <v>0</v>
      </c>
      <c r="DH150" s="50">
        <f t="array" aca="1" ref="DH150" ca="1">IF(RESET,0,IF(LOAD_ROM,ROM!DH11,IF(AND(MMU_CLK,MMU_MEMW,CELL("address",DH150)=CELL("address",OFFSET(RAM0,MMU_RAM_X,MMU_RAM_Y))),MMU_VAL,DH150)))</f>
        <v>0</v>
      </c>
      <c r="DI150" s="50">
        <f t="array" aca="1" ref="DI150" ca="1">IF(RESET,0,IF(LOAD_ROM,ROM!DI11,IF(AND(MMU_CLK,MMU_MEMW,CELL("address",DI150)=CELL("address",OFFSET(RAM0,MMU_RAM_X,MMU_RAM_Y))),MMU_VAL,DI150)))</f>
        <v>0</v>
      </c>
      <c r="DJ150" s="50">
        <f t="array" aca="1" ref="DJ150" ca="1">IF(RESET,0,IF(LOAD_ROM,ROM!DJ11,IF(AND(MMU_CLK,MMU_MEMW,CELL("address",DJ150)=CELL("address",OFFSET(RAM0,MMU_RAM_X,MMU_RAM_Y))),MMU_VAL,DJ150)))</f>
        <v>0</v>
      </c>
      <c r="DK150" s="50">
        <f t="array" aca="1" ref="DK150" ca="1">IF(RESET,0,IF(LOAD_ROM,ROM!DK11,IF(AND(MMU_CLK,MMU_MEMW,CELL("address",DK150)=CELL("address",OFFSET(RAM0,MMU_RAM_X,MMU_RAM_Y))),MMU_VAL,DK150)))</f>
        <v>0</v>
      </c>
      <c r="DL150" s="50">
        <f t="array" aca="1" ref="DL150" ca="1">IF(RESET,0,IF(LOAD_ROM,ROM!DL11,IF(AND(MMU_CLK,MMU_MEMW,CELL("address",DL150)=CELL("address",OFFSET(RAM0,MMU_RAM_X,MMU_RAM_Y))),MMU_VAL,DL150)))</f>
        <v>0</v>
      </c>
      <c r="DM150" s="50">
        <f t="array" aca="1" ref="DM150" ca="1">IF(RESET,0,IF(LOAD_ROM,ROM!DM11,IF(AND(MMU_CLK,MMU_MEMW,CELL("address",DM150)=CELL("address",OFFSET(RAM0,MMU_RAM_X,MMU_RAM_Y))),MMU_VAL,DM150)))</f>
        <v>0</v>
      </c>
      <c r="DN150" s="50">
        <f t="array" aca="1" ref="DN150" ca="1">IF(RESET,0,IF(LOAD_ROM,ROM!DN11,IF(AND(MMU_CLK,MMU_MEMW,CELL("address",DN150)=CELL("address",OFFSET(RAM0,MMU_RAM_X,MMU_RAM_Y))),MMU_VAL,DN150)))</f>
        <v>0</v>
      </c>
      <c r="DO150" s="50">
        <f t="array" aca="1" ref="DO150" ca="1">IF(RESET,0,IF(LOAD_ROM,ROM!DO11,IF(AND(MMU_CLK,MMU_MEMW,CELL("address",DO150)=CELL("address",OFFSET(RAM0,MMU_RAM_X,MMU_RAM_Y))),MMU_VAL,DO150)))</f>
        <v>0</v>
      </c>
      <c r="DP150" s="50">
        <f t="array" aca="1" ref="DP150" ca="1">IF(RESET,0,IF(LOAD_ROM,ROM!DP11,IF(AND(MMU_CLK,MMU_MEMW,CELL("address",DP150)=CELL("address",OFFSET(RAM0,MMU_RAM_X,MMU_RAM_Y))),MMU_VAL,DP150)))</f>
        <v>0</v>
      </c>
      <c r="DQ150" s="50">
        <f t="array" aca="1" ref="DQ150" ca="1">IF(RESET,0,IF(LOAD_ROM,ROM!DQ11,IF(AND(MMU_CLK,MMU_MEMW,CELL("address",DQ150)=CELL("address",OFFSET(RAM0,MMU_RAM_X,MMU_RAM_Y))),MMU_VAL,DQ150)))</f>
        <v>0</v>
      </c>
      <c r="DR150" s="50">
        <f t="array" aca="1" ref="DR150" ca="1">IF(RESET,0,IF(LOAD_ROM,ROM!DR11,IF(AND(MMU_CLK,MMU_MEMW,CELL("address",DR150)=CELL("address",OFFSET(RAM0,MMU_RAM_X,MMU_RAM_Y))),MMU_VAL,DR150)))</f>
        <v>0</v>
      </c>
      <c r="DS150" s="50">
        <f t="array" aca="1" ref="DS150" ca="1">IF(RESET,0,IF(LOAD_ROM,ROM!DS11,IF(AND(MMU_CLK,MMU_MEMW,CELL("address",DS150)=CELL("address",OFFSET(RAM0,MMU_RAM_X,MMU_RAM_Y))),MMU_VAL,DS150)))</f>
        <v>0</v>
      </c>
      <c r="DT150" s="50">
        <f t="array" aca="1" ref="DT150" ca="1">IF(RESET,0,IF(LOAD_ROM,ROM!DT11,IF(AND(MMU_CLK,MMU_MEMW,CELL("address",DT150)=CELL("address",OFFSET(RAM0,MMU_RAM_X,MMU_RAM_Y))),MMU_VAL,DT150)))</f>
        <v>0</v>
      </c>
      <c r="DU150" s="50">
        <f t="array" aca="1" ref="DU150" ca="1">IF(RESET,0,IF(LOAD_ROM,ROM!DU11,IF(AND(MMU_CLK,MMU_MEMW,CELL("address",DU150)=CELL("address",OFFSET(RAM0,MMU_RAM_X,MMU_RAM_Y))),MMU_VAL,DU150)))</f>
        <v>0</v>
      </c>
      <c r="DV150" s="50">
        <f t="array" aca="1" ref="DV150" ca="1">IF(RESET,0,IF(LOAD_ROM,ROM!DV11,IF(AND(MMU_CLK,MMU_MEMW,CELL("address",DV150)=CELL("address",OFFSET(RAM0,MMU_RAM_X,MMU_RAM_Y))),MMU_VAL,DV150)))</f>
        <v>0</v>
      </c>
      <c r="DW150" s="50">
        <f t="array" aca="1" ref="DW150" ca="1">IF(RESET,0,IF(LOAD_ROM,ROM!DW11,IF(AND(MMU_CLK,MMU_MEMW,CELL("address",DW150)=CELL("address",OFFSET(RAM0,MMU_RAM_X,MMU_RAM_Y))),MMU_VAL,DW150)))</f>
        <v>0</v>
      </c>
      <c r="DX150" s="50">
        <f t="array" aca="1" ref="DX150" ca="1">IF(RESET,0,IF(LOAD_ROM,ROM!DX11,IF(AND(MMU_CLK,MMU_MEMW,CELL("address",DX150)=CELL("address",OFFSET(RAM0,MMU_RAM_X,MMU_RAM_Y))),MMU_VAL,DX150)))</f>
        <v>0</v>
      </c>
    </row>
    <row r="151" spans="1:128" x14ac:dyDescent="0.35">
      <c r="A151" s="50">
        <f t="array" aca="1" ref="A151" ca="1">IF(RESET,0,IF(LOAD_ROM,ROM!A12,IF(AND(MMU_CLK,MMU_MEMW,CELL("address",A151)=CELL("address",OFFSET(RAM0,MMU_RAM_X,MMU_RAM_Y))),MMU_VAL,A151)))</f>
        <v>0</v>
      </c>
      <c r="B151" s="50">
        <f t="array" aca="1" ref="B151" ca="1">IF(RESET,0,IF(LOAD_ROM,ROM!B12,IF(AND(MMU_CLK,MMU_MEMW,CELL("address",B151)=CELL("address",OFFSET(RAM0,MMU_RAM_X,MMU_RAM_Y))),MMU_VAL,B151)))</f>
        <v>0</v>
      </c>
      <c r="C151" s="50">
        <f t="array" aca="1" ref="C151" ca="1">IF(RESET,0,IF(LOAD_ROM,ROM!C12,IF(AND(MMU_CLK,MMU_MEMW,CELL("address",C151)=CELL("address",OFFSET(RAM0,MMU_RAM_X,MMU_RAM_Y))),MMU_VAL,C151)))</f>
        <v>0</v>
      </c>
      <c r="D151" s="50">
        <f t="array" aca="1" ref="D151" ca="1">IF(RESET,0,IF(LOAD_ROM,ROM!D12,IF(AND(MMU_CLK,MMU_MEMW,CELL("address",D151)=CELL("address",OFFSET(RAM0,MMU_RAM_X,MMU_RAM_Y))),MMU_VAL,D151)))</f>
        <v>0</v>
      </c>
      <c r="E151" s="50">
        <f t="array" aca="1" ref="E151" ca="1">IF(RESET,0,IF(LOAD_ROM,ROM!E12,IF(AND(MMU_CLK,MMU_MEMW,CELL("address",E151)=CELL("address",OFFSET(RAM0,MMU_RAM_X,MMU_RAM_Y))),MMU_VAL,E151)))</f>
        <v>0</v>
      </c>
      <c r="F151" s="50">
        <f t="array" aca="1" ref="F151" ca="1">IF(RESET,0,IF(LOAD_ROM,ROM!F12,IF(AND(MMU_CLK,MMU_MEMW,CELL("address",F151)=CELL("address",OFFSET(RAM0,MMU_RAM_X,MMU_RAM_Y))),MMU_VAL,F151)))</f>
        <v>0</v>
      </c>
      <c r="G151" s="50">
        <f t="array" aca="1" ref="G151" ca="1">IF(RESET,0,IF(LOAD_ROM,ROM!G12,IF(AND(MMU_CLK,MMU_MEMW,CELL("address",G151)=CELL("address",OFFSET(RAM0,MMU_RAM_X,MMU_RAM_Y))),MMU_VAL,G151)))</f>
        <v>0</v>
      </c>
      <c r="H151" s="50">
        <f t="array" aca="1" ref="H151" ca="1">IF(RESET,0,IF(LOAD_ROM,ROM!H12,IF(AND(MMU_CLK,MMU_MEMW,CELL("address",H151)=CELL("address",OFFSET(RAM0,MMU_RAM_X,MMU_RAM_Y))),MMU_VAL,H151)))</f>
        <v>0</v>
      </c>
      <c r="I151" s="50">
        <f t="array" aca="1" ref="I151" ca="1">IF(RESET,0,IF(LOAD_ROM,ROM!I12,IF(AND(MMU_CLK,MMU_MEMW,CELL("address",I151)=CELL("address",OFFSET(RAM0,MMU_RAM_X,MMU_RAM_Y))),MMU_VAL,I151)))</f>
        <v>0</v>
      </c>
      <c r="J151" s="50">
        <f t="array" aca="1" ref="J151" ca="1">IF(RESET,0,IF(LOAD_ROM,ROM!J12,IF(AND(MMU_CLK,MMU_MEMW,CELL("address",J151)=CELL("address",OFFSET(RAM0,MMU_RAM_X,MMU_RAM_Y))),MMU_VAL,J151)))</f>
        <v>0</v>
      </c>
      <c r="K151" s="50">
        <f t="array" aca="1" ref="K151" ca="1">IF(RESET,0,IF(LOAD_ROM,ROM!K12,IF(AND(MMU_CLK,MMU_MEMW,CELL("address",K151)=CELL("address",OFFSET(RAM0,MMU_RAM_X,MMU_RAM_Y))),MMU_VAL,K151)))</f>
        <v>0</v>
      </c>
      <c r="L151" s="50">
        <f t="array" aca="1" ref="L151" ca="1">IF(RESET,0,IF(LOAD_ROM,ROM!L12,IF(AND(MMU_CLK,MMU_MEMW,CELL("address",L151)=CELL("address",OFFSET(RAM0,MMU_RAM_X,MMU_RAM_Y))),MMU_VAL,L151)))</f>
        <v>0</v>
      </c>
      <c r="M151" s="50">
        <f t="array" aca="1" ref="M151" ca="1">IF(RESET,0,IF(LOAD_ROM,ROM!M12,IF(AND(MMU_CLK,MMU_MEMW,CELL("address",M151)=CELL("address",OFFSET(RAM0,MMU_RAM_X,MMU_RAM_Y))),MMU_VAL,M151)))</f>
        <v>0</v>
      </c>
      <c r="N151" s="50">
        <f t="array" aca="1" ref="N151" ca="1">IF(RESET,0,IF(LOAD_ROM,ROM!N12,IF(AND(MMU_CLK,MMU_MEMW,CELL("address",N151)=CELL("address",OFFSET(RAM0,MMU_RAM_X,MMU_RAM_Y))),MMU_VAL,N151)))</f>
        <v>0</v>
      </c>
      <c r="O151" s="50">
        <f t="array" aca="1" ref="O151" ca="1">IF(RESET,0,IF(LOAD_ROM,ROM!O12,IF(AND(MMU_CLK,MMU_MEMW,CELL("address",O151)=CELL("address",OFFSET(RAM0,MMU_RAM_X,MMU_RAM_Y))),MMU_VAL,O151)))</f>
        <v>0</v>
      </c>
      <c r="P151" s="50">
        <f t="array" aca="1" ref="P151" ca="1">IF(RESET,0,IF(LOAD_ROM,ROM!P12,IF(AND(MMU_CLK,MMU_MEMW,CELL("address",P151)=CELL("address",OFFSET(RAM0,MMU_RAM_X,MMU_RAM_Y))),MMU_VAL,P151)))</f>
        <v>0</v>
      </c>
      <c r="Q151" s="50">
        <f t="array" aca="1" ref="Q151" ca="1">IF(RESET,0,IF(LOAD_ROM,ROM!Q12,IF(AND(MMU_CLK,MMU_MEMW,CELL("address",Q151)=CELL("address",OFFSET(RAM0,MMU_RAM_X,MMU_RAM_Y))),MMU_VAL,Q151)))</f>
        <v>0</v>
      </c>
      <c r="R151" s="50">
        <f t="array" aca="1" ref="R151" ca="1">IF(RESET,0,IF(LOAD_ROM,ROM!R12,IF(AND(MMU_CLK,MMU_MEMW,CELL("address",R151)=CELL("address",OFFSET(RAM0,MMU_RAM_X,MMU_RAM_Y))),MMU_VAL,R151)))</f>
        <v>0</v>
      </c>
      <c r="S151" s="50">
        <f t="array" aca="1" ref="S151" ca="1">IF(RESET,0,IF(LOAD_ROM,ROM!S12,IF(AND(MMU_CLK,MMU_MEMW,CELL("address",S151)=CELL("address",OFFSET(RAM0,MMU_RAM_X,MMU_RAM_Y))),MMU_VAL,S151)))</f>
        <v>0</v>
      </c>
      <c r="T151" s="50">
        <f t="array" aca="1" ref="T151" ca="1">IF(RESET,0,IF(LOAD_ROM,ROM!T12,IF(AND(MMU_CLK,MMU_MEMW,CELL("address",T151)=CELL("address",OFFSET(RAM0,MMU_RAM_X,MMU_RAM_Y))),MMU_VAL,T151)))</f>
        <v>0</v>
      </c>
      <c r="U151" s="50">
        <f t="array" aca="1" ref="U151" ca="1">IF(RESET,0,IF(LOAD_ROM,ROM!U12,IF(AND(MMU_CLK,MMU_MEMW,CELL("address",U151)=CELL("address",OFFSET(RAM0,MMU_RAM_X,MMU_RAM_Y))),MMU_VAL,U151)))</f>
        <v>0</v>
      </c>
      <c r="V151" s="50">
        <f t="array" aca="1" ref="V151" ca="1">IF(RESET,0,IF(LOAD_ROM,ROM!V12,IF(AND(MMU_CLK,MMU_MEMW,CELL("address",V151)=CELL("address",OFFSET(RAM0,MMU_RAM_X,MMU_RAM_Y))),MMU_VAL,V151)))</f>
        <v>0</v>
      </c>
      <c r="W151" s="50">
        <f t="array" aca="1" ref="W151" ca="1">IF(RESET,0,IF(LOAD_ROM,ROM!W12,IF(AND(MMU_CLK,MMU_MEMW,CELL("address",W151)=CELL("address",OFFSET(RAM0,MMU_RAM_X,MMU_RAM_Y))),MMU_VAL,W151)))</f>
        <v>0</v>
      </c>
      <c r="X151" s="50">
        <f t="array" aca="1" ref="X151" ca="1">IF(RESET,0,IF(LOAD_ROM,ROM!X12,IF(AND(MMU_CLK,MMU_MEMW,CELL("address",X151)=CELL("address",OFFSET(RAM0,MMU_RAM_X,MMU_RAM_Y))),MMU_VAL,X151)))</f>
        <v>0</v>
      </c>
      <c r="Y151" s="50">
        <f t="array" aca="1" ref="Y151" ca="1">IF(RESET,0,IF(LOAD_ROM,ROM!Y12,IF(AND(MMU_CLK,MMU_MEMW,CELL("address",Y151)=CELL("address",OFFSET(RAM0,MMU_RAM_X,MMU_RAM_Y))),MMU_VAL,Y151)))</f>
        <v>0</v>
      </c>
      <c r="Z151" s="50">
        <f t="array" aca="1" ref="Z151" ca="1">IF(RESET,0,IF(LOAD_ROM,ROM!Z12,IF(AND(MMU_CLK,MMU_MEMW,CELL("address",Z151)=CELL("address",OFFSET(RAM0,MMU_RAM_X,MMU_RAM_Y))),MMU_VAL,Z151)))</f>
        <v>0</v>
      </c>
      <c r="AA151" s="50">
        <f t="array" aca="1" ref="AA151" ca="1">IF(RESET,0,IF(LOAD_ROM,ROM!AA12,IF(AND(MMU_CLK,MMU_MEMW,CELL("address",AA151)=CELL("address",OFFSET(RAM0,MMU_RAM_X,MMU_RAM_Y))),MMU_VAL,AA151)))</f>
        <v>0</v>
      </c>
      <c r="AB151" s="50">
        <f t="array" aca="1" ref="AB151" ca="1">IF(RESET,0,IF(LOAD_ROM,ROM!AB12,IF(AND(MMU_CLK,MMU_MEMW,CELL("address",AB151)=CELL("address",OFFSET(RAM0,MMU_RAM_X,MMU_RAM_Y))),MMU_VAL,AB151)))</f>
        <v>0</v>
      </c>
      <c r="AC151" s="50">
        <f t="array" aca="1" ref="AC151" ca="1">IF(RESET,0,IF(LOAD_ROM,ROM!AC12,IF(AND(MMU_CLK,MMU_MEMW,CELL("address",AC151)=CELL("address",OFFSET(RAM0,MMU_RAM_X,MMU_RAM_Y))),MMU_VAL,AC151)))</f>
        <v>0</v>
      </c>
      <c r="AD151" s="50">
        <f t="array" aca="1" ref="AD151" ca="1">IF(RESET,0,IF(LOAD_ROM,ROM!AD12,IF(AND(MMU_CLK,MMU_MEMW,CELL("address",AD151)=CELL("address",OFFSET(RAM0,MMU_RAM_X,MMU_RAM_Y))),MMU_VAL,AD151)))</f>
        <v>0</v>
      </c>
      <c r="AE151" s="50">
        <f t="array" aca="1" ref="AE151" ca="1">IF(RESET,0,IF(LOAD_ROM,ROM!AE12,IF(AND(MMU_CLK,MMU_MEMW,CELL("address",AE151)=CELL("address",OFFSET(RAM0,MMU_RAM_X,MMU_RAM_Y))),MMU_VAL,AE151)))</f>
        <v>0</v>
      </c>
      <c r="AF151" s="50">
        <f t="array" aca="1" ref="AF151" ca="1">IF(RESET,0,IF(LOAD_ROM,ROM!AF12,IF(AND(MMU_CLK,MMU_MEMW,CELL("address",AF151)=CELL("address",OFFSET(RAM0,MMU_RAM_X,MMU_RAM_Y))),MMU_VAL,AF151)))</f>
        <v>0</v>
      </c>
      <c r="AG151" s="50">
        <f t="array" aca="1" ref="AG151" ca="1">IF(RESET,0,IF(LOAD_ROM,ROM!AG12,IF(AND(MMU_CLK,MMU_MEMW,CELL("address",AG151)=CELL("address",OFFSET(RAM0,MMU_RAM_X,MMU_RAM_Y))),MMU_VAL,AG151)))</f>
        <v>0</v>
      </c>
      <c r="AH151" s="50">
        <f t="array" aca="1" ref="AH151" ca="1">IF(RESET,0,IF(LOAD_ROM,ROM!AH12,IF(AND(MMU_CLK,MMU_MEMW,CELL("address",AH151)=CELL("address",OFFSET(RAM0,MMU_RAM_X,MMU_RAM_Y))),MMU_VAL,AH151)))</f>
        <v>0</v>
      </c>
      <c r="AI151" s="50">
        <f t="array" aca="1" ref="AI151" ca="1">IF(RESET,0,IF(LOAD_ROM,ROM!AI12,IF(AND(MMU_CLK,MMU_MEMW,CELL("address",AI151)=CELL("address",OFFSET(RAM0,MMU_RAM_X,MMU_RAM_Y))),MMU_VAL,AI151)))</f>
        <v>0</v>
      </c>
      <c r="AJ151" s="50">
        <f t="array" aca="1" ref="AJ151" ca="1">IF(RESET,0,IF(LOAD_ROM,ROM!AJ12,IF(AND(MMU_CLK,MMU_MEMW,CELL("address",AJ151)=CELL("address",OFFSET(RAM0,MMU_RAM_X,MMU_RAM_Y))),MMU_VAL,AJ151)))</f>
        <v>0</v>
      </c>
      <c r="AK151" s="50">
        <f t="array" aca="1" ref="AK151" ca="1">IF(RESET,0,IF(LOAD_ROM,ROM!AK12,IF(AND(MMU_CLK,MMU_MEMW,CELL("address",AK151)=CELL("address",OFFSET(RAM0,MMU_RAM_X,MMU_RAM_Y))),MMU_VAL,AK151)))</f>
        <v>0</v>
      </c>
      <c r="AL151" s="50">
        <f t="array" aca="1" ref="AL151" ca="1">IF(RESET,0,IF(LOAD_ROM,ROM!AL12,IF(AND(MMU_CLK,MMU_MEMW,CELL("address",AL151)=CELL("address",OFFSET(RAM0,MMU_RAM_X,MMU_RAM_Y))),MMU_VAL,AL151)))</f>
        <v>0</v>
      </c>
      <c r="AM151" s="50">
        <f t="array" aca="1" ref="AM151" ca="1">IF(RESET,0,IF(LOAD_ROM,ROM!AM12,IF(AND(MMU_CLK,MMU_MEMW,CELL("address",AM151)=CELL("address",OFFSET(RAM0,MMU_RAM_X,MMU_RAM_Y))),MMU_VAL,AM151)))</f>
        <v>0</v>
      </c>
      <c r="AN151" s="50">
        <f t="array" aca="1" ref="AN151" ca="1">IF(RESET,0,IF(LOAD_ROM,ROM!AN12,IF(AND(MMU_CLK,MMU_MEMW,CELL("address",AN151)=CELL("address",OFFSET(RAM0,MMU_RAM_X,MMU_RAM_Y))),MMU_VAL,AN151)))</f>
        <v>0</v>
      </c>
      <c r="AO151" s="50">
        <f t="array" aca="1" ref="AO151" ca="1">IF(RESET,0,IF(LOAD_ROM,ROM!AO12,IF(AND(MMU_CLK,MMU_MEMW,CELL("address",AO151)=CELL("address",OFFSET(RAM0,MMU_RAM_X,MMU_RAM_Y))),MMU_VAL,AO151)))</f>
        <v>0</v>
      </c>
      <c r="AP151" s="50">
        <f t="array" aca="1" ref="AP151" ca="1">IF(RESET,0,IF(LOAD_ROM,ROM!AP12,IF(AND(MMU_CLK,MMU_MEMW,CELL("address",AP151)=CELL("address",OFFSET(RAM0,MMU_RAM_X,MMU_RAM_Y))),MMU_VAL,AP151)))</f>
        <v>0</v>
      </c>
      <c r="AQ151" s="50">
        <f t="array" aca="1" ref="AQ151" ca="1">IF(RESET,0,IF(LOAD_ROM,ROM!AQ12,IF(AND(MMU_CLK,MMU_MEMW,CELL("address",AQ151)=CELL("address",OFFSET(RAM0,MMU_RAM_X,MMU_RAM_Y))),MMU_VAL,AQ151)))</f>
        <v>0</v>
      </c>
      <c r="AR151" s="50">
        <f t="array" aca="1" ref="AR151" ca="1">IF(RESET,0,IF(LOAD_ROM,ROM!AR12,IF(AND(MMU_CLK,MMU_MEMW,CELL("address",AR151)=CELL("address",OFFSET(RAM0,MMU_RAM_X,MMU_RAM_Y))),MMU_VAL,AR151)))</f>
        <v>0</v>
      </c>
      <c r="AS151" s="50">
        <f t="array" aca="1" ref="AS151" ca="1">IF(RESET,0,IF(LOAD_ROM,ROM!AS12,IF(AND(MMU_CLK,MMU_MEMW,CELL("address",AS151)=CELL("address",OFFSET(RAM0,MMU_RAM_X,MMU_RAM_Y))),MMU_VAL,AS151)))</f>
        <v>0</v>
      </c>
      <c r="AT151" s="50">
        <f t="array" aca="1" ref="AT151" ca="1">IF(RESET,0,IF(LOAD_ROM,ROM!AT12,IF(AND(MMU_CLK,MMU_MEMW,CELL("address",AT151)=CELL("address",OFFSET(RAM0,MMU_RAM_X,MMU_RAM_Y))),MMU_VAL,AT151)))</f>
        <v>0</v>
      </c>
      <c r="AU151" s="50">
        <f t="array" aca="1" ref="AU151" ca="1">IF(RESET,0,IF(LOAD_ROM,ROM!AU12,IF(AND(MMU_CLK,MMU_MEMW,CELL("address",AU151)=CELL("address",OFFSET(RAM0,MMU_RAM_X,MMU_RAM_Y))),MMU_VAL,AU151)))</f>
        <v>0</v>
      </c>
      <c r="AV151" s="50">
        <f t="array" aca="1" ref="AV151" ca="1">IF(RESET,0,IF(LOAD_ROM,ROM!AV12,IF(AND(MMU_CLK,MMU_MEMW,CELL("address",AV151)=CELL("address",OFFSET(RAM0,MMU_RAM_X,MMU_RAM_Y))),MMU_VAL,AV151)))</f>
        <v>0</v>
      </c>
      <c r="AW151" s="50">
        <f t="array" aca="1" ref="AW151" ca="1">IF(RESET,0,IF(LOAD_ROM,ROM!AW12,IF(AND(MMU_CLK,MMU_MEMW,CELL("address",AW151)=CELL("address",OFFSET(RAM0,MMU_RAM_X,MMU_RAM_Y))),MMU_VAL,AW151)))</f>
        <v>0</v>
      </c>
      <c r="AX151" s="50">
        <f t="array" aca="1" ref="AX151" ca="1">IF(RESET,0,IF(LOAD_ROM,ROM!AX12,IF(AND(MMU_CLK,MMU_MEMW,CELL("address",AX151)=CELL("address",OFFSET(RAM0,MMU_RAM_X,MMU_RAM_Y))),MMU_VAL,AX151)))</f>
        <v>0</v>
      </c>
      <c r="AY151" s="50">
        <f t="array" aca="1" ref="AY151" ca="1">IF(RESET,0,IF(LOAD_ROM,ROM!AY12,IF(AND(MMU_CLK,MMU_MEMW,CELL("address",AY151)=CELL("address",OFFSET(RAM0,MMU_RAM_X,MMU_RAM_Y))),MMU_VAL,AY151)))</f>
        <v>0</v>
      </c>
      <c r="AZ151" s="50">
        <f t="array" aca="1" ref="AZ151" ca="1">IF(RESET,0,IF(LOAD_ROM,ROM!AZ12,IF(AND(MMU_CLK,MMU_MEMW,CELL("address",AZ151)=CELL("address",OFFSET(RAM0,MMU_RAM_X,MMU_RAM_Y))),MMU_VAL,AZ151)))</f>
        <v>0</v>
      </c>
      <c r="BA151" s="50">
        <f t="array" aca="1" ref="BA151" ca="1">IF(RESET,0,IF(LOAD_ROM,ROM!BA12,IF(AND(MMU_CLK,MMU_MEMW,CELL("address",BA151)=CELL("address",OFFSET(RAM0,MMU_RAM_X,MMU_RAM_Y))),MMU_VAL,BA151)))</f>
        <v>0</v>
      </c>
      <c r="BB151" s="50">
        <f t="array" aca="1" ref="BB151" ca="1">IF(RESET,0,IF(LOAD_ROM,ROM!BB12,IF(AND(MMU_CLK,MMU_MEMW,CELL("address",BB151)=CELL("address",OFFSET(RAM0,MMU_RAM_X,MMU_RAM_Y))),MMU_VAL,BB151)))</f>
        <v>0</v>
      </c>
      <c r="BC151" s="50">
        <f t="array" aca="1" ref="BC151" ca="1">IF(RESET,0,IF(LOAD_ROM,ROM!BC12,IF(AND(MMU_CLK,MMU_MEMW,CELL("address",BC151)=CELL("address",OFFSET(RAM0,MMU_RAM_X,MMU_RAM_Y))),MMU_VAL,BC151)))</f>
        <v>0</v>
      </c>
      <c r="BD151" s="50">
        <f t="array" aca="1" ref="BD151" ca="1">IF(RESET,0,IF(LOAD_ROM,ROM!BD12,IF(AND(MMU_CLK,MMU_MEMW,CELL("address",BD151)=CELL("address",OFFSET(RAM0,MMU_RAM_X,MMU_RAM_Y))),MMU_VAL,BD151)))</f>
        <v>0</v>
      </c>
      <c r="BE151" s="50">
        <f t="array" aca="1" ref="BE151" ca="1">IF(RESET,0,IF(LOAD_ROM,ROM!BE12,IF(AND(MMU_CLK,MMU_MEMW,CELL("address",BE151)=CELL("address",OFFSET(RAM0,MMU_RAM_X,MMU_RAM_Y))),MMU_VAL,BE151)))</f>
        <v>0</v>
      </c>
      <c r="BF151" s="50">
        <f t="array" aca="1" ref="BF151" ca="1">IF(RESET,0,IF(LOAD_ROM,ROM!BF12,IF(AND(MMU_CLK,MMU_MEMW,CELL("address",BF151)=CELL("address",OFFSET(RAM0,MMU_RAM_X,MMU_RAM_Y))),MMU_VAL,BF151)))</f>
        <v>0</v>
      </c>
      <c r="BG151" s="50">
        <f t="array" aca="1" ref="BG151" ca="1">IF(RESET,0,IF(LOAD_ROM,ROM!BG12,IF(AND(MMU_CLK,MMU_MEMW,CELL("address",BG151)=CELL("address",OFFSET(RAM0,MMU_RAM_X,MMU_RAM_Y))),MMU_VAL,BG151)))</f>
        <v>0</v>
      </c>
      <c r="BH151" s="50">
        <f t="array" aca="1" ref="BH151" ca="1">IF(RESET,0,IF(LOAD_ROM,ROM!BH12,IF(AND(MMU_CLK,MMU_MEMW,CELL("address",BH151)=CELL("address",OFFSET(RAM0,MMU_RAM_X,MMU_RAM_Y))),MMU_VAL,BH151)))</f>
        <v>0</v>
      </c>
      <c r="BI151" s="50">
        <f t="array" aca="1" ref="BI151" ca="1">IF(RESET,0,IF(LOAD_ROM,ROM!BI12,IF(AND(MMU_CLK,MMU_MEMW,CELL("address",BI151)=CELL("address",OFFSET(RAM0,MMU_RAM_X,MMU_RAM_Y))),MMU_VAL,BI151)))</f>
        <v>0</v>
      </c>
      <c r="BJ151" s="50">
        <f t="array" aca="1" ref="BJ151" ca="1">IF(RESET,0,IF(LOAD_ROM,ROM!BJ12,IF(AND(MMU_CLK,MMU_MEMW,CELL("address",BJ151)=CELL("address",OFFSET(RAM0,MMU_RAM_X,MMU_RAM_Y))),MMU_VAL,BJ151)))</f>
        <v>0</v>
      </c>
      <c r="BK151" s="50">
        <f t="array" aca="1" ref="BK151" ca="1">IF(RESET,0,IF(LOAD_ROM,ROM!BK12,IF(AND(MMU_CLK,MMU_MEMW,CELL("address",BK151)=CELL("address",OFFSET(RAM0,MMU_RAM_X,MMU_RAM_Y))),MMU_VAL,BK151)))</f>
        <v>0</v>
      </c>
      <c r="BL151" s="50">
        <f t="array" aca="1" ref="BL151" ca="1">IF(RESET,0,IF(LOAD_ROM,ROM!BL12,IF(AND(MMU_CLK,MMU_MEMW,CELL("address",BL151)=CELL("address",OFFSET(RAM0,MMU_RAM_X,MMU_RAM_Y))),MMU_VAL,BL151)))</f>
        <v>0</v>
      </c>
      <c r="BM151" s="50">
        <f t="array" aca="1" ref="BM151" ca="1">IF(RESET,0,IF(LOAD_ROM,ROM!BM12,IF(AND(MMU_CLK,MMU_MEMW,CELL("address",BM151)=CELL("address",OFFSET(RAM0,MMU_RAM_X,MMU_RAM_Y))),MMU_VAL,BM151)))</f>
        <v>0</v>
      </c>
      <c r="BN151" s="50">
        <f t="array" aca="1" ref="BN151" ca="1">IF(RESET,0,IF(LOAD_ROM,ROM!BN12,IF(AND(MMU_CLK,MMU_MEMW,CELL("address",BN151)=CELL("address",OFFSET(RAM0,MMU_RAM_X,MMU_RAM_Y))),MMU_VAL,BN151)))</f>
        <v>0</v>
      </c>
      <c r="BO151" s="50">
        <f t="array" aca="1" ref="BO151" ca="1">IF(RESET,0,IF(LOAD_ROM,ROM!BO12,IF(AND(MMU_CLK,MMU_MEMW,CELL("address",BO151)=CELL("address",OFFSET(RAM0,MMU_RAM_X,MMU_RAM_Y))),MMU_VAL,BO151)))</f>
        <v>0</v>
      </c>
      <c r="BP151" s="50">
        <f t="array" aca="1" ref="BP151" ca="1">IF(RESET,0,IF(LOAD_ROM,ROM!BP12,IF(AND(MMU_CLK,MMU_MEMW,CELL("address",BP151)=CELL("address",OFFSET(RAM0,MMU_RAM_X,MMU_RAM_Y))),MMU_VAL,BP151)))</f>
        <v>0</v>
      </c>
      <c r="BQ151" s="50">
        <f t="array" aca="1" ref="BQ151" ca="1">IF(RESET,0,IF(LOAD_ROM,ROM!BQ12,IF(AND(MMU_CLK,MMU_MEMW,CELL("address",BQ151)=CELL("address",OFFSET(RAM0,MMU_RAM_X,MMU_RAM_Y))),MMU_VAL,BQ151)))</f>
        <v>0</v>
      </c>
      <c r="BR151" s="50">
        <f t="array" aca="1" ref="BR151" ca="1">IF(RESET,0,IF(LOAD_ROM,ROM!BR12,IF(AND(MMU_CLK,MMU_MEMW,CELL("address",BR151)=CELL("address",OFFSET(RAM0,MMU_RAM_X,MMU_RAM_Y))),MMU_VAL,BR151)))</f>
        <v>0</v>
      </c>
      <c r="BS151" s="50">
        <f t="array" aca="1" ref="BS151" ca="1">IF(RESET,0,IF(LOAD_ROM,ROM!BS12,IF(AND(MMU_CLK,MMU_MEMW,CELL("address",BS151)=CELL("address",OFFSET(RAM0,MMU_RAM_X,MMU_RAM_Y))),MMU_VAL,BS151)))</f>
        <v>0</v>
      </c>
      <c r="BT151" s="50">
        <f t="array" aca="1" ref="BT151" ca="1">IF(RESET,0,IF(LOAD_ROM,ROM!BT12,IF(AND(MMU_CLK,MMU_MEMW,CELL("address",BT151)=CELL("address",OFFSET(RAM0,MMU_RAM_X,MMU_RAM_Y))),MMU_VAL,BT151)))</f>
        <v>0</v>
      </c>
      <c r="BU151" s="50">
        <f t="array" aca="1" ref="BU151" ca="1">IF(RESET,0,IF(LOAD_ROM,ROM!BU12,IF(AND(MMU_CLK,MMU_MEMW,CELL("address",BU151)=CELL("address",OFFSET(RAM0,MMU_RAM_X,MMU_RAM_Y))),MMU_VAL,BU151)))</f>
        <v>0</v>
      </c>
      <c r="BV151" s="50">
        <f t="array" aca="1" ref="BV151" ca="1">IF(RESET,0,IF(LOAD_ROM,ROM!BV12,IF(AND(MMU_CLK,MMU_MEMW,CELL("address",BV151)=CELL("address",OFFSET(RAM0,MMU_RAM_X,MMU_RAM_Y))),MMU_VAL,BV151)))</f>
        <v>0</v>
      </c>
      <c r="BW151" s="50">
        <f t="array" aca="1" ref="BW151" ca="1">IF(RESET,0,IF(LOAD_ROM,ROM!BW12,IF(AND(MMU_CLK,MMU_MEMW,CELL("address",BW151)=CELL("address",OFFSET(RAM0,MMU_RAM_X,MMU_RAM_Y))),MMU_VAL,BW151)))</f>
        <v>0</v>
      </c>
      <c r="BX151" s="50">
        <f t="array" aca="1" ref="BX151" ca="1">IF(RESET,0,IF(LOAD_ROM,ROM!BX12,IF(AND(MMU_CLK,MMU_MEMW,CELL("address",BX151)=CELL("address",OFFSET(RAM0,MMU_RAM_X,MMU_RAM_Y))),MMU_VAL,BX151)))</f>
        <v>0</v>
      </c>
      <c r="BY151" s="50">
        <f t="array" aca="1" ref="BY151" ca="1">IF(RESET,0,IF(LOAD_ROM,ROM!BY12,IF(AND(MMU_CLK,MMU_MEMW,CELL("address",BY151)=CELL("address",OFFSET(RAM0,MMU_RAM_X,MMU_RAM_Y))),MMU_VAL,BY151)))</f>
        <v>0</v>
      </c>
      <c r="BZ151" s="50">
        <f t="array" aca="1" ref="BZ151" ca="1">IF(RESET,0,IF(LOAD_ROM,ROM!BZ12,IF(AND(MMU_CLK,MMU_MEMW,CELL("address",BZ151)=CELL("address",OFFSET(RAM0,MMU_RAM_X,MMU_RAM_Y))),MMU_VAL,BZ151)))</f>
        <v>0</v>
      </c>
      <c r="CA151" s="50">
        <f t="array" aca="1" ref="CA151" ca="1">IF(RESET,0,IF(LOAD_ROM,ROM!CA12,IF(AND(MMU_CLK,MMU_MEMW,CELL("address",CA151)=CELL("address",OFFSET(RAM0,MMU_RAM_X,MMU_RAM_Y))),MMU_VAL,CA151)))</f>
        <v>0</v>
      </c>
      <c r="CB151" s="50">
        <f t="array" aca="1" ref="CB151" ca="1">IF(RESET,0,IF(LOAD_ROM,ROM!CB12,IF(AND(MMU_CLK,MMU_MEMW,CELL("address",CB151)=CELL("address",OFFSET(RAM0,MMU_RAM_X,MMU_RAM_Y))),MMU_VAL,CB151)))</f>
        <v>0</v>
      </c>
      <c r="CC151" s="50">
        <f t="array" aca="1" ref="CC151" ca="1">IF(RESET,0,IF(LOAD_ROM,ROM!CC12,IF(AND(MMU_CLK,MMU_MEMW,CELL("address",CC151)=CELL("address",OFFSET(RAM0,MMU_RAM_X,MMU_RAM_Y))),MMU_VAL,CC151)))</f>
        <v>0</v>
      </c>
      <c r="CD151" s="50">
        <f t="array" aca="1" ref="CD151" ca="1">IF(RESET,0,IF(LOAD_ROM,ROM!CD12,IF(AND(MMU_CLK,MMU_MEMW,CELL("address",CD151)=CELL("address",OFFSET(RAM0,MMU_RAM_X,MMU_RAM_Y))),MMU_VAL,CD151)))</f>
        <v>0</v>
      </c>
      <c r="CE151" s="50">
        <f t="array" aca="1" ref="CE151" ca="1">IF(RESET,0,IF(LOAD_ROM,ROM!CE12,IF(AND(MMU_CLK,MMU_MEMW,CELL("address",CE151)=CELL("address",OFFSET(RAM0,MMU_RAM_X,MMU_RAM_Y))),MMU_VAL,CE151)))</f>
        <v>0</v>
      </c>
      <c r="CF151" s="50">
        <f t="array" aca="1" ref="CF151" ca="1">IF(RESET,0,IF(LOAD_ROM,ROM!CF12,IF(AND(MMU_CLK,MMU_MEMW,CELL("address",CF151)=CELL("address",OFFSET(RAM0,MMU_RAM_X,MMU_RAM_Y))),MMU_VAL,CF151)))</f>
        <v>0</v>
      </c>
      <c r="CG151" s="50">
        <f t="array" aca="1" ref="CG151" ca="1">IF(RESET,0,IF(LOAD_ROM,ROM!CG12,IF(AND(MMU_CLK,MMU_MEMW,CELL("address",CG151)=CELL("address",OFFSET(RAM0,MMU_RAM_X,MMU_RAM_Y))),MMU_VAL,CG151)))</f>
        <v>0</v>
      </c>
      <c r="CH151" s="50">
        <f t="array" aca="1" ref="CH151" ca="1">IF(RESET,0,IF(LOAD_ROM,ROM!CH12,IF(AND(MMU_CLK,MMU_MEMW,CELL("address",CH151)=CELL("address",OFFSET(RAM0,MMU_RAM_X,MMU_RAM_Y))),MMU_VAL,CH151)))</f>
        <v>0</v>
      </c>
      <c r="CI151" s="50">
        <f t="array" aca="1" ref="CI151" ca="1">IF(RESET,0,IF(LOAD_ROM,ROM!CI12,IF(AND(MMU_CLK,MMU_MEMW,CELL("address",CI151)=CELL("address",OFFSET(RAM0,MMU_RAM_X,MMU_RAM_Y))),MMU_VAL,CI151)))</f>
        <v>0</v>
      </c>
      <c r="CJ151" s="50">
        <f t="array" aca="1" ref="CJ151" ca="1">IF(RESET,0,IF(LOAD_ROM,ROM!CJ12,IF(AND(MMU_CLK,MMU_MEMW,CELL("address",CJ151)=CELL("address",OFFSET(RAM0,MMU_RAM_X,MMU_RAM_Y))),MMU_VAL,CJ151)))</f>
        <v>0</v>
      </c>
      <c r="CK151" s="50">
        <f t="array" aca="1" ref="CK151" ca="1">IF(RESET,0,IF(LOAD_ROM,ROM!CK12,IF(AND(MMU_CLK,MMU_MEMW,CELL("address",CK151)=CELL("address",OFFSET(RAM0,MMU_RAM_X,MMU_RAM_Y))),MMU_VAL,CK151)))</f>
        <v>0</v>
      </c>
      <c r="CL151" s="50">
        <f t="array" aca="1" ref="CL151" ca="1">IF(RESET,0,IF(LOAD_ROM,ROM!CL12,IF(AND(MMU_CLK,MMU_MEMW,CELL("address",CL151)=CELL("address",OFFSET(RAM0,MMU_RAM_X,MMU_RAM_Y))),MMU_VAL,CL151)))</f>
        <v>0</v>
      </c>
      <c r="CM151" s="50">
        <f t="array" aca="1" ref="CM151" ca="1">IF(RESET,0,IF(LOAD_ROM,ROM!CM12,IF(AND(MMU_CLK,MMU_MEMW,CELL("address",CM151)=CELL("address",OFFSET(RAM0,MMU_RAM_X,MMU_RAM_Y))),MMU_VAL,CM151)))</f>
        <v>0</v>
      </c>
      <c r="CN151" s="50">
        <f t="array" aca="1" ref="CN151" ca="1">IF(RESET,0,IF(LOAD_ROM,ROM!CN12,IF(AND(MMU_CLK,MMU_MEMW,CELL("address",CN151)=CELL("address",OFFSET(RAM0,MMU_RAM_X,MMU_RAM_Y))),MMU_VAL,CN151)))</f>
        <v>0</v>
      </c>
      <c r="CO151" s="50">
        <f t="array" aca="1" ref="CO151" ca="1">IF(RESET,0,IF(LOAD_ROM,ROM!CO12,IF(AND(MMU_CLK,MMU_MEMW,CELL("address",CO151)=CELL("address",OFFSET(RAM0,MMU_RAM_X,MMU_RAM_Y))),MMU_VAL,CO151)))</f>
        <v>0</v>
      </c>
      <c r="CP151" s="50">
        <f t="array" aca="1" ref="CP151" ca="1">IF(RESET,0,IF(LOAD_ROM,ROM!CP12,IF(AND(MMU_CLK,MMU_MEMW,CELL("address",CP151)=CELL("address",OFFSET(RAM0,MMU_RAM_X,MMU_RAM_Y))),MMU_VAL,CP151)))</f>
        <v>0</v>
      </c>
      <c r="CQ151" s="50">
        <f t="array" aca="1" ref="CQ151" ca="1">IF(RESET,0,IF(LOAD_ROM,ROM!CQ12,IF(AND(MMU_CLK,MMU_MEMW,CELL("address",CQ151)=CELL("address",OFFSET(RAM0,MMU_RAM_X,MMU_RAM_Y))),MMU_VAL,CQ151)))</f>
        <v>0</v>
      </c>
      <c r="CR151" s="50">
        <f t="array" aca="1" ref="CR151" ca="1">IF(RESET,0,IF(LOAD_ROM,ROM!CR12,IF(AND(MMU_CLK,MMU_MEMW,CELL("address",CR151)=CELL("address",OFFSET(RAM0,MMU_RAM_X,MMU_RAM_Y))),MMU_VAL,CR151)))</f>
        <v>0</v>
      </c>
      <c r="CS151" s="50">
        <f t="array" aca="1" ref="CS151" ca="1">IF(RESET,0,IF(LOAD_ROM,ROM!CS12,IF(AND(MMU_CLK,MMU_MEMW,CELL("address",CS151)=CELL("address",OFFSET(RAM0,MMU_RAM_X,MMU_RAM_Y))),MMU_VAL,CS151)))</f>
        <v>0</v>
      </c>
      <c r="CT151" s="50">
        <f t="array" aca="1" ref="CT151" ca="1">IF(RESET,0,IF(LOAD_ROM,ROM!CT12,IF(AND(MMU_CLK,MMU_MEMW,CELL("address",CT151)=CELL("address",OFFSET(RAM0,MMU_RAM_X,MMU_RAM_Y))),MMU_VAL,CT151)))</f>
        <v>0</v>
      </c>
      <c r="CU151" s="50">
        <f t="array" aca="1" ref="CU151" ca="1">IF(RESET,0,IF(LOAD_ROM,ROM!CU12,IF(AND(MMU_CLK,MMU_MEMW,CELL("address",CU151)=CELL("address",OFFSET(RAM0,MMU_RAM_X,MMU_RAM_Y))),MMU_VAL,CU151)))</f>
        <v>0</v>
      </c>
      <c r="CV151" s="50">
        <f t="array" aca="1" ref="CV151" ca="1">IF(RESET,0,IF(LOAD_ROM,ROM!CV12,IF(AND(MMU_CLK,MMU_MEMW,CELL("address",CV151)=CELL("address",OFFSET(RAM0,MMU_RAM_X,MMU_RAM_Y))),MMU_VAL,CV151)))</f>
        <v>0</v>
      </c>
      <c r="CW151" s="50">
        <f t="array" aca="1" ref="CW151" ca="1">IF(RESET,0,IF(LOAD_ROM,ROM!CW12,IF(AND(MMU_CLK,MMU_MEMW,CELL("address",CW151)=CELL("address",OFFSET(RAM0,MMU_RAM_X,MMU_RAM_Y))),MMU_VAL,CW151)))</f>
        <v>0</v>
      </c>
      <c r="CX151" s="50">
        <f t="array" aca="1" ref="CX151" ca="1">IF(RESET,0,IF(LOAD_ROM,ROM!CX12,IF(AND(MMU_CLK,MMU_MEMW,CELL("address",CX151)=CELL("address",OFFSET(RAM0,MMU_RAM_X,MMU_RAM_Y))),MMU_VAL,CX151)))</f>
        <v>0</v>
      </c>
      <c r="CY151" s="50">
        <f t="array" aca="1" ref="CY151" ca="1">IF(RESET,0,IF(LOAD_ROM,ROM!CY12,IF(AND(MMU_CLK,MMU_MEMW,CELL("address",CY151)=CELL("address",OFFSET(RAM0,MMU_RAM_X,MMU_RAM_Y))),MMU_VAL,CY151)))</f>
        <v>0</v>
      </c>
      <c r="CZ151" s="50">
        <f t="array" aca="1" ref="CZ151" ca="1">IF(RESET,0,IF(LOAD_ROM,ROM!CZ12,IF(AND(MMU_CLK,MMU_MEMW,CELL("address",CZ151)=CELL("address",OFFSET(RAM0,MMU_RAM_X,MMU_RAM_Y))),MMU_VAL,CZ151)))</f>
        <v>0</v>
      </c>
      <c r="DA151" s="50">
        <f t="array" aca="1" ref="DA151" ca="1">IF(RESET,0,IF(LOAD_ROM,ROM!DA12,IF(AND(MMU_CLK,MMU_MEMW,CELL("address",DA151)=CELL("address",OFFSET(RAM0,MMU_RAM_X,MMU_RAM_Y))),MMU_VAL,DA151)))</f>
        <v>0</v>
      </c>
      <c r="DB151" s="50">
        <f t="array" aca="1" ref="DB151" ca="1">IF(RESET,0,IF(LOAD_ROM,ROM!DB12,IF(AND(MMU_CLK,MMU_MEMW,CELL("address",DB151)=CELL("address",OFFSET(RAM0,MMU_RAM_X,MMU_RAM_Y))),MMU_VAL,DB151)))</f>
        <v>0</v>
      </c>
      <c r="DC151" s="50">
        <f t="array" aca="1" ref="DC151" ca="1">IF(RESET,0,IF(LOAD_ROM,ROM!DC12,IF(AND(MMU_CLK,MMU_MEMW,CELL("address",DC151)=CELL("address",OFFSET(RAM0,MMU_RAM_X,MMU_RAM_Y))),MMU_VAL,DC151)))</f>
        <v>0</v>
      </c>
      <c r="DD151" s="50">
        <f t="array" aca="1" ref="DD151" ca="1">IF(RESET,0,IF(LOAD_ROM,ROM!DD12,IF(AND(MMU_CLK,MMU_MEMW,CELL("address",DD151)=CELL("address",OFFSET(RAM0,MMU_RAM_X,MMU_RAM_Y))),MMU_VAL,DD151)))</f>
        <v>0</v>
      </c>
      <c r="DE151" s="50">
        <f t="array" aca="1" ref="DE151" ca="1">IF(RESET,0,IF(LOAD_ROM,ROM!DE12,IF(AND(MMU_CLK,MMU_MEMW,CELL("address",DE151)=CELL("address",OFFSET(RAM0,MMU_RAM_X,MMU_RAM_Y))),MMU_VAL,DE151)))</f>
        <v>0</v>
      </c>
      <c r="DF151" s="50">
        <f t="array" aca="1" ref="DF151" ca="1">IF(RESET,0,IF(LOAD_ROM,ROM!DF12,IF(AND(MMU_CLK,MMU_MEMW,CELL("address",DF151)=CELL("address",OFFSET(RAM0,MMU_RAM_X,MMU_RAM_Y))),MMU_VAL,DF151)))</f>
        <v>0</v>
      </c>
      <c r="DG151" s="50">
        <f t="array" aca="1" ref="DG151" ca="1">IF(RESET,0,IF(LOAD_ROM,ROM!DG12,IF(AND(MMU_CLK,MMU_MEMW,CELL("address",DG151)=CELL("address",OFFSET(RAM0,MMU_RAM_X,MMU_RAM_Y))),MMU_VAL,DG151)))</f>
        <v>0</v>
      </c>
      <c r="DH151" s="50">
        <f t="array" aca="1" ref="DH151" ca="1">IF(RESET,0,IF(LOAD_ROM,ROM!DH12,IF(AND(MMU_CLK,MMU_MEMW,CELL("address",DH151)=CELL("address",OFFSET(RAM0,MMU_RAM_X,MMU_RAM_Y))),MMU_VAL,DH151)))</f>
        <v>0</v>
      </c>
      <c r="DI151" s="50">
        <f t="array" aca="1" ref="DI151" ca="1">IF(RESET,0,IF(LOAD_ROM,ROM!DI12,IF(AND(MMU_CLK,MMU_MEMW,CELL("address",DI151)=CELL("address",OFFSET(RAM0,MMU_RAM_X,MMU_RAM_Y))),MMU_VAL,DI151)))</f>
        <v>0</v>
      </c>
      <c r="DJ151" s="50">
        <f t="array" aca="1" ref="DJ151" ca="1">IF(RESET,0,IF(LOAD_ROM,ROM!DJ12,IF(AND(MMU_CLK,MMU_MEMW,CELL("address",DJ151)=CELL("address",OFFSET(RAM0,MMU_RAM_X,MMU_RAM_Y))),MMU_VAL,DJ151)))</f>
        <v>0</v>
      </c>
      <c r="DK151" s="50">
        <f t="array" aca="1" ref="DK151" ca="1">IF(RESET,0,IF(LOAD_ROM,ROM!DK12,IF(AND(MMU_CLK,MMU_MEMW,CELL("address",DK151)=CELL("address",OFFSET(RAM0,MMU_RAM_X,MMU_RAM_Y))),MMU_VAL,DK151)))</f>
        <v>0</v>
      </c>
      <c r="DL151" s="50">
        <f t="array" aca="1" ref="DL151" ca="1">IF(RESET,0,IF(LOAD_ROM,ROM!DL12,IF(AND(MMU_CLK,MMU_MEMW,CELL("address",DL151)=CELL("address",OFFSET(RAM0,MMU_RAM_X,MMU_RAM_Y))),MMU_VAL,DL151)))</f>
        <v>0</v>
      </c>
      <c r="DM151" s="50">
        <f t="array" aca="1" ref="DM151" ca="1">IF(RESET,0,IF(LOAD_ROM,ROM!DM12,IF(AND(MMU_CLK,MMU_MEMW,CELL("address",DM151)=CELL("address",OFFSET(RAM0,MMU_RAM_X,MMU_RAM_Y))),MMU_VAL,DM151)))</f>
        <v>0</v>
      </c>
      <c r="DN151" s="50">
        <f t="array" aca="1" ref="DN151" ca="1">IF(RESET,0,IF(LOAD_ROM,ROM!DN12,IF(AND(MMU_CLK,MMU_MEMW,CELL("address",DN151)=CELL("address",OFFSET(RAM0,MMU_RAM_X,MMU_RAM_Y))),MMU_VAL,DN151)))</f>
        <v>0</v>
      </c>
      <c r="DO151" s="50">
        <f t="array" aca="1" ref="DO151" ca="1">IF(RESET,0,IF(LOAD_ROM,ROM!DO12,IF(AND(MMU_CLK,MMU_MEMW,CELL("address",DO151)=CELL("address",OFFSET(RAM0,MMU_RAM_X,MMU_RAM_Y))),MMU_VAL,DO151)))</f>
        <v>0</v>
      </c>
      <c r="DP151" s="50">
        <f t="array" aca="1" ref="DP151" ca="1">IF(RESET,0,IF(LOAD_ROM,ROM!DP12,IF(AND(MMU_CLK,MMU_MEMW,CELL("address",DP151)=CELL("address",OFFSET(RAM0,MMU_RAM_X,MMU_RAM_Y))),MMU_VAL,DP151)))</f>
        <v>0</v>
      </c>
      <c r="DQ151" s="50">
        <f t="array" aca="1" ref="DQ151" ca="1">IF(RESET,0,IF(LOAD_ROM,ROM!DQ12,IF(AND(MMU_CLK,MMU_MEMW,CELL("address",DQ151)=CELL("address",OFFSET(RAM0,MMU_RAM_X,MMU_RAM_Y))),MMU_VAL,DQ151)))</f>
        <v>0</v>
      </c>
      <c r="DR151" s="50">
        <f t="array" aca="1" ref="DR151" ca="1">IF(RESET,0,IF(LOAD_ROM,ROM!DR12,IF(AND(MMU_CLK,MMU_MEMW,CELL("address",DR151)=CELL("address",OFFSET(RAM0,MMU_RAM_X,MMU_RAM_Y))),MMU_VAL,DR151)))</f>
        <v>0</v>
      </c>
      <c r="DS151" s="50">
        <f t="array" aca="1" ref="DS151" ca="1">IF(RESET,0,IF(LOAD_ROM,ROM!DS12,IF(AND(MMU_CLK,MMU_MEMW,CELL("address",DS151)=CELL("address",OFFSET(RAM0,MMU_RAM_X,MMU_RAM_Y))),MMU_VAL,DS151)))</f>
        <v>0</v>
      </c>
      <c r="DT151" s="50">
        <f t="array" aca="1" ref="DT151" ca="1">IF(RESET,0,IF(LOAD_ROM,ROM!DT12,IF(AND(MMU_CLK,MMU_MEMW,CELL("address",DT151)=CELL("address",OFFSET(RAM0,MMU_RAM_X,MMU_RAM_Y))),MMU_VAL,DT151)))</f>
        <v>0</v>
      </c>
      <c r="DU151" s="50">
        <f t="array" aca="1" ref="DU151" ca="1">IF(RESET,0,IF(LOAD_ROM,ROM!DU12,IF(AND(MMU_CLK,MMU_MEMW,CELL("address",DU151)=CELL("address",OFFSET(RAM0,MMU_RAM_X,MMU_RAM_Y))),MMU_VAL,DU151)))</f>
        <v>0</v>
      </c>
      <c r="DV151" s="50">
        <f t="array" aca="1" ref="DV151" ca="1">IF(RESET,0,IF(LOAD_ROM,ROM!DV12,IF(AND(MMU_CLK,MMU_MEMW,CELL("address",DV151)=CELL("address",OFFSET(RAM0,MMU_RAM_X,MMU_RAM_Y))),MMU_VAL,DV151)))</f>
        <v>0</v>
      </c>
      <c r="DW151" s="50">
        <f t="array" aca="1" ref="DW151" ca="1">IF(RESET,0,IF(LOAD_ROM,ROM!DW12,IF(AND(MMU_CLK,MMU_MEMW,CELL("address",DW151)=CELL("address",OFFSET(RAM0,MMU_RAM_X,MMU_RAM_Y))),MMU_VAL,DW151)))</f>
        <v>0</v>
      </c>
      <c r="DX151" s="50">
        <f t="array" aca="1" ref="DX151" ca="1">IF(RESET,0,IF(LOAD_ROM,ROM!DX12,IF(AND(MMU_CLK,MMU_MEMW,CELL("address",DX151)=CELL("address",OFFSET(RAM0,MMU_RAM_X,MMU_RAM_Y))),MMU_VAL,DX151)))</f>
        <v>0</v>
      </c>
    </row>
    <row r="152" spans="1:128" x14ac:dyDescent="0.35">
      <c r="A152" s="50">
        <f t="array" aca="1" ref="A152" ca="1">IF(RESET,0,IF(LOAD_ROM,ROM!A13,IF(AND(MMU_CLK,MMU_MEMW,CELL("address",A152)=CELL("address",OFFSET(RAM0,MMU_RAM_X,MMU_RAM_Y))),MMU_VAL,A152)))</f>
        <v>0</v>
      </c>
      <c r="B152" s="50">
        <f t="array" aca="1" ref="B152" ca="1">IF(RESET,0,IF(LOAD_ROM,ROM!B13,IF(AND(MMU_CLK,MMU_MEMW,CELL("address",B152)=CELL("address",OFFSET(RAM0,MMU_RAM_X,MMU_RAM_Y))),MMU_VAL,B152)))</f>
        <v>0</v>
      </c>
      <c r="C152" s="50">
        <f t="array" aca="1" ref="C152" ca="1">IF(RESET,0,IF(LOAD_ROM,ROM!C13,IF(AND(MMU_CLK,MMU_MEMW,CELL("address",C152)=CELL("address",OFFSET(RAM0,MMU_RAM_X,MMU_RAM_Y))),MMU_VAL,C152)))</f>
        <v>0</v>
      </c>
      <c r="D152" s="50">
        <f t="array" aca="1" ref="D152" ca="1">IF(RESET,0,IF(LOAD_ROM,ROM!D13,IF(AND(MMU_CLK,MMU_MEMW,CELL("address",D152)=CELL("address",OFFSET(RAM0,MMU_RAM_X,MMU_RAM_Y))),MMU_VAL,D152)))</f>
        <v>0</v>
      </c>
      <c r="E152" s="50">
        <f t="array" aca="1" ref="E152" ca="1">IF(RESET,0,IF(LOAD_ROM,ROM!E13,IF(AND(MMU_CLK,MMU_MEMW,CELL("address",E152)=CELL("address",OFFSET(RAM0,MMU_RAM_X,MMU_RAM_Y))),MMU_VAL,E152)))</f>
        <v>0</v>
      </c>
      <c r="F152" s="50">
        <f t="array" aca="1" ref="F152" ca="1">IF(RESET,0,IF(LOAD_ROM,ROM!F13,IF(AND(MMU_CLK,MMU_MEMW,CELL("address",F152)=CELL("address",OFFSET(RAM0,MMU_RAM_X,MMU_RAM_Y))),MMU_VAL,F152)))</f>
        <v>0</v>
      </c>
      <c r="G152" s="50">
        <f t="array" aca="1" ref="G152" ca="1">IF(RESET,0,IF(LOAD_ROM,ROM!G13,IF(AND(MMU_CLK,MMU_MEMW,CELL("address",G152)=CELL("address",OFFSET(RAM0,MMU_RAM_X,MMU_RAM_Y))),MMU_VAL,G152)))</f>
        <v>0</v>
      </c>
      <c r="H152" s="50">
        <f t="array" aca="1" ref="H152" ca="1">IF(RESET,0,IF(LOAD_ROM,ROM!H13,IF(AND(MMU_CLK,MMU_MEMW,CELL("address",H152)=CELL("address",OFFSET(RAM0,MMU_RAM_X,MMU_RAM_Y))),MMU_VAL,H152)))</f>
        <v>0</v>
      </c>
      <c r="I152" s="50">
        <f t="array" aca="1" ref="I152" ca="1">IF(RESET,0,IF(LOAD_ROM,ROM!I13,IF(AND(MMU_CLK,MMU_MEMW,CELL("address",I152)=CELL("address",OFFSET(RAM0,MMU_RAM_X,MMU_RAM_Y))),MMU_VAL,I152)))</f>
        <v>0</v>
      </c>
      <c r="J152" s="50">
        <f t="array" aca="1" ref="J152" ca="1">IF(RESET,0,IF(LOAD_ROM,ROM!J13,IF(AND(MMU_CLK,MMU_MEMW,CELL("address",J152)=CELL("address",OFFSET(RAM0,MMU_RAM_X,MMU_RAM_Y))),MMU_VAL,J152)))</f>
        <v>0</v>
      </c>
      <c r="K152" s="50">
        <f t="array" aca="1" ref="K152" ca="1">IF(RESET,0,IF(LOAD_ROM,ROM!K13,IF(AND(MMU_CLK,MMU_MEMW,CELL("address",K152)=CELL("address",OFFSET(RAM0,MMU_RAM_X,MMU_RAM_Y))),MMU_VAL,K152)))</f>
        <v>0</v>
      </c>
      <c r="L152" s="50">
        <f t="array" aca="1" ref="L152" ca="1">IF(RESET,0,IF(LOAD_ROM,ROM!L13,IF(AND(MMU_CLK,MMU_MEMW,CELL("address",L152)=CELL("address",OFFSET(RAM0,MMU_RAM_X,MMU_RAM_Y))),MMU_VAL,L152)))</f>
        <v>0</v>
      </c>
      <c r="M152" s="50">
        <f t="array" aca="1" ref="M152" ca="1">IF(RESET,0,IF(LOAD_ROM,ROM!M13,IF(AND(MMU_CLK,MMU_MEMW,CELL("address",M152)=CELL("address",OFFSET(RAM0,MMU_RAM_X,MMU_RAM_Y))),MMU_VAL,M152)))</f>
        <v>0</v>
      </c>
      <c r="N152" s="50">
        <f t="array" aca="1" ref="N152" ca="1">IF(RESET,0,IF(LOAD_ROM,ROM!N13,IF(AND(MMU_CLK,MMU_MEMW,CELL("address",N152)=CELL("address",OFFSET(RAM0,MMU_RAM_X,MMU_RAM_Y))),MMU_VAL,N152)))</f>
        <v>0</v>
      </c>
      <c r="O152" s="50">
        <f t="array" aca="1" ref="O152" ca="1">IF(RESET,0,IF(LOAD_ROM,ROM!O13,IF(AND(MMU_CLK,MMU_MEMW,CELL("address",O152)=CELL("address",OFFSET(RAM0,MMU_RAM_X,MMU_RAM_Y))),MMU_VAL,O152)))</f>
        <v>0</v>
      </c>
      <c r="P152" s="50">
        <f t="array" aca="1" ref="P152" ca="1">IF(RESET,0,IF(LOAD_ROM,ROM!P13,IF(AND(MMU_CLK,MMU_MEMW,CELL("address",P152)=CELL("address",OFFSET(RAM0,MMU_RAM_X,MMU_RAM_Y))),MMU_VAL,P152)))</f>
        <v>0</v>
      </c>
      <c r="Q152" s="50">
        <f t="array" aca="1" ref="Q152" ca="1">IF(RESET,0,IF(LOAD_ROM,ROM!Q13,IF(AND(MMU_CLK,MMU_MEMW,CELL("address",Q152)=CELL("address",OFFSET(RAM0,MMU_RAM_X,MMU_RAM_Y))),MMU_VAL,Q152)))</f>
        <v>0</v>
      </c>
      <c r="R152" s="50">
        <f t="array" aca="1" ref="R152" ca="1">IF(RESET,0,IF(LOAD_ROM,ROM!R13,IF(AND(MMU_CLK,MMU_MEMW,CELL("address",R152)=CELL("address",OFFSET(RAM0,MMU_RAM_X,MMU_RAM_Y))),MMU_VAL,R152)))</f>
        <v>0</v>
      </c>
      <c r="S152" s="50">
        <f t="array" aca="1" ref="S152" ca="1">IF(RESET,0,IF(LOAD_ROM,ROM!S13,IF(AND(MMU_CLK,MMU_MEMW,CELL("address",S152)=CELL("address",OFFSET(RAM0,MMU_RAM_X,MMU_RAM_Y))),MMU_VAL,S152)))</f>
        <v>0</v>
      </c>
      <c r="T152" s="50">
        <f t="array" aca="1" ref="T152" ca="1">IF(RESET,0,IF(LOAD_ROM,ROM!T13,IF(AND(MMU_CLK,MMU_MEMW,CELL("address",T152)=CELL("address",OFFSET(RAM0,MMU_RAM_X,MMU_RAM_Y))),MMU_VAL,T152)))</f>
        <v>0</v>
      </c>
      <c r="U152" s="50">
        <f t="array" aca="1" ref="U152" ca="1">IF(RESET,0,IF(LOAD_ROM,ROM!U13,IF(AND(MMU_CLK,MMU_MEMW,CELL("address",U152)=CELL("address",OFFSET(RAM0,MMU_RAM_X,MMU_RAM_Y))),MMU_VAL,U152)))</f>
        <v>0</v>
      </c>
      <c r="V152" s="50">
        <f t="array" aca="1" ref="V152" ca="1">IF(RESET,0,IF(LOAD_ROM,ROM!V13,IF(AND(MMU_CLK,MMU_MEMW,CELL("address",V152)=CELL("address",OFFSET(RAM0,MMU_RAM_X,MMU_RAM_Y))),MMU_VAL,V152)))</f>
        <v>0</v>
      </c>
      <c r="W152" s="50">
        <f t="array" aca="1" ref="W152" ca="1">IF(RESET,0,IF(LOAD_ROM,ROM!W13,IF(AND(MMU_CLK,MMU_MEMW,CELL("address",W152)=CELL("address",OFFSET(RAM0,MMU_RAM_X,MMU_RAM_Y))),MMU_VAL,W152)))</f>
        <v>0</v>
      </c>
      <c r="X152" s="50">
        <f t="array" aca="1" ref="X152" ca="1">IF(RESET,0,IF(LOAD_ROM,ROM!X13,IF(AND(MMU_CLK,MMU_MEMW,CELL("address",X152)=CELL("address",OFFSET(RAM0,MMU_RAM_X,MMU_RAM_Y))),MMU_VAL,X152)))</f>
        <v>0</v>
      </c>
      <c r="Y152" s="50">
        <f t="array" aca="1" ref="Y152" ca="1">IF(RESET,0,IF(LOAD_ROM,ROM!Y13,IF(AND(MMU_CLK,MMU_MEMW,CELL("address",Y152)=CELL("address",OFFSET(RAM0,MMU_RAM_X,MMU_RAM_Y))),MMU_VAL,Y152)))</f>
        <v>0</v>
      </c>
      <c r="Z152" s="50">
        <f t="array" aca="1" ref="Z152" ca="1">IF(RESET,0,IF(LOAD_ROM,ROM!Z13,IF(AND(MMU_CLK,MMU_MEMW,CELL("address",Z152)=CELL("address",OFFSET(RAM0,MMU_RAM_X,MMU_RAM_Y))),MMU_VAL,Z152)))</f>
        <v>0</v>
      </c>
      <c r="AA152" s="50">
        <f t="array" aca="1" ref="AA152" ca="1">IF(RESET,0,IF(LOAD_ROM,ROM!AA13,IF(AND(MMU_CLK,MMU_MEMW,CELL("address",AA152)=CELL("address",OFFSET(RAM0,MMU_RAM_X,MMU_RAM_Y))),MMU_VAL,AA152)))</f>
        <v>0</v>
      </c>
      <c r="AB152" s="50">
        <f t="array" aca="1" ref="AB152" ca="1">IF(RESET,0,IF(LOAD_ROM,ROM!AB13,IF(AND(MMU_CLK,MMU_MEMW,CELL("address",AB152)=CELL("address",OFFSET(RAM0,MMU_RAM_X,MMU_RAM_Y))),MMU_VAL,AB152)))</f>
        <v>0</v>
      </c>
      <c r="AC152" s="50">
        <f t="array" aca="1" ref="AC152" ca="1">IF(RESET,0,IF(LOAD_ROM,ROM!AC13,IF(AND(MMU_CLK,MMU_MEMW,CELL("address",AC152)=CELL("address",OFFSET(RAM0,MMU_RAM_X,MMU_RAM_Y))),MMU_VAL,AC152)))</f>
        <v>0</v>
      </c>
      <c r="AD152" s="50">
        <f t="array" aca="1" ref="AD152" ca="1">IF(RESET,0,IF(LOAD_ROM,ROM!AD13,IF(AND(MMU_CLK,MMU_MEMW,CELL("address",AD152)=CELL("address",OFFSET(RAM0,MMU_RAM_X,MMU_RAM_Y))),MMU_VAL,AD152)))</f>
        <v>0</v>
      </c>
      <c r="AE152" s="50">
        <f t="array" aca="1" ref="AE152" ca="1">IF(RESET,0,IF(LOAD_ROM,ROM!AE13,IF(AND(MMU_CLK,MMU_MEMW,CELL("address",AE152)=CELL("address",OFFSET(RAM0,MMU_RAM_X,MMU_RAM_Y))),MMU_VAL,AE152)))</f>
        <v>0</v>
      </c>
      <c r="AF152" s="50">
        <f t="array" aca="1" ref="AF152" ca="1">IF(RESET,0,IF(LOAD_ROM,ROM!AF13,IF(AND(MMU_CLK,MMU_MEMW,CELL("address",AF152)=CELL("address",OFFSET(RAM0,MMU_RAM_X,MMU_RAM_Y))),MMU_VAL,AF152)))</f>
        <v>0</v>
      </c>
      <c r="AG152" s="50">
        <f t="array" aca="1" ref="AG152" ca="1">IF(RESET,0,IF(LOAD_ROM,ROM!AG13,IF(AND(MMU_CLK,MMU_MEMW,CELL("address",AG152)=CELL("address",OFFSET(RAM0,MMU_RAM_X,MMU_RAM_Y))),MMU_VAL,AG152)))</f>
        <v>0</v>
      </c>
      <c r="AH152" s="50">
        <f t="array" aca="1" ref="AH152" ca="1">IF(RESET,0,IF(LOAD_ROM,ROM!AH13,IF(AND(MMU_CLK,MMU_MEMW,CELL("address",AH152)=CELL("address",OFFSET(RAM0,MMU_RAM_X,MMU_RAM_Y))),MMU_VAL,AH152)))</f>
        <v>0</v>
      </c>
      <c r="AI152" s="50">
        <f t="array" aca="1" ref="AI152" ca="1">IF(RESET,0,IF(LOAD_ROM,ROM!AI13,IF(AND(MMU_CLK,MMU_MEMW,CELL("address",AI152)=CELL("address",OFFSET(RAM0,MMU_RAM_X,MMU_RAM_Y))),MMU_VAL,AI152)))</f>
        <v>0</v>
      </c>
      <c r="AJ152" s="50">
        <f t="array" aca="1" ref="AJ152" ca="1">IF(RESET,0,IF(LOAD_ROM,ROM!AJ13,IF(AND(MMU_CLK,MMU_MEMW,CELL("address",AJ152)=CELL("address",OFFSET(RAM0,MMU_RAM_X,MMU_RAM_Y))),MMU_VAL,AJ152)))</f>
        <v>0</v>
      </c>
      <c r="AK152" s="50">
        <f t="array" aca="1" ref="AK152" ca="1">IF(RESET,0,IF(LOAD_ROM,ROM!AK13,IF(AND(MMU_CLK,MMU_MEMW,CELL("address",AK152)=CELL("address",OFFSET(RAM0,MMU_RAM_X,MMU_RAM_Y))),MMU_VAL,AK152)))</f>
        <v>0</v>
      </c>
      <c r="AL152" s="50">
        <f t="array" aca="1" ref="AL152" ca="1">IF(RESET,0,IF(LOAD_ROM,ROM!AL13,IF(AND(MMU_CLK,MMU_MEMW,CELL("address",AL152)=CELL("address",OFFSET(RAM0,MMU_RAM_X,MMU_RAM_Y))),MMU_VAL,AL152)))</f>
        <v>0</v>
      </c>
      <c r="AM152" s="50">
        <f t="array" aca="1" ref="AM152" ca="1">IF(RESET,0,IF(LOAD_ROM,ROM!AM13,IF(AND(MMU_CLK,MMU_MEMW,CELL("address",AM152)=CELL("address",OFFSET(RAM0,MMU_RAM_X,MMU_RAM_Y))),MMU_VAL,AM152)))</f>
        <v>0</v>
      </c>
      <c r="AN152" s="50">
        <f t="array" aca="1" ref="AN152" ca="1">IF(RESET,0,IF(LOAD_ROM,ROM!AN13,IF(AND(MMU_CLK,MMU_MEMW,CELL("address",AN152)=CELL("address",OFFSET(RAM0,MMU_RAM_X,MMU_RAM_Y))),MMU_VAL,AN152)))</f>
        <v>0</v>
      </c>
      <c r="AO152" s="50">
        <f t="array" aca="1" ref="AO152" ca="1">IF(RESET,0,IF(LOAD_ROM,ROM!AO13,IF(AND(MMU_CLK,MMU_MEMW,CELL("address",AO152)=CELL("address",OFFSET(RAM0,MMU_RAM_X,MMU_RAM_Y))),MMU_VAL,AO152)))</f>
        <v>0</v>
      </c>
      <c r="AP152" s="50">
        <f t="array" aca="1" ref="AP152" ca="1">IF(RESET,0,IF(LOAD_ROM,ROM!AP13,IF(AND(MMU_CLK,MMU_MEMW,CELL("address",AP152)=CELL("address",OFFSET(RAM0,MMU_RAM_X,MMU_RAM_Y))),MMU_VAL,AP152)))</f>
        <v>0</v>
      </c>
      <c r="AQ152" s="50">
        <f t="array" aca="1" ref="AQ152" ca="1">IF(RESET,0,IF(LOAD_ROM,ROM!AQ13,IF(AND(MMU_CLK,MMU_MEMW,CELL("address",AQ152)=CELL("address",OFFSET(RAM0,MMU_RAM_X,MMU_RAM_Y))),MMU_VAL,AQ152)))</f>
        <v>0</v>
      </c>
      <c r="AR152" s="50">
        <f t="array" aca="1" ref="AR152" ca="1">IF(RESET,0,IF(LOAD_ROM,ROM!AR13,IF(AND(MMU_CLK,MMU_MEMW,CELL("address",AR152)=CELL("address",OFFSET(RAM0,MMU_RAM_X,MMU_RAM_Y))),MMU_VAL,AR152)))</f>
        <v>0</v>
      </c>
      <c r="AS152" s="50">
        <f t="array" aca="1" ref="AS152" ca="1">IF(RESET,0,IF(LOAD_ROM,ROM!AS13,IF(AND(MMU_CLK,MMU_MEMW,CELL("address",AS152)=CELL("address",OFFSET(RAM0,MMU_RAM_X,MMU_RAM_Y))),MMU_VAL,AS152)))</f>
        <v>0</v>
      </c>
      <c r="AT152" s="50">
        <f t="array" aca="1" ref="AT152" ca="1">IF(RESET,0,IF(LOAD_ROM,ROM!AT13,IF(AND(MMU_CLK,MMU_MEMW,CELL("address",AT152)=CELL("address",OFFSET(RAM0,MMU_RAM_X,MMU_RAM_Y))),MMU_VAL,AT152)))</f>
        <v>0</v>
      </c>
      <c r="AU152" s="50">
        <f t="array" aca="1" ref="AU152" ca="1">IF(RESET,0,IF(LOAD_ROM,ROM!AU13,IF(AND(MMU_CLK,MMU_MEMW,CELL("address",AU152)=CELL("address",OFFSET(RAM0,MMU_RAM_X,MMU_RAM_Y))),MMU_VAL,AU152)))</f>
        <v>0</v>
      </c>
      <c r="AV152" s="50">
        <f t="array" aca="1" ref="AV152" ca="1">IF(RESET,0,IF(LOAD_ROM,ROM!AV13,IF(AND(MMU_CLK,MMU_MEMW,CELL("address",AV152)=CELL("address",OFFSET(RAM0,MMU_RAM_X,MMU_RAM_Y))),MMU_VAL,AV152)))</f>
        <v>0</v>
      </c>
      <c r="AW152" s="50">
        <f t="array" aca="1" ref="AW152" ca="1">IF(RESET,0,IF(LOAD_ROM,ROM!AW13,IF(AND(MMU_CLK,MMU_MEMW,CELL("address",AW152)=CELL("address",OFFSET(RAM0,MMU_RAM_X,MMU_RAM_Y))),MMU_VAL,AW152)))</f>
        <v>0</v>
      </c>
      <c r="AX152" s="50">
        <f t="array" aca="1" ref="AX152" ca="1">IF(RESET,0,IF(LOAD_ROM,ROM!AX13,IF(AND(MMU_CLK,MMU_MEMW,CELL("address",AX152)=CELL("address",OFFSET(RAM0,MMU_RAM_X,MMU_RAM_Y))),MMU_VAL,AX152)))</f>
        <v>0</v>
      </c>
      <c r="AY152" s="50">
        <f t="array" aca="1" ref="AY152" ca="1">IF(RESET,0,IF(LOAD_ROM,ROM!AY13,IF(AND(MMU_CLK,MMU_MEMW,CELL("address",AY152)=CELL("address",OFFSET(RAM0,MMU_RAM_X,MMU_RAM_Y))),MMU_VAL,AY152)))</f>
        <v>0</v>
      </c>
      <c r="AZ152" s="50">
        <f t="array" aca="1" ref="AZ152" ca="1">IF(RESET,0,IF(LOAD_ROM,ROM!AZ13,IF(AND(MMU_CLK,MMU_MEMW,CELL("address",AZ152)=CELL("address",OFFSET(RAM0,MMU_RAM_X,MMU_RAM_Y))),MMU_VAL,AZ152)))</f>
        <v>0</v>
      </c>
      <c r="BA152" s="50">
        <f t="array" aca="1" ref="BA152" ca="1">IF(RESET,0,IF(LOAD_ROM,ROM!BA13,IF(AND(MMU_CLK,MMU_MEMW,CELL("address",BA152)=CELL("address",OFFSET(RAM0,MMU_RAM_X,MMU_RAM_Y))),MMU_VAL,BA152)))</f>
        <v>0</v>
      </c>
      <c r="BB152" s="50">
        <f t="array" aca="1" ref="BB152" ca="1">IF(RESET,0,IF(LOAD_ROM,ROM!BB13,IF(AND(MMU_CLK,MMU_MEMW,CELL("address",BB152)=CELL("address",OFFSET(RAM0,MMU_RAM_X,MMU_RAM_Y))),MMU_VAL,BB152)))</f>
        <v>0</v>
      </c>
      <c r="BC152" s="50">
        <f t="array" aca="1" ref="BC152" ca="1">IF(RESET,0,IF(LOAD_ROM,ROM!BC13,IF(AND(MMU_CLK,MMU_MEMW,CELL("address",BC152)=CELL("address",OFFSET(RAM0,MMU_RAM_X,MMU_RAM_Y))),MMU_VAL,BC152)))</f>
        <v>0</v>
      </c>
      <c r="BD152" s="50">
        <f t="array" aca="1" ref="BD152" ca="1">IF(RESET,0,IF(LOAD_ROM,ROM!BD13,IF(AND(MMU_CLK,MMU_MEMW,CELL("address",BD152)=CELL("address",OFFSET(RAM0,MMU_RAM_X,MMU_RAM_Y))),MMU_VAL,BD152)))</f>
        <v>0</v>
      </c>
      <c r="BE152" s="50">
        <f t="array" aca="1" ref="BE152" ca="1">IF(RESET,0,IF(LOAD_ROM,ROM!BE13,IF(AND(MMU_CLK,MMU_MEMW,CELL("address",BE152)=CELL("address",OFFSET(RAM0,MMU_RAM_X,MMU_RAM_Y))),MMU_VAL,BE152)))</f>
        <v>0</v>
      </c>
      <c r="BF152" s="50">
        <f t="array" aca="1" ref="BF152" ca="1">IF(RESET,0,IF(LOAD_ROM,ROM!BF13,IF(AND(MMU_CLK,MMU_MEMW,CELL("address",BF152)=CELL("address",OFFSET(RAM0,MMU_RAM_X,MMU_RAM_Y))),MMU_VAL,BF152)))</f>
        <v>0</v>
      </c>
      <c r="BG152" s="50">
        <f t="array" aca="1" ref="BG152" ca="1">IF(RESET,0,IF(LOAD_ROM,ROM!BG13,IF(AND(MMU_CLK,MMU_MEMW,CELL("address",BG152)=CELL("address",OFFSET(RAM0,MMU_RAM_X,MMU_RAM_Y))),MMU_VAL,BG152)))</f>
        <v>0</v>
      </c>
      <c r="BH152" s="50">
        <f t="array" aca="1" ref="BH152" ca="1">IF(RESET,0,IF(LOAD_ROM,ROM!BH13,IF(AND(MMU_CLK,MMU_MEMW,CELL("address",BH152)=CELL("address",OFFSET(RAM0,MMU_RAM_X,MMU_RAM_Y))),MMU_VAL,BH152)))</f>
        <v>0</v>
      </c>
      <c r="BI152" s="50">
        <f t="array" aca="1" ref="BI152" ca="1">IF(RESET,0,IF(LOAD_ROM,ROM!BI13,IF(AND(MMU_CLK,MMU_MEMW,CELL("address",BI152)=CELL("address",OFFSET(RAM0,MMU_RAM_X,MMU_RAM_Y))),MMU_VAL,BI152)))</f>
        <v>0</v>
      </c>
      <c r="BJ152" s="50">
        <f t="array" aca="1" ref="BJ152" ca="1">IF(RESET,0,IF(LOAD_ROM,ROM!BJ13,IF(AND(MMU_CLK,MMU_MEMW,CELL("address",BJ152)=CELL("address",OFFSET(RAM0,MMU_RAM_X,MMU_RAM_Y))),MMU_VAL,BJ152)))</f>
        <v>0</v>
      </c>
      <c r="BK152" s="50">
        <f t="array" aca="1" ref="BK152" ca="1">IF(RESET,0,IF(LOAD_ROM,ROM!BK13,IF(AND(MMU_CLK,MMU_MEMW,CELL("address",BK152)=CELL("address",OFFSET(RAM0,MMU_RAM_X,MMU_RAM_Y))),MMU_VAL,BK152)))</f>
        <v>0</v>
      </c>
      <c r="BL152" s="50">
        <f t="array" aca="1" ref="BL152" ca="1">IF(RESET,0,IF(LOAD_ROM,ROM!BL13,IF(AND(MMU_CLK,MMU_MEMW,CELL("address",BL152)=CELL("address",OFFSET(RAM0,MMU_RAM_X,MMU_RAM_Y))),MMU_VAL,BL152)))</f>
        <v>0</v>
      </c>
      <c r="BM152" s="50">
        <f t="array" aca="1" ref="BM152" ca="1">IF(RESET,0,IF(LOAD_ROM,ROM!BM13,IF(AND(MMU_CLK,MMU_MEMW,CELL("address",BM152)=CELL("address",OFFSET(RAM0,MMU_RAM_X,MMU_RAM_Y))),MMU_VAL,BM152)))</f>
        <v>0</v>
      </c>
      <c r="BN152" s="50">
        <f t="array" aca="1" ref="BN152" ca="1">IF(RESET,0,IF(LOAD_ROM,ROM!BN13,IF(AND(MMU_CLK,MMU_MEMW,CELL("address",BN152)=CELL("address",OFFSET(RAM0,MMU_RAM_X,MMU_RAM_Y))),MMU_VAL,BN152)))</f>
        <v>0</v>
      </c>
      <c r="BO152" s="50">
        <f t="array" aca="1" ref="BO152" ca="1">IF(RESET,0,IF(LOAD_ROM,ROM!BO13,IF(AND(MMU_CLK,MMU_MEMW,CELL("address",BO152)=CELL("address",OFFSET(RAM0,MMU_RAM_X,MMU_RAM_Y))),MMU_VAL,BO152)))</f>
        <v>0</v>
      </c>
      <c r="BP152" s="50">
        <f t="array" aca="1" ref="BP152" ca="1">IF(RESET,0,IF(LOAD_ROM,ROM!BP13,IF(AND(MMU_CLK,MMU_MEMW,CELL("address",BP152)=CELL("address",OFFSET(RAM0,MMU_RAM_X,MMU_RAM_Y))),MMU_VAL,BP152)))</f>
        <v>0</v>
      </c>
      <c r="BQ152" s="50">
        <f t="array" aca="1" ref="BQ152" ca="1">IF(RESET,0,IF(LOAD_ROM,ROM!BQ13,IF(AND(MMU_CLK,MMU_MEMW,CELL("address",BQ152)=CELL("address",OFFSET(RAM0,MMU_RAM_X,MMU_RAM_Y))),MMU_VAL,BQ152)))</f>
        <v>0</v>
      </c>
      <c r="BR152" s="50">
        <f t="array" aca="1" ref="BR152" ca="1">IF(RESET,0,IF(LOAD_ROM,ROM!BR13,IF(AND(MMU_CLK,MMU_MEMW,CELL("address",BR152)=CELL("address",OFFSET(RAM0,MMU_RAM_X,MMU_RAM_Y))),MMU_VAL,BR152)))</f>
        <v>0</v>
      </c>
      <c r="BS152" s="50">
        <f t="array" aca="1" ref="BS152" ca="1">IF(RESET,0,IF(LOAD_ROM,ROM!BS13,IF(AND(MMU_CLK,MMU_MEMW,CELL("address",BS152)=CELL("address",OFFSET(RAM0,MMU_RAM_X,MMU_RAM_Y))),MMU_VAL,BS152)))</f>
        <v>0</v>
      </c>
      <c r="BT152" s="50">
        <f t="array" aca="1" ref="BT152" ca="1">IF(RESET,0,IF(LOAD_ROM,ROM!BT13,IF(AND(MMU_CLK,MMU_MEMW,CELL("address",BT152)=CELL("address",OFFSET(RAM0,MMU_RAM_X,MMU_RAM_Y))),MMU_VAL,BT152)))</f>
        <v>0</v>
      </c>
      <c r="BU152" s="50">
        <f t="array" aca="1" ref="BU152" ca="1">IF(RESET,0,IF(LOAD_ROM,ROM!BU13,IF(AND(MMU_CLK,MMU_MEMW,CELL("address",BU152)=CELL("address",OFFSET(RAM0,MMU_RAM_X,MMU_RAM_Y))),MMU_VAL,BU152)))</f>
        <v>0</v>
      </c>
      <c r="BV152" s="50">
        <f t="array" aca="1" ref="BV152" ca="1">IF(RESET,0,IF(LOAD_ROM,ROM!BV13,IF(AND(MMU_CLK,MMU_MEMW,CELL("address",BV152)=CELL("address",OFFSET(RAM0,MMU_RAM_X,MMU_RAM_Y))),MMU_VAL,BV152)))</f>
        <v>0</v>
      </c>
      <c r="BW152" s="50">
        <f t="array" aca="1" ref="BW152" ca="1">IF(RESET,0,IF(LOAD_ROM,ROM!BW13,IF(AND(MMU_CLK,MMU_MEMW,CELL("address",BW152)=CELL("address",OFFSET(RAM0,MMU_RAM_X,MMU_RAM_Y))),MMU_VAL,BW152)))</f>
        <v>0</v>
      </c>
      <c r="BX152" s="50">
        <f t="array" aca="1" ref="BX152" ca="1">IF(RESET,0,IF(LOAD_ROM,ROM!BX13,IF(AND(MMU_CLK,MMU_MEMW,CELL("address",BX152)=CELL("address",OFFSET(RAM0,MMU_RAM_X,MMU_RAM_Y))),MMU_VAL,BX152)))</f>
        <v>0</v>
      </c>
      <c r="BY152" s="50">
        <f t="array" aca="1" ref="BY152" ca="1">IF(RESET,0,IF(LOAD_ROM,ROM!BY13,IF(AND(MMU_CLK,MMU_MEMW,CELL("address",BY152)=CELL("address",OFFSET(RAM0,MMU_RAM_X,MMU_RAM_Y))),MMU_VAL,BY152)))</f>
        <v>0</v>
      </c>
      <c r="BZ152" s="50">
        <f t="array" aca="1" ref="BZ152" ca="1">IF(RESET,0,IF(LOAD_ROM,ROM!BZ13,IF(AND(MMU_CLK,MMU_MEMW,CELL("address",BZ152)=CELL("address",OFFSET(RAM0,MMU_RAM_X,MMU_RAM_Y))),MMU_VAL,BZ152)))</f>
        <v>0</v>
      </c>
      <c r="CA152" s="50">
        <f t="array" aca="1" ref="CA152" ca="1">IF(RESET,0,IF(LOAD_ROM,ROM!CA13,IF(AND(MMU_CLK,MMU_MEMW,CELL("address",CA152)=CELL("address",OFFSET(RAM0,MMU_RAM_X,MMU_RAM_Y))),MMU_VAL,CA152)))</f>
        <v>0</v>
      </c>
      <c r="CB152" s="50">
        <f t="array" aca="1" ref="CB152" ca="1">IF(RESET,0,IF(LOAD_ROM,ROM!CB13,IF(AND(MMU_CLK,MMU_MEMW,CELL("address",CB152)=CELL("address",OFFSET(RAM0,MMU_RAM_X,MMU_RAM_Y))),MMU_VAL,CB152)))</f>
        <v>0</v>
      </c>
      <c r="CC152" s="50">
        <f t="array" aca="1" ref="CC152" ca="1">IF(RESET,0,IF(LOAD_ROM,ROM!CC13,IF(AND(MMU_CLK,MMU_MEMW,CELL("address",CC152)=CELL("address",OFFSET(RAM0,MMU_RAM_X,MMU_RAM_Y))),MMU_VAL,CC152)))</f>
        <v>0</v>
      </c>
      <c r="CD152" s="50">
        <f t="array" aca="1" ref="CD152" ca="1">IF(RESET,0,IF(LOAD_ROM,ROM!CD13,IF(AND(MMU_CLK,MMU_MEMW,CELL("address",CD152)=CELL("address",OFFSET(RAM0,MMU_RAM_X,MMU_RAM_Y))),MMU_VAL,CD152)))</f>
        <v>0</v>
      </c>
      <c r="CE152" s="50">
        <f t="array" aca="1" ref="CE152" ca="1">IF(RESET,0,IF(LOAD_ROM,ROM!CE13,IF(AND(MMU_CLK,MMU_MEMW,CELL("address",CE152)=CELL("address",OFFSET(RAM0,MMU_RAM_X,MMU_RAM_Y))),MMU_VAL,CE152)))</f>
        <v>0</v>
      </c>
      <c r="CF152" s="50">
        <f t="array" aca="1" ref="CF152" ca="1">IF(RESET,0,IF(LOAD_ROM,ROM!CF13,IF(AND(MMU_CLK,MMU_MEMW,CELL("address",CF152)=CELL("address",OFFSET(RAM0,MMU_RAM_X,MMU_RAM_Y))),MMU_VAL,CF152)))</f>
        <v>0</v>
      </c>
      <c r="CG152" s="50">
        <f t="array" aca="1" ref="CG152" ca="1">IF(RESET,0,IF(LOAD_ROM,ROM!CG13,IF(AND(MMU_CLK,MMU_MEMW,CELL("address",CG152)=CELL("address",OFFSET(RAM0,MMU_RAM_X,MMU_RAM_Y))),MMU_VAL,CG152)))</f>
        <v>0</v>
      </c>
      <c r="CH152" s="50">
        <f t="array" aca="1" ref="CH152" ca="1">IF(RESET,0,IF(LOAD_ROM,ROM!CH13,IF(AND(MMU_CLK,MMU_MEMW,CELL("address",CH152)=CELL("address",OFFSET(RAM0,MMU_RAM_X,MMU_RAM_Y))),MMU_VAL,CH152)))</f>
        <v>0</v>
      </c>
      <c r="CI152" s="50">
        <f t="array" aca="1" ref="CI152" ca="1">IF(RESET,0,IF(LOAD_ROM,ROM!CI13,IF(AND(MMU_CLK,MMU_MEMW,CELL("address",CI152)=CELL("address",OFFSET(RAM0,MMU_RAM_X,MMU_RAM_Y))),MMU_VAL,CI152)))</f>
        <v>0</v>
      </c>
      <c r="CJ152" s="50">
        <f t="array" aca="1" ref="CJ152" ca="1">IF(RESET,0,IF(LOAD_ROM,ROM!CJ13,IF(AND(MMU_CLK,MMU_MEMW,CELL("address",CJ152)=CELL("address",OFFSET(RAM0,MMU_RAM_X,MMU_RAM_Y))),MMU_VAL,CJ152)))</f>
        <v>0</v>
      </c>
      <c r="CK152" s="50">
        <f t="array" aca="1" ref="CK152" ca="1">IF(RESET,0,IF(LOAD_ROM,ROM!CK13,IF(AND(MMU_CLK,MMU_MEMW,CELL("address",CK152)=CELL("address",OFFSET(RAM0,MMU_RAM_X,MMU_RAM_Y))),MMU_VAL,CK152)))</f>
        <v>0</v>
      </c>
      <c r="CL152" s="50">
        <f t="array" aca="1" ref="CL152" ca="1">IF(RESET,0,IF(LOAD_ROM,ROM!CL13,IF(AND(MMU_CLK,MMU_MEMW,CELL("address",CL152)=CELL("address",OFFSET(RAM0,MMU_RAM_X,MMU_RAM_Y))),MMU_VAL,CL152)))</f>
        <v>0</v>
      </c>
      <c r="CM152" s="50">
        <f t="array" aca="1" ref="CM152" ca="1">IF(RESET,0,IF(LOAD_ROM,ROM!CM13,IF(AND(MMU_CLK,MMU_MEMW,CELL("address",CM152)=CELL("address",OFFSET(RAM0,MMU_RAM_X,MMU_RAM_Y))),MMU_VAL,CM152)))</f>
        <v>0</v>
      </c>
      <c r="CN152" s="50">
        <f t="array" aca="1" ref="CN152" ca="1">IF(RESET,0,IF(LOAD_ROM,ROM!CN13,IF(AND(MMU_CLK,MMU_MEMW,CELL("address",CN152)=CELL("address",OFFSET(RAM0,MMU_RAM_X,MMU_RAM_Y))),MMU_VAL,CN152)))</f>
        <v>0</v>
      </c>
      <c r="CO152" s="50">
        <f t="array" aca="1" ref="CO152" ca="1">IF(RESET,0,IF(LOAD_ROM,ROM!CO13,IF(AND(MMU_CLK,MMU_MEMW,CELL("address",CO152)=CELL("address",OFFSET(RAM0,MMU_RAM_X,MMU_RAM_Y))),MMU_VAL,CO152)))</f>
        <v>0</v>
      </c>
      <c r="CP152" s="50">
        <f t="array" aca="1" ref="CP152" ca="1">IF(RESET,0,IF(LOAD_ROM,ROM!CP13,IF(AND(MMU_CLK,MMU_MEMW,CELL("address",CP152)=CELL("address",OFFSET(RAM0,MMU_RAM_X,MMU_RAM_Y))),MMU_VAL,CP152)))</f>
        <v>0</v>
      </c>
      <c r="CQ152" s="50">
        <f t="array" aca="1" ref="CQ152" ca="1">IF(RESET,0,IF(LOAD_ROM,ROM!CQ13,IF(AND(MMU_CLK,MMU_MEMW,CELL("address",CQ152)=CELL("address",OFFSET(RAM0,MMU_RAM_X,MMU_RAM_Y))),MMU_VAL,CQ152)))</f>
        <v>0</v>
      </c>
      <c r="CR152" s="50">
        <f t="array" aca="1" ref="CR152" ca="1">IF(RESET,0,IF(LOAD_ROM,ROM!CR13,IF(AND(MMU_CLK,MMU_MEMW,CELL("address",CR152)=CELL("address",OFFSET(RAM0,MMU_RAM_X,MMU_RAM_Y))),MMU_VAL,CR152)))</f>
        <v>0</v>
      </c>
      <c r="CS152" s="50">
        <f t="array" aca="1" ref="CS152" ca="1">IF(RESET,0,IF(LOAD_ROM,ROM!CS13,IF(AND(MMU_CLK,MMU_MEMW,CELL("address",CS152)=CELL("address",OFFSET(RAM0,MMU_RAM_X,MMU_RAM_Y))),MMU_VAL,CS152)))</f>
        <v>0</v>
      </c>
      <c r="CT152" s="50">
        <f t="array" aca="1" ref="CT152" ca="1">IF(RESET,0,IF(LOAD_ROM,ROM!CT13,IF(AND(MMU_CLK,MMU_MEMW,CELL("address",CT152)=CELL("address",OFFSET(RAM0,MMU_RAM_X,MMU_RAM_Y))),MMU_VAL,CT152)))</f>
        <v>0</v>
      </c>
      <c r="CU152" s="50">
        <f t="array" aca="1" ref="CU152" ca="1">IF(RESET,0,IF(LOAD_ROM,ROM!CU13,IF(AND(MMU_CLK,MMU_MEMW,CELL("address",CU152)=CELL("address",OFFSET(RAM0,MMU_RAM_X,MMU_RAM_Y))),MMU_VAL,CU152)))</f>
        <v>0</v>
      </c>
      <c r="CV152" s="50">
        <f t="array" aca="1" ref="CV152" ca="1">IF(RESET,0,IF(LOAD_ROM,ROM!CV13,IF(AND(MMU_CLK,MMU_MEMW,CELL("address",CV152)=CELL("address",OFFSET(RAM0,MMU_RAM_X,MMU_RAM_Y))),MMU_VAL,CV152)))</f>
        <v>0</v>
      </c>
      <c r="CW152" s="50">
        <f t="array" aca="1" ref="CW152" ca="1">IF(RESET,0,IF(LOAD_ROM,ROM!CW13,IF(AND(MMU_CLK,MMU_MEMW,CELL("address",CW152)=CELL("address",OFFSET(RAM0,MMU_RAM_X,MMU_RAM_Y))),MMU_VAL,CW152)))</f>
        <v>0</v>
      </c>
      <c r="CX152" s="50">
        <f t="array" aca="1" ref="CX152" ca="1">IF(RESET,0,IF(LOAD_ROM,ROM!CX13,IF(AND(MMU_CLK,MMU_MEMW,CELL("address",CX152)=CELL("address",OFFSET(RAM0,MMU_RAM_X,MMU_RAM_Y))),MMU_VAL,CX152)))</f>
        <v>0</v>
      </c>
      <c r="CY152" s="50">
        <f t="array" aca="1" ref="CY152" ca="1">IF(RESET,0,IF(LOAD_ROM,ROM!CY13,IF(AND(MMU_CLK,MMU_MEMW,CELL("address",CY152)=CELL("address",OFFSET(RAM0,MMU_RAM_X,MMU_RAM_Y))),MMU_VAL,CY152)))</f>
        <v>0</v>
      </c>
      <c r="CZ152" s="50">
        <f t="array" aca="1" ref="CZ152" ca="1">IF(RESET,0,IF(LOAD_ROM,ROM!CZ13,IF(AND(MMU_CLK,MMU_MEMW,CELL("address",CZ152)=CELL("address",OFFSET(RAM0,MMU_RAM_X,MMU_RAM_Y))),MMU_VAL,CZ152)))</f>
        <v>0</v>
      </c>
      <c r="DA152" s="50">
        <f t="array" aca="1" ref="DA152" ca="1">IF(RESET,0,IF(LOAD_ROM,ROM!DA13,IF(AND(MMU_CLK,MMU_MEMW,CELL("address",DA152)=CELL("address",OFFSET(RAM0,MMU_RAM_X,MMU_RAM_Y))),MMU_VAL,DA152)))</f>
        <v>0</v>
      </c>
      <c r="DB152" s="50">
        <f t="array" aca="1" ref="DB152" ca="1">IF(RESET,0,IF(LOAD_ROM,ROM!DB13,IF(AND(MMU_CLK,MMU_MEMW,CELL("address",DB152)=CELL("address",OFFSET(RAM0,MMU_RAM_X,MMU_RAM_Y))),MMU_VAL,DB152)))</f>
        <v>0</v>
      </c>
      <c r="DC152" s="50">
        <f t="array" aca="1" ref="DC152" ca="1">IF(RESET,0,IF(LOAD_ROM,ROM!DC13,IF(AND(MMU_CLK,MMU_MEMW,CELL("address",DC152)=CELL("address",OFFSET(RAM0,MMU_RAM_X,MMU_RAM_Y))),MMU_VAL,DC152)))</f>
        <v>0</v>
      </c>
      <c r="DD152" s="50">
        <f t="array" aca="1" ref="DD152" ca="1">IF(RESET,0,IF(LOAD_ROM,ROM!DD13,IF(AND(MMU_CLK,MMU_MEMW,CELL("address",DD152)=CELL("address",OFFSET(RAM0,MMU_RAM_X,MMU_RAM_Y))),MMU_VAL,DD152)))</f>
        <v>0</v>
      </c>
      <c r="DE152" s="50">
        <f t="array" aca="1" ref="DE152" ca="1">IF(RESET,0,IF(LOAD_ROM,ROM!DE13,IF(AND(MMU_CLK,MMU_MEMW,CELL("address",DE152)=CELL("address",OFFSET(RAM0,MMU_RAM_X,MMU_RAM_Y))),MMU_VAL,DE152)))</f>
        <v>0</v>
      </c>
      <c r="DF152" s="50">
        <f t="array" aca="1" ref="DF152" ca="1">IF(RESET,0,IF(LOAD_ROM,ROM!DF13,IF(AND(MMU_CLK,MMU_MEMW,CELL("address",DF152)=CELL("address",OFFSET(RAM0,MMU_RAM_X,MMU_RAM_Y))),MMU_VAL,DF152)))</f>
        <v>0</v>
      </c>
      <c r="DG152" s="50">
        <f t="array" aca="1" ref="DG152" ca="1">IF(RESET,0,IF(LOAD_ROM,ROM!DG13,IF(AND(MMU_CLK,MMU_MEMW,CELL("address",DG152)=CELL("address",OFFSET(RAM0,MMU_RAM_X,MMU_RAM_Y))),MMU_VAL,DG152)))</f>
        <v>0</v>
      </c>
      <c r="DH152" s="50">
        <f t="array" aca="1" ref="DH152" ca="1">IF(RESET,0,IF(LOAD_ROM,ROM!DH13,IF(AND(MMU_CLK,MMU_MEMW,CELL("address",DH152)=CELL("address",OFFSET(RAM0,MMU_RAM_X,MMU_RAM_Y))),MMU_VAL,DH152)))</f>
        <v>0</v>
      </c>
      <c r="DI152" s="50">
        <f t="array" aca="1" ref="DI152" ca="1">IF(RESET,0,IF(LOAD_ROM,ROM!DI13,IF(AND(MMU_CLK,MMU_MEMW,CELL("address",DI152)=CELL("address",OFFSET(RAM0,MMU_RAM_X,MMU_RAM_Y))),MMU_VAL,DI152)))</f>
        <v>0</v>
      </c>
      <c r="DJ152" s="50">
        <f t="array" aca="1" ref="DJ152" ca="1">IF(RESET,0,IF(LOAD_ROM,ROM!DJ13,IF(AND(MMU_CLK,MMU_MEMW,CELL("address",DJ152)=CELL("address",OFFSET(RAM0,MMU_RAM_X,MMU_RAM_Y))),MMU_VAL,DJ152)))</f>
        <v>0</v>
      </c>
      <c r="DK152" s="50">
        <f t="array" aca="1" ref="DK152" ca="1">IF(RESET,0,IF(LOAD_ROM,ROM!DK13,IF(AND(MMU_CLK,MMU_MEMW,CELL("address",DK152)=CELL("address",OFFSET(RAM0,MMU_RAM_X,MMU_RAM_Y))),MMU_VAL,DK152)))</f>
        <v>0</v>
      </c>
      <c r="DL152" s="50">
        <f t="array" aca="1" ref="DL152" ca="1">IF(RESET,0,IF(LOAD_ROM,ROM!DL13,IF(AND(MMU_CLK,MMU_MEMW,CELL("address",DL152)=CELL("address",OFFSET(RAM0,MMU_RAM_X,MMU_RAM_Y))),MMU_VAL,DL152)))</f>
        <v>0</v>
      </c>
      <c r="DM152" s="50">
        <f t="array" aca="1" ref="DM152" ca="1">IF(RESET,0,IF(LOAD_ROM,ROM!DM13,IF(AND(MMU_CLK,MMU_MEMW,CELL("address",DM152)=CELL("address",OFFSET(RAM0,MMU_RAM_X,MMU_RAM_Y))),MMU_VAL,DM152)))</f>
        <v>0</v>
      </c>
      <c r="DN152" s="50">
        <f t="array" aca="1" ref="DN152" ca="1">IF(RESET,0,IF(LOAD_ROM,ROM!DN13,IF(AND(MMU_CLK,MMU_MEMW,CELL("address",DN152)=CELL("address",OFFSET(RAM0,MMU_RAM_X,MMU_RAM_Y))),MMU_VAL,DN152)))</f>
        <v>0</v>
      </c>
      <c r="DO152" s="50">
        <f t="array" aca="1" ref="DO152" ca="1">IF(RESET,0,IF(LOAD_ROM,ROM!DO13,IF(AND(MMU_CLK,MMU_MEMW,CELL("address",DO152)=CELL("address",OFFSET(RAM0,MMU_RAM_X,MMU_RAM_Y))),MMU_VAL,DO152)))</f>
        <v>0</v>
      </c>
      <c r="DP152" s="50">
        <f t="array" aca="1" ref="DP152" ca="1">IF(RESET,0,IF(LOAD_ROM,ROM!DP13,IF(AND(MMU_CLK,MMU_MEMW,CELL("address",DP152)=CELL("address",OFFSET(RAM0,MMU_RAM_X,MMU_RAM_Y))),MMU_VAL,DP152)))</f>
        <v>0</v>
      </c>
      <c r="DQ152" s="50">
        <f t="array" aca="1" ref="DQ152" ca="1">IF(RESET,0,IF(LOAD_ROM,ROM!DQ13,IF(AND(MMU_CLK,MMU_MEMW,CELL("address",DQ152)=CELL("address",OFFSET(RAM0,MMU_RAM_X,MMU_RAM_Y))),MMU_VAL,DQ152)))</f>
        <v>0</v>
      </c>
      <c r="DR152" s="50">
        <f t="array" aca="1" ref="DR152" ca="1">IF(RESET,0,IF(LOAD_ROM,ROM!DR13,IF(AND(MMU_CLK,MMU_MEMW,CELL("address",DR152)=CELL("address",OFFSET(RAM0,MMU_RAM_X,MMU_RAM_Y))),MMU_VAL,DR152)))</f>
        <v>0</v>
      </c>
      <c r="DS152" s="50">
        <f t="array" aca="1" ref="DS152" ca="1">IF(RESET,0,IF(LOAD_ROM,ROM!DS13,IF(AND(MMU_CLK,MMU_MEMW,CELL("address",DS152)=CELL("address",OFFSET(RAM0,MMU_RAM_X,MMU_RAM_Y))),MMU_VAL,DS152)))</f>
        <v>0</v>
      </c>
      <c r="DT152" s="50">
        <f t="array" aca="1" ref="DT152" ca="1">IF(RESET,0,IF(LOAD_ROM,ROM!DT13,IF(AND(MMU_CLK,MMU_MEMW,CELL("address",DT152)=CELL("address",OFFSET(RAM0,MMU_RAM_X,MMU_RAM_Y))),MMU_VAL,DT152)))</f>
        <v>0</v>
      </c>
      <c r="DU152" s="50">
        <f t="array" aca="1" ref="DU152" ca="1">IF(RESET,0,IF(LOAD_ROM,ROM!DU13,IF(AND(MMU_CLK,MMU_MEMW,CELL("address",DU152)=CELL("address",OFFSET(RAM0,MMU_RAM_X,MMU_RAM_Y))),MMU_VAL,DU152)))</f>
        <v>0</v>
      </c>
      <c r="DV152" s="50">
        <f t="array" aca="1" ref="DV152" ca="1">IF(RESET,0,IF(LOAD_ROM,ROM!DV13,IF(AND(MMU_CLK,MMU_MEMW,CELL("address",DV152)=CELL("address",OFFSET(RAM0,MMU_RAM_X,MMU_RAM_Y))),MMU_VAL,DV152)))</f>
        <v>0</v>
      </c>
      <c r="DW152" s="50">
        <f t="array" aca="1" ref="DW152" ca="1">IF(RESET,0,IF(LOAD_ROM,ROM!DW13,IF(AND(MMU_CLK,MMU_MEMW,CELL("address",DW152)=CELL("address",OFFSET(RAM0,MMU_RAM_X,MMU_RAM_Y))),MMU_VAL,DW152)))</f>
        <v>0</v>
      </c>
      <c r="DX152" s="50">
        <f t="array" aca="1" ref="DX152" ca="1">IF(RESET,0,IF(LOAD_ROM,ROM!DX13,IF(AND(MMU_CLK,MMU_MEMW,CELL("address",DX152)=CELL("address",OFFSET(RAM0,MMU_RAM_X,MMU_RAM_Y))),MMU_VAL,DX152)))</f>
        <v>0</v>
      </c>
    </row>
    <row r="153" spans="1:128" x14ac:dyDescent="0.35">
      <c r="A153" s="50">
        <f t="array" aca="1" ref="A153" ca="1">IF(RESET,0,IF(LOAD_ROM,ROM!A14,IF(AND(MMU_CLK,MMU_MEMW,CELL("address",A153)=CELL("address",OFFSET(RAM0,MMU_RAM_X,MMU_RAM_Y))),MMU_VAL,A153)))</f>
        <v>0</v>
      </c>
      <c r="B153" s="50">
        <f t="array" aca="1" ref="B153" ca="1">IF(RESET,0,IF(LOAD_ROM,ROM!B14,IF(AND(MMU_CLK,MMU_MEMW,CELL("address",B153)=CELL("address",OFFSET(RAM0,MMU_RAM_X,MMU_RAM_Y))),MMU_VAL,B153)))</f>
        <v>0</v>
      </c>
      <c r="C153" s="50">
        <f t="array" aca="1" ref="C153" ca="1">IF(RESET,0,IF(LOAD_ROM,ROM!C14,IF(AND(MMU_CLK,MMU_MEMW,CELL("address",C153)=CELL("address",OFFSET(RAM0,MMU_RAM_X,MMU_RAM_Y))),MMU_VAL,C153)))</f>
        <v>0</v>
      </c>
      <c r="D153" s="50">
        <f t="array" aca="1" ref="D153" ca="1">IF(RESET,0,IF(LOAD_ROM,ROM!D14,IF(AND(MMU_CLK,MMU_MEMW,CELL("address",D153)=CELL("address",OFFSET(RAM0,MMU_RAM_X,MMU_RAM_Y))),MMU_VAL,D153)))</f>
        <v>0</v>
      </c>
      <c r="E153" s="50">
        <f t="array" aca="1" ref="E153" ca="1">IF(RESET,0,IF(LOAD_ROM,ROM!E14,IF(AND(MMU_CLK,MMU_MEMW,CELL("address",E153)=CELL("address",OFFSET(RAM0,MMU_RAM_X,MMU_RAM_Y))),MMU_VAL,E153)))</f>
        <v>0</v>
      </c>
      <c r="F153" s="50">
        <f t="array" aca="1" ref="F153" ca="1">IF(RESET,0,IF(LOAD_ROM,ROM!F14,IF(AND(MMU_CLK,MMU_MEMW,CELL("address",F153)=CELL("address",OFFSET(RAM0,MMU_RAM_X,MMU_RAM_Y))),MMU_VAL,F153)))</f>
        <v>0</v>
      </c>
      <c r="G153" s="50">
        <f t="array" aca="1" ref="G153" ca="1">IF(RESET,0,IF(LOAD_ROM,ROM!G14,IF(AND(MMU_CLK,MMU_MEMW,CELL("address",G153)=CELL("address",OFFSET(RAM0,MMU_RAM_X,MMU_RAM_Y))),MMU_VAL,G153)))</f>
        <v>0</v>
      </c>
      <c r="H153" s="50">
        <f t="array" aca="1" ref="H153" ca="1">IF(RESET,0,IF(LOAD_ROM,ROM!H14,IF(AND(MMU_CLK,MMU_MEMW,CELL("address",H153)=CELL("address",OFFSET(RAM0,MMU_RAM_X,MMU_RAM_Y))),MMU_VAL,H153)))</f>
        <v>0</v>
      </c>
      <c r="I153" s="50">
        <f t="array" aca="1" ref="I153" ca="1">IF(RESET,0,IF(LOAD_ROM,ROM!I14,IF(AND(MMU_CLK,MMU_MEMW,CELL("address",I153)=CELL("address",OFFSET(RAM0,MMU_RAM_X,MMU_RAM_Y))),MMU_VAL,I153)))</f>
        <v>0</v>
      </c>
      <c r="J153" s="50">
        <f t="array" aca="1" ref="J153" ca="1">IF(RESET,0,IF(LOAD_ROM,ROM!J14,IF(AND(MMU_CLK,MMU_MEMW,CELL("address",J153)=CELL("address",OFFSET(RAM0,MMU_RAM_X,MMU_RAM_Y))),MMU_VAL,J153)))</f>
        <v>0</v>
      </c>
      <c r="K153" s="50">
        <f t="array" aca="1" ref="K153" ca="1">IF(RESET,0,IF(LOAD_ROM,ROM!K14,IF(AND(MMU_CLK,MMU_MEMW,CELL("address",K153)=CELL("address",OFFSET(RAM0,MMU_RAM_X,MMU_RAM_Y))),MMU_VAL,K153)))</f>
        <v>0</v>
      </c>
      <c r="L153" s="50">
        <f t="array" aca="1" ref="L153" ca="1">IF(RESET,0,IF(LOAD_ROM,ROM!L14,IF(AND(MMU_CLK,MMU_MEMW,CELL("address",L153)=CELL("address",OFFSET(RAM0,MMU_RAM_X,MMU_RAM_Y))),MMU_VAL,L153)))</f>
        <v>0</v>
      </c>
      <c r="M153" s="50">
        <f t="array" aca="1" ref="M153" ca="1">IF(RESET,0,IF(LOAD_ROM,ROM!M14,IF(AND(MMU_CLK,MMU_MEMW,CELL("address",M153)=CELL("address",OFFSET(RAM0,MMU_RAM_X,MMU_RAM_Y))),MMU_VAL,M153)))</f>
        <v>0</v>
      </c>
      <c r="N153" s="50">
        <f t="array" aca="1" ref="N153" ca="1">IF(RESET,0,IF(LOAD_ROM,ROM!N14,IF(AND(MMU_CLK,MMU_MEMW,CELL("address",N153)=CELL("address",OFFSET(RAM0,MMU_RAM_X,MMU_RAM_Y))),MMU_VAL,N153)))</f>
        <v>0</v>
      </c>
      <c r="O153" s="50">
        <f t="array" aca="1" ref="O153" ca="1">IF(RESET,0,IF(LOAD_ROM,ROM!O14,IF(AND(MMU_CLK,MMU_MEMW,CELL("address",O153)=CELL("address",OFFSET(RAM0,MMU_RAM_X,MMU_RAM_Y))),MMU_VAL,O153)))</f>
        <v>0</v>
      </c>
      <c r="P153" s="50">
        <f t="array" aca="1" ref="P153" ca="1">IF(RESET,0,IF(LOAD_ROM,ROM!P14,IF(AND(MMU_CLK,MMU_MEMW,CELL("address",P153)=CELL("address",OFFSET(RAM0,MMU_RAM_X,MMU_RAM_Y))),MMU_VAL,P153)))</f>
        <v>0</v>
      </c>
      <c r="Q153" s="50">
        <f t="array" aca="1" ref="Q153" ca="1">IF(RESET,0,IF(LOAD_ROM,ROM!Q14,IF(AND(MMU_CLK,MMU_MEMW,CELL("address",Q153)=CELL("address",OFFSET(RAM0,MMU_RAM_X,MMU_RAM_Y))),MMU_VAL,Q153)))</f>
        <v>0</v>
      </c>
      <c r="R153" s="50">
        <f t="array" aca="1" ref="R153" ca="1">IF(RESET,0,IF(LOAD_ROM,ROM!R14,IF(AND(MMU_CLK,MMU_MEMW,CELL("address",R153)=CELL("address",OFFSET(RAM0,MMU_RAM_X,MMU_RAM_Y))),MMU_VAL,R153)))</f>
        <v>0</v>
      </c>
      <c r="S153" s="50">
        <f t="array" aca="1" ref="S153" ca="1">IF(RESET,0,IF(LOAD_ROM,ROM!S14,IF(AND(MMU_CLK,MMU_MEMW,CELL("address",S153)=CELL("address",OFFSET(RAM0,MMU_RAM_X,MMU_RAM_Y))),MMU_VAL,S153)))</f>
        <v>0</v>
      </c>
      <c r="T153" s="50">
        <f t="array" aca="1" ref="T153" ca="1">IF(RESET,0,IF(LOAD_ROM,ROM!T14,IF(AND(MMU_CLK,MMU_MEMW,CELL("address",T153)=CELL("address",OFFSET(RAM0,MMU_RAM_X,MMU_RAM_Y))),MMU_VAL,T153)))</f>
        <v>0</v>
      </c>
      <c r="U153" s="50">
        <f t="array" aca="1" ref="U153" ca="1">IF(RESET,0,IF(LOAD_ROM,ROM!U14,IF(AND(MMU_CLK,MMU_MEMW,CELL("address",U153)=CELL("address",OFFSET(RAM0,MMU_RAM_X,MMU_RAM_Y))),MMU_VAL,U153)))</f>
        <v>0</v>
      </c>
      <c r="V153" s="50">
        <f t="array" aca="1" ref="V153" ca="1">IF(RESET,0,IF(LOAD_ROM,ROM!V14,IF(AND(MMU_CLK,MMU_MEMW,CELL("address",V153)=CELL("address",OFFSET(RAM0,MMU_RAM_X,MMU_RAM_Y))),MMU_VAL,V153)))</f>
        <v>0</v>
      </c>
      <c r="W153" s="50">
        <f t="array" aca="1" ref="W153" ca="1">IF(RESET,0,IF(LOAD_ROM,ROM!W14,IF(AND(MMU_CLK,MMU_MEMW,CELL("address",W153)=CELL("address",OFFSET(RAM0,MMU_RAM_X,MMU_RAM_Y))),MMU_VAL,W153)))</f>
        <v>0</v>
      </c>
      <c r="X153" s="50">
        <f t="array" aca="1" ref="X153" ca="1">IF(RESET,0,IF(LOAD_ROM,ROM!X14,IF(AND(MMU_CLK,MMU_MEMW,CELL("address",X153)=CELL("address",OFFSET(RAM0,MMU_RAM_X,MMU_RAM_Y))),MMU_VAL,X153)))</f>
        <v>0</v>
      </c>
      <c r="Y153" s="50">
        <f t="array" aca="1" ref="Y153" ca="1">IF(RESET,0,IF(LOAD_ROM,ROM!Y14,IF(AND(MMU_CLK,MMU_MEMW,CELL("address",Y153)=CELL("address",OFFSET(RAM0,MMU_RAM_X,MMU_RAM_Y))),MMU_VAL,Y153)))</f>
        <v>0</v>
      </c>
      <c r="Z153" s="50">
        <f t="array" aca="1" ref="Z153" ca="1">IF(RESET,0,IF(LOAD_ROM,ROM!Z14,IF(AND(MMU_CLK,MMU_MEMW,CELL("address",Z153)=CELL("address",OFFSET(RAM0,MMU_RAM_X,MMU_RAM_Y))),MMU_VAL,Z153)))</f>
        <v>0</v>
      </c>
      <c r="AA153" s="50">
        <f t="array" aca="1" ref="AA153" ca="1">IF(RESET,0,IF(LOAD_ROM,ROM!AA14,IF(AND(MMU_CLK,MMU_MEMW,CELL("address",AA153)=CELL("address",OFFSET(RAM0,MMU_RAM_X,MMU_RAM_Y))),MMU_VAL,AA153)))</f>
        <v>0</v>
      </c>
      <c r="AB153" s="50">
        <f t="array" aca="1" ref="AB153" ca="1">IF(RESET,0,IF(LOAD_ROM,ROM!AB14,IF(AND(MMU_CLK,MMU_MEMW,CELL("address",AB153)=CELL("address",OFFSET(RAM0,MMU_RAM_X,MMU_RAM_Y))),MMU_VAL,AB153)))</f>
        <v>0</v>
      </c>
      <c r="AC153" s="50">
        <f t="array" aca="1" ref="AC153" ca="1">IF(RESET,0,IF(LOAD_ROM,ROM!AC14,IF(AND(MMU_CLK,MMU_MEMW,CELL("address",AC153)=CELL("address",OFFSET(RAM0,MMU_RAM_X,MMU_RAM_Y))),MMU_VAL,AC153)))</f>
        <v>0</v>
      </c>
      <c r="AD153" s="50">
        <f t="array" aca="1" ref="AD153" ca="1">IF(RESET,0,IF(LOAD_ROM,ROM!AD14,IF(AND(MMU_CLK,MMU_MEMW,CELL("address",AD153)=CELL("address",OFFSET(RAM0,MMU_RAM_X,MMU_RAM_Y))),MMU_VAL,AD153)))</f>
        <v>0</v>
      </c>
      <c r="AE153" s="50">
        <f t="array" aca="1" ref="AE153" ca="1">IF(RESET,0,IF(LOAD_ROM,ROM!AE14,IF(AND(MMU_CLK,MMU_MEMW,CELL("address",AE153)=CELL("address",OFFSET(RAM0,MMU_RAM_X,MMU_RAM_Y))),MMU_VAL,AE153)))</f>
        <v>0</v>
      </c>
      <c r="AF153" s="50">
        <f t="array" aca="1" ref="AF153" ca="1">IF(RESET,0,IF(LOAD_ROM,ROM!AF14,IF(AND(MMU_CLK,MMU_MEMW,CELL("address",AF153)=CELL("address",OFFSET(RAM0,MMU_RAM_X,MMU_RAM_Y))),MMU_VAL,AF153)))</f>
        <v>0</v>
      </c>
      <c r="AG153" s="50">
        <f t="array" aca="1" ref="AG153" ca="1">IF(RESET,0,IF(LOAD_ROM,ROM!AG14,IF(AND(MMU_CLK,MMU_MEMW,CELL("address",AG153)=CELL("address",OFFSET(RAM0,MMU_RAM_X,MMU_RAM_Y))),MMU_VAL,AG153)))</f>
        <v>0</v>
      </c>
      <c r="AH153" s="50">
        <f t="array" aca="1" ref="AH153" ca="1">IF(RESET,0,IF(LOAD_ROM,ROM!AH14,IF(AND(MMU_CLK,MMU_MEMW,CELL("address",AH153)=CELL("address",OFFSET(RAM0,MMU_RAM_X,MMU_RAM_Y))),MMU_VAL,AH153)))</f>
        <v>0</v>
      </c>
      <c r="AI153" s="50">
        <f t="array" aca="1" ref="AI153" ca="1">IF(RESET,0,IF(LOAD_ROM,ROM!AI14,IF(AND(MMU_CLK,MMU_MEMW,CELL("address",AI153)=CELL("address",OFFSET(RAM0,MMU_RAM_X,MMU_RAM_Y))),MMU_VAL,AI153)))</f>
        <v>0</v>
      </c>
      <c r="AJ153" s="50">
        <f t="array" aca="1" ref="AJ153" ca="1">IF(RESET,0,IF(LOAD_ROM,ROM!AJ14,IF(AND(MMU_CLK,MMU_MEMW,CELL("address",AJ153)=CELL("address",OFFSET(RAM0,MMU_RAM_X,MMU_RAM_Y))),MMU_VAL,AJ153)))</f>
        <v>0</v>
      </c>
      <c r="AK153" s="50">
        <f t="array" aca="1" ref="AK153" ca="1">IF(RESET,0,IF(LOAD_ROM,ROM!AK14,IF(AND(MMU_CLK,MMU_MEMW,CELL("address",AK153)=CELL("address",OFFSET(RAM0,MMU_RAM_X,MMU_RAM_Y))),MMU_VAL,AK153)))</f>
        <v>0</v>
      </c>
      <c r="AL153" s="50">
        <f t="array" aca="1" ref="AL153" ca="1">IF(RESET,0,IF(LOAD_ROM,ROM!AL14,IF(AND(MMU_CLK,MMU_MEMW,CELL("address",AL153)=CELL("address",OFFSET(RAM0,MMU_RAM_X,MMU_RAM_Y))),MMU_VAL,AL153)))</f>
        <v>0</v>
      </c>
      <c r="AM153" s="50">
        <f t="array" aca="1" ref="AM153" ca="1">IF(RESET,0,IF(LOAD_ROM,ROM!AM14,IF(AND(MMU_CLK,MMU_MEMW,CELL("address",AM153)=CELL("address",OFFSET(RAM0,MMU_RAM_X,MMU_RAM_Y))),MMU_VAL,AM153)))</f>
        <v>0</v>
      </c>
      <c r="AN153" s="50">
        <f t="array" aca="1" ref="AN153" ca="1">IF(RESET,0,IF(LOAD_ROM,ROM!AN14,IF(AND(MMU_CLK,MMU_MEMW,CELL("address",AN153)=CELL("address",OFFSET(RAM0,MMU_RAM_X,MMU_RAM_Y))),MMU_VAL,AN153)))</f>
        <v>0</v>
      </c>
      <c r="AO153" s="50">
        <f t="array" aca="1" ref="AO153" ca="1">IF(RESET,0,IF(LOAD_ROM,ROM!AO14,IF(AND(MMU_CLK,MMU_MEMW,CELL("address",AO153)=CELL("address",OFFSET(RAM0,MMU_RAM_X,MMU_RAM_Y))),MMU_VAL,AO153)))</f>
        <v>0</v>
      </c>
      <c r="AP153" s="50">
        <f t="array" aca="1" ref="AP153" ca="1">IF(RESET,0,IF(LOAD_ROM,ROM!AP14,IF(AND(MMU_CLK,MMU_MEMW,CELL("address",AP153)=CELL("address",OFFSET(RAM0,MMU_RAM_X,MMU_RAM_Y))),MMU_VAL,AP153)))</f>
        <v>0</v>
      </c>
      <c r="AQ153" s="50">
        <f t="array" aca="1" ref="AQ153" ca="1">IF(RESET,0,IF(LOAD_ROM,ROM!AQ14,IF(AND(MMU_CLK,MMU_MEMW,CELL("address",AQ153)=CELL("address",OFFSET(RAM0,MMU_RAM_X,MMU_RAM_Y))),MMU_VAL,AQ153)))</f>
        <v>0</v>
      </c>
      <c r="AR153" s="50">
        <f t="array" aca="1" ref="AR153" ca="1">IF(RESET,0,IF(LOAD_ROM,ROM!AR14,IF(AND(MMU_CLK,MMU_MEMW,CELL("address",AR153)=CELL("address",OFFSET(RAM0,MMU_RAM_X,MMU_RAM_Y))),MMU_VAL,AR153)))</f>
        <v>0</v>
      </c>
      <c r="AS153" s="50">
        <f t="array" aca="1" ref="AS153" ca="1">IF(RESET,0,IF(LOAD_ROM,ROM!AS14,IF(AND(MMU_CLK,MMU_MEMW,CELL("address",AS153)=CELL("address",OFFSET(RAM0,MMU_RAM_X,MMU_RAM_Y))),MMU_VAL,AS153)))</f>
        <v>0</v>
      </c>
      <c r="AT153" s="50">
        <f t="array" aca="1" ref="AT153" ca="1">IF(RESET,0,IF(LOAD_ROM,ROM!AT14,IF(AND(MMU_CLK,MMU_MEMW,CELL("address",AT153)=CELL("address",OFFSET(RAM0,MMU_RAM_X,MMU_RAM_Y))),MMU_VAL,AT153)))</f>
        <v>0</v>
      </c>
      <c r="AU153" s="50">
        <f t="array" aca="1" ref="AU153" ca="1">IF(RESET,0,IF(LOAD_ROM,ROM!AU14,IF(AND(MMU_CLK,MMU_MEMW,CELL("address",AU153)=CELL("address",OFFSET(RAM0,MMU_RAM_X,MMU_RAM_Y))),MMU_VAL,AU153)))</f>
        <v>0</v>
      </c>
      <c r="AV153" s="50">
        <f t="array" aca="1" ref="AV153" ca="1">IF(RESET,0,IF(LOAD_ROM,ROM!AV14,IF(AND(MMU_CLK,MMU_MEMW,CELL("address",AV153)=CELL("address",OFFSET(RAM0,MMU_RAM_X,MMU_RAM_Y))),MMU_VAL,AV153)))</f>
        <v>0</v>
      </c>
      <c r="AW153" s="50">
        <f t="array" aca="1" ref="AW153" ca="1">IF(RESET,0,IF(LOAD_ROM,ROM!AW14,IF(AND(MMU_CLK,MMU_MEMW,CELL("address",AW153)=CELL("address",OFFSET(RAM0,MMU_RAM_X,MMU_RAM_Y))),MMU_VAL,AW153)))</f>
        <v>0</v>
      </c>
      <c r="AX153" s="50">
        <f t="array" aca="1" ref="AX153" ca="1">IF(RESET,0,IF(LOAD_ROM,ROM!AX14,IF(AND(MMU_CLK,MMU_MEMW,CELL("address",AX153)=CELL("address",OFFSET(RAM0,MMU_RAM_X,MMU_RAM_Y))),MMU_VAL,AX153)))</f>
        <v>0</v>
      </c>
      <c r="AY153" s="50">
        <f t="array" aca="1" ref="AY153" ca="1">IF(RESET,0,IF(LOAD_ROM,ROM!AY14,IF(AND(MMU_CLK,MMU_MEMW,CELL("address",AY153)=CELL("address",OFFSET(RAM0,MMU_RAM_X,MMU_RAM_Y))),MMU_VAL,AY153)))</f>
        <v>0</v>
      </c>
      <c r="AZ153" s="50">
        <f t="array" aca="1" ref="AZ153" ca="1">IF(RESET,0,IF(LOAD_ROM,ROM!AZ14,IF(AND(MMU_CLK,MMU_MEMW,CELL("address",AZ153)=CELL("address",OFFSET(RAM0,MMU_RAM_X,MMU_RAM_Y))),MMU_VAL,AZ153)))</f>
        <v>0</v>
      </c>
      <c r="BA153" s="50">
        <f t="array" aca="1" ref="BA153" ca="1">IF(RESET,0,IF(LOAD_ROM,ROM!BA14,IF(AND(MMU_CLK,MMU_MEMW,CELL("address",BA153)=CELL("address",OFFSET(RAM0,MMU_RAM_X,MMU_RAM_Y))),MMU_VAL,BA153)))</f>
        <v>0</v>
      </c>
      <c r="BB153" s="50">
        <f t="array" aca="1" ref="BB153" ca="1">IF(RESET,0,IF(LOAD_ROM,ROM!BB14,IF(AND(MMU_CLK,MMU_MEMW,CELL("address",BB153)=CELL("address",OFFSET(RAM0,MMU_RAM_X,MMU_RAM_Y))),MMU_VAL,BB153)))</f>
        <v>0</v>
      </c>
      <c r="BC153" s="50">
        <f t="array" aca="1" ref="BC153" ca="1">IF(RESET,0,IF(LOAD_ROM,ROM!BC14,IF(AND(MMU_CLK,MMU_MEMW,CELL("address",BC153)=CELL("address",OFFSET(RAM0,MMU_RAM_X,MMU_RAM_Y))),MMU_VAL,BC153)))</f>
        <v>0</v>
      </c>
      <c r="BD153" s="50">
        <f t="array" aca="1" ref="BD153" ca="1">IF(RESET,0,IF(LOAD_ROM,ROM!BD14,IF(AND(MMU_CLK,MMU_MEMW,CELL("address",BD153)=CELL("address",OFFSET(RAM0,MMU_RAM_X,MMU_RAM_Y))),MMU_VAL,BD153)))</f>
        <v>0</v>
      </c>
      <c r="BE153" s="50">
        <f t="array" aca="1" ref="BE153" ca="1">IF(RESET,0,IF(LOAD_ROM,ROM!BE14,IF(AND(MMU_CLK,MMU_MEMW,CELL("address",BE153)=CELL("address",OFFSET(RAM0,MMU_RAM_X,MMU_RAM_Y))),MMU_VAL,BE153)))</f>
        <v>0</v>
      </c>
      <c r="BF153" s="50">
        <f t="array" aca="1" ref="BF153" ca="1">IF(RESET,0,IF(LOAD_ROM,ROM!BF14,IF(AND(MMU_CLK,MMU_MEMW,CELL("address",BF153)=CELL("address",OFFSET(RAM0,MMU_RAM_X,MMU_RAM_Y))),MMU_VAL,BF153)))</f>
        <v>0</v>
      </c>
      <c r="BG153" s="50">
        <f t="array" aca="1" ref="BG153" ca="1">IF(RESET,0,IF(LOAD_ROM,ROM!BG14,IF(AND(MMU_CLK,MMU_MEMW,CELL("address",BG153)=CELL("address",OFFSET(RAM0,MMU_RAM_X,MMU_RAM_Y))),MMU_VAL,BG153)))</f>
        <v>0</v>
      </c>
      <c r="BH153" s="50">
        <f t="array" aca="1" ref="BH153" ca="1">IF(RESET,0,IF(LOAD_ROM,ROM!BH14,IF(AND(MMU_CLK,MMU_MEMW,CELL("address",BH153)=CELL("address",OFFSET(RAM0,MMU_RAM_X,MMU_RAM_Y))),MMU_VAL,BH153)))</f>
        <v>0</v>
      </c>
      <c r="BI153" s="50">
        <f t="array" aca="1" ref="BI153" ca="1">IF(RESET,0,IF(LOAD_ROM,ROM!BI14,IF(AND(MMU_CLK,MMU_MEMW,CELL("address",BI153)=CELL("address",OFFSET(RAM0,MMU_RAM_X,MMU_RAM_Y))),MMU_VAL,BI153)))</f>
        <v>0</v>
      </c>
      <c r="BJ153" s="50">
        <f t="array" aca="1" ref="BJ153" ca="1">IF(RESET,0,IF(LOAD_ROM,ROM!BJ14,IF(AND(MMU_CLK,MMU_MEMW,CELL("address",BJ153)=CELL("address",OFFSET(RAM0,MMU_RAM_X,MMU_RAM_Y))),MMU_VAL,BJ153)))</f>
        <v>0</v>
      </c>
      <c r="BK153" s="50">
        <f t="array" aca="1" ref="BK153" ca="1">IF(RESET,0,IF(LOAD_ROM,ROM!BK14,IF(AND(MMU_CLK,MMU_MEMW,CELL("address",BK153)=CELL("address",OFFSET(RAM0,MMU_RAM_X,MMU_RAM_Y))),MMU_VAL,BK153)))</f>
        <v>0</v>
      </c>
      <c r="BL153" s="50">
        <f t="array" aca="1" ref="BL153" ca="1">IF(RESET,0,IF(LOAD_ROM,ROM!BL14,IF(AND(MMU_CLK,MMU_MEMW,CELL("address",BL153)=CELL("address",OFFSET(RAM0,MMU_RAM_X,MMU_RAM_Y))),MMU_VAL,BL153)))</f>
        <v>0</v>
      </c>
      <c r="BM153" s="50">
        <f t="array" aca="1" ref="BM153" ca="1">IF(RESET,0,IF(LOAD_ROM,ROM!BM14,IF(AND(MMU_CLK,MMU_MEMW,CELL("address",BM153)=CELL("address",OFFSET(RAM0,MMU_RAM_X,MMU_RAM_Y))),MMU_VAL,BM153)))</f>
        <v>0</v>
      </c>
      <c r="BN153" s="50">
        <f t="array" aca="1" ref="BN153" ca="1">IF(RESET,0,IF(LOAD_ROM,ROM!BN14,IF(AND(MMU_CLK,MMU_MEMW,CELL("address",BN153)=CELL("address",OFFSET(RAM0,MMU_RAM_X,MMU_RAM_Y))),MMU_VAL,BN153)))</f>
        <v>0</v>
      </c>
      <c r="BO153" s="50">
        <f t="array" aca="1" ref="BO153" ca="1">IF(RESET,0,IF(LOAD_ROM,ROM!BO14,IF(AND(MMU_CLK,MMU_MEMW,CELL("address",BO153)=CELL("address",OFFSET(RAM0,MMU_RAM_X,MMU_RAM_Y))),MMU_VAL,BO153)))</f>
        <v>0</v>
      </c>
      <c r="BP153" s="50">
        <f t="array" aca="1" ref="BP153" ca="1">IF(RESET,0,IF(LOAD_ROM,ROM!BP14,IF(AND(MMU_CLK,MMU_MEMW,CELL("address",BP153)=CELL("address",OFFSET(RAM0,MMU_RAM_X,MMU_RAM_Y))),MMU_VAL,BP153)))</f>
        <v>0</v>
      </c>
      <c r="BQ153" s="50">
        <f t="array" aca="1" ref="BQ153" ca="1">IF(RESET,0,IF(LOAD_ROM,ROM!BQ14,IF(AND(MMU_CLK,MMU_MEMW,CELL("address",BQ153)=CELL("address",OFFSET(RAM0,MMU_RAM_X,MMU_RAM_Y))),MMU_VAL,BQ153)))</f>
        <v>0</v>
      </c>
      <c r="BR153" s="50">
        <f t="array" aca="1" ref="BR153" ca="1">IF(RESET,0,IF(LOAD_ROM,ROM!BR14,IF(AND(MMU_CLK,MMU_MEMW,CELL("address",BR153)=CELL("address",OFFSET(RAM0,MMU_RAM_X,MMU_RAM_Y))),MMU_VAL,BR153)))</f>
        <v>0</v>
      </c>
      <c r="BS153" s="50">
        <f t="array" aca="1" ref="BS153" ca="1">IF(RESET,0,IF(LOAD_ROM,ROM!BS14,IF(AND(MMU_CLK,MMU_MEMW,CELL("address",BS153)=CELL("address",OFFSET(RAM0,MMU_RAM_X,MMU_RAM_Y))),MMU_VAL,BS153)))</f>
        <v>0</v>
      </c>
      <c r="BT153" s="50">
        <f t="array" aca="1" ref="BT153" ca="1">IF(RESET,0,IF(LOAD_ROM,ROM!BT14,IF(AND(MMU_CLK,MMU_MEMW,CELL("address",BT153)=CELL("address",OFFSET(RAM0,MMU_RAM_X,MMU_RAM_Y))),MMU_VAL,BT153)))</f>
        <v>0</v>
      </c>
      <c r="BU153" s="50">
        <f t="array" aca="1" ref="BU153" ca="1">IF(RESET,0,IF(LOAD_ROM,ROM!BU14,IF(AND(MMU_CLK,MMU_MEMW,CELL("address",BU153)=CELL("address",OFFSET(RAM0,MMU_RAM_X,MMU_RAM_Y))),MMU_VAL,BU153)))</f>
        <v>0</v>
      </c>
      <c r="BV153" s="50">
        <f t="array" aca="1" ref="BV153" ca="1">IF(RESET,0,IF(LOAD_ROM,ROM!BV14,IF(AND(MMU_CLK,MMU_MEMW,CELL("address",BV153)=CELL("address",OFFSET(RAM0,MMU_RAM_X,MMU_RAM_Y))),MMU_VAL,BV153)))</f>
        <v>0</v>
      </c>
      <c r="BW153" s="50">
        <f t="array" aca="1" ref="BW153" ca="1">IF(RESET,0,IF(LOAD_ROM,ROM!BW14,IF(AND(MMU_CLK,MMU_MEMW,CELL("address",BW153)=CELL("address",OFFSET(RAM0,MMU_RAM_X,MMU_RAM_Y))),MMU_VAL,BW153)))</f>
        <v>0</v>
      </c>
      <c r="BX153" s="50">
        <f t="array" aca="1" ref="BX153" ca="1">IF(RESET,0,IF(LOAD_ROM,ROM!BX14,IF(AND(MMU_CLK,MMU_MEMW,CELL("address",BX153)=CELL("address",OFFSET(RAM0,MMU_RAM_X,MMU_RAM_Y))),MMU_VAL,BX153)))</f>
        <v>0</v>
      </c>
      <c r="BY153" s="50">
        <f t="array" aca="1" ref="BY153" ca="1">IF(RESET,0,IF(LOAD_ROM,ROM!BY14,IF(AND(MMU_CLK,MMU_MEMW,CELL("address",BY153)=CELL("address",OFFSET(RAM0,MMU_RAM_X,MMU_RAM_Y))),MMU_VAL,BY153)))</f>
        <v>0</v>
      </c>
      <c r="BZ153" s="50">
        <f t="array" aca="1" ref="BZ153" ca="1">IF(RESET,0,IF(LOAD_ROM,ROM!BZ14,IF(AND(MMU_CLK,MMU_MEMW,CELL("address",BZ153)=CELL("address",OFFSET(RAM0,MMU_RAM_X,MMU_RAM_Y))),MMU_VAL,BZ153)))</f>
        <v>0</v>
      </c>
      <c r="CA153" s="50">
        <f t="array" aca="1" ref="CA153" ca="1">IF(RESET,0,IF(LOAD_ROM,ROM!CA14,IF(AND(MMU_CLK,MMU_MEMW,CELL("address",CA153)=CELL("address",OFFSET(RAM0,MMU_RAM_X,MMU_RAM_Y))),MMU_VAL,CA153)))</f>
        <v>0</v>
      </c>
      <c r="CB153" s="50">
        <f t="array" aca="1" ref="CB153" ca="1">IF(RESET,0,IF(LOAD_ROM,ROM!CB14,IF(AND(MMU_CLK,MMU_MEMW,CELL("address",CB153)=CELL("address",OFFSET(RAM0,MMU_RAM_X,MMU_RAM_Y))),MMU_VAL,CB153)))</f>
        <v>0</v>
      </c>
      <c r="CC153" s="50">
        <f t="array" aca="1" ref="CC153" ca="1">IF(RESET,0,IF(LOAD_ROM,ROM!CC14,IF(AND(MMU_CLK,MMU_MEMW,CELL("address",CC153)=CELL("address",OFFSET(RAM0,MMU_RAM_X,MMU_RAM_Y))),MMU_VAL,CC153)))</f>
        <v>0</v>
      </c>
      <c r="CD153" s="50">
        <f t="array" aca="1" ref="CD153" ca="1">IF(RESET,0,IF(LOAD_ROM,ROM!CD14,IF(AND(MMU_CLK,MMU_MEMW,CELL("address",CD153)=CELL("address",OFFSET(RAM0,MMU_RAM_X,MMU_RAM_Y))),MMU_VAL,CD153)))</f>
        <v>0</v>
      </c>
      <c r="CE153" s="50">
        <f t="array" aca="1" ref="CE153" ca="1">IF(RESET,0,IF(LOAD_ROM,ROM!CE14,IF(AND(MMU_CLK,MMU_MEMW,CELL("address",CE153)=CELL("address",OFFSET(RAM0,MMU_RAM_X,MMU_RAM_Y))),MMU_VAL,CE153)))</f>
        <v>0</v>
      </c>
      <c r="CF153" s="50">
        <f t="array" aca="1" ref="CF153" ca="1">IF(RESET,0,IF(LOAD_ROM,ROM!CF14,IF(AND(MMU_CLK,MMU_MEMW,CELL("address",CF153)=CELL("address",OFFSET(RAM0,MMU_RAM_X,MMU_RAM_Y))),MMU_VAL,CF153)))</f>
        <v>0</v>
      </c>
      <c r="CG153" s="50">
        <f t="array" aca="1" ref="CG153" ca="1">IF(RESET,0,IF(LOAD_ROM,ROM!CG14,IF(AND(MMU_CLK,MMU_MEMW,CELL("address",CG153)=CELL("address",OFFSET(RAM0,MMU_RAM_X,MMU_RAM_Y))),MMU_VAL,CG153)))</f>
        <v>0</v>
      </c>
      <c r="CH153" s="50">
        <f t="array" aca="1" ref="CH153" ca="1">IF(RESET,0,IF(LOAD_ROM,ROM!CH14,IF(AND(MMU_CLK,MMU_MEMW,CELL("address",CH153)=CELL("address",OFFSET(RAM0,MMU_RAM_X,MMU_RAM_Y))),MMU_VAL,CH153)))</f>
        <v>0</v>
      </c>
      <c r="CI153" s="50">
        <f t="array" aca="1" ref="CI153" ca="1">IF(RESET,0,IF(LOAD_ROM,ROM!CI14,IF(AND(MMU_CLK,MMU_MEMW,CELL("address",CI153)=CELL("address",OFFSET(RAM0,MMU_RAM_X,MMU_RAM_Y))),MMU_VAL,CI153)))</f>
        <v>0</v>
      </c>
      <c r="CJ153" s="50">
        <f t="array" aca="1" ref="CJ153" ca="1">IF(RESET,0,IF(LOAD_ROM,ROM!CJ14,IF(AND(MMU_CLK,MMU_MEMW,CELL("address",CJ153)=CELL("address",OFFSET(RAM0,MMU_RAM_X,MMU_RAM_Y))),MMU_VAL,CJ153)))</f>
        <v>0</v>
      </c>
      <c r="CK153" s="50">
        <f t="array" aca="1" ref="CK153" ca="1">IF(RESET,0,IF(LOAD_ROM,ROM!CK14,IF(AND(MMU_CLK,MMU_MEMW,CELL("address",CK153)=CELL("address",OFFSET(RAM0,MMU_RAM_X,MMU_RAM_Y))),MMU_VAL,CK153)))</f>
        <v>0</v>
      </c>
      <c r="CL153" s="50">
        <f t="array" aca="1" ref="CL153" ca="1">IF(RESET,0,IF(LOAD_ROM,ROM!CL14,IF(AND(MMU_CLK,MMU_MEMW,CELL("address",CL153)=CELL("address",OFFSET(RAM0,MMU_RAM_X,MMU_RAM_Y))),MMU_VAL,CL153)))</f>
        <v>0</v>
      </c>
      <c r="CM153" s="50">
        <f t="array" aca="1" ref="CM153" ca="1">IF(RESET,0,IF(LOAD_ROM,ROM!CM14,IF(AND(MMU_CLK,MMU_MEMW,CELL("address",CM153)=CELL("address",OFFSET(RAM0,MMU_RAM_X,MMU_RAM_Y))),MMU_VAL,CM153)))</f>
        <v>0</v>
      </c>
      <c r="CN153" s="50">
        <f t="array" aca="1" ref="CN153" ca="1">IF(RESET,0,IF(LOAD_ROM,ROM!CN14,IF(AND(MMU_CLK,MMU_MEMW,CELL("address",CN153)=CELL("address",OFFSET(RAM0,MMU_RAM_X,MMU_RAM_Y))),MMU_VAL,CN153)))</f>
        <v>0</v>
      </c>
      <c r="CO153" s="50">
        <f t="array" aca="1" ref="CO153" ca="1">IF(RESET,0,IF(LOAD_ROM,ROM!CO14,IF(AND(MMU_CLK,MMU_MEMW,CELL("address",CO153)=CELL("address",OFFSET(RAM0,MMU_RAM_X,MMU_RAM_Y))),MMU_VAL,CO153)))</f>
        <v>0</v>
      </c>
      <c r="CP153" s="50">
        <f t="array" aca="1" ref="CP153" ca="1">IF(RESET,0,IF(LOAD_ROM,ROM!CP14,IF(AND(MMU_CLK,MMU_MEMW,CELL("address",CP153)=CELL("address",OFFSET(RAM0,MMU_RAM_X,MMU_RAM_Y))),MMU_VAL,CP153)))</f>
        <v>0</v>
      </c>
      <c r="CQ153" s="50">
        <f t="array" aca="1" ref="CQ153" ca="1">IF(RESET,0,IF(LOAD_ROM,ROM!CQ14,IF(AND(MMU_CLK,MMU_MEMW,CELL("address",CQ153)=CELL("address",OFFSET(RAM0,MMU_RAM_X,MMU_RAM_Y))),MMU_VAL,CQ153)))</f>
        <v>0</v>
      </c>
      <c r="CR153" s="50">
        <f t="array" aca="1" ref="CR153" ca="1">IF(RESET,0,IF(LOAD_ROM,ROM!CR14,IF(AND(MMU_CLK,MMU_MEMW,CELL("address",CR153)=CELL("address",OFFSET(RAM0,MMU_RAM_X,MMU_RAM_Y))),MMU_VAL,CR153)))</f>
        <v>0</v>
      </c>
      <c r="CS153" s="50">
        <f t="array" aca="1" ref="CS153" ca="1">IF(RESET,0,IF(LOAD_ROM,ROM!CS14,IF(AND(MMU_CLK,MMU_MEMW,CELL("address",CS153)=CELL("address",OFFSET(RAM0,MMU_RAM_X,MMU_RAM_Y))),MMU_VAL,CS153)))</f>
        <v>0</v>
      </c>
      <c r="CT153" s="50">
        <f t="array" aca="1" ref="CT153" ca="1">IF(RESET,0,IF(LOAD_ROM,ROM!CT14,IF(AND(MMU_CLK,MMU_MEMW,CELL("address",CT153)=CELL("address",OFFSET(RAM0,MMU_RAM_X,MMU_RAM_Y))),MMU_VAL,CT153)))</f>
        <v>0</v>
      </c>
      <c r="CU153" s="50">
        <f t="array" aca="1" ref="CU153" ca="1">IF(RESET,0,IF(LOAD_ROM,ROM!CU14,IF(AND(MMU_CLK,MMU_MEMW,CELL("address",CU153)=CELL("address",OFFSET(RAM0,MMU_RAM_X,MMU_RAM_Y))),MMU_VAL,CU153)))</f>
        <v>0</v>
      </c>
      <c r="CV153" s="50">
        <f t="array" aca="1" ref="CV153" ca="1">IF(RESET,0,IF(LOAD_ROM,ROM!CV14,IF(AND(MMU_CLK,MMU_MEMW,CELL("address",CV153)=CELL("address",OFFSET(RAM0,MMU_RAM_X,MMU_RAM_Y))),MMU_VAL,CV153)))</f>
        <v>0</v>
      </c>
      <c r="CW153" s="50">
        <f t="array" aca="1" ref="CW153" ca="1">IF(RESET,0,IF(LOAD_ROM,ROM!CW14,IF(AND(MMU_CLK,MMU_MEMW,CELL("address",CW153)=CELL("address",OFFSET(RAM0,MMU_RAM_X,MMU_RAM_Y))),MMU_VAL,CW153)))</f>
        <v>0</v>
      </c>
      <c r="CX153" s="50">
        <f t="array" aca="1" ref="CX153" ca="1">IF(RESET,0,IF(LOAD_ROM,ROM!CX14,IF(AND(MMU_CLK,MMU_MEMW,CELL("address",CX153)=CELL("address",OFFSET(RAM0,MMU_RAM_X,MMU_RAM_Y))),MMU_VAL,CX153)))</f>
        <v>0</v>
      </c>
      <c r="CY153" s="50">
        <f t="array" aca="1" ref="CY153" ca="1">IF(RESET,0,IF(LOAD_ROM,ROM!CY14,IF(AND(MMU_CLK,MMU_MEMW,CELL("address",CY153)=CELL("address",OFFSET(RAM0,MMU_RAM_X,MMU_RAM_Y))),MMU_VAL,CY153)))</f>
        <v>0</v>
      </c>
      <c r="CZ153" s="50">
        <f t="array" aca="1" ref="CZ153" ca="1">IF(RESET,0,IF(LOAD_ROM,ROM!CZ14,IF(AND(MMU_CLK,MMU_MEMW,CELL("address",CZ153)=CELL("address",OFFSET(RAM0,MMU_RAM_X,MMU_RAM_Y))),MMU_VAL,CZ153)))</f>
        <v>0</v>
      </c>
      <c r="DA153" s="50">
        <f t="array" aca="1" ref="DA153" ca="1">IF(RESET,0,IF(LOAD_ROM,ROM!DA14,IF(AND(MMU_CLK,MMU_MEMW,CELL("address",DA153)=CELL("address",OFFSET(RAM0,MMU_RAM_X,MMU_RAM_Y))),MMU_VAL,DA153)))</f>
        <v>0</v>
      </c>
      <c r="DB153" s="50">
        <f t="array" aca="1" ref="DB153" ca="1">IF(RESET,0,IF(LOAD_ROM,ROM!DB14,IF(AND(MMU_CLK,MMU_MEMW,CELL("address",DB153)=CELL("address",OFFSET(RAM0,MMU_RAM_X,MMU_RAM_Y))),MMU_VAL,DB153)))</f>
        <v>0</v>
      </c>
      <c r="DC153" s="50">
        <f t="array" aca="1" ref="DC153" ca="1">IF(RESET,0,IF(LOAD_ROM,ROM!DC14,IF(AND(MMU_CLK,MMU_MEMW,CELL("address",DC153)=CELL("address",OFFSET(RAM0,MMU_RAM_X,MMU_RAM_Y))),MMU_VAL,DC153)))</f>
        <v>0</v>
      </c>
      <c r="DD153" s="50">
        <f t="array" aca="1" ref="DD153" ca="1">IF(RESET,0,IF(LOAD_ROM,ROM!DD14,IF(AND(MMU_CLK,MMU_MEMW,CELL("address",DD153)=CELL("address",OFFSET(RAM0,MMU_RAM_X,MMU_RAM_Y))),MMU_VAL,DD153)))</f>
        <v>0</v>
      </c>
      <c r="DE153" s="50">
        <f t="array" aca="1" ref="DE153" ca="1">IF(RESET,0,IF(LOAD_ROM,ROM!DE14,IF(AND(MMU_CLK,MMU_MEMW,CELL("address",DE153)=CELL("address",OFFSET(RAM0,MMU_RAM_X,MMU_RAM_Y))),MMU_VAL,DE153)))</f>
        <v>0</v>
      </c>
      <c r="DF153" s="50">
        <f t="array" aca="1" ref="DF153" ca="1">IF(RESET,0,IF(LOAD_ROM,ROM!DF14,IF(AND(MMU_CLK,MMU_MEMW,CELL("address",DF153)=CELL("address",OFFSET(RAM0,MMU_RAM_X,MMU_RAM_Y))),MMU_VAL,DF153)))</f>
        <v>0</v>
      </c>
      <c r="DG153" s="50">
        <f t="array" aca="1" ref="DG153" ca="1">IF(RESET,0,IF(LOAD_ROM,ROM!DG14,IF(AND(MMU_CLK,MMU_MEMW,CELL("address",DG153)=CELL("address",OFFSET(RAM0,MMU_RAM_X,MMU_RAM_Y))),MMU_VAL,DG153)))</f>
        <v>0</v>
      </c>
      <c r="DH153" s="50">
        <f t="array" aca="1" ref="DH153" ca="1">IF(RESET,0,IF(LOAD_ROM,ROM!DH14,IF(AND(MMU_CLK,MMU_MEMW,CELL("address",DH153)=CELL("address",OFFSET(RAM0,MMU_RAM_X,MMU_RAM_Y))),MMU_VAL,DH153)))</f>
        <v>0</v>
      </c>
      <c r="DI153" s="50">
        <f t="array" aca="1" ref="DI153" ca="1">IF(RESET,0,IF(LOAD_ROM,ROM!DI14,IF(AND(MMU_CLK,MMU_MEMW,CELL("address",DI153)=CELL("address",OFFSET(RAM0,MMU_RAM_X,MMU_RAM_Y))),MMU_VAL,DI153)))</f>
        <v>0</v>
      </c>
      <c r="DJ153" s="50">
        <f t="array" aca="1" ref="DJ153" ca="1">IF(RESET,0,IF(LOAD_ROM,ROM!DJ14,IF(AND(MMU_CLK,MMU_MEMW,CELL("address",DJ153)=CELL("address",OFFSET(RAM0,MMU_RAM_X,MMU_RAM_Y))),MMU_VAL,DJ153)))</f>
        <v>0</v>
      </c>
      <c r="DK153" s="50">
        <f t="array" aca="1" ref="DK153" ca="1">IF(RESET,0,IF(LOAD_ROM,ROM!DK14,IF(AND(MMU_CLK,MMU_MEMW,CELL("address",DK153)=CELL("address",OFFSET(RAM0,MMU_RAM_X,MMU_RAM_Y))),MMU_VAL,DK153)))</f>
        <v>0</v>
      </c>
      <c r="DL153" s="50">
        <f t="array" aca="1" ref="DL153" ca="1">IF(RESET,0,IF(LOAD_ROM,ROM!DL14,IF(AND(MMU_CLK,MMU_MEMW,CELL("address",DL153)=CELL("address",OFFSET(RAM0,MMU_RAM_X,MMU_RAM_Y))),MMU_VAL,DL153)))</f>
        <v>0</v>
      </c>
      <c r="DM153" s="50">
        <f t="array" aca="1" ref="DM153" ca="1">IF(RESET,0,IF(LOAD_ROM,ROM!DM14,IF(AND(MMU_CLK,MMU_MEMW,CELL("address",DM153)=CELL("address",OFFSET(RAM0,MMU_RAM_X,MMU_RAM_Y))),MMU_VAL,DM153)))</f>
        <v>0</v>
      </c>
      <c r="DN153" s="50">
        <f t="array" aca="1" ref="DN153" ca="1">IF(RESET,0,IF(LOAD_ROM,ROM!DN14,IF(AND(MMU_CLK,MMU_MEMW,CELL("address",DN153)=CELL("address",OFFSET(RAM0,MMU_RAM_X,MMU_RAM_Y))),MMU_VAL,DN153)))</f>
        <v>0</v>
      </c>
      <c r="DO153" s="50">
        <f t="array" aca="1" ref="DO153" ca="1">IF(RESET,0,IF(LOAD_ROM,ROM!DO14,IF(AND(MMU_CLK,MMU_MEMW,CELL("address",DO153)=CELL("address",OFFSET(RAM0,MMU_RAM_X,MMU_RAM_Y))),MMU_VAL,DO153)))</f>
        <v>0</v>
      </c>
      <c r="DP153" s="50">
        <f t="array" aca="1" ref="DP153" ca="1">IF(RESET,0,IF(LOAD_ROM,ROM!DP14,IF(AND(MMU_CLK,MMU_MEMW,CELL("address",DP153)=CELL("address",OFFSET(RAM0,MMU_RAM_X,MMU_RAM_Y))),MMU_VAL,DP153)))</f>
        <v>0</v>
      </c>
      <c r="DQ153" s="50">
        <f t="array" aca="1" ref="DQ153" ca="1">IF(RESET,0,IF(LOAD_ROM,ROM!DQ14,IF(AND(MMU_CLK,MMU_MEMW,CELL("address",DQ153)=CELL("address",OFFSET(RAM0,MMU_RAM_X,MMU_RAM_Y))),MMU_VAL,DQ153)))</f>
        <v>0</v>
      </c>
      <c r="DR153" s="50">
        <f t="array" aca="1" ref="DR153" ca="1">IF(RESET,0,IF(LOAD_ROM,ROM!DR14,IF(AND(MMU_CLK,MMU_MEMW,CELL("address",DR153)=CELL("address",OFFSET(RAM0,MMU_RAM_X,MMU_RAM_Y))),MMU_VAL,DR153)))</f>
        <v>0</v>
      </c>
      <c r="DS153" s="50">
        <f t="array" aca="1" ref="DS153" ca="1">IF(RESET,0,IF(LOAD_ROM,ROM!DS14,IF(AND(MMU_CLK,MMU_MEMW,CELL("address",DS153)=CELL("address",OFFSET(RAM0,MMU_RAM_X,MMU_RAM_Y))),MMU_VAL,DS153)))</f>
        <v>0</v>
      </c>
      <c r="DT153" s="50">
        <f t="array" aca="1" ref="DT153" ca="1">IF(RESET,0,IF(LOAD_ROM,ROM!DT14,IF(AND(MMU_CLK,MMU_MEMW,CELL("address",DT153)=CELL("address",OFFSET(RAM0,MMU_RAM_X,MMU_RAM_Y))),MMU_VAL,DT153)))</f>
        <v>0</v>
      </c>
      <c r="DU153" s="50">
        <f t="array" aca="1" ref="DU153" ca="1">IF(RESET,0,IF(LOAD_ROM,ROM!DU14,IF(AND(MMU_CLK,MMU_MEMW,CELL("address",DU153)=CELL("address",OFFSET(RAM0,MMU_RAM_X,MMU_RAM_Y))),MMU_VAL,DU153)))</f>
        <v>0</v>
      </c>
      <c r="DV153" s="50">
        <f t="array" aca="1" ref="DV153" ca="1">IF(RESET,0,IF(LOAD_ROM,ROM!DV14,IF(AND(MMU_CLK,MMU_MEMW,CELL("address",DV153)=CELL("address",OFFSET(RAM0,MMU_RAM_X,MMU_RAM_Y))),MMU_VAL,DV153)))</f>
        <v>0</v>
      </c>
      <c r="DW153" s="50">
        <f t="array" aca="1" ref="DW153" ca="1">IF(RESET,0,IF(LOAD_ROM,ROM!DW14,IF(AND(MMU_CLK,MMU_MEMW,CELL("address",DW153)=CELL("address",OFFSET(RAM0,MMU_RAM_X,MMU_RAM_Y))),MMU_VAL,DW153)))</f>
        <v>0</v>
      </c>
      <c r="DX153" s="50">
        <f t="array" aca="1" ref="DX153" ca="1">IF(RESET,0,IF(LOAD_ROM,ROM!DX14,IF(AND(MMU_CLK,MMU_MEMW,CELL("address",DX153)=CELL("address",OFFSET(RAM0,MMU_RAM_X,MMU_RAM_Y))),MMU_VAL,DX153)))</f>
        <v>0</v>
      </c>
    </row>
    <row r="154" spans="1:128" x14ac:dyDescent="0.35">
      <c r="A154" s="50">
        <f t="array" aca="1" ref="A154" ca="1">IF(RESET,0,IF(LOAD_ROM,ROM!A15,IF(AND(MMU_CLK,MMU_MEMW,CELL("address",A154)=CELL("address",OFFSET(RAM0,MMU_RAM_X,MMU_RAM_Y))),MMU_VAL,A154)))</f>
        <v>0</v>
      </c>
      <c r="B154" s="50">
        <f t="array" aca="1" ref="B154" ca="1">IF(RESET,0,IF(LOAD_ROM,ROM!B15,IF(AND(MMU_CLK,MMU_MEMW,CELL("address",B154)=CELL("address",OFFSET(RAM0,MMU_RAM_X,MMU_RAM_Y))),MMU_VAL,B154)))</f>
        <v>0</v>
      </c>
      <c r="C154" s="50">
        <f t="array" aca="1" ref="C154" ca="1">IF(RESET,0,IF(LOAD_ROM,ROM!C15,IF(AND(MMU_CLK,MMU_MEMW,CELL("address",C154)=CELL("address",OFFSET(RAM0,MMU_RAM_X,MMU_RAM_Y))),MMU_VAL,C154)))</f>
        <v>0</v>
      </c>
      <c r="D154" s="50">
        <f t="array" aca="1" ref="D154" ca="1">IF(RESET,0,IF(LOAD_ROM,ROM!D15,IF(AND(MMU_CLK,MMU_MEMW,CELL("address",D154)=CELL("address",OFFSET(RAM0,MMU_RAM_X,MMU_RAM_Y))),MMU_VAL,D154)))</f>
        <v>0</v>
      </c>
      <c r="E154" s="50">
        <f t="array" aca="1" ref="E154" ca="1">IF(RESET,0,IF(LOAD_ROM,ROM!E15,IF(AND(MMU_CLK,MMU_MEMW,CELL("address",E154)=CELL("address",OFFSET(RAM0,MMU_RAM_X,MMU_RAM_Y))),MMU_VAL,E154)))</f>
        <v>0</v>
      </c>
      <c r="F154" s="50">
        <f t="array" aca="1" ref="F154" ca="1">IF(RESET,0,IF(LOAD_ROM,ROM!F15,IF(AND(MMU_CLK,MMU_MEMW,CELL("address",F154)=CELL("address",OFFSET(RAM0,MMU_RAM_X,MMU_RAM_Y))),MMU_VAL,F154)))</f>
        <v>0</v>
      </c>
      <c r="G154" s="50">
        <f t="array" aca="1" ref="G154" ca="1">IF(RESET,0,IF(LOAD_ROM,ROM!G15,IF(AND(MMU_CLK,MMU_MEMW,CELL("address",G154)=CELL("address",OFFSET(RAM0,MMU_RAM_X,MMU_RAM_Y))),MMU_VAL,G154)))</f>
        <v>0</v>
      </c>
      <c r="H154" s="50">
        <f t="array" aca="1" ref="H154" ca="1">IF(RESET,0,IF(LOAD_ROM,ROM!H15,IF(AND(MMU_CLK,MMU_MEMW,CELL("address",H154)=CELL("address",OFFSET(RAM0,MMU_RAM_X,MMU_RAM_Y))),MMU_VAL,H154)))</f>
        <v>0</v>
      </c>
      <c r="I154" s="50">
        <f t="array" aca="1" ref="I154" ca="1">IF(RESET,0,IF(LOAD_ROM,ROM!I15,IF(AND(MMU_CLK,MMU_MEMW,CELL("address",I154)=CELL("address",OFFSET(RAM0,MMU_RAM_X,MMU_RAM_Y))),MMU_VAL,I154)))</f>
        <v>0</v>
      </c>
      <c r="J154" s="50">
        <f t="array" aca="1" ref="J154" ca="1">IF(RESET,0,IF(LOAD_ROM,ROM!J15,IF(AND(MMU_CLK,MMU_MEMW,CELL("address",J154)=CELL("address",OFFSET(RAM0,MMU_RAM_X,MMU_RAM_Y))),MMU_VAL,J154)))</f>
        <v>0</v>
      </c>
      <c r="K154" s="50">
        <f t="array" aca="1" ref="K154" ca="1">IF(RESET,0,IF(LOAD_ROM,ROM!K15,IF(AND(MMU_CLK,MMU_MEMW,CELL("address",K154)=CELL("address",OFFSET(RAM0,MMU_RAM_X,MMU_RAM_Y))),MMU_VAL,K154)))</f>
        <v>0</v>
      </c>
      <c r="L154" s="50">
        <f t="array" aca="1" ref="L154" ca="1">IF(RESET,0,IF(LOAD_ROM,ROM!L15,IF(AND(MMU_CLK,MMU_MEMW,CELL("address",L154)=CELL("address",OFFSET(RAM0,MMU_RAM_X,MMU_RAM_Y))),MMU_VAL,L154)))</f>
        <v>0</v>
      </c>
      <c r="M154" s="50">
        <f t="array" aca="1" ref="M154" ca="1">IF(RESET,0,IF(LOAD_ROM,ROM!M15,IF(AND(MMU_CLK,MMU_MEMW,CELL("address",M154)=CELL("address",OFFSET(RAM0,MMU_RAM_X,MMU_RAM_Y))),MMU_VAL,M154)))</f>
        <v>0</v>
      </c>
      <c r="N154" s="50">
        <f t="array" aca="1" ref="N154" ca="1">IF(RESET,0,IF(LOAD_ROM,ROM!N15,IF(AND(MMU_CLK,MMU_MEMW,CELL("address",N154)=CELL("address",OFFSET(RAM0,MMU_RAM_X,MMU_RAM_Y))),MMU_VAL,N154)))</f>
        <v>0</v>
      </c>
      <c r="O154" s="50">
        <f t="array" aca="1" ref="O154" ca="1">IF(RESET,0,IF(LOAD_ROM,ROM!O15,IF(AND(MMU_CLK,MMU_MEMW,CELL("address",O154)=CELL("address",OFFSET(RAM0,MMU_RAM_X,MMU_RAM_Y))),MMU_VAL,O154)))</f>
        <v>0</v>
      </c>
      <c r="P154" s="50">
        <f t="array" aca="1" ref="P154" ca="1">IF(RESET,0,IF(LOAD_ROM,ROM!P15,IF(AND(MMU_CLK,MMU_MEMW,CELL("address",P154)=CELL("address",OFFSET(RAM0,MMU_RAM_X,MMU_RAM_Y))),MMU_VAL,P154)))</f>
        <v>0</v>
      </c>
      <c r="Q154" s="50">
        <f t="array" aca="1" ref="Q154" ca="1">IF(RESET,0,IF(LOAD_ROM,ROM!Q15,IF(AND(MMU_CLK,MMU_MEMW,CELL("address",Q154)=CELL("address",OFFSET(RAM0,MMU_RAM_X,MMU_RAM_Y))),MMU_VAL,Q154)))</f>
        <v>0</v>
      </c>
      <c r="R154" s="50">
        <f t="array" aca="1" ref="R154" ca="1">IF(RESET,0,IF(LOAD_ROM,ROM!R15,IF(AND(MMU_CLK,MMU_MEMW,CELL("address",R154)=CELL("address",OFFSET(RAM0,MMU_RAM_X,MMU_RAM_Y))),MMU_VAL,R154)))</f>
        <v>0</v>
      </c>
      <c r="S154" s="50">
        <f t="array" aca="1" ref="S154" ca="1">IF(RESET,0,IF(LOAD_ROM,ROM!S15,IF(AND(MMU_CLK,MMU_MEMW,CELL("address",S154)=CELL("address",OFFSET(RAM0,MMU_RAM_X,MMU_RAM_Y))),MMU_VAL,S154)))</f>
        <v>0</v>
      </c>
      <c r="T154" s="50">
        <f t="array" aca="1" ref="T154" ca="1">IF(RESET,0,IF(LOAD_ROM,ROM!T15,IF(AND(MMU_CLK,MMU_MEMW,CELL("address",T154)=CELL("address",OFFSET(RAM0,MMU_RAM_X,MMU_RAM_Y))),MMU_VAL,T154)))</f>
        <v>0</v>
      </c>
      <c r="U154" s="50">
        <f t="array" aca="1" ref="U154" ca="1">IF(RESET,0,IF(LOAD_ROM,ROM!U15,IF(AND(MMU_CLK,MMU_MEMW,CELL("address",U154)=CELL("address",OFFSET(RAM0,MMU_RAM_X,MMU_RAM_Y))),MMU_VAL,U154)))</f>
        <v>0</v>
      </c>
      <c r="V154" s="50">
        <f t="array" aca="1" ref="V154" ca="1">IF(RESET,0,IF(LOAD_ROM,ROM!V15,IF(AND(MMU_CLK,MMU_MEMW,CELL("address",V154)=CELL("address",OFFSET(RAM0,MMU_RAM_X,MMU_RAM_Y))),MMU_VAL,V154)))</f>
        <v>0</v>
      </c>
      <c r="W154" s="50">
        <f t="array" aca="1" ref="W154" ca="1">IF(RESET,0,IF(LOAD_ROM,ROM!W15,IF(AND(MMU_CLK,MMU_MEMW,CELL("address",W154)=CELL("address",OFFSET(RAM0,MMU_RAM_X,MMU_RAM_Y))),MMU_VAL,W154)))</f>
        <v>0</v>
      </c>
      <c r="X154" s="50">
        <f t="array" aca="1" ref="X154" ca="1">IF(RESET,0,IF(LOAD_ROM,ROM!X15,IF(AND(MMU_CLK,MMU_MEMW,CELL("address",X154)=CELL("address",OFFSET(RAM0,MMU_RAM_X,MMU_RAM_Y))),MMU_VAL,X154)))</f>
        <v>0</v>
      </c>
      <c r="Y154" s="50">
        <f t="array" aca="1" ref="Y154" ca="1">IF(RESET,0,IF(LOAD_ROM,ROM!Y15,IF(AND(MMU_CLK,MMU_MEMW,CELL("address",Y154)=CELL("address",OFFSET(RAM0,MMU_RAM_X,MMU_RAM_Y))),MMU_VAL,Y154)))</f>
        <v>0</v>
      </c>
      <c r="Z154" s="50">
        <f t="array" aca="1" ref="Z154" ca="1">IF(RESET,0,IF(LOAD_ROM,ROM!Z15,IF(AND(MMU_CLK,MMU_MEMW,CELL("address",Z154)=CELL("address",OFFSET(RAM0,MMU_RAM_X,MMU_RAM_Y))),MMU_VAL,Z154)))</f>
        <v>0</v>
      </c>
      <c r="AA154" s="50">
        <f t="array" aca="1" ref="AA154" ca="1">IF(RESET,0,IF(LOAD_ROM,ROM!AA15,IF(AND(MMU_CLK,MMU_MEMW,CELL("address",AA154)=CELL("address",OFFSET(RAM0,MMU_RAM_X,MMU_RAM_Y))),MMU_VAL,AA154)))</f>
        <v>0</v>
      </c>
      <c r="AB154" s="50">
        <f t="array" aca="1" ref="AB154" ca="1">IF(RESET,0,IF(LOAD_ROM,ROM!AB15,IF(AND(MMU_CLK,MMU_MEMW,CELL("address",AB154)=CELL("address",OFFSET(RAM0,MMU_RAM_X,MMU_RAM_Y))),MMU_VAL,AB154)))</f>
        <v>0</v>
      </c>
      <c r="AC154" s="50">
        <f t="array" aca="1" ref="AC154" ca="1">IF(RESET,0,IF(LOAD_ROM,ROM!AC15,IF(AND(MMU_CLK,MMU_MEMW,CELL("address",AC154)=CELL("address",OFFSET(RAM0,MMU_RAM_X,MMU_RAM_Y))),MMU_VAL,AC154)))</f>
        <v>0</v>
      </c>
      <c r="AD154" s="50">
        <f t="array" aca="1" ref="AD154" ca="1">IF(RESET,0,IF(LOAD_ROM,ROM!AD15,IF(AND(MMU_CLK,MMU_MEMW,CELL("address",AD154)=CELL("address",OFFSET(RAM0,MMU_RAM_X,MMU_RAM_Y))),MMU_VAL,AD154)))</f>
        <v>0</v>
      </c>
      <c r="AE154" s="50">
        <f t="array" aca="1" ref="AE154" ca="1">IF(RESET,0,IF(LOAD_ROM,ROM!AE15,IF(AND(MMU_CLK,MMU_MEMW,CELL("address",AE154)=CELL("address",OFFSET(RAM0,MMU_RAM_X,MMU_RAM_Y))),MMU_VAL,AE154)))</f>
        <v>0</v>
      </c>
      <c r="AF154" s="50">
        <f t="array" aca="1" ref="AF154" ca="1">IF(RESET,0,IF(LOAD_ROM,ROM!AF15,IF(AND(MMU_CLK,MMU_MEMW,CELL("address",AF154)=CELL("address",OFFSET(RAM0,MMU_RAM_X,MMU_RAM_Y))),MMU_VAL,AF154)))</f>
        <v>0</v>
      </c>
      <c r="AG154" s="50">
        <f t="array" aca="1" ref="AG154" ca="1">IF(RESET,0,IF(LOAD_ROM,ROM!AG15,IF(AND(MMU_CLK,MMU_MEMW,CELL("address",AG154)=CELL("address",OFFSET(RAM0,MMU_RAM_X,MMU_RAM_Y))),MMU_VAL,AG154)))</f>
        <v>0</v>
      </c>
      <c r="AH154" s="50">
        <f t="array" aca="1" ref="AH154" ca="1">IF(RESET,0,IF(LOAD_ROM,ROM!AH15,IF(AND(MMU_CLK,MMU_MEMW,CELL("address",AH154)=CELL("address",OFFSET(RAM0,MMU_RAM_X,MMU_RAM_Y))),MMU_VAL,AH154)))</f>
        <v>0</v>
      </c>
      <c r="AI154" s="50">
        <f t="array" aca="1" ref="AI154" ca="1">IF(RESET,0,IF(LOAD_ROM,ROM!AI15,IF(AND(MMU_CLK,MMU_MEMW,CELL("address",AI154)=CELL("address",OFFSET(RAM0,MMU_RAM_X,MMU_RAM_Y))),MMU_VAL,AI154)))</f>
        <v>0</v>
      </c>
      <c r="AJ154" s="50">
        <f t="array" aca="1" ref="AJ154" ca="1">IF(RESET,0,IF(LOAD_ROM,ROM!AJ15,IF(AND(MMU_CLK,MMU_MEMW,CELL("address",AJ154)=CELL("address",OFFSET(RAM0,MMU_RAM_X,MMU_RAM_Y))),MMU_VAL,AJ154)))</f>
        <v>0</v>
      </c>
      <c r="AK154" s="50">
        <f t="array" aca="1" ref="AK154" ca="1">IF(RESET,0,IF(LOAD_ROM,ROM!AK15,IF(AND(MMU_CLK,MMU_MEMW,CELL("address",AK154)=CELL("address",OFFSET(RAM0,MMU_RAM_X,MMU_RAM_Y))),MMU_VAL,AK154)))</f>
        <v>0</v>
      </c>
      <c r="AL154" s="50">
        <f t="array" aca="1" ref="AL154" ca="1">IF(RESET,0,IF(LOAD_ROM,ROM!AL15,IF(AND(MMU_CLK,MMU_MEMW,CELL("address",AL154)=CELL("address",OFFSET(RAM0,MMU_RAM_X,MMU_RAM_Y))),MMU_VAL,AL154)))</f>
        <v>0</v>
      </c>
      <c r="AM154" s="50">
        <f t="array" aca="1" ref="AM154" ca="1">IF(RESET,0,IF(LOAD_ROM,ROM!AM15,IF(AND(MMU_CLK,MMU_MEMW,CELL("address",AM154)=CELL("address",OFFSET(RAM0,MMU_RAM_X,MMU_RAM_Y))),MMU_VAL,AM154)))</f>
        <v>0</v>
      </c>
      <c r="AN154" s="50">
        <f t="array" aca="1" ref="AN154" ca="1">IF(RESET,0,IF(LOAD_ROM,ROM!AN15,IF(AND(MMU_CLK,MMU_MEMW,CELL("address",AN154)=CELL("address",OFFSET(RAM0,MMU_RAM_X,MMU_RAM_Y))),MMU_VAL,AN154)))</f>
        <v>0</v>
      </c>
      <c r="AO154" s="50">
        <f t="array" aca="1" ref="AO154" ca="1">IF(RESET,0,IF(LOAD_ROM,ROM!AO15,IF(AND(MMU_CLK,MMU_MEMW,CELL("address",AO154)=CELL("address",OFFSET(RAM0,MMU_RAM_X,MMU_RAM_Y))),MMU_VAL,AO154)))</f>
        <v>0</v>
      </c>
      <c r="AP154" s="50">
        <f t="array" aca="1" ref="AP154" ca="1">IF(RESET,0,IF(LOAD_ROM,ROM!AP15,IF(AND(MMU_CLK,MMU_MEMW,CELL("address",AP154)=CELL("address",OFFSET(RAM0,MMU_RAM_X,MMU_RAM_Y))),MMU_VAL,AP154)))</f>
        <v>0</v>
      </c>
      <c r="AQ154" s="50">
        <f t="array" aca="1" ref="AQ154" ca="1">IF(RESET,0,IF(LOAD_ROM,ROM!AQ15,IF(AND(MMU_CLK,MMU_MEMW,CELL("address",AQ154)=CELL("address",OFFSET(RAM0,MMU_RAM_X,MMU_RAM_Y))),MMU_VAL,AQ154)))</f>
        <v>0</v>
      </c>
      <c r="AR154" s="50">
        <f t="array" aca="1" ref="AR154" ca="1">IF(RESET,0,IF(LOAD_ROM,ROM!AR15,IF(AND(MMU_CLK,MMU_MEMW,CELL("address",AR154)=CELL("address",OFFSET(RAM0,MMU_RAM_X,MMU_RAM_Y))),MMU_VAL,AR154)))</f>
        <v>0</v>
      </c>
      <c r="AS154" s="50">
        <f t="array" aca="1" ref="AS154" ca="1">IF(RESET,0,IF(LOAD_ROM,ROM!AS15,IF(AND(MMU_CLK,MMU_MEMW,CELL("address",AS154)=CELL("address",OFFSET(RAM0,MMU_RAM_X,MMU_RAM_Y))),MMU_VAL,AS154)))</f>
        <v>0</v>
      </c>
      <c r="AT154" s="50">
        <f t="array" aca="1" ref="AT154" ca="1">IF(RESET,0,IF(LOAD_ROM,ROM!AT15,IF(AND(MMU_CLK,MMU_MEMW,CELL("address",AT154)=CELL("address",OFFSET(RAM0,MMU_RAM_X,MMU_RAM_Y))),MMU_VAL,AT154)))</f>
        <v>0</v>
      </c>
      <c r="AU154" s="50">
        <f t="array" aca="1" ref="AU154" ca="1">IF(RESET,0,IF(LOAD_ROM,ROM!AU15,IF(AND(MMU_CLK,MMU_MEMW,CELL("address",AU154)=CELL("address",OFFSET(RAM0,MMU_RAM_X,MMU_RAM_Y))),MMU_VAL,AU154)))</f>
        <v>0</v>
      </c>
      <c r="AV154" s="50">
        <f t="array" aca="1" ref="AV154" ca="1">IF(RESET,0,IF(LOAD_ROM,ROM!AV15,IF(AND(MMU_CLK,MMU_MEMW,CELL("address",AV154)=CELL("address",OFFSET(RAM0,MMU_RAM_X,MMU_RAM_Y))),MMU_VAL,AV154)))</f>
        <v>0</v>
      </c>
      <c r="AW154" s="50">
        <f t="array" aca="1" ref="AW154" ca="1">IF(RESET,0,IF(LOAD_ROM,ROM!AW15,IF(AND(MMU_CLK,MMU_MEMW,CELL("address",AW154)=CELL("address",OFFSET(RAM0,MMU_RAM_X,MMU_RAM_Y))),MMU_VAL,AW154)))</f>
        <v>0</v>
      </c>
      <c r="AX154" s="50">
        <f t="array" aca="1" ref="AX154" ca="1">IF(RESET,0,IF(LOAD_ROM,ROM!AX15,IF(AND(MMU_CLK,MMU_MEMW,CELL("address",AX154)=CELL("address",OFFSET(RAM0,MMU_RAM_X,MMU_RAM_Y))),MMU_VAL,AX154)))</f>
        <v>0</v>
      </c>
      <c r="AY154" s="50">
        <f t="array" aca="1" ref="AY154" ca="1">IF(RESET,0,IF(LOAD_ROM,ROM!AY15,IF(AND(MMU_CLK,MMU_MEMW,CELL("address",AY154)=CELL("address",OFFSET(RAM0,MMU_RAM_X,MMU_RAM_Y))),MMU_VAL,AY154)))</f>
        <v>0</v>
      </c>
      <c r="AZ154" s="50">
        <f t="array" aca="1" ref="AZ154" ca="1">IF(RESET,0,IF(LOAD_ROM,ROM!AZ15,IF(AND(MMU_CLK,MMU_MEMW,CELL("address",AZ154)=CELL("address",OFFSET(RAM0,MMU_RAM_X,MMU_RAM_Y))),MMU_VAL,AZ154)))</f>
        <v>0</v>
      </c>
      <c r="BA154" s="50">
        <f t="array" aca="1" ref="BA154" ca="1">IF(RESET,0,IF(LOAD_ROM,ROM!BA15,IF(AND(MMU_CLK,MMU_MEMW,CELL("address",BA154)=CELL("address",OFFSET(RAM0,MMU_RAM_X,MMU_RAM_Y))),MMU_VAL,BA154)))</f>
        <v>0</v>
      </c>
      <c r="BB154" s="50">
        <f t="array" aca="1" ref="BB154" ca="1">IF(RESET,0,IF(LOAD_ROM,ROM!BB15,IF(AND(MMU_CLK,MMU_MEMW,CELL("address",BB154)=CELL("address",OFFSET(RAM0,MMU_RAM_X,MMU_RAM_Y))),MMU_VAL,BB154)))</f>
        <v>0</v>
      </c>
      <c r="BC154" s="50">
        <f t="array" aca="1" ref="BC154" ca="1">IF(RESET,0,IF(LOAD_ROM,ROM!BC15,IF(AND(MMU_CLK,MMU_MEMW,CELL("address",BC154)=CELL("address",OFFSET(RAM0,MMU_RAM_X,MMU_RAM_Y))),MMU_VAL,BC154)))</f>
        <v>0</v>
      </c>
      <c r="BD154" s="50">
        <f t="array" aca="1" ref="BD154" ca="1">IF(RESET,0,IF(LOAD_ROM,ROM!BD15,IF(AND(MMU_CLK,MMU_MEMW,CELL("address",BD154)=CELL("address",OFFSET(RAM0,MMU_RAM_X,MMU_RAM_Y))),MMU_VAL,BD154)))</f>
        <v>0</v>
      </c>
      <c r="BE154" s="50">
        <f t="array" aca="1" ref="BE154" ca="1">IF(RESET,0,IF(LOAD_ROM,ROM!BE15,IF(AND(MMU_CLK,MMU_MEMW,CELL("address",BE154)=CELL("address",OFFSET(RAM0,MMU_RAM_X,MMU_RAM_Y))),MMU_VAL,BE154)))</f>
        <v>0</v>
      </c>
      <c r="BF154" s="50">
        <f t="array" aca="1" ref="BF154" ca="1">IF(RESET,0,IF(LOAD_ROM,ROM!BF15,IF(AND(MMU_CLK,MMU_MEMW,CELL("address",BF154)=CELL("address",OFFSET(RAM0,MMU_RAM_X,MMU_RAM_Y))),MMU_VAL,BF154)))</f>
        <v>0</v>
      </c>
      <c r="BG154" s="50">
        <f t="array" aca="1" ref="BG154" ca="1">IF(RESET,0,IF(LOAD_ROM,ROM!BG15,IF(AND(MMU_CLK,MMU_MEMW,CELL("address",BG154)=CELL("address",OFFSET(RAM0,MMU_RAM_X,MMU_RAM_Y))),MMU_VAL,BG154)))</f>
        <v>0</v>
      </c>
      <c r="BH154" s="50">
        <f t="array" aca="1" ref="BH154" ca="1">IF(RESET,0,IF(LOAD_ROM,ROM!BH15,IF(AND(MMU_CLK,MMU_MEMW,CELL("address",BH154)=CELL("address",OFFSET(RAM0,MMU_RAM_X,MMU_RAM_Y))),MMU_VAL,BH154)))</f>
        <v>0</v>
      </c>
      <c r="BI154" s="50">
        <f t="array" aca="1" ref="BI154" ca="1">IF(RESET,0,IF(LOAD_ROM,ROM!BI15,IF(AND(MMU_CLK,MMU_MEMW,CELL("address",BI154)=CELL("address",OFFSET(RAM0,MMU_RAM_X,MMU_RAM_Y))),MMU_VAL,BI154)))</f>
        <v>0</v>
      </c>
      <c r="BJ154" s="50">
        <f t="array" aca="1" ref="BJ154" ca="1">IF(RESET,0,IF(LOAD_ROM,ROM!BJ15,IF(AND(MMU_CLK,MMU_MEMW,CELL("address",BJ154)=CELL("address",OFFSET(RAM0,MMU_RAM_X,MMU_RAM_Y))),MMU_VAL,BJ154)))</f>
        <v>0</v>
      </c>
      <c r="BK154" s="50">
        <f t="array" aca="1" ref="BK154" ca="1">IF(RESET,0,IF(LOAD_ROM,ROM!BK15,IF(AND(MMU_CLK,MMU_MEMW,CELL("address",BK154)=CELL("address",OFFSET(RAM0,MMU_RAM_X,MMU_RAM_Y))),MMU_VAL,BK154)))</f>
        <v>0</v>
      </c>
      <c r="BL154" s="50">
        <f t="array" aca="1" ref="BL154" ca="1">IF(RESET,0,IF(LOAD_ROM,ROM!BL15,IF(AND(MMU_CLK,MMU_MEMW,CELL("address",BL154)=CELL("address",OFFSET(RAM0,MMU_RAM_X,MMU_RAM_Y))),MMU_VAL,BL154)))</f>
        <v>0</v>
      </c>
      <c r="BM154" s="50">
        <f t="array" aca="1" ref="BM154" ca="1">IF(RESET,0,IF(LOAD_ROM,ROM!BM15,IF(AND(MMU_CLK,MMU_MEMW,CELL("address",BM154)=CELL("address",OFFSET(RAM0,MMU_RAM_X,MMU_RAM_Y))),MMU_VAL,BM154)))</f>
        <v>0</v>
      </c>
      <c r="BN154" s="50">
        <f t="array" aca="1" ref="BN154" ca="1">IF(RESET,0,IF(LOAD_ROM,ROM!BN15,IF(AND(MMU_CLK,MMU_MEMW,CELL("address",BN154)=CELL("address",OFFSET(RAM0,MMU_RAM_X,MMU_RAM_Y))),MMU_VAL,BN154)))</f>
        <v>0</v>
      </c>
      <c r="BO154" s="50">
        <f t="array" aca="1" ref="BO154" ca="1">IF(RESET,0,IF(LOAD_ROM,ROM!BO15,IF(AND(MMU_CLK,MMU_MEMW,CELL("address",BO154)=CELL("address",OFFSET(RAM0,MMU_RAM_X,MMU_RAM_Y))),MMU_VAL,BO154)))</f>
        <v>0</v>
      </c>
      <c r="BP154" s="50">
        <f t="array" aca="1" ref="BP154" ca="1">IF(RESET,0,IF(LOAD_ROM,ROM!BP15,IF(AND(MMU_CLK,MMU_MEMW,CELL("address",BP154)=CELL("address",OFFSET(RAM0,MMU_RAM_X,MMU_RAM_Y))),MMU_VAL,BP154)))</f>
        <v>0</v>
      </c>
      <c r="BQ154" s="50">
        <f t="array" aca="1" ref="BQ154" ca="1">IF(RESET,0,IF(LOAD_ROM,ROM!BQ15,IF(AND(MMU_CLK,MMU_MEMW,CELL("address",BQ154)=CELL("address",OFFSET(RAM0,MMU_RAM_X,MMU_RAM_Y))),MMU_VAL,BQ154)))</f>
        <v>0</v>
      </c>
      <c r="BR154" s="50">
        <f t="array" aca="1" ref="BR154" ca="1">IF(RESET,0,IF(LOAD_ROM,ROM!BR15,IF(AND(MMU_CLK,MMU_MEMW,CELL("address",BR154)=CELL("address",OFFSET(RAM0,MMU_RAM_X,MMU_RAM_Y))),MMU_VAL,BR154)))</f>
        <v>0</v>
      </c>
      <c r="BS154" s="50">
        <f t="array" aca="1" ref="BS154" ca="1">IF(RESET,0,IF(LOAD_ROM,ROM!BS15,IF(AND(MMU_CLK,MMU_MEMW,CELL("address",BS154)=CELL("address",OFFSET(RAM0,MMU_RAM_X,MMU_RAM_Y))),MMU_VAL,BS154)))</f>
        <v>0</v>
      </c>
      <c r="BT154" s="50">
        <f t="array" aca="1" ref="BT154" ca="1">IF(RESET,0,IF(LOAD_ROM,ROM!BT15,IF(AND(MMU_CLK,MMU_MEMW,CELL("address",BT154)=CELL("address",OFFSET(RAM0,MMU_RAM_X,MMU_RAM_Y))),MMU_VAL,BT154)))</f>
        <v>0</v>
      </c>
      <c r="BU154" s="50">
        <f t="array" aca="1" ref="BU154" ca="1">IF(RESET,0,IF(LOAD_ROM,ROM!BU15,IF(AND(MMU_CLK,MMU_MEMW,CELL("address",BU154)=CELL("address",OFFSET(RAM0,MMU_RAM_X,MMU_RAM_Y))),MMU_VAL,BU154)))</f>
        <v>0</v>
      </c>
      <c r="BV154" s="50">
        <f t="array" aca="1" ref="BV154" ca="1">IF(RESET,0,IF(LOAD_ROM,ROM!BV15,IF(AND(MMU_CLK,MMU_MEMW,CELL("address",BV154)=CELL("address",OFFSET(RAM0,MMU_RAM_X,MMU_RAM_Y))),MMU_VAL,BV154)))</f>
        <v>0</v>
      </c>
      <c r="BW154" s="50">
        <f t="array" aca="1" ref="BW154" ca="1">IF(RESET,0,IF(LOAD_ROM,ROM!BW15,IF(AND(MMU_CLK,MMU_MEMW,CELL("address",BW154)=CELL("address",OFFSET(RAM0,MMU_RAM_X,MMU_RAM_Y))),MMU_VAL,BW154)))</f>
        <v>0</v>
      </c>
      <c r="BX154" s="50">
        <f t="array" aca="1" ref="BX154" ca="1">IF(RESET,0,IF(LOAD_ROM,ROM!BX15,IF(AND(MMU_CLK,MMU_MEMW,CELL("address",BX154)=CELL("address",OFFSET(RAM0,MMU_RAM_X,MMU_RAM_Y))),MMU_VAL,BX154)))</f>
        <v>0</v>
      </c>
      <c r="BY154" s="50">
        <f t="array" aca="1" ref="BY154" ca="1">IF(RESET,0,IF(LOAD_ROM,ROM!BY15,IF(AND(MMU_CLK,MMU_MEMW,CELL("address",BY154)=CELL("address",OFFSET(RAM0,MMU_RAM_X,MMU_RAM_Y))),MMU_VAL,BY154)))</f>
        <v>0</v>
      </c>
      <c r="BZ154" s="50">
        <f t="array" aca="1" ref="BZ154" ca="1">IF(RESET,0,IF(LOAD_ROM,ROM!BZ15,IF(AND(MMU_CLK,MMU_MEMW,CELL("address",BZ154)=CELL("address",OFFSET(RAM0,MMU_RAM_X,MMU_RAM_Y))),MMU_VAL,BZ154)))</f>
        <v>0</v>
      </c>
      <c r="CA154" s="50">
        <f t="array" aca="1" ref="CA154" ca="1">IF(RESET,0,IF(LOAD_ROM,ROM!CA15,IF(AND(MMU_CLK,MMU_MEMW,CELL("address",CA154)=CELL("address",OFFSET(RAM0,MMU_RAM_X,MMU_RAM_Y))),MMU_VAL,CA154)))</f>
        <v>0</v>
      </c>
      <c r="CB154" s="50">
        <f t="array" aca="1" ref="CB154" ca="1">IF(RESET,0,IF(LOAD_ROM,ROM!CB15,IF(AND(MMU_CLK,MMU_MEMW,CELL("address",CB154)=CELL("address",OFFSET(RAM0,MMU_RAM_X,MMU_RAM_Y))),MMU_VAL,CB154)))</f>
        <v>0</v>
      </c>
      <c r="CC154" s="50">
        <f t="array" aca="1" ref="CC154" ca="1">IF(RESET,0,IF(LOAD_ROM,ROM!CC15,IF(AND(MMU_CLK,MMU_MEMW,CELL("address",CC154)=CELL("address",OFFSET(RAM0,MMU_RAM_X,MMU_RAM_Y))),MMU_VAL,CC154)))</f>
        <v>0</v>
      </c>
      <c r="CD154" s="50">
        <f t="array" aca="1" ref="CD154" ca="1">IF(RESET,0,IF(LOAD_ROM,ROM!CD15,IF(AND(MMU_CLK,MMU_MEMW,CELL("address",CD154)=CELL("address",OFFSET(RAM0,MMU_RAM_X,MMU_RAM_Y))),MMU_VAL,CD154)))</f>
        <v>0</v>
      </c>
      <c r="CE154" s="50">
        <f t="array" aca="1" ref="CE154" ca="1">IF(RESET,0,IF(LOAD_ROM,ROM!CE15,IF(AND(MMU_CLK,MMU_MEMW,CELL("address",CE154)=CELL("address",OFFSET(RAM0,MMU_RAM_X,MMU_RAM_Y))),MMU_VAL,CE154)))</f>
        <v>0</v>
      </c>
      <c r="CF154" s="50">
        <f t="array" aca="1" ref="CF154" ca="1">IF(RESET,0,IF(LOAD_ROM,ROM!CF15,IF(AND(MMU_CLK,MMU_MEMW,CELL("address",CF154)=CELL("address",OFFSET(RAM0,MMU_RAM_X,MMU_RAM_Y))),MMU_VAL,CF154)))</f>
        <v>0</v>
      </c>
      <c r="CG154" s="50">
        <f t="array" aca="1" ref="CG154" ca="1">IF(RESET,0,IF(LOAD_ROM,ROM!CG15,IF(AND(MMU_CLK,MMU_MEMW,CELL("address",CG154)=CELL("address",OFFSET(RAM0,MMU_RAM_X,MMU_RAM_Y))),MMU_VAL,CG154)))</f>
        <v>0</v>
      </c>
      <c r="CH154" s="50">
        <f t="array" aca="1" ref="CH154" ca="1">IF(RESET,0,IF(LOAD_ROM,ROM!CH15,IF(AND(MMU_CLK,MMU_MEMW,CELL("address",CH154)=CELL("address",OFFSET(RAM0,MMU_RAM_X,MMU_RAM_Y))),MMU_VAL,CH154)))</f>
        <v>0</v>
      </c>
      <c r="CI154" s="50">
        <f t="array" aca="1" ref="CI154" ca="1">IF(RESET,0,IF(LOAD_ROM,ROM!CI15,IF(AND(MMU_CLK,MMU_MEMW,CELL("address",CI154)=CELL("address",OFFSET(RAM0,MMU_RAM_X,MMU_RAM_Y))),MMU_VAL,CI154)))</f>
        <v>0</v>
      </c>
      <c r="CJ154" s="50">
        <f t="array" aca="1" ref="CJ154" ca="1">IF(RESET,0,IF(LOAD_ROM,ROM!CJ15,IF(AND(MMU_CLK,MMU_MEMW,CELL("address",CJ154)=CELL("address",OFFSET(RAM0,MMU_RAM_X,MMU_RAM_Y))),MMU_VAL,CJ154)))</f>
        <v>0</v>
      </c>
      <c r="CK154" s="50">
        <f t="array" aca="1" ref="CK154" ca="1">IF(RESET,0,IF(LOAD_ROM,ROM!CK15,IF(AND(MMU_CLK,MMU_MEMW,CELL("address",CK154)=CELL("address",OFFSET(RAM0,MMU_RAM_X,MMU_RAM_Y))),MMU_VAL,CK154)))</f>
        <v>0</v>
      </c>
      <c r="CL154" s="50">
        <f t="array" aca="1" ref="CL154" ca="1">IF(RESET,0,IF(LOAD_ROM,ROM!CL15,IF(AND(MMU_CLK,MMU_MEMW,CELL("address",CL154)=CELL("address",OFFSET(RAM0,MMU_RAM_X,MMU_RAM_Y))),MMU_VAL,CL154)))</f>
        <v>0</v>
      </c>
      <c r="CM154" s="50">
        <f t="array" aca="1" ref="CM154" ca="1">IF(RESET,0,IF(LOAD_ROM,ROM!CM15,IF(AND(MMU_CLK,MMU_MEMW,CELL("address",CM154)=CELL("address",OFFSET(RAM0,MMU_RAM_X,MMU_RAM_Y))),MMU_VAL,CM154)))</f>
        <v>0</v>
      </c>
      <c r="CN154" s="50">
        <f t="array" aca="1" ref="CN154" ca="1">IF(RESET,0,IF(LOAD_ROM,ROM!CN15,IF(AND(MMU_CLK,MMU_MEMW,CELL("address",CN154)=CELL("address",OFFSET(RAM0,MMU_RAM_X,MMU_RAM_Y))),MMU_VAL,CN154)))</f>
        <v>0</v>
      </c>
      <c r="CO154" s="50">
        <f t="array" aca="1" ref="CO154" ca="1">IF(RESET,0,IF(LOAD_ROM,ROM!CO15,IF(AND(MMU_CLK,MMU_MEMW,CELL("address",CO154)=CELL("address",OFFSET(RAM0,MMU_RAM_X,MMU_RAM_Y))),MMU_VAL,CO154)))</f>
        <v>0</v>
      </c>
      <c r="CP154" s="50">
        <f t="array" aca="1" ref="CP154" ca="1">IF(RESET,0,IF(LOAD_ROM,ROM!CP15,IF(AND(MMU_CLK,MMU_MEMW,CELL("address",CP154)=CELL("address",OFFSET(RAM0,MMU_RAM_X,MMU_RAM_Y))),MMU_VAL,CP154)))</f>
        <v>0</v>
      </c>
      <c r="CQ154" s="50">
        <f t="array" aca="1" ref="CQ154" ca="1">IF(RESET,0,IF(LOAD_ROM,ROM!CQ15,IF(AND(MMU_CLK,MMU_MEMW,CELL("address",CQ154)=CELL("address",OFFSET(RAM0,MMU_RAM_X,MMU_RAM_Y))),MMU_VAL,CQ154)))</f>
        <v>0</v>
      </c>
      <c r="CR154" s="50">
        <f t="array" aca="1" ref="CR154" ca="1">IF(RESET,0,IF(LOAD_ROM,ROM!CR15,IF(AND(MMU_CLK,MMU_MEMW,CELL("address",CR154)=CELL("address",OFFSET(RAM0,MMU_RAM_X,MMU_RAM_Y))),MMU_VAL,CR154)))</f>
        <v>0</v>
      </c>
      <c r="CS154" s="50">
        <f t="array" aca="1" ref="CS154" ca="1">IF(RESET,0,IF(LOAD_ROM,ROM!CS15,IF(AND(MMU_CLK,MMU_MEMW,CELL("address",CS154)=CELL("address",OFFSET(RAM0,MMU_RAM_X,MMU_RAM_Y))),MMU_VAL,CS154)))</f>
        <v>0</v>
      </c>
      <c r="CT154" s="50">
        <f t="array" aca="1" ref="CT154" ca="1">IF(RESET,0,IF(LOAD_ROM,ROM!CT15,IF(AND(MMU_CLK,MMU_MEMW,CELL("address",CT154)=CELL("address",OFFSET(RAM0,MMU_RAM_X,MMU_RAM_Y))),MMU_VAL,CT154)))</f>
        <v>0</v>
      </c>
      <c r="CU154" s="50">
        <f t="array" aca="1" ref="CU154" ca="1">IF(RESET,0,IF(LOAD_ROM,ROM!CU15,IF(AND(MMU_CLK,MMU_MEMW,CELL("address",CU154)=CELL("address",OFFSET(RAM0,MMU_RAM_X,MMU_RAM_Y))),MMU_VAL,CU154)))</f>
        <v>0</v>
      </c>
      <c r="CV154" s="50">
        <f t="array" aca="1" ref="CV154" ca="1">IF(RESET,0,IF(LOAD_ROM,ROM!CV15,IF(AND(MMU_CLK,MMU_MEMW,CELL("address",CV154)=CELL("address",OFFSET(RAM0,MMU_RAM_X,MMU_RAM_Y))),MMU_VAL,CV154)))</f>
        <v>0</v>
      </c>
      <c r="CW154" s="50">
        <f t="array" aca="1" ref="CW154" ca="1">IF(RESET,0,IF(LOAD_ROM,ROM!CW15,IF(AND(MMU_CLK,MMU_MEMW,CELL("address",CW154)=CELL("address",OFFSET(RAM0,MMU_RAM_X,MMU_RAM_Y))),MMU_VAL,CW154)))</f>
        <v>0</v>
      </c>
      <c r="CX154" s="50">
        <f t="array" aca="1" ref="CX154" ca="1">IF(RESET,0,IF(LOAD_ROM,ROM!CX15,IF(AND(MMU_CLK,MMU_MEMW,CELL("address",CX154)=CELL("address",OFFSET(RAM0,MMU_RAM_X,MMU_RAM_Y))),MMU_VAL,CX154)))</f>
        <v>0</v>
      </c>
      <c r="CY154" s="50">
        <f t="array" aca="1" ref="CY154" ca="1">IF(RESET,0,IF(LOAD_ROM,ROM!CY15,IF(AND(MMU_CLK,MMU_MEMW,CELL("address",CY154)=CELL("address",OFFSET(RAM0,MMU_RAM_X,MMU_RAM_Y))),MMU_VAL,CY154)))</f>
        <v>0</v>
      </c>
      <c r="CZ154" s="50">
        <f t="array" aca="1" ref="CZ154" ca="1">IF(RESET,0,IF(LOAD_ROM,ROM!CZ15,IF(AND(MMU_CLK,MMU_MEMW,CELL("address",CZ154)=CELL("address",OFFSET(RAM0,MMU_RAM_X,MMU_RAM_Y))),MMU_VAL,CZ154)))</f>
        <v>0</v>
      </c>
      <c r="DA154" s="50">
        <f t="array" aca="1" ref="DA154" ca="1">IF(RESET,0,IF(LOAD_ROM,ROM!DA15,IF(AND(MMU_CLK,MMU_MEMW,CELL("address",DA154)=CELL("address",OFFSET(RAM0,MMU_RAM_X,MMU_RAM_Y))),MMU_VAL,DA154)))</f>
        <v>0</v>
      </c>
      <c r="DB154" s="50">
        <f t="array" aca="1" ref="DB154" ca="1">IF(RESET,0,IF(LOAD_ROM,ROM!DB15,IF(AND(MMU_CLK,MMU_MEMW,CELL("address",DB154)=CELL("address",OFFSET(RAM0,MMU_RAM_X,MMU_RAM_Y))),MMU_VAL,DB154)))</f>
        <v>0</v>
      </c>
      <c r="DC154" s="50">
        <f t="array" aca="1" ref="DC154" ca="1">IF(RESET,0,IF(LOAD_ROM,ROM!DC15,IF(AND(MMU_CLK,MMU_MEMW,CELL("address",DC154)=CELL("address",OFFSET(RAM0,MMU_RAM_X,MMU_RAM_Y))),MMU_VAL,DC154)))</f>
        <v>0</v>
      </c>
      <c r="DD154" s="50">
        <f t="array" aca="1" ref="DD154" ca="1">IF(RESET,0,IF(LOAD_ROM,ROM!DD15,IF(AND(MMU_CLK,MMU_MEMW,CELL("address",DD154)=CELL("address",OFFSET(RAM0,MMU_RAM_X,MMU_RAM_Y))),MMU_VAL,DD154)))</f>
        <v>0</v>
      </c>
      <c r="DE154" s="50">
        <f t="array" aca="1" ref="DE154" ca="1">IF(RESET,0,IF(LOAD_ROM,ROM!DE15,IF(AND(MMU_CLK,MMU_MEMW,CELL("address",DE154)=CELL("address",OFFSET(RAM0,MMU_RAM_X,MMU_RAM_Y))),MMU_VAL,DE154)))</f>
        <v>0</v>
      </c>
      <c r="DF154" s="50">
        <f t="array" aca="1" ref="DF154" ca="1">IF(RESET,0,IF(LOAD_ROM,ROM!DF15,IF(AND(MMU_CLK,MMU_MEMW,CELL("address",DF154)=CELL("address",OFFSET(RAM0,MMU_RAM_X,MMU_RAM_Y))),MMU_VAL,DF154)))</f>
        <v>0</v>
      </c>
      <c r="DG154" s="50">
        <f t="array" aca="1" ref="DG154" ca="1">IF(RESET,0,IF(LOAD_ROM,ROM!DG15,IF(AND(MMU_CLK,MMU_MEMW,CELL("address",DG154)=CELL("address",OFFSET(RAM0,MMU_RAM_X,MMU_RAM_Y))),MMU_VAL,DG154)))</f>
        <v>0</v>
      </c>
      <c r="DH154" s="50">
        <f t="array" aca="1" ref="DH154" ca="1">IF(RESET,0,IF(LOAD_ROM,ROM!DH15,IF(AND(MMU_CLK,MMU_MEMW,CELL("address",DH154)=CELL("address",OFFSET(RAM0,MMU_RAM_X,MMU_RAM_Y))),MMU_VAL,DH154)))</f>
        <v>0</v>
      </c>
      <c r="DI154" s="50">
        <f t="array" aca="1" ref="DI154" ca="1">IF(RESET,0,IF(LOAD_ROM,ROM!DI15,IF(AND(MMU_CLK,MMU_MEMW,CELL("address",DI154)=CELL("address",OFFSET(RAM0,MMU_RAM_X,MMU_RAM_Y))),MMU_VAL,DI154)))</f>
        <v>0</v>
      </c>
      <c r="DJ154" s="50">
        <f t="array" aca="1" ref="DJ154" ca="1">IF(RESET,0,IF(LOAD_ROM,ROM!DJ15,IF(AND(MMU_CLK,MMU_MEMW,CELL("address",DJ154)=CELL("address",OFFSET(RAM0,MMU_RAM_X,MMU_RAM_Y))),MMU_VAL,DJ154)))</f>
        <v>0</v>
      </c>
      <c r="DK154" s="50">
        <f t="array" aca="1" ref="DK154" ca="1">IF(RESET,0,IF(LOAD_ROM,ROM!DK15,IF(AND(MMU_CLK,MMU_MEMW,CELL("address",DK154)=CELL("address",OFFSET(RAM0,MMU_RAM_X,MMU_RAM_Y))),MMU_VAL,DK154)))</f>
        <v>0</v>
      </c>
      <c r="DL154" s="50">
        <f t="array" aca="1" ref="DL154" ca="1">IF(RESET,0,IF(LOAD_ROM,ROM!DL15,IF(AND(MMU_CLK,MMU_MEMW,CELL("address",DL154)=CELL("address",OFFSET(RAM0,MMU_RAM_X,MMU_RAM_Y))),MMU_VAL,DL154)))</f>
        <v>0</v>
      </c>
      <c r="DM154" s="50">
        <f t="array" aca="1" ref="DM154" ca="1">IF(RESET,0,IF(LOAD_ROM,ROM!DM15,IF(AND(MMU_CLK,MMU_MEMW,CELL("address",DM154)=CELL("address",OFFSET(RAM0,MMU_RAM_X,MMU_RAM_Y))),MMU_VAL,DM154)))</f>
        <v>0</v>
      </c>
      <c r="DN154" s="50">
        <f t="array" aca="1" ref="DN154" ca="1">IF(RESET,0,IF(LOAD_ROM,ROM!DN15,IF(AND(MMU_CLK,MMU_MEMW,CELL("address",DN154)=CELL("address",OFFSET(RAM0,MMU_RAM_X,MMU_RAM_Y))),MMU_VAL,DN154)))</f>
        <v>0</v>
      </c>
      <c r="DO154" s="50">
        <f t="array" aca="1" ref="DO154" ca="1">IF(RESET,0,IF(LOAD_ROM,ROM!DO15,IF(AND(MMU_CLK,MMU_MEMW,CELL("address",DO154)=CELL("address",OFFSET(RAM0,MMU_RAM_X,MMU_RAM_Y))),MMU_VAL,DO154)))</f>
        <v>0</v>
      </c>
      <c r="DP154" s="50">
        <f t="array" aca="1" ref="DP154" ca="1">IF(RESET,0,IF(LOAD_ROM,ROM!DP15,IF(AND(MMU_CLK,MMU_MEMW,CELL("address",DP154)=CELL("address",OFFSET(RAM0,MMU_RAM_X,MMU_RAM_Y))),MMU_VAL,DP154)))</f>
        <v>0</v>
      </c>
      <c r="DQ154" s="50">
        <f t="array" aca="1" ref="DQ154" ca="1">IF(RESET,0,IF(LOAD_ROM,ROM!DQ15,IF(AND(MMU_CLK,MMU_MEMW,CELL("address",DQ154)=CELL("address",OFFSET(RAM0,MMU_RAM_X,MMU_RAM_Y))),MMU_VAL,DQ154)))</f>
        <v>0</v>
      </c>
      <c r="DR154" s="50">
        <f t="array" aca="1" ref="DR154" ca="1">IF(RESET,0,IF(LOAD_ROM,ROM!DR15,IF(AND(MMU_CLK,MMU_MEMW,CELL("address",DR154)=CELL("address",OFFSET(RAM0,MMU_RAM_X,MMU_RAM_Y))),MMU_VAL,DR154)))</f>
        <v>0</v>
      </c>
      <c r="DS154" s="50">
        <f t="array" aca="1" ref="DS154" ca="1">IF(RESET,0,IF(LOAD_ROM,ROM!DS15,IF(AND(MMU_CLK,MMU_MEMW,CELL("address",DS154)=CELL("address",OFFSET(RAM0,MMU_RAM_X,MMU_RAM_Y))),MMU_VAL,DS154)))</f>
        <v>0</v>
      </c>
      <c r="DT154" s="50">
        <f t="array" aca="1" ref="DT154" ca="1">IF(RESET,0,IF(LOAD_ROM,ROM!DT15,IF(AND(MMU_CLK,MMU_MEMW,CELL("address",DT154)=CELL("address",OFFSET(RAM0,MMU_RAM_X,MMU_RAM_Y))),MMU_VAL,DT154)))</f>
        <v>0</v>
      </c>
      <c r="DU154" s="50">
        <f t="array" aca="1" ref="DU154" ca="1">IF(RESET,0,IF(LOAD_ROM,ROM!DU15,IF(AND(MMU_CLK,MMU_MEMW,CELL("address",DU154)=CELL("address",OFFSET(RAM0,MMU_RAM_X,MMU_RAM_Y))),MMU_VAL,DU154)))</f>
        <v>0</v>
      </c>
      <c r="DV154" s="50">
        <f t="array" aca="1" ref="DV154" ca="1">IF(RESET,0,IF(LOAD_ROM,ROM!DV15,IF(AND(MMU_CLK,MMU_MEMW,CELL("address",DV154)=CELL("address",OFFSET(RAM0,MMU_RAM_X,MMU_RAM_Y))),MMU_VAL,DV154)))</f>
        <v>0</v>
      </c>
      <c r="DW154" s="50">
        <f t="array" aca="1" ref="DW154" ca="1">IF(RESET,0,IF(LOAD_ROM,ROM!DW15,IF(AND(MMU_CLK,MMU_MEMW,CELL("address",DW154)=CELL("address",OFFSET(RAM0,MMU_RAM_X,MMU_RAM_Y))),MMU_VAL,DW154)))</f>
        <v>0</v>
      </c>
      <c r="DX154" s="50">
        <f t="array" aca="1" ref="DX154" ca="1">IF(RESET,0,IF(LOAD_ROM,ROM!DX15,IF(AND(MMU_CLK,MMU_MEMW,CELL("address",DX154)=CELL("address",OFFSET(RAM0,MMU_RAM_X,MMU_RAM_Y))),MMU_VAL,DX154)))</f>
        <v>0</v>
      </c>
    </row>
    <row r="155" spans="1:128" x14ac:dyDescent="0.35">
      <c r="A155" s="50">
        <f t="array" aca="1" ref="A155" ca="1">IF(RESET,0,IF(LOAD_ROM,ROM!A16,IF(AND(MMU_CLK,MMU_MEMW,CELL("address",A155)=CELL("address",OFFSET(RAM0,MMU_RAM_X,MMU_RAM_Y))),MMU_VAL,A155)))</f>
        <v>0</v>
      </c>
      <c r="B155" s="50">
        <f t="array" aca="1" ref="B155" ca="1">IF(RESET,0,IF(LOAD_ROM,ROM!B16,IF(AND(MMU_CLK,MMU_MEMW,CELL("address",B155)=CELL("address",OFFSET(RAM0,MMU_RAM_X,MMU_RAM_Y))),MMU_VAL,B155)))</f>
        <v>0</v>
      </c>
      <c r="C155" s="50">
        <f t="array" aca="1" ref="C155" ca="1">IF(RESET,0,IF(LOAD_ROM,ROM!C16,IF(AND(MMU_CLK,MMU_MEMW,CELL("address",C155)=CELL("address",OFFSET(RAM0,MMU_RAM_X,MMU_RAM_Y))),MMU_VAL,C155)))</f>
        <v>0</v>
      </c>
      <c r="D155" s="50">
        <f t="array" aca="1" ref="D155" ca="1">IF(RESET,0,IF(LOAD_ROM,ROM!D16,IF(AND(MMU_CLK,MMU_MEMW,CELL("address",D155)=CELL("address",OFFSET(RAM0,MMU_RAM_X,MMU_RAM_Y))),MMU_VAL,D155)))</f>
        <v>0</v>
      </c>
      <c r="E155" s="50">
        <f t="array" aca="1" ref="E155" ca="1">IF(RESET,0,IF(LOAD_ROM,ROM!E16,IF(AND(MMU_CLK,MMU_MEMW,CELL("address",E155)=CELL("address",OFFSET(RAM0,MMU_RAM_X,MMU_RAM_Y))),MMU_VAL,E155)))</f>
        <v>0</v>
      </c>
      <c r="F155" s="50">
        <f t="array" aca="1" ref="F155" ca="1">IF(RESET,0,IF(LOAD_ROM,ROM!F16,IF(AND(MMU_CLK,MMU_MEMW,CELL("address",F155)=CELL("address",OFFSET(RAM0,MMU_RAM_X,MMU_RAM_Y))),MMU_VAL,F155)))</f>
        <v>0</v>
      </c>
      <c r="G155" s="50">
        <f t="array" aca="1" ref="G155" ca="1">IF(RESET,0,IF(LOAD_ROM,ROM!G16,IF(AND(MMU_CLK,MMU_MEMW,CELL("address",G155)=CELL("address",OFFSET(RAM0,MMU_RAM_X,MMU_RAM_Y))),MMU_VAL,G155)))</f>
        <v>0</v>
      </c>
      <c r="H155" s="50">
        <f t="array" aca="1" ref="H155" ca="1">IF(RESET,0,IF(LOAD_ROM,ROM!H16,IF(AND(MMU_CLK,MMU_MEMW,CELL("address",H155)=CELL("address",OFFSET(RAM0,MMU_RAM_X,MMU_RAM_Y))),MMU_VAL,H155)))</f>
        <v>0</v>
      </c>
      <c r="I155" s="50">
        <f t="array" aca="1" ref="I155" ca="1">IF(RESET,0,IF(LOAD_ROM,ROM!I16,IF(AND(MMU_CLK,MMU_MEMW,CELL("address",I155)=CELL("address",OFFSET(RAM0,MMU_RAM_X,MMU_RAM_Y))),MMU_VAL,I155)))</f>
        <v>0</v>
      </c>
      <c r="J155" s="50">
        <f t="array" aca="1" ref="J155" ca="1">IF(RESET,0,IF(LOAD_ROM,ROM!J16,IF(AND(MMU_CLK,MMU_MEMW,CELL("address",J155)=CELL("address",OFFSET(RAM0,MMU_RAM_X,MMU_RAM_Y))),MMU_VAL,J155)))</f>
        <v>0</v>
      </c>
      <c r="K155" s="50">
        <f t="array" aca="1" ref="K155" ca="1">IF(RESET,0,IF(LOAD_ROM,ROM!K16,IF(AND(MMU_CLK,MMU_MEMW,CELL("address",K155)=CELL("address",OFFSET(RAM0,MMU_RAM_X,MMU_RAM_Y))),MMU_VAL,K155)))</f>
        <v>0</v>
      </c>
      <c r="L155" s="50">
        <f t="array" aca="1" ref="L155" ca="1">IF(RESET,0,IF(LOAD_ROM,ROM!L16,IF(AND(MMU_CLK,MMU_MEMW,CELL("address",L155)=CELL("address",OFFSET(RAM0,MMU_RAM_X,MMU_RAM_Y))),MMU_VAL,L155)))</f>
        <v>0</v>
      </c>
      <c r="M155" s="50">
        <f t="array" aca="1" ref="M155" ca="1">IF(RESET,0,IF(LOAD_ROM,ROM!M16,IF(AND(MMU_CLK,MMU_MEMW,CELL("address",M155)=CELL("address",OFFSET(RAM0,MMU_RAM_X,MMU_RAM_Y))),MMU_VAL,M155)))</f>
        <v>0</v>
      </c>
      <c r="N155" s="50">
        <f t="array" aca="1" ref="N155" ca="1">IF(RESET,0,IF(LOAD_ROM,ROM!N16,IF(AND(MMU_CLK,MMU_MEMW,CELL("address",N155)=CELL("address",OFFSET(RAM0,MMU_RAM_X,MMU_RAM_Y))),MMU_VAL,N155)))</f>
        <v>0</v>
      </c>
      <c r="O155" s="50">
        <f t="array" aca="1" ref="O155" ca="1">IF(RESET,0,IF(LOAD_ROM,ROM!O16,IF(AND(MMU_CLK,MMU_MEMW,CELL("address",O155)=CELL("address",OFFSET(RAM0,MMU_RAM_X,MMU_RAM_Y))),MMU_VAL,O155)))</f>
        <v>0</v>
      </c>
      <c r="P155" s="50">
        <f t="array" aca="1" ref="P155" ca="1">IF(RESET,0,IF(LOAD_ROM,ROM!P16,IF(AND(MMU_CLK,MMU_MEMW,CELL("address",P155)=CELL("address",OFFSET(RAM0,MMU_RAM_X,MMU_RAM_Y))),MMU_VAL,P155)))</f>
        <v>0</v>
      </c>
      <c r="Q155" s="50">
        <f t="array" aca="1" ref="Q155" ca="1">IF(RESET,0,IF(LOAD_ROM,ROM!Q16,IF(AND(MMU_CLK,MMU_MEMW,CELL("address",Q155)=CELL("address",OFFSET(RAM0,MMU_RAM_X,MMU_RAM_Y))),MMU_VAL,Q155)))</f>
        <v>0</v>
      </c>
      <c r="R155" s="50">
        <f t="array" aca="1" ref="R155" ca="1">IF(RESET,0,IF(LOAD_ROM,ROM!R16,IF(AND(MMU_CLK,MMU_MEMW,CELL("address",R155)=CELL("address",OFFSET(RAM0,MMU_RAM_X,MMU_RAM_Y))),MMU_VAL,R155)))</f>
        <v>0</v>
      </c>
      <c r="S155" s="50">
        <f t="array" aca="1" ref="S155" ca="1">IF(RESET,0,IF(LOAD_ROM,ROM!S16,IF(AND(MMU_CLK,MMU_MEMW,CELL("address",S155)=CELL("address",OFFSET(RAM0,MMU_RAM_X,MMU_RAM_Y))),MMU_VAL,S155)))</f>
        <v>0</v>
      </c>
      <c r="T155" s="50">
        <f t="array" aca="1" ref="T155" ca="1">IF(RESET,0,IF(LOAD_ROM,ROM!T16,IF(AND(MMU_CLK,MMU_MEMW,CELL("address",T155)=CELL("address",OFFSET(RAM0,MMU_RAM_X,MMU_RAM_Y))),MMU_VAL,T155)))</f>
        <v>0</v>
      </c>
      <c r="U155" s="50">
        <f t="array" aca="1" ref="U155" ca="1">IF(RESET,0,IF(LOAD_ROM,ROM!U16,IF(AND(MMU_CLK,MMU_MEMW,CELL("address",U155)=CELL("address",OFFSET(RAM0,MMU_RAM_X,MMU_RAM_Y))),MMU_VAL,U155)))</f>
        <v>0</v>
      </c>
      <c r="V155" s="50">
        <f t="array" aca="1" ref="V155" ca="1">IF(RESET,0,IF(LOAD_ROM,ROM!V16,IF(AND(MMU_CLK,MMU_MEMW,CELL("address",V155)=CELL("address",OFFSET(RAM0,MMU_RAM_X,MMU_RAM_Y))),MMU_VAL,V155)))</f>
        <v>0</v>
      </c>
      <c r="W155" s="50">
        <f t="array" aca="1" ref="W155" ca="1">IF(RESET,0,IF(LOAD_ROM,ROM!W16,IF(AND(MMU_CLK,MMU_MEMW,CELL("address",W155)=CELL("address",OFFSET(RAM0,MMU_RAM_X,MMU_RAM_Y))),MMU_VAL,W155)))</f>
        <v>0</v>
      </c>
      <c r="X155" s="50">
        <f t="array" aca="1" ref="X155" ca="1">IF(RESET,0,IF(LOAD_ROM,ROM!X16,IF(AND(MMU_CLK,MMU_MEMW,CELL("address",X155)=CELL("address",OFFSET(RAM0,MMU_RAM_X,MMU_RAM_Y))),MMU_VAL,X155)))</f>
        <v>0</v>
      </c>
      <c r="Y155" s="50">
        <f t="array" aca="1" ref="Y155" ca="1">IF(RESET,0,IF(LOAD_ROM,ROM!Y16,IF(AND(MMU_CLK,MMU_MEMW,CELL("address",Y155)=CELL("address",OFFSET(RAM0,MMU_RAM_X,MMU_RAM_Y))),MMU_VAL,Y155)))</f>
        <v>0</v>
      </c>
      <c r="Z155" s="50">
        <f t="array" aca="1" ref="Z155" ca="1">IF(RESET,0,IF(LOAD_ROM,ROM!Z16,IF(AND(MMU_CLK,MMU_MEMW,CELL("address",Z155)=CELL("address",OFFSET(RAM0,MMU_RAM_X,MMU_RAM_Y))),MMU_VAL,Z155)))</f>
        <v>0</v>
      </c>
      <c r="AA155" s="50">
        <f t="array" aca="1" ref="AA155" ca="1">IF(RESET,0,IF(LOAD_ROM,ROM!AA16,IF(AND(MMU_CLK,MMU_MEMW,CELL("address",AA155)=CELL("address",OFFSET(RAM0,MMU_RAM_X,MMU_RAM_Y))),MMU_VAL,AA155)))</f>
        <v>0</v>
      </c>
      <c r="AB155" s="50">
        <f t="array" aca="1" ref="AB155" ca="1">IF(RESET,0,IF(LOAD_ROM,ROM!AB16,IF(AND(MMU_CLK,MMU_MEMW,CELL("address",AB155)=CELL("address",OFFSET(RAM0,MMU_RAM_X,MMU_RAM_Y))),MMU_VAL,AB155)))</f>
        <v>0</v>
      </c>
      <c r="AC155" s="50">
        <f t="array" aca="1" ref="AC155" ca="1">IF(RESET,0,IF(LOAD_ROM,ROM!AC16,IF(AND(MMU_CLK,MMU_MEMW,CELL("address",AC155)=CELL("address",OFFSET(RAM0,MMU_RAM_X,MMU_RAM_Y))),MMU_VAL,AC155)))</f>
        <v>0</v>
      </c>
      <c r="AD155" s="50">
        <f t="array" aca="1" ref="AD155" ca="1">IF(RESET,0,IF(LOAD_ROM,ROM!AD16,IF(AND(MMU_CLK,MMU_MEMW,CELL("address",AD155)=CELL("address",OFFSET(RAM0,MMU_RAM_X,MMU_RAM_Y))),MMU_VAL,AD155)))</f>
        <v>0</v>
      </c>
      <c r="AE155" s="50">
        <f t="array" aca="1" ref="AE155" ca="1">IF(RESET,0,IF(LOAD_ROM,ROM!AE16,IF(AND(MMU_CLK,MMU_MEMW,CELL("address",AE155)=CELL("address",OFFSET(RAM0,MMU_RAM_X,MMU_RAM_Y))),MMU_VAL,AE155)))</f>
        <v>0</v>
      </c>
      <c r="AF155" s="50">
        <f t="array" aca="1" ref="AF155" ca="1">IF(RESET,0,IF(LOAD_ROM,ROM!AF16,IF(AND(MMU_CLK,MMU_MEMW,CELL("address",AF155)=CELL("address",OFFSET(RAM0,MMU_RAM_X,MMU_RAM_Y))),MMU_VAL,AF155)))</f>
        <v>0</v>
      </c>
      <c r="AG155" s="50">
        <f t="array" aca="1" ref="AG155" ca="1">IF(RESET,0,IF(LOAD_ROM,ROM!AG16,IF(AND(MMU_CLK,MMU_MEMW,CELL("address",AG155)=CELL("address",OFFSET(RAM0,MMU_RAM_X,MMU_RAM_Y))),MMU_VAL,AG155)))</f>
        <v>0</v>
      </c>
      <c r="AH155" s="50">
        <f t="array" aca="1" ref="AH155" ca="1">IF(RESET,0,IF(LOAD_ROM,ROM!AH16,IF(AND(MMU_CLK,MMU_MEMW,CELL("address",AH155)=CELL("address",OFFSET(RAM0,MMU_RAM_X,MMU_RAM_Y))),MMU_VAL,AH155)))</f>
        <v>0</v>
      </c>
      <c r="AI155" s="50">
        <f t="array" aca="1" ref="AI155" ca="1">IF(RESET,0,IF(LOAD_ROM,ROM!AI16,IF(AND(MMU_CLK,MMU_MEMW,CELL("address",AI155)=CELL("address",OFFSET(RAM0,MMU_RAM_X,MMU_RAM_Y))),MMU_VAL,AI155)))</f>
        <v>0</v>
      </c>
      <c r="AJ155" s="50">
        <f t="array" aca="1" ref="AJ155" ca="1">IF(RESET,0,IF(LOAD_ROM,ROM!AJ16,IF(AND(MMU_CLK,MMU_MEMW,CELL("address",AJ155)=CELL("address",OFFSET(RAM0,MMU_RAM_X,MMU_RAM_Y))),MMU_VAL,AJ155)))</f>
        <v>0</v>
      </c>
      <c r="AK155" s="50">
        <f t="array" aca="1" ref="AK155" ca="1">IF(RESET,0,IF(LOAD_ROM,ROM!AK16,IF(AND(MMU_CLK,MMU_MEMW,CELL("address",AK155)=CELL("address",OFFSET(RAM0,MMU_RAM_X,MMU_RAM_Y))),MMU_VAL,AK155)))</f>
        <v>0</v>
      </c>
      <c r="AL155" s="50">
        <f t="array" aca="1" ref="AL155" ca="1">IF(RESET,0,IF(LOAD_ROM,ROM!AL16,IF(AND(MMU_CLK,MMU_MEMW,CELL("address",AL155)=CELL("address",OFFSET(RAM0,MMU_RAM_X,MMU_RAM_Y))),MMU_VAL,AL155)))</f>
        <v>0</v>
      </c>
      <c r="AM155" s="50">
        <f t="array" aca="1" ref="AM155" ca="1">IF(RESET,0,IF(LOAD_ROM,ROM!AM16,IF(AND(MMU_CLK,MMU_MEMW,CELL("address",AM155)=CELL("address",OFFSET(RAM0,MMU_RAM_X,MMU_RAM_Y))),MMU_VAL,AM155)))</f>
        <v>0</v>
      </c>
      <c r="AN155" s="50">
        <f t="array" aca="1" ref="AN155" ca="1">IF(RESET,0,IF(LOAD_ROM,ROM!AN16,IF(AND(MMU_CLK,MMU_MEMW,CELL("address",AN155)=CELL("address",OFFSET(RAM0,MMU_RAM_X,MMU_RAM_Y))),MMU_VAL,AN155)))</f>
        <v>0</v>
      </c>
      <c r="AO155" s="50">
        <f t="array" aca="1" ref="AO155" ca="1">IF(RESET,0,IF(LOAD_ROM,ROM!AO16,IF(AND(MMU_CLK,MMU_MEMW,CELL("address",AO155)=CELL("address",OFFSET(RAM0,MMU_RAM_X,MMU_RAM_Y))),MMU_VAL,AO155)))</f>
        <v>0</v>
      </c>
      <c r="AP155" s="50">
        <f t="array" aca="1" ref="AP155" ca="1">IF(RESET,0,IF(LOAD_ROM,ROM!AP16,IF(AND(MMU_CLK,MMU_MEMW,CELL("address",AP155)=CELL("address",OFFSET(RAM0,MMU_RAM_X,MMU_RAM_Y))),MMU_VAL,AP155)))</f>
        <v>0</v>
      </c>
      <c r="AQ155" s="50">
        <f t="array" aca="1" ref="AQ155" ca="1">IF(RESET,0,IF(LOAD_ROM,ROM!AQ16,IF(AND(MMU_CLK,MMU_MEMW,CELL("address",AQ155)=CELL("address",OFFSET(RAM0,MMU_RAM_X,MMU_RAM_Y))),MMU_VAL,AQ155)))</f>
        <v>0</v>
      </c>
      <c r="AR155" s="50">
        <f t="array" aca="1" ref="AR155" ca="1">IF(RESET,0,IF(LOAD_ROM,ROM!AR16,IF(AND(MMU_CLK,MMU_MEMW,CELL("address",AR155)=CELL("address",OFFSET(RAM0,MMU_RAM_X,MMU_RAM_Y))),MMU_VAL,AR155)))</f>
        <v>0</v>
      </c>
      <c r="AS155" s="50">
        <f t="array" aca="1" ref="AS155" ca="1">IF(RESET,0,IF(LOAD_ROM,ROM!AS16,IF(AND(MMU_CLK,MMU_MEMW,CELL("address",AS155)=CELL("address",OFFSET(RAM0,MMU_RAM_X,MMU_RAM_Y))),MMU_VAL,AS155)))</f>
        <v>0</v>
      </c>
      <c r="AT155" s="50">
        <f t="array" aca="1" ref="AT155" ca="1">IF(RESET,0,IF(LOAD_ROM,ROM!AT16,IF(AND(MMU_CLK,MMU_MEMW,CELL("address",AT155)=CELL("address",OFFSET(RAM0,MMU_RAM_X,MMU_RAM_Y))),MMU_VAL,AT155)))</f>
        <v>0</v>
      </c>
      <c r="AU155" s="50">
        <f t="array" aca="1" ref="AU155" ca="1">IF(RESET,0,IF(LOAD_ROM,ROM!AU16,IF(AND(MMU_CLK,MMU_MEMW,CELL("address",AU155)=CELL("address",OFFSET(RAM0,MMU_RAM_X,MMU_RAM_Y))),MMU_VAL,AU155)))</f>
        <v>0</v>
      </c>
      <c r="AV155" s="50">
        <f t="array" aca="1" ref="AV155" ca="1">IF(RESET,0,IF(LOAD_ROM,ROM!AV16,IF(AND(MMU_CLK,MMU_MEMW,CELL("address",AV155)=CELL("address",OFFSET(RAM0,MMU_RAM_X,MMU_RAM_Y))),MMU_VAL,AV155)))</f>
        <v>0</v>
      </c>
      <c r="AW155" s="50">
        <f t="array" aca="1" ref="AW155" ca="1">IF(RESET,0,IF(LOAD_ROM,ROM!AW16,IF(AND(MMU_CLK,MMU_MEMW,CELL("address",AW155)=CELL("address",OFFSET(RAM0,MMU_RAM_X,MMU_RAM_Y))),MMU_VAL,AW155)))</f>
        <v>0</v>
      </c>
      <c r="AX155" s="50">
        <f t="array" aca="1" ref="AX155" ca="1">IF(RESET,0,IF(LOAD_ROM,ROM!AX16,IF(AND(MMU_CLK,MMU_MEMW,CELL("address",AX155)=CELL("address",OFFSET(RAM0,MMU_RAM_X,MMU_RAM_Y))),MMU_VAL,AX155)))</f>
        <v>0</v>
      </c>
      <c r="AY155" s="50">
        <f t="array" aca="1" ref="AY155" ca="1">IF(RESET,0,IF(LOAD_ROM,ROM!AY16,IF(AND(MMU_CLK,MMU_MEMW,CELL("address",AY155)=CELL("address",OFFSET(RAM0,MMU_RAM_X,MMU_RAM_Y))),MMU_VAL,AY155)))</f>
        <v>0</v>
      </c>
      <c r="AZ155" s="50">
        <f t="array" aca="1" ref="AZ155" ca="1">IF(RESET,0,IF(LOAD_ROM,ROM!AZ16,IF(AND(MMU_CLK,MMU_MEMW,CELL("address",AZ155)=CELL("address",OFFSET(RAM0,MMU_RAM_X,MMU_RAM_Y))),MMU_VAL,AZ155)))</f>
        <v>0</v>
      </c>
      <c r="BA155" s="50">
        <f t="array" aca="1" ref="BA155" ca="1">IF(RESET,0,IF(LOAD_ROM,ROM!BA16,IF(AND(MMU_CLK,MMU_MEMW,CELL("address",BA155)=CELL("address",OFFSET(RAM0,MMU_RAM_X,MMU_RAM_Y))),MMU_VAL,BA155)))</f>
        <v>0</v>
      </c>
      <c r="BB155" s="50">
        <f t="array" aca="1" ref="BB155" ca="1">IF(RESET,0,IF(LOAD_ROM,ROM!BB16,IF(AND(MMU_CLK,MMU_MEMW,CELL("address",BB155)=CELL("address",OFFSET(RAM0,MMU_RAM_X,MMU_RAM_Y))),MMU_VAL,BB155)))</f>
        <v>0</v>
      </c>
      <c r="BC155" s="50">
        <f t="array" aca="1" ref="BC155" ca="1">IF(RESET,0,IF(LOAD_ROM,ROM!BC16,IF(AND(MMU_CLK,MMU_MEMW,CELL("address",BC155)=CELL("address",OFFSET(RAM0,MMU_RAM_X,MMU_RAM_Y))),MMU_VAL,BC155)))</f>
        <v>0</v>
      </c>
      <c r="BD155" s="50">
        <f t="array" aca="1" ref="BD155" ca="1">IF(RESET,0,IF(LOAD_ROM,ROM!BD16,IF(AND(MMU_CLK,MMU_MEMW,CELL("address",BD155)=CELL("address",OFFSET(RAM0,MMU_RAM_X,MMU_RAM_Y))),MMU_VAL,BD155)))</f>
        <v>0</v>
      </c>
      <c r="BE155" s="50">
        <f t="array" aca="1" ref="BE155" ca="1">IF(RESET,0,IF(LOAD_ROM,ROM!BE16,IF(AND(MMU_CLK,MMU_MEMW,CELL("address",BE155)=CELL("address",OFFSET(RAM0,MMU_RAM_X,MMU_RAM_Y))),MMU_VAL,BE155)))</f>
        <v>0</v>
      </c>
      <c r="BF155" s="50">
        <f t="array" aca="1" ref="BF155" ca="1">IF(RESET,0,IF(LOAD_ROM,ROM!BF16,IF(AND(MMU_CLK,MMU_MEMW,CELL("address",BF155)=CELL("address",OFFSET(RAM0,MMU_RAM_X,MMU_RAM_Y))),MMU_VAL,BF155)))</f>
        <v>0</v>
      </c>
      <c r="BG155" s="50">
        <f t="array" aca="1" ref="BG155" ca="1">IF(RESET,0,IF(LOAD_ROM,ROM!BG16,IF(AND(MMU_CLK,MMU_MEMW,CELL("address",BG155)=CELL("address",OFFSET(RAM0,MMU_RAM_X,MMU_RAM_Y))),MMU_VAL,BG155)))</f>
        <v>0</v>
      </c>
      <c r="BH155" s="50">
        <f t="array" aca="1" ref="BH155" ca="1">IF(RESET,0,IF(LOAD_ROM,ROM!BH16,IF(AND(MMU_CLK,MMU_MEMW,CELL("address",BH155)=CELL("address",OFFSET(RAM0,MMU_RAM_X,MMU_RAM_Y))),MMU_VAL,BH155)))</f>
        <v>0</v>
      </c>
      <c r="BI155" s="50">
        <f t="array" aca="1" ref="BI155" ca="1">IF(RESET,0,IF(LOAD_ROM,ROM!BI16,IF(AND(MMU_CLK,MMU_MEMW,CELL("address",BI155)=CELL("address",OFFSET(RAM0,MMU_RAM_X,MMU_RAM_Y))),MMU_VAL,BI155)))</f>
        <v>0</v>
      </c>
      <c r="BJ155" s="50">
        <f t="array" aca="1" ref="BJ155" ca="1">IF(RESET,0,IF(LOAD_ROM,ROM!BJ16,IF(AND(MMU_CLK,MMU_MEMW,CELL("address",BJ155)=CELL("address",OFFSET(RAM0,MMU_RAM_X,MMU_RAM_Y))),MMU_VAL,BJ155)))</f>
        <v>0</v>
      </c>
      <c r="BK155" s="50">
        <f t="array" aca="1" ref="BK155" ca="1">IF(RESET,0,IF(LOAD_ROM,ROM!BK16,IF(AND(MMU_CLK,MMU_MEMW,CELL("address",BK155)=CELL("address",OFFSET(RAM0,MMU_RAM_X,MMU_RAM_Y))),MMU_VAL,BK155)))</f>
        <v>0</v>
      </c>
      <c r="BL155" s="50">
        <f t="array" aca="1" ref="BL155" ca="1">IF(RESET,0,IF(LOAD_ROM,ROM!BL16,IF(AND(MMU_CLK,MMU_MEMW,CELL("address",BL155)=CELL("address",OFFSET(RAM0,MMU_RAM_X,MMU_RAM_Y))),MMU_VAL,BL155)))</f>
        <v>0</v>
      </c>
      <c r="BM155" s="50">
        <f t="array" aca="1" ref="BM155" ca="1">IF(RESET,0,IF(LOAD_ROM,ROM!BM16,IF(AND(MMU_CLK,MMU_MEMW,CELL("address",BM155)=CELL("address",OFFSET(RAM0,MMU_RAM_X,MMU_RAM_Y))),MMU_VAL,BM155)))</f>
        <v>0</v>
      </c>
      <c r="BN155" s="50">
        <f t="array" aca="1" ref="BN155" ca="1">IF(RESET,0,IF(LOAD_ROM,ROM!BN16,IF(AND(MMU_CLK,MMU_MEMW,CELL("address",BN155)=CELL("address",OFFSET(RAM0,MMU_RAM_X,MMU_RAM_Y))),MMU_VAL,BN155)))</f>
        <v>0</v>
      </c>
      <c r="BO155" s="50">
        <f t="array" aca="1" ref="BO155" ca="1">IF(RESET,0,IF(LOAD_ROM,ROM!BO16,IF(AND(MMU_CLK,MMU_MEMW,CELL("address",BO155)=CELL("address",OFFSET(RAM0,MMU_RAM_X,MMU_RAM_Y))),MMU_VAL,BO155)))</f>
        <v>0</v>
      </c>
      <c r="BP155" s="50">
        <f t="array" aca="1" ref="BP155" ca="1">IF(RESET,0,IF(LOAD_ROM,ROM!BP16,IF(AND(MMU_CLK,MMU_MEMW,CELL("address",BP155)=CELL("address",OFFSET(RAM0,MMU_RAM_X,MMU_RAM_Y))),MMU_VAL,BP155)))</f>
        <v>0</v>
      </c>
      <c r="BQ155" s="50">
        <f t="array" aca="1" ref="BQ155" ca="1">IF(RESET,0,IF(LOAD_ROM,ROM!BQ16,IF(AND(MMU_CLK,MMU_MEMW,CELL("address",BQ155)=CELL("address",OFFSET(RAM0,MMU_RAM_X,MMU_RAM_Y))),MMU_VAL,BQ155)))</f>
        <v>0</v>
      </c>
      <c r="BR155" s="50">
        <f t="array" aca="1" ref="BR155" ca="1">IF(RESET,0,IF(LOAD_ROM,ROM!BR16,IF(AND(MMU_CLK,MMU_MEMW,CELL("address",BR155)=CELL("address",OFFSET(RAM0,MMU_RAM_X,MMU_RAM_Y))),MMU_VAL,BR155)))</f>
        <v>0</v>
      </c>
      <c r="BS155" s="50">
        <f t="array" aca="1" ref="BS155" ca="1">IF(RESET,0,IF(LOAD_ROM,ROM!BS16,IF(AND(MMU_CLK,MMU_MEMW,CELL("address",BS155)=CELL("address",OFFSET(RAM0,MMU_RAM_X,MMU_RAM_Y))),MMU_VAL,BS155)))</f>
        <v>0</v>
      </c>
      <c r="BT155" s="50">
        <f t="array" aca="1" ref="BT155" ca="1">IF(RESET,0,IF(LOAD_ROM,ROM!BT16,IF(AND(MMU_CLK,MMU_MEMW,CELL("address",BT155)=CELL("address",OFFSET(RAM0,MMU_RAM_X,MMU_RAM_Y))),MMU_VAL,BT155)))</f>
        <v>0</v>
      </c>
      <c r="BU155" s="50">
        <f t="array" aca="1" ref="BU155" ca="1">IF(RESET,0,IF(LOAD_ROM,ROM!BU16,IF(AND(MMU_CLK,MMU_MEMW,CELL("address",BU155)=CELL("address",OFFSET(RAM0,MMU_RAM_X,MMU_RAM_Y))),MMU_VAL,BU155)))</f>
        <v>0</v>
      </c>
      <c r="BV155" s="50">
        <f t="array" aca="1" ref="BV155" ca="1">IF(RESET,0,IF(LOAD_ROM,ROM!BV16,IF(AND(MMU_CLK,MMU_MEMW,CELL("address",BV155)=CELL("address",OFFSET(RAM0,MMU_RAM_X,MMU_RAM_Y))),MMU_VAL,BV155)))</f>
        <v>0</v>
      </c>
      <c r="BW155" s="50">
        <f t="array" aca="1" ref="BW155" ca="1">IF(RESET,0,IF(LOAD_ROM,ROM!BW16,IF(AND(MMU_CLK,MMU_MEMW,CELL("address",BW155)=CELL("address",OFFSET(RAM0,MMU_RAM_X,MMU_RAM_Y))),MMU_VAL,BW155)))</f>
        <v>0</v>
      </c>
      <c r="BX155" s="50">
        <f t="array" aca="1" ref="BX155" ca="1">IF(RESET,0,IF(LOAD_ROM,ROM!BX16,IF(AND(MMU_CLK,MMU_MEMW,CELL("address",BX155)=CELL("address",OFFSET(RAM0,MMU_RAM_X,MMU_RAM_Y))),MMU_VAL,BX155)))</f>
        <v>0</v>
      </c>
      <c r="BY155" s="50">
        <f t="array" aca="1" ref="BY155" ca="1">IF(RESET,0,IF(LOAD_ROM,ROM!BY16,IF(AND(MMU_CLK,MMU_MEMW,CELL("address",BY155)=CELL("address",OFFSET(RAM0,MMU_RAM_X,MMU_RAM_Y))),MMU_VAL,BY155)))</f>
        <v>0</v>
      </c>
      <c r="BZ155" s="50">
        <f t="array" aca="1" ref="BZ155" ca="1">IF(RESET,0,IF(LOAD_ROM,ROM!BZ16,IF(AND(MMU_CLK,MMU_MEMW,CELL("address",BZ155)=CELL("address",OFFSET(RAM0,MMU_RAM_X,MMU_RAM_Y))),MMU_VAL,BZ155)))</f>
        <v>0</v>
      </c>
      <c r="CA155" s="50">
        <f t="array" aca="1" ref="CA155" ca="1">IF(RESET,0,IF(LOAD_ROM,ROM!CA16,IF(AND(MMU_CLK,MMU_MEMW,CELL("address",CA155)=CELL("address",OFFSET(RAM0,MMU_RAM_X,MMU_RAM_Y))),MMU_VAL,CA155)))</f>
        <v>0</v>
      </c>
      <c r="CB155" s="50">
        <f t="array" aca="1" ref="CB155" ca="1">IF(RESET,0,IF(LOAD_ROM,ROM!CB16,IF(AND(MMU_CLK,MMU_MEMW,CELL("address",CB155)=CELL("address",OFFSET(RAM0,MMU_RAM_X,MMU_RAM_Y))),MMU_VAL,CB155)))</f>
        <v>0</v>
      </c>
      <c r="CC155" s="50">
        <f t="array" aca="1" ref="CC155" ca="1">IF(RESET,0,IF(LOAD_ROM,ROM!CC16,IF(AND(MMU_CLK,MMU_MEMW,CELL("address",CC155)=CELL("address",OFFSET(RAM0,MMU_RAM_X,MMU_RAM_Y))),MMU_VAL,CC155)))</f>
        <v>0</v>
      </c>
      <c r="CD155" s="50">
        <f t="array" aca="1" ref="CD155" ca="1">IF(RESET,0,IF(LOAD_ROM,ROM!CD16,IF(AND(MMU_CLK,MMU_MEMW,CELL("address",CD155)=CELL("address",OFFSET(RAM0,MMU_RAM_X,MMU_RAM_Y))),MMU_VAL,CD155)))</f>
        <v>0</v>
      </c>
      <c r="CE155" s="50">
        <f t="array" aca="1" ref="CE155" ca="1">IF(RESET,0,IF(LOAD_ROM,ROM!CE16,IF(AND(MMU_CLK,MMU_MEMW,CELL("address",CE155)=CELL("address",OFFSET(RAM0,MMU_RAM_X,MMU_RAM_Y))),MMU_VAL,CE155)))</f>
        <v>0</v>
      </c>
      <c r="CF155" s="50">
        <f t="array" aca="1" ref="CF155" ca="1">IF(RESET,0,IF(LOAD_ROM,ROM!CF16,IF(AND(MMU_CLK,MMU_MEMW,CELL("address",CF155)=CELL("address",OFFSET(RAM0,MMU_RAM_X,MMU_RAM_Y))),MMU_VAL,CF155)))</f>
        <v>0</v>
      </c>
      <c r="CG155" s="50">
        <f t="array" aca="1" ref="CG155" ca="1">IF(RESET,0,IF(LOAD_ROM,ROM!CG16,IF(AND(MMU_CLK,MMU_MEMW,CELL("address",CG155)=CELL("address",OFFSET(RAM0,MMU_RAM_X,MMU_RAM_Y))),MMU_VAL,CG155)))</f>
        <v>0</v>
      </c>
      <c r="CH155" s="50">
        <f t="array" aca="1" ref="CH155" ca="1">IF(RESET,0,IF(LOAD_ROM,ROM!CH16,IF(AND(MMU_CLK,MMU_MEMW,CELL("address",CH155)=CELL("address",OFFSET(RAM0,MMU_RAM_X,MMU_RAM_Y))),MMU_VAL,CH155)))</f>
        <v>0</v>
      </c>
      <c r="CI155" s="50">
        <f t="array" aca="1" ref="CI155" ca="1">IF(RESET,0,IF(LOAD_ROM,ROM!CI16,IF(AND(MMU_CLK,MMU_MEMW,CELL("address",CI155)=CELL("address",OFFSET(RAM0,MMU_RAM_X,MMU_RAM_Y))),MMU_VAL,CI155)))</f>
        <v>0</v>
      </c>
      <c r="CJ155" s="50">
        <f t="array" aca="1" ref="CJ155" ca="1">IF(RESET,0,IF(LOAD_ROM,ROM!CJ16,IF(AND(MMU_CLK,MMU_MEMW,CELL("address",CJ155)=CELL("address",OFFSET(RAM0,MMU_RAM_X,MMU_RAM_Y))),MMU_VAL,CJ155)))</f>
        <v>0</v>
      </c>
      <c r="CK155" s="50">
        <f t="array" aca="1" ref="CK155" ca="1">IF(RESET,0,IF(LOAD_ROM,ROM!CK16,IF(AND(MMU_CLK,MMU_MEMW,CELL("address",CK155)=CELL("address",OFFSET(RAM0,MMU_RAM_X,MMU_RAM_Y))),MMU_VAL,CK155)))</f>
        <v>0</v>
      </c>
      <c r="CL155" s="50">
        <f t="array" aca="1" ref="CL155" ca="1">IF(RESET,0,IF(LOAD_ROM,ROM!CL16,IF(AND(MMU_CLK,MMU_MEMW,CELL("address",CL155)=CELL("address",OFFSET(RAM0,MMU_RAM_X,MMU_RAM_Y))),MMU_VAL,CL155)))</f>
        <v>0</v>
      </c>
      <c r="CM155" s="50">
        <f t="array" aca="1" ref="CM155" ca="1">IF(RESET,0,IF(LOAD_ROM,ROM!CM16,IF(AND(MMU_CLK,MMU_MEMW,CELL("address",CM155)=CELL("address",OFFSET(RAM0,MMU_RAM_X,MMU_RAM_Y))),MMU_VAL,CM155)))</f>
        <v>0</v>
      </c>
      <c r="CN155" s="50">
        <f t="array" aca="1" ref="CN155" ca="1">IF(RESET,0,IF(LOAD_ROM,ROM!CN16,IF(AND(MMU_CLK,MMU_MEMW,CELL("address",CN155)=CELL("address",OFFSET(RAM0,MMU_RAM_X,MMU_RAM_Y))),MMU_VAL,CN155)))</f>
        <v>0</v>
      </c>
      <c r="CO155" s="50">
        <f t="array" aca="1" ref="CO155" ca="1">IF(RESET,0,IF(LOAD_ROM,ROM!CO16,IF(AND(MMU_CLK,MMU_MEMW,CELL("address",CO155)=CELL("address",OFFSET(RAM0,MMU_RAM_X,MMU_RAM_Y))),MMU_VAL,CO155)))</f>
        <v>0</v>
      </c>
      <c r="CP155" s="50">
        <f t="array" aca="1" ref="CP155" ca="1">IF(RESET,0,IF(LOAD_ROM,ROM!CP16,IF(AND(MMU_CLK,MMU_MEMW,CELL("address",CP155)=CELL("address",OFFSET(RAM0,MMU_RAM_X,MMU_RAM_Y))),MMU_VAL,CP155)))</f>
        <v>0</v>
      </c>
      <c r="CQ155" s="50">
        <f t="array" aca="1" ref="CQ155" ca="1">IF(RESET,0,IF(LOAD_ROM,ROM!CQ16,IF(AND(MMU_CLK,MMU_MEMW,CELL("address",CQ155)=CELL("address",OFFSET(RAM0,MMU_RAM_X,MMU_RAM_Y))),MMU_VAL,CQ155)))</f>
        <v>0</v>
      </c>
      <c r="CR155" s="50">
        <f t="array" aca="1" ref="CR155" ca="1">IF(RESET,0,IF(LOAD_ROM,ROM!CR16,IF(AND(MMU_CLK,MMU_MEMW,CELL("address",CR155)=CELL("address",OFFSET(RAM0,MMU_RAM_X,MMU_RAM_Y))),MMU_VAL,CR155)))</f>
        <v>0</v>
      </c>
      <c r="CS155" s="50">
        <f t="array" aca="1" ref="CS155" ca="1">IF(RESET,0,IF(LOAD_ROM,ROM!CS16,IF(AND(MMU_CLK,MMU_MEMW,CELL("address",CS155)=CELL("address",OFFSET(RAM0,MMU_RAM_X,MMU_RAM_Y))),MMU_VAL,CS155)))</f>
        <v>0</v>
      </c>
      <c r="CT155" s="50">
        <f t="array" aca="1" ref="CT155" ca="1">IF(RESET,0,IF(LOAD_ROM,ROM!CT16,IF(AND(MMU_CLK,MMU_MEMW,CELL("address",CT155)=CELL("address",OFFSET(RAM0,MMU_RAM_X,MMU_RAM_Y))),MMU_VAL,CT155)))</f>
        <v>0</v>
      </c>
      <c r="CU155" s="50">
        <f t="array" aca="1" ref="CU155" ca="1">IF(RESET,0,IF(LOAD_ROM,ROM!CU16,IF(AND(MMU_CLK,MMU_MEMW,CELL("address",CU155)=CELL("address",OFFSET(RAM0,MMU_RAM_X,MMU_RAM_Y))),MMU_VAL,CU155)))</f>
        <v>0</v>
      </c>
      <c r="CV155" s="50">
        <f t="array" aca="1" ref="CV155" ca="1">IF(RESET,0,IF(LOAD_ROM,ROM!CV16,IF(AND(MMU_CLK,MMU_MEMW,CELL("address",CV155)=CELL("address",OFFSET(RAM0,MMU_RAM_X,MMU_RAM_Y))),MMU_VAL,CV155)))</f>
        <v>0</v>
      </c>
      <c r="CW155" s="50">
        <f t="array" aca="1" ref="CW155" ca="1">IF(RESET,0,IF(LOAD_ROM,ROM!CW16,IF(AND(MMU_CLK,MMU_MEMW,CELL("address",CW155)=CELL("address",OFFSET(RAM0,MMU_RAM_X,MMU_RAM_Y))),MMU_VAL,CW155)))</f>
        <v>0</v>
      </c>
      <c r="CX155" s="50">
        <f t="array" aca="1" ref="CX155" ca="1">IF(RESET,0,IF(LOAD_ROM,ROM!CX16,IF(AND(MMU_CLK,MMU_MEMW,CELL("address",CX155)=CELL("address",OFFSET(RAM0,MMU_RAM_X,MMU_RAM_Y))),MMU_VAL,CX155)))</f>
        <v>0</v>
      </c>
      <c r="CY155" s="50">
        <f t="array" aca="1" ref="CY155" ca="1">IF(RESET,0,IF(LOAD_ROM,ROM!CY16,IF(AND(MMU_CLK,MMU_MEMW,CELL("address",CY155)=CELL("address",OFFSET(RAM0,MMU_RAM_X,MMU_RAM_Y))),MMU_VAL,CY155)))</f>
        <v>0</v>
      </c>
      <c r="CZ155" s="50">
        <f t="array" aca="1" ref="CZ155" ca="1">IF(RESET,0,IF(LOAD_ROM,ROM!CZ16,IF(AND(MMU_CLK,MMU_MEMW,CELL("address",CZ155)=CELL("address",OFFSET(RAM0,MMU_RAM_X,MMU_RAM_Y))),MMU_VAL,CZ155)))</f>
        <v>0</v>
      </c>
      <c r="DA155" s="50">
        <f t="array" aca="1" ref="DA155" ca="1">IF(RESET,0,IF(LOAD_ROM,ROM!DA16,IF(AND(MMU_CLK,MMU_MEMW,CELL("address",DA155)=CELL("address",OFFSET(RAM0,MMU_RAM_X,MMU_RAM_Y))),MMU_VAL,DA155)))</f>
        <v>0</v>
      </c>
      <c r="DB155" s="50">
        <f t="array" aca="1" ref="DB155" ca="1">IF(RESET,0,IF(LOAD_ROM,ROM!DB16,IF(AND(MMU_CLK,MMU_MEMW,CELL("address",DB155)=CELL("address",OFFSET(RAM0,MMU_RAM_X,MMU_RAM_Y))),MMU_VAL,DB155)))</f>
        <v>0</v>
      </c>
      <c r="DC155" s="50">
        <f t="array" aca="1" ref="DC155" ca="1">IF(RESET,0,IF(LOAD_ROM,ROM!DC16,IF(AND(MMU_CLK,MMU_MEMW,CELL("address",DC155)=CELL("address",OFFSET(RAM0,MMU_RAM_X,MMU_RAM_Y))),MMU_VAL,DC155)))</f>
        <v>0</v>
      </c>
      <c r="DD155" s="50">
        <f t="array" aca="1" ref="DD155" ca="1">IF(RESET,0,IF(LOAD_ROM,ROM!DD16,IF(AND(MMU_CLK,MMU_MEMW,CELL("address",DD155)=CELL("address",OFFSET(RAM0,MMU_RAM_X,MMU_RAM_Y))),MMU_VAL,DD155)))</f>
        <v>0</v>
      </c>
      <c r="DE155" s="50">
        <f t="array" aca="1" ref="DE155" ca="1">IF(RESET,0,IF(LOAD_ROM,ROM!DE16,IF(AND(MMU_CLK,MMU_MEMW,CELL("address",DE155)=CELL("address",OFFSET(RAM0,MMU_RAM_X,MMU_RAM_Y))),MMU_VAL,DE155)))</f>
        <v>0</v>
      </c>
      <c r="DF155" s="50">
        <f t="array" aca="1" ref="DF155" ca="1">IF(RESET,0,IF(LOAD_ROM,ROM!DF16,IF(AND(MMU_CLK,MMU_MEMW,CELL("address",DF155)=CELL("address",OFFSET(RAM0,MMU_RAM_X,MMU_RAM_Y))),MMU_VAL,DF155)))</f>
        <v>0</v>
      </c>
      <c r="DG155" s="50">
        <f t="array" aca="1" ref="DG155" ca="1">IF(RESET,0,IF(LOAD_ROM,ROM!DG16,IF(AND(MMU_CLK,MMU_MEMW,CELL("address",DG155)=CELL("address",OFFSET(RAM0,MMU_RAM_X,MMU_RAM_Y))),MMU_VAL,DG155)))</f>
        <v>0</v>
      </c>
      <c r="DH155" s="50">
        <f t="array" aca="1" ref="DH155" ca="1">IF(RESET,0,IF(LOAD_ROM,ROM!DH16,IF(AND(MMU_CLK,MMU_MEMW,CELL("address",DH155)=CELL("address",OFFSET(RAM0,MMU_RAM_X,MMU_RAM_Y))),MMU_VAL,DH155)))</f>
        <v>0</v>
      </c>
      <c r="DI155" s="50">
        <f t="array" aca="1" ref="DI155" ca="1">IF(RESET,0,IF(LOAD_ROM,ROM!DI16,IF(AND(MMU_CLK,MMU_MEMW,CELL("address",DI155)=CELL("address",OFFSET(RAM0,MMU_RAM_X,MMU_RAM_Y))),MMU_VAL,DI155)))</f>
        <v>0</v>
      </c>
      <c r="DJ155" s="50">
        <f t="array" aca="1" ref="DJ155" ca="1">IF(RESET,0,IF(LOAD_ROM,ROM!DJ16,IF(AND(MMU_CLK,MMU_MEMW,CELL("address",DJ155)=CELL("address",OFFSET(RAM0,MMU_RAM_X,MMU_RAM_Y))),MMU_VAL,DJ155)))</f>
        <v>0</v>
      </c>
      <c r="DK155" s="50">
        <f t="array" aca="1" ref="DK155" ca="1">IF(RESET,0,IF(LOAD_ROM,ROM!DK16,IF(AND(MMU_CLK,MMU_MEMW,CELL("address",DK155)=CELL("address",OFFSET(RAM0,MMU_RAM_X,MMU_RAM_Y))),MMU_VAL,DK155)))</f>
        <v>0</v>
      </c>
      <c r="DL155" s="50">
        <f t="array" aca="1" ref="DL155" ca="1">IF(RESET,0,IF(LOAD_ROM,ROM!DL16,IF(AND(MMU_CLK,MMU_MEMW,CELL("address",DL155)=CELL("address",OFFSET(RAM0,MMU_RAM_X,MMU_RAM_Y))),MMU_VAL,DL155)))</f>
        <v>0</v>
      </c>
      <c r="DM155" s="50">
        <f t="array" aca="1" ref="DM155" ca="1">IF(RESET,0,IF(LOAD_ROM,ROM!DM16,IF(AND(MMU_CLK,MMU_MEMW,CELL("address",DM155)=CELL("address",OFFSET(RAM0,MMU_RAM_X,MMU_RAM_Y))),MMU_VAL,DM155)))</f>
        <v>0</v>
      </c>
      <c r="DN155" s="50">
        <f t="array" aca="1" ref="DN155" ca="1">IF(RESET,0,IF(LOAD_ROM,ROM!DN16,IF(AND(MMU_CLK,MMU_MEMW,CELL("address",DN155)=CELL("address",OFFSET(RAM0,MMU_RAM_X,MMU_RAM_Y))),MMU_VAL,DN155)))</f>
        <v>0</v>
      </c>
      <c r="DO155" s="50">
        <f t="array" aca="1" ref="DO155" ca="1">IF(RESET,0,IF(LOAD_ROM,ROM!DO16,IF(AND(MMU_CLK,MMU_MEMW,CELL("address",DO155)=CELL("address",OFFSET(RAM0,MMU_RAM_X,MMU_RAM_Y))),MMU_VAL,DO155)))</f>
        <v>0</v>
      </c>
      <c r="DP155" s="50">
        <f t="array" aca="1" ref="DP155" ca="1">IF(RESET,0,IF(LOAD_ROM,ROM!DP16,IF(AND(MMU_CLK,MMU_MEMW,CELL("address",DP155)=CELL("address",OFFSET(RAM0,MMU_RAM_X,MMU_RAM_Y))),MMU_VAL,DP155)))</f>
        <v>0</v>
      </c>
      <c r="DQ155" s="50">
        <f t="array" aca="1" ref="DQ155" ca="1">IF(RESET,0,IF(LOAD_ROM,ROM!DQ16,IF(AND(MMU_CLK,MMU_MEMW,CELL("address",DQ155)=CELL("address",OFFSET(RAM0,MMU_RAM_X,MMU_RAM_Y))),MMU_VAL,DQ155)))</f>
        <v>0</v>
      </c>
      <c r="DR155" s="50">
        <f t="array" aca="1" ref="DR155" ca="1">IF(RESET,0,IF(LOAD_ROM,ROM!DR16,IF(AND(MMU_CLK,MMU_MEMW,CELL("address",DR155)=CELL("address",OFFSET(RAM0,MMU_RAM_X,MMU_RAM_Y))),MMU_VAL,DR155)))</f>
        <v>0</v>
      </c>
      <c r="DS155" s="50">
        <f t="array" aca="1" ref="DS155" ca="1">IF(RESET,0,IF(LOAD_ROM,ROM!DS16,IF(AND(MMU_CLK,MMU_MEMW,CELL("address",DS155)=CELL("address",OFFSET(RAM0,MMU_RAM_X,MMU_RAM_Y))),MMU_VAL,DS155)))</f>
        <v>0</v>
      </c>
      <c r="DT155" s="50">
        <f t="array" aca="1" ref="DT155" ca="1">IF(RESET,0,IF(LOAD_ROM,ROM!DT16,IF(AND(MMU_CLK,MMU_MEMW,CELL("address",DT155)=CELL("address",OFFSET(RAM0,MMU_RAM_X,MMU_RAM_Y))),MMU_VAL,DT155)))</f>
        <v>0</v>
      </c>
      <c r="DU155" s="50">
        <f t="array" aca="1" ref="DU155" ca="1">IF(RESET,0,IF(LOAD_ROM,ROM!DU16,IF(AND(MMU_CLK,MMU_MEMW,CELL("address",DU155)=CELL("address",OFFSET(RAM0,MMU_RAM_X,MMU_RAM_Y))),MMU_VAL,DU155)))</f>
        <v>0</v>
      </c>
      <c r="DV155" s="50">
        <f t="array" aca="1" ref="DV155" ca="1">IF(RESET,0,IF(LOAD_ROM,ROM!DV16,IF(AND(MMU_CLK,MMU_MEMW,CELL("address",DV155)=CELL("address",OFFSET(RAM0,MMU_RAM_X,MMU_RAM_Y))),MMU_VAL,DV155)))</f>
        <v>0</v>
      </c>
      <c r="DW155" s="50">
        <f t="array" aca="1" ref="DW155" ca="1">IF(RESET,0,IF(LOAD_ROM,ROM!DW16,IF(AND(MMU_CLK,MMU_MEMW,CELL("address",DW155)=CELL("address",OFFSET(RAM0,MMU_RAM_X,MMU_RAM_Y))),MMU_VAL,DW155)))</f>
        <v>0</v>
      </c>
      <c r="DX155" s="50">
        <f t="array" aca="1" ref="DX155" ca="1">IF(RESET,0,IF(LOAD_ROM,ROM!DX16,IF(AND(MMU_CLK,MMU_MEMW,CELL("address",DX155)=CELL("address",OFFSET(RAM0,MMU_RAM_X,MMU_RAM_Y))),MMU_VAL,DX155)))</f>
        <v>0</v>
      </c>
    </row>
    <row r="156" spans="1:128" x14ac:dyDescent="0.35">
      <c r="A156" s="50">
        <f t="array" aca="1" ref="A156" ca="1">IF(RESET,0,IF(LOAD_ROM,ROM!A17,IF(AND(MMU_CLK,MMU_MEMW,CELL("address",A156)=CELL("address",OFFSET(RAM0,MMU_RAM_X,MMU_RAM_Y))),MMU_VAL,A156)))</f>
        <v>0</v>
      </c>
      <c r="B156" s="50">
        <f t="array" aca="1" ref="B156" ca="1">IF(RESET,0,IF(LOAD_ROM,ROM!B17,IF(AND(MMU_CLK,MMU_MEMW,CELL("address",B156)=CELL("address",OFFSET(RAM0,MMU_RAM_X,MMU_RAM_Y))),MMU_VAL,B156)))</f>
        <v>0</v>
      </c>
      <c r="C156" s="50">
        <f t="array" aca="1" ref="C156" ca="1">IF(RESET,0,IF(LOAD_ROM,ROM!C17,IF(AND(MMU_CLK,MMU_MEMW,CELL("address",C156)=CELL("address",OFFSET(RAM0,MMU_RAM_X,MMU_RAM_Y))),MMU_VAL,C156)))</f>
        <v>0</v>
      </c>
      <c r="D156" s="50">
        <f t="array" aca="1" ref="D156" ca="1">IF(RESET,0,IF(LOAD_ROM,ROM!D17,IF(AND(MMU_CLK,MMU_MEMW,CELL("address",D156)=CELL("address",OFFSET(RAM0,MMU_RAM_X,MMU_RAM_Y))),MMU_VAL,D156)))</f>
        <v>0</v>
      </c>
      <c r="E156" s="50">
        <f t="array" aca="1" ref="E156" ca="1">IF(RESET,0,IF(LOAD_ROM,ROM!E17,IF(AND(MMU_CLK,MMU_MEMW,CELL("address",E156)=CELL("address",OFFSET(RAM0,MMU_RAM_X,MMU_RAM_Y))),MMU_VAL,E156)))</f>
        <v>0</v>
      </c>
      <c r="F156" s="50">
        <f t="array" aca="1" ref="F156" ca="1">IF(RESET,0,IF(LOAD_ROM,ROM!F17,IF(AND(MMU_CLK,MMU_MEMW,CELL("address",F156)=CELL("address",OFFSET(RAM0,MMU_RAM_X,MMU_RAM_Y))),MMU_VAL,F156)))</f>
        <v>0</v>
      </c>
      <c r="G156" s="50">
        <f t="array" aca="1" ref="G156" ca="1">IF(RESET,0,IF(LOAD_ROM,ROM!G17,IF(AND(MMU_CLK,MMU_MEMW,CELL("address",G156)=CELL("address",OFFSET(RAM0,MMU_RAM_X,MMU_RAM_Y))),MMU_VAL,G156)))</f>
        <v>0</v>
      </c>
      <c r="H156" s="50">
        <f t="array" aca="1" ref="H156" ca="1">IF(RESET,0,IF(LOAD_ROM,ROM!H17,IF(AND(MMU_CLK,MMU_MEMW,CELL("address",H156)=CELL("address",OFFSET(RAM0,MMU_RAM_X,MMU_RAM_Y))),MMU_VAL,H156)))</f>
        <v>0</v>
      </c>
      <c r="I156" s="50">
        <f t="array" aca="1" ref="I156" ca="1">IF(RESET,0,IF(LOAD_ROM,ROM!I17,IF(AND(MMU_CLK,MMU_MEMW,CELL("address",I156)=CELL("address",OFFSET(RAM0,MMU_RAM_X,MMU_RAM_Y))),MMU_VAL,I156)))</f>
        <v>0</v>
      </c>
      <c r="J156" s="50">
        <f t="array" aca="1" ref="J156" ca="1">IF(RESET,0,IF(LOAD_ROM,ROM!J17,IF(AND(MMU_CLK,MMU_MEMW,CELL("address",J156)=CELL("address",OFFSET(RAM0,MMU_RAM_X,MMU_RAM_Y))),MMU_VAL,J156)))</f>
        <v>0</v>
      </c>
      <c r="K156" s="50">
        <f t="array" aca="1" ref="K156" ca="1">IF(RESET,0,IF(LOAD_ROM,ROM!K17,IF(AND(MMU_CLK,MMU_MEMW,CELL("address",K156)=CELL("address",OFFSET(RAM0,MMU_RAM_X,MMU_RAM_Y))),MMU_VAL,K156)))</f>
        <v>0</v>
      </c>
      <c r="L156" s="50">
        <f t="array" aca="1" ref="L156" ca="1">IF(RESET,0,IF(LOAD_ROM,ROM!L17,IF(AND(MMU_CLK,MMU_MEMW,CELL("address",L156)=CELL("address",OFFSET(RAM0,MMU_RAM_X,MMU_RAM_Y))),MMU_VAL,L156)))</f>
        <v>0</v>
      </c>
      <c r="M156" s="50">
        <f t="array" aca="1" ref="M156" ca="1">IF(RESET,0,IF(LOAD_ROM,ROM!M17,IF(AND(MMU_CLK,MMU_MEMW,CELL("address",M156)=CELL("address",OFFSET(RAM0,MMU_RAM_X,MMU_RAM_Y))),MMU_VAL,M156)))</f>
        <v>0</v>
      </c>
      <c r="N156" s="50">
        <f t="array" aca="1" ref="N156" ca="1">IF(RESET,0,IF(LOAD_ROM,ROM!N17,IF(AND(MMU_CLK,MMU_MEMW,CELL("address",N156)=CELL("address",OFFSET(RAM0,MMU_RAM_X,MMU_RAM_Y))),MMU_VAL,N156)))</f>
        <v>0</v>
      </c>
      <c r="O156" s="50">
        <f t="array" aca="1" ref="O156" ca="1">IF(RESET,0,IF(LOAD_ROM,ROM!O17,IF(AND(MMU_CLK,MMU_MEMW,CELL("address",O156)=CELL("address",OFFSET(RAM0,MMU_RAM_X,MMU_RAM_Y))),MMU_VAL,O156)))</f>
        <v>0</v>
      </c>
      <c r="P156" s="50">
        <f t="array" aca="1" ref="P156" ca="1">IF(RESET,0,IF(LOAD_ROM,ROM!P17,IF(AND(MMU_CLK,MMU_MEMW,CELL("address",P156)=CELL("address",OFFSET(RAM0,MMU_RAM_X,MMU_RAM_Y))),MMU_VAL,P156)))</f>
        <v>0</v>
      </c>
      <c r="Q156" s="50">
        <f t="array" aca="1" ref="Q156" ca="1">IF(RESET,0,IF(LOAD_ROM,ROM!Q17,IF(AND(MMU_CLK,MMU_MEMW,CELL("address",Q156)=CELL("address",OFFSET(RAM0,MMU_RAM_X,MMU_RAM_Y))),MMU_VAL,Q156)))</f>
        <v>0</v>
      </c>
      <c r="R156" s="50">
        <f t="array" aca="1" ref="R156" ca="1">IF(RESET,0,IF(LOAD_ROM,ROM!R17,IF(AND(MMU_CLK,MMU_MEMW,CELL("address",R156)=CELL("address",OFFSET(RAM0,MMU_RAM_X,MMU_RAM_Y))),MMU_VAL,R156)))</f>
        <v>0</v>
      </c>
      <c r="S156" s="50">
        <f t="array" aca="1" ref="S156" ca="1">IF(RESET,0,IF(LOAD_ROM,ROM!S17,IF(AND(MMU_CLK,MMU_MEMW,CELL("address",S156)=CELL("address",OFFSET(RAM0,MMU_RAM_X,MMU_RAM_Y))),MMU_VAL,S156)))</f>
        <v>0</v>
      </c>
      <c r="T156" s="50">
        <f t="array" aca="1" ref="T156" ca="1">IF(RESET,0,IF(LOAD_ROM,ROM!T17,IF(AND(MMU_CLK,MMU_MEMW,CELL("address",T156)=CELL("address",OFFSET(RAM0,MMU_RAM_X,MMU_RAM_Y))),MMU_VAL,T156)))</f>
        <v>0</v>
      </c>
      <c r="U156" s="50">
        <f t="array" aca="1" ref="U156" ca="1">IF(RESET,0,IF(LOAD_ROM,ROM!U17,IF(AND(MMU_CLK,MMU_MEMW,CELL("address",U156)=CELL("address",OFFSET(RAM0,MMU_RAM_X,MMU_RAM_Y))),MMU_VAL,U156)))</f>
        <v>0</v>
      </c>
      <c r="V156" s="50">
        <f t="array" aca="1" ref="V156" ca="1">IF(RESET,0,IF(LOAD_ROM,ROM!V17,IF(AND(MMU_CLK,MMU_MEMW,CELL("address",V156)=CELL("address",OFFSET(RAM0,MMU_RAM_X,MMU_RAM_Y))),MMU_VAL,V156)))</f>
        <v>0</v>
      </c>
      <c r="W156" s="50">
        <f t="array" aca="1" ref="W156" ca="1">IF(RESET,0,IF(LOAD_ROM,ROM!W17,IF(AND(MMU_CLK,MMU_MEMW,CELL("address",W156)=CELL("address",OFFSET(RAM0,MMU_RAM_X,MMU_RAM_Y))),MMU_VAL,W156)))</f>
        <v>0</v>
      </c>
      <c r="X156" s="50">
        <f t="array" aca="1" ref="X156" ca="1">IF(RESET,0,IF(LOAD_ROM,ROM!X17,IF(AND(MMU_CLK,MMU_MEMW,CELL("address",X156)=CELL("address",OFFSET(RAM0,MMU_RAM_X,MMU_RAM_Y))),MMU_VAL,X156)))</f>
        <v>0</v>
      </c>
      <c r="Y156" s="50">
        <f t="array" aca="1" ref="Y156" ca="1">IF(RESET,0,IF(LOAD_ROM,ROM!Y17,IF(AND(MMU_CLK,MMU_MEMW,CELL("address",Y156)=CELL("address",OFFSET(RAM0,MMU_RAM_X,MMU_RAM_Y))),MMU_VAL,Y156)))</f>
        <v>0</v>
      </c>
      <c r="Z156" s="50">
        <f t="array" aca="1" ref="Z156" ca="1">IF(RESET,0,IF(LOAD_ROM,ROM!Z17,IF(AND(MMU_CLK,MMU_MEMW,CELL("address",Z156)=CELL("address",OFFSET(RAM0,MMU_RAM_X,MMU_RAM_Y))),MMU_VAL,Z156)))</f>
        <v>0</v>
      </c>
      <c r="AA156" s="50">
        <f t="array" aca="1" ref="AA156" ca="1">IF(RESET,0,IF(LOAD_ROM,ROM!AA17,IF(AND(MMU_CLK,MMU_MEMW,CELL("address",AA156)=CELL("address",OFFSET(RAM0,MMU_RAM_X,MMU_RAM_Y))),MMU_VAL,AA156)))</f>
        <v>0</v>
      </c>
      <c r="AB156" s="50">
        <f t="array" aca="1" ref="AB156" ca="1">IF(RESET,0,IF(LOAD_ROM,ROM!AB17,IF(AND(MMU_CLK,MMU_MEMW,CELL("address",AB156)=CELL("address",OFFSET(RAM0,MMU_RAM_X,MMU_RAM_Y))),MMU_VAL,AB156)))</f>
        <v>0</v>
      </c>
      <c r="AC156" s="50">
        <f t="array" aca="1" ref="AC156" ca="1">IF(RESET,0,IF(LOAD_ROM,ROM!AC17,IF(AND(MMU_CLK,MMU_MEMW,CELL("address",AC156)=CELL("address",OFFSET(RAM0,MMU_RAM_X,MMU_RAM_Y))),MMU_VAL,AC156)))</f>
        <v>0</v>
      </c>
      <c r="AD156" s="50">
        <f t="array" aca="1" ref="AD156" ca="1">IF(RESET,0,IF(LOAD_ROM,ROM!AD17,IF(AND(MMU_CLK,MMU_MEMW,CELL("address",AD156)=CELL("address",OFFSET(RAM0,MMU_RAM_X,MMU_RAM_Y))),MMU_VAL,AD156)))</f>
        <v>0</v>
      </c>
      <c r="AE156" s="50">
        <f t="array" aca="1" ref="AE156" ca="1">IF(RESET,0,IF(LOAD_ROM,ROM!AE17,IF(AND(MMU_CLK,MMU_MEMW,CELL("address",AE156)=CELL("address",OFFSET(RAM0,MMU_RAM_X,MMU_RAM_Y))),MMU_VAL,AE156)))</f>
        <v>0</v>
      </c>
      <c r="AF156" s="50">
        <f t="array" aca="1" ref="AF156" ca="1">IF(RESET,0,IF(LOAD_ROM,ROM!AF17,IF(AND(MMU_CLK,MMU_MEMW,CELL("address",AF156)=CELL("address",OFFSET(RAM0,MMU_RAM_X,MMU_RAM_Y))),MMU_VAL,AF156)))</f>
        <v>0</v>
      </c>
      <c r="AG156" s="50">
        <f t="array" aca="1" ref="AG156" ca="1">IF(RESET,0,IF(LOAD_ROM,ROM!AG17,IF(AND(MMU_CLK,MMU_MEMW,CELL("address",AG156)=CELL("address",OFFSET(RAM0,MMU_RAM_X,MMU_RAM_Y))),MMU_VAL,AG156)))</f>
        <v>0</v>
      </c>
      <c r="AH156" s="50">
        <f t="array" aca="1" ref="AH156" ca="1">IF(RESET,0,IF(LOAD_ROM,ROM!AH17,IF(AND(MMU_CLK,MMU_MEMW,CELL("address",AH156)=CELL("address",OFFSET(RAM0,MMU_RAM_X,MMU_RAM_Y))),MMU_VAL,AH156)))</f>
        <v>0</v>
      </c>
      <c r="AI156" s="50">
        <f t="array" aca="1" ref="AI156" ca="1">IF(RESET,0,IF(LOAD_ROM,ROM!AI17,IF(AND(MMU_CLK,MMU_MEMW,CELL("address",AI156)=CELL("address",OFFSET(RAM0,MMU_RAM_X,MMU_RAM_Y))),MMU_VAL,AI156)))</f>
        <v>0</v>
      </c>
      <c r="AJ156" s="50">
        <f t="array" aca="1" ref="AJ156" ca="1">IF(RESET,0,IF(LOAD_ROM,ROM!AJ17,IF(AND(MMU_CLK,MMU_MEMW,CELL("address",AJ156)=CELL("address",OFFSET(RAM0,MMU_RAM_X,MMU_RAM_Y))),MMU_VAL,AJ156)))</f>
        <v>0</v>
      </c>
      <c r="AK156" s="50">
        <f t="array" aca="1" ref="AK156" ca="1">IF(RESET,0,IF(LOAD_ROM,ROM!AK17,IF(AND(MMU_CLK,MMU_MEMW,CELL("address",AK156)=CELL("address",OFFSET(RAM0,MMU_RAM_X,MMU_RAM_Y))),MMU_VAL,AK156)))</f>
        <v>0</v>
      </c>
      <c r="AL156" s="50">
        <f t="array" aca="1" ref="AL156" ca="1">IF(RESET,0,IF(LOAD_ROM,ROM!AL17,IF(AND(MMU_CLK,MMU_MEMW,CELL("address",AL156)=CELL("address",OFFSET(RAM0,MMU_RAM_X,MMU_RAM_Y))),MMU_VAL,AL156)))</f>
        <v>0</v>
      </c>
      <c r="AM156" s="50">
        <f t="array" aca="1" ref="AM156" ca="1">IF(RESET,0,IF(LOAD_ROM,ROM!AM17,IF(AND(MMU_CLK,MMU_MEMW,CELL("address",AM156)=CELL("address",OFFSET(RAM0,MMU_RAM_X,MMU_RAM_Y))),MMU_VAL,AM156)))</f>
        <v>0</v>
      </c>
      <c r="AN156" s="50">
        <f t="array" aca="1" ref="AN156" ca="1">IF(RESET,0,IF(LOAD_ROM,ROM!AN17,IF(AND(MMU_CLK,MMU_MEMW,CELL("address",AN156)=CELL("address",OFFSET(RAM0,MMU_RAM_X,MMU_RAM_Y))),MMU_VAL,AN156)))</f>
        <v>0</v>
      </c>
      <c r="AO156" s="50">
        <f t="array" aca="1" ref="AO156" ca="1">IF(RESET,0,IF(LOAD_ROM,ROM!AO17,IF(AND(MMU_CLK,MMU_MEMW,CELL("address",AO156)=CELL("address",OFFSET(RAM0,MMU_RAM_X,MMU_RAM_Y))),MMU_VAL,AO156)))</f>
        <v>0</v>
      </c>
      <c r="AP156" s="50">
        <f t="array" aca="1" ref="AP156" ca="1">IF(RESET,0,IF(LOAD_ROM,ROM!AP17,IF(AND(MMU_CLK,MMU_MEMW,CELL("address",AP156)=CELL("address",OFFSET(RAM0,MMU_RAM_X,MMU_RAM_Y))),MMU_VAL,AP156)))</f>
        <v>0</v>
      </c>
      <c r="AQ156" s="50">
        <f t="array" aca="1" ref="AQ156" ca="1">IF(RESET,0,IF(LOAD_ROM,ROM!AQ17,IF(AND(MMU_CLK,MMU_MEMW,CELL("address",AQ156)=CELL("address",OFFSET(RAM0,MMU_RAM_X,MMU_RAM_Y))),MMU_VAL,AQ156)))</f>
        <v>0</v>
      </c>
      <c r="AR156" s="50">
        <f t="array" aca="1" ref="AR156" ca="1">IF(RESET,0,IF(LOAD_ROM,ROM!AR17,IF(AND(MMU_CLK,MMU_MEMW,CELL("address",AR156)=CELL("address",OFFSET(RAM0,MMU_RAM_X,MMU_RAM_Y))),MMU_VAL,AR156)))</f>
        <v>0</v>
      </c>
      <c r="AS156" s="50">
        <f t="array" aca="1" ref="AS156" ca="1">IF(RESET,0,IF(LOAD_ROM,ROM!AS17,IF(AND(MMU_CLK,MMU_MEMW,CELL("address",AS156)=CELL("address",OFFSET(RAM0,MMU_RAM_X,MMU_RAM_Y))),MMU_VAL,AS156)))</f>
        <v>0</v>
      </c>
      <c r="AT156" s="50">
        <f t="array" aca="1" ref="AT156" ca="1">IF(RESET,0,IF(LOAD_ROM,ROM!AT17,IF(AND(MMU_CLK,MMU_MEMW,CELL("address",AT156)=CELL("address",OFFSET(RAM0,MMU_RAM_X,MMU_RAM_Y))),MMU_VAL,AT156)))</f>
        <v>0</v>
      </c>
      <c r="AU156" s="50">
        <f t="array" aca="1" ref="AU156" ca="1">IF(RESET,0,IF(LOAD_ROM,ROM!AU17,IF(AND(MMU_CLK,MMU_MEMW,CELL("address",AU156)=CELL("address",OFFSET(RAM0,MMU_RAM_X,MMU_RAM_Y))),MMU_VAL,AU156)))</f>
        <v>0</v>
      </c>
      <c r="AV156" s="50">
        <f t="array" aca="1" ref="AV156" ca="1">IF(RESET,0,IF(LOAD_ROM,ROM!AV17,IF(AND(MMU_CLK,MMU_MEMW,CELL("address",AV156)=CELL("address",OFFSET(RAM0,MMU_RAM_X,MMU_RAM_Y))),MMU_VAL,AV156)))</f>
        <v>0</v>
      </c>
      <c r="AW156" s="50">
        <f t="array" aca="1" ref="AW156" ca="1">IF(RESET,0,IF(LOAD_ROM,ROM!AW17,IF(AND(MMU_CLK,MMU_MEMW,CELL("address",AW156)=CELL("address",OFFSET(RAM0,MMU_RAM_X,MMU_RAM_Y))),MMU_VAL,AW156)))</f>
        <v>0</v>
      </c>
      <c r="AX156" s="50">
        <f t="array" aca="1" ref="AX156" ca="1">IF(RESET,0,IF(LOAD_ROM,ROM!AX17,IF(AND(MMU_CLK,MMU_MEMW,CELL("address",AX156)=CELL("address",OFFSET(RAM0,MMU_RAM_X,MMU_RAM_Y))),MMU_VAL,AX156)))</f>
        <v>0</v>
      </c>
      <c r="AY156" s="50">
        <f t="array" aca="1" ref="AY156" ca="1">IF(RESET,0,IF(LOAD_ROM,ROM!AY17,IF(AND(MMU_CLK,MMU_MEMW,CELL("address",AY156)=CELL("address",OFFSET(RAM0,MMU_RAM_X,MMU_RAM_Y))),MMU_VAL,AY156)))</f>
        <v>0</v>
      </c>
      <c r="AZ156" s="50">
        <f t="array" aca="1" ref="AZ156" ca="1">IF(RESET,0,IF(LOAD_ROM,ROM!AZ17,IF(AND(MMU_CLK,MMU_MEMW,CELL("address",AZ156)=CELL("address",OFFSET(RAM0,MMU_RAM_X,MMU_RAM_Y))),MMU_VAL,AZ156)))</f>
        <v>0</v>
      </c>
      <c r="BA156" s="50">
        <f t="array" aca="1" ref="BA156" ca="1">IF(RESET,0,IF(LOAD_ROM,ROM!BA17,IF(AND(MMU_CLK,MMU_MEMW,CELL("address",BA156)=CELL("address",OFFSET(RAM0,MMU_RAM_X,MMU_RAM_Y))),MMU_VAL,BA156)))</f>
        <v>0</v>
      </c>
      <c r="BB156" s="50">
        <f t="array" aca="1" ref="BB156" ca="1">IF(RESET,0,IF(LOAD_ROM,ROM!BB17,IF(AND(MMU_CLK,MMU_MEMW,CELL("address",BB156)=CELL("address",OFFSET(RAM0,MMU_RAM_X,MMU_RAM_Y))),MMU_VAL,BB156)))</f>
        <v>0</v>
      </c>
      <c r="BC156" s="50">
        <f t="array" aca="1" ref="BC156" ca="1">IF(RESET,0,IF(LOAD_ROM,ROM!BC17,IF(AND(MMU_CLK,MMU_MEMW,CELL("address",BC156)=CELL("address",OFFSET(RAM0,MMU_RAM_X,MMU_RAM_Y))),MMU_VAL,BC156)))</f>
        <v>0</v>
      </c>
      <c r="BD156" s="50">
        <f t="array" aca="1" ref="BD156" ca="1">IF(RESET,0,IF(LOAD_ROM,ROM!BD17,IF(AND(MMU_CLK,MMU_MEMW,CELL("address",BD156)=CELL("address",OFFSET(RAM0,MMU_RAM_X,MMU_RAM_Y))),MMU_VAL,BD156)))</f>
        <v>0</v>
      </c>
      <c r="BE156" s="50">
        <f t="array" aca="1" ref="BE156" ca="1">IF(RESET,0,IF(LOAD_ROM,ROM!BE17,IF(AND(MMU_CLK,MMU_MEMW,CELL("address",BE156)=CELL("address",OFFSET(RAM0,MMU_RAM_X,MMU_RAM_Y))),MMU_VAL,BE156)))</f>
        <v>0</v>
      </c>
      <c r="BF156" s="50">
        <f t="array" aca="1" ref="BF156" ca="1">IF(RESET,0,IF(LOAD_ROM,ROM!BF17,IF(AND(MMU_CLK,MMU_MEMW,CELL("address",BF156)=CELL("address",OFFSET(RAM0,MMU_RAM_X,MMU_RAM_Y))),MMU_VAL,BF156)))</f>
        <v>0</v>
      </c>
      <c r="BG156" s="50">
        <f t="array" aca="1" ref="BG156" ca="1">IF(RESET,0,IF(LOAD_ROM,ROM!BG17,IF(AND(MMU_CLK,MMU_MEMW,CELL("address",BG156)=CELL("address",OFFSET(RAM0,MMU_RAM_X,MMU_RAM_Y))),MMU_VAL,BG156)))</f>
        <v>0</v>
      </c>
      <c r="BH156" s="50">
        <f t="array" aca="1" ref="BH156" ca="1">IF(RESET,0,IF(LOAD_ROM,ROM!BH17,IF(AND(MMU_CLK,MMU_MEMW,CELL("address",BH156)=CELL("address",OFFSET(RAM0,MMU_RAM_X,MMU_RAM_Y))),MMU_VAL,BH156)))</f>
        <v>0</v>
      </c>
      <c r="BI156" s="50">
        <f t="array" aca="1" ref="BI156" ca="1">IF(RESET,0,IF(LOAD_ROM,ROM!BI17,IF(AND(MMU_CLK,MMU_MEMW,CELL("address",BI156)=CELL("address",OFFSET(RAM0,MMU_RAM_X,MMU_RAM_Y))),MMU_VAL,BI156)))</f>
        <v>0</v>
      </c>
      <c r="BJ156" s="50">
        <f t="array" aca="1" ref="BJ156" ca="1">IF(RESET,0,IF(LOAD_ROM,ROM!BJ17,IF(AND(MMU_CLK,MMU_MEMW,CELL("address",BJ156)=CELL("address",OFFSET(RAM0,MMU_RAM_X,MMU_RAM_Y))),MMU_VAL,BJ156)))</f>
        <v>0</v>
      </c>
      <c r="BK156" s="50">
        <f t="array" aca="1" ref="BK156" ca="1">IF(RESET,0,IF(LOAD_ROM,ROM!BK17,IF(AND(MMU_CLK,MMU_MEMW,CELL("address",BK156)=CELL("address",OFFSET(RAM0,MMU_RAM_X,MMU_RAM_Y))),MMU_VAL,BK156)))</f>
        <v>0</v>
      </c>
      <c r="BL156" s="50">
        <f t="array" aca="1" ref="BL156" ca="1">IF(RESET,0,IF(LOAD_ROM,ROM!BL17,IF(AND(MMU_CLK,MMU_MEMW,CELL("address",BL156)=CELL("address",OFFSET(RAM0,MMU_RAM_X,MMU_RAM_Y))),MMU_VAL,BL156)))</f>
        <v>0</v>
      </c>
      <c r="BM156" s="50">
        <f t="array" aca="1" ref="BM156" ca="1">IF(RESET,0,IF(LOAD_ROM,ROM!BM17,IF(AND(MMU_CLK,MMU_MEMW,CELL("address",BM156)=CELL("address",OFFSET(RAM0,MMU_RAM_X,MMU_RAM_Y))),MMU_VAL,BM156)))</f>
        <v>0</v>
      </c>
      <c r="BN156" s="50">
        <f t="array" aca="1" ref="BN156" ca="1">IF(RESET,0,IF(LOAD_ROM,ROM!BN17,IF(AND(MMU_CLK,MMU_MEMW,CELL("address",BN156)=CELL("address",OFFSET(RAM0,MMU_RAM_X,MMU_RAM_Y))),MMU_VAL,BN156)))</f>
        <v>0</v>
      </c>
      <c r="BO156" s="50">
        <f t="array" aca="1" ref="BO156" ca="1">IF(RESET,0,IF(LOAD_ROM,ROM!BO17,IF(AND(MMU_CLK,MMU_MEMW,CELL("address",BO156)=CELL("address",OFFSET(RAM0,MMU_RAM_X,MMU_RAM_Y))),MMU_VAL,BO156)))</f>
        <v>0</v>
      </c>
      <c r="BP156" s="50">
        <f t="array" aca="1" ref="BP156" ca="1">IF(RESET,0,IF(LOAD_ROM,ROM!BP17,IF(AND(MMU_CLK,MMU_MEMW,CELL("address",BP156)=CELL("address",OFFSET(RAM0,MMU_RAM_X,MMU_RAM_Y))),MMU_VAL,BP156)))</f>
        <v>0</v>
      </c>
      <c r="BQ156" s="50">
        <f t="array" aca="1" ref="BQ156" ca="1">IF(RESET,0,IF(LOAD_ROM,ROM!BQ17,IF(AND(MMU_CLK,MMU_MEMW,CELL("address",BQ156)=CELL("address",OFFSET(RAM0,MMU_RAM_X,MMU_RAM_Y))),MMU_VAL,BQ156)))</f>
        <v>0</v>
      </c>
      <c r="BR156" s="50">
        <f t="array" aca="1" ref="BR156" ca="1">IF(RESET,0,IF(LOAD_ROM,ROM!BR17,IF(AND(MMU_CLK,MMU_MEMW,CELL("address",BR156)=CELL("address",OFFSET(RAM0,MMU_RAM_X,MMU_RAM_Y))),MMU_VAL,BR156)))</f>
        <v>0</v>
      </c>
      <c r="BS156" s="50">
        <f t="array" aca="1" ref="BS156" ca="1">IF(RESET,0,IF(LOAD_ROM,ROM!BS17,IF(AND(MMU_CLK,MMU_MEMW,CELL("address",BS156)=CELL("address",OFFSET(RAM0,MMU_RAM_X,MMU_RAM_Y))),MMU_VAL,BS156)))</f>
        <v>0</v>
      </c>
      <c r="BT156" s="50">
        <f t="array" aca="1" ref="BT156" ca="1">IF(RESET,0,IF(LOAD_ROM,ROM!BT17,IF(AND(MMU_CLK,MMU_MEMW,CELL("address",BT156)=CELL("address",OFFSET(RAM0,MMU_RAM_X,MMU_RAM_Y))),MMU_VAL,BT156)))</f>
        <v>0</v>
      </c>
      <c r="BU156" s="50">
        <f t="array" aca="1" ref="BU156" ca="1">IF(RESET,0,IF(LOAD_ROM,ROM!BU17,IF(AND(MMU_CLK,MMU_MEMW,CELL("address",BU156)=CELL("address",OFFSET(RAM0,MMU_RAM_X,MMU_RAM_Y))),MMU_VAL,BU156)))</f>
        <v>0</v>
      </c>
      <c r="BV156" s="50">
        <f t="array" aca="1" ref="BV156" ca="1">IF(RESET,0,IF(LOAD_ROM,ROM!BV17,IF(AND(MMU_CLK,MMU_MEMW,CELL("address",BV156)=CELL("address",OFFSET(RAM0,MMU_RAM_X,MMU_RAM_Y))),MMU_VAL,BV156)))</f>
        <v>0</v>
      </c>
      <c r="BW156" s="50">
        <f t="array" aca="1" ref="BW156" ca="1">IF(RESET,0,IF(LOAD_ROM,ROM!BW17,IF(AND(MMU_CLK,MMU_MEMW,CELL("address",BW156)=CELL("address",OFFSET(RAM0,MMU_RAM_X,MMU_RAM_Y))),MMU_VAL,BW156)))</f>
        <v>0</v>
      </c>
      <c r="BX156" s="50">
        <f t="array" aca="1" ref="BX156" ca="1">IF(RESET,0,IF(LOAD_ROM,ROM!BX17,IF(AND(MMU_CLK,MMU_MEMW,CELL("address",BX156)=CELL("address",OFFSET(RAM0,MMU_RAM_X,MMU_RAM_Y))),MMU_VAL,BX156)))</f>
        <v>0</v>
      </c>
      <c r="BY156" s="50">
        <f t="array" aca="1" ref="BY156" ca="1">IF(RESET,0,IF(LOAD_ROM,ROM!BY17,IF(AND(MMU_CLK,MMU_MEMW,CELL("address",BY156)=CELL("address",OFFSET(RAM0,MMU_RAM_X,MMU_RAM_Y))),MMU_VAL,BY156)))</f>
        <v>0</v>
      </c>
      <c r="BZ156" s="50">
        <f t="array" aca="1" ref="BZ156" ca="1">IF(RESET,0,IF(LOAD_ROM,ROM!BZ17,IF(AND(MMU_CLK,MMU_MEMW,CELL("address",BZ156)=CELL("address",OFFSET(RAM0,MMU_RAM_X,MMU_RAM_Y))),MMU_VAL,BZ156)))</f>
        <v>0</v>
      </c>
      <c r="CA156" s="50">
        <f t="array" aca="1" ref="CA156" ca="1">IF(RESET,0,IF(LOAD_ROM,ROM!CA17,IF(AND(MMU_CLK,MMU_MEMW,CELL("address",CA156)=CELL("address",OFFSET(RAM0,MMU_RAM_X,MMU_RAM_Y))),MMU_VAL,CA156)))</f>
        <v>0</v>
      </c>
      <c r="CB156" s="50">
        <f t="array" aca="1" ref="CB156" ca="1">IF(RESET,0,IF(LOAD_ROM,ROM!CB17,IF(AND(MMU_CLK,MMU_MEMW,CELL("address",CB156)=CELL("address",OFFSET(RAM0,MMU_RAM_X,MMU_RAM_Y))),MMU_VAL,CB156)))</f>
        <v>0</v>
      </c>
      <c r="CC156" s="50">
        <f t="array" aca="1" ref="CC156" ca="1">IF(RESET,0,IF(LOAD_ROM,ROM!CC17,IF(AND(MMU_CLK,MMU_MEMW,CELL("address",CC156)=CELL("address",OFFSET(RAM0,MMU_RAM_X,MMU_RAM_Y))),MMU_VAL,CC156)))</f>
        <v>0</v>
      </c>
      <c r="CD156" s="50">
        <f t="array" aca="1" ref="CD156" ca="1">IF(RESET,0,IF(LOAD_ROM,ROM!CD17,IF(AND(MMU_CLK,MMU_MEMW,CELL("address",CD156)=CELL("address",OFFSET(RAM0,MMU_RAM_X,MMU_RAM_Y))),MMU_VAL,CD156)))</f>
        <v>0</v>
      </c>
      <c r="CE156" s="50">
        <f t="array" aca="1" ref="CE156" ca="1">IF(RESET,0,IF(LOAD_ROM,ROM!CE17,IF(AND(MMU_CLK,MMU_MEMW,CELL("address",CE156)=CELL("address",OFFSET(RAM0,MMU_RAM_X,MMU_RAM_Y))),MMU_VAL,CE156)))</f>
        <v>0</v>
      </c>
      <c r="CF156" s="50">
        <f t="array" aca="1" ref="CF156" ca="1">IF(RESET,0,IF(LOAD_ROM,ROM!CF17,IF(AND(MMU_CLK,MMU_MEMW,CELL("address",CF156)=CELL("address",OFFSET(RAM0,MMU_RAM_X,MMU_RAM_Y))),MMU_VAL,CF156)))</f>
        <v>0</v>
      </c>
      <c r="CG156" s="50">
        <f t="array" aca="1" ref="CG156" ca="1">IF(RESET,0,IF(LOAD_ROM,ROM!CG17,IF(AND(MMU_CLK,MMU_MEMW,CELL("address",CG156)=CELL("address",OFFSET(RAM0,MMU_RAM_X,MMU_RAM_Y))),MMU_VAL,CG156)))</f>
        <v>0</v>
      </c>
      <c r="CH156" s="50">
        <f t="array" aca="1" ref="CH156" ca="1">IF(RESET,0,IF(LOAD_ROM,ROM!CH17,IF(AND(MMU_CLK,MMU_MEMW,CELL("address",CH156)=CELL("address",OFFSET(RAM0,MMU_RAM_X,MMU_RAM_Y))),MMU_VAL,CH156)))</f>
        <v>0</v>
      </c>
      <c r="CI156" s="50">
        <f t="array" aca="1" ref="CI156" ca="1">IF(RESET,0,IF(LOAD_ROM,ROM!CI17,IF(AND(MMU_CLK,MMU_MEMW,CELL("address",CI156)=CELL("address",OFFSET(RAM0,MMU_RAM_X,MMU_RAM_Y))),MMU_VAL,CI156)))</f>
        <v>0</v>
      </c>
      <c r="CJ156" s="50">
        <f t="array" aca="1" ref="CJ156" ca="1">IF(RESET,0,IF(LOAD_ROM,ROM!CJ17,IF(AND(MMU_CLK,MMU_MEMW,CELL("address",CJ156)=CELL("address",OFFSET(RAM0,MMU_RAM_X,MMU_RAM_Y))),MMU_VAL,CJ156)))</f>
        <v>0</v>
      </c>
      <c r="CK156" s="50">
        <f t="array" aca="1" ref="CK156" ca="1">IF(RESET,0,IF(LOAD_ROM,ROM!CK17,IF(AND(MMU_CLK,MMU_MEMW,CELL("address",CK156)=CELL("address",OFFSET(RAM0,MMU_RAM_X,MMU_RAM_Y))),MMU_VAL,CK156)))</f>
        <v>0</v>
      </c>
      <c r="CL156" s="50">
        <f t="array" aca="1" ref="CL156" ca="1">IF(RESET,0,IF(LOAD_ROM,ROM!CL17,IF(AND(MMU_CLK,MMU_MEMW,CELL("address",CL156)=CELL("address",OFFSET(RAM0,MMU_RAM_X,MMU_RAM_Y))),MMU_VAL,CL156)))</f>
        <v>0</v>
      </c>
      <c r="CM156" s="50">
        <f t="array" aca="1" ref="CM156" ca="1">IF(RESET,0,IF(LOAD_ROM,ROM!CM17,IF(AND(MMU_CLK,MMU_MEMW,CELL("address",CM156)=CELL("address",OFFSET(RAM0,MMU_RAM_X,MMU_RAM_Y))),MMU_VAL,CM156)))</f>
        <v>0</v>
      </c>
      <c r="CN156" s="50">
        <f t="array" aca="1" ref="CN156" ca="1">IF(RESET,0,IF(LOAD_ROM,ROM!CN17,IF(AND(MMU_CLK,MMU_MEMW,CELL("address",CN156)=CELL("address",OFFSET(RAM0,MMU_RAM_X,MMU_RAM_Y))),MMU_VAL,CN156)))</f>
        <v>0</v>
      </c>
      <c r="CO156" s="50">
        <f t="array" aca="1" ref="CO156" ca="1">IF(RESET,0,IF(LOAD_ROM,ROM!CO17,IF(AND(MMU_CLK,MMU_MEMW,CELL("address",CO156)=CELL("address",OFFSET(RAM0,MMU_RAM_X,MMU_RAM_Y))),MMU_VAL,CO156)))</f>
        <v>0</v>
      </c>
      <c r="CP156" s="50">
        <f t="array" aca="1" ref="CP156" ca="1">IF(RESET,0,IF(LOAD_ROM,ROM!CP17,IF(AND(MMU_CLK,MMU_MEMW,CELL("address",CP156)=CELL("address",OFFSET(RAM0,MMU_RAM_X,MMU_RAM_Y))),MMU_VAL,CP156)))</f>
        <v>0</v>
      </c>
      <c r="CQ156" s="50">
        <f t="array" aca="1" ref="CQ156" ca="1">IF(RESET,0,IF(LOAD_ROM,ROM!CQ17,IF(AND(MMU_CLK,MMU_MEMW,CELL("address",CQ156)=CELL("address",OFFSET(RAM0,MMU_RAM_X,MMU_RAM_Y))),MMU_VAL,CQ156)))</f>
        <v>0</v>
      </c>
      <c r="CR156" s="50">
        <f t="array" aca="1" ref="CR156" ca="1">IF(RESET,0,IF(LOAD_ROM,ROM!CR17,IF(AND(MMU_CLK,MMU_MEMW,CELL("address",CR156)=CELL("address",OFFSET(RAM0,MMU_RAM_X,MMU_RAM_Y))),MMU_VAL,CR156)))</f>
        <v>0</v>
      </c>
      <c r="CS156" s="50">
        <f t="array" aca="1" ref="CS156" ca="1">IF(RESET,0,IF(LOAD_ROM,ROM!CS17,IF(AND(MMU_CLK,MMU_MEMW,CELL("address",CS156)=CELL("address",OFFSET(RAM0,MMU_RAM_X,MMU_RAM_Y))),MMU_VAL,CS156)))</f>
        <v>0</v>
      </c>
      <c r="CT156" s="50">
        <f t="array" aca="1" ref="CT156" ca="1">IF(RESET,0,IF(LOAD_ROM,ROM!CT17,IF(AND(MMU_CLK,MMU_MEMW,CELL("address",CT156)=CELL("address",OFFSET(RAM0,MMU_RAM_X,MMU_RAM_Y))),MMU_VAL,CT156)))</f>
        <v>0</v>
      </c>
      <c r="CU156" s="50">
        <f t="array" aca="1" ref="CU156" ca="1">IF(RESET,0,IF(LOAD_ROM,ROM!CU17,IF(AND(MMU_CLK,MMU_MEMW,CELL("address",CU156)=CELL("address",OFFSET(RAM0,MMU_RAM_X,MMU_RAM_Y))),MMU_VAL,CU156)))</f>
        <v>0</v>
      </c>
      <c r="CV156" s="50">
        <f t="array" aca="1" ref="CV156" ca="1">IF(RESET,0,IF(LOAD_ROM,ROM!CV17,IF(AND(MMU_CLK,MMU_MEMW,CELL("address",CV156)=CELL("address",OFFSET(RAM0,MMU_RAM_X,MMU_RAM_Y))),MMU_VAL,CV156)))</f>
        <v>0</v>
      </c>
      <c r="CW156" s="50">
        <f t="array" aca="1" ref="CW156" ca="1">IF(RESET,0,IF(LOAD_ROM,ROM!CW17,IF(AND(MMU_CLK,MMU_MEMW,CELL("address",CW156)=CELL("address",OFFSET(RAM0,MMU_RAM_X,MMU_RAM_Y))),MMU_VAL,CW156)))</f>
        <v>0</v>
      </c>
      <c r="CX156" s="50">
        <f t="array" aca="1" ref="CX156" ca="1">IF(RESET,0,IF(LOAD_ROM,ROM!CX17,IF(AND(MMU_CLK,MMU_MEMW,CELL("address",CX156)=CELL("address",OFFSET(RAM0,MMU_RAM_X,MMU_RAM_Y))),MMU_VAL,CX156)))</f>
        <v>0</v>
      </c>
      <c r="CY156" s="50">
        <f t="array" aca="1" ref="CY156" ca="1">IF(RESET,0,IF(LOAD_ROM,ROM!CY17,IF(AND(MMU_CLK,MMU_MEMW,CELL("address",CY156)=CELL("address",OFFSET(RAM0,MMU_RAM_X,MMU_RAM_Y))),MMU_VAL,CY156)))</f>
        <v>0</v>
      </c>
      <c r="CZ156" s="50">
        <f t="array" aca="1" ref="CZ156" ca="1">IF(RESET,0,IF(LOAD_ROM,ROM!CZ17,IF(AND(MMU_CLK,MMU_MEMW,CELL("address",CZ156)=CELL("address",OFFSET(RAM0,MMU_RAM_X,MMU_RAM_Y))),MMU_VAL,CZ156)))</f>
        <v>0</v>
      </c>
      <c r="DA156" s="50">
        <f t="array" aca="1" ref="DA156" ca="1">IF(RESET,0,IF(LOAD_ROM,ROM!DA17,IF(AND(MMU_CLK,MMU_MEMW,CELL("address",DA156)=CELL("address",OFFSET(RAM0,MMU_RAM_X,MMU_RAM_Y))),MMU_VAL,DA156)))</f>
        <v>0</v>
      </c>
      <c r="DB156" s="50">
        <f t="array" aca="1" ref="DB156" ca="1">IF(RESET,0,IF(LOAD_ROM,ROM!DB17,IF(AND(MMU_CLK,MMU_MEMW,CELL("address",DB156)=CELL("address",OFFSET(RAM0,MMU_RAM_X,MMU_RAM_Y))),MMU_VAL,DB156)))</f>
        <v>0</v>
      </c>
      <c r="DC156" s="50">
        <f t="array" aca="1" ref="DC156" ca="1">IF(RESET,0,IF(LOAD_ROM,ROM!DC17,IF(AND(MMU_CLK,MMU_MEMW,CELL("address",DC156)=CELL("address",OFFSET(RAM0,MMU_RAM_X,MMU_RAM_Y))),MMU_VAL,DC156)))</f>
        <v>0</v>
      </c>
      <c r="DD156" s="50">
        <f t="array" aca="1" ref="DD156" ca="1">IF(RESET,0,IF(LOAD_ROM,ROM!DD17,IF(AND(MMU_CLK,MMU_MEMW,CELL("address",DD156)=CELL("address",OFFSET(RAM0,MMU_RAM_X,MMU_RAM_Y))),MMU_VAL,DD156)))</f>
        <v>0</v>
      </c>
      <c r="DE156" s="50">
        <f t="array" aca="1" ref="DE156" ca="1">IF(RESET,0,IF(LOAD_ROM,ROM!DE17,IF(AND(MMU_CLK,MMU_MEMW,CELL("address",DE156)=CELL("address",OFFSET(RAM0,MMU_RAM_X,MMU_RAM_Y))),MMU_VAL,DE156)))</f>
        <v>0</v>
      </c>
      <c r="DF156" s="50">
        <f t="array" aca="1" ref="DF156" ca="1">IF(RESET,0,IF(LOAD_ROM,ROM!DF17,IF(AND(MMU_CLK,MMU_MEMW,CELL("address",DF156)=CELL("address",OFFSET(RAM0,MMU_RAM_X,MMU_RAM_Y))),MMU_VAL,DF156)))</f>
        <v>0</v>
      </c>
      <c r="DG156" s="50">
        <f t="array" aca="1" ref="DG156" ca="1">IF(RESET,0,IF(LOAD_ROM,ROM!DG17,IF(AND(MMU_CLK,MMU_MEMW,CELL("address",DG156)=CELL("address",OFFSET(RAM0,MMU_RAM_X,MMU_RAM_Y))),MMU_VAL,DG156)))</f>
        <v>0</v>
      </c>
      <c r="DH156" s="50">
        <f t="array" aca="1" ref="DH156" ca="1">IF(RESET,0,IF(LOAD_ROM,ROM!DH17,IF(AND(MMU_CLK,MMU_MEMW,CELL("address",DH156)=CELL("address",OFFSET(RAM0,MMU_RAM_X,MMU_RAM_Y))),MMU_VAL,DH156)))</f>
        <v>0</v>
      </c>
      <c r="DI156" s="50">
        <f t="array" aca="1" ref="DI156" ca="1">IF(RESET,0,IF(LOAD_ROM,ROM!DI17,IF(AND(MMU_CLK,MMU_MEMW,CELL("address",DI156)=CELL("address",OFFSET(RAM0,MMU_RAM_X,MMU_RAM_Y))),MMU_VAL,DI156)))</f>
        <v>0</v>
      </c>
      <c r="DJ156" s="50">
        <f t="array" aca="1" ref="DJ156" ca="1">IF(RESET,0,IF(LOAD_ROM,ROM!DJ17,IF(AND(MMU_CLK,MMU_MEMW,CELL("address",DJ156)=CELL("address",OFFSET(RAM0,MMU_RAM_X,MMU_RAM_Y))),MMU_VAL,DJ156)))</f>
        <v>0</v>
      </c>
      <c r="DK156" s="50">
        <f t="array" aca="1" ref="DK156" ca="1">IF(RESET,0,IF(LOAD_ROM,ROM!DK17,IF(AND(MMU_CLK,MMU_MEMW,CELL("address",DK156)=CELL("address",OFFSET(RAM0,MMU_RAM_X,MMU_RAM_Y))),MMU_VAL,DK156)))</f>
        <v>0</v>
      </c>
      <c r="DL156" s="50">
        <f t="array" aca="1" ref="DL156" ca="1">IF(RESET,0,IF(LOAD_ROM,ROM!DL17,IF(AND(MMU_CLK,MMU_MEMW,CELL("address",DL156)=CELL("address",OFFSET(RAM0,MMU_RAM_X,MMU_RAM_Y))),MMU_VAL,DL156)))</f>
        <v>0</v>
      </c>
      <c r="DM156" s="50">
        <f t="array" aca="1" ref="DM156" ca="1">IF(RESET,0,IF(LOAD_ROM,ROM!DM17,IF(AND(MMU_CLK,MMU_MEMW,CELL("address",DM156)=CELL("address",OFFSET(RAM0,MMU_RAM_X,MMU_RAM_Y))),MMU_VAL,DM156)))</f>
        <v>0</v>
      </c>
      <c r="DN156" s="50">
        <f t="array" aca="1" ref="DN156" ca="1">IF(RESET,0,IF(LOAD_ROM,ROM!DN17,IF(AND(MMU_CLK,MMU_MEMW,CELL("address",DN156)=CELL("address",OFFSET(RAM0,MMU_RAM_X,MMU_RAM_Y))),MMU_VAL,DN156)))</f>
        <v>0</v>
      </c>
      <c r="DO156" s="50">
        <f t="array" aca="1" ref="DO156" ca="1">IF(RESET,0,IF(LOAD_ROM,ROM!DO17,IF(AND(MMU_CLK,MMU_MEMW,CELL("address",DO156)=CELL("address",OFFSET(RAM0,MMU_RAM_X,MMU_RAM_Y))),MMU_VAL,DO156)))</f>
        <v>0</v>
      </c>
      <c r="DP156" s="50">
        <f t="array" aca="1" ref="DP156" ca="1">IF(RESET,0,IF(LOAD_ROM,ROM!DP17,IF(AND(MMU_CLK,MMU_MEMW,CELL("address",DP156)=CELL("address",OFFSET(RAM0,MMU_RAM_X,MMU_RAM_Y))),MMU_VAL,DP156)))</f>
        <v>0</v>
      </c>
      <c r="DQ156" s="50">
        <f t="array" aca="1" ref="DQ156" ca="1">IF(RESET,0,IF(LOAD_ROM,ROM!DQ17,IF(AND(MMU_CLK,MMU_MEMW,CELL("address",DQ156)=CELL("address",OFFSET(RAM0,MMU_RAM_X,MMU_RAM_Y))),MMU_VAL,DQ156)))</f>
        <v>0</v>
      </c>
      <c r="DR156" s="50">
        <f t="array" aca="1" ref="DR156" ca="1">IF(RESET,0,IF(LOAD_ROM,ROM!DR17,IF(AND(MMU_CLK,MMU_MEMW,CELL("address",DR156)=CELL("address",OFFSET(RAM0,MMU_RAM_X,MMU_RAM_Y))),MMU_VAL,DR156)))</f>
        <v>0</v>
      </c>
      <c r="DS156" s="50">
        <f t="array" aca="1" ref="DS156" ca="1">IF(RESET,0,IF(LOAD_ROM,ROM!DS17,IF(AND(MMU_CLK,MMU_MEMW,CELL("address",DS156)=CELL("address",OFFSET(RAM0,MMU_RAM_X,MMU_RAM_Y))),MMU_VAL,DS156)))</f>
        <v>0</v>
      </c>
      <c r="DT156" s="50">
        <f t="array" aca="1" ref="DT156" ca="1">IF(RESET,0,IF(LOAD_ROM,ROM!DT17,IF(AND(MMU_CLK,MMU_MEMW,CELL("address",DT156)=CELL("address",OFFSET(RAM0,MMU_RAM_X,MMU_RAM_Y))),MMU_VAL,DT156)))</f>
        <v>0</v>
      </c>
      <c r="DU156" s="50">
        <f t="array" aca="1" ref="DU156" ca="1">IF(RESET,0,IF(LOAD_ROM,ROM!DU17,IF(AND(MMU_CLK,MMU_MEMW,CELL("address",DU156)=CELL("address",OFFSET(RAM0,MMU_RAM_X,MMU_RAM_Y))),MMU_VAL,DU156)))</f>
        <v>0</v>
      </c>
      <c r="DV156" s="50">
        <f t="array" aca="1" ref="DV156" ca="1">IF(RESET,0,IF(LOAD_ROM,ROM!DV17,IF(AND(MMU_CLK,MMU_MEMW,CELL("address",DV156)=CELL("address",OFFSET(RAM0,MMU_RAM_X,MMU_RAM_Y))),MMU_VAL,DV156)))</f>
        <v>0</v>
      </c>
      <c r="DW156" s="50">
        <f t="array" aca="1" ref="DW156" ca="1">IF(RESET,0,IF(LOAD_ROM,ROM!DW17,IF(AND(MMU_CLK,MMU_MEMW,CELL("address",DW156)=CELL("address",OFFSET(RAM0,MMU_RAM_X,MMU_RAM_Y))),MMU_VAL,DW156)))</f>
        <v>0</v>
      </c>
      <c r="DX156" s="50">
        <f t="array" aca="1" ref="DX156" ca="1">IF(RESET,0,IF(LOAD_ROM,ROM!DX17,IF(AND(MMU_CLK,MMU_MEMW,CELL("address",DX156)=CELL("address",OFFSET(RAM0,MMU_RAM_X,MMU_RAM_Y))),MMU_VAL,DX156)))</f>
        <v>0</v>
      </c>
    </row>
    <row r="157" spans="1:128" x14ac:dyDescent="0.35">
      <c r="A157" s="50">
        <f t="array" aca="1" ref="A157" ca="1">IF(RESET,0,IF(LOAD_ROM,ROM!A18,IF(AND(MMU_CLK,MMU_MEMW,CELL("address",A157)=CELL("address",OFFSET(RAM0,MMU_RAM_X,MMU_RAM_Y))),MMU_VAL,A157)))</f>
        <v>0</v>
      </c>
      <c r="B157" s="50">
        <f t="array" aca="1" ref="B157" ca="1">IF(RESET,0,IF(LOAD_ROM,ROM!B18,IF(AND(MMU_CLK,MMU_MEMW,CELL("address",B157)=CELL("address",OFFSET(RAM0,MMU_RAM_X,MMU_RAM_Y))),MMU_VAL,B157)))</f>
        <v>0</v>
      </c>
      <c r="C157" s="50">
        <f t="array" aca="1" ref="C157" ca="1">IF(RESET,0,IF(LOAD_ROM,ROM!C18,IF(AND(MMU_CLK,MMU_MEMW,CELL("address",C157)=CELL("address",OFFSET(RAM0,MMU_RAM_X,MMU_RAM_Y))),MMU_VAL,C157)))</f>
        <v>0</v>
      </c>
      <c r="D157" s="50">
        <f t="array" aca="1" ref="D157" ca="1">IF(RESET,0,IF(LOAD_ROM,ROM!D18,IF(AND(MMU_CLK,MMU_MEMW,CELL("address",D157)=CELL("address",OFFSET(RAM0,MMU_RAM_X,MMU_RAM_Y))),MMU_VAL,D157)))</f>
        <v>0</v>
      </c>
      <c r="E157" s="50">
        <f t="array" aca="1" ref="E157" ca="1">IF(RESET,0,IF(LOAD_ROM,ROM!E18,IF(AND(MMU_CLK,MMU_MEMW,CELL("address",E157)=CELL("address",OFFSET(RAM0,MMU_RAM_X,MMU_RAM_Y))),MMU_VAL,E157)))</f>
        <v>0</v>
      </c>
      <c r="F157" s="50">
        <f t="array" aca="1" ref="F157" ca="1">IF(RESET,0,IF(LOAD_ROM,ROM!F18,IF(AND(MMU_CLK,MMU_MEMW,CELL("address",F157)=CELL("address",OFFSET(RAM0,MMU_RAM_X,MMU_RAM_Y))),MMU_VAL,F157)))</f>
        <v>0</v>
      </c>
      <c r="G157" s="50">
        <f t="array" aca="1" ref="G157" ca="1">IF(RESET,0,IF(LOAD_ROM,ROM!G18,IF(AND(MMU_CLK,MMU_MEMW,CELL("address",G157)=CELL("address",OFFSET(RAM0,MMU_RAM_X,MMU_RAM_Y))),MMU_VAL,G157)))</f>
        <v>0</v>
      </c>
      <c r="H157" s="50">
        <f t="array" aca="1" ref="H157" ca="1">IF(RESET,0,IF(LOAD_ROM,ROM!H18,IF(AND(MMU_CLK,MMU_MEMW,CELL("address",H157)=CELL("address",OFFSET(RAM0,MMU_RAM_X,MMU_RAM_Y))),MMU_VAL,H157)))</f>
        <v>0</v>
      </c>
      <c r="I157" s="50">
        <f t="array" aca="1" ref="I157" ca="1">IF(RESET,0,IF(LOAD_ROM,ROM!I18,IF(AND(MMU_CLK,MMU_MEMW,CELL("address",I157)=CELL("address",OFFSET(RAM0,MMU_RAM_X,MMU_RAM_Y))),MMU_VAL,I157)))</f>
        <v>0</v>
      </c>
      <c r="J157" s="50">
        <f t="array" aca="1" ref="J157" ca="1">IF(RESET,0,IF(LOAD_ROM,ROM!J18,IF(AND(MMU_CLK,MMU_MEMW,CELL("address",J157)=CELL("address",OFFSET(RAM0,MMU_RAM_X,MMU_RAM_Y))),MMU_VAL,J157)))</f>
        <v>0</v>
      </c>
      <c r="K157" s="50">
        <f t="array" aca="1" ref="K157" ca="1">IF(RESET,0,IF(LOAD_ROM,ROM!K18,IF(AND(MMU_CLK,MMU_MEMW,CELL("address",K157)=CELL("address",OFFSET(RAM0,MMU_RAM_X,MMU_RAM_Y))),MMU_VAL,K157)))</f>
        <v>0</v>
      </c>
      <c r="L157" s="50">
        <f t="array" aca="1" ref="L157" ca="1">IF(RESET,0,IF(LOAD_ROM,ROM!L18,IF(AND(MMU_CLK,MMU_MEMW,CELL("address",L157)=CELL("address",OFFSET(RAM0,MMU_RAM_X,MMU_RAM_Y))),MMU_VAL,L157)))</f>
        <v>0</v>
      </c>
      <c r="M157" s="50">
        <f t="array" aca="1" ref="M157" ca="1">IF(RESET,0,IF(LOAD_ROM,ROM!M18,IF(AND(MMU_CLK,MMU_MEMW,CELL("address",M157)=CELL("address",OFFSET(RAM0,MMU_RAM_X,MMU_RAM_Y))),MMU_VAL,M157)))</f>
        <v>0</v>
      </c>
      <c r="N157" s="50">
        <f t="array" aca="1" ref="N157" ca="1">IF(RESET,0,IF(LOAD_ROM,ROM!N18,IF(AND(MMU_CLK,MMU_MEMW,CELL("address",N157)=CELL("address",OFFSET(RAM0,MMU_RAM_X,MMU_RAM_Y))),MMU_VAL,N157)))</f>
        <v>0</v>
      </c>
      <c r="O157" s="50">
        <f t="array" aca="1" ref="O157" ca="1">IF(RESET,0,IF(LOAD_ROM,ROM!O18,IF(AND(MMU_CLK,MMU_MEMW,CELL("address",O157)=CELL("address",OFFSET(RAM0,MMU_RAM_X,MMU_RAM_Y))),MMU_VAL,O157)))</f>
        <v>0</v>
      </c>
      <c r="P157" s="50">
        <f t="array" aca="1" ref="P157" ca="1">IF(RESET,0,IF(LOAD_ROM,ROM!P18,IF(AND(MMU_CLK,MMU_MEMW,CELL("address",P157)=CELL("address",OFFSET(RAM0,MMU_RAM_X,MMU_RAM_Y))),MMU_VAL,P157)))</f>
        <v>0</v>
      </c>
      <c r="Q157" s="50">
        <f t="array" aca="1" ref="Q157" ca="1">IF(RESET,0,IF(LOAD_ROM,ROM!Q18,IF(AND(MMU_CLK,MMU_MEMW,CELL("address",Q157)=CELL("address",OFFSET(RAM0,MMU_RAM_X,MMU_RAM_Y))),MMU_VAL,Q157)))</f>
        <v>0</v>
      </c>
      <c r="R157" s="50">
        <f t="array" aca="1" ref="R157" ca="1">IF(RESET,0,IF(LOAD_ROM,ROM!R18,IF(AND(MMU_CLK,MMU_MEMW,CELL("address",R157)=CELL("address",OFFSET(RAM0,MMU_RAM_X,MMU_RAM_Y))),MMU_VAL,R157)))</f>
        <v>0</v>
      </c>
      <c r="S157" s="50">
        <f t="array" aca="1" ref="S157" ca="1">IF(RESET,0,IF(LOAD_ROM,ROM!S18,IF(AND(MMU_CLK,MMU_MEMW,CELL("address",S157)=CELL("address",OFFSET(RAM0,MMU_RAM_X,MMU_RAM_Y))),MMU_VAL,S157)))</f>
        <v>0</v>
      </c>
      <c r="T157" s="50">
        <f t="array" aca="1" ref="T157" ca="1">IF(RESET,0,IF(LOAD_ROM,ROM!T18,IF(AND(MMU_CLK,MMU_MEMW,CELL("address",T157)=CELL("address",OFFSET(RAM0,MMU_RAM_X,MMU_RAM_Y))),MMU_VAL,T157)))</f>
        <v>0</v>
      </c>
      <c r="U157" s="50">
        <f t="array" aca="1" ref="U157" ca="1">IF(RESET,0,IF(LOAD_ROM,ROM!U18,IF(AND(MMU_CLK,MMU_MEMW,CELL("address",U157)=CELL("address",OFFSET(RAM0,MMU_RAM_X,MMU_RAM_Y))),MMU_VAL,U157)))</f>
        <v>0</v>
      </c>
      <c r="V157" s="50">
        <f t="array" aca="1" ref="V157" ca="1">IF(RESET,0,IF(LOAD_ROM,ROM!V18,IF(AND(MMU_CLK,MMU_MEMW,CELL("address",V157)=CELL("address",OFFSET(RAM0,MMU_RAM_X,MMU_RAM_Y))),MMU_VAL,V157)))</f>
        <v>0</v>
      </c>
      <c r="W157" s="50">
        <f t="array" aca="1" ref="W157" ca="1">IF(RESET,0,IF(LOAD_ROM,ROM!W18,IF(AND(MMU_CLK,MMU_MEMW,CELL("address",W157)=CELL("address",OFFSET(RAM0,MMU_RAM_X,MMU_RAM_Y))),MMU_VAL,W157)))</f>
        <v>0</v>
      </c>
      <c r="X157" s="50">
        <f t="array" aca="1" ref="X157" ca="1">IF(RESET,0,IF(LOAD_ROM,ROM!X18,IF(AND(MMU_CLK,MMU_MEMW,CELL("address",X157)=CELL("address",OFFSET(RAM0,MMU_RAM_X,MMU_RAM_Y))),MMU_VAL,X157)))</f>
        <v>0</v>
      </c>
      <c r="Y157" s="50">
        <f t="array" aca="1" ref="Y157" ca="1">IF(RESET,0,IF(LOAD_ROM,ROM!Y18,IF(AND(MMU_CLK,MMU_MEMW,CELL("address",Y157)=CELL("address",OFFSET(RAM0,MMU_RAM_X,MMU_RAM_Y))),MMU_VAL,Y157)))</f>
        <v>0</v>
      </c>
      <c r="Z157" s="50">
        <f t="array" aca="1" ref="Z157" ca="1">IF(RESET,0,IF(LOAD_ROM,ROM!Z18,IF(AND(MMU_CLK,MMU_MEMW,CELL("address",Z157)=CELL("address",OFFSET(RAM0,MMU_RAM_X,MMU_RAM_Y))),MMU_VAL,Z157)))</f>
        <v>0</v>
      </c>
      <c r="AA157" s="50">
        <f t="array" aca="1" ref="AA157" ca="1">IF(RESET,0,IF(LOAD_ROM,ROM!AA18,IF(AND(MMU_CLK,MMU_MEMW,CELL("address",AA157)=CELL("address",OFFSET(RAM0,MMU_RAM_X,MMU_RAM_Y))),MMU_VAL,AA157)))</f>
        <v>0</v>
      </c>
      <c r="AB157" s="50">
        <f t="array" aca="1" ref="AB157" ca="1">IF(RESET,0,IF(LOAD_ROM,ROM!AB18,IF(AND(MMU_CLK,MMU_MEMW,CELL("address",AB157)=CELL("address",OFFSET(RAM0,MMU_RAM_X,MMU_RAM_Y))),MMU_VAL,AB157)))</f>
        <v>0</v>
      </c>
      <c r="AC157" s="50">
        <f t="array" aca="1" ref="AC157" ca="1">IF(RESET,0,IF(LOAD_ROM,ROM!AC18,IF(AND(MMU_CLK,MMU_MEMW,CELL("address",AC157)=CELL("address",OFFSET(RAM0,MMU_RAM_X,MMU_RAM_Y))),MMU_VAL,AC157)))</f>
        <v>0</v>
      </c>
      <c r="AD157" s="50">
        <f t="array" aca="1" ref="AD157" ca="1">IF(RESET,0,IF(LOAD_ROM,ROM!AD18,IF(AND(MMU_CLK,MMU_MEMW,CELL("address",AD157)=CELL("address",OFFSET(RAM0,MMU_RAM_X,MMU_RAM_Y))),MMU_VAL,AD157)))</f>
        <v>0</v>
      </c>
      <c r="AE157" s="50">
        <f t="array" aca="1" ref="AE157" ca="1">IF(RESET,0,IF(LOAD_ROM,ROM!AE18,IF(AND(MMU_CLK,MMU_MEMW,CELL("address",AE157)=CELL("address",OFFSET(RAM0,MMU_RAM_X,MMU_RAM_Y))),MMU_VAL,AE157)))</f>
        <v>0</v>
      </c>
      <c r="AF157" s="50">
        <f t="array" aca="1" ref="AF157" ca="1">IF(RESET,0,IF(LOAD_ROM,ROM!AF18,IF(AND(MMU_CLK,MMU_MEMW,CELL("address",AF157)=CELL("address",OFFSET(RAM0,MMU_RAM_X,MMU_RAM_Y))),MMU_VAL,AF157)))</f>
        <v>0</v>
      </c>
      <c r="AG157" s="50">
        <f t="array" aca="1" ref="AG157" ca="1">IF(RESET,0,IF(LOAD_ROM,ROM!AG18,IF(AND(MMU_CLK,MMU_MEMW,CELL("address",AG157)=CELL("address",OFFSET(RAM0,MMU_RAM_X,MMU_RAM_Y))),MMU_VAL,AG157)))</f>
        <v>0</v>
      </c>
      <c r="AH157" s="50">
        <f t="array" aca="1" ref="AH157" ca="1">IF(RESET,0,IF(LOAD_ROM,ROM!AH18,IF(AND(MMU_CLK,MMU_MEMW,CELL("address",AH157)=CELL("address",OFFSET(RAM0,MMU_RAM_X,MMU_RAM_Y))),MMU_VAL,AH157)))</f>
        <v>0</v>
      </c>
      <c r="AI157" s="50">
        <f t="array" aca="1" ref="AI157" ca="1">IF(RESET,0,IF(LOAD_ROM,ROM!AI18,IF(AND(MMU_CLK,MMU_MEMW,CELL("address",AI157)=CELL("address",OFFSET(RAM0,MMU_RAM_X,MMU_RAM_Y))),MMU_VAL,AI157)))</f>
        <v>0</v>
      </c>
      <c r="AJ157" s="50">
        <f t="array" aca="1" ref="AJ157" ca="1">IF(RESET,0,IF(LOAD_ROM,ROM!AJ18,IF(AND(MMU_CLK,MMU_MEMW,CELL("address",AJ157)=CELL("address",OFFSET(RAM0,MMU_RAM_X,MMU_RAM_Y))),MMU_VAL,AJ157)))</f>
        <v>0</v>
      </c>
      <c r="AK157" s="50">
        <f t="array" aca="1" ref="AK157" ca="1">IF(RESET,0,IF(LOAD_ROM,ROM!AK18,IF(AND(MMU_CLK,MMU_MEMW,CELL("address",AK157)=CELL("address",OFFSET(RAM0,MMU_RAM_X,MMU_RAM_Y))),MMU_VAL,AK157)))</f>
        <v>0</v>
      </c>
      <c r="AL157" s="50">
        <f t="array" aca="1" ref="AL157" ca="1">IF(RESET,0,IF(LOAD_ROM,ROM!AL18,IF(AND(MMU_CLK,MMU_MEMW,CELL("address",AL157)=CELL("address",OFFSET(RAM0,MMU_RAM_X,MMU_RAM_Y))),MMU_VAL,AL157)))</f>
        <v>0</v>
      </c>
      <c r="AM157" s="50">
        <f t="array" aca="1" ref="AM157" ca="1">IF(RESET,0,IF(LOAD_ROM,ROM!AM18,IF(AND(MMU_CLK,MMU_MEMW,CELL("address",AM157)=CELL("address",OFFSET(RAM0,MMU_RAM_X,MMU_RAM_Y))),MMU_VAL,AM157)))</f>
        <v>0</v>
      </c>
      <c r="AN157" s="50">
        <f t="array" aca="1" ref="AN157" ca="1">IF(RESET,0,IF(LOAD_ROM,ROM!AN18,IF(AND(MMU_CLK,MMU_MEMW,CELL("address",AN157)=CELL("address",OFFSET(RAM0,MMU_RAM_X,MMU_RAM_Y))),MMU_VAL,AN157)))</f>
        <v>0</v>
      </c>
      <c r="AO157" s="50">
        <f t="array" aca="1" ref="AO157" ca="1">IF(RESET,0,IF(LOAD_ROM,ROM!AO18,IF(AND(MMU_CLK,MMU_MEMW,CELL("address",AO157)=CELL("address",OFFSET(RAM0,MMU_RAM_X,MMU_RAM_Y))),MMU_VAL,AO157)))</f>
        <v>0</v>
      </c>
      <c r="AP157" s="50">
        <f t="array" aca="1" ref="AP157" ca="1">IF(RESET,0,IF(LOAD_ROM,ROM!AP18,IF(AND(MMU_CLK,MMU_MEMW,CELL("address",AP157)=CELL("address",OFFSET(RAM0,MMU_RAM_X,MMU_RAM_Y))),MMU_VAL,AP157)))</f>
        <v>0</v>
      </c>
      <c r="AQ157" s="50">
        <f t="array" aca="1" ref="AQ157" ca="1">IF(RESET,0,IF(LOAD_ROM,ROM!AQ18,IF(AND(MMU_CLK,MMU_MEMW,CELL("address",AQ157)=CELL("address",OFFSET(RAM0,MMU_RAM_X,MMU_RAM_Y))),MMU_VAL,AQ157)))</f>
        <v>0</v>
      </c>
      <c r="AR157" s="50">
        <f t="array" aca="1" ref="AR157" ca="1">IF(RESET,0,IF(LOAD_ROM,ROM!AR18,IF(AND(MMU_CLK,MMU_MEMW,CELL("address",AR157)=CELL("address",OFFSET(RAM0,MMU_RAM_X,MMU_RAM_Y))),MMU_VAL,AR157)))</f>
        <v>0</v>
      </c>
      <c r="AS157" s="50">
        <f t="array" aca="1" ref="AS157" ca="1">IF(RESET,0,IF(LOAD_ROM,ROM!AS18,IF(AND(MMU_CLK,MMU_MEMW,CELL("address",AS157)=CELL("address",OFFSET(RAM0,MMU_RAM_X,MMU_RAM_Y))),MMU_VAL,AS157)))</f>
        <v>0</v>
      </c>
      <c r="AT157" s="50">
        <f t="array" aca="1" ref="AT157" ca="1">IF(RESET,0,IF(LOAD_ROM,ROM!AT18,IF(AND(MMU_CLK,MMU_MEMW,CELL("address",AT157)=CELL("address",OFFSET(RAM0,MMU_RAM_X,MMU_RAM_Y))),MMU_VAL,AT157)))</f>
        <v>0</v>
      </c>
      <c r="AU157" s="50">
        <f t="array" aca="1" ref="AU157" ca="1">IF(RESET,0,IF(LOAD_ROM,ROM!AU18,IF(AND(MMU_CLK,MMU_MEMW,CELL("address",AU157)=CELL("address",OFFSET(RAM0,MMU_RAM_X,MMU_RAM_Y))),MMU_VAL,AU157)))</f>
        <v>0</v>
      </c>
      <c r="AV157" s="50">
        <f t="array" aca="1" ref="AV157" ca="1">IF(RESET,0,IF(LOAD_ROM,ROM!AV18,IF(AND(MMU_CLK,MMU_MEMW,CELL("address",AV157)=CELL("address",OFFSET(RAM0,MMU_RAM_X,MMU_RAM_Y))),MMU_VAL,AV157)))</f>
        <v>0</v>
      </c>
      <c r="AW157" s="50">
        <f t="array" aca="1" ref="AW157" ca="1">IF(RESET,0,IF(LOAD_ROM,ROM!AW18,IF(AND(MMU_CLK,MMU_MEMW,CELL("address",AW157)=CELL("address",OFFSET(RAM0,MMU_RAM_X,MMU_RAM_Y))),MMU_VAL,AW157)))</f>
        <v>0</v>
      </c>
      <c r="AX157" s="50">
        <f t="array" aca="1" ref="AX157" ca="1">IF(RESET,0,IF(LOAD_ROM,ROM!AX18,IF(AND(MMU_CLK,MMU_MEMW,CELL("address",AX157)=CELL("address",OFFSET(RAM0,MMU_RAM_X,MMU_RAM_Y))),MMU_VAL,AX157)))</f>
        <v>0</v>
      </c>
      <c r="AY157" s="50">
        <f t="array" aca="1" ref="AY157" ca="1">IF(RESET,0,IF(LOAD_ROM,ROM!AY18,IF(AND(MMU_CLK,MMU_MEMW,CELL("address",AY157)=CELL("address",OFFSET(RAM0,MMU_RAM_X,MMU_RAM_Y))),MMU_VAL,AY157)))</f>
        <v>0</v>
      </c>
      <c r="AZ157" s="50">
        <f t="array" aca="1" ref="AZ157" ca="1">IF(RESET,0,IF(LOAD_ROM,ROM!AZ18,IF(AND(MMU_CLK,MMU_MEMW,CELL("address",AZ157)=CELL("address",OFFSET(RAM0,MMU_RAM_X,MMU_RAM_Y))),MMU_VAL,AZ157)))</f>
        <v>0</v>
      </c>
      <c r="BA157" s="50">
        <f t="array" aca="1" ref="BA157" ca="1">IF(RESET,0,IF(LOAD_ROM,ROM!BA18,IF(AND(MMU_CLK,MMU_MEMW,CELL("address",BA157)=CELL("address",OFFSET(RAM0,MMU_RAM_X,MMU_RAM_Y))),MMU_VAL,BA157)))</f>
        <v>0</v>
      </c>
      <c r="BB157" s="50">
        <f t="array" aca="1" ref="BB157" ca="1">IF(RESET,0,IF(LOAD_ROM,ROM!BB18,IF(AND(MMU_CLK,MMU_MEMW,CELL("address",BB157)=CELL("address",OFFSET(RAM0,MMU_RAM_X,MMU_RAM_Y))),MMU_VAL,BB157)))</f>
        <v>0</v>
      </c>
      <c r="BC157" s="50">
        <f t="array" aca="1" ref="BC157" ca="1">IF(RESET,0,IF(LOAD_ROM,ROM!BC18,IF(AND(MMU_CLK,MMU_MEMW,CELL("address",BC157)=CELL("address",OFFSET(RAM0,MMU_RAM_X,MMU_RAM_Y))),MMU_VAL,BC157)))</f>
        <v>0</v>
      </c>
      <c r="BD157" s="50">
        <f t="array" aca="1" ref="BD157" ca="1">IF(RESET,0,IF(LOAD_ROM,ROM!BD18,IF(AND(MMU_CLK,MMU_MEMW,CELL("address",BD157)=CELL("address",OFFSET(RAM0,MMU_RAM_X,MMU_RAM_Y))),MMU_VAL,BD157)))</f>
        <v>0</v>
      </c>
      <c r="BE157" s="50">
        <f t="array" aca="1" ref="BE157" ca="1">IF(RESET,0,IF(LOAD_ROM,ROM!BE18,IF(AND(MMU_CLK,MMU_MEMW,CELL("address",BE157)=CELL("address",OFFSET(RAM0,MMU_RAM_X,MMU_RAM_Y))),MMU_VAL,BE157)))</f>
        <v>0</v>
      </c>
      <c r="BF157" s="50">
        <f t="array" aca="1" ref="BF157" ca="1">IF(RESET,0,IF(LOAD_ROM,ROM!BF18,IF(AND(MMU_CLK,MMU_MEMW,CELL("address",BF157)=CELL("address",OFFSET(RAM0,MMU_RAM_X,MMU_RAM_Y))),MMU_VAL,BF157)))</f>
        <v>0</v>
      </c>
      <c r="BG157" s="50">
        <f t="array" aca="1" ref="BG157" ca="1">IF(RESET,0,IF(LOAD_ROM,ROM!BG18,IF(AND(MMU_CLK,MMU_MEMW,CELL("address",BG157)=CELL("address",OFFSET(RAM0,MMU_RAM_X,MMU_RAM_Y))),MMU_VAL,BG157)))</f>
        <v>0</v>
      </c>
      <c r="BH157" s="50">
        <f t="array" aca="1" ref="BH157" ca="1">IF(RESET,0,IF(LOAD_ROM,ROM!BH18,IF(AND(MMU_CLK,MMU_MEMW,CELL("address",BH157)=CELL("address",OFFSET(RAM0,MMU_RAM_X,MMU_RAM_Y))),MMU_VAL,BH157)))</f>
        <v>0</v>
      </c>
      <c r="BI157" s="50">
        <f t="array" aca="1" ref="BI157" ca="1">IF(RESET,0,IF(LOAD_ROM,ROM!BI18,IF(AND(MMU_CLK,MMU_MEMW,CELL("address",BI157)=CELL("address",OFFSET(RAM0,MMU_RAM_X,MMU_RAM_Y))),MMU_VAL,BI157)))</f>
        <v>0</v>
      </c>
      <c r="BJ157" s="50">
        <f t="array" aca="1" ref="BJ157" ca="1">IF(RESET,0,IF(LOAD_ROM,ROM!BJ18,IF(AND(MMU_CLK,MMU_MEMW,CELL("address",BJ157)=CELL("address",OFFSET(RAM0,MMU_RAM_X,MMU_RAM_Y))),MMU_VAL,BJ157)))</f>
        <v>0</v>
      </c>
      <c r="BK157" s="50">
        <f t="array" aca="1" ref="BK157" ca="1">IF(RESET,0,IF(LOAD_ROM,ROM!BK18,IF(AND(MMU_CLK,MMU_MEMW,CELL("address",BK157)=CELL("address",OFFSET(RAM0,MMU_RAM_X,MMU_RAM_Y))),MMU_VAL,BK157)))</f>
        <v>0</v>
      </c>
      <c r="BL157" s="50">
        <f t="array" aca="1" ref="BL157" ca="1">IF(RESET,0,IF(LOAD_ROM,ROM!BL18,IF(AND(MMU_CLK,MMU_MEMW,CELL("address",BL157)=CELL("address",OFFSET(RAM0,MMU_RAM_X,MMU_RAM_Y))),MMU_VAL,BL157)))</f>
        <v>0</v>
      </c>
      <c r="BM157" s="50">
        <f t="array" aca="1" ref="BM157" ca="1">IF(RESET,0,IF(LOAD_ROM,ROM!BM18,IF(AND(MMU_CLK,MMU_MEMW,CELL("address",BM157)=CELL("address",OFFSET(RAM0,MMU_RAM_X,MMU_RAM_Y))),MMU_VAL,BM157)))</f>
        <v>0</v>
      </c>
      <c r="BN157" s="50">
        <f t="array" aca="1" ref="BN157" ca="1">IF(RESET,0,IF(LOAD_ROM,ROM!BN18,IF(AND(MMU_CLK,MMU_MEMW,CELL("address",BN157)=CELL("address",OFFSET(RAM0,MMU_RAM_X,MMU_RAM_Y))),MMU_VAL,BN157)))</f>
        <v>0</v>
      </c>
      <c r="BO157" s="50">
        <f t="array" aca="1" ref="BO157" ca="1">IF(RESET,0,IF(LOAD_ROM,ROM!BO18,IF(AND(MMU_CLK,MMU_MEMW,CELL("address",BO157)=CELL("address",OFFSET(RAM0,MMU_RAM_X,MMU_RAM_Y))),MMU_VAL,BO157)))</f>
        <v>0</v>
      </c>
      <c r="BP157" s="50">
        <f t="array" aca="1" ref="BP157" ca="1">IF(RESET,0,IF(LOAD_ROM,ROM!BP18,IF(AND(MMU_CLK,MMU_MEMW,CELL("address",BP157)=CELL("address",OFFSET(RAM0,MMU_RAM_X,MMU_RAM_Y))),MMU_VAL,BP157)))</f>
        <v>0</v>
      </c>
      <c r="BQ157" s="50">
        <f t="array" aca="1" ref="BQ157" ca="1">IF(RESET,0,IF(LOAD_ROM,ROM!BQ18,IF(AND(MMU_CLK,MMU_MEMW,CELL("address",BQ157)=CELL("address",OFFSET(RAM0,MMU_RAM_X,MMU_RAM_Y))),MMU_VAL,BQ157)))</f>
        <v>0</v>
      </c>
      <c r="BR157" s="50">
        <f t="array" aca="1" ref="BR157" ca="1">IF(RESET,0,IF(LOAD_ROM,ROM!BR18,IF(AND(MMU_CLK,MMU_MEMW,CELL("address",BR157)=CELL("address",OFFSET(RAM0,MMU_RAM_X,MMU_RAM_Y))),MMU_VAL,BR157)))</f>
        <v>0</v>
      </c>
      <c r="BS157" s="50">
        <f t="array" aca="1" ref="BS157" ca="1">IF(RESET,0,IF(LOAD_ROM,ROM!BS18,IF(AND(MMU_CLK,MMU_MEMW,CELL("address",BS157)=CELL("address",OFFSET(RAM0,MMU_RAM_X,MMU_RAM_Y))),MMU_VAL,BS157)))</f>
        <v>0</v>
      </c>
      <c r="BT157" s="50">
        <f t="array" aca="1" ref="BT157" ca="1">IF(RESET,0,IF(LOAD_ROM,ROM!BT18,IF(AND(MMU_CLK,MMU_MEMW,CELL("address",BT157)=CELL("address",OFFSET(RAM0,MMU_RAM_X,MMU_RAM_Y))),MMU_VAL,BT157)))</f>
        <v>0</v>
      </c>
      <c r="BU157" s="50">
        <f t="array" aca="1" ref="BU157" ca="1">IF(RESET,0,IF(LOAD_ROM,ROM!BU18,IF(AND(MMU_CLK,MMU_MEMW,CELL("address",BU157)=CELL("address",OFFSET(RAM0,MMU_RAM_X,MMU_RAM_Y))),MMU_VAL,BU157)))</f>
        <v>0</v>
      </c>
      <c r="BV157" s="50">
        <f t="array" aca="1" ref="BV157" ca="1">IF(RESET,0,IF(LOAD_ROM,ROM!BV18,IF(AND(MMU_CLK,MMU_MEMW,CELL("address",BV157)=CELL("address",OFFSET(RAM0,MMU_RAM_X,MMU_RAM_Y))),MMU_VAL,BV157)))</f>
        <v>0</v>
      </c>
      <c r="BW157" s="50">
        <f t="array" aca="1" ref="BW157" ca="1">IF(RESET,0,IF(LOAD_ROM,ROM!BW18,IF(AND(MMU_CLK,MMU_MEMW,CELL("address",BW157)=CELL("address",OFFSET(RAM0,MMU_RAM_X,MMU_RAM_Y))),MMU_VAL,BW157)))</f>
        <v>0</v>
      </c>
      <c r="BX157" s="50">
        <f t="array" aca="1" ref="BX157" ca="1">IF(RESET,0,IF(LOAD_ROM,ROM!BX18,IF(AND(MMU_CLK,MMU_MEMW,CELL("address",BX157)=CELL("address",OFFSET(RAM0,MMU_RAM_X,MMU_RAM_Y))),MMU_VAL,BX157)))</f>
        <v>0</v>
      </c>
      <c r="BY157" s="50">
        <f t="array" aca="1" ref="BY157" ca="1">IF(RESET,0,IF(LOAD_ROM,ROM!BY18,IF(AND(MMU_CLK,MMU_MEMW,CELL("address",BY157)=CELL("address",OFFSET(RAM0,MMU_RAM_X,MMU_RAM_Y))),MMU_VAL,BY157)))</f>
        <v>0</v>
      </c>
      <c r="BZ157" s="50">
        <f t="array" aca="1" ref="BZ157" ca="1">IF(RESET,0,IF(LOAD_ROM,ROM!BZ18,IF(AND(MMU_CLK,MMU_MEMW,CELL("address",BZ157)=CELL("address",OFFSET(RAM0,MMU_RAM_X,MMU_RAM_Y))),MMU_VAL,BZ157)))</f>
        <v>0</v>
      </c>
      <c r="CA157" s="50">
        <f t="array" aca="1" ref="CA157" ca="1">IF(RESET,0,IF(LOAD_ROM,ROM!CA18,IF(AND(MMU_CLK,MMU_MEMW,CELL("address",CA157)=CELL("address",OFFSET(RAM0,MMU_RAM_X,MMU_RAM_Y))),MMU_VAL,CA157)))</f>
        <v>0</v>
      </c>
      <c r="CB157" s="50">
        <f t="array" aca="1" ref="CB157" ca="1">IF(RESET,0,IF(LOAD_ROM,ROM!CB18,IF(AND(MMU_CLK,MMU_MEMW,CELL("address",CB157)=CELL("address",OFFSET(RAM0,MMU_RAM_X,MMU_RAM_Y))),MMU_VAL,CB157)))</f>
        <v>0</v>
      </c>
      <c r="CC157" s="50">
        <f t="array" aca="1" ref="CC157" ca="1">IF(RESET,0,IF(LOAD_ROM,ROM!CC18,IF(AND(MMU_CLK,MMU_MEMW,CELL("address",CC157)=CELL("address",OFFSET(RAM0,MMU_RAM_X,MMU_RAM_Y))),MMU_VAL,CC157)))</f>
        <v>0</v>
      </c>
      <c r="CD157" s="50">
        <f t="array" aca="1" ref="CD157" ca="1">IF(RESET,0,IF(LOAD_ROM,ROM!CD18,IF(AND(MMU_CLK,MMU_MEMW,CELL("address",CD157)=CELL("address",OFFSET(RAM0,MMU_RAM_X,MMU_RAM_Y))),MMU_VAL,CD157)))</f>
        <v>0</v>
      </c>
      <c r="CE157" s="50">
        <f t="array" aca="1" ref="CE157" ca="1">IF(RESET,0,IF(LOAD_ROM,ROM!CE18,IF(AND(MMU_CLK,MMU_MEMW,CELL("address",CE157)=CELL("address",OFFSET(RAM0,MMU_RAM_X,MMU_RAM_Y))),MMU_VAL,CE157)))</f>
        <v>0</v>
      </c>
      <c r="CF157" s="50">
        <f t="array" aca="1" ref="CF157" ca="1">IF(RESET,0,IF(LOAD_ROM,ROM!CF18,IF(AND(MMU_CLK,MMU_MEMW,CELL("address",CF157)=CELL("address",OFFSET(RAM0,MMU_RAM_X,MMU_RAM_Y))),MMU_VAL,CF157)))</f>
        <v>0</v>
      </c>
      <c r="CG157" s="50">
        <f t="array" aca="1" ref="CG157" ca="1">IF(RESET,0,IF(LOAD_ROM,ROM!CG18,IF(AND(MMU_CLK,MMU_MEMW,CELL("address",CG157)=CELL("address",OFFSET(RAM0,MMU_RAM_X,MMU_RAM_Y))),MMU_VAL,CG157)))</f>
        <v>0</v>
      </c>
      <c r="CH157" s="50">
        <f t="array" aca="1" ref="CH157" ca="1">IF(RESET,0,IF(LOAD_ROM,ROM!CH18,IF(AND(MMU_CLK,MMU_MEMW,CELL("address",CH157)=CELL("address",OFFSET(RAM0,MMU_RAM_X,MMU_RAM_Y))),MMU_VAL,CH157)))</f>
        <v>0</v>
      </c>
      <c r="CI157" s="50">
        <f t="array" aca="1" ref="CI157" ca="1">IF(RESET,0,IF(LOAD_ROM,ROM!CI18,IF(AND(MMU_CLK,MMU_MEMW,CELL("address",CI157)=CELL("address",OFFSET(RAM0,MMU_RAM_X,MMU_RAM_Y))),MMU_VAL,CI157)))</f>
        <v>0</v>
      </c>
      <c r="CJ157" s="50">
        <f t="array" aca="1" ref="CJ157" ca="1">IF(RESET,0,IF(LOAD_ROM,ROM!CJ18,IF(AND(MMU_CLK,MMU_MEMW,CELL("address",CJ157)=CELL("address",OFFSET(RAM0,MMU_RAM_X,MMU_RAM_Y))),MMU_VAL,CJ157)))</f>
        <v>0</v>
      </c>
      <c r="CK157" s="50">
        <f t="array" aca="1" ref="CK157" ca="1">IF(RESET,0,IF(LOAD_ROM,ROM!CK18,IF(AND(MMU_CLK,MMU_MEMW,CELL("address",CK157)=CELL("address",OFFSET(RAM0,MMU_RAM_X,MMU_RAM_Y))),MMU_VAL,CK157)))</f>
        <v>0</v>
      </c>
      <c r="CL157" s="50">
        <f t="array" aca="1" ref="CL157" ca="1">IF(RESET,0,IF(LOAD_ROM,ROM!CL18,IF(AND(MMU_CLK,MMU_MEMW,CELL("address",CL157)=CELL("address",OFFSET(RAM0,MMU_RAM_X,MMU_RAM_Y))),MMU_VAL,CL157)))</f>
        <v>0</v>
      </c>
      <c r="CM157" s="50">
        <f t="array" aca="1" ref="CM157" ca="1">IF(RESET,0,IF(LOAD_ROM,ROM!CM18,IF(AND(MMU_CLK,MMU_MEMW,CELL("address",CM157)=CELL("address",OFFSET(RAM0,MMU_RAM_X,MMU_RAM_Y))),MMU_VAL,CM157)))</f>
        <v>0</v>
      </c>
      <c r="CN157" s="50">
        <f t="array" aca="1" ref="CN157" ca="1">IF(RESET,0,IF(LOAD_ROM,ROM!CN18,IF(AND(MMU_CLK,MMU_MEMW,CELL("address",CN157)=CELL("address",OFFSET(RAM0,MMU_RAM_X,MMU_RAM_Y))),MMU_VAL,CN157)))</f>
        <v>0</v>
      </c>
      <c r="CO157" s="50">
        <f t="array" aca="1" ref="CO157" ca="1">IF(RESET,0,IF(LOAD_ROM,ROM!CO18,IF(AND(MMU_CLK,MMU_MEMW,CELL("address",CO157)=CELL("address",OFFSET(RAM0,MMU_RAM_X,MMU_RAM_Y))),MMU_VAL,CO157)))</f>
        <v>0</v>
      </c>
      <c r="CP157" s="50">
        <f t="array" aca="1" ref="CP157" ca="1">IF(RESET,0,IF(LOAD_ROM,ROM!CP18,IF(AND(MMU_CLK,MMU_MEMW,CELL("address",CP157)=CELL("address",OFFSET(RAM0,MMU_RAM_X,MMU_RAM_Y))),MMU_VAL,CP157)))</f>
        <v>0</v>
      </c>
      <c r="CQ157" s="50">
        <f t="array" aca="1" ref="CQ157" ca="1">IF(RESET,0,IF(LOAD_ROM,ROM!CQ18,IF(AND(MMU_CLK,MMU_MEMW,CELL("address",CQ157)=CELL("address",OFFSET(RAM0,MMU_RAM_X,MMU_RAM_Y))),MMU_VAL,CQ157)))</f>
        <v>0</v>
      </c>
      <c r="CR157" s="50">
        <f t="array" aca="1" ref="CR157" ca="1">IF(RESET,0,IF(LOAD_ROM,ROM!CR18,IF(AND(MMU_CLK,MMU_MEMW,CELL("address",CR157)=CELL("address",OFFSET(RAM0,MMU_RAM_X,MMU_RAM_Y))),MMU_VAL,CR157)))</f>
        <v>0</v>
      </c>
      <c r="CS157" s="50">
        <f t="array" aca="1" ref="CS157" ca="1">IF(RESET,0,IF(LOAD_ROM,ROM!CS18,IF(AND(MMU_CLK,MMU_MEMW,CELL("address",CS157)=CELL("address",OFFSET(RAM0,MMU_RAM_X,MMU_RAM_Y))),MMU_VAL,CS157)))</f>
        <v>0</v>
      </c>
      <c r="CT157" s="50">
        <f t="array" aca="1" ref="CT157" ca="1">IF(RESET,0,IF(LOAD_ROM,ROM!CT18,IF(AND(MMU_CLK,MMU_MEMW,CELL("address",CT157)=CELL("address",OFFSET(RAM0,MMU_RAM_X,MMU_RAM_Y))),MMU_VAL,CT157)))</f>
        <v>0</v>
      </c>
      <c r="CU157" s="50">
        <f t="array" aca="1" ref="CU157" ca="1">IF(RESET,0,IF(LOAD_ROM,ROM!CU18,IF(AND(MMU_CLK,MMU_MEMW,CELL("address",CU157)=CELL("address",OFFSET(RAM0,MMU_RAM_X,MMU_RAM_Y))),MMU_VAL,CU157)))</f>
        <v>0</v>
      </c>
      <c r="CV157" s="50">
        <f t="array" aca="1" ref="CV157" ca="1">IF(RESET,0,IF(LOAD_ROM,ROM!CV18,IF(AND(MMU_CLK,MMU_MEMW,CELL("address",CV157)=CELL("address",OFFSET(RAM0,MMU_RAM_X,MMU_RAM_Y))),MMU_VAL,CV157)))</f>
        <v>0</v>
      </c>
      <c r="CW157" s="50">
        <f t="array" aca="1" ref="CW157" ca="1">IF(RESET,0,IF(LOAD_ROM,ROM!CW18,IF(AND(MMU_CLK,MMU_MEMW,CELL("address",CW157)=CELL("address",OFFSET(RAM0,MMU_RAM_X,MMU_RAM_Y))),MMU_VAL,CW157)))</f>
        <v>0</v>
      </c>
      <c r="CX157" s="50">
        <f t="array" aca="1" ref="CX157" ca="1">IF(RESET,0,IF(LOAD_ROM,ROM!CX18,IF(AND(MMU_CLK,MMU_MEMW,CELL("address",CX157)=CELL("address",OFFSET(RAM0,MMU_RAM_X,MMU_RAM_Y))),MMU_VAL,CX157)))</f>
        <v>0</v>
      </c>
      <c r="CY157" s="50">
        <f t="array" aca="1" ref="CY157" ca="1">IF(RESET,0,IF(LOAD_ROM,ROM!CY18,IF(AND(MMU_CLK,MMU_MEMW,CELL("address",CY157)=CELL("address",OFFSET(RAM0,MMU_RAM_X,MMU_RAM_Y))),MMU_VAL,CY157)))</f>
        <v>0</v>
      </c>
      <c r="CZ157" s="50">
        <f t="array" aca="1" ref="CZ157" ca="1">IF(RESET,0,IF(LOAD_ROM,ROM!CZ18,IF(AND(MMU_CLK,MMU_MEMW,CELL("address",CZ157)=CELL("address",OFFSET(RAM0,MMU_RAM_X,MMU_RAM_Y))),MMU_VAL,CZ157)))</f>
        <v>0</v>
      </c>
      <c r="DA157" s="50">
        <f t="array" aca="1" ref="DA157" ca="1">IF(RESET,0,IF(LOAD_ROM,ROM!DA18,IF(AND(MMU_CLK,MMU_MEMW,CELL("address",DA157)=CELL("address",OFFSET(RAM0,MMU_RAM_X,MMU_RAM_Y))),MMU_VAL,DA157)))</f>
        <v>0</v>
      </c>
      <c r="DB157" s="50">
        <f t="array" aca="1" ref="DB157" ca="1">IF(RESET,0,IF(LOAD_ROM,ROM!DB18,IF(AND(MMU_CLK,MMU_MEMW,CELL("address",DB157)=CELL("address",OFFSET(RAM0,MMU_RAM_X,MMU_RAM_Y))),MMU_VAL,DB157)))</f>
        <v>0</v>
      </c>
      <c r="DC157" s="50">
        <f t="array" aca="1" ref="DC157" ca="1">IF(RESET,0,IF(LOAD_ROM,ROM!DC18,IF(AND(MMU_CLK,MMU_MEMW,CELL("address",DC157)=CELL("address",OFFSET(RAM0,MMU_RAM_X,MMU_RAM_Y))),MMU_VAL,DC157)))</f>
        <v>0</v>
      </c>
      <c r="DD157" s="50">
        <f t="array" aca="1" ref="DD157" ca="1">IF(RESET,0,IF(LOAD_ROM,ROM!DD18,IF(AND(MMU_CLK,MMU_MEMW,CELL("address",DD157)=CELL("address",OFFSET(RAM0,MMU_RAM_X,MMU_RAM_Y))),MMU_VAL,DD157)))</f>
        <v>0</v>
      </c>
      <c r="DE157" s="50">
        <f t="array" aca="1" ref="DE157" ca="1">IF(RESET,0,IF(LOAD_ROM,ROM!DE18,IF(AND(MMU_CLK,MMU_MEMW,CELL("address",DE157)=CELL("address",OFFSET(RAM0,MMU_RAM_X,MMU_RAM_Y))),MMU_VAL,DE157)))</f>
        <v>0</v>
      </c>
      <c r="DF157" s="50">
        <f t="array" aca="1" ref="DF157" ca="1">IF(RESET,0,IF(LOAD_ROM,ROM!DF18,IF(AND(MMU_CLK,MMU_MEMW,CELL("address",DF157)=CELL("address",OFFSET(RAM0,MMU_RAM_X,MMU_RAM_Y))),MMU_VAL,DF157)))</f>
        <v>0</v>
      </c>
      <c r="DG157" s="50">
        <f t="array" aca="1" ref="DG157" ca="1">IF(RESET,0,IF(LOAD_ROM,ROM!DG18,IF(AND(MMU_CLK,MMU_MEMW,CELL("address",DG157)=CELL("address",OFFSET(RAM0,MMU_RAM_X,MMU_RAM_Y))),MMU_VAL,DG157)))</f>
        <v>0</v>
      </c>
      <c r="DH157" s="50">
        <f t="array" aca="1" ref="DH157" ca="1">IF(RESET,0,IF(LOAD_ROM,ROM!DH18,IF(AND(MMU_CLK,MMU_MEMW,CELL("address",DH157)=CELL("address",OFFSET(RAM0,MMU_RAM_X,MMU_RAM_Y))),MMU_VAL,DH157)))</f>
        <v>0</v>
      </c>
      <c r="DI157" s="50">
        <f t="array" aca="1" ref="DI157" ca="1">IF(RESET,0,IF(LOAD_ROM,ROM!DI18,IF(AND(MMU_CLK,MMU_MEMW,CELL("address",DI157)=CELL("address",OFFSET(RAM0,MMU_RAM_X,MMU_RAM_Y))),MMU_VAL,DI157)))</f>
        <v>0</v>
      </c>
      <c r="DJ157" s="50">
        <f t="array" aca="1" ref="DJ157" ca="1">IF(RESET,0,IF(LOAD_ROM,ROM!DJ18,IF(AND(MMU_CLK,MMU_MEMW,CELL("address",DJ157)=CELL("address",OFFSET(RAM0,MMU_RAM_X,MMU_RAM_Y))),MMU_VAL,DJ157)))</f>
        <v>0</v>
      </c>
      <c r="DK157" s="50">
        <f t="array" aca="1" ref="DK157" ca="1">IF(RESET,0,IF(LOAD_ROM,ROM!DK18,IF(AND(MMU_CLK,MMU_MEMW,CELL("address",DK157)=CELL("address",OFFSET(RAM0,MMU_RAM_X,MMU_RAM_Y))),MMU_VAL,DK157)))</f>
        <v>0</v>
      </c>
      <c r="DL157" s="50">
        <f t="array" aca="1" ref="DL157" ca="1">IF(RESET,0,IF(LOAD_ROM,ROM!DL18,IF(AND(MMU_CLK,MMU_MEMW,CELL("address",DL157)=CELL("address",OFFSET(RAM0,MMU_RAM_X,MMU_RAM_Y))),MMU_VAL,DL157)))</f>
        <v>0</v>
      </c>
      <c r="DM157" s="50">
        <f t="array" aca="1" ref="DM157" ca="1">IF(RESET,0,IF(LOAD_ROM,ROM!DM18,IF(AND(MMU_CLK,MMU_MEMW,CELL("address",DM157)=CELL("address",OFFSET(RAM0,MMU_RAM_X,MMU_RAM_Y))),MMU_VAL,DM157)))</f>
        <v>0</v>
      </c>
      <c r="DN157" s="50">
        <f t="array" aca="1" ref="DN157" ca="1">IF(RESET,0,IF(LOAD_ROM,ROM!DN18,IF(AND(MMU_CLK,MMU_MEMW,CELL("address",DN157)=CELL("address",OFFSET(RAM0,MMU_RAM_X,MMU_RAM_Y))),MMU_VAL,DN157)))</f>
        <v>0</v>
      </c>
      <c r="DO157" s="50">
        <f t="array" aca="1" ref="DO157" ca="1">IF(RESET,0,IF(LOAD_ROM,ROM!DO18,IF(AND(MMU_CLK,MMU_MEMW,CELL("address",DO157)=CELL("address",OFFSET(RAM0,MMU_RAM_X,MMU_RAM_Y))),MMU_VAL,DO157)))</f>
        <v>0</v>
      </c>
      <c r="DP157" s="50">
        <f t="array" aca="1" ref="DP157" ca="1">IF(RESET,0,IF(LOAD_ROM,ROM!DP18,IF(AND(MMU_CLK,MMU_MEMW,CELL("address",DP157)=CELL("address",OFFSET(RAM0,MMU_RAM_X,MMU_RAM_Y))),MMU_VAL,DP157)))</f>
        <v>0</v>
      </c>
      <c r="DQ157" s="50">
        <f t="array" aca="1" ref="DQ157" ca="1">IF(RESET,0,IF(LOAD_ROM,ROM!DQ18,IF(AND(MMU_CLK,MMU_MEMW,CELL("address",DQ157)=CELL("address",OFFSET(RAM0,MMU_RAM_X,MMU_RAM_Y))),MMU_VAL,DQ157)))</f>
        <v>0</v>
      </c>
      <c r="DR157" s="50">
        <f t="array" aca="1" ref="DR157" ca="1">IF(RESET,0,IF(LOAD_ROM,ROM!DR18,IF(AND(MMU_CLK,MMU_MEMW,CELL("address",DR157)=CELL("address",OFFSET(RAM0,MMU_RAM_X,MMU_RAM_Y))),MMU_VAL,DR157)))</f>
        <v>0</v>
      </c>
      <c r="DS157" s="50">
        <f t="array" aca="1" ref="DS157" ca="1">IF(RESET,0,IF(LOAD_ROM,ROM!DS18,IF(AND(MMU_CLK,MMU_MEMW,CELL("address",DS157)=CELL("address",OFFSET(RAM0,MMU_RAM_X,MMU_RAM_Y))),MMU_VAL,DS157)))</f>
        <v>0</v>
      </c>
      <c r="DT157" s="50">
        <f t="array" aca="1" ref="DT157" ca="1">IF(RESET,0,IF(LOAD_ROM,ROM!DT18,IF(AND(MMU_CLK,MMU_MEMW,CELL("address",DT157)=CELL("address",OFFSET(RAM0,MMU_RAM_X,MMU_RAM_Y))),MMU_VAL,DT157)))</f>
        <v>0</v>
      </c>
      <c r="DU157" s="50">
        <f t="array" aca="1" ref="DU157" ca="1">IF(RESET,0,IF(LOAD_ROM,ROM!DU18,IF(AND(MMU_CLK,MMU_MEMW,CELL("address",DU157)=CELL("address",OFFSET(RAM0,MMU_RAM_X,MMU_RAM_Y))),MMU_VAL,DU157)))</f>
        <v>0</v>
      </c>
      <c r="DV157" s="50">
        <f t="array" aca="1" ref="DV157" ca="1">IF(RESET,0,IF(LOAD_ROM,ROM!DV18,IF(AND(MMU_CLK,MMU_MEMW,CELL("address",DV157)=CELL("address",OFFSET(RAM0,MMU_RAM_X,MMU_RAM_Y))),MMU_VAL,DV157)))</f>
        <v>0</v>
      </c>
      <c r="DW157" s="50">
        <f t="array" aca="1" ref="DW157" ca="1">IF(RESET,0,IF(LOAD_ROM,ROM!DW18,IF(AND(MMU_CLK,MMU_MEMW,CELL("address",DW157)=CELL("address",OFFSET(RAM0,MMU_RAM_X,MMU_RAM_Y))),MMU_VAL,DW157)))</f>
        <v>0</v>
      </c>
      <c r="DX157" s="50">
        <f t="array" aca="1" ref="DX157" ca="1">IF(RESET,0,IF(LOAD_ROM,ROM!DX18,IF(AND(MMU_CLK,MMU_MEMW,CELL("address",DX157)=CELL("address",OFFSET(RAM0,MMU_RAM_X,MMU_RAM_Y))),MMU_VAL,DX157)))</f>
        <v>0</v>
      </c>
    </row>
    <row r="158" spans="1:128" x14ac:dyDescent="0.35">
      <c r="A158" s="50">
        <f t="array" aca="1" ref="A158" ca="1">IF(RESET,0,IF(LOAD_ROM,ROM!A19,IF(AND(MMU_CLK,MMU_MEMW,CELL("address",A158)=CELL("address",OFFSET(RAM0,MMU_RAM_X,MMU_RAM_Y))),MMU_VAL,A158)))</f>
        <v>0</v>
      </c>
      <c r="B158" s="50">
        <f t="array" aca="1" ref="B158" ca="1">IF(RESET,0,IF(LOAD_ROM,ROM!B19,IF(AND(MMU_CLK,MMU_MEMW,CELL("address",B158)=CELL("address",OFFSET(RAM0,MMU_RAM_X,MMU_RAM_Y))),MMU_VAL,B158)))</f>
        <v>0</v>
      </c>
      <c r="C158" s="50">
        <f t="array" aca="1" ref="C158" ca="1">IF(RESET,0,IF(LOAD_ROM,ROM!C19,IF(AND(MMU_CLK,MMU_MEMW,CELL("address",C158)=CELL("address",OFFSET(RAM0,MMU_RAM_X,MMU_RAM_Y))),MMU_VAL,C158)))</f>
        <v>0</v>
      </c>
      <c r="D158" s="50">
        <f t="array" aca="1" ref="D158" ca="1">IF(RESET,0,IF(LOAD_ROM,ROM!D19,IF(AND(MMU_CLK,MMU_MEMW,CELL("address",D158)=CELL("address",OFFSET(RAM0,MMU_RAM_X,MMU_RAM_Y))),MMU_VAL,D158)))</f>
        <v>0</v>
      </c>
      <c r="E158" s="50">
        <f t="array" aca="1" ref="E158" ca="1">IF(RESET,0,IF(LOAD_ROM,ROM!E19,IF(AND(MMU_CLK,MMU_MEMW,CELL("address",E158)=CELL("address",OFFSET(RAM0,MMU_RAM_X,MMU_RAM_Y))),MMU_VAL,E158)))</f>
        <v>0</v>
      </c>
      <c r="F158" s="50">
        <f t="array" aca="1" ref="F158" ca="1">IF(RESET,0,IF(LOAD_ROM,ROM!F19,IF(AND(MMU_CLK,MMU_MEMW,CELL("address",F158)=CELL("address",OFFSET(RAM0,MMU_RAM_X,MMU_RAM_Y))),MMU_VAL,F158)))</f>
        <v>0</v>
      </c>
      <c r="G158" s="50">
        <f t="array" aca="1" ref="G158" ca="1">IF(RESET,0,IF(LOAD_ROM,ROM!G19,IF(AND(MMU_CLK,MMU_MEMW,CELL("address",G158)=CELL("address",OFFSET(RAM0,MMU_RAM_X,MMU_RAM_Y))),MMU_VAL,G158)))</f>
        <v>0</v>
      </c>
      <c r="H158" s="50">
        <f t="array" aca="1" ref="H158" ca="1">IF(RESET,0,IF(LOAD_ROM,ROM!H19,IF(AND(MMU_CLK,MMU_MEMW,CELL("address",H158)=CELL("address",OFFSET(RAM0,MMU_RAM_X,MMU_RAM_Y))),MMU_VAL,H158)))</f>
        <v>0</v>
      </c>
      <c r="I158" s="50">
        <f t="array" aca="1" ref="I158" ca="1">IF(RESET,0,IF(LOAD_ROM,ROM!I19,IF(AND(MMU_CLK,MMU_MEMW,CELL("address",I158)=CELL("address",OFFSET(RAM0,MMU_RAM_X,MMU_RAM_Y))),MMU_VAL,I158)))</f>
        <v>0</v>
      </c>
      <c r="J158" s="50">
        <f t="array" aca="1" ref="J158" ca="1">IF(RESET,0,IF(LOAD_ROM,ROM!J19,IF(AND(MMU_CLK,MMU_MEMW,CELL("address",J158)=CELL("address",OFFSET(RAM0,MMU_RAM_X,MMU_RAM_Y))),MMU_VAL,J158)))</f>
        <v>0</v>
      </c>
      <c r="K158" s="50">
        <f t="array" aca="1" ref="K158" ca="1">IF(RESET,0,IF(LOAD_ROM,ROM!K19,IF(AND(MMU_CLK,MMU_MEMW,CELL("address",K158)=CELL("address",OFFSET(RAM0,MMU_RAM_X,MMU_RAM_Y))),MMU_VAL,K158)))</f>
        <v>0</v>
      </c>
      <c r="L158" s="50">
        <f t="array" aca="1" ref="L158" ca="1">IF(RESET,0,IF(LOAD_ROM,ROM!L19,IF(AND(MMU_CLK,MMU_MEMW,CELL("address",L158)=CELL("address",OFFSET(RAM0,MMU_RAM_X,MMU_RAM_Y))),MMU_VAL,L158)))</f>
        <v>0</v>
      </c>
      <c r="M158" s="50">
        <f t="array" aca="1" ref="M158" ca="1">IF(RESET,0,IF(LOAD_ROM,ROM!M19,IF(AND(MMU_CLK,MMU_MEMW,CELL("address",M158)=CELL("address",OFFSET(RAM0,MMU_RAM_X,MMU_RAM_Y))),MMU_VAL,M158)))</f>
        <v>0</v>
      </c>
      <c r="N158" s="50">
        <f t="array" aca="1" ref="N158" ca="1">IF(RESET,0,IF(LOAD_ROM,ROM!N19,IF(AND(MMU_CLK,MMU_MEMW,CELL("address",N158)=CELL("address",OFFSET(RAM0,MMU_RAM_X,MMU_RAM_Y))),MMU_VAL,N158)))</f>
        <v>0</v>
      </c>
      <c r="O158" s="50">
        <f t="array" aca="1" ref="O158" ca="1">IF(RESET,0,IF(LOAD_ROM,ROM!O19,IF(AND(MMU_CLK,MMU_MEMW,CELL("address",O158)=CELL("address",OFFSET(RAM0,MMU_RAM_X,MMU_RAM_Y))),MMU_VAL,O158)))</f>
        <v>0</v>
      </c>
      <c r="P158" s="50">
        <f t="array" aca="1" ref="P158" ca="1">IF(RESET,0,IF(LOAD_ROM,ROM!P19,IF(AND(MMU_CLK,MMU_MEMW,CELL("address",P158)=CELL("address",OFFSET(RAM0,MMU_RAM_X,MMU_RAM_Y))),MMU_VAL,P158)))</f>
        <v>0</v>
      </c>
      <c r="Q158" s="50">
        <f t="array" aca="1" ref="Q158" ca="1">IF(RESET,0,IF(LOAD_ROM,ROM!Q19,IF(AND(MMU_CLK,MMU_MEMW,CELL("address",Q158)=CELL("address",OFFSET(RAM0,MMU_RAM_X,MMU_RAM_Y))),MMU_VAL,Q158)))</f>
        <v>0</v>
      </c>
      <c r="R158" s="50">
        <f t="array" aca="1" ref="R158" ca="1">IF(RESET,0,IF(LOAD_ROM,ROM!R19,IF(AND(MMU_CLK,MMU_MEMW,CELL("address",R158)=CELL("address",OFFSET(RAM0,MMU_RAM_X,MMU_RAM_Y))),MMU_VAL,R158)))</f>
        <v>0</v>
      </c>
      <c r="S158" s="50">
        <f t="array" aca="1" ref="S158" ca="1">IF(RESET,0,IF(LOAD_ROM,ROM!S19,IF(AND(MMU_CLK,MMU_MEMW,CELL("address",S158)=CELL("address",OFFSET(RAM0,MMU_RAM_X,MMU_RAM_Y))),MMU_VAL,S158)))</f>
        <v>0</v>
      </c>
      <c r="T158" s="50">
        <f t="array" aca="1" ref="T158" ca="1">IF(RESET,0,IF(LOAD_ROM,ROM!T19,IF(AND(MMU_CLK,MMU_MEMW,CELL("address",T158)=CELL("address",OFFSET(RAM0,MMU_RAM_X,MMU_RAM_Y))),MMU_VAL,T158)))</f>
        <v>0</v>
      </c>
      <c r="U158" s="50">
        <f t="array" aca="1" ref="U158" ca="1">IF(RESET,0,IF(LOAD_ROM,ROM!U19,IF(AND(MMU_CLK,MMU_MEMW,CELL("address",U158)=CELL("address",OFFSET(RAM0,MMU_RAM_X,MMU_RAM_Y))),MMU_VAL,U158)))</f>
        <v>0</v>
      </c>
      <c r="V158" s="50">
        <f t="array" aca="1" ref="V158" ca="1">IF(RESET,0,IF(LOAD_ROM,ROM!V19,IF(AND(MMU_CLK,MMU_MEMW,CELL("address",V158)=CELL("address",OFFSET(RAM0,MMU_RAM_X,MMU_RAM_Y))),MMU_VAL,V158)))</f>
        <v>0</v>
      </c>
      <c r="W158" s="50">
        <f t="array" aca="1" ref="W158" ca="1">IF(RESET,0,IF(LOAD_ROM,ROM!W19,IF(AND(MMU_CLK,MMU_MEMW,CELL("address",W158)=CELL("address",OFFSET(RAM0,MMU_RAM_X,MMU_RAM_Y))),MMU_VAL,W158)))</f>
        <v>0</v>
      </c>
      <c r="X158" s="50">
        <f t="array" aca="1" ref="X158" ca="1">IF(RESET,0,IF(LOAD_ROM,ROM!X19,IF(AND(MMU_CLK,MMU_MEMW,CELL("address",X158)=CELL("address",OFFSET(RAM0,MMU_RAM_X,MMU_RAM_Y))),MMU_VAL,X158)))</f>
        <v>0</v>
      </c>
      <c r="Y158" s="50">
        <f t="array" aca="1" ref="Y158" ca="1">IF(RESET,0,IF(LOAD_ROM,ROM!Y19,IF(AND(MMU_CLK,MMU_MEMW,CELL("address",Y158)=CELL("address",OFFSET(RAM0,MMU_RAM_X,MMU_RAM_Y))),MMU_VAL,Y158)))</f>
        <v>0</v>
      </c>
      <c r="Z158" s="50">
        <f t="array" aca="1" ref="Z158" ca="1">IF(RESET,0,IF(LOAD_ROM,ROM!Z19,IF(AND(MMU_CLK,MMU_MEMW,CELL("address",Z158)=CELL("address",OFFSET(RAM0,MMU_RAM_X,MMU_RAM_Y))),MMU_VAL,Z158)))</f>
        <v>0</v>
      </c>
      <c r="AA158" s="50">
        <f t="array" aca="1" ref="AA158" ca="1">IF(RESET,0,IF(LOAD_ROM,ROM!AA19,IF(AND(MMU_CLK,MMU_MEMW,CELL("address",AA158)=CELL("address",OFFSET(RAM0,MMU_RAM_X,MMU_RAM_Y))),MMU_VAL,AA158)))</f>
        <v>0</v>
      </c>
      <c r="AB158" s="50">
        <f t="array" aca="1" ref="AB158" ca="1">IF(RESET,0,IF(LOAD_ROM,ROM!AB19,IF(AND(MMU_CLK,MMU_MEMW,CELL("address",AB158)=CELL("address",OFFSET(RAM0,MMU_RAM_X,MMU_RAM_Y))),MMU_VAL,AB158)))</f>
        <v>0</v>
      </c>
      <c r="AC158" s="50">
        <f t="array" aca="1" ref="AC158" ca="1">IF(RESET,0,IF(LOAD_ROM,ROM!AC19,IF(AND(MMU_CLK,MMU_MEMW,CELL("address",AC158)=CELL("address",OFFSET(RAM0,MMU_RAM_X,MMU_RAM_Y))),MMU_VAL,AC158)))</f>
        <v>0</v>
      </c>
      <c r="AD158" s="50">
        <f t="array" aca="1" ref="AD158" ca="1">IF(RESET,0,IF(LOAD_ROM,ROM!AD19,IF(AND(MMU_CLK,MMU_MEMW,CELL("address",AD158)=CELL("address",OFFSET(RAM0,MMU_RAM_X,MMU_RAM_Y))),MMU_VAL,AD158)))</f>
        <v>0</v>
      </c>
      <c r="AE158" s="50">
        <f t="array" aca="1" ref="AE158" ca="1">IF(RESET,0,IF(LOAD_ROM,ROM!AE19,IF(AND(MMU_CLK,MMU_MEMW,CELL("address",AE158)=CELL("address",OFFSET(RAM0,MMU_RAM_X,MMU_RAM_Y))),MMU_VAL,AE158)))</f>
        <v>0</v>
      </c>
      <c r="AF158" s="50">
        <f t="array" aca="1" ref="AF158" ca="1">IF(RESET,0,IF(LOAD_ROM,ROM!AF19,IF(AND(MMU_CLK,MMU_MEMW,CELL("address",AF158)=CELL("address",OFFSET(RAM0,MMU_RAM_X,MMU_RAM_Y))),MMU_VAL,AF158)))</f>
        <v>0</v>
      </c>
      <c r="AG158" s="50">
        <f t="array" aca="1" ref="AG158" ca="1">IF(RESET,0,IF(LOAD_ROM,ROM!AG19,IF(AND(MMU_CLK,MMU_MEMW,CELL("address",AG158)=CELL("address",OFFSET(RAM0,MMU_RAM_X,MMU_RAM_Y))),MMU_VAL,AG158)))</f>
        <v>0</v>
      </c>
      <c r="AH158" s="50">
        <f t="array" aca="1" ref="AH158" ca="1">IF(RESET,0,IF(LOAD_ROM,ROM!AH19,IF(AND(MMU_CLK,MMU_MEMW,CELL("address",AH158)=CELL("address",OFFSET(RAM0,MMU_RAM_X,MMU_RAM_Y))),MMU_VAL,AH158)))</f>
        <v>0</v>
      </c>
      <c r="AI158" s="50">
        <f t="array" aca="1" ref="AI158" ca="1">IF(RESET,0,IF(LOAD_ROM,ROM!AI19,IF(AND(MMU_CLK,MMU_MEMW,CELL("address",AI158)=CELL("address",OFFSET(RAM0,MMU_RAM_X,MMU_RAM_Y))),MMU_VAL,AI158)))</f>
        <v>0</v>
      </c>
      <c r="AJ158" s="50">
        <f t="array" aca="1" ref="AJ158" ca="1">IF(RESET,0,IF(LOAD_ROM,ROM!AJ19,IF(AND(MMU_CLK,MMU_MEMW,CELL("address",AJ158)=CELL("address",OFFSET(RAM0,MMU_RAM_X,MMU_RAM_Y))),MMU_VAL,AJ158)))</f>
        <v>0</v>
      </c>
      <c r="AK158" s="50">
        <f t="array" aca="1" ref="AK158" ca="1">IF(RESET,0,IF(LOAD_ROM,ROM!AK19,IF(AND(MMU_CLK,MMU_MEMW,CELL("address",AK158)=CELL("address",OFFSET(RAM0,MMU_RAM_X,MMU_RAM_Y))),MMU_VAL,AK158)))</f>
        <v>0</v>
      </c>
      <c r="AL158" s="50">
        <f t="array" aca="1" ref="AL158" ca="1">IF(RESET,0,IF(LOAD_ROM,ROM!AL19,IF(AND(MMU_CLK,MMU_MEMW,CELL("address",AL158)=CELL("address",OFFSET(RAM0,MMU_RAM_X,MMU_RAM_Y))),MMU_VAL,AL158)))</f>
        <v>0</v>
      </c>
      <c r="AM158" s="50">
        <f t="array" aca="1" ref="AM158" ca="1">IF(RESET,0,IF(LOAD_ROM,ROM!AM19,IF(AND(MMU_CLK,MMU_MEMW,CELL("address",AM158)=CELL("address",OFFSET(RAM0,MMU_RAM_X,MMU_RAM_Y))),MMU_VAL,AM158)))</f>
        <v>0</v>
      </c>
      <c r="AN158" s="50">
        <f t="array" aca="1" ref="AN158" ca="1">IF(RESET,0,IF(LOAD_ROM,ROM!AN19,IF(AND(MMU_CLK,MMU_MEMW,CELL("address",AN158)=CELL("address",OFFSET(RAM0,MMU_RAM_X,MMU_RAM_Y))),MMU_VAL,AN158)))</f>
        <v>0</v>
      </c>
      <c r="AO158" s="50">
        <f t="array" aca="1" ref="AO158" ca="1">IF(RESET,0,IF(LOAD_ROM,ROM!AO19,IF(AND(MMU_CLK,MMU_MEMW,CELL("address",AO158)=CELL("address",OFFSET(RAM0,MMU_RAM_X,MMU_RAM_Y))),MMU_VAL,AO158)))</f>
        <v>0</v>
      </c>
      <c r="AP158" s="50">
        <f t="array" aca="1" ref="AP158" ca="1">IF(RESET,0,IF(LOAD_ROM,ROM!AP19,IF(AND(MMU_CLK,MMU_MEMW,CELL("address",AP158)=CELL("address",OFFSET(RAM0,MMU_RAM_X,MMU_RAM_Y))),MMU_VAL,AP158)))</f>
        <v>0</v>
      </c>
      <c r="AQ158" s="50">
        <f t="array" aca="1" ref="AQ158" ca="1">IF(RESET,0,IF(LOAD_ROM,ROM!AQ19,IF(AND(MMU_CLK,MMU_MEMW,CELL("address",AQ158)=CELL("address",OFFSET(RAM0,MMU_RAM_X,MMU_RAM_Y))),MMU_VAL,AQ158)))</f>
        <v>0</v>
      </c>
      <c r="AR158" s="50">
        <f t="array" aca="1" ref="AR158" ca="1">IF(RESET,0,IF(LOAD_ROM,ROM!AR19,IF(AND(MMU_CLK,MMU_MEMW,CELL("address",AR158)=CELL("address",OFFSET(RAM0,MMU_RAM_X,MMU_RAM_Y))),MMU_VAL,AR158)))</f>
        <v>0</v>
      </c>
      <c r="AS158" s="50">
        <f t="array" aca="1" ref="AS158" ca="1">IF(RESET,0,IF(LOAD_ROM,ROM!AS19,IF(AND(MMU_CLK,MMU_MEMW,CELL("address",AS158)=CELL("address",OFFSET(RAM0,MMU_RAM_X,MMU_RAM_Y))),MMU_VAL,AS158)))</f>
        <v>0</v>
      </c>
      <c r="AT158" s="50">
        <f t="array" aca="1" ref="AT158" ca="1">IF(RESET,0,IF(LOAD_ROM,ROM!AT19,IF(AND(MMU_CLK,MMU_MEMW,CELL("address",AT158)=CELL("address",OFFSET(RAM0,MMU_RAM_X,MMU_RAM_Y))),MMU_VAL,AT158)))</f>
        <v>0</v>
      </c>
      <c r="AU158" s="50">
        <f t="array" aca="1" ref="AU158" ca="1">IF(RESET,0,IF(LOAD_ROM,ROM!AU19,IF(AND(MMU_CLK,MMU_MEMW,CELL("address",AU158)=CELL("address",OFFSET(RAM0,MMU_RAM_X,MMU_RAM_Y))),MMU_VAL,AU158)))</f>
        <v>0</v>
      </c>
      <c r="AV158" s="50">
        <f t="array" aca="1" ref="AV158" ca="1">IF(RESET,0,IF(LOAD_ROM,ROM!AV19,IF(AND(MMU_CLK,MMU_MEMW,CELL("address",AV158)=CELL("address",OFFSET(RAM0,MMU_RAM_X,MMU_RAM_Y))),MMU_VAL,AV158)))</f>
        <v>0</v>
      </c>
      <c r="AW158" s="50">
        <f t="array" aca="1" ref="AW158" ca="1">IF(RESET,0,IF(LOAD_ROM,ROM!AW19,IF(AND(MMU_CLK,MMU_MEMW,CELL("address",AW158)=CELL("address",OFFSET(RAM0,MMU_RAM_X,MMU_RAM_Y))),MMU_VAL,AW158)))</f>
        <v>0</v>
      </c>
      <c r="AX158" s="50">
        <f t="array" aca="1" ref="AX158" ca="1">IF(RESET,0,IF(LOAD_ROM,ROM!AX19,IF(AND(MMU_CLK,MMU_MEMW,CELL("address",AX158)=CELL("address",OFFSET(RAM0,MMU_RAM_X,MMU_RAM_Y))),MMU_VAL,AX158)))</f>
        <v>0</v>
      </c>
      <c r="AY158" s="50">
        <f t="array" aca="1" ref="AY158" ca="1">IF(RESET,0,IF(LOAD_ROM,ROM!AY19,IF(AND(MMU_CLK,MMU_MEMW,CELL("address",AY158)=CELL("address",OFFSET(RAM0,MMU_RAM_X,MMU_RAM_Y))),MMU_VAL,AY158)))</f>
        <v>0</v>
      </c>
      <c r="AZ158" s="50">
        <f t="array" aca="1" ref="AZ158" ca="1">IF(RESET,0,IF(LOAD_ROM,ROM!AZ19,IF(AND(MMU_CLK,MMU_MEMW,CELL("address",AZ158)=CELL("address",OFFSET(RAM0,MMU_RAM_X,MMU_RAM_Y))),MMU_VAL,AZ158)))</f>
        <v>0</v>
      </c>
      <c r="BA158" s="50">
        <f t="array" aca="1" ref="BA158" ca="1">IF(RESET,0,IF(LOAD_ROM,ROM!BA19,IF(AND(MMU_CLK,MMU_MEMW,CELL("address",BA158)=CELL("address",OFFSET(RAM0,MMU_RAM_X,MMU_RAM_Y))),MMU_VAL,BA158)))</f>
        <v>0</v>
      </c>
      <c r="BB158" s="50">
        <f t="array" aca="1" ref="BB158" ca="1">IF(RESET,0,IF(LOAD_ROM,ROM!BB19,IF(AND(MMU_CLK,MMU_MEMW,CELL("address",BB158)=CELL("address",OFFSET(RAM0,MMU_RAM_X,MMU_RAM_Y))),MMU_VAL,BB158)))</f>
        <v>0</v>
      </c>
      <c r="BC158" s="50">
        <f t="array" aca="1" ref="BC158" ca="1">IF(RESET,0,IF(LOAD_ROM,ROM!BC19,IF(AND(MMU_CLK,MMU_MEMW,CELL("address",BC158)=CELL("address",OFFSET(RAM0,MMU_RAM_X,MMU_RAM_Y))),MMU_VAL,BC158)))</f>
        <v>0</v>
      </c>
      <c r="BD158" s="50">
        <f t="array" aca="1" ref="BD158" ca="1">IF(RESET,0,IF(LOAD_ROM,ROM!BD19,IF(AND(MMU_CLK,MMU_MEMW,CELL("address",BD158)=CELL("address",OFFSET(RAM0,MMU_RAM_X,MMU_RAM_Y))),MMU_VAL,BD158)))</f>
        <v>0</v>
      </c>
      <c r="BE158" s="50">
        <f t="array" aca="1" ref="BE158" ca="1">IF(RESET,0,IF(LOAD_ROM,ROM!BE19,IF(AND(MMU_CLK,MMU_MEMW,CELL("address",BE158)=CELL("address",OFFSET(RAM0,MMU_RAM_X,MMU_RAM_Y))),MMU_VAL,BE158)))</f>
        <v>0</v>
      </c>
      <c r="BF158" s="50">
        <f t="array" aca="1" ref="BF158" ca="1">IF(RESET,0,IF(LOAD_ROM,ROM!BF19,IF(AND(MMU_CLK,MMU_MEMW,CELL("address",BF158)=CELL("address",OFFSET(RAM0,MMU_RAM_X,MMU_RAM_Y))),MMU_VAL,BF158)))</f>
        <v>0</v>
      </c>
      <c r="BG158" s="50">
        <f t="array" aca="1" ref="BG158" ca="1">IF(RESET,0,IF(LOAD_ROM,ROM!BG19,IF(AND(MMU_CLK,MMU_MEMW,CELL("address",BG158)=CELL("address",OFFSET(RAM0,MMU_RAM_X,MMU_RAM_Y))),MMU_VAL,BG158)))</f>
        <v>0</v>
      </c>
      <c r="BH158" s="50">
        <f t="array" aca="1" ref="BH158" ca="1">IF(RESET,0,IF(LOAD_ROM,ROM!BH19,IF(AND(MMU_CLK,MMU_MEMW,CELL("address",BH158)=CELL("address",OFFSET(RAM0,MMU_RAM_X,MMU_RAM_Y))),MMU_VAL,BH158)))</f>
        <v>0</v>
      </c>
      <c r="BI158" s="50">
        <f t="array" aca="1" ref="BI158" ca="1">IF(RESET,0,IF(LOAD_ROM,ROM!BI19,IF(AND(MMU_CLK,MMU_MEMW,CELL("address",BI158)=CELL("address",OFFSET(RAM0,MMU_RAM_X,MMU_RAM_Y))),MMU_VAL,BI158)))</f>
        <v>0</v>
      </c>
      <c r="BJ158" s="50">
        <f t="array" aca="1" ref="BJ158" ca="1">IF(RESET,0,IF(LOAD_ROM,ROM!BJ19,IF(AND(MMU_CLK,MMU_MEMW,CELL("address",BJ158)=CELL("address",OFFSET(RAM0,MMU_RAM_X,MMU_RAM_Y))),MMU_VAL,BJ158)))</f>
        <v>0</v>
      </c>
      <c r="BK158" s="50">
        <f t="array" aca="1" ref="BK158" ca="1">IF(RESET,0,IF(LOAD_ROM,ROM!BK19,IF(AND(MMU_CLK,MMU_MEMW,CELL("address",BK158)=CELL("address",OFFSET(RAM0,MMU_RAM_X,MMU_RAM_Y))),MMU_VAL,BK158)))</f>
        <v>0</v>
      </c>
      <c r="BL158" s="50">
        <f t="array" aca="1" ref="BL158" ca="1">IF(RESET,0,IF(LOAD_ROM,ROM!BL19,IF(AND(MMU_CLK,MMU_MEMW,CELL("address",BL158)=CELL("address",OFFSET(RAM0,MMU_RAM_X,MMU_RAM_Y))),MMU_VAL,BL158)))</f>
        <v>0</v>
      </c>
      <c r="BM158" s="50">
        <f t="array" aca="1" ref="BM158" ca="1">IF(RESET,0,IF(LOAD_ROM,ROM!BM19,IF(AND(MMU_CLK,MMU_MEMW,CELL("address",BM158)=CELL("address",OFFSET(RAM0,MMU_RAM_X,MMU_RAM_Y))),MMU_VAL,BM158)))</f>
        <v>0</v>
      </c>
      <c r="BN158" s="50">
        <f t="array" aca="1" ref="BN158" ca="1">IF(RESET,0,IF(LOAD_ROM,ROM!BN19,IF(AND(MMU_CLK,MMU_MEMW,CELL("address",BN158)=CELL("address",OFFSET(RAM0,MMU_RAM_X,MMU_RAM_Y))),MMU_VAL,BN158)))</f>
        <v>0</v>
      </c>
      <c r="BO158" s="50">
        <f t="array" aca="1" ref="BO158" ca="1">IF(RESET,0,IF(LOAD_ROM,ROM!BO19,IF(AND(MMU_CLK,MMU_MEMW,CELL("address",BO158)=CELL("address",OFFSET(RAM0,MMU_RAM_X,MMU_RAM_Y))),MMU_VAL,BO158)))</f>
        <v>0</v>
      </c>
      <c r="BP158" s="50">
        <f t="array" aca="1" ref="BP158" ca="1">IF(RESET,0,IF(LOAD_ROM,ROM!BP19,IF(AND(MMU_CLK,MMU_MEMW,CELL("address",BP158)=CELL("address",OFFSET(RAM0,MMU_RAM_X,MMU_RAM_Y))),MMU_VAL,BP158)))</f>
        <v>0</v>
      </c>
      <c r="BQ158" s="50">
        <f t="array" aca="1" ref="BQ158" ca="1">IF(RESET,0,IF(LOAD_ROM,ROM!BQ19,IF(AND(MMU_CLK,MMU_MEMW,CELL("address",BQ158)=CELL("address",OFFSET(RAM0,MMU_RAM_X,MMU_RAM_Y))),MMU_VAL,BQ158)))</f>
        <v>0</v>
      </c>
      <c r="BR158" s="50">
        <f t="array" aca="1" ref="BR158" ca="1">IF(RESET,0,IF(LOAD_ROM,ROM!BR19,IF(AND(MMU_CLK,MMU_MEMW,CELL("address",BR158)=CELL("address",OFFSET(RAM0,MMU_RAM_X,MMU_RAM_Y))),MMU_VAL,BR158)))</f>
        <v>0</v>
      </c>
      <c r="BS158" s="50">
        <f t="array" aca="1" ref="BS158" ca="1">IF(RESET,0,IF(LOAD_ROM,ROM!BS19,IF(AND(MMU_CLK,MMU_MEMW,CELL("address",BS158)=CELL("address",OFFSET(RAM0,MMU_RAM_X,MMU_RAM_Y))),MMU_VAL,BS158)))</f>
        <v>0</v>
      </c>
      <c r="BT158" s="50">
        <f t="array" aca="1" ref="BT158" ca="1">IF(RESET,0,IF(LOAD_ROM,ROM!BT19,IF(AND(MMU_CLK,MMU_MEMW,CELL("address",BT158)=CELL("address",OFFSET(RAM0,MMU_RAM_X,MMU_RAM_Y))),MMU_VAL,BT158)))</f>
        <v>0</v>
      </c>
      <c r="BU158" s="50">
        <f t="array" aca="1" ref="BU158" ca="1">IF(RESET,0,IF(LOAD_ROM,ROM!BU19,IF(AND(MMU_CLK,MMU_MEMW,CELL("address",BU158)=CELL("address",OFFSET(RAM0,MMU_RAM_X,MMU_RAM_Y))),MMU_VAL,BU158)))</f>
        <v>0</v>
      </c>
      <c r="BV158" s="50">
        <f t="array" aca="1" ref="BV158" ca="1">IF(RESET,0,IF(LOAD_ROM,ROM!BV19,IF(AND(MMU_CLK,MMU_MEMW,CELL("address",BV158)=CELL("address",OFFSET(RAM0,MMU_RAM_X,MMU_RAM_Y))),MMU_VAL,BV158)))</f>
        <v>0</v>
      </c>
      <c r="BW158" s="50">
        <f t="array" aca="1" ref="BW158" ca="1">IF(RESET,0,IF(LOAD_ROM,ROM!BW19,IF(AND(MMU_CLK,MMU_MEMW,CELL("address",BW158)=CELL("address",OFFSET(RAM0,MMU_RAM_X,MMU_RAM_Y))),MMU_VAL,BW158)))</f>
        <v>0</v>
      </c>
      <c r="BX158" s="50">
        <f t="array" aca="1" ref="BX158" ca="1">IF(RESET,0,IF(LOAD_ROM,ROM!BX19,IF(AND(MMU_CLK,MMU_MEMW,CELL("address",BX158)=CELL("address",OFFSET(RAM0,MMU_RAM_X,MMU_RAM_Y))),MMU_VAL,BX158)))</f>
        <v>0</v>
      </c>
      <c r="BY158" s="50">
        <f t="array" aca="1" ref="BY158" ca="1">IF(RESET,0,IF(LOAD_ROM,ROM!BY19,IF(AND(MMU_CLK,MMU_MEMW,CELL("address",BY158)=CELL("address",OFFSET(RAM0,MMU_RAM_X,MMU_RAM_Y))),MMU_VAL,BY158)))</f>
        <v>0</v>
      </c>
      <c r="BZ158" s="50">
        <f t="array" aca="1" ref="BZ158" ca="1">IF(RESET,0,IF(LOAD_ROM,ROM!BZ19,IF(AND(MMU_CLK,MMU_MEMW,CELL("address",BZ158)=CELL("address",OFFSET(RAM0,MMU_RAM_X,MMU_RAM_Y))),MMU_VAL,BZ158)))</f>
        <v>0</v>
      </c>
      <c r="CA158" s="50">
        <f t="array" aca="1" ref="CA158" ca="1">IF(RESET,0,IF(LOAD_ROM,ROM!CA19,IF(AND(MMU_CLK,MMU_MEMW,CELL("address",CA158)=CELL("address",OFFSET(RAM0,MMU_RAM_X,MMU_RAM_Y))),MMU_VAL,CA158)))</f>
        <v>0</v>
      </c>
      <c r="CB158" s="50">
        <f t="array" aca="1" ref="CB158" ca="1">IF(RESET,0,IF(LOAD_ROM,ROM!CB19,IF(AND(MMU_CLK,MMU_MEMW,CELL("address",CB158)=CELL("address",OFFSET(RAM0,MMU_RAM_X,MMU_RAM_Y))),MMU_VAL,CB158)))</f>
        <v>0</v>
      </c>
      <c r="CC158" s="50">
        <f t="array" aca="1" ref="CC158" ca="1">IF(RESET,0,IF(LOAD_ROM,ROM!CC19,IF(AND(MMU_CLK,MMU_MEMW,CELL("address",CC158)=CELL("address",OFFSET(RAM0,MMU_RAM_X,MMU_RAM_Y))),MMU_VAL,CC158)))</f>
        <v>0</v>
      </c>
      <c r="CD158" s="50">
        <f t="array" aca="1" ref="CD158" ca="1">IF(RESET,0,IF(LOAD_ROM,ROM!CD19,IF(AND(MMU_CLK,MMU_MEMW,CELL("address",CD158)=CELL("address",OFFSET(RAM0,MMU_RAM_X,MMU_RAM_Y))),MMU_VAL,CD158)))</f>
        <v>0</v>
      </c>
      <c r="CE158" s="50">
        <f t="array" aca="1" ref="CE158" ca="1">IF(RESET,0,IF(LOAD_ROM,ROM!CE19,IF(AND(MMU_CLK,MMU_MEMW,CELL("address",CE158)=CELL("address",OFFSET(RAM0,MMU_RAM_X,MMU_RAM_Y))),MMU_VAL,CE158)))</f>
        <v>0</v>
      </c>
      <c r="CF158" s="50">
        <f t="array" aca="1" ref="CF158" ca="1">IF(RESET,0,IF(LOAD_ROM,ROM!CF19,IF(AND(MMU_CLK,MMU_MEMW,CELL("address",CF158)=CELL("address",OFFSET(RAM0,MMU_RAM_X,MMU_RAM_Y))),MMU_VAL,CF158)))</f>
        <v>0</v>
      </c>
      <c r="CG158" s="50">
        <f t="array" aca="1" ref="CG158" ca="1">IF(RESET,0,IF(LOAD_ROM,ROM!CG19,IF(AND(MMU_CLK,MMU_MEMW,CELL("address",CG158)=CELL("address",OFFSET(RAM0,MMU_RAM_X,MMU_RAM_Y))),MMU_VAL,CG158)))</f>
        <v>0</v>
      </c>
      <c r="CH158" s="50">
        <f t="array" aca="1" ref="CH158" ca="1">IF(RESET,0,IF(LOAD_ROM,ROM!CH19,IF(AND(MMU_CLK,MMU_MEMW,CELL("address",CH158)=CELL("address",OFFSET(RAM0,MMU_RAM_X,MMU_RAM_Y))),MMU_VAL,CH158)))</f>
        <v>0</v>
      </c>
      <c r="CI158" s="50">
        <f t="array" aca="1" ref="CI158" ca="1">IF(RESET,0,IF(LOAD_ROM,ROM!CI19,IF(AND(MMU_CLK,MMU_MEMW,CELL("address",CI158)=CELL("address",OFFSET(RAM0,MMU_RAM_X,MMU_RAM_Y))),MMU_VAL,CI158)))</f>
        <v>0</v>
      </c>
      <c r="CJ158" s="50">
        <f t="array" aca="1" ref="CJ158" ca="1">IF(RESET,0,IF(LOAD_ROM,ROM!CJ19,IF(AND(MMU_CLK,MMU_MEMW,CELL("address",CJ158)=CELL("address",OFFSET(RAM0,MMU_RAM_X,MMU_RAM_Y))),MMU_VAL,CJ158)))</f>
        <v>0</v>
      </c>
      <c r="CK158" s="50">
        <f t="array" aca="1" ref="CK158" ca="1">IF(RESET,0,IF(LOAD_ROM,ROM!CK19,IF(AND(MMU_CLK,MMU_MEMW,CELL("address",CK158)=CELL("address",OFFSET(RAM0,MMU_RAM_X,MMU_RAM_Y))),MMU_VAL,CK158)))</f>
        <v>0</v>
      </c>
      <c r="CL158" s="50">
        <f t="array" aca="1" ref="CL158" ca="1">IF(RESET,0,IF(LOAD_ROM,ROM!CL19,IF(AND(MMU_CLK,MMU_MEMW,CELL("address",CL158)=CELL("address",OFFSET(RAM0,MMU_RAM_X,MMU_RAM_Y))),MMU_VAL,CL158)))</f>
        <v>0</v>
      </c>
      <c r="CM158" s="50">
        <f t="array" aca="1" ref="CM158" ca="1">IF(RESET,0,IF(LOAD_ROM,ROM!CM19,IF(AND(MMU_CLK,MMU_MEMW,CELL("address",CM158)=CELL("address",OFFSET(RAM0,MMU_RAM_X,MMU_RAM_Y))),MMU_VAL,CM158)))</f>
        <v>0</v>
      </c>
      <c r="CN158" s="50">
        <f t="array" aca="1" ref="CN158" ca="1">IF(RESET,0,IF(LOAD_ROM,ROM!CN19,IF(AND(MMU_CLK,MMU_MEMW,CELL("address",CN158)=CELL("address",OFFSET(RAM0,MMU_RAM_X,MMU_RAM_Y))),MMU_VAL,CN158)))</f>
        <v>0</v>
      </c>
      <c r="CO158" s="50">
        <f t="array" aca="1" ref="CO158" ca="1">IF(RESET,0,IF(LOAD_ROM,ROM!CO19,IF(AND(MMU_CLK,MMU_MEMW,CELL("address",CO158)=CELL("address",OFFSET(RAM0,MMU_RAM_X,MMU_RAM_Y))),MMU_VAL,CO158)))</f>
        <v>0</v>
      </c>
      <c r="CP158" s="50">
        <f t="array" aca="1" ref="CP158" ca="1">IF(RESET,0,IF(LOAD_ROM,ROM!CP19,IF(AND(MMU_CLK,MMU_MEMW,CELL("address",CP158)=CELL("address",OFFSET(RAM0,MMU_RAM_X,MMU_RAM_Y))),MMU_VAL,CP158)))</f>
        <v>0</v>
      </c>
      <c r="CQ158" s="50">
        <f t="array" aca="1" ref="CQ158" ca="1">IF(RESET,0,IF(LOAD_ROM,ROM!CQ19,IF(AND(MMU_CLK,MMU_MEMW,CELL("address",CQ158)=CELL("address",OFFSET(RAM0,MMU_RAM_X,MMU_RAM_Y))),MMU_VAL,CQ158)))</f>
        <v>0</v>
      </c>
      <c r="CR158" s="50">
        <f t="array" aca="1" ref="CR158" ca="1">IF(RESET,0,IF(LOAD_ROM,ROM!CR19,IF(AND(MMU_CLK,MMU_MEMW,CELL("address",CR158)=CELL("address",OFFSET(RAM0,MMU_RAM_X,MMU_RAM_Y))),MMU_VAL,CR158)))</f>
        <v>0</v>
      </c>
      <c r="CS158" s="50">
        <f t="array" aca="1" ref="CS158" ca="1">IF(RESET,0,IF(LOAD_ROM,ROM!CS19,IF(AND(MMU_CLK,MMU_MEMW,CELL("address",CS158)=CELL("address",OFFSET(RAM0,MMU_RAM_X,MMU_RAM_Y))),MMU_VAL,CS158)))</f>
        <v>0</v>
      </c>
      <c r="CT158" s="50">
        <f t="array" aca="1" ref="CT158" ca="1">IF(RESET,0,IF(LOAD_ROM,ROM!CT19,IF(AND(MMU_CLK,MMU_MEMW,CELL("address",CT158)=CELL("address",OFFSET(RAM0,MMU_RAM_X,MMU_RAM_Y))),MMU_VAL,CT158)))</f>
        <v>0</v>
      </c>
      <c r="CU158" s="50">
        <f t="array" aca="1" ref="CU158" ca="1">IF(RESET,0,IF(LOAD_ROM,ROM!CU19,IF(AND(MMU_CLK,MMU_MEMW,CELL("address",CU158)=CELL("address",OFFSET(RAM0,MMU_RAM_X,MMU_RAM_Y))),MMU_VAL,CU158)))</f>
        <v>0</v>
      </c>
      <c r="CV158" s="50">
        <f t="array" aca="1" ref="CV158" ca="1">IF(RESET,0,IF(LOAD_ROM,ROM!CV19,IF(AND(MMU_CLK,MMU_MEMW,CELL("address",CV158)=CELL("address",OFFSET(RAM0,MMU_RAM_X,MMU_RAM_Y))),MMU_VAL,CV158)))</f>
        <v>0</v>
      </c>
      <c r="CW158" s="50">
        <f t="array" aca="1" ref="CW158" ca="1">IF(RESET,0,IF(LOAD_ROM,ROM!CW19,IF(AND(MMU_CLK,MMU_MEMW,CELL("address",CW158)=CELL("address",OFFSET(RAM0,MMU_RAM_X,MMU_RAM_Y))),MMU_VAL,CW158)))</f>
        <v>0</v>
      </c>
      <c r="CX158" s="50">
        <f t="array" aca="1" ref="CX158" ca="1">IF(RESET,0,IF(LOAD_ROM,ROM!CX19,IF(AND(MMU_CLK,MMU_MEMW,CELL("address",CX158)=CELL("address",OFFSET(RAM0,MMU_RAM_X,MMU_RAM_Y))),MMU_VAL,CX158)))</f>
        <v>0</v>
      </c>
      <c r="CY158" s="50">
        <f t="array" aca="1" ref="CY158" ca="1">IF(RESET,0,IF(LOAD_ROM,ROM!CY19,IF(AND(MMU_CLK,MMU_MEMW,CELL("address",CY158)=CELL("address",OFFSET(RAM0,MMU_RAM_X,MMU_RAM_Y))),MMU_VAL,CY158)))</f>
        <v>0</v>
      </c>
      <c r="CZ158" s="50">
        <f t="array" aca="1" ref="CZ158" ca="1">IF(RESET,0,IF(LOAD_ROM,ROM!CZ19,IF(AND(MMU_CLK,MMU_MEMW,CELL("address",CZ158)=CELL("address",OFFSET(RAM0,MMU_RAM_X,MMU_RAM_Y))),MMU_VAL,CZ158)))</f>
        <v>0</v>
      </c>
      <c r="DA158" s="50">
        <f t="array" aca="1" ref="DA158" ca="1">IF(RESET,0,IF(LOAD_ROM,ROM!DA19,IF(AND(MMU_CLK,MMU_MEMW,CELL("address",DA158)=CELL("address",OFFSET(RAM0,MMU_RAM_X,MMU_RAM_Y))),MMU_VAL,DA158)))</f>
        <v>0</v>
      </c>
      <c r="DB158" s="50">
        <f t="array" aca="1" ref="DB158" ca="1">IF(RESET,0,IF(LOAD_ROM,ROM!DB19,IF(AND(MMU_CLK,MMU_MEMW,CELL("address",DB158)=CELL("address",OFFSET(RAM0,MMU_RAM_X,MMU_RAM_Y))),MMU_VAL,DB158)))</f>
        <v>0</v>
      </c>
      <c r="DC158" s="50">
        <f t="array" aca="1" ref="DC158" ca="1">IF(RESET,0,IF(LOAD_ROM,ROM!DC19,IF(AND(MMU_CLK,MMU_MEMW,CELL("address",DC158)=CELL("address",OFFSET(RAM0,MMU_RAM_X,MMU_RAM_Y))),MMU_VAL,DC158)))</f>
        <v>0</v>
      </c>
      <c r="DD158" s="50">
        <f t="array" aca="1" ref="DD158" ca="1">IF(RESET,0,IF(LOAD_ROM,ROM!DD19,IF(AND(MMU_CLK,MMU_MEMW,CELL("address",DD158)=CELL("address",OFFSET(RAM0,MMU_RAM_X,MMU_RAM_Y))),MMU_VAL,DD158)))</f>
        <v>0</v>
      </c>
      <c r="DE158" s="50">
        <f t="array" aca="1" ref="DE158" ca="1">IF(RESET,0,IF(LOAD_ROM,ROM!DE19,IF(AND(MMU_CLK,MMU_MEMW,CELL("address",DE158)=CELL("address",OFFSET(RAM0,MMU_RAM_X,MMU_RAM_Y))),MMU_VAL,DE158)))</f>
        <v>0</v>
      </c>
      <c r="DF158" s="50">
        <f t="array" aca="1" ref="DF158" ca="1">IF(RESET,0,IF(LOAD_ROM,ROM!DF19,IF(AND(MMU_CLK,MMU_MEMW,CELL("address",DF158)=CELL("address",OFFSET(RAM0,MMU_RAM_X,MMU_RAM_Y))),MMU_VAL,DF158)))</f>
        <v>0</v>
      </c>
      <c r="DG158" s="50">
        <f t="array" aca="1" ref="DG158" ca="1">IF(RESET,0,IF(LOAD_ROM,ROM!DG19,IF(AND(MMU_CLK,MMU_MEMW,CELL("address",DG158)=CELL("address",OFFSET(RAM0,MMU_RAM_X,MMU_RAM_Y))),MMU_VAL,DG158)))</f>
        <v>0</v>
      </c>
      <c r="DH158" s="50">
        <f t="array" aca="1" ref="DH158" ca="1">IF(RESET,0,IF(LOAD_ROM,ROM!DH19,IF(AND(MMU_CLK,MMU_MEMW,CELL("address",DH158)=CELL("address",OFFSET(RAM0,MMU_RAM_X,MMU_RAM_Y))),MMU_VAL,DH158)))</f>
        <v>0</v>
      </c>
      <c r="DI158" s="50">
        <f t="array" aca="1" ref="DI158" ca="1">IF(RESET,0,IF(LOAD_ROM,ROM!DI19,IF(AND(MMU_CLK,MMU_MEMW,CELL("address",DI158)=CELL("address",OFFSET(RAM0,MMU_RAM_X,MMU_RAM_Y))),MMU_VAL,DI158)))</f>
        <v>0</v>
      </c>
      <c r="DJ158" s="50">
        <f t="array" aca="1" ref="DJ158" ca="1">IF(RESET,0,IF(LOAD_ROM,ROM!DJ19,IF(AND(MMU_CLK,MMU_MEMW,CELL("address",DJ158)=CELL("address",OFFSET(RAM0,MMU_RAM_X,MMU_RAM_Y))),MMU_VAL,DJ158)))</f>
        <v>0</v>
      </c>
      <c r="DK158" s="50">
        <f t="array" aca="1" ref="DK158" ca="1">IF(RESET,0,IF(LOAD_ROM,ROM!DK19,IF(AND(MMU_CLK,MMU_MEMW,CELL("address",DK158)=CELL("address",OFFSET(RAM0,MMU_RAM_X,MMU_RAM_Y))),MMU_VAL,DK158)))</f>
        <v>0</v>
      </c>
      <c r="DL158" s="50">
        <f t="array" aca="1" ref="DL158" ca="1">IF(RESET,0,IF(LOAD_ROM,ROM!DL19,IF(AND(MMU_CLK,MMU_MEMW,CELL("address",DL158)=CELL("address",OFFSET(RAM0,MMU_RAM_X,MMU_RAM_Y))),MMU_VAL,DL158)))</f>
        <v>0</v>
      </c>
      <c r="DM158" s="50">
        <f t="array" aca="1" ref="DM158" ca="1">IF(RESET,0,IF(LOAD_ROM,ROM!DM19,IF(AND(MMU_CLK,MMU_MEMW,CELL("address",DM158)=CELL("address",OFFSET(RAM0,MMU_RAM_X,MMU_RAM_Y))),MMU_VAL,DM158)))</f>
        <v>0</v>
      </c>
      <c r="DN158" s="50">
        <f t="array" aca="1" ref="DN158" ca="1">IF(RESET,0,IF(LOAD_ROM,ROM!DN19,IF(AND(MMU_CLK,MMU_MEMW,CELL("address",DN158)=CELL("address",OFFSET(RAM0,MMU_RAM_X,MMU_RAM_Y))),MMU_VAL,DN158)))</f>
        <v>0</v>
      </c>
      <c r="DO158" s="50">
        <f t="array" aca="1" ref="DO158" ca="1">IF(RESET,0,IF(LOAD_ROM,ROM!DO19,IF(AND(MMU_CLK,MMU_MEMW,CELL("address",DO158)=CELL("address",OFFSET(RAM0,MMU_RAM_X,MMU_RAM_Y))),MMU_VAL,DO158)))</f>
        <v>0</v>
      </c>
      <c r="DP158" s="50">
        <f t="array" aca="1" ref="DP158" ca="1">IF(RESET,0,IF(LOAD_ROM,ROM!DP19,IF(AND(MMU_CLK,MMU_MEMW,CELL("address",DP158)=CELL("address",OFFSET(RAM0,MMU_RAM_X,MMU_RAM_Y))),MMU_VAL,DP158)))</f>
        <v>0</v>
      </c>
      <c r="DQ158" s="50">
        <f t="array" aca="1" ref="DQ158" ca="1">IF(RESET,0,IF(LOAD_ROM,ROM!DQ19,IF(AND(MMU_CLK,MMU_MEMW,CELL("address",DQ158)=CELL("address",OFFSET(RAM0,MMU_RAM_X,MMU_RAM_Y))),MMU_VAL,DQ158)))</f>
        <v>0</v>
      </c>
      <c r="DR158" s="50">
        <f t="array" aca="1" ref="DR158" ca="1">IF(RESET,0,IF(LOAD_ROM,ROM!DR19,IF(AND(MMU_CLK,MMU_MEMW,CELL("address",DR158)=CELL("address",OFFSET(RAM0,MMU_RAM_X,MMU_RAM_Y))),MMU_VAL,DR158)))</f>
        <v>0</v>
      </c>
      <c r="DS158" s="50">
        <f t="array" aca="1" ref="DS158" ca="1">IF(RESET,0,IF(LOAD_ROM,ROM!DS19,IF(AND(MMU_CLK,MMU_MEMW,CELL("address",DS158)=CELL("address",OFFSET(RAM0,MMU_RAM_X,MMU_RAM_Y))),MMU_VAL,DS158)))</f>
        <v>0</v>
      </c>
      <c r="DT158" s="50">
        <f t="array" aca="1" ref="DT158" ca="1">IF(RESET,0,IF(LOAD_ROM,ROM!DT19,IF(AND(MMU_CLK,MMU_MEMW,CELL("address",DT158)=CELL("address",OFFSET(RAM0,MMU_RAM_X,MMU_RAM_Y))),MMU_VAL,DT158)))</f>
        <v>0</v>
      </c>
      <c r="DU158" s="50">
        <f t="array" aca="1" ref="DU158" ca="1">IF(RESET,0,IF(LOAD_ROM,ROM!DU19,IF(AND(MMU_CLK,MMU_MEMW,CELL("address",DU158)=CELL("address",OFFSET(RAM0,MMU_RAM_X,MMU_RAM_Y))),MMU_VAL,DU158)))</f>
        <v>0</v>
      </c>
      <c r="DV158" s="50">
        <f t="array" aca="1" ref="DV158" ca="1">IF(RESET,0,IF(LOAD_ROM,ROM!DV19,IF(AND(MMU_CLK,MMU_MEMW,CELL("address",DV158)=CELL("address",OFFSET(RAM0,MMU_RAM_X,MMU_RAM_Y))),MMU_VAL,DV158)))</f>
        <v>0</v>
      </c>
      <c r="DW158" s="50">
        <f t="array" aca="1" ref="DW158" ca="1">IF(RESET,0,IF(LOAD_ROM,ROM!DW19,IF(AND(MMU_CLK,MMU_MEMW,CELL("address",DW158)=CELL("address",OFFSET(RAM0,MMU_RAM_X,MMU_RAM_Y))),MMU_VAL,DW158)))</f>
        <v>0</v>
      </c>
      <c r="DX158" s="50">
        <f t="array" aca="1" ref="DX158" ca="1">IF(RESET,0,IF(LOAD_ROM,ROM!DX19,IF(AND(MMU_CLK,MMU_MEMW,CELL("address",DX158)=CELL("address",OFFSET(RAM0,MMU_RAM_X,MMU_RAM_Y))),MMU_VAL,DX158)))</f>
        <v>0</v>
      </c>
    </row>
    <row r="159" spans="1:128" x14ac:dyDescent="0.35">
      <c r="A159" s="50">
        <f t="array" aca="1" ref="A159" ca="1">IF(RESET,0,IF(LOAD_ROM,ROM!A20,IF(AND(MMU_CLK,MMU_MEMW,CELL("address",A159)=CELL("address",OFFSET(RAM0,MMU_RAM_X,MMU_RAM_Y))),MMU_VAL,A159)))</f>
        <v>0</v>
      </c>
      <c r="B159" s="50">
        <f t="array" aca="1" ref="B159" ca="1">IF(RESET,0,IF(LOAD_ROM,ROM!B20,IF(AND(MMU_CLK,MMU_MEMW,CELL("address",B159)=CELL("address",OFFSET(RAM0,MMU_RAM_X,MMU_RAM_Y))),MMU_VAL,B159)))</f>
        <v>0</v>
      </c>
      <c r="C159" s="50">
        <f t="array" aca="1" ref="C159" ca="1">IF(RESET,0,IF(LOAD_ROM,ROM!C20,IF(AND(MMU_CLK,MMU_MEMW,CELL("address",C159)=CELL("address",OFFSET(RAM0,MMU_RAM_X,MMU_RAM_Y))),MMU_VAL,C159)))</f>
        <v>0</v>
      </c>
      <c r="D159" s="50">
        <f t="array" aca="1" ref="D159" ca="1">IF(RESET,0,IF(LOAD_ROM,ROM!D20,IF(AND(MMU_CLK,MMU_MEMW,CELL("address",D159)=CELL("address",OFFSET(RAM0,MMU_RAM_X,MMU_RAM_Y))),MMU_VAL,D159)))</f>
        <v>0</v>
      </c>
      <c r="E159" s="50">
        <f t="array" aca="1" ref="E159" ca="1">IF(RESET,0,IF(LOAD_ROM,ROM!E20,IF(AND(MMU_CLK,MMU_MEMW,CELL("address",E159)=CELL("address",OFFSET(RAM0,MMU_RAM_X,MMU_RAM_Y))),MMU_VAL,E159)))</f>
        <v>0</v>
      </c>
      <c r="F159" s="50">
        <f t="array" aca="1" ref="F159" ca="1">IF(RESET,0,IF(LOAD_ROM,ROM!F20,IF(AND(MMU_CLK,MMU_MEMW,CELL("address",F159)=CELL("address",OFFSET(RAM0,MMU_RAM_X,MMU_RAM_Y))),MMU_VAL,F159)))</f>
        <v>0</v>
      </c>
      <c r="G159" s="50">
        <f t="array" aca="1" ref="G159" ca="1">IF(RESET,0,IF(LOAD_ROM,ROM!G20,IF(AND(MMU_CLK,MMU_MEMW,CELL("address",G159)=CELL("address",OFFSET(RAM0,MMU_RAM_X,MMU_RAM_Y))),MMU_VAL,G159)))</f>
        <v>0</v>
      </c>
      <c r="H159" s="50">
        <f t="array" aca="1" ref="H159" ca="1">IF(RESET,0,IF(LOAD_ROM,ROM!H20,IF(AND(MMU_CLK,MMU_MEMW,CELL("address",H159)=CELL("address",OFFSET(RAM0,MMU_RAM_X,MMU_RAM_Y))),MMU_VAL,H159)))</f>
        <v>0</v>
      </c>
      <c r="I159" s="50">
        <f t="array" aca="1" ref="I159" ca="1">IF(RESET,0,IF(LOAD_ROM,ROM!I20,IF(AND(MMU_CLK,MMU_MEMW,CELL("address",I159)=CELL("address",OFFSET(RAM0,MMU_RAM_X,MMU_RAM_Y))),MMU_VAL,I159)))</f>
        <v>0</v>
      </c>
      <c r="J159" s="50">
        <f t="array" aca="1" ref="J159" ca="1">IF(RESET,0,IF(LOAD_ROM,ROM!J20,IF(AND(MMU_CLK,MMU_MEMW,CELL("address",J159)=CELL("address",OFFSET(RAM0,MMU_RAM_X,MMU_RAM_Y))),MMU_VAL,J159)))</f>
        <v>0</v>
      </c>
      <c r="K159" s="50">
        <f t="array" aca="1" ref="K159" ca="1">IF(RESET,0,IF(LOAD_ROM,ROM!K20,IF(AND(MMU_CLK,MMU_MEMW,CELL("address",K159)=CELL("address",OFFSET(RAM0,MMU_RAM_X,MMU_RAM_Y))),MMU_VAL,K159)))</f>
        <v>0</v>
      </c>
      <c r="L159" s="50">
        <f t="array" aca="1" ref="L159" ca="1">IF(RESET,0,IF(LOAD_ROM,ROM!L20,IF(AND(MMU_CLK,MMU_MEMW,CELL("address",L159)=CELL("address",OFFSET(RAM0,MMU_RAM_X,MMU_RAM_Y))),MMU_VAL,L159)))</f>
        <v>0</v>
      </c>
      <c r="M159" s="50">
        <f t="array" aca="1" ref="M159" ca="1">IF(RESET,0,IF(LOAD_ROM,ROM!M20,IF(AND(MMU_CLK,MMU_MEMW,CELL("address",M159)=CELL("address",OFFSET(RAM0,MMU_RAM_X,MMU_RAM_Y))),MMU_VAL,M159)))</f>
        <v>0</v>
      </c>
      <c r="N159" s="50">
        <f t="array" aca="1" ref="N159" ca="1">IF(RESET,0,IF(LOAD_ROM,ROM!N20,IF(AND(MMU_CLK,MMU_MEMW,CELL("address",N159)=CELL("address",OFFSET(RAM0,MMU_RAM_X,MMU_RAM_Y))),MMU_VAL,N159)))</f>
        <v>0</v>
      </c>
      <c r="O159" s="50">
        <f t="array" aca="1" ref="O159" ca="1">IF(RESET,0,IF(LOAD_ROM,ROM!O20,IF(AND(MMU_CLK,MMU_MEMW,CELL("address",O159)=CELL("address",OFFSET(RAM0,MMU_RAM_X,MMU_RAM_Y))),MMU_VAL,O159)))</f>
        <v>0</v>
      </c>
      <c r="P159" s="50">
        <f t="array" aca="1" ref="P159" ca="1">IF(RESET,0,IF(LOAD_ROM,ROM!P20,IF(AND(MMU_CLK,MMU_MEMW,CELL("address",P159)=CELL("address",OFFSET(RAM0,MMU_RAM_X,MMU_RAM_Y))),MMU_VAL,P159)))</f>
        <v>0</v>
      </c>
      <c r="Q159" s="50">
        <f t="array" aca="1" ref="Q159" ca="1">IF(RESET,0,IF(LOAD_ROM,ROM!Q20,IF(AND(MMU_CLK,MMU_MEMW,CELL("address",Q159)=CELL("address",OFFSET(RAM0,MMU_RAM_X,MMU_RAM_Y))),MMU_VAL,Q159)))</f>
        <v>0</v>
      </c>
      <c r="R159" s="50">
        <f t="array" aca="1" ref="R159" ca="1">IF(RESET,0,IF(LOAD_ROM,ROM!R20,IF(AND(MMU_CLK,MMU_MEMW,CELL("address",R159)=CELL("address",OFFSET(RAM0,MMU_RAM_X,MMU_RAM_Y))),MMU_VAL,R159)))</f>
        <v>0</v>
      </c>
      <c r="S159" s="50">
        <f t="array" aca="1" ref="S159" ca="1">IF(RESET,0,IF(LOAD_ROM,ROM!S20,IF(AND(MMU_CLK,MMU_MEMW,CELL("address",S159)=CELL("address",OFFSET(RAM0,MMU_RAM_X,MMU_RAM_Y))),MMU_VAL,S159)))</f>
        <v>0</v>
      </c>
      <c r="T159" s="50">
        <f t="array" aca="1" ref="T159" ca="1">IF(RESET,0,IF(LOAD_ROM,ROM!T20,IF(AND(MMU_CLK,MMU_MEMW,CELL("address",T159)=CELL("address",OFFSET(RAM0,MMU_RAM_X,MMU_RAM_Y))),MMU_VAL,T159)))</f>
        <v>0</v>
      </c>
      <c r="U159" s="50">
        <f t="array" aca="1" ref="U159" ca="1">IF(RESET,0,IF(LOAD_ROM,ROM!U20,IF(AND(MMU_CLK,MMU_MEMW,CELL("address",U159)=CELL("address",OFFSET(RAM0,MMU_RAM_X,MMU_RAM_Y))),MMU_VAL,U159)))</f>
        <v>0</v>
      </c>
      <c r="V159" s="50">
        <f t="array" aca="1" ref="V159" ca="1">IF(RESET,0,IF(LOAD_ROM,ROM!V20,IF(AND(MMU_CLK,MMU_MEMW,CELL("address",V159)=CELL("address",OFFSET(RAM0,MMU_RAM_X,MMU_RAM_Y))),MMU_VAL,V159)))</f>
        <v>0</v>
      </c>
      <c r="W159" s="50">
        <f t="array" aca="1" ref="W159" ca="1">IF(RESET,0,IF(LOAD_ROM,ROM!W20,IF(AND(MMU_CLK,MMU_MEMW,CELL("address",W159)=CELL("address",OFFSET(RAM0,MMU_RAM_X,MMU_RAM_Y))),MMU_VAL,W159)))</f>
        <v>0</v>
      </c>
      <c r="X159" s="50">
        <f t="array" aca="1" ref="X159" ca="1">IF(RESET,0,IF(LOAD_ROM,ROM!X20,IF(AND(MMU_CLK,MMU_MEMW,CELL("address",X159)=CELL("address",OFFSET(RAM0,MMU_RAM_X,MMU_RAM_Y))),MMU_VAL,X159)))</f>
        <v>0</v>
      </c>
      <c r="Y159" s="50">
        <f t="array" aca="1" ref="Y159" ca="1">IF(RESET,0,IF(LOAD_ROM,ROM!Y20,IF(AND(MMU_CLK,MMU_MEMW,CELL("address",Y159)=CELL("address",OFFSET(RAM0,MMU_RAM_X,MMU_RAM_Y))),MMU_VAL,Y159)))</f>
        <v>0</v>
      </c>
      <c r="Z159" s="50">
        <f t="array" aca="1" ref="Z159" ca="1">IF(RESET,0,IF(LOAD_ROM,ROM!Z20,IF(AND(MMU_CLK,MMU_MEMW,CELL("address",Z159)=CELL("address",OFFSET(RAM0,MMU_RAM_X,MMU_RAM_Y))),MMU_VAL,Z159)))</f>
        <v>0</v>
      </c>
      <c r="AA159" s="50">
        <f t="array" aca="1" ref="AA159" ca="1">IF(RESET,0,IF(LOAD_ROM,ROM!AA20,IF(AND(MMU_CLK,MMU_MEMW,CELL("address",AA159)=CELL("address",OFFSET(RAM0,MMU_RAM_X,MMU_RAM_Y))),MMU_VAL,AA159)))</f>
        <v>0</v>
      </c>
      <c r="AB159" s="50">
        <f t="array" aca="1" ref="AB159" ca="1">IF(RESET,0,IF(LOAD_ROM,ROM!AB20,IF(AND(MMU_CLK,MMU_MEMW,CELL("address",AB159)=CELL("address",OFFSET(RAM0,MMU_RAM_X,MMU_RAM_Y))),MMU_VAL,AB159)))</f>
        <v>0</v>
      </c>
      <c r="AC159" s="50">
        <f t="array" aca="1" ref="AC159" ca="1">IF(RESET,0,IF(LOAD_ROM,ROM!AC20,IF(AND(MMU_CLK,MMU_MEMW,CELL("address",AC159)=CELL("address",OFFSET(RAM0,MMU_RAM_X,MMU_RAM_Y))),MMU_VAL,AC159)))</f>
        <v>0</v>
      </c>
      <c r="AD159" s="50">
        <f t="array" aca="1" ref="AD159" ca="1">IF(RESET,0,IF(LOAD_ROM,ROM!AD20,IF(AND(MMU_CLK,MMU_MEMW,CELL("address",AD159)=CELL("address",OFFSET(RAM0,MMU_RAM_X,MMU_RAM_Y))),MMU_VAL,AD159)))</f>
        <v>0</v>
      </c>
      <c r="AE159" s="50">
        <f t="array" aca="1" ref="AE159" ca="1">IF(RESET,0,IF(LOAD_ROM,ROM!AE20,IF(AND(MMU_CLK,MMU_MEMW,CELL("address",AE159)=CELL("address",OFFSET(RAM0,MMU_RAM_X,MMU_RAM_Y))),MMU_VAL,AE159)))</f>
        <v>0</v>
      </c>
      <c r="AF159" s="50">
        <f t="array" aca="1" ref="AF159" ca="1">IF(RESET,0,IF(LOAD_ROM,ROM!AF20,IF(AND(MMU_CLK,MMU_MEMW,CELL("address",AF159)=CELL("address",OFFSET(RAM0,MMU_RAM_X,MMU_RAM_Y))),MMU_VAL,AF159)))</f>
        <v>0</v>
      </c>
      <c r="AG159" s="50">
        <f t="array" aca="1" ref="AG159" ca="1">IF(RESET,0,IF(LOAD_ROM,ROM!AG20,IF(AND(MMU_CLK,MMU_MEMW,CELL("address",AG159)=CELL("address",OFFSET(RAM0,MMU_RAM_X,MMU_RAM_Y))),MMU_VAL,AG159)))</f>
        <v>0</v>
      </c>
      <c r="AH159" s="50">
        <f t="array" aca="1" ref="AH159" ca="1">IF(RESET,0,IF(LOAD_ROM,ROM!AH20,IF(AND(MMU_CLK,MMU_MEMW,CELL("address",AH159)=CELL("address",OFFSET(RAM0,MMU_RAM_X,MMU_RAM_Y))),MMU_VAL,AH159)))</f>
        <v>0</v>
      </c>
      <c r="AI159" s="50">
        <f t="array" aca="1" ref="AI159" ca="1">IF(RESET,0,IF(LOAD_ROM,ROM!AI20,IF(AND(MMU_CLK,MMU_MEMW,CELL("address",AI159)=CELL("address",OFFSET(RAM0,MMU_RAM_X,MMU_RAM_Y))),MMU_VAL,AI159)))</f>
        <v>0</v>
      </c>
      <c r="AJ159" s="50">
        <f t="array" aca="1" ref="AJ159" ca="1">IF(RESET,0,IF(LOAD_ROM,ROM!AJ20,IF(AND(MMU_CLK,MMU_MEMW,CELL("address",AJ159)=CELL("address",OFFSET(RAM0,MMU_RAM_X,MMU_RAM_Y))),MMU_VAL,AJ159)))</f>
        <v>0</v>
      </c>
      <c r="AK159" s="50">
        <f t="array" aca="1" ref="AK159" ca="1">IF(RESET,0,IF(LOAD_ROM,ROM!AK20,IF(AND(MMU_CLK,MMU_MEMW,CELL("address",AK159)=CELL("address",OFFSET(RAM0,MMU_RAM_X,MMU_RAM_Y))),MMU_VAL,AK159)))</f>
        <v>0</v>
      </c>
      <c r="AL159" s="50">
        <f t="array" aca="1" ref="AL159" ca="1">IF(RESET,0,IF(LOAD_ROM,ROM!AL20,IF(AND(MMU_CLK,MMU_MEMW,CELL("address",AL159)=CELL("address",OFFSET(RAM0,MMU_RAM_X,MMU_RAM_Y))),MMU_VAL,AL159)))</f>
        <v>0</v>
      </c>
      <c r="AM159" s="50">
        <f t="array" aca="1" ref="AM159" ca="1">IF(RESET,0,IF(LOAD_ROM,ROM!AM20,IF(AND(MMU_CLK,MMU_MEMW,CELL("address",AM159)=CELL("address",OFFSET(RAM0,MMU_RAM_X,MMU_RAM_Y))),MMU_VAL,AM159)))</f>
        <v>0</v>
      </c>
      <c r="AN159" s="50">
        <f t="array" aca="1" ref="AN159" ca="1">IF(RESET,0,IF(LOAD_ROM,ROM!AN20,IF(AND(MMU_CLK,MMU_MEMW,CELL("address",AN159)=CELL("address",OFFSET(RAM0,MMU_RAM_X,MMU_RAM_Y))),MMU_VAL,AN159)))</f>
        <v>0</v>
      </c>
      <c r="AO159" s="50">
        <f t="array" aca="1" ref="AO159" ca="1">IF(RESET,0,IF(LOAD_ROM,ROM!AO20,IF(AND(MMU_CLK,MMU_MEMW,CELL("address",AO159)=CELL("address",OFFSET(RAM0,MMU_RAM_X,MMU_RAM_Y))),MMU_VAL,AO159)))</f>
        <v>0</v>
      </c>
      <c r="AP159" s="50">
        <f t="array" aca="1" ref="AP159" ca="1">IF(RESET,0,IF(LOAD_ROM,ROM!AP20,IF(AND(MMU_CLK,MMU_MEMW,CELL("address",AP159)=CELL("address",OFFSET(RAM0,MMU_RAM_X,MMU_RAM_Y))),MMU_VAL,AP159)))</f>
        <v>0</v>
      </c>
      <c r="AQ159" s="50">
        <f t="array" aca="1" ref="AQ159" ca="1">IF(RESET,0,IF(LOAD_ROM,ROM!AQ20,IF(AND(MMU_CLK,MMU_MEMW,CELL("address",AQ159)=CELL("address",OFFSET(RAM0,MMU_RAM_X,MMU_RAM_Y))),MMU_VAL,AQ159)))</f>
        <v>0</v>
      </c>
      <c r="AR159" s="50">
        <f t="array" aca="1" ref="AR159" ca="1">IF(RESET,0,IF(LOAD_ROM,ROM!AR20,IF(AND(MMU_CLK,MMU_MEMW,CELL("address",AR159)=CELL("address",OFFSET(RAM0,MMU_RAM_X,MMU_RAM_Y))),MMU_VAL,AR159)))</f>
        <v>0</v>
      </c>
      <c r="AS159" s="50">
        <f t="array" aca="1" ref="AS159" ca="1">IF(RESET,0,IF(LOAD_ROM,ROM!AS20,IF(AND(MMU_CLK,MMU_MEMW,CELL("address",AS159)=CELL("address",OFFSET(RAM0,MMU_RAM_X,MMU_RAM_Y))),MMU_VAL,AS159)))</f>
        <v>0</v>
      </c>
      <c r="AT159" s="50">
        <f t="array" aca="1" ref="AT159" ca="1">IF(RESET,0,IF(LOAD_ROM,ROM!AT20,IF(AND(MMU_CLK,MMU_MEMW,CELL("address",AT159)=CELL("address",OFFSET(RAM0,MMU_RAM_X,MMU_RAM_Y))),MMU_VAL,AT159)))</f>
        <v>0</v>
      </c>
      <c r="AU159" s="50">
        <f t="array" aca="1" ref="AU159" ca="1">IF(RESET,0,IF(LOAD_ROM,ROM!AU20,IF(AND(MMU_CLK,MMU_MEMW,CELL("address",AU159)=CELL("address",OFFSET(RAM0,MMU_RAM_X,MMU_RAM_Y))),MMU_VAL,AU159)))</f>
        <v>0</v>
      </c>
      <c r="AV159" s="50">
        <f t="array" aca="1" ref="AV159" ca="1">IF(RESET,0,IF(LOAD_ROM,ROM!AV20,IF(AND(MMU_CLK,MMU_MEMW,CELL("address",AV159)=CELL("address",OFFSET(RAM0,MMU_RAM_X,MMU_RAM_Y))),MMU_VAL,AV159)))</f>
        <v>0</v>
      </c>
      <c r="AW159" s="50">
        <f t="array" aca="1" ref="AW159" ca="1">IF(RESET,0,IF(LOAD_ROM,ROM!AW20,IF(AND(MMU_CLK,MMU_MEMW,CELL("address",AW159)=CELL("address",OFFSET(RAM0,MMU_RAM_X,MMU_RAM_Y))),MMU_VAL,AW159)))</f>
        <v>0</v>
      </c>
      <c r="AX159" s="50">
        <f t="array" aca="1" ref="AX159" ca="1">IF(RESET,0,IF(LOAD_ROM,ROM!AX20,IF(AND(MMU_CLK,MMU_MEMW,CELL("address",AX159)=CELL("address",OFFSET(RAM0,MMU_RAM_X,MMU_RAM_Y))),MMU_VAL,AX159)))</f>
        <v>0</v>
      </c>
      <c r="AY159" s="50">
        <f t="array" aca="1" ref="AY159" ca="1">IF(RESET,0,IF(LOAD_ROM,ROM!AY20,IF(AND(MMU_CLK,MMU_MEMW,CELL("address",AY159)=CELL("address",OFFSET(RAM0,MMU_RAM_X,MMU_RAM_Y))),MMU_VAL,AY159)))</f>
        <v>0</v>
      </c>
      <c r="AZ159" s="50">
        <f t="array" aca="1" ref="AZ159" ca="1">IF(RESET,0,IF(LOAD_ROM,ROM!AZ20,IF(AND(MMU_CLK,MMU_MEMW,CELL("address",AZ159)=CELL("address",OFFSET(RAM0,MMU_RAM_X,MMU_RAM_Y))),MMU_VAL,AZ159)))</f>
        <v>0</v>
      </c>
      <c r="BA159" s="50">
        <f t="array" aca="1" ref="BA159" ca="1">IF(RESET,0,IF(LOAD_ROM,ROM!BA20,IF(AND(MMU_CLK,MMU_MEMW,CELL("address",BA159)=CELL("address",OFFSET(RAM0,MMU_RAM_X,MMU_RAM_Y))),MMU_VAL,BA159)))</f>
        <v>0</v>
      </c>
      <c r="BB159" s="50">
        <f t="array" aca="1" ref="BB159" ca="1">IF(RESET,0,IF(LOAD_ROM,ROM!BB20,IF(AND(MMU_CLK,MMU_MEMW,CELL("address",BB159)=CELL("address",OFFSET(RAM0,MMU_RAM_X,MMU_RAM_Y))),MMU_VAL,BB159)))</f>
        <v>0</v>
      </c>
      <c r="BC159" s="50">
        <f t="array" aca="1" ref="BC159" ca="1">IF(RESET,0,IF(LOAD_ROM,ROM!BC20,IF(AND(MMU_CLK,MMU_MEMW,CELL("address",BC159)=CELL("address",OFFSET(RAM0,MMU_RAM_X,MMU_RAM_Y))),MMU_VAL,BC159)))</f>
        <v>0</v>
      </c>
      <c r="BD159" s="50">
        <f t="array" aca="1" ref="BD159" ca="1">IF(RESET,0,IF(LOAD_ROM,ROM!BD20,IF(AND(MMU_CLK,MMU_MEMW,CELL("address",BD159)=CELL("address",OFFSET(RAM0,MMU_RAM_X,MMU_RAM_Y))),MMU_VAL,BD159)))</f>
        <v>0</v>
      </c>
      <c r="BE159" s="50">
        <f t="array" aca="1" ref="BE159" ca="1">IF(RESET,0,IF(LOAD_ROM,ROM!BE20,IF(AND(MMU_CLK,MMU_MEMW,CELL("address",BE159)=CELL("address",OFFSET(RAM0,MMU_RAM_X,MMU_RAM_Y))),MMU_VAL,BE159)))</f>
        <v>0</v>
      </c>
      <c r="BF159" s="50">
        <f t="array" aca="1" ref="BF159" ca="1">IF(RESET,0,IF(LOAD_ROM,ROM!BF20,IF(AND(MMU_CLK,MMU_MEMW,CELL("address",BF159)=CELL("address",OFFSET(RAM0,MMU_RAM_X,MMU_RAM_Y))),MMU_VAL,BF159)))</f>
        <v>0</v>
      </c>
      <c r="BG159" s="50">
        <f t="array" aca="1" ref="BG159" ca="1">IF(RESET,0,IF(LOAD_ROM,ROM!BG20,IF(AND(MMU_CLK,MMU_MEMW,CELL("address",BG159)=CELL("address",OFFSET(RAM0,MMU_RAM_X,MMU_RAM_Y))),MMU_VAL,BG159)))</f>
        <v>0</v>
      </c>
      <c r="BH159" s="50">
        <f t="array" aca="1" ref="BH159" ca="1">IF(RESET,0,IF(LOAD_ROM,ROM!BH20,IF(AND(MMU_CLK,MMU_MEMW,CELL("address",BH159)=CELL("address",OFFSET(RAM0,MMU_RAM_X,MMU_RAM_Y))),MMU_VAL,BH159)))</f>
        <v>0</v>
      </c>
      <c r="BI159" s="50">
        <f t="array" aca="1" ref="BI159" ca="1">IF(RESET,0,IF(LOAD_ROM,ROM!BI20,IF(AND(MMU_CLK,MMU_MEMW,CELL("address",BI159)=CELL("address",OFFSET(RAM0,MMU_RAM_X,MMU_RAM_Y))),MMU_VAL,BI159)))</f>
        <v>0</v>
      </c>
      <c r="BJ159" s="50">
        <f t="array" aca="1" ref="BJ159" ca="1">IF(RESET,0,IF(LOAD_ROM,ROM!BJ20,IF(AND(MMU_CLK,MMU_MEMW,CELL("address",BJ159)=CELL("address",OFFSET(RAM0,MMU_RAM_X,MMU_RAM_Y))),MMU_VAL,BJ159)))</f>
        <v>0</v>
      </c>
      <c r="BK159" s="50">
        <f t="array" aca="1" ref="BK159" ca="1">IF(RESET,0,IF(LOAD_ROM,ROM!BK20,IF(AND(MMU_CLK,MMU_MEMW,CELL("address",BK159)=CELL("address",OFFSET(RAM0,MMU_RAM_X,MMU_RAM_Y))),MMU_VAL,BK159)))</f>
        <v>0</v>
      </c>
      <c r="BL159" s="50">
        <f t="array" aca="1" ref="BL159" ca="1">IF(RESET,0,IF(LOAD_ROM,ROM!BL20,IF(AND(MMU_CLK,MMU_MEMW,CELL("address",BL159)=CELL("address",OFFSET(RAM0,MMU_RAM_X,MMU_RAM_Y))),MMU_VAL,BL159)))</f>
        <v>0</v>
      </c>
      <c r="BM159" s="50">
        <f t="array" aca="1" ref="BM159" ca="1">IF(RESET,0,IF(LOAD_ROM,ROM!BM20,IF(AND(MMU_CLK,MMU_MEMW,CELL("address",BM159)=CELL("address",OFFSET(RAM0,MMU_RAM_X,MMU_RAM_Y))),MMU_VAL,BM159)))</f>
        <v>0</v>
      </c>
      <c r="BN159" s="50">
        <f t="array" aca="1" ref="BN159" ca="1">IF(RESET,0,IF(LOAD_ROM,ROM!BN20,IF(AND(MMU_CLK,MMU_MEMW,CELL("address",BN159)=CELL("address",OFFSET(RAM0,MMU_RAM_X,MMU_RAM_Y))),MMU_VAL,BN159)))</f>
        <v>0</v>
      </c>
      <c r="BO159" s="50">
        <f t="array" aca="1" ref="BO159" ca="1">IF(RESET,0,IF(LOAD_ROM,ROM!BO20,IF(AND(MMU_CLK,MMU_MEMW,CELL("address",BO159)=CELL("address",OFFSET(RAM0,MMU_RAM_X,MMU_RAM_Y))),MMU_VAL,BO159)))</f>
        <v>0</v>
      </c>
      <c r="BP159" s="50">
        <f t="array" aca="1" ref="BP159" ca="1">IF(RESET,0,IF(LOAD_ROM,ROM!BP20,IF(AND(MMU_CLK,MMU_MEMW,CELL("address",BP159)=CELL("address",OFFSET(RAM0,MMU_RAM_X,MMU_RAM_Y))),MMU_VAL,BP159)))</f>
        <v>0</v>
      </c>
      <c r="BQ159" s="50">
        <f t="array" aca="1" ref="BQ159" ca="1">IF(RESET,0,IF(LOAD_ROM,ROM!BQ20,IF(AND(MMU_CLK,MMU_MEMW,CELL("address",BQ159)=CELL("address",OFFSET(RAM0,MMU_RAM_X,MMU_RAM_Y))),MMU_VAL,BQ159)))</f>
        <v>0</v>
      </c>
      <c r="BR159" s="50">
        <f t="array" aca="1" ref="BR159" ca="1">IF(RESET,0,IF(LOAD_ROM,ROM!BR20,IF(AND(MMU_CLK,MMU_MEMW,CELL("address",BR159)=CELL("address",OFFSET(RAM0,MMU_RAM_X,MMU_RAM_Y))),MMU_VAL,BR159)))</f>
        <v>0</v>
      </c>
      <c r="BS159" s="50">
        <f t="array" aca="1" ref="BS159" ca="1">IF(RESET,0,IF(LOAD_ROM,ROM!BS20,IF(AND(MMU_CLK,MMU_MEMW,CELL("address",BS159)=CELL("address",OFFSET(RAM0,MMU_RAM_X,MMU_RAM_Y))),MMU_VAL,BS159)))</f>
        <v>0</v>
      </c>
      <c r="BT159" s="50">
        <f t="array" aca="1" ref="BT159" ca="1">IF(RESET,0,IF(LOAD_ROM,ROM!BT20,IF(AND(MMU_CLK,MMU_MEMW,CELL("address",BT159)=CELL("address",OFFSET(RAM0,MMU_RAM_X,MMU_RAM_Y))),MMU_VAL,BT159)))</f>
        <v>0</v>
      </c>
      <c r="BU159" s="50">
        <f t="array" aca="1" ref="BU159" ca="1">IF(RESET,0,IF(LOAD_ROM,ROM!BU20,IF(AND(MMU_CLK,MMU_MEMW,CELL("address",BU159)=CELL("address",OFFSET(RAM0,MMU_RAM_X,MMU_RAM_Y))),MMU_VAL,BU159)))</f>
        <v>0</v>
      </c>
      <c r="BV159" s="50">
        <f t="array" aca="1" ref="BV159" ca="1">IF(RESET,0,IF(LOAD_ROM,ROM!BV20,IF(AND(MMU_CLK,MMU_MEMW,CELL("address",BV159)=CELL("address",OFFSET(RAM0,MMU_RAM_X,MMU_RAM_Y))),MMU_VAL,BV159)))</f>
        <v>0</v>
      </c>
      <c r="BW159" s="50">
        <f t="array" aca="1" ref="BW159" ca="1">IF(RESET,0,IF(LOAD_ROM,ROM!BW20,IF(AND(MMU_CLK,MMU_MEMW,CELL("address",BW159)=CELL("address",OFFSET(RAM0,MMU_RAM_X,MMU_RAM_Y))),MMU_VAL,BW159)))</f>
        <v>0</v>
      </c>
      <c r="BX159" s="50">
        <f t="array" aca="1" ref="BX159" ca="1">IF(RESET,0,IF(LOAD_ROM,ROM!BX20,IF(AND(MMU_CLK,MMU_MEMW,CELL("address",BX159)=CELL("address",OFFSET(RAM0,MMU_RAM_X,MMU_RAM_Y))),MMU_VAL,BX159)))</f>
        <v>0</v>
      </c>
      <c r="BY159" s="50">
        <f t="array" aca="1" ref="BY159" ca="1">IF(RESET,0,IF(LOAD_ROM,ROM!BY20,IF(AND(MMU_CLK,MMU_MEMW,CELL("address",BY159)=CELL("address",OFFSET(RAM0,MMU_RAM_X,MMU_RAM_Y))),MMU_VAL,BY159)))</f>
        <v>0</v>
      </c>
      <c r="BZ159" s="50">
        <f t="array" aca="1" ref="BZ159" ca="1">IF(RESET,0,IF(LOAD_ROM,ROM!BZ20,IF(AND(MMU_CLK,MMU_MEMW,CELL("address",BZ159)=CELL("address",OFFSET(RAM0,MMU_RAM_X,MMU_RAM_Y))),MMU_VAL,BZ159)))</f>
        <v>0</v>
      </c>
      <c r="CA159" s="50">
        <f t="array" aca="1" ref="CA159" ca="1">IF(RESET,0,IF(LOAD_ROM,ROM!CA20,IF(AND(MMU_CLK,MMU_MEMW,CELL("address",CA159)=CELL("address",OFFSET(RAM0,MMU_RAM_X,MMU_RAM_Y))),MMU_VAL,CA159)))</f>
        <v>0</v>
      </c>
      <c r="CB159" s="50">
        <f t="array" aca="1" ref="CB159" ca="1">IF(RESET,0,IF(LOAD_ROM,ROM!CB20,IF(AND(MMU_CLK,MMU_MEMW,CELL("address",CB159)=CELL("address",OFFSET(RAM0,MMU_RAM_X,MMU_RAM_Y))),MMU_VAL,CB159)))</f>
        <v>0</v>
      </c>
      <c r="CC159" s="50">
        <f t="array" aca="1" ref="CC159" ca="1">IF(RESET,0,IF(LOAD_ROM,ROM!CC20,IF(AND(MMU_CLK,MMU_MEMW,CELL("address",CC159)=CELL("address",OFFSET(RAM0,MMU_RAM_X,MMU_RAM_Y))),MMU_VAL,CC159)))</f>
        <v>0</v>
      </c>
      <c r="CD159" s="50">
        <f t="array" aca="1" ref="CD159" ca="1">IF(RESET,0,IF(LOAD_ROM,ROM!CD20,IF(AND(MMU_CLK,MMU_MEMW,CELL("address",CD159)=CELL("address",OFFSET(RAM0,MMU_RAM_X,MMU_RAM_Y))),MMU_VAL,CD159)))</f>
        <v>0</v>
      </c>
      <c r="CE159" s="50">
        <f t="array" aca="1" ref="CE159" ca="1">IF(RESET,0,IF(LOAD_ROM,ROM!CE20,IF(AND(MMU_CLK,MMU_MEMW,CELL("address",CE159)=CELL("address",OFFSET(RAM0,MMU_RAM_X,MMU_RAM_Y))),MMU_VAL,CE159)))</f>
        <v>0</v>
      </c>
      <c r="CF159" s="50">
        <f t="array" aca="1" ref="CF159" ca="1">IF(RESET,0,IF(LOAD_ROM,ROM!CF20,IF(AND(MMU_CLK,MMU_MEMW,CELL("address",CF159)=CELL("address",OFFSET(RAM0,MMU_RAM_X,MMU_RAM_Y))),MMU_VAL,CF159)))</f>
        <v>0</v>
      </c>
      <c r="CG159" s="50">
        <f t="array" aca="1" ref="CG159" ca="1">IF(RESET,0,IF(LOAD_ROM,ROM!CG20,IF(AND(MMU_CLK,MMU_MEMW,CELL("address",CG159)=CELL("address",OFFSET(RAM0,MMU_RAM_X,MMU_RAM_Y))),MMU_VAL,CG159)))</f>
        <v>0</v>
      </c>
      <c r="CH159" s="50">
        <f t="array" aca="1" ref="CH159" ca="1">IF(RESET,0,IF(LOAD_ROM,ROM!CH20,IF(AND(MMU_CLK,MMU_MEMW,CELL("address",CH159)=CELL("address",OFFSET(RAM0,MMU_RAM_X,MMU_RAM_Y))),MMU_VAL,CH159)))</f>
        <v>0</v>
      </c>
      <c r="CI159" s="50">
        <f t="array" aca="1" ref="CI159" ca="1">IF(RESET,0,IF(LOAD_ROM,ROM!CI20,IF(AND(MMU_CLK,MMU_MEMW,CELL("address",CI159)=CELL("address",OFFSET(RAM0,MMU_RAM_X,MMU_RAM_Y))),MMU_VAL,CI159)))</f>
        <v>0</v>
      </c>
      <c r="CJ159" s="50">
        <f t="array" aca="1" ref="CJ159" ca="1">IF(RESET,0,IF(LOAD_ROM,ROM!CJ20,IF(AND(MMU_CLK,MMU_MEMW,CELL("address",CJ159)=CELL("address",OFFSET(RAM0,MMU_RAM_X,MMU_RAM_Y))),MMU_VAL,CJ159)))</f>
        <v>0</v>
      </c>
      <c r="CK159" s="50">
        <f t="array" aca="1" ref="CK159" ca="1">IF(RESET,0,IF(LOAD_ROM,ROM!CK20,IF(AND(MMU_CLK,MMU_MEMW,CELL("address",CK159)=CELL("address",OFFSET(RAM0,MMU_RAM_X,MMU_RAM_Y))),MMU_VAL,CK159)))</f>
        <v>0</v>
      </c>
      <c r="CL159" s="50">
        <f t="array" aca="1" ref="CL159" ca="1">IF(RESET,0,IF(LOAD_ROM,ROM!CL20,IF(AND(MMU_CLK,MMU_MEMW,CELL("address",CL159)=CELL("address",OFFSET(RAM0,MMU_RAM_X,MMU_RAM_Y))),MMU_VAL,CL159)))</f>
        <v>0</v>
      </c>
      <c r="CM159" s="50">
        <f t="array" aca="1" ref="CM159" ca="1">IF(RESET,0,IF(LOAD_ROM,ROM!CM20,IF(AND(MMU_CLK,MMU_MEMW,CELL("address",CM159)=CELL("address",OFFSET(RAM0,MMU_RAM_X,MMU_RAM_Y))),MMU_VAL,CM159)))</f>
        <v>0</v>
      </c>
      <c r="CN159" s="50">
        <f t="array" aca="1" ref="CN159" ca="1">IF(RESET,0,IF(LOAD_ROM,ROM!CN20,IF(AND(MMU_CLK,MMU_MEMW,CELL("address",CN159)=CELL("address",OFFSET(RAM0,MMU_RAM_X,MMU_RAM_Y))),MMU_VAL,CN159)))</f>
        <v>0</v>
      </c>
      <c r="CO159" s="50">
        <f t="array" aca="1" ref="CO159" ca="1">IF(RESET,0,IF(LOAD_ROM,ROM!CO20,IF(AND(MMU_CLK,MMU_MEMW,CELL("address",CO159)=CELL("address",OFFSET(RAM0,MMU_RAM_X,MMU_RAM_Y))),MMU_VAL,CO159)))</f>
        <v>0</v>
      </c>
      <c r="CP159" s="50">
        <f t="array" aca="1" ref="CP159" ca="1">IF(RESET,0,IF(LOAD_ROM,ROM!CP20,IF(AND(MMU_CLK,MMU_MEMW,CELL("address",CP159)=CELL("address",OFFSET(RAM0,MMU_RAM_X,MMU_RAM_Y))),MMU_VAL,CP159)))</f>
        <v>0</v>
      </c>
      <c r="CQ159" s="50">
        <f t="array" aca="1" ref="CQ159" ca="1">IF(RESET,0,IF(LOAD_ROM,ROM!CQ20,IF(AND(MMU_CLK,MMU_MEMW,CELL("address",CQ159)=CELL("address",OFFSET(RAM0,MMU_RAM_X,MMU_RAM_Y))),MMU_VAL,CQ159)))</f>
        <v>0</v>
      </c>
      <c r="CR159" s="50">
        <f t="array" aca="1" ref="CR159" ca="1">IF(RESET,0,IF(LOAD_ROM,ROM!CR20,IF(AND(MMU_CLK,MMU_MEMW,CELL("address",CR159)=CELL("address",OFFSET(RAM0,MMU_RAM_X,MMU_RAM_Y))),MMU_VAL,CR159)))</f>
        <v>0</v>
      </c>
      <c r="CS159" s="50">
        <f t="array" aca="1" ref="CS159" ca="1">IF(RESET,0,IF(LOAD_ROM,ROM!CS20,IF(AND(MMU_CLK,MMU_MEMW,CELL("address",CS159)=CELL("address",OFFSET(RAM0,MMU_RAM_X,MMU_RAM_Y))),MMU_VAL,CS159)))</f>
        <v>0</v>
      </c>
      <c r="CT159" s="50">
        <f t="array" aca="1" ref="CT159" ca="1">IF(RESET,0,IF(LOAD_ROM,ROM!CT20,IF(AND(MMU_CLK,MMU_MEMW,CELL("address",CT159)=CELL("address",OFFSET(RAM0,MMU_RAM_X,MMU_RAM_Y))),MMU_VAL,CT159)))</f>
        <v>0</v>
      </c>
      <c r="CU159" s="50">
        <f t="array" aca="1" ref="CU159" ca="1">IF(RESET,0,IF(LOAD_ROM,ROM!CU20,IF(AND(MMU_CLK,MMU_MEMW,CELL("address",CU159)=CELL("address",OFFSET(RAM0,MMU_RAM_X,MMU_RAM_Y))),MMU_VAL,CU159)))</f>
        <v>0</v>
      </c>
      <c r="CV159" s="50">
        <f t="array" aca="1" ref="CV159" ca="1">IF(RESET,0,IF(LOAD_ROM,ROM!CV20,IF(AND(MMU_CLK,MMU_MEMW,CELL("address",CV159)=CELL("address",OFFSET(RAM0,MMU_RAM_X,MMU_RAM_Y))),MMU_VAL,CV159)))</f>
        <v>0</v>
      </c>
      <c r="CW159" s="50">
        <f t="array" aca="1" ref="CW159" ca="1">IF(RESET,0,IF(LOAD_ROM,ROM!CW20,IF(AND(MMU_CLK,MMU_MEMW,CELL("address",CW159)=CELL("address",OFFSET(RAM0,MMU_RAM_X,MMU_RAM_Y))),MMU_VAL,CW159)))</f>
        <v>0</v>
      </c>
      <c r="CX159" s="50">
        <f t="array" aca="1" ref="CX159" ca="1">IF(RESET,0,IF(LOAD_ROM,ROM!CX20,IF(AND(MMU_CLK,MMU_MEMW,CELL("address",CX159)=CELL("address",OFFSET(RAM0,MMU_RAM_X,MMU_RAM_Y))),MMU_VAL,CX159)))</f>
        <v>0</v>
      </c>
      <c r="CY159" s="50">
        <f t="array" aca="1" ref="CY159" ca="1">IF(RESET,0,IF(LOAD_ROM,ROM!CY20,IF(AND(MMU_CLK,MMU_MEMW,CELL("address",CY159)=CELL("address",OFFSET(RAM0,MMU_RAM_X,MMU_RAM_Y))),MMU_VAL,CY159)))</f>
        <v>0</v>
      </c>
      <c r="CZ159" s="50">
        <f t="array" aca="1" ref="CZ159" ca="1">IF(RESET,0,IF(LOAD_ROM,ROM!CZ20,IF(AND(MMU_CLK,MMU_MEMW,CELL("address",CZ159)=CELL("address",OFFSET(RAM0,MMU_RAM_X,MMU_RAM_Y))),MMU_VAL,CZ159)))</f>
        <v>0</v>
      </c>
      <c r="DA159" s="50">
        <f t="array" aca="1" ref="DA159" ca="1">IF(RESET,0,IF(LOAD_ROM,ROM!DA20,IF(AND(MMU_CLK,MMU_MEMW,CELL("address",DA159)=CELL("address",OFFSET(RAM0,MMU_RAM_X,MMU_RAM_Y))),MMU_VAL,DA159)))</f>
        <v>0</v>
      </c>
      <c r="DB159" s="50">
        <f t="array" aca="1" ref="DB159" ca="1">IF(RESET,0,IF(LOAD_ROM,ROM!DB20,IF(AND(MMU_CLK,MMU_MEMW,CELL("address",DB159)=CELL("address",OFFSET(RAM0,MMU_RAM_X,MMU_RAM_Y))),MMU_VAL,DB159)))</f>
        <v>0</v>
      </c>
      <c r="DC159" s="50">
        <f t="array" aca="1" ref="DC159" ca="1">IF(RESET,0,IF(LOAD_ROM,ROM!DC20,IF(AND(MMU_CLK,MMU_MEMW,CELL("address",DC159)=CELL("address",OFFSET(RAM0,MMU_RAM_X,MMU_RAM_Y))),MMU_VAL,DC159)))</f>
        <v>0</v>
      </c>
      <c r="DD159" s="50">
        <f t="array" aca="1" ref="DD159" ca="1">IF(RESET,0,IF(LOAD_ROM,ROM!DD20,IF(AND(MMU_CLK,MMU_MEMW,CELL("address",DD159)=CELL("address",OFFSET(RAM0,MMU_RAM_X,MMU_RAM_Y))),MMU_VAL,DD159)))</f>
        <v>0</v>
      </c>
      <c r="DE159" s="50">
        <f t="array" aca="1" ref="DE159" ca="1">IF(RESET,0,IF(LOAD_ROM,ROM!DE20,IF(AND(MMU_CLK,MMU_MEMW,CELL("address",DE159)=CELL("address",OFFSET(RAM0,MMU_RAM_X,MMU_RAM_Y))),MMU_VAL,DE159)))</f>
        <v>0</v>
      </c>
      <c r="DF159" s="50">
        <f t="array" aca="1" ref="DF159" ca="1">IF(RESET,0,IF(LOAD_ROM,ROM!DF20,IF(AND(MMU_CLK,MMU_MEMW,CELL("address",DF159)=CELL("address",OFFSET(RAM0,MMU_RAM_X,MMU_RAM_Y))),MMU_VAL,DF159)))</f>
        <v>0</v>
      </c>
      <c r="DG159" s="50">
        <f t="array" aca="1" ref="DG159" ca="1">IF(RESET,0,IF(LOAD_ROM,ROM!DG20,IF(AND(MMU_CLK,MMU_MEMW,CELL("address",DG159)=CELL("address",OFFSET(RAM0,MMU_RAM_X,MMU_RAM_Y))),MMU_VAL,DG159)))</f>
        <v>0</v>
      </c>
      <c r="DH159" s="50">
        <f t="array" aca="1" ref="DH159" ca="1">IF(RESET,0,IF(LOAD_ROM,ROM!DH20,IF(AND(MMU_CLK,MMU_MEMW,CELL("address",DH159)=CELL("address",OFFSET(RAM0,MMU_RAM_X,MMU_RAM_Y))),MMU_VAL,DH159)))</f>
        <v>0</v>
      </c>
      <c r="DI159" s="50">
        <f t="array" aca="1" ref="DI159" ca="1">IF(RESET,0,IF(LOAD_ROM,ROM!DI20,IF(AND(MMU_CLK,MMU_MEMW,CELL("address",DI159)=CELL("address",OFFSET(RAM0,MMU_RAM_X,MMU_RAM_Y))),MMU_VAL,DI159)))</f>
        <v>0</v>
      </c>
      <c r="DJ159" s="50">
        <f t="array" aca="1" ref="DJ159" ca="1">IF(RESET,0,IF(LOAD_ROM,ROM!DJ20,IF(AND(MMU_CLK,MMU_MEMW,CELL("address",DJ159)=CELL("address",OFFSET(RAM0,MMU_RAM_X,MMU_RAM_Y))),MMU_VAL,DJ159)))</f>
        <v>0</v>
      </c>
      <c r="DK159" s="50">
        <f t="array" aca="1" ref="DK159" ca="1">IF(RESET,0,IF(LOAD_ROM,ROM!DK20,IF(AND(MMU_CLK,MMU_MEMW,CELL("address",DK159)=CELL("address",OFFSET(RAM0,MMU_RAM_X,MMU_RAM_Y))),MMU_VAL,DK159)))</f>
        <v>0</v>
      </c>
      <c r="DL159" s="50">
        <f t="array" aca="1" ref="DL159" ca="1">IF(RESET,0,IF(LOAD_ROM,ROM!DL20,IF(AND(MMU_CLK,MMU_MEMW,CELL("address",DL159)=CELL("address",OFFSET(RAM0,MMU_RAM_X,MMU_RAM_Y))),MMU_VAL,DL159)))</f>
        <v>0</v>
      </c>
      <c r="DM159" s="50">
        <f t="array" aca="1" ref="DM159" ca="1">IF(RESET,0,IF(LOAD_ROM,ROM!DM20,IF(AND(MMU_CLK,MMU_MEMW,CELL("address",DM159)=CELL("address",OFFSET(RAM0,MMU_RAM_X,MMU_RAM_Y))),MMU_VAL,DM159)))</f>
        <v>0</v>
      </c>
      <c r="DN159" s="50">
        <f t="array" aca="1" ref="DN159" ca="1">IF(RESET,0,IF(LOAD_ROM,ROM!DN20,IF(AND(MMU_CLK,MMU_MEMW,CELL("address",DN159)=CELL("address",OFFSET(RAM0,MMU_RAM_X,MMU_RAM_Y))),MMU_VAL,DN159)))</f>
        <v>0</v>
      </c>
      <c r="DO159" s="50">
        <f t="array" aca="1" ref="DO159" ca="1">IF(RESET,0,IF(LOAD_ROM,ROM!DO20,IF(AND(MMU_CLK,MMU_MEMW,CELL("address",DO159)=CELL("address",OFFSET(RAM0,MMU_RAM_X,MMU_RAM_Y))),MMU_VAL,DO159)))</f>
        <v>0</v>
      </c>
      <c r="DP159" s="50">
        <f t="array" aca="1" ref="DP159" ca="1">IF(RESET,0,IF(LOAD_ROM,ROM!DP20,IF(AND(MMU_CLK,MMU_MEMW,CELL("address",DP159)=CELL("address",OFFSET(RAM0,MMU_RAM_X,MMU_RAM_Y))),MMU_VAL,DP159)))</f>
        <v>0</v>
      </c>
      <c r="DQ159" s="50">
        <f t="array" aca="1" ref="DQ159" ca="1">IF(RESET,0,IF(LOAD_ROM,ROM!DQ20,IF(AND(MMU_CLK,MMU_MEMW,CELL("address",DQ159)=CELL("address",OFFSET(RAM0,MMU_RAM_X,MMU_RAM_Y))),MMU_VAL,DQ159)))</f>
        <v>0</v>
      </c>
      <c r="DR159" s="50">
        <f t="array" aca="1" ref="DR159" ca="1">IF(RESET,0,IF(LOAD_ROM,ROM!DR20,IF(AND(MMU_CLK,MMU_MEMW,CELL("address",DR159)=CELL("address",OFFSET(RAM0,MMU_RAM_X,MMU_RAM_Y))),MMU_VAL,DR159)))</f>
        <v>0</v>
      </c>
      <c r="DS159" s="50">
        <f t="array" aca="1" ref="DS159" ca="1">IF(RESET,0,IF(LOAD_ROM,ROM!DS20,IF(AND(MMU_CLK,MMU_MEMW,CELL("address",DS159)=CELL("address",OFFSET(RAM0,MMU_RAM_X,MMU_RAM_Y))),MMU_VAL,DS159)))</f>
        <v>0</v>
      </c>
      <c r="DT159" s="50">
        <f t="array" aca="1" ref="DT159" ca="1">IF(RESET,0,IF(LOAD_ROM,ROM!DT20,IF(AND(MMU_CLK,MMU_MEMW,CELL("address",DT159)=CELL("address",OFFSET(RAM0,MMU_RAM_X,MMU_RAM_Y))),MMU_VAL,DT159)))</f>
        <v>0</v>
      </c>
      <c r="DU159" s="50">
        <f t="array" aca="1" ref="DU159" ca="1">IF(RESET,0,IF(LOAD_ROM,ROM!DU20,IF(AND(MMU_CLK,MMU_MEMW,CELL("address",DU159)=CELL("address",OFFSET(RAM0,MMU_RAM_X,MMU_RAM_Y))),MMU_VAL,DU159)))</f>
        <v>0</v>
      </c>
      <c r="DV159" s="50">
        <f t="array" aca="1" ref="DV159" ca="1">IF(RESET,0,IF(LOAD_ROM,ROM!DV20,IF(AND(MMU_CLK,MMU_MEMW,CELL("address",DV159)=CELL("address",OFFSET(RAM0,MMU_RAM_X,MMU_RAM_Y))),MMU_VAL,DV159)))</f>
        <v>0</v>
      </c>
      <c r="DW159" s="50">
        <f t="array" aca="1" ref="DW159" ca="1">IF(RESET,0,IF(LOAD_ROM,ROM!DW20,IF(AND(MMU_CLK,MMU_MEMW,CELL("address",DW159)=CELL("address",OFFSET(RAM0,MMU_RAM_X,MMU_RAM_Y))),MMU_VAL,DW159)))</f>
        <v>0</v>
      </c>
      <c r="DX159" s="50">
        <f t="array" aca="1" ref="DX159" ca="1">IF(RESET,0,IF(LOAD_ROM,ROM!DX20,IF(AND(MMU_CLK,MMU_MEMW,CELL("address",DX159)=CELL("address",OFFSET(RAM0,MMU_RAM_X,MMU_RAM_Y))),MMU_VAL,DX159)))</f>
        <v>0</v>
      </c>
    </row>
    <row r="160" spans="1:128" x14ac:dyDescent="0.35">
      <c r="A160" s="50">
        <f t="array" aca="1" ref="A160" ca="1">IF(RESET,0,IF(LOAD_ROM,ROM!A21,IF(AND(MMU_CLK,MMU_MEMW,CELL("address",A160)=CELL("address",OFFSET(RAM0,MMU_RAM_X,MMU_RAM_Y))),MMU_VAL,A160)))</f>
        <v>0</v>
      </c>
      <c r="B160" s="50">
        <f t="array" aca="1" ref="B160" ca="1">IF(RESET,0,IF(LOAD_ROM,ROM!B21,IF(AND(MMU_CLK,MMU_MEMW,CELL("address",B160)=CELL("address",OFFSET(RAM0,MMU_RAM_X,MMU_RAM_Y))),MMU_VAL,B160)))</f>
        <v>0</v>
      </c>
      <c r="C160" s="50">
        <f t="array" aca="1" ref="C160" ca="1">IF(RESET,0,IF(LOAD_ROM,ROM!C21,IF(AND(MMU_CLK,MMU_MEMW,CELL("address",C160)=CELL("address",OFFSET(RAM0,MMU_RAM_X,MMU_RAM_Y))),MMU_VAL,C160)))</f>
        <v>0</v>
      </c>
      <c r="D160" s="50">
        <f t="array" aca="1" ref="D160" ca="1">IF(RESET,0,IF(LOAD_ROM,ROM!D21,IF(AND(MMU_CLK,MMU_MEMW,CELL("address",D160)=CELL("address",OFFSET(RAM0,MMU_RAM_X,MMU_RAM_Y))),MMU_VAL,D160)))</f>
        <v>0</v>
      </c>
      <c r="E160" s="50">
        <f t="array" aca="1" ref="E160" ca="1">IF(RESET,0,IF(LOAD_ROM,ROM!E21,IF(AND(MMU_CLK,MMU_MEMW,CELL("address",E160)=CELL("address",OFFSET(RAM0,MMU_RAM_X,MMU_RAM_Y))),MMU_VAL,E160)))</f>
        <v>0</v>
      </c>
      <c r="F160" s="50">
        <f t="array" aca="1" ref="F160" ca="1">IF(RESET,0,IF(LOAD_ROM,ROM!F21,IF(AND(MMU_CLK,MMU_MEMW,CELL("address",F160)=CELL("address",OFFSET(RAM0,MMU_RAM_X,MMU_RAM_Y))),MMU_VAL,F160)))</f>
        <v>0</v>
      </c>
      <c r="G160" s="50">
        <f t="array" aca="1" ref="G160" ca="1">IF(RESET,0,IF(LOAD_ROM,ROM!G21,IF(AND(MMU_CLK,MMU_MEMW,CELL("address",G160)=CELL("address",OFFSET(RAM0,MMU_RAM_X,MMU_RAM_Y))),MMU_VAL,G160)))</f>
        <v>0</v>
      </c>
      <c r="H160" s="50">
        <f t="array" aca="1" ref="H160" ca="1">IF(RESET,0,IF(LOAD_ROM,ROM!H21,IF(AND(MMU_CLK,MMU_MEMW,CELL("address",H160)=CELL("address",OFFSET(RAM0,MMU_RAM_X,MMU_RAM_Y))),MMU_VAL,H160)))</f>
        <v>0</v>
      </c>
      <c r="I160" s="50">
        <f t="array" aca="1" ref="I160" ca="1">IF(RESET,0,IF(LOAD_ROM,ROM!I21,IF(AND(MMU_CLK,MMU_MEMW,CELL("address",I160)=CELL("address",OFFSET(RAM0,MMU_RAM_X,MMU_RAM_Y))),MMU_VAL,I160)))</f>
        <v>0</v>
      </c>
      <c r="J160" s="50">
        <f t="array" aca="1" ref="J160" ca="1">IF(RESET,0,IF(LOAD_ROM,ROM!J21,IF(AND(MMU_CLK,MMU_MEMW,CELL("address",J160)=CELL("address",OFFSET(RAM0,MMU_RAM_X,MMU_RAM_Y))),MMU_VAL,J160)))</f>
        <v>0</v>
      </c>
      <c r="K160" s="50">
        <f t="array" aca="1" ref="K160" ca="1">IF(RESET,0,IF(LOAD_ROM,ROM!K21,IF(AND(MMU_CLK,MMU_MEMW,CELL("address",K160)=CELL("address",OFFSET(RAM0,MMU_RAM_X,MMU_RAM_Y))),MMU_VAL,K160)))</f>
        <v>0</v>
      </c>
      <c r="L160" s="50">
        <f t="array" aca="1" ref="L160" ca="1">IF(RESET,0,IF(LOAD_ROM,ROM!L21,IF(AND(MMU_CLK,MMU_MEMW,CELL("address",L160)=CELL("address",OFFSET(RAM0,MMU_RAM_X,MMU_RAM_Y))),MMU_VAL,L160)))</f>
        <v>0</v>
      </c>
      <c r="M160" s="50">
        <f t="array" aca="1" ref="M160" ca="1">IF(RESET,0,IF(LOAD_ROM,ROM!M21,IF(AND(MMU_CLK,MMU_MEMW,CELL("address",M160)=CELL("address",OFFSET(RAM0,MMU_RAM_X,MMU_RAM_Y))),MMU_VAL,M160)))</f>
        <v>0</v>
      </c>
      <c r="N160" s="50">
        <f t="array" aca="1" ref="N160" ca="1">IF(RESET,0,IF(LOAD_ROM,ROM!N21,IF(AND(MMU_CLK,MMU_MEMW,CELL("address",N160)=CELL("address",OFFSET(RAM0,MMU_RAM_X,MMU_RAM_Y))),MMU_VAL,N160)))</f>
        <v>0</v>
      </c>
      <c r="O160" s="50">
        <f t="array" aca="1" ref="O160" ca="1">IF(RESET,0,IF(LOAD_ROM,ROM!O21,IF(AND(MMU_CLK,MMU_MEMW,CELL("address",O160)=CELL("address",OFFSET(RAM0,MMU_RAM_X,MMU_RAM_Y))),MMU_VAL,O160)))</f>
        <v>0</v>
      </c>
      <c r="P160" s="50">
        <f t="array" aca="1" ref="P160" ca="1">IF(RESET,0,IF(LOAD_ROM,ROM!P21,IF(AND(MMU_CLK,MMU_MEMW,CELL("address",P160)=CELL("address",OFFSET(RAM0,MMU_RAM_X,MMU_RAM_Y))),MMU_VAL,P160)))</f>
        <v>0</v>
      </c>
      <c r="Q160" s="50">
        <f t="array" aca="1" ref="Q160" ca="1">IF(RESET,0,IF(LOAD_ROM,ROM!Q21,IF(AND(MMU_CLK,MMU_MEMW,CELL("address",Q160)=CELL("address",OFFSET(RAM0,MMU_RAM_X,MMU_RAM_Y))),MMU_VAL,Q160)))</f>
        <v>0</v>
      </c>
      <c r="R160" s="50">
        <f t="array" aca="1" ref="R160" ca="1">IF(RESET,0,IF(LOAD_ROM,ROM!R21,IF(AND(MMU_CLK,MMU_MEMW,CELL("address",R160)=CELL("address",OFFSET(RAM0,MMU_RAM_X,MMU_RAM_Y))),MMU_VAL,R160)))</f>
        <v>0</v>
      </c>
      <c r="S160" s="50">
        <f t="array" aca="1" ref="S160" ca="1">IF(RESET,0,IF(LOAD_ROM,ROM!S21,IF(AND(MMU_CLK,MMU_MEMW,CELL("address",S160)=CELL("address",OFFSET(RAM0,MMU_RAM_X,MMU_RAM_Y))),MMU_VAL,S160)))</f>
        <v>0</v>
      </c>
      <c r="T160" s="50">
        <f t="array" aca="1" ref="T160" ca="1">IF(RESET,0,IF(LOAD_ROM,ROM!T21,IF(AND(MMU_CLK,MMU_MEMW,CELL("address",T160)=CELL("address",OFFSET(RAM0,MMU_RAM_X,MMU_RAM_Y))),MMU_VAL,T160)))</f>
        <v>0</v>
      </c>
      <c r="U160" s="50">
        <f t="array" aca="1" ref="U160" ca="1">IF(RESET,0,IF(LOAD_ROM,ROM!U21,IF(AND(MMU_CLK,MMU_MEMW,CELL("address",U160)=CELL("address",OFFSET(RAM0,MMU_RAM_X,MMU_RAM_Y))),MMU_VAL,U160)))</f>
        <v>0</v>
      </c>
      <c r="V160" s="50">
        <f t="array" aca="1" ref="V160" ca="1">IF(RESET,0,IF(LOAD_ROM,ROM!V21,IF(AND(MMU_CLK,MMU_MEMW,CELL("address",V160)=CELL("address",OFFSET(RAM0,MMU_RAM_X,MMU_RAM_Y))),MMU_VAL,V160)))</f>
        <v>0</v>
      </c>
      <c r="W160" s="50">
        <f t="array" aca="1" ref="W160" ca="1">IF(RESET,0,IF(LOAD_ROM,ROM!W21,IF(AND(MMU_CLK,MMU_MEMW,CELL("address",W160)=CELL("address",OFFSET(RAM0,MMU_RAM_X,MMU_RAM_Y))),MMU_VAL,W160)))</f>
        <v>0</v>
      </c>
      <c r="X160" s="50">
        <f t="array" aca="1" ref="X160" ca="1">IF(RESET,0,IF(LOAD_ROM,ROM!X21,IF(AND(MMU_CLK,MMU_MEMW,CELL("address",X160)=CELL("address",OFFSET(RAM0,MMU_RAM_X,MMU_RAM_Y))),MMU_VAL,X160)))</f>
        <v>0</v>
      </c>
      <c r="Y160" s="50">
        <f t="array" aca="1" ref="Y160" ca="1">IF(RESET,0,IF(LOAD_ROM,ROM!Y21,IF(AND(MMU_CLK,MMU_MEMW,CELL("address",Y160)=CELL("address",OFFSET(RAM0,MMU_RAM_X,MMU_RAM_Y))),MMU_VAL,Y160)))</f>
        <v>0</v>
      </c>
      <c r="Z160" s="50">
        <f t="array" aca="1" ref="Z160" ca="1">IF(RESET,0,IF(LOAD_ROM,ROM!Z21,IF(AND(MMU_CLK,MMU_MEMW,CELL("address",Z160)=CELL("address",OFFSET(RAM0,MMU_RAM_X,MMU_RAM_Y))),MMU_VAL,Z160)))</f>
        <v>0</v>
      </c>
      <c r="AA160" s="50">
        <f t="array" aca="1" ref="AA160" ca="1">IF(RESET,0,IF(LOAD_ROM,ROM!AA21,IF(AND(MMU_CLK,MMU_MEMW,CELL("address",AA160)=CELL("address",OFFSET(RAM0,MMU_RAM_X,MMU_RAM_Y))),MMU_VAL,AA160)))</f>
        <v>0</v>
      </c>
      <c r="AB160" s="50">
        <f t="array" aca="1" ref="AB160" ca="1">IF(RESET,0,IF(LOAD_ROM,ROM!AB21,IF(AND(MMU_CLK,MMU_MEMW,CELL("address",AB160)=CELL("address",OFFSET(RAM0,MMU_RAM_X,MMU_RAM_Y))),MMU_VAL,AB160)))</f>
        <v>0</v>
      </c>
      <c r="AC160" s="50">
        <f t="array" aca="1" ref="AC160" ca="1">IF(RESET,0,IF(LOAD_ROM,ROM!AC21,IF(AND(MMU_CLK,MMU_MEMW,CELL("address",AC160)=CELL("address",OFFSET(RAM0,MMU_RAM_X,MMU_RAM_Y))),MMU_VAL,AC160)))</f>
        <v>0</v>
      </c>
      <c r="AD160" s="50">
        <f t="array" aca="1" ref="AD160" ca="1">IF(RESET,0,IF(LOAD_ROM,ROM!AD21,IF(AND(MMU_CLK,MMU_MEMW,CELL("address",AD160)=CELL("address",OFFSET(RAM0,MMU_RAM_X,MMU_RAM_Y))),MMU_VAL,AD160)))</f>
        <v>0</v>
      </c>
      <c r="AE160" s="50">
        <f t="array" aca="1" ref="AE160" ca="1">IF(RESET,0,IF(LOAD_ROM,ROM!AE21,IF(AND(MMU_CLK,MMU_MEMW,CELL("address",AE160)=CELL("address",OFFSET(RAM0,MMU_RAM_X,MMU_RAM_Y))),MMU_VAL,AE160)))</f>
        <v>0</v>
      </c>
      <c r="AF160" s="50">
        <f t="array" aca="1" ref="AF160" ca="1">IF(RESET,0,IF(LOAD_ROM,ROM!AF21,IF(AND(MMU_CLK,MMU_MEMW,CELL("address",AF160)=CELL("address",OFFSET(RAM0,MMU_RAM_X,MMU_RAM_Y))),MMU_VAL,AF160)))</f>
        <v>0</v>
      </c>
      <c r="AG160" s="50">
        <f t="array" aca="1" ref="AG160" ca="1">IF(RESET,0,IF(LOAD_ROM,ROM!AG21,IF(AND(MMU_CLK,MMU_MEMW,CELL("address",AG160)=CELL("address",OFFSET(RAM0,MMU_RAM_X,MMU_RAM_Y))),MMU_VAL,AG160)))</f>
        <v>0</v>
      </c>
      <c r="AH160" s="50">
        <f t="array" aca="1" ref="AH160" ca="1">IF(RESET,0,IF(LOAD_ROM,ROM!AH21,IF(AND(MMU_CLK,MMU_MEMW,CELL("address",AH160)=CELL("address",OFFSET(RAM0,MMU_RAM_X,MMU_RAM_Y))),MMU_VAL,AH160)))</f>
        <v>0</v>
      </c>
      <c r="AI160" s="50">
        <f t="array" aca="1" ref="AI160" ca="1">IF(RESET,0,IF(LOAD_ROM,ROM!AI21,IF(AND(MMU_CLK,MMU_MEMW,CELL("address",AI160)=CELL("address",OFFSET(RAM0,MMU_RAM_X,MMU_RAM_Y))),MMU_VAL,AI160)))</f>
        <v>0</v>
      </c>
      <c r="AJ160" s="50">
        <f t="array" aca="1" ref="AJ160" ca="1">IF(RESET,0,IF(LOAD_ROM,ROM!AJ21,IF(AND(MMU_CLK,MMU_MEMW,CELL("address",AJ160)=CELL("address",OFFSET(RAM0,MMU_RAM_X,MMU_RAM_Y))),MMU_VAL,AJ160)))</f>
        <v>0</v>
      </c>
      <c r="AK160" s="50">
        <f t="array" aca="1" ref="AK160" ca="1">IF(RESET,0,IF(LOAD_ROM,ROM!AK21,IF(AND(MMU_CLK,MMU_MEMW,CELL("address",AK160)=CELL("address",OFFSET(RAM0,MMU_RAM_X,MMU_RAM_Y))),MMU_VAL,AK160)))</f>
        <v>0</v>
      </c>
      <c r="AL160" s="50">
        <f t="array" aca="1" ref="AL160" ca="1">IF(RESET,0,IF(LOAD_ROM,ROM!AL21,IF(AND(MMU_CLK,MMU_MEMW,CELL("address",AL160)=CELL("address",OFFSET(RAM0,MMU_RAM_X,MMU_RAM_Y))),MMU_VAL,AL160)))</f>
        <v>0</v>
      </c>
      <c r="AM160" s="50">
        <f t="array" aca="1" ref="AM160" ca="1">IF(RESET,0,IF(LOAD_ROM,ROM!AM21,IF(AND(MMU_CLK,MMU_MEMW,CELL("address",AM160)=CELL("address",OFFSET(RAM0,MMU_RAM_X,MMU_RAM_Y))),MMU_VAL,AM160)))</f>
        <v>0</v>
      </c>
      <c r="AN160" s="50">
        <f t="array" aca="1" ref="AN160" ca="1">IF(RESET,0,IF(LOAD_ROM,ROM!AN21,IF(AND(MMU_CLK,MMU_MEMW,CELL("address",AN160)=CELL("address",OFFSET(RAM0,MMU_RAM_X,MMU_RAM_Y))),MMU_VAL,AN160)))</f>
        <v>0</v>
      </c>
      <c r="AO160" s="50">
        <f t="array" aca="1" ref="AO160" ca="1">IF(RESET,0,IF(LOAD_ROM,ROM!AO21,IF(AND(MMU_CLK,MMU_MEMW,CELL("address",AO160)=CELL("address",OFFSET(RAM0,MMU_RAM_X,MMU_RAM_Y))),MMU_VAL,AO160)))</f>
        <v>0</v>
      </c>
      <c r="AP160" s="50">
        <f t="array" aca="1" ref="AP160" ca="1">IF(RESET,0,IF(LOAD_ROM,ROM!AP21,IF(AND(MMU_CLK,MMU_MEMW,CELL("address",AP160)=CELL("address",OFFSET(RAM0,MMU_RAM_X,MMU_RAM_Y))),MMU_VAL,AP160)))</f>
        <v>0</v>
      </c>
      <c r="AQ160" s="50">
        <f t="array" aca="1" ref="AQ160" ca="1">IF(RESET,0,IF(LOAD_ROM,ROM!AQ21,IF(AND(MMU_CLK,MMU_MEMW,CELL("address",AQ160)=CELL("address",OFFSET(RAM0,MMU_RAM_X,MMU_RAM_Y))),MMU_VAL,AQ160)))</f>
        <v>0</v>
      </c>
      <c r="AR160" s="50">
        <f t="array" aca="1" ref="AR160" ca="1">IF(RESET,0,IF(LOAD_ROM,ROM!AR21,IF(AND(MMU_CLK,MMU_MEMW,CELL("address",AR160)=CELL("address",OFFSET(RAM0,MMU_RAM_X,MMU_RAM_Y))),MMU_VAL,AR160)))</f>
        <v>0</v>
      </c>
      <c r="AS160" s="50">
        <f t="array" aca="1" ref="AS160" ca="1">IF(RESET,0,IF(LOAD_ROM,ROM!AS21,IF(AND(MMU_CLK,MMU_MEMW,CELL("address",AS160)=CELL("address",OFFSET(RAM0,MMU_RAM_X,MMU_RAM_Y))),MMU_VAL,AS160)))</f>
        <v>0</v>
      </c>
      <c r="AT160" s="50">
        <f t="array" aca="1" ref="AT160" ca="1">IF(RESET,0,IF(LOAD_ROM,ROM!AT21,IF(AND(MMU_CLK,MMU_MEMW,CELL("address",AT160)=CELL("address",OFFSET(RAM0,MMU_RAM_X,MMU_RAM_Y))),MMU_VAL,AT160)))</f>
        <v>0</v>
      </c>
      <c r="AU160" s="50">
        <f t="array" aca="1" ref="AU160" ca="1">IF(RESET,0,IF(LOAD_ROM,ROM!AU21,IF(AND(MMU_CLK,MMU_MEMW,CELL("address",AU160)=CELL("address",OFFSET(RAM0,MMU_RAM_X,MMU_RAM_Y))),MMU_VAL,AU160)))</f>
        <v>0</v>
      </c>
      <c r="AV160" s="50">
        <f t="array" aca="1" ref="AV160" ca="1">IF(RESET,0,IF(LOAD_ROM,ROM!AV21,IF(AND(MMU_CLK,MMU_MEMW,CELL("address",AV160)=CELL("address",OFFSET(RAM0,MMU_RAM_X,MMU_RAM_Y))),MMU_VAL,AV160)))</f>
        <v>0</v>
      </c>
      <c r="AW160" s="50">
        <f t="array" aca="1" ref="AW160" ca="1">IF(RESET,0,IF(LOAD_ROM,ROM!AW21,IF(AND(MMU_CLK,MMU_MEMW,CELL("address",AW160)=CELL("address",OFFSET(RAM0,MMU_RAM_X,MMU_RAM_Y))),MMU_VAL,AW160)))</f>
        <v>0</v>
      </c>
      <c r="AX160" s="50">
        <f t="array" aca="1" ref="AX160" ca="1">IF(RESET,0,IF(LOAD_ROM,ROM!AX21,IF(AND(MMU_CLK,MMU_MEMW,CELL("address",AX160)=CELL("address",OFFSET(RAM0,MMU_RAM_X,MMU_RAM_Y))),MMU_VAL,AX160)))</f>
        <v>0</v>
      </c>
      <c r="AY160" s="50">
        <f t="array" aca="1" ref="AY160" ca="1">IF(RESET,0,IF(LOAD_ROM,ROM!AY21,IF(AND(MMU_CLK,MMU_MEMW,CELL("address",AY160)=CELL("address",OFFSET(RAM0,MMU_RAM_X,MMU_RAM_Y))),MMU_VAL,AY160)))</f>
        <v>0</v>
      </c>
      <c r="AZ160" s="50">
        <f t="array" aca="1" ref="AZ160" ca="1">IF(RESET,0,IF(LOAD_ROM,ROM!AZ21,IF(AND(MMU_CLK,MMU_MEMW,CELL("address",AZ160)=CELL("address",OFFSET(RAM0,MMU_RAM_X,MMU_RAM_Y))),MMU_VAL,AZ160)))</f>
        <v>0</v>
      </c>
      <c r="BA160" s="50">
        <f t="array" aca="1" ref="BA160" ca="1">IF(RESET,0,IF(LOAD_ROM,ROM!BA21,IF(AND(MMU_CLK,MMU_MEMW,CELL("address",BA160)=CELL("address",OFFSET(RAM0,MMU_RAM_X,MMU_RAM_Y))),MMU_VAL,BA160)))</f>
        <v>0</v>
      </c>
      <c r="BB160" s="50">
        <f t="array" aca="1" ref="BB160" ca="1">IF(RESET,0,IF(LOAD_ROM,ROM!BB21,IF(AND(MMU_CLK,MMU_MEMW,CELL("address",BB160)=CELL("address",OFFSET(RAM0,MMU_RAM_X,MMU_RAM_Y))),MMU_VAL,BB160)))</f>
        <v>0</v>
      </c>
      <c r="BC160" s="50">
        <f t="array" aca="1" ref="BC160" ca="1">IF(RESET,0,IF(LOAD_ROM,ROM!BC21,IF(AND(MMU_CLK,MMU_MEMW,CELL("address",BC160)=CELL("address",OFFSET(RAM0,MMU_RAM_X,MMU_RAM_Y))),MMU_VAL,BC160)))</f>
        <v>0</v>
      </c>
      <c r="BD160" s="50">
        <f t="array" aca="1" ref="BD160" ca="1">IF(RESET,0,IF(LOAD_ROM,ROM!BD21,IF(AND(MMU_CLK,MMU_MEMW,CELL("address",BD160)=CELL("address",OFFSET(RAM0,MMU_RAM_X,MMU_RAM_Y))),MMU_VAL,BD160)))</f>
        <v>0</v>
      </c>
      <c r="BE160" s="50">
        <f t="array" aca="1" ref="BE160" ca="1">IF(RESET,0,IF(LOAD_ROM,ROM!BE21,IF(AND(MMU_CLK,MMU_MEMW,CELL("address",BE160)=CELL("address",OFFSET(RAM0,MMU_RAM_X,MMU_RAM_Y))),MMU_VAL,BE160)))</f>
        <v>0</v>
      </c>
      <c r="BF160" s="50">
        <f t="array" aca="1" ref="BF160" ca="1">IF(RESET,0,IF(LOAD_ROM,ROM!BF21,IF(AND(MMU_CLK,MMU_MEMW,CELL("address",BF160)=CELL("address",OFFSET(RAM0,MMU_RAM_X,MMU_RAM_Y))),MMU_VAL,BF160)))</f>
        <v>0</v>
      </c>
      <c r="BG160" s="50">
        <f t="array" aca="1" ref="BG160" ca="1">IF(RESET,0,IF(LOAD_ROM,ROM!BG21,IF(AND(MMU_CLK,MMU_MEMW,CELL("address",BG160)=CELL("address",OFFSET(RAM0,MMU_RAM_X,MMU_RAM_Y))),MMU_VAL,BG160)))</f>
        <v>0</v>
      </c>
      <c r="BH160" s="50">
        <f t="array" aca="1" ref="BH160" ca="1">IF(RESET,0,IF(LOAD_ROM,ROM!BH21,IF(AND(MMU_CLK,MMU_MEMW,CELL("address",BH160)=CELL("address",OFFSET(RAM0,MMU_RAM_X,MMU_RAM_Y))),MMU_VAL,BH160)))</f>
        <v>0</v>
      </c>
      <c r="BI160" s="50">
        <f t="array" aca="1" ref="BI160" ca="1">IF(RESET,0,IF(LOAD_ROM,ROM!BI21,IF(AND(MMU_CLK,MMU_MEMW,CELL("address",BI160)=CELL("address",OFFSET(RAM0,MMU_RAM_X,MMU_RAM_Y))),MMU_VAL,BI160)))</f>
        <v>0</v>
      </c>
      <c r="BJ160" s="50">
        <f t="array" aca="1" ref="BJ160" ca="1">IF(RESET,0,IF(LOAD_ROM,ROM!BJ21,IF(AND(MMU_CLK,MMU_MEMW,CELL("address",BJ160)=CELL("address",OFFSET(RAM0,MMU_RAM_X,MMU_RAM_Y))),MMU_VAL,BJ160)))</f>
        <v>0</v>
      </c>
      <c r="BK160" s="50">
        <f t="array" aca="1" ref="BK160" ca="1">IF(RESET,0,IF(LOAD_ROM,ROM!BK21,IF(AND(MMU_CLK,MMU_MEMW,CELL("address",BK160)=CELL("address",OFFSET(RAM0,MMU_RAM_X,MMU_RAM_Y))),MMU_VAL,BK160)))</f>
        <v>0</v>
      </c>
      <c r="BL160" s="50">
        <f t="array" aca="1" ref="BL160" ca="1">IF(RESET,0,IF(LOAD_ROM,ROM!BL21,IF(AND(MMU_CLK,MMU_MEMW,CELL("address",BL160)=CELL("address",OFFSET(RAM0,MMU_RAM_X,MMU_RAM_Y))),MMU_VAL,BL160)))</f>
        <v>0</v>
      </c>
      <c r="BM160" s="50">
        <f t="array" aca="1" ref="BM160" ca="1">IF(RESET,0,IF(LOAD_ROM,ROM!BM21,IF(AND(MMU_CLK,MMU_MEMW,CELL("address",BM160)=CELL("address",OFFSET(RAM0,MMU_RAM_X,MMU_RAM_Y))),MMU_VAL,BM160)))</f>
        <v>0</v>
      </c>
      <c r="BN160" s="50">
        <f t="array" aca="1" ref="BN160" ca="1">IF(RESET,0,IF(LOAD_ROM,ROM!BN21,IF(AND(MMU_CLK,MMU_MEMW,CELL("address",BN160)=CELL("address",OFFSET(RAM0,MMU_RAM_X,MMU_RAM_Y))),MMU_VAL,BN160)))</f>
        <v>0</v>
      </c>
      <c r="BO160" s="50">
        <f t="array" aca="1" ref="BO160" ca="1">IF(RESET,0,IF(LOAD_ROM,ROM!BO21,IF(AND(MMU_CLK,MMU_MEMW,CELL("address",BO160)=CELL("address",OFFSET(RAM0,MMU_RAM_X,MMU_RAM_Y))),MMU_VAL,BO160)))</f>
        <v>0</v>
      </c>
      <c r="BP160" s="50">
        <f t="array" aca="1" ref="BP160" ca="1">IF(RESET,0,IF(LOAD_ROM,ROM!BP21,IF(AND(MMU_CLK,MMU_MEMW,CELL("address",BP160)=CELL("address",OFFSET(RAM0,MMU_RAM_X,MMU_RAM_Y))),MMU_VAL,BP160)))</f>
        <v>0</v>
      </c>
      <c r="BQ160" s="50">
        <f t="array" aca="1" ref="BQ160" ca="1">IF(RESET,0,IF(LOAD_ROM,ROM!BQ21,IF(AND(MMU_CLK,MMU_MEMW,CELL("address",BQ160)=CELL("address",OFFSET(RAM0,MMU_RAM_X,MMU_RAM_Y))),MMU_VAL,BQ160)))</f>
        <v>0</v>
      </c>
      <c r="BR160" s="50">
        <f t="array" aca="1" ref="BR160" ca="1">IF(RESET,0,IF(LOAD_ROM,ROM!BR21,IF(AND(MMU_CLK,MMU_MEMW,CELL("address",BR160)=CELL("address",OFFSET(RAM0,MMU_RAM_X,MMU_RAM_Y))),MMU_VAL,BR160)))</f>
        <v>0</v>
      </c>
      <c r="BS160" s="50">
        <f t="array" aca="1" ref="BS160" ca="1">IF(RESET,0,IF(LOAD_ROM,ROM!BS21,IF(AND(MMU_CLK,MMU_MEMW,CELL("address",BS160)=CELL("address",OFFSET(RAM0,MMU_RAM_X,MMU_RAM_Y))),MMU_VAL,BS160)))</f>
        <v>0</v>
      </c>
      <c r="BT160" s="50">
        <f t="array" aca="1" ref="BT160" ca="1">IF(RESET,0,IF(LOAD_ROM,ROM!BT21,IF(AND(MMU_CLK,MMU_MEMW,CELL("address",BT160)=CELL("address",OFFSET(RAM0,MMU_RAM_X,MMU_RAM_Y))),MMU_VAL,BT160)))</f>
        <v>0</v>
      </c>
      <c r="BU160" s="50">
        <f t="array" aca="1" ref="BU160" ca="1">IF(RESET,0,IF(LOAD_ROM,ROM!BU21,IF(AND(MMU_CLK,MMU_MEMW,CELL("address",BU160)=CELL("address",OFFSET(RAM0,MMU_RAM_X,MMU_RAM_Y))),MMU_VAL,BU160)))</f>
        <v>0</v>
      </c>
      <c r="BV160" s="50">
        <f t="array" aca="1" ref="BV160" ca="1">IF(RESET,0,IF(LOAD_ROM,ROM!BV21,IF(AND(MMU_CLK,MMU_MEMW,CELL("address",BV160)=CELL("address",OFFSET(RAM0,MMU_RAM_X,MMU_RAM_Y))),MMU_VAL,BV160)))</f>
        <v>0</v>
      </c>
      <c r="BW160" s="50">
        <f t="array" aca="1" ref="BW160" ca="1">IF(RESET,0,IF(LOAD_ROM,ROM!BW21,IF(AND(MMU_CLK,MMU_MEMW,CELL("address",BW160)=CELL("address",OFFSET(RAM0,MMU_RAM_X,MMU_RAM_Y))),MMU_VAL,BW160)))</f>
        <v>0</v>
      </c>
      <c r="BX160" s="50">
        <f t="array" aca="1" ref="BX160" ca="1">IF(RESET,0,IF(LOAD_ROM,ROM!BX21,IF(AND(MMU_CLK,MMU_MEMW,CELL("address",BX160)=CELL("address",OFFSET(RAM0,MMU_RAM_X,MMU_RAM_Y))),MMU_VAL,BX160)))</f>
        <v>0</v>
      </c>
      <c r="BY160" s="50">
        <f t="array" aca="1" ref="BY160" ca="1">IF(RESET,0,IF(LOAD_ROM,ROM!BY21,IF(AND(MMU_CLK,MMU_MEMW,CELL("address",BY160)=CELL("address",OFFSET(RAM0,MMU_RAM_X,MMU_RAM_Y))),MMU_VAL,BY160)))</f>
        <v>0</v>
      </c>
      <c r="BZ160" s="50">
        <f t="array" aca="1" ref="BZ160" ca="1">IF(RESET,0,IF(LOAD_ROM,ROM!BZ21,IF(AND(MMU_CLK,MMU_MEMW,CELL("address",BZ160)=CELL("address",OFFSET(RAM0,MMU_RAM_X,MMU_RAM_Y))),MMU_VAL,BZ160)))</f>
        <v>0</v>
      </c>
      <c r="CA160" s="50">
        <f t="array" aca="1" ref="CA160" ca="1">IF(RESET,0,IF(LOAD_ROM,ROM!CA21,IF(AND(MMU_CLK,MMU_MEMW,CELL("address",CA160)=CELL("address",OFFSET(RAM0,MMU_RAM_X,MMU_RAM_Y))),MMU_VAL,CA160)))</f>
        <v>0</v>
      </c>
      <c r="CB160" s="50">
        <f t="array" aca="1" ref="CB160" ca="1">IF(RESET,0,IF(LOAD_ROM,ROM!CB21,IF(AND(MMU_CLK,MMU_MEMW,CELL("address",CB160)=CELL("address",OFFSET(RAM0,MMU_RAM_X,MMU_RAM_Y))),MMU_VAL,CB160)))</f>
        <v>0</v>
      </c>
      <c r="CC160" s="50">
        <f t="array" aca="1" ref="CC160" ca="1">IF(RESET,0,IF(LOAD_ROM,ROM!CC21,IF(AND(MMU_CLK,MMU_MEMW,CELL("address",CC160)=CELL("address",OFFSET(RAM0,MMU_RAM_X,MMU_RAM_Y))),MMU_VAL,CC160)))</f>
        <v>0</v>
      </c>
      <c r="CD160" s="50">
        <f t="array" aca="1" ref="CD160" ca="1">IF(RESET,0,IF(LOAD_ROM,ROM!CD21,IF(AND(MMU_CLK,MMU_MEMW,CELL("address",CD160)=CELL("address",OFFSET(RAM0,MMU_RAM_X,MMU_RAM_Y))),MMU_VAL,CD160)))</f>
        <v>0</v>
      </c>
      <c r="CE160" s="50">
        <f t="array" aca="1" ref="CE160" ca="1">IF(RESET,0,IF(LOAD_ROM,ROM!CE21,IF(AND(MMU_CLK,MMU_MEMW,CELL("address",CE160)=CELL("address",OFFSET(RAM0,MMU_RAM_X,MMU_RAM_Y))),MMU_VAL,CE160)))</f>
        <v>0</v>
      </c>
      <c r="CF160" s="50">
        <f t="array" aca="1" ref="CF160" ca="1">IF(RESET,0,IF(LOAD_ROM,ROM!CF21,IF(AND(MMU_CLK,MMU_MEMW,CELL("address",CF160)=CELL("address",OFFSET(RAM0,MMU_RAM_X,MMU_RAM_Y))),MMU_VAL,CF160)))</f>
        <v>0</v>
      </c>
      <c r="CG160" s="50">
        <f t="array" aca="1" ref="CG160" ca="1">IF(RESET,0,IF(LOAD_ROM,ROM!CG21,IF(AND(MMU_CLK,MMU_MEMW,CELL("address",CG160)=CELL("address",OFFSET(RAM0,MMU_RAM_X,MMU_RAM_Y))),MMU_VAL,CG160)))</f>
        <v>0</v>
      </c>
      <c r="CH160" s="50">
        <f t="array" aca="1" ref="CH160" ca="1">IF(RESET,0,IF(LOAD_ROM,ROM!CH21,IF(AND(MMU_CLK,MMU_MEMW,CELL("address",CH160)=CELL("address",OFFSET(RAM0,MMU_RAM_X,MMU_RAM_Y))),MMU_VAL,CH160)))</f>
        <v>0</v>
      </c>
      <c r="CI160" s="50">
        <f t="array" aca="1" ref="CI160" ca="1">IF(RESET,0,IF(LOAD_ROM,ROM!CI21,IF(AND(MMU_CLK,MMU_MEMW,CELL("address",CI160)=CELL("address",OFFSET(RAM0,MMU_RAM_X,MMU_RAM_Y))),MMU_VAL,CI160)))</f>
        <v>0</v>
      </c>
      <c r="CJ160" s="50">
        <f t="array" aca="1" ref="CJ160" ca="1">IF(RESET,0,IF(LOAD_ROM,ROM!CJ21,IF(AND(MMU_CLK,MMU_MEMW,CELL("address",CJ160)=CELL("address",OFFSET(RAM0,MMU_RAM_X,MMU_RAM_Y))),MMU_VAL,CJ160)))</f>
        <v>0</v>
      </c>
      <c r="CK160" s="50">
        <f t="array" aca="1" ref="CK160" ca="1">IF(RESET,0,IF(LOAD_ROM,ROM!CK21,IF(AND(MMU_CLK,MMU_MEMW,CELL("address",CK160)=CELL("address",OFFSET(RAM0,MMU_RAM_X,MMU_RAM_Y))),MMU_VAL,CK160)))</f>
        <v>0</v>
      </c>
      <c r="CL160" s="50">
        <f t="array" aca="1" ref="CL160" ca="1">IF(RESET,0,IF(LOAD_ROM,ROM!CL21,IF(AND(MMU_CLK,MMU_MEMW,CELL("address",CL160)=CELL("address",OFFSET(RAM0,MMU_RAM_X,MMU_RAM_Y))),MMU_VAL,CL160)))</f>
        <v>0</v>
      </c>
      <c r="CM160" s="50">
        <f t="array" aca="1" ref="CM160" ca="1">IF(RESET,0,IF(LOAD_ROM,ROM!CM21,IF(AND(MMU_CLK,MMU_MEMW,CELL("address",CM160)=CELL("address",OFFSET(RAM0,MMU_RAM_X,MMU_RAM_Y))),MMU_VAL,CM160)))</f>
        <v>0</v>
      </c>
      <c r="CN160" s="50">
        <f t="array" aca="1" ref="CN160" ca="1">IF(RESET,0,IF(LOAD_ROM,ROM!CN21,IF(AND(MMU_CLK,MMU_MEMW,CELL("address",CN160)=CELL("address",OFFSET(RAM0,MMU_RAM_X,MMU_RAM_Y))),MMU_VAL,CN160)))</f>
        <v>0</v>
      </c>
      <c r="CO160" s="50">
        <f t="array" aca="1" ref="CO160" ca="1">IF(RESET,0,IF(LOAD_ROM,ROM!CO21,IF(AND(MMU_CLK,MMU_MEMW,CELL("address",CO160)=CELL("address",OFFSET(RAM0,MMU_RAM_X,MMU_RAM_Y))),MMU_VAL,CO160)))</f>
        <v>0</v>
      </c>
      <c r="CP160" s="50">
        <f t="array" aca="1" ref="CP160" ca="1">IF(RESET,0,IF(LOAD_ROM,ROM!CP21,IF(AND(MMU_CLK,MMU_MEMW,CELL("address",CP160)=CELL("address",OFFSET(RAM0,MMU_RAM_X,MMU_RAM_Y))),MMU_VAL,CP160)))</f>
        <v>0</v>
      </c>
      <c r="CQ160" s="50">
        <f t="array" aca="1" ref="CQ160" ca="1">IF(RESET,0,IF(LOAD_ROM,ROM!CQ21,IF(AND(MMU_CLK,MMU_MEMW,CELL("address",CQ160)=CELL("address",OFFSET(RAM0,MMU_RAM_X,MMU_RAM_Y))),MMU_VAL,CQ160)))</f>
        <v>0</v>
      </c>
      <c r="CR160" s="50">
        <f t="array" aca="1" ref="CR160" ca="1">IF(RESET,0,IF(LOAD_ROM,ROM!CR21,IF(AND(MMU_CLK,MMU_MEMW,CELL("address",CR160)=CELL("address",OFFSET(RAM0,MMU_RAM_X,MMU_RAM_Y))),MMU_VAL,CR160)))</f>
        <v>0</v>
      </c>
      <c r="CS160" s="50">
        <f t="array" aca="1" ref="CS160" ca="1">IF(RESET,0,IF(LOAD_ROM,ROM!CS21,IF(AND(MMU_CLK,MMU_MEMW,CELL("address",CS160)=CELL("address",OFFSET(RAM0,MMU_RAM_X,MMU_RAM_Y))),MMU_VAL,CS160)))</f>
        <v>0</v>
      </c>
      <c r="CT160" s="50">
        <f t="array" aca="1" ref="CT160" ca="1">IF(RESET,0,IF(LOAD_ROM,ROM!CT21,IF(AND(MMU_CLK,MMU_MEMW,CELL("address",CT160)=CELL("address",OFFSET(RAM0,MMU_RAM_X,MMU_RAM_Y))),MMU_VAL,CT160)))</f>
        <v>0</v>
      </c>
      <c r="CU160" s="50">
        <f t="array" aca="1" ref="CU160" ca="1">IF(RESET,0,IF(LOAD_ROM,ROM!CU21,IF(AND(MMU_CLK,MMU_MEMW,CELL("address",CU160)=CELL("address",OFFSET(RAM0,MMU_RAM_X,MMU_RAM_Y))),MMU_VAL,CU160)))</f>
        <v>0</v>
      </c>
      <c r="CV160" s="50">
        <f t="array" aca="1" ref="CV160" ca="1">IF(RESET,0,IF(LOAD_ROM,ROM!CV21,IF(AND(MMU_CLK,MMU_MEMW,CELL("address",CV160)=CELL("address",OFFSET(RAM0,MMU_RAM_X,MMU_RAM_Y))),MMU_VAL,CV160)))</f>
        <v>0</v>
      </c>
      <c r="CW160" s="50">
        <f t="array" aca="1" ref="CW160" ca="1">IF(RESET,0,IF(LOAD_ROM,ROM!CW21,IF(AND(MMU_CLK,MMU_MEMW,CELL("address",CW160)=CELL("address",OFFSET(RAM0,MMU_RAM_X,MMU_RAM_Y))),MMU_VAL,CW160)))</f>
        <v>0</v>
      </c>
      <c r="CX160" s="50">
        <f t="array" aca="1" ref="CX160" ca="1">IF(RESET,0,IF(LOAD_ROM,ROM!CX21,IF(AND(MMU_CLK,MMU_MEMW,CELL("address",CX160)=CELL("address",OFFSET(RAM0,MMU_RAM_X,MMU_RAM_Y))),MMU_VAL,CX160)))</f>
        <v>0</v>
      </c>
      <c r="CY160" s="50">
        <f t="array" aca="1" ref="CY160" ca="1">IF(RESET,0,IF(LOAD_ROM,ROM!CY21,IF(AND(MMU_CLK,MMU_MEMW,CELL("address",CY160)=CELL("address",OFFSET(RAM0,MMU_RAM_X,MMU_RAM_Y))),MMU_VAL,CY160)))</f>
        <v>0</v>
      </c>
      <c r="CZ160" s="50">
        <f t="array" aca="1" ref="CZ160" ca="1">IF(RESET,0,IF(LOAD_ROM,ROM!CZ21,IF(AND(MMU_CLK,MMU_MEMW,CELL("address",CZ160)=CELL("address",OFFSET(RAM0,MMU_RAM_X,MMU_RAM_Y))),MMU_VAL,CZ160)))</f>
        <v>0</v>
      </c>
      <c r="DA160" s="50">
        <f t="array" aca="1" ref="DA160" ca="1">IF(RESET,0,IF(LOAD_ROM,ROM!DA21,IF(AND(MMU_CLK,MMU_MEMW,CELL("address",DA160)=CELL("address",OFFSET(RAM0,MMU_RAM_X,MMU_RAM_Y))),MMU_VAL,DA160)))</f>
        <v>0</v>
      </c>
      <c r="DB160" s="50">
        <f t="array" aca="1" ref="DB160" ca="1">IF(RESET,0,IF(LOAD_ROM,ROM!DB21,IF(AND(MMU_CLK,MMU_MEMW,CELL("address",DB160)=CELL("address",OFFSET(RAM0,MMU_RAM_X,MMU_RAM_Y))),MMU_VAL,DB160)))</f>
        <v>0</v>
      </c>
      <c r="DC160" s="50">
        <f t="array" aca="1" ref="DC160" ca="1">IF(RESET,0,IF(LOAD_ROM,ROM!DC21,IF(AND(MMU_CLK,MMU_MEMW,CELL("address",DC160)=CELL("address",OFFSET(RAM0,MMU_RAM_X,MMU_RAM_Y))),MMU_VAL,DC160)))</f>
        <v>0</v>
      </c>
      <c r="DD160" s="50">
        <f t="array" aca="1" ref="DD160" ca="1">IF(RESET,0,IF(LOAD_ROM,ROM!DD21,IF(AND(MMU_CLK,MMU_MEMW,CELL("address",DD160)=CELL("address",OFFSET(RAM0,MMU_RAM_X,MMU_RAM_Y))),MMU_VAL,DD160)))</f>
        <v>0</v>
      </c>
      <c r="DE160" s="50">
        <f t="array" aca="1" ref="DE160" ca="1">IF(RESET,0,IF(LOAD_ROM,ROM!DE21,IF(AND(MMU_CLK,MMU_MEMW,CELL("address",DE160)=CELL("address",OFFSET(RAM0,MMU_RAM_X,MMU_RAM_Y))),MMU_VAL,DE160)))</f>
        <v>0</v>
      </c>
      <c r="DF160" s="50">
        <f t="array" aca="1" ref="DF160" ca="1">IF(RESET,0,IF(LOAD_ROM,ROM!DF21,IF(AND(MMU_CLK,MMU_MEMW,CELL("address",DF160)=CELL("address",OFFSET(RAM0,MMU_RAM_X,MMU_RAM_Y))),MMU_VAL,DF160)))</f>
        <v>0</v>
      </c>
      <c r="DG160" s="50">
        <f t="array" aca="1" ref="DG160" ca="1">IF(RESET,0,IF(LOAD_ROM,ROM!DG21,IF(AND(MMU_CLK,MMU_MEMW,CELL("address",DG160)=CELL("address",OFFSET(RAM0,MMU_RAM_X,MMU_RAM_Y))),MMU_VAL,DG160)))</f>
        <v>0</v>
      </c>
      <c r="DH160" s="50">
        <f t="array" aca="1" ref="DH160" ca="1">IF(RESET,0,IF(LOAD_ROM,ROM!DH21,IF(AND(MMU_CLK,MMU_MEMW,CELL("address",DH160)=CELL("address",OFFSET(RAM0,MMU_RAM_X,MMU_RAM_Y))),MMU_VAL,DH160)))</f>
        <v>0</v>
      </c>
      <c r="DI160" s="50">
        <f t="array" aca="1" ref="DI160" ca="1">IF(RESET,0,IF(LOAD_ROM,ROM!DI21,IF(AND(MMU_CLK,MMU_MEMW,CELL("address",DI160)=CELL("address",OFFSET(RAM0,MMU_RAM_X,MMU_RAM_Y))),MMU_VAL,DI160)))</f>
        <v>0</v>
      </c>
      <c r="DJ160" s="50">
        <f t="array" aca="1" ref="DJ160" ca="1">IF(RESET,0,IF(LOAD_ROM,ROM!DJ21,IF(AND(MMU_CLK,MMU_MEMW,CELL("address",DJ160)=CELL("address",OFFSET(RAM0,MMU_RAM_X,MMU_RAM_Y))),MMU_VAL,DJ160)))</f>
        <v>0</v>
      </c>
      <c r="DK160" s="50">
        <f t="array" aca="1" ref="DK160" ca="1">IF(RESET,0,IF(LOAD_ROM,ROM!DK21,IF(AND(MMU_CLK,MMU_MEMW,CELL("address",DK160)=CELL("address",OFFSET(RAM0,MMU_RAM_X,MMU_RAM_Y))),MMU_VAL,DK160)))</f>
        <v>0</v>
      </c>
      <c r="DL160" s="50">
        <f t="array" aca="1" ref="DL160" ca="1">IF(RESET,0,IF(LOAD_ROM,ROM!DL21,IF(AND(MMU_CLK,MMU_MEMW,CELL("address",DL160)=CELL("address",OFFSET(RAM0,MMU_RAM_X,MMU_RAM_Y))),MMU_VAL,DL160)))</f>
        <v>0</v>
      </c>
      <c r="DM160" s="50">
        <f t="array" aca="1" ref="DM160" ca="1">IF(RESET,0,IF(LOAD_ROM,ROM!DM21,IF(AND(MMU_CLK,MMU_MEMW,CELL("address",DM160)=CELL("address",OFFSET(RAM0,MMU_RAM_X,MMU_RAM_Y))),MMU_VAL,DM160)))</f>
        <v>0</v>
      </c>
      <c r="DN160" s="50">
        <f t="array" aca="1" ref="DN160" ca="1">IF(RESET,0,IF(LOAD_ROM,ROM!DN21,IF(AND(MMU_CLK,MMU_MEMW,CELL("address",DN160)=CELL("address",OFFSET(RAM0,MMU_RAM_X,MMU_RAM_Y))),MMU_VAL,DN160)))</f>
        <v>0</v>
      </c>
      <c r="DO160" s="50">
        <f t="array" aca="1" ref="DO160" ca="1">IF(RESET,0,IF(LOAD_ROM,ROM!DO21,IF(AND(MMU_CLK,MMU_MEMW,CELL("address",DO160)=CELL("address",OFFSET(RAM0,MMU_RAM_X,MMU_RAM_Y))),MMU_VAL,DO160)))</f>
        <v>0</v>
      </c>
      <c r="DP160" s="50">
        <f t="array" aca="1" ref="DP160" ca="1">IF(RESET,0,IF(LOAD_ROM,ROM!DP21,IF(AND(MMU_CLK,MMU_MEMW,CELL("address",DP160)=CELL("address",OFFSET(RAM0,MMU_RAM_X,MMU_RAM_Y))),MMU_VAL,DP160)))</f>
        <v>0</v>
      </c>
      <c r="DQ160" s="50">
        <f t="array" aca="1" ref="DQ160" ca="1">IF(RESET,0,IF(LOAD_ROM,ROM!DQ21,IF(AND(MMU_CLK,MMU_MEMW,CELL("address",DQ160)=CELL("address",OFFSET(RAM0,MMU_RAM_X,MMU_RAM_Y))),MMU_VAL,DQ160)))</f>
        <v>0</v>
      </c>
      <c r="DR160" s="50">
        <f t="array" aca="1" ref="DR160" ca="1">IF(RESET,0,IF(LOAD_ROM,ROM!DR21,IF(AND(MMU_CLK,MMU_MEMW,CELL("address",DR160)=CELL("address",OFFSET(RAM0,MMU_RAM_X,MMU_RAM_Y))),MMU_VAL,DR160)))</f>
        <v>0</v>
      </c>
      <c r="DS160" s="50">
        <f t="array" aca="1" ref="DS160" ca="1">IF(RESET,0,IF(LOAD_ROM,ROM!DS21,IF(AND(MMU_CLK,MMU_MEMW,CELL("address",DS160)=CELL("address",OFFSET(RAM0,MMU_RAM_X,MMU_RAM_Y))),MMU_VAL,DS160)))</f>
        <v>0</v>
      </c>
      <c r="DT160" s="50">
        <f t="array" aca="1" ref="DT160" ca="1">IF(RESET,0,IF(LOAD_ROM,ROM!DT21,IF(AND(MMU_CLK,MMU_MEMW,CELL("address",DT160)=CELL("address",OFFSET(RAM0,MMU_RAM_X,MMU_RAM_Y))),MMU_VAL,DT160)))</f>
        <v>0</v>
      </c>
      <c r="DU160" s="50">
        <f t="array" aca="1" ref="DU160" ca="1">IF(RESET,0,IF(LOAD_ROM,ROM!DU21,IF(AND(MMU_CLK,MMU_MEMW,CELL("address",DU160)=CELL("address",OFFSET(RAM0,MMU_RAM_X,MMU_RAM_Y))),MMU_VAL,DU160)))</f>
        <v>0</v>
      </c>
      <c r="DV160" s="50">
        <f t="array" aca="1" ref="DV160" ca="1">IF(RESET,0,IF(LOAD_ROM,ROM!DV21,IF(AND(MMU_CLK,MMU_MEMW,CELL("address",DV160)=CELL("address",OFFSET(RAM0,MMU_RAM_X,MMU_RAM_Y))),MMU_VAL,DV160)))</f>
        <v>0</v>
      </c>
      <c r="DW160" s="50">
        <f t="array" aca="1" ref="DW160" ca="1">IF(RESET,0,IF(LOAD_ROM,ROM!DW21,IF(AND(MMU_CLK,MMU_MEMW,CELL("address",DW160)=CELL("address",OFFSET(RAM0,MMU_RAM_X,MMU_RAM_Y))),MMU_VAL,DW160)))</f>
        <v>0</v>
      </c>
      <c r="DX160" s="50">
        <f t="array" aca="1" ref="DX160" ca="1">IF(RESET,0,IF(LOAD_ROM,ROM!DX21,IF(AND(MMU_CLK,MMU_MEMW,CELL("address",DX160)=CELL("address",OFFSET(RAM0,MMU_RAM_X,MMU_RAM_Y))),MMU_VAL,DX160)))</f>
        <v>0</v>
      </c>
    </row>
    <row r="161" spans="1:128" x14ac:dyDescent="0.35">
      <c r="A161" s="50">
        <f t="array" aca="1" ref="A161" ca="1">IF(RESET,0,IF(LOAD_ROM,ROM!A22,IF(AND(MMU_CLK,MMU_MEMW,CELL("address",A161)=CELL("address",OFFSET(RAM0,MMU_RAM_X,MMU_RAM_Y))),MMU_VAL,A161)))</f>
        <v>0</v>
      </c>
      <c r="B161" s="50">
        <f t="array" aca="1" ref="B161" ca="1">IF(RESET,0,IF(LOAD_ROM,ROM!B22,IF(AND(MMU_CLK,MMU_MEMW,CELL("address",B161)=CELL("address",OFFSET(RAM0,MMU_RAM_X,MMU_RAM_Y))),MMU_VAL,B161)))</f>
        <v>0</v>
      </c>
      <c r="C161" s="50">
        <f t="array" aca="1" ref="C161" ca="1">IF(RESET,0,IF(LOAD_ROM,ROM!C22,IF(AND(MMU_CLK,MMU_MEMW,CELL("address",C161)=CELL("address",OFFSET(RAM0,MMU_RAM_X,MMU_RAM_Y))),MMU_VAL,C161)))</f>
        <v>0</v>
      </c>
      <c r="D161" s="50">
        <f t="array" aca="1" ref="D161" ca="1">IF(RESET,0,IF(LOAD_ROM,ROM!D22,IF(AND(MMU_CLK,MMU_MEMW,CELL("address",D161)=CELL("address",OFFSET(RAM0,MMU_RAM_X,MMU_RAM_Y))),MMU_VAL,D161)))</f>
        <v>0</v>
      </c>
      <c r="E161" s="50">
        <f t="array" aca="1" ref="E161" ca="1">IF(RESET,0,IF(LOAD_ROM,ROM!E22,IF(AND(MMU_CLK,MMU_MEMW,CELL("address",E161)=CELL("address",OFFSET(RAM0,MMU_RAM_X,MMU_RAM_Y))),MMU_VAL,E161)))</f>
        <v>0</v>
      </c>
      <c r="F161" s="50">
        <f t="array" aca="1" ref="F161" ca="1">IF(RESET,0,IF(LOAD_ROM,ROM!F22,IF(AND(MMU_CLK,MMU_MEMW,CELL("address",F161)=CELL("address",OFFSET(RAM0,MMU_RAM_X,MMU_RAM_Y))),MMU_VAL,F161)))</f>
        <v>0</v>
      </c>
      <c r="G161" s="50">
        <f t="array" aca="1" ref="G161" ca="1">IF(RESET,0,IF(LOAD_ROM,ROM!G22,IF(AND(MMU_CLK,MMU_MEMW,CELL("address",G161)=CELL("address",OFFSET(RAM0,MMU_RAM_X,MMU_RAM_Y))),MMU_VAL,G161)))</f>
        <v>0</v>
      </c>
      <c r="H161" s="50">
        <f t="array" aca="1" ref="H161" ca="1">IF(RESET,0,IF(LOAD_ROM,ROM!H22,IF(AND(MMU_CLK,MMU_MEMW,CELL("address",H161)=CELL("address",OFFSET(RAM0,MMU_RAM_X,MMU_RAM_Y))),MMU_VAL,H161)))</f>
        <v>0</v>
      </c>
      <c r="I161" s="50">
        <f t="array" aca="1" ref="I161" ca="1">IF(RESET,0,IF(LOAD_ROM,ROM!I22,IF(AND(MMU_CLK,MMU_MEMW,CELL("address",I161)=CELL("address",OFFSET(RAM0,MMU_RAM_X,MMU_RAM_Y))),MMU_VAL,I161)))</f>
        <v>0</v>
      </c>
      <c r="J161" s="50">
        <f t="array" aca="1" ref="J161" ca="1">IF(RESET,0,IF(LOAD_ROM,ROM!J22,IF(AND(MMU_CLK,MMU_MEMW,CELL("address",J161)=CELL("address",OFFSET(RAM0,MMU_RAM_X,MMU_RAM_Y))),MMU_VAL,J161)))</f>
        <v>0</v>
      </c>
      <c r="K161" s="50">
        <f t="array" aca="1" ref="K161" ca="1">IF(RESET,0,IF(LOAD_ROM,ROM!K22,IF(AND(MMU_CLK,MMU_MEMW,CELL("address",K161)=CELL("address",OFFSET(RAM0,MMU_RAM_X,MMU_RAM_Y))),MMU_VAL,K161)))</f>
        <v>0</v>
      </c>
      <c r="L161" s="50">
        <f t="array" aca="1" ref="L161" ca="1">IF(RESET,0,IF(LOAD_ROM,ROM!L22,IF(AND(MMU_CLK,MMU_MEMW,CELL("address",L161)=CELL("address",OFFSET(RAM0,MMU_RAM_X,MMU_RAM_Y))),MMU_VAL,L161)))</f>
        <v>0</v>
      </c>
      <c r="M161" s="50">
        <f t="array" aca="1" ref="M161" ca="1">IF(RESET,0,IF(LOAD_ROM,ROM!M22,IF(AND(MMU_CLK,MMU_MEMW,CELL("address",M161)=CELL("address",OFFSET(RAM0,MMU_RAM_X,MMU_RAM_Y))),MMU_VAL,M161)))</f>
        <v>0</v>
      </c>
      <c r="N161" s="50">
        <f t="array" aca="1" ref="N161" ca="1">IF(RESET,0,IF(LOAD_ROM,ROM!N22,IF(AND(MMU_CLK,MMU_MEMW,CELL("address",N161)=CELL("address",OFFSET(RAM0,MMU_RAM_X,MMU_RAM_Y))),MMU_VAL,N161)))</f>
        <v>0</v>
      </c>
      <c r="O161" s="50">
        <f t="array" aca="1" ref="O161" ca="1">IF(RESET,0,IF(LOAD_ROM,ROM!O22,IF(AND(MMU_CLK,MMU_MEMW,CELL("address",O161)=CELL("address",OFFSET(RAM0,MMU_RAM_X,MMU_RAM_Y))),MMU_VAL,O161)))</f>
        <v>0</v>
      </c>
      <c r="P161" s="50">
        <f t="array" aca="1" ref="P161" ca="1">IF(RESET,0,IF(LOAD_ROM,ROM!P22,IF(AND(MMU_CLK,MMU_MEMW,CELL("address",P161)=CELL("address",OFFSET(RAM0,MMU_RAM_X,MMU_RAM_Y))),MMU_VAL,P161)))</f>
        <v>0</v>
      </c>
      <c r="Q161" s="50">
        <f t="array" aca="1" ref="Q161" ca="1">IF(RESET,0,IF(LOAD_ROM,ROM!Q22,IF(AND(MMU_CLK,MMU_MEMW,CELL("address",Q161)=CELL("address",OFFSET(RAM0,MMU_RAM_X,MMU_RAM_Y))),MMU_VAL,Q161)))</f>
        <v>0</v>
      </c>
      <c r="R161" s="50">
        <f t="array" aca="1" ref="R161" ca="1">IF(RESET,0,IF(LOAD_ROM,ROM!R22,IF(AND(MMU_CLK,MMU_MEMW,CELL("address",R161)=CELL("address",OFFSET(RAM0,MMU_RAM_X,MMU_RAM_Y))),MMU_VAL,R161)))</f>
        <v>0</v>
      </c>
      <c r="S161" s="50">
        <f t="array" aca="1" ref="S161" ca="1">IF(RESET,0,IF(LOAD_ROM,ROM!S22,IF(AND(MMU_CLK,MMU_MEMW,CELL("address",S161)=CELL("address",OFFSET(RAM0,MMU_RAM_X,MMU_RAM_Y))),MMU_VAL,S161)))</f>
        <v>0</v>
      </c>
      <c r="T161" s="50">
        <f t="array" aca="1" ref="T161" ca="1">IF(RESET,0,IF(LOAD_ROM,ROM!T22,IF(AND(MMU_CLK,MMU_MEMW,CELL("address",T161)=CELL("address",OFFSET(RAM0,MMU_RAM_X,MMU_RAM_Y))),MMU_VAL,T161)))</f>
        <v>0</v>
      </c>
      <c r="U161" s="50">
        <f t="array" aca="1" ref="U161" ca="1">IF(RESET,0,IF(LOAD_ROM,ROM!U22,IF(AND(MMU_CLK,MMU_MEMW,CELL("address",U161)=CELL("address",OFFSET(RAM0,MMU_RAM_X,MMU_RAM_Y))),MMU_VAL,U161)))</f>
        <v>0</v>
      </c>
      <c r="V161" s="50">
        <f t="array" aca="1" ref="V161" ca="1">IF(RESET,0,IF(LOAD_ROM,ROM!V22,IF(AND(MMU_CLK,MMU_MEMW,CELL("address",V161)=CELL("address",OFFSET(RAM0,MMU_RAM_X,MMU_RAM_Y))),MMU_VAL,V161)))</f>
        <v>0</v>
      </c>
      <c r="W161" s="50">
        <f t="array" aca="1" ref="W161" ca="1">IF(RESET,0,IF(LOAD_ROM,ROM!W22,IF(AND(MMU_CLK,MMU_MEMW,CELL("address",W161)=CELL("address",OFFSET(RAM0,MMU_RAM_X,MMU_RAM_Y))),MMU_VAL,W161)))</f>
        <v>0</v>
      </c>
      <c r="X161" s="50">
        <f t="array" aca="1" ref="X161" ca="1">IF(RESET,0,IF(LOAD_ROM,ROM!X22,IF(AND(MMU_CLK,MMU_MEMW,CELL("address",X161)=CELL("address",OFFSET(RAM0,MMU_RAM_X,MMU_RAM_Y))),MMU_VAL,X161)))</f>
        <v>0</v>
      </c>
      <c r="Y161" s="50">
        <f t="array" aca="1" ref="Y161" ca="1">IF(RESET,0,IF(LOAD_ROM,ROM!Y22,IF(AND(MMU_CLK,MMU_MEMW,CELL("address",Y161)=CELL("address",OFFSET(RAM0,MMU_RAM_X,MMU_RAM_Y))),MMU_VAL,Y161)))</f>
        <v>0</v>
      </c>
      <c r="Z161" s="50">
        <f t="array" aca="1" ref="Z161" ca="1">IF(RESET,0,IF(LOAD_ROM,ROM!Z22,IF(AND(MMU_CLK,MMU_MEMW,CELL("address",Z161)=CELL("address",OFFSET(RAM0,MMU_RAM_X,MMU_RAM_Y))),MMU_VAL,Z161)))</f>
        <v>0</v>
      </c>
      <c r="AA161" s="50">
        <f t="array" aca="1" ref="AA161" ca="1">IF(RESET,0,IF(LOAD_ROM,ROM!AA22,IF(AND(MMU_CLK,MMU_MEMW,CELL("address",AA161)=CELL("address",OFFSET(RAM0,MMU_RAM_X,MMU_RAM_Y))),MMU_VAL,AA161)))</f>
        <v>0</v>
      </c>
      <c r="AB161" s="50">
        <f t="array" aca="1" ref="AB161" ca="1">IF(RESET,0,IF(LOAD_ROM,ROM!AB22,IF(AND(MMU_CLK,MMU_MEMW,CELL("address",AB161)=CELL("address",OFFSET(RAM0,MMU_RAM_X,MMU_RAM_Y))),MMU_VAL,AB161)))</f>
        <v>0</v>
      </c>
      <c r="AC161" s="50">
        <f t="array" aca="1" ref="AC161" ca="1">IF(RESET,0,IF(LOAD_ROM,ROM!AC22,IF(AND(MMU_CLK,MMU_MEMW,CELL("address",AC161)=CELL("address",OFFSET(RAM0,MMU_RAM_X,MMU_RAM_Y))),MMU_VAL,AC161)))</f>
        <v>0</v>
      </c>
      <c r="AD161" s="50">
        <f t="array" aca="1" ref="AD161" ca="1">IF(RESET,0,IF(LOAD_ROM,ROM!AD22,IF(AND(MMU_CLK,MMU_MEMW,CELL("address",AD161)=CELL("address",OFFSET(RAM0,MMU_RAM_X,MMU_RAM_Y))),MMU_VAL,AD161)))</f>
        <v>0</v>
      </c>
      <c r="AE161" s="50">
        <f t="array" aca="1" ref="AE161" ca="1">IF(RESET,0,IF(LOAD_ROM,ROM!AE22,IF(AND(MMU_CLK,MMU_MEMW,CELL("address",AE161)=CELL("address",OFFSET(RAM0,MMU_RAM_X,MMU_RAM_Y))),MMU_VAL,AE161)))</f>
        <v>0</v>
      </c>
      <c r="AF161" s="50">
        <f t="array" aca="1" ref="AF161" ca="1">IF(RESET,0,IF(LOAD_ROM,ROM!AF22,IF(AND(MMU_CLK,MMU_MEMW,CELL("address",AF161)=CELL("address",OFFSET(RAM0,MMU_RAM_X,MMU_RAM_Y))),MMU_VAL,AF161)))</f>
        <v>0</v>
      </c>
      <c r="AG161" s="50">
        <f t="array" aca="1" ref="AG161" ca="1">IF(RESET,0,IF(LOAD_ROM,ROM!AG22,IF(AND(MMU_CLK,MMU_MEMW,CELL("address",AG161)=CELL("address",OFFSET(RAM0,MMU_RAM_X,MMU_RAM_Y))),MMU_VAL,AG161)))</f>
        <v>0</v>
      </c>
      <c r="AH161" s="50">
        <f t="array" aca="1" ref="AH161" ca="1">IF(RESET,0,IF(LOAD_ROM,ROM!AH22,IF(AND(MMU_CLK,MMU_MEMW,CELL("address",AH161)=CELL("address",OFFSET(RAM0,MMU_RAM_X,MMU_RAM_Y))),MMU_VAL,AH161)))</f>
        <v>0</v>
      </c>
      <c r="AI161" s="50">
        <f t="array" aca="1" ref="AI161" ca="1">IF(RESET,0,IF(LOAD_ROM,ROM!AI22,IF(AND(MMU_CLK,MMU_MEMW,CELL("address",AI161)=CELL("address",OFFSET(RAM0,MMU_RAM_X,MMU_RAM_Y))),MMU_VAL,AI161)))</f>
        <v>0</v>
      </c>
      <c r="AJ161" s="50">
        <f t="array" aca="1" ref="AJ161" ca="1">IF(RESET,0,IF(LOAD_ROM,ROM!AJ22,IF(AND(MMU_CLK,MMU_MEMW,CELL("address",AJ161)=CELL("address",OFFSET(RAM0,MMU_RAM_X,MMU_RAM_Y))),MMU_VAL,AJ161)))</f>
        <v>0</v>
      </c>
      <c r="AK161" s="50">
        <f t="array" aca="1" ref="AK161" ca="1">IF(RESET,0,IF(LOAD_ROM,ROM!AK22,IF(AND(MMU_CLK,MMU_MEMW,CELL("address",AK161)=CELL("address",OFFSET(RAM0,MMU_RAM_X,MMU_RAM_Y))),MMU_VAL,AK161)))</f>
        <v>0</v>
      </c>
      <c r="AL161" s="50">
        <f t="array" aca="1" ref="AL161" ca="1">IF(RESET,0,IF(LOAD_ROM,ROM!AL22,IF(AND(MMU_CLK,MMU_MEMW,CELL("address",AL161)=CELL("address",OFFSET(RAM0,MMU_RAM_X,MMU_RAM_Y))),MMU_VAL,AL161)))</f>
        <v>0</v>
      </c>
      <c r="AM161" s="50">
        <f t="array" aca="1" ref="AM161" ca="1">IF(RESET,0,IF(LOAD_ROM,ROM!AM22,IF(AND(MMU_CLK,MMU_MEMW,CELL("address",AM161)=CELL("address",OFFSET(RAM0,MMU_RAM_X,MMU_RAM_Y))),MMU_VAL,AM161)))</f>
        <v>0</v>
      </c>
      <c r="AN161" s="50">
        <f t="array" aca="1" ref="AN161" ca="1">IF(RESET,0,IF(LOAD_ROM,ROM!AN22,IF(AND(MMU_CLK,MMU_MEMW,CELL("address",AN161)=CELL("address",OFFSET(RAM0,MMU_RAM_X,MMU_RAM_Y))),MMU_VAL,AN161)))</f>
        <v>0</v>
      </c>
      <c r="AO161" s="50">
        <f t="array" aca="1" ref="AO161" ca="1">IF(RESET,0,IF(LOAD_ROM,ROM!AO22,IF(AND(MMU_CLK,MMU_MEMW,CELL("address",AO161)=CELL("address",OFFSET(RAM0,MMU_RAM_X,MMU_RAM_Y))),MMU_VAL,AO161)))</f>
        <v>0</v>
      </c>
      <c r="AP161" s="50">
        <f t="array" aca="1" ref="AP161" ca="1">IF(RESET,0,IF(LOAD_ROM,ROM!AP22,IF(AND(MMU_CLK,MMU_MEMW,CELL("address",AP161)=CELL("address",OFFSET(RAM0,MMU_RAM_X,MMU_RAM_Y))),MMU_VAL,AP161)))</f>
        <v>0</v>
      </c>
      <c r="AQ161" s="50">
        <f t="array" aca="1" ref="AQ161" ca="1">IF(RESET,0,IF(LOAD_ROM,ROM!AQ22,IF(AND(MMU_CLK,MMU_MEMW,CELL("address",AQ161)=CELL("address",OFFSET(RAM0,MMU_RAM_X,MMU_RAM_Y))),MMU_VAL,AQ161)))</f>
        <v>0</v>
      </c>
      <c r="AR161" s="50">
        <f t="array" aca="1" ref="AR161" ca="1">IF(RESET,0,IF(LOAD_ROM,ROM!AR22,IF(AND(MMU_CLK,MMU_MEMW,CELL("address",AR161)=CELL("address",OFFSET(RAM0,MMU_RAM_X,MMU_RAM_Y))),MMU_VAL,AR161)))</f>
        <v>0</v>
      </c>
      <c r="AS161" s="50">
        <f t="array" aca="1" ref="AS161" ca="1">IF(RESET,0,IF(LOAD_ROM,ROM!AS22,IF(AND(MMU_CLK,MMU_MEMW,CELL("address",AS161)=CELL("address",OFFSET(RAM0,MMU_RAM_X,MMU_RAM_Y))),MMU_VAL,AS161)))</f>
        <v>0</v>
      </c>
      <c r="AT161" s="50">
        <f t="array" aca="1" ref="AT161" ca="1">IF(RESET,0,IF(LOAD_ROM,ROM!AT22,IF(AND(MMU_CLK,MMU_MEMW,CELL("address",AT161)=CELL("address",OFFSET(RAM0,MMU_RAM_X,MMU_RAM_Y))),MMU_VAL,AT161)))</f>
        <v>0</v>
      </c>
      <c r="AU161" s="50">
        <f t="array" aca="1" ref="AU161" ca="1">IF(RESET,0,IF(LOAD_ROM,ROM!AU22,IF(AND(MMU_CLK,MMU_MEMW,CELL("address",AU161)=CELL("address",OFFSET(RAM0,MMU_RAM_X,MMU_RAM_Y))),MMU_VAL,AU161)))</f>
        <v>0</v>
      </c>
      <c r="AV161" s="50">
        <f t="array" aca="1" ref="AV161" ca="1">IF(RESET,0,IF(LOAD_ROM,ROM!AV22,IF(AND(MMU_CLK,MMU_MEMW,CELL("address",AV161)=CELL("address",OFFSET(RAM0,MMU_RAM_X,MMU_RAM_Y))),MMU_VAL,AV161)))</f>
        <v>0</v>
      </c>
      <c r="AW161" s="50">
        <f t="array" aca="1" ref="AW161" ca="1">IF(RESET,0,IF(LOAD_ROM,ROM!AW22,IF(AND(MMU_CLK,MMU_MEMW,CELL("address",AW161)=CELL("address",OFFSET(RAM0,MMU_RAM_X,MMU_RAM_Y))),MMU_VAL,AW161)))</f>
        <v>0</v>
      </c>
      <c r="AX161" s="50">
        <f t="array" aca="1" ref="AX161" ca="1">IF(RESET,0,IF(LOAD_ROM,ROM!AX22,IF(AND(MMU_CLK,MMU_MEMW,CELL("address",AX161)=CELL("address",OFFSET(RAM0,MMU_RAM_X,MMU_RAM_Y))),MMU_VAL,AX161)))</f>
        <v>0</v>
      </c>
      <c r="AY161" s="50">
        <f t="array" aca="1" ref="AY161" ca="1">IF(RESET,0,IF(LOAD_ROM,ROM!AY22,IF(AND(MMU_CLK,MMU_MEMW,CELL("address",AY161)=CELL("address",OFFSET(RAM0,MMU_RAM_X,MMU_RAM_Y))),MMU_VAL,AY161)))</f>
        <v>0</v>
      </c>
      <c r="AZ161" s="50">
        <f t="array" aca="1" ref="AZ161" ca="1">IF(RESET,0,IF(LOAD_ROM,ROM!AZ22,IF(AND(MMU_CLK,MMU_MEMW,CELL("address",AZ161)=CELL("address",OFFSET(RAM0,MMU_RAM_X,MMU_RAM_Y))),MMU_VAL,AZ161)))</f>
        <v>0</v>
      </c>
      <c r="BA161" s="50">
        <f t="array" aca="1" ref="BA161" ca="1">IF(RESET,0,IF(LOAD_ROM,ROM!BA22,IF(AND(MMU_CLK,MMU_MEMW,CELL("address",BA161)=CELL("address",OFFSET(RAM0,MMU_RAM_X,MMU_RAM_Y))),MMU_VAL,BA161)))</f>
        <v>0</v>
      </c>
      <c r="BB161" s="50">
        <f t="array" aca="1" ref="BB161" ca="1">IF(RESET,0,IF(LOAD_ROM,ROM!BB22,IF(AND(MMU_CLK,MMU_MEMW,CELL("address",BB161)=CELL("address",OFFSET(RAM0,MMU_RAM_X,MMU_RAM_Y))),MMU_VAL,BB161)))</f>
        <v>0</v>
      </c>
      <c r="BC161" s="50">
        <f t="array" aca="1" ref="BC161" ca="1">IF(RESET,0,IF(LOAD_ROM,ROM!BC22,IF(AND(MMU_CLK,MMU_MEMW,CELL("address",BC161)=CELL("address",OFFSET(RAM0,MMU_RAM_X,MMU_RAM_Y))),MMU_VAL,BC161)))</f>
        <v>0</v>
      </c>
      <c r="BD161" s="50">
        <f t="array" aca="1" ref="BD161" ca="1">IF(RESET,0,IF(LOAD_ROM,ROM!BD22,IF(AND(MMU_CLK,MMU_MEMW,CELL("address",BD161)=CELL("address",OFFSET(RAM0,MMU_RAM_X,MMU_RAM_Y))),MMU_VAL,BD161)))</f>
        <v>0</v>
      </c>
      <c r="BE161" s="50">
        <f t="array" aca="1" ref="BE161" ca="1">IF(RESET,0,IF(LOAD_ROM,ROM!BE22,IF(AND(MMU_CLK,MMU_MEMW,CELL("address",BE161)=CELL("address",OFFSET(RAM0,MMU_RAM_X,MMU_RAM_Y))),MMU_VAL,BE161)))</f>
        <v>0</v>
      </c>
      <c r="BF161" s="50">
        <f t="array" aca="1" ref="BF161" ca="1">IF(RESET,0,IF(LOAD_ROM,ROM!BF22,IF(AND(MMU_CLK,MMU_MEMW,CELL("address",BF161)=CELL("address",OFFSET(RAM0,MMU_RAM_X,MMU_RAM_Y))),MMU_VAL,BF161)))</f>
        <v>0</v>
      </c>
      <c r="BG161" s="50">
        <f t="array" aca="1" ref="BG161" ca="1">IF(RESET,0,IF(LOAD_ROM,ROM!BG22,IF(AND(MMU_CLK,MMU_MEMW,CELL("address",BG161)=CELL("address",OFFSET(RAM0,MMU_RAM_X,MMU_RAM_Y))),MMU_VAL,BG161)))</f>
        <v>0</v>
      </c>
      <c r="BH161" s="50">
        <f t="array" aca="1" ref="BH161" ca="1">IF(RESET,0,IF(LOAD_ROM,ROM!BH22,IF(AND(MMU_CLK,MMU_MEMW,CELL("address",BH161)=CELL("address",OFFSET(RAM0,MMU_RAM_X,MMU_RAM_Y))),MMU_VAL,BH161)))</f>
        <v>0</v>
      </c>
      <c r="BI161" s="50">
        <f t="array" aca="1" ref="BI161" ca="1">IF(RESET,0,IF(LOAD_ROM,ROM!BI22,IF(AND(MMU_CLK,MMU_MEMW,CELL("address",BI161)=CELL("address",OFFSET(RAM0,MMU_RAM_X,MMU_RAM_Y))),MMU_VAL,BI161)))</f>
        <v>0</v>
      </c>
      <c r="BJ161" s="50">
        <f t="array" aca="1" ref="BJ161" ca="1">IF(RESET,0,IF(LOAD_ROM,ROM!BJ22,IF(AND(MMU_CLK,MMU_MEMW,CELL("address",BJ161)=CELL("address",OFFSET(RAM0,MMU_RAM_X,MMU_RAM_Y))),MMU_VAL,BJ161)))</f>
        <v>0</v>
      </c>
      <c r="BK161" s="50">
        <f t="array" aca="1" ref="BK161" ca="1">IF(RESET,0,IF(LOAD_ROM,ROM!BK22,IF(AND(MMU_CLK,MMU_MEMW,CELL("address",BK161)=CELL("address",OFFSET(RAM0,MMU_RAM_X,MMU_RAM_Y))),MMU_VAL,BK161)))</f>
        <v>0</v>
      </c>
      <c r="BL161" s="50">
        <f t="array" aca="1" ref="BL161" ca="1">IF(RESET,0,IF(LOAD_ROM,ROM!BL22,IF(AND(MMU_CLK,MMU_MEMW,CELL("address",BL161)=CELL("address",OFFSET(RAM0,MMU_RAM_X,MMU_RAM_Y))),MMU_VAL,BL161)))</f>
        <v>0</v>
      </c>
      <c r="BM161" s="50">
        <f t="array" aca="1" ref="BM161" ca="1">IF(RESET,0,IF(LOAD_ROM,ROM!BM22,IF(AND(MMU_CLK,MMU_MEMW,CELL("address",BM161)=CELL("address",OFFSET(RAM0,MMU_RAM_X,MMU_RAM_Y))),MMU_VAL,BM161)))</f>
        <v>0</v>
      </c>
      <c r="BN161" s="50">
        <f t="array" aca="1" ref="BN161" ca="1">IF(RESET,0,IF(LOAD_ROM,ROM!BN22,IF(AND(MMU_CLK,MMU_MEMW,CELL("address",BN161)=CELL("address",OFFSET(RAM0,MMU_RAM_X,MMU_RAM_Y))),MMU_VAL,BN161)))</f>
        <v>0</v>
      </c>
      <c r="BO161" s="50">
        <f t="array" aca="1" ref="BO161" ca="1">IF(RESET,0,IF(LOAD_ROM,ROM!BO22,IF(AND(MMU_CLK,MMU_MEMW,CELL("address",BO161)=CELL("address",OFFSET(RAM0,MMU_RAM_X,MMU_RAM_Y))),MMU_VAL,BO161)))</f>
        <v>0</v>
      </c>
      <c r="BP161" s="50">
        <f t="array" aca="1" ref="BP161" ca="1">IF(RESET,0,IF(LOAD_ROM,ROM!BP22,IF(AND(MMU_CLK,MMU_MEMW,CELL("address",BP161)=CELL("address",OFFSET(RAM0,MMU_RAM_X,MMU_RAM_Y))),MMU_VAL,BP161)))</f>
        <v>0</v>
      </c>
      <c r="BQ161" s="50">
        <f t="array" aca="1" ref="BQ161" ca="1">IF(RESET,0,IF(LOAD_ROM,ROM!BQ22,IF(AND(MMU_CLK,MMU_MEMW,CELL("address",BQ161)=CELL("address",OFFSET(RAM0,MMU_RAM_X,MMU_RAM_Y))),MMU_VAL,BQ161)))</f>
        <v>0</v>
      </c>
      <c r="BR161" s="50">
        <f t="array" aca="1" ref="BR161" ca="1">IF(RESET,0,IF(LOAD_ROM,ROM!BR22,IF(AND(MMU_CLK,MMU_MEMW,CELL("address",BR161)=CELL("address",OFFSET(RAM0,MMU_RAM_X,MMU_RAM_Y))),MMU_VAL,BR161)))</f>
        <v>0</v>
      </c>
      <c r="BS161" s="50">
        <f t="array" aca="1" ref="BS161" ca="1">IF(RESET,0,IF(LOAD_ROM,ROM!BS22,IF(AND(MMU_CLK,MMU_MEMW,CELL("address",BS161)=CELL("address",OFFSET(RAM0,MMU_RAM_X,MMU_RAM_Y))),MMU_VAL,BS161)))</f>
        <v>0</v>
      </c>
      <c r="BT161" s="50">
        <f t="array" aca="1" ref="BT161" ca="1">IF(RESET,0,IF(LOAD_ROM,ROM!BT22,IF(AND(MMU_CLK,MMU_MEMW,CELL("address",BT161)=CELL("address",OFFSET(RAM0,MMU_RAM_X,MMU_RAM_Y))),MMU_VAL,BT161)))</f>
        <v>0</v>
      </c>
      <c r="BU161" s="50">
        <f t="array" aca="1" ref="BU161" ca="1">IF(RESET,0,IF(LOAD_ROM,ROM!BU22,IF(AND(MMU_CLK,MMU_MEMW,CELL("address",BU161)=CELL("address",OFFSET(RAM0,MMU_RAM_X,MMU_RAM_Y))),MMU_VAL,BU161)))</f>
        <v>0</v>
      </c>
      <c r="BV161" s="50">
        <f t="array" aca="1" ref="BV161" ca="1">IF(RESET,0,IF(LOAD_ROM,ROM!BV22,IF(AND(MMU_CLK,MMU_MEMW,CELL("address",BV161)=CELL("address",OFFSET(RAM0,MMU_RAM_X,MMU_RAM_Y))),MMU_VAL,BV161)))</f>
        <v>0</v>
      </c>
      <c r="BW161" s="50">
        <f t="array" aca="1" ref="BW161" ca="1">IF(RESET,0,IF(LOAD_ROM,ROM!BW22,IF(AND(MMU_CLK,MMU_MEMW,CELL("address",BW161)=CELL("address",OFFSET(RAM0,MMU_RAM_X,MMU_RAM_Y))),MMU_VAL,BW161)))</f>
        <v>0</v>
      </c>
      <c r="BX161" s="50">
        <f t="array" aca="1" ref="BX161" ca="1">IF(RESET,0,IF(LOAD_ROM,ROM!BX22,IF(AND(MMU_CLK,MMU_MEMW,CELL("address",BX161)=CELL("address",OFFSET(RAM0,MMU_RAM_X,MMU_RAM_Y))),MMU_VAL,BX161)))</f>
        <v>0</v>
      </c>
      <c r="BY161" s="50">
        <f t="array" aca="1" ref="BY161" ca="1">IF(RESET,0,IF(LOAD_ROM,ROM!BY22,IF(AND(MMU_CLK,MMU_MEMW,CELL("address",BY161)=CELL("address",OFFSET(RAM0,MMU_RAM_X,MMU_RAM_Y))),MMU_VAL,BY161)))</f>
        <v>0</v>
      </c>
      <c r="BZ161" s="50">
        <f t="array" aca="1" ref="BZ161" ca="1">IF(RESET,0,IF(LOAD_ROM,ROM!BZ22,IF(AND(MMU_CLK,MMU_MEMW,CELL("address",BZ161)=CELL("address",OFFSET(RAM0,MMU_RAM_X,MMU_RAM_Y))),MMU_VAL,BZ161)))</f>
        <v>0</v>
      </c>
      <c r="CA161" s="50">
        <f t="array" aca="1" ref="CA161" ca="1">IF(RESET,0,IF(LOAD_ROM,ROM!CA22,IF(AND(MMU_CLK,MMU_MEMW,CELL("address",CA161)=CELL("address",OFFSET(RAM0,MMU_RAM_X,MMU_RAM_Y))),MMU_VAL,CA161)))</f>
        <v>0</v>
      </c>
      <c r="CB161" s="50">
        <f t="array" aca="1" ref="CB161" ca="1">IF(RESET,0,IF(LOAD_ROM,ROM!CB22,IF(AND(MMU_CLK,MMU_MEMW,CELL("address",CB161)=CELL("address",OFFSET(RAM0,MMU_RAM_X,MMU_RAM_Y))),MMU_VAL,CB161)))</f>
        <v>0</v>
      </c>
      <c r="CC161" s="50">
        <f t="array" aca="1" ref="CC161" ca="1">IF(RESET,0,IF(LOAD_ROM,ROM!CC22,IF(AND(MMU_CLK,MMU_MEMW,CELL("address",CC161)=CELL("address",OFFSET(RAM0,MMU_RAM_X,MMU_RAM_Y))),MMU_VAL,CC161)))</f>
        <v>0</v>
      </c>
      <c r="CD161" s="50">
        <f t="array" aca="1" ref="CD161" ca="1">IF(RESET,0,IF(LOAD_ROM,ROM!CD22,IF(AND(MMU_CLK,MMU_MEMW,CELL("address",CD161)=CELL("address",OFFSET(RAM0,MMU_RAM_X,MMU_RAM_Y))),MMU_VAL,CD161)))</f>
        <v>0</v>
      </c>
      <c r="CE161" s="50">
        <f t="array" aca="1" ref="CE161" ca="1">IF(RESET,0,IF(LOAD_ROM,ROM!CE22,IF(AND(MMU_CLK,MMU_MEMW,CELL("address",CE161)=CELL("address",OFFSET(RAM0,MMU_RAM_X,MMU_RAM_Y))),MMU_VAL,CE161)))</f>
        <v>0</v>
      </c>
      <c r="CF161" s="50">
        <f t="array" aca="1" ref="CF161" ca="1">IF(RESET,0,IF(LOAD_ROM,ROM!CF22,IF(AND(MMU_CLK,MMU_MEMW,CELL("address",CF161)=CELL("address",OFFSET(RAM0,MMU_RAM_X,MMU_RAM_Y))),MMU_VAL,CF161)))</f>
        <v>0</v>
      </c>
      <c r="CG161" s="50">
        <f t="array" aca="1" ref="CG161" ca="1">IF(RESET,0,IF(LOAD_ROM,ROM!CG22,IF(AND(MMU_CLK,MMU_MEMW,CELL("address",CG161)=CELL("address",OFFSET(RAM0,MMU_RAM_X,MMU_RAM_Y))),MMU_VAL,CG161)))</f>
        <v>0</v>
      </c>
      <c r="CH161" s="50">
        <f t="array" aca="1" ref="CH161" ca="1">IF(RESET,0,IF(LOAD_ROM,ROM!CH22,IF(AND(MMU_CLK,MMU_MEMW,CELL("address",CH161)=CELL("address",OFFSET(RAM0,MMU_RAM_X,MMU_RAM_Y))),MMU_VAL,CH161)))</f>
        <v>0</v>
      </c>
      <c r="CI161" s="50">
        <f t="array" aca="1" ref="CI161" ca="1">IF(RESET,0,IF(LOAD_ROM,ROM!CI22,IF(AND(MMU_CLK,MMU_MEMW,CELL("address",CI161)=CELL("address",OFFSET(RAM0,MMU_RAM_X,MMU_RAM_Y))),MMU_VAL,CI161)))</f>
        <v>0</v>
      </c>
      <c r="CJ161" s="50">
        <f t="array" aca="1" ref="CJ161" ca="1">IF(RESET,0,IF(LOAD_ROM,ROM!CJ22,IF(AND(MMU_CLK,MMU_MEMW,CELL("address",CJ161)=CELL("address",OFFSET(RAM0,MMU_RAM_X,MMU_RAM_Y))),MMU_VAL,CJ161)))</f>
        <v>0</v>
      </c>
      <c r="CK161" s="50">
        <f t="array" aca="1" ref="CK161" ca="1">IF(RESET,0,IF(LOAD_ROM,ROM!CK22,IF(AND(MMU_CLK,MMU_MEMW,CELL("address",CK161)=CELL("address",OFFSET(RAM0,MMU_RAM_X,MMU_RAM_Y))),MMU_VAL,CK161)))</f>
        <v>0</v>
      </c>
      <c r="CL161" s="50">
        <f t="array" aca="1" ref="CL161" ca="1">IF(RESET,0,IF(LOAD_ROM,ROM!CL22,IF(AND(MMU_CLK,MMU_MEMW,CELL("address",CL161)=CELL("address",OFFSET(RAM0,MMU_RAM_X,MMU_RAM_Y))),MMU_VAL,CL161)))</f>
        <v>0</v>
      </c>
      <c r="CM161" s="50">
        <f t="array" aca="1" ref="CM161" ca="1">IF(RESET,0,IF(LOAD_ROM,ROM!CM22,IF(AND(MMU_CLK,MMU_MEMW,CELL("address",CM161)=CELL("address",OFFSET(RAM0,MMU_RAM_X,MMU_RAM_Y))),MMU_VAL,CM161)))</f>
        <v>0</v>
      </c>
      <c r="CN161" s="50">
        <f t="array" aca="1" ref="CN161" ca="1">IF(RESET,0,IF(LOAD_ROM,ROM!CN22,IF(AND(MMU_CLK,MMU_MEMW,CELL("address",CN161)=CELL("address",OFFSET(RAM0,MMU_RAM_X,MMU_RAM_Y))),MMU_VAL,CN161)))</f>
        <v>0</v>
      </c>
      <c r="CO161" s="50">
        <f t="array" aca="1" ref="CO161" ca="1">IF(RESET,0,IF(LOAD_ROM,ROM!CO22,IF(AND(MMU_CLK,MMU_MEMW,CELL("address",CO161)=CELL("address",OFFSET(RAM0,MMU_RAM_X,MMU_RAM_Y))),MMU_VAL,CO161)))</f>
        <v>0</v>
      </c>
      <c r="CP161" s="50">
        <f t="array" aca="1" ref="CP161" ca="1">IF(RESET,0,IF(LOAD_ROM,ROM!CP22,IF(AND(MMU_CLK,MMU_MEMW,CELL("address",CP161)=CELL("address",OFFSET(RAM0,MMU_RAM_X,MMU_RAM_Y))),MMU_VAL,CP161)))</f>
        <v>0</v>
      </c>
      <c r="CQ161" s="50">
        <f t="array" aca="1" ref="CQ161" ca="1">IF(RESET,0,IF(LOAD_ROM,ROM!CQ22,IF(AND(MMU_CLK,MMU_MEMW,CELL("address",CQ161)=CELL("address",OFFSET(RAM0,MMU_RAM_X,MMU_RAM_Y))),MMU_VAL,CQ161)))</f>
        <v>0</v>
      </c>
      <c r="CR161" s="50">
        <f t="array" aca="1" ref="CR161" ca="1">IF(RESET,0,IF(LOAD_ROM,ROM!CR22,IF(AND(MMU_CLK,MMU_MEMW,CELL("address",CR161)=CELL("address",OFFSET(RAM0,MMU_RAM_X,MMU_RAM_Y))),MMU_VAL,CR161)))</f>
        <v>0</v>
      </c>
      <c r="CS161" s="50">
        <f t="array" aca="1" ref="CS161" ca="1">IF(RESET,0,IF(LOAD_ROM,ROM!CS22,IF(AND(MMU_CLK,MMU_MEMW,CELL("address",CS161)=CELL("address",OFFSET(RAM0,MMU_RAM_X,MMU_RAM_Y))),MMU_VAL,CS161)))</f>
        <v>0</v>
      </c>
      <c r="CT161" s="50">
        <f t="array" aca="1" ref="CT161" ca="1">IF(RESET,0,IF(LOAD_ROM,ROM!CT22,IF(AND(MMU_CLK,MMU_MEMW,CELL("address",CT161)=CELL("address",OFFSET(RAM0,MMU_RAM_X,MMU_RAM_Y))),MMU_VAL,CT161)))</f>
        <v>0</v>
      </c>
      <c r="CU161" s="50">
        <f t="array" aca="1" ref="CU161" ca="1">IF(RESET,0,IF(LOAD_ROM,ROM!CU22,IF(AND(MMU_CLK,MMU_MEMW,CELL("address",CU161)=CELL("address",OFFSET(RAM0,MMU_RAM_X,MMU_RAM_Y))),MMU_VAL,CU161)))</f>
        <v>0</v>
      </c>
      <c r="CV161" s="50">
        <f t="array" aca="1" ref="CV161" ca="1">IF(RESET,0,IF(LOAD_ROM,ROM!CV22,IF(AND(MMU_CLK,MMU_MEMW,CELL("address",CV161)=CELL("address",OFFSET(RAM0,MMU_RAM_X,MMU_RAM_Y))),MMU_VAL,CV161)))</f>
        <v>0</v>
      </c>
      <c r="CW161" s="50">
        <f t="array" aca="1" ref="CW161" ca="1">IF(RESET,0,IF(LOAD_ROM,ROM!CW22,IF(AND(MMU_CLK,MMU_MEMW,CELL("address",CW161)=CELL("address",OFFSET(RAM0,MMU_RAM_X,MMU_RAM_Y))),MMU_VAL,CW161)))</f>
        <v>0</v>
      </c>
      <c r="CX161" s="50">
        <f t="array" aca="1" ref="CX161" ca="1">IF(RESET,0,IF(LOAD_ROM,ROM!CX22,IF(AND(MMU_CLK,MMU_MEMW,CELL("address",CX161)=CELL("address",OFFSET(RAM0,MMU_RAM_X,MMU_RAM_Y))),MMU_VAL,CX161)))</f>
        <v>0</v>
      </c>
      <c r="CY161" s="50">
        <f t="array" aca="1" ref="CY161" ca="1">IF(RESET,0,IF(LOAD_ROM,ROM!CY22,IF(AND(MMU_CLK,MMU_MEMW,CELL("address",CY161)=CELL("address",OFFSET(RAM0,MMU_RAM_X,MMU_RAM_Y))),MMU_VAL,CY161)))</f>
        <v>0</v>
      </c>
      <c r="CZ161" s="50">
        <f t="array" aca="1" ref="CZ161" ca="1">IF(RESET,0,IF(LOAD_ROM,ROM!CZ22,IF(AND(MMU_CLK,MMU_MEMW,CELL("address",CZ161)=CELL("address",OFFSET(RAM0,MMU_RAM_X,MMU_RAM_Y))),MMU_VAL,CZ161)))</f>
        <v>0</v>
      </c>
      <c r="DA161" s="50">
        <f t="array" aca="1" ref="DA161" ca="1">IF(RESET,0,IF(LOAD_ROM,ROM!DA22,IF(AND(MMU_CLK,MMU_MEMW,CELL("address",DA161)=CELL("address",OFFSET(RAM0,MMU_RAM_X,MMU_RAM_Y))),MMU_VAL,DA161)))</f>
        <v>0</v>
      </c>
      <c r="DB161" s="50">
        <f t="array" aca="1" ref="DB161" ca="1">IF(RESET,0,IF(LOAD_ROM,ROM!DB22,IF(AND(MMU_CLK,MMU_MEMW,CELL("address",DB161)=CELL("address",OFFSET(RAM0,MMU_RAM_X,MMU_RAM_Y))),MMU_VAL,DB161)))</f>
        <v>0</v>
      </c>
      <c r="DC161" s="50">
        <f t="array" aca="1" ref="DC161" ca="1">IF(RESET,0,IF(LOAD_ROM,ROM!DC22,IF(AND(MMU_CLK,MMU_MEMW,CELL("address",DC161)=CELL("address",OFFSET(RAM0,MMU_RAM_X,MMU_RAM_Y))),MMU_VAL,DC161)))</f>
        <v>0</v>
      </c>
      <c r="DD161" s="50">
        <f t="array" aca="1" ref="DD161" ca="1">IF(RESET,0,IF(LOAD_ROM,ROM!DD22,IF(AND(MMU_CLK,MMU_MEMW,CELL("address",DD161)=CELL("address",OFFSET(RAM0,MMU_RAM_X,MMU_RAM_Y))),MMU_VAL,DD161)))</f>
        <v>0</v>
      </c>
      <c r="DE161" s="50">
        <f t="array" aca="1" ref="DE161" ca="1">IF(RESET,0,IF(LOAD_ROM,ROM!DE22,IF(AND(MMU_CLK,MMU_MEMW,CELL("address",DE161)=CELL("address",OFFSET(RAM0,MMU_RAM_X,MMU_RAM_Y))),MMU_VAL,DE161)))</f>
        <v>0</v>
      </c>
      <c r="DF161" s="50">
        <f t="array" aca="1" ref="DF161" ca="1">IF(RESET,0,IF(LOAD_ROM,ROM!DF22,IF(AND(MMU_CLK,MMU_MEMW,CELL("address",DF161)=CELL("address",OFFSET(RAM0,MMU_RAM_X,MMU_RAM_Y))),MMU_VAL,DF161)))</f>
        <v>0</v>
      </c>
      <c r="DG161" s="50">
        <f t="array" aca="1" ref="DG161" ca="1">IF(RESET,0,IF(LOAD_ROM,ROM!DG22,IF(AND(MMU_CLK,MMU_MEMW,CELL("address",DG161)=CELL("address",OFFSET(RAM0,MMU_RAM_X,MMU_RAM_Y))),MMU_VAL,DG161)))</f>
        <v>0</v>
      </c>
      <c r="DH161" s="50">
        <f t="array" aca="1" ref="DH161" ca="1">IF(RESET,0,IF(LOAD_ROM,ROM!DH22,IF(AND(MMU_CLK,MMU_MEMW,CELL("address",DH161)=CELL("address",OFFSET(RAM0,MMU_RAM_X,MMU_RAM_Y))),MMU_VAL,DH161)))</f>
        <v>0</v>
      </c>
      <c r="DI161" s="50">
        <f t="array" aca="1" ref="DI161" ca="1">IF(RESET,0,IF(LOAD_ROM,ROM!DI22,IF(AND(MMU_CLK,MMU_MEMW,CELL("address",DI161)=CELL("address",OFFSET(RAM0,MMU_RAM_X,MMU_RAM_Y))),MMU_VAL,DI161)))</f>
        <v>0</v>
      </c>
      <c r="DJ161" s="50">
        <f t="array" aca="1" ref="DJ161" ca="1">IF(RESET,0,IF(LOAD_ROM,ROM!DJ22,IF(AND(MMU_CLK,MMU_MEMW,CELL("address",DJ161)=CELL("address",OFFSET(RAM0,MMU_RAM_X,MMU_RAM_Y))),MMU_VAL,DJ161)))</f>
        <v>0</v>
      </c>
      <c r="DK161" s="50">
        <f t="array" aca="1" ref="DK161" ca="1">IF(RESET,0,IF(LOAD_ROM,ROM!DK22,IF(AND(MMU_CLK,MMU_MEMW,CELL("address",DK161)=CELL("address",OFFSET(RAM0,MMU_RAM_X,MMU_RAM_Y))),MMU_VAL,DK161)))</f>
        <v>0</v>
      </c>
      <c r="DL161" s="50">
        <f t="array" aca="1" ref="DL161" ca="1">IF(RESET,0,IF(LOAD_ROM,ROM!DL22,IF(AND(MMU_CLK,MMU_MEMW,CELL("address",DL161)=CELL("address",OFFSET(RAM0,MMU_RAM_X,MMU_RAM_Y))),MMU_VAL,DL161)))</f>
        <v>0</v>
      </c>
      <c r="DM161" s="50">
        <f t="array" aca="1" ref="DM161" ca="1">IF(RESET,0,IF(LOAD_ROM,ROM!DM22,IF(AND(MMU_CLK,MMU_MEMW,CELL("address",DM161)=CELL("address",OFFSET(RAM0,MMU_RAM_X,MMU_RAM_Y))),MMU_VAL,DM161)))</f>
        <v>0</v>
      </c>
      <c r="DN161" s="50">
        <f t="array" aca="1" ref="DN161" ca="1">IF(RESET,0,IF(LOAD_ROM,ROM!DN22,IF(AND(MMU_CLK,MMU_MEMW,CELL("address",DN161)=CELL("address",OFFSET(RAM0,MMU_RAM_X,MMU_RAM_Y))),MMU_VAL,DN161)))</f>
        <v>0</v>
      </c>
      <c r="DO161" s="50">
        <f t="array" aca="1" ref="DO161" ca="1">IF(RESET,0,IF(LOAD_ROM,ROM!DO22,IF(AND(MMU_CLK,MMU_MEMW,CELL("address",DO161)=CELL("address",OFFSET(RAM0,MMU_RAM_X,MMU_RAM_Y))),MMU_VAL,DO161)))</f>
        <v>0</v>
      </c>
      <c r="DP161" s="50">
        <f t="array" aca="1" ref="DP161" ca="1">IF(RESET,0,IF(LOAD_ROM,ROM!DP22,IF(AND(MMU_CLK,MMU_MEMW,CELL("address",DP161)=CELL("address",OFFSET(RAM0,MMU_RAM_X,MMU_RAM_Y))),MMU_VAL,DP161)))</f>
        <v>0</v>
      </c>
      <c r="DQ161" s="50">
        <f t="array" aca="1" ref="DQ161" ca="1">IF(RESET,0,IF(LOAD_ROM,ROM!DQ22,IF(AND(MMU_CLK,MMU_MEMW,CELL("address",DQ161)=CELL("address",OFFSET(RAM0,MMU_RAM_X,MMU_RAM_Y))),MMU_VAL,DQ161)))</f>
        <v>0</v>
      </c>
      <c r="DR161" s="50">
        <f t="array" aca="1" ref="DR161" ca="1">IF(RESET,0,IF(LOAD_ROM,ROM!DR22,IF(AND(MMU_CLK,MMU_MEMW,CELL("address",DR161)=CELL("address",OFFSET(RAM0,MMU_RAM_X,MMU_RAM_Y))),MMU_VAL,DR161)))</f>
        <v>0</v>
      </c>
      <c r="DS161" s="50">
        <f t="array" aca="1" ref="DS161" ca="1">IF(RESET,0,IF(LOAD_ROM,ROM!DS22,IF(AND(MMU_CLK,MMU_MEMW,CELL("address",DS161)=CELL("address",OFFSET(RAM0,MMU_RAM_X,MMU_RAM_Y))),MMU_VAL,DS161)))</f>
        <v>0</v>
      </c>
      <c r="DT161" s="50">
        <f t="array" aca="1" ref="DT161" ca="1">IF(RESET,0,IF(LOAD_ROM,ROM!DT22,IF(AND(MMU_CLK,MMU_MEMW,CELL("address",DT161)=CELL("address",OFFSET(RAM0,MMU_RAM_X,MMU_RAM_Y))),MMU_VAL,DT161)))</f>
        <v>0</v>
      </c>
      <c r="DU161" s="50">
        <f t="array" aca="1" ref="DU161" ca="1">IF(RESET,0,IF(LOAD_ROM,ROM!DU22,IF(AND(MMU_CLK,MMU_MEMW,CELL("address",DU161)=CELL("address",OFFSET(RAM0,MMU_RAM_X,MMU_RAM_Y))),MMU_VAL,DU161)))</f>
        <v>0</v>
      </c>
      <c r="DV161" s="50">
        <f t="array" aca="1" ref="DV161" ca="1">IF(RESET,0,IF(LOAD_ROM,ROM!DV22,IF(AND(MMU_CLK,MMU_MEMW,CELL("address",DV161)=CELL("address",OFFSET(RAM0,MMU_RAM_X,MMU_RAM_Y))),MMU_VAL,DV161)))</f>
        <v>0</v>
      </c>
      <c r="DW161" s="50">
        <f t="array" aca="1" ref="DW161" ca="1">IF(RESET,0,IF(LOAD_ROM,ROM!DW22,IF(AND(MMU_CLK,MMU_MEMW,CELL("address",DW161)=CELL("address",OFFSET(RAM0,MMU_RAM_X,MMU_RAM_Y))),MMU_VAL,DW161)))</f>
        <v>0</v>
      </c>
      <c r="DX161" s="50">
        <f t="array" aca="1" ref="DX161" ca="1">IF(RESET,0,IF(LOAD_ROM,ROM!DX22,IF(AND(MMU_CLK,MMU_MEMW,CELL("address",DX161)=CELL("address",OFFSET(RAM0,MMU_RAM_X,MMU_RAM_Y))),MMU_VAL,DX161)))</f>
        <v>0</v>
      </c>
    </row>
    <row r="162" spans="1:128" x14ac:dyDescent="0.35">
      <c r="A162" s="50">
        <f t="array" aca="1" ref="A162" ca="1">IF(RESET,0,IF(LOAD_ROM,ROM!A23,IF(AND(MMU_CLK,MMU_MEMW,CELL("address",A162)=CELL("address",OFFSET(RAM0,MMU_RAM_X,MMU_RAM_Y))),MMU_VAL,A162)))</f>
        <v>0</v>
      </c>
      <c r="B162" s="50">
        <f t="array" aca="1" ref="B162" ca="1">IF(RESET,0,IF(LOAD_ROM,ROM!B23,IF(AND(MMU_CLK,MMU_MEMW,CELL("address",B162)=CELL("address",OFFSET(RAM0,MMU_RAM_X,MMU_RAM_Y))),MMU_VAL,B162)))</f>
        <v>0</v>
      </c>
      <c r="C162" s="50">
        <f t="array" aca="1" ref="C162" ca="1">IF(RESET,0,IF(LOAD_ROM,ROM!C23,IF(AND(MMU_CLK,MMU_MEMW,CELL("address",C162)=CELL("address",OFFSET(RAM0,MMU_RAM_X,MMU_RAM_Y))),MMU_VAL,C162)))</f>
        <v>0</v>
      </c>
      <c r="D162" s="50">
        <f t="array" aca="1" ref="D162" ca="1">IF(RESET,0,IF(LOAD_ROM,ROM!D23,IF(AND(MMU_CLK,MMU_MEMW,CELL("address",D162)=CELL("address",OFFSET(RAM0,MMU_RAM_X,MMU_RAM_Y))),MMU_VAL,D162)))</f>
        <v>0</v>
      </c>
      <c r="E162" s="50">
        <f t="array" aca="1" ref="E162" ca="1">IF(RESET,0,IF(LOAD_ROM,ROM!E23,IF(AND(MMU_CLK,MMU_MEMW,CELL("address",E162)=CELL("address",OFFSET(RAM0,MMU_RAM_X,MMU_RAM_Y))),MMU_VAL,E162)))</f>
        <v>0</v>
      </c>
      <c r="F162" s="50">
        <f t="array" aca="1" ref="F162" ca="1">IF(RESET,0,IF(LOAD_ROM,ROM!F23,IF(AND(MMU_CLK,MMU_MEMW,CELL("address",F162)=CELL("address",OFFSET(RAM0,MMU_RAM_X,MMU_RAM_Y))),MMU_VAL,F162)))</f>
        <v>0</v>
      </c>
      <c r="G162" s="50">
        <f t="array" aca="1" ref="G162" ca="1">IF(RESET,0,IF(LOAD_ROM,ROM!G23,IF(AND(MMU_CLK,MMU_MEMW,CELL("address",G162)=CELL("address",OFFSET(RAM0,MMU_RAM_X,MMU_RAM_Y))),MMU_VAL,G162)))</f>
        <v>0</v>
      </c>
      <c r="H162" s="50">
        <f t="array" aca="1" ref="H162" ca="1">IF(RESET,0,IF(LOAD_ROM,ROM!H23,IF(AND(MMU_CLK,MMU_MEMW,CELL("address",H162)=CELL("address",OFFSET(RAM0,MMU_RAM_X,MMU_RAM_Y))),MMU_VAL,H162)))</f>
        <v>0</v>
      </c>
      <c r="I162" s="50">
        <f t="array" aca="1" ref="I162" ca="1">IF(RESET,0,IF(LOAD_ROM,ROM!I23,IF(AND(MMU_CLK,MMU_MEMW,CELL("address",I162)=CELL("address",OFFSET(RAM0,MMU_RAM_X,MMU_RAM_Y))),MMU_VAL,I162)))</f>
        <v>0</v>
      </c>
      <c r="J162" s="50">
        <f t="array" aca="1" ref="J162" ca="1">IF(RESET,0,IF(LOAD_ROM,ROM!J23,IF(AND(MMU_CLK,MMU_MEMW,CELL("address",J162)=CELL("address",OFFSET(RAM0,MMU_RAM_X,MMU_RAM_Y))),MMU_VAL,J162)))</f>
        <v>0</v>
      </c>
      <c r="K162" s="50">
        <f t="array" aca="1" ref="K162" ca="1">IF(RESET,0,IF(LOAD_ROM,ROM!K23,IF(AND(MMU_CLK,MMU_MEMW,CELL("address",K162)=CELL("address",OFFSET(RAM0,MMU_RAM_X,MMU_RAM_Y))),MMU_VAL,K162)))</f>
        <v>0</v>
      </c>
      <c r="L162" s="50">
        <f t="array" aca="1" ref="L162" ca="1">IF(RESET,0,IF(LOAD_ROM,ROM!L23,IF(AND(MMU_CLK,MMU_MEMW,CELL("address",L162)=CELL("address",OFFSET(RAM0,MMU_RAM_X,MMU_RAM_Y))),MMU_VAL,L162)))</f>
        <v>0</v>
      </c>
      <c r="M162" s="50">
        <f t="array" aca="1" ref="M162" ca="1">IF(RESET,0,IF(LOAD_ROM,ROM!M23,IF(AND(MMU_CLK,MMU_MEMW,CELL("address",M162)=CELL("address",OFFSET(RAM0,MMU_RAM_X,MMU_RAM_Y))),MMU_VAL,M162)))</f>
        <v>0</v>
      </c>
      <c r="N162" s="50">
        <f t="array" aca="1" ref="N162" ca="1">IF(RESET,0,IF(LOAD_ROM,ROM!N23,IF(AND(MMU_CLK,MMU_MEMW,CELL("address",N162)=CELL("address",OFFSET(RAM0,MMU_RAM_X,MMU_RAM_Y))),MMU_VAL,N162)))</f>
        <v>0</v>
      </c>
      <c r="O162" s="50">
        <f t="array" aca="1" ref="O162" ca="1">IF(RESET,0,IF(LOAD_ROM,ROM!O23,IF(AND(MMU_CLK,MMU_MEMW,CELL("address",O162)=CELL("address",OFFSET(RAM0,MMU_RAM_X,MMU_RAM_Y))),MMU_VAL,O162)))</f>
        <v>0</v>
      </c>
      <c r="P162" s="50">
        <f t="array" aca="1" ref="P162" ca="1">IF(RESET,0,IF(LOAD_ROM,ROM!P23,IF(AND(MMU_CLK,MMU_MEMW,CELL("address",P162)=CELL("address",OFFSET(RAM0,MMU_RAM_X,MMU_RAM_Y))),MMU_VAL,P162)))</f>
        <v>0</v>
      </c>
      <c r="Q162" s="50">
        <f t="array" aca="1" ref="Q162" ca="1">IF(RESET,0,IF(LOAD_ROM,ROM!Q23,IF(AND(MMU_CLK,MMU_MEMW,CELL("address",Q162)=CELL("address",OFFSET(RAM0,MMU_RAM_X,MMU_RAM_Y))),MMU_VAL,Q162)))</f>
        <v>0</v>
      </c>
      <c r="R162" s="50">
        <f t="array" aca="1" ref="R162" ca="1">IF(RESET,0,IF(LOAD_ROM,ROM!R23,IF(AND(MMU_CLK,MMU_MEMW,CELL("address",R162)=CELL("address",OFFSET(RAM0,MMU_RAM_X,MMU_RAM_Y))),MMU_VAL,R162)))</f>
        <v>0</v>
      </c>
      <c r="S162" s="50">
        <f t="array" aca="1" ref="S162" ca="1">IF(RESET,0,IF(LOAD_ROM,ROM!S23,IF(AND(MMU_CLK,MMU_MEMW,CELL("address",S162)=CELL("address",OFFSET(RAM0,MMU_RAM_X,MMU_RAM_Y))),MMU_VAL,S162)))</f>
        <v>0</v>
      </c>
      <c r="T162" s="50">
        <f t="array" aca="1" ref="T162" ca="1">IF(RESET,0,IF(LOAD_ROM,ROM!T23,IF(AND(MMU_CLK,MMU_MEMW,CELL("address",T162)=CELL("address",OFFSET(RAM0,MMU_RAM_X,MMU_RAM_Y))),MMU_VAL,T162)))</f>
        <v>0</v>
      </c>
      <c r="U162" s="50">
        <f t="array" aca="1" ref="U162" ca="1">IF(RESET,0,IF(LOAD_ROM,ROM!U23,IF(AND(MMU_CLK,MMU_MEMW,CELL("address",U162)=CELL("address",OFFSET(RAM0,MMU_RAM_X,MMU_RAM_Y))),MMU_VAL,U162)))</f>
        <v>0</v>
      </c>
      <c r="V162" s="50">
        <f t="array" aca="1" ref="V162" ca="1">IF(RESET,0,IF(LOAD_ROM,ROM!V23,IF(AND(MMU_CLK,MMU_MEMW,CELL("address",V162)=CELL("address",OFFSET(RAM0,MMU_RAM_X,MMU_RAM_Y))),MMU_VAL,V162)))</f>
        <v>0</v>
      </c>
      <c r="W162" s="50">
        <f t="array" aca="1" ref="W162" ca="1">IF(RESET,0,IF(LOAD_ROM,ROM!W23,IF(AND(MMU_CLK,MMU_MEMW,CELL("address",W162)=CELL("address",OFFSET(RAM0,MMU_RAM_X,MMU_RAM_Y))),MMU_VAL,W162)))</f>
        <v>0</v>
      </c>
      <c r="X162" s="50">
        <f t="array" aca="1" ref="X162" ca="1">IF(RESET,0,IF(LOAD_ROM,ROM!X23,IF(AND(MMU_CLK,MMU_MEMW,CELL("address",X162)=CELL("address",OFFSET(RAM0,MMU_RAM_X,MMU_RAM_Y))),MMU_VAL,X162)))</f>
        <v>0</v>
      </c>
      <c r="Y162" s="50">
        <f t="array" aca="1" ref="Y162" ca="1">IF(RESET,0,IF(LOAD_ROM,ROM!Y23,IF(AND(MMU_CLK,MMU_MEMW,CELL("address",Y162)=CELL("address",OFFSET(RAM0,MMU_RAM_X,MMU_RAM_Y))),MMU_VAL,Y162)))</f>
        <v>0</v>
      </c>
      <c r="Z162" s="50">
        <f t="array" aca="1" ref="Z162" ca="1">IF(RESET,0,IF(LOAD_ROM,ROM!Z23,IF(AND(MMU_CLK,MMU_MEMW,CELL("address",Z162)=CELL("address",OFFSET(RAM0,MMU_RAM_X,MMU_RAM_Y))),MMU_VAL,Z162)))</f>
        <v>0</v>
      </c>
      <c r="AA162" s="50">
        <f t="array" aca="1" ref="AA162" ca="1">IF(RESET,0,IF(LOAD_ROM,ROM!AA23,IF(AND(MMU_CLK,MMU_MEMW,CELL("address",AA162)=CELL("address",OFFSET(RAM0,MMU_RAM_X,MMU_RAM_Y))),MMU_VAL,AA162)))</f>
        <v>0</v>
      </c>
      <c r="AB162" s="50">
        <f t="array" aca="1" ref="AB162" ca="1">IF(RESET,0,IF(LOAD_ROM,ROM!AB23,IF(AND(MMU_CLK,MMU_MEMW,CELL("address",AB162)=CELL("address",OFFSET(RAM0,MMU_RAM_X,MMU_RAM_Y))),MMU_VAL,AB162)))</f>
        <v>0</v>
      </c>
      <c r="AC162" s="50">
        <f t="array" aca="1" ref="AC162" ca="1">IF(RESET,0,IF(LOAD_ROM,ROM!AC23,IF(AND(MMU_CLK,MMU_MEMW,CELL("address",AC162)=CELL("address",OFFSET(RAM0,MMU_RAM_X,MMU_RAM_Y))),MMU_VAL,AC162)))</f>
        <v>0</v>
      </c>
      <c r="AD162" s="50">
        <f t="array" aca="1" ref="AD162" ca="1">IF(RESET,0,IF(LOAD_ROM,ROM!AD23,IF(AND(MMU_CLK,MMU_MEMW,CELL("address",AD162)=CELL("address",OFFSET(RAM0,MMU_RAM_X,MMU_RAM_Y))),MMU_VAL,AD162)))</f>
        <v>0</v>
      </c>
      <c r="AE162" s="50">
        <f t="array" aca="1" ref="AE162" ca="1">IF(RESET,0,IF(LOAD_ROM,ROM!AE23,IF(AND(MMU_CLK,MMU_MEMW,CELL("address",AE162)=CELL("address",OFFSET(RAM0,MMU_RAM_X,MMU_RAM_Y))),MMU_VAL,AE162)))</f>
        <v>0</v>
      </c>
      <c r="AF162" s="50">
        <f t="array" aca="1" ref="AF162" ca="1">IF(RESET,0,IF(LOAD_ROM,ROM!AF23,IF(AND(MMU_CLK,MMU_MEMW,CELL("address",AF162)=CELL("address",OFFSET(RAM0,MMU_RAM_X,MMU_RAM_Y))),MMU_VAL,AF162)))</f>
        <v>0</v>
      </c>
      <c r="AG162" s="50">
        <f t="array" aca="1" ref="AG162" ca="1">IF(RESET,0,IF(LOAD_ROM,ROM!AG23,IF(AND(MMU_CLK,MMU_MEMW,CELL("address",AG162)=CELL("address",OFFSET(RAM0,MMU_RAM_X,MMU_RAM_Y))),MMU_VAL,AG162)))</f>
        <v>0</v>
      </c>
      <c r="AH162" s="50">
        <f t="array" aca="1" ref="AH162" ca="1">IF(RESET,0,IF(LOAD_ROM,ROM!AH23,IF(AND(MMU_CLK,MMU_MEMW,CELL("address",AH162)=CELL("address",OFFSET(RAM0,MMU_RAM_X,MMU_RAM_Y))),MMU_VAL,AH162)))</f>
        <v>0</v>
      </c>
      <c r="AI162" s="50">
        <f t="array" aca="1" ref="AI162" ca="1">IF(RESET,0,IF(LOAD_ROM,ROM!AI23,IF(AND(MMU_CLK,MMU_MEMW,CELL("address",AI162)=CELL("address",OFFSET(RAM0,MMU_RAM_X,MMU_RAM_Y))),MMU_VAL,AI162)))</f>
        <v>0</v>
      </c>
      <c r="AJ162" s="50">
        <f t="array" aca="1" ref="AJ162" ca="1">IF(RESET,0,IF(LOAD_ROM,ROM!AJ23,IF(AND(MMU_CLK,MMU_MEMW,CELL("address",AJ162)=CELL("address",OFFSET(RAM0,MMU_RAM_X,MMU_RAM_Y))),MMU_VAL,AJ162)))</f>
        <v>0</v>
      </c>
      <c r="AK162" s="50">
        <f t="array" aca="1" ref="AK162" ca="1">IF(RESET,0,IF(LOAD_ROM,ROM!AK23,IF(AND(MMU_CLK,MMU_MEMW,CELL("address",AK162)=CELL("address",OFFSET(RAM0,MMU_RAM_X,MMU_RAM_Y))),MMU_VAL,AK162)))</f>
        <v>0</v>
      </c>
      <c r="AL162" s="50">
        <f t="array" aca="1" ref="AL162" ca="1">IF(RESET,0,IF(LOAD_ROM,ROM!AL23,IF(AND(MMU_CLK,MMU_MEMW,CELL("address",AL162)=CELL("address",OFFSET(RAM0,MMU_RAM_X,MMU_RAM_Y))),MMU_VAL,AL162)))</f>
        <v>0</v>
      </c>
      <c r="AM162" s="50">
        <f t="array" aca="1" ref="AM162" ca="1">IF(RESET,0,IF(LOAD_ROM,ROM!AM23,IF(AND(MMU_CLK,MMU_MEMW,CELL("address",AM162)=CELL("address",OFFSET(RAM0,MMU_RAM_X,MMU_RAM_Y))),MMU_VAL,AM162)))</f>
        <v>0</v>
      </c>
      <c r="AN162" s="50">
        <f t="array" aca="1" ref="AN162" ca="1">IF(RESET,0,IF(LOAD_ROM,ROM!AN23,IF(AND(MMU_CLK,MMU_MEMW,CELL("address",AN162)=CELL("address",OFFSET(RAM0,MMU_RAM_X,MMU_RAM_Y))),MMU_VAL,AN162)))</f>
        <v>0</v>
      </c>
      <c r="AO162" s="50">
        <f t="array" aca="1" ref="AO162" ca="1">IF(RESET,0,IF(LOAD_ROM,ROM!AO23,IF(AND(MMU_CLK,MMU_MEMW,CELL("address",AO162)=CELL("address",OFFSET(RAM0,MMU_RAM_X,MMU_RAM_Y))),MMU_VAL,AO162)))</f>
        <v>0</v>
      </c>
      <c r="AP162" s="50">
        <f t="array" aca="1" ref="AP162" ca="1">IF(RESET,0,IF(LOAD_ROM,ROM!AP23,IF(AND(MMU_CLK,MMU_MEMW,CELL("address",AP162)=CELL("address",OFFSET(RAM0,MMU_RAM_X,MMU_RAM_Y))),MMU_VAL,AP162)))</f>
        <v>0</v>
      </c>
      <c r="AQ162" s="50">
        <f t="array" aca="1" ref="AQ162" ca="1">IF(RESET,0,IF(LOAD_ROM,ROM!AQ23,IF(AND(MMU_CLK,MMU_MEMW,CELL("address",AQ162)=CELL("address",OFFSET(RAM0,MMU_RAM_X,MMU_RAM_Y))),MMU_VAL,AQ162)))</f>
        <v>0</v>
      </c>
      <c r="AR162" s="50">
        <f t="array" aca="1" ref="AR162" ca="1">IF(RESET,0,IF(LOAD_ROM,ROM!AR23,IF(AND(MMU_CLK,MMU_MEMW,CELL("address",AR162)=CELL("address",OFFSET(RAM0,MMU_RAM_X,MMU_RAM_Y))),MMU_VAL,AR162)))</f>
        <v>0</v>
      </c>
      <c r="AS162" s="50">
        <f t="array" aca="1" ref="AS162" ca="1">IF(RESET,0,IF(LOAD_ROM,ROM!AS23,IF(AND(MMU_CLK,MMU_MEMW,CELL("address",AS162)=CELL("address",OFFSET(RAM0,MMU_RAM_X,MMU_RAM_Y))),MMU_VAL,AS162)))</f>
        <v>0</v>
      </c>
      <c r="AT162" s="50">
        <f t="array" aca="1" ref="AT162" ca="1">IF(RESET,0,IF(LOAD_ROM,ROM!AT23,IF(AND(MMU_CLK,MMU_MEMW,CELL("address",AT162)=CELL("address",OFFSET(RAM0,MMU_RAM_X,MMU_RAM_Y))),MMU_VAL,AT162)))</f>
        <v>0</v>
      </c>
      <c r="AU162" s="50">
        <f t="array" aca="1" ref="AU162" ca="1">IF(RESET,0,IF(LOAD_ROM,ROM!AU23,IF(AND(MMU_CLK,MMU_MEMW,CELL("address",AU162)=CELL("address",OFFSET(RAM0,MMU_RAM_X,MMU_RAM_Y))),MMU_VAL,AU162)))</f>
        <v>0</v>
      </c>
      <c r="AV162" s="50">
        <f t="array" aca="1" ref="AV162" ca="1">IF(RESET,0,IF(LOAD_ROM,ROM!AV23,IF(AND(MMU_CLK,MMU_MEMW,CELL("address",AV162)=CELL("address",OFFSET(RAM0,MMU_RAM_X,MMU_RAM_Y))),MMU_VAL,AV162)))</f>
        <v>0</v>
      </c>
      <c r="AW162" s="50">
        <f t="array" aca="1" ref="AW162" ca="1">IF(RESET,0,IF(LOAD_ROM,ROM!AW23,IF(AND(MMU_CLK,MMU_MEMW,CELL("address",AW162)=CELL("address",OFFSET(RAM0,MMU_RAM_X,MMU_RAM_Y))),MMU_VAL,AW162)))</f>
        <v>0</v>
      </c>
      <c r="AX162" s="50">
        <f t="array" aca="1" ref="AX162" ca="1">IF(RESET,0,IF(LOAD_ROM,ROM!AX23,IF(AND(MMU_CLK,MMU_MEMW,CELL("address",AX162)=CELL("address",OFFSET(RAM0,MMU_RAM_X,MMU_RAM_Y))),MMU_VAL,AX162)))</f>
        <v>0</v>
      </c>
      <c r="AY162" s="50">
        <f t="array" aca="1" ref="AY162" ca="1">IF(RESET,0,IF(LOAD_ROM,ROM!AY23,IF(AND(MMU_CLK,MMU_MEMW,CELL("address",AY162)=CELL("address",OFFSET(RAM0,MMU_RAM_X,MMU_RAM_Y))),MMU_VAL,AY162)))</f>
        <v>0</v>
      </c>
      <c r="AZ162" s="50">
        <f t="array" aca="1" ref="AZ162" ca="1">IF(RESET,0,IF(LOAD_ROM,ROM!AZ23,IF(AND(MMU_CLK,MMU_MEMW,CELL("address",AZ162)=CELL("address",OFFSET(RAM0,MMU_RAM_X,MMU_RAM_Y))),MMU_VAL,AZ162)))</f>
        <v>0</v>
      </c>
      <c r="BA162" s="50">
        <f t="array" aca="1" ref="BA162" ca="1">IF(RESET,0,IF(LOAD_ROM,ROM!BA23,IF(AND(MMU_CLK,MMU_MEMW,CELL("address",BA162)=CELL("address",OFFSET(RAM0,MMU_RAM_X,MMU_RAM_Y))),MMU_VAL,BA162)))</f>
        <v>0</v>
      </c>
      <c r="BB162" s="50">
        <f t="array" aca="1" ref="BB162" ca="1">IF(RESET,0,IF(LOAD_ROM,ROM!BB23,IF(AND(MMU_CLK,MMU_MEMW,CELL("address",BB162)=CELL("address",OFFSET(RAM0,MMU_RAM_X,MMU_RAM_Y))),MMU_VAL,BB162)))</f>
        <v>0</v>
      </c>
      <c r="BC162" s="50">
        <f t="array" aca="1" ref="BC162" ca="1">IF(RESET,0,IF(LOAD_ROM,ROM!BC23,IF(AND(MMU_CLK,MMU_MEMW,CELL("address",BC162)=CELL("address",OFFSET(RAM0,MMU_RAM_X,MMU_RAM_Y))),MMU_VAL,BC162)))</f>
        <v>0</v>
      </c>
      <c r="BD162" s="50">
        <f t="array" aca="1" ref="BD162" ca="1">IF(RESET,0,IF(LOAD_ROM,ROM!BD23,IF(AND(MMU_CLK,MMU_MEMW,CELL("address",BD162)=CELL("address",OFFSET(RAM0,MMU_RAM_X,MMU_RAM_Y))),MMU_VAL,BD162)))</f>
        <v>0</v>
      </c>
      <c r="BE162" s="50">
        <f t="array" aca="1" ref="BE162" ca="1">IF(RESET,0,IF(LOAD_ROM,ROM!BE23,IF(AND(MMU_CLK,MMU_MEMW,CELL("address",BE162)=CELL("address",OFFSET(RAM0,MMU_RAM_X,MMU_RAM_Y))),MMU_VAL,BE162)))</f>
        <v>0</v>
      </c>
      <c r="BF162" s="50">
        <f t="array" aca="1" ref="BF162" ca="1">IF(RESET,0,IF(LOAD_ROM,ROM!BF23,IF(AND(MMU_CLK,MMU_MEMW,CELL("address",BF162)=CELL("address",OFFSET(RAM0,MMU_RAM_X,MMU_RAM_Y))),MMU_VAL,BF162)))</f>
        <v>0</v>
      </c>
      <c r="BG162" s="50">
        <f t="array" aca="1" ref="BG162" ca="1">IF(RESET,0,IF(LOAD_ROM,ROM!BG23,IF(AND(MMU_CLK,MMU_MEMW,CELL("address",BG162)=CELL("address",OFFSET(RAM0,MMU_RAM_X,MMU_RAM_Y))),MMU_VAL,BG162)))</f>
        <v>0</v>
      </c>
      <c r="BH162" s="50">
        <f t="array" aca="1" ref="BH162" ca="1">IF(RESET,0,IF(LOAD_ROM,ROM!BH23,IF(AND(MMU_CLK,MMU_MEMW,CELL("address",BH162)=CELL("address",OFFSET(RAM0,MMU_RAM_X,MMU_RAM_Y))),MMU_VAL,BH162)))</f>
        <v>0</v>
      </c>
      <c r="BI162" s="50">
        <f t="array" aca="1" ref="BI162" ca="1">IF(RESET,0,IF(LOAD_ROM,ROM!BI23,IF(AND(MMU_CLK,MMU_MEMW,CELL("address",BI162)=CELL("address",OFFSET(RAM0,MMU_RAM_X,MMU_RAM_Y))),MMU_VAL,BI162)))</f>
        <v>0</v>
      </c>
      <c r="BJ162" s="50">
        <f t="array" aca="1" ref="BJ162" ca="1">IF(RESET,0,IF(LOAD_ROM,ROM!BJ23,IF(AND(MMU_CLK,MMU_MEMW,CELL("address",BJ162)=CELL("address",OFFSET(RAM0,MMU_RAM_X,MMU_RAM_Y))),MMU_VAL,BJ162)))</f>
        <v>0</v>
      </c>
      <c r="BK162" s="50">
        <f t="array" aca="1" ref="BK162" ca="1">IF(RESET,0,IF(LOAD_ROM,ROM!BK23,IF(AND(MMU_CLK,MMU_MEMW,CELL("address",BK162)=CELL("address",OFFSET(RAM0,MMU_RAM_X,MMU_RAM_Y))),MMU_VAL,BK162)))</f>
        <v>0</v>
      </c>
      <c r="BL162" s="50">
        <f t="array" aca="1" ref="BL162" ca="1">IF(RESET,0,IF(LOAD_ROM,ROM!BL23,IF(AND(MMU_CLK,MMU_MEMW,CELL("address",BL162)=CELL("address",OFFSET(RAM0,MMU_RAM_X,MMU_RAM_Y))),MMU_VAL,BL162)))</f>
        <v>0</v>
      </c>
      <c r="BM162" s="50">
        <f t="array" aca="1" ref="BM162" ca="1">IF(RESET,0,IF(LOAD_ROM,ROM!BM23,IF(AND(MMU_CLK,MMU_MEMW,CELL("address",BM162)=CELL("address",OFFSET(RAM0,MMU_RAM_X,MMU_RAM_Y))),MMU_VAL,BM162)))</f>
        <v>0</v>
      </c>
      <c r="BN162" s="50">
        <f t="array" aca="1" ref="BN162" ca="1">IF(RESET,0,IF(LOAD_ROM,ROM!BN23,IF(AND(MMU_CLK,MMU_MEMW,CELL("address",BN162)=CELL("address",OFFSET(RAM0,MMU_RAM_X,MMU_RAM_Y))),MMU_VAL,BN162)))</f>
        <v>0</v>
      </c>
      <c r="BO162" s="50">
        <f t="array" aca="1" ref="BO162" ca="1">IF(RESET,0,IF(LOAD_ROM,ROM!BO23,IF(AND(MMU_CLK,MMU_MEMW,CELL("address",BO162)=CELL("address",OFFSET(RAM0,MMU_RAM_X,MMU_RAM_Y))),MMU_VAL,BO162)))</f>
        <v>0</v>
      </c>
      <c r="BP162" s="50">
        <f t="array" aca="1" ref="BP162" ca="1">IF(RESET,0,IF(LOAD_ROM,ROM!BP23,IF(AND(MMU_CLK,MMU_MEMW,CELL("address",BP162)=CELL("address",OFFSET(RAM0,MMU_RAM_X,MMU_RAM_Y))),MMU_VAL,BP162)))</f>
        <v>0</v>
      </c>
      <c r="BQ162" s="50">
        <f t="array" aca="1" ref="BQ162" ca="1">IF(RESET,0,IF(LOAD_ROM,ROM!BQ23,IF(AND(MMU_CLK,MMU_MEMW,CELL("address",BQ162)=CELL("address",OFFSET(RAM0,MMU_RAM_X,MMU_RAM_Y))),MMU_VAL,BQ162)))</f>
        <v>0</v>
      </c>
      <c r="BR162" s="50">
        <f t="array" aca="1" ref="BR162" ca="1">IF(RESET,0,IF(LOAD_ROM,ROM!BR23,IF(AND(MMU_CLK,MMU_MEMW,CELL("address",BR162)=CELL("address",OFFSET(RAM0,MMU_RAM_X,MMU_RAM_Y))),MMU_VAL,BR162)))</f>
        <v>0</v>
      </c>
      <c r="BS162" s="50">
        <f t="array" aca="1" ref="BS162" ca="1">IF(RESET,0,IF(LOAD_ROM,ROM!BS23,IF(AND(MMU_CLK,MMU_MEMW,CELL("address",BS162)=CELL("address",OFFSET(RAM0,MMU_RAM_X,MMU_RAM_Y))),MMU_VAL,BS162)))</f>
        <v>0</v>
      </c>
      <c r="BT162" s="50">
        <f t="array" aca="1" ref="BT162" ca="1">IF(RESET,0,IF(LOAD_ROM,ROM!BT23,IF(AND(MMU_CLK,MMU_MEMW,CELL("address",BT162)=CELL("address",OFFSET(RAM0,MMU_RAM_X,MMU_RAM_Y))),MMU_VAL,BT162)))</f>
        <v>0</v>
      </c>
      <c r="BU162" s="50">
        <f t="array" aca="1" ref="BU162" ca="1">IF(RESET,0,IF(LOAD_ROM,ROM!BU23,IF(AND(MMU_CLK,MMU_MEMW,CELL("address",BU162)=CELL("address",OFFSET(RAM0,MMU_RAM_X,MMU_RAM_Y))),MMU_VAL,BU162)))</f>
        <v>0</v>
      </c>
      <c r="BV162" s="50">
        <f t="array" aca="1" ref="BV162" ca="1">IF(RESET,0,IF(LOAD_ROM,ROM!BV23,IF(AND(MMU_CLK,MMU_MEMW,CELL("address",BV162)=CELL("address",OFFSET(RAM0,MMU_RAM_X,MMU_RAM_Y))),MMU_VAL,BV162)))</f>
        <v>0</v>
      </c>
      <c r="BW162" s="50">
        <f t="array" aca="1" ref="BW162" ca="1">IF(RESET,0,IF(LOAD_ROM,ROM!BW23,IF(AND(MMU_CLK,MMU_MEMW,CELL("address",BW162)=CELL("address",OFFSET(RAM0,MMU_RAM_X,MMU_RAM_Y))),MMU_VAL,BW162)))</f>
        <v>0</v>
      </c>
      <c r="BX162" s="50">
        <f t="array" aca="1" ref="BX162" ca="1">IF(RESET,0,IF(LOAD_ROM,ROM!BX23,IF(AND(MMU_CLK,MMU_MEMW,CELL("address",BX162)=CELL("address",OFFSET(RAM0,MMU_RAM_X,MMU_RAM_Y))),MMU_VAL,BX162)))</f>
        <v>0</v>
      </c>
      <c r="BY162" s="50">
        <f t="array" aca="1" ref="BY162" ca="1">IF(RESET,0,IF(LOAD_ROM,ROM!BY23,IF(AND(MMU_CLK,MMU_MEMW,CELL("address",BY162)=CELL("address",OFFSET(RAM0,MMU_RAM_X,MMU_RAM_Y))),MMU_VAL,BY162)))</f>
        <v>0</v>
      </c>
      <c r="BZ162" s="50">
        <f t="array" aca="1" ref="BZ162" ca="1">IF(RESET,0,IF(LOAD_ROM,ROM!BZ23,IF(AND(MMU_CLK,MMU_MEMW,CELL("address",BZ162)=CELL("address",OFFSET(RAM0,MMU_RAM_X,MMU_RAM_Y))),MMU_VAL,BZ162)))</f>
        <v>0</v>
      </c>
      <c r="CA162" s="50">
        <f t="array" aca="1" ref="CA162" ca="1">IF(RESET,0,IF(LOAD_ROM,ROM!CA23,IF(AND(MMU_CLK,MMU_MEMW,CELL("address",CA162)=CELL("address",OFFSET(RAM0,MMU_RAM_X,MMU_RAM_Y))),MMU_VAL,CA162)))</f>
        <v>0</v>
      </c>
      <c r="CB162" s="50">
        <f t="array" aca="1" ref="CB162" ca="1">IF(RESET,0,IF(LOAD_ROM,ROM!CB23,IF(AND(MMU_CLK,MMU_MEMW,CELL("address",CB162)=CELL("address",OFFSET(RAM0,MMU_RAM_X,MMU_RAM_Y))),MMU_VAL,CB162)))</f>
        <v>0</v>
      </c>
      <c r="CC162" s="50">
        <f t="array" aca="1" ref="CC162" ca="1">IF(RESET,0,IF(LOAD_ROM,ROM!CC23,IF(AND(MMU_CLK,MMU_MEMW,CELL("address",CC162)=CELL("address",OFFSET(RAM0,MMU_RAM_X,MMU_RAM_Y))),MMU_VAL,CC162)))</f>
        <v>0</v>
      </c>
      <c r="CD162" s="50">
        <f t="array" aca="1" ref="CD162" ca="1">IF(RESET,0,IF(LOAD_ROM,ROM!CD23,IF(AND(MMU_CLK,MMU_MEMW,CELL("address",CD162)=CELL("address",OFFSET(RAM0,MMU_RAM_X,MMU_RAM_Y))),MMU_VAL,CD162)))</f>
        <v>0</v>
      </c>
      <c r="CE162" s="50">
        <f t="array" aca="1" ref="CE162" ca="1">IF(RESET,0,IF(LOAD_ROM,ROM!CE23,IF(AND(MMU_CLK,MMU_MEMW,CELL("address",CE162)=CELL("address",OFFSET(RAM0,MMU_RAM_X,MMU_RAM_Y))),MMU_VAL,CE162)))</f>
        <v>0</v>
      </c>
      <c r="CF162" s="50">
        <f t="array" aca="1" ref="CF162" ca="1">IF(RESET,0,IF(LOAD_ROM,ROM!CF23,IF(AND(MMU_CLK,MMU_MEMW,CELL("address",CF162)=CELL("address",OFFSET(RAM0,MMU_RAM_X,MMU_RAM_Y))),MMU_VAL,CF162)))</f>
        <v>0</v>
      </c>
      <c r="CG162" s="50">
        <f t="array" aca="1" ref="CG162" ca="1">IF(RESET,0,IF(LOAD_ROM,ROM!CG23,IF(AND(MMU_CLK,MMU_MEMW,CELL("address",CG162)=CELL("address",OFFSET(RAM0,MMU_RAM_X,MMU_RAM_Y))),MMU_VAL,CG162)))</f>
        <v>0</v>
      </c>
      <c r="CH162" s="50">
        <f t="array" aca="1" ref="CH162" ca="1">IF(RESET,0,IF(LOAD_ROM,ROM!CH23,IF(AND(MMU_CLK,MMU_MEMW,CELL("address",CH162)=CELL("address",OFFSET(RAM0,MMU_RAM_X,MMU_RAM_Y))),MMU_VAL,CH162)))</f>
        <v>0</v>
      </c>
      <c r="CI162" s="50">
        <f t="array" aca="1" ref="CI162" ca="1">IF(RESET,0,IF(LOAD_ROM,ROM!CI23,IF(AND(MMU_CLK,MMU_MEMW,CELL("address",CI162)=CELL("address",OFFSET(RAM0,MMU_RAM_X,MMU_RAM_Y))),MMU_VAL,CI162)))</f>
        <v>0</v>
      </c>
      <c r="CJ162" s="50">
        <f t="array" aca="1" ref="CJ162" ca="1">IF(RESET,0,IF(LOAD_ROM,ROM!CJ23,IF(AND(MMU_CLK,MMU_MEMW,CELL("address",CJ162)=CELL("address",OFFSET(RAM0,MMU_RAM_X,MMU_RAM_Y))),MMU_VAL,CJ162)))</f>
        <v>0</v>
      </c>
      <c r="CK162" s="50">
        <f t="array" aca="1" ref="CK162" ca="1">IF(RESET,0,IF(LOAD_ROM,ROM!CK23,IF(AND(MMU_CLK,MMU_MEMW,CELL("address",CK162)=CELL("address",OFFSET(RAM0,MMU_RAM_X,MMU_RAM_Y))),MMU_VAL,CK162)))</f>
        <v>0</v>
      </c>
      <c r="CL162" s="50">
        <f t="array" aca="1" ref="CL162" ca="1">IF(RESET,0,IF(LOAD_ROM,ROM!CL23,IF(AND(MMU_CLK,MMU_MEMW,CELL("address",CL162)=CELL("address",OFFSET(RAM0,MMU_RAM_X,MMU_RAM_Y))),MMU_VAL,CL162)))</f>
        <v>0</v>
      </c>
      <c r="CM162" s="50">
        <f t="array" aca="1" ref="CM162" ca="1">IF(RESET,0,IF(LOAD_ROM,ROM!CM23,IF(AND(MMU_CLK,MMU_MEMW,CELL("address",CM162)=CELL("address",OFFSET(RAM0,MMU_RAM_X,MMU_RAM_Y))),MMU_VAL,CM162)))</f>
        <v>0</v>
      </c>
      <c r="CN162" s="50">
        <f t="array" aca="1" ref="CN162" ca="1">IF(RESET,0,IF(LOAD_ROM,ROM!CN23,IF(AND(MMU_CLK,MMU_MEMW,CELL("address",CN162)=CELL("address",OFFSET(RAM0,MMU_RAM_X,MMU_RAM_Y))),MMU_VAL,CN162)))</f>
        <v>0</v>
      </c>
      <c r="CO162" s="50">
        <f t="array" aca="1" ref="CO162" ca="1">IF(RESET,0,IF(LOAD_ROM,ROM!CO23,IF(AND(MMU_CLK,MMU_MEMW,CELL("address",CO162)=CELL("address",OFFSET(RAM0,MMU_RAM_X,MMU_RAM_Y))),MMU_VAL,CO162)))</f>
        <v>0</v>
      </c>
      <c r="CP162" s="50">
        <f t="array" aca="1" ref="CP162" ca="1">IF(RESET,0,IF(LOAD_ROM,ROM!CP23,IF(AND(MMU_CLK,MMU_MEMW,CELL("address",CP162)=CELL("address",OFFSET(RAM0,MMU_RAM_X,MMU_RAM_Y))),MMU_VAL,CP162)))</f>
        <v>0</v>
      </c>
      <c r="CQ162" s="50">
        <f t="array" aca="1" ref="CQ162" ca="1">IF(RESET,0,IF(LOAD_ROM,ROM!CQ23,IF(AND(MMU_CLK,MMU_MEMW,CELL("address",CQ162)=CELL("address",OFFSET(RAM0,MMU_RAM_X,MMU_RAM_Y))),MMU_VAL,CQ162)))</f>
        <v>0</v>
      </c>
      <c r="CR162" s="50">
        <f t="array" aca="1" ref="CR162" ca="1">IF(RESET,0,IF(LOAD_ROM,ROM!CR23,IF(AND(MMU_CLK,MMU_MEMW,CELL("address",CR162)=CELL("address",OFFSET(RAM0,MMU_RAM_X,MMU_RAM_Y))),MMU_VAL,CR162)))</f>
        <v>0</v>
      </c>
      <c r="CS162" s="50">
        <f t="array" aca="1" ref="CS162" ca="1">IF(RESET,0,IF(LOAD_ROM,ROM!CS23,IF(AND(MMU_CLK,MMU_MEMW,CELL("address",CS162)=CELL("address",OFFSET(RAM0,MMU_RAM_X,MMU_RAM_Y))),MMU_VAL,CS162)))</f>
        <v>0</v>
      </c>
      <c r="CT162" s="50">
        <f t="array" aca="1" ref="CT162" ca="1">IF(RESET,0,IF(LOAD_ROM,ROM!CT23,IF(AND(MMU_CLK,MMU_MEMW,CELL("address",CT162)=CELL("address",OFFSET(RAM0,MMU_RAM_X,MMU_RAM_Y))),MMU_VAL,CT162)))</f>
        <v>0</v>
      </c>
      <c r="CU162" s="50">
        <f t="array" aca="1" ref="CU162" ca="1">IF(RESET,0,IF(LOAD_ROM,ROM!CU23,IF(AND(MMU_CLK,MMU_MEMW,CELL("address",CU162)=CELL("address",OFFSET(RAM0,MMU_RAM_X,MMU_RAM_Y))),MMU_VAL,CU162)))</f>
        <v>0</v>
      </c>
      <c r="CV162" s="50">
        <f t="array" aca="1" ref="CV162" ca="1">IF(RESET,0,IF(LOAD_ROM,ROM!CV23,IF(AND(MMU_CLK,MMU_MEMW,CELL("address",CV162)=CELL("address",OFFSET(RAM0,MMU_RAM_X,MMU_RAM_Y))),MMU_VAL,CV162)))</f>
        <v>0</v>
      </c>
      <c r="CW162" s="50">
        <f t="array" aca="1" ref="CW162" ca="1">IF(RESET,0,IF(LOAD_ROM,ROM!CW23,IF(AND(MMU_CLK,MMU_MEMW,CELL("address",CW162)=CELL("address",OFFSET(RAM0,MMU_RAM_X,MMU_RAM_Y))),MMU_VAL,CW162)))</f>
        <v>0</v>
      </c>
      <c r="CX162" s="50">
        <f t="array" aca="1" ref="CX162" ca="1">IF(RESET,0,IF(LOAD_ROM,ROM!CX23,IF(AND(MMU_CLK,MMU_MEMW,CELL("address",CX162)=CELL("address",OFFSET(RAM0,MMU_RAM_X,MMU_RAM_Y))),MMU_VAL,CX162)))</f>
        <v>0</v>
      </c>
      <c r="CY162" s="50">
        <f t="array" aca="1" ref="CY162" ca="1">IF(RESET,0,IF(LOAD_ROM,ROM!CY23,IF(AND(MMU_CLK,MMU_MEMW,CELL("address",CY162)=CELL("address",OFFSET(RAM0,MMU_RAM_X,MMU_RAM_Y))),MMU_VAL,CY162)))</f>
        <v>0</v>
      </c>
      <c r="CZ162" s="50">
        <f t="array" aca="1" ref="CZ162" ca="1">IF(RESET,0,IF(LOAD_ROM,ROM!CZ23,IF(AND(MMU_CLK,MMU_MEMW,CELL("address",CZ162)=CELL("address",OFFSET(RAM0,MMU_RAM_X,MMU_RAM_Y))),MMU_VAL,CZ162)))</f>
        <v>0</v>
      </c>
      <c r="DA162" s="50">
        <f t="array" aca="1" ref="DA162" ca="1">IF(RESET,0,IF(LOAD_ROM,ROM!DA23,IF(AND(MMU_CLK,MMU_MEMW,CELL("address",DA162)=CELL("address",OFFSET(RAM0,MMU_RAM_X,MMU_RAM_Y))),MMU_VAL,DA162)))</f>
        <v>0</v>
      </c>
      <c r="DB162" s="50">
        <f t="array" aca="1" ref="DB162" ca="1">IF(RESET,0,IF(LOAD_ROM,ROM!DB23,IF(AND(MMU_CLK,MMU_MEMW,CELL("address",DB162)=CELL("address",OFFSET(RAM0,MMU_RAM_X,MMU_RAM_Y))),MMU_VAL,DB162)))</f>
        <v>0</v>
      </c>
      <c r="DC162" s="50">
        <f t="array" aca="1" ref="DC162" ca="1">IF(RESET,0,IF(LOAD_ROM,ROM!DC23,IF(AND(MMU_CLK,MMU_MEMW,CELL("address",DC162)=CELL("address",OFFSET(RAM0,MMU_RAM_X,MMU_RAM_Y))),MMU_VAL,DC162)))</f>
        <v>0</v>
      </c>
      <c r="DD162" s="50">
        <f t="array" aca="1" ref="DD162" ca="1">IF(RESET,0,IF(LOAD_ROM,ROM!DD23,IF(AND(MMU_CLK,MMU_MEMW,CELL("address",DD162)=CELL("address",OFFSET(RAM0,MMU_RAM_X,MMU_RAM_Y))),MMU_VAL,DD162)))</f>
        <v>0</v>
      </c>
      <c r="DE162" s="50">
        <f t="array" aca="1" ref="DE162" ca="1">IF(RESET,0,IF(LOAD_ROM,ROM!DE23,IF(AND(MMU_CLK,MMU_MEMW,CELL("address",DE162)=CELL("address",OFFSET(RAM0,MMU_RAM_X,MMU_RAM_Y))),MMU_VAL,DE162)))</f>
        <v>0</v>
      </c>
      <c r="DF162" s="50">
        <f t="array" aca="1" ref="DF162" ca="1">IF(RESET,0,IF(LOAD_ROM,ROM!DF23,IF(AND(MMU_CLK,MMU_MEMW,CELL("address",DF162)=CELL("address",OFFSET(RAM0,MMU_RAM_X,MMU_RAM_Y))),MMU_VAL,DF162)))</f>
        <v>0</v>
      </c>
      <c r="DG162" s="50">
        <f t="array" aca="1" ref="DG162" ca="1">IF(RESET,0,IF(LOAD_ROM,ROM!DG23,IF(AND(MMU_CLK,MMU_MEMW,CELL("address",DG162)=CELL("address",OFFSET(RAM0,MMU_RAM_X,MMU_RAM_Y))),MMU_VAL,DG162)))</f>
        <v>0</v>
      </c>
      <c r="DH162" s="50">
        <f t="array" aca="1" ref="DH162" ca="1">IF(RESET,0,IF(LOAD_ROM,ROM!DH23,IF(AND(MMU_CLK,MMU_MEMW,CELL("address",DH162)=CELL("address",OFFSET(RAM0,MMU_RAM_X,MMU_RAM_Y))),MMU_VAL,DH162)))</f>
        <v>0</v>
      </c>
      <c r="DI162" s="50">
        <f t="array" aca="1" ref="DI162" ca="1">IF(RESET,0,IF(LOAD_ROM,ROM!DI23,IF(AND(MMU_CLK,MMU_MEMW,CELL("address",DI162)=CELL("address",OFFSET(RAM0,MMU_RAM_X,MMU_RAM_Y))),MMU_VAL,DI162)))</f>
        <v>0</v>
      </c>
      <c r="DJ162" s="50">
        <f t="array" aca="1" ref="DJ162" ca="1">IF(RESET,0,IF(LOAD_ROM,ROM!DJ23,IF(AND(MMU_CLK,MMU_MEMW,CELL("address",DJ162)=CELL("address",OFFSET(RAM0,MMU_RAM_X,MMU_RAM_Y))),MMU_VAL,DJ162)))</f>
        <v>0</v>
      </c>
      <c r="DK162" s="50">
        <f t="array" aca="1" ref="DK162" ca="1">IF(RESET,0,IF(LOAD_ROM,ROM!DK23,IF(AND(MMU_CLK,MMU_MEMW,CELL("address",DK162)=CELL("address",OFFSET(RAM0,MMU_RAM_X,MMU_RAM_Y))),MMU_VAL,DK162)))</f>
        <v>0</v>
      </c>
      <c r="DL162" s="50">
        <f t="array" aca="1" ref="DL162" ca="1">IF(RESET,0,IF(LOAD_ROM,ROM!DL23,IF(AND(MMU_CLK,MMU_MEMW,CELL("address",DL162)=CELL("address",OFFSET(RAM0,MMU_RAM_X,MMU_RAM_Y))),MMU_VAL,DL162)))</f>
        <v>0</v>
      </c>
      <c r="DM162" s="50">
        <f t="array" aca="1" ref="DM162" ca="1">IF(RESET,0,IF(LOAD_ROM,ROM!DM23,IF(AND(MMU_CLK,MMU_MEMW,CELL("address",DM162)=CELL("address",OFFSET(RAM0,MMU_RAM_X,MMU_RAM_Y))),MMU_VAL,DM162)))</f>
        <v>0</v>
      </c>
      <c r="DN162" s="50">
        <f t="array" aca="1" ref="DN162" ca="1">IF(RESET,0,IF(LOAD_ROM,ROM!DN23,IF(AND(MMU_CLK,MMU_MEMW,CELL("address",DN162)=CELL("address",OFFSET(RAM0,MMU_RAM_X,MMU_RAM_Y))),MMU_VAL,DN162)))</f>
        <v>0</v>
      </c>
      <c r="DO162" s="50">
        <f t="array" aca="1" ref="DO162" ca="1">IF(RESET,0,IF(LOAD_ROM,ROM!DO23,IF(AND(MMU_CLK,MMU_MEMW,CELL("address",DO162)=CELL("address",OFFSET(RAM0,MMU_RAM_X,MMU_RAM_Y))),MMU_VAL,DO162)))</f>
        <v>0</v>
      </c>
      <c r="DP162" s="50">
        <f t="array" aca="1" ref="DP162" ca="1">IF(RESET,0,IF(LOAD_ROM,ROM!DP23,IF(AND(MMU_CLK,MMU_MEMW,CELL("address",DP162)=CELL("address",OFFSET(RAM0,MMU_RAM_X,MMU_RAM_Y))),MMU_VAL,DP162)))</f>
        <v>0</v>
      </c>
      <c r="DQ162" s="50">
        <f t="array" aca="1" ref="DQ162" ca="1">IF(RESET,0,IF(LOAD_ROM,ROM!DQ23,IF(AND(MMU_CLK,MMU_MEMW,CELL("address",DQ162)=CELL("address",OFFSET(RAM0,MMU_RAM_X,MMU_RAM_Y))),MMU_VAL,DQ162)))</f>
        <v>0</v>
      </c>
      <c r="DR162" s="50">
        <f t="array" aca="1" ref="DR162" ca="1">IF(RESET,0,IF(LOAD_ROM,ROM!DR23,IF(AND(MMU_CLK,MMU_MEMW,CELL("address",DR162)=CELL("address",OFFSET(RAM0,MMU_RAM_X,MMU_RAM_Y))),MMU_VAL,DR162)))</f>
        <v>0</v>
      </c>
      <c r="DS162" s="50">
        <f t="array" aca="1" ref="DS162" ca="1">IF(RESET,0,IF(LOAD_ROM,ROM!DS23,IF(AND(MMU_CLK,MMU_MEMW,CELL("address",DS162)=CELL("address",OFFSET(RAM0,MMU_RAM_X,MMU_RAM_Y))),MMU_VAL,DS162)))</f>
        <v>0</v>
      </c>
      <c r="DT162" s="50">
        <f t="array" aca="1" ref="DT162" ca="1">IF(RESET,0,IF(LOAD_ROM,ROM!DT23,IF(AND(MMU_CLK,MMU_MEMW,CELL("address",DT162)=CELL("address",OFFSET(RAM0,MMU_RAM_X,MMU_RAM_Y))),MMU_VAL,DT162)))</f>
        <v>0</v>
      </c>
      <c r="DU162" s="50">
        <f t="array" aca="1" ref="DU162" ca="1">IF(RESET,0,IF(LOAD_ROM,ROM!DU23,IF(AND(MMU_CLK,MMU_MEMW,CELL("address",DU162)=CELL("address",OFFSET(RAM0,MMU_RAM_X,MMU_RAM_Y))),MMU_VAL,DU162)))</f>
        <v>0</v>
      </c>
      <c r="DV162" s="50">
        <f t="array" aca="1" ref="DV162" ca="1">IF(RESET,0,IF(LOAD_ROM,ROM!DV23,IF(AND(MMU_CLK,MMU_MEMW,CELL("address",DV162)=CELL("address",OFFSET(RAM0,MMU_RAM_X,MMU_RAM_Y))),MMU_VAL,DV162)))</f>
        <v>0</v>
      </c>
      <c r="DW162" s="50">
        <f t="array" aca="1" ref="DW162" ca="1">IF(RESET,0,IF(LOAD_ROM,ROM!DW23,IF(AND(MMU_CLK,MMU_MEMW,CELL("address",DW162)=CELL("address",OFFSET(RAM0,MMU_RAM_X,MMU_RAM_Y))),MMU_VAL,DW162)))</f>
        <v>0</v>
      </c>
      <c r="DX162" s="50">
        <f t="array" aca="1" ref="DX162" ca="1">IF(RESET,0,IF(LOAD_ROM,ROM!DX23,IF(AND(MMU_CLK,MMU_MEMW,CELL("address",DX162)=CELL("address",OFFSET(RAM0,MMU_RAM_X,MMU_RAM_Y))),MMU_VAL,DX162)))</f>
        <v>0</v>
      </c>
    </row>
    <row r="163" spans="1:128" x14ac:dyDescent="0.35">
      <c r="A163" s="50">
        <f t="array" aca="1" ref="A163" ca="1">IF(RESET,0,IF(LOAD_ROM,ROM!A24,IF(AND(MMU_CLK,MMU_MEMW,CELL("address",A163)=CELL("address",OFFSET(RAM0,MMU_RAM_X,MMU_RAM_Y))),MMU_VAL,A163)))</f>
        <v>0</v>
      </c>
      <c r="B163" s="50">
        <f t="array" aca="1" ref="B163" ca="1">IF(RESET,0,IF(LOAD_ROM,ROM!B24,IF(AND(MMU_CLK,MMU_MEMW,CELL("address",B163)=CELL("address",OFFSET(RAM0,MMU_RAM_X,MMU_RAM_Y))),MMU_VAL,B163)))</f>
        <v>0</v>
      </c>
      <c r="C163" s="50">
        <f t="array" aca="1" ref="C163" ca="1">IF(RESET,0,IF(LOAD_ROM,ROM!C24,IF(AND(MMU_CLK,MMU_MEMW,CELL("address",C163)=CELL("address",OFFSET(RAM0,MMU_RAM_X,MMU_RAM_Y))),MMU_VAL,C163)))</f>
        <v>0</v>
      </c>
      <c r="D163" s="50">
        <f t="array" aca="1" ref="D163" ca="1">IF(RESET,0,IF(LOAD_ROM,ROM!D24,IF(AND(MMU_CLK,MMU_MEMW,CELL("address",D163)=CELL("address",OFFSET(RAM0,MMU_RAM_X,MMU_RAM_Y))),MMU_VAL,D163)))</f>
        <v>0</v>
      </c>
      <c r="E163" s="50">
        <f t="array" aca="1" ref="E163" ca="1">IF(RESET,0,IF(LOAD_ROM,ROM!E24,IF(AND(MMU_CLK,MMU_MEMW,CELL("address",E163)=CELL("address",OFFSET(RAM0,MMU_RAM_X,MMU_RAM_Y))),MMU_VAL,E163)))</f>
        <v>0</v>
      </c>
      <c r="F163" s="50">
        <f t="array" aca="1" ref="F163" ca="1">IF(RESET,0,IF(LOAD_ROM,ROM!F24,IF(AND(MMU_CLK,MMU_MEMW,CELL("address",F163)=CELL("address",OFFSET(RAM0,MMU_RAM_X,MMU_RAM_Y))),MMU_VAL,F163)))</f>
        <v>0</v>
      </c>
      <c r="G163" s="50">
        <f t="array" aca="1" ref="G163" ca="1">IF(RESET,0,IF(LOAD_ROM,ROM!G24,IF(AND(MMU_CLK,MMU_MEMW,CELL("address",G163)=CELL("address",OFFSET(RAM0,MMU_RAM_X,MMU_RAM_Y))),MMU_VAL,G163)))</f>
        <v>0</v>
      </c>
      <c r="H163" s="50">
        <f t="array" aca="1" ref="H163" ca="1">IF(RESET,0,IF(LOAD_ROM,ROM!H24,IF(AND(MMU_CLK,MMU_MEMW,CELL("address",H163)=CELL("address",OFFSET(RAM0,MMU_RAM_X,MMU_RAM_Y))),MMU_VAL,H163)))</f>
        <v>0</v>
      </c>
      <c r="I163" s="50">
        <f t="array" aca="1" ref="I163" ca="1">IF(RESET,0,IF(LOAD_ROM,ROM!I24,IF(AND(MMU_CLK,MMU_MEMW,CELL("address",I163)=CELL("address",OFFSET(RAM0,MMU_RAM_X,MMU_RAM_Y))),MMU_VAL,I163)))</f>
        <v>0</v>
      </c>
      <c r="J163" s="50">
        <f t="array" aca="1" ref="J163" ca="1">IF(RESET,0,IF(LOAD_ROM,ROM!J24,IF(AND(MMU_CLK,MMU_MEMW,CELL("address",J163)=CELL("address",OFFSET(RAM0,MMU_RAM_X,MMU_RAM_Y))),MMU_VAL,J163)))</f>
        <v>0</v>
      </c>
      <c r="K163" s="50">
        <f t="array" aca="1" ref="K163" ca="1">IF(RESET,0,IF(LOAD_ROM,ROM!K24,IF(AND(MMU_CLK,MMU_MEMW,CELL("address",K163)=CELL("address",OFFSET(RAM0,MMU_RAM_X,MMU_RAM_Y))),MMU_VAL,K163)))</f>
        <v>0</v>
      </c>
      <c r="L163" s="50">
        <f t="array" aca="1" ref="L163" ca="1">IF(RESET,0,IF(LOAD_ROM,ROM!L24,IF(AND(MMU_CLK,MMU_MEMW,CELL("address",L163)=CELL("address",OFFSET(RAM0,MMU_RAM_X,MMU_RAM_Y))),MMU_VAL,L163)))</f>
        <v>0</v>
      </c>
      <c r="M163" s="50">
        <f t="array" aca="1" ref="M163" ca="1">IF(RESET,0,IF(LOAD_ROM,ROM!M24,IF(AND(MMU_CLK,MMU_MEMW,CELL("address",M163)=CELL("address",OFFSET(RAM0,MMU_RAM_X,MMU_RAM_Y))),MMU_VAL,M163)))</f>
        <v>0</v>
      </c>
      <c r="N163" s="50">
        <f t="array" aca="1" ref="N163" ca="1">IF(RESET,0,IF(LOAD_ROM,ROM!N24,IF(AND(MMU_CLK,MMU_MEMW,CELL("address",N163)=CELL("address",OFFSET(RAM0,MMU_RAM_X,MMU_RAM_Y))),MMU_VAL,N163)))</f>
        <v>0</v>
      </c>
      <c r="O163" s="50">
        <f t="array" aca="1" ref="O163" ca="1">IF(RESET,0,IF(LOAD_ROM,ROM!O24,IF(AND(MMU_CLK,MMU_MEMW,CELL("address",O163)=CELL("address",OFFSET(RAM0,MMU_RAM_X,MMU_RAM_Y))),MMU_VAL,O163)))</f>
        <v>0</v>
      </c>
      <c r="P163" s="50">
        <f t="array" aca="1" ref="P163" ca="1">IF(RESET,0,IF(LOAD_ROM,ROM!P24,IF(AND(MMU_CLK,MMU_MEMW,CELL("address",P163)=CELL("address",OFFSET(RAM0,MMU_RAM_X,MMU_RAM_Y))),MMU_VAL,P163)))</f>
        <v>0</v>
      </c>
      <c r="Q163" s="50">
        <f t="array" aca="1" ref="Q163" ca="1">IF(RESET,0,IF(LOAD_ROM,ROM!Q24,IF(AND(MMU_CLK,MMU_MEMW,CELL("address",Q163)=CELL("address",OFFSET(RAM0,MMU_RAM_X,MMU_RAM_Y))),MMU_VAL,Q163)))</f>
        <v>0</v>
      </c>
      <c r="R163" s="50">
        <f t="array" aca="1" ref="R163" ca="1">IF(RESET,0,IF(LOAD_ROM,ROM!R24,IF(AND(MMU_CLK,MMU_MEMW,CELL("address",R163)=CELL("address",OFFSET(RAM0,MMU_RAM_X,MMU_RAM_Y))),MMU_VAL,R163)))</f>
        <v>0</v>
      </c>
      <c r="S163" s="50">
        <f t="array" aca="1" ref="S163" ca="1">IF(RESET,0,IF(LOAD_ROM,ROM!S24,IF(AND(MMU_CLK,MMU_MEMW,CELL("address",S163)=CELL("address",OFFSET(RAM0,MMU_RAM_X,MMU_RAM_Y))),MMU_VAL,S163)))</f>
        <v>0</v>
      </c>
      <c r="T163" s="50">
        <f t="array" aca="1" ref="T163" ca="1">IF(RESET,0,IF(LOAD_ROM,ROM!T24,IF(AND(MMU_CLK,MMU_MEMW,CELL("address",T163)=CELL("address",OFFSET(RAM0,MMU_RAM_X,MMU_RAM_Y))),MMU_VAL,T163)))</f>
        <v>0</v>
      </c>
      <c r="U163" s="50">
        <f t="array" aca="1" ref="U163" ca="1">IF(RESET,0,IF(LOAD_ROM,ROM!U24,IF(AND(MMU_CLK,MMU_MEMW,CELL("address",U163)=CELL("address",OFFSET(RAM0,MMU_RAM_X,MMU_RAM_Y))),MMU_VAL,U163)))</f>
        <v>0</v>
      </c>
      <c r="V163" s="50">
        <f t="array" aca="1" ref="V163" ca="1">IF(RESET,0,IF(LOAD_ROM,ROM!V24,IF(AND(MMU_CLK,MMU_MEMW,CELL("address",V163)=CELL("address",OFFSET(RAM0,MMU_RAM_X,MMU_RAM_Y))),MMU_VAL,V163)))</f>
        <v>0</v>
      </c>
      <c r="W163" s="50">
        <f t="array" aca="1" ref="W163" ca="1">IF(RESET,0,IF(LOAD_ROM,ROM!W24,IF(AND(MMU_CLK,MMU_MEMW,CELL("address",W163)=CELL("address",OFFSET(RAM0,MMU_RAM_X,MMU_RAM_Y))),MMU_VAL,W163)))</f>
        <v>0</v>
      </c>
      <c r="X163" s="50">
        <f t="array" aca="1" ref="X163" ca="1">IF(RESET,0,IF(LOAD_ROM,ROM!X24,IF(AND(MMU_CLK,MMU_MEMW,CELL("address",X163)=CELL("address",OFFSET(RAM0,MMU_RAM_X,MMU_RAM_Y))),MMU_VAL,X163)))</f>
        <v>0</v>
      </c>
      <c r="Y163" s="50">
        <f t="array" aca="1" ref="Y163" ca="1">IF(RESET,0,IF(LOAD_ROM,ROM!Y24,IF(AND(MMU_CLK,MMU_MEMW,CELL("address",Y163)=CELL("address",OFFSET(RAM0,MMU_RAM_X,MMU_RAM_Y))),MMU_VAL,Y163)))</f>
        <v>0</v>
      </c>
      <c r="Z163" s="50">
        <f t="array" aca="1" ref="Z163" ca="1">IF(RESET,0,IF(LOAD_ROM,ROM!Z24,IF(AND(MMU_CLK,MMU_MEMW,CELL("address",Z163)=CELL("address",OFFSET(RAM0,MMU_RAM_X,MMU_RAM_Y))),MMU_VAL,Z163)))</f>
        <v>0</v>
      </c>
      <c r="AA163" s="50">
        <f t="array" aca="1" ref="AA163" ca="1">IF(RESET,0,IF(LOAD_ROM,ROM!AA24,IF(AND(MMU_CLK,MMU_MEMW,CELL("address",AA163)=CELL("address",OFFSET(RAM0,MMU_RAM_X,MMU_RAM_Y))),MMU_VAL,AA163)))</f>
        <v>0</v>
      </c>
      <c r="AB163" s="50">
        <f t="array" aca="1" ref="AB163" ca="1">IF(RESET,0,IF(LOAD_ROM,ROM!AB24,IF(AND(MMU_CLK,MMU_MEMW,CELL("address",AB163)=CELL("address",OFFSET(RAM0,MMU_RAM_X,MMU_RAM_Y))),MMU_VAL,AB163)))</f>
        <v>0</v>
      </c>
      <c r="AC163" s="50">
        <f t="array" aca="1" ref="AC163" ca="1">IF(RESET,0,IF(LOAD_ROM,ROM!AC24,IF(AND(MMU_CLK,MMU_MEMW,CELL("address",AC163)=CELL("address",OFFSET(RAM0,MMU_RAM_X,MMU_RAM_Y))),MMU_VAL,AC163)))</f>
        <v>0</v>
      </c>
      <c r="AD163" s="50">
        <f t="array" aca="1" ref="AD163" ca="1">IF(RESET,0,IF(LOAD_ROM,ROM!AD24,IF(AND(MMU_CLK,MMU_MEMW,CELL("address",AD163)=CELL("address",OFFSET(RAM0,MMU_RAM_X,MMU_RAM_Y))),MMU_VAL,AD163)))</f>
        <v>0</v>
      </c>
      <c r="AE163" s="50">
        <f t="array" aca="1" ref="AE163" ca="1">IF(RESET,0,IF(LOAD_ROM,ROM!AE24,IF(AND(MMU_CLK,MMU_MEMW,CELL("address",AE163)=CELL("address",OFFSET(RAM0,MMU_RAM_X,MMU_RAM_Y))),MMU_VAL,AE163)))</f>
        <v>0</v>
      </c>
      <c r="AF163" s="50">
        <f t="array" aca="1" ref="AF163" ca="1">IF(RESET,0,IF(LOAD_ROM,ROM!AF24,IF(AND(MMU_CLK,MMU_MEMW,CELL("address",AF163)=CELL("address",OFFSET(RAM0,MMU_RAM_X,MMU_RAM_Y))),MMU_VAL,AF163)))</f>
        <v>0</v>
      </c>
      <c r="AG163" s="50">
        <f t="array" aca="1" ref="AG163" ca="1">IF(RESET,0,IF(LOAD_ROM,ROM!AG24,IF(AND(MMU_CLK,MMU_MEMW,CELL("address",AG163)=CELL("address",OFFSET(RAM0,MMU_RAM_X,MMU_RAM_Y))),MMU_VAL,AG163)))</f>
        <v>0</v>
      </c>
      <c r="AH163" s="50">
        <f t="array" aca="1" ref="AH163" ca="1">IF(RESET,0,IF(LOAD_ROM,ROM!AH24,IF(AND(MMU_CLK,MMU_MEMW,CELL("address",AH163)=CELL("address",OFFSET(RAM0,MMU_RAM_X,MMU_RAM_Y))),MMU_VAL,AH163)))</f>
        <v>0</v>
      </c>
      <c r="AI163" s="50">
        <f t="array" aca="1" ref="AI163" ca="1">IF(RESET,0,IF(LOAD_ROM,ROM!AI24,IF(AND(MMU_CLK,MMU_MEMW,CELL("address",AI163)=CELL("address",OFFSET(RAM0,MMU_RAM_X,MMU_RAM_Y))),MMU_VAL,AI163)))</f>
        <v>0</v>
      </c>
      <c r="AJ163" s="50">
        <f t="array" aca="1" ref="AJ163" ca="1">IF(RESET,0,IF(LOAD_ROM,ROM!AJ24,IF(AND(MMU_CLK,MMU_MEMW,CELL("address",AJ163)=CELL("address",OFFSET(RAM0,MMU_RAM_X,MMU_RAM_Y))),MMU_VAL,AJ163)))</f>
        <v>0</v>
      </c>
      <c r="AK163" s="50">
        <f t="array" aca="1" ref="AK163" ca="1">IF(RESET,0,IF(LOAD_ROM,ROM!AK24,IF(AND(MMU_CLK,MMU_MEMW,CELL("address",AK163)=CELL("address",OFFSET(RAM0,MMU_RAM_X,MMU_RAM_Y))),MMU_VAL,AK163)))</f>
        <v>0</v>
      </c>
      <c r="AL163" s="50">
        <f t="array" aca="1" ref="AL163" ca="1">IF(RESET,0,IF(LOAD_ROM,ROM!AL24,IF(AND(MMU_CLK,MMU_MEMW,CELL("address",AL163)=CELL("address",OFFSET(RAM0,MMU_RAM_X,MMU_RAM_Y))),MMU_VAL,AL163)))</f>
        <v>0</v>
      </c>
      <c r="AM163" s="50">
        <f t="array" aca="1" ref="AM163" ca="1">IF(RESET,0,IF(LOAD_ROM,ROM!AM24,IF(AND(MMU_CLK,MMU_MEMW,CELL("address",AM163)=CELL("address",OFFSET(RAM0,MMU_RAM_X,MMU_RAM_Y))),MMU_VAL,AM163)))</f>
        <v>0</v>
      </c>
      <c r="AN163" s="50">
        <f t="array" aca="1" ref="AN163" ca="1">IF(RESET,0,IF(LOAD_ROM,ROM!AN24,IF(AND(MMU_CLK,MMU_MEMW,CELL("address",AN163)=CELL("address",OFFSET(RAM0,MMU_RAM_X,MMU_RAM_Y))),MMU_VAL,AN163)))</f>
        <v>0</v>
      </c>
      <c r="AO163" s="50">
        <f t="array" aca="1" ref="AO163" ca="1">IF(RESET,0,IF(LOAD_ROM,ROM!AO24,IF(AND(MMU_CLK,MMU_MEMW,CELL("address",AO163)=CELL("address",OFFSET(RAM0,MMU_RAM_X,MMU_RAM_Y))),MMU_VAL,AO163)))</f>
        <v>0</v>
      </c>
      <c r="AP163" s="50">
        <f t="array" aca="1" ref="AP163" ca="1">IF(RESET,0,IF(LOAD_ROM,ROM!AP24,IF(AND(MMU_CLK,MMU_MEMW,CELL("address",AP163)=CELL("address",OFFSET(RAM0,MMU_RAM_X,MMU_RAM_Y))),MMU_VAL,AP163)))</f>
        <v>0</v>
      </c>
      <c r="AQ163" s="50">
        <f t="array" aca="1" ref="AQ163" ca="1">IF(RESET,0,IF(LOAD_ROM,ROM!AQ24,IF(AND(MMU_CLK,MMU_MEMW,CELL("address",AQ163)=CELL("address",OFFSET(RAM0,MMU_RAM_X,MMU_RAM_Y))),MMU_VAL,AQ163)))</f>
        <v>0</v>
      </c>
      <c r="AR163" s="50">
        <f t="array" aca="1" ref="AR163" ca="1">IF(RESET,0,IF(LOAD_ROM,ROM!AR24,IF(AND(MMU_CLK,MMU_MEMW,CELL("address",AR163)=CELL("address",OFFSET(RAM0,MMU_RAM_X,MMU_RAM_Y))),MMU_VAL,AR163)))</f>
        <v>0</v>
      </c>
      <c r="AS163" s="50">
        <f t="array" aca="1" ref="AS163" ca="1">IF(RESET,0,IF(LOAD_ROM,ROM!AS24,IF(AND(MMU_CLK,MMU_MEMW,CELL("address",AS163)=CELL("address",OFFSET(RAM0,MMU_RAM_X,MMU_RAM_Y))),MMU_VAL,AS163)))</f>
        <v>0</v>
      </c>
      <c r="AT163" s="50">
        <f t="array" aca="1" ref="AT163" ca="1">IF(RESET,0,IF(LOAD_ROM,ROM!AT24,IF(AND(MMU_CLK,MMU_MEMW,CELL("address",AT163)=CELL("address",OFFSET(RAM0,MMU_RAM_X,MMU_RAM_Y))),MMU_VAL,AT163)))</f>
        <v>0</v>
      </c>
      <c r="AU163" s="50">
        <f t="array" aca="1" ref="AU163" ca="1">IF(RESET,0,IF(LOAD_ROM,ROM!AU24,IF(AND(MMU_CLK,MMU_MEMW,CELL("address",AU163)=CELL("address",OFFSET(RAM0,MMU_RAM_X,MMU_RAM_Y))),MMU_VAL,AU163)))</f>
        <v>0</v>
      </c>
      <c r="AV163" s="50">
        <f t="array" aca="1" ref="AV163" ca="1">IF(RESET,0,IF(LOAD_ROM,ROM!AV24,IF(AND(MMU_CLK,MMU_MEMW,CELL("address",AV163)=CELL("address",OFFSET(RAM0,MMU_RAM_X,MMU_RAM_Y))),MMU_VAL,AV163)))</f>
        <v>0</v>
      </c>
      <c r="AW163" s="50">
        <f t="array" aca="1" ref="AW163" ca="1">IF(RESET,0,IF(LOAD_ROM,ROM!AW24,IF(AND(MMU_CLK,MMU_MEMW,CELL("address",AW163)=CELL("address",OFFSET(RAM0,MMU_RAM_X,MMU_RAM_Y))),MMU_VAL,AW163)))</f>
        <v>0</v>
      </c>
      <c r="AX163" s="50">
        <f t="array" aca="1" ref="AX163" ca="1">IF(RESET,0,IF(LOAD_ROM,ROM!AX24,IF(AND(MMU_CLK,MMU_MEMW,CELL("address",AX163)=CELL("address",OFFSET(RAM0,MMU_RAM_X,MMU_RAM_Y))),MMU_VAL,AX163)))</f>
        <v>0</v>
      </c>
      <c r="AY163" s="50">
        <f t="array" aca="1" ref="AY163" ca="1">IF(RESET,0,IF(LOAD_ROM,ROM!AY24,IF(AND(MMU_CLK,MMU_MEMW,CELL("address",AY163)=CELL("address",OFFSET(RAM0,MMU_RAM_X,MMU_RAM_Y))),MMU_VAL,AY163)))</f>
        <v>0</v>
      </c>
      <c r="AZ163" s="50">
        <f t="array" aca="1" ref="AZ163" ca="1">IF(RESET,0,IF(LOAD_ROM,ROM!AZ24,IF(AND(MMU_CLK,MMU_MEMW,CELL("address",AZ163)=CELL("address",OFFSET(RAM0,MMU_RAM_X,MMU_RAM_Y))),MMU_VAL,AZ163)))</f>
        <v>0</v>
      </c>
      <c r="BA163" s="50">
        <f t="array" aca="1" ref="BA163" ca="1">IF(RESET,0,IF(LOAD_ROM,ROM!BA24,IF(AND(MMU_CLK,MMU_MEMW,CELL("address",BA163)=CELL("address",OFFSET(RAM0,MMU_RAM_X,MMU_RAM_Y))),MMU_VAL,BA163)))</f>
        <v>0</v>
      </c>
      <c r="BB163" s="50">
        <f t="array" aca="1" ref="BB163" ca="1">IF(RESET,0,IF(LOAD_ROM,ROM!BB24,IF(AND(MMU_CLK,MMU_MEMW,CELL("address",BB163)=CELL("address",OFFSET(RAM0,MMU_RAM_X,MMU_RAM_Y))),MMU_VAL,BB163)))</f>
        <v>0</v>
      </c>
      <c r="BC163" s="50">
        <f t="array" aca="1" ref="BC163" ca="1">IF(RESET,0,IF(LOAD_ROM,ROM!BC24,IF(AND(MMU_CLK,MMU_MEMW,CELL("address",BC163)=CELL("address",OFFSET(RAM0,MMU_RAM_X,MMU_RAM_Y))),MMU_VAL,BC163)))</f>
        <v>0</v>
      </c>
      <c r="BD163" s="50">
        <f t="array" aca="1" ref="BD163" ca="1">IF(RESET,0,IF(LOAD_ROM,ROM!BD24,IF(AND(MMU_CLK,MMU_MEMW,CELL("address",BD163)=CELL("address",OFFSET(RAM0,MMU_RAM_X,MMU_RAM_Y))),MMU_VAL,BD163)))</f>
        <v>0</v>
      </c>
      <c r="BE163" s="50">
        <f t="array" aca="1" ref="BE163" ca="1">IF(RESET,0,IF(LOAD_ROM,ROM!BE24,IF(AND(MMU_CLK,MMU_MEMW,CELL("address",BE163)=CELL("address",OFFSET(RAM0,MMU_RAM_X,MMU_RAM_Y))),MMU_VAL,BE163)))</f>
        <v>0</v>
      </c>
      <c r="BF163" s="50">
        <f t="array" aca="1" ref="BF163" ca="1">IF(RESET,0,IF(LOAD_ROM,ROM!BF24,IF(AND(MMU_CLK,MMU_MEMW,CELL("address",BF163)=CELL("address",OFFSET(RAM0,MMU_RAM_X,MMU_RAM_Y))),MMU_VAL,BF163)))</f>
        <v>0</v>
      </c>
      <c r="BG163" s="50">
        <f t="array" aca="1" ref="BG163" ca="1">IF(RESET,0,IF(LOAD_ROM,ROM!BG24,IF(AND(MMU_CLK,MMU_MEMW,CELL("address",BG163)=CELL("address",OFFSET(RAM0,MMU_RAM_X,MMU_RAM_Y))),MMU_VAL,BG163)))</f>
        <v>0</v>
      </c>
      <c r="BH163" s="50">
        <f t="array" aca="1" ref="BH163" ca="1">IF(RESET,0,IF(LOAD_ROM,ROM!BH24,IF(AND(MMU_CLK,MMU_MEMW,CELL("address",BH163)=CELL("address",OFFSET(RAM0,MMU_RAM_X,MMU_RAM_Y))),MMU_VAL,BH163)))</f>
        <v>0</v>
      </c>
      <c r="BI163" s="50">
        <f t="array" aca="1" ref="BI163" ca="1">IF(RESET,0,IF(LOAD_ROM,ROM!BI24,IF(AND(MMU_CLK,MMU_MEMW,CELL("address",BI163)=CELL("address",OFFSET(RAM0,MMU_RAM_X,MMU_RAM_Y))),MMU_VAL,BI163)))</f>
        <v>0</v>
      </c>
      <c r="BJ163" s="50">
        <f t="array" aca="1" ref="BJ163" ca="1">IF(RESET,0,IF(LOAD_ROM,ROM!BJ24,IF(AND(MMU_CLK,MMU_MEMW,CELL("address",BJ163)=CELL("address",OFFSET(RAM0,MMU_RAM_X,MMU_RAM_Y))),MMU_VAL,BJ163)))</f>
        <v>0</v>
      </c>
      <c r="BK163" s="50">
        <f t="array" aca="1" ref="BK163" ca="1">IF(RESET,0,IF(LOAD_ROM,ROM!BK24,IF(AND(MMU_CLK,MMU_MEMW,CELL("address",BK163)=CELL("address",OFFSET(RAM0,MMU_RAM_X,MMU_RAM_Y))),MMU_VAL,BK163)))</f>
        <v>0</v>
      </c>
      <c r="BL163" s="50">
        <f t="array" aca="1" ref="BL163" ca="1">IF(RESET,0,IF(LOAD_ROM,ROM!BL24,IF(AND(MMU_CLK,MMU_MEMW,CELL("address",BL163)=CELL("address",OFFSET(RAM0,MMU_RAM_X,MMU_RAM_Y))),MMU_VAL,BL163)))</f>
        <v>0</v>
      </c>
      <c r="BM163" s="50">
        <f t="array" aca="1" ref="BM163" ca="1">IF(RESET,0,IF(LOAD_ROM,ROM!BM24,IF(AND(MMU_CLK,MMU_MEMW,CELL("address",BM163)=CELL("address",OFFSET(RAM0,MMU_RAM_X,MMU_RAM_Y))),MMU_VAL,BM163)))</f>
        <v>0</v>
      </c>
      <c r="BN163" s="50">
        <f t="array" aca="1" ref="BN163" ca="1">IF(RESET,0,IF(LOAD_ROM,ROM!BN24,IF(AND(MMU_CLK,MMU_MEMW,CELL("address",BN163)=CELL("address",OFFSET(RAM0,MMU_RAM_X,MMU_RAM_Y))),MMU_VAL,BN163)))</f>
        <v>0</v>
      </c>
      <c r="BO163" s="50">
        <f t="array" aca="1" ref="BO163" ca="1">IF(RESET,0,IF(LOAD_ROM,ROM!BO24,IF(AND(MMU_CLK,MMU_MEMW,CELL("address",BO163)=CELL("address",OFFSET(RAM0,MMU_RAM_X,MMU_RAM_Y))),MMU_VAL,BO163)))</f>
        <v>0</v>
      </c>
      <c r="BP163" s="50">
        <f t="array" aca="1" ref="BP163" ca="1">IF(RESET,0,IF(LOAD_ROM,ROM!BP24,IF(AND(MMU_CLK,MMU_MEMW,CELL("address",BP163)=CELL("address",OFFSET(RAM0,MMU_RAM_X,MMU_RAM_Y))),MMU_VAL,BP163)))</f>
        <v>0</v>
      </c>
      <c r="BQ163" s="50">
        <f t="array" aca="1" ref="BQ163" ca="1">IF(RESET,0,IF(LOAD_ROM,ROM!BQ24,IF(AND(MMU_CLK,MMU_MEMW,CELL("address",BQ163)=CELL("address",OFFSET(RAM0,MMU_RAM_X,MMU_RAM_Y))),MMU_VAL,BQ163)))</f>
        <v>0</v>
      </c>
      <c r="BR163" s="50">
        <f t="array" aca="1" ref="BR163" ca="1">IF(RESET,0,IF(LOAD_ROM,ROM!BR24,IF(AND(MMU_CLK,MMU_MEMW,CELL("address",BR163)=CELL("address",OFFSET(RAM0,MMU_RAM_X,MMU_RAM_Y))),MMU_VAL,BR163)))</f>
        <v>0</v>
      </c>
      <c r="BS163" s="50">
        <f t="array" aca="1" ref="BS163" ca="1">IF(RESET,0,IF(LOAD_ROM,ROM!BS24,IF(AND(MMU_CLK,MMU_MEMW,CELL("address",BS163)=CELL("address",OFFSET(RAM0,MMU_RAM_X,MMU_RAM_Y))),MMU_VAL,BS163)))</f>
        <v>0</v>
      </c>
      <c r="BT163" s="50">
        <f t="array" aca="1" ref="BT163" ca="1">IF(RESET,0,IF(LOAD_ROM,ROM!BT24,IF(AND(MMU_CLK,MMU_MEMW,CELL("address",BT163)=CELL("address",OFFSET(RAM0,MMU_RAM_X,MMU_RAM_Y))),MMU_VAL,BT163)))</f>
        <v>0</v>
      </c>
      <c r="BU163" s="50">
        <f t="array" aca="1" ref="BU163" ca="1">IF(RESET,0,IF(LOAD_ROM,ROM!BU24,IF(AND(MMU_CLK,MMU_MEMW,CELL("address",BU163)=CELL("address",OFFSET(RAM0,MMU_RAM_X,MMU_RAM_Y))),MMU_VAL,BU163)))</f>
        <v>0</v>
      </c>
      <c r="BV163" s="50">
        <f t="array" aca="1" ref="BV163" ca="1">IF(RESET,0,IF(LOAD_ROM,ROM!BV24,IF(AND(MMU_CLK,MMU_MEMW,CELL("address",BV163)=CELL("address",OFFSET(RAM0,MMU_RAM_X,MMU_RAM_Y))),MMU_VAL,BV163)))</f>
        <v>0</v>
      </c>
      <c r="BW163" s="50">
        <f t="array" aca="1" ref="BW163" ca="1">IF(RESET,0,IF(LOAD_ROM,ROM!BW24,IF(AND(MMU_CLK,MMU_MEMW,CELL("address",BW163)=CELL("address",OFFSET(RAM0,MMU_RAM_X,MMU_RAM_Y))),MMU_VAL,BW163)))</f>
        <v>0</v>
      </c>
      <c r="BX163" s="50">
        <f t="array" aca="1" ref="BX163" ca="1">IF(RESET,0,IF(LOAD_ROM,ROM!BX24,IF(AND(MMU_CLK,MMU_MEMW,CELL("address",BX163)=CELL("address",OFFSET(RAM0,MMU_RAM_X,MMU_RAM_Y))),MMU_VAL,BX163)))</f>
        <v>0</v>
      </c>
      <c r="BY163" s="50">
        <f t="array" aca="1" ref="BY163" ca="1">IF(RESET,0,IF(LOAD_ROM,ROM!BY24,IF(AND(MMU_CLK,MMU_MEMW,CELL("address",BY163)=CELL("address",OFFSET(RAM0,MMU_RAM_X,MMU_RAM_Y))),MMU_VAL,BY163)))</f>
        <v>0</v>
      </c>
      <c r="BZ163" s="50">
        <f t="array" aca="1" ref="BZ163" ca="1">IF(RESET,0,IF(LOAD_ROM,ROM!BZ24,IF(AND(MMU_CLK,MMU_MEMW,CELL("address",BZ163)=CELL("address",OFFSET(RAM0,MMU_RAM_X,MMU_RAM_Y))),MMU_VAL,BZ163)))</f>
        <v>0</v>
      </c>
      <c r="CA163" s="50">
        <f t="array" aca="1" ref="CA163" ca="1">IF(RESET,0,IF(LOAD_ROM,ROM!CA24,IF(AND(MMU_CLK,MMU_MEMW,CELL("address",CA163)=CELL("address",OFFSET(RAM0,MMU_RAM_X,MMU_RAM_Y))),MMU_VAL,CA163)))</f>
        <v>0</v>
      </c>
      <c r="CB163" s="50">
        <f t="array" aca="1" ref="CB163" ca="1">IF(RESET,0,IF(LOAD_ROM,ROM!CB24,IF(AND(MMU_CLK,MMU_MEMW,CELL("address",CB163)=CELL("address",OFFSET(RAM0,MMU_RAM_X,MMU_RAM_Y))),MMU_VAL,CB163)))</f>
        <v>0</v>
      </c>
      <c r="CC163" s="50">
        <f t="array" aca="1" ref="CC163" ca="1">IF(RESET,0,IF(LOAD_ROM,ROM!CC24,IF(AND(MMU_CLK,MMU_MEMW,CELL("address",CC163)=CELL("address",OFFSET(RAM0,MMU_RAM_X,MMU_RAM_Y))),MMU_VAL,CC163)))</f>
        <v>0</v>
      </c>
      <c r="CD163" s="50">
        <f t="array" aca="1" ref="CD163" ca="1">IF(RESET,0,IF(LOAD_ROM,ROM!CD24,IF(AND(MMU_CLK,MMU_MEMW,CELL("address",CD163)=CELL("address",OFFSET(RAM0,MMU_RAM_X,MMU_RAM_Y))),MMU_VAL,CD163)))</f>
        <v>0</v>
      </c>
      <c r="CE163" s="50">
        <f t="array" aca="1" ref="CE163" ca="1">IF(RESET,0,IF(LOAD_ROM,ROM!CE24,IF(AND(MMU_CLK,MMU_MEMW,CELL("address",CE163)=CELL("address",OFFSET(RAM0,MMU_RAM_X,MMU_RAM_Y))),MMU_VAL,CE163)))</f>
        <v>0</v>
      </c>
      <c r="CF163" s="50">
        <f t="array" aca="1" ref="CF163" ca="1">IF(RESET,0,IF(LOAD_ROM,ROM!CF24,IF(AND(MMU_CLK,MMU_MEMW,CELL("address",CF163)=CELL("address",OFFSET(RAM0,MMU_RAM_X,MMU_RAM_Y))),MMU_VAL,CF163)))</f>
        <v>0</v>
      </c>
      <c r="CG163" s="50">
        <f t="array" aca="1" ref="CG163" ca="1">IF(RESET,0,IF(LOAD_ROM,ROM!CG24,IF(AND(MMU_CLK,MMU_MEMW,CELL("address",CG163)=CELL("address",OFFSET(RAM0,MMU_RAM_X,MMU_RAM_Y))),MMU_VAL,CG163)))</f>
        <v>0</v>
      </c>
      <c r="CH163" s="50">
        <f t="array" aca="1" ref="CH163" ca="1">IF(RESET,0,IF(LOAD_ROM,ROM!CH24,IF(AND(MMU_CLK,MMU_MEMW,CELL("address",CH163)=CELL("address",OFFSET(RAM0,MMU_RAM_X,MMU_RAM_Y))),MMU_VAL,CH163)))</f>
        <v>0</v>
      </c>
      <c r="CI163" s="50">
        <f t="array" aca="1" ref="CI163" ca="1">IF(RESET,0,IF(LOAD_ROM,ROM!CI24,IF(AND(MMU_CLK,MMU_MEMW,CELL("address",CI163)=CELL("address",OFFSET(RAM0,MMU_RAM_X,MMU_RAM_Y))),MMU_VAL,CI163)))</f>
        <v>0</v>
      </c>
      <c r="CJ163" s="50">
        <f t="array" aca="1" ref="CJ163" ca="1">IF(RESET,0,IF(LOAD_ROM,ROM!CJ24,IF(AND(MMU_CLK,MMU_MEMW,CELL("address",CJ163)=CELL("address",OFFSET(RAM0,MMU_RAM_X,MMU_RAM_Y))),MMU_VAL,CJ163)))</f>
        <v>0</v>
      </c>
      <c r="CK163" s="50">
        <f t="array" aca="1" ref="CK163" ca="1">IF(RESET,0,IF(LOAD_ROM,ROM!CK24,IF(AND(MMU_CLK,MMU_MEMW,CELL("address",CK163)=CELL("address",OFFSET(RAM0,MMU_RAM_X,MMU_RAM_Y))),MMU_VAL,CK163)))</f>
        <v>0</v>
      </c>
      <c r="CL163" s="50">
        <f t="array" aca="1" ref="CL163" ca="1">IF(RESET,0,IF(LOAD_ROM,ROM!CL24,IF(AND(MMU_CLK,MMU_MEMW,CELL("address",CL163)=CELL("address",OFFSET(RAM0,MMU_RAM_X,MMU_RAM_Y))),MMU_VAL,CL163)))</f>
        <v>0</v>
      </c>
      <c r="CM163" s="50">
        <f t="array" aca="1" ref="CM163" ca="1">IF(RESET,0,IF(LOAD_ROM,ROM!CM24,IF(AND(MMU_CLK,MMU_MEMW,CELL("address",CM163)=CELL("address",OFFSET(RAM0,MMU_RAM_X,MMU_RAM_Y))),MMU_VAL,CM163)))</f>
        <v>0</v>
      </c>
      <c r="CN163" s="50">
        <f t="array" aca="1" ref="CN163" ca="1">IF(RESET,0,IF(LOAD_ROM,ROM!CN24,IF(AND(MMU_CLK,MMU_MEMW,CELL("address",CN163)=CELL("address",OFFSET(RAM0,MMU_RAM_X,MMU_RAM_Y))),MMU_VAL,CN163)))</f>
        <v>0</v>
      </c>
      <c r="CO163" s="50">
        <f t="array" aca="1" ref="CO163" ca="1">IF(RESET,0,IF(LOAD_ROM,ROM!CO24,IF(AND(MMU_CLK,MMU_MEMW,CELL("address",CO163)=CELL("address",OFFSET(RAM0,MMU_RAM_X,MMU_RAM_Y))),MMU_VAL,CO163)))</f>
        <v>0</v>
      </c>
      <c r="CP163" s="50">
        <f t="array" aca="1" ref="CP163" ca="1">IF(RESET,0,IF(LOAD_ROM,ROM!CP24,IF(AND(MMU_CLK,MMU_MEMW,CELL("address",CP163)=CELL("address",OFFSET(RAM0,MMU_RAM_X,MMU_RAM_Y))),MMU_VAL,CP163)))</f>
        <v>0</v>
      </c>
      <c r="CQ163" s="50">
        <f t="array" aca="1" ref="CQ163" ca="1">IF(RESET,0,IF(LOAD_ROM,ROM!CQ24,IF(AND(MMU_CLK,MMU_MEMW,CELL("address",CQ163)=CELL("address",OFFSET(RAM0,MMU_RAM_X,MMU_RAM_Y))),MMU_VAL,CQ163)))</f>
        <v>0</v>
      </c>
      <c r="CR163" s="50">
        <f t="array" aca="1" ref="CR163" ca="1">IF(RESET,0,IF(LOAD_ROM,ROM!CR24,IF(AND(MMU_CLK,MMU_MEMW,CELL("address",CR163)=CELL("address",OFFSET(RAM0,MMU_RAM_X,MMU_RAM_Y))),MMU_VAL,CR163)))</f>
        <v>0</v>
      </c>
      <c r="CS163" s="50">
        <f t="array" aca="1" ref="CS163" ca="1">IF(RESET,0,IF(LOAD_ROM,ROM!CS24,IF(AND(MMU_CLK,MMU_MEMW,CELL("address",CS163)=CELL("address",OFFSET(RAM0,MMU_RAM_X,MMU_RAM_Y))),MMU_VAL,CS163)))</f>
        <v>0</v>
      </c>
      <c r="CT163" s="50">
        <f t="array" aca="1" ref="CT163" ca="1">IF(RESET,0,IF(LOAD_ROM,ROM!CT24,IF(AND(MMU_CLK,MMU_MEMW,CELL("address",CT163)=CELL("address",OFFSET(RAM0,MMU_RAM_X,MMU_RAM_Y))),MMU_VAL,CT163)))</f>
        <v>0</v>
      </c>
      <c r="CU163" s="50">
        <f t="array" aca="1" ref="CU163" ca="1">IF(RESET,0,IF(LOAD_ROM,ROM!CU24,IF(AND(MMU_CLK,MMU_MEMW,CELL("address",CU163)=CELL("address",OFFSET(RAM0,MMU_RAM_X,MMU_RAM_Y))),MMU_VAL,CU163)))</f>
        <v>0</v>
      </c>
      <c r="CV163" s="50">
        <f t="array" aca="1" ref="CV163" ca="1">IF(RESET,0,IF(LOAD_ROM,ROM!CV24,IF(AND(MMU_CLK,MMU_MEMW,CELL("address",CV163)=CELL("address",OFFSET(RAM0,MMU_RAM_X,MMU_RAM_Y))),MMU_VAL,CV163)))</f>
        <v>0</v>
      </c>
      <c r="CW163" s="50">
        <f t="array" aca="1" ref="CW163" ca="1">IF(RESET,0,IF(LOAD_ROM,ROM!CW24,IF(AND(MMU_CLK,MMU_MEMW,CELL("address",CW163)=CELL("address",OFFSET(RAM0,MMU_RAM_X,MMU_RAM_Y))),MMU_VAL,CW163)))</f>
        <v>0</v>
      </c>
      <c r="CX163" s="50">
        <f t="array" aca="1" ref="CX163" ca="1">IF(RESET,0,IF(LOAD_ROM,ROM!CX24,IF(AND(MMU_CLK,MMU_MEMW,CELL("address",CX163)=CELL("address",OFFSET(RAM0,MMU_RAM_X,MMU_RAM_Y))),MMU_VAL,CX163)))</f>
        <v>0</v>
      </c>
      <c r="CY163" s="50">
        <f t="array" aca="1" ref="CY163" ca="1">IF(RESET,0,IF(LOAD_ROM,ROM!CY24,IF(AND(MMU_CLK,MMU_MEMW,CELL("address",CY163)=CELL("address",OFFSET(RAM0,MMU_RAM_X,MMU_RAM_Y))),MMU_VAL,CY163)))</f>
        <v>0</v>
      </c>
      <c r="CZ163" s="50">
        <f t="array" aca="1" ref="CZ163" ca="1">IF(RESET,0,IF(LOAD_ROM,ROM!CZ24,IF(AND(MMU_CLK,MMU_MEMW,CELL("address",CZ163)=CELL("address",OFFSET(RAM0,MMU_RAM_X,MMU_RAM_Y))),MMU_VAL,CZ163)))</f>
        <v>0</v>
      </c>
      <c r="DA163" s="50">
        <f t="array" aca="1" ref="DA163" ca="1">IF(RESET,0,IF(LOAD_ROM,ROM!DA24,IF(AND(MMU_CLK,MMU_MEMW,CELL("address",DA163)=CELL("address",OFFSET(RAM0,MMU_RAM_X,MMU_RAM_Y))),MMU_VAL,DA163)))</f>
        <v>0</v>
      </c>
      <c r="DB163" s="50">
        <f t="array" aca="1" ref="DB163" ca="1">IF(RESET,0,IF(LOAD_ROM,ROM!DB24,IF(AND(MMU_CLK,MMU_MEMW,CELL("address",DB163)=CELL("address",OFFSET(RAM0,MMU_RAM_X,MMU_RAM_Y))),MMU_VAL,DB163)))</f>
        <v>0</v>
      </c>
      <c r="DC163" s="50">
        <f t="array" aca="1" ref="DC163" ca="1">IF(RESET,0,IF(LOAD_ROM,ROM!DC24,IF(AND(MMU_CLK,MMU_MEMW,CELL("address",DC163)=CELL("address",OFFSET(RAM0,MMU_RAM_X,MMU_RAM_Y))),MMU_VAL,DC163)))</f>
        <v>0</v>
      </c>
      <c r="DD163" s="50">
        <f t="array" aca="1" ref="DD163" ca="1">IF(RESET,0,IF(LOAD_ROM,ROM!DD24,IF(AND(MMU_CLK,MMU_MEMW,CELL("address",DD163)=CELL("address",OFFSET(RAM0,MMU_RAM_X,MMU_RAM_Y))),MMU_VAL,DD163)))</f>
        <v>0</v>
      </c>
      <c r="DE163" s="50">
        <f t="array" aca="1" ref="DE163" ca="1">IF(RESET,0,IF(LOAD_ROM,ROM!DE24,IF(AND(MMU_CLK,MMU_MEMW,CELL("address",DE163)=CELL("address",OFFSET(RAM0,MMU_RAM_X,MMU_RAM_Y))),MMU_VAL,DE163)))</f>
        <v>0</v>
      </c>
      <c r="DF163" s="50">
        <f t="array" aca="1" ref="DF163" ca="1">IF(RESET,0,IF(LOAD_ROM,ROM!DF24,IF(AND(MMU_CLK,MMU_MEMW,CELL("address",DF163)=CELL("address",OFFSET(RAM0,MMU_RAM_X,MMU_RAM_Y))),MMU_VAL,DF163)))</f>
        <v>0</v>
      </c>
      <c r="DG163" s="50">
        <f t="array" aca="1" ref="DG163" ca="1">IF(RESET,0,IF(LOAD_ROM,ROM!DG24,IF(AND(MMU_CLK,MMU_MEMW,CELL("address",DG163)=CELL("address",OFFSET(RAM0,MMU_RAM_X,MMU_RAM_Y))),MMU_VAL,DG163)))</f>
        <v>0</v>
      </c>
      <c r="DH163" s="50">
        <f t="array" aca="1" ref="DH163" ca="1">IF(RESET,0,IF(LOAD_ROM,ROM!DH24,IF(AND(MMU_CLK,MMU_MEMW,CELL("address",DH163)=CELL("address",OFFSET(RAM0,MMU_RAM_X,MMU_RAM_Y))),MMU_VAL,DH163)))</f>
        <v>0</v>
      </c>
      <c r="DI163" s="50">
        <f t="array" aca="1" ref="DI163" ca="1">IF(RESET,0,IF(LOAD_ROM,ROM!DI24,IF(AND(MMU_CLK,MMU_MEMW,CELL("address",DI163)=CELL("address",OFFSET(RAM0,MMU_RAM_X,MMU_RAM_Y))),MMU_VAL,DI163)))</f>
        <v>0</v>
      </c>
      <c r="DJ163" s="50">
        <f t="array" aca="1" ref="DJ163" ca="1">IF(RESET,0,IF(LOAD_ROM,ROM!DJ24,IF(AND(MMU_CLK,MMU_MEMW,CELL("address",DJ163)=CELL("address",OFFSET(RAM0,MMU_RAM_X,MMU_RAM_Y))),MMU_VAL,DJ163)))</f>
        <v>0</v>
      </c>
      <c r="DK163" s="50">
        <f t="array" aca="1" ref="DK163" ca="1">IF(RESET,0,IF(LOAD_ROM,ROM!DK24,IF(AND(MMU_CLK,MMU_MEMW,CELL("address",DK163)=CELL("address",OFFSET(RAM0,MMU_RAM_X,MMU_RAM_Y))),MMU_VAL,DK163)))</f>
        <v>0</v>
      </c>
      <c r="DL163" s="50">
        <f t="array" aca="1" ref="DL163" ca="1">IF(RESET,0,IF(LOAD_ROM,ROM!DL24,IF(AND(MMU_CLK,MMU_MEMW,CELL("address",DL163)=CELL("address",OFFSET(RAM0,MMU_RAM_X,MMU_RAM_Y))),MMU_VAL,DL163)))</f>
        <v>0</v>
      </c>
      <c r="DM163" s="50">
        <f t="array" aca="1" ref="DM163" ca="1">IF(RESET,0,IF(LOAD_ROM,ROM!DM24,IF(AND(MMU_CLK,MMU_MEMW,CELL("address",DM163)=CELL("address",OFFSET(RAM0,MMU_RAM_X,MMU_RAM_Y))),MMU_VAL,DM163)))</f>
        <v>0</v>
      </c>
      <c r="DN163" s="50">
        <f t="array" aca="1" ref="DN163" ca="1">IF(RESET,0,IF(LOAD_ROM,ROM!DN24,IF(AND(MMU_CLK,MMU_MEMW,CELL("address",DN163)=CELL("address",OFFSET(RAM0,MMU_RAM_X,MMU_RAM_Y))),MMU_VAL,DN163)))</f>
        <v>0</v>
      </c>
      <c r="DO163" s="50">
        <f t="array" aca="1" ref="DO163" ca="1">IF(RESET,0,IF(LOAD_ROM,ROM!DO24,IF(AND(MMU_CLK,MMU_MEMW,CELL("address",DO163)=CELL("address",OFFSET(RAM0,MMU_RAM_X,MMU_RAM_Y))),MMU_VAL,DO163)))</f>
        <v>0</v>
      </c>
      <c r="DP163" s="50">
        <f t="array" aca="1" ref="DP163" ca="1">IF(RESET,0,IF(LOAD_ROM,ROM!DP24,IF(AND(MMU_CLK,MMU_MEMW,CELL("address",DP163)=CELL("address",OFFSET(RAM0,MMU_RAM_X,MMU_RAM_Y))),MMU_VAL,DP163)))</f>
        <v>0</v>
      </c>
      <c r="DQ163" s="50">
        <f t="array" aca="1" ref="DQ163" ca="1">IF(RESET,0,IF(LOAD_ROM,ROM!DQ24,IF(AND(MMU_CLK,MMU_MEMW,CELL("address",DQ163)=CELL("address",OFFSET(RAM0,MMU_RAM_X,MMU_RAM_Y))),MMU_VAL,DQ163)))</f>
        <v>0</v>
      </c>
      <c r="DR163" s="50">
        <f t="array" aca="1" ref="DR163" ca="1">IF(RESET,0,IF(LOAD_ROM,ROM!DR24,IF(AND(MMU_CLK,MMU_MEMW,CELL("address",DR163)=CELL("address",OFFSET(RAM0,MMU_RAM_X,MMU_RAM_Y))),MMU_VAL,DR163)))</f>
        <v>0</v>
      </c>
      <c r="DS163" s="50">
        <f t="array" aca="1" ref="DS163" ca="1">IF(RESET,0,IF(LOAD_ROM,ROM!DS24,IF(AND(MMU_CLK,MMU_MEMW,CELL("address",DS163)=CELL("address",OFFSET(RAM0,MMU_RAM_X,MMU_RAM_Y))),MMU_VAL,DS163)))</f>
        <v>0</v>
      </c>
      <c r="DT163" s="50">
        <f t="array" aca="1" ref="DT163" ca="1">IF(RESET,0,IF(LOAD_ROM,ROM!DT24,IF(AND(MMU_CLK,MMU_MEMW,CELL("address",DT163)=CELL("address",OFFSET(RAM0,MMU_RAM_X,MMU_RAM_Y))),MMU_VAL,DT163)))</f>
        <v>0</v>
      </c>
      <c r="DU163" s="50">
        <f t="array" aca="1" ref="DU163" ca="1">IF(RESET,0,IF(LOAD_ROM,ROM!DU24,IF(AND(MMU_CLK,MMU_MEMW,CELL("address",DU163)=CELL("address",OFFSET(RAM0,MMU_RAM_X,MMU_RAM_Y))),MMU_VAL,DU163)))</f>
        <v>0</v>
      </c>
      <c r="DV163" s="50">
        <f t="array" aca="1" ref="DV163" ca="1">IF(RESET,0,IF(LOAD_ROM,ROM!DV24,IF(AND(MMU_CLK,MMU_MEMW,CELL("address",DV163)=CELL("address",OFFSET(RAM0,MMU_RAM_X,MMU_RAM_Y))),MMU_VAL,DV163)))</f>
        <v>0</v>
      </c>
      <c r="DW163" s="50">
        <f t="array" aca="1" ref="DW163" ca="1">IF(RESET,0,IF(LOAD_ROM,ROM!DW24,IF(AND(MMU_CLK,MMU_MEMW,CELL("address",DW163)=CELL("address",OFFSET(RAM0,MMU_RAM_X,MMU_RAM_Y))),MMU_VAL,DW163)))</f>
        <v>0</v>
      </c>
      <c r="DX163" s="50">
        <f t="array" aca="1" ref="DX163" ca="1">IF(RESET,0,IF(LOAD_ROM,ROM!DX24,IF(AND(MMU_CLK,MMU_MEMW,CELL("address",DX163)=CELL("address",OFFSET(RAM0,MMU_RAM_X,MMU_RAM_Y))),MMU_VAL,DX163)))</f>
        <v>0</v>
      </c>
    </row>
    <row r="164" spans="1:128" x14ac:dyDescent="0.35">
      <c r="A164" s="50">
        <f t="array" aca="1" ref="A164" ca="1">IF(RESET,0,IF(LOAD_ROM,ROM!A25,IF(AND(MMU_CLK,MMU_MEMW,CELL("address",A164)=CELL("address",OFFSET(RAM0,MMU_RAM_X,MMU_RAM_Y))),MMU_VAL,A164)))</f>
        <v>0</v>
      </c>
      <c r="B164" s="50">
        <f t="array" aca="1" ref="B164" ca="1">IF(RESET,0,IF(LOAD_ROM,ROM!B25,IF(AND(MMU_CLK,MMU_MEMW,CELL("address",B164)=CELL("address",OFFSET(RAM0,MMU_RAM_X,MMU_RAM_Y))),MMU_VAL,B164)))</f>
        <v>0</v>
      </c>
      <c r="C164" s="50">
        <f t="array" aca="1" ref="C164" ca="1">IF(RESET,0,IF(LOAD_ROM,ROM!C25,IF(AND(MMU_CLK,MMU_MEMW,CELL("address",C164)=CELL("address",OFFSET(RAM0,MMU_RAM_X,MMU_RAM_Y))),MMU_VAL,C164)))</f>
        <v>0</v>
      </c>
      <c r="D164" s="50">
        <f t="array" aca="1" ref="D164" ca="1">IF(RESET,0,IF(LOAD_ROM,ROM!D25,IF(AND(MMU_CLK,MMU_MEMW,CELL("address",D164)=CELL("address",OFFSET(RAM0,MMU_RAM_X,MMU_RAM_Y))),MMU_VAL,D164)))</f>
        <v>0</v>
      </c>
      <c r="E164" s="50">
        <f t="array" aca="1" ref="E164" ca="1">IF(RESET,0,IF(LOAD_ROM,ROM!E25,IF(AND(MMU_CLK,MMU_MEMW,CELL("address",E164)=CELL("address",OFFSET(RAM0,MMU_RAM_X,MMU_RAM_Y))),MMU_VAL,E164)))</f>
        <v>0</v>
      </c>
      <c r="F164" s="50">
        <f t="array" aca="1" ref="F164" ca="1">IF(RESET,0,IF(LOAD_ROM,ROM!F25,IF(AND(MMU_CLK,MMU_MEMW,CELL("address",F164)=CELL("address",OFFSET(RAM0,MMU_RAM_X,MMU_RAM_Y))),MMU_VAL,F164)))</f>
        <v>0</v>
      </c>
      <c r="G164" s="50">
        <f t="array" aca="1" ref="G164" ca="1">IF(RESET,0,IF(LOAD_ROM,ROM!G25,IF(AND(MMU_CLK,MMU_MEMW,CELL("address",G164)=CELL("address",OFFSET(RAM0,MMU_RAM_X,MMU_RAM_Y))),MMU_VAL,G164)))</f>
        <v>0</v>
      </c>
      <c r="H164" s="50">
        <f t="array" aca="1" ref="H164" ca="1">IF(RESET,0,IF(LOAD_ROM,ROM!H25,IF(AND(MMU_CLK,MMU_MEMW,CELL("address",H164)=CELL("address",OFFSET(RAM0,MMU_RAM_X,MMU_RAM_Y))),MMU_VAL,H164)))</f>
        <v>0</v>
      </c>
      <c r="I164" s="50">
        <f t="array" aca="1" ref="I164" ca="1">IF(RESET,0,IF(LOAD_ROM,ROM!I25,IF(AND(MMU_CLK,MMU_MEMW,CELL("address",I164)=CELL("address",OFFSET(RAM0,MMU_RAM_X,MMU_RAM_Y))),MMU_VAL,I164)))</f>
        <v>0</v>
      </c>
      <c r="J164" s="50">
        <f t="array" aca="1" ref="J164" ca="1">IF(RESET,0,IF(LOAD_ROM,ROM!J25,IF(AND(MMU_CLK,MMU_MEMW,CELL("address",J164)=CELL("address",OFFSET(RAM0,MMU_RAM_X,MMU_RAM_Y))),MMU_VAL,J164)))</f>
        <v>0</v>
      </c>
      <c r="K164" s="50">
        <f t="array" aca="1" ref="K164" ca="1">IF(RESET,0,IF(LOAD_ROM,ROM!K25,IF(AND(MMU_CLK,MMU_MEMW,CELL("address",K164)=CELL("address",OFFSET(RAM0,MMU_RAM_X,MMU_RAM_Y))),MMU_VAL,K164)))</f>
        <v>0</v>
      </c>
      <c r="L164" s="50">
        <f t="array" aca="1" ref="L164" ca="1">IF(RESET,0,IF(LOAD_ROM,ROM!L25,IF(AND(MMU_CLK,MMU_MEMW,CELL("address",L164)=CELL("address",OFFSET(RAM0,MMU_RAM_X,MMU_RAM_Y))),MMU_VAL,L164)))</f>
        <v>0</v>
      </c>
      <c r="M164" s="50">
        <f t="array" aca="1" ref="M164" ca="1">IF(RESET,0,IF(LOAD_ROM,ROM!M25,IF(AND(MMU_CLK,MMU_MEMW,CELL("address",M164)=CELL("address",OFFSET(RAM0,MMU_RAM_X,MMU_RAM_Y))),MMU_VAL,M164)))</f>
        <v>0</v>
      </c>
      <c r="N164" s="50">
        <f t="array" aca="1" ref="N164" ca="1">IF(RESET,0,IF(LOAD_ROM,ROM!N25,IF(AND(MMU_CLK,MMU_MEMW,CELL("address",N164)=CELL("address",OFFSET(RAM0,MMU_RAM_X,MMU_RAM_Y))),MMU_VAL,N164)))</f>
        <v>0</v>
      </c>
      <c r="O164" s="50">
        <f t="array" aca="1" ref="O164" ca="1">IF(RESET,0,IF(LOAD_ROM,ROM!O25,IF(AND(MMU_CLK,MMU_MEMW,CELL("address",O164)=CELL("address",OFFSET(RAM0,MMU_RAM_X,MMU_RAM_Y))),MMU_VAL,O164)))</f>
        <v>0</v>
      </c>
      <c r="P164" s="50">
        <f t="array" aca="1" ref="P164" ca="1">IF(RESET,0,IF(LOAD_ROM,ROM!P25,IF(AND(MMU_CLK,MMU_MEMW,CELL("address",P164)=CELL("address",OFFSET(RAM0,MMU_RAM_X,MMU_RAM_Y))),MMU_VAL,P164)))</f>
        <v>0</v>
      </c>
      <c r="Q164" s="50">
        <f t="array" aca="1" ref="Q164" ca="1">IF(RESET,0,IF(LOAD_ROM,ROM!Q25,IF(AND(MMU_CLK,MMU_MEMW,CELL("address",Q164)=CELL("address",OFFSET(RAM0,MMU_RAM_X,MMU_RAM_Y))),MMU_VAL,Q164)))</f>
        <v>0</v>
      </c>
      <c r="R164" s="50">
        <f t="array" aca="1" ref="R164" ca="1">IF(RESET,0,IF(LOAD_ROM,ROM!R25,IF(AND(MMU_CLK,MMU_MEMW,CELL("address",R164)=CELL("address",OFFSET(RAM0,MMU_RAM_X,MMU_RAM_Y))),MMU_VAL,R164)))</f>
        <v>0</v>
      </c>
      <c r="S164" s="50">
        <f t="array" aca="1" ref="S164" ca="1">IF(RESET,0,IF(LOAD_ROM,ROM!S25,IF(AND(MMU_CLK,MMU_MEMW,CELL("address",S164)=CELL("address",OFFSET(RAM0,MMU_RAM_X,MMU_RAM_Y))),MMU_VAL,S164)))</f>
        <v>0</v>
      </c>
      <c r="T164" s="50">
        <f t="array" aca="1" ref="T164" ca="1">IF(RESET,0,IF(LOAD_ROM,ROM!T25,IF(AND(MMU_CLK,MMU_MEMW,CELL("address",T164)=CELL("address",OFFSET(RAM0,MMU_RAM_X,MMU_RAM_Y))),MMU_VAL,T164)))</f>
        <v>0</v>
      </c>
      <c r="U164" s="50">
        <f t="array" aca="1" ref="U164" ca="1">IF(RESET,0,IF(LOAD_ROM,ROM!U25,IF(AND(MMU_CLK,MMU_MEMW,CELL("address",U164)=CELL("address",OFFSET(RAM0,MMU_RAM_X,MMU_RAM_Y))),MMU_VAL,U164)))</f>
        <v>0</v>
      </c>
      <c r="V164" s="50">
        <f t="array" aca="1" ref="V164" ca="1">IF(RESET,0,IF(LOAD_ROM,ROM!V25,IF(AND(MMU_CLK,MMU_MEMW,CELL("address",V164)=CELL("address",OFFSET(RAM0,MMU_RAM_X,MMU_RAM_Y))),MMU_VAL,V164)))</f>
        <v>0</v>
      </c>
      <c r="W164" s="50">
        <f t="array" aca="1" ref="W164" ca="1">IF(RESET,0,IF(LOAD_ROM,ROM!W25,IF(AND(MMU_CLK,MMU_MEMW,CELL("address",W164)=CELL("address",OFFSET(RAM0,MMU_RAM_X,MMU_RAM_Y))),MMU_VAL,W164)))</f>
        <v>0</v>
      </c>
      <c r="X164" s="50">
        <f t="array" aca="1" ref="X164" ca="1">IF(RESET,0,IF(LOAD_ROM,ROM!X25,IF(AND(MMU_CLK,MMU_MEMW,CELL("address",X164)=CELL("address",OFFSET(RAM0,MMU_RAM_X,MMU_RAM_Y))),MMU_VAL,X164)))</f>
        <v>0</v>
      </c>
      <c r="Y164" s="50">
        <f t="array" aca="1" ref="Y164" ca="1">IF(RESET,0,IF(LOAD_ROM,ROM!Y25,IF(AND(MMU_CLK,MMU_MEMW,CELL("address",Y164)=CELL("address",OFFSET(RAM0,MMU_RAM_X,MMU_RAM_Y))),MMU_VAL,Y164)))</f>
        <v>0</v>
      </c>
      <c r="Z164" s="50">
        <f t="array" aca="1" ref="Z164" ca="1">IF(RESET,0,IF(LOAD_ROM,ROM!Z25,IF(AND(MMU_CLK,MMU_MEMW,CELL("address",Z164)=CELL("address",OFFSET(RAM0,MMU_RAM_X,MMU_RAM_Y))),MMU_VAL,Z164)))</f>
        <v>0</v>
      </c>
      <c r="AA164" s="50">
        <f t="array" aca="1" ref="AA164" ca="1">IF(RESET,0,IF(LOAD_ROM,ROM!AA25,IF(AND(MMU_CLK,MMU_MEMW,CELL("address",AA164)=CELL("address",OFFSET(RAM0,MMU_RAM_X,MMU_RAM_Y))),MMU_VAL,AA164)))</f>
        <v>0</v>
      </c>
      <c r="AB164" s="50">
        <f t="array" aca="1" ref="AB164" ca="1">IF(RESET,0,IF(LOAD_ROM,ROM!AB25,IF(AND(MMU_CLK,MMU_MEMW,CELL("address",AB164)=CELL("address",OFFSET(RAM0,MMU_RAM_X,MMU_RAM_Y))),MMU_VAL,AB164)))</f>
        <v>0</v>
      </c>
      <c r="AC164" s="50">
        <f t="array" aca="1" ref="AC164" ca="1">IF(RESET,0,IF(LOAD_ROM,ROM!AC25,IF(AND(MMU_CLK,MMU_MEMW,CELL("address",AC164)=CELL("address",OFFSET(RAM0,MMU_RAM_X,MMU_RAM_Y))),MMU_VAL,AC164)))</f>
        <v>0</v>
      </c>
      <c r="AD164" s="50">
        <f t="array" aca="1" ref="AD164" ca="1">IF(RESET,0,IF(LOAD_ROM,ROM!AD25,IF(AND(MMU_CLK,MMU_MEMW,CELL("address",AD164)=CELL("address",OFFSET(RAM0,MMU_RAM_X,MMU_RAM_Y))),MMU_VAL,AD164)))</f>
        <v>0</v>
      </c>
      <c r="AE164" s="50">
        <f t="array" aca="1" ref="AE164" ca="1">IF(RESET,0,IF(LOAD_ROM,ROM!AE25,IF(AND(MMU_CLK,MMU_MEMW,CELL("address",AE164)=CELL("address",OFFSET(RAM0,MMU_RAM_X,MMU_RAM_Y))),MMU_VAL,AE164)))</f>
        <v>0</v>
      </c>
      <c r="AF164" s="50">
        <f t="array" aca="1" ref="AF164" ca="1">IF(RESET,0,IF(LOAD_ROM,ROM!AF25,IF(AND(MMU_CLK,MMU_MEMW,CELL("address",AF164)=CELL("address",OFFSET(RAM0,MMU_RAM_X,MMU_RAM_Y))),MMU_VAL,AF164)))</f>
        <v>0</v>
      </c>
      <c r="AG164" s="50">
        <f t="array" aca="1" ref="AG164" ca="1">IF(RESET,0,IF(LOAD_ROM,ROM!AG25,IF(AND(MMU_CLK,MMU_MEMW,CELL("address",AG164)=CELL("address",OFFSET(RAM0,MMU_RAM_X,MMU_RAM_Y))),MMU_VAL,AG164)))</f>
        <v>0</v>
      </c>
      <c r="AH164" s="50">
        <f t="array" aca="1" ref="AH164" ca="1">IF(RESET,0,IF(LOAD_ROM,ROM!AH25,IF(AND(MMU_CLK,MMU_MEMW,CELL("address",AH164)=CELL("address",OFFSET(RAM0,MMU_RAM_X,MMU_RAM_Y))),MMU_VAL,AH164)))</f>
        <v>0</v>
      </c>
      <c r="AI164" s="50">
        <f t="array" aca="1" ref="AI164" ca="1">IF(RESET,0,IF(LOAD_ROM,ROM!AI25,IF(AND(MMU_CLK,MMU_MEMW,CELL("address",AI164)=CELL("address",OFFSET(RAM0,MMU_RAM_X,MMU_RAM_Y))),MMU_VAL,AI164)))</f>
        <v>0</v>
      </c>
      <c r="AJ164" s="50">
        <f t="array" aca="1" ref="AJ164" ca="1">IF(RESET,0,IF(LOAD_ROM,ROM!AJ25,IF(AND(MMU_CLK,MMU_MEMW,CELL("address",AJ164)=CELL("address",OFFSET(RAM0,MMU_RAM_X,MMU_RAM_Y))),MMU_VAL,AJ164)))</f>
        <v>0</v>
      </c>
      <c r="AK164" s="50">
        <f t="array" aca="1" ref="AK164" ca="1">IF(RESET,0,IF(LOAD_ROM,ROM!AK25,IF(AND(MMU_CLK,MMU_MEMW,CELL("address",AK164)=CELL("address",OFFSET(RAM0,MMU_RAM_X,MMU_RAM_Y))),MMU_VAL,AK164)))</f>
        <v>0</v>
      </c>
      <c r="AL164" s="50">
        <f t="array" aca="1" ref="AL164" ca="1">IF(RESET,0,IF(LOAD_ROM,ROM!AL25,IF(AND(MMU_CLK,MMU_MEMW,CELL("address",AL164)=CELL("address",OFFSET(RAM0,MMU_RAM_X,MMU_RAM_Y))),MMU_VAL,AL164)))</f>
        <v>0</v>
      </c>
      <c r="AM164" s="50">
        <f t="array" aca="1" ref="AM164" ca="1">IF(RESET,0,IF(LOAD_ROM,ROM!AM25,IF(AND(MMU_CLK,MMU_MEMW,CELL("address",AM164)=CELL("address",OFFSET(RAM0,MMU_RAM_X,MMU_RAM_Y))),MMU_VAL,AM164)))</f>
        <v>0</v>
      </c>
      <c r="AN164" s="50">
        <f t="array" aca="1" ref="AN164" ca="1">IF(RESET,0,IF(LOAD_ROM,ROM!AN25,IF(AND(MMU_CLK,MMU_MEMW,CELL("address",AN164)=CELL("address",OFFSET(RAM0,MMU_RAM_X,MMU_RAM_Y))),MMU_VAL,AN164)))</f>
        <v>0</v>
      </c>
      <c r="AO164" s="50">
        <f t="array" aca="1" ref="AO164" ca="1">IF(RESET,0,IF(LOAD_ROM,ROM!AO25,IF(AND(MMU_CLK,MMU_MEMW,CELL("address",AO164)=CELL("address",OFFSET(RAM0,MMU_RAM_X,MMU_RAM_Y))),MMU_VAL,AO164)))</f>
        <v>0</v>
      </c>
      <c r="AP164" s="50">
        <f t="array" aca="1" ref="AP164" ca="1">IF(RESET,0,IF(LOAD_ROM,ROM!AP25,IF(AND(MMU_CLK,MMU_MEMW,CELL("address",AP164)=CELL("address",OFFSET(RAM0,MMU_RAM_X,MMU_RAM_Y))),MMU_VAL,AP164)))</f>
        <v>0</v>
      </c>
      <c r="AQ164" s="50">
        <f t="array" aca="1" ref="AQ164" ca="1">IF(RESET,0,IF(LOAD_ROM,ROM!AQ25,IF(AND(MMU_CLK,MMU_MEMW,CELL("address",AQ164)=CELL("address",OFFSET(RAM0,MMU_RAM_X,MMU_RAM_Y))),MMU_VAL,AQ164)))</f>
        <v>0</v>
      </c>
      <c r="AR164" s="50">
        <f t="array" aca="1" ref="AR164" ca="1">IF(RESET,0,IF(LOAD_ROM,ROM!AR25,IF(AND(MMU_CLK,MMU_MEMW,CELL("address",AR164)=CELL("address",OFFSET(RAM0,MMU_RAM_X,MMU_RAM_Y))),MMU_VAL,AR164)))</f>
        <v>0</v>
      </c>
      <c r="AS164" s="50">
        <f t="array" aca="1" ref="AS164" ca="1">IF(RESET,0,IF(LOAD_ROM,ROM!AS25,IF(AND(MMU_CLK,MMU_MEMW,CELL("address",AS164)=CELL("address",OFFSET(RAM0,MMU_RAM_X,MMU_RAM_Y))),MMU_VAL,AS164)))</f>
        <v>0</v>
      </c>
      <c r="AT164" s="50">
        <f t="array" aca="1" ref="AT164" ca="1">IF(RESET,0,IF(LOAD_ROM,ROM!AT25,IF(AND(MMU_CLK,MMU_MEMW,CELL("address",AT164)=CELL("address",OFFSET(RAM0,MMU_RAM_X,MMU_RAM_Y))),MMU_VAL,AT164)))</f>
        <v>0</v>
      </c>
      <c r="AU164" s="50">
        <f t="array" aca="1" ref="AU164" ca="1">IF(RESET,0,IF(LOAD_ROM,ROM!AU25,IF(AND(MMU_CLK,MMU_MEMW,CELL("address",AU164)=CELL("address",OFFSET(RAM0,MMU_RAM_X,MMU_RAM_Y))),MMU_VAL,AU164)))</f>
        <v>0</v>
      </c>
      <c r="AV164" s="50">
        <f t="array" aca="1" ref="AV164" ca="1">IF(RESET,0,IF(LOAD_ROM,ROM!AV25,IF(AND(MMU_CLK,MMU_MEMW,CELL("address",AV164)=CELL("address",OFFSET(RAM0,MMU_RAM_X,MMU_RAM_Y))),MMU_VAL,AV164)))</f>
        <v>0</v>
      </c>
      <c r="AW164" s="50">
        <f t="array" aca="1" ref="AW164" ca="1">IF(RESET,0,IF(LOAD_ROM,ROM!AW25,IF(AND(MMU_CLK,MMU_MEMW,CELL("address",AW164)=CELL("address",OFFSET(RAM0,MMU_RAM_X,MMU_RAM_Y))),MMU_VAL,AW164)))</f>
        <v>0</v>
      </c>
      <c r="AX164" s="50">
        <f t="array" aca="1" ref="AX164" ca="1">IF(RESET,0,IF(LOAD_ROM,ROM!AX25,IF(AND(MMU_CLK,MMU_MEMW,CELL("address",AX164)=CELL("address",OFFSET(RAM0,MMU_RAM_X,MMU_RAM_Y))),MMU_VAL,AX164)))</f>
        <v>0</v>
      </c>
      <c r="AY164" s="50">
        <f t="array" aca="1" ref="AY164" ca="1">IF(RESET,0,IF(LOAD_ROM,ROM!AY25,IF(AND(MMU_CLK,MMU_MEMW,CELL("address",AY164)=CELL("address",OFFSET(RAM0,MMU_RAM_X,MMU_RAM_Y))),MMU_VAL,AY164)))</f>
        <v>0</v>
      </c>
      <c r="AZ164" s="50">
        <f t="array" aca="1" ref="AZ164" ca="1">IF(RESET,0,IF(LOAD_ROM,ROM!AZ25,IF(AND(MMU_CLK,MMU_MEMW,CELL("address",AZ164)=CELL("address",OFFSET(RAM0,MMU_RAM_X,MMU_RAM_Y))),MMU_VAL,AZ164)))</f>
        <v>0</v>
      </c>
      <c r="BA164" s="50">
        <f t="array" aca="1" ref="BA164" ca="1">IF(RESET,0,IF(LOAD_ROM,ROM!BA25,IF(AND(MMU_CLK,MMU_MEMW,CELL("address",BA164)=CELL("address",OFFSET(RAM0,MMU_RAM_X,MMU_RAM_Y))),MMU_VAL,BA164)))</f>
        <v>0</v>
      </c>
      <c r="BB164" s="50">
        <f t="array" aca="1" ref="BB164" ca="1">IF(RESET,0,IF(LOAD_ROM,ROM!BB25,IF(AND(MMU_CLK,MMU_MEMW,CELL("address",BB164)=CELL("address",OFFSET(RAM0,MMU_RAM_X,MMU_RAM_Y))),MMU_VAL,BB164)))</f>
        <v>0</v>
      </c>
      <c r="BC164" s="50">
        <f t="array" aca="1" ref="BC164" ca="1">IF(RESET,0,IF(LOAD_ROM,ROM!BC25,IF(AND(MMU_CLK,MMU_MEMW,CELL("address",BC164)=CELL("address",OFFSET(RAM0,MMU_RAM_X,MMU_RAM_Y))),MMU_VAL,BC164)))</f>
        <v>0</v>
      </c>
      <c r="BD164" s="50">
        <f t="array" aca="1" ref="BD164" ca="1">IF(RESET,0,IF(LOAD_ROM,ROM!BD25,IF(AND(MMU_CLK,MMU_MEMW,CELL("address",BD164)=CELL("address",OFFSET(RAM0,MMU_RAM_X,MMU_RAM_Y))),MMU_VAL,BD164)))</f>
        <v>0</v>
      </c>
      <c r="BE164" s="50">
        <f t="array" aca="1" ref="BE164" ca="1">IF(RESET,0,IF(LOAD_ROM,ROM!BE25,IF(AND(MMU_CLK,MMU_MEMW,CELL("address",BE164)=CELL("address",OFFSET(RAM0,MMU_RAM_X,MMU_RAM_Y))),MMU_VAL,BE164)))</f>
        <v>0</v>
      </c>
      <c r="BF164" s="50">
        <f t="array" aca="1" ref="BF164" ca="1">IF(RESET,0,IF(LOAD_ROM,ROM!BF25,IF(AND(MMU_CLK,MMU_MEMW,CELL("address",BF164)=CELL("address",OFFSET(RAM0,MMU_RAM_X,MMU_RAM_Y))),MMU_VAL,BF164)))</f>
        <v>0</v>
      </c>
      <c r="BG164" s="50">
        <f t="array" aca="1" ref="BG164" ca="1">IF(RESET,0,IF(LOAD_ROM,ROM!BG25,IF(AND(MMU_CLK,MMU_MEMW,CELL("address",BG164)=CELL("address",OFFSET(RAM0,MMU_RAM_X,MMU_RAM_Y))),MMU_VAL,BG164)))</f>
        <v>0</v>
      </c>
      <c r="BH164" s="50">
        <f t="array" aca="1" ref="BH164" ca="1">IF(RESET,0,IF(LOAD_ROM,ROM!BH25,IF(AND(MMU_CLK,MMU_MEMW,CELL("address",BH164)=CELL("address",OFFSET(RAM0,MMU_RAM_X,MMU_RAM_Y))),MMU_VAL,BH164)))</f>
        <v>0</v>
      </c>
      <c r="BI164" s="50">
        <f t="array" aca="1" ref="BI164" ca="1">IF(RESET,0,IF(LOAD_ROM,ROM!BI25,IF(AND(MMU_CLK,MMU_MEMW,CELL("address",BI164)=CELL("address",OFFSET(RAM0,MMU_RAM_X,MMU_RAM_Y))),MMU_VAL,BI164)))</f>
        <v>0</v>
      </c>
      <c r="BJ164" s="50">
        <f t="array" aca="1" ref="BJ164" ca="1">IF(RESET,0,IF(LOAD_ROM,ROM!BJ25,IF(AND(MMU_CLK,MMU_MEMW,CELL("address",BJ164)=CELL("address",OFFSET(RAM0,MMU_RAM_X,MMU_RAM_Y))),MMU_VAL,BJ164)))</f>
        <v>0</v>
      </c>
      <c r="BK164" s="50">
        <f t="array" aca="1" ref="BK164" ca="1">IF(RESET,0,IF(LOAD_ROM,ROM!BK25,IF(AND(MMU_CLK,MMU_MEMW,CELL("address",BK164)=CELL("address",OFFSET(RAM0,MMU_RAM_X,MMU_RAM_Y))),MMU_VAL,BK164)))</f>
        <v>0</v>
      </c>
      <c r="BL164" s="50">
        <f t="array" aca="1" ref="BL164" ca="1">IF(RESET,0,IF(LOAD_ROM,ROM!BL25,IF(AND(MMU_CLK,MMU_MEMW,CELL("address",BL164)=CELL("address",OFFSET(RAM0,MMU_RAM_X,MMU_RAM_Y))),MMU_VAL,BL164)))</f>
        <v>0</v>
      </c>
      <c r="BM164" s="50">
        <f t="array" aca="1" ref="BM164" ca="1">IF(RESET,0,IF(LOAD_ROM,ROM!BM25,IF(AND(MMU_CLK,MMU_MEMW,CELL("address",BM164)=CELL("address",OFFSET(RAM0,MMU_RAM_X,MMU_RAM_Y))),MMU_VAL,BM164)))</f>
        <v>0</v>
      </c>
      <c r="BN164" s="50">
        <f t="array" aca="1" ref="BN164" ca="1">IF(RESET,0,IF(LOAD_ROM,ROM!BN25,IF(AND(MMU_CLK,MMU_MEMW,CELL("address",BN164)=CELL("address",OFFSET(RAM0,MMU_RAM_X,MMU_RAM_Y))),MMU_VAL,BN164)))</f>
        <v>0</v>
      </c>
      <c r="BO164" s="50">
        <f t="array" aca="1" ref="BO164" ca="1">IF(RESET,0,IF(LOAD_ROM,ROM!BO25,IF(AND(MMU_CLK,MMU_MEMW,CELL("address",BO164)=CELL("address",OFFSET(RAM0,MMU_RAM_X,MMU_RAM_Y))),MMU_VAL,BO164)))</f>
        <v>0</v>
      </c>
      <c r="BP164" s="50">
        <f t="array" aca="1" ref="BP164" ca="1">IF(RESET,0,IF(LOAD_ROM,ROM!BP25,IF(AND(MMU_CLK,MMU_MEMW,CELL("address",BP164)=CELL("address",OFFSET(RAM0,MMU_RAM_X,MMU_RAM_Y))),MMU_VAL,BP164)))</f>
        <v>0</v>
      </c>
      <c r="BQ164" s="50">
        <f t="array" aca="1" ref="BQ164" ca="1">IF(RESET,0,IF(LOAD_ROM,ROM!BQ25,IF(AND(MMU_CLK,MMU_MEMW,CELL("address",BQ164)=CELL("address",OFFSET(RAM0,MMU_RAM_X,MMU_RAM_Y))),MMU_VAL,BQ164)))</f>
        <v>0</v>
      </c>
      <c r="BR164" s="50">
        <f t="array" aca="1" ref="BR164" ca="1">IF(RESET,0,IF(LOAD_ROM,ROM!BR25,IF(AND(MMU_CLK,MMU_MEMW,CELL("address",BR164)=CELL("address",OFFSET(RAM0,MMU_RAM_X,MMU_RAM_Y))),MMU_VAL,BR164)))</f>
        <v>0</v>
      </c>
      <c r="BS164" s="50">
        <f t="array" aca="1" ref="BS164" ca="1">IF(RESET,0,IF(LOAD_ROM,ROM!BS25,IF(AND(MMU_CLK,MMU_MEMW,CELL("address",BS164)=CELL("address",OFFSET(RAM0,MMU_RAM_X,MMU_RAM_Y))),MMU_VAL,BS164)))</f>
        <v>0</v>
      </c>
      <c r="BT164" s="50">
        <f t="array" aca="1" ref="BT164" ca="1">IF(RESET,0,IF(LOAD_ROM,ROM!BT25,IF(AND(MMU_CLK,MMU_MEMW,CELL("address",BT164)=CELL("address",OFFSET(RAM0,MMU_RAM_X,MMU_RAM_Y))),MMU_VAL,BT164)))</f>
        <v>0</v>
      </c>
      <c r="BU164" s="50">
        <f t="array" aca="1" ref="BU164" ca="1">IF(RESET,0,IF(LOAD_ROM,ROM!BU25,IF(AND(MMU_CLK,MMU_MEMW,CELL("address",BU164)=CELL("address",OFFSET(RAM0,MMU_RAM_X,MMU_RAM_Y))),MMU_VAL,BU164)))</f>
        <v>0</v>
      </c>
      <c r="BV164" s="50">
        <f t="array" aca="1" ref="BV164" ca="1">IF(RESET,0,IF(LOAD_ROM,ROM!BV25,IF(AND(MMU_CLK,MMU_MEMW,CELL("address",BV164)=CELL("address",OFFSET(RAM0,MMU_RAM_X,MMU_RAM_Y))),MMU_VAL,BV164)))</f>
        <v>0</v>
      </c>
      <c r="BW164" s="50">
        <f t="array" aca="1" ref="BW164" ca="1">IF(RESET,0,IF(LOAD_ROM,ROM!BW25,IF(AND(MMU_CLK,MMU_MEMW,CELL("address",BW164)=CELL("address",OFFSET(RAM0,MMU_RAM_X,MMU_RAM_Y))),MMU_VAL,BW164)))</f>
        <v>0</v>
      </c>
      <c r="BX164" s="50">
        <f t="array" aca="1" ref="BX164" ca="1">IF(RESET,0,IF(LOAD_ROM,ROM!BX25,IF(AND(MMU_CLK,MMU_MEMW,CELL("address",BX164)=CELL("address",OFFSET(RAM0,MMU_RAM_X,MMU_RAM_Y))),MMU_VAL,BX164)))</f>
        <v>0</v>
      </c>
      <c r="BY164" s="50">
        <f t="array" aca="1" ref="BY164" ca="1">IF(RESET,0,IF(LOAD_ROM,ROM!BY25,IF(AND(MMU_CLK,MMU_MEMW,CELL("address",BY164)=CELL("address",OFFSET(RAM0,MMU_RAM_X,MMU_RAM_Y))),MMU_VAL,BY164)))</f>
        <v>0</v>
      </c>
      <c r="BZ164" s="50">
        <f t="array" aca="1" ref="BZ164" ca="1">IF(RESET,0,IF(LOAD_ROM,ROM!BZ25,IF(AND(MMU_CLK,MMU_MEMW,CELL("address",BZ164)=CELL("address",OFFSET(RAM0,MMU_RAM_X,MMU_RAM_Y))),MMU_VAL,BZ164)))</f>
        <v>0</v>
      </c>
      <c r="CA164" s="50">
        <f t="array" aca="1" ref="CA164" ca="1">IF(RESET,0,IF(LOAD_ROM,ROM!CA25,IF(AND(MMU_CLK,MMU_MEMW,CELL("address",CA164)=CELL("address",OFFSET(RAM0,MMU_RAM_X,MMU_RAM_Y))),MMU_VAL,CA164)))</f>
        <v>0</v>
      </c>
      <c r="CB164" s="50">
        <f t="array" aca="1" ref="CB164" ca="1">IF(RESET,0,IF(LOAD_ROM,ROM!CB25,IF(AND(MMU_CLK,MMU_MEMW,CELL("address",CB164)=CELL("address",OFFSET(RAM0,MMU_RAM_X,MMU_RAM_Y))),MMU_VAL,CB164)))</f>
        <v>0</v>
      </c>
      <c r="CC164" s="50">
        <f t="array" aca="1" ref="CC164" ca="1">IF(RESET,0,IF(LOAD_ROM,ROM!CC25,IF(AND(MMU_CLK,MMU_MEMW,CELL("address",CC164)=CELL("address",OFFSET(RAM0,MMU_RAM_X,MMU_RAM_Y))),MMU_VAL,CC164)))</f>
        <v>0</v>
      </c>
      <c r="CD164" s="50">
        <f t="array" aca="1" ref="CD164" ca="1">IF(RESET,0,IF(LOAD_ROM,ROM!CD25,IF(AND(MMU_CLK,MMU_MEMW,CELL("address",CD164)=CELL("address",OFFSET(RAM0,MMU_RAM_X,MMU_RAM_Y))),MMU_VAL,CD164)))</f>
        <v>0</v>
      </c>
      <c r="CE164" s="50">
        <f t="array" aca="1" ref="CE164" ca="1">IF(RESET,0,IF(LOAD_ROM,ROM!CE25,IF(AND(MMU_CLK,MMU_MEMW,CELL("address",CE164)=CELL("address",OFFSET(RAM0,MMU_RAM_X,MMU_RAM_Y))),MMU_VAL,CE164)))</f>
        <v>0</v>
      </c>
      <c r="CF164" s="50">
        <f t="array" aca="1" ref="CF164" ca="1">IF(RESET,0,IF(LOAD_ROM,ROM!CF25,IF(AND(MMU_CLK,MMU_MEMW,CELL("address",CF164)=CELL("address",OFFSET(RAM0,MMU_RAM_X,MMU_RAM_Y))),MMU_VAL,CF164)))</f>
        <v>0</v>
      </c>
      <c r="CG164" s="50">
        <f t="array" aca="1" ref="CG164" ca="1">IF(RESET,0,IF(LOAD_ROM,ROM!CG25,IF(AND(MMU_CLK,MMU_MEMW,CELL("address",CG164)=CELL("address",OFFSET(RAM0,MMU_RAM_X,MMU_RAM_Y))),MMU_VAL,CG164)))</f>
        <v>0</v>
      </c>
      <c r="CH164" s="50">
        <f t="array" aca="1" ref="CH164" ca="1">IF(RESET,0,IF(LOAD_ROM,ROM!CH25,IF(AND(MMU_CLK,MMU_MEMW,CELL("address",CH164)=CELL("address",OFFSET(RAM0,MMU_RAM_X,MMU_RAM_Y))),MMU_VAL,CH164)))</f>
        <v>0</v>
      </c>
      <c r="CI164" s="50">
        <f t="array" aca="1" ref="CI164" ca="1">IF(RESET,0,IF(LOAD_ROM,ROM!CI25,IF(AND(MMU_CLK,MMU_MEMW,CELL("address",CI164)=CELL("address",OFFSET(RAM0,MMU_RAM_X,MMU_RAM_Y))),MMU_VAL,CI164)))</f>
        <v>0</v>
      </c>
      <c r="CJ164" s="50">
        <f t="array" aca="1" ref="CJ164" ca="1">IF(RESET,0,IF(LOAD_ROM,ROM!CJ25,IF(AND(MMU_CLK,MMU_MEMW,CELL("address",CJ164)=CELL("address",OFFSET(RAM0,MMU_RAM_X,MMU_RAM_Y))),MMU_VAL,CJ164)))</f>
        <v>0</v>
      </c>
      <c r="CK164" s="50">
        <f t="array" aca="1" ref="CK164" ca="1">IF(RESET,0,IF(LOAD_ROM,ROM!CK25,IF(AND(MMU_CLK,MMU_MEMW,CELL("address",CK164)=CELL("address",OFFSET(RAM0,MMU_RAM_X,MMU_RAM_Y))),MMU_VAL,CK164)))</f>
        <v>0</v>
      </c>
      <c r="CL164" s="50">
        <f t="array" aca="1" ref="CL164" ca="1">IF(RESET,0,IF(LOAD_ROM,ROM!CL25,IF(AND(MMU_CLK,MMU_MEMW,CELL("address",CL164)=CELL("address",OFFSET(RAM0,MMU_RAM_X,MMU_RAM_Y))),MMU_VAL,CL164)))</f>
        <v>0</v>
      </c>
      <c r="CM164" s="50">
        <f t="array" aca="1" ref="CM164" ca="1">IF(RESET,0,IF(LOAD_ROM,ROM!CM25,IF(AND(MMU_CLK,MMU_MEMW,CELL("address",CM164)=CELL("address",OFFSET(RAM0,MMU_RAM_X,MMU_RAM_Y))),MMU_VAL,CM164)))</f>
        <v>0</v>
      </c>
      <c r="CN164" s="50">
        <f t="array" aca="1" ref="CN164" ca="1">IF(RESET,0,IF(LOAD_ROM,ROM!CN25,IF(AND(MMU_CLK,MMU_MEMW,CELL("address",CN164)=CELL("address",OFFSET(RAM0,MMU_RAM_X,MMU_RAM_Y))),MMU_VAL,CN164)))</f>
        <v>0</v>
      </c>
      <c r="CO164" s="50">
        <f t="array" aca="1" ref="CO164" ca="1">IF(RESET,0,IF(LOAD_ROM,ROM!CO25,IF(AND(MMU_CLK,MMU_MEMW,CELL("address",CO164)=CELL("address",OFFSET(RAM0,MMU_RAM_X,MMU_RAM_Y))),MMU_VAL,CO164)))</f>
        <v>0</v>
      </c>
      <c r="CP164" s="50">
        <f t="array" aca="1" ref="CP164" ca="1">IF(RESET,0,IF(LOAD_ROM,ROM!CP25,IF(AND(MMU_CLK,MMU_MEMW,CELL("address",CP164)=CELL("address",OFFSET(RAM0,MMU_RAM_X,MMU_RAM_Y))),MMU_VAL,CP164)))</f>
        <v>0</v>
      </c>
      <c r="CQ164" s="50">
        <f t="array" aca="1" ref="CQ164" ca="1">IF(RESET,0,IF(LOAD_ROM,ROM!CQ25,IF(AND(MMU_CLK,MMU_MEMW,CELL("address",CQ164)=CELL("address",OFFSET(RAM0,MMU_RAM_X,MMU_RAM_Y))),MMU_VAL,CQ164)))</f>
        <v>0</v>
      </c>
      <c r="CR164" s="50">
        <f t="array" aca="1" ref="CR164" ca="1">IF(RESET,0,IF(LOAD_ROM,ROM!CR25,IF(AND(MMU_CLK,MMU_MEMW,CELL("address",CR164)=CELL("address",OFFSET(RAM0,MMU_RAM_X,MMU_RAM_Y))),MMU_VAL,CR164)))</f>
        <v>0</v>
      </c>
      <c r="CS164" s="50">
        <f t="array" aca="1" ref="CS164" ca="1">IF(RESET,0,IF(LOAD_ROM,ROM!CS25,IF(AND(MMU_CLK,MMU_MEMW,CELL("address",CS164)=CELL("address",OFFSET(RAM0,MMU_RAM_X,MMU_RAM_Y))),MMU_VAL,CS164)))</f>
        <v>0</v>
      </c>
      <c r="CT164" s="50">
        <f t="array" aca="1" ref="CT164" ca="1">IF(RESET,0,IF(LOAD_ROM,ROM!CT25,IF(AND(MMU_CLK,MMU_MEMW,CELL("address",CT164)=CELL("address",OFFSET(RAM0,MMU_RAM_X,MMU_RAM_Y))),MMU_VAL,CT164)))</f>
        <v>0</v>
      </c>
      <c r="CU164" s="50">
        <f t="array" aca="1" ref="CU164" ca="1">IF(RESET,0,IF(LOAD_ROM,ROM!CU25,IF(AND(MMU_CLK,MMU_MEMW,CELL("address",CU164)=CELL("address",OFFSET(RAM0,MMU_RAM_X,MMU_RAM_Y))),MMU_VAL,CU164)))</f>
        <v>0</v>
      </c>
      <c r="CV164" s="50">
        <f t="array" aca="1" ref="CV164" ca="1">IF(RESET,0,IF(LOAD_ROM,ROM!CV25,IF(AND(MMU_CLK,MMU_MEMW,CELL("address",CV164)=CELL("address",OFFSET(RAM0,MMU_RAM_X,MMU_RAM_Y))),MMU_VAL,CV164)))</f>
        <v>0</v>
      </c>
      <c r="CW164" s="50">
        <f t="array" aca="1" ref="CW164" ca="1">IF(RESET,0,IF(LOAD_ROM,ROM!CW25,IF(AND(MMU_CLK,MMU_MEMW,CELL("address",CW164)=CELL("address",OFFSET(RAM0,MMU_RAM_X,MMU_RAM_Y))),MMU_VAL,CW164)))</f>
        <v>0</v>
      </c>
      <c r="CX164" s="50">
        <f t="array" aca="1" ref="CX164" ca="1">IF(RESET,0,IF(LOAD_ROM,ROM!CX25,IF(AND(MMU_CLK,MMU_MEMW,CELL("address",CX164)=CELL("address",OFFSET(RAM0,MMU_RAM_X,MMU_RAM_Y))),MMU_VAL,CX164)))</f>
        <v>0</v>
      </c>
      <c r="CY164" s="50">
        <f t="array" aca="1" ref="CY164" ca="1">IF(RESET,0,IF(LOAD_ROM,ROM!CY25,IF(AND(MMU_CLK,MMU_MEMW,CELL("address",CY164)=CELL("address",OFFSET(RAM0,MMU_RAM_X,MMU_RAM_Y))),MMU_VAL,CY164)))</f>
        <v>0</v>
      </c>
      <c r="CZ164" s="50">
        <f t="array" aca="1" ref="CZ164" ca="1">IF(RESET,0,IF(LOAD_ROM,ROM!CZ25,IF(AND(MMU_CLK,MMU_MEMW,CELL("address",CZ164)=CELL("address",OFFSET(RAM0,MMU_RAM_X,MMU_RAM_Y))),MMU_VAL,CZ164)))</f>
        <v>0</v>
      </c>
      <c r="DA164" s="50">
        <f t="array" aca="1" ref="DA164" ca="1">IF(RESET,0,IF(LOAD_ROM,ROM!DA25,IF(AND(MMU_CLK,MMU_MEMW,CELL("address",DA164)=CELL("address",OFFSET(RAM0,MMU_RAM_X,MMU_RAM_Y))),MMU_VAL,DA164)))</f>
        <v>0</v>
      </c>
      <c r="DB164" s="50">
        <f t="array" aca="1" ref="DB164" ca="1">IF(RESET,0,IF(LOAD_ROM,ROM!DB25,IF(AND(MMU_CLK,MMU_MEMW,CELL("address",DB164)=CELL("address",OFFSET(RAM0,MMU_RAM_X,MMU_RAM_Y))),MMU_VAL,DB164)))</f>
        <v>0</v>
      </c>
      <c r="DC164" s="50">
        <f t="array" aca="1" ref="DC164" ca="1">IF(RESET,0,IF(LOAD_ROM,ROM!DC25,IF(AND(MMU_CLK,MMU_MEMW,CELL("address",DC164)=CELL("address",OFFSET(RAM0,MMU_RAM_X,MMU_RAM_Y))),MMU_VAL,DC164)))</f>
        <v>0</v>
      </c>
      <c r="DD164" s="50">
        <f t="array" aca="1" ref="DD164" ca="1">IF(RESET,0,IF(LOAD_ROM,ROM!DD25,IF(AND(MMU_CLK,MMU_MEMW,CELL("address",DD164)=CELL("address",OFFSET(RAM0,MMU_RAM_X,MMU_RAM_Y))),MMU_VAL,DD164)))</f>
        <v>0</v>
      </c>
      <c r="DE164" s="50">
        <f t="array" aca="1" ref="DE164" ca="1">IF(RESET,0,IF(LOAD_ROM,ROM!DE25,IF(AND(MMU_CLK,MMU_MEMW,CELL("address",DE164)=CELL("address",OFFSET(RAM0,MMU_RAM_X,MMU_RAM_Y))),MMU_VAL,DE164)))</f>
        <v>0</v>
      </c>
      <c r="DF164" s="50">
        <f t="array" aca="1" ref="DF164" ca="1">IF(RESET,0,IF(LOAD_ROM,ROM!DF25,IF(AND(MMU_CLK,MMU_MEMW,CELL("address",DF164)=CELL("address",OFFSET(RAM0,MMU_RAM_X,MMU_RAM_Y))),MMU_VAL,DF164)))</f>
        <v>0</v>
      </c>
      <c r="DG164" s="50">
        <f t="array" aca="1" ref="DG164" ca="1">IF(RESET,0,IF(LOAD_ROM,ROM!DG25,IF(AND(MMU_CLK,MMU_MEMW,CELL("address",DG164)=CELL("address",OFFSET(RAM0,MMU_RAM_X,MMU_RAM_Y))),MMU_VAL,DG164)))</f>
        <v>0</v>
      </c>
      <c r="DH164" s="50">
        <f t="array" aca="1" ref="DH164" ca="1">IF(RESET,0,IF(LOAD_ROM,ROM!DH25,IF(AND(MMU_CLK,MMU_MEMW,CELL("address",DH164)=CELL("address",OFFSET(RAM0,MMU_RAM_X,MMU_RAM_Y))),MMU_VAL,DH164)))</f>
        <v>0</v>
      </c>
      <c r="DI164" s="50">
        <f t="array" aca="1" ref="DI164" ca="1">IF(RESET,0,IF(LOAD_ROM,ROM!DI25,IF(AND(MMU_CLK,MMU_MEMW,CELL("address",DI164)=CELL("address",OFFSET(RAM0,MMU_RAM_X,MMU_RAM_Y))),MMU_VAL,DI164)))</f>
        <v>0</v>
      </c>
      <c r="DJ164" s="50">
        <f t="array" aca="1" ref="DJ164" ca="1">IF(RESET,0,IF(LOAD_ROM,ROM!DJ25,IF(AND(MMU_CLK,MMU_MEMW,CELL("address",DJ164)=CELL("address",OFFSET(RAM0,MMU_RAM_X,MMU_RAM_Y))),MMU_VAL,DJ164)))</f>
        <v>0</v>
      </c>
      <c r="DK164" s="50">
        <f t="array" aca="1" ref="DK164" ca="1">IF(RESET,0,IF(LOAD_ROM,ROM!DK25,IF(AND(MMU_CLK,MMU_MEMW,CELL("address",DK164)=CELL("address",OFFSET(RAM0,MMU_RAM_X,MMU_RAM_Y))),MMU_VAL,DK164)))</f>
        <v>0</v>
      </c>
      <c r="DL164" s="50">
        <f t="array" aca="1" ref="DL164" ca="1">IF(RESET,0,IF(LOAD_ROM,ROM!DL25,IF(AND(MMU_CLK,MMU_MEMW,CELL("address",DL164)=CELL("address",OFFSET(RAM0,MMU_RAM_X,MMU_RAM_Y))),MMU_VAL,DL164)))</f>
        <v>0</v>
      </c>
      <c r="DM164" s="50">
        <f t="array" aca="1" ref="DM164" ca="1">IF(RESET,0,IF(LOAD_ROM,ROM!DM25,IF(AND(MMU_CLK,MMU_MEMW,CELL("address",DM164)=CELL("address",OFFSET(RAM0,MMU_RAM_X,MMU_RAM_Y))),MMU_VAL,DM164)))</f>
        <v>0</v>
      </c>
      <c r="DN164" s="50">
        <f t="array" aca="1" ref="DN164" ca="1">IF(RESET,0,IF(LOAD_ROM,ROM!DN25,IF(AND(MMU_CLK,MMU_MEMW,CELL("address",DN164)=CELL("address",OFFSET(RAM0,MMU_RAM_X,MMU_RAM_Y))),MMU_VAL,DN164)))</f>
        <v>0</v>
      </c>
      <c r="DO164" s="50">
        <f t="array" aca="1" ref="DO164" ca="1">IF(RESET,0,IF(LOAD_ROM,ROM!DO25,IF(AND(MMU_CLK,MMU_MEMW,CELL("address",DO164)=CELL("address",OFFSET(RAM0,MMU_RAM_X,MMU_RAM_Y))),MMU_VAL,DO164)))</f>
        <v>0</v>
      </c>
      <c r="DP164" s="50">
        <f t="array" aca="1" ref="DP164" ca="1">IF(RESET,0,IF(LOAD_ROM,ROM!DP25,IF(AND(MMU_CLK,MMU_MEMW,CELL("address",DP164)=CELL("address",OFFSET(RAM0,MMU_RAM_X,MMU_RAM_Y))),MMU_VAL,DP164)))</f>
        <v>0</v>
      </c>
      <c r="DQ164" s="50">
        <f t="array" aca="1" ref="DQ164" ca="1">IF(RESET,0,IF(LOAD_ROM,ROM!DQ25,IF(AND(MMU_CLK,MMU_MEMW,CELL("address",DQ164)=CELL("address",OFFSET(RAM0,MMU_RAM_X,MMU_RAM_Y))),MMU_VAL,DQ164)))</f>
        <v>0</v>
      </c>
      <c r="DR164" s="50">
        <f t="array" aca="1" ref="DR164" ca="1">IF(RESET,0,IF(LOAD_ROM,ROM!DR25,IF(AND(MMU_CLK,MMU_MEMW,CELL("address",DR164)=CELL("address",OFFSET(RAM0,MMU_RAM_X,MMU_RAM_Y))),MMU_VAL,DR164)))</f>
        <v>0</v>
      </c>
      <c r="DS164" s="50">
        <f t="array" aca="1" ref="DS164" ca="1">IF(RESET,0,IF(LOAD_ROM,ROM!DS25,IF(AND(MMU_CLK,MMU_MEMW,CELL("address",DS164)=CELL("address",OFFSET(RAM0,MMU_RAM_X,MMU_RAM_Y))),MMU_VAL,DS164)))</f>
        <v>0</v>
      </c>
      <c r="DT164" s="50">
        <f t="array" aca="1" ref="DT164" ca="1">IF(RESET,0,IF(LOAD_ROM,ROM!DT25,IF(AND(MMU_CLK,MMU_MEMW,CELL("address",DT164)=CELL("address",OFFSET(RAM0,MMU_RAM_X,MMU_RAM_Y))),MMU_VAL,DT164)))</f>
        <v>0</v>
      </c>
      <c r="DU164" s="50">
        <f t="array" aca="1" ref="DU164" ca="1">IF(RESET,0,IF(LOAD_ROM,ROM!DU25,IF(AND(MMU_CLK,MMU_MEMW,CELL("address",DU164)=CELL("address",OFFSET(RAM0,MMU_RAM_X,MMU_RAM_Y))),MMU_VAL,DU164)))</f>
        <v>0</v>
      </c>
      <c r="DV164" s="50">
        <f t="array" aca="1" ref="DV164" ca="1">IF(RESET,0,IF(LOAD_ROM,ROM!DV25,IF(AND(MMU_CLK,MMU_MEMW,CELL("address",DV164)=CELL("address",OFFSET(RAM0,MMU_RAM_X,MMU_RAM_Y))),MMU_VAL,DV164)))</f>
        <v>0</v>
      </c>
      <c r="DW164" s="50">
        <f t="array" aca="1" ref="DW164" ca="1">IF(RESET,0,IF(LOAD_ROM,ROM!DW25,IF(AND(MMU_CLK,MMU_MEMW,CELL("address",DW164)=CELL("address",OFFSET(RAM0,MMU_RAM_X,MMU_RAM_Y))),MMU_VAL,DW164)))</f>
        <v>0</v>
      </c>
      <c r="DX164" s="50">
        <f t="array" aca="1" ref="DX164" ca="1">IF(RESET,0,IF(LOAD_ROM,ROM!DX25,IF(AND(MMU_CLK,MMU_MEMW,CELL("address",DX164)=CELL("address",OFFSET(RAM0,MMU_RAM_X,MMU_RAM_Y))),MMU_VAL,DX164)))</f>
        <v>0</v>
      </c>
    </row>
    <row r="165" spans="1:128" x14ac:dyDescent="0.35">
      <c r="A165" s="50">
        <f t="array" aca="1" ref="A165" ca="1">IF(RESET,0,IF(LOAD_ROM,ROM!A26,IF(AND(MMU_CLK,MMU_MEMW,CELL("address",A165)=CELL("address",OFFSET(RAM0,MMU_RAM_X,MMU_RAM_Y))),MMU_VAL,A165)))</f>
        <v>0</v>
      </c>
      <c r="B165" s="50">
        <f t="array" aca="1" ref="B165" ca="1">IF(RESET,0,IF(LOAD_ROM,ROM!B26,IF(AND(MMU_CLK,MMU_MEMW,CELL("address",B165)=CELL("address",OFFSET(RAM0,MMU_RAM_X,MMU_RAM_Y))),MMU_VAL,B165)))</f>
        <v>0</v>
      </c>
      <c r="C165" s="50">
        <f t="array" aca="1" ref="C165" ca="1">IF(RESET,0,IF(LOAD_ROM,ROM!C26,IF(AND(MMU_CLK,MMU_MEMW,CELL("address",C165)=CELL("address",OFFSET(RAM0,MMU_RAM_X,MMU_RAM_Y))),MMU_VAL,C165)))</f>
        <v>0</v>
      </c>
      <c r="D165" s="50">
        <f t="array" aca="1" ref="D165" ca="1">IF(RESET,0,IF(LOAD_ROM,ROM!D26,IF(AND(MMU_CLK,MMU_MEMW,CELL("address",D165)=CELL("address",OFFSET(RAM0,MMU_RAM_X,MMU_RAM_Y))),MMU_VAL,D165)))</f>
        <v>0</v>
      </c>
      <c r="E165" s="50">
        <f t="array" aca="1" ref="E165" ca="1">IF(RESET,0,IF(LOAD_ROM,ROM!E26,IF(AND(MMU_CLK,MMU_MEMW,CELL("address",E165)=CELL("address",OFFSET(RAM0,MMU_RAM_X,MMU_RAM_Y))),MMU_VAL,E165)))</f>
        <v>0</v>
      </c>
      <c r="F165" s="50">
        <f t="array" aca="1" ref="F165" ca="1">IF(RESET,0,IF(LOAD_ROM,ROM!F26,IF(AND(MMU_CLK,MMU_MEMW,CELL("address",F165)=CELL("address",OFFSET(RAM0,MMU_RAM_X,MMU_RAM_Y))),MMU_VAL,F165)))</f>
        <v>0</v>
      </c>
      <c r="G165" s="50">
        <f t="array" aca="1" ref="G165" ca="1">IF(RESET,0,IF(LOAD_ROM,ROM!G26,IF(AND(MMU_CLK,MMU_MEMW,CELL("address",G165)=CELL("address",OFFSET(RAM0,MMU_RAM_X,MMU_RAM_Y))),MMU_VAL,G165)))</f>
        <v>0</v>
      </c>
      <c r="H165" s="50">
        <f t="array" aca="1" ref="H165" ca="1">IF(RESET,0,IF(LOAD_ROM,ROM!H26,IF(AND(MMU_CLK,MMU_MEMW,CELL("address",H165)=CELL("address",OFFSET(RAM0,MMU_RAM_X,MMU_RAM_Y))),MMU_VAL,H165)))</f>
        <v>0</v>
      </c>
      <c r="I165" s="50">
        <f t="array" aca="1" ref="I165" ca="1">IF(RESET,0,IF(LOAD_ROM,ROM!I26,IF(AND(MMU_CLK,MMU_MEMW,CELL("address",I165)=CELL("address",OFFSET(RAM0,MMU_RAM_X,MMU_RAM_Y))),MMU_VAL,I165)))</f>
        <v>0</v>
      </c>
      <c r="J165" s="50">
        <f t="array" aca="1" ref="J165" ca="1">IF(RESET,0,IF(LOAD_ROM,ROM!J26,IF(AND(MMU_CLK,MMU_MEMW,CELL("address",J165)=CELL("address",OFFSET(RAM0,MMU_RAM_X,MMU_RAM_Y))),MMU_VAL,J165)))</f>
        <v>0</v>
      </c>
      <c r="K165" s="50">
        <f t="array" aca="1" ref="K165" ca="1">IF(RESET,0,IF(LOAD_ROM,ROM!K26,IF(AND(MMU_CLK,MMU_MEMW,CELL("address",K165)=CELL("address",OFFSET(RAM0,MMU_RAM_X,MMU_RAM_Y))),MMU_VAL,K165)))</f>
        <v>0</v>
      </c>
      <c r="L165" s="50">
        <f t="array" aca="1" ref="L165" ca="1">IF(RESET,0,IF(LOAD_ROM,ROM!L26,IF(AND(MMU_CLK,MMU_MEMW,CELL("address",L165)=CELL("address",OFFSET(RAM0,MMU_RAM_X,MMU_RAM_Y))),MMU_VAL,L165)))</f>
        <v>0</v>
      </c>
      <c r="M165" s="50">
        <f t="array" aca="1" ref="M165" ca="1">IF(RESET,0,IF(LOAD_ROM,ROM!M26,IF(AND(MMU_CLK,MMU_MEMW,CELL("address",M165)=CELL("address",OFFSET(RAM0,MMU_RAM_X,MMU_RAM_Y))),MMU_VAL,M165)))</f>
        <v>0</v>
      </c>
      <c r="N165" s="50">
        <f t="array" aca="1" ref="N165" ca="1">IF(RESET,0,IF(LOAD_ROM,ROM!N26,IF(AND(MMU_CLK,MMU_MEMW,CELL("address",N165)=CELL("address",OFFSET(RAM0,MMU_RAM_X,MMU_RAM_Y))),MMU_VAL,N165)))</f>
        <v>0</v>
      </c>
      <c r="O165" s="50">
        <f t="array" aca="1" ref="O165" ca="1">IF(RESET,0,IF(LOAD_ROM,ROM!O26,IF(AND(MMU_CLK,MMU_MEMW,CELL("address",O165)=CELL("address",OFFSET(RAM0,MMU_RAM_X,MMU_RAM_Y))),MMU_VAL,O165)))</f>
        <v>0</v>
      </c>
      <c r="P165" s="50">
        <f t="array" aca="1" ref="P165" ca="1">IF(RESET,0,IF(LOAD_ROM,ROM!P26,IF(AND(MMU_CLK,MMU_MEMW,CELL("address",P165)=CELL("address",OFFSET(RAM0,MMU_RAM_X,MMU_RAM_Y))),MMU_VAL,P165)))</f>
        <v>0</v>
      </c>
      <c r="Q165" s="50">
        <f t="array" aca="1" ref="Q165" ca="1">IF(RESET,0,IF(LOAD_ROM,ROM!Q26,IF(AND(MMU_CLK,MMU_MEMW,CELL("address",Q165)=CELL("address",OFFSET(RAM0,MMU_RAM_X,MMU_RAM_Y))),MMU_VAL,Q165)))</f>
        <v>0</v>
      </c>
      <c r="R165" s="50">
        <f t="array" aca="1" ref="R165" ca="1">IF(RESET,0,IF(LOAD_ROM,ROM!R26,IF(AND(MMU_CLK,MMU_MEMW,CELL("address",R165)=CELL("address",OFFSET(RAM0,MMU_RAM_X,MMU_RAM_Y))),MMU_VAL,R165)))</f>
        <v>0</v>
      </c>
      <c r="S165" s="50">
        <f t="array" aca="1" ref="S165" ca="1">IF(RESET,0,IF(LOAD_ROM,ROM!S26,IF(AND(MMU_CLK,MMU_MEMW,CELL("address",S165)=CELL("address",OFFSET(RAM0,MMU_RAM_X,MMU_RAM_Y))),MMU_VAL,S165)))</f>
        <v>0</v>
      </c>
      <c r="T165" s="50">
        <f t="array" aca="1" ref="T165" ca="1">IF(RESET,0,IF(LOAD_ROM,ROM!T26,IF(AND(MMU_CLK,MMU_MEMW,CELL("address",T165)=CELL("address",OFFSET(RAM0,MMU_RAM_X,MMU_RAM_Y))),MMU_VAL,T165)))</f>
        <v>0</v>
      </c>
      <c r="U165" s="50">
        <f t="array" aca="1" ref="U165" ca="1">IF(RESET,0,IF(LOAD_ROM,ROM!U26,IF(AND(MMU_CLK,MMU_MEMW,CELL("address",U165)=CELL("address",OFFSET(RAM0,MMU_RAM_X,MMU_RAM_Y))),MMU_VAL,U165)))</f>
        <v>0</v>
      </c>
      <c r="V165" s="50">
        <f t="array" aca="1" ref="V165" ca="1">IF(RESET,0,IF(LOAD_ROM,ROM!V26,IF(AND(MMU_CLK,MMU_MEMW,CELL("address",V165)=CELL("address",OFFSET(RAM0,MMU_RAM_X,MMU_RAM_Y))),MMU_VAL,V165)))</f>
        <v>0</v>
      </c>
      <c r="W165" s="50">
        <f t="array" aca="1" ref="W165" ca="1">IF(RESET,0,IF(LOAD_ROM,ROM!W26,IF(AND(MMU_CLK,MMU_MEMW,CELL("address",W165)=CELL("address",OFFSET(RAM0,MMU_RAM_X,MMU_RAM_Y))),MMU_VAL,W165)))</f>
        <v>0</v>
      </c>
      <c r="X165" s="50">
        <f t="array" aca="1" ref="X165" ca="1">IF(RESET,0,IF(LOAD_ROM,ROM!X26,IF(AND(MMU_CLK,MMU_MEMW,CELL("address",X165)=CELL("address",OFFSET(RAM0,MMU_RAM_X,MMU_RAM_Y))),MMU_VAL,X165)))</f>
        <v>0</v>
      </c>
      <c r="Y165" s="50">
        <f t="array" aca="1" ref="Y165" ca="1">IF(RESET,0,IF(LOAD_ROM,ROM!Y26,IF(AND(MMU_CLK,MMU_MEMW,CELL("address",Y165)=CELL("address",OFFSET(RAM0,MMU_RAM_X,MMU_RAM_Y))),MMU_VAL,Y165)))</f>
        <v>0</v>
      </c>
      <c r="Z165" s="50">
        <f t="array" aca="1" ref="Z165" ca="1">IF(RESET,0,IF(LOAD_ROM,ROM!Z26,IF(AND(MMU_CLK,MMU_MEMW,CELL("address",Z165)=CELL("address",OFFSET(RAM0,MMU_RAM_X,MMU_RAM_Y))),MMU_VAL,Z165)))</f>
        <v>0</v>
      </c>
      <c r="AA165" s="50">
        <f t="array" aca="1" ref="AA165" ca="1">IF(RESET,0,IF(LOAD_ROM,ROM!AA26,IF(AND(MMU_CLK,MMU_MEMW,CELL("address",AA165)=CELL("address",OFFSET(RAM0,MMU_RAM_X,MMU_RAM_Y))),MMU_VAL,AA165)))</f>
        <v>0</v>
      </c>
      <c r="AB165" s="50">
        <f t="array" aca="1" ref="AB165" ca="1">IF(RESET,0,IF(LOAD_ROM,ROM!AB26,IF(AND(MMU_CLK,MMU_MEMW,CELL("address",AB165)=CELL("address",OFFSET(RAM0,MMU_RAM_X,MMU_RAM_Y))),MMU_VAL,AB165)))</f>
        <v>0</v>
      </c>
      <c r="AC165" s="50">
        <f t="array" aca="1" ref="AC165" ca="1">IF(RESET,0,IF(LOAD_ROM,ROM!AC26,IF(AND(MMU_CLK,MMU_MEMW,CELL("address",AC165)=CELL("address",OFFSET(RAM0,MMU_RAM_X,MMU_RAM_Y))),MMU_VAL,AC165)))</f>
        <v>0</v>
      </c>
      <c r="AD165" s="50">
        <f t="array" aca="1" ref="AD165" ca="1">IF(RESET,0,IF(LOAD_ROM,ROM!AD26,IF(AND(MMU_CLK,MMU_MEMW,CELL("address",AD165)=CELL("address",OFFSET(RAM0,MMU_RAM_X,MMU_RAM_Y))),MMU_VAL,AD165)))</f>
        <v>0</v>
      </c>
      <c r="AE165" s="50">
        <f t="array" aca="1" ref="AE165" ca="1">IF(RESET,0,IF(LOAD_ROM,ROM!AE26,IF(AND(MMU_CLK,MMU_MEMW,CELL("address",AE165)=CELL("address",OFFSET(RAM0,MMU_RAM_X,MMU_RAM_Y))),MMU_VAL,AE165)))</f>
        <v>0</v>
      </c>
      <c r="AF165" s="50">
        <f t="array" aca="1" ref="AF165" ca="1">IF(RESET,0,IF(LOAD_ROM,ROM!AF26,IF(AND(MMU_CLK,MMU_MEMW,CELL("address",AF165)=CELL("address",OFFSET(RAM0,MMU_RAM_X,MMU_RAM_Y))),MMU_VAL,AF165)))</f>
        <v>0</v>
      </c>
      <c r="AG165" s="50">
        <f t="array" aca="1" ref="AG165" ca="1">IF(RESET,0,IF(LOAD_ROM,ROM!AG26,IF(AND(MMU_CLK,MMU_MEMW,CELL("address",AG165)=CELL("address",OFFSET(RAM0,MMU_RAM_X,MMU_RAM_Y))),MMU_VAL,AG165)))</f>
        <v>0</v>
      </c>
      <c r="AH165" s="50">
        <f t="array" aca="1" ref="AH165" ca="1">IF(RESET,0,IF(LOAD_ROM,ROM!AH26,IF(AND(MMU_CLK,MMU_MEMW,CELL("address",AH165)=CELL("address",OFFSET(RAM0,MMU_RAM_X,MMU_RAM_Y))),MMU_VAL,AH165)))</f>
        <v>0</v>
      </c>
      <c r="AI165" s="50">
        <f t="array" aca="1" ref="AI165" ca="1">IF(RESET,0,IF(LOAD_ROM,ROM!AI26,IF(AND(MMU_CLK,MMU_MEMW,CELL("address",AI165)=CELL("address",OFFSET(RAM0,MMU_RAM_X,MMU_RAM_Y))),MMU_VAL,AI165)))</f>
        <v>0</v>
      </c>
      <c r="AJ165" s="50">
        <f t="array" aca="1" ref="AJ165" ca="1">IF(RESET,0,IF(LOAD_ROM,ROM!AJ26,IF(AND(MMU_CLK,MMU_MEMW,CELL("address",AJ165)=CELL("address",OFFSET(RAM0,MMU_RAM_X,MMU_RAM_Y))),MMU_VAL,AJ165)))</f>
        <v>0</v>
      </c>
      <c r="AK165" s="50">
        <f t="array" aca="1" ref="AK165" ca="1">IF(RESET,0,IF(LOAD_ROM,ROM!AK26,IF(AND(MMU_CLK,MMU_MEMW,CELL("address",AK165)=CELL("address",OFFSET(RAM0,MMU_RAM_X,MMU_RAM_Y))),MMU_VAL,AK165)))</f>
        <v>0</v>
      </c>
      <c r="AL165" s="50">
        <f t="array" aca="1" ref="AL165" ca="1">IF(RESET,0,IF(LOAD_ROM,ROM!AL26,IF(AND(MMU_CLK,MMU_MEMW,CELL("address",AL165)=CELL("address",OFFSET(RAM0,MMU_RAM_X,MMU_RAM_Y))),MMU_VAL,AL165)))</f>
        <v>0</v>
      </c>
      <c r="AM165" s="50">
        <f t="array" aca="1" ref="AM165" ca="1">IF(RESET,0,IF(LOAD_ROM,ROM!AM26,IF(AND(MMU_CLK,MMU_MEMW,CELL("address",AM165)=CELL("address",OFFSET(RAM0,MMU_RAM_X,MMU_RAM_Y))),MMU_VAL,AM165)))</f>
        <v>0</v>
      </c>
      <c r="AN165" s="50">
        <f t="array" aca="1" ref="AN165" ca="1">IF(RESET,0,IF(LOAD_ROM,ROM!AN26,IF(AND(MMU_CLK,MMU_MEMW,CELL("address",AN165)=CELL("address",OFFSET(RAM0,MMU_RAM_X,MMU_RAM_Y))),MMU_VAL,AN165)))</f>
        <v>0</v>
      </c>
      <c r="AO165" s="50">
        <f t="array" aca="1" ref="AO165" ca="1">IF(RESET,0,IF(LOAD_ROM,ROM!AO26,IF(AND(MMU_CLK,MMU_MEMW,CELL("address",AO165)=CELL("address",OFFSET(RAM0,MMU_RAM_X,MMU_RAM_Y))),MMU_VAL,AO165)))</f>
        <v>0</v>
      </c>
      <c r="AP165" s="50">
        <f t="array" aca="1" ref="AP165" ca="1">IF(RESET,0,IF(LOAD_ROM,ROM!AP26,IF(AND(MMU_CLK,MMU_MEMW,CELL("address",AP165)=CELL("address",OFFSET(RAM0,MMU_RAM_X,MMU_RAM_Y))),MMU_VAL,AP165)))</f>
        <v>0</v>
      </c>
      <c r="AQ165" s="50">
        <f t="array" aca="1" ref="AQ165" ca="1">IF(RESET,0,IF(LOAD_ROM,ROM!AQ26,IF(AND(MMU_CLK,MMU_MEMW,CELL("address",AQ165)=CELL("address",OFFSET(RAM0,MMU_RAM_X,MMU_RAM_Y))),MMU_VAL,AQ165)))</f>
        <v>0</v>
      </c>
      <c r="AR165" s="50">
        <f t="array" aca="1" ref="AR165" ca="1">IF(RESET,0,IF(LOAD_ROM,ROM!AR26,IF(AND(MMU_CLK,MMU_MEMW,CELL("address",AR165)=CELL("address",OFFSET(RAM0,MMU_RAM_X,MMU_RAM_Y))),MMU_VAL,AR165)))</f>
        <v>0</v>
      </c>
      <c r="AS165" s="50">
        <f t="array" aca="1" ref="AS165" ca="1">IF(RESET,0,IF(LOAD_ROM,ROM!AS26,IF(AND(MMU_CLK,MMU_MEMW,CELL("address",AS165)=CELL("address",OFFSET(RAM0,MMU_RAM_X,MMU_RAM_Y))),MMU_VAL,AS165)))</f>
        <v>0</v>
      </c>
      <c r="AT165" s="50">
        <f t="array" aca="1" ref="AT165" ca="1">IF(RESET,0,IF(LOAD_ROM,ROM!AT26,IF(AND(MMU_CLK,MMU_MEMW,CELL("address",AT165)=CELL("address",OFFSET(RAM0,MMU_RAM_X,MMU_RAM_Y))),MMU_VAL,AT165)))</f>
        <v>0</v>
      </c>
      <c r="AU165" s="50">
        <f t="array" aca="1" ref="AU165" ca="1">IF(RESET,0,IF(LOAD_ROM,ROM!AU26,IF(AND(MMU_CLK,MMU_MEMW,CELL("address",AU165)=CELL("address",OFFSET(RAM0,MMU_RAM_X,MMU_RAM_Y))),MMU_VAL,AU165)))</f>
        <v>0</v>
      </c>
      <c r="AV165" s="50">
        <f t="array" aca="1" ref="AV165" ca="1">IF(RESET,0,IF(LOAD_ROM,ROM!AV26,IF(AND(MMU_CLK,MMU_MEMW,CELL("address",AV165)=CELL("address",OFFSET(RAM0,MMU_RAM_X,MMU_RAM_Y))),MMU_VAL,AV165)))</f>
        <v>0</v>
      </c>
      <c r="AW165" s="50">
        <f t="array" aca="1" ref="AW165" ca="1">IF(RESET,0,IF(LOAD_ROM,ROM!AW26,IF(AND(MMU_CLK,MMU_MEMW,CELL("address",AW165)=CELL("address",OFFSET(RAM0,MMU_RAM_X,MMU_RAM_Y))),MMU_VAL,AW165)))</f>
        <v>0</v>
      </c>
      <c r="AX165" s="50">
        <f t="array" aca="1" ref="AX165" ca="1">IF(RESET,0,IF(LOAD_ROM,ROM!AX26,IF(AND(MMU_CLK,MMU_MEMW,CELL("address",AX165)=CELL("address",OFFSET(RAM0,MMU_RAM_X,MMU_RAM_Y))),MMU_VAL,AX165)))</f>
        <v>0</v>
      </c>
      <c r="AY165" s="50">
        <f t="array" aca="1" ref="AY165" ca="1">IF(RESET,0,IF(LOAD_ROM,ROM!AY26,IF(AND(MMU_CLK,MMU_MEMW,CELL("address",AY165)=CELL("address",OFFSET(RAM0,MMU_RAM_X,MMU_RAM_Y))),MMU_VAL,AY165)))</f>
        <v>0</v>
      </c>
      <c r="AZ165" s="50">
        <f t="array" aca="1" ref="AZ165" ca="1">IF(RESET,0,IF(LOAD_ROM,ROM!AZ26,IF(AND(MMU_CLK,MMU_MEMW,CELL("address",AZ165)=CELL("address",OFFSET(RAM0,MMU_RAM_X,MMU_RAM_Y))),MMU_VAL,AZ165)))</f>
        <v>0</v>
      </c>
      <c r="BA165" s="50">
        <f t="array" aca="1" ref="BA165" ca="1">IF(RESET,0,IF(LOAD_ROM,ROM!BA26,IF(AND(MMU_CLK,MMU_MEMW,CELL("address",BA165)=CELL("address",OFFSET(RAM0,MMU_RAM_X,MMU_RAM_Y))),MMU_VAL,BA165)))</f>
        <v>0</v>
      </c>
      <c r="BB165" s="50">
        <f t="array" aca="1" ref="BB165" ca="1">IF(RESET,0,IF(LOAD_ROM,ROM!BB26,IF(AND(MMU_CLK,MMU_MEMW,CELL("address",BB165)=CELL("address",OFFSET(RAM0,MMU_RAM_X,MMU_RAM_Y))),MMU_VAL,BB165)))</f>
        <v>0</v>
      </c>
      <c r="BC165" s="50">
        <f t="array" aca="1" ref="BC165" ca="1">IF(RESET,0,IF(LOAD_ROM,ROM!BC26,IF(AND(MMU_CLK,MMU_MEMW,CELL("address",BC165)=CELL("address",OFFSET(RAM0,MMU_RAM_X,MMU_RAM_Y))),MMU_VAL,BC165)))</f>
        <v>0</v>
      </c>
      <c r="BD165" s="50">
        <f t="array" aca="1" ref="BD165" ca="1">IF(RESET,0,IF(LOAD_ROM,ROM!BD26,IF(AND(MMU_CLK,MMU_MEMW,CELL("address",BD165)=CELL("address",OFFSET(RAM0,MMU_RAM_X,MMU_RAM_Y))),MMU_VAL,BD165)))</f>
        <v>0</v>
      </c>
      <c r="BE165" s="50">
        <f t="array" aca="1" ref="BE165" ca="1">IF(RESET,0,IF(LOAD_ROM,ROM!BE26,IF(AND(MMU_CLK,MMU_MEMW,CELL("address",BE165)=CELL("address",OFFSET(RAM0,MMU_RAM_X,MMU_RAM_Y))),MMU_VAL,BE165)))</f>
        <v>0</v>
      </c>
      <c r="BF165" s="50">
        <f t="array" aca="1" ref="BF165" ca="1">IF(RESET,0,IF(LOAD_ROM,ROM!BF26,IF(AND(MMU_CLK,MMU_MEMW,CELL("address",BF165)=CELL("address",OFFSET(RAM0,MMU_RAM_X,MMU_RAM_Y))),MMU_VAL,BF165)))</f>
        <v>0</v>
      </c>
      <c r="BG165" s="50">
        <f t="array" aca="1" ref="BG165" ca="1">IF(RESET,0,IF(LOAD_ROM,ROM!BG26,IF(AND(MMU_CLK,MMU_MEMW,CELL("address",BG165)=CELL("address",OFFSET(RAM0,MMU_RAM_X,MMU_RAM_Y))),MMU_VAL,BG165)))</f>
        <v>0</v>
      </c>
      <c r="BH165" s="50">
        <f t="array" aca="1" ref="BH165" ca="1">IF(RESET,0,IF(LOAD_ROM,ROM!BH26,IF(AND(MMU_CLK,MMU_MEMW,CELL("address",BH165)=CELL("address",OFFSET(RAM0,MMU_RAM_X,MMU_RAM_Y))),MMU_VAL,BH165)))</f>
        <v>0</v>
      </c>
      <c r="BI165" s="50">
        <f t="array" aca="1" ref="BI165" ca="1">IF(RESET,0,IF(LOAD_ROM,ROM!BI26,IF(AND(MMU_CLK,MMU_MEMW,CELL("address",BI165)=CELL("address",OFFSET(RAM0,MMU_RAM_X,MMU_RAM_Y))),MMU_VAL,BI165)))</f>
        <v>0</v>
      </c>
      <c r="BJ165" s="50">
        <f t="array" aca="1" ref="BJ165" ca="1">IF(RESET,0,IF(LOAD_ROM,ROM!BJ26,IF(AND(MMU_CLK,MMU_MEMW,CELL("address",BJ165)=CELL("address",OFFSET(RAM0,MMU_RAM_X,MMU_RAM_Y))),MMU_VAL,BJ165)))</f>
        <v>0</v>
      </c>
      <c r="BK165" s="50">
        <f t="array" aca="1" ref="BK165" ca="1">IF(RESET,0,IF(LOAD_ROM,ROM!BK26,IF(AND(MMU_CLK,MMU_MEMW,CELL("address",BK165)=CELL("address",OFFSET(RAM0,MMU_RAM_X,MMU_RAM_Y))),MMU_VAL,BK165)))</f>
        <v>0</v>
      </c>
      <c r="BL165" s="50">
        <f t="array" aca="1" ref="BL165" ca="1">IF(RESET,0,IF(LOAD_ROM,ROM!BL26,IF(AND(MMU_CLK,MMU_MEMW,CELL("address",BL165)=CELL("address",OFFSET(RAM0,MMU_RAM_X,MMU_RAM_Y))),MMU_VAL,BL165)))</f>
        <v>0</v>
      </c>
      <c r="BM165" s="50">
        <f t="array" aca="1" ref="BM165" ca="1">IF(RESET,0,IF(LOAD_ROM,ROM!BM26,IF(AND(MMU_CLK,MMU_MEMW,CELL("address",BM165)=CELL("address",OFFSET(RAM0,MMU_RAM_X,MMU_RAM_Y))),MMU_VAL,BM165)))</f>
        <v>0</v>
      </c>
      <c r="BN165" s="50">
        <f t="array" aca="1" ref="BN165" ca="1">IF(RESET,0,IF(LOAD_ROM,ROM!BN26,IF(AND(MMU_CLK,MMU_MEMW,CELL("address",BN165)=CELL("address",OFFSET(RAM0,MMU_RAM_X,MMU_RAM_Y))),MMU_VAL,BN165)))</f>
        <v>0</v>
      </c>
      <c r="BO165" s="50">
        <f t="array" aca="1" ref="BO165" ca="1">IF(RESET,0,IF(LOAD_ROM,ROM!BO26,IF(AND(MMU_CLK,MMU_MEMW,CELL("address",BO165)=CELL("address",OFFSET(RAM0,MMU_RAM_X,MMU_RAM_Y))),MMU_VAL,BO165)))</f>
        <v>0</v>
      </c>
      <c r="BP165" s="50">
        <f t="array" aca="1" ref="BP165" ca="1">IF(RESET,0,IF(LOAD_ROM,ROM!BP26,IF(AND(MMU_CLK,MMU_MEMW,CELL("address",BP165)=CELL("address",OFFSET(RAM0,MMU_RAM_X,MMU_RAM_Y))),MMU_VAL,BP165)))</f>
        <v>0</v>
      </c>
      <c r="BQ165" s="50">
        <f t="array" aca="1" ref="BQ165" ca="1">IF(RESET,0,IF(LOAD_ROM,ROM!BQ26,IF(AND(MMU_CLK,MMU_MEMW,CELL("address",BQ165)=CELL("address",OFFSET(RAM0,MMU_RAM_X,MMU_RAM_Y))),MMU_VAL,BQ165)))</f>
        <v>0</v>
      </c>
      <c r="BR165" s="50">
        <f t="array" aca="1" ref="BR165" ca="1">IF(RESET,0,IF(LOAD_ROM,ROM!BR26,IF(AND(MMU_CLK,MMU_MEMW,CELL("address",BR165)=CELL("address",OFFSET(RAM0,MMU_RAM_X,MMU_RAM_Y))),MMU_VAL,BR165)))</f>
        <v>0</v>
      </c>
      <c r="BS165" s="50">
        <f t="array" aca="1" ref="BS165" ca="1">IF(RESET,0,IF(LOAD_ROM,ROM!BS26,IF(AND(MMU_CLK,MMU_MEMW,CELL("address",BS165)=CELL("address",OFFSET(RAM0,MMU_RAM_X,MMU_RAM_Y))),MMU_VAL,BS165)))</f>
        <v>0</v>
      </c>
      <c r="BT165" s="50">
        <f t="array" aca="1" ref="BT165" ca="1">IF(RESET,0,IF(LOAD_ROM,ROM!BT26,IF(AND(MMU_CLK,MMU_MEMW,CELL("address",BT165)=CELL("address",OFFSET(RAM0,MMU_RAM_X,MMU_RAM_Y))),MMU_VAL,BT165)))</f>
        <v>0</v>
      </c>
      <c r="BU165" s="50">
        <f t="array" aca="1" ref="BU165" ca="1">IF(RESET,0,IF(LOAD_ROM,ROM!BU26,IF(AND(MMU_CLK,MMU_MEMW,CELL("address",BU165)=CELL("address",OFFSET(RAM0,MMU_RAM_X,MMU_RAM_Y))),MMU_VAL,BU165)))</f>
        <v>0</v>
      </c>
      <c r="BV165" s="50">
        <f t="array" aca="1" ref="BV165" ca="1">IF(RESET,0,IF(LOAD_ROM,ROM!BV26,IF(AND(MMU_CLK,MMU_MEMW,CELL("address",BV165)=CELL("address",OFFSET(RAM0,MMU_RAM_X,MMU_RAM_Y))),MMU_VAL,BV165)))</f>
        <v>0</v>
      </c>
      <c r="BW165" s="50">
        <f t="array" aca="1" ref="BW165" ca="1">IF(RESET,0,IF(LOAD_ROM,ROM!BW26,IF(AND(MMU_CLK,MMU_MEMW,CELL("address",BW165)=CELL("address",OFFSET(RAM0,MMU_RAM_X,MMU_RAM_Y))),MMU_VAL,BW165)))</f>
        <v>0</v>
      </c>
      <c r="BX165" s="50">
        <f t="array" aca="1" ref="BX165" ca="1">IF(RESET,0,IF(LOAD_ROM,ROM!BX26,IF(AND(MMU_CLK,MMU_MEMW,CELL("address",BX165)=CELL("address",OFFSET(RAM0,MMU_RAM_X,MMU_RAM_Y))),MMU_VAL,BX165)))</f>
        <v>0</v>
      </c>
      <c r="BY165" s="50">
        <f t="array" aca="1" ref="BY165" ca="1">IF(RESET,0,IF(LOAD_ROM,ROM!BY26,IF(AND(MMU_CLK,MMU_MEMW,CELL("address",BY165)=CELL("address",OFFSET(RAM0,MMU_RAM_X,MMU_RAM_Y))),MMU_VAL,BY165)))</f>
        <v>0</v>
      </c>
      <c r="BZ165" s="50">
        <f t="array" aca="1" ref="BZ165" ca="1">IF(RESET,0,IF(LOAD_ROM,ROM!BZ26,IF(AND(MMU_CLK,MMU_MEMW,CELL("address",BZ165)=CELL("address",OFFSET(RAM0,MMU_RAM_X,MMU_RAM_Y))),MMU_VAL,BZ165)))</f>
        <v>0</v>
      </c>
      <c r="CA165" s="50">
        <f t="array" aca="1" ref="CA165" ca="1">IF(RESET,0,IF(LOAD_ROM,ROM!CA26,IF(AND(MMU_CLK,MMU_MEMW,CELL("address",CA165)=CELL("address",OFFSET(RAM0,MMU_RAM_X,MMU_RAM_Y))),MMU_VAL,CA165)))</f>
        <v>0</v>
      </c>
      <c r="CB165" s="50">
        <f t="array" aca="1" ref="CB165" ca="1">IF(RESET,0,IF(LOAD_ROM,ROM!CB26,IF(AND(MMU_CLK,MMU_MEMW,CELL("address",CB165)=CELL("address",OFFSET(RAM0,MMU_RAM_X,MMU_RAM_Y))),MMU_VAL,CB165)))</f>
        <v>0</v>
      </c>
      <c r="CC165" s="50">
        <f t="array" aca="1" ref="CC165" ca="1">IF(RESET,0,IF(LOAD_ROM,ROM!CC26,IF(AND(MMU_CLK,MMU_MEMW,CELL("address",CC165)=CELL("address",OFFSET(RAM0,MMU_RAM_X,MMU_RAM_Y))),MMU_VAL,CC165)))</f>
        <v>0</v>
      </c>
      <c r="CD165" s="50">
        <f t="array" aca="1" ref="CD165" ca="1">IF(RESET,0,IF(LOAD_ROM,ROM!CD26,IF(AND(MMU_CLK,MMU_MEMW,CELL("address",CD165)=CELL("address",OFFSET(RAM0,MMU_RAM_X,MMU_RAM_Y))),MMU_VAL,CD165)))</f>
        <v>0</v>
      </c>
      <c r="CE165" s="50">
        <f t="array" aca="1" ref="CE165" ca="1">IF(RESET,0,IF(LOAD_ROM,ROM!CE26,IF(AND(MMU_CLK,MMU_MEMW,CELL("address",CE165)=CELL("address",OFFSET(RAM0,MMU_RAM_X,MMU_RAM_Y))),MMU_VAL,CE165)))</f>
        <v>0</v>
      </c>
      <c r="CF165" s="50">
        <f t="array" aca="1" ref="CF165" ca="1">IF(RESET,0,IF(LOAD_ROM,ROM!CF26,IF(AND(MMU_CLK,MMU_MEMW,CELL("address",CF165)=CELL("address",OFFSET(RAM0,MMU_RAM_X,MMU_RAM_Y))),MMU_VAL,CF165)))</f>
        <v>0</v>
      </c>
      <c r="CG165" s="50">
        <f t="array" aca="1" ref="CG165" ca="1">IF(RESET,0,IF(LOAD_ROM,ROM!CG26,IF(AND(MMU_CLK,MMU_MEMW,CELL("address",CG165)=CELL("address",OFFSET(RAM0,MMU_RAM_X,MMU_RAM_Y))),MMU_VAL,CG165)))</f>
        <v>0</v>
      </c>
      <c r="CH165" s="50">
        <f t="array" aca="1" ref="CH165" ca="1">IF(RESET,0,IF(LOAD_ROM,ROM!CH26,IF(AND(MMU_CLK,MMU_MEMW,CELL("address",CH165)=CELL("address",OFFSET(RAM0,MMU_RAM_X,MMU_RAM_Y))),MMU_VAL,CH165)))</f>
        <v>0</v>
      </c>
      <c r="CI165" s="50">
        <f t="array" aca="1" ref="CI165" ca="1">IF(RESET,0,IF(LOAD_ROM,ROM!CI26,IF(AND(MMU_CLK,MMU_MEMW,CELL("address",CI165)=CELL("address",OFFSET(RAM0,MMU_RAM_X,MMU_RAM_Y))),MMU_VAL,CI165)))</f>
        <v>0</v>
      </c>
      <c r="CJ165" s="50">
        <f t="array" aca="1" ref="CJ165" ca="1">IF(RESET,0,IF(LOAD_ROM,ROM!CJ26,IF(AND(MMU_CLK,MMU_MEMW,CELL("address",CJ165)=CELL("address",OFFSET(RAM0,MMU_RAM_X,MMU_RAM_Y))),MMU_VAL,CJ165)))</f>
        <v>0</v>
      </c>
      <c r="CK165" s="50">
        <f t="array" aca="1" ref="CK165" ca="1">IF(RESET,0,IF(LOAD_ROM,ROM!CK26,IF(AND(MMU_CLK,MMU_MEMW,CELL("address",CK165)=CELL("address",OFFSET(RAM0,MMU_RAM_X,MMU_RAM_Y))),MMU_VAL,CK165)))</f>
        <v>0</v>
      </c>
      <c r="CL165" s="50">
        <f t="array" aca="1" ref="CL165" ca="1">IF(RESET,0,IF(LOAD_ROM,ROM!CL26,IF(AND(MMU_CLK,MMU_MEMW,CELL("address",CL165)=CELL("address",OFFSET(RAM0,MMU_RAM_X,MMU_RAM_Y))),MMU_VAL,CL165)))</f>
        <v>0</v>
      </c>
      <c r="CM165" s="50">
        <f t="array" aca="1" ref="CM165" ca="1">IF(RESET,0,IF(LOAD_ROM,ROM!CM26,IF(AND(MMU_CLK,MMU_MEMW,CELL("address",CM165)=CELL("address",OFFSET(RAM0,MMU_RAM_X,MMU_RAM_Y))),MMU_VAL,CM165)))</f>
        <v>0</v>
      </c>
      <c r="CN165" s="50">
        <f t="array" aca="1" ref="CN165" ca="1">IF(RESET,0,IF(LOAD_ROM,ROM!CN26,IF(AND(MMU_CLK,MMU_MEMW,CELL("address",CN165)=CELL("address",OFFSET(RAM0,MMU_RAM_X,MMU_RAM_Y))),MMU_VAL,CN165)))</f>
        <v>0</v>
      </c>
      <c r="CO165" s="50">
        <f t="array" aca="1" ref="CO165" ca="1">IF(RESET,0,IF(LOAD_ROM,ROM!CO26,IF(AND(MMU_CLK,MMU_MEMW,CELL("address",CO165)=CELL("address",OFFSET(RAM0,MMU_RAM_X,MMU_RAM_Y))),MMU_VAL,CO165)))</f>
        <v>0</v>
      </c>
      <c r="CP165" s="50">
        <f t="array" aca="1" ref="CP165" ca="1">IF(RESET,0,IF(LOAD_ROM,ROM!CP26,IF(AND(MMU_CLK,MMU_MEMW,CELL("address",CP165)=CELL("address",OFFSET(RAM0,MMU_RAM_X,MMU_RAM_Y))),MMU_VAL,CP165)))</f>
        <v>0</v>
      </c>
      <c r="CQ165" s="50">
        <f t="array" aca="1" ref="CQ165" ca="1">IF(RESET,0,IF(LOAD_ROM,ROM!CQ26,IF(AND(MMU_CLK,MMU_MEMW,CELL("address",CQ165)=CELL("address",OFFSET(RAM0,MMU_RAM_X,MMU_RAM_Y))),MMU_VAL,CQ165)))</f>
        <v>0</v>
      </c>
      <c r="CR165" s="50">
        <f t="array" aca="1" ref="CR165" ca="1">IF(RESET,0,IF(LOAD_ROM,ROM!CR26,IF(AND(MMU_CLK,MMU_MEMW,CELL("address",CR165)=CELL("address",OFFSET(RAM0,MMU_RAM_X,MMU_RAM_Y))),MMU_VAL,CR165)))</f>
        <v>0</v>
      </c>
      <c r="CS165" s="50">
        <f t="array" aca="1" ref="CS165" ca="1">IF(RESET,0,IF(LOAD_ROM,ROM!CS26,IF(AND(MMU_CLK,MMU_MEMW,CELL("address",CS165)=CELL("address",OFFSET(RAM0,MMU_RAM_X,MMU_RAM_Y))),MMU_VAL,CS165)))</f>
        <v>0</v>
      </c>
      <c r="CT165" s="50">
        <f t="array" aca="1" ref="CT165" ca="1">IF(RESET,0,IF(LOAD_ROM,ROM!CT26,IF(AND(MMU_CLK,MMU_MEMW,CELL("address",CT165)=CELL("address",OFFSET(RAM0,MMU_RAM_X,MMU_RAM_Y))),MMU_VAL,CT165)))</f>
        <v>0</v>
      </c>
      <c r="CU165" s="50">
        <f t="array" aca="1" ref="CU165" ca="1">IF(RESET,0,IF(LOAD_ROM,ROM!CU26,IF(AND(MMU_CLK,MMU_MEMW,CELL("address",CU165)=CELL("address",OFFSET(RAM0,MMU_RAM_X,MMU_RAM_Y))),MMU_VAL,CU165)))</f>
        <v>0</v>
      </c>
      <c r="CV165" s="50">
        <f t="array" aca="1" ref="CV165" ca="1">IF(RESET,0,IF(LOAD_ROM,ROM!CV26,IF(AND(MMU_CLK,MMU_MEMW,CELL("address",CV165)=CELL("address",OFFSET(RAM0,MMU_RAM_X,MMU_RAM_Y))),MMU_VAL,CV165)))</f>
        <v>0</v>
      </c>
      <c r="CW165" s="50">
        <f t="array" aca="1" ref="CW165" ca="1">IF(RESET,0,IF(LOAD_ROM,ROM!CW26,IF(AND(MMU_CLK,MMU_MEMW,CELL("address",CW165)=CELL("address",OFFSET(RAM0,MMU_RAM_X,MMU_RAM_Y))),MMU_VAL,CW165)))</f>
        <v>0</v>
      </c>
      <c r="CX165" s="50">
        <f t="array" aca="1" ref="CX165" ca="1">IF(RESET,0,IF(LOAD_ROM,ROM!CX26,IF(AND(MMU_CLK,MMU_MEMW,CELL("address",CX165)=CELL("address",OFFSET(RAM0,MMU_RAM_X,MMU_RAM_Y))),MMU_VAL,CX165)))</f>
        <v>0</v>
      </c>
      <c r="CY165" s="50">
        <f t="array" aca="1" ref="CY165" ca="1">IF(RESET,0,IF(LOAD_ROM,ROM!CY26,IF(AND(MMU_CLK,MMU_MEMW,CELL("address",CY165)=CELL("address",OFFSET(RAM0,MMU_RAM_X,MMU_RAM_Y))),MMU_VAL,CY165)))</f>
        <v>0</v>
      </c>
      <c r="CZ165" s="50">
        <f t="array" aca="1" ref="CZ165" ca="1">IF(RESET,0,IF(LOAD_ROM,ROM!CZ26,IF(AND(MMU_CLK,MMU_MEMW,CELL("address",CZ165)=CELL("address",OFFSET(RAM0,MMU_RAM_X,MMU_RAM_Y))),MMU_VAL,CZ165)))</f>
        <v>0</v>
      </c>
      <c r="DA165" s="50">
        <f t="array" aca="1" ref="DA165" ca="1">IF(RESET,0,IF(LOAD_ROM,ROM!DA26,IF(AND(MMU_CLK,MMU_MEMW,CELL("address",DA165)=CELL("address",OFFSET(RAM0,MMU_RAM_X,MMU_RAM_Y))),MMU_VAL,DA165)))</f>
        <v>0</v>
      </c>
      <c r="DB165" s="50">
        <f t="array" aca="1" ref="DB165" ca="1">IF(RESET,0,IF(LOAD_ROM,ROM!DB26,IF(AND(MMU_CLK,MMU_MEMW,CELL("address",DB165)=CELL("address",OFFSET(RAM0,MMU_RAM_X,MMU_RAM_Y))),MMU_VAL,DB165)))</f>
        <v>0</v>
      </c>
      <c r="DC165" s="50">
        <f t="array" aca="1" ref="DC165" ca="1">IF(RESET,0,IF(LOAD_ROM,ROM!DC26,IF(AND(MMU_CLK,MMU_MEMW,CELL("address",DC165)=CELL("address",OFFSET(RAM0,MMU_RAM_X,MMU_RAM_Y))),MMU_VAL,DC165)))</f>
        <v>0</v>
      </c>
      <c r="DD165" s="50">
        <f t="array" aca="1" ref="DD165" ca="1">IF(RESET,0,IF(LOAD_ROM,ROM!DD26,IF(AND(MMU_CLK,MMU_MEMW,CELL("address",DD165)=CELL("address",OFFSET(RAM0,MMU_RAM_X,MMU_RAM_Y))),MMU_VAL,DD165)))</f>
        <v>0</v>
      </c>
      <c r="DE165" s="50">
        <f t="array" aca="1" ref="DE165" ca="1">IF(RESET,0,IF(LOAD_ROM,ROM!DE26,IF(AND(MMU_CLK,MMU_MEMW,CELL("address",DE165)=CELL("address",OFFSET(RAM0,MMU_RAM_X,MMU_RAM_Y))),MMU_VAL,DE165)))</f>
        <v>0</v>
      </c>
      <c r="DF165" s="50">
        <f t="array" aca="1" ref="DF165" ca="1">IF(RESET,0,IF(LOAD_ROM,ROM!DF26,IF(AND(MMU_CLK,MMU_MEMW,CELL("address",DF165)=CELL("address",OFFSET(RAM0,MMU_RAM_X,MMU_RAM_Y))),MMU_VAL,DF165)))</f>
        <v>0</v>
      </c>
      <c r="DG165" s="50">
        <f t="array" aca="1" ref="DG165" ca="1">IF(RESET,0,IF(LOAD_ROM,ROM!DG26,IF(AND(MMU_CLK,MMU_MEMW,CELL("address",DG165)=CELL("address",OFFSET(RAM0,MMU_RAM_X,MMU_RAM_Y))),MMU_VAL,DG165)))</f>
        <v>0</v>
      </c>
      <c r="DH165" s="50">
        <f t="array" aca="1" ref="DH165" ca="1">IF(RESET,0,IF(LOAD_ROM,ROM!DH26,IF(AND(MMU_CLK,MMU_MEMW,CELL("address",DH165)=CELL("address",OFFSET(RAM0,MMU_RAM_X,MMU_RAM_Y))),MMU_VAL,DH165)))</f>
        <v>0</v>
      </c>
      <c r="DI165" s="50">
        <f t="array" aca="1" ref="DI165" ca="1">IF(RESET,0,IF(LOAD_ROM,ROM!DI26,IF(AND(MMU_CLK,MMU_MEMW,CELL("address",DI165)=CELL("address",OFFSET(RAM0,MMU_RAM_X,MMU_RAM_Y))),MMU_VAL,DI165)))</f>
        <v>0</v>
      </c>
      <c r="DJ165" s="50">
        <f t="array" aca="1" ref="DJ165" ca="1">IF(RESET,0,IF(LOAD_ROM,ROM!DJ26,IF(AND(MMU_CLK,MMU_MEMW,CELL("address",DJ165)=CELL("address",OFFSET(RAM0,MMU_RAM_X,MMU_RAM_Y))),MMU_VAL,DJ165)))</f>
        <v>0</v>
      </c>
      <c r="DK165" s="50">
        <f t="array" aca="1" ref="DK165" ca="1">IF(RESET,0,IF(LOAD_ROM,ROM!DK26,IF(AND(MMU_CLK,MMU_MEMW,CELL("address",DK165)=CELL("address",OFFSET(RAM0,MMU_RAM_X,MMU_RAM_Y))),MMU_VAL,DK165)))</f>
        <v>0</v>
      </c>
      <c r="DL165" s="50">
        <f t="array" aca="1" ref="DL165" ca="1">IF(RESET,0,IF(LOAD_ROM,ROM!DL26,IF(AND(MMU_CLK,MMU_MEMW,CELL("address",DL165)=CELL("address",OFFSET(RAM0,MMU_RAM_X,MMU_RAM_Y))),MMU_VAL,DL165)))</f>
        <v>0</v>
      </c>
      <c r="DM165" s="50">
        <f t="array" aca="1" ref="DM165" ca="1">IF(RESET,0,IF(LOAD_ROM,ROM!DM26,IF(AND(MMU_CLK,MMU_MEMW,CELL("address",DM165)=CELL("address",OFFSET(RAM0,MMU_RAM_X,MMU_RAM_Y))),MMU_VAL,DM165)))</f>
        <v>0</v>
      </c>
      <c r="DN165" s="50">
        <f t="array" aca="1" ref="DN165" ca="1">IF(RESET,0,IF(LOAD_ROM,ROM!DN26,IF(AND(MMU_CLK,MMU_MEMW,CELL("address",DN165)=CELL("address",OFFSET(RAM0,MMU_RAM_X,MMU_RAM_Y))),MMU_VAL,DN165)))</f>
        <v>0</v>
      </c>
      <c r="DO165" s="50">
        <f t="array" aca="1" ref="DO165" ca="1">IF(RESET,0,IF(LOAD_ROM,ROM!DO26,IF(AND(MMU_CLK,MMU_MEMW,CELL("address",DO165)=CELL("address",OFFSET(RAM0,MMU_RAM_X,MMU_RAM_Y))),MMU_VAL,DO165)))</f>
        <v>0</v>
      </c>
      <c r="DP165" s="50">
        <f t="array" aca="1" ref="DP165" ca="1">IF(RESET,0,IF(LOAD_ROM,ROM!DP26,IF(AND(MMU_CLK,MMU_MEMW,CELL("address",DP165)=CELL("address",OFFSET(RAM0,MMU_RAM_X,MMU_RAM_Y))),MMU_VAL,DP165)))</f>
        <v>0</v>
      </c>
      <c r="DQ165" s="50">
        <f t="array" aca="1" ref="DQ165" ca="1">IF(RESET,0,IF(LOAD_ROM,ROM!DQ26,IF(AND(MMU_CLK,MMU_MEMW,CELL("address",DQ165)=CELL("address",OFFSET(RAM0,MMU_RAM_X,MMU_RAM_Y))),MMU_VAL,DQ165)))</f>
        <v>0</v>
      </c>
      <c r="DR165" s="50">
        <f t="array" aca="1" ref="DR165" ca="1">IF(RESET,0,IF(LOAD_ROM,ROM!DR26,IF(AND(MMU_CLK,MMU_MEMW,CELL("address",DR165)=CELL("address",OFFSET(RAM0,MMU_RAM_X,MMU_RAM_Y))),MMU_VAL,DR165)))</f>
        <v>0</v>
      </c>
      <c r="DS165" s="50">
        <f t="array" aca="1" ref="DS165" ca="1">IF(RESET,0,IF(LOAD_ROM,ROM!DS26,IF(AND(MMU_CLK,MMU_MEMW,CELL("address",DS165)=CELL("address",OFFSET(RAM0,MMU_RAM_X,MMU_RAM_Y))),MMU_VAL,DS165)))</f>
        <v>0</v>
      </c>
      <c r="DT165" s="50">
        <f t="array" aca="1" ref="DT165" ca="1">IF(RESET,0,IF(LOAD_ROM,ROM!DT26,IF(AND(MMU_CLK,MMU_MEMW,CELL("address",DT165)=CELL("address",OFFSET(RAM0,MMU_RAM_X,MMU_RAM_Y))),MMU_VAL,DT165)))</f>
        <v>0</v>
      </c>
      <c r="DU165" s="50">
        <f t="array" aca="1" ref="DU165" ca="1">IF(RESET,0,IF(LOAD_ROM,ROM!DU26,IF(AND(MMU_CLK,MMU_MEMW,CELL("address",DU165)=CELL("address",OFFSET(RAM0,MMU_RAM_X,MMU_RAM_Y))),MMU_VAL,DU165)))</f>
        <v>0</v>
      </c>
      <c r="DV165" s="50">
        <f t="array" aca="1" ref="DV165" ca="1">IF(RESET,0,IF(LOAD_ROM,ROM!DV26,IF(AND(MMU_CLK,MMU_MEMW,CELL("address",DV165)=CELL("address",OFFSET(RAM0,MMU_RAM_X,MMU_RAM_Y))),MMU_VAL,DV165)))</f>
        <v>0</v>
      </c>
      <c r="DW165" s="50">
        <f t="array" aca="1" ref="DW165" ca="1">IF(RESET,0,IF(LOAD_ROM,ROM!DW26,IF(AND(MMU_CLK,MMU_MEMW,CELL("address",DW165)=CELL("address",OFFSET(RAM0,MMU_RAM_X,MMU_RAM_Y))),MMU_VAL,DW165)))</f>
        <v>0</v>
      </c>
      <c r="DX165" s="50">
        <f t="array" aca="1" ref="DX165" ca="1">IF(RESET,0,IF(LOAD_ROM,ROM!DX26,IF(AND(MMU_CLK,MMU_MEMW,CELL("address",DX165)=CELL("address",OFFSET(RAM0,MMU_RAM_X,MMU_RAM_Y))),MMU_VAL,DX165)))</f>
        <v>0</v>
      </c>
    </row>
    <row r="166" spans="1:128" x14ac:dyDescent="0.35">
      <c r="A166" s="50">
        <f t="array" aca="1" ref="A166" ca="1">IF(RESET,0,IF(LOAD_ROM,ROM!A27,IF(AND(MMU_CLK,MMU_MEMW,CELL("address",A166)=CELL("address",OFFSET(RAM0,MMU_RAM_X,MMU_RAM_Y))),MMU_VAL,A166)))</f>
        <v>0</v>
      </c>
      <c r="B166" s="50">
        <f t="array" aca="1" ref="B166" ca="1">IF(RESET,0,IF(LOAD_ROM,ROM!B27,IF(AND(MMU_CLK,MMU_MEMW,CELL("address",B166)=CELL("address",OFFSET(RAM0,MMU_RAM_X,MMU_RAM_Y))),MMU_VAL,B166)))</f>
        <v>0</v>
      </c>
      <c r="C166" s="50">
        <f t="array" aca="1" ref="C166" ca="1">IF(RESET,0,IF(LOAD_ROM,ROM!C27,IF(AND(MMU_CLK,MMU_MEMW,CELL("address",C166)=CELL("address",OFFSET(RAM0,MMU_RAM_X,MMU_RAM_Y))),MMU_VAL,C166)))</f>
        <v>0</v>
      </c>
      <c r="D166" s="50">
        <f t="array" aca="1" ref="D166" ca="1">IF(RESET,0,IF(LOAD_ROM,ROM!D27,IF(AND(MMU_CLK,MMU_MEMW,CELL("address",D166)=CELL("address",OFFSET(RAM0,MMU_RAM_X,MMU_RAM_Y))),MMU_VAL,D166)))</f>
        <v>0</v>
      </c>
      <c r="E166" s="50">
        <f t="array" aca="1" ref="E166" ca="1">IF(RESET,0,IF(LOAD_ROM,ROM!E27,IF(AND(MMU_CLK,MMU_MEMW,CELL("address",E166)=CELL("address",OFFSET(RAM0,MMU_RAM_X,MMU_RAM_Y))),MMU_VAL,E166)))</f>
        <v>0</v>
      </c>
      <c r="F166" s="50">
        <f t="array" aca="1" ref="F166" ca="1">IF(RESET,0,IF(LOAD_ROM,ROM!F27,IF(AND(MMU_CLK,MMU_MEMW,CELL("address",F166)=CELL("address",OFFSET(RAM0,MMU_RAM_X,MMU_RAM_Y))),MMU_VAL,F166)))</f>
        <v>0</v>
      </c>
      <c r="G166" s="50">
        <f t="array" aca="1" ref="G166" ca="1">IF(RESET,0,IF(LOAD_ROM,ROM!G27,IF(AND(MMU_CLK,MMU_MEMW,CELL("address",G166)=CELL("address",OFFSET(RAM0,MMU_RAM_X,MMU_RAM_Y))),MMU_VAL,G166)))</f>
        <v>0</v>
      </c>
      <c r="H166" s="50">
        <f t="array" aca="1" ref="H166" ca="1">IF(RESET,0,IF(LOAD_ROM,ROM!H27,IF(AND(MMU_CLK,MMU_MEMW,CELL("address",H166)=CELL("address",OFFSET(RAM0,MMU_RAM_X,MMU_RAM_Y))),MMU_VAL,H166)))</f>
        <v>0</v>
      </c>
      <c r="I166" s="50">
        <f t="array" aca="1" ref="I166" ca="1">IF(RESET,0,IF(LOAD_ROM,ROM!I27,IF(AND(MMU_CLK,MMU_MEMW,CELL("address",I166)=CELL("address",OFFSET(RAM0,MMU_RAM_X,MMU_RAM_Y))),MMU_VAL,I166)))</f>
        <v>0</v>
      </c>
      <c r="J166" s="50">
        <f t="array" aca="1" ref="J166" ca="1">IF(RESET,0,IF(LOAD_ROM,ROM!J27,IF(AND(MMU_CLK,MMU_MEMW,CELL("address",J166)=CELL("address",OFFSET(RAM0,MMU_RAM_X,MMU_RAM_Y))),MMU_VAL,J166)))</f>
        <v>0</v>
      </c>
      <c r="K166" s="50">
        <f t="array" aca="1" ref="K166" ca="1">IF(RESET,0,IF(LOAD_ROM,ROM!K27,IF(AND(MMU_CLK,MMU_MEMW,CELL("address",K166)=CELL("address",OFFSET(RAM0,MMU_RAM_X,MMU_RAM_Y))),MMU_VAL,K166)))</f>
        <v>0</v>
      </c>
      <c r="L166" s="50">
        <f t="array" aca="1" ref="L166" ca="1">IF(RESET,0,IF(LOAD_ROM,ROM!L27,IF(AND(MMU_CLK,MMU_MEMW,CELL("address",L166)=CELL("address",OFFSET(RAM0,MMU_RAM_X,MMU_RAM_Y))),MMU_VAL,L166)))</f>
        <v>0</v>
      </c>
      <c r="M166" s="50">
        <f t="array" aca="1" ref="M166" ca="1">IF(RESET,0,IF(LOAD_ROM,ROM!M27,IF(AND(MMU_CLK,MMU_MEMW,CELL("address",M166)=CELL("address",OFFSET(RAM0,MMU_RAM_X,MMU_RAM_Y))),MMU_VAL,M166)))</f>
        <v>0</v>
      </c>
      <c r="N166" s="50">
        <f t="array" aca="1" ref="N166" ca="1">IF(RESET,0,IF(LOAD_ROM,ROM!N27,IF(AND(MMU_CLK,MMU_MEMW,CELL("address",N166)=CELL("address",OFFSET(RAM0,MMU_RAM_X,MMU_RAM_Y))),MMU_VAL,N166)))</f>
        <v>0</v>
      </c>
      <c r="O166" s="50">
        <f t="array" aca="1" ref="O166" ca="1">IF(RESET,0,IF(LOAD_ROM,ROM!O27,IF(AND(MMU_CLK,MMU_MEMW,CELL("address",O166)=CELL("address",OFFSET(RAM0,MMU_RAM_X,MMU_RAM_Y))),MMU_VAL,O166)))</f>
        <v>0</v>
      </c>
      <c r="P166" s="50">
        <f t="array" aca="1" ref="P166" ca="1">IF(RESET,0,IF(LOAD_ROM,ROM!P27,IF(AND(MMU_CLK,MMU_MEMW,CELL("address",P166)=CELL("address",OFFSET(RAM0,MMU_RAM_X,MMU_RAM_Y))),MMU_VAL,P166)))</f>
        <v>0</v>
      </c>
      <c r="Q166" s="50">
        <f t="array" aca="1" ref="Q166" ca="1">IF(RESET,0,IF(LOAD_ROM,ROM!Q27,IF(AND(MMU_CLK,MMU_MEMW,CELL("address",Q166)=CELL("address",OFFSET(RAM0,MMU_RAM_X,MMU_RAM_Y))),MMU_VAL,Q166)))</f>
        <v>0</v>
      </c>
      <c r="R166" s="50">
        <f t="array" aca="1" ref="R166" ca="1">IF(RESET,0,IF(LOAD_ROM,ROM!R27,IF(AND(MMU_CLK,MMU_MEMW,CELL("address",R166)=CELL("address",OFFSET(RAM0,MMU_RAM_X,MMU_RAM_Y))),MMU_VAL,R166)))</f>
        <v>0</v>
      </c>
      <c r="S166" s="50">
        <f t="array" aca="1" ref="S166" ca="1">IF(RESET,0,IF(LOAD_ROM,ROM!S27,IF(AND(MMU_CLK,MMU_MEMW,CELL("address",S166)=CELL("address",OFFSET(RAM0,MMU_RAM_X,MMU_RAM_Y))),MMU_VAL,S166)))</f>
        <v>0</v>
      </c>
      <c r="T166" s="50">
        <f t="array" aca="1" ref="T166" ca="1">IF(RESET,0,IF(LOAD_ROM,ROM!T27,IF(AND(MMU_CLK,MMU_MEMW,CELL("address",T166)=CELL("address",OFFSET(RAM0,MMU_RAM_X,MMU_RAM_Y))),MMU_VAL,T166)))</f>
        <v>0</v>
      </c>
      <c r="U166" s="50">
        <f t="array" aca="1" ref="U166" ca="1">IF(RESET,0,IF(LOAD_ROM,ROM!U27,IF(AND(MMU_CLK,MMU_MEMW,CELL("address",U166)=CELL("address",OFFSET(RAM0,MMU_RAM_X,MMU_RAM_Y))),MMU_VAL,U166)))</f>
        <v>0</v>
      </c>
      <c r="V166" s="50">
        <f t="array" aca="1" ref="V166" ca="1">IF(RESET,0,IF(LOAD_ROM,ROM!V27,IF(AND(MMU_CLK,MMU_MEMW,CELL("address",V166)=CELL("address",OFFSET(RAM0,MMU_RAM_X,MMU_RAM_Y))),MMU_VAL,V166)))</f>
        <v>0</v>
      </c>
      <c r="W166" s="50">
        <f t="array" aca="1" ref="W166" ca="1">IF(RESET,0,IF(LOAD_ROM,ROM!W27,IF(AND(MMU_CLK,MMU_MEMW,CELL("address",W166)=CELL("address",OFFSET(RAM0,MMU_RAM_X,MMU_RAM_Y))),MMU_VAL,W166)))</f>
        <v>0</v>
      </c>
      <c r="X166" s="50">
        <f t="array" aca="1" ref="X166" ca="1">IF(RESET,0,IF(LOAD_ROM,ROM!X27,IF(AND(MMU_CLK,MMU_MEMW,CELL("address",X166)=CELL("address",OFFSET(RAM0,MMU_RAM_X,MMU_RAM_Y))),MMU_VAL,X166)))</f>
        <v>0</v>
      </c>
      <c r="Y166" s="50">
        <f t="array" aca="1" ref="Y166" ca="1">IF(RESET,0,IF(LOAD_ROM,ROM!Y27,IF(AND(MMU_CLK,MMU_MEMW,CELL("address",Y166)=CELL("address",OFFSET(RAM0,MMU_RAM_X,MMU_RAM_Y))),MMU_VAL,Y166)))</f>
        <v>0</v>
      </c>
      <c r="Z166" s="50">
        <f t="array" aca="1" ref="Z166" ca="1">IF(RESET,0,IF(LOAD_ROM,ROM!Z27,IF(AND(MMU_CLK,MMU_MEMW,CELL("address",Z166)=CELL("address",OFFSET(RAM0,MMU_RAM_X,MMU_RAM_Y))),MMU_VAL,Z166)))</f>
        <v>0</v>
      </c>
      <c r="AA166" s="50">
        <f t="array" aca="1" ref="AA166" ca="1">IF(RESET,0,IF(LOAD_ROM,ROM!AA27,IF(AND(MMU_CLK,MMU_MEMW,CELL("address",AA166)=CELL("address",OFFSET(RAM0,MMU_RAM_X,MMU_RAM_Y))),MMU_VAL,AA166)))</f>
        <v>0</v>
      </c>
      <c r="AB166" s="50">
        <f t="array" aca="1" ref="AB166" ca="1">IF(RESET,0,IF(LOAD_ROM,ROM!AB27,IF(AND(MMU_CLK,MMU_MEMW,CELL("address",AB166)=CELL("address",OFFSET(RAM0,MMU_RAM_X,MMU_RAM_Y))),MMU_VAL,AB166)))</f>
        <v>0</v>
      </c>
      <c r="AC166" s="50">
        <f t="array" aca="1" ref="AC166" ca="1">IF(RESET,0,IF(LOAD_ROM,ROM!AC27,IF(AND(MMU_CLK,MMU_MEMW,CELL("address",AC166)=CELL("address",OFFSET(RAM0,MMU_RAM_X,MMU_RAM_Y))),MMU_VAL,AC166)))</f>
        <v>0</v>
      </c>
      <c r="AD166" s="50">
        <f t="array" aca="1" ref="AD166" ca="1">IF(RESET,0,IF(LOAD_ROM,ROM!AD27,IF(AND(MMU_CLK,MMU_MEMW,CELL("address",AD166)=CELL("address",OFFSET(RAM0,MMU_RAM_X,MMU_RAM_Y))),MMU_VAL,AD166)))</f>
        <v>0</v>
      </c>
      <c r="AE166" s="50">
        <f t="array" aca="1" ref="AE166" ca="1">IF(RESET,0,IF(LOAD_ROM,ROM!AE27,IF(AND(MMU_CLK,MMU_MEMW,CELL("address",AE166)=CELL("address",OFFSET(RAM0,MMU_RAM_X,MMU_RAM_Y))),MMU_VAL,AE166)))</f>
        <v>0</v>
      </c>
      <c r="AF166" s="50">
        <f t="array" aca="1" ref="AF166" ca="1">IF(RESET,0,IF(LOAD_ROM,ROM!AF27,IF(AND(MMU_CLK,MMU_MEMW,CELL("address",AF166)=CELL("address",OFFSET(RAM0,MMU_RAM_X,MMU_RAM_Y))),MMU_VAL,AF166)))</f>
        <v>0</v>
      </c>
      <c r="AG166" s="50">
        <f t="array" aca="1" ref="AG166" ca="1">IF(RESET,0,IF(LOAD_ROM,ROM!AG27,IF(AND(MMU_CLK,MMU_MEMW,CELL("address",AG166)=CELL("address",OFFSET(RAM0,MMU_RAM_X,MMU_RAM_Y))),MMU_VAL,AG166)))</f>
        <v>0</v>
      </c>
      <c r="AH166" s="50">
        <f t="array" aca="1" ref="AH166" ca="1">IF(RESET,0,IF(LOAD_ROM,ROM!AH27,IF(AND(MMU_CLK,MMU_MEMW,CELL("address",AH166)=CELL("address",OFFSET(RAM0,MMU_RAM_X,MMU_RAM_Y))),MMU_VAL,AH166)))</f>
        <v>0</v>
      </c>
      <c r="AI166" s="50">
        <f t="array" aca="1" ref="AI166" ca="1">IF(RESET,0,IF(LOAD_ROM,ROM!AI27,IF(AND(MMU_CLK,MMU_MEMW,CELL("address",AI166)=CELL("address",OFFSET(RAM0,MMU_RAM_X,MMU_RAM_Y))),MMU_VAL,AI166)))</f>
        <v>0</v>
      </c>
      <c r="AJ166" s="50">
        <f t="array" aca="1" ref="AJ166" ca="1">IF(RESET,0,IF(LOAD_ROM,ROM!AJ27,IF(AND(MMU_CLK,MMU_MEMW,CELL("address",AJ166)=CELL("address",OFFSET(RAM0,MMU_RAM_X,MMU_RAM_Y))),MMU_VAL,AJ166)))</f>
        <v>0</v>
      </c>
      <c r="AK166" s="50">
        <f t="array" aca="1" ref="AK166" ca="1">IF(RESET,0,IF(LOAD_ROM,ROM!AK27,IF(AND(MMU_CLK,MMU_MEMW,CELL("address",AK166)=CELL("address",OFFSET(RAM0,MMU_RAM_X,MMU_RAM_Y))),MMU_VAL,AK166)))</f>
        <v>0</v>
      </c>
      <c r="AL166" s="50">
        <f t="array" aca="1" ref="AL166" ca="1">IF(RESET,0,IF(LOAD_ROM,ROM!AL27,IF(AND(MMU_CLK,MMU_MEMW,CELL("address",AL166)=CELL("address",OFFSET(RAM0,MMU_RAM_X,MMU_RAM_Y))),MMU_VAL,AL166)))</f>
        <v>0</v>
      </c>
      <c r="AM166" s="50">
        <f t="array" aca="1" ref="AM166" ca="1">IF(RESET,0,IF(LOAD_ROM,ROM!AM27,IF(AND(MMU_CLK,MMU_MEMW,CELL("address",AM166)=CELL("address",OFFSET(RAM0,MMU_RAM_X,MMU_RAM_Y))),MMU_VAL,AM166)))</f>
        <v>0</v>
      </c>
      <c r="AN166" s="50">
        <f t="array" aca="1" ref="AN166" ca="1">IF(RESET,0,IF(LOAD_ROM,ROM!AN27,IF(AND(MMU_CLK,MMU_MEMW,CELL("address",AN166)=CELL("address",OFFSET(RAM0,MMU_RAM_X,MMU_RAM_Y))),MMU_VAL,AN166)))</f>
        <v>0</v>
      </c>
      <c r="AO166" s="50">
        <f t="array" aca="1" ref="AO166" ca="1">IF(RESET,0,IF(LOAD_ROM,ROM!AO27,IF(AND(MMU_CLK,MMU_MEMW,CELL("address",AO166)=CELL("address",OFFSET(RAM0,MMU_RAM_X,MMU_RAM_Y))),MMU_VAL,AO166)))</f>
        <v>0</v>
      </c>
      <c r="AP166" s="50">
        <f t="array" aca="1" ref="AP166" ca="1">IF(RESET,0,IF(LOAD_ROM,ROM!AP27,IF(AND(MMU_CLK,MMU_MEMW,CELL("address",AP166)=CELL("address",OFFSET(RAM0,MMU_RAM_X,MMU_RAM_Y))),MMU_VAL,AP166)))</f>
        <v>0</v>
      </c>
      <c r="AQ166" s="50">
        <f t="array" aca="1" ref="AQ166" ca="1">IF(RESET,0,IF(LOAD_ROM,ROM!AQ27,IF(AND(MMU_CLK,MMU_MEMW,CELL("address",AQ166)=CELL("address",OFFSET(RAM0,MMU_RAM_X,MMU_RAM_Y))),MMU_VAL,AQ166)))</f>
        <v>0</v>
      </c>
      <c r="AR166" s="50">
        <f t="array" aca="1" ref="AR166" ca="1">IF(RESET,0,IF(LOAD_ROM,ROM!AR27,IF(AND(MMU_CLK,MMU_MEMW,CELL("address",AR166)=CELL("address",OFFSET(RAM0,MMU_RAM_X,MMU_RAM_Y))),MMU_VAL,AR166)))</f>
        <v>0</v>
      </c>
      <c r="AS166" s="50">
        <f t="array" aca="1" ref="AS166" ca="1">IF(RESET,0,IF(LOAD_ROM,ROM!AS27,IF(AND(MMU_CLK,MMU_MEMW,CELL("address",AS166)=CELL("address",OFFSET(RAM0,MMU_RAM_X,MMU_RAM_Y))),MMU_VAL,AS166)))</f>
        <v>0</v>
      </c>
      <c r="AT166" s="50">
        <f t="array" aca="1" ref="AT166" ca="1">IF(RESET,0,IF(LOAD_ROM,ROM!AT27,IF(AND(MMU_CLK,MMU_MEMW,CELL("address",AT166)=CELL("address",OFFSET(RAM0,MMU_RAM_X,MMU_RAM_Y))),MMU_VAL,AT166)))</f>
        <v>0</v>
      </c>
      <c r="AU166" s="50">
        <f t="array" aca="1" ref="AU166" ca="1">IF(RESET,0,IF(LOAD_ROM,ROM!AU27,IF(AND(MMU_CLK,MMU_MEMW,CELL("address",AU166)=CELL("address",OFFSET(RAM0,MMU_RAM_X,MMU_RAM_Y))),MMU_VAL,AU166)))</f>
        <v>0</v>
      </c>
      <c r="AV166" s="50">
        <f t="array" aca="1" ref="AV166" ca="1">IF(RESET,0,IF(LOAD_ROM,ROM!AV27,IF(AND(MMU_CLK,MMU_MEMW,CELL("address",AV166)=CELL("address",OFFSET(RAM0,MMU_RAM_X,MMU_RAM_Y))),MMU_VAL,AV166)))</f>
        <v>0</v>
      </c>
      <c r="AW166" s="50">
        <f t="array" aca="1" ref="AW166" ca="1">IF(RESET,0,IF(LOAD_ROM,ROM!AW27,IF(AND(MMU_CLK,MMU_MEMW,CELL("address",AW166)=CELL("address",OFFSET(RAM0,MMU_RAM_X,MMU_RAM_Y))),MMU_VAL,AW166)))</f>
        <v>0</v>
      </c>
      <c r="AX166" s="50">
        <f t="array" aca="1" ref="AX166" ca="1">IF(RESET,0,IF(LOAD_ROM,ROM!AX27,IF(AND(MMU_CLK,MMU_MEMW,CELL("address",AX166)=CELL("address",OFFSET(RAM0,MMU_RAM_X,MMU_RAM_Y))),MMU_VAL,AX166)))</f>
        <v>0</v>
      </c>
      <c r="AY166" s="50">
        <f t="array" aca="1" ref="AY166" ca="1">IF(RESET,0,IF(LOAD_ROM,ROM!AY27,IF(AND(MMU_CLK,MMU_MEMW,CELL("address",AY166)=CELL("address",OFFSET(RAM0,MMU_RAM_X,MMU_RAM_Y))),MMU_VAL,AY166)))</f>
        <v>0</v>
      </c>
      <c r="AZ166" s="50">
        <f t="array" aca="1" ref="AZ166" ca="1">IF(RESET,0,IF(LOAD_ROM,ROM!AZ27,IF(AND(MMU_CLK,MMU_MEMW,CELL("address",AZ166)=CELL("address",OFFSET(RAM0,MMU_RAM_X,MMU_RAM_Y))),MMU_VAL,AZ166)))</f>
        <v>0</v>
      </c>
      <c r="BA166" s="50">
        <f t="array" aca="1" ref="BA166" ca="1">IF(RESET,0,IF(LOAD_ROM,ROM!BA27,IF(AND(MMU_CLK,MMU_MEMW,CELL("address",BA166)=CELL("address",OFFSET(RAM0,MMU_RAM_X,MMU_RAM_Y))),MMU_VAL,BA166)))</f>
        <v>0</v>
      </c>
      <c r="BB166" s="50">
        <f t="array" aca="1" ref="BB166" ca="1">IF(RESET,0,IF(LOAD_ROM,ROM!BB27,IF(AND(MMU_CLK,MMU_MEMW,CELL("address",BB166)=CELL("address",OFFSET(RAM0,MMU_RAM_X,MMU_RAM_Y))),MMU_VAL,BB166)))</f>
        <v>0</v>
      </c>
      <c r="BC166" s="50">
        <f t="array" aca="1" ref="BC166" ca="1">IF(RESET,0,IF(LOAD_ROM,ROM!BC27,IF(AND(MMU_CLK,MMU_MEMW,CELL("address",BC166)=CELL("address",OFFSET(RAM0,MMU_RAM_X,MMU_RAM_Y))),MMU_VAL,BC166)))</f>
        <v>0</v>
      </c>
      <c r="BD166" s="50">
        <f t="array" aca="1" ref="BD166" ca="1">IF(RESET,0,IF(LOAD_ROM,ROM!BD27,IF(AND(MMU_CLK,MMU_MEMW,CELL("address",BD166)=CELL("address",OFFSET(RAM0,MMU_RAM_X,MMU_RAM_Y))),MMU_VAL,BD166)))</f>
        <v>0</v>
      </c>
      <c r="BE166" s="50">
        <f t="array" aca="1" ref="BE166" ca="1">IF(RESET,0,IF(LOAD_ROM,ROM!BE27,IF(AND(MMU_CLK,MMU_MEMW,CELL("address",BE166)=CELL("address",OFFSET(RAM0,MMU_RAM_X,MMU_RAM_Y))),MMU_VAL,BE166)))</f>
        <v>0</v>
      </c>
      <c r="BF166" s="50">
        <f t="array" aca="1" ref="BF166" ca="1">IF(RESET,0,IF(LOAD_ROM,ROM!BF27,IF(AND(MMU_CLK,MMU_MEMW,CELL("address",BF166)=CELL("address",OFFSET(RAM0,MMU_RAM_X,MMU_RAM_Y))),MMU_VAL,BF166)))</f>
        <v>0</v>
      </c>
      <c r="BG166" s="50">
        <f t="array" aca="1" ref="BG166" ca="1">IF(RESET,0,IF(LOAD_ROM,ROM!BG27,IF(AND(MMU_CLK,MMU_MEMW,CELL("address",BG166)=CELL("address",OFFSET(RAM0,MMU_RAM_X,MMU_RAM_Y))),MMU_VAL,BG166)))</f>
        <v>0</v>
      </c>
      <c r="BH166" s="50">
        <f t="array" aca="1" ref="BH166" ca="1">IF(RESET,0,IF(LOAD_ROM,ROM!BH27,IF(AND(MMU_CLK,MMU_MEMW,CELL("address",BH166)=CELL("address",OFFSET(RAM0,MMU_RAM_X,MMU_RAM_Y))),MMU_VAL,BH166)))</f>
        <v>0</v>
      </c>
      <c r="BI166" s="50">
        <f t="array" aca="1" ref="BI166" ca="1">IF(RESET,0,IF(LOAD_ROM,ROM!BI27,IF(AND(MMU_CLK,MMU_MEMW,CELL("address",BI166)=CELL("address",OFFSET(RAM0,MMU_RAM_X,MMU_RAM_Y))),MMU_VAL,BI166)))</f>
        <v>0</v>
      </c>
      <c r="BJ166" s="50">
        <f t="array" aca="1" ref="BJ166" ca="1">IF(RESET,0,IF(LOAD_ROM,ROM!BJ27,IF(AND(MMU_CLK,MMU_MEMW,CELL("address",BJ166)=CELL("address",OFFSET(RAM0,MMU_RAM_X,MMU_RAM_Y))),MMU_VAL,BJ166)))</f>
        <v>0</v>
      </c>
      <c r="BK166" s="50">
        <f t="array" aca="1" ref="BK166" ca="1">IF(RESET,0,IF(LOAD_ROM,ROM!BK27,IF(AND(MMU_CLK,MMU_MEMW,CELL("address",BK166)=CELL("address",OFFSET(RAM0,MMU_RAM_X,MMU_RAM_Y))),MMU_VAL,BK166)))</f>
        <v>0</v>
      </c>
      <c r="BL166" s="50">
        <f t="array" aca="1" ref="BL166" ca="1">IF(RESET,0,IF(LOAD_ROM,ROM!BL27,IF(AND(MMU_CLK,MMU_MEMW,CELL("address",BL166)=CELL("address",OFFSET(RAM0,MMU_RAM_X,MMU_RAM_Y))),MMU_VAL,BL166)))</f>
        <v>0</v>
      </c>
      <c r="BM166" s="50">
        <f t="array" aca="1" ref="BM166" ca="1">IF(RESET,0,IF(LOAD_ROM,ROM!BM27,IF(AND(MMU_CLK,MMU_MEMW,CELL("address",BM166)=CELL("address",OFFSET(RAM0,MMU_RAM_X,MMU_RAM_Y))),MMU_VAL,BM166)))</f>
        <v>0</v>
      </c>
      <c r="BN166" s="50">
        <f t="array" aca="1" ref="BN166" ca="1">IF(RESET,0,IF(LOAD_ROM,ROM!BN27,IF(AND(MMU_CLK,MMU_MEMW,CELL("address",BN166)=CELL("address",OFFSET(RAM0,MMU_RAM_X,MMU_RAM_Y))),MMU_VAL,BN166)))</f>
        <v>0</v>
      </c>
      <c r="BO166" s="50">
        <f t="array" aca="1" ref="BO166" ca="1">IF(RESET,0,IF(LOAD_ROM,ROM!BO27,IF(AND(MMU_CLK,MMU_MEMW,CELL("address",BO166)=CELL("address",OFFSET(RAM0,MMU_RAM_X,MMU_RAM_Y))),MMU_VAL,BO166)))</f>
        <v>0</v>
      </c>
      <c r="BP166" s="50">
        <f t="array" aca="1" ref="BP166" ca="1">IF(RESET,0,IF(LOAD_ROM,ROM!BP27,IF(AND(MMU_CLK,MMU_MEMW,CELL("address",BP166)=CELL("address",OFFSET(RAM0,MMU_RAM_X,MMU_RAM_Y))),MMU_VAL,BP166)))</f>
        <v>0</v>
      </c>
      <c r="BQ166" s="50">
        <f t="array" aca="1" ref="BQ166" ca="1">IF(RESET,0,IF(LOAD_ROM,ROM!BQ27,IF(AND(MMU_CLK,MMU_MEMW,CELL("address",BQ166)=CELL("address",OFFSET(RAM0,MMU_RAM_X,MMU_RAM_Y))),MMU_VAL,BQ166)))</f>
        <v>0</v>
      </c>
      <c r="BR166" s="50">
        <f t="array" aca="1" ref="BR166" ca="1">IF(RESET,0,IF(LOAD_ROM,ROM!BR27,IF(AND(MMU_CLK,MMU_MEMW,CELL("address",BR166)=CELL("address",OFFSET(RAM0,MMU_RAM_X,MMU_RAM_Y))),MMU_VAL,BR166)))</f>
        <v>0</v>
      </c>
      <c r="BS166" s="50">
        <f t="array" aca="1" ref="BS166" ca="1">IF(RESET,0,IF(LOAD_ROM,ROM!BS27,IF(AND(MMU_CLK,MMU_MEMW,CELL("address",BS166)=CELL("address",OFFSET(RAM0,MMU_RAM_X,MMU_RAM_Y))),MMU_VAL,BS166)))</f>
        <v>0</v>
      </c>
      <c r="BT166" s="50">
        <f t="array" aca="1" ref="BT166" ca="1">IF(RESET,0,IF(LOAD_ROM,ROM!BT27,IF(AND(MMU_CLK,MMU_MEMW,CELL("address",BT166)=CELL("address",OFFSET(RAM0,MMU_RAM_X,MMU_RAM_Y))),MMU_VAL,BT166)))</f>
        <v>0</v>
      </c>
      <c r="BU166" s="50">
        <f t="array" aca="1" ref="BU166" ca="1">IF(RESET,0,IF(LOAD_ROM,ROM!BU27,IF(AND(MMU_CLK,MMU_MEMW,CELL("address",BU166)=CELL("address",OFFSET(RAM0,MMU_RAM_X,MMU_RAM_Y))),MMU_VAL,BU166)))</f>
        <v>0</v>
      </c>
      <c r="BV166" s="50">
        <f t="array" aca="1" ref="BV166" ca="1">IF(RESET,0,IF(LOAD_ROM,ROM!BV27,IF(AND(MMU_CLK,MMU_MEMW,CELL("address",BV166)=CELL("address",OFFSET(RAM0,MMU_RAM_X,MMU_RAM_Y))),MMU_VAL,BV166)))</f>
        <v>0</v>
      </c>
      <c r="BW166" s="50">
        <f t="array" aca="1" ref="BW166" ca="1">IF(RESET,0,IF(LOAD_ROM,ROM!BW27,IF(AND(MMU_CLK,MMU_MEMW,CELL("address",BW166)=CELL("address",OFFSET(RAM0,MMU_RAM_X,MMU_RAM_Y))),MMU_VAL,BW166)))</f>
        <v>0</v>
      </c>
      <c r="BX166" s="50">
        <f t="array" aca="1" ref="BX166" ca="1">IF(RESET,0,IF(LOAD_ROM,ROM!BX27,IF(AND(MMU_CLK,MMU_MEMW,CELL("address",BX166)=CELL("address",OFFSET(RAM0,MMU_RAM_X,MMU_RAM_Y))),MMU_VAL,BX166)))</f>
        <v>0</v>
      </c>
      <c r="BY166" s="50">
        <f t="array" aca="1" ref="BY166" ca="1">IF(RESET,0,IF(LOAD_ROM,ROM!BY27,IF(AND(MMU_CLK,MMU_MEMW,CELL("address",BY166)=CELL("address",OFFSET(RAM0,MMU_RAM_X,MMU_RAM_Y))),MMU_VAL,BY166)))</f>
        <v>0</v>
      </c>
      <c r="BZ166" s="50">
        <f t="array" aca="1" ref="BZ166" ca="1">IF(RESET,0,IF(LOAD_ROM,ROM!BZ27,IF(AND(MMU_CLK,MMU_MEMW,CELL("address",BZ166)=CELL("address",OFFSET(RAM0,MMU_RAM_X,MMU_RAM_Y))),MMU_VAL,BZ166)))</f>
        <v>0</v>
      </c>
      <c r="CA166" s="50">
        <f t="array" aca="1" ref="CA166" ca="1">IF(RESET,0,IF(LOAD_ROM,ROM!CA27,IF(AND(MMU_CLK,MMU_MEMW,CELL("address",CA166)=CELL("address",OFFSET(RAM0,MMU_RAM_X,MMU_RAM_Y))),MMU_VAL,CA166)))</f>
        <v>0</v>
      </c>
      <c r="CB166" s="50">
        <f t="array" aca="1" ref="CB166" ca="1">IF(RESET,0,IF(LOAD_ROM,ROM!CB27,IF(AND(MMU_CLK,MMU_MEMW,CELL("address",CB166)=CELL("address",OFFSET(RAM0,MMU_RAM_X,MMU_RAM_Y))),MMU_VAL,CB166)))</f>
        <v>0</v>
      </c>
      <c r="CC166" s="50">
        <f t="array" aca="1" ref="CC166" ca="1">IF(RESET,0,IF(LOAD_ROM,ROM!CC27,IF(AND(MMU_CLK,MMU_MEMW,CELL("address",CC166)=CELL("address",OFFSET(RAM0,MMU_RAM_X,MMU_RAM_Y))),MMU_VAL,CC166)))</f>
        <v>0</v>
      </c>
      <c r="CD166" s="50">
        <f t="array" aca="1" ref="CD166" ca="1">IF(RESET,0,IF(LOAD_ROM,ROM!CD27,IF(AND(MMU_CLK,MMU_MEMW,CELL("address",CD166)=CELL("address",OFFSET(RAM0,MMU_RAM_X,MMU_RAM_Y))),MMU_VAL,CD166)))</f>
        <v>0</v>
      </c>
      <c r="CE166" s="50">
        <f t="array" aca="1" ref="CE166" ca="1">IF(RESET,0,IF(LOAD_ROM,ROM!CE27,IF(AND(MMU_CLK,MMU_MEMW,CELL("address",CE166)=CELL("address",OFFSET(RAM0,MMU_RAM_X,MMU_RAM_Y))),MMU_VAL,CE166)))</f>
        <v>0</v>
      </c>
      <c r="CF166" s="50">
        <f t="array" aca="1" ref="CF166" ca="1">IF(RESET,0,IF(LOAD_ROM,ROM!CF27,IF(AND(MMU_CLK,MMU_MEMW,CELL("address",CF166)=CELL("address",OFFSET(RAM0,MMU_RAM_X,MMU_RAM_Y))),MMU_VAL,CF166)))</f>
        <v>0</v>
      </c>
      <c r="CG166" s="50">
        <f t="array" aca="1" ref="CG166" ca="1">IF(RESET,0,IF(LOAD_ROM,ROM!CG27,IF(AND(MMU_CLK,MMU_MEMW,CELL("address",CG166)=CELL("address",OFFSET(RAM0,MMU_RAM_X,MMU_RAM_Y))),MMU_VAL,CG166)))</f>
        <v>0</v>
      </c>
      <c r="CH166" s="50">
        <f t="array" aca="1" ref="CH166" ca="1">IF(RESET,0,IF(LOAD_ROM,ROM!CH27,IF(AND(MMU_CLK,MMU_MEMW,CELL("address",CH166)=CELL("address",OFFSET(RAM0,MMU_RAM_X,MMU_RAM_Y))),MMU_VAL,CH166)))</f>
        <v>0</v>
      </c>
      <c r="CI166" s="50">
        <f t="array" aca="1" ref="CI166" ca="1">IF(RESET,0,IF(LOAD_ROM,ROM!CI27,IF(AND(MMU_CLK,MMU_MEMW,CELL("address",CI166)=CELL("address",OFFSET(RAM0,MMU_RAM_X,MMU_RAM_Y))),MMU_VAL,CI166)))</f>
        <v>0</v>
      </c>
      <c r="CJ166" s="50">
        <f t="array" aca="1" ref="CJ166" ca="1">IF(RESET,0,IF(LOAD_ROM,ROM!CJ27,IF(AND(MMU_CLK,MMU_MEMW,CELL("address",CJ166)=CELL("address",OFFSET(RAM0,MMU_RAM_X,MMU_RAM_Y))),MMU_VAL,CJ166)))</f>
        <v>0</v>
      </c>
      <c r="CK166" s="50">
        <f t="array" aca="1" ref="CK166" ca="1">IF(RESET,0,IF(LOAD_ROM,ROM!CK27,IF(AND(MMU_CLK,MMU_MEMW,CELL("address",CK166)=CELL("address",OFFSET(RAM0,MMU_RAM_X,MMU_RAM_Y))),MMU_VAL,CK166)))</f>
        <v>0</v>
      </c>
      <c r="CL166" s="50">
        <f t="array" aca="1" ref="CL166" ca="1">IF(RESET,0,IF(LOAD_ROM,ROM!CL27,IF(AND(MMU_CLK,MMU_MEMW,CELL("address",CL166)=CELL("address",OFFSET(RAM0,MMU_RAM_X,MMU_RAM_Y))),MMU_VAL,CL166)))</f>
        <v>0</v>
      </c>
      <c r="CM166" s="50">
        <f t="array" aca="1" ref="CM166" ca="1">IF(RESET,0,IF(LOAD_ROM,ROM!CM27,IF(AND(MMU_CLK,MMU_MEMW,CELL("address",CM166)=CELL("address",OFFSET(RAM0,MMU_RAM_X,MMU_RAM_Y))),MMU_VAL,CM166)))</f>
        <v>0</v>
      </c>
      <c r="CN166" s="50">
        <f t="array" aca="1" ref="CN166" ca="1">IF(RESET,0,IF(LOAD_ROM,ROM!CN27,IF(AND(MMU_CLK,MMU_MEMW,CELL("address",CN166)=CELL("address",OFFSET(RAM0,MMU_RAM_X,MMU_RAM_Y))),MMU_VAL,CN166)))</f>
        <v>0</v>
      </c>
      <c r="CO166" s="50">
        <f t="array" aca="1" ref="CO166" ca="1">IF(RESET,0,IF(LOAD_ROM,ROM!CO27,IF(AND(MMU_CLK,MMU_MEMW,CELL("address",CO166)=CELL("address",OFFSET(RAM0,MMU_RAM_X,MMU_RAM_Y))),MMU_VAL,CO166)))</f>
        <v>0</v>
      </c>
      <c r="CP166" s="50">
        <f t="array" aca="1" ref="CP166" ca="1">IF(RESET,0,IF(LOAD_ROM,ROM!CP27,IF(AND(MMU_CLK,MMU_MEMW,CELL("address",CP166)=CELL("address",OFFSET(RAM0,MMU_RAM_X,MMU_RAM_Y))),MMU_VAL,CP166)))</f>
        <v>0</v>
      </c>
      <c r="CQ166" s="50">
        <f t="array" aca="1" ref="CQ166" ca="1">IF(RESET,0,IF(LOAD_ROM,ROM!CQ27,IF(AND(MMU_CLK,MMU_MEMW,CELL("address",CQ166)=CELL("address",OFFSET(RAM0,MMU_RAM_X,MMU_RAM_Y))),MMU_VAL,CQ166)))</f>
        <v>0</v>
      </c>
      <c r="CR166" s="50">
        <f t="array" aca="1" ref="CR166" ca="1">IF(RESET,0,IF(LOAD_ROM,ROM!CR27,IF(AND(MMU_CLK,MMU_MEMW,CELL("address",CR166)=CELL("address",OFFSET(RAM0,MMU_RAM_X,MMU_RAM_Y))),MMU_VAL,CR166)))</f>
        <v>0</v>
      </c>
      <c r="CS166" s="50">
        <f t="array" aca="1" ref="CS166" ca="1">IF(RESET,0,IF(LOAD_ROM,ROM!CS27,IF(AND(MMU_CLK,MMU_MEMW,CELL("address",CS166)=CELL("address",OFFSET(RAM0,MMU_RAM_X,MMU_RAM_Y))),MMU_VAL,CS166)))</f>
        <v>0</v>
      </c>
      <c r="CT166" s="50">
        <f t="array" aca="1" ref="CT166" ca="1">IF(RESET,0,IF(LOAD_ROM,ROM!CT27,IF(AND(MMU_CLK,MMU_MEMW,CELL("address",CT166)=CELL("address",OFFSET(RAM0,MMU_RAM_X,MMU_RAM_Y))),MMU_VAL,CT166)))</f>
        <v>0</v>
      </c>
      <c r="CU166" s="50">
        <f t="array" aca="1" ref="CU166" ca="1">IF(RESET,0,IF(LOAD_ROM,ROM!CU27,IF(AND(MMU_CLK,MMU_MEMW,CELL("address",CU166)=CELL("address",OFFSET(RAM0,MMU_RAM_X,MMU_RAM_Y))),MMU_VAL,CU166)))</f>
        <v>0</v>
      </c>
      <c r="CV166" s="50">
        <f t="array" aca="1" ref="CV166" ca="1">IF(RESET,0,IF(LOAD_ROM,ROM!CV27,IF(AND(MMU_CLK,MMU_MEMW,CELL("address",CV166)=CELL("address",OFFSET(RAM0,MMU_RAM_X,MMU_RAM_Y))),MMU_VAL,CV166)))</f>
        <v>0</v>
      </c>
      <c r="CW166" s="50">
        <f t="array" aca="1" ref="CW166" ca="1">IF(RESET,0,IF(LOAD_ROM,ROM!CW27,IF(AND(MMU_CLK,MMU_MEMW,CELL("address",CW166)=CELL("address",OFFSET(RAM0,MMU_RAM_X,MMU_RAM_Y))),MMU_VAL,CW166)))</f>
        <v>0</v>
      </c>
      <c r="CX166" s="50">
        <f t="array" aca="1" ref="CX166" ca="1">IF(RESET,0,IF(LOAD_ROM,ROM!CX27,IF(AND(MMU_CLK,MMU_MEMW,CELL("address",CX166)=CELL("address",OFFSET(RAM0,MMU_RAM_X,MMU_RAM_Y))),MMU_VAL,CX166)))</f>
        <v>0</v>
      </c>
      <c r="CY166" s="50">
        <f t="array" aca="1" ref="CY166" ca="1">IF(RESET,0,IF(LOAD_ROM,ROM!CY27,IF(AND(MMU_CLK,MMU_MEMW,CELL("address",CY166)=CELL("address",OFFSET(RAM0,MMU_RAM_X,MMU_RAM_Y))),MMU_VAL,CY166)))</f>
        <v>0</v>
      </c>
      <c r="CZ166" s="50">
        <f t="array" aca="1" ref="CZ166" ca="1">IF(RESET,0,IF(LOAD_ROM,ROM!CZ27,IF(AND(MMU_CLK,MMU_MEMW,CELL("address",CZ166)=CELL("address",OFFSET(RAM0,MMU_RAM_X,MMU_RAM_Y))),MMU_VAL,CZ166)))</f>
        <v>0</v>
      </c>
      <c r="DA166" s="50">
        <f t="array" aca="1" ref="DA166" ca="1">IF(RESET,0,IF(LOAD_ROM,ROM!DA27,IF(AND(MMU_CLK,MMU_MEMW,CELL("address",DA166)=CELL("address",OFFSET(RAM0,MMU_RAM_X,MMU_RAM_Y))),MMU_VAL,DA166)))</f>
        <v>0</v>
      </c>
      <c r="DB166" s="50">
        <f t="array" aca="1" ref="DB166" ca="1">IF(RESET,0,IF(LOAD_ROM,ROM!DB27,IF(AND(MMU_CLK,MMU_MEMW,CELL("address",DB166)=CELL("address",OFFSET(RAM0,MMU_RAM_X,MMU_RAM_Y))),MMU_VAL,DB166)))</f>
        <v>0</v>
      </c>
      <c r="DC166" s="50">
        <f t="array" aca="1" ref="DC166" ca="1">IF(RESET,0,IF(LOAD_ROM,ROM!DC27,IF(AND(MMU_CLK,MMU_MEMW,CELL("address",DC166)=CELL("address",OFFSET(RAM0,MMU_RAM_X,MMU_RAM_Y))),MMU_VAL,DC166)))</f>
        <v>0</v>
      </c>
      <c r="DD166" s="50">
        <f t="array" aca="1" ref="DD166" ca="1">IF(RESET,0,IF(LOAD_ROM,ROM!DD27,IF(AND(MMU_CLK,MMU_MEMW,CELL("address",DD166)=CELL("address",OFFSET(RAM0,MMU_RAM_X,MMU_RAM_Y))),MMU_VAL,DD166)))</f>
        <v>0</v>
      </c>
      <c r="DE166" s="50">
        <f t="array" aca="1" ref="DE166" ca="1">IF(RESET,0,IF(LOAD_ROM,ROM!DE27,IF(AND(MMU_CLK,MMU_MEMW,CELL("address",DE166)=CELL("address",OFFSET(RAM0,MMU_RAM_X,MMU_RAM_Y))),MMU_VAL,DE166)))</f>
        <v>0</v>
      </c>
      <c r="DF166" s="50">
        <f t="array" aca="1" ref="DF166" ca="1">IF(RESET,0,IF(LOAD_ROM,ROM!DF27,IF(AND(MMU_CLK,MMU_MEMW,CELL("address",DF166)=CELL("address",OFFSET(RAM0,MMU_RAM_X,MMU_RAM_Y))),MMU_VAL,DF166)))</f>
        <v>0</v>
      </c>
      <c r="DG166" s="50">
        <f t="array" aca="1" ref="DG166" ca="1">IF(RESET,0,IF(LOAD_ROM,ROM!DG27,IF(AND(MMU_CLK,MMU_MEMW,CELL("address",DG166)=CELL("address",OFFSET(RAM0,MMU_RAM_X,MMU_RAM_Y))),MMU_VAL,DG166)))</f>
        <v>0</v>
      </c>
      <c r="DH166" s="50">
        <f t="array" aca="1" ref="DH166" ca="1">IF(RESET,0,IF(LOAD_ROM,ROM!DH27,IF(AND(MMU_CLK,MMU_MEMW,CELL("address",DH166)=CELL("address",OFFSET(RAM0,MMU_RAM_X,MMU_RAM_Y))),MMU_VAL,DH166)))</f>
        <v>0</v>
      </c>
      <c r="DI166" s="50">
        <f t="array" aca="1" ref="DI166" ca="1">IF(RESET,0,IF(LOAD_ROM,ROM!DI27,IF(AND(MMU_CLK,MMU_MEMW,CELL("address",DI166)=CELL("address",OFFSET(RAM0,MMU_RAM_X,MMU_RAM_Y))),MMU_VAL,DI166)))</f>
        <v>0</v>
      </c>
      <c r="DJ166" s="50">
        <f t="array" aca="1" ref="DJ166" ca="1">IF(RESET,0,IF(LOAD_ROM,ROM!DJ27,IF(AND(MMU_CLK,MMU_MEMW,CELL("address",DJ166)=CELL("address",OFFSET(RAM0,MMU_RAM_X,MMU_RAM_Y))),MMU_VAL,DJ166)))</f>
        <v>0</v>
      </c>
      <c r="DK166" s="50">
        <f t="array" aca="1" ref="DK166" ca="1">IF(RESET,0,IF(LOAD_ROM,ROM!DK27,IF(AND(MMU_CLK,MMU_MEMW,CELL("address",DK166)=CELL("address",OFFSET(RAM0,MMU_RAM_X,MMU_RAM_Y))),MMU_VAL,DK166)))</f>
        <v>0</v>
      </c>
      <c r="DL166" s="50">
        <f t="array" aca="1" ref="DL166" ca="1">IF(RESET,0,IF(LOAD_ROM,ROM!DL27,IF(AND(MMU_CLK,MMU_MEMW,CELL("address",DL166)=CELL("address",OFFSET(RAM0,MMU_RAM_X,MMU_RAM_Y))),MMU_VAL,DL166)))</f>
        <v>0</v>
      </c>
      <c r="DM166" s="50">
        <f t="array" aca="1" ref="DM166" ca="1">IF(RESET,0,IF(LOAD_ROM,ROM!DM27,IF(AND(MMU_CLK,MMU_MEMW,CELL("address",DM166)=CELL("address",OFFSET(RAM0,MMU_RAM_X,MMU_RAM_Y))),MMU_VAL,DM166)))</f>
        <v>0</v>
      </c>
      <c r="DN166" s="50">
        <f t="array" aca="1" ref="DN166" ca="1">IF(RESET,0,IF(LOAD_ROM,ROM!DN27,IF(AND(MMU_CLK,MMU_MEMW,CELL("address",DN166)=CELL("address",OFFSET(RAM0,MMU_RAM_X,MMU_RAM_Y))),MMU_VAL,DN166)))</f>
        <v>0</v>
      </c>
      <c r="DO166" s="50">
        <f t="array" aca="1" ref="DO166" ca="1">IF(RESET,0,IF(LOAD_ROM,ROM!DO27,IF(AND(MMU_CLK,MMU_MEMW,CELL("address",DO166)=CELL("address",OFFSET(RAM0,MMU_RAM_X,MMU_RAM_Y))),MMU_VAL,DO166)))</f>
        <v>0</v>
      </c>
      <c r="DP166" s="50">
        <f t="array" aca="1" ref="DP166" ca="1">IF(RESET,0,IF(LOAD_ROM,ROM!DP27,IF(AND(MMU_CLK,MMU_MEMW,CELL("address",DP166)=CELL("address",OFFSET(RAM0,MMU_RAM_X,MMU_RAM_Y))),MMU_VAL,DP166)))</f>
        <v>0</v>
      </c>
      <c r="DQ166" s="50">
        <f t="array" aca="1" ref="DQ166" ca="1">IF(RESET,0,IF(LOAD_ROM,ROM!DQ27,IF(AND(MMU_CLK,MMU_MEMW,CELL("address",DQ166)=CELL("address",OFFSET(RAM0,MMU_RAM_X,MMU_RAM_Y))),MMU_VAL,DQ166)))</f>
        <v>0</v>
      </c>
      <c r="DR166" s="50">
        <f t="array" aca="1" ref="DR166" ca="1">IF(RESET,0,IF(LOAD_ROM,ROM!DR27,IF(AND(MMU_CLK,MMU_MEMW,CELL("address",DR166)=CELL("address",OFFSET(RAM0,MMU_RAM_X,MMU_RAM_Y))),MMU_VAL,DR166)))</f>
        <v>0</v>
      </c>
      <c r="DS166" s="50">
        <f t="array" aca="1" ref="DS166" ca="1">IF(RESET,0,IF(LOAD_ROM,ROM!DS27,IF(AND(MMU_CLK,MMU_MEMW,CELL("address",DS166)=CELL("address",OFFSET(RAM0,MMU_RAM_X,MMU_RAM_Y))),MMU_VAL,DS166)))</f>
        <v>0</v>
      </c>
      <c r="DT166" s="50">
        <f t="array" aca="1" ref="DT166" ca="1">IF(RESET,0,IF(LOAD_ROM,ROM!DT27,IF(AND(MMU_CLK,MMU_MEMW,CELL("address",DT166)=CELL("address",OFFSET(RAM0,MMU_RAM_X,MMU_RAM_Y))),MMU_VAL,DT166)))</f>
        <v>0</v>
      </c>
      <c r="DU166" s="50">
        <f t="array" aca="1" ref="DU166" ca="1">IF(RESET,0,IF(LOAD_ROM,ROM!DU27,IF(AND(MMU_CLK,MMU_MEMW,CELL("address",DU166)=CELL("address",OFFSET(RAM0,MMU_RAM_X,MMU_RAM_Y))),MMU_VAL,DU166)))</f>
        <v>0</v>
      </c>
      <c r="DV166" s="50">
        <f t="array" aca="1" ref="DV166" ca="1">IF(RESET,0,IF(LOAD_ROM,ROM!DV27,IF(AND(MMU_CLK,MMU_MEMW,CELL("address",DV166)=CELL("address",OFFSET(RAM0,MMU_RAM_X,MMU_RAM_Y))),MMU_VAL,DV166)))</f>
        <v>0</v>
      </c>
      <c r="DW166" s="50">
        <f t="array" aca="1" ref="DW166" ca="1">IF(RESET,0,IF(LOAD_ROM,ROM!DW27,IF(AND(MMU_CLK,MMU_MEMW,CELL("address",DW166)=CELL("address",OFFSET(RAM0,MMU_RAM_X,MMU_RAM_Y))),MMU_VAL,DW166)))</f>
        <v>0</v>
      </c>
      <c r="DX166" s="50">
        <f t="array" aca="1" ref="DX166" ca="1">IF(RESET,0,IF(LOAD_ROM,ROM!DX27,IF(AND(MMU_CLK,MMU_MEMW,CELL("address",DX166)=CELL("address",OFFSET(RAM0,MMU_RAM_X,MMU_RAM_Y))),MMU_VAL,DX166)))</f>
        <v>0</v>
      </c>
    </row>
    <row r="167" spans="1:128" x14ac:dyDescent="0.35">
      <c r="A167" s="50">
        <f t="array" aca="1" ref="A167" ca="1">IF(RESET,0,IF(LOAD_ROM,ROM!A28,IF(AND(MMU_CLK,MMU_MEMW,CELL("address",A167)=CELL("address",OFFSET(RAM0,MMU_RAM_X,MMU_RAM_Y))),MMU_VAL,A167)))</f>
        <v>0</v>
      </c>
      <c r="B167" s="50">
        <f t="array" aca="1" ref="B167" ca="1">IF(RESET,0,IF(LOAD_ROM,ROM!B28,IF(AND(MMU_CLK,MMU_MEMW,CELL("address",B167)=CELL("address",OFFSET(RAM0,MMU_RAM_X,MMU_RAM_Y))),MMU_VAL,B167)))</f>
        <v>0</v>
      </c>
      <c r="C167" s="50">
        <f t="array" aca="1" ref="C167" ca="1">IF(RESET,0,IF(LOAD_ROM,ROM!C28,IF(AND(MMU_CLK,MMU_MEMW,CELL("address",C167)=CELL("address",OFFSET(RAM0,MMU_RAM_X,MMU_RAM_Y))),MMU_VAL,C167)))</f>
        <v>0</v>
      </c>
      <c r="D167" s="50">
        <f t="array" aca="1" ref="D167" ca="1">IF(RESET,0,IF(LOAD_ROM,ROM!D28,IF(AND(MMU_CLK,MMU_MEMW,CELL("address",D167)=CELL("address",OFFSET(RAM0,MMU_RAM_X,MMU_RAM_Y))),MMU_VAL,D167)))</f>
        <v>0</v>
      </c>
      <c r="E167" s="50">
        <f t="array" aca="1" ref="E167" ca="1">IF(RESET,0,IF(LOAD_ROM,ROM!E28,IF(AND(MMU_CLK,MMU_MEMW,CELL("address",E167)=CELL("address",OFFSET(RAM0,MMU_RAM_X,MMU_RAM_Y))),MMU_VAL,E167)))</f>
        <v>0</v>
      </c>
      <c r="F167" s="50">
        <f t="array" aca="1" ref="F167" ca="1">IF(RESET,0,IF(LOAD_ROM,ROM!F28,IF(AND(MMU_CLK,MMU_MEMW,CELL("address",F167)=CELL("address",OFFSET(RAM0,MMU_RAM_X,MMU_RAM_Y))),MMU_VAL,F167)))</f>
        <v>0</v>
      </c>
      <c r="G167" s="50">
        <f t="array" aca="1" ref="G167" ca="1">IF(RESET,0,IF(LOAD_ROM,ROM!G28,IF(AND(MMU_CLK,MMU_MEMW,CELL("address",G167)=CELL("address",OFFSET(RAM0,MMU_RAM_X,MMU_RAM_Y))),MMU_VAL,G167)))</f>
        <v>0</v>
      </c>
      <c r="H167" s="50">
        <f t="array" aca="1" ref="H167" ca="1">IF(RESET,0,IF(LOAD_ROM,ROM!H28,IF(AND(MMU_CLK,MMU_MEMW,CELL("address",H167)=CELL("address",OFFSET(RAM0,MMU_RAM_X,MMU_RAM_Y))),MMU_VAL,H167)))</f>
        <v>0</v>
      </c>
      <c r="I167" s="50">
        <f t="array" aca="1" ref="I167" ca="1">IF(RESET,0,IF(LOAD_ROM,ROM!I28,IF(AND(MMU_CLK,MMU_MEMW,CELL("address",I167)=CELL("address",OFFSET(RAM0,MMU_RAM_X,MMU_RAM_Y))),MMU_VAL,I167)))</f>
        <v>0</v>
      </c>
      <c r="J167" s="50">
        <f t="array" aca="1" ref="J167" ca="1">IF(RESET,0,IF(LOAD_ROM,ROM!J28,IF(AND(MMU_CLK,MMU_MEMW,CELL("address",J167)=CELL("address",OFFSET(RAM0,MMU_RAM_X,MMU_RAM_Y))),MMU_VAL,J167)))</f>
        <v>0</v>
      </c>
      <c r="K167" s="50">
        <f t="array" aca="1" ref="K167" ca="1">IF(RESET,0,IF(LOAD_ROM,ROM!K28,IF(AND(MMU_CLK,MMU_MEMW,CELL("address",K167)=CELL("address",OFFSET(RAM0,MMU_RAM_X,MMU_RAM_Y))),MMU_VAL,K167)))</f>
        <v>0</v>
      </c>
      <c r="L167" s="50">
        <f t="array" aca="1" ref="L167" ca="1">IF(RESET,0,IF(LOAD_ROM,ROM!L28,IF(AND(MMU_CLK,MMU_MEMW,CELL("address",L167)=CELL("address",OFFSET(RAM0,MMU_RAM_X,MMU_RAM_Y))),MMU_VAL,L167)))</f>
        <v>0</v>
      </c>
      <c r="M167" s="50">
        <f t="array" aca="1" ref="M167" ca="1">IF(RESET,0,IF(LOAD_ROM,ROM!M28,IF(AND(MMU_CLK,MMU_MEMW,CELL("address",M167)=CELL("address",OFFSET(RAM0,MMU_RAM_X,MMU_RAM_Y))),MMU_VAL,M167)))</f>
        <v>0</v>
      </c>
      <c r="N167" s="50">
        <f t="array" aca="1" ref="N167" ca="1">IF(RESET,0,IF(LOAD_ROM,ROM!N28,IF(AND(MMU_CLK,MMU_MEMW,CELL("address",N167)=CELL("address",OFFSET(RAM0,MMU_RAM_X,MMU_RAM_Y))),MMU_VAL,N167)))</f>
        <v>0</v>
      </c>
      <c r="O167" s="50">
        <f t="array" aca="1" ref="O167" ca="1">IF(RESET,0,IF(LOAD_ROM,ROM!O28,IF(AND(MMU_CLK,MMU_MEMW,CELL("address",O167)=CELL("address",OFFSET(RAM0,MMU_RAM_X,MMU_RAM_Y))),MMU_VAL,O167)))</f>
        <v>0</v>
      </c>
      <c r="P167" s="50">
        <f t="array" aca="1" ref="P167" ca="1">IF(RESET,0,IF(LOAD_ROM,ROM!P28,IF(AND(MMU_CLK,MMU_MEMW,CELL("address",P167)=CELL("address",OFFSET(RAM0,MMU_RAM_X,MMU_RAM_Y))),MMU_VAL,P167)))</f>
        <v>0</v>
      </c>
      <c r="Q167" s="50">
        <f t="array" aca="1" ref="Q167" ca="1">IF(RESET,0,IF(LOAD_ROM,ROM!Q28,IF(AND(MMU_CLK,MMU_MEMW,CELL("address",Q167)=CELL("address",OFFSET(RAM0,MMU_RAM_X,MMU_RAM_Y))),MMU_VAL,Q167)))</f>
        <v>0</v>
      </c>
      <c r="R167" s="50">
        <f t="array" aca="1" ref="R167" ca="1">IF(RESET,0,IF(LOAD_ROM,ROM!R28,IF(AND(MMU_CLK,MMU_MEMW,CELL("address",R167)=CELL("address",OFFSET(RAM0,MMU_RAM_X,MMU_RAM_Y))),MMU_VAL,R167)))</f>
        <v>0</v>
      </c>
      <c r="S167" s="50">
        <f t="array" aca="1" ref="S167" ca="1">IF(RESET,0,IF(LOAD_ROM,ROM!S28,IF(AND(MMU_CLK,MMU_MEMW,CELL("address",S167)=CELL("address",OFFSET(RAM0,MMU_RAM_X,MMU_RAM_Y))),MMU_VAL,S167)))</f>
        <v>0</v>
      </c>
      <c r="T167" s="50">
        <f t="array" aca="1" ref="T167" ca="1">IF(RESET,0,IF(LOAD_ROM,ROM!T28,IF(AND(MMU_CLK,MMU_MEMW,CELL("address",T167)=CELL("address",OFFSET(RAM0,MMU_RAM_X,MMU_RAM_Y))),MMU_VAL,T167)))</f>
        <v>0</v>
      </c>
      <c r="U167" s="50">
        <f t="array" aca="1" ref="U167" ca="1">IF(RESET,0,IF(LOAD_ROM,ROM!U28,IF(AND(MMU_CLK,MMU_MEMW,CELL("address",U167)=CELL("address",OFFSET(RAM0,MMU_RAM_X,MMU_RAM_Y))),MMU_VAL,U167)))</f>
        <v>0</v>
      </c>
      <c r="V167" s="50">
        <f t="array" aca="1" ref="V167" ca="1">IF(RESET,0,IF(LOAD_ROM,ROM!V28,IF(AND(MMU_CLK,MMU_MEMW,CELL("address",V167)=CELL("address",OFFSET(RAM0,MMU_RAM_X,MMU_RAM_Y))),MMU_VAL,V167)))</f>
        <v>0</v>
      </c>
      <c r="W167" s="50">
        <f t="array" aca="1" ref="W167" ca="1">IF(RESET,0,IF(LOAD_ROM,ROM!W28,IF(AND(MMU_CLK,MMU_MEMW,CELL("address",W167)=CELL("address",OFFSET(RAM0,MMU_RAM_X,MMU_RAM_Y))),MMU_VAL,W167)))</f>
        <v>0</v>
      </c>
      <c r="X167" s="50">
        <f t="array" aca="1" ref="X167" ca="1">IF(RESET,0,IF(LOAD_ROM,ROM!X28,IF(AND(MMU_CLK,MMU_MEMW,CELL("address",X167)=CELL("address",OFFSET(RAM0,MMU_RAM_X,MMU_RAM_Y))),MMU_VAL,X167)))</f>
        <v>0</v>
      </c>
      <c r="Y167" s="50">
        <f t="array" aca="1" ref="Y167" ca="1">IF(RESET,0,IF(LOAD_ROM,ROM!Y28,IF(AND(MMU_CLK,MMU_MEMW,CELL("address",Y167)=CELL("address",OFFSET(RAM0,MMU_RAM_X,MMU_RAM_Y))),MMU_VAL,Y167)))</f>
        <v>0</v>
      </c>
      <c r="Z167" s="50">
        <f t="array" aca="1" ref="Z167" ca="1">IF(RESET,0,IF(LOAD_ROM,ROM!Z28,IF(AND(MMU_CLK,MMU_MEMW,CELL("address",Z167)=CELL("address",OFFSET(RAM0,MMU_RAM_X,MMU_RAM_Y))),MMU_VAL,Z167)))</f>
        <v>0</v>
      </c>
      <c r="AA167" s="50">
        <f t="array" aca="1" ref="AA167" ca="1">IF(RESET,0,IF(LOAD_ROM,ROM!AA28,IF(AND(MMU_CLK,MMU_MEMW,CELL("address",AA167)=CELL("address",OFFSET(RAM0,MMU_RAM_X,MMU_RAM_Y))),MMU_VAL,AA167)))</f>
        <v>0</v>
      </c>
      <c r="AB167" s="50">
        <f t="array" aca="1" ref="AB167" ca="1">IF(RESET,0,IF(LOAD_ROM,ROM!AB28,IF(AND(MMU_CLK,MMU_MEMW,CELL("address",AB167)=CELL("address",OFFSET(RAM0,MMU_RAM_X,MMU_RAM_Y))),MMU_VAL,AB167)))</f>
        <v>0</v>
      </c>
      <c r="AC167" s="50">
        <f t="array" aca="1" ref="AC167" ca="1">IF(RESET,0,IF(LOAD_ROM,ROM!AC28,IF(AND(MMU_CLK,MMU_MEMW,CELL("address",AC167)=CELL("address",OFFSET(RAM0,MMU_RAM_X,MMU_RAM_Y))),MMU_VAL,AC167)))</f>
        <v>0</v>
      </c>
      <c r="AD167" s="50">
        <f t="array" aca="1" ref="AD167" ca="1">IF(RESET,0,IF(LOAD_ROM,ROM!AD28,IF(AND(MMU_CLK,MMU_MEMW,CELL("address",AD167)=CELL("address",OFFSET(RAM0,MMU_RAM_X,MMU_RAM_Y))),MMU_VAL,AD167)))</f>
        <v>0</v>
      </c>
      <c r="AE167" s="50">
        <f t="array" aca="1" ref="AE167" ca="1">IF(RESET,0,IF(LOAD_ROM,ROM!AE28,IF(AND(MMU_CLK,MMU_MEMW,CELL("address",AE167)=CELL("address",OFFSET(RAM0,MMU_RAM_X,MMU_RAM_Y))),MMU_VAL,AE167)))</f>
        <v>0</v>
      </c>
      <c r="AF167" s="50">
        <f t="array" aca="1" ref="AF167" ca="1">IF(RESET,0,IF(LOAD_ROM,ROM!AF28,IF(AND(MMU_CLK,MMU_MEMW,CELL("address",AF167)=CELL("address",OFFSET(RAM0,MMU_RAM_X,MMU_RAM_Y))),MMU_VAL,AF167)))</f>
        <v>0</v>
      </c>
      <c r="AG167" s="50">
        <f t="array" aca="1" ref="AG167" ca="1">IF(RESET,0,IF(LOAD_ROM,ROM!AG28,IF(AND(MMU_CLK,MMU_MEMW,CELL("address",AG167)=CELL("address",OFFSET(RAM0,MMU_RAM_X,MMU_RAM_Y))),MMU_VAL,AG167)))</f>
        <v>0</v>
      </c>
      <c r="AH167" s="50">
        <f t="array" aca="1" ref="AH167" ca="1">IF(RESET,0,IF(LOAD_ROM,ROM!AH28,IF(AND(MMU_CLK,MMU_MEMW,CELL("address",AH167)=CELL("address",OFFSET(RAM0,MMU_RAM_X,MMU_RAM_Y))),MMU_VAL,AH167)))</f>
        <v>0</v>
      </c>
      <c r="AI167" s="50">
        <f t="array" aca="1" ref="AI167" ca="1">IF(RESET,0,IF(LOAD_ROM,ROM!AI28,IF(AND(MMU_CLK,MMU_MEMW,CELL("address",AI167)=CELL("address",OFFSET(RAM0,MMU_RAM_X,MMU_RAM_Y))),MMU_VAL,AI167)))</f>
        <v>0</v>
      </c>
      <c r="AJ167" s="50">
        <f t="array" aca="1" ref="AJ167" ca="1">IF(RESET,0,IF(LOAD_ROM,ROM!AJ28,IF(AND(MMU_CLK,MMU_MEMW,CELL("address",AJ167)=CELL("address",OFFSET(RAM0,MMU_RAM_X,MMU_RAM_Y))),MMU_VAL,AJ167)))</f>
        <v>0</v>
      </c>
      <c r="AK167" s="50">
        <f t="array" aca="1" ref="AK167" ca="1">IF(RESET,0,IF(LOAD_ROM,ROM!AK28,IF(AND(MMU_CLK,MMU_MEMW,CELL("address",AK167)=CELL("address",OFFSET(RAM0,MMU_RAM_X,MMU_RAM_Y))),MMU_VAL,AK167)))</f>
        <v>0</v>
      </c>
      <c r="AL167" s="50">
        <f t="array" aca="1" ref="AL167" ca="1">IF(RESET,0,IF(LOAD_ROM,ROM!AL28,IF(AND(MMU_CLK,MMU_MEMW,CELL("address",AL167)=CELL("address",OFFSET(RAM0,MMU_RAM_X,MMU_RAM_Y))),MMU_VAL,AL167)))</f>
        <v>0</v>
      </c>
      <c r="AM167" s="50">
        <f t="array" aca="1" ref="AM167" ca="1">IF(RESET,0,IF(LOAD_ROM,ROM!AM28,IF(AND(MMU_CLK,MMU_MEMW,CELL("address",AM167)=CELL("address",OFFSET(RAM0,MMU_RAM_X,MMU_RAM_Y))),MMU_VAL,AM167)))</f>
        <v>0</v>
      </c>
      <c r="AN167" s="50">
        <f t="array" aca="1" ref="AN167" ca="1">IF(RESET,0,IF(LOAD_ROM,ROM!AN28,IF(AND(MMU_CLK,MMU_MEMW,CELL("address",AN167)=CELL("address",OFFSET(RAM0,MMU_RAM_X,MMU_RAM_Y))),MMU_VAL,AN167)))</f>
        <v>0</v>
      </c>
      <c r="AO167" s="50">
        <f t="array" aca="1" ref="AO167" ca="1">IF(RESET,0,IF(LOAD_ROM,ROM!AO28,IF(AND(MMU_CLK,MMU_MEMW,CELL("address",AO167)=CELL("address",OFFSET(RAM0,MMU_RAM_X,MMU_RAM_Y))),MMU_VAL,AO167)))</f>
        <v>0</v>
      </c>
      <c r="AP167" s="50">
        <f t="array" aca="1" ref="AP167" ca="1">IF(RESET,0,IF(LOAD_ROM,ROM!AP28,IF(AND(MMU_CLK,MMU_MEMW,CELL("address",AP167)=CELL("address",OFFSET(RAM0,MMU_RAM_X,MMU_RAM_Y))),MMU_VAL,AP167)))</f>
        <v>0</v>
      </c>
      <c r="AQ167" s="50">
        <f t="array" aca="1" ref="AQ167" ca="1">IF(RESET,0,IF(LOAD_ROM,ROM!AQ28,IF(AND(MMU_CLK,MMU_MEMW,CELL("address",AQ167)=CELL("address",OFFSET(RAM0,MMU_RAM_X,MMU_RAM_Y))),MMU_VAL,AQ167)))</f>
        <v>0</v>
      </c>
      <c r="AR167" s="50">
        <f t="array" aca="1" ref="AR167" ca="1">IF(RESET,0,IF(LOAD_ROM,ROM!AR28,IF(AND(MMU_CLK,MMU_MEMW,CELL("address",AR167)=CELL("address",OFFSET(RAM0,MMU_RAM_X,MMU_RAM_Y))),MMU_VAL,AR167)))</f>
        <v>0</v>
      </c>
      <c r="AS167" s="50">
        <f t="array" aca="1" ref="AS167" ca="1">IF(RESET,0,IF(LOAD_ROM,ROM!AS28,IF(AND(MMU_CLK,MMU_MEMW,CELL("address",AS167)=CELL("address",OFFSET(RAM0,MMU_RAM_X,MMU_RAM_Y))),MMU_VAL,AS167)))</f>
        <v>0</v>
      </c>
      <c r="AT167" s="50">
        <f t="array" aca="1" ref="AT167" ca="1">IF(RESET,0,IF(LOAD_ROM,ROM!AT28,IF(AND(MMU_CLK,MMU_MEMW,CELL("address",AT167)=CELL("address",OFFSET(RAM0,MMU_RAM_X,MMU_RAM_Y))),MMU_VAL,AT167)))</f>
        <v>0</v>
      </c>
      <c r="AU167" s="50">
        <f t="array" aca="1" ref="AU167" ca="1">IF(RESET,0,IF(LOAD_ROM,ROM!AU28,IF(AND(MMU_CLK,MMU_MEMW,CELL("address",AU167)=CELL("address",OFFSET(RAM0,MMU_RAM_X,MMU_RAM_Y))),MMU_VAL,AU167)))</f>
        <v>0</v>
      </c>
      <c r="AV167" s="50">
        <f t="array" aca="1" ref="AV167" ca="1">IF(RESET,0,IF(LOAD_ROM,ROM!AV28,IF(AND(MMU_CLK,MMU_MEMW,CELL("address",AV167)=CELL("address",OFFSET(RAM0,MMU_RAM_X,MMU_RAM_Y))),MMU_VAL,AV167)))</f>
        <v>0</v>
      </c>
      <c r="AW167" s="50">
        <f t="array" aca="1" ref="AW167" ca="1">IF(RESET,0,IF(LOAD_ROM,ROM!AW28,IF(AND(MMU_CLK,MMU_MEMW,CELL("address",AW167)=CELL("address",OFFSET(RAM0,MMU_RAM_X,MMU_RAM_Y))),MMU_VAL,AW167)))</f>
        <v>0</v>
      </c>
      <c r="AX167" s="50">
        <f t="array" aca="1" ref="AX167" ca="1">IF(RESET,0,IF(LOAD_ROM,ROM!AX28,IF(AND(MMU_CLK,MMU_MEMW,CELL("address",AX167)=CELL("address",OFFSET(RAM0,MMU_RAM_X,MMU_RAM_Y))),MMU_VAL,AX167)))</f>
        <v>0</v>
      </c>
      <c r="AY167" s="50">
        <f t="array" aca="1" ref="AY167" ca="1">IF(RESET,0,IF(LOAD_ROM,ROM!AY28,IF(AND(MMU_CLK,MMU_MEMW,CELL("address",AY167)=CELL("address",OFFSET(RAM0,MMU_RAM_X,MMU_RAM_Y))),MMU_VAL,AY167)))</f>
        <v>0</v>
      </c>
      <c r="AZ167" s="50">
        <f t="array" aca="1" ref="AZ167" ca="1">IF(RESET,0,IF(LOAD_ROM,ROM!AZ28,IF(AND(MMU_CLK,MMU_MEMW,CELL("address",AZ167)=CELL("address",OFFSET(RAM0,MMU_RAM_X,MMU_RAM_Y))),MMU_VAL,AZ167)))</f>
        <v>0</v>
      </c>
      <c r="BA167" s="50">
        <f t="array" aca="1" ref="BA167" ca="1">IF(RESET,0,IF(LOAD_ROM,ROM!BA28,IF(AND(MMU_CLK,MMU_MEMW,CELL("address",BA167)=CELL("address",OFFSET(RAM0,MMU_RAM_X,MMU_RAM_Y))),MMU_VAL,BA167)))</f>
        <v>0</v>
      </c>
      <c r="BB167" s="50">
        <f t="array" aca="1" ref="BB167" ca="1">IF(RESET,0,IF(LOAD_ROM,ROM!BB28,IF(AND(MMU_CLK,MMU_MEMW,CELL("address",BB167)=CELL("address",OFFSET(RAM0,MMU_RAM_X,MMU_RAM_Y))),MMU_VAL,BB167)))</f>
        <v>0</v>
      </c>
      <c r="BC167" s="50">
        <f t="array" aca="1" ref="BC167" ca="1">IF(RESET,0,IF(LOAD_ROM,ROM!BC28,IF(AND(MMU_CLK,MMU_MEMW,CELL("address",BC167)=CELL("address",OFFSET(RAM0,MMU_RAM_X,MMU_RAM_Y))),MMU_VAL,BC167)))</f>
        <v>0</v>
      </c>
      <c r="BD167" s="50">
        <f t="array" aca="1" ref="BD167" ca="1">IF(RESET,0,IF(LOAD_ROM,ROM!BD28,IF(AND(MMU_CLK,MMU_MEMW,CELL("address",BD167)=CELL("address",OFFSET(RAM0,MMU_RAM_X,MMU_RAM_Y))),MMU_VAL,BD167)))</f>
        <v>0</v>
      </c>
      <c r="BE167" s="50">
        <f t="array" aca="1" ref="BE167" ca="1">IF(RESET,0,IF(LOAD_ROM,ROM!BE28,IF(AND(MMU_CLK,MMU_MEMW,CELL("address",BE167)=CELL("address",OFFSET(RAM0,MMU_RAM_X,MMU_RAM_Y))),MMU_VAL,BE167)))</f>
        <v>0</v>
      </c>
      <c r="BF167" s="50">
        <f t="array" aca="1" ref="BF167" ca="1">IF(RESET,0,IF(LOAD_ROM,ROM!BF28,IF(AND(MMU_CLK,MMU_MEMW,CELL("address",BF167)=CELL("address",OFFSET(RAM0,MMU_RAM_X,MMU_RAM_Y))),MMU_VAL,BF167)))</f>
        <v>0</v>
      </c>
      <c r="BG167" s="50">
        <f t="array" aca="1" ref="BG167" ca="1">IF(RESET,0,IF(LOAD_ROM,ROM!BG28,IF(AND(MMU_CLK,MMU_MEMW,CELL("address",BG167)=CELL("address",OFFSET(RAM0,MMU_RAM_X,MMU_RAM_Y))),MMU_VAL,BG167)))</f>
        <v>0</v>
      </c>
      <c r="BH167" s="50">
        <f t="array" aca="1" ref="BH167" ca="1">IF(RESET,0,IF(LOAD_ROM,ROM!BH28,IF(AND(MMU_CLK,MMU_MEMW,CELL("address",BH167)=CELL("address",OFFSET(RAM0,MMU_RAM_X,MMU_RAM_Y))),MMU_VAL,BH167)))</f>
        <v>0</v>
      </c>
      <c r="BI167" s="50">
        <f t="array" aca="1" ref="BI167" ca="1">IF(RESET,0,IF(LOAD_ROM,ROM!BI28,IF(AND(MMU_CLK,MMU_MEMW,CELL("address",BI167)=CELL("address",OFFSET(RAM0,MMU_RAM_X,MMU_RAM_Y))),MMU_VAL,BI167)))</f>
        <v>0</v>
      </c>
      <c r="BJ167" s="50">
        <f t="array" aca="1" ref="BJ167" ca="1">IF(RESET,0,IF(LOAD_ROM,ROM!BJ28,IF(AND(MMU_CLK,MMU_MEMW,CELL("address",BJ167)=CELL("address",OFFSET(RAM0,MMU_RAM_X,MMU_RAM_Y))),MMU_VAL,BJ167)))</f>
        <v>0</v>
      </c>
      <c r="BK167" s="50">
        <f t="array" aca="1" ref="BK167" ca="1">IF(RESET,0,IF(LOAD_ROM,ROM!BK28,IF(AND(MMU_CLK,MMU_MEMW,CELL("address",BK167)=CELL("address",OFFSET(RAM0,MMU_RAM_X,MMU_RAM_Y))),MMU_VAL,BK167)))</f>
        <v>0</v>
      </c>
      <c r="BL167" s="50">
        <f t="array" aca="1" ref="BL167" ca="1">IF(RESET,0,IF(LOAD_ROM,ROM!BL28,IF(AND(MMU_CLK,MMU_MEMW,CELL("address",BL167)=CELL("address",OFFSET(RAM0,MMU_RAM_X,MMU_RAM_Y))),MMU_VAL,BL167)))</f>
        <v>0</v>
      </c>
      <c r="BM167" s="50">
        <f t="array" aca="1" ref="BM167" ca="1">IF(RESET,0,IF(LOAD_ROM,ROM!BM28,IF(AND(MMU_CLK,MMU_MEMW,CELL("address",BM167)=CELL("address",OFFSET(RAM0,MMU_RAM_X,MMU_RAM_Y))),MMU_VAL,BM167)))</f>
        <v>0</v>
      </c>
      <c r="BN167" s="50">
        <f t="array" aca="1" ref="BN167" ca="1">IF(RESET,0,IF(LOAD_ROM,ROM!BN28,IF(AND(MMU_CLK,MMU_MEMW,CELL("address",BN167)=CELL("address",OFFSET(RAM0,MMU_RAM_X,MMU_RAM_Y))),MMU_VAL,BN167)))</f>
        <v>0</v>
      </c>
      <c r="BO167" s="50">
        <f t="array" aca="1" ref="BO167" ca="1">IF(RESET,0,IF(LOAD_ROM,ROM!BO28,IF(AND(MMU_CLK,MMU_MEMW,CELL("address",BO167)=CELL("address",OFFSET(RAM0,MMU_RAM_X,MMU_RAM_Y))),MMU_VAL,BO167)))</f>
        <v>0</v>
      </c>
      <c r="BP167" s="50">
        <f t="array" aca="1" ref="BP167" ca="1">IF(RESET,0,IF(LOAD_ROM,ROM!BP28,IF(AND(MMU_CLK,MMU_MEMW,CELL("address",BP167)=CELL("address",OFFSET(RAM0,MMU_RAM_X,MMU_RAM_Y))),MMU_VAL,BP167)))</f>
        <v>0</v>
      </c>
      <c r="BQ167" s="50">
        <f t="array" aca="1" ref="BQ167" ca="1">IF(RESET,0,IF(LOAD_ROM,ROM!BQ28,IF(AND(MMU_CLK,MMU_MEMW,CELL("address",BQ167)=CELL("address",OFFSET(RAM0,MMU_RAM_X,MMU_RAM_Y))),MMU_VAL,BQ167)))</f>
        <v>0</v>
      </c>
      <c r="BR167" s="50">
        <f t="array" aca="1" ref="BR167" ca="1">IF(RESET,0,IF(LOAD_ROM,ROM!BR28,IF(AND(MMU_CLK,MMU_MEMW,CELL("address",BR167)=CELL("address",OFFSET(RAM0,MMU_RAM_X,MMU_RAM_Y))),MMU_VAL,BR167)))</f>
        <v>0</v>
      </c>
      <c r="BS167" s="50">
        <f t="array" aca="1" ref="BS167" ca="1">IF(RESET,0,IF(LOAD_ROM,ROM!BS28,IF(AND(MMU_CLK,MMU_MEMW,CELL("address",BS167)=CELL("address",OFFSET(RAM0,MMU_RAM_X,MMU_RAM_Y))),MMU_VAL,BS167)))</f>
        <v>0</v>
      </c>
      <c r="BT167" s="50">
        <f t="array" aca="1" ref="BT167" ca="1">IF(RESET,0,IF(LOAD_ROM,ROM!BT28,IF(AND(MMU_CLK,MMU_MEMW,CELL("address",BT167)=CELL("address",OFFSET(RAM0,MMU_RAM_X,MMU_RAM_Y))),MMU_VAL,BT167)))</f>
        <v>0</v>
      </c>
      <c r="BU167" s="50">
        <f t="array" aca="1" ref="BU167" ca="1">IF(RESET,0,IF(LOAD_ROM,ROM!BU28,IF(AND(MMU_CLK,MMU_MEMW,CELL("address",BU167)=CELL("address",OFFSET(RAM0,MMU_RAM_X,MMU_RAM_Y))),MMU_VAL,BU167)))</f>
        <v>0</v>
      </c>
      <c r="BV167" s="50">
        <f t="array" aca="1" ref="BV167" ca="1">IF(RESET,0,IF(LOAD_ROM,ROM!BV28,IF(AND(MMU_CLK,MMU_MEMW,CELL("address",BV167)=CELL("address",OFFSET(RAM0,MMU_RAM_X,MMU_RAM_Y))),MMU_VAL,BV167)))</f>
        <v>0</v>
      </c>
      <c r="BW167" s="50">
        <f t="array" aca="1" ref="BW167" ca="1">IF(RESET,0,IF(LOAD_ROM,ROM!BW28,IF(AND(MMU_CLK,MMU_MEMW,CELL("address",BW167)=CELL("address",OFFSET(RAM0,MMU_RAM_X,MMU_RAM_Y))),MMU_VAL,BW167)))</f>
        <v>0</v>
      </c>
      <c r="BX167" s="50">
        <f t="array" aca="1" ref="BX167" ca="1">IF(RESET,0,IF(LOAD_ROM,ROM!BX28,IF(AND(MMU_CLK,MMU_MEMW,CELL("address",BX167)=CELL("address",OFFSET(RAM0,MMU_RAM_X,MMU_RAM_Y))),MMU_VAL,BX167)))</f>
        <v>0</v>
      </c>
      <c r="BY167" s="50">
        <f t="array" aca="1" ref="BY167" ca="1">IF(RESET,0,IF(LOAD_ROM,ROM!BY28,IF(AND(MMU_CLK,MMU_MEMW,CELL("address",BY167)=CELL("address",OFFSET(RAM0,MMU_RAM_X,MMU_RAM_Y))),MMU_VAL,BY167)))</f>
        <v>0</v>
      </c>
      <c r="BZ167" s="50">
        <f t="array" aca="1" ref="BZ167" ca="1">IF(RESET,0,IF(LOAD_ROM,ROM!BZ28,IF(AND(MMU_CLK,MMU_MEMW,CELL("address",BZ167)=CELL("address",OFFSET(RAM0,MMU_RAM_X,MMU_RAM_Y))),MMU_VAL,BZ167)))</f>
        <v>0</v>
      </c>
      <c r="CA167" s="50">
        <f t="array" aca="1" ref="CA167" ca="1">IF(RESET,0,IF(LOAD_ROM,ROM!CA28,IF(AND(MMU_CLK,MMU_MEMW,CELL("address",CA167)=CELL("address",OFFSET(RAM0,MMU_RAM_X,MMU_RAM_Y))),MMU_VAL,CA167)))</f>
        <v>0</v>
      </c>
      <c r="CB167" s="50">
        <f t="array" aca="1" ref="CB167" ca="1">IF(RESET,0,IF(LOAD_ROM,ROM!CB28,IF(AND(MMU_CLK,MMU_MEMW,CELL("address",CB167)=CELL("address",OFFSET(RAM0,MMU_RAM_X,MMU_RAM_Y))),MMU_VAL,CB167)))</f>
        <v>0</v>
      </c>
      <c r="CC167" s="50">
        <f t="array" aca="1" ref="CC167" ca="1">IF(RESET,0,IF(LOAD_ROM,ROM!CC28,IF(AND(MMU_CLK,MMU_MEMW,CELL("address",CC167)=CELL("address",OFFSET(RAM0,MMU_RAM_X,MMU_RAM_Y))),MMU_VAL,CC167)))</f>
        <v>0</v>
      </c>
      <c r="CD167" s="50">
        <f t="array" aca="1" ref="CD167" ca="1">IF(RESET,0,IF(LOAD_ROM,ROM!CD28,IF(AND(MMU_CLK,MMU_MEMW,CELL("address",CD167)=CELL("address",OFFSET(RAM0,MMU_RAM_X,MMU_RAM_Y))),MMU_VAL,CD167)))</f>
        <v>0</v>
      </c>
      <c r="CE167" s="50">
        <f t="array" aca="1" ref="CE167" ca="1">IF(RESET,0,IF(LOAD_ROM,ROM!CE28,IF(AND(MMU_CLK,MMU_MEMW,CELL("address",CE167)=CELL("address",OFFSET(RAM0,MMU_RAM_X,MMU_RAM_Y))),MMU_VAL,CE167)))</f>
        <v>0</v>
      </c>
      <c r="CF167" s="50">
        <f t="array" aca="1" ref="CF167" ca="1">IF(RESET,0,IF(LOAD_ROM,ROM!CF28,IF(AND(MMU_CLK,MMU_MEMW,CELL("address",CF167)=CELL("address",OFFSET(RAM0,MMU_RAM_X,MMU_RAM_Y))),MMU_VAL,CF167)))</f>
        <v>0</v>
      </c>
      <c r="CG167" s="50">
        <f t="array" aca="1" ref="CG167" ca="1">IF(RESET,0,IF(LOAD_ROM,ROM!CG28,IF(AND(MMU_CLK,MMU_MEMW,CELL("address",CG167)=CELL("address",OFFSET(RAM0,MMU_RAM_X,MMU_RAM_Y))),MMU_VAL,CG167)))</f>
        <v>0</v>
      </c>
      <c r="CH167" s="50">
        <f t="array" aca="1" ref="CH167" ca="1">IF(RESET,0,IF(LOAD_ROM,ROM!CH28,IF(AND(MMU_CLK,MMU_MEMW,CELL("address",CH167)=CELL("address",OFFSET(RAM0,MMU_RAM_X,MMU_RAM_Y))),MMU_VAL,CH167)))</f>
        <v>0</v>
      </c>
      <c r="CI167" s="50">
        <f t="array" aca="1" ref="CI167" ca="1">IF(RESET,0,IF(LOAD_ROM,ROM!CI28,IF(AND(MMU_CLK,MMU_MEMW,CELL("address",CI167)=CELL("address",OFFSET(RAM0,MMU_RAM_X,MMU_RAM_Y))),MMU_VAL,CI167)))</f>
        <v>0</v>
      </c>
      <c r="CJ167" s="50">
        <f t="array" aca="1" ref="CJ167" ca="1">IF(RESET,0,IF(LOAD_ROM,ROM!CJ28,IF(AND(MMU_CLK,MMU_MEMW,CELL("address",CJ167)=CELL("address",OFFSET(RAM0,MMU_RAM_X,MMU_RAM_Y))),MMU_VAL,CJ167)))</f>
        <v>0</v>
      </c>
      <c r="CK167" s="50">
        <f t="array" aca="1" ref="CK167" ca="1">IF(RESET,0,IF(LOAD_ROM,ROM!CK28,IF(AND(MMU_CLK,MMU_MEMW,CELL("address",CK167)=CELL("address",OFFSET(RAM0,MMU_RAM_X,MMU_RAM_Y))),MMU_VAL,CK167)))</f>
        <v>0</v>
      </c>
      <c r="CL167" s="50">
        <f t="array" aca="1" ref="CL167" ca="1">IF(RESET,0,IF(LOAD_ROM,ROM!CL28,IF(AND(MMU_CLK,MMU_MEMW,CELL("address",CL167)=CELL("address",OFFSET(RAM0,MMU_RAM_X,MMU_RAM_Y))),MMU_VAL,CL167)))</f>
        <v>0</v>
      </c>
      <c r="CM167" s="50">
        <f t="array" aca="1" ref="CM167" ca="1">IF(RESET,0,IF(LOAD_ROM,ROM!CM28,IF(AND(MMU_CLK,MMU_MEMW,CELL("address",CM167)=CELL("address",OFFSET(RAM0,MMU_RAM_X,MMU_RAM_Y))),MMU_VAL,CM167)))</f>
        <v>0</v>
      </c>
      <c r="CN167" s="50">
        <f t="array" aca="1" ref="CN167" ca="1">IF(RESET,0,IF(LOAD_ROM,ROM!CN28,IF(AND(MMU_CLK,MMU_MEMW,CELL("address",CN167)=CELL("address",OFFSET(RAM0,MMU_RAM_X,MMU_RAM_Y))),MMU_VAL,CN167)))</f>
        <v>0</v>
      </c>
      <c r="CO167" s="50">
        <f t="array" aca="1" ref="CO167" ca="1">IF(RESET,0,IF(LOAD_ROM,ROM!CO28,IF(AND(MMU_CLK,MMU_MEMW,CELL("address",CO167)=CELL("address",OFFSET(RAM0,MMU_RAM_X,MMU_RAM_Y))),MMU_VAL,CO167)))</f>
        <v>0</v>
      </c>
      <c r="CP167" s="50">
        <f t="array" aca="1" ref="CP167" ca="1">IF(RESET,0,IF(LOAD_ROM,ROM!CP28,IF(AND(MMU_CLK,MMU_MEMW,CELL("address",CP167)=CELL("address",OFFSET(RAM0,MMU_RAM_X,MMU_RAM_Y))),MMU_VAL,CP167)))</f>
        <v>0</v>
      </c>
      <c r="CQ167" s="50">
        <f t="array" aca="1" ref="CQ167" ca="1">IF(RESET,0,IF(LOAD_ROM,ROM!CQ28,IF(AND(MMU_CLK,MMU_MEMW,CELL("address",CQ167)=CELL("address",OFFSET(RAM0,MMU_RAM_X,MMU_RAM_Y))),MMU_VAL,CQ167)))</f>
        <v>0</v>
      </c>
      <c r="CR167" s="50">
        <f t="array" aca="1" ref="CR167" ca="1">IF(RESET,0,IF(LOAD_ROM,ROM!CR28,IF(AND(MMU_CLK,MMU_MEMW,CELL("address",CR167)=CELL("address",OFFSET(RAM0,MMU_RAM_X,MMU_RAM_Y))),MMU_VAL,CR167)))</f>
        <v>0</v>
      </c>
      <c r="CS167" s="50">
        <f t="array" aca="1" ref="CS167" ca="1">IF(RESET,0,IF(LOAD_ROM,ROM!CS28,IF(AND(MMU_CLK,MMU_MEMW,CELL("address",CS167)=CELL("address",OFFSET(RAM0,MMU_RAM_X,MMU_RAM_Y))),MMU_VAL,CS167)))</f>
        <v>0</v>
      </c>
      <c r="CT167" s="50">
        <f t="array" aca="1" ref="CT167" ca="1">IF(RESET,0,IF(LOAD_ROM,ROM!CT28,IF(AND(MMU_CLK,MMU_MEMW,CELL("address",CT167)=CELL("address",OFFSET(RAM0,MMU_RAM_X,MMU_RAM_Y))),MMU_VAL,CT167)))</f>
        <v>0</v>
      </c>
      <c r="CU167" s="50">
        <f t="array" aca="1" ref="CU167" ca="1">IF(RESET,0,IF(LOAD_ROM,ROM!CU28,IF(AND(MMU_CLK,MMU_MEMW,CELL("address",CU167)=CELL("address",OFFSET(RAM0,MMU_RAM_X,MMU_RAM_Y))),MMU_VAL,CU167)))</f>
        <v>0</v>
      </c>
      <c r="CV167" s="50">
        <f t="array" aca="1" ref="CV167" ca="1">IF(RESET,0,IF(LOAD_ROM,ROM!CV28,IF(AND(MMU_CLK,MMU_MEMW,CELL("address",CV167)=CELL("address",OFFSET(RAM0,MMU_RAM_X,MMU_RAM_Y))),MMU_VAL,CV167)))</f>
        <v>0</v>
      </c>
      <c r="CW167" s="50">
        <f t="array" aca="1" ref="CW167" ca="1">IF(RESET,0,IF(LOAD_ROM,ROM!CW28,IF(AND(MMU_CLK,MMU_MEMW,CELL("address",CW167)=CELL("address",OFFSET(RAM0,MMU_RAM_X,MMU_RAM_Y))),MMU_VAL,CW167)))</f>
        <v>0</v>
      </c>
      <c r="CX167" s="50">
        <f t="array" aca="1" ref="CX167" ca="1">IF(RESET,0,IF(LOAD_ROM,ROM!CX28,IF(AND(MMU_CLK,MMU_MEMW,CELL("address",CX167)=CELL("address",OFFSET(RAM0,MMU_RAM_X,MMU_RAM_Y))),MMU_VAL,CX167)))</f>
        <v>0</v>
      </c>
      <c r="CY167" s="50">
        <f t="array" aca="1" ref="CY167" ca="1">IF(RESET,0,IF(LOAD_ROM,ROM!CY28,IF(AND(MMU_CLK,MMU_MEMW,CELL("address",CY167)=CELL("address",OFFSET(RAM0,MMU_RAM_X,MMU_RAM_Y))),MMU_VAL,CY167)))</f>
        <v>0</v>
      </c>
      <c r="CZ167" s="50">
        <f t="array" aca="1" ref="CZ167" ca="1">IF(RESET,0,IF(LOAD_ROM,ROM!CZ28,IF(AND(MMU_CLK,MMU_MEMW,CELL("address",CZ167)=CELL("address",OFFSET(RAM0,MMU_RAM_X,MMU_RAM_Y))),MMU_VAL,CZ167)))</f>
        <v>0</v>
      </c>
      <c r="DA167" s="50">
        <f t="array" aca="1" ref="DA167" ca="1">IF(RESET,0,IF(LOAD_ROM,ROM!DA28,IF(AND(MMU_CLK,MMU_MEMW,CELL("address",DA167)=CELL("address",OFFSET(RAM0,MMU_RAM_X,MMU_RAM_Y))),MMU_VAL,DA167)))</f>
        <v>0</v>
      </c>
      <c r="DB167" s="50">
        <f t="array" aca="1" ref="DB167" ca="1">IF(RESET,0,IF(LOAD_ROM,ROM!DB28,IF(AND(MMU_CLK,MMU_MEMW,CELL("address",DB167)=CELL("address",OFFSET(RAM0,MMU_RAM_X,MMU_RAM_Y))),MMU_VAL,DB167)))</f>
        <v>0</v>
      </c>
      <c r="DC167" s="50">
        <f t="array" aca="1" ref="DC167" ca="1">IF(RESET,0,IF(LOAD_ROM,ROM!DC28,IF(AND(MMU_CLK,MMU_MEMW,CELL("address",DC167)=CELL("address",OFFSET(RAM0,MMU_RAM_X,MMU_RAM_Y))),MMU_VAL,DC167)))</f>
        <v>0</v>
      </c>
      <c r="DD167" s="50">
        <f t="array" aca="1" ref="DD167" ca="1">IF(RESET,0,IF(LOAD_ROM,ROM!DD28,IF(AND(MMU_CLK,MMU_MEMW,CELL("address",DD167)=CELL("address",OFFSET(RAM0,MMU_RAM_X,MMU_RAM_Y))),MMU_VAL,DD167)))</f>
        <v>0</v>
      </c>
      <c r="DE167" s="50">
        <f t="array" aca="1" ref="DE167" ca="1">IF(RESET,0,IF(LOAD_ROM,ROM!DE28,IF(AND(MMU_CLK,MMU_MEMW,CELL("address",DE167)=CELL("address",OFFSET(RAM0,MMU_RAM_X,MMU_RAM_Y))),MMU_VAL,DE167)))</f>
        <v>0</v>
      </c>
      <c r="DF167" s="50">
        <f t="array" aca="1" ref="DF167" ca="1">IF(RESET,0,IF(LOAD_ROM,ROM!DF28,IF(AND(MMU_CLK,MMU_MEMW,CELL("address",DF167)=CELL("address",OFFSET(RAM0,MMU_RAM_X,MMU_RAM_Y))),MMU_VAL,DF167)))</f>
        <v>0</v>
      </c>
      <c r="DG167" s="50">
        <f t="array" aca="1" ref="DG167" ca="1">IF(RESET,0,IF(LOAD_ROM,ROM!DG28,IF(AND(MMU_CLK,MMU_MEMW,CELL("address",DG167)=CELL("address",OFFSET(RAM0,MMU_RAM_X,MMU_RAM_Y))),MMU_VAL,DG167)))</f>
        <v>0</v>
      </c>
      <c r="DH167" s="50">
        <f t="array" aca="1" ref="DH167" ca="1">IF(RESET,0,IF(LOAD_ROM,ROM!DH28,IF(AND(MMU_CLK,MMU_MEMW,CELL("address",DH167)=CELL("address",OFFSET(RAM0,MMU_RAM_X,MMU_RAM_Y))),MMU_VAL,DH167)))</f>
        <v>0</v>
      </c>
      <c r="DI167" s="50">
        <f t="array" aca="1" ref="DI167" ca="1">IF(RESET,0,IF(LOAD_ROM,ROM!DI28,IF(AND(MMU_CLK,MMU_MEMW,CELL("address",DI167)=CELL("address",OFFSET(RAM0,MMU_RAM_X,MMU_RAM_Y))),MMU_VAL,DI167)))</f>
        <v>0</v>
      </c>
      <c r="DJ167" s="50">
        <f t="array" aca="1" ref="DJ167" ca="1">IF(RESET,0,IF(LOAD_ROM,ROM!DJ28,IF(AND(MMU_CLK,MMU_MEMW,CELL("address",DJ167)=CELL("address",OFFSET(RAM0,MMU_RAM_X,MMU_RAM_Y))),MMU_VAL,DJ167)))</f>
        <v>0</v>
      </c>
      <c r="DK167" s="50">
        <f t="array" aca="1" ref="DK167" ca="1">IF(RESET,0,IF(LOAD_ROM,ROM!DK28,IF(AND(MMU_CLK,MMU_MEMW,CELL("address",DK167)=CELL("address",OFFSET(RAM0,MMU_RAM_X,MMU_RAM_Y))),MMU_VAL,DK167)))</f>
        <v>0</v>
      </c>
      <c r="DL167" s="50">
        <f t="array" aca="1" ref="DL167" ca="1">IF(RESET,0,IF(LOAD_ROM,ROM!DL28,IF(AND(MMU_CLK,MMU_MEMW,CELL("address",DL167)=CELL("address",OFFSET(RAM0,MMU_RAM_X,MMU_RAM_Y))),MMU_VAL,DL167)))</f>
        <v>0</v>
      </c>
      <c r="DM167" s="50">
        <f t="array" aca="1" ref="DM167" ca="1">IF(RESET,0,IF(LOAD_ROM,ROM!DM28,IF(AND(MMU_CLK,MMU_MEMW,CELL("address",DM167)=CELL("address",OFFSET(RAM0,MMU_RAM_X,MMU_RAM_Y))),MMU_VAL,DM167)))</f>
        <v>0</v>
      </c>
      <c r="DN167" s="50">
        <f t="array" aca="1" ref="DN167" ca="1">IF(RESET,0,IF(LOAD_ROM,ROM!DN28,IF(AND(MMU_CLK,MMU_MEMW,CELL("address",DN167)=CELL("address",OFFSET(RAM0,MMU_RAM_X,MMU_RAM_Y))),MMU_VAL,DN167)))</f>
        <v>0</v>
      </c>
      <c r="DO167" s="50">
        <f t="array" aca="1" ref="DO167" ca="1">IF(RESET,0,IF(LOAD_ROM,ROM!DO28,IF(AND(MMU_CLK,MMU_MEMW,CELL("address",DO167)=CELL("address",OFFSET(RAM0,MMU_RAM_X,MMU_RAM_Y))),MMU_VAL,DO167)))</f>
        <v>0</v>
      </c>
      <c r="DP167" s="50">
        <f t="array" aca="1" ref="DP167" ca="1">IF(RESET,0,IF(LOAD_ROM,ROM!DP28,IF(AND(MMU_CLK,MMU_MEMW,CELL("address",DP167)=CELL("address",OFFSET(RAM0,MMU_RAM_X,MMU_RAM_Y))),MMU_VAL,DP167)))</f>
        <v>0</v>
      </c>
      <c r="DQ167" s="50">
        <f t="array" aca="1" ref="DQ167" ca="1">IF(RESET,0,IF(LOAD_ROM,ROM!DQ28,IF(AND(MMU_CLK,MMU_MEMW,CELL("address",DQ167)=CELL("address",OFFSET(RAM0,MMU_RAM_X,MMU_RAM_Y))),MMU_VAL,DQ167)))</f>
        <v>0</v>
      </c>
      <c r="DR167" s="50">
        <f t="array" aca="1" ref="DR167" ca="1">IF(RESET,0,IF(LOAD_ROM,ROM!DR28,IF(AND(MMU_CLK,MMU_MEMW,CELL("address",DR167)=CELL("address",OFFSET(RAM0,MMU_RAM_X,MMU_RAM_Y))),MMU_VAL,DR167)))</f>
        <v>0</v>
      </c>
      <c r="DS167" s="50">
        <f t="array" aca="1" ref="DS167" ca="1">IF(RESET,0,IF(LOAD_ROM,ROM!DS28,IF(AND(MMU_CLK,MMU_MEMW,CELL("address",DS167)=CELL("address",OFFSET(RAM0,MMU_RAM_X,MMU_RAM_Y))),MMU_VAL,DS167)))</f>
        <v>0</v>
      </c>
      <c r="DT167" s="50">
        <f t="array" aca="1" ref="DT167" ca="1">IF(RESET,0,IF(LOAD_ROM,ROM!DT28,IF(AND(MMU_CLK,MMU_MEMW,CELL("address",DT167)=CELL("address",OFFSET(RAM0,MMU_RAM_X,MMU_RAM_Y))),MMU_VAL,DT167)))</f>
        <v>0</v>
      </c>
      <c r="DU167" s="50">
        <f t="array" aca="1" ref="DU167" ca="1">IF(RESET,0,IF(LOAD_ROM,ROM!DU28,IF(AND(MMU_CLK,MMU_MEMW,CELL("address",DU167)=CELL("address",OFFSET(RAM0,MMU_RAM_X,MMU_RAM_Y))),MMU_VAL,DU167)))</f>
        <v>0</v>
      </c>
      <c r="DV167" s="50">
        <f t="array" aca="1" ref="DV167" ca="1">IF(RESET,0,IF(LOAD_ROM,ROM!DV28,IF(AND(MMU_CLK,MMU_MEMW,CELL("address",DV167)=CELL("address",OFFSET(RAM0,MMU_RAM_X,MMU_RAM_Y))),MMU_VAL,DV167)))</f>
        <v>0</v>
      </c>
      <c r="DW167" s="50">
        <f t="array" aca="1" ref="DW167" ca="1">IF(RESET,0,IF(LOAD_ROM,ROM!DW28,IF(AND(MMU_CLK,MMU_MEMW,CELL("address",DW167)=CELL("address",OFFSET(RAM0,MMU_RAM_X,MMU_RAM_Y))),MMU_VAL,DW167)))</f>
        <v>0</v>
      </c>
      <c r="DX167" s="50">
        <f t="array" aca="1" ref="DX167" ca="1">IF(RESET,0,IF(LOAD_ROM,ROM!DX28,IF(AND(MMU_CLK,MMU_MEMW,CELL("address",DX167)=CELL("address",OFFSET(RAM0,MMU_RAM_X,MMU_RAM_Y))),MMU_VAL,DX167)))</f>
        <v>0</v>
      </c>
    </row>
    <row r="168" spans="1:128" x14ac:dyDescent="0.35">
      <c r="A168" s="50">
        <f t="array" aca="1" ref="A168" ca="1">IF(RESET,0,IF(LOAD_ROM,ROM!A29,IF(AND(MMU_CLK,MMU_MEMW,CELL("address",A168)=CELL("address",OFFSET(RAM0,MMU_RAM_X,MMU_RAM_Y))),MMU_VAL,A168)))</f>
        <v>0</v>
      </c>
      <c r="B168" s="50">
        <f t="array" aca="1" ref="B168" ca="1">IF(RESET,0,IF(LOAD_ROM,ROM!B29,IF(AND(MMU_CLK,MMU_MEMW,CELL("address",B168)=CELL("address",OFFSET(RAM0,MMU_RAM_X,MMU_RAM_Y))),MMU_VAL,B168)))</f>
        <v>0</v>
      </c>
      <c r="C168" s="50">
        <f t="array" aca="1" ref="C168" ca="1">IF(RESET,0,IF(LOAD_ROM,ROM!C29,IF(AND(MMU_CLK,MMU_MEMW,CELL("address",C168)=CELL("address",OFFSET(RAM0,MMU_RAM_X,MMU_RAM_Y))),MMU_VAL,C168)))</f>
        <v>0</v>
      </c>
      <c r="D168" s="50">
        <f t="array" aca="1" ref="D168" ca="1">IF(RESET,0,IF(LOAD_ROM,ROM!D29,IF(AND(MMU_CLK,MMU_MEMW,CELL("address",D168)=CELL("address",OFFSET(RAM0,MMU_RAM_X,MMU_RAM_Y))),MMU_VAL,D168)))</f>
        <v>0</v>
      </c>
      <c r="E168" s="50">
        <f t="array" aca="1" ref="E168" ca="1">IF(RESET,0,IF(LOAD_ROM,ROM!E29,IF(AND(MMU_CLK,MMU_MEMW,CELL("address",E168)=CELL("address",OFFSET(RAM0,MMU_RAM_X,MMU_RAM_Y))),MMU_VAL,E168)))</f>
        <v>0</v>
      </c>
      <c r="F168" s="50">
        <f t="array" aca="1" ref="F168" ca="1">IF(RESET,0,IF(LOAD_ROM,ROM!F29,IF(AND(MMU_CLK,MMU_MEMW,CELL("address",F168)=CELL("address",OFFSET(RAM0,MMU_RAM_X,MMU_RAM_Y))),MMU_VAL,F168)))</f>
        <v>0</v>
      </c>
      <c r="G168" s="50">
        <f t="array" aca="1" ref="G168" ca="1">IF(RESET,0,IF(LOAD_ROM,ROM!G29,IF(AND(MMU_CLK,MMU_MEMW,CELL("address",G168)=CELL("address",OFFSET(RAM0,MMU_RAM_X,MMU_RAM_Y))),MMU_VAL,G168)))</f>
        <v>0</v>
      </c>
      <c r="H168" s="50">
        <f t="array" aca="1" ref="H168" ca="1">IF(RESET,0,IF(LOAD_ROM,ROM!H29,IF(AND(MMU_CLK,MMU_MEMW,CELL("address",H168)=CELL("address",OFFSET(RAM0,MMU_RAM_X,MMU_RAM_Y))),MMU_VAL,H168)))</f>
        <v>0</v>
      </c>
      <c r="I168" s="50">
        <f t="array" aca="1" ref="I168" ca="1">IF(RESET,0,IF(LOAD_ROM,ROM!I29,IF(AND(MMU_CLK,MMU_MEMW,CELL("address",I168)=CELL("address",OFFSET(RAM0,MMU_RAM_X,MMU_RAM_Y))),MMU_VAL,I168)))</f>
        <v>0</v>
      </c>
      <c r="J168" s="50">
        <f t="array" aca="1" ref="J168" ca="1">IF(RESET,0,IF(LOAD_ROM,ROM!J29,IF(AND(MMU_CLK,MMU_MEMW,CELL("address",J168)=CELL("address",OFFSET(RAM0,MMU_RAM_X,MMU_RAM_Y))),MMU_VAL,J168)))</f>
        <v>0</v>
      </c>
      <c r="K168" s="50">
        <f t="array" aca="1" ref="K168" ca="1">IF(RESET,0,IF(LOAD_ROM,ROM!K29,IF(AND(MMU_CLK,MMU_MEMW,CELL("address",K168)=CELL("address",OFFSET(RAM0,MMU_RAM_X,MMU_RAM_Y))),MMU_VAL,K168)))</f>
        <v>0</v>
      </c>
      <c r="L168" s="50">
        <f t="array" aca="1" ref="L168" ca="1">IF(RESET,0,IF(LOAD_ROM,ROM!L29,IF(AND(MMU_CLK,MMU_MEMW,CELL("address",L168)=CELL("address",OFFSET(RAM0,MMU_RAM_X,MMU_RAM_Y))),MMU_VAL,L168)))</f>
        <v>0</v>
      </c>
      <c r="M168" s="50">
        <f t="array" aca="1" ref="M168" ca="1">IF(RESET,0,IF(LOAD_ROM,ROM!M29,IF(AND(MMU_CLK,MMU_MEMW,CELL("address",M168)=CELL("address",OFFSET(RAM0,MMU_RAM_X,MMU_RAM_Y))),MMU_VAL,M168)))</f>
        <v>0</v>
      </c>
      <c r="N168" s="50">
        <f t="array" aca="1" ref="N168" ca="1">IF(RESET,0,IF(LOAD_ROM,ROM!N29,IF(AND(MMU_CLK,MMU_MEMW,CELL("address",N168)=CELL("address",OFFSET(RAM0,MMU_RAM_X,MMU_RAM_Y))),MMU_VAL,N168)))</f>
        <v>0</v>
      </c>
      <c r="O168" s="50">
        <f t="array" aca="1" ref="O168" ca="1">IF(RESET,0,IF(LOAD_ROM,ROM!O29,IF(AND(MMU_CLK,MMU_MEMW,CELL("address",O168)=CELL("address",OFFSET(RAM0,MMU_RAM_X,MMU_RAM_Y))),MMU_VAL,O168)))</f>
        <v>0</v>
      </c>
      <c r="P168" s="50">
        <f t="array" aca="1" ref="P168" ca="1">IF(RESET,0,IF(LOAD_ROM,ROM!P29,IF(AND(MMU_CLK,MMU_MEMW,CELL("address",P168)=CELL("address",OFFSET(RAM0,MMU_RAM_X,MMU_RAM_Y))),MMU_VAL,P168)))</f>
        <v>0</v>
      </c>
      <c r="Q168" s="50">
        <f t="array" aca="1" ref="Q168" ca="1">IF(RESET,0,IF(LOAD_ROM,ROM!Q29,IF(AND(MMU_CLK,MMU_MEMW,CELL("address",Q168)=CELL("address",OFFSET(RAM0,MMU_RAM_X,MMU_RAM_Y))),MMU_VAL,Q168)))</f>
        <v>0</v>
      </c>
      <c r="R168" s="50">
        <f t="array" aca="1" ref="R168" ca="1">IF(RESET,0,IF(LOAD_ROM,ROM!R29,IF(AND(MMU_CLK,MMU_MEMW,CELL("address",R168)=CELL("address",OFFSET(RAM0,MMU_RAM_X,MMU_RAM_Y))),MMU_VAL,R168)))</f>
        <v>0</v>
      </c>
      <c r="S168" s="50">
        <f t="array" aca="1" ref="S168" ca="1">IF(RESET,0,IF(LOAD_ROM,ROM!S29,IF(AND(MMU_CLK,MMU_MEMW,CELL("address",S168)=CELL("address",OFFSET(RAM0,MMU_RAM_X,MMU_RAM_Y))),MMU_VAL,S168)))</f>
        <v>0</v>
      </c>
      <c r="T168" s="50">
        <f t="array" aca="1" ref="T168" ca="1">IF(RESET,0,IF(LOAD_ROM,ROM!T29,IF(AND(MMU_CLK,MMU_MEMW,CELL("address",T168)=CELL("address",OFFSET(RAM0,MMU_RAM_X,MMU_RAM_Y))),MMU_VAL,T168)))</f>
        <v>0</v>
      </c>
      <c r="U168" s="50">
        <f t="array" aca="1" ref="U168" ca="1">IF(RESET,0,IF(LOAD_ROM,ROM!U29,IF(AND(MMU_CLK,MMU_MEMW,CELL("address",U168)=CELL("address",OFFSET(RAM0,MMU_RAM_X,MMU_RAM_Y))),MMU_VAL,U168)))</f>
        <v>0</v>
      </c>
      <c r="V168" s="50">
        <f t="array" aca="1" ref="V168" ca="1">IF(RESET,0,IF(LOAD_ROM,ROM!V29,IF(AND(MMU_CLK,MMU_MEMW,CELL("address",V168)=CELL("address",OFFSET(RAM0,MMU_RAM_X,MMU_RAM_Y))),MMU_VAL,V168)))</f>
        <v>0</v>
      </c>
      <c r="W168" s="50">
        <f t="array" aca="1" ref="W168" ca="1">IF(RESET,0,IF(LOAD_ROM,ROM!W29,IF(AND(MMU_CLK,MMU_MEMW,CELL("address",W168)=CELL("address",OFFSET(RAM0,MMU_RAM_X,MMU_RAM_Y))),MMU_VAL,W168)))</f>
        <v>0</v>
      </c>
      <c r="X168" s="50">
        <f t="array" aca="1" ref="X168" ca="1">IF(RESET,0,IF(LOAD_ROM,ROM!X29,IF(AND(MMU_CLK,MMU_MEMW,CELL("address",X168)=CELL("address",OFFSET(RAM0,MMU_RAM_X,MMU_RAM_Y))),MMU_VAL,X168)))</f>
        <v>0</v>
      </c>
      <c r="Y168" s="50">
        <f t="array" aca="1" ref="Y168" ca="1">IF(RESET,0,IF(LOAD_ROM,ROM!Y29,IF(AND(MMU_CLK,MMU_MEMW,CELL("address",Y168)=CELL("address",OFFSET(RAM0,MMU_RAM_X,MMU_RAM_Y))),MMU_VAL,Y168)))</f>
        <v>0</v>
      </c>
      <c r="Z168" s="50">
        <f t="array" aca="1" ref="Z168" ca="1">IF(RESET,0,IF(LOAD_ROM,ROM!Z29,IF(AND(MMU_CLK,MMU_MEMW,CELL("address",Z168)=CELL("address",OFFSET(RAM0,MMU_RAM_X,MMU_RAM_Y))),MMU_VAL,Z168)))</f>
        <v>0</v>
      </c>
      <c r="AA168" s="50">
        <f t="array" aca="1" ref="AA168" ca="1">IF(RESET,0,IF(LOAD_ROM,ROM!AA29,IF(AND(MMU_CLK,MMU_MEMW,CELL("address",AA168)=CELL("address",OFFSET(RAM0,MMU_RAM_X,MMU_RAM_Y))),MMU_VAL,AA168)))</f>
        <v>0</v>
      </c>
      <c r="AB168" s="50">
        <f t="array" aca="1" ref="AB168" ca="1">IF(RESET,0,IF(LOAD_ROM,ROM!AB29,IF(AND(MMU_CLK,MMU_MEMW,CELL("address",AB168)=CELL("address",OFFSET(RAM0,MMU_RAM_X,MMU_RAM_Y))),MMU_VAL,AB168)))</f>
        <v>0</v>
      </c>
      <c r="AC168" s="50">
        <f t="array" aca="1" ref="AC168" ca="1">IF(RESET,0,IF(LOAD_ROM,ROM!AC29,IF(AND(MMU_CLK,MMU_MEMW,CELL("address",AC168)=CELL("address",OFFSET(RAM0,MMU_RAM_X,MMU_RAM_Y))),MMU_VAL,AC168)))</f>
        <v>0</v>
      </c>
      <c r="AD168" s="50">
        <f t="array" aca="1" ref="AD168" ca="1">IF(RESET,0,IF(LOAD_ROM,ROM!AD29,IF(AND(MMU_CLK,MMU_MEMW,CELL("address",AD168)=CELL("address",OFFSET(RAM0,MMU_RAM_X,MMU_RAM_Y))),MMU_VAL,AD168)))</f>
        <v>0</v>
      </c>
      <c r="AE168" s="50">
        <f t="array" aca="1" ref="AE168" ca="1">IF(RESET,0,IF(LOAD_ROM,ROM!AE29,IF(AND(MMU_CLK,MMU_MEMW,CELL("address",AE168)=CELL("address",OFFSET(RAM0,MMU_RAM_X,MMU_RAM_Y))),MMU_VAL,AE168)))</f>
        <v>0</v>
      </c>
      <c r="AF168" s="50">
        <f t="array" aca="1" ref="AF168" ca="1">IF(RESET,0,IF(LOAD_ROM,ROM!AF29,IF(AND(MMU_CLK,MMU_MEMW,CELL("address",AF168)=CELL("address",OFFSET(RAM0,MMU_RAM_X,MMU_RAM_Y))),MMU_VAL,AF168)))</f>
        <v>0</v>
      </c>
      <c r="AG168" s="50">
        <f t="array" aca="1" ref="AG168" ca="1">IF(RESET,0,IF(LOAD_ROM,ROM!AG29,IF(AND(MMU_CLK,MMU_MEMW,CELL("address",AG168)=CELL("address",OFFSET(RAM0,MMU_RAM_X,MMU_RAM_Y))),MMU_VAL,AG168)))</f>
        <v>0</v>
      </c>
      <c r="AH168" s="50">
        <f t="array" aca="1" ref="AH168" ca="1">IF(RESET,0,IF(LOAD_ROM,ROM!AH29,IF(AND(MMU_CLK,MMU_MEMW,CELL("address",AH168)=CELL("address",OFFSET(RAM0,MMU_RAM_X,MMU_RAM_Y))),MMU_VAL,AH168)))</f>
        <v>0</v>
      </c>
      <c r="AI168" s="50">
        <f t="array" aca="1" ref="AI168" ca="1">IF(RESET,0,IF(LOAD_ROM,ROM!AI29,IF(AND(MMU_CLK,MMU_MEMW,CELL("address",AI168)=CELL("address",OFFSET(RAM0,MMU_RAM_X,MMU_RAM_Y))),MMU_VAL,AI168)))</f>
        <v>0</v>
      </c>
      <c r="AJ168" s="50">
        <f t="array" aca="1" ref="AJ168" ca="1">IF(RESET,0,IF(LOAD_ROM,ROM!AJ29,IF(AND(MMU_CLK,MMU_MEMW,CELL("address",AJ168)=CELL("address",OFFSET(RAM0,MMU_RAM_X,MMU_RAM_Y))),MMU_VAL,AJ168)))</f>
        <v>0</v>
      </c>
      <c r="AK168" s="50">
        <f t="array" aca="1" ref="AK168" ca="1">IF(RESET,0,IF(LOAD_ROM,ROM!AK29,IF(AND(MMU_CLK,MMU_MEMW,CELL("address",AK168)=CELL("address",OFFSET(RAM0,MMU_RAM_X,MMU_RAM_Y))),MMU_VAL,AK168)))</f>
        <v>0</v>
      </c>
      <c r="AL168" s="50">
        <f t="array" aca="1" ref="AL168" ca="1">IF(RESET,0,IF(LOAD_ROM,ROM!AL29,IF(AND(MMU_CLK,MMU_MEMW,CELL("address",AL168)=CELL("address",OFFSET(RAM0,MMU_RAM_X,MMU_RAM_Y))),MMU_VAL,AL168)))</f>
        <v>0</v>
      </c>
      <c r="AM168" s="50">
        <f t="array" aca="1" ref="AM168" ca="1">IF(RESET,0,IF(LOAD_ROM,ROM!AM29,IF(AND(MMU_CLK,MMU_MEMW,CELL("address",AM168)=CELL("address",OFFSET(RAM0,MMU_RAM_X,MMU_RAM_Y))),MMU_VAL,AM168)))</f>
        <v>0</v>
      </c>
      <c r="AN168" s="50">
        <f t="array" aca="1" ref="AN168" ca="1">IF(RESET,0,IF(LOAD_ROM,ROM!AN29,IF(AND(MMU_CLK,MMU_MEMW,CELL("address",AN168)=CELL("address",OFFSET(RAM0,MMU_RAM_X,MMU_RAM_Y))),MMU_VAL,AN168)))</f>
        <v>0</v>
      </c>
      <c r="AO168" s="50">
        <f t="array" aca="1" ref="AO168" ca="1">IF(RESET,0,IF(LOAD_ROM,ROM!AO29,IF(AND(MMU_CLK,MMU_MEMW,CELL("address",AO168)=CELL("address",OFFSET(RAM0,MMU_RAM_X,MMU_RAM_Y))),MMU_VAL,AO168)))</f>
        <v>0</v>
      </c>
      <c r="AP168" s="50">
        <f t="array" aca="1" ref="AP168" ca="1">IF(RESET,0,IF(LOAD_ROM,ROM!AP29,IF(AND(MMU_CLK,MMU_MEMW,CELL("address",AP168)=CELL("address",OFFSET(RAM0,MMU_RAM_X,MMU_RAM_Y))),MMU_VAL,AP168)))</f>
        <v>0</v>
      </c>
      <c r="AQ168" s="50">
        <f t="array" aca="1" ref="AQ168" ca="1">IF(RESET,0,IF(LOAD_ROM,ROM!AQ29,IF(AND(MMU_CLK,MMU_MEMW,CELL("address",AQ168)=CELL("address",OFFSET(RAM0,MMU_RAM_X,MMU_RAM_Y))),MMU_VAL,AQ168)))</f>
        <v>0</v>
      </c>
      <c r="AR168" s="50">
        <f t="array" aca="1" ref="AR168" ca="1">IF(RESET,0,IF(LOAD_ROM,ROM!AR29,IF(AND(MMU_CLK,MMU_MEMW,CELL("address",AR168)=CELL("address",OFFSET(RAM0,MMU_RAM_X,MMU_RAM_Y))),MMU_VAL,AR168)))</f>
        <v>0</v>
      </c>
      <c r="AS168" s="50">
        <f t="array" aca="1" ref="AS168" ca="1">IF(RESET,0,IF(LOAD_ROM,ROM!AS29,IF(AND(MMU_CLK,MMU_MEMW,CELL("address",AS168)=CELL("address",OFFSET(RAM0,MMU_RAM_X,MMU_RAM_Y))),MMU_VAL,AS168)))</f>
        <v>0</v>
      </c>
      <c r="AT168" s="50">
        <f t="array" aca="1" ref="AT168" ca="1">IF(RESET,0,IF(LOAD_ROM,ROM!AT29,IF(AND(MMU_CLK,MMU_MEMW,CELL("address",AT168)=CELL("address",OFFSET(RAM0,MMU_RAM_X,MMU_RAM_Y))),MMU_VAL,AT168)))</f>
        <v>0</v>
      </c>
      <c r="AU168" s="50">
        <f t="array" aca="1" ref="AU168" ca="1">IF(RESET,0,IF(LOAD_ROM,ROM!AU29,IF(AND(MMU_CLK,MMU_MEMW,CELL("address",AU168)=CELL("address",OFFSET(RAM0,MMU_RAM_X,MMU_RAM_Y))),MMU_VAL,AU168)))</f>
        <v>0</v>
      </c>
      <c r="AV168" s="50">
        <f t="array" aca="1" ref="AV168" ca="1">IF(RESET,0,IF(LOAD_ROM,ROM!AV29,IF(AND(MMU_CLK,MMU_MEMW,CELL("address",AV168)=CELL("address",OFFSET(RAM0,MMU_RAM_X,MMU_RAM_Y))),MMU_VAL,AV168)))</f>
        <v>0</v>
      </c>
      <c r="AW168" s="50">
        <f t="array" aca="1" ref="AW168" ca="1">IF(RESET,0,IF(LOAD_ROM,ROM!AW29,IF(AND(MMU_CLK,MMU_MEMW,CELL("address",AW168)=CELL("address",OFFSET(RAM0,MMU_RAM_X,MMU_RAM_Y))),MMU_VAL,AW168)))</f>
        <v>0</v>
      </c>
      <c r="AX168" s="50">
        <f t="array" aca="1" ref="AX168" ca="1">IF(RESET,0,IF(LOAD_ROM,ROM!AX29,IF(AND(MMU_CLK,MMU_MEMW,CELL("address",AX168)=CELL("address",OFFSET(RAM0,MMU_RAM_X,MMU_RAM_Y))),MMU_VAL,AX168)))</f>
        <v>0</v>
      </c>
      <c r="AY168" s="50">
        <f t="array" aca="1" ref="AY168" ca="1">IF(RESET,0,IF(LOAD_ROM,ROM!AY29,IF(AND(MMU_CLK,MMU_MEMW,CELL("address",AY168)=CELL("address",OFFSET(RAM0,MMU_RAM_X,MMU_RAM_Y))),MMU_VAL,AY168)))</f>
        <v>0</v>
      </c>
      <c r="AZ168" s="50">
        <f t="array" aca="1" ref="AZ168" ca="1">IF(RESET,0,IF(LOAD_ROM,ROM!AZ29,IF(AND(MMU_CLK,MMU_MEMW,CELL("address",AZ168)=CELL("address",OFFSET(RAM0,MMU_RAM_X,MMU_RAM_Y))),MMU_VAL,AZ168)))</f>
        <v>0</v>
      </c>
      <c r="BA168" s="50">
        <f t="array" aca="1" ref="BA168" ca="1">IF(RESET,0,IF(LOAD_ROM,ROM!BA29,IF(AND(MMU_CLK,MMU_MEMW,CELL("address",BA168)=CELL("address",OFFSET(RAM0,MMU_RAM_X,MMU_RAM_Y))),MMU_VAL,BA168)))</f>
        <v>0</v>
      </c>
      <c r="BB168" s="50">
        <f t="array" aca="1" ref="BB168" ca="1">IF(RESET,0,IF(LOAD_ROM,ROM!BB29,IF(AND(MMU_CLK,MMU_MEMW,CELL("address",BB168)=CELL("address",OFFSET(RAM0,MMU_RAM_X,MMU_RAM_Y))),MMU_VAL,BB168)))</f>
        <v>0</v>
      </c>
      <c r="BC168" s="50">
        <f t="array" aca="1" ref="BC168" ca="1">IF(RESET,0,IF(LOAD_ROM,ROM!BC29,IF(AND(MMU_CLK,MMU_MEMW,CELL("address",BC168)=CELL("address",OFFSET(RAM0,MMU_RAM_X,MMU_RAM_Y))),MMU_VAL,BC168)))</f>
        <v>0</v>
      </c>
      <c r="BD168" s="50">
        <f t="array" aca="1" ref="BD168" ca="1">IF(RESET,0,IF(LOAD_ROM,ROM!BD29,IF(AND(MMU_CLK,MMU_MEMW,CELL("address",BD168)=CELL("address",OFFSET(RAM0,MMU_RAM_X,MMU_RAM_Y))),MMU_VAL,BD168)))</f>
        <v>0</v>
      </c>
      <c r="BE168" s="50">
        <f t="array" aca="1" ref="BE168" ca="1">IF(RESET,0,IF(LOAD_ROM,ROM!BE29,IF(AND(MMU_CLK,MMU_MEMW,CELL("address",BE168)=CELL("address",OFFSET(RAM0,MMU_RAM_X,MMU_RAM_Y))),MMU_VAL,BE168)))</f>
        <v>0</v>
      </c>
      <c r="BF168" s="50">
        <f t="array" aca="1" ref="BF168" ca="1">IF(RESET,0,IF(LOAD_ROM,ROM!BF29,IF(AND(MMU_CLK,MMU_MEMW,CELL("address",BF168)=CELL("address",OFFSET(RAM0,MMU_RAM_X,MMU_RAM_Y))),MMU_VAL,BF168)))</f>
        <v>0</v>
      </c>
      <c r="BG168" s="50">
        <f t="array" aca="1" ref="BG168" ca="1">IF(RESET,0,IF(LOAD_ROM,ROM!BG29,IF(AND(MMU_CLK,MMU_MEMW,CELL("address",BG168)=CELL("address",OFFSET(RAM0,MMU_RAM_X,MMU_RAM_Y))),MMU_VAL,BG168)))</f>
        <v>0</v>
      </c>
      <c r="BH168" s="50">
        <f t="array" aca="1" ref="BH168" ca="1">IF(RESET,0,IF(LOAD_ROM,ROM!BH29,IF(AND(MMU_CLK,MMU_MEMW,CELL("address",BH168)=CELL("address",OFFSET(RAM0,MMU_RAM_X,MMU_RAM_Y))),MMU_VAL,BH168)))</f>
        <v>0</v>
      </c>
      <c r="BI168" s="50">
        <f t="array" aca="1" ref="BI168" ca="1">IF(RESET,0,IF(LOAD_ROM,ROM!BI29,IF(AND(MMU_CLK,MMU_MEMW,CELL("address",BI168)=CELL("address",OFFSET(RAM0,MMU_RAM_X,MMU_RAM_Y))),MMU_VAL,BI168)))</f>
        <v>0</v>
      </c>
      <c r="BJ168" s="50">
        <f t="array" aca="1" ref="BJ168" ca="1">IF(RESET,0,IF(LOAD_ROM,ROM!BJ29,IF(AND(MMU_CLK,MMU_MEMW,CELL("address",BJ168)=CELL("address",OFFSET(RAM0,MMU_RAM_X,MMU_RAM_Y))),MMU_VAL,BJ168)))</f>
        <v>0</v>
      </c>
      <c r="BK168" s="50">
        <f t="array" aca="1" ref="BK168" ca="1">IF(RESET,0,IF(LOAD_ROM,ROM!BK29,IF(AND(MMU_CLK,MMU_MEMW,CELL("address",BK168)=CELL("address",OFFSET(RAM0,MMU_RAM_X,MMU_RAM_Y))),MMU_VAL,BK168)))</f>
        <v>0</v>
      </c>
      <c r="BL168" s="50">
        <f t="array" aca="1" ref="BL168" ca="1">IF(RESET,0,IF(LOAD_ROM,ROM!BL29,IF(AND(MMU_CLK,MMU_MEMW,CELL("address",BL168)=CELL("address",OFFSET(RAM0,MMU_RAM_X,MMU_RAM_Y))),MMU_VAL,BL168)))</f>
        <v>0</v>
      </c>
      <c r="BM168" s="50">
        <f t="array" aca="1" ref="BM168" ca="1">IF(RESET,0,IF(LOAD_ROM,ROM!BM29,IF(AND(MMU_CLK,MMU_MEMW,CELL("address",BM168)=CELL("address",OFFSET(RAM0,MMU_RAM_X,MMU_RAM_Y))),MMU_VAL,BM168)))</f>
        <v>0</v>
      </c>
      <c r="BN168" s="50">
        <f t="array" aca="1" ref="BN168" ca="1">IF(RESET,0,IF(LOAD_ROM,ROM!BN29,IF(AND(MMU_CLK,MMU_MEMW,CELL("address",BN168)=CELL("address",OFFSET(RAM0,MMU_RAM_X,MMU_RAM_Y))),MMU_VAL,BN168)))</f>
        <v>0</v>
      </c>
      <c r="BO168" s="50">
        <f t="array" aca="1" ref="BO168" ca="1">IF(RESET,0,IF(LOAD_ROM,ROM!BO29,IF(AND(MMU_CLK,MMU_MEMW,CELL("address",BO168)=CELL("address",OFFSET(RAM0,MMU_RAM_X,MMU_RAM_Y))),MMU_VAL,BO168)))</f>
        <v>0</v>
      </c>
      <c r="BP168" s="50">
        <f t="array" aca="1" ref="BP168" ca="1">IF(RESET,0,IF(LOAD_ROM,ROM!BP29,IF(AND(MMU_CLK,MMU_MEMW,CELL("address",BP168)=CELL("address",OFFSET(RAM0,MMU_RAM_X,MMU_RAM_Y))),MMU_VAL,BP168)))</f>
        <v>0</v>
      </c>
      <c r="BQ168" s="50">
        <f t="array" aca="1" ref="BQ168" ca="1">IF(RESET,0,IF(LOAD_ROM,ROM!BQ29,IF(AND(MMU_CLK,MMU_MEMW,CELL("address",BQ168)=CELL("address",OFFSET(RAM0,MMU_RAM_X,MMU_RAM_Y))),MMU_VAL,BQ168)))</f>
        <v>0</v>
      </c>
      <c r="BR168" s="50">
        <f t="array" aca="1" ref="BR168" ca="1">IF(RESET,0,IF(LOAD_ROM,ROM!BR29,IF(AND(MMU_CLK,MMU_MEMW,CELL("address",BR168)=CELL("address",OFFSET(RAM0,MMU_RAM_X,MMU_RAM_Y))),MMU_VAL,BR168)))</f>
        <v>0</v>
      </c>
      <c r="BS168" s="50">
        <f t="array" aca="1" ref="BS168" ca="1">IF(RESET,0,IF(LOAD_ROM,ROM!BS29,IF(AND(MMU_CLK,MMU_MEMW,CELL("address",BS168)=CELL("address",OFFSET(RAM0,MMU_RAM_X,MMU_RAM_Y))),MMU_VAL,BS168)))</f>
        <v>0</v>
      </c>
      <c r="BT168" s="50">
        <f t="array" aca="1" ref="BT168" ca="1">IF(RESET,0,IF(LOAD_ROM,ROM!BT29,IF(AND(MMU_CLK,MMU_MEMW,CELL("address",BT168)=CELL("address",OFFSET(RAM0,MMU_RAM_X,MMU_RAM_Y))),MMU_VAL,BT168)))</f>
        <v>0</v>
      </c>
      <c r="BU168" s="50">
        <f t="array" aca="1" ref="BU168" ca="1">IF(RESET,0,IF(LOAD_ROM,ROM!BU29,IF(AND(MMU_CLK,MMU_MEMW,CELL("address",BU168)=CELL("address",OFFSET(RAM0,MMU_RAM_X,MMU_RAM_Y))),MMU_VAL,BU168)))</f>
        <v>0</v>
      </c>
      <c r="BV168" s="50">
        <f t="array" aca="1" ref="BV168" ca="1">IF(RESET,0,IF(LOAD_ROM,ROM!BV29,IF(AND(MMU_CLK,MMU_MEMW,CELL("address",BV168)=CELL("address",OFFSET(RAM0,MMU_RAM_X,MMU_RAM_Y))),MMU_VAL,BV168)))</f>
        <v>0</v>
      </c>
      <c r="BW168" s="50">
        <f t="array" aca="1" ref="BW168" ca="1">IF(RESET,0,IF(LOAD_ROM,ROM!BW29,IF(AND(MMU_CLK,MMU_MEMW,CELL("address",BW168)=CELL("address",OFFSET(RAM0,MMU_RAM_X,MMU_RAM_Y))),MMU_VAL,BW168)))</f>
        <v>0</v>
      </c>
      <c r="BX168" s="50">
        <f t="array" aca="1" ref="BX168" ca="1">IF(RESET,0,IF(LOAD_ROM,ROM!BX29,IF(AND(MMU_CLK,MMU_MEMW,CELL("address",BX168)=CELL("address",OFFSET(RAM0,MMU_RAM_X,MMU_RAM_Y))),MMU_VAL,BX168)))</f>
        <v>0</v>
      </c>
      <c r="BY168" s="50">
        <f t="array" aca="1" ref="BY168" ca="1">IF(RESET,0,IF(LOAD_ROM,ROM!BY29,IF(AND(MMU_CLK,MMU_MEMW,CELL("address",BY168)=CELL("address",OFFSET(RAM0,MMU_RAM_X,MMU_RAM_Y))),MMU_VAL,BY168)))</f>
        <v>0</v>
      </c>
      <c r="BZ168" s="50">
        <f t="array" aca="1" ref="BZ168" ca="1">IF(RESET,0,IF(LOAD_ROM,ROM!BZ29,IF(AND(MMU_CLK,MMU_MEMW,CELL("address",BZ168)=CELL("address",OFFSET(RAM0,MMU_RAM_X,MMU_RAM_Y))),MMU_VAL,BZ168)))</f>
        <v>0</v>
      </c>
      <c r="CA168" s="50">
        <f t="array" aca="1" ref="CA168" ca="1">IF(RESET,0,IF(LOAD_ROM,ROM!CA29,IF(AND(MMU_CLK,MMU_MEMW,CELL("address",CA168)=CELL("address",OFFSET(RAM0,MMU_RAM_X,MMU_RAM_Y))),MMU_VAL,CA168)))</f>
        <v>0</v>
      </c>
      <c r="CB168" s="50">
        <f t="array" aca="1" ref="CB168" ca="1">IF(RESET,0,IF(LOAD_ROM,ROM!CB29,IF(AND(MMU_CLK,MMU_MEMW,CELL("address",CB168)=CELL("address",OFFSET(RAM0,MMU_RAM_X,MMU_RAM_Y))),MMU_VAL,CB168)))</f>
        <v>0</v>
      </c>
      <c r="CC168" s="50">
        <f t="array" aca="1" ref="CC168" ca="1">IF(RESET,0,IF(LOAD_ROM,ROM!CC29,IF(AND(MMU_CLK,MMU_MEMW,CELL("address",CC168)=CELL("address",OFFSET(RAM0,MMU_RAM_X,MMU_RAM_Y))),MMU_VAL,CC168)))</f>
        <v>0</v>
      </c>
      <c r="CD168" s="50">
        <f t="array" aca="1" ref="CD168" ca="1">IF(RESET,0,IF(LOAD_ROM,ROM!CD29,IF(AND(MMU_CLK,MMU_MEMW,CELL("address",CD168)=CELL("address",OFFSET(RAM0,MMU_RAM_X,MMU_RAM_Y))),MMU_VAL,CD168)))</f>
        <v>0</v>
      </c>
      <c r="CE168" s="50">
        <f t="array" aca="1" ref="CE168" ca="1">IF(RESET,0,IF(LOAD_ROM,ROM!CE29,IF(AND(MMU_CLK,MMU_MEMW,CELL("address",CE168)=CELL("address",OFFSET(RAM0,MMU_RAM_X,MMU_RAM_Y))),MMU_VAL,CE168)))</f>
        <v>0</v>
      </c>
      <c r="CF168" s="50">
        <f t="array" aca="1" ref="CF168" ca="1">IF(RESET,0,IF(LOAD_ROM,ROM!CF29,IF(AND(MMU_CLK,MMU_MEMW,CELL("address",CF168)=CELL("address",OFFSET(RAM0,MMU_RAM_X,MMU_RAM_Y))),MMU_VAL,CF168)))</f>
        <v>0</v>
      </c>
      <c r="CG168" s="50">
        <f t="array" aca="1" ref="CG168" ca="1">IF(RESET,0,IF(LOAD_ROM,ROM!CG29,IF(AND(MMU_CLK,MMU_MEMW,CELL("address",CG168)=CELL("address",OFFSET(RAM0,MMU_RAM_X,MMU_RAM_Y))),MMU_VAL,CG168)))</f>
        <v>0</v>
      </c>
      <c r="CH168" s="50">
        <f t="array" aca="1" ref="CH168" ca="1">IF(RESET,0,IF(LOAD_ROM,ROM!CH29,IF(AND(MMU_CLK,MMU_MEMW,CELL("address",CH168)=CELL("address",OFFSET(RAM0,MMU_RAM_X,MMU_RAM_Y))),MMU_VAL,CH168)))</f>
        <v>0</v>
      </c>
      <c r="CI168" s="50">
        <f t="array" aca="1" ref="CI168" ca="1">IF(RESET,0,IF(LOAD_ROM,ROM!CI29,IF(AND(MMU_CLK,MMU_MEMW,CELL("address",CI168)=CELL("address",OFFSET(RAM0,MMU_RAM_X,MMU_RAM_Y))),MMU_VAL,CI168)))</f>
        <v>0</v>
      </c>
      <c r="CJ168" s="50">
        <f t="array" aca="1" ref="CJ168" ca="1">IF(RESET,0,IF(LOAD_ROM,ROM!CJ29,IF(AND(MMU_CLK,MMU_MEMW,CELL("address",CJ168)=CELL("address",OFFSET(RAM0,MMU_RAM_X,MMU_RAM_Y))),MMU_VAL,CJ168)))</f>
        <v>0</v>
      </c>
      <c r="CK168" s="50">
        <f t="array" aca="1" ref="CK168" ca="1">IF(RESET,0,IF(LOAD_ROM,ROM!CK29,IF(AND(MMU_CLK,MMU_MEMW,CELL("address",CK168)=CELL("address",OFFSET(RAM0,MMU_RAM_X,MMU_RAM_Y))),MMU_VAL,CK168)))</f>
        <v>0</v>
      </c>
      <c r="CL168" s="50">
        <f t="array" aca="1" ref="CL168" ca="1">IF(RESET,0,IF(LOAD_ROM,ROM!CL29,IF(AND(MMU_CLK,MMU_MEMW,CELL("address",CL168)=CELL("address",OFFSET(RAM0,MMU_RAM_X,MMU_RAM_Y))),MMU_VAL,CL168)))</f>
        <v>0</v>
      </c>
      <c r="CM168" s="50">
        <f t="array" aca="1" ref="CM168" ca="1">IF(RESET,0,IF(LOAD_ROM,ROM!CM29,IF(AND(MMU_CLK,MMU_MEMW,CELL("address",CM168)=CELL("address",OFFSET(RAM0,MMU_RAM_X,MMU_RAM_Y))),MMU_VAL,CM168)))</f>
        <v>0</v>
      </c>
      <c r="CN168" s="50">
        <f t="array" aca="1" ref="CN168" ca="1">IF(RESET,0,IF(LOAD_ROM,ROM!CN29,IF(AND(MMU_CLK,MMU_MEMW,CELL("address",CN168)=CELL("address",OFFSET(RAM0,MMU_RAM_X,MMU_RAM_Y))),MMU_VAL,CN168)))</f>
        <v>0</v>
      </c>
      <c r="CO168" s="50">
        <f t="array" aca="1" ref="CO168" ca="1">IF(RESET,0,IF(LOAD_ROM,ROM!CO29,IF(AND(MMU_CLK,MMU_MEMW,CELL("address",CO168)=CELL("address",OFFSET(RAM0,MMU_RAM_X,MMU_RAM_Y))),MMU_VAL,CO168)))</f>
        <v>0</v>
      </c>
      <c r="CP168" s="50">
        <f t="array" aca="1" ref="CP168" ca="1">IF(RESET,0,IF(LOAD_ROM,ROM!CP29,IF(AND(MMU_CLK,MMU_MEMW,CELL("address",CP168)=CELL("address",OFFSET(RAM0,MMU_RAM_X,MMU_RAM_Y))),MMU_VAL,CP168)))</f>
        <v>0</v>
      </c>
      <c r="CQ168" s="50">
        <f t="array" aca="1" ref="CQ168" ca="1">IF(RESET,0,IF(LOAD_ROM,ROM!CQ29,IF(AND(MMU_CLK,MMU_MEMW,CELL("address",CQ168)=CELL("address",OFFSET(RAM0,MMU_RAM_X,MMU_RAM_Y))),MMU_VAL,CQ168)))</f>
        <v>0</v>
      </c>
      <c r="CR168" s="50">
        <f t="array" aca="1" ref="CR168" ca="1">IF(RESET,0,IF(LOAD_ROM,ROM!CR29,IF(AND(MMU_CLK,MMU_MEMW,CELL("address",CR168)=CELL("address",OFFSET(RAM0,MMU_RAM_X,MMU_RAM_Y))),MMU_VAL,CR168)))</f>
        <v>0</v>
      </c>
      <c r="CS168" s="50">
        <f t="array" aca="1" ref="CS168" ca="1">IF(RESET,0,IF(LOAD_ROM,ROM!CS29,IF(AND(MMU_CLK,MMU_MEMW,CELL("address",CS168)=CELL("address",OFFSET(RAM0,MMU_RAM_X,MMU_RAM_Y))),MMU_VAL,CS168)))</f>
        <v>0</v>
      </c>
      <c r="CT168" s="50">
        <f t="array" aca="1" ref="CT168" ca="1">IF(RESET,0,IF(LOAD_ROM,ROM!CT29,IF(AND(MMU_CLK,MMU_MEMW,CELL("address",CT168)=CELL("address",OFFSET(RAM0,MMU_RAM_X,MMU_RAM_Y))),MMU_VAL,CT168)))</f>
        <v>0</v>
      </c>
      <c r="CU168" s="50">
        <f t="array" aca="1" ref="CU168" ca="1">IF(RESET,0,IF(LOAD_ROM,ROM!CU29,IF(AND(MMU_CLK,MMU_MEMW,CELL("address",CU168)=CELL("address",OFFSET(RAM0,MMU_RAM_X,MMU_RAM_Y))),MMU_VAL,CU168)))</f>
        <v>0</v>
      </c>
      <c r="CV168" s="50">
        <f t="array" aca="1" ref="CV168" ca="1">IF(RESET,0,IF(LOAD_ROM,ROM!CV29,IF(AND(MMU_CLK,MMU_MEMW,CELL("address",CV168)=CELL("address",OFFSET(RAM0,MMU_RAM_X,MMU_RAM_Y))),MMU_VAL,CV168)))</f>
        <v>0</v>
      </c>
      <c r="CW168" s="50">
        <f t="array" aca="1" ref="CW168" ca="1">IF(RESET,0,IF(LOAD_ROM,ROM!CW29,IF(AND(MMU_CLK,MMU_MEMW,CELL("address",CW168)=CELL("address",OFFSET(RAM0,MMU_RAM_X,MMU_RAM_Y))),MMU_VAL,CW168)))</f>
        <v>0</v>
      </c>
      <c r="CX168" s="50">
        <f t="array" aca="1" ref="CX168" ca="1">IF(RESET,0,IF(LOAD_ROM,ROM!CX29,IF(AND(MMU_CLK,MMU_MEMW,CELL("address",CX168)=CELL("address",OFFSET(RAM0,MMU_RAM_X,MMU_RAM_Y))),MMU_VAL,CX168)))</f>
        <v>0</v>
      </c>
      <c r="CY168" s="50">
        <f t="array" aca="1" ref="CY168" ca="1">IF(RESET,0,IF(LOAD_ROM,ROM!CY29,IF(AND(MMU_CLK,MMU_MEMW,CELL("address",CY168)=CELL("address",OFFSET(RAM0,MMU_RAM_X,MMU_RAM_Y))),MMU_VAL,CY168)))</f>
        <v>0</v>
      </c>
      <c r="CZ168" s="50">
        <f t="array" aca="1" ref="CZ168" ca="1">IF(RESET,0,IF(LOAD_ROM,ROM!CZ29,IF(AND(MMU_CLK,MMU_MEMW,CELL("address",CZ168)=CELL("address",OFFSET(RAM0,MMU_RAM_X,MMU_RAM_Y))),MMU_VAL,CZ168)))</f>
        <v>0</v>
      </c>
      <c r="DA168" s="50">
        <f t="array" aca="1" ref="DA168" ca="1">IF(RESET,0,IF(LOAD_ROM,ROM!DA29,IF(AND(MMU_CLK,MMU_MEMW,CELL("address",DA168)=CELL("address",OFFSET(RAM0,MMU_RAM_X,MMU_RAM_Y))),MMU_VAL,DA168)))</f>
        <v>0</v>
      </c>
      <c r="DB168" s="50">
        <f t="array" aca="1" ref="DB168" ca="1">IF(RESET,0,IF(LOAD_ROM,ROM!DB29,IF(AND(MMU_CLK,MMU_MEMW,CELL("address",DB168)=CELL("address",OFFSET(RAM0,MMU_RAM_X,MMU_RAM_Y))),MMU_VAL,DB168)))</f>
        <v>0</v>
      </c>
      <c r="DC168" s="50">
        <f t="array" aca="1" ref="DC168" ca="1">IF(RESET,0,IF(LOAD_ROM,ROM!DC29,IF(AND(MMU_CLK,MMU_MEMW,CELL("address",DC168)=CELL("address",OFFSET(RAM0,MMU_RAM_X,MMU_RAM_Y))),MMU_VAL,DC168)))</f>
        <v>0</v>
      </c>
      <c r="DD168" s="50">
        <f t="array" aca="1" ref="DD168" ca="1">IF(RESET,0,IF(LOAD_ROM,ROM!DD29,IF(AND(MMU_CLK,MMU_MEMW,CELL("address",DD168)=CELL("address",OFFSET(RAM0,MMU_RAM_X,MMU_RAM_Y))),MMU_VAL,DD168)))</f>
        <v>0</v>
      </c>
      <c r="DE168" s="50">
        <f t="array" aca="1" ref="DE168" ca="1">IF(RESET,0,IF(LOAD_ROM,ROM!DE29,IF(AND(MMU_CLK,MMU_MEMW,CELL("address",DE168)=CELL("address",OFFSET(RAM0,MMU_RAM_X,MMU_RAM_Y))),MMU_VAL,DE168)))</f>
        <v>0</v>
      </c>
      <c r="DF168" s="50">
        <f t="array" aca="1" ref="DF168" ca="1">IF(RESET,0,IF(LOAD_ROM,ROM!DF29,IF(AND(MMU_CLK,MMU_MEMW,CELL("address",DF168)=CELL("address",OFFSET(RAM0,MMU_RAM_X,MMU_RAM_Y))),MMU_VAL,DF168)))</f>
        <v>0</v>
      </c>
      <c r="DG168" s="50">
        <f t="array" aca="1" ref="DG168" ca="1">IF(RESET,0,IF(LOAD_ROM,ROM!DG29,IF(AND(MMU_CLK,MMU_MEMW,CELL("address",DG168)=CELL("address",OFFSET(RAM0,MMU_RAM_X,MMU_RAM_Y))),MMU_VAL,DG168)))</f>
        <v>0</v>
      </c>
      <c r="DH168" s="50">
        <f t="array" aca="1" ref="DH168" ca="1">IF(RESET,0,IF(LOAD_ROM,ROM!DH29,IF(AND(MMU_CLK,MMU_MEMW,CELL("address",DH168)=CELL("address",OFFSET(RAM0,MMU_RAM_X,MMU_RAM_Y))),MMU_VAL,DH168)))</f>
        <v>0</v>
      </c>
      <c r="DI168" s="50">
        <f t="array" aca="1" ref="DI168" ca="1">IF(RESET,0,IF(LOAD_ROM,ROM!DI29,IF(AND(MMU_CLK,MMU_MEMW,CELL("address",DI168)=CELL("address",OFFSET(RAM0,MMU_RAM_X,MMU_RAM_Y))),MMU_VAL,DI168)))</f>
        <v>0</v>
      </c>
      <c r="DJ168" s="50">
        <f t="array" aca="1" ref="DJ168" ca="1">IF(RESET,0,IF(LOAD_ROM,ROM!DJ29,IF(AND(MMU_CLK,MMU_MEMW,CELL("address",DJ168)=CELL("address",OFFSET(RAM0,MMU_RAM_X,MMU_RAM_Y))),MMU_VAL,DJ168)))</f>
        <v>0</v>
      </c>
      <c r="DK168" s="50">
        <f t="array" aca="1" ref="DK168" ca="1">IF(RESET,0,IF(LOAD_ROM,ROM!DK29,IF(AND(MMU_CLK,MMU_MEMW,CELL("address",DK168)=CELL("address",OFFSET(RAM0,MMU_RAM_X,MMU_RAM_Y))),MMU_VAL,DK168)))</f>
        <v>0</v>
      </c>
      <c r="DL168" s="50">
        <f t="array" aca="1" ref="DL168" ca="1">IF(RESET,0,IF(LOAD_ROM,ROM!DL29,IF(AND(MMU_CLK,MMU_MEMW,CELL("address",DL168)=CELL("address",OFFSET(RAM0,MMU_RAM_X,MMU_RAM_Y))),MMU_VAL,DL168)))</f>
        <v>0</v>
      </c>
      <c r="DM168" s="50">
        <f t="array" aca="1" ref="DM168" ca="1">IF(RESET,0,IF(LOAD_ROM,ROM!DM29,IF(AND(MMU_CLK,MMU_MEMW,CELL("address",DM168)=CELL("address",OFFSET(RAM0,MMU_RAM_X,MMU_RAM_Y))),MMU_VAL,DM168)))</f>
        <v>0</v>
      </c>
      <c r="DN168" s="50">
        <f t="array" aca="1" ref="DN168" ca="1">IF(RESET,0,IF(LOAD_ROM,ROM!DN29,IF(AND(MMU_CLK,MMU_MEMW,CELL("address",DN168)=CELL("address",OFFSET(RAM0,MMU_RAM_X,MMU_RAM_Y))),MMU_VAL,DN168)))</f>
        <v>0</v>
      </c>
      <c r="DO168" s="50">
        <f t="array" aca="1" ref="DO168" ca="1">IF(RESET,0,IF(LOAD_ROM,ROM!DO29,IF(AND(MMU_CLK,MMU_MEMW,CELL("address",DO168)=CELL("address",OFFSET(RAM0,MMU_RAM_X,MMU_RAM_Y))),MMU_VAL,DO168)))</f>
        <v>0</v>
      </c>
      <c r="DP168" s="50">
        <f t="array" aca="1" ref="DP168" ca="1">IF(RESET,0,IF(LOAD_ROM,ROM!DP29,IF(AND(MMU_CLK,MMU_MEMW,CELL("address",DP168)=CELL("address",OFFSET(RAM0,MMU_RAM_X,MMU_RAM_Y))),MMU_VAL,DP168)))</f>
        <v>0</v>
      </c>
      <c r="DQ168" s="50">
        <f t="array" aca="1" ref="DQ168" ca="1">IF(RESET,0,IF(LOAD_ROM,ROM!DQ29,IF(AND(MMU_CLK,MMU_MEMW,CELL("address",DQ168)=CELL("address",OFFSET(RAM0,MMU_RAM_X,MMU_RAM_Y))),MMU_VAL,DQ168)))</f>
        <v>0</v>
      </c>
      <c r="DR168" s="50">
        <f t="array" aca="1" ref="DR168" ca="1">IF(RESET,0,IF(LOAD_ROM,ROM!DR29,IF(AND(MMU_CLK,MMU_MEMW,CELL("address",DR168)=CELL("address",OFFSET(RAM0,MMU_RAM_X,MMU_RAM_Y))),MMU_VAL,DR168)))</f>
        <v>0</v>
      </c>
      <c r="DS168" s="50">
        <f t="array" aca="1" ref="DS168" ca="1">IF(RESET,0,IF(LOAD_ROM,ROM!DS29,IF(AND(MMU_CLK,MMU_MEMW,CELL("address",DS168)=CELL("address",OFFSET(RAM0,MMU_RAM_X,MMU_RAM_Y))),MMU_VAL,DS168)))</f>
        <v>0</v>
      </c>
      <c r="DT168" s="50">
        <f t="array" aca="1" ref="DT168" ca="1">IF(RESET,0,IF(LOAD_ROM,ROM!DT29,IF(AND(MMU_CLK,MMU_MEMW,CELL("address",DT168)=CELL("address",OFFSET(RAM0,MMU_RAM_X,MMU_RAM_Y))),MMU_VAL,DT168)))</f>
        <v>0</v>
      </c>
      <c r="DU168" s="50">
        <f t="array" aca="1" ref="DU168" ca="1">IF(RESET,0,IF(LOAD_ROM,ROM!DU29,IF(AND(MMU_CLK,MMU_MEMW,CELL("address",DU168)=CELL("address",OFFSET(RAM0,MMU_RAM_X,MMU_RAM_Y))),MMU_VAL,DU168)))</f>
        <v>0</v>
      </c>
      <c r="DV168" s="50">
        <f t="array" aca="1" ref="DV168" ca="1">IF(RESET,0,IF(LOAD_ROM,ROM!DV29,IF(AND(MMU_CLK,MMU_MEMW,CELL("address",DV168)=CELL("address",OFFSET(RAM0,MMU_RAM_X,MMU_RAM_Y))),MMU_VAL,DV168)))</f>
        <v>0</v>
      </c>
      <c r="DW168" s="50">
        <f t="array" aca="1" ref="DW168" ca="1">IF(RESET,0,IF(LOAD_ROM,ROM!DW29,IF(AND(MMU_CLK,MMU_MEMW,CELL("address",DW168)=CELL("address",OFFSET(RAM0,MMU_RAM_X,MMU_RAM_Y))),MMU_VAL,DW168)))</f>
        <v>0</v>
      </c>
      <c r="DX168" s="50">
        <f t="array" aca="1" ref="DX168" ca="1">IF(RESET,0,IF(LOAD_ROM,ROM!DX29,IF(AND(MMU_CLK,MMU_MEMW,CELL("address",DX168)=CELL("address",OFFSET(RAM0,MMU_RAM_X,MMU_RAM_Y))),MMU_VAL,DX168)))</f>
        <v>0</v>
      </c>
    </row>
    <row r="169" spans="1:128" x14ac:dyDescent="0.35">
      <c r="A169" s="50">
        <f t="array" aca="1" ref="A169" ca="1">IF(RESET,0,IF(LOAD_ROM,ROM!A30,IF(AND(MMU_CLK,MMU_MEMW,CELL("address",A169)=CELL("address",OFFSET(RAM0,MMU_RAM_X,MMU_RAM_Y))),MMU_VAL,A169)))</f>
        <v>0</v>
      </c>
      <c r="B169" s="50">
        <f t="array" aca="1" ref="B169" ca="1">IF(RESET,0,IF(LOAD_ROM,ROM!B30,IF(AND(MMU_CLK,MMU_MEMW,CELL("address",B169)=CELL("address",OFFSET(RAM0,MMU_RAM_X,MMU_RAM_Y))),MMU_VAL,B169)))</f>
        <v>0</v>
      </c>
      <c r="C169" s="50">
        <f t="array" aca="1" ref="C169" ca="1">IF(RESET,0,IF(LOAD_ROM,ROM!C30,IF(AND(MMU_CLK,MMU_MEMW,CELL("address",C169)=CELL("address",OFFSET(RAM0,MMU_RAM_X,MMU_RAM_Y))),MMU_VAL,C169)))</f>
        <v>0</v>
      </c>
      <c r="D169" s="50">
        <f t="array" aca="1" ref="D169" ca="1">IF(RESET,0,IF(LOAD_ROM,ROM!D30,IF(AND(MMU_CLK,MMU_MEMW,CELL("address",D169)=CELL("address",OFFSET(RAM0,MMU_RAM_X,MMU_RAM_Y))),MMU_VAL,D169)))</f>
        <v>0</v>
      </c>
      <c r="E169" s="50">
        <f t="array" aca="1" ref="E169" ca="1">IF(RESET,0,IF(LOAD_ROM,ROM!E30,IF(AND(MMU_CLK,MMU_MEMW,CELL("address",E169)=CELL("address",OFFSET(RAM0,MMU_RAM_X,MMU_RAM_Y))),MMU_VAL,E169)))</f>
        <v>0</v>
      </c>
      <c r="F169" s="50">
        <f t="array" aca="1" ref="F169" ca="1">IF(RESET,0,IF(LOAD_ROM,ROM!F30,IF(AND(MMU_CLK,MMU_MEMW,CELL("address",F169)=CELL("address",OFFSET(RAM0,MMU_RAM_X,MMU_RAM_Y))),MMU_VAL,F169)))</f>
        <v>0</v>
      </c>
      <c r="G169" s="50">
        <f t="array" aca="1" ref="G169" ca="1">IF(RESET,0,IF(LOAD_ROM,ROM!G30,IF(AND(MMU_CLK,MMU_MEMW,CELL("address",G169)=CELL("address",OFFSET(RAM0,MMU_RAM_X,MMU_RAM_Y))),MMU_VAL,G169)))</f>
        <v>0</v>
      </c>
      <c r="H169" s="50">
        <f t="array" aca="1" ref="H169" ca="1">IF(RESET,0,IF(LOAD_ROM,ROM!H30,IF(AND(MMU_CLK,MMU_MEMW,CELL("address",H169)=CELL("address",OFFSET(RAM0,MMU_RAM_X,MMU_RAM_Y))),MMU_VAL,H169)))</f>
        <v>0</v>
      </c>
      <c r="I169" s="50">
        <f t="array" aca="1" ref="I169" ca="1">IF(RESET,0,IF(LOAD_ROM,ROM!I30,IF(AND(MMU_CLK,MMU_MEMW,CELL("address",I169)=CELL("address",OFFSET(RAM0,MMU_RAM_X,MMU_RAM_Y))),MMU_VAL,I169)))</f>
        <v>0</v>
      </c>
      <c r="J169" s="50">
        <f t="array" aca="1" ref="J169" ca="1">IF(RESET,0,IF(LOAD_ROM,ROM!J30,IF(AND(MMU_CLK,MMU_MEMW,CELL("address",J169)=CELL("address",OFFSET(RAM0,MMU_RAM_X,MMU_RAM_Y))),MMU_VAL,J169)))</f>
        <v>0</v>
      </c>
      <c r="K169" s="50">
        <f t="array" aca="1" ref="K169" ca="1">IF(RESET,0,IF(LOAD_ROM,ROM!K30,IF(AND(MMU_CLK,MMU_MEMW,CELL("address",K169)=CELL("address",OFFSET(RAM0,MMU_RAM_X,MMU_RAM_Y))),MMU_VAL,K169)))</f>
        <v>0</v>
      </c>
      <c r="L169" s="50">
        <f t="array" aca="1" ref="L169" ca="1">IF(RESET,0,IF(LOAD_ROM,ROM!L30,IF(AND(MMU_CLK,MMU_MEMW,CELL("address",L169)=CELL("address",OFFSET(RAM0,MMU_RAM_X,MMU_RAM_Y))),MMU_VAL,L169)))</f>
        <v>0</v>
      </c>
      <c r="M169" s="50">
        <f t="array" aca="1" ref="M169" ca="1">IF(RESET,0,IF(LOAD_ROM,ROM!M30,IF(AND(MMU_CLK,MMU_MEMW,CELL("address",M169)=CELL("address",OFFSET(RAM0,MMU_RAM_X,MMU_RAM_Y))),MMU_VAL,M169)))</f>
        <v>0</v>
      </c>
      <c r="N169" s="50">
        <f t="array" aca="1" ref="N169" ca="1">IF(RESET,0,IF(LOAD_ROM,ROM!N30,IF(AND(MMU_CLK,MMU_MEMW,CELL("address",N169)=CELL("address",OFFSET(RAM0,MMU_RAM_X,MMU_RAM_Y))),MMU_VAL,N169)))</f>
        <v>0</v>
      </c>
      <c r="O169" s="50">
        <f t="array" aca="1" ref="O169" ca="1">IF(RESET,0,IF(LOAD_ROM,ROM!O30,IF(AND(MMU_CLK,MMU_MEMW,CELL("address",O169)=CELL("address",OFFSET(RAM0,MMU_RAM_X,MMU_RAM_Y))),MMU_VAL,O169)))</f>
        <v>0</v>
      </c>
      <c r="P169" s="50">
        <f t="array" aca="1" ref="P169" ca="1">IF(RESET,0,IF(LOAD_ROM,ROM!P30,IF(AND(MMU_CLK,MMU_MEMW,CELL("address",P169)=CELL("address",OFFSET(RAM0,MMU_RAM_X,MMU_RAM_Y))),MMU_VAL,P169)))</f>
        <v>0</v>
      </c>
      <c r="Q169" s="50">
        <f t="array" aca="1" ref="Q169" ca="1">IF(RESET,0,IF(LOAD_ROM,ROM!Q30,IF(AND(MMU_CLK,MMU_MEMW,CELL("address",Q169)=CELL("address",OFFSET(RAM0,MMU_RAM_X,MMU_RAM_Y))),MMU_VAL,Q169)))</f>
        <v>0</v>
      </c>
      <c r="R169" s="50">
        <f t="array" aca="1" ref="R169" ca="1">IF(RESET,0,IF(LOAD_ROM,ROM!R30,IF(AND(MMU_CLK,MMU_MEMW,CELL("address",R169)=CELL("address",OFFSET(RAM0,MMU_RAM_X,MMU_RAM_Y))),MMU_VAL,R169)))</f>
        <v>0</v>
      </c>
      <c r="S169" s="50">
        <f t="array" aca="1" ref="S169" ca="1">IF(RESET,0,IF(LOAD_ROM,ROM!S30,IF(AND(MMU_CLK,MMU_MEMW,CELL("address",S169)=CELL("address",OFFSET(RAM0,MMU_RAM_X,MMU_RAM_Y))),MMU_VAL,S169)))</f>
        <v>0</v>
      </c>
      <c r="T169" s="50">
        <f t="array" aca="1" ref="T169" ca="1">IF(RESET,0,IF(LOAD_ROM,ROM!T30,IF(AND(MMU_CLK,MMU_MEMW,CELL("address",T169)=CELL("address",OFFSET(RAM0,MMU_RAM_X,MMU_RAM_Y))),MMU_VAL,T169)))</f>
        <v>0</v>
      </c>
      <c r="U169" s="50">
        <f t="array" aca="1" ref="U169" ca="1">IF(RESET,0,IF(LOAD_ROM,ROM!U30,IF(AND(MMU_CLK,MMU_MEMW,CELL("address",U169)=CELL("address",OFFSET(RAM0,MMU_RAM_X,MMU_RAM_Y))),MMU_VAL,U169)))</f>
        <v>0</v>
      </c>
      <c r="V169" s="50">
        <f t="array" aca="1" ref="V169" ca="1">IF(RESET,0,IF(LOAD_ROM,ROM!V30,IF(AND(MMU_CLK,MMU_MEMW,CELL("address",V169)=CELL("address",OFFSET(RAM0,MMU_RAM_X,MMU_RAM_Y))),MMU_VAL,V169)))</f>
        <v>0</v>
      </c>
      <c r="W169" s="50">
        <f t="array" aca="1" ref="W169" ca="1">IF(RESET,0,IF(LOAD_ROM,ROM!W30,IF(AND(MMU_CLK,MMU_MEMW,CELL("address",W169)=CELL("address",OFFSET(RAM0,MMU_RAM_X,MMU_RAM_Y))),MMU_VAL,W169)))</f>
        <v>0</v>
      </c>
      <c r="X169" s="50">
        <f t="array" aca="1" ref="X169" ca="1">IF(RESET,0,IF(LOAD_ROM,ROM!X30,IF(AND(MMU_CLK,MMU_MEMW,CELL("address",X169)=CELL("address",OFFSET(RAM0,MMU_RAM_X,MMU_RAM_Y))),MMU_VAL,X169)))</f>
        <v>0</v>
      </c>
      <c r="Y169" s="50">
        <f t="array" aca="1" ref="Y169" ca="1">IF(RESET,0,IF(LOAD_ROM,ROM!Y30,IF(AND(MMU_CLK,MMU_MEMW,CELL("address",Y169)=CELL("address",OFFSET(RAM0,MMU_RAM_X,MMU_RAM_Y))),MMU_VAL,Y169)))</f>
        <v>0</v>
      </c>
      <c r="Z169" s="50">
        <f t="array" aca="1" ref="Z169" ca="1">IF(RESET,0,IF(LOAD_ROM,ROM!Z30,IF(AND(MMU_CLK,MMU_MEMW,CELL("address",Z169)=CELL("address",OFFSET(RAM0,MMU_RAM_X,MMU_RAM_Y))),MMU_VAL,Z169)))</f>
        <v>0</v>
      </c>
      <c r="AA169" s="50">
        <f t="array" aca="1" ref="AA169" ca="1">IF(RESET,0,IF(LOAD_ROM,ROM!AA30,IF(AND(MMU_CLK,MMU_MEMW,CELL("address",AA169)=CELL("address",OFFSET(RAM0,MMU_RAM_X,MMU_RAM_Y))),MMU_VAL,AA169)))</f>
        <v>0</v>
      </c>
      <c r="AB169" s="50">
        <f t="array" aca="1" ref="AB169" ca="1">IF(RESET,0,IF(LOAD_ROM,ROM!AB30,IF(AND(MMU_CLK,MMU_MEMW,CELL("address",AB169)=CELL("address",OFFSET(RAM0,MMU_RAM_X,MMU_RAM_Y))),MMU_VAL,AB169)))</f>
        <v>0</v>
      </c>
      <c r="AC169" s="50">
        <f t="array" aca="1" ref="AC169" ca="1">IF(RESET,0,IF(LOAD_ROM,ROM!AC30,IF(AND(MMU_CLK,MMU_MEMW,CELL("address",AC169)=CELL("address",OFFSET(RAM0,MMU_RAM_X,MMU_RAM_Y))),MMU_VAL,AC169)))</f>
        <v>0</v>
      </c>
      <c r="AD169" s="50">
        <f t="array" aca="1" ref="AD169" ca="1">IF(RESET,0,IF(LOAD_ROM,ROM!AD30,IF(AND(MMU_CLK,MMU_MEMW,CELL("address",AD169)=CELL("address",OFFSET(RAM0,MMU_RAM_X,MMU_RAM_Y))),MMU_VAL,AD169)))</f>
        <v>0</v>
      </c>
      <c r="AE169" s="50">
        <f t="array" aca="1" ref="AE169" ca="1">IF(RESET,0,IF(LOAD_ROM,ROM!AE30,IF(AND(MMU_CLK,MMU_MEMW,CELL("address",AE169)=CELL("address",OFFSET(RAM0,MMU_RAM_X,MMU_RAM_Y))),MMU_VAL,AE169)))</f>
        <v>0</v>
      </c>
      <c r="AF169" s="50">
        <f t="array" aca="1" ref="AF169" ca="1">IF(RESET,0,IF(LOAD_ROM,ROM!AF30,IF(AND(MMU_CLK,MMU_MEMW,CELL("address",AF169)=CELL("address",OFFSET(RAM0,MMU_RAM_X,MMU_RAM_Y))),MMU_VAL,AF169)))</f>
        <v>0</v>
      </c>
      <c r="AG169" s="50">
        <f t="array" aca="1" ref="AG169" ca="1">IF(RESET,0,IF(LOAD_ROM,ROM!AG30,IF(AND(MMU_CLK,MMU_MEMW,CELL("address",AG169)=CELL("address",OFFSET(RAM0,MMU_RAM_X,MMU_RAM_Y))),MMU_VAL,AG169)))</f>
        <v>0</v>
      </c>
      <c r="AH169" s="50">
        <f t="array" aca="1" ref="AH169" ca="1">IF(RESET,0,IF(LOAD_ROM,ROM!AH30,IF(AND(MMU_CLK,MMU_MEMW,CELL("address",AH169)=CELL("address",OFFSET(RAM0,MMU_RAM_X,MMU_RAM_Y))),MMU_VAL,AH169)))</f>
        <v>0</v>
      </c>
      <c r="AI169" s="50">
        <f t="array" aca="1" ref="AI169" ca="1">IF(RESET,0,IF(LOAD_ROM,ROM!AI30,IF(AND(MMU_CLK,MMU_MEMW,CELL("address",AI169)=CELL("address",OFFSET(RAM0,MMU_RAM_X,MMU_RAM_Y))),MMU_VAL,AI169)))</f>
        <v>0</v>
      </c>
      <c r="AJ169" s="50">
        <f t="array" aca="1" ref="AJ169" ca="1">IF(RESET,0,IF(LOAD_ROM,ROM!AJ30,IF(AND(MMU_CLK,MMU_MEMW,CELL("address",AJ169)=CELL("address",OFFSET(RAM0,MMU_RAM_X,MMU_RAM_Y))),MMU_VAL,AJ169)))</f>
        <v>0</v>
      </c>
      <c r="AK169" s="50">
        <f t="array" aca="1" ref="AK169" ca="1">IF(RESET,0,IF(LOAD_ROM,ROM!AK30,IF(AND(MMU_CLK,MMU_MEMW,CELL("address",AK169)=CELL("address",OFFSET(RAM0,MMU_RAM_X,MMU_RAM_Y))),MMU_VAL,AK169)))</f>
        <v>0</v>
      </c>
      <c r="AL169" s="50">
        <f t="array" aca="1" ref="AL169" ca="1">IF(RESET,0,IF(LOAD_ROM,ROM!AL30,IF(AND(MMU_CLK,MMU_MEMW,CELL("address",AL169)=CELL("address",OFFSET(RAM0,MMU_RAM_X,MMU_RAM_Y))),MMU_VAL,AL169)))</f>
        <v>0</v>
      </c>
      <c r="AM169" s="50">
        <f t="array" aca="1" ref="AM169" ca="1">IF(RESET,0,IF(LOAD_ROM,ROM!AM30,IF(AND(MMU_CLK,MMU_MEMW,CELL("address",AM169)=CELL("address",OFFSET(RAM0,MMU_RAM_X,MMU_RAM_Y))),MMU_VAL,AM169)))</f>
        <v>0</v>
      </c>
      <c r="AN169" s="50">
        <f t="array" aca="1" ref="AN169" ca="1">IF(RESET,0,IF(LOAD_ROM,ROM!AN30,IF(AND(MMU_CLK,MMU_MEMW,CELL("address",AN169)=CELL("address",OFFSET(RAM0,MMU_RAM_X,MMU_RAM_Y))),MMU_VAL,AN169)))</f>
        <v>0</v>
      </c>
      <c r="AO169" s="50">
        <f t="array" aca="1" ref="AO169" ca="1">IF(RESET,0,IF(LOAD_ROM,ROM!AO30,IF(AND(MMU_CLK,MMU_MEMW,CELL("address",AO169)=CELL("address",OFFSET(RAM0,MMU_RAM_X,MMU_RAM_Y))),MMU_VAL,AO169)))</f>
        <v>0</v>
      </c>
      <c r="AP169" s="50">
        <f t="array" aca="1" ref="AP169" ca="1">IF(RESET,0,IF(LOAD_ROM,ROM!AP30,IF(AND(MMU_CLK,MMU_MEMW,CELL("address",AP169)=CELL("address",OFFSET(RAM0,MMU_RAM_X,MMU_RAM_Y))),MMU_VAL,AP169)))</f>
        <v>0</v>
      </c>
      <c r="AQ169" s="50">
        <f t="array" aca="1" ref="AQ169" ca="1">IF(RESET,0,IF(LOAD_ROM,ROM!AQ30,IF(AND(MMU_CLK,MMU_MEMW,CELL("address",AQ169)=CELL("address",OFFSET(RAM0,MMU_RAM_X,MMU_RAM_Y))),MMU_VAL,AQ169)))</f>
        <v>0</v>
      </c>
      <c r="AR169" s="50">
        <f t="array" aca="1" ref="AR169" ca="1">IF(RESET,0,IF(LOAD_ROM,ROM!AR30,IF(AND(MMU_CLK,MMU_MEMW,CELL("address",AR169)=CELL("address",OFFSET(RAM0,MMU_RAM_X,MMU_RAM_Y))),MMU_VAL,AR169)))</f>
        <v>0</v>
      </c>
      <c r="AS169" s="50">
        <f t="array" aca="1" ref="AS169" ca="1">IF(RESET,0,IF(LOAD_ROM,ROM!AS30,IF(AND(MMU_CLK,MMU_MEMW,CELL("address",AS169)=CELL("address",OFFSET(RAM0,MMU_RAM_X,MMU_RAM_Y))),MMU_VAL,AS169)))</f>
        <v>0</v>
      </c>
      <c r="AT169" s="50">
        <f t="array" aca="1" ref="AT169" ca="1">IF(RESET,0,IF(LOAD_ROM,ROM!AT30,IF(AND(MMU_CLK,MMU_MEMW,CELL("address",AT169)=CELL("address",OFFSET(RAM0,MMU_RAM_X,MMU_RAM_Y))),MMU_VAL,AT169)))</f>
        <v>0</v>
      </c>
      <c r="AU169" s="50">
        <f t="array" aca="1" ref="AU169" ca="1">IF(RESET,0,IF(LOAD_ROM,ROM!AU30,IF(AND(MMU_CLK,MMU_MEMW,CELL("address",AU169)=CELL("address",OFFSET(RAM0,MMU_RAM_X,MMU_RAM_Y))),MMU_VAL,AU169)))</f>
        <v>0</v>
      </c>
      <c r="AV169" s="50">
        <f t="array" aca="1" ref="AV169" ca="1">IF(RESET,0,IF(LOAD_ROM,ROM!AV30,IF(AND(MMU_CLK,MMU_MEMW,CELL("address",AV169)=CELL("address",OFFSET(RAM0,MMU_RAM_X,MMU_RAM_Y))),MMU_VAL,AV169)))</f>
        <v>0</v>
      </c>
      <c r="AW169" s="50">
        <f t="array" aca="1" ref="AW169" ca="1">IF(RESET,0,IF(LOAD_ROM,ROM!AW30,IF(AND(MMU_CLK,MMU_MEMW,CELL("address",AW169)=CELL("address",OFFSET(RAM0,MMU_RAM_X,MMU_RAM_Y))),MMU_VAL,AW169)))</f>
        <v>0</v>
      </c>
      <c r="AX169" s="50">
        <f t="array" aca="1" ref="AX169" ca="1">IF(RESET,0,IF(LOAD_ROM,ROM!AX30,IF(AND(MMU_CLK,MMU_MEMW,CELL("address",AX169)=CELL("address",OFFSET(RAM0,MMU_RAM_X,MMU_RAM_Y))),MMU_VAL,AX169)))</f>
        <v>0</v>
      </c>
      <c r="AY169" s="50">
        <f t="array" aca="1" ref="AY169" ca="1">IF(RESET,0,IF(LOAD_ROM,ROM!AY30,IF(AND(MMU_CLK,MMU_MEMW,CELL("address",AY169)=CELL("address",OFFSET(RAM0,MMU_RAM_X,MMU_RAM_Y))),MMU_VAL,AY169)))</f>
        <v>0</v>
      </c>
      <c r="AZ169" s="50">
        <f t="array" aca="1" ref="AZ169" ca="1">IF(RESET,0,IF(LOAD_ROM,ROM!AZ30,IF(AND(MMU_CLK,MMU_MEMW,CELL("address",AZ169)=CELL("address",OFFSET(RAM0,MMU_RAM_X,MMU_RAM_Y))),MMU_VAL,AZ169)))</f>
        <v>0</v>
      </c>
      <c r="BA169" s="50">
        <f t="array" aca="1" ref="BA169" ca="1">IF(RESET,0,IF(LOAD_ROM,ROM!BA30,IF(AND(MMU_CLK,MMU_MEMW,CELL("address",BA169)=CELL("address",OFFSET(RAM0,MMU_RAM_X,MMU_RAM_Y))),MMU_VAL,BA169)))</f>
        <v>0</v>
      </c>
      <c r="BB169" s="50">
        <f t="array" aca="1" ref="BB169" ca="1">IF(RESET,0,IF(LOAD_ROM,ROM!BB30,IF(AND(MMU_CLK,MMU_MEMW,CELL("address",BB169)=CELL("address",OFFSET(RAM0,MMU_RAM_X,MMU_RAM_Y))),MMU_VAL,BB169)))</f>
        <v>0</v>
      </c>
      <c r="BC169" s="50">
        <f t="array" aca="1" ref="BC169" ca="1">IF(RESET,0,IF(LOAD_ROM,ROM!BC30,IF(AND(MMU_CLK,MMU_MEMW,CELL("address",BC169)=CELL("address",OFFSET(RAM0,MMU_RAM_X,MMU_RAM_Y))),MMU_VAL,BC169)))</f>
        <v>0</v>
      </c>
      <c r="BD169" s="50">
        <f t="array" aca="1" ref="BD169" ca="1">IF(RESET,0,IF(LOAD_ROM,ROM!BD30,IF(AND(MMU_CLK,MMU_MEMW,CELL("address",BD169)=CELL("address",OFFSET(RAM0,MMU_RAM_X,MMU_RAM_Y))),MMU_VAL,BD169)))</f>
        <v>0</v>
      </c>
      <c r="BE169" s="50">
        <f t="array" aca="1" ref="BE169" ca="1">IF(RESET,0,IF(LOAD_ROM,ROM!BE30,IF(AND(MMU_CLK,MMU_MEMW,CELL("address",BE169)=CELL("address",OFFSET(RAM0,MMU_RAM_X,MMU_RAM_Y))),MMU_VAL,BE169)))</f>
        <v>0</v>
      </c>
      <c r="BF169" s="50">
        <f t="array" aca="1" ref="BF169" ca="1">IF(RESET,0,IF(LOAD_ROM,ROM!BF30,IF(AND(MMU_CLK,MMU_MEMW,CELL("address",BF169)=CELL("address",OFFSET(RAM0,MMU_RAM_X,MMU_RAM_Y))),MMU_VAL,BF169)))</f>
        <v>0</v>
      </c>
      <c r="BG169" s="50">
        <f t="array" aca="1" ref="BG169" ca="1">IF(RESET,0,IF(LOAD_ROM,ROM!BG30,IF(AND(MMU_CLK,MMU_MEMW,CELL("address",BG169)=CELL("address",OFFSET(RAM0,MMU_RAM_X,MMU_RAM_Y))),MMU_VAL,BG169)))</f>
        <v>0</v>
      </c>
      <c r="BH169" s="50">
        <f t="array" aca="1" ref="BH169" ca="1">IF(RESET,0,IF(LOAD_ROM,ROM!BH30,IF(AND(MMU_CLK,MMU_MEMW,CELL("address",BH169)=CELL("address",OFFSET(RAM0,MMU_RAM_X,MMU_RAM_Y))),MMU_VAL,BH169)))</f>
        <v>0</v>
      </c>
      <c r="BI169" s="50">
        <f t="array" aca="1" ref="BI169" ca="1">IF(RESET,0,IF(LOAD_ROM,ROM!BI30,IF(AND(MMU_CLK,MMU_MEMW,CELL("address",BI169)=CELL("address",OFFSET(RAM0,MMU_RAM_X,MMU_RAM_Y))),MMU_VAL,BI169)))</f>
        <v>0</v>
      </c>
      <c r="BJ169" s="50">
        <f t="array" aca="1" ref="BJ169" ca="1">IF(RESET,0,IF(LOAD_ROM,ROM!BJ30,IF(AND(MMU_CLK,MMU_MEMW,CELL("address",BJ169)=CELL("address",OFFSET(RAM0,MMU_RAM_X,MMU_RAM_Y))),MMU_VAL,BJ169)))</f>
        <v>0</v>
      </c>
      <c r="BK169" s="50">
        <f t="array" aca="1" ref="BK169" ca="1">IF(RESET,0,IF(LOAD_ROM,ROM!BK30,IF(AND(MMU_CLK,MMU_MEMW,CELL("address",BK169)=CELL("address",OFFSET(RAM0,MMU_RAM_X,MMU_RAM_Y))),MMU_VAL,BK169)))</f>
        <v>0</v>
      </c>
      <c r="BL169" s="50">
        <f t="array" aca="1" ref="BL169" ca="1">IF(RESET,0,IF(LOAD_ROM,ROM!BL30,IF(AND(MMU_CLK,MMU_MEMW,CELL("address",BL169)=CELL("address",OFFSET(RAM0,MMU_RAM_X,MMU_RAM_Y))),MMU_VAL,BL169)))</f>
        <v>0</v>
      </c>
      <c r="BM169" s="50">
        <f t="array" aca="1" ref="BM169" ca="1">IF(RESET,0,IF(LOAD_ROM,ROM!BM30,IF(AND(MMU_CLK,MMU_MEMW,CELL("address",BM169)=CELL("address",OFFSET(RAM0,MMU_RAM_X,MMU_RAM_Y))),MMU_VAL,BM169)))</f>
        <v>0</v>
      </c>
      <c r="BN169" s="50">
        <f t="array" aca="1" ref="BN169" ca="1">IF(RESET,0,IF(LOAD_ROM,ROM!BN30,IF(AND(MMU_CLK,MMU_MEMW,CELL("address",BN169)=CELL("address",OFFSET(RAM0,MMU_RAM_X,MMU_RAM_Y))),MMU_VAL,BN169)))</f>
        <v>0</v>
      </c>
      <c r="BO169" s="50">
        <f t="array" aca="1" ref="BO169" ca="1">IF(RESET,0,IF(LOAD_ROM,ROM!BO30,IF(AND(MMU_CLK,MMU_MEMW,CELL("address",BO169)=CELL("address",OFFSET(RAM0,MMU_RAM_X,MMU_RAM_Y))),MMU_VAL,BO169)))</f>
        <v>0</v>
      </c>
      <c r="BP169" s="50">
        <f t="array" aca="1" ref="BP169" ca="1">IF(RESET,0,IF(LOAD_ROM,ROM!BP30,IF(AND(MMU_CLK,MMU_MEMW,CELL("address",BP169)=CELL("address",OFFSET(RAM0,MMU_RAM_X,MMU_RAM_Y))),MMU_VAL,BP169)))</f>
        <v>0</v>
      </c>
      <c r="BQ169" s="50">
        <f t="array" aca="1" ref="BQ169" ca="1">IF(RESET,0,IF(LOAD_ROM,ROM!BQ30,IF(AND(MMU_CLK,MMU_MEMW,CELL("address",BQ169)=CELL("address",OFFSET(RAM0,MMU_RAM_X,MMU_RAM_Y))),MMU_VAL,BQ169)))</f>
        <v>0</v>
      </c>
      <c r="BR169" s="50">
        <f t="array" aca="1" ref="BR169" ca="1">IF(RESET,0,IF(LOAD_ROM,ROM!BR30,IF(AND(MMU_CLK,MMU_MEMW,CELL("address",BR169)=CELL("address",OFFSET(RAM0,MMU_RAM_X,MMU_RAM_Y))),MMU_VAL,BR169)))</f>
        <v>0</v>
      </c>
      <c r="BS169" s="50">
        <f t="array" aca="1" ref="BS169" ca="1">IF(RESET,0,IF(LOAD_ROM,ROM!BS30,IF(AND(MMU_CLK,MMU_MEMW,CELL("address",BS169)=CELL("address",OFFSET(RAM0,MMU_RAM_X,MMU_RAM_Y))),MMU_VAL,BS169)))</f>
        <v>0</v>
      </c>
      <c r="BT169" s="50">
        <f t="array" aca="1" ref="BT169" ca="1">IF(RESET,0,IF(LOAD_ROM,ROM!BT30,IF(AND(MMU_CLK,MMU_MEMW,CELL("address",BT169)=CELL("address",OFFSET(RAM0,MMU_RAM_X,MMU_RAM_Y))),MMU_VAL,BT169)))</f>
        <v>0</v>
      </c>
      <c r="BU169" s="50">
        <f t="array" aca="1" ref="BU169" ca="1">IF(RESET,0,IF(LOAD_ROM,ROM!BU30,IF(AND(MMU_CLK,MMU_MEMW,CELL("address",BU169)=CELL("address",OFFSET(RAM0,MMU_RAM_X,MMU_RAM_Y))),MMU_VAL,BU169)))</f>
        <v>0</v>
      </c>
      <c r="BV169" s="50">
        <f t="array" aca="1" ref="BV169" ca="1">IF(RESET,0,IF(LOAD_ROM,ROM!BV30,IF(AND(MMU_CLK,MMU_MEMW,CELL("address",BV169)=CELL("address",OFFSET(RAM0,MMU_RAM_X,MMU_RAM_Y))),MMU_VAL,BV169)))</f>
        <v>0</v>
      </c>
      <c r="BW169" s="50">
        <f t="array" aca="1" ref="BW169" ca="1">IF(RESET,0,IF(LOAD_ROM,ROM!BW30,IF(AND(MMU_CLK,MMU_MEMW,CELL("address",BW169)=CELL("address",OFFSET(RAM0,MMU_RAM_X,MMU_RAM_Y))),MMU_VAL,BW169)))</f>
        <v>0</v>
      </c>
      <c r="BX169" s="50">
        <f t="array" aca="1" ref="BX169" ca="1">IF(RESET,0,IF(LOAD_ROM,ROM!BX30,IF(AND(MMU_CLK,MMU_MEMW,CELL("address",BX169)=CELL("address",OFFSET(RAM0,MMU_RAM_X,MMU_RAM_Y))),MMU_VAL,BX169)))</f>
        <v>0</v>
      </c>
      <c r="BY169" s="50">
        <f t="array" aca="1" ref="BY169" ca="1">IF(RESET,0,IF(LOAD_ROM,ROM!BY30,IF(AND(MMU_CLK,MMU_MEMW,CELL("address",BY169)=CELL("address",OFFSET(RAM0,MMU_RAM_X,MMU_RAM_Y))),MMU_VAL,BY169)))</f>
        <v>0</v>
      </c>
      <c r="BZ169" s="50">
        <f t="array" aca="1" ref="BZ169" ca="1">IF(RESET,0,IF(LOAD_ROM,ROM!BZ30,IF(AND(MMU_CLK,MMU_MEMW,CELL("address",BZ169)=CELL("address",OFFSET(RAM0,MMU_RAM_X,MMU_RAM_Y))),MMU_VAL,BZ169)))</f>
        <v>0</v>
      </c>
      <c r="CA169" s="50">
        <f t="array" aca="1" ref="CA169" ca="1">IF(RESET,0,IF(LOAD_ROM,ROM!CA30,IF(AND(MMU_CLK,MMU_MEMW,CELL("address",CA169)=CELL("address",OFFSET(RAM0,MMU_RAM_X,MMU_RAM_Y))),MMU_VAL,CA169)))</f>
        <v>0</v>
      </c>
      <c r="CB169" s="50">
        <f t="array" aca="1" ref="CB169" ca="1">IF(RESET,0,IF(LOAD_ROM,ROM!CB30,IF(AND(MMU_CLK,MMU_MEMW,CELL("address",CB169)=CELL("address",OFFSET(RAM0,MMU_RAM_X,MMU_RAM_Y))),MMU_VAL,CB169)))</f>
        <v>0</v>
      </c>
      <c r="CC169" s="50">
        <f t="array" aca="1" ref="CC169" ca="1">IF(RESET,0,IF(LOAD_ROM,ROM!CC30,IF(AND(MMU_CLK,MMU_MEMW,CELL("address",CC169)=CELL("address",OFFSET(RAM0,MMU_RAM_X,MMU_RAM_Y))),MMU_VAL,CC169)))</f>
        <v>0</v>
      </c>
      <c r="CD169" s="50">
        <f t="array" aca="1" ref="CD169" ca="1">IF(RESET,0,IF(LOAD_ROM,ROM!CD30,IF(AND(MMU_CLK,MMU_MEMW,CELL("address",CD169)=CELL("address",OFFSET(RAM0,MMU_RAM_X,MMU_RAM_Y))),MMU_VAL,CD169)))</f>
        <v>0</v>
      </c>
      <c r="CE169" s="50">
        <f t="array" aca="1" ref="CE169" ca="1">IF(RESET,0,IF(LOAD_ROM,ROM!CE30,IF(AND(MMU_CLK,MMU_MEMW,CELL("address",CE169)=CELL("address",OFFSET(RAM0,MMU_RAM_X,MMU_RAM_Y))),MMU_VAL,CE169)))</f>
        <v>0</v>
      </c>
      <c r="CF169" s="50">
        <f t="array" aca="1" ref="CF169" ca="1">IF(RESET,0,IF(LOAD_ROM,ROM!CF30,IF(AND(MMU_CLK,MMU_MEMW,CELL("address",CF169)=CELL("address",OFFSET(RAM0,MMU_RAM_X,MMU_RAM_Y))),MMU_VAL,CF169)))</f>
        <v>0</v>
      </c>
      <c r="CG169" s="50">
        <f t="array" aca="1" ref="CG169" ca="1">IF(RESET,0,IF(LOAD_ROM,ROM!CG30,IF(AND(MMU_CLK,MMU_MEMW,CELL("address",CG169)=CELL("address",OFFSET(RAM0,MMU_RAM_X,MMU_RAM_Y))),MMU_VAL,CG169)))</f>
        <v>0</v>
      </c>
      <c r="CH169" s="50">
        <f t="array" aca="1" ref="CH169" ca="1">IF(RESET,0,IF(LOAD_ROM,ROM!CH30,IF(AND(MMU_CLK,MMU_MEMW,CELL("address",CH169)=CELL("address",OFFSET(RAM0,MMU_RAM_X,MMU_RAM_Y))),MMU_VAL,CH169)))</f>
        <v>0</v>
      </c>
      <c r="CI169" s="50">
        <f t="array" aca="1" ref="CI169" ca="1">IF(RESET,0,IF(LOAD_ROM,ROM!CI30,IF(AND(MMU_CLK,MMU_MEMW,CELL("address",CI169)=CELL("address",OFFSET(RAM0,MMU_RAM_X,MMU_RAM_Y))),MMU_VAL,CI169)))</f>
        <v>0</v>
      </c>
      <c r="CJ169" s="50">
        <f t="array" aca="1" ref="CJ169" ca="1">IF(RESET,0,IF(LOAD_ROM,ROM!CJ30,IF(AND(MMU_CLK,MMU_MEMW,CELL("address",CJ169)=CELL("address",OFFSET(RAM0,MMU_RAM_X,MMU_RAM_Y))),MMU_VAL,CJ169)))</f>
        <v>0</v>
      </c>
      <c r="CK169" s="50">
        <f t="array" aca="1" ref="CK169" ca="1">IF(RESET,0,IF(LOAD_ROM,ROM!CK30,IF(AND(MMU_CLK,MMU_MEMW,CELL("address",CK169)=CELL("address",OFFSET(RAM0,MMU_RAM_X,MMU_RAM_Y))),MMU_VAL,CK169)))</f>
        <v>0</v>
      </c>
      <c r="CL169" s="50">
        <f t="array" aca="1" ref="CL169" ca="1">IF(RESET,0,IF(LOAD_ROM,ROM!CL30,IF(AND(MMU_CLK,MMU_MEMW,CELL("address",CL169)=CELL("address",OFFSET(RAM0,MMU_RAM_X,MMU_RAM_Y))),MMU_VAL,CL169)))</f>
        <v>0</v>
      </c>
      <c r="CM169" s="50">
        <f t="array" aca="1" ref="CM169" ca="1">IF(RESET,0,IF(LOAD_ROM,ROM!CM30,IF(AND(MMU_CLK,MMU_MEMW,CELL("address",CM169)=CELL("address",OFFSET(RAM0,MMU_RAM_X,MMU_RAM_Y))),MMU_VAL,CM169)))</f>
        <v>0</v>
      </c>
      <c r="CN169" s="50">
        <f t="array" aca="1" ref="CN169" ca="1">IF(RESET,0,IF(LOAD_ROM,ROM!CN30,IF(AND(MMU_CLK,MMU_MEMW,CELL("address",CN169)=CELL("address",OFFSET(RAM0,MMU_RAM_X,MMU_RAM_Y))),MMU_VAL,CN169)))</f>
        <v>0</v>
      </c>
      <c r="CO169" s="50">
        <f t="array" aca="1" ref="CO169" ca="1">IF(RESET,0,IF(LOAD_ROM,ROM!CO30,IF(AND(MMU_CLK,MMU_MEMW,CELL("address",CO169)=CELL("address",OFFSET(RAM0,MMU_RAM_X,MMU_RAM_Y))),MMU_VAL,CO169)))</f>
        <v>0</v>
      </c>
      <c r="CP169" s="50">
        <f t="array" aca="1" ref="CP169" ca="1">IF(RESET,0,IF(LOAD_ROM,ROM!CP30,IF(AND(MMU_CLK,MMU_MEMW,CELL("address",CP169)=CELL("address",OFFSET(RAM0,MMU_RAM_X,MMU_RAM_Y))),MMU_VAL,CP169)))</f>
        <v>0</v>
      </c>
      <c r="CQ169" s="50">
        <f t="array" aca="1" ref="CQ169" ca="1">IF(RESET,0,IF(LOAD_ROM,ROM!CQ30,IF(AND(MMU_CLK,MMU_MEMW,CELL("address",CQ169)=CELL("address",OFFSET(RAM0,MMU_RAM_X,MMU_RAM_Y))),MMU_VAL,CQ169)))</f>
        <v>0</v>
      </c>
      <c r="CR169" s="50">
        <f t="array" aca="1" ref="CR169" ca="1">IF(RESET,0,IF(LOAD_ROM,ROM!CR30,IF(AND(MMU_CLK,MMU_MEMW,CELL("address",CR169)=CELL("address",OFFSET(RAM0,MMU_RAM_X,MMU_RAM_Y))),MMU_VAL,CR169)))</f>
        <v>0</v>
      </c>
      <c r="CS169" s="50">
        <f t="array" aca="1" ref="CS169" ca="1">IF(RESET,0,IF(LOAD_ROM,ROM!CS30,IF(AND(MMU_CLK,MMU_MEMW,CELL("address",CS169)=CELL("address",OFFSET(RAM0,MMU_RAM_X,MMU_RAM_Y))),MMU_VAL,CS169)))</f>
        <v>0</v>
      </c>
      <c r="CT169" s="50">
        <f t="array" aca="1" ref="CT169" ca="1">IF(RESET,0,IF(LOAD_ROM,ROM!CT30,IF(AND(MMU_CLK,MMU_MEMW,CELL("address",CT169)=CELL("address",OFFSET(RAM0,MMU_RAM_X,MMU_RAM_Y))),MMU_VAL,CT169)))</f>
        <v>0</v>
      </c>
      <c r="CU169" s="50">
        <f t="array" aca="1" ref="CU169" ca="1">IF(RESET,0,IF(LOAD_ROM,ROM!CU30,IF(AND(MMU_CLK,MMU_MEMW,CELL("address",CU169)=CELL("address",OFFSET(RAM0,MMU_RAM_X,MMU_RAM_Y))),MMU_VAL,CU169)))</f>
        <v>0</v>
      </c>
      <c r="CV169" s="50">
        <f t="array" aca="1" ref="CV169" ca="1">IF(RESET,0,IF(LOAD_ROM,ROM!CV30,IF(AND(MMU_CLK,MMU_MEMW,CELL("address",CV169)=CELL("address",OFFSET(RAM0,MMU_RAM_X,MMU_RAM_Y))),MMU_VAL,CV169)))</f>
        <v>0</v>
      </c>
      <c r="CW169" s="50">
        <f t="array" aca="1" ref="CW169" ca="1">IF(RESET,0,IF(LOAD_ROM,ROM!CW30,IF(AND(MMU_CLK,MMU_MEMW,CELL("address",CW169)=CELL("address",OFFSET(RAM0,MMU_RAM_X,MMU_RAM_Y))),MMU_VAL,CW169)))</f>
        <v>0</v>
      </c>
      <c r="CX169" s="50">
        <f t="array" aca="1" ref="CX169" ca="1">IF(RESET,0,IF(LOAD_ROM,ROM!CX30,IF(AND(MMU_CLK,MMU_MEMW,CELL("address",CX169)=CELL("address",OFFSET(RAM0,MMU_RAM_X,MMU_RAM_Y))),MMU_VAL,CX169)))</f>
        <v>0</v>
      </c>
      <c r="CY169" s="50">
        <f t="array" aca="1" ref="CY169" ca="1">IF(RESET,0,IF(LOAD_ROM,ROM!CY30,IF(AND(MMU_CLK,MMU_MEMW,CELL("address",CY169)=CELL("address",OFFSET(RAM0,MMU_RAM_X,MMU_RAM_Y))),MMU_VAL,CY169)))</f>
        <v>0</v>
      </c>
      <c r="CZ169" s="50">
        <f t="array" aca="1" ref="CZ169" ca="1">IF(RESET,0,IF(LOAD_ROM,ROM!CZ30,IF(AND(MMU_CLK,MMU_MEMW,CELL("address",CZ169)=CELL("address",OFFSET(RAM0,MMU_RAM_X,MMU_RAM_Y))),MMU_VAL,CZ169)))</f>
        <v>0</v>
      </c>
      <c r="DA169" s="50">
        <f t="array" aca="1" ref="DA169" ca="1">IF(RESET,0,IF(LOAD_ROM,ROM!DA30,IF(AND(MMU_CLK,MMU_MEMW,CELL("address",DA169)=CELL("address",OFFSET(RAM0,MMU_RAM_X,MMU_RAM_Y))),MMU_VAL,DA169)))</f>
        <v>0</v>
      </c>
      <c r="DB169" s="50">
        <f t="array" aca="1" ref="DB169" ca="1">IF(RESET,0,IF(LOAD_ROM,ROM!DB30,IF(AND(MMU_CLK,MMU_MEMW,CELL("address",DB169)=CELL("address",OFFSET(RAM0,MMU_RAM_X,MMU_RAM_Y))),MMU_VAL,DB169)))</f>
        <v>0</v>
      </c>
      <c r="DC169" s="50">
        <f t="array" aca="1" ref="DC169" ca="1">IF(RESET,0,IF(LOAD_ROM,ROM!DC30,IF(AND(MMU_CLK,MMU_MEMW,CELL("address",DC169)=CELL("address",OFFSET(RAM0,MMU_RAM_X,MMU_RAM_Y))),MMU_VAL,DC169)))</f>
        <v>0</v>
      </c>
      <c r="DD169" s="50">
        <f t="array" aca="1" ref="DD169" ca="1">IF(RESET,0,IF(LOAD_ROM,ROM!DD30,IF(AND(MMU_CLK,MMU_MEMW,CELL("address",DD169)=CELL("address",OFFSET(RAM0,MMU_RAM_X,MMU_RAM_Y))),MMU_VAL,DD169)))</f>
        <v>0</v>
      </c>
      <c r="DE169" s="50">
        <f t="array" aca="1" ref="DE169" ca="1">IF(RESET,0,IF(LOAD_ROM,ROM!DE30,IF(AND(MMU_CLK,MMU_MEMW,CELL("address",DE169)=CELL("address",OFFSET(RAM0,MMU_RAM_X,MMU_RAM_Y))),MMU_VAL,DE169)))</f>
        <v>0</v>
      </c>
      <c r="DF169" s="50">
        <f t="array" aca="1" ref="DF169" ca="1">IF(RESET,0,IF(LOAD_ROM,ROM!DF30,IF(AND(MMU_CLK,MMU_MEMW,CELL("address",DF169)=CELL("address",OFFSET(RAM0,MMU_RAM_X,MMU_RAM_Y))),MMU_VAL,DF169)))</f>
        <v>0</v>
      </c>
      <c r="DG169" s="50">
        <f t="array" aca="1" ref="DG169" ca="1">IF(RESET,0,IF(LOAD_ROM,ROM!DG30,IF(AND(MMU_CLK,MMU_MEMW,CELL("address",DG169)=CELL("address",OFFSET(RAM0,MMU_RAM_X,MMU_RAM_Y))),MMU_VAL,DG169)))</f>
        <v>0</v>
      </c>
      <c r="DH169" s="50">
        <f t="array" aca="1" ref="DH169" ca="1">IF(RESET,0,IF(LOAD_ROM,ROM!DH30,IF(AND(MMU_CLK,MMU_MEMW,CELL("address",DH169)=CELL("address",OFFSET(RAM0,MMU_RAM_X,MMU_RAM_Y))),MMU_VAL,DH169)))</f>
        <v>0</v>
      </c>
      <c r="DI169" s="50">
        <f t="array" aca="1" ref="DI169" ca="1">IF(RESET,0,IF(LOAD_ROM,ROM!DI30,IF(AND(MMU_CLK,MMU_MEMW,CELL("address",DI169)=CELL("address",OFFSET(RAM0,MMU_RAM_X,MMU_RAM_Y))),MMU_VAL,DI169)))</f>
        <v>0</v>
      </c>
      <c r="DJ169" s="50">
        <f t="array" aca="1" ref="DJ169" ca="1">IF(RESET,0,IF(LOAD_ROM,ROM!DJ30,IF(AND(MMU_CLK,MMU_MEMW,CELL("address",DJ169)=CELL("address",OFFSET(RAM0,MMU_RAM_X,MMU_RAM_Y))),MMU_VAL,DJ169)))</f>
        <v>0</v>
      </c>
      <c r="DK169" s="50">
        <f t="array" aca="1" ref="DK169" ca="1">IF(RESET,0,IF(LOAD_ROM,ROM!DK30,IF(AND(MMU_CLK,MMU_MEMW,CELL("address",DK169)=CELL("address",OFFSET(RAM0,MMU_RAM_X,MMU_RAM_Y))),MMU_VAL,DK169)))</f>
        <v>0</v>
      </c>
      <c r="DL169" s="50">
        <f t="array" aca="1" ref="DL169" ca="1">IF(RESET,0,IF(LOAD_ROM,ROM!DL30,IF(AND(MMU_CLK,MMU_MEMW,CELL("address",DL169)=CELL("address",OFFSET(RAM0,MMU_RAM_X,MMU_RAM_Y))),MMU_VAL,DL169)))</f>
        <v>0</v>
      </c>
      <c r="DM169" s="50">
        <f t="array" aca="1" ref="DM169" ca="1">IF(RESET,0,IF(LOAD_ROM,ROM!DM30,IF(AND(MMU_CLK,MMU_MEMW,CELL("address",DM169)=CELL("address",OFFSET(RAM0,MMU_RAM_X,MMU_RAM_Y))),MMU_VAL,DM169)))</f>
        <v>0</v>
      </c>
      <c r="DN169" s="50">
        <f t="array" aca="1" ref="DN169" ca="1">IF(RESET,0,IF(LOAD_ROM,ROM!DN30,IF(AND(MMU_CLK,MMU_MEMW,CELL("address",DN169)=CELL("address",OFFSET(RAM0,MMU_RAM_X,MMU_RAM_Y))),MMU_VAL,DN169)))</f>
        <v>0</v>
      </c>
      <c r="DO169" s="50">
        <f t="array" aca="1" ref="DO169" ca="1">IF(RESET,0,IF(LOAD_ROM,ROM!DO30,IF(AND(MMU_CLK,MMU_MEMW,CELL("address",DO169)=CELL("address",OFFSET(RAM0,MMU_RAM_X,MMU_RAM_Y))),MMU_VAL,DO169)))</f>
        <v>0</v>
      </c>
      <c r="DP169" s="50">
        <f t="array" aca="1" ref="DP169" ca="1">IF(RESET,0,IF(LOAD_ROM,ROM!DP30,IF(AND(MMU_CLK,MMU_MEMW,CELL("address",DP169)=CELL("address",OFFSET(RAM0,MMU_RAM_X,MMU_RAM_Y))),MMU_VAL,DP169)))</f>
        <v>0</v>
      </c>
      <c r="DQ169" s="50">
        <f t="array" aca="1" ref="DQ169" ca="1">IF(RESET,0,IF(LOAD_ROM,ROM!DQ30,IF(AND(MMU_CLK,MMU_MEMW,CELL("address",DQ169)=CELL("address",OFFSET(RAM0,MMU_RAM_X,MMU_RAM_Y))),MMU_VAL,DQ169)))</f>
        <v>0</v>
      </c>
      <c r="DR169" s="50">
        <f t="array" aca="1" ref="DR169" ca="1">IF(RESET,0,IF(LOAD_ROM,ROM!DR30,IF(AND(MMU_CLK,MMU_MEMW,CELL("address",DR169)=CELL("address",OFFSET(RAM0,MMU_RAM_X,MMU_RAM_Y))),MMU_VAL,DR169)))</f>
        <v>0</v>
      </c>
      <c r="DS169" s="50">
        <f t="array" aca="1" ref="DS169" ca="1">IF(RESET,0,IF(LOAD_ROM,ROM!DS30,IF(AND(MMU_CLK,MMU_MEMW,CELL("address",DS169)=CELL("address",OFFSET(RAM0,MMU_RAM_X,MMU_RAM_Y))),MMU_VAL,DS169)))</f>
        <v>0</v>
      </c>
      <c r="DT169" s="50">
        <f t="array" aca="1" ref="DT169" ca="1">IF(RESET,0,IF(LOAD_ROM,ROM!DT30,IF(AND(MMU_CLK,MMU_MEMW,CELL("address",DT169)=CELL("address",OFFSET(RAM0,MMU_RAM_X,MMU_RAM_Y))),MMU_VAL,DT169)))</f>
        <v>0</v>
      </c>
      <c r="DU169" s="50">
        <f t="array" aca="1" ref="DU169" ca="1">IF(RESET,0,IF(LOAD_ROM,ROM!DU30,IF(AND(MMU_CLK,MMU_MEMW,CELL("address",DU169)=CELL("address",OFFSET(RAM0,MMU_RAM_X,MMU_RAM_Y))),MMU_VAL,DU169)))</f>
        <v>0</v>
      </c>
      <c r="DV169" s="50">
        <f t="array" aca="1" ref="DV169" ca="1">IF(RESET,0,IF(LOAD_ROM,ROM!DV30,IF(AND(MMU_CLK,MMU_MEMW,CELL("address",DV169)=CELL("address",OFFSET(RAM0,MMU_RAM_X,MMU_RAM_Y))),MMU_VAL,DV169)))</f>
        <v>0</v>
      </c>
      <c r="DW169" s="50">
        <f t="array" aca="1" ref="DW169" ca="1">IF(RESET,0,IF(LOAD_ROM,ROM!DW30,IF(AND(MMU_CLK,MMU_MEMW,CELL("address",DW169)=CELL("address",OFFSET(RAM0,MMU_RAM_X,MMU_RAM_Y))),MMU_VAL,DW169)))</f>
        <v>0</v>
      </c>
      <c r="DX169" s="50">
        <f t="array" aca="1" ref="DX169" ca="1">IF(RESET,0,IF(LOAD_ROM,ROM!DX30,IF(AND(MMU_CLK,MMU_MEMW,CELL("address",DX169)=CELL("address",OFFSET(RAM0,MMU_RAM_X,MMU_RAM_Y))),MMU_VAL,DX169)))</f>
        <v>0</v>
      </c>
    </row>
    <row r="170" spans="1:128" x14ac:dyDescent="0.35">
      <c r="A170" s="50">
        <f t="array" aca="1" ref="A170" ca="1">IF(RESET,0,IF(LOAD_ROM,ROM!A31,IF(AND(MMU_CLK,MMU_MEMW,CELL("address",A170)=CELL("address",OFFSET(RAM0,MMU_RAM_X,MMU_RAM_Y))),MMU_VAL,A170)))</f>
        <v>0</v>
      </c>
      <c r="B170" s="50">
        <f t="array" aca="1" ref="B170" ca="1">IF(RESET,0,IF(LOAD_ROM,ROM!B31,IF(AND(MMU_CLK,MMU_MEMW,CELL("address",B170)=CELL("address",OFFSET(RAM0,MMU_RAM_X,MMU_RAM_Y))),MMU_VAL,B170)))</f>
        <v>0</v>
      </c>
      <c r="C170" s="50">
        <f t="array" aca="1" ref="C170" ca="1">IF(RESET,0,IF(LOAD_ROM,ROM!C31,IF(AND(MMU_CLK,MMU_MEMW,CELL("address",C170)=CELL("address",OFFSET(RAM0,MMU_RAM_X,MMU_RAM_Y))),MMU_VAL,C170)))</f>
        <v>0</v>
      </c>
      <c r="D170" s="50">
        <f t="array" aca="1" ref="D170" ca="1">IF(RESET,0,IF(LOAD_ROM,ROM!D31,IF(AND(MMU_CLK,MMU_MEMW,CELL("address",D170)=CELL("address",OFFSET(RAM0,MMU_RAM_X,MMU_RAM_Y))),MMU_VAL,D170)))</f>
        <v>0</v>
      </c>
      <c r="E170" s="50">
        <f t="array" aca="1" ref="E170" ca="1">IF(RESET,0,IF(LOAD_ROM,ROM!E31,IF(AND(MMU_CLK,MMU_MEMW,CELL("address",E170)=CELL("address",OFFSET(RAM0,MMU_RAM_X,MMU_RAM_Y))),MMU_VAL,E170)))</f>
        <v>0</v>
      </c>
      <c r="F170" s="50">
        <f t="array" aca="1" ref="F170" ca="1">IF(RESET,0,IF(LOAD_ROM,ROM!F31,IF(AND(MMU_CLK,MMU_MEMW,CELL("address",F170)=CELL("address",OFFSET(RAM0,MMU_RAM_X,MMU_RAM_Y))),MMU_VAL,F170)))</f>
        <v>0</v>
      </c>
      <c r="G170" s="50">
        <f t="array" aca="1" ref="G170" ca="1">IF(RESET,0,IF(LOAD_ROM,ROM!G31,IF(AND(MMU_CLK,MMU_MEMW,CELL("address",G170)=CELL("address",OFFSET(RAM0,MMU_RAM_X,MMU_RAM_Y))),MMU_VAL,G170)))</f>
        <v>0</v>
      </c>
      <c r="H170" s="50">
        <f t="array" aca="1" ref="H170" ca="1">IF(RESET,0,IF(LOAD_ROM,ROM!H31,IF(AND(MMU_CLK,MMU_MEMW,CELL("address",H170)=CELL("address",OFFSET(RAM0,MMU_RAM_X,MMU_RAM_Y))),MMU_VAL,H170)))</f>
        <v>0</v>
      </c>
      <c r="I170" s="50">
        <f t="array" aca="1" ref="I170" ca="1">IF(RESET,0,IF(LOAD_ROM,ROM!I31,IF(AND(MMU_CLK,MMU_MEMW,CELL("address",I170)=CELL("address",OFFSET(RAM0,MMU_RAM_X,MMU_RAM_Y))),MMU_VAL,I170)))</f>
        <v>0</v>
      </c>
      <c r="J170" s="50">
        <f t="array" aca="1" ref="J170" ca="1">IF(RESET,0,IF(LOAD_ROM,ROM!J31,IF(AND(MMU_CLK,MMU_MEMW,CELL("address",J170)=CELL("address",OFFSET(RAM0,MMU_RAM_X,MMU_RAM_Y))),MMU_VAL,J170)))</f>
        <v>0</v>
      </c>
      <c r="K170" s="50">
        <f t="array" aca="1" ref="K170" ca="1">IF(RESET,0,IF(LOAD_ROM,ROM!K31,IF(AND(MMU_CLK,MMU_MEMW,CELL("address",K170)=CELL("address",OFFSET(RAM0,MMU_RAM_X,MMU_RAM_Y))),MMU_VAL,K170)))</f>
        <v>0</v>
      </c>
      <c r="L170" s="50">
        <f t="array" aca="1" ref="L170" ca="1">IF(RESET,0,IF(LOAD_ROM,ROM!L31,IF(AND(MMU_CLK,MMU_MEMW,CELL("address",L170)=CELL("address",OFFSET(RAM0,MMU_RAM_X,MMU_RAM_Y))),MMU_VAL,L170)))</f>
        <v>0</v>
      </c>
      <c r="M170" s="50">
        <f t="array" aca="1" ref="M170" ca="1">IF(RESET,0,IF(LOAD_ROM,ROM!M31,IF(AND(MMU_CLK,MMU_MEMW,CELL("address",M170)=CELL("address",OFFSET(RAM0,MMU_RAM_X,MMU_RAM_Y))),MMU_VAL,M170)))</f>
        <v>0</v>
      </c>
      <c r="N170" s="50">
        <f t="array" aca="1" ref="N170" ca="1">IF(RESET,0,IF(LOAD_ROM,ROM!N31,IF(AND(MMU_CLK,MMU_MEMW,CELL("address",N170)=CELL("address",OFFSET(RAM0,MMU_RAM_X,MMU_RAM_Y))),MMU_VAL,N170)))</f>
        <v>0</v>
      </c>
      <c r="O170" s="50">
        <f t="array" aca="1" ref="O170" ca="1">IF(RESET,0,IF(LOAD_ROM,ROM!O31,IF(AND(MMU_CLK,MMU_MEMW,CELL("address",O170)=CELL("address",OFFSET(RAM0,MMU_RAM_X,MMU_RAM_Y))),MMU_VAL,O170)))</f>
        <v>0</v>
      </c>
      <c r="P170" s="50">
        <f t="array" aca="1" ref="P170" ca="1">IF(RESET,0,IF(LOAD_ROM,ROM!P31,IF(AND(MMU_CLK,MMU_MEMW,CELL("address",P170)=CELL("address",OFFSET(RAM0,MMU_RAM_X,MMU_RAM_Y))),MMU_VAL,P170)))</f>
        <v>0</v>
      </c>
      <c r="Q170" s="50">
        <f t="array" aca="1" ref="Q170" ca="1">IF(RESET,0,IF(LOAD_ROM,ROM!Q31,IF(AND(MMU_CLK,MMU_MEMW,CELL("address",Q170)=CELL("address",OFFSET(RAM0,MMU_RAM_X,MMU_RAM_Y))),MMU_VAL,Q170)))</f>
        <v>0</v>
      </c>
      <c r="R170" s="50">
        <f t="array" aca="1" ref="R170" ca="1">IF(RESET,0,IF(LOAD_ROM,ROM!R31,IF(AND(MMU_CLK,MMU_MEMW,CELL("address",R170)=CELL("address",OFFSET(RAM0,MMU_RAM_X,MMU_RAM_Y))),MMU_VAL,R170)))</f>
        <v>0</v>
      </c>
      <c r="S170" s="50">
        <f t="array" aca="1" ref="S170" ca="1">IF(RESET,0,IF(LOAD_ROM,ROM!S31,IF(AND(MMU_CLK,MMU_MEMW,CELL("address",S170)=CELL("address",OFFSET(RAM0,MMU_RAM_X,MMU_RAM_Y))),MMU_VAL,S170)))</f>
        <v>0</v>
      </c>
      <c r="T170" s="50">
        <f t="array" aca="1" ref="T170" ca="1">IF(RESET,0,IF(LOAD_ROM,ROM!T31,IF(AND(MMU_CLK,MMU_MEMW,CELL("address",T170)=CELL("address",OFFSET(RAM0,MMU_RAM_X,MMU_RAM_Y))),MMU_VAL,T170)))</f>
        <v>0</v>
      </c>
      <c r="U170" s="50">
        <f t="array" aca="1" ref="U170" ca="1">IF(RESET,0,IF(LOAD_ROM,ROM!U31,IF(AND(MMU_CLK,MMU_MEMW,CELL("address",U170)=CELL("address",OFFSET(RAM0,MMU_RAM_X,MMU_RAM_Y))),MMU_VAL,U170)))</f>
        <v>0</v>
      </c>
      <c r="V170" s="50">
        <f t="array" aca="1" ref="V170" ca="1">IF(RESET,0,IF(LOAD_ROM,ROM!V31,IF(AND(MMU_CLK,MMU_MEMW,CELL("address",V170)=CELL("address",OFFSET(RAM0,MMU_RAM_X,MMU_RAM_Y))),MMU_VAL,V170)))</f>
        <v>0</v>
      </c>
      <c r="W170" s="50">
        <f t="array" aca="1" ref="W170" ca="1">IF(RESET,0,IF(LOAD_ROM,ROM!W31,IF(AND(MMU_CLK,MMU_MEMW,CELL("address",W170)=CELL("address",OFFSET(RAM0,MMU_RAM_X,MMU_RAM_Y))),MMU_VAL,W170)))</f>
        <v>0</v>
      </c>
      <c r="X170" s="50">
        <f t="array" aca="1" ref="X170" ca="1">IF(RESET,0,IF(LOAD_ROM,ROM!X31,IF(AND(MMU_CLK,MMU_MEMW,CELL("address",X170)=CELL("address",OFFSET(RAM0,MMU_RAM_X,MMU_RAM_Y))),MMU_VAL,X170)))</f>
        <v>0</v>
      </c>
      <c r="Y170" s="50">
        <f t="array" aca="1" ref="Y170" ca="1">IF(RESET,0,IF(LOAD_ROM,ROM!Y31,IF(AND(MMU_CLK,MMU_MEMW,CELL("address",Y170)=CELL("address",OFFSET(RAM0,MMU_RAM_X,MMU_RAM_Y))),MMU_VAL,Y170)))</f>
        <v>0</v>
      </c>
      <c r="Z170" s="50">
        <f t="array" aca="1" ref="Z170" ca="1">IF(RESET,0,IF(LOAD_ROM,ROM!Z31,IF(AND(MMU_CLK,MMU_MEMW,CELL("address",Z170)=CELL("address",OFFSET(RAM0,MMU_RAM_X,MMU_RAM_Y))),MMU_VAL,Z170)))</f>
        <v>0</v>
      </c>
      <c r="AA170" s="50">
        <f t="array" aca="1" ref="AA170" ca="1">IF(RESET,0,IF(LOAD_ROM,ROM!AA31,IF(AND(MMU_CLK,MMU_MEMW,CELL("address",AA170)=CELL("address",OFFSET(RAM0,MMU_RAM_X,MMU_RAM_Y))),MMU_VAL,AA170)))</f>
        <v>0</v>
      </c>
      <c r="AB170" s="50">
        <f t="array" aca="1" ref="AB170" ca="1">IF(RESET,0,IF(LOAD_ROM,ROM!AB31,IF(AND(MMU_CLK,MMU_MEMW,CELL("address",AB170)=CELL("address",OFFSET(RAM0,MMU_RAM_X,MMU_RAM_Y))),MMU_VAL,AB170)))</f>
        <v>0</v>
      </c>
      <c r="AC170" s="50">
        <f t="array" aca="1" ref="AC170" ca="1">IF(RESET,0,IF(LOAD_ROM,ROM!AC31,IF(AND(MMU_CLK,MMU_MEMW,CELL("address",AC170)=CELL("address",OFFSET(RAM0,MMU_RAM_X,MMU_RAM_Y))),MMU_VAL,AC170)))</f>
        <v>0</v>
      </c>
      <c r="AD170" s="50">
        <f t="array" aca="1" ref="AD170" ca="1">IF(RESET,0,IF(LOAD_ROM,ROM!AD31,IF(AND(MMU_CLK,MMU_MEMW,CELL("address",AD170)=CELL("address",OFFSET(RAM0,MMU_RAM_X,MMU_RAM_Y))),MMU_VAL,AD170)))</f>
        <v>0</v>
      </c>
      <c r="AE170" s="50">
        <f t="array" aca="1" ref="AE170" ca="1">IF(RESET,0,IF(LOAD_ROM,ROM!AE31,IF(AND(MMU_CLK,MMU_MEMW,CELL("address",AE170)=CELL("address",OFFSET(RAM0,MMU_RAM_X,MMU_RAM_Y))),MMU_VAL,AE170)))</f>
        <v>0</v>
      </c>
      <c r="AF170" s="50">
        <f t="array" aca="1" ref="AF170" ca="1">IF(RESET,0,IF(LOAD_ROM,ROM!AF31,IF(AND(MMU_CLK,MMU_MEMW,CELL("address",AF170)=CELL("address",OFFSET(RAM0,MMU_RAM_X,MMU_RAM_Y))),MMU_VAL,AF170)))</f>
        <v>0</v>
      </c>
      <c r="AG170" s="50">
        <f t="array" aca="1" ref="AG170" ca="1">IF(RESET,0,IF(LOAD_ROM,ROM!AG31,IF(AND(MMU_CLK,MMU_MEMW,CELL("address",AG170)=CELL("address",OFFSET(RAM0,MMU_RAM_X,MMU_RAM_Y))),MMU_VAL,AG170)))</f>
        <v>0</v>
      </c>
      <c r="AH170" s="50">
        <f t="array" aca="1" ref="AH170" ca="1">IF(RESET,0,IF(LOAD_ROM,ROM!AH31,IF(AND(MMU_CLK,MMU_MEMW,CELL("address",AH170)=CELL("address",OFFSET(RAM0,MMU_RAM_X,MMU_RAM_Y))),MMU_VAL,AH170)))</f>
        <v>0</v>
      </c>
      <c r="AI170" s="50">
        <f t="array" aca="1" ref="AI170" ca="1">IF(RESET,0,IF(LOAD_ROM,ROM!AI31,IF(AND(MMU_CLK,MMU_MEMW,CELL("address",AI170)=CELL("address",OFFSET(RAM0,MMU_RAM_X,MMU_RAM_Y))),MMU_VAL,AI170)))</f>
        <v>0</v>
      </c>
      <c r="AJ170" s="50">
        <f t="array" aca="1" ref="AJ170" ca="1">IF(RESET,0,IF(LOAD_ROM,ROM!AJ31,IF(AND(MMU_CLK,MMU_MEMW,CELL("address",AJ170)=CELL("address",OFFSET(RAM0,MMU_RAM_X,MMU_RAM_Y))),MMU_VAL,AJ170)))</f>
        <v>0</v>
      </c>
      <c r="AK170" s="50">
        <f t="array" aca="1" ref="AK170" ca="1">IF(RESET,0,IF(LOAD_ROM,ROM!AK31,IF(AND(MMU_CLK,MMU_MEMW,CELL("address",AK170)=CELL("address",OFFSET(RAM0,MMU_RAM_X,MMU_RAM_Y))),MMU_VAL,AK170)))</f>
        <v>0</v>
      </c>
      <c r="AL170" s="50">
        <f t="array" aca="1" ref="AL170" ca="1">IF(RESET,0,IF(LOAD_ROM,ROM!AL31,IF(AND(MMU_CLK,MMU_MEMW,CELL("address",AL170)=CELL("address",OFFSET(RAM0,MMU_RAM_X,MMU_RAM_Y))),MMU_VAL,AL170)))</f>
        <v>0</v>
      </c>
      <c r="AM170" s="50">
        <f t="array" aca="1" ref="AM170" ca="1">IF(RESET,0,IF(LOAD_ROM,ROM!AM31,IF(AND(MMU_CLK,MMU_MEMW,CELL("address",AM170)=CELL("address",OFFSET(RAM0,MMU_RAM_X,MMU_RAM_Y))),MMU_VAL,AM170)))</f>
        <v>0</v>
      </c>
      <c r="AN170" s="50">
        <f t="array" aca="1" ref="AN170" ca="1">IF(RESET,0,IF(LOAD_ROM,ROM!AN31,IF(AND(MMU_CLK,MMU_MEMW,CELL("address",AN170)=CELL("address",OFFSET(RAM0,MMU_RAM_X,MMU_RAM_Y))),MMU_VAL,AN170)))</f>
        <v>0</v>
      </c>
      <c r="AO170" s="50">
        <f t="array" aca="1" ref="AO170" ca="1">IF(RESET,0,IF(LOAD_ROM,ROM!AO31,IF(AND(MMU_CLK,MMU_MEMW,CELL("address",AO170)=CELL("address",OFFSET(RAM0,MMU_RAM_X,MMU_RAM_Y))),MMU_VAL,AO170)))</f>
        <v>0</v>
      </c>
      <c r="AP170" s="50">
        <f t="array" aca="1" ref="AP170" ca="1">IF(RESET,0,IF(LOAD_ROM,ROM!AP31,IF(AND(MMU_CLK,MMU_MEMW,CELL("address",AP170)=CELL("address",OFFSET(RAM0,MMU_RAM_X,MMU_RAM_Y))),MMU_VAL,AP170)))</f>
        <v>0</v>
      </c>
      <c r="AQ170" s="50">
        <f t="array" aca="1" ref="AQ170" ca="1">IF(RESET,0,IF(LOAD_ROM,ROM!AQ31,IF(AND(MMU_CLK,MMU_MEMW,CELL("address",AQ170)=CELL("address",OFFSET(RAM0,MMU_RAM_X,MMU_RAM_Y))),MMU_VAL,AQ170)))</f>
        <v>0</v>
      </c>
      <c r="AR170" s="50">
        <f t="array" aca="1" ref="AR170" ca="1">IF(RESET,0,IF(LOAD_ROM,ROM!AR31,IF(AND(MMU_CLK,MMU_MEMW,CELL("address",AR170)=CELL("address",OFFSET(RAM0,MMU_RAM_X,MMU_RAM_Y))),MMU_VAL,AR170)))</f>
        <v>0</v>
      </c>
      <c r="AS170" s="50">
        <f t="array" aca="1" ref="AS170" ca="1">IF(RESET,0,IF(LOAD_ROM,ROM!AS31,IF(AND(MMU_CLK,MMU_MEMW,CELL("address",AS170)=CELL("address",OFFSET(RAM0,MMU_RAM_X,MMU_RAM_Y))),MMU_VAL,AS170)))</f>
        <v>0</v>
      </c>
      <c r="AT170" s="50">
        <f t="array" aca="1" ref="AT170" ca="1">IF(RESET,0,IF(LOAD_ROM,ROM!AT31,IF(AND(MMU_CLK,MMU_MEMW,CELL("address",AT170)=CELL("address",OFFSET(RAM0,MMU_RAM_X,MMU_RAM_Y))),MMU_VAL,AT170)))</f>
        <v>0</v>
      </c>
      <c r="AU170" s="50">
        <f t="array" aca="1" ref="AU170" ca="1">IF(RESET,0,IF(LOAD_ROM,ROM!AU31,IF(AND(MMU_CLK,MMU_MEMW,CELL("address",AU170)=CELL("address",OFFSET(RAM0,MMU_RAM_X,MMU_RAM_Y))),MMU_VAL,AU170)))</f>
        <v>0</v>
      </c>
      <c r="AV170" s="50">
        <f t="array" aca="1" ref="AV170" ca="1">IF(RESET,0,IF(LOAD_ROM,ROM!AV31,IF(AND(MMU_CLK,MMU_MEMW,CELL("address",AV170)=CELL("address",OFFSET(RAM0,MMU_RAM_X,MMU_RAM_Y))),MMU_VAL,AV170)))</f>
        <v>0</v>
      </c>
      <c r="AW170" s="50">
        <f t="array" aca="1" ref="AW170" ca="1">IF(RESET,0,IF(LOAD_ROM,ROM!AW31,IF(AND(MMU_CLK,MMU_MEMW,CELL("address",AW170)=CELL("address",OFFSET(RAM0,MMU_RAM_X,MMU_RAM_Y))),MMU_VAL,AW170)))</f>
        <v>0</v>
      </c>
      <c r="AX170" s="50">
        <f t="array" aca="1" ref="AX170" ca="1">IF(RESET,0,IF(LOAD_ROM,ROM!AX31,IF(AND(MMU_CLK,MMU_MEMW,CELL("address",AX170)=CELL("address",OFFSET(RAM0,MMU_RAM_X,MMU_RAM_Y))),MMU_VAL,AX170)))</f>
        <v>0</v>
      </c>
      <c r="AY170" s="50">
        <f t="array" aca="1" ref="AY170" ca="1">IF(RESET,0,IF(LOAD_ROM,ROM!AY31,IF(AND(MMU_CLK,MMU_MEMW,CELL("address",AY170)=CELL("address",OFFSET(RAM0,MMU_RAM_X,MMU_RAM_Y))),MMU_VAL,AY170)))</f>
        <v>0</v>
      </c>
      <c r="AZ170" s="50">
        <f t="array" aca="1" ref="AZ170" ca="1">IF(RESET,0,IF(LOAD_ROM,ROM!AZ31,IF(AND(MMU_CLK,MMU_MEMW,CELL("address",AZ170)=CELL("address",OFFSET(RAM0,MMU_RAM_X,MMU_RAM_Y))),MMU_VAL,AZ170)))</f>
        <v>0</v>
      </c>
      <c r="BA170" s="50">
        <f t="array" aca="1" ref="BA170" ca="1">IF(RESET,0,IF(LOAD_ROM,ROM!BA31,IF(AND(MMU_CLK,MMU_MEMW,CELL("address",BA170)=CELL("address",OFFSET(RAM0,MMU_RAM_X,MMU_RAM_Y))),MMU_VAL,BA170)))</f>
        <v>0</v>
      </c>
      <c r="BB170" s="50">
        <f t="array" aca="1" ref="BB170" ca="1">IF(RESET,0,IF(LOAD_ROM,ROM!BB31,IF(AND(MMU_CLK,MMU_MEMW,CELL("address",BB170)=CELL("address",OFFSET(RAM0,MMU_RAM_X,MMU_RAM_Y))),MMU_VAL,BB170)))</f>
        <v>0</v>
      </c>
      <c r="BC170" s="50">
        <f t="array" aca="1" ref="BC170" ca="1">IF(RESET,0,IF(LOAD_ROM,ROM!BC31,IF(AND(MMU_CLK,MMU_MEMW,CELL("address",BC170)=CELL("address",OFFSET(RAM0,MMU_RAM_X,MMU_RAM_Y))),MMU_VAL,BC170)))</f>
        <v>0</v>
      </c>
      <c r="BD170" s="50">
        <f t="array" aca="1" ref="BD170" ca="1">IF(RESET,0,IF(LOAD_ROM,ROM!BD31,IF(AND(MMU_CLK,MMU_MEMW,CELL("address",BD170)=CELL("address",OFFSET(RAM0,MMU_RAM_X,MMU_RAM_Y))),MMU_VAL,BD170)))</f>
        <v>0</v>
      </c>
      <c r="BE170" s="50">
        <f t="array" aca="1" ref="BE170" ca="1">IF(RESET,0,IF(LOAD_ROM,ROM!BE31,IF(AND(MMU_CLK,MMU_MEMW,CELL("address",BE170)=CELL("address",OFFSET(RAM0,MMU_RAM_X,MMU_RAM_Y))),MMU_VAL,BE170)))</f>
        <v>0</v>
      </c>
      <c r="BF170" s="50">
        <f t="array" aca="1" ref="BF170" ca="1">IF(RESET,0,IF(LOAD_ROM,ROM!BF31,IF(AND(MMU_CLK,MMU_MEMW,CELL("address",BF170)=CELL("address",OFFSET(RAM0,MMU_RAM_X,MMU_RAM_Y))),MMU_VAL,BF170)))</f>
        <v>0</v>
      </c>
      <c r="BG170" s="50">
        <f t="array" aca="1" ref="BG170" ca="1">IF(RESET,0,IF(LOAD_ROM,ROM!BG31,IF(AND(MMU_CLK,MMU_MEMW,CELL("address",BG170)=CELL("address",OFFSET(RAM0,MMU_RAM_X,MMU_RAM_Y))),MMU_VAL,BG170)))</f>
        <v>0</v>
      </c>
      <c r="BH170" s="50">
        <f t="array" aca="1" ref="BH170" ca="1">IF(RESET,0,IF(LOAD_ROM,ROM!BH31,IF(AND(MMU_CLK,MMU_MEMW,CELL("address",BH170)=CELL("address",OFFSET(RAM0,MMU_RAM_X,MMU_RAM_Y))),MMU_VAL,BH170)))</f>
        <v>0</v>
      </c>
      <c r="BI170" s="50">
        <f t="array" aca="1" ref="BI170" ca="1">IF(RESET,0,IF(LOAD_ROM,ROM!BI31,IF(AND(MMU_CLK,MMU_MEMW,CELL("address",BI170)=CELL("address",OFFSET(RAM0,MMU_RAM_X,MMU_RAM_Y))),MMU_VAL,BI170)))</f>
        <v>0</v>
      </c>
      <c r="BJ170" s="50">
        <f t="array" aca="1" ref="BJ170" ca="1">IF(RESET,0,IF(LOAD_ROM,ROM!BJ31,IF(AND(MMU_CLK,MMU_MEMW,CELL("address",BJ170)=CELL("address",OFFSET(RAM0,MMU_RAM_X,MMU_RAM_Y))),MMU_VAL,BJ170)))</f>
        <v>0</v>
      </c>
      <c r="BK170" s="50">
        <f t="array" aca="1" ref="BK170" ca="1">IF(RESET,0,IF(LOAD_ROM,ROM!BK31,IF(AND(MMU_CLK,MMU_MEMW,CELL("address",BK170)=CELL("address",OFFSET(RAM0,MMU_RAM_X,MMU_RAM_Y))),MMU_VAL,BK170)))</f>
        <v>0</v>
      </c>
      <c r="BL170" s="50">
        <f t="array" aca="1" ref="BL170" ca="1">IF(RESET,0,IF(LOAD_ROM,ROM!BL31,IF(AND(MMU_CLK,MMU_MEMW,CELL("address",BL170)=CELL("address",OFFSET(RAM0,MMU_RAM_X,MMU_RAM_Y))),MMU_VAL,BL170)))</f>
        <v>0</v>
      </c>
      <c r="BM170" s="50">
        <f t="array" aca="1" ref="BM170" ca="1">IF(RESET,0,IF(LOAD_ROM,ROM!BM31,IF(AND(MMU_CLK,MMU_MEMW,CELL("address",BM170)=CELL("address",OFFSET(RAM0,MMU_RAM_X,MMU_RAM_Y))),MMU_VAL,BM170)))</f>
        <v>0</v>
      </c>
      <c r="BN170" s="50">
        <f t="array" aca="1" ref="BN170" ca="1">IF(RESET,0,IF(LOAD_ROM,ROM!BN31,IF(AND(MMU_CLK,MMU_MEMW,CELL("address",BN170)=CELL("address",OFFSET(RAM0,MMU_RAM_X,MMU_RAM_Y))),MMU_VAL,BN170)))</f>
        <v>0</v>
      </c>
      <c r="BO170" s="50">
        <f t="array" aca="1" ref="BO170" ca="1">IF(RESET,0,IF(LOAD_ROM,ROM!BO31,IF(AND(MMU_CLK,MMU_MEMW,CELL("address",BO170)=CELL("address",OFFSET(RAM0,MMU_RAM_X,MMU_RAM_Y))),MMU_VAL,BO170)))</f>
        <v>0</v>
      </c>
      <c r="BP170" s="50">
        <f t="array" aca="1" ref="BP170" ca="1">IF(RESET,0,IF(LOAD_ROM,ROM!BP31,IF(AND(MMU_CLK,MMU_MEMW,CELL("address",BP170)=CELL("address",OFFSET(RAM0,MMU_RAM_X,MMU_RAM_Y))),MMU_VAL,BP170)))</f>
        <v>0</v>
      </c>
      <c r="BQ170" s="50">
        <f t="array" aca="1" ref="BQ170" ca="1">IF(RESET,0,IF(LOAD_ROM,ROM!BQ31,IF(AND(MMU_CLK,MMU_MEMW,CELL("address",BQ170)=CELL("address",OFFSET(RAM0,MMU_RAM_X,MMU_RAM_Y))),MMU_VAL,BQ170)))</f>
        <v>0</v>
      </c>
      <c r="BR170" s="50">
        <f t="array" aca="1" ref="BR170" ca="1">IF(RESET,0,IF(LOAD_ROM,ROM!BR31,IF(AND(MMU_CLK,MMU_MEMW,CELL("address",BR170)=CELL("address",OFFSET(RAM0,MMU_RAM_X,MMU_RAM_Y))),MMU_VAL,BR170)))</f>
        <v>0</v>
      </c>
      <c r="BS170" s="50">
        <f t="array" aca="1" ref="BS170" ca="1">IF(RESET,0,IF(LOAD_ROM,ROM!BS31,IF(AND(MMU_CLK,MMU_MEMW,CELL("address",BS170)=CELL("address",OFFSET(RAM0,MMU_RAM_X,MMU_RAM_Y))),MMU_VAL,BS170)))</f>
        <v>0</v>
      </c>
      <c r="BT170" s="50">
        <f t="array" aca="1" ref="BT170" ca="1">IF(RESET,0,IF(LOAD_ROM,ROM!BT31,IF(AND(MMU_CLK,MMU_MEMW,CELL("address",BT170)=CELL("address",OFFSET(RAM0,MMU_RAM_X,MMU_RAM_Y))),MMU_VAL,BT170)))</f>
        <v>0</v>
      </c>
      <c r="BU170" s="50">
        <f t="array" aca="1" ref="BU170" ca="1">IF(RESET,0,IF(LOAD_ROM,ROM!BU31,IF(AND(MMU_CLK,MMU_MEMW,CELL("address",BU170)=CELL("address",OFFSET(RAM0,MMU_RAM_X,MMU_RAM_Y))),MMU_VAL,BU170)))</f>
        <v>0</v>
      </c>
      <c r="BV170" s="50">
        <f t="array" aca="1" ref="BV170" ca="1">IF(RESET,0,IF(LOAD_ROM,ROM!BV31,IF(AND(MMU_CLK,MMU_MEMW,CELL("address",BV170)=CELL("address",OFFSET(RAM0,MMU_RAM_X,MMU_RAM_Y))),MMU_VAL,BV170)))</f>
        <v>0</v>
      </c>
      <c r="BW170" s="50">
        <f t="array" aca="1" ref="BW170" ca="1">IF(RESET,0,IF(LOAD_ROM,ROM!BW31,IF(AND(MMU_CLK,MMU_MEMW,CELL("address",BW170)=CELL("address",OFFSET(RAM0,MMU_RAM_X,MMU_RAM_Y))),MMU_VAL,BW170)))</f>
        <v>0</v>
      </c>
      <c r="BX170" s="50">
        <f t="array" aca="1" ref="BX170" ca="1">IF(RESET,0,IF(LOAD_ROM,ROM!BX31,IF(AND(MMU_CLK,MMU_MEMW,CELL("address",BX170)=CELL("address",OFFSET(RAM0,MMU_RAM_X,MMU_RAM_Y))),MMU_VAL,BX170)))</f>
        <v>0</v>
      </c>
      <c r="BY170" s="50">
        <f t="array" aca="1" ref="BY170" ca="1">IF(RESET,0,IF(LOAD_ROM,ROM!BY31,IF(AND(MMU_CLK,MMU_MEMW,CELL("address",BY170)=CELL("address",OFFSET(RAM0,MMU_RAM_X,MMU_RAM_Y))),MMU_VAL,BY170)))</f>
        <v>0</v>
      </c>
      <c r="BZ170" s="50">
        <f t="array" aca="1" ref="BZ170" ca="1">IF(RESET,0,IF(LOAD_ROM,ROM!BZ31,IF(AND(MMU_CLK,MMU_MEMW,CELL("address",BZ170)=CELL("address",OFFSET(RAM0,MMU_RAM_X,MMU_RAM_Y))),MMU_VAL,BZ170)))</f>
        <v>0</v>
      </c>
      <c r="CA170" s="50">
        <f t="array" aca="1" ref="CA170" ca="1">IF(RESET,0,IF(LOAD_ROM,ROM!CA31,IF(AND(MMU_CLK,MMU_MEMW,CELL("address",CA170)=CELL("address",OFFSET(RAM0,MMU_RAM_X,MMU_RAM_Y))),MMU_VAL,CA170)))</f>
        <v>0</v>
      </c>
      <c r="CB170" s="50">
        <f t="array" aca="1" ref="CB170" ca="1">IF(RESET,0,IF(LOAD_ROM,ROM!CB31,IF(AND(MMU_CLK,MMU_MEMW,CELL("address",CB170)=CELL("address",OFFSET(RAM0,MMU_RAM_X,MMU_RAM_Y))),MMU_VAL,CB170)))</f>
        <v>0</v>
      </c>
      <c r="CC170" s="50">
        <f t="array" aca="1" ref="CC170" ca="1">IF(RESET,0,IF(LOAD_ROM,ROM!CC31,IF(AND(MMU_CLK,MMU_MEMW,CELL("address",CC170)=CELL("address",OFFSET(RAM0,MMU_RAM_X,MMU_RAM_Y))),MMU_VAL,CC170)))</f>
        <v>0</v>
      </c>
      <c r="CD170" s="50">
        <f t="array" aca="1" ref="CD170" ca="1">IF(RESET,0,IF(LOAD_ROM,ROM!CD31,IF(AND(MMU_CLK,MMU_MEMW,CELL("address",CD170)=CELL("address",OFFSET(RAM0,MMU_RAM_X,MMU_RAM_Y))),MMU_VAL,CD170)))</f>
        <v>0</v>
      </c>
      <c r="CE170" s="50">
        <f t="array" aca="1" ref="CE170" ca="1">IF(RESET,0,IF(LOAD_ROM,ROM!CE31,IF(AND(MMU_CLK,MMU_MEMW,CELL("address",CE170)=CELL("address",OFFSET(RAM0,MMU_RAM_X,MMU_RAM_Y))),MMU_VAL,CE170)))</f>
        <v>0</v>
      </c>
      <c r="CF170" s="50">
        <f t="array" aca="1" ref="CF170" ca="1">IF(RESET,0,IF(LOAD_ROM,ROM!CF31,IF(AND(MMU_CLK,MMU_MEMW,CELL("address",CF170)=CELL("address",OFFSET(RAM0,MMU_RAM_X,MMU_RAM_Y))),MMU_VAL,CF170)))</f>
        <v>0</v>
      </c>
      <c r="CG170" s="50">
        <f t="array" aca="1" ref="CG170" ca="1">IF(RESET,0,IF(LOAD_ROM,ROM!CG31,IF(AND(MMU_CLK,MMU_MEMW,CELL("address",CG170)=CELL("address",OFFSET(RAM0,MMU_RAM_X,MMU_RAM_Y))),MMU_VAL,CG170)))</f>
        <v>0</v>
      </c>
      <c r="CH170" s="50">
        <f t="array" aca="1" ref="CH170" ca="1">IF(RESET,0,IF(LOAD_ROM,ROM!CH31,IF(AND(MMU_CLK,MMU_MEMW,CELL("address",CH170)=CELL("address",OFFSET(RAM0,MMU_RAM_X,MMU_RAM_Y))),MMU_VAL,CH170)))</f>
        <v>0</v>
      </c>
      <c r="CI170" s="50">
        <f t="array" aca="1" ref="CI170" ca="1">IF(RESET,0,IF(LOAD_ROM,ROM!CI31,IF(AND(MMU_CLK,MMU_MEMW,CELL("address",CI170)=CELL("address",OFFSET(RAM0,MMU_RAM_X,MMU_RAM_Y))),MMU_VAL,CI170)))</f>
        <v>0</v>
      </c>
      <c r="CJ170" s="50">
        <f t="array" aca="1" ref="CJ170" ca="1">IF(RESET,0,IF(LOAD_ROM,ROM!CJ31,IF(AND(MMU_CLK,MMU_MEMW,CELL("address",CJ170)=CELL("address",OFFSET(RAM0,MMU_RAM_X,MMU_RAM_Y))),MMU_VAL,CJ170)))</f>
        <v>0</v>
      </c>
      <c r="CK170" s="50">
        <f t="array" aca="1" ref="CK170" ca="1">IF(RESET,0,IF(LOAD_ROM,ROM!CK31,IF(AND(MMU_CLK,MMU_MEMW,CELL("address",CK170)=CELL("address",OFFSET(RAM0,MMU_RAM_X,MMU_RAM_Y))),MMU_VAL,CK170)))</f>
        <v>0</v>
      </c>
      <c r="CL170" s="50">
        <f t="array" aca="1" ref="CL170" ca="1">IF(RESET,0,IF(LOAD_ROM,ROM!CL31,IF(AND(MMU_CLK,MMU_MEMW,CELL("address",CL170)=CELL("address",OFFSET(RAM0,MMU_RAM_X,MMU_RAM_Y))),MMU_VAL,CL170)))</f>
        <v>0</v>
      </c>
      <c r="CM170" s="50">
        <f t="array" aca="1" ref="CM170" ca="1">IF(RESET,0,IF(LOAD_ROM,ROM!CM31,IF(AND(MMU_CLK,MMU_MEMW,CELL("address",CM170)=CELL("address",OFFSET(RAM0,MMU_RAM_X,MMU_RAM_Y))),MMU_VAL,CM170)))</f>
        <v>0</v>
      </c>
      <c r="CN170" s="50">
        <f t="array" aca="1" ref="CN170" ca="1">IF(RESET,0,IF(LOAD_ROM,ROM!CN31,IF(AND(MMU_CLK,MMU_MEMW,CELL("address",CN170)=CELL("address",OFFSET(RAM0,MMU_RAM_X,MMU_RAM_Y))),MMU_VAL,CN170)))</f>
        <v>0</v>
      </c>
      <c r="CO170" s="50">
        <f t="array" aca="1" ref="CO170" ca="1">IF(RESET,0,IF(LOAD_ROM,ROM!CO31,IF(AND(MMU_CLK,MMU_MEMW,CELL("address",CO170)=CELL("address",OFFSET(RAM0,MMU_RAM_X,MMU_RAM_Y))),MMU_VAL,CO170)))</f>
        <v>0</v>
      </c>
      <c r="CP170" s="50">
        <f t="array" aca="1" ref="CP170" ca="1">IF(RESET,0,IF(LOAD_ROM,ROM!CP31,IF(AND(MMU_CLK,MMU_MEMW,CELL("address",CP170)=CELL("address",OFFSET(RAM0,MMU_RAM_X,MMU_RAM_Y))),MMU_VAL,CP170)))</f>
        <v>0</v>
      </c>
      <c r="CQ170" s="50">
        <f t="array" aca="1" ref="CQ170" ca="1">IF(RESET,0,IF(LOAD_ROM,ROM!CQ31,IF(AND(MMU_CLK,MMU_MEMW,CELL("address",CQ170)=CELL("address",OFFSET(RAM0,MMU_RAM_X,MMU_RAM_Y))),MMU_VAL,CQ170)))</f>
        <v>0</v>
      </c>
      <c r="CR170" s="50">
        <f t="array" aca="1" ref="CR170" ca="1">IF(RESET,0,IF(LOAD_ROM,ROM!CR31,IF(AND(MMU_CLK,MMU_MEMW,CELL("address",CR170)=CELL("address",OFFSET(RAM0,MMU_RAM_X,MMU_RAM_Y))),MMU_VAL,CR170)))</f>
        <v>0</v>
      </c>
      <c r="CS170" s="50">
        <f t="array" aca="1" ref="CS170" ca="1">IF(RESET,0,IF(LOAD_ROM,ROM!CS31,IF(AND(MMU_CLK,MMU_MEMW,CELL("address",CS170)=CELL("address",OFFSET(RAM0,MMU_RAM_X,MMU_RAM_Y))),MMU_VAL,CS170)))</f>
        <v>0</v>
      </c>
      <c r="CT170" s="50">
        <f t="array" aca="1" ref="CT170" ca="1">IF(RESET,0,IF(LOAD_ROM,ROM!CT31,IF(AND(MMU_CLK,MMU_MEMW,CELL("address",CT170)=CELL("address",OFFSET(RAM0,MMU_RAM_X,MMU_RAM_Y))),MMU_VAL,CT170)))</f>
        <v>0</v>
      </c>
      <c r="CU170" s="50">
        <f t="array" aca="1" ref="CU170" ca="1">IF(RESET,0,IF(LOAD_ROM,ROM!CU31,IF(AND(MMU_CLK,MMU_MEMW,CELL("address",CU170)=CELL("address",OFFSET(RAM0,MMU_RAM_X,MMU_RAM_Y))),MMU_VAL,CU170)))</f>
        <v>0</v>
      </c>
      <c r="CV170" s="50">
        <f t="array" aca="1" ref="CV170" ca="1">IF(RESET,0,IF(LOAD_ROM,ROM!CV31,IF(AND(MMU_CLK,MMU_MEMW,CELL("address",CV170)=CELL("address",OFFSET(RAM0,MMU_RAM_X,MMU_RAM_Y))),MMU_VAL,CV170)))</f>
        <v>0</v>
      </c>
      <c r="CW170" s="50">
        <f t="array" aca="1" ref="CW170" ca="1">IF(RESET,0,IF(LOAD_ROM,ROM!CW31,IF(AND(MMU_CLK,MMU_MEMW,CELL("address",CW170)=CELL("address",OFFSET(RAM0,MMU_RAM_X,MMU_RAM_Y))),MMU_VAL,CW170)))</f>
        <v>0</v>
      </c>
      <c r="CX170" s="50">
        <f t="array" aca="1" ref="CX170" ca="1">IF(RESET,0,IF(LOAD_ROM,ROM!CX31,IF(AND(MMU_CLK,MMU_MEMW,CELL("address",CX170)=CELL("address",OFFSET(RAM0,MMU_RAM_X,MMU_RAM_Y))),MMU_VAL,CX170)))</f>
        <v>0</v>
      </c>
      <c r="CY170" s="50">
        <f t="array" aca="1" ref="CY170" ca="1">IF(RESET,0,IF(LOAD_ROM,ROM!CY31,IF(AND(MMU_CLK,MMU_MEMW,CELL("address",CY170)=CELL("address",OFFSET(RAM0,MMU_RAM_X,MMU_RAM_Y))),MMU_VAL,CY170)))</f>
        <v>0</v>
      </c>
      <c r="CZ170" s="50">
        <f t="array" aca="1" ref="CZ170" ca="1">IF(RESET,0,IF(LOAD_ROM,ROM!CZ31,IF(AND(MMU_CLK,MMU_MEMW,CELL("address",CZ170)=CELL("address",OFFSET(RAM0,MMU_RAM_X,MMU_RAM_Y))),MMU_VAL,CZ170)))</f>
        <v>0</v>
      </c>
      <c r="DA170" s="50">
        <f t="array" aca="1" ref="DA170" ca="1">IF(RESET,0,IF(LOAD_ROM,ROM!DA31,IF(AND(MMU_CLK,MMU_MEMW,CELL("address",DA170)=CELL("address",OFFSET(RAM0,MMU_RAM_X,MMU_RAM_Y))),MMU_VAL,DA170)))</f>
        <v>0</v>
      </c>
      <c r="DB170" s="50">
        <f t="array" aca="1" ref="DB170" ca="1">IF(RESET,0,IF(LOAD_ROM,ROM!DB31,IF(AND(MMU_CLK,MMU_MEMW,CELL("address",DB170)=CELL("address",OFFSET(RAM0,MMU_RAM_X,MMU_RAM_Y))),MMU_VAL,DB170)))</f>
        <v>0</v>
      </c>
      <c r="DC170" s="50">
        <f t="array" aca="1" ref="DC170" ca="1">IF(RESET,0,IF(LOAD_ROM,ROM!DC31,IF(AND(MMU_CLK,MMU_MEMW,CELL("address",DC170)=CELL("address",OFFSET(RAM0,MMU_RAM_X,MMU_RAM_Y))),MMU_VAL,DC170)))</f>
        <v>0</v>
      </c>
      <c r="DD170" s="50">
        <f t="array" aca="1" ref="DD170" ca="1">IF(RESET,0,IF(LOAD_ROM,ROM!DD31,IF(AND(MMU_CLK,MMU_MEMW,CELL("address",DD170)=CELL("address",OFFSET(RAM0,MMU_RAM_X,MMU_RAM_Y))),MMU_VAL,DD170)))</f>
        <v>0</v>
      </c>
      <c r="DE170" s="50">
        <f t="array" aca="1" ref="DE170" ca="1">IF(RESET,0,IF(LOAD_ROM,ROM!DE31,IF(AND(MMU_CLK,MMU_MEMW,CELL("address",DE170)=CELL("address",OFFSET(RAM0,MMU_RAM_X,MMU_RAM_Y))),MMU_VAL,DE170)))</f>
        <v>0</v>
      </c>
      <c r="DF170" s="50">
        <f t="array" aca="1" ref="DF170" ca="1">IF(RESET,0,IF(LOAD_ROM,ROM!DF31,IF(AND(MMU_CLK,MMU_MEMW,CELL("address",DF170)=CELL("address",OFFSET(RAM0,MMU_RAM_X,MMU_RAM_Y))),MMU_VAL,DF170)))</f>
        <v>0</v>
      </c>
      <c r="DG170" s="50">
        <f t="array" aca="1" ref="DG170" ca="1">IF(RESET,0,IF(LOAD_ROM,ROM!DG31,IF(AND(MMU_CLK,MMU_MEMW,CELL("address",DG170)=CELL("address",OFFSET(RAM0,MMU_RAM_X,MMU_RAM_Y))),MMU_VAL,DG170)))</f>
        <v>0</v>
      </c>
      <c r="DH170" s="50">
        <f t="array" aca="1" ref="DH170" ca="1">IF(RESET,0,IF(LOAD_ROM,ROM!DH31,IF(AND(MMU_CLK,MMU_MEMW,CELL("address",DH170)=CELL("address",OFFSET(RAM0,MMU_RAM_X,MMU_RAM_Y))),MMU_VAL,DH170)))</f>
        <v>0</v>
      </c>
      <c r="DI170" s="50">
        <f t="array" aca="1" ref="DI170" ca="1">IF(RESET,0,IF(LOAD_ROM,ROM!DI31,IF(AND(MMU_CLK,MMU_MEMW,CELL("address",DI170)=CELL("address",OFFSET(RAM0,MMU_RAM_X,MMU_RAM_Y))),MMU_VAL,DI170)))</f>
        <v>0</v>
      </c>
      <c r="DJ170" s="50">
        <f t="array" aca="1" ref="DJ170" ca="1">IF(RESET,0,IF(LOAD_ROM,ROM!DJ31,IF(AND(MMU_CLK,MMU_MEMW,CELL("address",DJ170)=CELL("address",OFFSET(RAM0,MMU_RAM_X,MMU_RAM_Y))),MMU_VAL,DJ170)))</f>
        <v>0</v>
      </c>
      <c r="DK170" s="50">
        <f t="array" aca="1" ref="DK170" ca="1">IF(RESET,0,IF(LOAD_ROM,ROM!DK31,IF(AND(MMU_CLK,MMU_MEMW,CELL("address",DK170)=CELL("address",OFFSET(RAM0,MMU_RAM_X,MMU_RAM_Y))),MMU_VAL,DK170)))</f>
        <v>0</v>
      </c>
      <c r="DL170" s="50">
        <f t="array" aca="1" ref="DL170" ca="1">IF(RESET,0,IF(LOAD_ROM,ROM!DL31,IF(AND(MMU_CLK,MMU_MEMW,CELL("address",DL170)=CELL("address",OFFSET(RAM0,MMU_RAM_X,MMU_RAM_Y))),MMU_VAL,DL170)))</f>
        <v>0</v>
      </c>
      <c r="DM170" s="50">
        <f t="array" aca="1" ref="DM170" ca="1">IF(RESET,0,IF(LOAD_ROM,ROM!DM31,IF(AND(MMU_CLK,MMU_MEMW,CELL("address",DM170)=CELL("address",OFFSET(RAM0,MMU_RAM_X,MMU_RAM_Y))),MMU_VAL,DM170)))</f>
        <v>0</v>
      </c>
      <c r="DN170" s="50">
        <f t="array" aca="1" ref="DN170" ca="1">IF(RESET,0,IF(LOAD_ROM,ROM!DN31,IF(AND(MMU_CLK,MMU_MEMW,CELL("address",DN170)=CELL("address",OFFSET(RAM0,MMU_RAM_X,MMU_RAM_Y))),MMU_VAL,DN170)))</f>
        <v>0</v>
      </c>
      <c r="DO170" s="50">
        <f t="array" aca="1" ref="DO170" ca="1">IF(RESET,0,IF(LOAD_ROM,ROM!DO31,IF(AND(MMU_CLK,MMU_MEMW,CELL("address",DO170)=CELL("address",OFFSET(RAM0,MMU_RAM_X,MMU_RAM_Y))),MMU_VAL,DO170)))</f>
        <v>0</v>
      </c>
      <c r="DP170" s="50">
        <f t="array" aca="1" ref="DP170" ca="1">IF(RESET,0,IF(LOAD_ROM,ROM!DP31,IF(AND(MMU_CLK,MMU_MEMW,CELL("address",DP170)=CELL("address",OFFSET(RAM0,MMU_RAM_X,MMU_RAM_Y))),MMU_VAL,DP170)))</f>
        <v>0</v>
      </c>
      <c r="DQ170" s="50">
        <f t="array" aca="1" ref="DQ170" ca="1">IF(RESET,0,IF(LOAD_ROM,ROM!DQ31,IF(AND(MMU_CLK,MMU_MEMW,CELL("address",DQ170)=CELL("address",OFFSET(RAM0,MMU_RAM_X,MMU_RAM_Y))),MMU_VAL,DQ170)))</f>
        <v>0</v>
      </c>
      <c r="DR170" s="50">
        <f t="array" aca="1" ref="DR170" ca="1">IF(RESET,0,IF(LOAD_ROM,ROM!DR31,IF(AND(MMU_CLK,MMU_MEMW,CELL("address",DR170)=CELL("address",OFFSET(RAM0,MMU_RAM_X,MMU_RAM_Y))),MMU_VAL,DR170)))</f>
        <v>0</v>
      </c>
      <c r="DS170" s="50">
        <f t="array" aca="1" ref="DS170" ca="1">IF(RESET,0,IF(LOAD_ROM,ROM!DS31,IF(AND(MMU_CLK,MMU_MEMW,CELL("address",DS170)=CELL("address",OFFSET(RAM0,MMU_RAM_X,MMU_RAM_Y))),MMU_VAL,DS170)))</f>
        <v>0</v>
      </c>
      <c r="DT170" s="50">
        <f t="array" aca="1" ref="DT170" ca="1">IF(RESET,0,IF(LOAD_ROM,ROM!DT31,IF(AND(MMU_CLK,MMU_MEMW,CELL("address",DT170)=CELL("address",OFFSET(RAM0,MMU_RAM_X,MMU_RAM_Y))),MMU_VAL,DT170)))</f>
        <v>0</v>
      </c>
      <c r="DU170" s="50">
        <f t="array" aca="1" ref="DU170" ca="1">IF(RESET,0,IF(LOAD_ROM,ROM!DU31,IF(AND(MMU_CLK,MMU_MEMW,CELL("address",DU170)=CELL("address",OFFSET(RAM0,MMU_RAM_X,MMU_RAM_Y))),MMU_VAL,DU170)))</f>
        <v>0</v>
      </c>
      <c r="DV170" s="50">
        <f t="array" aca="1" ref="DV170" ca="1">IF(RESET,0,IF(LOAD_ROM,ROM!DV31,IF(AND(MMU_CLK,MMU_MEMW,CELL("address",DV170)=CELL("address",OFFSET(RAM0,MMU_RAM_X,MMU_RAM_Y))),MMU_VAL,DV170)))</f>
        <v>0</v>
      </c>
      <c r="DW170" s="50">
        <f t="array" aca="1" ref="DW170" ca="1">IF(RESET,0,IF(LOAD_ROM,ROM!DW31,IF(AND(MMU_CLK,MMU_MEMW,CELL("address",DW170)=CELL("address",OFFSET(RAM0,MMU_RAM_X,MMU_RAM_Y))),MMU_VAL,DW170)))</f>
        <v>0</v>
      </c>
      <c r="DX170" s="50">
        <f t="array" aca="1" ref="DX170" ca="1">IF(RESET,0,IF(LOAD_ROM,ROM!DX31,IF(AND(MMU_CLK,MMU_MEMW,CELL("address",DX170)=CELL("address",OFFSET(RAM0,MMU_RAM_X,MMU_RAM_Y))),MMU_VAL,DX170)))</f>
        <v>0</v>
      </c>
    </row>
    <row r="171" spans="1:128" x14ac:dyDescent="0.35">
      <c r="A171" s="50">
        <f t="array" aca="1" ref="A171" ca="1">IF(RESET,0,IF(LOAD_ROM,ROM!A32,IF(AND(MMU_CLK,MMU_MEMW,CELL("address",A171)=CELL("address",OFFSET(RAM0,MMU_RAM_X,MMU_RAM_Y))),MMU_VAL,A171)))</f>
        <v>0</v>
      </c>
      <c r="B171" s="50">
        <f t="array" aca="1" ref="B171" ca="1">IF(RESET,0,IF(LOAD_ROM,ROM!B32,IF(AND(MMU_CLK,MMU_MEMW,CELL("address",B171)=CELL("address",OFFSET(RAM0,MMU_RAM_X,MMU_RAM_Y))),MMU_VAL,B171)))</f>
        <v>0</v>
      </c>
      <c r="C171" s="50">
        <f t="array" aca="1" ref="C171" ca="1">IF(RESET,0,IF(LOAD_ROM,ROM!C32,IF(AND(MMU_CLK,MMU_MEMW,CELL("address",C171)=CELL("address",OFFSET(RAM0,MMU_RAM_X,MMU_RAM_Y))),MMU_VAL,C171)))</f>
        <v>0</v>
      </c>
      <c r="D171" s="50">
        <f t="array" aca="1" ref="D171" ca="1">IF(RESET,0,IF(LOAD_ROM,ROM!D32,IF(AND(MMU_CLK,MMU_MEMW,CELL("address",D171)=CELL("address",OFFSET(RAM0,MMU_RAM_X,MMU_RAM_Y))),MMU_VAL,D171)))</f>
        <v>0</v>
      </c>
      <c r="E171" s="50">
        <f t="array" aca="1" ref="E171" ca="1">IF(RESET,0,IF(LOAD_ROM,ROM!E32,IF(AND(MMU_CLK,MMU_MEMW,CELL("address",E171)=CELL("address",OFFSET(RAM0,MMU_RAM_X,MMU_RAM_Y))),MMU_VAL,E171)))</f>
        <v>0</v>
      </c>
      <c r="F171" s="50">
        <f t="array" aca="1" ref="F171" ca="1">IF(RESET,0,IF(LOAD_ROM,ROM!F32,IF(AND(MMU_CLK,MMU_MEMW,CELL("address",F171)=CELL("address",OFFSET(RAM0,MMU_RAM_X,MMU_RAM_Y))),MMU_VAL,F171)))</f>
        <v>0</v>
      </c>
      <c r="G171" s="50">
        <f t="array" aca="1" ref="G171" ca="1">IF(RESET,0,IF(LOAD_ROM,ROM!G32,IF(AND(MMU_CLK,MMU_MEMW,CELL("address",G171)=CELL("address",OFFSET(RAM0,MMU_RAM_X,MMU_RAM_Y))),MMU_VAL,G171)))</f>
        <v>0</v>
      </c>
      <c r="H171" s="50">
        <f t="array" aca="1" ref="H171" ca="1">IF(RESET,0,IF(LOAD_ROM,ROM!H32,IF(AND(MMU_CLK,MMU_MEMW,CELL("address",H171)=CELL("address",OFFSET(RAM0,MMU_RAM_X,MMU_RAM_Y))),MMU_VAL,H171)))</f>
        <v>0</v>
      </c>
      <c r="I171" s="50">
        <f t="array" aca="1" ref="I171" ca="1">IF(RESET,0,IF(LOAD_ROM,ROM!I32,IF(AND(MMU_CLK,MMU_MEMW,CELL("address",I171)=CELL("address",OFFSET(RAM0,MMU_RAM_X,MMU_RAM_Y))),MMU_VAL,I171)))</f>
        <v>0</v>
      </c>
      <c r="J171" s="50">
        <f t="array" aca="1" ref="J171" ca="1">IF(RESET,0,IF(LOAD_ROM,ROM!J32,IF(AND(MMU_CLK,MMU_MEMW,CELL("address",J171)=CELL("address",OFFSET(RAM0,MMU_RAM_X,MMU_RAM_Y))),MMU_VAL,J171)))</f>
        <v>0</v>
      </c>
      <c r="K171" s="50">
        <f t="array" aca="1" ref="K171" ca="1">IF(RESET,0,IF(LOAD_ROM,ROM!K32,IF(AND(MMU_CLK,MMU_MEMW,CELL("address",K171)=CELL("address",OFFSET(RAM0,MMU_RAM_X,MMU_RAM_Y))),MMU_VAL,K171)))</f>
        <v>0</v>
      </c>
      <c r="L171" s="50">
        <f t="array" aca="1" ref="L171" ca="1">IF(RESET,0,IF(LOAD_ROM,ROM!L32,IF(AND(MMU_CLK,MMU_MEMW,CELL("address",L171)=CELL("address",OFFSET(RAM0,MMU_RAM_X,MMU_RAM_Y))),MMU_VAL,L171)))</f>
        <v>0</v>
      </c>
      <c r="M171" s="50">
        <f t="array" aca="1" ref="M171" ca="1">IF(RESET,0,IF(LOAD_ROM,ROM!M32,IF(AND(MMU_CLK,MMU_MEMW,CELL("address",M171)=CELL("address",OFFSET(RAM0,MMU_RAM_X,MMU_RAM_Y))),MMU_VAL,M171)))</f>
        <v>0</v>
      </c>
      <c r="N171" s="50">
        <f t="array" aca="1" ref="N171" ca="1">IF(RESET,0,IF(LOAD_ROM,ROM!N32,IF(AND(MMU_CLK,MMU_MEMW,CELL("address",N171)=CELL("address",OFFSET(RAM0,MMU_RAM_X,MMU_RAM_Y))),MMU_VAL,N171)))</f>
        <v>0</v>
      </c>
      <c r="O171" s="50">
        <f t="array" aca="1" ref="O171" ca="1">IF(RESET,0,IF(LOAD_ROM,ROM!O32,IF(AND(MMU_CLK,MMU_MEMW,CELL("address",O171)=CELL("address",OFFSET(RAM0,MMU_RAM_X,MMU_RAM_Y))),MMU_VAL,O171)))</f>
        <v>0</v>
      </c>
      <c r="P171" s="50">
        <f t="array" aca="1" ref="P171" ca="1">IF(RESET,0,IF(LOAD_ROM,ROM!P32,IF(AND(MMU_CLK,MMU_MEMW,CELL("address",P171)=CELL("address",OFFSET(RAM0,MMU_RAM_X,MMU_RAM_Y))),MMU_VAL,P171)))</f>
        <v>0</v>
      </c>
      <c r="Q171" s="50">
        <f t="array" aca="1" ref="Q171" ca="1">IF(RESET,0,IF(LOAD_ROM,ROM!Q32,IF(AND(MMU_CLK,MMU_MEMW,CELL("address",Q171)=CELL("address",OFFSET(RAM0,MMU_RAM_X,MMU_RAM_Y))),MMU_VAL,Q171)))</f>
        <v>0</v>
      </c>
      <c r="R171" s="50">
        <f t="array" aca="1" ref="R171" ca="1">IF(RESET,0,IF(LOAD_ROM,ROM!R32,IF(AND(MMU_CLK,MMU_MEMW,CELL("address",R171)=CELL("address",OFFSET(RAM0,MMU_RAM_X,MMU_RAM_Y))),MMU_VAL,R171)))</f>
        <v>0</v>
      </c>
      <c r="S171" s="50">
        <f t="array" aca="1" ref="S171" ca="1">IF(RESET,0,IF(LOAD_ROM,ROM!S32,IF(AND(MMU_CLK,MMU_MEMW,CELL("address",S171)=CELL("address",OFFSET(RAM0,MMU_RAM_X,MMU_RAM_Y))),MMU_VAL,S171)))</f>
        <v>0</v>
      </c>
      <c r="T171" s="50">
        <f t="array" aca="1" ref="T171" ca="1">IF(RESET,0,IF(LOAD_ROM,ROM!T32,IF(AND(MMU_CLK,MMU_MEMW,CELL("address",T171)=CELL("address",OFFSET(RAM0,MMU_RAM_X,MMU_RAM_Y))),MMU_VAL,T171)))</f>
        <v>0</v>
      </c>
      <c r="U171" s="50">
        <f t="array" aca="1" ref="U171" ca="1">IF(RESET,0,IF(LOAD_ROM,ROM!U32,IF(AND(MMU_CLK,MMU_MEMW,CELL("address",U171)=CELL("address",OFFSET(RAM0,MMU_RAM_X,MMU_RAM_Y))),MMU_VAL,U171)))</f>
        <v>0</v>
      </c>
      <c r="V171" s="50">
        <f t="array" aca="1" ref="V171" ca="1">IF(RESET,0,IF(LOAD_ROM,ROM!V32,IF(AND(MMU_CLK,MMU_MEMW,CELL("address",V171)=CELL("address",OFFSET(RAM0,MMU_RAM_X,MMU_RAM_Y))),MMU_VAL,V171)))</f>
        <v>0</v>
      </c>
      <c r="W171" s="50">
        <f t="array" aca="1" ref="W171" ca="1">IF(RESET,0,IF(LOAD_ROM,ROM!W32,IF(AND(MMU_CLK,MMU_MEMW,CELL("address",W171)=CELL("address",OFFSET(RAM0,MMU_RAM_X,MMU_RAM_Y))),MMU_VAL,W171)))</f>
        <v>0</v>
      </c>
      <c r="X171" s="50">
        <f t="array" aca="1" ref="X171" ca="1">IF(RESET,0,IF(LOAD_ROM,ROM!X32,IF(AND(MMU_CLK,MMU_MEMW,CELL("address",X171)=CELL("address",OFFSET(RAM0,MMU_RAM_X,MMU_RAM_Y))),MMU_VAL,X171)))</f>
        <v>0</v>
      </c>
      <c r="Y171" s="50">
        <f t="array" aca="1" ref="Y171" ca="1">IF(RESET,0,IF(LOAD_ROM,ROM!Y32,IF(AND(MMU_CLK,MMU_MEMW,CELL("address",Y171)=CELL("address",OFFSET(RAM0,MMU_RAM_X,MMU_RAM_Y))),MMU_VAL,Y171)))</f>
        <v>0</v>
      </c>
      <c r="Z171" s="50">
        <f t="array" aca="1" ref="Z171" ca="1">IF(RESET,0,IF(LOAD_ROM,ROM!Z32,IF(AND(MMU_CLK,MMU_MEMW,CELL("address",Z171)=CELL("address",OFFSET(RAM0,MMU_RAM_X,MMU_RAM_Y))),MMU_VAL,Z171)))</f>
        <v>0</v>
      </c>
      <c r="AA171" s="50">
        <f t="array" aca="1" ref="AA171" ca="1">IF(RESET,0,IF(LOAD_ROM,ROM!AA32,IF(AND(MMU_CLK,MMU_MEMW,CELL("address",AA171)=CELL("address",OFFSET(RAM0,MMU_RAM_X,MMU_RAM_Y))),MMU_VAL,AA171)))</f>
        <v>0</v>
      </c>
      <c r="AB171" s="50">
        <f t="array" aca="1" ref="AB171" ca="1">IF(RESET,0,IF(LOAD_ROM,ROM!AB32,IF(AND(MMU_CLK,MMU_MEMW,CELL("address",AB171)=CELL("address",OFFSET(RAM0,MMU_RAM_X,MMU_RAM_Y))),MMU_VAL,AB171)))</f>
        <v>0</v>
      </c>
      <c r="AC171" s="50">
        <f t="array" aca="1" ref="AC171" ca="1">IF(RESET,0,IF(LOAD_ROM,ROM!AC32,IF(AND(MMU_CLK,MMU_MEMW,CELL("address",AC171)=CELL("address",OFFSET(RAM0,MMU_RAM_X,MMU_RAM_Y))),MMU_VAL,AC171)))</f>
        <v>0</v>
      </c>
      <c r="AD171" s="50">
        <f t="array" aca="1" ref="AD171" ca="1">IF(RESET,0,IF(LOAD_ROM,ROM!AD32,IF(AND(MMU_CLK,MMU_MEMW,CELL("address",AD171)=CELL("address",OFFSET(RAM0,MMU_RAM_X,MMU_RAM_Y))),MMU_VAL,AD171)))</f>
        <v>0</v>
      </c>
      <c r="AE171" s="50">
        <f t="array" aca="1" ref="AE171" ca="1">IF(RESET,0,IF(LOAD_ROM,ROM!AE32,IF(AND(MMU_CLK,MMU_MEMW,CELL("address",AE171)=CELL("address",OFFSET(RAM0,MMU_RAM_X,MMU_RAM_Y))),MMU_VAL,AE171)))</f>
        <v>0</v>
      </c>
      <c r="AF171" s="50">
        <f t="array" aca="1" ref="AF171" ca="1">IF(RESET,0,IF(LOAD_ROM,ROM!AF32,IF(AND(MMU_CLK,MMU_MEMW,CELL("address",AF171)=CELL("address",OFFSET(RAM0,MMU_RAM_X,MMU_RAM_Y))),MMU_VAL,AF171)))</f>
        <v>0</v>
      </c>
      <c r="AG171" s="50">
        <f t="array" aca="1" ref="AG171" ca="1">IF(RESET,0,IF(LOAD_ROM,ROM!AG32,IF(AND(MMU_CLK,MMU_MEMW,CELL("address",AG171)=CELL("address",OFFSET(RAM0,MMU_RAM_X,MMU_RAM_Y))),MMU_VAL,AG171)))</f>
        <v>0</v>
      </c>
      <c r="AH171" s="50">
        <f t="array" aca="1" ref="AH171" ca="1">IF(RESET,0,IF(LOAD_ROM,ROM!AH32,IF(AND(MMU_CLK,MMU_MEMW,CELL("address",AH171)=CELL("address",OFFSET(RAM0,MMU_RAM_X,MMU_RAM_Y))),MMU_VAL,AH171)))</f>
        <v>0</v>
      </c>
      <c r="AI171" s="50">
        <f t="array" aca="1" ref="AI171" ca="1">IF(RESET,0,IF(LOAD_ROM,ROM!AI32,IF(AND(MMU_CLK,MMU_MEMW,CELL("address",AI171)=CELL("address",OFFSET(RAM0,MMU_RAM_X,MMU_RAM_Y))),MMU_VAL,AI171)))</f>
        <v>0</v>
      </c>
      <c r="AJ171" s="50">
        <f t="array" aca="1" ref="AJ171" ca="1">IF(RESET,0,IF(LOAD_ROM,ROM!AJ32,IF(AND(MMU_CLK,MMU_MEMW,CELL("address",AJ171)=CELL("address",OFFSET(RAM0,MMU_RAM_X,MMU_RAM_Y))),MMU_VAL,AJ171)))</f>
        <v>0</v>
      </c>
      <c r="AK171" s="50">
        <f t="array" aca="1" ref="AK171" ca="1">IF(RESET,0,IF(LOAD_ROM,ROM!AK32,IF(AND(MMU_CLK,MMU_MEMW,CELL("address",AK171)=CELL("address",OFFSET(RAM0,MMU_RAM_X,MMU_RAM_Y))),MMU_VAL,AK171)))</f>
        <v>0</v>
      </c>
      <c r="AL171" s="50">
        <f t="array" aca="1" ref="AL171" ca="1">IF(RESET,0,IF(LOAD_ROM,ROM!AL32,IF(AND(MMU_CLK,MMU_MEMW,CELL("address",AL171)=CELL("address",OFFSET(RAM0,MMU_RAM_X,MMU_RAM_Y))),MMU_VAL,AL171)))</f>
        <v>0</v>
      </c>
      <c r="AM171" s="50">
        <f t="array" aca="1" ref="AM171" ca="1">IF(RESET,0,IF(LOAD_ROM,ROM!AM32,IF(AND(MMU_CLK,MMU_MEMW,CELL("address",AM171)=CELL("address",OFFSET(RAM0,MMU_RAM_X,MMU_RAM_Y))),MMU_VAL,AM171)))</f>
        <v>0</v>
      </c>
      <c r="AN171" s="50">
        <f t="array" aca="1" ref="AN171" ca="1">IF(RESET,0,IF(LOAD_ROM,ROM!AN32,IF(AND(MMU_CLK,MMU_MEMW,CELL("address",AN171)=CELL("address",OFFSET(RAM0,MMU_RAM_X,MMU_RAM_Y))),MMU_VAL,AN171)))</f>
        <v>0</v>
      </c>
      <c r="AO171" s="50">
        <f t="array" aca="1" ref="AO171" ca="1">IF(RESET,0,IF(LOAD_ROM,ROM!AO32,IF(AND(MMU_CLK,MMU_MEMW,CELL("address",AO171)=CELL("address",OFFSET(RAM0,MMU_RAM_X,MMU_RAM_Y))),MMU_VAL,AO171)))</f>
        <v>0</v>
      </c>
      <c r="AP171" s="50">
        <f t="array" aca="1" ref="AP171" ca="1">IF(RESET,0,IF(LOAD_ROM,ROM!AP32,IF(AND(MMU_CLK,MMU_MEMW,CELL("address",AP171)=CELL("address",OFFSET(RAM0,MMU_RAM_X,MMU_RAM_Y))),MMU_VAL,AP171)))</f>
        <v>0</v>
      </c>
      <c r="AQ171" s="50">
        <f t="array" aca="1" ref="AQ171" ca="1">IF(RESET,0,IF(LOAD_ROM,ROM!AQ32,IF(AND(MMU_CLK,MMU_MEMW,CELL("address",AQ171)=CELL("address",OFFSET(RAM0,MMU_RAM_X,MMU_RAM_Y))),MMU_VAL,AQ171)))</f>
        <v>0</v>
      </c>
      <c r="AR171" s="50">
        <f t="array" aca="1" ref="AR171" ca="1">IF(RESET,0,IF(LOAD_ROM,ROM!AR32,IF(AND(MMU_CLK,MMU_MEMW,CELL("address",AR171)=CELL("address",OFFSET(RAM0,MMU_RAM_X,MMU_RAM_Y))),MMU_VAL,AR171)))</f>
        <v>0</v>
      </c>
      <c r="AS171" s="50">
        <f t="array" aca="1" ref="AS171" ca="1">IF(RESET,0,IF(LOAD_ROM,ROM!AS32,IF(AND(MMU_CLK,MMU_MEMW,CELL("address",AS171)=CELL("address",OFFSET(RAM0,MMU_RAM_X,MMU_RAM_Y))),MMU_VAL,AS171)))</f>
        <v>0</v>
      </c>
      <c r="AT171" s="50">
        <f t="array" aca="1" ref="AT171" ca="1">IF(RESET,0,IF(LOAD_ROM,ROM!AT32,IF(AND(MMU_CLK,MMU_MEMW,CELL("address",AT171)=CELL("address",OFFSET(RAM0,MMU_RAM_X,MMU_RAM_Y))),MMU_VAL,AT171)))</f>
        <v>0</v>
      </c>
      <c r="AU171" s="50">
        <f t="array" aca="1" ref="AU171" ca="1">IF(RESET,0,IF(LOAD_ROM,ROM!AU32,IF(AND(MMU_CLK,MMU_MEMW,CELL("address",AU171)=CELL("address",OFFSET(RAM0,MMU_RAM_X,MMU_RAM_Y))),MMU_VAL,AU171)))</f>
        <v>0</v>
      </c>
      <c r="AV171" s="50">
        <f t="array" aca="1" ref="AV171" ca="1">IF(RESET,0,IF(LOAD_ROM,ROM!AV32,IF(AND(MMU_CLK,MMU_MEMW,CELL("address",AV171)=CELL("address",OFFSET(RAM0,MMU_RAM_X,MMU_RAM_Y))),MMU_VAL,AV171)))</f>
        <v>0</v>
      </c>
      <c r="AW171" s="50">
        <f t="array" aca="1" ref="AW171" ca="1">IF(RESET,0,IF(LOAD_ROM,ROM!AW32,IF(AND(MMU_CLK,MMU_MEMW,CELL("address",AW171)=CELL("address",OFFSET(RAM0,MMU_RAM_X,MMU_RAM_Y))),MMU_VAL,AW171)))</f>
        <v>0</v>
      </c>
      <c r="AX171" s="50">
        <f t="array" aca="1" ref="AX171" ca="1">IF(RESET,0,IF(LOAD_ROM,ROM!AX32,IF(AND(MMU_CLK,MMU_MEMW,CELL("address",AX171)=CELL("address",OFFSET(RAM0,MMU_RAM_X,MMU_RAM_Y))),MMU_VAL,AX171)))</f>
        <v>0</v>
      </c>
      <c r="AY171" s="50">
        <f t="array" aca="1" ref="AY171" ca="1">IF(RESET,0,IF(LOAD_ROM,ROM!AY32,IF(AND(MMU_CLK,MMU_MEMW,CELL("address",AY171)=CELL("address",OFFSET(RAM0,MMU_RAM_X,MMU_RAM_Y))),MMU_VAL,AY171)))</f>
        <v>0</v>
      </c>
      <c r="AZ171" s="50">
        <f t="array" aca="1" ref="AZ171" ca="1">IF(RESET,0,IF(LOAD_ROM,ROM!AZ32,IF(AND(MMU_CLK,MMU_MEMW,CELL("address",AZ171)=CELL("address",OFFSET(RAM0,MMU_RAM_X,MMU_RAM_Y))),MMU_VAL,AZ171)))</f>
        <v>0</v>
      </c>
      <c r="BA171" s="50">
        <f t="array" aca="1" ref="BA171" ca="1">IF(RESET,0,IF(LOAD_ROM,ROM!BA32,IF(AND(MMU_CLK,MMU_MEMW,CELL("address",BA171)=CELL("address",OFFSET(RAM0,MMU_RAM_X,MMU_RAM_Y))),MMU_VAL,BA171)))</f>
        <v>0</v>
      </c>
      <c r="BB171" s="50">
        <f t="array" aca="1" ref="BB171" ca="1">IF(RESET,0,IF(LOAD_ROM,ROM!BB32,IF(AND(MMU_CLK,MMU_MEMW,CELL("address",BB171)=CELL("address",OFFSET(RAM0,MMU_RAM_X,MMU_RAM_Y))),MMU_VAL,BB171)))</f>
        <v>0</v>
      </c>
      <c r="BC171" s="50">
        <f t="array" aca="1" ref="BC171" ca="1">IF(RESET,0,IF(LOAD_ROM,ROM!BC32,IF(AND(MMU_CLK,MMU_MEMW,CELL("address",BC171)=CELL("address",OFFSET(RAM0,MMU_RAM_X,MMU_RAM_Y))),MMU_VAL,BC171)))</f>
        <v>0</v>
      </c>
      <c r="BD171" s="50">
        <f t="array" aca="1" ref="BD171" ca="1">IF(RESET,0,IF(LOAD_ROM,ROM!BD32,IF(AND(MMU_CLK,MMU_MEMW,CELL("address",BD171)=CELL("address",OFFSET(RAM0,MMU_RAM_X,MMU_RAM_Y))),MMU_VAL,BD171)))</f>
        <v>0</v>
      </c>
      <c r="BE171" s="50">
        <f t="array" aca="1" ref="BE171" ca="1">IF(RESET,0,IF(LOAD_ROM,ROM!BE32,IF(AND(MMU_CLK,MMU_MEMW,CELL("address",BE171)=CELL("address",OFFSET(RAM0,MMU_RAM_X,MMU_RAM_Y))),MMU_VAL,BE171)))</f>
        <v>0</v>
      </c>
      <c r="BF171" s="50">
        <f t="array" aca="1" ref="BF171" ca="1">IF(RESET,0,IF(LOAD_ROM,ROM!BF32,IF(AND(MMU_CLK,MMU_MEMW,CELL("address",BF171)=CELL("address",OFFSET(RAM0,MMU_RAM_X,MMU_RAM_Y))),MMU_VAL,BF171)))</f>
        <v>0</v>
      </c>
      <c r="BG171" s="50">
        <f t="array" aca="1" ref="BG171" ca="1">IF(RESET,0,IF(LOAD_ROM,ROM!BG32,IF(AND(MMU_CLK,MMU_MEMW,CELL("address",BG171)=CELL("address",OFFSET(RAM0,MMU_RAM_X,MMU_RAM_Y))),MMU_VAL,BG171)))</f>
        <v>0</v>
      </c>
      <c r="BH171" s="50">
        <f t="array" aca="1" ref="BH171" ca="1">IF(RESET,0,IF(LOAD_ROM,ROM!BH32,IF(AND(MMU_CLK,MMU_MEMW,CELL("address",BH171)=CELL("address",OFFSET(RAM0,MMU_RAM_X,MMU_RAM_Y))),MMU_VAL,BH171)))</f>
        <v>0</v>
      </c>
      <c r="BI171" s="50">
        <f t="array" aca="1" ref="BI171" ca="1">IF(RESET,0,IF(LOAD_ROM,ROM!BI32,IF(AND(MMU_CLK,MMU_MEMW,CELL("address",BI171)=CELL("address",OFFSET(RAM0,MMU_RAM_X,MMU_RAM_Y))),MMU_VAL,BI171)))</f>
        <v>0</v>
      </c>
      <c r="BJ171" s="50">
        <f t="array" aca="1" ref="BJ171" ca="1">IF(RESET,0,IF(LOAD_ROM,ROM!BJ32,IF(AND(MMU_CLK,MMU_MEMW,CELL("address",BJ171)=CELL("address",OFFSET(RAM0,MMU_RAM_X,MMU_RAM_Y))),MMU_VAL,BJ171)))</f>
        <v>0</v>
      </c>
      <c r="BK171" s="50">
        <f t="array" aca="1" ref="BK171" ca="1">IF(RESET,0,IF(LOAD_ROM,ROM!BK32,IF(AND(MMU_CLK,MMU_MEMW,CELL("address",BK171)=CELL("address",OFFSET(RAM0,MMU_RAM_X,MMU_RAM_Y))),MMU_VAL,BK171)))</f>
        <v>0</v>
      </c>
      <c r="BL171" s="50">
        <f t="array" aca="1" ref="BL171" ca="1">IF(RESET,0,IF(LOAD_ROM,ROM!BL32,IF(AND(MMU_CLK,MMU_MEMW,CELL("address",BL171)=CELL("address",OFFSET(RAM0,MMU_RAM_X,MMU_RAM_Y))),MMU_VAL,BL171)))</f>
        <v>0</v>
      </c>
      <c r="BM171" s="50">
        <f t="array" aca="1" ref="BM171" ca="1">IF(RESET,0,IF(LOAD_ROM,ROM!BM32,IF(AND(MMU_CLK,MMU_MEMW,CELL("address",BM171)=CELL("address",OFFSET(RAM0,MMU_RAM_X,MMU_RAM_Y))),MMU_VAL,BM171)))</f>
        <v>0</v>
      </c>
      <c r="BN171" s="50">
        <f t="array" aca="1" ref="BN171" ca="1">IF(RESET,0,IF(LOAD_ROM,ROM!BN32,IF(AND(MMU_CLK,MMU_MEMW,CELL("address",BN171)=CELL("address",OFFSET(RAM0,MMU_RAM_X,MMU_RAM_Y))),MMU_VAL,BN171)))</f>
        <v>0</v>
      </c>
      <c r="BO171" s="50">
        <f t="array" aca="1" ref="BO171" ca="1">IF(RESET,0,IF(LOAD_ROM,ROM!BO32,IF(AND(MMU_CLK,MMU_MEMW,CELL("address",BO171)=CELL("address",OFFSET(RAM0,MMU_RAM_X,MMU_RAM_Y))),MMU_VAL,BO171)))</f>
        <v>0</v>
      </c>
      <c r="BP171" s="50">
        <f t="array" aca="1" ref="BP171" ca="1">IF(RESET,0,IF(LOAD_ROM,ROM!BP32,IF(AND(MMU_CLK,MMU_MEMW,CELL("address",BP171)=CELL("address",OFFSET(RAM0,MMU_RAM_X,MMU_RAM_Y))),MMU_VAL,BP171)))</f>
        <v>0</v>
      </c>
      <c r="BQ171" s="50">
        <f t="array" aca="1" ref="BQ171" ca="1">IF(RESET,0,IF(LOAD_ROM,ROM!BQ32,IF(AND(MMU_CLK,MMU_MEMW,CELL("address",BQ171)=CELL("address",OFFSET(RAM0,MMU_RAM_X,MMU_RAM_Y))),MMU_VAL,BQ171)))</f>
        <v>0</v>
      </c>
      <c r="BR171" s="50">
        <f t="array" aca="1" ref="BR171" ca="1">IF(RESET,0,IF(LOAD_ROM,ROM!BR32,IF(AND(MMU_CLK,MMU_MEMW,CELL("address",BR171)=CELL("address",OFFSET(RAM0,MMU_RAM_X,MMU_RAM_Y))),MMU_VAL,BR171)))</f>
        <v>0</v>
      </c>
      <c r="BS171" s="50">
        <f t="array" aca="1" ref="BS171" ca="1">IF(RESET,0,IF(LOAD_ROM,ROM!BS32,IF(AND(MMU_CLK,MMU_MEMW,CELL("address",BS171)=CELL("address",OFFSET(RAM0,MMU_RAM_X,MMU_RAM_Y))),MMU_VAL,BS171)))</f>
        <v>0</v>
      </c>
      <c r="BT171" s="50">
        <f t="array" aca="1" ref="BT171" ca="1">IF(RESET,0,IF(LOAD_ROM,ROM!BT32,IF(AND(MMU_CLK,MMU_MEMW,CELL("address",BT171)=CELL("address",OFFSET(RAM0,MMU_RAM_X,MMU_RAM_Y))),MMU_VAL,BT171)))</f>
        <v>0</v>
      </c>
      <c r="BU171" s="50">
        <f t="array" aca="1" ref="BU171" ca="1">IF(RESET,0,IF(LOAD_ROM,ROM!BU32,IF(AND(MMU_CLK,MMU_MEMW,CELL("address",BU171)=CELL("address",OFFSET(RAM0,MMU_RAM_X,MMU_RAM_Y))),MMU_VAL,BU171)))</f>
        <v>0</v>
      </c>
      <c r="BV171" s="50">
        <f t="array" aca="1" ref="BV171" ca="1">IF(RESET,0,IF(LOAD_ROM,ROM!BV32,IF(AND(MMU_CLK,MMU_MEMW,CELL("address",BV171)=CELL("address",OFFSET(RAM0,MMU_RAM_X,MMU_RAM_Y))),MMU_VAL,BV171)))</f>
        <v>0</v>
      </c>
      <c r="BW171" s="50">
        <f t="array" aca="1" ref="BW171" ca="1">IF(RESET,0,IF(LOAD_ROM,ROM!BW32,IF(AND(MMU_CLK,MMU_MEMW,CELL("address",BW171)=CELL("address",OFFSET(RAM0,MMU_RAM_X,MMU_RAM_Y))),MMU_VAL,BW171)))</f>
        <v>0</v>
      </c>
      <c r="BX171" s="50">
        <f t="array" aca="1" ref="BX171" ca="1">IF(RESET,0,IF(LOAD_ROM,ROM!BX32,IF(AND(MMU_CLK,MMU_MEMW,CELL("address",BX171)=CELL("address",OFFSET(RAM0,MMU_RAM_X,MMU_RAM_Y))),MMU_VAL,BX171)))</f>
        <v>0</v>
      </c>
      <c r="BY171" s="50">
        <f t="array" aca="1" ref="BY171" ca="1">IF(RESET,0,IF(LOAD_ROM,ROM!BY32,IF(AND(MMU_CLK,MMU_MEMW,CELL("address",BY171)=CELL("address",OFFSET(RAM0,MMU_RAM_X,MMU_RAM_Y))),MMU_VAL,BY171)))</f>
        <v>0</v>
      </c>
      <c r="BZ171" s="50">
        <f t="array" aca="1" ref="BZ171" ca="1">IF(RESET,0,IF(LOAD_ROM,ROM!BZ32,IF(AND(MMU_CLK,MMU_MEMW,CELL("address",BZ171)=CELL("address",OFFSET(RAM0,MMU_RAM_X,MMU_RAM_Y))),MMU_VAL,BZ171)))</f>
        <v>0</v>
      </c>
      <c r="CA171" s="50">
        <f t="array" aca="1" ref="CA171" ca="1">IF(RESET,0,IF(LOAD_ROM,ROM!CA32,IF(AND(MMU_CLK,MMU_MEMW,CELL("address",CA171)=CELL("address",OFFSET(RAM0,MMU_RAM_X,MMU_RAM_Y))),MMU_VAL,CA171)))</f>
        <v>0</v>
      </c>
      <c r="CB171" s="50">
        <f t="array" aca="1" ref="CB171" ca="1">IF(RESET,0,IF(LOAD_ROM,ROM!CB32,IF(AND(MMU_CLK,MMU_MEMW,CELL("address",CB171)=CELL("address",OFFSET(RAM0,MMU_RAM_X,MMU_RAM_Y))),MMU_VAL,CB171)))</f>
        <v>0</v>
      </c>
      <c r="CC171" s="50">
        <f t="array" aca="1" ref="CC171" ca="1">IF(RESET,0,IF(LOAD_ROM,ROM!CC32,IF(AND(MMU_CLK,MMU_MEMW,CELL("address",CC171)=CELL("address",OFFSET(RAM0,MMU_RAM_X,MMU_RAM_Y))),MMU_VAL,CC171)))</f>
        <v>0</v>
      </c>
      <c r="CD171" s="50">
        <f t="array" aca="1" ref="CD171" ca="1">IF(RESET,0,IF(LOAD_ROM,ROM!CD32,IF(AND(MMU_CLK,MMU_MEMW,CELL("address",CD171)=CELL("address",OFFSET(RAM0,MMU_RAM_X,MMU_RAM_Y))),MMU_VAL,CD171)))</f>
        <v>0</v>
      </c>
      <c r="CE171" s="50">
        <f t="array" aca="1" ref="CE171" ca="1">IF(RESET,0,IF(LOAD_ROM,ROM!CE32,IF(AND(MMU_CLK,MMU_MEMW,CELL("address",CE171)=CELL("address",OFFSET(RAM0,MMU_RAM_X,MMU_RAM_Y))),MMU_VAL,CE171)))</f>
        <v>0</v>
      </c>
      <c r="CF171" s="50">
        <f t="array" aca="1" ref="CF171" ca="1">IF(RESET,0,IF(LOAD_ROM,ROM!CF32,IF(AND(MMU_CLK,MMU_MEMW,CELL("address",CF171)=CELL("address",OFFSET(RAM0,MMU_RAM_X,MMU_RAM_Y))),MMU_VAL,CF171)))</f>
        <v>0</v>
      </c>
      <c r="CG171" s="50">
        <f t="array" aca="1" ref="CG171" ca="1">IF(RESET,0,IF(LOAD_ROM,ROM!CG32,IF(AND(MMU_CLK,MMU_MEMW,CELL("address",CG171)=CELL("address",OFFSET(RAM0,MMU_RAM_X,MMU_RAM_Y))),MMU_VAL,CG171)))</f>
        <v>0</v>
      </c>
      <c r="CH171" s="50">
        <f t="array" aca="1" ref="CH171" ca="1">IF(RESET,0,IF(LOAD_ROM,ROM!CH32,IF(AND(MMU_CLK,MMU_MEMW,CELL("address",CH171)=CELL("address",OFFSET(RAM0,MMU_RAM_X,MMU_RAM_Y))),MMU_VAL,CH171)))</f>
        <v>0</v>
      </c>
      <c r="CI171" s="50">
        <f t="array" aca="1" ref="CI171" ca="1">IF(RESET,0,IF(LOAD_ROM,ROM!CI32,IF(AND(MMU_CLK,MMU_MEMW,CELL("address",CI171)=CELL("address",OFFSET(RAM0,MMU_RAM_X,MMU_RAM_Y))),MMU_VAL,CI171)))</f>
        <v>0</v>
      </c>
      <c r="CJ171" s="50">
        <f t="array" aca="1" ref="CJ171" ca="1">IF(RESET,0,IF(LOAD_ROM,ROM!CJ32,IF(AND(MMU_CLK,MMU_MEMW,CELL("address",CJ171)=CELL("address",OFFSET(RAM0,MMU_RAM_X,MMU_RAM_Y))),MMU_VAL,CJ171)))</f>
        <v>0</v>
      </c>
      <c r="CK171" s="50">
        <f t="array" aca="1" ref="CK171" ca="1">IF(RESET,0,IF(LOAD_ROM,ROM!CK32,IF(AND(MMU_CLK,MMU_MEMW,CELL("address",CK171)=CELL("address",OFFSET(RAM0,MMU_RAM_X,MMU_RAM_Y))),MMU_VAL,CK171)))</f>
        <v>0</v>
      </c>
      <c r="CL171" s="50">
        <f t="array" aca="1" ref="CL171" ca="1">IF(RESET,0,IF(LOAD_ROM,ROM!CL32,IF(AND(MMU_CLK,MMU_MEMW,CELL("address",CL171)=CELL("address",OFFSET(RAM0,MMU_RAM_X,MMU_RAM_Y))),MMU_VAL,CL171)))</f>
        <v>0</v>
      </c>
      <c r="CM171" s="50">
        <f t="array" aca="1" ref="CM171" ca="1">IF(RESET,0,IF(LOAD_ROM,ROM!CM32,IF(AND(MMU_CLK,MMU_MEMW,CELL("address",CM171)=CELL("address",OFFSET(RAM0,MMU_RAM_X,MMU_RAM_Y))),MMU_VAL,CM171)))</f>
        <v>0</v>
      </c>
      <c r="CN171" s="50">
        <f t="array" aca="1" ref="CN171" ca="1">IF(RESET,0,IF(LOAD_ROM,ROM!CN32,IF(AND(MMU_CLK,MMU_MEMW,CELL("address",CN171)=CELL("address",OFFSET(RAM0,MMU_RAM_X,MMU_RAM_Y))),MMU_VAL,CN171)))</f>
        <v>0</v>
      </c>
      <c r="CO171" s="50">
        <f t="array" aca="1" ref="CO171" ca="1">IF(RESET,0,IF(LOAD_ROM,ROM!CO32,IF(AND(MMU_CLK,MMU_MEMW,CELL("address",CO171)=CELL("address",OFFSET(RAM0,MMU_RAM_X,MMU_RAM_Y))),MMU_VAL,CO171)))</f>
        <v>0</v>
      </c>
      <c r="CP171" s="50">
        <f t="array" aca="1" ref="CP171" ca="1">IF(RESET,0,IF(LOAD_ROM,ROM!CP32,IF(AND(MMU_CLK,MMU_MEMW,CELL("address",CP171)=CELL("address",OFFSET(RAM0,MMU_RAM_X,MMU_RAM_Y))),MMU_VAL,CP171)))</f>
        <v>0</v>
      </c>
      <c r="CQ171" s="50">
        <f t="array" aca="1" ref="CQ171" ca="1">IF(RESET,0,IF(LOAD_ROM,ROM!CQ32,IF(AND(MMU_CLK,MMU_MEMW,CELL("address",CQ171)=CELL("address",OFFSET(RAM0,MMU_RAM_X,MMU_RAM_Y))),MMU_VAL,CQ171)))</f>
        <v>0</v>
      </c>
      <c r="CR171" s="50">
        <f t="array" aca="1" ref="CR171" ca="1">IF(RESET,0,IF(LOAD_ROM,ROM!CR32,IF(AND(MMU_CLK,MMU_MEMW,CELL("address",CR171)=CELL("address",OFFSET(RAM0,MMU_RAM_X,MMU_RAM_Y))),MMU_VAL,CR171)))</f>
        <v>0</v>
      </c>
      <c r="CS171" s="50">
        <f t="array" aca="1" ref="CS171" ca="1">IF(RESET,0,IF(LOAD_ROM,ROM!CS32,IF(AND(MMU_CLK,MMU_MEMW,CELL("address",CS171)=CELL("address",OFFSET(RAM0,MMU_RAM_X,MMU_RAM_Y))),MMU_VAL,CS171)))</f>
        <v>0</v>
      </c>
      <c r="CT171" s="50">
        <f t="array" aca="1" ref="CT171" ca="1">IF(RESET,0,IF(LOAD_ROM,ROM!CT32,IF(AND(MMU_CLK,MMU_MEMW,CELL("address",CT171)=CELL("address",OFFSET(RAM0,MMU_RAM_X,MMU_RAM_Y))),MMU_VAL,CT171)))</f>
        <v>0</v>
      </c>
      <c r="CU171" s="50">
        <f t="array" aca="1" ref="CU171" ca="1">IF(RESET,0,IF(LOAD_ROM,ROM!CU32,IF(AND(MMU_CLK,MMU_MEMW,CELL("address",CU171)=CELL("address",OFFSET(RAM0,MMU_RAM_X,MMU_RAM_Y))),MMU_VAL,CU171)))</f>
        <v>0</v>
      </c>
      <c r="CV171" s="50">
        <f t="array" aca="1" ref="CV171" ca="1">IF(RESET,0,IF(LOAD_ROM,ROM!CV32,IF(AND(MMU_CLK,MMU_MEMW,CELL("address",CV171)=CELL("address",OFFSET(RAM0,MMU_RAM_X,MMU_RAM_Y))),MMU_VAL,CV171)))</f>
        <v>0</v>
      </c>
      <c r="CW171" s="50">
        <f t="array" aca="1" ref="CW171" ca="1">IF(RESET,0,IF(LOAD_ROM,ROM!CW32,IF(AND(MMU_CLK,MMU_MEMW,CELL("address",CW171)=CELL("address",OFFSET(RAM0,MMU_RAM_X,MMU_RAM_Y))),MMU_VAL,CW171)))</f>
        <v>0</v>
      </c>
      <c r="CX171" s="50">
        <f t="array" aca="1" ref="CX171" ca="1">IF(RESET,0,IF(LOAD_ROM,ROM!CX32,IF(AND(MMU_CLK,MMU_MEMW,CELL("address",CX171)=CELL("address",OFFSET(RAM0,MMU_RAM_X,MMU_RAM_Y))),MMU_VAL,CX171)))</f>
        <v>0</v>
      </c>
      <c r="CY171" s="50">
        <f t="array" aca="1" ref="CY171" ca="1">IF(RESET,0,IF(LOAD_ROM,ROM!CY32,IF(AND(MMU_CLK,MMU_MEMW,CELL("address",CY171)=CELL("address",OFFSET(RAM0,MMU_RAM_X,MMU_RAM_Y))),MMU_VAL,CY171)))</f>
        <v>0</v>
      </c>
      <c r="CZ171" s="50">
        <f t="array" aca="1" ref="CZ171" ca="1">IF(RESET,0,IF(LOAD_ROM,ROM!CZ32,IF(AND(MMU_CLK,MMU_MEMW,CELL("address",CZ171)=CELL("address",OFFSET(RAM0,MMU_RAM_X,MMU_RAM_Y))),MMU_VAL,CZ171)))</f>
        <v>0</v>
      </c>
      <c r="DA171" s="50">
        <f t="array" aca="1" ref="DA171" ca="1">IF(RESET,0,IF(LOAD_ROM,ROM!DA32,IF(AND(MMU_CLK,MMU_MEMW,CELL("address",DA171)=CELL("address",OFFSET(RAM0,MMU_RAM_X,MMU_RAM_Y))),MMU_VAL,DA171)))</f>
        <v>0</v>
      </c>
      <c r="DB171" s="50">
        <f t="array" aca="1" ref="DB171" ca="1">IF(RESET,0,IF(LOAD_ROM,ROM!DB32,IF(AND(MMU_CLK,MMU_MEMW,CELL("address",DB171)=CELL("address",OFFSET(RAM0,MMU_RAM_X,MMU_RAM_Y))),MMU_VAL,DB171)))</f>
        <v>0</v>
      </c>
      <c r="DC171" s="50">
        <f t="array" aca="1" ref="DC171" ca="1">IF(RESET,0,IF(LOAD_ROM,ROM!DC32,IF(AND(MMU_CLK,MMU_MEMW,CELL("address",DC171)=CELL("address",OFFSET(RAM0,MMU_RAM_X,MMU_RAM_Y))),MMU_VAL,DC171)))</f>
        <v>0</v>
      </c>
      <c r="DD171" s="50">
        <f t="array" aca="1" ref="DD171" ca="1">IF(RESET,0,IF(LOAD_ROM,ROM!DD32,IF(AND(MMU_CLK,MMU_MEMW,CELL("address",DD171)=CELL("address",OFFSET(RAM0,MMU_RAM_X,MMU_RAM_Y))),MMU_VAL,DD171)))</f>
        <v>0</v>
      </c>
      <c r="DE171" s="50">
        <f t="array" aca="1" ref="DE171" ca="1">IF(RESET,0,IF(LOAD_ROM,ROM!DE32,IF(AND(MMU_CLK,MMU_MEMW,CELL("address",DE171)=CELL("address",OFFSET(RAM0,MMU_RAM_X,MMU_RAM_Y))),MMU_VAL,DE171)))</f>
        <v>0</v>
      </c>
      <c r="DF171" s="50">
        <f t="array" aca="1" ref="DF171" ca="1">IF(RESET,0,IF(LOAD_ROM,ROM!DF32,IF(AND(MMU_CLK,MMU_MEMW,CELL("address",DF171)=CELL("address",OFFSET(RAM0,MMU_RAM_X,MMU_RAM_Y))),MMU_VAL,DF171)))</f>
        <v>0</v>
      </c>
      <c r="DG171" s="50">
        <f t="array" aca="1" ref="DG171" ca="1">IF(RESET,0,IF(LOAD_ROM,ROM!DG32,IF(AND(MMU_CLK,MMU_MEMW,CELL("address",DG171)=CELL("address",OFFSET(RAM0,MMU_RAM_X,MMU_RAM_Y))),MMU_VAL,DG171)))</f>
        <v>0</v>
      </c>
      <c r="DH171" s="50">
        <f t="array" aca="1" ref="DH171" ca="1">IF(RESET,0,IF(LOAD_ROM,ROM!DH32,IF(AND(MMU_CLK,MMU_MEMW,CELL("address",DH171)=CELL("address",OFFSET(RAM0,MMU_RAM_X,MMU_RAM_Y))),MMU_VAL,DH171)))</f>
        <v>0</v>
      </c>
      <c r="DI171" s="50">
        <f t="array" aca="1" ref="DI171" ca="1">IF(RESET,0,IF(LOAD_ROM,ROM!DI32,IF(AND(MMU_CLK,MMU_MEMW,CELL("address",DI171)=CELL("address",OFFSET(RAM0,MMU_RAM_X,MMU_RAM_Y))),MMU_VAL,DI171)))</f>
        <v>0</v>
      </c>
      <c r="DJ171" s="50">
        <f t="array" aca="1" ref="DJ171" ca="1">IF(RESET,0,IF(LOAD_ROM,ROM!DJ32,IF(AND(MMU_CLK,MMU_MEMW,CELL("address",DJ171)=CELL("address",OFFSET(RAM0,MMU_RAM_X,MMU_RAM_Y))),MMU_VAL,DJ171)))</f>
        <v>0</v>
      </c>
      <c r="DK171" s="50">
        <f t="array" aca="1" ref="DK171" ca="1">IF(RESET,0,IF(LOAD_ROM,ROM!DK32,IF(AND(MMU_CLK,MMU_MEMW,CELL("address",DK171)=CELL("address",OFFSET(RAM0,MMU_RAM_X,MMU_RAM_Y))),MMU_VAL,DK171)))</f>
        <v>0</v>
      </c>
      <c r="DL171" s="50">
        <f t="array" aca="1" ref="DL171" ca="1">IF(RESET,0,IF(LOAD_ROM,ROM!DL32,IF(AND(MMU_CLK,MMU_MEMW,CELL("address",DL171)=CELL("address",OFFSET(RAM0,MMU_RAM_X,MMU_RAM_Y))),MMU_VAL,DL171)))</f>
        <v>0</v>
      </c>
      <c r="DM171" s="50">
        <f t="array" aca="1" ref="DM171" ca="1">IF(RESET,0,IF(LOAD_ROM,ROM!DM32,IF(AND(MMU_CLK,MMU_MEMW,CELL("address",DM171)=CELL("address",OFFSET(RAM0,MMU_RAM_X,MMU_RAM_Y))),MMU_VAL,DM171)))</f>
        <v>0</v>
      </c>
      <c r="DN171" s="50">
        <f t="array" aca="1" ref="DN171" ca="1">IF(RESET,0,IF(LOAD_ROM,ROM!DN32,IF(AND(MMU_CLK,MMU_MEMW,CELL("address",DN171)=CELL("address",OFFSET(RAM0,MMU_RAM_X,MMU_RAM_Y))),MMU_VAL,DN171)))</f>
        <v>0</v>
      </c>
      <c r="DO171" s="50">
        <f t="array" aca="1" ref="DO171" ca="1">IF(RESET,0,IF(LOAD_ROM,ROM!DO32,IF(AND(MMU_CLK,MMU_MEMW,CELL("address",DO171)=CELL("address",OFFSET(RAM0,MMU_RAM_X,MMU_RAM_Y))),MMU_VAL,DO171)))</f>
        <v>0</v>
      </c>
      <c r="DP171" s="50">
        <f t="array" aca="1" ref="DP171" ca="1">IF(RESET,0,IF(LOAD_ROM,ROM!DP32,IF(AND(MMU_CLK,MMU_MEMW,CELL("address",DP171)=CELL("address",OFFSET(RAM0,MMU_RAM_X,MMU_RAM_Y))),MMU_VAL,DP171)))</f>
        <v>0</v>
      </c>
      <c r="DQ171" s="50">
        <f t="array" aca="1" ref="DQ171" ca="1">IF(RESET,0,IF(LOAD_ROM,ROM!DQ32,IF(AND(MMU_CLK,MMU_MEMW,CELL("address",DQ171)=CELL("address",OFFSET(RAM0,MMU_RAM_X,MMU_RAM_Y))),MMU_VAL,DQ171)))</f>
        <v>0</v>
      </c>
      <c r="DR171" s="50">
        <f t="array" aca="1" ref="DR171" ca="1">IF(RESET,0,IF(LOAD_ROM,ROM!DR32,IF(AND(MMU_CLK,MMU_MEMW,CELL("address",DR171)=CELL("address",OFFSET(RAM0,MMU_RAM_X,MMU_RAM_Y))),MMU_VAL,DR171)))</f>
        <v>0</v>
      </c>
      <c r="DS171" s="50">
        <f t="array" aca="1" ref="DS171" ca="1">IF(RESET,0,IF(LOAD_ROM,ROM!DS32,IF(AND(MMU_CLK,MMU_MEMW,CELL("address",DS171)=CELL("address",OFFSET(RAM0,MMU_RAM_X,MMU_RAM_Y))),MMU_VAL,DS171)))</f>
        <v>0</v>
      </c>
      <c r="DT171" s="50">
        <f t="array" aca="1" ref="DT171" ca="1">IF(RESET,0,IF(LOAD_ROM,ROM!DT32,IF(AND(MMU_CLK,MMU_MEMW,CELL("address",DT171)=CELL("address",OFFSET(RAM0,MMU_RAM_X,MMU_RAM_Y))),MMU_VAL,DT171)))</f>
        <v>0</v>
      </c>
      <c r="DU171" s="50">
        <f t="array" aca="1" ref="DU171" ca="1">IF(RESET,0,IF(LOAD_ROM,ROM!DU32,IF(AND(MMU_CLK,MMU_MEMW,CELL("address",DU171)=CELL("address",OFFSET(RAM0,MMU_RAM_X,MMU_RAM_Y))),MMU_VAL,DU171)))</f>
        <v>0</v>
      </c>
      <c r="DV171" s="50">
        <f t="array" aca="1" ref="DV171" ca="1">IF(RESET,0,IF(LOAD_ROM,ROM!DV32,IF(AND(MMU_CLK,MMU_MEMW,CELL("address",DV171)=CELL("address",OFFSET(RAM0,MMU_RAM_X,MMU_RAM_Y))),MMU_VAL,DV171)))</f>
        <v>0</v>
      </c>
      <c r="DW171" s="50">
        <f t="array" aca="1" ref="DW171" ca="1">IF(RESET,0,IF(LOAD_ROM,ROM!DW32,IF(AND(MMU_CLK,MMU_MEMW,CELL("address",DW171)=CELL("address",OFFSET(RAM0,MMU_RAM_X,MMU_RAM_Y))),MMU_VAL,DW171)))</f>
        <v>0</v>
      </c>
      <c r="DX171" s="50">
        <f t="array" aca="1" ref="DX171" ca="1">IF(RESET,0,IF(LOAD_ROM,ROM!DX32,IF(AND(MMU_CLK,MMU_MEMW,CELL("address",DX171)=CELL("address",OFFSET(RAM0,MMU_RAM_X,MMU_RAM_Y))),MMU_VAL,DX171)))</f>
        <v>0</v>
      </c>
    </row>
    <row r="172" spans="1:128" x14ac:dyDescent="0.35">
      <c r="A172" s="50">
        <f t="array" aca="1" ref="A172" ca="1">IF(RESET,0,IF(LOAD_ROM,ROM!A33,IF(AND(MMU_CLK,MMU_MEMW,CELL("address",A172)=CELL("address",OFFSET(RAM0,MMU_RAM_X,MMU_RAM_Y))),MMU_VAL,A172)))</f>
        <v>0</v>
      </c>
      <c r="B172" s="50">
        <f t="array" aca="1" ref="B172" ca="1">IF(RESET,0,IF(LOAD_ROM,ROM!B33,IF(AND(MMU_CLK,MMU_MEMW,CELL("address",B172)=CELL("address",OFFSET(RAM0,MMU_RAM_X,MMU_RAM_Y))),MMU_VAL,B172)))</f>
        <v>0</v>
      </c>
      <c r="C172" s="50">
        <f t="array" aca="1" ref="C172" ca="1">IF(RESET,0,IF(LOAD_ROM,ROM!C33,IF(AND(MMU_CLK,MMU_MEMW,CELL("address",C172)=CELL("address",OFFSET(RAM0,MMU_RAM_X,MMU_RAM_Y))),MMU_VAL,C172)))</f>
        <v>0</v>
      </c>
      <c r="D172" s="50">
        <f t="array" aca="1" ref="D172" ca="1">IF(RESET,0,IF(LOAD_ROM,ROM!D33,IF(AND(MMU_CLK,MMU_MEMW,CELL("address",D172)=CELL("address",OFFSET(RAM0,MMU_RAM_X,MMU_RAM_Y))),MMU_VAL,D172)))</f>
        <v>0</v>
      </c>
      <c r="E172" s="50">
        <f t="array" aca="1" ref="E172" ca="1">IF(RESET,0,IF(LOAD_ROM,ROM!E33,IF(AND(MMU_CLK,MMU_MEMW,CELL("address",E172)=CELL("address",OFFSET(RAM0,MMU_RAM_X,MMU_RAM_Y))),MMU_VAL,E172)))</f>
        <v>0</v>
      </c>
      <c r="F172" s="50">
        <f t="array" aca="1" ref="F172" ca="1">IF(RESET,0,IF(LOAD_ROM,ROM!F33,IF(AND(MMU_CLK,MMU_MEMW,CELL("address",F172)=CELL("address",OFFSET(RAM0,MMU_RAM_X,MMU_RAM_Y))),MMU_VAL,F172)))</f>
        <v>0</v>
      </c>
      <c r="G172" s="50">
        <f t="array" aca="1" ref="G172" ca="1">IF(RESET,0,IF(LOAD_ROM,ROM!G33,IF(AND(MMU_CLK,MMU_MEMW,CELL("address",G172)=CELL("address",OFFSET(RAM0,MMU_RAM_X,MMU_RAM_Y))),MMU_VAL,G172)))</f>
        <v>0</v>
      </c>
      <c r="H172" s="50">
        <f t="array" aca="1" ref="H172" ca="1">IF(RESET,0,IF(LOAD_ROM,ROM!H33,IF(AND(MMU_CLK,MMU_MEMW,CELL("address",H172)=CELL("address",OFFSET(RAM0,MMU_RAM_X,MMU_RAM_Y))),MMU_VAL,H172)))</f>
        <v>0</v>
      </c>
      <c r="I172" s="50">
        <f t="array" aca="1" ref="I172" ca="1">IF(RESET,0,IF(LOAD_ROM,ROM!I33,IF(AND(MMU_CLK,MMU_MEMW,CELL("address",I172)=CELL("address",OFFSET(RAM0,MMU_RAM_X,MMU_RAM_Y))),MMU_VAL,I172)))</f>
        <v>0</v>
      </c>
      <c r="J172" s="50">
        <f t="array" aca="1" ref="J172" ca="1">IF(RESET,0,IF(LOAD_ROM,ROM!J33,IF(AND(MMU_CLK,MMU_MEMW,CELL("address",J172)=CELL("address",OFFSET(RAM0,MMU_RAM_X,MMU_RAM_Y))),MMU_VAL,J172)))</f>
        <v>0</v>
      </c>
      <c r="K172" s="50">
        <f t="array" aca="1" ref="K172" ca="1">IF(RESET,0,IF(LOAD_ROM,ROM!K33,IF(AND(MMU_CLK,MMU_MEMW,CELL("address",K172)=CELL("address",OFFSET(RAM0,MMU_RAM_X,MMU_RAM_Y))),MMU_VAL,K172)))</f>
        <v>0</v>
      </c>
      <c r="L172" s="50">
        <f t="array" aca="1" ref="L172" ca="1">IF(RESET,0,IF(LOAD_ROM,ROM!L33,IF(AND(MMU_CLK,MMU_MEMW,CELL("address",L172)=CELL("address",OFFSET(RAM0,MMU_RAM_X,MMU_RAM_Y))),MMU_VAL,L172)))</f>
        <v>0</v>
      </c>
      <c r="M172" s="50">
        <f t="array" aca="1" ref="M172" ca="1">IF(RESET,0,IF(LOAD_ROM,ROM!M33,IF(AND(MMU_CLK,MMU_MEMW,CELL("address",M172)=CELL("address",OFFSET(RAM0,MMU_RAM_X,MMU_RAM_Y))),MMU_VAL,M172)))</f>
        <v>0</v>
      </c>
      <c r="N172" s="50">
        <f t="array" aca="1" ref="N172" ca="1">IF(RESET,0,IF(LOAD_ROM,ROM!N33,IF(AND(MMU_CLK,MMU_MEMW,CELL("address",N172)=CELL("address",OFFSET(RAM0,MMU_RAM_X,MMU_RAM_Y))),MMU_VAL,N172)))</f>
        <v>0</v>
      </c>
      <c r="O172" s="50">
        <f t="array" aca="1" ref="O172" ca="1">IF(RESET,0,IF(LOAD_ROM,ROM!O33,IF(AND(MMU_CLK,MMU_MEMW,CELL("address",O172)=CELL("address",OFFSET(RAM0,MMU_RAM_X,MMU_RAM_Y))),MMU_VAL,O172)))</f>
        <v>0</v>
      </c>
      <c r="P172" s="50">
        <f t="array" aca="1" ref="P172" ca="1">IF(RESET,0,IF(LOAD_ROM,ROM!P33,IF(AND(MMU_CLK,MMU_MEMW,CELL("address",P172)=CELL("address",OFFSET(RAM0,MMU_RAM_X,MMU_RAM_Y))),MMU_VAL,P172)))</f>
        <v>0</v>
      </c>
      <c r="Q172" s="50">
        <f t="array" aca="1" ref="Q172" ca="1">IF(RESET,0,IF(LOAD_ROM,ROM!Q33,IF(AND(MMU_CLK,MMU_MEMW,CELL("address",Q172)=CELL("address",OFFSET(RAM0,MMU_RAM_X,MMU_RAM_Y))),MMU_VAL,Q172)))</f>
        <v>0</v>
      </c>
      <c r="R172" s="50">
        <f t="array" aca="1" ref="R172" ca="1">IF(RESET,0,IF(LOAD_ROM,ROM!R33,IF(AND(MMU_CLK,MMU_MEMW,CELL("address",R172)=CELL("address",OFFSET(RAM0,MMU_RAM_X,MMU_RAM_Y))),MMU_VAL,R172)))</f>
        <v>0</v>
      </c>
      <c r="S172" s="50">
        <f t="array" aca="1" ref="S172" ca="1">IF(RESET,0,IF(LOAD_ROM,ROM!S33,IF(AND(MMU_CLK,MMU_MEMW,CELL("address",S172)=CELL("address",OFFSET(RAM0,MMU_RAM_X,MMU_RAM_Y))),MMU_VAL,S172)))</f>
        <v>0</v>
      </c>
      <c r="T172" s="50">
        <f t="array" aca="1" ref="T172" ca="1">IF(RESET,0,IF(LOAD_ROM,ROM!T33,IF(AND(MMU_CLK,MMU_MEMW,CELL("address",T172)=CELL("address",OFFSET(RAM0,MMU_RAM_X,MMU_RAM_Y))),MMU_VAL,T172)))</f>
        <v>0</v>
      </c>
      <c r="U172" s="50">
        <f t="array" aca="1" ref="U172" ca="1">IF(RESET,0,IF(LOAD_ROM,ROM!U33,IF(AND(MMU_CLK,MMU_MEMW,CELL("address",U172)=CELL("address",OFFSET(RAM0,MMU_RAM_X,MMU_RAM_Y))),MMU_VAL,U172)))</f>
        <v>0</v>
      </c>
      <c r="V172" s="50">
        <f t="array" aca="1" ref="V172" ca="1">IF(RESET,0,IF(LOAD_ROM,ROM!V33,IF(AND(MMU_CLK,MMU_MEMW,CELL("address",V172)=CELL("address",OFFSET(RAM0,MMU_RAM_X,MMU_RAM_Y))),MMU_VAL,V172)))</f>
        <v>0</v>
      </c>
      <c r="W172" s="50">
        <f t="array" aca="1" ref="W172" ca="1">IF(RESET,0,IF(LOAD_ROM,ROM!W33,IF(AND(MMU_CLK,MMU_MEMW,CELL("address",W172)=CELL("address",OFFSET(RAM0,MMU_RAM_X,MMU_RAM_Y))),MMU_VAL,W172)))</f>
        <v>0</v>
      </c>
      <c r="X172" s="50">
        <f t="array" aca="1" ref="X172" ca="1">IF(RESET,0,IF(LOAD_ROM,ROM!X33,IF(AND(MMU_CLK,MMU_MEMW,CELL("address",X172)=CELL("address",OFFSET(RAM0,MMU_RAM_X,MMU_RAM_Y))),MMU_VAL,X172)))</f>
        <v>0</v>
      </c>
      <c r="Y172" s="50">
        <f t="array" aca="1" ref="Y172" ca="1">IF(RESET,0,IF(LOAD_ROM,ROM!Y33,IF(AND(MMU_CLK,MMU_MEMW,CELL("address",Y172)=CELL("address",OFFSET(RAM0,MMU_RAM_X,MMU_RAM_Y))),MMU_VAL,Y172)))</f>
        <v>0</v>
      </c>
      <c r="Z172" s="50">
        <f t="array" aca="1" ref="Z172" ca="1">IF(RESET,0,IF(LOAD_ROM,ROM!Z33,IF(AND(MMU_CLK,MMU_MEMW,CELL("address",Z172)=CELL("address",OFFSET(RAM0,MMU_RAM_X,MMU_RAM_Y))),MMU_VAL,Z172)))</f>
        <v>0</v>
      </c>
      <c r="AA172" s="50">
        <f t="array" aca="1" ref="AA172" ca="1">IF(RESET,0,IF(LOAD_ROM,ROM!AA33,IF(AND(MMU_CLK,MMU_MEMW,CELL("address",AA172)=CELL("address",OFFSET(RAM0,MMU_RAM_X,MMU_RAM_Y))),MMU_VAL,AA172)))</f>
        <v>0</v>
      </c>
      <c r="AB172" s="50">
        <f t="array" aca="1" ref="AB172" ca="1">IF(RESET,0,IF(LOAD_ROM,ROM!AB33,IF(AND(MMU_CLK,MMU_MEMW,CELL("address",AB172)=CELL("address",OFFSET(RAM0,MMU_RAM_X,MMU_RAM_Y))),MMU_VAL,AB172)))</f>
        <v>0</v>
      </c>
      <c r="AC172" s="50">
        <f t="array" aca="1" ref="AC172" ca="1">IF(RESET,0,IF(LOAD_ROM,ROM!AC33,IF(AND(MMU_CLK,MMU_MEMW,CELL("address",AC172)=CELL("address",OFFSET(RAM0,MMU_RAM_X,MMU_RAM_Y))),MMU_VAL,AC172)))</f>
        <v>0</v>
      </c>
      <c r="AD172" s="50">
        <f t="array" aca="1" ref="AD172" ca="1">IF(RESET,0,IF(LOAD_ROM,ROM!AD33,IF(AND(MMU_CLK,MMU_MEMW,CELL("address",AD172)=CELL("address",OFFSET(RAM0,MMU_RAM_X,MMU_RAM_Y))),MMU_VAL,AD172)))</f>
        <v>0</v>
      </c>
      <c r="AE172" s="50">
        <f t="array" aca="1" ref="AE172" ca="1">IF(RESET,0,IF(LOAD_ROM,ROM!AE33,IF(AND(MMU_CLK,MMU_MEMW,CELL("address",AE172)=CELL("address",OFFSET(RAM0,MMU_RAM_X,MMU_RAM_Y))),MMU_VAL,AE172)))</f>
        <v>0</v>
      </c>
      <c r="AF172" s="50">
        <f t="array" aca="1" ref="AF172" ca="1">IF(RESET,0,IF(LOAD_ROM,ROM!AF33,IF(AND(MMU_CLK,MMU_MEMW,CELL("address",AF172)=CELL("address",OFFSET(RAM0,MMU_RAM_X,MMU_RAM_Y))),MMU_VAL,AF172)))</f>
        <v>0</v>
      </c>
      <c r="AG172" s="50">
        <f t="array" aca="1" ref="AG172" ca="1">IF(RESET,0,IF(LOAD_ROM,ROM!AG33,IF(AND(MMU_CLK,MMU_MEMW,CELL("address",AG172)=CELL("address",OFFSET(RAM0,MMU_RAM_X,MMU_RAM_Y))),MMU_VAL,AG172)))</f>
        <v>0</v>
      </c>
      <c r="AH172" s="50">
        <f t="array" aca="1" ref="AH172" ca="1">IF(RESET,0,IF(LOAD_ROM,ROM!AH33,IF(AND(MMU_CLK,MMU_MEMW,CELL("address",AH172)=CELL("address",OFFSET(RAM0,MMU_RAM_X,MMU_RAM_Y))),MMU_VAL,AH172)))</f>
        <v>0</v>
      </c>
      <c r="AI172" s="50">
        <f t="array" aca="1" ref="AI172" ca="1">IF(RESET,0,IF(LOAD_ROM,ROM!AI33,IF(AND(MMU_CLK,MMU_MEMW,CELL("address",AI172)=CELL("address",OFFSET(RAM0,MMU_RAM_X,MMU_RAM_Y))),MMU_VAL,AI172)))</f>
        <v>0</v>
      </c>
      <c r="AJ172" s="50">
        <f t="array" aca="1" ref="AJ172" ca="1">IF(RESET,0,IF(LOAD_ROM,ROM!AJ33,IF(AND(MMU_CLK,MMU_MEMW,CELL("address",AJ172)=CELL("address",OFFSET(RAM0,MMU_RAM_X,MMU_RAM_Y))),MMU_VAL,AJ172)))</f>
        <v>0</v>
      </c>
      <c r="AK172" s="50">
        <f t="array" aca="1" ref="AK172" ca="1">IF(RESET,0,IF(LOAD_ROM,ROM!AK33,IF(AND(MMU_CLK,MMU_MEMW,CELL("address",AK172)=CELL("address",OFFSET(RAM0,MMU_RAM_X,MMU_RAM_Y))),MMU_VAL,AK172)))</f>
        <v>0</v>
      </c>
      <c r="AL172" s="50">
        <f t="array" aca="1" ref="AL172" ca="1">IF(RESET,0,IF(LOAD_ROM,ROM!AL33,IF(AND(MMU_CLK,MMU_MEMW,CELL("address",AL172)=CELL("address",OFFSET(RAM0,MMU_RAM_X,MMU_RAM_Y))),MMU_VAL,AL172)))</f>
        <v>0</v>
      </c>
      <c r="AM172" s="50">
        <f t="array" aca="1" ref="AM172" ca="1">IF(RESET,0,IF(LOAD_ROM,ROM!AM33,IF(AND(MMU_CLK,MMU_MEMW,CELL("address",AM172)=CELL("address",OFFSET(RAM0,MMU_RAM_X,MMU_RAM_Y))),MMU_VAL,AM172)))</f>
        <v>0</v>
      </c>
      <c r="AN172" s="50">
        <f t="array" aca="1" ref="AN172" ca="1">IF(RESET,0,IF(LOAD_ROM,ROM!AN33,IF(AND(MMU_CLK,MMU_MEMW,CELL("address",AN172)=CELL("address",OFFSET(RAM0,MMU_RAM_X,MMU_RAM_Y))),MMU_VAL,AN172)))</f>
        <v>0</v>
      </c>
      <c r="AO172" s="50">
        <f t="array" aca="1" ref="AO172" ca="1">IF(RESET,0,IF(LOAD_ROM,ROM!AO33,IF(AND(MMU_CLK,MMU_MEMW,CELL("address",AO172)=CELL("address",OFFSET(RAM0,MMU_RAM_X,MMU_RAM_Y))),MMU_VAL,AO172)))</f>
        <v>0</v>
      </c>
      <c r="AP172" s="50">
        <f t="array" aca="1" ref="AP172" ca="1">IF(RESET,0,IF(LOAD_ROM,ROM!AP33,IF(AND(MMU_CLK,MMU_MEMW,CELL("address",AP172)=CELL("address",OFFSET(RAM0,MMU_RAM_X,MMU_RAM_Y))),MMU_VAL,AP172)))</f>
        <v>0</v>
      </c>
      <c r="AQ172" s="50">
        <f t="array" aca="1" ref="AQ172" ca="1">IF(RESET,0,IF(LOAD_ROM,ROM!AQ33,IF(AND(MMU_CLK,MMU_MEMW,CELL("address",AQ172)=CELL("address",OFFSET(RAM0,MMU_RAM_X,MMU_RAM_Y))),MMU_VAL,AQ172)))</f>
        <v>0</v>
      </c>
      <c r="AR172" s="50">
        <f t="array" aca="1" ref="AR172" ca="1">IF(RESET,0,IF(LOAD_ROM,ROM!AR33,IF(AND(MMU_CLK,MMU_MEMW,CELL("address",AR172)=CELL("address",OFFSET(RAM0,MMU_RAM_X,MMU_RAM_Y))),MMU_VAL,AR172)))</f>
        <v>0</v>
      </c>
      <c r="AS172" s="50">
        <f t="array" aca="1" ref="AS172" ca="1">IF(RESET,0,IF(LOAD_ROM,ROM!AS33,IF(AND(MMU_CLK,MMU_MEMW,CELL("address",AS172)=CELL("address",OFFSET(RAM0,MMU_RAM_X,MMU_RAM_Y))),MMU_VAL,AS172)))</f>
        <v>0</v>
      </c>
      <c r="AT172" s="50">
        <f t="array" aca="1" ref="AT172" ca="1">IF(RESET,0,IF(LOAD_ROM,ROM!AT33,IF(AND(MMU_CLK,MMU_MEMW,CELL("address",AT172)=CELL("address",OFFSET(RAM0,MMU_RAM_X,MMU_RAM_Y))),MMU_VAL,AT172)))</f>
        <v>0</v>
      </c>
      <c r="AU172" s="50">
        <f t="array" aca="1" ref="AU172" ca="1">IF(RESET,0,IF(LOAD_ROM,ROM!AU33,IF(AND(MMU_CLK,MMU_MEMW,CELL("address",AU172)=CELL("address",OFFSET(RAM0,MMU_RAM_X,MMU_RAM_Y))),MMU_VAL,AU172)))</f>
        <v>0</v>
      </c>
      <c r="AV172" s="50">
        <f t="array" aca="1" ref="AV172" ca="1">IF(RESET,0,IF(LOAD_ROM,ROM!AV33,IF(AND(MMU_CLK,MMU_MEMW,CELL("address",AV172)=CELL("address",OFFSET(RAM0,MMU_RAM_X,MMU_RAM_Y))),MMU_VAL,AV172)))</f>
        <v>0</v>
      </c>
      <c r="AW172" s="50">
        <f t="array" aca="1" ref="AW172" ca="1">IF(RESET,0,IF(LOAD_ROM,ROM!AW33,IF(AND(MMU_CLK,MMU_MEMW,CELL("address",AW172)=CELL("address",OFFSET(RAM0,MMU_RAM_X,MMU_RAM_Y))),MMU_VAL,AW172)))</f>
        <v>0</v>
      </c>
      <c r="AX172" s="50">
        <f t="array" aca="1" ref="AX172" ca="1">IF(RESET,0,IF(LOAD_ROM,ROM!AX33,IF(AND(MMU_CLK,MMU_MEMW,CELL("address",AX172)=CELL("address",OFFSET(RAM0,MMU_RAM_X,MMU_RAM_Y))),MMU_VAL,AX172)))</f>
        <v>0</v>
      </c>
      <c r="AY172" s="50">
        <f t="array" aca="1" ref="AY172" ca="1">IF(RESET,0,IF(LOAD_ROM,ROM!AY33,IF(AND(MMU_CLK,MMU_MEMW,CELL("address",AY172)=CELL("address",OFFSET(RAM0,MMU_RAM_X,MMU_RAM_Y))),MMU_VAL,AY172)))</f>
        <v>0</v>
      </c>
      <c r="AZ172" s="50">
        <f t="array" aca="1" ref="AZ172" ca="1">IF(RESET,0,IF(LOAD_ROM,ROM!AZ33,IF(AND(MMU_CLK,MMU_MEMW,CELL("address",AZ172)=CELL("address",OFFSET(RAM0,MMU_RAM_X,MMU_RAM_Y))),MMU_VAL,AZ172)))</f>
        <v>0</v>
      </c>
      <c r="BA172" s="50">
        <f t="array" aca="1" ref="BA172" ca="1">IF(RESET,0,IF(LOAD_ROM,ROM!BA33,IF(AND(MMU_CLK,MMU_MEMW,CELL("address",BA172)=CELL("address",OFFSET(RAM0,MMU_RAM_X,MMU_RAM_Y))),MMU_VAL,BA172)))</f>
        <v>0</v>
      </c>
      <c r="BB172" s="50">
        <f t="array" aca="1" ref="BB172" ca="1">IF(RESET,0,IF(LOAD_ROM,ROM!BB33,IF(AND(MMU_CLK,MMU_MEMW,CELL("address",BB172)=CELL("address",OFFSET(RAM0,MMU_RAM_X,MMU_RAM_Y))),MMU_VAL,BB172)))</f>
        <v>0</v>
      </c>
      <c r="BC172" s="50">
        <f t="array" aca="1" ref="BC172" ca="1">IF(RESET,0,IF(LOAD_ROM,ROM!BC33,IF(AND(MMU_CLK,MMU_MEMW,CELL("address",BC172)=CELL("address",OFFSET(RAM0,MMU_RAM_X,MMU_RAM_Y))),MMU_VAL,BC172)))</f>
        <v>0</v>
      </c>
      <c r="BD172" s="50">
        <f t="array" aca="1" ref="BD172" ca="1">IF(RESET,0,IF(LOAD_ROM,ROM!BD33,IF(AND(MMU_CLK,MMU_MEMW,CELL("address",BD172)=CELL("address",OFFSET(RAM0,MMU_RAM_X,MMU_RAM_Y))),MMU_VAL,BD172)))</f>
        <v>0</v>
      </c>
      <c r="BE172" s="50">
        <f t="array" aca="1" ref="BE172" ca="1">IF(RESET,0,IF(LOAD_ROM,ROM!BE33,IF(AND(MMU_CLK,MMU_MEMW,CELL("address",BE172)=CELL("address",OFFSET(RAM0,MMU_RAM_X,MMU_RAM_Y))),MMU_VAL,BE172)))</f>
        <v>0</v>
      </c>
      <c r="BF172" s="50">
        <f t="array" aca="1" ref="BF172" ca="1">IF(RESET,0,IF(LOAD_ROM,ROM!BF33,IF(AND(MMU_CLK,MMU_MEMW,CELL("address",BF172)=CELL("address",OFFSET(RAM0,MMU_RAM_X,MMU_RAM_Y))),MMU_VAL,BF172)))</f>
        <v>0</v>
      </c>
      <c r="BG172" s="50">
        <f t="array" aca="1" ref="BG172" ca="1">IF(RESET,0,IF(LOAD_ROM,ROM!BG33,IF(AND(MMU_CLK,MMU_MEMW,CELL("address",BG172)=CELL("address",OFFSET(RAM0,MMU_RAM_X,MMU_RAM_Y))),MMU_VAL,BG172)))</f>
        <v>0</v>
      </c>
      <c r="BH172" s="50">
        <f t="array" aca="1" ref="BH172" ca="1">IF(RESET,0,IF(LOAD_ROM,ROM!BH33,IF(AND(MMU_CLK,MMU_MEMW,CELL("address",BH172)=CELL("address",OFFSET(RAM0,MMU_RAM_X,MMU_RAM_Y))),MMU_VAL,BH172)))</f>
        <v>0</v>
      </c>
      <c r="BI172" s="50">
        <f t="array" aca="1" ref="BI172" ca="1">IF(RESET,0,IF(LOAD_ROM,ROM!BI33,IF(AND(MMU_CLK,MMU_MEMW,CELL("address",BI172)=CELL("address",OFFSET(RAM0,MMU_RAM_X,MMU_RAM_Y))),MMU_VAL,BI172)))</f>
        <v>0</v>
      </c>
      <c r="BJ172" s="50">
        <f t="array" aca="1" ref="BJ172" ca="1">IF(RESET,0,IF(LOAD_ROM,ROM!BJ33,IF(AND(MMU_CLK,MMU_MEMW,CELL("address",BJ172)=CELL("address",OFFSET(RAM0,MMU_RAM_X,MMU_RAM_Y))),MMU_VAL,BJ172)))</f>
        <v>0</v>
      </c>
      <c r="BK172" s="50">
        <f t="array" aca="1" ref="BK172" ca="1">IF(RESET,0,IF(LOAD_ROM,ROM!BK33,IF(AND(MMU_CLK,MMU_MEMW,CELL("address",BK172)=CELL("address",OFFSET(RAM0,MMU_RAM_X,MMU_RAM_Y))),MMU_VAL,BK172)))</f>
        <v>0</v>
      </c>
      <c r="BL172" s="50">
        <f t="array" aca="1" ref="BL172" ca="1">IF(RESET,0,IF(LOAD_ROM,ROM!BL33,IF(AND(MMU_CLK,MMU_MEMW,CELL("address",BL172)=CELL("address",OFFSET(RAM0,MMU_RAM_X,MMU_RAM_Y))),MMU_VAL,BL172)))</f>
        <v>0</v>
      </c>
      <c r="BM172" s="50">
        <f t="array" aca="1" ref="BM172" ca="1">IF(RESET,0,IF(LOAD_ROM,ROM!BM33,IF(AND(MMU_CLK,MMU_MEMW,CELL("address",BM172)=CELL("address",OFFSET(RAM0,MMU_RAM_X,MMU_RAM_Y))),MMU_VAL,BM172)))</f>
        <v>0</v>
      </c>
      <c r="BN172" s="50">
        <f t="array" aca="1" ref="BN172" ca="1">IF(RESET,0,IF(LOAD_ROM,ROM!BN33,IF(AND(MMU_CLK,MMU_MEMW,CELL("address",BN172)=CELL("address",OFFSET(RAM0,MMU_RAM_X,MMU_RAM_Y))),MMU_VAL,BN172)))</f>
        <v>0</v>
      </c>
      <c r="BO172" s="50">
        <f t="array" aca="1" ref="BO172" ca="1">IF(RESET,0,IF(LOAD_ROM,ROM!BO33,IF(AND(MMU_CLK,MMU_MEMW,CELL("address",BO172)=CELL("address",OFFSET(RAM0,MMU_RAM_X,MMU_RAM_Y))),MMU_VAL,BO172)))</f>
        <v>0</v>
      </c>
      <c r="BP172" s="50">
        <f t="array" aca="1" ref="BP172" ca="1">IF(RESET,0,IF(LOAD_ROM,ROM!BP33,IF(AND(MMU_CLK,MMU_MEMW,CELL("address",BP172)=CELL("address",OFFSET(RAM0,MMU_RAM_X,MMU_RAM_Y))),MMU_VAL,BP172)))</f>
        <v>0</v>
      </c>
      <c r="BQ172" s="50">
        <f t="array" aca="1" ref="BQ172" ca="1">IF(RESET,0,IF(LOAD_ROM,ROM!BQ33,IF(AND(MMU_CLK,MMU_MEMW,CELL("address",BQ172)=CELL("address",OFFSET(RAM0,MMU_RAM_X,MMU_RAM_Y))),MMU_VAL,BQ172)))</f>
        <v>0</v>
      </c>
      <c r="BR172" s="50">
        <f t="array" aca="1" ref="BR172" ca="1">IF(RESET,0,IF(LOAD_ROM,ROM!BR33,IF(AND(MMU_CLK,MMU_MEMW,CELL("address",BR172)=CELL("address",OFFSET(RAM0,MMU_RAM_X,MMU_RAM_Y))),MMU_VAL,BR172)))</f>
        <v>0</v>
      </c>
      <c r="BS172" s="50">
        <f t="array" aca="1" ref="BS172" ca="1">IF(RESET,0,IF(LOAD_ROM,ROM!BS33,IF(AND(MMU_CLK,MMU_MEMW,CELL("address",BS172)=CELL("address",OFFSET(RAM0,MMU_RAM_X,MMU_RAM_Y))),MMU_VAL,BS172)))</f>
        <v>0</v>
      </c>
      <c r="BT172" s="50">
        <f t="array" aca="1" ref="BT172" ca="1">IF(RESET,0,IF(LOAD_ROM,ROM!BT33,IF(AND(MMU_CLK,MMU_MEMW,CELL("address",BT172)=CELL("address",OFFSET(RAM0,MMU_RAM_X,MMU_RAM_Y))),MMU_VAL,BT172)))</f>
        <v>0</v>
      </c>
      <c r="BU172" s="50">
        <f t="array" aca="1" ref="BU172" ca="1">IF(RESET,0,IF(LOAD_ROM,ROM!BU33,IF(AND(MMU_CLK,MMU_MEMW,CELL("address",BU172)=CELL("address",OFFSET(RAM0,MMU_RAM_X,MMU_RAM_Y))),MMU_VAL,BU172)))</f>
        <v>0</v>
      </c>
      <c r="BV172" s="50">
        <f t="array" aca="1" ref="BV172" ca="1">IF(RESET,0,IF(LOAD_ROM,ROM!BV33,IF(AND(MMU_CLK,MMU_MEMW,CELL("address",BV172)=CELL("address",OFFSET(RAM0,MMU_RAM_X,MMU_RAM_Y))),MMU_VAL,BV172)))</f>
        <v>0</v>
      </c>
      <c r="BW172" s="50">
        <f t="array" aca="1" ref="BW172" ca="1">IF(RESET,0,IF(LOAD_ROM,ROM!BW33,IF(AND(MMU_CLK,MMU_MEMW,CELL("address",BW172)=CELL("address",OFFSET(RAM0,MMU_RAM_X,MMU_RAM_Y))),MMU_VAL,BW172)))</f>
        <v>0</v>
      </c>
      <c r="BX172" s="50">
        <f t="array" aca="1" ref="BX172" ca="1">IF(RESET,0,IF(LOAD_ROM,ROM!BX33,IF(AND(MMU_CLK,MMU_MEMW,CELL("address",BX172)=CELL("address",OFFSET(RAM0,MMU_RAM_X,MMU_RAM_Y))),MMU_VAL,BX172)))</f>
        <v>0</v>
      </c>
      <c r="BY172" s="50">
        <f t="array" aca="1" ref="BY172" ca="1">IF(RESET,0,IF(LOAD_ROM,ROM!BY33,IF(AND(MMU_CLK,MMU_MEMW,CELL("address",BY172)=CELL("address",OFFSET(RAM0,MMU_RAM_X,MMU_RAM_Y))),MMU_VAL,BY172)))</f>
        <v>0</v>
      </c>
      <c r="BZ172" s="50">
        <f t="array" aca="1" ref="BZ172" ca="1">IF(RESET,0,IF(LOAD_ROM,ROM!BZ33,IF(AND(MMU_CLK,MMU_MEMW,CELL("address",BZ172)=CELL("address",OFFSET(RAM0,MMU_RAM_X,MMU_RAM_Y))),MMU_VAL,BZ172)))</f>
        <v>0</v>
      </c>
      <c r="CA172" s="50">
        <f t="array" aca="1" ref="CA172" ca="1">IF(RESET,0,IF(LOAD_ROM,ROM!CA33,IF(AND(MMU_CLK,MMU_MEMW,CELL("address",CA172)=CELL("address",OFFSET(RAM0,MMU_RAM_X,MMU_RAM_Y))),MMU_VAL,CA172)))</f>
        <v>0</v>
      </c>
      <c r="CB172" s="50">
        <f t="array" aca="1" ref="CB172" ca="1">IF(RESET,0,IF(LOAD_ROM,ROM!CB33,IF(AND(MMU_CLK,MMU_MEMW,CELL("address",CB172)=CELL("address",OFFSET(RAM0,MMU_RAM_X,MMU_RAM_Y))),MMU_VAL,CB172)))</f>
        <v>0</v>
      </c>
      <c r="CC172" s="50">
        <f t="array" aca="1" ref="CC172" ca="1">IF(RESET,0,IF(LOAD_ROM,ROM!CC33,IF(AND(MMU_CLK,MMU_MEMW,CELL("address",CC172)=CELL("address",OFFSET(RAM0,MMU_RAM_X,MMU_RAM_Y))),MMU_VAL,CC172)))</f>
        <v>0</v>
      </c>
      <c r="CD172" s="50">
        <f t="array" aca="1" ref="CD172" ca="1">IF(RESET,0,IF(LOAD_ROM,ROM!CD33,IF(AND(MMU_CLK,MMU_MEMW,CELL("address",CD172)=CELL("address",OFFSET(RAM0,MMU_RAM_X,MMU_RAM_Y))),MMU_VAL,CD172)))</f>
        <v>0</v>
      </c>
      <c r="CE172" s="50">
        <f t="array" aca="1" ref="CE172" ca="1">IF(RESET,0,IF(LOAD_ROM,ROM!CE33,IF(AND(MMU_CLK,MMU_MEMW,CELL("address",CE172)=CELL("address",OFFSET(RAM0,MMU_RAM_X,MMU_RAM_Y))),MMU_VAL,CE172)))</f>
        <v>0</v>
      </c>
      <c r="CF172" s="50">
        <f t="array" aca="1" ref="CF172" ca="1">IF(RESET,0,IF(LOAD_ROM,ROM!CF33,IF(AND(MMU_CLK,MMU_MEMW,CELL("address",CF172)=CELL("address",OFFSET(RAM0,MMU_RAM_X,MMU_RAM_Y))),MMU_VAL,CF172)))</f>
        <v>0</v>
      </c>
      <c r="CG172" s="50">
        <f t="array" aca="1" ref="CG172" ca="1">IF(RESET,0,IF(LOAD_ROM,ROM!CG33,IF(AND(MMU_CLK,MMU_MEMW,CELL("address",CG172)=CELL("address",OFFSET(RAM0,MMU_RAM_X,MMU_RAM_Y))),MMU_VAL,CG172)))</f>
        <v>0</v>
      </c>
      <c r="CH172" s="50">
        <f t="array" aca="1" ref="CH172" ca="1">IF(RESET,0,IF(LOAD_ROM,ROM!CH33,IF(AND(MMU_CLK,MMU_MEMW,CELL("address",CH172)=CELL("address",OFFSET(RAM0,MMU_RAM_X,MMU_RAM_Y))),MMU_VAL,CH172)))</f>
        <v>0</v>
      </c>
      <c r="CI172" s="50">
        <f t="array" aca="1" ref="CI172" ca="1">IF(RESET,0,IF(LOAD_ROM,ROM!CI33,IF(AND(MMU_CLK,MMU_MEMW,CELL("address",CI172)=CELL("address",OFFSET(RAM0,MMU_RAM_X,MMU_RAM_Y))),MMU_VAL,CI172)))</f>
        <v>0</v>
      </c>
      <c r="CJ172" s="50">
        <f t="array" aca="1" ref="CJ172" ca="1">IF(RESET,0,IF(LOAD_ROM,ROM!CJ33,IF(AND(MMU_CLK,MMU_MEMW,CELL("address",CJ172)=CELL("address",OFFSET(RAM0,MMU_RAM_X,MMU_RAM_Y))),MMU_VAL,CJ172)))</f>
        <v>0</v>
      </c>
      <c r="CK172" s="50">
        <f t="array" aca="1" ref="CK172" ca="1">IF(RESET,0,IF(LOAD_ROM,ROM!CK33,IF(AND(MMU_CLK,MMU_MEMW,CELL("address",CK172)=CELL("address",OFFSET(RAM0,MMU_RAM_X,MMU_RAM_Y))),MMU_VAL,CK172)))</f>
        <v>0</v>
      </c>
      <c r="CL172" s="50">
        <f t="array" aca="1" ref="CL172" ca="1">IF(RESET,0,IF(LOAD_ROM,ROM!CL33,IF(AND(MMU_CLK,MMU_MEMW,CELL("address",CL172)=CELL("address",OFFSET(RAM0,MMU_RAM_X,MMU_RAM_Y))),MMU_VAL,CL172)))</f>
        <v>0</v>
      </c>
      <c r="CM172" s="50">
        <f t="array" aca="1" ref="CM172" ca="1">IF(RESET,0,IF(LOAD_ROM,ROM!CM33,IF(AND(MMU_CLK,MMU_MEMW,CELL("address",CM172)=CELL("address",OFFSET(RAM0,MMU_RAM_X,MMU_RAM_Y))),MMU_VAL,CM172)))</f>
        <v>0</v>
      </c>
      <c r="CN172" s="50">
        <f t="array" aca="1" ref="CN172" ca="1">IF(RESET,0,IF(LOAD_ROM,ROM!CN33,IF(AND(MMU_CLK,MMU_MEMW,CELL("address",CN172)=CELL("address",OFFSET(RAM0,MMU_RAM_X,MMU_RAM_Y))),MMU_VAL,CN172)))</f>
        <v>0</v>
      </c>
      <c r="CO172" s="50">
        <f t="array" aca="1" ref="CO172" ca="1">IF(RESET,0,IF(LOAD_ROM,ROM!CO33,IF(AND(MMU_CLK,MMU_MEMW,CELL("address",CO172)=CELL("address",OFFSET(RAM0,MMU_RAM_X,MMU_RAM_Y))),MMU_VAL,CO172)))</f>
        <v>0</v>
      </c>
      <c r="CP172" s="50">
        <f t="array" aca="1" ref="CP172" ca="1">IF(RESET,0,IF(LOAD_ROM,ROM!CP33,IF(AND(MMU_CLK,MMU_MEMW,CELL("address",CP172)=CELL("address",OFFSET(RAM0,MMU_RAM_X,MMU_RAM_Y))),MMU_VAL,CP172)))</f>
        <v>0</v>
      </c>
      <c r="CQ172" s="50">
        <f t="array" aca="1" ref="CQ172" ca="1">IF(RESET,0,IF(LOAD_ROM,ROM!CQ33,IF(AND(MMU_CLK,MMU_MEMW,CELL("address",CQ172)=CELL("address",OFFSET(RAM0,MMU_RAM_X,MMU_RAM_Y))),MMU_VAL,CQ172)))</f>
        <v>0</v>
      </c>
      <c r="CR172" s="50">
        <f t="array" aca="1" ref="CR172" ca="1">IF(RESET,0,IF(LOAD_ROM,ROM!CR33,IF(AND(MMU_CLK,MMU_MEMW,CELL("address",CR172)=CELL("address",OFFSET(RAM0,MMU_RAM_X,MMU_RAM_Y))),MMU_VAL,CR172)))</f>
        <v>0</v>
      </c>
      <c r="CS172" s="50">
        <f t="array" aca="1" ref="CS172" ca="1">IF(RESET,0,IF(LOAD_ROM,ROM!CS33,IF(AND(MMU_CLK,MMU_MEMW,CELL("address",CS172)=CELL("address",OFFSET(RAM0,MMU_RAM_X,MMU_RAM_Y))),MMU_VAL,CS172)))</f>
        <v>0</v>
      </c>
      <c r="CT172" s="50">
        <f t="array" aca="1" ref="CT172" ca="1">IF(RESET,0,IF(LOAD_ROM,ROM!CT33,IF(AND(MMU_CLK,MMU_MEMW,CELL("address",CT172)=CELL("address",OFFSET(RAM0,MMU_RAM_X,MMU_RAM_Y))),MMU_VAL,CT172)))</f>
        <v>0</v>
      </c>
      <c r="CU172" s="50">
        <f t="array" aca="1" ref="CU172" ca="1">IF(RESET,0,IF(LOAD_ROM,ROM!CU33,IF(AND(MMU_CLK,MMU_MEMW,CELL("address",CU172)=CELL("address",OFFSET(RAM0,MMU_RAM_X,MMU_RAM_Y))),MMU_VAL,CU172)))</f>
        <v>0</v>
      </c>
      <c r="CV172" s="50">
        <f t="array" aca="1" ref="CV172" ca="1">IF(RESET,0,IF(LOAD_ROM,ROM!CV33,IF(AND(MMU_CLK,MMU_MEMW,CELL("address",CV172)=CELL("address",OFFSET(RAM0,MMU_RAM_X,MMU_RAM_Y))),MMU_VAL,CV172)))</f>
        <v>0</v>
      </c>
      <c r="CW172" s="50">
        <f t="array" aca="1" ref="CW172" ca="1">IF(RESET,0,IF(LOAD_ROM,ROM!CW33,IF(AND(MMU_CLK,MMU_MEMW,CELL("address",CW172)=CELL("address",OFFSET(RAM0,MMU_RAM_X,MMU_RAM_Y))),MMU_VAL,CW172)))</f>
        <v>0</v>
      </c>
      <c r="CX172" s="50">
        <f t="array" aca="1" ref="CX172" ca="1">IF(RESET,0,IF(LOAD_ROM,ROM!CX33,IF(AND(MMU_CLK,MMU_MEMW,CELL("address",CX172)=CELL("address",OFFSET(RAM0,MMU_RAM_X,MMU_RAM_Y))),MMU_VAL,CX172)))</f>
        <v>0</v>
      </c>
      <c r="CY172" s="50">
        <f t="array" aca="1" ref="CY172" ca="1">IF(RESET,0,IF(LOAD_ROM,ROM!CY33,IF(AND(MMU_CLK,MMU_MEMW,CELL("address",CY172)=CELL("address",OFFSET(RAM0,MMU_RAM_X,MMU_RAM_Y))),MMU_VAL,CY172)))</f>
        <v>0</v>
      </c>
      <c r="CZ172" s="50">
        <f t="array" aca="1" ref="CZ172" ca="1">IF(RESET,0,IF(LOAD_ROM,ROM!CZ33,IF(AND(MMU_CLK,MMU_MEMW,CELL("address",CZ172)=CELL("address",OFFSET(RAM0,MMU_RAM_X,MMU_RAM_Y))),MMU_VAL,CZ172)))</f>
        <v>0</v>
      </c>
      <c r="DA172" s="50">
        <f t="array" aca="1" ref="DA172" ca="1">IF(RESET,0,IF(LOAD_ROM,ROM!DA33,IF(AND(MMU_CLK,MMU_MEMW,CELL("address",DA172)=CELL("address",OFFSET(RAM0,MMU_RAM_X,MMU_RAM_Y))),MMU_VAL,DA172)))</f>
        <v>0</v>
      </c>
      <c r="DB172" s="50">
        <f t="array" aca="1" ref="DB172" ca="1">IF(RESET,0,IF(LOAD_ROM,ROM!DB33,IF(AND(MMU_CLK,MMU_MEMW,CELL("address",DB172)=CELL("address",OFFSET(RAM0,MMU_RAM_X,MMU_RAM_Y))),MMU_VAL,DB172)))</f>
        <v>0</v>
      </c>
      <c r="DC172" s="50">
        <f t="array" aca="1" ref="DC172" ca="1">IF(RESET,0,IF(LOAD_ROM,ROM!DC33,IF(AND(MMU_CLK,MMU_MEMW,CELL("address",DC172)=CELL("address",OFFSET(RAM0,MMU_RAM_X,MMU_RAM_Y))),MMU_VAL,DC172)))</f>
        <v>0</v>
      </c>
      <c r="DD172" s="50">
        <f t="array" aca="1" ref="DD172" ca="1">IF(RESET,0,IF(LOAD_ROM,ROM!DD33,IF(AND(MMU_CLK,MMU_MEMW,CELL("address",DD172)=CELL("address",OFFSET(RAM0,MMU_RAM_X,MMU_RAM_Y))),MMU_VAL,DD172)))</f>
        <v>0</v>
      </c>
      <c r="DE172" s="50">
        <f t="array" aca="1" ref="DE172" ca="1">IF(RESET,0,IF(LOAD_ROM,ROM!DE33,IF(AND(MMU_CLK,MMU_MEMW,CELL("address",DE172)=CELL("address",OFFSET(RAM0,MMU_RAM_X,MMU_RAM_Y))),MMU_VAL,DE172)))</f>
        <v>0</v>
      </c>
      <c r="DF172" s="50">
        <f t="array" aca="1" ref="DF172" ca="1">IF(RESET,0,IF(LOAD_ROM,ROM!DF33,IF(AND(MMU_CLK,MMU_MEMW,CELL("address",DF172)=CELL("address",OFFSET(RAM0,MMU_RAM_X,MMU_RAM_Y))),MMU_VAL,DF172)))</f>
        <v>0</v>
      </c>
      <c r="DG172" s="50">
        <f t="array" aca="1" ref="DG172" ca="1">IF(RESET,0,IF(LOAD_ROM,ROM!DG33,IF(AND(MMU_CLK,MMU_MEMW,CELL("address",DG172)=CELL("address",OFFSET(RAM0,MMU_RAM_X,MMU_RAM_Y))),MMU_VAL,DG172)))</f>
        <v>0</v>
      </c>
      <c r="DH172" s="50">
        <f t="array" aca="1" ref="DH172" ca="1">IF(RESET,0,IF(LOAD_ROM,ROM!DH33,IF(AND(MMU_CLK,MMU_MEMW,CELL("address",DH172)=CELL("address",OFFSET(RAM0,MMU_RAM_X,MMU_RAM_Y))),MMU_VAL,DH172)))</f>
        <v>0</v>
      </c>
      <c r="DI172" s="50">
        <f t="array" aca="1" ref="DI172" ca="1">IF(RESET,0,IF(LOAD_ROM,ROM!DI33,IF(AND(MMU_CLK,MMU_MEMW,CELL("address",DI172)=CELL("address",OFFSET(RAM0,MMU_RAM_X,MMU_RAM_Y))),MMU_VAL,DI172)))</f>
        <v>0</v>
      </c>
      <c r="DJ172" s="50">
        <f t="array" aca="1" ref="DJ172" ca="1">IF(RESET,0,IF(LOAD_ROM,ROM!DJ33,IF(AND(MMU_CLK,MMU_MEMW,CELL("address",DJ172)=CELL("address",OFFSET(RAM0,MMU_RAM_X,MMU_RAM_Y))),MMU_VAL,DJ172)))</f>
        <v>0</v>
      </c>
      <c r="DK172" s="50">
        <f t="array" aca="1" ref="DK172" ca="1">IF(RESET,0,IF(LOAD_ROM,ROM!DK33,IF(AND(MMU_CLK,MMU_MEMW,CELL("address",DK172)=CELL("address",OFFSET(RAM0,MMU_RAM_X,MMU_RAM_Y))),MMU_VAL,DK172)))</f>
        <v>0</v>
      </c>
      <c r="DL172" s="50">
        <f t="array" aca="1" ref="DL172" ca="1">IF(RESET,0,IF(LOAD_ROM,ROM!DL33,IF(AND(MMU_CLK,MMU_MEMW,CELL("address",DL172)=CELL("address",OFFSET(RAM0,MMU_RAM_X,MMU_RAM_Y))),MMU_VAL,DL172)))</f>
        <v>0</v>
      </c>
      <c r="DM172" s="50">
        <f t="array" aca="1" ref="DM172" ca="1">IF(RESET,0,IF(LOAD_ROM,ROM!DM33,IF(AND(MMU_CLK,MMU_MEMW,CELL("address",DM172)=CELL("address",OFFSET(RAM0,MMU_RAM_X,MMU_RAM_Y))),MMU_VAL,DM172)))</f>
        <v>0</v>
      </c>
      <c r="DN172" s="50">
        <f t="array" aca="1" ref="DN172" ca="1">IF(RESET,0,IF(LOAD_ROM,ROM!DN33,IF(AND(MMU_CLK,MMU_MEMW,CELL("address",DN172)=CELL("address",OFFSET(RAM0,MMU_RAM_X,MMU_RAM_Y))),MMU_VAL,DN172)))</f>
        <v>0</v>
      </c>
      <c r="DO172" s="50">
        <f t="array" aca="1" ref="DO172" ca="1">IF(RESET,0,IF(LOAD_ROM,ROM!DO33,IF(AND(MMU_CLK,MMU_MEMW,CELL("address",DO172)=CELL("address",OFFSET(RAM0,MMU_RAM_X,MMU_RAM_Y))),MMU_VAL,DO172)))</f>
        <v>0</v>
      </c>
      <c r="DP172" s="50">
        <f t="array" aca="1" ref="DP172" ca="1">IF(RESET,0,IF(LOAD_ROM,ROM!DP33,IF(AND(MMU_CLK,MMU_MEMW,CELL("address",DP172)=CELL("address",OFFSET(RAM0,MMU_RAM_X,MMU_RAM_Y))),MMU_VAL,DP172)))</f>
        <v>0</v>
      </c>
      <c r="DQ172" s="50">
        <f t="array" aca="1" ref="DQ172" ca="1">IF(RESET,0,IF(LOAD_ROM,ROM!DQ33,IF(AND(MMU_CLK,MMU_MEMW,CELL("address",DQ172)=CELL("address",OFFSET(RAM0,MMU_RAM_X,MMU_RAM_Y))),MMU_VAL,DQ172)))</f>
        <v>0</v>
      </c>
      <c r="DR172" s="50">
        <f t="array" aca="1" ref="DR172" ca="1">IF(RESET,0,IF(LOAD_ROM,ROM!DR33,IF(AND(MMU_CLK,MMU_MEMW,CELL("address",DR172)=CELL("address",OFFSET(RAM0,MMU_RAM_X,MMU_RAM_Y))),MMU_VAL,DR172)))</f>
        <v>0</v>
      </c>
      <c r="DS172" s="50">
        <f t="array" aca="1" ref="DS172" ca="1">IF(RESET,0,IF(LOAD_ROM,ROM!DS33,IF(AND(MMU_CLK,MMU_MEMW,CELL("address",DS172)=CELL("address",OFFSET(RAM0,MMU_RAM_X,MMU_RAM_Y))),MMU_VAL,DS172)))</f>
        <v>0</v>
      </c>
      <c r="DT172" s="50">
        <f t="array" aca="1" ref="DT172" ca="1">IF(RESET,0,IF(LOAD_ROM,ROM!DT33,IF(AND(MMU_CLK,MMU_MEMW,CELL("address",DT172)=CELL("address",OFFSET(RAM0,MMU_RAM_X,MMU_RAM_Y))),MMU_VAL,DT172)))</f>
        <v>0</v>
      </c>
      <c r="DU172" s="50">
        <f t="array" aca="1" ref="DU172" ca="1">IF(RESET,0,IF(LOAD_ROM,ROM!DU33,IF(AND(MMU_CLK,MMU_MEMW,CELL("address",DU172)=CELL("address",OFFSET(RAM0,MMU_RAM_X,MMU_RAM_Y))),MMU_VAL,DU172)))</f>
        <v>0</v>
      </c>
      <c r="DV172" s="50">
        <f t="array" aca="1" ref="DV172" ca="1">IF(RESET,0,IF(LOAD_ROM,ROM!DV33,IF(AND(MMU_CLK,MMU_MEMW,CELL("address",DV172)=CELL("address",OFFSET(RAM0,MMU_RAM_X,MMU_RAM_Y))),MMU_VAL,DV172)))</f>
        <v>0</v>
      </c>
      <c r="DW172" s="50">
        <f t="array" aca="1" ref="DW172" ca="1">IF(RESET,0,IF(LOAD_ROM,ROM!DW33,IF(AND(MMU_CLK,MMU_MEMW,CELL("address",DW172)=CELL("address",OFFSET(RAM0,MMU_RAM_X,MMU_RAM_Y))),MMU_VAL,DW172)))</f>
        <v>0</v>
      </c>
      <c r="DX172" s="50">
        <f t="array" aca="1" ref="DX172" ca="1">IF(RESET,0,IF(LOAD_ROM,ROM!DX33,IF(AND(MMU_CLK,MMU_MEMW,CELL("address",DX172)=CELL("address",OFFSET(RAM0,MMU_RAM_X,MMU_RAM_Y))),MMU_VAL,DX172)))</f>
        <v>0</v>
      </c>
    </row>
    <row r="173" spans="1:128" x14ac:dyDescent="0.35">
      <c r="A173" s="50">
        <f t="array" aca="1" ref="A173" ca="1">IF(RESET,0,IF(LOAD_ROM,ROM!A34,IF(AND(MMU_CLK,MMU_MEMW,CELL("address",A173)=CELL("address",OFFSET(RAM0,MMU_RAM_X,MMU_RAM_Y))),MMU_VAL,A173)))</f>
        <v>0</v>
      </c>
      <c r="B173" s="50">
        <f t="array" aca="1" ref="B173" ca="1">IF(RESET,0,IF(LOAD_ROM,ROM!B34,IF(AND(MMU_CLK,MMU_MEMW,CELL("address",B173)=CELL("address",OFFSET(RAM0,MMU_RAM_X,MMU_RAM_Y))),MMU_VAL,B173)))</f>
        <v>0</v>
      </c>
      <c r="C173" s="50">
        <f t="array" aca="1" ref="C173" ca="1">IF(RESET,0,IF(LOAD_ROM,ROM!C34,IF(AND(MMU_CLK,MMU_MEMW,CELL("address",C173)=CELL("address",OFFSET(RAM0,MMU_RAM_X,MMU_RAM_Y))),MMU_VAL,C173)))</f>
        <v>0</v>
      </c>
      <c r="D173" s="50">
        <f t="array" aca="1" ref="D173" ca="1">IF(RESET,0,IF(LOAD_ROM,ROM!D34,IF(AND(MMU_CLK,MMU_MEMW,CELL("address",D173)=CELL("address",OFFSET(RAM0,MMU_RAM_X,MMU_RAM_Y))),MMU_VAL,D173)))</f>
        <v>0</v>
      </c>
      <c r="E173" s="50">
        <f t="array" aca="1" ref="E173" ca="1">IF(RESET,0,IF(LOAD_ROM,ROM!E34,IF(AND(MMU_CLK,MMU_MEMW,CELL("address",E173)=CELL("address",OFFSET(RAM0,MMU_RAM_X,MMU_RAM_Y))),MMU_VAL,E173)))</f>
        <v>0</v>
      </c>
      <c r="F173" s="50">
        <f t="array" aca="1" ref="F173" ca="1">IF(RESET,0,IF(LOAD_ROM,ROM!F34,IF(AND(MMU_CLK,MMU_MEMW,CELL("address",F173)=CELL("address",OFFSET(RAM0,MMU_RAM_X,MMU_RAM_Y))),MMU_VAL,F173)))</f>
        <v>0</v>
      </c>
      <c r="G173" s="50">
        <f t="array" aca="1" ref="G173" ca="1">IF(RESET,0,IF(LOAD_ROM,ROM!G34,IF(AND(MMU_CLK,MMU_MEMW,CELL("address",G173)=CELL("address",OFFSET(RAM0,MMU_RAM_X,MMU_RAM_Y))),MMU_VAL,G173)))</f>
        <v>0</v>
      </c>
      <c r="H173" s="50">
        <f t="array" aca="1" ref="H173" ca="1">IF(RESET,0,IF(LOAD_ROM,ROM!H34,IF(AND(MMU_CLK,MMU_MEMW,CELL("address",H173)=CELL("address",OFFSET(RAM0,MMU_RAM_X,MMU_RAM_Y))),MMU_VAL,H173)))</f>
        <v>0</v>
      </c>
      <c r="I173" s="50">
        <f t="array" aca="1" ref="I173" ca="1">IF(RESET,0,IF(LOAD_ROM,ROM!I34,IF(AND(MMU_CLK,MMU_MEMW,CELL("address",I173)=CELL("address",OFFSET(RAM0,MMU_RAM_X,MMU_RAM_Y))),MMU_VAL,I173)))</f>
        <v>0</v>
      </c>
      <c r="J173" s="50">
        <f t="array" aca="1" ref="J173" ca="1">IF(RESET,0,IF(LOAD_ROM,ROM!J34,IF(AND(MMU_CLK,MMU_MEMW,CELL("address",J173)=CELL("address",OFFSET(RAM0,MMU_RAM_X,MMU_RAM_Y))),MMU_VAL,J173)))</f>
        <v>0</v>
      </c>
      <c r="K173" s="50">
        <f t="array" aca="1" ref="K173" ca="1">IF(RESET,0,IF(LOAD_ROM,ROM!K34,IF(AND(MMU_CLK,MMU_MEMW,CELL("address",K173)=CELL("address",OFFSET(RAM0,MMU_RAM_X,MMU_RAM_Y))),MMU_VAL,K173)))</f>
        <v>0</v>
      </c>
      <c r="L173" s="50">
        <f t="array" aca="1" ref="L173" ca="1">IF(RESET,0,IF(LOAD_ROM,ROM!L34,IF(AND(MMU_CLK,MMU_MEMW,CELL("address",L173)=CELL("address",OFFSET(RAM0,MMU_RAM_X,MMU_RAM_Y))),MMU_VAL,L173)))</f>
        <v>0</v>
      </c>
      <c r="M173" s="50">
        <f t="array" aca="1" ref="M173" ca="1">IF(RESET,0,IF(LOAD_ROM,ROM!M34,IF(AND(MMU_CLK,MMU_MEMW,CELL("address",M173)=CELL("address",OFFSET(RAM0,MMU_RAM_X,MMU_RAM_Y))),MMU_VAL,M173)))</f>
        <v>0</v>
      </c>
      <c r="N173" s="50">
        <f t="array" aca="1" ref="N173" ca="1">IF(RESET,0,IF(LOAD_ROM,ROM!N34,IF(AND(MMU_CLK,MMU_MEMW,CELL("address",N173)=CELL("address",OFFSET(RAM0,MMU_RAM_X,MMU_RAM_Y))),MMU_VAL,N173)))</f>
        <v>0</v>
      </c>
      <c r="O173" s="50">
        <f t="array" aca="1" ref="O173" ca="1">IF(RESET,0,IF(LOAD_ROM,ROM!O34,IF(AND(MMU_CLK,MMU_MEMW,CELL("address",O173)=CELL("address",OFFSET(RAM0,MMU_RAM_X,MMU_RAM_Y))),MMU_VAL,O173)))</f>
        <v>0</v>
      </c>
      <c r="P173" s="50">
        <f t="array" aca="1" ref="P173" ca="1">IF(RESET,0,IF(LOAD_ROM,ROM!P34,IF(AND(MMU_CLK,MMU_MEMW,CELL("address",P173)=CELL("address",OFFSET(RAM0,MMU_RAM_X,MMU_RAM_Y))),MMU_VAL,P173)))</f>
        <v>0</v>
      </c>
      <c r="Q173" s="50">
        <f t="array" aca="1" ref="Q173" ca="1">IF(RESET,0,IF(LOAD_ROM,ROM!Q34,IF(AND(MMU_CLK,MMU_MEMW,CELL("address",Q173)=CELL("address",OFFSET(RAM0,MMU_RAM_X,MMU_RAM_Y))),MMU_VAL,Q173)))</f>
        <v>0</v>
      </c>
      <c r="R173" s="50">
        <f t="array" aca="1" ref="R173" ca="1">IF(RESET,0,IF(LOAD_ROM,ROM!R34,IF(AND(MMU_CLK,MMU_MEMW,CELL("address",R173)=CELL("address",OFFSET(RAM0,MMU_RAM_X,MMU_RAM_Y))),MMU_VAL,R173)))</f>
        <v>0</v>
      </c>
      <c r="S173" s="50">
        <f t="array" aca="1" ref="S173" ca="1">IF(RESET,0,IF(LOAD_ROM,ROM!S34,IF(AND(MMU_CLK,MMU_MEMW,CELL("address",S173)=CELL("address",OFFSET(RAM0,MMU_RAM_X,MMU_RAM_Y))),MMU_VAL,S173)))</f>
        <v>0</v>
      </c>
      <c r="T173" s="50">
        <f t="array" aca="1" ref="T173" ca="1">IF(RESET,0,IF(LOAD_ROM,ROM!T34,IF(AND(MMU_CLK,MMU_MEMW,CELL("address",T173)=CELL("address",OFFSET(RAM0,MMU_RAM_X,MMU_RAM_Y))),MMU_VAL,T173)))</f>
        <v>0</v>
      </c>
      <c r="U173" s="50">
        <f t="array" aca="1" ref="U173" ca="1">IF(RESET,0,IF(LOAD_ROM,ROM!U34,IF(AND(MMU_CLK,MMU_MEMW,CELL("address",U173)=CELL("address",OFFSET(RAM0,MMU_RAM_X,MMU_RAM_Y))),MMU_VAL,U173)))</f>
        <v>0</v>
      </c>
      <c r="V173" s="50">
        <f t="array" aca="1" ref="V173" ca="1">IF(RESET,0,IF(LOAD_ROM,ROM!V34,IF(AND(MMU_CLK,MMU_MEMW,CELL("address",V173)=CELL("address",OFFSET(RAM0,MMU_RAM_X,MMU_RAM_Y))),MMU_VAL,V173)))</f>
        <v>0</v>
      </c>
      <c r="W173" s="50">
        <f t="array" aca="1" ref="W173" ca="1">IF(RESET,0,IF(LOAD_ROM,ROM!W34,IF(AND(MMU_CLK,MMU_MEMW,CELL("address",W173)=CELL("address",OFFSET(RAM0,MMU_RAM_X,MMU_RAM_Y))),MMU_VAL,W173)))</f>
        <v>0</v>
      </c>
      <c r="X173" s="50">
        <f t="array" aca="1" ref="X173" ca="1">IF(RESET,0,IF(LOAD_ROM,ROM!X34,IF(AND(MMU_CLK,MMU_MEMW,CELL("address",X173)=CELL("address",OFFSET(RAM0,MMU_RAM_X,MMU_RAM_Y))),MMU_VAL,X173)))</f>
        <v>0</v>
      </c>
      <c r="Y173" s="50">
        <f t="array" aca="1" ref="Y173" ca="1">IF(RESET,0,IF(LOAD_ROM,ROM!Y34,IF(AND(MMU_CLK,MMU_MEMW,CELL("address",Y173)=CELL("address",OFFSET(RAM0,MMU_RAM_X,MMU_RAM_Y))),MMU_VAL,Y173)))</f>
        <v>0</v>
      </c>
      <c r="Z173" s="50">
        <f t="array" aca="1" ref="Z173" ca="1">IF(RESET,0,IF(LOAD_ROM,ROM!Z34,IF(AND(MMU_CLK,MMU_MEMW,CELL("address",Z173)=CELL("address",OFFSET(RAM0,MMU_RAM_X,MMU_RAM_Y))),MMU_VAL,Z173)))</f>
        <v>0</v>
      </c>
      <c r="AA173" s="50">
        <f t="array" aca="1" ref="AA173" ca="1">IF(RESET,0,IF(LOAD_ROM,ROM!AA34,IF(AND(MMU_CLK,MMU_MEMW,CELL("address",AA173)=CELL("address",OFFSET(RAM0,MMU_RAM_X,MMU_RAM_Y))),MMU_VAL,AA173)))</f>
        <v>0</v>
      </c>
      <c r="AB173" s="50">
        <f t="array" aca="1" ref="AB173" ca="1">IF(RESET,0,IF(LOAD_ROM,ROM!AB34,IF(AND(MMU_CLK,MMU_MEMW,CELL("address",AB173)=CELL("address",OFFSET(RAM0,MMU_RAM_X,MMU_RAM_Y))),MMU_VAL,AB173)))</f>
        <v>0</v>
      </c>
      <c r="AC173" s="50">
        <f t="array" aca="1" ref="AC173" ca="1">IF(RESET,0,IF(LOAD_ROM,ROM!AC34,IF(AND(MMU_CLK,MMU_MEMW,CELL("address",AC173)=CELL("address",OFFSET(RAM0,MMU_RAM_X,MMU_RAM_Y))),MMU_VAL,AC173)))</f>
        <v>0</v>
      </c>
      <c r="AD173" s="50">
        <f t="array" aca="1" ref="AD173" ca="1">IF(RESET,0,IF(LOAD_ROM,ROM!AD34,IF(AND(MMU_CLK,MMU_MEMW,CELL("address",AD173)=CELL("address",OFFSET(RAM0,MMU_RAM_X,MMU_RAM_Y))),MMU_VAL,AD173)))</f>
        <v>0</v>
      </c>
      <c r="AE173" s="50">
        <f t="array" aca="1" ref="AE173" ca="1">IF(RESET,0,IF(LOAD_ROM,ROM!AE34,IF(AND(MMU_CLK,MMU_MEMW,CELL("address",AE173)=CELL("address",OFFSET(RAM0,MMU_RAM_X,MMU_RAM_Y))),MMU_VAL,AE173)))</f>
        <v>0</v>
      </c>
      <c r="AF173" s="50">
        <f t="array" aca="1" ref="AF173" ca="1">IF(RESET,0,IF(LOAD_ROM,ROM!AF34,IF(AND(MMU_CLK,MMU_MEMW,CELL("address",AF173)=CELL("address",OFFSET(RAM0,MMU_RAM_X,MMU_RAM_Y))),MMU_VAL,AF173)))</f>
        <v>0</v>
      </c>
      <c r="AG173" s="50">
        <f t="array" aca="1" ref="AG173" ca="1">IF(RESET,0,IF(LOAD_ROM,ROM!AG34,IF(AND(MMU_CLK,MMU_MEMW,CELL("address",AG173)=CELL("address",OFFSET(RAM0,MMU_RAM_X,MMU_RAM_Y))),MMU_VAL,AG173)))</f>
        <v>0</v>
      </c>
      <c r="AH173" s="50">
        <f t="array" aca="1" ref="AH173" ca="1">IF(RESET,0,IF(LOAD_ROM,ROM!AH34,IF(AND(MMU_CLK,MMU_MEMW,CELL("address",AH173)=CELL("address",OFFSET(RAM0,MMU_RAM_X,MMU_RAM_Y))),MMU_VAL,AH173)))</f>
        <v>0</v>
      </c>
      <c r="AI173" s="50">
        <f t="array" aca="1" ref="AI173" ca="1">IF(RESET,0,IF(LOAD_ROM,ROM!AI34,IF(AND(MMU_CLK,MMU_MEMW,CELL("address",AI173)=CELL("address",OFFSET(RAM0,MMU_RAM_X,MMU_RAM_Y))),MMU_VAL,AI173)))</f>
        <v>0</v>
      </c>
      <c r="AJ173" s="50">
        <f t="array" aca="1" ref="AJ173" ca="1">IF(RESET,0,IF(LOAD_ROM,ROM!AJ34,IF(AND(MMU_CLK,MMU_MEMW,CELL("address",AJ173)=CELL("address",OFFSET(RAM0,MMU_RAM_X,MMU_RAM_Y))),MMU_VAL,AJ173)))</f>
        <v>0</v>
      </c>
      <c r="AK173" s="50">
        <f t="array" aca="1" ref="AK173" ca="1">IF(RESET,0,IF(LOAD_ROM,ROM!AK34,IF(AND(MMU_CLK,MMU_MEMW,CELL("address",AK173)=CELL("address",OFFSET(RAM0,MMU_RAM_X,MMU_RAM_Y))),MMU_VAL,AK173)))</f>
        <v>0</v>
      </c>
      <c r="AL173" s="50">
        <f t="array" aca="1" ref="AL173" ca="1">IF(RESET,0,IF(LOAD_ROM,ROM!AL34,IF(AND(MMU_CLK,MMU_MEMW,CELL("address",AL173)=CELL("address",OFFSET(RAM0,MMU_RAM_X,MMU_RAM_Y))),MMU_VAL,AL173)))</f>
        <v>0</v>
      </c>
      <c r="AM173" s="50">
        <f t="array" aca="1" ref="AM173" ca="1">IF(RESET,0,IF(LOAD_ROM,ROM!AM34,IF(AND(MMU_CLK,MMU_MEMW,CELL("address",AM173)=CELL("address",OFFSET(RAM0,MMU_RAM_X,MMU_RAM_Y))),MMU_VAL,AM173)))</f>
        <v>0</v>
      </c>
      <c r="AN173" s="50">
        <f t="array" aca="1" ref="AN173" ca="1">IF(RESET,0,IF(LOAD_ROM,ROM!AN34,IF(AND(MMU_CLK,MMU_MEMW,CELL("address",AN173)=CELL("address",OFFSET(RAM0,MMU_RAM_X,MMU_RAM_Y))),MMU_VAL,AN173)))</f>
        <v>0</v>
      </c>
      <c r="AO173" s="50">
        <f t="array" aca="1" ref="AO173" ca="1">IF(RESET,0,IF(LOAD_ROM,ROM!AO34,IF(AND(MMU_CLK,MMU_MEMW,CELL("address",AO173)=CELL("address",OFFSET(RAM0,MMU_RAM_X,MMU_RAM_Y))),MMU_VAL,AO173)))</f>
        <v>0</v>
      </c>
      <c r="AP173" s="50">
        <f t="array" aca="1" ref="AP173" ca="1">IF(RESET,0,IF(LOAD_ROM,ROM!AP34,IF(AND(MMU_CLK,MMU_MEMW,CELL("address",AP173)=CELL("address",OFFSET(RAM0,MMU_RAM_X,MMU_RAM_Y))),MMU_VAL,AP173)))</f>
        <v>0</v>
      </c>
      <c r="AQ173" s="50">
        <f t="array" aca="1" ref="AQ173" ca="1">IF(RESET,0,IF(LOAD_ROM,ROM!AQ34,IF(AND(MMU_CLK,MMU_MEMW,CELL("address",AQ173)=CELL("address",OFFSET(RAM0,MMU_RAM_X,MMU_RAM_Y))),MMU_VAL,AQ173)))</f>
        <v>0</v>
      </c>
      <c r="AR173" s="50">
        <f t="array" aca="1" ref="AR173" ca="1">IF(RESET,0,IF(LOAD_ROM,ROM!AR34,IF(AND(MMU_CLK,MMU_MEMW,CELL("address",AR173)=CELL("address",OFFSET(RAM0,MMU_RAM_X,MMU_RAM_Y))),MMU_VAL,AR173)))</f>
        <v>0</v>
      </c>
      <c r="AS173" s="50">
        <f t="array" aca="1" ref="AS173" ca="1">IF(RESET,0,IF(LOAD_ROM,ROM!AS34,IF(AND(MMU_CLK,MMU_MEMW,CELL("address",AS173)=CELL("address",OFFSET(RAM0,MMU_RAM_X,MMU_RAM_Y))),MMU_VAL,AS173)))</f>
        <v>0</v>
      </c>
      <c r="AT173" s="50">
        <f t="array" aca="1" ref="AT173" ca="1">IF(RESET,0,IF(LOAD_ROM,ROM!AT34,IF(AND(MMU_CLK,MMU_MEMW,CELL("address",AT173)=CELL("address",OFFSET(RAM0,MMU_RAM_X,MMU_RAM_Y))),MMU_VAL,AT173)))</f>
        <v>0</v>
      </c>
      <c r="AU173" s="50">
        <f t="array" aca="1" ref="AU173" ca="1">IF(RESET,0,IF(LOAD_ROM,ROM!AU34,IF(AND(MMU_CLK,MMU_MEMW,CELL("address",AU173)=CELL("address",OFFSET(RAM0,MMU_RAM_X,MMU_RAM_Y))),MMU_VAL,AU173)))</f>
        <v>0</v>
      </c>
      <c r="AV173" s="50">
        <f t="array" aca="1" ref="AV173" ca="1">IF(RESET,0,IF(LOAD_ROM,ROM!AV34,IF(AND(MMU_CLK,MMU_MEMW,CELL("address",AV173)=CELL("address",OFFSET(RAM0,MMU_RAM_X,MMU_RAM_Y))),MMU_VAL,AV173)))</f>
        <v>0</v>
      </c>
      <c r="AW173" s="50">
        <f t="array" aca="1" ref="AW173" ca="1">IF(RESET,0,IF(LOAD_ROM,ROM!AW34,IF(AND(MMU_CLK,MMU_MEMW,CELL("address",AW173)=CELL("address",OFFSET(RAM0,MMU_RAM_X,MMU_RAM_Y))),MMU_VAL,AW173)))</f>
        <v>0</v>
      </c>
      <c r="AX173" s="50">
        <f t="array" aca="1" ref="AX173" ca="1">IF(RESET,0,IF(LOAD_ROM,ROM!AX34,IF(AND(MMU_CLK,MMU_MEMW,CELL("address",AX173)=CELL("address",OFFSET(RAM0,MMU_RAM_X,MMU_RAM_Y))),MMU_VAL,AX173)))</f>
        <v>0</v>
      </c>
      <c r="AY173" s="50">
        <f t="array" aca="1" ref="AY173" ca="1">IF(RESET,0,IF(LOAD_ROM,ROM!AY34,IF(AND(MMU_CLK,MMU_MEMW,CELL("address",AY173)=CELL("address",OFFSET(RAM0,MMU_RAM_X,MMU_RAM_Y))),MMU_VAL,AY173)))</f>
        <v>0</v>
      </c>
      <c r="AZ173" s="50">
        <f t="array" aca="1" ref="AZ173" ca="1">IF(RESET,0,IF(LOAD_ROM,ROM!AZ34,IF(AND(MMU_CLK,MMU_MEMW,CELL("address",AZ173)=CELL("address",OFFSET(RAM0,MMU_RAM_X,MMU_RAM_Y))),MMU_VAL,AZ173)))</f>
        <v>0</v>
      </c>
      <c r="BA173" s="50">
        <f t="array" aca="1" ref="BA173" ca="1">IF(RESET,0,IF(LOAD_ROM,ROM!BA34,IF(AND(MMU_CLK,MMU_MEMW,CELL("address",BA173)=CELL("address",OFFSET(RAM0,MMU_RAM_X,MMU_RAM_Y))),MMU_VAL,BA173)))</f>
        <v>0</v>
      </c>
      <c r="BB173" s="50">
        <f t="array" aca="1" ref="BB173" ca="1">IF(RESET,0,IF(LOAD_ROM,ROM!BB34,IF(AND(MMU_CLK,MMU_MEMW,CELL("address",BB173)=CELL("address",OFFSET(RAM0,MMU_RAM_X,MMU_RAM_Y))),MMU_VAL,BB173)))</f>
        <v>0</v>
      </c>
      <c r="BC173" s="50">
        <f t="array" aca="1" ref="BC173" ca="1">IF(RESET,0,IF(LOAD_ROM,ROM!BC34,IF(AND(MMU_CLK,MMU_MEMW,CELL("address",BC173)=CELL("address",OFFSET(RAM0,MMU_RAM_X,MMU_RAM_Y))),MMU_VAL,BC173)))</f>
        <v>0</v>
      </c>
      <c r="BD173" s="50">
        <f t="array" aca="1" ref="BD173" ca="1">IF(RESET,0,IF(LOAD_ROM,ROM!BD34,IF(AND(MMU_CLK,MMU_MEMW,CELL("address",BD173)=CELL("address",OFFSET(RAM0,MMU_RAM_X,MMU_RAM_Y))),MMU_VAL,BD173)))</f>
        <v>0</v>
      </c>
      <c r="BE173" s="50">
        <f t="array" aca="1" ref="BE173" ca="1">IF(RESET,0,IF(LOAD_ROM,ROM!BE34,IF(AND(MMU_CLK,MMU_MEMW,CELL("address",BE173)=CELL("address",OFFSET(RAM0,MMU_RAM_X,MMU_RAM_Y))),MMU_VAL,BE173)))</f>
        <v>0</v>
      </c>
      <c r="BF173" s="50">
        <f t="array" aca="1" ref="BF173" ca="1">IF(RESET,0,IF(LOAD_ROM,ROM!BF34,IF(AND(MMU_CLK,MMU_MEMW,CELL("address",BF173)=CELL("address",OFFSET(RAM0,MMU_RAM_X,MMU_RAM_Y))),MMU_VAL,BF173)))</f>
        <v>0</v>
      </c>
      <c r="BG173" s="50">
        <f t="array" aca="1" ref="BG173" ca="1">IF(RESET,0,IF(LOAD_ROM,ROM!BG34,IF(AND(MMU_CLK,MMU_MEMW,CELL("address",BG173)=CELL("address",OFFSET(RAM0,MMU_RAM_X,MMU_RAM_Y))),MMU_VAL,BG173)))</f>
        <v>0</v>
      </c>
      <c r="BH173" s="50">
        <f t="array" aca="1" ref="BH173" ca="1">IF(RESET,0,IF(LOAD_ROM,ROM!BH34,IF(AND(MMU_CLK,MMU_MEMW,CELL("address",BH173)=CELL("address",OFFSET(RAM0,MMU_RAM_X,MMU_RAM_Y))),MMU_VAL,BH173)))</f>
        <v>0</v>
      </c>
      <c r="BI173" s="50">
        <f t="array" aca="1" ref="BI173" ca="1">IF(RESET,0,IF(LOAD_ROM,ROM!BI34,IF(AND(MMU_CLK,MMU_MEMW,CELL("address",BI173)=CELL("address",OFFSET(RAM0,MMU_RAM_X,MMU_RAM_Y))),MMU_VAL,BI173)))</f>
        <v>0</v>
      </c>
      <c r="BJ173" s="50">
        <f t="array" aca="1" ref="BJ173" ca="1">IF(RESET,0,IF(LOAD_ROM,ROM!BJ34,IF(AND(MMU_CLK,MMU_MEMW,CELL("address",BJ173)=CELL("address",OFFSET(RAM0,MMU_RAM_X,MMU_RAM_Y))),MMU_VAL,BJ173)))</f>
        <v>0</v>
      </c>
      <c r="BK173" s="50">
        <f t="array" aca="1" ref="BK173" ca="1">IF(RESET,0,IF(LOAD_ROM,ROM!BK34,IF(AND(MMU_CLK,MMU_MEMW,CELL("address",BK173)=CELL("address",OFFSET(RAM0,MMU_RAM_X,MMU_RAM_Y))),MMU_VAL,BK173)))</f>
        <v>0</v>
      </c>
      <c r="BL173" s="50">
        <f t="array" aca="1" ref="BL173" ca="1">IF(RESET,0,IF(LOAD_ROM,ROM!BL34,IF(AND(MMU_CLK,MMU_MEMW,CELL("address",BL173)=CELL("address",OFFSET(RAM0,MMU_RAM_X,MMU_RAM_Y))),MMU_VAL,BL173)))</f>
        <v>0</v>
      </c>
      <c r="BM173" s="50">
        <f t="array" aca="1" ref="BM173" ca="1">IF(RESET,0,IF(LOAD_ROM,ROM!BM34,IF(AND(MMU_CLK,MMU_MEMW,CELL("address",BM173)=CELL("address",OFFSET(RAM0,MMU_RAM_X,MMU_RAM_Y))),MMU_VAL,BM173)))</f>
        <v>0</v>
      </c>
      <c r="BN173" s="50">
        <f t="array" aca="1" ref="BN173" ca="1">IF(RESET,0,IF(LOAD_ROM,ROM!BN34,IF(AND(MMU_CLK,MMU_MEMW,CELL("address",BN173)=CELL("address",OFFSET(RAM0,MMU_RAM_X,MMU_RAM_Y))),MMU_VAL,BN173)))</f>
        <v>0</v>
      </c>
      <c r="BO173" s="50">
        <f t="array" aca="1" ref="BO173" ca="1">IF(RESET,0,IF(LOAD_ROM,ROM!BO34,IF(AND(MMU_CLK,MMU_MEMW,CELL("address",BO173)=CELL("address",OFFSET(RAM0,MMU_RAM_X,MMU_RAM_Y))),MMU_VAL,BO173)))</f>
        <v>0</v>
      </c>
      <c r="BP173" s="50">
        <f t="array" aca="1" ref="BP173" ca="1">IF(RESET,0,IF(LOAD_ROM,ROM!BP34,IF(AND(MMU_CLK,MMU_MEMW,CELL("address",BP173)=CELL("address",OFFSET(RAM0,MMU_RAM_X,MMU_RAM_Y))),MMU_VAL,BP173)))</f>
        <v>0</v>
      </c>
      <c r="BQ173" s="50">
        <f t="array" aca="1" ref="BQ173" ca="1">IF(RESET,0,IF(LOAD_ROM,ROM!BQ34,IF(AND(MMU_CLK,MMU_MEMW,CELL("address",BQ173)=CELL("address",OFFSET(RAM0,MMU_RAM_X,MMU_RAM_Y))),MMU_VAL,BQ173)))</f>
        <v>0</v>
      </c>
      <c r="BR173" s="50">
        <f t="array" aca="1" ref="BR173" ca="1">IF(RESET,0,IF(LOAD_ROM,ROM!BR34,IF(AND(MMU_CLK,MMU_MEMW,CELL("address",BR173)=CELL("address",OFFSET(RAM0,MMU_RAM_X,MMU_RAM_Y))),MMU_VAL,BR173)))</f>
        <v>0</v>
      </c>
      <c r="BS173" s="50">
        <f t="array" aca="1" ref="BS173" ca="1">IF(RESET,0,IF(LOAD_ROM,ROM!BS34,IF(AND(MMU_CLK,MMU_MEMW,CELL("address",BS173)=CELL("address",OFFSET(RAM0,MMU_RAM_X,MMU_RAM_Y))),MMU_VAL,BS173)))</f>
        <v>0</v>
      </c>
      <c r="BT173" s="50">
        <f t="array" aca="1" ref="BT173" ca="1">IF(RESET,0,IF(LOAD_ROM,ROM!BT34,IF(AND(MMU_CLK,MMU_MEMW,CELL("address",BT173)=CELL("address",OFFSET(RAM0,MMU_RAM_X,MMU_RAM_Y))),MMU_VAL,BT173)))</f>
        <v>0</v>
      </c>
      <c r="BU173" s="50">
        <f t="array" aca="1" ref="BU173" ca="1">IF(RESET,0,IF(LOAD_ROM,ROM!BU34,IF(AND(MMU_CLK,MMU_MEMW,CELL("address",BU173)=CELL("address",OFFSET(RAM0,MMU_RAM_X,MMU_RAM_Y))),MMU_VAL,BU173)))</f>
        <v>0</v>
      </c>
      <c r="BV173" s="50">
        <f t="array" aca="1" ref="BV173" ca="1">IF(RESET,0,IF(LOAD_ROM,ROM!BV34,IF(AND(MMU_CLK,MMU_MEMW,CELL("address",BV173)=CELL("address",OFFSET(RAM0,MMU_RAM_X,MMU_RAM_Y))),MMU_VAL,BV173)))</f>
        <v>0</v>
      </c>
      <c r="BW173" s="50">
        <f t="array" aca="1" ref="BW173" ca="1">IF(RESET,0,IF(LOAD_ROM,ROM!BW34,IF(AND(MMU_CLK,MMU_MEMW,CELL("address",BW173)=CELL("address",OFFSET(RAM0,MMU_RAM_X,MMU_RAM_Y))),MMU_VAL,BW173)))</f>
        <v>0</v>
      </c>
      <c r="BX173" s="50">
        <f t="array" aca="1" ref="BX173" ca="1">IF(RESET,0,IF(LOAD_ROM,ROM!BX34,IF(AND(MMU_CLK,MMU_MEMW,CELL("address",BX173)=CELL("address",OFFSET(RAM0,MMU_RAM_X,MMU_RAM_Y))),MMU_VAL,BX173)))</f>
        <v>0</v>
      </c>
      <c r="BY173" s="50">
        <f t="array" aca="1" ref="BY173" ca="1">IF(RESET,0,IF(LOAD_ROM,ROM!BY34,IF(AND(MMU_CLK,MMU_MEMW,CELL("address",BY173)=CELL("address",OFFSET(RAM0,MMU_RAM_X,MMU_RAM_Y))),MMU_VAL,BY173)))</f>
        <v>0</v>
      </c>
      <c r="BZ173" s="50">
        <f t="array" aca="1" ref="BZ173" ca="1">IF(RESET,0,IF(LOAD_ROM,ROM!BZ34,IF(AND(MMU_CLK,MMU_MEMW,CELL("address",BZ173)=CELL("address",OFFSET(RAM0,MMU_RAM_X,MMU_RAM_Y))),MMU_VAL,BZ173)))</f>
        <v>0</v>
      </c>
      <c r="CA173" s="50">
        <f t="array" aca="1" ref="CA173" ca="1">IF(RESET,0,IF(LOAD_ROM,ROM!CA34,IF(AND(MMU_CLK,MMU_MEMW,CELL("address",CA173)=CELL("address",OFFSET(RAM0,MMU_RAM_X,MMU_RAM_Y))),MMU_VAL,CA173)))</f>
        <v>0</v>
      </c>
      <c r="CB173" s="50">
        <f t="array" aca="1" ref="CB173" ca="1">IF(RESET,0,IF(LOAD_ROM,ROM!CB34,IF(AND(MMU_CLK,MMU_MEMW,CELL("address",CB173)=CELL("address",OFFSET(RAM0,MMU_RAM_X,MMU_RAM_Y))),MMU_VAL,CB173)))</f>
        <v>0</v>
      </c>
      <c r="CC173" s="50">
        <f t="array" aca="1" ref="CC173" ca="1">IF(RESET,0,IF(LOAD_ROM,ROM!CC34,IF(AND(MMU_CLK,MMU_MEMW,CELL("address",CC173)=CELL("address",OFFSET(RAM0,MMU_RAM_X,MMU_RAM_Y))),MMU_VAL,CC173)))</f>
        <v>0</v>
      </c>
      <c r="CD173" s="50">
        <f t="array" aca="1" ref="CD173" ca="1">IF(RESET,0,IF(LOAD_ROM,ROM!CD34,IF(AND(MMU_CLK,MMU_MEMW,CELL("address",CD173)=CELL("address",OFFSET(RAM0,MMU_RAM_X,MMU_RAM_Y))),MMU_VAL,CD173)))</f>
        <v>0</v>
      </c>
      <c r="CE173" s="50">
        <f t="array" aca="1" ref="CE173" ca="1">IF(RESET,0,IF(LOAD_ROM,ROM!CE34,IF(AND(MMU_CLK,MMU_MEMW,CELL("address",CE173)=CELL("address",OFFSET(RAM0,MMU_RAM_X,MMU_RAM_Y))),MMU_VAL,CE173)))</f>
        <v>0</v>
      </c>
      <c r="CF173" s="50">
        <f t="array" aca="1" ref="CF173" ca="1">IF(RESET,0,IF(LOAD_ROM,ROM!CF34,IF(AND(MMU_CLK,MMU_MEMW,CELL("address",CF173)=CELL("address",OFFSET(RAM0,MMU_RAM_X,MMU_RAM_Y))),MMU_VAL,CF173)))</f>
        <v>0</v>
      </c>
      <c r="CG173" s="50">
        <f t="array" aca="1" ref="CG173" ca="1">IF(RESET,0,IF(LOAD_ROM,ROM!CG34,IF(AND(MMU_CLK,MMU_MEMW,CELL("address",CG173)=CELL("address",OFFSET(RAM0,MMU_RAM_X,MMU_RAM_Y))),MMU_VAL,CG173)))</f>
        <v>0</v>
      </c>
      <c r="CH173" s="50">
        <f t="array" aca="1" ref="CH173" ca="1">IF(RESET,0,IF(LOAD_ROM,ROM!CH34,IF(AND(MMU_CLK,MMU_MEMW,CELL("address",CH173)=CELL("address",OFFSET(RAM0,MMU_RAM_X,MMU_RAM_Y))),MMU_VAL,CH173)))</f>
        <v>0</v>
      </c>
      <c r="CI173" s="50">
        <f t="array" aca="1" ref="CI173" ca="1">IF(RESET,0,IF(LOAD_ROM,ROM!CI34,IF(AND(MMU_CLK,MMU_MEMW,CELL("address",CI173)=CELL("address",OFFSET(RAM0,MMU_RAM_X,MMU_RAM_Y))),MMU_VAL,CI173)))</f>
        <v>0</v>
      </c>
      <c r="CJ173" s="50">
        <f t="array" aca="1" ref="CJ173" ca="1">IF(RESET,0,IF(LOAD_ROM,ROM!CJ34,IF(AND(MMU_CLK,MMU_MEMW,CELL("address",CJ173)=CELL("address",OFFSET(RAM0,MMU_RAM_X,MMU_RAM_Y))),MMU_VAL,CJ173)))</f>
        <v>0</v>
      </c>
      <c r="CK173" s="50">
        <f t="array" aca="1" ref="CK173" ca="1">IF(RESET,0,IF(LOAD_ROM,ROM!CK34,IF(AND(MMU_CLK,MMU_MEMW,CELL("address",CK173)=CELL("address",OFFSET(RAM0,MMU_RAM_X,MMU_RAM_Y))),MMU_VAL,CK173)))</f>
        <v>0</v>
      </c>
      <c r="CL173" s="50">
        <f t="array" aca="1" ref="CL173" ca="1">IF(RESET,0,IF(LOAD_ROM,ROM!CL34,IF(AND(MMU_CLK,MMU_MEMW,CELL("address",CL173)=CELL("address",OFFSET(RAM0,MMU_RAM_X,MMU_RAM_Y))),MMU_VAL,CL173)))</f>
        <v>0</v>
      </c>
      <c r="CM173" s="50">
        <f t="array" aca="1" ref="CM173" ca="1">IF(RESET,0,IF(LOAD_ROM,ROM!CM34,IF(AND(MMU_CLK,MMU_MEMW,CELL("address",CM173)=CELL("address",OFFSET(RAM0,MMU_RAM_X,MMU_RAM_Y))),MMU_VAL,CM173)))</f>
        <v>0</v>
      </c>
      <c r="CN173" s="50">
        <f t="array" aca="1" ref="CN173" ca="1">IF(RESET,0,IF(LOAD_ROM,ROM!CN34,IF(AND(MMU_CLK,MMU_MEMW,CELL("address",CN173)=CELL("address",OFFSET(RAM0,MMU_RAM_X,MMU_RAM_Y))),MMU_VAL,CN173)))</f>
        <v>0</v>
      </c>
      <c r="CO173" s="50">
        <f t="array" aca="1" ref="CO173" ca="1">IF(RESET,0,IF(LOAD_ROM,ROM!CO34,IF(AND(MMU_CLK,MMU_MEMW,CELL("address",CO173)=CELL("address",OFFSET(RAM0,MMU_RAM_X,MMU_RAM_Y))),MMU_VAL,CO173)))</f>
        <v>0</v>
      </c>
      <c r="CP173" s="50">
        <f t="array" aca="1" ref="CP173" ca="1">IF(RESET,0,IF(LOAD_ROM,ROM!CP34,IF(AND(MMU_CLK,MMU_MEMW,CELL("address",CP173)=CELL("address",OFFSET(RAM0,MMU_RAM_X,MMU_RAM_Y))),MMU_VAL,CP173)))</f>
        <v>0</v>
      </c>
      <c r="CQ173" s="50">
        <f t="array" aca="1" ref="CQ173" ca="1">IF(RESET,0,IF(LOAD_ROM,ROM!CQ34,IF(AND(MMU_CLK,MMU_MEMW,CELL("address",CQ173)=CELL("address",OFFSET(RAM0,MMU_RAM_X,MMU_RAM_Y))),MMU_VAL,CQ173)))</f>
        <v>0</v>
      </c>
      <c r="CR173" s="50">
        <f t="array" aca="1" ref="CR173" ca="1">IF(RESET,0,IF(LOAD_ROM,ROM!CR34,IF(AND(MMU_CLK,MMU_MEMW,CELL("address",CR173)=CELL("address",OFFSET(RAM0,MMU_RAM_X,MMU_RAM_Y))),MMU_VAL,CR173)))</f>
        <v>0</v>
      </c>
      <c r="CS173" s="50">
        <f t="array" aca="1" ref="CS173" ca="1">IF(RESET,0,IF(LOAD_ROM,ROM!CS34,IF(AND(MMU_CLK,MMU_MEMW,CELL("address",CS173)=CELL("address",OFFSET(RAM0,MMU_RAM_X,MMU_RAM_Y))),MMU_VAL,CS173)))</f>
        <v>0</v>
      </c>
      <c r="CT173" s="50">
        <f t="array" aca="1" ref="CT173" ca="1">IF(RESET,0,IF(LOAD_ROM,ROM!CT34,IF(AND(MMU_CLK,MMU_MEMW,CELL("address",CT173)=CELL("address",OFFSET(RAM0,MMU_RAM_X,MMU_RAM_Y))),MMU_VAL,CT173)))</f>
        <v>0</v>
      </c>
      <c r="CU173" s="50">
        <f t="array" aca="1" ref="CU173" ca="1">IF(RESET,0,IF(LOAD_ROM,ROM!CU34,IF(AND(MMU_CLK,MMU_MEMW,CELL("address",CU173)=CELL("address",OFFSET(RAM0,MMU_RAM_X,MMU_RAM_Y))),MMU_VAL,CU173)))</f>
        <v>0</v>
      </c>
      <c r="CV173" s="50">
        <f t="array" aca="1" ref="CV173" ca="1">IF(RESET,0,IF(LOAD_ROM,ROM!CV34,IF(AND(MMU_CLK,MMU_MEMW,CELL("address",CV173)=CELL("address",OFFSET(RAM0,MMU_RAM_X,MMU_RAM_Y))),MMU_VAL,CV173)))</f>
        <v>0</v>
      </c>
      <c r="CW173" s="50">
        <f t="array" aca="1" ref="CW173" ca="1">IF(RESET,0,IF(LOAD_ROM,ROM!CW34,IF(AND(MMU_CLK,MMU_MEMW,CELL("address",CW173)=CELL("address",OFFSET(RAM0,MMU_RAM_X,MMU_RAM_Y))),MMU_VAL,CW173)))</f>
        <v>0</v>
      </c>
      <c r="CX173" s="50">
        <f t="array" aca="1" ref="CX173" ca="1">IF(RESET,0,IF(LOAD_ROM,ROM!CX34,IF(AND(MMU_CLK,MMU_MEMW,CELL("address",CX173)=CELL("address",OFFSET(RAM0,MMU_RAM_X,MMU_RAM_Y))),MMU_VAL,CX173)))</f>
        <v>0</v>
      </c>
      <c r="CY173" s="50">
        <f t="array" aca="1" ref="CY173" ca="1">IF(RESET,0,IF(LOAD_ROM,ROM!CY34,IF(AND(MMU_CLK,MMU_MEMW,CELL("address",CY173)=CELL("address",OFFSET(RAM0,MMU_RAM_X,MMU_RAM_Y))),MMU_VAL,CY173)))</f>
        <v>0</v>
      </c>
      <c r="CZ173" s="50">
        <f t="array" aca="1" ref="CZ173" ca="1">IF(RESET,0,IF(LOAD_ROM,ROM!CZ34,IF(AND(MMU_CLK,MMU_MEMW,CELL("address",CZ173)=CELL("address",OFFSET(RAM0,MMU_RAM_X,MMU_RAM_Y))),MMU_VAL,CZ173)))</f>
        <v>0</v>
      </c>
      <c r="DA173" s="50">
        <f t="array" aca="1" ref="DA173" ca="1">IF(RESET,0,IF(LOAD_ROM,ROM!DA34,IF(AND(MMU_CLK,MMU_MEMW,CELL("address",DA173)=CELL("address",OFFSET(RAM0,MMU_RAM_X,MMU_RAM_Y))),MMU_VAL,DA173)))</f>
        <v>0</v>
      </c>
      <c r="DB173" s="50">
        <f t="array" aca="1" ref="DB173" ca="1">IF(RESET,0,IF(LOAD_ROM,ROM!DB34,IF(AND(MMU_CLK,MMU_MEMW,CELL("address",DB173)=CELL("address",OFFSET(RAM0,MMU_RAM_X,MMU_RAM_Y))),MMU_VAL,DB173)))</f>
        <v>0</v>
      </c>
      <c r="DC173" s="50">
        <f t="array" aca="1" ref="DC173" ca="1">IF(RESET,0,IF(LOAD_ROM,ROM!DC34,IF(AND(MMU_CLK,MMU_MEMW,CELL("address",DC173)=CELL("address",OFFSET(RAM0,MMU_RAM_X,MMU_RAM_Y))),MMU_VAL,DC173)))</f>
        <v>0</v>
      </c>
      <c r="DD173" s="50">
        <f t="array" aca="1" ref="DD173" ca="1">IF(RESET,0,IF(LOAD_ROM,ROM!DD34,IF(AND(MMU_CLK,MMU_MEMW,CELL("address",DD173)=CELL("address",OFFSET(RAM0,MMU_RAM_X,MMU_RAM_Y))),MMU_VAL,DD173)))</f>
        <v>0</v>
      </c>
      <c r="DE173" s="50">
        <f t="array" aca="1" ref="DE173" ca="1">IF(RESET,0,IF(LOAD_ROM,ROM!DE34,IF(AND(MMU_CLK,MMU_MEMW,CELL("address",DE173)=CELL("address",OFFSET(RAM0,MMU_RAM_X,MMU_RAM_Y))),MMU_VAL,DE173)))</f>
        <v>0</v>
      </c>
      <c r="DF173" s="50">
        <f t="array" aca="1" ref="DF173" ca="1">IF(RESET,0,IF(LOAD_ROM,ROM!DF34,IF(AND(MMU_CLK,MMU_MEMW,CELL("address",DF173)=CELL("address",OFFSET(RAM0,MMU_RAM_X,MMU_RAM_Y))),MMU_VAL,DF173)))</f>
        <v>0</v>
      </c>
      <c r="DG173" s="50">
        <f t="array" aca="1" ref="DG173" ca="1">IF(RESET,0,IF(LOAD_ROM,ROM!DG34,IF(AND(MMU_CLK,MMU_MEMW,CELL("address",DG173)=CELL("address",OFFSET(RAM0,MMU_RAM_X,MMU_RAM_Y))),MMU_VAL,DG173)))</f>
        <v>0</v>
      </c>
      <c r="DH173" s="50">
        <f t="array" aca="1" ref="DH173" ca="1">IF(RESET,0,IF(LOAD_ROM,ROM!DH34,IF(AND(MMU_CLK,MMU_MEMW,CELL("address",DH173)=CELL("address",OFFSET(RAM0,MMU_RAM_X,MMU_RAM_Y))),MMU_VAL,DH173)))</f>
        <v>0</v>
      </c>
      <c r="DI173" s="50">
        <f t="array" aca="1" ref="DI173" ca="1">IF(RESET,0,IF(LOAD_ROM,ROM!DI34,IF(AND(MMU_CLK,MMU_MEMW,CELL("address",DI173)=CELL("address",OFFSET(RAM0,MMU_RAM_X,MMU_RAM_Y))),MMU_VAL,DI173)))</f>
        <v>0</v>
      </c>
      <c r="DJ173" s="50">
        <f t="array" aca="1" ref="DJ173" ca="1">IF(RESET,0,IF(LOAD_ROM,ROM!DJ34,IF(AND(MMU_CLK,MMU_MEMW,CELL("address",DJ173)=CELL("address",OFFSET(RAM0,MMU_RAM_X,MMU_RAM_Y))),MMU_VAL,DJ173)))</f>
        <v>0</v>
      </c>
      <c r="DK173" s="50">
        <f t="array" aca="1" ref="DK173" ca="1">IF(RESET,0,IF(LOAD_ROM,ROM!DK34,IF(AND(MMU_CLK,MMU_MEMW,CELL("address",DK173)=CELL("address",OFFSET(RAM0,MMU_RAM_X,MMU_RAM_Y))),MMU_VAL,DK173)))</f>
        <v>0</v>
      </c>
      <c r="DL173" s="50">
        <f t="array" aca="1" ref="DL173" ca="1">IF(RESET,0,IF(LOAD_ROM,ROM!DL34,IF(AND(MMU_CLK,MMU_MEMW,CELL("address",DL173)=CELL("address",OFFSET(RAM0,MMU_RAM_X,MMU_RAM_Y))),MMU_VAL,DL173)))</f>
        <v>0</v>
      </c>
      <c r="DM173" s="50">
        <f t="array" aca="1" ref="DM173" ca="1">IF(RESET,0,IF(LOAD_ROM,ROM!DM34,IF(AND(MMU_CLK,MMU_MEMW,CELL("address",DM173)=CELL("address",OFFSET(RAM0,MMU_RAM_X,MMU_RAM_Y))),MMU_VAL,DM173)))</f>
        <v>0</v>
      </c>
      <c r="DN173" s="50">
        <f t="array" aca="1" ref="DN173" ca="1">IF(RESET,0,IF(LOAD_ROM,ROM!DN34,IF(AND(MMU_CLK,MMU_MEMW,CELL("address",DN173)=CELL("address",OFFSET(RAM0,MMU_RAM_X,MMU_RAM_Y))),MMU_VAL,DN173)))</f>
        <v>0</v>
      </c>
      <c r="DO173" s="50">
        <f t="array" aca="1" ref="DO173" ca="1">IF(RESET,0,IF(LOAD_ROM,ROM!DO34,IF(AND(MMU_CLK,MMU_MEMW,CELL("address",DO173)=CELL("address",OFFSET(RAM0,MMU_RAM_X,MMU_RAM_Y))),MMU_VAL,DO173)))</f>
        <v>0</v>
      </c>
      <c r="DP173" s="50">
        <f t="array" aca="1" ref="DP173" ca="1">IF(RESET,0,IF(LOAD_ROM,ROM!DP34,IF(AND(MMU_CLK,MMU_MEMW,CELL("address",DP173)=CELL("address",OFFSET(RAM0,MMU_RAM_X,MMU_RAM_Y))),MMU_VAL,DP173)))</f>
        <v>0</v>
      </c>
      <c r="DQ173" s="50">
        <f t="array" aca="1" ref="DQ173" ca="1">IF(RESET,0,IF(LOAD_ROM,ROM!DQ34,IF(AND(MMU_CLK,MMU_MEMW,CELL("address",DQ173)=CELL("address",OFFSET(RAM0,MMU_RAM_X,MMU_RAM_Y))),MMU_VAL,DQ173)))</f>
        <v>0</v>
      </c>
      <c r="DR173" s="50">
        <f t="array" aca="1" ref="DR173" ca="1">IF(RESET,0,IF(LOAD_ROM,ROM!DR34,IF(AND(MMU_CLK,MMU_MEMW,CELL("address",DR173)=CELL("address",OFFSET(RAM0,MMU_RAM_X,MMU_RAM_Y))),MMU_VAL,DR173)))</f>
        <v>0</v>
      </c>
      <c r="DS173" s="50">
        <f t="array" aca="1" ref="DS173" ca="1">IF(RESET,0,IF(LOAD_ROM,ROM!DS34,IF(AND(MMU_CLK,MMU_MEMW,CELL("address",DS173)=CELL("address",OFFSET(RAM0,MMU_RAM_X,MMU_RAM_Y))),MMU_VAL,DS173)))</f>
        <v>0</v>
      </c>
      <c r="DT173" s="50">
        <f t="array" aca="1" ref="DT173" ca="1">IF(RESET,0,IF(LOAD_ROM,ROM!DT34,IF(AND(MMU_CLK,MMU_MEMW,CELL("address",DT173)=CELL("address",OFFSET(RAM0,MMU_RAM_X,MMU_RAM_Y))),MMU_VAL,DT173)))</f>
        <v>0</v>
      </c>
      <c r="DU173" s="50">
        <f t="array" aca="1" ref="DU173" ca="1">IF(RESET,0,IF(LOAD_ROM,ROM!DU34,IF(AND(MMU_CLK,MMU_MEMW,CELL("address",DU173)=CELL("address",OFFSET(RAM0,MMU_RAM_X,MMU_RAM_Y))),MMU_VAL,DU173)))</f>
        <v>0</v>
      </c>
      <c r="DV173" s="50">
        <f t="array" aca="1" ref="DV173" ca="1">IF(RESET,0,IF(LOAD_ROM,ROM!DV34,IF(AND(MMU_CLK,MMU_MEMW,CELL("address",DV173)=CELL("address",OFFSET(RAM0,MMU_RAM_X,MMU_RAM_Y))),MMU_VAL,DV173)))</f>
        <v>0</v>
      </c>
      <c r="DW173" s="50">
        <f t="array" aca="1" ref="DW173" ca="1">IF(RESET,0,IF(LOAD_ROM,ROM!DW34,IF(AND(MMU_CLK,MMU_MEMW,CELL("address",DW173)=CELL("address",OFFSET(RAM0,MMU_RAM_X,MMU_RAM_Y))),MMU_VAL,DW173)))</f>
        <v>0</v>
      </c>
      <c r="DX173" s="50">
        <f t="array" aca="1" ref="DX173" ca="1">IF(RESET,0,IF(LOAD_ROM,ROM!DX34,IF(AND(MMU_CLK,MMU_MEMW,CELL("address",DX173)=CELL("address",OFFSET(RAM0,MMU_RAM_X,MMU_RAM_Y))),MMU_VAL,DX173)))</f>
        <v>0</v>
      </c>
    </row>
    <row r="174" spans="1:128" x14ac:dyDescent="0.35">
      <c r="A174" s="50">
        <f t="array" aca="1" ref="A174" ca="1">IF(RESET,0,IF(LOAD_ROM,ROM!A35,IF(AND(MMU_CLK,MMU_MEMW,CELL("address",A174)=CELL("address",OFFSET(RAM0,MMU_RAM_X,MMU_RAM_Y))),MMU_VAL,A174)))</f>
        <v>0</v>
      </c>
      <c r="B174" s="50">
        <f t="array" aca="1" ref="B174" ca="1">IF(RESET,0,IF(LOAD_ROM,ROM!B35,IF(AND(MMU_CLK,MMU_MEMW,CELL("address",B174)=CELL("address",OFFSET(RAM0,MMU_RAM_X,MMU_RAM_Y))),MMU_VAL,B174)))</f>
        <v>0</v>
      </c>
      <c r="C174" s="50">
        <f t="array" aca="1" ref="C174" ca="1">IF(RESET,0,IF(LOAD_ROM,ROM!C35,IF(AND(MMU_CLK,MMU_MEMW,CELL("address",C174)=CELL("address",OFFSET(RAM0,MMU_RAM_X,MMU_RAM_Y))),MMU_VAL,C174)))</f>
        <v>0</v>
      </c>
      <c r="D174" s="50">
        <f t="array" aca="1" ref="D174" ca="1">IF(RESET,0,IF(LOAD_ROM,ROM!D35,IF(AND(MMU_CLK,MMU_MEMW,CELL("address",D174)=CELL("address",OFFSET(RAM0,MMU_RAM_X,MMU_RAM_Y))),MMU_VAL,D174)))</f>
        <v>0</v>
      </c>
      <c r="E174" s="50">
        <f t="array" aca="1" ref="E174" ca="1">IF(RESET,0,IF(LOAD_ROM,ROM!E35,IF(AND(MMU_CLK,MMU_MEMW,CELL("address",E174)=CELL("address",OFFSET(RAM0,MMU_RAM_X,MMU_RAM_Y))),MMU_VAL,E174)))</f>
        <v>0</v>
      </c>
      <c r="F174" s="50">
        <f t="array" aca="1" ref="F174" ca="1">IF(RESET,0,IF(LOAD_ROM,ROM!F35,IF(AND(MMU_CLK,MMU_MEMW,CELL("address",F174)=CELL("address",OFFSET(RAM0,MMU_RAM_X,MMU_RAM_Y))),MMU_VAL,F174)))</f>
        <v>0</v>
      </c>
      <c r="G174" s="50">
        <f t="array" aca="1" ref="G174" ca="1">IF(RESET,0,IF(LOAD_ROM,ROM!G35,IF(AND(MMU_CLK,MMU_MEMW,CELL("address",G174)=CELL("address",OFFSET(RAM0,MMU_RAM_X,MMU_RAM_Y))),MMU_VAL,G174)))</f>
        <v>0</v>
      </c>
      <c r="H174" s="50">
        <f t="array" aca="1" ref="H174" ca="1">IF(RESET,0,IF(LOAD_ROM,ROM!H35,IF(AND(MMU_CLK,MMU_MEMW,CELL("address",H174)=CELL("address",OFFSET(RAM0,MMU_RAM_X,MMU_RAM_Y))),MMU_VAL,H174)))</f>
        <v>0</v>
      </c>
      <c r="I174" s="50">
        <f t="array" aca="1" ref="I174" ca="1">IF(RESET,0,IF(LOAD_ROM,ROM!I35,IF(AND(MMU_CLK,MMU_MEMW,CELL("address",I174)=CELL("address",OFFSET(RAM0,MMU_RAM_X,MMU_RAM_Y))),MMU_VAL,I174)))</f>
        <v>0</v>
      </c>
      <c r="J174" s="50">
        <f t="array" aca="1" ref="J174" ca="1">IF(RESET,0,IF(LOAD_ROM,ROM!J35,IF(AND(MMU_CLK,MMU_MEMW,CELL("address",J174)=CELL("address",OFFSET(RAM0,MMU_RAM_X,MMU_RAM_Y))),MMU_VAL,J174)))</f>
        <v>0</v>
      </c>
      <c r="K174" s="50">
        <f t="array" aca="1" ref="K174" ca="1">IF(RESET,0,IF(LOAD_ROM,ROM!K35,IF(AND(MMU_CLK,MMU_MEMW,CELL("address",K174)=CELL("address",OFFSET(RAM0,MMU_RAM_X,MMU_RAM_Y))),MMU_VAL,K174)))</f>
        <v>0</v>
      </c>
      <c r="L174" s="50">
        <f t="array" aca="1" ref="L174" ca="1">IF(RESET,0,IF(LOAD_ROM,ROM!L35,IF(AND(MMU_CLK,MMU_MEMW,CELL("address",L174)=CELL("address",OFFSET(RAM0,MMU_RAM_X,MMU_RAM_Y))),MMU_VAL,L174)))</f>
        <v>0</v>
      </c>
      <c r="M174" s="50">
        <f t="array" aca="1" ref="M174" ca="1">IF(RESET,0,IF(LOAD_ROM,ROM!M35,IF(AND(MMU_CLK,MMU_MEMW,CELL("address",M174)=CELL("address",OFFSET(RAM0,MMU_RAM_X,MMU_RAM_Y))),MMU_VAL,M174)))</f>
        <v>0</v>
      </c>
      <c r="N174" s="50">
        <f t="array" aca="1" ref="N174" ca="1">IF(RESET,0,IF(LOAD_ROM,ROM!N35,IF(AND(MMU_CLK,MMU_MEMW,CELL("address",N174)=CELL("address",OFFSET(RAM0,MMU_RAM_X,MMU_RAM_Y))),MMU_VAL,N174)))</f>
        <v>0</v>
      </c>
      <c r="O174" s="50">
        <f t="array" aca="1" ref="O174" ca="1">IF(RESET,0,IF(LOAD_ROM,ROM!O35,IF(AND(MMU_CLK,MMU_MEMW,CELL("address",O174)=CELL("address",OFFSET(RAM0,MMU_RAM_X,MMU_RAM_Y))),MMU_VAL,O174)))</f>
        <v>0</v>
      </c>
      <c r="P174" s="50">
        <f t="array" aca="1" ref="P174" ca="1">IF(RESET,0,IF(LOAD_ROM,ROM!P35,IF(AND(MMU_CLK,MMU_MEMW,CELL("address",P174)=CELL("address",OFFSET(RAM0,MMU_RAM_X,MMU_RAM_Y))),MMU_VAL,P174)))</f>
        <v>0</v>
      </c>
      <c r="Q174" s="50">
        <f t="array" aca="1" ref="Q174" ca="1">IF(RESET,0,IF(LOAD_ROM,ROM!Q35,IF(AND(MMU_CLK,MMU_MEMW,CELL("address",Q174)=CELL("address",OFFSET(RAM0,MMU_RAM_X,MMU_RAM_Y))),MMU_VAL,Q174)))</f>
        <v>0</v>
      </c>
      <c r="R174" s="50">
        <f t="array" aca="1" ref="R174" ca="1">IF(RESET,0,IF(LOAD_ROM,ROM!R35,IF(AND(MMU_CLK,MMU_MEMW,CELL("address",R174)=CELL("address",OFFSET(RAM0,MMU_RAM_X,MMU_RAM_Y))),MMU_VAL,R174)))</f>
        <v>0</v>
      </c>
      <c r="S174" s="50">
        <f t="array" aca="1" ref="S174" ca="1">IF(RESET,0,IF(LOAD_ROM,ROM!S35,IF(AND(MMU_CLK,MMU_MEMW,CELL("address",S174)=CELL("address",OFFSET(RAM0,MMU_RAM_X,MMU_RAM_Y))),MMU_VAL,S174)))</f>
        <v>0</v>
      </c>
      <c r="T174" s="50">
        <f t="array" aca="1" ref="T174" ca="1">IF(RESET,0,IF(LOAD_ROM,ROM!T35,IF(AND(MMU_CLK,MMU_MEMW,CELL("address",T174)=CELL("address",OFFSET(RAM0,MMU_RAM_X,MMU_RAM_Y))),MMU_VAL,T174)))</f>
        <v>0</v>
      </c>
      <c r="U174" s="50">
        <f t="array" aca="1" ref="U174" ca="1">IF(RESET,0,IF(LOAD_ROM,ROM!U35,IF(AND(MMU_CLK,MMU_MEMW,CELL("address",U174)=CELL("address",OFFSET(RAM0,MMU_RAM_X,MMU_RAM_Y))),MMU_VAL,U174)))</f>
        <v>0</v>
      </c>
      <c r="V174" s="50">
        <f t="array" aca="1" ref="V174" ca="1">IF(RESET,0,IF(LOAD_ROM,ROM!V35,IF(AND(MMU_CLK,MMU_MEMW,CELL("address",V174)=CELL("address",OFFSET(RAM0,MMU_RAM_X,MMU_RAM_Y))),MMU_VAL,V174)))</f>
        <v>0</v>
      </c>
      <c r="W174" s="50">
        <f t="array" aca="1" ref="W174" ca="1">IF(RESET,0,IF(LOAD_ROM,ROM!W35,IF(AND(MMU_CLK,MMU_MEMW,CELL("address",W174)=CELL("address",OFFSET(RAM0,MMU_RAM_X,MMU_RAM_Y))),MMU_VAL,W174)))</f>
        <v>0</v>
      </c>
      <c r="X174" s="50">
        <f t="array" aca="1" ref="X174" ca="1">IF(RESET,0,IF(LOAD_ROM,ROM!X35,IF(AND(MMU_CLK,MMU_MEMW,CELL("address",X174)=CELL("address",OFFSET(RAM0,MMU_RAM_X,MMU_RAM_Y))),MMU_VAL,X174)))</f>
        <v>0</v>
      </c>
      <c r="Y174" s="50">
        <f t="array" aca="1" ref="Y174" ca="1">IF(RESET,0,IF(LOAD_ROM,ROM!Y35,IF(AND(MMU_CLK,MMU_MEMW,CELL("address",Y174)=CELL("address",OFFSET(RAM0,MMU_RAM_X,MMU_RAM_Y))),MMU_VAL,Y174)))</f>
        <v>0</v>
      </c>
      <c r="Z174" s="50">
        <f t="array" aca="1" ref="Z174" ca="1">IF(RESET,0,IF(LOAD_ROM,ROM!Z35,IF(AND(MMU_CLK,MMU_MEMW,CELL("address",Z174)=CELL("address",OFFSET(RAM0,MMU_RAM_X,MMU_RAM_Y))),MMU_VAL,Z174)))</f>
        <v>0</v>
      </c>
      <c r="AA174" s="50">
        <f t="array" aca="1" ref="AA174" ca="1">IF(RESET,0,IF(LOAD_ROM,ROM!AA35,IF(AND(MMU_CLK,MMU_MEMW,CELL("address",AA174)=CELL("address",OFFSET(RAM0,MMU_RAM_X,MMU_RAM_Y))),MMU_VAL,AA174)))</f>
        <v>0</v>
      </c>
      <c r="AB174" s="50">
        <f t="array" aca="1" ref="AB174" ca="1">IF(RESET,0,IF(LOAD_ROM,ROM!AB35,IF(AND(MMU_CLK,MMU_MEMW,CELL("address",AB174)=CELL("address",OFFSET(RAM0,MMU_RAM_X,MMU_RAM_Y))),MMU_VAL,AB174)))</f>
        <v>0</v>
      </c>
      <c r="AC174" s="50">
        <f t="array" aca="1" ref="AC174" ca="1">IF(RESET,0,IF(LOAD_ROM,ROM!AC35,IF(AND(MMU_CLK,MMU_MEMW,CELL("address",AC174)=CELL("address",OFFSET(RAM0,MMU_RAM_X,MMU_RAM_Y))),MMU_VAL,AC174)))</f>
        <v>0</v>
      </c>
      <c r="AD174" s="50">
        <f t="array" aca="1" ref="AD174" ca="1">IF(RESET,0,IF(LOAD_ROM,ROM!AD35,IF(AND(MMU_CLK,MMU_MEMW,CELL("address",AD174)=CELL("address",OFFSET(RAM0,MMU_RAM_X,MMU_RAM_Y))),MMU_VAL,AD174)))</f>
        <v>0</v>
      </c>
      <c r="AE174" s="50">
        <f t="array" aca="1" ref="AE174" ca="1">IF(RESET,0,IF(LOAD_ROM,ROM!AE35,IF(AND(MMU_CLK,MMU_MEMW,CELL("address",AE174)=CELL("address",OFFSET(RAM0,MMU_RAM_X,MMU_RAM_Y))),MMU_VAL,AE174)))</f>
        <v>0</v>
      </c>
      <c r="AF174" s="50">
        <f t="array" aca="1" ref="AF174" ca="1">IF(RESET,0,IF(LOAD_ROM,ROM!AF35,IF(AND(MMU_CLK,MMU_MEMW,CELL("address",AF174)=CELL("address",OFFSET(RAM0,MMU_RAM_X,MMU_RAM_Y))),MMU_VAL,AF174)))</f>
        <v>0</v>
      </c>
      <c r="AG174" s="50">
        <f t="array" aca="1" ref="AG174" ca="1">IF(RESET,0,IF(LOAD_ROM,ROM!AG35,IF(AND(MMU_CLK,MMU_MEMW,CELL("address",AG174)=CELL("address",OFFSET(RAM0,MMU_RAM_X,MMU_RAM_Y))),MMU_VAL,AG174)))</f>
        <v>0</v>
      </c>
      <c r="AH174" s="50">
        <f t="array" aca="1" ref="AH174" ca="1">IF(RESET,0,IF(LOAD_ROM,ROM!AH35,IF(AND(MMU_CLK,MMU_MEMW,CELL("address",AH174)=CELL("address",OFFSET(RAM0,MMU_RAM_X,MMU_RAM_Y))),MMU_VAL,AH174)))</f>
        <v>0</v>
      </c>
      <c r="AI174" s="50">
        <f t="array" aca="1" ref="AI174" ca="1">IF(RESET,0,IF(LOAD_ROM,ROM!AI35,IF(AND(MMU_CLK,MMU_MEMW,CELL("address",AI174)=CELL("address",OFFSET(RAM0,MMU_RAM_X,MMU_RAM_Y))),MMU_VAL,AI174)))</f>
        <v>0</v>
      </c>
      <c r="AJ174" s="50">
        <f t="array" aca="1" ref="AJ174" ca="1">IF(RESET,0,IF(LOAD_ROM,ROM!AJ35,IF(AND(MMU_CLK,MMU_MEMW,CELL("address",AJ174)=CELL("address",OFFSET(RAM0,MMU_RAM_X,MMU_RAM_Y))),MMU_VAL,AJ174)))</f>
        <v>0</v>
      </c>
      <c r="AK174" s="50">
        <f t="array" aca="1" ref="AK174" ca="1">IF(RESET,0,IF(LOAD_ROM,ROM!AK35,IF(AND(MMU_CLK,MMU_MEMW,CELL("address",AK174)=CELL("address",OFFSET(RAM0,MMU_RAM_X,MMU_RAM_Y))),MMU_VAL,AK174)))</f>
        <v>0</v>
      </c>
      <c r="AL174" s="50">
        <f t="array" aca="1" ref="AL174" ca="1">IF(RESET,0,IF(LOAD_ROM,ROM!AL35,IF(AND(MMU_CLK,MMU_MEMW,CELL("address",AL174)=CELL("address",OFFSET(RAM0,MMU_RAM_X,MMU_RAM_Y))),MMU_VAL,AL174)))</f>
        <v>0</v>
      </c>
      <c r="AM174" s="50">
        <f t="array" aca="1" ref="AM174" ca="1">IF(RESET,0,IF(LOAD_ROM,ROM!AM35,IF(AND(MMU_CLK,MMU_MEMW,CELL("address",AM174)=CELL("address",OFFSET(RAM0,MMU_RAM_X,MMU_RAM_Y))),MMU_VAL,AM174)))</f>
        <v>0</v>
      </c>
      <c r="AN174" s="50">
        <f t="array" aca="1" ref="AN174" ca="1">IF(RESET,0,IF(LOAD_ROM,ROM!AN35,IF(AND(MMU_CLK,MMU_MEMW,CELL("address",AN174)=CELL("address",OFFSET(RAM0,MMU_RAM_X,MMU_RAM_Y))),MMU_VAL,AN174)))</f>
        <v>0</v>
      </c>
      <c r="AO174" s="50">
        <f t="array" aca="1" ref="AO174" ca="1">IF(RESET,0,IF(LOAD_ROM,ROM!AO35,IF(AND(MMU_CLK,MMU_MEMW,CELL("address",AO174)=CELL("address",OFFSET(RAM0,MMU_RAM_X,MMU_RAM_Y))),MMU_VAL,AO174)))</f>
        <v>0</v>
      </c>
      <c r="AP174" s="50">
        <f t="array" aca="1" ref="AP174" ca="1">IF(RESET,0,IF(LOAD_ROM,ROM!AP35,IF(AND(MMU_CLK,MMU_MEMW,CELL("address",AP174)=CELL("address",OFFSET(RAM0,MMU_RAM_X,MMU_RAM_Y))),MMU_VAL,AP174)))</f>
        <v>0</v>
      </c>
      <c r="AQ174" s="50">
        <f t="array" aca="1" ref="AQ174" ca="1">IF(RESET,0,IF(LOAD_ROM,ROM!AQ35,IF(AND(MMU_CLK,MMU_MEMW,CELL("address",AQ174)=CELL("address",OFFSET(RAM0,MMU_RAM_X,MMU_RAM_Y))),MMU_VAL,AQ174)))</f>
        <v>0</v>
      </c>
      <c r="AR174" s="50">
        <f t="array" aca="1" ref="AR174" ca="1">IF(RESET,0,IF(LOAD_ROM,ROM!AR35,IF(AND(MMU_CLK,MMU_MEMW,CELL("address",AR174)=CELL("address",OFFSET(RAM0,MMU_RAM_X,MMU_RAM_Y))),MMU_VAL,AR174)))</f>
        <v>0</v>
      </c>
      <c r="AS174" s="50">
        <f t="array" aca="1" ref="AS174" ca="1">IF(RESET,0,IF(LOAD_ROM,ROM!AS35,IF(AND(MMU_CLK,MMU_MEMW,CELL("address",AS174)=CELL("address",OFFSET(RAM0,MMU_RAM_X,MMU_RAM_Y))),MMU_VAL,AS174)))</f>
        <v>0</v>
      </c>
      <c r="AT174" s="50">
        <f t="array" aca="1" ref="AT174" ca="1">IF(RESET,0,IF(LOAD_ROM,ROM!AT35,IF(AND(MMU_CLK,MMU_MEMW,CELL("address",AT174)=CELL("address",OFFSET(RAM0,MMU_RAM_X,MMU_RAM_Y))),MMU_VAL,AT174)))</f>
        <v>0</v>
      </c>
      <c r="AU174" s="50">
        <f t="array" aca="1" ref="AU174" ca="1">IF(RESET,0,IF(LOAD_ROM,ROM!AU35,IF(AND(MMU_CLK,MMU_MEMW,CELL("address",AU174)=CELL("address",OFFSET(RAM0,MMU_RAM_X,MMU_RAM_Y))),MMU_VAL,AU174)))</f>
        <v>0</v>
      </c>
      <c r="AV174" s="50">
        <f t="array" aca="1" ref="AV174" ca="1">IF(RESET,0,IF(LOAD_ROM,ROM!AV35,IF(AND(MMU_CLK,MMU_MEMW,CELL("address",AV174)=CELL("address",OFFSET(RAM0,MMU_RAM_X,MMU_RAM_Y))),MMU_VAL,AV174)))</f>
        <v>0</v>
      </c>
      <c r="AW174" s="50">
        <f t="array" aca="1" ref="AW174" ca="1">IF(RESET,0,IF(LOAD_ROM,ROM!AW35,IF(AND(MMU_CLK,MMU_MEMW,CELL("address",AW174)=CELL("address",OFFSET(RAM0,MMU_RAM_X,MMU_RAM_Y))),MMU_VAL,AW174)))</f>
        <v>0</v>
      </c>
      <c r="AX174" s="50">
        <f t="array" aca="1" ref="AX174" ca="1">IF(RESET,0,IF(LOAD_ROM,ROM!AX35,IF(AND(MMU_CLK,MMU_MEMW,CELL("address",AX174)=CELL("address",OFFSET(RAM0,MMU_RAM_X,MMU_RAM_Y))),MMU_VAL,AX174)))</f>
        <v>0</v>
      </c>
      <c r="AY174" s="50">
        <f t="array" aca="1" ref="AY174" ca="1">IF(RESET,0,IF(LOAD_ROM,ROM!AY35,IF(AND(MMU_CLK,MMU_MEMW,CELL("address",AY174)=CELL("address",OFFSET(RAM0,MMU_RAM_X,MMU_RAM_Y))),MMU_VAL,AY174)))</f>
        <v>0</v>
      </c>
      <c r="AZ174" s="50">
        <f t="array" aca="1" ref="AZ174" ca="1">IF(RESET,0,IF(LOAD_ROM,ROM!AZ35,IF(AND(MMU_CLK,MMU_MEMW,CELL("address",AZ174)=CELL("address",OFFSET(RAM0,MMU_RAM_X,MMU_RAM_Y))),MMU_VAL,AZ174)))</f>
        <v>0</v>
      </c>
      <c r="BA174" s="50">
        <f t="array" aca="1" ref="BA174" ca="1">IF(RESET,0,IF(LOAD_ROM,ROM!BA35,IF(AND(MMU_CLK,MMU_MEMW,CELL("address",BA174)=CELL("address",OFFSET(RAM0,MMU_RAM_X,MMU_RAM_Y))),MMU_VAL,BA174)))</f>
        <v>0</v>
      </c>
      <c r="BB174" s="50">
        <f t="array" aca="1" ref="BB174" ca="1">IF(RESET,0,IF(LOAD_ROM,ROM!BB35,IF(AND(MMU_CLK,MMU_MEMW,CELL("address",BB174)=CELL("address",OFFSET(RAM0,MMU_RAM_X,MMU_RAM_Y))),MMU_VAL,BB174)))</f>
        <v>0</v>
      </c>
      <c r="BC174" s="50">
        <f t="array" aca="1" ref="BC174" ca="1">IF(RESET,0,IF(LOAD_ROM,ROM!BC35,IF(AND(MMU_CLK,MMU_MEMW,CELL("address",BC174)=CELL("address",OFFSET(RAM0,MMU_RAM_X,MMU_RAM_Y))),MMU_VAL,BC174)))</f>
        <v>0</v>
      </c>
      <c r="BD174" s="50">
        <f t="array" aca="1" ref="BD174" ca="1">IF(RESET,0,IF(LOAD_ROM,ROM!BD35,IF(AND(MMU_CLK,MMU_MEMW,CELL("address",BD174)=CELL("address",OFFSET(RAM0,MMU_RAM_X,MMU_RAM_Y))),MMU_VAL,BD174)))</f>
        <v>0</v>
      </c>
      <c r="BE174" s="50">
        <f t="array" aca="1" ref="BE174" ca="1">IF(RESET,0,IF(LOAD_ROM,ROM!BE35,IF(AND(MMU_CLK,MMU_MEMW,CELL("address",BE174)=CELL("address",OFFSET(RAM0,MMU_RAM_X,MMU_RAM_Y))),MMU_VAL,BE174)))</f>
        <v>0</v>
      </c>
      <c r="BF174" s="50">
        <f t="array" aca="1" ref="BF174" ca="1">IF(RESET,0,IF(LOAD_ROM,ROM!BF35,IF(AND(MMU_CLK,MMU_MEMW,CELL("address",BF174)=CELL("address",OFFSET(RAM0,MMU_RAM_X,MMU_RAM_Y))),MMU_VAL,BF174)))</f>
        <v>0</v>
      </c>
      <c r="BG174" s="50">
        <f t="array" aca="1" ref="BG174" ca="1">IF(RESET,0,IF(LOAD_ROM,ROM!BG35,IF(AND(MMU_CLK,MMU_MEMW,CELL("address",BG174)=CELL("address",OFFSET(RAM0,MMU_RAM_X,MMU_RAM_Y))),MMU_VAL,BG174)))</f>
        <v>0</v>
      </c>
      <c r="BH174" s="50">
        <f t="array" aca="1" ref="BH174" ca="1">IF(RESET,0,IF(LOAD_ROM,ROM!BH35,IF(AND(MMU_CLK,MMU_MEMW,CELL("address",BH174)=CELL("address",OFFSET(RAM0,MMU_RAM_X,MMU_RAM_Y))),MMU_VAL,BH174)))</f>
        <v>0</v>
      </c>
      <c r="BI174" s="50">
        <f t="array" aca="1" ref="BI174" ca="1">IF(RESET,0,IF(LOAD_ROM,ROM!BI35,IF(AND(MMU_CLK,MMU_MEMW,CELL("address",BI174)=CELL("address",OFFSET(RAM0,MMU_RAM_X,MMU_RAM_Y))),MMU_VAL,BI174)))</f>
        <v>0</v>
      </c>
      <c r="BJ174" s="50">
        <f t="array" aca="1" ref="BJ174" ca="1">IF(RESET,0,IF(LOAD_ROM,ROM!BJ35,IF(AND(MMU_CLK,MMU_MEMW,CELL("address",BJ174)=CELL("address",OFFSET(RAM0,MMU_RAM_X,MMU_RAM_Y))),MMU_VAL,BJ174)))</f>
        <v>0</v>
      </c>
      <c r="BK174" s="50">
        <f t="array" aca="1" ref="BK174" ca="1">IF(RESET,0,IF(LOAD_ROM,ROM!BK35,IF(AND(MMU_CLK,MMU_MEMW,CELL("address",BK174)=CELL("address",OFFSET(RAM0,MMU_RAM_X,MMU_RAM_Y))),MMU_VAL,BK174)))</f>
        <v>0</v>
      </c>
      <c r="BL174" s="50">
        <f t="array" aca="1" ref="BL174" ca="1">IF(RESET,0,IF(LOAD_ROM,ROM!BL35,IF(AND(MMU_CLK,MMU_MEMW,CELL("address",BL174)=CELL("address",OFFSET(RAM0,MMU_RAM_X,MMU_RAM_Y))),MMU_VAL,BL174)))</f>
        <v>0</v>
      </c>
      <c r="BM174" s="50">
        <f t="array" aca="1" ref="BM174" ca="1">IF(RESET,0,IF(LOAD_ROM,ROM!BM35,IF(AND(MMU_CLK,MMU_MEMW,CELL("address",BM174)=CELL("address",OFFSET(RAM0,MMU_RAM_X,MMU_RAM_Y))),MMU_VAL,BM174)))</f>
        <v>0</v>
      </c>
      <c r="BN174" s="50">
        <f t="array" aca="1" ref="BN174" ca="1">IF(RESET,0,IF(LOAD_ROM,ROM!BN35,IF(AND(MMU_CLK,MMU_MEMW,CELL("address",BN174)=CELL("address",OFFSET(RAM0,MMU_RAM_X,MMU_RAM_Y))),MMU_VAL,BN174)))</f>
        <v>0</v>
      </c>
      <c r="BO174" s="50">
        <f t="array" aca="1" ref="BO174" ca="1">IF(RESET,0,IF(LOAD_ROM,ROM!BO35,IF(AND(MMU_CLK,MMU_MEMW,CELL("address",BO174)=CELL("address",OFFSET(RAM0,MMU_RAM_X,MMU_RAM_Y))),MMU_VAL,BO174)))</f>
        <v>0</v>
      </c>
      <c r="BP174" s="50">
        <f t="array" aca="1" ref="BP174" ca="1">IF(RESET,0,IF(LOAD_ROM,ROM!BP35,IF(AND(MMU_CLK,MMU_MEMW,CELL("address",BP174)=CELL("address",OFFSET(RAM0,MMU_RAM_X,MMU_RAM_Y))),MMU_VAL,BP174)))</f>
        <v>0</v>
      </c>
      <c r="BQ174" s="50">
        <f t="array" aca="1" ref="BQ174" ca="1">IF(RESET,0,IF(LOAD_ROM,ROM!BQ35,IF(AND(MMU_CLK,MMU_MEMW,CELL("address",BQ174)=CELL("address",OFFSET(RAM0,MMU_RAM_X,MMU_RAM_Y))),MMU_VAL,BQ174)))</f>
        <v>0</v>
      </c>
      <c r="BR174" s="50">
        <f t="array" aca="1" ref="BR174" ca="1">IF(RESET,0,IF(LOAD_ROM,ROM!BR35,IF(AND(MMU_CLK,MMU_MEMW,CELL("address",BR174)=CELL("address",OFFSET(RAM0,MMU_RAM_X,MMU_RAM_Y))),MMU_VAL,BR174)))</f>
        <v>0</v>
      </c>
      <c r="BS174" s="50">
        <f t="array" aca="1" ref="BS174" ca="1">IF(RESET,0,IF(LOAD_ROM,ROM!BS35,IF(AND(MMU_CLK,MMU_MEMW,CELL("address",BS174)=CELL("address",OFFSET(RAM0,MMU_RAM_X,MMU_RAM_Y))),MMU_VAL,BS174)))</f>
        <v>0</v>
      </c>
      <c r="BT174" s="50">
        <f t="array" aca="1" ref="BT174" ca="1">IF(RESET,0,IF(LOAD_ROM,ROM!BT35,IF(AND(MMU_CLK,MMU_MEMW,CELL("address",BT174)=CELL("address",OFFSET(RAM0,MMU_RAM_X,MMU_RAM_Y))),MMU_VAL,BT174)))</f>
        <v>0</v>
      </c>
      <c r="BU174" s="50">
        <f t="array" aca="1" ref="BU174" ca="1">IF(RESET,0,IF(LOAD_ROM,ROM!BU35,IF(AND(MMU_CLK,MMU_MEMW,CELL("address",BU174)=CELL("address",OFFSET(RAM0,MMU_RAM_X,MMU_RAM_Y))),MMU_VAL,BU174)))</f>
        <v>0</v>
      </c>
      <c r="BV174" s="50">
        <f t="array" aca="1" ref="BV174" ca="1">IF(RESET,0,IF(LOAD_ROM,ROM!BV35,IF(AND(MMU_CLK,MMU_MEMW,CELL("address",BV174)=CELL("address",OFFSET(RAM0,MMU_RAM_X,MMU_RAM_Y))),MMU_VAL,BV174)))</f>
        <v>0</v>
      </c>
      <c r="BW174" s="50">
        <f t="array" aca="1" ref="BW174" ca="1">IF(RESET,0,IF(LOAD_ROM,ROM!BW35,IF(AND(MMU_CLK,MMU_MEMW,CELL("address",BW174)=CELL("address",OFFSET(RAM0,MMU_RAM_X,MMU_RAM_Y))),MMU_VAL,BW174)))</f>
        <v>0</v>
      </c>
      <c r="BX174" s="50">
        <f t="array" aca="1" ref="BX174" ca="1">IF(RESET,0,IF(LOAD_ROM,ROM!BX35,IF(AND(MMU_CLK,MMU_MEMW,CELL("address",BX174)=CELL("address",OFFSET(RAM0,MMU_RAM_X,MMU_RAM_Y))),MMU_VAL,BX174)))</f>
        <v>0</v>
      </c>
      <c r="BY174" s="50">
        <f t="array" aca="1" ref="BY174" ca="1">IF(RESET,0,IF(LOAD_ROM,ROM!BY35,IF(AND(MMU_CLK,MMU_MEMW,CELL("address",BY174)=CELL("address",OFFSET(RAM0,MMU_RAM_X,MMU_RAM_Y))),MMU_VAL,BY174)))</f>
        <v>0</v>
      </c>
      <c r="BZ174" s="50">
        <f t="array" aca="1" ref="BZ174" ca="1">IF(RESET,0,IF(LOAD_ROM,ROM!BZ35,IF(AND(MMU_CLK,MMU_MEMW,CELL("address",BZ174)=CELL("address",OFFSET(RAM0,MMU_RAM_X,MMU_RAM_Y))),MMU_VAL,BZ174)))</f>
        <v>0</v>
      </c>
      <c r="CA174" s="50">
        <f t="array" aca="1" ref="CA174" ca="1">IF(RESET,0,IF(LOAD_ROM,ROM!CA35,IF(AND(MMU_CLK,MMU_MEMW,CELL("address",CA174)=CELL("address",OFFSET(RAM0,MMU_RAM_X,MMU_RAM_Y))),MMU_VAL,CA174)))</f>
        <v>0</v>
      </c>
      <c r="CB174" s="50">
        <f t="array" aca="1" ref="CB174" ca="1">IF(RESET,0,IF(LOAD_ROM,ROM!CB35,IF(AND(MMU_CLK,MMU_MEMW,CELL("address",CB174)=CELL("address",OFFSET(RAM0,MMU_RAM_X,MMU_RAM_Y))),MMU_VAL,CB174)))</f>
        <v>0</v>
      </c>
      <c r="CC174" s="50">
        <f t="array" aca="1" ref="CC174" ca="1">IF(RESET,0,IF(LOAD_ROM,ROM!CC35,IF(AND(MMU_CLK,MMU_MEMW,CELL("address",CC174)=CELL("address",OFFSET(RAM0,MMU_RAM_X,MMU_RAM_Y))),MMU_VAL,CC174)))</f>
        <v>0</v>
      </c>
      <c r="CD174" s="50">
        <f t="array" aca="1" ref="CD174" ca="1">IF(RESET,0,IF(LOAD_ROM,ROM!CD35,IF(AND(MMU_CLK,MMU_MEMW,CELL("address",CD174)=CELL("address",OFFSET(RAM0,MMU_RAM_X,MMU_RAM_Y))),MMU_VAL,CD174)))</f>
        <v>0</v>
      </c>
      <c r="CE174" s="50">
        <f t="array" aca="1" ref="CE174" ca="1">IF(RESET,0,IF(LOAD_ROM,ROM!CE35,IF(AND(MMU_CLK,MMU_MEMW,CELL("address",CE174)=CELL("address",OFFSET(RAM0,MMU_RAM_X,MMU_RAM_Y))),MMU_VAL,CE174)))</f>
        <v>0</v>
      </c>
      <c r="CF174" s="50">
        <f t="array" aca="1" ref="CF174" ca="1">IF(RESET,0,IF(LOAD_ROM,ROM!CF35,IF(AND(MMU_CLK,MMU_MEMW,CELL("address",CF174)=CELL("address",OFFSET(RAM0,MMU_RAM_X,MMU_RAM_Y))),MMU_VAL,CF174)))</f>
        <v>0</v>
      </c>
      <c r="CG174" s="50">
        <f t="array" aca="1" ref="CG174" ca="1">IF(RESET,0,IF(LOAD_ROM,ROM!CG35,IF(AND(MMU_CLK,MMU_MEMW,CELL("address",CG174)=CELL("address",OFFSET(RAM0,MMU_RAM_X,MMU_RAM_Y))),MMU_VAL,CG174)))</f>
        <v>0</v>
      </c>
      <c r="CH174" s="50">
        <f t="array" aca="1" ref="CH174" ca="1">IF(RESET,0,IF(LOAD_ROM,ROM!CH35,IF(AND(MMU_CLK,MMU_MEMW,CELL("address",CH174)=CELL("address",OFFSET(RAM0,MMU_RAM_X,MMU_RAM_Y))),MMU_VAL,CH174)))</f>
        <v>0</v>
      </c>
      <c r="CI174" s="50">
        <f t="array" aca="1" ref="CI174" ca="1">IF(RESET,0,IF(LOAD_ROM,ROM!CI35,IF(AND(MMU_CLK,MMU_MEMW,CELL("address",CI174)=CELL("address",OFFSET(RAM0,MMU_RAM_X,MMU_RAM_Y))),MMU_VAL,CI174)))</f>
        <v>0</v>
      </c>
      <c r="CJ174" s="50">
        <f t="array" aca="1" ref="CJ174" ca="1">IF(RESET,0,IF(LOAD_ROM,ROM!CJ35,IF(AND(MMU_CLK,MMU_MEMW,CELL("address",CJ174)=CELL("address",OFFSET(RAM0,MMU_RAM_X,MMU_RAM_Y))),MMU_VAL,CJ174)))</f>
        <v>0</v>
      </c>
      <c r="CK174" s="50">
        <f t="array" aca="1" ref="CK174" ca="1">IF(RESET,0,IF(LOAD_ROM,ROM!CK35,IF(AND(MMU_CLK,MMU_MEMW,CELL("address",CK174)=CELL("address",OFFSET(RAM0,MMU_RAM_X,MMU_RAM_Y))),MMU_VAL,CK174)))</f>
        <v>0</v>
      </c>
      <c r="CL174" s="50">
        <f t="array" aca="1" ref="CL174" ca="1">IF(RESET,0,IF(LOAD_ROM,ROM!CL35,IF(AND(MMU_CLK,MMU_MEMW,CELL("address",CL174)=CELL("address",OFFSET(RAM0,MMU_RAM_X,MMU_RAM_Y))),MMU_VAL,CL174)))</f>
        <v>0</v>
      </c>
      <c r="CM174" s="50">
        <f t="array" aca="1" ref="CM174" ca="1">IF(RESET,0,IF(LOAD_ROM,ROM!CM35,IF(AND(MMU_CLK,MMU_MEMW,CELL("address",CM174)=CELL("address",OFFSET(RAM0,MMU_RAM_X,MMU_RAM_Y))),MMU_VAL,CM174)))</f>
        <v>0</v>
      </c>
      <c r="CN174" s="50">
        <f t="array" aca="1" ref="CN174" ca="1">IF(RESET,0,IF(LOAD_ROM,ROM!CN35,IF(AND(MMU_CLK,MMU_MEMW,CELL("address",CN174)=CELL("address",OFFSET(RAM0,MMU_RAM_X,MMU_RAM_Y))),MMU_VAL,CN174)))</f>
        <v>0</v>
      </c>
      <c r="CO174" s="50">
        <f t="array" aca="1" ref="CO174" ca="1">IF(RESET,0,IF(LOAD_ROM,ROM!CO35,IF(AND(MMU_CLK,MMU_MEMW,CELL("address",CO174)=CELL("address",OFFSET(RAM0,MMU_RAM_X,MMU_RAM_Y))),MMU_VAL,CO174)))</f>
        <v>0</v>
      </c>
      <c r="CP174" s="50">
        <f t="array" aca="1" ref="CP174" ca="1">IF(RESET,0,IF(LOAD_ROM,ROM!CP35,IF(AND(MMU_CLK,MMU_MEMW,CELL("address",CP174)=CELL("address",OFFSET(RAM0,MMU_RAM_X,MMU_RAM_Y))),MMU_VAL,CP174)))</f>
        <v>0</v>
      </c>
      <c r="CQ174" s="50">
        <f t="array" aca="1" ref="CQ174" ca="1">IF(RESET,0,IF(LOAD_ROM,ROM!CQ35,IF(AND(MMU_CLK,MMU_MEMW,CELL("address",CQ174)=CELL("address",OFFSET(RAM0,MMU_RAM_X,MMU_RAM_Y))),MMU_VAL,CQ174)))</f>
        <v>0</v>
      </c>
      <c r="CR174" s="50">
        <f t="array" aca="1" ref="CR174" ca="1">IF(RESET,0,IF(LOAD_ROM,ROM!CR35,IF(AND(MMU_CLK,MMU_MEMW,CELL("address",CR174)=CELL("address",OFFSET(RAM0,MMU_RAM_X,MMU_RAM_Y))),MMU_VAL,CR174)))</f>
        <v>0</v>
      </c>
      <c r="CS174" s="50">
        <f t="array" aca="1" ref="CS174" ca="1">IF(RESET,0,IF(LOAD_ROM,ROM!CS35,IF(AND(MMU_CLK,MMU_MEMW,CELL("address",CS174)=CELL("address",OFFSET(RAM0,MMU_RAM_X,MMU_RAM_Y))),MMU_VAL,CS174)))</f>
        <v>0</v>
      </c>
      <c r="CT174" s="50">
        <f t="array" aca="1" ref="CT174" ca="1">IF(RESET,0,IF(LOAD_ROM,ROM!CT35,IF(AND(MMU_CLK,MMU_MEMW,CELL("address",CT174)=CELL("address",OFFSET(RAM0,MMU_RAM_X,MMU_RAM_Y))),MMU_VAL,CT174)))</f>
        <v>0</v>
      </c>
      <c r="CU174" s="50">
        <f t="array" aca="1" ref="CU174" ca="1">IF(RESET,0,IF(LOAD_ROM,ROM!CU35,IF(AND(MMU_CLK,MMU_MEMW,CELL("address",CU174)=CELL("address",OFFSET(RAM0,MMU_RAM_X,MMU_RAM_Y))),MMU_VAL,CU174)))</f>
        <v>0</v>
      </c>
      <c r="CV174" s="50">
        <f t="array" aca="1" ref="CV174" ca="1">IF(RESET,0,IF(LOAD_ROM,ROM!CV35,IF(AND(MMU_CLK,MMU_MEMW,CELL("address",CV174)=CELL("address",OFFSET(RAM0,MMU_RAM_X,MMU_RAM_Y))),MMU_VAL,CV174)))</f>
        <v>0</v>
      </c>
      <c r="CW174" s="50">
        <f t="array" aca="1" ref="CW174" ca="1">IF(RESET,0,IF(LOAD_ROM,ROM!CW35,IF(AND(MMU_CLK,MMU_MEMW,CELL("address",CW174)=CELL("address",OFFSET(RAM0,MMU_RAM_X,MMU_RAM_Y))),MMU_VAL,CW174)))</f>
        <v>0</v>
      </c>
      <c r="CX174" s="50">
        <f t="array" aca="1" ref="CX174" ca="1">IF(RESET,0,IF(LOAD_ROM,ROM!CX35,IF(AND(MMU_CLK,MMU_MEMW,CELL("address",CX174)=CELL("address",OFFSET(RAM0,MMU_RAM_X,MMU_RAM_Y))),MMU_VAL,CX174)))</f>
        <v>0</v>
      </c>
      <c r="CY174" s="50">
        <f t="array" aca="1" ref="CY174" ca="1">IF(RESET,0,IF(LOAD_ROM,ROM!CY35,IF(AND(MMU_CLK,MMU_MEMW,CELL("address",CY174)=CELL("address",OFFSET(RAM0,MMU_RAM_X,MMU_RAM_Y))),MMU_VAL,CY174)))</f>
        <v>0</v>
      </c>
      <c r="CZ174" s="50">
        <f t="array" aca="1" ref="CZ174" ca="1">IF(RESET,0,IF(LOAD_ROM,ROM!CZ35,IF(AND(MMU_CLK,MMU_MEMW,CELL("address",CZ174)=CELL("address",OFFSET(RAM0,MMU_RAM_X,MMU_RAM_Y))),MMU_VAL,CZ174)))</f>
        <v>0</v>
      </c>
      <c r="DA174" s="50">
        <f t="array" aca="1" ref="DA174" ca="1">IF(RESET,0,IF(LOAD_ROM,ROM!DA35,IF(AND(MMU_CLK,MMU_MEMW,CELL("address",DA174)=CELL("address",OFFSET(RAM0,MMU_RAM_X,MMU_RAM_Y))),MMU_VAL,DA174)))</f>
        <v>0</v>
      </c>
      <c r="DB174" s="50">
        <f t="array" aca="1" ref="DB174" ca="1">IF(RESET,0,IF(LOAD_ROM,ROM!DB35,IF(AND(MMU_CLK,MMU_MEMW,CELL("address",DB174)=CELL("address",OFFSET(RAM0,MMU_RAM_X,MMU_RAM_Y))),MMU_VAL,DB174)))</f>
        <v>0</v>
      </c>
      <c r="DC174" s="50">
        <f t="array" aca="1" ref="DC174" ca="1">IF(RESET,0,IF(LOAD_ROM,ROM!DC35,IF(AND(MMU_CLK,MMU_MEMW,CELL("address",DC174)=CELL("address",OFFSET(RAM0,MMU_RAM_X,MMU_RAM_Y))),MMU_VAL,DC174)))</f>
        <v>0</v>
      </c>
      <c r="DD174" s="50">
        <f t="array" aca="1" ref="DD174" ca="1">IF(RESET,0,IF(LOAD_ROM,ROM!DD35,IF(AND(MMU_CLK,MMU_MEMW,CELL("address",DD174)=CELL("address",OFFSET(RAM0,MMU_RAM_X,MMU_RAM_Y))),MMU_VAL,DD174)))</f>
        <v>0</v>
      </c>
      <c r="DE174" s="50">
        <f t="array" aca="1" ref="DE174" ca="1">IF(RESET,0,IF(LOAD_ROM,ROM!DE35,IF(AND(MMU_CLK,MMU_MEMW,CELL("address",DE174)=CELL("address",OFFSET(RAM0,MMU_RAM_X,MMU_RAM_Y))),MMU_VAL,DE174)))</f>
        <v>0</v>
      </c>
      <c r="DF174" s="50">
        <f t="array" aca="1" ref="DF174" ca="1">IF(RESET,0,IF(LOAD_ROM,ROM!DF35,IF(AND(MMU_CLK,MMU_MEMW,CELL("address",DF174)=CELL("address",OFFSET(RAM0,MMU_RAM_X,MMU_RAM_Y))),MMU_VAL,DF174)))</f>
        <v>0</v>
      </c>
      <c r="DG174" s="50">
        <f t="array" aca="1" ref="DG174" ca="1">IF(RESET,0,IF(LOAD_ROM,ROM!DG35,IF(AND(MMU_CLK,MMU_MEMW,CELL("address",DG174)=CELL("address",OFFSET(RAM0,MMU_RAM_X,MMU_RAM_Y))),MMU_VAL,DG174)))</f>
        <v>0</v>
      </c>
      <c r="DH174" s="50">
        <f t="array" aca="1" ref="DH174" ca="1">IF(RESET,0,IF(LOAD_ROM,ROM!DH35,IF(AND(MMU_CLK,MMU_MEMW,CELL("address",DH174)=CELL("address",OFFSET(RAM0,MMU_RAM_X,MMU_RAM_Y))),MMU_VAL,DH174)))</f>
        <v>0</v>
      </c>
      <c r="DI174" s="50">
        <f t="array" aca="1" ref="DI174" ca="1">IF(RESET,0,IF(LOAD_ROM,ROM!DI35,IF(AND(MMU_CLK,MMU_MEMW,CELL("address",DI174)=CELL("address",OFFSET(RAM0,MMU_RAM_X,MMU_RAM_Y))),MMU_VAL,DI174)))</f>
        <v>0</v>
      </c>
      <c r="DJ174" s="50">
        <f t="array" aca="1" ref="DJ174" ca="1">IF(RESET,0,IF(LOAD_ROM,ROM!DJ35,IF(AND(MMU_CLK,MMU_MEMW,CELL("address",DJ174)=CELL("address",OFFSET(RAM0,MMU_RAM_X,MMU_RAM_Y))),MMU_VAL,DJ174)))</f>
        <v>0</v>
      </c>
      <c r="DK174" s="50">
        <f t="array" aca="1" ref="DK174" ca="1">IF(RESET,0,IF(LOAD_ROM,ROM!DK35,IF(AND(MMU_CLK,MMU_MEMW,CELL("address",DK174)=CELL("address",OFFSET(RAM0,MMU_RAM_X,MMU_RAM_Y))),MMU_VAL,DK174)))</f>
        <v>0</v>
      </c>
      <c r="DL174" s="50">
        <f t="array" aca="1" ref="DL174" ca="1">IF(RESET,0,IF(LOAD_ROM,ROM!DL35,IF(AND(MMU_CLK,MMU_MEMW,CELL("address",DL174)=CELL("address",OFFSET(RAM0,MMU_RAM_X,MMU_RAM_Y))),MMU_VAL,DL174)))</f>
        <v>0</v>
      </c>
      <c r="DM174" s="50">
        <f t="array" aca="1" ref="DM174" ca="1">IF(RESET,0,IF(LOAD_ROM,ROM!DM35,IF(AND(MMU_CLK,MMU_MEMW,CELL("address",DM174)=CELL("address",OFFSET(RAM0,MMU_RAM_X,MMU_RAM_Y))),MMU_VAL,DM174)))</f>
        <v>0</v>
      </c>
      <c r="DN174" s="50">
        <f t="array" aca="1" ref="DN174" ca="1">IF(RESET,0,IF(LOAD_ROM,ROM!DN35,IF(AND(MMU_CLK,MMU_MEMW,CELL("address",DN174)=CELL("address",OFFSET(RAM0,MMU_RAM_X,MMU_RAM_Y))),MMU_VAL,DN174)))</f>
        <v>0</v>
      </c>
      <c r="DO174" s="50">
        <f t="array" aca="1" ref="DO174" ca="1">IF(RESET,0,IF(LOAD_ROM,ROM!DO35,IF(AND(MMU_CLK,MMU_MEMW,CELL("address",DO174)=CELL("address",OFFSET(RAM0,MMU_RAM_X,MMU_RAM_Y))),MMU_VAL,DO174)))</f>
        <v>0</v>
      </c>
      <c r="DP174" s="50">
        <f t="array" aca="1" ref="DP174" ca="1">IF(RESET,0,IF(LOAD_ROM,ROM!DP35,IF(AND(MMU_CLK,MMU_MEMW,CELL("address",DP174)=CELL("address",OFFSET(RAM0,MMU_RAM_X,MMU_RAM_Y))),MMU_VAL,DP174)))</f>
        <v>0</v>
      </c>
      <c r="DQ174" s="50">
        <f t="array" aca="1" ref="DQ174" ca="1">IF(RESET,0,IF(LOAD_ROM,ROM!DQ35,IF(AND(MMU_CLK,MMU_MEMW,CELL("address",DQ174)=CELL("address",OFFSET(RAM0,MMU_RAM_X,MMU_RAM_Y))),MMU_VAL,DQ174)))</f>
        <v>0</v>
      </c>
      <c r="DR174" s="50">
        <f t="array" aca="1" ref="DR174" ca="1">IF(RESET,0,IF(LOAD_ROM,ROM!DR35,IF(AND(MMU_CLK,MMU_MEMW,CELL("address",DR174)=CELL("address",OFFSET(RAM0,MMU_RAM_X,MMU_RAM_Y))),MMU_VAL,DR174)))</f>
        <v>0</v>
      </c>
      <c r="DS174" s="50">
        <f t="array" aca="1" ref="DS174" ca="1">IF(RESET,0,IF(LOAD_ROM,ROM!DS35,IF(AND(MMU_CLK,MMU_MEMW,CELL("address",DS174)=CELL("address",OFFSET(RAM0,MMU_RAM_X,MMU_RAM_Y))),MMU_VAL,DS174)))</f>
        <v>0</v>
      </c>
      <c r="DT174" s="50">
        <f t="array" aca="1" ref="DT174" ca="1">IF(RESET,0,IF(LOAD_ROM,ROM!DT35,IF(AND(MMU_CLK,MMU_MEMW,CELL("address",DT174)=CELL("address",OFFSET(RAM0,MMU_RAM_X,MMU_RAM_Y))),MMU_VAL,DT174)))</f>
        <v>0</v>
      </c>
      <c r="DU174" s="50">
        <f t="array" aca="1" ref="DU174" ca="1">IF(RESET,0,IF(LOAD_ROM,ROM!DU35,IF(AND(MMU_CLK,MMU_MEMW,CELL("address",DU174)=CELL("address",OFFSET(RAM0,MMU_RAM_X,MMU_RAM_Y))),MMU_VAL,DU174)))</f>
        <v>0</v>
      </c>
      <c r="DV174" s="50">
        <f t="array" aca="1" ref="DV174" ca="1">IF(RESET,0,IF(LOAD_ROM,ROM!DV35,IF(AND(MMU_CLK,MMU_MEMW,CELL("address",DV174)=CELL("address",OFFSET(RAM0,MMU_RAM_X,MMU_RAM_Y))),MMU_VAL,DV174)))</f>
        <v>0</v>
      </c>
      <c r="DW174" s="50">
        <f t="array" aca="1" ref="DW174" ca="1">IF(RESET,0,IF(LOAD_ROM,ROM!DW35,IF(AND(MMU_CLK,MMU_MEMW,CELL("address",DW174)=CELL("address",OFFSET(RAM0,MMU_RAM_X,MMU_RAM_Y))),MMU_VAL,DW174)))</f>
        <v>0</v>
      </c>
      <c r="DX174" s="50">
        <f t="array" aca="1" ref="DX174" ca="1">IF(RESET,0,IF(LOAD_ROM,ROM!DX35,IF(AND(MMU_CLK,MMU_MEMW,CELL("address",DX174)=CELL("address",OFFSET(RAM0,MMU_RAM_X,MMU_RAM_Y))),MMU_VAL,DX174)))</f>
        <v>0</v>
      </c>
    </row>
    <row r="175" spans="1:128" x14ac:dyDescent="0.35">
      <c r="A175" s="50">
        <f t="array" aca="1" ref="A175" ca="1">IF(RESET,0,IF(LOAD_ROM,ROM!A36,IF(AND(MMU_CLK,MMU_MEMW,CELL("address",A175)=CELL("address",OFFSET(RAM0,MMU_RAM_X,MMU_RAM_Y))),MMU_VAL,A175)))</f>
        <v>0</v>
      </c>
      <c r="B175" s="50">
        <f t="array" aca="1" ref="B175" ca="1">IF(RESET,0,IF(LOAD_ROM,ROM!B36,IF(AND(MMU_CLK,MMU_MEMW,CELL("address",B175)=CELL("address",OFFSET(RAM0,MMU_RAM_X,MMU_RAM_Y))),MMU_VAL,B175)))</f>
        <v>0</v>
      </c>
      <c r="C175" s="50">
        <f t="array" aca="1" ref="C175" ca="1">IF(RESET,0,IF(LOAD_ROM,ROM!C36,IF(AND(MMU_CLK,MMU_MEMW,CELL("address",C175)=CELL("address",OFFSET(RAM0,MMU_RAM_X,MMU_RAM_Y))),MMU_VAL,C175)))</f>
        <v>0</v>
      </c>
      <c r="D175" s="50">
        <f t="array" aca="1" ref="D175" ca="1">IF(RESET,0,IF(LOAD_ROM,ROM!D36,IF(AND(MMU_CLK,MMU_MEMW,CELL("address",D175)=CELL("address",OFFSET(RAM0,MMU_RAM_X,MMU_RAM_Y))),MMU_VAL,D175)))</f>
        <v>0</v>
      </c>
      <c r="E175" s="50">
        <f t="array" aca="1" ref="E175" ca="1">IF(RESET,0,IF(LOAD_ROM,ROM!E36,IF(AND(MMU_CLK,MMU_MEMW,CELL("address",E175)=CELL("address",OFFSET(RAM0,MMU_RAM_X,MMU_RAM_Y))),MMU_VAL,E175)))</f>
        <v>0</v>
      </c>
      <c r="F175" s="50">
        <f t="array" aca="1" ref="F175" ca="1">IF(RESET,0,IF(LOAD_ROM,ROM!F36,IF(AND(MMU_CLK,MMU_MEMW,CELL("address",F175)=CELL("address",OFFSET(RAM0,MMU_RAM_X,MMU_RAM_Y))),MMU_VAL,F175)))</f>
        <v>0</v>
      </c>
      <c r="G175" s="50">
        <f t="array" aca="1" ref="G175" ca="1">IF(RESET,0,IF(LOAD_ROM,ROM!G36,IF(AND(MMU_CLK,MMU_MEMW,CELL("address",G175)=CELL("address",OFFSET(RAM0,MMU_RAM_X,MMU_RAM_Y))),MMU_VAL,G175)))</f>
        <v>0</v>
      </c>
      <c r="H175" s="50">
        <f t="array" aca="1" ref="H175" ca="1">IF(RESET,0,IF(LOAD_ROM,ROM!H36,IF(AND(MMU_CLK,MMU_MEMW,CELL("address",H175)=CELL("address",OFFSET(RAM0,MMU_RAM_X,MMU_RAM_Y))),MMU_VAL,H175)))</f>
        <v>0</v>
      </c>
      <c r="I175" s="50">
        <f t="array" aca="1" ref="I175" ca="1">IF(RESET,0,IF(LOAD_ROM,ROM!I36,IF(AND(MMU_CLK,MMU_MEMW,CELL("address",I175)=CELL("address",OFFSET(RAM0,MMU_RAM_X,MMU_RAM_Y))),MMU_VAL,I175)))</f>
        <v>0</v>
      </c>
      <c r="J175" s="50">
        <f t="array" aca="1" ref="J175" ca="1">IF(RESET,0,IF(LOAD_ROM,ROM!J36,IF(AND(MMU_CLK,MMU_MEMW,CELL("address",J175)=CELL("address",OFFSET(RAM0,MMU_RAM_X,MMU_RAM_Y))),MMU_VAL,J175)))</f>
        <v>0</v>
      </c>
      <c r="K175" s="50">
        <f t="array" aca="1" ref="K175" ca="1">IF(RESET,0,IF(LOAD_ROM,ROM!K36,IF(AND(MMU_CLK,MMU_MEMW,CELL("address",K175)=CELL("address",OFFSET(RAM0,MMU_RAM_X,MMU_RAM_Y))),MMU_VAL,K175)))</f>
        <v>0</v>
      </c>
      <c r="L175" s="50">
        <f t="array" aca="1" ref="L175" ca="1">IF(RESET,0,IF(LOAD_ROM,ROM!L36,IF(AND(MMU_CLK,MMU_MEMW,CELL("address",L175)=CELL("address",OFFSET(RAM0,MMU_RAM_X,MMU_RAM_Y))),MMU_VAL,L175)))</f>
        <v>0</v>
      </c>
      <c r="M175" s="50">
        <f t="array" aca="1" ref="M175" ca="1">IF(RESET,0,IF(LOAD_ROM,ROM!M36,IF(AND(MMU_CLK,MMU_MEMW,CELL("address",M175)=CELL("address",OFFSET(RAM0,MMU_RAM_X,MMU_RAM_Y))),MMU_VAL,M175)))</f>
        <v>0</v>
      </c>
      <c r="N175" s="50">
        <f t="array" aca="1" ref="N175" ca="1">IF(RESET,0,IF(LOAD_ROM,ROM!N36,IF(AND(MMU_CLK,MMU_MEMW,CELL("address",N175)=CELL("address",OFFSET(RAM0,MMU_RAM_X,MMU_RAM_Y))),MMU_VAL,N175)))</f>
        <v>0</v>
      </c>
      <c r="O175" s="50">
        <f t="array" aca="1" ref="O175" ca="1">IF(RESET,0,IF(LOAD_ROM,ROM!O36,IF(AND(MMU_CLK,MMU_MEMW,CELL("address",O175)=CELL("address",OFFSET(RAM0,MMU_RAM_X,MMU_RAM_Y))),MMU_VAL,O175)))</f>
        <v>0</v>
      </c>
      <c r="P175" s="50">
        <f t="array" aca="1" ref="P175" ca="1">IF(RESET,0,IF(LOAD_ROM,ROM!P36,IF(AND(MMU_CLK,MMU_MEMW,CELL("address",P175)=CELL("address",OFFSET(RAM0,MMU_RAM_X,MMU_RAM_Y))),MMU_VAL,P175)))</f>
        <v>0</v>
      </c>
      <c r="Q175" s="50">
        <f t="array" aca="1" ref="Q175" ca="1">IF(RESET,0,IF(LOAD_ROM,ROM!Q36,IF(AND(MMU_CLK,MMU_MEMW,CELL("address",Q175)=CELL("address",OFFSET(RAM0,MMU_RAM_X,MMU_RAM_Y))),MMU_VAL,Q175)))</f>
        <v>0</v>
      </c>
      <c r="R175" s="50">
        <f t="array" aca="1" ref="R175" ca="1">IF(RESET,0,IF(LOAD_ROM,ROM!R36,IF(AND(MMU_CLK,MMU_MEMW,CELL("address",R175)=CELL("address",OFFSET(RAM0,MMU_RAM_X,MMU_RAM_Y))),MMU_VAL,R175)))</f>
        <v>0</v>
      </c>
      <c r="S175" s="50">
        <f t="array" aca="1" ref="S175" ca="1">IF(RESET,0,IF(LOAD_ROM,ROM!S36,IF(AND(MMU_CLK,MMU_MEMW,CELL("address",S175)=CELL("address",OFFSET(RAM0,MMU_RAM_X,MMU_RAM_Y))),MMU_VAL,S175)))</f>
        <v>0</v>
      </c>
      <c r="T175" s="50">
        <f t="array" aca="1" ref="T175" ca="1">IF(RESET,0,IF(LOAD_ROM,ROM!T36,IF(AND(MMU_CLK,MMU_MEMW,CELL("address",T175)=CELL("address",OFFSET(RAM0,MMU_RAM_X,MMU_RAM_Y))),MMU_VAL,T175)))</f>
        <v>0</v>
      </c>
      <c r="U175" s="50">
        <f t="array" aca="1" ref="U175" ca="1">IF(RESET,0,IF(LOAD_ROM,ROM!U36,IF(AND(MMU_CLK,MMU_MEMW,CELL("address",U175)=CELL("address",OFFSET(RAM0,MMU_RAM_X,MMU_RAM_Y))),MMU_VAL,U175)))</f>
        <v>0</v>
      </c>
      <c r="V175" s="50">
        <f t="array" aca="1" ref="V175" ca="1">IF(RESET,0,IF(LOAD_ROM,ROM!V36,IF(AND(MMU_CLK,MMU_MEMW,CELL("address",V175)=CELL("address",OFFSET(RAM0,MMU_RAM_X,MMU_RAM_Y))),MMU_VAL,V175)))</f>
        <v>0</v>
      </c>
      <c r="W175" s="50">
        <f t="array" aca="1" ref="W175" ca="1">IF(RESET,0,IF(LOAD_ROM,ROM!W36,IF(AND(MMU_CLK,MMU_MEMW,CELL("address",W175)=CELL("address",OFFSET(RAM0,MMU_RAM_X,MMU_RAM_Y))),MMU_VAL,W175)))</f>
        <v>0</v>
      </c>
      <c r="X175" s="50">
        <f t="array" aca="1" ref="X175" ca="1">IF(RESET,0,IF(LOAD_ROM,ROM!X36,IF(AND(MMU_CLK,MMU_MEMW,CELL("address",X175)=CELL("address",OFFSET(RAM0,MMU_RAM_X,MMU_RAM_Y))),MMU_VAL,X175)))</f>
        <v>0</v>
      </c>
      <c r="Y175" s="50">
        <f t="array" aca="1" ref="Y175" ca="1">IF(RESET,0,IF(LOAD_ROM,ROM!Y36,IF(AND(MMU_CLK,MMU_MEMW,CELL("address",Y175)=CELL("address",OFFSET(RAM0,MMU_RAM_X,MMU_RAM_Y))),MMU_VAL,Y175)))</f>
        <v>0</v>
      </c>
      <c r="Z175" s="50">
        <f t="array" aca="1" ref="Z175" ca="1">IF(RESET,0,IF(LOAD_ROM,ROM!Z36,IF(AND(MMU_CLK,MMU_MEMW,CELL("address",Z175)=CELL("address",OFFSET(RAM0,MMU_RAM_X,MMU_RAM_Y))),MMU_VAL,Z175)))</f>
        <v>0</v>
      </c>
      <c r="AA175" s="50">
        <f t="array" aca="1" ref="AA175" ca="1">IF(RESET,0,IF(LOAD_ROM,ROM!AA36,IF(AND(MMU_CLK,MMU_MEMW,CELL("address",AA175)=CELL("address",OFFSET(RAM0,MMU_RAM_X,MMU_RAM_Y))),MMU_VAL,AA175)))</f>
        <v>0</v>
      </c>
      <c r="AB175" s="50">
        <f t="array" aca="1" ref="AB175" ca="1">IF(RESET,0,IF(LOAD_ROM,ROM!AB36,IF(AND(MMU_CLK,MMU_MEMW,CELL("address",AB175)=CELL("address",OFFSET(RAM0,MMU_RAM_X,MMU_RAM_Y))),MMU_VAL,AB175)))</f>
        <v>0</v>
      </c>
      <c r="AC175" s="50">
        <f t="array" aca="1" ref="AC175" ca="1">IF(RESET,0,IF(LOAD_ROM,ROM!AC36,IF(AND(MMU_CLK,MMU_MEMW,CELL("address",AC175)=CELL("address",OFFSET(RAM0,MMU_RAM_X,MMU_RAM_Y))),MMU_VAL,AC175)))</f>
        <v>0</v>
      </c>
      <c r="AD175" s="50">
        <f t="array" aca="1" ref="AD175" ca="1">IF(RESET,0,IF(LOAD_ROM,ROM!AD36,IF(AND(MMU_CLK,MMU_MEMW,CELL("address",AD175)=CELL("address",OFFSET(RAM0,MMU_RAM_X,MMU_RAM_Y))),MMU_VAL,AD175)))</f>
        <v>0</v>
      </c>
      <c r="AE175" s="50">
        <f t="array" aca="1" ref="AE175" ca="1">IF(RESET,0,IF(LOAD_ROM,ROM!AE36,IF(AND(MMU_CLK,MMU_MEMW,CELL("address",AE175)=CELL("address",OFFSET(RAM0,MMU_RAM_X,MMU_RAM_Y))),MMU_VAL,AE175)))</f>
        <v>0</v>
      </c>
      <c r="AF175" s="50">
        <f t="array" aca="1" ref="AF175" ca="1">IF(RESET,0,IF(LOAD_ROM,ROM!AF36,IF(AND(MMU_CLK,MMU_MEMW,CELL("address",AF175)=CELL("address",OFFSET(RAM0,MMU_RAM_X,MMU_RAM_Y))),MMU_VAL,AF175)))</f>
        <v>0</v>
      </c>
      <c r="AG175" s="50">
        <f t="array" aca="1" ref="AG175" ca="1">IF(RESET,0,IF(LOAD_ROM,ROM!AG36,IF(AND(MMU_CLK,MMU_MEMW,CELL("address",AG175)=CELL("address",OFFSET(RAM0,MMU_RAM_X,MMU_RAM_Y))),MMU_VAL,AG175)))</f>
        <v>0</v>
      </c>
      <c r="AH175" s="50">
        <f t="array" aca="1" ref="AH175" ca="1">IF(RESET,0,IF(LOAD_ROM,ROM!AH36,IF(AND(MMU_CLK,MMU_MEMW,CELL("address",AH175)=CELL("address",OFFSET(RAM0,MMU_RAM_X,MMU_RAM_Y))),MMU_VAL,AH175)))</f>
        <v>0</v>
      </c>
      <c r="AI175" s="50">
        <f t="array" aca="1" ref="AI175" ca="1">IF(RESET,0,IF(LOAD_ROM,ROM!AI36,IF(AND(MMU_CLK,MMU_MEMW,CELL("address",AI175)=CELL("address",OFFSET(RAM0,MMU_RAM_X,MMU_RAM_Y))),MMU_VAL,AI175)))</f>
        <v>0</v>
      </c>
      <c r="AJ175" s="50">
        <f t="array" aca="1" ref="AJ175" ca="1">IF(RESET,0,IF(LOAD_ROM,ROM!AJ36,IF(AND(MMU_CLK,MMU_MEMW,CELL("address",AJ175)=CELL("address",OFFSET(RAM0,MMU_RAM_X,MMU_RAM_Y))),MMU_VAL,AJ175)))</f>
        <v>0</v>
      </c>
      <c r="AK175" s="50">
        <f t="array" aca="1" ref="AK175" ca="1">IF(RESET,0,IF(LOAD_ROM,ROM!AK36,IF(AND(MMU_CLK,MMU_MEMW,CELL("address",AK175)=CELL("address",OFFSET(RAM0,MMU_RAM_X,MMU_RAM_Y))),MMU_VAL,AK175)))</f>
        <v>0</v>
      </c>
      <c r="AL175" s="50">
        <f t="array" aca="1" ref="AL175" ca="1">IF(RESET,0,IF(LOAD_ROM,ROM!AL36,IF(AND(MMU_CLK,MMU_MEMW,CELL("address",AL175)=CELL("address",OFFSET(RAM0,MMU_RAM_X,MMU_RAM_Y))),MMU_VAL,AL175)))</f>
        <v>0</v>
      </c>
      <c r="AM175" s="50">
        <f t="array" aca="1" ref="AM175" ca="1">IF(RESET,0,IF(LOAD_ROM,ROM!AM36,IF(AND(MMU_CLK,MMU_MEMW,CELL("address",AM175)=CELL("address",OFFSET(RAM0,MMU_RAM_X,MMU_RAM_Y))),MMU_VAL,AM175)))</f>
        <v>0</v>
      </c>
      <c r="AN175" s="50">
        <f t="array" aca="1" ref="AN175" ca="1">IF(RESET,0,IF(LOAD_ROM,ROM!AN36,IF(AND(MMU_CLK,MMU_MEMW,CELL("address",AN175)=CELL("address",OFFSET(RAM0,MMU_RAM_X,MMU_RAM_Y))),MMU_VAL,AN175)))</f>
        <v>0</v>
      </c>
      <c r="AO175" s="50">
        <f t="array" aca="1" ref="AO175" ca="1">IF(RESET,0,IF(LOAD_ROM,ROM!AO36,IF(AND(MMU_CLK,MMU_MEMW,CELL("address",AO175)=CELL("address",OFFSET(RAM0,MMU_RAM_X,MMU_RAM_Y))),MMU_VAL,AO175)))</f>
        <v>0</v>
      </c>
      <c r="AP175" s="50">
        <f t="array" aca="1" ref="AP175" ca="1">IF(RESET,0,IF(LOAD_ROM,ROM!AP36,IF(AND(MMU_CLK,MMU_MEMW,CELL("address",AP175)=CELL("address",OFFSET(RAM0,MMU_RAM_X,MMU_RAM_Y))),MMU_VAL,AP175)))</f>
        <v>0</v>
      </c>
      <c r="AQ175" s="50">
        <f t="array" aca="1" ref="AQ175" ca="1">IF(RESET,0,IF(LOAD_ROM,ROM!AQ36,IF(AND(MMU_CLK,MMU_MEMW,CELL("address",AQ175)=CELL("address",OFFSET(RAM0,MMU_RAM_X,MMU_RAM_Y))),MMU_VAL,AQ175)))</f>
        <v>0</v>
      </c>
      <c r="AR175" s="50">
        <f t="array" aca="1" ref="AR175" ca="1">IF(RESET,0,IF(LOAD_ROM,ROM!AR36,IF(AND(MMU_CLK,MMU_MEMW,CELL("address",AR175)=CELL("address",OFFSET(RAM0,MMU_RAM_X,MMU_RAM_Y))),MMU_VAL,AR175)))</f>
        <v>0</v>
      </c>
      <c r="AS175" s="50">
        <f t="array" aca="1" ref="AS175" ca="1">IF(RESET,0,IF(LOAD_ROM,ROM!AS36,IF(AND(MMU_CLK,MMU_MEMW,CELL("address",AS175)=CELL("address",OFFSET(RAM0,MMU_RAM_X,MMU_RAM_Y))),MMU_VAL,AS175)))</f>
        <v>0</v>
      </c>
      <c r="AT175" s="50">
        <f t="array" aca="1" ref="AT175" ca="1">IF(RESET,0,IF(LOAD_ROM,ROM!AT36,IF(AND(MMU_CLK,MMU_MEMW,CELL("address",AT175)=CELL("address",OFFSET(RAM0,MMU_RAM_X,MMU_RAM_Y))),MMU_VAL,AT175)))</f>
        <v>0</v>
      </c>
      <c r="AU175" s="50">
        <f t="array" aca="1" ref="AU175" ca="1">IF(RESET,0,IF(LOAD_ROM,ROM!AU36,IF(AND(MMU_CLK,MMU_MEMW,CELL("address",AU175)=CELL("address",OFFSET(RAM0,MMU_RAM_X,MMU_RAM_Y))),MMU_VAL,AU175)))</f>
        <v>0</v>
      </c>
      <c r="AV175" s="50">
        <f t="array" aca="1" ref="AV175" ca="1">IF(RESET,0,IF(LOAD_ROM,ROM!AV36,IF(AND(MMU_CLK,MMU_MEMW,CELL("address",AV175)=CELL("address",OFFSET(RAM0,MMU_RAM_X,MMU_RAM_Y))),MMU_VAL,AV175)))</f>
        <v>0</v>
      </c>
      <c r="AW175" s="50">
        <f t="array" aca="1" ref="AW175" ca="1">IF(RESET,0,IF(LOAD_ROM,ROM!AW36,IF(AND(MMU_CLK,MMU_MEMW,CELL("address",AW175)=CELL("address",OFFSET(RAM0,MMU_RAM_X,MMU_RAM_Y))),MMU_VAL,AW175)))</f>
        <v>0</v>
      </c>
      <c r="AX175" s="50">
        <f t="array" aca="1" ref="AX175" ca="1">IF(RESET,0,IF(LOAD_ROM,ROM!AX36,IF(AND(MMU_CLK,MMU_MEMW,CELL("address",AX175)=CELL("address",OFFSET(RAM0,MMU_RAM_X,MMU_RAM_Y))),MMU_VAL,AX175)))</f>
        <v>0</v>
      </c>
      <c r="AY175" s="50">
        <f t="array" aca="1" ref="AY175" ca="1">IF(RESET,0,IF(LOAD_ROM,ROM!AY36,IF(AND(MMU_CLK,MMU_MEMW,CELL("address",AY175)=CELL("address",OFFSET(RAM0,MMU_RAM_X,MMU_RAM_Y))),MMU_VAL,AY175)))</f>
        <v>0</v>
      </c>
      <c r="AZ175" s="50">
        <f t="array" aca="1" ref="AZ175" ca="1">IF(RESET,0,IF(LOAD_ROM,ROM!AZ36,IF(AND(MMU_CLK,MMU_MEMW,CELL("address",AZ175)=CELL("address",OFFSET(RAM0,MMU_RAM_X,MMU_RAM_Y))),MMU_VAL,AZ175)))</f>
        <v>0</v>
      </c>
      <c r="BA175" s="50">
        <f t="array" aca="1" ref="BA175" ca="1">IF(RESET,0,IF(LOAD_ROM,ROM!BA36,IF(AND(MMU_CLK,MMU_MEMW,CELL("address",BA175)=CELL("address",OFFSET(RAM0,MMU_RAM_X,MMU_RAM_Y))),MMU_VAL,BA175)))</f>
        <v>0</v>
      </c>
      <c r="BB175" s="50">
        <f t="array" aca="1" ref="BB175" ca="1">IF(RESET,0,IF(LOAD_ROM,ROM!BB36,IF(AND(MMU_CLK,MMU_MEMW,CELL("address",BB175)=CELL("address",OFFSET(RAM0,MMU_RAM_X,MMU_RAM_Y))),MMU_VAL,BB175)))</f>
        <v>0</v>
      </c>
      <c r="BC175" s="50">
        <f t="array" aca="1" ref="BC175" ca="1">IF(RESET,0,IF(LOAD_ROM,ROM!BC36,IF(AND(MMU_CLK,MMU_MEMW,CELL("address",BC175)=CELL("address",OFFSET(RAM0,MMU_RAM_X,MMU_RAM_Y))),MMU_VAL,BC175)))</f>
        <v>0</v>
      </c>
      <c r="BD175" s="50">
        <f t="array" aca="1" ref="BD175" ca="1">IF(RESET,0,IF(LOAD_ROM,ROM!BD36,IF(AND(MMU_CLK,MMU_MEMW,CELL("address",BD175)=CELL("address",OFFSET(RAM0,MMU_RAM_X,MMU_RAM_Y))),MMU_VAL,BD175)))</f>
        <v>0</v>
      </c>
      <c r="BE175" s="50">
        <f t="array" aca="1" ref="BE175" ca="1">IF(RESET,0,IF(LOAD_ROM,ROM!BE36,IF(AND(MMU_CLK,MMU_MEMW,CELL("address",BE175)=CELL("address",OFFSET(RAM0,MMU_RAM_X,MMU_RAM_Y))),MMU_VAL,BE175)))</f>
        <v>0</v>
      </c>
      <c r="BF175" s="50">
        <f t="array" aca="1" ref="BF175" ca="1">IF(RESET,0,IF(LOAD_ROM,ROM!BF36,IF(AND(MMU_CLK,MMU_MEMW,CELL("address",BF175)=CELL("address",OFFSET(RAM0,MMU_RAM_X,MMU_RAM_Y))),MMU_VAL,BF175)))</f>
        <v>0</v>
      </c>
      <c r="BG175" s="50">
        <f t="array" aca="1" ref="BG175" ca="1">IF(RESET,0,IF(LOAD_ROM,ROM!BG36,IF(AND(MMU_CLK,MMU_MEMW,CELL("address",BG175)=CELL("address",OFFSET(RAM0,MMU_RAM_X,MMU_RAM_Y))),MMU_VAL,BG175)))</f>
        <v>0</v>
      </c>
      <c r="BH175" s="50">
        <f t="array" aca="1" ref="BH175" ca="1">IF(RESET,0,IF(LOAD_ROM,ROM!BH36,IF(AND(MMU_CLK,MMU_MEMW,CELL("address",BH175)=CELL("address",OFFSET(RAM0,MMU_RAM_X,MMU_RAM_Y))),MMU_VAL,BH175)))</f>
        <v>0</v>
      </c>
      <c r="BI175" s="50">
        <f t="array" aca="1" ref="BI175" ca="1">IF(RESET,0,IF(LOAD_ROM,ROM!BI36,IF(AND(MMU_CLK,MMU_MEMW,CELL("address",BI175)=CELL("address",OFFSET(RAM0,MMU_RAM_X,MMU_RAM_Y))),MMU_VAL,BI175)))</f>
        <v>0</v>
      </c>
      <c r="BJ175" s="50">
        <f t="array" aca="1" ref="BJ175" ca="1">IF(RESET,0,IF(LOAD_ROM,ROM!BJ36,IF(AND(MMU_CLK,MMU_MEMW,CELL("address",BJ175)=CELL("address",OFFSET(RAM0,MMU_RAM_X,MMU_RAM_Y))),MMU_VAL,BJ175)))</f>
        <v>0</v>
      </c>
      <c r="BK175" s="50">
        <f t="array" aca="1" ref="BK175" ca="1">IF(RESET,0,IF(LOAD_ROM,ROM!BK36,IF(AND(MMU_CLK,MMU_MEMW,CELL("address",BK175)=CELL("address",OFFSET(RAM0,MMU_RAM_X,MMU_RAM_Y))),MMU_VAL,BK175)))</f>
        <v>0</v>
      </c>
      <c r="BL175" s="50">
        <f t="array" aca="1" ref="BL175" ca="1">IF(RESET,0,IF(LOAD_ROM,ROM!BL36,IF(AND(MMU_CLK,MMU_MEMW,CELL("address",BL175)=CELL("address",OFFSET(RAM0,MMU_RAM_X,MMU_RAM_Y))),MMU_VAL,BL175)))</f>
        <v>0</v>
      </c>
      <c r="BM175" s="50">
        <f t="array" aca="1" ref="BM175" ca="1">IF(RESET,0,IF(LOAD_ROM,ROM!BM36,IF(AND(MMU_CLK,MMU_MEMW,CELL("address",BM175)=CELL("address",OFFSET(RAM0,MMU_RAM_X,MMU_RAM_Y))),MMU_VAL,BM175)))</f>
        <v>0</v>
      </c>
      <c r="BN175" s="50">
        <f t="array" aca="1" ref="BN175" ca="1">IF(RESET,0,IF(LOAD_ROM,ROM!BN36,IF(AND(MMU_CLK,MMU_MEMW,CELL("address",BN175)=CELL("address",OFFSET(RAM0,MMU_RAM_X,MMU_RAM_Y))),MMU_VAL,BN175)))</f>
        <v>0</v>
      </c>
      <c r="BO175" s="50">
        <f t="array" aca="1" ref="BO175" ca="1">IF(RESET,0,IF(LOAD_ROM,ROM!BO36,IF(AND(MMU_CLK,MMU_MEMW,CELL("address",BO175)=CELL("address",OFFSET(RAM0,MMU_RAM_X,MMU_RAM_Y))),MMU_VAL,BO175)))</f>
        <v>0</v>
      </c>
      <c r="BP175" s="50">
        <f t="array" aca="1" ref="BP175" ca="1">IF(RESET,0,IF(LOAD_ROM,ROM!BP36,IF(AND(MMU_CLK,MMU_MEMW,CELL("address",BP175)=CELL("address",OFFSET(RAM0,MMU_RAM_X,MMU_RAM_Y))),MMU_VAL,BP175)))</f>
        <v>0</v>
      </c>
      <c r="BQ175" s="50">
        <f t="array" aca="1" ref="BQ175" ca="1">IF(RESET,0,IF(LOAD_ROM,ROM!BQ36,IF(AND(MMU_CLK,MMU_MEMW,CELL("address",BQ175)=CELL("address",OFFSET(RAM0,MMU_RAM_X,MMU_RAM_Y))),MMU_VAL,BQ175)))</f>
        <v>0</v>
      </c>
      <c r="BR175" s="50">
        <f t="array" aca="1" ref="BR175" ca="1">IF(RESET,0,IF(LOAD_ROM,ROM!BR36,IF(AND(MMU_CLK,MMU_MEMW,CELL("address",BR175)=CELL("address",OFFSET(RAM0,MMU_RAM_X,MMU_RAM_Y))),MMU_VAL,BR175)))</f>
        <v>0</v>
      </c>
      <c r="BS175" s="50">
        <f t="array" aca="1" ref="BS175" ca="1">IF(RESET,0,IF(LOAD_ROM,ROM!BS36,IF(AND(MMU_CLK,MMU_MEMW,CELL("address",BS175)=CELL("address",OFFSET(RAM0,MMU_RAM_X,MMU_RAM_Y))),MMU_VAL,BS175)))</f>
        <v>0</v>
      </c>
      <c r="BT175" s="50">
        <f t="array" aca="1" ref="BT175" ca="1">IF(RESET,0,IF(LOAD_ROM,ROM!BT36,IF(AND(MMU_CLK,MMU_MEMW,CELL("address",BT175)=CELL("address",OFFSET(RAM0,MMU_RAM_X,MMU_RAM_Y))),MMU_VAL,BT175)))</f>
        <v>0</v>
      </c>
      <c r="BU175" s="50">
        <f t="array" aca="1" ref="BU175" ca="1">IF(RESET,0,IF(LOAD_ROM,ROM!BU36,IF(AND(MMU_CLK,MMU_MEMW,CELL("address",BU175)=CELL("address",OFFSET(RAM0,MMU_RAM_X,MMU_RAM_Y))),MMU_VAL,BU175)))</f>
        <v>0</v>
      </c>
      <c r="BV175" s="50">
        <f t="array" aca="1" ref="BV175" ca="1">IF(RESET,0,IF(LOAD_ROM,ROM!BV36,IF(AND(MMU_CLK,MMU_MEMW,CELL("address",BV175)=CELL("address",OFFSET(RAM0,MMU_RAM_X,MMU_RAM_Y))),MMU_VAL,BV175)))</f>
        <v>0</v>
      </c>
      <c r="BW175" s="50">
        <f t="array" aca="1" ref="BW175" ca="1">IF(RESET,0,IF(LOAD_ROM,ROM!BW36,IF(AND(MMU_CLK,MMU_MEMW,CELL("address",BW175)=CELL("address",OFFSET(RAM0,MMU_RAM_X,MMU_RAM_Y))),MMU_VAL,BW175)))</f>
        <v>0</v>
      </c>
      <c r="BX175" s="50">
        <f t="array" aca="1" ref="BX175" ca="1">IF(RESET,0,IF(LOAD_ROM,ROM!BX36,IF(AND(MMU_CLK,MMU_MEMW,CELL("address",BX175)=CELL("address",OFFSET(RAM0,MMU_RAM_X,MMU_RAM_Y))),MMU_VAL,BX175)))</f>
        <v>0</v>
      </c>
      <c r="BY175" s="50">
        <f t="array" aca="1" ref="BY175" ca="1">IF(RESET,0,IF(LOAD_ROM,ROM!BY36,IF(AND(MMU_CLK,MMU_MEMW,CELL("address",BY175)=CELL("address",OFFSET(RAM0,MMU_RAM_X,MMU_RAM_Y))),MMU_VAL,BY175)))</f>
        <v>0</v>
      </c>
      <c r="BZ175" s="50">
        <f t="array" aca="1" ref="BZ175" ca="1">IF(RESET,0,IF(LOAD_ROM,ROM!BZ36,IF(AND(MMU_CLK,MMU_MEMW,CELL("address",BZ175)=CELL("address",OFFSET(RAM0,MMU_RAM_X,MMU_RAM_Y))),MMU_VAL,BZ175)))</f>
        <v>0</v>
      </c>
      <c r="CA175" s="50">
        <f t="array" aca="1" ref="CA175" ca="1">IF(RESET,0,IF(LOAD_ROM,ROM!CA36,IF(AND(MMU_CLK,MMU_MEMW,CELL("address",CA175)=CELL("address",OFFSET(RAM0,MMU_RAM_X,MMU_RAM_Y))),MMU_VAL,CA175)))</f>
        <v>0</v>
      </c>
      <c r="CB175" s="50">
        <f t="array" aca="1" ref="CB175" ca="1">IF(RESET,0,IF(LOAD_ROM,ROM!CB36,IF(AND(MMU_CLK,MMU_MEMW,CELL("address",CB175)=CELL("address",OFFSET(RAM0,MMU_RAM_X,MMU_RAM_Y))),MMU_VAL,CB175)))</f>
        <v>0</v>
      </c>
      <c r="CC175" s="50">
        <f t="array" aca="1" ref="CC175" ca="1">IF(RESET,0,IF(LOAD_ROM,ROM!CC36,IF(AND(MMU_CLK,MMU_MEMW,CELL("address",CC175)=CELL("address",OFFSET(RAM0,MMU_RAM_X,MMU_RAM_Y))),MMU_VAL,CC175)))</f>
        <v>0</v>
      </c>
      <c r="CD175" s="50">
        <f t="array" aca="1" ref="CD175" ca="1">IF(RESET,0,IF(LOAD_ROM,ROM!CD36,IF(AND(MMU_CLK,MMU_MEMW,CELL("address",CD175)=CELL("address",OFFSET(RAM0,MMU_RAM_X,MMU_RAM_Y))),MMU_VAL,CD175)))</f>
        <v>0</v>
      </c>
      <c r="CE175" s="50">
        <f t="array" aca="1" ref="CE175" ca="1">IF(RESET,0,IF(LOAD_ROM,ROM!CE36,IF(AND(MMU_CLK,MMU_MEMW,CELL("address",CE175)=CELL("address",OFFSET(RAM0,MMU_RAM_X,MMU_RAM_Y))),MMU_VAL,CE175)))</f>
        <v>0</v>
      </c>
      <c r="CF175" s="50">
        <f t="array" aca="1" ref="CF175" ca="1">IF(RESET,0,IF(LOAD_ROM,ROM!CF36,IF(AND(MMU_CLK,MMU_MEMW,CELL("address",CF175)=CELL("address",OFFSET(RAM0,MMU_RAM_X,MMU_RAM_Y))),MMU_VAL,CF175)))</f>
        <v>0</v>
      </c>
      <c r="CG175" s="50">
        <f t="array" aca="1" ref="CG175" ca="1">IF(RESET,0,IF(LOAD_ROM,ROM!CG36,IF(AND(MMU_CLK,MMU_MEMW,CELL("address",CG175)=CELL("address",OFFSET(RAM0,MMU_RAM_X,MMU_RAM_Y))),MMU_VAL,CG175)))</f>
        <v>0</v>
      </c>
      <c r="CH175" s="50">
        <f t="array" aca="1" ref="CH175" ca="1">IF(RESET,0,IF(LOAD_ROM,ROM!CH36,IF(AND(MMU_CLK,MMU_MEMW,CELL("address",CH175)=CELL("address",OFFSET(RAM0,MMU_RAM_X,MMU_RAM_Y))),MMU_VAL,CH175)))</f>
        <v>0</v>
      </c>
      <c r="CI175" s="50">
        <f t="array" aca="1" ref="CI175" ca="1">IF(RESET,0,IF(LOAD_ROM,ROM!CI36,IF(AND(MMU_CLK,MMU_MEMW,CELL("address",CI175)=CELL("address",OFFSET(RAM0,MMU_RAM_X,MMU_RAM_Y))),MMU_VAL,CI175)))</f>
        <v>0</v>
      </c>
      <c r="CJ175" s="50">
        <f t="array" aca="1" ref="CJ175" ca="1">IF(RESET,0,IF(LOAD_ROM,ROM!CJ36,IF(AND(MMU_CLK,MMU_MEMW,CELL("address",CJ175)=CELL("address",OFFSET(RAM0,MMU_RAM_X,MMU_RAM_Y))),MMU_VAL,CJ175)))</f>
        <v>0</v>
      </c>
      <c r="CK175" s="50">
        <f t="array" aca="1" ref="CK175" ca="1">IF(RESET,0,IF(LOAD_ROM,ROM!CK36,IF(AND(MMU_CLK,MMU_MEMW,CELL("address",CK175)=CELL("address",OFFSET(RAM0,MMU_RAM_X,MMU_RAM_Y))),MMU_VAL,CK175)))</f>
        <v>0</v>
      </c>
      <c r="CL175" s="50">
        <f t="array" aca="1" ref="CL175" ca="1">IF(RESET,0,IF(LOAD_ROM,ROM!CL36,IF(AND(MMU_CLK,MMU_MEMW,CELL("address",CL175)=CELL("address",OFFSET(RAM0,MMU_RAM_X,MMU_RAM_Y))),MMU_VAL,CL175)))</f>
        <v>0</v>
      </c>
      <c r="CM175" s="50">
        <f t="array" aca="1" ref="CM175" ca="1">IF(RESET,0,IF(LOAD_ROM,ROM!CM36,IF(AND(MMU_CLK,MMU_MEMW,CELL("address",CM175)=CELL("address",OFFSET(RAM0,MMU_RAM_X,MMU_RAM_Y))),MMU_VAL,CM175)))</f>
        <v>0</v>
      </c>
      <c r="CN175" s="50">
        <f t="array" aca="1" ref="CN175" ca="1">IF(RESET,0,IF(LOAD_ROM,ROM!CN36,IF(AND(MMU_CLK,MMU_MEMW,CELL("address",CN175)=CELL("address",OFFSET(RAM0,MMU_RAM_X,MMU_RAM_Y))),MMU_VAL,CN175)))</f>
        <v>0</v>
      </c>
      <c r="CO175" s="50">
        <f t="array" aca="1" ref="CO175" ca="1">IF(RESET,0,IF(LOAD_ROM,ROM!CO36,IF(AND(MMU_CLK,MMU_MEMW,CELL("address",CO175)=CELL("address",OFFSET(RAM0,MMU_RAM_X,MMU_RAM_Y))),MMU_VAL,CO175)))</f>
        <v>0</v>
      </c>
      <c r="CP175" s="50">
        <f t="array" aca="1" ref="CP175" ca="1">IF(RESET,0,IF(LOAD_ROM,ROM!CP36,IF(AND(MMU_CLK,MMU_MEMW,CELL("address",CP175)=CELL("address",OFFSET(RAM0,MMU_RAM_X,MMU_RAM_Y))),MMU_VAL,CP175)))</f>
        <v>0</v>
      </c>
      <c r="CQ175" s="50">
        <f t="array" aca="1" ref="CQ175" ca="1">IF(RESET,0,IF(LOAD_ROM,ROM!CQ36,IF(AND(MMU_CLK,MMU_MEMW,CELL("address",CQ175)=CELL("address",OFFSET(RAM0,MMU_RAM_X,MMU_RAM_Y))),MMU_VAL,CQ175)))</f>
        <v>0</v>
      </c>
      <c r="CR175" s="50">
        <f t="array" aca="1" ref="CR175" ca="1">IF(RESET,0,IF(LOAD_ROM,ROM!CR36,IF(AND(MMU_CLK,MMU_MEMW,CELL("address",CR175)=CELL("address",OFFSET(RAM0,MMU_RAM_X,MMU_RAM_Y))),MMU_VAL,CR175)))</f>
        <v>0</v>
      </c>
      <c r="CS175" s="50">
        <f t="array" aca="1" ref="CS175" ca="1">IF(RESET,0,IF(LOAD_ROM,ROM!CS36,IF(AND(MMU_CLK,MMU_MEMW,CELL("address",CS175)=CELL("address",OFFSET(RAM0,MMU_RAM_X,MMU_RAM_Y))),MMU_VAL,CS175)))</f>
        <v>0</v>
      </c>
      <c r="CT175" s="50">
        <f t="array" aca="1" ref="CT175" ca="1">IF(RESET,0,IF(LOAD_ROM,ROM!CT36,IF(AND(MMU_CLK,MMU_MEMW,CELL("address",CT175)=CELL("address",OFFSET(RAM0,MMU_RAM_X,MMU_RAM_Y))),MMU_VAL,CT175)))</f>
        <v>0</v>
      </c>
      <c r="CU175" s="50">
        <f t="array" aca="1" ref="CU175" ca="1">IF(RESET,0,IF(LOAD_ROM,ROM!CU36,IF(AND(MMU_CLK,MMU_MEMW,CELL("address",CU175)=CELL("address",OFFSET(RAM0,MMU_RAM_X,MMU_RAM_Y))),MMU_VAL,CU175)))</f>
        <v>0</v>
      </c>
      <c r="CV175" s="50">
        <f t="array" aca="1" ref="CV175" ca="1">IF(RESET,0,IF(LOAD_ROM,ROM!CV36,IF(AND(MMU_CLK,MMU_MEMW,CELL("address",CV175)=CELL("address",OFFSET(RAM0,MMU_RAM_X,MMU_RAM_Y))),MMU_VAL,CV175)))</f>
        <v>0</v>
      </c>
      <c r="CW175" s="50">
        <f t="array" aca="1" ref="CW175" ca="1">IF(RESET,0,IF(LOAD_ROM,ROM!CW36,IF(AND(MMU_CLK,MMU_MEMW,CELL("address",CW175)=CELL("address",OFFSET(RAM0,MMU_RAM_X,MMU_RAM_Y))),MMU_VAL,CW175)))</f>
        <v>0</v>
      </c>
      <c r="CX175" s="50">
        <f t="array" aca="1" ref="CX175" ca="1">IF(RESET,0,IF(LOAD_ROM,ROM!CX36,IF(AND(MMU_CLK,MMU_MEMW,CELL("address",CX175)=CELL("address",OFFSET(RAM0,MMU_RAM_X,MMU_RAM_Y))),MMU_VAL,CX175)))</f>
        <v>0</v>
      </c>
      <c r="CY175" s="50">
        <f t="array" aca="1" ref="CY175" ca="1">IF(RESET,0,IF(LOAD_ROM,ROM!CY36,IF(AND(MMU_CLK,MMU_MEMW,CELL("address",CY175)=CELL("address",OFFSET(RAM0,MMU_RAM_X,MMU_RAM_Y))),MMU_VAL,CY175)))</f>
        <v>0</v>
      </c>
      <c r="CZ175" s="50">
        <f t="array" aca="1" ref="CZ175" ca="1">IF(RESET,0,IF(LOAD_ROM,ROM!CZ36,IF(AND(MMU_CLK,MMU_MEMW,CELL("address",CZ175)=CELL("address",OFFSET(RAM0,MMU_RAM_X,MMU_RAM_Y))),MMU_VAL,CZ175)))</f>
        <v>0</v>
      </c>
      <c r="DA175" s="50">
        <f t="array" aca="1" ref="DA175" ca="1">IF(RESET,0,IF(LOAD_ROM,ROM!DA36,IF(AND(MMU_CLK,MMU_MEMW,CELL("address",DA175)=CELL("address",OFFSET(RAM0,MMU_RAM_X,MMU_RAM_Y))),MMU_VAL,DA175)))</f>
        <v>0</v>
      </c>
      <c r="DB175" s="50">
        <f t="array" aca="1" ref="DB175" ca="1">IF(RESET,0,IF(LOAD_ROM,ROM!DB36,IF(AND(MMU_CLK,MMU_MEMW,CELL("address",DB175)=CELL("address",OFFSET(RAM0,MMU_RAM_X,MMU_RAM_Y))),MMU_VAL,DB175)))</f>
        <v>0</v>
      </c>
      <c r="DC175" s="50">
        <f t="array" aca="1" ref="DC175" ca="1">IF(RESET,0,IF(LOAD_ROM,ROM!DC36,IF(AND(MMU_CLK,MMU_MEMW,CELL("address",DC175)=CELL("address",OFFSET(RAM0,MMU_RAM_X,MMU_RAM_Y))),MMU_VAL,DC175)))</f>
        <v>0</v>
      </c>
      <c r="DD175" s="50">
        <f t="array" aca="1" ref="DD175" ca="1">IF(RESET,0,IF(LOAD_ROM,ROM!DD36,IF(AND(MMU_CLK,MMU_MEMW,CELL("address",DD175)=CELL("address",OFFSET(RAM0,MMU_RAM_X,MMU_RAM_Y))),MMU_VAL,DD175)))</f>
        <v>0</v>
      </c>
      <c r="DE175" s="50">
        <f t="array" aca="1" ref="DE175" ca="1">IF(RESET,0,IF(LOAD_ROM,ROM!DE36,IF(AND(MMU_CLK,MMU_MEMW,CELL("address",DE175)=CELL("address",OFFSET(RAM0,MMU_RAM_X,MMU_RAM_Y))),MMU_VAL,DE175)))</f>
        <v>0</v>
      </c>
      <c r="DF175" s="50">
        <f t="array" aca="1" ref="DF175" ca="1">IF(RESET,0,IF(LOAD_ROM,ROM!DF36,IF(AND(MMU_CLK,MMU_MEMW,CELL("address",DF175)=CELL("address",OFFSET(RAM0,MMU_RAM_X,MMU_RAM_Y))),MMU_VAL,DF175)))</f>
        <v>0</v>
      </c>
      <c r="DG175" s="50">
        <f t="array" aca="1" ref="DG175" ca="1">IF(RESET,0,IF(LOAD_ROM,ROM!DG36,IF(AND(MMU_CLK,MMU_MEMW,CELL("address",DG175)=CELL("address",OFFSET(RAM0,MMU_RAM_X,MMU_RAM_Y))),MMU_VAL,DG175)))</f>
        <v>0</v>
      </c>
      <c r="DH175" s="50">
        <f t="array" aca="1" ref="DH175" ca="1">IF(RESET,0,IF(LOAD_ROM,ROM!DH36,IF(AND(MMU_CLK,MMU_MEMW,CELL("address",DH175)=CELL("address",OFFSET(RAM0,MMU_RAM_X,MMU_RAM_Y))),MMU_VAL,DH175)))</f>
        <v>0</v>
      </c>
      <c r="DI175" s="50">
        <f t="array" aca="1" ref="DI175" ca="1">IF(RESET,0,IF(LOAD_ROM,ROM!DI36,IF(AND(MMU_CLK,MMU_MEMW,CELL("address",DI175)=CELL("address",OFFSET(RAM0,MMU_RAM_X,MMU_RAM_Y))),MMU_VAL,DI175)))</f>
        <v>0</v>
      </c>
      <c r="DJ175" s="50">
        <f t="array" aca="1" ref="DJ175" ca="1">IF(RESET,0,IF(LOAD_ROM,ROM!DJ36,IF(AND(MMU_CLK,MMU_MEMW,CELL("address",DJ175)=CELL("address",OFFSET(RAM0,MMU_RAM_X,MMU_RAM_Y))),MMU_VAL,DJ175)))</f>
        <v>0</v>
      </c>
      <c r="DK175" s="50">
        <f t="array" aca="1" ref="DK175" ca="1">IF(RESET,0,IF(LOAD_ROM,ROM!DK36,IF(AND(MMU_CLK,MMU_MEMW,CELL("address",DK175)=CELL("address",OFFSET(RAM0,MMU_RAM_X,MMU_RAM_Y))),MMU_VAL,DK175)))</f>
        <v>0</v>
      </c>
      <c r="DL175" s="50">
        <f t="array" aca="1" ref="DL175" ca="1">IF(RESET,0,IF(LOAD_ROM,ROM!DL36,IF(AND(MMU_CLK,MMU_MEMW,CELL("address",DL175)=CELL("address",OFFSET(RAM0,MMU_RAM_X,MMU_RAM_Y))),MMU_VAL,DL175)))</f>
        <v>0</v>
      </c>
      <c r="DM175" s="50">
        <f t="array" aca="1" ref="DM175" ca="1">IF(RESET,0,IF(LOAD_ROM,ROM!DM36,IF(AND(MMU_CLK,MMU_MEMW,CELL("address",DM175)=CELL("address",OFFSET(RAM0,MMU_RAM_X,MMU_RAM_Y))),MMU_VAL,DM175)))</f>
        <v>0</v>
      </c>
      <c r="DN175" s="50">
        <f t="array" aca="1" ref="DN175" ca="1">IF(RESET,0,IF(LOAD_ROM,ROM!DN36,IF(AND(MMU_CLK,MMU_MEMW,CELL("address",DN175)=CELL("address",OFFSET(RAM0,MMU_RAM_X,MMU_RAM_Y))),MMU_VAL,DN175)))</f>
        <v>0</v>
      </c>
      <c r="DO175" s="50">
        <f t="array" aca="1" ref="DO175" ca="1">IF(RESET,0,IF(LOAD_ROM,ROM!DO36,IF(AND(MMU_CLK,MMU_MEMW,CELL("address",DO175)=CELL("address",OFFSET(RAM0,MMU_RAM_X,MMU_RAM_Y))),MMU_VAL,DO175)))</f>
        <v>0</v>
      </c>
      <c r="DP175" s="50">
        <f t="array" aca="1" ref="DP175" ca="1">IF(RESET,0,IF(LOAD_ROM,ROM!DP36,IF(AND(MMU_CLK,MMU_MEMW,CELL("address",DP175)=CELL("address",OFFSET(RAM0,MMU_RAM_X,MMU_RAM_Y))),MMU_VAL,DP175)))</f>
        <v>0</v>
      </c>
      <c r="DQ175" s="50">
        <f t="array" aca="1" ref="DQ175" ca="1">IF(RESET,0,IF(LOAD_ROM,ROM!DQ36,IF(AND(MMU_CLK,MMU_MEMW,CELL("address",DQ175)=CELL("address",OFFSET(RAM0,MMU_RAM_X,MMU_RAM_Y))),MMU_VAL,DQ175)))</f>
        <v>0</v>
      </c>
      <c r="DR175" s="50">
        <f t="array" aca="1" ref="DR175" ca="1">IF(RESET,0,IF(LOAD_ROM,ROM!DR36,IF(AND(MMU_CLK,MMU_MEMW,CELL("address",DR175)=CELL("address",OFFSET(RAM0,MMU_RAM_X,MMU_RAM_Y))),MMU_VAL,DR175)))</f>
        <v>0</v>
      </c>
      <c r="DS175" s="50">
        <f t="array" aca="1" ref="DS175" ca="1">IF(RESET,0,IF(LOAD_ROM,ROM!DS36,IF(AND(MMU_CLK,MMU_MEMW,CELL("address",DS175)=CELL("address",OFFSET(RAM0,MMU_RAM_X,MMU_RAM_Y))),MMU_VAL,DS175)))</f>
        <v>0</v>
      </c>
      <c r="DT175" s="50">
        <f t="array" aca="1" ref="DT175" ca="1">IF(RESET,0,IF(LOAD_ROM,ROM!DT36,IF(AND(MMU_CLK,MMU_MEMW,CELL("address",DT175)=CELL("address",OFFSET(RAM0,MMU_RAM_X,MMU_RAM_Y))),MMU_VAL,DT175)))</f>
        <v>0</v>
      </c>
      <c r="DU175" s="50">
        <f t="array" aca="1" ref="DU175" ca="1">IF(RESET,0,IF(LOAD_ROM,ROM!DU36,IF(AND(MMU_CLK,MMU_MEMW,CELL("address",DU175)=CELL("address",OFFSET(RAM0,MMU_RAM_X,MMU_RAM_Y))),MMU_VAL,DU175)))</f>
        <v>0</v>
      </c>
      <c r="DV175" s="50">
        <f t="array" aca="1" ref="DV175" ca="1">IF(RESET,0,IF(LOAD_ROM,ROM!DV36,IF(AND(MMU_CLK,MMU_MEMW,CELL("address",DV175)=CELL("address",OFFSET(RAM0,MMU_RAM_X,MMU_RAM_Y))),MMU_VAL,DV175)))</f>
        <v>0</v>
      </c>
      <c r="DW175" s="50">
        <f t="array" aca="1" ref="DW175" ca="1">IF(RESET,0,IF(LOAD_ROM,ROM!DW36,IF(AND(MMU_CLK,MMU_MEMW,CELL("address",DW175)=CELL("address",OFFSET(RAM0,MMU_RAM_X,MMU_RAM_Y))),MMU_VAL,DW175)))</f>
        <v>0</v>
      </c>
      <c r="DX175" s="50">
        <f t="array" aca="1" ref="DX175" ca="1">IF(RESET,0,IF(LOAD_ROM,ROM!DX36,IF(AND(MMU_CLK,MMU_MEMW,CELL("address",DX175)=CELL("address",OFFSET(RAM0,MMU_RAM_X,MMU_RAM_Y))),MMU_VAL,DX175)))</f>
        <v>0</v>
      </c>
    </row>
    <row r="176" spans="1:128" x14ac:dyDescent="0.35">
      <c r="A176" s="50">
        <f t="array" aca="1" ref="A176" ca="1">IF(RESET,0,IF(LOAD_ROM,ROM!A37,IF(AND(MMU_CLK,MMU_MEMW,CELL("address",A176)=CELL("address",OFFSET(RAM0,MMU_RAM_X,MMU_RAM_Y))),MMU_VAL,A176)))</f>
        <v>0</v>
      </c>
      <c r="B176" s="50">
        <f t="array" aca="1" ref="B176" ca="1">IF(RESET,0,IF(LOAD_ROM,ROM!B37,IF(AND(MMU_CLK,MMU_MEMW,CELL("address",B176)=CELL("address",OFFSET(RAM0,MMU_RAM_X,MMU_RAM_Y))),MMU_VAL,B176)))</f>
        <v>0</v>
      </c>
      <c r="C176" s="50">
        <f t="array" aca="1" ref="C176" ca="1">IF(RESET,0,IF(LOAD_ROM,ROM!C37,IF(AND(MMU_CLK,MMU_MEMW,CELL("address",C176)=CELL("address",OFFSET(RAM0,MMU_RAM_X,MMU_RAM_Y))),MMU_VAL,C176)))</f>
        <v>0</v>
      </c>
      <c r="D176" s="50">
        <f t="array" aca="1" ref="D176" ca="1">IF(RESET,0,IF(LOAD_ROM,ROM!D37,IF(AND(MMU_CLK,MMU_MEMW,CELL("address",D176)=CELL("address",OFFSET(RAM0,MMU_RAM_X,MMU_RAM_Y))),MMU_VAL,D176)))</f>
        <v>0</v>
      </c>
      <c r="E176" s="50">
        <f t="array" aca="1" ref="E176" ca="1">IF(RESET,0,IF(LOAD_ROM,ROM!E37,IF(AND(MMU_CLK,MMU_MEMW,CELL("address",E176)=CELL("address",OFFSET(RAM0,MMU_RAM_X,MMU_RAM_Y))),MMU_VAL,E176)))</f>
        <v>0</v>
      </c>
      <c r="F176" s="50">
        <f t="array" aca="1" ref="F176" ca="1">IF(RESET,0,IF(LOAD_ROM,ROM!F37,IF(AND(MMU_CLK,MMU_MEMW,CELL("address",F176)=CELL("address",OFFSET(RAM0,MMU_RAM_X,MMU_RAM_Y))),MMU_VAL,F176)))</f>
        <v>0</v>
      </c>
      <c r="G176" s="50">
        <f t="array" aca="1" ref="G176" ca="1">IF(RESET,0,IF(LOAD_ROM,ROM!G37,IF(AND(MMU_CLK,MMU_MEMW,CELL("address",G176)=CELL("address",OFFSET(RAM0,MMU_RAM_X,MMU_RAM_Y))),MMU_VAL,G176)))</f>
        <v>0</v>
      </c>
      <c r="H176" s="50">
        <f t="array" aca="1" ref="H176" ca="1">IF(RESET,0,IF(LOAD_ROM,ROM!H37,IF(AND(MMU_CLK,MMU_MEMW,CELL("address",H176)=CELL("address",OFFSET(RAM0,MMU_RAM_X,MMU_RAM_Y))),MMU_VAL,H176)))</f>
        <v>0</v>
      </c>
      <c r="I176" s="50">
        <f t="array" aca="1" ref="I176" ca="1">IF(RESET,0,IF(LOAD_ROM,ROM!I37,IF(AND(MMU_CLK,MMU_MEMW,CELL("address",I176)=CELL("address",OFFSET(RAM0,MMU_RAM_X,MMU_RAM_Y))),MMU_VAL,I176)))</f>
        <v>0</v>
      </c>
      <c r="J176" s="50">
        <f t="array" aca="1" ref="J176" ca="1">IF(RESET,0,IF(LOAD_ROM,ROM!J37,IF(AND(MMU_CLK,MMU_MEMW,CELL("address",J176)=CELL("address",OFFSET(RAM0,MMU_RAM_X,MMU_RAM_Y))),MMU_VAL,J176)))</f>
        <v>0</v>
      </c>
      <c r="K176" s="50">
        <f t="array" aca="1" ref="K176" ca="1">IF(RESET,0,IF(LOAD_ROM,ROM!K37,IF(AND(MMU_CLK,MMU_MEMW,CELL("address",K176)=CELL("address",OFFSET(RAM0,MMU_RAM_X,MMU_RAM_Y))),MMU_VAL,K176)))</f>
        <v>0</v>
      </c>
      <c r="L176" s="50">
        <f t="array" aca="1" ref="L176" ca="1">IF(RESET,0,IF(LOAD_ROM,ROM!L37,IF(AND(MMU_CLK,MMU_MEMW,CELL("address",L176)=CELL("address",OFFSET(RAM0,MMU_RAM_X,MMU_RAM_Y))),MMU_VAL,L176)))</f>
        <v>0</v>
      </c>
      <c r="M176" s="50">
        <f t="array" aca="1" ref="M176" ca="1">IF(RESET,0,IF(LOAD_ROM,ROM!M37,IF(AND(MMU_CLK,MMU_MEMW,CELL("address",M176)=CELL("address",OFFSET(RAM0,MMU_RAM_X,MMU_RAM_Y))),MMU_VAL,M176)))</f>
        <v>0</v>
      </c>
      <c r="N176" s="50">
        <f t="array" aca="1" ref="N176" ca="1">IF(RESET,0,IF(LOAD_ROM,ROM!N37,IF(AND(MMU_CLK,MMU_MEMW,CELL("address",N176)=CELL("address",OFFSET(RAM0,MMU_RAM_X,MMU_RAM_Y))),MMU_VAL,N176)))</f>
        <v>0</v>
      </c>
      <c r="O176" s="50">
        <f t="array" aca="1" ref="O176" ca="1">IF(RESET,0,IF(LOAD_ROM,ROM!O37,IF(AND(MMU_CLK,MMU_MEMW,CELL("address",O176)=CELL("address",OFFSET(RAM0,MMU_RAM_X,MMU_RAM_Y))),MMU_VAL,O176)))</f>
        <v>0</v>
      </c>
      <c r="P176" s="50">
        <f t="array" aca="1" ref="P176" ca="1">IF(RESET,0,IF(LOAD_ROM,ROM!P37,IF(AND(MMU_CLK,MMU_MEMW,CELL("address",P176)=CELL("address",OFFSET(RAM0,MMU_RAM_X,MMU_RAM_Y))),MMU_VAL,P176)))</f>
        <v>0</v>
      </c>
      <c r="Q176" s="50">
        <f t="array" aca="1" ref="Q176" ca="1">IF(RESET,0,IF(LOAD_ROM,ROM!Q37,IF(AND(MMU_CLK,MMU_MEMW,CELL("address",Q176)=CELL("address",OFFSET(RAM0,MMU_RAM_X,MMU_RAM_Y))),MMU_VAL,Q176)))</f>
        <v>0</v>
      </c>
      <c r="R176" s="50">
        <f t="array" aca="1" ref="R176" ca="1">IF(RESET,0,IF(LOAD_ROM,ROM!R37,IF(AND(MMU_CLK,MMU_MEMW,CELL("address",R176)=CELL("address",OFFSET(RAM0,MMU_RAM_X,MMU_RAM_Y))),MMU_VAL,R176)))</f>
        <v>0</v>
      </c>
      <c r="S176" s="50">
        <f t="array" aca="1" ref="S176" ca="1">IF(RESET,0,IF(LOAD_ROM,ROM!S37,IF(AND(MMU_CLK,MMU_MEMW,CELL("address",S176)=CELL("address",OFFSET(RAM0,MMU_RAM_X,MMU_RAM_Y))),MMU_VAL,S176)))</f>
        <v>0</v>
      </c>
      <c r="T176" s="50">
        <f t="array" aca="1" ref="T176" ca="1">IF(RESET,0,IF(LOAD_ROM,ROM!T37,IF(AND(MMU_CLK,MMU_MEMW,CELL("address",T176)=CELL("address",OFFSET(RAM0,MMU_RAM_X,MMU_RAM_Y))),MMU_VAL,T176)))</f>
        <v>0</v>
      </c>
      <c r="U176" s="50">
        <f t="array" aca="1" ref="U176" ca="1">IF(RESET,0,IF(LOAD_ROM,ROM!U37,IF(AND(MMU_CLK,MMU_MEMW,CELL("address",U176)=CELL("address",OFFSET(RAM0,MMU_RAM_X,MMU_RAM_Y))),MMU_VAL,U176)))</f>
        <v>0</v>
      </c>
      <c r="V176" s="50">
        <f t="array" aca="1" ref="V176" ca="1">IF(RESET,0,IF(LOAD_ROM,ROM!V37,IF(AND(MMU_CLK,MMU_MEMW,CELL("address",V176)=CELL("address",OFFSET(RAM0,MMU_RAM_X,MMU_RAM_Y))),MMU_VAL,V176)))</f>
        <v>0</v>
      </c>
      <c r="W176" s="50">
        <f t="array" aca="1" ref="W176" ca="1">IF(RESET,0,IF(LOAD_ROM,ROM!W37,IF(AND(MMU_CLK,MMU_MEMW,CELL("address",W176)=CELL("address",OFFSET(RAM0,MMU_RAM_X,MMU_RAM_Y))),MMU_VAL,W176)))</f>
        <v>0</v>
      </c>
      <c r="X176" s="50">
        <f t="array" aca="1" ref="X176" ca="1">IF(RESET,0,IF(LOAD_ROM,ROM!X37,IF(AND(MMU_CLK,MMU_MEMW,CELL("address",X176)=CELL("address",OFFSET(RAM0,MMU_RAM_X,MMU_RAM_Y))),MMU_VAL,X176)))</f>
        <v>0</v>
      </c>
      <c r="Y176" s="50">
        <f t="array" aca="1" ref="Y176" ca="1">IF(RESET,0,IF(LOAD_ROM,ROM!Y37,IF(AND(MMU_CLK,MMU_MEMW,CELL("address",Y176)=CELL("address",OFFSET(RAM0,MMU_RAM_X,MMU_RAM_Y))),MMU_VAL,Y176)))</f>
        <v>0</v>
      </c>
      <c r="Z176" s="50">
        <f t="array" aca="1" ref="Z176" ca="1">IF(RESET,0,IF(LOAD_ROM,ROM!Z37,IF(AND(MMU_CLK,MMU_MEMW,CELL("address",Z176)=CELL("address",OFFSET(RAM0,MMU_RAM_X,MMU_RAM_Y))),MMU_VAL,Z176)))</f>
        <v>0</v>
      </c>
      <c r="AA176" s="50">
        <f t="array" aca="1" ref="AA176" ca="1">IF(RESET,0,IF(LOAD_ROM,ROM!AA37,IF(AND(MMU_CLK,MMU_MEMW,CELL("address",AA176)=CELL("address",OFFSET(RAM0,MMU_RAM_X,MMU_RAM_Y))),MMU_VAL,AA176)))</f>
        <v>0</v>
      </c>
      <c r="AB176" s="50">
        <f t="array" aca="1" ref="AB176" ca="1">IF(RESET,0,IF(LOAD_ROM,ROM!AB37,IF(AND(MMU_CLK,MMU_MEMW,CELL("address",AB176)=CELL("address",OFFSET(RAM0,MMU_RAM_X,MMU_RAM_Y))),MMU_VAL,AB176)))</f>
        <v>0</v>
      </c>
      <c r="AC176" s="50">
        <f t="array" aca="1" ref="AC176" ca="1">IF(RESET,0,IF(LOAD_ROM,ROM!AC37,IF(AND(MMU_CLK,MMU_MEMW,CELL("address",AC176)=CELL("address",OFFSET(RAM0,MMU_RAM_X,MMU_RAM_Y))),MMU_VAL,AC176)))</f>
        <v>0</v>
      </c>
      <c r="AD176" s="50">
        <f t="array" aca="1" ref="AD176" ca="1">IF(RESET,0,IF(LOAD_ROM,ROM!AD37,IF(AND(MMU_CLK,MMU_MEMW,CELL("address",AD176)=CELL("address",OFFSET(RAM0,MMU_RAM_X,MMU_RAM_Y))),MMU_VAL,AD176)))</f>
        <v>0</v>
      </c>
      <c r="AE176" s="50">
        <f t="array" aca="1" ref="AE176" ca="1">IF(RESET,0,IF(LOAD_ROM,ROM!AE37,IF(AND(MMU_CLK,MMU_MEMW,CELL("address",AE176)=CELL("address",OFFSET(RAM0,MMU_RAM_X,MMU_RAM_Y))),MMU_VAL,AE176)))</f>
        <v>0</v>
      </c>
      <c r="AF176" s="50">
        <f t="array" aca="1" ref="AF176" ca="1">IF(RESET,0,IF(LOAD_ROM,ROM!AF37,IF(AND(MMU_CLK,MMU_MEMW,CELL("address",AF176)=CELL("address",OFFSET(RAM0,MMU_RAM_X,MMU_RAM_Y))),MMU_VAL,AF176)))</f>
        <v>0</v>
      </c>
      <c r="AG176" s="50">
        <f t="array" aca="1" ref="AG176" ca="1">IF(RESET,0,IF(LOAD_ROM,ROM!AG37,IF(AND(MMU_CLK,MMU_MEMW,CELL("address",AG176)=CELL("address",OFFSET(RAM0,MMU_RAM_X,MMU_RAM_Y))),MMU_VAL,AG176)))</f>
        <v>0</v>
      </c>
      <c r="AH176" s="50">
        <f t="array" aca="1" ref="AH176" ca="1">IF(RESET,0,IF(LOAD_ROM,ROM!AH37,IF(AND(MMU_CLK,MMU_MEMW,CELL("address",AH176)=CELL("address",OFFSET(RAM0,MMU_RAM_X,MMU_RAM_Y))),MMU_VAL,AH176)))</f>
        <v>0</v>
      </c>
      <c r="AI176" s="50">
        <f t="array" aca="1" ref="AI176" ca="1">IF(RESET,0,IF(LOAD_ROM,ROM!AI37,IF(AND(MMU_CLK,MMU_MEMW,CELL("address",AI176)=CELL("address",OFFSET(RAM0,MMU_RAM_X,MMU_RAM_Y))),MMU_VAL,AI176)))</f>
        <v>0</v>
      </c>
      <c r="AJ176" s="50">
        <f t="array" aca="1" ref="AJ176" ca="1">IF(RESET,0,IF(LOAD_ROM,ROM!AJ37,IF(AND(MMU_CLK,MMU_MEMW,CELL("address",AJ176)=CELL("address",OFFSET(RAM0,MMU_RAM_X,MMU_RAM_Y))),MMU_VAL,AJ176)))</f>
        <v>0</v>
      </c>
      <c r="AK176" s="50">
        <f t="array" aca="1" ref="AK176" ca="1">IF(RESET,0,IF(LOAD_ROM,ROM!AK37,IF(AND(MMU_CLK,MMU_MEMW,CELL("address",AK176)=CELL("address",OFFSET(RAM0,MMU_RAM_X,MMU_RAM_Y))),MMU_VAL,AK176)))</f>
        <v>0</v>
      </c>
      <c r="AL176" s="50">
        <f t="array" aca="1" ref="AL176" ca="1">IF(RESET,0,IF(LOAD_ROM,ROM!AL37,IF(AND(MMU_CLK,MMU_MEMW,CELL("address",AL176)=CELL("address",OFFSET(RAM0,MMU_RAM_X,MMU_RAM_Y))),MMU_VAL,AL176)))</f>
        <v>0</v>
      </c>
      <c r="AM176" s="50">
        <f t="array" aca="1" ref="AM176" ca="1">IF(RESET,0,IF(LOAD_ROM,ROM!AM37,IF(AND(MMU_CLK,MMU_MEMW,CELL("address",AM176)=CELL("address",OFFSET(RAM0,MMU_RAM_X,MMU_RAM_Y))),MMU_VAL,AM176)))</f>
        <v>0</v>
      </c>
      <c r="AN176" s="50">
        <f t="array" aca="1" ref="AN176" ca="1">IF(RESET,0,IF(LOAD_ROM,ROM!AN37,IF(AND(MMU_CLK,MMU_MEMW,CELL("address",AN176)=CELL("address",OFFSET(RAM0,MMU_RAM_X,MMU_RAM_Y))),MMU_VAL,AN176)))</f>
        <v>0</v>
      </c>
      <c r="AO176" s="50">
        <f t="array" aca="1" ref="AO176" ca="1">IF(RESET,0,IF(LOAD_ROM,ROM!AO37,IF(AND(MMU_CLK,MMU_MEMW,CELL("address",AO176)=CELL("address",OFFSET(RAM0,MMU_RAM_X,MMU_RAM_Y))),MMU_VAL,AO176)))</f>
        <v>0</v>
      </c>
      <c r="AP176" s="50">
        <f t="array" aca="1" ref="AP176" ca="1">IF(RESET,0,IF(LOAD_ROM,ROM!AP37,IF(AND(MMU_CLK,MMU_MEMW,CELL("address",AP176)=CELL("address",OFFSET(RAM0,MMU_RAM_X,MMU_RAM_Y))),MMU_VAL,AP176)))</f>
        <v>0</v>
      </c>
      <c r="AQ176" s="50">
        <f t="array" aca="1" ref="AQ176" ca="1">IF(RESET,0,IF(LOAD_ROM,ROM!AQ37,IF(AND(MMU_CLK,MMU_MEMW,CELL("address",AQ176)=CELL("address",OFFSET(RAM0,MMU_RAM_X,MMU_RAM_Y))),MMU_VAL,AQ176)))</f>
        <v>0</v>
      </c>
      <c r="AR176" s="50">
        <f t="array" aca="1" ref="AR176" ca="1">IF(RESET,0,IF(LOAD_ROM,ROM!AR37,IF(AND(MMU_CLK,MMU_MEMW,CELL("address",AR176)=CELL("address",OFFSET(RAM0,MMU_RAM_X,MMU_RAM_Y))),MMU_VAL,AR176)))</f>
        <v>0</v>
      </c>
      <c r="AS176" s="50">
        <f t="array" aca="1" ref="AS176" ca="1">IF(RESET,0,IF(LOAD_ROM,ROM!AS37,IF(AND(MMU_CLK,MMU_MEMW,CELL("address",AS176)=CELL("address",OFFSET(RAM0,MMU_RAM_X,MMU_RAM_Y))),MMU_VAL,AS176)))</f>
        <v>0</v>
      </c>
      <c r="AT176" s="50">
        <f t="array" aca="1" ref="AT176" ca="1">IF(RESET,0,IF(LOAD_ROM,ROM!AT37,IF(AND(MMU_CLK,MMU_MEMW,CELL("address",AT176)=CELL("address",OFFSET(RAM0,MMU_RAM_X,MMU_RAM_Y))),MMU_VAL,AT176)))</f>
        <v>0</v>
      </c>
      <c r="AU176" s="50">
        <f t="array" aca="1" ref="AU176" ca="1">IF(RESET,0,IF(LOAD_ROM,ROM!AU37,IF(AND(MMU_CLK,MMU_MEMW,CELL("address",AU176)=CELL("address",OFFSET(RAM0,MMU_RAM_X,MMU_RAM_Y))),MMU_VAL,AU176)))</f>
        <v>0</v>
      </c>
      <c r="AV176" s="50">
        <f t="array" aca="1" ref="AV176" ca="1">IF(RESET,0,IF(LOAD_ROM,ROM!AV37,IF(AND(MMU_CLK,MMU_MEMW,CELL("address",AV176)=CELL("address",OFFSET(RAM0,MMU_RAM_X,MMU_RAM_Y))),MMU_VAL,AV176)))</f>
        <v>0</v>
      </c>
      <c r="AW176" s="50">
        <f t="array" aca="1" ref="AW176" ca="1">IF(RESET,0,IF(LOAD_ROM,ROM!AW37,IF(AND(MMU_CLK,MMU_MEMW,CELL("address",AW176)=CELL("address",OFFSET(RAM0,MMU_RAM_X,MMU_RAM_Y))),MMU_VAL,AW176)))</f>
        <v>0</v>
      </c>
      <c r="AX176" s="50">
        <f t="array" aca="1" ref="AX176" ca="1">IF(RESET,0,IF(LOAD_ROM,ROM!AX37,IF(AND(MMU_CLK,MMU_MEMW,CELL("address",AX176)=CELL("address",OFFSET(RAM0,MMU_RAM_X,MMU_RAM_Y))),MMU_VAL,AX176)))</f>
        <v>0</v>
      </c>
      <c r="AY176" s="50">
        <f t="array" aca="1" ref="AY176" ca="1">IF(RESET,0,IF(LOAD_ROM,ROM!AY37,IF(AND(MMU_CLK,MMU_MEMW,CELL("address",AY176)=CELL("address",OFFSET(RAM0,MMU_RAM_X,MMU_RAM_Y))),MMU_VAL,AY176)))</f>
        <v>0</v>
      </c>
      <c r="AZ176" s="50">
        <f t="array" aca="1" ref="AZ176" ca="1">IF(RESET,0,IF(LOAD_ROM,ROM!AZ37,IF(AND(MMU_CLK,MMU_MEMW,CELL("address",AZ176)=CELL("address",OFFSET(RAM0,MMU_RAM_X,MMU_RAM_Y))),MMU_VAL,AZ176)))</f>
        <v>0</v>
      </c>
      <c r="BA176" s="50">
        <f t="array" aca="1" ref="BA176" ca="1">IF(RESET,0,IF(LOAD_ROM,ROM!BA37,IF(AND(MMU_CLK,MMU_MEMW,CELL("address",BA176)=CELL("address",OFFSET(RAM0,MMU_RAM_X,MMU_RAM_Y))),MMU_VAL,BA176)))</f>
        <v>0</v>
      </c>
      <c r="BB176" s="50">
        <f t="array" aca="1" ref="BB176" ca="1">IF(RESET,0,IF(LOAD_ROM,ROM!BB37,IF(AND(MMU_CLK,MMU_MEMW,CELL("address",BB176)=CELL("address",OFFSET(RAM0,MMU_RAM_X,MMU_RAM_Y))),MMU_VAL,BB176)))</f>
        <v>0</v>
      </c>
      <c r="BC176" s="50">
        <f t="array" aca="1" ref="BC176" ca="1">IF(RESET,0,IF(LOAD_ROM,ROM!BC37,IF(AND(MMU_CLK,MMU_MEMW,CELL("address",BC176)=CELL("address",OFFSET(RAM0,MMU_RAM_X,MMU_RAM_Y))),MMU_VAL,BC176)))</f>
        <v>0</v>
      </c>
      <c r="BD176" s="50">
        <f t="array" aca="1" ref="BD176" ca="1">IF(RESET,0,IF(LOAD_ROM,ROM!BD37,IF(AND(MMU_CLK,MMU_MEMW,CELL("address",BD176)=CELL("address",OFFSET(RAM0,MMU_RAM_X,MMU_RAM_Y))),MMU_VAL,BD176)))</f>
        <v>0</v>
      </c>
      <c r="BE176" s="50">
        <f t="array" aca="1" ref="BE176" ca="1">IF(RESET,0,IF(LOAD_ROM,ROM!BE37,IF(AND(MMU_CLK,MMU_MEMW,CELL("address",BE176)=CELL("address",OFFSET(RAM0,MMU_RAM_X,MMU_RAM_Y))),MMU_VAL,BE176)))</f>
        <v>0</v>
      </c>
      <c r="BF176" s="50">
        <f t="array" aca="1" ref="BF176" ca="1">IF(RESET,0,IF(LOAD_ROM,ROM!BF37,IF(AND(MMU_CLK,MMU_MEMW,CELL("address",BF176)=CELL("address",OFFSET(RAM0,MMU_RAM_X,MMU_RAM_Y))),MMU_VAL,BF176)))</f>
        <v>0</v>
      </c>
      <c r="BG176" s="50">
        <f t="array" aca="1" ref="BG176" ca="1">IF(RESET,0,IF(LOAD_ROM,ROM!BG37,IF(AND(MMU_CLK,MMU_MEMW,CELL("address",BG176)=CELL("address",OFFSET(RAM0,MMU_RAM_X,MMU_RAM_Y))),MMU_VAL,BG176)))</f>
        <v>0</v>
      </c>
      <c r="BH176" s="50">
        <f t="array" aca="1" ref="BH176" ca="1">IF(RESET,0,IF(LOAD_ROM,ROM!BH37,IF(AND(MMU_CLK,MMU_MEMW,CELL("address",BH176)=CELL("address",OFFSET(RAM0,MMU_RAM_X,MMU_RAM_Y))),MMU_VAL,BH176)))</f>
        <v>0</v>
      </c>
      <c r="BI176" s="50">
        <f t="array" aca="1" ref="BI176" ca="1">IF(RESET,0,IF(LOAD_ROM,ROM!BI37,IF(AND(MMU_CLK,MMU_MEMW,CELL("address",BI176)=CELL("address",OFFSET(RAM0,MMU_RAM_X,MMU_RAM_Y))),MMU_VAL,BI176)))</f>
        <v>0</v>
      </c>
      <c r="BJ176" s="50">
        <f t="array" aca="1" ref="BJ176" ca="1">IF(RESET,0,IF(LOAD_ROM,ROM!BJ37,IF(AND(MMU_CLK,MMU_MEMW,CELL("address",BJ176)=CELL("address",OFFSET(RAM0,MMU_RAM_X,MMU_RAM_Y))),MMU_VAL,BJ176)))</f>
        <v>0</v>
      </c>
      <c r="BK176" s="50">
        <f t="array" aca="1" ref="BK176" ca="1">IF(RESET,0,IF(LOAD_ROM,ROM!BK37,IF(AND(MMU_CLK,MMU_MEMW,CELL("address",BK176)=CELL("address",OFFSET(RAM0,MMU_RAM_X,MMU_RAM_Y))),MMU_VAL,BK176)))</f>
        <v>0</v>
      </c>
      <c r="BL176" s="50">
        <f t="array" aca="1" ref="BL176" ca="1">IF(RESET,0,IF(LOAD_ROM,ROM!BL37,IF(AND(MMU_CLK,MMU_MEMW,CELL("address",BL176)=CELL("address",OFFSET(RAM0,MMU_RAM_X,MMU_RAM_Y))),MMU_VAL,BL176)))</f>
        <v>0</v>
      </c>
      <c r="BM176" s="50">
        <f t="array" aca="1" ref="BM176" ca="1">IF(RESET,0,IF(LOAD_ROM,ROM!BM37,IF(AND(MMU_CLK,MMU_MEMW,CELL("address",BM176)=CELL("address",OFFSET(RAM0,MMU_RAM_X,MMU_RAM_Y))),MMU_VAL,BM176)))</f>
        <v>0</v>
      </c>
      <c r="BN176" s="50">
        <f t="array" aca="1" ref="BN176" ca="1">IF(RESET,0,IF(LOAD_ROM,ROM!BN37,IF(AND(MMU_CLK,MMU_MEMW,CELL("address",BN176)=CELL("address",OFFSET(RAM0,MMU_RAM_X,MMU_RAM_Y))),MMU_VAL,BN176)))</f>
        <v>0</v>
      </c>
      <c r="BO176" s="50">
        <f t="array" aca="1" ref="BO176" ca="1">IF(RESET,0,IF(LOAD_ROM,ROM!BO37,IF(AND(MMU_CLK,MMU_MEMW,CELL("address",BO176)=CELL("address",OFFSET(RAM0,MMU_RAM_X,MMU_RAM_Y))),MMU_VAL,BO176)))</f>
        <v>0</v>
      </c>
      <c r="BP176" s="50">
        <f t="array" aca="1" ref="BP176" ca="1">IF(RESET,0,IF(LOAD_ROM,ROM!BP37,IF(AND(MMU_CLK,MMU_MEMW,CELL("address",BP176)=CELL("address",OFFSET(RAM0,MMU_RAM_X,MMU_RAM_Y))),MMU_VAL,BP176)))</f>
        <v>0</v>
      </c>
      <c r="BQ176" s="50">
        <f t="array" aca="1" ref="BQ176" ca="1">IF(RESET,0,IF(LOAD_ROM,ROM!BQ37,IF(AND(MMU_CLK,MMU_MEMW,CELL("address",BQ176)=CELL("address",OFFSET(RAM0,MMU_RAM_X,MMU_RAM_Y))),MMU_VAL,BQ176)))</f>
        <v>0</v>
      </c>
      <c r="BR176" s="50">
        <f t="array" aca="1" ref="BR176" ca="1">IF(RESET,0,IF(LOAD_ROM,ROM!BR37,IF(AND(MMU_CLK,MMU_MEMW,CELL("address",BR176)=CELL("address",OFFSET(RAM0,MMU_RAM_X,MMU_RAM_Y))),MMU_VAL,BR176)))</f>
        <v>0</v>
      </c>
      <c r="BS176" s="50">
        <f t="array" aca="1" ref="BS176" ca="1">IF(RESET,0,IF(LOAD_ROM,ROM!BS37,IF(AND(MMU_CLK,MMU_MEMW,CELL("address",BS176)=CELL("address",OFFSET(RAM0,MMU_RAM_X,MMU_RAM_Y))),MMU_VAL,BS176)))</f>
        <v>0</v>
      </c>
      <c r="BT176" s="50">
        <f t="array" aca="1" ref="BT176" ca="1">IF(RESET,0,IF(LOAD_ROM,ROM!BT37,IF(AND(MMU_CLK,MMU_MEMW,CELL("address",BT176)=CELL("address",OFFSET(RAM0,MMU_RAM_X,MMU_RAM_Y))),MMU_VAL,BT176)))</f>
        <v>0</v>
      </c>
      <c r="BU176" s="50">
        <f t="array" aca="1" ref="BU176" ca="1">IF(RESET,0,IF(LOAD_ROM,ROM!BU37,IF(AND(MMU_CLK,MMU_MEMW,CELL("address",BU176)=CELL("address",OFFSET(RAM0,MMU_RAM_X,MMU_RAM_Y))),MMU_VAL,BU176)))</f>
        <v>0</v>
      </c>
      <c r="BV176" s="50">
        <f t="array" aca="1" ref="BV176" ca="1">IF(RESET,0,IF(LOAD_ROM,ROM!BV37,IF(AND(MMU_CLK,MMU_MEMW,CELL("address",BV176)=CELL("address",OFFSET(RAM0,MMU_RAM_X,MMU_RAM_Y))),MMU_VAL,BV176)))</f>
        <v>0</v>
      </c>
      <c r="BW176" s="50">
        <f t="array" aca="1" ref="BW176" ca="1">IF(RESET,0,IF(LOAD_ROM,ROM!BW37,IF(AND(MMU_CLK,MMU_MEMW,CELL("address",BW176)=CELL("address",OFFSET(RAM0,MMU_RAM_X,MMU_RAM_Y))),MMU_VAL,BW176)))</f>
        <v>0</v>
      </c>
      <c r="BX176" s="50">
        <f t="array" aca="1" ref="BX176" ca="1">IF(RESET,0,IF(LOAD_ROM,ROM!BX37,IF(AND(MMU_CLK,MMU_MEMW,CELL("address",BX176)=CELL("address",OFFSET(RAM0,MMU_RAM_X,MMU_RAM_Y))),MMU_VAL,BX176)))</f>
        <v>0</v>
      </c>
      <c r="BY176" s="50">
        <f t="array" aca="1" ref="BY176" ca="1">IF(RESET,0,IF(LOAD_ROM,ROM!BY37,IF(AND(MMU_CLK,MMU_MEMW,CELL("address",BY176)=CELL("address",OFFSET(RAM0,MMU_RAM_X,MMU_RAM_Y))),MMU_VAL,BY176)))</f>
        <v>0</v>
      </c>
      <c r="BZ176" s="50">
        <f t="array" aca="1" ref="BZ176" ca="1">IF(RESET,0,IF(LOAD_ROM,ROM!BZ37,IF(AND(MMU_CLK,MMU_MEMW,CELL("address",BZ176)=CELL("address",OFFSET(RAM0,MMU_RAM_X,MMU_RAM_Y))),MMU_VAL,BZ176)))</f>
        <v>0</v>
      </c>
      <c r="CA176" s="50">
        <f t="array" aca="1" ref="CA176" ca="1">IF(RESET,0,IF(LOAD_ROM,ROM!CA37,IF(AND(MMU_CLK,MMU_MEMW,CELL("address",CA176)=CELL("address",OFFSET(RAM0,MMU_RAM_X,MMU_RAM_Y))),MMU_VAL,CA176)))</f>
        <v>0</v>
      </c>
      <c r="CB176" s="50">
        <f t="array" aca="1" ref="CB176" ca="1">IF(RESET,0,IF(LOAD_ROM,ROM!CB37,IF(AND(MMU_CLK,MMU_MEMW,CELL("address",CB176)=CELL("address",OFFSET(RAM0,MMU_RAM_X,MMU_RAM_Y))),MMU_VAL,CB176)))</f>
        <v>0</v>
      </c>
      <c r="CC176" s="50">
        <f t="array" aca="1" ref="CC176" ca="1">IF(RESET,0,IF(LOAD_ROM,ROM!CC37,IF(AND(MMU_CLK,MMU_MEMW,CELL("address",CC176)=CELL("address",OFFSET(RAM0,MMU_RAM_X,MMU_RAM_Y))),MMU_VAL,CC176)))</f>
        <v>0</v>
      </c>
      <c r="CD176" s="50">
        <f t="array" aca="1" ref="CD176" ca="1">IF(RESET,0,IF(LOAD_ROM,ROM!CD37,IF(AND(MMU_CLK,MMU_MEMW,CELL("address",CD176)=CELL("address",OFFSET(RAM0,MMU_RAM_X,MMU_RAM_Y))),MMU_VAL,CD176)))</f>
        <v>0</v>
      </c>
      <c r="CE176" s="50">
        <f t="array" aca="1" ref="CE176" ca="1">IF(RESET,0,IF(LOAD_ROM,ROM!CE37,IF(AND(MMU_CLK,MMU_MEMW,CELL("address",CE176)=CELL("address",OFFSET(RAM0,MMU_RAM_X,MMU_RAM_Y))),MMU_VAL,CE176)))</f>
        <v>0</v>
      </c>
      <c r="CF176" s="50">
        <f t="array" aca="1" ref="CF176" ca="1">IF(RESET,0,IF(LOAD_ROM,ROM!CF37,IF(AND(MMU_CLK,MMU_MEMW,CELL("address",CF176)=CELL("address",OFFSET(RAM0,MMU_RAM_X,MMU_RAM_Y))),MMU_VAL,CF176)))</f>
        <v>0</v>
      </c>
      <c r="CG176" s="50">
        <f t="array" aca="1" ref="CG176" ca="1">IF(RESET,0,IF(LOAD_ROM,ROM!CG37,IF(AND(MMU_CLK,MMU_MEMW,CELL("address",CG176)=CELL("address",OFFSET(RAM0,MMU_RAM_X,MMU_RAM_Y))),MMU_VAL,CG176)))</f>
        <v>0</v>
      </c>
      <c r="CH176" s="50">
        <f t="array" aca="1" ref="CH176" ca="1">IF(RESET,0,IF(LOAD_ROM,ROM!CH37,IF(AND(MMU_CLK,MMU_MEMW,CELL("address",CH176)=CELL("address",OFFSET(RAM0,MMU_RAM_X,MMU_RAM_Y))),MMU_VAL,CH176)))</f>
        <v>0</v>
      </c>
      <c r="CI176" s="50">
        <f t="array" aca="1" ref="CI176" ca="1">IF(RESET,0,IF(LOAD_ROM,ROM!CI37,IF(AND(MMU_CLK,MMU_MEMW,CELL("address",CI176)=CELL("address",OFFSET(RAM0,MMU_RAM_X,MMU_RAM_Y))),MMU_VAL,CI176)))</f>
        <v>0</v>
      </c>
      <c r="CJ176" s="50">
        <f t="array" aca="1" ref="CJ176" ca="1">IF(RESET,0,IF(LOAD_ROM,ROM!CJ37,IF(AND(MMU_CLK,MMU_MEMW,CELL("address",CJ176)=CELL("address",OFFSET(RAM0,MMU_RAM_X,MMU_RAM_Y))),MMU_VAL,CJ176)))</f>
        <v>0</v>
      </c>
      <c r="CK176" s="50">
        <f t="array" aca="1" ref="CK176" ca="1">IF(RESET,0,IF(LOAD_ROM,ROM!CK37,IF(AND(MMU_CLK,MMU_MEMW,CELL("address",CK176)=CELL("address",OFFSET(RAM0,MMU_RAM_X,MMU_RAM_Y))),MMU_VAL,CK176)))</f>
        <v>0</v>
      </c>
      <c r="CL176" s="50">
        <f t="array" aca="1" ref="CL176" ca="1">IF(RESET,0,IF(LOAD_ROM,ROM!CL37,IF(AND(MMU_CLK,MMU_MEMW,CELL("address",CL176)=CELL("address",OFFSET(RAM0,MMU_RAM_X,MMU_RAM_Y))),MMU_VAL,CL176)))</f>
        <v>0</v>
      </c>
      <c r="CM176" s="50">
        <f t="array" aca="1" ref="CM176" ca="1">IF(RESET,0,IF(LOAD_ROM,ROM!CM37,IF(AND(MMU_CLK,MMU_MEMW,CELL("address",CM176)=CELL("address",OFFSET(RAM0,MMU_RAM_X,MMU_RAM_Y))),MMU_VAL,CM176)))</f>
        <v>0</v>
      </c>
      <c r="CN176" s="50">
        <f t="array" aca="1" ref="CN176" ca="1">IF(RESET,0,IF(LOAD_ROM,ROM!CN37,IF(AND(MMU_CLK,MMU_MEMW,CELL("address",CN176)=CELL("address",OFFSET(RAM0,MMU_RAM_X,MMU_RAM_Y))),MMU_VAL,CN176)))</f>
        <v>0</v>
      </c>
      <c r="CO176" s="50">
        <f t="array" aca="1" ref="CO176" ca="1">IF(RESET,0,IF(LOAD_ROM,ROM!CO37,IF(AND(MMU_CLK,MMU_MEMW,CELL("address",CO176)=CELL("address",OFFSET(RAM0,MMU_RAM_X,MMU_RAM_Y))),MMU_VAL,CO176)))</f>
        <v>0</v>
      </c>
      <c r="CP176" s="50">
        <f t="array" aca="1" ref="CP176" ca="1">IF(RESET,0,IF(LOAD_ROM,ROM!CP37,IF(AND(MMU_CLK,MMU_MEMW,CELL("address",CP176)=CELL("address",OFFSET(RAM0,MMU_RAM_X,MMU_RAM_Y))),MMU_VAL,CP176)))</f>
        <v>0</v>
      </c>
      <c r="CQ176" s="50">
        <f t="array" aca="1" ref="CQ176" ca="1">IF(RESET,0,IF(LOAD_ROM,ROM!CQ37,IF(AND(MMU_CLK,MMU_MEMW,CELL("address",CQ176)=CELL("address",OFFSET(RAM0,MMU_RAM_X,MMU_RAM_Y))),MMU_VAL,CQ176)))</f>
        <v>0</v>
      </c>
      <c r="CR176" s="50">
        <f t="array" aca="1" ref="CR176" ca="1">IF(RESET,0,IF(LOAD_ROM,ROM!CR37,IF(AND(MMU_CLK,MMU_MEMW,CELL("address",CR176)=CELL("address",OFFSET(RAM0,MMU_RAM_X,MMU_RAM_Y))),MMU_VAL,CR176)))</f>
        <v>0</v>
      </c>
      <c r="CS176" s="50">
        <f t="array" aca="1" ref="CS176" ca="1">IF(RESET,0,IF(LOAD_ROM,ROM!CS37,IF(AND(MMU_CLK,MMU_MEMW,CELL("address",CS176)=CELL("address",OFFSET(RAM0,MMU_RAM_X,MMU_RAM_Y))),MMU_VAL,CS176)))</f>
        <v>0</v>
      </c>
      <c r="CT176" s="50">
        <f t="array" aca="1" ref="CT176" ca="1">IF(RESET,0,IF(LOAD_ROM,ROM!CT37,IF(AND(MMU_CLK,MMU_MEMW,CELL("address",CT176)=CELL("address",OFFSET(RAM0,MMU_RAM_X,MMU_RAM_Y))),MMU_VAL,CT176)))</f>
        <v>0</v>
      </c>
      <c r="CU176" s="50">
        <f t="array" aca="1" ref="CU176" ca="1">IF(RESET,0,IF(LOAD_ROM,ROM!CU37,IF(AND(MMU_CLK,MMU_MEMW,CELL("address",CU176)=CELL("address",OFFSET(RAM0,MMU_RAM_X,MMU_RAM_Y))),MMU_VAL,CU176)))</f>
        <v>0</v>
      </c>
      <c r="CV176" s="50">
        <f t="array" aca="1" ref="CV176" ca="1">IF(RESET,0,IF(LOAD_ROM,ROM!CV37,IF(AND(MMU_CLK,MMU_MEMW,CELL("address",CV176)=CELL("address",OFFSET(RAM0,MMU_RAM_X,MMU_RAM_Y))),MMU_VAL,CV176)))</f>
        <v>0</v>
      </c>
      <c r="CW176" s="50">
        <f t="array" aca="1" ref="CW176" ca="1">IF(RESET,0,IF(LOAD_ROM,ROM!CW37,IF(AND(MMU_CLK,MMU_MEMW,CELL("address",CW176)=CELL("address",OFFSET(RAM0,MMU_RAM_X,MMU_RAM_Y))),MMU_VAL,CW176)))</f>
        <v>0</v>
      </c>
      <c r="CX176" s="50">
        <f t="array" aca="1" ref="CX176" ca="1">IF(RESET,0,IF(LOAD_ROM,ROM!CX37,IF(AND(MMU_CLK,MMU_MEMW,CELL("address",CX176)=CELL("address",OFFSET(RAM0,MMU_RAM_X,MMU_RAM_Y))),MMU_VAL,CX176)))</f>
        <v>0</v>
      </c>
      <c r="CY176" s="50">
        <f t="array" aca="1" ref="CY176" ca="1">IF(RESET,0,IF(LOAD_ROM,ROM!CY37,IF(AND(MMU_CLK,MMU_MEMW,CELL("address",CY176)=CELL("address",OFFSET(RAM0,MMU_RAM_X,MMU_RAM_Y))),MMU_VAL,CY176)))</f>
        <v>0</v>
      </c>
      <c r="CZ176" s="50">
        <f t="array" aca="1" ref="CZ176" ca="1">IF(RESET,0,IF(LOAD_ROM,ROM!CZ37,IF(AND(MMU_CLK,MMU_MEMW,CELL("address",CZ176)=CELL("address",OFFSET(RAM0,MMU_RAM_X,MMU_RAM_Y))),MMU_VAL,CZ176)))</f>
        <v>0</v>
      </c>
      <c r="DA176" s="50">
        <f t="array" aca="1" ref="DA176" ca="1">IF(RESET,0,IF(LOAD_ROM,ROM!DA37,IF(AND(MMU_CLK,MMU_MEMW,CELL("address",DA176)=CELL("address",OFFSET(RAM0,MMU_RAM_X,MMU_RAM_Y))),MMU_VAL,DA176)))</f>
        <v>0</v>
      </c>
      <c r="DB176" s="50">
        <f t="array" aca="1" ref="DB176" ca="1">IF(RESET,0,IF(LOAD_ROM,ROM!DB37,IF(AND(MMU_CLK,MMU_MEMW,CELL("address",DB176)=CELL("address",OFFSET(RAM0,MMU_RAM_X,MMU_RAM_Y))),MMU_VAL,DB176)))</f>
        <v>0</v>
      </c>
      <c r="DC176" s="50">
        <f t="array" aca="1" ref="DC176" ca="1">IF(RESET,0,IF(LOAD_ROM,ROM!DC37,IF(AND(MMU_CLK,MMU_MEMW,CELL("address",DC176)=CELL("address",OFFSET(RAM0,MMU_RAM_X,MMU_RAM_Y))),MMU_VAL,DC176)))</f>
        <v>0</v>
      </c>
      <c r="DD176" s="50">
        <f t="array" aca="1" ref="DD176" ca="1">IF(RESET,0,IF(LOAD_ROM,ROM!DD37,IF(AND(MMU_CLK,MMU_MEMW,CELL("address",DD176)=CELL("address",OFFSET(RAM0,MMU_RAM_X,MMU_RAM_Y))),MMU_VAL,DD176)))</f>
        <v>0</v>
      </c>
      <c r="DE176" s="50">
        <f t="array" aca="1" ref="DE176" ca="1">IF(RESET,0,IF(LOAD_ROM,ROM!DE37,IF(AND(MMU_CLK,MMU_MEMW,CELL("address",DE176)=CELL("address",OFFSET(RAM0,MMU_RAM_X,MMU_RAM_Y))),MMU_VAL,DE176)))</f>
        <v>0</v>
      </c>
      <c r="DF176" s="50">
        <f t="array" aca="1" ref="DF176" ca="1">IF(RESET,0,IF(LOAD_ROM,ROM!DF37,IF(AND(MMU_CLK,MMU_MEMW,CELL("address",DF176)=CELL("address",OFFSET(RAM0,MMU_RAM_X,MMU_RAM_Y))),MMU_VAL,DF176)))</f>
        <v>0</v>
      </c>
      <c r="DG176" s="50">
        <f t="array" aca="1" ref="DG176" ca="1">IF(RESET,0,IF(LOAD_ROM,ROM!DG37,IF(AND(MMU_CLK,MMU_MEMW,CELL("address",DG176)=CELL("address",OFFSET(RAM0,MMU_RAM_X,MMU_RAM_Y))),MMU_VAL,DG176)))</f>
        <v>0</v>
      </c>
      <c r="DH176" s="50">
        <f t="array" aca="1" ref="DH176" ca="1">IF(RESET,0,IF(LOAD_ROM,ROM!DH37,IF(AND(MMU_CLK,MMU_MEMW,CELL("address",DH176)=CELL("address",OFFSET(RAM0,MMU_RAM_X,MMU_RAM_Y))),MMU_VAL,DH176)))</f>
        <v>0</v>
      </c>
      <c r="DI176" s="50">
        <f t="array" aca="1" ref="DI176" ca="1">IF(RESET,0,IF(LOAD_ROM,ROM!DI37,IF(AND(MMU_CLK,MMU_MEMW,CELL("address",DI176)=CELL("address",OFFSET(RAM0,MMU_RAM_X,MMU_RAM_Y))),MMU_VAL,DI176)))</f>
        <v>0</v>
      </c>
      <c r="DJ176" s="50">
        <f t="array" aca="1" ref="DJ176" ca="1">IF(RESET,0,IF(LOAD_ROM,ROM!DJ37,IF(AND(MMU_CLK,MMU_MEMW,CELL("address",DJ176)=CELL("address",OFFSET(RAM0,MMU_RAM_X,MMU_RAM_Y))),MMU_VAL,DJ176)))</f>
        <v>0</v>
      </c>
      <c r="DK176" s="50">
        <f t="array" aca="1" ref="DK176" ca="1">IF(RESET,0,IF(LOAD_ROM,ROM!DK37,IF(AND(MMU_CLK,MMU_MEMW,CELL("address",DK176)=CELL("address",OFFSET(RAM0,MMU_RAM_X,MMU_RAM_Y))),MMU_VAL,DK176)))</f>
        <v>0</v>
      </c>
      <c r="DL176" s="50">
        <f t="array" aca="1" ref="DL176" ca="1">IF(RESET,0,IF(LOAD_ROM,ROM!DL37,IF(AND(MMU_CLK,MMU_MEMW,CELL("address",DL176)=CELL("address",OFFSET(RAM0,MMU_RAM_X,MMU_RAM_Y))),MMU_VAL,DL176)))</f>
        <v>0</v>
      </c>
      <c r="DM176" s="50">
        <f t="array" aca="1" ref="DM176" ca="1">IF(RESET,0,IF(LOAD_ROM,ROM!DM37,IF(AND(MMU_CLK,MMU_MEMW,CELL("address",DM176)=CELL("address",OFFSET(RAM0,MMU_RAM_X,MMU_RAM_Y))),MMU_VAL,DM176)))</f>
        <v>0</v>
      </c>
      <c r="DN176" s="50">
        <f t="array" aca="1" ref="DN176" ca="1">IF(RESET,0,IF(LOAD_ROM,ROM!DN37,IF(AND(MMU_CLK,MMU_MEMW,CELL("address",DN176)=CELL("address",OFFSET(RAM0,MMU_RAM_X,MMU_RAM_Y))),MMU_VAL,DN176)))</f>
        <v>0</v>
      </c>
      <c r="DO176" s="50">
        <f t="array" aca="1" ref="DO176" ca="1">IF(RESET,0,IF(LOAD_ROM,ROM!DO37,IF(AND(MMU_CLK,MMU_MEMW,CELL("address",DO176)=CELL("address",OFFSET(RAM0,MMU_RAM_X,MMU_RAM_Y))),MMU_VAL,DO176)))</f>
        <v>0</v>
      </c>
      <c r="DP176" s="50">
        <f t="array" aca="1" ref="DP176" ca="1">IF(RESET,0,IF(LOAD_ROM,ROM!DP37,IF(AND(MMU_CLK,MMU_MEMW,CELL("address",DP176)=CELL("address",OFFSET(RAM0,MMU_RAM_X,MMU_RAM_Y))),MMU_VAL,DP176)))</f>
        <v>0</v>
      </c>
      <c r="DQ176" s="50">
        <f t="array" aca="1" ref="DQ176" ca="1">IF(RESET,0,IF(LOAD_ROM,ROM!DQ37,IF(AND(MMU_CLK,MMU_MEMW,CELL("address",DQ176)=CELL("address",OFFSET(RAM0,MMU_RAM_X,MMU_RAM_Y))),MMU_VAL,DQ176)))</f>
        <v>0</v>
      </c>
      <c r="DR176" s="50">
        <f t="array" aca="1" ref="DR176" ca="1">IF(RESET,0,IF(LOAD_ROM,ROM!DR37,IF(AND(MMU_CLK,MMU_MEMW,CELL("address",DR176)=CELL("address",OFFSET(RAM0,MMU_RAM_X,MMU_RAM_Y))),MMU_VAL,DR176)))</f>
        <v>0</v>
      </c>
      <c r="DS176" s="50">
        <f t="array" aca="1" ref="DS176" ca="1">IF(RESET,0,IF(LOAD_ROM,ROM!DS37,IF(AND(MMU_CLK,MMU_MEMW,CELL("address",DS176)=CELL("address",OFFSET(RAM0,MMU_RAM_X,MMU_RAM_Y))),MMU_VAL,DS176)))</f>
        <v>0</v>
      </c>
      <c r="DT176" s="50">
        <f t="array" aca="1" ref="DT176" ca="1">IF(RESET,0,IF(LOAD_ROM,ROM!DT37,IF(AND(MMU_CLK,MMU_MEMW,CELL("address",DT176)=CELL("address",OFFSET(RAM0,MMU_RAM_X,MMU_RAM_Y))),MMU_VAL,DT176)))</f>
        <v>0</v>
      </c>
      <c r="DU176" s="50">
        <f t="array" aca="1" ref="DU176" ca="1">IF(RESET,0,IF(LOAD_ROM,ROM!DU37,IF(AND(MMU_CLK,MMU_MEMW,CELL("address",DU176)=CELL("address",OFFSET(RAM0,MMU_RAM_X,MMU_RAM_Y))),MMU_VAL,DU176)))</f>
        <v>0</v>
      </c>
      <c r="DV176" s="50">
        <f t="array" aca="1" ref="DV176" ca="1">IF(RESET,0,IF(LOAD_ROM,ROM!DV37,IF(AND(MMU_CLK,MMU_MEMW,CELL("address",DV176)=CELL("address",OFFSET(RAM0,MMU_RAM_X,MMU_RAM_Y))),MMU_VAL,DV176)))</f>
        <v>0</v>
      </c>
      <c r="DW176" s="50">
        <f t="array" aca="1" ref="DW176" ca="1">IF(RESET,0,IF(LOAD_ROM,ROM!DW37,IF(AND(MMU_CLK,MMU_MEMW,CELL("address",DW176)=CELL("address",OFFSET(RAM0,MMU_RAM_X,MMU_RAM_Y))),MMU_VAL,DW176)))</f>
        <v>0</v>
      </c>
      <c r="DX176" s="50">
        <f t="array" aca="1" ref="DX176" ca="1">IF(RESET,0,IF(LOAD_ROM,ROM!DX37,IF(AND(MMU_CLK,MMU_MEMW,CELL("address",DX176)=CELL("address",OFFSET(RAM0,MMU_RAM_X,MMU_RAM_Y))),MMU_VAL,DX176)))</f>
        <v>0</v>
      </c>
    </row>
    <row r="177" spans="1:128" x14ac:dyDescent="0.35">
      <c r="A177" s="50">
        <f t="array" aca="1" ref="A177" ca="1">IF(RESET,0,IF(LOAD_ROM,ROM!A38,IF(AND(MMU_CLK,MMU_MEMW,CELL("address",A177)=CELL("address",OFFSET(RAM0,MMU_RAM_X,MMU_RAM_Y))),MMU_VAL,A177)))</f>
        <v>0</v>
      </c>
      <c r="B177" s="50">
        <f t="array" aca="1" ref="B177" ca="1">IF(RESET,0,IF(LOAD_ROM,ROM!B38,IF(AND(MMU_CLK,MMU_MEMW,CELL("address",B177)=CELL("address",OFFSET(RAM0,MMU_RAM_X,MMU_RAM_Y))),MMU_VAL,B177)))</f>
        <v>0</v>
      </c>
      <c r="C177" s="50">
        <f t="array" aca="1" ref="C177" ca="1">IF(RESET,0,IF(LOAD_ROM,ROM!C38,IF(AND(MMU_CLK,MMU_MEMW,CELL("address",C177)=CELL("address",OFFSET(RAM0,MMU_RAM_X,MMU_RAM_Y))),MMU_VAL,C177)))</f>
        <v>0</v>
      </c>
      <c r="D177" s="50">
        <f t="array" aca="1" ref="D177" ca="1">IF(RESET,0,IF(LOAD_ROM,ROM!D38,IF(AND(MMU_CLK,MMU_MEMW,CELL("address",D177)=CELL("address",OFFSET(RAM0,MMU_RAM_X,MMU_RAM_Y))),MMU_VAL,D177)))</f>
        <v>0</v>
      </c>
      <c r="E177" s="50">
        <f t="array" aca="1" ref="E177" ca="1">IF(RESET,0,IF(LOAD_ROM,ROM!E38,IF(AND(MMU_CLK,MMU_MEMW,CELL("address",E177)=CELL("address",OFFSET(RAM0,MMU_RAM_X,MMU_RAM_Y))),MMU_VAL,E177)))</f>
        <v>0</v>
      </c>
      <c r="F177" s="50">
        <f t="array" aca="1" ref="F177" ca="1">IF(RESET,0,IF(LOAD_ROM,ROM!F38,IF(AND(MMU_CLK,MMU_MEMW,CELL("address",F177)=CELL("address",OFFSET(RAM0,MMU_RAM_X,MMU_RAM_Y))),MMU_VAL,F177)))</f>
        <v>0</v>
      </c>
      <c r="G177" s="50">
        <f t="array" aca="1" ref="G177" ca="1">IF(RESET,0,IF(LOAD_ROM,ROM!G38,IF(AND(MMU_CLK,MMU_MEMW,CELL("address",G177)=CELL("address",OFFSET(RAM0,MMU_RAM_X,MMU_RAM_Y))),MMU_VAL,G177)))</f>
        <v>0</v>
      </c>
      <c r="H177" s="50">
        <f t="array" aca="1" ref="H177" ca="1">IF(RESET,0,IF(LOAD_ROM,ROM!H38,IF(AND(MMU_CLK,MMU_MEMW,CELL("address",H177)=CELL("address",OFFSET(RAM0,MMU_RAM_X,MMU_RAM_Y))),MMU_VAL,H177)))</f>
        <v>0</v>
      </c>
      <c r="I177" s="50">
        <f t="array" aca="1" ref="I177" ca="1">IF(RESET,0,IF(LOAD_ROM,ROM!I38,IF(AND(MMU_CLK,MMU_MEMW,CELL("address",I177)=CELL("address",OFFSET(RAM0,MMU_RAM_X,MMU_RAM_Y))),MMU_VAL,I177)))</f>
        <v>0</v>
      </c>
      <c r="J177" s="50">
        <f t="array" aca="1" ref="J177" ca="1">IF(RESET,0,IF(LOAD_ROM,ROM!J38,IF(AND(MMU_CLK,MMU_MEMW,CELL("address",J177)=CELL("address",OFFSET(RAM0,MMU_RAM_X,MMU_RAM_Y))),MMU_VAL,J177)))</f>
        <v>0</v>
      </c>
      <c r="K177" s="50">
        <f t="array" aca="1" ref="K177" ca="1">IF(RESET,0,IF(LOAD_ROM,ROM!K38,IF(AND(MMU_CLK,MMU_MEMW,CELL("address",K177)=CELL("address",OFFSET(RAM0,MMU_RAM_X,MMU_RAM_Y))),MMU_VAL,K177)))</f>
        <v>0</v>
      </c>
      <c r="L177" s="50">
        <f t="array" aca="1" ref="L177" ca="1">IF(RESET,0,IF(LOAD_ROM,ROM!L38,IF(AND(MMU_CLK,MMU_MEMW,CELL("address",L177)=CELL("address",OFFSET(RAM0,MMU_RAM_X,MMU_RAM_Y))),MMU_VAL,L177)))</f>
        <v>0</v>
      </c>
      <c r="M177" s="50">
        <f t="array" aca="1" ref="M177" ca="1">IF(RESET,0,IF(LOAD_ROM,ROM!M38,IF(AND(MMU_CLK,MMU_MEMW,CELL("address",M177)=CELL("address",OFFSET(RAM0,MMU_RAM_X,MMU_RAM_Y))),MMU_VAL,M177)))</f>
        <v>0</v>
      </c>
      <c r="N177" s="50">
        <f t="array" aca="1" ref="N177" ca="1">IF(RESET,0,IF(LOAD_ROM,ROM!N38,IF(AND(MMU_CLK,MMU_MEMW,CELL("address",N177)=CELL("address",OFFSET(RAM0,MMU_RAM_X,MMU_RAM_Y))),MMU_VAL,N177)))</f>
        <v>0</v>
      </c>
      <c r="O177" s="50">
        <f t="array" aca="1" ref="O177" ca="1">IF(RESET,0,IF(LOAD_ROM,ROM!O38,IF(AND(MMU_CLK,MMU_MEMW,CELL("address",O177)=CELL("address",OFFSET(RAM0,MMU_RAM_X,MMU_RAM_Y))),MMU_VAL,O177)))</f>
        <v>0</v>
      </c>
      <c r="P177" s="50">
        <f t="array" aca="1" ref="P177" ca="1">IF(RESET,0,IF(LOAD_ROM,ROM!P38,IF(AND(MMU_CLK,MMU_MEMW,CELL("address",P177)=CELL("address",OFFSET(RAM0,MMU_RAM_X,MMU_RAM_Y))),MMU_VAL,P177)))</f>
        <v>0</v>
      </c>
      <c r="Q177" s="50">
        <f t="array" aca="1" ref="Q177" ca="1">IF(RESET,0,IF(LOAD_ROM,ROM!Q38,IF(AND(MMU_CLK,MMU_MEMW,CELL("address",Q177)=CELL("address",OFFSET(RAM0,MMU_RAM_X,MMU_RAM_Y))),MMU_VAL,Q177)))</f>
        <v>0</v>
      </c>
      <c r="R177" s="50">
        <f t="array" aca="1" ref="R177" ca="1">IF(RESET,0,IF(LOAD_ROM,ROM!R38,IF(AND(MMU_CLK,MMU_MEMW,CELL("address",R177)=CELL("address",OFFSET(RAM0,MMU_RAM_X,MMU_RAM_Y))),MMU_VAL,R177)))</f>
        <v>0</v>
      </c>
      <c r="S177" s="50">
        <f t="array" aca="1" ref="S177" ca="1">IF(RESET,0,IF(LOAD_ROM,ROM!S38,IF(AND(MMU_CLK,MMU_MEMW,CELL("address",S177)=CELL("address",OFFSET(RAM0,MMU_RAM_X,MMU_RAM_Y))),MMU_VAL,S177)))</f>
        <v>0</v>
      </c>
      <c r="T177" s="50">
        <f t="array" aca="1" ref="T177" ca="1">IF(RESET,0,IF(LOAD_ROM,ROM!T38,IF(AND(MMU_CLK,MMU_MEMW,CELL("address",T177)=CELL("address",OFFSET(RAM0,MMU_RAM_X,MMU_RAM_Y))),MMU_VAL,T177)))</f>
        <v>0</v>
      </c>
      <c r="U177" s="50">
        <f t="array" aca="1" ref="U177" ca="1">IF(RESET,0,IF(LOAD_ROM,ROM!U38,IF(AND(MMU_CLK,MMU_MEMW,CELL("address",U177)=CELL("address",OFFSET(RAM0,MMU_RAM_X,MMU_RAM_Y))),MMU_VAL,U177)))</f>
        <v>0</v>
      </c>
      <c r="V177" s="50">
        <f t="array" aca="1" ref="V177" ca="1">IF(RESET,0,IF(LOAD_ROM,ROM!V38,IF(AND(MMU_CLK,MMU_MEMW,CELL("address",V177)=CELL("address",OFFSET(RAM0,MMU_RAM_X,MMU_RAM_Y))),MMU_VAL,V177)))</f>
        <v>0</v>
      </c>
      <c r="W177" s="50">
        <f t="array" aca="1" ref="W177" ca="1">IF(RESET,0,IF(LOAD_ROM,ROM!W38,IF(AND(MMU_CLK,MMU_MEMW,CELL("address",W177)=CELL("address",OFFSET(RAM0,MMU_RAM_X,MMU_RAM_Y))),MMU_VAL,W177)))</f>
        <v>0</v>
      </c>
      <c r="X177" s="50">
        <f t="array" aca="1" ref="X177" ca="1">IF(RESET,0,IF(LOAD_ROM,ROM!X38,IF(AND(MMU_CLK,MMU_MEMW,CELL("address",X177)=CELL("address",OFFSET(RAM0,MMU_RAM_X,MMU_RAM_Y))),MMU_VAL,X177)))</f>
        <v>0</v>
      </c>
      <c r="Y177" s="50">
        <f t="array" aca="1" ref="Y177" ca="1">IF(RESET,0,IF(LOAD_ROM,ROM!Y38,IF(AND(MMU_CLK,MMU_MEMW,CELL("address",Y177)=CELL("address",OFFSET(RAM0,MMU_RAM_X,MMU_RAM_Y))),MMU_VAL,Y177)))</f>
        <v>0</v>
      </c>
      <c r="Z177" s="50">
        <f t="array" aca="1" ref="Z177" ca="1">IF(RESET,0,IF(LOAD_ROM,ROM!Z38,IF(AND(MMU_CLK,MMU_MEMW,CELL("address",Z177)=CELL("address",OFFSET(RAM0,MMU_RAM_X,MMU_RAM_Y))),MMU_VAL,Z177)))</f>
        <v>0</v>
      </c>
      <c r="AA177" s="50">
        <f t="array" aca="1" ref="AA177" ca="1">IF(RESET,0,IF(LOAD_ROM,ROM!AA38,IF(AND(MMU_CLK,MMU_MEMW,CELL("address",AA177)=CELL("address",OFFSET(RAM0,MMU_RAM_X,MMU_RAM_Y))),MMU_VAL,AA177)))</f>
        <v>0</v>
      </c>
      <c r="AB177" s="50">
        <f t="array" aca="1" ref="AB177" ca="1">IF(RESET,0,IF(LOAD_ROM,ROM!AB38,IF(AND(MMU_CLK,MMU_MEMW,CELL("address",AB177)=CELL("address",OFFSET(RAM0,MMU_RAM_X,MMU_RAM_Y))),MMU_VAL,AB177)))</f>
        <v>0</v>
      </c>
      <c r="AC177" s="50">
        <f t="array" aca="1" ref="AC177" ca="1">IF(RESET,0,IF(LOAD_ROM,ROM!AC38,IF(AND(MMU_CLK,MMU_MEMW,CELL("address",AC177)=CELL("address",OFFSET(RAM0,MMU_RAM_X,MMU_RAM_Y))),MMU_VAL,AC177)))</f>
        <v>0</v>
      </c>
      <c r="AD177" s="50">
        <f t="array" aca="1" ref="AD177" ca="1">IF(RESET,0,IF(LOAD_ROM,ROM!AD38,IF(AND(MMU_CLK,MMU_MEMW,CELL("address",AD177)=CELL("address",OFFSET(RAM0,MMU_RAM_X,MMU_RAM_Y))),MMU_VAL,AD177)))</f>
        <v>0</v>
      </c>
      <c r="AE177" s="50">
        <f t="array" aca="1" ref="AE177" ca="1">IF(RESET,0,IF(LOAD_ROM,ROM!AE38,IF(AND(MMU_CLK,MMU_MEMW,CELL("address",AE177)=CELL("address",OFFSET(RAM0,MMU_RAM_X,MMU_RAM_Y))),MMU_VAL,AE177)))</f>
        <v>0</v>
      </c>
      <c r="AF177" s="50">
        <f t="array" aca="1" ref="AF177" ca="1">IF(RESET,0,IF(LOAD_ROM,ROM!AF38,IF(AND(MMU_CLK,MMU_MEMW,CELL("address",AF177)=CELL("address",OFFSET(RAM0,MMU_RAM_X,MMU_RAM_Y))),MMU_VAL,AF177)))</f>
        <v>0</v>
      </c>
      <c r="AG177" s="50">
        <f t="array" aca="1" ref="AG177" ca="1">IF(RESET,0,IF(LOAD_ROM,ROM!AG38,IF(AND(MMU_CLK,MMU_MEMW,CELL("address",AG177)=CELL("address",OFFSET(RAM0,MMU_RAM_X,MMU_RAM_Y))),MMU_VAL,AG177)))</f>
        <v>0</v>
      </c>
      <c r="AH177" s="50">
        <f t="array" aca="1" ref="AH177" ca="1">IF(RESET,0,IF(LOAD_ROM,ROM!AH38,IF(AND(MMU_CLK,MMU_MEMW,CELL("address",AH177)=CELL("address",OFFSET(RAM0,MMU_RAM_X,MMU_RAM_Y))),MMU_VAL,AH177)))</f>
        <v>0</v>
      </c>
      <c r="AI177" s="50">
        <f t="array" aca="1" ref="AI177" ca="1">IF(RESET,0,IF(LOAD_ROM,ROM!AI38,IF(AND(MMU_CLK,MMU_MEMW,CELL("address",AI177)=CELL("address",OFFSET(RAM0,MMU_RAM_X,MMU_RAM_Y))),MMU_VAL,AI177)))</f>
        <v>0</v>
      </c>
      <c r="AJ177" s="50">
        <f t="array" aca="1" ref="AJ177" ca="1">IF(RESET,0,IF(LOAD_ROM,ROM!AJ38,IF(AND(MMU_CLK,MMU_MEMW,CELL("address",AJ177)=CELL("address",OFFSET(RAM0,MMU_RAM_X,MMU_RAM_Y))),MMU_VAL,AJ177)))</f>
        <v>0</v>
      </c>
      <c r="AK177" s="50">
        <f t="array" aca="1" ref="AK177" ca="1">IF(RESET,0,IF(LOAD_ROM,ROM!AK38,IF(AND(MMU_CLK,MMU_MEMW,CELL("address",AK177)=CELL("address",OFFSET(RAM0,MMU_RAM_X,MMU_RAM_Y))),MMU_VAL,AK177)))</f>
        <v>0</v>
      </c>
      <c r="AL177" s="50">
        <f t="array" aca="1" ref="AL177" ca="1">IF(RESET,0,IF(LOAD_ROM,ROM!AL38,IF(AND(MMU_CLK,MMU_MEMW,CELL("address",AL177)=CELL("address",OFFSET(RAM0,MMU_RAM_X,MMU_RAM_Y))),MMU_VAL,AL177)))</f>
        <v>0</v>
      </c>
      <c r="AM177" s="50">
        <f t="array" aca="1" ref="AM177" ca="1">IF(RESET,0,IF(LOAD_ROM,ROM!AM38,IF(AND(MMU_CLK,MMU_MEMW,CELL("address",AM177)=CELL("address",OFFSET(RAM0,MMU_RAM_X,MMU_RAM_Y))),MMU_VAL,AM177)))</f>
        <v>0</v>
      </c>
      <c r="AN177" s="50">
        <f t="array" aca="1" ref="AN177" ca="1">IF(RESET,0,IF(LOAD_ROM,ROM!AN38,IF(AND(MMU_CLK,MMU_MEMW,CELL("address",AN177)=CELL("address",OFFSET(RAM0,MMU_RAM_X,MMU_RAM_Y))),MMU_VAL,AN177)))</f>
        <v>0</v>
      </c>
      <c r="AO177" s="50">
        <f t="array" aca="1" ref="AO177" ca="1">IF(RESET,0,IF(LOAD_ROM,ROM!AO38,IF(AND(MMU_CLK,MMU_MEMW,CELL("address",AO177)=CELL("address",OFFSET(RAM0,MMU_RAM_X,MMU_RAM_Y))),MMU_VAL,AO177)))</f>
        <v>0</v>
      </c>
      <c r="AP177" s="50">
        <f t="array" aca="1" ref="AP177" ca="1">IF(RESET,0,IF(LOAD_ROM,ROM!AP38,IF(AND(MMU_CLK,MMU_MEMW,CELL("address",AP177)=CELL("address",OFFSET(RAM0,MMU_RAM_X,MMU_RAM_Y))),MMU_VAL,AP177)))</f>
        <v>0</v>
      </c>
      <c r="AQ177" s="50">
        <f t="array" aca="1" ref="AQ177" ca="1">IF(RESET,0,IF(LOAD_ROM,ROM!AQ38,IF(AND(MMU_CLK,MMU_MEMW,CELL("address",AQ177)=CELL("address",OFFSET(RAM0,MMU_RAM_X,MMU_RAM_Y))),MMU_VAL,AQ177)))</f>
        <v>0</v>
      </c>
      <c r="AR177" s="50">
        <f t="array" aca="1" ref="AR177" ca="1">IF(RESET,0,IF(LOAD_ROM,ROM!AR38,IF(AND(MMU_CLK,MMU_MEMW,CELL("address",AR177)=CELL("address",OFFSET(RAM0,MMU_RAM_X,MMU_RAM_Y))),MMU_VAL,AR177)))</f>
        <v>0</v>
      </c>
      <c r="AS177" s="50">
        <f t="array" aca="1" ref="AS177" ca="1">IF(RESET,0,IF(LOAD_ROM,ROM!AS38,IF(AND(MMU_CLK,MMU_MEMW,CELL("address",AS177)=CELL("address",OFFSET(RAM0,MMU_RAM_X,MMU_RAM_Y))),MMU_VAL,AS177)))</f>
        <v>0</v>
      </c>
      <c r="AT177" s="50">
        <f t="array" aca="1" ref="AT177" ca="1">IF(RESET,0,IF(LOAD_ROM,ROM!AT38,IF(AND(MMU_CLK,MMU_MEMW,CELL("address",AT177)=CELL("address",OFFSET(RAM0,MMU_RAM_X,MMU_RAM_Y))),MMU_VAL,AT177)))</f>
        <v>0</v>
      </c>
      <c r="AU177" s="50">
        <f t="array" aca="1" ref="AU177" ca="1">IF(RESET,0,IF(LOAD_ROM,ROM!AU38,IF(AND(MMU_CLK,MMU_MEMW,CELL("address",AU177)=CELL("address",OFFSET(RAM0,MMU_RAM_X,MMU_RAM_Y))),MMU_VAL,AU177)))</f>
        <v>0</v>
      </c>
      <c r="AV177" s="50">
        <f t="array" aca="1" ref="AV177" ca="1">IF(RESET,0,IF(LOAD_ROM,ROM!AV38,IF(AND(MMU_CLK,MMU_MEMW,CELL("address",AV177)=CELL("address",OFFSET(RAM0,MMU_RAM_X,MMU_RAM_Y))),MMU_VAL,AV177)))</f>
        <v>0</v>
      </c>
      <c r="AW177" s="50">
        <f t="array" aca="1" ref="AW177" ca="1">IF(RESET,0,IF(LOAD_ROM,ROM!AW38,IF(AND(MMU_CLK,MMU_MEMW,CELL("address",AW177)=CELL("address",OFFSET(RAM0,MMU_RAM_X,MMU_RAM_Y))),MMU_VAL,AW177)))</f>
        <v>0</v>
      </c>
      <c r="AX177" s="50">
        <f t="array" aca="1" ref="AX177" ca="1">IF(RESET,0,IF(LOAD_ROM,ROM!AX38,IF(AND(MMU_CLK,MMU_MEMW,CELL("address",AX177)=CELL("address",OFFSET(RAM0,MMU_RAM_X,MMU_RAM_Y))),MMU_VAL,AX177)))</f>
        <v>0</v>
      </c>
      <c r="AY177" s="50">
        <f t="array" aca="1" ref="AY177" ca="1">IF(RESET,0,IF(LOAD_ROM,ROM!AY38,IF(AND(MMU_CLK,MMU_MEMW,CELL("address",AY177)=CELL("address",OFFSET(RAM0,MMU_RAM_X,MMU_RAM_Y))),MMU_VAL,AY177)))</f>
        <v>0</v>
      </c>
      <c r="AZ177" s="50">
        <f t="array" aca="1" ref="AZ177" ca="1">IF(RESET,0,IF(LOAD_ROM,ROM!AZ38,IF(AND(MMU_CLK,MMU_MEMW,CELL("address",AZ177)=CELL("address",OFFSET(RAM0,MMU_RAM_X,MMU_RAM_Y))),MMU_VAL,AZ177)))</f>
        <v>0</v>
      </c>
      <c r="BA177" s="50">
        <f t="array" aca="1" ref="BA177" ca="1">IF(RESET,0,IF(LOAD_ROM,ROM!BA38,IF(AND(MMU_CLK,MMU_MEMW,CELL("address",BA177)=CELL("address",OFFSET(RAM0,MMU_RAM_X,MMU_RAM_Y))),MMU_VAL,BA177)))</f>
        <v>0</v>
      </c>
      <c r="BB177" s="50">
        <f t="array" aca="1" ref="BB177" ca="1">IF(RESET,0,IF(LOAD_ROM,ROM!BB38,IF(AND(MMU_CLK,MMU_MEMW,CELL("address",BB177)=CELL("address",OFFSET(RAM0,MMU_RAM_X,MMU_RAM_Y))),MMU_VAL,BB177)))</f>
        <v>0</v>
      </c>
      <c r="BC177" s="50">
        <f t="array" aca="1" ref="BC177" ca="1">IF(RESET,0,IF(LOAD_ROM,ROM!BC38,IF(AND(MMU_CLK,MMU_MEMW,CELL("address",BC177)=CELL("address",OFFSET(RAM0,MMU_RAM_X,MMU_RAM_Y))),MMU_VAL,BC177)))</f>
        <v>0</v>
      </c>
      <c r="BD177" s="50">
        <f t="array" aca="1" ref="BD177" ca="1">IF(RESET,0,IF(LOAD_ROM,ROM!BD38,IF(AND(MMU_CLK,MMU_MEMW,CELL("address",BD177)=CELL("address",OFFSET(RAM0,MMU_RAM_X,MMU_RAM_Y))),MMU_VAL,BD177)))</f>
        <v>0</v>
      </c>
      <c r="BE177" s="50">
        <f t="array" aca="1" ref="BE177" ca="1">IF(RESET,0,IF(LOAD_ROM,ROM!BE38,IF(AND(MMU_CLK,MMU_MEMW,CELL("address",BE177)=CELL("address",OFFSET(RAM0,MMU_RAM_X,MMU_RAM_Y))),MMU_VAL,BE177)))</f>
        <v>0</v>
      </c>
      <c r="BF177" s="50">
        <f t="array" aca="1" ref="BF177" ca="1">IF(RESET,0,IF(LOAD_ROM,ROM!BF38,IF(AND(MMU_CLK,MMU_MEMW,CELL("address",BF177)=CELL("address",OFFSET(RAM0,MMU_RAM_X,MMU_RAM_Y))),MMU_VAL,BF177)))</f>
        <v>0</v>
      </c>
      <c r="BG177" s="50">
        <f t="array" aca="1" ref="BG177" ca="1">IF(RESET,0,IF(LOAD_ROM,ROM!BG38,IF(AND(MMU_CLK,MMU_MEMW,CELL("address",BG177)=CELL("address",OFFSET(RAM0,MMU_RAM_X,MMU_RAM_Y))),MMU_VAL,BG177)))</f>
        <v>0</v>
      </c>
      <c r="BH177" s="50">
        <f t="array" aca="1" ref="BH177" ca="1">IF(RESET,0,IF(LOAD_ROM,ROM!BH38,IF(AND(MMU_CLK,MMU_MEMW,CELL("address",BH177)=CELL("address",OFFSET(RAM0,MMU_RAM_X,MMU_RAM_Y))),MMU_VAL,BH177)))</f>
        <v>0</v>
      </c>
      <c r="BI177" s="50">
        <f t="array" aca="1" ref="BI177" ca="1">IF(RESET,0,IF(LOAD_ROM,ROM!BI38,IF(AND(MMU_CLK,MMU_MEMW,CELL("address",BI177)=CELL("address",OFFSET(RAM0,MMU_RAM_X,MMU_RAM_Y))),MMU_VAL,BI177)))</f>
        <v>0</v>
      </c>
      <c r="BJ177" s="50">
        <f t="array" aca="1" ref="BJ177" ca="1">IF(RESET,0,IF(LOAD_ROM,ROM!BJ38,IF(AND(MMU_CLK,MMU_MEMW,CELL("address",BJ177)=CELL("address",OFFSET(RAM0,MMU_RAM_X,MMU_RAM_Y))),MMU_VAL,BJ177)))</f>
        <v>0</v>
      </c>
      <c r="BK177" s="50">
        <f t="array" aca="1" ref="BK177" ca="1">IF(RESET,0,IF(LOAD_ROM,ROM!BK38,IF(AND(MMU_CLK,MMU_MEMW,CELL("address",BK177)=CELL("address",OFFSET(RAM0,MMU_RAM_X,MMU_RAM_Y))),MMU_VAL,BK177)))</f>
        <v>0</v>
      </c>
      <c r="BL177" s="50">
        <f t="array" aca="1" ref="BL177" ca="1">IF(RESET,0,IF(LOAD_ROM,ROM!BL38,IF(AND(MMU_CLK,MMU_MEMW,CELL("address",BL177)=CELL("address",OFFSET(RAM0,MMU_RAM_X,MMU_RAM_Y))),MMU_VAL,BL177)))</f>
        <v>0</v>
      </c>
      <c r="BM177" s="50">
        <f t="array" aca="1" ref="BM177" ca="1">IF(RESET,0,IF(LOAD_ROM,ROM!BM38,IF(AND(MMU_CLK,MMU_MEMW,CELL("address",BM177)=CELL("address",OFFSET(RAM0,MMU_RAM_X,MMU_RAM_Y))),MMU_VAL,BM177)))</f>
        <v>0</v>
      </c>
      <c r="BN177" s="50">
        <f t="array" aca="1" ref="BN177" ca="1">IF(RESET,0,IF(LOAD_ROM,ROM!BN38,IF(AND(MMU_CLK,MMU_MEMW,CELL("address",BN177)=CELL("address",OFFSET(RAM0,MMU_RAM_X,MMU_RAM_Y))),MMU_VAL,BN177)))</f>
        <v>0</v>
      </c>
      <c r="BO177" s="50">
        <f t="array" aca="1" ref="BO177" ca="1">IF(RESET,0,IF(LOAD_ROM,ROM!BO38,IF(AND(MMU_CLK,MMU_MEMW,CELL("address",BO177)=CELL("address",OFFSET(RAM0,MMU_RAM_X,MMU_RAM_Y))),MMU_VAL,BO177)))</f>
        <v>0</v>
      </c>
      <c r="BP177" s="50">
        <f t="array" aca="1" ref="BP177" ca="1">IF(RESET,0,IF(LOAD_ROM,ROM!BP38,IF(AND(MMU_CLK,MMU_MEMW,CELL("address",BP177)=CELL("address",OFFSET(RAM0,MMU_RAM_X,MMU_RAM_Y))),MMU_VAL,BP177)))</f>
        <v>0</v>
      </c>
      <c r="BQ177" s="50">
        <f t="array" aca="1" ref="BQ177" ca="1">IF(RESET,0,IF(LOAD_ROM,ROM!BQ38,IF(AND(MMU_CLK,MMU_MEMW,CELL("address",BQ177)=CELL("address",OFFSET(RAM0,MMU_RAM_X,MMU_RAM_Y))),MMU_VAL,BQ177)))</f>
        <v>0</v>
      </c>
      <c r="BR177" s="50">
        <f t="array" aca="1" ref="BR177" ca="1">IF(RESET,0,IF(LOAD_ROM,ROM!BR38,IF(AND(MMU_CLK,MMU_MEMW,CELL("address",BR177)=CELL("address",OFFSET(RAM0,MMU_RAM_X,MMU_RAM_Y))),MMU_VAL,BR177)))</f>
        <v>0</v>
      </c>
      <c r="BS177" s="50">
        <f t="array" aca="1" ref="BS177" ca="1">IF(RESET,0,IF(LOAD_ROM,ROM!BS38,IF(AND(MMU_CLK,MMU_MEMW,CELL("address",BS177)=CELL("address",OFFSET(RAM0,MMU_RAM_X,MMU_RAM_Y))),MMU_VAL,BS177)))</f>
        <v>0</v>
      </c>
      <c r="BT177" s="50">
        <f t="array" aca="1" ref="BT177" ca="1">IF(RESET,0,IF(LOAD_ROM,ROM!BT38,IF(AND(MMU_CLK,MMU_MEMW,CELL("address",BT177)=CELL("address",OFFSET(RAM0,MMU_RAM_X,MMU_RAM_Y))),MMU_VAL,BT177)))</f>
        <v>0</v>
      </c>
      <c r="BU177" s="50">
        <f t="array" aca="1" ref="BU177" ca="1">IF(RESET,0,IF(LOAD_ROM,ROM!BU38,IF(AND(MMU_CLK,MMU_MEMW,CELL("address",BU177)=CELL("address",OFFSET(RAM0,MMU_RAM_X,MMU_RAM_Y))),MMU_VAL,BU177)))</f>
        <v>0</v>
      </c>
      <c r="BV177" s="50">
        <f t="array" aca="1" ref="BV177" ca="1">IF(RESET,0,IF(LOAD_ROM,ROM!BV38,IF(AND(MMU_CLK,MMU_MEMW,CELL("address",BV177)=CELL("address",OFFSET(RAM0,MMU_RAM_X,MMU_RAM_Y))),MMU_VAL,BV177)))</f>
        <v>0</v>
      </c>
      <c r="BW177" s="50">
        <f t="array" aca="1" ref="BW177" ca="1">IF(RESET,0,IF(LOAD_ROM,ROM!BW38,IF(AND(MMU_CLK,MMU_MEMW,CELL("address",BW177)=CELL("address",OFFSET(RAM0,MMU_RAM_X,MMU_RAM_Y))),MMU_VAL,BW177)))</f>
        <v>0</v>
      </c>
      <c r="BX177" s="50">
        <f t="array" aca="1" ref="BX177" ca="1">IF(RESET,0,IF(LOAD_ROM,ROM!BX38,IF(AND(MMU_CLK,MMU_MEMW,CELL("address",BX177)=CELL("address",OFFSET(RAM0,MMU_RAM_X,MMU_RAM_Y))),MMU_VAL,BX177)))</f>
        <v>0</v>
      </c>
      <c r="BY177" s="50">
        <f t="array" aca="1" ref="BY177" ca="1">IF(RESET,0,IF(LOAD_ROM,ROM!BY38,IF(AND(MMU_CLK,MMU_MEMW,CELL("address",BY177)=CELL("address",OFFSET(RAM0,MMU_RAM_X,MMU_RAM_Y))),MMU_VAL,BY177)))</f>
        <v>0</v>
      </c>
      <c r="BZ177" s="50">
        <f t="array" aca="1" ref="BZ177" ca="1">IF(RESET,0,IF(LOAD_ROM,ROM!BZ38,IF(AND(MMU_CLK,MMU_MEMW,CELL("address",BZ177)=CELL("address",OFFSET(RAM0,MMU_RAM_X,MMU_RAM_Y))),MMU_VAL,BZ177)))</f>
        <v>0</v>
      </c>
      <c r="CA177" s="50">
        <f t="array" aca="1" ref="CA177" ca="1">IF(RESET,0,IF(LOAD_ROM,ROM!CA38,IF(AND(MMU_CLK,MMU_MEMW,CELL("address",CA177)=CELL("address",OFFSET(RAM0,MMU_RAM_X,MMU_RAM_Y))),MMU_VAL,CA177)))</f>
        <v>0</v>
      </c>
      <c r="CB177" s="50">
        <f t="array" aca="1" ref="CB177" ca="1">IF(RESET,0,IF(LOAD_ROM,ROM!CB38,IF(AND(MMU_CLK,MMU_MEMW,CELL("address",CB177)=CELL("address",OFFSET(RAM0,MMU_RAM_X,MMU_RAM_Y))),MMU_VAL,CB177)))</f>
        <v>0</v>
      </c>
      <c r="CC177" s="50">
        <f t="array" aca="1" ref="CC177" ca="1">IF(RESET,0,IF(LOAD_ROM,ROM!CC38,IF(AND(MMU_CLK,MMU_MEMW,CELL("address",CC177)=CELL("address",OFFSET(RAM0,MMU_RAM_X,MMU_RAM_Y))),MMU_VAL,CC177)))</f>
        <v>0</v>
      </c>
      <c r="CD177" s="50">
        <f t="array" aca="1" ref="CD177" ca="1">IF(RESET,0,IF(LOAD_ROM,ROM!CD38,IF(AND(MMU_CLK,MMU_MEMW,CELL("address",CD177)=CELL("address",OFFSET(RAM0,MMU_RAM_X,MMU_RAM_Y))),MMU_VAL,CD177)))</f>
        <v>0</v>
      </c>
      <c r="CE177" s="50">
        <f t="array" aca="1" ref="CE177" ca="1">IF(RESET,0,IF(LOAD_ROM,ROM!CE38,IF(AND(MMU_CLK,MMU_MEMW,CELL("address",CE177)=CELL("address",OFFSET(RAM0,MMU_RAM_X,MMU_RAM_Y))),MMU_VAL,CE177)))</f>
        <v>0</v>
      </c>
      <c r="CF177" s="50">
        <f t="array" aca="1" ref="CF177" ca="1">IF(RESET,0,IF(LOAD_ROM,ROM!CF38,IF(AND(MMU_CLK,MMU_MEMW,CELL("address",CF177)=CELL("address",OFFSET(RAM0,MMU_RAM_X,MMU_RAM_Y))),MMU_VAL,CF177)))</f>
        <v>0</v>
      </c>
      <c r="CG177" s="50">
        <f t="array" aca="1" ref="CG177" ca="1">IF(RESET,0,IF(LOAD_ROM,ROM!CG38,IF(AND(MMU_CLK,MMU_MEMW,CELL("address",CG177)=CELL("address",OFFSET(RAM0,MMU_RAM_X,MMU_RAM_Y))),MMU_VAL,CG177)))</f>
        <v>0</v>
      </c>
      <c r="CH177" s="50">
        <f t="array" aca="1" ref="CH177" ca="1">IF(RESET,0,IF(LOAD_ROM,ROM!CH38,IF(AND(MMU_CLK,MMU_MEMW,CELL("address",CH177)=CELL("address",OFFSET(RAM0,MMU_RAM_X,MMU_RAM_Y))),MMU_VAL,CH177)))</f>
        <v>0</v>
      </c>
      <c r="CI177" s="50">
        <f t="array" aca="1" ref="CI177" ca="1">IF(RESET,0,IF(LOAD_ROM,ROM!CI38,IF(AND(MMU_CLK,MMU_MEMW,CELL("address",CI177)=CELL("address",OFFSET(RAM0,MMU_RAM_X,MMU_RAM_Y))),MMU_VAL,CI177)))</f>
        <v>0</v>
      </c>
      <c r="CJ177" s="50">
        <f t="array" aca="1" ref="CJ177" ca="1">IF(RESET,0,IF(LOAD_ROM,ROM!CJ38,IF(AND(MMU_CLK,MMU_MEMW,CELL("address",CJ177)=CELL("address",OFFSET(RAM0,MMU_RAM_X,MMU_RAM_Y))),MMU_VAL,CJ177)))</f>
        <v>0</v>
      </c>
      <c r="CK177" s="50">
        <f t="array" aca="1" ref="CK177" ca="1">IF(RESET,0,IF(LOAD_ROM,ROM!CK38,IF(AND(MMU_CLK,MMU_MEMW,CELL("address",CK177)=CELL("address",OFFSET(RAM0,MMU_RAM_X,MMU_RAM_Y))),MMU_VAL,CK177)))</f>
        <v>0</v>
      </c>
      <c r="CL177" s="50">
        <f t="array" aca="1" ref="CL177" ca="1">IF(RESET,0,IF(LOAD_ROM,ROM!CL38,IF(AND(MMU_CLK,MMU_MEMW,CELL("address",CL177)=CELL("address",OFFSET(RAM0,MMU_RAM_X,MMU_RAM_Y))),MMU_VAL,CL177)))</f>
        <v>0</v>
      </c>
      <c r="CM177" s="50">
        <f t="array" aca="1" ref="CM177" ca="1">IF(RESET,0,IF(LOAD_ROM,ROM!CM38,IF(AND(MMU_CLK,MMU_MEMW,CELL("address",CM177)=CELL("address",OFFSET(RAM0,MMU_RAM_X,MMU_RAM_Y))),MMU_VAL,CM177)))</f>
        <v>0</v>
      </c>
      <c r="CN177" s="50">
        <f t="array" aca="1" ref="CN177" ca="1">IF(RESET,0,IF(LOAD_ROM,ROM!CN38,IF(AND(MMU_CLK,MMU_MEMW,CELL("address",CN177)=CELL("address",OFFSET(RAM0,MMU_RAM_X,MMU_RAM_Y))),MMU_VAL,CN177)))</f>
        <v>0</v>
      </c>
      <c r="CO177" s="50">
        <f t="array" aca="1" ref="CO177" ca="1">IF(RESET,0,IF(LOAD_ROM,ROM!CO38,IF(AND(MMU_CLK,MMU_MEMW,CELL("address",CO177)=CELL("address",OFFSET(RAM0,MMU_RAM_X,MMU_RAM_Y))),MMU_VAL,CO177)))</f>
        <v>0</v>
      </c>
      <c r="CP177" s="50">
        <f t="array" aca="1" ref="CP177" ca="1">IF(RESET,0,IF(LOAD_ROM,ROM!CP38,IF(AND(MMU_CLK,MMU_MEMW,CELL("address",CP177)=CELL("address",OFFSET(RAM0,MMU_RAM_X,MMU_RAM_Y))),MMU_VAL,CP177)))</f>
        <v>0</v>
      </c>
      <c r="CQ177" s="50">
        <f t="array" aca="1" ref="CQ177" ca="1">IF(RESET,0,IF(LOAD_ROM,ROM!CQ38,IF(AND(MMU_CLK,MMU_MEMW,CELL("address",CQ177)=CELL("address",OFFSET(RAM0,MMU_RAM_X,MMU_RAM_Y))),MMU_VAL,CQ177)))</f>
        <v>0</v>
      </c>
      <c r="CR177" s="50">
        <f t="array" aca="1" ref="CR177" ca="1">IF(RESET,0,IF(LOAD_ROM,ROM!CR38,IF(AND(MMU_CLK,MMU_MEMW,CELL("address",CR177)=CELL("address",OFFSET(RAM0,MMU_RAM_X,MMU_RAM_Y))),MMU_VAL,CR177)))</f>
        <v>0</v>
      </c>
      <c r="CS177" s="50">
        <f t="array" aca="1" ref="CS177" ca="1">IF(RESET,0,IF(LOAD_ROM,ROM!CS38,IF(AND(MMU_CLK,MMU_MEMW,CELL("address",CS177)=CELL("address",OFFSET(RAM0,MMU_RAM_X,MMU_RAM_Y))),MMU_VAL,CS177)))</f>
        <v>0</v>
      </c>
      <c r="CT177" s="50">
        <f t="array" aca="1" ref="CT177" ca="1">IF(RESET,0,IF(LOAD_ROM,ROM!CT38,IF(AND(MMU_CLK,MMU_MEMW,CELL("address",CT177)=CELL("address",OFFSET(RAM0,MMU_RAM_X,MMU_RAM_Y))),MMU_VAL,CT177)))</f>
        <v>0</v>
      </c>
      <c r="CU177" s="50">
        <f t="array" aca="1" ref="CU177" ca="1">IF(RESET,0,IF(LOAD_ROM,ROM!CU38,IF(AND(MMU_CLK,MMU_MEMW,CELL("address",CU177)=CELL("address",OFFSET(RAM0,MMU_RAM_X,MMU_RAM_Y))),MMU_VAL,CU177)))</f>
        <v>0</v>
      </c>
      <c r="CV177" s="50">
        <f t="array" aca="1" ref="CV177" ca="1">IF(RESET,0,IF(LOAD_ROM,ROM!CV38,IF(AND(MMU_CLK,MMU_MEMW,CELL("address",CV177)=CELL("address",OFFSET(RAM0,MMU_RAM_X,MMU_RAM_Y))),MMU_VAL,CV177)))</f>
        <v>0</v>
      </c>
      <c r="CW177" s="50">
        <f t="array" aca="1" ref="CW177" ca="1">IF(RESET,0,IF(LOAD_ROM,ROM!CW38,IF(AND(MMU_CLK,MMU_MEMW,CELL("address",CW177)=CELL("address",OFFSET(RAM0,MMU_RAM_X,MMU_RAM_Y))),MMU_VAL,CW177)))</f>
        <v>0</v>
      </c>
      <c r="CX177" s="50">
        <f t="array" aca="1" ref="CX177" ca="1">IF(RESET,0,IF(LOAD_ROM,ROM!CX38,IF(AND(MMU_CLK,MMU_MEMW,CELL("address",CX177)=CELL("address",OFFSET(RAM0,MMU_RAM_X,MMU_RAM_Y))),MMU_VAL,CX177)))</f>
        <v>0</v>
      </c>
      <c r="CY177" s="50">
        <f t="array" aca="1" ref="CY177" ca="1">IF(RESET,0,IF(LOAD_ROM,ROM!CY38,IF(AND(MMU_CLK,MMU_MEMW,CELL("address",CY177)=CELL("address",OFFSET(RAM0,MMU_RAM_X,MMU_RAM_Y))),MMU_VAL,CY177)))</f>
        <v>0</v>
      </c>
      <c r="CZ177" s="50">
        <f t="array" aca="1" ref="CZ177" ca="1">IF(RESET,0,IF(LOAD_ROM,ROM!CZ38,IF(AND(MMU_CLK,MMU_MEMW,CELL("address",CZ177)=CELL("address",OFFSET(RAM0,MMU_RAM_X,MMU_RAM_Y))),MMU_VAL,CZ177)))</f>
        <v>0</v>
      </c>
      <c r="DA177" s="50">
        <f t="array" aca="1" ref="DA177" ca="1">IF(RESET,0,IF(LOAD_ROM,ROM!DA38,IF(AND(MMU_CLK,MMU_MEMW,CELL("address",DA177)=CELL("address",OFFSET(RAM0,MMU_RAM_X,MMU_RAM_Y))),MMU_VAL,DA177)))</f>
        <v>0</v>
      </c>
      <c r="DB177" s="50">
        <f t="array" aca="1" ref="DB177" ca="1">IF(RESET,0,IF(LOAD_ROM,ROM!DB38,IF(AND(MMU_CLK,MMU_MEMW,CELL("address",DB177)=CELL("address",OFFSET(RAM0,MMU_RAM_X,MMU_RAM_Y))),MMU_VAL,DB177)))</f>
        <v>0</v>
      </c>
      <c r="DC177" s="50">
        <f t="array" aca="1" ref="DC177" ca="1">IF(RESET,0,IF(LOAD_ROM,ROM!DC38,IF(AND(MMU_CLK,MMU_MEMW,CELL("address",DC177)=CELL("address",OFFSET(RAM0,MMU_RAM_X,MMU_RAM_Y))),MMU_VAL,DC177)))</f>
        <v>0</v>
      </c>
      <c r="DD177" s="50">
        <f t="array" aca="1" ref="DD177" ca="1">IF(RESET,0,IF(LOAD_ROM,ROM!DD38,IF(AND(MMU_CLK,MMU_MEMW,CELL("address",DD177)=CELL("address",OFFSET(RAM0,MMU_RAM_X,MMU_RAM_Y))),MMU_VAL,DD177)))</f>
        <v>0</v>
      </c>
      <c r="DE177" s="50">
        <f t="array" aca="1" ref="DE177" ca="1">IF(RESET,0,IF(LOAD_ROM,ROM!DE38,IF(AND(MMU_CLK,MMU_MEMW,CELL("address",DE177)=CELL("address",OFFSET(RAM0,MMU_RAM_X,MMU_RAM_Y))),MMU_VAL,DE177)))</f>
        <v>0</v>
      </c>
      <c r="DF177" s="50">
        <f t="array" aca="1" ref="DF177" ca="1">IF(RESET,0,IF(LOAD_ROM,ROM!DF38,IF(AND(MMU_CLK,MMU_MEMW,CELL("address",DF177)=CELL("address",OFFSET(RAM0,MMU_RAM_X,MMU_RAM_Y))),MMU_VAL,DF177)))</f>
        <v>0</v>
      </c>
      <c r="DG177" s="50">
        <f t="array" aca="1" ref="DG177" ca="1">IF(RESET,0,IF(LOAD_ROM,ROM!DG38,IF(AND(MMU_CLK,MMU_MEMW,CELL("address",DG177)=CELL("address",OFFSET(RAM0,MMU_RAM_X,MMU_RAM_Y))),MMU_VAL,DG177)))</f>
        <v>0</v>
      </c>
      <c r="DH177" s="50">
        <f t="array" aca="1" ref="DH177" ca="1">IF(RESET,0,IF(LOAD_ROM,ROM!DH38,IF(AND(MMU_CLK,MMU_MEMW,CELL("address",DH177)=CELL("address",OFFSET(RAM0,MMU_RAM_X,MMU_RAM_Y))),MMU_VAL,DH177)))</f>
        <v>0</v>
      </c>
      <c r="DI177" s="50">
        <f t="array" aca="1" ref="DI177" ca="1">IF(RESET,0,IF(LOAD_ROM,ROM!DI38,IF(AND(MMU_CLK,MMU_MEMW,CELL("address",DI177)=CELL("address",OFFSET(RAM0,MMU_RAM_X,MMU_RAM_Y))),MMU_VAL,DI177)))</f>
        <v>0</v>
      </c>
      <c r="DJ177" s="50">
        <f t="array" aca="1" ref="DJ177" ca="1">IF(RESET,0,IF(LOAD_ROM,ROM!DJ38,IF(AND(MMU_CLK,MMU_MEMW,CELL("address",DJ177)=CELL("address",OFFSET(RAM0,MMU_RAM_X,MMU_RAM_Y))),MMU_VAL,DJ177)))</f>
        <v>0</v>
      </c>
      <c r="DK177" s="50">
        <f t="array" aca="1" ref="DK177" ca="1">IF(RESET,0,IF(LOAD_ROM,ROM!DK38,IF(AND(MMU_CLK,MMU_MEMW,CELL("address",DK177)=CELL("address",OFFSET(RAM0,MMU_RAM_X,MMU_RAM_Y))),MMU_VAL,DK177)))</f>
        <v>0</v>
      </c>
      <c r="DL177" s="50">
        <f t="array" aca="1" ref="DL177" ca="1">IF(RESET,0,IF(LOAD_ROM,ROM!DL38,IF(AND(MMU_CLK,MMU_MEMW,CELL("address",DL177)=CELL("address",OFFSET(RAM0,MMU_RAM_X,MMU_RAM_Y))),MMU_VAL,DL177)))</f>
        <v>0</v>
      </c>
      <c r="DM177" s="50">
        <f t="array" aca="1" ref="DM177" ca="1">IF(RESET,0,IF(LOAD_ROM,ROM!DM38,IF(AND(MMU_CLK,MMU_MEMW,CELL("address",DM177)=CELL("address",OFFSET(RAM0,MMU_RAM_X,MMU_RAM_Y))),MMU_VAL,DM177)))</f>
        <v>0</v>
      </c>
      <c r="DN177" s="50">
        <f t="array" aca="1" ref="DN177" ca="1">IF(RESET,0,IF(LOAD_ROM,ROM!DN38,IF(AND(MMU_CLK,MMU_MEMW,CELL("address",DN177)=CELL("address",OFFSET(RAM0,MMU_RAM_X,MMU_RAM_Y))),MMU_VAL,DN177)))</f>
        <v>0</v>
      </c>
      <c r="DO177" s="50">
        <f t="array" aca="1" ref="DO177" ca="1">IF(RESET,0,IF(LOAD_ROM,ROM!DO38,IF(AND(MMU_CLK,MMU_MEMW,CELL("address",DO177)=CELL("address",OFFSET(RAM0,MMU_RAM_X,MMU_RAM_Y))),MMU_VAL,DO177)))</f>
        <v>0</v>
      </c>
      <c r="DP177" s="50">
        <f t="array" aca="1" ref="DP177" ca="1">IF(RESET,0,IF(LOAD_ROM,ROM!DP38,IF(AND(MMU_CLK,MMU_MEMW,CELL("address",DP177)=CELL("address",OFFSET(RAM0,MMU_RAM_X,MMU_RAM_Y))),MMU_VAL,DP177)))</f>
        <v>0</v>
      </c>
      <c r="DQ177" s="50">
        <f t="array" aca="1" ref="DQ177" ca="1">IF(RESET,0,IF(LOAD_ROM,ROM!DQ38,IF(AND(MMU_CLK,MMU_MEMW,CELL("address",DQ177)=CELL("address",OFFSET(RAM0,MMU_RAM_X,MMU_RAM_Y))),MMU_VAL,DQ177)))</f>
        <v>0</v>
      </c>
      <c r="DR177" s="50">
        <f t="array" aca="1" ref="DR177" ca="1">IF(RESET,0,IF(LOAD_ROM,ROM!DR38,IF(AND(MMU_CLK,MMU_MEMW,CELL("address",DR177)=CELL("address",OFFSET(RAM0,MMU_RAM_X,MMU_RAM_Y))),MMU_VAL,DR177)))</f>
        <v>0</v>
      </c>
      <c r="DS177" s="50">
        <f t="array" aca="1" ref="DS177" ca="1">IF(RESET,0,IF(LOAD_ROM,ROM!DS38,IF(AND(MMU_CLK,MMU_MEMW,CELL("address",DS177)=CELL("address",OFFSET(RAM0,MMU_RAM_X,MMU_RAM_Y))),MMU_VAL,DS177)))</f>
        <v>0</v>
      </c>
      <c r="DT177" s="50">
        <f t="array" aca="1" ref="DT177" ca="1">IF(RESET,0,IF(LOAD_ROM,ROM!DT38,IF(AND(MMU_CLK,MMU_MEMW,CELL("address",DT177)=CELL("address",OFFSET(RAM0,MMU_RAM_X,MMU_RAM_Y))),MMU_VAL,DT177)))</f>
        <v>0</v>
      </c>
      <c r="DU177" s="50">
        <f t="array" aca="1" ref="DU177" ca="1">IF(RESET,0,IF(LOAD_ROM,ROM!DU38,IF(AND(MMU_CLK,MMU_MEMW,CELL("address",DU177)=CELL("address",OFFSET(RAM0,MMU_RAM_X,MMU_RAM_Y))),MMU_VAL,DU177)))</f>
        <v>0</v>
      </c>
      <c r="DV177" s="50">
        <f t="array" aca="1" ref="DV177" ca="1">IF(RESET,0,IF(LOAD_ROM,ROM!DV38,IF(AND(MMU_CLK,MMU_MEMW,CELL("address",DV177)=CELL("address",OFFSET(RAM0,MMU_RAM_X,MMU_RAM_Y))),MMU_VAL,DV177)))</f>
        <v>0</v>
      </c>
      <c r="DW177" s="50">
        <f t="array" aca="1" ref="DW177" ca="1">IF(RESET,0,IF(LOAD_ROM,ROM!DW38,IF(AND(MMU_CLK,MMU_MEMW,CELL("address",DW177)=CELL("address",OFFSET(RAM0,MMU_RAM_X,MMU_RAM_Y))),MMU_VAL,DW177)))</f>
        <v>0</v>
      </c>
      <c r="DX177" s="50">
        <f t="array" aca="1" ref="DX177" ca="1">IF(RESET,0,IF(LOAD_ROM,ROM!DX38,IF(AND(MMU_CLK,MMU_MEMW,CELL("address",DX177)=CELL("address",OFFSET(RAM0,MMU_RAM_X,MMU_RAM_Y))),MMU_VAL,DX177)))</f>
        <v>0</v>
      </c>
    </row>
    <row r="178" spans="1:128" x14ac:dyDescent="0.35">
      <c r="A178" s="50">
        <f t="array" aca="1" ref="A178" ca="1">IF(RESET,0,IF(LOAD_ROM,ROM!A39,IF(AND(MMU_CLK,MMU_MEMW,CELL("address",A178)=CELL("address",OFFSET(RAM0,MMU_RAM_X,MMU_RAM_Y))),MMU_VAL,A178)))</f>
        <v>0</v>
      </c>
      <c r="B178" s="50">
        <f t="array" aca="1" ref="B178" ca="1">IF(RESET,0,IF(LOAD_ROM,ROM!B39,IF(AND(MMU_CLK,MMU_MEMW,CELL("address",B178)=CELL("address",OFFSET(RAM0,MMU_RAM_X,MMU_RAM_Y))),MMU_VAL,B178)))</f>
        <v>0</v>
      </c>
      <c r="C178" s="50">
        <f t="array" aca="1" ref="C178" ca="1">IF(RESET,0,IF(LOAD_ROM,ROM!C39,IF(AND(MMU_CLK,MMU_MEMW,CELL("address",C178)=CELL("address",OFFSET(RAM0,MMU_RAM_X,MMU_RAM_Y))),MMU_VAL,C178)))</f>
        <v>0</v>
      </c>
      <c r="D178" s="50">
        <f t="array" aca="1" ref="D178" ca="1">IF(RESET,0,IF(LOAD_ROM,ROM!D39,IF(AND(MMU_CLK,MMU_MEMW,CELL("address",D178)=CELL("address",OFFSET(RAM0,MMU_RAM_X,MMU_RAM_Y))),MMU_VAL,D178)))</f>
        <v>0</v>
      </c>
      <c r="E178" s="50">
        <f t="array" aca="1" ref="E178" ca="1">IF(RESET,0,IF(LOAD_ROM,ROM!E39,IF(AND(MMU_CLK,MMU_MEMW,CELL("address",E178)=CELL("address",OFFSET(RAM0,MMU_RAM_X,MMU_RAM_Y))),MMU_VAL,E178)))</f>
        <v>0</v>
      </c>
      <c r="F178" s="50">
        <f t="array" aca="1" ref="F178" ca="1">IF(RESET,0,IF(LOAD_ROM,ROM!F39,IF(AND(MMU_CLK,MMU_MEMW,CELL("address",F178)=CELL("address",OFFSET(RAM0,MMU_RAM_X,MMU_RAM_Y))),MMU_VAL,F178)))</f>
        <v>0</v>
      </c>
      <c r="G178" s="50">
        <f t="array" aca="1" ref="G178" ca="1">IF(RESET,0,IF(LOAD_ROM,ROM!G39,IF(AND(MMU_CLK,MMU_MEMW,CELL("address",G178)=CELL("address",OFFSET(RAM0,MMU_RAM_X,MMU_RAM_Y))),MMU_VAL,G178)))</f>
        <v>0</v>
      </c>
      <c r="H178" s="50">
        <f t="array" aca="1" ref="H178" ca="1">IF(RESET,0,IF(LOAD_ROM,ROM!H39,IF(AND(MMU_CLK,MMU_MEMW,CELL("address",H178)=CELL("address",OFFSET(RAM0,MMU_RAM_X,MMU_RAM_Y))),MMU_VAL,H178)))</f>
        <v>0</v>
      </c>
      <c r="I178" s="50">
        <f t="array" aca="1" ref="I178" ca="1">IF(RESET,0,IF(LOAD_ROM,ROM!I39,IF(AND(MMU_CLK,MMU_MEMW,CELL("address",I178)=CELL("address",OFFSET(RAM0,MMU_RAM_X,MMU_RAM_Y))),MMU_VAL,I178)))</f>
        <v>0</v>
      </c>
      <c r="J178" s="50">
        <f t="array" aca="1" ref="J178" ca="1">IF(RESET,0,IF(LOAD_ROM,ROM!J39,IF(AND(MMU_CLK,MMU_MEMW,CELL("address",J178)=CELL("address",OFFSET(RAM0,MMU_RAM_X,MMU_RAM_Y))),MMU_VAL,J178)))</f>
        <v>0</v>
      </c>
      <c r="K178" s="50">
        <f t="array" aca="1" ref="K178" ca="1">IF(RESET,0,IF(LOAD_ROM,ROM!K39,IF(AND(MMU_CLK,MMU_MEMW,CELL("address",K178)=CELL("address",OFFSET(RAM0,MMU_RAM_X,MMU_RAM_Y))),MMU_VAL,K178)))</f>
        <v>0</v>
      </c>
      <c r="L178" s="50">
        <f t="array" aca="1" ref="L178" ca="1">IF(RESET,0,IF(LOAD_ROM,ROM!L39,IF(AND(MMU_CLK,MMU_MEMW,CELL("address",L178)=CELL("address",OFFSET(RAM0,MMU_RAM_X,MMU_RAM_Y))),MMU_VAL,L178)))</f>
        <v>0</v>
      </c>
      <c r="M178" s="50">
        <f t="array" aca="1" ref="M178" ca="1">IF(RESET,0,IF(LOAD_ROM,ROM!M39,IF(AND(MMU_CLK,MMU_MEMW,CELL("address",M178)=CELL("address",OFFSET(RAM0,MMU_RAM_X,MMU_RAM_Y))),MMU_VAL,M178)))</f>
        <v>0</v>
      </c>
      <c r="N178" s="50">
        <f t="array" aca="1" ref="N178" ca="1">IF(RESET,0,IF(LOAD_ROM,ROM!N39,IF(AND(MMU_CLK,MMU_MEMW,CELL("address",N178)=CELL("address",OFFSET(RAM0,MMU_RAM_X,MMU_RAM_Y))),MMU_VAL,N178)))</f>
        <v>0</v>
      </c>
      <c r="O178" s="50">
        <f t="array" aca="1" ref="O178" ca="1">IF(RESET,0,IF(LOAD_ROM,ROM!O39,IF(AND(MMU_CLK,MMU_MEMW,CELL("address",O178)=CELL("address",OFFSET(RAM0,MMU_RAM_X,MMU_RAM_Y))),MMU_VAL,O178)))</f>
        <v>0</v>
      </c>
      <c r="P178" s="50">
        <f t="array" aca="1" ref="P178" ca="1">IF(RESET,0,IF(LOAD_ROM,ROM!P39,IF(AND(MMU_CLK,MMU_MEMW,CELL("address",P178)=CELL("address",OFFSET(RAM0,MMU_RAM_X,MMU_RAM_Y))),MMU_VAL,P178)))</f>
        <v>0</v>
      </c>
      <c r="Q178" s="50">
        <f t="array" aca="1" ref="Q178" ca="1">IF(RESET,0,IF(LOAD_ROM,ROM!Q39,IF(AND(MMU_CLK,MMU_MEMW,CELL("address",Q178)=CELL("address",OFFSET(RAM0,MMU_RAM_X,MMU_RAM_Y))),MMU_VAL,Q178)))</f>
        <v>0</v>
      </c>
      <c r="R178" s="50">
        <f t="array" aca="1" ref="R178" ca="1">IF(RESET,0,IF(LOAD_ROM,ROM!R39,IF(AND(MMU_CLK,MMU_MEMW,CELL("address",R178)=CELL("address",OFFSET(RAM0,MMU_RAM_X,MMU_RAM_Y))),MMU_VAL,R178)))</f>
        <v>0</v>
      </c>
      <c r="S178" s="50">
        <f t="array" aca="1" ref="S178" ca="1">IF(RESET,0,IF(LOAD_ROM,ROM!S39,IF(AND(MMU_CLK,MMU_MEMW,CELL("address",S178)=CELL("address",OFFSET(RAM0,MMU_RAM_X,MMU_RAM_Y))),MMU_VAL,S178)))</f>
        <v>0</v>
      </c>
      <c r="T178" s="50">
        <f t="array" aca="1" ref="T178" ca="1">IF(RESET,0,IF(LOAD_ROM,ROM!T39,IF(AND(MMU_CLK,MMU_MEMW,CELL("address",T178)=CELL("address",OFFSET(RAM0,MMU_RAM_X,MMU_RAM_Y))),MMU_VAL,T178)))</f>
        <v>0</v>
      </c>
      <c r="U178" s="50">
        <f t="array" aca="1" ref="U178" ca="1">IF(RESET,0,IF(LOAD_ROM,ROM!U39,IF(AND(MMU_CLK,MMU_MEMW,CELL("address",U178)=CELL("address",OFFSET(RAM0,MMU_RAM_X,MMU_RAM_Y))),MMU_VAL,U178)))</f>
        <v>0</v>
      </c>
      <c r="V178" s="50">
        <f t="array" aca="1" ref="V178" ca="1">IF(RESET,0,IF(LOAD_ROM,ROM!V39,IF(AND(MMU_CLK,MMU_MEMW,CELL("address",V178)=CELL("address",OFFSET(RAM0,MMU_RAM_X,MMU_RAM_Y))),MMU_VAL,V178)))</f>
        <v>0</v>
      </c>
      <c r="W178" s="50">
        <f t="array" aca="1" ref="W178" ca="1">IF(RESET,0,IF(LOAD_ROM,ROM!W39,IF(AND(MMU_CLK,MMU_MEMW,CELL("address",W178)=CELL("address",OFFSET(RAM0,MMU_RAM_X,MMU_RAM_Y))),MMU_VAL,W178)))</f>
        <v>0</v>
      </c>
      <c r="X178" s="50">
        <f t="array" aca="1" ref="X178" ca="1">IF(RESET,0,IF(LOAD_ROM,ROM!X39,IF(AND(MMU_CLK,MMU_MEMW,CELL("address",X178)=CELL("address",OFFSET(RAM0,MMU_RAM_X,MMU_RAM_Y))),MMU_VAL,X178)))</f>
        <v>0</v>
      </c>
      <c r="Y178" s="50">
        <f t="array" aca="1" ref="Y178" ca="1">IF(RESET,0,IF(LOAD_ROM,ROM!Y39,IF(AND(MMU_CLK,MMU_MEMW,CELL("address",Y178)=CELL("address",OFFSET(RAM0,MMU_RAM_X,MMU_RAM_Y))),MMU_VAL,Y178)))</f>
        <v>0</v>
      </c>
      <c r="Z178" s="50">
        <f t="array" aca="1" ref="Z178" ca="1">IF(RESET,0,IF(LOAD_ROM,ROM!Z39,IF(AND(MMU_CLK,MMU_MEMW,CELL("address",Z178)=CELL("address",OFFSET(RAM0,MMU_RAM_X,MMU_RAM_Y))),MMU_VAL,Z178)))</f>
        <v>0</v>
      </c>
      <c r="AA178" s="50">
        <f t="array" aca="1" ref="AA178" ca="1">IF(RESET,0,IF(LOAD_ROM,ROM!AA39,IF(AND(MMU_CLK,MMU_MEMW,CELL("address",AA178)=CELL("address",OFFSET(RAM0,MMU_RAM_X,MMU_RAM_Y))),MMU_VAL,AA178)))</f>
        <v>0</v>
      </c>
      <c r="AB178" s="50">
        <f t="array" aca="1" ref="AB178" ca="1">IF(RESET,0,IF(LOAD_ROM,ROM!AB39,IF(AND(MMU_CLK,MMU_MEMW,CELL("address",AB178)=CELL("address",OFFSET(RAM0,MMU_RAM_X,MMU_RAM_Y))),MMU_VAL,AB178)))</f>
        <v>0</v>
      </c>
      <c r="AC178" s="50">
        <f t="array" aca="1" ref="AC178" ca="1">IF(RESET,0,IF(LOAD_ROM,ROM!AC39,IF(AND(MMU_CLK,MMU_MEMW,CELL("address",AC178)=CELL("address",OFFSET(RAM0,MMU_RAM_X,MMU_RAM_Y))),MMU_VAL,AC178)))</f>
        <v>0</v>
      </c>
      <c r="AD178" s="50">
        <f t="array" aca="1" ref="AD178" ca="1">IF(RESET,0,IF(LOAD_ROM,ROM!AD39,IF(AND(MMU_CLK,MMU_MEMW,CELL("address",AD178)=CELL("address",OFFSET(RAM0,MMU_RAM_X,MMU_RAM_Y))),MMU_VAL,AD178)))</f>
        <v>0</v>
      </c>
      <c r="AE178" s="50">
        <f t="array" aca="1" ref="AE178" ca="1">IF(RESET,0,IF(LOAD_ROM,ROM!AE39,IF(AND(MMU_CLK,MMU_MEMW,CELL("address",AE178)=CELL("address",OFFSET(RAM0,MMU_RAM_X,MMU_RAM_Y))),MMU_VAL,AE178)))</f>
        <v>0</v>
      </c>
      <c r="AF178" s="50">
        <f t="array" aca="1" ref="AF178" ca="1">IF(RESET,0,IF(LOAD_ROM,ROM!AF39,IF(AND(MMU_CLK,MMU_MEMW,CELL("address",AF178)=CELL("address",OFFSET(RAM0,MMU_RAM_X,MMU_RAM_Y))),MMU_VAL,AF178)))</f>
        <v>0</v>
      </c>
      <c r="AG178" s="50">
        <f t="array" aca="1" ref="AG178" ca="1">IF(RESET,0,IF(LOAD_ROM,ROM!AG39,IF(AND(MMU_CLK,MMU_MEMW,CELL("address",AG178)=CELL("address",OFFSET(RAM0,MMU_RAM_X,MMU_RAM_Y))),MMU_VAL,AG178)))</f>
        <v>0</v>
      </c>
      <c r="AH178" s="50">
        <f t="array" aca="1" ref="AH178" ca="1">IF(RESET,0,IF(LOAD_ROM,ROM!AH39,IF(AND(MMU_CLK,MMU_MEMW,CELL("address",AH178)=CELL("address",OFFSET(RAM0,MMU_RAM_X,MMU_RAM_Y))),MMU_VAL,AH178)))</f>
        <v>0</v>
      </c>
      <c r="AI178" s="50">
        <f t="array" aca="1" ref="AI178" ca="1">IF(RESET,0,IF(LOAD_ROM,ROM!AI39,IF(AND(MMU_CLK,MMU_MEMW,CELL("address",AI178)=CELL("address",OFFSET(RAM0,MMU_RAM_X,MMU_RAM_Y))),MMU_VAL,AI178)))</f>
        <v>0</v>
      </c>
      <c r="AJ178" s="50">
        <f t="array" aca="1" ref="AJ178" ca="1">IF(RESET,0,IF(LOAD_ROM,ROM!AJ39,IF(AND(MMU_CLK,MMU_MEMW,CELL("address",AJ178)=CELL("address",OFFSET(RAM0,MMU_RAM_X,MMU_RAM_Y))),MMU_VAL,AJ178)))</f>
        <v>0</v>
      </c>
      <c r="AK178" s="50">
        <f t="array" aca="1" ref="AK178" ca="1">IF(RESET,0,IF(LOAD_ROM,ROM!AK39,IF(AND(MMU_CLK,MMU_MEMW,CELL("address",AK178)=CELL("address",OFFSET(RAM0,MMU_RAM_X,MMU_RAM_Y))),MMU_VAL,AK178)))</f>
        <v>0</v>
      </c>
      <c r="AL178" s="50">
        <f t="array" aca="1" ref="AL178" ca="1">IF(RESET,0,IF(LOAD_ROM,ROM!AL39,IF(AND(MMU_CLK,MMU_MEMW,CELL("address",AL178)=CELL("address",OFFSET(RAM0,MMU_RAM_X,MMU_RAM_Y))),MMU_VAL,AL178)))</f>
        <v>0</v>
      </c>
      <c r="AM178" s="50">
        <f t="array" aca="1" ref="AM178" ca="1">IF(RESET,0,IF(LOAD_ROM,ROM!AM39,IF(AND(MMU_CLK,MMU_MEMW,CELL("address",AM178)=CELL("address",OFFSET(RAM0,MMU_RAM_X,MMU_RAM_Y))),MMU_VAL,AM178)))</f>
        <v>0</v>
      </c>
      <c r="AN178" s="50">
        <f t="array" aca="1" ref="AN178" ca="1">IF(RESET,0,IF(LOAD_ROM,ROM!AN39,IF(AND(MMU_CLK,MMU_MEMW,CELL("address",AN178)=CELL("address",OFFSET(RAM0,MMU_RAM_X,MMU_RAM_Y))),MMU_VAL,AN178)))</f>
        <v>0</v>
      </c>
      <c r="AO178" s="50">
        <f t="array" aca="1" ref="AO178" ca="1">IF(RESET,0,IF(LOAD_ROM,ROM!AO39,IF(AND(MMU_CLK,MMU_MEMW,CELL("address",AO178)=CELL("address",OFFSET(RAM0,MMU_RAM_X,MMU_RAM_Y))),MMU_VAL,AO178)))</f>
        <v>0</v>
      </c>
      <c r="AP178" s="50">
        <f t="array" aca="1" ref="AP178" ca="1">IF(RESET,0,IF(LOAD_ROM,ROM!AP39,IF(AND(MMU_CLK,MMU_MEMW,CELL("address",AP178)=CELL("address",OFFSET(RAM0,MMU_RAM_X,MMU_RAM_Y))),MMU_VAL,AP178)))</f>
        <v>0</v>
      </c>
      <c r="AQ178" s="50">
        <f t="array" aca="1" ref="AQ178" ca="1">IF(RESET,0,IF(LOAD_ROM,ROM!AQ39,IF(AND(MMU_CLK,MMU_MEMW,CELL("address",AQ178)=CELL("address",OFFSET(RAM0,MMU_RAM_X,MMU_RAM_Y))),MMU_VAL,AQ178)))</f>
        <v>0</v>
      </c>
      <c r="AR178" s="50">
        <f t="array" aca="1" ref="AR178" ca="1">IF(RESET,0,IF(LOAD_ROM,ROM!AR39,IF(AND(MMU_CLK,MMU_MEMW,CELL("address",AR178)=CELL("address",OFFSET(RAM0,MMU_RAM_X,MMU_RAM_Y))),MMU_VAL,AR178)))</f>
        <v>0</v>
      </c>
      <c r="AS178" s="50">
        <f t="array" aca="1" ref="AS178" ca="1">IF(RESET,0,IF(LOAD_ROM,ROM!AS39,IF(AND(MMU_CLK,MMU_MEMW,CELL("address",AS178)=CELL("address",OFFSET(RAM0,MMU_RAM_X,MMU_RAM_Y))),MMU_VAL,AS178)))</f>
        <v>0</v>
      </c>
      <c r="AT178" s="50">
        <f t="array" aca="1" ref="AT178" ca="1">IF(RESET,0,IF(LOAD_ROM,ROM!AT39,IF(AND(MMU_CLK,MMU_MEMW,CELL("address",AT178)=CELL("address",OFFSET(RAM0,MMU_RAM_X,MMU_RAM_Y))),MMU_VAL,AT178)))</f>
        <v>0</v>
      </c>
      <c r="AU178" s="50">
        <f t="array" aca="1" ref="AU178" ca="1">IF(RESET,0,IF(LOAD_ROM,ROM!AU39,IF(AND(MMU_CLK,MMU_MEMW,CELL("address",AU178)=CELL("address",OFFSET(RAM0,MMU_RAM_X,MMU_RAM_Y))),MMU_VAL,AU178)))</f>
        <v>0</v>
      </c>
      <c r="AV178" s="50">
        <f t="array" aca="1" ref="AV178" ca="1">IF(RESET,0,IF(LOAD_ROM,ROM!AV39,IF(AND(MMU_CLK,MMU_MEMW,CELL("address",AV178)=CELL("address",OFFSET(RAM0,MMU_RAM_X,MMU_RAM_Y))),MMU_VAL,AV178)))</f>
        <v>0</v>
      </c>
      <c r="AW178" s="50">
        <f t="array" aca="1" ref="AW178" ca="1">IF(RESET,0,IF(LOAD_ROM,ROM!AW39,IF(AND(MMU_CLK,MMU_MEMW,CELL("address",AW178)=CELL("address",OFFSET(RAM0,MMU_RAM_X,MMU_RAM_Y))),MMU_VAL,AW178)))</f>
        <v>0</v>
      </c>
      <c r="AX178" s="50">
        <f t="array" aca="1" ref="AX178" ca="1">IF(RESET,0,IF(LOAD_ROM,ROM!AX39,IF(AND(MMU_CLK,MMU_MEMW,CELL("address",AX178)=CELL("address",OFFSET(RAM0,MMU_RAM_X,MMU_RAM_Y))),MMU_VAL,AX178)))</f>
        <v>0</v>
      </c>
      <c r="AY178" s="50">
        <f t="array" aca="1" ref="AY178" ca="1">IF(RESET,0,IF(LOAD_ROM,ROM!AY39,IF(AND(MMU_CLK,MMU_MEMW,CELL("address",AY178)=CELL("address",OFFSET(RAM0,MMU_RAM_X,MMU_RAM_Y))),MMU_VAL,AY178)))</f>
        <v>0</v>
      </c>
      <c r="AZ178" s="50">
        <f t="array" aca="1" ref="AZ178" ca="1">IF(RESET,0,IF(LOAD_ROM,ROM!AZ39,IF(AND(MMU_CLK,MMU_MEMW,CELL("address",AZ178)=CELL("address",OFFSET(RAM0,MMU_RAM_X,MMU_RAM_Y))),MMU_VAL,AZ178)))</f>
        <v>0</v>
      </c>
      <c r="BA178" s="50">
        <f t="array" aca="1" ref="BA178" ca="1">IF(RESET,0,IF(LOAD_ROM,ROM!BA39,IF(AND(MMU_CLK,MMU_MEMW,CELL("address",BA178)=CELL("address",OFFSET(RAM0,MMU_RAM_X,MMU_RAM_Y))),MMU_VAL,BA178)))</f>
        <v>0</v>
      </c>
      <c r="BB178" s="50">
        <f t="array" aca="1" ref="BB178" ca="1">IF(RESET,0,IF(LOAD_ROM,ROM!BB39,IF(AND(MMU_CLK,MMU_MEMW,CELL("address",BB178)=CELL("address",OFFSET(RAM0,MMU_RAM_X,MMU_RAM_Y))),MMU_VAL,BB178)))</f>
        <v>0</v>
      </c>
      <c r="BC178" s="50">
        <f t="array" aca="1" ref="BC178" ca="1">IF(RESET,0,IF(LOAD_ROM,ROM!BC39,IF(AND(MMU_CLK,MMU_MEMW,CELL("address",BC178)=CELL("address",OFFSET(RAM0,MMU_RAM_X,MMU_RAM_Y))),MMU_VAL,BC178)))</f>
        <v>0</v>
      </c>
      <c r="BD178" s="50">
        <f t="array" aca="1" ref="BD178" ca="1">IF(RESET,0,IF(LOAD_ROM,ROM!BD39,IF(AND(MMU_CLK,MMU_MEMW,CELL("address",BD178)=CELL("address",OFFSET(RAM0,MMU_RAM_X,MMU_RAM_Y))),MMU_VAL,BD178)))</f>
        <v>0</v>
      </c>
      <c r="BE178" s="50">
        <f t="array" aca="1" ref="BE178" ca="1">IF(RESET,0,IF(LOAD_ROM,ROM!BE39,IF(AND(MMU_CLK,MMU_MEMW,CELL("address",BE178)=CELL("address",OFFSET(RAM0,MMU_RAM_X,MMU_RAM_Y))),MMU_VAL,BE178)))</f>
        <v>0</v>
      </c>
      <c r="BF178" s="50">
        <f t="array" aca="1" ref="BF178" ca="1">IF(RESET,0,IF(LOAD_ROM,ROM!BF39,IF(AND(MMU_CLK,MMU_MEMW,CELL("address",BF178)=CELL("address",OFFSET(RAM0,MMU_RAM_X,MMU_RAM_Y))),MMU_VAL,BF178)))</f>
        <v>0</v>
      </c>
      <c r="BG178" s="50">
        <f t="array" aca="1" ref="BG178" ca="1">IF(RESET,0,IF(LOAD_ROM,ROM!BG39,IF(AND(MMU_CLK,MMU_MEMW,CELL("address",BG178)=CELL("address",OFFSET(RAM0,MMU_RAM_X,MMU_RAM_Y))),MMU_VAL,BG178)))</f>
        <v>0</v>
      </c>
      <c r="BH178" s="50">
        <f t="array" aca="1" ref="BH178" ca="1">IF(RESET,0,IF(LOAD_ROM,ROM!BH39,IF(AND(MMU_CLK,MMU_MEMW,CELL("address",BH178)=CELL("address",OFFSET(RAM0,MMU_RAM_X,MMU_RAM_Y))),MMU_VAL,BH178)))</f>
        <v>0</v>
      </c>
      <c r="BI178" s="50">
        <f t="array" aca="1" ref="BI178" ca="1">IF(RESET,0,IF(LOAD_ROM,ROM!BI39,IF(AND(MMU_CLK,MMU_MEMW,CELL("address",BI178)=CELL("address",OFFSET(RAM0,MMU_RAM_X,MMU_RAM_Y))),MMU_VAL,BI178)))</f>
        <v>0</v>
      </c>
      <c r="BJ178" s="50">
        <f t="array" aca="1" ref="BJ178" ca="1">IF(RESET,0,IF(LOAD_ROM,ROM!BJ39,IF(AND(MMU_CLK,MMU_MEMW,CELL("address",BJ178)=CELL("address",OFFSET(RAM0,MMU_RAM_X,MMU_RAM_Y))),MMU_VAL,BJ178)))</f>
        <v>0</v>
      </c>
      <c r="BK178" s="50">
        <f t="array" aca="1" ref="BK178" ca="1">IF(RESET,0,IF(LOAD_ROM,ROM!BK39,IF(AND(MMU_CLK,MMU_MEMW,CELL("address",BK178)=CELL("address",OFFSET(RAM0,MMU_RAM_X,MMU_RAM_Y))),MMU_VAL,BK178)))</f>
        <v>0</v>
      </c>
      <c r="BL178" s="50">
        <f t="array" aca="1" ref="BL178" ca="1">IF(RESET,0,IF(LOAD_ROM,ROM!BL39,IF(AND(MMU_CLK,MMU_MEMW,CELL("address",BL178)=CELL("address",OFFSET(RAM0,MMU_RAM_X,MMU_RAM_Y))),MMU_VAL,BL178)))</f>
        <v>0</v>
      </c>
      <c r="BM178" s="50">
        <f t="array" aca="1" ref="BM178" ca="1">IF(RESET,0,IF(LOAD_ROM,ROM!BM39,IF(AND(MMU_CLK,MMU_MEMW,CELL("address",BM178)=CELL("address",OFFSET(RAM0,MMU_RAM_X,MMU_RAM_Y))),MMU_VAL,BM178)))</f>
        <v>0</v>
      </c>
      <c r="BN178" s="50">
        <f t="array" aca="1" ref="BN178" ca="1">IF(RESET,0,IF(LOAD_ROM,ROM!BN39,IF(AND(MMU_CLK,MMU_MEMW,CELL("address",BN178)=CELL("address",OFFSET(RAM0,MMU_RAM_X,MMU_RAM_Y))),MMU_VAL,BN178)))</f>
        <v>0</v>
      </c>
      <c r="BO178" s="50">
        <f t="array" aca="1" ref="BO178" ca="1">IF(RESET,0,IF(LOAD_ROM,ROM!BO39,IF(AND(MMU_CLK,MMU_MEMW,CELL("address",BO178)=CELL("address",OFFSET(RAM0,MMU_RAM_X,MMU_RAM_Y))),MMU_VAL,BO178)))</f>
        <v>0</v>
      </c>
      <c r="BP178" s="50">
        <f t="array" aca="1" ref="BP178" ca="1">IF(RESET,0,IF(LOAD_ROM,ROM!BP39,IF(AND(MMU_CLK,MMU_MEMW,CELL("address",BP178)=CELL("address",OFFSET(RAM0,MMU_RAM_X,MMU_RAM_Y))),MMU_VAL,BP178)))</f>
        <v>0</v>
      </c>
      <c r="BQ178" s="50">
        <f t="array" aca="1" ref="BQ178" ca="1">IF(RESET,0,IF(LOAD_ROM,ROM!BQ39,IF(AND(MMU_CLK,MMU_MEMW,CELL("address",BQ178)=CELL("address",OFFSET(RAM0,MMU_RAM_X,MMU_RAM_Y))),MMU_VAL,BQ178)))</f>
        <v>0</v>
      </c>
      <c r="BR178" s="50">
        <f t="array" aca="1" ref="BR178" ca="1">IF(RESET,0,IF(LOAD_ROM,ROM!BR39,IF(AND(MMU_CLK,MMU_MEMW,CELL("address",BR178)=CELL("address",OFFSET(RAM0,MMU_RAM_X,MMU_RAM_Y))),MMU_VAL,BR178)))</f>
        <v>0</v>
      </c>
      <c r="BS178" s="50">
        <f t="array" aca="1" ref="BS178" ca="1">IF(RESET,0,IF(LOAD_ROM,ROM!BS39,IF(AND(MMU_CLK,MMU_MEMW,CELL("address",BS178)=CELL("address",OFFSET(RAM0,MMU_RAM_X,MMU_RAM_Y))),MMU_VAL,BS178)))</f>
        <v>0</v>
      </c>
      <c r="BT178" s="50">
        <f t="array" aca="1" ref="BT178" ca="1">IF(RESET,0,IF(LOAD_ROM,ROM!BT39,IF(AND(MMU_CLK,MMU_MEMW,CELL("address",BT178)=CELL("address",OFFSET(RAM0,MMU_RAM_X,MMU_RAM_Y))),MMU_VAL,BT178)))</f>
        <v>0</v>
      </c>
      <c r="BU178" s="50">
        <f t="array" aca="1" ref="BU178" ca="1">IF(RESET,0,IF(LOAD_ROM,ROM!BU39,IF(AND(MMU_CLK,MMU_MEMW,CELL("address",BU178)=CELL("address",OFFSET(RAM0,MMU_RAM_X,MMU_RAM_Y))),MMU_VAL,BU178)))</f>
        <v>0</v>
      </c>
      <c r="BV178" s="50">
        <f t="array" aca="1" ref="BV178" ca="1">IF(RESET,0,IF(LOAD_ROM,ROM!BV39,IF(AND(MMU_CLK,MMU_MEMW,CELL("address",BV178)=CELL("address",OFFSET(RAM0,MMU_RAM_X,MMU_RAM_Y))),MMU_VAL,BV178)))</f>
        <v>0</v>
      </c>
      <c r="BW178" s="50">
        <f t="array" aca="1" ref="BW178" ca="1">IF(RESET,0,IF(LOAD_ROM,ROM!BW39,IF(AND(MMU_CLK,MMU_MEMW,CELL("address",BW178)=CELL("address",OFFSET(RAM0,MMU_RAM_X,MMU_RAM_Y))),MMU_VAL,BW178)))</f>
        <v>0</v>
      </c>
      <c r="BX178" s="50">
        <f t="array" aca="1" ref="BX178" ca="1">IF(RESET,0,IF(LOAD_ROM,ROM!BX39,IF(AND(MMU_CLK,MMU_MEMW,CELL("address",BX178)=CELL("address",OFFSET(RAM0,MMU_RAM_X,MMU_RAM_Y))),MMU_VAL,BX178)))</f>
        <v>0</v>
      </c>
      <c r="BY178" s="50">
        <f t="array" aca="1" ref="BY178" ca="1">IF(RESET,0,IF(LOAD_ROM,ROM!BY39,IF(AND(MMU_CLK,MMU_MEMW,CELL("address",BY178)=CELL("address",OFFSET(RAM0,MMU_RAM_X,MMU_RAM_Y))),MMU_VAL,BY178)))</f>
        <v>0</v>
      </c>
      <c r="BZ178" s="50">
        <f t="array" aca="1" ref="BZ178" ca="1">IF(RESET,0,IF(LOAD_ROM,ROM!BZ39,IF(AND(MMU_CLK,MMU_MEMW,CELL("address",BZ178)=CELL("address",OFFSET(RAM0,MMU_RAM_X,MMU_RAM_Y))),MMU_VAL,BZ178)))</f>
        <v>0</v>
      </c>
      <c r="CA178" s="50">
        <f t="array" aca="1" ref="CA178" ca="1">IF(RESET,0,IF(LOAD_ROM,ROM!CA39,IF(AND(MMU_CLK,MMU_MEMW,CELL("address",CA178)=CELL("address",OFFSET(RAM0,MMU_RAM_X,MMU_RAM_Y))),MMU_VAL,CA178)))</f>
        <v>0</v>
      </c>
      <c r="CB178" s="50">
        <f t="array" aca="1" ref="CB178" ca="1">IF(RESET,0,IF(LOAD_ROM,ROM!CB39,IF(AND(MMU_CLK,MMU_MEMW,CELL("address",CB178)=CELL("address",OFFSET(RAM0,MMU_RAM_X,MMU_RAM_Y))),MMU_VAL,CB178)))</f>
        <v>0</v>
      </c>
      <c r="CC178" s="50">
        <f t="array" aca="1" ref="CC178" ca="1">IF(RESET,0,IF(LOAD_ROM,ROM!CC39,IF(AND(MMU_CLK,MMU_MEMW,CELL("address",CC178)=CELL("address",OFFSET(RAM0,MMU_RAM_X,MMU_RAM_Y))),MMU_VAL,CC178)))</f>
        <v>0</v>
      </c>
      <c r="CD178" s="50">
        <f t="array" aca="1" ref="CD178" ca="1">IF(RESET,0,IF(LOAD_ROM,ROM!CD39,IF(AND(MMU_CLK,MMU_MEMW,CELL("address",CD178)=CELL("address",OFFSET(RAM0,MMU_RAM_X,MMU_RAM_Y))),MMU_VAL,CD178)))</f>
        <v>0</v>
      </c>
      <c r="CE178" s="50">
        <f t="array" aca="1" ref="CE178" ca="1">IF(RESET,0,IF(LOAD_ROM,ROM!CE39,IF(AND(MMU_CLK,MMU_MEMW,CELL("address",CE178)=CELL("address",OFFSET(RAM0,MMU_RAM_X,MMU_RAM_Y))),MMU_VAL,CE178)))</f>
        <v>0</v>
      </c>
      <c r="CF178" s="50">
        <f t="array" aca="1" ref="CF178" ca="1">IF(RESET,0,IF(LOAD_ROM,ROM!CF39,IF(AND(MMU_CLK,MMU_MEMW,CELL("address",CF178)=CELL("address",OFFSET(RAM0,MMU_RAM_X,MMU_RAM_Y))),MMU_VAL,CF178)))</f>
        <v>0</v>
      </c>
      <c r="CG178" s="50">
        <f t="array" aca="1" ref="CG178" ca="1">IF(RESET,0,IF(LOAD_ROM,ROM!CG39,IF(AND(MMU_CLK,MMU_MEMW,CELL("address",CG178)=CELL("address",OFFSET(RAM0,MMU_RAM_X,MMU_RAM_Y))),MMU_VAL,CG178)))</f>
        <v>0</v>
      </c>
      <c r="CH178" s="50">
        <f t="array" aca="1" ref="CH178" ca="1">IF(RESET,0,IF(LOAD_ROM,ROM!CH39,IF(AND(MMU_CLK,MMU_MEMW,CELL("address",CH178)=CELL("address",OFFSET(RAM0,MMU_RAM_X,MMU_RAM_Y))),MMU_VAL,CH178)))</f>
        <v>0</v>
      </c>
      <c r="CI178" s="50">
        <f t="array" aca="1" ref="CI178" ca="1">IF(RESET,0,IF(LOAD_ROM,ROM!CI39,IF(AND(MMU_CLK,MMU_MEMW,CELL("address",CI178)=CELL("address",OFFSET(RAM0,MMU_RAM_X,MMU_RAM_Y))),MMU_VAL,CI178)))</f>
        <v>0</v>
      </c>
      <c r="CJ178" s="50">
        <f t="array" aca="1" ref="CJ178" ca="1">IF(RESET,0,IF(LOAD_ROM,ROM!CJ39,IF(AND(MMU_CLK,MMU_MEMW,CELL("address",CJ178)=CELL("address",OFFSET(RAM0,MMU_RAM_X,MMU_RAM_Y))),MMU_VAL,CJ178)))</f>
        <v>0</v>
      </c>
      <c r="CK178" s="50">
        <f t="array" aca="1" ref="CK178" ca="1">IF(RESET,0,IF(LOAD_ROM,ROM!CK39,IF(AND(MMU_CLK,MMU_MEMW,CELL("address",CK178)=CELL("address",OFFSET(RAM0,MMU_RAM_X,MMU_RAM_Y))),MMU_VAL,CK178)))</f>
        <v>0</v>
      </c>
      <c r="CL178" s="50">
        <f t="array" aca="1" ref="CL178" ca="1">IF(RESET,0,IF(LOAD_ROM,ROM!CL39,IF(AND(MMU_CLK,MMU_MEMW,CELL("address",CL178)=CELL("address",OFFSET(RAM0,MMU_RAM_X,MMU_RAM_Y))),MMU_VAL,CL178)))</f>
        <v>0</v>
      </c>
      <c r="CM178" s="50">
        <f t="array" aca="1" ref="CM178" ca="1">IF(RESET,0,IF(LOAD_ROM,ROM!CM39,IF(AND(MMU_CLK,MMU_MEMW,CELL("address",CM178)=CELL("address",OFFSET(RAM0,MMU_RAM_X,MMU_RAM_Y))),MMU_VAL,CM178)))</f>
        <v>0</v>
      </c>
      <c r="CN178" s="50">
        <f t="array" aca="1" ref="CN178" ca="1">IF(RESET,0,IF(LOAD_ROM,ROM!CN39,IF(AND(MMU_CLK,MMU_MEMW,CELL("address",CN178)=CELL("address",OFFSET(RAM0,MMU_RAM_X,MMU_RAM_Y))),MMU_VAL,CN178)))</f>
        <v>0</v>
      </c>
      <c r="CO178" s="50">
        <f t="array" aca="1" ref="CO178" ca="1">IF(RESET,0,IF(LOAD_ROM,ROM!CO39,IF(AND(MMU_CLK,MMU_MEMW,CELL("address",CO178)=CELL("address",OFFSET(RAM0,MMU_RAM_X,MMU_RAM_Y))),MMU_VAL,CO178)))</f>
        <v>0</v>
      </c>
      <c r="CP178" s="50">
        <f t="array" aca="1" ref="CP178" ca="1">IF(RESET,0,IF(LOAD_ROM,ROM!CP39,IF(AND(MMU_CLK,MMU_MEMW,CELL("address",CP178)=CELL("address",OFFSET(RAM0,MMU_RAM_X,MMU_RAM_Y))),MMU_VAL,CP178)))</f>
        <v>0</v>
      </c>
      <c r="CQ178" s="50">
        <f t="array" aca="1" ref="CQ178" ca="1">IF(RESET,0,IF(LOAD_ROM,ROM!CQ39,IF(AND(MMU_CLK,MMU_MEMW,CELL("address",CQ178)=CELL("address",OFFSET(RAM0,MMU_RAM_X,MMU_RAM_Y))),MMU_VAL,CQ178)))</f>
        <v>0</v>
      </c>
      <c r="CR178" s="50">
        <f t="array" aca="1" ref="CR178" ca="1">IF(RESET,0,IF(LOAD_ROM,ROM!CR39,IF(AND(MMU_CLK,MMU_MEMW,CELL("address",CR178)=CELL("address",OFFSET(RAM0,MMU_RAM_X,MMU_RAM_Y))),MMU_VAL,CR178)))</f>
        <v>0</v>
      </c>
      <c r="CS178" s="50">
        <f t="array" aca="1" ref="CS178" ca="1">IF(RESET,0,IF(LOAD_ROM,ROM!CS39,IF(AND(MMU_CLK,MMU_MEMW,CELL("address",CS178)=CELL("address",OFFSET(RAM0,MMU_RAM_X,MMU_RAM_Y))),MMU_VAL,CS178)))</f>
        <v>0</v>
      </c>
      <c r="CT178" s="50">
        <f t="array" aca="1" ref="CT178" ca="1">IF(RESET,0,IF(LOAD_ROM,ROM!CT39,IF(AND(MMU_CLK,MMU_MEMW,CELL("address",CT178)=CELL("address",OFFSET(RAM0,MMU_RAM_X,MMU_RAM_Y))),MMU_VAL,CT178)))</f>
        <v>0</v>
      </c>
      <c r="CU178" s="50">
        <f t="array" aca="1" ref="CU178" ca="1">IF(RESET,0,IF(LOAD_ROM,ROM!CU39,IF(AND(MMU_CLK,MMU_MEMW,CELL("address",CU178)=CELL("address",OFFSET(RAM0,MMU_RAM_X,MMU_RAM_Y))),MMU_VAL,CU178)))</f>
        <v>0</v>
      </c>
      <c r="CV178" s="50">
        <f t="array" aca="1" ref="CV178" ca="1">IF(RESET,0,IF(LOAD_ROM,ROM!CV39,IF(AND(MMU_CLK,MMU_MEMW,CELL("address",CV178)=CELL("address",OFFSET(RAM0,MMU_RAM_X,MMU_RAM_Y))),MMU_VAL,CV178)))</f>
        <v>0</v>
      </c>
      <c r="CW178" s="50">
        <f t="array" aca="1" ref="CW178" ca="1">IF(RESET,0,IF(LOAD_ROM,ROM!CW39,IF(AND(MMU_CLK,MMU_MEMW,CELL("address",CW178)=CELL("address",OFFSET(RAM0,MMU_RAM_X,MMU_RAM_Y))),MMU_VAL,CW178)))</f>
        <v>0</v>
      </c>
      <c r="CX178" s="50">
        <f t="array" aca="1" ref="CX178" ca="1">IF(RESET,0,IF(LOAD_ROM,ROM!CX39,IF(AND(MMU_CLK,MMU_MEMW,CELL("address",CX178)=CELL("address",OFFSET(RAM0,MMU_RAM_X,MMU_RAM_Y))),MMU_VAL,CX178)))</f>
        <v>0</v>
      </c>
      <c r="CY178" s="50">
        <f t="array" aca="1" ref="CY178" ca="1">IF(RESET,0,IF(LOAD_ROM,ROM!CY39,IF(AND(MMU_CLK,MMU_MEMW,CELL("address",CY178)=CELL("address",OFFSET(RAM0,MMU_RAM_X,MMU_RAM_Y))),MMU_VAL,CY178)))</f>
        <v>0</v>
      </c>
      <c r="CZ178" s="50">
        <f t="array" aca="1" ref="CZ178" ca="1">IF(RESET,0,IF(LOAD_ROM,ROM!CZ39,IF(AND(MMU_CLK,MMU_MEMW,CELL("address",CZ178)=CELL("address",OFFSET(RAM0,MMU_RAM_X,MMU_RAM_Y))),MMU_VAL,CZ178)))</f>
        <v>0</v>
      </c>
      <c r="DA178" s="50">
        <f t="array" aca="1" ref="DA178" ca="1">IF(RESET,0,IF(LOAD_ROM,ROM!DA39,IF(AND(MMU_CLK,MMU_MEMW,CELL("address",DA178)=CELL("address",OFFSET(RAM0,MMU_RAM_X,MMU_RAM_Y))),MMU_VAL,DA178)))</f>
        <v>0</v>
      </c>
      <c r="DB178" s="50">
        <f t="array" aca="1" ref="DB178" ca="1">IF(RESET,0,IF(LOAD_ROM,ROM!DB39,IF(AND(MMU_CLK,MMU_MEMW,CELL("address",DB178)=CELL("address",OFFSET(RAM0,MMU_RAM_X,MMU_RAM_Y))),MMU_VAL,DB178)))</f>
        <v>0</v>
      </c>
      <c r="DC178" s="50">
        <f t="array" aca="1" ref="DC178" ca="1">IF(RESET,0,IF(LOAD_ROM,ROM!DC39,IF(AND(MMU_CLK,MMU_MEMW,CELL("address",DC178)=CELL("address",OFFSET(RAM0,MMU_RAM_X,MMU_RAM_Y))),MMU_VAL,DC178)))</f>
        <v>0</v>
      </c>
      <c r="DD178" s="50">
        <f t="array" aca="1" ref="DD178" ca="1">IF(RESET,0,IF(LOAD_ROM,ROM!DD39,IF(AND(MMU_CLK,MMU_MEMW,CELL("address",DD178)=CELL("address",OFFSET(RAM0,MMU_RAM_X,MMU_RAM_Y))),MMU_VAL,DD178)))</f>
        <v>0</v>
      </c>
      <c r="DE178" s="50">
        <f t="array" aca="1" ref="DE178" ca="1">IF(RESET,0,IF(LOAD_ROM,ROM!DE39,IF(AND(MMU_CLK,MMU_MEMW,CELL("address",DE178)=CELL("address",OFFSET(RAM0,MMU_RAM_X,MMU_RAM_Y))),MMU_VAL,DE178)))</f>
        <v>0</v>
      </c>
      <c r="DF178" s="50">
        <f t="array" aca="1" ref="DF178" ca="1">IF(RESET,0,IF(LOAD_ROM,ROM!DF39,IF(AND(MMU_CLK,MMU_MEMW,CELL("address",DF178)=CELL("address",OFFSET(RAM0,MMU_RAM_X,MMU_RAM_Y))),MMU_VAL,DF178)))</f>
        <v>0</v>
      </c>
      <c r="DG178" s="50">
        <f t="array" aca="1" ref="DG178" ca="1">IF(RESET,0,IF(LOAD_ROM,ROM!DG39,IF(AND(MMU_CLK,MMU_MEMW,CELL("address",DG178)=CELL("address",OFFSET(RAM0,MMU_RAM_X,MMU_RAM_Y))),MMU_VAL,DG178)))</f>
        <v>0</v>
      </c>
      <c r="DH178" s="50">
        <f t="array" aca="1" ref="DH178" ca="1">IF(RESET,0,IF(LOAD_ROM,ROM!DH39,IF(AND(MMU_CLK,MMU_MEMW,CELL("address",DH178)=CELL("address",OFFSET(RAM0,MMU_RAM_X,MMU_RAM_Y))),MMU_VAL,DH178)))</f>
        <v>0</v>
      </c>
      <c r="DI178" s="50">
        <f t="array" aca="1" ref="DI178" ca="1">IF(RESET,0,IF(LOAD_ROM,ROM!DI39,IF(AND(MMU_CLK,MMU_MEMW,CELL("address",DI178)=CELL("address",OFFSET(RAM0,MMU_RAM_X,MMU_RAM_Y))),MMU_VAL,DI178)))</f>
        <v>0</v>
      </c>
      <c r="DJ178" s="50">
        <f t="array" aca="1" ref="DJ178" ca="1">IF(RESET,0,IF(LOAD_ROM,ROM!DJ39,IF(AND(MMU_CLK,MMU_MEMW,CELL("address",DJ178)=CELL("address",OFFSET(RAM0,MMU_RAM_X,MMU_RAM_Y))),MMU_VAL,DJ178)))</f>
        <v>0</v>
      </c>
      <c r="DK178" s="50">
        <f t="array" aca="1" ref="DK178" ca="1">IF(RESET,0,IF(LOAD_ROM,ROM!DK39,IF(AND(MMU_CLK,MMU_MEMW,CELL("address",DK178)=CELL("address",OFFSET(RAM0,MMU_RAM_X,MMU_RAM_Y))),MMU_VAL,DK178)))</f>
        <v>0</v>
      </c>
      <c r="DL178" s="50">
        <f t="array" aca="1" ref="DL178" ca="1">IF(RESET,0,IF(LOAD_ROM,ROM!DL39,IF(AND(MMU_CLK,MMU_MEMW,CELL("address",DL178)=CELL("address",OFFSET(RAM0,MMU_RAM_X,MMU_RAM_Y))),MMU_VAL,DL178)))</f>
        <v>0</v>
      </c>
      <c r="DM178" s="50">
        <f t="array" aca="1" ref="DM178" ca="1">IF(RESET,0,IF(LOAD_ROM,ROM!DM39,IF(AND(MMU_CLK,MMU_MEMW,CELL("address",DM178)=CELL("address",OFFSET(RAM0,MMU_RAM_X,MMU_RAM_Y))),MMU_VAL,DM178)))</f>
        <v>0</v>
      </c>
      <c r="DN178" s="50">
        <f t="array" aca="1" ref="DN178" ca="1">IF(RESET,0,IF(LOAD_ROM,ROM!DN39,IF(AND(MMU_CLK,MMU_MEMW,CELL("address",DN178)=CELL("address",OFFSET(RAM0,MMU_RAM_X,MMU_RAM_Y))),MMU_VAL,DN178)))</f>
        <v>0</v>
      </c>
      <c r="DO178" s="50">
        <f t="array" aca="1" ref="DO178" ca="1">IF(RESET,0,IF(LOAD_ROM,ROM!DO39,IF(AND(MMU_CLK,MMU_MEMW,CELL("address",DO178)=CELL("address",OFFSET(RAM0,MMU_RAM_X,MMU_RAM_Y))),MMU_VAL,DO178)))</f>
        <v>0</v>
      </c>
      <c r="DP178" s="50">
        <f t="array" aca="1" ref="DP178" ca="1">IF(RESET,0,IF(LOAD_ROM,ROM!DP39,IF(AND(MMU_CLK,MMU_MEMW,CELL("address",DP178)=CELL("address",OFFSET(RAM0,MMU_RAM_X,MMU_RAM_Y))),MMU_VAL,DP178)))</f>
        <v>0</v>
      </c>
      <c r="DQ178" s="50">
        <f t="array" aca="1" ref="DQ178" ca="1">IF(RESET,0,IF(LOAD_ROM,ROM!DQ39,IF(AND(MMU_CLK,MMU_MEMW,CELL("address",DQ178)=CELL("address",OFFSET(RAM0,MMU_RAM_X,MMU_RAM_Y))),MMU_VAL,DQ178)))</f>
        <v>0</v>
      </c>
      <c r="DR178" s="50">
        <f t="array" aca="1" ref="DR178" ca="1">IF(RESET,0,IF(LOAD_ROM,ROM!DR39,IF(AND(MMU_CLK,MMU_MEMW,CELL("address",DR178)=CELL("address",OFFSET(RAM0,MMU_RAM_X,MMU_RAM_Y))),MMU_VAL,DR178)))</f>
        <v>0</v>
      </c>
      <c r="DS178" s="50">
        <f t="array" aca="1" ref="DS178" ca="1">IF(RESET,0,IF(LOAD_ROM,ROM!DS39,IF(AND(MMU_CLK,MMU_MEMW,CELL("address",DS178)=CELL("address",OFFSET(RAM0,MMU_RAM_X,MMU_RAM_Y))),MMU_VAL,DS178)))</f>
        <v>0</v>
      </c>
      <c r="DT178" s="50">
        <f t="array" aca="1" ref="DT178" ca="1">IF(RESET,0,IF(LOAD_ROM,ROM!DT39,IF(AND(MMU_CLK,MMU_MEMW,CELL("address",DT178)=CELL("address",OFFSET(RAM0,MMU_RAM_X,MMU_RAM_Y))),MMU_VAL,DT178)))</f>
        <v>0</v>
      </c>
      <c r="DU178" s="50">
        <f t="array" aca="1" ref="DU178" ca="1">IF(RESET,0,IF(LOAD_ROM,ROM!DU39,IF(AND(MMU_CLK,MMU_MEMW,CELL("address",DU178)=CELL("address",OFFSET(RAM0,MMU_RAM_X,MMU_RAM_Y))),MMU_VAL,DU178)))</f>
        <v>0</v>
      </c>
      <c r="DV178" s="50">
        <f t="array" aca="1" ref="DV178" ca="1">IF(RESET,0,IF(LOAD_ROM,ROM!DV39,IF(AND(MMU_CLK,MMU_MEMW,CELL("address",DV178)=CELL("address",OFFSET(RAM0,MMU_RAM_X,MMU_RAM_Y))),MMU_VAL,DV178)))</f>
        <v>0</v>
      </c>
      <c r="DW178" s="50">
        <f t="array" aca="1" ref="DW178" ca="1">IF(RESET,0,IF(LOAD_ROM,ROM!DW39,IF(AND(MMU_CLK,MMU_MEMW,CELL("address",DW178)=CELL("address",OFFSET(RAM0,MMU_RAM_X,MMU_RAM_Y))),MMU_VAL,DW178)))</f>
        <v>0</v>
      </c>
      <c r="DX178" s="50">
        <f t="array" aca="1" ref="DX178" ca="1">IF(RESET,0,IF(LOAD_ROM,ROM!DX39,IF(AND(MMU_CLK,MMU_MEMW,CELL("address",DX178)=CELL("address",OFFSET(RAM0,MMU_RAM_X,MMU_RAM_Y))),MMU_VAL,DX178)))</f>
        <v>0</v>
      </c>
    </row>
    <row r="179" spans="1:128" x14ac:dyDescent="0.35">
      <c r="A179" s="50">
        <f t="array" aca="1" ref="A179" ca="1">IF(RESET,0,IF(LOAD_ROM,ROM!A40,IF(AND(MMU_CLK,MMU_MEMW,CELL("address",A179)=CELL("address",OFFSET(RAM0,MMU_RAM_X,MMU_RAM_Y))),MMU_VAL,A179)))</f>
        <v>0</v>
      </c>
      <c r="B179" s="50">
        <f t="array" aca="1" ref="B179" ca="1">IF(RESET,0,IF(LOAD_ROM,ROM!B40,IF(AND(MMU_CLK,MMU_MEMW,CELL("address",B179)=CELL("address",OFFSET(RAM0,MMU_RAM_X,MMU_RAM_Y))),MMU_VAL,B179)))</f>
        <v>0</v>
      </c>
      <c r="C179" s="50">
        <f t="array" aca="1" ref="C179" ca="1">IF(RESET,0,IF(LOAD_ROM,ROM!C40,IF(AND(MMU_CLK,MMU_MEMW,CELL("address",C179)=CELL("address",OFFSET(RAM0,MMU_RAM_X,MMU_RAM_Y))),MMU_VAL,C179)))</f>
        <v>0</v>
      </c>
      <c r="D179" s="50">
        <f t="array" aca="1" ref="D179" ca="1">IF(RESET,0,IF(LOAD_ROM,ROM!D40,IF(AND(MMU_CLK,MMU_MEMW,CELL("address",D179)=CELL("address",OFFSET(RAM0,MMU_RAM_X,MMU_RAM_Y))),MMU_VAL,D179)))</f>
        <v>0</v>
      </c>
      <c r="E179" s="50">
        <f t="array" aca="1" ref="E179" ca="1">IF(RESET,0,IF(LOAD_ROM,ROM!E40,IF(AND(MMU_CLK,MMU_MEMW,CELL("address",E179)=CELL("address",OFFSET(RAM0,MMU_RAM_X,MMU_RAM_Y))),MMU_VAL,E179)))</f>
        <v>0</v>
      </c>
      <c r="F179" s="50">
        <f t="array" aca="1" ref="F179" ca="1">IF(RESET,0,IF(LOAD_ROM,ROM!F40,IF(AND(MMU_CLK,MMU_MEMW,CELL("address",F179)=CELL("address",OFFSET(RAM0,MMU_RAM_X,MMU_RAM_Y))),MMU_VAL,F179)))</f>
        <v>0</v>
      </c>
      <c r="G179" s="50">
        <f t="array" aca="1" ref="G179" ca="1">IF(RESET,0,IF(LOAD_ROM,ROM!G40,IF(AND(MMU_CLK,MMU_MEMW,CELL("address",G179)=CELL("address",OFFSET(RAM0,MMU_RAM_X,MMU_RAM_Y))),MMU_VAL,G179)))</f>
        <v>0</v>
      </c>
      <c r="H179" s="50">
        <f t="array" aca="1" ref="H179" ca="1">IF(RESET,0,IF(LOAD_ROM,ROM!H40,IF(AND(MMU_CLK,MMU_MEMW,CELL("address",H179)=CELL("address",OFFSET(RAM0,MMU_RAM_X,MMU_RAM_Y))),MMU_VAL,H179)))</f>
        <v>0</v>
      </c>
      <c r="I179" s="50">
        <f t="array" aca="1" ref="I179" ca="1">IF(RESET,0,IF(LOAD_ROM,ROM!I40,IF(AND(MMU_CLK,MMU_MEMW,CELL("address",I179)=CELL("address",OFFSET(RAM0,MMU_RAM_X,MMU_RAM_Y))),MMU_VAL,I179)))</f>
        <v>0</v>
      </c>
      <c r="J179" s="50">
        <f t="array" aca="1" ref="J179" ca="1">IF(RESET,0,IF(LOAD_ROM,ROM!J40,IF(AND(MMU_CLK,MMU_MEMW,CELL("address",J179)=CELL("address",OFFSET(RAM0,MMU_RAM_X,MMU_RAM_Y))),MMU_VAL,J179)))</f>
        <v>0</v>
      </c>
      <c r="K179" s="50">
        <f t="array" aca="1" ref="K179" ca="1">IF(RESET,0,IF(LOAD_ROM,ROM!K40,IF(AND(MMU_CLK,MMU_MEMW,CELL("address",K179)=CELL("address",OFFSET(RAM0,MMU_RAM_X,MMU_RAM_Y))),MMU_VAL,K179)))</f>
        <v>0</v>
      </c>
      <c r="L179" s="50">
        <f t="array" aca="1" ref="L179" ca="1">IF(RESET,0,IF(LOAD_ROM,ROM!L40,IF(AND(MMU_CLK,MMU_MEMW,CELL("address",L179)=CELL("address",OFFSET(RAM0,MMU_RAM_X,MMU_RAM_Y))),MMU_VAL,L179)))</f>
        <v>0</v>
      </c>
      <c r="M179" s="50">
        <f t="array" aca="1" ref="M179" ca="1">IF(RESET,0,IF(LOAD_ROM,ROM!M40,IF(AND(MMU_CLK,MMU_MEMW,CELL("address",M179)=CELL("address",OFFSET(RAM0,MMU_RAM_X,MMU_RAM_Y))),MMU_VAL,M179)))</f>
        <v>0</v>
      </c>
      <c r="N179" s="50">
        <f t="array" aca="1" ref="N179" ca="1">IF(RESET,0,IF(LOAD_ROM,ROM!N40,IF(AND(MMU_CLK,MMU_MEMW,CELL("address",N179)=CELL("address",OFFSET(RAM0,MMU_RAM_X,MMU_RAM_Y))),MMU_VAL,N179)))</f>
        <v>0</v>
      </c>
      <c r="O179" s="50">
        <f t="array" aca="1" ref="O179" ca="1">IF(RESET,0,IF(LOAD_ROM,ROM!O40,IF(AND(MMU_CLK,MMU_MEMW,CELL("address",O179)=CELL("address",OFFSET(RAM0,MMU_RAM_X,MMU_RAM_Y))),MMU_VAL,O179)))</f>
        <v>0</v>
      </c>
      <c r="P179" s="50">
        <f t="array" aca="1" ref="P179" ca="1">IF(RESET,0,IF(LOAD_ROM,ROM!P40,IF(AND(MMU_CLK,MMU_MEMW,CELL("address",P179)=CELL("address",OFFSET(RAM0,MMU_RAM_X,MMU_RAM_Y))),MMU_VAL,P179)))</f>
        <v>0</v>
      </c>
      <c r="Q179" s="50">
        <f t="array" aca="1" ref="Q179" ca="1">IF(RESET,0,IF(LOAD_ROM,ROM!Q40,IF(AND(MMU_CLK,MMU_MEMW,CELL("address",Q179)=CELL("address",OFFSET(RAM0,MMU_RAM_X,MMU_RAM_Y))),MMU_VAL,Q179)))</f>
        <v>0</v>
      </c>
      <c r="R179" s="50">
        <f t="array" aca="1" ref="R179" ca="1">IF(RESET,0,IF(LOAD_ROM,ROM!R40,IF(AND(MMU_CLK,MMU_MEMW,CELL("address",R179)=CELL("address",OFFSET(RAM0,MMU_RAM_X,MMU_RAM_Y))),MMU_VAL,R179)))</f>
        <v>0</v>
      </c>
      <c r="S179" s="50">
        <f t="array" aca="1" ref="S179" ca="1">IF(RESET,0,IF(LOAD_ROM,ROM!S40,IF(AND(MMU_CLK,MMU_MEMW,CELL("address",S179)=CELL("address",OFFSET(RAM0,MMU_RAM_X,MMU_RAM_Y))),MMU_VAL,S179)))</f>
        <v>0</v>
      </c>
      <c r="T179" s="50">
        <f t="array" aca="1" ref="T179" ca="1">IF(RESET,0,IF(LOAD_ROM,ROM!T40,IF(AND(MMU_CLK,MMU_MEMW,CELL("address",T179)=CELL("address",OFFSET(RAM0,MMU_RAM_X,MMU_RAM_Y))),MMU_VAL,T179)))</f>
        <v>0</v>
      </c>
      <c r="U179" s="50">
        <f t="array" aca="1" ref="U179" ca="1">IF(RESET,0,IF(LOAD_ROM,ROM!U40,IF(AND(MMU_CLK,MMU_MEMW,CELL("address",U179)=CELL("address",OFFSET(RAM0,MMU_RAM_X,MMU_RAM_Y))),MMU_VAL,U179)))</f>
        <v>0</v>
      </c>
      <c r="V179" s="50">
        <f t="array" aca="1" ref="V179" ca="1">IF(RESET,0,IF(LOAD_ROM,ROM!V40,IF(AND(MMU_CLK,MMU_MEMW,CELL("address",V179)=CELL("address",OFFSET(RAM0,MMU_RAM_X,MMU_RAM_Y))),MMU_VAL,V179)))</f>
        <v>0</v>
      </c>
      <c r="W179" s="50">
        <f t="array" aca="1" ref="W179" ca="1">IF(RESET,0,IF(LOAD_ROM,ROM!W40,IF(AND(MMU_CLK,MMU_MEMW,CELL("address",W179)=CELL("address",OFFSET(RAM0,MMU_RAM_X,MMU_RAM_Y))),MMU_VAL,W179)))</f>
        <v>0</v>
      </c>
      <c r="X179" s="50">
        <f t="array" aca="1" ref="X179" ca="1">IF(RESET,0,IF(LOAD_ROM,ROM!X40,IF(AND(MMU_CLK,MMU_MEMW,CELL("address",X179)=CELL("address",OFFSET(RAM0,MMU_RAM_X,MMU_RAM_Y))),MMU_VAL,X179)))</f>
        <v>0</v>
      </c>
      <c r="Y179" s="50">
        <f t="array" aca="1" ref="Y179" ca="1">IF(RESET,0,IF(LOAD_ROM,ROM!Y40,IF(AND(MMU_CLK,MMU_MEMW,CELL("address",Y179)=CELL("address",OFFSET(RAM0,MMU_RAM_X,MMU_RAM_Y))),MMU_VAL,Y179)))</f>
        <v>0</v>
      </c>
      <c r="Z179" s="50">
        <f t="array" aca="1" ref="Z179" ca="1">IF(RESET,0,IF(LOAD_ROM,ROM!Z40,IF(AND(MMU_CLK,MMU_MEMW,CELL("address",Z179)=CELL("address",OFFSET(RAM0,MMU_RAM_X,MMU_RAM_Y))),MMU_VAL,Z179)))</f>
        <v>0</v>
      </c>
      <c r="AA179" s="50">
        <f t="array" aca="1" ref="AA179" ca="1">IF(RESET,0,IF(LOAD_ROM,ROM!AA40,IF(AND(MMU_CLK,MMU_MEMW,CELL("address",AA179)=CELL("address",OFFSET(RAM0,MMU_RAM_X,MMU_RAM_Y))),MMU_VAL,AA179)))</f>
        <v>0</v>
      </c>
      <c r="AB179" s="50">
        <f t="array" aca="1" ref="AB179" ca="1">IF(RESET,0,IF(LOAD_ROM,ROM!AB40,IF(AND(MMU_CLK,MMU_MEMW,CELL("address",AB179)=CELL("address",OFFSET(RAM0,MMU_RAM_X,MMU_RAM_Y))),MMU_VAL,AB179)))</f>
        <v>0</v>
      </c>
      <c r="AC179" s="50">
        <f t="array" aca="1" ref="AC179" ca="1">IF(RESET,0,IF(LOAD_ROM,ROM!AC40,IF(AND(MMU_CLK,MMU_MEMW,CELL("address",AC179)=CELL("address",OFFSET(RAM0,MMU_RAM_X,MMU_RAM_Y))),MMU_VAL,AC179)))</f>
        <v>0</v>
      </c>
      <c r="AD179" s="50">
        <f t="array" aca="1" ref="AD179" ca="1">IF(RESET,0,IF(LOAD_ROM,ROM!AD40,IF(AND(MMU_CLK,MMU_MEMW,CELL("address",AD179)=CELL("address",OFFSET(RAM0,MMU_RAM_X,MMU_RAM_Y))),MMU_VAL,AD179)))</f>
        <v>0</v>
      </c>
      <c r="AE179" s="50">
        <f t="array" aca="1" ref="AE179" ca="1">IF(RESET,0,IF(LOAD_ROM,ROM!AE40,IF(AND(MMU_CLK,MMU_MEMW,CELL("address",AE179)=CELL("address",OFFSET(RAM0,MMU_RAM_X,MMU_RAM_Y))),MMU_VAL,AE179)))</f>
        <v>0</v>
      </c>
      <c r="AF179" s="50">
        <f t="array" aca="1" ref="AF179" ca="1">IF(RESET,0,IF(LOAD_ROM,ROM!AF40,IF(AND(MMU_CLK,MMU_MEMW,CELL("address",AF179)=CELL("address",OFFSET(RAM0,MMU_RAM_X,MMU_RAM_Y))),MMU_VAL,AF179)))</f>
        <v>0</v>
      </c>
      <c r="AG179" s="50">
        <f t="array" aca="1" ref="AG179" ca="1">IF(RESET,0,IF(LOAD_ROM,ROM!AG40,IF(AND(MMU_CLK,MMU_MEMW,CELL("address",AG179)=CELL("address",OFFSET(RAM0,MMU_RAM_X,MMU_RAM_Y))),MMU_VAL,AG179)))</f>
        <v>0</v>
      </c>
      <c r="AH179" s="50">
        <f t="array" aca="1" ref="AH179" ca="1">IF(RESET,0,IF(LOAD_ROM,ROM!AH40,IF(AND(MMU_CLK,MMU_MEMW,CELL("address",AH179)=CELL("address",OFFSET(RAM0,MMU_RAM_X,MMU_RAM_Y))),MMU_VAL,AH179)))</f>
        <v>0</v>
      </c>
      <c r="AI179" s="50">
        <f t="array" aca="1" ref="AI179" ca="1">IF(RESET,0,IF(LOAD_ROM,ROM!AI40,IF(AND(MMU_CLK,MMU_MEMW,CELL("address",AI179)=CELL("address",OFFSET(RAM0,MMU_RAM_X,MMU_RAM_Y))),MMU_VAL,AI179)))</f>
        <v>0</v>
      </c>
      <c r="AJ179" s="50">
        <f t="array" aca="1" ref="AJ179" ca="1">IF(RESET,0,IF(LOAD_ROM,ROM!AJ40,IF(AND(MMU_CLK,MMU_MEMW,CELL("address",AJ179)=CELL("address",OFFSET(RAM0,MMU_RAM_X,MMU_RAM_Y))),MMU_VAL,AJ179)))</f>
        <v>0</v>
      </c>
      <c r="AK179" s="50">
        <f t="array" aca="1" ref="AK179" ca="1">IF(RESET,0,IF(LOAD_ROM,ROM!AK40,IF(AND(MMU_CLK,MMU_MEMW,CELL("address",AK179)=CELL("address",OFFSET(RAM0,MMU_RAM_X,MMU_RAM_Y))),MMU_VAL,AK179)))</f>
        <v>0</v>
      </c>
      <c r="AL179" s="50">
        <f t="array" aca="1" ref="AL179" ca="1">IF(RESET,0,IF(LOAD_ROM,ROM!AL40,IF(AND(MMU_CLK,MMU_MEMW,CELL("address",AL179)=CELL("address",OFFSET(RAM0,MMU_RAM_X,MMU_RAM_Y))),MMU_VAL,AL179)))</f>
        <v>0</v>
      </c>
      <c r="AM179" s="50">
        <f t="array" aca="1" ref="AM179" ca="1">IF(RESET,0,IF(LOAD_ROM,ROM!AM40,IF(AND(MMU_CLK,MMU_MEMW,CELL("address",AM179)=CELL("address",OFFSET(RAM0,MMU_RAM_X,MMU_RAM_Y))),MMU_VAL,AM179)))</f>
        <v>0</v>
      </c>
      <c r="AN179" s="50">
        <f t="array" aca="1" ref="AN179" ca="1">IF(RESET,0,IF(LOAD_ROM,ROM!AN40,IF(AND(MMU_CLK,MMU_MEMW,CELL("address",AN179)=CELL("address",OFFSET(RAM0,MMU_RAM_X,MMU_RAM_Y))),MMU_VAL,AN179)))</f>
        <v>0</v>
      </c>
      <c r="AO179" s="50">
        <f t="array" aca="1" ref="AO179" ca="1">IF(RESET,0,IF(LOAD_ROM,ROM!AO40,IF(AND(MMU_CLK,MMU_MEMW,CELL("address",AO179)=CELL("address",OFFSET(RAM0,MMU_RAM_X,MMU_RAM_Y))),MMU_VAL,AO179)))</f>
        <v>0</v>
      </c>
      <c r="AP179" s="50">
        <f t="array" aca="1" ref="AP179" ca="1">IF(RESET,0,IF(LOAD_ROM,ROM!AP40,IF(AND(MMU_CLK,MMU_MEMW,CELL("address",AP179)=CELL("address",OFFSET(RAM0,MMU_RAM_X,MMU_RAM_Y))),MMU_VAL,AP179)))</f>
        <v>0</v>
      </c>
      <c r="AQ179" s="50">
        <f t="array" aca="1" ref="AQ179" ca="1">IF(RESET,0,IF(LOAD_ROM,ROM!AQ40,IF(AND(MMU_CLK,MMU_MEMW,CELL("address",AQ179)=CELL("address",OFFSET(RAM0,MMU_RAM_X,MMU_RAM_Y))),MMU_VAL,AQ179)))</f>
        <v>0</v>
      </c>
      <c r="AR179" s="50">
        <f t="array" aca="1" ref="AR179" ca="1">IF(RESET,0,IF(LOAD_ROM,ROM!AR40,IF(AND(MMU_CLK,MMU_MEMW,CELL("address",AR179)=CELL("address",OFFSET(RAM0,MMU_RAM_X,MMU_RAM_Y))),MMU_VAL,AR179)))</f>
        <v>0</v>
      </c>
      <c r="AS179" s="50">
        <f t="array" aca="1" ref="AS179" ca="1">IF(RESET,0,IF(LOAD_ROM,ROM!AS40,IF(AND(MMU_CLK,MMU_MEMW,CELL("address",AS179)=CELL("address",OFFSET(RAM0,MMU_RAM_X,MMU_RAM_Y))),MMU_VAL,AS179)))</f>
        <v>0</v>
      </c>
      <c r="AT179" s="50">
        <f t="array" aca="1" ref="AT179" ca="1">IF(RESET,0,IF(LOAD_ROM,ROM!AT40,IF(AND(MMU_CLK,MMU_MEMW,CELL("address",AT179)=CELL("address",OFFSET(RAM0,MMU_RAM_X,MMU_RAM_Y))),MMU_VAL,AT179)))</f>
        <v>0</v>
      </c>
      <c r="AU179" s="50">
        <f t="array" aca="1" ref="AU179" ca="1">IF(RESET,0,IF(LOAD_ROM,ROM!AU40,IF(AND(MMU_CLK,MMU_MEMW,CELL("address",AU179)=CELL("address",OFFSET(RAM0,MMU_RAM_X,MMU_RAM_Y))),MMU_VAL,AU179)))</f>
        <v>0</v>
      </c>
      <c r="AV179" s="50">
        <f t="array" aca="1" ref="AV179" ca="1">IF(RESET,0,IF(LOAD_ROM,ROM!AV40,IF(AND(MMU_CLK,MMU_MEMW,CELL("address",AV179)=CELL("address",OFFSET(RAM0,MMU_RAM_X,MMU_RAM_Y))),MMU_VAL,AV179)))</f>
        <v>0</v>
      </c>
      <c r="AW179" s="50">
        <f t="array" aca="1" ref="AW179" ca="1">IF(RESET,0,IF(LOAD_ROM,ROM!AW40,IF(AND(MMU_CLK,MMU_MEMW,CELL("address",AW179)=CELL("address",OFFSET(RAM0,MMU_RAM_X,MMU_RAM_Y))),MMU_VAL,AW179)))</f>
        <v>0</v>
      </c>
      <c r="AX179" s="50">
        <f t="array" aca="1" ref="AX179" ca="1">IF(RESET,0,IF(LOAD_ROM,ROM!AX40,IF(AND(MMU_CLK,MMU_MEMW,CELL("address",AX179)=CELL("address",OFFSET(RAM0,MMU_RAM_X,MMU_RAM_Y))),MMU_VAL,AX179)))</f>
        <v>0</v>
      </c>
      <c r="AY179" s="50">
        <f t="array" aca="1" ref="AY179" ca="1">IF(RESET,0,IF(LOAD_ROM,ROM!AY40,IF(AND(MMU_CLK,MMU_MEMW,CELL("address",AY179)=CELL("address",OFFSET(RAM0,MMU_RAM_X,MMU_RAM_Y))),MMU_VAL,AY179)))</f>
        <v>0</v>
      </c>
      <c r="AZ179" s="50">
        <f t="array" aca="1" ref="AZ179" ca="1">IF(RESET,0,IF(LOAD_ROM,ROM!AZ40,IF(AND(MMU_CLK,MMU_MEMW,CELL("address",AZ179)=CELL("address",OFFSET(RAM0,MMU_RAM_X,MMU_RAM_Y))),MMU_VAL,AZ179)))</f>
        <v>0</v>
      </c>
      <c r="BA179" s="50">
        <f t="array" aca="1" ref="BA179" ca="1">IF(RESET,0,IF(LOAD_ROM,ROM!BA40,IF(AND(MMU_CLK,MMU_MEMW,CELL("address",BA179)=CELL("address",OFFSET(RAM0,MMU_RAM_X,MMU_RAM_Y))),MMU_VAL,BA179)))</f>
        <v>0</v>
      </c>
      <c r="BB179" s="50">
        <f t="array" aca="1" ref="BB179" ca="1">IF(RESET,0,IF(LOAD_ROM,ROM!BB40,IF(AND(MMU_CLK,MMU_MEMW,CELL("address",BB179)=CELL("address",OFFSET(RAM0,MMU_RAM_X,MMU_RAM_Y))),MMU_VAL,BB179)))</f>
        <v>0</v>
      </c>
      <c r="BC179" s="50">
        <f t="array" aca="1" ref="BC179" ca="1">IF(RESET,0,IF(LOAD_ROM,ROM!BC40,IF(AND(MMU_CLK,MMU_MEMW,CELL("address",BC179)=CELL("address",OFFSET(RAM0,MMU_RAM_X,MMU_RAM_Y))),MMU_VAL,BC179)))</f>
        <v>0</v>
      </c>
      <c r="BD179" s="50">
        <f t="array" aca="1" ref="BD179" ca="1">IF(RESET,0,IF(LOAD_ROM,ROM!BD40,IF(AND(MMU_CLK,MMU_MEMW,CELL("address",BD179)=CELL("address",OFFSET(RAM0,MMU_RAM_X,MMU_RAM_Y))),MMU_VAL,BD179)))</f>
        <v>0</v>
      </c>
      <c r="BE179" s="50">
        <f t="array" aca="1" ref="BE179" ca="1">IF(RESET,0,IF(LOAD_ROM,ROM!BE40,IF(AND(MMU_CLK,MMU_MEMW,CELL("address",BE179)=CELL("address",OFFSET(RAM0,MMU_RAM_X,MMU_RAM_Y))),MMU_VAL,BE179)))</f>
        <v>0</v>
      </c>
      <c r="BF179" s="50">
        <f t="array" aca="1" ref="BF179" ca="1">IF(RESET,0,IF(LOAD_ROM,ROM!BF40,IF(AND(MMU_CLK,MMU_MEMW,CELL("address",BF179)=CELL("address",OFFSET(RAM0,MMU_RAM_X,MMU_RAM_Y))),MMU_VAL,BF179)))</f>
        <v>0</v>
      </c>
      <c r="BG179" s="50">
        <f t="array" aca="1" ref="BG179" ca="1">IF(RESET,0,IF(LOAD_ROM,ROM!BG40,IF(AND(MMU_CLK,MMU_MEMW,CELL("address",BG179)=CELL("address",OFFSET(RAM0,MMU_RAM_X,MMU_RAM_Y))),MMU_VAL,BG179)))</f>
        <v>0</v>
      </c>
      <c r="BH179" s="50">
        <f t="array" aca="1" ref="BH179" ca="1">IF(RESET,0,IF(LOAD_ROM,ROM!BH40,IF(AND(MMU_CLK,MMU_MEMW,CELL("address",BH179)=CELL("address",OFFSET(RAM0,MMU_RAM_X,MMU_RAM_Y))),MMU_VAL,BH179)))</f>
        <v>0</v>
      </c>
      <c r="BI179" s="50">
        <f t="array" aca="1" ref="BI179" ca="1">IF(RESET,0,IF(LOAD_ROM,ROM!BI40,IF(AND(MMU_CLK,MMU_MEMW,CELL("address",BI179)=CELL("address",OFFSET(RAM0,MMU_RAM_X,MMU_RAM_Y))),MMU_VAL,BI179)))</f>
        <v>0</v>
      </c>
      <c r="BJ179" s="50">
        <f t="array" aca="1" ref="BJ179" ca="1">IF(RESET,0,IF(LOAD_ROM,ROM!BJ40,IF(AND(MMU_CLK,MMU_MEMW,CELL("address",BJ179)=CELL("address",OFFSET(RAM0,MMU_RAM_X,MMU_RAM_Y))),MMU_VAL,BJ179)))</f>
        <v>0</v>
      </c>
      <c r="BK179" s="50">
        <f t="array" aca="1" ref="BK179" ca="1">IF(RESET,0,IF(LOAD_ROM,ROM!BK40,IF(AND(MMU_CLK,MMU_MEMW,CELL("address",BK179)=CELL("address",OFFSET(RAM0,MMU_RAM_X,MMU_RAM_Y))),MMU_VAL,BK179)))</f>
        <v>0</v>
      </c>
      <c r="BL179" s="50">
        <f t="array" aca="1" ref="BL179" ca="1">IF(RESET,0,IF(LOAD_ROM,ROM!BL40,IF(AND(MMU_CLK,MMU_MEMW,CELL("address",BL179)=CELL("address",OFFSET(RAM0,MMU_RAM_X,MMU_RAM_Y))),MMU_VAL,BL179)))</f>
        <v>0</v>
      </c>
      <c r="BM179" s="50">
        <f t="array" aca="1" ref="BM179" ca="1">IF(RESET,0,IF(LOAD_ROM,ROM!BM40,IF(AND(MMU_CLK,MMU_MEMW,CELL("address",BM179)=CELL("address",OFFSET(RAM0,MMU_RAM_X,MMU_RAM_Y))),MMU_VAL,BM179)))</f>
        <v>0</v>
      </c>
      <c r="BN179" s="50">
        <f t="array" aca="1" ref="BN179" ca="1">IF(RESET,0,IF(LOAD_ROM,ROM!BN40,IF(AND(MMU_CLK,MMU_MEMW,CELL("address",BN179)=CELL("address",OFFSET(RAM0,MMU_RAM_X,MMU_RAM_Y))),MMU_VAL,BN179)))</f>
        <v>0</v>
      </c>
      <c r="BO179" s="50">
        <f t="array" aca="1" ref="BO179" ca="1">IF(RESET,0,IF(LOAD_ROM,ROM!BO40,IF(AND(MMU_CLK,MMU_MEMW,CELL("address",BO179)=CELL("address",OFFSET(RAM0,MMU_RAM_X,MMU_RAM_Y))),MMU_VAL,BO179)))</f>
        <v>0</v>
      </c>
      <c r="BP179" s="50">
        <f t="array" aca="1" ref="BP179" ca="1">IF(RESET,0,IF(LOAD_ROM,ROM!BP40,IF(AND(MMU_CLK,MMU_MEMW,CELL("address",BP179)=CELL("address",OFFSET(RAM0,MMU_RAM_X,MMU_RAM_Y))),MMU_VAL,BP179)))</f>
        <v>0</v>
      </c>
      <c r="BQ179" s="50">
        <f t="array" aca="1" ref="BQ179" ca="1">IF(RESET,0,IF(LOAD_ROM,ROM!BQ40,IF(AND(MMU_CLK,MMU_MEMW,CELL("address",BQ179)=CELL("address",OFFSET(RAM0,MMU_RAM_X,MMU_RAM_Y))),MMU_VAL,BQ179)))</f>
        <v>0</v>
      </c>
      <c r="BR179" s="50">
        <f t="array" aca="1" ref="BR179" ca="1">IF(RESET,0,IF(LOAD_ROM,ROM!BR40,IF(AND(MMU_CLK,MMU_MEMW,CELL("address",BR179)=CELL("address",OFFSET(RAM0,MMU_RAM_X,MMU_RAM_Y))),MMU_VAL,BR179)))</f>
        <v>0</v>
      </c>
      <c r="BS179" s="50">
        <f t="array" aca="1" ref="BS179" ca="1">IF(RESET,0,IF(LOAD_ROM,ROM!BS40,IF(AND(MMU_CLK,MMU_MEMW,CELL("address",BS179)=CELL("address",OFFSET(RAM0,MMU_RAM_X,MMU_RAM_Y))),MMU_VAL,BS179)))</f>
        <v>0</v>
      </c>
      <c r="BT179" s="50">
        <f t="array" aca="1" ref="BT179" ca="1">IF(RESET,0,IF(LOAD_ROM,ROM!BT40,IF(AND(MMU_CLK,MMU_MEMW,CELL("address",BT179)=CELL("address",OFFSET(RAM0,MMU_RAM_X,MMU_RAM_Y))),MMU_VAL,BT179)))</f>
        <v>0</v>
      </c>
      <c r="BU179" s="50">
        <f t="array" aca="1" ref="BU179" ca="1">IF(RESET,0,IF(LOAD_ROM,ROM!BU40,IF(AND(MMU_CLK,MMU_MEMW,CELL("address",BU179)=CELL("address",OFFSET(RAM0,MMU_RAM_X,MMU_RAM_Y))),MMU_VAL,BU179)))</f>
        <v>0</v>
      </c>
      <c r="BV179" s="50">
        <f t="array" aca="1" ref="BV179" ca="1">IF(RESET,0,IF(LOAD_ROM,ROM!BV40,IF(AND(MMU_CLK,MMU_MEMW,CELL("address",BV179)=CELL("address",OFFSET(RAM0,MMU_RAM_X,MMU_RAM_Y))),MMU_VAL,BV179)))</f>
        <v>0</v>
      </c>
      <c r="BW179" s="50">
        <f t="array" aca="1" ref="BW179" ca="1">IF(RESET,0,IF(LOAD_ROM,ROM!BW40,IF(AND(MMU_CLK,MMU_MEMW,CELL("address",BW179)=CELL("address",OFFSET(RAM0,MMU_RAM_X,MMU_RAM_Y))),MMU_VAL,BW179)))</f>
        <v>0</v>
      </c>
      <c r="BX179" s="50">
        <f t="array" aca="1" ref="BX179" ca="1">IF(RESET,0,IF(LOAD_ROM,ROM!BX40,IF(AND(MMU_CLK,MMU_MEMW,CELL("address",BX179)=CELL("address",OFFSET(RAM0,MMU_RAM_X,MMU_RAM_Y))),MMU_VAL,BX179)))</f>
        <v>0</v>
      </c>
      <c r="BY179" s="50">
        <f t="array" aca="1" ref="BY179" ca="1">IF(RESET,0,IF(LOAD_ROM,ROM!BY40,IF(AND(MMU_CLK,MMU_MEMW,CELL("address",BY179)=CELL("address",OFFSET(RAM0,MMU_RAM_X,MMU_RAM_Y))),MMU_VAL,BY179)))</f>
        <v>0</v>
      </c>
      <c r="BZ179" s="50">
        <f t="array" aca="1" ref="BZ179" ca="1">IF(RESET,0,IF(LOAD_ROM,ROM!BZ40,IF(AND(MMU_CLK,MMU_MEMW,CELL("address",BZ179)=CELL("address",OFFSET(RAM0,MMU_RAM_X,MMU_RAM_Y))),MMU_VAL,BZ179)))</f>
        <v>0</v>
      </c>
      <c r="CA179" s="50">
        <f t="array" aca="1" ref="CA179" ca="1">IF(RESET,0,IF(LOAD_ROM,ROM!CA40,IF(AND(MMU_CLK,MMU_MEMW,CELL("address",CA179)=CELL("address",OFFSET(RAM0,MMU_RAM_X,MMU_RAM_Y))),MMU_VAL,CA179)))</f>
        <v>0</v>
      </c>
      <c r="CB179" s="50">
        <f t="array" aca="1" ref="CB179" ca="1">IF(RESET,0,IF(LOAD_ROM,ROM!CB40,IF(AND(MMU_CLK,MMU_MEMW,CELL("address",CB179)=CELL("address",OFFSET(RAM0,MMU_RAM_X,MMU_RAM_Y))),MMU_VAL,CB179)))</f>
        <v>0</v>
      </c>
      <c r="CC179" s="50">
        <f t="array" aca="1" ref="CC179" ca="1">IF(RESET,0,IF(LOAD_ROM,ROM!CC40,IF(AND(MMU_CLK,MMU_MEMW,CELL("address",CC179)=CELL("address",OFFSET(RAM0,MMU_RAM_X,MMU_RAM_Y))),MMU_VAL,CC179)))</f>
        <v>0</v>
      </c>
      <c r="CD179" s="50">
        <f t="array" aca="1" ref="CD179" ca="1">IF(RESET,0,IF(LOAD_ROM,ROM!CD40,IF(AND(MMU_CLK,MMU_MEMW,CELL("address",CD179)=CELL("address",OFFSET(RAM0,MMU_RAM_X,MMU_RAM_Y))),MMU_VAL,CD179)))</f>
        <v>0</v>
      </c>
      <c r="CE179" s="50">
        <f t="array" aca="1" ref="CE179" ca="1">IF(RESET,0,IF(LOAD_ROM,ROM!CE40,IF(AND(MMU_CLK,MMU_MEMW,CELL("address",CE179)=CELL("address",OFFSET(RAM0,MMU_RAM_X,MMU_RAM_Y))),MMU_VAL,CE179)))</f>
        <v>0</v>
      </c>
      <c r="CF179" s="50">
        <f t="array" aca="1" ref="CF179" ca="1">IF(RESET,0,IF(LOAD_ROM,ROM!CF40,IF(AND(MMU_CLK,MMU_MEMW,CELL("address",CF179)=CELL("address",OFFSET(RAM0,MMU_RAM_X,MMU_RAM_Y))),MMU_VAL,CF179)))</f>
        <v>0</v>
      </c>
      <c r="CG179" s="50">
        <f t="array" aca="1" ref="CG179" ca="1">IF(RESET,0,IF(LOAD_ROM,ROM!CG40,IF(AND(MMU_CLK,MMU_MEMW,CELL("address",CG179)=CELL("address",OFFSET(RAM0,MMU_RAM_X,MMU_RAM_Y))),MMU_VAL,CG179)))</f>
        <v>0</v>
      </c>
      <c r="CH179" s="50">
        <f t="array" aca="1" ref="CH179" ca="1">IF(RESET,0,IF(LOAD_ROM,ROM!CH40,IF(AND(MMU_CLK,MMU_MEMW,CELL("address",CH179)=CELL("address",OFFSET(RAM0,MMU_RAM_X,MMU_RAM_Y))),MMU_VAL,CH179)))</f>
        <v>0</v>
      </c>
      <c r="CI179" s="50">
        <f t="array" aca="1" ref="CI179" ca="1">IF(RESET,0,IF(LOAD_ROM,ROM!CI40,IF(AND(MMU_CLK,MMU_MEMW,CELL("address",CI179)=CELL("address",OFFSET(RAM0,MMU_RAM_X,MMU_RAM_Y))),MMU_VAL,CI179)))</f>
        <v>0</v>
      </c>
      <c r="CJ179" s="50">
        <f t="array" aca="1" ref="CJ179" ca="1">IF(RESET,0,IF(LOAD_ROM,ROM!CJ40,IF(AND(MMU_CLK,MMU_MEMW,CELL("address",CJ179)=CELL("address",OFFSET(RAM0,MMU_RAM_X,MMU_RAM_Y))),MMU_VAL,CJ179)))</f>
        <v>0</v>
      </c>
      <c r="CK179" s="50">
        <f t="array" aca="1" ref="CK179" ca="1">IF(RESET,0,IF(LOAD_ROM,ROM!CK40,IF(AND(MMU_CLK,MMU_MEMW,CELL("address",CK179)=CELL("address",OFFSET(RAM0,MMU_RAM_X,MMU_RAM_Y))),MMU_VAL,CK179)))</f>
        <v>0</v>
      </c>
      <c r="CL179" s="50">
        <f t="array" aca="1" ref="CL179" ca="1">IF(RESET,0,IF(LOAD_ROM,ROM!CL40,IF(AND(MMU_CLK,MMU_MEMW,CELL("address",CL179)=CELL("address",OFFSET(RAM0,MMU_RAM_X,MMU_RAM_Y))),MMU_VAL,CL179)))</f>
        <v>0</v>
      </c>
      <c r="CM179" s="50">
        <f t="array" aca="1" ref="CM179" ca="1">IF(RESET,0,IF(LOAD_ROM,ROM!CM40,IF(AND(MMU_CLK,MMU_MEMW,CELL("address",CM179)=CELL("address",OFFSET(RAM0,MMU_RAM_X,MMU_RAM_Y))),MMU_VAL,CM179)))</f>
        <v>0</v>
      </c>
      <c r="CN179" s="50">
        <f t="array" aca="1" ref="CN179" ca="1">IF(RESET,0,IF(LOAD_ROM,ROM!CN40,IF(AND(MMU_CLK,MMU_MEMW,CELL("address",CN179)=CELL("address",OFFSET(RAM0,MMU_RAM_X,MMU_RAM_Y))),MMU_VAL,CN179)))</f>
        <v>0</v>
      </c>
      <c r="CO179" s="50">
        <f t="array" aca="1" ref="CO179" ca="1">IF(RESET,0,IF(LOAD_ROM,ROM!CO40,IF(AND(MMU_CLK,MMU_MEMW,CELL("address",CO179)=CELL("address",OFFSET(RAM0,MMU_RAM_X,MMU_RAM_Y))),MMU_VAL,CO179)))</f>
        <v>0</v>
      </c>
      <c r="CP179" s="50">
        <f t="array" aca="1" ref="CP179" ca="1">IF(RESET,0,IF(LOAD_ROM,ROM!CP40,IF(AND(MMU_CLK,MMU_MEMW,CELL("address",CP179)=CELL("address",OFFSET(RAM0,MMU_RAM_X,MMU_RAM_Y))),MMU_VAL,CP179)))</f>
        <v>0</v>
      </c>
      <c r="CQ179" s="50">
        <f t="array" aca="1" ref="CQ179" ca="1">IF(RESET,0,IF(LOAD_ROM,ROM!CQ40,IF(AND(MMU_CLK,MMU_MEMW,CELL("address",CQ179)=CELL("address",OFFSET(RAM0,MMU_RAM_X,MMU_RAM_Y))),MMU_VAL,CQ179)))</f>
        <v>0</v>
      </c>
      <c r="CR179" s="50">
        <f t="array" aca="1" ref="CR179" ca="1">IF(RESET,0,IF(LOAD_ROM,ROM!CR40,IF(AND(MMU_CLK,MMU_MEMW,CELL("address",CR179)=CELL("address",OFFSET(RAM0,MMU_RAM_X,MMU_RAM_Y))),MMU_VAL,CR179)))</f>
        <v>0</v>
      </c>
      <c r="CS179" s="50">
        <f t="array" aca="1" ref="CS179" ca="1">IF(RESET,0,IF(LOAD_ROM,ROM!CS40,IF(AND(MMU_CLK,MMU_MEMW,CELL("address",CS179)=CELL("address",OFFSET(RAM0,MMU_RAM_X,MMU_RAM_Y))),MMU_VAL,CS179)))</f>
        <v>0</v>
      </c>
      <c r="CT179" s="50">
        <f t="array" aca="1" ref="CT179" ca="1">IF(RESET,0,IF(LOAD_ROM,ROM!CT40,IF(AND(MMU_CLK,MMU_MEMW,CELL("address",CT179)=CELL("address",OFFSET(RAM0,MMU_RAM_X,MMU_RAM_Y))),MMU_VAL,CT179)))</f>
        <v>0</v>
      </c>
      <c r="CU179" s="50">
        <f t="array" aca="1" ref="CU179" ca="1">IF(RESET,0,IF(LOAD_ROM,ROM!CU40,IF(AND(MMU_CLK,MMU_MEMW,CELL("address",CU179)=CELL("address",OFFSET(RAM0,MMU_RAM_X,MMU_RAM_Y))),MMU_VAL,CU179)))</f>
        <v>0</v>
      </c>
      <c r="CV179" s="50">
        <f t="array" aca="1" ref="CV179" ca="1">IF(RESET,0,IF(LOAD_ROM,ROM!CV40,IF(AND(MMU_CLK,MMU_MEMW,CELL("address",CV179)=CELL("address",OFFSET(RAM0,MMU_RAM_X,MMU_RAM_Y))),MMU_VAL,CV179)))</f>
        <v>0</v>
      </c>
      <c r="CW179" s="50">
        <f t="array" aca="1" ref="CW179" ca="1">IF(RESET,0,IF(LOAD_ROM,ROM!CW40,IF(AND(MMU_CLK,MMU_MEMW,CELL("address",CW179)=CELL("address",OFFSET(RAM0,MMU_RAM_X,MMU_RAM_Y))),MMU_VAL,CW179)))</f>
        <v>0</v>
      </c>
      <c r="CX179" s="50">
        <f t="array" aca="1" ref="CX179" ca="1">IF(RESET,0,IF(LOAD_ROM,ROM!CX40,IF(AND(MMU_CLK,MMU_MEMW,CELL("address",CX179)=CELL("address",OFFSET(RAM0,MMU_RAM_X,MMU_RAM_Y))),MMU_VAL,CX179)))</f>
        <v>0</v>
      </c>
      <c r="CY179" s="50">
        <f t="array" aca="1" ref="CY179" ca="1">IF(RESET,0,IF(LOAD_ROM,ROM!CY40,IF(AND(MMU_CLK,MMU_MEMW,CELL("address",CY179)=CELL("address",OFFSET(RAM0,MMU_RAM_X,MMU_RAM_Y))),MMU_VAL,CY179)))</f>
        <v>0</v>
      </c>
      <c r="CZ179" s="50">
        <f t="array" aca="1" ref="CZ179" ca="1">IF(RESET,0,IF(LOAD_ROM,ROM!CZ40,IF(AND(MMU_CLK,MMU_MEMW,CELL("address",CZ179)=CELL("address",OFFSET(RAM0,MMU_RAM_X,MMU_RAM_Y))),MMU_VAL,CZ179)))</f>
        <v>0</v>
      </c>
      <c r="DA179" s="50">
        <f t="array" aca="1" ref="DA179" ca="1">IF(RESET,0,IF(LOAD_ROM,ROM!DA40,IF(AND(MMU_CLK,MMU_MEMW,CELL("address",DA179)=CELL("address",OFFSET(RAM0,MMU_RAM_X,MMU_RAM_Y))),MMU_VAL,DA179)))</f>
        <v>0</v>
      </c>
      <c r="DB179" s="50">
        <f t="array" aca="1" ref="DB179" ca="1">IF(RESET,0,IF(LOAD_ROM,ROM!DB40,IF(AND(MMU_CLK,MMU_MEMW,CELL("address",DB179)=CELL("address",OFFSET(RAM0,MMU_RAM_X,MMU_RAM_Y))),MMU_VAL,DB179)))</f>
        <v>0</v>
      </c>
      <c r="DC179" s="50">
        <f t="array" aca="1" ref="DC179" ca="1">IF(RESET,0,IF(LOAD_ROM,ROM!DC40,IF(AND(MMU_CLK,MMU_MEMW,CELL("address",DC179)=CELL("address",OFFSET(RAM0,MMU_RAM_X,MMU_RAM_Y))),MMU_VAL,DC179)))</f>
        <v>0</v>
      </c>
      <c r="DD179" s="50">
        <f t="array" aca="1" ref="DD179" ca="1">IF(RESET,0,IF(LOAD_ROM,ROM!DD40,IF(AND(MMU_CLK,MMU_MEMW,CELL("address",DD179)=CELL("address",OFFSET(RAM0,MMU_RAM_X,MMU_RAM_Y))),MMU_VAL,DD179)))</f>
        <v>0</v>
      </c>
      <c r="DE179" s="50">
        <f t="array" aca="1" ref="DE179" ca="1">IF(RESET,0,IF(LOAD_ROM,ROM!DE40,IF(AND(MMU_CLK,MMU_MEMW,CELL("address",DE179)=CELL("address",OFFSET(RAM0,MMU_RAM_X,MMU_RAM_Y))),MMU_VAL,DE179)))</f>
        <v>0</v>
      </c>
      <c r="DF179" s="50">
        <f t="array" aca="1" ref="DF179" ca="1">IF(RESET,0,IF(LOAD_ROM,ROM!DF40,IF(AND(MMU_CLK,MMU_MEMW,CELL("address",DF179)=CELL("address",OFFSET(RAM0,MMU_RAM_X,MMU_RAM_Y))),MMU_VAL,DF179)))</f>
        <v>0</v>
      </c>
      <c r="DG179" s="50">
        <f t="array" aca="1" ref="DG179" ca="1">IF(RESET,0,IF(LOAD_ROM,ROM!DG40,IF(AND(MMU_CLK,MMU_MEMW,CELL("address",DG179)=CELL("address",OFFSET(RAM0,MMU_RAM_X,MMU_RAM_Y))),MMU_VAL,DG179)))</f>
        <v>0</v>
      </c>
      <c r="DH179" s="50">
        <f t="array" aca="1" ref="DH179" ca="1">IF(RESET,0,IF(LOAD_ROM,ROM!DH40,IF(AND(MMU_CLK,MMU_MEMW,CELL("address",DH179)=CELL("address",OFFSET(RAM0,MMU_RAM_X,MMU_RAM_Y))),MMU_VAL,DH179)))</f>
        <v>0</v>
      </c>
      <c r="DI179" s="50">
        <f t="array" aca="1" ref="DI179" ca="1">IF(RESET,0,IF(LOAD_ROM,ROM!DI40,IF(AND(MMU_CLK,MMU_MEMW,CELL("address",DI179)=CELL("address",OFFSET(RAM0,MMU_RAM_X,MMU_RAM_Y))),MMU_VAL,DI179)))</f>
        <v>0</v>
      </c>
      <c r="DJ179" s="50">
        <f t="array" aca="1" ref="DJ179" ca="1">IF(RESET,0,IF(LOAD_ROM,ROM!DJ40,IF(AND(MMU_CLK,MMU_MEMW,CELL("address",DJ179)=CELL("address",OFFSET(RAM0,MMU_RAM_X,MMU_RAM_Y))),MMU_VAL,DJ179)))</f>
        <v>0</v>
      </c>
      <c r="DK179" s="50">
        <f t="array" aca="1" ref="DK179" ca="1">IF(RESET,0,IF(LOAD_ROM,ROM!DK40,IF(AND(MMU_CLK,MMU_MEMW,CELL("address",DK179)=CELL("address",OFFSET(RAM0,MMU_RAM_X,MMU_RAM_Y))),MMU_VAL,DK179)))</f>
        <v>0</v>
      </c>
      <c r="DL179" s="50">
        <f t="array" aca="1" ref="DL179" ca="1">IF(RESET,0,IF(LOAD_ROM,ROM!DL40,IF(AND(MMU_CLK,MMU_MEMW,CELL("address",DL179)=CELL("address",OFFSET(RAM0,MMU_RAM_X,MMU_RAM_Y))),MMU_VAL,DL179)))</f>
        <v>0</v>
      </c>
      <c r="DM179" s="50">
        <f t="array" aca="1" ref="DM179" ca="1">IF(RESET,0,IF(LOAD_ROM,ROM!DM40,IF(AND(MMU_CLK,MMU_MEMW,CELL("address",DM179)=CELL("address",OFFSET(RAM0,MMU_RAM_X,MMU_RAM_Y))),MMU_VAL,DM179)))</f>
        <v>0</v>
      </c>
      <c r="DN179" s="50">
        <f t="array" aca="1" ref="DN179" ca="1">IF(RESET,0,IF(LOAD_ROM,ROM!DN40,IF(AND(MMU_CLK,MMU_MEMW,CELL("address",DN179)=CELL("address",OFFSET(RAM0,MMU_RAM_X,MMU_RAM_Y))),MMU_VAL,DN179)))</f>
        <v>0</v>
      </c>
      <c r="DO179" s="50">
        <f t="array" aca="1" ref="DO179" ca="1">IF(RESET,0,IF(LOAD_ROM,ROM!DO40,IF(AND(MMU_CLK,MMU_MEMW,CELL("address",DO179)=CELL("address",OFFSET(RAM0,MMU_RAM_X,MMU_RAM_Y))),MMU_VAL,DO179)))</f>
        <v>0</v>
      </c>
      <c r="DP179" s="50">
        <f t="array" aca="1" ref="DP179" ca="1">IF(RESET,0,IF(LOAD_ROM,ROM!DP40,IF(AND(MMU_CLK,MMU_MEMW,CELL("address",DP179)=CELL("address",OFFSET(RAM0,MMU_RAM_X,MMU_RAM_Y))),MMU_VAL,DP179)))</f>
        <v>0</v>
      </c>
      <c r="DQ179" s="50">
        <f t="array" aca="1" ref="DQ179" ca="1">IF(RESET,0,IF(LOAD_ROM,ROM!DQ40,IF(AND(MMU_CLK,MMU_MEMW,CELL("address",DQ179)=CELL("address",OFFSET(RAM0,MMU_RAM_X,MMU_RAM_Y))),MMU_VAL,DQ179)))</f>
        <v>0</v>
      </c>
      <c r="DR179" s="50">
        <f t="array" aca="1" ref="DR179" ca="1">IF(RESET,0,IF(LOAD_ROM,ROM!DR40,IF(AND(MMU_CLK,MMU_MEMW,CELL("address",DR179)=CELL("address",OFFSET(RAM0,MMU_RAM_X,MMU_RAM_Y))),MMU_VAL,DR179)))</f>
        <v>0</v>
      </c>
      <c r="DS179" s="50">
        <f t="array" aca="1" ref="DS179" ca="1">IF(RESET,0,IF(LOAD_ROM,ROM!DS40,IF(AND(MMU_CLK,MMU_MEMW,CELL("address",DS179)=CELL("address",OFFSET(RAM0,MMU_RAM_X,MMU_RAM_Y))),MMU_VAL,DS179)))</f>
        <v>0</v>
      </c>
      <c r="DT179" s="50">
        <f t="array" aca="1" ref="DT179" ca="1">IF(RESET,0,IF(LOAD_ROM,ROM!DT40,IF(AND(MMU_CLK,MMU_MEMW,CELL("address",DT179)=CELL("address",OFFSET(RAM0,MMU_RAM_X,MMU_RAM_Y))),MMU_VAL,DT179)))</f>
        <v>0</v>
      </c>
      <c r="DU179" s="50">
        <f t="array" aca="1" ref="DU179" ca="1">IF(RESET,0,IF(LOAD_ROM,ROM!DU40,IF(AND(MMU_CLK,MMU_MEMW,CELL("address",DU179)=CELL("address",OFFSET(RAM0,MMU_RAM_X,MMU_RAM_Y))),MMU_VAL,DU179)))</f>
        <v>0</v>
      </c>
      <c r="DV179" s="50">
        <f t="array" aca="1" ref="DV179" ca="1">IF(RESET,0,IF(LOAD_ROM,ROM!DV40,IF(AND(MMU_CLK,MMU_MEMW,CELL("address",DV179)=CELL("address",OFFSET(RAM0,MMU_RAM_X,MMU_RAM_Y))),MMU_VAL,DV179)))</f>
        <v>0</v>
      </c>
      <c r="DW179" s="50">
        <f t="array" aca="1" ref="DW179" ca="1">IF(RESET,0,IF(LOAD_ROM,ROM!DW40,IF(AND(MMU_CLK,MMU_MEMW,CELL("address",DW179)=CELL("address",OFFSET(RAM0,MMU_RAM_X,MMU_RAM_Y))),MMU_VAL,DW179)))</f>
        <v>0</v>
      </c>
      <c r="DX179" s="50">
        <f t="array" aca="1" ref="DX179" ca="1">IF(RESET,0,IF(LOAD_ROM,ROM!DX40,IF(AND(MMU_CLK,MMU_MEMW,CELL("address",DX179)=CELL("address",OFFSET(RAM0,MMU_RAM_X,MMU_RAM_Y))),MMU_VAL,DX179)))</f>
        <v>0</v>
      </c>
    </row>
    <row r="180" spans="1:128" x14ac:dyDescent="0.35">
      <c r="A180" s="50">
        <f t="array" aca="1" ref="A180" ca="1">IF(RESET,0,IF(LOAD_ROM,ROM!A41,IF(AND(MMU_CLK,MMU_MEMW,CELL("address",A180)=CELL("address",OFFSET(RAM0,MMU_RAM_X,MMU_RAM_Y))),MMU_VAL,A180)))</f>
        <v>0</v>
      </c>
      <c r="B180" s="50">
        <f t="array" aca="1" ref="B180" ca="1">IF(RESET,0,IF(LOAD_ROM,ROM!B41,IF(AND(MMU_CLK,MMU_MEMW,CELL("address",B180)=CELL("address",OFFSET(RAM0,MMU_RAM_X,MMU_RAM_Y))),MMU_VAL,B180)))</f>
        <v>0</v>
      </c>
      <c r="C180" s="50">
        <f t="array" aca="1" ref="C180" ca="1">IF(RESET,0,IF(LOAD_ROM,ROM!C41,IF(AND(MMU_CLK,MMU_MEMW,CELL("address",C180)=CELL("address",OFFSET(RAM0,MMU_RAM_X,MMU_RAM_Y))),MMU_VAL,C180)))</f>
        <v>0</v>
      </c>
      <c r="D180" s="50">
        <f t="array" aca="1" ref="D180" ca="1">IF(RESET,0,IF(LOAD_ROM,ROM!D41,IF(AND(MMU_CLK,MMU_MEMW,CELL("address",D180)=CELL("address",OFFSET(RAM0,MMU_RAM_X,MMU_RAM_Y))),MMU_VAL,D180)))</f>
        <v>0</v>
      </c>
      <c r="E180" s="50">
        <f t="array" aca="1" ref="E180" ca="1">IF(RESET,0,IF(LOAD_ROM,ROM!E41,IF(AND(MMU_CLK,MMU_MEMW,CELL("address",E180)=CELL("address",OFFSET(RAM0,MMU_RAM_X,MMU_RAM_Y))),MMU_VAL,E180)))</f>
        <v>0</v>
      </c>
      <c r="F180" s="50">
        <f t="array" aca="1" ref="F180" ca="1">IF(RESET,0,IF(LOAD_ROM,ROM!F41,IF(AND(MMU_CLK,MMU_MEMW,CELL("address",F180)=CELL("address",OFFSET(RAM0,MMU_RAM_X,MMU_RAM_Y))),MMU_VAL,F180)))</f>
        <v>0</v>
      </c>
      <c r="G180" s="50">
        <f t="array" aca="1" ref="G180" ca="1">IF(RESET,0,IF(LOAD_ROM,ROM!G41,IF(AND(MMU_CLK,MMU_MEMW,CELL("address",G180)=CELL("address",OFFSET(RAM0,MMU_RAM_X,MMU_RAM_Y))),MMU_VAL,G180)))</f>
        <v>0</v>
      </c>
      <c r="H180" s="50">
        <f t="array" aca="1" ref="H180" ca="1">IF(RESET,0,IF(LOAD_ROM,ROM!H41,IF(AND(MMU_CLK,MMU_MEMW,CELL("address",H180)=CELL("address",OFFSET(RAM0,MMU_RAM_X,MMU_RAM_Y))),MMU_VAL,H180)))</f>
        <v>0</v>
      </c>
      <c r="I180" s="50">
        <f t="array" aca="1" ref="I180" ca="1">IF(RESET,0,IF(LOAD_ROM,ROM!I41,IF(AND(MMU_CLK,MMU_MEMW,CELL("address",I180)=CELL("address",OFFSET(RAM0,MMU_RAM_X,MMU_RAM_Y))),MMU_VAL,I180)))</f>
        <v>0</v>
      </c>
      <c r="J180" s="50">
        <f t="array" aca="1" ref="J180" ca="1">IF(RESET,0,IF(LOAD_ROM,ROM!J41,IF(AND(MMU_CLK,MMU_MEMW,CELL("address",J180)=CELL("address",OFFSET(RAM0,MMU_RAM_X,MMU_RAM_Y))),MMU_VAL,J180)))</f>
        <v>0</v>
      </c>
      <c r="K180" s="50">
        <f t="array" aca="1" ref="K180" ca="1">IF(RESET,0,IF(LOAD_ROM,ROM!K41,IF(AND(MMU_CLK,MMU_MEMW,CELL("address",K180)=CELL("address",OFFSET(RAM0,MMU_RAM_X,MMU_RAM_Y))),MMU_VAL,K180)))</f>
        <v>0</v>
      </c>
      <c r="L180" s="50">
        <f t="array" aca="1" ref="L180" ca="1">IF(RESET,0,IF(LOAD_ROM,ROM!L41,IF(AND(MMU_CLK,MMU_MEMW,CELL("address",L180)=CELL("address",OFFSET(RAM0,MMU_RAM_X,MMU_RAM_Y))),MMU_VAL,L180)))</f>
        <v>0</v>
      </c>
      <c r="M180" s="50">
        <f t="array" aca="1" ref="M180" ca="1">IF(RESET,0,IF(LOAD_ROM,ROM!M41,IF(AND(MMU_CLK,MMU_MEMW,CELL("address",M180)=CELL("address",OFFSET(RAM0,MMU_RAM_X,MMU_RAM_Y))),MMU_VAL,M180)))</f>
        <v>0</v>
      </c>
      <c r="N180" s="50">
        <f t="array" aca="1" ref="N180" ca="1">IF(RESET,0,IF(LOAD_ROM,ROM!N41,IF(AND(MMU_CLK,MMU_MEMW,CELL("address",N180)=CELL("address",OFFSET(RAM0,MMU_RAM_X,MMU_RAM_Y))),MMU_VAL,N180)))</f>
        <v>0</v>
      </c>
      <c r="O180" s="50">
        <f t="array" aca="1" ref="O180" ca="1">IF(RESET,0,IF(LOAD_ROM,ROM!O41,IF(AND(MMU_CLK,MMU_MEMW,CELL("address",O180)=CELL("address",OFFSET(RAM0,MMU_RAM_X,MMU_RAM_Y))),MMU_VAL,O180)))</f>
        <v>0</v>
      </c>
      <c r="P180" s="50">
        <f t="array" aca="1" ref="P180" ca="1">IF(RESET,0,IF(LOAD_ROM,ROM!P41,IF(AND(MMU_CLK,MMU_MEMW,CELL("address",P180)=CELL("address",OFFSET(RAM0,MMU_RAM_X,MMU_RAM_Y))),MMU_VAL,P180)))</f>
        <v>0</v>
      </c>
      <c r="Q180" s="50">
        <f t="array" aca="1" ref="Q180" ca="1">IF(RESET,0,IF(LOAD_ROM,ROM!Q41,IF(AND(MMU_CLK,MMU_MEMW,CELL("address",Q180)=CELL("address",OFFSET(RAM0,MMU_RAM_X,MMU_RAM_Y))),MMU_VAL,Q180)))</f>
        <v>0</v>
      </c>
      <c r="R180" s="50">
        <f t="array" aca="1" ref="R180" ca="1">IF(RESET,0,IF(LOAD_ROM,ROM!R41,IF(AND(MMU_CLK,MMU_MEMW,CELL("address",R180)=CELL("address",OFFSET(RAM0,MMU_RAM_X,MMU_RAM_Y))),MMU_VAL,R180)))</f>
        <v>0</v>
      </c>
      <c r="S180" s="50">
        <f t="array" aca="1" ref="S180" ca="1">IF(RESET,0,IF(LOAD_ROM,ROM!S41,IF(AND(MMU_CLK,MMU_MEMW,CELL("address",S180)=CELL("address",OFFSET(RAM0,MMU_RAM_X,MMU_RAM_Y))),MMU_VAL,S180)))</f>
        <v>0</v>
      </c>
      <c r="T180" s="50">
        <f t="array" aca="1" ref="T180" ca="1">IF(RESET,0,IF(LOAD_ROM,ROM!T41,IF(AND(MMU_CLK,MMU_MEMW,CELL("address",T180)=CELL("address",OFFSET(RAM0,MMU_RAM_X,MMU_RAM_Y))),MMU_VAL,T180)))</f>
        <v>0</v>
      </c>
      <c r="U180" s="50">
        <f t="array" aca="1" ref="U180" ca="1">IF(RESET,0,IF(LOAD_ROM,ROM!U41,IF(AND(MMU_CLK,MMU_MEMW,CELL("address",U180)=CELL("address",OFFSET(RAM0,MMU_RAM_X,MMU_RAM_Y))),MMU_VAL,U180)))</f>
        <v>0</v>
      </c>
      <c r="V180" s="50">
        <f t="array" aca="1" ref="V180" ca="1">IF(RESET,0,IF(LOAD_ROM,ROM!V41,IF(AND(MMU_CLK,MMU_MEMW,CELL("address",V180)=CELL("address",OFFSET(RAM0,MMU_RAM_X,MMU_RAM_Y))),MMU_VAL,V180)))</f>
        <v>0</v>
      </c>
      <c r="W180" s="50">
        <f t="array" aca="1" ref="W180" ca="1">IF(RESET,0,IF(LOAD_ROM,ROM!W41,IF(AND(MMU_CLK,MMU_MEMW,CELL("address",W180)=CELL("address",OFFSET(RAM0,MMU_RAM_X,MMU_RAM_Y))),MMU_VAL,W180)))</f>
        <v>0</v>
      </c>
      <c r="X180" s="50">
        <f t="array" aca="1" ref="X180" ca="1">IF(RESET,0,IF(LOAD_ROM,ROM!X41,IF(AND(MMU_CLK,MMU_MEMW,CELL("address",X180)=CELL("address",OFFSET(RAM0,MMU_RAM_X,MMU_RAM_Y))),MMU_VAL,X180)))</f>
        <v>0</v>
      </c>
      <c r="Y180" s="50">
        <f t="array" aca="1" ref="Y180" ca="1">IF(RESET,0,IF(LOAD_ROM,ROM!Y41,IF(AND(MMU_CLK,MMU_MEMW,CELL("address",Y180)=CELL("address",OFFSET(RAM0,MMU_RAM_X,MMU_RAM_Y))),MMU_VAL,Y180)))</f>
        <v>0</v>
      </c>
      <c r="Z180" s="50">
        <f t="array" aca="1" ref="Z180" ca="1">IF(RESET,0,IF(LOAD_ROM,ROM!Z41,IF(AND(MMU_CLK,MMU_MEMW,CELL("address",Z180)=CELL("address",OFFSET(RAM0,MMU_RAM_X,MMU_RAM_Y))),MMU_VAL,Z180)))</f>
        <v>0</v>
      </c>
      <c r="AA180" s="50">
        <f t="array" aca="1" ref="AA180" ca="1">IF(RESET,0,IF(LOAD_ROM,ROM!AA41,IF(AND(MMU_CLK,MMU_MEMW,CELL("address",AA180)=CELL("address",OFFSET(RAM0,MMU_RAM_X,MMU_RAM_Y))),MMU_VAL,AA180)))</f>
        <v>0</v>
      </c>
      <c r="AB180" s="50">
        <f t="array" aca="1" ref="AB180" ca="1">IF(RESET,0,IF(LOAD_ROM,ROM!AB41,IF(AND(MMU_CLK,MMU_MEMW,CELL("address",AB180)=CELL("address",OFFSET(RAM0,MMU_RAM_X,MMU_RAM_Y))),MMU_VAL,AB180)))</f>
        <v>0</v>
      </c>
      <c r="AC180" s="50">
        <f t="array" aca="1" ref="AC180" ca="1">IF(RESET,0,IF(LOAD_ROM,ROM!AC41,IF(AND(MMU_CLK,MMU_MEMW,CELL("address",AC180)=CELL("address",OFFSET(RAM0,MMU_RAM_X,MMU_RAM_Y))),MMU_VAL,AC180)))</f>
        <v>0</v>
      </c>
      <c r="AD180" s="50">
        <f t="array" aca="1" ref="AD180" ca="1">IF(RESET,0,IF(LOAD_ROM,ROM!AD41,IF(AND(MMU_CLK,MMU_MEMW,CELL("address",AD180)=CELL("address",OFFSET(RAM0,MMU_RAM_X,MMU_RAM_Y))),MMU_VAL,AD180)))</f>
        <v>0</v>
      </c>
      <c r="AE180" s="50">
        <f t="array" aca="1" ref="AE180" ca="1">IF(RESET,0,IF(LOAD_ROM,ROM!AE41,IF(AND(MMU_CLK,MMU_MEMW,CELL("address",AE180)=CELL("address",OFFSET(RAM0,MMU_RAM_X,MMU_RAM_Y))),MMU_VAL,AE180)))</f>
        <v>0</v>
      </c>
      <c r="AF180" s="50">
        <f t="array" aca="1" ref="AF180" ca="1">IF(RESET,0,IF(LOAD_ROM,ROM!AF41,IF(AND(MMU_CLK,MMU_MEMW,CELL("address",AF180)=CELL("address",OFFSET(RAM0,MMU_RAM_X,MMU_RAM_Y))),MMU_VAL,AF180)))</f>
        <v>0</v>
      </c>
      <c r="AG180" s="50">
        <f t="array" aca="1" ref="AG180" ca="1">IF(RESET,0,IF(LOAD_ROM,ROM!AG41,IF(AND(MMU_CLK,MMU_MEMW,CELL("address",AG180)=CELL("address",OFFSET(RAM0,MMU_RAM_X,MMU_RAM_Y))),MMU_VAL,AG180)))</f>
        <v>0</v>
      </c>
      <c r="AH180" s="50">
        <f t="array" aca="1" ref="AH180" ca="1">IF(RESET,0,IF(LOAD_ROM,ROM!AH41,IF(AND(MMU_CLK,MMU_MEMW,CELL("address",AH180)=CELL("address",OFFSET(RAM0,MMU_RAM_X,MMU_RAM_Y))),MMU_VAL,AH180)))</f>
        <v>0</v>
      </c>
      <c r="AI180" s="50">
        <f t="array" aca="1" ref="AI180" ca="1">IF(RESET,0,IF(LOAD_ROM,ROM!AI41,IF(AND(MMU_CLK,MMU_MEMW,CELL("address",AI180)=CELL("address",OFFSET(RAM0,MMU_RAM_X,MMU_RAM_Y))),MMU_VAL,AI180)))</f>
        <v>0</v>
      </c>
      <c r="AJ180" s="50">
        <f t="array" aca="1" ref="AJ180" ca="1">IF(RESET,0,IF(LOAD_ROM,ROM!AJ41,IF(AND(MMU_CLK,MMU_MEMW,CELL("address",AJ180)=CELL("address",OFFSET(RAM0,MMU_RAM_X,MMU_RAM_Y))),MMU_VAL,AJ180)))</f>
        <v>0</v>
      </c>
      <c r="AK180" s="50">
        <f t="array" aca="1" ref="AK180" ca="1">IF(RESET,0,IF(LOAD_ROM,ROM!AK41,IF(AND(MMU_CLK,MMU_MEMW,CELL("address",AK180)=CELL("address",OFFSET(RAM0,MMU_RAM_X,MMU_RAM_Y))),MMU_VAL,AK180)))</f>
        <v>0</v>
      </c>
      <c r="AL180" s="50">
        <f t="array" aca="1" ref="AL180" ca="1">IF(RESET,0,IF(LOAD_ROM,ROM!AL41,IF(AND(MMU_CLK,MMU_MEMW,CELL("address",AL180)=CELL("address",OFFSET(RAM0,MMU_RAM_X,MMU_RAM_Y))),MMU_VAL,AL180)))</f>
        <v>0</v>
      </c>
      <c r="AM180" s="50">
        <f t="array" aca="1" ref="AM180" ca="1">IF(RESET,0,IF(LOAD_ROM,ROM!AM41,IF(AND(MMU_CLK,MMU_MEMW,CELL("address",AM180)=CELL("address",OFFSET(RAM0,MMU_RAM_X,MMU_RAM_Y))),MMU_VAL,AM180)))</f>
        <v>0</v>
      </c>
      <c r="AN180" s="50">
        <f t="array" aca="1" ref="AN180" ca="1">IF(RESET,0,IF(LOAD_ROM,ROM!AN41,IF(AND(MMU_CLK,MMU_MEMW,CELL("address",AN180)=CELL("address",OFFSET(RAM0,MMU_RAM_X,MMU_RAM_Y))),MMU_VAL,AN180)))</f>
        <v>0</v>
      </c>
      <c r="AO180" s="50">
        <f t="array" aca="1" ref="AO180" ca="1">IF(RESET,0,IF(LOAD_ROM,ROM!AO41,IF(AND(MMU_CLK,MMU_MEMW,CELL("address",AO180)=CELL("address",OFFSET(RAM0,MMU_RAM_X,MMU_RAM_Y))),MMU_VAL,AO180)))</f>
        <v>0</v>
      </c>
      <c r="AP180" s="50">
        <f t="array" aca="1" ref="AP180" ca="1">IF(RESET,0,IF(LOAD_ROM,ROM!AP41,IF(AND(MMU_CLK,MMU_MEMW,CELL("address",AP180)=CELL("address",OFFSET(RAM0,MMU_RAM_X,MMU_RAM_Y))),MMU_VAL,AP180)))</f>
        <v>0</v>
      </c>
      <c r="AQ180" s="50">
        <f t="array" aca="1" ref="AQ180" ca="1">IF(RESET,0,IF(LOAD_ROM,ROM!AQ41,IF(AND(MMU_CLK,MMU_MEMW,CELL("address",AQ180)=CELL("address",OFFSET(RAM0,MMU_RAM_X,MMU_RAM_Y))),MMU_VAL,AQ180)))</f>
        <v>0</v>
      </c>
      <c r="AR180" s="50">
        <f t="array" aca="1" ref="AR180" ca="1">IF(RESET,0,IF(LOAD_ROM,ROM!AR41,IF(AND(MMU_CLK,MMU_MEMW,CELL("address",AR180)=CELL("address",OFFSET(RAM0,MMU_RAM_X,MMU_RAM_Y))),MMU_VAL,AR180)))</f>
        <v>0</v>
      </c>
      <c r="AS180" s="50">
        <f t="array" aca="1" ref="AS180" ca="1">IF(RESET,0,IF(LOAD_ROM,ROM!AS41,IF(AND(MMU_CLK,MMU_MEMW,CELL("address",AS180)=CELL("address",OFFSET(RAM0,MMU_RAM_X,MMU_RAM_Y))),MMU_VAL,AS180)))</f>
        <v>0</v>
      </c>
      <c r="AT180" s="50">
        <f t="array" aca="1" ref="AT180" ca="1">IF(RESET,0,IF(LOAD_ROM,ROM!AT41,IF(AND(MMU_CLK,MMU_MEMW,CELL("address",AT180)=CELL("address",OFFSET(RAM0,MMU_RAM_X,MMU_RAM_Y))),MMU_VAL,AT180)))</f>
        <v>0</v>
      </c>
      <c r="AU180" s="50">
        <f t="array" aca="1" ref="AU180" ca="1">IF(RESET,0,IF(LOAD_ROM,ROM!AU41,IF(AND(MMU_CLK,MMU_MEMW,CELL("address",AU180)=CELL("address",OFFSET(RAM0,MMU_RAM_X,MMU_RAM_Y))),MMU_VAL,AU180)))</f>
        <v>0</v>
      </c>
      <c r="AV180" s="50">
        <f t="array" aca="1" ref="AV180" ca="1">IF(RESET,0,IF(LOAD_ROM,ROM!AV41,IF(AND(MMU_CLK,MMU_MEMW,CELL("address",AV180)=CELL("address",OFFSET(RAM0,MMU_RAM_X,MMU_RAM_Y))),MMU_VAL,AV180)))</f>
        <v>0</v>
      </c>
      <c r="AW180" s="50">
        <f t="array" aca="1" ref="AW180" ca="1">IF(RESET,0,IF(LOAD_ROM,ROM!AW41,IF(AND(MMU_CLK,MMU_MEMW,CELL("address",AW180)=CELL("address",OFFSET(RAM0,MMU_RAM_X,MMU_RAM_Y))),MMU_VAL,AW180)))</f>
        <v>0</v>
      </c>
      <c r="AX180" s="50">
        <f t="array" aca="1" ref="AX180" ca="1">IF(RESET,0,IF(LOAD_ROM,ROM!AX41,IF(AND(MMU_CLK,MMU_MEMW,CELL("address",AX180)=CELL("address",OFFSET(RAM0,MMU_RAM_X,MMU_RAM_Y))),MMU_VAL,AX180)))</f>
        <v>0</v>
      </c>
      <c r="AY180" s="50">
        <f t="array" aca="1" ref="AY180" ca="1">IF(RESET,0,IF(LOAD_ROM,ROM!AY41,IF(AND(MMU_CLK,MMU_MEMW,CELL("address",AY180)=CELL("address",OFFSET(RAM0,MMU_RAM_X,MMU_RAM_Y))),MMU_VAL,AY180)))</f>
        <v>0</v>
      </c>
      <c r="AZ180" s="50">
        <f t="array" aca="1" ref="AZ180" ca="1">IF(RESET,0,IF(LOAD_ROM,ROM!AZ41,IF(AND(MMU_CLK,MMU_MEMW,CELL("address",AZ180)=CELL("address",OFFSET(RAM0,MMU_RAM_X,MMU_RAM_Y))),MMU_VAL,AZ180)))</f>
        <v>0</v>
      </c>
      <c r="BA180" s="50">
        <f t="array" aca="1" ref="BA180" ca="1">IF(RESET,0,IF(LOAD_ROM,ROM!BA41,IF(AND(MMU_CLK,MMU_MEMW,CELL("address",BA180)=CELL("address",OFFSET(RAM0,MMU_RAM_X,MMU_RAM_Y))),MMU_VAL,BA180)))</f>
        <v>0</v>
      </c>
      <c r="BB180" s="50">
        <f t="array" aca="1" ref="BB180" ca="1">IF(RESET,0,IF(LOAD_ROM,ROM!BB41,IF(AND(MMU_CLK,MMU_MEMW,CELL("address",BB180)=CELL("address",OFFSET(RAM0,MMU_RAM_X,MMU_RAM_Y))),MMU_VAL,BB180)))</f>
        <v>0</v>
      </c>
      <c r="BC180" s="50">
        <f t="array" aca="1" ref="BC180" ca="1">IF(RESET,0,IF(LOAD_ROM,ROM!BC41,IF(AND(MMU_CLK,MMU_MEMW,CELL("address",BC180)=CELL("address",OFFSET(RAM0,MMU_RAM_X,MMU_RAM_Y))),MMU_VAL,BC180)))</f>
        <v>0</v>
      </c>
      <c r="BD180" s="50">
        <f t="array" aca="1" ref="BD180" ca="1">IF(RESET,0,IF(LOAD_ROM,ROM!BD41,IF(AND(MMU_CLK,MMU_MEMW,CELL("address",BD180)=CELL("address",OFFSET(RAM0,MMU_RAM_X,MMU_RAM_Y))),MMU_VAL,BD180)))</f>
        <v>0</v>
      </c>
      <c r="BE180" s="50">
        <f t="array" aca="1" ref="BE180" ca="1">IF(RESET,0,IF(LOAD_ROM,ROM!BE41,IF(AND(MMU_CLK,MMU_MEMW,CELL("address",BE180)=CELL("address",OFFSET(RAM0,MMU_RAM_X,MMU_RAM_Y))),MMU_VAL,BE180)))</f>
        <v>0</v>
      </c>
      <c r="BF180" s="50">
        <f t="array" aca="1" ref="BF180" ca="1">IF(RESET,0,IF(LOAD_ROM,ROM!BF41,IF(AND(MMU_CLK,MMU_MEMW,CELL("address",BF180)=CELL("address",OFFSET(RAM0,MMU_RAM_X,MMU_RAM_Y))),MMU_VAL,BF180)))</f>
        <v>0</v>
      </c>
      <c r="BG180" s="50">
        <f t="array" aca="1" ref="BG180" ca="1">IF(RESET,0,IF(LOAD_ROM,ROM!BG41,IF(AND(MMU_CLK,MMU_MEMW,CELL("address",BG180)=CELL("address",OFFSET(RAM0,MMU_RAM_X,MMU_RAM_Y))),MMU_VAL,BG180)))</f>
        <v>0</v>
      </c>
      <c r="BH180" s="50">
        <f t="array" aca="1" ref="BH180" ca="1">IF(RESET,0,IF(LOAD_ROM,ROM!BH41,IF(AND(MMU_CLK,MMU_MEMW,CELL("address",BH180)=CELL("address",OFFSET(RAM0,MMU_RAM_X,MMU_RAM_Y))),MMU_VAL,BH180)))</f>
        <v>0</v>
      </c>
      <c r="BI180" s="50">
        <f t="array" aca="1" ref="BI180" ca="1">IF(RESET,0,IF(LOAD_ROM,ROM!BI41,IF(AND(MMU_CLK,MMU_MEMW,CELL("address",BI180)=CELL("address",OFFSET(RAM0,MMU_RAM_X,MMU_RAM_Y))),MMU_VAL,BI180)))</f>
        <v>0</v>
      </c>
      <c r="BJ180" s="50">
        <f t="array" aca="1" ref="BJ180" ca="1">IF(RESET,0,IF(LOAD_ROM,ROM!BJ41,IF(AND(MMU_CLK,MMU_MEMW,CELL("address",BJ180)=CELL("address",OFFSET(RAM0,MMU_RAM_X,MMU_RAM_Y))),MMU_VAL,BJ180)))</f>
        <v>0</v>
      </c>
      <c r="BK180" s="50">
        <f t="array" aca="1" ref="BK180" ca="1">IF(RESET,0,IF(LOAD_ROM,ROM!BK41,IF(AND(MMU_CLK,MMU_MEMW,CELL("address",BK180)=CELL("address",OFFSET(RAM0,MMU_RAM_X,MMU_RAM_Y))),MMU_VAL,BK180)))</f>
        <v>0</v>
      </c>
      <c r="BL180" s="50">
        <f t="array" aca="1" ref="BL180" ca="1">IF(RESET,0,IF(LOAD_ROM,ROM!BL41,IF(AND(MMU_CLK,MMU_MEMW,CELL("address",BL180)=CELL("address",OFFSET(RAM0,MMU_RAM_X,MMU_RAM_Y))),MMU_VAL,BL180)))</f>
        <v>0</v>
      </c>
      <c r="BM180" s="50">
        <f t="array" aca="1" ref="BM180" ca="1">IF(RESET,0,IF(LOAD_ROM,ROM!BM41,IF(AND(MMU_CLK,MMU_MEMW,CELL("address",BM180)=CELL("address",OFFSET(RAM0,MMU_RAM_X,MMU_RAM_Y))),MMU_VAL,BM180)))</f>
        <v>0</v>
      </c>
      <c r="BN180" s="50">
        <f t="array" aca="1" ref="BN180" ca="1">IF(RESET,0,IF(LOAD_ROM,ROM!BN41,IF(AND(MMU_CLK,MMU_MEMW,CELL("address",BN180)=CELL("address",OFFSET(RAM0,MMU_RAM_X,MMU_RAM_Y))),MMU_VAL,BN180)))</f>
        <v>0</v>
      </c>
      <c r="BO180" s="50">
        <f t="array" aca="1" ref="BO180" ca="1">IF(RESET,0,IF(LOAD_ROM,ROM!BO41,IF(AND(MMU_CLK,MMU_MEMW,CELL("address",BO180)=CELL("address",OFFSET(RAM0,MMU_RAM_X,MMU_RAM_Y))),MMU_VAL,BO180)))</f>
        <v>0</v>
      </c>
      <c r="BP180" s="50">
        <f t="array" aca="1" ref="BP180" ca="1">IF(RESET,0,IF(LOAD_ROM,ROM!BP41,IF(AND(MMU_CLK,MMU_MEMW,CELL("address",BP180)=CELL("address",OFFSET(RAM0,MMU_RAM_X,MMU_RAM_Y))),MMU_VAL,BP180)))</f>
        <v>0</v>
      </c>
      <c r="BQ180" s="50">
        <f t="array" aca="1" ref="BQ180" ca="1">IF(RESET,0,IF(LOAD_ROM,ROM!BQ41,IF(AND(MMU_CLK,MMU_MEMW,CELL("address",BQ180)=CELL("address",OFFSET(RAM0,MMU_RAM_X,MMU_RAM_Y))),MMU_VAL,BQ180)))</f>
        <v>0</v>
      </c>
      <c r="BR180" s="50">
        <f t="array" aca="1" ref="BR180" ca="1">IF(RESET,0,IF(LOAD_ROM,ROM!BR41,IF(AND(MMU_CLK,MMU_MEMW,CELL("address",BR180)=CELL("address",OFFSET(RAM0,MMU_RAM_X,MMU_RAM_Y))),MMU_VAL,BR180)))</f>
        <v>0</v>
      </c>
      <c r="BS180" s="50">
        <f t="array" aca="1" ref="BS180" ca="1">IF(RESET,0,IF(LOAD_ROM,ROM!BS41,IF(AND(MMU_CLK,MMU_MEMW,CELL("address",BS180)=CELL("address",OFFSET(RAM0,MMU_RAM_X,MMU_RAM_Y))),MMU_VAL,BS180)))</f>
        <v>0</v>
      </c>
      <c r="BT180" s="50">
        <f t="array" aca="1" ref="BT180" ca="1">IF(RESET,0,IF(LOAD_ROM,ROM!BT41,IF(AND(MMU_CLK,MMU_MEMW,CELL("address",BT180)=CELL("address",OFFSET(RAM0,MMU_RAM_X,MMU_RAM_Y))),MMU_VAL,BT180)))</f>
        <v>0</v>
      </c>
      <c r="BU180" s="50">
        <f t="array" aca="1" ref="BU180" ca="1">IF(RESET,0,IF(LOAD_ROM,ROM!BU41,IF(AND(MMU_CLK,MMU_MEMW,CELL("address",BU180)=CELL("address",OFFSET(RAM0,MMU_RAM_X,MMU_RAM_Y))),MMU_VAL,BU180)))</f>
        <v>0</v>
      </c>
      <c r="BV180" s="50">
        <f t="array" aca="1" ref="BV180" ca="1">IF(RESET,0,IF(LOAD_ROM,ROM!BV41,IF(AND(MMU_CLK,MMU_MEMW,CELL("address",BV180)=CELL("address",OFFSET(RAM0,MMU_RAM_X,MMU_RAM_Y))),MMU_VAL,BV180)))</f>
        <v>0</v>
      </c>
      <c r="BW180" s="50">
        <f t="array" aca="1" ref="BW180" ca="1">IF(RESET,0,IF(LOAD_ROM,ROM!BW41,IF(AND(MMU_CLK,MMU_MEMW,CELL("address",BW180)=CELL("address",OFFSET(RAM0,MMU_RAM_X,MMU_RAM_Y))),MMU_VAL,BW180)))</f>
        <v>0</v>
      </c>
      <c r="BX180" s="50">
        <f t="array" aca="1" ref="BX180" ca="1">IF(RESET,0,IF(LOAD_ROM,ROM!BX41,IF(AND(MMU_CLK,MMU_MEMW,CELL("address",BX180)=CELL("address",OFFSET(RAM0,MMU_RAM_X,MMU_RAM_Y))),MMU_VAL,BX180)))</f>
        <v>0</v>
      </c>
      <c r="BY180" s="50">
        <f t="array" aca="1" ref="BY180" ca="1">IF(RESET,0,IF(LOAD_ROM,ROM!BY41,IF(AND(MMU_CLK,MMU_MEMW,CELL("address",BY180)=CELL("address",OFFSET(RAM0,MMU_RAM_X,MMU_RAM_Y))),MMU_VAL,BY180)))</f>
        <v>0</v>
      </c>
      <c r="BZ180" s="50">
        <f t="array" aca="1" ref="BZ180" ca="1">IF(RESET,0,IF(LOAD_ROM,ROM!BZ41,IF(AND(MMU_CLK,MMU_MEMW,CELL("address",BZ180)=CELL("address",OFFSET(RAM0,MMU_RAM_X,MMU_RAM_Y))),MMU_VAL,BZ180)))</f>
        <v>0</v>
      </c>
      <c r="CA180" s="50">
        <f t="array" aca="1" ref="CA180" ca="1">IF(RESET,0,IF(LOAD_ROM,ROM!CA41,IF(AND(MMU_CLK,MMU_MEMW,CELL("address",CA180)=CELL("address",OFFSET(RAM0,MMU_RAM_X,MMU_RAM_Y))),MMU_VAL,CA180)))</f>
        <v>0</v>
      </c>
      <c r="CB180" s="50">
        <f t="array" aca="1" ref="CB180" ca="1">IF(RESET,0,IF(LOAD_ROM,ROM!CB41,IF(AND(MMU_CLK,MMU_MEMW,CELL("address",CB180)=CELL("address",OFFSET(RAM0,MMU_RAM_X,MMU_RAM_Y))),MMU_VAL,CB180)))</f>
        <v>0</v>
      </c>
      <c r="CC180" s="50">
        <f t="array" aca="1" ref="CC180" ca="1">IF(RESET,0,IF(LOAD_ROM,ROM!CC41,IF(AND(MMU_CLK,MMU_MEMW,CELL("address",CC180)=CELL("address",OFFSET(RAM0,MMU_RAM_X,MMU_RAM_Y))),MMU_VAL,CC180)))</f>
        <v>0</v>
      </c>
      <c r="CD180" s="50">
        <f t="array" aca="1" ref="CD180" ca="1">IF(RESET,0,IF(LOAD_ROM,ROM!CD41,IF(AND(MMU_CLK,MMU_MEMW,CELL("address",CD180)=CELL("address",OFFSET(RAM0,MMU_RAM_X,MMU_RAM_Y))),MMU_VAL,CD180)))</f>
        <v>0</v>
      </c>
      <c r="CE180" s="50">
        <f t="array" aca="1" ref="CE180" ca="1">IF(RESET,0,IF(LOAD_ROM,ROM!CE41,IF(AND(MMU_CLK,MMU_MEMW,CELL("address",CE180)=CELL("address",OFFSET(RAM0,MMU_RAM_X,MMU_RAM_Y))),MMU_VAL,CE180)))</f>
        <v>0</v>
      </c>
      <c r="CF180" s="50">
        <f t="array" aca="1" ref="CF180" ca="1">IF(RESET,0,IF(LOAD_ROM,ROM!CF41,IF(AND(MMU_CLK,MMU_MEMW,CELL("address",CF180)=CELL("address",OFFSET(RAM0,MMU_RAM_X,MMU_RAM_Y))),MMU_VAL,CF180)))</f>
        <v>0</v>
      </c>
      <c r="CG180" s="50">
        <f t="array" aca="1" ref="CG180" ca="1">IF(RESET,0,IF(LOAD_ROM,ROM!CG41,IF(AND(MMU_CLK,MMU_MEMW,CELL("address",CG180)=CELL("address",OFFSET(RAM0,MMU_RAM_X,MMU_RAM_Y))),MMU_VAL,CG180)))</f>
        <v>0</v>
      </c>
      <c r="CH180" s="50">
        <f t="array" aca="1" ref="CH180" ca="1">IF(RESET,0,IF(LOAD_ROM,ROM!CH41,IF(AND(MMU_CLK,MMU_MEMW,CELL("address",CH180)=CELL("address",OFFSET(RAM0,MMU_RAM_X,MMU_RAM_Y))),MMU_VAL,CH180)))</f>
        <v>0</v>
      </c>
      <c r="CI180" s="50">
        <f t="array" aca="1" ref="CI180" ca="1">IF(RESET,0,IF(LOAD_ROM,ROM!CI41,IF(AND(MMU_CLK,MMU_MEMW,CELL("address",CI180)=CELL("address",OFFSET(RAM0,MMU_RAM_X,MMU_RAM_Y))),MMU_VAL,CI180)))</f>
        <v>0</v>
      </c>
      <c r="CJ180" s="50">
        <f t="array" aca="1" ref="CJ180" ca="1">IF(RESET,0,IF(LOAD_ROM,ROM!CJ41,IF(AND(MMU_CLK,MMU_MEMW,CELL("address",CJ180)=CELL("address",OFFSET(RAM0,MMU_RAM_X,MMU_RAM_Y))),MMU_VAL,CJ180)))</f>
        <v>0</v>
      </c>
      <c r="CK180" s="50">
        <f t="array" aca="1" ref="CK180" ca="1">IF(RESET,0,IF(LOAD_ROM,ROM!CK41,IF(AND(MMU_CLK,MMU_MEMW,CELL("address",CK180)=CELL("address",OFFSET(RAM0,MMU_RAM_X,MMU_RAM_Y))),MMU_VAL,CK180)))</f>
        <v>0</v>
      </c>
      <c r="CL180" s="50">
        <f t="array" aca="1" ref="CL180" ca="1">IF(RESET,0,IF(LOAD_ROM,ROM!CL41,IF(AND(MMU_CLK,MMU_MEMW,CELL("address",CL180)=CELL("address",OFFSET(RAM0,MMU_RAM_X,MMU_RAM_Y))),MMU_VAL,CL180)))</f>
        <v>0</v>
      </c>
      <c r="CM180" s="50">
        <f t="array" aca="1" ref="CM180" ca="1">IF(RESET,0,IF(LOAD_ROM,ROM!CM41,IF(AND(MMU_CLK,MMU_MEMW,CELL("address",CM180)=CELL("address",OFFSET(RAM0,MMU_RAM_X,MMU_RAM_Y))),MMU_VAL,CM180)))</f>
        <v>0</v>
      </c>
      <c r="CN180" s="50">
        <f t="array" aca="1" ref="CN180" ca="1">IF(RESET,0,IF(LOAD_ROM,ROM!CN41,IF(AND(MMU_CLK,MMU_MEMW,CELL("address",CN180)=CELL("address",OFFSET(RAM0,MMU_RAM_X,MMU_RAM_Y))),MMU_VAL,CN180)))</f>
        <v>0</v>
      </c>
      <c r="CO180" s="50">
        <f t="array" aca="1" ref="CO180" ca="1">IF(RESET,0,IF(LOAD_ROM,ROM!CO41,IF(AND(MMU_CLK,MMU_MEMW,CELL("address",CO180)=CELL("address",OFFSET(RAM0,MMU_RAM_X,MMU_RAM_Y))),MMU_VAL,CO180)))</f>
        <v>0</v>
      </c>
      <c r="CP180" s="50">
        <f t="array" aca="1" ref="CP180" ca="1">IF(RESET,0,IF(LOAD_ROM,ROM!CP41,IF(AND(MMU_CLK,MMU_MEMW,CELL("address",CP180)=CELL("address",OFFSET(RAM0,MMU_RAM_X,MMU_RAM_Y))),MMU_VAL,CP180)))</f>
        <v>0</v>
      </c>
      <c r="CQ180" s="50">
        <f t="array" aca="1" ref="CQ180" ca="1">IF(RESET,0,IF(LOAD_ROM,ROM!CQ41,IF(AND(MMU_CLK,MMU_MEMW,CELL("address",CQ180)=CELL("address",OFFSET(RAM0,MMU_RAM_X,MMU_RAM_Y))),MMU_VAL,CQ180)))</f>
        <v>0</v>
      </c>
      <c r="CR180" s="50">
        <f t="array" aca="1" ref="CR180" ca="1">IF(RESET,0,IF(LOAD_ROM,ROM!CR41,IF(AND(MMU_CLK,MMU_MEMW,CELL("address",CR180)=CELL("address",OFFSET(RAM0,MMU_RAM_X,MMU_RAM_Y))),MMU_VAL,CR180)))</f>
        <v>0</v>
      </c>
      <c r="CS180" s="50">
        <f t="array" aca="1" ref="CS180" ca="1">IF(RESET,0,IF(LOAD_ROM,ROM!CS41,IF(AND(MMU_CLK,MMU_MEMW,CELL("address",CS180)=CELL("address",OFFSET(RAM0,MMU_RAM_X,MMU_RAM_Y))),MMU_VAL,CS180)))</f>
        <v>0</v>
      </c>
      <c r="CT180" s="50">
        <f t="array" aca="1" ref="CT180" ca="1">IF(RESET,0,IF(LOAD_ROM,ROM!CT41,IF(AND(MMU_CLK,MMU_MEMW,CELL("address",CT180)=CELL("address",OFFSET(RAM0,MMU_RAM_X,MMU_RAM_Y))),MMU_VAL,CT180)))</f>
        <v>0</v>
      </c>
      <c r="CU180" s="50">
        <f t="array" aca="1" ref="CU180" ca="1">IF(RESET,0,IF(LOAD_ROM,ROM!CU41,IF(AND(MMU_CLK,MMU_MEMW,CELL("address",CU180)=CELL("address",OFFSET(RAM0,MMU_RAM_X,MMU_RAM_Y))),MMU_VAL,CU180)))</f>
        <v>0</v>
      </c>
      <c r="CV180" s="50">
        <f t="array" aca="1" ref="CV180" ca="1">IF(RESET,0,IF(LOAD_ROM,ROM!CV41,IF(AND(MMU_CLK,MMU_MEMW,CELL("address",CV180)=CELL("address",OFFSET(RAM0,MMU_RAM_X,MMU_RAM_Y))),MMU_VAL,CV180)))</f>
        <v>0</v>
      </c>
      <c r="CW180" s="50">
        <f t="array" aca="1" ref="CW180" ca="1">IF(RESET,0,IF(LOAD_ROM,ROM!CW41,IF(AND(MMU_CLK,MMU_MEMW,CELL("address",CW180)=CELL("address",OFFSET(RAM0,MMU_RAM_X,MMU_RAM_Y))),MMU_VAL,CW180)))</f>
        <v>0</v>
      </c>
      <c r="CX180" s="50">
        <f t="array" aca="1" ref="CX180" ca="1">IF(RESET,0,IF(LOAD_ROM,ROM!CX41,IF(AND(MMU_CLK,MMU_MEMW,CELL("address",CX180)=CELL("address",OFFSET(RAM0,MMU_RAM_X,MMU_RAM_Y))),MMU_VAL,CX180)))</f>
        <v>0</v>
      </c>
      <c r="CY180" s="50">
        <f t="array" aca="1" ref="CY180" ca="1">IF(RESET,0,IF(LOAD_ROM,ROM!CY41,IF(AND(MMU_CLK,MMU_MEMW,CELL("address",CY180)=CELL("address",OFFSET(RAM0,MMU_RAM_X,MMU_RAM_Y))),MMU_VAL,CY180)))</f>
        <v>0</v>
      </c>
      <c r="CZ180" s="50">
        <f t="array" aca="1" ref="CZ180" ca="1">IF(RESET,0,IF(LOAD_ROM,ROM!CZ41,IF(AND(MMU_CLK,MMU_MEMW,CELL("address",CZ180)=CELL("address",OFFSET(RAM0,MMU_RAM_X,MMU_RAM_Y))),MMU_VAL,CZ180)))</f>
        <v>0</v>
      </c>
      <c r="DA180" s="50">
        <f t="array" aca="1" ref="DA180" ca="1">IF(RESET,0,IF(LOAD_ROM,ROM!DA41,IF(AND(MMU_CLK,MMU_MEMW,CELL("address",DA180)=CELL("address",OFFSET(RAM0,MMU_RAM_X,MMU_RAM_Y))),MMU_VAL,DA180)))</f>
        <v>0</v>
      </c>
      <c r="DB180" s="50">
        <f t="array" aca="1" ref="DB180" ca="1">IF(RESET,0,IF(LOAD_ROM,ROM!DB41,IF(AND(MMU_CLK,MMU_MEMW,CELL("address",DB180)=CELL("address",OFFSET(RAM0,MMU_RAM_X,MMU_RAM_Y))),MMU_VAL,DB180)))</f>
        <v>0</v>
      </c>
      <c r="DC180" s="50">
        <f t="array" aca="1" ref="DC180" ca="1">IF(RESET,0,IF(LOAD_ROM,ROM!DC41,IF(AND(MMU_CLK,MMU_MEMW,CELL("address",DC180)=CELL("address",OFFSET(RAM0,MMU_RAM_X,MMU_RAM_Y))),MMU_VAL,DC180)))</f>
        <v>0</v>
      </c>
      <c r="DD180" s="50">
        <f t="array" aca="1" ref="DD180" ca="1">IF(RESET,0,IF(LOAD_ROM,ROM!DD41,IF(AND(MMU_CLK,MMU_MEMW,CELL("address",DD180)=CELL("address",OFFSET(RAM0,MMU_RAM_X,MMU_RAM_Y))),MMU_VAL,DD180)))</f>
        <v>0</v>
      </c>
      <c r="DE180" s="50">
        <f t="array" aca="1" ref="DE180" ca="1">IF(RESET,0,IF(LOAD_ROM,ROM!DE41,IF(AND(MMU_CLK,MMU_MEMW,CELL("address",DE180)=CELL("address",OFFSET(RAM0,MMU_RAM_X,MMU_RAM_Y))),MMU_VAL,DE180)))</f>
        <v>0</v>
      </c>
      <c r="DF180" s="50">
        <f t="array" aca="1" ref="DF180" ca="1">IF(RESET,0,IF(LOAD_ROM,ROM!DF41,IF(AND(MMU_CLK,MMU_MEMW,CELL("address",DF180)=CELL("address",OFFSET(RAM0,MMU_RAM_X,MMU_RAM_Y))),MMU_VAL,DF180)))</f>
        <v>0</v>
      </c>
      <c r="DG180" s="50">
        <f t="array" aca="1" ref="DG180" ca="1">IF(RESET,0,IF(LOAD_ROM,ROM!DG41,IF(AND(MMU_CLK,MMU_MEMW,CELL("address",DG180)=CELL("address",OFFSET(RAM0,MMU_RAM_X,MMU_RAM_Y))),MMU_VAL,DG180)))</f>
        <v>0</v>
      </c>
      <c r="DH180" s="50">
        <f t="array" aca="1" ref="DH180" ca="1">IF(RESET,0,IF(LOAD_ROM,ROM!DH41,IF(AND(MMU_CLK,MMU_MEMW,CELL("address",DH180)=CELL("address",OFFSET(RAM0,MMU_RAM_X,MMU_RAM_Y))),MMU_VAL,DH180)))</f>
        <v>0</v>
      </c>
      <c r="DI180" s="50">
        <f t="array" aca="1" ref="DI180" ca="1">IF(RESET,0,IF(LOAD_ROM,ROM!DI41,IF(AND(MMU_CLK,MMU_MEMW,CELL("address",DI180)=CELL("address",OFFSET(RAM0,MMU_RAM_X,MMU_RAM_Y))),MMU_VAL,DI180)))</f>
        <v>0</v>
      </c>
      <c r="DJ180" s="50">
        <f t="array" aca="1" ref="DJ180" ca="1">IF(RESET,0,IF(LOAD_ROM,ROM!DJ41,IF(AND(MMU_CLK,MMU_MEMW,CELL("address",DJ180)=CELL("address",OFFSET(RAM0,MMU_RAM_X,MMU_RAM_Y))),MMU_VAL,DJ180)))</f>
        <v>0</v>
      </c>
      <c r="DK180" s="50">
        <f t="array" aca="1" ref="DK180" ca="1">IF(RESET,0,IF(LOAD_ROM,ROM!DK41,IF(AND(MMU_CLK,MMU_MEMW,CELL("address",DK180)=CELL("address",OFFSET(RAM0,MMU_RAM_X,MMU_RAM_Y))),MMU_VAL,DK180)))</f>
        <v>0</v>
      </c>
      <c r="DL180" s="50">
        <f t="array" aca="1" ref="DL180" ca="1">IF(RESET,0,IF(LOAD_ROM,ROM!DL41,IF(AND(MMU_CLK,MMU_MEMW,CELL("address",DL180)=CELL("address",OFFSET(RAM0,MMU_RAM_X,MMU_RAM_Y))),MMU_VAL,DL180)))</f>
        <v>0</v>
      </c>
      <c r="DM180" s="50">
        <f t="array" aca="1" ref="DM180" ca="1">IF(RESET,0,IF(LOAD_ROM,ROM!DM41,IF(AND(MMU_CLK,MMU_MEMW,CELL("address",DM180)=CELL("address",OFFSET(RAM0,MMU_RAM_X,MMU_RAM_Y))),MMU_VAL,DM180)))</f>
        <v>0</v>
      </c>
      <c r="DN180" s="50">
        <f t="array" aca="1" ref="DN180" ca="1">IF(RESET,0,IF(LOAD_ROM,ROM!DN41,IF(AND(MMU_CLK,MMU_MEMW,CELL("address",DN180)=CELL("address",OFFSET(RAM0,MMU_RAM_X,MMU_RAM_Y))),MMU_VAL,DN180)))</f>
        <v>0</v>
      </c>
      <c r="DO180" s="50">
        <f t="array" aca="1" ref="DO180" ca="1">IF(RESET,0,IF(LOAD_ROM,ROM!DO41,IF(AND(MMU_CLK,MMU_MEMW,CELL("address",DO180)=CELL("address",OFFSET(RAM0,MMU_RAM_X,MMU_RAM_Y))),MMU_VAL,DO180)))</f>
        <v>0</v>
      </c>
      <c r="DP180" s="50">
        <f t="array" aca="1" ref="DP180" ca="1">IF(RESET,0,IF(LOAD_ROM,ROM!DP41,IF(AND(MMU_CLK,MMU_MEMW,CELL("address",DP180)=CELL("address",OFFSET(RAM0,MMU_RAM_X,MMU_RAM_Y))),MMU_VAL,DP180)))</f>
        <v>0</v>
      </c>
      <c r="DQ180" s="50">
        <f t="array" aca="1" ref="DQ180" ca="1">IF(RESET,0,IF(LOAD_ROM,ROM!DQ41,IF(AND(MMU_CLK,MMU_MEMW,CELL("address",DQ180)=CELL("address",OFFSET(RAM0,MMU_RAM_X,MMU_RAM_Y))),MMU_VAL,DQ180)))</f>
        <v>0</v>
      </c>
      <c r="DR180" s="50">
        <f t="array" aca="1" ref="DR180" ca="1">IF(RESET,0,IF(LOAD_ROM,ROM!DR41,IF(AND(MMU_CLK,MMU_MEMW,CELL("address",DR180)=CELL("address",OFFSET(RAM0,MMU_RAM_X,MMU_RAM_Y))),MMU_VAL,DR180)))</f>
        <v>0</v>
      </c>
      <c r="DS180" s="50">
        <f t="array" aca="1" ref="DS180" ca="1">IF(RESET,0,IF(LOAD_ROM,ROM!DS41,IF(AND(MMU_CLK,MMU_MEMW,CELL("address",DS180)=CELL("address",OFFSET(RAM0,MMU_RAM_X,MMU_RAM_Y))),MMU_VAL,DS180)))</f>
        <v>0</v>
      </c>
      <c r="DT180" s="50">
        <f t="array" aca="1" ref="DT180" ca="1">IF(RESET,0,IF(LOAD_ROM,ROM!DT41,IF(AND(MMU_CLK,MMU_MEMW,CELL("address",DT180)=CELL("address",OFFSET(RAM0,MMU_RAM_X,MMU_RAM_Y))),MMU_VAL,DT180)))</f>
        <v>0</v>
      </c>
      <c r="DU180" s="50">
        <f t="array" aca="1" ref="DU180" ca="1">IF(RESET,0,IF(LOAD_ROM,ROM!DU41,IF(AND(MMU_CLK,MMU_MEMW,CELL("address",DU180)=CELL("address",OFFSET(RAM0,MMU_RAM_X,MMU_RAM_Y))),MMU_VAL,DU180)))</f>
        <v>0</v>
      </c>
      <c r="DV180" s="50">
        <f t="array" aca="1" ref="DV180" ca="1">IF(RESET,0,IF(LOAD_ROM,ROM!DV41,IF(AND(MMU_CLK,MMU_MEMW,CELL("address",DV180)=CELL("address",OFFSET(RAM0,MMU_RAM_X,MMU_RAM_Y))),MMU_VAL,DV180)))</f>
        <v>0</v>
      </c>
      <c r="DW180" s="50">
        <f t="array" aca="1" ref="DW180" ca="1">IF(RESET,0,IF(LOAD_ROM,ROM!DW41,IF(AND(MMU_CLK,MMU_MEMW,CELL("address",DW180)=CELL("address",OFFSET(RAM0,MMU_RAM_X,MMU_RAM_Y))),MMU_VAL,DW180)))</f>
        <v>0</v>
      </c>
      <c r="DX180" s="50">
        <f t="array" aca="1" ref="DX180" ca="1">IF(RESET,0,IF(LOAD_ROM,ROM!DX41,IF(AND(MMU_CLK,MMU_MEMW,CELL("address",DX180)=CELL("address",OFFSET(RAM0,MMU_RAM_X,MMU_RAM_Y))),MMU_VAL,DX180)))</f>
        <v>0</v>
      </c>
    </row>
    <row r="181" spans="1:128" x14ac:dyDescent="0.35">
      <c r="A181" s="50">
        <f t="array" aca="1" ref="A181" ca="1">IF(RESET,0,IF(LOAD_ROM,ROM!A42,IF(AND(MMU_CLK,MMU_MEMW,CELL("address",A181)=CELL("address",OFFSET(RAM0,MMU_RAM_X,MMU_RAM_Y))),MMU_VAL,A181)))</f>
        <v>0</v>
      </c>
      <c r="B181" s="50">
        <f t="array" aca="1" ref="B181" ca="1">IF(RESET,0,IF(LOAD_ROM,ROM!B42,IF(AND(MMU_CLK,MMU_MEMW,CELL("address",B181)=CELL("address",OFFSET(RAM0,MMU_RAM_X,MMU_RAM_Y))),MMU_VAL,B181)))</f>
        <v>0</v>
      </c>
      <c r="C181" s="50">
        <f t="array" aca="1" ref="C181" ca="1">IF(RESET,0,IF(LOAD_ROM,ROM!C42,IF(AND(MMU_CLK,MMU_MEMW,CELL("address",C181)=CELL("address",OFFSET(RAM0,MMU_RAM_X,MMU_RAM_Y))),MMU_VAL,C181)))</f>
        <v>0</v>
      </c>
      <c r="D181" s="50">
        <f t="array" aca="1" ref="D181" ca="1">IF(RESET,0,IF(LOAD_ROM,ROM!D42,IF(AND(MMU_CLK,MMU_MEMW,CELL("address",D181)=CELL("address",OFFSET(RAM0,MMU_RAM_X,MMU_RAM_Y))),MMU_VAL,D181)))</f>
        <v>0</v>
      </c>
      <c r="E181" s="50">
        <f t="array" aca="1" ref="E181" ca="1">IF(RESET,0,IF(LOAD_ROM,ROM!E42,IF(AND(MMU_CLK,MMU_MEMW,CELL("address",E181)=CELL("address",OFFSET(RAM0,MMU_RAM_X,MMU_RAM_Y))),MMU_VAL,E181)))</f>
        <v>0</v>
      </c>
      <c r="F181" s="50">
        <f t="array" aca="1" ref="F181" ca="1">IF(RESET,0,IF(LOAD_ROM,ROM!F42,IF(AND(MMU_CLK,MMU_MEMW,CELL("address",F181)=CELL("address",OFFSET(RAM0,MMU_RAM_X,MMU_RAM_Y))),MMU_VAL,F181)))</f>
        <v>0</v>
      </c>
      <c r="G181" s="50">
        <f t="array" aca="1" ref="G181" ca="1">IF(RESET,0,IF(LOAD_ROM,ROM!G42,IF(AND(MMU_CLK,MMU_MEMW,CELL("address",G181)=CELL("address",OFFSET(RAM0,MMU_RAM_X,MMU_RAM_Y))),MMU_VAL,G181)))</f>
        <v>0</v>
      </c>
      <c r="H181" s="50">
        <f t="array" aca="1" ref="H181" ca="1">IF(RESET,0,IF(LOAD_ROM,ROM!H42,IF(AND(MMU_CLK,MMU_MEMW,CELL("address",H181)=CELL("address",OFFSET(RAM0,MMU_RAM_X,MMU_RAM_Y))),MMU_VAL,H181)))</f>
        <v>0</v>
      </c>
      <c r="I181" s="50">
        <f t="array" aca="1" ref="I181" ca="1">IF(RESET,0,IF(LOAD_ROM,ROM!I42,IF(AND(MMU_CLK,MMU_MEMW,CELL("address",I181)=CELL("address",OFFSET(RAM0,MMU_RAM_X,MMU_RAM_Y))),MMU_VAL,I181)))</f>
        <v>0</v>
      </c>
      <c r="J181" s="50">
        <f t="array" aca="1" ref="J181" ca="1">IF(RESET,0,IF(LOAD_ROM,ROM!J42,IF(AND(MMU_CLK,MMU_MEMW,CELL("address",J181)=CELL("address",OFFSET(RAM0,MMU_RAM_X,MMU_RAM_Y))),MMU_VAL,J181)))</f>
        <v>0</v>
      </c>
      <c r="K181" s="50">
        <f t="array" aca="1" ref="K181" ca="1">IF(RESET,0,IF(LOAD_ROM,ROM!K42,IF(AND(MMU_CLK,MMU_MEMW,CELL("address",K181)=CELL("address",OFFSET(RAM0,MMU_RAM_X,MMU_RAM_Y))),MMU_VAL,K181)))</f>
        <v>0</v>
      </c>
      <c r="L181" s="50">
        <f t="array" aca="1" ref="L181" ca="1">IF(RESET,0,IF(LOAD_ROM,ROM!L42,IF(AND(MMU_CLK,MMU_MEMW,CELL("address",L181)=CELL("address",OFFSET(RAM0,MMU_RAM_X,MMU_RAM_Y))),MMU_VAL,L181)))</f>
        <v>0</v>
      </c>
      <c r="M181" s="50">
        <f t="array" aca="1" ref="M181" ca="1">IF(RESET,0,IF(LOAD_ROM,ROM!M42,IF(AND(MMU_CLK,MMU_MEMW,CELL("address",M181)=CELL("address",OFFSET(RAM0,MMU_RAM_X,MMU_RAM_Y))),MMU_VAL,M181)))</f>
        <v>0</v>
      </c>
      <c r="N181" s="50">
        <f t="array" aca="1" ref="N181" ca="1">IF(RESET,0,IF(LOAD_ROM,ROM!N42,IF(AND(MMU_CLK,MMU_MEMW,CELL("address",N181)=CELL("address",OFFSET(RAM0,MMU_RAM_X,MMU_RAM_Y))),MMU_VAL,N181)))</f>
        <v>0</v>
      </c>
      <c r="O181" s="50">
        <f t="array" aca="1" ref="O181" ca="1">IF(RESET,0,IF(LOAD_ROM,ROM!O42,IF(AND(MMU_CLK,MMU_MEMW,CELL("address",O181)=CELL("address",OFFSET(RAM0,MMU_RAM_X,MMU_RAM_Y))),MMU_VAL,O181)))</f>
        <v>0</v>
      </c>
      <c r="P181" s="50">
        <f t="array" aca="1" ref="P181" ca="1">IF(RESET,0,IF(LOAD_ROM,ROM!P42,IF(AND(MMU_CLK,MMU_MEMW,CELL("address",P181)=CELL("address",OFFSET(RAM0,MMU_RAM_X,MMU_RAM_Y))),MMU_VAL,P181)))</f>
        <v>0</v>
      </c>
      <c r="Q181" s="50">
        <f t="array" aca="1" ref="Q181" ca="1">IF(RESET,0,IF(LOAD_ROM,ROM!Q42,IF(AND(MMU_CLK,MMU_MEMW,CELL("address",Q181)=CELL("address",OFFSET(RAM0,MMU_RAM_X,MMU_RAM_Y))),MMU_VAL,Q181)))</f>
        <v>0</v>
      </c>
      <c r="R181" s="50">
        <f t="array" aca="1" ref="R181" ca="1">IF(RESET,0,IF(LOAD_ROM,ROM!R42,IF(AND(MMU_CLK,MMU_MEMW,CELL("address",R181)=CELL("address",OFFSET(RAM0,MMU_RAM_X,MMU_RAM_Y))),MMU_VAL,R181)))</f>
        <v>0</v>
      </c>
      <c r="S181" s="50">
        <f t="array" aca="1" ref="S181" ca="1">IF(RESET,0,IF(LOAD_ROM,ROM!S42,IF(AND(MMU_CLK,MMU_MEMW,CELL("address",S181)=CELL("address",OFFSET(RAM0,MMU_RAM_X,MMU_RAM_Y))),MMU_VAL,S181)))</f>
        <v>0</v>
      </c>
      <c r="T181" s="50">
        <f t="array" aca="1" ref="T181" ca="1">IF(RESET,0,IF(LOAD_ROM,ROM!T42,IF(AND(MMU_CLK,MMU_MEMW,CELL("address",T181)=CELL("address",OFFSET(RAM0,MMU_RAM_X,MMU_RAM_Y))),MMU_VAL,T181)))</f>
        <v>0</v>
      </c>
      <c r="U181" s="50">
        <f t="array" aca="1" ref="U181" ca="1">IF(RESET,0,IF(LOAD_ROM,ROM!U42,IF(AND(MMU_CLK,MMU_MEMW,CELL("address",U181)=CELL("address",OFFSET(RAM0,MMU_RAM_X,MMU_RAM_Y))),MMU_VAL,U181)))</f>
        <v>0</v>
      </c>
      <c r="V181" s="50">
        <f t="array" aca="1" ref="V181" ca="1">IF(RESET,0,IF(LOAD_ROM,ROM!V42,IF(AND(MMU_CLK,MMU_MEMW,CELL("address",V181)=CELL("address",OFFSET(RAM0,MMU_RAM_X,MMU_RAM_Y))),MMU_VAL,V181)))</f>
        <v>0</v>
      </c>
      <c r="W181" s="50">
        <f t="array" aca="1" ref="W181" ca="1">IF(RESET,0,IF(LOAD_ROM,ROM!W42,IF(AND(MMU_CLK,MMU_MEMW,CELL("address",W181)=CELL("address",OFFSET(RAM0,MMU_RAM_X,MMU_RAM_Y))),MMU_VAL,W181)))</f>
        <v>0</v>
      </c>
      <c r="X181" s="50">
        <f t="array" aca="1" ref="X181" ca="1">IF(RESET,0,IF(LOAD_ROM,ROM!X42,IF(AND(MMU_CLK,MMU_MEMW,CELL("address",X181)=CELL("address",OFFSET(RAM0,MMU_RAM_X,MMU_RAM_Y))),MMU_VAL,X181)))</f>
        <v>0</v>
      </c>
      <c r="Y181" s="50">
        <f t="array" aca="1" ref="Y181" ca="1">IF(RESET,0,IF(LOAD_ROM,ROM!Y42,IF(AND(MMU_CLK,MMU_MEMW,CELL("address",Y181)=CELL("address",OFFSET(RAM0,MMU_RAM_X,MMU_RAM_Y))),MMU_VAL,Y181)))</f>
        <v>0</v>
      </c>
      <c r="Z181" s="50">
        <f t="array" aca="1" ref="Z181" ca="1">IF(RESET,0,IF(LOAD_ROM,ROM!Z42,IF(AND(MMU_CLK,MMU_MEMW,CELL("address",Z181)=CELL("address",OFFSET(RAM0,MMU_RAM_X,MMU_RAM_Y))),MMU_VAL,Z181)))</f>
        <v>0</v>
      </c>
      <c r="AA181" s="50">
        <f t="array" aca="1" ref="AA181" ca="1">IF(RESET,0,IF(LOAD_ROM,ROM!AA42,IF(AND(MMU_CLK,MMU_MEMW,CELL("address",AA181)=CELL("address",OFFSET(RAM0,MMU_RAM_X,MMU_RAM_Y))),MMU_VAL,AA181)))</f>
        <v>0</v>
      </c>
      <c r="AB181" s="50">
        <f t="array" aca="1" ref="AB181" ca="1">IF(RESET,0,IF(LOAD_ROM,ROM!AB42,IF(AND(MMU_CLK,MMU_MEMW,CELL("address",AB181)=CELL("address",OFFSET(RAM0,MMU_RAM_X,MMU_RAM_Y))),MMU_VAL,AB181)))</f>
        <v>0</v>
      </c>
      <c r="AC181" s="50">
        <f t="array" aca="1" ref="AC181" ca="1">IF(RESET,0,IF(LOAD_ROM,ROM!AC42,IF(AND(MMU_CLK,MMU_MEMW,CELL("address",AC181)=CELL("address",OFFSET(RAM0,MMU_RAM_X,MMU_RAM_Y))),MMU_VAL,AC181)))</f>
        <v>0</v>
      </c>
      <c r="AD181" s="50">
        <f t="array" aca="1" ref="AD181" ca="1">IF(RESET,0,IF(LOAD_ROM,ROM!AD42,IF(AND(MMU_CLK,MMU_MEMW,CELL("address",AD181)=CELL("address",OFFSET(RAM0,MMU_RAM_X,MMU_RAM_Y))),MMU_VAL,AD181)))</f>
        <v>0</v>
      </c>
      <c r="AE181" s="50">
        <f t="array" aca="1" ref="AE181" ca="1">IF(RESET,0,IF(LOAD_ROM,ROM!AE42,IF(AND(MMU_CLK,MMU_MEMW,CELL("address",AE181)=CELL("address",OFFSET(RAM0,MMU_RAM_X,MMU_RAM_Y))),MMU_VAL,AE181)))</f>
        <v>0</v>
      </c>
      <c r="AF181" s="50">
        <f t="array" aca="1" ref="AF181" ca="1">IF(RESET,0,IF(LOAD_ROM,ROM!AF42,IF(AND(MMU_CLK,MMU_MEMW,CELL("address",AF181)=CELL("address",OFFSET(RAM0,MMU_RAM_X,MMU_RAM_Y))),MMU_VAL,AF181)))</f>
        <v>0</v>
      </c>
      <c r="AG181" s="50">
        <f t="array" aca="1" ref="AG181" ca="1">IF(RESET,0,IF(LOAD_ROM,ROM!AG42,IF(AND(MMU_CLK,MMU_MEMW,CELL("address",AG181)=CELL("address",OFFSET(RAM0,MMU_RAM_X,MMU_RAM_Y))),MMU_VAL,AG181)))</f>
        <v>0</v>
      </c>
      <c r="AH181" s="50">
        <f t="array" aca="1" ref="AH181" ca="1">IF(RESET,0,IF(LOAD_ROM,ROM!AH42,IF(AND(MMU_CLK,MMU_MEMW,CELL("address",AH181)=CELL("address",OFFSET(RAM0,MMU_RAM_X,MMU_RAM_Y))),MMU_VAL,AH181)))</f>
        <v>0</v>
      </c>
      <c r="AI181" s="50">
        <f t="array" aca="1" ref="AI181" ca="1">IF(RESET,0,IF(LOAD_ROM,ROM!AI42,IF(AND(MMU_CLK,MMU_MEMW,CELL("address",AI181)=CELL("address",OFFSET(RAM0,MMU_RAM_X,MMU_RAM_Y))),MMU_VAL,AI181)))</f>
        <v>0</v>
      </c>
      <c r="AJ181" s="50">
        <f t="array" aca="1" ref="AJ181" ca="1">IF(RESET,0,IF(LOAD_ROM,ROM!AJ42,IF(AND(MMU_CLK,MMU_MEMW,CELL("address",AJ181)=CELL("address",OFFSET(RAM0,MMU_RAM_X,MMU_RAM_Y))),MMU_VAL,AJ181)))</f>
        <v>0</v>
      </c>
      <c r="AK181" s="50">
        <f t="array" aca="1" ref="AK181" ca="1">IF(RESET,0,IF(LOAD_ROM,ROM!AK42,IF(AND(MMU_CLK,MMU_MEMW,CELL("address",AK181)=CELL("address",OFFSET(RAM0,MMU_RAM_X,MMU_RAM_Y))),MMU_VAL,AK181)))</f>
        <v>0</v>
      </c>
      <c r="AL181" s="50">
        <f t="array" aca="1" ref="AL181" ca="1">IF(RESET,0,IF(LOAD_ROM,ROM!AL42,IF(AND(MMU_CLK,MMU_MEMW,CELL("address",AL181)=CELL("address",OFFSET(RAM0,MMU_RAM_X,MMU_RAM_Y))),MMU_VAL,AL181)))</f>
        <v>0</v>
      </c>
      <c r="AM181" s="50">
        <f t="array" aca="1" ref="AM181" ca="1">IF(RESET,0,IF(LOAD_ROM,ROM!AM42,IF(AND(MMU_CLK,MMU_MEMW,CELL("address",AM181)=CELL("address",OFFSET(RAM0,MMU_RAM_X,MMU_RAM_Y))),MMU_VAL,AM181)))</f>
        <v>0</v>
      </c>
      <c r="AN181" s="50">
        <f t="array" aca="1" ref="AN181" ca="1">IF(RESET,0,IF(LOAD_ROM,ROM!AN42,IF(AND(MMU_CLK,MMU_MEMW,CELL("address",AN181)=CELL("address",OFFSET(RAM0,MMU_RAM_X,MMU_RAM_Y))),MMU_VAL,AN181)))</f>
        <v>0</v>
      </c>
      <c r="AO181" s="50">
        <f t="array" aca="1" ref="AO181" ca="1">IF(RESET,0,IF(LOAD_ROM,ROM!AO42,IF(AND(MMU_CLK,MMU_MEMW,CELL("address",AO181)=CELL("address",OFFSET(RAM0,MMU_RAM_X,MMU_RAM_Y))),MMU_VAL,AO181)))</f>
        <v>0</v>
      </c>
      <c r="AP181" s="50">
        <f t="array" aca="1" ref="AP181" ca="1">IF(RESET,0,IF(LOAD_ROM,ROM!AP42,IF(AND(MMU_CLK,MMU_MEMW,CELL("address",AP181)=CELL("address",OFFSET(RAM0,MMU_RAM_X,MMU_RAM_Y))),MMU_VAL,AP181)))</f>
        <v>0</v>
      </c>
      <c r="AQ181" s="50">
        <f t="array" aca="1" ref="AQ181" ca="1">IF(RESET,0,IF(LOAD_ROM,ROM!AQ42,IF(AND(MMU_CLK,MMU_MEMW,CELL("address",AQ181)=CELL("address",OFFSET(RAM0,MMU_RAM_X,MMU_RAM_Y))),MMU_VAL,AQ181)))</f>
        <v>0</v>
      </c>
      <c r="AR181" s="50">
        <f t="array" aca="1" ref="AR181" ca="1">IF(RESET,0,IF(LOAD_ROM,ROM!AR42,IF(AND(MMU_CLK,MMU_MEMW,CELL("address",AR181)=CELL("address",OFFSET(RAM0,MMU_RAM_X,MMU_RAM_Y))),MMU_VAL,AR181)))</f>
        <v>0</v>
      </c>
      <c r="AS181" s="50">
        <f t="array" aca="1" ref="AS181" ca="1">IF(RESET,0,IF(LOAD_ROM,ROM!AS42,IF(AND(MMU_CLK,MMU_MEMW,CELL("address",AS181)=CELL("address",OFFSET(RAM0,MMU_RAM_X,MMU_RAM_Y))),MMU_VAL,AS181)))</f>
        <v>0</v>
      </c>
      <c r="AT181" s="50">
        <f t="array" aca="1" ref="AT181" ca="1">IF(RESET,0,IF(LOAD_ROM,ROM!AT42,IF(AND(MMU_CLK,MMU_MEMW,CELL("address",AT181)=CELL("address",OFFSET(RAM0,MMU_RAM_X,MMU_RAM_Y))),MMU_VAL,AT181)))</f>
        <v>0</v>
      </c>
      <c r="AU181" s="50">
        <f t="array" aca="1" ref="AU181" ca="1">IF(RESET,0,IF(LOAD_ROM,ROM!AU42,IF(AND(MMU_CLK,MMU_MEMW,CELL("address",AU181)=CELL("address",OFFSET(RAM0,MMU_RAM_X,MMU_RAM_Y))),MMU_VAL,AU181)))</f>
        <v>0</v>
      </c>
      <c r="AV181" s="50">
        <f t="array" aca="1" ref="AV181" ca="1">IF(RESET,0,IF(LOAD_ROM,ROM!AV42,IF(AND(MMU_CLK,MMU_MEMW,CELL("address",AV181)=CELL("address",OFFSET(RAM0,MMU_RAM_X,MMU_RAM_Y))),MMU_VAL,AV181)))</f>
        <v>0</v>
      </c>
      <c r="AW181" s="50">
        <f t="array" aca="1" ref="AW181" ca="1">IF(RESET,0,IF(LOAD_ROM,ROM!AW42,IF(AND(MMU_CLK,MMU_MEMW,CELL("address",AW181)=CELL("address",OFFSET(RAM0,MMU_RAM_X,MMU_RAM_Y))),MMU_VAL,AW181)))</f>
        <v>0</v>
      </c>
      <c r="AX181" s="50">
        <f t="array" aca="1" ref="AX181" ca="1">IF(RESET,0,IF(LOAD_ROM,ROM!AX42,IF(AND(MMU_CLK,MMU_MEMW,CELL("address",AX181)=CELL("address",OFFSET(RAM0,MMU_RAM_X,MMU_RAM_Y))),MMU_VAL,AX181)))</f>
        <v>0</v>
      </c>
      <c r="AY181" s="50">
        <f t="array" aca="1" ref="AY181" ca="1">IF(RESET,0,IF(LOAD_ROM,ROM!AY42,IF(AND(MMU_CLK,MMU_MEMW,CELL("address",AY181)=CELL("address",OFFSET(RAM0,MMU_RAM_X,MMU_RAM_Y))),MMU_VAL,AY181)))</f>
        <v>0</v>
      </c>
      <c r="AZ181" s="50">
        <f t="array" aca="1" ref="AZ181" ca="1">IF(RESET,0,IF(LOAD_ROM,ROM!AZ42,IF(AND(MMU_CLK,MMU_MEMW,CELL("address",AZ181)=CELL("address",OFFSET(RAM0,MMU_RAM_X,MMU_RAM_Y))),MMU_VAL,AZ181)))</f>
        <v>0</v>
      </c>
      <c r="BA181" s="50">
        <f t="array" aca="1" ref="BA181" ca="1">IF(RESET,0,IF(LOAD_ROM,ROM!BA42,IF(AND(MMU_CLK,MMU_MEMW,CELL("address",BA181)=CELL("address",OFFSET(RAM0,MMU_RAM_X,MMU_RAM_Y))),MMU_VAL,BA181)))</f>
        <v>0</v>
      </c>
      <c r="BB181" s="50">
        <f t="array" aca="1" ref="BB181" ca="1">IF(RESET,0,IF(LOAD_ROM,ROM!BB42,IF(AND(MMU_CLK,MMU_MEMW,CELL("address",BB181)=CELL("address",OFFSET(RAM0,MMU_RAM_X,MMU_RAM_Y))),MMU_VAL,BB181)))</f>
        <v>0</v>
      </c>
      <c r="BC181" s="50">
        <f t="array" aca="1" ref="BC181" ca="1">IF(RESET,0,IF(LOAD_ROM,ROM!BC42,IF(AND(MMU_CLK,MMU_MEMW,CELL("address",BC181)=CELL("address",OFFSET(RAM0,MMU_RAM_X,MMU_RAM_Y))),MMU_VAL,BC181)))</f>
        <v>0</v>
      </c>
      <c r="BD181" s="50">
        <f t="array" aca="1" ref="BD181" ca="1">IF(RESET,0,IF(LOAD_ROM,ROM!BD42,IF(AND(MMU_CLK,MMU_MEMW,CELL("address",BD181)=CELL("address",OFFSET(RAM0,MMU_RAM_X,MMU_RAM_Y))),MMU_VAL,BD181)))</f>
        <v>0</v>
      </c>
      <c r="BE181" s="50">
        <f t="array" aca="1" ref="BE181" ca="1">IF(RESET,0,IF(LOAD_ROM,ROM!BE42,IF(AND(MMU_CLK,MMU_MEMW,CELL("address",BE181)=CELL("address",OFFSET(RAM0,MMU_RAM_X,MMU_RAM_Y))),MMU_VAL,BE181)))</f>
        <v>0</v>
      </c>
      <c r="BF181" s="50">
        <f t="array" aca="1" ref="BF181" ca="1">IF(RESET,0,IF(LOAD_ROM,ROM!BF42,IF(AND(MMU_CLK,MMU_MEMW,CELL("address",BF181)=CELL("address",OFFSET(RAM0,MMU_RAM_X,MMU_RAM_Y))),MMU_VAL,BF181)))</f>
        <v>0</v>
      </c>
      <c r="BG181" s="50">
        <f t="array" aca="1" ref="BG181" ca="1">IF(RESET,0,IF(LOAD_ROM,ROM!BG42,IF(AND(MMU_CLK,MMU_MEMW,CELL("address",BG181)=CELL("address",OFFSET(RAM0,MMU_RAM_X,MMU_RAM_Y))),MMU_VAL,BG181)))</f>
        <v>0</v>
      </c>
      <c r="BH181" s="50">
        <f t="array" aca="1" ref="BH181" ca="1">IF(RESET,0,IF(LOAD_ROM,ROM!BH42,IF(AND(MMU_CLK,MMU_MEMW,CELL("address",BH181)=CELL("address",OFFSET(RAM0,MMU_RAM_X,MMU_RAM_Y))),MMU_VAL,BH181)))</f>
        <v>0</v>
      </c>
      <c r="BI181" s="50">
        <f t="array" aca="1" ref="BI181" ca="1">IF(RESET,0,IF(LOAD_ROM,ROM!BI42,IF(AND(MMU_CLK,MMU_MEMW,CELL("address",BI181)=CELL("address",OFFSET(RAM0,MMU_RAM_X,MMU_RAM_Y))),MMU_VAL,BI181)))</f>
        <v>0</v>
      </c>
      <c r="BJ181" s="50">
        <f t="array" aca="1" ref="BJ181" ca="1">IF(RESET,0,IF(LOAD_ROM,ROM!BJ42,IF(AND(MMU_CLK,MMU_MEMW,CELL("address",BJ181)=CELL("address",OFFSET(RAM0,MMU_RAM_X,MMU_RAM_Y))),MMU_VAL,BJ181)))</f>
        <v>0</v>
      </c>
      <c r="BK181" s="50">
        <f t="array" aca="1" ref="BK181" ca="1">IF(RESET,0,IF(LOAD_ROM,ROM!BK42,IF(AND(MMU_CLK,MMU_MEMW,CELL("address",BK181)=CELL("address",OFFSET(RAM0,MMU_RAM_X,MMU_RAM_Y))),MMU_VAL,BK181)))</f>
        <v>0</v>
      </c>
      <c r="BL181" s="50">
        <f t="array" aca="1" ref="BL181" ca="1">IF(RESET,0,IF(LOAD_ROM,ROM!BL42,IF(AND(MMU_CLK,MMU_MEMW,CELL("address",BL181)=CELL("address",OFFSET(RAM0,MMU_RAM_X,MMU_RAM_Y))),MMU_VAL,BL181)))</f>
        <v>0</v>
      </c>
      <c r="BM181" s="50">
        <f t="array" aca="1" ref="BM181" ca="1">IF(RESET,0,IF(LOAD_ROM,ROM!BM42,IF(AND(MMU_CLK,MMU_MEMW,CELL("address",BM181)=CELL("address",OFFSET(RAM0,MMU_RAM_X,MMU_RAM_Y))),MMU_VAL,BM181)))</f>
        <v>0</v>
      </c>
      <c r="BN181" s="50">
        <f t="array" aca="1" ref="BN181" ca="1">IF(RESET,0,IF(LOAD_ROM,ROM!BN42,IF(AND(MMU_CLK,MMU_MEMW,CELL("address",BN181)=CELL("address",OFFSET(RAM0,MMU_RAM_X,MMU_RAM_Y))),MMU_VAL,BN181)))</f>
        <v>0</v>
      </c>
      <c r="BO181" s="50">
        <f t="array" aca="1" ref="BO181" ca="1">IF(RESET,0,IF(LOAD_ROM,ROM!BO42,IF(AND(MMU_CLK,MMU_MEMW,CELL("address",BO181)=CELL("address",OFFSET(RAM0,MMU_RAM_X,MMU_RAM_Y))),MMU_VAL,BO181)))</f>
        <v>0</v>
      </c>
      <c r="BP181" s="50">
        <f t="array" aca="1" ref="BP181" ca="1">IF(RESET,0,IF(LOAD_ROM,ROM!BP42,IF(AND(MMU_CLK,MMU_MEMW,CELL("address",BP181)=CELL("address",OFFSET(RAM0,MMU_RAM_X,MMU_RAM_Y))),MMU_VAL,BP181)))</f>
        <v>0</v>
      </c>
      <c r="BQ181" s="50">
        <f t="array" aca="1" ref="BQ181" ca="1">IF(RESET,0,IF(LOAD_ROM,ROM!BQ42,IF(AND(MMU_CLK,MMU_MEMW,CELL("address",BQ181)=CELL("address",OFFSET(RAM0,MMU_RAM_X,MMU_RAM_Y))),MMU_VAL,BQ181)))</f>
        <v>0</v>
      </c>
      <c r="BR181" s="50">
        <f t="array" aca="1" ref="BR181" ca="1">IF(RESET,0,IF(LOAD_ROM,ROM!BR42,IF(AND(MMU_CLK,MMU_MEMW,CELL("address",BR181)=CELL("address",OFFSET(RAM0,MMU_RAM_X,MMU_RAM_Y))),MMU_VAL,BR181)))</f>
        <v>0</v>
      </c>
      <c r="BS181" s="50">
        <f t="array" aca="1" ref="BS181" ca="1">IF(RESET,0,IF(LOAD_ROM,ROM!BS42,IF(AND(MMU_CLK,MMU_MEMW,CELL("address",BS181)=CELL("address",OFFSET(RAM0,MMU_RAM_X,MMU_RAM_Y))),MMU_VAL,BS181)))</f>
        <v>0</v>
      </c>
      <c r="BT181" s="50">
        <f t="array" aca="1" ref="BT181" ca="1">IF(RESET,0,IF(LOAD_ROM,ROM!BT42,IF(AND(MMU_CLK,MMU_MEMW,CELL("address",BT181)=CELL("address",OFFSET(RAM0,MMU_RAM_X,MMU_RAM_Y))),MMU_VAL,BT181)))</f>
        <v>0</v>
      </c>
      <c r="BU181" s="50">
        <f t="array" aca="1" ref="BU181" ca="1">IF(RESET,0,IF(LOAD_ROM,ROM!BU42,IF(AND(MMU_CLK,MMU_MEMW,CELL("address",BU181)=CELL("address",OFFSET(RAM0,MMU_RAM_X,MMU_RAM_Y))),MMU_VAL,BU181)))</f>
        <v>0</v>
      </c>
      <c r="BV181" s="50">
        <f t="array" aca="1" ref="BV181" ca="1">IF(RESET,0,IF(LOAD_ROM,ROM!BV42,IF(AND(MMU_CLK,MMU_MEMW,CELL("address",BV181)=CELL("address",OFFSET(RAM0,MMU_RAM_X,MMU_RAM_Y))),MMU_VAL,BV181)))</f>
        <v>0</v>
      </c>
      <c r="BW181" s="50">
        <f t="array" aca="1" ref="BW181" ca="1">IF(RESET,0,IF(LOAD_ROM,ROM!BW42,IF(AND(MMU_CLK,MMU_MEMW,CELL("address",BW181)=CELL("address",OFFSET(RAM0,MMU_RAM_X,MMU_RAM_Y))),MMU_VAL,BW181)))</f>
        <v>0</v>
      </c>
      <c r="BX181" s="50">
        <f t="array" aca="1" ref="BX181" ca="1">IF(RESET,0,IF(LOAD_ROM,ROM!BX42,IF(AND(MMU_CLK,MMU_MEMW,CELL("address",BX181)=CELL("address",OFFSET(RAM0,MMU_RAM_X,MMU_RAM_Y))),MMU_VAL,BX181)))</f>
        <v>0</v>
      </c>
      <c r="BY181" s="50">
        <f t="array" aca="1" ref="BY181" ca="1">IF(RESET,0,IF(LOAD_ROM,ROM!BY42,IF(AND(MMU_CLK,MMU_MEMW,CELL("address",BY181)=CELL("address",OFFSET(RAM0,MMU_RAM_X,MMU_RAM_Y))),MMU_VAL,BY181)))</f>
        <v>0</v>
      </c>
      <c r="BZ181" s="50">
        <f t="array" aca="1" ref="BZ181" ca="1">IF(RESET,0,IF(LOAD_ROM,ROM!BZ42,IF(AND(MMU_CLK,MMU_MEMW,CELL("address",BZ181)=CELL("address",OFFSET(RAM0,MMU_RAM_X,MMU_RAM_Y))),MMU_VAL,BZ181)))</f>
        <v>0</v>
      </c>
      <c r="CA181" s="50">
        <f t="array" aca="1" ref="CA181" ca="1">IF(RESET,0,IF(LOAD_ROM,ROM!CA42,IF(AND(MMU_CLK,MMU_MEMW,CELL("address",CA181)=CELL("address",OFFSET(RAM0,MMU_RAM_X,MMU_RAM_Y))),MMU_VAL,CA181)))</f>
        <v>0</v>
      </c>
      <c r="CB181" s="50">
        <f t="array" aca="1" ref="CB181" ca="1">IF(RESET,0,IF(LOAD_ROM,ROM!CB42,IF(AND(MMU_CLK,MMU_MEMW,CELL("address",CB181)=CELL("address",OFFSET(RAM0,MMU_RAM_X,MMU_RAM_Y))),MMU_VAL,CB181)))</f>
        <v>0</v>
      </c>
      <c r="CC181" s="50">
        <f t="array" aca="1" ref="CC181" ca="1">IF(RESET,0,IF(LOAD_ROM,ROM!CC42,IF(AND(MMU_CLK,MMU_MEMW,CELL("address",CC181)=CELL("address",OFFSET(RAM0,MMU_RAM_X,MMU_RAM_Y))),MMU_VAL,CC181)))</f>
        <v>0</v>
      </c>
      <c r="CD181" s="50">
        <f t="array" aca="1" ref="CD181" ca="1">IF(RESET,0,IF(LOAD_ROM,ROM!CD42,IF(AND(MMU_CLK,MMU_MEMW,CELL("address",CD181)=CELL("address",OFFSET(RAM0,MMU_RAM_X,MMU_RAM_Y))),MMU_VAL,CD181)))</f>
        <v>0</v>
      </c>
      <c r="CE181" s="50">
        <f t="array" aca="1" ref="CE181" ca="1">IF(RESET,0,IF(LOAD_ROM,ROM!CE42,IF(AND(MMU_CLK,MMU_MEMW,CELL("address",CE181)=CELL("address",OFFSET(RAM0,MMU_RAM_X,MMU_RAM_Y))),MMU_VAL,CE181)))</f>
        <v>0</v>
      </c>
      <c r="CF181" s="50">
        <f t="array" aca="1" ref="CF181" ca="1">IF(RESET,0,IF(LOAD_ROM,ROM!CF42,IF(AND(MMU_CLK,MMU_MEMW,CELL("address",CF181)=CELL("address",OFFSET(RAM0,MMU_RAM_X,MMU_RAM_Y))),MMU_VAL,CF181)))</f>
        <v>0</v>
      </c>
      <c r="CG181" s="50">
        <f t="array" aca="1" ref="CG181" ca="1">IF(RESET,0,IF(LOAD_ROM,ROM!CG42,IF(AND(MMU_CLK,MMU_MEMW,CELL("address",CG181)=CELL("address",OFFSET(RAM0,MMU_RAM_X,MMU_RAM_Y))),MMU_VAL,CG181)))</f>
        <v>0</v>
      </c>
      <c r="CH181" s="50">
        <f t="array" aca="1" ref="CH181" ca="1">IF(RESET,0,IF(LOAD_ROM,ROM!CH42,IF(AND(MMU_CLK,MMU_MEMW,CELL("address",CH181)=CELL("address",OFFSET(RAM0,MMU_RAM_X,MMU_RAM_Y))),MMU_VAL,CH181)))</f>
        <v>0</v>
      </c>
      <c r="CI181" s="50">
        <f t="array" aca="1" ref="CI181" ca="1">IF(RESET,0,IF(LOAD_ROM,ROM!CI42,IF(AND(MMU_CLK,MMU_MEMW,CELL("address",CI181)=CELL("address",OFFSET(RAM0,MMU_RAM_X,MMU_RAM_Y))),MMU_VAL,CI181)))</f>
        <v>0</v>
      </c>
      <c r="CJ181" s="50">
        <f t="array" aca="1" ref="CJ181" ca="1">IF(RESET,0,IF(LOAD_ROM,ROM!CJ42,IF(AND(MMU_CLK,MMU_MEMW,CELL("address",CJ181)=CELL("address",OFFSET(RAM0,MMU_RAM_X,MMU_RAM_Y))),MMU_VAL,CJ181)))</f>
        <v>0</v>
      </c>
      <c r="CK181" s="50">
        <f t="array" aca="1" ref="CK181" ca="1">IF(RESET,0,IF(LOAD_ROM,ROM!CK42,IF(AND(MMU_CLK,MMU_MEMW,CELL("address",CK181)=CELL("address",OFFSET(RAM0,MMU_RAM_X,MMU_RAM_Y))),MMU_VAL,CK181)))</f>
        <v>0</v>
      </c>
      <c r="CL181" s="50">
        <f t="array" aca="1" ref="CL181" ca="1">IF(RESET,0,IF(LOAD_ROM,ROM!CL42,IF(AND(MMU_CLK,MMU_MEMW,CELL("address",CL181)=CELL("address",OFFSET(RAM0,MMU_RAM_X,MMU_RAM_Y))),MMU_VAL,CL181)))</f>
        <v>0</v>
      </c>
      <c r="CM181" s="50">
        <f t="array" aca="1" ref="CM181" ca="1">IF(RESET,0,IF(LOAD_ROM,ROM!CM42,IF(AND(MMU_CLK,MMU_MEMW,CELL("address",CM181)=CELL("address",OFFSET(RAM0,MMU_RAM_X,MMU_RAM_Y))),MMU_VAL,CM181)))</f>
        <v>0</v>
      </c>
      <c r="CN181" s="50">
        <f t="array" aca="1" ref="CN181" ca="1">IF(RESET,0,IF(LOAD_ROM,ROM!CN42,IF(AND(MMU_CLK,MMU_MEMW,CELL("address",CN181)=CELL("address",OFFSET(RAM0,MMU_RAM_X,MMU_RAM_Y))),MMU_VAL,CN181)))</f>
        <v>0</v>
      </c>
      <c r="CO181" s="50">
        <f t="array" aca="1" ref="CO181" ca="1">IF(RESET,0,IF(LOAD_ROM,ROM!CO42,IF(AND(MMU_CLK,MMU_MEMW,CELL("address",CO181)=CELL("address",OFFSET(RAM0,MMU_RAM_X,MMU_RAM_Y))),MMU_VAL,CO181)))</f>
        <v>0</v>
      </c>
      <c r="CP181" s="50">
        <f t="array" aca="1" ref="CP181" ca="1">IF(RESET,0,IF(LOAD_ROM,ROM!CP42,IF(AND(MMU_CLK,MMU_MEMW,CELL("address",CP181)=CELL("address",OFFSET(RAM0,MMU_RAM_X,MMU_RAM_Y))),MMU_VAL,CP181)))</f>
        <v>0</v>
      </c>
      <c r="CQ181" s="50">
        <f t="array" aca="1" ref="CQ181" ca="1">IF(RESET,0,IF(LOAD_ROM,ROM!CQ42,IF(AND(MMU_CLK,MMU_MEMW,CELL("address",CQ181)=CELL("address",OFFSET(RAM0,MMU_RAM_X,MMU_RAM_Y))),MMU_VAL,CQ181)))</f>
        <v>0</v>
      </c>
      <c r="CR181" s="50">
        <f t="array" aca="1" ref="CR181" ca="1">IF(RESET,0,IF(LOAD_ROM,ROM!CR42,IF(AND(MMU_CLK,MMU_MEMW,CELL("address",CR181)=CELL("address",OFFSET(RAM0,MMU_RAM_X,MMU_RAM_Y))),MMU_VAL,CR181)))</f>
        <v>0</v>
      </c>
      <c r="CS181" s="50">
        <f t="array" aca="1" ref="CS181" ca="1">IF(RESET,0,IF(LOAD_ROM,ROM!CS42,IF(AND(MMU_CLK,MMU_MEMW,CELL("address",CS181)=CELL("address",OFFSET(RAM0,MMU_RAM_X,MMU_RAM_Y))),MMU_VAL,CS181)))</f>
        <v>0</v>
      </c>
      <c r="CT181" s="50">
        <f t="array" aca="1" ref="CT181" ca="1">IF(RESET,0,IF(LOAD_ROM,ROM!CT42,IF(AND(MMU_CLK,MMU_MEMW,CELL("address",CT181)=CELL("address",OFFSET(RAM0,MMU_RAM_X,MMU_RAM_Y))),MMU_VAL,CT181)))</f>
        <v>0</v>
      </c>
      <c r="CU181" s="50">
        <f t="array" aca="1" ref="CU181" ca="1">IF(RESET,0,IF(LOAD_ROM,ROM!CU42,IF(AND(MMU_CLK,MMU_MEMW,CELL("address",CU181)=CELL("address",OFFSET(RAM0,MMU_RAM_X,MMU_RAM_Y))),MMU_VAL,CU181)))</f>
        <v>0</v>
      </c>
      <c r="CV181" s="50">
        <f t="array" aca="1" ref="CV181" ca="1">IF(RESET,0,IF(LOAD_ROM,ROM!CV42,IF(AND(MMU_CLK,MMU_MEMW,CELL("address",CV181)=CELL("address",OFFSET(RAM0,MMU_RAM_X,MMU_RAM_Y))),MMU_VAL,CV181)))</f>
        <v>0</v>
      </c>
      <c r="CW181" s="50">
        <f t="array" aca="1" ref="CW181" ca="1">IF(RESET,0,IF(LOAD_ROM,ROM!CW42,IF(AND(MMU_CLK,MMU_MEMW,CELL("address",CW181)=CELL("address",OFFSET(RAM0,MMU_RAM_X,MMU_RAM_Y))),MMU_VAL,CW181)))</f>
        <v>0</v>
      </c>
      <c r="CX181" s="50">
        <f t="array" aca="1" ref="CX181" ca="1">IF(RESET,0,IF(LOAD_ROM,ROM!CX42,IF(AND(MMU_CLK,MMU_MEMW,CELL("address",CX181)=CELL("address",OFFSET(RAM0,MMU_RAM_X,MMU_RAM_Y))),MMU_VAL,CX181)))</f>
        <v>0</v>
      </c>
      <c r="CY181" s="50">
        <f t="array" aca="1" ref="CY181" ca="1">IF(RESET,0,IF(LOAD_ROM,ROM!CY42,IF(AND(MMU_CLK,MMU_MEMW,CELL("address",CY181)=CELL("address",OFFSET(RAM0,MMU_RAM_X,MMU_RAM_Y))),MMU_VAL,CY181)))</f>
        <v>0</v>
      </c>
      <c r="CZ181" s="50">
        <f t="array" aca="1" ref="CZ181" ca="1">IF(RESET,0,IF(LOAD_ROM,ROM!CZ42,IF(AND(MMU_CLK,MMU_MEMW,CELL("address",CZ181)=CELL("address",OFFSET(RAM0,MMU_RAM_X,MMU_RAM_Y))),MMU_VAL,CZ181)))</f>
        <v>0</v>
      </c>
      <c r="DA181" s="50">
        <f t="array" aca="1" ref="DA181" ca="1">IF(RESET,0,IF(LOAD_ROM,ROM!DA42,IF(AND(MMU_CLK,MMU_MEMW,CELL("address",DA181)=CELL("address",OFFSET(RAM0,MMU_RAM_X,MMU_RAM_Y))),MMU_VAL,DA181)))</f>
        <v>0</v>
      </c>
      <c r="DB181" s="50">
        <f t="array" aca="1" ref="DB181" ca="1">IF(RESET,0,IF(LOAD_ROM,ROM!DB42,IF(AND(MMU_CLK,MMU_MEMW,CELL("address",DB181)=CELL("address",OFFSET(RAM0,MMU_RAM_X,MMU_RAM_Y))),MMU_VAL,DB181)))</f>
        <v>0</v>
      </c>
      <c r="DC181" s="50">
        <f t="array" aca="1" ref="DC181" ca="1">IF(RESET,0,IF(LOAD_ROM,ROM!DC42,IF(AND(MMU_CLK,MMU_MEMW,CELL("address",DC181)=CELL("address",OFFSET(RAM0,MMU_RAM_X,MMU_RAM_Y))),MMU_VAL,DC181)))</f>
        <v>0</v>
      </c>
      <c r="DD181" s="50">
        <f t="array" aca="1" ref="DD181" ca="1">IF(RESET,0,IF(LOAD_ROM,ROM!DD42,IF(AND(MMU_CLK,MMU_MEMW,CELL("address",DD181)=CELL("address",OFFSET(RAM0,MMU_RAM_X,MMU_RAM_Y))),MMU_VAL,DD181)))</f>
        <v>0</v>
      </c>
      <c r="DE181" s="50">
        <f t="array" aca="1" ref="DE181" ca="1">IF(RESET,0,IF(LOAD_ROM,ROM!DE42,IF(AND(MMU_CLK,MMU_MEMW,CELL("address",DE181)=CELL("address",OFFSET(RAM0,MMU_RAM_X,MMU_RAM_Y))),MMU_VAL,DE181)))</f>
        <v>0</v>
      </c>
      <c r="DF181" s="50">
        <f t="array" aca="1" ref="DF181" ca="1">IF(RESET,0,IF(LOAD_ROM,ROM!DF42,IF(AND(MMU_CLK,MMU_MEMW,CELL("address",DF181)=CELL("address",OFFSET(RAM0,MMU_RAM_X,MMU_RAM_Y))),MMU_VAL,DF181)))</f>
        <v>0</v>
      </c>
      <c r="DG181" s="50">
        <f t="array" aca="1" ref="DG181" ca="1">IF(RESET,0,IF(LOAD_ROM,ROM!DG42,IF(AND(MMU_CLK,MMU_MEMW,CELL("address",DG181)=CELL("address",OFFSET(RAM0,MMU_RAM_X,MMU_RAM_Y))),MMU_VAL,DG181)))</f>
        <v>0</v>
      </c>
      <c r="DH181" s="50">
        <f t="array" aca="1" ref="DH181" ca="1">IF(RESET,0,IF(LOAD_ROM,ROM!DH42,IF(AND(MMU_CLK,MMU_MEMW,CELL("address",DH181)=CELL("address",OFFSET(RAM0,MMU_RAM_X,MMU_RAM_Y))),MMU_VAL,DH181)))</f>
        <v>0</v>
      </c>
      <c r="DI181" s="50">
        <f t="array" aca="1" ref="DI181" ca="1">IF(RESET,0,IF(LOAD_ROM,ROM!DI42,IF(AND(MMU_CLK,MMU_MEMW,CELL("address",DI181)=CELL("address",OFFSET(RAM0,MMU_RAM_X,MMU_RAM_Y))),MMU_VAL,DI181)))</f>
        <v>0</v>
      </c>
      <c r="DJ181" s="50">
        <f t="array" aca="1" ref="DJ181" ca="1">IF(RESET,0,IF(LOAD_ROM,ROM!DJ42,IF(AND(MMU_CLK,MMU_MEMW,CELL("address",DJ181)=CELL("address",OFFSET(RAM0,MMU_RAM_X,MMU_RAM_Y))),MMU_VAL,DJ181)))</f>
        <v>0</v>
      </c>
      <c r="DK181" s="50">
        <f t="array" aca="1" ref="DK181" ca="1">IF(RESET,0,IF(LOAD_ROM,ROM!DK42,IF(AND(MMU_CLK,MMU_MEMW,CELL("address",DK181)=CELL("address",OFFSET(RAM0,MMU_RAM_X,MMU_RAM_Y))),MMU_VAL,DK181)))</f>
        <v>0</v>
      </c>
      <c r="DL181" s="50">
        <f t="array" aca="1" ref="DL181" ca="1">IF(RESET,0,IF(LOAD_ROM,ROM!DL42,IF(AND(MMU_CLK,MMU_MEMW,CELL("address",DL181)=CELL("address",OFFSET(RAM0,MMU_RAM_X,MMU_RAM_Y))),MMU_VAL,DL181)))</f>
        <v>0</v>
      </c>
      <c r="DM181" s="50">
        <f t="array" aca="1" ref="DM181" ca="1">IF(RESET,0,IF(LOAD_ROM,ROM!DM42,IF(AND(MMU_CLK,MMU_MEMW,CELL("address",DM181)=CELL("address",OFFSET(RAM0,MMU_RAM_X,MMU_RAM_Y))),MMU_VAL,DM181)))</f>
        <v>0</v>
      </c>
      <c r="DN181" s="50">
        <f t="array" aca="1" ref="DN181" ca="1">IF(RESET,0,IF(LOAD_ROM,ROM!DN42,IF(AND(MMU_CLK,MMU_MEMW,CELL("address",DN181)=CELL("address",OFFSET(RAM0,MMU_RAM_X,MMU_RAM_Y))),MMU_VAL,DN181)))</f>
        <v>0</v>
      </c>
      <c r="DO181" s="50">
        <f t="array" aca="1" ref="DO181" ca="1">IF(RESET,0,IF(LOAD_ROM,ROM!DO42,IF(AND(MMU_CLK,MMU_MEMW,CELL("address",DO181)=CELL("address",OFFSET(RAM0,MMU_RAM_X,MMU_RAM_Y))),MMU_VAL,DO181)))</f>
        <v>0</v>
      </c>
      <c r="DP181" s="50">
        <f t="array" aca="1" ref="DP181" ca="1">IF(RESET,0,IF(LOAD_ROM,ROM!DP42,IF(AND(MMU_CLK,MMU_MEMW,CELL("address",DP181)=CELL("address",OFFSET(RAM0,MMU_RAM_X,MMU_RAM_Y))),MMU_VAL,DP181)))</f>
        <v>0</v>
      </c>
      <c r="DQ181" s="50">
        <f t="array" aca="1" ref="DQ181" ca="1">IF(RESET,0,IF(LOAD_ROM,ROM!DQ42,IF(AND(MMU_CLK,MMU_MEMW,CELL("address",DQ181)=CELL("address",OFFSET(RAM0,MMU_RAM_X,MMU_RAM_Y))),MMU_VAL,DQ181)))</f>
        <v>0</v>
      </c>
      <c r="DR181" s="50">
        <f t="array" aca="1" ref="DR181" ca="1">IF(RESET,0,IF(LOAD_ROM,ROM!DR42,IF(AND(MMU_CLK,MMU_MEMW,CELL("address",DR181)=CELL("address",OFFSET(RAM0,MMU_RAM_X,MMU_RAM_Y))),MMU_VAL,DR181)))</f>
        <v>0</v>
      </c>
      <c r="DS181" s="50">
        <f t="array" aca="1" ref="DS181" ca="1">IF(RESET,0,IF(LOAD_ROM,ROM!DS42,IF(AND(MMU_CLK,MMU_MEMW,CELL("address",DS181)=CELL("address",OFFSET(RAM0,MMU_RAM_X,MMU_RAM_Y))),MMU_VAL,DS181)))</f>
        <v>0</v>
      </c>
      <c r="DT181" s="50">
        <f t="array" aca="1" ref="DT181" ca="1">IF(RESET,0,IF(LOAD_ROM,ROM!DT42,IF(AND(MMU_CLK,MMU_MEMW,CELL("address",DT181)=CELL("address",OFFSET(RAM0,MMU_RAM_X,MMU_RAM_Y))),MMU_VAL,DT181)))</f>
        <v>0</v>
      </c>
      <c r="DU181" s="50">
        <f t="array" aca="1" ref="DU181" ca="1">IF(RESET,0,IF(LOAD_ROM,ROM!DU42,IF(AND(MMU_CLK,MMU_MEMW,CELL("address",DU181)=CELL("address",OFFSET(RAM0,MMU_RAM_X,MMU_RAM_Y))),MMU_VAL,DU181)))</f>
        <v>0</v>
      </c>
      <c r="DV181" s="50">
        <f t="array" aca="1" ref="DV181" ca="1">IF(RESET,0,IF(LOAD_ROM,ROM!DV42,IF(AND(MMU_CLK,MMU_MEMW,CELL("address",DV181)=CELL("address",OFFSET(RAM0,MMU_RAM_X,MMU_RAM_Y))),MMU_VAL,DV181)))</f>
        <v>0</v>
      </c>
      <c r="DW181" s="50">
        <f t="array" aca="1" ref="DW181" ca="1">IF(RESET,0,IF(LOAD_ROM,ROM!DW42,IF(AND(MMU_CLK,MMU_MEMW,CELL("address",DW181)=CELL("address",OFFSET(RAM0,MMU_RAM_X,MMU_RAM_Y))),MMU_VAL,DW181)))</f>
        <v>0</v>
      </c>
      <c r="DX181" s="50">
        <f t="array" aca="1" ref="DX181" ca="1">IF(RESET,0,IF(LOAD_ROM,ROM!DX42,IF(AND(MMU_CLK,MMU_MEMW,CELL("address",DX181)=CELL("address",OFFSET(RAM0,MMU_RAM_X,MMU_RAM_Y))),MMU_VAL,DX181)))</f>
        <v>0</v>
      </c>
    </row>
    <row r="182" spans="1:128" x14ac:dyDescent="0.35">
      <c r="A182" s="50">
        <f t="array" aca="1" ref="A182" ca="1">IF(RESET,0,IF(LOAD_ROM,ROM!A43,IF(AND(MMU_CLK,MMU_MEMW,CELL("address",A182)=CELL("address",OFFSET(RAM0,MMU_RAM_X,MMU_RAM_Y))),MMU_VAL,A182)))</f>
        <v>0</v>
      </c>
      <c r="B182" s="50">
        <f t="array" aca="1" ref="B182" ca="1">IF(RESET,0,IF(LOAD_ROM,ROM!B43,IF(AND(MMU_CLK,MMU_MEMW,CELL("address",B182)=CELL("address",OFFSET(RAM0,MMU_RAM_X,MMU_RAM_Y))),MMU_VAL,B182)))</f>
        <v>0</v>
      </c>
      <c r="C182" s="50">
        <f t="array" aca="1" ref="C182" ca="1">IF(RESET,0,IF(LOAD_ROM,ROM!C43,IF(AND(MMU_CLK,MMU_MEMW,CELL("address",C182)=CELL("address",OFFSET(RAM0,MMU_RAM_X,MMU_RAM_Y))),MMU_VAL,C182)))</f>
        <v>0</v>
      </c>
      <c r="D182" s="50">
        <f t="array" aca="1" ref="D182" ca="1">IF(RESET,0,IF(LOAD_ROM,ROM!D43,IF(AND(MMU_CLK,MMU_MEMW,CELL("address",D182)=CELL("address",OFFSET(RAM0,MMU_RAM_X,MMU_RAM_Y))),MMU_VAL,D182)))</f>
        <v>0</v>
      </c>
      <c r="E182" s="50">
        <f t="array" aca="1" ref="E182" ca="1">IF(RESET,0,IF(LOAD_ROM,ROM!E43,IF(AND(MMU_CLK,MMU_MEMW,CELL("address",E182)=CELL("address",OFFSET(RAM0,MMU_RAM_X,MMU_RAM_Y))),MMU_VAL,E182)))</f>
        <v>0</v>
      </c>
      <c r="F182" s="50">
        <f t="array" aca="1" ref="F182" ca="1">IF(RESET,0,IF(LOAD_ROM,ROM!F43,IF(AND(MMU_CLK,MMU_MEMW,CELL("address",F182)=CELL("address",OFFSET(RAM0,MMU_RAM_X,MMU_RAM_Y))),MMU_VAL,F182)))</f>
        <v>0</v>
      </c>
      <c r="G182" s="50">
        <f t="array" aca="1" ref="G182" ca="1">IF(RESET,0,IF(LOAD_ROM,ROM!G43,IF(AND(MMU_CLK,MMU_MEMW,CELL("address",G182)=CELL("address",OFFSET(RAM0,MMU_RAM_X,MMU_RAM_Y))),MMU_VAL,G182)))</f>
        <v>0</v>
      </c>
      <c r="H182" s="50">
        <f t="array" aca="1" ref="H182" ca="1">IF(RESET,0,IF(LOAD_ROM,ROM!H43,IF(AND(MMU_CLK,MMU_MEMW,CELL("address",H182)=CELL("address",OFFSET(RAM0,MMU_RAM_X,MMU_RAM_Y))),MMU_VAL,H182)))</f>
        <v>0</v>
      </c>
      <c r="I182" s="50">
        <f t="array" aca="1" ref="I182" ca="1">IF(RESET,0,IF(LOAD_ROM,ROM!I43,IF(AND(MMU_CLK,MMU_MEMW,CELL("address",I182)=CELL("address",OFFSET(RAM0,MMU_RAM_X,MMU_RAM_Y))),MMU_VAL,I182)))</f>
        <v>0</v>
      </c>
      <c r="J182" s="50">
        <f t="array" aca="1" ref="J182" ca="1">IF(RESET,0,IF(LOAD_ROM,ROM!J43,IF(AND(MMU_CLK,MMU_MEMW,CELL("address",J182)=CELL("address",OFFSET(RAM0,MMU_RAM_X,MMU_RAM_Y))),MMU_VAL,J182)))</f>
        <v>0</v>
      </c>
      <c r="K182" s="50">
        <f t="array" aca="1" ref="K182" ca="1">IF(RESET,0,IF(LOAD_ROM,ROM!K43,IF(AND(MMU_CLK,MMU_MEMW,CELL("address",K182)=CELL("address",OFFSET(RAM0,MMU_RAM_X,MMU_RAM_Y))),MMU_VAL,K182)))</f>
        <v>0</v>
      </c>
      <c r="L182" s="50">
        <f t="array" aca="1" ref="L182" ca="1">IF(RESET,0,IF(LOAD_ROM,ROM!L43,IF(AND(MMU_CLK,MMU_MEMW,CELL("address",L182)=CELL("address",OFFSET(RAM0,MMU_RAM_X,MMU_RAM_Y))),MMU_VAL,L182)))</f>
        <v>0</v>
      </c>
      <c r="M182" s="50">
        <f t="array" aca="1" ref="M182" ca="1">IF(RESET,0,IF(LOAD_ROM,ROM!M43,IF(AND(MMU_CLK,MMU_MEMW,CELL("address",M182)=CELL("address",OFFSET(RAM0,MMU_RAM_X,MMU_RAM_Y))),MMU_VAL,M182)))</f>
        <v>0</v>
      </c>
      <c r="N182" s="50">
        <f t="array" aca="1" ref="N182" ca="1">IF(RESET,0,IF(LOAD_ROM,ROM!N43,IF(AND(MMU_CLK,MMU_MEMW,CELL("address",N182)=CELL("address",OFFSET(RAM0,MMU_RAM_X,MMU_RAM_Y))),MMU_VAL,N182)))</f>
        <v>0</v>
      </c>
      <c r="O182" s="50">
        <f t="array" aca="1" ref="O182" ca="1">IF(RESET,0,IF(LOAD_ROM,ROM!O43,IF(AND(MMU_CLK,MMU_MEMW,CELL("address",O182)=CELL("address",OFFSET(RAM0,MMU_RAM_X,MMU_RAM_Y))),MMU_VAL,O182)))</f>
        <v>0</v>
      </c>
      <c r="P182" s="50">
        <f t="array" aca="1" ref="P182" ca="1">IF(RESET,0,IF(LOAD_ROM,ROM!P43,IF(AND(MMU_CLK,MMU_MEMW,CELL("address",P182)=CELL("address",OFFSET(RAM0,MMU_RAM_X,MMU_RAM_Y))),MMU_VAL,P182)))</f>
        <v>0</v>
      </c>
      <c r="Q182" s="50">
        <f t="array" aca="1" ref="Q182" ca="1">IF(RESET,0,IF(LOAD_ROM,ROM!Q43,IF(AND(MMU_CLK,MMU_MEMW,CELL("address",Q182)=CELL("address",OFFSET(RAM0,MMU_RAM_X,MMU_RAM_Y))),MMU_VAL,Q182)))</f>
        <v>0</v>
      </c>
      <c r="R182" s="50">
        <f t="array" aca="1" ref="R182" ca="1">IF(RESET,0,IF(LOAD_ROM,ROM!R43,IF(AND(MMU_CLK,MMU_MEMW,CELL("address",R182)=CELL("address",OFFSET(RAM0,MMU_RAM_X,MMU_RAM_Y))),MMU_VAL,R182)))</f>
        <v>0</v>
      </c>
      <c r="S182" s="50">
        <f t="array" aca="1" ref="S182" ca="1">IF(RESET,0,IF(LOAD_ROM,ROM!S43,IF(AND(MMU_CLK,MMU_MEMW,CELL("address",S182)=CELL("address",OFFSET(RAM0,MMU_RAM_X,MMU_RAM_Y))),MMU_VAL,S182)))</f>
        <v>0</v>
      </c>
      <c r="T182" s="50">
        <f t="array" aca="1" ref="T182" ca="1">IF(RESET,0,IF(LOAD_ROM,ROM!T43,IF(AND(MMU_CLK,MMU_MEMW,CELL("address",T182)=CELL("address",OFFSET(RAM0,MMU_RAM_X,MMU_RAM_Y))),MMU_VAL,T182)))</f>
        <v>0</v>
      </c>
      <c r="U182" s="50">
        <f t="array" aca="1" ref="U182" ca="1">IF(RESET,0,IF(LOAD_ROM,ROM!U43,IF(AND(MMU_CLK,MMU_MEMW,CELL("address",U182)=CELL("address",OFFSET(RAM0,MMU_RAM_X,MMU_RAM_Y))),MMU_VAL,U182)))</f>
        <v>0</v>
      </c>
      <c r="V182" s="50">
        <f t="array" aca="1" ref="V182" ca="1">IF(RESET,0,IF(LOAD_ROM,ROM!V43,IF(AND(MMU_CLK,MMU_MEMW,CELL("address",V182)=CELL("address",OFFSET(RAM0,MMU_RAM_X,MMU_RAM_Y))),MMU_VAL,V182)))</f>
        <v>0</v>
      </c>
      <c r="W182" s="50">
        <f t="array" aca="1" ref="W182" ca="1">IF(RESET,0,IF(LOAD_ROM,ROM!W43,IF(AND(MMU_CLK,MMU_MEMW,CELL("address",W182)=CELL("address",OFFSET(RAM0,MMU_RAM_X,MMU_RAM_Y))),MMU_VAL,W182)))</f>
        <v>0</v>
      </c>
      <c r="X182" s="50">
        <f t="array" aca="1" ref="X182" ca="1">IF(RESET,0,IF(LOAD_ROM,ROM!X43,IF(AND(MMU_CLK,MMU_MEMW,CELL("address",X182)=CELL("address",OFFSET(RAM0,MMU_RAM_X,MMU_RAM_Y))),MMU_VAL,X182)))</f>
        <v>0</v>
      </c>
      <c r="Y182" s="50">
        <f t="array" aca="1" ref="Y182" ca="1">IF(RESET,0,IF(LOAD_ROM,ROM!Y43,IF(AND(MMU_CLK,MMU_MEMW,CELL("address",Y182)=CELL("address",OFFSET(RAM0,MMU_RAM_X,MMU_RAM_Y))),MMU_VAL,Y182)))</f>
        <v>0</v>
      </c>
      <c r="Z182" s="50">
        <f t="array" aca="1" ref="Z182" ca="1">IF(RESET,0,IF(LOAD_ROM,ROM!Z43,IF(AND(MMU_CLK,MMU_MEMW,CELL("address",Z182)=CELL("address",OFFSET(RAM0,MMU_RAM_X,MMU_RAM_Y))),MMU_VAL,Z182)))</f>
        <v>0</v>
      </c>
      <c r="AA182" s="50">
        <f t="array" aca="1" ref="AA182" ca="1">IF(RESET,0,IF(LOAD_ROM,ROM!AA43,IF(AND(MMU_CLK,MMU_MEMW,CELL("address",AA182)=CELL("address",OFFSET(RAM0,MMU_RAM_X,MMU_RAM_Y))),MMU_VAL,AA182)))</f>
        <v>0</v>
      </c>
      <c r="AB182" s="50">
        <f t="array" aca="1" ref="AB182" ca="1">IF(RESET,0,IF(LOAD_ROM,ROM!AB43,IF(AND(MMU_CLK,MMU_MEMW,CELL("address",AB182)=CELL("address",OFFSET(RAM0,MMU_RAM_X,MMU_RAM_Y))),MMU_VAL,AB182)))</f>
        <v>0</v>
      </c>
      <c r="AC182" s="50">
        <f t="array" aca="1" ref="AC182" ca="1">IF(RESET,0,IF(LOAD_ROM,ROM!AC43,IF(AND(MMU_CLK,MMU_MEMW,CELL("address",AC182)=CELL("address",OFFSET(RAM0,MMU_RAM_X,MMU_RAM_Y))),MMU_VAL,AC182)))</f>
        <v>0</v>
      </c>
      <c r="AD182" s="50">
        <f t="array" aca="1" ref="AD182" ca="1">IF(RESET,0,IF(LOAD_ROM,ROM!AD43,IF(AND(MMU_CLK,MMU_MEMW,CELL("address",AD182)=CELL("address",OFFSET(RAM0,MMU_RAM_X,MMU_RAM_Y))),MMU_VAL,AD182)))</f>
        <v>0</v>
      </c>
      <c r="AE182" s="50">
        <f t="array" aca="1" ref="AE182" ca="1">IF(RESET,0,IF(LOAD_ROM,ROM!AE43,IF(AND(MMU_CLK,MMU_MEMW,CELL("address",AE182)=CELL("address",OFFSET(RAM0,MMU_RAM_X,MMU_RAM_Y))),MMU_VAL,AE182)))</f>
        <v>0</v>
      </c>
      <c r="AF182" s="50">
        <f t="array" aca="1" ref="AF182" ca="1">IF(RESET,0,IF(LOAD_ROM,ROM!AF43,IF(AND(MMU_CLK,MMU_MEMW,CELL("address",AF182)=CELL("address",OFFSET(RAM0,MMU_RAM_X,MMU_RAM_Y))),MMU_VAL,AF182)))</f>
        <v>0</v>
      </c>
      <c r="AG182" s="50">
        <f t="array" aca="1" ref="AG182" ca="1">IF(RESET,0,IF(LOAD_ROM,ROM!AG43,IF(AND(MMU_CLK,MMU_MEMW,CELL("address",AG182)=CELL("address",OFFSET(RAM0,MMU_RAM_X,MMU_RAM_Y))),MMU_VAL,AG182)))</f>
        <v>0</v>
      </c>
      <c r="AH182" s="50">
        <f t="array" aca="1" ref="AH182" ca="1">IF(RESET,0,IF(LOAD_ROM,ROM!AH43,IF(AND(MMU_CLK,MMU_MEMW,CELL("address",AH182)=CELL("address",OFFSET(RAM0,MMU_RAM_X,MMU_RAM_Y))),MMU_VAL,AH182)))</f>
        <v>0</v>
      </c>
      <c r="AI182" s="50">
        <f t="array" aca="1" ref="AI182" ca="1">IF(RESET,0,IF(LOAD_ROM,ROM!AI43,IF(AND(MMU_CLK,MMU_MEMW,CELL("address",AI182)=CELL("address",OFFSET(RAM0,MMU_RAM_X,MMU_RAM_Y))),MMU_VAL,AI182)))</f>
        <v>0</v>
      </c>
      <c r="AJ182" s="50">
        <f t="array" aca="1" ref="AJ182" ca="1">IF(RESET,0,IF(LOAD_ROM,ROM!AJ43,IF(AND(MMU_CLK,MMU_MEMW,CELL("address",AJ182)=CELL("address",OFFSET(RAM0,MMU_RAM_X,MMU_RAM_Y))),MMU_VAL,AJ182)))</f>
        <v>0</v>
      </c>
      <c r="AK182" s="50">
        <f t="array" aca="1" ref="AK182" ca="1">IF(RESET,0,IF(LOAD_ROM,ROM!AK43,IF(AND(MMU_CLK,MMU_MEMW,CELL("address",AK182)=CELL("address",OFFSET(RAM0,MMU_RAM_X,MMU_RAM_Y))),MMU_VAL,AK182)))</f>
        <v>0</v>
      </c>
      <c r="AL182" s="50">
        <f t="array" aca="1" ref="AL182" ca="1">IF(RESET,0,IF(LOAD_ROM,ROM!AL43,IF(AND(MMU_CLK,MMU_MEMW,CELL("address",AL182)=CELL("address",OFFSET(RAM0,MMU_RAM_X,MMU_RAM_Y))),MMU_VAL,AL182)))</f>
        <v>0</v>
      </c>
      <c r="AM182" s="50">
        <f t="array" aca="1" ref="AM182" ca="1">IF(RESET,0,IF(LOAD_ROM,ROM!AM43,IF(AND(MMU_CLK,MMU_MEMW,CELL("address",AM182)=CELL("address",OFFSET(RAM0,MMU_RAM_X,MMU_RAM_Y))),MMU_VAL,AM182)))</f>
        <v>0</v>
      </c>
      <c r="AN182" s="50">
        <f t="array" aca="1" ref="AN182" ca="1">IF(RESET,0,IF(LOAD_ROM,ROM!AN43,IF(AND(MMU_CLK,MMU_MEMW,CELL("address",AN182)=CELL("address",OFFSET(RAM0,MMU_RAM_X,MMU_RAM_Y))),MMU_VAL,AN182)))</f>
        <v>0</v>
      </c>
      <c r="AO182" s="50">
        <f t="array" aca="1" ref="AO182" ca="1">IF(RESET,0,IF(LOAD_ROM,ROM!AO43,IF(AND(MMU_CLK,MMU_MEMW,CELL("address",AO182)=CELL("address",OFFSET(RAM0,MMU_RAM_X,MMU_RAM_Y))),MMU_VAL,AO182)))</f>
        <v>0</v>
      </c>
      <c r="AP182" s="50">
        <f t="array" aca="1" ref="AP182" ca="1">IF(RESET,0,IF(LOAD_ROM,ROM!AP43,IF(AND(MMU_CLK,MMU_MEMW,CELL("address",AP182)=CELL("address",OFFSET(RAM0,MMU_RAM_X,MMU_RAM_Y))),MMU_VAL,AP182)))</f>
        <v>0</v>
      </c>
      <c r="AQ182" s="50">
        <f t="array" aca="1" ref="AQ182" ca="1">IF(RESET,0,IF(LOAD_ROM,ROM!AQ43,IF(AND(MMU_CLK,MMU_MEMW,CELL("address",AQ182)=CELL("address",OFFSET(RAM0,MMU_RAM_X,MMU_RAM_Y))),MMU_VAL,AQ182)))</f>
        <v>0</v>
      </c>
      <c r="AR182" s="50">
        <f t="array" aca="1" ref="AR182" ca="1">IF(RESET,0,IF(LOAD_ROM,ROM!AR43,IF(AND(MMU_CLK,MMU_MEMW,CELL("address",AR182)=CELL("address",OFFSET(RAM0,MMU_RAM_X,MMU_RAM_Y))),MMU_VAL,AR182)))</f>
        <v>0</v>
      </c>
      <c r="AS182" s="50">
        <f t="array" aca="1" ref="AS182" ca="1">IF(RESET,0,IF(LOAD_ROM,ROM!AS43,IF(AND(MMU_CLK,MMU_MEMW,CELL("address",AS182)=CELL("address",OFFSET(RAM0,MMU_RAM_X,MMU_RAM_Y))),MMU_VAL,AS182)))</f>
        <v>0</v>
      </c>
      <c r="AT182" s="50">
        <f t="array" aca="1" ref="AT182" ca="1">IF(RESET,0,IF(LOAD_ROM,ROM!AT43,IF(AND(MMU_CLK,MMU_MEMW,CELL("address",AT182)=CELL("address",OFFSET(RAM0,MMU_RAM_X,MMU_RAM_Y))),MMU_VAL,AT182)))</f>
        <v>0</v>
      </c>
      <c r="AU182" s="50">
        <f t="array" aca="1" ref="AU182" ca="1">IF(RESET,0,IF(LOAD_ROM,ROM!AU43,IF(AND(MMU_CLK,MMU_MEMW,CELL("address",AU182)=CELL("address",OFFSET(RAM0,MMU_RAM_X,MMU_RAM_Y))),MMU_VAL,AU182)))</f>
        <v>0</v>
      </c>
      <c r="AV182" s="50">
        <f t="array" aca="1" ref="AV182" ca="1">IF(RESET,0,IF(LOAD_ROM,ROM!AV43,IF(AND(MMU_CLK,MMU_MEMW,CELL("address",AV182)=CELL("address",OFFSET(RAM0,MMU_RAM_X,MMU_RAM_Y))),MMU_VAL,AV182)))</f>
        <v>0</v>
      </c>
      <c r="AW182" s="50">
        <f t="array" aca="1" ref="AW182" ca="1">IF(RESET,0,IF(LOAD_ROM,ROM!AW43,IF(AND(MMU_CLK,MMU_MEMW,CELL("address",AW182)=CELL("address",OFFSET(RAM0,MMU_RAM_X,MMU_RAM_Y))),MMU_VAL,AW182)))</f>
        <v>0</v>
      </c>
      <c r="AX182" s="50">
        <f t="array" aca="1" ref="AX182" ca="1">IF(RESET,0,IF(LOAD_ROM,ROM!AX43,IF(AND(MMU_CLK,MMU_MEMW,CELL("address",AX182)=CELL("address",OFFSET(RAM0,MMU_RAM_X,MMU_RAM_Y))),MMU_VAL,AX182)))</f>
        <v>0</v>
      </c>
      <c r="AY182" s="50">
        <f t="array" aca="1" ref="AY182" ca="1">IF(RESET,0,IF(LOAD_ROM,ROM!AY43,IF(AND(MMU_CLK,MMU_MEMW,CELL("address",AY182)=CELL("address",OFFSET(RAM0,MMU_RAM_X,MMU_RAM_Y))),MMU_VAL,AY182)))</f>
        <v>0</v>
      </c>
      <c r="AZ182" s="50">
        <f t="array" aca="1" ref="AZ182" ca="1">IF(RESET,0,IF(LOAD_ROM,ROM!AZ43,IF(AND(MMU_CLK,MMU_MEMW,CELL("address",AZ182)=CELL("address",OFFSET(RAM0,MMU_RAM_X,MMU_RAM_Y))),MMU_VAL,AZ182)))</f>
        <v>0</v>
      </c>
      <c r="BA182" s="50">
        <f t="array" aca="1" ref="BA182" ca="1">IF(RESET,0,IF(LOAD_ROM,ROM!BA43,IF(AND(MMU_CLK,MMU_MEMW,CELL("address",BA182)=CELL("address",OFFSET(RAM0,MMU_RAM_X,MMU_RAM_Y))),MMU_VAL,BA182)))</f>
        <v>0</v>
      </c>
      <c r="BB182" s="50">
        <f t="array" aca="1" ref="BB182" ca="1">IF(RESET,0,IF(LOAD_ROM,ROM!BB43,IF(AND(MMU_CLK,MMU_MEMW,CELL("address",BB182)=CELL("address",OFFSET(RAM0,MMU_RAM_X,MMU_RAM_Y))),MMU_VAL,BB182)))</f>
        <v>0</v>
      </c>
      <c r="BC182" s="50">
        <f t="array" aca="1" ref="BC182" ca="1">IF(RESET,0,IF(LOAD_ROM,ROM!BC43,IF(AND(MMU_CLK,MMU_MEMW,CELL("address",BC182)=CELL("address",OFFSET(RAM0,MMU_RAM_X,MMU_RAM_Y))),MMU_VAL,BC182)))</f>
        <v>0</v>
      </c>
      <c r="BD182" s="50">
        <f t="array" aca="1" ref="BD182" ca="1">IF(RESET,0,IF(LOAD_ROM,ROM!BD43,IF(AND(MMU_CLK,MMU_MEMW,CELL("address",BD182)=CELL("address",OFFSET(RAM0,MMU_RAM_X,MMU_RAM_Y))),MMU_VAL,BD182)))</f>
        <v>0</v>
      </c>
      <c r="BE182" s="50">
        <f t="array" aca="1" ref="BE182" ca="1">IF(RESET,0,IF(LOAD_ROM,ROM!BE43,IF(AND(MMU_CLK,MMU_MEMW,CELL("address",BE182)=CELL("address",OFFSET(RAM0,MMU_RAM_X,MMU_RAM_Y))),MMU_VAL,BE182)))</f>
        <v>0</v>
      </c>
      <c r="BF182" s="50">
        <f t="array" aca="1" ref="BF182" ca="1">IF(RESET,0,IF(LOAD_ROM,ROM!BF43,IF(AND(MMU_CLK,MMU_MEMW,CELL("address",BF182)=CELL("address",OFFSET(RAM0,MMU_RAM_X,MMU_RAM_Y))),MMU_VAL,BF182)))</f>
        <v>0</v>
      </c>
      <c r="BG182" s="50">
        <f t="array" aca="1" ref="BG182" ca="1">IF(RESET,0,IF(LOAD_ROM,ROM!BG43,IF(AND(MMU_CLK,MMU_MEMW,CELL("address",BG182)=CELL("address",OFFSET(RAM0,MMU_RAM_X,MMU_RAM_Y))),MMU_VAL,BG182)))</f>
        <v>0</v>
      </c>
      <c r="BH182" s="50">
        <f t="array" aca="1" ref="BH182" ca="1">IF(RESET,0,IF(LOAD_ROM,ROM!BH43,IF(AND(MMU_CLK,MMU_MEMW,CELL("address",BH182)=CELL("address",OFFSET(RAM0,MMU_RAM_X,MMU_RAM_Y))),MMU_VAL,BH182)))</f>
        <v>0</v>
      </c>
      <c r="BI182" s="50">
        <f t="array" aca="1" ref="BI182" ca="1">IF(RESET,0,IF(LOAD_ROM,ROM!BI43,IF(AND(MMU_CLK,MMU_MEMW,CELL("address",BI182)=CELL("address",OFFSET(RAM0,MMU_RAM_X,MMU_RAM_Y))),MMU_VAL,BI182)))</f>
        <v>0</v>
      </c>
      <c r="BJ182" s="50">
        <f t="array" aca="1" ref="BJ182" ca="1">IF(RESET,0,IF(LOAD_ROM,ROM!BJ43,IF(AND(MMU_CLK,MMU_MEMW,CELL("address",BJ182)=CELL("address",OFFSET(RAM0,MMU_RAM_X,MMU_RAM_Y))),MMU_VAL,BJ182)))</f>
        <v>0</v>
      </c>
      <c r="BK182" s="50">
        <f t="array" aca="1" ref="BK182" ca="1">IF(RESET,0,IF(LOAD_ROM,ROM!BK43,IF(AND(MMU_CLK,MMU_MEMW,CELL("address",BK182)=CELL("address",OFFSET(RAM0,MMU_RAM_X,MMU_RAM_Y))),MMU_VAL,BK182)))</f>
        <v>0</v>
      </c>
      <c r="BL182" s="50">
        <f t="array" aca="1" ref="BL182" ca="1">IF(RESET,0,IF(LOAD_ROM,ROM!BL43,IF(AND(MMU_CLK,MMU_MEMW,CELL("address",BL182)=CELL("address",OFFSET(RAM0,MMU_RAM_X,MMU_RAM_Y))),MMU_VAL,BL182)))</f>
        <v>0</v>
      </c>
      <c r="BM182" s="50">
        <f t="array" aca="1" ref="BM182" ca="1">IF(RESET,0,IF(LOAD_ROM,ROM!BM43,IF(AND(MMU_CLK,MMU_MEMW,CELL("address",BM182)=CELL("address",OFFSET(RAM0,MMU_RAM_X,MMU_RAM_Y))),MMU_VAL,BM182)))</f>
        <v>0</v>
      </c>
      <c r="BN182" s="50">
        <f t="array" aca="1" ref="BN182" ca="1">IF(RESET,0,IF(LOAD_ROM,ROM!BN43,IF(AND(MMU_CLK,MMU_MEMW,CELL("address",BN182)=CELL("address",OFFSET(RAM0,MMU_RAM_X,MMU_RAM_Y))),MMU_VAL,BN182)))</f>
        <v>0</v>
      </c>
      <c r="BO182" s="50">
        <f t="array" aca="1" ref="BO182" ca="1">IF(RESET,0,IF(LOAD_ROM,ROM!BO43,IF(AND(MMU_CLK,MMU_MEMW,CELL("address",BO182)=CELL("address",OFFSET(RAM0,MMU_RAM_X,MMU_RAM_Y))),MMU_VAL,BO182)))</f>
        <v>0</v>
      </c>
      <c r="BP182" s="50">
        <f t="array" aca="1" ref="BP182" ca="1">IF(RESET,0,IF(LOAD_ROM,ROM!BP43,IF(AND(MMU_CLK,MMU_MEMW,CELL("address",BP182)=CELL("address",OFFSET(RAM0,MMU_RAM_X,MMU_RAM_Y))),MMU_VAL,BP182)))</f>
        <v>0</v>
      </c>
      <c r="BQ182" s="50">
        <f t="array" aca="1" ref="BQ182" ca="1">IF(RESET,0,IF(LOAD_ROM,ROM!BQ43,IF(AND(MMU_CLK,MMU_MEMW,CELL("address",BQ182)=CELL("address",OFFSET(RAM0,MMU_RAM_X,MMU_RAM_Y))),MMU_VAL,BQ182)))</f>
        <v>0</v>
      </c>
      <c r="BR182" s="50">
        <f t="array" aca="1" ref="BR182" ca="1">IF(RESET,0,IF(LOAD_ROM,ROM!BR43,IF(AND(MMU_CLK,MMU_MEMW,CELL("address",BR182)=CELL("address",OFFSET(RAM0,MMU_RAM_X,MMU_RAM_Y))),MMU_VAL,BR182)))</f>
        <v>0</v>
      </c>
      <c r="BS182" s="50">
        <f t="array" aca="1" ref="BS182" ca="1">IF(RESET,0,IF(LOAD_ROM,ROM!BS43,IF(AND(MMU_CLK,MMU_MEMW,CELL("address",BS182)=CELL("address",OFFSET(RAM0,MMU_RAM_X,MMU_RAM_Y))),MMU_VAL,BS182)))</f>
        <v>0</v>
      </c>
      <c r="BT182" s="50">
        <f t="array" aca="1" ref="BT182" ca="1">IF(RESET,0,IF(LOAD_ROM,ROM!BT43,IF(AND(MMU_CLK,MMU_MEMW,CELL("address",BT182)=CELL("address",OFFSET(RAM0,MMU_RAM_X,MMU_RAM_Y))),MMU_VAL,BT182)))</f>
        <v>0</v>
      </c>
      <c r="BU182" s="50">
        <f t="array" aca="1" ref="BU182" ca="1">IF(RESET,0,IF(LOAD_ROM,ROM!BU43,IF(AND(MMU_CLK,MMU_MEMW,CELL("address",BU182)=CELL("address",OFFSET(RAM0,MMU_RAM_X,MMU_RAM_Y))),MMU_VAL,BU182)))</f>
        <v>0</v>
      </c>
      <c r="BV182" s="50">
        <f t="array" aca="1" ref="BV182" ca="1">IF(RESET,0,IF(LOAD_ROM,ROM!BV43,IF(AND(MMU_CLK,MMU_MEMW,CELL("address",BV182)=CELL("address",OFFSET(RAM0,MMU_RAM_X,MMU_RAM_Y))),MMU_VAL,BV182)))</f>
        <v>0</v>
      </c>
      <c r="BW182" s="50">
        <f t="array" aca="1" ref="BW182" ca="1">IF(RESET,0,IF(LOAD_ROM,ROM!BW43,IF(AND(MMU_CLK,MMU_MEMW,CELL("address",BW182)=CELL("address",OFFSET(RAM0,MMU_RAM_X,MMU_RAM_Y))),MMU_VAL,BW182)))</f>
        <v>0</v>
      </c>
      <c r="BX182" s="50">
        <f t="array" aca="1" ref="BX182" ca="1">IF(RESET,0,IF(LOAD_ROM,ROM!BX43,IF(AND(MMU_CLK,MMU_MEMW,CELL("address",BX182)=CELL("address",OFFSET(RAM0,MMU_RAM_X,MMU_RAM_Y))),MMU_VAL,BX182)))</f>
        <v>0</v>
      </c>
      <c r="BY182" s="50">
        <f t="array" aca="1" ref="BY182" ca="1">IF(RESET,0,IF(LOAD_ROM,ROM!BY43,IF(AND(MMU_CLK,MMU_MEMW,CELL("address",BY182)=CELL("address",OFFSET(RAM0,MMU_RAM_X,MMU_RAM_Y))),MMU_VAL,BY182)))</f>
        <v>0</v>
      </c>
      <c r="BZ182" s="50">
        <f t="array" aca="1" ref="BZ182" ca="1">IF(RESET,0,IF(LOAD_ROM,ROM!BZ43,IF(AND(MMU_CLK,MMU_MEMW,CELL("address",BZ182)=CELL("address",OFFSET(RAM0,MMU_RAM_X,MMU_RAM_Y))),MMU_VAL,BZ182)))</f>
        <v>0</v>
      </c>
      <c r="CA182" s="50">
        <f t="array" aca="1" ref="CA182" ca="1">IF(RESET,0,IF(LOAD_ROM,ROM!CA43,IF(AND(MMU_CLK,MMU_MEMW,CELL("address",CA182)=CELL("address",OFFSET(RAM0,MMU_RAM_X,MMU_RAM_Y))),MMU_VAL,CA182)))</f>
        <v>0</v>
      </c>
      <c r="CB182" s="50">
        <f t="array" aca="1" ref="CB182" ca="1">IF(RESET,0,IF(LOAD_ROM,ROM!CB43,IF(AND(MMU_CLK,MMU_MEMW,CELL("address",CB182)=CELL("address",OFFSET(RAM0,MMU_RAM_X,MMU_RAM_Y))),MMU_VAL,CB182)))</f>
        <v>0</v>
      </c>
      <c r="CC182" s="50">
        <f t="array" aca="1" ref="CC182" ca="1">IF(RESET,0,IF(LOAD_ROM,ROM!CC43,IF(AND(MMU_CLK,MMU_MEMW,CELL("address",CC182)=CELL("address",OFFSET(RAM0,MMU_RAM_X,MMU_RAM_Y))),MMU_VAL,CC182)))</f>
        <v>0</v>
      </c>
      <c r="CD182" s="50">
        <f t="array" aca="1" ref="CD182" ca="1">IF(RESET,0,IF(LOAD_ROM,ROM!CD43,IF(AND(MMU_CLK,MMU_MEMW,CELL("address",CD182)=CELL("address",OFFSET(RAM0,MMU_RAM_X,MMU_RAM_Y))),MMU_VAL,CD182)))</f>
        <v>0</v>
      </c>
      <c r="CE182" s="50">
        <f t="array" aca="1" ref="CE182" ca="1">IF(RESET,0,IF(LOAD_ROM,ROM!CE43,IF(AND(MMU_CLK,MMU_MEMW,CELL("address",CE182)=CELL("address",OFFSET(RAM0,MMU_RAM_X,MMU_RAM_Y))),MMU_VAL,CE182)))</f>
        <v>0</v>
      </c>
      <c r="CF182" s="50">
        <f t="array" aca="1" ref="CF182" ca="1">IF(RESET,0,IF(LOAD_ROM,ROM!CF43,IF(AND(MMU_CLK,MMU_MEMW,CELL("address",CF182)=CELL("address",OFFSET(RAM0,MMU_RAM_X,MMU_RAM_Y))),MMU_VAL,CF182)))</f>
        <v>0</v>
      </c>
      <c r="CG182" s="50">
        <f t="array" aca="1" ref="CG182" ca="1">IF(RESET,0,IF(LOAD_ROM,ROM!CG43,IF(AND(MMU_CLK,MMU_MEMW,CELL("address",CG182)=CELL("address",OFFSET(RAM0,MMU_RAM_X,MMU_RAM_Y))),MMU_VAL,CG182)))</f>
        <v>0</v>
      </c>
      <c r="CH182" s="50">
        <f t="array" aca="1" ref="CH182" ca="1">IF(RESET,0,IF(LOAD_ROM,ROM!CH43,IF(AND(MMU_CLK,MMU_MEMW,CELL("address",CH182)=CELL("address",OFFSET(RAM0,MMU_RAM_X,MMU_RAM_Y))),MMU_VAL,CH182)))</f>
        <v>0</v>
      </c>
      <c r="CI182" s="50">
        <f t="array" aca="1" ref="CI182" ca="1">IF(RESET,0,IF(LOAD_ROM,ROM!CI43,IF(AND(MMU_CLK,MMU_MEMW,CELL("address",CI182)=CELL("address",OFFSET(RAM0,MMU_RAM_X,MMU_RAM_Y))),MMU_VAL,CI182)))</f>
        <v>0</v>
      </c>
      <c r="CJ182" s="50">
        <f t="array" aca="1" ref="CJ182" ca="1">IF(RESET,0,IF(LOAD_ROM,ROM!CJ43,IF(AND(MMU_CLK,MMU_MEMW,CELL("address",CJ182)=CELL("address",OFFSET(RAM0,MMU_RAM_X,MMU_RAM_Y))),MMU_VAL,CJ182)))</f>
        <v>0</v>
      </c>
      <c r="CK182" s="50">
        <f t="array" aca="1" ref="CK182" ca="1">IF(RESET,0,IF(LOAD_ROM,ROM!CK43,IF(AND(MMU_CLK,MMU_MEMW,CELL("address",CK182)=CELL("address",OFFSET(RAM0,MMU_RAM_X,MMU_RAM_Y))),MMU_VAL,CK182)))</f>
        <v>0</v>
      </c>
      <c r="CL182" s="50">
        <f t="array" aca="1" ref="CL182" ca="1">IF(RESET,0,IF(LOAD_ROM,ROM!CL43,IF(AND(MMU_CLK,MMU_MEMW,CELL("address",CL182)=CELL("address",OFFSET(RAM0,MMU_RAM_X,MMU_RAM_Y))),MMU_VAL,CL182)))</f>
        <v>0</v>
      </c>
      <c r="CM182" s="50">
        <f t="array" aca="1" ref="CM182" ca="1">IF(RESET,0,IF(LOAD_ROM,ROM!CM43,IF(AND(MMU_CLK,MMU_MEMW,CELL("address",CM182)=CELL("address",OFFSET(RAM0,MMU_RAM_X,MMU_RAM_Y))),MMU_VAL,CM182)))</f>
        <v>0</v>
      </c>
      <c r="CN182" s="50">
        <f t="array" aca="1" ref="CN182" ca="1">IF(RESET,0,IF(LOAD_ROM,ROM!CN43,IF(AND(MMU_CLK,MMU_MEMW,CELL("address",CN182)=CELL("address",OFFSET(RAM0,MMU_RAM_X,MMU_RAM_Y))),MMU_VAL,CN182)))</f>
        <v>0</v>
      </c>
      <c r="CO182" s="50">
        <f t="array" aca="1" ref="CO182" ca="1">IF(RESET,0,IF(LOAD_ROM,ROM!CO43,IF(AND(MMU_CLK,MMU_MEMW,CELL("address",CO182)=CELL("address",OFFSET(RAM0,MMU_RAM_X,MMU_RAM_Y))),MMU_VAL,CO182)))</f>
        <v>0</v>
      </c>
      <c r="CP182" s="50">
        <f t="array" aca="1" ref="CP182" ca="1">IF(RESET,0,IF(LOAD_ROM,ROM!CP43,IF(AND(MMU_CLK,MMU_MEMW,CELL("address",CP182)=CELL("address",OFFSET(RAM0,MMU_RAM_X,MMU_RAM_Y))),MMU_VAL,CP182)))</f>
        <v>0</v>
      </c>
      <c r="CQ182" s="50">
        <f t="array" aca="1" ref="CQ182" ca="1">IF(RESET,0,IF(LOAD_ROM,ROM!CQ43,IF(AND(MMU_CLK,MMU_MEMW,CELL("address",CQ182)=CELL("address",OFFSET(RAM0,MMU_RAM_X,MMU_RAM_Y))),MMU_VAL,CQ182)))</f>
        <v>0</v>
      </c>
      <c r="CR182" s="50">
        <f t="array" aca="1" ref="CR182" ca="1">IF(RESET,0,IF(LOAD_ROM,ROM!CR43,IF(AND(MMU_CLK,MMU_MEMW,CELL("address",CR182)=CELL("address",OFFSET(RAM0,MMU_RAM_X,MMU_RAM_Y))),MMU_VAL,CR182)))</f>
        <v>0</v>
      </c>
      <c r="CS182" s="50">
        <f t="array" aca="1" ref="CS182" ca="1">IF(RESET,0,IF(LOAD_ROM,ROM!CS43,IF(AND(MMU_CLK,MMU_MEMW,CELL("address",CS182)=CELL("address",OFFSET(RAM0,MMU_RAM_X,MMU_RAM_Y))),MMU_VAL,CS182)))</f>
        <v>0</v>
      </c>
      <c r="CT182" s="50">
        <f t="array" aca="1" ref="CT182" ca="1">IF(RESET,0,IF(LOAD_ROM,ROM!CT43,IF(AND(MMU_CLK,MMU_MEMW,CELL("address",CT182)=CELL("address",OFFSET(RAM0,MMU_RAM_X,MMU_RAM_Y))),MMU_VAL,CT182)))</f>
        <v>0</v>
      </c>
      <c r="CU182" s="50">
        <f t="array" aca="1" ref="CU182" ca="1">IF(RESET,0,IF(LOAD_ROM,ROM!CU43,IF(AND(MMU_CLK,MMU_MEMW,CELL("address",CU182)=CELL("address",OFFSET(RAM0,MMU_RAM_X,MMU_RAM_Y))),MMU_VAL,CU182)))</f>
        <v>0</v>
      </c>
      <c r="CV182" s="50">
        <f t="array" aca="1" ref="CV182" ca="1">IF(RESET,0,IF(LOAD_ROM,ROM!CV43,IF(AND(MMU_CLK,MMU_MEMW,CELL("address",CV182)=CELL("address",OFFSET(RAM0,MMU_RAM_X,MMU_RAM_Y))),MMU_VAL,CV182)))</f>
        <v>0</v>
      </c>
      <c r="CW182" s="50">
        <f t="array" aca="1" ref="CW182" ca="1">IF(RESET,0,IF(LOAD_ROM,ROM!CW43,IF(AND(MMU_CLK,MMU_MEMW,CELL("address",CW182)=CELL("address",OFFSET(RAM0,MMU_RAM_X,MMU_RAM_Y))),MMU_VAL,CW182)))</f>
        <v>0</v>
      </c>
      <c r="CX182" s="50">
        <f t="array" aca="1" ref="CX182" ca="1">IF(RESET,0,IF(LOAD_ROM,ROM!CX43,IF(AND(MMU_CLK,MMU_MEMW,CELL("address",CX182)=CELL("address",OFFSET(RAM0,MMU_RAM_X,MMU_RAM_Y))),MMU_VAL,CX182)))</f>
        <v>0</v>
      </c>
      <c r="CY182" s="50">
        <f t="array" aca="1" ref="CY182" ca="1">IF(RESET,0,IF(LOAD_ROM,ROM!CY43,IF(AND(MMU_CLK,MMU_MEMW,CELL("address",CY182)=CELL("address",OFFSET(RAM0,MMU_RAM_X,MMU_RAM_Y))),MMU_VAL,CY182)))</f>
        <v>0</v>
      </c>
      <c r="CZ182" s="50">
        <f t="array" aca="1" ref="CZ182" ca="1">IF(RESET,0,IF(LOAD_ROM,ROM!CZ43,IF(AND(MMU_CLK,MMU_MEMW,CELL("address",CZ182)=CELL("address",OFFSET(RAM0,MMU_RAM_X,MMU_RAM_Y))),MMU_VAL,CZ182)))</f>
        <v>0</v>
      </c>
      <c r="DA182" s="50">
        <f t="array" aca="1" ref="DA182" ca="1">IF(RESET,0,IF(LOAD_ROM,ROM!DA43,IF(AND(MMU_CLK,MMU_MEMW,CELL("address",DA182)=CELL("address",OFFSET(RAM0,MMU_RAM_X,MMU_RAM_Y))),MMU_VAL,DA182)))</f>
        <v>0</v>
      </c>
      <c r="DB182" s="50">
        <f t="array" aca="1" ref="DB182" ca="1">IF(RESET,0,IF(LOAD_ROM,ROM!DB43,IF(AND(MMU_CLK,MMU_MEMW,CELL("address",DB182)=CELL("address",OFFSET(RAM0,MMU_RAM_X,MMU_RAM_Y))),MMU_VAL,DB182)))</f>
        <v>0</v>
      </c>
      <c r="DC182" s="50">
        <f t="array" aca="1" ref="DC182" ca="1">IF(RESET,0,IF(LOAD_ROM,ROM!DC43,IF(AND(MMU_CLK,MMU_MEMW,CELL("address",DC182)=CELL("address",OFFSET(RAM0,MMU_RAM_X,MMU_RAM_Y))),MMU_VAL,DC182)))</f>
        <v>0</v>
      </c>
      <c r="DD182" s="50">
        <f t="array" aca="1" ref="DD182" ca="1">IF(RESET,0,IF(LOAD_ROM,ROM!DD43,IF(AND(MMU_CLK,MMU_MEMW,CELL("address",DD182)=CELL("address",OFFSET(RAM0,MMU_RAM_X,MMU_RAM_Y))),MMU_VAL,DD182)))</f>
        <v>0</v>
      </c>
      <c r="DE182" s="50">
        <f t="array" aca="1" ref="DE182" ca="1">IF(RESET,0,IF(LOAD_ROM,ROM!DE43,IF(AND(MMU_CLK,MMU_MEMW,CELL("address",DE182)=CELL("address",OFFSET(RAM0,MMU_RAM_X,MMU_RAM_Y))),MMU_VAL,DE182)))</f>
        <v>0</v>
      </c>
      <c r="DF182" s="50">
        <f t="array" aca="1" ref="DF182" ca="1">IF(RESET,0,IF(LOAD_ROM,ROM!DF43,IF(AND(MMU_CLK,MMU_MEMW,CELL("address",DF182)=CELL("address",OFFSET(RAM0,MMU_RAM_X,MMU_RAM_Y))),MMU_VAL,DF182)))</f>
        <v>0</v>
      </c>
      <c r="DG182" s="50">
        <f t="array" aca="1" ref="DG182" ca="1">IF(RESET,0,IF(LOAD_ROM,ROM!DG43,IF(AND(MMU_CLK,MMU_MEMW,CELL("address",DG182)=CELL("address",OFFSET(RAM0,MMU_RAM_X,MMU_RAM_Y))),MMU_VAL,DG182)))</f>
        <v>0</v>
      </c>
      <c r="DH182" s="50">
        <f t="array" aca="1" ref="DH182" ca="1">IF(RESET,0,IF(LOAD_ROM,ROM!DH43,IF(AND(MMU_CLK,MMU_MEMW,CELL("address",DH182)=CELL("address",OFFSET(RAM0,MMU_RAM_X,MMU_RAM_Y))),MMU_VAL,DH182)))</f>
        <v>0</v>
      </c>
      <c r="DI182" s="50">
        <f t="array" aca="1" ref="DI182" ca="1">IF(RESET,0,IF(LOAD_ROM,ROM!DI43,IF(AND(MMU_CLK,MMU_MEMW,CELL("address",DI182)=CELL("address",OFFSET(RAM0,MMU_RAM_X,MMU_RAM_Y))),MMU_VAL,DI182)))</f>
        <v>0</v>
      </c>
      <c r="DJ182" s="50">
        <f t="array" aca="1" ref="DJ182" ca="1">IF(RESET,0,IF(LOAD_ROM,ROM!DJ43,IF(AND(MMU_CLK,MMU_MEMW,CELL("address",DJ182)=CELL("address",OFFSET(RAM0,MMU_RAM_X,MMU_RAM_Y))),MMU_VAL,DJ182)))</f>
        <v>0</v>
      </c>
      <c r="DK182" s="50">
        <f t="array" aca="1" ref="DK182" ca="1">IF(RESET,0,IF(LOAD_ROM,ROM!DK43,IF(AND(MMU_CLK,MMU_MEMW,CELL("address",DK182)=CELL("address",OFFSET(RAM0,MMU_RAM_X,MMU_RAM_Y))),MMU_VAL,DK182)))</f>
        <v>0</v>
      </c>
      <c r="DL182" s="50">
        <f t="array" aca="1" ref="DL182" ca="1">IF(RESET,0,IF(LOAD_ROM,ROM!DL43,IF(AND(MMU_CLK,MMU_MEMW,CELL("address",DL182)=CELL("address",OFFSET(RAM0,MMU_RAM_X,MMU_RAM_Y))),MMU_VAL,DL182)))</f>
        <v>0</v>
      </c>
      <c r="DM182" s="50">
        <f t="array" aca="1" ref="DM182" ca="1">IF(RESET,0,IF(LOAD_ROM,ROM!DM43,IF(AND(MMU_CLK,MMU_MEMW,CELL("address",DM182)=CELL("address",OFFSET(RAM0,MMU_RAM_X,MMU_RAM_Y))),MMU_VAL,DM182)))</f>
        <v>0</v>
      </c>
      <c r="DN182" s="50">
        <f t="array" aca="1" ref="DN182" ca="1">IF(RESET,0,IF(LOAD_ROM,ROM!DN43,IF(AND(MMU_CLK,MMU_MEMW,CELL("address",DN182)=CELL("address",OFFSET(RAM0,MMU_RAM_X,MMU_RAM_Y))),MMU_VAL,DN182)))</f>
        <v>0</v>
      </c>
      <c r="DO182" s="50">
        <f t="array" aca="1" ref="DO182" ca="1">IF(RESET,0,IF(LOAD_ROM,ROM!DO43,IF(AND(MMU_CLK,MMU_MEMW,CELL("address",DO182)=CELL("address",OFFSET(RAM0,MMU_RAM_X,MMU_RAM_Y))),MMU_VAL,DO182)))</f>
        <v>0</v>
      </c>
      <c r="DP182" s="50">
        <f t="array" aca="1" ref="DP182" ca="1">IF(RESET,0,IF(LOAD_ROM,ROM!DP43,IF(AND(MMU_CLK,MMU_MEMW,CELL("address",DP182)=CELL("address",OFFSET(RAM0,MMU_RAM_X,MMU_RAM_Y))),MMU_VAL,DP182)))</f>
        <v>0</v>
      </c>
      <c r="DQ182" s="50">
        <f t="array" aca="1" ref="DQ182" ca="1">IF(RESET,0,IF(LOAD_ROM,ROM!DQ43,IF(AND(MMU_CLK,MMU_MEMW,CELL("address",DQ182)=CELL("address",OFFSET(RAM0,MMU_RAM_X,MMU_RAM_Y))),MMU_VAL,DQ182)))</f>
        <v>0</v>
      </c>
      <c r="DR182" s="50">
        <f t="array" aca="1" ref="DR182" ca="1">IF(RESET,0,IF(LOAD_ROM,ROM!DR43,IF(AND(MMU_CLK,MMU_MEMW,CELL("address",DR182)=CELL("address",OFFSET(RAM0,MMU_RAM_X,MMU_RAM_Y))),MMU_VAL,DR182)))</f>
        <v>0</v>
      </c>
      <c r="DS182" s="50">
        <f t="array" aca="1" ref="DS182" ca="1">IF(RESET,0,IF(LOAD_ROM,ROM!DS43,IF(AND(MMU_CLK,MMU_MEMW,CELL("address",DS182)=CELL("address",OFFSET(RAM0,MMU_RAM_X,MMU_RAM_Y))),MMU_VAL,DS182)))</f>
        <v>0</v>
      </c>
      <c r="DT182" s="50">
        <f t="array" aca="1" ref="DT182" ca="1">IF(RESET,0,IF(LOAD_ROM,ROM!DT43,IF(AND(MMU_CLK,MMU_MEMW,CELL("address",DT182)=CELL("address",OFFSET(RAM0,MMU_RAM_X,MMU_RAM_Y))),MMU_VAL,DT182)))</f>
        <v>0</v>
      </c>
      <c r="DU182" s="50">
        <f t="array" aca="1" ref="DU182" ca="1">IF(RESET,0,IF(LOAD_ROM,ROM!DU43,IF(AND(MMU_CLK,MMU_MEMW,CELL("address",DU182)=CELL("address",OFFSET(RAM0,MMU_RAM_X,MMU_RAM_Y))),MMU_VAL,DU182)))</f>
        <v>0</v>
      </c>
      <c r="DV182" s="50">
        <f t="array" aca="1" ref="DV182" ca="1">IF(RESET,0,IF(LOAD_ROM,ROM!DV43,IF(AND(MMU_CLK,MMU_MEMW,CELL("address",DV182)=CELL("address",OFFSET(RAM0,MMU_RAM_X,MMU_RAM_Y))),MMU_VAL,DV182)))</f>
        <v>0</v>
      </c>
      <c r="DW182" s="50">
        <f t="array" aca="1" ref="DW182" ca="1">IF(RESET,0,IF(LOAD_ROM,ROM!DW43,IF(AND(MMU_CLK,MMU_MEMW,CELL("address",DW182)=CELL("address",OFFSET(RAM0,MMU_RAM_X,MMU_RAM_Y))),MMU_VAL,DW182)))</f>
        <v>0</v>
      </c>
      <c r="DX182" s="50">
        <f t="array" aca="1" ref="DX182" ca="1">IF(RESET,0,IF(LOAD_ROM,ROM!DX43,IF(AND(MMU_CLK,MMU_MEMW,CELL("address",DX182)=CELL("address",OFFSET(RAM0,MMU_RAM_X,MMU_RAM_Y))),MMU_VAL,DX182)))</f>
        <v>0</v>
      </c>
    </row>
    <row r="183" spans="1:128" x14ac:dyDescent="0.35">
      <c r="A183" s="50">
        <f t="array" aca="1" ref="A183" ca="1">IF(RESET,0,IF(LOAD_ROM,ROM!A44,IF(AND(MMU_CLK,MMU_MEMW,CELL("address",A183)=CELL("address",OFFSET(RAM0,MMU_RAM_X,MMU_RAM_Y))),MMU_VAL,A183)))</f>
        <v>0</v>
      </c>
      <c r="B183" s="50">
        <f t="array" aca="1" ref="B183" ca="1">IF(RESET,0,IF(LOAD_ROM,ROM!B44,IF(AND(MMU_CLK,MMU_MEMW,CELL("address",B183)=CELL("address",OFFSET(RAM0,MMU_RAM_X,MMU_RAM_Y))),MMU_VAL,B183)))</f>
        <v>0</v>
      </c>
      <c r="C183" s="50">
        <f t="array" aca="1" ref="C183" ca="1">IF(RESET,0,IF(LOAD_ROM,ROM!C44,IF(AND(MMU_CLK,MMU_MEMW,CELL("address",C183)=CELL("address",OFFSET(RAM0,MMU_RAM_X,MMU_RAM_Y))),MMU_VAL,C183)))</f>
        <v>0</v>
      </c>
      <c r="D183" s="50">
        <f t="array" aca="1" ref="D183" ca="1">IF(RESET,0,IF(LOAD_ROM,ROM!D44,IF(AND(MMU_CLK,MMU_MEMW,CELL("address",D183)=CELL("address",OFFSET(RAM0,MMU_RAM_X,MMU_RAM_Y))),MMU_VAL,D183)))</f>
        <v>0</v>
      </c>
      <c r="E183" s="50">
        <f t="array" aca="1" ref="E183" ca="1">IF(RESET,0,IF(LOAD_ROM,ROM!E44,IF(AND(MMU_CLK,MMU_MEMW,CELL("address",E183)=CELL("address",OFFSET(RAM0,MMU_RAM_X,MMU_RAM_Y))),MMU_VAL,E183)))</f>
        <v>0</v>
      </c>
      <c r="F183" s="50">
        <f t="array" aca="1" ref="F183" ca="1">IF(RESET,0,IF(LOAD_ROM,ROM!F44,IF(AND(MMU_CLK,MMU_MEMW,CELL("address",F183)=CELL("address",OFFSET(RAM0,MMU_RAM_X,MMU_RAM_Y))),MMU_VAL,F183)))</f>
        <v>0</v>
      </c>
      <c r="G183" s="50">
        <f t="array" aca="1" ref="G183" ca="1">IF(RESET,0,IF(LOAD_ROM,ROM!G44,IF(AND(MMU_CLK,MMU_MEMW,CELL("address",G183)=CELL("address",OFFSET(RAM0,MMU_RAM_X,MMU_RAM_Y))),MMU_VAL,G183)))</f>
        <v>0</v>
      </c>
      <c r="H183" s="50">
        <f t="array" aca="1" ref="H183" ca="1">IF(RESET,0,IF(LOAD_ROM,ROM!H44,IF(AND(MMU_CLK,MMU_MEMW,CELL("address",H183)=CELL("address",OFFSET(RAM0,MMU_RAM_X,MMU_RAM_Y))),MMU_VAL,H183)))</f>
        <v>0</v>
      </c>
      <c r="I183" s="50">
        <f t="array" aca="1" ref="I183" ca="1">IF(RESET,0,IF(LOAD_ROM,ROM!I44,IF(AND(MMU_CLK,MMU_MEMW,CELL("address",I183)=CELL("address",OFFSET(RAM0,MMU_RAM_X,MMU_RAM_Y))),MMU_VAL,I183)))</f>
        <v>0</v>
      </c>
      <c r="J183" s="50">
        <f t="array" aca="1" ref="J183" ca="1">IF(RESET,0,IF(LOAD_ROM,ROM!J44,IF(AND(MMU_CLK,MMU_MEMW,CELL("address",J183)=CELL("address",OFFSET(RAM0,MMU_RAM_X,MMU_RAM_Y))),MMU_VAL,J183)))</f>
        <v>0</v>
      </c>
      <c r="K183" s="50">
        <f t="array" aca="1" ref="K183" ca="1">IF(RESET,0,IF(LOAD_ROM,ROM!K44,IF(AND(MMU_CLK,MMU_MEMW,CELL("address",K183)=CELL("address",OFFSET(RAM0,MMU_RAM_X,MMU_RAM_Y))),MMU_VAL,K183)))</f>
        <v>0</v>
      </c>
      <c r="L183" s="50">
        <f t="array" aca="1" ref="L183" ca="1">IF(RESET,0,IF(LOAD_ROM,ROM!L44,IF(AND(MMU_CLK,MMU_MEMW,CELL("address",L183)=CELL("address",OFFSET(RAM0,MMU_RAM_X,MMU_RAM_Y))),MMU_VAL,L183)))</f>
        <v>0</v>
      </c>
      <c r="M183" s="50">
        <f t="array" aca="1" ref="M183" ca="1">IF(RESET,0,IF(LOAD_ROM,ROM!M44,IF(AND(MMU_CLK,MMU_MEMW,CELL("address",M183)=CELL("address",OFFSET(RAM0,MMU_RAM_X,MMU_RAM_Y))),MMU_VAL,M183)))</f>
        <v>0</v>
      </c>
      <c r="N183" s="50">
        <f t="array" aca="1" ref="N183" ca="1">IF(RESET,0,IF(LOAD_ROM,ROM!N44,IF(AND(MMU_CLK,MMU_MEMW,CELL("address",N183)=CELL("address",OFFSET(RAM0,MMU_RAM_X,MMU_RAM_Y))),MMU_VAL,N183)))</f>
        <v>0</v>
      </c>
      <c r="O183" s="50">
        <f t="array" aca="1" ref="O183" ca="1">IF(RESET,0,IF(LOAD_ROM,ROM!O44,IF(AND(MMU_CLK,MMU_MEMW,CELL("address",O183)=CELL("address",OFFSET(RAM0,MMU_RAM_X,MMU_RAM_Y))),MMU_VAL,O183)))</f>
        <v>0</v>
      </c>
      <c r="P183" s="50">
        <f t="array" aca="1" ref="P183" ca="1">IF(RESET,0,IF(LOAD_ROM,ROM!P44,IF(AND(MMU_CLK,MMU_MEMW,CELL("address",P183)=CELL("address",OFFSET(RAM0,MMU_RAM_X,MMU_RAM_Y))),MMU_VAL,P183)))</f>
        <v>0</v>
      </c>
      <c r="Q183" s="50">
        <f t="array" aca="1" ref="Q183" ca="1">IF(RESET,0,IF(LOAD_ROM,ROM!Q44,IF(AND(MMU_CLK,MMU_MEMW,CELL("address",Q183)=CELL("address",OFFSET(RAM0,MMU_RAM_X,MMU_RAM_Y))),MMU_VAL,Q183)))</f>
        <v>0</v>
      </c>
      <c r="R183" s="50">
        <f t="array" aca="1" ref="R183" ca="1">IF(RESET,0,IF(LOAD_ROM,ROM!R44,IF(AND(MMU_CLK,MMU_MEMW,CELL("address",R183)=CELL("address",OFFSET(RAM0,MMU_RAM_X,MMU_RAM_Y))),MMU_VAL,R183)))</f>
        <v>0</v>
      </c>
      <c r="S183" s="50">
        <f t="array" aca="1" ref="S183" ca="1">IF(RESET,0,IF(LOAD_ROM,ROM!S44,IF(AND(MMU_CLK,MMU_MEMW,CELL("address",S183)=CELL("address",OFFSET(RAM0,MMU_RAM_X,MMU_RAM_Y))),MMU_VAL,S183)))</f>
        <v>0</v>
      </c>
      <c r="T183" s="50">
        <f t="array" aca="1" ref="T183" ca="1">IF(RESET,0,IF(LOAD_ROM,ROM!T44,IF(AND(MMU_CLK,MMU_MEMW,CELL("address",T183)=CELL("address",OFFSET(RAM0,MMU_RAM_X,MMU_RAM_Y))),MMU_VAL,T183)))</f>
        <v>0</v>
      </c>
      <c r="U183" s="50">
        <f t="array" aca="1" ref="U183" ca="1">IF(RESET,0,IF(LOAD_ROM,ROM!U44,IF(AND(MMU_CLK,MMU_MEMW,CELL("address",U183)=CELL("address",OFFSET(RAM0,MMU_RAM_X,MMU_RAM_Y))),MMU_VAL,U183)))</f>
        <v>0</v>
      </c>
      <c r="V183" s="50">
        <f t="array" aca="1" ref="V183" ca="1">IF(RESET,0,IF(LOAD_ROM,ROM!V44,IF(AND(MMU_CLK,MMU_MEMW,CELL("address",V183)=CELL("address",OFFSET(RAM0,MMU_RAM_X,MMU_RAM_Y))),MMU_VAL,V183)))</f>
        <v>0</v>
      </c>
      <c r="W183" s="50">
        <f t="array" aca="1" ref="W183" ca="1">IF(RESET,0,IF(LOAD_ROM,ROM!W44,IF(AND(MMU_CLK,MMU_MEMW,CELL("address",W183)=CELL("address",OFFSET(RAM0,MMU_RAM_X,MMU_RAM_Y))),MMU_VAL,W183)))</f>
        <v>0</v>
      </c>
      <c r="X183" s="50">
        <f t="array" aca="1" ref="X183" ca="1">IF(RESET,0,IF(LOAD_ROM,ROM!X44,IF(AND(MMU_CLK,MMU_MEMW,CELL("address",X183)=CELL("address",OFFSET(RAM0,MMU_RAM_X,MMU_RAM_Y))),MMU_VAL,X183)))</f>
        <v>0</v>
      </c>
      <c r="Y183" s="50">
        <f t="array" aca="1" ref="Y183" ca="1">IF(RESET,0,IF(LOAD_ROM,ROM!Y44,IF(AND(MMU_CLK,MMU_MEMW,CELL("address",Y183)=CELL("address",OFFSET(RAM0,MMU_RAM_X,MMU_RAM_Y))),MMU_VAL,Y183)))</f>
        <v>0</v>
      </c>
      <c r="Z183" s="50">
        <f t="array" aca="1" ref="Z183" ca="1">IF(RESET,0,IF(LOAD_ROM,ROM!Z44,IF(AND(MMU_CLK,MMU_MEMW,CELL("address",Z183)=CELL("address",OFFSET(RAM0,MMU_RAM_X,MMU_RAM_Y))),MMU_VAL,Z183)))</f>
        <v>0</v>
      </c>
      <c r="AA183" s="50">
        <f t="array" aca="1" ref="AA183" ca="1">IF(RESET,0,IF(LOAD_ROM,ROM!AA44,IF(AND(MMU_CLK,MMU_MEMW,CELL("address",AA183)=CELL("address",OFFSET(RAM0,MMU_RAM_X,MMU_RAM_Y))),MMU_VAL,AA183)))</f>
        <v>0</v>
      </c>
      <c r="AB183" s="50">
        <f t="array" aca="1" ref="AB183" ca="1">IF(RESET,0,IF(LOAD_ROM,ROM!AB44,IF(AND(MMU_CLK,MMU_MEMW,CELL("address",AB183)=CELL("address",OFFSET(RAM0,MMU_RAM_X,MMU_RAM_Y))),MMU_VAL,AB183)))</f>
        <v>0</v>
      </c>
      <c r="AC183" s="50">
        <f t="array" aca="1" ref="AC183" ca="1">IF(RESET,0,IF(LOAD_ROM,ROM!AC44,IF(AND(MMU_CLK,MMU_MEMW,CELL("address",AC183)=CELL("address",OFFSET(RAM0,MMU_RAM_X,MMU_RAM_Y))),MMU_VAL,AC183)))</f>
        <v>0</v>
      </c>
      <c r="AD183" s="50">
        <f t="array" aca="1" ref="AD183" ca="1">IF(RESET,0,IF(LOAD_ROM,ROM!AD44,IF(AND(MMU_CLK,MMU_MEMW,CELL("address",AD183)=CELL("address",OFFSET(RAM0,MMU_RAM_X,MMU_RAM_Y))),MMU_VAL,AD183)))</f>
        <v>0</v>
      </c>
      <c r="AE183" s="50">
        <f t="array" aca="1" ref="AE183" ca="1">IF(RESET,0,IF(LOAD_ROM,ROM!AE44,IF(AND(MMU_CLK,MMU_MEMW,CELL("address",AE183)=CELL("address",OFFSET(RAM0,MMU_RAM_X,MMU_RAM_Y))),MMU_VAL,AE183)))</f>
        <v>0</v>
      </c>
      <c r="AF183" s="50">
        <f t="array" aca="1" ref="AF183" ca="1">IF(RESET,0,IF(LOAD_ROM,ROM!AF44,IF(AND(MMU_CLK,MMU_MEMW,CELL("address",AF183)=CELL("address",OFFSET(RAM0,MMU_RAM_X,MMU_RAM_Y))),MMU_VAL,AF183)))</f>
        <v>0</v>
      </c>
      <c r="AG183" s="50">
        <f t="array" aca="1" ref="AG183" ca="1">IF(RESET,0,IF(LOAD_ROM,ROM!AG44,IF(AND(MMU_CLK,MMU_MEMW,CELL("address",AG183)=CELL("address",OFFSET(RAM0,MMU_RAM_X,MMU_RAM_Y))),MMU_VAL,AG183)))</f>
        <v>0</v>
      </c>
      <c r="AH183" s="50">
        <f t="array" aca="1" ref="AH183" ca="1">IF(RESET,0,IF(LOAD_ROM,ROM!AH44,IF(AND(MMU_CLK,MMU_MEMW,CELL("address",AH183)=CELL("address",OFFSET(RAM0,MMU_RAM_X,MMU_RAM_Y))),MMU_VAL,AH183)))</f>
        <v>0</v>
      </c>
      <c r="AI183" s="50">
        <f t="array" aca="1" ref="AI183" ca="1">IF(RESET,0,IF(LOAD_ROM,ROM!AI44,IF(AND(MMU_CLK,MMU_MEMW,CELL("address",AI183)=CELL("address",OFFSET(RAM0,MMU_RAM_X,MMU_RAM_Y))),MMU_VAL,AI183)))</f>
        <v>0</v>
      </c>
      <c r="AJ183" s="50">
        <f t="array" aca="1" ref="AJ183" ca="1">IF(RESET,0,IF(LOAD_ROM,ROM!AJ44,IF(AND(MMU_CLK,MMU_MEMW,CELL("address",AJ183)=CELL("address",OFFSET(RAM0,MMU_RAM_X,MMU_RAM_Y))),MMU_VAL,AJ183)))</f>
        <v>0</v>
      </c>
      <c r="AK183" s="50">
        <f t="array" aca="1" ref="AK183" ca="1">IF(RESET,0,IF(LOAD_ROM,ROM!AK44,IF(AND(MMU_CLK,MMU_MEMW,CELL("address",AK183)=CELL("address",OFFSET(RAM0,MMU_RAM_X,MMU_RAM_Y))),MMU_VAL,AK183)))</f>
        <v>0</v>
      </c>
      <c r="AL183" s="50">
        <f t="array" aca="1" ref="AL183" ca="1">IF(RESET,0,IF(LOAD_ROM,ROM!AL44,IF(AND(MMU_CLK,MMU_MEMW,CELL("address",AL183)=CELL("address",OFFSET(RAM0,MMU_RAM_X,MMU_RAM_Y))),MMU_VAL,AL183)))</f>
        <v>0</v>
      </c>
      <c r="AM183" s="50">
        <f t="array" aca="1" ref="AM183" ca="1">IF(RESET,0,IF(LOAD_ROM,ROM!AM44,IF(AND(MMU_CLK,MMU_MEMW,CELL("address",AM183)=CELL("address",OFFSET(RAM0,MMU_RAM_X,MMU_RAM_Y))),MMU_VAL,AM183)))</f>
        <v>0</v>
      </c>
      <c r="AN183" s="50">
        <f t="array" aca="1" ref="AN183" ca="1">IF(RESET,0,IF(LOAD_ROM,ROM!AN44,IF(AND(MMU_CLK,MMU_MEMW,CELL("address",AN183)=CELL("address",OFFSET(RAM0,MMU_RAM_X,MMU_RAM_Y))),MMU_VAL,AN183)))</f>
        <v>0</v>
      </c>
      <c r="AO183" s="50">
        <f t="array" aca="1" ref="AO183" ca="1">IF(RESET,0,IF(LOAD_ROM,ROM!AO44,IF(AND(MMU_CLK,MMU_MEMW,CELL("address",AO183)=CELL("address",OFFSET(RAM0,MMU_RAM_X,MMU_RAM_Y))),MMU_VAL,AO183)))</f>
        <v>0</v>
      </c>
      <c r="AP183" s="50">
        <f t="array" aca="1" ref="AP183" ca="1">IF(RESET,0,IF(LOAD_ROM,ROM!AP44,IF(AND(MMU_CLK,MMU_MEMW,CELL("address",AP183)=CELL("address",OFFSET(RAM0,MMU_RAM_X,MMU_RAM_Y))),MMU_VAL,AP183)))</f>
        <v>0</v>
      </c>
      <c r="AQ183" s="50">
        <f t="array" aca="1" ref="AQ183" ca="1">IF(RESET,0,IF(LOAD_ROM,ROM!AQ44,IF(AND(MMU_CLK,MMU_MEMW,CELL("address",AQ183)=CELL("address",OFFSET(RAM0,MMU_RAM_X,MMU_RAM_Y))),MMU_VAL,AQ183)))</f>
        <v>0</v>
      </c>
      <c r="AR183" s="50">
        <f t="array" aca="1" ref="AR183" ca="1">IF(RESET,0,IF(LOAD_ROM,ROM!AR44,IF(AND(MMU_CLK,MMU_MEMW,CELL("address",AR183)=CELL("address",OFFSET(RAM0,MMU_RAM_X,MMU_RAM_Y))),MMU_VAL,AR183)))</f>
        <v>0</v>
      </c>
      <c r="AS183" s="50">
        <f t="array" aca="1" ref="AS183" ca="1">IF(RESET,0,IF(LOAD_ROM,ROM!AS44,IF(AND(MMU_CLK,MMU_MEMW,CELL("address",AS183)=CELL("address",OFFSET(RAM0,MMU_RAM_X,MMU_RAM_Y))),MMU_VAL,AS183)))</f>
        <v>0</v>
      </c>
      <c r="AT183" s="50">
        <f t="array" aca="1" ref="AT183" ca="1">IF(RESET,0,IF(LOAD_ROM,ROM!AT44,IF(AND(MMU_CLK,MMU_MEMW,CELL("address",AT183)=CELL("address",OFFSET(RAM0,MMU_RAM_X,MMU_RAM_Y))),MMU_VAL,AT183)))</f>
        <v>0</v>
      </c>
      <c r="AU183" s="50">
        <f t="array" aca="1" ref="AU183" ca="1">IF(RESET,0,IF(LOAD_ROM,ROM!AU44,IF(AND(MMU_CLK,MMU_MEMW,CELL("address",AU183)=CELL("address",OFFSET(RAM0,MMU_RAM_X,MMU_RAM_Y))),MMU_VAL,AU183)))</f>
        <v>0</v>
      </c>
      <c r="AV183" s="50">
        <f t="array" aca="1" ref="AV183" ca="1">IF(RESET,0,IF(LOAD_ROM,ROM!AV44,IF(AND(MMU_CLK,MMU_MEMW,CELL("address",AV183)=CELL("address",OFFSET(RAM0,MMU_RAM_X,MMU_RAM_Y))),MMU_VAL,AV183)))</f>
        <v>0</v>
      </c>
      <c r="AW183" s="50">
        <f t="array" aca="1" ref="AW183" ca="1">IF(RESET,0,IF(LOAD_ROM,ROM!AW44,IF(AND(MMU_CLK,MMU_MEMW,CELL("address",AW183)=CELL("address",OFFSET(RAM0,MMU_RAM_X,MMU_RAM_Y))),MMU_VAL,AW183)))</f>
        <v>0</v>
      </c>
      <c r="AX183" s="50">
        <f t="array" aca="1" ref="AX183" ca="1">IF(RESET,0,IF(LOAD_ROM,ROM!AX44,IF(AND(MMU_CLK,MMU_MEMW,CELL("address",AX183)=CELL("address",OFFSET(RAM0,MMU_RAM_X,MMU_RAM_Y))),MMU_VAL,AX183)))</f>
        <v>0</v>
      </c>
      <c r="AY183" s="50">
        <f t="array" aca="1" ref="AY183" ca="1">IF(RESET,0,IF(LOAD_ROM,ROM!AY44,IF(AND(MMU_CLK,MMU_MEMW,CELL("address",AY183)=CELL("address",OFFSET(RAM0,MMU_RAM_X,MMU_RAM_Y))),MMU_VAL,AY183)))</f>
        <v>0</v>
      </c>
      <c r="AZ183" s="50">
        <f t="array" aca="1" ref="AZ183" ca="1">IF(RESET,0,IF(LOAD_ROM,ROM!AZ44,IF(AND(MMU_CLK,MMU_MEMW,CELL("address",AZ183)=CELL("address",OFFSET(RAM0,MMU_RAM_X,MMU_RAM_Y))),MMU_VAL,AZ183)))</f>
        <v>0</v>
      </c>
      <c r="BA183" s="50">
        <f t="array" aca="1" ref="BA183" ca="1">IF(RESET,0,IF(LOAD_ROM,ROM!BA44,IF(AND(MMU_CLK,MMU_MEMW,CELL("address",BA183)=CELL("address",OFFSET(RAM0,MMU_RAM_X,MMU_RAM_Y))),MMU_VAL,BA183)))</f>
        <v>0</v>
      </c>
      <c r="BB183" s="50">
        <f t="array" aca="1" ref="BB183" ca="1">IF(RESET,0,IF(LOAD_ROM,ROM!BB44,IF(AND(MMU_CLK,MMU_MEMW,CELL("address",BB183)=CELL("address",OFFSET(RAM0,MMU_RAM_X,MMU_RAM_Y))),MMU_VAL,BB183)))</f>
        <v>0</v>
      </c>
      <c r="BC183" s="50">
        <f t="array" aca="1" ref="BC183" ca="1">IF(RESET,0,IF(LOAD_ROM,ROM!BC44,IF(AND(MMU_CLK,MMU_MEMW,CELL("address",BC183)=CELL("address",OFFSET(RAM0,MMU_RAM_X,MMU_RAM_Y))),MMU_VAL,BC183)))</f>
        <v>0</v>
      </c>
      <c r="BD183" s="50">
        <f t="array" aca="1" ref="BD183" ca="1">IF(RESET,0,IF(LOAD_ROM,ROM!BD44,IF(AND(MMU_CLK,MMU_MEMW,CELL("address",BD183)=CELL("address",OFFSET(RAM0,MMU_RAM_X,MMU_RAM_Y))),MMU_VAL,BD183)))</f>
        <v>0</v>
      </c>
      <c r="BE183" s="50">
        <f t="array" aca="1" ref="BE183" ca="1">IF(RESET,0,IF(LOAD_ROM,ROM!BE44,IF(AND(MMU_CLK,MMU_MEMW,CELL("address",BE183)=CELL("address",OFFSET(RAM0,MMU_RAM_X,MMU_RAM_Y))),MMU_VAL,BE183)))</f>
        <v>0</v>
      </c>
      <c r="BF183" s="50">
        <f t="array" aca="1" ref="BF183" ca="1">IF(RESET,0,IF(LOAD_ROM,ROM!BF44,IF(AND(MMU_CLK,MMU_MEMW,CELL("address",BF183)=CELL("address",OFFSET(RAM0,MMU_RAM_X,MMU_RAM_Y))),MMU_VAL,BF183)))</f>
        <v>0</v>
      </c>
      <c r="BG183" s="50">
        <f t="array" aca="1" ref="BG183" ca="1">IF(RESET,0,IF(LOAD_ROM,ROM!BG44,IF(AND(MMU_CLK,MMU_MEMW,CELL("address",BG183)=CELL("address",OFFSET(RAM0,MMU_RAM_X,MMU_RAM_Y))),MMU_VAL,BG183)))</f>
        <v>0</v>
      </c>
      <c r="BH183" s="50">
        <f t="array" aca="1" ref="BH183" ca="1">IF(RESET,0,IF(LOAD_ROM,ROM!BH44,IF(AND(MMU_CLK,MMU_MEMW,CELL("address",BH183)=CELL("address",OFFSET(RAM0,MMU_RAM_X,MMU_RAM_Y))),MMU_VAL,BH183)))</f>
        <v>0</v>
      </c>
      <c r="BI183" s="50">
        <f t="array" aca="1" ref="BI183" ca="1">IF(RESET,0,IF(LOAD_ROM,ROM!BI44,IF(AND(MMU_CLK,MMU_MEMW,CELL("address",BI183)=CELL("address",OFFSET(RAM0,MMU_RAM_X,MMU_RAM_Y))),MMU_VAL,BI183)))</f>
        <v>0</v>
      </c>
      <c r="BJ183" s="50">
        <f t="array" aca="1" ref="BJ183" ca="1">IF(RESET,0,IF(LOAD_ROM,ROM!BJ44,IF(AND(MMU_CLK,MMU_MEMW,CELL("address",BJ183)=CELL("address",OFFSET(RAM0,MMU_RAM_X,MMU_RAM_Y))),MMU_VAL,BJ183)))</f>
        <v>0</v>
      </c>
      <c r="BK183" s="50">
        <f t="array" aca="1" ref="BK183" ca="1">IF(RESET,0,IF(LOAD_ROM,ROM!BK44,IF(AND(MMU_CLK,MMU_MEMW,CELL("address",BK183)=CELL("address",OFFSET(RAM0,MMU_RAM_X,MMU_RAM_Y))),MMU_VAL,BK183)))</f>
        <v>0</v>
      </c>
      <c r="BL183" s="50">
        <f t="array" aca="1" ref="BL183" ca="1">IF(RESET,0,IF(LOAD_ROM,ROM!BL44,IF(AND(MMU_CLK,MMU_MEMW,CELL("address",BL183)=CELL("address",OFFSET(RAM0,MMU_RAM_X,MMU_RAM_Y))),MMU_VAL,BL183)))</f>
        <v>0</v>
      </c>
      <c r="BM183" s="50">
        <f t="array" aca="1" ref="BM183" ca="1">IF(RESET,0,IF(LOAD_ROM,ROM!BM44,IF(AND(MMU_CLK,MMU_MEMW,CELL("address",BM183)=CELL("address",OFFSET(RAM0,MMU_RAM_X,MMU_RAM_Y))),MMU_VAL,BM183)))</f>
        <v>0</v>
      </c>
      <c r="BN183" s="50">
        <f t="array" aca="1" ref="BN183" ca="1">IF(RESET,0,IF(LOAD_ROM,ROM!BN44,IF(AND(MMU_CLK,MMU_MEMW,CELL("address",BN183)=CELL("address",OFFSET(RAM0,MMU_RAM_X,MMU_RAM_Y))),MMU_VAL,BN183)))</f>
        <v>0</v>
      </c>
      <c r="BO183" s="50">
        <f t="array" aca="1" ref="BO183" ca="1">IF(RESET,0,IF(LOAD_ROM,ROM!BO44,IF(AND(MMU_CLK,MMU_MEMW,CELL("address",BO183)=CELL("address",OFFSET(RAM0,MMU_RAM_X,MMU_RAM_Y))),MMU_VAL,BO183)))</f>
        <v>0</v>
      </c>
      <c r="BP183" s="50">
        <f t="array" aca="1" ref="BP183" ca="1">IF(RESET,0,IF(LOAD_ROM,ROM!BP44,IF(AND(MMU_CLK,MMU_MEMW,CELL("address",BP183)=CELL("address",OFFSET(RAM0,MMU_RAM_X,MMU_RAM_Y))),MMU_VAL,BP183)))</f>
        <v>0</v>
      </c>
      <c r="BQ183" s="50">
        <f t="array" aca="1" ref="BQ183" ca="1">IF(RESET,0,IF(LOAD_ROM,ROM!BQ44,IF(AND(MMU_CLK,MMU_MEMW,CELL("address",BQ183)=CELL("address",OFFSET(RAM0,MMU_RAM_X,MMU_RAM_Y))),MMU_VAL,BQ183)))</f>
        <v>0</v>
      </c>
      <c r="BR183" s="50">
        <f t="array" aca="1" ref="BR183" ca="1">IF(RESET,0,IF(LOAD_ROM,ROM!BR44,IF(AND(MMU_CLK,MMU_MEMW,CELL("address",BR183)=CELL("address",OFFSET(RAM0,MMU_RAM_X,MMU_RAM_Y))),MMU_VAL,BR183)))</f>
        <v>0</v>
      </c>
      <c r="BS183" s="50">
        <f t="array" aca="1" ref="BS183" ca="1">IF(RESET,0,IF(LOAD_ROM,ROM!BS44,IF(AND(MMU_CLK,MMU_MEMW,CELL("address",BS183)=CELL("address",OFFSET(RAM0,MMU_RAM_X,MMU_RAM_Y))),MMU_VAL,BS183)))</f>
        <v>0</v>
      </c>
      <c r="BT183" s="50">
        <f t="array" aca="1" ref="BT183" ca="1">IF(RESET,0,IF(LOAD_ROM,ROM!BT44,IF(AND(MMU_CLK,MMU_MEMW,CELL("address",BT183)=CELL("address",OFFSET(RAM0,MMU_RAM_X,MMU_RAM_Y))),MMU_VAL,BT183)))</f>
        <v>0</v>
      </c>
      <c r="BU183" s="50">
        <f t="array" aca="1" ref="BU183" ca="1">IF(RESET,0,IF(LOAD_ROM,ROM!BU44,IF(AND(MMU_CLK,MMU_MEMW,CELL("address",BU183)=CELL("address",OFFSET(RAM0,MMU_RAM_X,MMU_RAM_Y))),MMU_VAL,BU183)))</f>
        <v>0</v>
      </c>
      <c r="BV183" s="50">
        <f t="array" aca="1" ref="BV183" ca="1">IF(RESET,0,IF(LOAD_ROM,ROM!BV44,IF(AND(MMU_CLK,MMU_MEMW,CELL("address",BV183)=CELL("address",OFFSET(RAM0,MMU_RAM_X,MMU_RAM_Y))),MMU_VAL,BV183)))</f>
        <v>0</v>
      </c>
      <c r="BW183" s="50">
        <f t="array" aca="1" ref="BW183" ca="1">IF(RESET,0,IF(LOAD_ROM,ROM!BW44,IF(AND(MMU_CLK,MMU_MEMW,CELL("address",BW183)=CELL("address",OFFSET(RAM0,MMU_RAM_X,MMU_RAM_Y))),MMU_VAL,BW183)))</f>
        <v>0</v>
      </c>
      <c r="BX183" s="50">
        <f t="array" aca="1" ref="BX183" ca="1">IF(RESET,0,IF(LOAD_ROM,ROM!BX44,IF(AND(MMU_CLK,MMU_MEMW,CELL("address",BX183)=CELL("address",OFFSET(RAM0,MMU_RAM_X,MMU_RAM_Y))),MMU_VAL,BX183)))</f>
        <v>0</v>
      </c>
      <c r="BY183" s="50">
        <f t="array" aca="1" ref="BY183" ca="1">IF(RESET,0,IF(LOAD_ROM,ROM!BY44,IF(AND(MMU_CLK,MMU_MEMW,CELL("address",BY183)=CELL("address",OFFSET(RAM0,MMU_RAM_X,MMU_RAM_Y))),MMU_VAL,BY183)))</f>
        <v>0</v>
      </c>
      <c r="BZ183" s="50">
        <f t="array" aca="1" ref="BZ183" ca="1">IF(RESET,0,IF(LOAD_ROM,ROM!BZ44,IF(AND(MMU_CLK,MMU_MEMW,CELL("address",BZ183)=CELL("address",OFFSET(RAM0,MMU_RAM_X,MMU_RAM_Y))),MMU_VAL,BZ183)))</f>
        <v>0</v>
      </c>
      <c r="CA183" s="50">
        <f t="array" aca="1" ref="CA183" ca="1">IF(RESET,0,IF(LOAD_ROM,ROM!CA44,IF(AND(MMU_CLK,MMU_MEMW,CELL("address",CA183)=CELL("address",OFFSET(RAM0,MMU_RAM_X,MMU_RAM_Y))),MMU_VAL,CA183)))</f>
        <v>0</v>
      </c>
      <c r="CB183" s="50">
        <f t="array" aca="1" ref="CB183" ca="1">IF(RESET,0,IF(LOAD_ROM,ROM!CB44,IF(AND(MMU_CLK,MMU_MEMW,CELL("address",CB183)=CELL("address",OFFSET(RAM0,MMU_RAM_X,MMU_RAM_Y))),MMU_VAL,CB183)))</f>
        <v>0</v>
      </c>
      <c r="CC183" s="50">
        <f t="array" aca="1" ref="CC183" ca="1">IF(RESET,0,IF(LOAD_ROM,ROM!CC44,IF(AND(MMU_CLK,MMU_MEMW,CELL("address",CC183)=CELL("address",OFFSET(RAM0,MMU_RAM_X,MMU_RAM_Y))),MMU_VAL,CC183)))</f>
        <v>0</v>
      </c>
      <c r="CD183" s="50">
        <f t="array" aca="1" ref="CD183" ca="1">IF(RESET,0,IF(LOAD_ROM,ROM!CD44,IF(AND(MMU_CLK,MMU_MEMW,CELL("address",CD183)=CELL("address",OFFSET(RAM0,MMU_RAM_X,MMU_RAM_Y))),MMU_VAL,CD183)))</f>
        <v>0</v>
      </c>
      <c r="CE183" s="50">
        <f t="array" aca="1" ref="CE183" ca="1">IF(RESET,0,IF(LOAD_ROM,ROM!CE44,IF(AND(MMU_CLK,MMU_MEMW,CELL("address",CE183)=CELL("address",OFFSET(RAM0,MMU_RAM_X,MMU_RAM_Y))),MMU_VAL,CE183)))</f>
        <v>0</v>
      </c>
      <c r="CF183" s="50">
        <f t="array" aca="1" ref="CF183" ca="1">IF(RESET,0,IF(LOAD_ROM,ROM!CF44,IF(AND(MMU_CLK,MMU_MEMW,CELL("address",CF183)=CELL("address",OFFSET(RAM0,MMU_RAM_X,MMU_RAM_Y))),MMU_VAL,CF183)))</f>
        <v>0</v>
      </c>
      <c r="CG183" s="50">
        <f t="array" aca="1" ref="CG183" ca="1">IF(RESET,0,IF(LOAD_ROM,ROM!CG44,IF(AND(MMU_CLK,MMU_MEMW,CELL("address",CG183)=CELL("address",OFFSET(RAM0,MMU_RAM_X,MMU_RAM_Y))),MMU_VAL,CG183)))</f>
        <v>0</v>
      </c>
      <c r="CH183" s="50">
        <f t="array" aca="1" ref="CH183" ca="1">IF(RESET,0,IF(LOAD_ROM,ROM!CH44,IF(AND(MMU_CLK,MMU_MEMW,CELL("address",CH183)=CELL("address",OFFSET(RAM0,MMU_RAM_X,MMU_RAM_Y))),MMU_VAL,CH183)))</f>
        <v>0</v>
      </c>
      <c r="CI183" s="50">
        <f t="array" aca="1" ref="CI183" ca="1">IF(RESET,0,IF(LOAD_ROM,ROM!CI44,IF(AND(MMU_CLK,MMU_MEMW,CELL("address",CI183)=CELL("address",OFFSET(RAM0,MMU_RAM_X,MMU_RAM_Y))),MMU_VAL,CI183)))</f>
        <v>0</v>
      </c>
      <c r="CJ183" s="50">
        <f t="array" aca="1" ref="CJ183" ca="1">IF(RESET,0,IF(LOAD_ROM,ROM!CJ44,IF(AND(MMU_CLK,MMU_MEMW,CELL("address",CJ183)=CELL("address",OFFSET(RAM0,MMU_RAM_X,MMU_RAM_Y))),MMU_VAL,CJ183)))</f>
        <v>0</v>
      </c>
      <c r="CK183" s="50">
        <f t="array" aca="1" ref="CK183" ca="1">IF(RESET,0,IF(LOAD_ROM,ROM!CK44,IF(AND(MMU_CLK,MMU_MEMW,CELL("address",CK183)=CELL("address",OFFSET(RAM0,MMU_RAM_X,MMU_RAM_Y))),MMU_VAL,CK183)))</f>
        <v>0</v>
      </c>
      <c r="CL183" s="50">
        <f t="array" aca="1" ref="CL183" ca="1">IF(RESET,0,IF(LOAD_ROM,ROM!CL44,IF(AND(MMU_CLK,MMU_MEMW,CELL("address",CL183)=CELL("address",OFFSET(RAM0,MMU_RAM_X,MMU_RAM_Y))),MMU_VAL,CL183)))</f>
        <v>0</v>
      </c>
      <c r="CM183" s="50">
        <f t="array" aca="1" ref="CM183" ca="1">IF(RESET,0,IF(LOAD_ROM,ROM!CM44,IF(AND(MMU_CLK,MMU_MEMW,CELL("address",CM183)=CELL("address",OFFSET(RAM0,MMU_RAM_X,MMU_RAM_Y))),MMU_VAL,CM183)))</f>
        <v>0</v>
      </c>
      <c r="CN183" s="50">
        <f t="array" aca="1" ref="CN183" ca="1">IF(RESET,0,IF(LOAD_ROM,ROM!CN44,IF(AND(MMU_CLK,MMU_MEMW,CELL("address",CN183)=CELL("address",OFFSET(RAM0,MMU_RAM_X,MMU_RAM_Y))),MMU_VAL,CN183)))</f>
        <v>0</v>
      </c>
      <c r="CO183" s="50">
        <f t="array" aca="1" ref="CO183" ca="1">IF(RESET,0,IF(LOAD_ROM,ROM!CO44,IF(AND(MMU_CLK,MMU_MEMW,CELL("address",CO183)=CELL("address",OFFSET(RAM0,MMU_RAM_X,MMU_RAM_Y))),MMU_VAL,CO183)))</f>
        <v>0</v>
      </c>
      <c r="CP183" s="50">
        <f t="array" aca="1" ref="CP183" ca="1">IF(RESET,0,IF(LOAD_ROM,ROM!CP44,IF(AND(MMU_CLK,MMU_MEMW,CELL("address",CP183)=CELL("address",OFFSET(RAM0,MMU_RAM_X,MMU_RAM_Y))),MMU_VAL,CP183)))</f>
        <v>0</v>
      </c>
      <c r="CQ183" s="50">
        <f t="array" aca="1" ref="CQ183" ca="1">IF(RESET,0,IF(LOAD_ROM,ROM!CQ44,IF(AND(MMU_CLK,MMU_MEMW,CELL("address",CQ183)=CELL("address",OFFSET(RAM0,MMU_RAM_X,MMU_RAM_Y))),MMU_VAL,CQ183)))</f>
        <v>0</v>
      </c>
      <c r="CR183" s="50">
        <f t="array" aca="1" ref="CR183" ca="1">IF(RESET,0,IF(LOAD_ROM,ROM!CR44,IF(AND(MMU_CLK,MMU_MEMW,CELL("address",CR183)=CELL("address",OFFSET(RAM0,MMU_RAM_X,MMU_RAM_Y))),MMU_VAL,CR183)))</f>
        <v>0</v>
      </c>
      <c r="CS183" s="50">
        <f t="array" aca="1" ref="CS183" ca="1">IF(RESET,0,IF(LOAD_ROM,ROM!CS44,IF(AND(MMU_CLK,MMU_MEMW,CELL("address",CS183)=CELL("address",OFFSET(RAM0,MMU_RAM_X,MMU_RAM_Y))),MMU_VAL,CS183)))</f>
        <v>0</v>
      </c>
      <c r="CT183" s="50">
        <f t="array" aca="1" ref="CT183" ca="1">IF(RESET,0,IF(LOAD_ROM,ROM!CT44,IF(AND(MMU_CLK,MMU_MEMW,CELL("address",CT183)=CELL("address",OFFSET(RAM0,MMU_RAM_X,MMU_RAM_Y))),MMU_VAL,CT183)))</f>
        <v>0</v>
      </c>
      <c r="CU183" s="50">
        <f t="array" aca="1" ref="CU183" ca="1">IF(RESET,0,IF(LOAD_ROM,ROM!CU44,IF(AND(MMU_CLK,MMU_MEMW,CELL("address",CU183)=CELL("address",OFFSET(RAM0,MMU_RAM_X,MMU_RAM_Y))),MMU_VAL,CU183)))</f>
        <v>0</v>
      </c>
      <c r="CV183" s="50">
        <f t="array" aca="1" ref="CV183" ca="1">IF(RESET,0,IF(LOAD_ROM,ROM!CV44,IF(AND(MMU_CLK,MMU_MEMW,CELL("address",CV183)=CELL("address",OFFSET(RAM0,MMU_RAM_X,MMU_RAM_Y))),MMU_VAL,CV183)))</f>
        <v>0</v>
      </c>
      <c r="CW183" s="50">
        <f t="array" aca="1" ref="CW183" ca="1">IF(RESET,0,IF(LOAD_ROM,ROM!CW44,IF(AND(MMU_CLK,MMU_MEMW,CELL("address",CW183)=CELL("address",OFFSET(RAM0,MMU_RAM_X,MMU_RAM_Y))),MMU_VAL,CW183)))</f>
        <v>0</v>
      </c>
      <c r="CX183" s="50">
        <f t="array" aca="1" ref="CX183" ca="1">IF(RESET,0,IF(LOAD_ROM,ROM!CX44,IF(AND(MMU_CLK,MMU_MEMW,CELL("address",CX183)=CELL("address",OFFSET(RAM0,MMU_RAM_X,MMU_RAM_Y))),MMU_VAL,CX183)))</f>
        <v>0</v>
      </c>
      <c r="CY183" s="50">
        <f t="array" aca="1" ref="CY183" ca="1">IF(RESET,0,IF(LOAD_ROM,ROM!CY44,IF(AND(MMU_CLK,MMU_MEMW,CELL("address",CY183)=CELL("address",OFFSET(RAM0,MMU_RAM_X,MMU_RAM_Y))),MMU_VAL,CY183)))</f>
        <v>0</v>
      </c>
      <c r="CZ183" s="50">
        <f t="array" aca="1" ref="CZ183" ca="1">IF(RESET,0,IF(LOAD_ROM,ROM!CZ44,IF(AND(MMU_CLK,MMU_MEMW,CELL("address",CZ183)=CELL("address",OFFSET(RAM0,MMU_RAM_X,MMU_RAM_Y))),MMU_VAL,CZ183)))</f>
        <v>0</v>
      </c>
      <c r="DA183" s="50">
        <f t="array" aca="1" ref="DA183" ca="1">IF(RESET,0,IF(LOAD_ROM,ROM!DA44,IF(AND(MMU_CLK,MMU_MEMW,CELL("address",DA183)=CELL("address",OFFSET(RAM0,MMU_RAM_X,MMU_RAM_Y))),MMU_VAL,DA183)))</f>
        <v>0</v>
      </c>
      <c r="DB183" s="50">
        <f t="array" aca="1" ref="DB183" ca="1">IF(RESET,0,IF(LOAD_ROM,ROM!DB44,IF(AND(MMU_CLK,MMU_MEMW,CELL("address",DB183)=CELL("address",OFFSET(RAM0,MMU_RAM_X,MMU_RAM_Y))),MMU_VAL,DB183)))</f>
        <v>0</v>
      </c>
      <c r="DC183" s="50">
        <f t="array" aca="1" ref="DC183" ca="1">IF(RESET,0,IF(LOAD_ROM,ROM!DC44,IF(AND(MMU_CLK,MMU_MEMW,CELL("address",DC183)=CELL("address",OFFSET(RAM0,MMU_RAM_X,MMU_RAM_Y))),MMU_VAL,DC183)))</f>
        <v>0</v>
      </c>
      <c r="DD183" s="50">
        <f t="array" aca="1" ref="DD183" ca="1">IF(RESET,0,IF(LOAD_ROM,ROM!DD44,IF(AND(MMU_CLK,MMU_MEMW,CELL("address",DD183)=CELL("address",OFFSET(RAM0,MMU_RAM_X,MMU_RAM_Y))),MMU_VAL,DD183)))</f>
        <v>0</v>
      </c>
      <c r="DE183" s="50">
        <f t="array" aca="1" ref="DE183" ca="1">IF(RESET,0,IF(LOAD_ROM,ROM!DE44,IF(AND(MMU_CLK,MMU_MEMW,CELL("address",DE183)=CELL("address",OFFSET(RAM0,MMU_RAM_X,MMU_RAM_Y))),MMU_VAL,DE183)))</f>
        <v>0</v>
      </c>
      <c r="DF183" s="50">
        <f t="array" aca="1" ref="DF183" ca="1">IF(RESET,0,IF(LOAD_ROM,ROM!DF44,IF(AND(MMU_CLK,MMU_MEMW,CELL("address",DF183)=CELL("address",OFFSET(RAM0,MMU_RAM_X,MMU_RAM_Y))),MMU_VAL,DF183)))</f>
        <v>0</v>
      </c>
      <c r="DG183" s="50">
        <f t="array" aca="1" ref="DG183" ca="1">IF(RESET,0,IF(LOAD_ROM,ROM!DG44,IF(AND(MMU_CLK,MMU_MEMW,CELL("address",DG183)=CELL("address",OFFSET(RAM0,MMU_RAM_X,MMU_RAM_Y))),MMU_VAL,DG183)))</f>
        <v>0</v>
      </c>
      <c r="DH183" s="50">
        <f t="array" aca="1" ref="DH183" ca="1">IF(RESET,0,IF(LOAD_ROM,ROM!DH44,IF(AND(MMU_CLK,MMU_MEMW,CELL("address",DH183)=CELL("address",OFFSET(RAM0,MMU_RAM_X,MMU_RAM_Y))),MMU_VAL,DH183)))</f>
        <v>0</v>
      </c>
      <c r="DI183" s="50">
        <f t="array" aca="1" ref="DI183" ca="1">IF(RESET,0,IF(LOAD_ROM,ROM!DI44,IF(AND(MMU_CLK,MMU_MEMW,CELL("address",DI183)=CELL("address",OFFSET(RAM0,MMU_RAM_X,MMU_RAM_Y))),MMU_VAL,DI183)))</f>
        <v>0</v>
      </c>
      <c r="DJ183" s="50">
        <f t="array" aca="1" ref="DJ183" ca="1">IF(RESET,0,IF(LOAD_ROM,ROM!DJ44,IF(AND(MMU_CLK,MMU_MEMW,CELL("address",DJ183)=CELL("address",OFFSET(RAM0,MMU_RAM_X,MMU_RAM_Y))),MMU_VAL,DJ183)))</f>
        <v>0</v>
      </c>
      <c r="DK183" s="50">
        <f t="array" aca="1" ref="DK183" ca="1">IF(RESET,0,IF(LOAD_ROM,ROM!DK44,IF(AND(MMU_CLK,MMU_MEMW,CELL("address",DK183)=CELL("address",OFFSET(RAM0,MMU_RAM_X,MMU_RAM_Y))),MMU_VAL,DK183)))</f>
        <v>0</v>
      </c>
      <c r="DL183" s="50">
        <f t="array" aca="1" ref="DL183" ca="1">IF(RESET,0,IF(LOAD_ROM,ROM!DL44,IF(AND(MMU_CLK,MMU_MEMW,CELL("address",DL183)=CELL("address",OFFSET(RAM0,MMU_RAM_X,MMU_RAM_Y))),MMU_VAL,DL183)))</f>
        <v>0</v>
      </c>
      <c r="DM183" s="50">
        <f t="array" aca="1" ref="DM183" ca="1">IF(RESET,0,IF(LOAD_ROM,ROM!DM44,IF(AND(MMU_CLK,MMU_MEMW,CELL("address",DM183)=CELL("address",OFFSET(RAM0,MMU_RAM_X,MMU_RAM_Y))),MMU_VAL,DM183)))</f>
        <v>0</v>
      </c>
      <c r="DN183" s="50">
        <f t="array" aca="1" ref="DN183" ca="1">IF(RESET,0,IF(LOAD_ROM,ROM!DN44,IF(AND(MMU_CLK,MMU_MEMW,CELL("address",DN183)=CELL("address",OFFSET(RAM0,MMU_RAM_X,MMU_RAM_Y))),MMU_VAL,DN183)))</f>
        <v>0</v>
      </c>
      <c r="DO183" s="50">
        <f t="array" aca="1" ref="DO183" ca="1">IF(RESET,0,IF(LOAD_ROM,ROM!DO44,IF(AND(MMU_CLK,MMU_MEMW,CELL("address",DO183)=CELL("address",OFFSET(RAM0,MMU_RAM_X,MMU_RAM_Y))),MMU_VAL,DO183)))</f>
        <v>0</v>
      </c>
      <c r="DP183" s="50">
        <f t="array" aca="1" ref="DP183" ca="1">IF(RESET,0,IF(LOAD_ROM,ROM!DP44,IF(AND(MMU_CLK,MMU_MEMW,CELL("address",DP183)=CELL("address",OFFSET(RAM0,MMU_RAM_X,MMU_RAM_Y))),MMU_VAL,DP183)))</f>
        <v>0</v>
      </c>
      <c r="DQ183" s="50">
        <f t="array" aca="1" ref="DQ183" ca="1">IF(RESET,0,IF(LOAD_ROM,ROM!DQ44,IF(AND(MMU_CLK,MMU_MEMW,CELL("address",DQ183)=CELL("address",OFFSET(RAM0,MMU_RAM_X,MMU_RAM_Y))),MMU_VAL,DQ183)))</f>
        <v>0</v>
      </c>
      <c r="DR183" s="50">
        <f t="array" aca="1" ref="DR183" ca="1">IF(RESET,0,IF(LOAD_ROM,ROM!DR44,IF(AND(MMU_CLK,MMU_MEMW,CELL("address",DR183)=CELL("address",OFFSET(RAM0,MMU_RAM_X,MMU_RAM_Y))),MMU_VAL,DR183)))</f>
        <v>0</v>
      </c>
      <c r="DS183" s="50">
        <f t="array" aca="1" ref="DS183" ca="1">IF(RESET,0,IF(LOAD_ROM,ROM!DS44,IF(AND(MMU_CLK,MMU_MEMW,CELL("address",DS183)=CELL("address",OFFSET(RAM0,MMU_RAM_X,MMU_RAM_Y))),MMU_VAL,DS183)))</f>
        <v>0</v>
      </c>
      <c r="DT183" s="50">
        <f t="array" aca="1" ref="DT183" ca="1">IF(RESET,0,IF(LOAD_ROM,ROM!DT44,IF(AND(MMU_CLK,MMU_MEMW,CELL("address",DT183)=CELL("address",OFFSET(RAM0,MMU_RAM_X,MMU_RAM_Y))),MMU_VAL,DT183)))</f>
        <v>0</v>
      </c>
      <c r="DU183" s="50">
        <f t="array" aca="1" ref="DU183" ca="1">IF(RESET,0,IF(LOAD_ROM,ROM!DU44,IF(AND(MMU_CLK,MMU_MEMW,CELL("address",DU183)=CELL("address",OFFSET(RAM0,MMU_RAM_X,MMU_RAM_Y))),MMU_VAL,DU183)))</f>
        <v>0</v>
      </c>
      <c r="DV183" s="50">
        <f t="array" aca="1" ref="DV183" ca="1">IF(RESET,0,IF(LOAD_ROM,ROM!DV44,IF(AND(MMU_CLK,MMU_MEMW,CELL("address",DV183)=CELL("address",OFFSET(RAM0,MMU_RAM_X,MMU_RAM_Y))),MMU_VAL,DV183)))</f>
        <v>0</v>
      </c>
      <c r="DW183" s="50">
        <f t="array" aca="1" ref="DW183" ca="1">IF(RESET,0,IF(LOAD_ROM,ROM!DW44,IF(AND(MMU_CLK,MMU_MEMW,CELL("address",DW183)=CELL("address",OFFSET(RAM0,MMU_RAM_X,MMU_RAM_Y))),MMU_VAL,DW183)))</f>
        <v>0</v>
      </c>
      <c r="DX183" s="50">
        <f t="array" aca="1" ref="DX183" ca="1">IF(RESET,0,IF(LOAD_ROM,ROM!DX44,IF(AND(MMU_CLK,MMU_MEMW,CELL("address",DX183)=CELL("address",OFFSET(RAM0,MMU_RAM_X,MMU_RAM_Y))),MMU_VAL,DX183)))</f>
        <v>0</v>
      </c>
    </row>
    <row r="184" spans="1:128" x14ac:dyDescent="0.35">
      <c r="A184" s="50">
        <f t="array" aca="1" ref="A184" ca="1">IF(RESET,0,IF(LOAD_ROM,ROM!A45,IF(AND(MMU_CLK,MMU_MEMW,CELL("address",A184)=CELL("address",OFFSET(RAM0,MMU_RAM_X,MMU_RAM_Y))),MMU_VAL,A184)))</f>
        <v>0</v>
      </c>
      <c r="B184" s="50">
        <f t="array" aca="1" ref="B184" ca="1">IF(RESET,0,IF(LOAD_ROM,ROM!B45,IF(AND(MMU_CLK,MMU_MEMW,CELL("address",B184)=CELL("address",OFFSET(RAM0,MMU_RAM_X,MMU_RAM_Y))),MMU_VAL,B184)))</f>
        <v>0</v>
      </c>
      <c r="C184" s="50">
        <f t="array" aca="1" ref="C184" ca="1">IF(RESET,0,IF(LOAD_ROM,ROM!C45,IF(AND(MMU_CLK,MMU_MEMW,CELL("address",C184)=CELL("address",OFFSET(RAM0,MMU_RAM_X,MMU_RAM_Y))),MMU_VAL,C184)))</f>
        <v>0</v>
      </c>
      <c r="D184" s="50">
        <f t="array" aca="1" ref="D184" ca="1">IF(RESET,0,IF(LOAD_ROM,ROM!D45,IF(AND(MMU_CLK,MMU_MEMW,CELL("address",D184)=CELL("address",OFFSET(RAM0,MMU_RAM_X,MMU_RAM_Y))),MMU_VAL,D184)))</f>
        <v>0</v>
      </c>
      <c r="E184" s="50">
        <f t="array" aca="1" ref="E184" ca="1">IF(RESET,0,IF(LOAD_ROM,ROM!E45,IF(AND(MMU_CLK,MMU_MEMW,CELL("address",E184)=CELL("address",OFFSET(RAM0,MMU_RAM_X,MMU_RAM_Y))),MMU_VAL,E184)))</f>
        <v>0</v>
      </c>
      <c r="F184" s="50">
        <f t="array" aca="1" ref="F184" ca="1">IF(RESET,0,IF(LOAD_ROM,ROM!F45,IF(AND(MMU_CLK,MMU_MEMW,CELL("address",F184)=CELL("address",OFFSET(RAM0,MMU_RAM_X,MMU_RAM_Y))),MMU_VAL,F184)))</f>
        <v>0</v>
      </c>
      <c r="G184" s="50">
        <f t="array" aca="1" ref="G184" ca="1">IF(RESET,0,IF(LOAD_ROM,ROM!G45,IF(AND(MMU_CLK,MMU_MEMW,CELL("address",G184)=CELL("address",OFFSET(RAM0,MMU_RAM_X,MMU_RAM_Y))),MMU_VAL,G184)))</f>
        <v>0</v>
      </c>
      <c r="H184" s="50">
        <f t="array" aca="1" ref="H184" ca="1">IF(RESET,0,IF(LOAD_ROM,ROM!H45,IF(AND(MMU_CLK,MMU_MEMW,CELL("address",H184)=CELL("address",OFFSET(RAM0,MMU_RAM_X,MMU_RAM_Y))),MMU_VAL,H184)))</f>
        <v>0</v>
      </c>
      <c r="I184" s="50">
        <f t="array" aca="1" ref="I184" ca="1">IF(RESET,0,IF(LOAD_ROM,ROM!I45,IF(AND(MMU_CLK,MMU_MEMW,CELL("address",I184)=CELL("address",OFFSET(RAM0,MMU_RAM_X,MMU_RAM_Y))),MMU_VAL,I184)))</f>
        <v>0</v>
      </c>
      <c r="J184" s="50">
        <f t="array" aca="1" ref="J184" ca="1">IF(RESET,0,IF(LOAD_ROM,ROM!J45,IF(AND(MMU_CLK,MMU_MEMW,CELL("address",J184)=CELL("address",OFFSET(RAM0,MMU_RAM_X,MMU_RAM_Y))),MMU_VAL,J184)))</f>
        <v>0</v>
      </c>
      <c r="K184" s="50">
        <f t="array" aca="1" ref="K184" ca="1">IF(RESET,0,IF(LOAD_ROM,ROM!K45,IF(AND(MMU_CLK,MMU_MEMW,CELL("address",K184)=CELL("address",OFFSET(RAM0,MMU_RAM_X,MMU_RAM_Y))),MMU_VAL,K184)))</f>
        <v>0</v>
      </c>
      <c r="L184" s="50">
        <f t="array" aca="1" ref="L184" ca="1">IF(RESET,0,IF(LOAD_ROM,ROM!L45,IF(AND(MMU_CLK,MMU_MEMW,CELL("address",L184)=CELL("address",OFFSET(RAM0,MMU_RAM_X,MMU_RAM_Y))),MMU_VAL,L184)))</f>
        <v>0</v>
      </c>
      <c r="M184" s="50">
        <f t="array" aca="1" ref="M184" ca="1">IF(RESET,0,IF(LOAD_ROM,ROM!M45,IF(AND(MMU_CLK,MMU_MEMW,CELL("address",M184)=CELL("address",OFFSET(RAM0,MMU_RAM_X,MMU_RAM_Y))),MMU_VAL,M184)))</f>
        <v>0</v>
      </c>
      <c r="N184" s="50">
        <f t="array" aca="1" ref="N184" ca="1">IF(RESET,0,IF(LOAD_ROM,ROM!N45,IF(AND(MMU_CLK,MMU_MEMW,CELL("address",N184)=CELL("address",OFFSET(RAM0,MMU_RAM_X,MMU_RAM_Y))),MMU_VAL,N184)))</f>
        <v>0</v>
      </c>
      <c r="O184" s="50">
        <f t="array" aca="1" ref="O184" ca="1">IF(RESET,0,IF(LOAD_ROM,ROM!O45,IF(AND(MMU_CLK,MMU_MEMW,CELL("address",O184)=CELL("address",OFFSET(RAM0,MMU_RAM_X,MMU_RAM_Y))),MMU_VAL,O184)))</f>
        <v>0</v>
      </c>
      <c r="P184" s="50">
        <f t="array" aca="1" ref="P184" ca="1">IF(RESET,0,IF(LOAD_ROM,ROM!P45,IF(AND(MMU_CLK,MMU_MEMW,CELL("address",P184)=CELL("address",OFFSET(RAM0,MMU_RAM_X,MMU_RAM_Y))),MMU_VAL,P184)))</f>
        <v>0</v>
      </c>
      <c r="Q184" s="50">
        <f t="array" aca="1" ref="Q184" ca="1">IF(RESET,0,IF(LOAD_ROM,ROM!Q45,IF(AND(MMU_CLK,MMU_MEMW,CELL("address",Q184)=CELL("address",OFFSET(RAM0,MMU_RAM_X,MMU_RAM_Y))),MMU_VAL,Q184)))</f>
        <v>0</v>
      </c>
      <c r="R184" s="50">
        <f t="array" aca="1" ref="R184" ca="1">IF(RESET,0,IF(LOAD_ROM,ROM!R45,IF(AND(MMU_CLK,MMU_MEMW,CELL("address",R184)=CELL("address",OFFSET(RAM0,MMU_RAM_X,MMU_RAM_Y))),MMU_VAL,R184)))</f>
        <v>0</v>
      </c>
      <c r="S184" s="50">
        <f t="array" aca="1" ref="S184" ca="1">IF(RESET,0,IF(LOAD_ROM,ROM!S45,IF(AND(MMU_CLK,MMU_MEMW,CELL("address",S184)=CELL("address",OFFSET(RAM0,MMU_RAM_X,MMU_RAM_Y))),MMU_VAL,S184)))</f>
        <v>0</v>
      </c>
      <c r="T184" s="50">
        <f t="array" aca="1" ref="T184" ca="1">IF(RESET,0,IF(LOAD_ROM,ROM!T45,IF(AND(MMU_CLK,MMU_MEMW,CELL("address",T184)=CELL("address",OFFSET(RAM0,MMU_RAM_X,MMU_RAM_Y))),MMU_VAL,T184)))</f>
        <v>0</v>
      </c>
      <c r="U184" s="50">
        <f t="array" aca="1" ref="U184" ca="1">IF(RESET,0,IF(LOAD_ROM,ROM!U45,IF(AND(MMU_CLK,MMU_MEMW,CELL("address",U184)=CELL("address",OFFSET(RAM0,MMU_RAM_X,MMU_RAM_Y))),MMU_VAL,U184)))</f>
        <v>0</v>
      </c>
      <c r="V184" s="50">
        <f t="array" aca="1" ref="V184" ca="1">IF(RESET,0,IF(LOAD_ROM,ROM!V45,IF(AND(MMU_CLK,MMU_MEMW,CELL("address",V184)=CELL("address",OFFSET(RAM0,MMU_RAM_X,MMU_RAM_Y))),MMU_VAL,V184)))</f>
        <v>0</v>
      </c>
      <c r="W184" s="50">
        <f t="array" aca="1" ref="W184" ca="1">IF(RESET,0,IF(LOAD_ROM,ROM!W45,IF(AND(MMU_CLK,MMU_MEMW,CELL("address",W184)=CELL("address",OFFSET(RAM0,MMU_RAM_X,MMU_RAM_Y))),MMU_VAL,W184)))</f>
        <v>0</v>
      </c>
      <c r="X184" s="50">
        <f t="array" aca="1" ref="X184" ca="1">IF(RESET,0,IF(LOAD_ROM,ROM!X45,IF(AND(MMU_CLK,MMU_MEMW,CELL("address",X184)=CELL("address",OFFSET(RAM0,MMU_RAM_X,MMU_RAM_Y))),MMU_VAL,X184)))</f>
        <v>0</v>
      </c>
      <c r="Y184" s="50">
        <f t="array" aca="1" ref="Y184" ca="1">IF(RESET,0,IF(LOAD_ROM,ROM!Y45,IF(AND(MMU_CLK,MMU_MEMW,CELL("address",Y184)=CELL("address",OFFSET(RAM0,MMU_RAM_X,MMU_RAM_Y))),MMU_VAL,Y184)))</f>
        <v>0</v>
      </c>
      <c r="Z184" s="50">
        <f t="array" aca="1" ref="Z184" ca="1">IF(RESET,0,IF(LOAD_ROM,ROM!Z45,IF(AND(MMU_CLK,MMU_MEMW,CELL("address",Z184)=CELL("address",OFFSET(RAM0,MMU_RAM_X,MMU_RAM_Y))),MMU_VAL,Z184)))</f>
        <v>0</v>
      </c>
      <c r="AA184" s="50">
        <f t="array" aca="1" ref="AA184" ca="1">IF(RESET,0,IF(LOAD_ROM,ROM!AA45,IF(AND(MMU_CLK,MMU_MEMW,CELL("address",AA184)=CELL("address",OFFSET(RAM0,MMU_RAM_X,MMU_RAM_Y))),MMU_VAL,AA184)))</f>
        <v>0</v>
      </c>
      <c r="AB184" s="50">
        <f t="array" aca="1" ref="AB184" ca="1">IF(RESET,0,IF(LOAD_ROM,ROM!AB45,IF(AND(MMU_CLK,MMU_MEMW,CELL("address",AB184)=CELL("address",OFFSET(RAM0,MMU_RAM_X,MMU_RAM_Y))),MMU_VAL,AB184)))</f>
        <v>0</v>
      </c>
      <c r="AC184" s="50">
        <f t="array" aca="1" ref="AC184" ca="1">IF(RESET,0,IF(LOAD_ROM,ROM!AC45,IF(AND(MMU_CLK,MMU_MEMW,CELL("address",AC184)=CELL("address",OFFSET(RAM0,MMU_RAM_X,MMU_RAM_Y))),MMU_VAL,AC184)))</f>
        <v>0</v>
      </c>
      <c r="AD184" s="50">
        <f t="array" aca="1" ref="AD184" ca="1">IF(RESET,0,IF(LOAD_ROM,ROM!AD45,IF(AND(MMU_CLK,MMU_MEMW,CELL("address",AD184)=CELL("address",OFFSET(RAM0,MMU_RAM_X,MMU_RAM_Y))),MMU_VAL,AD184)))</f>
        <v>0</v>
      </c>
      <c r="AE184" s="50">
        <f t="array" aca="1" ref="AE184" ca="1">IF(RESET,0,IF(LOAD_ROM,ROM!AE45,IF(AND(MMU_CLK,MMU_MEMW,CELL("address",AE184)=CELL("address",OFFSET(RAM0,MMU_RAM_X,MMU_RAM_Y))),MMU_VAL,AE184)))</f>
        <v>0</v>
      </c>
      <c r="AF184" s="50">
        <f t="array" aca="1" ref="AF184" ca="1">IF(RESET,0,IF(LOAD_ROM,ROM!AF45,IF(AND(MMU_CLK,MMU_MEMW,CELL("address",AF184)=CELL("address",OFFSET(RAM0,MMU_RAM_X,MMU_RAM_Y))),MMU_VAL,AF184)))</f>
        <v>0</v>
      </c>
      <c r="AG184" s="50">
        <f t="array" aca="1" ref="AG184" ca="1">IF(RESET,0,IF(LOAD_ROM,ROM!AG45,IF(AND(MMU_CLK,MMU_MEMW,CELL("address",AG184)=CELL("address",OFFSET(RAM0,MMU_RAM_X,MMU_RAM_Y))),MMU_VAL,AG184)))</f>
        <v>0</v>
      </c>
      <c r="AH184" s="50">
        <f t="array" aca="1" ref="AH184" ca="1">IF(RESET,0,IF(LOAD_ROM,ROM!AH45,IF(AND(MMU_CLK,MMU_MEMW,CELL("address",AH184)=CELL("address",OFFSET(RAM0,MMU_RAM_X,MMU_RAM_Y))),MMU_VAL,AH184)))</f>
        <v>0</v>
      </c>
      <c r="AI184" s="50">
        <f t="array" aca="1" ref="AI184" ca="1">IF(RESET,0,IF(LOAD_ROM,ROM!AI45,IF(AND(MMU_CLK,MMU_MEMW,CELL("address",AI184)=CELL("address",OFFSET(RAM0,MMU_RAM_X,MMU_RAM_Y))),MMU_VAL,AI184)))</f>
        <v>0</v>
      </c>
      <c r="AJ184" s="50">
        <f t="array" aca="1" ref="AJ184" ca="1">IF(RESET,0,IF(LOAD_ROM,ROM!AJ45,IF(AND(MMU_CLK,MMU_MEMW,CELL("address",AJ184)=CELL("address",OFFSET(RAM0,MMU_RAM_X,MMU_RAM_Y))),MMU_VAL,AJ184)))</f>
        <v>0</v>
      </c>
      <c r="AK184" s="50">
        <f t="array" aca="1" ref="AK184" ca="1">IF(RESET,0,IF(LOAD_ROM,ROM!AK45,IF(AND(MMU_CLK,MMU_MEMW,CELL("address",AK184)=CELL("address",OFFSET(RAM0,MMU_RAM_X,MMU_RAM_Y))),MMU_VAL,AK184)))</f>
        <v>0</v>
      </c>
      <c r="AL184" s="50">
        <f t="array" aca="1" ref="AL184" ca="1">IF(RESET,0,IF(LOAD_ROM,ROM!AL45,IF(AND(MMU_CLK,MMU_MEMW,CELL("address",AL184)=CELL("address",OFFSET(RAM0,MMU_RAM_X,MMU_RAM_Y))),MMU_VAL,AL184)))</f>
        <v>0</v>
      </c>
      <c r="AM184" s="50">
        <f t="array" aca="1" ref="AM184" ca="1">IF(RESET,0,IF(LOAD_ROM,ROM!AM45,IF(AND(MMU_CLK,MMU_MEMW,CELL("address",AM184)=CELL("address",OFFSET(RAM0,MMU_RAM_X,MMU_RAM_Y))),MMU_VAL,AM184)))</f>
        <v>0</v>
      </c>
      <c r="AN184" s="50">
        <f t="array" aca="1" ref="AN184" ca="1">IF(RESET,0,IF(LOAD_ROM,ROM!AN45,IF(AND(MMU_CLK,MMU_MEMW,CELL("address",AN184)=CELL("address",OFFSET(RAM0,MMU_RAM_X,MMU_RAM_Y))),MMU_VAL,AN184)))</f>
        <v>0</v>
      </c>
      <c r="AO184" s="50">
        <f t="array" aca="1" ref="AO184" ca="1">IF(RESET,0,IF(LOAD_ROM,ROM!AO45,IF(AND(MMU_CLK,MMU_MEMW,CELL("address",AO184)=CELL("address",OFFSET(RAM0,MMU_RAM_X,MMU_RAM_Y))),MMU_VAL,AO184)))</f>
        <v>0</v>
      </c>
      <c r="AP184" s="50">
        <f t="array" aca="1" ref="AP184" ca="1">IF(RESET,0,IF(LOAD_ROM,ROM!AP45,IF(AND(MMU_CLK,MMU_MEMW,CELL("address",AP184)=CELL("address",OFFSET(RAM0,MMU_RAM_X,MMU_RAM_Y))),MMU_VAL,AP184)))</f>
        <v>0</v>
      </c>
      <c r="AQ184" s="50">
        <f t="array" aca="1" ref="AQ184" ca="1">IF(RESET,0,IF(LOAD_ROM,ROM!AQ45,IF(AND(MMU_CLK,MMU_MEMW,CELL("address",AQ184)=CELL("address",OFFSET(RAM0,MMU_RAM_X,MMU_RAM_Y))),MMU_VAL,AQ184)))</f>
        <v>0</v>
      </c>
      <c r="AR184" s="50">
        <f t="array" aca="1" ref="AR184" ca="1">IF(RESET,0,IF(LOAD_ROM,ROM!AR45,IF(AND(MMU_CLK,MMU_MEMW,CELL("address",AR184)=CELL("address",OFFSET(RAM0,MMU_RAM_X,MMU_RAM_Y))),MMU_VAL,AR184)))</f>
        <v>0</v>
      </c>
      <c r="AS184" s="50">
        <f t="array" aca="1" ref="AS184" ca="1">IF(RESET,0,IF(LOAD_ROM,ROM!AS45,IF(AND(MMU_CLK,MMU_MEMW,CELL("address",AS184)=CELL("address",OFFSET(RAM0,MMU_RAM_X,MMU_RAM_Y))),MMU_VAL,AS184)))</f>
        <v>0</v>
      </c>
      <c r="AT184" s="50">
        <f t="array" aca="1" ref="AT184" ca="1">IF(RESET,0,IF(LOAD_ROM,ROM!AT45,IF(AND(MMU_CLK,MMU_MEMW,CELL("address",AT184)=CELL("address",OFFSET(RAM0,MMU_RAM_X,MMU_RAM_Y))),MMU_VAL,AT184)))</f>
        <v>0</v>
      </c>
      <c r="AU184" s="50">
        <f t="array" aca="1" ref="AU184" ca="1">IF(RESET,0,IF(LOAD_ROM,ROM!AU45,IF(AND(MMU_CLK,MMU_MEMW,CELL("address",AU184)=CELL("address",OFFSET(RAM0,MMU_RAM_X,MMU_RAM_Y))),MMU_VAL,AU184)))</f>
        <v>0</v>
      </c>
      <c r="AV184" s="50">
        <f t="array" aca="1" ref="AV184" ca="1">IF(RESET,0,IF(LOAD_ROM,ROM!AV45,IF(AND(MMU_CLK,MMU_MEMW,CELL("address",AV184)=CELL("address",OFFSET(RAM0,MMU_RAM_X,MMU_RAM_Y))),MMU_VAL,AV184)))</f>
        <v>0</v>
      </c>
      <c r="AW184" s="50">
        <f t="array" aca="1" ref="AW184" ca="1">IF(RESET,0,IF(LOAD_ROM,ROM!AW45,IF(AND(MMU_CLK,MMU_MEMW,CELL("address",AW184)=CELL("address",OFFSET(RAM0,MMU_RAM_X,MMU_RAM_Y))),MMU_VAL,AW184)))</f>
        <v>0</v>
      </c>
      <c r="AX184" s="50">
        <f t="array" aca="1" ref="AX184" ca="1">IF(RESET,0,IF(LOAD_ROM,ROM!AX45,IF(AND(MMU_CLK,MMU_MEMW,CELL("address",AX184)=CELL("address",OFFSET(RAM0,MMU_RAM_X,MMU_RAM_Y))),MMU_VAL,AX184)))</f>
        <v>0</v>
      </c>
      <c r="AY184" s="50">
        <f t="array" aca="1" ref="AY184" ca="1">IF(RESET,0,IF(LOAD_ROM,ROM!AY45,IF(AND(MMU_CLK,MMU_MEMW,CELL("address",AY184)=CELL("address",OFFSET(RAM0,MMU_RAM_X,MMU_RAM_Y))),MMU_VAL,AY184)))</f>
        <v>0</v>
      </c>
      <c r="AZ184" s="50">
        <f t="array" aca="1" ref="AZ184" ca="1">IF(RESET,0,IF(LOAD_ROM,ROM!AZ45,IF(AND(MMU_CLK,MMU_MEMW,CELL("address",AZ184)=CELL("address",OFFSET(RAM0,MMU_RAM_X,MMU_RAM_Y))),MMU_VAL,AZ184)))</f>
        <v>0</v>
      </c>
      <c r="BA184" s="50">
        <f t="array" aca="1" ref="BA184" ca="1">IF(RESET,0,IF(LOAD_ROM,ROM!BA45,IF(AND(MMU_CLK,MMU_MEMW,CELL("address",BA184)=CELL("address",OFFSET(RAM0,MMU_RAM_X,MMU_RAM_Y))),MMU_VAL,BA184)))</f>
        <v>0</v>
      </c>
      <c r="BB184" s="50">
        <f t="array" aca="1" ref="BB184" ca="1">IF(RESET,0,IF(LOAD_ROM,ROM!BB45,IF(AND(MMU_CLK,MMU_MEMW,CELL("address",BB184)=CELL("address",OFFSET(RAM0,MMU_RAM_X,MMU_RAM_Y))),MMU_VAL,BB184)))</f>
        <v>0</v>
      </c>
      <c r="BC184" s="50">
        <f t="array" aca="1" ref="BC184" ca="1">IF(RESET,0,IF(LOAD_ROM,ROM!BC45,IF(AND(MMU_CLK,MMU_MEMW,CELL("address",BC184)=CELL("address",OFFSET(RAM0,MMU_RAM_X,MMU_RAM_Y))),MMU_VAL,BC184)))</f>
        <v>0</v>
      </c>
      <c r="BD184" s="50">
        <f t="array" aca="1" ref="BD184" ca="1">IF(RESET,0,IF(LOAD_ROM,ROM!BD45,IF(AND(MMU_CLK,MMU_MEMW,CELL("address",BD184)=CELL("address",OFFSET(RAM0,MMU_RAM_X,MMU_RAM_Y))),MMU_VAL,BD184)))</f>
        <v>0</v>
      </c>
      <c r="BE184" s="50">
        <f t="array" aca="1" ref="BE184" ca="1">IF(RESET,0,IF(LOAD_ROM,ROM!BE45,IF(AND(MMU_CLK,MMU_MEMW,CELL("address",BE184)=CELL("address",OFFSET(RAM0,MMU_RAM_X,MMU_RAM_Y))),MMU_VAL,BE184)))</f>
        <v>0</v>
      </c>
      <c r="BF184" s="50">
        <f t="array" aca="1" ref="BF184" ca="1">IF(RESET,0,IF(LOAD_ROM,ROM!BF45,IF(AND(MMU_CLK,MMU_MEMW,CELL("address",BF184)=CELL("address",OFFSET(RAM0,MMU_RAM_X,MMU_RAM_Y))),MMU_VAL,BF184)))</f>
        <v>0</v>
      </c>
      <c r="BG184" s="50">
        <f t="array" aca="1" ref="BG184" ca="1">IF(RESET,0,IF(LOAD_ROM,ROM!BG45,IF(AND(MMU_CLK,MMU_MEMW,CELL("address",BG184)=CELL("address",OFFSET(RAM0,MMU_RAM_X,MMU_RAM_Y))),MMU_VAL,BG184)))</f>
        <v>0</v>
      </c>
      <c r="BH184" s="50">
        <f t="array" aca="1" ref="BH184" ca="1">IF(RESET,0,IF(LOAD_ROM,ROM!BH45,IF(AND(MMU_CLK,MMU_MEMW,CELL("address",BH184)=CELL("address",OFFSET(RAM0,MMU_RAM_X,MMU_RAM_Y))),MMU_VAL,BH184)))</f>
        <v>0</v>
      </c>
      <c r="BI184" s="50">
        <f t="array" aca="1" ref="BI184" ca="1">IF(RESET,0,IF(LOAD_ROM,ROM!BI45,IF(AND(MMU_CLK,MMU_MEMW,CELL("address",BI184)=CELL("address",OFFSET(RAM0,MMU_RAM_X,MMU_RAM_Y))),MMU_VAL,BI184)))</f>
        <v>0</v>
      </c>
      <c r="BJ184" s="50">
        <f t="array" aca="1" ref="BJ184" ca="1">IF(RESET,0,IF(LOAD_ROM,ROM!BJ45,IF(AND(MMU_CLK,MMU_MEMW,CELL("address",BJ184)=CELL("address",OFFSET(RAM0,MMU_RAM_X,MMU_RAM_Y))),MMU_VAL,BJ184)))</f>
        <v>0</v>
      </c>
      <c r="BK184" s="50">
        <f t="array" aca="1" ref="BK184" ca="1">IF(RESET,0,IF(LOAD_ROM,ROM!BK45,IF(AND(MMU_CLK,MMU_MEMW,CELL("address",BK184)=CELL("address",OFFSET(RAM0,MMU_RAM_X,MMU_RAM_Y))),MMU_VAL,BK184)))</f>
        <v>0</v>
      </c>
      <c r="BL184" s="50">
        <f t="array" aca="1" ref="BL184" ca="1">IF(RESET,0,IF(LOAD_ROM,ROM!BL45,IF(AND(MMU_CLK,MMU_MEMW,CELL("address",BL184)=CELL("address",OFFSET(RAM0,MMU_RAM_X,MMU_RAM_Y))),MMU_VAL,BL184)))</f>
        <v>0</v>
      </c>
      <c r="BM184" s="50">
        <f t="array" aca="1" ref="BM184" ca="1">IF(RESET,0,IF(LOAD_ROM,ROM!BM45,IF(AND(MMU_CLK,MMU_MEMW,CELL("address",BM184)=CELL("address",OFFSET(RAM0,MMU_RAM_X,MMU_RAM_Y))),MMU_VAL,BM184)))</f>
        <v>0</v>
      </c>
      <c r="BN184" s="50">
        <f t="array" aca="1" ref="BN184" ca="1">IF(RESET,0,IF(LOAD_ROM,ROM!BN45,IF(AND(MMU_CLK,MMU_MEMW,CELL("address",BN184)=CELL("address",OFFSET(RAM0,MMU_RAM_X,MMU_RAM_Y))),MMU_VAL,BN184)))</f>
        <v>0</v>
      </c>
      <c r="BO184" s="50">
        <f t="array" aca="1" ref="BO184" ca="1">IF(RESET,0,IF(LOAD_ROM,ROM!BO45,IF(AND(MMU_CLK,MMU_MEMW,CELL("address",BO184)=CELL("address",OFFSET(RAM0,MMU_RAM_X,MMU_RAM_Y))),MMU_VAL,BO184)))</f>
        <v>0</v>
      </c>
      <c r="BP184" s="50">
        <f t="array" aca="1" ref="BP184" ca="1">IF(RESET,0,IF(LOAD_ROM,ROM!BP45,IF(AND(MMU_CLK,MMU_MEMW,CELL("address",BP184)=CELL("address",OFFSET(RAM0,MMU_RAM_X,MMU_RAM_Y))),MMU_VAL,BP184)))</f>
        <v>0</v>
      </c>
      <c r="BQ184" s="50">
        <f t="array" aca="1" ref="BQ184" ca="1">IF(RESET,0,IF(LOAD_ROM,ROM!BQ45,IF(AND(MMU_CLK,MMU_MEMW,CELL("address",BQ184)=CELL("address",OFFSET(RAM0,MMU_RAM_X,MMU_RAM_Y))),MMU_VAL,BQ184)))</f>
        <v>0</v>
      </c>
      <c r="BR184" s="50">
        <f t="array" aca="1" ref="BR184" ca="1">IF(RESET,0,IF(LOAD_ROM,ROM!BR45,IF(AND(MMU_CLK,MMU_MEMW,CELL("address",BR184)=CELL("address",OFFSET(RAM0,MMU_RAM_X,MMU_RAM_Y))),MMU_VAL,BR184)))</f>
        <v>0</v>
      </c>
      <c r="BS184" s="50">
        <f t="array" aca="1" ref="BS184" ca="1">IF(RESET,0,IF(LOAD_ROM,ROM!BS45,IF(AND(MMU_CLK,MMU_MEMW,CELL("address",BS184)=CELL("address",OFFSET(RAM0,MMU_RAM_X,MMU_RAM_Y))),MMU_VAL,BS184)))</f>
        <v>0</v>
      </c>
      <c r="BT184" s="50">
        <f t="array" aca="1" ref="BT184" ca="1">IF(RESET,0,IF(LOAD_ROM,ROM!BT45,IF(AND(MMU_CLK,MMU_MEMW,CELL("address",BT184)=CELL("address",OFFSET(RAM0,MMU_RAM_X,MMU_RAM_Y))),MMU_VAL,BT184)))</f>
        <v>0</v>
      </c>
      <c r="BU184" s="50">
        <f t="array" aca="1" ref="BU184" ca="1">IF(RESET,0,IF(LOAD_ROM,ROM!BU45,IF(AND(MMU_CLK,MMU_MEMW,CELL("address",BU184)=CELL("address",OFFSET(RAM0,MMU_RAM_X,MMU_RAM_Y))),MMU_VAL,BU184)))</f>
        <v>0</v>
      </c>
      <c r="BV184" s="50">
        <f t="array" aca="1" ref="BV184" ca="1">IF(RESET,0,IF(LOAD_ROM,ROM!BV45,IF(AND(MMU_CLK,MMU_MEMW,CELL("address",BV184)=CELL("address",OFFSET(RAM0,MMU_RAM_X,MMU_RAM_Y))),MMU_VAL,BV184)))</f>
        <v>0</v>
      </c>
      <c r="BW184" s="50">
        <f t="array" aca="1" ref="BW184" ca="1">IF(RESET,0,IF(LOAD_ROM,ROM!BW45,IF(AND(MMU_CLK,MMU_MEMW,CELL("address",BW184)=CELL("address",OFFSET(RAM0,MMU_RAM_X,MMU_RAM_Y))),MMU_VAL,BW184)))</f>
        <v>0</v>
      </c>
      <c r="BX184" s="50">
        <f t="array" aca="1" ref="BX184" ca="1">IF(RESET,0,IF(LOAD_ROM,ROM!BX45,IF(AND(MMU_CLK,MMU_MEMW,CELL("address",BX184)=CELL("address",OFFSET(RAM0,MMU_RAM_X,MMU_RAM_Y))),MMU_VAL,BX184)))</f>
        <v>0</v>
      </c>
      <c r="BY184" s="50">
        <f t="array" aca="1" ref="BY184" ca="1">IF(RESET,0,IF(LOAD_ROM,ROM!BY45,IF(AND(MMU_CLK,MMU_MEMW,CELL("address",BY184)=CELL("address",OFFSET(RAM0,MMU_RAM_X,MMU_RAM_Y))),MMU_VAL,BY184)))</f>
        <v>0</v>
      </c>
      <c r="BZ184" s="50">
        <f t="array" aca="1" ref="BZ184" ca="1">IF(RESET,0,IF(LOAD_ROM,ROM!BZ45,IF(AND(MMU_CLK,MMU_MEMW,CELL("address",BZ184)=CELL("address",OFFSET(RAM0,MMU_RAM_X,MMU_RAM_Y))),MMU_VAL,BZ184)))</f>
        <v>0</v>
      </c>
      <c r="CA184" s="50">
        <f t="array" aca="1" ref="CA184" ca="1">IF(RESET,0,IF(LOAD_ROM,ROM!CA45,IF(AND(MMU_CLK,MMU_MEMW,CELL("address",CA184)=CELL("address",OFFSET(RAM0,MMU_RAM_X,MMU_RAM_Y))),MMU_VAL,CA184)))</f>
        <v>0</v>
      </c>
      <c r="CB184" s="50">
        <f t="array" aca="1" ref="CB184" ca="1">IF(RESET,0,IF(LOAD_ROM,ROM!CB45,IF(AND(MMU_CLK,MMU_MEMW,CELL("address",CB184)=CELL("address",OFFSET(RAM0,MMU_RAM_X,MMU_RAM_Y))),MMU_VAL,CB184)))</f>
        <v>0</v>
      </c>
      <c r="CC184" s="50">
        <f t="array" aca="1" ref="CC184" ca="1">IF(RESET,0,IF(LOAD_ROM,ROM!CC45,IF(AND(MMU_CLK,MMU_MEMW,CELL("address",CC184)=CELL("address",OFFSET(RAM0,MMU_RAM_X,MMU_RAM_Y))),MMU_VAL,CC184)))</f>
        <v>0</v>
      </c>
      <c r="CD184" s="50">
        <f t="array" aca="1" ref="CD184" ca="1">IF(RESET,0,IF(LOAD_ROM,ROM!CD45,IF(AND(MMU_CLK,MMU_MEMW,CELL("address",CD184)=CELL("address",OFFSET(RAM0,MMU_RAM_X,MMU_RAM_Y))),MMU_VAL,CD184)))</f>
        <v>0</v>
      </c>
      <c r="CE184" s="50">
        <f t="array" aca="1" ref="CE184" ca="1">IF(RESET,0,IF(LOAD_ROM,ROM!CE45,IF(AND(MMU_CLK,MMU_MEMW,CELL("address",CE184)=CELL("address",OFFSET(RAM0,MMU_RAM_X,MMU_RAM_Y))),MMU_VAL,CE184)))</f>
        <v>0</v>
      </c>
      <c r="CF184" s="50">
        <f t="array" aca="1" ref="CF184" ca="1">IF(RESET,0,IF(LOAD_ROM,ROM!CF45,IF(AND(MMU_CLK,MMU_MEMW,CELL("address",CF184)=CELL("address",OFFSET(RAM0,MMU_RAM_X,MMU_RAM_Y))),MMU_VAL,CF184)))</f>
        <v>0</v>
      </c>
      <c r="CG184" s="50">
        <f t="array" aca="1" ref="CG184" ca="1">IF(RESET,0,IF(LOAD_ROM,ROM!CG45,IF(AND(MMU_CLK,MMU_MEMW,CELL("address",CG184)=CELL("address",OFFSET(RAM0,MMU_RAM_X,MMU_RAM_Y))),MMU_VAL,CG184)))</f>
        <v>0</v>
      </c>
      <c r="CH184" s="50">
        <f t="array" aca="1" ref="CH184" ca="1">IF(RESET,0,IF(LOAD_ROM,ROM!CH45,IF(AND(MMU_CLK,MMU_MEMW,CELL("address",CH184)=CELL("address",OFFSET(RAM0,MMU_RAM_X,MMU_RAM_Y))),MMU_VAL,CH184)))</f>
        <v>0</v>
      </c>
      <c r="CI184" s="50">
        <f t="array" aca="1" ref="CI184" ca="1">IF(RESET,0,IF(LOAD_ROM,ROM!CI45,IF(AND(MMU_CLK,MMU_MEMW,CELL("address",CI184)=CELL("address",OFFSET(RAM0,MMU_RAM_X,MMU_RAM_Y))),MMU_VAL,CI184)))</f>
        <v>0</v>
      </c>
      <c r="CJ184" s="50">
        <f t="array" aca="1" ref="CJ184" ca="1">IF(RESET,0,IF(LOAD_ROM,ROM!CJ45,IF(AND(MMU_CLK,MMU_MEMW,CELL("address",CJ184)=CELL("address",OFFSET(RAM0,MMU_RAM_X,MMU_RAM_Y))),MMU_VAL,CJ184)))</f>
        <v>0</v>
      </c>
      <c r="CK184" s="50">
        <f t="array" aca="1" ref="CK184" ca="1">IF(RESET,0,IF(LOAD_ROM,ROM!CK45,IF(AND(MMU_CLK,MMU_MEMW,CELL("address",CK184)=CELL("address",OFFSET(RAM0,MMU_RAM_X,MMU_RAM_Y))),MMU_VAL,CK184)))</f>
        <v>0</v>
      </c>
      <c r="CL184" s="50">
        <f t="array" aca="1" ref="CL184" ca="1">IF(RESET,0,IF(LOAD_ROM,ROM!CL45,IF(AND(MMU_CLK,MMU_MEMW,CELL("address",CL184)=CELL("address",OFFSET(RAM0,MMU_RAM_X,MMU_RAM_Y))),MMU_VAL,CL184)))</f>
        <v>0</v>
      </c>
      <c r="CM184" s="50">
        <f t="array" aca="1" ref="CM184" ca="1">IF(RESET,0,IF(LOAD_ROM,ROM!CM45,IF(AND(MMU_CLK,MMU_MEMW,CELL("address",CM184)=CELL("address",OFFSET(RAM0,MMU_RAM_X,MMU_RAM_Y))),MMU_VAL,CM184)))</f>
        <v>0</v>
      </c>
      <c r="CN184" s="50">
        <f t="array" aca="1" ref="CN184" ca="1">IF(RESET,0,IF(LOAD_ROM,ROM!CN45,IF(AND(MMU_CLK,MMU_MEMW,CELL("address",CN184)=CELL("address",OFFSET(RAM0,MMU_RAM_X,MMU_RAM_Y))),MMU_VAL,CN184)))</f>
        <v>0</v>
      </c>
      <c r="CO184" s="50">
        <f t="array" aca="1" ref="CO184" ca="1">IF(RESET,0,IF(LOAD_ROM,ROM!CO45,IF(AND(MMU_CLK,MMU_MEMW,CELL("address",CO184)=CELL("address",OFFSET(RAM0,MMU_RAM_X,MMU_RAM_Y))),MMU_VAL,CO184)))</f>
        <v>0</v>
      </c>
      <c r="CP184" s="50">
        <f t="array" aca="1" ref="CP184" ca="1">IF(RESET,0,IF(LOAD_ROM,ROM!CP45,IF(AND(MMU_CLK,MMU_MEMW,CELL("address",CP184)=CELL("address",OFFSET(RAM0,MMU_RAM_X,MMU_RAM_Y))),MMU_VAL,CP184)))</f>
        <v>0</v>
      </c>
      <c r="CQ184" s="50">
        <f t="array" aca="1" ref="CQ184" ca="1">IF(RESET,0,IF(LOAD_ROM,ROM!CQ45,IF(AND(MMU_CLK,MMU_MEMW,CELL("address",CQ184)=CELL("address",OFFSET(RAM0,MMU_RAM_X,MMU_RAM_Y))),MMU_VAL,CQ184)))</f>
        <v>0</v>
      </c>
      <c r="CR184" s="50">
        <f t="array" aca="1" ref="CR184" ca="1">IF(RESET,0,IF(LOAD_ROM,ROM!CR45,IF(AND(MMU_CLK,MMU_MEMW,CELL("address",CR184)=CELL("address",OFFSET(RAM0,MMU_RAM_X,MMU_RAM_Y))),MMU_VAL,CR184)))</f>
        <v>0</v>
      </c>
      <c r="CS184" s="50">
        <f t="array" aca="1" ref="CS184" ca="1">IF(RESET,0,IF(LOAD_ROM,ROM!CS45,IF(AND(MMU_CLK,MMU_MEMW,CELL("address",CS184)=CELL("address",OFFSET(RAM0,MMU_RAM_X,MMU_RAM_Y))),MMU_VAL,CS184)))</f>
        <v>0</v>
      </c>
      <c r="CT184" s="50">
        <f t="array" aca="1" ref="CT184" ca="1">IF(RESET,0,IF(LOAD_ROM,ROM!CT45,IF(AND(MMU_CLK,MMU_MEMW,CELL("address",CT184)=CELL("address",OFFSET(RAM0,MMU_RAM_X,MMU_RAM_Y))),MMU_VAL,CT184)))</f>
        <v>0</v>
      </c>
      <c r="CU184" s="50">
        <f t="array" aca="1" ref="CU184" ca="1">IF(RESET,0,IF(LOAD_ROM,ROM!CU45,IF(AND(MMU_CLK,MMU_MEMW,CELL("address",CU184)=CELL("address",OFFSET(RAM0,MMU_RAM_X,MMU_RAM_Y))),MMU_VAL,CU184)))</f>
        <v>0</v>
      </c>
      <c r="CV184" s="50">
        <f t="array" aca="1" ref="CV184" ca="1">IF(RESET,0,IF(LOAD_ROM,ROM!CV45,IF(AND(MMU_CLK,MMU_MEMW,CELL("address",CV184)=CELL("address",OFFSET(RAM0,MMU_RAM_X,MMU_RAM_Y))),MMU_VAL,CV184)))</f>
        <v>0</v>
      </c>
      <c r="CW184" s="50">
        <f t="array" aca="1" ref="CW184" ca="1">IF(RESET,0,IF(LOAD_ROM,ROM!CW45,IF(AND(MMU_CLK,MMU_MEMW,CELL("address",CW184)=CELL("address",OFFSET(RAM0,MMU_RAM_X,MMU_RAM_Y))),MMU_VAL,CW184)))</f>
        <v>0</v>
      </c>
      <c r="CX184" s="50">
        <f t="array" aca="1" ref="CX184" ca="1">IF(RESET,0,IF(LOAD_ROM,ROM!CX45,IF(AND(MMU_CLK,MMU_MEMW,CELL("address",CX184)=CELL("address",OFFSET(RAM0,MMU_RAM_X,MMU_RAM_Y))),MMU_VAL,CX184)))</f>
        <v>0</v>
      </c>
      <c r="CY184" s="50">
        <f t="array" aca="1" ref="CY184" ca="1">IF(RESET,0,IF(LOAD_ROM,ROM!CY45,IF(AND(MMU_CLK,MMU_MEMW,CELL("address",CY184)=CELL("address",OFFSET(RAM0,MMU_RAM_X,MMU_RAM_Y))),MMU_VAL,CY184)))</f>
        <v>0</v>
      </c>
      <c r="CZ184" s="50">
        <f t="array" aca="1" ref="CZ184" ca="1">IF(RESET,0,IF(LOAD_ROM,ROM!CZ45,IF(AND(MMU_CLK,MMU_MEMW,CELL("address",CZ184)=CELL("address",OFFSET(RAM0,MMU_RAM_X,MMU_RAM_Y))),MMU_VAL,CZ184)))</f>
        <v>0</v>
      </c>
      <c r="DA184" s="50">
        <f t="array" aca="1" ref="DA184" ca="1">IF(RESET,0,IF(LOAD_ROM,ROM!DA45,IF(AND(MMU_CLK,MMU_MEMW,CELL("address",DA184)=CELL("address",OFFSET(RAM0,MMU_RAM_X,MMU_RAM_Y))),MMU_VAL,DA184)))</f>
        <v>0</v>
      </c>
      <c r="DB184" s="50">
        <f t="array" aca="1" ref="DB184" ca="1">IF(RESET,0,IF(LOAD_ROM,ROM!DB45,IF(AND(MMU_CLK,MMU_MEMW,CELL("address",DB184)=CELL("address",OFFSET(RAM0,MMU_RAM_X,MMU_RAM_Y))),MMU_VAL,DB184)))</f>
        <v>0</v>
      </c>
      <c r="DC184" s="50">
        <f t="array" aca="1" ref="DC184" ca="1">IF(RESET,0,IF(LOAD_ROM,ROM!DC45,IF(AND(MMU_CLK,MMU_MEMW,CELL("address",DC184)=CELL("address",OFFSET(RAM0,MMU_RAM_X,MMU_RAM_Y))),MMU_VAL,DC184)))</f>
        <v>0</v>
      </c>
      <c r="DD184" s="50">
        <f t="array" aca="1" ref="DD184" ca="1">IF(RESET,0,IF(LOAD_ROM,ROM!DD45,IF(AND(MMU_CLK,MMU_MEMW,CELL("address",DD184)=CELL("address",OFFSET(RAM0,MMU_RAM_X,MMU_RAM_Y))),MMU_VAL,DD184)))</f>
        <v>0</v>
      </c>
      <c r="DE184" s="50">
        <f t="array" aca="1" ref="DE184" ca="1">IF(RESET,0,IF(LOAD_ROM,ROM!DE45,IF(AND(MMU_CLK,MMU_MEMW,CELL("address",DE184)=CELL("address",OFFSET(RAM0,MMU_RAM_X,MMU_RAM_Y))),MMU_VAL,DE184)))</f>
        <v>0</v>
      </c>
      <c r="DF184" s="50">
        <f t="array" aca="1" ref="DF184" ca="1">IF(RESET,0,IF(LOAD_ROM,ROM!DF45,IF(AND(MMU_CLK,MMU_MEMW,CELL("address",DF184)=CELL("address",OFFSET(RAM0,MMU_RAM_X,MMU_RAM_Y))),MMU_VAL,DF184)))</f>
        <v>0</v>
      </c>
      <c r="DG184" s="50">
        <f t="array" aca="1" ref="DG184" ca="1">IF(RESET,0,IF(LOAD_ROM,ROM!DG45,IF(AND(MMU_CLK,MMU_MEMW,CELL("address",DG184)=CELL("address",OFFSET(RAM0,MMU_RAM_X,MMU_RAM_Y))),MMU_VAL,DG184)))</f>
        <v>0</v>
      </c>
      <c r="DH184" s="50">
        <f t="array" aca="1" ref="DH184" ca="1">IF(RESET,0,IF(LOAD_ROM,ROM!DH45,IF(AND(MMU_CLK,MMU_MEMW,CELL("address",DH184)=CELL("address",OFFSET(RAM0,MMU_RAM_X,MMU_RAM_Y))),MMU_VAL,DH184)))</f>
        <v>0</v>
      </c>
      <c r="DI184" s="50">
        <f t="array" aca="1" ref="DI184" ca="1">IF(RESET,0,IF(LOAD_ROM,ROM!DI45,IF(AND(MMU_CLK,MMU_MEMW,CELL("address",DI184)=CELL("address",OFFSET(RAM0,MMU_RAM_X,MMU_RAM_Y))),MMU_VAL,DI184)))</f>
        <v>0</v>
      </c>
      <c r="DJ184" s="50">
        <f t="array" aca="1" ref="DJ184" ca="1">IF(RESET,0,IF(LOAD_ROM,ROM!DJ45,IF(AND(MMU_CLK,MMU_MEMW,CELL("address",DJ184)=CELL("address",OFFSET(RAM0,MMU_RAM_X,MMU_RAM_Y))),MMU_VAL,DJ184)))</f>
        <v>0</v>
      </c>
      <c r="DK184" s="50">
        <f t="array" aca="1" ref="DK184" ca="1">IF(RESET,0,IF(LOAD_ROM,ROM!DK45,IF(AND(MMU_CLK,MMU_MEMW,CELL("address",DK184)=CELL("address",OFFSET(RAM0,MMU_RAM_X,MMU_RAM_Y))),MMU_VAL,DK184)))</f>
        <v>0</v>
      </c>
      <c r="DL184" s="50">
        <f t="array" aca="1" ref="DL184" ca="1">IF(RESET,0,IF(LOAD_ROM,ROM!DL45,IF(AND(MMU_CLK,MMU_MEMW,CELL("address",DL184)=CELL("address",OFFSET(RAM0,MMU_RAM_X,MMU_RAM_Y))),MMU_VAL,DL184)))</f>
        <v>0</v>
      </c>
      <c r="DM184" s="50">
        <f t="array" aca="1" ref="DM184" ca="1">IF(RESET,0,IF(LOAD_ROM,ROM!DM45,IF(AND(MMU_CLK,MMU_MEMW,CELL("address",DM184)=CELL("address",OFFSET(RAM0,MMU_RAM_X,MMU_RAM_Y))),MMU_VAL,DM184)))</f>
        <v>0</v>
      </c>
      <c r="DN184" s="50">
        <f t="array" aca="1" ref="DN184" ca="1">IF(RESET,0,IF(LOAD_ROM,ROM!DN45,IF(AND(MMU_CLK,MMU_MEMW,CELL("address",DN184)=CELL("address",OFFSET(RAM0,MMU_RAM_X,MMU_RAM_Y))),MMU_VAL,DN184)))</f>
        <v>0</v>
      </c>
      <c r="DO184" s="50">
        <f t="array" aca="1" ref="DO184" ca="1">IF(RESET,0,IF(LOAD_ROM,ROM!DO45,IF(AND(MMU_CLK,MMU_MEMW,CELL("address",DO184)=CELL("address",OFFSET(RAM0,MMU_RAM_X,MMU_RAM_Y))),MMU_VAL,DO184)))</f>
        <v>0</v>
      </c>
      <c r="DP184" s="50">
        <f t="array" aca="1" ref="DP184" ca="1">IF(RESET,0,IF(LOAD_ROM,ROM!DP45,IF(AND(MMU_CLK,MMU_MEMW,CELL("address",DP184)=CELL("address",OFFSET(RAM0,MMU_RAM_X,MMU_RAM_Y))),MMU_VAL,DP184)))</f>
        <v>0</v>
      </c>
      <c r="DQ184" s="50">
        <f t="array" aca="1" ref="DQ184" ca="1">IF(RESET,0,IF(LOAD_ROM,ROM!DQ45,IF(AND(MMU_CLK,MMU_MEMW,CELL("address",DQ184)=CELL("address",OFFSET(RAM0,MMU_RAM_X,MMU_RAM_Y))),MMU_VAL,DQ184)))</f>
        <v>0</v>
      </c>
      <c r="DR184" s="50">
        <f t="array" aca="1" ref="DR184" ca="1">IF(RESET,0,IF(LOAD_ROM,ROM!DR45,IF(AND(MMU_CLK,MMU_MEMW,CELL("address",DR184)=CELL("address",OFFSET(RAM0,MMU_RAM_X,MMU_RAM_Y))),MMU_VAL,DR184)))</f>
        <v>0</v>
      </c>
      <c r="DS184" s="50">
        <f t="array" aca="1" ref="DS184" ca="1">IF(RESET,0,IF(LOAD_ROM,ROM!DS45,IF(AND(MMU_CLK,MMU_MEMW,CELL("address",DS184)=CELL("address",OFFSET(RAM0,MMU_RAM_X,MMU_RAM_Y))),MMU_VAL,DS184)))</f>
        <v>0</v>
      </c>
      <c r="DT184" s="50">
        <f t="array" aca="1" ref="DT184" ca="1">IF(RESET,0,IF(LOAD_ROM,ROM!DT45,IF(AND(MMU_CLK,MMU_MEMW,CELL("address",DT184)=CELL("address",OFFSET(RAM0,MMU_RAM_X,MMU_RAM_Y))),MMU_VAL,DT184)))</f>
        <v>0</v>
      </c>
      <c r="DU184" s="50">
        <f t="array" aca="1" ref="DU184" ca="1">IF(RESET,0,IF(LOAD_ROM,ROM!DU45,IF(AND(MMU_CLK,MMU_MEMW,CELL("address",DU184)=CELL("address",OFFSET(RAM0,MMU_RAM_X,MMU_RAM_Y))),MMU_VAL,DU184)))</f>
        <v>0</v>
      </c>
      <c r="DV184" s="50">
        <f t="array" aca="1" ref="DV184" ca="1">IF(RESET,0,IF(LOAD_ROM,ROM!DV45,IF(AND(MMU_CLK,MMU_MEMW,CELL("address",DV184)=CELL("address",OFFSET(RAM0,MMU_RAM_X,MMU_RAM_Y))),MMU_VAL,DV184)))</f>
        <v>0</v>
      </c>
      <c r="DW184" s="50">
        <f t="array" aca="1" ref="DW184" ca="1">IF(RESET,0,IF(LOAD_ROM,ROM!DW45,IF(AND(MMU_CLK,MMU_MEMW,CELL("address",DW184)=CELL("address",OFFSET(RAM0,MMU_RAM_X,MMU_RAM_Y))),MMU_VAL,DW184)))</f>
        <v>0</v>
      </c>
      <c r="DX184" s="50">
        <f t="array" aca="1" ref="DX184" ca="1">IF(RESET,0,IF(LOAD_ROM,ROM!DX45,IF(AND(MMU_CLK,MMU_MEMW,CELL("address",DX184)=CELL("address",OFFSET(RAM0,MMU_RAM_X,MMU_RAM_Y))),MMU_VAL,DX184)))</f>
        <v>0</v>
      </c>
    </row>
    <row r="185" spans="1:128" x14ac:dyDescent="0.35">
      <c r="A185" s="50">
        <f t="array" aca="1" ref="A185" ca="1">IF(RESET,0,IF(LOAD_ROM,ROM!A46,IF(AND(MMU_CLK,MMU_MEMW,CELL("address",A185)=CELL("address",OFFSET(RAM0,MMU_RAM_X,MMU_RAM_Y))),MMU_VAL,A185)))</f>
        <v>0</v>
      </c>
      <c r="B185" s="50">
        <f t="array" aca="1" ref="B185" ca="1">IF(RESET,0,IF(LOAD_ROM,ROM!B46,IF(AND(MMU_CLK,MMU_MEMW,CELL("address",B185)=CELL("address",OFFSET(RAM0,MMU_RAM_X,MMU_RAM_Y))),MMU_VAL,B185)))</f>
        <v>0</v>
      </c>
      <c r="C185" s="50">
        <f t="array" aca="1" ref="C185" ca="1">IF(RESET,0,IF(LOAD_ROM,ROM!C46,IF(AND(MMU_CLK,MMU_MEMW,CELL("address",C185)=CELL("address",OFFSET(RAM0,MMU_RAM_X,MMU_RAM_Y))),MMU_VAL,C185)))</f>
        <v>0</v>
      </c>
      <c r="D185" s="50">
        <f t="array" aca="1" ref="D185" ca="1">IF(RESET,0,IF(LOAD_ROM,ROM!D46,IF(AND(MMU_CLK,MMU_MEMW,CELL("address",D185)=CELL("address",OFFSET(RAM0,MMU_RAM_X,MMU_RAM_Y))),MMU_VAL,D185)))</f>
        <v>0</v>
      </c>
      <c r="E185" s="50">
        <f t="array" aca="1" ref="E185" ca="1">IF(RESET,0,IF(LOAD_ROM,ROM!E46,IF(AND(MMU_CLK,MMU_MEMW,CELL("address",E185)=CELL("address",OFFSET(RAM0,MMU_RAM_X,MMU_RAM_Y))),MMU_VAL,E185)))</f>
        <v>0</v>
      </c>
      <c r="F185" s="50">
        <f t="array" aca="1" ref="F185" ca="1">IF(RESET,0,IF(LOAD_ROM,ROM!F46,IF(AND(MMU_CLK,MMU_MEMW,CELL("address",F185)=CELL("address",OFFSET(RAM0,MMU_RAM_X,MMU_RAM_Y))),MMU_VAL,F185)))</f>
        <v>0</v>
      </c>
      <c r="G185" s="50">
        <f t="array" aca="1" ref="G185" ca="1">IF(RESET,0,IF(LOAD_ROM,ROM!G46,IF(AND(MMU_CLK,MMU_MEMW,CELL("address",G185)=CELL("address",OFFSET(RAM0,MMU_RAM_X,MMU_RAM_Y))),MMU_VAL,G185)))</f>
        <v>0</v>
      </c>
      <c r="H185" s="50">
        <f t="array" aca="1" ref="H185" ca="1">IF(RESET,0,IF(LOAD_ROM,ROM!H46,IF(AND(MMU_CLK,MMU_MEMW,CELL("address",H185)=CELL("address",OFFSET(RAM0,MMU_RAM_X,MMU_RAM_Y))),MMU_VAL,H185)))</f>
        <v>0</v>
      </c>
      <c r="I185" s="50">
        <f t="array" aca="1" ref="I185" ca="1">IF(RESET,0,IF(LOAD_ROM,ROM!I46,IF(AND(MMU_CLK,MMU_MEMW,CELL("address",I185)=CELL("address",OFFSET(RAM0,MMU_RAM_X,MMU_RAM_Y))),MMU_VAL,I185)))</f>
        <v>0</v>
      </c>
      <c r="J185" s="50">
        <f t="array" aca="1" ref="J185" ca="1">IF(RESET,0,IF(LOAD_ROM,ROM!J46,IF(AND(MMU_CLK,MMU_MEMW,CELL("address",J185)=CELL("address",OFFSET(RAM0,MMU_RAM_X,MMU_RAM_Y))),MMU_VAL,J185)))</f>
        <v>0</v>
      </c>
      <c r="K185" s="50">
        <f t="array" aca="1" ref="K185" ca="1">IF(RESET,0,IF(LOAD_ROM,ROM!K46,IF(AND(MMU_CLK,MMU_MEMW,CELL("address",K185)=CELL("address",OFFSET(RAM0,MMU_RAM_X,MMU_RAM_Y))),MMU_VAL,K185)))</f>
        <v>0</v>
      </c>
      <c r="L185" s="50">
        <f t="array" aca="1" ref="L185" ca="1">IF(RESET,0,IF(LOAD_ROM,ROM!L46,IF(AND(MMU_CLK,MMU_MEMW,CELL("address",L185)=CELL("address",OFFSET(RAM0,MMU_RAM_X,MMU_RAM_Y))),MMU_VAL,L185)))</f>
        <v>0</v>
      </c>
      <c r="M185" s="50">
        <f t="array" aca="1" ref="M185" ca="1">IF(RESET,0,IF(LOAD_ROM,ROM!M46,IF(AND(MMU_CLK,MMU_MEMW,CELL("address",M185)=CELL("address",OFFSET(RAM0,MMU_RAM_X,MMU_RAM_Y))),MMU_VAL,M185)))</f>
        <v>0</v>
      </c>
      <c r="N185" s="50">
        <f t="array" aca="1" ref="N185" ca="1">IF(RESET,0,IF(LOAD_ROM,ROM!N46,IF(AND(MMU_CLK,MMU_MEMW,CELL("address",N185)=CELL("address",OFFSET(RAM0,MMU_RAM_X,MMU_RAM_Y))),MMU_VAL,N185)))</f>
        <v>0</v>
      </c>
      <c r="O185" s="50">
        <f t="array" aca="1" ref="O185" ca="1">IF(RESET,0,IF(LOAD_ROM,ROM!O46,IF(AND(MMU_CLK,MMU_MEMW,CELL("address",O185)=CELL("address",OFFSET(RAM0,MMU_RAM_X,MMU_RAM_Y))),MMU_VAL,O185)))</f>
        <v>0</v>
      </c>
      <c r="P185" s="50">
        <f t="array" aca="1" ref="P185" ca="1">IF(RESET,0,IF(LOAD_ROM,ROM!P46,IF(AND(MMU_CLK,MMU_MEMW,CELL("address",P185)=CELL("address",OFFSET(RAM0,MMU_RAM_X,MMU_RAM_Y))),MMU_VAL,P185)))</f>
        <v>0</v>
      </c>
      <c r="Q185" s="50">
        <f t="array" aca="1" ref="Q185" ca="1">IF(RESET,0,IF(LOAD_ROM,ROM!Q46,IF(AND(MMU_CLK,MMU_MEMW,CELL("address",Q185)=CELL("address",OFFSET(RAM0,MMU_RAM_X,MMU_RAM_Y))),MMU_VAL,Q185)))</f>
        <v>0</v>
      </c>
      <c r="R185" s="50">
        <f t="array" aca="1" ref="R185" ca="1">IF(RESET,0,IF(LOAD_ROM,ROM!R46,IF(AND(MMU_CLK,MMU_MEMW,CELL("address",R185)=CELL("address",OFFSET(RAM0,MMU_RAM_X,MMU_RAM_Y))),MMU_VAL,R185)))</f>
        <v>0</v>
      </c>
      <c r="S185" s="50">
        <f t="array" aca="1" ref="S185" ca="1">IF(RESET,0,IF(LOAD_ROM,ROM!S46,IF(AND(MMU_CLK,MMU_MEMW,CELL("address",S185)=CELL("address",OFFSET(RAM0,MMU_RAM_X,MMU_RAM_Y))),MMU_VAL,S185)))</f>
        <v>0</v>
      </c>
      <c r="T185" s="50">
        <f t="array" aca="1" ref="T185" ca="1">IF(RESET,0,IF(LOAD_ROM,ROM!T46,IF(AND(MMU_CLK,MMU_MEMW,CELL("address",T185)=CELL("address",OFFSET(RAM0,MMU_RAM_X,MMU_RAM_Y))),MMU_VAL,T185)))</f>
        <v>0</v>
      </c>
      <c r="U185" s="50">
        <f t="array" aca="1" ref="U185" ca="1">IF(RESET,0,IF(LOAD_ROM,ROM!U46,IF(AND(MMU_CLK,MMU_MEMW,CELL("address",U185)=CELL("address",OFFSET(RAM0,MMU_RAM_X,MMU_RAM_Y))),MMU_VAL,U185)))</f>
        <v>0</v>
      </c>
      <c r="V185" s="50">
        <f t="array" aca="1" ref="V185" ca="1">IF(RESET,0,IF(LOAD_ROM,ROM!V46,IF(AND(MMU_CLK,MMU_MEMW,CELL("address",V185)=CELL("address",OFFSET(RAM0,MMU_RAM_X,MMU_RAM_Y))),MMU_VAL,V185)))</f>
        <v>0</v>
      </c>
      <c r="W185" s="50">
        <f t="array" aca="1" ref="W185" ca="1">IF(RESET,0,IF(LOAD_ROM,ROM!W46,IF(AND(MMU_CLK,MMU_MEMW,CELL("address",W185)=CELL("address",OFFSET(RAM0,MMU_RAM_X,MMU_RAM_Y))),MMU_VAL,W185)))</f>
        <v>0</v>
      </c>
      <c r="X185" s="50">
        <f t="array" aca="1" ref="X185" ca="1">IF(RESET,0,IF(LOAD_ROM,ROM!X46,IF(AND(MMU_CLK,MMU_MEMW,CELL("address",X185)=CELL("address",OFFSET(RAM0,MMU_RAM_X,MMU_RAM_Y))),MMU_VAL,X185)))</f>
        <v>0</v>
      </c>
      <c r="Y185" s="50">
        <f t="array" aca="1" ref="Y185" ca="1">IF(RESET,0,IF(LOAD_ROM,ROM!Y46,IF(AND(MMU_CLK,MMU_MEMW,CELL("address",Y185)=CELL("address",OFFSET(RAM0,MMU_RAM_X,MMU_RAM_Y))),MMU_VAL,Y185)))</f>
        <v>0</v>
      </c>
      <c r="Z185" s="50">
        <f t="array" aca="1" ref="Z185" ca="1">IF(RESET,0,IF(LOAD_ROM,ROM!Z46,IF(AND(MMU_CLK,MMU_MEMW,CELL("address",Z185)=CELL("address",OFFSET(RAM0,MMU_RAM_X,MMU_RAM_Y))),MMU_VAL,Z185)))</f>
        <v>0</v>
      </c>
      <c r="AA185" s="50">
        <f t="array" aca="1" ref="AA185" ca="1">IF(RESET,0,IF(LOAD_ROM,ROM!AA46,IF(AND(MMU_CLK,MMU_MEMW,CELL("address",AA185)=CELL("address",OFFSET(RAM0,MMU_RAM_X,MMU_RAM_Y))),MMU_VAL,AA185)))</f>
        <v>0</v>
      </c>
      <c r="AB185" s="50">
        <f t="array" aca="1" ref="AB185" ca="1">IF(RESET,0,IF(LOAD_ROM,ROM!AB46,IF(AND(MMU_CLK,MMU_MEMW,CELL("address",AB185)=CELL("address",OFFSET(RAM0,MMU_RAM_X,MMU_RAM_Y))),MMU_VAL,AB185)))</f>
        <v>0</v>
      </c>
      <c r="AC185" s="50">
        <f t="array" aca="1" ref="AC185" ca="1">IF(RESET,0,IF(LOAD_ROM,ROM!AC46,IF(AND(MMU_CLK,MMU_MEMW,CELL("address",AC185)=CELL("address",OFFSET(RAM0,MMU_RAM_X,MMU_RAM_Y))),MMU_VAL,AC185)))</f>
        <v>0</v>
      </c>
      <c r="AD185" s="50">
        <f t="array" aca="1" ref="AD185" ca="1">IF(RESET,0,IF(LOAD_ROM,ROM!AD46,IF(AND(MMU_CLK,MMU_MEMW,CELL("address",AD185)=CELL("address",OFFSET(RAM0,MMU_RAM_X,MMU_RAM_Y))),MMU_VAL,AD185)))</f>
        <v>0</v>
      </c>
      <c r="AE185" s="50">
        <f t="array" aca="1" ref="AE185" ca="1">IF(RESET,0,IF(LOAD_ROM,ROM!AE46,IF(AND(MMU_CLK,MMU_MEMW,CELL("address",AE185)=CELL("address",OFFSET(RAM0,MMU_RAM_X,MMU_RAM_Y))),MMU_VAL,AE185)))</f>
        <v>0</v>
      </c>
      <c r="AF185" s="50">
        <f t="array" aca="1" ref="AF185" ca="1">IF(RESET,0,IF(LOAD_ROM,ROM!AF46,IF(AND(MMU_CLK,MMU_MEMW,CELL("address",AF185)=CELL("address",OFFSET(RAM0,MMU_RAM_X,MMU_RAM_Y))),MMU_VAL,AF185)))</f>
        <v>0</v>
      </c>
      <c r="AG185" s="50">
        <f t="array" aca="1" ref="AG185" ca="1">IF(RESET,0,IF(LOAD_ROM,ROM!AG46,IF(AND(MMU_CLK,MMU_MEMW,CELL("address",AG185)=CELL("address",OFFSET(RAM0,MMU_RAM_X,MMU_RAM_Y))),MMU_VAL,AG185)))</f>
        <v>0</v>
      </c>
      <c r="AH185" s="50">
        <f t="array" aca="1" ref="AH185" ca="1">IF(RESET,0,IF(LOAD_ROM,ROM!AH46,IF(AND(MMU_CLK,MMU_MEMW,CELL("address",AH185)=CELL("address",OFFSET(RAM0,MMU_RAM_X,MMU_RAM_Y))),MMU_VAL,AH185)))</f>
        <v>0</v>
      </c>
      <c r="AI185" s="50">
        <f t="array" aca="1" ref="AI185" ca="1">IF(RESET,0,IF(LOAD_ROM,ROM!AI46,IF(AND(MMU_CLK,MMU_MEMW,CELL("address",AI185)=CELL("address",OFFSET(RAM0,MMU_RAM_X,MMU_RAM_Y))),MMU_VAL,AI185)))</f>
        <v>0</v>
      </c>
      <c r="AJ185" s="50">
        <f t="array" aca="1" ref="AJ185" ca="1">IF(RESET,0,IF(LOAD_ROM,ROM!AJ46,IF(AND(MMU_CLK,MMU_MEMW,CELL("address",AJ185)=CELL("address",OFFSET(RAM0,MMU_RAM_X,MMU_RAM_Y))),MMU_VAL,AJ185)))</f>
        <v>0</v>
      </c>
      <c r="AK185" s="50">
        <f t="array" aca="1" ref="AK185" ca="1">IF(RESET,0,IF(LOAD_ROM,ROM!AK46,IF(AND(MMU_CLK,MMU_MEMW,CELL("address",AK185)=CELL("address",OFFSET(RAM0,MMU_RAM_X,MMU_RAM_Y))),MMU_VAL,AK185)))</f>
        <v>0</v>
      </c>
      <c r="AL185" s="50">
        <f t="array" aca="1" ref="AL185" ca="1">IF(RESET,0,IF(LOAD_ROM,ROM!AL46,IF(AND(MMU_CLK,MMU_MEMW,CELL("address",AL185)=CELL("address",OFFSET(RAM0,MMU_RAM_X,MMU_RAM_Y))),MMU_VAL,AL185)))</f>
        <v>0</v>
      </c>
      <c r="AM185" s="50">
        <f t="array" aca="1" ref="AM185" ca="1">IF(RESET,0,IF(LOAD_ROM,ROM!AM46,IF(AND(MMU_CLK,MMU_MEMW,CELL("address",AM185)=CELL("address",OFFSET(RAM0,MMU_RAM_X,MMU_RAM_Y))),MMU_VAL,AM185)))</f>
        <v>0</v>
      </c>
      <c r="AN185" s="50">
        <f t="array" aca="1" ref="AN185" ca="1">IF(RESET,0,IF(LOAD_ROM,ROM!AN46,IF(AND(MMU_CLK,MMU_MEMW,CELL("address",AN185)=CELL("address",OFFSET(RAM0,MMU_RAM_X,MMU_RAM_Y))),MMU_VAL,AN185)))</f>
        <v>0</v>
      </c>
      <c r="AO185" s="50">
        <f t="array" aca="1" ref="AO185" ca="1">IF(RESET,0,IF(LOAD_ROM,ROM!AO46,IF(AND(MMU_CLK,MMU_MEMW,CELL("address",AO185)=CELL("address",OFFSET(RAM0,MMU_RAM_X,MMU_RAM_Y))),MMU_VAL,AO185)))</f>
        <v>0</v>
      </c>
      <c r="AP185" s="50">
        <f t="array" aca="1" ref="AP185" ca="1">IF(RESET,0,IF(LOAD_ROM,ROM!AP46,IF(AND(MMU_CLK,MMU_MEMW,CELL("address",AP185)=CELL("address",OFFSET(RAM0,MMU_RAM_X,MMU_RAM_Y))),MMU_VAL,AP185)))</f>
        <v>0</v>
      </c>
      <c r="AQ185" s="50">
        <f t="array" aca="1" ref="AQ185" ca="1">IF(RESET,0,IF(LOAD_ROM,ROM!AQ46,IF(AND(MMU_CLK,MMU_MEMW,CELL("address",AQ185)=CELL("address",OFFSET(RAM0,MMU_RAM_X,MMU_RAM_Y))),MMU_VAL,AQ185)))</f>
        <v>0</v>
      </c>
      <c r="AR185" s="50">
        <f t="array" aca="1" ref="AR185" ca="1">IF(RESET,0,IF(LOAD_ROM,ROM!AR46,IF(AND(MMU_CLK,MMU_MEMW,CELL("address",AR185)=CELL("address",OFFSET(RAM0,MMU_RAM_X,MMU_RAM_Y))),MMU_VAL,AR185)))</f>
        <v>0</v>
      </c>
      <c r="AS185" s="50">
        <f t="array" aca="1" ref="AS185" ca="1">IF(RESET,0,IF(LOAD_ROM,ROM!AS46,IF(AND(MMU_CLK,MMU_MEMW,CELL("address",AS185)=CELL("address",OFFSET(RAM0,MMU_RAM_X,MMU_RAM_Y))),MMU_VAL,AS185)))</f>
        <v>0</v>
      </c>
      <c r="AT185" s="50">
        <f t="array" aca="1" ref="AT185" ca="1">IF(RESET,0,IF(LOAD_ROM,ROM!AT46,IF(AND(MMU_CLK,MMU_MEMW,CELL("address",AT185)=CELL("address",OFFSET(RAM0,MMU_RAM_X,MMU_RAM_Y))),MMU_VAL,AT185)))</f>
        <v>0</v>
      </c>
      <c r="AU185" s="50">
        <f t="array" aca="1" ref="AU185" ca="1">IF(RESET,0,IF(LOAD_ROM,ROM!AU46,IF(AND(MMU_CLK,MMU_MEMW,CELL("address",AU185)=CELL("address",OFFSET(RAM0,MMU_RAM_X,MMU_RAM_Y))),MMU_VAL,AU185)))</f>
        <v>0</v>
      </c>
      <c r="AV185" s="50">
        <f t="array" aca="1" ref="AV185" ca="1">IF(RESET,0,IF(LOAD_ROM,ROM!AV46,IF(AND(MMU_CLK,MMU_MEMW,CELL("address",AV185)=CELL("address",OFFSET(RAM0,MMU_RAM_X,MMU_RAM_Y))),MMU_VAL,AV185)))</f>
        <v>0</v>
      </c>
      <c r="AW185" s="50">
        <f t="array" aca="1" ref="AW185" ca="1">IF(RESET,0,IF(LOAD_ROM,ROM!AW46,IF(AND(MMU_CLK,MMU_MEMW,CELL("address",AW185)=CELL("address",OFFSET(RAM0,MMU_RAM_X,MMU_RAM_Y))),MMU_VAL,AW185)))</f>
        <v>0</v>
      </c>
      <c r="AX185" s="50">
        <f t="array" aca="1" ref="AX185" ca="1">IF(RESET,0,IF(LOAD_ROM,ROM!AX46,IF(AND(MMU_CLK,MMU_MEMW,CELL("address",AX185)=CELL("address",OFFSET(RAM0,MMU_RAM_X,MMU_RAM_Y))),MMU_VAL,AX185)))</f>
        <v>0</v>
      </c>
      <c r="AY185" s="50">
        <f t="array" aca="1" ref="AY185" ca="1">IF(RESET,0,IF(LOAD_ROM,ROM!AY46,IF(AND(MMU_CLK,MMU_MEMW,CELL("address",AY185)=CELL("address",OFFSET(RAM0,MMU_RAM_X,MMU_RAM_Y))),MMU_VAL,AY185)))</f>
        <v>0</v>
      </c>
      <c r="AZ185" s="50">
        <f t="array" aca="1" ref="AZ185" ca="1">IF(RESET,0,IF(LOAD_ROM,ROM!AZ46,IF(AND(MMU_CLK,MMU_MEMW,CELL("address",AZ185)=CELL("address",OFFSET(RAM0,MMU_RAM_X,MMU_RAM_Y))),MMU_VAL,AZ185)))</f>
        <v>0</v>
      </c>
      <c r="BA185" s="50">
        <f t="array" aca="1" ref="BA185" ca="1">IF(RESET,0,IF(LOAD_ROM,ROM!BA46,IF(AND(MMU_CLK,MMU_MEMW,CELL("address",BA185)=CELL("address",OFFSET(RAM0,MMU_RAM_X,MMU_RAM_Y))),MMU_VAL,BA185)))</f>
        <v>0</v>
      </c>
      <c r="BB185" s="50">
        <f t="array" aca="1" ref="BB185" ca="1">IF(RESET,0,IF(LOAD_ROM,ROM!BB46,IF(AND(MMU_CLK,MMU_MEMW,CELL("address",BB185)=CELL("address",OFFSET(RAM0,MMU_RAM_X,MMU_RAM_Y))),MMU_VAL,BB185)))</f>
        <v>0</v>
      </c>
      <c r="BC185" s="50">
        <f t="array" aca="1" ref="BC185" ca="1">IF(RESET,0,IF(LOAD_ROM,ROM!BC46,IF(AND(MMU_CLK,MMU_MEMW,CELL("address",BC185)=CELL("address",OFFSET(RAM0,MMU_RAM_X,MMU_RAM_Y))),MMU_VAL,BC185)))</f>
        <v>0</v>
      </c>
      <c r="BD185" s="50">
        <f t="array" aca="1" ref="BD185" ca="1">IF(RESET,0,IF(LOAD_ROM,ROM!BD46,IF(AND(MMU_CLK,MMU_MEMW,CELL("address",BD185)=CELL("address",OFFSET(RAM0,MMU_RAM_X,MMU_RAM_Y))),MMU_VAL,BD185)))</f>
        <v>0</v>
      </c>
      <c r="BE185" s="50">
        <f t="array" aca="1" ref="BE185" ca="1">IF(RESET,0,IF(LOAD_ROM,ROM!BE46,IF(AND(MMU_CLK,MMU_MEMW,CELL("address",BE185)=CELL("address",OFFSET(RAM0,MMU_RAM_X,MMU_RAM_Y))),MMU_VAL,BE185)))</f>
        <v>0</v>
      </c>
      <c r="BF185" s="50">
        <f t="array" aca="1" ref="BF185" ca="1">IF(RESET,0,IF(LOAD_ROM,ROM!BF46,IF(AND(MMU_CLK,MMU_MEMW,CELL("address",BF185)=CELL("address",OFFSET(RAM0,MMU_RAM_X,MMU_RAM_Y))),MMU_VAL,BF185)))</f>
        <v>0</v>
      </c>
      <c r="BG185" s="50">
        <f t="array" aca="1" ref="BG185" ca="1">IF(RESET,0,IF(LOAD_ROM,ROM!BG46,IF(AND(MMU_CLK,MMU_MEMW,CELL("address",BG185)=CELL("address",OFFSET(RAM0,MMU_RAM_X,MMU_RAM_Y))),MMU_VAL,BG185)))</f>
        <v>0</v>
      </c>
      <c r="BH185" s="50">
        <f t="array" aca="1" ref="BH185" ca="1">IF(RESET,0,IF(LOAD_ROM,ROM!BH46,IF(AND(MMU_CLK,MMU_MEMW,CELL("address",BH185)=CELL("address",OFFSET(RAM0,MMU_RAM_X,MMU_RAM_Y))),MMU_VAL,BH185)))</f>
        <v>0</v>
      </c>
      <c r="BI185" s="50">
        <f t="array" aca="1" ref="BI185" ca="1">IF(RESET,0,IF(LOAD_ROM,ROM!BI46,IF(AND(MMU_CLK,MMU_MEMW,CELL("address",BI185)=CELL("address",OFFSET(RAM0,MMU_RAM_X,MMU_RAM_Y))),MMU_VAL,BI185)))</f>
        <v>0</v>
      </c>
      <c r="BJ185" s="50">
        <f t="array" aca="1" ref="BJ185" ca="1">IF(RESET,0,IF(LOAD_ROM,ROM!BJ46,IF(AND(MMU_CLK,MMU_MEMW,CELL("address",BJ185)=CELL("address",OFFSET(RAM0,MMU_RAM_X,MMU_RAM_Y))),MMU_VAL,BJ185)))</f>
        <v>0</v>
      </c>
      <c r="BK185" s="50">
        <f t="array" aca="1" ref="BK185" ca="1">IF(RESET,0,IF(LOAD_ROM,ROM!BK46,IF(AND(MMU_CLK,MMU_MEMW,CELL("address",BK185)=CELL("address",OFFSET(RAM0,MMU_RAM_X,MMU_RAM_Y))),MMU_VAL,BK185)))</f>
        <v>0</v>
      </c>
      <c r="BL185" s="50">
        <f t="array" aca="1" ref="BL185" ca="1">IF(RESET,0,IF(LOAD_ROM,ROM!BL46,IF(AND(MMU_CLK,MMU_MEMW,CELL("address",BL185)=CELL("address",OFFSET(RAM0,MMU_RAM_X,MMU_RAM_Y))),MMU_VAL,BL185)))</f>
        <v>0</v>
      </c>
      <c r="BM185" s="50">
        <f t="array" aca="1" ref="BM185" ca="1">IF(RESET,0,IF(LOAD_ROM,ROM!BM46,IF(AND(MMU_CLK,MMU_MEMW,CELL("address",BM185)=CELL("address",OFFSET(RAM0,MMU_RAM_X,MMU_RAM_Y))),MMU_VAL,BM185)))</f>
        <v>0</v>
      </c>
      <c r="BN185" s="50">
        <f t="array" aca="1" ref="BN185" ca="1">IF(RESET,0,IF(LOAD_ROM,ROM!BN46,IF(AND(MMU_CLK,MMU_MEMW,CELL("address",BN185)=CELL("address",OFFSET(RAM0,MMU_RAM_X,MMU_RAM_Y))),MMU_VAL,BN185)))</f>
        <v>0</v>
      </c>
      <c r="BO185" s="50">
        <f t="array" aca="1" ref="BO185" ca="1">IF(RESET,0,IF(LOAD_ROM,ROM!BO46,IF(AND(MMU_CLK,MMU_MEMW,CELL("address",BO185)=CELL("address",OFFSET(RAM0,MMU_RAM_X,MMU_RAM_Y))),MMU_VAL,BO185)))</f>
        <v>0</v>
      </c>
      <c r="BP185" s="50">
        <f t="array" aca="1" ref="BP185" ca="1">IF(RESET,0,IF(LOAD_ROM,ROM!BP46,IF(AND(MMU_CLK,MMU_MEMW,CELL("address",BP185)=CELL("address",OFFSET(RAM0,MMU_RAM_X,MMU_RAM_Y))),MMU_VAL,BP185)))</f>
        <v>0</v>
      </c>
      <c r="BQ185" s="50">
        <f t="array" aca="1" ref="BQ185" ca="1">IF(RESET,0,IF(LOAD_ROM,ROM!BQ46,IF(AND(MMU_CLK,MMU_MEMW,CELL("address",BQ185)=CELL("address",OFFSET(RAM0,MMU_RAM_X,MMU_RAM_Y))),MMU_VAL,BQ185)))</f>
        <v>0</v>
      </c>
      <c r="BR185" s="50">
        <f t="array" aca="1" ref="BR185" ca="1">IF(RESET,0,IF(LOAD_ROM,ROM!BR46,IF(AND(MMU_CLK,MMU_MEMW,CELL("address",BR185)=CELL("address",OFFSET(RAM0,MMU_RAM_X,MMU_RAM_Y))),MMU_VAL,BR185)))</f>
        <v>0</v>
      </c>
      <c r="BS185" s="50">
        <f t="array" aca="1" ref="BS185" ca="1">IF(RESET,0,IF(LOAD_ROM,ROM!BS46,IF(AND(MMU_CLK,MMU_MEMW,CELL("address",BS185)=CELL("address",OFFSET(RAM0,MMU_RAM_X,MMU_RAM_Y))),MMU_VAL,BS185)))</f>
        <v>0</v>
      </c>
      <c r="BT185" s="50">
        <f t="array" aca="1" ref="BT185" ca="1">IF(RESET,0,IF(LOAD_ROM,ROM!BT46,IF(AND(MMU_CLK,MMU_MEMW,CELL("address",BT185)=CELL("address",OFFSET(RAM0,MMU_RAM_X,MMU_RAM_Y))),MMU_VAL,BT185)))</f>
        <v>0</v>
      </c>
      <c r="BU185" s="50">
        <f t="array" aca="1" ref="BU185" ca="1">IF(RESET,0,IF(LOAD_ROM,ROM!BU46,IF(AND(MMU_CLK,MMU_MEMW,CELL("address",BU185)=CELL("address",OFFSET(RAM0,MMU_RAM_X,MMU_RAM_Y))),MMU_VAL,BU185)))</f>
        <v>0</v>
      </c>
      <c r="BV185" s="50">
        <f t="array" aca="1" ref="BV185" ca="1">IF(RESET,0,IF(LOAD_ROM,ROM!BV46,IF(AND(MMU_CLK,MMU_MEMW,CELL("address",BV185)=CELL("address",OFFSET(RAM0,MMU_RAM_X,MMU_RAM_Y))),MMU_VAL,BV185)))</f>
        <v>0</v>
      </c>
      <c r="BW185" s="50">
        <f t="array" aca="1" ref="BW185" ca="1">IF(RESET,0,IF(LOAD_ROM,ROM!BW46,IF(AND(MMU_CLK,MMU_MEMW,CELL("address",BW185)=CELL("address",OFFSET(RAM0,MMU_RAM_X,MMU_RAM_Y))),MMU_VAL,BW185)))</f>
        <v>0</v>
      </c>
      <c r="BX185" s="50">
        <f t="array" aca="1" ref="BX185" ca="1">IF(RESET,0,IF(LOAD_ROM,ROM!BX46,IF(AND(MMU_CLK,MMU_MEMW,CELL("address",BX185)=CELL("address",OFFSET(RAM0,MMU_RAM_X,MMU_RAM_Y))),MMU_VAL,BX185)))</f>
        <v>0</v>
      </c>
      <c r="BY185" s="50">
        <f t="array" aca="1" ref="BY185" ca="1">IF(RESET,0,IF(LOAD_ROM,ROM!BY46,IF(AND(MMU_CLK,MMU_MEMW,CELL("address",BY185)=CELL("address",OFFSET(RAM0,MMU_RAM_X,MMU_RAM_Y))),MMU_VAL,BY185)))</f>
        <v>0</v>
      </c>
      <c r="BZ185" s="50">
        <f t="array" aca="1" ref="BZ185" ca="1">IF(RESET,0,IF(LOAD_ROM,ROM!BZ46,IF(AND(MMU_CLK,MMU_MEMW,CELL("address",BZ185)=CELL("address",OFFSET(RAM0,MMU_RAM_X,MMU_RAM_Y))),MMU_VAL,BZ185)))</f>
        <v>0</v>
      </c>
      <c r="CA185" s="50">
        <f t="array" aca="1" ref="CA185" ca="1">IF(RESET,0,IF(LOAD_ROM,ROM!CA46,IF(AND(MMU_CLK,MMU_MEMW,CELL("address",CA185)=CELL("address",OFFSET(RAM0,MMU_RAM_X,MMU_RAM_Y))),MMU_VAL,CA185)))</f>
        <v>0</v>
      </c>
      <c r="CB185" s="50">
        <f t="array" aca="1" ref="CB185" ca="1">IF(RESET,0,IF(LOAD_ROM,ROM!CB46,IF(AND(MMU_CLK,MMU_MEMW,CELL("address",CB185)=CELL("address",OFFSET(RAM0,MMU_RAM_X,MMU_RAM_Y))),MMU_VAL,CB185)))</f>
        <v>0</v>
      </c>
      <c r="CC185" s="50">
        <f t="array" aca="1" ref="CC185" ca="1">IF(RESET,0,IF(LOAD_ROM,ROM!CC46,IF(AND(MMU_CLK,MMU_MEMW,CELL("address",CC185)=CELL("address",OFFSET(RAM0,MMU_RAM_X,MMU_RAM_Y))),MMU_VAL,CC185)))</f>
        <v>0</v>
      </c>
      <c r="CD185" s="50">
        <f t="array" aca="1" ref="CD185" ca="1">IF(RESET,0,IF(LOAD_ROM,ROM!CD46,IF(AND(MMU_CLK,MMU_MEMW,CELL("address",CD185)=CELL("address",OFFSET(RAM0,MMU_RAM_X,MMU_RAM_Y))),MMU_VAL,CD185)))</f>
        <v>0</v>
      </c>
      <c r="CE185" s="50">
        <f t="array" aca="1" ref="CE185" ca="1">IF(RESET,0,IF(LOAD_ROM,ROM!CE46,IF(AND(MMU_CLK,MMU_MEMW,CELL("address",CE185)=CELL("address",OFFSET(RAM0,MMU_RAM_X,MMU_RAM_Y))),MMU_VAL,CE185)))</f>
        <v>0</v>
      </c>
      <c r="CF185" s="50">
        <f t="array" aca="1" ref="CF185" ca="1">IF(RESET,0,IF(LOAD_ROM,ROM!CF46,IF(AND(MMU_CLK,MMU_MEMW,CELL("address",CF185)=CELL("address",OFFSET(RAM0,MMU_RAM_X,MMU_RAM_Y))),MMU_VAL,CF185)))</f>
        <v>0</v>
      </c>
      <c r="CG185" s="50">
        <f t="array" aca="1" ref="CG185" ca="1">IF(RESET,0,IF(LOAD_ROM,ROM!CG46,IF(AND(MMU_CLK,MMU_MEMW,CELL("address",CG185)=CELL("address",OFFSET(RAM0,MMU_RAM_X,MMU_RAM_Y))),MMU_VAL,CG185)))</f>
        <v>0</v>
      </c>
      <c r="CH185" s="50">
        <f t="array" aca="1" ref="CH185" ca="1">IF(RESET,0,IF(LOAD_ROM,ROM!CH46,IF(AND(MMU_CLK,MMU_MEMW,CELL("address",CH185)=CELL("address",OFFSET(RAM0,MMU_RAM_X,MMU_RAM_Y))),MMU_VAL,CH185)))</f>
        <v>0</v>
      </c>
      <c r="CI185" s="50">
        <f t="array" aca="1" ref="CI185" ca="1">IF(RESET,0,IF(LOAD_ROM,ROM!CI46,IF(AND(MMU_CLK,MMU_MEMW,CELL("address",CI185)=CELL("address",OFFSET(RAM0,MMU_RAM_X,MMU_RAM_Y))),MMU_VAL,CI185)))</f>
        <v>0</v>
      </c>
      <c r="CJ185" s="50">
        <f t="array" aca="1" ref="CJ185" ca="1">IF(RESET,0,IF(LOAD_ROM,ROM!CJ46,IF(AND(MMU_CLK,MMU_MEMW,CELL("address",CJ185)=CELL("address",OFFSET(RAM0,MMU_RAM_X,MMU_RAM_Y))),MMU_VAL,CJ185)))</f>
        <v>0</v>
      </c>
      <c r="CK185" s="50">
        <f t="array" aca="1" ref="CK185" ca="1">IF(RESET,0,IF(LOAD_ROM,ROM!CK46,IF(AND(MMU_CLK,MMU_MEMW,CELL("address",CK185)=CELL("address",OFFSET(RAM0,MMU_RAM_X,MMU_RAM_Y))),MMU_VAL,CK185)))</f>
        <v>0</v>
      </c>
      <c r="CL185" s="50">
        <f t="array" aca="1" ref="CL185" ca="1">IF(RESET,0,IF(LOAD_ROM,ROM!CL46,IF(AND(MMU_CLK,MMU_MEMW,CELL("address",CL185)=CELL("address",OFFSET(RAM0,MMU_RAM_X,MMU_RAM_Y))),MMU_VAL,CL185)))</f>
        <v>0</v>
      </c>
      <c r="CM185" s="50">
        <f t="array" aca="1" ref="CM185" ca="1">IF(RESET,0,IF(LOAD_ROM,ROM!CM46,IF(AND(MMU_CLK,MMU_MEMW,CELL("address",CM185)=CELL("address",OFFSET(RAM0,MMU_RAM_X,MMU_RAM_Y))),MMU_VAL,CM185)))</f>
        <v>0</v>
      </c>
      <c r="CN185" s="50">
        <f t="array" aca="1" ref="CN185" ca="1">IF(RESET,0,IF(LOAD_ROM,ROM!CN46,IF(AND(MMU_CLK,MMU_MEMW,CELL("address",CN185)=CELL("address",OFFSET(RAM0,MMU_RAM_X,MMU_RAM_Y))),MMU_VAL,CN185)))</f>
        <v>0</v>
      </c>
      <c r="CO185" s="50">
        <f t="array" aca="1" ref="CO185" ca="1">IF(RESET,0,IF(LOAD_ROM,ROM!CO46,IF(AND(MMU_CLK,MMU_MEMW,CELL("address",CO185)=CELL("address",OFFSET(RAM0,MMU_RAM_X,MMU_RAM_Y))),MMU_VAL,CO185)))</f>
        <v>0</v>
      </c>
      <c r="CP185" s="50">
        <f t="array" aca="1" ref="CP185" ca="1">IF(RESET,0,IF(LOAD_ROM,ROM!CP46,IF(AND(MMU_CLK,MMU_MEMW,CELL("address",CP185)=CELL("address",OFFSET(RAM0,MMU_RAM_X,MMU_RAM_Y))),MMU_VAL,CP185)))</f>
        <v>0</v>
      </c>
      <c r="CQ185" s="50">
        <f t="array" aca="1" ref="CQ185" ca="1">IF(RESET,0,IF(LOAD_ROM,ROM!CQ46,IF(AND(MMU_CLK,MMU_MEMW,CELL("address",CQ185)=CELL("address",OFFSET(RAM0,MMU_RAM_X,MMU_RAM_Y))),MMU_VAL,CQ185)))</f>
        <v>0</v>
      </c>
      <c r="CR185" s="50">
        <f t="array" aca="1" ref="CR185" ca="1">IF(RESET,0,IF(LOAD_ROM,ROM!CR46,IF(AND(MMU_CLK,MMU_MEMW,CELL("address",CR185)=CELL("address",OFFSET(RAM0,MMU_RAM_X,MMU_RAM_Y))),MMU_VAL,CR185)))</f>
        <v>0</v>
      </c>
      <c r="CS185" s="50">
        <f t="array" aca="1" ref="CS185" ca="1">IF(RESET,0,IF(LOAD_ROM,ROM!CS46,IF(AND(MMU_CLK,MMU_MEMW,CELL("address",CS185)=CELL("address",OFFSET(RAM0,MMU_RAM_X,MMU_RAM_Y))),MMU_VAL,CS185)))</f>
        <v>0</v>
      </c>
      <c r="CT185" s="50">
        <f t="array" aca="1" ref="CT185" ca="1">IF(RESET,0,IF(LOAD_ROM,ROM!CT46,IF(AND(MMU_CLK,MMU_MEMW,CELL("address",CT185)=CELL("address",OFFSET(RAM0,MMU_RAM_X,MMU_RAM_Y))),MMU_VAL,CT185)))</f>
        <v>0</v>
      </c>
      <c r="CU185" s="50">
        <f t="array" aca="1" ref="CU185" ca="1">IF(RESET,0,IF(LOAD_ROM,ROM!CU46,IF(AND(MMU_CLK,MMU_MEMW,CELL("address",CU185)=CELL("address",OFFSET(RAM0,MMU_RAM_X,MMU_RAM_Y))),MMU_VAL,CU185)))</f>
        <v>0</v>
      </c>
      <c r="CV185" s="50">
        <f t="array" aca="1" ref="CV185" ca="1">IF(RESET,0,IF(LOAD_ROM,ROM!CV46,IF(AND(MMU_CLK,MMU_MEMW,CELL("address",CV185)=CELL("address",OFFSET(RAM0,MMU_RAM_X,MMU_RAM_Y))),MMU_VAL,CV185)))</f>
        <v>0</v>
      </c>
      <c r="CW185" s="50">
        <f t="array" aca="1" ref="CW185" ca="1">IF(RESET,0,IF(LOAD_ROM,ROM!CW46,IF(AND(MMU_CLK,MMU_MEMW,CELL("address",CW185)=CELL("address",OFFSET(RAM0,MMU_RAM_X,MMU_RAM_Y))),MMU_VAL,CW185)))</f>
        <v>0</v>
      </c>
      <c r="CX185" s="50">
        <f t="array" aca="1" ref="CX185" ca="1">IF(RESET,0,IF(LOAD_ROM,ROM!CX46,IF(AND(MMU_CLK,MMU_MEMW,CELL("address",CX185)=CELL("address",OFFSET(RAM0,MMU_RAM_X,MMU_RAM_Y))),MMU_VAL,CX185)))</f>
        <v>0</v>
      </c>
      <c r="CY185" s="50">
        <f t="array" aca="1" ref="CY185" ca="1">IF(RESET,0,IF(LOAD_ROM,ROM!CY46,IF(AND(MMU_CLK,MMU_MEMW,CELL("address",CY185)=CELL("address",OFFSET(RAM0,MMU_RAM_X,MMU_RAM_Y))),MMU_VAL,CY185)))</f>
        <v>0</v>
      </c>
      <c r="CZ185" s="50">
        <f t="array" aca="1" ref="CZ185" ca="1">IF(RESET,0,IF(LOAD_ROM,ROM!CZ46,IF(AND(MMU_CLK,MMU_MEMW,CELL("address",CZ185)=CELL("address",OFFSET(RAM0,MMU_RAM_X,MMU_RAM_Y))),MMU_VAL,CZ185)))</f>
        <v>0</v>
      </c>
      <c r="DA185" s="50">
        <f t="array" aca="1" ref="DA185" ca="1">IF(RESET,0,IF(LOAD_ROM,ROM!DA46,IF(AND(MMU_CLK,MMU_MEMW,CELL("address",DA185)=CELL("address",OFFSET(RAM0,MMU_RAM_X,MMU_RAM_Y))),MMU_VAL,DA185)))</f>
        <v>0</v>
      </c>
      <c r="DB185" s="50">
        <f t="array" aca="1" ref="DB185" ca="1">IF(RESET,0,IF(LOAD_ROM,ROM!DB46,IF(AND(MMU_CLK,MMU_MEMW,CELL("address",DB185)=CELL("address",OFFSET(RAM0,MMU_RAM_X,MMU_RAM_Y))),MMU_VAL,DB185)))</f>
        <v>0</v>
      </c>
      <c r="DC185" s="50">
        <f t="array" aca="1" ref="DC185" ca="1">IF(RESET,0,IF(LOAD_ROM,ROM!DC46,IF(AND(MMU_CLK,MMU_MEMW,CELL("address",DC185)=CELL("address",OFFSET(RAM0,MMU_RAM_X,MMU_RAM_Y))),MMU_VAL,DC185)))</f>
        <v>0</v>
      </c>
      <c r="DD185" s="50">
        <f t="array" aca="1" ref="DD185" ca="1">IF(RESET,0,IF(LOAD_ROM,ROM!DD46,IF(AND(MMU_CLK,MMU_MEMW,CELL("address",DD185)=CELL("address",OFFSET(RAM0,MMU_RAM_X,MMU_RAM_Y))),MMU_VAL,DD185)))</f>
        <v>0</v>
      </c>
      <c r="DE185" s="50">
        <f t="array" aca="1" ref="DE185" ca="1">IF(RESET,0,IF(LOAD_ROM,ROM!DE46,IF(AND(MMU_CLK,MMU_MEMW,CELL("address",DE185)=CELL("address",OFFSET(RAM0,MMU_RAM_X,MMU_RAM_Y))),MMU_VAL,DE185)))</f>
        <v>0</v>
      </c>
      <c r="DF185" s="50">
        <f t="array" aca="1" ref="DF185" ca="1">IF(RESET,0,IF(LOAD_ROM,ROM!DF46,IF(AND(MMU_CLK,MMU_MEMW,CELL("address",DF185)=CELL("address",OFFSET(RAM0,MMU_RAM_X,MMU_RAM_Y))),MMU_VAL,DF185)))</f>
        <v>0</v>
      </c>
      <c r="DG185" s="50">
        <f t="array" aca="1" ref="DG185" ca="1">IF(RESET,0,IF(LOAD_ROM,ROM!DG46,IF(AND(MMU_CLK,MMU_MEMW,CELL("address",DG185)=CELL("address",OFFSET(RAM0,MMU_RAM_X,MMU_RAM_Y))),MMU_VAL,DG185)))</f>
        <v>0</v>
      </c>
      <c r="DH185" s="50">
        <f t="array" aca="1" ref="DH185" ca="1">IF(RESET,0,IF(LOAD_ROM,ROM!DH46,IF(AND(MMU_CLK,MMU_MEMW,CELL("address",DH185)=CELL("address",OFFSET(RAM0,MMU_RAM_X,MMU_RAM_Y))),MMU_VAL,DH185)))</f>
        <v>0</v>
      </c>
      <c r="DI185" s="50">
        <f t="array" aca="1" ref="DI185" ca="1">IF(RESET,0,IF(LOAD_ROM,ROM!DI46,IF(AND(MMU_CLK,MMU_MEMW,CELL("address",DI185)=CELL("address",OFFSET(RAM0,MMU_RAM_X,MMU_RAM_Y))),MMU_VAL,DI185)))</f>
        <v>0</v>
      </c>
      <c r="DJ185" s="50">
        <f t="array" aca="1" ref="DJ185" ca="1">IF(RESET,0,IF(LOAD_ROM,ROM!DJ46,IF(AND(MMU_CLK,MMU_MEMW,CELL("address",DJ185)=CELL("address",OFFSET(RAM0,MMU_RAM_X,MMU_RAM_Y))),MMU_VAL,DJ185)))</f>
        <v>0</v>
      </c>
      <c r="DK185" s="50">
        <f t="array" aca="1" ref="DK185" ca="1">IF(RESET,0,IF(LOAD_ROM,ROM!DK46,IF(AND(MMU_CLK,MMU_MEMW,CELL("address",DK185)=CELL("address",OFFSET(RAM0,MMU_RAM_X,MMU_RAM_Y))),MMU_VAL,DK185)))</f>
        <v>0</v>
      </c>
      <c r="DL185" s="50">
        <f t="array" aca="1" ref="DL185" ca="1">IF(RESET,0,IF(LOAD_ROM,ROM!DL46,IF(AND(MMU_CLK,MMU_MEMW,CELL("address",DL185)=CELL("address",OFFSET(RAM0,MMU_RAM_X,MMU_RAM_Y))),MMU_VAL,DL185)))</f>
        <v>0</v>
      </c>
      <c r="DM185" s="50">
        <f t="array" aca="1" ref="DM185" ca="1">IF(RESET,0,IF(LOAD_ROM,ROM!DM46,IF(AND(MMU_CLK,MMU_MEMW,CELL("address",DM185)=CELL("address",OFFSET(RAM0,MMU_RAM_X,MMU_RAM_Y))),MMU_VAL,DM185)))</f>
        <v>0</v>
      </c>
      <c r="DN185" s="50">
        <f t="array" aca="1" ref="DN185" ca="1">IF(RESET,0,IF(LOAD_ROM,ROM!DN46,IF(AND(MMU_CLK,MMU_MEMW,CELL("address",DN185)=CELL("address",OFFSET(RAM0,MMU_RAM_X,MMU_RAM_Y))),MMU_VAL,DN185)))</f>
        <v>0</v>
      </c>
      <c r="DO185" s="50">
        <f t="array" aca="1" ref="DO185" ca="1">IF(RESET,0,IF(LOAD_ROM,ROM!DO46,IF(AND(MMU_CLK,MMU_MEMW,CELL("address",DO185)=CELL("address",OFFSET(RAM0,MMU_RAM_X,MMU_RAM_Y))),MMU_VAL,DO185)))</f>
        <v>0</v>
      </c>
      <c r="DP185" s="50">
        <f t="array" aca="1" ref="DP185" ca="1">IF(RESET,0,IF(LOAD_ROM,ROM!DP46,IF(AND(MMU_CLK,MMU_MEMW,CELL("address",DP185)=CELL("address",OFFSET(RAM0,MMU_RAM_X,MMU_RAM_Y))),MMU_VAL,DP185)))</f>
        <v>0</v>
      </c>
      <c r="DQ185" s="50">
        <f t="array" aca="1" ref="DQ185" ca="1">IF(RESET,0,IF(LOAD_ROM,ROM!DQ46,IF(AND(MMU_CLK,MMU_MEMW,CELL("address",DQ185)=CELL("address",OFFSET(RAM0,MMU_RAM_X,MMU_RAM_Y))),MMU_VAL,DQ185)))</f>
        <v>0</v>
      </c>
      <c r="DR185" s="50">
        <f t="array" aca="1" ref="DR185" ca="1">IF(RESET,0,IF(LOAD_ROM,ROM!DR46,IF(AND(MMU_CLK,MMU_MEMW,CELL("address",DR185)=CELL("address",OFFSET(RAM0,MMU_RAM_X,MMU_RAM_Y))),MMU_VAL,DR185)))</f>
        <v>0</v>
      </c>
      <c r="DS185" s="50">
        <f t="array" aca="1" ref="DS185" ca="1">IF(RESET,0,IF(LOAD_ROM,ROM!DS46,IF(AND(MMU_CLK,MMU_MEMW,CELL("address",DS185)=CELL("address",OFFSET(RAM0,MMU_RAM_X,MMU_RAM_Y))),MMU_VAL,DS185)))</f>
        <v>0</v>
      </c>
      <c r="DT185" s="50">
        <f t="array" aca="1" ref="DT185" ca="1">IF(RESET,0,IF(LOAD_ROM,ROM!DT46,IF(AND(MMU_CLK,MMU_MEMW,CELL("address",DT185)=CELL("address",OFFSET(RAM0,MMU_RAM_X,MMU_RAM_Y))),MMU_VAL,DT185)))</f>
        <v>0</v>
      </c>
      <c r="DU185" s="50">
        <f t="array" aca="1" ref="DU185" ca="1">IF(RESET,0,IF(LOAD_ROM,ROM!DU46,IF(AND(MMU_CLK,MMU_MEMW,CELL("address",DU185)=CELL("address",OFFSET(RAM0,MMU_RAM_X,MMU_RAM_Y))),MMU_VAL,DU185)))</f>
        <v>0</v>
      </c>
      <c r="DV185" s="50">
        <f t="array" aca="1" ref="DV185" ca="1">IF(RESET,0,IF(LOAD_ROM,ROM!DV46,IF(AND(MMU_CLK,MMU_MEMW,CELL("address",DV185)=CELL("address",OFFSET(RAM0,MMU_RAM_X,MMU_RAM_Y))),MMU_VAL,DV185)))</f>
        <v>0</v>
      </c>
      <c r="DW185" s="50">
        <f t="array" aca="1" ref="DW185" ca="1">IF(RESET,0,IF(LOAD_ROM,ROM!DW46,IF(AND(MMU_CLK,MMU_MEMW,CELL("address",DW185)=CELL("address",OFFSET(RAM0,MMU_RAM_X,MMU_RAM_Y))),MMU_VAL,DW185)))</f>
        <v>0</v>
      </c>
      <c r="DX185" s="50">
        <f t="array" aca="1" ref="DX185" ca="1">IF(RESET,0,IF(LOAD_ROM,ROM!DX46,IF(AND(MMU_CLK,MMU_MEMW,CELL("address",DX185)=CELL("address",OFFSET(RAM0,MMU_RAM_X,MMU_RAM_Y))),MMU_VAL,DX185)))</f>
        <v>0</v>
      </c>
    </row>
    <row r="186" spans="1:128" x14ac:dyDescent="0.35">
      <c r="A186" s="50">
        <f t="array" aca="1" ref="A186" ca="1">IF(RESET,0,IF(LOAD_ROM,ROM!A47,IF(AND(MMU_CLK,MMU_MEMW,CELL("address",A186)=CELL("address",OFFSET(RAM0,MMU_RAM_X,MMU_RAM_Y))),MMU_VAL,A186)))</f>
        <v>0</v>
      </c>
      <c r="B186" s="50">
        <f t="array" aca="1" ref="B186" ca="1">IF(RESET,0,IF(LOAD_ROM,ROM!B47,IF(AND(MMU_CLK,MMU_MEMW,CELL("address",B186)=CELL("address",OFFSET(RAM0,MMU_RAM_X,MMU_RAM_Y))),MMU_VAL,B186)))</f>
        <v>0</v>
      </c>
      <c r="C186" s="50">
        <f t="array" aca="1" ref="C186" ca="1">IF(RESET,0,IF(LOAD_ROM,ROM!C47,IF(AND(MMU_CLK,MMU_MEMW,CELL("address",C186)=CELL("address",OFFSET(RAM0,MMU_RAM_X,MMU_RAM_Y))),MMU_VAL,C186)))</f>
        <v>0</v>
      </c>
      <c r="D186" s="50">
        <f t="array" aca="1" ref="D186" ca="1">IF(RESET,0,IF(LOAD_ROM,ROM!D47,IF(AND(MMU_CLK,MMU_MEMW,CELL("address",D186)=CELL("address",OFFSET(RAM0,MMU_RAM_X,MMU_RAM_Y))),MMU_VAL,D186)))</f>
        <v>0</v>
      </c>
      <c r="E186" s="50">
        <f t="array" aca="1" ref="E186" ca="1">IF(RESET,0,IF(LOAD_ROM,ROM!E47,IF(AND(MMU_CLK,MMU_MEMW,CELL("address",E186)=CELL("address",OFFSET(RAM0,MMU_RAM_X,MMU_RAM_Y))),MMU_VAL,E186)))</f>
        <v>0</v>
      </c>
      <c r="F186" s="50">
        <f t="array" aca="1" ref="F186" ca="1">IF(RESET,0,IF(LOAD_ROM,ROM!F47,IF(AND(MMU_CLK,MMU_MEMW,CELL("address",F186)=CELL("address",OFFSET(RAM0,MMU_RAM_X,MMU_RAM_Y))),MMU_VAL,F186)))</f>
        <v>0</v>
      </c>
      <c r="G186" s="50">
        <f t="array" aca="1" ref="G186" ca="1">IF(RESET,0,IF(LOAD_ROM,ROM!G47,IF(AND(MMU_CLK,MMU_MEMW,CELL("address",G186)=CELL("address",OFFSET(RAM0,MMU_RAM_X,MMU_RAM_Y))),MMU_VAL,G186)))</f>
        <v>0</v>
      </c>
      <c r="H186" s="50">
        <f t="array" aca="1" ref="H186" ca="1">IF(RESET,0,IF(LOAD_ROM,ROM!H47,IF(AND(MMU_CLK,MMU_MEMW,CELL("address",H186)=CELL("address",OFFSET(RAM0,MMU_RAM_X,MMU_RAM_Y))),MMU_VAL,H186)))</f>
        <v>0</v>
      </c>
      <c r="I186" s="50">
        <f t="array" aca="1" ref="I186" ca="1">IF(RESET,0,IF(LOAD_ROM,ROM!I47,IF(AND(MMU_CLK,MMU_MEMW,CELL("address",I186)=CELL("address",OFFSET(RAM0,MMU_RAM_X,MMU_RAM_Y))),MMU_VAL,I186)))</f>
        <v>0</v>
      </c>
      <c r="J186" s="50">
        <f t="array" aca="1" ref="J186" ca="1">IF(RESET,0,IF(LOAD_ROM,ROM!J47,IF(AND(MMU_CLK,MMU_MEMW,CELL("address",J186)=CELL("address",OFFSET(RAM0,MMU_RAM_X,MMU_RAM_Y))),MMU_VAL,J186)))</f>
        <v>0</v>
      </c>
      <c r="K186" s="50">
        <f t="array" aca="1" ref="K186" ca="1">IF(RESET,0,IF(LOAD_ROM,ROM!K47,IF(AND(MMU_CLK,MMU_MEMW,CELL("address",K186)=CELL("address",OFFSET(RAM0,MMU_RAM_X,MMU_RAM_Y))),MMU_VAL,K186)))</f>
        <v>0</v>
      </c>
      <c r="L186" s="50">
        <f t="array" aca="1" ref="L186" ca="1">IF(RESET,0,IF(LOAD_ROM,ROM!L47,IF(AND(MMU_CLK,MMU_MEMW,CELL("address",L186)=CELL("address",OFFSET(RAM0,MMU_RAM_X,MMU_RAM_Y))),MMU_VAL,L186)))</f>
        <v>0</v>
      </c>
      <c r="M186" s="50">
        <f t="array" aca="1" ref="M186" ca="1">IF(RESET,0,IF(LOAD_ROM,ROM!M47,IF(AND(MMU_CLK,MMU_MEMW,CELL("address",M186)=CELL("address",OFFSET(RAM0,MMU_RAM_X,MMU_RAM_Y))),MMU_VAL,M186)))</f>
        <v>0</v>
      </c>
      <c r="N186" s="50">
        <f t="array" aca="1" ref="N186" ca="1">IF(RESET,0,IF(LOAD_ROM,ROM!N47,IF(AND(MMU_CLK,MMU_MEMW,CELL("address",N186)=CELL("address",OFFSET(RAM0,MMU_RAM_X,MMU_RAM_Y))),MMU_VAL,N186)))</f>
        <v>0</v>
      </c>
      <c r="O186" s="50">
        <f t="array" aca="1" ref="O186" ca="1">IF(RESET,0,IF(LOAD_ROM,ROM!O47,IF(AND(MMU_CLK,MMU_MEMW,CELL("address",O186)=CELL("address",OFFSET(RAM0,MMU_RAM_X,MMU_RAM_Y))),MMU_VAL,O186)))</f>
        <v>0</v>
      </c>
      <c r="P186" s="50">
        <f t="array" aca="1" ref="P186" ca="1">IF(RESET,0,IF(LOAD_ROM,ROM!P47,IF(AND(MMU_CLK,MMU_MEMW,CELL("address",P186)=CELL("address",OFFSET(RAM0,MMU_RAM_X,MMU_RAM_Y))),MMU_VAL,P186)))</f>
        <v>0</v>
      </c>
      <c r="Q186" s="50">
        <f t="array" aca="1" ref="Q186" ca="1">IF(RESET,0,IF(LOAD_ROM,ROM!Q47,IF(AND(MMU_CLK,MMU_MEMW,CELL("address",Q186)=CELL("address",OFFSET(RAM0,MMU_RAM_X,MMU_RAM_Y))),MMU_VAL,Q186)))</f>
        <v>0</v>
      </c>
      <c r="R186" s="50">
        <f t="array" aca="1" ref="R186" ca="1">IF(RESET,0,IF(LOAD_ROM,ROM!R47,IF(AND(MMU_CLK,MMU_MEMW,CELL("address",R186)=CELL("address",OFFSET(RAM0,MMU_RAM_X,MMU_RAM_Y))),MMU_VAL,R186)))</f>
        <v>0</v>
      </c>
      <c r="S186" s="50">
        <f t="array" aca="1" ref="S186" ca="1">IF(RESET,0,IF(LOAD_ROM,ROM!S47,IF(AND(MMU_CLK,MMU_MEMW,CELL("address",S186)=CELL("address",OFFSET(RAM0,MMU_RAM_X,MMU_RAM_Y))),MMU_VAL,S186)))</f>
        <v>0</v>
      </c>
      <c r="T186" s="50">
        <f t="array" aca="1" ref="T186" ca="1">IF(RESET,0,IF(LOAD_ROM,ROM!T47,IF(AND(MMU_CLK,MMU_MEMW,CELL("address",T186)=CELL("address",OFFSET(RAM0,MMU_RAM_X,MMU_RAM_Y))),MMU_VAL,T186)))</f>
        <v>0</v>
      </c>
      <c r="U186" s="50">
        <f t="array" aca="1" ref="U186" ca="1">IF(RESET,0,IF(LOAD_ROM,ROM!U47,IF(AND(MMU_CLK,MMU_MEMW,CELL("address",U186)=CELL("address",OFFSET(RAM0,MMU_RAM_X,MMU_RAM_Y))),MMU_VAL,U186)))</f>
        <v>0</v>
      </c>
      <c r="V186" s="50">
        <f t="array" aca="1" ref="V186" ca="1">IF(RESET,0,IF(LOAD_ROM,ROM!V47,IF(AND(MMU_CLK,MMU_MEMW,CELL("address",V186)=CELL("address",OFFSET(RAM0,MMU_RAM_X,MMU_RAM_Y))),MMU_VAL,V186)))</f>
        <v>0</v>
      </c>
      <c r="W186" s="50">
        <f t="array" aca="1" ref="W186" ca="1">IF(RESET,0,IF(LOAD_ROM,ROM!W47,IF(AND(MMU_CLK,MMU_MEMW,CELL("address",W186)=CELL("address",OFFSET(RAM0,MMU_RAM_X,MMU_RAM_Y))),MMU_VAL,W186)))</f>
        <v>0</v>
      </c>
      <c r="X186" s="50">
        <f t="array" aca="1" ref="X186" ca="1">IF(RESET,0,IF(LOAD_ROM,ROM!X47,IF(AND(MMU_CLK,MMU_MEMW,CELL("address",X186)=CELL("address",OFFSET(RAM0,MMU_RAM_X,MMU_RAM_Y))),MMU_VAL,X186)))</f>
        <v>0</v>
      </c>
      <c r="Y186" s="50">
        <f t="array" aca="1" ref="Y186" ca="1">IF(RESET,0,IF(LOAD_ROM,ROM!Y47,IF(AND(MMU_CLK,MMU_MEMW,CELL("address",Y186)=CELL("address",OFFSET(RAM0,MMU_RAM_X,MMU_RAM_Y))),MMU_VAL,Y186)))</f>
        <v>0</v>
      </c>
      <c r="Z186" s="50">
        <f t="array" aca="1" ref="Z186" ca="1">IF(RESET,0,IF(LOAD_ROM,ROM!Z47,IF(AND(MMU_CLK,MMU_MEMW,CELL("address",Z186)=CELL("address",OFFSET(RAM0,MMU_RAM_X,MMU_RAM_Y))),MMU_VAL,Z186)))</f>
        <v>0</v>
      </c>
      <c r="AA186" s="50">
        <f t="array" aca="1" ref="AA186" ca="1">IF(RESET,0,IF(LOAD_ROM,ROM!AA47,IF(AND(MMU_CLK,MMU_MEMW,CELL("address",AA186)=CELL("address",OFFSET(RAM0,MMU_RAM_X,MMU_RAM_Y))),MMU_VAL,AA186)))</f>
        <v>0</v>
      </c>
      <c r="AB186" s="50">
        <f t="array" aca="1" ref="AB186" ca="1">IF(RESET,0,IF(LOAD_ROM,ROM!AB47,IF(AND(MMU_CLK,MMU_MEMW,CELL("address",AB186)=CELL("address",OFFSET(RAM0,MMU_RAM_X,MMU_RAM_Y))),MMU_VAL,AB186)))</f>
        <v>0</v>
      </c>
      <c r="AC186" s="50">
        <f t="array" aca="1" ref="AC186" ca="1">IF(RESET,0,IF(LOAD_ROM,ROM!AC47,IF(AND(MMU_CLK,MMU_MEMW,CELL("address",AC186)=CELL("address",OFFSET(RAM0,MMU_RAM_X,MMU_RAM_Y))),MMU_VAL,AC186)))</f>
        <v>0</v>
      </c>
      <c r="AD186" s="50">
        <f t="array" aca="1" ref="AD186" ca="1">IF(RESET,0,IF(LOAD_ROM,ROM!AD47,IF(AND(MMU_CLK,MMU_MEMW,CELL("address",AD186)=CELL("address",OFFSET(RAM0,MMU_RAM_X,MMU_RAM_Y))),MMU_VAL,AD186)))</f>
        <v>0</v>
      </c>
      <c r="AE186" s="50">
        <f t="array" aca="1" ref="AE186" ca="1">IF(RESET,0,IF(LOAD_ROM,ROM!AE47,IF(AND(MMU_CLK,MMU_MEMW,CELL("address",AE186)=CELL("address",OFFSET(RAM0,MMU_RAM_X,MMU_RAM_Y))),MMU_VAL,AE186)))</f>
        <v>0</v>
      </c>
      <c r="AF186" s="50">
        <f t="array" aca="1" ref="AF186" ca="1">IF(RESET,0,IF(LOAD_ROM,ROM!AF47,IF(AND(MMU_CLK,MMU_MEMW,CELL("address",AF186)=CELL("address",OFFSET(RAM0,MMU_RAM_X,MMU_RAM_Y))),MMU_VAL,AF186)))</f>
        <v>0</v>
      </c>
      <c r="AG186" s="50">
        <f t="array" aca="1" ref="AG186" ca="1">IF(RESET,0,IF(LOAD_ROM,ROM!AG47,IF(AND(MMU_CLK,MMU_MEMW,CELL("address",AG186)=CELL("address",OFFSET(RAM0,MMU_RAM_X,MMU_RAM_Y))),MMU_VAL,AG186)))</f>
        <v>0</v>
      </c>
      <c r="AH186" s="50">
        <f t="array" aca="1" ref="AH186" ca="1">IF(RESET,0,IF(LOAD_ROM,ROM!AH47,IF(AND(MMU_CLK,MMU_MEMW,CELL("address",AH186)=CELL("address",OFFSET(RAM0,MMU_RAM_X,MMU_RAM_Y))),MMU_VAL,AH186)))</f>
        <v>0</v>
      </c>
      <c r="AI186" s="50">
        <f t="array" aca="1" ref="AI186" ca="1">IF(RESET,0,IF(LOAD_ROM,ROM!AI47,IF(AND(MMU_CLK,MMU_MEMW,CELL("address",AI186)=CELL("address",OFFSET(RAM0,MMU_RAM_X,MMU_RAM_Y))),MMU_VAL,AI186)))</f>
        <v>0</v>
      </c>
      <c r="AJ186" s="50">
        <f t="array" aca="1" ref="AJ186" ca="1">IF(RESET,0,IF(LOAD_ROM,ROM!AJ47,IF(AND(MMU_CLK,MMU_MEMW,CELL("address",AJ186)=CELL("address",OFFSET(RAM0,MMU_RAM_X,MMU_RAM_Y))),MMU_VAL,AJ186)))</f>
        <v>0</v>
      </c>
      <c r="AK186" s="50">
        <f t="array" aca="1" ref="AK186" ca="1">IF(RESET,0,IF(LOAD_ROM,ROM!AK47,IF(AND(MMU_CLK,MMU_MEMW,CELL("address",AK186)=CELL("address",OFFSET(RAM0,MMU_RAM_X,MMU_RAM_Y))),MMU_VAL,AK186)))</f>
        <v>0</v>
      </c>
      <c r="AL186" s="50">
        <f t="array" aca="1" ref="AL186" ca="1">IF(RESET,0,IF(LOAD_ROM,ROM!AL47,IF(AND(MMU_CLK,MMU_MEMW,CELL("address",AL186)=CELL("address",OFFSET(RAM0,MMU_RAM_X,MMU_RAM_Y))),MMU_VAL,AL186)))</f>
        <v>0</v>
      </c>
      <c r="AM186" s="50">
        <f t="array" aca="1" ref="AM186" ca="1">IF(RESET,0,IF(LOAD_ROM,ROM!AM47,IF(AND(MMU_CLK,MMU_MEMW,CELL("address",AM186)=CELL("address",OFFSET(RAM0,MMU_RAM_X,MMU_RAM_Y))),MMU_VAL,AM186)))</f>
        <v>0</v>
      </c>
      <c r="AN186" s="50">
        <f t="array" aca="1" ref="AN186" ca="1">IF(RESET,0,IF(LOAD_ROM,ROM!AN47,IF(AND(MMU_CLK,MMU_MEMW,CELL("address",AN186)=CELL("address",OFFSET(RAM0,MMU_RAM_X,MMU_RAM_Y))),MMU_VAL,AN186)))</f>
        <v>0</v>
      </c>
      <c r="AO186" s="50">
        <f t="array" aca="1" ref="AO186" ca="1">IF(RESET,0,IF(LOAD_ROM,ROM!AO47,IF(AND(MMU_CLK,MMU_MEMW,CELL("address",AO186)=CELL("address",OFFSET(RAM0,MMU_RAM_X,MMU_RAM_Y))),MMU_VAL,AO186)))</f>
        <v>0</v>
      </c>
      <c r="AP186" s="50">
        <f t="array" aca="1" ref="AP186" ca="1">IF(RESET,0,IF(LOAD_ROM,ROM!AP47,IF(AND(MMU_CLK,MMU_MEMW,CELL("address",AP186)=CELL("address",OFFSET(RAM0,MMU_RAM_X,MMU_RAM_Y))),MMU_VAL,AP186)))</f>
        <v>0</v>
      </c>
      <c r="AQ186" s="50">
        <f t="array" aca="1" ref="AQ186" ca="1">IF(RESET,0,IF(LOAD_ROM,ROM!AQ47,IF(AND(MMU_CLK,MMU_MEMW,CELL("address",AQ186)=CELL("address",OFFSET(RAM0,MMU_RAM_X,MMU_RAM_Y))),MMU_VAL,AQ186)))</f>
        <v>0</v>
      </c>
      <c r="AR186" s="50">
        <f t="array" aca="1" ref="AR186" ca="1">IF(RESET,0,IF(LOAD_ROM,ROM!AR47,IF(AND(MMU_CLK,MMU_MEMW,CELL("address",AR186)=CELL("address",OFFSET(RAM0,MMU_RAM_X,MMU_RAM_Y))),MMU_VAL,AR186)))</f>
        <v>0</v>
      </c>
      <c r="AS186" s="50">
        <f t="array" aca="1" ref="AS186" ca="1">IF(RESET,0,IF(LOAD_ROM,ROM!AS47,IF(AND(MMU_CLK,MMU_MEMW,CELL("address",AS186)=CELL("address",OFFSET(RAM0,MMU_RAM_X,MMU_RAM_Y))),MMU_VAL,AS186)))</f>
        <v>0</v>
      </c>
      <c r="AT186" s="50">
        <f t="array" aca="1" ref="AT186" ca="1">IF(RESET,0,IF(LOAD_ROM,ROM!AT47,IF(AND(MMU_CLK,MMU_MEMW,CELL("address",AT186)=CELL("address",OFFSET(RAM0,MMU_RAM_X,MMU_RAM_Y))),MMU_VAL,AT186)))</f>
        <v>0</v>
      </c>
      <c r="AU186" s="50">
        <f t="array" aca="1" ref="AU186" ca="1">IF(RESET,0,IF(LOAD_ROM,ROM!AU47,IF(AND(MMU_CLK,MMU_MEMW,CELL("address",AU186)=CELL("address",OFFSET(RAM0,MMU_RAM_X,MMU_RAM_Y))),MMU_VAL,AU186)))</f>
        <v>0</v>
      </c>
      <c r="AV186" s="50">
        <f t="array" aca="1" ref="AV186" ca="1">IF(RESET,0,IF(LOAD_ROM,ROM!AV47,IF(AND(MMU_CLK,MMU_MEMW,CELL("address",AV186)=CELL("address",OFFSET(RAM0,MMU_RAM_X,MMU_RAM_Y))),MMU_VAL,AV186)))</f>
        <v>0</v>
      </c>
      <c r="AW186" s="50">
        <f t="array" aca="1" ref="AW186" ca="1">IF(RESET,0,IF(LOAD_ROM,ROM!AW47,IF(AND(MMU_CLK,MMU_MEMW,CELL("address",AW186)=CELL("address",OFFSET(RAM0,MMU_RAM_X,MMU_RAM_Y))),MMU_VAL,AW186)))</f>
        <v>0</v>
      </c>
      <c r="AX186" s="50">
        <f t="array" aca="1" ref="AX186" ca="1">IF(RESET,0,IF(LOAD_ROM,ROM!AX47,IF(AND(MMU_CLK,MMU_MEMW,CELL("address",AX186)=CELL("address",OFFSET(RAM0,MMU_RAM_X,MMU_RAM_Y))),MMU_VAL,AX186)))</f>
        <v>0</v>
      </c>
      <c r="AY186" s="50">
        <f t="array" aca="1" ref="AY186" ca="1">IF(RESET,0,IF(LOAD_ROM,ROM!AY47,IF(AND(MMU_CLK,MMU_MEMW,CELL("address",AY186)=CELL("address",OFFSET(RAM0,MMU_RAM_X,MMU_RAM_Y))),MMU_VAL,AY186)))</f>
        <v>0</v>
      </c>
      <c r="AZ186" s="50">
        <f t="array" aca="1" ref="AZ186" ca="1">IF(RESET,0,IF(LOAD_ROM,ROM!AZ47,IF(AND(MMU_CLK,MMU_MEMW,CELL("address",AZ186)=CELL("address",OFFSET(RAM0,MMU_RAM_X,MMU_RAM_Y))),MMU_VAL,AZ186)))</f>
        <v>0</v>
      </c>
      <c r="BA186" s="50">
        <f t="array" aca="1" ref="BA186" ca="1">IF(RESET,0,IF(LOAD_ROM,ROM!BA47,IF(AND(MMU_CLK,MMU_MEMW,CELL("address",BA186)=CELL("address",OFFSET(RAM0,MMU_RAM_X,MMU_RAM_Y))),MMU_VAL,BA186)))</f>
        <v>0</v>
      </c>
      <c r="BB186" s="50">
        <f t="array" aca="1" ref="BB186" ca="1">IF(RESET,0,IF(LOAD_ROM,ROM!BB47,IF(AND(MMU_CLK,MMU_MEMW,CELL("address",BB186)=CELL("address",OFFSET(RAM0,MMU_RAM_X,MMU_RAM_Y))),MMU_VAL,BB186)))</f>
        <v>0</v>
      </c>
      <c r="BC186" s="50">
        <f t="array" aca="1" ref="BC186" ca="1">IF(RESET,0,IF(LOAD_ROM,ROM!BC47,IF(AND(MMU_CLK,MMU_MEMW,CELL("address",BC186)=CELL("address",OFFSET(RAM0,MMU_RAM_X,MMU_RAM_Y))),MMU_VAL,BC186)))</f>
        <v>0</v>
      </c>
      <c r="BD186" s="50">
        <f t="array" aca="1" ref="BD186" ca="1">IF(RESET,0,IF(LOAD_ROM,ROM!BD47,IF(AND(MMU_CLK,MMU_MEMW,CELL("address",BD186)=CELL("address",OFFSET(RAM0,MMU_RAM_X,MMU_RAM_Y))),MMU_VAL,BD186)))</f>
        <v>0</v>
      </c>
      <c r="BE186" s="50">
        <f t="array" aca="1" ref="BE186" ca="1">IF(RESET,0,IF(LOAD_ROM,ROM!BE47,IF(AND(MMU_CLK,MMU_MEMW,CELL("address",BE186)=CELL("address",OFFSET(RAM0,MMU_RAM_X,MMU_RAM_Y))),MMU_VAL,BE186)))</f>
        <v>0</v>
      </c>
      <c r="BF186" s="50">
        <f t="array" aca="1" ref="BF186" ca="1">IF(RESET,0,IF(LOAD_ROM,ROM!BF47,IF(AND(MMU_CLK,MMU_MEMW,CELL("address",BF186)=CELL("address",OFFSET(RAM0,MMU_RAM_X,MMU_RAM_Y))),MMU_VAL,BF186)))</f>
        <v>0</v>
      </c>
      <c r="BG186" s="50">
        <f t="array" aca="1" ref="BG186" ca="1">IF(RESET,0,IF(LOAD_ROM,ROM!BG47,IF(AND(MMU_CLK,MMU_MEMW,CELL("address",BG186)=CELL("address",OFFSET(RAM0,MMU_RAM_X,MMU_RAM_Y))),MMU_VAL,BG186)))</f>
        <v>0</v>
      </c>
      <c r="BH186" s="50">
        <f t="array" aca="1" ref="BH186" ca="1">IF(RESET,0,IF(LOAD_ROM,ROM!BH47,IF(AND(MMU_CLK,MMU_MEMW,CELL("address",BH186)=CELL("address",OFFSET(RAM0,MMU_RAM_X,MMU_RAM_Y))),MMU_VAL,BH186)))</f>
        <v>0</v>
      </c>
      <c r="BI186" s="50">
        <f t="array" aca="1" ref="BI186" ca="1">IF(RESET,0,IF(LOAD_ROM,ROM!BI47,IF(AND(MMU_CLK,MMU_MEMW,CELL("address",BI186)=CELL("address",OFFSET(RAM0,MMU_RAM_X,MMU_RAM_Y))),MMU_VAL,BI186)))</f>
        <v>0</v>
      </c>
      <c r="BJ186" s="50">
        <f t="array" aca="1" ref="BJ186" ca="1">IF(RESET,0,IF(LOAD_ROM,ROM!BJ47,IF(AND(MMU_CLK,MMU_MEMW,CELL("address",BJ186)=CELL("address",OFFSET(RAM0,MMU_RAM_X,MMU_RAM_Y))),MMU_VAL,BJ186)))</f>
        <v>0</v>
      </c>
      <c r="BK186" s="50">
        <f t="array" aca="1" ref="BK186" ca="1">IF(RESET,0,IF(LOAD_ROM,ROM!BK47,IF(AND(MMU_CLK,MMU_MEMW,CELL("address",BK186)=CELL("address",OFFSET(RAM0,MMU_RAM_X,MMU_RAM_Y))),MMU_VAL,BK186)))</f>
        <v>0</v>
      </c>
      <c r="BL186" s="50">
        <f t="array" aca="1" ref="BL186" ca="1">IF(RESET,0,IF(LOAD_ROM,ROM!BL47,IF(AND(MMU_CLK,MMU_MEMW,CELL("address",BL186)=CELL("address",OFFSET(RAM0,MMU_RAM_X,MMU_RAM_Y))),MMU_VAL,BL186)))</f>
        <v>0</v>
      </c>
      <c r="BM186" s="50">
        <f t="array" aca="1" ref="BM186" ca="1">IF(RESET,0,IF(LOAD_ROM,ROM!BM47,IF(AND(MMU_CLK,MMU_MEMW,CELL("address",BM186)=CELL("address",OFFSET(RAM0,MMU_RAM_X,MMU_RAM_Y))),MMU_VAL,BM186)))</f>
        <v>0</v>
      </c>
      <c r="BN186" s="50">
        <f t="array" aca="1" ref="BN186" ca="1">IF(RESET,0,IF(LOAD_ROM,ROM!BN47,IF(AND(MMU_CLK,MMU_MEMW,CELL("address",BN186)=CELL("address",OFFSET(RAM0,MMU_RAM_X,MMU_RAM_Y))),MMU_VAL,BN186)))</f>
        <v>0</v>
      </c>
      <c r="BO186" s="50">
        <f t="array" aca="1" ref="BO186" ca="1">IF(RESET,0,IF(LOAD_ROM,ROM!BO47,IF(AND(MMU_CLK,MMU_MEMW,CELL("address",BO186)=CELL("address",OFFSET(RAM0,MMU_RAM_X,MMU_RAM_Y))),MMU_VAL,BO186)))</f>
        <v>0</v>
      </c>
      <c r="BP186" s="50">
        <f t="array" aca="1" ref="BP186" ca="1">IF(RESET,0,IF(LOAD_ROM,ROM!BP47,IF(AND(MMU_CLK,MMU_MEMW,CELL("address",BP186)=CELL("address",OFFSET(RAM0,MMU_RAM_X,MMU_RAM_Y))),MMU_VAL,BP186)))</f>
        <v>0</v>
      </c>
      <c r="BQ186" s="50">
        <f t="array" aca="1" ref="BQ186" ca="1">IF(RESET,0,IF(LOAD_ROM,ROM!BQ47,IF(AND(MMU_CLK,MMU_MEMW,CELL("address",BQ186)=CELL("address",OFFSET(RAM0,MMU_RAM_X,MMU_RAM_Y))),MMU_VAL,BQ186)))</f>
        <v>0</v>
      </c>
      <c r="BR186" s="50">
        <f t="array" aca="1" ref="BR186" ca="1">IF(RESET,0,IF(LOAD_ROM,ROM!BR47,IF(AND(MMU_CLK,MMU_MEMW,CELL("address",BR186)=CELL("address",OFFSET(RAM0,MMU_RAM_X,MMU_RAM_Y))),MMU_VAL,BR186)))</f>
        <v>0</v>
      </c>
      <c r="BS186" s="50">
        <f t="array" aca="1" ref="BS186" ca="1">IF(RESET,0,IF(LOAD_ROM,ROM!BS47,IF(AND(MMU_CLK,MMU_MEMW,CELL("address",BS186)=CELL("address",OFFSET(RAM0,MMU_RAM_X,MMU_RAM_Y))),MMU_VAL,BS186)))</f>
        <v>0</v>
      </c>
      <c r="BT186" s="50">
        <f t="array" aca="1" ref="BT186" ca="1">IF(RESET,0,IF(LOAD_ROM,ROM!BT47,IF(AND(MMU_CLK,MMU_MEMW,CELL("address",BT186)=CELL("address",OFFSET(RAM0,MMU_RAM_X,MMU_RAM_Y))),MMU_VAL,BT186)))</f>
        <v>0</v>
      </c>
      <c r="BU186" s="50">
        <f t="array" aca="1" ref="BU186" ca="1">IF(RESET,0,IF(LOAD_ROM,ROM!BU47,IF(AND(MMU_CLK,MMU_MEMW,CELL("address",BU186)=CELL("address",OFFSET(RAM0,MMU_RAM_X,MMU_RAM_Y))),MMU_VAL,BU186)))</f>
        <v>0</v>
      </c>
      <c r="BV186" s="50">
        <f t="array" aca="1" ref="BV186" ca="1">IF(RESET,0,IF(LOAD_ROM,ROM!BV47,IF(AND(MMU_CLK,MMU_MEMW,CELL("address",BV186)=CELL("address",OFFSET(RAM0,MMU_RAM_X,MMU_RAM_Y))),MMU_VAL,BV186)))</f>
        <v>0</v>
      </c>
      <c r="BW186" s="50">
        <f t="array" aca="1" ref="BW186" ca="1">IF(RESET,0,IF(LOAD_ROM,ROM!BW47,IF(AND(MMU_CLK,MMU_MEMW,CELL("address",BW186)=CELL("address",OFFSET(RAM0,MMU_RAM_X,MMU_RAM_Y))),MMU_VAL,BW186)))</f>
        <v>0</v>
      </c>
      <c r="BX186" s="50">
        <f t="array" aca="1" ref="BX186" ca="1">IF(RESET,0,IF(LOAD_ROM,ROM!BX47,IF(AND(MMU_CLK,MMU_MEMW,CELL("address",BX186)=CELL("address",OFFSET(RAM0,MMU_RAM_X,MMU_RAM_Y))),MMU_VAL,BX186)))</f>
        <v>0</v>
      </c>
      <c r="BY186" s="50">
        <f t="array" aca="1" ref="BY186" ca="1">IF(RESET,0,IF(LOAD_ROM,ROM!BY47,IF(AND(MMU_CLK,MMU_MEMW,CELL("address",BY186)=CELL("address",OFFSET(RAM0,MMU_RAM_X,MMU_RAM_Y))),MMU_VAL,BY186)))</f>
        <v>0</v>
      </c>
      <c r="BZ186" s="50">
        <f t="array" aca="1" ref="BZ186" ca="1">IF(RESET,0,IF(LOAD_ROM,ROM!BZ47,IF(AND(MMU_CLK,MMU_MEMW,CELL("address",BZ186)=CELL("address",OFFSET(RAM0,MMU_RAM_X,MMU_RAM_Y))),MMU_VAL,BZ186)))</f>
        <v>0</v>
      </c>
      <c r="CA186" s="50">
        <f t="array" aca="1" ref="CA186" ca="1">IF(RESET,0,IF(LOAD_ROM,ROM!CA47,IF(AND(MMU_CLK,MMU_MEMW,CELL("address",CA186)=CELL("address",OFFSET(RAM0,MMU_RAM_X,MMU_RAM_Y))),MMU_VAL,CA186)))</f>
        <v>0</v>
      </c>
      <c r="CB186" s="50">
        <f t="array" aca="1" ref="CB186" ca="1">IF(RESET,0,IF(LOAD_ROM,ROM!CB47,IF(AND(MMU_CLK,MMU_MEMW,CELL("address",CB186)=CELL("address",OFFSET(RAM0,MMU_RAM_X,MMU_RAM_Y))),MMU_VAL,CB186)))</f>
        <v>0</v>
      </c>
      <c r="CC186" s="50">
        <f t="array" aca="1" ref="CC186" ca="1">IF(RESET,0,IF(LOAD_ROM,ROM!CC47,IF(AND(MMU_CLK,MMU_MEMW,CELL("address",CC186)=CELL("address",OFFSET(RAM0,MMU_RAM_X,MMU_RAM_Y))),MMU_VAL,CC186)))</f>
        <v>0</v>
      </c>
      <c r="CD186" s="50">
        <f t="array" aca="1" ref="CD186" ca="1">IF(RESET,0,IF(LOAD_ROM,ROM!CD47,IF(AND(MMU_CLK,MMU_MEMW,CELL("address",CD186)=CELL("address",OFFSET(RAM0,MMU_RAM_X,MMU_RAM_Y))),MMU_VAL,CD186)))</f>
        <v>0</v>
      </c>
      <c r="CE186" s="50">
        <f t="array" aca="1" ref="CE186" ca="1">IF(RESET,0,IF(LOAD_ROM,ROM!CE47,IF(AND(MMU_CLK,MMU_MEMW,CELL("address",CE186)=CELL("address",OFFSET(RAM0,MMU_RAM_X,MMU_RAM_Y))),MMU_VAL,CE186)))</f>
        <v>0</v>
      </c>
      <c r="CF186" s="50">
        <f t="array" aca="1" ref="CF186" ca="1">IF(RESET,0,IF(LOAD_ROM,ROM!CF47,IF(AND(MMU_CLK,MMU_MEMW,CELL("address",CF186)=CELL("address",OFFSET(RAM0,MMU_RAM_X,MMU_RAM_Y))),MMU_VAL,CF186)))</f>
        <v>0</v>
      </c>
      <c r="CG186" s="50">
        <f t="array" aca="1" ref="CG186" ca="1">IF(RESET,0,IF(LOAD_ROM,ROM!CG47,IF(AND(MMU_CLK,MMU_MEMW,CELL("address",CG186)=CELL("address",OFFSET(RAM0,MMU_RAM_X,MMU_RAM_Y))),MMU_VAL,CG186)))</f>
        <v>0</v>
      </c>
      <c r="CH186" s="50">
        <f t="array" aca="1" ref="CH186" ca="1">IF(RESET,0,IF(LOAD_ROM,ROM!CH47,IF(AND(MMU_CLK,MMU_MEMW,CELL("address",CH186)=CELL("address",OFFSET(RAM0,MMU_RAM_X,MMU_RAM_Y))),MMU_VAL,CH186)))</f>
        <v>0</v>
      </c>
      <c r="CI186" s="50">
        <f t="array" aca="1" ref="CI186" ca="1">IF(RESET,0,IF(LOAD_ROM,ROM!CI47,IF(AND(MMU_CLK,MMU_MEMW,CELL("address",CI186)=CELL("address",OFFSET(RAM0,MMU_RAM_X,MMU_RAM_Y))),MMU_VAL,CI186)))</f>
        <v>0</v>
      </c>
      <c r="CJ186" s="50">
        <f t="array" aca="1" ref="CJ186" ca="1">IF(RESET,0,IF(LOAD_ROM,ROM!CJ47,IF(AND(MMU_CLK,MMU_MEMW,CELL("address",CJ186)=CELL("address",OFFSET(RAM0,MMU_RAM_X,MMU_RAM_Y))),MMU_VAL,CJ186)))</f>
        <v>0</v>
      </c>
      <c r="CK186" s="50">
        <f t="array" aca="1" ref="CK186" ca="1">IF(RESET,0,IF(LOAD_ROM,ROM!CK47,IF(AND(MMU_CLK,MMU_MEMW,CELL("address",CK186)=CELL("address",OFFSET(RAM0,MMU_RAM_X,MMU_RAM_Y))),MMU_VAL,CK186)))</f>
        <v>0</v>
      </c>
      <c r="CL186" s="50">
        <f t="array" aca="1" ref="CL186" ca="1">IF(RESET,0,IF(LOAD_ROM,ROM!CL47,IF(AND(MMU_CLK,MMU_MEMW,CELL("address",CL186)=CELL("address",OFFSET(RAM0,MMU_RAM_X,MMU_RAM_Y))),MMU_VAL,CL186)))</f>
        <v>0</v>
      </c>
      <c r="CM186" s="50">
        <f t="array" aca="1" ref="CM186" ca="1">IF(RESET,0,IF(LOAD_ROM,ROM!CM47,IF(AND(MMU_CLK,MMU_MEMW,CELL("address",CM186)=CELL("address",OFFSET(RAM0,MMU_RAM_X,MMU_RAM_Y))),MMU_VAL,CM186)))</f>
        <v>0</v>
      </c>
      <c r="CN186" s="50">
        <f t="array" aca="1" ref="CN186" ca="1">IF(RESET,0,IF(LOAD_ROM,ROM!CN47,IF(AND(MMU_CLK,MMU_MEMW,CELL("address",CN186)=CELL("address",OFFSET(RAM0,MMU_RAM_X,MMU_RAM_Y))),MMU_VAL,CN186)))</f>
        <v>0</v>
      </c>
      <c r="CO186" s="50">
        <f t="array" aca="1" ref="CO186" ca="1">IF(RESET,0,IF(LOAD_ROM,ROM!CO47,IF(AND(MMU_CLK,MMU_MEMW,CELL("address",CO186)=CELL("address",OFFSET(RAM0,MMU_RAM_X,MMU_RAM_Y))),MMU_VAL,CO186)))</f>
        <v>0</v>
      </c>
      <c r="CP186" s="50">
        <f t="array" aca="1" ref="CP186" ca="1">IF(RESET,0,IF(LOAD_ROM,ROM!CP47,IF(AND(MMU_CLK,MMU_MEMW,CELL("address",CP186)=CELL("address",OFFSET(RAM0,MMU_RAM_X,MMU_RAM_Y))),MMU_VAL,CP186)))</f>
        <v>0</v>
      </c>
      <c r="CQ186" s="50">
        <f t="array" aca="1" ref="CQ186" ca="1">IF(RESET,0,IF(LOAD_ROM,ROM!CQ47,IF(AND(MMU_CLK,MMU_MEMW,CELL("address",CQ186)=CELL("address",OFFSET(RAM0,MMU_RAM_X,MMU_RAM_Y))),MMU_VAL,CQ186)))</f>
        <v>0</v>
      </c>
      <c r="CR186" s="50">
        <f t="array" aca="1" ref="CR186" ca="1">IF(RESET,0,IF(LOAD_ROM,ROM!CR47,IF(AND(MMU_CLK,MMU_MEMW,CELL("address",CR186)=CELL("address",OFFSET(RAM0,MMU_RAM_X,MMU_RAM_Y))),MMU_VAL,CR186)))</f>
        <v>0</v>
      </c>
      <c r="CS186" s="50">
        <f t="array" aca="1" ref="CS186" ca="1">IF(RESET,0,IF(LOAD_ROM,ROM!CS47,IF(AND(MMU_CLK,MMU_MEMW,CELL("address",CS186)=CELL("address",OFFSET(RAM0,MMU_RAM_X,MMU_RAM_Y))),MMU_VAL,CS186)))</f>
        <v>0</v>
      </c>
      <c r="CT186" s="50">
        <f t="array" aca="1" ref="CT186" ca="1">IF(RESET,0,IF(LOAD_ROM,ROM!CT47,IF(AND(MMU_CLK,MMU_MEMW,CELL("address",CT186)=CELL("address",OFFSET(RAM0,MMU_RAM_X,MMU_RAM_Y))),MMU_VAL,CT186)))</f>
        <v>0</v>
      </c>
      <c r="CU186" s="50">
        <f t="array" aca="1" ref="CU186" ca="1">IF(RESET,0,IF(LOAD_ROM,ROM!CU47,IF(AND(MMU_CLK,MMU_MEMW,CELL("address",CU186)=CELL("address",OFFSET(RAM0,MMU_RAM_X,MMU_RAM_Y))),MMU_VAL,CU186)))</f>
        <v>0</v>
      </c>
      <c r="CV186" s="50">
        <f t="array" aca="1" ref="CV186" ca="1">IF(RESET,0,IF(LOAD_ROM,ROM!CV47,IF(AND(MMU_CLK,MMU_MEMW,CELL("address",CV186)=CELL("address",OFFSET(RAM0,MMU_RAM_X,MMU_RAM_Y))),MMU_VAL,CV186)))</f>
        <v>0</v>
      </c>
      <c r="CW186" s="50">
        <f t="array" aca="1" ref="CW186" ca="1">IF(RESET,0,IF(LOAD_ROM,ROM!CW47,IF(AND(MMU_CLK,MMU_MEMW,CELL("address",CW186)=CELL("address",OFFSET(RAM0,MMU_RAM_X,MMU_RAM_Y))),MMU_VAL,CW186)))</f>
        <v>0</v>
      </c>
      <c r="CX186" s="50">
        <f t="array" aca="1" ref="CX186" ca="1">IF(RESET,0,IF(LOAD_ROM,ROM!CX47,IF(AND(MMU_CLK,MMU_MEMW,CELL("address",CX186)=CELL("address",OFFSET(RAM0,MMU_RAM_X,MMU_RAM_Y))),MMU_VAL,CX186)))</f>
        <v>0</v>
      </c>
      <c r="CY186" s="50">
        <f t="array" aca="1" ref="CY186" ca="1">IF(RESET,0,IF(LOAD_ROM,ROM!CY47,IF(AND(MMU_CLK,MMU_MEMW,CELL("address",CY186)=CELL("address",OFFSET(RAM0,MMU_RAM_X,MMU_RAM_Y))),MMU_VAL,CY186)))</f>
        <v>0</v>
      </c>
      <c r="CZ186" s="50">
        <f t="array" aca="1" ref="CZ186" ca="1">IF(RESET,0,IF(LOAD_ROM,ROM!CZ47,IF(AND(MMU_CLK,MMU_MEMW,CELL("address",CZ186)=CELL("address",OFFSET(RAM0,MMU_RAM_X,MMU_RAM_Y))),MMU_VAL,CZ186)))</f>
        <v>0</v>
      </c>
      <c r="DA186" s="50">
        <f t="array" aca="1" ref="DA186" ca="1">IF(RESET,0,IF(LOAD_ROM,ROM!DA47,IF(AND(MMU_CLK,MMU_MEMW,CELL("address",DA186)=CELL("address",OFFSET(RAM0,MMU_RAM_X,MMU_RAM_Y))),MMU_VAL,DA186)))</f>
        <v>0</v>
      </c>
      <c r="DB186" s="50">
        <f t="array" aca="1" ref="DB186" ca="1">IF(RESET,0,IF(LOAD_ROM,ROM!DB47,IF(AND(MMU_CLK,MMU_MEMW,CELL("address",DB186)=CELL("address",OFFSET(RAM0,MMU_RAM_X,MMU_RAM_Y))),MMU_VAL,DB186)))</f>
        <v>0</v>
      </c>
      <c r="DC186" s="50">
        <f t="array" aca="1" ref="DC186" ca="1">IF(RESET,0,IF(LOAD_ROM,ROM!DC47,IF(AND(MMU_CLK,MMU_MEMW,CELL("address",DC186)=CELL("address",OFFSET(RAM0,MMU_RAM_X,MMU_RAM_Y))),MMU_VAL,DC186)))</f>
        <v>0</v>
      </c>
      <c r="DD186" s="50">
        <f t="array" aca="1" ref="DD186" ca="1">IF(RESET,0,IF(LOAD_ROM,ROM!DD47,IF(AND(MMU_CLK,MMU_MEMW,CELL("address",DD186)=CELL("address",OFFSET(RAM0,MMU_RAM_X,MMU_RAM_Y))),MMU_VAL,DD186)))</f>
        <v>0</v>
      </c>
      <c r="DE186" s="50">
        <f t="array" aca="1" ref="DE186" ca="1">IF(RESET,0,IF(LOAD_ROM,ROM!DE47,IF(AND(MMU_CLK,MMU_MEMW,CELL("address",DE186)=CELL("address",OFFSET(RAM0,MMU_RAM_X,MMU_RAM_Y))),MMU_VAL,DE186)))</f>
        <v>0</v>
      </c>
      <c r="DF186" s="50">
        <f t="array" aca="1" ref="DF186" ca="1">IF(RESET,0,IF(LOAD_ROM,ROM!DF47,IF(AND(MMU_CLK,MMU_MEMW,CELL("address",DF186)=CELL("address",OFFSET(RAM0,MMU_RAM_X,MMU_RAM_Y))),MMU_VAL,DF186)))</f>
        <v>0</v>
      </c>
      <c r="DG186" s="50">
        <f t="array" aca="1" ref="DG186" ca="1">IF(RESET,0,IF(LOAD_ROM,ROM!DG47,IF(AND(MMU_CLK,MMU_MEMW,CELL("address",DG186)=CELL("address",OFFSET(RAM0,MMU_RAM_X,MMU_RAM_Y))),MMU_VAL,DG186)))</f>
        <v>0</v>
      </c>
      <c r="DH186" s="50">
        <f t="array" aca="1" ref="DH186" ca="1">IF(RESET,0,IF(LOAD_ROM,ROM!DH47,IF(AND(MMU_CLK,MMU_MEMW,CELL("address",DH186)=CELL("address",OFFSET(RAM0,MMU_RAM_X,MMU_RAM_Y))),MMU_VAL,DH186)))</f>
        <v>0</v>
      </c>
      <c r="DI186" s="50">
        <f t="array" aca="1" ref="DI186" ca="1">IF(RESET,0,IF(LOAD_ROM,ROM!DI47,IF(AND(MMU_CLK,MMU_MEMW,CELL("address",DI186)=CELL("address",OFFSET(RAM0,MMU_RAM_X,MMU_RAM_Y))),MMU_VAL,DI186)))</f>
        <v>0</v>
      </c>
      <c r="DJ186" s="50">
        <f t="array" aca="1" ref="DJ186" ca="1">IF(RESET,0,IF(LOAD_ROM,ROM!DJ47,IF(AND(MMU_CLK,MMU_MEMW,CELL("address",DJ186)=CELL("address",OFFSET(RAM0,MMU_RAM_X,MMU_RAM_Y))),MMU_VAL,DJ186)))</f>
        <v>0</v>
      </c>
      <c r="DK186" s="50">
        <f t="array" aca="1" ref="DK186" ca="1">IF(RESET,0,IF(LOAD_ROM,ROM!DK47,IF(AND(MMU_CLK,MMU_MEMW,CELL("address",DK186)=CELL("address",OFFSET(RAM0,MMU_RAM_X,MMU_RAM_Y))),MMU_VAL,DK186)))</f>
        <v>0</v>
      </c>
      <c r="DL186" s="50">
        <f t="array" aca="1" ref="DL186" ca="1">IF(RESET,0,IF(LOAD_ROM,ROM!DL47,IF(AND(MMU_CLK,MMU_MEMW,CELL("address",DL186)=CELL("address",OFFSET(RAM0,MMU_RAM_X,MMU_RAM_Y))),MMU_VAL,DL186)))</f>
        <v>0</v>
      </c>
      <c r="DM186" s="50">
        <f t="array" aca="1" ref="DM186" ca="1">IF(RESET,0,IF(LOAD_ROM,ROM!DM47,IF(AND(MMU_CLK,MMU_MEMW,CELL("address",DM186)=CELL("address",OFFSET(RAM0,MMU_RAM_X,MMU_RAM_Y))),MMU_VAL,DM186)))</f>
        <v>0</v>
      </c>
      <c r="DN186" s="50">
        <f t="array" aca="1" ref="DN186" ca="1">IF(RESET,0,IF(LOAD_ROM,ROM!DN47,IF(AND(MMU_CLK,MMU_MEMW,CELL("address",DN186)=CELL("address",OFFSET(RAM0,MMU_RAM_X,MMU_RAM_Y))),MMU_VAL,DN186)))</f>
        <v>0</v>
      </c>
      <c r="DO186" s="50">
        <f t="array" aca="1" ref="DO186" ca="1">IF(RESET,0,IF(LOAD_ROM,ROM!DO47,IF(AND(MMU_CLK,MMU_MEMW,CELL("address",DO186)=CELL("address",OFFSET(RAM0,MMU_RAM_X,MMU_RAM_Y))),MMU_VAL,DO186)))</f>
        <v>0</v>
      </c>
      <c r="DP186" s="50">
        <f t="array" aca="1" ref="DP186" ca="1">IF(RESET,0,IF(LOAD_ROM,ROM!DP47,IF(AND(MMU_CLK,MMU_MEMW,CELL("address",DP186)=CELL("address",OFFSET(RAM0,MMU_RAM_X,MMU_RAM_Y))),MMU_VAL,DP186)))</f>
        <v>0</v>
      </c>
      <c r="DQ186" s="50">
        <f t="array" aca="1" ref="DQ186" ca="1">IF(RESET,0,IF(LOAD_ROM,ROM!DQ47,IF(AND(MMU_CLK,MMU_MEMW,CELL("address",DQ186)=CELL("address",OFFSET(RAM0,MMU_RAM_X,MMU_RAM_Y))),MMU_VAL,DQ186)))</f>
        <v>0</v>
      </c>
      <c r="DR186" s="50">
        <f t="array" aca="1" ref="DR186" ca="1">IF(RESET,0,IF(LOAD_ROM,ROM!DR47,IF(AND(MMU_CLK,MMU_MEMW,CELL("address",DR186)=CELL("address",OFFSET(RAM0,MMU_RAM_X,MMU_RAM_Y))),MMU_VAL,DR186)))</f>
        <v>0</v>
      </c>
      <c r="DS186" s="50">
        <f t="array" aca="1" ref="DS186" ca="1">IF(RESET,0,IF(LOAD_ROM,ROM!DS47,IF(AND(MMU_CLK,MMU_MEMW,CELL("address",DS186)=CELL("address",OFFSET(RAM0,MMU_RAM_X,MMU_RAM_Y))),MMU_VAL,DS186)))</f>
        <v>0</v>
      </c>
      <c r="DT186" s="50">
        <f t="array" aca="1" ref="DT186" ca="1">IF(RESET,0,IF(LOAD_ROM,ROM!DT47,IF(AND(MMU_CLK,MMU_MEMW,CELL("address",DT186)=CELL("address",OFFSET(RAM0,MMU_RAM_X,MMU_RAM_Y))),MMU_VAL,DT186)))</f>
        <v>0</v>
      </c>
      <c r="DU186" s="50">
        <f t="array" aca="1" ref="DU186" ca="1">IF(RESET,0,IF(LOAD_ROM,ROM!DU47,IF(AND(MMU_CLK,MMU_MEMW,CELL("address",DU186)=CELL("address",OFFSET(RAM0,MMU_RAM_X,MMU_RAM_Y))),MMU_VAL,DU186)))</f>
        <v>0</v>
      </c>
      <c r="DV186" s="50">
        <f t="array" aca="1" ref="DV186" ca="1">IF(RESET,0,IF(LOAD_ROM,ROM!DV47,IF(AND(MMU_CLK,MMU_MEMW,CELL("address",DV186)=CELL("address",OFFSET(RAM0,MMU_RAM_X,MMU_RAM_Y))),MMU_VAL,DV186)))</f>
        <v>0</v>
      </c>
      <c r="DW186" s="50">
        <f t="array" aca="1" ref="DW186" ca="1">IF(RESET,0,IF(LOAD_ROM,ROM!DW47,IF(AND(MMU_CLK,MMU_MEMW,CELL("address",DW186)=CELL("address",OFFSET(RAM0,MMU_RAM_X,MMU_RAM_Y))),MMU_VAL,DW186)))</f>
        <v>0</v>
      </c>
      <c r="DX186" s="50">
        <f t="array" aca="1" ref="DX186" ca="1">IF(RESET,0,IF(LOAD_ROM,ROM!DX47,IF(AND(MMU_CLK,MMU_MEMW,CELL("address",DX186)=CELL("address",OFFSET(RAM0,MMU_RAM_X,MMU_RAM_Y))),MMU_VAL,DX186)))</f>
        <v>0</v>
      </c>
    </row>
    <row r="187" spans="1:128" x14ac:dyDescent="0.35">
      <c r="A187" s="50">
        <f t="array" aca="1" ref="A187" ca="1">IF(RESET,0,IF(LOAD_ROM,ROM!A48,IF(AND(MMU_CLK,MMU_MEMW,CELL("address",A187)=CELL("address",OFFSET(RAM0,MMU_RAM_X,MMU_RAM_Y))),MMU_VAL,A187)))</f>
        <v>0</v>
      </c>
      <c r="B187" s="50">
        <f t="array" aca="1" ref="B187" ca="1">IF(RESET,0,IF(LOAD_ROM,ROM!B48,IF(AND(MMU_CLK,MMU_MEMW,CELL("address",B187)=CELL("address",OFFSET(RAM0,MMU_RAM_X,MMU_RAM_Y))),MMU_VAL,B187)))</f>
        <v>0</v>
      </c>
      <c r="C187" s="50">
        <f t="array" aca="1" ref="C187" ca="1">IF(RESET,0,IF(LOAD_ROM,ROM!C48,IF(AND(MMU_CLK,MMU_MEMW,CELL("address",C187)=CELL("address",OFFSET(RAM0,MMU_RAM_X,MMU_RAM_Y))),MMU_VAL,C187)))</f>
        <v>0</v>
      </c>
      <c r="D187" s="50">
        <f t="array" aca="1" ref="D187" ca="1">IF(RESET,0,IF(LOAD_ROM,ROM!D48,IF(AND(MMU_CLK,MMU_MEMW,CELL("address",D187)=CELL("address",OFFSET(RAM0,MMU_RAM_X,MMU_RAM_Y))),MMU_VAL,D187)))</f>
        <v>0</v>
      </c>
      <c r="E187" s="50">
        <f t="array" aca="1" ref="E187" ca="1">IF(RESET,0,IF(LOAD_ROM,ROM!E48,IF(AND(MMU_CLK,MMU_MEMW,CELL("address",E187)=CELL("address",OFFSET(RAM0,MMU_RAM_X,MMU_RAM_Y))),MMU_VAL,E187)))</f>
        <v>0</v>
      </c>
      <c r="F187" s="50">
        <f t="array" aca="1" ref="F187" ca="1">IF(RESET,0,IF(LOAD_ROM,ROM!F48,IF(AND(MMU_CLK,MMU_MEMW,CELL("address",F187)=CELL("address",OFFSET(RAM0,MMU_RAM_X,MMU_RAM_Y))),MMU_VAL,F187)))</f>
        <v>0</v>
      </c>
      <c r="G187" s="50">
        <f t="array" aca="1" ref="G187" ca="1">IF(RESET,0,IF(LOAD_ROM,ROM!G48,IF(AND(MMU_CLK,MMU_MEMW,CELL("address",G187)=CELL("address",OFFSET(RAM0,MMU_RAM_X,MMU_RAM_Y))),MMU_VAL,G187)))</f>
        <v>0</v>
      </c>
      <c r="H187" s="50">
        <f t="array" aca="1" ref="H187" ca="1">IF(RESET,0,IF(LOAD_ROM,ROM!H48,IF(AND(MMU_CLK,MMU_MEMW,CELL("address",H187)=CELL("address",OFFSET(RAM0,MMU_RAM_X,MMU_RAM_Y))),MMU_VAL,H187)))</f>
        <v>0</v>
      </c>
      <c r="I187" s="50">
        <f t="array" aca="1" ref="I187" ca="1">IF(RESET,0,IF(LOAD_ROM,ROM!I48,IF(AND(MMU_CLK,MMU_MEMW,CELL("address",I187)=CELL("address",OFFSET(RAM0,MMU_RAM_X,MMU_RAM_Y))),MMU_VAL,I187)))</f>
        <v>0</v>
      </c>
      <c r="J187" s="50">
        <f t="array" aca="1" ref="J187" ca="1">IF(RESET,0,IF(LOAD_ROM,ROM!J48,IF(AND(MMU_CLK,MMU_MEMW,CELL("address",J187)=CELL("address",OFFSET(RAM0,MMU_RAM_X,MMU_RAM_Y))),MMU_VAL,J187)))</f>
        <v>0</v>
      </c>
      <c r="K187" s="50">
        <f t="array" aca="1" ref="K187" ca="1">IF(RESET,0,IF(LOAD_ROM,ROM!K48,IF(AND(MMU_CLK,MMU_MEMW,CELL("address",K187)=CELL("address",OFFSET(RAM0,MMU_RAM_X,MMU_RAM_Y))),MMU_VAL,K187)))</f>
        <v>0</v>
      </c>
      <c r="L187" s="50">
        <f t="array" aca="1" ref="L187" ca="1">IF(RESET,0,IF(LOAD_ROM,ROM!L48,IF(AND(MMU_CLK,MMU_MEMW,CELL("address",L187)=CELL("address",OFFSET(RAM0,MMU_RAM_X,MMU_RAM_Y))),MMU_VAL,L187)))</f>
        <v>0</v>
      </c>
      <c r="M187" s="50">
        <f t="array" aca="1" ref="M187" ca="1">IF(RESET,0,IF(LOAD_ROM,ROM!M48,IF(AND(MMU_CLK,MMU_MEMW,CELL("address",M187)=CELL("address",OFFSET(RAM0,MMU_RAM_X,MMU_RAM_Y))),MMU_VAL,M187)))</f>
        <v>0</v>
      </c>
      <c r="N187" s="50">
        <f t="array" aca="1" ref="N187" ca="1">IF(RESET,0,IF(LOAD_ROM,ROM!N48,IF(AND(MMU_CLK,MMU_MEMW,CELL("address",N187)=CELL("address",OFFSET(RAM0,MMU_RAM_X,MMU_RAM_Y))),MMU_VAL,N187)))</f>
        <v>0</v>
      </c>
      <c r="O187" s="50">
        <f t="array" aca="1" ref="O187" ca="1">IF(RESET,0,IF(LOAD_ROM,ROM!O48,IF(AND(MMU_CLK,MMU_MEMW,CELL("address",O187)=CELL("address",OFFSET(RAM0,MMU_RAM_X,MMU_RAM_Y))),MMU_VAL,O187)))</f>
        <v>0</v>
      </c>
      <c r="P187" s="50">
        <f t="array" aca="1" ref="P187" ca="1">IF(RESET,0,IF(LOAD_ROM,ROM!P48,IF(AND(MMU_CLK,MMU_MEMW,CELL("address",P187)=CELL("address",OFFSET(RAM0,MMU_RAM_X,MMU_RAM_Y))),MMU_VAL,P187)))</f>
        <v>0</v>
      </c>
      <c r="Q187" s="50">
        <f t="array" aca="1" ref="Q187" ca="1">IF(RESET,0,IF(LOAD_ROM,ROM!Q48,IF(AND(MMU_CLK,MMU_MEMW,CELL("address",Q187)=CELL("address",OFFSET(RAM0,MMU_RAM_X,MMU_RAM_Y))),MMU_VAL,Q187)))</f>
        <v>0</v>
      </c>
      <c r="R187" s="50">
        <f t="array" aca="1" ref="R187" ca="1">IF(RESET,0,IF(LOAD_ROM,ROM!R48,IF(AND(MMU_CLK,MMU_MEMW,CELL("address",R187)=CELL("address",OFFSET(RAM0,MMU_RAM_X,MMU_RAM_Y))),MMU_VAL,R187)))</f>
        <v>0</v>
      </c>
      <c r="S187" s="50">
        <f t="array" aca="1" ref="S187" ca="1">IF(RESET,0,IF(LOAD_ROM,ROM!S48,IF(AND(MMU_CLK,MMU_MEMW,CELL("address",S187)=CELL("address",OFFSET(RAM0,MMU_RAM_X,MMU_RAM_Y))),MMU_VAL,S187)))</f>
        <v>0</v>
      </c>
      <c r="T187" s="50">
        <f t="array" aca="1" ref="T187" ca="1">IF(RESET,0,IF(LOAD_ROM,ROM!T48,IF(AND(MMU_CLK,MMU_MEMW,CELL("address",T187)=CELL("address",OFFSET(RAM0,MMU_RAM_X,MMU_RAM_Y))),MMU_VAL,T187)))</f>
        <v>0</v>
      </c>
      <c r="U187" s="50">
        <f t="array" aca="1" ref="U187" ca="1">IF(RESET,0,IF(LOAD_ROM,ROM!U48,IF(AND(MMU_CLK,MMU_MEMW,CELL("address",U187)=CELL("address",OFFSET(RAM0,MMU_RAM_X,MMU_RAM_Y))),MMU_VAL,U187)))</f>
        <v>0</v>
      </c>
      <c r="V187" s="50">
        <f t="array" aca="1" ref="V187" ca="1">IF(RESET,0,IF(LOAD_ROM,ROM!V48,IF(AND(MMU_CLK,MMU_MEMW,CELL("address",V187)=CELL("address",OFFSET(RAM0,MMU_RAM_X,MMU_RAM_Y))),MMU_VAL,V187)))</f>
        <v>0</v>
      </c>
      <c r="W187" s="50">
        <f t="array" aca="1" ref="W187" ca="1">IF(RESET,0,IF(LOAD_ROM,ROM!W48,IF(AND(MMU_CLK,MMU_MEMW,CELL("address",W187)=CELL("address",OFFSET(RAM0,MMU_RAM_X,MMU_RAM_Y))),MMU_VAL,W187)))</f>
        <v>0</v>
      </c>
      <c r="X187" s="50">
        <f t="array" aca="1" ref="X187" ca="1">IF(RESET,0,IF(LOAD_ROM,ROM!X48,IF(AND(MMU_CLK,MMU_MEMW,CELL("address",X187)=CELL("address",OFFSET(RAM0,MMU_RAM_X,MMU_RAM_Y))),MMU_VAL,X187)))</f>
        <v>0</v>
      </c>
      <c r="Y187" s="50">
        <f t="array" aca="1" ref="Y187" ca="1">IF(RESET,0,IF(LOAD_ROM,ROM!Y48,IF(AND(MMU_CLK,MMU_MEMW,CELL("address",Y187)=CELL("address",OFFSET(RAM0,MMU_RAM_X,MMU_RAM_Y))),MMU_VAL,Y187)))</f>
        <v>0</v>
      </c>
      <c r="Z187" s="50">
        <f t="array" aca="1" ref="Z187" ca="1">IF(RESET,0,IF(LOAD_ROM,ROM!Z48,IF(AND(MMU_CLK,MMU_MEMW,CELL("address",Z187)=CELL("address",OFFSET(RAM0,MMU_RAM_X,MMU_RAM_Y))),MMU_VAL,Z187)))</f>
        <v>0</v>
      </c>
      <c r="AA187" s="50">
        <f t="array" aca="1" ref="AA187" ca="1">IF(RESET,0,IF(LOAD_ROM,ROM!AA48,IF(AND(MMU_CLK,MMU_MEMW,CELL("address",AA187)=CELL("address",OFFSET(RAM0,MMU_RAM_X,MMU_RAM_Y))),MMU_VAL,AA187)))</f>
        <v>0</v>
      </c>
      <c r="AB187" s="50">
        <f t="array" aca="1" ref="AB187" ca="1">IF(RESET,0,IF(LOAD_ROM,ROM!AB48,IF(AND(MMU_CLK,MMU_MEMW,CELL("address",AB187)=CELL("address",OFFSET(RAM0,MMU_RAM_X,MMU_RAM_Y))),MMU_VAL,AB187)))</f>
        <v>0</v>
      </c>
      <c r="AC187" s="50">
        <f t="array" aca="1" ref="AC187" ca="1">IF(RESET,0,IF(LOAD_ROM,ROM!AC48,IF(AND(MMU_CLK,MMU_MEMW,CELL("address",AC187)=CELL("address",OFFSET(RAM0,MMU_RAM_X,MMU_RAM_Y))),MMU_VAL,AC187)))</f>
        <v>0</v>
      </c>
      <c r="AD187" s="50">
        <f t="array" aca="1" ref="AD187" ca="1">IF(RESET,0,IF(LOAD_ROM,ROM!AD48,IF(AND(MMU_CLK,MMU_MEMW,CELL("address",AD187)=CELL("address",OFFSET(RAM0,MMU_RAM_X,MMU_RAM_Y))),MMU_VAL,AD187)))</f>
        <v>0</v>
      </c>
      <c r="AE187" s="50">
        <f t="array" aca="1" ref="AE187" ca="1">IF(RESET,0,IF(LOAD_ROM,ROM!AE48,IF(AND(MMU_CLK,MMU_MEMW,CELL("address",AE187)=CELL("address",OFFSET(RAM0,MMU_RAM_X,MMU_RAM_Y))),MMU_VAL,AE187)))</f>
        <v>0</v>
      </c>
      <c r="AF187" s="50">
        <f t="array" aca="1" ref="AF187" ca="1">IF(RESET,0,IF(LOAD_ROM,ROM!AF48,IF(AND(MMU_CLK,MMU_MEMW,CELL("address",AF187)=CELL("address",OFFSET(RAM0,MMU_RAM_X,MMU_RAM_Y))),MMU_VAL,AF187)))</f>
        <v>0</v>
      </c>
      <c r="AG187" s="50">
        <f t="array" aca="1" ref="AG187" ca="1">IF(RESET,0,IF(LOAD_ROM,ROM!AG48,IF(AND(MMU_CLK,MMU_MEMW,CELL("address",AG187)=CELL("address",OFFSET(RAM0,MMU_RAM_X,MMU_RAM_Y))),MMU_VAL,AG187)))</f>
        <v>0</v>
      </c>
      <c r="AH187" s="50">
        <f t="array" aca="1" ref="AH187" ca="1">IF(RESET,0,IF(LOAD_ROM,ROM!AH48,IF(AND(MMU_CLK,MMU_MEMW,CELL("address",AH187)=CELL("address",OFFSET(RAM0,MMU_RAM_X,MMU_RAM_Y))),MMU_VAL,AH187)))</f>
        <v>0</v>
      </c>
      <c r="AI187" s="50">
        <f t="array" aca="1" ref="AI187" ca="1">IF(RESET,0,IF(LOAD_ROM,ROM!AI48,IF(AND(MMU_CLK,MMU_MEMW,CELL("address",AI187)=CELL("address",OFFSET(RAM0,MMU_RAM_X,MMU_RAM_Y))),MMU_VAL,AI187)))</f>
        <v>0</v>
      </c>
      <c r="AJ187" s="50">
        <f t="array" aca="1" ref="AJ187" ca="1">IF(RESET,0,IF(LOAD_ROM,ROM!AJ48,IF(AND(MMU_CLK,MMU_MEMW,CELL("address",AJ187)=CELL("address",OFFSET(RAM0,MMU_RAM_X,MMU_RAM_Y))),MMU_VAL,AJ187)))</f>
        <v>0</v>
      </c>
      <c r="AK187" s="50">
        <f t="array" aca="1" ref="AK187" ca="1">IF(RESET,0,IF(LOAD_ROM,ROM!AK48,IF(AND(MMU_CLK,MMU_MEMW,CELL("address",AK187)=CELL("address",OFFSET(RAM0,MMU_RAM_X,MMU_RAM_Y))),MMU_VAL,AK187)))</f>
        <v>0</v>
      </c>
      <c r="AL187" s="50">
        <f t="array" aca="1" ref="AL187" ca="1">IF(RESET,0,IF(LOAD_ROM,ROM!AL48,IF(AND(MMU_CLK,MMU_MEMW,CELL("address",AL187)=CELL("address",OFFSET(RAM0,MMU_RAM_X,MMU_RAM_Y))),MMU_VAL,AL187)))</f>
        <v>0</v>
      </c>
      <c r="AM187" s="50">
        <f t="array" aca="1" ref="AM187" ca="1">IF(RESET,0,IF(LOAD_ROM,ROM!AM48,IF(AND(MMU_CLK,MMU_MEMW,CELL("address",AM187)=CELL("address",OFFSET(RAM0,MMU_RAM_X,MMU_RAM_Y))),MMU_VAL,AM187)))</f>
        <v>0</v>
      </c>
      <c r="AN187" s="50">
        <f t="array" aca="1" ref="AN187" ca="1">IF(RESET,0,IF(LOAD_ROM,ROM!AN48,IF(AND(MMU_CLK,MMU_MEMW,CELL("address",AN187)=CELL("address",OFFSET(RAM0,MMU_RAM_X,MMU_RAM_Y))),MMU_VAL,AN187)))</f>
        <v>0</v>
      </c>
      <c r="AO187" s="50">
        <f t="array" aca="1" ref="AO187" ca="1">IF(RESET,0,IF(LOAD_ROM,ROM!AO48,IF(AND(MMU_CLK,MMU_MEMW,CELL("address",AO187)=CELL("address",OFFSET(RAM0,MMU_RAM_X,MMU_RAM_Y))),MMU_VAL,AO187)))</f>
        <v>0</v>
      </c>
      <c r="AP187" s="50">
        <f t="array" aca="1" ref="AP187" ca="1">IF(RESET,0,IF(LOAD_ROM,ROM!AP48,IF(AND(MMU_CLK,MMU_MEMW,CELL("address",AP187)=CELL("address",OFFSET(RAM0,MMU_RAM_X,MMU_RAM_Y))),MMU_VAL,AP187)))</f>
        <v>0</v>
      </c>
      <c r="AQ187" s="50">
        <f t="array" aca="1" ref="AQ187" ca="1">IF(RESET,0,IF(LOAD_ROM,ROM!AQ48,IF(AND(MMU_CLK,MMU_MEMW,CELL("address",AQ187)=CELL("address",OFFSET(RAM0,MMU_RAM_X,MMU_RAM_Y))),MMU_VAL,AQ187)))</f>
        <v>0</v>
      </c>
      <c r="AR187" s="50">
        <f t="array" aca="1" ref="AR187" ca="1">IF(RESET,0,IF(LOAD_ROM,ROM!AR48,IF(AND(MMU_CLK,MMU_MEMW,CELL("address",AR187)=CELL("address",OFFSET(RAM0,MMU_RAM_X,MMU_RAM_Y))),MMU_VAL,AR187)))</f>
        <v>0</v>
      </c>
      <c r="AS187" s="50">
        <f t="array" aca="1" ref="AS187" ca="1">IF(RESET,0,IF(LOAD_ROM,ROM!AS48,IF(AND(MMU_CLK,MMU_MEMW,CELL("address",AS187)=CELL("address",OFFSET(RAM0,MMU_RAM_X,MMU_RAM_Y))),MMU_VAL,AS187)))</f>
        <v>0</v>
      </c>
      <c r="AT187" s="50">
        <f t="array" aca="1" ref="AT187" ca="1">IF(RESET,0,IF(LOAD_ROM,ROM!AT48,IF(AND(MMU_CLK,MMU_MEMW,CELL("address",AT187)=CELL("address",OFFSET(RAM0,MMU_RAM_X,MMU_RAM_Y))),MMU_VAL,AT187)))</f>
        <v>0</v>
      </c>
      <c r="AU187" s="50">
        <f t="array" aca="1" ref="AU187" ca="1">IF(RESET,0,IF(LOAD_ROM,ROM!AU48,IF(AND(MMU_CLK,MMU_MEMW,CELL("address",AU187)=CELL("address",OFFSET(RAM0,MMU_RAM_X,MMU_RAM_Y))),MMU_VAL,AU187)))</f>
        <v>0</v>
      </c>
      <c r="AV187" s="50">
        <f t="array" aca="1" ref="AV187" ca="1">IF(RESET,0,IF(LOAD_ROM,ROM!AV48,IF(AND(MMU_CLK,MMU_MEMW,CELL("address",AV187)=CELL("address",OFFSET(RAM0,MMU_RAM_X,MMU_RAM_Y))),MMU_VAL,AV187)))</f>
        <v>0</v>
      </c>
      <c r="AW187" s="50">
        <f t="array" aca="1" ref="AW187" ca="1">IF(RESET,0,IF(LOAD_ROM,ROM!AW48,IF(AND(MMU_CLK,MMU_MEMW,CELL("address",AW187)=CELL("address",OFFSET(RAM0,MMU_RAM_X,MMU_RAM_Y))),MMU_VAL,AW187)))</f>
        <v>0</v>
      </c>
      <c r="AX187" s="50">
        <f t="array" aca="1" ref="AX187" ca="1">IF(RESET,0,IF(LOAD_ROM,ROM!AX48,IF(AND(MMU_CLK,MMU_MEMW,CELL("address",AX187)=CELL("address",OFFSET(RAM0,MMU_RAM_X,MMU_RAM_Y))),MMU_VAL,AX187)))</f>
        <v>0</v>
      </c>
      <c r="AY187" s="50">
        <f t="array" aca="1" ref="AY187" ca="1">IF(RESET,0,IF(LOAD_ROM,ROM!AY48,IF(AND(MMU_CLK,MMU_MEMW,CELL("address",AY187)=CELL("address",OFFSET(RAM0,MMU_RAM_X,MMU_RAM_Y))),MMU_VAL,AY187)))</f>
        <v>0</v>
      </c>
      <c r="AZ187" s="50">
        <f t="array" aca="1" ref="AZ187" ca="1">IF(RESET,0,IF(LOAD_ROM,ROM!AZ48,IF(AND(MMU_CLK,MMU_MEMW,CELL("address",AZ187)=CELL("address",OFFSET(RAM0,MMU_RAM_X,MMU_RAM_Y))),MMU_VAL,AZ187)))</f>
        <v>0</v>
      </c>
      <c r="BA187" s="50">
        <f t="array" aca="1" ref="BA187" ca="1">IF(RESET,0,IF(LOAD_ROM,ROM!BA48,IF(AND(MMU_CLK,MMU_MEMW,CELL("address",BA187)=CELL("address",OFFSET(RAM0,MMU_RAM_X,MMU_RAM_Y))),MMU_VAL,BA187)))</f>
        <v>0</v>
      </c>
      <c r="BB187" s="50">
        <f t="array" aca="1" ref="BB187" ca="1">IF(RESET,0,IF(LOAD_ROM,ROM!BB48,IF(AND(MMU_CLK,MMU_MEMW,CELL("address",BB187)=CELL("address",OFFSET(RAM0,MMU_RAM_X,MMU_RAM_Y))),MMU_VAL,BB187)))</f>
        <v>0</v>
      </c>
      <c r="BC187" s="50">
        <f t="array" aca="1" ref="BC187" ca="1">IF(RESET,0,IF(LOAD_ROM,ROM!BC48,IF(AND(MMU_CLK,MMU_MEMW,CELL("address",BC187)=CELL("address",OFFSET(RAM0,MMU_RAM_X,MMU_RAM_Y))),MMU_VAL,BC187)))</f>
        <v>0</v>
      </c>
      <c r="BD187" s="50">
        <f t="array" aca="1" ref="BD187" ca="1">IF(RESET,0,IF(LOAD_ROM,ROM!BD48,IF(AND(MMU_CLK,MMU_MEMW,CELL("address",BD187)=CELL("address",OFFSET(RAM0,MMU_RAM_X,MMU_RAM_Y))),MMU_VAL,BD187)))</f>
        <v>0</v>
      </c>
      <c r="BE187" s="50">
        <f t="array" aca="1" ref="BE187" ca="1">IF(RESET,0,IF(LOAD_ROM,ROM!BE48,IF(AND(MMU_CLK,MMU_MEMW,CELL("address",BE187)=CELL("address",OFFSET(RAM0,MMU_RAM_X,MMU_RAM_Y))),MMU_VAL,BE187)))</f>
        <v>0</v>
      </c>
      <c r="BF187" s="50">
        <f t="array" aca="1" ref="BF187" ca="1">IF(RESET,0,IF(LOAD_ROM,ROM!BF48,IF(AND(MMU_CLK,MMU_MEMW,CELL("address",BF187)=CELL("address",OFFSET(RAM0,MMU_RAM_X,MMU_RAM_Y))),MMU_VAL,BF187)))</f>
        <v>0</v>
      </c>
      <c r="BG187" s="50">
        <f t="array" aca="1" ref="BG187" ca="1">IF(RESET,0,IF(LOAD_ROM,ROM!BG48,IF(AND(MMU_CLK,MMU_MEMW,CELL("address",BG187)=CELL("address",OFFSET(RAM0,MMU_RAM_X,MMU_RAM_Y))),MMU_VAL,BG187)))</f>
        <v>0</v>
      </c>
      <c r="BH187" s="50">
        <f t="array" aca="1" ref="BH187" ca="1">IF(RESET,0,IF(LOAD_ROM,ROM!BH48,IF(AND(MMU_CLK,MMU_MEMW,CELL("address",BH187)=CELL("address",OFFSET(RAM0,MMU_RAM_X,MMU_RAM_Y))),MMU_VAL,BH187)))</f>
        <v>0</v>
      </c>
      <c r="BI187" s="50">
        <f t="array" aca="1" ref="BI187" ca="1">IF(RESET,0,IF(LOAD_ROM,ROM!BI48,IF(AND(MMU_CLK,MMU_MEMW,CELL("address",BI187)=CELL("address",OFFSET(RAM0,MMU_RAM_X,MMU_RAM_Y))),MMU_VAL,BI187)))</f>
        <v>0</v>
      </c>
      <c r="BJ187" s="50">
        <f t="array" aca="1" ref="BJ187" ca="1">IF(RESET,0,IF(LOAD_ROM,ROM!BJ48,IF(AND(MMU_CLK,MMU_MEMW,CELL("address",BJ187)=CELL("address",OFFSET(RAM0,MMU_RAM_X,MMU_RAM_Y))),MMU_VAL,BJ187)))</f>
        <v>0</v>
      </c>
      <c r="BK187" s="50">
        <f t="array" aca="1" ref="BK187" ca="1">IF(RESET,0,IF(LOAD_ROM,ROM!BK48,IF(AND(MMU_CLK,MMU_MEMW,CELL("address",BK187)=CELL("address",OFFSET(RAM0,MMU_RAM_X,MMU_RAM_Y))),MMU_VAL,BK187)))</f>
        <v>0</v>
      </c>
      <c r="BL187" s="50">
        <f t="array" aca="1" ref="BL187" ca="1">IF(RESET,0,IF(LOAD_ROM,ROM!BL48,IF(AND(MMU_CLK,MMU_MEMW,CELL("address",BL187)=CELL("address",OFFSET(RAM0,MMU_RAM_X,MMU_RAM_Y))),MMU_VAL,BL187)))</f>
        <v>0</v>
      </c>
      <c r="BM187" s="50">
        <f t="array" aca="1" ref="BM187" ca="1">IF(RESET,0,IF(LOAD_ROM,ROM!BM48,IF(AND(MMU_CLK,MMU_MEMW,CELL("address",BM187)=CELL("address",OFFSET(RAM0,MMU_RAM_X,MMU_RAM_Y))),MMU_VAL,BM187)))</f>
        <v>0</v>
      </c>
      <c r="BN187" s="50">
        <f t="array" aca="1" ref="BN187" ca="1">IF(RESET,0,IF(LOAD_ROM,ROM!BN48,IF(AND(MMU_CLK,MMU_MEMW,CELL("address",BN187)=CELL("address",OFFSET(RAM0,MMU_RAM_X,MMU_RAM_Y))),MMU_VAL,BN187)))</f>
        <v>0</v>
      </c>
      <c r="BO187" s="50">
        <f t="array" aca="1" ref="BO187" ca="1">IF(RESET,0,IF(LOAD_ROM,ROM!BO48,IF(AND(MMU_CLK,MMU_MEMW,CELL("address",BO187)=CELL("address",OFFSET(RAM0,MMU_RAM_X,MMU_RAM_Y))),MMU_VAL,BO187)))</f>
        <v>0</v>
      </c>
      <c r="BP187" s="50">
        <f t="array" aca="1" ref="BP187" ca="1">IF(RESET,0,IF(LOAD_ROM,ROM!BP48,IF(AND(MMU_CLK,MMU_MEMW,CELL("address",BP187)=CELL("address",OFFSET(RAM0,MMU_RAM_X,MMU_RAM_Y))),MMU_VAL,BP187)))</f>
        <v>0</v>
      </c>
      <c r="BQ187" s="50">
        <f t="array" aca="1" ref="BQ187" ca="1">IF(RESET,0,IF(LOAD_ROM,ROM!BQ48,IF(AND(MMU_CLK,MMU_MEMW,CELL("address",BQ187)=CELL("address",OFFSET(RAM0,MMU_RAM_X,MMU_RAM_Y))),MMU_VAL,BQ187)))</f>
        <v>0</v>
      </c>
      <c r="BR187" s="50">
        <f t="array" aca="1" ref="BR187" ca="1">IF(RESET,0,IF(LOAD_ROM,ROM!BR48,IF(AND(MMU_CLK,MMU_MEMW,CELL("address",BR187)=CELL("address",OFFSET(RAM0,MMU_RAM_X,MMU_RAM_Y))),MMU_VAL,BR187)))</f>
        <v>0</v>
      </c>
      <c r="BS187" s="50">
        <f t="array" aca="1" ref="BS187" ca="1">IF(RESET,0,IF(LOAD_ROM,ROM!BS48,IF(AND(MMU_CLK,MMU_MEMW,CELL("address",BS187)=CELL("address",OFFSET(RAM0,MMU_RAM_X,MMU_RAM_Y))),MMU_VAL,BS187)))</f>
        <v>0</v>
      </c>
      <c r="BT187" s="50">
        <f t="array" aca="1" ref="BT187" ca="1">IF(RESET,0,IF(LOAD_ROM,ROM!BT48,IF(AND(MMU_CLK,MMU_MEMW,CELL("address",BT187)=CELL("address",OFFSET(RAM0,MMU_RAM_X,MMU_RAM_Y))),MMU_VAL,BT187)))</f>
        <v>0</v>
      </c>
      <c r="BU187" s="50">
        <f t="array" aca="1" ref="BU187" ca="1">IF(RESET,0,IF(LOAD_ROM,ROM!BU48,IF(AND(MMU_CLK,MMU_MEMW,CELL("address",BU187)=CELL("address",OFFSET(RAM0,MMU_RAM_X,MMU_RAM_Y))),MMU_VAL,BU187)))</f>
        <v>0</v>
      </c>
      <c r="BV187" s="50">
        <f t="array" aca="1" ref="BV187" ca="1">IF(RESET,0,IF(LOAD_ROM,ROM!BV48,IF(AND(MMU_CLK,MMU_MEMW,CELL("address",BV187)=CELL("address",OFFSET(RAM0,MMU_RAM_X,MMU_RAM_Y))),MMU_VAL,BV187)))</f>
        <v>0</v>
      </c>
      <c r="BW187" s="50">
        <f t="array" aca="1" ref="BW187" ca="1">IF(RESET,0,IF(LOAD_ROM,ROM!BW48,IF(AND(MMU_CLK,MMU_MEMW,CELL("address",BW187)=CELL("address",OFFSET(RAM0,MMU_RAM_X,MMU_RAM_Y))),MMU_VAL,BW187)))</f>
        <v>0</v>
      </c>
      <c r="BX187" s="50">
        <f t="array" aca="1" ref="BX187" ca="1">IF(RESET,0,IF(LOAD_ROM,ROM!BX48,IF(AND(MMU_CLK,MMU_MEMW,CELL("address",BX187)=CELL("address",OFFSET(RAM0,MMU_RAM_X,MMU_RAM_Y))),MMU_VAL,BX187)))</f>
        <v>0</v>
      </c>
      <c r="BY187" s="50">
        <f t="array" aca="1" ref="BY187" ca="1">IF(RESET,0,IF(LOAD_ROM,ROM!BY48,IF(AND(MMU_CLK,MMU_MEMW,CELL("address",BY187)=CELL("address",OFFSET(RAM0,MMU_RAM_X,MMU_RAM_Y))),MMU_VAL,BY187)))</f>
        <v>0</v>
      </c>
      <c r="BZ187" s="50">
        <f t="array" aca="1" ref="BZ187" ca="1">IF(RESET,0,IF(LOAD_ROM,ROM!BZ48,IF(AND(MMU_CLK,MMU_MEMW,CELL("address",BZ187)=CELL("address",OFFSET(RAM0,MMU_RAM_X,MMU_RAM_Y))),MMU_VAL,BZ187)))</f>
        <v>0</v>
      </c>
      <c r="CA187" s="50">
        <f t="array" aca="1" ref="CA187" ca="1">IF(RESET,0,IF(LOAD_ROM,ROM!CA48,IF(AND(MMU_CLK,MMU_MEMW,CELL("address",CA187)=CELL("address",OFFSET(RAM0,MMU_RAM_X,MMU_RAM_Y))),MMU_VAL,CA187)))</f>
        <v>0</v>
      </c>
      <c r="CB187" s="50">
        <f t="array" aca="1" ref="CB187" ca="1">IF(RESET,0,IF(LOAD_ROM,ROM!CB48,IF(AND(MMU_CLK,MMU_MEMW,CELL("address",CB187)=CELL("address",OFFSET(RAM0,MMU_RAM_X,MMU_RAM_Y))),MMU_VAL,CB187)))</f>
        <v>0</v>
      </c>
      <c r="CC187" s="50">
        <f t="array" aca="1" ref="CC187" ca="1">IF(RESET,0,IF(LOAD_ROM,ROM!CC48,IF(AND(MMU_CLK,MMU_MEMW,CELL("address",CC187)=CELL("address",OFFSET(RAM0,MMU_RAM_X,MMU_RAM_Y))),MMU_VAL,CC187)))</f>
        <v>0</v>
      </c>
      <c r="CD187" s="50">
        <f t="array" aca="1" ref="CD187" ca="1">IF(RESET,0,IF(LOAD_ROM,ROM!CD48,IF(AND(MMU_CLK,MMU_MEMW,CELL("address",CD187)=CELL("address",OFFSET(RAM0,MMU_RAM_X,MMU_RAM_Y))),MMU_VAL,CD187)))</f>
        <v>0</v>
      </c>
      <c r="CE187" s="50">
        <f t="array" aca="1" ref="CE187" ca="1">IF(RESET,0,IF(LOAD_ROM,ROM!CE48,IF(AND(MMU_CLK,MMU_MEMW,CELL("address",CE187)=CELL("address",OFFSET(RAM0,MMU_RAM_X,MMU_RAM_Y))),MMU_VAL,CE187)))</f>
        <v>0</v>
      </c>
      <c r="CF187" s="50">
        <f t="array" aca="1" ref="CF187" ca="1">IF(RESET,0,IF(LOAD_ROM,ROM!CF48,IF(AND(MMU_CLK,MMU_MEMW,CELL("address",CF187)=CELL("address",OFFSET(RAM0,MMU_RAM_X,MMU_RAM_Y))),MMU_VAL,CF187)))</f>
        <v>0</v>
      </c>
      <c r="CG187" s="50">
        <f t="array" aca="1" ref="CG187" ca="1">IF(RESET,0,IF(LOAD_ROM,ROM!CG48,IF(AND(MMU_CLK,MMU_MEMW,CELL("address",CG187)=CELL("address",OFFSET(RAM0,MMU_RAM_X,MMU_RAM_Y))),MMU_VAL,CG187)))</f>
        <v>0</v>
      </c>
      <c r="CH187" s="50">
        <f t="array" aca="1" ref="CH187" ca="1">IF(RESET,0,IF(LOAD_ROM,ROM!CH48,IF(AND(MMU_CLK,MMU_MEMW,CELL("address",CH187)=CELL("address",OFFSET(RAM0,MMU_RAM_X,MMU_RAM_Y))),MMU_VAL,CH187)))</f>
        <v>0</v>
      </c>
      <c r="CI187" s="50">
        <f t="array" aca="1" ref="CI187" ca="1">IF(RESET,0,IF(LOAD_ROM,ROM!CI48,IF(AND(MMU_CLK,MMU_MEMW,CELL("address",CI187)=CELL("address",OFFSET(RAM0,MMU_RAM_X,MMU_RAM_Y))),MMU_VAL,CI187)))</f>
        <v>0</v>
      </c>
      <c r="CJ187" s="50">
        <f t="array" aca="1" ref="CJ187" ca="1">IF(RESET,0,IF(LOAD_ROM,ROM!CJ48,IF(AND(MMU_CLK,MMU_MEMW,CELL("address",CJ187)=CELL("address",OFFSET(RAM0,MMU_RAM_X,MMU_RAM_Y))),MMU_VAL,CJ187)))</f>
        <v>0</v>
      </c>
      <c r="CK187" s="50">
        <f t="array" aca="1" ref="CK187" ca="1">IF(RESET,0,IF(LOAD_ROM,ROM!CK48,IF(AND(MMU_CLK,MMU_MEMW,CELL("address",CK187)=CELL("address",OFFSET(RAM0,MMU_RAM_X,MMU_RAM_Y))),MMU_VAL,CK187)))</f>
        <v>0</v>
      </c>
      <c r="CL187" s="50">
        <f t="array" aca="1" ref="CL187" ca="1">IF(RESET,0,IF(LOAD_ROM,ROM!CL48,IF(AND(MMU_CLK,MMU_MEMW,CELL("address",CL187)=CELL("address",OFFSET(RAM0,MMU_RAM_X,MMU_RAM_Y))),MMU_VAL,CL187)))</f>
        <v>0</v>
      </c>
      <c r="CM187" s="50">
        <f t="array" aca="1" ref="CM187" ca="1">IF(RESET,0,IF(LOAD_ROM,ROM!CM48,IF(AND(MMU_CLK,MMU_MEMW,CELL("address",CM187)=CELL("address",OFFSET(RAM0,MMU_RAM_X,MMU_RAM_Y))),MMU_VAL,CM187)))</f>
        <v>0</v>
      </c>
      <c r="CN187" s="50">
        <f t="array" aca="1" ref="CN187" ca="1">IF(RESET,0,IF(LOAD_ROM,ROM!CN48,IF(AND(MMU_CLK,MMU_MEMW,CELL("address",CN187)=CELL("address",OFFSET(RAM0,MMU_RAM_X,MMU_RAM_Y))),MMU_VAL,CN187)))</f>
        <v>0</v>
      </c>
      <c r="CO187" s="50">
        <f t="array" aca="1" ref="CO187" ca="1">IF(RESET,0,IF(LOAD_ROM,ROM!CO48,IF(AND(MMU_CLK,MMU_MEMW,CELL("address",CO187)=CELL("address",OFFSET(RAM0,MMU_RAM_X,MMU_RAM_Y))),MMU_VAL,CO187)))</f>
        <v>0</v>
      </c>
      <c r="CP187" s="50">
        <f t="array" aca="1" ref="CP187" ca="1">IF(RESET,0,IF(LOAD_ROM,ROM!CP48,IF(AND(MMU_CLK,MMU_MEMW,CELL("address",CP187)=CELL("address",OFFSET(RAM0,MMU_RAM_X,MMU_RAM_Y))),MMU_VAL,CP187)))</f>
        <v>0</v>
      </c>
      <c r="CQ187" s="50">
        <f t="array" aca="1" ref="CQ187" ca="1">IF(RESET,0,IF(LOAD_ROM,ROM!CQ48,IF(AND(MMU_CLK,MMU_MEMW,CELL("address",CQ187)=CELL("address",OFFSET(RAM0,MMU_RAM_X,MMU_RAM_Y))),MMU_VAL,CQ187)))</f>
        <v>0</v>
      </c>
      <c r="CR187" s="50">
        <f t="array" aca="1" ref="CR187" ca="1">IF(RESET,0,IF(LOAD_ROM,ROM!CR48,IF(AND(MMU_CLK,MMU_MEMW,CELL("address",CR187)=CELL("address",OFFSET(RAM0,MMU_RAM_X,MMU_RAM_Y))),MMU_VAL,CR187)))</f>
        <v>0</v>
      </c>
      <c r="CS187" s="50">
        <f t="array" aca="1" ref="CS187" ca="1">IF(RESET,0,IF(LOAD_ROM,ROM!CS48,IF(AND(MMU_CLK,MMU_MEMW,CELL("address",CS187)=CELL("address",OFFSET(RAM0,MMU_RAM_X,MMU_RAM_Y))),MMU_VAL,CS187)))</f>
        <v>0</v>
      </c>
      <c r="CT187" s="50">
        <f t="array" aca="1" ref="CT187" ca="1">IF(RESET,0,IF(LOAD_ROM,ROM!CT48,IF(AND(MMU_CLK,MMU_MEMW,CELL("address",CT187)=CELL("address",OFFSET(RAM0,MMU_RAM_X,MMU_RAM_Y))),MMU_VAL,CT187)))</f>
        <v>0</v>
      </c>
      <c r="CU187" s="50">
        <f t="array" aca="1" ref="CU187" ca="1">IF(RESET,0,IF(LOAD_ROM,ROM!CU48,IF(AND(MMU_CLK,MMU_MEMW,CELL("address",CU187)=CELL("address",OFFSET(RAM0,MMU_RAM_X,MMU_RAM_Y))),MMU_VAL,CU187)))</f>
        <v>0</v>
      </c>
      <c r="CV187" s="50">
        <f t="array" aca="1" ref="CV187" ca="1">IF(RESET,0,IF(LOAD_ROM,ROM!CV48,IF(AND(MMU_CLK,MMU_MEMW,CELL("address",CV187)=CELL("address",OFFSET(RAM0,MMU_RAM_X,MMU_RAM_Y))),MMU_VAL,CV187)))</f>
        <v>0</v>
      </c>
      <c r="CW187" s="50">
        <f t="array" aca="1" ref="CW187" ca="1">IF(RESET,0,IF(LOAD_ROM,ROM!CW48,IF(AND(MMU_CLK,MMU_MEMW,CELL("address",CW187)=CELL("address",OFFSET(RAM0,MMU_RAM_X,MMU_RAM_Y))),MMU_VAL,CW187)))</f>
        <v>0</v>
      </c>
      <c r="CX187" s="50">
        <f t="array" aca="1" ref="CX187" ca="1">IF(RESET,0,IF(LOAD_ROM,ROM!CX48,IF(AND(MMU_CLK,MMU_MEMW,CELL("address",CX187)=CELL("address",OFFSET(RAM0,MMU_RAM_X,MMU_RAM_Y))),MMU_VAL,CX187)))</f>
        <v>0</v>
      </c>
      <c r="CY187" s="50">
        <f t="array" aca="1" ref="CY187" ca="1">IF(RESET,0,IF(LOAD_ROM,ROM!CY48,IF(AND(MMU_CLK,MMU_MEMW,CELL("address",CY187)=CELL("address",OFFSET(RAM0,MMU_RAM_X,MMU_RAM_Y))),MMU_VAL,CY187)))</f>
        <v>0</v>
      </c>
      <c r="CZ187" s="50">
        <f t="array" aca="1" ref="CZ187" ca="1">IF(RESET,0,IF(LOAD_ROM,ROM!CZ48,IF(AND(MMU_CLK,MMU_MEMW,CELL("address",CZ187)=CELL("address",OFFSET(RAM0,MMU_RAM_X,MMU_RAM_Y))),MMU_VAL,CZ187)))</f>
        <v>0</v>
      </c>
      <c r="DA187" s="50">
        <f t="array" aca="1" ref="DA187" ca="1">IF(RESET,0,IF(LOAD_ROM,ROM!DA48,IF(AND(MMU_CLK,MMU_MEMW,CELL("address",DA187)=CELL("address",OFFSET(RAM0,MMU_RAM_X,MMU_RAM_Y))),MMU_VAL,DA187)))</f>
        <v>0</v>
      </c>
      <c r="DB187" s="50">
        <f t="array" aca="1" ref="DB187" ca="1">IF(RESET,0,IF(LOAD_ROM,ROM!DB48,IF(AND(MMU_CLK,MMU_MEMW,CELL("address",DB187)=CELL("address",OFFSET(RAM0,MMU_RAM_X,MMU_RAM_Y))),MMU_VAL,DB187)))</f>
        <v>0</v>
      </c>
      <c r="DC187" s="50">
        <f t="array" aca="1" ref="DC187" ca="1">IF(RESET,0,IF(LOAD_ROM,ROM!DC48,IF(AND(MMU_CLK,MMU_MEMW,CELL("address",DC187)=CELL("address",OFFSET(RAM0,MMU_RAM_X,MMU_RAM_Y))),MMU_VAL,DC187)))</f>
        <v>0</v>
      </c>
      <c r="DD187" s="50">
        <f t="array" aca="1" ref="DD187" ca="1">IF(RESET,0,IF(LOAD_ROM,ROM!DD48,IF(AND(MMU_CLK,MMU_MEMW,CELL("address",DD187)=CELL("address",OFFSET(RAM0,MMU_RAM_X,MMU_RAM_Y))),MMU_VAL,DD187)))</f>
        <v>0</v>
      </c>
      <c r="DE187" s="50">
        <f t="array" aca="1" ref="DE187" ca="1">IF(RESET,0,IF(LOAD_ROM,ROM!DE48,IF(AND(MMU_CLK,MMU_MEMW,CELL("address",DE187)=CELL("address",OFFSET(RAM0,MMU_RAM_X,MMU_RAM_Y))),MMU_VAL,DE187)))</f>
        <v>0</v>
      </c>
      <c r="DF187" s="50">
        <f t="array" aca="1" ref="DF187" ca="1">IF(RESET,0,IF(LOAD_ROM,ROM!DF48,IF(AND(MMU_CLK,MMU_MEMW,CELL("address",DF187)=CELL("address",OFFSET(RAM0,MMU_RAM_X,MMU_RAM_Y))),MMU_VAL,DF187)))</f>
        <v>0</v>
      </c>
      <c r="DG187" s="50">
        <f t="array" aca="1" ref="DG187" ca="1">IF(RESET,0,IF(LOAD_ROM,ROM!DG48,IF(AND(MMU_CLK,MMU_MEMW,CELL("address",DG187)=CELL("address",OFFSET(RAM0,MMU_RAM_X,MMU_RAM_Y))),MMU_VAL,DG187)))</f>
        <v>0</v>
      </c>
      <c r="DH187" s="50">
        <f t="array" aca="1" ref="DH187" ca="1">IF(RESET,0,IF(LOAD_ROM,ROM!DH48,IF(AND(MMU_CLK,MMU_MEMW,CELL("address",DH187)=CELL("address",OFFSET(RAM0,MMU_RAM_X,MMU_RAM_Y))),MMU_VAL,DH187)))</f>
        <v>0</v>
      </c>
      <c r="DI187" s="50">
        <f t="array" aca="1" ref="DI187" ca="1">IF(RESET,0,IF(LOAD_ROM,ROM!DI48,IF(AND(MMU_CLK,MMU_MEMW,CELL("address",DI187)=CELL("address",OFFSET(RAM0,MMU_RAM_X,MMU_RAM_Y))),MMU_VAL,DI187)))</f>
        <v>0</v>
      </c>
      <c r="DJ187" s="50">
        <f t="array" aca="1" ref="DJ187" ca="1">IF(RESET,0,IF(LOAD_ROM,ROM!DJ48,IF(AND(MMU_CLK,MMU_MEMW,CELL("address",DJ187)=CELL("address",OFFSET(RAM0,MMU_RAM_X,MMU_RAM_Y))),MMU_VAL,DJ187)))</f>
        <v>0</v>
      </c>
      <c r="DK187" s="50">
        <f t="array" aca="1" ref="DK187" ca="1">IF(RESET,0,IF(LOAD_ROM,ROM!DK48,IF(AND(MMU_CLK,MMU_MEMW,CELL("address",DK187)=CELL("address",OFFSET(RAM0,MMU_RAM_X,MMU_RAM_Y))),MMU_VAL,DK187)))</f>
        <v>0</v>
      </c>
      <c r="DL187" s="50">
        <f t="array" aca="1" ref="DL187" ca="1">IF(RESET,0,IF(LOAD_ROM,ROM!DL48,IF(AND(MMU_CLK,MMU_MEMW,CELL("address",DL187)=CELL("address",OFFSET(RAM0,MMU_RAM_X,MMU_RAM_Y))),MMU_VAL,DL187)))</f>
        <v>0</v>
      </c>
      <c r="DM187" s="50">
        <f t="array" aca="1" ref="DM187" ca="1">IF(RESET,0,IF(LOAD_ROM,ROM!DM48,IF(AND(MMU_CLK,MMU_MEMW,CELL("address",DM187)=CELL("address",OFFSET(RAM0,MMU_RAM_X,MMU_RAM_Y))),MMU_VAL,DM187)))</f>
        <v>0</v>
      </c>
      <c r="DN187" s="50">
        <f t="array" aca="1" ref="DN187" ca="1">IF(RESET,0,IF(LOAD_ROM,ROM!DN48,IF(AND(MMU_CLK,MMU_MEMW,CELL("address",DN187)=CELL("address",OFFSET(RAM0,MMU_RAM_X,MMU_RAM_Y))),MMU_VAL,DN187)))</f>
        <v>0</v>
      </c>
      <c r="DO187" s="50">
        <f t="array" aca="1" ref="DO187" ca="1">IF(RESET,0,IF(LOAD_ROM,ROM!DO48,IF(AND(MMU_CLK,MMU_MEMW,CELL("address",DO187)=CELL("address",OFFSET(RAM0,MMU_RAM_X,MMU_RAM_Y))),MMU_VAL,DO187)))</f>
        <v>0</v>
      </c>
      <c r="DP187" s="50">
        <f t="array" aca="1" ref="DP187" ca="1">IF(RESET,0,IF(LOAD_ROM,ROM!DP48,IF(AND(MMU_CLK,MMU_MEMW,CELL("address",DP187)=CELL("address",OFFSET(RAM0,MMU_RAM_X,MMU_RAM_Y))),MMU_VAL,DP187)))</f>
        <v>0</v>
      </c>
      <c r="DQ187" s="50">
        <f t="array" aca="1" ref="DQ187" ca="1">IF(RESET,0,IF(LOAD_ROM,ROM!DQ48,IF(AND(MMU_CLK,MMU_MEMW,CELL("address",DQ187)=CELL("address",OFFSET(RAM0,MMU_RAM_X,MMU_RAM_Y))),MMU_VAL,DQ187)))</f>
        <v>0</v>
      </c>
      <c r="DR187" s="50">
        <f t="array" aca="1" ref="DR187" ca="1">IF(RESET,0,IF(LOAD_ROM,ROM!DR48,IF(AND(MMU_CLK,MMU_MEMW,CELL("address",DR187)=CELL("address",OFFSET(RAM0,MMU_RAM_X,MMU_RAM_Y))),MMU_VAL,DR187)))</f>
        <v>0</v>
      </c>
      <c r="DS187" s="50">
        <f t="array" aca="1" ref="DS187" ca="1">IF(RESET,0,IF(LOAD_ROM,ROM!DS48,IF(AND(MMU_CLK,MMU_MEMW,CELL("address",DS187)=CELL("address",OFFSET(RAM0,MMU_RAM_X,MMU_RAM_Y))),MMU_VAL,DS187)))</f>
        <v>0</v>
      </c>
      <c r="DT187" s="50">
        <f t="array" aca="1" ref="DT187" ca="1">IF(RESET,0,IF(LOAD_ROM,ROM!DT48,IF(AND(MMU_CLK,MMU_MEMW,CELL("address",DT187)=CELL("address",OFFSET(RAM0,MMU_RAM_X,MMU_RAM_Y))),MMU_VAL,DT187)))</f>
        <v>0</v>
      </c>
      <c r="DU187" s="50">
        <f t="array" aca="1" ref="DU187" ca="1">IF(RESET,0,IF(LOAD_ROM,ROM!DU48,IF(AND(MMU_CLK,MMU_MEMW,CELL("address",DU187)=CELL("address",OFFSET(RAM0,MMU_RAM_X,MMU_RAM_Y))),MMU_VAL,DU187)))</f>
        <v>0</v>
      </c>
      <c r="DV187" s="50">
        <f t="array" aca="1" ref="DV187" ca="1">IF(RESET,0,IF(LOAD_ROM,ROM!DV48,IF(AND(MMU_CLK,MMU_MEMW,CELL("address",DV187)=CELL("address",OFFSET(RAM0,MMU_RAM_X,MMU_RAM_Y))),MMU_VAL,DV187)))</f>
        <v>0</v>
      </c>
      <c r="DW187" s="50">
        <f t="array" aca="1" ref="DW187" ca="1">IF(RESET,0,IF(LOAD_ROM,ROM!DW48,IF(AND(MMU_CLK,MMU_MEMW,CELL("address",DW187)=CELL("address",OFFSET(RAM0,MMU_RAM_X,MMU_RAM_Y))),MMU_VAL,DW187)))</f>
        <v>0</v>
      </c>
      <c r="DX187" s="50">
        <f t="array" aca="1" ref="DX187" ca="1">IF(RESET,0,IF(LOAD_ROM,ROM!DX48,IF(AND(MMU_CLK,MMU_MEMW,CELL("address",DX187)=CELL("address",OFFSET(RAM0,MMU_RAM_X,MMU_RAM_Y))),MMU_VAL,DX187)))</f>
        <v>0</v>
      </c>
    </row>
    <row r="188" spans="1:128" x14ac:dyDescent="0.35">
      <c r="A188" s="50">
        <f t="array" aca="1" ref="A188" ca="1">IF(RESET,0,IF(LOAD_ROM,ROM!A49,IF(AND(MMU_CLK,MMU_MEMW,CELL("address",A188)=CELL("address",OFFSET(RAM0,MMU_RAM_X,MMU_RAM_Y))),MMU_VAL,A188)))</f>
        <v>0</v>
      </c>
      <c r="B188" s="50">
        <f t="array" aca="1" ref="B188" ca="1">IF(RESET,0,IF(LOAD_ROM,ROM!B49,IF(AND(MMU_CLK,MMU_MEMW,CELL("address",B188)=CELL("address",OFFSET(RAM0,MMU_RAM_X,MMU_RAM_Y))),MMU_VAL,B188)))</f>
        <v>0</v>
      </c>
      <c r="C188" s="50">
        <f t="array" aca="1" ref="C188" ca="1">IF(RESET,0,IF(LOAD_ROM,ROM!C49,IF(AND(MMU_CLK,MMU_MEMW,CELL("address",C188)=CELL("address",OFFSET(RAM0,MMU_RAM_X,MMU_RAM_Y))),MMU_VAL,C188)))</f>
        <v>0</v>
      </c>
      <c r="D188" s="50">
        <f t="array" aca="1" ref="D188" ca="1">IF(RESET,0,IF(LOAD_ROM,ROM!D49,IF(AND(MMU_CLK,MMU_MEMW,CELL("address",D188)=CELL("address",OFFSET(RAM0,MMU_RAM_X,MMU_RAM_Y))),MMU_VAL,D188)))</f>
        <v>0</v>
      </c>
      <c r="E188" s="50">
        <f t="array" aca="1" ref="E188" ca="1">IF(RESET,0,IF(LOAD_ROM,ROM!E49,IF(AND(MMU_CLK,MMU_MEMW,CELL("address",E188)=CELL("address",OFFSET(RAM0,MMU_RAM_X,MMU_RAM_Y))),MMU_VAL,E188)))</f>
        <v>0</v>
      </c>
      <c r="F188" s="50">
        <f t="array" aca="1" ref="F188" ca="1">IF(RESET,0,IF(LOAD_ROM,ROM!F49,IF(AND(MMU_CLK,MMU_MEMW,CELL("address",F188)=CELL("address",OFFSET(RAM0,MMU_RAM_X,MMU_RAM_Y))),MMU_VAL,F188)))</f>
        <v>0</v>
      </c>
      <c r="G188" s="50">
        <f t="array" aca="1" ref="G188" ca="1">IF(RESET,0,IF(LOAD_ROM,ROM!G49,IF(AND(MMU_CLK,MMU_MEMW,CELL("address",G188)=CELL("address",OFFSET(RAM0,MMU_RAM_X,MMU_RAM_Y))),MMU_VAL,G188)))</f>
        <v>0</v>
      </c>
      <c r="H188" s="50">
        <f t="array" aca="1" ref="H188" ca="1">IF(RESET,0,IF(LOAD_ROM,ROM!H49,IF(AND(MMU_CLK,MMU_MEMW,CELL("address",H188)=CELL("address",OFFSET(RAM0,MMU_RAM_X,MMU_RAM_Y))),MMU_VAL,H188)))</f>
        <v>0</v>
      </c>
      <c r="I188" s="50">
        <f t="array" aca="1" ref="I188" ca="1">IF(RESET,0,IF(LOAD_ROM,ROM!I49,IF(AND(MMU_CLK,MMU_MEMW,CELL("address",I188)=CELL("address",OFFSET(RAM0,MMU_RAM_X,MMU_RAM_Y))),MMU_VAL,I188)))</f>
        <v>0</v>
      </c>
      <c r="J188" s="50">
        <f t="array" aca="1" ref="J188" ca="1">IF(RESET,0,IF(LOAD_ROM,ROM!J49,IF(AND(MMU_CLK,MMU_MEMW,CELL("address",J188)=CELL("address",OFFSET(RAM0,MMU_RAM_X,MMU_RAM_Y))),MMU_VAL,J188)))</f>
        <v>0</v>
      </c>
      <c r="K188" s="50">
        <f t="array" aca="1" ref="K188" ca="1">IF(RESET,0,IF(LOAD_ROM,ROM!K49,IF(AND(MMU_CLK,MMU_MEMW,CELL("address",K188)=CELL("address",OFFSET(RAM0,MMU_RAM_X,MMU_RAM_Y))),MMU_VAL,K188)))</f>
        <v>0</v>
      </c>
      <c r="L188" s="50">
        <f t="array" aca="1" ref="L188" ca="1">IF(RESET,0,IF(LOAD_ROM,ROM!L49,IF(AND(MMU_CLK,MMU_MEMW,CELL("address",L188)=CELL("address",OFFSET(RAM0,MMU_RAM_X,MMU_RAM_Y))),MMU_VAL,L188)))</f>
        <v>0</v>
      </c>
      <c r="M188" s="50">
        <f t="array" aca="1" ref="M188" ca="1">IF(RESET,0,IF(LOAD_ROM,ROM!M49,IF(AND(MMU_CLK,MMU_MEMW,CELL("address",M188)=CELL("address",OFFSET(RAM0,MMU_RAM_X,MMU_RAM_Y))),MMU_VAL,M188)))</f>
        <v>0</v>
      </c>
      <c r="N188" s="50">
        <f t="array" aca="1" ref="N188" ca="1">IF(RESET,0,IF(LOAD_ROM,ROM!N49,IF(AND(MMU_CLK,MMU_MEMW,CELL("address",N188)=CELL("address",OFFSET(RAM0,MMU_RAM_X,MMU_RAM_Y))),MMU_VAL,N188)))</f>
        <v>0</v>
      </c>
      <c r="O188" s="50">
        <f t="array" aca="1" ref="O188" ca="1">IF(RESET,0,IF(LOAD_ROM,ROM!O49,IF(AND(MMU_CLK,MMU_MEMW,CELL("address",O188)=CELL("address",OFFSET(RAM0,MMU_RAM_X,MMU_RAM_Y))),MMU_VAL,O188)))</f>
        <v>0</v>
      </c>
      <c r="P188" s="50">
        <f t="array" aca="1" ref="P188" ca="1">IF(RESET,0,IF(LOAD_ROM,ROM!P49,IF(AND(MMU_CLK,MMU_MEMW,CELL("address",P188)=CELL("address",OFFSET(RAM0,MMU_RAM_X,MMU_RAM_Y))),MMU_VAL,P188)))</f>
        <v>0</v>
      </c>
      <c r="Q188" s="50">
        <f t="array" aca="1" ref="Q188" ca="1">IF(RESET,0,IF(LOAD_ROM,ROM!Q49,IF(AND(MMU_CLK,MMU_MEMW,CELL("address",Q188)=CELL("address",OFFSET(RAM0,MMU_RAM_X,MMU_RAM_Y))),MMU_VAL,Q188)))</f>
        <v>0</v>
      </c>
      <c r="R188" s="50">
        <f t="array" aca="1" ref="R188" ca="1">IF(RESET,0,IF(LOAD_ROM,ROM!R49,IF(AND(MMU_CLK,MMU_MEMW,CELL("address",R188)=CELL("address",OFFSET(RAM0,MMU_RAM_X,MMU_RAM_Y))),MMU_VAL,R188)))</f>
        <v>0</v>
      </c>
      <c r="S188" s="50">
        <f t="array" aca="1" ref="S188" ca="1">IF(RESET,0,IF(LOAD_ROM,ROM!S49,IF(AND(MMU_CLK,MMU_MEMW,CELL("address",S188)=CELL("address",OFFSET(RAM0,MMU_RAM_X,MMU_RAM_Y))),MMU_VAL,S188)))</f>
        <v>0</v>
      </c>
      <c r="T188" s="50">
        <f t="array" aca="1" ref="T188" ca="1">IF(RESET,0,IF(LOAD_ROM,ROM!T49,IF(AND(MMU_CLK,MMU_MEMW,CELL("address",T188)=CELL("address",OFFSET(RAM0,MMU_RAM_X,MMU_RAM_Y))),MMU_VAL,T188)))</f>
        <v>0</v>
      </c>
      <c r="U188" s="50">
        <f t="array" aca="1" ref="U188" ca="1">IF(RESET,0,IF(LOAD_ROM,ROM!U49,IF(AND(MMU_CLK,MMU_MEMW,CELL("address",U188)=CELL("address",OFFSET(RAM0,MMU_RAM_X,MMU_RAM_Y))),MMU_VAL,U188)))</f>
        <v>0</v>
      </c>
      <c r="V188" s="50">
        <f t="array" aca="1" ref="V188" ca="1">IF(RESET,0,IF(LOAD_ROM,ROM!V49,IF(AND(MMU_CLK,MMU_MEMW,CELL("address",V188)=CELL("address",OFFSET(RAM0,MMU_RAM_X,MMU_RAM_Y))),MMU_VAL,V188)))</f>
        <v>0</v>
      </c>
      <c r="W188" s="50">
        <f t="array" aca="1" ref="W188" ca="1">IF(RESET,0,IF(LOAD_ROM,ROM!W49,IF(AND(MMU_CLK,MMU_MEMW,CELL("address",W188)=CELL("address",OFFSET(RAM0,MMU_RAM_X,MMU_RAM_Y))),MMU_VAL,W188)))</f>
        <v>0</v>
      </c>
      <c r="X188" s="50">
        <f t="array" aca="1" ref="X188" ca="1">IF(RESET,0,IF(LOAD_ROM,ROM!X49,IF(AND(MMU_CLK,MMU_MEMW,CELL("address",X188)=CELL("address",OFFSET(RAM0,MMU_RAM_X,MMU_RAM_Y))),MMU_VAL,X188)))</f>
        <v>0</v>
      </c>
      <c r="Y188" s="50">
        <f t="array" aca="1" ref="Y188" ca="1">IF(RESET,0,IF(LOAD_ROM,ROM!Y49,IF(AND(MMU_CLK,MMU_MEMW,CELL("address",Y188)=CELL("address",OFFSET(RAM0,MMU_RAM_X,MMU_RAM_Y))),MMU_VAL,Y188)))</f>
        <v>0</v>
      </c>
      <c r="Z188" s="50">
        <f t="array" aca="1" ref="Z188" ca="1">IF(RESET,0,IF(LOAD_ROM,ROM!Z49,IF(AND(MMU_CLK,MMU_MEMW,CELL("address",Z188)=CELL("address",OFFSET(RAM0,MMU_RAM_X,MMU_RAM_Y))),MMU_VAL,Z188)))</f>
        <v>0</v>
      </c>
      <c r="AA188" s="50">
        <f t="array" aca="1" ref="AA188" ca="1">IF(RESET,0,IF(LOAD_ROM,ROM!AA49,IF(AND(MMU_CLK,MMU_MEMW,CELL("address",AA188)=CELL("address",OFFSET(RAM0,MMU_RAM_X,MMU_RAM_Y))),MMU_VAL,AA188)))</f>
        <v>0</v>
      </c>
      <c r="AB188" s="50">
        <f t="array" aca="1" ref="AB188" ca="1">IF(RESET,0,IF(LOAD_ROM,ROM!AB49,IF(AND(MMU_CLK,MMU_MEMW,CELL("address",AB188)=CELL("address",OFFSET(RAM0,MMU_RAM_X,MMU_RAM_Y))),MMU_VAL,AB188)))</f>
        <v>0</v>
      </c>
      <c r="AC188" s="50">
        <f t="array" aca="1" ref="AC188" ca="1">IF(RESET,0,IF(LOAD_ROM,ROM!AC49,IF(AND(MMU_CLK,MMU_MEMW,CELL("address",AC188)=CELL("address",OFFSET(RAM0,MMU_RAM_X,MMU_RAM_Y))),MMU_VAL,AC188)))</f>
        <v>0</v>
      </c>
      <c r="AD188" s="50">
        <f t="array" aca="1" ref="AD188" ca="1">IF(RESET,0,IF(LOAD_ROM,ROM!AD49,IF(AND(MMU_CLK,MMU_MEMW,CELL("address",AD188)=CELL("address",OFFSET(RAM0,MMU_RAM_X,MMU_RAM_Y))),MMU_VAL,AD188)))</f>
        <v>0</v>
      </c>
      <c r="AE188" s="50">
        <f t="array" aca="1" ref="AE188" ca="1">IF(RESET,0,IF(LOAD_ROM,ROM!AE49,IF(AND(MMU_CLK,MMU_MEMW,CELL("address",AE188)=CELL("address",OFFSET(RAM0,MMU_RAM_X,MMU_RAM_Y))),MMU_VAL,AE188)))</f>
        <v>0</v>
      </c>
      <c r="AF188" s="50">
        <f t="array" aca="1" ref="AF188" ca="1">IF(RESET,0,IF(LOAD_ROM,ROM!AF49,IF(AND(MMU_CLK,MMU_MEMW,CELL("address",AF188)=CELL("address",OFFSET(RAM0,MMU_RAM_X,MMU_RAM_Y))),MMU_VAL,AF188)))</f>
        <v>0</v>
      </c>
      <c r="AG188" s="50">
        <f t="array" aca="1" ref="AG188" ca="1">IF(RESET,0,IF(LOAD_ROM,ROM!AG49,IF(AND(MMU_CLK,MMU_MEMW,CELL("address",AG188)=CELL("address",OFFSET(RAM0,MMU_RAM_X,MMU_RAM_Y))),MMU_VAL,AG188)))</f>
        <v>0</v>
      </c>
      <c r="AH188" s="50">
        <f t="array" aca="1" ref="AH188" ca="1">IF(RESET,0,IF(LOAD_ROM,ROM!AH49,IF(AND(MMU_CLK,MMU_MEMW,CELL("address",AH188)=CELL("address",OFFSET(RAM0,MMU_RAM_X,MMU_RAM_Y))),MMU_VAL,AH188)))</f>
        <v>0</v>
      </c>
      <c r="AI188" s="50">
        <f t="array" aca="1" ref="AI188" ca="1">IF(RESET,0,IF(LOAD_ROM,ROM!AI49,IF(AND(MMU_CLK,MMU_MEMW,CELL("address",AI188)=CELL("address",OFFSET(RAM0,MMU_RAM_X,MMU_RAM_Y))),MMU_VAL,AI188)))</f>
        <v>0</v>
      </c>
      <c r="AJ188" s="50">
        <f t="array" aca="1" ref="AJ188" ca="1">IF(RESET,0,IF(LOAD_ROM,ROM!AJ49,IF(AND(MMU_CLK,MMU_MEMW,CELL("address",AJ188)=CELL("address",OFFSET(RAM0,MMU_RAM_X,MMU_RAM_Y))),MMU_VAL,AJ188)))</f>
        <v>0</v>
      </c>
      <c r="AK188" s="50">
        <f t="array" aca="1" ref="AK188" ca="1">IF(RESET,0,IF(LOAD_ROM,ROM!AK49,IF(AND(MMU_CLK,MMU_MEMW,CELL("address",AK188)=CELL("address",OFFSET(RAM0,MMU_RAM_X,MMU_RAM_Y))),MMU_VAL,AK188)))</f>
        <v>0</v>
      </c>
      <c r="AL188" s="50">
        <f t="array" aca="1" ref="AL188" ca="1">IF(RESET,0,IF(LOAD_ROM,ROM!AL49,IF(AND(MMU_CLK,MMU_MEMW,CELL("address",AL188)=CELL("address",OFFSET(RAM0,MMU_RAM_X,MMU_RAM_Y))),MMU_VAL,AL188)))</f>
        <v>0</v>
      </c>
      <c r="AM188" s="50">
        <f t="array" aca="1" ref="AM188" ca="1">IF(RESET,0,IF(LOAD_ROM,ROM!AM49,IF(AND(MMU_CLK,MMU_MEMW,CELL("address",AM188)=CELL("address",OFFSET(RAM0,MMU_RAM_X,MMU_RAM_Y))),MMU_VAL,AM188)))</f>
        <v>0</v>
      </c>
      <c r="AN188" s="50">
        <f t="array" aca="1" ref="AN188" ca="1">IF(RESET,0,IF(LOAD_ROM,ROM!AN49,IF(AND(MMU_CLK,MMU_MEMW,CELL("address",AN188)=CELL("address",OFFSET(RAM0,MMU_RAM_X,MMU_RAM_Y))),MMU_VAL,AN188)))</f>
        <v>0</v>
      </c>
      <c r="AO188" s="50">
        <f t="array" aca="1" ref="AO188" ca="1">IF(RESET,0,IF(LOAD_ROM,ROM!AO49,IF(AND(MMU_CLK,MMU_MEMW,CELL("address",AO188)=CELL("address",OFFSET(RAM0,MMU_RAM_X,MMU_RAM_Y))),MMU_VAL,AO188)))</f>
        <v>0</v>
      </c>
      <c r="AP188" s="50">
        <f t="array" aca="1" ref="AP188" ca="1">IF(RESET,0,IF(LOAD_ROM,ROM!AP49,IF(AND(MMU_CLK,MMU_MEMW,CELL("address",AP188)=CELL("address",OFFSET(RAM0,MMU_RAM_X,MMU_RAM_Y))),MMU_VAL,AP188)))</f>
        <v>0</v>
      </c>
      <c r="AQ188" s="50">
        <f t="array" aca="1" ref="AQ188" ca="1">IF(RESET,0,IF(LOAD_ROM,ROM!AQ49,IF(AND(MMU_CLK,MMU_MEMW,CELL("address",AQ188)=CELL("address",OFFSET(RAM0,MMU_RAM_X,MMU_RAM_Y))),MMU_VAL,AQ188)))</f>
        <v>0</v>
      </c>
      <c r="AR188" s="50">
        <f t="array" aca="1" ref="AR188" ca="1">IF(RESET,0,IF(LOAD_ROM,ROM!AR49,IF(AND(MMU_CLK,MMU_MEMW,CELL("address",AR188)=CELL("address",OFFSET(RAM0,MMU_RAM_X,MMU_RAM_Y))),MMU_VAL,AR188)))</f>
        <v>0</v>
      </c>
      <c r="AS188" s="50">
        <f t="array" aca="1" ref="AS188" ca="1">IF(RESET,0,IF(LOAD_ROM,ROM!AS49,IF(AND(MMU_CLK,MMU_MEMW,CELL("address",AS188)=CELL("address",OFFSET(RAM0,MMU_RAM_X,MMU_RAM_Y))),MMU_VAL,AS188)))</f>
        <v>0</v>
      </c>
      <c r="AT188" s="50">
        <f t="array" aca="1" ref="AT188" ca="1">IF(RESET,0,IF(LOAD_ROM,ROM!AT49,IF(AND(MMU_CLK,MMU_MEMW,CELL("address",AT188)=CELL("address",OFFSET(RAM0,MMU_RAM_X,MMU_RAM_Y))),MMU_VAL,AT188)))</f>
        <v>0</v>
      </c>
      <c r="AU188" s="50">
        <f t="array" aca="1" ref="AU188" ca="1">IF(RESET,0,IF(LOAD_ROM,ROM!AU49,IF(AND(MMU_CLK,MMU_MEMW,CELL("address",AU188)=CELL("address",OFFSET(RAM0,MMU_RAM_X,MMU_RAM_Y))),MMU_VAL,AU188)))</f>
        <v>0</v>
      </c>
      <c r="AV188" s="50">
        <f t="array" aca="1" ref="AV188" ca="1">IF(RESET,0,IF(LOAD_ROM,ROM!AV49,IF(AND(MMU_CLK,MMU_MEMW,CELL("address",AV188)=CELL("address",OFFSET(RAM0,MMU_RAM_X,MMU_RAM_Y))),MMU_VAL,AV188)))</f>
        <v>0</v>
      </c>
      <c r="AW188" s="50">
        <f t="array" aca="1" ref="AW188" ca="1">IF(RESET,0,IF(LOAD_ROM,ROM!AW49,IF(AND(MMU_CLK,MMU_MEMW,CELL("address",AW188)=CELL("address",OFFSET(RAM0,MMU_RAM_X,MMU_RAM_Y))),MMU_VAL,AW188)))</f>
        <v>0</v>
      </c>
      <c r="AX188" s="50">
        <f t="array" aca="1" ref="AX188" ca="1">IF(RESET,0,IF(LOAD_ROM,ROM!AX49,IF(AND(MMU_CLK,MMU_MEMW,CELL("address",AX188)=CELL("address",OFFSET(RAM0,MMU_RAM_X,MMU_RAM_Y))),MMU_VAL,AX188)))</f>
        <v>0</v>
      </c>
      <c r="AY188" s="50">
        <f t="array" aca="1" ref="AY188" ca="1">IF(RESET,0,IF(LOAD_ROM,ROM!AY49,IF(AND(MMU_CLK,MMU_MEMW,CELL("address",AY188)=CELL("address",OFFSET(RAM0,MMU_RAM_X,MMU_RAM_Y))),MMU_VAL,AY188)))</f>
        <v>0</v>
      </c>
      <c r="AZ188" s="50">
        <f t="array" aca="1" ref="AZ188" ca="1">IF(RESET,0,IF(LOAD_ROM,ROM!AZ49,IF(AND(MMU_CLK,MMU_MEMW,CELL("address",AZ188)=CELL("address",OFFSET(RAM0,MMU_RAM_X,MMU_RAM_Y))),MMU_VAL,AZ188)))</f>
        <v>0</v>
      </c>
      <c r="BA188" s="50">
        <f t="array" aca="1" ref="BA188" ca="1">IF(RESET,0,IF(LOAD_ROM,ROM!BA49,IF(AND(MMU_CLK,MMU_MEMW,CELL("address",BA188)=CELL("address",OFFSET(RAM0,MMU_RAM_X,MMU_RAM_Y))),MMU_VAL,BA188)))</f>
        <v>0</v>
      </c>
      <c r="BB188" s="50">
        <f t="array" aca="1" ref="BB188" ca="1">IF(RESET,0,IF(LOAD_ROM,ROM!BB49,IF(AND(MMU_CLK,MMU_MEMW,CELL("address",BB188)=CELL("address",OFFSET(RAM0,MMU_RAM_X,MMU_RAM_Y))),MMU_VAL,BB188)))</f>
        <v>0</v>
      </c>
      <c r="BC188" s="50">
        <f t="array" aca="1" ref="BC188" ca="1">IF(RESET,0,IF(LOAD_ROM,ROM!BC49,IF(AND(MMU_CLK,MMU_MEMW,CELL("address",BC188)=CELL("address",OFFSET(RAM0,MMU_RAM_X,MMU_RAM_Y))),MMU_VAL,BC188)))</f>
        <v>0</v>
      </c>
      <c r="BD188" s="50">
        <f t="array" aca="1" ref="BD188" ca="1">IF(RESET,0,IF(LOAD_ROM,ROM!BD49,IF(AND(MMU_CLK,MMU_MEMW,CELL("address",BD188)=CELL("address",OFFSET(RAM0,MMU_RAM_X,MMU_RAM_Y))),MMU_VAL,BD188)))</f>
        <v>0</v>
      </c>
      <c r="BE188" s="50">
        <f t="array" aca="1" ref="BE188" ca="1">IF(RESET,0,IF(LOAD_ROM,ROM!BE49,IF(AND(MMU_CLK,MMU_MEMW,CELL("address",BE188)=CELL("address",OFFSET(RAM0,MMU_RAM_X,MMU_RAM_Y))),MMU_VAL,BE188)))</f>
        <v>0</v>
      </c>
      <c r="BF188" s="50">
        <f t="array" aca="1" ref="BF188" ca="1">IF(RESET,0,IF(LOAD_ROM,ROM!BF49,IF(AND(MMU_CLK,MMU_MEMW,CELL("address",BF188)=CELL("address",OFFSET(RAM0,MMU_RAM_X,MMU_RAM_Y))),MMU_VAL,BF188)))</f>
        <v>0</v>
      </c>
      <c r="BG188" s="50">
        <f t="array" aca="1" ref="BG188" ca="1">IF(RESET,0,IF(LOAD_ROM,ROM!BG49,IF(AND(MMU_CLK,MMU_MEMW,CELL("address",BG188)=CELL("address",OFFSET(RAM0,MMU_RAM_X,MMU_RAM_Y))),MMU_VAL,BG188)))</f>
        <v>0</v>
      </c>
      <c r="BH188" s="50">
        <f t="array" aca="1" ref="BH188" ca="1">IF(RESET,0,IF(LOAD_ROM,ROM!BH49,IF(AND(MMU_CLK,MMU_MEMW,CELL("address",BH188)=CELL("address",OFFSET(RAM0,MMU_RAM_X,MMU_RAM_Y))),MMU_VAL,BH188)))</f>
        <v>0</v>
      </c>
      <c r="BI188" s="50">
        <f t="array" aca="1" ref="BI188" ca="1">IF(RESET,0,IF(LOAD_ROM,ROM!BI49,IF(AND(MMU_CLK,MMU_MEMW,CELL("address",BI188)=CELL("address",OFFSET(RAM0,MMU_RAM_X,MMU_RAM_Y))),MMU_VAL,BI188)))</f>
        <v>0</v>
      </c>
      <c r="BJ188" s="50">
        <f t="array" aca="1" ref="BJ188" ca="1">IF(RESET,0,IF(LOAD_ROM,ROM!BJ49,IF(AND(MMU_CLK,MMU_MEMW,CELL("address",BJ188)=CELL("address",OFFSET(RAM0,MMU_RAM_X,MMU_RAM_Y))),MMU_VAL,BJ188)))</f>
        <v>0</v>
      </c>
      <c r="BK188" s="50">
        <f t="array" aca="1" ref="BK188" ca="1">IF(RESET,0,IF(LOAD_ROM,ROM!BK49,IF(AND(MMU_CLK,MMU_MEMW,CELL("address",BK188)=CELL("address",OFFSET(RAM0,MMU_RAM_X,MMU_RAM_Y))),MMU_VAL,BK188)))</f>
        <v>0</v>
      </c>
      <c r="BL188" s="50">
        <f t="array" aca="1" ref="BL188" ca="1">IF(RESET,0,IF(LOAD_ROM,ROM!BL49,IF(AND(MMU_CLK,MMU_MEMW,CELL("address",BL188)=CELL("address",OFFSET(RAM0,MMU_RAM_X,MMU_RAM_Y))),MMU_VAL,BL188)))</f>
        <v>0</v>
      </c>
      <c r="BM188" s="50">
        <f t="array" aca="1" ref="BM188" ca="1">IF(RESET,0,IF(LOAD_ROM,ROM!BM49,IF(AND(MMU_CLK,MMU_MEMW,CELL("address",BM188)=CELL("address",OFFSET(RAM0,MMU_RAM_X,MMU_RAM_Y))),MMU_VAL,BM188)))</f>
        <v>0</v>
      </c>
      <c r="BN188" s="50">
        <f t="array" aca="1" ref="BN188" ca="1">IF(RESET,0,IF(LOAD_ROM,ROM!BN49,IF(AND(MMU_CLK,MMU_MEMW,CELL("address",BN188)=CELL("address",OFFSET(RAM0,MMU_RAM_X,MMU_RAM_Y))),MMU_VAL,BN188)))</f>
        <v>0</v>
      </c>
      <c r="BO188" s="50">
        <f t="array" aca="1" ref="BO188" ca="1">IF(RESET,0,IF(LOAD_ROM,ROM!BO49,IF(AND(MMU_CLK,MMU_MEMW,CELL("address",BO188)=CELL("address",OFFSET(RAM0,MMU_RAM_X,MMU_RAM_Y))),MMU_VAL,BO188)))</f>
        <v>0</v>
      </c>
      <c r="BP188" s="50">
        <f t="array" aca="1" ref="BP188" ca="1">IF(RESET,0,IF(LOAD_ROM,ROM!BP49,IF(AND(MMU_CLK,MMU_MEMW,CELL("address",BP188)=CELL("address",OFFSET(RAM0,MMU_RAM_X,MMU_RAM_Y))),MMU_VAL,BP188)))</f>
        <v>0</v>
      </c>
      <c r="BQ188" s="50">
        <f t="array" aca="1" ref="BQ188" ca="1">IF(RESET,0,IF(LOAD_ROM,ROM!BQ49,IF(AND(MMU_CLK,MMU_MEMW,CELL("address",BQ188)=CELL("address",OFFSET(RAM0,MMU_RAM_X,MMU_RAM_Y))),MMU_VAL,BQ188)))</f>
        <v>0</v>
      </c>
      <c r="BR188" s="50">
        <f t="array" aca="1" ref="BR188" ca="1">IF(RESET,0,IF(LOAD_ROM,ROM!BR49,IF(AND(MMU_CLK,MMU_MEMW,CELL("address",BR188)=CELL("address",OFFSET(RAM0,MMU_RAM_X,MMU_RAM_Y))),MMU_VAL,BR188)))</f>
        <v>0</v>
      </c>
      <c r="BS188" s="50">
        <f t="array" aca="1" ref="BS188" ca="1">IF(RESET,0,IF(LOAD_ROM,ROM!BS49,IF(AND(MMU_CLK,MMU_MEMW,CELL("address",BS188)=CELL("address",OFFSET(RAM0,MMU_RAM_X,MMU_RAM_Y))),MMU_VAL,BS188)))</f>
        <v>0</v>
      </c>
      <c r="BT188" s="50">
        <f t="array" aca="1" ref="BT188" ca="1">IF(RESET,0,IF(LOAD_ROM,ROM!BT49,IF(AND(MMU_CLK,MMU_MEMW,CELL("address",BT188)=CELL("address",OFFSET(RAM0,MMU_RAM_X,MMU_RAM_Y))),MMU_VAL,BT188)))</f>
        <v>0</v>
      </c>
      <c r="BU188" s="50">
        <f t="array" aca="1" ref="BU188" ca="1">IF(RESET,0,IF(LOAD_ROM,ROM!BU49,IF(AND(MMU_CLK,MMU_MEMW,CELL("address",BU188)=CELL("address",OFFSET(RAM0,MMU_RAM_X,MMU_RAM_Y))),MMU_VAL,BU188)))</f>
        <v>0</v>
      </c>
      <c r="BV188" s="50">
        <f t="array" aca="1" ref="BV188" ca="1">IF(RESET,0,IF(LOAD_ROM,ROM!BV49,IF(AND(MMU_CLK,MMU_MEMW,CELL("address",BV188)=CELL("address",OFFSET(RAM0,MMU_RAM_X,MMU_RAM_Y))),MMU_VAL,BV188)))</f>
        <v>0</v>
      </c>
      <c r="BW188" s="50">
        <f t="array" aca="1" ref="BW188" ca="1">IF(RESET,0,IF(LOAD_ROM,ROM!BW49,IF(AND(MMU_CLK,MMU_MEMW,CELL("address",BW188)=CELL("address",OFFSET(RAM0,MMU_RAM_X,MMU_RAM_Y))),MMU_VAL,BW188)))</f>
        <v>0</v>
      </c>
      <c r="BX188" s="50">
        <f t="array" aca="1" ref="BX188" ca="1">IF(RESET,0,IF(LOAD_ROM,ROM!BX49,IF(AND(MMU_CLK,MMU_MEMW,CELL("address",BX188)=CELL("address",OFFSET(RAM0,MMU_RAM_X,MMU_RAM_Y))),MMU_VAL,BX188)))</f>
        <v>0</v>
      </c>
      <c r="BY188" s="50">
        <f t="array" aca="1" ref="BY188" ca="1">IF(RESET,0,IF(LOAD_ROM,ROM!BY49,IF(AND(MMU_CLK,MMU_MEMW,CELL("address",BY188)=CELL("address",OFFSET(RAM0,MMU_RAM_X,MMU_RAM_Y))),MMU_VAL,BY188)))</f>
        <v>0</v>
      </c>
      <c r="BZ188" s="50">
        <f t="array" aca="1" ref="BZ188" ca="1">IF(RESET,0,IF(LOAD_ROM,ROM!BZ49,IF(AND(MMU_CLK,MMU_MEMW,CELL("address",BZ188)=CELL("address",OFFSET(RAM0,MMU_RAM_X,MMU_RAM_Y))),MMU_VAL,BZ188)))</f>
        <v>0</v>
      </c>
      <c r="CA188" s="50">
        <f t="array" aca="1" ref="CA188" ca="1">IF(RESET,0,IF(LOAD_ROM,ROM!CA49,IF(AND(MMU_CLK,MMU_MEMW,CELL("address",CA188)=CELL("address",OFFSET(RAM0,MMU_RAM_X,MMU_RAM_Y))),MMU_VAL,CA188)))</f>
        <v>0</v>
      </c>
      <c r="CB188" s="50">
        <f t="array" aca="1" ref="CB188" ca="1">IF(RESET,0,IF(LOAD_ROM,ROM!CB49,IF(AND(MMU_CLK,MMU_MEMW,CELL("address",CB188)=CELL("address",OFFSET(RAM0,MMU_RAM_X,MMU_RAM_Y))),MMU_VAL,CB188)))</f>
        <v>0</v>
      </c>
      <c r="CC188" s="50">
        <f t="array" aca="1" ref="CC188" ca="1">IF(RESET,0,IF(LOAD_ROM,ROM!CC49,IF(AND(MMU_CLK,MMU_MEMW,CELL("address",CC188)=CELL("address",OFFSET(RAM0,MMU_RAM_X,MMU_RAM_Y))),MMU_VAL,CC188)))</f>
        <v>0</v>
      </c>
      <c r="CD188" s="50">
        <f t="array" aca="1" ref="CD188" ca="1">IF(RESET,0,IF(LOAD_ROM,ROM!CD49,IF(AND(MMU_CLK,MMU_MEMW,CELL("address",CD188)=CELL("address",OFFSET(RAM0,MMU_RAM_X,MMU_RAM_Y))),MMU_VAL,CD188)))</f>
        <v>0</v>
      </c>
      <c r="CE188" s="50">
        <f t="array" aca="1" ref="CE188" ca="1">IF(RESET,0,IF(LOAD_ROM,ROM!CE49,IF(AND(MMU_CLK,MMU_MEMW,CELL("address",CE188)=CELL("address",OFFSET(RAM0,MMU_RAM_X,MMU_RAM_Y))),MMU_VAL,CE188)))</f>
        <v>0</v>
      </c>
      <c r="CF188" s="50">
        <f t="array" aca="1" ref="CF188" ca="1">IF(RESET,0,IF(LOAD_ROM,ROM!CF49,IF(AND(MMU_CLK,MMU_MEMW,CELL("address",CF188)=CELL("address",OFFSET(RAM0,MMU_RAM_X,MMU_RAM_Y))),MMU_VAL,CF188)))</f>
        <v>0</v>
      </c>
      <c r="CG188" s="50">
        <f t="array" aca="1" ref="CG188" ca="1">IF(RESET,0,IF(LOAD_ROM,ROM!CG49,IF(AND(MMU_CLK,MMU_MEMW,CELL("address",CG188)=CELL("address",OFFSET(RAM0,MMU_RAM_X,MMU_RAM_Y))),MMU_VAL,CG188)))</f>
        <v>0</v>
      </c>
      <c r="CH188" s="50">
        <f t="array" aca="1" ref="CH188" ca="1">IF(RESET,0,IF(LOAD_ROM,ROM!CH49,IF(AND(MMU_CLK,MMU_MEMW,CELL("address",CH188)=CELL("address",OFFSET(RAM0,MMU_RAM_X,MMU_RAM_Y))),MMU_VAL,CH188)))</f>
        <v>0</v>
      </c>
      <c r="CI188" s="50">
        <f t="array" aca="1" ref="CI188" ca="1">IF(RESET,0,IF(LOAD_ROM,ROM!CI49,IF(AND(MMU_CLK,MMU_MEMW,CELL("address",CI188)=CELL("address",OFFSET(RAM0,MMU_RAM_X,MMU_RAM_Y))),MMU_VAL,CI188)))</f>
        <v>0</v>
      </c>
      <c r="CJ188" s="50">
        <f t="array" aca="1" ref="CJ188" ca="1">IF(RESET,0,IF(LOAD_ROM,ROM!CJ49,IF(AND(MMU_CLK,MMU_MEMW,CELL("address",CJ188)=CELL("address",OFFSET(RAM0,MMU_RAM_X,MMU_RAM_Y))),MMU_VAL,CJ188)))</f>
        <v>0</v>
      </c>
      <c r="CK188" s="50">
        <f t="array" aca="1" ref="CK188" ca="1">IF(RESET,0,IF(LOAD_ROM,ROM!CK49,IF(AND(MMU_CLK,MMU_MEMW,CELL("address",CK188)=CELL("address",OFFSET(RAM0,MMU_RAM_X,MMU_RAM_Y))),MMU_VAL,CK188)))</f>
        <v>0</v>
      </c>
      <c r="CL188" s="50">
        <f t="array" aca="1" ref="CL188" ca="1">IF(RESET,0,IF(LOAD_ROM,ROM!CL49,IF(AND(MMU_CLK,MMU_MEMW,CELL("address",CL188)=CELL("address",OFFSET(RAM0,MMU_RAM_X,MMU_RAM_Y))),MMU_VAL,CL188)))</f>
        <v>0</v>
      </c>
      <c r="CM188" s="50">
        <f t="array" aca="1" ref="CM188" ca="1">IF(RESET,0,IF(LOAD_ROM,ROM!CM49,IF(AND(MMU_CLK,MMU_MEMW,CELL("address",CM188)=CELL("address",OFFSET(RAM0,MMU_RAM_X,MMU_RAM_Y))),MMU_VAL,CM188)))</f>
        <v>0</v>
      </c>
      <c r="CN188" s="50">
        <f t="array" aca="1" ref="CN188" ca="1">IF(RESET,0,IF(LOAD_ROM,ROM!CN49,IF(AND(MMU_CLK,MMU_MEMW,CELL("address",CN188)=CELL("address",OFFSET(RAM0,MMU_RAM_X,MMU_RAM_Y))),MMU_VAL,CN188)))</f>
        <v>0</v>
      </c>
      <c r="CO188" s="50">
        <f t="array" aca="1" ref="CO188" ca="1">IF(RESET,0,IF(LOAD_ROM,ROM!CO49,IF(AND(MMU_CLK,MMU_MEMW,CELL("address",CO188)=CELL("address",OFFSET(RAM0,MMU_RAM_X,MMU_RAM_Y))),MMU_VAL,CO188)))</f>
        <v>0</v>
      </c>
      <c r="CP188" s="50">
        <f t="array" aca="1" ref="CP188" ca="1">IF(RESET,0,IF(LOAD_ROM,ROM!CP49,IF(AND(MMU_CLK,MMU_MEMW,CELL("address",CP188)=CELL("address",OFFSET(RAM0,MMU_RAM_X,MMU_RAM_Y))),MMU_VAL,CP188)))</f>
        <v>0</v>
      </c>
      <c r="CQ188" s="50">
        <f t="array" aca="1" ref="CQ188" ca="1">IF(RESET,0,IF(LOAD_ROM,ROM!CQ49,IF(AND(MMU_CLK,MMU_MEMW,CELL("address",CQ188)=CELL("address",OFFSET(RAM0,MMU_RAM_X,MMU_RAM_Y))),MMU_VAL,CQ188)))</f>
        <v>0</v>
      </c>
      <c r="CR188" s="50">
        <f t="array" aca="1" ref="CR188" ca="1">IF(RESET,0,IF(LOAD_ROM,ROM!CR49,IF(AND(MMU_CLK,MMU_MEMW,CELL("address",CR188)=CELL("address",OFFSET(RAM0,MMU_RAM_X,MMU_RAM_Y))),MMU_VAL,CR188)))</f>
        <v>0</v>
      </c>
      <c r="CS188" s="50">
        <f t="array" aca="1" ref="CS188" ca="1">IF(RESET,0,IF(LOAD_ROM,ROM!CS49,IF(AND(MMU_CLK,MMU_MEMW,CELL("address",CS188)=CELL("address",OFFSET(RAM0,MMU_RAM_X,MMU_RAM_Y))),MMU_VAL,CS188)))</f>
        <v>0</v>
      </c>
      <c r="CT188" s="50">
        <f t="array" aca="1" ref="CT188" ca="1">IF(RESET,0,IF(LOAD_ROM,ROM!CT49,IF(AND(MMU_CLK,MMU_MEMW,CELL("address",CT188)=CELL("address",OFFSET(RAM0,MMU_RAM_X,MMU_RAM_Y))),MMU_VAL,CT188)))</f>
        <v>0</v>
      </c>
      <c r="CU188" s="50">
        <f t="array" aca="1" ref="CU188" ca="1">IF(RESET,0,IF(LOAD_ROM,ROM!CU49,IF(AND(MMU_CLK,MMU_MEMW,CELL("address",CU188)=CELL("address",OFFSET(RAM0,MMU_RAM_X,MMU_RAM_Y))),MMU_VAL,CU188)))</f>
        <v>0</v>
      </c>
      <c r="CV188" s="50">
        <f t="array" aca="1" ref="CV188" ca="1">IF(RESET,0,IF(LOAD_ROM,ROM!CV49,IF(AND(MMU_CLK,MMU_MEMW,CELL("address",CV188)=CELL("address",OFFSET(RAM0,MMU_RAM_X,MMU_RAM_Y))),MMU_VAL,CV188)))</f>
        <v>0</v>
      </c>
      <c r="CW188" s="50">
        <f t="array" aca="1" ref="CW188" ca="1">IF(RESET,0,IF(LOAD_ROM,ROM!CW49,IF(AND(MMU_CLK,MMU_MEMW,CELL("address",CW188)=CELL("address",OFFSET(RAM0,MMU_RAM_X,MMU_RAM_Y))),MMU_VAL,CW188)))</f>
        <v>0</v>
      </c>
      <c r="CX188" s="50">
        <f t="array" aca="1" ref="CX188" ca="1">IF(RESET,0,IF(LOAD_ROM,ROM!CX49,IF(AND(MMU_CLK,MMU_MEMW,CELL("address",CX188)=CELL("address",OFFSET(RAM0,MMU_RAM_X,MMU_RAM_Y))),MMU_VAL,CX188)))</f>
        <v>0</v>
      </c>
      <c r="CY188" s="50">
        <f t="array" aca="1" ref="CY188" ca="1">IF(RESET,0,IF(LOAD_ROM,ROM!CY49,IF(AND(MMU_CLK,MMU_MEMW,CELL("address",CY188)=CELL("address",OFFSET(RAM0,MMU_RAM_X,MMU_RAM_Y))),MMU_VAL,CY188)))</f>
        <v>0</v>
      </c>
      <c r="CZ188" s="50">
        <f t="array" aca="1" ref="CZ188" ca="1">IF(RESET,0,IF(LOAD_ROM,ROM!CZ49,IF(AND(MMU_CLK,MMU_MEMW,CELL("address",CZ188)=CELL("address",OFFSET(RAM0,MMU_RAM_X,MMU_RAM_Y))),MMU_VAL,CZ188)))</f>
        <v>0</v>
      </c>
      <c r="DA188" s="50">
        <f t="array" aca="1" ref="DA188" ca="1">IF(RESET,0,IF(LOAD_ROM,ROM!DA49,IF(AND(MMU_CLK,MMU_MEMW,CELL("address",DA188)=CELL("address",OFFSET(RAM0,MMU_RAM_X,MMU_RAM_Y))),MMU_VAL,DA188)))</f>
        <v>0</v>
      </c>
      <c r="DB188" s="50">
        <f t="array" aca="1" ref="DB188" ca="1">IF(RESET,0,IF(LOAD_ROM,ROM!DB49,IF(AND(MMU_CLK,MMU_MEMW,CELL("address",DB188)=CELL("address",OFFSET(RAM0,MMU_RAM_X,MMU_RAM_Y))),MMU_VAL,DB188)))</f>
        <v>0</v>
      </c>
      <c r="DC188" s="50">
        <f t="array" aca="1" ref="DC188" ca="1">IF(RESET,0,IF(LOAD_ROM,ROM!DC49,IF(AND(MMU_CLK,MMU_MEMW,CELL("address",DC188)=CELL("address",OFFSET(RAM0,MMU_RAM_X,MMU_RAM_Y))),MMU_VAL,DC188)))</f>
        <v>0</v>
      </c>
      <c r="DD188" s="50">
        <f t="array" aca="1" ref="DD188" ca="1">IF(RESET,0,IF(LOAD_ROM,ROM!DD49,IF(AND(MMU_CLK,MMU_MEMW,CELL("address",DD188)=CELL("address",OFFSET(RAM0,MMU_RAM_X,MMU_RAM_Y))),MMU_VAL,DD188)))</f>
        <v>0</v>
      </c>
      <c r="DE188" s="50">
        <f t="array" aca="1" ref="DE188" ca="1">IF(RESET,0,IF(LOAD_ROM,ROM!DE49,IF(AND(MMU_CLK,MMU_MEMW,CELL("address",DE188)=CELL("address",OFFSET(RAM0,MMU_RAM_X,MMU_RAM_Y))),MMU_VAL,DE188)))</f>
        <v>0</v>
      </c>
      <c r="DF188" s="50">
        <f t="array" aca="1" ref="DF188" ca="1">IF(RESET,0,IF(LOAD_ROM,ROM!DF49,IF(AND(MMU_CLK,MMU_MEMW,CELL("address",DF188)=CELL("address",OFFSET(RAM0,MMU_RAM_X,MMU_RAM_Y))),MMU_VAL,DF188)))</f>
        <v>0</v>
      </c>
      <c r="DG188" s="50">
        <f t="array" aca="1" ref="DG188" ca="1">IF(RESET,0,IF(LOAD_ROM,ROM!DG49,IF(AND(MMU_CLK,MMU_MEMW,CELL("address",DG188)=CELL("address",OFFSET(RAM0,MMU_RAM_X,MMU_RAM_Y))),MMU_VAL,DG188)))</f>
        <v>0</v>
      </c>
      <c r="DH188" s="50">
        <f t="array" aca="1" ref="DH188" ca="1">IF(RESET,0,IF(LOAD_ROM,ROM!DH49,IF(AND(MMU_CLK,MMU_MEMW,CELL("address",DH188)=CELL("address",OFFSET(RAM0,MMU_RAM_X,MMU_RAM_Y))),MMU_VAL,DH188)))</f>
        <v>0</v>
      </c>
      <c r="DI188" s="50">
        <f t="array" aca="1" ref="DI188" ca="1">IF(RESET,0,IF(LOAD_ROM,ROM!DI49,IF(AND(MMU_CLK,MMU_MEMW,CELL("address",DI188)=CELL("address",OFFSET(RAM0,MMU_RAM_X,MMU_RAM_Y))),MMU_VAL,DI188)))</f>
        <v>0</v>
      </c>
      <c r="DJ188" s="50">
        <f t="array" aca="1" ref="DJ188" ca="1">IF(RESET,0,IF(LOAD_ROM,ROM!DJ49,IF(AND(MMU_CLK,MMU_MEMW,CELL("address",DJ188)=CELL("address",OFFSET(RAM0,MMU_RAM_X,MMU_RAM_Y))),MMU_VAL,DJ188)))</f>
        <v>0</v>
      </c>
      <c r="DK188" s="50">
        <f t="array" aca="1" ref="DK188" ca="1">IF(RESET,0,IF(LOAD_ROM,ROM!DK49,IF(AND(MMU_CLK,MMU_MEMW,CELL("address",DK188)=CELL("address",OFFSET(RAM0,MMU_RAM_X,MMU_RAM_Y))),MMU_VAL,DK188)))</f>
        <v>0</v>
      </c>
      <c r="DL188" s="50">
        <f t="array" aca="1" ref="DL188" ca="1">IF(RESET,0,IF(LOAD_ROM,ROM!DL49,IF(AND(MMU_CLK,MMU_MEMW,CELL("address",DL188)=CELL("address",OFFSET(RAM0,MMU_RAM_X,MMU_RAM_Y))),MMU_VAL,DL188)))</f>
        <v>0</v>
      </c>
      <c r="DM188" s="50">
        <f t="array" aca="1" ref="DM188" ca="1">IF(RESET,0,IF(LOAD_ROM,ROM!DM49,IF(AND(MMU_CLK,MMU_MEMW,CELL("address",DM188)=CELL("address",OFFSET(RAM0,MMU_RAM_X,MMU_RAM_Y))),MMU_VAL,DM188)))</f>
        <v>0</v>
      </c>
      <c r="DN188" s="50">
        <f t="array" aca="1" ref="DN188" ca="1">IF(RESET,0,IF(LOAD_ROM,ROM!DN49,IF(AND(MMU_CLK,MMU_MEMW,CELL("address",DN188)=CELL("address",OFFSET(RAM0,MMU_RAM_X,MMU_RAM_Y))),MMU_VAL,DN188)))</f>
        <v>0</v>
      </c>
      <c r="DO188" s="50">
        <f t="array" aca="1" ref="DO188" ca="1">IF(RESET,0,IF(LOAD_ROM,ROM!DO49,IF(AND(MMU_CLK,MMU_MEMW,CELL("address",DO188)=CELL("address",OFFSET(RAM0,MMU_RAM_X,MMU_RAM_Y))),MMU_VAL,DO188)))</f>
        <v>0</v>
      </c>
      <c r="DP188" s="50">
        <f t="array" aca="1" ref="DP188" ca="1">IF(RESET,0,IF(LOAD_ROM,ROM!DP49,IF(AND(MMU_CLK,MMU_MEMW,CELL("address",DP188)=CELL("address",OFFSET(RAM0,MMU_RAM_X,MMU_RAM_Y))),MMU_VAL,DP188)))</f>
        <v>0</v>
      </c>
      <c r="DQ188" s="50">
        <f t="array" aca="1" ref="DQ188" ca="1">IF(RESET,0,IF(LOAD_ROM,ROM!DQ49,IF(AND(MMU_CLK,MMU_MEMW,CELL("address",DQ188)=CELL("address",OFFSET(RAM0,MMU_RAM_X,MMU_RAM_Y))),MMU_VAL,DQ188)))</f>
        <v>0</v>
      </c>
      <c r="DR188" s="50">
        <f t="array" aca="1" ref="DR188" ca="1">IF(RESET,0,IF(LOAD_ROM,ROM!DR49,IF(AND(MMU_CLK,MMU_MEMW,CELL("address",DR188)=CELL("address",OFFSET(RAM0,MMU_RAM_X,MMU_RAM_Y))),MMU_VAL,DR188)))</f>
        <v>0</v>
      </c>
      <c r="DS188" s="50">
        <f t="array" aca="1" ref="DS188" ca="1">IF(RESET,0,IF(LOAD_ROM,ROM!DS49,IF(AND(MMU_CLK,MMU_MEMW,CELL("address",DS188)=CELL("address",OFFSET(RAM0,MMU_RAM_X,MMU_RAM_Y))),MMU_VAL,DS188)))</f>
        <v>0</v>
      </c>
      <c r="DT188" s="50">
        <f t="array" aca="1" ref="DT188" ca="1">IF(RESET,0,IF(LOAD_ROM,ROM!DT49,IF(AND(MMU_CLK,MMU_MEMW,CELL("address",DT188)=CELL("address",OFFSET(RAM0,MMU_RAM_X,MMU_RAM_Y))),MMU_VAL,DT188)))</f>
        <v>0</v>
      </c>
      <c r="DU188" s="50">
        <f t="array" aca="1" ref="DU188" ca="1">IF(RESET,0,IF(LOAD_ROM,ROM!DU49,IF(AND(MMU_CLK,MMU_MEMW,CELL("address",DU188)=CELL("address",OFFSET(RAM0,MMU_RAM_X,MMU_RAM_Y))),MMU_VAL,DU188)))</f>
        <v>0</v>
      </c>
      <c r="DV188" s="50">
        <f t="array" aca="1" ref="DV188" ca="1">IF(RESET,0,IF(LOAD_ROM,ROM!DV49,IF(AND(MMU_CLK,MMU_MEMW,CELL("address",DV188)=CELL("address",OFFSET(RAM0,MMU_RAM_X,MMU_RAM_Y))),MMU_VAL,DV188)))</f>
        <v>0</v>
      </c>
      <c r="DW188" s="50">
        <f t="array" aca="1" ref="DW188" ca="1">IF(RESET,0,IF(LOAD_ROM,ROM!DW49,IF(AND(MMU_CLK,MMU_MEMW,CELL("address",DW188)=CELL("address",OFFSET(RAM0,MMU_RAM_X,MMU_RAM_Y))),MMU_VAL,DW188)))</f>
        <v>0</v>
      </c>
      <c r="DX188" s="50">
        <f t="array" aca="1" ref="DX188" ca="1">IF(RESET,0,IF(LOAD_ROM,ROM!DX49,IF(AND(MMU_CLK,MMU_MEMW,CELL("address",DX188)=CELL("address",OFFSET(RAM0,MMU_RAM_X,MMU_RAM_Y))),MMU_VAL,DX188)))</f>
        <v>0</v>
      </c>
    </row>
    <row r="189" spans="1:128" x14ac:dyDescent="0.35">
      <c r="A189" s="50">
        <f t="array" aca="1" ref="A189" ca="1">IF(RESET,0,IF(LOAD_ROM,ROM!A50,IF(AND(MMU_CLK,MMU_MEMW,CELL("address",A189)=CELL("address",OFFSET(RAM0,MMU_RAM_X,MMU_RAM_Y))),MMU_VAL,A189)))</f>
        <v>0</v>
      </c>
      <c r="B189" s="50">
        <f t="array" aca="1" ref="B189" ca="1">IF(RESET,0,IF(LOAD_ROM,ROM!B50,IF(AND(MMU_CLK,MMU_MEMW,CELL("address",B189)=CELL("address",OFFSET(RAM0,MMU_RAM_X,MMU_RAM_Y))),MMU_VAL,B189)))</f>
        <v>0</v>
      </c>
      <c r="C189" s="50">
        <f t="array" aca="1" ref="C189" ca="1">IF(RESET,0,IF(LOAD_ROM,ROM!C50,IF(AND(MMU_CLK,MMU_MEMW,CELL("address",C189)=CELL("address",OFFSET(RAM0,MMU_RAM_X,MMU_RAM_Y))),MMU_VAL,C189)))</f>
        <v>0</v>
      </c>
      <c r="D189" s="50">
        <f t="array" aca="1" ref="D189" ca="1">IF(RESET,0,IF(LOAD_ROM,ROM!D50,IF(AND(MMU_CLK,MMU_MEMW,CELL("address",D189)=CELL("address",OFFSET(RAM0,MMU_RAM_X,MMU_RAM_Y))),MMU_VAL,D189)))</f>
        <v>0</v>
      </c>
      <c r="E189" s="50">
        <f t="array" aca="1" ref="E189" ca="1">IF(RESET,0,IF(LOAD_ROM,ROM!E50,IF(AND(MMU_CLK,MMU_MEMW,CELL("address",E189)=CELL("address",OFFSET(RAM0,MMU_RAM_X,MMU_RAM_Y))),MMU_VAL,E189)))</f>
        <v>0</v>
      </c>
      <c r="F189" s="50">
        <f t="array" aca="1" ref="F189" ca="1">IF(RESET,0,IF(LOAD_ROM,ROM!F50,IF(AND(MMU_CLK,MMU_MEMW,CELL("address",F189)=CELL("address",OFFSET(RAM0,MMU_RAM_X,MMU_RAM_Y))),MMU_VAL,F189)))</f>
        <v>0</v>
      </c>
      <c r="G189" s="50">
        <f t="array" aca="1" ref="G189" ca="1">IF(RESET,0,IF(LOAD_ROM,ROM!G50,IF(AND(MMU_CLK,MMU_MEMW,CELL("address",G189)=CELL("address",OFFSET(RAM0,MMU_RAM_X,MMU_RAM_Y))),MMU_VAL,G189)))</f>
        <v>0</v>
      </c>
      <c r="H189" s="50">
        <f t="array" aca="1" ref="H189" ca="1">IF(RESET,0,IF(LOAD_ROM,ROM!H50,IF(AND(MMU_CLK,MMU_MEMW,CELL("address",H189)=CELL("address",OFFSET(RAM0,MMU_RAM_X,MMU_RAM_Y))),MMU_VAL,H189)))</f>
        <v>0</v>
      </c>
      <c r="I189" s="50">
        <f t="array" aca="1" ref="I189" ca="1">IF(RESET,0,IF(LOAD_ROM,ROM!I50,IF(AND(MMU_CLK,MMU_MEMW,CELL("address",I189)=CELL("address",OFFSET(RAM0,MMU_RAM_X,MMU_RAM_Y))),MMU_VAL,I189)))</f>
        <v>0</v>
      </c>
      <c r="J189" s="50">
        <f t="array" aca="1" ref="J189" ca="1">IF(RESET,0,IF(LOAD_ROM,ROM!J50,IF(AND(MMU_CLK,MMU_MEMW,CELL("address",J189)=CELL("address",OFFSET(RAM0,MMU_RAM_X,MMU_RAM_Y))),MMU_VAL,J189)))</f>
        <v>0</v>
      </c>
      <c r="K189" s="50">
        <f t="array" aca="1" ref="K189" ca="1">IF(RESET,0,IF(LOAD_ROM,ROM!K50,IF(AND(MMU_CLK,MMU_MEMW,CELL("address",K189)=CELL("address",OFFSET(RAM0,MMU_RAM_X,MMU_RAM_Y))),MMU_VAL,K189)))</f>
        <v>0</v>
      </c>
      <c r="L189" s="50">
        <f t="array" aca="1" ref="L189" ca="1">IF(RESET,0,IF(LOAD_ROM,ROM!L50,IF(AND(MMU_CLK,MMU_MEMW,CELL("address",L189)=CELL("address",OFFSET(RAM0,MMU_RAM_X,MMU_RAM_Y))),MMU_VAL,L189)))</f>
        <v>0</v>
      </c>
      <c r="M189" s="50">
        <f t="array" aca="1" ref="M189" ca="1">IF(RESET,0,IF(LOAD_ROM,ROM!M50,IF(AND(MMU_CLK,MMU_MEMW,CELL("address",M189)=CELL("address",OFFSET(RAM0,MMU_RAM_X,MMU_RAM_Y))),MMU_VAL,M189)))</f>
        <v>0</v>
      </c>
      <c r="N189" s="50">
        <f t="array" aca="1" ref="N189" ca="1">IF(RESET,0,IF(LOAD_ROM,ROM!N50,IF(AND(MMU_CLK,MMU_MEMW,CELL("address",N189)=CELL("address",OFFSET(RAM0,MMU_RAM_X,MMU_RAM_Y))),MMU_VAL,N189)))</f>
        <v>0</v>
      </c>
      <c r="O189" s="50">
        <f t="array" aca="1" ref="O189" ca="1">IF(RESET,0,IF(LOAD_ROM,ROM!O50,IF(AND(MMU_CLK,MMU_MEMW,CELL("address",O189)=CELL("address",OFFSET(RAM0,MMU_RAM_X,MMU_RAM_Y))),MMU_VAL,O189)))</f>
        <v>0</v>
      </c>
      <c r="P189" s="50">
        <f t="array" aca="1" ref="P189" ca="1">IF(RESET,0,IF(LOAD_ROM,ROM!P50,IF(AND(MMU_CLK,MMU_MEMW,CELL("address",P189)=CELL("address",OFFSET(RAM0,MMU_RAM_X,MMU_RAM_Y))),MMU_VAL,P189)))</f>
        <v>0</v>
      </c>
      <c r="Q189" s="50">
        <f t="array" aca="1" ref="Q189" ca="1">IF(RESET,0,IF(LOAD_ROM,ROM!Q50,IF(AND(MMU_CLK,MMU_MEMW,CELL("address",Q189)=CELL("address",OFFSET(RAM0,MMU_RAM_X,MMU_RAM_Y))),MMU_VAL,Q189)))</f>
        <v>0</v>
      </c>
      <c r="R189" s="50">
        <f t="array" aca="1" ref="R189" ca="1">IF(RESET,0,IF(LOAD_ROM,ROM!R50,IF(AND(MMU_CLK,MMU_MEMW,CELL("address",R189)=CELL("address",OFFSET(RAM0,MMU_RAM_X,MMU_RAM_Y))),MMU_VAL,R189)))</f>
        <v>0</v>
      </c>
      <c r="S189" s="50">
        <f t="array" aca="1" ref="S189" ca="1">IF(RESET,0,IF(LOAD_ROM,ROM!S50,IF(AND(MMU_CLK,MMU_MEMW,CELL("address",S189)=CELL("address",OFFSET(RAM0,MMU_RAM_X,MMU_RAM_Y))),MMU_VAL,S189)))</f>
        <v>0</v>
      </c>
      <c r="T189" s="50">
        <f t="array" aca="1" ref="T189" ca="1">IF(RESET,0,IF(LOAD_ROM,ROM!T50,IF(AND(MMU_CLK,MMU_MEMW,CELL("address",T189)=CELL("address",OFFSET(RAM0,MMU_RAM_X,MMU_RAM_Y))),MMU_VAL,T189)))</f>
        <v>0</v>
      </c>
      <c r="U189" s="50">
        <f t="array" aca="1" ref="U189" ca="1">IF(RESET,0,IF(LOAD_ROM,ROM!U50,IF(AND(MMU_CLK,MMU_MEMW,CELL("address",U189)=CELL("address",OFFSET(RAM0,MMU_RAM_X,MMU_RAM_Y))),MMU_VAL,U189)))</f>
        <v>0</v>
      </c>
      <c r="V189" s="50">
        <f t="array" aca="1" ref="V189" ca="1">IF(RESET,0,IF(LOAD_ROM,ROM!V50,IF(AND(MMU_CLK,MMU_MEMW,CELL("address",V189)=CELL("address",OFFSET(RAM0,MMU_RAM_X,MMU_RAM_Y))),MMU_VAL,V189)))</f>
        <v>0</v>
      </c>
      <c r="W189" s="50">
        <f t="array" aca="1" ref="W189" ca="1">IF(RESET,0,IF(LOAD_ROM,ROM!W50,IF(AND(MMU_CLK,MMU_MEMW,CELL("address",W189)=CELL("address",OFFSET(RAM0,MMU_RAM_X,MMU_RAM_Y))),MMU_VAL,W189)))</f>
        <v>0</v>
      </c>
      <c r="X189" s="50">
        <f t="array" aca="1" ref="X189" ca="1">IF(RESET,0,IF(LOAD_ROM,ROM!X50,IF(AND(MMU_CLK,MMU_MEMW,CELL("address",X189)=CELL("address",OFFSET(RAM0,MMU_RAM_X,MMU_RAM_Y))),MMU_VAL,X189)))</f>
        <v>0</v>
      </c>
      <c r="Y189" s="50">
        <f t="array" aca="1" ref="Y189" ca="1">IF(RESET,0,IF(LOAD_ROM,ROM!Y50,IF(AND(MMU_CLK,MMU_MEMW,CELL("address",Y189)=CELL("address",OFFSET(RAM0,MMU_RAM_X,MMU_RAM_Y))),MMU_VAL,Y189)))</f>
        <v>0</v>
      </c>
      <c r="Z189" s="50">
        <f t="array" aca="1" ref="Z189" ca="1">IF(RESET,0,IF(LOAD_ROM,ROM!Z50,IF(AND(MMU_CLK,MMU_MEMW,CELL("address",Z189)=CELL("address",OFFSET(RAM0,MMU_RAM_X,MMU_RAM_Y))),MMU_VAL,Z189)))</f>
        <v>0</v>
      </c>
      <c r="AA189" s="50">
        <f t="array" aca="1" ref="AA189" ca="1">IF(RESET,0,IF(LOAD_ROM,ROM!AA50,IF(AND(MMU_CLK,MMU_MEMW,CELL("address",AA189)=CELL("address",OFFSET(RAM0,MMU_RAM_X,MMU_RAM_Y))),MMU_VAL,AA189)))</f>
        <v>0</v>
      </c>
      <c r="AB189" s="50">
        <f t="array" aca="1" ref="AB189" ca="1">IF(RESET,0,IF(LOAD_ROM,ROM!AB50,IF(AND(MMU_CLK,MMU_MEMW,CELL("address",AB189)=CELL("address",OFFSET(RAM0,MMU_RAM_X,MMU_RAM_Y))),MMU_VAL,AB189)))</f>
        <v>0</v>
      </c>
      <c r="AC189" s="50">
        <f t="array" aca="1" ref="AC189" ca="1">IF(RESET,0,IF(LOAD_ROM,ROM!AC50,IF(AND(MMU_CLK,MMU_MEMW,CELL("address",AC189)=CELL("address",OFFSET(RAM0,MMU_RAM_X,MMU_RAM_Y))),MMU_VAL,AC189)))</f>
        <v>0</v>
      </c>
      <c r="AD189" s="50">
        <f t="array" aca="1" ref="AD189" ca="1">IF(RESET,0,IF(LOAD_ROM,ROM!AD50,IF(AND(MMU_CLK,MMU_MEMW,CELL("address",AD189)=CELL("address",OFFSET(RAM0,MMU_RAM_X,MMU_RAM_Y))),MMU_VAL,AD189)))</f>
        <v>0</v>
      </c>
      <c r="AE189" s="50">
        <f t="array" aca="1" ref="AE189" ca="1">IF(RESET,0,IF(LOAD_ROM,ROM!AE50,IF(AND(MMU_CLK,MMU_MEMW,CELL("address",AE189)=CELL("address",OFFSET(RAM0,MMU_RAM_X,MMU_RAM_Y))),MMU_VAL,AE189)))</f>
        <v>0</v>
      </c>
      <c r="AF189" s="50">
        <f t="array" aca="1" ref="AF189" ca="1">IF(RESET,0,IF(LOAD_ROM,ROM!AF50,IF(AND(MMU_CLK,MMU_MEMW,CELL("address",AF189)=CELL("address",OFFSET(RAM0,MMU_RAM_X,MMU_RAM_Y))),MMU_VAL,AF189)))</f>
        <v>0</v>
      </c>
      <c r="AG189" s="50">
        <f t="array" aca="1" ref="AG189" ca="1">IF(RESET,0,IF(LOAD_ROM,ROM!AG50,IF(AND(MMU_CLK,MMU_MEMW,CELL("address",AG189)=CELL("address",OFFSET(RAM0,MMU_RAM_X,MMU_RAM_Y))),MMU_VAL,AG189)))</f>
        <v>0</v>
      </c>
      <c r="AH189" s="50">
        <f t="array" aca="1" ref="AH189" ca="1">IF(RESET,0,IF(LOAD_ROM,ROM!AH50,IF(AND(MMU_CLK,MMU_MEMW,CELL("address",AH189)=CELL("address",OFFSET(RAM0,MMU_RAM_X,MMU_RAM_Y))),MMU_VAL,AH189)))</f>
        <v>0</v>
      </c>
      <c r="AI189" s="50">
        <f t="array" aca="1" ref="AI189" ca="1">IF(RESET,0,IF(LOAD_ROM,ROM!AI50,IF(AND(MMU_CLK,MMU_MEMW,CELL("address",AI189)=CELL("address",OFFSET(RAM0,MMU_RAM_X,MMU_RAM_Y))),MMU_VAL,AI189)))</f>
        <v>0</v>
      </c>
      <c r="AJ189" s="50">
        <f t="array" aca="1" ref="AJ189" ca="1">IF(RESET,0,IF(LOAD_ROM,ROM!AJ50,IF(AND(MMU_CLK,MMU_MEMW,CELL("address",AJ189)=CELL("address",OFFSET(RAM0,MMU_RAM_X,MMU_RAM_Y))),MMU_VAL,AJ189)))</f>
        <v>0</v>
      </c>
      <c r="AK189" s="50">
        <f t="array" aca="1" ref="AK189" ca="1">IF(RESET,0,IF(LOAD_ROM,ROM!AK50,IF(AND(MMU_CLK,MMU_MEMW,CELL("address",AK189)=CELL("address",OFFSET(RAM0,MMU_RAM_X,MMU_RAM_Y))),MMU_VAL,AK189)))</f>
        <v>0</v>
      </c>
      <c r="AL189" s="50">
        <f t="array" aca="1" ref="AL189" ca="1">IF(RESET,0,IF(LOAD_ROM,ROM!AL50,IF(AND(MMU_CLK,MMU_MEMW,CELL("address",AL189)=CELL("address",OFFSET(RAM0,MMU_RAM_X,MMU_RAM_Y))),MMU_VAL,AL189)))</f>
        <v>0</v>
      </c>
      <c r="AM189" s="50">
        <f t="array" aca="1" ref="AM189" ca="1">IF(RESET,0,IF(LOAD_ROM,ROM!AM50,IF(AND(MMU_CLK,MMU_MEMW,CELL("address",AM189)=CELL("address",OFFSET(RAM0,MMU_RAM_X,MMU_RAM_Y))),MMU_VAL,AM189)))</f>
        <v>0</v>
      </c>
      <c r="AN189" s="50">
        <f t="array" aca="1" ref="AN189" ca="1">IF(RESET,0,IF(LOAD_ROM,ROM!AN50,IF(AND(MMU_CLK,MMU_MEMW,CELL("address",AN189)=CELL("address",OFFSET(RAM0,MMU_RAM_X,MMU_RAM_Y))),MMU_VAL,AN189)))</f>
        <v>0</v>
      </c>
      <c r="AO189" s="50">
        <f t="array" aca="1" ref="AO189" ca="1">IF(RESET,0,IF(LOAD_ROM,ROM!AO50,IF(AND(MMU_CLK,MMU_MEMW,CELL("address",AO189)=CELL("address",OFFSET(RAM0,MMU_RAM_X,MMU_RAM_Y))),MMU_VAL,AO189)))</f>
        <v>0</v>
      </c>
      <c r="AP189" s="50">
        <f t="array" aca="1" ref="AP189" ca="1">IF(RESET,0,IF(LOAD_ROM,ROM!AP50,IF(AND(MMU_CLK,MMU_MEMW,CELL("address",AP189)=CELL("address",OFFSET(RAM0,MMU_RAM_X,MMU_RAM_Y))),MMU_VAL,AP189)))</f>
        <v>0</v>
      </c>
      <c r="AQ189" s="50">
        <f t="array" aca="1" ref="AQ189" ca="1">IF(RESET,0,IF(LOAD_ROM,ROM!AQ50,IF(AND(MMU_CLK,MMU_MEMW,CELL("address",AQ189)=CELL("address",OFFSET(RAM0,MMU_RAM_X,MMU_RAM_Y))),MMU_VAL,AQ189)))</f>
        <v>0</v>
      </c>
      <c r="AR189" s="50">
        <f t="array" aca="1" ref="AR189" ca="1">IF(RESET,0,IF(LOAD_ROM,ROM!AR50,IF(AND(MMU_CLK,MMU_MEMW,CELL("address",AR189)=CELL("address",OFFSET(RAM0,MMU_RAM_X,MMU_RAM_Y))),MMU_VAL,AR189)))</f>
        <v>0</v>
      </c>
      <c r="AS189" s="50">
        <f t="array" aca="1" ref="AS189" ca="1">IF(RESET,0,IF(LOAD_ROM,ROM!AS50,IF(AND(MMU_CLK,MMU_MEMW,CELL("address",AS189)=CELL("address",OFFSET(RAM0,MMU_RAM_X,MMU_RAM_Y))),MMU_VAL,AS189)))</f>
        <v>0</v>
      </c>
      <c r="AT189" s="50">
        <f t="array" aca="1" ref="AT189" ca="1">IF(RESET,0,IF(LOAD_ROM,ROM!AT50,IF(AND(MMU_CLK,MMU_MEMW,CELL("address",AT189)=CELL("address",OFFSET(RAM0,MMU_RAM_X,MMU_RAM_Y))),MMU_VAL,AT189)))</f>
        <v>0</v>
      </c>
      <c r="AU189" s="50">
        <f t="array" aca="1" ref="AU189" ca="1">IF(RESET,0,IF(LOAD_ROM,ROM!AU50,IF(AND(MMU_CLK,MMU_MEMW,CELL("address",AU189)=CELL("address",OFFSET(RAM0,MMU_RAM_X,MMU_RAM_Y))),MMU_VAL,AU189)))</f>
        <v>0</v>
      </c>
      <c r="AV189" s="50">
        <f t="array" aca="1" ref="AV189" ca="1">IF(RESET,0,IF(LOAD_ROM,ROM!AV50,IF(AND(MMU_CLK,MMU_MEMW,CELL("address",AV189)=CELL("address",OFFSET(RAM0,MMU_RAM_X,MMU_RAM_Y))),MMU_VAL,AV189)))</f>
        <v>0</v>
      </c>
      <c r="AW189" s="50">
        <f t="array" aca="1" ref="AW189" ca="1">IF(RESET,0,IF(LOAD_ROM,ROM!AW50,IF(AND(MMU_CLK,MMU_MEMW,CELL("address",AW189)=CELL("address",OFFSET(RAM0,MMU_RAM_X,MMU_RAM_Y))),MMU_VAL,AW189)))</f>
        <v>0</v>
      </c>
      <c r="AX189" s="50">
        <f t="array" aca="1" ref="AX189" ca="1">IF(RESET,0,IF(LOAD_ROM,ROM!AX50,IF(AND(MMU_CLK,MMU_MEMW,CELL("address",AX189)=CELL("address",OFFSET(RAM0,MMU_RAM_X,MMU_RAM_Y))),MMU_VAL,AX189)))</f>
        <v>0</v>
      </c>
      <c r="AY189" s="50">
        <f t="array" aca="1" ref="AY189" ca="1">IF(RESET,0,IF(LOAD_ROM,ROM!AY50,IF(AND(MMU_CLK,MMU_MEMW,CELL("address",AY189)=CELL("address",OFFSET(RAM0,MMU_RAM_X,MMU_RAM_Y))),MMU_VAL,AY189)))</f>
        <v>0</v>
      </c>
      <c r="AZ189" s="50">
        <f t="array" aca="1" ref="AZ189" ca="1">IF(RESET,0,IF(LOAD_ROM,ROM!AZ50,IF(AND(MMU_CLK,MMU_MEMW,CELL("address",AZ189)=CELL("address",OFFSET(RAM0,MMU_RAM_X,MMU_RAM_Y))),MMU_VAL,AZ189)))</f>
        <v>0</v>
      </c>
      <c r="BA189" s="50">
        <f t="array" aca="1" ref="BA189" ca="1">IF(RESET,0,IF(LOAD_ROM,ROM!BA50,IF(AND(MMU_CLK,MMU_MEMW,CELL("address",BA189)=CELL("address",OFFSET(RAM0,MMU_RAM_X,MMU_RAM_Y))),MMU_VAL,BA189)))</f>
        <v>0</v>
      </c>
      <c r="BB189" s="50">
        <f t="array" aca="1" ref="BB189" ca="1">IF(RESET,0,IF(LOAD_ROM,ROM!BB50,IF(AND(MMU_CLK,MMU_MEMW,CELL("address",BB189)=CELL("address",OFFSET(RAM0,MMU_RAM_X,MMU_RAM_Y))),MMU_VAL,BB189)))</f>
        <v>0</v>
      </c>
      <c r="BC189" s="50">
        <f t="array" aca="1" ref="BC189" ca="1">IF(RESET,0,IF(LOAD_ROM,ROM!BC50,IF(AND(MMU_CLK,MMU_MEMW,CELL("address",BC189)=CELL("address",OFFSET(RAM0,MMU_RAM_X,MMU_RAM_Y))),MMU_VAL,BC189)))</f>
        <v>0</v>
      </c>
      <c r="BD189" s="50">
        <f t="array" aca="1" ref="BD189" ca="1">IF(RESET,0,IF(LOAD_ROM,ROM!BD50,IF(AND(MMU_CLK,MMU_MEMW,CELL("address",BD189)=CELL("address",OFFSET(RAM0,MMU_RAM_X,MMU_RAM_Y))),MMU_VAL,BD189)))</f>
        <v>0</v>
      </c>
      <c r="BE189" s="50">
        <f t="array" aca="1" ref="BE189" ca="1">IF(RESET,0,IF(LOAD_ROM,ROM!BE50,IF(AND(MMU_CLK,MMU_MEMW,CELL("address",BE189)=CELL("address",OFFSET(RAM0,MMU_RAM_X,MMU_RAM_Y))),MMU_VAL,BE189)))</f>
        <v>0</v>
      </c>
      <c r="BF189" s="50">
        <f t="array" aca="1" ref="BF189" ca="1">IF(RESET,0,IF(LOAD_ROM,ROM!BF50,IF(AND(MMU_CLK,MMU_MEMW,CELL("address",BF189)=CELL("address",OFFSET(RAM0,MMU_RAM_X,MMU_RAM_Y))),MMU_VAL,BF189)))</f>
        <v>0</v>
      </c>
      <c r="BG189" s="50">
        <f t="array" aca="1" ref="BG189" ca="1">IF(RESET,0,IF(LOAD_ROM,ROM!BG50,IF(AND(MMU_CLK,MMU_MEMW,CELL("address",BG189)=CELL("address",OFFSET(RAM0,MMU_RAM_X,MMU_RAM_Y))),MMU_VAL,BG189)))</f>
        <v>0</v>
      </c>
      <c r="BH189" s="50">
        <f t="array" aca="1" ref="BH189" ca="1">IF(RESET,0,IF(LOAD_ROM,ROM!BH50,IF(AND(MMU_CLK,MMU_MEMW,CELL("address",BH189)=CELL("address",OFFSET(RAM0,MMU_RAM_X,MMU_RAM_Y))),MMU_VAL,BH189)))</f>
        <v>0</v>
      </c>
      <c r="BI189" s="50">
        <f t="array" aca="1" ref="BI189" ca="1">IF(RESET,0,IF(LOAD_ROM,ROM!BI50,IF(AND(MMU_CLK,MMU_MEMW,CELL("address",BI189)=CELL("address",OFFSET(RAM0,MMU_RAM_X,MMU_RAM_Y))),MMU_VAL,BI189)))</f>
        <v>0</v>
      </c>
      <c r="BJ189" s="50">
        <f t="array" aca="1" ref="BJ189" ca="1">IF(RESET,0,IF(LOAD_ROM,ROM!BJ50,IF(AND(MMU_CLK,MMU_MEMW,CELL("address",BJ189)=CELL("address",OFFSET(RAM0,MMU_RAM_X,MMU_RAM_Y))),MMU_VAL,BJ189)))</f>
        <v>0</v>
      </c>
      <c r="BK189" s="50">
        <f t="array" aca="1" ref="BK189" ca="1">IF(RESET,0,IF(LOAD_ROM,ROM!BK50,IF(AND(MMU_CLK,MMU_MEMW,CELL("address",BK189)=CELL("address",OFFSET(RAM0,MMU_RAM_X,MMU_RAM_Y))),MMU_VAL,BK189)))</f>
        <v>0</v>
      </c>
      <c r="BL189" s="50">
        <f t="array" aca="1" ref="BL189" ca="1">IF(RESET,0,IF(LOAD_ROM,ROM!BL50,IF(AND(MMU_CLK,MMU_MEMW,CELL("address",BL189)=CELL("address",OFFSET(RAM0,MMU_RAM_X,MMU_RAM_Y))),MMU_VAL,BL189)))</f>
        <v>0</v>
      </c>
      <c r="BM189" s="50">
        <f t="array" aca="1" ref="BM189" ca="1">IF(RESET,0,IF(LOAD_ROM,ROM!BM50,IF(AND(MMU_CLK,MMU_MEMW,CELL("address",BM189)=CELL("address",OFFSET(RAM0,MMU_RAM_X,MMU_RAM_Y))),MMU_VAL,BM189)))</f>
        <v>0</v>
      </c>
      <c r="BN189" s="50">
        <f t="array" aca="1" ref="BN189" ca="1">IF(RESET,0,IF(LOAD_ROM,ROM!BN50,IF(AND(MMU_CLK,MMU_MEMW,CELL("address",BN189)=CELL("address",OFFSET(RAM0,MMU_RAM_X,MMU_RAM_Y))),MMU_VAL,BN189)))</f>
        <v>0</v>
      </c>
      <c r="BO189" s="50">
        <f t="array" aca="1" ref="BO189" ca="1">IF(RESET,0,IF(LOAD_ROM,ROM!BO50,IF(AND(MMU_CLK,MMU_MEMW,CELL("address",BO189)=CELL("address",OFFSET(RAM0,MMU_RAM_X,MMU_RAM_Y))),MMU_VAL,BO189)))</f>
        <v>0</v>
      </c>
      <c r="BP189" s="50">
        <f t="array" aca="1" ref="BP189" ca="1">IF(RESET,0,IF(LOAD_ROM,ROM!BP50,IF(AND(MMU_CLK,MMU_MEMW,CELL("address",BP189)=CELL("address",OFFSET(RAM0,MMU_RAM_X,MMU_RAM_Y))),MMU_VAL,BP189)))</f>
        <v>0</v>
      </c>
      <c r="BQ189" s="50">
        <f t="array" aca="1" ref="BQ189" ca="1">IF(RESET,0,IF(LOAD_ROM,ROM!BQ50,IF(AND(MMU_CLK,MMU_MEMW,CELL("address",BQ189)=CELL("address",OFFSET(RAM0,MMU_RAM_X,MMU_RAM_Y))),MMU_VAL,BQ189)))</f>
        <v>0</v>
      </c>
      <c r="BR189" s="50">
        <f t="array" aca="1" ref="BR189" ca="1">IF(RESET,0,IF(LOAD_ROM,ROM!BR50,IF(AND(MMU_CLK,MMU_MEMW,CELL("address",BR189)=CELL("address",OFFSET(RAM0,MMU_RAM_X,MMU_RAM_Y))),MMU_VAL,BR189)))</f>
        <v>0</v>
      </c>
      <c r="BS189" s="50">
        <f t="array" aca="1" ref="BS189" ca="1">IF(RESET,0,IF(LOAD_ROM,ROM!BS50,IF(AND(MMU_CLK,MMU_MEMW,CELL("address",BS189)=CELL("address",OFFSET(RAM0,MMU_RAM_X,MMU_RAM_Y))),MMU_VAL,BS189)))</f>
        <v>0</v>
      </c>
      <c r="BT189" s="50">
        <f t="array" aca="1" ref="BT189" ca="1">IF(RESET,0,IF(LOAD_ROM,ROM!BT50,IF(AND(MMU_CLK,MMU_MEMW,CELL("address",BT189)=CELL("address",OFFSET(RAM0,MMU_RAM_X,MMU_RAM_Y))),MMU_VAL,BT189)))</f>
        <v>0</v>
      </c>
      <c r="BU189" s="50">
        <f t="array" aca="1" ref="BU189" ca="1">IF(RESET,0,IF(LOAD_ROM,ROM!BU50,IF(AND(MMU_CLK,MMU_MEMW,CELL("address",BU189)=CELL("address",OFFSET(RAM0,MMU_RAM_X,MMU_RAM_Y))),MMU_VAL,BU189)))</f>
        <v>0</v>
      </c>
      <c r="BV189" s="50">
        <f t="array" aca="1" ref="BV189" ca="1">IF(RESET,0,IF(LOAD_ROM,ROM!BV50,IF(AND(MMU_CLK,MMU_MEMW,CELL("address",BV189)=CELL("address",OFFSET(RAM0,MMU_RAM_X,MMU_RAM_Y))),MMU_VAL,BV189)))</f>
        <v>0</v>
      </c>
      <c r="BW189" s="50">
        <f t="array" aca="1" ref="BW189" ca="1">IF(RESET,0,IF(LOAD_ROM,ROM!BW50,IF(AND(MMU_CLK,MMU_MEMW,CELL("address",BW189)=CELL("address",OFFSET(RAM0,MMU_RAM_X,MMU_RAM_Y))),MMU_VAL,BW189)))</f>
        <v>0</v>
      </c>
      <c r="BX189" s="50">
        <f t="array" aca="1" ref="BX189" ca="1">IF(RESET,0,IF(LOAD_ROM,ROM!BX50,IF(AND(MMU_CLK,MMU_MEMW,CELL("address",BX189)=CELL("address",OFFSET(RAM0,MMU_RAM_X,MMU_RAM_Y))),MMU_VAL,BX189)))</f>
        <v>0</v>
      </c>
      <c r="BY189" s="50">
        <f t="array" aca="1" ref="BY189" ca="1">IF(RESET,0,IF(LOAD_ROM,ROM!BY50,IF(AND(MMU_CLK,MMU_MEMW,CELL("address",BY189)=CELL("address",OFFSET(RAM0,MMU_RAM_X,MMU_RAM_Y))),MMU_VAL,BY189)))</f>
        <v>0</v>
      </c>
      <c r="BZ189" s="50">
        <f t="array" aca="1" ref="BZ189" ca="1">IF(RESET,0,IF(LOAD_ROM,ROM!BZ50,IF(AND(MMU_CLK,MMU_MEMW,CELL("address",BZ189)=CELL("address",OFFSET(RAM0,MMU_RAM_X,MMU_RAM_Y))),MMU_VAL,BZ189)))</f>
        <v>0</v>
      </c>
      <c r="CA189" s="50">
        <f t="array" aca="1" ref="CA189" ca="1">IF(RESET,0,IF(LOAD_ROM,ROM!CA50,IF(AND(MMU_CLK,MMU_MEMW,CELL("address",CA189)=CELL("address",OFFSET(RAM0,MMU_RAM_X,MMU_RAM_Y))),MMU_VAL,CA189)))</f>
        <v>0</v>
      </c>
      <c r="CB189" s="50">
        <f t="array" aca="1" ref="CB189" ca="1">IF(RESET,0,IF(LOAD_ROM,ROM!CB50,IF(AND(MMU_CLK,MMU_MEMW,CELL("address",CB189)=CELL("address",OFFSET(RAM0,MMU_RAM_X,MMU_RAM_Y))),MMU_VAL,CB189)))</f>
        <v>0</v>
      </c>
      <c r="CC189" s="50">
        <f t="array" aca="1" ref="CC189" ca="1">IF(RESET,0,IF(LOAD_ROM,ROM!CC50,IF(AND(MMU_CLK,MMU_MEMW,CELL("address",CC189)=CELL("address",OFFSET(RAM0,MMU_RAM_X,MMU_RAM_Y))),MMU_VAL,CC189)))</f>
        <v>0</v>
      </c>
      <c r="CD189" s="50">
        <f t="array" aca="1" ref="CD189" ca="1">IF(RESET,0,IF(LOAD_ROM,ROM!CD50,IF(AND(MMU_CLK,MMU_MEMW,CELL("address",CD189)=CELL("address",OFFSET(RAM0,MMU_RAM_X,MMU_RAM_Y))),MMU_VAL,CD189)))</f>
        <v>0</v>
      </c>
      <c r="CE189" s="50">
        <f t="array" aca="1" ref="CE189" ca="1">IF(RESET,0,IF(LOAD_ROM,ROM!CE50,IF(AND(MMU_CLK,MMU_MEMW,CELL("address",CE189)=CELL("address",OFFSET(RAM0,MMU_RAM_X,MMU_RAM_Y))),MMU_VAL,CE189)))</f>
        <v>0</v>
      </c>
      <c r="CF189" s="50">
        <f t="array" aca="1" ref="CF189" ca="1">IF(RESET,0,IF(LOAD_ROM,ROM!CF50,IF(AND(MMU_CLK,MMU_MEMW,CELL("address",CF189)=CELL("address",OFFSET(RAM0,MMU_RAM_X,MMU_RAM_Y))),MMU_VAL,CF189)))</f>
        <v>0</v>
      </c>
      <c r="CG189" s="50">
        <f t="array" aca="1" ref="CG189" ca="1">IF(RESET,0,IF(LOAD_ROM,ROM!CG50,IF(AND(MMU_CLK,MMU_MEMW,CELL("address",CG189)=CELL("address",OFFSET(RAM0,MMU_RAM_X,MMU_RAM_Y))),MMU_VAL,CG189)))</f>
        <v>0</v>
      </c>
      <c r="CH189" s="50">
        <f t="array" aca="1" ref="CH189" ca="1">IF(RESET,0,IF(LOAD_ROM,ROM!CH50,IF(AND(MMU_CLK,MMU_MEMW,CELL("address",CH189)=CELL("address",OFFSET(RAM0,MMU_RAM_X,MMU_RAM_Y))),MMU_VAL,CH189)))</f>
        <v>0</v>
      </c>
      <c r="CI189" s="50">
        <f t="array" aca="1" ref="CI189" ca="1">IF(RESET,0,IF(LOAD_ROM,ROM!CI50,IF(AND(MMU_CLK,MMU_MEMW,CELL("address",CI189)=CELL("address",OFFSET(RAM0,MMU_RAM_X,MMU_RAM_Y))),MMU_VAL,CI189)))</f>
        <v>0</v>
      </c>
      <c r="CJ189" s="50">
        <f t="array" aca="1" ref="CJ189" ca="1">IF(RESET,0,IF(LOAD_ROM,ROM!CJ50,IF(AND(MMU_CLK,MMU_MEMW,CELL("address",CJ189)=CELL("address",OFFSET(RAM0,MMU_RAM_X,MMU_RAM_Y))),MMU_VAL,CJ189)))</f>
        <v>0</v>
      </c>
      <c r="CK189" s="50">
        <f t="array" aca="1" ref="CK189" ca="1">IF(RESET,0,IF(LOAD_ROM,ROM!CK50,IF(AND(MMU_CLK,MMU_MEMW,CELL("address",CK189)=CELL("address",OFFSET(RAM0,MMU_RAM_X,MMU_RAM_Y))),MMU_VAL,CK189)))</f>
        <v>0</v>
      </c>
      <c r="CL189" s="50">
        <f t="array" aca="1" ref="CL189" ca="1">IF(RESET,0,IF(LOAD_ROM,ROM!CL50,IF(AND(MMU_CLK,MMU_MEMW,CELL("address",CL189)=CELL("address",OFFSET(RAM0,MMU_RAM_X,MMU_RAM_Y))),MMU_VAL,CL189)))</f>
        <v>0</v>
      </c>
      <c r="CM189" s="50">
        <f t="array" aca="1" ref="CM189" ca="1">IF(RESET,0,IF(LOAD_ROM,ROM!CM50,IF(AND(MMU_CLK,MMU_MEMW,CELL("address",CM189)=CELL("address",OFFSET(RAM0,MMU_RAM_X,MMU_RAM_Y))),MMU_VAL,CM189)))</f>
        <v>0</v>
      </c>
      <c r="CN189" s="50">
        <f t="array" aca="1" ref="CN189" ca="1">IF(RESET,0,IF(LOAD_ROM,ROM!CN50,IF(AND(MMU_CLK,MMU_MEMW,CELL("address",CN189)=CELL("address",OFFSET(RAM0,MMU_RAM_X,MMU_RAM_Y))),MMU_VAL,CN189)))</f>
        <v>0</v>
      </c>
      <c r="CO189" s="50">
        <f t="array" aca="1" ref="CO189" ca="1">IF(RESET,0,IF(LOAD_ROM,ROM!CO50,IF(AND(MMU_CLK,MMU_MEMW,CELL("address",CO189)=CELL("address",OFFSET(RAM0,MMU_RAM_X,MMU_RAM_Y))),MMU_VAL,CO189)))</f>
        <v>0</v>
      </c>
      <c r="CP189" s="50">
        <f t="array" aca="1" ref="CP189" ca="1">IF(RESET,0,IF(LOAD_ROM,ROM!CP50,IF(AND(MMU_CLK,MMU_MEMW,CELL("address",CP189)=CELL("address",OFFSET(RAM0,MMU_RAM_X,MMU_RAM_Y))),MMU_VAL,CP189)))</f>
        <v>0</v>
      </c>
      <c r="CQ189" s="50">
        <f t="array" aca="1" ref="CQ189" ca="1">IF(RESET,0,IF(LOAD_ROM,ROM!CQ50,IF(AND(MMU_CLK,MMU_MEMW,CELL("address",CQ189)=CELL("address",OFFSET(RAM0,MMU_RAM_X,MMU_RAM_Y))),MMU_VAL,CQ189)))</f>
        <v>0</v>
      </c>
      <c r="CR189" s="50">
        <f t="array" aca="1" ref="CR189" ca="1">IF(RESET,0,IF(LOAD_ROM,ROM!CR50,IF(AND(MMU_CLK,MMU_MEMW,CELL("address",CR189)=CELL("address",OFFSET(RAM0,MMU_RAM_X,MMU_RAM_Y))),MMU_VAL,CR189)))</f>
        <v>0</v>
      </c>
      <c r="CS189" s="50">
        <f t="array" aca="1" ref="CS189" ca="1">IF(RESET,0,IF(LOAD_ROM,ROM!CS50,IF(AND(MMU_CLK,MMU_MEMW,CELL("address",CS189)=CELL("address",OFFSET(RAM0,MMU_RAM_X,MMU_RAM_Y))),MMU_VAL,CS189)))</f>
        <v>0</v>
      </c>
      <c r="CT189" s="50">
        <f t="array" aca="1" ref="CT189" ca="1">IF(RESET,0,IF(LOAD_ROM,ROM!CT50,IF(AND(MMU_CLK,MMU_MEMW,CELL("address",CT189)=CELL("address",OFFSET(RAM0,MMU_RAM_X,MMU_RAM_Y))),MMU_VAL,CT189)))</f>
        <v>0</v>
      </c>
      <c r="CU189" s="50">
        <f t="array" aca="1" ref="CU189" ca="1">IF(RESET,0,IF(LOAD_ROM,ROM!CU50,IF(AND(MMU_CLK,MMU_MEMW,CELL("address",CU189)=CELL("address",OFFSET(RAM0,MMU_RAM_X,MMU_RAM_Y))),MMU_VAL,CU189)))</f>
        <v>0</v>
      </c>
      <c r="CV189" s="50">
        <f t="array" aca="1" ref="CV189" ca="1">IF(RESET,0,IF(LOAD_ROM,ROM!CV50,IF(AND(MMU_CLK,MMU_MEMW,CELL("address",CV189)=CELL("address",OFFSET(RAM0,MMU_RAM_X,MMU_RAM_Y))),MMU_VAL,CV189)))</f>
        <v>0</v>
      </c>
      <c r="CW189" s="50">
        <f t="array" aca="1" ref="CW189" ca="1">IF(RESET,0,IF(LOAD_ROM,ROM!CW50,IF(AND(MMU_CLK,MMU_MEMW,CELL("address",CW189)=CELL("address",OFFSET(RAM0,MMU_RAM_X,MMU_RAM_Y))),MMU_VAL,CW189)))</f>
        <v>0</v>
      </c>
      <c r="CX189" s="50">
        <f t="array" aca="1" ref="CX189" ca="1">IF(RESET,0,IF(LOAD_ROM,ROM!CX50,IF(AND(MMU_CLK,MMU_MEMW,CELL("address",CX189)=CELL("address",OFFSET(RAM0,MMU_RAM_X,MMU_RAM_Y))),MMU_VAL,CX189)))</f>
        <v>0</v>
      </c>
      <c r="CY189" s="50">
        <f t="array" aca="1" ref="CY189" ca="1">IF(RESET,0,IF(LOAD_ROM,ROM!CY50,IF(AND(MMU_CLK,MMU_MEMW,CELL("address",CY189)=CELL("address",OFFSET(RAM0,MMU_RAM_X,MMU_RAM_Y))),MMU_VAL,CY189)))</f>
        <v>0</v>
      </c>
      <c r="CZ189" s="50">
        <f t="array" aca="1" ref="CZ189" ca="1">IF(RESET,0,IF(LOAD_ROM,ROM!CZ50,IF(AND(MMU_CLK,MMU_MEMW,CELL("address",CZ189)=CELL("address",OFFSET(RAM0,MMU_RAM_X,MMU_RAM_Y))),MMU_VAL,CZ189)))</f>
        <v>0</v>
      </c>
      <c r="DA189" s="50">
        <f t="array" aca="1" ref="DA189" ca="1">IF(RESET,0,IF(LOAD_ROM,ROM!DA50,IF(AND(MMU_CLK,MMU_MEMW,CELL("address",DA189)=CELL("address",OFFSET(RAM0,MMU_RAM_X,MMU_RAM_Y))),MMU_VAL,DA189)))</f>
        <v>0</v>
      </c>
      <c r="DB189" s="50">
        <f t="array" aca="1" ref="DB189" ca="1">IF(RESET,0,IF(LOAD_ROM,ROM!DB50,IF(AND(MMU_CLK,MMU_MEMW,CELL("address",DB189)=CELL("address",OFFSET(RAM0,MMU_RAM_X,MMU_RAM_Y))),MMU_VAL,DB189)))</f>
        <v>0</v>
      </c>
      <c r="DC189" s="50">
        <f t="array" aca="1" ref="DC189" ca="1">IF(RESET,0,IF(LOAD_ROM,ROM!DC50,IF(AND(MMU_CLK,MMU_MEMW,CELL("address",DC189)=CELL("address",OFFSET(RAM0,MMU_RAM_X,MMU_RAM_Y))),MMU_VAL,DC189)))</f>
        <v>0</v>
      </c>
      <c r="DD189" s="50">
        <f t="array" aca="1" ref="DD189" ca="1">IF(RESET,0,IF(LOAD_ROM,ROM!DD50,IF(AND(MMU_CLK,MMU_MEMW,CELL("address",DD189)=CELL("address",OFFSET(RAM0,MMU_RAM_X,MMU_RAM_Y))),MMU_VAL,DD189)))</f>
        <v>0</v>
      </c>
      <c r="DE189" s="50">
        <f t="array" aca="1" ref="DE189" ca="1">IF(RESET,0,IF(LOAD_ROM,ROM!DE50,IF(AND(MMU_CLK,MMU_MEMW,CELL("address",DE189)=CELL("address",OFFSET(RAM0,MMU_RAM_X,MMU_RAM_Y))),MMU_VAL,DE189)))</f>
        <v>0</v>
      </c>
      <c r="DF189" s="50">
        <f t="array" aca="1" ref="DF189" ca="1">IF(RESET,0,IF(LOAD_ROM,ROM!DF50,IF(AND(MMU_CLK,MMU_MEMW,CELL("address",DF189)=CELL("address",OFFSET(RAM0,MMU_RAM_X,MMU_RAM_Y))),MMU_VAL,DF189)))</f>
        <v>0</v>
      </c>
      <c r="DG189" s="50">
        <f t="array" aca="1" ref="DG189" ca="1">IF(RESET,0,IF(LOAD_ROM,ROM!DG50,IF(AND(MMU_CLK,MMU_MEMW,CELL("address",DG189)=CELL("address",OFFSET(RAM0,MMU_RAM_X,MMU_RAM_Y))),MMU_VAL,DG189)))</f>
        <v>0</v>
      </c>
      <c r="DH189" s="50">
        <f t="array" aca="1" ref="DH189" ca="1">IF(RESET,0,IF(LOAD_ROM,ROM!DH50,IF(AND(MMU_CLK,MMU_MEMW,CELL("address",DH189)=CELL("address",OFFSET(RAM0,MMU_RAM_X,MMU_RAM_Y))),MMU_VAL,DH189)))</f>
        <v>0</v>
      </c>
      <c r="DI189" s="50">
        <f t="array" aca="1" ref="DI189" ca="1">IF(RESET,0,IF(LOAD_ROM,ROM!DI50,IF(AND(MMU_CLK,MMU_MEMW,CELL("address",DI189)=CELL("address",OFFSET(RAM0,MMU_RAM_X,MMU_RAM_Y))),MMU_VAL,DI189)))</f>
        <v>0</v>
      </c>
      <c r="DJ189" s="50">
        <f t="array" aca="1" ref="DJ189" ca="1">IF(RESET,0,IF(LOAD_ROM,ROM!DJ50,IF(AND(MMU_CLK,MMU_MEMW,CELL("address",DJ189)=CELL("address",OFFSET(RAM0,MMU_RAM_X,MMU_RAM_Y))),MMU_VAL,DJ189)))</f>
        <v>0</v>
      </c>
      <c r="DK189" s="50">
        <f t="array" aca="1" ref="DK189" ca="1">IF(RESET,0,IF(LOAD_ROM,ROM!DK50,IF(AND(MMU_CLK,MMU_MEMW,CELL("address",DK189)=CELL("address",OFFSET(RAM0,MMU_RAM_X,MMU_RAM_Y))),MMU_VAL,DK189)))</f>
        <v>0</v>
      </c>
      <c r="DL189" s="50">
        <f t="array" aca="1" ref="DL189" ca="1">IF(RESET,0,IF(LOAD_ROM,ROM!DL50,IF(AND(MMU_CLK,MMU_MEMW,CELL("address",DL189)=CELL("address",OFFSET(RAM0,MMU_RAM_X,MMU_RAM_Y))),MMU_VAL,DL189)))</f>
        <v>0</v>
      </c>
      <c r="DM189" s="50">
        <f t="array" aca="1" ref="DM189" ca="1">IF(RESET,0,IF(LOAD_ROM,ROM!DM50,IF(AND(MMU_CLK,MMU_MEMW,CELL("address",DM189)=CELL("address",OFFSET(RAM0,MMU_RAM_X,MMU_RAM_Y))),MMU_VAL,DM189)))</f>
        <v>0</v>
      </c>
      <c r="DN189" s="50">
        <f t="array" aca="1" ref="DN189" ca="1">IF(RESET,0,IF(LOAD_ROM,ROM!DN50,IF(AND(MMU_CLK,MMU_MEMW,CELL("address",DN189)=CELL("address",OFFSET(RAM0,MMU_RAM_X,MMU_RAM_Y))),MMU_VAL,DN189)))</f>
        <v>0</v>
      </c>
      <c r="DO189" s="50">
        <f t="array" aca="1" ref="DO189" ca="1">IF(RESET,0,IF(LOAD_ROM,ROM!DO50,IF(AND(MMU_CLK,MMU_MEMW,CELL("address",DO189)=CELL("address",OFFSET(RAM0,MMU_RAM_X,MMU_RAM_Y))),MMU_VAL,DO189)))</f>
        <v>0</v>
      </c>
      <c r="DP189" s="50">
        <f t="array" aca="1" ref="DP189" ca="1">IF(RESET,0,IF(LOAD_ROM,ROM!DP50,IF(AND(MMU_CLK,MMU_MEMW,CELL("address",DP189)=CELL("address",OFFSET(RAM0,MMU_RAM_X,MMU_RAM_Y))),MMU_VAL,DP189)))</f>
        <v>0</v>
      </c>
      <c r="DQ189" s="50">
        <f t="array" aca="1" ref="DQ189" ca="1">IF(RESET,0,IF(LOAD_ROM,ROM!DQ50,IF(AND(MMU_CLK,MMU_MEMW,CELL("address",DQ189)=CELL("address",OFFSET(RAM0,MMU_RAM_X,MMU_RAM_Y))),MMU_VAL,DQ189)))</f>
        <v>0</v>
      </c>
      <c r="DR189" s="50">
        <f t="array" aca="1" ref="DR189" ca="1">IF(RESET,0,IF(LOAD_ROM,ROM!DR50,IF(AND(MMU_CLK,MMU_MEMW,CELL("address",DR189)=CELL("address",OFFSET(RAM0,MMU_RAM_X,MMU_RAM_Y))),MMU_VAL,DR189)))</f>
        <v>0</v>
      </c>
      <c r="DS189" s="50">
        <f t="array" aca="1" ref="DS189" ca="1">IF(RESET,0,IF(LOAD_ROM,ROM!DS50,IF(AND(MMU_CLK,MMU_MEMW,CELL("address",DS189)=CELL("address",OFFSET(RAM0,MMU_RAM_X,MMU_RAM_Y))),MMU_VAL,DS189)))</f>
        <v>0</v>
      </c>
      <c r="DT189" s="50">
        <f t="array" aca="1" ref="DT189" ca="1">IF(RESET,0,IF(LOAD_ROM,ROM!DT50,IF(AND(MMU_CLK,MMU_MEMW,CELL("address",DT189)=CELL("address",OFFSET(RAM0,MMU_RAM_X,MMU_RAM_Y))),MMU_VAL,DT189)))</f>
        <v>0</v>
      </c>
      <c r="DU189" s="50">
        <f t="array" aca="1" ref="DU189" ca="1">IF(RESET,0,IF(LOAD_ROM,ROM!DU50,IF(AND(MMU_CLK,MMU_MEMW,CELL("address",DU189)=CELL("address",OFFSET(RAM0,MMU_RAM_X,MMU_RAM_Y))),MMU_VAL,DU189)))</f>
        <v>0</v>
      </c>
      <c r="DV189" s="50">
        <f t="array" aca="1" ref="DV189" ca="1">IF(RESET,0,IF(LOAD_ROM,ROM!DV50,IF(AND(MMU_CLK,MMU_MEMW,CELL("address",DV189)=CELL("address",OFFSET(RAM0,MMU_RAM_X,MMU_RAM_Y))),MMU_VAL,DV189)))</f>
        <v>0</v>
      </c>
      <c r="DW189" s="50">
        <f t="array" aca="1" ref="DW189" ca="1">IF(RESET,0,IF(LOAD_ROM,ROM!DW50,IF(AND(MMU_CLK,MMU_MEMW,CELL("address",DW189)=CELL("address",OFFSET(RAM0,MMU_RAM_X,MMU_RAM_Y))),MMU_VAL,DW189)))</f>
        <v>0</v>
      </c>
      <c r="DX189" s="50">
        <f t="array" aca="1" ref="DX189" ca="1">IF(RESET,0,IF(LOAD_ROM,ROM!DX50,IF(AND(MMU_CLK,MMU_MEMW,CELL("address",DX189)=CELL("address",OFFSET(RAM0,MMU_RAM_X,MMU_RAM_Y))),MMU_VAL,DX189)))</f>
        <v>0</v>
      </c>
    </row>
    <row r="190" spans="1:128" x14ac:dyDescent="0.35">
      <c r="A190" s="50">
        <f t="array" aca="1" ref="A190" ca="1">IF(RESET,0,IF(LOAD_ROM,ROM!A51,IF(AND(MMU_CLK,MMU_MEMW,CELL("address",A190)=CELL("address",OFFSET(RAM0,MMU_RAM_X,MMU_RAM_Y))),MMU_VAL,A190)))</f>
        <v>0</v>
      </c>
      <c r="B190" s="50">
        <f t="array" aca="1" ref="B190" ca="1">IF(RESET,0,IF(LOAD_ROM,ROM!B51,IF(AND(MMU_CLK,MMU_MEMW,CELL("address",B190)=CELL("address",OFFSET(RAM0,MMU_RAM_X,MMU_RAM_Y))),MMU_VAL,B190)))</f>
        <v>0</v>
      </c>
      <c r="C190" s="50">
        <f t="array" aca="1" ref="C190" ca="1">IF(RESET,0,IF(LOAD_ROM,ROM!C51,IF(AND(MMU_CLK,MMU_MEMW,CELL("address",C190)=CELL("address",OFFSET(RAM0,MMU_RAM_X,MMU_RAM_Y))),MMU_VAL,C190)))</f>
        <v>0</v>
      </c>
      <c r="D190" s="50">
        <f t="array" aca="1" ref="D190" ca="1">IF(RESET,0,IF(LOAD_ROM,ROM!D51,IF(AND(MMU_CLK,MMU_MEMW,CELL("address",D190)=CELL("address",OFFSET(RAM0,MMU_RAM_X,MMU_RAM_Y))),MMU_VAL,D190)))</f>
        <v>0</v>
      </c>
      <c r="E190" s="50">
        <f t="array" aca="1" ref="E190" ca="1">IF(RESET,0,IF(LOAD_ROM,ROM!E51,IF(AND(MMU_CLK,MMU_MEMW,CELL("address",E190)=CELL("address",OFFSET(RAM0,MMU_RAM_X,MMU_RAM_Y))),MMU_VAL,E190)))</f>
        <v>0</v>
      </c>
      <c r="F190" s="50">
        <f t="array" aca="1" ref="F190" ca="1">IF(RESET,0,IF(LOAD_ROM,ROM!F51,IF(AND(MMU_CLK,MMU_MEMW,CELL("address",F190)=CELL("address",OFFSET(RAM0,MMU_RAM_X,MMU_RAM_Y))),MMU_VAL,F190)))</f>
        <v>0</v>
      </c>
      <c r="G190" s="50">
        <f t="array" aca="1" ref="G190" ca="1">IF(RESET,0,IF(LOAD_ROM,ROM!G51,IF(AND(MMU_CLK,MMU_MEMW,CELL("address",G190)=CELL("address",OFFSET(RAM0,MMU_RAM_X,MMU_RAM_Y))),MMU_VAL,G190)))</f>
        <v>0</v>
      </c>
      <c r="H190" s="50">
        <f t="array" aca="1" ref="H190" ca="1">IF(RESET,0,IF(LOAD_ROM,ROM!H51,IF(AND(MMU_CLK,MMU_MEMW,CELL("address",H190)=CELL("address",OFFSET(RAM0,MMU_RAM_X,MMU_RAM_Y))),MMU_VAL,H190)))</f>
        <v>0</v>
      </c>
      <c r="I190" s="50">
        <f t="array" aca="1" ref="I190" ca="1">IF(RESET,0,IF(LOAD_ROM,ROM!I51,IF(AND(MMU_CLK,MMU_MEMW,CELL("address",I190)=CELL("address",OFFSET(RAM0,MMU_RAM_X,MMU_RAM_Y))),MMU_VAL,I190)))</f>
        <v>0</v>
      </c>
      <c r="J190" s="50">
        <f t="array" aca="1" ref="J190" ca="1">IF(RESET,0,IF(LOAD_ROM,ROM!J51,IF(AND(MMU_CLK,MMU_MEMW,CELL("address",J190)=CELL("address",OFFSET(RAM0,MMU_RAM_X,MMU_RAM_Y))),MMU_VAL,J190)))</f>
        <v>0</v>
      </c>
      <c r="K190" s="50">
        <f t="array" aca="1" ref="K190" ca="1">IF(RESET,0,IF(LOAD_ROM,ROM!K51,IF(AND(MMU_CLK,MMU_MEMW,CELL("address",K190)=CELL("address",OFFSET(RAM0,MMU_RAM_X,MMU_RAM_Y))),MMU_VAL,K190)))</f>
        <v>0</v>
      </c>
      <c r="L190" s="50">
        <f t="array" aca="1" ref="L190" ca="1">IF(RESET,0,IF(LOAD_ROM,ROM!L51,IF(AND(MMU_CLK,MMU_MEMW,CELL("address",L190)=CELL("address",OFFSET(RAM0,MMU_RAM_X,MMU_RAM_Y))),MMU_VAL,L190)))</f>
        <v>0</v>
      </c>
      <c r="M190" s="50">
        <f t="array" aca="1" ref="M190" ca="1">IF(RESET,0,IF(LOAD_ROM,ROM!M51,IF(AND(MMU_CLK,MMU_MEMW,CELL("address",M190)=CELL("address",OFFSET(RAM0,MMU_RAM_X,MMU_RAM_Y))),MMU_VAL,M190)))</f>
        <v>0</v>
      </c>
      <c r="N190" s="50">
        <f t="array" aca="1" ref="N190" ca="1">IF(RESET,0,IF(LOAD_ROM,ROM!N51,IF(AND(MMU_CLK,MMU_MEMW,CELL("address",N190)=CELL("address",OFFSET(RAM0,MMU_RAM_X,MMU_RAM_Y))),MMU_VAL,N190)))</f>
        <v>0</v>
      </c>
      <c r="O190" s="50">
        <f t="array" aca="1" ref="O190" ca="1">IF(RESET,0,IF(LOAD_ROM,ROM!O51,IF(AND(MMU_CLK,MMU_MEMW,CELL("address",O190)=CELL("address",OFFSET(RAM0,MMU_RAM_X,MMU_RAM_Y))),MMU_VAL,O190)))</f>
        <v>0</v>
      </c>
      <c r="P190" s="50">
        <f t="array" aca="1" ref="P190" ca="1">IF(RESET,0,IF(LOAD_ROM,ROM!P51,IF(AND(MMU_CLK,MMU_MEMW,CELL("address",P190)=CELL("address",OFFSET(RAM0,MMU_RAM_X,MMU_RAM_Y))),MMU_VAL,P190)))</f>
        <v>0</v>
      </c>
      <c r="Q190" s="50">
        <f t="array" aca="1" ref="Q190" ca="1">IF(RESET,0,IF(LOAD_ROM,ROM!Q51,IF(AND(MMU_CLK,MMU_MEMW,CELL("address",Q190)=CELL("address",OFFSET(RAM0,MMU_RAM_X,MMU_RAM_Y))),MMU_VAL,Q190)))</f>
        <v>0</v>
      </c>
      <c r="R190" s="50">
        <f t="array" aca="1" ref="R190" ca="1">IF(RESET,0,IF(LOAD_ROM,ROM!R51,IF(AND(MMU_CLK,MMU_MEMW,CELL("address",R190)=CELL("address",OFFSET(RAM0,MMU_RAM_X,MMU_RAM_Y))),MMU_VAL,R190)))</f>
        <v>0</v>
      </c>
      <c r="S190" s="50">
        <f t="array" aca="1" ref="S190" ca="1">IF(RESET,0,IF(LOAD_ROM,ROM!S51,IF(AND(MMU_CLK,MMU_MEMW,CELL("address",S190)=CELL("address",OFFSET(RAM0,MMU_RAM_X,MMU_RAM_Y))),MMU_VAL,S190)))</f>
        <v>0</v>
      </c>
      <c r="T190" s="50">
        <f t="array" aca="1" ref="T190" ca="1">IF(RESET,0,IF(LOAD_ROM,ROM!T51,IF(AND(MMU_CLK,MMU_MEMW,CELL("address",T190)=CELL("address",OFFSET(RAM0,MMU_RAM_X,MMU_RAM_Y))),MMU_VAL,T190)))</f>
        <v>0</v>
      </c>
      <c r="U190" s="50">
        <f t="array" aca="1" ref="U190" ca="1">IF(RESET,0,IF(LOAD_ROM,ROM!U51,IF(AND(MMU_CLK,MMU_MEMW,CELL("address",U190)=CELL("address",OFFSET(RAM0,MMU_RAM_X,MMU_RAM_Y))),MMU_VAL,U190)))</f>
        <v>0</v>
      </c>
      <c r="V190" s="50">
        <f t="array" aca="1" ref="V190" ca="1">IF(RESET,0,IF(LOAD_ROM,ROM!V51,IF(AND(MMU_CLK,MMU_MEMW,CELL("address",V190)=CELL("address",OFFSET(RAM0,MMU_RAM_X,MMU_RAM_Y))),MMU_VAL,V190)))</f>
        <v>0</v>
      </c>
      <c r="W190" s="50">
        <f t="array" aca="1" ref="W190" ca="1">IF(RESET,0,IF(LOAD_ROM,ROM!W51,IF(AND(MMU_CLK,MMU_MEMW,CELL("address",W190)=CELL("address",OFFSET(RAM0,MMU_RAM_X,MMU_RAM_Y))),MMU_VAL,W190)))</f>
        <v>0</v>
      </c>
      <c r="X190" s="50">
        <f t="array" aca="1" ref="X190" ca="1">IF(RESET,0,IF(LOAD_ROM,ROM!X51,IF(AND(MMU_CLK,MMU_MEMW,CELL("address",X190)=CELL("address",OFFSET(RAM0,MMU_RAM_X,MMU_RAM_Y))),MMU_VAL,X190)))</f>
        <v>0</v>
      </c>
      <c r="Y190" s="50">
        <f t="array" aca="1" ref="Y190" ca="1">IF(RESET,0,IF(LOAD_ROM,ROM!Y51,IF(AND(MMU_CLK,MMU_MEMW,CELL("address",Y190)=CELL("address",OFFSET(RAM0,MMU_RAM_X,MMU_RAM_Y))),MMU_VAL,Y190)))</f>
        <v>0</v>
      </c>
      <c r="Z190" s="50">
        <f t="array" aca="1" ref="Z190" ca="1">IF(RESET,0,IF(LOAD_ROM,ROM!Z51,IF(AND(MMU_CLK,MMU_MEMW,CELL("address",Z190)=CELL("address",OFFSET(RAM0,MMU_RAM_X,MMU_RAM_Y))),MMU_VAL,Z190)))</f>
        <v>0</v>
      </c>
      <c r="AA190" s="50">
        <f t="array" aca="1" ref="AA190" ca="1">IF(RESET,0,IF(LOAD_ROM,ROM!AA51,IF(AND(MMU_CLK,MMU_MEMW,CELL("address",AA190)=CELL("address",OFFSET(RAM0,MMU_RAM_X,MMU_RAM_Y))),MMU_VAL,AA190)))</f>
        <v>0</v>
      </c>
      <c r="AB190" s="50">
        <f t="array" aca="1" ref="AB190" ca="1">IF(RESET,0,IF(LOAD_ROM,ROM!AB51,IF(AND(MMU_CLK,MMU_MEMW,CELL("address",AB190)=CELL("address",OFFSET(RAM0,MMU_RAM_X,MMU_RAM_Y))),MMU_VAL,AB190)))</f>
        <v>0</v>
      </c>
      <c r="AC190" s="50">
        <f t="array" aca="1" ref="AC190" ca="1">IF(RESET,0,IF(LOAD_ROM,ROM!AC51,IF(AND(MMU_CLK,MMU_MEMW,CELL("address",AC190)=CELL("address",OFFSET(RAM0,MMU_RAM_X,MMU_RAM_Y))),MMU_VAL,AC190)))</f>
        <v>0</v>
      </c>
      <c r="AD190" s="50">
        <f t="array" aca="1" ref="AD190" ca="1">IF(RESET,0,IF(LOAD_ROM,ROM!AD51,IF(AND(MMU_CLK,MMU_MEMW,CELL("address",AD190)=CELL("address",OFFSET(RAM0,MMU_RAM_X,MMU_RAM_Y))),MMU_VAL,AD190)))</f>
        <v>0</v>
      </c>
      <c r="AE190" s="50">
        <f t="array" aca="1" ref="AE190" ca="1">IF(RESET,0,IF(LOAD_ROM,ROM!AE51,IF(AND(MMU_CLK,MMU_MEMW,CELL("address",AE190)=CELL("address",OFFSET(RAM0,MMU_RAM_X,MMU_RAM_Y))),MMU_VAL,AE190)))</f>
        <v>0</v>
      </c>
      <c r="AF190" s="50">
        <f t="array" aca="1" ref="AF190" ca="1">IF(RESET,0,IF(LOAD_ROM,ROM!AF51,IF(AND(MMU_CLK,MMU_MEMW,CELL("address",AF190)=CELL("address",OFFSET(RAM0,MMU_RAM_X,MMU_RAM_Y))),MMU_VAL,AF190)))</f>
        <v>0</v>
      </c>
      <c r="AG190" s="50">
        <f t="array" aca="1" ref="AG190" ca="1">IF(RESET,0,IF(LOAD_ROM,ROM!AG51,IF(AND(MMU_CLK,MMU_MEMW,CELL("address",AG190)=CELL("address",OFFSET(RAM0,MMU_RAM_X,MMU_RAM_Y))),MMU_VAL,AG190)))</f>
        <v>0</v>
      </c>
      <c r="AH190" s="50">
        <f t="array" aca="1" ref="AH190" ca="1">IF(RESET,0,IF(LOAD_ROM,ROM!AH51,IF(AND(MMU_CLK,MMU_MEMW,CELL("address",AH190)=CELL("address",OFFSET(RAM0,MMU_RAM_X,MMU_RAM_Y))),MMU_VAL,AH190)))</f>
        <v>0</v>
      </c>
      <c r="AI190" s="50">
        <f t="array" aca="1" ref="AI190" ca="1">IF(RESET,0,IF(LOAD_ROM,ROM!AI51,IF(AND(MMU_CLK,MMU_MEMW,CELL("address",AI190)=CELL("address",OFFSET(RAM0,MMU_RAM_X,MMU_RAM_Y))),MMU_VAL,AI190)))</f>
        <v>0</v>
      </c>
      <c r="AJ190" s="50">
        <f t="array" aca="1" ref="AJ190" ca="1">IF(RESET,0,IF(LOAD_ROM,ROM!AJ51,IF(AND(MMU_CLK,MMU_MEMW,CELL("address",AJ190)=CELL("address",OFFSET(RAM0,MMU_RAM_X,MMU_RAM_Y))),MMU_VAL,AJ190)))</f>
        <v>0</v>
      </c>
      <c r="AK190" s="50">
        <f t="array" aca="1" ref="AK190" ca="1">IF(RESET,0,IF(LOAD_ROM,ROM!AK51,IF(AND(MMU_CLK,MMU_MEMW,CELL("address",AK190)=CELL("address",OFFSET(RAM0,MMU_RAM_X,MMU_RAM_Y))),MMU_VAL,AK190)))</f>
        <v>0</v>
      </c>
      <c r="AL190" s="50">
        <f t="array" aca="1" ref="AL190" ca="1">IF(RESET,0,IF(LOAD_ROM,ROM!AL51,IF(AND(MMU_CLK,MMU_MEMW,CELL("address",AL190)=CELL("address",OFFSET(RAM0,MMU_RAM_X,MMU_RAM_Y))),MMU_VAL,AL190)))</f>
        <v>0</v>
      </c>
      <c r="AM190" s="50">
        <f t="array" aca="1" ref="AM190" ca="1">IF(RESET,0,IF(LOAD_ROM,ROM!AM51,IF(AND(MMU_CLK,MMU_MEMW,CELL("address",AM190)=CELL("address",OFFSET(RAM0,MMU_RAM_X,MMU_RAM_Y))),MMU_VAL,AM190)))</f>
        <v>0</v>
      </c>
      <c r="AN190" s="50">
        <f t="array" aca="1" ref="AN190" ca="1">IF(RESET,0,IF(LOAD_ROM,ROM!AN51,IF(AND(MMU_CLK,MMU_MEMW,CELL("address",AN190)=CELL("address",OFFSET(RAM0,MMU_RAM_X,MMU_RAM_Y))),MMU_VAL,AN190)))</f>
        <v>0</v>
      </c>
      <c r="AO190" s="50">
        <f t="array" aca="1" ref="AO190" ca="1">IF(RESET,0,IF(LOAD_ROM,ROM!AO51,IF(AND(MMU_CLK,MMU_MEMW,CELL("address",AO190)=CELL("address",OFFSET(RAM0,MMU_RAM_X,MMU_RAM_Y))),MMU_VAL,AO190)))</f>
        <v>0</v>
      </c>
      <c r="AP190" s="50">
        <f t="array" aca="1" ref="AP190" ca="1">IF(RESET,0,IF(LOAD_ROM,ROM!AP51,IF(AND(MMU_CLK,MMU_MEMW,CELL("address",AP190)=CELL("address",OFFSET(RAM0,MMU_RAM_X,MMU_RAM_Y))),MMU_VAL,AP190)))</f>
        <v>0</v>
      </c>
      <c r="AQ190" s="50">
        <f t="array" aca="1" ref="AQ190" ca="1">IF(RESET,0,IF(LOAD_ROM,ROM!AQ51,IF(AND(MMU_CLK,MMU_MEMW,CELL("address",AQ190)=CELL("address",OFFSET(RAM0,MMU_RAM_X,MMU_RAM_Y))),MMU_VAL,AQ190)))</f>
        <v>0</v>
      </c>
      <c r="AR190" s="50">
        <f t="array" aca="1" ref="AR190" ca="1">IF(RESET,0,IF(LOAD_ROM,ROM!AR51,IF(AND(MMU_CLK,MMU_MEMW,CELL("address",AR190)=CELL("address",OFFSET(RAM0,MMU_RAM_X,MMU_RAM_Y))),MMU_VAL,AR190)))</f>
        <v>0</v>
      </c>
      <c r="AS190" s="50">
        <f t="array" aca="1" ref="AS190" ca="1">IF(RESET,0,IF(LOAD_ROM,ROM!AS51,IF(AND(MMU_CLK,MMU_MEMW,CELL("address",AS190)=CELL("address",OFFSET(RAM0,MMU_RAM_X,MMU_RAM_Y))),MMU_VAL,AS190)))</f>
        <v>0</v>
      </c>
      <c r="AT190" s="50">
        <f t="array" aca="1" ref="AT190" ca="1">IF(RESET,0,IF(LOAD_ROM,ROM!AT51,IF(AND(MMU_CLK,MMU_MEMW,CELL("address",AT190)=CELL("address",OFFSET(RAM0,MMU_RAM_X,MMU_RAM_Y))),MMU_VAL,AT190)))</f>
        <v>0</v>
      </c>
      <c r="AU190" s="50">
        <f t="array" aca="1" ref="AU190" ca="1">IF(RESET,0,IF(LOAD_ROM,ROM!AU51,IF(AND(MMU_CLK,MMU_MEMW,CELL("address",AU190)=CELL("address",OFFSET(RAM0,MMU_RAM_X,MMU_RAM_Y))),MMU_VAL,AU190)))</f>
        <v>0</v>
      </c>
      <c r="AV190" s="50">
        <f t="array" aca="1" ref="AV190" ca="1">IF(RESET,0,IF(LOAD_ROM,ROM!AV51,IF(AND(MMU_CLK,MMU_MEMW,CELL("address",AV190)=CELL("address",OFFSET(RAM0,MMU_RAM_X,MMU_RAM_Y))),MMU_VAL,AV190)))</f>
        <v>0</v>
      </c>
      <c r="AW190" s="50">
        <f t="array" aca="1" ref="AW190" ca="1">IF(RESET,0,IF(LOAD_ROM,ROM!AW51,IF(AND(MMU_CLK,MMU_MEMW,CELL("address",AW190)=CELL("address",OFFSET(RAM0,MMU_RAM_X,MMU_RAM_Y))),MMU_VAL,AW190)))</f>
        <v>0</v>
      </c>
      <c r="AX190" s="50">
        <f t="array" aca="1" ref="AX190" ca="1">IF(RESET,0,IF(LOAD_ROM,ROM!AX51,IF(AND(MMU_CLK,MMU_MEMW,CELL("address",AX190)=CELL("address",OFFSET(RAM0,MMU_RAM_X,MMU_RAM_Y))),MMU_VAL,AX190)))</f>
        <v>0</v>
      </c>
      <c r="AY190" s="50">
        <f t="array" aca="1" ref="AY190" ca="1">IF(RESET,0,IF(LOAD_ROM,ROM!AY51,IF(AND(MMU_CLK,MMU_MEMW,CELL("address",AY190)=CELL("address",OFFSET(RAM0,MMU_RAM_X,MMU_RAM_Y))),MMU_VAL,AY190)))</f>
        <v>0</v>
      </c>
      <c r="AZ190" s="50">
        <f t="array" aca="1" ref="AZ190" ca="1">IF(RESET,0,IF(LOAD_ROM,ROM!AZ51,IF(AND(MMU_CLK,MMU_MEMW,CELL("address",AZ190)=CELL("address",OFFSET(RAM0,MMU_RAM_X,MMU_RAM_Y))),MMU_VAL,AZ190)))</f>
        <v>0</v>
      </c>
      <c r="BA190" s="50">
        <f t="array" aca="1" ref="BA190" ca="1">IF(RESET,0,IF(LOAD_ROM,ROM!BA51,IF(AND(MMU_CLK,MMU_MEMW,CELL("address",BA190)=CELL("address",OFFSET(RAM0,MMU_RAM_X,MMU_RAM_Y))),MMU_VAL,BA190)))</f>
        <v>0</v>
      </c>
      <c r="BB190" s="50">
        <f t="array" aca="1" ref="BB190" ca="1">IF(RESET,0,IF(LOAD_ROM,ROM!BB51,IF(AND(MMU_CLK,MMU_MEMW,CELL("address",BB190)=CELL("address",OFFSET(RAM0,MMU_RAM_X,MMU_RAM_Y))),MMU_VAL,BB190)))</f>
        <v>0</v>
      </c>
      <c r="BC190" s="50">
        <f t="array" aca="1" ref="BC190" ca="1">IF(RESET,0,IF(LOAD_ROM,ROM!BC51,IF(AND(MMU_CLK,MMU_MEMW,CELL("address",BC190)=CELL("address",OFFSET(RAM0,MMU_RAM_X,MMU_RAM_Y))),MMU_VAL,BC190)))</f>
        <v>0</v>
      </c>
      <c r="BD190" s="50">
        <f t="array" aca="1" ref="BD190" ca="1">IF(RESET,0,IF(LOAD_ROM,ROM!BD51,IF(AND(MMU_CLK,MMU_MEMW,CELL("address",BD190)=CELL("address",OFFSET(RAM0,MMU_RAM_X,MMU_RAM_Y))),MMU_VAL,BD190)))</f>
        <v>0</v>
      </c>
      <c r="BE190" s="50">
        <f t="array" aca="1" ref="BE190" ca="1">IF(RESET,0,IF(LOAD_ROM,ROM!BE51,IF(AND(MMU_CLK,MMU_MEMW,CELL("address",BE190)=CELL("address",OFFSET(RAM0,MMU_RAM_X,MMU_RAM_Y))),MMU_VAL,BE190)))</f>
        <v>0</v>
      </c>
      <c r="BF190" s="50">
        <f t="array" aca="1" ref="BF190" ca="1">IF(RESET,0,IF(LOAD_ROM,ROM!BF51,IF(AND(MMU_CLK,MMU_MEMW,CELL("address",BF190)=CELL("address",OFFSET(RAM0,MMU_RAM_X,MMU_RAM_Y))),MMU_VAL,BF190)))</f>
        <v>0</v>
      </c>
      <c r="BG190" s="50">
        <f t="array" aca="1" ref="BG190" ca="1">IF(RESET,0,IF(LOAD_ROM,ROM!BG51,IF(AND(MMU_CLK,MMU_MEMW,CELL("address",BG190)=CELL("address",OFFSET(RAM0,MMU_RAM_X,MMU_RAM_Y))),MMU_VAL,BG190)))</f>
        <v>0</v>
      </c>
      <c r="BH190" s="50">
        <f t="array" aca="1" ref="BH190" ca="1">IF(RESET,0,IF(LOAD_ROM,ROM!BH51,IF(AND(MMU_CLK,MMU_MEMW,CELL("address",BH190)=CELL("address",OFFSET(RAM0,MMU_RAM_X,MMU_RAM_Y))),MMU_VAL,BH190)))</f>
        <v>0</v>
      </c>
      <c r="BI190" s="50">
        <f t="array" aca="1" ref="BI190" ca="1">IF(RESET,0,IF(LOAD_ROM,ROM!BI51,IF(AND(MMU_CLK,MMU_MEMW,CELL("address",BI190)=CELL("address",OFFSET(RAM0,MMU_RAM_X,MMU_RAM_Y))),MMU_VAL,BI190)))</f>
        <v>0</v>
      </c>
      <c r="BJ190" s="50">
        <f t="array" aca="1" ref="BJ190" ca="1">IF(RESET,0,IF(LOAD_ROM,ROM!BJ51,IF(AND(MMU_CLK,MMU_MEMW,CELL("address",BJ190)=CELL("address",OFFSET(RAM0,MMU_RAM_X,MMU_RAM_Y))),MMU_VAL,BJ190)))</f>
        <v>0</v>
      </c>
      <c r="BK190" s="50">
        <f t="array" aca="1" ref="BK190" ca="1">IF(RESET,0,IF(LOAD_ROM,ROM!BK51,IF(AND(MMU_CLK,MMU_MEMW,CELL("address",BK190)=CELL("address",OFFSET(RAM0,MMU_RAM_X,MMU_RAM_Y))),MMU_VAL,BK190)))</f>
        <v>0</v>
      </c>
      <c r="BL190" s="50">
        <f t="array" aca="1" ref="BL190" ca="1">IF(RESET,0,IF(LOAD_ROM,ROM!BL51,IF(AND(MMU_CLK,MMU_MEMW,CELL("address",BL190)=CELL("address",OFFSET(RAM0,MMU_RAM_X,MMU_RAM_Y))),MMU_VAL,BL190)))</f>
        <v>0</v>
      </c>
      <c r="BM190" s="50">
        <f t="array" aca="1" ref="BM190" ca="1">IF(RESET,0,IF(LOAD_ROM,ROM!BM51,IF(AND(MMU_CLK,MMU_MEMW,CELL("address",BM190)=CELL("address",OFFSET(RAM0,MMU_RAM_X,MMU_RAM_Y))),MMU_VAL,BM190)))</f>
        <v>0</v>
      </c>
      <c r="BN190" s="50">
        <f t="array" aca="1" ref="BN190" ca="1">IF(RESET,0,IF(LOAD_ROM,ROM!BN51,IF(AND(MMU_CLK,MMU_MEMW,CELL("address",BN190)=CELL("address",OFFSET(RAM0,MMU_RAM_X,MMU_RAM_Y))),MMU_VAL,BN190)))</f>
        <v>0</v>
      </c>
      <c r="BO190" s="50">
        <f t="array" aca="1" ref="BO190" ca="1">IF(RESET,0,IF(LOAD_ROM,ROM!BO51,IF(AND(MMU_CLK,MMU_MEMW,CELL("address",BO190)=CELL("address",OFFSET(RAM0,MMU_RAM_X,MMU_RAM_Y))),MMU_VAL,BO190)))</f>
        <v>0</v>
      </c>
      <c r="BP190" s="50">
        <f t="array" aca="1" ref="BP190" ca="1">IF(RESET,0,IF(LOAD_ROM,ROM!BP51,IF(AND(MMU_CLK,MMU_MEMW,CELL("address",BP190)=CELL("address",OFFSET(RAM0,MMU_RAM_X,MMU_RAM_Y))),MMU_VAL,BP190)))</f>
        <v>0</v>
      </c>
      <c r="BQ190" s="50">
        <f t="array" aca="1" ref="BQ190" ca="1">IF(RESET,0,IF(LOAD_ROM,ROM!BQ51,IF(AND(MMU_CLK,MMU_MEMW,CELL("address",BQ190)=CELL("address",OFFSET(RAM0,MMU_RAM_X,MMU_RAM_Y))),MMU_VAL,BQ190)))</f>
        <v>0</v>
      </c>
      <c r="BR190" s="50">
        <f t="array" aca="1" ref="BR190" ca="1">IF(RESET,0,IF(LOAD_ROM,ROM!BR51,IF(AND(MMU_CLK,MMU_MEMW,CELL("address",BR190)=CELL("address",OFFSET(RAM0,MMU_RAM_X,MMU_RAM_Y))),MMU_VAL,BR190)))</f>
        <v>0</v>
      </c>
      <c r="BS190" s="50">
        <f t="array" aca="1" ref="BS190" ca="1">IF(RESET,0,IF(LOAD_ROM,ROM!BS51,IF(AND(MMU_CLK,MMU_MEMW,CELL("address",BS190)=CELL("address",OFFSET(RAM0,MMU_RAM_X,MMU_RAM_Y))),MMU_VAL,BS190)))</f>
        <v>0</v>
      </c>
      <c r="BT190" s="50">
        <f t="array" aca="1" ref="BT190" ca="1">IF(RESET,0,IF(LOAD_ROM,ROM!BT51,IF(AND(MMU_CLK,MMU_MEMW,CELL("address",BT190)=CELL("address",OFFSET(RAM0,MMU_RAM_X,MMU_RAM_Y))),MMU_VAL,BT190)))</f>
        <v>0</v>
      </c>
      <c r="BU190" s="50">
        <f t="array" aca="1" ref="BU190" ca="1">IF(RESET,0,IF(LOAD_ROM,ROM!BU51,IF(AND(MMU_CLK,MMU_MEMW,CELL("address",BU190)=CELL("address",OFFSET(RAM0,MMU_RAM_X,MMU_RAM_Y))),MMU_VAL,BU190)))</f>
        <v>0</v>
      </c>
      <c r="BV190" s="50">
        <f t="array" aca="1" ref="BV190" ca="1">IF(RESET,0,IF(LOAD_ROM,ROM!BV51,IF(AND(MMU_CLK,MMU_MEMW,CELL("address",BV190)=CELL("address",OFFSET(RAM0,MMU_RAM_X,MMU_RAM_Y))),MMU_VAL,BV190)))</f>
        <v>0</v>
      </c>
      <c r="BW190" s="50">
        <f t="array" aca="1" ref="BW190" ca="1">IF(RESET,0,IF(LOAD_ROM,ROM!BW51,IF(AND(MMU_CLK,MMU_MEMW,CELL("address",BW190)=CELL("address",OFFSET(RAM0,MMU_RAM_X,MMU_RAM_Y))),MMU_VAL,BW190)))</f>
        <v>0</v>
      </c>
      <c r="BX190" s="50">
        <f t="array" aca="1" ref="BX190" ca="1">IF(RESET,0,IF(LOAD_ROM,ROM!BX51,IF(AND(MMU_CLK,MMU_MEMW,CELL("address",BX190)=CELL("address",OFFSET(RAM0,MMU_RAM_X,MMU_RAM_Y))),MMU_VAL,BX190)))</f>
        <v>0</v>
      </c>
      <c r="BY190" s="50">
        <f t="array" aca="1" ref="BY190" ca="1">IF(RESET,0,IF(LOAD_ROM,ROM!BY51,IF(AND(MMU_CLK,MMU_MEMW,CELL("address",BY190)=CELL("address",OFFSET(RAM0,MMU_RAM_X,MMU_RAM_Y))),MMU_VAL,BY190)))</f>
        <v>0</v>
      </c>
      <c r="BZ190" s="50">
        <f t="array" aca="1" ref="BZ190" ca="1">IF(RESET,0,IF(LOAD_ROM,ROM!BZ51,IF(AND(MMU_CLK,MMU_MEMW,CELL("address",BZ190)=CELL("address",OFFSET(RAM0,MMU_RAM_X,MMU_RAM_Y))),MMU_VAL,BZ190)))</f>
        <v>0</v>
      </c>
      <c r="CA190" s="50">
        <f t="array" aca="1" ref="CA190" ca="1">IF(RESET,0,IF(LOAD_ROM,ROM!CA51,IF(AND(MMU_CLK,MMU_MEMW,CELL("address",CA190)=CELL("address",OFFSET(RAM0,MMU_RAM_X,MMU_RAM_Y))),MMU_VAL,CA190)))</f>
        <v>0</v>
      </c>
      <c r="CB190" s="50">
        <f t="array" aca="1" ref="CB190" ca="1">IF(RESET,0,IF(LOAD_ROM,ROM!CB51,IF(AND(MMU_CLK,MMU_MEMW,CELL("address",CB190)=CELL("address",OFFSET(RAM0,MMU_RAM_X,MMU_RAM_Y))),MMU_VAL,CB190)))</f>
        <v>0</v>
      </c>
      <c r="CC190" s="50">
        <f t="array" aca="1" ref="CC190" ca="1">IF(RESET,0,IF(LOAD_ROM,ROM!CC51,IF(AND(MMU_CLK,MMU_MEMW,CELL("address",CC190)=CELL("address",OFFSET(RAM0,MMU_RAM_X,MMU_RAM_Y))),MMU_VAL,CC190)))</f>
        <v>0</v>
      </c>
      <c r="CD190" s="50">
        <f t="array" aca="1" ref="CD190" ca="1">IF(RESET,0,IF(LOAD_ROM,ROM!CD51,IF(AND(MMU_CLK,MMU_MEMW,CELL("address",CD190)=CELL("address",OFFSET(RAM0,MMU_RAM_X,MMU_RAM_Y))),MMU_VAL,CD190)))</f>
        <v>0</v>
      </c>
      <c r="CE190" s="50">
        <f t="array" aca="1" ref="CE190" ca="1">IF(RESET,0,IF(LOAD_ROM,ROM!CE51,IF(AND(MMU_CLK,MMU_MEMW,CELL("address",CE190)=CELL("address",OFFSET(RAM0,MMU_RAM_X,MMU_RAM_Y))),MMU_VAL,CE190)))</f>
        <v>0</v>
      </c>
      <c r="CF190" s="50">
        <f t="array" aca="1" ref="CF190" ca="1">IF(RESET,0,IF(LOAD_ROM,ROM!CF51,IF(AND(MMU_CLK,MMU_MEMW,CELL("address",CF190)=CELL("address",OFFSET(RAM0,MMU_RAM_X,MMU_RAM_Y))),MMU_VAL,CF190)))</f>
        <v>0</v>
      </c>
      <c r="CG190" s="50">
        <f t="array" aca="1" ref="CG190" ca="1">IF(RESET,0,IF(LOAD_ROM,ROM!CG51,IF(AND(MMU_CLK,MMU_MEMW,CELL("address",CG190)=CELL("address",OFFSET(RAM0,MMU_RAM_X,MMU_RAM_Y))),MMU_VAL,CG190)))</f>
        <v>0</v>
      </c>
      <c r="CH190" s="50">
        <f t="array" aca="1" ref="CH190" ca="1">IF(RESET,0,IF(LOAD_ROM,ROM!CH51,IF(AND(MMU_CLK,MMU_MEMW,CELL("address",CH190)=CELL("address",OFFSET(RAM0,MMU_RAM_X,MMU_RAM_Y))),MMU_VAL,CH190)))</f>
        <v>0</v>
      </c>
      <c r="CI190" s="50">
        <f t="array" aca="1" ref="CI190" ca="1">IF(RESET,0,IF(LOAD_ROM,ROM!CI51,IF(AND(MMU_CLK,MMU_MEMW,CELL("address",CI190)=CELL("address",OFFSET(RAM0,MMU_RAM_X,MMU_RAM_Y))),MMU_VAL,CI190)))</f>
        <v>0</v>
      </c>
      <c r="CJ190" s="50">
        <f t="array" aca="1" ref="CJ190" ca="1">IF(RESET,0,IF(LOAD_ROM,ROM!CJ51,IF(AND(MMU_CLK,MMU_MEMW,CELL("address",CJ190)=CELL("address",OFFSET(RAM0,MMU_RAM_X,MMU_RAM_Y))),MMU_VAL,CJ190)))</f>
        <v>0</v>
      </c>
      <c r="CK190" s="50">
        <f t="array" aca="1" ref="CK190" ca="1">IF(RESET,0,IF(LOAD_ROM,ROM!CK51,IF(AND(MMU_CLK,MMU_MEMW,CELL("address",CK190)=CELL("address",OFFSET(RAM0,MMU_RAM_X,MMU_RAM_Y))),MMU_VAL,CK190)))</f>
        <v>0</v>
      </c>
      <c r="CL190" s="50">
        <f t="array" aca="1" ref="CL190" ca="1">IF(RESET,0,IF(LOAD_ROM,ROM!CL51,IF(AND(MMU_CLK,MMU_MEMW,CELL("address",CL190)=CELL("address",OFFSET(RAM0,MMU_RAM_X,MMU_RAM_Y))),MMU_VAL,CL190)))</f>
        <v>0</v>
      </c>
      <c r="CM190" s="50">
        <f t="array" aca="1" ref="CM190" ca="1">IF(RESET,0,IF(LOAD_ROM,ROM!CM51,IF(AND(MMU_CLK,MMU_MEMW,CELL("address",CM190)=CELL("address",OFFSET(RAM0,MMU_RAM_X,MMU_RAM_Y))),MMU_VAL,CM190)))</f>
        <v>0</v>
      </c>
      <c r="CN190" s="50">
        <f t="array" aca="1" ref="CN190" ca="1">IF(RESET,0,IF(LOAD_ROM,ROM!CN51,IF(AND(MMU_CLK,MMU_MEMW,CELL("address",CN190)=CELL("address",OFFSET(RAM0,MMU_RAM_X,MMU_RAM_Y))),MMU_VAL,CN190)))</f>
        <v>0</v>
      </c>
      <c r="CO190" s="50">
        <f t="array" aca="1" ref="CO190" ca="1">IF(RESET,0,IF(LOAD_ROM,ROM!CO51,IF(AND(MMU_CLK,MMU_MEMW,CELL("address",CO190)=CELL("address",OFFSET(RAM0,MMU_RAM_X,MMU_RAM_Y))),MMU_VAL,CO190)))</f>
        <v>0</v>
      </c>
      <c r="CP190" s="50">
        <f t="array" aca="1" ref="CP190" ca="1">IF(RESET,0,IF(LOAD_ROM,ROM!CP51,IF(AND(MMU_CLK,MMU_MEMW,CELL("address",CP190)=CELL("address",OFFSET(RAM0,MMU_RAM_X,MMU_RAM_Y))),MMU_VAL,CP190)))</f>
        <v>0</v>
      </c>
      <c r="CQ190" s="50">
        <f t="array" aca="1" ref="CQ190" ca="1">IF(RESET,0,IF(LOAD_ROM,ROM!CQ51,IF(AND(MMU_CLK,MMU_MEMW,CELL("address",CQ190)=CELL("address",OFFSET(RAM0,MMU_RAM_X,MMU_RAM_Y))),MMU_VAL,CQ190)))</f>
        <v>0</v>
      </c>
      <c r="CR190" s="50">
        <f t="array" aca="1" ref="CR190" ca="1">IF(RESET,0,IF(LOAD_ROM,ROM!CR51,IF(AND(MMU_CLK,MMU_MEMW,CELL("address",CR190)=CELL("address",OFFSET(RAM0,MMU_RAM_X,MMU_RAM_Y))),MMU_VAL,CR190)))</f>
        <v>0</v>
      </c>
      <c r="CS190" s="50">
        <f t="array" aca="1" ref="CS190" ca="1">IF(RESET,0,IF(LOAD_ROM,ROM!CS51,IF(AND(MMU_CLK,MMU_MEMW,CELL("address",CS190)=CELL("address",OFFSET(RAM0,MMU_RAM_X,MMU_RAM_Y))),MMU_VAL,CS190)))</f>
        <v>0</v>
      </c>
      <c r="CT190" s="50">
        <f t="array" aca="1" ref="CT190" ca="1">IF(RESET,0,IF(LOAD_ROM,ROM!CT51,IF(AND(MMU_CLK,MMU_MEMW,CELL("address",CT190)=CELL("address",OFFSET(RAM0,MMU_RAM_X,MMU_RAM_Y))),MMU_VAL,CT190)))</f>
        <v>0</v>
      </c>
      <c r="CU190" s="50">
        <f t="array" aca="1" ref="CU190" ca="1">IF(RESET,0,IF(LOAD_ROM,ROM!CU51,IF(AND(MMU_CLK,MMU_MEMW,CELL("address",CU190)=CELL("address",OFFSET(RAM0,MMU_RAM_X,MMU_RAM_Y))),MMU_VAL,CU190)))</f>
        <v>0</v>
      </c>
      <c r="CV190" s="50">
        <f t="array" aca="1" ref="CV190" ca="1">IF(RESET,0,IF(LOAD_ROM,ROM!CV51,IF(AND(MMU_CLK,MMU_MEMW,CELL("address",CV190)=CELL("address",OFFSET(RAM0,MMU_RAM_X,MMU_RAM_Y))),MMU_VAL,CV190)))</f>
        <v>0</v>
      </c>
      <c r="CW190" s="50">
        <f t="array" aca="1" ref="CW190" ca="1">IF(RESET,0,IF(LOAD_ROM,ROM!CW51,IF(AND(MMU_CLK,MMU_MEMW,CELL("address",CW190)=CELL("address",OFFSET(RAM0,MMU_RAM_X,MMU_RAM_Y))),MMU_VAL,CW190)))</f>
        <v>0</v>
      </c>
      <c r="CX190" s="50">
        <f t="array" aca="1" ref="CX190" ca="1">IF(RESET,0,IF(LOAD_ROM,ROM!CX51,IF(AND(MMU_CLK,MMU_MEMW,CELL("address",CX190)=CELL("address",OFFSET(RAM0,MMU_RAM_X,MMU_RAM_Y))),MMU_VAL,CX190)))</f>
        <v>0</v>
      </c>
      <c r="CY190" s="50">
        <f t="array" aca="1" ref="CY190" ca="1">IF(RESET,0,IF(LOAD_ROM,ROM!CY51,IF(AND(MMU_CLK,MMU_MEMW,CELL("address",CY190)=CELL("address",OFFSET(RAM0,MMU_RAM_X,MMU_RAM_Y))),MMU_VAL,CY190)))</f>
        <v>0</v>
      </c>
      <c r="CZ190" s="50">
        <f t="array" aca="1" ref="CZ190" ca="1">IF(RESET,0,IF(LOAD_ROM,ROM!CZ51,IF(AND(MMU_CLK,MMU_MEMW,CELL("address",CZ190)=CELL("address",OFFSET(RAM0,MMU_RAM_X,MMU_RAM_Y))),MMU_VAL,CZ190)))</f>
        <v>0</v>
      </c>
      <c r="DA190" s="50">
        <f t="array" aca="1" ref="DA190" ca="1">IF(RESET,0,IF(LOAD_ROM,ROM!DA51,IF(AND(MMU_CLK,MMU_MEMW,CELL("address",DA190)=CELL("address",OFFSET(RAM0,MMU_RAM_X,MMU_RAM_Y))),MMU_VAL,DA190)))</f>
        <v>0</v>
      </c>
      <c r="DB190" s="50">
        <f t="array" aca="1" ref="DB190" ca="1">IF(RESET,0,IF(LOAD_ROM,ROM!DB51,IF(AND(MMU_CLK,MMU_MEMW,CELL("address",DB190)=CELL("address",OFFSET(RAM0,MMU_RAM_X,MMU_RAM_Y))),MMU_VAL,DB190)))</f>
        <v>0</v>
      </c>
      <c r="DC190" s="50">
        <f t="array" aca="1" ref="DC190" ca="1">IF(RESET,0,IF(LOAD_ROM,ROM!DC51,IF(AND(MMU_CLK,MMU_MEMW,CELL("address",DC190)=CELL("address",OFFSET(RAM0,MMU_RAM_X,MMU_RAM_Y))),MMU_VAL,DC190)))</f>
        <v>0</v>
      </c>
      <c r="DD190" s="50">
        <f t="array" aca="1" ref="DD190" ca="1">IF(RESET,0,IF(LOAD_ROM,ROM!DD51,IF(AND(MMU_CLK,MMU_MEMW,CELL("address",DD190)=CELL("address",OFFSET(RAM0,MMU_RAM_X,MMU_RAM_Y))),MMU_VAL,DD190)))</f>
        <v>0</v>
      </c>
      <c r="DE190" s="50">
        <f t="array" aca="1" ref="DE190" ca="1">IF(RESET,0,IF(LOAD_ROM,ROM!DE51,IF(AND(MMU_CLK,MMU_MEMW,CELL("address",DE190)=CELL("address",OFFSET(RAM0,MMU_RAM_X,MMU_RAM_Y))),MMU_VAL,DE190)))</f>
        <v>0</v>
      </c>
      <c r="DF190" s="50">
        <f t="array" aca="1" ref="DF190" ca="1">IF(RESET,0,IF(LOAD_ROM,ROM!DF51,IF(AND(MMU_CLK,MMU_MEMW,CELL("address",DF190)=CELL("address",OFFSET(RAM0,MMU_RAM_X,MMU_RAM_Y))),MMU_VAL,DF190)))</f>
        <v>0</v>
      </c>
      <c r="DG190" s="50">
        <f t="array" aca="1" ref="DG190" ca="1">IF(RESET,0,IF(LOAD_ROM,ROM!DG51,IF(AND(MMU_CLK,MMU_MEMW,CELL("address",DG190)=CELL("address",OFFSET(RAM0,MMU_RAM_X,MMU_RAM_Y))),MMU_VAL,DG190)))</f>
        <v>0</v>
      </c>
      <c r="DH190" s="50">
        <f t="array" aca="1" ref="DH190" ca="1">IF(RESET,0,IF(LOAD_ROM,ROM!DH51,IF(AND(MMU_CLK,MMU_MEMW,CELL("address",DH190)=CELL("address",OFFSET(RAM0,MMU_RAM_X,MMU_RAM_Y))),MMU_VAL,DH190)))</f>
        <v>0</v>
      </c>
      <c r="DI190" s="50">
        <f t="array" aca="1" ref="DI190" ca="1">IF(RESET,0,IF(LOAD_ROM,ROM!DI51,IF(AND(MMU_CLK,MMU_MEMW,CELL("address",DI190)=CELL("address",OFFSET(RAM0,MMU_RAM_X,MMU_RAM_Y))),MMU_VAL,DI190)))</f>
        <v>0</v>
      </c>
      <c r="DJ190" s="50">
        <f t="array" aca="1" ref="DJ190" ca="1">IF(RESET,0,IF(LOAD_ROM,ROM!DJ51,IF(AND(MMU_CLK,MMU_MEMW,CELL("address",DJ190)=CELL("address",OFFSET(RAM0,MMU_RAM_X,MMU_RAM_Y))),MMU_VAL,DJ190)))</f>
        <v>0</v>
      </c>
      <c r="DK190" s="50">
        <f t="array" aca="1" ref="DK190" ca="1">IF(RESET,0,IF(LOAD_ROM,ROM!DK51,IF(AND(MMU_CLK,MMU_MEMW,CELL("address",DK190)=CELL("address",OFFSET(RAM0,MMU_RAM_X,MMU_RAM_Y))),MMU_VAL,DK190)))</f>
        <v>0</v>
      </c>
      <c r="DL190" s="50">
        <f t="array" aca="1" ref="DL190" ca="1">IF(RESET,0,IF(LOAD_ROM,ROM!DL51,IF(AND(MMU_CLK,MMU_MEMW,CELL("address",DL190)=CELL("address",OFFSET(RAM0,MMU_RAM_X,MMU_RAM_Y))),MMU_VAL,DL190)))</f>
        <v>0</v>
      </c>
      <c r="DM190" s="50">
        <f t="array" aca="1" ref="DM190" ca="1">IF(RESET,0,IF(LOAD_ROM,ROM!DM51,IF(AND(MMU_CLK,MMU_MEMW,CELL("address",DM190)=CELL("address",OFFSET(RAM0,MMU_RAM_X,MMU_RAM_Y))),MMU_VAL,DM190)))</f>
        <v>0</v>
      </c>
      <c r="DN190" s="50">
        <f t="array" aca="1" ref="DN190" ca="1">IF(RESET,0,IF(LOAD_ROM,ROM!DN51,IF(AND(MMU_CLK,MMU_MEMW,CELL("address",DN190)=CELL("address",OFFSET(RAM0,MMU_RAM_X,MMU_RAM_Y))),MMU_VAL,DN190)))</f>
        <v>0</v>
      </c>
      <c r="DO190" s="50">
        <f t="array" aca="1" ref="DO190" ca="1">IF(RESET,0,IF(LOAD_ROM,ROM!DO51,IF(AND(MMU_CLK,MMU_MEMW,CELL("address",DO190)=CELL("address",OFFSET(RAM0,MMU_RAM_X,MMU_RAM_Y))),MMU_VAL,DO190)))</f>
        <v>0</v>
      </c>
      <c r="DP190" s="50">
        <f t="array" aca="1" ref="DP190" ca="1">IF(RESET,0,IF(LOAD_ROM,ROM!DP51,IF(AND(MMU_CLK,MMU_MEMW,CELL("address",DP190)=CELL("address",OFFSET(RAM0,MMU_RAM_X,MMU_RAM_Y))),MMU_VAL,DP190)))</f>
        <v>0</v>
      </c>
      <c r="DQ190" s="50">
        <f t="array" aca="1" ref="DQ190" ca="1">IF(RESET,0,IF(LOAD_ROM,ROM!DQ51,IF(AND(MMU_CLK,MMU_MEMW,CELL("address",DQ190)=CELL("address",OFFSET(RAM0,MMU_RAM_X,MMU_RAM_Y))),MMU_VAL,DQ190)))</f>
        <v>0</v>
      </c>
      <c r="DR190" s="50">
        <f t="array" aca="1" ref="DR190" ca="1">IF(RESET,0,IF(LOAD_ROM,ROM!DR51,IF(AND(MMU_CLK,MMU_MEMW,CELL("address",DR190)=CELL("address",OFFSET(RAM0,MMU_RAM_X,MMU_RAM_Y))),MMU_VAL,DR190)))</f>
        <v>0</v>
      </c>
      <c r="DS190" s="50">
        <f t="array" aca="1" ref="DS190" ca="1">IF(RESET,0,IF(LOAD_ROM,ROM!DS51,IF(AND(MMU_CLK,MMU_MEMW,CELL("address",DS190)=CELL("address",OFFSET(RAM0,MMU_RAM_X,MMU_RAM_Y))),MMU_VAL,DS190)))</f>
        <v>0</v>
      </c>
      <c r="DT190" s="50">
        <f t="array" aca="1" ref="DT190" ca="1">IF(RESET,0,IF(LOAD_ROM,ROM!DT51,IF(AND(MMU_CLK,MMU_MEMW,CELL("address",DT190)=CELL("address",OFFSET(RAM0,MMU_RAM_X,MMU_RAM_Y))),MMU_VAL,DT190)))</f>
        <v>0</v>
      </c>
      <c r="DU190" s="50">
        <f t="array" aca="1" ref="DU190" ca="1">IF(RESET,0,IF(LOAD_ROM,ROM!DU51,IF(AND(MMU_CLK,MMU_MEMW,CELL("address",DU190)=CELL("address",OFFSET(RAM0,MMU_RAM_X,MMU_RAM_Y))),MMU_VAL,DU190)))</f>
        <v>0</v>
      </c>
      <c r="DV190" s="50">
        <f t="array" aca="1" ref="DV190" ca="1">IF(RESET,0,IF(LOAD_ROM,ROM!DV51,IF(AND(MMU_CLK,MMU_MEMW,CELL("address",DV190)=CELL("address",OFFSET(RAM0,MMU_RAM_X,MMU_RAM_Y))),MMU_VAL,DV190)))</f>
        <v>0</v>
      </c>
      <c r="DW190" s="50">
        <f t="array" aca="1" ref="DW190" ca="1">IF(RESET,0,IF(LOAD_ROM,ROM!DW51,IF(AND(MMU_CLK,MMU_MEMW,CELL("address",DW190)=CELL("address",OFFSET(RAM0,MMU_RAM_X,MMU_RAM_Y))),MMU_VAL,DW190)))</f>
        <v>0</v>
      </c>
      <c r="DX190" s="50">
        <f t="array" aca="1" ref="DX190" ca="1">IF(RESET,0,IF(LOAD_ROM,ROM!DX51,IF(AND(MMU_CLK,MMU_MEMW,CELL("address",DX190)=CELL("address",OFFSET(RAM0,MMU_RAM_X,MMU_RAM_Y))),MMU_VAL,DX190)))</f>
        <v>0</v>
      </c>
    </row>
    <row r="191" spans="1:128" x14ac:dyDescent="0.35">
      <c r="A191" s="50">
        <f t="array" aca="1" ref="A191" ca="1">IF(RESET,0,IF(LOAD_ROM,ROM!A52,IF(AND(MMU_CLK,MMU_MEMW,CELL("address",A191)=CELL("address",OFFSET(RAM0,MMU_RAM_X,MMU_RAM_Y))),MMU_VAL,A191)))</f>
        <v>0</v>
      </c>
      <c r="B191" s="50">
        <f t="array" aca="1" ref="B191" ca="1">IF(RESET,0,IF(LOAD_ROM,ROM!B52,IF(AND(MMU_CLK,MMU_MEMW,CELL("address",B191)=CELL("address",OFFSET(RAM0,MMU_RAM_X,MMU_RAM_Y))),MMU_VAL,B191)))</f>
        <v>0</v>
      </c>
      <c r="C191" s="50">
        <f t="array" aca="1" ref="C191" ca="1">IF(RESET,0,IF(LOAD_ROM,ROM!C52,IF(AND(MMU_CLK,MMU_MEMW,CELL("address",C191)=CELL("address",OFFSET(RAM0,MMU_RAM_X,MMU_RAM_Y))),MMU_VAL,C191)))</f>
        <v>0</v>
      </c>
      <c r="D191" s="50">
        <f t="array" aca="1" ref="D191" ca="1">IF(RESET,0,IF(LOAD_ROM,ROM!D52,IF(AND(MMU_CLK,MMU_MEMW,CELL("address",D191)=CELL("address",OFFSET(RAM0,MMU_RAM_X,MMU_RAM_Y))),MMU_VAL,D191)))</f>
        <v>0</v>
      </c>
      <c r="E191" s="50">
        <f t="array" aca="1" ref="E191" ca="1">IF(RESET,0,IF(LOAD_ROM,ROM!E52,IF(AND(MMU_CLK,MMU_MEMW,CELL("address",E191)=CELL("address",OFFSET(RAM0,MMU_RAM_X,MMU_RAM_Y))),MMU_VAL,E191)))</f>
        <v>0</v>
      </c>
      <c r="F191" s="50">
        <f t="array" aca="1" ref="F191" ca="1">IF(RESET,0,IF(LOAD_ROM,ROM!F52,IF(AND(MMU_CLK,MMU_MEMW,CELL("address",F191)=CELL("address",OFFSET(RAM0,MMU_RAM_X,MMU_RAM_Y))),MMU_VAL,F191)))</f>
        <v>0</v>
      </c>
      <c r="G191" s="50">
        <f t="array" aca="1" ref="G191" ca="1">IF(RESET,0,IF(LOAD_ROM,ROM!G52,IF(AND(MMU_CLK,MMU_MEMW,CELL("address",G191)=CELL("address",OFFSET(RAM0,MMU_RAM_X,MMU_RAM_Y))),MMU_VAL,G191)))</f>
        <v>0</v>
      </c>
      <c r="H191" s="50">
        <f t="array" aca="1" ref="H191" ca="1">IF(RESET,0,IF(LOAD_ROM,ROM!H52,IF(AND(MMU_CLK,MMU_MEMW,CELL("address",H191)=CELL("address",OFFSET(RAM0,MMU_RAM_X,MMU_RAM_Y))),MMU_VAL,H191)))</f>
        <v>0</v>
      </c>
      <c r="I191" s="50">
        <f t="array" aca="1" ref="I191" ca="1">IF(RESET,0,IF(LOAD_ROM,ROM!I52,IF(AND(MMU_CLK,MMU_MEMW,CELL("address",I191)=CELL("address",OFFSET(RAM0,MMU_RAM_X,MMU_RAM_Y))),MMU_VAL,I191)))</f>
        <v>0</v>
      </c>
      <c r="J191" s="50">
        <f t="array" aca="1" ref="J191" ca="1">IF(RESET,0,IF(LOAD_ROM,ROM!J52,IF(AND(MMU_CLK,MMU_MEMW,CELL("address",J191)=CELL("address",OFFSET(RAM0,MMU_RAM_X,MMU_RAM_Y))),MMU_VAL,J191)))</f>
        <v>0</v>
      </c>
      <c r="K191" s="50">
        <f t="array" aca="1" ref="K191" ca="1">IF(RESET,0,IF(LOAD_ROM,ROM!K52,IF(AND(MMU_CLK,MMU_MEMW,CELL("address",K191)=CELL("address",OFFSET(RAM0,MMU_RAM_X,MMU_RAM_Y))),MMU_VAL,K191)))</f>
        <v>0</v>
      </c>
      <c r="L191" s="50">
        <f t="array" aca="1" ref="L191" ca="1">IF(RESET,0,IF(LOAD_ROM,ROM!L52,IF(AND(MMU_CLK,MMU_MEMW,CELL("address",L191)=CELL("address",OFFSET(RAM0,MMU_RAM_X,MMU_RAM_Y))),MMU_VAL,L191)))</f>
        <v>0</v>
      </c>
      <c r="M191" s="50">
        <f t="array" aca="1" ref="M191" ca="1">IF(RESET,0,IF(LOAD_ROM,ROM!M52,IF(AND(MMU_CLK,MMU_MEMW,CELL("address",M191)=CELL("address",OFFSET(RAM0,MMU_RAM_X,MMU_RAM_Y))),MMU_VAL,M191)))</f>
        <v>0</v>
      </c>
      <c r="N191" s="50">
        <f t="array" aca="1" ref="N191" ca="1">IF(RESET,0,IF(LOAD_ROM,ROM!N52,IF(AND(MMU_CLK,MMU_MEMW,CELL("address",N191)=CELL("address",OFFSET(RAM0,MMU_RAM_X,MMU_RAM_Y))),MMU_VAL,N191)))</f>
        <v>0</v>
      </c>
      <c r="O191" s="50">
        <f t="array" aca="1" ref="O191" ca="1">IF(RESET,0,IF(LOAD_ROM,ROM!O52,IF(AND(MMU_CLK,MMU_MEMW,CELL("address",O191)=CELL("address",OFFSET(RAM0,MMU_RAM_X,MMU_RAM_Y))),MMU_VAL,O191)))</f>
        <v>0</v>
      </c>
      <c r="P191" s="50">
        <f t="array" aca="1" ref="P191" ca="1">IF(RESET,0,IF(LOAD_ROM,ROM!P52,IF(AND(MMU_CLK,MMU_MEMW,CELL("address",P191)=CELL("address",OFFSET(RAM0,MMU_RAM_X,MMU_RAM_Y))),MMU_VAL,P191)))</f>
        <v>0</v>
      </c>
      <c r="Q191" s="50">
        <f t="array" aca="1" ref="Q191" ca="1">IF(RESET,0,IF(LOAD_ROM,ROM!Q52,IF(AND(MMU_CLK,MMU_MEMW,CELL("address",Q191)=CELL("address",OFFSET(RAM0,MMU_RAM_X,MMU_RAM_Y))),MMU_VAL,Q191)))</f>
        <v>0</v>
      </c>
      <c r="R191" s="50">
        <f t="array" aca="1" ref="R191" ca="1">IF(RESET,0,IF(LOAD_ROM,ROM!R52,IF(AND(MMU_CLK,MMU_MEMW,CELL("address",R191)=CELL("address",OFFSET(RAM0,MMU_RAM_X,MMU_RAM_Y))),MMU_VAL,R191)))</f>
        <v>0</v>
      </c>
      <c r="S191" s="50">
        <f t="array" aca="1" ref="S191" ca="1">IF(RESET,0,IF(LOAD_ROM,ROM!S52,IF(AND(MMU_CLK,MMU_MEMW,CELL("address",S191)=CELL("address",OFFSET(RAM0,MMU_RAM_X,MMU_RAM_Y))),MMU_VAL,S191)))</f>
        <v>0</v>
      </c>
      <c r="T191" s="50">
        <f t="array" aca="1" ref="T191" ca="1">IF(RESET,0,IF(LOAD_ROM,ROM!T52,IF(AND(MMU_CLK,MMU_MEMW,CELL("address",T191)=CELL("address",OFFSET(RAM0,MMU_RAM_X,MMU_RAM_Y))),MMU_VAL,T191)))</f>
        <v>0</v>
      </c>
      <c r="U191" s="50">
        <f t="array" aca="1" ref="U191" ca="1">IF(RESET,0,IF(LOAD_ROM,ROM!U52,IF(AND(MMU_CLK,MMU_MEMW,CELL("address",U191)=CELL("address",OFFSET(RAM0,MMU_RAM_X,MMU_RAM_Y))),MMU_VAL,U191)))</f>
        <v>0</v>
      </c>
      <c r="V191" s="50">
        <f t="array" aca="1" ref="V191" ca="1">IF(RESET,0,IF(LOAD_ROM,ROM!V52,IF(AND(MMU_CLK,MMU_MEMW,CELL("address",V191)=CELL("address",OFFSET(RAM0,MMU_RAM_X,MMU_RAM_Y))),MMU_VAL,V191)))</f>
        <v>0</v>
      </c>
      <c r="W191" s="50">
        <f t="array" aca="1" ref="W191" ca="1">IF(RESET,0,IF(LOAD_ROM,ROM!W52,IF(AND(MMU_CLK,MMU_MEMW,CELL("address",W191)=CELL("address",OFFSET(RAM0,MMU_RAM_X,MMU_RAM_Y))),MMU_VAL,W191)))</f>
        <v>0</v>
      </c>
      <c r="X191" s="50">
        <f t="array" aca="1" ref="X191" ca="1">IF(RESET,0,IF(LOAD_ROM,ROM!X52,IF(AND(MMU_CLK,MMU_MEMW,CELL("address",X191)=CELL("address",OFFSET(RAM0,MMU_RAM_X,MMU_RAM_Y))),MMU_VAL,X191)))</f>
        <v>0</v>
      </c>
      <c r="Y191" s="50">
        <f t="array" aca="1" ref="Y191" ca="1">IF(RESET,0,IF(LOAD_ROM,ROM!Y52,IF(AND(MMU_CLK,MMU_MEMW,CELL("address",Y191)=CELL("address",OFFSET(RAM0,MMU_RAM_X,MMU_RAM_Y))),MMU_VAL,Y191)))</f>
        <v>0</v>
      </c>
      <c r="Z191" s="50">
        <f t="array" aca="1" ref="Z191" ca="1">IF(RESET,0,IF(LOAD_ROM,ROM!Z52,IF(AND(MMU_CLK,MMU_MEMW,CELL("address",Z191)=CELL("address",OFFSET(RAM0,MMU_RAM_X,MMU_RAM_Y))),MMU_VAL,Z191)))</f>
        <v>0</v>
      </c>
      <c r="AA191" s="50">
        <f t="array" aca="1" ref="AA191" ca="1">IF(RESET,0,IF(LOAD_ROM,ROM!AA52,IF(AND(MMU_CLK,MMU_MEMW,CELL("address",AA191)=CELL("address",OFFSET(RAM0,MMU_RAM_X,MMU_RAM_Y))),MMU_VAL,AA191)))</f>
        <v>0</v>
      </c>
      <c r="AB191" s="50">
        <f t="array" aca="1" ref="AB191" ca="1">IF(RESET,0,IF(LOAD_ROM,ROM!AB52,IF(AND(MMU_CLK,MMU_MEMW,CELL("address",AB191)=CELL("address",OFFSET(RAM0,MMU_RAM_X,MMU_RAM_Y))),MMU_VAL,AB191)))</f>
        <v>0</v>
      </c>
      <c r="AC191" s="50">
        <f t="array" aca="1" ref="AC191" ca="1">IF(RESET,0,IF(LOAD_ROM,ROM!AC52,IF(AND(MMU_CLK,MMU_MEMW,CELL("address",AC191)=CELL("address",OFFSET(RAM0,MMU_RAM_X,MMU_RAM_Y))),MMU_VAL,AC191)))</f>
        <v>0</v>
      </c>
      <c r="AD191" s="50">
        <f t="array" aca="1" ref="AD191" ca="1">IF(RESET,0,IF(LOAD_ROM,ROM!AD52,IF(AND(MMU_CLK,MMU_MEMW,CELL("address",AD191)=CELL("address",OFFSET(RAM0,MMU_RAM_X,MMU_RAM_Y))),MMU_VAL,AD191)))</f>
        <v>0</v>
      </c>
      <c r="AE191" s="50">
        <f t="array" aca="1" ref="AE191" ca="1">IF(RESET,0,IF(LOAD_ROM,ROM!AE52,IF(AND(MMU_CLK,MMU_MEMW,CELL("address",AE191)=CELL("address",OFFSET(RAM0,MMU_RAM_X,MMU_RAM_Y))),MMU_VAL,AE191)))</f>
        <v>0</v>
      </c>
      <c r="AF191" s="50">
        <f t="array" aca="1" ref="AF191" ca="1">IF(RESET,0,IF(LOAD_ROM,ROM!AF52,IF(AND(MMU_CLK,MMU_MEMW,CELL("address",AF191)=CELL("address",OFFSET(RAM0,MMU_RAM_X,MMU_RAM_Y))),MMU_VAL,AF191)))</f>
        <v>0</v>
      </c>
      <c r="AG191" s="50">
        <f t="array" aca="1" ref="AG191" ca="1">IF(RESET,0,IF(LOAD_ROM,ROM!AG52,IF(AND(MMU_CLK,MMU_MEMW,CELL("address",AG191)=CELL("address",OFFSET(RAM0,MMU_RAM_X,MMU_RAM_Y))),MMU_VAL,AG191)))</f>
        <v>0</v>
      </c>
      <c r="AH191" s="50">
        <f t="array" aca="1" ref="AH191" ca="1">IF(RESET,0,IF(LOAD_ROM,ROM!AH52,IF(AND(MMU_CLK,MMU_MEMW,CELL("address",AH191)=CELL("address",OFFSET(RAM0,MMU_RAM_X,MMU_RAM_Y))),MMU_VAL,AH191)))</f>
        <v>0</v>
      </c>
      <c r="AI191" s="50">
        <f t="array" aca="1" ref="AI191" ca="1">IF(RESET,0,IF(LOAD_ROM,ROM!AI52,IF(AND(MMU_CLK,MMU_MEMW,CELL("address",AI191)=CELL("address",OFFSET(RAM0,MMU_RAM_X,MMU_RAM_Y))),MMU_VAL,AI191)))</f>
        <v>0</v>
      </c>
      <c r="AJ191" s="50">
        <f t="array" aca="1" ref="AJ191" ca="1">IF(RESET,0,IF(LOAD_ROM,ROM!AJ52,IF(AND(MMU_CLK,MMU_MEMW,CELL("address",AJ191)=CELL("address",OFFSET(RAM0,MMU_RAM_X,MMU_RAM_Y))),MMU_VAL,AJ191)))</f>
        <v>0</v>
      </c>
      <c r="AK191" s="50">
        <f t="array" aca="1" ref="AK191" ca="1">IF(RESET,0,IF(LOAD_ROM,ROM!AK52,IF(AND(MMU_CLK,MMU_MEMW,CELL("address",AK191)=CELL("address",OFFSET(RAM0,MMU_RAM_X,MMU_RAM_Y))),MMU_VAL,AK191)))</f>
        <v>0</v>
      </c>
      <c r="AL191" s="50">
        <f t="array" aca="1" ref="AL191" ca="1">IF(RESET,0,IF(LOAD_ROM,ROM!AL52,IF(AND(MMU_CLK,MMU_MEMW,CELL("address",AL191)=CELL("address",OFFSET(RAM0,MMU_RAM_X,MMU_RAM_Y))),MMU_VAL,AL191)))</f>
        <v>0</v>
      </c>
      <c r="AM191" s="50">
        <f t="array" aca="1" ref="AM191" ca="1">IF(RESET,0,IF(LOAD_ROM,ROM!AM52,IF(AND(MMU_CLK,MMU_MEMW,CELL("address",AM191)=CELL("address",OFFSET(RAM0,MMU_RAM_X,MMU_RAM_Y))),MMU_VAL,AM191)))</f>
        <v>0</v>
      </c>
      <c r="AN191" s="50">
        <f t="array" aca="1" ref="AN191" ca="1">IF(RESET,0,IF(LOAD_ROM,ROM!AN52,IF(AND(MMU_CLK,MMU_MEMW,CELL("address",AN191)=CELL("address",OFFSET(RAM0,MMU_RAM_X,MMU_RAM_Y))),MMU_VAL,AN191)))</f>
        <v>0</v>
      </c>
      <c r="AO191" s="50">
        <f t="array" aca="1" ref="AO191" ca="1">IF(RESET,0,IF(LOAD_ROM,ROM!AO52,IF(AND(MMU_CLK,MMU_MEMW,CELL("address",AO191)=CELL("address",OFFSET(RAM0,MMU_RAM_X,MMU_RAM_Y))),MMU_VAL,AO191)))</f>
        <v>0</v>
      </c>
      <c r="AP191" s="50">
        <f t="array" aca="1" ref="AP191" ca="1">IF(RESET,0,IF(LOAD_ROM,ROM!AP52,IF(AND(MMU_CLK,MMU_MEMW,CELL("address",AP191)=CELL("address",OFFSET(RAM0,MMU_RAM_X,MMU_RAM_Y))),MMU_VAL,AP191)))</f>
        <v>0</v>
      </c>
      <c r="AQ191" s="50">
        <f t="array" aca="1" ref="AQ191" ca="1">IF(RESET,0,IF(LOAD_ROM,ROM!AQ52,IF(AND(MMU_CLK,MMU_MEMW,CELL("address",AQ191)=CELL("address",OFFSET(RAM0,MMU_RAM_X,MMU_RAM_Y))),MMU_VAL,AQ191)))</f>
        <v>0</v>
      </c>
      <c r="AR191" s="50">
        <f t="array" aca="1" ref="AR191" ca="1">IF(RESET,0,IF(LOAD_ROM,ROM!AR52,IF(AND(MMU_CLK,MMU_MEMW,CELL("address",AR191)=CELL("address",OFFSET(RAM0,MMU_RAM_X,MMU_RAM_Y))),MMU_VAL,AR191)))</f>
        <v>0</v>
      </c>
      <c r="AS191" s="50">
        <f t="array" aca="1" ref="AS191" ca="1">IF(RESET,0,IF(LOAD_ROM,ROM!AS52,IF(AND(MMU_CLK,MMU_MEMW,CELL("address",AS191)=CELL("address",OFFSET(RAM0,MMU_RAM_X,MMU_RAM_Y))),MMU_VAL,AS191)))</f>
        <v>0</v>
      </c>
      <c r="AT191" s="50">
        <f t="array" aca="1" ref="AT191" ca="1">IF(RESET,0,IF(LOAD_ROM,ROM!AT52,IF(AND(MMU_CLK,MMU_MEMW,CELL("address",AT191)=CELL("address",OFFSET(RAM0,MMU_RAM_X,MMU_RAM_Y))),MMU_VAL,AT191)))</f>
        <v>0</v>
      </c>
      <c r="AU191" s="50">
        <f t="array" aca="1" ref="AU191" ca="1">IF(RESET,0,IF(LOAD_ROM,ROM!AU52,IF(AND(MMU_CLK,MMU_MEMW,CELL("address",AU191)=CELL("address",OFFSET(RAM0,MMU_RAM_X,MMU_RAM_Y))),MMU_VAL,AU191)))</f>
        <v>0</v>
      </c>
      <c r="AV191" s="50">
        <f t="array" aca="1" ref="AV191" ca="1">IF(RESET,0,IF(LOAD_ROM,ROM!AV52,IF(AND(MMU_CLK,MMU_MEMW,CELL("address",AV191)=CELL("address",OFFSET(RAM0,MMU_RAM_X,MMU_RAM_Y))),MMU_VAL,AV191)))</f>
        <v>0</v>
      </c>
      <c r="AW191" s="50">
        <f t="array" aca="1" ref="AW191" ca="1">IF(RESET,0,IF(LOAD_ROM,ROM!AW52,IF(AND(MMU_CLK,MMU_MEMW,CELL("address",AW191)=CELL("address",OFFSET(RAM0,MMU_RAM_X,MMU_RAM_Y))),MMU_VAL,AW191)))</f>
        <v>0</v>
      </c>
      <c r="AX191" s="50">
        <f t="array" aca="1" ref="AX191" ca="1">IF(RESET,0,IF(LOAD_ROM,ROM!AX52,IF(AND(MMU_CLK,MMU_MEMW,CELL("address",AX191)=CELL("address",OFFSET(RAM0,MMU_RAM_X,MMU_RAM_Y))),MMU_VAL,AX191)))</f>
        <v>0</v>
      </c>
      <c r="AY191" s="50">
        <f t="array" aca="1" ref="AY191" ca="1">IF(RESET,0,IF(LOAD_ROM,ROM!AY52,IF(AND(MMU_CLK,MMU_MEMW,CELL("address",AY191)=CELL("address",OFFSET(RAM0,MMU_RAM_X,MMU_RAM_Y))),MMU_VAL,AY191)))</f>
        <v>0</v>
      </c>
      <c r="AZ191" s="50">
        <f t="array" aca="1" ref="AZ191" ca="1">IF(RESET,0,IF(LOAD_ROM,ROM!AZ52,IF(AND(MMU_CLK,MMU_MEMW,CELL("address",AZ191)=CELL("address",OFFSET(RAM0,MMU_RAM_X,MMU_RAM_Y))),MMU_VAL,AZ191)))</f>
        <v>0</v>
      </c>
      <c r="BA191" s="50">
        <f t="array" aca="1" ref="BA191" ca="1">IF(RESET,0,IF(LOAD_ROM,ROM!BA52,IF(AND(MMU_CLK,MMU_MEMW,CELL("address",BA191)=CELL("address",OFFSET(RAM0,MMU_RAM_X,MMU_RAM_Y))),MMU_VAL,BA191)))</f>
        <v>0</v>
      </c>
      <c r="BB191" s="50">
        <f t="array" aca="1" ref="BB191" ca="1">IF(RESET,0,IF(LOAD_ROM,ROM!BB52,IF(AND(MMU_CLK,MMU_MEMW,CELL("address",BB191)=CELL("address",OFFSET(RAM0,MMU_RAM_X,MMU_RAM_Y))),MMU_VAL,BB191)))</f>
        <v>0</v>
      </c>
      <c r="BC191" s="50">
        <f t="array" aca="1" ref="BC191" ca="1">IF(RESET,0,IF(LOAD_ROM,ROM!BC52,IF(AND(MMU_CLK,MMU_MEMW,CELL("address",BC191)=CELL("address",OFFSET(RAM0,MMU_RAM_X,MMU_RAM_Y))),MMU_VAL,BC191)))</f>
        <v>0</v>
      </c>
      <c r="BD191" s="50">
        <f t="array" aca="1" ref="BD191" ca="1">IF(RESET,0,IF(LOAD_ROM,ROM!BD52,IF(AND(MMU_CLK,MMU_MEMW,CELL("address",BD191)=CELL("address",OFFSET(RAM0,MMU_RAM_X,MMU_RAM_Y))),MMU_VAL,BD191)))</f>
        <v>0</v>
      </c>
      <c r="BE191" s="50">
        <f t="array" aca="1" ref="BE191" ca="1">IF(RESET,0,IF(LOAD_ROM,ROM!BE52,IF(AND(MMU_CLK,MMU_MEMW,CELL("address",BE191)=CELL("address",OFFSET(RAM0,MMU_RAM_X,MMU_RAM_Y))),MMU_VAL,BE191)))</f>
        <v>0</v>
      </c>
      <c r="BF191" s="50">
        <f t="array" aca="1" ref="BF191" ca="1">IF(RESET,0,IF(LOAD_ROM,ROM!BF52,IF(AND(MMU_CLK,MMU_MEMW,CELL("address",BF191)=CELL("address",OFFSET(RAM0,MMU_RAM_X,MMU_RAM_Y))),MMU_VAL,BF191)))</f>
        <v>0</v>
      </c>
      <c r="BG191" s="50">
        <f t="array" aca="1" ref="BG191" ca="1">IF(RESET,0,IF(LOAD_ROM,ROM!BG52,IF(AND(MMU_CLK,MMU_MEMW,CELL("address",BG191)=CELL("address",OFFSET(RAM0,MMU_RAM_X,MMU_RAM_Y))),MMU_VAL,BG191)))</f>
        <v>0</v>
      </c>
      <c r="BH191" s="50">
        <f t="array" aca="1" ref="BH191" ca="1">IF(RESET,0,IF(LOAD_ROM,ROM!BH52,IF(AND(MMU_CLK,MMU_MEMW,CELL("address",BH191)=CELL("address",OFFSET(RAM0,MMU_RAM_X,MMU_RAM_Y))),MMU_VAL,BH191)))</f>
        <v>0</v>
      </c>
      <c r="BI191" s="50">
        <f t="array" aca="1" ref="BI191" ca="1">IF(RESET,0,IF(LOAD_ROM,ROM!BI52,IF(AND(MMU_CLK,MMU_MEMW,CELL("address",BI191)=CELL("address",OFFSET(RAM0,MMU_RAM_X,MMU_RAM_Y))),MMU_VAL,BI191)))</f>
        <v>0</v>
      </c>
      <c r="BJ191" s="50">
        <f t="array" aca="1" ref="BJ191" ca="1">IF(RESET,0,IF(LOAD_ROM,ROM!BJ52,IF(AND(MMU_CLK,MMU_MEMW,CELL("address",BJ191)=CELL("address",OFFSET(RAM0,MMU_RAM_X,MMU_RAM_Y))),MMU_VAL,BJ191)))</f>
        <v>0</v>
      </c>
      <c r="BK191" s="50">
        <f t="array" aca="1" ref="BK191" ca="1">IF(RESET,0,IF(LOAD_ROM,ROM!BK52,IF(AND(MMU_CLK,MMU_MEMW,CELL("address",BK191)=CELL("address",OFFSET(RAM0,MMU_RAM_X,MMU_RAM_Y))),MMU_VAL,BK191)))</f>
        <v>0</v>
      </c>
      <c r="BL191" s="50">
        <f t="array" aca="1" ref="BL191" ca="1">IF(RESET,0,IF(LOAD_ROM,ROM!BL52,IF(AND(MMU_CLK,MMU_MEMW,CELL("address",BL191)=CELL("address",OFFSET(RAM0,MMU_RAM_X,MMU_RAM_Y))),MMU_VAL,BL191)))</f>
        <v>0</v>
      </c>
      <c r="BM191" s="50">
        <f t="array" aca="1" ref="BM191" ca="1">IF(RESET,0,IF(LOAD_ROM,ROM!BM52,IF(AND(MMU_CLK,MMU_MEMW,CELL("address",BM191)=CELL("address",OFFSET(RAM0,MMU_RAM_X,MMU_RAM_Y))),MMU_VAL,BM191)))</f>
        <v>0</v>
      </c>
      <c r="BN191" s="50">
        <f t="array" aca="1" ref="BN191" ca="1">IF(RESET,0,IF(LOAD_ROM,ROM!BN52,IF(AND(MMU_CLK,MMU_MEMW,CELL("address",BN191)=CELL("address",OFFSET(RAM0,MMU_RAM_X,MMU_RAM_Y))),MMU_VAL,BN191)))</f>
        <v>0</v>
      </c>
      <c r="BO191" s="50">
        <f t="array" aca="1" ref="BO191" ca="1">IF(RESET,0,IF(LOAD_ROM,ROM!BO52,IF(AND(MMU_CLK,MMU_MEMW,CELL("address",BO191)=CELL("address",OFFSET(RAM0,MMU_RAM_X,MMU_RAM_Y))),MMU_VAL,BO191)))</f>
        <v>0</v>
      </c>
      <c r="BP191" s="50">
        <f t="array" aca="1" ref="BP191" ca="1">IF(RESET,0,IF(LOAD_ROM,ROM!BP52,IF(AND(MMU_CLK,MMU_MEMW,CELL("address",BP191)=CELL("address",OFFSET(RAM0,MMU_RAM_X,MMU_RAM_Y))),MMU_VAL,BP191)))</f>
        <v>0</v>
      </c>
      <c r="BQ191" s="50">
        <f t="array" aca="1" ref="BQ191" ca="1">IF(RESET,0,IF(LOAD_ROM,ROM!BQ52,IF(AND(MMU_CLK,MMU_MEMW,CELL("address",BQ191)=CELL("address",OFFSET(RAM0,MMU_RAM_X,MMU_RAM_Y))),MMU_VAL,BQ191)))</f>
        <v>0</v>
      </c>
      <c r="BR191" s="50">
        <f t="array" aca="1" ref="BR191" ca="1">IF(RESET,0,IF(LOAD_ROM,ROM!BR52,IF(AND(MMU_CLK,MMU_MEMW,CELL("address",BR191)=CELL("address",OFFSET(RAM0,MMU_RAM_X,MMU_RAM_Y))),MMU_VAL,BR191)))</f>
        <v>0</v>
      </c>
      <c r="BS191" s="50">
        <f t="array" aca="1" ref="BS191" ca="1">IF(RESET,0,IF(LOAD_ROM,ROM!BS52,IF(AND(MMU_CLK,MMU_MEMW,CELL("address",BS191)=CELL("address",OFFSET(RAM0,MMU_RAM_X,MMU_RAM_Y))),MMU_VAL,BS191)))</f>
        <v>0</v>
      </c>
      <c r="BT191" s="50">
        <f t="array" aca="1" ref="BT191" ca="1">IF(RESET,0,IF(LOAD_ROM,ROM!BT52,IF(AND(MMU_CLK,MMU_MEMW,CELL("address",BT191)=CELL("address",OFFSET(RAM0,MMU_RAM_X,MMU_RAM_Y))),MMU_VAL,BT191)))</f>
        <v>0</v>
      </c>
      <c r="BU191" s="50">
        <f t="array" aca="1" ref="BU191" ca="1">IF(RESET,0,IF(LOAD_ROM,ROM!BU52,IF(AND(MMU_CLK,MMU_MEMW,CELL("address",BU191)=CELL("address",OFFSET(RAM0,MMU_RAM_X,MMU_RAM_Y))),MMU_VAL,BU191)))</f>
        <v>0</v>
      </c>
      <c r="BV191" s="50">
        <f t="array" aca="1" ref="BV191" ca="1">IF(RESET,0,IF(LOAD_ROM,ROM!BV52,IF(AND(MMU_CLK,MMU_MEMW,CELL("address",BV191)=CELL("address",OFFSET(RAM0,MMU_RAM_X,MMU_RAM_Y))),MMU_VAL,BV191)))</f>
        <v>0</v>
      </c>
      <c r="BW191" s="50">
        <f t="array" aca="1" ref="BW191" ca="1">IF(RESET,0,IF(LOAD_ROM,ROM!BW52,IF(AND(MMU_CLK,MMU_MEMW,CELL("address",BW191)=CELL("address",OFFSET(RAM0,MMU_RAM_X,MMU_RAM_Y))),MMU_VAL,BW191)))</f>
        <v>0</v>
      </c>
      <c r="BX191" s="50">
        <f t="array" aca="1" ref="BX191" ca="1">IF(RESET,0,IF(LOAD_ROM,ROM!BX52,IF(AND(MMU_CLK,MMU_MEMW,CELL("address",BX191)=CELL("address",OFFSET(RAM0,MMU_RAM_X,MMU_RAM_Y))),MMU_VAL,BX191)))</f>
        <v>0</v>
      </c>
      <c r="BY191" s="50">
        <f t="array" aca="1" ref="BY191" ca="1">IF(RESET,0,IF(LOAD_ROM,ROM!BY52,IF(AND(MMU_CLK,MMU_MEMW,CELL("address",BY191)=CELL("address",OFFSET(RAM0,MMU_RAM_X,MMU_RAM_Y))),MMU_VAL,BY191)))</f>
        <v>0</v>
      </c>
      <c r="BZ191" s="50">
        <f t="array" aca="1" ref="BZ191" ca="1">IF(RESET,0,IF(LOAD_ROM,ROM!BZ52,IF(AND(MMU_CLK,MMU_MEMW,CELL("address",BZ191)=CELL("address",OFFSET(RAM0,MMU_RAM_X,MMU_RAM_Y))),MMU_VAL,BZ191)))</f>
        <v>0</v>
      </c>
      <c r="CA191" s="50">
        <f t="array" aca="1" ref="CA191" ca="1">IF(RESET,0,IF(LOAD_ROM,ROM!CA52,IF(AND(MMU_CLK,MMU_MEMW,CELL("address",CA191)=CELL("address",OFFSET(RAM0,MMU_RAM_X,MMU_RAM_Y))),MMU_VAL,CA191)))</f>
        <v>0</v>
      </c>
      <c r="CB191" s="50">
        <f t="array" aca="1" ref="CB191" ca="1">IF(RESET,0,IF(LOAD_ROM,ROM!CB52,IF(AND(MMU_CLK,MMU_MEMW,CELL("address",CB191)=CELL("address",OFFSET(RAM0,MMU_RAM_X,MMU_RAM_Y))),MMU_VAL,CB191)))</f>
        <v>0</v>
      </c>
      <c r="CC191" s="50">
        <f t="array" aca="1" ref="CC191" ca="1">IF(RESET,0,IF(LOAD_ROM,ROM!CC52,IF(AND(MMU_CLK,MMU_MEMW,CELL("address",CC191)=CELL("address",OFFSET(RAM0,MMU_RAM_X,MMU_RAM_Y))),MMU_VAL,CC191)))</f>
        <v>0</v>
      </c>
      <c r="CD191" s="50">
        <f t="array" aca="1" ref="CD191" ca="1">IF(RESET,0,IF(LOAD_ROM,ROM!CD52,IF(AND(MMU_CLK,MMU_MEMW,CELL("address",CD191)=CELL("address",OFFSET(RAM0,MMU_RAM_X,MMU_RAM_Y))),MMU_VAL,CD191)))</f>
        <v>0</v>
      </c>
      <c r="CE191" s="50">
        <f t="array" aca="1" ref="CE191" ca="1">IF(RESET,0,IF(LOAD_ROM,ROM!CE52,IF(AND(MMU_CLK,MMU_MEMW,CELL("address",CE191)=CELL("address",OFFSET(RAM0,MMU_RAM_X,MMU_RAM_Y))),MMU_VAL,CE191)))</f>
        <v>0</v>
      </c>
      <c r="CF191" s="50">
        <f t="array" aca="1" ref="CF191" ca="1">IF(RESET,0,IF(LOAD_ROM,ROM!CF52,IF(AND(MMU_CLK,MMU_MEMW,CELL("address",CF191)=CELL("address",OFFSET(RAM0,MMU_RAM_X,MMU_RAM_Y))),MMU_VAL,CF191)))</f>
        <v>0</v>
      </c>
      <c r="CG191" s="50">
        <f t="array" aca="1" ref="CG191" ca="1">IF(RESET,0,IF(LOAD_ROM,ROM!CG52,IF(AND(MMU_CLK,MMU_MEMW,CELL("address",CG191)=CELL("address",OFFSET(RAM0,MMU_RAM_X,MMU_RAM_Y))),MMU_VAL,CG191)))</f>
        <v>0</v>
      </c>
      <c r="CH191" s="50">
        <f t="array" aca="1" ref="CH191" ca="1">IF(RESET,0,IF(LOAD_ROM,ROM!CH52,IF(AND(MMU_CLK,MMU_MEMW,CELL("address",CH191)=CELL("address",OFFSET(RAM0,MMU_RAM_X,MMU_RAM_Y))),MMU_VAL,CH191)))</f>
        <v>0</v>
      </c>
      <c r="CI191" s="50">
        <f t="array" aca="1" ref="CI191" ca="1">IF(RESET,0,IF(LOAD_ROM,ROM!CI52,IF(AND(MMU_CLK,MMU_MEMW,CELL("address",CI191)=CELL("address",OFFSET(RAM0,MMU_RAM_X,MMU_RAM_Y))),MMU_VAL,CI191)))</f>
        <v>0</v>
      </c>
      <c r="CJ191" s="50">
        <f t="array" aca="1" ref="CJ191" ca="1">IF(RESET,0,IF(LOAD_ROM,ROM!CJ52,IF(AND(MMU_CLK,MMU_MEMW,CELL("address",CJ191)=CELL("address",OFFSET(RAM0,MMU_RAM_X,MMU_RAM_Y))),MMU_VAL,CJ191)))</f>
        <v>0</v>
      </c>
      <c r="CK191" s="50">
        <f t="array" aca="1" ref="CK191" ca="1">IF(RESET,0,IF(LOAD_ROM,ROM!CK52,IF(AND(MMU_CLK,MMU_MEMW,CELL("address",CK191)=CELL("address",OFFSET(RAM0,MMU_RAM_X,MMU_RAM_Y))),MMU_VAL,CK191)))</f>
        <v>0</v>
      </c>
      <c r="CL191" s="50">
        <f t="array" aca="1" ref="CL191" ca="1">IF(RESET,0,IF(LOAD_ROM,ROM!CL52,IF(AND(MMU_CLK,MMU_MEMW,CELL("address",CL191)=CELL("address",OFFSET(RAM0,MMU_RAM_X,MMU_RAM_Y))),MMU_VAL,CL191)))</f>
        <v>0</v>
      </c>
      <c r="CM191" s="50">
        <f t="array" aca="1" ref="CM191" ca="1">IF(RESET,0,IF(LOAD_ROM,ROM!CM52,IF(AND(MMU_CLK,MMU_MEMW,CELL("address",CM191)=CELL("address",OFFSET(RAM0,MMU_RAM_X,MMU_RAM_Y))),MMU_VAL,CM191)))</f>
        <v>0</v>
      </c>
      <c r="CN191" s="50">
        <f t="array" aca="1" ref="CN191" ca="1">IF(RESET,0,IF(LOAD_ROM,ROM!CN52,IF(AND(MMU_CLK,MMU_MEMW,CELL("address",CN191)=CELL("address",OFFSET(RAM0,MMU_RAM_X,MMU_RAM_Y))),MMU_VAL,CN191)))</f>
        <v>0</v>
      </c>
      <c r="CO191" s="50">
        <f t="array" aca="1" ref="CO191" ca="1">IF(RESET,0,IF(LOAD_ROM,ROM!CO52,IF(AND(MMU_CLK,MMU_MEMW,CELL("address",CO191)=CELL("address",OFFSET(RAM0,MMU_RAM_X,MMU_RAM_Y))),MMU_VAL,CO191)))</f>
        <v>0</v>
      </c>
      <c r="CP191" s="50">
        <f t="array" aca="1" ref="CP191" ca="1">IF(RESET,0,IF(LOAD_ROM,ROM!CP52,IF(AND(MMU_CLK,MMU_MEMW,CELL("address",CP191)=CELL("address",OFFSET(RAM0,MMU_RAM_X,MMU_RAM_Y))),MMU_VAL,CP191)))</f>
        <v>0</v>
      </c>
      <c r="CQ191" s="50">
        <f t="array" aca="1" ref="CQ191" ca="1">IF(RESET,0,IF(LOAD_ROM,ROM!CQ52,IF(AND(MMU_CLK,MMU_MEMW,CELL("address",CQ191)=CELL("address",OFFSET(RAM0,MMU_RAM_X,MMU_RAM_Y))),MMU_VAL,CQ191)))</f>
        <v>0</v>
      </c>
      <c r="CR191" s="50">
        <f t="array" aca="1" ref="CR191" ca="1">IF(RESET,0,IF(LOAD_ROM,ROM!CR52,IF(AND(MMU_CLK,MMU_MEMW,CELL("address",CR191)=CELL("address",OFFSET(RAM0,MMU_RAM_X,MMU_RAM_Y))),MMU_VAL,CR191)))</f>
        <v>0</v>
      </c>
      <c r="CS191" s="50">
        <f t="array" aca="1" ref="CS191" ca="1">IF(RESET,0,IF(LOAD_ROM,ROM!CS52,IF(AND(MMU_CLK,MMU_MEMW,CELL("address",CS191)=CELL("address",OFFSET(RAM0,MMU_RAM_X,MMU_RAM_Y))),MMU_VAL,CS191)))</f>
        <v>0</v>
      </c>
      <c r="CT191" s="50">
        <f t="array" aca="1" ref="CT191" ca="1">IF(RESET,0,IF(LOAD_ROM,ROM!CT52,IF(AND(MMU_CLK,MMU_MEMW,CELL("address",CT191)=CELL("address",OFFSET(RAM0,MMU_RAM_X,MMU_RAM_Y))),MMU_VAL,CT191)))</f>
        <v>0</v>
      </c>
      <c r="CU191" s="50">
        <f t="array" aca="1" ref="CU191" ca="1">IF(RESET,0,IF(LOAD_ROM,ROM!CU52,IF(AND(MMU_CLK,MMU_MEMW,CELL("address",CU191)=CELL("address",OFFSET(RAM0,MMU_RAM_X,MMU_RAM_Y))),MMU_VAL,CU191)))</f>
        <v>0</v>
      </c>
      <c r="CV191" s="50">
        <f t="array" aca="1" ref="CV191" ca="1">IF(RESET,0,IF(LOAD_ROM,ROM!CV52,IF(AND(MMU_CLK,MMU_MEMW,CELL("address",CV191)=CELL("address",OFFSET(RAM0,MMU_RAM_X,MMU_RAM_Y))),MMU_VAL,CV191)))</f>
        <v>0</v>
      </c>
      <c r="CW191" s="50">
        <f t="array" aca="1" ref="CW191" ca="1">IF(RESET,0,IF(LOAD_ROM,ROM!CW52,IF(AND(MMU_CLK,MMU_MEMW,CELL("address",CW191)=CELL("address",OFFSET(RAM0,MMU_RAM_X,MMU_RAM_Y))),MMU_VAL,CW191)))</f>
        <v>0</v>
      </c>
      <c r="CX191" s="50">
        <f t="array" aca="1" ref="CX191" ca="1">IF(RESET,0,IF(LOAD_ROM,ROM!CX52,IF(AND(MMU_CLK,MMU_MEMW,CELL("address",CX191)=CELL("address",OFFSET(RAM0,MMU_RAM_X,MMU_RAM_Y))),MMU_VAL,CX191)))</f>
        <v>0</v>
      </c>
      <c r="CY191" s="50">
        <f t="array" aca="1" ref="CY191" ca="1">IF(RESET,0,IF(LOAD_ROM,ROM!CY52,IF(AND(MMU_CLK,MMU_MEMW,CELL("address",CY191)=CELL("address",OFFSET(RAM0,MMU_RAM_X,MMU_RAM_Y))),MMU_VAL,CY191)))</f>
        <v>0</v>
      </c>
      <c r="CZ191" s="50">
        <f t="array" aca="1" ref="CZ191" ca="1">IF(RESET,0,IF(LOAD_ROM,ROM!CZ52,IF(AND(MMU_CLK,MMU_MEMW,CELL("address",CZ191)=CELL("address",OFFSET(RAM0,MMU_RAM_X,MMU_RAM_Y))),MMU_VAL,CZ191)))</f>
        <v>0</v>
      </c>
      <c r="DA191" s="50">
        <f t="array" aca="1" ref="DA191" ca="1">IF(RESET,0,IF(LOAD_ROM,ROM!DA52,IF(AND(MMU_CLK,MMU_MEMW,CELL("address",DA191)=CELL("address",OFFSET(RAM0,MMU_RAM_X,MMU_RAM_Y))),MMU_VAL,DA191)))</f>
        <v>0</v>
      </c>
      <c r="DB191" s="50">
        <f t="array" aca="1" ref="DB191" ca="1">IF(RESET,0,IF(LOAD_ROM,ROM!DB52,IF(AND(MMU_CLK,MMU_MEMW,CELL("address",DB191)=CELL("address",OFFSET(RAM0,MMU_RAM_X,MMU_RAM_Y))),MMU_VAL,DB191)))</f>
        <v>0</v>
      </c>
      <c r="DC191" s="50">
        <f t="array" aca="1" ref="DC191" ca="1">IF(RESET,0,IF(LOAD_ROM,ROM!DC52,IF(AND(MMU_CLK,MMU_MEMW,CELL("address",DC191)=CELL("address",OFFSET(RAM0,MMU_RAM_X,MMU_RAM_Y))),MMU_VAL,DC191)))</f>
        <v>0</v>
      </c>
      <c r="DD191" s="50">
        <f t="array" aca="1" ref="DD191" ca="1">IF(RESET,0,IF(LOAD_ROM,ROM!DD52,IF(AND(MMU_CLK,MMU_MEMW,CELL("address",DD191)=CELL("address",OFFSET(RAM0,MMU_RAM_X,MMU_RAM_Y))),MMU_VAL,DD191)))</f>
        <v>0</v>
      </c>
      <c r="DE191" s="50">
        <f t="array" aca="1" ref="DE191" ca="1">IF(RESET,0,IF(LOAD_ROM,ROM!DE52,IF(AND(MMU_CLK,MMU_MEMW,CELL("address",DE191)=CELL("address",OFFSET(RAM0,MMU_RAM_X,MMU_RAM_Y))),MMU_VAL,DE191)))</f>
        <v>0</v>
      </c>
      <c r="DF191" s="50">
        <f t="array" aca="1" ref="DF191" ca="1">IF(RESET,0,IF(LOAD_ROM,ROM!DF52,IF(AND(MMU_CLK,MMU_MEMW,CELL("address",DF191)=CELL("address",OFFSET(RAM0,MMU_RAM_X,MMU_RAM_Y))),MMU_VAL,DF191)))</f>
        <v>0</v>
      </c>
      <c r="DG191" s="50">
        <f t="array" aca="1" ref="DG191" ca="1">IF(RESET,0,IF(LOAD_ROM,ROM!DG52,IF(AND(MMU_CLK,MMU_MEMW,CELL("address",DG191)=CELL("address",OFFSET(RAM0,MMU_RAM_X,MMU_RAM_Y))),MMU_VAL,DG191)))</f>
        <v>0</v>
      </c>
      <c r="DH191" s="50">
        <f t="array" aca="1" ref="DH191" ca="1">IF(RESET,0,IF(LOAD_ROM,ROM!DH52,IF(AND(MMU_CLK,MMU_MEMW,CELL("address",DH191)=CELL("address",OFFSET(RAM0,MMU_RAM_X,MMU_RAM_Y))),MMU_VAL,DH191)))</f>
        <v>0</v>
      </c>
      <c r="DI191" s="50">
        <f t="array" aca="1" ref="DI191" ca="1">IF(RESET,0,IF(LOAD_ROM,ROM!DI52,IF(AND(MMU_CLK,MMU_MEMW,CELL("address",DI191)=CELL("address",OFFSET(RAM0,MMU_RAM_X,MMU_RAM_Y))),MMU_VAL,DI191)))</f>
        <v>0</v>
      </c>
      <c r="DJ191" s="50">
        <f t="array" aca="1" ref="DJ191" ca="1">IF(RESET,0,IF(LOAD_ROM,ROM!DJ52,IF(AND(MMU_CLK,MMU_MEMW,CELL("address",DJ191)=CELL("address",OFFSET(RAM0,MMU_RAM_X,MMU_RAM_Y))),MMU_VAL,DJ191)))</f>
        <v>0</v>
      </c>
      <c r="DK191" s="50">
        <f t="array" aca="1" ref="DK191" ca="1">IF(RESET,0,IF(LOAD_ROM,ROM!DK52,IF(AND(MMU_CLK,MMU_MEMW,CELL("address",DK191)=CELL("address",OFFSET(RAM0,MMU_RAM_X,MMU_RAM_Y))),MMU_VAL,DK191)))</f>
        <v>0</v>
      </c>
      <c r="DL191" s="50">
        <f t="array" aca="1" ref="DL191" ca="1">IF(RESET,0,IF(LOAD_ROM,ROM!DL52,IF(AND(MMU_CLK,MMU_MEMW,CELL("address",DL191)=CELL("address",OFFSET(RAM0,MMU_RAM_X,MMU_RAM_Y))),MMU_VAL,DL191)))</f>
        <v>0</v>
      </c>
      <c r="DM191" s="50">
        <f t="array" aca="1" ref="DM191" ca="1">IF(RESET,0,IF(LOAD_ROM,ROM!DM52,IF(AND(MMU_CLK,MMU_MEMW,CELL("address",DM191)=CELL("address",OFFSET(RAM0,MMU_RAM_X,MMU_RAM_Y))),MMU_VAL,DM191)))</f>
        <v>0</v>
      </c>
      <c r="DN191" s="50">
        <f t="array" aca="1" ref="DN191" ca="1">IF(RESET,0,IF(LOAD_ROM,ROM!DN52,IF(AND(MMU_CLK,MMU_MEMW,CELL("address",DN191)=CELL("address",OFFSET(RAM0,MMU_RAM_X,MMU_RAM_Y))),MMU_VAL,DN191)))</f>
        <v>0</v>
      </c>
      <c r="DO191" s="50">
        <f t="array" aca="1" ref="DO191" ca="1">IF(RESET,0,IF(LOAD_ROM,ROM!DO52,IF(AND(MMU_CLK,MMU_MEMW,CELL("address",DO191)=CELL("address",OFFSET(RAM0,MMU_RAM_X,MMU_RAM_Y))),MMU_VAL,DO191)))</f>
        <v>0</v>
      </c>
      <c r="DP191" s="50">
        <f t="array" aca="1" ref="DP191" ca="1">IF(RESET,0,IF(LOAD_ROM,ROM!DP52,IF(AND(MMU_CLK,MMU_MEMW,CELL("address",DP191)=CELL("address",OFFSET(RAM0,MMU_RAM_X,MMU_RAM_Y))),MMU_VAL,DP191)))</f>
        <v>0</v>
      </c>
      <c r="DQ191" s="50">
        <f t="array" aca="1" ref="DQ191" ca="1">IF(RESET,0,IF(LOAD_ROM,ROM!DQ52,IF(AND(MMU_CLK,MMU_MEMW,CELL("address",DQ191)=CELL("address",OFFSET(RAM0,MMU_RAM_X,MMU_RAM_Y))),MMU_VAL,DQ191)))</f>
        <v>0</v>
      </c>
      <c r="DR191" s="50">
        <f t="array" aca="1" ref="DR191" ca="1">IF(RESET,0,IF(LOAD_ROM,ROM!DR52,IF(AND(MMU_CLK,MMU_MEMW,CELL("address",DR191)=CELL("address",OFFSET(RAM0,MMU_RAM_X,MMU_RAM_Y))),MMU_VAL,DR191)))</f>
        <v>0</v>
      </c>
      <c r="DS191" s="50">
        <f t="array" aca="1" ref="DS191" ca="1">IF(RESET,0,IF(LOAD_ROM,ROM!DS52,IF(AND(MMU_CLK,MMU_MEMW,CELL("address",DS191)=CELL("address",OFFSET(RAM0,MMU_RAM_X,MMU_RAM_Y))),MMU_VAL,DS191)))</f>
        <v>0</v>
      </c>
      <c r="DT191" s="50">
        <f t="array" aca="1" ref="DT191" ca="1">IF(RESET,0,IF(LOAD_ROM,ROM!DT52,IF(AND(MMU_CLK,MMU_MEMW,CELL("address",DT191)=CELL("address",OFFSET(RAM0,MMU_RAM_X,MMU_RAM_Y))),MMU_VAL,DT191)))</f>
        <v>0</v>
      </c>
      <c r="DU191" s="50">
        <f t="array" aca="1" ref="DU191" ca="1">IF(RESET,0,IF(LOAD_ROM,ROM!DU52,IF(AND(MMU_CLK,MMU_MEMW,CELL("address",DU191)=CELL("address",OFFSET(RAM0,MMU_RAM_X,MMU_RAM_Y))),MMU_VAL,DU191)))</f>
        <v>0</v>
      </c>
      <c r="DV191" s="50">
        <f t="array" aca="1" ref="DV191" ca="1">IF(RESET,0,IF(LOAD_ROM,ROM!DV52,IF(AND(MMU_CLK,MMU_MEMW,CELL("address",DV191)=CELL("address",OFFSET(RAM0,MMU_RAM_X,MMU_RAM_Y))),MMU_VAL,DV191)))</f>
        <v>0</v>
      </c>
      <c r="DW191" s="50">
        <f t="array" aca="1" ref="DW191" ca="1">IF(RESET,0,IF(LOAD_ROM,ROM!DW52,IF(AND(MMU_CLK,MMU_MEMW,CELL("address",DW191)=CELL("address",OFFSET(RAM0,MMU_RAM_X,MMU_RAM_Y))),MMU_VAL,DW191)))</f>
        <v>0</v>
      </c>
      <c r="DX191" s="50">
        <f t="array" aca="1" ref="DX191" ca="1">IF(RESET,0,IF(LOAD_ROM,ROM!DX52,IF(AND(MMU_CLK,MMU_MEMW,CELL("address",DX191)=CELL("address",OFFSET(RAM0,MMU_RAM_X,MMU_RAM_Y))),MMU_VAL,DX191)))</f>
        <v>0</v>
      </c>
    </row>
    <row r="192" spans="1:128" x14ac:dyDescent="0.35">
      <c r="A192" s="50">
        <f t="array" aca="1" ref="A192" ca="1">IF(RESET,0,IF(LOAD_ROM,ROM!A53,IF(AND(MMU_CLK,MMU_MEMW,CELL("address",A192)=CELL("address",OFFSET(RAM0,MMU_RAM_X,MMU_RAM_Y))),MMU_VAL,A192)))</f>
        <v>0</v>
      </c>
      <c r="B192" s="50">
        <f t="array" aca="1" ref="B192" ca="1">IF(RESET,0,IF(LOAD_ROM,ROM!B53,IF(AND(MMU_CLK,MMU_MEMW,CELL("address",B192)=CELL("address",OFFSET(RAM0,MMU_RAM_X,MMU_RAM_Y))),MMU_VAL,B192)))</f>
        <v>0</v>
      </c>
      <c r="C192" s="50">
        <f t="array" aca="1" ref="C192" ca="1">IF(RESET,0,IF(LOAD_ROM,ROM!C53,IF(AND(MMU_CLK,MMU_MEMW,CELL("address",C192)=CELL("address",OFFSET(RAM0,MMU_RAM_X,MMU_RAM_Y))),MMU_VAL,C192)))</f>
        <v>0</v>
      </c>
      <c r="D192" s="50">
        <f t="array" aca="1" ref="D192" ca="1">IF(RESET,0,IF(LOAD_ROM,ROM!D53,IF(AND(MMU_CLK,MMU_MEMW,CELL("address",D192)=CELL("address",OFFSET(RAM0,MMU_RAM_X,MMU_RAM_Y))),MMU_VAL,D192)))</f>
        <v>0</v>
      </c>
      <c r="E192" s="50">
        <f t="array" aca="1" ref="E192" ca="1">IF(RESET,0,IF(LOAD_ROM,ROM!E53,IF(AND(MMU_CLK,MMU_MEMW,CELL("address",E192)=CELL("address",OFFSET(RAM0,MMU_RAM_X,MMU_RAM_Y))),MMU_VAL,E192)))</f>
        <v>0</v>
      </c>
      <c r="F192" s="50">
        <f t="array" aca="1" ref="F192" ca="1">IF(RESET,0,IF(LOAD_ROM,ROM!F53,IF(AND(MMU_CLK,MMU_MEMW,CELL("address",F192)=CELL("address",OFFSET(RAM0,MMU_RAM_X,MMU_RAM_Y))),MMU_VAL,F192)))</f>
        <v>0</v>
      </c>
      <c r="G192" s="50">
        <f t="array" aca="1" ref="G192" ca="1">IF(RESET,0,IF(LOAD_ROM,ROM!G53,IF(AND(MMU_CLK,MMU_MEMW,CELL("address",G192)=CELL("address",OFFSET(RAM0,MMU_RAM_X,MMU_RAM_Y))),MMU_VAL,G192)))</f>
        <v>0</v>
      </c>
      <c r="H192" s="50">
        <f t="array" aca="1" ref="H192" ca="1">IF(RESET,0,IF(LOAD_ROM,ROM!H53,IF(AND(MMU_CLK,MMU_MEMW,CELL("address",H192)=CELL("address",OFFSET(RAM0,MMU_RAM_X,MMU_RAM_Y))),MMU_VAL,H192)))</f>
        <v>0</v>
      </c>
      <c r="I192" s="50">
        <f t="array" aca="1" ref="I192" ca="1">IF(RESET,0,IF(LOAD_ROM,ROM!I53,IF(AND(MMU_CLK,MMU_MEMW,CELL("address",I192)=CELL("address",OFFSET(RAM0,MMU_RAM_X,MMU_RAM_Y))),MMU_VAL,I192)))</f>
        <v>0</v>
      </c>
      <c r="J192" s="50">
        <f t="array" aca="1" ref="J192" ca="1">IF(RESET,0,IF(LOAD_ROM,ROM!J53,IF(AND(MMU_CLK,MMU_MEMW,CELL("address",J192)=CELL("address",OFFSET(RAM0,MMU_RAM_X,MMU_RAM_Y))),MMU_VAL,J192)))</f>
        <v>0</v>
      </c>
      <c r="K192" s="50">
        <f t="array" aca="1" ref="K192" ca="1">IF(RESET,0,IF(LOAD_ROM,ROM!K53,IF(AND(MMU_CLK,MMU_MEMW,CELL("address",K192)=CELL("address",OFFSET(RAM0,MMU_RAM_X,MMU_RAM_Y))),MMU_VAL,K192)))</f>
        <v>0</v>
      </c>
      <c r="L192" s="50">
        <f t="array" aca="1" ref="L192" ca="1">IF(RESET,0,IF(LOAD_ROM,ROM!L53,IF(AND(MMU_CLK,MMU_MEMW,CELL("address",L192)=CELL("address",OFFSET(RAM0,MMU_RAM_X,MMU_RAM_Y))),MMU_VAL,L192)))</f>
        <v>0</v>
      </c>
      <c r="M192" s="50">
        <f t="array" aca="1" ref="M192" ca="1">IF(RESET,0,IF(LOAD_ROM,ROM!M53,IF(AND(MMU_CLK,MMU_MEMW,CELL("address",M192)=CELL("address",OFFSET(RAM0,MMU_RAM_X,MMU_RAM_Y))),MMU_VAL,M192)))</f>
        <v>0</v>
      </c>
      <c r="N192" s="50">
        <f t="array" aca="1" ref="N192" ca="1">IF(RESET,0,IF(LOAD_ROM,ROM!N53,IF(AND(MMU_CLK,MMU_MEMW,CELL("address",N192)=CELL("address",OFFSET(RAM0,MMU_RAM_X,MMU_RAM_Y))),MMU_VAL,N192)))</f>
        <v>0</v>
      </c>
      <c r="O192" s="50">
        <f t="array" aca="1" ref="O192" ca="1">IF(RESET,0,IF(LOAD_ROM,ROM!O53,IF(AND(MMU_CLK,MMU_MEMW,CELL("address",O192)=CELL("address",OFFSET(RAM0,MMU_RAM_X,MMU_RAM_Y))),MMU_VAL,O192)))</f>
        <v>0</v>
      </c>
      <c r="P192" s="50">
        <f t="array" aca="1" ref="P192" ca="1">IF(RESET,0,IF(LOAD_ROM,ROM!P53,IF(AND(MMU_CLK,MMU_MEMW,CELL("address",P192)=CELL("address",OFFSET(RAM0,MMU_RAM_X,MMU_RAM_Y))),MMU_VAL,P192)))</f>
        <v>0</v>
      </c>
      <c r="Q192" s="50">
        <f t="array" aca="1" ref="Q192" ca="1">IF(RESET,0,IF(LOAD_ROM,ROM!Q53,IF(AND(MMU_CLK,MMU_MEMW,CELL("address",Q192)=CELL("address",OFFSET(RAM0,MMU_RAM_X,MMU_RAM_Y))),MMU_VAL,Q192)))</f>
        <v>0</v>
      </c>
      <c r="R192" s="50">
        <f t="array" aca="1" ref="R192" ca="1">IF(RESET,0,IF(LOAD_ROM,ROM!R53,IF(AND(MMU_CLK,MMU_MEMW,CELL("address",R192)=CELL("address",OFFSET(RAM0,MMU_RAM_X,MMU_RAM_Y))),MMU_VAL,R192)))</f>
        <v>0</v>
      </c>
      <c r="S192" s="50">
        <f t="array" aca="1" ref="S192" ca="1">IF(RESET,0,IF(LOAD_ROM,ROM!S53,IF(AND(MMU_CLK,MMU_MEMW,CELL("address",S192)=CELL("address",OFFSET(RAM0,MMU_RAM_X,MMU_RAM_Y))),MMU_VAL,S192)))</f>
        <v>0</v>
      </c>
      <c r="T192" s="50">
        <f t="array" aca="1" ref="T192" ca="1">IF(RESET,0,IF(LOAD_ROM,ROM!T53,IF(AND(MMU_CLK,MMU_MEMW,CELL("address",T192)=CELL("address",OFFSET(RAM0,MMU_RAM_X,MMU_RAM_Y))),MMU_VAL,T192)))</f>
        <v>0</v>
      </c>
      <c r="U192" s="50">
        <f t="array" aca="1" ref="U192" ca="1">IF(RESET,0,IF(LOAD_ROM,ROM!U53,IF(AND(MMU_CLK,MMU_MEMW,CELL("address",U192)=CELL("address",OFFSET(RAM0,MMU_RAM_X,MMU_RAM_Y))),MMU_VAL,U192)))</f>
        <v>0</v>
      </c>
      <c r="V192" s="50">
        <f t="array" aca="1" ref="V192" ca="1">IF(RESET,0,IF(LOAD_ROM,ROM!V53,IF(AND(MMU_CLK,MMU_MEMW,CELL("address",V192)=CELL("address",OFFSET(RAM0,MMU_RAM_X,MMU_RAM_Y))),MMU_VAL,V192)))</f>
        <v>0</v>
      </c>
      <c r="W192" s="50">
        <f t="array" aca="1" ref="W192" ca="1">IF(RESET,0,IF(LOAD_ROM,ROM!W53,IF(AND(MMU_CLK,MMU_MEMW,CELL("address",W192)=CELL("address",OFFSET(RAM0,MMU_RAM_X,MMU_RAM_Y))),MMU_VAL,W192)))</f>
        <v>0</v>
      </c>
      <c r="X192" s="50">
        <f t="array" aca="1" ref="X192" ca="1">IF(RESET,0,IF(LOAD_ROM,ROM!X53,IF(AND(MMU_CLK,MMU_MEMW,CELL("address",X192)=CELL("address",OFFSET(RAM0,MMU_RAM_X,MMU_RAM_Y))),MMU_VAL,X192)))</f>
        <v>0</v>
      </c>
      <c r="Y192" s="50">
        <f t="array" aca="1" ref="Y192" ca="1">IF(RESET,0,IF(LOAD_ROM,ROM!Y53,IF(AND(MMU_CLK,MMU_MEMW,CELL("address",Y192)=CELL("address",OFFSET(RAM0,MMU_RAM_X,MMU_RAM_Y))),MMU_VAL,Y192)))</f>
        <v>0</v>
      </c>
      <c r="Z192" s="50">
        <f t="array" aca="1" ref="Z192" ca="1">IF(RESET,0,IF(LOAD_ROM,ROM!Z53,IF(AND(MMU_CLK,MMU_MEMW,CELL("address",Z192)=CELL("address",OFFSET(RAM0,MMU_RAM_X,MMU_RAM_Y))),MMU_VAL,Z192)))</f>
        <v>0</v>
      </c>
      <c r="AA192" s="50">
        <f t="array" aca="1" ref="AA192" ca="1">IF(RESET,0,IF(LOAD_ROM,ROM!AA53,IF(AND(MMU_CLK,MMU_MEMW,CELL("address",AA192)=CELL("address",OFFSET(RAM0,MMU_RAM_X,MMU_RAM_Y))),MMU_VAL,AA192)))</f>
        <v>0</v>
      </c>
      <c r="AB192" s="50">
        <f t="array" aca="1" ref="AB192" ca="1">IF(RESET,0,IF(LOAD_ROM,ROM!AB53,IF(AND(MMU_CLK,MMU_MEMW,CELL("address",AB192)=CELL("address",OFFSET(RAM0,MMU_RAM_X,MMU_RAM_Y))),MMU_VAL,AB192)))</f>
        <v>0</v>
      </c>
      <c r="AC192" s="50">
        <f t="array" aca="1" ref="AC192" ca="1">IF(RESET,0,IF(LOAD_ROM,ROM!AC53,IF(AND(MMU_CLK,MMU_MEMW,CELL("address",AC192)=CELL("address",OFFSET(RAM0,MMU_RAM_X,MMU_RAM_Y))),MMU_VAL,AC192)))</f>
        <v>0</v>
      </c>
      <c r="AD192" s="50">
        <f t="array" aca="1" ref="AD192" ca="1">IF(RESET,0,IF(LOAD_ROM,ROM!AD53,IF(AND(MMU_CLK,MMU_MEMW,CELL("address",AD192)=CELL("address",OFFSET(RAM0,MMU_RAM_X,MMU_RAM_Y))),MMU_VAL,AD192)))</f>
        <v>0</v>
      </c>
      <c r="AE192" s="50">
        <f t="array" aca="1" ref="AE192" ca="1">IF(RESET,0,IF(LOAD_ROM,ROM!AE53,IF(AND(MMU_CLK,MMU_MEMW,CELL("address",AE192)=CELL("address",OFFSET(RAM0,MMU_RAM_X,MMU_RAM_Y))),MMU_VAL,AE192)))</f>
        <v>0</v>
      </c>
      <c r="AF192" s="50">
        <f t="array" aca="1" ref="AF192" ca="1">IF(RESET,0,IF(LOAD_ROM,ROM!AF53,IF(AND(MMU_CLK,MMU_MEMW,CELL("address",AF192)=CELL("address",OFFSET(RAM0,MMU_RAM_X,MMU_RAM_Y))),MMU_VAL,AF192)))</f>
        <v>0</v>
      </c>
      <c r="AG192" s="50">
        <f t="array" aca="1" ref="AG192" ca="1">IF(RESET,0,IF(LOAD_ROM,ROM!AG53,IF(AND(MMU_CLK,MMU_MEMW,CELL("address",AG192)=CELL("address",OFFSET(RAM0,MMU_RAM_X,MMU_RAM_Y))),MMU_VAL,AG192)))</f>
        <v>0</v>
      </c>
      <c r="AH192" s="50">
        <f t="array" aca="1" ref="AH192" ca="1">IF(RESET,0,IF(LOAD_ROM,ROM!AH53,IF(AND(MMU_CLK,MMU_MEMW,CELL("address",AH192)=CELL("address",OFFSET(RAM0,MMU_RAM_X,MMU_RAM_Y))),MMU_VAL,AH192)))</f>
        <v>0</v>
      </c>
      <c r="AI192" s="50">
        <f t="array" aca="1" ref="AI192" ca="1">IF(RESET,0,IF(LOAD_ROM,ROM!AI53,IF(AND(MMU_CLK,MMU_MEMW,CELL("address",AI192)=CELL("address",OFFSET(RAM0,MMU_RAM_X,MMU_RAM_Y))),MMU_VAL,AI192)))</f>
        <v>0</v>
      </c>
      <c r="AJ192" s="50">
        <f t="array" aca="1" ref="AJ192" ca="1">IF(RESET,0,IF(LOAD_ROM,ROM!AJ53,IF(AND(MMU_CLK,MMU_MEMW,CELL("address",AJ192)=CELL("address",OFFSET(RAM0,MMU_RAM_X,MMU_RAM_Y))),MMU_VAL,AJ192)))</f>
        <v>0</v>
      </c>
      <c r="AK192" s="50">
        <f t="array" aca="1" ref="AK192" ca="1">IF(RESET,0,IF(LOAD_ROM,ROM!AK53,IF(AND(MMU_CLK,MMU_MEMW,CELL("address",AK192)=CELL("address",OFFSET(RAM0,MMU_RAM_X,MMU_RAM_Y))),MMU_VAL,AK192)))</f>
        <v>0</v>
      </c>
      <c r="AL192" s="50">
        <f t="array" aca="1" ref="AL192" ca="1">IF(RESET,0,IF(LOAD_ROM,ROM!AL53,IF(AND(MMU_CLK,MMU_MEMW,CELL("address",AL192)=CELL("address",OFFSET(RAM0,MMU_RAM_X,MMU_RAM_Y))),MMU_VAL,AL192)))</f>
        <v>0</v>
      </c>
      <c r="AM192" s="50">
        <f t="array" aca="1" ref="AM192" ca="1">IF(RESET,0,IF(LOAD_ROM,ROM!AM53,IF(AND(MMU_CLK,MMU_MEMW,CELL("address",AM192)=CELL("address",OFFSET(RAM0,MMU_RAM_X,MMU_RAM_Y))),MMU_VAL,AM192)))</f>
        <v>0</v>
      </c>
      <c r="AN192" s="50">
        <f t="array" aca="1" ref="AN192" ca="1">IF(RESET,0,IF(LOAD_ROM,ROM!AN53,IF(AND(MMU_CLK,MMU_MEMW,CELL("address",AN192)=CELL("address",OFFSET(RAM0,MMU_RAM_X,MMU_RAM_Y))),MMU_VAL,AN192)))</f>
        <v>0</v>
      </c>
      <c r="AO192" s="50">
        <f t="array" aca="1" ref="AO192" ca="1">IF(RESET,0,IF(LOAD_ROM,ROM!AO53,IF(AND(MMU_CLK,MMU_MEMW,CELL("address",AO192)=CELL("address",OFFSET(RAM0,MMU_RAM_X,MMU_RAM_Y))),MMU_VAL,AO192)))</f>
        <v>0</v>
      </c>
      <c r="AP192" s="50">
        <f t="array" aca="1" ref="AP192" ca="1">IF(RESET,0,IF(LOAD_ROM,ROM!AP53,IF(AND(MMU_CLK,MMU_MEMW,CELL("address",AP192)=CELL("address",OFFSET(RAM0,MMU_RAM_X,MMU_RAM_Y))),MMU_VAL,AP192)))</f>
        <v>0</v>
      </c>
      <c r="AQ192" s="50">
        <f t="array" aca="1" ref="AQ192" ca="1">IF(RESET,0,IF(LOAD_ROM,ROM!AQ53,IF(AND(MMU_CLK,MMU_MEMW,CELL("address",AQ192)=CELL("address",OFFSET(RAM0,MMU_RAM_X,MMU_RAM_Y))),MMU_VAL,AQ192)))</f>
        <v>0</v>
      </c>
      <c r="AR192" s="50">
        <f t="array" aca="1" ref="AR192" ca="1">IF(RESET,0,IF(LOAD_ROM,ROM!AR53,IF(AND(MMU_CLK,MMU_MEMW,CELL("address",AR192)=CELL("address",OFFSET(RAM0,MMU_RAM_X,MMU_RAM_Y))),MMU_VAL,AR192)))</f>
        <v>0</v>
      </c>
      <c r="AS192" s="50">
        <f t="array" aca="1" ref="AS192" ca="1">IF(RESET,0,IF(LOAD_ROM,ROM!AS53,IF(AND(MMU_CLK,MMU_MEMW,CELL("address",AS192)=CELL("address",OFFSET(RAM0,MMU_RAM_X,MMU_RAM_Y))),MMU_VAL,AS192)))</f>
        <v>0</v>
      </c>
      <c r="AT192" s="50">
        <f t="array" aca="1" ref="AT192" ca="1">IF(RESET,0,IF(LOAD_ROM,ROM!AT53,IF(AND(MMU_CLK,MMU_MEMW,CELL("address",AT192)=CELL("address",OFFSET(RAM0,MMU_RAM_X,MMU_RAM_Y))),MMU_VAL,AT192)))</f>
        <v>0</v>
      </c>
      <c r="AU192" s="50">
        <f t="array" aca="1" ref="AU192" ca="1">IF(RESET,0,IF(LOAD_ROM,ROM!AU53,IF(AND(MMU_CLK,MMU_MEMW,CELL("address",AU192)=CELL("address",OFFSET(RAM0,MMU_RAM_X,MMU_RAM_Y))),MMU_VAL,AU192)))</f>
        <v>0</v>
      </c>
      <c r="AV192" s="50">
        <f t="array" aca="1" ref="AV192" ca="1">IF(RESET,0,IF(LOAD_ROM,ROM!AV53,IF(AND(MMU_CLK,MMU_MEMW,CELL("address",AV192)=CELL("address",OFFSET(RAM0,MMU_RAM_X,MMU_RAM_Y))),MMU_VAL,AV192)))</f>
        <v>0</v>
      </c>
      <c r="AW192" s="50">
        <f t="array" aca="1" ref="AW192" ca="1">IF(RESET,0,IF(LOAD_ROM,ROM!AW53,IF(AND(MMU_CLK,MMU_MEMW,CELL("address",AW192)=CELL("address",OFFSET(RAM0,MMU_RAM_X,MMU_RAM_Y))),MMU_VAL,AW192)))</f>
        <v>0</v>
      </c>
      <c r="AX192" s="50">
        <f t="array" aca="1" ref="AX192" ca="1">IF(RESET,0,IF(LOAD_ROM,ROM!AX53,IF(AND(MMU_CLK,MMU_MEMW,CELL("address",AX192)=CELL("address",OFFSET(RAM0,MMU_RAM_X,MMU_RAM_Y))),MMU_VAL,AX192)))</f>
        <v>0</v>
      </c>
      <c r="AY192" s="50">
        <f t="array" aca="1" ref="AY192" ca="1">IF(RESET,0,IF(LOAD_ROM,ROM!AY53,IF(AND(MMU_CLK,MMU_MEMW,CELL("address",AY192)=CELL("address",OFFSET(RAM0,MMU_RAM_X,MMU_RAM_Y))),MMU_VAL,AY192)))</f>
        <v>0</v>
      </c>
      <c r="AZ192" s="50">
        <f t="array" aca="1" ref="AZ192" ca="1">IF(RESET,0,IF(LOAD_ROM,ROM!AZ53,IF(AND(MMU_CLK,MMU_MEMW,CELL("address",AZ192)=CELL("address",OFFSET(RAM0,MMU_RAM_X,MMU_RAM_Y))),MMU_VAL,AZ192)))</f>
        <v>0</v>
      </c>
      <c r="BA192" s="50">
        <f t="array" aca="1" ref="BA192" ca="1">IF(RESET,0,IF(LOAD_ROM,ROM!BA53,IF(AND(MMU_CLK,MMU_MEMW,CELL("address",BA192)=CELL("address",OFFSET(RAM0,MMU_RAM_X,MMU_RAM_Y))),MMU_VAL,BA192)))</f>
        <v>0</v>
      </c>
      <c r="BB192" s="50">
        <f t="array" aca="1" ref="BB192" ca="1">IF(RESET,0,IF(LOAD_ROM,ROM!BB53,IF(AND(MMU_CLK,MMU_MEMW,CELL("address",BB192)=CELL("address",OFFSET(RAM0,MMU_RAM_X,MMU_RAM_Y))),MMU_VAL,BB192)))</f>
        <v>0</v>
      </c>
      <c r="BC192" s="50">
        <f t="array" aca="1" ref="BC192" ca="1">IF(RESET,0,IF(LOAD_ROM,ROM!BC53,IF(AND(MMU_CLK,MMU_MEMW,CELL("address",BC192)=CELL("address",OFFSET(RAM0,MMU_RAM_X,MMU_RAM_Y))),MMU_VAL,BC192)))</f>
        <v>0</v>
      </c>
      <c r="BD192" s="50">
        <f t="array" aca="1" ref="BD192" ca="1">IF(RESET,0,IF(LOAD_ROM,ROM!BD53,IF(AND(MMU_CLK,MMU_MEMW,CELL("address",BD192)=CELL("address",OFFSET(RAM0,MMU_RAM_X,MMU_RAM_Y))),MMU_VAL,BD192)))</f>
        <v>0</v>
      </c>
      <c r="BE192" s="50">
        <f t="array" aca="1" ref="BE192" ca="1">IF(RESET,0,IF(LOAD_ROM,ROM!BE53,IF(AND(MMU_CLK,MMU_MEMW,CELL("address",BE192)=CELL("address",OFFSET(RAM0,MMU_RAM_X,MMU_RAM_Y))),MMU_VAL,BE192)))</f>
        <v>0</v>
      </c>
      <c r="BF192" s="50">
        <f t="array" aca="1" ref="BF192" ca="1">IF(RESET,0,IF(LOAD_ROM,ROM!BF53,IF(AND(MMU_CLK,MMU_MEMW,CELL("address",BF192)=CELL("address",OFFSET(RAM0,MMU_RAM_X,MMU_RAM_Y))),MMU_VAL,BF192)))</f>
        <v>0</v>
      </c>
      <c r="BG192" s="50">
        <f t="array" aca="1" ref="BG192" ca="1">IF(RESET,0,IF(LOAD_ROM,ROM!BG53,IF(AND(MMU_CLK,MMU_MEMW,CELL("address",BG192)=CELL("address",OFFSET(RAM0,MMU_RAM_X,MMU_RAM_Y))),MMU_VAL,BG192)))</f>
        <v>0</v>
      </c>
      <c r="BH192" s="50">
        <f t="array" aca="1" ref="BH192" ca="1">IF(RESET,0,IF(LOAD_ROM,ROM!BH53,IF(AND(MMU_CLK,MMU_MEMW,CELL("address",BH192)=CELL("address",OFFSET(RAM0,MMU_RAM_X,MMU_RAM_Y))),MMU_VAL,BH192)))</f>
        <v>0</v>
      </c>
      <c r="BI192" s="50">
        <f t="array" aca="1" ref="BI192" ca="1">IF(RESET,0,IF(LOAD_ROM,ROM!BI53,IF(AND(MMU_CLK,MMU_MEMW,CELL("address",BI192)=CELL("address",OFFSET(RAM0,MMU_RAM_X,MMU_RAM_Y))),MMU_VAL,BI192)))</f>
        <v>0</v>
      </c>
      <c r="BJ192" s="50">
        <f t="array" aca="1" ref="BJ192" ca="1">IF(RESET,0,IF(LOAD_ROM,ROM!BJ53,IF(AND(MMU_CLK,MMU_MEMW,CELL("address",BJ192)=CELL("address",OFFSET(RAM0,MMU_RAM_X,MMU_RAM_Y))),MMU_VAL,BJ192)))</f>
        <v>0</v>
      </c>
      <c r="BK192" s="50">
        <f t="array" aca="1" ref="BK192" ca="1">IF(RESET,0,IF(LOAD_ROM,ROM!BK53,IF(AND(MMU_CLK,MMU_MEMW,CELL("address",BK192)=CELL("address",OFFSET(RAM0,MMU_RAM_X,MMU_RAM_Y))),MMU_VAL,BK192)))</f>
        <v>0</v>
      </c>
      <c r="BL192" s="50">
        <f t="array" aca="1" ref="BL192" ca="1">IF(RESET,0,IF(LOAD_ROM,ROM!BL53,IF(AND(MMU_CLK,MMU_MEMW,CELL("address",BL192)=CELL("address",OFFSET(RAM0,MMU_RAM_X,MMU_RAM_Y))),MMU_VAL,BL192)))</f>
        <v>0</v>
      </c>
      <c r="BM192" s="50">
        <f t="array" aca="1" ref="BM192" ca="1">IF(RESET,0,IF(LOAD_ROM,ROM!BM53,IF(AND(MMU_CLK,MMU_MEMW,CELL("address",BM192)=CELL("address",OFFSET(RAM0,MMU_RAM_X,MMU_RAM_Y))),MMU_VAL,BM192)))</f>
        <v>0</v>
      </c>
      <c r="BN192" s="50">
        <f t="array" aca="1" ref="BN192" ca="1">IF(RESET,0,IF(LOAD_ROM,ROM!BN53,IF(AND(MMU_CLK,MMU_MEMW,CELL("address",BN192)=CELL("address",OFFSET(RAM0,MMU_RAM_X,MMU_RAM_Y))),MMU_VAL,BN192)))</f>
        <v>0</v>
      </c>
      <c r="BO192" s="50">
        <f t="array" aca="1" ref="BO192" ca="1">IF(RESET,0,IF(LOAD_ROM,ROM!BO53,IF(AND(MMU_CLK,MMU_MEMW,CELL("address",BO192)=CELL("address",OFFSET(RAM0,MMU_RAM_X,MMU_RAM_Y))),MMU_VAL,BO192)))</f>
        <v>0</v>
      </c>
      <c r="BP192" s="50">
        <f t="array" aca="1" ref="BP192" ca="1">IF(RESET,0,IF(LOAD_ROM,ROM!BP53,IF(AND(MMU_CLK,MMU_MEMW,CELL("address",BP192)=CELL("address",OFFSET(RAM0,MMU_RAM_X,MMU_RAM_Y))),MMU_VAL,BP192)))</f>
        <v>0</v>
      </c>
      <c r="BQ192" s="50">
        <f t="array" aca="1" ref="BQ192" ca="1">IF(RESET,0,IF(LOAD_ROM,ROM!BQ53,IF(AND(MMU_CLK,MMU_MEMW,CELL("address",BQ192)=CELL("address",OFFSET(RAM0,MMU_RAM_X,MMU_RAM_Y))),MMU_VAL,BQ192)))</f>
        <v>0</v>
      </c>
      <c r="BR192" s="50">
        <f t="array" aca="1" ref="BR192" ca="1">IF(RESET,0,IF(LOAD_ROM,ROM!BR53,IF(AND(MMU_CLK,MMU_MEMW,CELL("address",BR192)=CELL("address",OFFSET(RAM0,MMU_RAM_X,MMU_RAM_Y))),MMU_VAL,BR192)))</f>
        <v>0</v>
      </c>
      <c r="BS192" s="50">
        <f t="array" aca="1" ref="BS192" ca="1">IF(RESET,0,IF(LOAD_ROM,ROM!BS53,IF(AND(MMU_CLK,MMU_MEMW,CELL("address",BS192)=CELL("address",OFFSET(RAM0,MMU_RAM_X,MMU_RAM_Y))),MMU_VAL,BS192)))</f>
        <v>0</v>
      </c>
      <c r="BT192" s="50">
        <f t="array" aca="1" ref="BT192" ca="1">IF(RESET,0,IF(LOAD_ROM,ROM!BT53,IF(AND(MMU_CLK,MMU_MEMW,CELL("address",BT192)=CELL("address",OFFSET(RAM0,MMU_RAM_X,MMU_RAM_Y))),MMU_VAL,BT192)))</f>
        <v>0</v>
      </c>
      <c r="BU192" s="50">
        <f t="array" aca="1" ref="BU192" ca="1">IF(RESET,0,IF(LOAD_ROM,ROM!BU53,IF(AND(MMU_CLK,MMU_MEMW,CELL("address",BU192)=CELL("address",OFFSET(RAM0,MMU_RAM_X,MMU_RAM_Y))),MMU_VAL,BU192)))</f>
        <v>0</v>
      </c>
      <c r="BV192" s="50">
        <f t="array" aca="1" ref="BV192" ca="1">IF(RESET,0,IF(LOAD_ROM,ROM!BV53,IF(AND(MMU_CLK,MMU_MEMW,CELL("address",BV192)=CELL("address",OFFSET(RAM0,MMU_RAM_X,MMU_RAM_Y))),MMU_VAL,BV192)))</f>
        <v>0</v>
      </c>
      <c r="BW192" s="50">
        <f t="array" aca="1" ref="BW192" ca="1">IF(RESET,0,IF(LOAD_ROM,ROM!BW53,IF(AND(MMU_CLK,MMU_MEMW,CELL("address",BW192)=CELL("address",OFFSET(RAM0,MMU_RAM_X,MMU_RAM_Y))),MMU_VAL,BW192)))</f>
        <v>0</v>
      </c>
      <c r="BX192" s="50">
        <f t="array" aca="1" ref="BX192" ca="1">IF(RESET,0,IF(LOAD_ROM,ROM!BX53,IF(AND(MMU_CLK,MMU_MEMW,CELL("address",BX192)=CELL("address",OFFSET(RAM0,MMU_RAM_X,MMU_RAM_Y))),MMU_VAL,BX192)))</f>
        <v>0</v>
      </c>
      <c r="BY192" s="50">
        <f t="array" aca="1" ref="BY192" ca="1">IF(RESET,0,IF(LOAD_ROM,ROM!BY53,IF(AND(MMU_CLK,MMU_MEMW,CELL("address",BY192)=CELL("address",OFFSET(RAM0,MMU_RAM_X,MMU_RAM_Y))),MMU_VAL,BY192)))</f>
        <v>0</v>
      </c>
      <c r="BZ192" s="50">
        <f t="array" aca="1" ref="BZ192" ca="1">IF(RESET,0,IF(LOAD_ROM,ROM!BZ53,IF(AND(MMU_CLK,MMU_MEMW,CELL("address",BZ192)=CELL("address",OFFSET(RAM0,MMU_RAM_X,MMU_RAM_Y))),MMU_VAL,BZ192)))</f>
        <v>0</v>
      </c>
      <c r="CA192" s="50">
        <f t="array" aca="1" ref="CA192" ca="1">IF(RESET,0,IF(LOAD_ROM,ROM!CA53,IF(AND(MMU_CLK,MMU_MEMW,CELL("address",CA192)=CELL("address",OFFSET(RAM0,MMU_RAM_X,MMU_RAM_Y))),MMU_VAL,CA192)))</f>
        <v>0</v>
      </c>
      <c r="CB192" s="50">
        <f t="array" aca="1" ref="CB192" ca="1">IF(RESET,0,IF(LOAD_ROM,ROM!CB53,IF(AND(MMU_CLK,MMU_MEMW,CELL("address",CB192)=CELL("address",OFFSET(RAM0,MMU_RAM_X,MMU_RAM_Y))),MMU_VAL,CB192)))</f>
        <v>0</v>
      </c>
      <c r="CC192" s="50">
        <f t="array" aca="1" ref="CC192" ca="1">IF(RESET,0,IF(LOAD_ROM,ROM!CC53,IF(AND(MMU_CLK,MMU_MEMW,CELL("address",CC192)=CELL("address",OFFSET(RAM0,MMU_RAM_X,MMU_RAM_Y))),MMU_VAL,CC192)))</f>
        <v>0</v>
      </c>
      <c r="CD192" s="50">
        <f t="array" aca="1" ref="CD192" ca="1">IF(RESET,0,IF(LOAD_ROM,ROM!CD53,IF(AND(MMU_CLK,MMU_MEMW,CELL("address",CD192)=CELL("address",OFFSET(RAM0,MMU_RAM_X,MMU_RAM_Y))),MMU_VAL,CD192)))</f>
        <v>0</v>
      </c>
      <c r="CE192" s="50">
        <f t="array" aca="1" ref="CE192" ca="1">IF(RESET,0,IF(LOAD_ROM,ROM!CE53,IF(AND(MMU_CLK,MMU_MEMW,CELL("address",CE192)=CELL("address",OFFSET(RAM0,MMU_RAM_X,MMU_RAM_Y))),MMU_VAL,CE192)))</f>
        <v>0</v>
      </c>
      <c r="CF192" s="50">
        <f t="array" aca="1" ref="CF192" ca="1">IF(RESET,0,IF(LOAD_ROM,ROM!CF53,IF(AND(MMU_CLK,MMU_MEMW,CELL("address",CF192)=CELL("address",OFFSET(RAM0,MMU_RAM_X,MMU_RAM_Y))),MMU_VAL,CF192)))</f>
        <v>0</v>
      </c>
      <c r="CG192" s="50">
        <f t="array" aca="1" ref="CG192" ca="1">IF(RESET,0,IF(LOAD_ROM,ROM!CG53,IF(AND(MMU_CLK,MMU_MEMW,CELL("address",CG192)=CELL("address",OFFSET(RAM0,MMU_RAM_X,MMU_RAM_Y))),MMU_VAL,CG192)))</f>
        <v>0</v>
      </c>
      <c r="CH192" s="50">
        <f t="array" aca="1" ref="CH192" ca="1">IF(RESET,0,IF(LOAD_ROM,ROM!CH53,IF(AND(MMU_CLK,MMU_MEMW,CELL("address",CH192)=CELL("address",OFFSET(RAM0,MMU_RAM_X,MMU_RAM_Y))),MMU_VAL,CH192)))</f>
        <v>0</v>
      </c>
      <c r="CI192" s="50">
        <f t="array" aca="1" ref="CI192" ca="1">IF(RESET,0,IF(LOAD_ROM,ROM!CI53,IF(AND(MMU_CLK,MMU_MEMW,CELL("address",CI192)=CELL("address",OFFSET(RAM0,MMU_RAM_X,MMU_RAM_Y))),MMU_VAL,CI192)))</f>
        <v>0</v>
      </c>
      <c r="CJ192" s="50">
        <f t="array" aca="1" ref="CJ192" ca="1">IF(RESET,0,IF(LOAD_ROM,ROM!CJ53,IF(AND(MMU_CLK,MMU_MEMW,CELL("address",CJ192)=CELL("address",OFFSET(RAM0,MMU_RAM_X,MMU_RAM_Y))),MMU_VAL,CJ192)))</f>
        <v>0</v>
      </c>
      <c r="CK192" s="50">
        <f t="array" aca="1" ref="CK192" ca="1">IF(RESET,0,IF(LOAD_ROM,ROM!CK53,IF(AND(MMU_CLK,MMU_MEMW,CELL("address",CK192)=CELL("address",OFFSET(RAM0,MMU_RAM_X,MMU_RAM_Y))),MMU_VAL,CK192)))</f>
        <v>0</v>
      </c>
      <c r="CL192" s="50">
        <f t="array" aca="1" ref="CL192" ca="1">IF(RESET,0,IF(LOAD_ROM,ROM!CL53,IF(AND(MMU_CLK,MMU_MEMW,CELL("address",CL192)=CELL("address",OFFSET(RAM0,MMU_RAM_X,MMU_RAM_Y))),MMU_VAL,CL192)))</f>
        <v>0</v>
      </c>
      <c r="CM192" s="50">
        <f t="array" aca="1" ref="CM192" ca="1">IF(RESET,0,IF(LOAD_ROM,ROM!CM53,IF(AND(MMU_CLK,MMU_MEMW,CELL("address",CM192)=CELL("address",OFFSET(RAM0,MMU_RAM_X,MMU_RAM_Y))),MMU_VAL,CM192)))</f>
        <v>0</v>
      </c>
      <c r="CN192" s="50">
        <f t="array" aca="1" ref="CN192" ca="1">IF(RESET,0,IF(LOAD_ROM,ROM!CN53,IF(AND(MMU_CLK,MMU_MEMW,CELL("address",CN192)=CELL("address",OFFSET(RAM0,MMU_RAM_X,MMU_RAM_Y))),MMU_VAL,CN192)))</f>
        <v>0</v>
      </c>
      <c r="CO192" s="50">
        <f t="array" aca="1" ref="CO192" ca="1">IF(RESET,0,IF(LOAD_ROM,ROM!CO53,IF(AND(MMU_CLK,MMU_MEMW,CELL("address",CO192)=CELL("address",OFFSET(RAM0,MMU_RAM_X,MMU_RAM_Y))),MMU_VAL,CO192)))</f>
        <v>0</v>
      </c>
      <c r="CP192" s="50">
        <f t="array" aca="1" ref="CP192" ca="1">IF(RESET,0,IF(LOAD_ROM,ROM!CP53,IF(AND(MMU_CLK,MMU_MEMW,CELL("address",CP192)=CELL("address",OFFSET(RAM0,MMU_RAM_X,MMU_RAM_Y))),MMU_VAL,CP192)))</f>
        <v>0</v>
      </c>
      <c r="CQ192" s="50">
        <f t="array" aca="1" ref="CQ192" ca="1">IF(RESET,0,IF(LOAD_ROM,ROM!CQ53,IF(AND(MMU_CLK,MMU_MEMW,CELL("address",CQ192)=CELL("address",OFFSET(RAM0,MMU_RAM_X,MMU_RAM_Y))),MMU_VAL,CQ192)))</f>
        <v>0</v>
      </c>
      <c r="CR192" s="50">
        <f t="array" aca="1" ref="CR192" ca="1">IF(RESET,0,IF(LOAD_ROM,ROM!CR53,IF(AND(MMU_CLK,MMU_MEMW,CELL("address",CR192)=CELL("address",OFFSET(RAM0,MMU_RAM_X,MMU_RAM_Y))),MMU_VAL,CR192)))</f>
        <v>0</v>
      </c>
      <c r="CS192" s="50">
        <f t="array" aca="1" ref="CS192" ca="1">IF(RESET,0,IF(LOAD_ROM,ROM!CS53,IF(AND(MMU_CLK,MMU_MEMW,CELL("address",CS192)=CELL("address",OFFSET(RAM0,MMU_RAM_X,MMU_RAM_Y))),MMU_VAL,CS192)))</f>
        <v>0</v>
      </c>
      <c r="CT192" s="50">
        <f t="array" aca="1" ref="CT192" ca="1">IF(RESET,0,IF(LOAD_ROM,ROM!CT53,IF(AND(MMU_CLK,MMU_MEMW,CELL("address",CT192)=CELL("address",OFFSET(RAM0,MMU_RAM_X,MMU_RAM_Y))),MMU_VAL,CT192)))</f>
        <v>0</v>
      </c>
      <c r="CU192" s="50">
        <f t="array" aca="1" ref="CU192" ca="1">IF(RESET,0,IF(LOAD_ROM,ROM!CU53,IF(AND(MMU_CLK,MMU_MEMW,CELL("address",CU192)=CELL("address",OFFSET(RAM0,MMU_RAM_X,MMU_RAM_Y))),MMU_VAL,CU192)))</f>
        <v>0</v>
      </c>
      <c r="CV192" s="50">
        <f t="array" aca="1" ref="CV192" ca="1">IF(RESET,0,IF(LOAD_ROM,ROM!CV53,IF(AND(MMU_CLK,MMU_MEMW,CELL("address",CV192)=CELL("address",OFFSET(RAM0,MMU_RAM_X,MMU_RAM_Y))),MMU_VAL,CV192)))</f>
        <v>0</v>
      </c>
      <c r="CW192" s="50">
        <f t="array" aca="1" ref="CW192" ca="1">IF(RESET,0,IF(LOAD_ROM,ROM!CW53,IF(AND(MMU_CLK,MMU_MEMW,CELL("address",CW192)=CELL("address",OFFSET(RAM0,MMU_RAM_X,MMU_RAM_Y))),MMU_VAL,CW192)))</f>
        <v>0</v>
      </c>
      <c r="CX192" s="50">
        <f t="array" aca="1" ref="CX192" ca="1">IF(RESET,0,IF(LOAD_ROM,ROM!CX53,IF(AND(MMU_CLK,MMU_MEMW,CELL("address",CX192)=CELL("address",OFFSET(RAM0,MMU_RAM_X,MMU_RAM_Y))),MMU_VAL,CX192)))</f>
        <v>0</v>
      </c>
      <c r="CY192" s="50">
        <f t="array" aca="1" ref="CY192" ca="1">IF(RESET,0,IF(LOAD_ROM,ROM!CY53,IF(AND(MMU_CLK,MMU_MEMW,CELL("address",CY192)=CELL("address",OFFSET(RAM0,MMU_RAM_X,MMU_RAM_Y))),MMU_VAL,CY192)))</f>
        <v>0</v>
      </c>
      <c r="CZ192" s="50">
        <f t="array" aca="1" ref="CZ192" ca="1">IF(RESET,0,IF(LOAD_ROM,ROM!CZ53,IF(AND(MMU_CLK,MMU_MEMW,CELL("address",CZ192)=CELL("address",OFFSET(RAM0,MMU_RAM_X,MMU_RAM_Y))),MMU_VAL,CZ192)))</f>
        <v>0</v>
      </c>
      <c r="DA192" s="50">
        <f t="array" aca="1" ref="DA192" ca="1">IF(RESET,0,IF(LOAD_ROM,ROM!DA53,IF(AND(MMU_CLK,MMU_MEMW,CELL("address",DA192)=CELL("address",OFFSET(RAM0,MMU_RAM_X,MMU_RAM_Y))),MMU_VAL,DA192)))</f>
        <v>0</v>
      </c>
      <c r="DB192" s="50">
        <f t="array" aca="1" ref="DB192" ca="1">IF(RESET,0,IF(LOAD_ROM,ROM!DB53,IF(AND(MMU_CLK,MMU_MEMW,CELL("address",DB192)=CELL("address",OFFSET(RAM0,MMU_RAM_X,MMU_RAM_Y))),MMU_VAL,DB192)))</f>
        <v>0</v>
      </c>
      <c r="DC192" s="50">
        <f t="array" aca="1" ref="DC192" ca="1">IF(RESET,0,IF(LOAD_ROM,ROM!DC53,IF(AND(MMU_CLK,MMU_MEMW,CELL("address",DC192)=CELL("address",OFFSET(RAM0,MMU_RAM_X,MMU_RAM_Y))),MMU_VAL,DC192)))</f>
        <v>0</v>
      </c>
      <c r="DD192" s="50">
        <f t="array" aca="1" ref="DD192" ca="1">IF(RESET,0,IF(LOAD_ROM,ROM!DD53,IF(AND(MMU_CLK,MMU_MEMW,CELL("address",DD192)=CELL("address",OFFSET(RAM0,MMU_RAM_X,MMU_RAM_Y))),MMU_VAL,DD192)))</f>
        <v>0</v>
      </c>
      <c r="DE192" s="50">
        <f t="array" aca="1" ref="DE192" ca="1">IF(RESET,0,IF(LOAD_ROM,ROM!DE53,IF(AND(MMU_CLK,MMU_MEMW,CELL("address",DE192)=CELL("address",OFFSET(RAM0,MMU_RAM_X,MMU_RAM_Y))),MMU_VAL,DE192)))</f>
        <v>0</v>
      </c>
      <c r="DF192" s="50">
        <f t="array" aca="1" ref="DF192" ca="1">IF(RESET,0,IF(LOAD_ROM,ROM!DF53,IF(AND(MMU_CLK,MMU_MEMW,CELL("address",DF192)=CELL("address",OFFSET(RAM0,MMU_RAM_X,MMU_RAM_Y))),MMU_VAL,DF192)))</f>
        <v>0</v>
      </c>
      <c r="DG192" s="50">
        <f t="array" aca="1" ref="DG192" ca="1">IF(RESET,0,IF(LOAD_ROM,ROM!DG53,IF(AND(MMU_CLK,MMU_MEMW,CELL("address",DG192)=CELL("address",OFFSET(RAM0,MMU_RAM_X,MMU_RAM_Y))),MMU_VAL,DG192)))</f>
        <v>0</v>
      </c>
      <c r="DH192" s="50">
        <f t="array" aca="1" ref="DH192" ca="1">IF(RESET,0,IF(LOAD_ROM,ROM!DH53,IF(AND(MMU_CLK,MMU_MEMW,CELL("address",DH192)=CELL("address",OFFSET(RAM0,MMU_RAM_X,MMU_RAM_Y))),MMU_VAL,DH192)))</f>
        <v>0</v>
      </c>
      <c r="DI192" s="50">
        <f t="array" aca="1" ref="DI192" ca="1">IF(RESET,0,IF(LOAD_ROM,ROM!DI53,IF(AND(MMU_CLK,MMU_MEMW,CELL("address",DI192)=CELL("address",OFFSET(RAM0,MMU_RAM_X,MMU_RAM_Y))),MMU_VAL,DI192)))</f>
        <v>0</v>
      </c>
      <c r="DJ192" s="50">
        <f t="array" aca="1" ref="DJ192" ca="1">IF(RESET,0,IF(LOAD_ROM,ROM!DJ53,IF(AND(MMU_CLK,MMU_MEMW,CELL("address",DJ192)=CELL("address",OFFSET(RAM0,MMU_RAM_X,MMU_RAM_Y))),MMU_VAL,DJ192)))</f>
        <v>0</v>
      </c>
      <c r="DK192" s="50">
        <f t="array" aca="1" ref="DK192" ca="1">IF(RESET,0,IF(LOAD_ROM,ROM!DK53,IF(AND(MMU_CLK,MMU_MEMW,CELL("address",DK192)=CELL("address",OFFSET(RAM0,MMU_RAM_X,MMU_RAM_Y))),MMU_VAL,DK192)))</f>
        <v>0</v>
      </c>
      <c r="DL192" s="50">
        <f t="array" aca="1" ref="DL192" ca="1">IF(RESET,0,IF(LOAD_ROM,ROM!DL53,IF(AND(MMU_CLK,MMU_MEMW,CELL("address",DL192)=CELL("address",OFFSET(RAM0,MMU_RAM_X,MMU_RAM_Y))),MMU_VAL,DL192)))</f>
        <v>0</v>
      </c>
      <c r="DM192" s="50">
        <f t="array" aca="1" ref="DM192" ca="1">IF(RESET,0,IF(LOAD_ROM,ROM!DM53,IF(AND(MMU_CLK,MMU_MEMW,CELL("address",DM192)=CELL("address",OFFSET(RAM0,MMU_RAM_X,MMU_RAM_Y))),MMU_VAL,DM192)))</f>
        <v>0</v>
      </c>
      <c r="DN192" s="50">
        <f t="array" aca="1" ref="DN192" ca="1">IF(RESET,0,IF(LOAD_ROM,ROM!DN53,IF(AND(MMU_CLK,MMU_MEMW,CELL("address",DN192)=CELL("address",OFFSET(RAM0,MMU_RAM_X,MMU_RAM_Y))),MMU_VAL,DN192)))</f>
        <v>0</v>
      </c>
      <c r="DO192" s="50">
        <f t="array" aca="1" ref="DO192" ca="1">IF(RESET,0,IF(LOAD_ROM,ROM!DO53,IF(AND(MMU_CLK,MMU_MEMW,CELL("address",DO192)=CELL("address",OFFSET(RAM0,MMU_RAM_X,MMU_RAM_Y))),MMU_VAL,DO192)))</f>
        <v>0</v>
      </c>
      <c r="DP192" s="50">
        <f t="array" aca="1" ref="DP192" ca="1">IF(RESET,0,IF(LOAD_ROM,ROM!DP53,IF(AND(MMU_CLK,MMU_MEMW,CELL("address",DP192)=CELL("address",OFFSET(RAM0,MMU_RAM_X,MMU_RAM_Y))),MMU_VAL,DP192)))</f>
        <v>0</v>
      </c>
      <c r="DQ192" s="50">
        <f t="array" aca="1" ref="DQ192" ca="1">IF(RESET,0,IF(LOAD_ROM,ROM!DQ53,IF(AND(MMU_CLK,MMU_MEMW,CELL("address",DQ192)=CELL("address",OFFSET(RAM0,MMU_RAM_X,MMU_RAM_Y))),MMU_VAL,DQ192)))</f>
        <v>0</v>
      </c>
      <c r="DR192" s="50">
        <f t="array" aca="1" ref="DR192" ca="1">IF(RESET,0,IF(LOAD_ROM,ROM!DR53,IF(AND(MMU_CLK,MMU_MEMW,CELL("address",DR192)=CELL("address",OFFSET(RAM0,MMU_RAM_X,MMU_RAM_Y))),MMU_VAL,DR192)))</f>
        <v>0</v>
      </c>
      <c r="DS192" s="50">
        <f t="array" aca="1" ref="DS192" ca="1">IF(RESET,0,IF(LOAD_ROM,ROM!DS53,IF(AND(MMU_CLK,MMU_MEMW,CELL("address",DS192)=CELL("address",OFFSET(RAM0,MMU_RAM_X,MMU_RAM_Y))),MMU_VAL,DS192)))</f>
        <v>0</v>
      </c>
      <c r="DT192" s="50">
        <f t="array" aca="1" ref="DT192" ca="1">IF(RESET,0,IF(LOAD_ROM,ROM!DT53,IF(AND(MMU_CLK,MMU_MEMW,CELL("address",DT192)=CELL("address",OFFSET(RAM0,MMU_RAM_X,MMU_RAM_Y))),MMU_VAL,DT192)))</f>
        <v>0</v>
      </c>
      <c r="DU192" s="50">
        <f t="array" aca="1" ref="DU192" ca="1">IF(RESET,0,IF(LOAD_ROM,ROM!DU53,IF(AND(MMU_CLK,MMU_MEMW,CELL("address",DU192)=CELL("address",OFFSET(RAM0,MMU_RAM_X,MMU_RAM_Y))),MMU_VAL,DU192)))</f>
        <v>0</v>
      </c>
      <c r="DV192" s="50">
        <f t="array" aca="1" ref="DV192" ca="1">IF(RESET,0,IF(LOAD_ROM,ROM!DV53,IF(AND(MMU_CLK,MMU_MEMW,CELL("address",DV192)=CELL("address",OFFSET(RAM0,MMU_RAM_X,MMU_RAM_Y))),MMU_VAL,DV192)))</f>
        <v>0</v>
      </c>
      <c r="DW192" s="50">
        <f t="array" aca="1" ref="DW192" ca="1">IF(RESET,0,IF(LOAD_ROM,ROM!DW53,IF(AND(MMU_CLK,MMU_MEMW,CELL("address",DW192)=CELL("address",OFFSET(RAM0,MMU_RAM_X,MMU_RAM_Y))),MMU_VAL,DW192)))</f>
        <v>0</v>
      </c>
      <c r="DX192" s="50">
        <f t="array" aca="1" ref="DX192" ca="1">IF(RESET,0,IF(LOAD_ROM,ROM!DX53,IF(AND(MMU_CLK,MMU_MEMW,CELL("address",DX192)=CELL("address",OFFSET(RAM0,MMU_RAM_X,MMU_RAM_Y))),MMU_VAL,DX192)))</f>
        <v>0</v>
      </c>
    </row>
    <row r="193" spans="1:128" x14ac:dyDescent="0.35">
      <c r="A193" s="50">
        <f t="array" aca="1" ref="A193" ca="1">IF(RESET,0,IF(LOAD_ROM,ROM!A54,IF(AND(MMU_CLK,MMU_MEMW,CELL("address",A193)=CELL("address",OFFSET(RAM0,MMU_RAM_X,MMU_RAM_Y))),MMU_VAL,A193)))</f>
        <v>0</v>
      </c>
      <c r="B193" s="50">
        <f t="array" aca="1" ref="B193" ca="1">IF(RESET,0,IF(LOAD_ROM,ROM!B54,IF(AND(MMU_CLK,MMU_MEMW,CELL("address",B193)=CELL("address",OFFSET(RAM0,MMU_RAM_X,MMU_RAM_Y))),MMU_VAL,B193)))</f>
        <v>0</v>
      </c>
      <c r="C193" s="50">
        <f t="array" aca="1" ref="C193" ca="1">IF(RESET,0,IF(LOAD_ROM,ROM!C54,IF(AND(MMU_CLK,MMU_MEMW,CELL("address",C193)=CELL("address",OFFSET(RAM0,MMU_RAM_X,MMU_RAM_Y))),MMU_VAL,C193)))</f>
        <v>0</v>
      </c>
      <c r="D193" s="50">
        <f t="array" aca="1" ref="D193" ca="1">IF(RESET,0,IF(LOAD_ROM,ROM!D54,IF(AND(MMU_CLK,MMU_MEMW,CELL("address",D193)=CELL("address",OFFSET(RAM0,MMU_RAM_X,MMU_RAM_Y))),MMU_VAL,D193)))</f>
        <v>0</v>
      </c>
      <c r="E193" s="50">
        <f t="array" aca="1" ref="E193" ca="1">IF(RESET,0,IF(LOAD_ROM,ROM!E54,IF(AND(MMU_CLK,MMU_MEMW,CELL("address",E193)=CELL("address",OFFSET(RAM0,MMU_RAM_X,MMU_RAM_Y))),MMU_VAL,E193)))</f>
        <v>0</v>
      </c>
      <c r="F193" s="50">
        <f t="array" aca="1" ref="F193" ca="1">IF(RESET,0,IF(LOAD_ROM,ROM!F54,IF(AND(MMU_CLK,MMU_MEMW,CELL("address",F193)=CELL("address",OFFSET(RAM0,MMU_RAM_X,MMU_RAM_Y))),MMU_VAL,F193)))</f>
        <v>0</v>
      </c>
      <c r="G193" s="50">
        <f t="array" aca="1" ref="G193" ca="1">IF(RESET,0,IF(LOAD_ROM,ROM!G54,IF(AND(MMU_CLK,MMU_MEMW,CELL("address",G193)=CELL("address",OFFSET(RAM0,MMU_RAM_X,MMU_RAM_Y))),MMU_VAL,G193)))</f>
        <v>0</v>
      </c>
      <c r="H193" s="50">
        <f t="array" aca="1" ref="H193" ca="1">IF(RESET,0,IF(LOAD_ROM,ROM!H54,IF(AND(MMU_CLK,MMU_MEMW,CELL("address",H193)=CELL("address",OFFSET(RAM0,MMU_RAM_X,MMU_RAM_Y))),MMU_VAL,H193)))</f>
        <v>0</v>
      </c>
      <c r="I193" s="50">
        <f t="array" aca="1" ref="I193" ca="1">IF(RESET,0,IF(LOAD_ROM,ROM!I54,IF(AND(MMU_CLK,MMU_MEMW,CELL("address",I193)=CELL("address",OFFSET(RAM0,MMU_RAM_X,MMU_RAM_Y))),MMU_VAL,I193)))</f>
        <v>0</v>
      </c>
      <c r="J193" s="50">
        <f t="array" aca="1" ref="J193" ca="1">IF(RESET,0,IF(LOAD_ROM,ROM!J54,IF(AND(MMU_CLK,MMU_MEMW,CELL("address",J193)=CELL("address",OFFSET(RAM0,MMU_RAM_X,MMU_RAM_Y))),MMU_VAL,J193)))</f>
        <v>0</v>
      </c>
      <c r="K193" s="50">
        <f t="array" aca="1" ref="K193" ca="1">IF(RESET,0,IF(LOAD_ROM,ROM!K54,IF(AND(MMU_CLK,MMU_MEMW,CELL("address",K193)=CELL("address",OFFSET(RAM0,MMU_RAM_X,MMU_RAM_Y))),MMU_VAL,K193)))</f>
        <v>0</v>
      </c>
      <c r="L193" s="50">
        <f t="array" aca="1" ref="L193" ca="1">IF(RESET,0,IF(LOAD_ROM,ROM!L54,IF(AND(MMU_CLK,MMU_MEMW,CELL("address",L193)=CELL("address",OFFSET(RAM0,MMU_RAM_X,MMU_RAM_Y))),MMU_VAL,L193)))</f>
        <v>0</v>
      </c>
      <c r="M193" s="50">
        <f t="array" aca="1" ref="M193" ca="1">IF(RESET,0,IF(LOAD_ROM,ROM!M54,IF(AND(MMU_CLK,MMU_MEMW,CELL("address",M193)=CELL("address",OFFSET(RAM0,MMU_RAM_X,MMU_RAM_Y))),MMU_VAL,M193)))</f>
        <v>0</v>
      </c>
      <c r="N193" s="50">
        <f t="array" aca="1" ref="N193" ca="1">IF(RESET,0,IF(LOAD_ROM,ROM!N54,IF(AND(MMU_CLK,MMU_MEMW,CELL("address",N193)=CELL("address",OFFSET(RAM0,MMU_RAM_X,MMU_RAM_Y))),MMU_VAL,N193)))</f>
        <v>0</v>
      </c>
      <c r="O193" s="50">
        <f t="array" aca="1" ref="O193" ca="1">IF(RESET,0,IF(LOAD_ROM,ROM!O54,IF(AND(MMU_CLK,MMU_MEMW,CELL("address",O193)=CELL("address",OFFSET(RAM0,MMU_RAM_X,MMU_RAM_Y))),MMU_VAL,O193)))</f>
        <v>0</v>
      </c>
      <c r="P193" s="50">
        <f t="array" aca="1" ref="P193" ca="1">IF(RESET,0,IF(LOAD_ROM,ROM!P54,IF(AND(MMU_CLK,MMU_MEMW,CELL("address",P193)=CELL("address",OFFSET(RAM0,MMU_RAM_X,MMU_RAM_Y))),MMU_VAL,P193)))</f>
        <v>0</v>
      </c>
      <c r="Q193" s="50">
        <f t="array" aca="1" ref="Q193" ca="1">IF(RESET,0,IF(LOAD_ROM,ROM!Q54,IF(AND(MMU_CLK,MMU_MEMW,CELL("address",Q193)=CELL("address",OFFSET(RAM0,MMU_RAM_X,MMU_RAM_Y))),MMU_VAL,Q193)))</f>
        <v>0</v>
      </c>
      <c r="R193" s="50">
        <f t="array" aca="1" ref="R193" ca="1">IF(RESET,0,IF(LOAD_ROM,ROM!R54,IF(AND(MMU_CLK,MMU_MEMW,CELL("address",R193)=CELL("address",OFFSET(RAM0,MMU_RAM_X,MMU_RAM_Y))),MMU_VAL,R193)))</f>
        <v>0</v>
      </c>
      <c r="S193" s="50">
        <f t="array" aca="1" ref="S193" ca="1">IF(RESET,0,IF(LOAD_ROM,ROM!S54,IF(AND(MMU_CLK,MMU_MEMW,CELL("address",S193)=CELL("address",OFFSET(RAM0,MMU_RAM_X,MMU_RAM_Y))),MMU_VAL,S193)))</f>
        <v>0</v>
      </c>
      <c r="T193" s="50">
        <f t="array" aca="1" ref="T193" ca="1">IF(RESET,0,IF(LOAD_ROM,ROM!T54,IF(AND(MMU_CLK,MMU_MEMW,CELL("address",T193)=CELL("address",OFFSET(RAM0,MMU_RAM_X,MMU_RAM_Y))),MMU_VAL,T193)))</f>
        <v>0</v>
      </c>
      <c r="U193" s="50">
        <f t="array" aca="1" ref="U193" ca="1">IF(RESET,0,IF(LOAD_ROM,ROM!U54,IF(AND(MMU_CLK,MMU_MEMW,CELL("address",U193)=CELL("address",OFFSET(RAM0,MMU_RAM_X,MMU_RAM_Y))),MMU_VAL,U193)))</f>
        <v>0</v>
      </c>
      <c r="V193" s="50">
        <f t="array" aca="1" ref="V193" ca="1">IF(RESET,0,IF(LOAD_ROM,ROM!V54,IF(AND(MMU_CLK,MMU_MEMW,CELL("address",V193)=CELL("address",OFFSET(RAM0,MMU_RAM_X,MMU_RAM_Y))),MMU_VAL,V193)))</f>
        <v>0</v>
      </c>
      <c r="W193" s="50">
        <f t="array" aca="1" ref="W193" ca="1">IF(RESET,0,IF(LOAD_ROM,ROM!W54,IF(AND(MMU_CLK,MMU_MEMW,CELL("address",W193)=CELL("address",OFFSET(RAM0,MMU_RAM_X,MMU_RAM_Y))),MMU_VAL,W193)))</f>
        <v>0</v>
      </c>
      <c r="X193" s="50">
        <f t="array" aca="1" ref="X193" ca="1">IF(RESET,0,IF(LOAD_ROM,ROM!X54,IF(AND(MMU_CLK,MMU_MEMW,CELL("address",X193)=CELL("address",OFFSET(RAM0,MMU_RAM_X,MMU_RAM_Y))),MMU_VAL,X193)))</f>
        <v>0</v>
      </c>
      <c r="Y193" s="50">
        <f t="array" aca="1" ref="Y193" ca="1">IF(RESET,0,IF(LOAD_ROM,ROM!Y54,IF(AND(MMU_CLK,MMU_MEMW,CELL("address",Y193)=CELL("address",OFFSET(RAM0,MMU_RAM_X,MMU_RAM_Y))),MMU_VAL,Y193)))</f>
        <v>0</v>
      </c>
      <c r="Z193" s="50">
        <f t="array" aca="1" ref="Z193" ca="1">IF(RESET,0,IF(LOAD_ROM,ROM!Z54,IF(AND(MMU_CLK,MMU_MEMW,CELL("address",Z193)=CELL("address",OFFSET(RAM0,MMU_RAM_X,MMU_RAM_Y))),MMU_VAL,Z193)))</f>
        <v>0</v>
      </c>
      <c r="AA193" s="50">
        <f t="array" aca="1" ref="AA193" ca="1">IF(RESET,0,IF(LOAD_ROM,ROM!AA54,IF(AND(MMU_CLK,MMU_MEMW,CELL("address",AA193)=CELL("address",OFFSET(RAM0,MMU_RAM_X,MMU_RAM_Y))),MMU_VAL,AA193)))</f>
        <v>0</v>
      </c>
      <c r="AB193" s="50">
        <f t="array" aca="1" ref="AB193" ca="1">IF(RESET,0,IF(LOAD_ROM,ROM!AB54,IF(AND(MMU_CLK,MMU_MEMW,CELL("address",AB193)=CELL("address",OFFSET(RAM0,MMU_RAM_X,MMU_RAM_Y))),MMU_VAL,AB193)))</f>
        <v>0</v>
      </c>
      <c r="AC193" s="50">
        <f t="array" aca="1" ref="AC193" ca="1">IF(RESET,0,IF(LOAD_ROM,ROM!AC54,IF(AND(MMU_CLK,MMU_MEMW,CELL("address",AC193)=CELL("address",OFFSET(RAM0,MMU_RAM_X,MMU_RAM_Y))),MMU_VAL,AC193)))</f>
        <v>0</v>
      </c>
      <c r="AD193" s="50">
        <f t="array" aca="1" ref="AD193" ca="1">IF(RESET,0,IF(LOAD_ROM,ROM!AD54,IF(AND(MMU_CLK,MMU_MEMW,CELL("address",AD193)=CELL("address",OFFSET(RAM0,MMU_RAM_X,MMU_RAM_Y))),MMU_VAL,AD193)))</f>
        <v>0</v>
      </c>
      <c r="AE193" s="50">
        <f t="array" aca="1" ref="AE193" ca="1">IF(RESET,0,IF(LOAD_ROM,ROM!AE54,IF(AND(MMU_CLK,MMU_MEMW,CELL("address",AE193)=CELL("address",OFFSET(RAM0,MMU_RAM_X,MMU_RAM_Y))),MMU_VAL,AE193)))</f>
        <v>0</v>
      </c>
      <c r="AF193" s="50">
        <f t="array" aca="1" ref="AF193" ca="1">IF(RESET,0,IF(LOAD_ROM,ROM!AF54,IF(AND(MMU_CLK,MMU_MEMW,CELL("address",AF193)=CELL("address",OFFSET(RAM0,MMU_RAM_X,MMU_RAM_Y))),MMU_VAL,AF193)))</f>
        <v>0</v>
      </c>
      <c r="AG193" s="50">
        <f t="array" aca="1" ref="AG193" ca="1">IF(RESET,0,IF(LOAD_ROM,ROM!AG54,IF(AND(MMU_CLK,MMU_MEMW,CELL("address",AG193)=CELL("address",OFFSET(RAM0,MMU_RAM_X,MMU_RAM_Y))),MMU_VAL,AG193)))</f>
        <v>0</v>
      </c>
      <c r="AH193" s="50">
        <f t="array" aca="1" ref="AH193" ca="1">IF(RESET,0,IF(LOAD_ROM,ROM!AH54,IF(AND(MMU_CLK,MMU_MEMW,CELL("address",AH193)=CELL("address",OFFSET(RAM0,MMU_RAM_X,MMU_RAM_Y))),MMU_VAL,AH193)))</f>
        <v>0</v>
      </c>
      <c r="AI193" s="50">
        <f t="array" aca="1" ref="AI193" ca="1">IF(RESET,0,IF(LOAD_ROM,ROM!AI54,IF(AND(MMU_CLK,MMU_MEMW,CELL("address",AI193)=CELL("address",OFFSET(RAM0,MMU_RAM_X,MMU_RAM_Y))),MMU_VAL,AI193)))</f>
        <v>0</v>
      </c>
      <c r="AJ193" s="50">
        <f t="array" aca="1" ref="AJ193" ca="1">IF(RESET,0,IF(LOAD_ROM,ROM!AJ54,IF(AND(MMU_CLK,MMU_MEMW,CELL("address",AJ193)=CELL("address",OFFSET(RAM0,MMU_RAM_X,MMU_RAM_Y))),MMU_VAL,AJ193)))</f>
        <v>0</v>
      </c>
      <c r="AK193" s="50">
        <f t="array" aca="1" ref="AK193" ca="1">IF(RESET,0,IF(LOAD_ROM,ROM!AK54,IF(AND(MMU_CLK,MMU_MEMW,CELL("address",AK193)=CELL("address",OFFSET(RAM0,MMU_RAM_X,MMU_RAM_Y))),MMU_VAL,AK193)))</f>
        <v>0</v>
      </c>
      <c r="AL193" s="50">
        <f t="array" aca="1" ref="AL193" ca="1">IF(RESET,0,IF(LOAD_ROM,ROM!AL54,IF(AND(MMU_CLK,MMU_MEMW,CELL("address",AL193)=CELL("address",OFFSET(RAM0,MMU_RAM_X,MMU_RAM_Y))),MMU_VAL,AL193)))</f>
        <v>0</v>
      </c>
      <c r="AM193" s="50">
        <f t="array" aca="1" ref="AM193" ca="1">IF(RESET,0,IF(LOAD_ROM,ROM!AM54,IF(AND(MMU_CLK,MMU_MEMW,CELL("address",AM193)=CELL("address",OFFSET(RAM0,MMU_RAM_X,MMU_RAM_Y))),MMU_VAL,AM193)))</f>
        <v>0</v>
      </c>
      <c r="AN193" s="50">
        <f t="array" aca="1" ref="AN193" ca="1">IF(RESET,0,IF(LOAD_ROM,ROM!AN54,IF(AND(MMU_CLK,MMU_MEMW,CELL("address",AN193)=CELL("address",OFFSET(RAM0,MMU_RAM_X,MMU_RAM_Y))),MMU_VAL,AN193)))</f>
        <v>0</v>
      </c>
      <c r="AO193" s="50">
        <f t="array" aca="1" ref="AO193" ca="1">IF(RESET,0,IF(LOAD_ROM,ROM!AO54,IF(AND(MMU_CLK,MMU_MEMW,CELL("address",AO193)=CELL("address",OFFSET(RAM0,MMU_RAM_X,MMU_RAM_Y))),MMU_VAL,AO193)))</f>
        <v>0</v>
      </c>
      <c r="AP193" s="50">
        <f t="array" aca="1" ref="AP193" ca="1">IF(RESET,0,IF(LOAD_ROM,ROM!AP54,IF(AND(MMU_CLK,MMU_MEMW,CELL("address",AP193)=CELL("address",OFFSET(RAM0,MMU_RAM_X,MMU_RAM_Y))),MMU_VAL,AP193)))</f>
        <v>0</v>
      </c>
      <c r="AQ193" s="50">
        <f t="array" aca="1" ref="AQ193" ca="1">IF(RESET,0,IF(LOAD_ROM,ROM!AQ54,IF(AND(MMU_CLK,MMU_MEMW,CELL("address",AQ193)=CELL("address",OFFSET(RAM0,MMU_RAM_X,MMU_RAM_Y))),MMU_VAL,AQ193)))</f>
        <v>0</v>
      </c>
      <c r="AR193" s="50">
        <f t="array" aca="1" ref="AR193" ca="1">IF(RESET,0,IF(LOAD_ROM,ROM!AR54,IF(AND(MMU_CLK,MMU_MEMW,CELL("address",AR193)=CELL("address",OFFSET(RAM0,MMU_RAM_X,MMU_RAM_Y))),MMU_VAL,AR193)))</f>
        <v>0</v>
      </c>
      <c r="AS193" s="50">
        <f t="array" aca="1" ref="AS193" ca="1">IF(RESET,0,IF(LOAD_ROM,ROM!AS54,IF(AND(MMU_CLK,MMU_MEMW,CELL("address",AS193)=CELL("address",OFFSET(RAM0,MMU_RAM_X,MMU_RAM_Y))),MMU_VAL,AS193)))</f>
        <v>0</v>
      </c>
      <c r="AT193" s="50">
        <f t="array" aca="1" ref="AT193" ca="1">IF(RESET,0,IF(LOAD_ROM,ROM!AT54,IF(AND(MMU_CLK,MMU_MEMW,CELL("address",AT193)=CELL("address",OFFSET(RAM0,MMU_RAM_X,MMU_RAM_Y))),MMU_VAL,AT193)))</f>
        <v>0</v>
      </c>
      <c r="AU193" s="50">
        <f t="array" aca="1" ref="AU193" ca="1">IF(RESET,0,IF(LOAD_ROM,ROM!AU54,IF(AND(MMU_CLK,MMU_MEMW,CELL("address",AU193)=CELL("address",OFFSET(RAM0,MMU_RAM_X,MMU_RAM_Y))),MMU_VAL,AU193)))</f>
        <v>0</v>
      </c>
      <c r="AV193" s="50">
        <f t="array" aca="1" ref="AV193" ca="1">IF(RESET,0,IF(LOAD_ROM,ROM!AV54,IF(AND(MMU_CLK,MMU_MEMW,CELL("address",AV193)=CELL("address",OFFSET(RAM0,MMU_RAM_X,MMU_RAM_Y))),MMU_VAL,AV193)))</f>
        <v>0</v>
      </c>
      <c r="AW193" s="50">
        <f t="array" aca="1" ref="AW193" ca="1">IF(RESET,0,IF(LOAD_ROM,ROM!AW54,IF(AND(MMU_CLK,MMU_MEMW,CELL("address",AW193)=CELL("address",OFFSET(RAM0,MMU_RAM_X,MMU_RAM_Y))),MMU_VAL,AW193)))</f>
        <v>0</v>
      </c>
      <c r="AX193" s="50">
        <f t="array" aca="1" ref="AX193" ca="1">IF(RESET,0,IF(LOAD_ROM,ROM!AX54,IF(AND(MMU_CLK,MMU_MEMW,CELL("address",AX193)=CELL("address",OFFSET(RAM0,MMU_RAM_X,MMU_RAM_Y))),MMU_VAL,AX193)))</f>
        <v>0</v>
      </c>
      <c r="AY193" s="50">
        <f t="array" aca="1" ref="AY193" ca="1">IF(RESET,0,IF(LOAD_ROM,ROM!AY54,IF(AND(MMU_CLK,MMU_MEMW,CELL("address",AY193)=CELL("address",OFFSET(RAM0,MMU_RAM_X,MMU_RAM_Y))),MMU_VAL,AY193)))</f>
        <v>0</v>
      </c>
      <c r="AZ193" s="50">
        <f t="array" aca="1" ref="AZ193" ca="1">IF(RESET,0,IF(LOAD_ROM,ROM!AZ54,IF(AND(MMU_CLK,MMU_MEMW,CELL("address",AZ193)=CELL("address",OFFSET(RAM0,MMU_RAM_X,MMU_RAM_Y))),MMU_VAL,AZ193)))</f>
        <v>0</v>
      </c>
      <c r="BA193" s="50">
        <f t="array" aca="1" ref="BA193" ca="1">IF(RESET,0,IF(LOAD_ROM,ROM!BA54,IF(AND(MMU_CLK,MMU_MEMW,CELL("address",BA193)=CELL("address",OFFSET(RAM0,MMU_RAM_X,MMU_RAM_Y))),MMU_VAL,BA193)))</f>
        <v>0</v>
      </c>
      <c r="BB193" s="50">
        <f t="array" aca="1" ref="BB193" ca="1">IF(RESET,0,IF(LOAD_ROM,ROM!BB54,IF(AND(MMU_CLK,MMU_MEMW,CELL("address",BB193)=CELL("address",OFFSET(RAM0,MMU_RAM_X,MMU_RAM_Y))),MMU_VAL,BB193)))</f>
        <v>0</v>
      </c>
      <c r="BC193" s="50">
        <f t="array" aca="1" ref="BC193" ca="1">IF(RESET,0,IF(LOAD_ROM,ROM!BC54,IF(AND(MMU_CLK,MMU_MEMW,CELL("address",BC193)=CELL("address",OFFSET(RAM0,MMU_RAM_X,MMU_RAM_Y))),MMU_VAL,BC193)))</f>
        <v>0</v>
      </c>
      <c r="BD193" s="50">
        <f t="array" aca="1" ref="BD193" ca="1">IF(RESET,0,IF(LOAD_ROM,ROM!BD54,IF(AND(MMU_CLK,MMU_MEMW,CELL("address",BD193)=CELL("address",OFFSET(RAM0,MMU_RAM_X,MMU_RAM_Y))),MMU_VAL,BD193)))</f>
        <v>0</v>
      </c>
      <c r="BE193" s="50">
        <f t="array" aca="1" ref="BE193" ca="1">IF(RESET,0,IF(LOAD_ROM,ROM!BE54,IF(AND(MMU_CLK,MMU_MEMW,CELL("address",BE193)=CELL("address",OFFSET(RAM0,MMU_RAM_X,MMU_RAM_Y))),MMU_VAL,BE193)))</f>
        <v>0</v>
      </c>
      <c r="BF193" s="50">
        <f t="array" aca="1" ref="BF193" ca="1">IF(RESET,0,IF(LOAD_ROM,ROM!BF54,IF(AND(MMU_CLK,MMU_MEMW,CELL("address",BF193)=CELL("address",OFFSET(RAM0,MMU_RAM_X,MMU_RAM_Y))),MMU_VAL,BF193)))</f>
        <v>0</v>
      </c>
      <c r="BG193" s="50">
        <f t="array" aca="1" ref="BG193" ca="1">IF(RESET,0,IF(LOAD_ROM,ROM!BG54,IF(AND(MMU_CLK,MMU_MEMW,CELL("address",BG193)=CELL("address",OFFSET(RAM0,MMU_RAM_X,MMU_RAM_Y))),MMU_VAL,BG193)))</f>
        <v>0</v>
      </c>
      <c r="BH193" s="50">
        <f t="array" aca="1" ref="BH193" ca="1">IF(RESET,0,IF(LOAD_ROM,ROM!BH54,IF(AND(MMU_CLK,MMU_MEMW,CELL("address",BH193)=CELL("address",OFFSET(RAM0,MMU_RAM_X,MMU_RAM_Y))),MMU_VAL,BH193)))</f>
        <v>0</v>
      </c>
      <c r="BI193" s="50">
        <f t="array" aca="1" ref="BI193" ca="1">IF(RESET,0,IF(LOAD_ROM,ROM!BI54,IF(AND(MMU_CLK,MMU_MEMW,CELL("address",BI193)=CELL("address",OFFSET(RAM0,MMU_RAM_X,MMU_RAM_Y))),MMU_VAL,BI193)))</f>
        <v>0</v>
      </c>
      <c r="BJ193" s="50">
        <f t="array" aca="1" ref="BJ193" ca="1">IF(RESET,0,IF(LOAD_ROM,ROM!BJ54,IF(AND(MMU_CLK,MMU_MEMW,CELL("address",BJ193)=CELL("address",OFFSET(RAM0,MMU_RAM_X,MMU_RAM_Y))),MMU_VAL,BJ193)))</f>
        <v>0</v>
      </c>
      <c r="BK193" s="50">
        <f t="array" aca="1" ref="BK193" ca="1">IF(RESET,0,IF(LOAD_ROM,ROM!BK54,IF(AND(MMU_CLK,MMU_MEMW,CELL("address",BK193)=CELL("address",OFFSET(RAM0,MMU_RAM_X,MMU_RAM_Y))),MMU_VAL,BK193)))</f>
        <v>0</v>
      </c>
      <c r="BL193" s="50">
        <f t="array" aca="1" ref="BL193" ca="1">IF(RESET,0,IF(LOAD_ROM,ROM!BL54,IF(AND(MMU_CLK,MMU_MEMW,CELL("address",BL193)=CELL("address",OFFSET(RAM0,MMU_RAM_X,MMU_RAM_Y))),MMU_VAL,BL193)))</f>
        <v>0</v>
      </c>
      <c r="BM193" s="50">
        <f t="array" aca="1" ref="BM193" ca="1">IF(RESET,0,IF(LOAD_ROM,ROM!BM54,IF(AND(MMU_CLK,MMU_MEMW,CELL("address",BM193)=CELL("address",OFFSET(RAM0,MMU_RAM_X,MMU_RAM_Y))),MMU_VAL,BM193)))</f>
        <v>0</v>
      </c>
      <c r="BN193" s="50">
        <f t="array" aca="1" ref="BN193" ca="1">IF(RESET,0,IF(LOAD_ROM,ROM!BN54,IF(AND(MMU_CLK,MMU_MEMW,CELL("address",BN193)=CELL("address",OFFSET(RAM0,MMU_RAM_X,MMU_RAM_Y))),MMU_VAL,BN193)))</f>
        <v>0</v>
      </c>
      <c r="BO193" s="50">
        <f t="array" aca="1" ref="BO193" ca="1">IF(RESET,0,IF(LOAD_ROM,ROM!BO54,IF(AND(MMU_CLK,MMU_MEMW,CELL("address",BO193)=CELL("address",OFFSET(RAM0,MMU_RAM_X,MMU_RAM_Y))),MMU_VAL,BO193)))</f>
        <v>0</v>
      </c>
      <c r="BP193" s="50">
        <f t="array" aca="1" ref="BP193" ca="1">IF(RESET,0,IF(LOAD_ROM,ROM!BP54,IF(AND(MMU_CLK,MMU_MEMW,CELL("address",BP193)=CELL("address",OFFSET(RAM0,MMU_RAM_X,MMU_RAM_Y))),MMU_VAL,BP193)))</f>
        <v>0</v>
      </c>
      <c r="BQ193" s="50">
        <f t="array" aca="1" ref="BQ193" ca="1">IF(RESET,0,IF(LOAD_ROM,ROM!BQ54,IF(AND(MMU_CLK,MMU_MEMW,CELL("address",BQ193)=CELL("address",OFFSET(RAM0,MMU_RAM_X,MMU_RAM_Y))),MMU_VAL,BQ193)))</f>
        <v>0</v>
      </c>
      <c r="BR193" s="50">
        <f t="array" aca="1" ref="BR193" ca="1">IF(RESET,0,IF(LOAD_ROM,ROM!BR54,IF(AND(MMU_CLK,MMU_MEMW,CELL("address",BR193)=CELL("address",OFFSET(RAM0,MMU_RAM_X,MMU_RAM_Y))),MMU_VAL,BR193)))</f>
        <v>0</v>
      </c>
      <c r="BS193" s="50">
        <f t="array" aca="1" ref="BS193" ca="1">IF(RESET,0,IF(LOAD_ROM,ROM!BS54,IF(AND(MMU_CLK,MMU_MEMW,CELL("address",BS193)=CELL("address",OFFSET(RAM0,MMU_RAM_X,MMU_RAM_Y))),MMU_VAL,BS193)))</f>
        <v>0</v>
      </c>
      <c r="BT193" s="50">
        <f t="array" aca="1" ref="BT193" ca="1">IF(RESET,0,IF(LOAD_ROM,ROM!BT54,IF(AND(MMU_CLK,MMU_MEMW,CELL("address",BT193)=CELL("address",OFFSET(RAM0,MMU_RAM_X,MMU_RAM_Y))),MMU_VAL,BT193)))</f>
        <v>0</v>
      </c>
      <c r="BU193" s="50">
        <f t="array" aca="1" ref="BU193" ca="1">IF(RESET,0,IF(LOAD_ROM,ROM!BU54,IF(AND(MMU_CLK,MMU_MEMW,CELL("address",BU193)=CELL("address",OFFSET(RAM0,MMU_RAM_X,MMU_RAM_Y))),MMU_VAL,BU193)))</f>
        <v>0</v>
      </c>
      <c r="BV193" s="50">
        <f t="array" aca="1" ref="BV193" ca="1">IF(RESET,0,IF(LOAD_ROM,ROM!BV54,IF(AND(MMU_CLK,MMU_MEMW,CELL("address",BV193)=CELL("address",OFFSET(RAM0,MMU_RAM_X,MMU_RAM_Y))),MMU_VAL,BV193)))</f>
        <v>0</v>
      </c>
      <c r="BW193" s="50">
        <f t="array" aca="1" ref="BW193" ca="1">IF(RESET,0,IF(LOAD_ROM,ROM!BW54,IF(AND(MMU_CLK,MMU_MEMW,CELL("address",BW193)=CELL("address",OFFSET(RAM0,MMU_RAM_X,MMU_RAM_Y))),MMU_VAL,BW193)))</f>
        <v>0</v>
      </c>
      <c r="BX193" s="50">
        <f t="array" aca="1" ref="BX193" ca="1">IF(RESET,0,IF(LOAD_ROM,ROM!BX54,IF(AND(MMU_CLK,MMU_MEMW,CELL("address",BX193)=CELL("address",OFFSET(RAM0,MMU_RAM_X,MMU_RAM_Y))),MMU_VAL,BX193)))</f>
        <v>0</v>
      </c>
      <c r="BY193" s="50">
        <f t="array" aca="1" ref="BY193" ca="1">IF(RESET,0,IF(LOAD_ROM,ROM!BY54,IF(AND(MMU_CLK,MMU_MEMW,CELL("address",BY193)=CELL("address",OFFSET(RAM0,MMU_RAM_X,MMU_RAM_Y))),MMU_VAL,BY193)))</f>
        <v>0</v>
      </c>
      <c r="BZ193" s="50">
        <f t="array" aca="1" ref="BZ193" ca="1">IF(RESET,0,IF(LOAD_ROM,ROM!BZ54,IF(AND(MMU_CLK,MMU_MEMW,CELL("address",BZ193)=CELL("address",OFFSET(RAM0,MMU_RAM_X,MMU_RAM_Y))),MMU_VAL,BZ193)))</f>
        <v>0</v>
      </c>
      <c r="CA193" s="50">
        <f t="array" aca="1" ref="CA193" ca="1">IF(RESET,0,IF(LOAD_ROM,ROM!CA54,IF(AND(MMU_CLK,MMU_MEMW,CELL("address",CA193)=CELL("address",OFFSET(RAM0,MMU_RAM_X,MMU_RAM_Y))),MMU_VAL,CA193)))</f>
        <v>0</v>
      </c>
      <c r="CB193" s="50">
        <f t="array" aca="1" ref="CB193" ca="1">IF(RESET,0,IF(LOAD_ROM,ROM!CB54,IF(AND(MMU_CLK,MMU_MEMW,CELL("address",CB193)=CELL("address",OFFSET(RAM0,MMU_RAM_X,MMU_RAM_Y))),MMU_VAL,CB193)))</f>
        <v>0</v>
      </c>
      <c r="CC193" s="50">
        <f t="array" aca="1" ref="CC193" ca="1">IF(RESET,0,IF(LOAD_ROM,ROM!CC54,IF(AND(MMU_CLK,MMU_MEMW,CELL("address",CC193)=CELL("address",OFFSET(RAM0,MMU_RAM_X,MMU_RAM_Y))),MMU_VAL,CC193)))</f>
        <v>0</v>
      </c>
      <c r="CD193" s="50">
        <f t="array" aca="1" ref="CD193" ca="1">IF(RESET,0,IF(LOAD_ROM,ROM!CD54,IF(AND(MMU_CLK,MMU_MEMW,CELL("address",CD193)=CELL("address",OFFSET(RAM0,MMU_RAM_X,MMU_RAM_Y))),MMU_VAL,CD193)))</f>
        <v>0</v>
      </c>
      <c r="CE193" s="50">
        <f t="array" aca="1" ref="CE193" ca="1">IF(RESET,0,IF(LOAD_ROM,ROM!CE54,IF(AND(MMU_CLK,MMU_MEMW,CELL("address",CE193)=CELL("address",OFFSET(RAM0,MMU_RAM_X,MMU_RAM_Y))),MMU_VAL,CE193)))</f>
        <v>0</v>
      </c>
      <c r="CF193" s="50">
        <f t="array" aca="1" ref="CF193" ca="1">IF(RESET,0,IF(LOAD_ROM,ROM!CF54,IF(AND(MMU_CLK,MMU_MEMW,CELL("address",CF193)=CELL("address",OFFSET(RAM0,MMU_RAM_X,MMU_RAM_Y))),MMU_VAL,CF193)))</f>
        <v>0</v>
      </c>
      <c r="CG193" s="50">
        <f t="array" aca="1" ref="CG193" ca="1">IF(RESET,0,IF(LOAD_ROM,ROM!CG54,IF(AND(MMU_CLK,MMU_MEMW,CELL("address",CG193)=CELL("address",OFFSET(RAM0,MMU_RAM_X,MMU_RAM_Y))),MMU_VAL,CG193)))</f>
        <v>0</v>
      </c>
      <c r="CH193" s="50">
        <f t="array" aca="1" ref="CH193" ca="1">IF(RESET,0,IF(LOAD_ROM,ROM!CH54,IF(AND(MMU_CLK,MMU_MEMW,CELL("address",CH193)=CELL("address",OFFSET(RAM0,MMU_RAM_X,MMU_RAM_Y))),MMU_VAL,CH193)))</f>
        <v>0</v>
      </c>
      <c r="CI193" s="50">
        <f t="array" aca="1" ref="CI193" ca="1">IF(RESET,0,IF(LOAD_ROM,ROM!CI54,IF(AND(MMU_CLK,MMU_MEMW,CELL("address",CI193)=CELL("address",OFFSET(RAM0,MMU_RAM_X,MMU_RAM_Y))),MMU_VAL,CI193)))</f>
        <v>0</v>
      </c>
      <c r="CJ193" s="50">
        <f t="array" aca="1" ref="CJ193" ca="1">IF(RESET,0,IF(LOAD_ROM,ROM!CJ54,IF(AND(MMU_CLK,MMU_MEMW,CELL("address",CJ193)=CELL("address",OFFSET(RAM0,MMU_RAM_X,MMU_RAM_Y))),MMU_VAL,CJ193)))</f>
        <v>0</v>
      </c>
      <c r="CK193" s="50">
        <f t="array" aca="1" ref="CK193" ca="1">IF(RESET,0,IF(LOAD_ROM,ROM!CK54,IF(AND(MMU_CLK,MMU_MEMW,CELL("address",CK193)=CELL("address",OFFSET(RAM0,MMU_RAM_X,MMU_RAM_Y))),MMU_VAL,CK193)))</f>
        <v>0</v>
      </c>
      <c r="CL193" s="50">
        <f t="array" aca="1" ref="CL193" ca="1">IF(RESET,0,IF(LOAD_ROM,ROM!CL54,IF(AND(MMU_CLK,MMU_MEMW,CELL("address",CL193)=CELL("address",OFFSET(RAM0,MMU_RAM_X,MMU_RAM_Y))),MMU_VAL,CL193)))</f>
        <v>0</v>
      </c>
      <c r="CM193" s="50">
        <f t="array" aca="1" ref="CM193" ca="1">IF(RESET,0,IF(LOAD_ROM,ROM!CM54,IF(AND(MMU_CLK,MMU_MEMW,CELL("address",CM193)=CELL("address",OFFSET(RAM0,MMU_RAM_X,MMU_RAM_Y))),MMU_VAL,CM193)))</f>
        <v>0</v>
      </c>
      <c r="CN193" s="50">
        <f t="array" aca="1" ref="CN193" ca="1">IF(RESET,0,IF(LOAD_ROM,ROM!CN54,IF(AND(MMU_CLK,MMU_MEMW,CELL("address",CN193)=CELL("address",OFFSET(RAM0,MMU_RAM_X,MMU_RAM_Y))),MMU_VAL,CN193)))</f>
        <v>0</v>
      </c>
      <c r="CO193" s="50">
        <f t="array" aca="1" ref="CO193" ca="1">IF(RESET,0,IF(LOAD_ROM,ROM!CO54,IF(AND(MMU_CLK,MMU_MEMW,CELL("address",CO193)=CELL("address",OFFSET(RAM0,MMU_RAM_X,MMU_RAM_Y))),MMU_VAL,CO193)))</f>
        <v>0</v>
      </c>
      <c r="CP193" s="50">
        <f t="array" aca="1" ref="CP193" ca="1">IF(RESET,0,IF(LOAD_ROM,ROM!CP54,IF(AND(MMU_CLK,MMU_MEMW,CELL("address",CP193)=CELL("address",OFFSET(RAM0,MMU_RAM_X,MMU_RAM_Y))),MMU_VAL,CP193)))</f>
        <v>0</v>
      </c>
      <c r="CQ193" s="50">
        <f t="array" aca="1" ref="CQ193" ca="1">IF(RESET,0,IF(LOAD_ROM,ROM!CQ54,IF(AND(MMU_CLK,MMU_MEMW,CELL("address",CQ193)=CELL("address",OFFSET(RAM0,MMU_RAM_X,MMU_RAM_Y))),MMU_VAL,CQ193)))</f>
        <v>0</v>
      </c>
      <c r="CR193" s="50">
        <f t="array" aca="1" ref="CR193" ca="1">IF(RESET,0,IF(LOAD_ROM,ROM!CR54,IF(AND(MMU_CLK,MMU_MEMW,CELL("address",CR193)=CELL("address",OFFSET(RAM0,MMU_RAM_X,MMU_RAM_Y))),MMU_VAL,CR193)))</f>
        <v>0</v>
      </c>
      <c r="CS193" s="50">
        <f t="array" aca="1" ref="CS193" ca="1">IF(RESET,0,IF(LOAD_ROM,ROM!CS54,IF(AND(MMU_CLK,MMU_MEMW,CELL("address",CS193)=CELL("address",OFFSET(RAM0,MMU_RAM_X,MMU_RAM_Y))),MMU_VAL,CS193)))</f>
        <v>0</v>
      </c>
      <c r="CT193" s="50">
        <f t="array" aca="1" ref="CT193" ca="1">IF(RESET,0,IF(LOAD_ROM,ROM!CT54,IF(AND(MMU_CLK,MMU_MEMW,CELL("address",CT193)=CELL("address",OFFSET(RAM0,MMU_RAM_X,MMU_RAM_Y))),MMU_VAL,CT193)))</f>
        <v>0</v>
      </c>
      <c r="CU193" s="50">
        <f t="array" aca="1" ref="CU193" ca="1">IF(RESET,0,IF(LOAD_ROM,ROM!CU54,IF(AND(MMU_CLK,MMU_MEMW,CELL("address",CU193)=CELL("address",OFFSET(RAM0,MMU_RAM_X,MMU_RAM_Y))),MMU_VAL,CU193)))</f>
        <v>0</v>
      </c>
      <c r="CV193" s="50">
        <f t="array" aca="1" ref="CV193" ca="1">IF(RESET,0,IF(LOAD_ROM,ROM!CV54,IF(AND(MMU_CLK,MMU_MEMW,CELL("address",CV193)=CELL("address",OFFSET(RAM0,MMU_RAM_X,MMU_RAM_Y))),MMU_VAL,CV193)))</f>
        <v>0</v>
      </c>
      <c r="CW193" s="50">
        <f t="array" aca="1" ref="CW193" ca="1">IF(RESET,0,IF(LOAD_ROM,ROM!CW54,IF(AND(MMU_CLK,MMU_MEMW,CELL("address",CW193)=CELL("address",OFFSET(RAM0,MMU_RAM_X,MMU_RAM_Y))),MMU_VAL,CW193)))</f>
        <v>0</v>
      </c>
      <c r="CX193" s="50">
        <f t="array" aca="1" ref="CX193" ca="1">IF(RESET,0,IF(LOAD_ROM,ROM!CX54,IF(AND(MMU_CLK,MMU_MEMW,CELL("address",CX193)=CELL("address",OFFSET(RAM0,MMU_RAM_X,MMU_RAM_Y))),MMU_VAL,CX193)))</f>
        <v>0</v>
      </c>
      <c r="CY193" s="50">
        <f t="array" aca="1" ref="CY193" ca="1">IF(RESET,0,IF(LOAD_ROM,ROM!CY54,IF(AND(MMU_CLK,MMU_MEMW,CELL("address",CY193)=CELL("address",OFFSET(RAM0,MMU_RAM_X,MMU_RAM_Y))),MMU_VAL,CY193)))</f>
        <v>0</v>
      </c>
      <c r="CZ193" s="50">
        <f t="array" aca="1" ref="CZ193" ca="1">IF(RESET,0,IF(LOAD_ROM,ROM!CZ54,IF(AND(MMU_CLK,MMU_MEMW,CELL("address",CZ193)=CELL("address",OFFSET(RAM0,MMU_RAM_X,MMU_RAM_Y))),MMU_VAL,CZ193)))</f>
        <v>0</v>
      </c>
      <c r="DA193" s="50">
        <f t="array" aca="1" ref="DA193" ca="1">IF(RESET,0,IF(LOAD_ROM,ROM!DA54,IF(AND(MMU_CLK,MMU_MEMW,CELL("address",DA193)=CELL("address",OFFSET(RAM0,MMU_RAM_X,MMU_RAM_Y))),MMU_VAL,DA193)))</f>
        <v>0</v>
      </c>
      <c r="DB193" s="50">
        <f t="array" aca="1" ref="DB193" ca="1">IF(RESET,0,IF(LOAD_ROM,ROM!DB54,IF(AND(MMU_CLK,MMU_MEMW,CELL("address",DB193)=CELL("address",OFFSET(RAM0,MMU_RAM_X,MMU_RAM_Y))),MMU_VAL,DB193)))</f>
        <v>0</v>
      </c>
      <c r="DC193" s="50">
        <f t="array" aca="1" ref="DC193" ca="1">IF(RESET,0,IF(LOAD_ROM,ROM!DC54,IF(AND(MMU_CLK,MMU_MEMW,CELL("address",DC193)=CELL("address",OFFSET(RAM0,MMU_RAM_X,MMU_RAM_Y))),MMU_VAL,DC193)))</f>
        <v>0</v>
      </c>
      <c r="DD193" s="50">
        <f t="array" aca="1" ref="DD193" ca="1">IF(RESET,0,IF(LOAD_ROM,ROM!DD54,IF(AND(MMU_CLK,MMU_MEMW,CELL("address",DD193)=CELL("address",OFFSET(RAM0,MMU_RAM_X,MMU_RAM_Y))),MMU_VAL,DD193)))</f>
        <v>0</v>
      </c>
      <c r="DE193" s="50">
        <f t="array" aca="1" ref="DE193" ca="1">IF(RESET,0,IF(LOAD_ROM,ROM!DE54,IF(AND(MMU_CLK,MMU_MEMW,CELL("address",DE193)=CELL("address",OFFSET(RAM0,MMU_RAM_X,MMU_RAM_Y))),MMU_VAL,DE193)))</f>
        <v>0</v>
      </c>
      <c r="DF193" s="50">
        <f t="array" aca="1" ref="DF193" ca="1">IF(RESET,0,IF(LOAD_ROM,ROM!DF54,IF(AND(MMU_CLK,MMU_MEMW,CELL("address",DF193)=CELL("address",OFFSET(RAM0,MMU_RAM_X,MMU_RAM_Y))),MMU_VAL,DF193)))</f>
        <v>0</v>
      </c>
      <c r="DG193" s="50">
        <f t="array" aca="1" ref="DG193" ca="1">IF(RESET,0,IF(LOAD_ROM,ROM!DG54,IF(AND(MMU_CLK,MMU_MEMW,CELL("address",DG193)=CELL("address",OFFSET(RAM0,MMU_RAM_X,MMU_RAM_Y))),MMU_VAL,DG193)))</f>
        <v>0</v>
      </c>
      <c r="DH193" s="50">
        <f t="array" aca="1" ref="DH193" ca="1">IF(RESET,0,IF(LOAD_ROM,ROM!DH54,IF(AND(MMU_CLK,MMU_MEMW,CELL("address",DH193)=CELL("address",OFFSET(RAM0,MMU_RAM_X,MMU_RAM_Y))),MMU_VAL,DH193)))</f>
        <v>0</v>
      </c>
      <c r="DI193" s="50">
        <f t="array" aca="1" ref="DI193" ca="1">IF(RESET,0,IF(LOAD_ROM,ROM!DI54,IF(AND(MMU_CLK,MMU_MEMW,CELL("address",DI193)=CELL("address",OFFSET(RAM0,MMU_RAM_X,MMU_RAM_Y))),MMU_VAL,DI193)))</f>
        <v>0</v>
      </c>
      <c r="DJ193" s="50">
        <f t="array" aca="1" ref="DJ193" ca="1">IF(RESET,0,IF(LOAD_ROM,ROM!DJ54,IF(AND(MMU_CLK,MMU_MEMW,CELL("address",DJ193)=CELL("address",OFFSET(RAM0,MMU_RAM_X,MMU_RAM_Y))),MMU_VAL,DJ193)))</f>
        <v>0</v>
      </c>
      <c r="DK193" s="50">
        <f t="array" aca="1" ref="DK193" ca="1">IF(RESET,0,IF(LOAD_ROM,ROM!DK54,IF(AND(MMU_CLK,MMU_MEMW,CELL("address",DK193)=CELL("address",OFFSET(RAM0,MMU_RAM_X,MMU_RAM_Y))),MMU_VAL,DK193)))</f>
        <v>0</v>
      </c>
      <c r="DL193" s="50">
        <f t="array" aca="1" ref="DL193" ca="1">IF(RESET,0,IF(LOAD_ROM,ROM!DL54,IF(AND(MMU_CLK,MMU_MEMW,CELL("address",DL193)=CELL("address",OFFSET(RAM0,MMU_RAM_X,MMU_RAM_Y))),MMU_VAL,DL193)))</f>
        <v>0</v>
      </c>
      <c r="DM193" s="50">
        <f t="array" aca="1" ref="DM193" ca="1">IF(RESET,0,IF(LOAD_ROM,ROM!DM54,IF(AND(MMU_CLK,MMU_MEMW,CELL("address",DM193)=CELL("address",OFFSET(RAM0,MMU_RAM_X,MMU_RAM_Y))),MMU_VAL,DM193)))</f>
        <v>0</v>
      </c>
      <c r="DN193" s="50">
        <f t="array" aca="1" ref="DN193" ca="1">IF(RESET,0,IF(LOAD_ROM,ROM!DN54,IF(AND(MMU_CLK,MMU_MEMW,CELL("address",DN193)=CELL("address",OFFSET(RAM0,MMU_RAM_X,MMU_RAM_Y))),MMU_VAL,DN193)))</f>
        <v>0</v>
      </c>
      <c r="DO193" s="50">
        <f t="array" aca="1" ref="DO193" ca="1">IF(RESET,0,IF(LOAD_ROM,ROM!DO54,IF(AND(MMU_CLK,MMU_MEMW,CELL("address",DO193)=CELL("address",OFFSET(RAM0,MMU_RAM_X,MMU_RAM_Y))),MMU_VAL,DO193)))</f>
        <v>0</v>
      </c>
      <c r="DP193" s="50">
        <f t="array" aca="1" ref="DP193" ca="1">IF(RESET,0,IF(LOAD_ROM,ROM!DP54,IF(AND(MMU_CLK,MMU_MEMW,CELL("address",DP193)=CELL("address",OFFSET(RAM0,MMU_RAM_X,MMU_RAM_Y))),MMU_VAL,DP193)))</f>
        <v>0</v>
      </c>
      <c r="DQ193" s="50">
        <f t="array" aca="1" ref="DQ193" ca="1">IF(RESET,0,IF(LOAD_ROM,ROM!DQ54,IF(AND(MMU_CLK,MMU_MEMW,CELL("address",DQ193)=CELL("address",OFFSET(RAM0,MMU_RAM_X,MMU_RAM_Y))),MMU_VAL,DQ193)))</f>
        <v>0</v>
      </c>
      <c r="DR193" s="50">
        <f t="array" aca="1" ref="DR193" ca="1">IF(RESET,0,IF(LOAD_ROM,ROM!DR54,IF(AND(MMU_CLK,MMU_MEMW,CELL("address",DR193)=CELL("address",OFFSET(RAM0,MMU_RAM_X,MMU_RAM_Y))),MMU_VAL,DR193)))</f>
        <v>0</v>
      </c>
      <c r="DS193" s="50">
        <f t="array" aca="1" ref="DS193" ca="1">IF(RESET,0,IF(LOAD_ROM,ROM!DS54,IF(AND(MMU_CLK,MMU_MEMW,CELL("address",DS193)=CELL("address",OFFSET(RAM0,MMU_RAM_X,MMU_RAM_Y))),MMU_VAL,DS193)))</f>
        <v>0</v>
      </c>
      <c r="DT193" s="50">
        <f t="array" aca="1" ref="DT193" ca="1">IF(RESET,0,IF(LOAD_ROM,ROM!DT54,IF(AND(MMU_CLK,MMU_MEMW,CELL("address",DT193)=CELL("address",OFFSET(RAM0,MMU_RAM_X,MMU_RAM_Y))),MMU_VAL,DT193)))</f>
        <v>0</v>
      </c>
      <c r="DU193" s="50">
        <f t="array" aca="1" ref="DU193" ca="1">IF(RESET,0,IF(LOAD_ROM,ROM!DU54,IF(AND(MMU_CLK,MMU_MEMW,CELL("address",DU193)=CELL("address",OFFSET(RAM0,MMU_RAM_X,MMU_RAM_Y))),MMU_VAL,DU193)))</f>
        <v>0</v>
      </c>
      <c r="DV193" s="50">
        <f t="array" aca="1" ref="DV193" ca="1">IF(RESET,0,IF(LOAD_ROM,ROM!DV54,IF(AND(MMU_CLK,MMU_MEMW,CELL("address",DV193)=CELL("address",OFFSET(RAM0,MMU_RAM_X,MMU_RAM_Y))),MMU_VAL,DV193)))</f>
        <v>0</v>
      </c>
      <c r="DW193" s="50">
        <f t="array" aca="1" ref="DW193" ca="1">IF(RESET,0,IF(LOAD_ROM,ROM!DW54,IF(AND(MMU_CLK,MMU_MEMW,CELL("address",DW193)=CELL("address",OFFSET(RAM0,MMU_RAM_X,MMU_RAM_Y))),MMU_VAL,DW193)))</f>
        <v>0</v>
      </c>
      <c r="DX193" s="50">
        <f t="array" aca="1" ref="DX193" ca="1">IF(RESET,0,IF(LOAD_ROM,ROM!DX54,IF(AND(MMU_CLK,MMU_MEMW,CELL("address",DX193)=CELL("address",OFFSET(RAM0,MMU_RAM_X,MMU_RAM_Y))),MMU_VAL,DX193)))</f>
        <v>0</v>
      </c>
    </row>
    <row r="194" spans="1:128" x14ac:dyDescent="0.35">
      <c r="A194" s="50">
        <f t="array" aca="1" ref="A194" ca="1">IF(RESET,0,IF(LOAD_ROM,ROM!A55,IF(AND(MMU_CLK,MMU_MEMW,CELL("address",A194)=CELL("address",OFFSET(RAM0,MMU_RAM_X,MMU_RAM_Y))),MMU_VAL,A194)))</f>
        <v>0</v>
      </c>
      <c r="B194" s="50">
        <f t="array" aca="1" ref="B194" ca="1">IF(RESET,0,IF(LOAD_ROM,ROM!B55,IF(AND(MMU_CLK,MMU_MEMW,CELL("address",B194)=CELL("address",OFFSET(RAM0,MMU_RAM_X,MMU_RAM_Y))),MMU_VAL,B194)))</f>
        <v>0</v>
      </c>
      <c r="C194" s="50">
        <f t="array" aca="1" ref="C194" ca="1">IF(RESET,0,IF(LOAD_ROM,ROM!C55,IF(AND(MMU_CLK,MMU_MEMW,CELL("address",C194)=CELL("address",OFFSET(RAM0,MMU_RAM_X,MMU_RAM_Y))),MMU_VAL,C194)))</f>
        <v>0</v>
      </c>
      <c r="D194" s="50">
        <f t="array" aca="1" ref="D194" ca="1">IF(RESET,0,IF(LOAD_ROM,ROM!D55,IF(AND(MMU_CLK,MMU_MEMW,CELL("address",D194)=CELL("address",OFFSET(RAM0,MMU_RAM_X,MMU_RAM_Y))),MMU_VAL,D194)))</f>
        <v>0</v>
      </c>
      <c r="E194" s="50">
        <f t="array" aca="1" ref="E194" ca="1">IF(RESET,0,IF(LOAD_ROM,ROM!E55,IF(AND(MMU_CLK,MMU_MEMW,CELL("address",E194)=CELL("address",OFFSET(RAM0,MMU_RAM_X,MMU_RAM_Y))),MMU_VAL,E194)))</f>
        <v>0</v>
      </c>
      <c r="F194" s="50">
        <f t="array" aca="1" ref="F194" ca="1">IF(RESET,0,IF(LOAD_ROM,ROM!F55,IF(AND(MMU_CLK,MMU_MEMW,CELL("address",F194)=CELL("address",OFFSET(RAM0,MMU_RAM_X,MMU_RAM_Y))),MMU_VAL,F194)))</f>
        <v>0</v>
      </c>
      <c r="G194" s="50">
        <f t="array" aca="1" ref="G194" ca="1">IF(RESET,0,IF(LOAD_ROM,ROM!G55,IF(AND(MMU_CLK,MMU_MEMW,CELL("address",G194)=CELL("address",OFFSET(RAM0,MMU_RAM_X,MMU_RAM_Y))),MMU_VAL,G194)))</f>
        <v>0</v>
      </c>
      <c r="H194" s="50">
        <f t="array" aca="1" ref="H194" ca="1">IF(RESET,0,IF(LOAD_ROM,ROM!H55,IF(AND(MMU_CLK,MMU_MEMW,CELL("address",H194)=CELL("address",OFFSET(RAM0,MMU_RAM_X,MMU_RAM_Y))),MMU_VAL,H194)))</f>
        <v>0</v>
      </c>
      <c r="I194" s="50">
        <f t="array" aca="1" ref="I194" ca="1">IF(RESET,0,IF(LOAD_ROM,ROM!I55,IF(AND(MMU_CLK,MMU_MEMW,CELL("address",I194)=CELL("address",OFFSET(RAM0,MMU_RAM_X,MMU_RAM_Y))),MMU_VAL,I194)))</f>
        <v>0</v>
      </c>
      <c r="J194" s="50">
        <f t="array" aca="1" ref="J194" ca="1">IF(RESET,0,IF(LOAD_ROM,ROM!J55,IF(AND(MMU_CLK,MMU_MEMW,CELL("address",J194)=CELL("address",OFFSET(RAM0,MMU_RAM_X,MMU_RAM_Y))),MMU_VAL,J194)))</f>
        <v>0</v>
      </c>
      <c r="K194" s="50">
        <f t="array" aca="1" ref="K194" ca="1">IF(RESET,0,IF(LOAD_ROM,ROM!K55,IF(AND(MMU_CLK,MMU_MEMW,CELL("address",K194)=CELL("address",OFFSET(RAM0,MMU_RAM_X,MMU_RAM_Y))),MMU_VAL,K194)))</f>
        <v>0</v>
      </c>
      <c r="L194" s="50">
        <f t="array" aca="1" ref="L194" ca="1">IF(RESET,0,IF(LOAD_ROM,ROM!L55,IF(AND(MMU_CLK,MMU_MEMW,CELL("address",L194)=CELL("address",OFFSET(RAM0,MMU_RAM_X,MMU_RAM_Y))),MMU_VAL,L194)))</f>
        <v>0</v>
      </c>
      <c r="M194" s="50">
        <f t="array" aca="1" ref="M194" ca="1">IF(RESET,0,IF(LOAD_ROM,ROM!M55,IF(AND(MMU_CLK,MMU_MEMW,CELL("address",M194)=CELL("address",OFFSET(RAM0,MMU_RAM_X,MMU_RAM_Y))),MMU_VAL,M194)))</f>
        <v>0</v>
      </c>
      <c r="N194" s="50">
        <f t="array" aca="1" ref="N194" ca="1">IF(RESET,0,IF(LOAD_ROM,ROM!N55,IF(AND(MMU_CLK,MMU_MEMW,CELL("address",N194)=CELL("address",OFFSET(RAM0,MMU_RAM_X,MMU_RAM_Y))),MMU_VAL,N194)))</f>
        <v>0</v>
      </c>
      <c r="O194" s="50">
        <f t="array" aca="1" ref="O194" ca="1">IF(RESET,0,IF(LOAD_ROM,ROM!O55,IF(AND(MMU_CLK,MMU_MEMW,CELL("address",O194)=CELL("address",OFFSET(RAM0,MMU_RAM_X,MMU_RAM_Y))),MMU_VAL,O194)))</f>
        <v>0</v>
      </c>
      <c r="P194" s="50">
        <f t="array" aca="1" ref="P194" ca="1">IF(RESET,0,IF(LOAD_ROM,ROM!P55,IF(AND(MMU_CLK,MMU_MEMW,CELL("address",P194)=CELL("address",OFFSET(RAM0,MMU_RAM_X,MMU_RAM_Y))),MMU_VAL,P194)))</f>
        <v>0</v>
      </c>
      <c r="Q194" s="50">
        <f t="array" aca="1" ref="Q194" ca="1">IF(RESET,0,IF(LOAD_ROM,ROM!Q55,IF(AND(MMU_CLK,MMU_MEMW,CELL("address",Q194)=CELL("address",OFFSET(RAM0,MMU_RAM_X,MMU_RAM_Y))),MMU_VAL,Q194)))</f>
        <v>0</v>
      </c>
      <c r="R194" s="50">
        <f t="array" aca="1" ref="R194" ca="1">IF(RESET,0,IF(LOAD_ROM,ROM!R55,IF(AND(MMU_CLK,MMU_MEMW,CELL("address",R194)=CELL("address",OFFSET(RAM0,MMU_RAM_X,MMU_RAM_Y))),MMU_VAL,R194)))</f>
        <v>0</v>
      </c>
      <c r="S194" s="50">
        <f t="array" aca="1" ref="S194" ca="1">IF(RESET,0,IF(LOAD_ROM,ROM!S55,IF(AND(MMU_CLK,MMU_MEMW,CELL("address",S194)=CELL("address",OFFSET(RAM0,MMU_RAM_X,MMU_RAM_Y))),MMU_VAL,S194)))</f>
        <v>0</v>
      </c>
      <c r="T194" s="50">
        <f t="array" aca="1" ref="T194" ca="1">IF(RESET,0,IF(LOAD_ROM,ROM!T55,IF(AND(MMU_CLK,MMU_MEMW,CELL("address",T194)=CELL("address",OFFSET(RAM0,MMU_RAM_X,MMU_RAM_Y))),MMU_VAL,T194)))</f>
        <v>0</v>
      </c>
      <c r="U194" s="50">
        <f t="array" aca="1" ref="U194" ca="1">IF(RESET,0,IF(LOAD_ROM,ROM!U55,IF(AND(MMU_CLK,MMU_MEMW,CELL("address",U194)=CELL("address",OFFSET(RAM0,MMU_RAM_X,MMU_RAM_Y))),MMU_VAL,U194)))</f>
        <v>0</v>
      </c>
      <c r="V194" s="50">
        <f t="array" aca="1" ref="V194" ca="1">IF(RESET,0,IF(LOAD_ROM,ROM!V55,IF(AND(MMU_CLK,MMU_MEMW,CELL("address",V194)=CELL("address",OFFSET(RAM0,MMU_RAM_X,MMU_RAM_Y))),MMU_VAL,V194)))</f>
        <v>0</v>
      </c>
      <c r="W194" s="50">
        <f t="array" aca="1" ref="W194" ca="1">IF(RESET,0,IF(LOAD_ROM,ROM!W55,IF(AND(MMU_CLK,MMU_MEMW,CELL("address",W194)=CELL("address",OFFSET(RAM0,MMU_RAM_X,MMU_RAM_Y))),MMU_VAL,W194)))</f>
        <v>0</v>
      </c>
      <c r="X194" s="50">
        <f t="array" aca="1" ref="X194" ca="1">IF(RESET,0,IF(LOAD_ROM,ROM!X55,IF(AND(MMU_CLK,MMU_MEMW,CELL("address",X194)=CELL("address",OFFSET(RAM0,MMU_RAM_X,MMU_RAM_Y))),MMU_VAL,X194)))</f>
        <v>0</v>
      </c>
      <c r="Y194" s="50">
        <f t="array" aca="1" ref="Y194" ca="1">IF(RESET,0,IF(LOAD_ROM,ROM!Y55,IF(AND(MMU_CLK,MMU_MEMW,CELL("address",Y194)=CELL("address",OFFSET(RAM0,MMU_RAM_X,MMU_RAM_Y))),MMU_VAL,Y194)))</f>
        <v>0</v>
      </c>
      <c r="Z194" s="50">
        <f t="array" aca="1" ref="Z194" ca="1">IF(RESET,0,IF(LOAD_ROM,ROM!Z55,IF(AND(MMU_CLK,MMU_MEMW,CELL("address",Z194)=CELL("address",OFFSET(RAM0,MMU_RAM_X,MMU_RAM_Y))),MMU_VAL,Z194)))</f>
        <v>0</v>
      </c>
      <c r="AA194" s="50">
        <f t="array" aca="1" ref="AA194" ca="1">IF(RESET,0,IF(LOAD_ROM,ROM!AA55,IF(AND(MMU_CLK,MMU_MEMW,CELL("address",AA194)=CELL("address",OFFSET(RAM0,MMU_RAM_X,MMU_RAM_Y))),MMU_VAL,AA194)))</f>
        <v>0</v>
      </c>
      <c r="AB194" s="50">
        <f t="array" aca="1" ref="AB194" ca="1">IF(RESET,0,IF(LOAD_ROM,ROM!AB55,IF(AND(MMU_CLK,MMU_MEMW,CELL("address",AB194)=CELL("address",OFFSET(RAM0,MMU_RAM_X,MMU_RAM_Y))),MMU_VAL,AB194)))</f>
        <v>0</v>
      </c>
      <c r="AC194" s="50">
        <f t="array" aca="1" ref="AC194" ca="1">IF(RESET,0,IF(LOAD_ROM,ROM!AC55,IF(AND(MMU_CLK,MMU_MEMW,CELL("address",AC194)=CELL("address",OFFSET(RAM0,MMU_RAM_X,MMU_RAM_Y))),MMU_VAL,AC194)))</f>
        <v>0</v>
      </c>
      <c r="AD194" s="50">
        <f t="array" aca="1" ref="AD194" ca="1">IF(RESET,0,IF(LOAD_ROM,ROM!AD55,IF(AND(MMU_CLK,MMU_MEMW,CELL("address",AD194)=CELL("address",OFFSET(RAM0,MMU_RAM_X,MMU_RAM_Y))),MMU_VAL,AD194)))</f>
        <v>0</v>
      </c>
      <c r="AE194" s="50">
        <f t="array" aca="1" ref="AE194" ca="1">IF(RESET,0,IF(LOAD_ROM,ROM!AE55,IF(AND(MMU_CLK,MMU_MEMW,CELL("address",AE194)=CELL("address",OFFSET(RAM0,MMU_RAM_X,MMU_RAM_Y))),MMU_VAL,AE194)))</f>
        <v>0</v>
      </c>
      <c r="AF194" s="50">
        <f t="array" aca="1" ref="AF194" ca="1">IF(RESET,0,IF(LOAD_ROM,ROM!AF55,IF(AND(MMU_CLK,MMU_MEMW,CELL("address",AF194)=CELL("address",OFFSET(RAM0,MMU_RAM_X,MMU_RAM_Y))),MMU_VAL,AF194)))</f>
        <v>0</v>
      </c>
      <c r="AG194" s="50">
        <f t="array" aca="1" ref="AG194" ca="1">IF(RESET,0,IF(LOAD_ROM,ROM!AG55,IF(AND(MMU_CLK,MMU_MEMW,CELL("address",AG194)=CELL("address",OFFSET(RAM0,MMU_RAM_X,MMU_RAM_Y))),MMU_VAL,AG194)))</f>
        <v>0</v>
      </c>
      <c r="AH194" s="50">
        <f t="array" aca="1" ref="AH194" ca="1">IF(RESET,0,IF(LOAD_ROM,ROM!AH55,IF(AND(MMU_CLK,MMU_MEMW,CELL("address",AH194)=CELL("address",OFFSET(RAM0,MMU_RAM_X,MMU_RAM_Y))),MMU_VAL,AH194)))</f>
        <v>0</v>
      </c>
      <c r="AI194" s="50">
        <f t="array" aca="1" ref="AI194" ca="1">IF(RESET,0,IF(LOAD_ROM,ROM!AI55,IF(AND(MMU_CLK,MMU_MEMW,CELL("address",AI194)=CELL("address",OFFSET(RAM0,MMU_RAM_X,MMU_RAM_Y))),MMU_VAL,AI194)))</f>
        <v>0</v>
      </c>
      <c r="AJ194" s="50">
        <f t="array" aca="1" ref="AJ194" ca="1">IF(RESET,0,IF(LOAD_ROM,ROM!AJ55,IF(AND(MMU_CLK,MMU_MEMW,CELL("address",AJ194)=CELL("address",OFFSET(RAM0,MMU_RAM_X,MMU_RAM_Y))),MMU_VAL,AJ194)))</f>
        <v>0</v>
      </c>
      <c r="AK194" s="50">
        <f t="array" aca="1" ref="AK194" ca="1">IF(RESET,0,IF(LOAD_ROM,ROM!AK55,IF(AND(MMU_CLK,MMU_MEMW,CELL("address",AK194)=CELL("address",OFFSET(RAM0,MMU_RAM_X,MMU_RAM_Y))),MMU_VAL,AK194)))</f>
        <v>0</v>
      </c>
      <c r="AL194" s="50">
        <f t="array" aca="1" ref="AL194" ca="1">IF(RESET,0,IF(LOAD_ROM,ROM!AL55,IF(AND(MMU_CLK,MMU_MEMW,CELL("address",AL194)=CELL("address",OFFSET(RAM0,MMU_RAM_X,MMU_RAM_Y))),MMU_VAL,AL194)))</f>
        <v>0</v>
      </c>
      <c r="AM194" s="50">
        <f t="array" aca="1" ref="AM194" ca="1">IF(RESET,0,IF(LOAD_ROM,ROM!AM55,IF(AND(MMU_CLK,MMU_MEMW,CELL("address",AM194)=CELL("address",OFFSET(RAM0,MMU_RAM_X,MMU_RAM_Y))),MMU_VAL,AM194)))</f>
        <v>0</v>
      </c>
      <c r="AN194" s="50">
        <f t="array" aca="1" ref="AN194" ca="1">IF(RESET,0,IF(LOAD_ROM,ROM!AN55,IF(AND(MMU_CLK,MMU_MEMW,CELL("address",AN194)=CELL("address",OFFSET(RAM0,MMU_RAM_X,MMU_RAM_Y))),MMU_VAL,AN194)))</f>
        <v>0</v>
      </c>
      <c r="AO194" s="50">
        <f t="array" aca="1" ref="AO194" ca="1">IF(RESET,0,IF(LOAD_ROM,ROM!AO55,IF(AND(MMU_CLK,MMU_MEMW,CELL("address",AO194)=CELL("address",OFFSET(RAM0,MMU_RAM_X,MMU_RAM_Y))),MMU_VAL,AO194)))</f>
        <v>0</v>
      </c>
      <c r="AP194" s="50">
        <f t="array" aca="1" ref="AP194" ca="1">IF(RESET,0,IF(LOAD_ROM,ROM!AP55,IF(AND(MMU_CLK,MMU_MEMW,CELL("address",AP194)=CELL("address",OFFSET(RAM0,MMU_RAM_X,MMU_RAM_Y))),MMU_VAL,AP194)))</f>
        <v>0</v>
      </c>
      <c r="AQ194" s="50">
        <f t="array" aca="1" ref="AQ194" ca="1">IF(RESET,0,IF(LOAD_ROM,ROM!AQ55,IF(AND(MMU_CLK,MMU_MEMW,CELL("address",AQ194)=CELL("address",OFFSET(RAM0,MMU_RAM_X,MMU_RAM_Y))),MMU_VAL,AQ194)))</f>
        <v>0</v>
      </c>
      <c r="AR194" s="50">
        <f t="array" aca="1" ref="AR194" ca="1">IF(RESET,0,IF(LOAD_ROM,ROM!AR55,IF(AND(MMU_CLK,MMU_MEMW,CELL("address",AR194)=CELL("address",OFFSET(RAM0,MMU_RAM_X,MMU_RAM_Y))),MMU_VAL,AR194)))</f>
        <v>0</v>
      </c>
      <c r="AS194" s="50">
        <f t="array" aca="1" ref="AS194" ca="1">IF(RESET,0,IF(LOAD_ROM,ROM!AS55,IF(AND(MMU_CLK,MMU_MEMW,CELL("address",AS194)=CELL("address",OFFSET(RAM0,MMU_RAM_X,MMU_RAM_Y))),MMU_VAL,AS194)))</f>
        <v>0</v>
      </c>
      <c r="AT194" s="50">
        <f t="array" aca="1" ref="AT194" ca="1">IF(RESET,0,IF(LOAD_ROM,ROM!AT55,IF(AND(MMU_CLK,MMU_MEMW,CELL("address",AT194)=CELL("address",OFFSET(RAM0,MMU_RAM_X,MMU_RAM_Y))),MMU_VAL,AT194)))</f>
        <v>0</v>
      </c>
      <c r="AU194" s="50">
        <f t="array" aca="1" ref="AU194" ca="1">IF(RESET,0,IF(LOAD_ROM,ROM!AU55,IF(AND(MMU_CLK,MMU_MEMW,CELL("address",AU194)=CELL("address",OFFSET(RAM0,MMU_RAM_X,MMU_RAM_Y))),MMU_VAL,AU194)))</f>
        <v>0</v>
      </c>
      <c r="AV194" s="50">
        <f t="array" aca="1" ref="AV194" ca="1">IF(RESET,0,IF(LOAD_ROM,ROM!AV55,IF(AND(MMU_CLK,MMU_MEMW,CELL("address",AV194)=CELL("address",OFFSET(RAM0,MMU_RAM_X,MMU_RAM_Y))),MMU_VAL,AV194)))</f>
        <v>0</v>
      </c>
      <c r="AW194" s="50">
        <f t="array" aca="1" ref="AW194" ca="1">IF(RESET,0,IF(LOAD_ROM,ROM!AW55,IF(AND(MMU_CLK,MMU_MEMW,CELL("address",AW194)=CELL("address",OFFSET(RAM0,MMU_RAM_X,MMU_RAM_Y))),MMU_VAL,AW194)))</f>
        <v>0</v>
      </c>
      <c r="AX194" s="50">
        <f t="array" aca="1" ref="AX194" ca="1">IF(RESET,0,IF(LOAD_ROM,ROM!AX55,IF(AND(MMU_CLK,MMU_MEMW,CELL("address",AX194)=CELL("address",OFFSET(RAM0,MMU_RAM_X,MMU_RAM_Y))),MMU_VAL,AX194)))</f>
        <v>0</v>
      </c>
      <c r="AY194" s="50">
        <f t="array" aca="1" ref="AY194" ca="1">IF(RESET,0,IF(LOAD_ROM,ROM!AY55,IF(AND(MMU_CLK,MMU_MEMW,CELL("address",AY194)=CELL("address",OFFSET(RAM0,MMU_RAM_X,MMU_RAM_Y))),MMU_VAL,AY194)))</f>
        <v>0</v>
      </c>
      <c r="AZ194" s="50">
        <f t="array" aca="1" ref="AZ194" ca="1">IF(RESET,0,IF(LOAD_ROM,ROM!AZ55,IF(AND(MMU_CLK,MMU_MEMW,CELL("address",AZ194)=CELL("address",OFFSET(RAM0,MMU_RAM_X,MMU_RAM_Y))),MMU_VAL,AZ194)))</f>
        <v>0</v>
      </c>
      <c r="BA194" s="50">
        <f t="array" aca="1" ref="BA194" ca="1">IF(RESET,0,IF(LOAD_ROM,ROM!BA55,IF(AND(MMU_CLK,MMU_MEMW,CELL("address",BA194)=CELL("address",OFFSET(RAM0,MMU_RAM_X,MMU_RAM_Y))),MMU_VAL,BA194)))</f>
        <v>0</v>
      </c>
      <c r="BB194" s="50">
        <f t="array" aca="1" ref="BB194" ca="1">IF(RESET,0,IF(LOAD_ROM,ROM!BB55,IF(AND(MMU_CLK,MMU_MEMW,CELL("address",BB194)=CELL("address",OFFSET(RAM0,MMU_RAM_X,MMU_RAM_Y))),MMU_VAL,BB194)))</f>
        <v>0</v>
      </c>
      <c r="BC194" s="50">
        <f t="array" aca="1" ref="BC194" ca="1">IF(RESET,0,IF(LOAD_ROM,ROM!BC55,IF(AND(MMU_CLK,MMU_MEMW,CELL("address",BC194)=CELL("address",OFFSET(RAM0,MMU_RAM_X,MMU_RAM_Y))),MMU_VAL,BC194)))</f>
        <v>0</v>
      </c>
      <c r="BD194" s="50">
        <f t="array" aca="1" ref="BD194" ca="1">IF(RESET,0,IF(LOAD_ROM,ROM!BD55,IF(AND(MMU_CLK,MMU_MEMW,CELL("address",BD194)=CELL("address",OFFSET(RAM0,MMU_RAM_X,MMU_RAM_Y))),MMU_VAL,BD194)))</f>
        <v>0</v>
      </c>
      <c r="BE194" s="50">
        <f t="array" aca="1" ref="BE194" ca="1">IF(RESET,0,IF(LOAD_ROM,ROM!BE55,IF(AND(MMU_CLK,MMU_MEMW,CELL("address",BE194)=CELL("address",OFFSET(RAM0,MMU_RAM_X,MMU_RAM_Y))),MMU_VAL,BE194)))</f>
        <v>0</v>
      </c>
      <c r="BF194" s="50">
        <f t="array" aca="1" ref="BF194" ca="1">IF(RESET,0,IF(LOAD_ROM,ROM!BF55,IF(AND(MMU_CLK,MMU_MEMW,CELL("address",BF194)=CELL("address",OFFSET(RAM0,MMU_RAM_X,MMU_RAM_Y))),MMU_VAL,BF194)))</f>
        <v>0</v>
      </c>
      <c r="BG194" s="50">
        <f t="array" aca="1" ref="BG194" ca="1">IF(RESET,0,IF(LOAD_ROM,ROM!BG55,IF(AND(MMU_CLK,MMU_MEMW,CELL("address",BG194)=CELL("address",OFFSET(RAM0,MMU_RAM_X,MMU_RAM_Y))),MMU_VAL,BG194)))</f>
        <v>0</v>
      </c>
      <c r="BH194" s="50">
        <f t="array" aca="1" ref="BH194" ca="1">IF(RESET,0,IF(LOAD_ROM,ROM!BH55,IF(AND(MMU_CLK,MMU_MEMW,CELL("address",BH194)=CELL("address",OFFSET(RAM0,MMU_RAM_X,MMU_RAM_Y))),MMU_VAL,BH194)))</f>
        <v>0</v>
      </c>
      <c r="BI194" s="50">
        <f t="array" aca="1" ref="BI194" ca="1">IF(RESET,0,IF(LOAD_ROM,ROM!BI55,IF(AND(MMU_CLK,MMU_MEMW,CELL("address",BI194)=CELL("address",OFFSET(RAM0,MMU_RAM_X,MMU_RAM_Y))),MMU_VAL,BI194)))</f>
        <v>0</v>
      </c>
      <c r="BJ194" s="50">
        <f t="array" aca="1" ref="BJ194" ca="1">IF(RESET,0,IF(LOAD_ROM,ROM!BJ55,IF(AND(MMU_CLK,MMU_MEMW,CELL("address",BJ194)=CELL("address",OFFSET(RAM0,MMU_RAM_X,MMU_RAM_Y))),MMU_VAL,BJ194)))</f>
        <v>0</v>
      </c>
      <c r="BK194" s="50">
        <f t="array" aca="1" ref="BK194" ca="1">IF(RESET,0,IF(LOAD_ROM,ROM!BK55,IF(AND(MMU_CLK,MMU_MEMW,CELL("address",BK194)=CELL("address",OFFSET(RAM0,MMU_RAM_X,MMU_RAM_Y))),MMU_VAL,BK194)))</f>
        <v>0</v>
      </c>
      <c r="BL194" s="50">
        <f t="array" aca="1" ref="BL194" ca="1">IF(RESET,0,IF(LOAD_ROM,ROM!BL55,IF(AND(MMU_CLK,MMU_MEMW,CELL("address",BL194)=CELL("address",OFFSET(RAM0,MMU_RAM_X,MMU_RAM_Y))),MMU_VAL,BL194)))</f>
        <v>0</v>
      </c>
      <c r="BM194" s="50">
        <f t="array" aca="1" ref="BM194" ca="1">IF(RESET,0,IF(LOAD_ROM,ROM!BM55,IF(AND(MMU_CLK,MMU_MEMW,CELL("address",BM194)=CELL("address",OFFSET(RAM0,MMU_RAM_X,MMU_RAM_Y))),MMU_VAL,BM194)))</f>
        <v>0</v>
      </c>
      <c r="BN194" s="50">
        <f t="array" aca="1" ref="BN194" ca="1">IF(RESET,0,IF(LOAD_ROM,ROM!BN55,IF(AND(MMU_CLK,MMU_MEMW,CELL("address",BN194)=CELL("address",OFFSET(RAM0,MMU_RAM_X,MMU_RAM_Y))),MMU_VAL,BN194)))</f>
        <v>0</v>
      </c>
      <c r="BO194" s="50">
        <f t="array" aca="1" ref="BO194" ca="1">IF(RESET,0,IF(LOAD_ROM,ROM!BO55,IF(AND(MMU_CLK,MMU_MEMW,CELL("address",BO194)=CELL("address",OFFSET(RAM0,MMU_RAM_X,MMU_RAM_Y))),MMU_VAL,BO194)))</f>
        <v>0</v>
      </c>
      <c r="BP194" s="50">
        <f t="array" aca="1" ref="BP194" ca="1">IF(RESET,0,IF(LOAD_ROM,ROM!BP55,IF(AND(MMU_CLK,MMU_MEMW,CELL("address",BP194)=CELL("address",OFFSET(RAM0,MMU_RAM_X,MMU_RAM_Y))),MMU_VAL,BP194)))</f>
        <v>0</v>
      </c>
      <c r="BQ194" s="50">
        <f t="array" aca="1" ref="BQ194" ca="1">IF(RESET,0,IF(LOAD_ROM,ROM!BQ55,IF(AND(MMU_CLK,MMU_MEMW,CELL("address",BQ194)=CELL("address",OFFSET(RAM0,MMU_RAM_X,MMU_RAM_Y))),MMU_VAL,BQ194)))</f>
        <v>0</v>
      </c>
      <c r="BR194" s="50">
        <f t="array" aca="1" ref="BR194" ca="1">IF(RESET,0,IF(LOAD_ROM,ROM!BR55,IF(AND(MMU_CLK,MMU_MEMW,CELL("address",BR194)=CELL("address",OFFSET(RAM0,MMU_RAM_X,MMU_RAM_Y))),MMU_VAL,BR194)))</f>
        <v>0</v>
      </c>
      <c r="BS194" s="50">
        <f t="array" aca="1" ref="BS194" ca="1">IF(RESET,0,IF(LOAD_ROM,ROM!BS55,IF(AND(MMU_CLK,MMU_MEMW,CELL("address",BS194)=CELL("address",OFFSET(RAM0,MMU_RAM_X,MMU_RAM_Y))),MMU_VAL,BS194)))</f>
        <v>0</v>
      </c>
      <c r="BT194" s="50">
        <f t="array" aca="1" ref="BT194" ca="1">IF(RESET,0,IF(LOAD_ROM,ROM!BT55,IF(AND(MMU_CLK,MMU_MEMW,CELL("address",BT194)=CELL("address",OFFSET(RAM0,MMU_RAM_X,MMU_RAM_Y))),MMU_VAL,BT194)))</f>
        <v>0</v>
      </c>
      <c r="BU194" s="50">
        <f t="array" aca="1" ref="BU194" ca="1">IF(RESET,0,IF(LOAD_ROM,ROM!BU55,IF(AND(MMU_CLK,MMU_MEMW,CELL("address",BU194)=CELL("address",OFFSET(RAM0,MMU_RAM_X,MMU_RAM_Y))),MMU_VAL,BU194)))</f>
        <v>0</v>
      </c>
      <c r="BV194" s="50">
        <f t="array" aca="1" ref="BV194" ca="1">IF(RESET,0,IF(LOAD_ROM,ROM!BV55,IF(AND(MMU_CLK,MMU_MEMW,CELL("address",BV194)=CELL("address",OFFSET(RAM0,MMU_RAM_X,MMU_RAM_Y))),MMU_VAL,BV194)))</f>
        <v>0</v>
      </c>
      <c r="BW194" s="50">
        <f t="array" aca="1" ref="BW194" ca="1">IF(RESET,0,IF(LOAD_ROM,ROM!BW55,IF(AND(MMU_CLK,MMU_MEMW,CELL("address",BW194)=CELL("address",OFFSET(RAM0,MMU_RAM_X,MMU_RAM_Y))),MMU_VAL,BW194)))</f>
        <v>0</v>
      </c>
      <c r="BX194" s="50">
        <f t="array" aca="1" ref="BX194" ca="1">IF(RESET,0,IF(LOAD_ROM,ROM!BX55,IF(AND(MMU_CLK,MMU_MEMW,CELL("address",BX194)=CELL("address",OFFSET(RAM0,MMU_RAM_X,MMU_RAM_Y))),MMU_VAL,BX194)))</f>
        <v>0</v>
      </c>
      <c r="BY194" s="50">
        <f t="array" aca="1" ref="BY194" ca="1">IF(RESET,0,IF(LOAD_ROM,ROM!BY55,IF(AND(MMU_CLK,MMU_MEMW,CELL("address",BY194)=CELL("address",OFFSET(RAM0,MMU_RAM_X,MMU_RAM_Y))),MMU_VAL,BY194)))</f>
        <v>0</v>
      </c>
      <c r="BZ194" s="50">
        <f t="array" aca="1" ref="BZ194" ca="1">IF(RESET,0,IF(LOAD_ROM,ROM!BZ55,IF(AND(MMU_CLK,MMU_MEMW,CELL("address",BZ194)=CELL("address",OFFSET(RAM0,MMU_RAM_X,MMU_RAM_Y))),MMU_VAL,BZ194)))</f>
        <v>0</v>
      </c>
      <c r="CA194" s="50">
        <f t="array" aca="1" ref="CA194" ca="1">IF(RESET,0,IF(LOAD_ROM,ROM!CA55,IF(AND(MMU_CLK,MMU_MEMW,CELL("address",CA194)=CELL("address",OFFSET(RAM0,MMU_RAM_X,MMU_RAM_Y))),MMU_VAL,CA194)))</f>
        <v>0</v>
      </c>
      <c r="CB194" s="50">
        <f t="array" aca="1" ref="CB194" ca="1">IF(RESET,0,IF(LOAD_ROM,ROM!CB55,IF(AND(MMU_CLK,MMU_MEMW,CELL("address",CB194)=CELL("address",OFFSET(RAM0,MMU_RAM_X,MMU_RAM_Y))),MMU_VAL,CB194)))</f>
        <v>0</v>
      </c>
      <c r="CC194" s="50">
        <f t="array" aca="1" ref="CC194" ca="1">IF(RESET,0,IF(LOAD_ROM,ROM!CC55,IF(AND(MMU_CLK,MMU_MEMW,CELL("address",CC194)=CELL("address",OFFSET(RAM0,MMU_RAM_X,MMU_RAM_Y))),MMU_VAL,CC194)))</f>
        <v>0</v>
      </c>
      <c r="CD194" s="50">
        <f t="array" aca="1" ref="CD194" ca="1">IF(RESET,0,IF(LOAD_ROM,ROM!CD55,IF(AND(MMU_CLK,MMU_MEMW,CELL("address",CD194)=CELL("address",OFFSET(RAM0,MMU_RAM_X,MMU_RAM_Y))),MMU_VAL,CD194)))</f>
        <v>0</v>
      </c>
      <c r="CE194" s="50">
        <f t="array" aca="1" ref="CE194" ca="1">IF(RESET,0,IF(LOAD_ROM,ROM!CE55,IF(AND(MMU_CLK,MMU_MEMW,CELL("address",CE194)=CELL("address",OFFSET(RAM0,MMU_RAM_X,MMU_RAM_Y))),MMU_VAL,CE194)))</f>
        <v>0</v>
      </c>
      <c r="CF194" s="50">
        <f t="array" aca="1" ref="CF194" ca="1">IF(RESET,0,IF(LOAD_ROM,ROM!CF55,IF(AND(MMU_CLK,MMU_MEMW,CELL("address",CF194)=CELL("address",OFFSET(RAM0,MMU_RAM_X,MMU_RAM_Y))),MMU_VAL,CF194)))</f>
        <v>0</v>
      </c>
      <c r="CG194" s="50">
        <f t="array" aca="1" ref="CG194" ca="1">IF(RESET,0,IF(LOAD_ROM,ROM!CG55,IF(AND(MMU_CLK,MMU_MEMW,CELL("address",CG194)=CELL("address",OFFSET(RAM0,MMU_RAM_X,MMU_RAM_Y))),MMU_VAL,CG194)))</f>
        <v>0</v>
      </c>
      <c r="CH194" s="50">
        <f t="array" aca="1" ref="CH194" ca="1">IF(RESET,0,IF(LOAD_ROM,ROM!CH55,IF(AND(MMU_CLK,MMU_MEMW,CELL("address",CH194)=CELL("address",OFFSET(RAM0,MMU_RAM_X,MMU_RAM_Y))),MMU_VAL,CH194)))</f>
        <v>0</v>
      </c>
      <c r="CI194" s="50">
        <f t="array" aca="1" ref="CI194" ca="1">IF(RESET,0,IF(LOAD_ROM,ROM!CI55,IF(AND(MMU_CLK,MMU_MEMW,CELL("address",CI194)=CELL("address",OFFSET(RAM0,MMU_RAM_X,MMU_RAM_Y))),MMU_VAL,CI194)))</f>
        <v>0</v>
      </c>
      <c r="CJ194" s="50">
        <f t="array" aca="1" ref="CJ194" ca="1">IF(RESET,0,IF(LOAD_ROM,ROM!CJ55,IF(AND(MMU_CLK,MMU_MEMW,CELL("address",CJ194)=CELL("address",OFFSET(RAM0,MMU_RAM_X,MMU_RAM_Y))),MMU_VAL,CJ194)))</f>
        <v>0</v>
      </c>
      <c r="CK194" s="50">
        <f t="array" aca="1" ref="CK194" ca="1">IF(RESET,0,IF(LOAD_ROM,ROM!CK55,IF(AND(MMU_CLK,MMU_MEMW,CELL("address",CK194)=CELL("address",OFFSET(RAM0,MMU_RAM_X,MMU_RAM_Y))),MMU_VAL,CK194)))</f>
        <v>0</v>
      </c>
      <c r="CL194" s="50">
        <f t="array" aca="1" ref="CL194" ca="1">IF(RESET,0,IF(LOAD_ROM,ROM!CL55,IF(AND(MMU_CLK,MMU_MEMW,CELL("address",CL194)=CELL("address",OFFSET(RAM0,MMU_RAM_X,MMU_RAM_Y))),MMU_VAL,CL194)))</f>
        <v>0</v>
      </c>
      <c r="CM194" s="50">
        <f t="array" aca="1" ref="CM194" ca="1">IF(RESET,0,IF(LOAD_ROM,ROM!CM55,IF(AND(MMU_CLK,MMU_MEMW,CELL("address",CM194)=CELL("address",OFFSET(RAM0,MMU_RAM_X,MMU_RAM_Y))),MMU_VAL,CM194)))</f>
        <v>0</v>
      </c>
      <c r="CN194" s="50">
        <f t="array" aca="1" ref="CN194" ca="1">IF(RESET,0,IF(LOAD_ROM,ROM!CN55,IF(AND(MMU_CLK,MMU_MEMW,CELL("address",CN194)=CELL("address",OFFSET(RAM0,MMU_RAM_X,MMU_RAM_Y))),MMU_VAL,CN194)))</f>
        <v>0</v>
      </c>
      <c r="CO194" s="50">
        <f t="array" aca="1" ref="CO194" ca="1">IF(RESET,0,IF(LOAD_ROM,ROM!CO55,IF(AND(MMU_CLK,MMU_MEMW,CELL("address",CO194)=CELL("address",OFFSET(RAM0,MMU_RAM_X,MMU_RAM_Y))),MMU_VAL,CO194)))</f>
        <v>0</v>
      </c>
      <c r="CP194" s="50">
        <f t="array" aca="1" ref="CP194" ca="1">IF(RESET,0,IF(LOAD_ROM,ROM!CP55,IF(AND(MMU_CLK,MMU_MEMW,CELL("address",CP194)=CELL("address",OFFSET(RAM0,MMU_RAM_X,MMU_RAM_Y))),MMU_VAL,CP194)))</f>
        <v>0</v>
      </c>
      <c r="CQ194" s="50">
        <f t="array" aca="1" ref="CQ194" ca="1">IF(RESET,0,IF(LOAD_ROM,ROM!CQ55,IF(AND(MMU_CLK,MMU_MEMW,CELL("address",CQ194)=CELL("address",OFFSET(RAM0,MMU_RAM_X,MMU_RAM_Y))),MMU_VAL,CQ194)))</f>
        <v>0</v>
      </c>
      <c r="CR194" s="50">
        <f t="array" aca="1" ref="CR194" ca="1">IF(RESET,0,IF(LOAD_ROM,ROM!CR55,IF(AND(MMU_CLK,MMU_MEMW,CELL("address",CR194)=CELL("address",OFFSET(RAM0,MMU_RAM_X,MMU_RAM_Y))),MMU_VAL,CR194)))</f>
        <v>0</v>
      </c>
      <c r="CS194" s="50">
        <f t="array" aca="1" ref="CS194" ca="1">IF(RESET,0,IF(LOAD_ROM,ROM!CS55,IF(AND(MMU_CLK,MMU_MEMW,CELL("address",CS194)=CELL("address",OFFSET(RAM0,MMU_RAM_X,MMU_RAM_Y))),MMU_VAL,CS194)))</f>
        <v>0</v>
      </c>
      <c r="CT194" s="50">
        <f t="array" aca="1" ref="CT194" ca="1">IF(RESET,0,IF(LOAD_ROM,ROM!CT55,IF(AND(MMU_CLK,MMU_MEMW,CELL("address",CT194)=CELL("address",OFFSET(RAM0,MMU_RAM_X,MMU_RAM_Y))),MMU_VAL,CT194)))</f>
        <v>0</v>
      </c>
      <c r="CU194" s="50">
        <f t="array" aca="1" ref="CU194" ca="1">IF(RESET,0,IF(LOAD_ROM,ROM!CU55,IF(AND(MMU_CLK,MMU_MEMW,CELL("address",CU194)=CELL("address",OFFSET(RAM0,MMU_RAM_X,MMU_RAM_Y))),MMU_VAL,CU194)))</f>
        <v>0</v>
      </c>
      <c r="CV194" s="50">
        <f t="array" aca="1" ref="CV194" ca="1">IF(RESET,0,IF(LOAD_ROM,ROM!CV55,IF(AND(MMU_CLK,MMU_MEMW,CELL("address",CV194)=CELL("address",OFFSET(RAM0,MMU_RAM_X,MMU_RAM_Y))),MMU_VAL,CV194)))</f>
        <v>0</v>
      </c>
      <c r="CW194" s="50">
        <f t="array" aca="1" ref="CW194" ca="1">IF(RESET,0,IF(LOAD_ROM,ROM!CW55,IF(AND(MMU_CLK,MMU_MEMW,CELL("address",CW194)=CELL("address",OFFSET(RAM0,MMU_RAM_X,MMU_RAM_Y))),MMU_VAL,CW194)))</f>
        <v>0</v>
      </c>
      <c r="CX194" s="50">
        <f t="array" aca="1" ref="CX194" ca="1">IF(RESET,0,IF(LOAD_ROM,ROM!CX55,IF(AND(MMU_CLK,MMU_MEMW,CELL("address",CX194)=CELL("address",OFFSET(RAM0,MMU_RAM_X,MMU_RAM_Y))),MMU_VAL,CX194)))</f>
        <v>0</v>
      </c>
      <c r="CY194" s="50">
        <f t="array" aca="1" ref="CY194" ca="1">IF(RESET,0,IF(LOAD_ROM,ROM!CY55,IF(AND(MMU_CLK,MMU_MEMW,CELL("address",CY194)=CELL("address",OFFSET(RAM0,MMU_RAM_X,MMU_RAM_Y))),MMU_VAL,CY194)))</f>
        <v>0</v>
      </c>
      <c r="CZ194" s="50">
        <f t="array" aca="1" ref="CZ194" ca="1">IF(RESET,0,IF(LOAD_ROM,ROM!CZ55,IF(AND(MMU_CLK,MMU_MEMW,CELL("address",CZ194)=CELL("address",OFFSET(RAM0,MMU_RAM_X,MMU_RAM_Y))),MMU_VAL,CZ194)))</f>
        <v>0</v>
      </c>
      <c r="DA194" s="50">
        <f t="array" aca="1" ref="DA194" ca="1">IF(RESET,0,IF(LOAD_ROM,ROM!DA55,IF(AND(MMU_CLK,MMU_MEMW,CELL("address",DA194)=CELL("address",OFFSET(RAM0,MMU_RAM_X,MMU_RAM_Y))),MMU_VAL,DA194)))</f>
        <v>0</v>
      </c>
      <c r="DB194" s="50">
        <f t="array" aca="1" ref="DB194" ca="1">IF(RESET,0,IF(LOAD_ROM,ROM!DB55,IF(AND(MMU_CLK,MMU_MEMW,CELL("address",DB194)=CELL("address",OFFSET(RAM0,MMU_RAM_X,MMU_RAM_Y))),MMU_VAL,DB194)))</f>
        <v>0</v>
      </c>
      <c r="DC194" s="50">
        <f t="array" aca="1" ref="DC194" ca="1">IF(RESET,0,IF(LOAD_ROM,ROM!DC55,IF(AND(MMU_CLK,MMU_MEMW,CELL("address",DC194)=CELL("address",OFFSET(RAM0,MMU_RAM_X,MMU_RAM_Y))),MMU_VAL,DC194)))</f>
        <v>0</v>
      </c>
      <c r="DD194" s="50">
        <f t="array" aca="1" ref="DD194" ca="1">IF(RESET,0,IF(LOAD_ROM,ROM!DD55,IF(AND(MMU_CLK,MMU_MEMW,CELL("address",DD194)=CELL("address",OFFSET(RAM0,MMU_RAM_X,MMU_RAM_Y))),MMU_VAL,DD194)))</f>
        <v>0</v>
      </c>
      <c r="DE194" s="50">
        <f t="array" aca="1" ref="DE194" ca="1">IF(RESET,0,IF(LOAD_ROM,ROM!DE55,IF(AND(MMU_CLK,MMU_MEMW,CELL("address",DE194)=CELL("address",OFFSET(RAM0,MMU_RAM_X,MMU_RAM_Y))),MMU_VAL,DE194)))</f>
        <v>0</v>
      </c>
      <c r="DF194" s="50">
        <f t="array" aca="1" ref="DF194" ca="1">IF(RESET,0,IF(LOAD_ROM,ROM!DF55,IF(AND(MMU_CLK,MMU_MEMW,CELL("address",DF194)=CELL("address",OFFSET(RAM0,MMU_RAM_X,MMU_RAM_Y))),MMU_VAL,DF194)))</f>
        <v>0</v>
      </c>
      <c r="DG194" s="50">
        <f t="array" aca="1" ref="DG194" ca="1">IF(RESET,0,IF(LOAD_ROM,ROM!DG55,IF(AND(MMU_CLK,MMU_MEMW,CELL("address",DG194)=CELL("address",OFFSET(RAM0,MMU_RAM_X,MMU_RAM_Y))),MMU_VAL,DG194)))</f>
        <v>0</v>
      </c>
      <c r="DH194" s="50">
        <f t="array" aca="1" ref="DH194" ca="1">IF(RESET,0,IF(LOAD_ROM,ROM!DH55,IF(AND(MMU_CLK,MMU_MEMW,CELL("address",DH194)=CELL("address",OFFSET(RAM0,MMU_RAM_X,MMU_RAM_Y))),MMU_VAL,DH194)))</f>
        <v>0</v>
      </c>
      <c r="DI194" s="50">
        <f t="array" aca="1" ref="DI194" ca="1">IF(RESET,0,IF(LOAD_ROM,ROM!DI55,IF(AND(MMU_CLK,MMU_MEMW,CELL("address",DI194)=CELL("address",OFFSET(RAM0,MMU_RAM_X,MMU_RAM_Y))),MMU_VAL,DI194)))</f>
        <v>0</v>
      </c>
      <c r="DJ194" s="50">
        <f t="array" aca="1" ref="DJ194" ca="1">IF(RESET,0,IF(LOAD_ROM,ROM!DJ55,IF(AND(MMU_CLK,MMU_MEMW,CELL("address",DJ194)=CELL("address",OFFSET(RAM0,MMU_RAM_X,MMU_RAM_Y))),MMU_VAL,DJ194)))</f>
        <v>0</v>
      </c>
      <c r="DK194" s="50">
        <f t="array" aca="1" ref="DK194" ca="1">IF(RESET,0,IF(LOAD_ROM,ROM!DK55,IF(AND(MMU_CLK,MMU_MEMW,CELL("address",DK194)=CELL("address",OFFSET(RAM0,MMU_RAM_X,MMU_RAM_Y))),MMU_VAL,DK194)))</f>
        <v>0</v>
      </c>
      <c r="DL194" s="50">
        <f t="array" aca="1" ref="DL194" ca="1">IF(RESET,0,IF(LOAD_ROM,ROM!DL55,IF(AND(MMU_CLK,MMU_MEMW,CELL("address",DL194)=CELL("address",OFFSET(RAM0,MMU_RAM_X,MMU_RAM_Y))),MMU_VAL,DL194)))</f>
        <v>0</v>
      </c>
      <c r="DM194" s="50">
        <f t="array" aca="1" ref="DM194" ca="1">IF(RESET,0,IF(LOAD_ROM,ROM!DM55,IF(AND(MMU_CLK,MMU_MEMW,CELL("address",DM194)=CELL("address",OFFSET(RAM0,MMU_RAM_X,MMU_RAM_Y))),MMU_VAL,DM194)))</f>
        <v>0</v>
      </c>
      <c r="DN194" s="50">
        <f t="array" aca="1" ref="DN194" ca="1">IF(RESET,0,IF(LOAD_ROM,ROM!DN55,IF(AND(MMU_CLK,MMU_MEMW,CELL("address",DN194)=CELL("address",OFFSET(RAM0,MMU_RAM_X,MMU_RAM_Y))),MMU_VAL,DN194)))</f>
        <v>0</v>
      </c>
      <c r="DO194" s="50">
        <f t="array" aca="1" ref="DO194" ca="1">IF(RESET,0,IF(LOAD_ROM,ROM!DO55,IF(AND(MMU_CLK,MMU_MEMW,CELL("address",DO194)=CELL("address",OFFSET(RAM0,MMU_RAM_X,MMU_RAM_Y))),MMU_VAL,DO194)))</f>
        <v>0</v>
      </c>
      <c r="DP194" s="50">
        <f t="array" aca="1" ref="DP194" ca="1">IF(RESET,0,IF(LOAD_ROM,ROM!DP55,IF(AND(MMU_CLK,MMU_MEMW,CELL("address",DP194)=CELL("address",OFFSET(RAM0,MMU_RAM_X,MMU_RAM_Y))),MMU_VAL,DP194)))</f>
        <v>0</v>
      </c>
      <c r="DQ194" s="50">
        <f t="array" aca="1" ref="DQ194" ca="1">IF(RESET,0,IF(LOAD_ROM,ROM!DQ55,IF(AND(MMU_CLK,MMU_MEMW,CELL("address",DQ194)=CELL("address",OFFSET(RAM0,MMU_RAM_X,MMU_RAM_Y))),MMU_VAL,DQ194)))</f>
        <v>0</v>
      </c>
      <c r="DR194" s="50">
        <f t="array" aca="1" ref="DR194" ca="1">IF(RESET,0,IF(LOAD_ROM,ROM!DR55,IF(AND(MMU_CLK,MMU_MEMW,CELL("address",DR194)=CELL("address",OFFSET(RAM0,MMU_RAM_X,MMU_RAM_Y))),MMU_VAL,DR194)))</f>
        <v>0</v>
      </c>
      <c r="DS194" s="50">
        <f t="array" aca="1" ref="DS194" ca="1">IF(RESET,0,IF(LOAD_ROM,ROM!DS55,IF(AND(MMU_CLK,MMU_MEMW,CELL("address",DS194)=CELL("address",OFFSET(RAM0,MMU_RAM_X,MMU_RAM_Y))),MMU_VAL,DS194)))</f>
        <v>0</v>
      </c>
      <c r="DT194" s="50">
        <f t="array" aca="1" ref="DT194" ca="1">IF(RESET,0,IF(LOAD_ROM,ROM!DT55,IF(AND(MMU_CLK,MMU_MEMW,CELL("address",DT194)=CELL("address",OFFSET(RAM0,MMU_RAM_X,MMU_RAM_Y))),MMU_VAL,DT194)))</f>
        <v>0</v>
      </c>
      <c r="DU194" s="50">
        <f t="array" aca="1" ref="DU194" ca="1">IF(RESET,0,IF(LOAD_ROM,ROM!DU55,IF(AND(MMU_CLK,MMU_MEMW,CELL("address",DU194)=CELL("address",OFFSET(RAM0,MMU_RAM_X,MMU_RAM_Y))),MMU_VAL,DU194)))</f>
        <v>0</v>
      </c>
      <c r="DV194" s="50">
        <f t="array" aca="1" ref="DV194" ca="1">IF(RESET,0,IF(LOAD_ROM,ROM!DV55,IF(AND(MMU_CLK,MMU_MEMW,CELL("address",DV194)=CELL("address",OFFSET(RAM0,MMU_RAM_X,MMU_RAM_Y))),MMU_VAL,DV194)))</f>
        <v>0</v>
      </c>
      <c r="DW194" s="50">
        <f t="array" aca="1" ref="DW194" ca="1">IF(RESET,0,IF(LOAD_ROM,ROM!DW55,IF(AND(MMU_CLK,MMU_MEMW,CELL("address",DW194)=CELL("address",OFFSET(RAM0,MMU_RAM_X,MMU_RAM_Y))),MMU_VAL,DW194)))</f>
        <v>0</v>
      </c>
      <c r="DX194" s="50">
        <f t="array" aca="1" ref="DX194" ca="1">IF(RESET,0,IF(LOAD_ROM,ROM!DX55,IF(AND(MMU_CLK,MMU_MEMW,CELL("address",DX194)=CELL("address",OFFSET(RAM0,MMU_RAM_X,MMU_RAM_Y))),MMU_VAL,DX194)))</f>
        <v>0</v>
      </c>
    </row>
    <row r="195" spans="1:128" x14ac:dyDescent="0.35">
      <c r="A195" s="50">
        <f t="array" aca="1" ref="A195" ca="1">IF(RESET,0,IF(LOAD_ROM,ROM!A56,IF(AND(MMU_CLK,MMU_MEMW,CELL("address",A195)=CELL("address",OFFSET(RAM0,MMU_RAM_X,MMU_RAM_Y))),MMU_VAL,A195)))</f>
        <v>0</v>
      </c>
      <c r="B195" s="50">
        <f t="array" aca="1" ref="B195" ca="1">IF(RESET,0,IF(LOAD_ROM,ROM!B56,IF(AND(MMU_CLK,MMU_MEMW,CELL("address",B195)=CELL("address",OFFSET(RAM0,MMU_RAM_X,MMU_RAM_Y))),MMU_VAL,B195)))</f>
        <v>0</v>
      </c>
      <c r="C195" s="50">
        <f t="array" aca="1" ref="C195" ca="1">IF(RESET,0,IF(LOAD_ROM,ROM!C56,IF(AND(MMU_CLK,MMU_MEMW,CELL("address",C195)=CELL("address",OFFSET(RAM0,MMU_RAM_X,MMU_RAM_Y))),MMU_VAL,C195)))</f>
        <v>0</v>
      </c>
      <c r="D195" s="50">
        <f t="array" aca="1" ref="D195" ca="1">IF(RESET,0,IF(LOAD_ROM,ROM!D56,IF(AND(MMU_CLK,MMU_MEMW,CELL("address",D195)=CELL("address",OFFSET(RAM0,MMU_RAM_X,MMU_RAM_Y))),MMU_VAL,D195)))</f>
        <v>0</v>
      </c>
      <c r="E195" s="50">
        <f t="array" aca="1" ref="E195" ca="1">IF(RESET,0,IF(LOAD_ROM,ROM!E56,IF(AND(MMU_CLK,MMU_MEMW,CELL("address",E195)=CELL("address",OFFSET(RAM0,MMU_RAM_X,MMU_RAM_Y))),MMU_VAL,E195)))</f>
        <v>0</v>
      </c>
      <c r="F195" s="50">
        <f t="array" aca="1" ref="F195" ca="1">IF(RESET,0,IF(LOAD_ROM,ROM!F56,IF(AND(MMU_CLK,MMU_MEMW,CELL("address",F195)=CELL("address",OFFSET(RAM0,MMU_RAM_X,MMU_RAM_Y))),MMU_VAL,F195)))</f>
        <v>0</v>
      </c>
      <c r="G195" s="50">
        <f t="array" aca="1" ref="G195" ca="1">IF(RESET,0,IF(LOAD_ROM,ROM!G56,IF(AND(MMU_CLK,MMU_MEMW,CELL("address",G195)=CELL("address",OFFSET(RAM0,MMU_RAM_X,MMU_RAM_Y))),MMU_VAL,G195)))</f>
        <v>0</v>
      </c>
      <c r="H195" s="50">
        <f t="array" aca="1" ref="H195" ca="1">IF(RESET,0,IF(LOAD_ROM,ROM!H56,IF(AND(MMU_CLK,MMU_MEMW,CELL("address",H195)=CELL("address",OFFSET(RAM0,MMU_RAM_X,MMU_RAM_Y))),MMU_VAL,H195)))</f>
        <v>0</v>
      </c>
      <c r="I195" s="50">
        <f t="array" aca="1" ref="I195" ca="1">IF(RESET,0,IF(LOAD_ROM,ROM!I56,IF(AND(MMU_CLK,MMU_MEMW,CELL("address",I195)=CELL("address",OFFSET(RAM0,MMU_RAM_X,MMU_RAM_Y))),MMU_VAL,I195)))</f>
        <v>0</v>
      </c>
      <c r="J195" s="50">
        <f t="array" aca="1" ref="J195" ca="1">IF(RESET,0,IF(LOAD_ROM,ROM!J56,IF(AND(MMU_CLK,MMU_MEMW,CELL("address",J195)=CELL("address",OFFSET(RAM0,MMU_RAM_X,MMU_RAM_Y))),MMU_VAL,J195)))</f>
        <v>0</v>
      </c>
      <c r="K195" s="50">
        <f t="array" aca="1" ref="K195" ca="1">IF(RESET,0,IF(LOAD_ROM,ROM!K56,IF(AND(MMU_CLK,MMU_MEMW,CELL("address",K195)=CELL("address",OFFSET(RAM0,MMU_RAM_X,MMU_RAM_Y))),MMU_VAL,K195)))</f>
        <v>0</v>
      </c>
      <c r="L195" s="50">
        <f t="array" aca="1" ref="L195" ca="1">IF(RESET,0,IF(LOAD_ROM,ROM!L56,IF(AND(MMU_CLK,MMU_MEMW,CELL("address",L195)=CELL("address",OFFSET(RAM0,MMU_RAM_X,MMU_RAM_Y))),MMU_VAL,L195)))</f>
        <v>0</v>
      </c>
      <c r="M195" s="50">
        <f t="array" aca="1" ref="M195" ca="1">IF(RESET,0,IF(LOAD_ROM,ROM!M56,IF(AND(MMU_CLK,MMU_MEMW,CELL("address",M195)=CELL("address",OFFSET(RAM0,MMU_RAM_X,MMU_RAM_Y))),MMU_VAL,M195)))</f>
        <v>0</v>
      </c>
      <c r="N195" s="50">
        <f t="array" aca="1" ref="N195" ca="1">IF(RESET,0,IF(LOAD_ROM,ROM!N56,IF(AND(MMU_CLK,MMU_MEMW,CELL("address",N195)=CELL("address",OFFSET(RAM0,MMU_RAM_X,MMU_RAM_Y))),MMU_VAL,N195)))</f>
        <v>0</v>
      </c>
      <c r="O195" s="50">
        <f t="array" aca="1" ref="O195" ca="1">IF(RESET,0,IF(LOAD_ROM,ROM!O56,IF(AND(MMU_CLK,MMU_MEMW,CELL("address",O195)=CELL("address",OFFSET(RAM0,MMU_RAM_X,MMU_RAM_Y))),MMU_VAL,O195)))</f>
        <v>0</v>
      </c>
      <c r="P195" s="50">
        <f t="array" aca="1" ref="P195" ca="1">IF(RESET,0,IF(LOAD_ROM,ROM!P56,IF(AND(MMU_CLK,MMU_MEMW,CELL("address",P195)=CELL("address",OFFSET(RAM0,MMU_RAM_X,MMU_RAM_Y))),MMU_VAL,P195)))</f>
        <v>0</v>
      </c>
      <c r="Q195" s="50">
        <f t="array" aca="1" ref="Q195" ca="1">IF(RESET,0,IF(LOAD_ROM,ROM!Q56,IF(AND(MMU_CLK,MMU_MEMW,CELL("address",Q195)=CELL("address",OFFSET(RAM0,MMU_RAM_X,MMU_RAM_Y))),MMU_VAL,Q195)))</f>
        <v>0</v>
      </c>
      <c r="R195" s="50">
        <f t="array" aca="1" ref="R195" ca="1">IF(RESET,0,IF(LOAD_ROM,ROM!R56,IF(AND(MMU_CLK,MMU_MEMW,CELL("address",R195)=CELL("address",OFFSET(RAM0,MMU_RAM_X,MMU_RAM_Y))),MMU_VAL,R195)))</f>
        <v>0</v>
      </c>
      <c r="S195" s="50">
        <f t="array" aca="1" ref="S195" ca="1">IF(RESET,0,IF(LOAD_ROM,ROM!S56,IF(AND(MMU_CLK,MMU_MEMW,CELL("address",S195)=CELL("address",OFFSET(RAM0,MMU_RAM_X,MMU_RAM_Y))),MMU_VAL,S195)))</f>
        <v>0</v>
      </c>
      <c r="T195" s="50">
        <f t="array" aca="1" ref="T195" ca="1">IF(RESET,0,IF(LOAD_ROM,ROM!T56,IF(AND(MMU_CLK,MMU_MEMW,CELL("address",T195)=CELL("address",OFFSET(RAM0,MMU_RAM_X,MMU_RAM_Y))),MMU_VAL,T195)))</f>
        <v>0</v>
      </c>
      <c r="U195" s="50">
        <f t="array" aca="1" ref="U195" ca="1">IF(RESET,0,IF(LOAD_ROM,ROM!U56,IF(AND(MMU_CLK,MMU_MEMW,CELL("address",U195)=CELL("address",OFFSET(RAM0,MMU_RAM_X,MMU_RAM_Y))),MMU_VAL,U195)))</f>
        <v>0</v>
      </c>
      <c r="V195" s="50">
        <f t="array" aca="1" ref="V195" ca="1">IF(RESET,0,IF(LOAD_ROM,ROM!V56,IF(AND(MMU_CLK,MMU_MEMW,CELL("address",V195)=CELL("address",OFFSET(RAM0,MMU_RAM_X,MMU_RAM_Y))),MMU_VAL,V195)))</f>
        <v>0</v>
      </c>
      <c r="W195" s="50">
        <f t="array" aca="1" ref="W195" ca="1">IF(RESET,0,IF(LOAD_ROM,ROM!W56,IF(AND(MMU_CLK,MMU_MEMW,CELL("address",W195)=CELL("address",OFFSET(RAM0,MMU_RAM_X,MMU_RAM_Y))),MMU_VAL,W195)))</f>
        <v>0</v>
      </c>
      <c r="X195" s="50">
        <f t="array" aca="1" ref="X195" ca="1">IF(RESET,0,IF(LOAD_ROM,ROM!X56,IF(AND(MMU_CLK,MMU_MEMW,CELL("address",X195)=CELL("address",OFFSET(RAM0,MMU_RAM_X,MMU_RAM_Y))),MMU_VAL,X195)))</f>
        <v>0</v>
      </c>
      <c r="Y195" s="50">
        <f t="array" aca="1" ref="Y195" ca="1">IF(RESET,0,IF(LOAD_ROM,ROM!Y56,IF(AND(MMU_CLK,MMU_MEMW,CELL("address",Y195)=CELL("address",OFFSET(RAM0,MMU_RAM_X,MMU_RAM_Y))),MMU_VAL,Y195)))</f>
        <v>0</v>
      </c>
      <c r="Z195" s="50">
        <f t="array" aca="1" ref="Z195" ca="1">IF(RESET,0,IF(LOAD_ROM,ROM!Z56,IF(AND(MMU_CLK,MMU_MEMW,CELL("address",Z195)=CELL("address",OFFSET(RAM0,MMU_RAM_X,MMU_RAM_Y))),MMU_VAL,Z195)))</f>
        <v>0</v>
      </c>
      <c r="AA195" s="50">
        <f t="array" aca="1" ref="AA195" ca="1">IF(RESET,0,IF(LOAD_ROM,ROM!AA56,IF(AND(MMU_CLK,MMU_MEMW,CELL("address",AA195)=CELL("address",OFFSET(RAM0,MMU_RAM_X,MMU_RAM_Y))),MMU_VAL,AA195)))</f>
        <v>0</v>
      </c>
      <c r="AB195" s="50">
        <f t="array" aca="1" ref="AB195" ca="1">IF(RESET,0,IF(LOAD_ROM,ROM!AB56,IF(AND(MMU_CLK,MMU_MEMW,CELL("address",AB195)=CELL("address",OFFSET(RAM0,MMU_RAM_X,MMU_RAM_Y))),MMU_VAL,AB195)))</f>
        <v>0</v>
      </c>
      <c r="AC195" s="50">
        <f t="array" aca="1" ref="AC195" ca="1">IF(RESET,0,IF(LOAD_ROM,ROM!AC56,IF(AND(MMU_CLK,MMU_MEMW,CELL("address",AC195)=CELL("address",OFFSET(RAM0,MMU_RAM_X,MMU_RAM_Y))),MMU_VAL,AC195)))</f>
        <v>0</v>
      </c>
      <c r="AD195" s="50">
        <f t="array" aca="1" ref="AD195" ca="1">IF(RESET,0,IF(LOAD_ROM,ROM!AD56,IF(AND(MMU_CLK,MMU_MEMW,CELL("address",AD195)=CELL("address",OFFSET(RAM0,MMU_RAM_X,MMU_RAM_Y))),MMU_VAL,AD195)))</f>
        <v>0</v>
      </c>
      <c r="AE195" s="50">
        <f t="array" aca="1" ref="AE195" ca="1">IF(RESET,0,IF(LOAD_ROM,ROM!AE56,IF(AND(MMU_CLK,MMU_MEMW,CELL("address",AE195)=CELL("address",OFFSET(RAM0,MMU_RAM_X,MMU_RAM_Y))),MMU_VAL,AE195)))</f>
        <v>0</v>
      </c>
      <c r="AF195" s="50">
        <f t="array" aca="1" ref="AF195" ca="1">IF(RESET,0,IF(LOAD_ROM,ROM!AF56,IF(AND(MMU_CLK,MMU_MEMW,CELL("address",AF195)=CELL("address",OFFSET(RAM0,MMU_RAM_X,MMU_RAM_Y))),MMU_VAL,AF195)))</f>
        <v>0</v>
      </c>
      <c r="AG195" s="50">
        <f t="array" aca="1" ref="AG195" ca="1">IF(RESET,0,IF(LOAD_ROM,ROM!AG56,IF(AND(MMU_CLK,MMU_MEMW,CELL("address",AG195)=CELL("address",OFFSET(RAM0,MMU_RAM_X,MMU_RAM_Y))),MMU_VAL,AG195)))</f>
        <v>0</v>
      </c>
      <c r="AH195" s="50">
        <f t="array" aca="1" ref="AH195" ca="1">IF(RESET,0,IF(LOAD_ROM,ROM!AH56,IF(AND(MMU_CLK,MMU_MEMW,CELL("address",AH195)=CELL("address",OFFSET(RAM0,MMU_RAM_X,MMU_RAM_Y))),MMU_VAL,AH195)))</f>
        <v>0</v>
      </c>
      <c r="AI195" s="50">
        <f t="array" aca="1" ref="AI195" ca="1">IF(RESET,0,IF(LOAD_ROM,ROM!AI56,IF(AND(MMU_CLK,MMU_MEMW,CELL("address",AI195)=CELL("address",OFFSET(RAM0,MMU_RAM_X,MMU_RAM_Y))),MMU_VAL,AI195)))</f>
        <v>0</v>
      </c>
      <c r="AJ195" s="50">
        <f t="array" aca="1" ref="AJ195" ca="1">IF(RESET,0,IF(LOAD_ROM,ROM!AJ56,IF(AND(MMU_CLK,MMU_MEMW,CELL("address",AJ195)=CELL("address",OFFSET(RAM0,MMU_RAM_X,MMU_RAM_Y))),MMU_VAL,AJ195)))</f>
        <v>0</v>
      </c>
      <c r="AK195" s="50">
        <f t="array" aca="1" ref="AK195" ca="1">IF(RESET,0,IF(LOAD_ROM,ROM!AK56,IF(AND(MMU_CLK,MMU_MEMW,CELL("address",AK195)=CELL("address",OFFSET(RAM0,MMU_RAM_X,MMU_RAM_Y))),MMU_VAL,AK195)))</f>
        <v>0</v>
      </c>
      <c r="AL195" s="50">
        <f t="array" aca="1" ref="AL195" ca="1">IF(RESET,0,IF(LOAD_ROM,ROM!AL56,IF(AND(MMU_CLK,MMU_MEMW,CELL("address",AL195)=CELL("address",OFFSET(RAM0,MMU_RAM_X,MMU_RAM_Y))),MMU_VAL,AL195)))</f>
        <v>0</v>
      </c>
      <c r="AM195" s="50">
        <f t="array" aca="1" ref="AM195" ca="1">IF(RESET,0,IF(LOAD_ROM,ROM!AM56,IF(AND(MMU_CLK,MMU_MEMW,CELL("address",AM195)=CELL("address",OFFSET(RAM0,MMU_RAM_X,MMU_RAM_Y))),MMU_VAL,AM195)))</f>
        <v>0</v>
      </c>
      <c r="AN195" s="50">
        <f t="array" aca="1" ref="AN195" ca="1">IF(RESET,0,IF(LOAD_ROM,ROM!AN56,IF(AND(MMU_CLK,MMU_MEMW,CELL("address",AN195)=CELL("address",OFFSET(RAM0,MMU_RAM_X,MMU_RAM_Y))),MMU_VAL,AN195)))</f>
        <v>0</v>
      </c>
      <c r="AO195" s="50">
        <f t="array" aca="1" ref="AO195" ca="1">IF(RESET,0,IF(LOAD_ROM,ROM!AO56,IF(AND(MMU_CLK,MMU_MEMW,CELL("address",AO195)=CELL("address",OFFSET(RAM0,MMU_RAM_X,MMU_RAM_Y))),MMU_VAL,AO195)))</f>
        <v>0</v>
      </c>
      <c r="AP195" s="50">
        <f t="array" aca="1" ref="AP195" ca="1">IF(RESET,0,IF(LOAD_ROM,ROM!AP56,IF(AND(MMU_CLK,MMU_MEMW,CELL("address",AP195)=CELL("address",OFFSET(RAM0,MMU_RAM_X,MMU_RAM_Y))),MMU_VAL,AP195)))</f>
        <v>0</v>
      </c>
      <c r="AQ195" s="50">
        <f t="array" aca="1" ref="AQ195" ca="1">IF(RESET,0,IF(LOAD_ROM,ROM!AQ56,IF(AND(MMU_CLK,MMU_MEMW,CELL("address",AQ195)=CELL("address",OFFSET(RAM0,MMU_RAM_X,MMU_RAM_Y))),MMU_VAL,AQ195)))</f>
        <v>0</v>
      </c>
      <c r="AR195" s="50">
        <f t="array" aca="1" ref="AR195" ca="1">IF(RESET,0,IF(LOAD_ROM,ROM!AR56,IF(AND(MMU_CLK,MMU_MEMW,CELL("address",AR195)=CELL("address",OFFSET(RAM0,MMU_RAM_X,MMU_RAM_Y))),MMU_VAL,AR195)))</f>
        <v>0</v>
      </c>
      <c r="AS195" s="50">
        <f t="array" aca="1" ref="AS195" ca="1">IF(RESET,0,IF(LOAD_ROM,ROM!AS56,IF(AND(MMU_CLK,MMU_MEMW,CELL("address",AS195)=CELL("address",OFFSET(RAM0,MMU_RAM_X,MMU_RAM_Y))),MMU_VAL,AS195)))</f>
        <v>0</v>
      </c>
      <c r="AT195" s="50">
        <f t="array" aca="1" ref="AT195" ca="1">IF(RESET,0,IF(LOAD_ROM,ROM!AT56,IF(AND(MMU_CLK,MMU_MEMW,CELL("address",AT195)=CELL("address",OFFSET(RAM0,MMU_RAM_X,MMU_RAM_Y))),MMU_VAL,AT195)))</f>
        <v>0</v>
      </c>
      <c r="AU195" s="50">
        <f t="array" aca="1" ref="AU195" ca="1">IF(RESET,0,IF(LOAD_ROM,ROM!AU56,IF(AND(MMU_CLK,MMU_MEMW,CELL("address",AU195)=CELL("address",OFFSET(RAM0,MMU_RAM_X,MMU_RAM_Y))),MMU_VAL,AU195)))</f>
        <v>0</v>
      </c>
      <c r="AV195" s="50">
        <f t="array" aca="1" ref="AV195" ca="1">IF(RESET,0,IF(LOAD_ROM,ROM!AV56,IF(AND(MMU_CLK,MMU_MEMW,CELL("address",AV195)=CELL("address",OFFSET(RAM0,MMU_RAM_X,MMU_RAM_Y))),MMU_VAL,AV195)))</f>
        <v>0</v>
      </c>
      <c r="AW195" s="50">
        <f t="array" aca="1" ref="AW195" ca="1">IF(RESET,0,IF(LOAD_ROM,ROM!AW56,IF(AND(MMU_CLK,MMU_MEMW,CELL("address",AW195)=CELL("address",OFFSET(RAM0,MMU_RAM_X,MMU_RAM_Y))),MMU_VAL,AW195)))</f>
        <v>0</v>
      </c>
      <c r="AX195" s="50">
        <f t="array" aca="1" ref="AX195" ca="1">IF(RESET,0,IF(LOAD_ROM,ROM!AX56,IF(AND(MMU_CLK,MMU_MEMW,CELL("address",AX195)=CELL("address",OFFSET(RAM0,MMU_RAM_X,MMU_RAM_Y))),MMU_VAL,AX195)))</f>
        <v>0</v>
      </c>
      <c r="AY195" s="50">
        <f t="array" aca="1" ref="AY195" ca="1">IF(RESET,0,IF(LOAD_ROM,ROM!AY56,IF(AND(MMU_CLK,MMU_MEMW,CELL("address",AY195)=CELL("address",OFFSET(RAM0,MMU_RAM_X,MMU_RAM_Y))),MMU_VAL,AY195)))</f>
        <v>0</v>
      </c>
      <c r="AZ195" s="50">
        <f t="array" aca="1" ref="AZ195" ca="1">IF(RESET,0,IF(LOAD_ROM,ROM!AZ56,IF(AND(MMU_CLK,MMU_MEMW,CELL("address",AZ195)=CELL("address",OFFSET(RAM0,MMU_RAM_X,MMU_RAM_Y))),MMU_VAL,AZ195)))</f>
        <v>0</v>
      </c>
      <c r="BA195" s="50">
        <f t="array" aca="1" ref="BA195" ca="1">IF(RESET,0,IF(LOAD_ROM,ROM!BA56,IF(AND(MMU_CLK,MMU_MEMW,CELL("address",BA195)=CELL("address",OFFSET(RAM0,MMU_RAM_X,MMU_RAM_Y))),MMU_VAL,BA195)))</f>
        <v>0</v>
      </c>
      <c r="BB195" s="50">
        <f t="array" aca="1" ref="BB195" ca="1">IF(RESET,0,IF(LOAD_ROM,ROM!BB56,IF(AND(MMU_CLK,MMU_MEMW,CELL("address",BB195)=CELL("address",OFFSET(RAM0,MMU_RAM_X,MMU_RAM_Y))),MMU_VAL,BB195)))</f>
        <v>0</v>
      </c>
      <c r="BC195" s="50">
        <f t="array" aca="1" ref="BC195" ca="1">IF(RESET,0,IF(LOAD_ROM,ROM!BC56,IF(AND(MMU_CLK,MMU_MEMW,CELL("address",BC195)=CELL("address",OFFSET(RAM0,MMU_RAM_X,MMU_RAM_Y))),MMU_VAL,BC195)))</f>
        <v>0</v>
      </c>
      <c r="BD195" s="50">
        <f t="array" aca="1" ref="BD195" ca="1">IF(RESET,0,IF(LOAD_ROM,ROM!BD56,IF(AND(MMU_CLK,MMU_MEMW,CELL("address",BD195)=CELL("address",OFFSET(RAM0,MMU_RAM_X,MMU_RAM_Y))),MMU_VAL,BD195)))</f>
        <v>0</v>
      </c>
      <c r="BE195" s="50">
        <f t="array" aca="1" ref="BE195" ca="1">IF(RESET,0,IF(LOAD_ROM,ROM!BE56,IF(AND(MMU_CLK,MMU_MEMW,CELL("address",BE195)=CELL("address",OFFSET(RAM0,MMU_RAM_X,MMU_RAM_Y))),MMU_VAL,BE195)))</f>
        <v>0</v>
      </c>
      <c r="BF195" s="50">
        <f t="array" aca="1" ref="BF195" ca="1">IF(RESET,0,IF(LOAD_ROM,ROM!BF56,IF(AND(MMU_CLK,MMU_MEMW,CELL("address",BF195)=CELL("address",OFFSET(RAM0,MMU_RAM_X,MMU_RAM_Y))),MMU_VAL,BF195)))</f>
        <v>0</v>
      </c>
      <c r="BG195" s="50">
        <f t="array" aca="1" ref="BG195" ca="1">IF(RESET,0,IF(LOAD_ROM,ROM!BG56,IF(AND(MMU_CLK,MMU_MEMW,CELL("address",BG195)=CELL("address",OFFSET(RAM0,MMU_RAM_X,MMU_RAM_Y))),MMU_VAL,BG195)))</f>
        <v>0</v>
      </c>
      <c r="BH195" s="50">
        <f t="array" aca="1" ref="BH195" ca="1">IF(RESET,0,IF(LOAD_ROM,ROM!BH56,IF(AND(MMU_CLK,MMU_MEMW,CELL("address",BH195)=CELL("address",OFFSET(RAM0,MMU_RAM_X,MMU_RAM_Y))),MMU_VAL,BH195)))</f>
        <v>0</v>
      </c>
      <c r="BI195" s="50">
        <f t="array" aca="1" ref="BI195" ca="1">IF(RESET,0,IF(LOAD_ROM,ROM!BI56,IF(AND(MMU_CLK,MMU_MEMW,CELL("address",BI195)=CELL("address",OFFSET(RAM0,MMU_RAM_X,MMU_RAM_Y))),MMU_VAL,BI195)))</f>
        <v>0</v>
      </c>
      <c r="BJ195" s="50">
        <f t="array" aca="1" ref="BJ195" ca="1">IF(RESET,0,IF(LOAD_ROM,ROM!BJ56,IF(AND(MMU_CLK,MMU_MEMW,CELL("address",BJ195)=CELL("address",OFFSET(RAM0,MMU_RAM_X,MMU_RAM_Y))),MMU_VAL,BJ195)))</f>
        <v>0</v>
      </c>
      <c r="BK195" s="50">
        <f t="array" aca="1" ref="BK195" ca="1">IF(RESET,0,IF(LOAD_ROM,ROM!BK56,IF(AND(MMU_CLK,MMU_MEMW,CELL("address",BK195)=CELL("address",OFFSET(RAM0,MMU_RAM_X,MMU_RAM_Y))),MMU_VAL,BK195)))</f>
        <v>0</v>
      </c>
      <c r="BL195" s="50">
        <f t="array" aca="1" ref="BL195" ca="1">IF(RESET,0,IF(LOAD_ROM,ROM!BL56,IF(AND(MMU_CLK,MMU_MEMW,CELL("address",BL195)=CELL("address",OFFSET(RAM0,MMU_RAM_X,MMU_RAM_Y))),MMU_VAL,BL195)))</f>
        <v>0</v>
      </c>
      <c r="BM195" s="50">
        <f t="array" aca="1" ref="BM195" ca="1">IF(RESET,0,IF(LOAD_ROM,ROM!BM56,IF(AND(MMU_CLK,MMU_MEMW,CELL("address",BM195)=CELL("address",OFFSET(RAM0,MMU_RAM_X,MMU_RAM_Y))),MMU_VAL,BM195)))</f>
        <v>0</v>
      </c>
      <c r="BN195" s="50">
        <f t="array" aca="1" ref="BN195" ca="1">IF(RESET,0,IF(LOAD_ROM,ROM!BN56,IF(AND(MMU_CLK,MMU_MEMW,CELL("address",BN195)=CELL("address",OFFSET(RAM0,MMU_RAM_X,MMU_RAM_Y))),MMU_VAL,BN195)))</f>
        <v>0</v>
      </c>
      <c r="BO195" s="50">
        <f t="array" aca="1" ref="BO195" ca="1">IF(RESET,0,IF(LOAD_ROM,ROM!BO56,IF(AND(MMU_CLK,MMU_MEMW,CELL("address",BO195)=CELL("address",OFFSET(RAM0,MMU_RAM_X,MMU_RAM_Y))),MMU_VAL,BO195)))</f>
        <v>0</v>
      </c>
      <c r="BP195" s="50">
        <f t="array" aca="1" ref="BP195" ca="1">IF(RESET,0,IF(LOAD_ROM,ROM!BP56,IF(AND(MMU_CLK,MMU_MEMW,CELL("address",BP195)=CELL("address",OFFSET(RAM0,MMU_RAM_X,MMU_RAM_Y))),MMU_VAL,BP195)))</f>
        <v>0</v>
      </c>
      <c r="BQ195" s="50">
        <f t="array" aca="1" ref="BQ195" ca="1">IF(RESET,0,IF(LOAD_ROM,ROM!BQ56,IF(AND(MMU_CLK,MMU_MEMW,CELL("address",BQ195)=CELL("address",OFFSET(RAM0,MMU_RAM_X,MMU_RAM_Y))),MMU_VAL,BQ195)))</f>
        <v>0</v>
      </c>
      <c r="BR195" s="50">
        <f t="array" aca="1" ref="BR195" ca="1">IF(RESET,0,IF(LOAD_ROM,ROM!BR56,IF(AND(MMU_CLK,MMU_MEMW,CELL("address",BR195)=CELL("address",OFFSET(RAM0,MMU_RAM_X,MMU_RAM_Y))),MMU_VAL,BR195)))</f>
        <v>0</v>
      </c>
      <c r="BS195" s="50">
        <f t="array" aca="1" ref="BS195" ca="1">IF(RESET,0,IF(LOAD_ROM,ROM!BS56,IF(AND(MMU_CLK,MMU_MEMW,CELL("address",BS195)=CELL("address",OFFSET(RAM0,MMU_RAM_X,MMU_RAM_Y))),MMU_VAL,BS195)))</f>
        <v>0</v>
      </c>
      <c r="BT195" s="50">
        <f t="array" aca="1" ref="BT195" ca="1">IF(RESET,0,IF(LOAD_ROM,ROM!BT56,IF(AND(MMU_CLK,MMU_MEMW,CELL("address",BT195)=CELL("address",OFFSET(RAM0,MMU_RAM_X,MMU_RAM_Y))),MMU_VAL,BT195)))</f>
        <v>0</v>
      </c>
      <c r="BU195" s="50">
        <f t="array" aca="1" ref="BU195" ca="1">IF(RESET,0,IF(LOAD_ROM,ROM!BU56,IF(AND(MMU_CLK,MMU_MEMW,CELL("address",BU195)=CELL("address",OFFSET(RAM0,MMU_RAM_X,MMU_RAM_Y))),MMU_VAL,BU195)))</f>
        <v>0</v>
      </c>
      <c r="BV195" s="50">
        <f t="array" aca="1" ref="BV195" ca="1">IF(RESET,0,IF(LOAD_ROM,ROM!BV56,IF(AND(MMU_CLK,MMU_MEMW,CELL("address",BV195)=CELL("address",OFFSET(RAM0,MMU_RAM_X,MMU_RAM_Y))),MMU_VAL,BV195)))</f>
        <v>0</v>
      </c>
      <c r="BW195" s="50">
        <f t="array" aca="1" ref="BW195" ca="1">IF(RESET,0,IF(LOAD_ROM,ROM!BW56,IF(AND(MMU_CLK,MMU_MEMW,CELL("address",BW195)=CELL("address",OFFSET(RAM0,MMU_RAM_X,MMU_RAM_Y))),MMU_VAL,BW195)))</f>
        <v>0</v>
      </c>
      <c r="BX195" s="50">
        <f t="array" aca="1" ref="BX195" ca="1">IF(RESET,0,IF(LOAD_ROM,ROM!BX56,IF(AND(MMU_CLK,MMU_MEMW,CELL("address",BX195)=CELL("address",OFFSET(RAM0,MMU_RAM_X,MMU_RAM_Y))),MMU_VAL,BX195)))</f>
        <v>0</v>
      </c>
      <c r="BY195" s="50">
        <f t="array" aca="1" ref="BY195" ca="1">IF(RESET,0,IF(LOAD_ROM,ROM!BY56,IF(AND(MMU_CLK,MMU_MEMW,CELL("address",BY195)=CELL("address",OFFSET(RAM0,MMU_RAM_X,MMU_RAM_Y))),MMU_VAL,BY195)))</f>
        <v>0</v>
      </c>
      <c r="BZ195" s="50">
        <f t="array" aca="1" ref="BZ195" ca="1">IF(RESET,0,IF(LOAD_ROM,ROM!BZ56,IF(AND(MMU_CLK,MMU_MEMW,CELL("address",BZ195)=CELL("address",OFFSET(RAM0,MMU_RAM_X,MMU_RAM_Y))),MMU_VAL,BZ195)))</f>
        <v>0</v>
      </c>
      <c r="CA195" s="50">
        <f t="array" aca="1" ref="CA195" ca="1">IF(RESET,0,IF(LOAD_ROM,ROM!CA56,IF(AND(MMU_CLK,MMU_MEMW,CELL("address",CA195)=CELL("address",OFFSET(RAM0,MMU_RAM_X,MMU_RAM_Y))),MMU_VAL,CA195)))</f>
        <v>0</v>
      </c>
      <c r="CB195" s="50">
        <f t="array" aca="1" ref="CB195" ca="1">IF(RESET,0,IF(LOAD_ROM,ROM!CB56,IF(AND(MMU_CLK,MMU_MEMW,CELL("address",CB195)=CELL("address",OFFSET(RAM0,MMU_RAM_X,MMU_RAM_Y))),MMU_VAL,CB195)))</f>
        <v>0</v>
      </c>
      <c r="CC195" s="50">
        <f t="array" aca="1" ref="CC195" ca="1">IF(RESET,0,IF(LOAD_ROM,ROM!CC56,IF(AND(MMU_CLK,MMU_MEMW,CELL("address",CC195)=CELL("address",OFFSET(RAM0,MMU_RAM_X,MMU_RAM_Y))),MMU_VAL,CC195)))</f>
        <v>0</v>
      </c>
      <c r="CD195" s="50">
        <f t="array" aca="1" ref="CD195" ca="1">IF(RESET,0,IF(LOAD_ROM,ROM!CD56,IF(AND(MMU_CLK,MMU_MEMW,CELL("address",CD195)=CELL("address",OFFSET(RAM0,MMU_RAM_X,MMU_RAM_Y))),MMU_VAL,CD195)))</f>
        <v>0</v>
      </c>
      <c r="CE195" s="50">
        <f t="array" aca="1" ref="CE195" ca="1">IF(RESET,0,IF(LOAD_ROM,ROM!CE56,IF(AND(MMU_CLK,MMU_MEMW,CELL("address",CE195)=CELL("address",OFFSET(RAM0,MMU_RAM_X,MMU_RAM_Y))),MMU_VAL,CE195)))</f>
        <v>0</v>
      </c>
      <c r="CF195" s="50">
        <f t="array" aca="1" ref="CF195" ca="1">IF(RESET,0,IF(LOAD_ROM,ROM!CF56,IF(AND(MMU_CLK,MMU_MEMW,CELL("address",CF195)=CELL("address",OFFSET(RAM0,MMU_RAM_X,MMU_RAM_Y))),MMU_VAL,CF195)))</f>
        <v>0</v>
      </c>
      <c r="CG195" s="50">
        <f t="array" aca="1" ref="CG195" ca="1">IF(RESET,0,IF(LOAD_ROM,ROM!CG56,IF(AND(MMU_CLK,MMU_MEMW,CELL("address",CG195)=CELL("address",OFFSET(RAM0,MMU_RAM_X,MMU_RAM_Y))),MMU_VAL,CG195)))</f>
        <v>0</v>
      </c>
      <c r="CH195" s="50">
        <f t="array" aca="1" ref="CH195" ca="1">IF(RESET,0,IF(LOAD_ROM,ROM!CH56,IF(AND(MMU_CLK,MMU_MEMW,CELL("address",CH195)=CELL("address",OFFSET(RAM0,MMU_RAM_X,MMU_RAM_Y))),MMU_VAL,CH195)))</f>
        <v>0</v>
      </c>
      <c r="CI195" s="50">
        <f t="array" aca="1" ref="CI195" ca="1">IF(RESET,0,IF(LOAD_ROM,ROM!CI56,IF(AND(MMU_CLK,MMU_MEMW,CELL("address",CI195)=CELL("address",OFFSET(RAM0,MMU_RAM_X,MMU_RAM_Y))),MMU_VAL,CI195)))</f>
        <v>0</v>
      </c>
      <c r="CJ195" s="50">
        <f t="array" aca="1" ref="CJ195" ca="1">IF(RESET,0,IF(LOAD_ROM,ROM!CJ56,IF(AND(MMU_CLK,MMU_MEMW,CELL("address",CJ195)=CELL("address",OFFSET(RAM0,MMU_RAM_X,MMU_RAM_Y))),MMU_VAL,CJ195)))</f>
        <v>0</v>
      </c>
      <c r="CK195" s="50">
        <f t="array" aca="1" ref="CK195" ca="1">IF(RESET,0,IF(LOAD_ROM,ROM!CK56,IF(AND(MMU_CLK,MMU_MEMW,CELL("address",CK195)=CELL("address",OFFSET(RAM0,MMU_RAM_X,MMU_RAM_Y))),MMU_VAL,CK195)))</f>
        <v>0</v>
      </c>
      <c r="CL195" s="50">
        <f t="array" aca="1" ref="CL195" ca="1">IF(RESET,0,IF(LOAD_ROM,ROM!CL56,IF(AND(MMU_CLK,MMU_MEMW,CELL("address",CL195)=CELL("address",OFFSET(RAM0,MMU_RAM_X,MMU_RAM_Y))),MMU_VAL,CL195)))</f>
        <v>0</v>
      </c>
      <c r="CM195" s="50">
        <f t="array" aca="1" ref="CM195" ca="1">IF(RESET,0,IF(LOAD_ROM,ROM!CM56,IF(AND(MMU_CLK,MMU_MEMW,CELL("address",CM195)=CELL("address",OFFSET(RAM0,MMU_RAM_X,MMU_RAM_Y))),MMU_VAL,CM195)))</f>
        <v>0</v>
      </c>
      <c r="CN195" s="50">
        <f t="array" aca="1" ref="CN195" ca="1">IF(RESET,0,IF(LOAD_ROM,ROM!CN56,IF(AND(MMU_CLK,MMU_MEMW,CELL("address",CN195)=CELL("address",OFFSET(RAM0,MMU_RAM_X,MMU_RAM_Y))),MMU_VAL,CN195)))</f>
        <v>0</v>
      </c>
      <c r="CO195" s="50">
        <f t="array" aca="1" ref="CO195" ca="1">IF(RESET,0,IF(LOAD_ROM,ROM!CO56,IF(AND(MMU_CLK,MMU_MEMW,CELL("address",CO195)=CELL("address",OFFSET(RAM0,MMU_RAM_X,MMU_RAM_Y))),MMU_VAL,CO195)))</f>
        <v>0</v>
      </c>
      <c r="CP195" s="50">
        <f t="array" aca="1" ref="CP195" ca="1">IF(RESET,0,IF(LOAD_ROM,ROM!CP56,IF(AND(MMU_CLK,MMU_MEMW,CELL("address",CP195)=CELL("address",OFFSET(RAM0,MMU_RAM_X,MMU_RAM_Y))),MMU_VAL,CP195)))</f>
        <v>0</v>
      </c>
      <c r="CQ195" s="50">
        <f t="array" aca="1" ref="CQ195" ca="1">IF(RESET,0,IF(LOAD_ROM,ROM!CQ56,IF(AND(MMU_CLK,MMU_MEMW,CELL("address",CQ195)=CELL("address",OFFSET(RAM0,MMU_RAM_X,MMU_RAM_Y))),MMU_VAL,CQ195)))</f>
        <v>0</v>
      </c>
      <c r="CR195" s="50">
        <f t="array" aca="1" ref="CR195" ca="1">IF(RESET,0,IF(LOAD_ROM,ROM!CR56,IF(AND(MMU_CLK,MMU_MEMW,CELL("address",CR195)=CELL("address",OFFSET(RAM0,MMU_RAM_X,MMU_RAM_Y))),MMU_VAL,CR195)))</f>
        <v>0</v>
      </c>
      <c r="CS195" s="50">
        <f t="array" aca="1" ref="CS195" ca="1">IF(RESET,0,IF(LOAD_ROM,ROM!CS56,IF(AND(MMU_CLK,MMU_MEMW,CELL("address",CS195)=CELL("address",OFFSET(RAM0,MMU_RAM_X,MMU_RAM_Y))),MMU_VAL,CS195)))</f>
        <v>0</v>
      </c>
      <c r="CT195" s="50">
        <f t="array" aca="1" ref="CT195" ca="1">IF(RESET,0,IF(LOAD_ROM,ROM!CT56,IF(AND(MMU_CLK,MMU_MEMW,CELL("address",CT195)=CELL("address",OFFSET(RAM0,MMU_RAM_X,MMU_RAM_Y))),MMU_VAL,CT195)))</f>
        <v>0</v>
      </c>
      <c r="CU195" s="50">
        <f t="array" aca="1" ref="CU195" ca="1">IF(RESET,0,IF(LOAD_ROM,ROM!CU56,IF(AND(MMU_CLK,MMU_MEMW,CELL("address",CU195)=CELL("address",OFFSET(RAM0,MMU_RAM_X,MMU_RAM_Y))),MMU_VAL,CU195)))</f>
        <v>0</v>
      </c>
      <c r="CV195" s="50">
        <f t="array" aca="1" ref="CV195" ca="1">IF(RESET,0,IF(LOAD_ROM,ROM!CV56,IF(AND(MMU_CLK,MMU_MEMW,CELL("address",CV195)=CELL("address",OFFSET(RAM0,MMU_RAM_X,MMU_RAM_Y))),MMU_VAL,CV195)))</f>
        <v>0</v>
      </c>
      <c r="CW195" s="50">
        <f t="array" aca="1" ref="CW195" ca="1">IF(RESET,0,IF(LOAD_ROM,ROM!CW56,IF(AND(MMU_CLK,MMU_MEMW,CELL("address",CW195)=CELL("address",OFFSET(RAM0,MMU_RAM_X,MMU_RAM_Y))),MMU_VAL,CW195)))</f>
        <v>0</v>
      </c>
      <c r="CX195" s="50">
        <f t="array" aca="1" ref="CX195" ca="1">IF(RESET,0,IF(LOAD_ROM,ROM!CX56,IF(AND(MMU_CLK,MMU_MEMW,CELL("address",CX195)=CELL("address",OFFSET(RAM0,MMU_RAM_X,MMU_RAM_Y))),MMU_VAL,CX195)))</f>
        <v>0</v>
      </c>
      <c r="CY195" s="50">
        <f t="array" aca="1" ref="CY195" ca="1">IF(RESET,0,IF(LOAD_ROM,ROM!CY56,IF(AND(MMU_CLK,MMU_MEMW,CELL("address",CY195)=CELL("address",OFFSET(RAM0,MMU_RAM_X,MMU_RAM_Y))),MMU_VAL,CY195)))</f>
        <v>0</v>
      </c>
      <c r="CZ195" s="50">
        <f t="array" aca="1" ref="CZ195" ca="1">IF(RESET,0,IF(LOAD_ROM,ROM!CZ56,IF(AND(MMU_CLK,MMU_MEMW,CELL("address",CZ195)=CELL("address",OFFSET(RAM0,MMU_RAM_X,MMU_RAM_Y))),MMU_VAL,CZ195)))</f>
        <v>0</v>
      </c>
      <c r="DA195" s="50">
        <f t="array" aca="1" ref="DA195" ca="1">IF(RESET,0,IF(LOAD_ROM,ROM!DA56,IF(AND(MMU_CLK,MMU_MEMW,CELL("address",DA195)=CELL("address",OFFSET(RAM0,MMU_RAM_X,MMU_RAM_Y))),MMU_VAL,DA195)))</f>
        <v>0</v>
      </c>
      <c r="DB195" s="50">
        <f t="array" aca="1" ref="DB195" ca="1">IF(RESET,0,IF(LOAD_ROM,ROM!DB56,IF(AND(MMU_CLK,MMU_MEMW,CELL("address",DB195)=CELL("address",OFFSET(RAM0,MMU_RAM_X,MMU_RAM_Y))),MMU_VAL,DB195)))</f>
        <v>0</v>
      </c>
      <c r="DC195" s="50">
        <f t="array" aca="1" ref="DC195" ca="1">IF(RESET,0,IF(LOAD_ROM,ROM!DC56,IF(AND(MMU_CLK,MMU_MEMW,CELL("address",DC195)=CELL("address",OFFSET(RAM0,MMU_RAM_X,MMU_RAM_Y))),MMU_VAL,DC195)))</f>
        <v>0</v>
      </c>
      <c r="DD195" s="50">
        <f t="array" aca="1" ref="DD195" ca="1">IF(RESET,0,IF(LOAD_ROM,ROM!DD56,IF(AND(MMU_CLK,MMU_MEMW,CELL("address",DD195)=CELL("address",OFFSET(RAM0,MMU_RAM_X,MMU_RAM_Y))),MMU_VAL,DD195)))</f>
        <v>0</v>
      </c>
      <c r="DE195" s="50">
        <f t="array" aca="1" ref="DE195" ca="1">IF(RESET,0,IF(LOAD_ROM,ROM!DE56,IF(AND(MMU_CLK,MMU_MEMW,CELL("address",DE195)=CELL("address",OFFSET(RAM0,MMU_RAM_X,MMU_RAM_Y))),MMU_VAL,DE195)))</f>
        <v>0</v>
      </c>
      <c r="DF195" s="50">
        <f t="array" aca="1" ref="DF195" ca="1">IF(RESET,0,IF(LOAD_ROM,ROM!DF56,IF(AND(MMU_CLK,MMU_MEMW,CELL("address",DF195)=CELL("address",OFFSET(RAM0,MMU_RAM_X,MMU_RAM_Y))),MMU_VAL,DF195)))</f>
        <v>0</v>
      </c>
      <c r="DG195" s="50">
        <f t="array" aca="1" ref="DG195" ca="1">IF(RESET,0,IF(LOAD_ROM,ROM!DG56,IF(AND(MMU_CLK,MMU_MEMW,CELL("address",DG195)=CELL("address",OFFSET(RAM0,MMU_RAM_X,MMU_RAM_Y))),MMU_VAL,DG195)))</f>
        <v>0</v>
      </c>
      <c r="DH195" s="50">
        <f t="array" aca="1" ref="DH195" ca="1">IF(RESET,0,IF(LOAD_ROM,ROM!DH56,IF(AND(MMU_CLK,MMU_MEMW,CELL("address",DH195)=CELL("address",OFFSET(RAM0,MMU_RAM_X,MMU_RAM_Y))),MMU_VAL,DH195)))</f>
        <v>0</v>
      </c>
      <c r="DI195" s="50">
        <f t="array" aca="1" ref="DI195" ca="1">IF(RESET,0,IF(LOAD_ROM,ROM!DI56,IF(AND(MMU_CLK,MMU_MEMW,CELL("address",DI195)=CELL("address",OFFSET(RAM0,MMU_RAM_X,MMU_RAM_Y))),MMU_VAL,DI195)))</f>
        <v>0</v>
      </c>
      <c r="DJ195" s="50">
        <f t="array" aca="1" ref="DJ195" ca="1">IF(RESET,0,IF(LOAD_ROM,ROM!DJ56,IF(AND(MMU_CLK,MMU_MEMW,CELL("address",DJ195)=CELL("address",OFFSET(RAM0,MMU_RAM_X,MMU_RAM_Y))),MMU_VAL,DJ195)))</f>
        <v>0</v>
      </c>
      <c r="DK195" s="50">
        <f t="array" aca="1" ref="DK195" ca="1">IF(RESET,0,IF(LOAD_ROM,ROM!DK56,IF(AND(MMU_CLK,MMU_MEMW,CELL("address",DK195)=CELL("address",OFFSET(RAM0,MMU_RAM_X,MMU_RAM_Y))),MMU_VAL,DK195)))</f>
        <v>0</v>
      </c>
      <c r="DL195" s="50">
        <f t="array" aca="1" ref="DL195" ca="1">IF(RESET,0,IF(LOAD_ROM,ROM!DL56,IF(AND(MMU_CLK,MMU_MEMW,CELL("address",DL195)=CELL("address",OFFSET(RAM0,MMU_RAM_X,MMU_RAM_Y))),MMU_VAL,DL195)))</f>
        <v>0</v>
      </c>
      <c r="DM195" s="50">
        <f t="array" aca="1" ref="DM195" ca="1">IF(RESET,0,IF(LOAD_ROM,ROM!DM56,IF(AND(MMU_CLK,MMU_MEMW,CELL("address",DM195)=CELL("address",OFFSET(RAM0,MMU_RAM_X,MMU_RAM_Y))),MMU_VAL,DM195)))</f>
        <v>0</v>
      </c>
      <c r="DN195" s="50">
        <f t="array" aca="1" ref="DN195" ca="1">IF(RESET,0,IF(LOAD_ROM,ROM!DN56,IF(AND(MMU_CLK,MMU_MEMW,CELL("address",DN195)=CELL("address",OFFSET(RAM0,MMU_RAM_X,MMU_RAM_Y))),MMU_VAL,DN195)))</f>
        <v>0</v>
      </c>
      <c r="DO195" s="50">
        <f t="array" aca="1" ref="DO195" ca="1">IF(RESET,0,IF(LOAD_ROM,ROM!DO56,IF(AND(MMU_CLK,MMU_MEMW,CELL("address",DO195)=CELL("address",OFFSET(RAM0,MMU_RAM_X,MMU_RAM_Y))),MMU_VAL,DO195)))</f>
        <v>0</v>
      </c>
      <c r="DP195" s="50">
        <f t="array" aca="1" ref="DP195" ca="1">IF(RESET,0,IF(LOAD_ROM,ROM!DP56,IF(AND(MMU_CLK,MMU_MEMW,CELL("address",DP195)=CELL("address",OFFSET(RAM0,MMU_RAM_X,MMU_RAM_Y))),MMU_VAL,DP195)))</f>
        <v>0</v>
      </c>
      <c r="DQ195" s="50">
        <f t="array" aca="1" ref="DQ195" ca="1">IF(RESET,0,IF(LOAD_ROM,ROM!DQ56,IF(AND(MMU_CLK,MMU_MEMW,CELL("address",DQ195)=CELL("address",OFFSET(RAM0,MMU_RAM_X,MMU_RAM_Y))),MMU_VAL,DQ195)))</f>
        <v>0</v>
      </c>
      <c r="DR195" s="50">
        <f t="array" aca="1" ref="DR195" ca="1">IF(RESET,0,IF(LOAD_ROM,ROM!DR56,IF(AND(MMU_CLK,MMU_MEMW,CELL("address",DR195)=CELL("address",OFFSET(RAM0,MMU_RAM_X,MMU_RAM_Y))),MMU_VAL,DR195)))</f>
        <v>0</v>
      </c>
      <c r="DS195" s="50">
        <f t="array" aca="1" ref="DS195" ca="1">IF(RESET,0,IF(LOAD_ROM,ROM!DS56,IF(AND(MMU_CLK,MMU_MEMW,CELL("address",DS195)=CELL("address",OFFSET(RAM0,MMU_RAM_X,MMU_RAM_Y))),MMU_VAL,DS195)))</f>
        <v>0</v>
      </c>
      <c r="DT195" s="50">
        <f t="array" aca="1" ref="DT195" ca="1">IF(RESET,0,IF(LOAD_ROM,ROM!DT56,IF(AND(MMU_CLK,MMU_MEMW,CELL("address",DT195)=CELL("address",OFFSET(RAM0,MMU_RAM_X,MMU_RAM_Y))),MMU_VAL,DT195)))</f>
        <v>0</v>
      </c>
      <c r="DU195" s="50">
        <f t="array" aca="1" ref="DU195" ca="1">IF(RESET,0,IF(LOAD_ROM,ROM!DU56,IF(AND(MMU_CLK,MMU_MEMW,CELL("address",DU195)=CELL("address",OFFSET(RAM0,MMU_RAM_X,MMU_RAM_Y))),MMU_VAL,DU195)))</f>
        <v>0</v>
      </c>
      <c r="DV195" s="50">
        <f t="array" aca="1" ref="DV195" ca="1">IF(RESET,0,IF(LOAD_ROM,ROM!DV56,IF(AND(MMU_CLK,MMU_MEMW,CELL("address",DV195)=CELL("address",OFFSET(RAM0,MMU_RAM_X,MMU_RAM_Y))),MMU_VAL,DV195)))</f>
        <v>0</v>
      </c>
      <c r="DW195" s="50">
        <f t="array" aca="1" ref="DW195" ca="1">IF(RESET,0,IF(LOAD_ROM,ROM!DW56,IF(AND(MMU_CLK,MMU_MEMW,CELL("address",DW195)=CELL("address",OFFSET(RAM0,MMU_RAM_X,MMU_RAM_Y))),MMU_VAL,DW195)))</f>
        <v>0</v>
      </c>
      <c r="DX195" s="50">
        <f t="array" aca="1" ref="DX195" ca="1">IF(RESET,0,IF(LOAD_ROM,ROM!DX56,IF(AND(MMU_CLK,MMU_MEMW,CELL("address",DX195)=CELL("address",OFFSET(RAM0,MMU_RAM_X,MMU_RAM_Y))),MMU_VAL,DX195)))</f>
        <v>0</v>
      </c>
    </row>
    <row r="196" spans="1:128" x14ac:dyDescent="0.35">
      <c r="A196" s="50">
        <f t="array" aca="1" ref="A196" ca="1">IF(RESET,0,IF(LOAD_ROM,ROM!A57,IF(AND(MMU_CLK,MMU_MEMW,CELL("address",A196)=CELL("address",OFFSET(RAM0,MMU_RAM_X,MMU_RAM_Y))),MMU_VAL,A196)))</f>
        <v>0</v>
      </c>
      <c r="B196" s="50">
        <f t="array" aca="1" ref="B196" ca="1">IF(RESET,0,IF(LOAD_ROM,ROM!B57,IF(AND(MMU_CLK,MMU_MEMW,CELL("address",B196)=CELL("address",OFFSET(RAM0,MMU_RAM_X,MMU_RAM_Y))),MMU_VAL,B196)))</f>
        <v>0</v>
      </c>
      <c r="C196" s="50">
        <f t="array" aca="1" ref="C196" ca="1">IF(RESET,0,IF(LOAD_ROM,ROM!C57,IF(AND(MMU_CLK,MMU_MEMW,CELL("address",C196)=CELL("address",OFFSET(RAM0,MMU_RAM_X,MMU_RAM_Y))),MMU_VAL,C196)))</f>
        <v>0</v>
      </c>
      <c r="D196" s="50">
        <f t="array" aca="1" ref="D196" ca="1">IF(RESET,0,IF(LOAD_ROM,ROM!D57,IF(AND(MMU_CLK,MMU_MEMW,CELL("address",D196)=CELL("address",OFFSET(RAM0,MMU_RAM_X,MMU_RAM_Y))),MMU_VAL,D196)))</f>
        <v>0</v>
      </c>
      <c r="E196" s="50">
        <f t="array" aca="1" ref="E196" ca="1">IF(RESET,0,IF(LOAD_ROM,ROM!E57,IF(AND(MMU_CLK,MMU_MEMW,CELL("address",E196)=CELL("address",OFFSET(RAM0,MMU_RAM_X,MMU_RAM_Y))),MMU_VAL,E196)))</f>
        <v>0</v>
      </c>
      <c r="F196" s="50">
        <f t="array" aca="1" ref="F196" ca="1">IF(RESET,0,IF(LOAD_ROM,ROM!F57,IF(AND(MMU_CLK,MMU_MEMW,CELL("address",F196)=CELL("address",OFFSET(RAM0,MMU_RAM_X,MMU_RAM_Y))),MMU_VAL,F196)))</f>
        <v>0</v>
      </c>
      <c r="G196" s="50">
        <f t="array" aca="1" ref="G196" ca="1">IF(RESET,0,IF(LOAD_ROM,ROM!G57,IF(AND(MMU_CLK,MMU_MEMW,CELL("address",G196)=CELL("address",OFFSET(RAM0,MMU_RAM_X,MMU_RAM_Y))),MMU_VAL,G196)))</f>
        <v>0</v>
      </c>
      <c r="H196" s="50">
        <f t="array" aca="1" ref="H196" ca="1">IF(RESET,0,IF(LOAD_ROM,ROM!H57,IF(AND(MMU_CLK,MMU_MEMW,CELL("address",H196)=CELL("address",OFFSET(RAM0,MMU_RAM_X,MMU_RAM_Y))),MMU_VAL,H196)))</f>
        <v>0</v>
      </c>
      <c r="I196" s="50">
        <f t="array" aca="1" ref="I196" ca="1">IF(RESET,0,IF(LOAD_ROM,ROM!I57,IF(AND(MMU_CLK,MMU_MEMW,CELL("address",I196)=CELL("address",OFFSET(RAM0,MMU_RAM_X,MMU_RAM_Y))),MMU_VAL,I196)))</f>
        <v>0</v>
      </c>
      <c r="J196" s="50">
        <f t="array" aca="1" ref="J196" ca="1">IF(RESET,0,IF(LOAD_ROM,ROM!J57,IF(AND(MMU_CLK,MMU_MEMW,CELL("address",J196)=CELL("address",OFFSET(RAM0,MMU_RAM_X,MMU_RAM_Y))),MMU_VAL,J196)))</f>
        <v>0</v>
      </c>
      <c r="K196" s="50">
        <f t="array" aca="1" ref="K196" ca="1">IF(RESET,0,IF(LOAD_ROM,ROM!K57,IF(AND(MMU_CLK,MMU_MEMW,CELL("address",K196)=CELL("address",OFFSET(RAM0,MMU_RAM_X,MMU_RAM_Y))),MMU_VAL,K196)))</f>
        <v>0</v>
      </c>
      <c r="L196" s="50">
        <f t="array" aca="1" ref="L196" ca="1">IF(RESET,0,IF(LOAD_ROM,ROM!L57,IF(AND(MMU_CLK,MMU_MEMW,CELL("address",L196)=CELL("address",OFFSET(RAM0,MMU_RAM_X,MMU_RAM_Y))),MMU_VAL,L196)))</f>
        <v>0</v>
      </c>
      <c r="M196" s="50">
        <f t="array" aca="1" ref="M196" ca="1">IF(RESET,0,IF(LOAD_ROM,ROM!M57,IF(AND(MMU_CLK,MMU_MEMW,CELL("address",M196)=CELL("address",OFFSET(RAM0,MMU_RAM_X,MMU_RAM_Y))),MMU_VAL,M196)))</f>
        <v>0</v>
      </c>
      <c r="N196" s="50">
        <f t="array" aca="1" ref="N196" ca="1">IF(RESET,0,IF(LOAD_ROM,ROM!N57,IF(AND(MMU_CLK,MMU_MEMW,CELL("address",N196)=CELL("address",OFFSET(RAM0,MMU_RAM_X,MMU_RAM_Y))),MMU_VAL,N196)))</f>
        <v>0</v>
      </c>
      <c r="O196" s="50">
        <f t="array" aca="1" ref="O196" ca="1">IF(RESET,0,IF(LOAD_ROM,ROM!O57,IF(AND(MMU_CLK,MMU_MEMW,CELL("address",O196)=CELL("address",OFFSET(RAM0,MMU_RAM_X,MMU_RAM_Y))),MMU_VAL,O196)))</f>
        <v>0</v>
      </c>
      <c r="P196" s="50">
        <f t="array" aca="1" ref="P196" ca="1">IF(RESET,0,IF(LOAD_ROM,ROM!P57,IF(AND(MMU_CLK,MMU_MEMW,CELL("address",P196)=CELL("address",OFFSET(RAM0,MMU_RAM_X,MMU_RAM_Y))),MMU_VAL,P196)))</f>
        <v>0</v>
      </c>
      <c r="Q196" s="50">
        <f t="array" aca="1" ref="Q196" ca="1">IF(RESET,0,IF(LOAD_ROM,ROM!Q57,IF(AND(MMU_CLK,MMU_MEMW,CELL("address",Q196)=CELL("address",OFFSET(RAM0,MMU_RAM_X,MMU_RAM_Y))),MMU_VAL,Q196)))</f>
        <v>0</v>
      </c>
      <c r="R196" s="50">
        <f t="array" aca="1" ref="R196" ca="1">IF(RESET,0,IF(LOAD_ROM,ROM!R57,IF(AND(MMU_CLK,MMU_MEMW,CELL("address",R196)=CELL("address",OFFSET(RAM0,MMU_RAM_X,MMU_RAM_Y))),MMU_VAL,R196)))</f>
        <v>0</v>
      </c>
      <c r="S196" s="50">
        <f t="array" aca="1" ref="S196" ca="1">IF(RESET,0,IF(LOAD_ROM,ROM!S57,IF(AND(MMU_CLK,MMU_MEMW,CELL("address",S196)=CELL("address",OFFSET(RAM0,MMU_RAM_X,MMU_RAM_Y))),MMU_VAL,S196)))</f>
        <v>0</v>
      </c>
      <c r="T196" s="50">
        <f t="array" aca="1" ref="T196" ca="1">IF(RESET,0,IF(LOAD_ROM,ROM!T57,IF(AND(MMU_CLK,MMU_MEMW,CELL("address",T196)=CELL("address",OFFSET(RAM0,MMU_RAM_X,MMU_RAM_Y))),MMU_VAL,T196)))</f>
        <v>0</v>
      </c>
      <c r="U196" s="50">
        <f t="array" aca="1" ref="U196" ca="1">IF(RESET,0,IF(LOAD_ROM,ROM!U57,IF(AND(MMU_CLK,MMU_MEMW,CELL("address",U196)=CELL("address",OFFSET(RAM0,MMU_RAM_X,MMU_RAM_Y))),MMU_VAL,U196)))</f>
        <v>0</v>
      </c>
      <c r="V196" s="50">
        <f t="array" aca="1" ref="V196" ca="1">IF(RESET,0,IF(LOAD_ROM,ROM!V57,IF(AND(MMU_CLK,MMU_MEMW,CELL("address",V196)=CELL("address",OFFSET(RAM0,MMU_RAM_X,MMU_RAM_Y))),MMU_VAL,V196)))</f>
        <v>0</v>
      </c>
      <c r="W196" s="50">
        <f t="array" aca="1" ref="W196" ca="1">IF(RESET,0,IF(LOAD_ROM,ROM!W57,IF(AND(MMU_CLK,MMU_MEMW,CELL("address",W196)=CELL("address",OFFSET(RAM0,MMU_RAM_X,MMU_RAM_Y))),MMU_VAL,W196)))</f>
        <v>0</v>
      </c>
      <c r="X196" s="50">
        <f t="array" aca="1" ref="X196" ca="1">IF(RESET,0,IF(LOAD_ROM,ROM!X57,IF(AND(MMU_CLK,MMU_MEMW,CELL("address",X196)=CELL("address",OFFSET(RAM0,MMU_RAM_X,MMU_RAM_Y))),MMU_VAL,X196)))</f>
        <v>0</v>
      </c>
      <c r="Y196" s="50">
        <f t="array" aca="1" ref="Y196" ca="1">IF(RESET,0,IF(LOAD_ROM,ROM!Y57,IF(AND(MMU_CLK,MMU_MEMW,CELL("address",Y196)=CELL("address",OFFSET(RAM0,MMU_RAM_X,MMU_RAM_Y))),MMU_VAL,Y196)))</f>
        <v>0</v>
      </c>
      <c r="Z196" s="50">
        <f t="array" aca="1" ref="Z196" ca="1">IF(RESET,0,IF(LOAD_ROM,ROM!Z57,IF(AND(MMU_CLK,MMU_MEMW,CELL("address",Z196)=CELL("address",OFFSET(RAM0,MMU_RAM_X,MMU_RAM_Y))),MMU_VAL,Z196)))</f>
        <v>0</v>
      </c>
      <c r="AA196" s="50">
        <f t="array" aca="1" ref="AA196" ca="1">IF(RESET,0,IF(LOAD_ROM,ROM!AA57,IF(AND(MMU_CLK,MMU_MEMW,CELL("address",AA196)=CELL("address",OFFSET(RAM0,MMU_RAM_X,MMU_RAM_Y))),MMU_VAL,AA196)))</f>
        <v>0</v>
      </c>
      <c r="AB196" s="50">
        <f t="array" aca="1" ref="AB196" ca="1">IF(RESET,0,IF(LOAD_ROM,ROM!AB57,IF(AND(MMU_CLK,MMU_MEMW,CELL("address",AB196)=CELL("address",OFFSET(RAM0,MMU_RAM_X,MMU_RAM_Y))),MMU_VAL,AB196)))</f>
        <v>0</v>
      </c>
      <c r="AC196" s="50">
        <f t="array" aca="1" ref="AC196" ca="1">IF(RESET,0,IF(LOAD_ROM,ROM!AC57,IF(AND(MMU_CLK,MMU_MEMW,CELL("address",AC196)=CELL("address",OFFSET(RAM0,MMU_RAM_X,MMU_RAM_Y))),MMU_VAL,AC196)))</f>
        <v>0</v>
      </c>
      <c r="AD196" s="50">
        <f t="array" aca="1" ref="AD196" ca="1">IF(RESET,0,IF(LOAD_ROM,ROM!AD57,IF(AND(MMU_CLK,MMU_MEMW,CELL("address",AD196)=CELL("address",OFFSET(RAM0,MMU_RAM_X,MMU_RAM_Y))),MMU_VAL,AD196)))</f>
        <v>0</v>
      </c>
      <c r="AE196" s="50">
        <f t="array" aca="1" ref="AE196" ca="1">IF(RESET,0,IF(LOAD_ROM,ROM!AE57,IF(AND(MMU_CLK,MMU_MEMW,CELL("address",AE196)=CELL("address",OFFSET(RAM0,MMU_RAM_X,MMU_RAM_Y))),MMU_VAL,AE196)))</f>
        <v>0</v>
      </c>
      <c r="AF196" s="50">
        <f t="array" aca="1" ref="AF196" ca="1">IF(RESET,0,IF(LOAD_ROM,ROM!AF57,IF(AND(MMU_CLK,MMU_MEMW,CELL("address",AF196)=CELL("address",OFFSET(RAM0,MMU_RAM_X,MMU_RAM_Y))),MMU_VAL,AF196)))</f>
        <v>0</v>
      </c>
      <c r="AG196" s="50">
        <f t="array" aca="1" ref="AG196" ca="1">IF(RESET,0,IF(LOAD_ROM,ROM!AG57,IF(AND(MMU_CLK,MMU_MEMW,CELL("address",AG196)=CELL("address",OFFSET(RAM0,MMU_RAM_X,MMU_RAM_Y))),MMU_VAL,AG196)))</f>
        <v>0</v>
      </c>
      <c r="AH196" s="50">
        <f t="array" aca="1" ref="AH196" ca="1">IF(RESET,0,IF(LOAD_ROM,ROM!AH57,IF(AND(MMU_CLK,MMU_MEMW,CELL("address",AH196)=CELL("address",OFFSET(RAM0,MMU_RAM_X,MMU_RAM_Y))),MMU_VAL,AH196)))</f>
        <v>0</v>
      </c>
      <c r="AI196" s="50">
        <f t="array" aca="1" ref="AI196" ca="1">IF(RESET,0,IF(LOAD_ROM,ROM!AI57,IF(AND(MMU_CLK,MMU_MEMW,CELL("address",AI196)=CELL("address",OFFSET(RAM0,MMU_RAM_X,MMU_RAM_Y))),MMU_VAL,AI196)))</f>
        <v>0</v>
      </c>
      <c r="AJ196" s="50">
        <f t="array" aca="1" ref="AJ196" ca="1">IF(RESET,0,IF(LOAD_ROM,ROM!AJ57,IF(AND(MMU_CLK,MMU_MEMW,CELL("address",AJ196)=CELL("address",OFFSET(RAM0,MMU_RAM_X,MMU_RAM_Y))),MMU_VAL,AJ196)))</f>
        <v>0</v>
      </c>
      <c r="AK196" s="50">
        <f t="array" aca="1" ref="AK196" ca="1">IF(RESET,0,IF(LOAD_ROM,ROM!AK57,IF(AND(MMU_CLK,MMU_MEMW,CELL("address",AK196)=CELL("address",OFFSET(RAM0,MMU_RAM_X,MMU_RAM_Y))),MMU_VAL,AK196)))</f>
        <v>0</v>
      </c>
      <c r="AL196" s="50">
        <f t="array" aca="1" ref="AL196" ca="1">IF(RESET,0,IF(LOAD_ROM,ROM!AL57,IF(AND(MMU_CLK,MMU_MEMW,CELL("address",AL196)=CELL("address",OFFSET(RAM0,MMU_RAM_X,MMU_RAM_Y))),MMU_VAL,AL196)))</f>
        <v>0</v>
      </c>
      <c r="AM196" s="50">
        <f t="array" aca="1" ref="AM196" ca="1">IF(RESET,0,IF(LOAD_ROM,ROM!AM57,IF(AND(MMU_CLK,MMU_MEMW,CELL("address",AM196)=CELL("address",OFFSET(RAM0,MMU_RAM_X,MMU_RAM_Y))),MMU_VAL,AM196)))</f>
        <v>0</v>
      </c>
      <c r="AN196" s="50">
        <f t="array" aca="1" ref="AN196" ca="1">IF(RESET,0,IF(LOAD_ROM,ROM!AN57,IF(AND(MMU_CLK,MMU_MEMW,CELL("address",AN196)=CELL("address",OFFSET(RAM0,MMU_RAM_X,MMU_RAM_Y))),MMU_VAL,AN196)))</f>
        <v>0</v>
      </c>
      <c r="AO196" s="50">
        <f t="array" aca="1" ref="AO196" ca="1">IF(RESET,0,IF(LOAD_ROM,ROM!AO57,IF(AND(MMU_CLK,MMU_MEMW,CELL("address",AO196)=CELL("address",OFFSET(RAM0,MMU_RAM_X,MMU_RAM_Y))),MMU_VAL,AO196)))</f>
        <v>0</v>
      </c>
      <c r="AP196" s="50">
        <f t="array" aca="1" ref="AP196" ca="1">IF(RESET,0,IF(LOAD_ROM,ROM!AP57,IF(AND(MMU_CLK,MMU_MEMW,CELL("address",AP196)=CELL("address",OFFSET(RAM0,MMU_RAM_X,MMU_RAM_Y))),MMU_VAL,AP196)))</f>
        <v>0</v>
      </c>
      <c r="AQ196" s="50">
        <f t="array" aca="1" ref="AQ196" ca="1">IF(RESET,0,IF(LOAD_ROM,ROM!AQ57,IF(AND(MMU_CLK,MMU_MEMW,CELL("address",AQ196)=CELL("address",OFFSET(RAM0,MMU_RAM_X,MMU_RAM_Y))),MMU_VAL,AQ196)))</f>
        <v>0</v>
      </c>
      <c r="AR196" s="50">
        <f t="array" aca="1" ref="AR196" ca="1">IF(RESET,0,IF(LOAD_ROM,ROM!AR57,IF(AND(MMU_CLK,MMU_MEMW,CELL("address",AR196)=CELL("address",OFFSET(RAM0,MMU_RAM_X,MMU_RAM_Y))),MMU_VAL,AR196)))</f>
        <v>0</v>
      </c>
      <c r="AS196" s="50">
        <f t="array" aca="1" ref="AS196" ca="1">IF(RESET,0,IF(LOAD_ROM,ROM!AS57,IF(AND(MMU_CLK,MMU_MEMW,CELL("address",AS196)=CELL("address",OFFSET(RAM0,MMU_RAM_X,MMU_RAM_Y))),MMU_VAL,AS196)))</f>
        <v>0</v>
      </c>
      <c r="AT196" s="50">
        <f t="array" aca="1" ref="AT196" ca="1">IF(RESET,0,IF(LOAD_ROM,ROM!AT57,IF(AND(MMU_CLK,MMU_MEMW,CELL("address",AT196)=CELL("address",OFFSET(RAM0,MMU_RAM_X,MMU_RAM_Y))),MMU_VAL,AT196)))</f>
        <v>0</v>
      </c>
      <c r="AU196" s="50">
        <f t="array" aca="1" ref="AU196" ca="1">IF(RESET,0,IF(LOAD_ROM,ROM!AU57,IF(AND(MMU_CLK,MMU_MEMW,CELL("address",AU196)=CELL("address",OFFSET(RAM0,MMU_RAM_X,MMU_RAM_Y))),MMU_VAL,AU196)))</f>
        <v>0</v>
      </c>
      <c r="AV196" s="50">
        <f t="array" aca="1" ref="AV196" ca="1">IF(RESET,0,IF(LOAD_ROM,ROM!AV57,IF(AND(MMU_CLK,MMU_MEMW,CELL("address",AV196)=CELL("address",OFFSET(RAM0,MMU_RAM_X,MMU_RAM_Y))),MMU_VAL,AV196)))</f>
        <v>0</v>
      </c>
      <c r="AW196" s="50">
        <f t="array" aca="1" ref="AW196" ca="1">IF(RESET,0,IF(LOAD_ROM,ROM!AW57,IF(AND(MMU_CLK,MMU_MEMW,CELL("address",AW196)=CELL("address",OFFSET(RAM0,MMU_RAM_X,MMU_RAM_Y))),MMU_VAL,AW196)))</f>
        <v>0</v>
      </c>
      <c r="AX196" s="50">
        <f t="array" aca="1" ref="AX196" ca="1">IF(RESET,0,IF(LOAD_ROM,ROM!AX57,IF(AND(MMU_CLK,MMU_MEMW,CELL("address",AX196)=CELL("address",OFFSET(RAM0,MMU_RAM_X,MMU_RAM_Y))),MMU_VAL,AX196)))</f>
        <v>0</v>
      </c>
      <c r="AY196" s="50">
        <f t="array" aca="1" ref="AY196" ca="1">IF(RESET,0,IF(LOAD_ROM,ROM!AY57,IF(AND(MMU_CLK,MMU_MEMW,CELL("address",AY196)=CELL("address",OFFSET(RAM0,MMU_RAM_X,MMU_RAM_Y))),MMU_VAL,AY196)))</f>
        <v>0</v>
      </c>
      <c r="AZ196" s="50">
        <f t="array" aca="1" ref="AZ196" ca="1">IF(RESET,0,IF(LOAD_ROM,ROM!AZ57,IF(AND(MMU_CLK,MMU_MEMW,CELL("address",AZ196)=CELL("address",OFFSET(RAM0,MMU_RAM_X,MMU_RAM_Y))),MMU_VAL,AZ196)))</f>
        <v>0</v>
      </c>
      <c r="BA196" s="50">
        <f t="array" aca="1" ref="BA196" ca="1">IF(RESET,0,IF(LOAD_ROM,ROM!BA57,IF(AND(MMU_CLK,MMU_MEMW,CELL("address",BA196)=CELL("address",OFFSET(RAM0,MMU_RAM_X,MMU_RAM_Y))),MMU_VAL,BA196)))</f>
        <v>0</v>
      </c>
      <c r="BB196" s="50">
        <f t="array" aca="1" ref="BB196" ca="1">IF(RESET,0,IF(LOAD_ROM,ROM!BB57,IF(AND(MMU_CLK,MMU_MEMW,CELL("address",BB196)=CELL("address",OFFSET(RAM0,MMU_RAM_X,MMU_RAM_Y))),MMU_VAL,BB196)))</f>
        <v>0</v>
      </c>
      <c r="BC196" s="50">
        <f t="array" aca="1" ref="BC196" ca="1">IF(RESET,0,IF(LOAD_ROM,ROM!BC57,IF(AND(MMU_CLK,MMU_MEMW,CELL("address",BC196)=CELL("address",OFFSET(RAM0,MMU_RAM_X,MMU_RAM_Y))),MMU_VAL,BC196)))</f>
        <v>0</v>
      </c>
      <c r="BD196" s="50">
        <f t="array" aca="1" ref="BD196" ca="1">IF(RESET,0,IF(LOAD_ROM,ROM!BD57,IF(AND(MMU_CLK,MMU_MEMW,CELL("address",BD196)=CELL("address",OFFSET(RAM0,MMU_RAM_X,MMU_RAM_Y))),MMU_VAL,BD196)))</f>
        <v>0</v>
      </c>
      <c r="BE196" s="50">
        <f t="array" aca="1" ref="BE196" ca="1">IF(RESET,0,IF(LOAD_ROM,ROM!BE57,IF(AND(MMU_CLK,MMU_MEMW,CELL("address",BE196)=CELL("address",OFFSET(RAM0,MMU_RAM_X,MMU_RAM_Y))),MMU_VAL,BE196)))</f>
        <v>0</v>
      </c>
      <c r="BF196" s="50">
        <f t="array" aca="1" ref="BF196" ca="1">IF(RESET,0,IF(LOAD_ROM,ROM!BF57,IF(AND(MMU_CLK,MMU_MEMW,CELL("address",BF196)=CELL("address",OFFSET(RAM0,MMU_RAM_X,MMU_RAM_Y))),MMU_VAL,BF196)))</f>
        <v>0</v>
      </c>
      <c r="BG196" s="50">
        <f t="array" aca="1" ref="BG196" ca="1">IF(RESET,0,IF(LOAD_ROM,ROM!BG57,IF(AND(MMU_CLK,MMU_MEMW,CELL("address",BG196)=CELL("address",OFFSET(RAM0,MMU_RAM_X,MMU_RAM_Y))),MMU_VAL,BG196)))</f>
        <v>0</v>
      </c>
      <c r="BH196" s="50">
        <f t="array" aca="1" ref="BH196" ca="1">IF(RESET,0,IF(LOAD_ROM,ROM!BH57,IF(AND(MMU_CLK,MMU_MEMW,CELL("address",BH196)=CELL("address",OFFSET(RAM0,MMU_RAM_X,MMU_RAM_Y))),MMU_VAL,BH196)))</f>
        <v>0</v>
      </c>
      <c r="BI196" s="50">
        <f t="array" aca="1" ref="BI196" ca="1">IF(RESET,0,IF(LOAD_ROM,ROM!BI57,IF(AND(MMU_CLK,MMU_MEMW,CELL("address",BI196)=CELL("address",OFFSET(RAM0,MMU_RAM_X,MMU_RAM_Y))),MMU_VAL,BI196)))</f>
        <v>0</v>
      </c>
      <c r="BJ196" s="50">
        <f t="array" aca="1" ref="BJ196" ca="1">IF(RESET,0,IF(LOAD_ROM,ROM!BJ57,IF(AND(MMU_CLK,MMU_MEMW,CELL("address",BJ196)=CELL("address",OFFSET(RAM0,MMU_RAM_X,MMU_RAM_Y))),MMU_VAL,BJ196)))</f>
        <v>0</v>
      </c>
      <c r="BK196" s="50">
        <f t="array" aca="1" ref="BK196" ca="1">IF(RESET,0,IF(LOAD_ROM,ROM!BK57,IF(AND(MMU_CLK,MMU_MEMW,CELL("address",BK196)=CELL("address",OFFSET(RAM0,MMU_RAM_X,MMU_RAM_Y))),MMU_VAL,BK196)))</f>
        <v>0</v>
      </c>
      <c r="BL196" s="50">
        <f t="array" aca="1" ref="BL196" ca="1">IF(RESET,0,IF(LOAD_ROM,ROM!BL57,IF(AND(MMU_CLK,MMU_MEMW,CELL("address",BL196)=CELL("address",OFFSET(RAM0,MMU_RAM_X,MMU_RAM_Y))),MMU_VAL,BL196)))</f>
        <v>0</v>
      </c>
      <c r="BM196" s="50">
        <f t="array" aca="1" ref="BM196" ca="1">IF(RESET,0,IF(LOAD_ROM,ROM!BM57,IF(AND(MMU_CLK,MMU_MEMW,CELL("address",BM196)=CELL("address",OFFSET(RAM0,MMU_RAM_X,MMU_RAM_Y))),MMU_VAL,BM196)))</f>
        <v>0</v>
      </c>
      <c r="BN196" s="50">
        <f t="array" aca="1" ref="BN196" ca="1">IF(RESET,0,IF(LOAD_ROM,ROM!BN57,IF(AND(MMU_CLK,MMU_MEMW,CELL("address",BN196)=CELL("address",OFFSET(RAM0,MMU_RAM_X,MMU_RAM_Y))),MMU_VAL,BN196)))</f>
        <v>0</v>
      </c>
      <c r="BO196" s="50">
        <f t="array" aca="1" ref="BO196" ca="1">IF(RESET,0,IF(LOAD_ROM,ROM!BO57,IF(AND(MMU_CLK,MMU_MEMW,CELL("address",BO196)=CELL("address",OFFSET(RAM0,MMU_RAM_X,MMU_RAM_Y))),MMU_VAL,BO196)))</f>
        <v>0</v>
      </c>
      <c r="BP196" s="50">
        <f t="array" aca="1" ref="BP196" ca="1">IF(RESET,0,IF(LOAD_ROM,ROM!BP57,IF(AND(MMU_CLK,MMU_MEMW,CELL("address",BP196)=CELL("address",OFFSET(RAM0,MMU_RAM_X,MMU_RAM_Y))),MMU_VAL,BP196)))</f>
        <v>0</v>
      </c>
      <c r="BQ196" s="50">
        <f t="array" aca="1" ref="BQ196" ca="1">IF(RESET,0,IF(LOAD_ROM,ROM!BQ57,IF(AND(MMU_CLK,MMU_MEMW,CELL("address",BQ196)=CELL("address",OFFSET(RAM0,MMU_RAM_X,MMU_RAM_Y))),MMU_VAL,BQ196)))</f>
        <v>0</v>
      </c>
      <c r="BR196" s="50">
        <f t="array" aca="1" ref="BR196" ca="1">IF(RESET,0,IF(LOAD_ROM,ROM!BR57,IF(AND(MMU_CLK,MMU_MEMW,CELL("address",BR196)=CELL("address",OFFSET(RAM0,MMU_RAM_X,MMU_RAM_Y))),MMU_VAL,BR196)))</f>
        <v>0</v>
      </c>
      <c r="BS196" s="50">
        <f t="array" aca="1" ref="BS196" ca="1">IF(RESET,0,IF(LOAD_ROM,ROM!BS57,IF(AND(MMU_CLK,MMU_MEMW,CELL("address",BS196)=CELL("address",OFFSET(RAM0,MMU_RAM_X,MMU_RAM_Y))),MMU_VAL,BS196)))</f>
        <v>0</v>
      </c>
      <c r="BT196" s="50">
        <f t="array" aca="1" ref="BT196" ca="1">IF(RESET,0,IF(LOAD_ROM,ROM!BT57,IF(AND(MMU_CLK,MMU_MEMW,CELL("address",BT196)=CELL("address",OFFSET(RAM0,MMU_RAM_X,MMU_RAM_Y))),MMU_VAL,BT196)))</f>
        <v>0</v>
      </c>
      <c r="BU196" s="50">
        <f t="array" aca="1" ref="BU196" ca="1">IF(RESET,0,IF(LOAD_ROM,ROM!BU57,IF(AND(MMU_CLK,MMU_MEMW,CELL("address",BU196)=CELL("address",OFFSET(RAM0,MMU_RAM_X,MMU_RAM_Y))),MMU_VAL,BU196)))</f>
        <v>0</v>
      </c>
      <c r="BV196" s="50">
        <f t="array" aca="1" ref="BV196" ca="1">IF(RESET,0,IF(LOAD_ROM,ROM!BV57,IF(AND(MMU_CLK,MMU_MEMW,CELL("address",BV196)=CELL("address",OFFSET(RAM0,MMU_RAM_X,MMU_RAM_Y))),MMU_VAL,BV196)))</f>
        <v>0</v>
      </c>
      <c r="BW196" s="50">
        <f t="array" aca="1" ref="BW196" ca="1">IF(RESET,0,IF(LOAD_ROM,ROM!BW57,IF(AND(MMU_CLK,MMU_MEMW,CELL("address",BW196)=CELL("address",OFFSET(RAM0,MMU_RAM_X,MMU_RAM_Y))),MMU_VAL,BW196)))</f>
        <v>0</v>
      </c>
      <c r="BX196" s="50">
        <f t="array" aca="1" ref="BX196" ca="1">IF(RESET,0,IF(LOAD_ROM,ROM!BX57,IF(AND(MMU_CLK,MMU_MEMW,CELL("address",BX196)=CELL("address",OFFSET(RAM0,MMU_RAM_X,MMU_RAM_Y))),MMU_VAL,BX196)))</f>
        <v>0</v>
      </c>
      <c r="BY196" s="50">
        <f t="array" aca="1" ref="BY196" ca="1">IF(RESET,0,IF(LOAD_ROM,ROM!BY57,IF(AND(MMU_CLK,MMU_MEMW,CELL("address",BY196)=CELL("address",OFFSET(RAM0,MMU_RAM_X,MMU_RAM_Y))),MMU_VAL,BY196)))</f>
        <v>0</v>
      </c>
      <c r="BZ196" s="50">
        <f t="array" aca="1" ref="BZ196" ca="1">IF(RESET,0,IF(LOAD_ROM,ROM!BZ57,IF(AND(MMU_CLK,MMU_MEMW,CELL("address",BZ196)=CELL("address",OFFSET(RAM0,MMU_RAM_X,MMU_RAM_Y))),MMU_VAL,BZ196)))</f>
        <v>0</v>
      </c>
      <c r="CA196" s="50">
        <f t="array" aca="1" ref="CA196" ca="1">IF(RESET,0,IF(LOAD_ROM,ROM!CA57,IF(AND(MMU_CLK,MMU_MEMW,CELL("address",CA196)=CELL("address",OFFSET(RAM0,MMU_RAM_X,MMU_RAM_Y))),MMU_VAL,CA196)))</f>
        <v>0</v>
      </c>
      <c r="CB196" s="50">
        <f t="array" aca="1" ref="CB196" ca="1">IF(RESET,0,IF(LOAD_ROM,ROM!CB57,IF(AND(MMU_CLK,MMU_MEMW,CELL("address",CB196)=CELL("address",OFFSET(RAM0,MMU_RAM_X,MMU_RAM_Y))),MMU_VAL,CB196)))</f>
        <v>0</v>
      </c>
      <c r="CC196" s="50">
        <f t="array" aca="1" ref="CC196" ca="1">IF(RESET,0,IF(LOAD_ROM,ROM!CC57,IF(AND(MMU_CLK,MMU_MEMW,CELL("address",CC196)=CELL("address",OFFSET(RAM0,MMU_RAM_X,MMU_RAM_Y))),MMU_VAL,CC196)))</f>
        <v>0</v>
      </c>
      <c r="CD196" s="50">
        <f t="array" aca="1" ref="CD196" ca="1">IF(RESET,0,IF(LOAD_ROM,ROM!CD57,IF(AND(MMU_CLK,MMU_MEMW,CELL("address",CD196)=CELL("address",OFFSET(RAM0,MMU_RAM_X,MMU_RAM_Y))),MMU_VAL,CD196)))</f>
        <v>0</v>
      </c>
      <c r="CE196" s="50">
        <f t="array" aca="1" ref="CE196" ca="1">IF(RESET,0,IF(LOAD_ROM,ROM!CE57,IF(AND(MMU_CLK,MMU_MEMW,CELL("address",CE196)=CELL("address",OFFSET(RAM0,MMU_RAM_X,MMU_RAM_Y))),MMU_VAL,CE196)))</f>
        <v>0</v>
      </c>
      <c r="CF196" s="50">
        <f t="array" aca="1" ref="CF196" ca="1">IF(RESET,0,IF(LOAD_ROM,ROM!CF57,IF(AND(MMU_CLK,MMU_MEMW,CELL("address",CF196)=CELL("address",OFFSET(RAM0,MMU_RAM_X,MMU_RAM_Y))),MMU_VAL,CF196)))</f>
        <v>0</v>
      </c>
      <c r="CG196" s="50">
        <f t="array" aca="1" ref="CG196" ca="1">IF(RESET,0,IF(LOAD_ROM,ROM!CG57,IF(AND(MMU_CLK,MMU_MEMW,CELL("address",CG196)=CELL("address",OFFSET(RAM0,MMU_RAM_X,MMU_RAM_Y))),MMU_VAL,CG196)))</f>
        <v>0</v>
      </c>
      <c r="CH196" s="50">
        <f t="array" aca="1" ref="CH196" ca="1">IF(RESET,0,IF(LOAD_ROM,ROM!CH57,IF(AND(MMU_CLK,MMU_MEMW,CELL("address",CH196)=CELL("address",OFFSET(RAM0,MMU_RAM_X,MMU_RAM_Y))),MMU_VAL,CH196)))</f>
        <v>0</v>
      </c>
      <c r="CI196" s="50">
        <f t="array" aca="1" ref="CI196" ca="1">IF(RESET,0,IF(LOAD_ROM,ROM!CI57,IF(AND(MMU_CLK,MMU_MEMW,CELL("address",CI196)=CELL("address",OFFSET(RAM0,MMU_RAM_X,MMU_RAM_Y))),MMU_VAL,CI196)))</f>
        <v>0</v>
      </c>
      <c r="CJ196" s="50">
        <f t="array" aca="1" ref="CJ196" ca="1">IF(RESET,0,IF(LOAD_ROM,ROM!CJ57,IF(AND(MMU_CLK,MMU_MEMW,CELL("address",CJ196)=CELL("address",OFFSET(RAM0,MMU_RAM_X,MMU_RAM_Y))),MMU_VAL,CJ196)))</f>
        <v>0</v>
      </c>
      <c r="CK196" s="50">
        <f t="array" aca="1" ref="CK196" ca="1">IF(RESET,0,IF(LOAD_ROM,ROM!CK57,IF(AND(MMU_CLK,MMU_MEMW,CELL("address",CK196)=CELL("address",OFFSET(RAM0,MMU_RAM_X,MMU_RAM_Y))),MMU_VAL,CK196)))</f>
        <v>0</v>
      </c>
      <c r="CL196" s="50">
        <f t="array" aca="1" ref="CL196" ca="1">IF(RESET,0,IF(LOAD_ROM,ROM!CL57,IF(AND(MMU_CLK,MMU_MEMW,CELL("address",CL196)=CELL("address",OFFSET(RAM0,MMU_RAM_X,MMU_RAM_Y))),MMU_VAL,CL196)))</f>
        <v>0</v>
      </c>
      <c r="CM196" s="50">
        <f t="array" aca="1" ref="CM196" ca="1">IF(RESET,0,IF(LOAD_ROM,ROM!CM57,IF(AND(MMU_CLK,MMU_MEMW,CELL("address",CM196)=CELL("address",OFFSET(RAM0,MMU_RAM_X,MMU_RAM_Y))),MMU_VAL,CM196)))</f>
        <v>0</v>
      </c>
      <c r="CN196" s="50">
        <f t="array" aca="1" ref="CN196" ca="1">IF(RESET,0,IF(LOAD_ROM,ROM!CN57,IF(AND(MMU_CLK,MMU_MEMW,CELL("address",CN196)=CELL("address",OFFSET(RAM0,MMU_RAM_X,MMU_RAM_Y))),MMU_VAL,CN196)))</f>
        <v>0</v>
      </c>
      <c r="CO196" s="50">
        <f t="array" aca="1" ref="CO196" ca="1">IF(RESET,0,IF(LOAD_ROM,ROM!CO57,IF(AND(MMU_CLK,MMU_MEMW,CELL("address",CO196)=CELL("address",OFFSET(RAM0,MMU_RAM_X,MMU_RAM_Y))),MMU_VAL,CO196)))</f>
        <v>0</v>
      </c>
      <c r="CP196" s="50">
        <f t="array" aca="1" ref="CP196" ca="1">IF(RESET,0,IF(LOAD_ROM,ROM!CP57,IF(AND(MMU_CLK,MMU_MEMW,CELL("address",CP196)=CELL("address",OFFSET(RAM0,MMU_RAM_X,MMU_RAM_Y))),MMU_VAL,CP196)))</f>
        <v>0</v>
      </c>
      <c r="CQ196" s="50">
        <f t="array" aca="1" ref="CQ196" ca="1">IF(RESET,0,IF(LOAD_ROM,ROM!CQ57,IF(AND(MMU_CLK,MMU_MEMW,CELL("address",CQ196)=CELL("address",OFFSET(RAM0,MMU_RAM_X,MMU_RAM_Y))),MMU_VAL,CQ196)))</f>
        <v>0</v>
      </c>
      <c r="CR196" s="50">
        <f t="array" aca="1" ref="CR196" ca="1">IF(RESET,0,IF(LOAD_ROM,ROM!CR57,IF(AND(MMU_CLK,MMU_MEMW,CELL("address",CR196)=CELL("address",OFFSET(RAM0,MMU_RAM_X,MMU_RAM_Y))),MMU_VAL,CR196)))</f>
        <v>0</v>
      </c>
      <c r="CS196" s="50">
        <f t="array" aca="1" ref="CS196" ca="1">IF(RESET,0,IF(LOAD_ROM,ROM!CS57,IF(AND(MMU_CLK,MMU_MEMW,CELL("address",CS196)=CELL("address",OFFSET(RAM0,MMU_RAM_X,MMU_RAM_Y))),MMU_VAL,CS196)))</f>
        <v>0</v>
      </c>
      <c r="CT196" s="50">
        <f t="array" aca="1" ref="CT196" ca="1">IF(RESET,0,IF(LOAD_ROM,ROM!CT57,IF(AND(MMU_CLK,MMU_MEMW,CELL("address",CT196)=CELL("address",OFFSET(RAM0,MMU_RAM_X,MMU_RAM_Y))),MMU_VAL,CT196)))</f>
        <v>0</v>
      </c>
      <c r="CU196" s="50">
        <f t="array" aca="1" ref="CU196" ca="1">IF(RESET,0,IF(LOAD_ROM,ROM!CU57,IF(AND(MMU_CLK,MMU_MEMW,CELL("address",CU196)=CELL("address",OFFSET(RAM0,MMU_RAM_X,MMU_RAM_Y))),MMU_VAL,CU196)))</f>
        <v>0</v>
      </c>
      <c r="CV196" s="50">
        <f t="array" aca="1" ref="CV196" ca="1">IF(RESET,0,IF(LOAD_ROM,ROM!CV57,IF(AND(MMU_CLK,MMU_MEMW,CELL("address",CV196)=CELL("address",OFFSET(RAM0,MMU_RAM_X,MMU_RAM_Y))),MMU_VAL,CV196)))</f>
        <v>0</v>
      </c>
      <c r="CW196" s="50">
        <f t="array" aca="1" ref="CW196" ca="1">IF(RESET,0,IF(LOAD_ROM,ROM!CW57,IF(AND(MMU_CLK,MMU_MEMW,CELL("address",CW196)=CELL("address",OFFSET(RAM0,MMU_RAM_X,MMU_RAM_Y))),MMU_VAL,CW196)))</f>
        <v>0</v>
      </c>
      <c r="CX196" s="50">
        <f t="array" aca="1" ref="CX196" ca="1">IF(RESET,0,IF(LOAD_ROM,ROM!CX57,IF(AND(MMU_CLK,MMU_MEMW,CELL("address",CX196)=CELL("address",OFFSET(RAM0,MMU_RAM_X,MMU_RAM_Y))),MMU_VAL,CX196)))</f>
        <v>0</v>
      </c>
      <c r="CY196" s="50">
        <f t="array" aca="1" ref="CY196" ca="1">IF(RESET,0,IF(LOAD_ROM,ROM!CY57,IF(AND(MMU_CLK,MMU_MEMW,CELL("address",CY196)=CELL("address",OFFSET(RAM0,MMU_RAM_X,MMU_RAM_Y))),MMU_VAL,CY196)))</f>
        <v>0</v>
      </c>
      <c r="CZ196" s="50">
        <f t="array" aca="1" ref="CZ196" ca="1">IF(RESET,0,IF(LOAD_ROM,ROM!CZ57,IF(AND(MMU_CLK,MMU_MEMW,CELL("address",CZ196)=CELL("address",OFFSET(RAM0,MMU_RAM_X,MMU_RAM_Y))),MMU_VAL,CZ196)))</f>
        <v>0</v>
      </c>
      <c r="DA196" s="50">
        <f t="array" aca="1" ref="DA196" ca="1">IF(RESET,0,IF(LOAD_ROM,ROM!DA57,IF(AND(MMU_CLK,MMU_MEMW,CELL("address",DA196)=CELL("address",OFFSET(RAM0,MMU_RAM_X,MMU_RAM_Y))),MMU_VAL,DA196)))</f>
        <v>0</v>
      </c>
      <c r="DB196" s="50">
        <f t="array" aca="1" ref="DB196" ca="1">IF(RESET,0,IF(LOAD_ROM,ROM!DB57,IF(AND(MMU_CLK,MMU_MEMW,CELL("address",DB196)=CELL("address",OFFSET(RAM0,MMU_RAM_X,MMU_RAM_Y))),MMU_VAL,DB196)))</f>
        <v>0</v>
      </c>
      <c r="DC196" s="50">
        <f t="array" aca="1" ref="DC196" ca="1">IF(RESET,0,IF(LOAD_ROM,ROM!DC57,IF(AND(MMU_CLK,MMU_MEMW,CELL("address",DC196)=CELL("address",OFFSET(RAM0,MMU_RAM_X,MMU_RAM_Y))),MMU_VAL,DC196)))</f>
        <v>0</v>
      </c>
      <c r="DD196" s="50">
        <f t="array" aca="1" ref="DD196" ca="1">IF(RESET,0,IF(LOAD_ROM,ROM!DD57,IF(AND(MMU_CLK,MMU_MEMW,CELL("address",DD196)=CELL("address",OFFSET(RAM0,MMU_RAM_X,MMU_RAM_Y))),MMU_VAL,DD196)))</f>
        <v>0</v>
      </c>
      <c r="DE196" s="50">
        <f t="array" aca="1" ref="DE196" ca="1">IF(RESET,0,IF(LOAD_ROM,ROM!DE57,IF(AND(MMU_CLK,MMU_MEMW,CELL("address",DE196)=CELL("address",OFFSET(RAM0,MMU_RAM_X,MMU_RAM_Y))),MMU_VAL,DE196)))</f>
        <v>0</v>
      </c>
      <c r="DF196" s="50">
        <f t="array" aca="1" ref="DF196" ca="1">IF(RESET,0,IF(LOAD_ROM,ROM!DF57,IF(AND(MMU_CLK,MMU_MEMW,CELL("address",DF196)=CELL("address",OFFSET(RAM0,MMU_RAM_X,MMU_RAM_Y))),MMU_VAL,DF196)))</f>
        <v>0</v>
      </c>
      <c r="DG196" s="50">
        <f t="array" aca="1" ref="DG196" ca="1">IF(RESET,0,IF(LOAD_ROM,ROM!DG57,IF(AND(MMU_CLK,MMU_MEMW,CELL("address",DG196)=CELL("address",OFFSET(RAM0,MMU_RAM_X,MMU_RAM_Y))),MMU_VAL,DG196)))</f>
        <v>0</v>
      </c>
      <c r="DH196" s="50">
        <f t="array" aca="1" ref="DH196" ca="1">IF(RESET,0,IF(LOAD_ROM,ROM!DH57,IF(AND(MMU_CLK,MMU_MEMW,CELL("address",DH196)=CELL("address",OFFSET(RAM0,MMU_RAM_X,MMU_RAM_Y))),MMU_VAL,DH196)))</f>
        <v>0</v>
      </c>
      <c r="DI196" s="50">
        <f t="array" aca="1" ref="DI196" ca="1">IF(RESET,0,IF(LOAD_ROM,ROM!DI57,IF(AND(MMU_CLK,MMU_MEMW,CELL("address",DI196)=CELL("address",OFFSET(RAM0,MMU_RAM_X,MMU_RAM_Y))),MMU_VAL,DI196)))</f>
        <v>0</v>
      </c>
      <c r="DJ196" s="50">
        <f t="array" aca="1" ref="DJ196" ca="1">IF(RESET,0,IF(LOAD_ROM,ROM!DJ57,IF(AND(MMU_CLK,MMU_MEMW,CELL("address",DJ196)=CELL("address",OFFSET(RAM0,MMU_RAM_X,MMU_RAM_Y))),MMU_VAL,DJ196)))</f>
        <v>0</v>
      </c>
      <c r="DK196" s="50">
        <f t="array" aca="1" ref="DK196" ca="1">IF(RESET,0,IF(LOAD_ROM,ROM!DK57,IF(AND(MMU_CLK,MMU_MEMW,CELL("address",DK196)=CELL("address",OFFSET(RAM0,MMU_RAM_X,MMU_RAM_Y))),MMU_VAL,DK196)))</f>
        <v>0</v>
      </c>
      <c r="DL196" s="50">
        <f t="array" aca="1" ref="DL196" ca="1">IF(RESET,0,IF(LOAD_ROM,ROM!DL57,IF(AND(MMU_CLK,MMU_MEMW,CELL("address",DL196)=CELL("address",OFFSET(RAM0,MMU_RAM_X,MMU_RAM_Y))),MMU_VAL,DL196)))</f>
        <v>0</v>
      </c>
      <c r="DM196" s="50">
        <f t="array" aca="1" ref="DM196" ca="1">IF(RESET,0,IF(LOAD_ROM,ROM!DM57,IF(AND(MMU_CLK,MMU_MEMW,CELL("address",DM196)=CELL("address",OFFSET(RAM0,MMU_RAM_X,MMU_RAM_Y))),MMU_VAL,DM196)))</f>
        <v>0</v>
      </c>
      <c r="DN196" s="50">
        <f t="array" aca="1" ref="DN196" ca="1">IF(RESET,0,IF(LOAD_ROM,ROM!DN57,IF(AND(MMU_CLK,MMU_MEMW,CELL("address",DN196)=CELL("address",OFFSET(RAM0,MMU_RAM_X,MMU_RAM_Y))),MMU_VAL,DN196)))</f>
        <v>0</v>
      </c>
      <c r="DO196" s="50">
        <f t="array" aca="1" ref="DO196" ca="1">IF(RESET,0,IF(LOAD_ROM,ROM!DO57,IF(AND(MMU_CLK,MMU_MEMW,CELL("address",DO196)=CELL("address",OFFSET(RAM0,MMU_RAM_X,MMU_RAM_Y))),MMU_VAL,DO196)))</f>
        <v>0</v>
      </c>
      <c r="DP196" s="50">
        <f t="array" aca="1" ref="DP196" ca="1">IF(RESET,0,IF(LOAD_ROM,ROM!DP57,IF(AND(MMU_CLK,MMU_MEMW,CELL("address",DP196)=CELL("address",OFFSET(RAM0,MMU_RAM_X,MMU_RAM_Y))),MMU_VAL,DP196)))</f>
        <v>0</v>
      </c>
      <c r="DQ196" s="50">
        <f t="array" aca="1" ref="DQ196" ca="1">IF(RESET,0,IF(LOAD_ROM,ROM!DQ57,IF(AND(MMU_CLK,MMU_MEMW,CELL("address",DQ196)=CELL("address",OFFSET(RAM0,MMU_RAM_X,MMU_RAM_Y))),MMU_VAL,DQ196)))</f>
        <v>0</v>
      </c>
      <c r="DR196" s="50">
        <f t="array" aca="1" ref="DR196" ca="1">IF(RESET,0,IF(LOAD_ROM,ROM!DR57,IF(AND(MMU_CLK,MMU_MEMW,CELL("address",DR196)=CELL("address",OFFSET(RAM0,MMU_RAM_X,MMU_RAM_Y))),MMU_VAL,DR196)))</f>
        <v>0</v>
      </c>
      <c r="DS196" s="50">
        <f t="array" aca="1" ref="DS196" ca="1">IF(RESET,0,IF(LOAD_ROM,ROM!DS57,IF(AND(MMU_CLK,MMU_MEMW,CELL("address",DS196)=CELL("address",OFFSET(RAM0,MMU_RAM_X,MMU_RAM_Y))),MMU_VAL,DS196)))</f>
        <v>0</v>
      </c>
      <c r="DT196" s="50">
        <f t="array" aca="1" ref="DT196" ca="1">IF(RESET,0,IF(LOAD_ROM,ROM!DT57,IF(AND(MMU_CLK,MMU_MEMW,CELL("address",DT196)=CELL("address",OFFSET(RAM0,MMU_RAM_X,MMU_RAM_Y))),MMU_VAL,DT196)))</f>
        <v>0</v>
      </c>
      <c r="DU196" s="50">
        <f t="array" aca="1" ref="DU196" ca="1">IF(RESET,0,IF(LOAD_ROM,ROM!DU57,IF(AND(MMU_CLK,MMU_MEMW,CELL("address",DU196)=CELL("address",OFFSET(RAM0,MMU_RAM_X,MMU_RAM_Y))),MMU_VAL,DU196)))</f>
        <v>0</v>
      </c>
      <c r="DV196" s="50">
        <f t="array" aca="1" ref="DV196" ca="1">IF(RESET,0,IF(LOAD_ROM,ROM!DV57,IF(AND(MMU_CLK,MMU_MEMW,CELL("address",DV196)=CELL("address",OFFSET(RAM0,MMU_RAM_X,MMU_RAM_Y))),MMU_VAL,DV196)))</f>
        <v>0</v>
      </c>
      <c r="DW196" s="50">
        <f t="array" aca="1" ref="DW196" ca="1">IF(RESET,0,IF(LOAD_ROM,ROM!DW57,IF(AND(MMU_CLK,MMU_MEMW,CELL("address",DW196)=CELL("address",OFFSET(RAM0,MMU_RAM_X,MMU_RAM_Y))),MMU_VAL,DW196)))</f>
        <v>0</v>
      </c>
      <c r="DX196" s="50">
        <f t="array" aca="1" ref="DX196" ca="1">IF(RESET,0,IF(LOAD_ROM,ROM!DX57,IF(AND(MMU_CLK,MMU_MEMW,CELL("address",DX196)=CELL("address",OFFSET(RAM0,MMU_RAM_X,MMU_RAM_Y))),MMU_VAL,DX196)))</f>
        <v>0</v>
      </c>
    </row>
    <row r="197" spans="1:128" x14ac:dyDescent="0.35">
      <c r="A197" s="50">
        <f t="array" aca="1" ref="A197" ca="1">IF(RESET,0,IF(LOAD_ROM,ROM!A58,IF(AND(MMU_CLK,MMU_MEMW,CELL("address",A197)=CELL("address",OFFSET(RAM0,MMU_RAM_X,MMU_RAM_Y))),MMU_VAL,A197)))</f>
        <v>0</v>
      </c>
      <c r="B197" s="50">
        <f t="array" aca="1" ref="B197" ca="1">IF(RESET,0,IF(LOAD_ROM,ROM!B58,IF(AND(MMU_CLK,MMU_MEMW,CELL("address",B197)=CELL("address",OFFSET(RAM0,MMU_RAM_X,MMU_RAM_Y))),MMU_VAL,B197)))</f>
        <v>0</v>
      </c>
      <c r="C197" s="50">
        <f t="array" aca="1" ref="C197" ca="1">IF(RESET,0,IF(LOAD_ROM,ROM!C58,IF(AND(MMU_CLK,MMU_MEMW,CELL("address",C197)=CELL("address",OFFSET(RAM0,MMU_RAM_X,MMU_RAM_Y))),MMU_VAL,C197)))</f>
        <v>0</v>
      </c>
      <c r="D197" s="50">
        <f t="array" aca="1" ref="D197" ca="1">IF(RESET,0,IF(LOAD_ROM,ROM!D58,IF(AND(MMU_CLK,MMU_MEMW,CELL("address",D197)=CELL("address",OFFSET(RAM0,MMU_RAM_X,MMU_RAM_Y))),MMU_VAL,D197)))</f>
        <v>0</v>
      </c>
      <c r="E197" s="50">
        <f t="array" aca="1" ref="E197" ca="1">IF(RESET,0,IF(LOAD_ROM,ROM!E58,IF(AND(MMU_CLK,MMU_MEMW,CELL("address",E197)=CELL("address",OFFSET(RAM0,MMU_RAM_X,MMU_RAM_Y))),MMU_VAL,E197)))</f>
        <v>0</v>
      </c>
      <c r="F197" s="50">
        <f t="array" aca="1" ref="F197" ca="1">IF(RESET,0,IF(LOAD_ROM,ROM!F58,IF(AND(MMU_CLK,MMU_MEMW,CELL("address",F197)=CELL("address",OFFSET(RAM0,MMU_RAM_X,MMU_RAM_Y))),MMU_VAL,F197)))</f>
        <v>0</v>
      </c>
      <c r="G197" s="50">
        <f t="array" aca="1" ref="G197" ca="1">IF(RESET,0,IF(LOAD_ROM,ROM!G58,IF(AND(MMU_CLK,MMU_MEMW,CELL("address",G197)=CELL("address",OFFSET(RAM0,MMU_RAM_X,MMU_RAM_Y))),MMU_VAL,G197)))</f>
        <v>0</v>
      </c>
      <c r="H197" s="50">
        <f t="array" aca="1" ref="H197" ca="1">IF(RESET,0,IF(LOAD_ROM,ROM!H58,IF(AND(MMU_CLK,MMU_MEMW,CELL("address",H197)=CELL("address",OFFSET(RAM0,MMU_RAM_X,MMU_RAM_Y))),MMU_VAL,H197)))</f>
        <v>0</v>
      </c>
      <c r="I197" s="50">
        <f t="array" aca="1" ref="I197" ca="1">IF(RESET,0,IF(LOAD_ROM,ROM!I58,IF(AND(MMU_CLK,MMU_MEMW,CELL("address",I197)=CELL("address",OFFSET(RAM0,MMU_RAM_X,MMU_RAM_Y))),MMU_VAL,I197)))</f>
        <v>0</v>
      </c>
      <c r="J197" s="50">
        <f t="array" aca="1" ref="J197" ca="1">IF(RESET,0,IF(LOAD_ROM,ROM!J58,IF(AND(MMU_CLK,MMU_MEMW,CELL("address",J197)=CELL("address",OFFSET(RAM0,MMU_RAM_X,MMU_RAM_Y))),MMU_VAL,J197)))</f>
        <v>0</v>
      </c>
      <c r="K197" s="50">
        <f t="array" aca="1" ref="K197" ca="1">IF(RESET,0,IF(LOAD_ROM,ROM!K58,IF(AND(MMU_CLK,MMU_MEMW,CELL("address",K197)=CELL("address",OFFSET(RAM0,MMU_RAM_X,MMU_RAM_Y))),MMU_VAL,K197)))</f>
        <v>0</v>
      </c>
      <c r="L197" s="50">
        <f t="array" aca="1" ref="L197" ca="1">IF(RESET,0,IF(LOAD_ROM,ROM!L58,IF(AND(MMU_CLK,MMU_MEMW,CELL("address",L197)=CELL("address",OFFSET(RAM0,MMU_RAM_X,MMU_RAM_Y))),MMU_VAL,L197)))</f>
        <v>0</v>
      </c>
      <c r="M197" s="50">
        <f t="array" aca="1" ref="M197" ca="1">IF(RESET,0,IF(LOAD_ROM,ROM!M58,IF(AND(MMU_CLK,MMU_MEMW,CELL("address",M197)=CELL("address",OFFSET(RAM0,MMU_RAM_X,MMU_RAM_Y))),MMU_VAL,M197)))</f>
        <v>0</v>
      </c>
      <c r="N197" s="50">
        <f t="array" aca="1" ref="N197" ca="1">IF(RESET,0,IF(LOAD_ROM,ROM!N58,IF(AND(MMU_CLK,MMU_MEMW,CELL("address",N197)=CELL("address",OFFSET(RAM0,MMU_RAM_X,MMU_RAM_Y))),MMU_VAL,N197)))</f>
        <v>0</v>
      </c>
      <c r="O197" s="50">
        <f t="array" aca="1" ref="O197" ca="1">IF(RESET,0,IF(LOAD_ROM,ROM!O58,IF(AND(MMU_CLK,MMU_MEMW,CELL("address",O197)=CELL("address",OFFSET(RAM0,MMU_RAM_X,MMU_RAM_Y))),MMU_VAL,O197)))</f>
        <v>0</v>
      </c>
      <c r="P197" s="50">
        <f t="array" aca="1" ref="P197" ca="1">IF(RESET,0,IF(LOAD_ROM,ROM!P58,IF(AND(MMU_CLK,MMU_MEMW,CELL("address",P197)=CELL("address",OFFSET(RAM0,MMU_RAM_X,MMU_RAM_Y))),MMU_VAL,P197)))</f>
        <v>0</v>
      </c>
      <c r="Q197" s="50">
        <f t="array" aca="1" ref="Q197" ca="1">IF(RESET,0,IF(LOAD_ROM,ROM!Q58,IF(AND(MMU_CLK,MMU_MEMW,CELL("address",Q197)=CELL("address",OFFSET(RAM0,MMU_RAM_X,MMU_RAM_Y))),MMU_VAL,Q197)))</f>
        <v>0</v>
      </c>
      <c r="R197" s="50">
        <f t="array" aca="1" ref="R197" ca="1">IF(RESET,0,IF(LOAD_ROM,ROM!R58,IF(AND(MMU_CLK,MMU_MEMW,CELL("address",R197)=CELL("address",OFFSET(RAM0,MMU_RAM_X,MMU_RAM_Y))),MMU_VAL,R197)))</f>
        <v>0</v>
      </c>
      <c r="S197" s="50">
        <f t="array" aca="1" ref="S197" ca="1">IF(RESET,0,IF(LOAD_ROM,ROM!S58,IF(AND(MMU_CLK,MMU_MEMW,CELL("address",S197)=CELL("address",OFFSET(RAM0,MMU_RAM_X,MMU_RAM_Y))),MMU_VAL,S197)))</f>
        <v>0</v>
      </c>
      <c r="T197" s="50">
        <f t="array" aca="1" ref="T197" ca="1">IF(RESET,0,IF(LOAD_ROM,ROM!T58,IF(AND(MMU_CLK,MMU_MEMW,CELL("address",T197)=CELL("address",OFFSET(RAM0,MMU_RAM_X,MMU_RAM_Y))),MMU_VAL,T197)))</f>
        <v>0</v>
      </c>
      <c r="U197" s="50">
        <f t="array" aca="1" ref="U197" ca="1">IF(RESET,0,IF(LOAD_ROM,ROM!U58,IF(AND(MMU_CLK,MMU_MEMW,CELL("address",U197)=CELL("address",OFFSET(RAM0,MMU_RAM_X,MMU_RAM_Y))),MMU_VAL,U197)))</f>
        <v>0</v>
      </c>
      <c r="V197" s="50">
        <f t="array" aca="1" ref="V197" ca="1">IF(RESET,0,IF(LOAD_ROM,ROM!V58,IF(AND(MMU_CLK,MMU_MEMW,CELL("address",V197)=CELL("address",OFFSET(RAM0,MMU_RAM_X,MMU_RAM_Y))),MMU_VAL,V197)))</f>
        <v>0</v>
      </c>
      <c r="W197" s="50">
        <f t="array" aca="1" ref="W197" ca="1">IF(RESET,0,IF(LOAD_ROM,ROM!W58,IF(AND(MMU_CLK,MMU_MEMW,CELL("address",W197)=CELL("address",OFFSET(RAM0,MMU_RAM_X,MMU_RAM_Y))),MMU_VAL,W197)))</f>
        <v>0</v>
      </c>
      <c r="X197" s="50">
        <f t="array" aca="1" ref="X197" ca="1">IF(RESET,0,IF(LOAD_ROM,ROM!X58,IF(AND(MMU_CLK,MMU_MEMW,CELL("address",X197)=CELL("address",OFFSET(RAM0,MMU_RAM_X,MMU_RAM_Y))),MMU_VAL,X197)))</f>
        <v>0</v>
      </c>
      <c r="Y197" s="50">
        <f t="array" aca="1" ref="Y197" ca="1">IF(RESET,0,IF(LOAD_ROM,ROM!Y58,IF(AND(MMU_CLK,MMU_MEMW,CELL("address",Y197)=CELL("address",OFFSET(RAM0,MMU_RAM_X,MMU_RAM_Y))),MMU_VAL,Y197)))</f>
        <v>0</v>
      </c>
      <c r="Z197" s="50">
        <f t="array" aca="1" ref="Z197" ca="1">IF(RESET,0,IF(LOAD_ROM,ROM!Z58,IF(AND(MMU_CLK,MMU_MEMW,CELL("address",Z197)=CELL("address",OFFSET(RAM0,MMU_RAM_X,MMU_RAM_Y))),MMU_VAL,Z197)))</f>
        <v>0</v>
      </c>
      <c r="AA197" s="50">
        <f t="array" aca="1" ref="AA197" ca="1">IF(RESET,0,IF(LOAD_ROM,ROM!AA58,IF(AND(MMU_CLK,MMU_MEMW,CELL("address",AA197)=CELL("address",OFFSET(RAM0,MMU_RAM_X,MMU_RAM_Y))),MMU_VAL,AA197)))</f>
        <v>0</v>
      </c>
      <c r="AB197" s="50">
        <f t="array" aca="1" ref="AB197" ca="1">IF(RESET,0,IF(LOAD_ROM,ROM!AB58,IF(AND(MMU_CLK,MMU_MEMW,CELL("address",AB197)=CELL("address",OFFSET(RAM0,MMU_RAM_X,MMU_RAM_Y))),MMU_VAL,AB197)))</f>
        <v>0</v>
      </c>
      <c r="AC197" s="50">
        <f t="array" aca="1" ref="AC197" ca="1">IF(RESET,0,IF(LOAD_ROM,ROM!AC58,IF(AND(MMU_CLK,MMU_MEMW,CELL("address",AC197)=CELL("address",OFFSET(RAM0,MMU_RAM_X,MMU_RAM_Y))),MMU_VAL,AC197)))</f>
        <v>0</v>
      </c>
      <c r="AD197" s="50">
        <f t="array" aca="1" ref="AD197" ca="1">IF(RESET,0,IF(LOAD_ROM,ROM!AD58,IF(AND(MMU_CLK,MMU_MEMW,CELL("address",AD197)=CELL("address",OFFSET(RAM0,MMU_RAM_X,MMU_RAM_Y))),MMU_VAL,AD197)))</f>
        <v>0</v>
      </c>
      <c r="AE197" s="50">
        <f t="array" aca="1" ref="AE197" ca="1">IF(RESET,0,IF(LOAD_ROM,ROM!AE58,IF(AND(MMU_CLK,MMU_MEMW,CELL("address",AE197)=CELL("address",OFFSET(RAM0,MMU_RAM_X,MMU_RAM_Y))),MMU_VAL,AE197)))</f>
        <v>0</v>
      </c>
      <c r="AF197" s="50">
        <f t="array" aca="1" ref="AF197" ca="1">IF(RESET,0,IF(LOAD_ROM,ROM!AF58,IF(AND(MMU_CLK,MMU_MEMW,CELL("address",AF197)=CELL("address",OFFSET(RAM0,MMU_RAM_X,MMU_RAM_Y))),MMU_VAL,AF197)))</f>
        <v>0</v>
      </c>
      <c r="AG197" s="50">
        <f t="array" aca="1" ref="AG197" ca="1">IF(RESET,0,IF(LOAD_ROM,ROM!AG58,IF(AND(MMU_CLK,MMU_MEMW,CELL("address",AG197)=CELL("address",OFFSET(RAM0,MMU_RAM_X,MMU_RAM_Y))),MMU_VAL,AG197)))</f>
        <v>0</v>
      </c>
      <c r="AH197" s="50">
        <f t="array" aca="1" ref="AH197" ca="1">IF(RESET,0,IF(LOAD_ROM,ROM!AH58,IF(AND(MMU_CLK,MMU_MEMW,CELL("address",AH197)=CELL("address",OFFSET(RAM0,MMU_RAM_X,MMU_RAM_Y))),MMU_VAL,AH197)))</f>
        <v>0</v>
      </c>
      <c r="AI197" s="50">
        <f t="array" aca="1" ref="AI197" ca="1">IF(RESET,0,IF(LOAD_ROM,ROM!AI58,IF(AND(MMU_CLK,MMU_MEMW,CELL("address",AI197)=CELL("address",OFFSET(RAM0,MMU_RAM_X,MMU_RAM_Y))),MMU_VAL,AI197)))</f>
        <v>0</v>
      </c>
      <c r="AJ197" s="50">
        <f t="array" aca="1" ref="AJ197" ca="1">IF(RESET,0,IF(LOAD_ROM,ROM!AJ58,IF(AND(MMU_CLK,MMU_MEMW,CELL("address",AJ197)=CELL("address",OFFSET(RAM0,MMU_RAM_X,MMU_RAM_Y))),MMU_VAL,AJ197)))</f>
        <v>0</v>
      </c>
      <c r="AK197" s="50">
        <f t="array" aca="1" ref="AK197" ca="1">IF(RESET,0,IF(LOAD_ROM,ROM!AK58,IF(AND(MMU_CLK,MMU_MEMW,CELL("address",AK197)=CELL("address",OFFSET(RAM0,MMU_RAM_X,MMU_RAM_Y))),MMU_VAL,AK197)))</f>
        <v>0</v>
      </c>
      <c r="AL197" s="50">
        <f t="array" aca="1" ref="AL197" ca="1">IF(RESET,0,IF(LOAD_ROM,ROM!AL58,IF(AND(MMU_CLK,MMU_MEMW,CELL("address",AL197)=CELL("address",OFFSET(RAM0,MMU_RAM_X,MMU_RAM_Y))),MMU_VAL,AL197)))</f>
        <v>0</v>
      </c>
      <c r="AM197" s="50">
        <f t="array" aca="1" ref="AM197" ca="1">IF(RESET,0,IF(LOAD_ROM,ROM!AM58,IF(AND(MMU_CLK,MMU_MEMW,CELL("address",AM197)=CELL("address",OFFSET(RAM0,MMU_RAM_X,MMU_RAM_Y))),MMU_VAL,AM197)))</f>
        <v>0</v>
      </c>
      <c r="AN197" s="50">
        <f t="array" aca="1" ref="AN197" ca="1">IF(RESET,0,IF(LOAD_ROM,ROM!AN58,IF(AND(MMU_CLK,MMU_MEMW,CELL("address",AN197)=CELL("address",OFFSET(RAM0,MMU_RAM_X,MMU_RAM_Y))),MMU_VAL,AN197)))</f>
        <v>0</v>
      </c>
      <c r="AO197" s="50">
        <f t="array" aca="1" ref="AO197" ca="1">IF(RESET,0,IF(LOAD_ROM,ROM!AO58,IF(AND(MMU_CLK,MMU_MEMW,CELL("address",AO197)=CELL("address",OFFSET(RAM0,MMU_RAM_X,MMU_RAM_Y))),MMU_VAL,AO197)))</f>
        <v>0</v>
      </c>
      <c r="AP197" s="50">
        <f t="array" aca="1" ref="AP197" ca="1">IF(RESET,0,IF(LOAD_ROM,ROM!AP58,IF(AND(MMU_CLK,MMU_MEMW,CELL("address",AP197)=CELL("address",OFFSET(RAM0,MMU_RAM_X,MMU_RAM_Y))),MMU_VAL,AP197)))</f>
        <v>0</v>
      </c>
      <c r="AQ197" s="50">
        <f t="array" aca="1" ref="AQ197" ca="1">IF(RESET,0,IF(LOAD_ROM,ROM!AQ58,IF(AND(MMU_CLK,MMU_MEMW,CELL("address",AQ197)=CELL("address",OFFSET(RAM0,MMU_RAM_X,MMU_RAM_Y))),MMU_VAL,AQ197)))</f>
        <v>0</v>
      </c>
      <c r="AR197" s="50">
        <f t="array" aca="1" ref="AR197" ca="1">IF(RESET,0,IF(LOAD_ROM,ROM!AR58,IF(AND(MMU_CLK,MMU_MEMW,CELL("address",AR197)=CELL("address",OFFSET(RAM0,MMU_RAM_X,MMU_RAM_Y))),MMU_VAL,AR197)))</f>
        <v>0</v>
      </c>
      <c r="AS197" s="50">
        <f t="array" aca="1" ref="AS197" ca="1">IF(RESET,0,IF(LOAD_ROM,ROM!AS58,IF(AND(MMU_CLK,MMU_MEMW,CELL("address",AS197)=CELL("address",OFFSET(RAM0,MMU_RAM_X,MMU_RAM_Y))),MMU_VAL,AS197)))</f>
        <v>0</v>
      </c>
      <c r="AT197" s="50">
        <f t="array" aca="1" ref="AT197" ca="1">IF(RESET,0,IF(LOAD_ROM,ROM!AT58,IF(AND(MMU_CLK,MMU_MEMW,CELL("address",AT197)=CELL("address",OFFSET(RAM0,MMU_RAM_X,MMU_RAM_Y))),MMU_VAL,AT197)))</f>
        <v>0</v>
      </c>
      <c r="AU197" s="50">
        <f t="array" aca="1" ref="AU197" ca="1">IF(RESET,0,IF(LOAD_ROM,ROM!AU58,IF(AND(MMU_CLK,MMU_MEMW,CELL("address",AU197)=CELL("address",OFFSET(RAM0,MMU_RAM_X,MMU_RAM_Y))),MMU_VAL,AU197)))</f>
        <v>0</v>
      </c>
      <c r="AV197" s="50">
        <f t="array" aca="1" ref="AV197" ca="1">IF(RESET,0,IF(LOAD_ROM,ROM!AV58,IF(AND(MMU_CLK,MMU_MEMW,CELL("address",AV197)=CELL("address",OFFSET(RAM0,MMU_RAM_X,MMU_RAM_Y))),MMU_VAL,AV197)))</f>
        <v>0</v>
      </c>
      <c r="AW197" s="50">
        <f t="array" aca="1" ref="AW197" ca="1">IF(RESET,0,IF(LOAD_ROM,ROM!AW58,IF(AND(MMU_CLK,MMU_MEMW,CELL("address",AW197)=CELL("address",OFFSET(RAM0,MMU_RAM_X,MMU_RAM_Y))),MMU_VAL,AW197)))</f>
        <v>0</v>
      </c>
      <c r="AX197" s="50">
        <f t="array" aca="1" ref="AX197" ca="1">IF(RESET,0,IF(LOAD_ROM,ROM!AX58,IF(AND(MMU_CLK,MMU_MEMW,CELL("address",AX197)=CELL("address",OFFSET(RAM0,MMU_RAM_X,MMU_RAM_Y))),MMU_VAL,AX197)))</f>
        <v>0</v>
      </c>
      <c r="AY197" s="50">
        <f t="array" aca="1" ref="AY197" ca="1">IF(RESET,0,IF(LOAD_ROM,ROM!AY58,IF(AND(MMU_CLK,MMU_MEMW,CELL("address",AY197)=CELL("address",OFFSET(RAM0,MMU_RAM_X,MMU_RAM_Y))),MMU_VAL,AY197)))</f>
        <v>0</v>
      </c>
      <c r="AZ197" s="50">
        <f t="array" aca="1" ref="AZ197" ca="1">IF(RESET,0,IF(LOAD_ROM,ROM!AZ58,IF(AND(MMU_CLK,MMU_MEMW,CELL("address",AZ197)=CELL("address",OFFSET(RAM0,MMU_RAM_X,MMU_RAM_Y))),MMU_VAL,AZ197)))</f>
        <v>0</v>
      </c>
      <c r="BA197" s="50">
        <f t="array" aca="1" ref="BA197" ca="1">IF(RESET,0,IF(LOAD_ROM,ROM!BA58,IF(AND(MMU_CLK,MMU_MEMW,CELL("address",BA197)=CELL("address",OFFSET(RAM0,MMU_RAM_X,MMU_RAM_Y))),MMU_VAL,BA197)))</f>
        <v>0</v>
      </c>
      <c r="BB197" s="50">
        <f t="array" aca="1" ref="BB197" ca="1">IF(RESET,0,IF(LOAD_ROM,ROM!BB58,IF(AND(MMU_CLK,MMU_MEMW,CELL("address",BB197)=CELL("address",OFFSET(RAM0,MMU_RAM_X,MMU_RAM_Y))),MMU_VAL,BB197)))</f>
        <v>0</v>
      </c>
      <c r="BC197" s="50">
        <f t="array" aca="1" ref="BC197" ca="1">IF(RESET,0,IF(LOAD_ROM,ROM!BC58,IF(AND(MMU_CLK,MMU_MEMW,CELL("address",BC197)=CELL("address",OFFSET(RAM0,MMU_RAM_X,MMU_RAM_Y))),MMU_VAL,BC197)))</f>
        <v>0</v>
      </c>
      <c r="BD197" s="50">
        <f t="array" aca="1" ref="BD197" ca="1">IF(RESET,0,IF(LOAD_ROM,ROM!BD58,IF(AND(MMU_CLK,MMU_MEMW,CELL("address",BD197)=CELL("address",OFFSET(RAM0,MMU_RAM_X,MMU_RAM_Y))),MMU_VAL,BD197)))</f>
        <v>0</v>
      </c>
      <c r="BE197" s="50">
        <f t="array" aca="1" ref="BE197" ca="1">IF(RESET,0,IF(LOAD_ROM,ROM!BE58,IF(AND(MMU_CLK,MMU_MEMW,CELL("address",BE197)=CELL("address",OFFSET(RAM0,MMU_RAM_X,MMU_RAM_Y))),MMU_VAL,BE197)))</f>
        <v>0</v>
      </c>
      <c r="BF197" s="50">
        <f t="array" aca="1" ref="BF197" ca="1">IF(RESET,0,IF(LOAD_ROM,ROM!BF58,IF(AND(MMU_CLK,MMU_MEMW,CELL("address",BF197)=CELL("address",OFFSET(RAM0,MMU_RAM_X,MMU_RAM_Y))),MMU_VAL,BF197)))</f>
        <v>0</v>
      </c>
      <c r="BG197" s="50">
        <f t="array" aca="1" ref="BG197" ca="1">IF(RESET,0,IF(LOAD_ROM,ROM!BG58,IF(AND(MMU_CLK,MMU_MEMW,CELL("address",BG197)=CELL("address",OFFSET(RAM0,MMU_RAM_X,MMU_RAM_Y))),MMU_VAL,BG197)))</f>
        <v>0</v>
      </c>
      <c r="BH197" s="50">
        <f t="array" aca="1" ref="BH197" ca="1">IF(RESET,0,IF(LOAD_ROM,ROM!BH58,IF(AND(MMU_CLK,MMU_MEMW,CELL("address",BH197)=CELL("address",OFFSET(RAM0,MMU_RAM_X,MMU_RAM_Y))),MMU_VAL,BH197)))</f>
        <v>0</v>
      </c>
      <c r="BI197" s="50">
        <f t="array" aca="1" ref="BI197" ca="1">IF(RESET,0,IF(LOAD_ROM,ROM!BI58,IF(AND(MMU_CLK,MMU_MEMW,CELL("address",BI197)=CELL("address",OFFSET(RAM0,MMU_RAM_X,MMU_RAM_Y))),MMU_VAL,BI197)))</f>
        <v>0</v>
      </c>
      <c r="BJ197" s="50">
        <f t="array" aca="1" ref="BJ197" ca="1">IF(RESET,0,IF(LOAD_ROM,ROM!BJ58,IF(AND(MMU_CLK,MMU_MEMW,CELL("address",BJ197)=CELL("address",OFFSET(RAM0,MMU_RAM_X,MMU_RAM_Y))),MMU_VAL,BJ197)))</f>
        <v>0</v>
      </c>
      <c r="BK197" s="50">
        <f t="array" aca="1" ref="BK197" ca="1">IF(RESET,0,IF(LOAD_ROM,ROM!BK58,IF(AND(MMU_CLK,MMU_MEMW,CELL("address",BK197)=CELL("address",OFFSET(RAM0,MMU_RAM_X,MMU_RAM_Y))),MMU_VAL,BK197)))</f>
        <v>0</v>
      </c>
      <c r="BL197" s="50">
        <f t="array" aca="1" ref="BL197" ca="1">IF(RESET,0,IF(LOAD_ROM,ROM!BL58,IF(AND(MMU_CLK,MMU_MEMW,CELL("address",BL197)=CELL("address",OFFSET(RAM0,MMU_RAM_X,MMU_RAM_Y))),MMU_VAL,BL197)))</f>
        <v>0</v>
      </c>
      <c r="BM197" s="50">
        <f t="array" aca="1" ref="BM197" ca="1">IF(RESET,0,IF(LOAD_ROM,ROM!BM58,IF(AND(MMU_CLK,MMU_MEMW,CELL("address",BM197)=CELL("address",OFFSET(RAM0,MMU_RAM_X,MMU_RAM_Y))),MMU_VAL,BM197)))</f>
        <v>0</v>
      </c>
      <c r="BN197" s="50">
        <f t="array" aca="1" ref="BN197" ca="1">IF(RESET,0,IF(LOAD_ROM,ROM!BN58,IF(AND(MMU_CLK,MMU_MEMW,CELL("address",BN197)=CELL("address",OFFSET(RAM0,MMU_RAM_X,MMU_RAM_Y))),MMU_VAL,BN197)))</f>
        <v>0</v>
      </c>
      <c r="BO197" s="50">
        <f t="array" aca="1" ref="BO197" ca="1">IF(RESET,0,IF(LOAD_ROM,ROM!BO58,IF(AND(MMU_CLK,MMU_MEMW,CELL("address",BO197)=CELL("address",OFFSET(RAM0,MMU_RAM_X,MMU_RAM_Y))),MMU_VAL,BO197)))</f>
        <v>0</v>
      </c>
      <c r="BP197" s="50">
        <f t="array" aca="1" ref="BP197" ca="1">IF(RESET,0,IF(LOAD_ROM,ROM!BP58,IF(AND(MMU_CLK,MMU_MEMW,CELL("address",BP197)=CELL("address",OFFSET(RAM0,MMU_RAM_X,MMU_RAM_Y))),MMU_VAL,BP197)))</f>
        <v>0</v>
      </c>
      <c r="BQ197" s="50">
        <f t="array" aca="1" ref="BQ197" ca="1">IF(RESET,0,IF(LOAD_ROM,ROM!BQ58,IF(AND(MMU_CLK,MMU_MEMW,CELL("address",BQ197)=CELL("address",OFFSET(RAM0,MMU_RAM_X,MMU_RAM_Y))),MMU_VAL,BQ197)))</f>
        <v>0</v>
      </c>
      <c r="BR197" s="50">
        <f t="array" aca="1" ref="BR197" ca="1">IF(RESET,0,IF(LOAD_ROM,ROM!BR58,IF(AND(MMU_CLK,MMU_MEMW,CELL("address",BR197)=CELL("address",OFFSET(RAM0,MMU_RAM_X,MMU_RAM_Y))),MMU_VAL,BR197)))</f>
        <v>0</v>
      </c>
      <c r="BS197" s="50">
        <f t="array" aca="1" ref="BS197" ca="1">IF(RESET,0,IF(LOAD_ROM,ROM!BS58,IF(AND(MMU_CLK,MMU_MEMW,CELL("address",BS197)=CELL("address",OFFSET(RAM0,MMU_RAM_X,MMU_RAM_Y))),MMU_VAL,BS197)))</f>
        <v>0</v>
      </c>
      <c r="BT197" s="50">
        <f t="array" aca="1" ref="BT197" ca="1">IF(RESET,0,IF(LOAD_ROM,ROM!BT58,IF(AND(MMU_CLK,MMU_MEMW,CELL("address",BT197)=CELL("address",OFFSET(RAM0,MMU_RAM_X,MMU_RAM_Y))),MMU_VAL,BT197)))</f>
        <v>0</v>
      </c>
      <c r="BU197" s="50">
        <f t="array" aca="1" ref="BU197" ca="1">IF(RESET,0,IF(LOAD_ROM,ROM!BU58,IF(AND(MMU_CLK,MMU_MEMW,CELL("address",BU197)=CELL("address",OFFSET(RAM0,MMU_RAM_X,MMU_RAM_Y))),MMU_VAL,BU197)))</f>
        <v>0</v>
      </c>
      <c r="BV197" s="50">
        <f t="array" aca="1" ref="BV197" ca="1">IF(RESET,0,IF(LOAD_ROM,ROM!BV58,IF(AND(MMU_CLK,MMU_MEMW,CELL("address",BV197)=CELL("address",OFFSET(RAM0,MMU_RAM_X,MMU_RAM_Y))),MMU_VAL,BV197)))</f>
        <v>0</v>
      </c>
      <c r="BW197" s="50">
        <f t="array" aca="1" ref="BW197" ca="1">IF(RESET,0,IF(LOAD_ROM,ROM!BW58,IF(AND(MMU_CLK,MMU_MEMW,CELL("address",BW197)=CELL("address",OFFSET(RAM0,MMU_RAM_X,MMU_RAM_Y))),MMU_VAL,BW197)))</f>
        <v>0</v>
      </c>
      <c r="BX197" s="50">
        <f t="array" aca="1" ref="BX197" ca="1">IF(RESET,0,IF(LOAD_ROM,ROM!BX58,IF(AND(MMU_CLK,MMU_MEMW,CELL("address",BX197)=CELL("address",OFFSET(RAM0,MMU_RAM_X,MMU_RAM_Y))),MMU_VAL,BX197)))</f>
        <v>0</v>
      </c>
      <c r="BY197" s="50">
        <f t="array" aca="1" ref="BY197" ca="1">IF(RESET,0,IF(LOAD_ROM,ROM!BY58,IF(AND(MMU_CLK,MMU_MEMW,CELL("address",BY197)=CELL("address",OFFSET(RAM0,MMU_RAM_X,MMU_RAM_Y))),MMU_VAL,BY197)))</f>
        <v>0</v>
      </c>
      <c r="BZ197" s="50">
        <f t="array" aca="1" ref="BZ197" ca="1">IF(RESET,0,IF(LOAD_ROM,ROM!BZ58,IF(AND(MMU_CLK,MMU_MEMW,CELL("address",BZ197)=CELL("address",OFFSET(RAM0,MMU_RAM_X,MMU_RAM_Y))),MMU_VAL,BZ197)))</f>
        <v>0</v>
      </c>
      <c r="CA197" s="50">
        <f t="array" aca="1" ref="CA197" ca="1">IF(RESET,0,IF(LOAD_ROM,ROM!CA58,IF(AND(MMU_CLK,MMU_MEMW,CELL("address",CA197)=CELL("address",OFFSET(RAM0,MMU_RAM_X,MMU_RAM_Y))),MMU_VAL,CA197)))</f>
        <v>0</v>
      </c>
      <c r="CB197" s="50">
        <f t="array" aca="1" ref="CB197" ca="1">IF(RESET,0,IF(LOAD_ROM,ROM!CB58,IF(AND(MMU_CLK,MMU_MEMW,CELL("address",CB197)=CELL("address",OFFSET(RAM0,MMU_RAM_X,MMU_RAM_Y))),MMU_VAL,CB197)))</f>
        <v>0</v>
      </c>
      <c r="CC197" s="50">
        <f t="array" aca="1" ref="CC197" ca="1">IF(RESET,0,IF(LOAD_ROM,ROM!CC58,IF(AND(MMU_CLK,MMU_MEMW,CELL("address",CC197)=CELL("address",OFFSET(RAM0,MMU_RAM_X,MMU_RAM_Y))),MMU_VAL,CC197)))</f>
        <v>0</v>
      </c>
      <c r="CD197" s="50">
        <f t="array" aca="1" ref="CD197" ca="1">IF(RESET,0,IF(LOAD_ROM,ROM!CD58,IF(AND(MMU_CLK,MMU_MEMW,CELL("address",CD197)=CELL("address",OFFSET(RAM0,MMU_RAM_X,MMU_RAM_Y))),MMU_VAL,CD197)))</f>
        <v>0</v>
      </c>
      <c r="CE197" s="50">
        <f t="array" aca="1" ref="CE197" ca="1">IF(RESET,0,IF(LOAD_ROM,ROM!CE58,IF(AND(MMU_CLK,MMU_MEMW,CELL("address",CE197)=CELL("address",OFFSET(RAM0,MMU_RAM_X,MMU_RAM_Y))),MMU_VAL,CE197)))</f>
        <v>0</v>
      </c>
      <c r="CF197" s="50">
        <f t="array" aca="1" ref="CF197" ca="1">IF(RESET,0,IF(LOAD_ROM,ROM!CF58,IF(AND(MMU_CLK,MMU_MEMW,CELL("address",CF197)=CELL("address",OFFSET(RAM0,MMU_RAM_X,MMU_RAM_Y))),MMU_VAL,CF197)))</f>
        <v>0</v>
      </c>
      <c r="CG197" s="50">
        <f t="array" aca="1" ref="CG197" ca="1">IF(RESET,0,IF(LOAD_ROM,ROM!CG58,IF(AND(MMU_CLK,MMU_MEMW,CELL("address",CG197)=CELL("address",OFFSET(RAM0,MMU_RAM_X,MMU_RAM_Y))),MMU_VAL,CG197)))</f>
        <v>0</v>
      </c>
      <c r="CH197" s="50">
        <f t="array" aca="1" ref="CH197" ca="1">IF(RESET,0,IF(LOAD_ROM,ROM!CH58,IF(AND(MMU_CLK,MMU_MEMW,CELL("address",CH197)=CELL("address",OFFSET(RAM0,MMU_RAM_X,MMU_RAM_Y))),MMU_VAL,CH197)))</f>
        <v>0</v>
      </c>
      <c r="CI197" s="50">
        <f t="array" aca="1" ref="CI197" ca="1">IF(RESET,0,IF(LOAD_ROM,ROM!CI58,IF(AND(MMU_CLK,MMU_MEMW,CELL("address",CI197)=CELL("address",OFFSET(RAM0,MMU_RAM_X,MMU_RAM_Y))),MMU_VAL,CI197)))</f>
        <v>0</v>
      </c>
      <c r="CJ197" s="50">
        <f t="array" aca="1" ref="CJ197" ca="1">IF(RESET,0,IF(LOAD_ROM,ROM!CJ58,IF(AND(MMU_CLK,MMU_MEMW,CELL("address",CJ197)=CELL("address",OFFSET(RAM0,MMU_RAM_X,MMU_RAM_Y))),MMU_VAL,CJ197)))</f>
        <v>0</v>
      </c>
      <c r="CK197" s="50">
        <f t="array" aca="1" ref="CK197" ca="1">IF(RESET,0,IF(LOAD_ROM,ROM!CK58,IF(AND(MMU_CLK,MMU_MEMW,CELL("address",CK197)=CELL("address",OFFSET(RAM0,MMU_RAM_X,MMU_RAM_Y))),MMU_VAL,CK197)))</f>
        <v>0</v>
      </c>
      <c r="CL197" s="50">
        <f t="array" aca="1" ref="CL197" ca="1">IF(RESET,0,IF(LOAD_ROM,ROM!CL58,IF(AND(MMU_CLK,MMU_MEMW,CELL("address",CL197)=CELL("address",OFFSET(RAM0,MMU_RAM_X,MMU_RAM_Y))),MMU_VAL,CL197)))</f>
        <v>0</v>
      </c>
      <c r="CM197" s="50">
        <f t="array" aca="1" ref="CM197" ca="1">IF(RESET,0,IF(LOAD_ROM,ROM!CM58,IF(AND(MMU_CLK,MMU_MEMW,CELL("address",CM197)=CELL("address",OFFSET(RAM0,MMU_RAM_X,MMU_RAM_Y))),MMU_VAL,CM197)))</f>
        <v>0</v>
      </c>
      <c r="CN197" s="50">
        <f t="array" aca="1" ref="CN197" ca="1">IF(RESET,0,IF(LOAD_ROM,ROM!CN58,IF(AND(MMU_CLK,MMU_MEMW,CELL("address",CN197)=CELL("address",OFFSET(RAM0,MMU_RAM_X,MMU_RAM_Y))),MMU_VAL,CN197)))</f>
        <v>0</v>
      </c>
      <c r="CO197" s="50">
        <f t="array" aca="1" ref="CO197" ca="1">IF(RESET,0,IF(LOAD_ROM,ROM!CO58,IF(AND(MMU_CLK,MMU_MEMW,CELL("address",CO197)=CELL("address",OFFSET(RAM0,MMU_RAM_X,MMU_RAM_Y))),MMU_VAL,CO197)))</f>
        <v>0</v>
      </c>
      <c r="CP197" s="50">
        <f t="array" aca="1" ref="CP197" ca="1">IF(RESET,0,IF(LOAD_ROM,ROM!CP58,IF(AND(MMU_CLK,MMU_MEMW,CELL("address",CP197)=CELL("address",OFFSET(RAM0,MMU_RAM_X,MMU_RAM_Y))),MMU_VAL,CP197)))</f>
        <v>0</v>
      </c>
      <c r="CQ197" s="50">
        <f t="array" aca="1" ref="CQ197" ca="1">IF(RESET,0,IF(LOAD_ROM,ROM!CQ58,IF(AND(MMU_CLK,MMU_MEMW,CELL("address",CQ197)=CELL("address",OFFSET(RAM0,MMU_RAM_X,MMU_RAM_Y))),MMU_VAL,CQ197)))</f>
        <v>0</v>
      </c>
      <c r="CR197" s="50">
        <f t="array" aca="1" ref="CR197" ca="1">IF(RESET,0,IF(LOAD_ROM,ROM!CR58,IF(AND(MMU_CLK,MMU_MEMW,CELL("address",CR197)=CELL("address",OFFSET(RAM0,MMU_RAM_X,MMU_RAM_Y))),MMU_VAL,CR197)))</f>
        <v>0</v>
      </c>
      <c r="CS197" s="50">
        <f t="array" aca="1" ref="CS197" ca="1">IF(RESET,0,IF(LOAD_ROM,ROM!CS58,IF(AND(MMU_CLK,MMU_MEMW,CELL("address",CS197)=CELL("address",OFFSET(RAM0,MMU_RAM_X,MMU_RAM_Y))),MMU_VAL,CS197)))</f>
        <v>0</v>
      </c>
      <c r="CT197" s="50">
        <f t="array" aca="1" ref="CT197" ca="1">IF(RESET,0,IF(LOAD_ROM,ROM!CT58,IF(AND(MMU_CLK,MMU_MEMW,CELL("address",CT197)=CELL("address",OFFSET(RAM0,MMU_RAM_X,MMU_RAM_Y))),MMU_VAL,CT197)))</f>
        <v>0</v>
      </c>
      <c r="CU197" s="50">
        <f t="array" aca="1" ref="CU197" ca="1">IF(RESET,0,IF(LOAD_ROM,ROM!CU58,IF(AND(MMU_CLK,MMU_MEMW,CELL("address",CU197)=CELL("address",OFFSET(RAM0,MMU_RAM_X,MMU_RAM_Y))),MMU_VAL,CU197)))</f>
        <v>0</v>
      </c>
      <c r="CV197" s="50">
        <f t="array" aca="1" ref="CV197" ca="1">IF(RESET,0,IF(LOAD_ROM,ROM!CV58,IF(AND(MMU_CLK,MMU_MEMW,CELL("address",CV197)=CELL("address",OFFSET(RAM0,MMU_RAM_X,MMU_RAM_Y))),MMU_VAL,CV197)))</f>
        <v>0</v>
      </c>
      <c r="CW197" s="50">
        <f t="array" aca="1" ref="CW197" ca="1">IF(RESET,0,IF(LOAD_ROM,ROM!CW58,IF(AND(MMU_CLK,MMU_MEMW,CELL("address",CW197)=CELL("address",OFFSET(RAM0,MMU_RAM_X,MMU_RAM_Y))),MMU_VAL,CW197)))</f>
        <v>0</v>
      </c>
      <c r="CX197" s="50">
        <f t="array" aca="1" ref="CX197" ca="1">IF(RESET,0,IF(LOAD_ROM,ROM!CX58,IF(AND(MMU_CLK,MMU_MEMW,CELL("address",CX197)=CELL("address",OFFSET(RAM0,MMU_RAM_X,MMU_RAM_Y))),MMU_VAL,CX197)))</f>
        <v>0</v>
      </c>
      <c r="CY197" s="50">
        <f t="array" aca="1" ref="CY197" ca="1">IF(RESET,0,IF(LOAD_ROM,ROM!CY58,IF(AND(MMU_CLK,MMU_MEMW,CELL("address",CY197)=CELL("address",OFFSET(RAM0,MMU_RAM_X,MMU_RAM_Y))),MMU_VAL,CY197)))</f>
        <v>0</v>
      </c>
      <c r="CZ197" s="50">
        <f t="array" aca="1" ref="CZ197" ca="1">IF(RESET,0,IF(LOAD_ROM,ROM!CZ58,IF(AND(MMU_CLK,MMU_MEMW,CELL("address",CZ197)=CELL("address",OFFSET(RAM0,MMU_RAM_X,MMU_RAM_Y))),MMU_VAL,CZ197)))</f>
        <v>0</v>
      </c>
      <c r="DA197" s="50">
        <f t="array" aca="1" ref="DA197" ca="1">IF(RESET,0,IF(LOAD_ROM,ROM!DA58,IF(AND(MMU_CLK,MMU_MEMW,CELL("address",DA197)=CELL("address",OFFSET(RAM0,MMU_RAM_X,MMU_RAM_Y))),MMU_VAL,DA197)))</f>
        <v>0</v>
      </c>
      <c r="DB197" s="50">
        <f t="array" aca="1" ref="DB197" ca="1">IF(RESET,0,IF(LOAD_ROM,ROM!DB58,IF(AND(MMU_CLK,MMU_MEMW,CELL("address",DB197)=CELL("address",OFFSET(RAM0,MMU_RAM_X,MMU_RAM_Y))),MMU_VAL,DB197)))</f>
        <v>0</v>
      </c>
      <c r="DC197" s="50">
        <f t="array" aca="1" ref="DC197" ca="1">IF(RESET,0,IF(LOAD_ROM,ROM!DC58,IF(AND(MMU_CLK,MMU_MEMW,CELL("address",DC197)=CELL("address",OFFSET(RAM0,MMU_RAM_X,MMU_RAM_Y))),MMU_VAL,DC197)))</f>
        <v>0</v>
      </c>
      <c r="DD197" s="50">
        <f t="array" aca="1" ref="DD197" ca="1">IF(RESET,0,IF(LOAD_ROM,ROM!DD58,IF(AND(MMU_CLK,MMU_MEMW,CELL("address",DD197)=CELL("address",OFFSET(RAM0,MMU_RAM_X,MMU_RAM_Y))),MMU_VAL,DD197)))</f>
        <v>0</v>
      </c>
      <c r="DE197" s="50">
        <f t="array" aca="1" ref="DE197" ca="1">IF(RESET,0,IF(LOAD_ROM,ROM!DE58,IF(AND(MMU_CLK,MMU_MEMW,CELL("address",DE197)=CELL("address",OFFSET(RAM0,MMU_RAM_X,MMU_RAM_Y))),MMU_VAL,DE197)))</f>
        <v>0</v>
      </c>
      <c r="DF197" s="50">
        <f t="array" aca="1" ref="DF197" ca="1">IF(RESET,0,IF(LOAD_ROM,ROM!DF58,IF(AND(MMU_CLK,MMU_MEMW,CELL("address",DF197)=CELL("address",OFFSET(RAM0,MMU_RAM_X,MMU_RAM_Y))),MMU_VAL,DF197)))</f>
        <v>0</v>
      </c>
      <c r="DG197" s="50">
        <f t="array" aca="1" ref="DG197" ca="1">IF(RESET,0,IF(LOAD_ROM,ROM!DG58,IF(AND(MMU_CLK,MMU_MEMW,CELL("address",DG197)=CELL("address",OFFSET(RAM0,MMU_RAM_X,MMU_RAM_Y))),MMU_VAL,DG197)))</f>
        <v>0</v>
      </c>
      <c r="DH197" s="50">
        <f t="array" aca="1" ref="DH197" ca="1">IF(RESET,0,IF(LOAD_ROM,ROM!DH58,IF(AND(MMU_CLK,MMU_MEMW,CELL("address",DH197)=CELL("address",OFFSET(RAM0,MMU_RAM_X,MMU_RAM_Y))),MMU_VAL,DH197)))</f>
        <v>0</v>
      </c>
      <c r="DI197" s="50">
        <f t="array" aca="1" ref="DI197" ca="1">IF(RESET,0,IF(LOAD_ROM,ROM!DI58,IF(AND(MMU_CLK,MMU_MEMW,CELL("address",DI197)=CELL("address",OFFSET(RAM0,MMU_RAM_X,MMU_RAM_Y))),MMU_VAL,DI197)))</f>
        <v>0</v>
      </c>
      <c r="DJ197" s="50">
        <f t="array" aca="1" ref="DJ197" ca="1">IF(RESET,0,IF(LOAD_ROM,ROM!DJ58,IF(AND(MMU_CLK,MMU_MEMW,CELL("address",DJ197)=CELL("address",OFFSET(RAM0,MMU_RAM_X,MMU_RAM_Y))),MMU_VAL,DJ197)))</f>
        <v>0</v>
      </c>
      <c r="DK197" s="50">
        <f t="array" aca="1" ref="DK197" ca="1">IF(RESET,0,IF(LOAD_ROM,ROM!DK58,IF(AND(MMU_CLK,MMU_MEMW,CELL("address",DK197)=CELL("address",OFFSET(RAM0,MMU_RAM_X,MMU_RAM_Y))),MMU_VAL,DK197)))</f>
        <v>0</v>
      </c>
      <c r="DL197" s="50">
        <f t="array" aca="1" ref="DL197" ca="1">IF(RESET,0,IF(LOAD_ROM,ROM!DL58,IF(AND(MMU_CLK,MMU_MEMW,CELL("address",DL197)=CELL("address",OFFSET(RAM0,MMU_RAM_X,MMU_RAM_Y))),MMU_VAL,DL197)))</f>
        <v>0</v>
      </c>
      <c r="DM197" s="50">
        <f t="array" aca="1" ref="DM197" ca="1">IF(RESET,0,IF(LOAD_ROM,ROM!DM58,IF(AND(MMU_CLK,MMU_MEMW,CELL("address",DM197)=CELL("address",OFFSET(RAM0,MMU_RAM_X,MMU_RAM_Y))),MMU_VAL,DM197)))</f>
        <v>0</v>
      </c>
      <c r="DN197" s="50">
        <f t="array" aca="1" ref="DN197" ca="1">IF(RESET,0,IF(LOAD_ROM,ROM!DN58,IF(AND(MMU_CLK,MMU_MEMW,CELL("address",DN197)=CELL("address",OFFSET(RAM0,MMU_RAM_X,MMU_RAM_Y))),MMU_VAL,DN197)))</f>
        <v>0</v>
      </c>
      <c r="DO197" s="50">
        <f t="array" aca="1" ref="DO197" ca="1">IF(RESET,0,IF(LOAD_ROM,ROM!DO58,IF(AND(MMU_CLK,MMU_MEMW,CELL("address",DO197)=CELL("address",OFFSET(RAM0,MMU_RAM_X,MMU_RAM_Y))),MMU_VAL,DO197)))</f>
        <v>0</v>
      </c>
      <c r="DP197" s="50">
        <f t="array" aca="1" ref="DP197" ca="1">IF(RESET,0,IF(LOAD_ROM,ROM!DP58,IF(AND(MMU_CLK,MMU_MEMW,CELL("address",DP197)=CELL("address",OFFSET(RAM0,MMU_RAM_X,MMU_RAM_Y))),MMU_VAL,DP197)))</f>
        <v>0</v>
      </c>
      <c r="DQ197" s="50">
        <f t="array" aca="1" ref="DQ197" ca="1">IF(RESET,0,IF(LOAD_ROM,ROM!DQ58,IF(AND(MMU_CLK,MMU_MEMW,CELL("address",DQ197)=CELL("address",OFFSET(RAM0,MMU_RAM_X,MMU_RAM_Y))),MMU_VAL,DQ197)))</f>
        <v>0</v>
      </c>
      <c r="DR197" s="50">
        <f t="array" aca="1" ref="DR197" ca="1">IF(RESET,0,IF(LOAD_ROM,ROM!DR58,IF(AND(MMU_CLK,MMU_MEMW,CELL("address",DR197)=CELL("address",OFFSET(RAM0,MMU_RAM_X,MMU_RAM_Y))),MMU_VAL,DR197)))</f>
        <v>0</v>
      </c>
      <c r="DS197" s="50">
        <f t="array" aca="1" ref="DS197" ca="1">IF(RESET,0,IF(LOAD_ROM,ROM!DS58,IF(AND(MMU_CLK,MMU_MEMW,CELL("address",DS197)=CELL("address",OFFSET(RAM0,MMU_RAM_X,MMU_RAM_Y))),MMU_VAL,DS197)))</f>
        <v>0</v>
      </c>
      <c r="DT197" s="50">
        <f t="array" aca="1" ref="DT197" ca="1">IF(RESET,0,IF(LOAD_ROM,ROM!DT58,IF(AND(MMU_CLK,MMU_MEMW,CELL("address",DT197)=CELL("address",OFFSET(RAM0,MMU_RAM_X,MMU_RAM_Y))),MMU_VAL,DT197)))</f>
        <v>0</v>
      </c>
      <c r="DU197" s="50">
        <f t="array" aca="1" ref="DU197" ca="1">IF(RESET,0,IF(LOAD_ROM,ROM!DU58,IF(AND(MMU_CLK,MMU_MEMW,CELL("address",DU197)=CELL("address",OFFSET(RAM0,MMU_RAM_X,MMU_RAM_Y))),MMU_VAL,DU197)))</f>
        <v>0</v>
      </c>
      <c r="DV197" s="50">
        <f t="array" aca="1" ref="DV197" ca="1">IF(RESET,0,IF(LOAD_ROM,ROM!DV58,IF(AND(MMU_CLK,MMU_MEMW,CELL("address",DV197)=CELL("address",OFFSET(RAM0,MMU_RAM_X,MMU_RAM_Y))),MMU_VAL,DV197)))</f>
        <v>0</v>
      </c>
      <c r="DW197" s="50">
        <f t="array" aca="1" ref="DW197" ca="1">IF(RESET,0,IF(LOAD_ROM,ROM!DW58,IF(AND(MMU_CLK,MMU_MEMW,CELL("address",DW197)=CELL("address",OFFSET(RAM0,MMU_RAM_X,MMU_RAM_Y))),MMU_VAL,DW197)))</f>
        <v>0</v>
      </c>
      <c r="DX197" s="50">
        <f t="array" aca="1" ref="DX197" ca="1">IF(RESET,0,IF(LOAD_ROM,ROM!DX58,IF(AND(MMU_CLK,MMU_MEMW,CELL("address",DX197)=CELL("address",OFFSET(RAM0,MMU_RAM_X,MMU_RAM_Y))),MMU_VAL,DX197)))</f>
        <v>0</v>
      </c>
    </row>
    <row r="198" spans="1:128" x14ac:dyDescent="0.35">
      <c r="A198" s="50">
        <f t="array" aca="1" ref="A198" ca="1">IF(RESET,0,IF(LOAD_ROM,ROM!A59,IF(AND(MMU_CLK,MMU_MEMW,CELL("address",A198)=CELL("address",OFFSET(RAM0,MMU_RAM_X,MMU_RAM_Y))),MMU_VAL,A198)))</f>
        <v>0</v>
      </c>
      <c r="B198" s="50">
        <f t="array" aca="1" ref="B198" ca="1">IF(RESET,0,IF(LOAD_ROM,ROM!B59,IF(AND(MMU_CLK,MMU_MEMW,CELL("address",B198)=CELL("address",OFFSET(RAM0,MMU_RAM_X,MMU_RAM_Y))),MMU_VAL,B198)))</f>
        <v>0</v>
      </c>
      <c r="C198" s="50">
        <f t="array" aca="1" ref="C198" ca="1">IF(RESET,0,IF(LOAD_ROM,ROM!C59,IF(AND(MMU_CLK,MMU_MEMW,CELL("address",C198)=CELL("address",OFFSET(RAM0,MMU_RAM_X,MMU_RAM_Y))),MMU_VAL,C198)))</f>
        <v>0</v>
      </c>
      <c r="D198" s="50">
        <f t="array" aca="1" ref="D198" ca="1">IF(RESET,0,IF(LOAD_ROM,ROM!D59,IF(AND(MMU_CLK,MMU_MEMW,CELL("address",D198)=CELL("address",OFFSET(RAM0,MMU_RAM_X,MMU_RAM_Y))),MMU_VAL,D198)))</f>
        <v>0</v>
      </c>
      <c r="E198" s="50">
        <f t="array" aca="1" ref="E198" ca="1">IF(RESET,0,IF(LOAD_ROM,ROM!E59,IF(AND(MMU_CLK,MMU_MEMW,CELL("address",E198)=CELL("address",OFFSET(RAM0,MMU_RAM_X,MMU_RAM_Y))),MMU_VAL,E198)))</f>
        <v>0</v>
      </c>
      <c r="F198" s="50">
        <f t="array" aca="1" ref="F198" ca="1">IF(RESET,0,IF(LOAD_ROM,ROM!F59,IF(AND(MMU_CLK,MMU_MEMW,CELL("address",F198)=CELL("address",OFFSET(RAM0,MMU_RAM_X,MMU_RAM_Y))),MMU_VAL,F198)))</f>
        <v>0</v>
      </c>
      <c r="G198" s="50">
        <f t="array" aca="1" ref="G198" ca="1">IF(RESET,0,IF(LOAD_ROM,ROM!G59,IF(AND(MMU_CLK,MMU_MEMW,CELL("address",G198)=CELL("address",OFFSET(RAM0,MMU_RAM_X,MMU_RAM_Y))),MMU_VAL,G198)))</f>
        <v>0</v>
      </c>
      <c r="H198" s="50">
        <f t="array" aca="1" ref="H198" ca="1">IF(RESET,0,IF(LOAD_ROM,ROM!H59,IF(AND(MMU_CLK,MMU_MEMW,CELL("address",H198)=CELL("address",OFFSET(RAM0,MMU_RAM_X,MMU_RAM_Y))),MMU_VAL,H198)))</f>
        <v>0</v>
      </c>
      <c r="I198" s="50">
        <f t="array" aca="1" ref="I198" ca="1">IF(RESET,0,IF(LOAD_ROM,ROM!I59,IF(AND(MMU_CLK,MMU_MEMW,CELL("address",I198)=CELL("address",OFFSET(RAM0,MMU_RAM_X,MMU_RAM_Y))),MMU_VAL,I198)))</f>
        <v>0</v>
      </c>
      <c r="J198" s="50">
        <f t="array" aca="1" ref="J198" ca="1">IF(RESET,0,IF(LOAD_ROM,ROM!J59,IF(AND(MMU_CLK,MMU_MEMW,CELL("address",J198)=CELL("address",OFFSET(RAM0,MMU_RAM_X,MMU_RAM_Y))),MMU_VAL,J198)))</f>
        <v>0</v>
      </c>
      <c r="K198" s="50">
        <f t="array" aca="1" ref="K198" ca="1">IF(RESET,0,IF(LOAD_ROM,ROM!K59,IF(AND(MMU_CLK,MMU_MEMW,CELL("address",K198)=CELL("address",OFFSET(RAM0,MMU_RAM_X,MMU_RAM_Y))),MMU_VAL,K198)))</f>
        <v>0</v>
      </c>
      <c r="L198" s="50">
        <f t="array" aca="1" ref="L198" ca="1">IF(RESET,0,IF(LOAD_ROM,ROM!L59,IF(AND(MMU_CLK,MMU_MEMW,CELL("address",L198)=CELL("address",OFFSET(RAM0,MMU_RAM_X,MMU_RAM_Y))),MMU_VAL,L198)))</f>
        <v>0</v>
      </c>
      <c r="M198" s="50">
        <f t="array" aca="1" ref="M198" ca="1">IF(RESET,0,IF(LOAD_ROM,ROM!M59,IF(AND(MMU_CLK,MMU_MEMW,CELL("address",M198)=CELL("address",OFFSET(RAM0,MMU_RAM_X,MMU_RAM_Y))),MMU_VAL,M198)))</f>
        <v>0</v>
      </c>
      <c r="N198" s="50">
        <f t="array" aca="1" ref="N198" ca="1">IF(RESET,0,IF(LOAD_ROM,ROM!N59,IF(AND(MMU_CLK,MMU_MEMW,CELL("address",N198)=CELL("address",OFFSET(RAM0,MMU_RAM_X,MMU_RAM_Y))),MMU_VAL,N198)))</f>
        <v>0</v>
      </c>
      <c r="O198" s="50">
        <f t="array" aca="1" ref="O198" ca="1">IF(RESET,0,IF(LOAD_ROM,ROM!O59,IF(AND(MMU_CLK,MMU_MEMW,CELL("address",O198)=CELL("address",OFFSET(RAM0,MMU_RAM_X,MMU_RAM_Y))),MMU_VAL,O198)))</f>
        <v>0</v>
      </c>
      <c r="P198" s="50">
        <f t="array" aca="1" ref="P198" ca="1">IF(RESET,0,IF(LOAD_ROM,ROM!P59,IF(AND(MMU_CLK,MMU_MEMW,CELL("address",P198)=CELL("address",OFFSET(RAM0,MMU_RAM_X,MMU_RAM_Y))),MMU_VAL,P198)))</f>
        <v>0</v>
      </c>
      <c r="Q198" s="50">
        <f t="array" aca="1" ref="Q198" ca="1">IF(RESET,0,IF(LOAD_ROM,ROM!Q59,IF(AND(MMU_CLK,MMU_MEMW,CELL("address",Q198)=CELL("address",OFFSET(RAM0,MMU_RAM_X,MMU_RAM_Y))),MMU_VAL,Q198)))</f>
        <v>0</v>
      </c>
      <c r="R198" s="50">
        <f t="array" aca="1" ref="R198" ca="1">IF(RESET,0,IF(LOAD_ROM,ROM!R59,IF(AND(MMU_CLK,MMU_MEMW,CELL("address",R198)=CELL("address",OFFSET(RAM0,MMU_RAM_X,MMU_RAM_Y))),MMU_VAL,R198)))</f>
        <v>0</v>
      </c>
      <c r="S198" s="50">
        <f t="array" aca="1" ref="S198" ca="1">IF(RESET,0,IF(LOAD_ROM,ROM!S59,IF(AND(MMU_CLK,MMU_MEMW,CELL("address",S198)=CELL("address",OFFSET(RAM0,MMU_RAM_X,MMU_RAM_Y))),MMU_VAL,S198)))</f>
        <v>0</v>
      </c>
      <c r="T198" s="50">
        <f t="array" aca="1" ref="T198" ca="1">IF(RESET,0,IF(LOAD_ROM,ROM!T59,IF(AND(MMU_CLK,MMU_MEMW,CELL("address",T198)=CELL("address",OFFSET(RAM0,MMU_RAM_X,MMU_RAM_Y))),MMU_VAL,T198)))</f>
        <v>0</v>
      </c>
      <c r="U198" s="50">
        <f t="array" aca="1" ref="U198" ca="1">IF(RESET,0,IF(LOAD_ROM,ROM!U59,IF(AND(MMU_CLK,MMU_MEMW,CELL("address",U198)=CELL("address",OFFSET(RAM0,MMU_RAM_X,MMU_RAM_Y))),MMU_VAL,U198)))</f>
        <v>0</v>
      </c>
      <c r="V198" s="50">
        <f t="array" aca="1" ref="V198" ca="1">IF(RESET,0,IF(LOAD_ROM,ROM!V59,IF(AND(MMU_CLK,MMU_MEMW,CELL("address",V198)=CELL("address",OFFSET(RAM0,MMU_RAM_X,MMU_RAM_Y))),MMU_VAL,V198)))</f>
        <v>0</v>
      </c>
      <c r="W198" s="50">
        <f t="array" aca="1" ref="W198" ca="1">IF(RESET,0,IF(LOAD_ROM,ROM!W59,IF(AND(MMU_CLK,MMU_MEMW,CELL("address",W198)=CELL("address",OFFSET(RAM0,MMU_RAM_X,MMU_RAM_Y))),MMU_VAL,W198)))</f>
        <v>0</v>
      </c>
      <c r="X198" s="50">
        <f t="array" aca="1" ref="X198" ca="1">IF(RESET,0,IF(LOAD_ROM,ROM!X59,IF(AND(MMU_CLK,MMU_MEMW,CELL("address",X198)=CELL("address",OFFSET(RAM0,MMU_RAM_X,MMU_RAM_Y))),MMU_VAL,X198)))</f>
        <v>0</v>
      </c>
      <c r="Y198" s="50">
        <f t="array" aca="1" ref="Y198" ca="1">IF(RESET,0,IF(LOAD_ROM,ROM!Y59,IF(AND(MMU_CLK,MMU_MEMW,CELL("address",Y198)=CELL("address",OFFSET(RAM0,MMU_RAM_X,MMU_RAM_Y))),MMU_VAL,Y198)))</f>
        <v>0</v>
      </c>
      <c r="Z198" s="50">
        <f t="array" aca="1" ref="Z198" ca="1">IF(RESET,0,IF(LOAD_ROM,ROM!Z59,IF(AND(MMU_CLK,MMU_MEMW,CELL("address",Z198)=CELL("address",OFFSET(RAM0,MMU_RAM_X,MMU_RAM_Y))),MMU_VAL,Z198)))</f>
        <v>0</v>
      </c>
      <c r="AA198" s="50">
        <f t="array" aca="1" ref="AA198" ca="1">IF(RESET,0,IF(LOAD_ROM,ROM!AA59,IF(AND(MMU_CLK,MMU_MEMW,CELL("address",AA198)=CELL("address",OFFSET(RAM0,MMU_RAM_X,MMU_RAM_Y))),MMU_VAL,AA198)))</f>
        <v>0</v>
      </c>
      <c r="AB198" s="50">
        <f t="array" aca="1" ref="AB198" ca="1">IF(RESET,0,IF(LOAD_ROM,ROM!AB59,IF(AND(MMU_CLK,MMU_MEMW,CELL("address",AB198)=CELL("address",OFFSET(RAM0,MMU_RAM_X,MMU_RAM_Y))),MMU_VAL,AB198)))</f>
        <v>0</v>
      </c>
      <c r="AC198" s="50">
        <f t="array" aca="1" ref="AC198" ca="1">IF(RESET,0,IF(LOAD_ROM,ROM!AC59,IF(AND(MMU_CLK,MMU_MEMW,CELL("address",AC198)=CELL("address",OFFSET(RAM0,MMU_RAM_X,MMU_RAM_Y))),MMU_VAL,AC198)))</f>
        <v>0</v>
      </c>
      <c r="AD198" s="50">
        <f t="array" aca="1" ref="AD198" ca="1">IF(RESET,0,IF(LOAD_ROM,ROM!AD59,IF(AND(MMU_CLK,MMU_MEMW,CELL("address",AD198)=CELL("address",OFFSET(RAM0,MMU_RAM_X,MMU_RAM_Y))),MMU_VAL,AD198)))</f>
        <v>0</v>
      </c>
      <c r="AE198" s="50">
        <f t="array" aca="1" ref="AE198" ca="1">IF(RESET,0,IF(LOAD_ROM,ROM!AE59,IF(AND(MMU_CLK,MMU_MEMW,CELL("address",AE198)=CELL("address",OFFSET(RAM0,MMU_RAM_X,MMU_RAM_Y))),MMU_VAL,AE198)))</f>
        <v>0</v>
      </c>
      <c r="AF198" s="50">
        <f t="array" aca="1" ref="AF198" ca="1">IF(RESET,0,IF(LOAD_ROM,ROM!AF59,IF(AND(MMU_CLK,MMU_MEMW,CELL("address",AF198)=CELL("address",OFFSET(RAM0,MMU_RAM_X,MMU_RAM_Y))),MMU_VAL,AF198)))</f>
        <v>0</v>
      </c>
      <c r="AG198" s="50">
        <f t="array" aca="1" ref="AG198" ca="1">IF(RESET,0,IF(LOAD_ROM,ROM!AG59,IF(AND(MMU_CLK,MMU_MEMW,CELL("address",AG198)=CELL("address",OFFSET(RAM0,MMU_RAM_X,MMU_RAM_Y))),MMU_VAL,AG198)))</f>
        <v>0</v>
      </c>
      <c r="AH198" s="50">
        <f t="array" aca="1" ref="AH198" ca="1">IF(RESET,0,IF(LOAD_ROM,ROM!AH59,IF(AND(MMU_CLK,MMU_MEMW,CELL("address",AH198)=CELL("address",OFFSET(RAM0,MMU_RAM_X,MMU_RAM_Y))),MMU_VAL,AH198)))</f>
        <v>0</v>
      </c>
      <c r="AI198" s="50">
        <f t="array" aca="1" ref="AI198" ca="1">IF(RESET,0,IF(LOAD_ROM,ROM!AI59,IF(AND(MMU_CLK,MMU_MEMW,CELL("address",AI198)=CELL("address",OFFSET(RAM0,MMU_RAM_X,MMU_RAM_Y))),MMU_VAL,AI198)))</f>
        <v>0</v>
      </c>
      <c r="AJ198" s="50">
        <f t="array" aca="1" ref="AJ198" ca="1">IF(RESET,0,IF(LOAD_ROM,ROM!AJ59,IF(AND(MMU_CLK,MMU_MEMW,CELL("address",AJ198)=CELL("address",OFFSET(RAM0,MMU_RAM_X,MMU_RAM_Y))),MMU_VAL,AJ198)))</f>
        <v>0</v>
      </c>
      <c r="AK198" s="50">
        <f t="array" aca="1" ref="AK198" ca="1">IF(RESET,0,IF(LOAD_ROM,ROM!AK59,IF(AND(MMU_CLK,MMU_MEMW,CELL("address",AK198)=CELL("address",OFFSET(RAM0,MMU_RAM_X,MMU_RAM_Y))),MMU_VAL,AK198)))</f>
        <v>0</v>
      </c>
      <c r="AL198" s="50">
        <f t="array" aca="1" ref="AL198" ca="1">IF(RESET,0,IF(LOAD_ROM,ROM!AL59,IF(AND(MMU_CLK,MMU_MEMW,CELL("address",AL198)=CELL("address",OFFSET(RAM0,MMU_RAM_X,MMU_RAM_Y))),MMU_VAL,AL198)))</f>
        <v>0</v>
      </c>
      <c r="AM198" s="50">
        <f t="array" aca="1" ref="AM198" ca="1">IF(RESET,0,IF(LOAD_ROM,ROM!AM59,IF(AND(MMU_CLK,MMU_MEMW,CELL("address",AM198)=CELL("address",OFFSET(RAM0,MMU_RAM_X,MMU_RAM_Y))),MMU_VAL,AM198)))</f>
        <v>0</v>
      </c>
      <c r="AN198" s="50">
        <f t="array" aca="1" ref="AN198" ca="1">IF(RESET,0,IF(LOAD_ROM,ROM!AN59,IF(AND(MMU_CLK,MMU_MEMW,CELL("address",AN198)=CELL("address",OFFSET(RAM0,MMU_RAM_X,MMU_RAM_Y))),MMU_VAL,AN198)))</f>
        <v>0</v>
      </c>
      <c r="AO198" s="50">
        <f t="array" aca="1" ref="AO198" ca="1">IF(RESET,0,IF(LOAD_ROM,ROM!AO59,IF(AND(MMU_CLK,MMU_MEMW,CELL("address",AO198)=CELL("address",OFFSET(RAM0,MMU_RAM_X,MMU_RAM_Y))),MMU_VAL,AO198)))</f>
        <v>0</v>
      </c>
      <c r="AP198" s="50">
        <f t="array" aca="1" ref="AP198" ca="1">IF(RESET,0,IF(LOAD_ROM,ROM!AP59,IF(AND(MMU_CLK,MMU_MEMW,CELL("address",AP198)=CELL("address",OFFSET(RAM0,MMU_RAM_X,MMU_RAM_Y))),MMU_VAL,AP198)))</f>
        <v>0</v>
      </c>
      <c r="AQ198" s="50">
        <f t="array" aca="1" ref="AQ198" ca="1">IF(RESET,0,IF(LOAD_ROM,ROM!AQ59,IF(AND(MMU_CLK,MMU_MEMW,CELL("address",AQ198)=CELL("address",OFFSET(RAM0,MMU_RAM_X,MMU_RAM_Y))),MMU_VAL,AQ198)))</f>
        <v>0</v>
      </c>
      <c r="AR198" s="50">
        <f t="array" aca="1" ref="AR198" ca="1">IF(RESET,0,IF(LOAD_ROM,ROM!AR59,IF(AND(MMU_CLK,MMU_MEMW,CELL("address",AR198)=CELL("address",OFFSET(RAM0,MMU_RAM_X,MMU_RAM_Y))),MMU_VAL,AR198)))</f>
        <v>0</v>
      </c>
      <c r="AS198" s="50">
        <f t="array" aca="1" ref="AS198" ca="1">IF(RESET,0,IF(LOAD_ROM,ROM!AS59,IF(AND(MMU_CLK,MMU_MEMW,CELL("address",AS198)=CELL("address",OFFSET(RAM0,MMU_RAM_X,MMU_RAM_Y))),MMU_VAL,AS198)))</f>
        <v>0</v>
      </c>
      <c r="AT198" s="50">
        <f t="array" aca="1" ref="AT198" ca="1">IF(RESET,0,IF(LOAD_ROM,ROM!AT59,IF(AND(MMU_CLK,MMU_MEMW,CELL("address",AT198)=CELL("address",OFFSET(RAM0,MMU_RAM_X,MMU_RAM_Y))),MMU_VAL,AT198)))</f>
        <v>0</v>
      </c>
      <c r="AU198" s="50">
        <f t="array" aca="1" ref="AU198" ca="1">IF(RESET,0,IF(LOAD_ROM,ROM!AU59,IF(AND(MMU_CLK,MMU_MEMW,CELL("address",AU198)=CELL("address",OFFSET(RAM0,MMU_RAM_X,MMU_RAM_Y))),MMU_VAL,AU198)))</f>
        <v>0</v>
      </c>
      <c r="AV198" s="50">
        <f t="array" aca="1" ref="AV198" ca="1">IF(RESET,0,IF(LOAD_ROM,ROM!AV59,IF(AND(MMU_CLK,MMU_MEMW,CELL("address",AV198)=CELL("address",OFFSET(RAM0,MMU_RAM_X,MMU_RAM_Y))),MMU_VAL,AV198)))</f>
        <v>0</v>
      </c>
      <c r="AW198" s="50">
        <f t="array" aca="1" ref="AW198" ca="1">IF(RESET,0,IF(LOAD_ROM,ROM!AW59,IF(AND(MMU_CLK,MMU_MEMW,CELL("address",AW198)=CELL("address",OFFSET(RAM0,MMU_RAM_X,MMU_RAM_Y))),MMU_VAL,AW198)))</f>
        <v>0</v>
      </c>
      <c r="AX198" s="50">
        <f t="array" aca="1" ref="AX198" ca="1">IF(RESET,0,IF(LOAD_ROM,ROM!AX59,IF(AND(MMU_CLK,MMU_MEMW,CELL("address",AX198)=CELL("address",OFFSET(RAM0,MMU_RAM_X,MMU_RAM_Y))),MMU_VAL,AX198)))</f>
        <v>0</v>
      </c>
      <c r="AY198" s="50">
        <f t="array" aca="1" ref="AY198" ca="1">IF(RESET,0,IF(LOAD_ROM,ROM!AY59,IF(AND(MMU_CLK,MMU_MEMW,CELL("address",AY198)=CELL("address",OFFSET(RAM0,MMU_RAM_X,MMU_RAM_Y))),MMU_VAL,AY198)))</f>
        <v>0</v>
      </c>
      <c r="AZ198" s="50">
        <f t="array" aca="1" ref="AZ198" ca="1">IF(RESET,0,IF(LOAD_ROM,ROM!AZ59,IF(AND(MMU_CLK,MMU_MEMW,CELL("address",AZ198)=CELL("address",OFFSET(RAM0,MMU_RAM_X,MMU_RAM_Y))),MMU_VAL,AZ198)))</f>
        <v>0</v>
      </c>
      <c r="BA198" s="50">
        <f t="array" aca="1" ref="BA198" ca="1">IF(RESET,0,IF(LOAD_ROM,ROM!BA59,IF(AND(MMU_CLK,MMU_MEMW,CELL("address",BA198)=CELL("address",OFFSET(RAM0,MMU_RAM_X,MMU_RAM_Y))),MMU_VAL,BA198)))</f>
        <v>0</v>
      </c>
      <c r="BB198" s="50">
        <f t="array" aca="1" ref="BB198" ca="1">IF(RESET,0,IF(LOAD_ROM,ROM!BB59,IF(AND(MMU_CLK,MMU_MEMW,CELL("address",BB198)=CELL("address",OFFSET(RAM0,MMU_RAM_X,MMU_RAM_Y))),MMU_VAL,BB198)))</f>
        <v>0</v>
      </c>
      <c r="BC198" s="50">
        <f t="array" aca="1" ref="BC198" ca="1">IF(RESET,0,IF(LOAD_ROM,ROM!BC59,IF(AND(MMU_CLK,MMU_MEMW,CELL("address",BC198)=CELL("address",OFFSET(RAM0,MMU_RAM_X,MMU_RAM_Y))),MMU_VAL,BC198)))</f>
        <v>0</v>
      </c>
      <c r="BD198" s="50">
        <f t="array" aca="1" ref="BD198" ca="1">IF(RESET,0,IF(LOAD_ROM,ROM!BD59,IF(AND(MMU_CLK,MMU_MEMW,CELL("address",BD198)=CELL("address",OFFSET(RAM0,MMU_RAM_X,MMU_RAM_Y))),MMU_VAL,BD198)))</f>
        <v>0</v>
      </c>
      <c r="BE198" s="50">
        <f t="array" aca="1" ref="BE198" ca="1">IF(RESET,0,IF(LOAD_ROM,ROM!BE59,IF(AND(MMU_CLK,MMU_MEMW,CELL("address",BE198)=CELL("address",OFFSET(RAM0,MMU_RAM_X,MMU_RAM_Y))),MMU_VAL,BE198)))</f>
        <v>0</v>
      </c>
      <c r="BF198" s="50">
        <f t="array" aca="1" ref="BF198" ca="1">IF(RESET,0,IF(LOAD_ROM,ROM!BF59,IF(AND(MMU_CLK,MMU_MEMW,CELL("address",BF198)=CELL("address",OFFSET(RAM0,MMU_RAM_X,MMU_RAM_Y))),MMU_VAL,BF198)))</f>
        <v>0</v>
      </c>
      <c r="BG198" s="50">
        <f t="array" aca="1" ref="BG198" ca="1">IF(RESET,0,IF(LOAD_ROM,ROM!BG59,IF(AND(MMU_CLK,MMU_MEMW,CELL("address",BG198)=CELL("address",OFFSET(RAM0,MMU_RAM_X,MMU_RAM_Y))),MMU_VAL,BG198)))</f>
        <v>0</v>
      </c>
      <c r="BH198" s="50">
        <f t="array" aca="1" ref="BH198" ca="1">IF(RESET,0,IF(LOAD_ROM,ROM!BH59,IF(AND(MMU_CLK,MMU_MEMW,CELL("address",BH198)=CELL("address",OFFSET(RAM0,MMU_RAM_X,MMU_RAM_Y))),MMU_VAL,BH198)))</f>
        <v>0</v>
      </c>
      <c r="BI198" s="50">
        <f t="array" aca="1" ref="BI198" ca="1">IF(RESET,0,IF(LOAD_ROM,ROM!BI59,IF(AND(MMU_CLK,MMU_MEMW,CELL("address",BI198)=CELL("address",OFFSET(RAM0,MMU_RAM_X,MMU_RAM_Y))),MMU_VAL,BI198)))</f>
        <v>0</v>
      </c>
      <c r="BJ198" s="50">
        <f t="array" aca="1" ref="BJ198" ca="1">IF(RESET,0,IF(LOAD_ROM,ROM!BJ59,IF(AND(MMU_CLK,MMU_MEMW,CELL("address",BJ198)=CELL("address",OFFSET(RAM0,MMU_RAM_X,MMU_RAM_Y))),MMU_VAL,BJ198)))</f>
        <v>0</v>
      </c>
      <c r="BK198" s="50">
        <f t="array" aca="1" ref="BK198" ca="1">IF(RESET,0,IF(LOAD_ROM,ROM!BK59,IF(AND(MMU_CLK,MMU_MEMW,CELL("address",BK198)=CELL("address",OFFSET(RAM0,MMU_RAM_X,MMU_RAM_Y))),MMU_VAL,BK198)))</f>
        <v>0</v>
      </c>
      <c r="BL198" s="50">
        <f t="array" aca="1" ref="BL198" ca="1">IF(RESET,0,IF(LOAD_ROM,ROM!BL59,IF(AND(MMU_CLK,MMU_MEMW,CELL("address",BL198)=CELL("address",OFFSET(RAM0,MMU_RAM_X,MMU_RAM_Y))),MMU_VAL,BL198)))</f>
        <v>0</v>
      </c>
      <c r="BM198" s="50">
        <f t="array" aca="1" ref="BM198" ca="1">IF(RESET,0,IF(LOAD_ROM,ROM!BM59,IF(AND(MMU_CLK,MMU_MEMW,CELL("address",BM198)=CELL("address",OFFSET(RAM0,MMU_RAM_X,MMU_RAM_Y))),MMU_VAL,BM198)))</f>
        <v>0</v>
      </c>
      <c r="BN198" s="50">
        <f t="array" aca="1" ref="BN198" ca="1">IF(RESET,0,IF(LOAD_ROM,ROM!BN59,IF(AND(MMU_CLK,MMU_MEMW,CELL("address",BN198)=CELL("address",OFFSET(RAM0,MMU_RAM_X,MMU_RAM_Y))),MMU_VAL,BN198)))</f>
        <v>0</v>
      </c>
      <c r="BO198" s="50">
        <f t="array" aca="1" ref="BO198" ca="1">IF(RESET,0,IF(LOAD_ROM,ROM!BO59,IF(AND(MMU_CLK,MMU_MEMW,CELL("address",BO198)=CELL("address",OFFSET(RAM0,MMU_RAM_X,MMU_RAM_Y))),MMU_VAL,BO198)))</f>
        <v>0</v>
      </c>
      <c r="BP198" s="50">
        <f t="array" aca="1" ref="BP198" ca="1">IF(RESET,0,IF(LOAD_ROM,ROM!BP59,IF(AND(MMU_CLK,MMU_MEMW,CELL("address",BP198)=CELL("address",OFFSET(RAM0,MMU_RAM_X,MMU_RAM_Y))),MMU_VAL,BP198)))</f>
        <v>0</v>
      </c>
      <c r="BQ198" s="50">
        <f t="array" aca="1" ref="BQ198" ca="1">IF(RESET,0,IF(LOAD_ROM,ROM!BQ59,IF(AND(MMU_CLK,MMU_MEMW,CELL("address",BQ198)=CELL("address",OFFSET(RAM0,MMU_RAM_X,MMU_RAM_Y))),MMU_VAL,BQ198)))</f>
        <v>0</v>
      </c>
      <c r="BR198" s="50">
        <f t="array" aca="1" ref="BR198" ca="1">IF(RESET,0,IF(LOAD_ROM,ROM!BR59,IF(AND(MMU_CLK,MMU_MEMW,CELL("address",BR198)=CELL("address",OFFSET(RAM0,MMU_RAM_X,MMU_RAM_Y))),MMU_VAL,BR198)))</f>
        <v>0</v>
      </c>
      <c r="BS198" s="50">
        <f t="array" aca="1" ref="BS198" ca="1">IF(RESET,0,IF(LOAD_ROM,ROM!BS59,IF(AND(MMU_CLK,MMU_MEMW,CELL("address",BS198)=CELL("address",OFFSET(RAM0,MMU_RAM_X,MMU_RAM_Y))),MMU_VAL,BS198)))</f>
        <v>0</v>
      </c>
      <c r="BT198" s="50">
        <f t="array" aca="1" ref="BT198" ca="1">IF(RESET,0,IF(LOAD_ROM,ROM!BT59,IF(AND(MMU_CLK,MMU_MEMW,CELL("address",BT198)=CELL("address",OFFSET(RAM0,MMU_RAM_X,MMU_RAM_Y))),MMU_VAL,BT198)))</f>
        <v>0</v>
      </c>
      <c r="BU198" s="50">
        <f t="array" aca="1" ref="BU198" ca="1">IF(RESET,0,IF(LOAD_ROM,ROM!BU59,IF(AND(MMU_CLK,MMU_MEMW,CELL("address",BU198)=CELL("address",OFFSET(RAM0,MMU_RAM_X,MMU_RAM_Y))),MMU_VAL,BU198)))</f>
        <v>0</v>
      </c>
      <c r="BV198" s="50">
        <f t="array" aca="1" ref="BV198" ca="1">IF(RESET,0,IF(LOAD_ROM,ROM!BV59,IF(AND(MMU_CLK,MMU_MEMW,CELL("address",BV198)=CELL("address",OFFSET(RAM0,MMU_RAM_X,MMU_RAM_Y))),MMU_VAL,BV198)))</f>
        <v>0</v>
      </c>
      <c r="BW198" s="50">
        <f t="array" aca="1" ref="BW198" ca="1">IF(RESET,0,IF(LOAD_ROM,ROM!BW59,IF(AND(MMU_CLK,MMU_MEMW,CELL("address",BW198)=CELL("address",OFFSET(RAM0,MMU_RAM_X,MMU_RAM_Y))),MMU_VAL,BW198)))</f>
        <v>0</v>
      </c>
      <c r="BX198" s="50">
        <f t="array" aca="1" ref="BX198" ca="1">IF(RESET,0,IF(LOAD_ROM,ROM!BX59,IF(AND(MMU_CLK,MMU_MEMW,CELL("address",BX198)=CELL("address",OFFSET(RAM0,MMU_RAM_X,MMU_RAM_Y))),MMU_VAL,BX198)))</f>
        <v>0</v>
      </c>
      <c r="BY198" s="50">
        <f t="array" aca="1" ref="BY198" ca="1">IF(RESET,0,IF(LOAD_ROM,ROM!BY59,IF(AND(MMU_CLK,MMU_MEMW,CELL("address",BY198)=CELL("address",OFFSET(RAM0,MMU_RAM_X,MMU_RAM_Y))),MMU_VAL,BY198)))</f>
        <v>0</v>
      </c>
      <c r="BZ198" s="50">
        <f t="array" aca="1" ref="BZ198" ca="1">IF(RESET,0,IF(LOAD_ROM,ROM!BZ59,IF(AND(MMU_CLK,MMU_MEMW,CELL("address",BZ198)=CELL("address",OFFSET(RAM0,MMU_RAM_X,MMU_RAM_Y))),MMU_VAL,BZ198)))</f>
        <v>0</v>
      </c>
      <c r="CA198" s="50">
        <f t="array" aca="1" ref="CA198" ca="1">IF(RESET,0,IF(LOAD_ROM,ROM!CA59,IF(AND(MMU_CLK,MMU_MEMW,CELL("address",CA198)=CELL("address",OFFSET(RAM0,MMU_RAM_X,MMU_RAM_Y))),MMU_VAL,CA198)))</f>
        <v>0</v>
      </c>
      <c r="CB198" s="50">
        <f t="array" aca="1" ref="CB198" ca="1">IF(RESET,0,IF(LOAD_ROM,ROM!CB59,IF(AND(MMU_CLK,MMU_MEMW,CELL("address",CB198)=CELL("address",OFFSET(RAM0,MMU_RAM_X,MMU_RAM_Y))),MMU_VAL,CB198)))</f>
        <v>0</v>
      </c>
      <c r="CC198" s="50">
        <f t="array" aca="1" ref="CC198" ca="1">IF(RESET,0,IF(LOAD_ROM,ROM!CC59,IF(AND(MMU_CLK,MMU_MEMW,CELL("address",CC198)=CELL("address",OFFSET(RAM0,MMU_RAM_X,MMU_RAM_Y))),MMU_VAL,CC198)))</f>
        <v>0</v>
      </c>
      <c r="CD198" s="50">
        <f t="array" aca="1" ref="CD198" ca="1">IF(RESET,0,IF(LOAD_ROM,ROM!CD59,IF(AND(MMU_CLK,MMU_MEMW,CELL("address",CD198)=CELL("address",OFFSET(RAM0,MMU_RAM_X,MMU_RAM_Y))),MMU_VAL,CD198)))</f>
        <v>0</v>
      </c>
      <c r="CE198" s="50">
        <f t="array" aca="1" ref="CE198" ca="1">IF(RESET,0,IF(LOAD_ROM,ROM!CE59,IF(AND(MMU_CLK,MMU_MEMW,CELL("address",CE198)=CELL("address",OFFSET(RAM0,MMU_RAM_X,MMU_RAM_Y))),MMU_VAL,CE198)))</f>
        <v>0</v>
      </c>
      <c r="CF198" s="50">
        <f t="array" aca="1" ref="CF198" ca="1">IF(RESET,0,IF(LOAD_ROM,ROM!CF59,IF(AND(MMU_CLK,MMU_MEMW,CELL("address",CF198)=CELL("address",OFFSET(RAM0,MMU_RAM_X,MMU_RAM_Y))),MMU_VAL,CF198)))</f>
        <v>0</v>
      </c>
      <c r="CG198" s="50">
        <f t="array" aca="1" ref="CG198" ca="1">IF(RESET,0,IF(LOAD_ROM,ROM!CG59,IF(AND(MMU_CLK,MMU_MEMW,CELL("address",CG198)=CELL("address",OFFSET(RAM0,MMU_RAM_X,MMU_RAM_Y))),MMU_VAL,CG198)))</f>
        <v>0</v>
      </c>
      <c r="CH198" s="50">
        <f t="array" aca="1" ref="CH198" ca="1">IF(RESET,0,IF(LOAD_ROM,ROM!CH59,IF(AND(MMU_CLK,MMU_MEMW,CELL("address",CH198)=CELL("address",OFFSET(RAM0,MMU_RAM_X,MMU_RAM_Y))),MMU_VAL,CH198)))</f>
        <v>0</v>
      </c>
      <c r="CI198" s="50">
        <f t="array" aca="1" ref="CI198" ca="1">IF(RESET,0,IF(LOAD_ROM,ROM!CI59,IF(AND(MMU_CLK,MMU_MEMW,CELL("address",CI198)=CELL("address",OFFSET(RAM0,MMU_RAM_X,MMU_RAM_Y))),MMU_VAL,CI198)))</f>
        <v>0</v>
      </c>
      <c r="CJ198" s="50">
        <f t="array" aca="1" ref="CJ198" ca="1">IF(RESET,0,IF(LOAD_ROM,ROM!CJ59,IF(AND(MMU_CLK,MMU_MEMW,CELL("address",CJ198)=CELL("address",OFFSET(RAM0,MMU_RAM_X,MMU_RAM_Y))),MMU_VAL,CJ198)))</f>
        <v>0</v>
      </c>
      <c r="CK198" s="50">
        <f t="array" aca="1" ref="CK198" ca="1">IF(RESET,0,IF(LOAD_ROM,ROM!CK59,IF(AND(MMU_CLK,MMU_MEMW,CELL("address",CK198)=CELL("address",OFFSET(RAM0,MMU_RAM_X,MMU_RAM_Y))),MMU_VAL,CK198)))</f>
        <v>0</v>
      </c>
      <c r="CL198" s="50">
        <f t="array" aca="1" ref="CL198" ca="1">IF(RESET,0,IF(LOAD_ROM,ROM!CL59,IF(AND(MMU_CLK,MMU_MEMW,CELL("address",CL198)=CELL("address",OFFSET(RAM0,MMU_RAM_X,MMU_RAM_Y))),MMU_VAL,CL198)))</f>
        <v>0</v>
      </c>
      <c r="CM198" s="50">
        <f t="array" aca="1" ref="CM198" ca="1">IF(RESET,0,IF(LOAD_ROM,ROM!CM59,IF(AND(MMU_CLK,MMU_MEMW,CELL("address",CM198)=CELL("address",OFFSET(RAM0,MMU_RAM_X,MMU_RAM_Y))),MMU_VAL,CM198)))</f>
        <v>0</v>
      </c>
      <c r="CN198" s="50">
        <f t="array" aca="1" ref="CN198" ca="1">IF(RESET,0,IF(LOAD_ROM,ROM!CN59,IF(AND(MMU_CLK,MMU_MEMW,CELL("address",CN198)=CELL("address",OFFSET(RAM0,MMU_RAM_X,MMU_RAM_Y))),MMU_VAL,CN198)))</f>
        <v>0</v>
      </c>
      <c r="CO198" s="50">
        <f t="array" aca="1" ref="CO198" ca="1">IF(RESET,0,IF(LOAD_ROM,ROM!CO59,IF(AND(MMU_CLK,MMU_MEMW,CELL("address",CO198)=CELL("address",OFFSET(RAM0,MMU_RAM_X,MMU_RAM_Y))),MMU_VAL,CO198)))</f>
        <v>0</v>
      </c>
      <c r="CP198" s="50">
        <f t="array" aca="1" ref="CP198" ca="1">IF(RESET,0,IF(LOAD_ROM,ROM!CP59,IF(AND(MMU_CLK,MMU_MEMW,CELL("address",CP198)=CELL("address",OFFSET(RAM0,MMU_RAM_X,MMU_RAM_Y))),MMU_VAL,CP198)))</f>
        <v>0</v>
      </c>
      <c r="CQ198" s="50">
        <f t="array" aca="1" ref="CQ198" ca="1">IF(RESET,0,IF(LOAD_ROM,ROM!CQ59,IF(AND(MMU_CLK,MMU_MEMW,CELL("address",CQ198)=CELL("address",OFFSET(RAM0,MMU_RAM_X,MMU_RAM_Y))),MMU_VAL,CQ198)))</f>
        <v>0</v>
      </c>
      <c r="CR198" s="50">
        <f t="array" aca="1" ref="CR198" ca="1">IF(RESET,0,IF(LOAD_ROM,ROM!CR59,IF(AND(MMU_CLK,MMU_MEMW,CELL("address",CR198)=CELL("address",OFFSET(RAM0,MMU_RAM_X,MMU_RAM_Y))),MMU_VAL,CR198)))</f>
        <v>0</v>
      </c>
      <c r="CS198" s="50">
        <f t="array" aca="1" ref="CS198" ca="1">IF(RESET,0,IF(LOAD_ROM,ROM!CS59,IF(AND(MMU_CLK,MMU_MEMW,CELL("address",CS198)=CELL("address",OFFSET(RAM0,MMU_RAM_X,MMU_RAM_Y))),MMU_VAL,CS198)))</f>
        <v>0</v>
      </c>
      <c r="CT198" s="50">
        <f t="array" aca="1" ref="CT198" ca="1">IF(RESET,0,IF(LOAD_ROM,ROM!CT59,IF(AND(MMU_CLK,MMU_MEMW,CELL("address",CT198)=CELL("address",OFFSET(RAM0,MMU_RAM_X,MMU_RAM_Y))),MMU_VAL,CT198)))</f>
        <v>0</v>
      </c>
      <c r="CU198" s="50">
        <f t="array" aca="1" ref="CU198" ca="1">IF(RESET,0,IF(LOAD_ROM,ROM!CU59,IF(AND(MMU_CLK,MMU_MEMW,CELL("address",CU198)=CELL("address",OFFSET(RAM0,MMU_RAM_X,MMU_RAM_Y))),MMU_VAL,CU198)))</f>
        <v>0</v>
      </c>
      <c r="CV198" s="50">
        <f t="array" aca="1" ref="CV198" ca="1">IF(RESET,0,IF(LOAD_ROM,ROM!CV59,IF(AND(MMU_CLK,MMU_MEMW,CELL("address",CV198)=CELL("address",OFFSET(RAM0,MMU_RAM_X,MMU_RAM_Y))),MMU_VAL,CV198)))</f>
        <v>0</v>
      </c>
      <c r="CW198" s="50">
        <f t="array" aca="1" ref="CW198" ca="1">IF(RESET,0,IF(LOAD_ROM,ROM!CW59,IF(AND(MMU_CLK,MMU_MEMW,CELL("address",CW198)=CELL("address",OFFSET(RAM0,MMU_RAM_X,MMU_RAM_Y))),MMU_VAL,CW198)))</f>
        <v>0</v>
      </c>
      <c r="CX198" s="50">
        <f t="array" aca="1" ref="CX198" ca="1">IF(RESET,0,IF(LOAD_ROM,ROM!CX59,IF(AND(MMU_CLK,MMU_MEMW,CELL("address",CX198)=CELL("address",OFFSET(RAM0,MMU_RAM_X,MMU_RAM_Y))),MMU_VAL,CX198)))</f>
        <v>0</v>
      </c>
      <c r="CY198" s="50">
        <f t="array" aca="1" ref="CY198" ca="1">IF(RESET,0,IF(LOAD_ROM,ROM!CY59,IF(AND(MMU_CLK,MMU_MEMW,CELL("address",CY198)=CELL("address",OFFSET(RAM0,MMU_RAM_X,MMU_RAM_Y))),MMU_VAL,CY198)))</f>
        <v>0</v>
      </c>
      <c r="CZ198" s="50">
        <f t="array" aca="1" ref="CZ198" ca="1">IF(RESET,0,IF(LOAD_ROM,ROM!CZ59,IF(AND(MMU_CLK,MMU_MEMW,CELL("address",CZ198)=CELL("address",OFFSET(RAM0,MMU_RAM_X,MMU_RAM_Y))),MMU_VAL,CZ198)))</f>
        <v>0</v>
      </c>
      <c r="DA198" s="50">
        <f t="array" aca="1" ref="DA198" ca="1">IF(RESET,0,IF(LOAD_ROM,ROM!DA59,IF(AND(MMU_CLK,MMU_MEMW,CELL("address",DA198)=CELL("address",OFFSET(RAM0,MMU_RAM_X,MMU_RAM_Y))),MMU_VAL,DA198)))</f>
        <v>0</v>
      </c>
      <c r="DB198" s="50">
        <f t="array" aca="1" ref="DB198" ca="1">IF(RESET,0,IF(LOAD_ROM,ROM!DB59,IF(AND(MMU_CLK,MMU_MEMW,CELL("address",DB198)=CELL("address",OFFSET(RAM0,MMU_RAM_X,MMU_RAM_Y))),MMU_VAL,DB198)))</f>
        <v>0</v>
      </c>
      <c r="DC198" s="50">
        <f t="array" aca="1" ref="DC198" ca="1">IF(RESET,0,IF(LOAD_ROM,ROM!DC59,IF(AND(MMU_CLK,MMU_MEMW,CELL("address",DC198)=CELL("address",OFFSET(RAM0,MMU_RAM_X,MMU_RAM_Y))),MMU_VAL,DC198)))</f>
        <v>0</v>
      </c>
      <c r="DD198" s="50">
        <f t="array" aca="1" ref="DD198" ca="1">IF(RESET,0,IF(LOAD_ROM,ROM!DD59,IF(AND(MMU_CLK,MMU_MEMW,CELL("address",DD198)=CELL("address",OFFSET(RAM0,MMU_RAM_X,MMU_RAM_Y))),MMU_VAL,DD198)))</f>
        <v>0</v>
      </c>
      <c r="DE198" s="50">
        <f t="array" aca="1" ref="DE198" ca="1">IF(RESET,0,IF(LOAD_ROM,ROM!DE59,IF(AND(MMU_CLK,MMU_MEMW,CELL("address",DE198)=CELL("address",OFFSET(RAM0,MMU_RAM_X,MMU_RAM_Y))),MMU_VAL,DE198)))</f>
        <v>0</v>
      </c>
      <c r="DF198" s="50">
        <f t="array" aca="1" ref="DF198" ca="1">IF(RESET,0,IF(LOAD_ROM,ROM!DF59,IF(AND(MMU_CLK,MMU_MEMW,CELL("address",DF198)=CELL("address",OFFSET(RAM0,MMU_RAM_X,MMU_RAM_Y))),MMU_VAL,DF198)))</f>
        <v>0</v>
      </c>
      <c r="DG198" s="50">
        <f t="array" aca="1" ref="DG198" ca="1">IF(RESET,0,IF(LOAD_ROM,ROM!DG59,IF(AND(MMU_CLK,MMU_MEMW,CELL("address",DG198)=CELL("address",OFFSET(RAM0,MMU_RAM_X,MMU_RAM_Y))),MMU_VAL,DG198)))</f>
        <v>0</v>
      </c>
      <c r="DH198" s="50">
        <f t="array" aca="1" ref="DH198" ca="1">IF(RESET,0,IF(LOAD_ROM,ROM!DH59,IF(AND(MMU_CLK,MMU_MEMW,CELL("address",DH198)=CELL("address",OFFSET(RAM0,MMU_RAM_X,MMU_RAM_Y))),MMU_VAL,DH198)))</f>
        <v>0</v>
      </c>
      <c r="DI198" s="50">
        <f t="array" aca="1" ref="DI198" ca="1">IF(RESET,0,IF(LOAD_ROM,ROM!DI59,IF(AND(MMU_CLK,MMU_MEMW,CELL("address",DI198)=CELL("address",OFFSET(RAM0,MMU_RAM_X,MMU_RAM_Y))),MMU_VAL,DI198)))</f>
        <v>0</v>
      </c>
      <c r="DJ198" s="50">
        <f t="array" aca="1" ref="DJ198" ca="1">IF(RESET,0,IF(LOAD_ROM,ROM!DJ59,IF(AND(MMU_CLK,MMU_MEMW,CELL("address",DJ198)=CELL("address",OFFSET(RAM0,MMU_RAM_X,MMU_RAM_Y))),MMU_VAL,DJ198)))</f>
        <v>0</v>
      </c>
      <c r="DK198" s="50">
        <f t="array" aca="1" ref="DK198" ca="1">IF(RESET,0,IF(LOAD_ROM,ROM!DK59,IF(AND(MMU_CLK,MMU_MEMW,CELL("address",DK198)=CELL("address",OFFSET(RAM0,MMU_RAM_X,MMU_RAM_Y))),MMU_VAL,DK198)))</f>
        <v>0</v>
      </c>
      <c r="DL198" s="50">
        <f t="array" aca="1" ref="DL198" ca="1">IF(RESET,0,IF(LOAD_ROM,ROM!DL59,IF(AND(MMU_CLK,MMU_MEMW,CELL("address",DL198)=CELL("address",OFFSET(RAM0,MMU_RAM_X,MMU_RAM_Y))),MMU_VAL,DL198)))</f>
        <v>0</v>
      </c>
      <c r="DM198" s="50">
        <f t="array" aca="1" ref="DM198" ca="1">IF(RESET,0,IF(LOAD_ROM,ROM!DM59,IF(AND(MMU_CLK,MMU_MEMW,CELL("address",DM198)=CELL("address",OFFSET(RAM0,MMU_RAM_X,MMU_RAM_Y))),MMU_VAL,DM198)))</f>
        <v>0</v>
      </c>
      <c r="DN198" s="50">
        <f t="array" aca="1" ref="DN198" ca="1">IF(RESET,0,IF(LOAD_ROM,ROM!DN59,IF(AND(MMU_CLK,MMU_MEMW,CELL("address",DN198)=CELL("address",OFFSET(RAM0,MMU_RAM_X,MMU_RAM_Y))),MMU_VAL,DN198)))</f>
        <v>0</v>
      </c>
      <c r="DO198" s="50">
        <f t="array" aca="1" ref="DO198" ca="1">IF(RESET,0,IF(LOAD_ROM,ROM!DO59,IF(AND(MMU_CLK,MMU_MEMW,CELL("address",DO198)=CELL("address",OFFSET(RAM0,MMU_RAM_X,MMU_RAM_Y))),MMU_VAL,DO198)))</f>
        <v>0</v>
      </c>
      <c r="DP198" s="50">
        <f t="array" aca="1" ref="DP198" ca="1">IF(RESET,0,IF(LOAD_ROM,ROM!DP59,IF(AND(MMU_CLK,MMU_MEMW,CELL("address",DP198)=CELL("address",OFFSET(RAM0,MMU_RAM_X,MMU_RAM_Y))),MMU_VAL,DP198)))</f>
        <v>0</v>
      </c>
      <c r="DQ198" s="50">
        <f t="array" aca="1" ref="DQ198" ca="1">IF(RESET,0,IF(LOAD_ROM,ROM!DQ59,IF(AND(MMU_CLK,MMU_MEMW,CELL("address",DQ198)=CELL("address",OFFSET(RAM0,MMU_RAM_X,MMU_RAM_Y))),MMU_VAL,DQ198)))</f>
        <v>0</v>
      </c>
      <c r="DR198" s="50">
        <f t="array" aca="1" ref="DR198" ca="1">IF(RESET,0,IF(LOAD_ROM,ROM!DR59,IF(AND(MMU_CLK,MMU_MEMW,CELL("address",DR198)=CELL("address",OFFSET(RAM0,MMU_RAM_X,MMU_RAM_Y))),MMU_VAL,DR198)))</f>
        <v>0</v>
      </c>
      <c r="DS198" s="50">
        <f t="array" aca="1" ref="DS198" ca="1">IF(RESET,0,IF(LOAD_ROM,ROM!DS59,IF(AND(MMU_CLK,MMU_MEMW,CELL("address",DS198)=CELL("address",OFFSET(RAM0,MMU_RAM_X,MMU_RAM_Y))),MMU_VAL,DS198)))</f>
        <v>0</v>
      </c>
      <c r="DT198" s="50">
        <f t="array" aca="1" ref="DT198" ca="1">IF(RESET,0,IF(LOAD_ROM,ROM!DT59,IF(AND(MMU_CLK,MMU_MEMW,CELL("address",DT198)=CELL("address",OFFSET(RAM0,MMU_RAM_X,MMU_RAM_Y))),MMU_VAL,DT198)))</f>
        <v>0</v>
      </c>
      <c r="DU198" s="50">
        <f t="array" aca="1" ref="DU198" ca="1">IF(RESET,0,IF(LOAD_ROM,ROM!DU59,IF(AND(MMU_CLK,MMU_MEMW,CELL("address",DU198)=CELL("address",OFFSET(RAM0,MMU_RAM_X,MMU_RAM_Y))),MMU_VAL,DU198)))</f>
        <v>0</v>
      </c>
      <c r="DV198" s="50">
        <f t="array" aca="1" ref="DV198" ca="1">IF(RESET,0,IF(LOAD_ROM,ROM!DV59,IF(AND(MMU_CLK,MMU_MEMW,CELL("address",DV198)=CELL("address",OFFSET(RAM0,MMU_RAM_X,MMU_RAM_Y))),MMU_VAL,DV198)))</f>
        <v>0</v>
      </c>
      <c r="DW198" s="50">
        <f t="array" aca="1" ref="DW198" ca="1">IF(RESET,0,IF(LOAD_ROM,ROM!DW59,IF(AND(MMU_CLK,MMU_MEMW,CELL("address",DW198)=CELL("address",OFFSET(RAM0,MMU_RAM_X,MMU_RAM_Y))),MMU_VAL,DW198)))</f>
        <v>0</v>
      </c>
      <c r="DX198" s="50">
        <f t="array" aca="1" ref="DX198" ca="1">IF(RESET,0,IF(LOAD_ROM,ROM!DX59,IF(AND(MMU_CLK,MMU_MEMW,CELL("address",DX198)=CELL("address",OFFSET(RAM0,MMU_RAM_X,MMU_RAM_Y))),MMU_VAL,DX198)))</f>
        <v>0</v>
      </c>
    </row>
    <row r="199" spans="1:128" x14ac:dyDescent="0.35">
      <c r="A199" s="50">
        <f t="array" aca="1" ref="A199" ca="1">IF(RESET,0,IF(LOAD_ROM,ROM!A60,IF(AND(MMU_CLK,MMU_MEMW,CELL("address",A199)=CELL("address",OFFSET(RAM0,MMU_RAM_X,MMU_RAM_Y))),MMU_VAL,A199)))</f>
        <v>0</v>
      </c>
      <c r="B199" s="50">
        <f t="array" aca="1" ref="B199" ca="1">IF(RESET,0,IF(LOAD_ROM,ROM!B60,IF(AND(MMU_CLK,MMU_MEMW,CELL("address",B199)=CELL("address",OFFSET(RAM0,MMU_RAM_X,MMU_RAM_Y))),MMU_VAL,B199)))</f>
        <v>0</v>
      </c>
      <c r="C199" s="50">
        <f t="array" aca="1" ref="C199" ca="1">IF(RESET,0,IF(LOAD_ROM,ROM!C60,IF(AND(MMU_CLK,MMU_MEMW,CELL("address",C199)=CELL("address",OFFSET(RAM0,MMU_RAM_X,MMU_RAM_Y))),MMU_VAL,C199)))</f>
        <v>0</v>
      </c>
      <c r="D199" s="50">
        <f t="array" aca="1" ref="D199" ca="1">IF(RESET,0,IF(LOAD_ROM,ROM!D60,IF(AND(MMU_CLK,MMU_MEMW,CELL("address",D199)=CELL("address",OFFSET(RAM0,MMU_RAM_X,MMU_RAM_Y))),MMU_VAL,D199)))</f>
        <v>0</v>
      </c>
      <c r="E199" s="50">
        <f t="array" aca="1" ref="E199" ca="1">IF(RESET,0,IF(LOAD_ROM,ROM!E60,IF(AND(MMU_CLK,MMU_MEMW,CELL("address",E199)=CELL("address",OFFSET(RAM0,MMU_RAM_X,MMU_RAM_Y))),MMU_VAL,E199)))</f>
        <v>0</v>
      </c>
      <c r="F199" s="50">
        <f t="array" aca="1" ref="F199" ca="1">IF(RESET,0,IF(LOAD_ROM,ROM!F60,IF(AND(MMU_CLK,MMU_MEMW,CELL("address",F199)=CELL("address",OFFSET(RAM0,MMU_RAM_X,MMU_RAM_Y))),MMU_VAL,F199)))</f>
        <v>0</v>
      </c>
      <c r="G199" s="50">
        <f t="array" aca="1" ref="G199" ca="1">IF(RESET,0,IF(LOAD_ROM,ROM!G60,IF(AND(MMU_CLK,MMU_MEMW,CELL("address",G199)=CELL("address",OFFSET(RAM0,MMU_RAM_X,MMU_RAM_Y))),MMU_VAL,G199)))</f>
        <v>0</v>
      </c>
      <c r="H199" s="50">
        <f t="array" aca="1" ref="H199" ca="1">IF(RESET,0,IF(LOAD_ROM,ROM!H60,IF(AND(MMU_CLK,MMU_MEMW,CELL("address",H199)=CELL("address",OFFSET(RAM0,MMU_RAM_X,MMU_RAM_Y))),MMU_VAL,H199)))</f>
        <v>0</v>
      </c>
      <c r="I199" s="50">
        <f t="array" aca="1" ref="I199" ca="1">IF(RESET,0,IF(LOAD_ROM,ROM!I60,IF(AND(MMU_CLK,MMU_MEMW,CELL("address",I199)=CELL("address",OFFSET(RAM0,MMU_RAM_X,MMU_RAM_Y))),MMU_VAL,I199)))</f>
        <v>0</v>
      </c>
      <c r="J199" s="50">
        <f t="array" aca="1" ref="J199" ca="1">IF(RESET,0,IF(LOAD_ROM,ROM!J60,IF(AND(MMU_CLK,MMU_MEMW,CELL("address",J199)=CELL("address",OFFSET(RAM0,MMU_RAM_X,MMU_RAM_Y))),MMU_VAL,J199)))</f>
        <v>0</v>
      </c>
      <c r="K199" s="50">
        <f t="array" aca="1" ref="K199" ca="1">IF(RESET,0,IF(LOAD_ROM,ROM!K60,IF(AND(MMU_CLK,MMU_MEMW,CELL("address",K199)=CELL("address",OFFSET(RAM0,MMU_RAM_X,MMU_RAM_Y))),MMU_VAL,K199)))</f>
        <v>0</v>
      </c>
      <c r="L199" s="50">
        <f t="array" aca="1" ref="L199" ca="1">IF(RESET,0,IF(LOAD_ROM,ROM!L60,IF(AND(MMU_CLK,MMU_MEMW,CELL("address",L199)=CELL("address",OFFSET(RAM0,MMU_RAM_X,MMU_RAM_Y))),MMU_VAL,L199)))</f>
        <v>0</v>
      </c>
      <c r="M199" s="50">
        <f t="array" aca="1" ref="M199" ca="1">IF(RESET,0,IF(LOAD_ROM,ROM!M60,IF(AND(MMU_CLK,MMU_MEMW,CELL("address",M199)=CELL("address",OFFSET(RAM0,MMU_RAM_X,MMU_RAM_Y))),MMU_VAL,M199)))</f>
        <v>0</v>
      </c>
      <c r="N199" s="50">
        <f t="array" aca="1" ref="N199" ca="1">IF(RESET,0,IF(LOAD_ROM,ROM!N60,IF(AND(MMU_CLK,MMU_MEMW,CELL("address",N199)=CELL("address",OFFSET(RAM0,MMU_RAM_X,MMU_RAM_Y))),MMU_VAL,N199)))</f>
        <v>0</v>
      </c>
      <c r="O199" s="50">
        <f t="array" aca="1" ref="O199" ca="1">IF(RESET,0,IF(LOAD_ROM,ROM!O60,IF(AND(MMU_CLK,MMU_MEMW,CELL("address",O199)=CELL("address",OFFSET(RAM0,MMU_RAM_X,MMU_RAM_Y))),MMU_VAL,O199)))</f>
        <v>0</v>
      </c>
      <c r="P199" s="50">
        <f t="array" aca="1" ref="P199" ca="1">IF(RESET,0,IF(LOAD_ROM,ROM!P60,IF(AND(MMU_CLK,MMU_MEMW,CELL("address",P199)=CELL("address",OFFSET(RAM0,MMU_RAM_X,MMU_RAM_Y))),MMU_VAL,P199)))</f>
        <v>0</v>
      </c>
      <c r="Q199" s="50">
        <f t="array" aca="1" ref="Q199" ca="1">IF(RESET,0,IF(LOAD_ROM,ROM!Q60,IF(AND(MMU_CLK,MMU_MEMW,CELL("address",Q199)=CELL("address",OFFSET(RAM0,MMU_RAM_X,MMU_RAM_Y))),MMU_VAL,Q199)))</f>
        <v>0</v>
      </c>
      <c r="R199" s="50">
        <f t="array" aca="1" ref="R199" ca="1">IF(RESET,0,IF(LOAD_ROM,ROM!R60,IF(AND(MMU_CLK,MMU_MEMW,CELL("address",R199)=CELL("address",OFFSET(RAM0,MMU_RAM_X,MMU_RAM_Y))),MMU_VAL,R199)))</f>
        <v>0</v>
      </c>
      <c r="S199" s="50">
        <f t="array" aca="1" ref="S199" ca="1">IF(RESET,0,IF(LOAD_ROM,ROM!S60,IF(AND(MMU_CLK,MMU_MEMW,CELL("address",S199)=CELL("address",OFFSET(RAM0,MMU_RAM_X,MMU_RAM_Y))),MMU_VAL,S199)))</f>
        <v>0</v>
      </c>
      <c r="T199" s="50">
        <f t="array" aca="1" ref="T199" ca="1">IF(RESET,0,IF(LOAD_ROM,ROM!T60,IF(AND(MMU_CLK,MMU_MEMW,CELL("address",T199)=CELL("address",OFFSET(RAM0,MMU_RAM_X,MMU_RAM_Y))),MMU_VAL,T199)))</f>
        <v>0</v>
      </c>
      <c r="U199" s="50">
        <f t="array" aca="1" ref="U199" ca="1">IF(RESET,0,IF(LOAD_ROM,ROM!U60,IF(AND(MMU_CLK,MMU_MEMW,CELL("address",U199)=CELL("address",OFFSET(RAM0,MMU_RAM_X,MMU_RAM_Y))),MMU_VAL,U199)))</f>
        <v>0</v>
      </c>
      <c r="V199" s="50">
        <f t="array" aca="1" ref="V199" ca="1">IF(RESET,0,IF(LOAD_ROM,ROM!V60,IF(AND(MMU_CLK,MMU_MEMW,CELL("address",V199)=CELL("address",OFFSET(RAM0,MMU_RAM_X,MMU_RAM_Y))),MMU_VAL,V199)))</f>
        <v>0</v>
      </c>
      <c r="W199" s="50">
        <f t="array" aca="1" ref="W199" ca="1">IF(RESET,0,IF(LOAD_ROM,ROM!W60,IF(AND(MMU_CLK,MMU_MEMW,CELL("address",W199)=CELL("address",OFFSET(RAM0,MMU_RAM_X,MMU_RAM_Y))),MMU_VAL,W199)))</f>
        <v>0</v>
      </c>
      <c r="X199" s="50">
        <f t="array" aca="1" ref="X199" ca="1">IF(RESET,0,IF(LOAD_ROM,ROM!X60,IF(AND(MMU_CLK,MMU_MEMW,CELL("address",X199)=CELL("address",OFFSET(RAM0,MMU_RAM_X,MMU_RAM_Y))),MMU_VAL,X199)))</f>
        <v>0</v>
      </c>
      <c r="Y199" s="50">
        <f t="array" aca="1" ref="Y199" ca="1">IF(RESET,0,IF(LOAD_ROM,ROM!Y60,IF(AND(MMU_CLK,MMU_MEMW,CELL("address",Y199)=CELL("address",OFFSET(RAM0,MMU_RAM_X,MMU_RAM_Y))),MMU_VAL,Y199)))</f>
        <v>0</v>
      </c>
      <c r="Z199" s="50">
        <f t="array" aca="1" ref="Z199" ca="1">IF(RESET,0,IF(LOAD_ROM,ROM!Z60,IF(AND(MMU_CLK,MMU_MEMW,CELL("address",Z199)=CELL("address",OFFSET(RAM0,MMU_RAM_X,MMU_RAM_Y))),MMU_VAL,Z199)))</f>
        <v>0</v>
      </c>
      <c r="AA199" s="50">
        <f t="array" aca="1" ref="AA199" ca="1">IF(RESET,0,IF(LOAD_ROM,ROM!AA60,IF(AND(MMU_CLK,MMU_MEMW,CELL("address",AA199)=CELL("address",OFFSET(RAM0,MMU_RAM_X,MMU_RAM_Y))),MMU_VAL,AA199)))</f>
        <v>0</v>
      </c>
      <c r="AB199" s="50">
        <f t="array" aca="1" ref="AB199" ca="1">IF(RESET,0,IF(LOAD_ROM,ROM!AB60,IF(AND(MMU_CLK,MMU_MEMW,CELL("address",AB199)=CELL("address",OFFSET(RAM0,MMU_RAM_X,MMU_RAM_Y))),MMU_VAL,AB199)))</f>
        <v>0</v>
      </c>
      <c r="AC199" s="50">
        <f t="array" aca="1" ref="AC199" ca="1">IF(RESET,0,IF(LOAD_ROM,ROM!AC60,IF(AND(MMU_CLK,MMU_MEMW,CELL("address",AC199)=CELL("address",OFFSET(RAM0,MMU_RAM_X,MMU_RAM_Y))),MMU_VAL,AC199)))</f>
        <v>0</v>
      </c>
      <c r="AD199" s="50">
        <f t="array" aca="1" ref="AD199" ca="1">IF(RESET,0,IF(LOAD_ROM,ROM!AD60,IF(AND(MMU_CLK,MMU_MEMW,CELL("address",AD199)=CELL("address",OFFSET(RAM0,MMU_RAM_X,MMU_RAM_Y))),MMU_VAL,AD199)))</f>
        <v>0</v>
      </c>
      <c r="AE199" s="50">
        <f t="array" aca="1" ref="AE199" ca="1">IF(RESET,0,IF(LOAD_ROM,ROM!AE60,IF(AND(MMU_CLK,MMU_MEMW,CELL("address",AE199)=CELL("address",OFFSET(RAM0,MMU_RAM_X,MMU_RAM_Y))),MMU_VAL,AE199)))</f>
        <v>0</v>
      </c>
      <c r="AF199" s="50">
        <f t="array" aca="1" ref="AF199" ca="1">IF(RESET,0,IF(LOAD_ROM,ROM!AF60,IF(AND(MMU_CLK,MMU_MEMW,CELL("address",AF199)=CELL("address",OFFSET(RAM0,MMU_RAM_X,MMU_RAM_Y))),MMU_VAL,AF199)))</f>
        <v>0</v>
      </c>
      <c r="AG199" s="50">
        <f t="array" aca="1" ref="AG199" ca="1">IF(RESET,0,IF(LOAD_ROM,ROM!AG60,IF(AND(MMU_CLK,MMU_MEMW,CELL("address",AG199)=CELL("address",OFFSET(RAM0,MMU_RAM_X,MMU_RAM_Y))),MMU_VAL,AG199)))</f>
        <v>0</v>
      </c>
      <c r="AH199" s="50">
        <f t="array" aca="1" ref="AH199" ca="1">IF(RESET,0,IF(LOAD_ROM,ROM!AH60,IF(AND(MMU_CLK,MMU_MEMW,CELL("address",AH199)=CELL("address",OFFSET(RAM0,MMU_RAM_X,MMU_RAM_Y))),MMU_VAL,AH199)))</f>
        <v>0</v>
      </c>
      <c r="AI199" s="50">
        <f t="array" aca="1" ref="AI199" ca="1">IF(RESET,0,IF(LOAD_ROM,ROM!AI60,IF(AND(MMU_CLK,MMU_MEMW,CELL("address",AI199)=CELL("address",OFFSET(RAM0,MMU_RAM_X,MMU_RAM_Y))),MMU_VAL,AI199)))</f>
        <v>0</v>
      </c>
      <c r="AJ199" s="50">
        <f t="array" aca="1" ref="AJ199" ca="1">IF(RESET,0,IF(LOAD_ROM,ROM!AJ60,IF(AND(MMU_CLK,MMU_MEMW,CELL("address",AJ199)=CELL("address",OFFSET(RAM0,MMU_RAM_X,MMU_RAM_Y))),MMU_VAL,AJ199)))</f>
        <v>0</v>
      </c>
      <c r="AK199" s="50">
        <f t="array" aca="1" ref="AK199" ca="1">IF(RESET,0,IF(LOAD_ROM,ROM!AK60,IF(AND(MMU_CLK,MMU_MEMW,CELL("address",AK199)=CELL("address",OFFSET(RAM0,MMU_RAM_X,MMU_RAM_Y))),MMU_VAL,AK199)))</f>
        <v>0</v>
      </c>
      <c r="AL199" s="50">
        <f t="array" aca="1" ref="AL199" ca="1">IF(RESET,0,IF(LOAD_ROM,ROM!AL60,IF(AND(MMU_CLK,MMU_MEMW,CELL("address",AL199)=CELL("address",OFFSET(RAM0,MMU_RAM_X,MMU_RAM_Y))),MMU_VAL,AL199)))</f>
        <v>0</v>
      </c>
      <c r="AM199" s="50">
        <f t="array" aca="1" ref="AM199" ca="1">IF(RESET,0,IF(LOAD_ROM,ROM!AM60,IF(AND(MMU_CLK,MMU_MEMW,CELL("address",AM199)=CELL("address",OFFSET(RAM0,MMU_RAM_X,MMU_RAM_Y))),MMU_VAL,AM199)))</f>
        <v>0</v>
      </c>
      <c r="AN199" s="50">
        <f t="array" aca="1" ref="AN199" ca="1">IF(RESET,0,IF(LOAD_ROM,ROM!AN60,IF(AND(MMU_CLK,MMU_MEMW,CELL("address",AN199)=CELL("address",OFFSET(RAM0,MMU_RAM_X,MMU_RAM_Y))),MMU_VAL,AN199)))</f>
        <v>0</v>
      </c>
      <c r="AO199" s="50">
        <f t="array" aca="1" ref="AO199" ca="1">IF(RESET,0,IF(LOAD_ROM,ROM!AO60,IF(AND(MMU_CLK,MMU_MEMW,CELL("address",AO199)=CELL("address",OFFSET(RAM0,MMU_RAM_X,MMU_RAM_Y))),MMU_VAL,AO199)))</f>
        <v>0</v>
      </c>
      <c r="AP199" s="50">
        <f t="array" aca="1" ref="AP199" ca="1">IF(RESET,0,IF(LOAD_ROM,ROM!AP60,IF(AND(MMU_CLK,MMU_MEMW,CELL("address",AP199)=CELL("address",OFFSET(RAM0,MMU_RAM_X,MMU_RAM_Y))),MMU_VAL,AP199)))</f>
        <v>0</v>
      </c>
      <c r="AQ199" s="50">
        <f t="array" aca="1" ref="AQ199" ca="1">IF(RESET,0,IF(LOAD_ROM,ROM!AQ60,IF(AND(MMU_CLK,MMU_MEMW,CELL("address",AQ199)=CELL("address",OFFSET(RAM0,MMU_RAM_X,MMU_RAM_Y))),MMU_VAL,AQ199)))</f>
        <v>0</v>
      </c>
      <c r="AR199" s="50">
        <f t="array" aca="1" ref="AR199" ca="1">IF(RESET,0,IF(LOAD_ROM,ROM!AR60,IF(AND(MMU_CLK,MMU_MEMW,CELL("address",AR199)=CELL("address",OFFSET(RAM0,MMU_RAM_X,MMU_RAM_Y))),MMU_VAL,AR199)))</f>
        <v>0</v>
      </c>
      <c r="AS199" s="50">
        <f t="array" aca="1" ref="AS199" ca="1">IF(RESET,0,IF(LOAD_ROM,ROM!AS60,IF(AND(MMU_CLK,MMU_MEMW,CELL("address",AS199)=CELL("address",OFFSET(RAM0,MMU_RAM_X,MMU_RAM_Y))),MMU_VAL,AS199)))</f>
        <v>0</v>
      </c>
      <c r="AT199" s="50">
        <f t="array" aca="1" ref="AT199" ca="1">IF(RESET,0,IF(LOAD_ROM,ROM!AT60,IF(AND(MMU_CLK,MMU_MEMW,CELL("address",AT199)=CELL("address",OFFSET(RAM0,MMU_RAM_X,MMU_RAM_Y))),MMU_VAL,AT199)))</f>
        <v>0</v>
      </c>
      <c r="AU199" s="50">
        <f t="array" aca="1" ref="AU199" ca="1">IF(RESET,0,IF(LOAD_ROM,ROM!AU60,IF(AND(MMU_CLK,MMU_MEMW,CELL("address",AU199)=CELL("address",OFFSET(RAM0,MMU_RAM_X,MMU_RAM_Y))),MMU_VAL,AU199)))</f>
        <v>0</v>
      </c>
      <c r="AV199" s="50">
        <f t="array" aca="1" ref="AV199" ca="1">IF(RESET,0,IF(LOAD_ROM,ROM!AV60,IF(AND(MMU_CLK,MMU_MEMW,CELL("address",AV199)=CELL("address",OFFSET(RAM0,MMU_RAM_X,MMU_RAM_Y))),MMU_VAL,AV199)))</f>
        <v>0</v>
      </c>
      <c r="AW199" s="50">
        <f t="array" aca="1" ref="AW199" ca="1">IF(RESET,0,IF(LOAD_ROM,ROM!AW60,IF(AND(MMU_CLK,MMU_MEMW,CELL("address",AW199)=CELL("address",OFFSET(RAM0,MMU_RAM_X,MMU_RAM_Y))),MMU_VAL,AW199)))</f>
        <v>0</v>
      </c>
      <c r="AX199" s="50">
        <f t="array" aca="1" ref="AX199" ca="1">IF(RESET,0,IF(LOAD_ROM,ROM!AX60,IF(AND(MMU_CLK,MMU_MEMW,CELL("address",AX199)=CELL("address",OFFSET(RAM0,MMU_RAM_X,MMU_RAM_Y))),MMU_VAL,AX199)))</f>
        <v>0</v>
      </c>
      <c r="AY199" s="50">
        <f t="array" aca="1" ref="AY199" ca="1">IF(RESET,0,IF(LOAD_ROM,ROM!AY60,IF(AND(MMU_CLK,MMU_MEMW,CELL("address",AY199)=CELL("address",OFFSET(RAM0,MMU_RAM_X,MMU_RAM_Y))),MMU_VAL,AY199)))</f>
        <v>0</v>
      </c>
      <c r="AZ199" s="50">
        <f t="array" aca="1" ref="AZ199" ca="1">IF(RESET,0,IF(LOAD_ROM,ROM!AZ60,IF(AND(MMU_CLK,MMU_MEMW,CELL("address",AZ199)=CELL("address",OFFSET(RAM0,MMU_RAM_X,MMU_RAM_Y))),MMU_VAL,AZ199)))</f>
        <v>0</v>
      </c>
      <c r="BA199" s="50">
        <f t="array" aca="1" ref="BA199" ca="1">IF(RESET,0,IF(LOAD_ROM,ROM!BA60,IF(AND(MMU_CLK,MMU_MEMW,CELL("address",BA199)=CELL("address",OFFSET(RAM0,MMU_RAM_X,MMU_RAM_Y))),MMU_VAL,BA199)))</f>
        <v>0</v>
      </c>
      <c r="BB199" s="50">
        <f t="array" aca="1" ref="BB199" ca="1">IF(RESET,0,IF(LOAD_ROM,ROM!BB60,IF(AND(MMU_CLK,MMU_MEMW,CELL("address",BB199)=CELL("address",OFFSET(RAM0,MMU_RAM_X,MMU_RAM_Y))),MMU_VAL,BB199)))</f>
        <v>0</v>
      </c>
      <c r="BC199" s="50">
        <f t="array" aca="1" ref="BC199" ca="1">IF(RESET,0,IF(LOAD_ROM,ROM!BC60,IF(AND(MMU_CLK,MMU_MEMW,CELL("address",BC199)=CELL("address",OFFSET(RAM0,MMU_RAM_X,MMU_RAM_Y))),MMU_VAL,BC199)))</f>
        <v>0</v>
      </c>
      <c r="BD199" s="50">
        <f t="array" aca="1" ref="BD199" ca="1">IF(RESET,0,IF(LOAD_ROM,ROM!BD60,IF(AND(MMU_CLK,MMU_MEMW,CELL("address",BD199)=CELL("address",OFFSET(RAM0,MMU_RAM_X,MMU_RAM_Y))),MMU_VAL,BD199)))</f>
        <v>0</v>
      </c>
      <c r="BE199" s="50">
        <f t="array" aca="1" ref="BE199" ca="1">IF(RESET,0,IF(LOAD_ROM,ROM!BE60,IF(AND(MMU_CLK,MMU_MEMW,CELL("address",BE199)=CELL("address",OFFSET(RAM0,MMU_RAM_X,MMU_RAM_Y))),MMU_VAL,BE199)))</f>
        <v>0</v>
      </c>
      <c r="BF199" s="50">
        <f t="array" aca="1" ref="BF199" ca="1">IF(RESET,0,IF(LOAD_ROM,ROM!BF60,IF(AND(MMU_CLK,MMU_MEMW,CELL("address",BF199)=CELL("address",OFFSET(RAM0,MMU_RAM_X,MMU_RAM_Y))),MMU_VAL,BF199)))</f>
        <v>0</v>
      </c>
      <c r="BG199" s="50">
        <f t="array" aca="1" ref="BG199" ca="1">IF(RESET,0,IF(LOAD_ROM,ROM!BG60,IF(AND(MMU_CLK,MMU_MEMW,CELL("address",BG199)=CELL("address",OFFSET(RAM0,MMU_RAM_X,MMU_RAM_Y))),MMU_VAL,BG199)))</f>
        <v>0</v>
      </c>
      <c r="BH199" s="50">
        <f t="array" aca="1" ref="BH199" ca="1">IF(RESET,0,IF(LOAD_ROM,ROM!BH60,IF(AND(MMU_CLK,MMU_MEMW,CELL("address",BH199)=CELL("address",OFFSET(RAM0,MMU_RAM_X,MMU_RAM_Y))),MMU_VAL,BH199)))</f>
        <v>0</v>
      </c>
      <c r="BI199" s="50">
        <f t="array" aca="1" ref="BI199" ca="1">IF(RESET,0,IF(LOAD_ROM,ROM!BI60,IF(AND(MMU_CLK,MMU_MEMW,CELL("address",BI199)=CELL("address",OFFSET(RAM0,MMU_RAM_X,MMU_RAM_Y))),MMU_VAL,BI199)))</f>
        <v>0</v>
      </c>
      <c r="BJ199" s="50">
        <f t="array" aca="1" ref="BJ199" ca="1">IF(RESET,0,IF(LOAD_ROM,ROM!BJ60,IF(AND(MMU_CLK,MMU_MEMW,CELL("address",BJ199)=CELL("address",OFFSET(RAM0,MMU_RAM_X,MMU_RAM_Y))),MMU_VAL,BJ199)))</f>
        <v>0</v>
      </c>
      <c r="BK199" s="50">
        <f t="array" aca="1" ref="BK199" ca="1">IF(RESET,0,IF(LOAD_ROM,ROM!BK60,IF(AND(MMU_CLK,MMU_MEMW,CELL("address",BK199)=CELL("address",OFFSET(RAM0,MMU_RAM_X,MMU_RAM_Y))),MMU_VAL,BK199)))</f>
        <v>0</v>
      </c>
      <c r="BL199" s="50">
        <f t="array" aca="1" ref="BL199" ca="1">IF(RESET,0,IF(LOAD_ROM,ROM!BL60,IF(AND(MMU_CLK,MMU_MEMW,CELL("address",BL199)=CELL("address",OFFSET(RAM0,MMU_RAM_X,MMU_RAM_Y))),MMU_VAL,BL199)))</f>
        <v>0</v>
      </c>
      <c r="BM199" s="50">
        <f t="array" aca="1" ref="BM199" ca="1">IF(RESET,0,IF(LOAD_ROM,ROM!BM60,IF(AND(MMU_CLK,MMU_MEMW,CELL("address",BM199)=CELL("address",OFFSET(RAM0,MMU_RAM_X,MMU_RAM_Y))),MMU_VAL,BM199)))</f>
        <v>0</v>
      </c>
      <c r="BN199" s="50">
        <f t="array" aca="1" ref="BN199" ca="1">IF(RESET,0,IF(LOAD_ROM,ROM!BN60,IF(AND(MMU_CLK,MMU_MEMW,CELL("address",BN199)=CELL("address",OFFSET(RAM0,MMU_RAM_X,MMU_RAM_Y))),MMU_VAL,BN199)))</f>
        <v>0</v>
      </c>
      <c r="BO199" s="50">
        <f t="array" aca="1" ref="BO199" ca="1">IF(RESET,0,IF(LOAD_ROM,ROM!BO60,IF(AND(MMU_CLK,MMU_MEMW,CELL("address",BO199)=CELL("address",OFFSET(RAM0,MMU_RAM_X,MMU_RAM_Y))),MMU_VAL,BO199)))</f>
        <v>0</v>
      </c>
      <c r="BP199" s="50">
        <f t="array" aca="1" ref="BP199" ca="1">IF(RESET,0,IF(LOAD_ROM,ROM!BP60,IF(AND(MMU_CLK,MMU_MEMW,CELL("address",BP199)=CELL("address",OFFSET(RAM0,MMU_RAM_X,MMU_RAM_Y))),MMU_VAL,BP199)))</f>
        <v>0</v>
      </c>
      <c r="BQ199" s="50">
        <f t="array" aca="1" ref="BQ199" ca="1">IF(RESET,0,IF(LOAD_ROM,ROM!BQ60,IF(AND(MMU_CLK,MMU_MEMW,CELL("address",BQ199)=CELL("address",OFFSET(RAM0,MMU_RAM_X,MMU_RAM_Y))),MMU_VAL,BQ199)))</f>
        <v>0</v>
      </c>
      <c r="BR199" s="50">
        <f t="array" aca="1" ref="BR199" ca="1">IF(RESET,0,IF(LOAD_ROM,ROM!BR60,IF(AND(MMU_CLK,MMU_MEMW,CELL("address",BR199)=CELL("address",OFFSET(RAM0,MMU_RAM_X,MMU_RAM_Y))),MMU_VAL,BR199)))</f>
        <v>0</v>
      </c>
      <c r="BS199" s="50">
        <f t="array" aca="1" ref="BS199" ca="1">IF(RESET,0,IF(LOAD_ROM,ROM!BS60,IF(AND(MMU_CLK,MMU_MEMW,CELL("address",BS199)=CELL("address",OFFSET(RAM0,MMU_RAM_X,MMU_RAM_Y))),MMU_VAL,BS199)))</f>
        <v>0</v>
      </c>
      <c r="BT199" s="50">
        <f t="array" aca="1" ref="BT199" ca="1">IF(RESET,0,IF(LOAD_ROM,ROM!BT60,IF(AND(MMU_CLK,MMU_MEMW,CELL("address",BT199)=CELL("address",OFFSET(RAM0,MMU_RAM_X,MMU_RAM_Y))),MMU_VAL,BT199)))</f>
        <v>0</v>
      </c>
      <c r="BU199" s="50">
        <f t="array" aca="1" ref="BU199" ca="1">IF(RESET,0,IF(LOAD_ROM,ROM!BU60,IF(AND(MMU_CLK,MMU_MEMW,CELL("address",BU199)=CELL("address",OFFSET(RAM0,MMU_RAM_X,MMU_RAM_Y))),MMU_VAL,BU199)))</f>
        <v>0</v>
      </c>
      <c r="BV199" s="50">
        <f t="array" aca="1" ref="BV199" ca="1">IF(RESET,0,IF(LOAD_ROM,ROM!BV60,IF(AND(MMU_CLK,MMU_MEMW,CELL("address",BV199)=CELL("address",OFFSET(RAM0,MMU_RAM_X,MMU_RAM_Y))),MMU_VAL,BV199)))</f>
        <v>0</v>
      </c>
      <c r="BW199" s="50">
        <f t="array" aca="1" ref="BW199" ca="1">IF(RESET,0,IF(LOAD_ROM,ROM!BW60,IF(AND(MMU_CLK,MMU_MEMW,CELL("address",BW199)=CELL("address",OFFSET(RAM0,MMU_RAM_X,MMU_RAM_Y))),MMU_VAL,BW199)))</f>
        <v>0</v>
      </c>
      <c r="BX199" s="50">
        <f t="array" aca="1" ref="BX199" ca="1">IF(RESET,0,IF(LOAD_ROM,ROM!BX60,IF(AND(MMU_CLK,MMU_MEMW,CELL("address",BX199)=CELL("address",OFFSET(RAM0,MMU_RAM_X,MMU_RAM_Y))),MMU_VAL,BX199)))</f>
        <v>0</v>
      </c>
      <c r="BY199" s="50">
        <f t="array" aca="1" ref="BY199" ca="1">IF(RESET,0,IF(LOAD_ROM,ROM!BY60,IF(AND(MMU_CLK,MMU_MEMW,CELL("address",BY199)=CELL("address",OFFSET(RAM0,MMU_RAM_X,MMU_RAM_Y))),MMU_VAL,BY199)))</f>
        <v>0</v>
      </c>
      <c r="BZ199" s="50">
        <f t="array" aca="1" ref="BZ199" ca="1">IF(RESET,0,IF(LOAD_ROM,ROM!BZ60,IF(AND(MMU_CLK,MMU_MEMW,CELL("address",BZ199)=CELL("address",OFFSET(RAM0,MMU_RAM_X,MMU_RAM_Y))),MMU_VAL,BZ199)))</f>
        <v>0</v>
      </c>
      <c r="CA199" s="50">
        <f t="array" aca="1" ref="CA199" ca="1">IF(RESET,0,IF(LOAD_ROM,ROM!CA60,IF(AND(MMU_CLK,MMU_MEMW,CELL("address",CA199)=CELL("address",OFFSET(RAM0,MMU_RAM_X,MMU_RAM_Y))),MMU_VAL,CA199)))</f>
        <v>0</v>
      </c>
      <c r="CB199" s="50">
        <f t="array" aca="1" ref="CB199" ca="1">IF(RESET,0,IF(LOAD_ROM,ROM!CB60,IF(AND(MMU_CLK,MMU_MEMW,CELL("address",CB199)=CELL("address",OFFSET(RAM0,MMU_RAM_X,MMU_RAM_Y))),MMU_VAL,CB199)))</f>
        <v>0</v>
      </c>
      <c r="CC199" s="50">
        <f t="array" aca="1" ref="CC199" ca="1">IF(RESET,0,IF(LOAD_ROM,ROM!CC60,IF(AND(MMU_CLK,MMU_MEMW,CELL("address",CC199)=CELL("address",OFFSET(RAM0,MMU_RAM_X,MMU_RAM_Y))),MMU_VAL,CC199)))</f>
        <v>0</v>
      </c>
      <c r="CD199" s="50">
        <f t="array" aca="1" ref="CD199" ca="1">IF(RESET,0,IF(LOAD_ROM,ROM!CD60,IF(AND(MMU_CLK,MMU_MEMW,CELL("address",CD199)=CELL("address",OFFSET(RAM0,MMU_RAM_X,MMU_RAM_Y))),MMU_VAL,CD199)))</f>
        <v>0</v>
      </c>
      <c r="CE199" s="50">
        <f t="array" aca="1" ref="CE199" ca="1">IF(RESET,0,IF(LOAD_ROM,ROM!CE60,IF(AND(MMU_CLK,MMU_MEMW,CELL("address",CE199)=CELL("address",OFFSET(RAM0,MMU_RAM_X,MMU_RAM_Y))),MMU_VAL,CE199)))</f>
        <v>0</v>
      </c>
      <c r="CF199" s="50">
        <f t="array" aca="1" ref="CF199" ca="1">IF(RESET,0,IF(LOAD_ROM,ROM!CF60,IF(AND(MMU_CLK,MMU_MEMW,CELL("address",CF199)=CELL("address",OFFSET(RAM0,MMU_RAM_X,MMU_RAM_Y))),MMU_VAL,CF199)))</f>
        <v>0</v>
      </c>
      <c r="CG199" s="50">
        <f t="array" aca="1" ref="CG199" ca="1">IF(RESET,0,IF(LOAD_ROM,ROM!CG60,IF(AND(MMU_CLK,MMU_MEMW,CELL("address",CG199)=CELL("address",OFFSET(RAM0,MMU_RAM_X,MMU_RAM_Y))),MMU_VAL,CG199)))</f>
        <v>0</v>
      </c>
      <c r="CH199" s="50">
        <f t="array" aca="1" ref="CH199" ca="1">IF(RESET,0,IF(LOAD_ROM,ROM!CH60,IF(AND(MMU_CLK,MMU_MEMW,CELL("address",CH199)=CELL("address",OFFSET(RAM0,MMU_RAM_X,MMU_RAM_Y))),MMU_VAL,CH199)))</f>
        <v>0</v>
      </c>
      <c r="CI199" s="50">
        <f t="array" aca="1" ref="CI199" ca="1">IF(RESET,0,IF(LOAD_ROM,ROM!CI60,IF(AND(MMU_CLK,MMU_MEMW,CELL("address",CI199)=CELL("address",OFFSET(RAM0,MMU_RAM_X,MMU_RAM_Y))),MMU_VAL,CI199)))</f>
        <v>0</v>
      </c>
      <c r="CJ199" s="50">
        <f t="array" aca="1" ref="CJ199" ca="1">IF(RESET,0,IF(LOAD_ROM,ROM!CJ60,IF(AND(MMU_CLK,MMU_MEMW,CELL("address",CJ199)=CELL("address",OFFSET(RAM0,MMU_RAM_X,MMU_RAM_Y))),MMU_VAL,CJ199)))</f>
        <v>0</v>
      </c>
      <c r="CK199" s="50">
        <f t="array" aca="1" ref="CK199" ca="1">IF(RESET,0,IF(LOAD_ROM,ROM!CK60,IF(AND(MMU_CLK,MMU_MEMW,CELL("address",CK199)=CELL("address",OFFSET(RAM0,MMU_RAM_X,MMU_RAM_Y))),MMU_VAL,CK199)))</f>
        <v>0</v>
      </c>
      <c r="CL199" s="50">
        <f t="array" aca="1" ref="CL199" ca="1">IF(RESET,0,IF(LOAD_ROM,ROM!CL60,IF(AND(MMU_CLK,MMU_MEMW,CELL("address",CL199)=CELL("address",OFFSET(RAM0,MMU_RAM_X,MMU_RAM_Y))),MMU_VAL,CL199)))</f>
        <v>0</v>
      </c>
      <c r="CM199" s="50">
        <f t="array" aca="1" ref="CM199" ca="1">IF(RESET,0,IF(LOAD_ROM,ROM!CM60,IF(AND(MMU_CLK,MMU_MEMW,CELL("address",CM199)=CELL("address",OFFSET(RAM0,MMU_RAM_X,MMU_RAM_Y))),MMU_VAL,CM199)))</f>
        <v>0</v>
      </c>
      <c r="CN199" s="50">
        <f t="array" aca="1" ref="CN199" ca="1">IF(RESET,0,IF(LOAD_ROM,ROM!CN60,IF(AND(MMU_CLK,MMU_MEMW,CELL("address",CN199)=CELL("address",OFFSET(RAM0,MMU_RAM_X,MMU_RAM_Y))),MMU_VAL,CN199)))</f>
        <v>0</v>
      </c>
      <c r="CO199" s="50">
        <f t="array" aca="1" ref="CO199" ca="1">IF(RESET,0,IF(LOAD_ROM,ROM!CO60,IF(AND(MMU_CLK,MMU_MEMW,CELL("address",CO199)=CELL("address",OFFSET(RAM0,MMU_RAM_X,MMU_RAM_Y))),MMU_VAL,CO199)))</f>
        <v>0</v>
      </c>
      <c r="CP199" s="50">
        <f t="array" aca="1" ref="CP199" ca="1">IF(RESET,0,IF(LOAD_ROM,ROM!CP60,IF(AND(MMU_CLK,MMU_MEMW,CELL("address",CP199)=CELL("address",OFFSET(RAM0,MMU_RAM_X,MMU_RAM_Y))),MMU_VAL,CP199)))</f>
        <v>0</v>
      </c>
      <c r="CQ199" s="50">
        <f t="array" aca="1" ref="CQ199" ca="1">IF(RESET,0,IF(LOAD_ROM,ROM!CQ60,IF(AND(MMU_CLK,MMU_MEMW,CELL("address",CQ199)=CELL("address",OFFSET(RAM0,MMU_RAM_X,MMU_RAM_Y))),MMU_VAL,CQ199)))</f>
        <v>0</v>
      </c>
      <c r="CR199" s="50">
        <f t="array" aca="1" ref="CR199" ca="1">IF(RESET,0,IF(LOAD_ROM,ROM!CR60,IF(AND(MMU_CLK,MMU_MEMW,CELL("address",CR199)=CELL("address",OFFSET(RAM0,MMU_RAM_X,MMU_RAM_Y))),MMU_VAL,CR199)))</f>
        <v>0</v>
      </c>
      <c r="CS199" s="50">
        <f t="array" aca="1" ref="CS199" ca="1">IF(RESET,0,IF(LOAD_ROM,ROM!CS60,IF(AND(MMU_CLK,MMU_MEMW,CELL("address",CS199)=CELL("address",OFFSET(RAM0,MMU_RAM_X,MMU_RAM_Y))),MMU_VAL,CS199)))</f>
        <v>0</v>
      </c>
      <c r="CT199" s="50">
        <f t="array" aca="1" ref="CT199" ca="1">IF(RESET,0,IF(LOAD_ROM,ROM!CT60,IF(AND(MMU_CLK,MMU_MEMW,CELL("address",CT199)=CELL("address",OFFSET(RAM0,MMU_RAM_X,MMU_RAM_Y))),MMU_VAL,CT199)))</f>
        <v>0</v>
      </c>
      <c r="CU199" s="50">
        <f t="array" aca="1" ref="CU199" ca="1">IF(RESET,0,IF(LOAD_ROM,ROM!CU60,IF(AND(MMU_CLK,MMU_MEMW,CELL("address",CU199)=CELL("address",OFFSET(RAM0,MMU_RAM_X,MMU_RAM_Y))),MMU_VAL,CU199)))</f>
        <v>0</v>
      </c>
      <c r="CV199" s="50">
        <f t="array" aca="1" ref="CV199" ca="1">IF(RESET,0,IF(LOAD_ROM,ROM!CV60,IF(AND(MMU_CLK,MMU_MEMW,CELL("address",CV199)=CELL("address",OFFSET(RAM0,MMU_RAM_X,MMU_RAM_Y))),MMU_VAL,CV199)))</f>
        <v>0</v>
      </c>
      <c r="CW199" s="50">
        <f t="array" aca="1" ref="CW199" ca="1">IF(RESET,0,IF(LOAD_ROM,ROM!CW60,IF(AND(MMU_CLK,MMU_MEMW,CELL("address",CW199)=CELL("address",OFFSET(RAM0,MMU_RAM_X,MMU_RAM_Y))),MMU_VAL,CW199)))</f>
        <v>0</v>
      </c>
      <c r="CX199" s="50">
        <f t="array" aca="1" ref="CX199" ca="1">IF(RESET,0,IF(LOAD_ROM,ROM!CX60,IF(AND(MMU_CLK,MMU_MEMW,CELL("address",CX199)=CELL("address",OFFSET(RAM0,MMU_RAM_X,MMU_RAM_Y))),MMU_VAL,CX199)))</f>
        <v>0</v>
      </c>
      <c r="CY199" s="50">
        <f t="array" aca="1" ref="CY199" ca="1">IF(RESET,0,IF(LOAD_ROM,ROM!CY60,IF(AND(MMU_CLK,MMU_MEMW,CELL("address",CY199)=CELL("address",OFFSET(RAM0,MMU_RAM_X,MMU_RAM_Y))),MMU_VAL,CY199)))</f>
        <v>0</v>
      </c>
      <c r="CZ199" s="50">
        <f t="array" aca="1" ref="CZ199" ca="1">IF(RESET,0,IF(LOAD_ROM,ROM!CZ60,IF(AND(MMU_CLK,MMU_MEMW,CELL("address",CZ199)=CELL("address",OFFSET(RAM0,MMU_RAM_X,MMU_RAM_Y))),MMU_VAL,CZ199)))</f>
        <v>0</v>
      </c>
      <c r="DA199" s="50">
        <f t="array" aca="1" ref="DA199" ca="1">IF(RESET,0,IF(LOAD_ROM,ROM!DA60,IF(AND(MMU_CLK,MMU_MEMW,CELL("address",DA199)=CELL("address",OFFSET(RAM0,MMU_RAM_X,MMU_RAM_Y))),MMU_VAL,DA199)))</f>
        <v>0</v>
      </c>
      <c r="DB199" s="50">
        <f t="array" aca="1" ref="DB199" ca="1">IF(RESET,0,IF(LOAD_ROM,ROM!DB60,IF(AND(MMU_CLK,MMU_MEMW,CELL("address",DB199)=CELL("address",OFFSET(RAM0,MMU_RAM_X,MMU_RAM_Y))),MMU_VAL,DB199)))</f>
        <v>0</v>
      </c>
      <c r="DC199" s="50">
        <f t="array" aca="1" ref="DC199" ca="1">IF(RESET,0,IF(LOAD_ROM,ROM!DC60,IF(AND(MMU_CLK,MMU_MEMW,CELL("address",DC199)=CELL("address",OFFSET(RAM0,MMU_RAM_X,MMU_RAM_Y))),MMU_VAL,DC199)))</f>
        <v>0</v>
      </c>
      <c r="DD199" s="50">
        <f t="array" aca="1" ref="DD199" ca="1">IF(RESET,0,IF(LOAD_ROM,ROM!DD60,IF(AND(MMU_CLK,MMU_MEMW,CELL("address",DD199)=CELL("address",OFFSET(RAM0,MMU_RAM_X,MMU_RAM_Y))),MMU_VAL,DD199)))</f>
        <v>0</v>
      </c>
      <c r="DE199" s="50">
        <f t="array" aca="1" ref="DE199" ca="1">IF(RESET,0,IF(LOAD_ROM,ROM!DE60,IF(AND(MMU_CLK,MMU_MEMW,CELL("address",DE199)=CELL("address",OFFSET(RAM0,MMU_RAM_X,MMU_RAM_Y))),MMU_VAL,DE199)))</f>
        <v>0</v>
      </c>
      <c r="DF199" s="50">
        <f t="array" aca="1" ref="DF199" ca="1">IF(RESET,0,IF(LOAD_ROM,ROM!DF60,IF(AND(MMU_CLK,MMU_MEMW,CELL("address",DF199)=CELL("address",OFFSET(RAM0,MMU_RAM_X,MMU_RAM_Y))),MMU_VAL,DF199)))</f>
        <v>0</v>
      </c>
      <c r="DG199" s="50">
        <f t="array" aca="1" ref="DG199" ca="1">IF(RESET,0,IF(LOAD_ROM,ROM!DG60,IF(AND(MMU_CLK,MMU_MEMW,CELL("address",DG199)=CELL("address",OFFSET(RAM0,MMU_RAM_X,MMU_RAM_Y))),MMU_VAL,DG199)))</f>
        <v>0</v>
      </c>
      <c r="DH199" s="50">
        <f t="array" aca="1" ref="DH199" ca="1">IF(RESET,0,IF(LOAD_ROM,ROM!DH60,IF(AND(MMU_CLK,MMU_MEMW,CELL("address",DH199)=CELL("address",OFFSET(RAM0,MMU_RAM_X,MMU_RAM_Y))),MMU_VAL,DH199)))</f>
        <v>0</v>
      </c>
      <c r="DI199" s="50">
        <f t="array" aca="1" ref="DI199" ca="1">IF(RESET,0,IF(LOAD_ROM,ROM!DI60,IF(AND(MMU_CLK,MMU_MEMW,CELL("address",DI199)=CELL("address",OFFSET(RAM0,MMU_RAM_X,MMU_RAM_Y))),MMU_VAL,DI199)))</f>
        <v>0</v>
      </c>
      <c r="DJ199" s="50">
        <f t="array" aca="1" ref="DJ199" ca="1">IF(RESET,0,IF(LOAD_ROM,ROM!DJ60,IF(AND(MMU_CLK,MMU_MEMW,CELL("address",DJ199)=CELL("address",OFFSET(RAM0,MMU_RAM_X,MMU_RAM_Y))),MMU_VAL,DJ199)))</f>
        <v>0</v>
      </c>
      <c r="DK199" s="50">
        <f t="array" aca="1" ref="DK199" ca="1">IF(RESET,0,IF(LOAD_ROM,ROM!DK60,IF(AND(MMU_CLK,MMU_MEMW,CELL("address",DK199)=CELL("address",OFFSET(RAM0,MMU_RAM_X,MMU_RAM_Y))),MMU_VAL,DK199)))</f>
        <v>0</v>
      </c>
      <c r="DL199" s="50">
        <f t="array" aca="1" ref="DL199" ca="1">IF(RESET,0,IF(LOAD_ROM,ROM!DL60,IF(AND(MMU_CLK,MMU_MEMW,CELL("address",DL199)=CELL("address",OFFSET(RAM0,MMU_RAM_X,MMU_RAM_Y))),MMU_VAL,DL199)))</f>
        <v>0</v>
      </c>
      <c r="DM199" s="50">
        <f t="array" aca="1" ref="DM199" ca="1">IF(RESET,0,IF(LOAD_ROM,ROM!DM60,IF(AND(MMU_CLK,MMU_MEMW,CELL("address",DM199)=CELL("address",OFFSET(RAM0,MMU_RAM_X,MMU_RAM_Y))),MMU_VAL,DM199)))</f>
        <v>0</v>
      </c>
      <c r="DN199" s="50">
        <f t="array" aca="1" ref="DN199" ca="1">IF(RESET,0,IF(LOAD_ROM,ROM!DN60,IF(AND(MMU_CLK,MMU_MEMW,CELL("address",DN199)=CELL("address",OFFSET(RAM0,MMU_RAM_X,MMU_RAM_Y))),MMU_VAL,DN199)))</f>
        <v>0</v>
      </c>
      <c r="DO199" s="50">
        <f t="array" aca="1" ref="DO199" ca="1">IF(RESET,0,IF(LOAD_ROM,ROM!DO60,IF(AND(MMU_CLK,MMU_MEMW,CELL("address",DO199)=CELL("address",OFFSET(RAM0,MMU_RAM_X,MMU_RAM_Y))),MMU_VAL,DO199)))</f>
        <v>0</v>
      </c>
      <c r="DP199" s="50">
        <f t="array" aca="1" ref="DP199" ca="1">IF(RESET,0,IF(LOAD_ROM,ROM!DP60,IF(AND(MMU_CLK,MMU_MEMW,CELL("address",DP199)=CELL("address",OFFSET(RAM0,MMU_RAM_X,MMU_RAM_Y))),MMU_VAL,DP199)))</f>
        <v>0</v>
      </c>
      <c r="DQ199" s="50">
        <f t="array" aca="1" ref="DQ199" ca="1">IF(RESET,0,IF(LOAD_ROM,ROM!DQ60,IF(AND(MMU_CLK,MMU_MEMW,CELL("address",DQ199)=CELL("address",OFFSET(RAM0,MMU_RAM_X,MMU_RAM_Y))),MMU_VAL,DQ199)))</f>
        <v>0</v>
      </c>
      <c r="DR199" s="50">
        <f t="array" aca="1" ref="DR199" ca="1">IF(RESET,0,IF(LOAD_ROM,ROM!DR60,IF(AND(MMU_CLK,MMU_MEMW,CELL("address",DR199)=CELL("address",OFFSET(RAM0,MMU_RAM_X,MMU_RAM_Y))),MMU_VAL,DR199)))</f>
        <v>0</v>
      </c>
      <c r="DS199" s="50">
        <f t="array" aca="1" ref="DS199" ca="1">IF(RESET,0,IF(LOAD_ROM,ROM!DS60,IF(AND(MMU_CLK,MMU_MEMW,CELL("address",DS199)=CELL("address",OFFSET(RAM0,MMU_RAM_X,MMU_RAM_Y))),MMU_VAL,DS199)))</f>
        <v>0</v>
      </c>
      <c r="DT199" s="50">
        <f t="array" aca="1" ref="DT199" ca="1">IF(RESET,0,IF(LOAD_ROM,ROM!DT60,IF(AND(MMU_CLK,MMU_MEMW,CELL("address",DT199)=CELL("address",OFFSET(RAM0,MMU_RAM_X,MMU_RAM_Y))),MMU_VAL,DT199)))</f>
        <v>0</v>
      </c>
      <c r="DU199" s="50">
        <f t="array" aca="1" ref="DU199" ca="1">IF(RESET,0,IF(LOAD_ROM,ROM!DU60,IF(AND(MMU_CLK,MMU_MEMW,CELL("address",DU199)=CELL("address",OFFSET(RAM0,MMU_RAM_X,MMU_RAM_Y))),MMU_VAL,DU199)))</f>
        <v>0</v>
      </c>
      <c r="DV199" s="50">
        <f t="array" aca="1" ref="DV199" ca="1">IF(RESET,0,IF(LOAD_ROM,ROM!DV60,IF(AND(MMU_CLK,MMU_MEMW,CELL("address",DV199)=CELL("address",OFFSET(RAM0,MMU_RAM_X,MMU_RAM_Y))),MMU_VAL,DV199)))</f>
        <v>0</v>
      </c>
      <c r="DW199" s="50">
        <f t="array" aca="1" ref="DW199" ca="1">IF(RESET,0,IF(LOAD_ROM,ROM!DW60,IF(AND(MMU_CLK,MMU_MEMW,CELL("address",DW199)=CELL("address",OFFSET(RAM0,MMU_RAM_X,MMU_RAM_Y))),MMU_VAL,DW199)))</f>
        <v>0</v>
      </c>
      <c r="DX199" s="50">
        <f t="array" aca="1" ref="DX199" ca="1">IF(RESET,0,IF(LOAD_ROM,ROM!DX60,IF(AND(MMU_CLK,MMU_MEMW,CELL("address",DX199)=CELL("address",OFFSET(RAM0,MMU_RAM_X,MMU_RAM_Y))),MMU_VAL,DX199)))</f>
        <v>0</v>
      </c>
    </row>
    <row r="200" spans="1:128" x14ac:dyDescent="0.35">
      <c r="A200" s="50">
        <f t="array" aca="1" ref="A200" ca="1">IF(RESET,0,IF(LOAD_ROM,ROM!A61,IF(AND(MMU_CLK,MMU_MEMW,CELL("address",A200)=CELL("address",OFFSET(RAM0,MMU_RAM_X,MMU_RAM_Y))),MMU_VAL,A200)))</f>
        <v>0</v>
      </c>
      <c r="B200" s="50">
        <f t="array" aca="1" ref="B200" ca="1">IF(RESET,0,IF(LOAD_ROM,ROM!B61,IF(AND(MMU_CLK,MMU_MEMW,CELL("address",B200)=CELL("address",OFFSET(RAM0,MMU_RAM_X,MMU_RAM_Y))),MMU_VAL,B200)))</f>
        <v>0</v>
      </c>
      <c r="C200" s="50">
        <f t="array" aca="1" ref="C200" ca="1">IF(RESET,0,IF(LOAD_ROM,ROM!C61,IF(AND(MMU_CLK,MMU_MEMW,CELL("address",C200)=CELL("address",OFFSET(RAM0,MMU_RAM_X,MMU_RAM_Y))),MMU_VAL,C200)))</f>
        <v>0</v>
      </c>
      <c r="D200" s="50">
        <f t="array" aca="1" ref="D200" ca="1">IF(RESET,0,IF(LOAD_ROM,ROM!D61,IF(AND(MMU_CLK,MMU_MEMW,CELL("address",D200)=CELL("address",OFFSET(RAM0,MMU_RAM_X,MMU_RAM_Y))),MMU_VAL,D200)))</f>
        <v>0</v>
      </c>
      <c r="E200" s="50">
        <f t="array" aca="1" ref="E200" ca="1">IF(RESET,0,IF(LOAD_ROM,ROM!E61,IF(AND(MMU_CLK,MMU_MEMW,CELL("address",E200)=CELL("address",OFFSET(RAM0,MMU_RAM_X,MMU_RAM_Y))),MMU_VAL,E200)))</f>
        <v>0</v>
      </c>
      <c r="F200" s="50">
        <f t="array" aca="1" ref="F200" ca="1">IF(RESET,0,IF(LOAD_ROM,ROM!F61,IF(AND(MMU_CLK,MMU_MEMW,CELL("address",F200)=CELL("address",OFFSET(RAM0,MMU_RAM_X,MMU_RAM_Y))),MMU_VAL,F200)))</f>
        <v>0</v>
      </c>
      <c r="G200" s="50">
        <f t="array" aca="1" ref="G200" ca="1">IF(RESET,0,IF(LOAD_ROM,ROM!G61,IF(AND(MMU_CLK,MMU_MEMW,CELL("address",G200)=CELL("address",OFFSET(RAM0,MMU_RAM_X,MMU_RAM_Y))),MMU_VAL,G200)))</f>
        <v>0</v>
      </c>
      <c r="H200" s="50">
        <f t="array" aca="1" ref="H200" ca="1">IF(RESET,0,IF(LOAD_ROM,ROM!H61,IF(AND(MMU_CLK,MMU_MEMW,CELL("address",H200)=CELL("address",OFFSET(RAM0,MMU_RAM_X,MMU_RAM_Y))),MMU_VAL,H200)))</f>
        <v>0</v>
      </c>
      <c r="I200" s="50">
        <f t="array" aca="1" ref="I200" ca="1">IF(RESET,0,IF(LOAD_ROM,ROM!I61,IF(AND(MMU_CLK,MMU_MEMW,CELL("address",I200)=CELL("address",OFFSET(RAM0,MMU_RAM_X,MMU_RAM_Y))),MMU_VAL,I200)))</f>
        <v>0</v>
      </c>
      <c r="J200" s="50">
        <f t="array" aca="1" ref="J200" ca="1">IF(RESET,0,IF(LOAD_ROM,ROM!J61,IF(AND(MMU_CLK,MMU_MEMW,CELL("address",J200)=CELL("address",OFFSET(RAM0,MMU_RAM_X,MMU_RAM_Y))),MMU_VAL,J200)))</f>
        <v>0</v>
      </c>
      <c r="K200" s="50">
        <f t="array" aca="1" ref="K200" ca="1">IF(RESET,0,IF(LOAD_ROM,ROM!K61,IF(AND(MMU_CLK,MMU_MEMW,CELL("address",K200)=CELL("address",OFFSET(RAM0,MMU_RAM_X,MMU_RAM_Y))),MMU_VAL,K200)))</f>
        <v>0</v>
      </c>
      <c r="L200" s="50">
        <f t="array" aca="1" ref="L200" ca="1">IF(RESET,0,IF(LOAD_ROM,ROM!L61,IF(AND(MMU_CLK,MMU_MEMW,CELL("address",L200)=CELL("address",OFFSET(RAM0,MMU_RAM_X,MMU_RAM_Y))),MMU_VAL,L200)))</f>
        <v>0</v>
      </c>
      <c r="M200" s="50">
        <f t="array" aca="1" ref="M200" ca="1">IF(RESET,0,IF(LOAD_ROM,ROM!M61,IF(AND(MMU_CLK,MMU_MEMW,CELL("address",M200)=CELL("address",OFFSET(RAM0,MMU_RAM_X,MMU_RAM_Y))),MMU_VAL,M200)))</f>
        <v>0</v>
      </c>
      <c r="N200" s="50">
        <f t="array" aca="1" ref="N200" ca="1">IF(RESET,0,IF(LOAD_ROM,ROM!N61,IF(AND(MMU_CLK,MMU_MEMW,CELL("address",N200)=CELL("address",OFFSET(RAM0,MMU_RAM_X,MMU_RAM_Y))),MMU_VAL,N200)))</f>
        <v>0</v>
      </c>
      <c r="O200" s="50">
        <f t="array" aca="1" ref="O200" ca="1">IF(RESET,0,IF(LOAD_ROM,ROM!O61,IF(AND(MMU_CLK,MMU_MEMW,CELL("address",O200)=CELL("address",OFFSET(RAM0,MMU_RAM_X,MMU_RAM_Y))),MMU_VAL,O200)))</f>
        <v>0</v>
      </c>
      <c r="P200" s="50">
        <f t="array" aca="1" ref="P200" ca="1">IF(RESET,0,IF(LOAD_ROM,ROM!P61,IF(AND(MMU_CLK,MMU_MEMW,CELL("address",P200)=CELL("address",OFFSET(RAM0,MMU_RAM_X,MMU_RAM_Y))),MMU_VAL,P200)))</f>
        <v>0</v>
      </c>
      <c r="Q200" s="50">
        <f t="array" aca="1" ref="Q200" ca="1">IF(RESET,0,IF(LOAD_ROM,ROM!Q61,IF(AND(MMU_CLK,MMU_MEMW,CELL("address",Q200)=CELL("address",OFFSET(RAM0,MMU_RAM_X,MMU_RAM_Y))),MMU_VAL,Q200)))</f>
        <v>0</v>
      </c>
      <c r="R200" s="50">
        <f t="array" aca="1" ref="R200" ca="1">IF(RESET,0,IF(LOAD_ROM,ROM!R61,IF(AND(MMU_CLK,MMU_MEMW,CELL("address",R200)=CELL("address",OFFSET(RAM0,MMU_RAM_X,MMU_RAM_Y))),MMU_VAL,R200)))</f>
        <v>0</v>
      </c>
      <c r="S200" s="50">
        <f t="array" aca="1" ref="S200" ca="1">IF(RESET,0,IF(LOAD_ROM,ROM!S61,IF(AND(MMU_CLK,MMU_MEMW,CELL("address",S200)=CELL("address",OFFSET(RAM0,MMU_RAM_X,MMU_RAM_Y))),MMU_VAL,S200)))</f>
        <v>0</v>
      </c>
      <c r="T200" s="50">
        <f t="array" aca="1" ref="T200" ca="1">IF(RESET,0,IF(LOAD_ROM,ROM!T61,IF(AND(MMU_CLK,MMU_MEMW,CELL("address",T200)=CELL("address",OFFSET(RAM0,MMU_RAM_X,MMU_RAM_Y))),MMU_VAL,T200)))</f>
        <v>0</v>
      </c>
      <c r="U200" s="50">
        <f t="array" aca="1" ref="U200" ca="1">IF(RESET,0,IF(LOAD_ROM,ROM!U61,IF(AND(MMU_CLK,MMU_MEMW,CELL("address",U200)=CELL("address",OFFSET(RAM0,MMU_RAM_X,MMU_RAM_Y))),MMU_VAL,U200)))</f>
        <v>0</v>
      </c>
      <c r="V200" s="50">
        <f t="array" aca="1" ref="V200" ca="1">IF(RESET,0,IF(LOAD_ROM,ROM!V61,IF(AND(MMU_CLK,MMU_MEMW,CELL("address",V200)=CELL("address",OFFSET(RAM0,MMU_RAM_X,MMU_RAM_Y))),MMU_VAL,V200)))</f>
        <v>0</v>
      </c>
      <c r="W200" s="50">
        <f t="array" aca="1" ref="W200" ca="1">IF(RESET,0,IF(LOAD_ROM,ROM!W61,IF(AND(MMU_CLK,MMU_MEMW,CELL("address",W200)=CELL("address",OFFSET(RAM0,MMU_RAM_X,MMU_RAM_Y))),MMU_VAL,W200)))</f>
        <v>0</v>
      </c>
      <c r="X200" s="50">
        <f t="array" aca="1" ref="X200" ca="1">IF(RESET,0,IF(LOAD_ROM,ROM!X61,IF(AND(MMU_CLK,MMU_MEMW,CELL("address",X200)=CELL("address",OFFSET(RAM0,MMU_RAM_X,MMU_RAM_Y))),MMU_VAL,X200)))</f>
        <v>0</v>
      </c>
      <c r="Y200" s="50">
        <f t="array" aca="1" ref="Y200" ca="1">IF(RESET,0,IF(LOAD_ROM,ROM!Y61,IF(AND(MMU_CLK,MMU_MEMW,CELL("address",Y200)=CELL("address",OFFSET(RAM0,MMU_RAM_X,MMU_RAM_Y))),MMU_VAL,Y200)))</f>
        <v>0</v>
      </c>
      <c r="Z200" s="50">
        <f t="array" aca="1" ref="Z200" ca="1">IF(RESET,0,IF(LOAD_ROM,ROM!Z61,IF(AND(MMU_CLK,MMU_MEMW,CELL("address",Z200)=CELL("address",OFFSET(RAM0,MMU_RAM_X,MMU_RAM_Y))),MMU_VAL,Z200)))</f>
        <v>0</v>
      </c>
      <c r="AA200" s="50">
        <f t="array" aca="1" ref="AA200" ca="1">IF(RESET,0,IF(LOAD_ROM,ROM!AA61,IF(AND(MMU_CLK,MMU_MEMW,CELL("address",AA200)=CELL("address",OFFSET(RAM0,MMU_RAM_X,MMU_RAM_Y))),MMU_VAL,AA200)))</f>
        <v>0</v>
      </c>
      <c r="AB200" s="50">
        <f t="array" aca="1" ref="AB200" ca="1">IF(RESET,0,IF(LOAD_ROM,ROM!AB61,IF(AND(MMU_CLK,MMU_MEMW,CELL("address",AB200)=CELL("address",OFFSET(RAM0,MMU_RAM_X,MMU_RAM_Y))),MMU_VAL,AB200)))</f>
        <v>0</v>
      </c>
      <c r="AC200" s="50">
        <f t="array" aca="1" ref="AC200" ca="1">IF(RESET,0,IF(LOAD_ROM,ROM!AC61,IF(AND(MMU_CLK,MMU_MEMW,CELL("address",AC200)=CELL("address",OFFSET(RAM0,MMU_RAM_X,MMU_RAM_Y))),MMU_VAL,AC200)))</f>
        <v>0</v>
      </c>
      <c r="AD200" s="50">
        <f t="array" aca="1" ref="AD200" ca="1">IF(RESET,0,IF(LOAD_ROM,ROM!AD61,IF(AND(MMU_CLK,MMU_MEMW,CELL("address",AD200)=CELL("address",OFFSET(RAM0,MMU_RAM_X,MMU_RAM_Y))),MMU_VAL,AD200)))</f>
        <v>0</v>
      </c>
      <c r="AE200" s="50">
        <f t="array" aca="1" ref="AE200" ca="1">IF(RESET,0,IF(LOAD_ROM,ROM!AE61,IF(AND(MMU_CLK,MMU_MEMW,CELL("address",AE200)=CELL("address",OFFSET(RAM0,MMU_RAM_X,MMU_RAM_Y))),MMU_VAL,AE200)))</f>
        <v>0</v>
      </c>
      <c r="AF200" s="50">
        <f t="array" aca="1" ref="AF200" ca="1">IF(RESET,0,IF(LOAD_ROM,ROM!AF61,IF(AND(MMU_CLK,MMU_MEMW,CELL("address",AF200)=CELL("address",OFFSET(RAM0,MMU_RAM_X,MMU_RAM_Y))),MMU_VAL,AF200)))</f>
        <v>0</v>
      </c>
      <c r="AG200" s="50">
        <f t="array" aca="1" ref="AG200" ca="1">IF(RESET,0,IF(LOAD_ROM,ROM!AG61,IF(AND(MMU_CLK,MMU_MEMW,CELL("address",AG200)=CELL("address",OFFSET(RAM0,MMU_RAM_X,MMU_RAM_Y))),MMU_VAL,AG200)))</f>
        <v>0</v>
      </c>
      <c r="AH200" s="50">
        <f t="array" aca="1" ref="AH200" ca="1">IF(RESET,0,IF(LOAD_ROM,ROM!AH61,IF(AND(MMU_CLK,MMU_MEMW,CELL("address",AH200)=CELL("address",OFFSET(RAM0,MMU_RAM_X,MMU_RAM_Y))),MMU_VAL,AH200)))</f>
        <v>0</v>
      </c>
      <c r="AI200" s="50">
        <f t="array" aca="1" ref="AI200" ca="1">IF(RESET,0,IF(LOAD_ROM,ROM!AI61,IF(AND(MMU_CLK,MMU_MEMW,CELL("address",AI200)=CELL("address",OFFSET(RAM0,MMU_RAM_X,MMU_RAM_Y))),MMU_VAL,AI200)))</f>
        <v>0</v>
      </c>
      <c r="AJ200" s="50">
        <f t="array" aca="1" ref="AJ200" ca="1">IF(RESET,0,IF(LOAD_ROM,ROM!AJ61,IF(AND(MMU_CLK,MMU_MEMW,CELL("address",AJ200)=CELL("address",OFFSET(RAM0,MMU_RAM_X,MMU_RAM_Y))),MMU_VAL,AJ200)))</f>
        <v>0</v>
      </c>
      <c r="AK200" s="50">
        <f t="array" aca="1" ref="AK200" ca="1">IF(RESET,0,IF(LOAD_ROM,ROM!AK61,IF(AND(MMU_CLK,MMU_MEMW,CELL("address",AK200)=CELL("address",OFFSET(RAM0,MMU_RAM_X,MMU_RAM_Y))),MMU_VAL,AK200)))</f>
        <v>0</v>
      </c>
      <c r="AL200" s="50">
        <f t="array" aca="1" ref="AL200" ca="1">IF(RESET,0,IF(LOAD_ROM,ROM!AL61,IF(AND(MMU_CLK,MMU_MEMW,CELL("address",AL200)=CELL("address",OFFSET(RAM0,MMU_RAM_X,MMU_RAM_Y))),MMU_VAL,AL200)))</f>
        <v>0</v>
      </c>
      <c r="AM200" s="50">
        <f t="array" aca="1" ref="AM200" ca="1">IF(RESET,0,IF(LOAD_ROM,ROM!AM61,IF(AND(MMU_CLK,MMU_MEMW,CELL("address",AM200)=CELL("address",OFFSET(RAM0,MMU_RAM_X,MMU_RAM_Y))),MMU_VAL,AM200)))</f>
        <v>0</v>
      </c>
      <c r="AN200" s="50">
        <f t="array" aca="1" ref="AN200" ca="1">IF(RESET,0,IF(LOAD_ROM,ROM!AN61,IF(AND(MMU_CLK,MMU_MEMW,CELL("address",AN200)=CELL("address",OFFSET(RAM0,MMU_RAM_X,MMU_RAM_Y))),MMU_VAL,AN200)))</f>
        <v>0</v>
      </c>
      <c r="AO200" s="50">
        <f t="array" aca="1" ref="AO200" ca="1">IF(RESET,0,IF(LOAD_ROM,ROM!AO61,IF(AND(MMU_CLK,MMU_MEMW,CELL("address",AO200)=CELL("address",OFFSET(RAM0,MMU_RAM_X,MMU_RAM_Y))),MMU_VAL,AO200)))</f>
        <v>0</v>
      </c>
      <c r="AP200" s="50">
        <f t="array" aca="1" ref="AP200" ca="1">IF(RESET,0,IF(LOAD_ROM,ROM!AP61,IF(AND(MMU_CLK,MMU_MEMW,CELL("address",AP200)=CELL("address",OFFSET(RAM0,MMU_RAM_X,MMU_RAM_Y))),MMU_VAL,AP200)))</f>
        <v>0</v>
      </c>
      <c r="AQ200" s="50">
        <f t="array" aca="1" ref="AQ200" ca="1">IF(RESET,0,IF(LOAD_ROM,ROM!AQ61,IF(AND(MMU_CLK,MMU_MEMW,CELL("address",AQ200)=CELL("address",OFFSET(RAM0,MMU_RAM_X,MMU_RAM_Y))),MMU_VAL,AQ200)))</f>
        <v>0</v>
      </c>
      <c r="AR200" s="50">
        <f t="array" aca="1" ref="AR200" ca="1">IF(RESET,0,IF(LOAD_ROM,ROM!AR61,IF(AND(MMU_CLK,MMU_MEMW,CELL("address",AR200)=CELL("address",OFFSET(RAM0,MMU_RAM_X,MMU_RAM_Y))),MMU_VAL,AR200)))</f>
        <v>0</v>
      </c>
      <c r="AS200" s="50">
        <f t="array" aca="1" ref="AS200" ca="1">IF(RESET,0,IF(LOAD_ROM,ROM!AS61,IF(AND(MMU_CLK,MMU_MEMW,CELL("address",AS200)=CELL("address",OFFSET(RAM0,MMU_RAM_X,MMU_RAM_Y))),MMU_VAL,AS200)))</f>
        <v>0</v>
      </c>
      <c r="AT200" s="50">
        <f t="array" aca="1" ref="AT200" ca="1">IF(RESET,0,IF(LOAD_ROM,ROM!AT61,IF(AND(MMU_CLK,MMU_MEMW,CELL("address",AT200)=CELL("address",OFFSET(RAM0,MMU_RAM_X,MMU_RAM_Y))),MMU_VAL,AT200)))</f>
        <v>0</v>
      </c>
      <c r="AU200" s="50">
        <f t="array" aca="1" ref="AU200" ca="1">IF(RESET,0,IF(LOAD_ROM,ROM!AU61,IF(AND(MMU_CLK,MMU_MEMW,CELL("address",AU200)=CELL("address",OFFSET(RAM0,MMU_RAM_X,MMU_RAM_Y))),MMU_VAL,AU200)))</f>
        <v>0</v>
      </c>
      <c r="AV200" s="50">
        <f t="array" aca="1" ref="AV200" ca="1">IF(RESET,0,IF(LOAD_ROM,ROM!AV61,IF(AND(MMU_CLK,MMU_MEMW,CELL("address",AV200)=CELL("address",OFFSET(RAM0,MMU_RAM_X,MMU_RAM_Y))),MMU_VAL,AV200)))</f>
        <v>0</v>
      </c>
      <c r="AW200" s="50">
        <f t="array" aca="1" ref="AW200" ca="1">IF(RESET,0,IF(LOAD_ROM,ROM!AW61,IF(AND(MMU_CLK,MMU_MEMW,CELL("address",AW200)=CELL("address",OFFSET(RAM0,MMU_RAM_X,MMU_RAM_Y))),MMU_VAL,AW200)))</f>
        <v>0</v>
      </c>
      <c r="AX200" s="50">
        <f t="array" aca="1" ref="AX200" ca="1">IF(RESET,0,IF(LOAD_ROM,ROM!AX61,IF(AND(MMU_CLK,MMU_MEMW,CELL("address",AX200)=CELL("address",OFFSET(RAM0,MMU_RAM_X,MMU_RAM_Y))),MMU_VAL,AX200)))</f>
        <v>0</v>
      </c>
      <c r="AY200" s="50">
        <f t="array" aca="1" ref="AY200" ca="1">IF(RESET,0,IF(LOAD_ROM,ROM!AY61,IF(AND(MMU_CLK,MMU_MEMW,CELL("address",AY200)=CELL("address",OFFSET(RAM0,MMU_RAM_X,MMU_RAM_Y))),MMU_VAL,AY200)))</f>
        <v>0</v>
      </c>
      <c r="AZ200" s="50">
        <f t="array" aca="1" ref="AZ200" ca="1">IF(RESET,0,IF(LOAD_ROM,ROM!AZ61,IF(AND(MMU_CLK,MMU_MEMW,CELL("address",AZ200)=CELL("address",OFFSET(RAM0,MMU_RAM_X,MMU_RAM_Y))),MMU_VAL,AZ200)))</f>
        <v>0</v>
      </c>
      <c r="BA200" s="50">
        <f t="array" aca="1" ref="BA200" ca="1">IF(RESET,0,IF(LOAD_ROM,ROM!BA61,IF(AND(MMU_CLK,MMU_MEMW,CELL("address",BA200)=CELL("address",OFFSET(RAM0,MMU_RAM_X,MMU_RAM_Y))),MMU_VAL,BA200)))</f>
        <v>0</v>
      </c>
      <c r="BB200" s="50">
        <f t="array" aca="1" ref="BB200" ca="1">IF(RESET,0,IF(LOAD_ROM,ROM!BB61,IF(AND(MMU_CLK,MMU_MEMW,CELL("address",BB200)=CELL("address",OFFSET(RAM0,MMU_RAM_X,MMU_RAM_Y))),MMU_VAL,BB200)))</f>
        <v>0</v>
      </c>
      <c r="BC200" s="50">
        <f t="array" aca="1" ref="BC200" ca="1">IF(RESET,0,IF(LOAD_ROM,ROM!BC61,IF(AND(MMU_CLK,MMU_MEMW,CELL("address",BC200)=CELL("address",OFFSET(RAM0,MMU_RAM_X,MMU_RAM_Y))),MMU_VAL,BC200)))</f>
        <v>0</v>
      </c>
      <c r="BD200" s="50">
        <f t="array" aca="1" ref="BD200" ca="1">IF(RESET,0,IF(LOAD_ROM,ROM!BD61,IF(AND(MMU_CLK,MMU_MEMW,CELL("address",BD200)=CELL("address",OFFSET(RAM0,MMU_RAM_X,MMU_RAM_Y))),MMU_VAL,BD200)))</f>
        <v>0</v>
      </c>
      <c r="BE200" s="50">
        <f t="array" aca="1" ref="BE200" ca="1">IF(RESET,0,IF(LOAD_ROM,ROM!BE61,IF(AND(MMU_CLK,MMU_MEMW,CELL("address",BE200)=CELL("address",OFFSET(RAM0,MMU_RAM_X,MMU_RAM_Y))),MMU_VAL,BE200)))</f>
        <v>0</v>
      </c>
      <c r="BF200" s="50">
        <f t="array" aca="1" ref="BF200" ca="1">IF(RESET,0,IF(LOAD_ROM,ROM!BF61,IF(AND(MMU_CLK,MMU_MEMW,CELL("address",BF200)=CELL("address",OFFSET(RAM0,MMU_RAM_X,MMU_RAM_Y))),MMU_VAL,BF200)))</f>
        <v>0</v>
      </c>
      <c r="BG200" s="50">
        <f t="array" aca="1" ref="BG200" ca="1">IF(RESET,0,IF(LOAD_ROM,ROM!BG61,IF(AND(MMU_CLK,MMU_MEMW,CELL("address",BG200)=CELL("address",OFFSET(RAM0,MMU_RAM_X,MMU_RAM_Y))),MMU_VAL,BG200)))</f>
        <v>0</v>
      </c>
      <c r="BH200" s="50">
        <f t="array" aca="1" ref="BH200" ca="1">IF(RESET,0,IF(LOAD_ROM,ROM!BH61,IF(AND(MMU_CLK,MMU_MEMW,CELL("address",BH200)=CELL("address",OFFSET(RAM0,MMU_RAM_X,MMU_RAM_Y))),MMU_VAL,BH200)))</f>
        <v>0</v>
      </c>
      <c r="BI200" s="50">
        <f t="array" aca="1" ref="BI200" ca="1">IF(RESET,0,IF(LOAD_ROM,ROM!BI61,IF(AND(MMU_CLK,MMU_MEMW,CELL("address",BI200)=CELL("address",OFFSET(RAM0,MMU_RAM_X,MMU_RAM_Y))),MMU_VAL,BI200)))</f>
        <v>0</v>
      </c>
      <c r="BJ200" s="50">
        <f t="array" aca="1" ref="BJ200" ca="1">IF(RESET,0,IF(LOAD_ROM,ROM!BJ61,IF(AND(MMU_CLK,MMU_MEMW,CELL("address",BJ200)=CELL("address",OFFSET(RAM0,MMU_RAM_X,MMU_RAM_Y))),MMU_VAL,BJ200)))</f>
        <v>0</v>
      </c>
      <c r="BK200" s="50">
        <f t="array" aca="1" ref="BK200" ca="1">IF(RESET,0,IF(LOAD_ROM,ROM!BK61,IF(AND(MMU_CLK,MMU_MEMW,CELL("address",BK200)=CELL("address",OFFSET(RAM0,MMU_RAM_X,MMU_RAM_Y))),MMU_VAL,BK200)))</f>
        <v>0</v>
      </c>
      <c r="BL200" s="50">
        <f t="array" aca="1" ref="BL200" ca="1">IF(RESET,0,IF(LOAD_ROM,ROM!BL61,IF(AND(MMU_CLK,MMU_MEMW,CELL("address",BL200)=CELL("address",OFFSET(RAM0,MMU_RAM_X,MMU_RAM_Y))),MMU_VAL,BL200)))</f>
        <v>0</v>
      </c>
      <c r="BM200" s="50">
        <f t="array" aca="1" ref="BM200" ca="1">IF(RESET,0,IF(LOAD_ROM,ROM!BM61,IF(AND(MMU_CLK,MMU_MEMW,CELL("address",BM200)=CELL("address",OFFSET(RAM0,MMU_RAM_X,MMU_RAM_Y))),MMU_VAL,BM200)))</f>
        <v>0</v>
      </c>
      <c r="BN200" s="50">
        <f t="array" aca="1" ref="BN200" ca="1">IF(RESET,0,IF(LOAD_ROM,ROM!BN61,IF(AND(MMU_CLK,MMU_MEMW,CELL("address",BN200)=CELL("address",OFFSET(RAM0,MMU_RAM_X,MMU_RAM_Y))),MMU_VAL,BN200)))</f>
        <v>0</v>
      </c>
      <c r="BO200" s="50">
        <f t="array" aca="1" ref="BO200" ca="1">IF(RESET,0,IF(LOAD_ROM,ROM!BO61,IF(AND(MMU_CLK,MMU_MEMW,CELL("address",BO200)=CELL("address",OFFSET(RAM0,MMU_RAM_X,MMU_RAM_Y))),MMU_VAL,BO200)))</f>
        <v>0</v>
      </c>
      <c r="BP200" s="50">
        <f t="array" aca="1" ref="BP200" ca="1">IF(RESET,0,IF(LOAD_ROM,ROM!BP61,IF(AND(MMU_CLK,MMU_MEMW,CELL("address",BP200)=CELL("address",OFFSET(RAM0,MMU_RAM_X,MMU_RAM_Y))),MMU_VAL,BP200)))</f>
        <v>0</v>
      </c>
      <c r="BQ200" s="50">
        <f t="array" aca="1" ref="BQ200" ca="1">IF(RESET,0,IF(LOAD_ROM,ROM!BQ61,IF(AND(MMU_CLK,MMU_MEMW,CELL("address",BQ200)=CELL("address",OFFSET(RAM0,MMU_RAM_X,MMU_RAM_Y))),MMU_VAL,BQ200)))</f>
        <v>0</v>
      </c>
      <c r="BR200" s="50">
        <f t="array" aca="1" ref="BR200" ca="1">IF(RESET,0,IF(LOAD_ROM,ROM!BR61,IF(AND(MMU_CLK,MMU_MEMW,CELL("address",BR200)=CELL("address",OFFSET(RAM0,MMU_RAM_X,MMU_RAM_Y))),MMU_VAL,BR200)))</f>
        <v>0</v>
      </c>
      <c r="BS200" s="50">
        <f t="array" aca="1" ref="BS200" ca="1">IF(RESET,0,IF(LOAD_ROM,ROM!BS61,IF(AND(MMU_CLK,MMU_MEMW,CELL("address",BS200)=CELL("address",OFFSET(RAM0,MMU_RAM_X,MMU_RAM_Y))),MMU_VAL,BS200)))</f>
        <v>0</v>
      </c>
      <c r="BT200" s="50">
        <f t="array" aca="1" ref="BT200" ca="1">IF(RESET,0,IF(LOAD_ROM,ROM!BT61,IF(AND(MMU_CLK,MMU_MEMW,CELL("address",BT200)=CELL("address",OFFSET(RAM0,MMU_RAM_X,MMU_RAM_Y))),MMU_VAL,BT200)))</f>
        <v>0</v>
      </c>
      <c r="BU200" s="50">
        <f t="array" aca="1" ref="BU200" ca="1">IF(RESET,0,IF(LOAD_ROM,ROM!BU61,IF(AND(MMU_CLK,MMU_MEMW,CELL("address",BU200)=CELL("address",OFFSET(RAM0,MMU_RAM_X,MMU_RAM_Y))),MMU_VAL,BU200)))</f>
        <v>0</v>
      </c>
      <c r="BV200" s="50">
        <f t="array" aca="1" ref="BV200" ca="1">IF(RESET,0,IF(LOAD_ROM,ROM!BV61,IF(AND(MMU_CLK,MMU_MEMW,CELL("address",BV200)=CELL("address",OFFSET(RAM0,MMU_RAM_X,MMU_RAM_Y))),MMU_VAL,BV200)))</f>
        <v>0</v>
      </c>
      <c r="BW200" s="50">
        <f t="array" aca="1" ref="BW200" ca="1">IF(RESET,0,IF(LOAD_ROM,ROM!BW61,IF(AND(MMU_CLK,MMU_MEMW,CELL("address",BW200)=CELL("address",OFFSET(RAM0,MMU_RAM_X,MMU_RAM_Y))),MMU_VAL,BW200)))</f>
        <v>0</v>
      </c>
      <c r="BX200" s="50">
        <f t="array" aca="1" ref="BX200" ca="1">IF(RESET,0,IF(LOAD_ROM,ROM!BX61,IF(AND(MMU_CLK,MMU_MEMW,CELL("address",BX200)=CELL("address",OFFSET(RAM0,MMU_RAM_X,MMU_RAM_Y))),MMU_VAL,BX200)))</f>
        <v>0</v>
      </c>
      <c r="BY200" s="50">
        <f t="array" aca="1" ref="BY200" ca="1">IF(RESET,0,IF(LOAD_ROM,ROM!BY61,IF(AND(MMU_CLK,MMU_MEMW,CELL("address",BY200)=CELL("address",OFFSET(RAM0,MMU_RAM_X,MMU_RAM_Y))),MMU_VAL,BY200)))</f>
        <v>0</v>
      </c>
      <c r="BZ200" s="50">
        <f t="array" aca="1" ref="BZ200" ca="1">IF(RESET,0,IF(LOAD_ROM,ROM!BZ61,IF(AND(MMU_CLK,MMU_MEMW,CELL("address",BZ200)=CELL("address",OFFSET(RAM0,MMU_RAM_X,MMU_RAM_Y))),MMU_VAL,BZ200)))</f>
        <v>0</v>
      </c>
      <c r="CA200" s="50">
        <f t="array" aca="1" ref="CA200" ca="1">IF(RESET,0,IF(LOAD_ROM,ROM!CA61,IF(AND(MMU_CLK,MMU_MEMW,CELL("address",CA200)=CELL("address",OFFSET(RAM0,MMU_RAM_X,MMU_RAM_Y))),MMU_VAL,CA200)))</f>
        <v>0</v>
      </c>
      <c r="CB200" s="50">
        <f t="array" aca="1" ref="CB200" ca="1">IF(RESET,0,IF(LOAD_ROM,ROM!CB61,IF(AND(MMU_CLK,MMU_MEMW,CELL("address",CB200)=CELL("address",OFFSET(RAM0,MMU_RAM_X,MMU_RAM_Y))),MMU_VAL,CB200)))</f>
        <v>0</v>
      </c>
      <c r="CC200" s="50">
        <f t="array" aca="1" ref="CC200" ca="1">IF(RESET,0,IF(LOAD_ROM,ROM!CC61,IF(AND(MMU_CLK,MMU_MEMW,CELL("address",CC200)=CELL("address",OFFSET(RAM0,MMU_RAM_X,MMU_RAM_Y))),MMU_VAL,CC200)))</f>
        <v>0</v>
      </c>
      <c r="CD200" s="50">
        <f t="array" aca="1" ref="CD200" ca="1">IF(RESET,0,IF(LOAD_ROM,ROM!CD61,IF(AND(MMU_CLK,MMU_MEMW,CELL("address",CD200)=CELL("address",OFFSET(RAM0,MMU_RAM_X,MMU_RAM_Y))),MMU_VAL,CD200)))</f>
        <v>0</v>
      </c>
      <c r="CE200" s="50">
        <f t="array" aca="1" ref="CE200" ca="1">IF(RESET,0,IF(LOAD_ROM,ROM!CE61,IF(AND(MMU_CLK,MMU_MEMW,CELL("address",CE200)=CELL("address",OFFSET(RAM0,MMU_RAM_X,MMU_RAM_Y))),MMU_VAL,CE200)))</f>
        <v>0</v>
      </c>
      <c r="CF200" s="50">
        <f t="array" aca="1" ref="CF200" ca="1">IF(RESET,0,IF(LOAD_ROM,ROM!CF61,IF(AND(MMU_CLK,MMU_MEMW,CELL("address",CF200)=CELL("address",OFFSET(RAM0,MMU_RAM_X,MMU_RAM_Y))),MMU_VAL,CF200)))</f>
        <v>0</v>
      </c>
      <c r="CG200" s="50">
        <f t="array" aca="1" ref="CG200" ca="1">IF(RESET,0,IF(LOAD_ROM,ROM!CG61,IF(AND(MMU_CLK,MMU_MEMW,CELL("address",CG200)=CELL("address",OFFSET(RAM0,MMU_RAM_X,MMU_RAM_Y))),MMU_VAL,CG200)))</f>
        <v>0</v>
      </c>
      <c r="CH200" s="50">
        <f t="array" aca="1" ref="CH200" ca="1">IF(RESET,0,IF(LOAD_ROM,ROM!CH61,IF(AND(MMU_CLK,MMU_MEMW,CELL("address",CH200)=CELL("address",OFFSET(RAM0,MMU_RAM_X,MMU_RAM_Y))),MMU_VAL,CH200)))</f>
        <v>0</v>
      </c>
      <c r="CI200" s="50">
        <f t="array" aca="1" ref="CI200" ca="1">IF(RESET,0,IF(LOAD_ROM,ROM!CI61,IF(AND(MMU_CLK,MMU_MEMW,CELL("address",CI200)=CELL("address",OFFSET(RAM0,MMU_RAM_X,MMU_RAM_Y))),MMU_VAL,CI200)))</f>
        <v>0</v>
      </c>
      <c r="CJ200" s="50">
        <f t="array" aca="1" ref="CJ200" ca="1">IF(RESET,0,IF(LOAD_ROM,ROM!CJ61,IF(AND(MMU_CLK,MMU_MEMW,CELL("address",CJ200)=CELL("address",OFFSET(RAM0,MMU_RAM_X,MMU_RAM_Y))),MMU_VAL,CJ200)))</f>
        <v>0</v>
      </c>
      <c r="CK200" s="50">
        <f t="array" aca="1" ref="CK200" ca="1">IF(RESET,0,IF(LOAD_ROM,ROM!CK61,IF(AND(MMU_CLK,MMU_MEMW,CELL("address",CK200)=CELL("address",OFFSET(RAM0,MMU_RAM_X,MMU_RAM_Y))),MMU_VAL,CK200)))</f>
        <v>0</v>
      </c>
      <c r="CL200" s="50">
        <f t="array" aca="1" ref="CL200" ca="1">IF(RESET,0,IF(LOAD_ROM,ROM!CL61,IF(AND(MMU_CLK,MMU_MEMW,CELL("address",CL200)=CELL("address",OFFSET(RAM0,MMU_RAM_X,MMU_RAM_Y))),MMU_VAL,CL200)))</f>
        <v>0</v>
      </c>
      <c r="CM200" s="50">
        <f t="array" aca="1" ref="CM200" ca="1">IF(RESET,0,IF(LOAD_ROM,ROM!CM61,IF(AND(MMU_CLK,MMU_MEMW,CELL("address",CM200)=CELL("address",OFFSET(RAM0,MMU_RAM_X,MMU_RAM_Y))),MMU_VAL,CM200)))</f>
        <v>0</v>
      </c>
      <c r="CN200" s="50">
        <f t="array" aca="1" ref="CN200" ca="1">IF(RESET,0,IF(LOAD_ROM,ROM!CN61,IF(AND(MMU_CLK,MMU_MEMW,CELL("address",CN200)=CELL("address",OFFSET(RAM0,MMU_RAM_X,MMU_RAM_Y))),MMU_VAL,CN200)))</f>
        <v>0</v>
      </c>
      <c r="CO200" s="50">
        <f t="array" aca="1" ref="CO200" ca="1">IF(RESET,0,IF(LOAD_ROM,ROM!CO61,IF(AND(MMU_CLK,MMU_MEMW,CELL("address",CO200)=CELL("address",OFFSET(RAM0,MMU_RAM_X,MMU_RAM_Y))),MMU_VAL,CO200)))</f>
        <v>0</v>
      </c>
      <c r="CP200" s="50">
        <f t="array" aca="1" ref="CP200" ca="1">IF(RESET,0,IF(LOAD_ROM,ROM!CP61,IF(AND(MMU_CLK,MMU_MEMW,CELL("address",CP200)=CELL("address",OFFSET(RAM0,MMU_RAM_X,MMU_RAM_Y))),MMU_VAL,CP200)))</f>
        <v>0</v>
      </c>
      <c r="CQ200" s="50">
        <f t="array" aca="1" ref="CQ200" ca="1">IF(RESET,0,IF(LOAD_ROM,ROM!CQ61,IF(AND(MMU_CLK,MMU_MEMW,CELL("address",CQ200)=CELL("address",OFFSET(RAM0,MMU_RAM_X,MMU_RAM_Y))),MMU_VAL,CQ200)))</f>
        <v>0</v>
      </c>
      <c r="CR200" s="50">
        <f t="array" aca="1" ref="CR200" ca="1">IF(RESET,0,IF(LOAD_ROM,ROM!CR61,IF(AND(MMU_CLK,MMU_MEMW,CELL("address",CR200)=CELL("address",OFFSET(RAM0,MMU_RAM_X,MMU_RAM_Y))),MMU_VAL,CR200)))</f>
        <v>0</v>
      </c>
      <c r="CS200" s="50">
        <f t="array" aca="1" ref="CS200" ca="1">IF(RESET,0,IF(LOAD_ROM,ROM!CS61,IF(AND(MMU_CLK,MMU_MEMW,CELL("address",CS200)=CELL("address",OFFSET(RAM0,MMU_RAM_X,MMU_RAM_Y))),MMU_VAL,CS200)))</f>
        <v>0</v>
      </c>
      <c r="CT200" s="50">
        <f t="array" aca="1" ref="CT200" ca="1">IF(RESET,0,IF(LOAD_ROM,ROM!CT61,IF(AND(MMU_CLK,MMU_MEMW,CELL("address",CT200)=CELL("address",OFFSET(RAM0,MMU_RAM_X,MMU_RAM_Y))),MMU_VAL,CT200)))</f>
        <v>0</v>
      </c>
      <c r="CU200" s="50">
        <f t="array" aca="1" ref="CU200" ca="1">IF(RESET,0,IF(LOAD_ROM,ROM!CU61,IF(AND(MMU_CLK,MMU_MEMW,CELL("address",CU200)=CELL("address",OFFSET(RAM0,MMU_RAM_X,MMU_RAM_Y))),MMU_VAL,CU200)))</f>
        <v>0</v>
      </c>
      <c r="CV200" s="50">
        <f t="array" aca="1" ref="CV200" ca="1">IF(RESET,0,IF(LOAD_ROM,ROM!CV61,IF(AND(MMU_CLK,MMU_MEMW,CELL("address",CV200)=CELL("address",OFFSET(RAM0,MMU_RAM_X,MMU_RAM_Y))),MMU_VAL,CV200)))</f>
        <v>0</v>
      </c>
      <c r="CW200" s="50">
        <f t="array" aca="1" ref="CW200" ca="1">IF(RESET,0,IF(LOAD_ROM,ROM!CW61,IF(AND(MMU_CLK,MMU_MEMW,CELL("address",CW200)=CELL("address",OFFSET(RAM0,MMU_RAM_X,MMU_RAM_Y))),MMU_VAL,CW200)))</f>
        <v>0</v>
      </c>
      <c r="CX200" s="50">
        <f t="array" aca="1" ref="CX200" ca="1">IF(RESET,0,IF(LOAD_ROM,ROM!CX61,IF(AND(MMU_CLK,MMU_MEMW,CELL("address",CX200)=CELL("address",OFFSET(RAM0,MMU_RAM_X,MMU_RAM_Y))),MMU_VAL,CX200)))</f>
        <v>0</v>
      </c>
      <c r="CY200" s="50">
        <f t="array" aca="1" ref="CY200" ca="1">IF(RESET,0,IF(LOAD_ROM,ROM!CY61,IF(AND(MMU_CLK,MMU_MEMW,CELL("address",CY200)=CELL("address",OFFSET(RAM0,MMU_RAM_X,MMU_RAM_Y))),MMU_VAL,CY200)))</f>
        <v>0</v>
      </c>
      <c r="CZ200" s="50">
        <f t="array" aca="1" ref="CZ200" ca="1">IF(RESET,0,IF(LOAD_ROM,ROM!CZ61,IF(AND(MMU_CLK,MMU_MEMW,CELL("address",CZ200)=CELL("address",OFFSET(RAM0,MMU_RAM_X,MMU_RAM_Y))),MMU_VAL,CZ200)))</f>
        <v>0</v>
      </c>
      <c r="DA200" s="50">
        <f t="array" aca="1" ref="DA200" ca="1">IF(RESET,0,IF(LOAD_ROM,ROM!DA61,IF(AND(MMU_CLK,MMU_MEMW,CELL("address",DA200)=CELL("address",OFFSET(RAM0,MMU_RAM_X,MMU_RAM_Y))),MMU_VAL,DA200)))</f>
        <v>0</v>
      </c>
      <c r="DB200" s="50">
        <f t="array" aca="1" ref="DB200" ca="1">IF(RESET,0,IF(LOAD_ROM,ROM!DB61,IF(AND(MMU_CLK,MMU_MEMW,CELL("address",DB200)=CELL("address",OFFSET(RAM0,MMU_RAM_X,MMU_RAM_Y))),MMU_VAL,DB200)))</f>
        <v>0</v>
      </c>
      <c r="DC200" s="50">
        <f t="array" aca="1" ref="DC200" ca="1">IF(RESET,0,IF(LOAD_ROM,ROM!DC61,IF(AND(MMU_CLK,MMU_MEMW,CELL("address",DC200)=CELL("address",OFFSET(RAM0,MMU_RAM_X,MMU_RAM_Y))),MMU_VAL,DC200)))</f>
        <v>0</v>
      </c>
      <c r="DD200" s="50">
        <f t="array" aca="1" ref="DD200" ca="1">IF(RESET,0,IF(LOAD_ROM,ROM!DD61,IF(AND(MMU_CLK,MMU_MEMW,CELL("address",DD200)=CELL("address",OFFSET(RAM0,MMU_RAM_X,MMU_RAM_Y))),MMU_VAL,DD200)))</f>
        <v>0</v>
      </c>
      <c r="DE200" s="50">
        <f t="array" aca="1" ref="DE200" ca="1">IF(RESET,0,IF(LOAD_ROM,ROM!DE61,IF(AND(MMU_CLK,MMU_MEMW,CELL("address",DE200)=CELL("address",OFFSET(RAM0,MMU_RAM_X,MMU_RAM_Y))),MMU_VAL,DE200)))</f>
        <v>0</v>
      </c>
      <c r="DF200" s="50">
        <f t="array" aca="1" ref="DF200" ca="1">IF(RESET,0,IF(LOAD_ROM,ROM!DF61,IF(AND(MMU_CLK,MMU_MEMW,CELL("address",DF200)=CELL("address",OFFSET(RAM0,MMU_RAM_X,MMU_RAM_Y))),MMU_VAL,DF200)))</f>
        <v>0</v>
      </c>
      <c r="DG200" s="50">
        <f t="array" aca="1" ref="DG200" ca="1">IF(RESET,0,IF(LOAD_ROM,ROM!DG61,IF(AND(MMU_CLK,MMU_MEMW,CELL("address",DG200)=CELL("address",OFFSET(RAM0,MMU_RAM_X,MMU_RAM_Y))),MMU_VAL,DG200)))</f>
        <v>0</v>
      </c>
      <c r="DH200" s="50">
        <f t="array" aca="1" ref="DH200" ca="1">IF(RESET,0,IF(LOAD_ROM,ROM!DH61,IF(AND(MMU_CLK,MMU_MEMW,CELL("address",DH200)=CELL("address",OFFSET(RAM0,MMU_RAM_X,MMU_RAM_Y))),MMU_VAL,DH200)))</f>
        <v>0</v>
      </c>
      <c r="DI200" s="50">
        <f t="array" aca="1" ref="DI200" ca="1">IF(RESET,0,IF(LOAD_ROM,ROM!DI61,IF(AND(MMU_CLK,MMU_MEMW,CELL("address",DI200)=CELL("address",OFFSET(RAM0,MMU_RAM_X,MMU_RAM_Y))),MMU_VAL,DI200)))</f>
        <v>0</v>
      </c>
      <c r="DJ200" s="50">
        <f t="array" aca="1" ref="DJ200" ca="1">IF(RESET,0,IF(LOAD_ROM,ROM!DJ61,IF(AND(MMU_CLK,MMU_MEMW,CELL("address",DJ200)=CELL("address",OFFSET(RAM0,MMU_RAM_X,MMU_RAM_Y))),MMU_VAL,DJ200)))</f>
        <v>0</v>
      </c>
      <c r="DK200" s="50">
        <f t="array" aca="1" ref="DK200" ca="1">IF(RESET,0,IF(LOAD_ROM,ROM!DK61,IF(AND(MMU_CLK,MMU_MEMW,CELL("address",DK200)=CELL("address",OFFSET(RAM0,MMU_RAM_X,MMU_RAM_Y))),MMU_VAL,DK200)))</f>
        <v>0</v>
      </c>
      <c r="DL200" s="50">
        <f t="array" aca="1" ref="DL200" ca="1">IF(RESET,0,IF(LOAD_ROM,ROM!DL61,IF(AND(MMU_CLK,MMU_MEMW,CELL("address",DL200)=CELL("address",OFFSET(RAM0,MMU_RAM_X,MMU_RAM_Y))),MMU_VAL,DL200)))</f>
        <v>0</v>
      </c>
      <c r="DM200" s="50">
        <f t="array" aca="1" ref="DM200" ca="1">IF(RESET,0,IF(LOAD_ROM,ROM!DM61,IF(AND(MMU_CLK,MMU_MEMW,CELL("address",DM200)=CELL("address",OFFSET(RAM0,MMU_RAM_X,MMU_RAM_Y))),MMU_VAL,DM200)))</f>
        <v>0</v>
      </c>
      <c r="DN200" s="50">
        <f t="array" aca="1" ref="DN200" ca="1">IF(RESET,0,IF(LOAD_ROM,ROM!DN61,IF(AND(MMU_CLK,MMU_MEMW,CELL("address",DN200)=CELL("address",OFFSET(RAM0,MMU_RAM_X,MMU_RAM_Y))),MMU_VAL,DN200)))</f>
        <v>0</v>
      </c>
      <c r="DO200" s="50">
        <f t="array" aca="1" ref="DO200" ca="1">IF(RESET,0,IF(LOAD_ROM,ROM!DO61,IF(AND(MMU_CLK,MMU_MEMW,CELL("address",DO200)=CELL("address",OFFSET(RAM0,MMU_RAM_X,MMU_RAM_Y))),MMU_VAL,DO200)))</f>
        <v>0</v>
      </c>
      <c r="DP200" s="50">
        <f t="array" aca="1" ref="DP200" ca="1">IF(RESET,0,IF(LOAD_ROM,ROM!DP61,IF(AND(MMU_CLK,MMU_MEMW,CELL("address",DP200)=CELL("address",OFFSET(RAM0,MMU_RAM_X,MMU_RAM_Y))),MMU_VAL,DP200)))</f>
        <v>0</v>
      </c>
      <c r="DQ200" s="50">
        <f t="array" aca="1" ref="DQ200" ca="1">IF(RESET,0,IF(LOAD_ROM,ROM!DQ61,IF(AND(MMU_CLK,MMU_MEMW,CELL("address",DQ200)=CELL("address",OFFSET(RAM0,MMU_RAM_X,MMU_RAM_Y))),MMU_VAL,DQ200)))</f>
        <v>0</v>
      </c>
      <c r="DR200" s="50">
        <f t="array" aca="1" ref="DR200" ca="1">IF(RESET,0,IF(LOAD_ROM,ROM!DR61,IF(AND(MMU_CLK,MMU_MEMW,CELL("address",DR200)=CELL("address",OFFSET(RAM0,MMU_RAM_X,MMU_RAM_Y))),MMU_VAL,DR200)))</f>
        <v>0</v>
      </c>
      <c r="DS200" s="50">
        <f t="array" aca="1" ref="DS200" ca="1">IF(RESET,0,IF(LOAD_ROM,ROM!DS61,IF(AND(MMU_CLK,MMU_MEMW,CELL("address",DS200)=CELL("address",OFFSET(RAM0,MMU_RAM_X,MMU_RAM_Y))),MMU_VAL,DS200)))</f>
        <v>0</v>
      </c>
      <c r="DT200" s="50">
        <f t="array" aca="1" ref="DT200" ca="1">IF(RESET,0,IF(LOAD_ROM,ROM!DT61,IF(AND(MMU_CLK,MMU_MEMW,CELL("address",DT200)=CELL("address",OFFSET(RAM0,MMU_RAM_X,MMU_RAM_Y))),MMU_VAL,DT200)))</f>
        <v>0</v>
      </c>
      <c r="DU200" s="50">
        <f t="array" aca="1" ref="DU200" ca="1">IF(RESET,0,IF(LOAD_ROM,ROM!DU61,IF(AND(MMU_CLK,MMU_MEMW,CELL("address",DU200)=CELL("address",OFFSET(RAM0,MMU_RAM_X,MMU_RAM_Y))),MMU_VAL,DU200)))</f>
        <v>0</v>
      </c>
      <c r="DV200" s="50">
        <f t="array" aca="1" ref="DV200" ca="1">IF(RESET,0,IF(LOAD_ROM,ROM!DV61,IF(AND(MMU_CLK,MMU_MEMW,CELL("address",DV200)=CELL("address",OFFSET(RAM0,MMU_RAM_X,MMU_RAM_Y))),MMU_VAL,DV200)))</f>
        <v>0</v>
      </c>
      <c r="DW200" s="50">
        <f t="array" aca="1" ref="DW200" ca="1">IF(RESET,0,IF(LOAD_ROM,ROM!DW61,IF(AND(MMU_CLK,MMU_MEMW,CELL("address",DW200)=CELL("address",OFFSET(RAM0,MMU_RAM_X,MMU_RAM_Y))),MMU_VAL,DW200)))</f>
        <v>0</v>
      </c>
      <c r="DX200" s="50">
        <f t="array" aca="1" ref="DX200" ca="1">IF(RESET,0,IF(LOAD_ROM,ROM!DX61,IF(AND(MMU_CLK,MMU_MEMW,CELL("address",DX200)=CELL("address",OFFSET(RAM0,MMU_RAM_X,MMU_RAM_Y))),MMU_VAL,DX200)))</f>
        <v>0</v>
      </c>
    </row>
    <row r="201" spans="1:128" x14ac:dyDescent="0.35">
      <c r="A201" s="50">
        <f t="array" aca="1" ref="A201" ca="1">IF(RESET,0,IF(LOAD_ROM,ROM!A62,IF(AND(MMU_CLK,MMU_MEMW,CELL("address",A201)=CELL("address",OFFSET(RAM0,MMU_RAM_X,MMU_RAM_Y))),MMU_VAL,A201)))</f>
        <v>0</v>
      </c>
      <c r="B201" s="50">
        <f t="array" aca="1" ref="B201" ca="1">IF(RESET,0,IF(LOAD_ROM,ROM!B62,IF(AND(MMU_CLK,MMU_MEMW,CELL("address",B201)=CELL("address",OFFSET(RAM0,MMU_RAM_X,MMU_RAM_Y))),MMU_VAL,B201)))</f>
        <v>0</v>
      </c>
      <c r="C201" s="50">
        <f t="array" aca="1" ref="C201" ca="1">IF(RESET,0,IF(LOAD_ROM,ROM!C62,IF(AND(MMU_CLK,MMU_MEMW,CELL("address",C201)=CELL("address",OFFSET(RAM0,MMU_RAM_X,MMU_RAM_Y))),MMU_VAL,C201)))</f>
        <v>0</v>
      </c>
      <c r="D201" s="50">
        <f t="array" aca="1" ref="D201" ca="1">IF(RESET,0,IF(LOAD_ROM,ROM!D62,IF(AND(MMU_CLK,MMU_MEMW,CELL("address",D201)=CELL("address",OFFSET(RAM0,MMU_RAM_X,MMU_RAM_Y))),MMU_VAL,D201)))</f>
        <v>0</v>
      </c>
      <c r="E201" s="50">
        <f t="array" aca="1" ref="E201" ca="1">IF(RESET,0,IF(LOAD_ROM,ROM!E62,IF(AND(MMU_CLK,MMU_MEMW,CELL("address",E201)=CELL("address",OFFSET(RAM0,MMU_RAM_X,MMU_RAM_Y))),MMU_VAL,E201)))</f>
        <v>0</v>
      </c>
      <c r="F201" s="50">
        <f t="array" aca="1" ref="F201" ca="1">IF(RESET,0,IF(LOAD_ROM,ROM!F62,IF(AND(MMU_CLK,MMU_MEMW,CELL("address",F201)=CELL("address",OFFSET(RAM0,MMU_RAM_X,MMU_RAM_Y))),MMU_VAL,F201)))</f>
        <v>0</v>
      </c>
      <c r="G201" s="50">
        <f t="array" aca="1" ref="G201" ca="1">IF(RESET,0,IF(LOAD_ROM,ROM!G62,IF(AND(MMU_CLK,MMU_MEMW,CELL("address",G201)=CELL("address",OFFSET(RAM0,MMU_RAM_X,MMU_RAM_Y))),MMU_VAL,G201)))</f>
        <v>0</v>
      </c>
      <c r="H201" s="50">
        <f t="array" aca="1" ref="H201" ca="1">IF(RESET,0,IF(LOAD_ROM,ROM!H62,IF(AND(MMU_CLK,MMU_MEMW,CELL("address",H201)=CELL("address",OFFSET(RAM0,MMU_RAM_X,MMU_RAM_Y))),MMU_VAL,H201)))</f>
        <v>0</v>
      </c>
      <c r="I201" s="50">
        <f t="array" aca="1" ref="I201" ca="1">IF(RESET,0,IF(LOAD_ROM,ROM!I62,IF(AND(MMU_CLK,MMU_MEMW,CELL("address",I201)=CELL("address",OFFSET(RAM0,MMU_RAM_X,MMU_RAM_Y))),MMU_VAL,I201)))</f>
        <v>0</v>
      </c>
      <c r="J201" s="50">
        <f t="array" aca="1" ref="J201" ca="1">IF(RESET,0,IF(LOAD_ROM,ROM!J62,IF(AND(MMU_CLK,MMU_MEMW,CELL("address",J201)=CELL("address",OFFSET(RAM0,MMU_RAM_X,MMU_RAM_Y))),MMU_VAL,J201)))</f>
        <v>0</v>
      </c>
      <c r="K201" s="50">
        <f t="array" aca="1" ref="K201" ca="1">IF(RESET,0,IF(LOAD_ROM,ROM!K62,IF(AND(MMU_CLK,MMU_MEMW,CELL("address",K201)=CELL("address",OFFSET(RAM0,MMU_RAM_X,MMU_RAM_Y))),MMU_VAL,K201)))</f>
        <v>0</v>
      </c>
      <c r="L201" s="50">
        <f t="array" aca="1" ref="L201" ca="1">IF(RESET,0,IF(LOAD_ROM,ROM!L62,IF(AND(MMU_CLK,MMU_MEMW,CELL("address",L201)=CELL("address",OFFSET(RAM0,MMU_RAM_X,MMU_RAM_Y))),MMU_VAL,L201)))</f>
        <v>0</v>
      </c>
      <c r="M201" s="50">
        <f t="array" aca="1" ref="M201" ca="1">IF(RESET,0,IF(LOAD_ROM,ROM!M62,IF(AND(MMU_CLK,MMU_MEMW,CELL("address",M201)=CELL("address",OFFSET(RAM0,MMU_RAM_X,MMU_RAM_Y))),MMU_VAL,M201)))</f>
        <v>0</v>
      </c>
      <c r="N201" s="50">
        <f t="array" aca="1" ref="N201" ca="1">IF(RESET,0,IF(LOAD_ROM,ROM!N62,IF(AND(MMU_CLK,MMU_MEMW,CELL("address",N201)=CELL("address",OFFSET(RAM0,MMU_RAM_X,MMU_RAM_Y))),MMU_VAL,N201)))</f>
        <v>0</v>
      </c>
      <c r="O201" s="50">
        <f t="array" aca="1" ref="O201" ca="1">IF(RESET,0,IF(LOAD_ROM,ROM!O62,IF(AND(MMU_CLK,MMU_MEMW,CELL("address",O201)=CELL("address",OFFSET(RAM0,MMU_RAM_X,MMU_RAM_Y))),MMU_VAL,O201)))</f>
        <v>0</v>
      </c>
      <c r="P201" s="50">
        <f t="array" aca="1" ref="P201" ca="1">IF(RESET,0,IF(LOAD_ROM,ROM!P62,IF(AND(MMU_CLK,MMU_MEMW,CELL("address",P201)=CELL("address",OFFSET(RAM0,MMU_RAM_X,MMU_RAM_Y))),MMU_VAL,P201)))</f>
        <v>0</v>
      </c>
      <c r="Q201" s="50">
        <f t="array" aca="1" ref="Q201" ca="1">IF(RESET,0,IF(LOAD_ROM,ROM!Q62,IF(AND(MMU_CLK,MMU_MEMW,CELL("address",Q201)=CELL("address",OFFSET(RAM0,MMU_RAM_X,MMU_RAM_Y))),MMU_VAL,Q201)))</f>
        <v>0</v>
      </c>
      <c r="R201" s="50">
        <f t="array" aca="1" ref="R201" ca="1">IF(RESET,0,IF(LOAD_ROM,ROM!R62,IF(AND(MMU_CLK,MMU_MEMW,CELL("address",R201)=CELL("address",OFFSET(RAM0,MMU_RAM_X,MMU_RAM_Y))),MMU_VAL,R201)))</f>
        <v>0</v>
      </c>
      <c r="S201" s="50">
        <f t="array" aca="1" ref="S201" ca="1">IF(RESET,0,IF(LOAD_ROM,ROM!S62,IF(AND(MMU_CLK,MMU_MEMW,CELL("address",S201)=CELL("address",OFFSET(RAM0,MMU_RAM_X,MMU_RAM_Y))),MMU_VAL,S201)))</f>
        <v>0</v>
      </c>
      <c r="T201" s="50">
        <f t="array" aca="1" ref="T201" ca="1">IF(RESET,0,IF(LOAD_ROM,ROM!T62,IF(AND(MMU_CLK,MMU_MEMW,CELL("address",T201)=CELL("address",OFFSET(RAM0,MMU_RAM_X,MMU_RAM_Y))),MMU_VAL,T201)))</f>
        <v>0</v>
      </c>
      <c r="U201" s="50">
        <f t="array" aca="1" ref="U201" ca="1">IF(RESET,0,IF(LOAD_ROM,ROM!U62,IF(AND(MMU_CLK,MMU_MEMW,CELL("address",U201)=CELL("address",OFFSET(RAM0,MMU_RAM_X,MMU_RAM_Y))),MMU_VAL,U201)))</f>
        <v>0</v>
      </c>
      <c r="V201" s="50">
        <f t="array" aca="1" ref="V201" ca="1">IF(RESET,0,IF(LOAD_ROM,ROM!V62,IF(AND(MMU_CLK,MMU_MEMW,CELL("address",V201)=CELL("address",OFFSET(RAM0,MMU_RAM_X,MMU_RAM_Y))),MMU_VAL,V201)))</f>
        <v>0</v>
      </c>
      <c r="W201" s="50">
        <f t="array" aca="1" ref="W201" ca="1">IF(RESET,0,IF(LOAD_ROM,ROM!W62,IF(AND(MMU_CLK,MMU_MEMW,CELL("address",W201)=CELL("address",OFFSET(RAM0,MMU_RAM_X,MMU_RAM_Y))),MMU_VAL,W201)))</f>
        <v>0</v>
      </c>
      <c r="X201" s="50">
        <f t="array" aca="1" ref="X201" ca="1">IF(RESET,0,IF(LOAD_ROM,ROM!X62,IF(AND(MMU_CLK,MMU_MEMW,CELL("address",X201)=CELL("address",OFFSET(RAM0,MMU_RAM_X,MMU_RAM_Y))),MMU_VAL,X201)))</f>
        <v>0</v>
      </c>
      <c r="Y201" s="50">
        <f t="array" aca="1" ref="Y201" ca="1">IF(RESET,0,IF(LOAD_ROM,ROM!Y62,IF(AND(MMU_CLK,MMU_MEMW,CELL("address",Y201)=CELL("address",OFFSET(RAM0,MMU_RAM_X,MMU_RAM_Y))),MMU_VAL,Y201)))</f>
        <v>0</v>
      </c>
      <c r="Z201" s="50">
        <f t="array" aca="1" ref="Z201" ca="1">IF(RESET,0,IF(LOAD_ROM,ROM!Z62,IF(AND(MMU_CLK,MMU_MEMW,CELL("address",Z201)=CELL("address",OFFSET(RAM0,MMU_RAM_X,MMU_RAM_Y))),MMU_VAL,Z201)))</f>
        <v>0</v>
      </c>
      <c r="AA201" s="50">
        <f t="array" aca="1" ref="AA201" ca="1">IF(RESET,0,IF(LOAD_ROM,ROM!AA62,IF(AND(MMU_CLK,MMU_MEMW,CELL("address",AA201)=CELL("address",OFFSET(RAM0,MMU_RAM_X,MMU_RAM_Y))),MMU_VAL,AA201)))</f>
        <v>0</v>
      </c>
      <c r="AB201" s="50">
        <f t="array" aca="1" ref="AB201" ca="1">IF(RESET,0,IF(LOAD_ROM,ROM!AB62,IF(AND(MMU_CLK,MMU_MEMW,CELL("address",AB201)=CELL("address",OFFSET(RAM0,MMU_RAM_X,MMU_RAM_Y))),MMU_VAL,AB201)))</f>
        <v>0</v>
      </c>
      <c r="AC201" s="50">
        <f t="array" aca="1" ref="AC201" ca="1">IF(RESET,0,IF(LOAD_ROM,ROM!AC62,IF(AND(MMU_CLK,MMU_MEMW,CELL("address",AC201)=CELL("address",OFFSET(RAM0,MMU_RAM_X,MMU_RAM_Y))),MMU_VAL,AC201)))</f>
        <v>0</v>
      </c>
      <c r="AD201" s="50">
        <f t="array" aca="1" ref="AD201" ca="1">IF(RESET,0,IF(LOAD_ROM,ROM!AD62,IF(AND(MMU_CLK,MMU_MEMW,CELL("address",AD201)=CELL("address",OFFSET(RAM0,MMU_RAM_X,MMU_RAM_Y))),MMU_VAL,AD201)))</f>
        <v>0</v>
      </c>
      <c r="AE201" s="50">
        <f t="array" aca="1" ref="AE201" ca="1">IF(RESET,0,IF(LOAD_ROM,ROM!AE62,IF(AND(MMU_CLK,MMU_MEMW,CELL("address",AE201)=CELL("address",OFFSET(RAM0,MMU_RAM_X,MMU_RAM_Y))),MMU_VAL,AE201)))</f>
        <v>0</v>
      </c>
      <c r="AF201" s="50">
        <f t="array" aca="1" ref="AF201" ca="1">IF(RESET,0,IF(LOAD_ROM,ROM!AF62,IF(AND(MMU_CLK,MMU_MEMW,CELL("address",AF201)=CELL("address",OFFSET(RAM0,MMU_RAM_X,MMU_RAM_Y))),MMU_VAL,AF201)))</f>
        <v>0</v>
      </c>
      <c r="AG201" s="50">
        <f t="array" aca="1" ref="AG201" ca="1">IF(RESET,0,IF(LOAD_ROM,ROM!AG62,IF(AND(MMU_CLK,MMU_MEMW,CELL("address",AG201)=CELL("address",OFFSET(RAM0,MMU_RAM_X,MMU_RAM_Y))),MMU_VAL,AG201)))</f>
        <v>0</v>
      </c>
      <c r="AH201" s="50">
        <f t="array" aca="1" ref="AH201" ca="1">IF(RESET,0,IF(LOAD_ROM,ROM!AH62,IF(AND(MMU_CLK,MMU_MEMW,CELL("address",AH201)=CELL("address",OFFSET(RAM0,MMU_RAM_X,MMU_RAM_Y))),MMU_VAL,AH201)))</f>
        <v>0</v>
      </c>
      <c r="AI201" s="50">
        <f t="array" aca="1" ref="AI201" ca="1">IF(RESET,0,IF(LOAD_ROM,ROM!AI62,IF(AND(MMU_CLK,MMU_MEMW,CELL("address",AI201)=CELL("address",OFFSET(RAM0,MMU_RAM_X,MMU_RAM_Y))),MMU_VAL,AI201)))</f>
        <v>0</v>
      </c>
      <c r="AJ201" s="50">
        <f t="array" aca="1" ref="AJ201" ca="1">IF(RESET,0,IF(LOAD_ROM,ROM!AJ62,IF(AND(MMU_CLK,MMU_MEMW,CELL("address",AJ201)=CELL("address",OFFSET(RAM0,MMU_RAM_X,MMU_RAM_Y))),MMU_VAL,AJ201)))</f>
        <v>0</v>
      </c>
      <c r="AK201" s="50">
        <f t="array" aca="1" ref="AK201" ca="1">IF(RESET,0,IF(LOAD_ROM,ROM!AK62,IF(AND(MMU_CLK,MMU_MEMW,CELL("address",AK201)=CELL("address",OFFSET(RAM0,MMU_RAM_X,MMU_RAM_Y))),MMU_VAL,AK201)))</f>
        <v>0</v>
      </c>
      <c r="AL201" s="50">
        <f t="array" aca="1" ref="AL201" ca="1">IF(RESET,0,IF(LOAD_ROM,ROM!AL62,IF(AND(MMU_CLK,MMU_MEMW,CELL("address",AL201)=CELL("address",OFFSET(RAM0,MMU_RAM_X,MMU_RAM_Y))),MMU_VAL,AL201)))</f>
        <v>0</v>
      </c>
      <c r="AM201" s="50">
        <f t="array" aca="1" ref="AM201" ca="1">IF(RESET,0,IF(LOAD_ROM,ROM!AM62,IF(AND(MMU_CLK,MMU_MEMW,CELL("address",AM201)=CELL("address",OFFSET(RAM0,MMU_RAM_X,MMU_RAM_Y))),MMU_VAL,AM201)))</f>
        <v>0</v>
      </c>
      <c r="AN201" s="50">
        <f t="array" aca="1" ref="AN201" ca="1">IF(RESET,0,IF(LOAD_ROM,ROM!AN62,IF(AND(MMU_CLK,MMU_MEMW,CELL("address",AN201)=CELL("address",OFFSET(RAM0,MMU_RAM_X,MMU_RAM_Y))),MMU_VAL,AN201)))</f>
        <v>0</v>
      </c>
      <c r="AO201" s="50">
        <f t="array" aca="1" ref="AO201" ca="1">IF(RESET,0,IF(LOAD_ROM,ROM!AO62,IF(AND(MMU_CLK,MMU_MEMW,CELL("address",AO201)=CELL("address",OFFSET(RAM0,MMU_RAM_X,MMU_RAM_Y))),MMU_VAL,AO201)))</f>
        <v>0</v>
      </c>
      <c r="AP201" s="50">
        <f t="array" aca="1" ref="AP201" ca="1">IF(RESET,0,IF(LOAD_ROM,ROM!AP62,IF(AND(MMU_CLK,MMU_MEMW,CELL("address",AP201)=CELL("address",OFFSET(RAM0,MMU_RAM_X,MMU_RAM_Y))),MMU_VAL,AP201)))</f>
        <v>0</v>
      </c>
      <c r="AQ201" s="50">
        <f t="array" aca="1" ref="AQ201" ca="1">IF(RESET,0,IF(LOAD_ROM,ROM!AQ62,IF(AND(MMU_CLK,MMU_MEMW,CELL("address",AQ201)=CELL("address",OFFSET(RAM0,MMU_RAM_X,MMU_RAM_Y))),MMU_VAL,AQ201)))</f>
        <v>0</v>
      </c>
      <c r="AR201" s="50">
        <f t="array" aca="1" ref="AR201" ca="1">IF(RESET,0,IF(LOAD_ROM,ROM!AR62,IF(AND(MMU_CLK,MMU_MEMW,CELL("address",AR201)=CELL("address",OFFSET(RAM0,MMU_RAM_X,MMU_RAM_Y))),MMU_VAL,AR201)))</f>
        <v>0</v>
      </c>
      <c r="AS201" s="50">
        <f t="array" aca="1" ref="AS201" ca="1">IF(RESET,0,IF(LOAD_ROM,ROM!AS62,IF(AND(MMU_CLK,MMU_MEMW,CELL("address",AS201)=CELL("address",OFFSET(RAM0,MMU_RAM_X,MMU_RAM_Y))),MMU_VAL,AS201)))</f>
        <v>0</v>
      </c>
      <c r="AT201" s="50">
        <f t="array" aca="1" ref="AT201" ca="1">IF(RESET,0,IF(LOAD_ROM,ROM!AT62,IF(AND(MMU_CLK,MMU_MEMW,CELL("address",AT201)=CELL("address",OFFSET(RAM0,MMU_RAM_X,MMU_RAM_Y))),MMU_VAL,AT201)))</f>
        <v>0</v>
      </c>
      <c r="AU201" s="50">
        <f t="array" aca="1" ref="AU201" ca="1">IF(RESET,0,IF(LOAD_ROM,ROM!AU62,IF(AND(MMU_CLK,MMU_MEMW,CELL("address",AU201)=CELL("address",OFFSET(RAM0,MMU_RAM_X,MMU_RAM_Y))),MMU_VAL,AU201)))</f>
        <v>0</v>
      </c>
      <c r="AV201" s="50">
        <f t="array" aca="1" ref="AV201" ca="1">IF(RESET,0,IF(LOAD_ROM,ROM!AV62,IF(AND(MMU_CLK,MMU_MEMW,CELL("address",AV201)=CELL("address",OFFSET(RAM0,MMU_RAM_X,MMU_RAM_Y))),MMU_VAL,AV201)))</f>
        <v>0</v>
      </c>
      <c r="AW201" s="50">
        <f t="array" aca="1" ref="AW201" ca="1">IF(RESET,0,IF(LOAD_ROM,ROM!AW62,IF(AND(MMU_CLK,MMU_MEMW,CELL("address",AW201)=CELL("address",OFFSET(RAM0,MMU_RAM_X,MMU_RAM_Y))),MMU_VAL,AW201)))</f>
        <v>0</v>
      </c>
      <c r="AX201" s="50">
        <f t="array" aca="1" ref="AX201" ca="1">IF(RESET,0,IF(LOAD_ROM,ROM!AX62,IF(AND(MMU_CLK,MMU_MEMW,CELL("address",AX201)=CELL("address",OFFSET(RAM0,MMU_RAM_X,MMU_RAM_Y))),MMU_VAL,AX201)))</f>
        <v>0</v>
      </c>
      <c r="AY201" s="50">
        <f t="array" aca="1" ref="AY201" ca="1">IF(RESET,0,IF(LOAD_ROM,ROM!AY62,IF(AND(MMU_CLK,MMU_MEMW,CELL("address",AY201)=CELL("address",OFFSET(RAM0,MMU_RAM_X,MMU_RAM_Y))),MMU_VAL,AY201)))</f>
        <v>0</v>
      </c>
      <c r="AZ201" s="50">
        <f t="array" aca="1" ref="AZ201" ca="1">IF(RESET,0,IF(LOAD_ROM,ROM!AZ62,IF(AND(MMU_CLK,MMU_MEMW,CELL("address",AZ201)=CELL("address",OFFSET(RAM0,MMU_RAM_X,MMU_RAM_Y))),MMU_VAL,AZ201)))</f>
        <v>0</v>
      </c>
      <c r="BA201" s="50">
        <f t="array" aca="1" ref="BA201" ca="1">IF(RESET,0,IF(LOAD_ROM,ROM!BA62,IF(AND(MMU_CLK,MMU_MEMW,CELL("address",BA201)=CELL("address",OFFSET(RAM0,MMU_RAM_X,MMU_RAM_Y))),MMU_VAL,BA201)))</f>
        <v>0</v>
      </c>
      <c r="BB201" s="50">
        <f t="array" aca="1" ref="BB201" ca="1">IF(RESET,0,IF(LOAD_ROM,ROM!BB62,IF(AND(MMU_CLK,MMU_MEMW,CELL("address",BB201)=CELL("address",OFFSET(RAM0,MMU_RAM_X,MMU_RAM_Y))),MMU_VAL,BB201)))</f>
        <v>0</v>
      </c>
      <c r="BC201" s="50">
        <f t="array" aca="1" ref="BC201" ca="1">IF(RESET,0,IF(LOAD_ROM,ROM!BC62,IF(AND(MMU_CLK,MMU_MEMW,CELL("address",BC201)=CELL("address",OFFSET(RAM0,MMU_RAM_X,MMU_RAM_Y))),MMU_VAL,BC201)))</f>
        <v>0</v>
      </c>
      <c r="BD201" s="50">
        <f t="array" aca="1" ref="BD201" ca="1">IF(RESET,0,IF(LOAD_ROM,ROM!BD62,IF(AND(MMU_CLK,MMU_MEMW,CELL("address",BD201)=CELL("address",OFFSET(RAM0,MMU_RAM_X,MMU_RAM_Y))),MMU_VAL,BD201)))</f>
        <v>0</v>
      </c>
      <c r="BE201" s="50">
        <f t="array" aca="1" ref="BE201" ca="1">IF(RESET,0,IF(LOAD_ROM,ROM!BE62,IF(AND(MMU_CLK,MMU_MEMW,CELL("address",BE201)=CELL("address",OFFSET(RAM0,MMU_RAM_X,MMU_RAM_Y))),MMU_VAL,BE201)))</f>
        <v>0</v>
      </c>
      <c r="BF201" s="50">
        <f t="array" aca="1" ref="BF201" ca="1">IF(RESET,0,IF(LOAD_ROM,ROM!BF62,IF(AND(MMU_CLK,MMU_MEMW,CELL("address",BF201)=CELL("address",OFFSET(RAM0,MMU_RAM_X,MMU_RAM_Y))),MMU_VAL,BF201)))</f>
        <v>0</v>
      </c>
      <c r="BG201" s="50">
        <f t="array" aca="1" ref="BG201" ca="1">IF(RESET,0,IF(LOAD_ROM,ROM!BG62,IF(AND(MMU_CLK,MMU_MEMW,CELL("address",BG201)=CELL("address",OFFSET(RAM0,MMU_RAM_X,MMU_RAM_Y))),MMU_VAL,BG201)))</f>
        <v>0</v>
      </c>
      <c r="BH201" s="50">
        <f t="array" aca="1" ref="BH201" ca="1">IF(RESET,0,IF(LOAD_ROM,ROM!BH62,IF(AND(MMU_CLK,MMU_MEMW,CELL("address",BH201)=CELL("address",OFFSET(RAM0,MMU_RAM_X,MMU_RAM_Y))),MMU_VAL,BH201)))</f>
        <v>0</v>
      </c>
      <c r="BI201" s="50">
        <f t="array" aca="1" ref="BI201" ca="1">IF(RESET,0,IF(LOAD_ROM,ROM!BI62,IF(AND(MMU_CLK,MMU_MEMW,CELL("address",BI201)=CELL("address",OFFSET(RAM0,MMU_RAM_X,MMU_RAM_Y))),MMU_VAL,BI201)))</f>
        <v>0</v>
      </c>
      <c r="BJ201" s="50">
        <f t="array" aca="1" ref="BJ201" ca="1">IF(RESET,0,IF(LOAD_ROM,ROM!BJ62,IF(AND(MMU_CLK,MMU_MEMW,CELL("address",BJ201)=CELL("address",OFFSET(RAM0,MMU_RAM_X,MMU_RAM_Y))),MMU_VAL,BJ201)))</f>
        <v>0</v>
      </c>
      <c r="BK201" s="50">
        <f t="array" aca="1" ref="BK201" ca="1">IF(RESET,0,IF(LOAD_ROM,ROM!BK62,IF(AND(MMU_CLK,MMU_MEMW,CELL("address",BK201)=CELL("address",OFFSET(RAM0,MMU_RAM_X,MMU_RAM_Y))),MMU_VAL,BK201)))</f>
        <v>0</v>
      </c>
      <c r="BL201" s="50">
        <f t="array" aca="1" ref="BL201" ca="1">IF(RESET,0,IF(LOAD_ROM,ROM!BL62,IF(AND(MMU_CLK,MMU_MEMW,CELL("address",BL201)=CELL("address",OFFSET(RAM0,MMU_RAM_X,MMU_RAM_Y))),MMU_VAL,BL201)))</f>
        <v>0</v>
      </c>
      <c r="BM201" s="50">
        <f t="array" aca="1" ref="BM201" ca="1">IF(RESET,0,IF(LOAD_ROM,ROM!BM62,IF(AND(MMU_CLK,MMU_MEMW,CELL("address",BM201)=CELL("address",OFFSET(RAM0,MMU_RAM_X,MMU_RAM_Y))),MMU_VAL,BM201)))</f>
        <v>0</v>
      </c>
      <c r="BN201" s="50">
        <f t="array" aca="1" ref="BN201" ca="1">IF(RESET,0,IF(LOAD_ROM,ROM!BN62,IF(AND(MMU_CLK,MMU_MEMW,CELL("address",BN201)=CELL("address",OFFSET(RAM0,MMU_RAM_X,MMU_RAM_Y))),MMU_VAL,BN201)))</f>
        <v>0</v>
      </c>
      <c r="BO201" s="50">
        <f t="array" aca="1" ref="BO201" ca="1">IF(RESET,0,IF(LOAD_ROM,ROM!BO62,IF(AND(MMU_CLK,MMU_MEMW,CELL("address",BO201)=CELL("address",OFFSET(RAM0,MMU_RAM_X,MMU_RAM_Y))),MMU_VAL,BO201)))</f>
        <v>0</v>
      </c>
      <c r="BP201" s="50">
        <f t="array" aca="1" ref="BP201" ca="1">IF(RESET,0,IF(LOAD_ROM,ROM!BP62,IF(AND(MMU_CLK,MMU_MEMW,CELL("address",BP201)=CELL("address",OFFSET(RAM0,MMU_RAM_X,MMU_RAM_Y))),MMU_VAL,BP201)))</f>
        <v>0</v>
      </c>
      <c r="BQ201" s="50">
        <f t="array" aca="1" ref="BQ201" ca="1">IF(RESET,0,IF(LOAD_ROM,ROM!BQ62,IF(AND(MMU_CLK,MMU_MEMW,CELL("address",BQ201)=CELL("address",OFFSET(RAM0,MMU_RAM_X,MMU_RAM_Y))),MMU_VAL,BQ201)))</f>
        <v>0</v>
      </c>
      <c r="BR201" s="50">
        <f t="array" aca="1" ref="BR201" ca="1">IF(RESET,0,IF(LOAD_ROM,ROM!BR62,IF(AND(MMU_CLK,MMU_MEMW,CELL("address",BR201)=CELL("address",OFFSET(RAM0,MMU_RAM_X,MMU_RAM_Y))),MMU_VAL,BR201)))</f>
        <v>0</v>
      </c>
      <c r="BS201" s="50">
        <f t="array" aca="1" ref="BS201" ca="1">IF(RESET,0,IF(LOAD_ROM,ROM!BS62,IF(AND(MMU_CLK,MMU_MEMW,CELL("address",BS201)=CELL("address",OFFSET(RAM0,MMU_RAM_X,MMU_RAM_Y))),MMU_VAL,BS201)))</f>
        <v>0</v>
      </c>
      <c r="BT201" s="50">
        <f t="array" aca="1" ref="BT201" ca="1">IF(RESET,0,IF(LOAD_ROM,ROM!BT62,IF(AND(MMU_CLK,MMU_MEMW,CELL("address",BT201)=CELL("address",OFFSET(RAM0,MMU_RAM_X,MMU_RAM_Y))),MMU_VAL,BT201)))</f>
        <v>0</v>
      </c>
      <c r="BU201" s="50">
        <f t="array" aca="1" ref="BU201" ca="1">IF(RESET,0,IF(LOAD_ROM,ROM!BU62,IF(AND(MMU_CLK,MMU_MEMW,CELL("address",BU201)=CELL("address",OFFSET(RAM0,MMU_RAM_X,MMU_RAM_Y))),MMU_VAL,BU201)))</f>
        <v>0</v>
      </c>
      <c r="BV201" s="50">
        <f t="array" aca="1" ref="BV201" ca="1">IF(RESET,0,IF(LOAD_ROM,ROM!BV62,IF(AND(MMU_CLK,MMU_MEMW,CELL("address",BV201)=CELL("address",OFFSET(RAM0,MMU_RAM_X,MMU_RAM_Y))),MMU_VAL,BV201)))</f>
        <v>0</v>
      </c>
      <c r="BW201" s="50">
        <f t="array" aca="1" ref="BW201" ca="1">IF(RESET,0,IF(LOAD_ROM,ROM!BW62,IF(AND(MMU_CLK,MMU_MEMW,CELL("address",BW201)=CELL("address",OFFSET(RAM0,MMU_RAM_X,MMU_RAM_Y))),MMU_VAL,BW201)))</f>
        <v>0</v>
      </c>
      <c r="BX201" s="50">
        <f t="array" aca="1" ref="BX201" ca="1">IF(RESET,0,IF(LOAD_ROM,ROM!BX62,IF(AND(MMU_CLK,MMU_MEMW,CELL("address",BX201)=CELL("address",OFFSET(RAM0,MMU_RAM_X,MMU_RAM_Y))),MMU_VAL,BX201)))</f>
        <v>0</v>
      </c>
      <c r="BY201" s="50">
        <f t="array" aca="1" ref="BY201" ca="1">IF(RESET,0,IF(LOAD_ROM,ROM!BY62,IF(AND(MMU_CLK,MMU_MEMW,CELL("address",BY201)=CELL("address",OFFSET(RAM0,MMU_RAM_X,MMU_RAM_Y))),MMU_VAL,BY201)))</f>
        <v>0</v>
      </c>
      <c r="BZ201" s="50">
        <f t="array" aca="1" ref="BZ201" ca="1">IF(RESET,0,IF(LOAD_ROM,ROM!BZ62,IF(AND(MMU_CLK,MMU_MEMW,CELL("address",BZ201)=CELL("address",OFFSET(RAM0,MMU_RAM_X,MMU_RAM_Y))),MMU_VAL,BZ201)))</f>
        <v>0</v>
      </c>
      <c r="CA201" s="50">
        <f t="array" aca="1" ref="CA201" ca="1">IF(RESET,0,IF(LOAD_ROM,ROM!CA62,IF(AND(MMU_CLK,MMU_MEMW,CELL("address",CA201)=CELL("address",OFFSET(RAM0,MMU_RAM_X,MMU_RAM_Y))),MMU_VAL,CA201)))</f>
        <v>0</v>
      </c>
      <c r="CB201" s="50">
        <f t="array" aca="1" ref="CB201" ca="1">IF(RESET,0,IF(LOAD_ROM,ROM!CB62,IF(AND(MMU_CLK,MMU_MEMW,CELL("address",CB201)=CELL("address",OFFSET(RAM0,MMU_RAM_X,MMU_RAM_Y))),MMU_VAL,CB201)))</f>
        <v>0</v>
      </c>
      <c r="CC201" s="50">
        <f t="array" aca="1" ref="CC201" ca="1">IF(RESET,0,IF(LOAD_ROM,ROM!CC62,IF(AND(MMU_CLK,MMU_MEMW,CELL("address",CC201)=CELL("address",OFFSET(RAM0,MMU_RAM_X,MMU_RAM_Y))),MMU_VAL,CC201)))</f>
        <v>0</v>
      </c>
      <c r="CD201" s="50">
        <f t="array" aca="1" ref="CD201" ca="1">IF(RESET,0,IF(LOAD_ROM,ROM!CD62,IF(AND(MMU_CLK,MMU_MEMW,CELL("address",CD201)=CELL("address",OFFSET(RAM0,MMU_RAM_X,MMU_RAM_Y))),MMU_VAL,CD201)))</f>
        <v>0</v>
      </c>
      <c r="CE201" s="50">
        <f t="array" aca="1" ref="CE201" ca="1">IF(RESET,0,IF(LOAD_ROM,ROM!CE62,IF(AND(MMU_CLK,MMU_MEMW,CELL("address",CE201)=CELL("address",OFFSET(RAM0,MMU_RAM_X,MMU_RAM_Y))),MMU_VAL,CE201)))</f>
        <v>0</v>
      </c>
      <c r="CF201" s="50">
        <f t="array" aca="1" ref="CF201" ca="1">IF(RESET,0,IF(LOAD_ROM,ROM!CF62,IF(AND(MMU_CLK,MMU_MEMW,CELL("address",CF201)=CELL("address",OFFSET(RAM0,MMU_RAM_X,MMU_RAM_Y))),MMU_VAL,CF201)))</f>
        <v>0</v>
      </c>
      <c r="CG201" s="50">
        <f t="array" aca="1" ref="CG201" ca="1">IF(RESET,0,IF(LOAD_ROM,ROM!CG62,IF(AND(MMU_CLK,MMU_MEMW,CELL("address",CG201)=CELL("address",OFFSET(RAM0,MMU_RAM_X,MMU_RAM_Y))),MMU_VAL,CG201)))</f>
        <v>0</v>
      </c>
      <c r="CH201" s="50">
        <f t="array" aca="1" ref="CH201" ca="1">IF(RESET,0,IF(LOAD_ROM,ROM!CH62,IF(AND(MMU_CLK,MMU_MEMW,CELL("address",CH201)=CELL("address",OFFSET(RAM0,MMU_RAM_X,MMU_RAM_Y))),MMU_VAL,CH201)))</f>
        <v>0</v>
      </c>
      <c r="CI201" s="50">
        <f t="array" aca="1" ref="CI201" ca="1">IF(RESET,0,IF(LOAD_ROM,ROM!CI62,IF(AND(MMU_CLK,MMU_MEMW,CELL("address",CI201)=CELL("address",OFFSET(RAM0,MMU_RAM_X,MMU_RAM_Y))),MMU_VAL,CI201)))</f>
        <v>0</v>
      </c>
      <c r="CJ201" s="50">
        <f t="array" aca="1" ref="CJ201" ca="1">IF(RESET,0,IF(LOAD_ROM,ROM!CJ62,IF(AND(MMU_CLK,MMU_MEMW,CELL("address",CJ201)=CELL("address",OFFSET(RAM0,MMU_RAM_X,MMU_RAM_Y))),MMU_VAL,CJ201)))</f>
        <v>0</v>
      </c>
      <c r="CK201" s="50">
        <f t="array" aca="1" ref="CK201" ca="1">IF(RESET,0,IF(LOAD_ROM,ROM!CK62,IF(AND(MMU_CLK,MMU_MEMW,CELL("address",CK201)=CELL("address",OFFSET(RAM0,MMU_RAM_X,MMU_RAM_Y))),MMU_VAL,CK201)))</f>
        <v>0</v>
      </c>
      <c r="CL201" s="50">
        <f t="array" aca="1" ref="CL201" ca="1">IF(RESET,0,IF(LOAD_ROM,ROM!CL62,IF(AND(MMU_CLK,MMU_MEMW,CELL("address",CL201)=CELL("address",OFFSET(RAM0,MMU_RAM_X,MMU_RAM_Y))),MMU_VAL,CL201)))</f>
        <v>0</v>
      </c>
      <c r="CM201" s="50">
        <f t="array" aca="1" ref="CM201" ca="1">IF(RESET,0,IF(LOAD_ROM,ROM!CM62,IF(AND(MMU_CLK,MMU_MEMW,CELL("address",CM201)=CELL("address",OFFSET(RAM0,MMU_RAM_X,MMU_RAM_Y))),MMU_VAL,CM201)))</f>
        <v>0</v>
      </c>
      <c r="CN201" s="50">
        <f t="array" aca="1" ref="CN201" ca="1">IF(RESET,0,IF(LOAD_ROM,ROM!CN62,IF(AND(MMU_CLK,MMU_MEMW,CELL("address",CN201)=CELL("address",OFFSET(RAM0,MMU_RAM_X,MMU_RAM_Y))),MMU_VAL,CN201)))</f>
        <v>0</v>
      </c>
      <c r="CO201" s="50">
        <f t="array" aca="1" ref="CO201" ca="1">IF(RESET,0,IF(LOAD_ROM,ROM!CO62,IF(AND(MMU_CLK,MMU_MEMW,CELL("address",CO201)=CELL("address",OFFSET(RAM0,MMU_RAM_X,MMU_RAM_Y))),MMU_VAL,CO201)))</f>
        <v>0</v>
      </c>
      <c r="CP201" s="50">
        <f t="array" aca="1" ref="CP201" ca="1">IF(RESET,0,IF(LOAD_ROM,ROM!CP62,IF(AND(MMU_CLK,MMU_MEMW,CELL("address",CP201)=CELL("address",OFFSET(RAM0,MMU_RAM_X,MMU_RAM_Y))),MMU_VAL,CP201)))</f>
        <v>0</v>
      </c>
      <c r="CQ201" s="50">
        <f t="array" aca="1" ref="CQ201" ca="1">IF(RESET,0,IF(LOAD_ROM,ROM!CQ62,IF(AND(MMU_CLK,MMU_MEMW,CELL("address",CQ201)=CELL("address",OFFSET(RAM0,MMU_RAM_X,MMU_RAM_Y))),MMU_VAL,CQ201)))</f>
        <v>0</v>
      </c>
      <c r="CR201" s="50">
        <f t="array" aca="1" ref="CR201" ca="1">IF(RESET,0,IF(LOAD_ROM,ROM!CR62,IF(AND(MMU_CLK,MMU_MEMW,CELL("address",CR201)=CELL("address",OFFSET(RAM0,MMU_RAM_X,MMU_RAM_Y))),MMU_VAL,CR201)))</f>
        <v>0</v>
      </c>
      <c r="CS201" s="50">
        <f t="array" aca="1" ref="CS201" ca="1">IF(RESET,0,IF(LOAD_ROM,ROM!CS62,IF(AND(MMU_CLK,MMU_MEMW,CELL("address",CS201)=CELL("address",OFFSET(RAM0,MMU_RAM_X,MMU_RAM_Y))),MMU_VAL,CS201)))</f>
        <v>0</v>
      </c>
      <c r="CT201" s="50">
        <f t="array" aca="1" ref="CT201" ca="1">IF(RESET,0,IF(LOAD_ROM,ROM!CT62,IF(AND(MMU_CLK,MMU_MEMW,CELL("address",CT201)=CELL("address",OFFSET(RAM0,MMU_RAM_X,MMU_RAM_Y))),MMU_VAL,CT201)))</f>
        <v>0</v>
      </c>
      <c r="CU201" s="50">
        <f t="array" aca="1" ref="CU201" ca="1">IF(RESET,0,IF(LOAD_ROM,ROM!CU62,IF(AND(MMU_CLK,MMU_MEMW,CELL("address",CU201)=CELL("address",OFFSET(RAM0,MMU_RAM_X,MMU_RAM_Y))),MMU_VAL,CU201)))</f>
        <v>0</v>
      </c>
      <c r="CV201" s="50">
        <f t="array" aca="1" ref="CV201" ca="1">IF(RESET,0,IF(LOAD_ROM,ROM!CV62,IF(AND(MMU_CLK,MMU_MEMW,CELL("address",CV201)=CELL("address",OFFSET(RAM0,MMU_RAM_X,MMU_RAM_Y))),MMU_VAL,CV201)))</f>
        <v>0</v>
      </c>
      <c r="CW201" s="50">
        <f t="array" aca="1" ref="CW201" ca="1">IF(RESET,0,IF(LOAD_ROM,ROM!CW62,IF(AND(MMU_CLK,MMU_MEMW,CELL("address",CW201)=CELL("address",OFFSET(RAM0,MMU_RAM_X,MMU_RAM_Y))),MMU_VAL,CW201)))</f>
        <v>0</v>
      </c>
      <c r="CX201" s="50">
        <f t="array" aca="1" ref="CX201" ca="1">IF(RESET,0,IF(LOAD_ROM,ROM!CX62,IF(AND(MMU_CLK,MMU_MEMW,CELL("address",CX201)=CELL("address",OFFSET(RAM0,MMU_RAM_X,MMU_RAM_Y))),MMU_VAL,CX201)))</f>
        <v>0</v>
      </c>
      <c r="CY201" s="50">
        <f t="array" aca="1" ref="CY201" ca="1">IF(RESET,0,IF(LOAD_ROM,ROM!CY62,IF(AND(MMU_CLK,MMU_MEMW,CELL("address",CY201)=CELL("address",OFFSET(RAM0,MMU_RAM_X,MMU_RAM_Y))),MMU_VAL,CY201)))</f>
        <v>0</v>
      </c>
      <c r="CZ201" s="50">
        <f t="array" aca="1" ref="CZ201" ca="1">IF(RESET,0,IF(LOAD_ROM,ROM!CZ62,IF(AND(MMU_CLK,MMU_MEMW,CELL("address",CZ201)=CELL("address",OFFSET(RAM0,MMU_RAM_X,MMU_RAM_Y))),MMU_VAL,CZ201)))</f>
        <v>0</v>
      </c>
      <c r="DA201" s="50">
        <f t="array" aca="1" ref="DA201" ca="1">IF(RESET,0,IF(LOAD_ROM,ROM!DA62,IF(AND(MMU_CLK,MMU_MEMW,CELL("address",DA201)=CELL("address",OFFSET(RAM0,MMU_RAM_X,MMU_RAM_Y))),MMU_VAL,DA201)))</f>
        <v>0</v>
      </c>
      <c r="DB201" s="50">
        <f t="array" aca="1" ref="DB201" ca="1">IF(RESET,0,IF(LOAD_ROM,ROM!DB62,IF(AND(MMU_CLK,MMU_MEMW,CELL("address",DB201)=CELL("address",OFFSET(RAM0,MMU_RAM_X,MMU_RAM_Y))),MMU_VAL,DB201)))</f>
        <v>0</v>
      </c>
      <c r="DC201" s="50">
        <f t="array" aca="1" ref="DC201" ca="1">IF(RESET,0,IF(LOAD_ROM,ROM!DC62,IF(AND(MMU_CLK,MMU_MEMW,CELL("address",DC201)=CELL("address",OFFSET(RAM0,MMU_RAM_X,MMU_RAM_Y))),MMU_VAL,DC201)))</f>
        <v>0</v>
      </c>
      <c r="DD201" s="50">
        <f t="array" aca="1" ref="DD201" ca="1">IF(RESET,0,IF(LOAD_ROM,ROM!DD62,IF(AND(MMU_CLK,MMU_MEMW,CELL("address",DD201)=CELL("address",OFFSET(RAM0,MMU_RAM_X,MMU_RAM_Y))),MMU_VAL,DD201)))</f>
        <v>0</v>
      </c>
      <c r="DE201" s="50">
        <f t="array" aca="1" ref="DE201" ca="1">IF(RESET,0,IF(LOAD_ROM,ROM!DE62,IF(AND(MMU_CLK,MMU_MEMW,CELL("address",DE201)=CELL("address",OFFSET(RAM0,MMU_RAM_X,MMU_RAM_Y))),MMU_VAL,DE201)))</f>
        <v>0</v>
      </c>
      <c r="DF201" s="50">
        <f t="array" aca="1" ref="DF201" ca="1">IF(RESET,0,IF(LOAD_ROM,ROM!DF62,IF(AND(MMU_CLK,MMU_MEMW,CELL("address",DF201)=CELL("address",OFFSET(RAM0,MMU_RAM_X,MMU_RAM_Y))),MMU_VAL,DF201)))</f>
        <v>0</v>
      </c>
      <c r="DG201" s="50">
        <f t="array" aca="1" ref="DG201" ca="1">IF(RESET,0,IF(LOAD_ROM,ROM!DG62,IF(AND(MMU_CLK,MMU_MEMW,CELL("address",DG201)=CELL("address",OFFSET(RAM0,MMU_RAM_X,MMU_RAM_Y))),MMU_VAL,DG201)))</f>
        <v>0</v>
      </c>
      <c r="DH201" s="50">
        <f t="array" aca="1" ref="DH201" ca="1">IF(RESET,0,IF(LOAD_ROM,ROM!DH62,IF(AND(MMU_CLK,MMU_MEMW,CELL("address",DH201)=CELL("address",OFFSET(RAM0,MMU_RAM_X,MMU_RAM_Y))),MMU_VAL,DH201)))</f>
        <v>0</v>
      </c>
      <c r="DI201" s="50">
        <f t="array" aca="1" ref="DI201" ca="1">IF(RESET,0,IF(LOAD_ROM,ROM!DI62,IF(AND(MMU_CLK,MMU_MEMW,CELL("address",DI201)=CELL("address",OFFSET(RAM0,MMU_RAM_X,MMU_RAM_Y))),MMU_VAL,DI201)))</f>
        <v>0</v>
      </c>
      <c r="DJ201" s="50">
        <f t="array" aca="1" ref="DJ201" ca="1">IF(RESET,0,IF(LOAD_ROM,ROM!DJ62,IF(AND(MMU_CLK,MMU_MEMW,CELL("address",DJ201)=CELL("address",OFFSET(RAM0,MMU_RAM_X,MMU_RAM_Y))),MMU_VAL,DJ201)))</f>
        <v>0</v>
      </c>
      <c r="DK201" s="50">
        <f t="array" aca="1" ref="DK201" ca="1">IF(RESET,0,IF(LOAD_ROM,ROM!DK62,IF(AND(MMU_CLK,MMU_MEMW,CELL("address",DK201)=CELL("address",OFFSET(RAM0,MMU_RAM_X,MMU_RAM_Y))),MMU_VAL,DK201)))</f>
        <v>0</v>
      </c>
      <c r="DL201" s="50">
        <f t="array" aca="1" ref="DL201" ca="1">IF(RESET,0,IF(LOAD_ROM,ROM!DL62,IF(AND(MMU_CLK,MMU_MEMW,CELL("address",DL201)=CELL("address",OFFSET(RAM0,MMU_RAM_X,MMU_RAM_Y))),MMU_VAL,DL201)))</f>
        <v>0</v>
      </c>
      <c r="DM201" s="50">
        <f t="array" aca="1" ref="DM201" ca="1">IF(RESET,0,IF(LOAD_ROM,ROM!DM62,IF(AND(MMU_CLK,MMU_MEMW,CELL("address",DM201)=CELL("address",OFFSET(RAM0,MMU_RAM_X,MMU_RAM_Y))),MMU_VAL,DM201)))</f>
        <v>0</v>
      </c>
      <c r="DN201" s="50">
        <f t="array" aca="1" ref="DN201" ca="1">IF(RESET,0,IF(LOAD_ROM,ROM!DN62,IF(AND(MMU_CLK,MMU_MEMW,CELL("address",DN201)=CELL("address",OFFSET(RAM0,MMU_RAM_X,MMU_RAM_Y))),MMU_VAL,DN201)))</f>
        <v>0</v>
      </c>
      <c r="DO201" s="50">
        <f t="array" aca="1" ref="DO201" ca="1">IF(RESET,0,IF(LOAD_ROM,ROM!DO62,IF(AND(MMU_CLK,MMU_MEMW,CELL("address",DO201)=CELL("address",OFFSET(RAM0,MMU_RAM_X,MMU_RAM_Y))),MMU_VAL,DO201)))</f>
        <v>0</v>
      </c>
      <c r="DP201" s="50">
        <f t="array" aca="1" ref="DP201" ca="1">IF(RESET,0,IF(LOAD_ROM,ROM!DP62,IF(AND(MMU_CLK,MMU_MEMW,CELL("address",DP201)=CELL("address",OFFSET(RAM0,MMU_RAM_X,MMU_RAM_Y))),MMU_VAL,DP201)))</f>
        <v>0</v>
      </c>
      <c r="DQ201" s="50">
        <f t="array" aca="1" ref="DQ201" ca="1">IF(RESET,0,IF(LOAD_ROM,ROM!DQ62,IF(AND(MMU_CLK,MMU_MEMW,CELL("address",DQ201)=CELL("address",OFFSET(RAM0,MMU_RAM_X,MMU_RAM_Y))),MMU_VAL,DQ201)))</f>
        <v>0</v>
      </c>
      <c r="DR201" s="50">
        <f t="array" aca="1" ref="DR201" ca="1">IF(RESET,0,IF(LOAD_ROM,ROM!DR62,IF(AND(MMU_CLK,MMU_MEMW,CELL("address",DR201)=CELL("address",OFFSET(RAM0,MMU_RAM_X,MMU_RAM_Y))),MMU_VAL,DR201)))</f>
        <v>0</v>
      </c>
      <c r="DS201" s="50">
        <f t="array" aca="1" ref="DS201" ca="1">IF(RESET,0,IF(LOAD_ROM,ROM!DS62,IF(AND(MMU_CLK,MMU_MEMW,CELL("address",DS201)=CELL("address",OFFSET(RAM0,MMU_RAM_X,MMU_RAM_Y))),MMU_VAL,DS201)))</f>
        <v>0</v>
      </c>
      <c r="DT201" s="50">
        <f t="array" aca="1" ref="DT201" ca="1">IF(RESET,0,IF(LOAD_ROM,ROM!DT62,IF(AND(MMU_CLK,MMU_MEMW,CELL("address",DT201)=CELL("address",OFFSET(RAM0,MMU_RAM_X,MMU_RAM_Y))),MMU_VAL,DT201)))</f>
        <v>0</v>
      </c>
      <c r="DU201" s="50">
        <f t="array" aca="1" ref="DU201" ca="1">IF(RESET,0,IF(LOAD_ROM,ROM!DU62,IF(AND(MMU_CLK,MMU_MEMW,CELL("address",DU201)=CELL("address",OFFSET(RAM0,MMU_RAM_X,MMU_RAM_Y))),MMU_VAL,DU201)))</f>
        <v>0</v>
      </c>
      <c r="DV201" s="50">
        <f t="array" aca="1" ref="DV201" ca="1">IF(RESET,0,IF(LOAD_ROM,ROM!DV62,IF(AND(MMU_CLK,MMU_MEMW,CELL("address",DV201)=CELL("address",OFFSET(RAM0,MMU_RAM_X,MMU_RAM_Y))),MMU_VAL,DV201)))</f>
        <v>0</v>
      </c>
      <c r="DW201" s="50">
        <f t="array" aca="1" ref="DW201" ca="1">IF(RESET,0,IF(LOAD_ROM,ROM!DW62,IF(AND(MMU_CLK,MMU_MEMW,CELL("address",DW201)=CELL("address",OFFSET(RAM0,MMU_RAM_X,MMU_RAM_Y))),MMU_VAL,DW201)))</f>
        <v>0</v>
      </c>
      <c r="DX201" s="50">
        <f t="array" aca="1" ref="DX201" ca="1">IF(RESET,0,IF(LOAD_ROM,ROM!DX62,IF(AND(MMU_CLK,MMU_MEMW,CELL("address",DX201)=CELL("address",OFFSET(RAM0,MMU_RAM_X,MMU_RAM_Y))),MMU_VAL,DX201)))</f>
        <v>0</v>
      </c>
    </row>
    <row r="202" spans="1:128" x14ac:dyDescent="0.35">
      <c r="A202" s="50">
        <f t="array" aca="1" ref="A202" ca="1">IF(RESET,0,IF(LOAD_ROM,ROM!A63,IF(AND(MMU_CLK,MMU_MEMW,CELL("address",A202)=CELL("address",OFFSET(RAM0,MMU_RAM_X,MMU_RAM_Y))),MMU_VAL,A202)))</f>
        <v>0</v>
      </c>
      <c r="B202" s="50">
        <f t="array" aca="1" ref="B202" ca="1">IF(RESET,0,IF(LOAD_ROM,ROM!B63,IF(AND(MMU_CLK,MMU_MEMW,CELL("address",B202)=CELL("address",OFFSET(RAM0,MMU_RAM_X,MMU_RAM_Y))),MMU_VAL,B202)))</f>
        <v>0</v>
      </c>
      <c r="C202" s="50">
        <f t="array" aca="1" ref="C202" ca="1">IF(RESET,0,IF(LOAD_ROM,ROM!C63,IF(AND(MMU_CLK,MMU_MEMW,CELL("address",C202)=CELL("address",OFFSET(RAM0,MMU_RAM_X,MMU_RAM_Y))),MMU_VAL,C202)))</f>
        <v>0</v>
      </c>
      <c r="D202" s="50">
        <f t="array" aca="1" ref="D202" ca="1">IF(RESET,0,IF(LOAD_ROM,ROM!D63,IF(AND(MMU_CLK,MMU_MEMW,CELL("address",D202)=CELL("address",OFFSET(RAM0,MMU_RAM_X,MMU_RAM_Y))),MMU_VAL,D202)))</f>
        <v>0</v>
      </c>
      <c r="E202" s="50">
        <f t="array" aca="1" ref="E202" ca="1">IF(RESET,0,IF(LOAD_ROM,ROM!E63,IF(AND(MMU_CLK,MMU_MEMW,CELL("address",E202)=CELL("address",OFFSET(RAM0,MMU_RAM_X,MMU_RAM_Y))),MMU_VAL,E202)))</f>
        <v>0</v>
      </c>
      <c r="F202" s="50">
        <f t="array" aca="1" ref="F202" ca="1">IF(RESET,0,IF(LOAD_ROM,ROM!F63,IF(AND(MMU_CLK,MMU_MEMW,CELL("address",F202)=CELL("address",OFFSET(RAM0,MMU_RAM_X,MMU_RAM_Y))),MMU_VAL,F202)))</f>
        <v>0</v>
      </c>
      <c r="G202" s="50">
        <f t="array" aca="1" ref="G202" ca="1">IF(RESET,0,IF(LOAD_ROM,ROM!G63,IF(AND(MMU_CLK,MMU_MEMW,CELL("address",G202)=CELL("address",OFFSET(RAM0,MMU_RAM_X,MMU_RAM_Y))),MMU_VAL,G202)))</f>
        <v>0</v>
      </c>
      <c r="H202" s="50">
        <f t="array" aca="1" ref="H202" ca="1">IF(RESET,0,IF(LOAD_ROM,ROM!H63,IF(AND(MMU_CLK,MMU_MEMW,CELL("address",H202)=CELL("address",OFFSET(RAM0,MMU_RAM_X,MMU_RAM_Y))),MMU_VAL,H202)))</f>
        <v>0</v>
      </c>
      <c r="I202" s="50">
        <f t="array" aca="1" ref="I202" ca="1">IF(RESET,0,IF(LOAD_ROM,ROM!I63,IF(AND(MMU_CLK,MMU_MEMW,CELL("address",I202)=CELL("address",OFFSET(RAM0,MMU_RAM_X,MMU_RAM_Y))),MMU_VAL,I202)))</f>
        <v>0</v>
      </c>
      <c r="J202" s="50">
        <f t="array" aca="1" ref="J202" ca="1">IF(RESET,0,IF(LOAD_ROM,ROM!J63,IF(AND(MMU_CLK,MMU_MEMW,CELL("address",J202)=CELL("address",OFFSET(RAM0,MMU_RAM_X,MMU_RAM_Y))),MMU_VAL,J202)))</f>
        <v>0</v>
      </c>
      <c r="K202" s="50">
        <f t="array" aca="1" ref="K202" ca="1">IF(RESET,0,IF(LOAD_ROM,ROM!K63,IF(AND(MMU_CLK,MMU_MEMW,CELL("address",K202)=CELL("address",OFFSET(RAM0,MMU_RAM_X,MMU_RAM_Y))),MMU_VAL,K202)))</f>
        <v>0</v>
      </c>
      <c r="L202" s="50">
        <f t="array" aca="1" ref="L202" ca="1">IF(RESET,0,IF(LOAD_ROM,ROM!L63,IF(AND(MMU_CLK,MMU_MEMW,CELL("address",L202)=CELL("address",OFFSET(RAM0,MMU_RAM_X,MMU_RAM_Y))),MMU_VAL,L202)))</f>
        <v>0</v>
      </c>
      <c r="M202" s="50">
        <f t="array" aca="1" ref="M202" ca="1">IF(RESET,0,IF(LOAD_ROM,ROM!M63,IF(AND(MMU_CLK,MMU_MEMW,CELL("address",M202)=CELL("address",OFFSET(RAM0,MMU_RAM_X,MMU_RAM_Y))),MMU_VAL,M202)))</f>
        <v>0</v>
      </c>
      <c r="N202" s="50">
        <f t="array" aca="1" ref="N202" ca="1">IF(RESET,0,IF(LOAD_ROM,ROM!N63,IF(AND(MMU_CLK,MMU_MEMW,CELL("address",N202)=CELL("address",OFFSET(RAM0,MMU_RAM_X,MMU_RAM_Y))),MMU_VAL,N202)))</f>
        <v>0</v>
      </c>
      <c r="O202" s="50">
        <f t="array" aca="1" ref="O202" ca="1">IF(RESET,0,IF(LOAD_ROM,ROM!O63,IF(AND(MMU_CLK,MMU_MEMW,CELL("address",O202)=CELL("address",OFFSET(RAM0,MMU_RAM_X,MMU_RAM_Y))),MMU_VAL,O202)))</f>
        <v>0</v>
      </c>
      <c r="P202" s="50">
        <f t="array" aca="1" ref="P202" ca="1">IF(RESET,0,IF(LOAD_ROM,ROM!P63,IF(AND(MMU_CLK,MMU_MEMW,CELL("address",P202)=CELL("address",OFFSET(RAM0,MMU_RAM_X,MMU_RAM_Y))),MMU_VAL,P202)))</f>
        <v>0</v>
      </c>
      <c r="Q202" s="50">
        <f t="array" aca="1" ref="Q202" ca="1">IF(RESET,0,IF(LOAD_ROM,ROM!Q63,IF(AND(MMU_CLK,MMU_MEMW,CELL("address",Q202)=CELL("address",OFFSET(RAM0,MMU_RAM_X,MMU_RAM_Y))),MMU_VAL,Q202)))</f>
        <v>0</v>
      </c>
      <c r="R202" s="50">
        <f t="array" aca="1" ref="R202" ca="1">IF(RESET,0,IF(LOAD_ROM,ROM!R63,IF(AND(MMU_CLK,MMU_MEMW,CELL("address",R202)=CELL("address",OFFSET(RAM0,MMU_RAM_X,MMU_RAM_Y))),MMU_VAL,R202)))</f>
        <v>0</v>
      </c>
      <c r="S202" s="50">
        <f t="array" aca="1" ref="S202" ca="1">IF(RESET,0,IF(LOAD_ROM,ROM!S63,IF(AND(MMU_CLK,MMU_MEMW,CELL("address",S202)=CELL("address",OFFSET(RAM0,MMU_RAM_X,MMU_RAM_Y))),MMU_VAL,S202)))</f>
        <v>0</v>
      </c>
      <c r="T202" s="50">
        <f t="array" aca="1" ref="T202" ca="1">IF(RESET,0,IF(LOAD_ROM,ROM!T63,IF(AND(MMU_CLK,MMU_MEMW,CELL("address",T202)=CELL("address",OFFSET(RAM0,MMU_RAM_X,MMU_RAM_Y))),MMU_VAL,T202)))</f>
        <v>0</v>
      </c>
      <c r="U202" s="50">
        <f t="array" aca="1" ref="U202" ca="1">IF(RESET,0,IF(LOAD_ROM,ROM!U63,IF(AND(MMU_CLK,MMU_MEMW,CELL("address",U202)=CELL("address",OFFSET(RAM0,MMU_RAM_X,MMU_RAM_Y))),MMU_VAL,U202)))</f>
        <v>0</v>
      </c>
      <c r="V202" s="50">
        <f t="array" aca="1" ref="V202" ca="1">IF(RESET,0,IF(LOAD_ROM,ROM!V63,IF(AND(MMU_CLK,MMU_MEMW,CELL("address",V202)=CELL("address",OFFSET(RAM0,MMU_RAM_X,MMU_RAM_Y))),MMU_VAL,V202)))</f>
        <v>0</v>
      </c>
      <c r="W202" s="50">
        <f t="array" aca="1" ref="W202" ca="1">IF(RESET,0,IF(LOAD_ROM,ROM!W63,IF(AND(MMU_CLK,MMU_MEMW,CELL("address",W202)=CELL("address",OFFSET(RAM0,MMU_RAM_X,MMU_RAM_Y))),MMU_VAL,W202)))</f>
        <v>0</v>
      </c>
      <c r="X202" s="50">
        <f t="array" aca="1" ref="X202" ca="1">IF(RESET,0,IF(LOAD_ROM,ROM!X63,IF(AND(MMU_CLK,MMU_MEMW,CELL("address",X202)=CELL("address",OFFSET(RAM0,MMU_RAM_X,MMU_RAM_Y))),MMU_VAL,X202)))</f>
        <v>0</v>
      </c>
      <c r="Y202" s="50">
        <f t="array" aca="1" ref="Y202" ca="1">IF(RESET,0,IF(LOAD_ROM,ROM!Y63,IF(AND(MMU_CLK,MMU_MEMW,CELL("address",Y202)=CELL("address",OFFSET(RAM0,MMU_RAM_X,MMU_RAM_Y))),MMU_VAL,Y202)))</f>
        <v>0</v>
      </c>
      <c r="Z202" s="50">
        <f t="array" aca="1" ref="Z202" ca="1">IF(RESET,0,IF(LOAD_ROM,ROM!Z63,IF(AND(MMU_CLK,MMU_MEMW,CELL("address",Z202)=CELL("address",OFFSET(RAM0,MMU_RAM_X,MMU_RAM_Y))),MMU_VAL,Z202)))</f>
        <v>0</v>
      </c>
      <c r="AA202" s="50">
        <f t="array" aca="1" ref="AA202" ca="1">IF(RESET,0,IF(LOAD_ROM,ROM!AA63,IF(AND(MMU_CLK,MMU_MEMW,CELL("address",AA202)=CELL("address",OFFSET(RAM0,MMU_RAM_X,MMU_RAM_Y))),MMU_VAL,AA202)))</f>
        <v>0</v>
      </c>
      <c r="AB202" s="50">
        <f t="array" aca="1" ref="AB202" ca="1">IF(RESET,0,IF(LOAD_ROM,ROM!AB63,IF(AND(MMU_CLK,MMU_MEMW,CELL("address",AB202)=CELL("address",OFFSET(RAM0,MMU_RAM_X,MMU_RAM_Y))),MMU_VAL,AB202)))</f>
        <v>0</v>
      </c>
      <c r="AC202" s="50">
        <f t="array" aca="1" ref="AC202" ca="1">IF(RESET,0,IF(LOAD_ROM,ROM!AC63,IF(AND(MMU_CLK,MMU_MEMW,CELL("address",AC202)=CELL("address",OFFSET(RAM0,MMU_RAM_X,MMU_RAM_Y))),MMU_VAL,AC202)))</f>
        <v>0</v>
      </c>
      <c r="AD202" s="50">
        <f t="array" aca="1" ref="AD202" ca="1">IF(RESET,0,IF(LOAD_ROM,ROM!AD63,IF(AND(MMU_CLK,MMU_MEMW,CELL("address",AD202)=CELL("address",OFFSET(RAM0,MMU_RAM_X,MMU_RAM_Y))),MMU_VAL,AD202)))</f>
        <v>0</v>
      </c>
      <c r="AE202" s="50">
        <f t="array" aca="1" ref="AE202" ca="1">IF(RESET,0,IF(LOAD_ROM,ROM!AE63,IF(AND(MMU_CLK,MMU_MEMW,CELL("address",AE202)=CELL("address",OFFSET(RAM0,MMU_RAM_X,MMU_RAM_Y))),MMU_VAL,AE202)))</f>
        <v>0</v>
      </c>
      <c r="AF202" s="50">
        <f t="array" aca="1" ref="AF202" ca="1">IF(RESET,0,IF(LOAD_ROM,ROM!AF63,IF(AND(MMU_CLK,MMU_MEMW,CELL("address",AF202)=CELL("address",OFFSET(RAM0,MMU_RAM_X,MMU_RAM_Y))),MMU_VAL,AF202)))</f>
        <v>0</v>
      </c>
      <c r="AG202" s="50">
        <f t="array" aca="1" ref="AG202" ca="1">IF(RESET,0,IF(LOAD_ROM,ROM!AG63,IF(AND(MMU_CLK,MMU_MEMW,CELL("address",AG202)=CELL("address",OFFSET(RAM0,MMU_RAM_X,MMU_RAM_Y))),MMU_VAL,AG202)))</f>
        <v>0</v>
      </c>
      <c r="AH202" s="50">
        <f t="array" aca="1" ref="AH202" ca="1">IF(RESET,0,IF(LOAD_ROM,ROM!AH63,IF(AND(MMU_CLK,MMU_MEMW,CELL("address",AH202)=CELL("address",OFFSET(RAM0,MMU_RAM_X,MMU_RAM_Y))),MMU_VAL,AH202)))</f>
        <v>0</v>
      </c>
      <c r="AI202" s="50">
        <f t="array" aca="1" ref="AI202" ca="1">IF(RESET,0,IF(LOAD_ROM,ROM!AI63,IF(AND(MMU_CLK,MMU_MEMW,CELL("address",AI202)=CELL("address",OFFSET(RAM0,MMU_RAM_X,MMU_RAM_Y))),MMU_VAL,AI202)))</f>
        <v>0</v>
      </c>
      <c r="AJ202" s="50">
        <f t="array" aca="1" ref="AJ202" ca="1">IF(RESET,0,IF(LOAD_ROM,ROM!AJ63,IF(AND(MMU_CLK,MMU_MEMW,CELL("address",AJ202)=CELL("address",OFFSET(RAM0,MMU_RAM_X,MMU_RAM_Y))),MMU_VAL,AJ202)))</f>
        <v>0</v>
      </c>
      <c r="AK202" s="50">
        <f t="array" aca="1" ref="AK202" ca="1">IF(RESET,0,IF(LOAD_ROM,ROM!AK63,IF(AND(MMU_CLK,MMU_MEMW,CELL("address",AK202)=CELL("address",OFFSET(RAM0,MMU_RAM_X,MMU_RAM_Y))),MMU_VAL,AK202)))</f>
        <v>0</v>
      </c>
      <c r="AL202" s="50">
        <f t="array" aca="1" ref="AL202" ca="1">IF(RESET,0,IF(LOAD_ROM,ROM!AL63,IF(AND(MMU_CLK,MMU_MEMW,CELL("address",AL202)=CELL("address",OFFSET(RAM0,MMU_RAM_X,MMU_RAM_Y))),MMU_VAL,AL202)))</f>
        <v>0</v>
      </c>
      <c r="AM202" s="50">
        <f t="array" aca="1" ref="AM202" ca="1">IF(RESET,0,IF(LOAD_ROM,ROM!AM63,IF(AND(MMU_CLK,MMU_MEMW,CELL("address",AM202)=CELL("address",OFFSET(RAM0,MMU_RAM_X,MMU_RAM_Y))),MMU_VAL,AM202)))</f>
        <v>0</v>
      </c>
      <c r="AN202" s="50">
        <f t="array" aca="1" ref="AN202" ca="1">IF(RESET,0,IF(LOAD_ROM,ROM!AN63,IF(AND(MMU_CLK,MMU_MEMW,CELL("address",AN202)=CELL("address",OFFSET(RAM0,MMU_RAM_X,MMU_RAM_Y))),MMU_VAL,AN202)))</f>
        <v>0</v>
      </c>
      <c r="AO202" s="50">
        <f t="array" aca="1" ref="AO202" ca="1">IF(RESET,0,IF(LOAD_ROM,ROM!AO63,IF(AND(MMU_CLK,MMU_MEMW,CELL("address",AO202)=CELL("address",OFFSET(RAM0,MMU_RAM_X,MMU_RAM_Y))),MMU_VAL,AO202)))</f>
        <v>0</v>
      </c>
      <c r="AP202" s="50">
        <f t="array" aca="1" ref="AP202" ca="1">IF(RESET,0,IF(LOAD_ROM,ROM!AP63,IF(AND(MMU_CLK,MMU_MEMW,CELL("address",AP202)=CELL("address",OFFSET(RAM0,MMU_RAM_X,MMU_RAM_Y))),MMU_VAL,AP202)))</f>
        <v>0</v>
      </c>
      <c r="AQ202" s="50">
        <f t="array" aca="1" ref="AQ202" ca="1">IF(RESET,0,IF(LOAD_ROM,ROM!AQ63,IF(AND(MMU_CLK,MMU_MEMW,CELL("address",AQ202)=CELL("address",OFFSET(RAM0,MMU_RAM_X,MMU_RAM_Y))),MMU_VAL,AQ202)))</f>
        <v>0</v>
      </c>
      <c r="AR202" s="50">
        <f t="array" aca="1" ref="AR202" ca="1">IF(RESET,0,IF(LOAD_ROM,ROM!AR63,IF(AND(MMU_CLK,MMU_MEMW,CELL("address",AR202)=CELL("address",OFFSET(RAM0,MMU_RAM_X,MMU_RAM_Y))),MMU_VAL,AR202)))</f>
        <v>0</v>
      </c>
      <c r="AS202" s="50">
        <f t="array" aca="1" ref="AS202" ca="1">IF(RESET,0,IF(LOAD_ROM,ROM!AS63,IF(AND(MMU_CLK,MMU_MEMW,CELL("address",AS202)=CELL("address",OFFSET(RAM0,MMU_RAM_X,MMU_RAM_Y))),MMU_VAL,AS202)))</f>
        <v>0</v>
      </c>
      <c r="AT202" s="50">
        <f t="array" aca="1" ref="AT202" ca="1">IF(RESET,0,IF(LOAD_ROM,ROM!AT63,IF(AND(MMU_CLK,MMU_MEMW,CELL("address",AT202)=CELL("address",OFFSET(RAM0,MMU_RAM_X,MMU_RAM_Y))),MMU_VAL,AT202)))</f>
        <v>0</v>
      </c>
      <c r="AU202" s="50">
        <f t="array" aca="1" ref="AU202" ca="1">IF(RESET,0,IF(LOAD_ROM,ROM!AU63,IF(AND(MMU_CLK,MMU_MEMW,CELL("address",AU202)=CELL("address",OFFSET(RAM0,MMU_RAM_X,MMU_RAM_Y))),MMU_VAL,AU202)))</f>
        <v>0</v>
      </c>
      <c r="AV202" s="50">
        <f t="array" aca="1" ref="AV202" ca="1">IF(RESET,0,IF(LOAD_ROM,ROM!AV63,IF(AND(MMU_CLK,MMU_MEMW,CELL("address",AV202)=CELL("address",OFFSET(RAM0,MMU_RAM_X,MMU_RAM_Y))),MMU_VAL,AV202)))</f>
        <v>0</v>
      </c>
      <c r="AW202" s="50">
        <f t="array" aca="1" ref="AW202" ca="1">IF(RESET,0,IF(LOAD_ROM,ROM!AW63,IF(AND(MMU_CLK,MMU_MEMW,CELL("address",AW202)=CELL("address",OFFSET(RAM0,MMU_RAM_X,MMU_RAM_Y))),MMU_VAL,AW202)))</f>
        <v>0</v>
      </c>
      <c r="AX202" s="50">
        <f t="array" aca="1" ref="AX202" ca="1">IF(RESET,0,IF(LOAD_ROM,ROM!AX63,IF(AND(MMU_CLK,MMU_MEMW,CELL("address",AX202)=CELL("address",OFFSET(RAM0,MMU_RAM_X,MMU_RAM_Y))),MMU_VAL,AX202)))</f>
        <v>0</v>
      </c>
      <c r="AY202" s="50">
        <f t="array" aca="1" ref="AY202" ca="1">IF(RESET,0,IF(LOAD_ROM,ROM!AY63,IF(AND(MMU_CLK,MMU_MEMW,CELL("address",AY202)=CELL("address",OFFSET(RAM0,MMU_RAM_X,MMU_RAM_Y))),MMU_VAL,AY202)))</f>
        <v>0</v>
      </c>
      <c r="AZ202" s="50">
        <f t="array" aca="1" ref="AZ202" ca="1">IF(RESET,0,IF(LOAD_ROM,ROM!AZ63,IF(AND(MMU_CLK,MMU_MEMW,CELL("address",AZ202)=CELL("address",OFFSET(RAM0,MMU_RAM_X,MMU_RAM_Y))),MMU_VAL,AZ202)))</f>
        <v>0</v>
      </c>
      <c r="BA202" s="50">
        <f t="array" aca="1" ref="BA202" ca="1">IF(RESET,0,IF(LOAD_ROM,ROM!BA63,IF(AND(MMU_CLK,MMU_MEMW,CELL("address",BA202)=CELL("address",OFFSET(RAM0,MMU_RAM_X,MMU_RAM_Y))),MMU_VAL,BA202)))</f>
        <v>0</v>
      </c>
      <c r="BB202" s="50">
        <f t="array" aca="1" ref="BB202" ca="1">IF(RESET,0,IF(LOAD_ROM,ROM!BB63,IF(AND(MMU_CLK,MMU_MEMW,CELL("address",BB202)=CELL("address",OFFSET(RAM0,MMU_RAM_X,MMU_RAM_Y))),MMU_VAL,BB202)))</f>
        <v>0</v>
      </c>
      <c r="BC202" s="50">
        <f t="array" aca="1" ref="BC202" ca="1">IF(RESET,0,IF(LOAD_ROM,ROM!BC63,IF(AND(MMU_CLK,MMU_MEMW,CELL("address",BC202)=CELL("address",OFFSET(RAM0,MMU_RAM_X,MMU_RAM_Y))),MMU_VAL,BC202)))</f>
        <v>0</v>
      </c>
      <c r="BD202" s="50">
        <f t="array" aca="1" ref="BD202" ca="1">IF(RESET,0,IF(LOAD_ROM,ROM!BD63,IF(AND(MMU_CLK,MMU_MEMW,CELL("address",BD202)=CELL("address",OFFSET(RAM0,MMU_RAM_X,MMU_RAM_Y))),MMU_VAL,BD202)))</f>
        <v>0</v>
      </c>
      <c r="BE202" s="50">
        <f t="array" aca="1" ref="BE202" ca="1">IF(RESET,0,IF(LOAD_ROM,ROM!BE63,IF(AND(MMU_CLK,MMU_MEMW,CELL("address",BE202)=CELL("address",OFFSET(RAM0,MMU_RAM_X,MMU_RAM_Y))),MMU_VAL,BE202)))</f>
        <v>0</v>
      </c>
      <c r="BF202" s="50">
        <f t="array" aca="1" ref="BF202" ca="1">IF(RESET,0,IF(LOAD_ROM,ROM!BF63,IF(AND(MMU_CLK,MMU_MEMW,CELL("address",BF202)=CELL("address",OFFSET(RAM0,MMU_RAM_X,MMU_RAM_Y))),MMU_VAL,BF202)))</f>
        <v>0</v>
      </c>
      <c r="BG202" s="50">
        <f t="array" aca="1" ref="BG202" ca="1">IF(RESET,0,IF(LOAD_ROM,ROM!BG63,IF(AND(MMU_CLK,MMU_MEMW,CELL("address",BG202)=CELL("address",OFFSET(RAM0,MMU_RAM_X,MMU_RAM_Y))),MMU_VAL,BG202)))</f>
        <v>0</v>
      </c>
      <c r="BH202" s="50">
        <f t="array" aca="1" ref="BH202" ca="1">IF(RESET,0,IF(LOAD_ROM,ROM!BH63,IF(AND(MMU_CLK,MMU_MEMW,CELL("address",BH202)=CELL("address",OFFSET(RAM0,MMU_RAM_X,MMU_RAM_Y))),MMU_VAL,BH202)))</f>
        <v>0</v>
      </c>
      <c r="BI202" s="50">
        <f t="array" aca="1" ref="BI202" ca="1">IF(RESET,0,IF(LOAD_ROM,ROM!BI63,IF(AND(MMU_CLK,MMU_MEMW,CELL("address",BI202)=CELL("address",OFFSET(RAM0,MMU_RAM_X,MMU_RAM_Y))),MMU_VAL,BI202)))</f>
        <v>0</v>
      </c>
      <c r="BJ202" s="50">
        <f t="array" aca="1" ref="BJ202" ca="1">IF(RESET,0,IF(LOAD_ROM,ROM!BJ63,IF(AND(MMU_CLK,MMU_MEMW,CELL("address",BJ202)=CELL("address",OFFSET(RAM0,MMU_RAM_X,MMU_RAM_Y))),MMU_VAL,BJ202)))</f>
        <v>0</v>
      </c>
      <c r="BK202" s="50">
        <f t="array" aca="1" ref="BK202" ca="1">IF(RESET,0,IF(LOAD_ROM,ROM!BK63,IF(AND(MMU_CLK,MMU_MEMW,CELL("address",BK202)=CELL("address",OFFSET(RAM0,MMU_RAM_X,MMU_RAM_Y))),MMU_VAL,BK202)))</f>
        <v>0</v>
      </c>
      <c r="BL202" s="50">
        <f t="array" aca="1" ref="BL202" ca="1">IF(RESET,0,IF(LOAD_ROM,ROM!BL63,IF(AND(MMU_CLK,MMU_MEMW,CELL("address",BL202)=CELL("address",OFFSET(RAM0,MMU_RAM_X,MMU_RAM_Y))),MMU_VAL,BL202)))</f>
        <v>0</v>
      </c>
      <c r="BM202" s="50">
        <f t="array" aca="1" ref="BM202" ca="1">IF(RESET,0,IF(LOAD_ROM,ROM!BM63,IF(AND(MMU_CLK,MMU_MEMW,CELL("address",BM202)=CELL("address",OFFSET(RAM0,MMU_RAM_X,MMU_RAM_Y))),MMU_VAL,BM202)))</f>
        <v>0</v>
      </c>
      <c r="BN202" s="50">
        <f t="array" aca="1" ref="BN202" ca="1">IF(RESET,0,IF(LOAD_ROM,ROM!BN63,IF(AND(MMU_CLK,MMU_MEMW,CELL("address",BN202)=CELL("address",OFFSET(RAM0,MMU_RAM_X,MMU_RAM_Y))),MMU_VAL,BN202)))</f>
        <v>0</v>
      </c>
      <c r="BO202" s="50">
        <f t="array" aca="1" ref="BO202" ca="1">IF(RESET,0,IF(LOAD_ROM,ROM!BO63,IF(AND(MMU_CLK,MMU_MEMW,CELL("address",BO202)=CELL("address",OFFSET(RAM0,MMU_RAM_X,MMU_RAM_Y))),MMU_VAL,BO202)))</f>
        <v>0</v>
      </c>
      <c r="BP202" s="50">
        <f t="array" aca="1" ref="BP202" ca="1">IF(RESET,0,IF(LOAD_ROM,ROM!BP63,IF(AND(MMU_CLK,MMU_MEMW,CELL("address",BP202)=CELL("address",OFFSET(RAM0,MMU_RAM_X,MMU_RAM_Y))),MMU_VAL,BP202)))</f>
        <v>0</v>
      </c>
      <c r="BQ202" s="50">
        <f t="array" aca="1" ref="BQ202" ca="1">IF(RESET,0,IF(LOAD_ROM,ROM!BQ63,IF(AND(MMU_CLK,MMU_MEMW,CELL("address",BQ202)=CELL("address",OFFSET(RAM0,MMU_RAM_X,MMU_RAM_Y))),MMU_VAL,BQ202)))</f>
        <v>0</v>
      </c>
      <c r="BR202" s="50">
        <f t="array" aca="1" ref="BR202" ca="1">IF(RESET,0,IF(LOAD_ROM,ROM!BR63,IF(AND(MMU_CLK,MMU_MEMW,CELL("address",BR202)=CELL("address",OFFSET(RAM0,MMU_RAM_X,MMU_RAM_Y))),MMU_VAL,BR202)))</f>
        <v>0</v>
      </c>
      <c r="BS202" s="50">
        <f t="array" aca="1" ref="BS202" ca="1">IF(RESET,0,IF(LOAD_ROM,ROM!BS63,IF(AND(MMU_CLK,MMU_MEMW,CELL("address",BS202)=CELL("address",OFFSET(RAM0,MMU_RAM_X,MMU_RAM_Y))),MMU_VAL,BS202)))</f>
        <v>0</v>
      </c>
      <c r="BT202" s="50">
        <f t="array" aca="1" ref="BT202" ca="1">IF(RESET,0,IF(LOAD_ROM,ROM!BT63,IF(AND(MMU_CLK,MMU_MEMW,CELL("address",BT202)=CELL("address",OFFSET(RAM0,MMU_RAM_X,MMU_RAM_Y))),MMU_VAL,BT202)))</f>
        <v>0</v>
      </c>
      <c r="BU202" s="50">
        <f t="array" aca="1" ref="BU202" ca="1">IF(RESET,0,IF(LOAD_ROM,ROM!BU63,IF(AND(MMU_CLK,MMU_MEMW,CELL("address",BU202)=CELL("address",OFFSET(RAM0,MMU_RAM_X,MMU_RAM_Y))),MMU_VAL,BU202)))</f>
        <v>0</v>
      </c>
      <c r="BV202" s="50">
        <f t="array" aca="1" ref="BV202" ca="1">IF(RESET,0,IF(LOAD_ROM,ROM!BV63,IF(AND(MMU_CLK,MMU_MEMW,CELL("address",BV202)=CELL("address",OFFSET(RAM0,MMU_RAM_X,MMU_RAM_Y))),MMU_VAL,BV202)))</f>
        <v>0</v>
      </c>
      <c r="BW202" s="50">
        <f t="array" aca="1" ref="BW202" ca="1">IF(RESET,0,IF(LOAD_ROM,ROM!BW63,IF(AND(MMU_CLK,MMU_MEMW,CELL("address",BW202)=CELL("address",OFFSET(RAM0,MMU_RAM_X,MMU_RAM_Y))),MMU_VAL,BW202)))</f>
        <v>0</v>
      </c>
      <c r="BX202" s="50">
        <f t="array" aca="1" ref="BX202" ca="1">IF(RESET,0,IF(LOAD_ROM,ROM!BX63,IF(AND(MMU_CLK,MMU_MEMW,CELL("address",BX202)=CELL("address",OFFSET(RAM0,MMU_RAM_X,MMU_RAM_Y))),MMU_VAL,BX202)))</f>
        <v>0</v>
      </c>
      <c r="BY202" s="50">
        <f t="array" aca="1" ref="BY202" ca="1">IF(RESET,0,IF(LOAD_ROM,ROM!BY63,IF(AND(MMU_CLK,MMU_MEMW,CELL("address",BY202)=CELL("address",OFFSET(RAM0,MMU_RAM_X,MMU_RAM_Y))),MMU_VAL,BY202)))</f>
        <v>0</v>
      </c>
      <c r="BZ202" s="50">
        <f t="array" aca="1" ref="BZ202" ca="1">IF(RESET,0,IF(LOAD_ROM,ROM!BZ63,IF(AND(MMU_CLK,MMU_MEMW,CELL("address",BZ202)=CELL("address",OFFSET(RAM0,MMU_RAM_X,MMU_RAM_Y))),MMU_VAL,BZ202)))</f>
        <v>0</v>
      </c>
      <c r="CA202" s="50">
        <f t="array" aca="1" ref="CA202" ca="1">IF(RESET,0,IF(LOAD_ROM,ROM!CA63,IF(AND(MMU_CLK,MMU_MEMW,CELL("address",CA202)=CELL("address",OFFSET(RAM0,MMU_RAM_X,MMU_RAM_Y))),MMU_VAL,CA202)))</f>
        <v>0</v>
      </c>
      <c r="CB202" s="50">
        <f t="array" aca="1" ref="CB202" ca="1">IF(RESET,0,IF(LOAD_ROM,ROM!CB63,IF(AND(MMU_CLK,MMU_MEMW,CELL("address",CB202)=CELL("address",OFFSET(RAM0,MMU_RAM_X,MMU_RAM_Y))),MMU_VAL,CB202)))</f>
        <v>0</v>
      </c>
      <c r="CC202" s="50">
        <f t="array" aca="1" ref="CC202" ca="1">IF(RESET,0,IF(LOAD_ROM,ROM!CC63,IF(AND(MMU_CLK,MMU_MEMW,CELL("address",CC202)=CELL("address",OFFSET(RAM0,MMU_RAM_X,MMU_RAM_Y))),MMU_VAL,CC202)))</f>
        <v>0</v>
      </c>
      <c r="CD202" s="50">
        <f t="array" aca="1" ref="CD202" ca="1">IF(RESET,0,IF(LOAD_ROM,ROM!CD63,IF(AND(MMU_CLK,MMU_MEMW,CELL("address",CD202)=CELL("address",OFFSET(RAM0,MMU_RAM_X,MMU_RAM_Y))),MMU_VAL,CD202)))</f>
        <v>0</v>
      </c>
      <c r="CE202" s="50">
        <f t="array" aca="1" ref="CE202" ca="1">IF(RESET,0,IF(LOAD_ROM,ROM!CE63,IF(AND(MMU_CLK,MMU_MEMW,CELL("address",CE202)=CELL("address",OFFSET(RAM0,MMU_RAM_X,MMU_RAM_Y))),MMU_VAL,CE202)))</f>
        <v>0</v>
      </c>
      <c r="CF202" s="50">
        <f t="array" aca="1" ref="CF202" ca="1">IF(RESET,0,IF(LOAD_ROM,ROM!CF63,IF(AND(MMU_CLK,MMU_MEMW,CELL("address",CF202)=CELL("address",OFFSET(RAM0,MMU_RAM_X,MMU_RAM_Y))),MMU_VAL,CF202)))</f>
        <v>0</v>
      </c>
      <c r="CG202" s="50">
        <f t="array" aca="1" ref="CG202" ca="1">IF(RESET,0,IF(LOAD_ROM,ROM!CG63,IF(AND(MMU_CLK,MMU_MEMW,CELL("address",CG202)=CELL("address",OFFSET(RAM0,MMU_RAM_X,MMU_RAM_Y))),MMU_VAL,CG202)))</f>
        <v>0</v>
      </c>
      <c r="CH202" s="50">
        <f t="array" aca="1" ref="CH202" ca="1">IF(RESET,0,IF(LOAD_ROM,ROM!CH63,IF(AND(MMU_CLK,MMU_MEMW,CELL("address",CH202)=CELL("address",OFFSET(RAM0,MMU_RAM_X,MMU_RAM_Y))),MMU_VAL,CH202)))</f>
        <v>0</v>
      </c>
      <c r="CI202" s="50">
        <f t="array" aca="1" ref="CI202" ca="1">IF(RESET,0,IF(LOAD_ROM,ROM!CI63,IF(AND(MMU_CLK,MMU_MEMW,CELL("address",CI202)=CELL("address",OFFSET(RAM0,MMU_RAM_X,MMU_RAM_Y))),MMU_VAL,CI202)))</f>
        <v>0</v>
      </c>
      <c r="CJ202" s="50">
        <f t="array" aca="1" ref="CJ202" ca="1">IF(RESET,0,IF(LOAD_ROM,ROM!CJ63,IF(AND(MMU_CLK,MMU_MEMW,CELL("address",CJ202)=CELL("address",OFFSET(RAM0,MMU_RAM_X,MMU_RAM_Y))),MMU_VAL,CJ202)))</f>
        <v>0</v>
      </c>
      <c r="CK202" s="50">
        <f t="array" aca="1" ref="CK202" ca="1">IF(RESET,0,IF(LOAD_ROM,ROM!CK63,IF(AND(MMU_CLK,MMU_MEMW,CELL("address",CK202)=CELL("address",OFFSET(RAM0,MMU_RAM_X,MMU_RAM_Y))),MMU_VAL,CK202)))</f>
        <v>0</v>
      </c>
      <c r="CL202" s="50">
        <f t="array" aca="1" ref="CL202" ca="1">IF(RESET,0,IF(LOAD_ROM,ROM!CL63,IF(AND(MMU_CLK,MMU_MEMW,CELL("address",CL202)=CELL("address",OFFSET(RAM0,MMU_RAM_X,MMU_RAM_Y))),MMU_VAL,CL202)))</f>
        <v>0</v>
      </c>
      <c r="CM202" s="50">
        <f t="array" aca="1" ref="CM202" ca="1">IF(RESET,0,IF(LOAD_ROM,ROM!CM63,IF(AND(MMU_CLK,MMU_MEMW,CELL("address",CM202)=CELL("address",OFFSET(RAM0,MMU_RAM_X,MMU_RAM_Y))),MMU_VAL,CM202)))</f>
        <v>0</v>
      </c>
      <c r="CN202" s="50">
        <f t="array" aca="1" ref="CN202" ca="1">IF(RESET,0,IF(LOAD_ROM,ROM!CN63,IF(AND(MMU_CLK,MMU_MEMW,CELL("address",CN202)=CELL("address",OFFSET(RAM0,MMU_RAM_X,MMU_RAM_Y))),MMU_VAL,CN202)))</f>
        <v>0</v>
      </c>
      <c r="CO202" s="50">
        <f t="array" aca="1" ref="CO202" ca="1">IF(RESET,0,IF(LOAD_ROM,ROM!CO63,IF(AND(MMU_CLK,MMU_MEMW,CELL("address",CO202)=CELL("address",OFFSET(RAM0,MMU_RAM_X,MMU_RAM_Y))),MMU_VAL,CO202)))</f>
        <v>0</v>
      </c>
      <c r="CP202" s="50">
        <f t="array" aca="1" ref="CP202" ca="1">IF(RESET,0,IF(LOAD_ROM,ROM!CP63,IF(AND(MMU_CLK,MMU_MEMW,CELL("address",CP202)=CELL("address",OFFSET(RAM0,MMU_RAM_X,MMU_RAM_Y))),MMU_VAL,CP202)))</f>
        <v>0</v>
      </c>
      <c r="CQ202" s="50">
        <f t="array" aca="1" ref="CQ202" ca="1">IF(RESET,0,IF(LOAD_ROM,ROM!CQ63,IF(AND(MMU_CLK,MMU_MEMW,CELL("address",CQ202)=CELL("address",OFFSET(RAM0,MMU_RAM_X,MMU_RAM_Y))),MMU_VAL,CQ202)))</f>
        <v>0</v>
      </c>
      <c r="CR202" s="50">
        <f t="array" aca="1" ref="CR202" ca="1">IF(RESET,0,IF(LOAD_ROM,ROM!CR63,IF(AND(MMU_CLK,MMU_MEMW,CELL("address",CR202)=CELL("address",OFFSET(RAM0,MMU_RAM_X,MMU_RAM_Y))),MMU_VAL,CR202)))</f>
        <v>0</v>
      </c>
      <c r="CS202" s="50">
        <f t="array" aca="1" ref="CS202" ca="1">IF(RESET,0,IF(LOAD_ROM,ROM!CS63,IF(AND(MMU_CLK,MMU_MEMW,CELL("address",CS202)=CELL("address",OFFSET(RAM0,MMU_RAM_X,MMU_RAM_Y))),MMU_VAL,CS202)))</f>
        <v>0</v>
      </c>
      <c r="CT202" s="50">
        <f t="array" aca="1" ref="CT202" ca="1">IF(RESET,0,IF(LOAD_ROM,ROM!CT63,IF(AND(MMU_CLK,MMU_MEMW,CELL("address",CT202)=CELL("address",OFFSET(RAM0,MMU_RAM_X,MMU_RAM_Y))),MMU_VAL,CT202)))</f>
        <v>0</v>
      </c>
      <c r="CU202" s="50">
        <f t="array" aca="1" ref="CU202" ca="1">IF(RESET,0,IF(LOAD_ROM,ROM!CU63,IF(AND(MMU_CLK,MMU_MEMW,CELL("address",CU202)=CELL("address",OFFSET(RAM0,MMU_RAM_X,MMU_RAM_Y))),MMU_VAL,CU202)))</f>
        <v>0</v>
      </c>
      <c r="CV202" s="50">
        <f t="array" aca="1" ref="CV202" ca="1">IF(RESET,0,IF(LOAD_ROM,ROM!CV63,IF(AND(MMU_CLK,MMU_MEMW,CELL("address",CV202)=CELL("address",OFFSET(RAM0,MMU_RAM_X,MMU_RAM_Y))),MMU_VAL,CV202)))</f>
        <v>0</v>
      </c>
      <c r="CW202" s="50">
        <f t="array" aca="1" ref="CW202" ca="1">IF(RESET,0,IF(LOAD_ROM,ROM!CW63,IF(AND(MMU_CLK,MMU_MEMW,CELL("address",CW202)=CELL("address",OFFSET(RAM0,MMU_RAM_X,MMU_RAM_Y))),MMU_VAL,CW202)))</f>
        <v>0</v>
      </c>
      <c r="CX202" s="50">
        <f t="array" aca="1" ref="CX202" ca="1">IF(RESET,0,IF(LOAD_ROM,ROM!CX63,IF(AND(MMU_CLK,MMU_MEMW,CELL("address",CX202)=CELL("address",OFFSET(RAM0,MMU_RAM_X,MMU_RAM_Y))),MMU_VAL,CX202)))</f>
        <v>0</v>
      </c>
      <c r="CY202" s="50">
        <f t="array" aca="1" ref="CY202" ca="1">IF(RESET,0,IF(LOAD_ROM,ROM!CY63,IF(AND(MMU_CLK,MMU_MEMW,CELL("address",CY202)=CELL("address",OFFSET(RAM0,MMU_RAM_X,MMU_RAM_Y))),MMU_VAL,CY202)))</f>
        <v>0</v>
      </c>
      <c r="CZ202" s="50">
        <f t="array" aca="1" ref="CZ202" ca="1">IF(RESET,0,IF(LOAD_ROM,ROM!CZ63,IF(AND(MMU_CLK,MMU_MEMW,CELL("address",CZ202)=CELL("address",OFFSET(RAM0,MMU_RAM_X,MMU_RAM_Y))),MMU_VAL,CZ202)))</f>
        <v>0</v>
      </c>
      <c r="DA202" s="50">
        <f t="array" aca="1" ref="DA202" ca="1">IF(RESET,0,IF(LOAD_ROM,ROM!DA63,IF(AND(MMU_CLK,MMU_MEMW,CELL("address",DA202)=CELL("address",OFFSET(RAM0,MMU_RAM_X,MMU_RAM_Y))),MMU_VAL,DA202)))</f>
        <v>0</v>
      </c>
      <c r="DB202" s="50">
        <f t="array" aca="1" ref="DB202" ca="1">IF(RESET,0,IF(LOAD_ROM,ROM!DB63,IF(AND(MMU_CLK,MMU_MEMW,CELL("address",DB202)=CELL("address",OFFSET(RAM0,MMU_RAM_X,MMU_RAM_Y))),MMU_VAL,DB202)))</f>
        <v>0</v>
      </c>
      <c r="DC202" s="50">
        <f t="array" aca="1" ref="DC202" ca="1">IF(RESET,0,IF(LOAD_ROM,ROM!DC63,IF(AND(MMU_CLK,MMU_MEMW,CELL("address",DC202)=CELL("address",OFFSET(RAM0,MMU_RAM_X,MMU_RAM_Y))),MMU_VAL,DC202)))</f>
        <v>0</v>
      </c>
      <c r="DD202" s="50">
        <f t="array" aca="1" ref="DD202" ca="1">IF(RESET,0,IF(LOAD_ROM,ROM!DD63,IF(AND(MMU_CLK,MMU_MEMW,CELL("address",DD202)=CELL("address",OFFSET(RAM0,MMU_RAM_X,MMU_RAM_Y))),MMU_VAL,DD202)))</f>
        <v>0</v>
      </c>
      <c r="DE202" s="50">
        <f t="array" aca="1" ref="DE202" ca="1">IF(RESET,0,IF(LOAD_ROM,ROM!DE63,IF(AND(MMU_CLK,MMU_MEMW,CELL("address",DE202)=CELL("address",OFFSET(RAM0,MMU_RAM_X,MMU_RAM_Y))),MMU_VAL,DE202)))</f>
        <v>0</v>
      </c>
      <c r="DF202" s="50">
        <f t="array" aca="1" ref="DF202" ca="1">IF(RESET,0,IF(LOAD_ROM,ROM!DF63,IF(AND(MMU_CLK,MMU_MEMW,CELL("address",DF202)=CELL("address",OFFSET(RAM0,MMU_RAM_X,MMU_RAM_Y))),MMU_VAL,DF202)))</f>
        <v>0</v>
      </c>
      <c r="DG202" s="50">
        <f t="array" aca="1" ref="DG202" ca="1">IF(RESET,0,IF(LOAD_ROM,ROM!DG63,IF(AND(MMU_CLK,MMU_MEMW,CELL("address",DG202)=CELL("address",OFFSET(RAM0,MMU_RAM_X,MMU_RAM_Y))),MMU_VAL,DG202)))</f>
        <v>0</v>
      </c>
      <c r="DH202" s="50">
        <f t="array" aca="1" ref="DH202" ca="1">IF(RESET,0,IF(LOAD_ROM,ROM!DH63,IF(AND(MMU_CLK,MMU_MEMW,CELL("address",DH202)=CELL("address",OFFSET(RAM0,MMU_RAM_X,MMU_RAM_Y))),MMU_VAL,DH202)))</f>
        <v>0</v>
      </c>
      <c r="DI202" s="50">
        <f t="array" aca="1" ref="DI202" ca="1">IF(RESET,0,IF(LOAD_ROM,ROM!DI63,IF(AND(MMU_CLK,MMU_MEMW,CELL("address",DI202)=CELL("address",OFFSET(RAM0,MMU_RAM_X,MMU_RAM_Y))),MMU_VAL,DI202)))</f>
        <v>0</v>
      </c>
      <c r="DJ202" s="50">
        <f t="array" aca="1" ref="DJ202" ca="1">IF(RESET,0,IF(LOAD_ROM,ROM!DJ63,IF(AND(MMU_CLK,MMU_MEMW,CELL("address",DJ202)=CELL("address",OFFSET(RAM0,MMU_RAM_X,MMU_RAM_Y))),MMU_VAL,DJ202)))</f>
        <v>0</v>
      </c>
      <c r="DK202" s="50">
        <f t="array" aca="1" ref="DK202" ca="1">IF(RESET,0,IF(LOAD_ROM,ROM!DK63,IF(AND(MMU_CLK,MMU_MEMW,CELL("address",DK202)=CELL("address",OFFSET(RAM0,MMU_RAM_X,MMU_RAM_Y))),MMU_VAL,DK202)))</f>
        <v>0</v>
      </c>
      <c r="DL202" s="50">
        <f t="array" aca="1" ref="DL202" ca="1">IF(RESET,0,IF(LOAD_ROM,ROM!DL63,IF(AND(MMU_CLK,MMU_MEMW,CELL("address",DL202)=CELL("address",OFFSET(RAM0,MMU_RAM_X,MMU_RAM_Y))),MMU_VAL,DL202)))</f>
        <v>0</v>
      </c>
      <c r="DM202" s="50">
        <f t="array" aca="1" ref="DM202" ca="1">IF(RESET,0,IF(LOAD_ROM,ROM!DM63,IF(AND(MMU_CLK,MMU_MEMW,CELL("address",DM202)=CELL("address",OFFSET(RAM0,MMU_RAM_X,MMU_RAM_Y))),MMU_VAL,DM202)))</f>
        <v>0</v>
      </c>
      <c r="DN202" s="50">
        <f t="array" aca="1" ref="DN202" ca="1">IF(RESET,0,IF(LOAD_ROM,ROM!DN63,IF(AND(MMU_CLK,MMU_MEMW,CELL("address",DN202)=CELL("address",OFFSET(RAM0,MMU_RAM_X,MMU_RAM_Y))),MMU_VAL,DN202)))</f>
        <v>0</v>
      </c>
      <c r="DO202" s="50">
        <f t="array" aca="1" ref="DO202" ca="1">IF(RESET,0,IF(LOAD_ROM,ROM!DO63,IF(AND(MMU_CLK,MMU_MEMW,CELL("address",DO202)=CELL("address",OFFSET(RAM0,MMU_RAM_X,MMU_RAM_Y))),MMU_VAL,DO202)))</f>
        <v>0</v>
      </c>
      <c r="DP202" s="50">
        <f t="array" aca="1" ref="DP202" ca="1">IF(RESET,0,IF(LOAD_ROM,ROM!DP63,IF(AND(MMU_CLK,MMU_MEMW,CELL("address",DP202)=CELL("address",OFFSET(RAM0,MMU_RAM_X,MMU_RAM_Y))),MMU_VAL,DP202)))</f>
        <v>0</v>
      </c>
      <c r="DQ202" s="50">
        <f t="array" aca="1" ref="DQ202" ca="1">IF(RESET,0,IF(LOAD_ROM,ROM!DQ63,IF(AND(MMU_CLK,MMU_MEMW,CELL("address",DQ202)=CELL("address",OFFSET(RAM0,MMU_RAM_X,MMU_RAM_Y))),MMU_VAL,DQ202)))</f>
        <v>0</v>
      </c>
      <c r="DR202" s="50">
        <f t="array" aca="1" ref="DR202" ca="1">IF(RESET,0,IF(LOAD_ROM,ROM!DR63,IF(AND(MMU_CLK,MMU_MEMW,CELL("address",DR202)=CELL("address",OFFSET(RAM0,MMU_RAM_X,MMU_RAM_Y))),MMU_VAL,DR202)))</f>
        <v>0</v>
      </c>
      <c r="DS202" s="50">
        <f t="array" aca="1" ref="DS202" ca="1">IF(RESET,0,IF(LOAD_ROM,ROM!DS63,IF(AND(MMU_CLK,MMU_MEMW,CELL("address",DS202)=CELL("address",OFFSET(RAM0,MMU_RAM_X,MMU_RAM_Y))),MMU_VAL,DS202)))</f>
        <v>0</v>
      </c>
      <c r="DT202" s="50">
        <f t="array" aca="1" ref="DT202" ca="1">IF(RESET,0,IF(LOAD_ROM,ROM!DT63,IF(AND(MMU_CLK,MMU_MEMW,CELL("address",DT202)=CELL("address",OFFSET(RAM0,MMU_RAM_X,MMU_RAM_Y))),MMU_VAL,DT202)))</f>
        <v>0</v>
      </c>
      <c r="DU202" s="50">
        <f t="array" aca="1" ref="DU202" ca="1">IF(RESET,0,IF(LOAD_ROM,ROM!DU63,IF(AND(MMU_CLK,MMU_MEMW,CELL("address",DU202)=CELL("address",OFFSET(RAM0,MMU_RAM_X,MMU_RAM_Y))),MMU_VAL,DU202)))</f>
        <v>0</v>
      </c>
      <c r="DV202" s="50">
        <f t="array" aca="1" ref="DV202" ca="1">IF(RESET,0,IF(LOAD_ROM,ROM!DV63,IF(AND(MMU_CLK,MMU_MEMW,CELL("address",DV202)=CELL("address",OFFSET(RAM0,MMU_RAM_X,MMU_RAM_Y))),MMU_VAL,DV202)))</f>
        <v>0</v>
      </c>
      <c r="DW202" s="50">
        <f t="array" aca="1" ref="DW202" ca="1">IF(RESET,0,IF(LOAD_ROM,ROM!DW63,IF(AND(MMU_CLK,MMU_MEMW,CELL("address",DW202)=CELL("address",OFFSET(RAM0,MMU_RAM_X,MMU_RAM_Y))),MMU_VAL,DW202)))</f>
        <v>0</v>
      </c>
      <c r="DX202" s="50">
        <f t="array" aca="1" ref="DX202" ca="1">IF(RESET,0,IF(LOAD_ROM,ROM!DX63,IF(AND(MMU_CLK,MMU_MEMW,CELL("address",DX202)=CELL("address",OFFSET(RAM0,MMU_RAM_X,MMU_RAM_Y))),MMU_VAL,DX202)))</f>
        <v>0</v>
      </c>
    </row>
    <row r="203" spans="1:128" x14ac:dyDescent="0.35">
      <c r="A203" s="50">
        <f t="array" aca="1" ref="A203" ca="1">IF(RESET,0,IF(LOAD_ROM,ROM!A64,IF(AND(MMU_CLK,MMU_MEMW,CELL("address",A203)=CELL("address",OFFSET(RAM0,MMU_RAM_X,MMU_RAM_Y))),MMU_VAL,A203)))</f>
        <v>0</v>
      </c>
      <c r="B203" s="50">
        <f t="array" aca="1" ref="B203" ca="1">IF(RESET,0,IF(LOAD_ROM,ROM!B64,IF(AND(MMU_CLK,MMU_MEMW,CELL("address",B203)=CELL("address",OFFSET(RAM0,MMU_RAM_X,MMU_RAM_Y))),MMU_VAL,B203)))</f>
        <v>0</v>
      </c>
      <c r="C203" s="50">
        <f t="array" aca="1" ref="C203" ca="1">IF(RESET,0,IF(LOAD_ROM,ROM!C64,IF(AND(MMU_CLK,MMU_MEMW,CELL("address",C203)=CELL("address",OFFSET(RAM0,MMU_RAM_X,MMU_RAM_Y))),MMU_VAL,C203)))</f>
        <v>0</v>
      </c>
      <c r="D203" s="50">
        <f t="array" aca="1" ref="D203" ca="1">IF(RESET,0,IF(LOAD_ROM,ROM!D64,IF(AND(MMU_CLK,MMU_MEMW,CELL("address",D203)=CELL("address",OFFSET(RAM0,MMU_RAM_X,MMU_RAM_Y))),MMU_VAL,D203)))</f>
        <v>0</v>
      </c>
      <c r="E203" s="50">
        <f t="array" aca="1" ref="E203" ca="1">IF(RESET,0,IF(LOAD_ROM,ROM!E64,IF(AND(MMU_CLK,MMU_MEMW,CELL("address",E203)=CELL("address",OFFSET(RAM0,MMU_RAM_X,MMU_RAM_Y))),MMU_VAL,E203)))</f>
        <v>0</v>
      </c>
      <c r="F203" s="50">
        <f t="array" aca="1" ref="F203" ca="1">IF(RESET,0,IF(LOAD_ROM,ROM!F64,IF(AND(MMU_CLK,MMU_MEMW,CELL("address",F203)=CELL("address",OFFSET(RAM0,MMU_RAM_X,MMU_RAM_Y))),MMU_VAL,F203)))</f>
        <v>0</v>
      </c>
      <c r="G203" s="50">
        <f t="array" aca="1" ref="G203" ca="1">IF(RESET,0,IF(LOAD_ROM,ROM!G64,IF(AND(MMU_CLK,MMU_MEMW,CELL("address",G203)=CELL("address",OFFSET(RAM0,MMU_RAM_X,MMU_RAM_Y))),MMU_VAL,G203)))</f>
        <v>0</v>
      </c>
      <c r="H203" s="50">
        <f t="array" aca="1" ref="H203" ca="1">IF(RESET,0,IF(LOAD_ROM,ROM!H64,IF(AND(MMU_CLK,MMU_MEMW,CELL("address",H203)=CELL("address",OFFSET(RAM0,MMU_RAM_X,MMU_RAM_Y))),MMU_VAL,H203)))</f>
        <v>0</v>
      </c>
      <c r="I203" s="50">
        <f t="array" aca="1" ref="I203" ca="1">IF(RESET,0,IF(LOAD_ROM,ROM!I64,IF(AND(MMU_CLK,MMU_MEMW,CELL("address",I203)=CELL("address",OFFSET(RAM0,MMU_RAM_X,MMU_RAM_Y))),MMU_VAL,I203)))</f>
        <v>0</v>
      </c>
      <c r="J203" s="50">
        <f t="array" aca="1" ref="J203" ca="1">IF(RESET,0,IF(LOAD_ROM,ROM!J64,IF(AND(MMU_CLK,MMU_MEMW,CELL("address",J203)=CELL("address",OFFSET(RAM0,MMU_RAM_X,MMU_RAM_Y))),MMU_VAL,J203)))</f>
        <v>0</v>
      </c>
      <c r="K203" s="50">
        <f t="array" aca="1" ref="K203" ca="1">IF(RESET,0,IF(LOAD_ROM,ROM!K64,IF(AND(MMU_CLK,MMU_MEMW,CELL("address",K203)=CELL("address",OFFSET(RAM0,MMU_RAM_X,MMU_RAM_Y))),MMU_VAL,K203)))</f>
        <v>0</v>
      </c>
      <c r="L203" s="50">
        <f t="array" aca="1" ref="L203" ca="1">IF(RESET,0,IF(LOAD_ROM,ROM!L64,IF(AND(MMU_CLK,MMU_MEMW,CELL("address",L203)=CELL("address",OFFSET(RAM0,MMU_RAM_X,MMU_RAM_Y))),MMU_VAL,L203)))</f>
        <v>0</v>
      </c>
      <c r="M203" s="50">
        <f t="array" aca="1" ref="M203" ca="1">IF(RESET,0,IF(LOAD_ROM,ROM!M64,IF(AND(MMU_CLK,MMU_MEMW,CELL("address",M203)=CELL("address",OFFSET(RAM0,MMU_RAM_X,MMU_RAM_Y))),MMU_VAL,M203)))</f>
        <v>0</v>
      </c>
      <c r="N203" s="50">
        <f t="array" aca="1" ref="N203" ca="1">IF(RESET,0,IF(LOAD_ROM,ROM!N64,IF(AND(MMU_CLK,MMU_MEMW,CELL("address",N203)=CELL("address",OFFSET(RAM0,MMU_RAM_X,MMU_RAM_Y))),MMU_VAL,N203)))</f>
        <v>0</v>
      </c>
      <c r="O203" s="50">
        <f t="array" aca="1" ref="O203" ca="1">IF(RESET,0,IF(LOAD_ROM,ROM!O64,IF(AND(MMU_CLK,MMU_MEMW,CELL("address",O203)=CELL("address",OFFSET(RAM0,MMU_RAM_X,MMU_RAM_Y))),MMU_VAL,O203)))</f>
        <v>0</v>
      </c>
      <c r="P203" s="50">
        <f t="array" aca="1" ref="P203" ca="1">IF(RESET,0,IF(LOAD_ROM,ROM!P64,IF(AND(MMU_CLK,MMU_MEMW,CELL("address",P203)=CELL("address",OFFSET(RAM0,MMU_RAM_X,MMU_RAM_Y))),MMU_VAL,P203)))</f>
        <v>0</v>
      </c>
      <c r="Q203" s="50">
        <f t="array" aca="1" ref="Q203" ca="1">IF(RESET,0,IF(LOAD_ROM,ROM!Q64,IF(AND(MMU_CLK,MMU_MEMW,CELL("address",Q203)=CELL("address",OFFSET(RAM0,MMU_RAM_X,MMU_RAM_Y))),MMU_VAL,Q203)))</f>
        <v>0</v>
      </c>
      <c r="R203" s="50">
        <f t="array" aca="1" ref="R203" ca="1">IF(RESET,0,IF(LOAD_ROM,ROM!R64,IF(AND(MMU_CLK,MMU_MEMW,CELL("address",R203)=CELL("address",OFFSET(RAM0,MMU_RAM_X,MMU_RAM_Y))),MMU_VAL,R203)))</f>
        <v>0</v>
      </c>
      <c r="S203" s="50">
        <f t="array" aca="1" ref="S203" ca="1">IF(RESET,0,IF(LOAD_ROM,ROM!S64,IF(AND(MMU_CLK,MMU_MEMW,CELL("address",S203)=CELL("address",OFFSET(RAM0,MMU_RAM_X,MMU_RAM_Y))),MMU_VAL,S203)))</f>
        <v>0</v>
      </c>
      <c r="T203" s="50">
        <f t="array" aca="1" ref="T203" ca="1">IF(RESET,0,IF(LOAD_ROM,ROM!T64,IF(AND(MMU_CLK,MMU_MEMW,CELL("address",T203)=CELL("address",OFFSET(RAM0,MMU_RAM_X,MMU_RAM_Y))),MMU_VAL,T203)))</f>
        <v>0</v>
      </c>
      <c r="U203" s="50">
        <f t="array" aca="1" ref="U203" ca="1">IF(RESET,0,IF(LOAD_ROM,ROM!U64,IF(AND(MMU_CLK,MMU_MEMW,CELL("address",U203)=CELL("address",OFFSET(RAM0,MMU_RAM_X,MMU_RAM_Y))),MMU_VAL,U203)))</f>
        <v>0</v>
      </c>
      <c r="V203" s="50">
        <f t="array" aca="1" ref="V203" ca="1">IF(RESET,0,IF(LOAD_ROM,ROM!V64,IF(AND(MMU_CLK,MMU_MEMW,CELL("address",V203)=CELL("address",OFFSET(RAM0,MMU_RAM_X,MMU_RAM_Y))),MMU_VAL,V203)))</f>
        <v>0</v>
      </c>
      <c r="W203" s="50">
        <f t="array" aca="1" ref="W203" ca="1">IF(RESET,0,IF(LOAD_ROM,ROM!W64,IF(AND(MMU_CLK,MMU_MEMW,CELL("address",W203)=CELL("address",OFFSET(RAM0,MMU_RAM_X,MMU_RAM_Y))),MMU_VAL,W203)))</f>
        <v>0</v>
      </c>
      <c r="X203" s="50">
        <f t="array" aca="1" ref="X203" ca="1">IF(RESET,0,IF(LOAD_ROM,ROM!X64,IF(AND(MMU_CLK,MMU_MEMW,CELL("address",X203)=CELL("address",OFFSET(RAM0,MMU_RAM_X,MMU_RAM_Y))),MMU_VAL,X203)))</f>
        <v>0</v>
      </c>
      <c r="Y203" s="50">
        <f t="array" aca="1" ref="Y203" ca="1">IF(RESET,0,IF(LOAD_ROM,ROM!Y64,IF(AND(MMU_CLK,MMU_MEMW,CELL("address",Y203)=CELL("address",OFFSET(RAM0,MMU_RAM_X,MMU_RAM_Y))),MMU_VAL,Y203)))</f>
        <v>0</v>
      </c>
      <c r="Z203" s="50">
        <f t="array" aca="1" ref="Z203" ca="1">IF(RESET,0,IF(LOAD_ROM,ROM!Z64,IF(AND(MMU_CLK,MMU_MEMW,CELL("address",Z203)=CELL("address",OFFSET(RAM0,MMU_RAM_X,MMU_RAM_Y))),MMU_VAL,Z203)))</f>
        <v>0</v>
      </c>
      <c r="AA203" s="50">
        <f t="array" aca="1" ref="AA203" ca="1">IF(RESET,0,IF(LOAD_ROM,ROM!AA64,IF(AND(MMU_CLK,MMU_MEMW,CELL("address",AA203)=CELL("address",OFFSET(RAM0,MMU_RAM_X,MMU_RAM_Y))),MMU_VAL,AA203)))</f>
        <v>0</v>
      </c>
      <c r="AB203" s="50">
        <f t="array" aca="1" ref="AB203" ca="1">IF(RESET,0,IF(LOAD_ROM,ROM!AB64,IF(AND(MMU_CLK,MMU_MEMW,CELL("address",AB203)=CELL("address",OFFSET(RAM0,MMU_RAM_X,MMU_RAM_Y))),MMU_VAL,AB203)))</f>
        <v>0</v>
      </c>
      <c r="AC203" s="50">
        <f t="array" aca="1" ref="AC203" ca="1">IF(RESET,0,IF(LOAD_ROM,ROM!AC64,IF(AND(MMU_CLK,MMU_MEMW,CELL("address",AC203)=CELL("address",OFFSET(RAM0,MMU_RAM_X,MMU_RAM_Y))),MMU_VAL,AC203)))</f>
        <v>0</v>
      </c>
      <c r="AD203" s="50">
        <f t="array" aca="1" ref="AD203" ca="1">IF(RESET,0,IF(LOAD_ROM,ROM!AD64,IF(AND(MMU_CLK,MMU_MEMW,CELL("address",AD203)=CELL("address",OFFSET(RAM0,MMU_RAM_X,MMU_RAM_Y))),MMU_VAL,AD203)))</f>
        <v>0</v>
      </c>
      <c r="AE203" s="50">
        <f t="array" aca="1" ref="AE203" ca="1">IF(RESET,0,IF(LOAD_ROM,ROM!AE64,IF(AND(MMU_CLK,MMU_MEMW,CELL("address",AE203)=CELL("address",OFFSET(RAM0,MMU_RAM_X,MMU_RAM_Y))),MMU_VAL,AE203)))</f>
        <v>0</v>
      </c>
      <c r="AF203" s="50">
        <f t="array" aca="1" ref="AF203" ca="1">IF(RESET,0,IF(LOAD_ROM,ROM!AF64,IF(AND(MMU_CLK,MMU_MEMW,CELL("address",AF203)=CELL("address",OFFSET(RAM0,MMU_RAM_X,MMU_RAM_Y))),MMU_VAL,AF203)))</f>
        <v>0</v>
      </c>
      <c r="AG203" s="50">
        <f t="array" aca="1" ref="AG203" ca="1">IF(RESET,0,IF(LOAD_ROM,ROM!AG64,IF(AND(MMU_CLK,MMU_MEMW,CELL("address",AG203)=CELL("address",OFFSET(RAM0,MMU_RAM_X,MMU_RAM_Y))),MMU_VAL,AG203)))</f>
        <v>0</v>
      </c>
      <c r="AH203" s="50">
        <f t="array" aca="1" ref="AH203" ca="1">IF(RESET,0,IF(LOAD_ROM,ROM!AH64,IF(AND(MMU_CLK,MMU_MEMW,CELL("address",AH203)=CELL("address",OFFSET(RAM0,MMU_RAM_X,MMU_RAM_Y))),MMU_VAL,AH203)))</f>
        <v>0</v>
      </c>
      <c r="AI203" s="50">
        <f t="array" aca="1" ref="AI203" ca="1">IF(RESET,0,IF(LOAD_ROM,ROM!AI64,IF(AND(MMU_CLK,MMU_MEMW,CELL("address",AI203)=CELL("address",OFFSET(RAM0,MMU_RAM_X,MMU_RAM_Y))),MMU_VAL,AI203)))</f>
        <v>0</v>
      </c>
      <c r="AJ203" s="50">
        <f t="array" aca="1" ref="AJ203" ca="1">IF(RESET,0,IF(LOAD_ROM,ROM!AJ64,IF(AND(MMU_CLK,MMU_MEMW,CELL("address",AJ203)=CELL("address",OFFSET(RAM0,MMU_RAM_X,MMU_RAM_Y))),MMU_VAL,AJ203)))</f>
        <v>0</v>
      </c>
      <c r="AK203" s="50">
        <f t="array" aca="1" ref="AK203" ca="1">IF(RESET,0,IF(LOAD_ROM,ROM!AK64,IF(AND(MMU_CLK,MMU_MEMW,CELL("address",AK203)=CELL("address",OFFSET(RAM0,MMU_RAM_X,MMU_RAM_Y))),MMU_VAL,AK203)))</f>
        <v>0</v>
      </c>
      <c r="AL203" s="50">
        <f t="array" aca="1" ref="AL203" ca="1">IF(RESET,0,IF(LOAD_ROM,ROM!AL64,IF(AND(MMU_CLK,MMU_MEMW,CELL("address",AL203)=CELL("address",OFFSET(RAM0,MMU_RAM_X,MMU_RAM_Y))),MMU_VAL,AL203)))</f>
        <v>0</v>
      </c>
      <c r="AM203" s="50">
        <f t="array" aca="1" ref="AM203" ca="1">IF(RESET,0,IF(LOAD_ROM,ROM!AM64,IF(AND(MMU_CLK,MMU_MEMW,CELL("address",AM203)=CELL("address",OFFSET(RAM0,MMU_RAM_X,MMU_RAM_Y))),MMU_VAL,AM203)))</f>
        <v>0</v>
      </c>
      <c r="AN203" s="50">
        <f t="array" aca="1" ref="AN203" ca="1">IF(RESET,0,IF(LOAD_ROM,ROM!AN64,IF(AND(MMU_CLK,MMU_MEMW,CELL("address",AN203)=CELL("address",OFFSET(RAM0,MMU_RAM_X,MMU_RAM_Y))),MMU_VAL,AN203)))</f>
        <v>0</v>
      </c>
      <c r="AO203" s="50">
        <f t="array" aca="1" ref="AO203" ca="1">IF(RESET,0,IF(LOAD_ROM,ROM!AO64,IF(AND(MMU_CLK,MMU_MEMW,CELL("address",AO203)=CELL("address",OFFSET(RAM0,MMU_RAM_X,MMU_RAM_Y))),MMU_VAL,AO203)))</f>
        <v>0</v>
      </c>
      <c r="AP203" s="50">
        <f t="array" aca="1" ref="AP203" ca="1">IF(RESET,0,IF(LOAD_ROM,ROM!AP64,IF(AND(MMU_CLK,MMU_MEMW,CELL("address",AP203)=CELL("address",OFFSET(RAM0,MMU_RAM_X,MMU_RAM_Y))),MMU_VAL,AP203)))</f>
        <v>0</v>
      </c>
      <c r="AQ203" s="50">
        <f t="array" aca="1" ref="AQ203" ca="1">IF(RESET,0,IF(LOAD_ROM,ROM!AQ64,IF(AND(MMU_CLK,MMU_MEMW,CELL("address",AQ203)=CELL("address",OFFSET(RAM0,MMU_RAM_X,MMU_RAM_Y))),MMU_VAL,AQ203)))</f>
        <v>0</v>
      </c>
      <c r="AR203" s="50">
        <f t="array" aca="1" ref="AR203" ca="1">IF(RESET,0,IF(LOAD_ROM,ROM!AR64,IF(AND(MMU_CLK,MMU_MEMW,CELL("address",AR203)=CELL("address",OFFSET(RAM0,MMU_RAM_X,MMU_RAM_Y))),MMU_VAL,AR203)))</f>
        <v>0</v>
      </c>
      <c r="AS203" s="50">
        <f t="array" aca="1" ref="AS203" ca="1">IF(RESET,0,IF(LOAD_ROM,ROM!AS64,IF(AND(MMU_CLK,MMU_MEMW,CELL("address",AS203)=CELL("address",OFFSET(RAM0,MMU_RAM_X,MMU_RAM_Y))),MMU_VAL,AS203)))</f>
        <v>0</v>
      </c>
      <c r="AT203" s="50">
        <f t="array" aca="1" ref="AT203" ca="1">IF(RESET,0,IF(LOAD_ROM,ROM!AT64,IF(AND(MMU_CLK,MMU_MEMW,CELL("address",AT203)=CELL("address",OFFSET(RAM0,MMU_RAM_X,MMU_RAM_Y))),MMU_VAL,AT203)))</f>
        <v>0</v>
      </c>
      <c r="AU203" s="50">
        <f t="array" aca="1" ref="AU203" ca="1">IF(RESET,0,IF(LOAD_ROM,ROM!AU64,IF(AND(MMU_CLK,MMU_MEMW,CELL("address",AU203)=CELL("address",OFFSET(RAM0,MMU_RAM_X,MMU_RAM_Y))),MMU_VAL,AU203)))</f>
        <v>0</v>
      </c>
      <c r="AV203" s="50">
        <f t="array" aca="1" ref="AV203" ca="1">IF(RESET,0,IF(LOAD_ROM,ROM!AV64,IF(AND(MMU_CLK,MMU_MEMW,CELL("address",AV203)=CELL("address",OFFSET(RAM0,MMU_RAM_X,MMU_RAM_Y))),MMU_VAL,AV203)))</f>
        <v>0</v>
      </c>
      <c r="AW203" s="50">
        <f t="array" aca="1" ref="AW203" ca="1">IF(RESET,0,IF(LOAD_ROM,ROM!AW64,IF(AND(MMU_CLK,MMU_MEMW,CELL("address",AW203)=CELL("address",OFFSET(RAM0,MMU_RAM_X,MMU_RAM_Y))),MMU_VAL,AW203)))</f>
        <v>0</v>
      </c>
      <c r="AX203" s="50">
        <f t="array" aca="1" ref="AX203" ca="1">IF(RESET,0,IF(LOAD_ROM,ROM!AX64,IF(AND(MMU_CLK,MMU_MEMW,CELL("address",AX203)=CELL("address",OFFSET(RAM0,MMU_RAM_X,MMU_RAM_Y))),MMU_VAL,AX203)))</f>
        <v>0</v>
      </c>
      <c r="AY203" s="50">
        <f t="array" aca="1" ref="AY203" ca="1">IF(RESET,0,IF(LOAD_ROM,ROM!AY64,IF(AND(MMU_CLK,MMU_MEMW,CELL("address",AY203)=CELL("address",OFFSET(RAM0,MMU_RAM_X,MMU_RAM_Y))),MMU_VAL,AY203)))</f>
        <v>0</v>
      </c>
      <c r="AZ203" s="50">
        <f t="array" aca="1" ref="AZ203" ca="1">IF(RESET,0,IF(LOAD_ROM,ROM!AZ64,IF(AND(MMU_CLK,MMU_MEMW,CELL("address",AZ203)=CELL("address",OFFSET(RAM0,MMU_RAM_X,MMU_RAM_Y))),MMU_VAL,AZ203)))</f>
        <v>0</v>
      </c>
      <c r="BA203" s="50">
        <f t="array" aca="1" ref="BA203" ca="1">IF(RESET,0,IF(LOAD_ROM,ROM!BA64,IF(AND(MMU_CLK,MMU_MEMW,CELL("address",BA203)=CELL("address",OFFSET(RAM0,MMU_RAM_X,MMU_RAM_Y))),MMU_VAL,BA203)))</f>
        <v>0</v>
      </c>
      <c r="BB203" s="50">
        <f t="array" aca="1" ref="BB203" ca="1">IF(RESET,0,IF(LOAD_ROM,ROM!BB64,IF(AND(MMU_CLK,MMU_MEMW,CELL("address",BB203)=CELL("address",OFFSET(RAM0,MMU_RAM_X,MMU_RAM_Y))),MMU_VAL,BB203)))</f>
        <v>0</v>
      </c>
      <c r="BC203" s="50">
        <f t="array" aca="1" ref="BC203" ca="1">IF(RESET,0,IF(LOAD_ROM,ROM!BC64,IF(AND(MMU_CLK,MMU_MEMW,CELL("address",BC203)=CELL("address",OFFSET(RAM0,MMU_RAM_X,MMU_RAM_Y))),MMU_VAL,BC203)))</f>
        <v>0</v>
      </c>
      <c r="BD203" s="50">
        <f t="array" aca="1" ref="BD203" ca="1">IF(RESET,0,IF(LOAD_ROM,ROM!BD64,IF(AND(MMU_CLK,MMU_MEMW,CELL("address",BD203)=CELL("address",OFFSET(RAM0,MMU_RAM_X,MMU_RAM_Y))),MMU_VAL,BD203)))</f>
        <v>0</v>
      </c>
      <c r="BE203" s="50">
        <f t="array" aca="1" ref="BE203" ca="1">IF(RESET,0,IF(LOAD_ROM,ROM!BE64,IF(AND(MMU_CLK,MMU_MEMW,CELL("address",BE203)=CELL("address",OFFSET(RAM0,MMU_RAM_X,MMU_RAM_Y))),MMU_VAL,BE203)))</f>
        <v>0</v>
      </c>
      <c r="BF203" s="50">
        <f t="array" aca="1" ref="BF203" ca="1">IF(RESET,0,IF(LOAD_ROM,ROM!BF64,IF(AND(MMU_CLK,MMU_MEMW,CELL("address",BF203)=CELL("address",OFFSET(RAM0,MMU_RAM_X,MMU_RAM_Y))),MMU_VAL,BF203)))</f>
        <v>0</v>
      </c>
      <c r="BG203" s="50">
        <f t="array" aca="1" ref="BG203" ca="1">IF(RESET,0,IF(LOAD_ROM,ROM!BG64,IF(AND(MMU_CLK,MMU_MEMW,CELL("address",BG203)=CELL("address",OFFSET(RAM0,MMU_RAM_X,MMU_RAM_Y))),MMU_VAL,BG203)))</f>
        <v>0</v>
      </c>
      <c r="BH203" s="50">
        <f t="array" aca="1" ref="BH203" ca="1">IF(RESET,0,IF(LOAD_ROM,ROM!BH64,IF(AND(MMU_CLK,MMU_MEMW,CELL("address",BH203)=CELL("address",OFFSET(RAM0,MMU_RAM_X,MMU_RAM_Y))),MMU_VAL,BH203)))</f>
        <v>0</v>
      </c>
      <c r="BI203" s="50">
        <f t="array" aca="1" ref="BI203" ca="1">IF(RESET,0,IF(LOAD_ROM,ROM!BI64,IF(AND(MMU_CLK,MMU_MEMW,CELL("address",BI203)=CELL("address",OFFSET(RAM0,MMU_RAM_X,MMU_RAM_Y))),MMU_VAL,BI203)))</f>
        <v>0</v>
      </c>
      <c r="BJ203" s="50">
        <f t="array" aca="1" ref="BJ203" ca="1">IF(RESET,0,IF(LOAD_ROM,ROM!BJ64,IF(AND(MMU_CLK,MMU_MEMW,CELL("address",BJ203)=CELL("address",OFFSET(RAM0,MMU_RAM_X,MMU_RAM_Y))),MMU_VAL,BJ203)))</f>
        <v>0</v>
      </c>
      <c r="BK203" s="50">
        <f t="array" aca="1" ref="BK203" ca="1">IF(RESET,0,IF(LOAD_ROM,ROM!BK64,IF(AND(MMU_CLK,MMU_MEMW,CELL("address",BK203)=CELL("address",OFFSET(RAM0,MMU_RAM_X,MMU_RAM_Y))),MMU_VAL,BK203)))</f>
        <v>0</v>
      </c>
      <c r="BL203" s="50">
        <f t="array" aca="1" ref="BL203" ca="1">IF(RESET,0,IF(LOAD_ROM,ROM!BL64,IF(AND(MMU_CLK,MMU_MEMW,CELL("address",BL203)=CELL("address",OFFSET(RAM0,MMU_RAM_X,MMU_RAM_Y))),MMU_VAL,BL203)))</f>
        <v>0</v>
      </c>
      <c r="BM203" s="50">
        <f t="array" aca="1" ref="BM203" ca="1">IF(RESET,0,IF(LOAD_ROM,ROM!BM64,IF(AND(MMU_CLK,MMU_MEMW,CELL("address",BM203)=CELL("address",OFFSET(RAM0,MMU_RAM_X,MMU_RAM_Y))),MMU_VAL,BM203)))</f>
        <v>0</v>
      </c>
      <c r="BN203" s="50">
        <f t="array" aca="1" ref="BN203" ca="1">IF(RESET,0,IF(LOAD_ROM,ROM!BN64,IF(AND(MMU_CLK,MMU_MEMW,CELL("address",BN203)=CELL("address",OFFSET(RAM0,MMU_RAM_X,MMU_RAM_Y))),MMU_VAL,BN203)))</f>
        <v>0</v>
      </c>
      <c r="BO203" s="50">
        <f t="array" aca="1" ref="BO203" ca="1">IF(RESET,0,IF(LOAD_ROM,ROM!BO64,IF(AND(MMU_CLK,MMU_MEMW,CELL("address",BO203)=CELL("address",OFFSET(RAM0,MMU_RAM_X,MMU_RAM_Y))),MMU_VAL,BO203)))</f>
        <v>0</v>
      </c>
      <c r="BP203" s="50">
        <f t="array" aca="1" ref="BP203" ca="1">IF(RESET,0,IF(LOAD_ROM,ROM!BP64,IF(AND(MMU_CLK,MMU_MEMW,CELL("address",BP203)=CELL("address",OFFSET(RAM0,MMU_RAM_X,MMU_RAM_Y))),MMU_VAL,BP203)))</f>
        <v>0</v>
      </c>
      <c r="BQ203" s="50">
        <f t="array" aca="1" ref="BQ203" ca="1">IF(RESET,0,IF(LOAD_ROM,ROM!BQ64,IF(AND(MMU_CLK,MMU_MEMW,CELL("address",BQ203)=CELL("address",OFFSET(RAM0,MMU_RAM_X,MMU_RAM_Y))),MMU_VAL,BQ203)))</f>
        <v>0</v>
      </c>
      <c r="BR203" s="50">
        <f t="array" aca="1" ref="BR203" ca="1">IF(RESET,0,IF(LOAD_ROM,ROM!BR64,IF(AND(MMU_CLK,MMU_MEMW,CELL("address",BR203)=CELL("address",OFFSET(RAM0,MMU_RAM_X,MMU_RAM_Y))),MMU_VAL,BR203)))</f>
        <v>0</v>
      </c>
      <c r="BS203" s="50">
        <f t="array" aca="1" ref="BS203" ca="1">IF(RESET,0,IF(LOAD_ROM,ROM!BS64,IF(AND(MMU_CLK,MMU_MEMW,CELL("address",BS203)=CELL("address",OFFSET(RAM0,MMU_RAM_X,MMU_RAM_Y))),MMU_VAL,BS203)))</f>
        <v>0</v>
      </c>
      <c r="BT203" s="50">
        <f t="array" aca="1" ref="BT203" ca="1">IF(RESET,0,IF(LOAD_ROM,ROM!BT64,IF(AND(MMU_CLK,MMU_MEMW,CELL("address",BT203)=CELL("address",OFFSET(RAM0,MMU_RAM_X,MMU_RAM_Y))),MMU_VAL,BT203)))</f>
        <v>0</v>
      </c>
      <c r="BU203" s="50">
        <f t="array" aca="1" ref="BU203" ca="1">IF(RESET,0,IF(LOAD_ROM,ROM!BU64,IF(AND(MMU_CLK,MMU_MEMW,CELL("address",BU203)=CELL("address",OFFSET(RAM0,MMU_RAM_X,MMU_RAM_Y))),MMU_VAL,BU203)))</f>
        <v>0</v>
      </c>
      <c r="BV203" s="50">
        <f t="array" aca="1" ref="BV203" ca="1">IF(RESET,0,IF(LOAD_ROM,ROM!BV64,IF(AND(MMU_CLK,MMU_MEMW,CELL("address",BV203)=CELL("address",OFFSET(RAM0,MMU_RAM_X,MMU_RAM_Y))),MMU_VAL,BV203)))</f>
        <v>0</v>
      </c>
      <c r="BW203" s="50">
        <f t="array" aca="1" ref="BW203" ca="1">IF(RESET,0,IF(LOAD_ROM,ROM!BW64,IF(AND(MMU_CLK,MMU_MEMW,CELL("address",BW203)=CELL("address",OFFSET(RAM0,MMU_RAM_X,MMU_RAM_Y))),MMU_VAL,BW203)))</f>
        <v>0</v>
      </c>
      <c r="BX203" s="50">
        <f t="array" aca="1" ref="BX203" ca="1">IF(RESET,0,IF(LOAD_ROM,ROM!BX64,IF(AND(MMU_CLK,MMU_MEMW,CELL("address",BX203)=CELL("address",OFFSET(RAM0,MMU_RAM_X,MMU_RAM_Y))),MMU_VAL,BX203)))</f>
        <v>0</v>
      </c>
      <c r="BY203" s="50">
        <f t="array" aca="1" ref="BY203" ca="1">IF(RESET,0,IF(LOAD_ROM,ROM!BY64,IF(AND(MMU_CLK,MMU_MEMW,CELL("address",BY203)=CELL("address",OFFSET(RAM0,MMU_RAM_X,MMU_RAM_Y))),MMU_VAL,BY203)))</f>
        <v>0</v>
      </c>
      <c r="BZ203" s="50">
        <f t="array" aca="1" ref="BZ203" ca="1">IF(RESET,0,IF(LOAD_ROM,ROM!BZ64,IF(AND(MMU_CLK,MMU_MEMW,CELL("address",BZ203)=CELL("address",OFFSET(RAM0,MMU_RAM_X,MMU_RAM_Y))),MMU_VAL,BZ203)))</f>
        <v>0</v>
      </c>
      <c r="CA203" s="50">
        <f t="array" aca="1" ref="CA203" ca="1">IF(RESET,0,IF(LOAD_ROM,ROM!CA64,IF(AND(MMU_CLK,MMU_MEMW,CELL("address",CA203)=CELL("address",OFFSET(RAM0,MMU_RAM_X,MMU_RAM_Y))),MMU_VAL,CA203)))</f>
        <v>0</v>
      </c>
      <c r="CB203" s="50">
        <f t="array" aca="1" ref="CB203" ca="1">IF(RESET,0,IF(LOAD_ROM,ROM!CB64,IF(AND(MMU_CLK,MMU_MEMW,CELL("address",CB203)=CELL("address",OFFSET(RAM0,MMU_RAM_X,MMU_RAM_Y))),MMU_VAL,CB203)))</f>
        <v>0</v>
      </c>
      <c r="CC203" s="50">
        <f t="array" aca="1" ref="CC203" ca="1">IF(RESET,0,IF(LOAD_ROM,ROM!CC64,IF(AND(MMU_CLK,MMU_MEMW,CELL("address",CC203)=CELL("address",OFFSET(RAM0,MMU_RAM_X,MMU_RAM_Y))),MMU_VAL,CC203)))</f>
        <v>0</v>
      </c>
      <c r="CD203" s="50">
        <f t="array" aca="1" ref="CD203" ca="1">IF(RESET,0,IF(LOAD_ROM,ROM!CD64,IF(AND(MMU_CLK,MMU_MEMW,CELL("address",CD203)=CELL("address",OFFSET(RAM0,MMU_RAM_X,MMU_RAM_Y))),MMU_VAL,CD203)))</f>
        <v>0</v>
      </c>
      <c r="CE203" s="50">
        <f t="array" aca="1" ref="CE203" ca="1">IF(RESET,0,IF(LOAD_ROM,ROM!CE64,IF(AND(MMU_CLK,MMU_MEMW,CELL("address",CE203)=CELL("address",OFFSET(RAM0,MMU_RAM_X,MMU_RAM_Y))),MMU_VAL,CE203)))</f>
        <v>0</v>
      </c>
      <c r="CF203" s="50">
        <f t="array" aca="1" ref="CF203" ca="1">IF(RESET,0,IF(LOAD_ROM,ROM!CF64,IF(AND(MMU_CLK,MMU_MEMW,CELL("address",CF203)=CELL("address",OFFSET(RAM0,MMU_RAM_X,MMU_RAM_Y))),MMU_VAL,CF203)))</f>
        <v>0</v>
      </c>
      <c r="CG203" s="50">
        <f t="array" aca="1" ref="CG203" ca="1">IF(RESET,0,IF(LOAD_ROM,ROM!CG64,IF(AND(MMU_CLK,MMU_MEMW,CELL("address",CG203)=CELL("address",OFFSET(RAM0,MMU_RAM_X,MMU_RAM_Y))),MMU_VAL,CG203)))</f>
        <v>0</v>
      </c>
      <c r="CH203" s="50">
        <f t="array" aca="1" ref="CH203" ca="1">IF(RESET,0,IF(LOAD_ROM,ROM!CH64,IF(AND(MMU_CLK,MMU_MEMW,CELL("address",CH203)=CELL("address",OFFSET(RAM0,MMU_RAM_X,MMU_RAM_Y))),MMU_VAL,CH203)))</f>
        <v>0</v>
      </c>
      <c r="CI203" s="50">
        <f t="array" aca="1" ref="CI203" ca="1">IF(RESET,0,IF(LOAD_ROM,ROM!CI64,IF(AND(MMU_CLK,MMU_MEMW,CELL("address",CI203)=CELL("address",OFFSET(RAM0,MMU_RAM_X,MMU_RAM_Y))),MMU_VAL,CI203)))</f>
        <v>0</v>
      </c>
      <c r="CJ203" s="50">
        <f t="array" aca="1" ref="CJ203" ca="1">IF(RESET,0,IF(LOAD_ROM,ROM!CJ64,IF(AND(MMU_CLK,MMU_MEMW,CELL("address",CJ203)=CELL("address",OFFSET(RAM0,MMU_RAM_X,MMU_RAM_Y))),MMU_VAL,CJ203)))</f>
        <v>0</v>
      </c>
      <c r="CK203" s="50">
        <f t="array" aca="1" ref="CK203" ca="1">IF(RESET,0,IF(LOAD_ROM,ROM!CK64,IF(AND(MMU_CLK,MMU_MEMW,CELL("address",CK203)=CELL("address",OFFSET(RAM0,MMU_RAM_X,MMU_RAM_Y))),MMU_VAL,CK203)))</f>
        <v>0</v>
      </c>
      <c r="CL203" s="50">
        <f t="array" aca="1" ref="CL203" ca="1">IF(RESET,0,IF(LOAD_ROM,ROM!CL64,IF(AND(MMU_CLK,MMU_MEMW,CELL("address",CL203)=CELL("address",OFFSET(RAM0,MMU_RAM_X,MMU_RAM_Y))),MMU_VAL,CL203)))</f>
        <v>0</v>
      </c>
      <c r="CM203" s="50">
        <f t="array" aca="1" ref="CM203" ca="1">IF(RESET,0,IF(LOAD_ROM,ROM!CM64,IF(AND(MMU_CLK,MMU_MEMW,CELL("address",CM203)=CELL("address",OFFSET(RAM0,MMU_RAM_X,MMU_RAM_Y))),MMU_VAL,CM203)))</f>
        <v>0</v>
      </c>
      <c r="CN203" s="50">
        <f t="array" aca="1" ref="CN203" ca="1">IF(RESET,0,IF(LOAD_ROM,ROM!CN64,IF(AND(MMU_CLK,MMU_MEMW,CELL("address",CN203)=CELL("address",OFFSET(RAM0,MMU_RAM_X,MMU_RAM_Y))),MMU_VAL,CN203)))</f>
        <v>0</v>
      </c>
      <c r="CO203" s="50">
        <f t="array" aca="1" ref="CO203" ca="1">IF(RESET,0,IF(LOAD_ROM,ROM!CO64,IF(AND(MMU_CLK,MMU_MEMW,CELL("address",CO203)=CELL("address",OFFSET(RAM0,MMU_RAM_X,MMU_RAM_Y))),MMU_VAL,CO203)))</f>
        <v>0</v>
      </c>
      <c r="CP203" s="50">
        <f t="array" aca="1" ref="CP203" ca="1">IF(RESET,0,IF(LOAD_ROM,ROM!CP64,IF(AND(MMU_CLK,MMU_MEMW,CELL("address",CP203)=CELL("address",OFFSET(RAM0,MMU_RAM_X,MMU_RAM_Y))),MMU_VAL,CP203)))</f>
        <v>0</v>
      </c>
      <c r="CQ203" s="50">
        <f t="array" aca="1" ref="CQ203" ca="1">IF(RESET,0,IF(LOAD_ROM,ROM!CQ64,IF(AND(MMU_CLK,MMU_MEMW,CELL("address",CQ203)=CELL("address",OFFSET(RAM0,MMU_RAM_X,MMU_RAM_Y))),MMU_VAL,CQ203)))</f>
        <v>0</v>
      </c>
      <c r="CR203" s="50">
        <f t="array" aca="1" ref="CR203" ca="1">IF(RESET,0,IF(LOAD_ROM,ROM!CR64,IF(AND(MMU_CLK,MMU_MEMW,CELL("address",CR203)=CELL("address",OFFSET(RAM0,MMU_RAM_X,MMU_RAM_Y))),MMU_VAL,CR203)))</f>
        <v>0</v>
      </c>
      <c r="CS203" s="50">
        <f t="array" aca="1" ref="CS203" ca="1">IF(RESET,0,IF(LOAD_ROM,ROM!CS64,IF(AND(MMU_CLK,MMU_MEMW,CELL("address",CS203)=CELL("address",OFFSET(RAM0,MMU_RAM_X,MMU_RAM_Y))),MMU_VAL,CS203)))</f>
        <v>0</v>
      </c>
      <c r="CT203" s="50">
        <f t="array" aca="1" ref="CT203" ca="1">IF(RESET,0,IF(LOAD_ROM,ROM!CT64,IF(AND(MMU_CLK,MMU_MEMW,CELL("address",CT203)=CELL("address",OFFSET(RAM0,MMU_RAM_X,MMU_RAM_Y))),MMU_VAL,CT203)))</f>
        <v>0</v>
      </c>
      <c r="CU203" s="50">
        <f t="array" aca="1" ref="CU203" ca="1">IF(RESET,0,IF(LOAD_ROM,ROM!CU64,IF(AND(MMU_CLK,MMU_MEMW,CELL("address",CU203)=CELL("address",OFFSET(RAM0,MMU_RAM_X,MMU_RAM_Y))),MMU_VAL,CU203)))</f>
        <v>0</v>
      </c>
      <c r="CV203" s="50">
        <f t="array" aca="1" ref="CV203" ca="1">IF(RESET,0,IF(LOAD_ROM,ROM!CV64,IF(AND(MMU_CLK,MMU_MEMW,CELL("address",CV203)=CELL("address",OFFSET(RAM0,MMU_RAM_X,MMU_RAM_Y))),MMU_VAL,CV203)))</f>
        <v>0</v>
      </c>
      <c r="CW203" s="50">
        <f t="array" aca="1" ref="CW203" ca="1">IF(RESET,0,IF(LOAD_ROM,ROM!CW64,IF(AND(MMU_CLK,MMU_MEMW,CELL("address",CW203)=CELL("address",OFFSET(RAM0,MMU_RAM_X,MMU_RAM_Y))),MMU_VAL,CW203)))</f>
        <v>0</v>
      </c>
      <c r="CX203" s="50">
        <f t="array" aca="1" ref="CX203" ca="1">IF(RESET,0,IF(LOAD_ROM,ROM!CX64,IF(AND(MMU_CLK,MMU_MEMW,CELL("address",CX203)=CELL("address",OFFSET(RAM0,MMU_RAM_X,MMU_RAM_Y))),MMU_VAL,CX203)))</f>
        <v>0</v>
      </c>
      <c r="CY203" s="50">
        <f t="array" aca="1" ref="CY203" ca="1">IF(RESET,0,IF(LOAD_ROM,ROM!CY64,IF(AND(MMU_CLK,MMU_MEMW,CELL("address",CY203)=CELL("address",OFFSET(RAM0,MMU_RAM_X,MMU_RAM_Y))),MMU_VAL,CY203)))</f>
        <v>0</v>
      </c>
      <c r="CZ203" s="50">
        <f t="array" aca="1" ref="CZ203" ca="1">IF(RESET,0,IF(LOAD_ROM,ROM!CZ64,IF(AND(MMU_CLK,MMU_MEMW,CELL("address",CZ203)=CELL("address",OFFSET(RAM0,MMU_RAM_X,MMU_RAM_Y))),MMU_VAL,CZ203)))</f>
        <v>0</v>
      </c>
      <c r="DA203" s="50">
        <f t="array" aca="1" ref="DA203" ca="1">IF(RESET,0,IF(LOAD_ROM,ROM!DA64,IF(AND(MMU_CLK,MMU_MEMW,CELL("address",DA203)=CELL("address",OFFSET(RAM0,MMU_RAM_X,MMU_RAM_Y))),MMU_VAL,DA203)))</f>
        <v>0</v>
      </c>
      <c r="DB203" s="50">
        <f t="array" aca="1" ref="DB203" ca="1">IF(RESET,0,IF(LOAD_ROM,ROM!DB64,IF(AND(MMU_CLK,MMU_MEMW,CELL("address",DB203)=CELL("address",OFFSET(RAM0,MMU_RAM_X,MMU_RAM_Y))),MMU_VAL,DB203)))</f>
        <v>0</v>
      </c>
      <c r="DC203" s="50">
        <f t="array" aca="1" ref="DC203" ca="1">IF(RESET,0,IF(LOAD_ROM,ROM!DC64,IF(AND(MMU_CLK,MMU_MEMW,CELL("address",DC203)=CELL("address",OFFSET(RAM0,MMU_RAM_X,MMU_RAM_Y))),MMU_VAL,DC203)))</f>
        <v>0</v>
      </c>
      <c r="DD203" s="50">
        <f t="array" aca="1" ref="DD203" ca="1">IF(RESET,0,IF(LOAD_ROM,ROM!DD64,IF(AND(MMU_CLK,MMU_MEMW,CELL("address",DD203)=CELL("address",OFFSET(RAM0,MMU_RAM_X,MMU_RAM_Y))),MMU_VAL,DD203)))</f>
        <v>0</v>
      </c>
      <c r="DE203" s="50">
        <f t="array" aca="1" ref="DE203" ca="1">IF(RESET,0,IF(LOAD_ROM,ROM!DE64,IF(AND(MMU_CLK,MMU_MEMW,CELL("address",DE203)=CELL("address",OFFSET(RAM0,MMU_RAM_X,MMU_RAM_Y))),MMU_VAL,DE203)))</f>
        <v>0</v>
      </c>
      <c r="DF203" s="50">
        <f t="array" aca="1" ref="DF203" ca="1">IF(RESET,0,IF(LOAD_ROM,ROM!DF64,IF(AND(MMU_CLK,MMU_MEMW,CELL("address",DF203)=CELL("address",OFFSET(RAM0,MMU_RAM_X,MMU_RAM_Y))),MMU_VAL,DF203)))</f>
        <v>0</v>
      </c>
      <c r="DG203" s="50">
        <f t="array" aca="1" ref="DG203" ca="1">IF(RESET,0,IF(LOAD_ROM,ROM!DG64,IF(AND(MMU_CLK,MMU_MEMW,CELL("address",DG203)=CELL("address",OFFSET(RAM0,MMU_RAM_X,MMU_RAM_Y))),MMU_VAL,DG203)))</f>
        <v>0</v>
      </c>
      <c r="DH203" s="50">
        <f t="array" aca="1" ref="DH203" ca="1">IF(RESET,0,IF(LOAD_ROM,ROM!DH64,IF(AND(MMU_CLK,MMU_MEMW,CELL("address",DH203)=CELL("address",OFFSET(RAM0,MMU_RAM_X,MMU_RAM_Y))),MMU_VAL,DH203)))</f>
        <v>0</v>
      </c>
      <c r="DI203" s="50">
        <f t="array" aca="1" ref="DI203" ca="1">IF(RESET,0,IF(LOAD_ROM,ROM!DI64,IF(AND(MMU_CLK,MMU_MEMW,CELL("address",DI203)=CELL("address",OFFSET(RAM0,MMU_RAM_X,MMU_RAM_Y))),MMU_VAL,DI203)))</f>
        <v>0</v>
      </c>
      <c r="DJ203" s="50">
        <f t="array" aca="1" ref="DJ203" ca="1">IF(RESET,0,IF(LOAD_ROM,ROM!DJ64,IF(AND(MMU_CLK,MMU_MEMW,CELL("address",DJ203)=CELL("address",OFFSET(RAM0,MMU_RAM_X,MMU_RAM_Y))),MMU_VAL,DJ203)))</f>
        <v>0</v>
      </c>
      <c r="DK203" s="50">
        <f t="array" aca="1" ref="DK203" ca="1">IF(RESET,0,IF(LOAD_ROM,ROM!DK64,IF(AND(MMU_CLK,MMU_MEMW,CELL("address",DK203)=CELL("address",OFFSET(RAM0,MMU_RAM_X,MMU_RAM_Y))),MMU_VAL,DK203)))</f>
        <v>0</v>
      </c>
      <c r="DL203" s="50">
        <f t="array" aca="1" ref="DL203" ca="1">IF(RESET,0,IF(LOAD_ROM,ROM!DL64,IF(AND(MMU_CLK,MMU_MEMW,CELL("address",DL203)=CELL("address",OFFSET(RAM0,MMU_RAM_X,MMU_RAM_Y))),MMU_VAL,DL203)))</f>
        <v>0</v>
      </c>
      <c r="DM203" s="50">
        <f t="array" aca="1" ref="DM203" ca="1">IF(RESET,0,IF(LOAD_ROM,ROM!DM64,IF(AND(MMU_CLK,MMU_MEMW,CELL("address",DM203)=CELL("address",OFFSET(RAM0,MMU_RAM_X,MMU_RAM_Y))),MMU_VAL,DM203)))</f>
        <v>0</v>
      </c>
      <c r="DN203" s="50">
        <f t="array" aca="1" ref="DN203" ca="1">IF(RESET,0,IF(LOAD_ROM,ROM!DN64,IF(AND(MMU_CLK,MMU_MEMW,CELL("address",DN203)=CELL("address",OFFSET(RAM0,MMU_RAM_X,MMU_RAM_Y))),MMU_VAL,DN203)))</f>
        <v>0</v>
      </c>
      <c r="DO203" s="50">
        <f t="array" aca="1" ref="DO203" ca="1">IF(RESET,0,IF(LOAD_ROM,ROM!DO64,IF(AND(MMU_CLK,MMU_MEMW,CELL("address",DO203)=CELL("address",OFFSET(RAM0,MMU_RAM_X,MMU_RAM_Y))),MMU_VAL,DO203)))</f>
        <v>0</v>
      </c>
      <c r="DP203" s="50">
        <f t="array" aca="1" ref="DP203" ca="1">IF(RESET,0,IF(LOAD_ROM,ROM!DP64,IF(AND(MMU_CLK,MMU_MEMW,CELL("address",DP203)=CELL("address",OFFSET(RAM0,MMU_RAM_X,MMU_RAM_Y))),MMU_VAL,DP203)))</f>
        <v>0</v>
      </c>
      <c r="DQ203" s="50">
        <f t="array" aca="1" ref="DQ203" ca="1">IF(RESET,0,IF(LOAD_ROM,ROM!DQ64,IF(AND(MMU_CLK,MMU_MEMW,CELL("address",DQ203)=CELL("address",OFFSET(RAM0,MMU_RAM_X,MMU_RAM_Y))),MMU_VAL,DQ203)))</f>
        <v>0</v>
      </c>
      <c r="DR203" s="50">
        <f t="array" aca="1" ref="DR203" ca="1">IF(RESET,0,IF(LOAD_ROM,ROM!DR64,IF(AND(MMU_CLK,MMU_MEMW,CELL("address",DR203)=CELL("address",OFFSET(RAM0,MMU_RAM_X,MMU_RAM_Y))),MMU_VAL,DR203)))</f>
        <v>0</v>
      </c>
      <c r="DS203" s="50">
        <f t="array" aca="1" ref="DS203" ca="1">IF(RESET,0,IF(LOAD_ROM,ROM!DS64,IF(AND(MMU_CLK,MMU_MEMW,CELL("address",DS203)=CELL("address",OFFSET(RAM0,MMU_RAM_X,MMU_RAM_Y))),MMU_VAL,DS203)))</f>
        <v>0</v>
      </c>
      <c r="DT203" s="50">
        <f t="array" aca="1" ref="DT203" ca="1">IF(RESET,0,IF(LOAD_ROM,ROM!DT64,IF(AND(MMU_CLK,MMU_MEMW,CELL("address",DT203)=CELL("address",OFFSET(RAM0,MMU_RAM_X,MMU_RAM_Y))),MMU_VAL,DT203)))</f>
        <v>0</v>
      </c>
      <c r="DU203" s="50">
        <f t="array" aca="1" ref="DU203" ca="1">IF(RESET,0,IF(LOAD_ROM,ROM!DU64,IF(AND(MMU_CLK,MMU_MEMW,CELL("address",DU203)=CELL("address",OFFSET(RAM0,MMU_RAM_X,MMU_RAM_Y))),MMU_VAL,DU203)))</f>
        <v>0</v>
      </c>
      <c r="DV203" s="50">
        <f t="array" aca="1" ref="DV203" ca="1">IF(RESET,0,IF(LOAD_ROM,ROM!DV64,IF(AND(MMU_CLK,MMU_MEMW,CELL("address",DV203)=CELL("address",OFFSET(RAM0,MMU_RAM_X,MMU_RAM_Y))),MMU_VAL,DV203)))</f>
        <v>0</v>
      </c>
      <c r="DW203" s="50">
        <f t="array" aca="1" ref="DW203" ca="1">IF(RESET,0,IF(LOAD_ROM,ROM!DW64,IF(AND(MMU_CLK,MMU_MEMW,CELL("address",DW203)=CELL("address",OFFSET(RAM0,MMU_RAM_X,MMU_RAM_Y))),MMU_VAL,DW203)))</f>
        <v>0</v>
      </c>
      <c r="DX203" s="50">
        <f t="array" aca="1" ref="DX203" ca="1">IF(RESET,0,IF(LOAD_ROM,ROM!DX64,IF(AND(MMU_CLK,MMU_MEMW,CELL("address",DX203)=CELL("address",OFFSET(RAM0,MMU_RAM_X,MMU_RAM_Y))),MMU_VAL,DX203)))</f>
        <v>0</v>
      </c>
    </row>
    <row r="204" spans="1:128" x14ac:dyDescent="0.35">
      <c r="A204" s="50">
        <f t="array" aca="1" ref="A204" ca="1">IF(RESET,0,IF(LOAD_ROM,ROM!A65,IF(AND(MMU_CLK,MMU_MEMW,CELL("address",A204)=CELL("address",OFFSET(RAM0,MMU_RAM_X,MMU_RAM_Y))),MMU_VAL,A204)))</f>
        <v>0</v>
      </c>
      <c r="B204" s="50">
        <f t="array" aca="1" ref="B204" ca="1">IF(RESET,0,IF(LOAD_ROM,ROM!B65,IF(AND(MMU_CLK,MMU_MEMW,CELL("address",B204)=CELL("address",OFFSET(RAM0,MMU_RAM_X,MMU_RAM_Y))),MMU_VAL,B204)))</f>
        <v>0</v>
      </c>
      <c r="C204" s="50">
        <f t="array" aca="1" ref="C204" ca="1">IF(RESET,0,IF(LOAD_ROM,ROM!C65,IF(AND(MMU_CLK,MMU_MEMW,CELL("address",C204)=CELL("address",OFFSET(RAM0,MMU_RAM_X,MMU_RAM_Y))),MMU_VAL,C204)))</f>
        <v>0</v>
      </c>
      <c r="D204" s="50">
        <f t="array" aca="1" ref="D204" ca="1">IF(RESET,0,IF(LOAD_ROM,ROM!D65,IF(AND(MMU_CLK,MMU_MEMW,CELL("address",D204)=CELL("address",OFFSET(RAM0,MMU_RAM_X,MMU_RAM_Y))),MMU_VAL,D204)))</f>
        <v>0</v>
      </c>
      <c r="E204" s="50">
        <f t="array" aca="1" ref="E204" ca="1">IF(RESET,0,IF(LOAD_ROM,ROM!E65,IF(AND(MMU_CLK,MMU_MEMW,CELL("address",E204)=CELL("address",OFFSET(RAM0,MMU_RAM_X,MMU_RAM_Y))),MMU_VAL,E204)))</f>
        <v>0</v>
      </c>
      <c r="F204" s="50">
        <f t="array" aca="1" ref="F204" ca="1">IF(RESET,0,IF(LOAD_ROM,ROM!F65,IF(AND(MMU_CLK,MMU_MEMW,CELL("address",F204)=CELL("address",OFFSET(RAM0,MMU_RAM_X,MMU_RAM_Y))),MMU_VAL,F204)))</f>
        <v>0</v>
      </c>
      <c r="G204" s="50">
        <f t="array" aca="1" ref="G204" ca="1">IF(RESET,0,IF(LOAD_ROM,ROM!G65,IF(AND(MMU_CLK,MMU_MEMW,CELL("address",G204)=CELL("address",OFFSET(RAM0,MMU_RAM_X,MMU_RAM_Y))),MMU_VAL,G204)))</f>
        <v>0</v>
      </c>
      <c r="H204" s="50">
        <f t="array" aca="1" ref="H204" ca="1">IF(RESET,0,IF(LOAD_ROM,ROM!H65,IF(AND(MMU_CLK,MMU_MEMW,CELL("address",H204)=CELL("address",OFFSET(RAM0,MMU_RAM_X,MMU_RAM_Y))),MMU_VAL,H204)))</f>
        <v>0</v>
      </c>
      <c r="I204" s="50">
        <f t="array" aca="1" ref="I204" ca="1">IF(RESET,0,IF(LOAD_ROM,ROM!I65,IF(AND(MMU_CLK,MMU_MEMW,CELL("address",I204)=CELL("address",OFFSET(RAM0,MMU_RAM_X,MMU_RAM_Y))),MMU_VAL,I204)))</f>
        <v>0</v>
      </c>
      <c r="J204" s="50">
        <f t="array" aca="1" ref="J204" ca="1">IF(RESET,0,IF(LOAD_ROM,ROM!J65,IF(AND(MMU_CLK,MMU_MEMW,CELL("address",J204)=CELL("address",OFFSET(RAM0,MMU_RAM_X,MMU_RAM_Y))),MMU_VAL,J204)))</f>
        <v>0</v>
      </c>
      <c r="K204" s="50">
        <f t="array" aca="1" ref="K204" ca="1">IF(RESET,0,IF(LOAD_ROM,ROM!K65,IF(AND(MMU_CLK,MMU_MEMW,CELL("address",K204)=CELL("address",OFFSET(RAM0,MMU_RAM_X,MMU_RAM_Y))),MMU_VAL,K204)))</f>
        <v>0</v>
      </c>
      <c r="L204" s="50">
        <f t="array" aca="1" ref="L204" ca="1">IF(RESET,0,IF(LOAD_ROM,ROM!L65,IF(AND(MMU_CLK,MMU_MEMW,CELL("address",L204)=CELL("address",OFFSET(RAM0,MMU_RAM_X,MMU_RAM_Y))),MMU_VAL,L204)))</f>
        <v>0</v>
      </c>
      <c r="M204" s="50">
        <f t="array" aca="1" ref="M204" ca="1">IF(RESET,0,IF(LOAD_ROM,ROM!M65,IF(AND(MMU_CLK,MMU_MEMW,CELL("address",M204)=CELL("address",OFFSET(RAM0,MMU_RAM_X,MMU_RAM_Y))),MMU_VAL,M204)))</f>
        <v>0</v>
      </c>
      <c r="N204" s="50">
        <f t="array" aca="1" ref="N204" ca="1">IF(RESET,0,IF(LOAD_ROM,ROM!N65,IF(AND(MMU_CLK,MMU_MEMW,CELL("address",N204)=CELL("address",OFFSET(RAM0,MMU_RAM_X,MMU_RAM_Y))),MMU_VAL,N204)))</f>
        <v>0</v>
      </c>
      <c r="O204" s="50">
        <f t="array" aca="1" ref="O204" ca="1">IF(RESET,0,IF(LOAD_ROM,ROM!O65,IF(AND(MMU_CLK,MMU_MEMW,CELL("address",O204)=CELL("address",OFFSET(RAM0,MMU_RAM_X,MMU_RAM_Y))),MMU_VAL,O204)))</f>
        <v>0</v>
      </c>
      <c r="P204" s="50">
        <f t="array" aca="1" ref="P204" ca="1">IF(RESET,0,IF(LOAD_ROM,ROM!P65,IF(AND(MMU_CLK,MMU_MEMW,CELL("address",P204)=CELL("address",OFFSET(RAM0,MMU_RAM_X,MMU_RAM_Y))),MMU_VAL,P204)))</f>
        <v>0</v>
      </c>
      <c r="Q204" s="50">
        <f t="array" aca="1" ref="Q204" ca="1">IF(RESET,0,IF(LOAD_ROM,ROM!Q65,IF(AND(MMU_CLK,MMU_MEMW,CELL("address",Q204)=CELL("address",OFFSET(RAM0,MMU_RAM_X,MMU_RAM_Y))),MMU_VAL,Q204)))</f>
        <v>0</v>
      </c>
      <c r="R204" s="50">
        <f t="array" aca="1" ref="R204" ca="1">IF(RESET,0,IF(LOAD_ROM,ROM!R65,IF(AND(MMU_CLK,MMU_MEMW,CELL("address",R204)=CELL("address",OFFSET(RAM0,MMU_RAM_X,MMU_RAM_Y))),MMU_VAL,R204)))</f>
        <v>0</v>
      </c>
      <c r="S204" s="50">
        <f t="array" aca="1" ref="S204" ca="1">IF(RESET,0,IF(LOAD_ROM,ROM!S65,IF(AND(MMU_CLK,MMU_MEMW,CELL("address",S204)=CELL("address",OFFSET(RAM0,MMU_RAM_X,MMU_RAM_Y))),MMU_VAL,S204)))</f>
        <v>0</v>
      </c>
      <c r="T204" s="50">
        <f t="array" aca="1" ref="T204" ca="1">IF(RESET,0,IF(LOAD_ROM,ROM!T65,IF(AND(MMU_CLK,MMU_MEMW,CELL("address",T204)=CELL("address",OFFSET(RAM0,MMU_RAM_X,MMU_RAM_Y))),MMU_VAL,T204)))</f>
        <v>0</v>
      </c>
      <c r="U204" s="50">
        <f t="array" aca="1" ref="U204" ca="1">IF(RESET,0,IF(LOAD_ROM,ROM!U65,IF(AND(MMU_CLK,MMU_MEMW,CELL("address",U204)=CELL("address",OFFSET(RAM0,MMU_RAM_X,MMU_RAM_Y))),MMU_VAL,U204)))</f>
        <v>0</v>
      </c>
      <c r="V204" s="50">
        <f t="array" aca="1" ref="V204" ca="1">IF(RESET,0,IF(LOAD_ROM,ROM!V65,IF(AND(MMU_CLK,MMU_MEMW,CELL("address",V204)=CELL("address",OFFSET(RAM0,MMU_RAM_X,MMU_RAM_Y))),MMU_VAL,V204)))</f>
        <v>0</v>
      </c>
      <c r="W204" s="50">
        <f t="array" aca="1" ref="W204" ca="1">IF(RESET,0,IF(LOAD_ROM,ROM!W65,IF(AND(MMU_CLK,MMU_MEMW,CELL("address",W204)=CELL("address",OFFSET(RAM0,MMU_RAM_X,MMU_RAM_Y))),MMU_VAL,W204)))</f>
        <v>0</v>
      </c>
      <c r="X204" s="50">
        <f t="array" aca="1" ref="X204" ca="1">IF(RESET,0,IF(LOAD_ROM,ROM!X65,IF(AND(MMU_CLK,MMU_MEMW,CELL("address",X204)=CELL("address",OFFSET(RAM0,MMU_RAM_X,MMU_RAM_Y))),MMU_VAL,X204)))</f>
        <v>0</v>
      </c>
      <c r="Y204" s="50">
        <f t="array" aca="1" ref="Y204" ca="1">IF(RESET,0,IF(LOAD_ROM,ROM!Y65,IF(AND(MMU_CLK,MMU_MEMW,CELL("address",Y204)=CELL("address",OFFSET(RAM0,MMU_RAM_X,MMU_RAM_Y))),MMU_VAL,Y204)))</f>
        <v>0</v>
      </c>
      <c r="Z204" s="50">
        <f t="array" aca="1" ref="Z204" ca="1">IF(RESET,0,IF(LOAD_ROM,ROM!Z65,IF(AND(MMU_CLK,MMU_MEMW,CELL("address",Z204)=CELL("address",OFFSET(RAM0,MMU_RAM_X,MMU_RAM_Y))),MMU_VAL,Z204)))</f>
        <v>0</v>
      </c>
      <c r="AA204" s="50">
        <f t="array" aca="1" ref="AA204" ca="1">IF(RESET,0,IF(LOAD_ROM,ROM!AA65,IF(AND(MMU_CLK,MMU_MEMW,CELL("address",AA204)=CELL("address",OFFSET(RAM0,MMU_RAM_X,MMU_RAM_Y))),MMU_VAL,AA204)))</f>
        <v>0</v>
      </c>
      <c r="AB204" s="50">
        <f t="array" aca="1" ref="AB204" ca="1">IF(RESET,0,IF(LOAD_ROM,ROM!AB65,IF(AND(MMU_CLK,MMU_MEMW,CELL("address",AB204)=CELL("address",OFFSET(RAM0,MMU_RAM_X,MMU_RAM_Y))),MMU_VAL,AB204)))</f>
        <v>0</v>
      </c>
      <c r="AC204" s="50">
        <f t="array" aca="1" ref="AC204" ca="1">IF(RESET,0,IF(LOAD_ROM,ROM!AC65,IF(AND(MMU_CLK,MMU_MEMW,CELL("address",AC204)=CELL("address",OFFSET(RAM0,MMU_RAM_X,MMU_RAM_Y))),MMU_VAL,AC204)))</f>
        <v>0</v>
      </c>
      <c r="AD204" s="50">
        <f t="array" aca="1" ref="AD204" ca="1">IF(RESET,0,IF(LOAD_ROM,ROM!AD65,IF(AND(MMU_CLK,MMU_MEMW,CELL("address",AD204)=CELL("address",OFFSET(RAM0,MMU_RAM_X,MMU_RAM_Y))),MMU_VAL,AD204)))</f>
        <v>0</v>
      </c>
      <c r="AE204" s="50">
        <f t="array" aca="1" ref="AE204" ca="1">IF(RESET,0,IF(LOAD_ROM,ROM!AE65,IF(AND(MMU_CLK,MMU_MEMW,CELL("address",AE204)=CELL("address",OFFSET(RAM0,MMU_RAM_X,MMU_RAM_Y))),MMU_VAL,AE204)))</f>
        <v>0</v>
      </c>
      <c r="AF204" s="50">
        <f t="array" aca="1" ref="AF204" ca="1">IF(RESET,0,IF(LOAD_ROM,ROM!AF65,IF(AND(MMU_CLK,MMU_MEMW,CELL("address",AF204)=CELL("address",OFFSET(RAM0,MMU_RAM_X,MMU_RAM_Y))),MMU_VAL,AF204)))</f>
        <v>0</v>
      </c>
      <c r="AG204" s="50">
        <f t="array" aca="1" ref="AG204" ca="1">IF(RESET,0,IF(LOAD_ROM,ROM!AG65,IF(AND(MMU_CLK,MMU_MEMW,CELL("address",AG204)=CELL("address",OFFSET(RAM0,MMU_RAM_X,MMU_RAM_Y))),MMU_VAL,AG204)))</f>
        <v>0</v>
      </c>
      <c r="AH204" s="50">
        <f t="array" aca="1" ref="AH204" ca="1">IF(RESET,0,IF(LOAD_ROM,ROM!AH65,IF(AND(MMU_CLK,MMU_MEMW,CELL("address",AH204)=CELL("address",OFFSET(RAM0,MMU_RAM_X,MMU_RAM_Y))),MMU_VAL,AH204)))</f>
        <v>0</v>
      </c>
      <c r="AI204" s="50">
        <f t="array" aca="1" ref="AI204" ca="1">IF(RESET,0,IF(LOAD_ROM,ROM!AI65,IF(AND(MMU_CLK,MMU_MEMW,CELL("address",AI204)=CELL("address",OFFSET(RAM0,MMU_RAM_X,MMU_RAM_Y))),MMU_VAL,AI204)))</f>
        <v>0</v>
      </c>
      <c r="AJ204" s="50">
        <f t="array" aca="1" ref="AJ204" ca="1">IF(RESET,0,IF(LOAD_ROM,ROM!AJ65,IF(AND(MMU_CLK,MMU_MEMW,CELL("address",AJ204)=CELL("address",OFFSET(RAM0,MMU_RAM_X,MMU_RAM_Y))),MMU_VAL,AJ204)))</f>
        <v>0</v>
      </c>
      <c r="AK204" s="50">
        <f t="array" aca="1" ref="AK204" ca="1">IF(RESET,0,IF(LOAD_ROM,ROM!AK65,IF(AND(MMU_CLK,MMU_MEMW,CELL("address",AK204)=CELL("address",OFFSET(RAM0,MMU_RAM_X,MMU_RAM_Y))),MMU_VAL,AK204)))</f>
        <v>0</v>
      </c>
      <c r="AL204" s="50">
        <f t="array" aca="1" ref="AL204" ca="1">IF(RESET,0,IF(LOAD_ROM,ROM!AL65,IF(AND(MMU_CLK,MMU_MEMW,CELL("address",AL204)=CELL("address",OFFSET(RAM0,MMU_RAM_X,MMU_RAM_Y))),MMU_VAL,AL204)))</f>
        <v>0</v>
      </c>
      <c r="AM204" s="50">
        <f t="array" aca="1" ref="AM204" ca="1">IF(RESET,0,IF(LOAD_ROM,ROM!AM65,IF(AND(MMU_CLK,MMU_MEMW,CELL("address",AM204)=CELL("address",OFFSET(RAM0,MMU_RAM_X,MMU_RAM_Y))),MMU_VAL,AM204)))</f>
        <v>0</v>
      </c>
      <c r="AN204" s="50">
        <f t="array" aca="1" ref="AN204" ca="1">IF(RESET,0,IF(LOAD_ROM,ROM!AN65,IF(AND(MMU_CLK,MMU_MEMW,CELL("address",AN204)=CELL("address",OFFSET(RAM0,MMU_RAM_X,MMU_RAM_Y))),MMU_VAL,AN204)))</f>
        <v>0</v>
      </c>
      <c r="AO204" s="50">
        <f t="array" aca="1" ref="AO204" ca="1">IF(RESET,0,IF(LOAD_ROM,ROM!AO65,IF(AND(MMU_CLK,MMU_MEMW,CELL("address",AO204)=CELL("address",OFFSET(RAM0,MMU_RAM_X,MMU_RAM_Y))),MMU_VAL,AO204)))</f>
        <v>0</v>
      </c>
      <c r="AP204" s="50">
        <f t="array" aca="1" ref="AP204" ca="1">IF(RESET,0,IF(LOAD_ROM,ROM!AP65,IF(AND(MMU_CLK,MMU_MEMW,CELL("address",AP204)=CELL("address",OFFSET(RAM0,MMU_RAM_X,MMU_RAM_Y))),MMU_VAL,AP204)))</f>
        <v>0</v>
      </c>
      <c r="AQ204" s="50">
        <f t="array" aca="1" ref="AQ204" ca="1">IF(RESET,0,IF(LOAD_ROM,ROM!AQ65,IF(AND(MMU_CLK,MMU_MEMW,CELL("address",AQ204)=CELL("address",OFFSET(RAM0,MMU_RAM_X,MMU_RAM_Y))),MMU_VAL,AQ204)))</f>
        <v>0</v>
      </c>
      <c r="AR204" s="50">
        <f t="array" aca="1" ref="AR204" ca="1">IF(RESET,0,IF(LOAD_ROM,ROM!AR65,IF(AND(MMU_CLK,MMU_MEMW,CELL("address",AR204)=CELL("address",OFFSET(RAM0,MMU_RAM_X,MMU_RAM_Y))),MMU_VAL,AR204)))</f>
        <v>0</v>
      </c>
      <c r="AS204" s="50">
        <f t="array" aca="1" ref="AS204" ca="1">IF(RESET,0,IF(LOAD_ROM,ROM!AS65,IF(AND(MMU_CLK,MMU_MEMW,CELL("address",AS204)=CELL("address",OFFSET(RAM0,MMU_RAM_X,MMU_RAM_Y))),MMU_VAL,AS204)))</f>
        <v>0</v>
      </c>
      <c r="AT204" s="50">
        <f t="array" aca="1" ref="AT204" ca="1">IF(RESET,0,IF(LOAD_ROM,ROM!AT65,IF(AND(MMU_CLK,MMU_MEMW,CELL("address",AT204)=CELL("address",OFFSET(RAM0,MMU_RAM_X,MMU_RAM_Y))),MMU_VAL,AT204)))</f>
        <v>0</v>
      </c>
      <c r="AU204" s="50">
        <f t="array" aca="1" ref="AU204" ca="1">IF(RESET,0,IF(LOAD_ROM,ROM!AU65,IF(AND(MMU_CLK,MMU_MEMW,CELL("address",AU204)=CELL("address",OFFSET(RAM0,MMU_RAM_X,MMU_RAM_Y))),MMU_VAL,AU204)))</f>
        <v>0</v>
      </c>
      <c r="AV204" s="50">
        <f t="array" aca="1" ref="AV204" ca="1">IF(RESET,0,IF(LOAD_ROM,ROM!AV65,IF(AND(MMU_CLK,MMU_MEMW,CELL("address",AV204)=CELL("address",OFFSET(RAM0,MMU_RAM_X,MMU_RAM_Y))),MMU_VAL,AV204)))</f>
        <v>0</v>
      </c>
      <c r="AW204" s="50">
        <f t="array" aca="1" ref="AW204" ca="1">IF(RESET,0,IF(LOAD_ROM,ROM!AW65,IF(AND(MMU_CLK,MMU_MEMW,CELL("address",AW204)=CELL("address",OFFSET(RAM0,MMU_RAM_X,MMU_RAM_Y))),MMU_VAL,AW204)))</f>
        <v>0</v>
      </c>
      <c r="AX204" s="50">
        <f t="array" aca="1" ref="AX204" ca="1">IF(RESET,0,IF(LOAD_ROM,ROM!AX65,IF(AND(MMU_CLK,MMU_MEMW,CELL("address",AX204)=CELL("address",OFFSET(RAM0,MMU_RAM_X,MMU_RAM_Y))),MMU_VAL,AX204)))</f>
        <v>0</v>
      </c>
      <c r="AY204" s="50">
        <f t="array" aca="1" ref="AY204" ca="1">IF(RESET,0,IF(LOAD_ROM,ROM!AY65,IF(AND(MMU_CLK,MMU_MEMW,CELL("address",AY204)=CELL("address",OFFSET(RAM0,MMU_RAM_X,MMU_RAM_Y))),MMU_VAL,AY204)))</f>
        <v>0</v>
      </c>
      <c r="AZ204" s="50">
        <f t="array" aca="1" ref="AZ204" ca="1">IF(RESET,0,IF(LOAD_ROM,ROM!AZ65,IF(AND(MMU_CLK,MMU_MEMW,CELL("address",AZ204)=CELL("address",OFFSET(RAM0,MMU_RAM_X,MMU_RAM_Y))),MMU_VAL,AZ204)))</f>
        <v>0</v>
      </c>
      <c r="BA204" s="50">
        <f t="array" aca="1" ref="BA204" ca="1">IF(RESET,0,IF(LOAD_ROM,ROM!BA65,IF(AND(MMU_CLK,MMU_MEMW,CELL("address",BA204)=CELL("address",OFFSET(RAM0,MMU_RAM_X,MMU_RAM_Y))),MMU_VAL,BA204)))</f>
        <v>0</v>
      </c>
      <c r="BB204" s="50">
        <f t="array" aca="1" ref="BB204" ca="1">IF(RESET,0,IF(LOAD_ROM,ROM!BB65,IF(AND(MMU_CLK,MMU_MEMW,CELL("address",BB204)=CELL("address",OFFSET(RAM0,MMU_RAM_X,MMU_RAM_Y))),MMU_VAL,BB204)))</f>
        <v>0</v>
      </c>
      <c r="BC204" s="50">
        <f t="array" aca="1" ref="BC204" ca="1">IF(RESET,0,IF(LOAD_ROM,ROM!BC65,IF(AND(MMU_CLK,MMU_MEMW,CELL("address",BC204)=CELL("address",OFFSET(RAM0,MMU_RAM_X,MMU_RAM_Y))),MMU_VAL,BC204)))</f>
        <v>0</v>
      </c>
      <c r="BD204" s="50">
        <f t="array" aca="1" ref="BD204" ca="1">IF(RESET,0,IF(LOAD_ROM,ROM!BD65,IF(AND(MMU_CLK,MMU_MEMW,CELL("address",BD204)=CELL("address",OFFSET(RAM0,MMU_RAM_X,MMU_RAM_Y))),MMU_VAL,BD204)))</f>
        <v>0</v>
      </c>
      <c r="BE204" s="50">
        <f t="array" aca="1" ref="BE204" ca="1">IF(RESET,0,IF(LOAD_ROM,ROM!BE65,IF(AND(MMU_CLK,MMU_MEMW,CELL("address",BE204)=CELL("address",OFFSET(RAM0,MMU_RAM_X,MMU_RAM_Y))),MMU_VAL,BE204)))</f>
        <v>0</v>
      </c>
      <c r="BF204" s="50">
        <f t="array" aca="1" ref="BF204" ca="1">IF(RESET,0,IF(LOAD_ROM,ROM!BF65,IF(AND(MMU_CLK,MMU_MEMW,CELL("address",BF204)=CELL("address",OFFSET(RAM0,MMU_RAM_X,MMU_RAM_Y))),MMU_VAL,BF204)))</f>
        <v>0</v>
      </c>
      <c r="BG204" s="50">
        <f t="array" aca="1" ref="BG204" ca="1">IF(RESET,0,IF(LOAD_ROM,ROM!BG65,IF(AND(MMU_CLK,MMU_MEMW,CELL("address",BG204)=CELL("address",OFFSET(RAM0,MMU_RAM_X,MMU_RAM_Y))),MMU_VAL,BG204)))</f>
        <v>0</v>
      </c>
      <c r="BH204" s="50">
        <f t="array" aca="1" ref="BH204" ca="1">IF(RESET,0,IF(LOAD_ROM,ROM!BH65,IF(AND(MMU_CLK,MMU_MEMW,CELL("address",BH204)=CELL("address",OFFSET(RAM0,MMU_RAM_X,MMU_RAM_Y))),MMU_VAL,BH204)))</f>
        <v>0</v>
      </c>
      <c r="BI204" s="50">
        <f t="array" aca="1" ref="BI204" ca="1">IF(RESET,0,IF(LOAD_ROM,ROM!BI65,IF(AND(MMU_CLK,MMU_MEMW,CELL("address",BI204)=CELL("address",OFFSET(RAM0,MMU_RAM_X,MMU_RAM_Y))),MMU_VAL,BI204)))</f>
        <v>0</v>
      </c>
      <c r="BJ204" s="50">
        <f t="array" aca="1" ref="BJ204" ca="1">IF(RESET,0,IF(LOAD_ROM,ROM!BJ65,IF(AND(MMU_CLK,MMU_MEMW,CELL("address",BJ204)=CELL("address",OFFSET(RAM0,MMU_RAM_X,MMU_RAM_Y))),MMU_VAL,BJ204)))</f>
        <v>0</v>
      </c>
      <c r="BK204" s="50">
        <f t="array" aca="1" ref="BK204" ca="1">IF(RESET,0,IF(LOAD_ROM,ROM!BK65,IF(AND(MMU_CLK,MMU_MEMW,CELL("address",BK204)=CELL("address",OFFSET(RAM0,MMU_RAM_X,MMU_RAM_Y))),MMU_VAL,BK204)))</f>
        <v>0</v>
      </c>
      <c r="BL204" s="50">
        <f t="array" aca="1" ref="BL204" ca="1">IF(RESET,0,IF(LOAD_ROM,ROM!BL65,IF(AND(MMU_CLK,MMU_MEMW,CELL("address",BL204)=CELL("address",OFFSET(RAM0,MMU_RAM_X,MMU_RAM_Y))),MMU_VAL,BL204)))</f>
        <v>0</v>
      </c>
      <c r="BM204" s="50">
        <f t="array" aca="1" ref="BM204" ca="1">IF(RESET,0,IF(LOAD_ROM,ROM!BM65,IF(AND(MMU_CLK,MMU_MEMW,CELL("address",BM204)=CELL("address",OFFSET(RAM0,MMU_RAM_X,MMU_RAM_Y))),MMU_VAL,BM204)))</f>
        <v>0</v>
      </c>
      <c r="BN204" s="50">
        <f t="array" aca="1" ref="BN204" ca="1">IF(RESET,0,IF(LOAD_ROM,ROM!BN65,IF(AND(MMU_CLK,MMU_MEMW,CELL("address",BN204)=CELL("address",OFFSET(RAM0,MMU_RAM_X,MMU_RAM_Y))),MMU_VAL,BN204)))</f>
        <v>0</v>
      </c>
      <c r="BO204" s="50">
        <f t="array" aca="1" ref="BO204" ca="1">IF(RESET,0,IF(LOAD_ROM,ROM!BO65,IF(AND(MMU_CLK,MMU_MEMW,CELL("address",BO204)=CELL("address",OFFSET(RAM0,MMU_RAM_X,MMU_RAM_Y))),MMU_VAL,BO204)))</f>
        <v>0</v>
      </c>
      <c r="BP204" s="50">
        <f t="array" aca="1" ref="BP204" ca="1">IF(RESET,0,IF(LOAD_ROM,ROM!BP65,IF(AND(MMU_CLK,MMU_MEMW,CELL("address",BP204)=CELL("address",OFFSET(RAM0,MMU_RAM_X,MMU_RAM_Y))),MMU_VAL,BP204)))</f>
        <v>0</v>
      </c>
      <c r="BQ204" s="50">
        <f t="array" aca="1" ref="BQ204" ca="1">IF(RESET,0,IF(LOAD_ROM,ROM!BQ65,IF(AND(MMU_CLK,MMU_MEMW,CELL("address",BQ204)=CELL("address",OFFSET(RAM0,MMU_RAM_X,MMU_RAM_Y))),MMU_VAL,BQ204)))</f>
        <v>0</v>
      </c>
      <c r="BR204" s="50">
        <f t="array" aca="1" ref="BR204" ca="1">IF(RESET,0,IF(LOAD_ROM,ROM!BR65,IF(AND(MMU_CLK,MMU_MEMW,CELL("address",BR204)=CELL("address",OFFSET(RAM0,MMU_RAM_X,MMU_RAM_Y))),MMU_VAL,BR204)))</f>
        <v>0</v>
      </c>
      <c r="BS204" s="50">
        <f t="array" aca="1" ref="BS204" ca="1">IF(RESET,0,IF(LOAD_ROM,ROM!BS65,IF(AND(MMU_CLK,MMU_MEMW,CELL("address",BS204)=CELL("address",OFFSET(RAM0,MMU_RAM_X,MMU_RAM_Y))),MMU_VAL,BS204)))</f>
        <v>0</v>
      </c>
      <c r="BT204" s="50">
        <f t="array" aca="1" ref="BT204" ca="1">IF(RESET,0,IF(LOAD_ROM,ROM!BT65,IF(AND(MMU_CLK,MMU_MEMW,CELL("address",BT204)=CELL("address",OFFSET(RAM0,MMU_RAM_X,MMU_RAM_Y))),MMU_VAL,BT204)))</f>
        <v>0</v>
      </c>
      <c r="BU204" s="50">
        <f t="array" aca="1" ref="BU204" ca="1">IF(RESET,0,IF(LOAD_ROM,ROM!BU65,IF(AND(MMU_CLK,MMU_MEMW,CELL("address",BU204)=CELL("address",OFFSET(RAM0,MMU_RAM_X,MMU_RAM_Y))),MMU_VAL,BU204)))</f>
        <v>0</v>
      </c>
      <c r="BV204" s="50">
        <f t="array" aca="1" ref="BV204" ca="1">IF(RESET,0,IF(LOAD_ROM,ROM!BV65,IF(AND(MMU_CLK,MMU_MEMW,CELL("address",BV204)=CELL("address",OFFSET(RAM0,MMU_RAM_X,MMU_RAM_Y))),MMU_VAL,BV204)))</f>
        <v>0</v>
      </c>
      <c r="BW204" s="50">
        <f t="array" aca="1" ref="BW204" ca="1">IF(RESET,0,IF(LOAD_ROM,ROM!BW65,IF(AND(MMU_CLK,MMU_MEMW,CELL("address",BW204)=CELL("address",OFFSET(RAM0,MMU_RAM_X,MMU_RAM_Y))),MMU_VAL,BW204)))</f>
        <v>0</v>
      </c>
      <c r="BX204" s="50">
        <f t="array" aca="1" ref="BX204" ca="1">IF(RESET,0,IF(LOAD_ROM,ROM!BX65,IF(AND(MMU_CLK,MMU_MEMW,CELL("address",BX204)=CELL("address",OFFSET(RAM0,MMU_RAM_X,MMU_RAM_Y))),MMU_VAL,BX204)))</f>
        <v>0</v>
      </c>
      <c r="BY204" s="50">
        <f t="array" aca="1" ref="BY204" ca="1">IF(RESET,0,IF(LOAD_ROM,ROM!BY65,IF(AND(MMU_CLK,MMU_MEMW,CELL("address",BY204)=CELL("address",OFFSET(RAM0,MMU_RAM_X,MMU_RAM_Y))),MMU_VAL,BY204)))</f>
        <v>0</v>
      </c>
      <c r="BZ204" s="50">
        <f t="array" aca="1" ref="BZ204" ca="1">IF(RESET,0,IF(LOAD_ROM,ROM!BZ65,IF(AND(MMU_CLK,MMU_MEMW,CELL("address",BZ204)=CELL("address",OFFSET(RAM0,MMU_RAM_X,MMU_RAM_Y))),MMU_VAL,BZ204)))</f>
        <v>0</v>
      </c>
      <c r="CA204" s="50">
        <f t="array" aca="1" ref="CA204" ca="1">IF(RESET,0,IF(LOAD_ROM,ROM!CA65,IF(AND(MMU_CLK,MMU_MEMW,CELL("address",CA204)=CELL("address",OFFSET(RAM0,MMU_RAM_X,MMU_RAM_Y))),MMU_VAL,CA204)))</f>
        <v>0</v>
      </c>
      <c r="CB204" s="50">
        <f t="array" aca="1" ref="CB204" ca="1">IF(RESET,0,IF(LOAD_ROM,ROM!CB65,IF(AND(MMU_CLK,MMU_MEMW,CELL("address",CB204)=CELL("address",OFFSET(RAM0,MMU_RAM_X,MMU_RAM_Y))),MMU_VAL,CB204)))</f>
        <v>0</v>
      </c>
      <c r="CC204" s="50">
        <f t="array" aca="1" ref="CC204" ca="1">IF(RESET,0,IF(LOAD_ROM,ROM!CC65,IF(AND(MMU_CLK,MMU_MEMW,CELL("address",CC204)=CELL("address",OFFSET(RAM0,MMU_RAM_X,MMU_RAM_Y))),MMU_VAL,CC204)))</f>
        <v>0</v>
      </c>
      <c r="CD204" s="50">
        <f t="array" aca="1" ref="CD204" ca="1">IF(RESET,0,IF(LOAD_ROM,ROM!CD65,IF(AND(MMU_CLK,MMU_MEMW,CELL("address",CD204)=CELL("address",OFFSET(RAM0,MMU_RAM_X,MMU_RAM_Y))),MMU_VAL,CD204)))</f>
        <v>0</v>
      </c>
      <c r="CE204" s="50">
        <f t="array" aca="1" ref="CE204" ca="1">IF(RESET,0,IF(LOAD_ROM,ROM!CE65,IF(AND(MMU_CLK,MMU_MEMW,CELL("address",CE204)=CELL("address",OFFSET(RAM0,MMU_RAM_X,MMU_RAM_Y))),MMU_VAL,CE204)))</f>
        <v>0</v>
      </c>
      <c r="CF204" s="50">
        <f t="array" aca="1" ref="CF204" ca="1">IF(RESET,0,IF(LOAD_ROM,ROM!CF65,IF(AND(MMU_CLK,MMU_MEMW,CELL("address",CF204)=CELL("address",OFFSET(RAM0,MMU_RAM_X,MMU_RAM_Y))),MMU_VAL,CF204)))</f>
        <v>0</v>
      </c>
      <c r="CG204" s="50">
        <f t="array" aca="1" ref="CG204" ca="1">IF(RESET,0,IF(LOAD_ROM,ROM!CG65,IF(AND(MMU_CLK,MMU_MEMW,CELL("address",CG204)=CELL("address",OFFSET(RAM0,MMU_RAM_X,MMU_RAM_Y))),MMU_VAL,CG204)))</f>
        <v>0</v>
      </c>
      <c r="CH204" s="50">
        <f t="array" aca="1" ref="CH204" ca="1">IF(RESET,0,IF(LOAD_ROM,ROM!CH65,IF(AND(MMU_CLK,MMU_MEMW,CELL("address",CH204)=CELL("address",OFFSET(RAM0,MMU_RAM_X,MMU_RAM_Y))),MMU_VAL,CH204)))</f>
        <v>0</v>
      </c>
      <c r="CI204" s="50">
        <f t="array" aca="1" ref="CI204" ca="1">IF(RESET,0,IF(LOAD_ROM,ROM!CI65,IF(AND(MMU_CLK,MMU_MEMW,CELL("address",CI204)=CELL("address",OFFSET(RAM0,MMU_RAM_X,MMU_RAM_Y))),MMU_VAL,CI204)))</f>
        <v>0</v>
      </c>
      <c r="CJ204" s="50">
        <f t="array" aca="1" ref="CJ204" ca="1">IF(RESET,0,IF(LOAD_ROM,ROM!CJ65,IF(AND(MMU_CLK,MMU_MEMW,CELL("address",CJ204)=CELL("address",OFFSET(RAM0,MMU_RAM_X,MMU_RAM_Y))),MMU_VAL,CJ204)))</f>
        <v>0</v>
      </c>
      <c r="CK204" s="50">
        <f t="array" aca="1" ref="CK204" ca="1">IF(RESET,0,IF(LOAD_ROM,ROM!CK65,IF(AND(MMU_CLK,MMU_MEMW,CELL("address",CK204)=CELL("address",OFFSET(RAM0,MMU_RAM_X,MMU_RAM_Y))),MMU_VAL,CK204)))</f>
        <v>0</v>
      </c>
      <c r="CL204" s="50">
        <f t="array" aca="1" ref="CL204" ca="1">IF(RESET,0,IF(LOAD_ROM,ROM!CL65,IF(AND(MMU_CLK,MMU_MEMW,CELL("address",CL204)=CELL("address",OFFSET(RAM0,MMU_RAM_X,MMU_RAM_Y))),MMU_VAL,CL204)))</f>
        <v>0</v>
      </c>
      <c r="CM204" s="50">
        <f t="array" aca="1" ref="CM204" ca="1">IF(RESET,0,IF(LOAD_ROM,ROM!CM65,IF(AND(MMU_CLK,MMU_MEMW,CELL("address",CM204)=CELL("address",OFFSET(RAM0,MMU_RAM_X,MMU_RAM_Y))),MMU_VAL,CM204)))</f>
        <v>0</v>
      </c>
      <c r="CN204" s="50">
        <f t="array" aca="1" ref="CN204" ca="1">IF(RESET,0,IF(LOAD_ROM,ROM!CN65,IF(AND(MMU_CLK,MMU_MEMW,CELL("address",CN204)=CELL("address",OFFSET(RAM0,MMU_RAM_X,MMU_RAM_Y))),MMU_VAL,CN204)))</f>
        <v>0</v>
      </c>
      <c r="CO204" s="50">
        <f t="array" aca="1" ref="CO204" ca="1">IF(RESET,0,IF(LOAD_ROM,ROM!CO65,IF(AND(MMU_CLK,MMU_MEMW,CELL("address",CO204)=CELL("address",OFFSET(RAM0,MMU_RAM_X,MMU_RAM_Y))),MMU_VAL,CO204)))</f>
        <v>0</v>
      </c>
      <c r="CP204" s="50">
        <f t="array" aca="1" ref="CP204" ca="1">IF(RESET,0,IF(LOAD_ROM,ROM!CP65,IF(AND(MMU_CLK,MMU_MEMW,CELL("address",CP204)=CELL("address",OFFSET(RAM0,MMU_RAM_X,MMU_RAM_Y))),MMU_VAL,CP204)))</f>
        <v>0</v>
      </c>
      <c r="CQ204" s="50">
        <f t="array" aca="1" ref="CQ204" ca="1">IF(RESET,0,IF(LOAD_ROM,ROM!CQ65,IF(AND(MMU_CLK,MMU_MEMW,CELL("address",CQ204)=CELL("address",OFFSET(RAM0,MMU_RAM_X,MMU_RAM_Y))),MMU_VAL,CQ204)))</f>
        <v>0</v>
      </c>
      <c r="CR204" s="50">
        <f t="array" aca="1" ref="CR204" ca="1">IF(RESET,0,IF(LOAD_ROM,ROM!CR65,IF(AND(MMU_CLK,MMU_MEMW,CELL("address",CR204)=CELL("address",OFFSET(RAM0,MMU_RAM_X,MMU_RAM_Y))),MMU_VAL,CR204)))</f>
        <v>0</v>
      </c>
      <c r="CS204" s="50">
        <f t="array" aca="1" ref="CS204" ca="1">IF(RESET,0,IF(LOAD_ROM,ROM!CS65,IF(AND(MMU_CLK,MMU_MEMW,CELL("address",CS204)=CELL("address",OFFSET(RAM0,MMU_RAM_X,MMU_RAM_Y))),MMU_VAL,CS204)))</f>
        <v>0</v>
      </c>
      <c r="CT204" s="50">
        <f t="array" aca="1" ref="CT204" ca="1">IF(RESET,0,IF(LOAD_ROM,ROM!CT65,IF(AND(MMU_CLK,MMU_MEMW,CELL("address",CT204)=CELL("address",OFFSET(RAM0,MMU_RAM_X,MMU_RAM_Y))),MMU_VAL,CT204)))</f>
        <v>0</v>
      </c>
      <c r="CU204" s="50">
        <f t="array" aca="1" ref="CU204" ca="1">IF(RESET,0,IF(LOAD_ROM,ROM!CU65,IF(AND(MMU_CLK,MMU_MEMW,CELL("address",CU204)=CELL("address",OFFSET(RAM0,MMU_RAM_X,MMU_RAM_Y))),MMU_VAL,CU204)))</f>
        <v>0</v>
      </c>
      <c r="CV204" s="50">
        <f t="array" aca="1" ref="CV204" ca="1">IF(RESET,0,IF(LOAD_ROM,ROM!CV65,IF(AND(MMU_CLK,MMU_MEMW,CELL("address",CV204)=CELL("address",OFFSET(RAM0,MMU_RAM_X,MMU_RAM_Y))),MMU_VAL,CV204)))</f>
        <v>0</v>
      </c>
      <c r="CW204" s="50">
        <f t="array" aca="1" ref="CW204" ca="1">IF(RESET,0,IF(LOAD_ROM,ROM!CW65,IF(AND(MMU_CLK,MMU_MEMW,CELL("address",CW204)=CELL("address",OFFSET(RAM0,MMU_RAM_X,MMU_RAM_Y))),MMU_VAL,CW204)))</f>
        <v>0</v>
      </c>
      <c r="CX204" s="50">
        <f t="array" aca="1" ref="CX204" ca="1">IF(RESET,0,IF(LOAD_ROM,ROM!CX65,IF(AND(MMU_CLK,MMU_MEMW,CELL("address",CX204)=CELL("address",OFFSET(RAM0,MMU_RAM_X,MMU_RAM_Y))),MMU_VAL,CX204)))</f>
        <v>0</v>
      </c>
      <c r="CY204" s="50">
        <f t="array" aca="1" ref="CY204" ca="1">IF(RESET,0,IF(LOAD_ROM,ROM!CY65,IF(AND(MMU_CLK,MMU_MEMW,CELL("address",CY204)=CELL("address",OFFSET(RAM0,MMU_RAM_X,MMU_RAM_Y))),MMU_VAL,CY204)))</f>
        <v>0</v>
      </c>
      <c r="CZ204" s="50">
        <f t="array" aca="1" ref="CZ204" ca="1">IF(RESET,0,IF(LOAD_ROM,ROM!CZ65,IF(AND(MMU_CLK,MMU_MEMW,CELL("address",CZ204)=CELL("address",OFFSET(RAM0,MMU_RAM_X,MMU_RAM_Y))),MMU_VAL,CZ204)))</f>
        <v>0</v>
      </c>
      <c r="DA204" s="50">
        <f t="array" aca="1" ref="DA204" ca="1">IF(RESET,0,IF(LOAD_ROM,ROM!DA65,IF(AND(MMU_CLK,MMU_MEMW,CELL("address",DA204)=CELL("address",OFFSET(RAM0,MMU_RAM_X,MMU_RAM_Y))),MMU_VAL,DA204)))</f>
        <v>0</v>
      </c>
      <c r="DB204" s="50">
        <f t="array" aca="1" ref="DB204" ca="1">IF(RESET,0,IF(LOAD_ROM,ROM!DB65,IF(AND(MMU_CLK,MMU_MEMW,CELL("address",DB204)=CELL("address",OFFSET(RAM0,MMU_RAM_X,MMU_RAM_Y))),MMU_VAL,DB204)))</f>
        <v>0</v>
      </c>
      <c r="DC204" s="50">
        <f t="array" aca="1" ref="DC204" ca="1">IF(RESET,0,IF(LOAD_ROM,ROM!DC65,IF(AND(MMU_CLK,MMU_MEMW,CELL("address",DC204)=CELL("address",OFFSET(RAM0,MMU_RAM_X,MMU_RAM_Y))),MMU_VAL,DC204)))</f>
        <v>0</v>
      </c>
      <c r="DD204" s="50">
        <f t="array" aca="1" ref="DD204" ca="1">IF(RESET,0,IF(LOAD_ROM,ROM!DD65,IF(AND(MMU_CLK,MMU_MEMW,CELL("address",DD204)=CELL("address",OFFSET(RAM0,MMU_RAM_X,MMU_RAM_Y))),MMU_VAL,DD204)))</f>
        <v>0</v>
      </c>
      <c r="DE204" s="50">
        <f t="array" aca="1" ref="DE204" ca="1">IF(RESET,0,IF(LOAD_ROM,ROM!DE65,IF(AND(MMU_CLK,MMU_MEMW,CELL("address",DE204)=CELL("address",OFFSET(RAM0,MMU_RAM_X,MMU_RAM_Y))),MMU_VAL,DE204)))</f>
        <v>0</v>
      </c>
      <c r="DF204" s="50">
        <f t="array" aca="1" ref="DF204" ca="1">IF(RESET,0,IF(LOAD_ROM,ROM!DF65,IF(AND(MMU_CLK,MMU_MEMW,CELL("address",DF204)=CELL("address",OFFSET(RAM0,MMU_RAM_X,MMU_RAM_Y))),MMU_VAL,DF204)))</f>
        <v>0</v>
      </c>
      <c r="DG204" s="50">
        <f t="array" aca="1" ref="DG204" ca="1">IF(RESET,0,IF(LOAD_ROM,ROM!DG65,IF(AND(MMU_CLK,MMU_MEMW,CELL("address",DG204)=CELL("address",OFFSET(RAM0,MMU_RAM_X,MMU_RAM_Y))),MMU_VAL,DG204)))</f>
        <v>0</v>
      </c>
      <c r="DH204" s="50">
        <f t="array" aca="1" ref="DH204" ca="1">IF(RESET,0,IF(LOAD_ROM,ROM!DH65,IF(AND(MMU_CLK,MMU_MEMW,CELL("address",DH204)=CELL("address",OFFSET(RAM0,MMU_RAM_X,MMU_RAM_Y))),MMU_VAL,DH204)))</f>
        <v>0</v>
      </c>
      <c r="DI204" s="50">
        <f t="array" aca="1" ref="DI204" ca="1">IF(RESET,0,IF(LOAD_ROM,ROM!DI65,IF(AND(MMU_CLK,MMU_MEMW,CELL("address",DI204)=CELL("address",OFFSET(RAM0,MMU_RAM_X,MMU_RAM_Y))),MMU_VAL,DI204)))</f>
        <v>0</v>
      </c>
      <c r="DJ204" s="50">
        <f t="array" aca="1" ref="DJ204" ca="1">IF(RESET,0,IF(LOAD_ROM,ROM!DJ65,IF(AND(MMU_CLK,MMU_MEMW,CELL("address",DJ204)=CELL("address",OFFSET(RAM0,MMU_RAM_X,MMU_RAM_Y))),MMU_VAL,DJ204)))</f>
        <v>0</v>
      </c>
      <c r="DK204" s="50">
        <f t="array" aca="1" ref="DK204" ca="1">IF(RESET,0,IF(LOAD_ROM,ROM!DK65,IF(AND(MMU_CLK,MMU_MEMW,CELL("address",DK204)=CELL("address",OFFSET(RAM0,MMU_RAM_X,MMU_RAM_Y))),MMU_VAL,DK204)))</f>
        <v>0</v>
      </c>
      <c r="DL204" s="50">
        <f t="array" aca="1" ref="DL204" ca="1">IF(RESET,0,IF(LOAD_ROM,ROM!DL65,IF(AND(MMU_CLK,MMU_MEMW,CELL("address",DL204)=CELL("address",OFFSET(RAM0,MMU_RAM_X,MMU_RAM_Y))),MMU_VAL,DL204)))</f>
        <v>0</v>
      </c>
      <c r="DM204" s="50">
        <f t="array" aca="1" ref="DM204" ca="1">IF(RESET,0,IF(LOAD_ROM,ROM!DM65,IF(AND(MMU_CLK,MMU_MEMW,CELL("address",DM204)=CELL("address",OFFSET(RAM0,MMU_RAM_X,MMU_RAM_Y))),MMU_VAL,DM204)))</f>
        <v>0</v>
      </c>
      <c r="DN204" s="50">
        <f t="array" aca="1" ref="DN204" ca="1">IF(RESET,0,IF(LOAD_ROM,ROM!DN65,IF(AND(MMU_CLK,MMU_MEMW,CELL("address",DN204)=CELL("address",OFFSET(RAM0,MMU_RAM_X,MMU_RAM_Y))),MMU_VAL,DN204)))</f>
        <v>0</v>
      </c>
      <c r="DO204" s="50">
        <f t="array" aca="1" ref="DO204" ca="1">IF(RESET,0,IF(LOAD_ROM,ROM!DO65,IF(AND(MMU_CLK,MMU_MEMW,CELL("address",DO204)=CELL("address",OFFSET(RAM0,MMU_RAM_X,MMU_RAM_Y))),MMU_VAL,DO204)))</f>
        <v>0</v>
      </c>
      <c r="DP204" s="50">
        <f t="array" aca="1" ref="DP204" ca="1">IF(RESET,0,IF(LOAD_ROM,ROM!DP65,IF(AND(MMU_CLK,MMU_MEMW,CELL("address",DP204)=CELL("address",OFFSET(RAM0,MMU_RAM_X,MMU_RAM_Y))),MMU_VAL,DP204)))</f>
        <v>0</v>
      </c>
      <c r="DQ204" s="50">
        <f t="array" aca="1" ref="DQ204" ca="1">IF(RESET,0,IF(LOAD_ROM,ROM!DQ65,IF(AND(MMU_CLK,MMU_MEMW,CELL("address",DQ204)=CELL("address",OFFSET(RAM0,MMU_RAM_X,MMU_RAM_Y))),MMU_VAL,DQ204)))</f>
        <v>0</v>
      </c>
      <c r="DR204" s="50">
        <f t="array" aca="1" ref="DR204" ca="1">IF(RESET,0,IF(LOAD_ROM,ROM!DR65,IF(AND(MMU_CLK,MMU_MEMW,CELL("address",DR204)=CELL("address",OFFSET(RAM0,MMU_RAM_X,MMU_RAM_Y))),MMU_VAL,DR204)))</f>
        <v>0</v>
      </c>
      <c r="DS204" s="50">
        <f t="array" aca="1" ref="DS204" ca="1">IF(RESET,0,IF(LOAD_ROM,ROM!DS65,IF(AND(MMU_CLK,MMU_MEMW,CELL("address",DS204)=CELL("address",OFFSET(RAM0,MMU_RAM_X,MMU_RAM_Y))),MMU_VAL,DS204)))</f>
        <v>0</v>
      </c>
      <c r="DT204" s="50">
        <f t="array" aca="1" ref="DT204" ca="1">IF(RESET,0,IF(LOAD_ROM,ROM!DT65,IF(AND(MMU_CLK,MMU_MEMW,CELL("address",DT204)=CELL("address",OFFSET(RAM0,MMU_RAM_X,MMU_RAM_Y))),MMU_VAL,DT204)))</f>
        <v>0</v>
      </c>
      <c r="DU204" s="50">
        <f t="array" aca="1" ref="DU204" ca="1">IF(RESET,0,IF(LOAD_ROM,ROM!DU65,IF(AND(MMU_CLK,MMU_MEMW,CELL("address",DU204)=CELL("address",OFFSET(RAM0,MMU_RAM_X,MMU_RAM_Y))),MMU_VAL,DU204)))</f>
        <v>0</v>
      </c>
      <c r="DV204" s="50">
        <f t="array" aca="1" ref="DV204" ca="1">IF(RESET,0,IF(LOAD_ROM,ROM!DV65,IF(AND(MMU_CLK,MMU_MEMW,CELL("address",DV204)=CELL("address",OFFSET(RAM0,MMU_RAM_X,MMU_RAM_Y))),MMU_VAL,DV204)))</f>
        <v>0</v>
      </c>
      <c r="DW204" s="50">
        <f t="array" aca="1" ref="DW204" ca="1">IF(RESET,0,IF(LOAD_ROM,ROM!DW65,IF(AND(MMU_CLK,MMU_MEMW,CELL("address",DW204)=CELL("address",OFFSET(RAM0,MMU_RAM_X,MMU_RAM_Y))),MMU_VAL,DW204)))</f>
        <v>0</v>
      </c>
      <c r="DX204" s="50">
        <f t="array" aca="1" ref="DX204" ca="1">IF(RESET,0,IF(LOAD_ROM,ROM!DX65,IF(AND(MMU_CLK,MMU_MEMW,CELL("address",DX204)=CELL("address",OFFSET(RAM0,MMU_RAM_X,MMU_RAM_Y))),MMU_VAL,DX204)))</f>
        <v>0</v>
      </c>
    </row>
    <row r="205" spans="1:128" x14ac:dyDescent="0.35">
      <c r="A205" s="50">
        <f t="array" aca="1" ref="A205" ca="1">IF(RESET,0,IF(LOAD_ROM,ROM!A66,IF(AND(MMU_CLK,MMU_MEMW,CELL("address",A205)=CELL("address",OFFSET(RAM0,MMU_RAM_X,MMU_RAM_Y))),MMU_VAL,A205)))</f>
        <v>0</v>
      </c>
      <c r="B205" s="50">
        <f t="array" aca="1" ref="B205" ca="1">IF(RESET,0,IF(LOAD_ROM,ROM!B66,IF(AND(MMU_CLK,MMU_MEMW,CELL("address",B205)=CELL("address",OFFSET(RAM0,MMU_RAM_X,MMU_RAM_Y))),MMU_VAL,B205)))</f>
        <v>0</v>
      </c>
      <c r="C205" s="50">
        <f t="array" aca="1" ref="C205" ca="1">IF(RESET,0,IF(LOAD_ROM,ROM!C66,IF(AND(MMU_CLK,MMU_MEMW,CELL("address",C205)=CELL("address",OFFSET(RAM0,MMU_RAM_X,MMU_RAM_Y))),MMU_VAL,C205)))</f>
        <v>0</v>
      </c>
      <c r="D205" s="50">
        <f t="array" aca="1" ref="D205" ca="1">IF(RESET,0,IF(LOAD_ROM,ROM!D66,IF(AND(MMU_CLK,MMU_MEMW,CELL("address",D205)=CELL("address",OFFSET(RAM0,MMU_RAM_X,MMU_RAM_Y))),MMU_VAL,D205)))</f>
        <v>0</v>
      </c>
      <c r="E205" s="50">
        <f t="array" aca="1" ref="E205" ca="1">IF(RESET,0,IF(LOAD_ROM,ROM!E66,IF(AND(MMU_CLK,MMU_MEMW,CELL("address",E205)=CELL("address",OFFSET(RAM0,MMU_RAM_X,MMU_RAM_Y))),MMU_VAL,E205)))</f>
        <v>0</v>
      </c>
      <c r="F205" s="50">
        <f t="array" aca="1" ref="F205" ca="1">IF(RESET,0,IF(LOAD_ROM,ROM!F66,IF(AND(MMU_CLK,MMU_MEMW,CELL("address",F205)=CELL("address",OFFSET(RAM0,MMU_RAM_X,MMU_RAM_Y))),MMU_VAL,F205)))</f>
        <v>0</v>
      </c>
      <c r="G205" s="50">
        <f t="array" aca="1" ref="G205" ca="1">IF(RESET,0,IF(LOAD_ROM,ROM!G66,IF(AND(MMU_CLK,MMU_MEMW,CELL("address",G205)=CELL("address",OFFSET(RAM0,MMU_RAM_X,MMU_RAM_Y))),MMU_VAL,G205)))</f>
        <v>0</v>
      </c>
      <c r="H205" s="50">
        <f t="array" aca="1" ref="H205" ca="1">IF(RESET,0,IF(LOAD_ROM,ROM!H66,IF(AND(MMU_CLK,MMU_MEMW,CELL("address",H205)=CELL("address",OFFSET(RAM0,MMU_RAM_X,MMU_RAM_Y))),MMU_VAL,H205)))</f>
        <v>0</v>
      </c>
      <c r="I205" s="50">
        <f t="array" aca="1" ref="I205" ca="1">IF(RESET,0,IF(LOAD_ROM,ROM!I66,IF(AND(MMU_CLK,MMU_MEMW,CELL("address",I205)=CELL("address",OFFSET(RAM0,MMU_RAM_X,MMU_RAM_Y))),MMU_VAL,I205)))</f>
        <v>0</v>
      </c>
      <c r="J205" s="50">
        <f t="array" aca="1" ref="J205" ca="1">IF(RESET,0,IF(LOAD_ROM,ROM!J66,IF(AND(MMU_CLK,MMU_MEMW,CELL("address",J205)=CELL("address",OFFSET(RAM0,MMU_RAM_X,MMU_RAM_Y))),MMU_VAL,J205)))</f>
        <v>0</v>
      </c>
      <c r="K205" s="50">
        <f t="array" aca="1" ref="K205" ca="1">IF(RESET,0,IF(LOAD_ROM,ROM!K66,IF(AND(MMU_CLK,MMU_MEMW,CELL("address",K205)=CELL("address",OFFSET(RAM0,MMU_RAM_X,MMU_RAM_Y))),MMU_VAL,K205)))</f>
        <v>0</v>
      </c>
      <c r="L205" s="50">
        <f t="array" aca="1" ref="L205" ca="1">IF(RESET,0,IF(LOAD_ROM,ROM!L66,IF(AND(MMU_CLK,MMU_MEMW,CELL("address",L205)=CELL("address",OFFSET(RAM0,MMU_RAM_X,MMU_RAM_Y))),MMU_VAL,L205)))</f>
        <v>0</v>
      </c>
      <c r="M205" s="50">
        <f t="array" aca="1" ref="M205" ca="1">IF(RESET,0,IF(LOAD_ROM,ROM!M66,IF(AND(MMU_CLK,MMU_MEMW,CELL("address",M205)=CELL("address",OFFSET(RAM0,MMU_RAM_X,MMU_RAM_Y))),MMU_VAL,M205)))</f>
        <v>0</v>
      </c>
      <c r="N205" s="50">
        <f t="array" aca="1" ref="N205" ca="1">IF(RESET,0,IF(LOAD_ROM,ROM!N66,IF(AND(MMU_CLK,MMU_MEMW,CELL("address",N205)=CELL("address",OFFSET(RAM0,MMU_RAM_X,MMU_RAM_Y))),MMU_VAL,N205)))</f>
        <v>0</v>
      </c>
      <c r="O205" s="50">
        <f t="array" aca="1" ref="O205" ca="1">IF(RESET,0,IF(LOAD_ROM,ROM!O66,IF(AND(MMU_CLK,MMU_MEMW,CELL("address",O205)=CELL("address",OFFSET(RAM0,MMU_RAM_X,MMU_RAM_Y))),MMU_VAL,O205)))</f>
        <v>0</v>
      </c>
      <c r="P205" s="50">
        <f t="array" aca="1" ref="P205" ca="1">IF(RESET,0,IF(LOAD_ROM,ROM!P66,IF(AND(MMU_CLK,MMU_MEMW,CELL("address",P205)=CELL("address",OFFSET(RAM0,MMU_RAM_X,MMU_RAM_Y))),MMU_VAL,P205)))</f>
        <v>0</v>
      </c>
      <c r="Q205" s="50">
        <f t="array" aca="1" ref="Q205" ca="1">IF(RESET,0,IF(LOAD_ROM,ROM!Q66,IF(AND(MMU_CLK,MMU_MEMW,CELL("address",Q205)=CELL("address",OFFSET(RAM0,MMU_RAM_X,MMU_RAM_Y))),MMU_VAL,Q205)))</f>
        <v>0</v>
      </c>
      <c r="R205" s="50">
        <f t="array" aca="1" ref="R205" ca="1">IF(RESET,0,IF(LOAD_ROM,ROM!R66,IF(AND(MMU_CLK,MMU_MEMW,CELL("address",R205)=CELL("address",OFFSET(RAM0,MMU_RAM_X,MMU_RAM_Y))),MMU_VAL,R205)))</f>
        <v>0</v>
      </c>
      <c r="S205" s="50">
        <f t="array" aca="1" ref="S205" ca="1">IF(RESET,0,IF(LOAD_ROM,ROM!S66,IF(AND(MMU_CLK,MMU_MEMW,CELL("address",S205)=CELL("address",OFFSET(RAM0,MMU_RAM_X,MMU_RAM_Y))),MMU_VAL,S205)))</f>
        <v>0</v>
      </c>
      <c r="T205" s="50">
        <f t="array" aca="1" ref="T205" ca="1">IF(RESET,0,IF(LOAD_ROM,ROM!T66,IF(AND(MMU_CLK,MMU_MEMW,CELL("address",T205)=CELL("address",OFFSET(RAM0,MMU_RAM_X,MMU_RAM_Y))),MMU_VAL,T205)))</f>
        <v>0</v>
      </c>
      <c r="U205" s="50">
        <f t="array" aca="1" ref="U205" ca="1">IF(RESET,0,IF(LOAD_ROM,ROM!U66,IF(AND(MMU_CLK,MMU_MEMW,CELL("address",U205)=CELL("address",OFFSET(RAM0,MMU_RAM_X,MMU_RAM_Y))),MMU_VAL,U205)))</f>
        <v>0</v>
      </c>
      <c r="V205" s="50">
        <f t="array" aca="1" ref="V205" ca="1">IF(RESET,0,IF(LOAD_ROM,ROM!V66,IF(AND(MMU_CLK,MMU_MEMW,CELL("address",V205)=CELL("address",OFFSET(RAM0,MMU_RAM_X,MMU_RAM_Y))),MMU_VAL,V205)))</f>
        <v>0</v>
      </c>
      <c r="W205" s="50">
        <f t="array" aca="1" ref="W205" ca="1">IF(RESET,0,IF(LOAD_ROM,ROM!W66,IF(AND(MMU_CLK,MMU_MEMW,CELL("address",W205)=CELL("address",OFFSET(RAM0,MMU_RAM_X,MMU_RAM_Y))),MMU_VAL,W205)))</f>
        <v>0</v>
      </c>
      <c r="X205" s="50">
        <f t="array" aca="1" ref="X205" ca="1">IF(RESET,0,IF(LOAD_ROM,ROM!X66,IF(AND(MMU_CLK,MMU_MEMW,CELL("address",X205)=CELL("address",OFFSET(RAM0,MMU_RAM_X,MMU_RAM_Y))),MMU_VAL,X205)))</f>
        <v>0</v>
      </c>
      <c r="Y205" s="50">
        <f t="array" aca="1" ref="Y205" ca="1">IF(RESET,0,IF(LOAD_ROM,ROM!Y66,IF(AND(MMU_CLK,MMU_MEMW,CELL("address",Y205)=CELL("address",OFFSET(RAM0,MMU_RAM_X,MMU_RAM_Y))),MMU_VAL,Y205)))</f>
        <v>0</v>
      </c>
      <c r="Z205" s="50">
        <f t="array" aca="1" ref="Z205" ca="1">IF(RESET,0,IF(LOAD_ROM,ROM!Z66,IF(AND(MMU_CLK,MMU_MEMW,CELL("address",Z205)=CELL("address",OFFSET(RAM0,MMU_RAM_X,MMU_RAM_Y))),MMU_VAL,Z205)))</f>
        <v>0</v>
      </c>
      <c r="AA205" s="50">
        <f t="array" aca="1" ref="AA205" ca="1">IF(RESET,0,IF(LOAD_ROM,ROM!AA66,IF(AND(MMU_CLK,MMU_MEMW,CELL("address",AA205)=CELL("address",OFFSET(RAM0,MMU_RAM_X,MMU_RAM_Y))),MMU_VAL,AA205)))</f>
        <v>0</v>
      </c>
      <c r="AB205" s="50">
        <f t="array" aca="1" ref="AB205" ca="1">IF(RESET,0,IF(LOAD_ROM,ROM!AB66,IF(AND(MMU_CLK,MMU_MEMW,CELL("address",AB205)=CELL("address",OFFSET(RAM0,MMU_RAM_X,MMU_RAM_Y))),MMU_VAL,AB205)))</f>
        <v>0</v>
      </c>
      <c r="AC205" s="50">
        <f t="array" aca="1" ref="AC205" ca="1">IF(RESET,0,IF(LOAD_ROM,ROM!AC66,IF(AND(MMU_CLK,MMU_MEMW,CELL("address",AC205)=CELL("address",OFFSET(RAM0,MMU_RAM_X,MMU_RAM_Y))),MMU_VAL,AC205)))</f>
        <v>0</v>
      </c>
      <c r="AD205" s="50">
        <f t="array" aca="1" ref="AD205" ca="1">IF(RESET,0,IF(LOAD_ROM,ROM!AD66,IF(AND(MMU_CLK,MMU_MEMW,CELL("address",AD205)=CELL("address",OFFSET(RAM0,MMU_RAM_X,MMU_RAM_Y))),MMU_VAL,AD205)))</f>
        <v>0</v>
      </c>
      <c r="AE205" s="50">
        <f t="array" aca="1" ref="AE205" ca="1">IF(RESET,0,IF(LOAD_ROM,ROM!AE66,IF(AND(MMU_CLK,MMU_MEMW,CELL("address",AE205)=CELL("address",OFFSET(RAM0,MMU_RAM_X,MMU_RAM_Y))),MMU_VAL,AE205)))</f>
        <v>0</v>
      </c>
      <c r="AF205" s="50">
        <f t="array" aca="1" ref="AF205" ca="1">IF(RESET,0,IF(LOAD_ROM,ROM!AF66,IF(AND(MMU_CLK,MMU_MEMW,CELL("address",AF205)=CELL("address",OFFSET(RAM0,MMU_RAM_X,MMU_RAM_Y))),MMU_VAL,AF205)))</f>
        <v>0</v>
      </c>
      <c r="AG205" s="50">
        <f t="array" aca="1" ref="AG205" ca="1">IF(RESET,0,IF(LOAD_ROM,ROM!AG66,IF(AND(MMU_CLK,MMU_MEMW,CELL("address",AG205)=CELL("address",OFFSET(RAM0,MMU_RAM_X,MMU_RAM_Y))),MMU_VAL,AG205)))</f>
        <v>0</v>
      </c>
      <c r="AH205" s="50">
        <f t="array" aca="1" ref="AH205" ca="1">IF(RESET,0,IF(LOAD_ROM,ROM!AH66,IF(AND(MMU_CLK,MMU_MEMW,CELL("address",AH205)=CELL("address",OFFSET(RAM0,MMU_RAM_X,MMU_RAM_Y))),MMU_VAL,AH205)))</f>
        <v>0</v>
      </c>
      <c r="AI205" s="50">
        <f t="array" aca="1" ref="AI205" ca="1">IF(RESET,0,IF(LOAD_ROM,ROM!AI66,IF(AND(MMU_CLK,MMU_MEMW,CELL("address",AI205)=CELL("address",OFFSET(RAM0,MMU_RAM_X,MMU_RAM_Y))),MMU_VAL,AI205)))</f>
        <v>0</v>
      </c>
      <c r="AJ205" s="50">
        <f t="array" aca="1" ref="AJ205" ca="1">IF(RESET,0,IF(LOAD_ROM,ROM!AJ66,IF(AND(MMU_CLK,MMU_MEMW,CELL("address",AJ205)=CELL("address",OFFSET(RAM0,MMU_RAM_X,MMU_RAM_Y))),MMU_VAL,AJ205)))</f>
        <v>0</v>
      </c>
      <c r="AK205" s="50">
        <f t="array" aca="1" ref="AK205" ca="1">IF(RESET,0,IF(LOAD_ROM,ROM!AK66,IF(AND(MMU_CLK,MMU_MEMW,CELL("address",AK205)=CELL("address",OFFSET(RAM0,MMU_RAM_X,MMU_RAM_Y))),MMU_VAL,AK205)))</f>
        <v>0</v>
      </c>
      <c r="AL205" s="50">
        <f t="array" aca="1" ref="AL205" ca="1">IF(RESET,0,IF(LOAD_ROM,ROM!AL66,IF(AND(MMU_CLK,MMU_MEMW,CELL("address",AL205)=CELL("address",OFFSET(RAM0,MMU_RAM_X,MMU_RAM_Y))),MMU_VAL,AL205)))</f>
        <v>0</v>
      </c>
      <c r="AM205" s="50">
        <f t="array" aca="1" ref="AM205" ca="1">IF(RESET,0,IF(LOAD_ROM,ROM!AM66,IF(AND(MMU_CLK,MMU_MEMW,CELL("address",AM205)=CELL("address",OFFSET(RAM0,MMU_RAM_X,MMU_RAM_Y))),MMU_VAL,AM205)))</f>
        <v>0</v>
      </c>
      <c r="AN205" s="50">
        <f t="array" aca="1" ref="AN205" ca="1">IF(RESET,0,IF(LOAD_ROM,ROM!AN66,IF(AND(MMU_CLK,MMU_MEMW,CELL("address",AN205)=CELL("address",OFFSET(RAM0,MMU_RAM_X,MMU_RAM_Y))),MMU_VAL,AN205)))</f>
        <v>0</v>
      </c>
      <c r="AO205" s="50">
        <f t="array" aca="1" ref="AO205" ca="1">IF(RESET,0,IF(LOAD_ROM,ROM!AO66,IF(AND(MMU_CLK,MMU_MEMW,CELL("address",AO205)=CELL("address",OFFSET(RAM0,MMU_RAM_X,MMU_RAM_Y))),MMU_VAL,AO205)))</f>
        <v>0</v>
      </c>
      <c r="AP205" s="50">
        <f t="array" aca="1" ref="AP205" ca="1">IF(RESET,0,IF(LOAD_ROM,ROM!AP66,IF(AND(MMU_CLK,MMU_MEMW,CELL("address",AP205)=CELL("address",OFFSET(RAM0,MMU_RAM_X,MMU_RAM_Y))),MMU_VAL,AP205)))</f>
        <v>0</v>
      </c>
      <c r="AQ205" s="50">
        <f t="array" aca="1" ref="AQ205" ca="1">IF(RESET,0,IF(LOAD_ROM,ROM!AQ66,IF(AND(MMU_CLK,MMU_MEMW,CELL("address",AQ205)=CELL("address",OFFSET(RAM0,MMU_RAM_X,MMU_RAM_Y))),MMU_VAL,AQ205)))</f>
        <v>0</v>
      </c>
      <c r="AR205" s="50">
        <f t="array" aca="1" ref="AR205" ca="1">IF(RESET,0,IF(LOAD_ROM,ROM!AR66,IF(AND(MMU_CLK,MMU_MEMW,CELL("address",AR205)=CELL("address",OFFSET(RAM0,MMU_RAM_X,MMU_RAM_Y))),MMU_VAL,AR205)))</f>
        <v>0</v>
      </c>
      <c r="AS205" s="50">
        <f t="array" aca="1" ref="AS205" ca="1">IF(RESET,0,IF(LOAD_ROM,ROM!AS66,IF(AND(MMU_CLK,MMU_MEMW,CELL("address",AS205)=CELL("address",OFFSET(RAM0,MMU_RAM_X,MMU_RAM_Y))),MMU_VAL,AS205)))</f>
        <v>0</v>
      </c>
      <c r="AT205" s="50">
        <f t="array" aca="1" ref="AT205" ca="1">IF(RESET,0,IF(LOAD_ROM,ROM!AT66,IF(AND(MMU_CLK,MMU_MEMW,CELL("address",AT205)=CELL("address",OFFSET(RAM0,MMU_RAM_X,MMU_RAM_Y))),MMU_VAL,AT205)))</f>
        <v>0</v>
      </c>
      <c r="AU205" s="50">
        <f t="array" aca="1" ref="AU205" ca="1">IF(RESET,0,IF(LOAD_ROM,ROM!AU66,IF(AND(MMU_CLK,MMU_MEMW,CELL("address",AU205)=CELL("address",OFFSET(RAM0,MMU_RAM_X,MMU_RAM_Y))),MMU_VAL,AU205)))</f>
        <v>0</v>
      </c>
      <c r="AV205" s="50">
        <f t="array" aca="1" ref="AV205" ca="1">IF(RESET,0,IF(LOAD_ROM,ROM!AV66,IF(AND(MMU_CLK,MMU_MEMW,CELL("address",AV205)=CELL("address",OFFSET(RAM0,MMU_RAM_X,MMU_RAM_Y))),MMU_VAL,AV205)))</f>
        <v>0</v>
      </c>
      <c r="AW205" s="50">
        <f t="array" aca="1" ref="AW205" ca="1">IF(RESET,0,IF(LOAD_ROM,ROM!AW66,IF(AND(MMU_CLK,MMU_MEMW,CELL("address",AW205)=CELL("address",OFFSET(RAM0,MMU_RAM_X,MMU_RAM_Y))),MMU_VAL,AW205)))</f>
        <v>0</v>
      </c>
      <c r="AX205" s="50">
        <f t="array" aca="1" ref="AX205" ca="1">IF(RESET,0,IF(LOAD_ROM,ROM!AX66,IF(AND(MMU_CLK,MMU_MEMW,CELL("address",AX205)=CELL("address",OFFSET(RAM0,MMU_RAM_X,MMU_RAM_Y))),MMU_VAL,AX205)))</f>
        <v>0</v>
      </c>
      <c r="AY205" s="50">
        <f t="array" aca="1" ref="AY205" ca="1">IF(RESET,0,IF(LOAD_ROM,ROM!AY66,IF(AND(MMU_CLK,MMU_MEMW,CELL("address",AY205)=CELL("address",OFFSET(RAM0,MMU_RAM_X,MMU_RAM_Y))),MMU_VAL,AY205)))</f>
        <v>0</v>
      </c>
      <c r="AZ205" s="50">
        <f t="array" aca="1" ref="AZ205" ca="1">IF(RESET,0,IF(LOAD_ROM,ROM!AZ66,IF(AND(MMU_CLK,MMU_MEMW,CELL("address",AZ205)=CELL("address",OFFSET(RAM0,MMU_RAM_X,MMU_RAM_Y))),MMU_VAL,AZ205)))</f>
        <v>0</v>
      </c>
      <c r="BA205" s="50">
        <f t="array" aca="1" ref="BA205" ca="1">IF(RESET,0,IF(LOAD_ROM,ROM!BA66,IF(AND(MMU_CLK,MMU_MEMW,CELL("address",BA205)=CELL("address",OFFSET(RAM0,MMU_RAM_X,MMU_RAM_Y))),MMU_VAL,BA205)))</f>
        <v>0</v>
      </c>
      <c r="BB205" s="50">
        <f t="array" aca="1" ref="BB205" ca="1">IF(RESET,0,IF(LOAD_ROM,ROM!BB66,IF(AND(MMU_CLK,MMU_MEMW,CELL("address",BB205)=CELL("address",OFFSET(RAM0,MMU_RAM_X,MMU_RAM_Y))),MMU_VAL,BB205)))</f>
        <v>0</v>
      </c>
      <c r="BC205" s="50">
        <f t="array" aca="1" ref="BC205" ca="1">IF(RESET,0,IF(LOAD_ROM,ROM!BC66,IF(AND(MMU_CLK,MMU_MEMW,CELL("address",BC205)=CELL("address",OFFSET(RAM0,MMU_RAM_X,MMU_RAM_Y))),MMU_VAL,BC205)))</f>
        <v>0</v>
      </c>
      <c r="BD205" s="50">
        <f t="array" aca="1" ref="BD205" ca="1">IF(RESET,0,IF(LOAD_ROM,ROM!BD66,IF(AND(MMU_CLK,MMU_MEMW,CELL("address",BD205)=CELL("address",OFFSET(RAM0,MMU_RAM_X,MMU_RAM_Y))),MMU_VAL,BD205)))</f>
        <v>0</v>
      </c>
      <c r="BE205" s="50">
        <f t="array" aca="1" ref="BE205" ca="1">IF(RESET,0,IF(LOAD_ROM,ROM!BE66,IF(AND(MMU_CLK,MMU_MEMW,CELL("address",BE205)=CELL("address",OFFSET(RAM0,MMU_RAM_X,MMU_RAM_Y))),MMU_VAL,BE205)))</f>
        <v>0</v>
      </c>
      <c r="BF205" s="50">
        <f t="array" aca="1" ref="BF205" ca="1">IF(RESET,0,IF(LOAD_ROM,ROM!BF66,IF(AND(MMU_CLK,MMU_MEMW,CELL("address",BF205)=CELL("address",OFFSET(RAM0,MMU_RAM_X,MMU_RAM_Y))),MMU_VAL,BF205)))</f>
        <v>0</v>
      </c>
      <c r="BG205" s="50">
        <f t="array" aca="1" ref="BG205" ca="1">IF(RESET,0,IF(LOAD_ROM,ROM!BG66,IF(AND(MMU_CLK,MMU_MEMW,CELL("address",BG205)=CELL("address",OFFSET(RAM0,MMU_RAM_X,MMU_RAM_Y))),MMU_VAL,BG205)))</f>
        <v>0</v>
      </c>
      <c r="BH205" s="50">
        <f t="array" aca="1" ref="BH205" ca="1">IF(RESET,0,IF(LOAD_ROM,ROM!BH66,IF(AND(MMU_CLK,MMU_MEMW,CELL("address",BH205)=CELL("address",OFFSET(RAM0,MMU_RAM_X,MMU_RAM_Y))),MMU_VAL,BH205)))</f>
        <v>0</v>
      </c>
      <c r="BI205" s="50">
        <f t="array" aca="1" ref="BI205" ca="1">IF(RESET,0,IF(LOAD_ROM,ROM!BI66,IF(AND(MMU_CLK,MMU_MEMW,CELL("address",BI205)=CELL("address",OFFSET(RAM0,MMU_RAM_X,MMU_RAM_Y))),MMU_VAL,BI205)))</f>
        <v>0</v>
      </c>
      <c r="BJ205" s="50">
        <f t="array" aca="1" ref="BJ205" ca="1">IF(RESET,0,IF(LOAD_ROM,ROM!BJ66,IF(AND(MMU_CLK,MMU_MEMW,CELL("address",BJ205)=CELL("address",OFFSET(RAM0,MMU_RAM_X,MMU_RAM_Y))),MMU_VAL,BJ205)))</f>
        <v>0</v>
      </c>
      <c r="BK205" s="50">
        <f t="array" aca="1" ref="BK205" ca="1">IF(RESET,0,IF(LOAD_ROM,ROM!BK66,IF(AND(MMU_CLK,MMU_MEMW,CELL("address",BK205)=CELL("address",OFFSET(RAM0,MMU_RAM_X,MMU_RAM_Y))),MMU_VAL,BK205)))</f>
        <v>0</v>
      </c>
      <c r="BL205" s="50">
        <f t="array" aca="1" ref="BL205" ca="1">IF(RESET,0,IF(LOAD_ROM,ROM!BL66,IF(AND(MMU_CLK,MMU_MEMW,CELL("address",BL205)=CELL("address",OFFSET(RAM0,MMU_RAM_X,MMU_RAM_Y))),MMU_VAL,BL205)))</f>
        <v>0</v>
      </c>
      <c r="BM205" s="50">
        <f t="array" aca="1" ref="BM205" ca="1">IF(RESET,0,IF(LOAD_ROM,ROM!BM66,IF(AND(MMU_CLK,MMU_MEMW,CELL("address",BM205)=CELL("address",OFFSET(RAM0,MMU_RAM_X,MMU_RAM_Y))),MMU_VAL,BM205)))</f>
        <v>0</v>
      </c>
      <c r="BN205" s="50">
        <f t="array" aca="1" ref="BN205" ca="1">IF(RESET,0,IF(LOAD_ROM,ROM!BN66,IF(AND(MMU_CLK,MMU_MEMW,CELL("address",BN205)=CELL("address",OFFSET(RAM0,MMU_RAM_X,MMU_RAM_Y))),MMU_VAL,BN205)))</f>
        <v>0</v>
      </c>
      <c r="BO205" s="50">
        <f t="array" aca="1" ref="BO205" ca="1">IF(RESET,0,IF(LOAD_ROM,ROM!BO66,IF(AND(MMU_CLK,MMU_MEMW,CELL("address",BO205)=CELL("address",OFFSET(RAM0,MMU_RAM_X,MMU_RAM_Y))),MMU_VAL,BO205)))</f>
        <v>0</v>
      </c>
      <c r="BP205" s="50">
        <f t="array" aca="1" ref="BP205" ca="1">IF(RESET,0,IF(LOAD_ROM,ROM!BP66,IF(AND(MMU_CLK,MMU_MEMW,CELL("address",BP205)=CELL("address",OFFSET(RAM0,MMU_RAM_X,MMU_RAM_Y))),MMU_VAL,BP205)))</f>
        <v>0</v>
      </c>
      <c r="BQ205" s="50">
        <f t="array" aca="1" ref="BQ205" ca="1">IF(RESET,0,IF(LOAD_ROM,ROM!BQ66,IF(AND(MMU_CLK,MMU_MEMW,CELL("address",BQ205)=CELL("address",OFFSET(RAM0,MMU_RAM_X,MMU_RAM_Y))),MMU_VAL,BQ205)))</f>
        <v>0</v>
      </c>
      <c r="BR205" s="50">
        <f t="array" aca="1" ref="BR205" ca="1">IF(RESET,0,IF(LOAD_ROM,ROM!BR66,IF(AND(MMU_CLK,MMU_MEMW,CELL("address",BR205)=CELL("address",OFFSET(RAM0,MMU_RAM_X,MMU_RAM_Y))),MMU_VAL,BR205)))</f>
        <v>0</v>
      </c>
      <c r="BS205" s="50">
        <f t="array" aca="1" ref="BS205" ca="1">IF(RESET,0,IF(LOAD_ROM,ROM!BS66,IF(AND(MMU_CLK,MMU_MEMW,CELL("address",BS205)=CELL("address",OFFSET(RAM0,MMU_RAM_X,MMU_RAM_Y))),MMU_VAL,BS205)))</f>
        <v>0</v>
      </c>
      <c r="BT205" s="50">
        <f t="array" aca="1" ref="BT205" ca="1">IF(RESET,0,IF(LOAD_ROM,ROM!BT66,IF(AND(MMU_CLK,MMU_MEMW,CELL("address",BT205)=CELL("address",OFFSET(RAM0,MMU_RAM_X,MMU_RAM_Y))),MMU_VAL,BT205)))</f>
        <v>0</v>
      </c>
      <c r="BU205" s="50">
        <f t="array" aca="1" ref="BU205" ca="1">IF(RESET,0,IF(LOAD_ROM,ROM!BU66,IF(AND(MMU_CLK,MMU_MEMW,CELL("address",BU205)=CELL("address",OFFSET(RAM0,MMU_RAM_X,MMU_RAM_Y))),MMU_VAL,BU205)))</f>
        <v>0</v>
      </c>
      <c r="BV205" s="50">
        <f t="array" aca="1" ref="BV205" ca="1">IF(RESET,0,IF(LOAD_ROM,ROM!BV66,IF(AND(MMU_CLK,MMU_MEMW,CELL("address",BV205)=CELL("address",OFFSET(RAM0,MMU_RAM_X,MMU_RAM_Y))),MMU_VAL,BV205)))</f>
        <v>0</v>
      </c>
      <c r="BW205" s="50">
        <f t="array" aca="1" ref="BW205" ca="1">IF(RESET,0,IF(LOAD_ROM,ROM!BW66,IF(AND(MMU_CLK,MMU_MEMW,CELL("address",BW205)=CELL("address",OFFSET(RAM0,MMU_RAM_X,MMU_RAM_Y))),MMU_VAL,BW205)))</f>
        <v>0</v>
      </c>
      <c r="BX205" s="50">
        <f t="array" aca="1" ref="BX205" ca="1">IF(RESET,0,IF(LOAD_ROM,ROM!BX66,IF(AND(MMU_CLK,MMU_MEMW,CELL("address",BX205)=CELL("address",OFFSET(RAM0,MMU_RAM_X,MMU_RAM_Y))),MMU_VAL,BX205)))</f>
        <v>0</v>
      </c>
      <c r="BY205" s="50">
        <f t="array" aca="1" ref="BY205" ca="1">IF(RESET,0,IF(LOAD_ROM,ROM!BY66,IF(AND(MMU_CLK,MMU_MEMW,CELL("address",BY205)=CELL("address",OFFSET(RAM0,MMU_RAM_X,MMU_RAM_Y))),MMU_VAL,BY205)))</f>
        <v>0</v>
      </c>
      <c r="BZ205" s="50">
        <f t="array" aca="1" ref="BZ205" ca="1">IF(RESET,0,IF(LOAD_ROM,ROM!BZ66,IF(AND(MMU_CLK,MMU_MEMW,CELL("address",BZ205)=CELL("address",OFFSET(RAM0,MMU_RAM_X,MMU_RAM_Y))),MMU_VAL,BZ205)))</f>
        <v>0</v>
      </c>
      <c r="CA205" s="50">
        <f t="array" aca="1" ref="CA205" ca="1">IF(RESET,0,IF(LOAD_ROM,ROM!CA66,IF(AND(MMU_CLK,MMU_MEMW,CELL("address",CA205)=CELL("address",OFFSET(RAM0,MMU_RAM_X,MMU_RAM_Y))),MMU_VAL,CA205)))</f>
        <v>0</v>
      </c>
      <c r="CB205" s="50">
        <f t="array" aca="1" ref="CB205" ca="1">IF(RESET,0,IF(LOAD_ROM,ROM!CB66,IF(AND(MMU_CLK,MMU_MEMW,CELL("address",CB205)=CELL("address",OFFSET(RAM0,MMU_RAM_X,MMU_RAM_Y))),MMU_VAL,CB205)))</f>
        <v>0</v>
      </c>
      <c r="CC205" s="50">
        <f t="array" aca="1" ref="CC205" ca="1">IF(RESET,0,IF(LOAD_ROM,ROM!CC66,IF(AND(MMU_CLK,MMU_MEMW,CELL("address",CC205)=CELL("address",OFFSET(RAM0,MMU_RAM_X,MMU_RAM_Y))),MMU_VAL,CC205)))</f>
        <v>0</v>
      </c>
      <c r="CD205" s="50">
        <f t="array" aca="1" ref="CD205" ca="1">IF(RESET,0,IF(LOAD_ROM,ROM!CD66,IF(AND(MMU_CLK,MMU_MEMW,CELL("address",CD205)=CELL("address",OFFSET(RAM0,MMU_RAM_X,MMU_RAM_Y))),MMU_VAL,CD205)))</f>
        <v>0</v>
      </c>
      <c r="CE205" s="50">
        <f t="array" aca="1" ref="CE205" ca="1">IF(RESET,0,IF(LOAD_ROM,ROM!CE66,IF(AND(MMU_CLK,MMU_MEMW,CELL("address",CE205)=CELL("address",OFFSET(RAM0,MMU_RAM_X,MMU_RAM_Y))),MMU_VAL,CE205)))</f>
        <v>0</v>
      </c>
      <c r="CF205" s="50">
        <f t="array" aca="1" ref="CF205" ca="1">IF(RESET,0,IF(LOAD_ROM,ROM!CF66,IF(AND(MMU_CLK,MMU_MEMW,CELL("address",CF205)=CELL("address",OFFSET(RAM0,MMU_RAM_X,MMU_RAM_Y))),MMU_VAL,CF205)))</f>
        <v>0</v>
      </c>
      <c r="CG205" s="50">
        <f t="array" aca="1" ref="CG205" ca="1">IF(RESET,0,IF(LOAD_ROM,ROM!CG66,IF(AND(MMU_CLK,MMU_MEMW,CELL("address",CG205)=CELL("address",OFFSET(RAM0,MMU_RAM_X,MMU_RAM_Y))),MMU_VAL,CG205)))</f>
        <v>0</v>
      </c>
      <c r="CH205" s="50">
        <f t="array" aca="1" ref="CH205" ca="1">IF(RESET,0,IF(LOAD_ROM,ROM!CH66,IF(AND(MMU_CLK,MMU_MEMW,CELL("address",CH205)=CELL("address",OFFSET(RAM0,MMU_RAM_X,MMU_RAM_Y))),MMU_VAL,CH205)))</f>
        <v>0</v>
      </c>
      <c r="CI205" s="50">
        <f t="array" aca="1" ref="CI205" ca="1">IF(RESET,0,IF(LOAD_ROM,ROM!CI66,IF(AND(MMU_CLK,MMU_MEMW,CELL("address",CI205)=CELL("address",OFFSET(RAM0,MMU_RAM_X,MMU_RAM_Y))),MMU_VAL,CI205)))</f>
        <v>0</v>
      </c>
      <c r="CJ205" s="50">
        <f t="array" aca="1" ref="CJ205" ca="1">IF(RESET,0,IF(LOAD_ROM,ROM!CJ66,IF(AND(MMU_CLK,MMU_MEMW,CELL("address",CJ205)=CELL("address",OFFSET(RAM0,MMU_RAM_X,MMU_RAM_Y))),MMU_VAL,CJ205)))</f>
        <v>0</v>
      </c>
      <c r="CK205" s="50">
        <f t="array" aca="1" ref="CK205" ca="1">IF(RESET,0,IF(LOAD_ROM,ROM!CK66,IF(AND(MMU_CLK,MMU_MEMW,CELL("address",CK205)=CELL("address",OFFSET(RAM0,MMU_RAM_X,MMU_RAM_Y))),MMU_VAL,CK205)))</f>
        <v>0</v>
      </c>
      <c r="CL205" s="50">
        <f t="array" aca="1" ref="CL205" ca="1">IF(RESET,0,IF(LOAD_ROM,ROM!CL66,IF(AND(MMU_CLK,MMU_MEMW,CELL("address",CL205)=CELL("address",OFFSET(RAM0,MMU_RAM_X,MMU_RAM_Y))),MMU_VAL,CL205)))</f>
        <v>0</v>
      </c>
      <c r="CM205" s="50">
        <f t="array" aca="1" ref="CM205" ca="1">IF(RESET,0,IF(LOAD_ROM,ROM!CM66,IF(AND(MMU_CLK,MMU_MEMW,CELL("address",CM205)=CELL("address",OFFSET(RAM0,MMU_RAM_X,MMU_RAM_Y))),MMU_VAL,CM205)))</f>
        <v>0</v>
      </c>
      <c r="CN205" s="50">
        <f t="array" aca="1" ref="CN205" ca="1">IF(RESET,0,IF(LOAD_ROM,ROM!CN66,IF(AND(MMU_CLK,MMU_MEMW,CELL("address",CN205)=CELL("address",OFFSET(RAM0,MMU_RAM_X,MMU_RAM_Y))),MMU_VAL,CN205)))</f>
        <v>0</v>
      </c>
      <c r="CO205" s="50">
        <f t="array" aca="1" ref="CO205" ca="1">IF(RESET,0,IF(LOAD_ROM,ROM!CO66,IF(AND(MMU_CLK,MMU_MEMW,CELL("address",CO205)=CELL("address",OFFSET(RAM0,MMU_RAM_X,MMU_RAM_Y))),MMU_VAL,CO205)))</f>
        <v>0</v>
      </c>
      <c r="CP205" s="50">
        <f t="array" aca="1" ref="CP205" ca="1">IF(RESET,0,IF(LOAD_ROM,ROM!CP66,IF(AND(MMU_CLK,MMU_MEMW,CELL("address",CP205)=CELL("address",OFFSET(RAM0,MMU_RAM_X,MMU_RAM_Y))),MMU_VAL,CP205)))</f>
        <v>0</v>
      </c>
      <c r="CQ205" s="50">
        <f t="array" aca="1" ref="CQ205" ca="1">IF(RESET,0,IF(LOAD_ROM,ROM!CQ66,IF(AND(MMU_CLK,MMU_MEMW,CELL("address",CQ205)=CELL("address",OFFSET(RAM0,MMU_RAM_X,MMU_RAM_Y))),MMU_VAL,CQ205)))</f>
        <v>0</v>
      </c>
      <c r="CR205" s="50">
        <f t="array" aca="1" ref="CR205" ca="1">IF(RESET,0,IF(LOAD_ROM,ROM!CR66,IF(AND(MMU_CLK,MMU_MEMW,CELL("address",CR205)=CELL("address",OFFSET(RAM0,MMU_RAM_X,MMU_RAM_Y))),MMU_VAL,CR205)))</f>
        <v>0</v>
      </c>
      <c r="CS205" s="50">
        <f t="array" aca="1" ref="CS205" ca="1">IF(RESET,0,IF(LOAD_ROM,ROM!CS66,IF(AND(MMU_CLK,MMU_MEMW,CELL("address",CS205)=CELL("address",OFFSET(RAM0,MMU_RAM_X,MMU_RAM_Y))),MMU_VAL,CS205)))</f>
        <v>0</v>
      </c>
      <c r="CT205" s="50">
        <f t="array" aca="1" ref="CT205" ca="1">IF(RESET,0,IF(LOAD_ROM,ROM!CT66,IF(AND(MMU_CLK,MMU_MEMW,CELL("address",CT205)=CELL("address",OFFSET(RAM0,MMU_RAM_X,MMU_RAM_Y))),MMU_VAL,CT205)))</f>
        <v>0</v>
      </c>
      <c r="CU205" s="50">
        <f t="array" aca="1" ref="CU205" ca="1">IF(RESET,0,IF(LOAD_ROM,ROM!CU66,IF(AND(MMU_CLK,MMU_MEMW,CELL("address",CU205)=CELL("address",OFFSET(RAM0,MMU_RAM_X,MMU_RAM_Y))),MMU_VAL,CU205)))</f>
        <v>0</v>
      </c>
      <c r="CV205" s="50">
        <f t="array" aca="1" ref="CV205" ca="1">IF(RESET,0,IF(LOAD_ROM,ROM!CV66,IF(AND(MMU_CLK,MMU_MEMW,CELL("address",CV205)=CELL("address",OFFSET(RAM0,MMU_RAM_X,MMU_RAM_Y))),MMU_VAL,CV205)))</f>
        <v>0</v>
      </c>
      <c r="CW205" s="50">
        <f t="array" aca="1" ref="CW205" ca="1">IF(RESET,0,IF(LOAD_ROM,ROM!CW66,IF(AND(MMU_CLK,MMU_MEMW,CELL("address",CW205)=CELL("address",OFFSET(RAM0,MMU_RAM_X,MMU_RAM_Y))),MMU_VAL,CW205)))</f>
        <v>0</v>
      </c>
      <c r="CX205" s="50">
        <f t="array" aca="1" ref="CX205" ca="1">IF(RESET,0,IF(LOAD_ROM,ROM!CX66,IF(AND(MMU_CLK,MMU_MEMW,CELL("address",CX205)=CELL("address",OFFSET(RAM0,MMU_RAM_X,MMU_RAM_Y))),MMU_VAL,CX205)))</f>
        <v>0</v>
      </c>
      <c r="CY205" s="50">
        <f t="array" aca="1" ref="CY205" ca="1">IF(RESET,0,IF(LOAD_ROM,ROM!CY66,IF(AND(MMU_CLK,MMU_MEMW,CELL("address",CY205)=CELL("address",OFFSET(RAM0,MMU_RAM_X,MMU_RAM_Y))),MMU_VAL,CY205)))</f>
        <v>0</v>
      </c>
      <c r="CZ205" s="50">
        <f t="array" aca="1" ref="CZ205" ca="1">IF(RESET,0,IF(LOAD_ROM,ROM!CZ66,IF(AND(MMU_CLK,MMU_MEMW,CELL("address",CZ205)=CELL("address",OFFSET(RAM0,MMU_RAM_X,MMU_RAM_Y))),MMU_VAL,CZ205)))</f>
        <v>0</v>
      </c>
      <c r="DA205" s="50">
        <f t="array" aca="1" ref="DA205" ca="1">IF(RESET,0,IF(LOAD_ROM,ROM!DA66,IF(AND(MMU_CLK,MMU_MEMW,CELL("address",DA205)=CELL("address",OFFSET(RAM0,MMU_RAM_X,MMU_RAM_Y))),MMU_VAL,DA205)))</f>
        <v>0</v>
      </c>
      <c r="DB205" s="50">
        <f t="array" aca="1" ref="DB205" ca="1">IF(RESET,0,IF(LOAD_ROM,ROM!DB66,IF(AND(MMU_CLK,MMU_MEMW,CELL("address",DB205)=CELL("address",OFFSET(RAM0,MMU_RAM_X,MMU_RAM_Y))),MMU_VAL,DB205)))</f>
        <v>0</v>
      </c>
      <c r="DC205" s="50">
        <f t="array" aca="1" ref="DC205" ca="1">IF(RESET,0,IF(LOAD_ROM,ROM!DC66,IF(AND(MMU_CLK,MMU_MEMW,CELL("address",DC205)=CELL("address",OFFSET(RAM0,MMU_RAM_X,MMU_RAM_Y))),MMU_VAL,DC205)))</f>
        <v>0</v>
      </c>
      <c r="DD205" s="50">
        <f t="array" aca="1" ref="DD205" ca="1">IF(RESET,0,IF(LOAD_ROM,ROM!DD66,IF(AND(MMU_CLK,MMU_MEMW,CELL("address",DD205)=CELL("address",OFFSET(RAM0,MMU_RAM_X,MMU_RAM_Y))),MMU_VAL,DD205)))</f>
        <v>0</v>
      </c>
      <c r="DE205" s="50">
        <f t="array" aca="1" ref="DE205" ca="1">IF(RESET,0,IF(LOAD_ROM,ROM!DE66,IF(AND(MMU_CLK,MMU_MEMW,CELL("address",DE205)=CELL("address",OFFSET(RAM0,MMU_RAM_X,MMU_RAM_Y))),MMU_VAL,DE205)))</f>
        <v>0</v>
      </c>
      <c r="DF205" s="50">
        <f t="array" aca="1" ref="DF205" ca="1">IF(RESET,0,IF(LOAD_ROM,ROM!DF66,IF(AND(MMU_CLK,MMU_MEMW,CELL("address",DF205)=CELL("address",OFFSET(RAM0,MMU_RAM_X,MMU_RAM_Y))),MMU_VAL,DF205)))</f>
        <v>0</v>
      </c>
      <c r="DG205" s="50">
        <f t="array" aca="1" ref="DG205" ca="1">IF(RESET,0,IF(LOAD_ROM,ROM!DG66,IF(AND(MMU_CLK,MMU_MEMW,CELL("address",DG205)=CELL("address",OFFSET(RAM0,MMU_RAM_X,MMU_RAM_Y))),MMU_VAL,DG205)))</f>
        <v>0</v>
      </c>
      <c r="DH205" s="50">
        <f t="array" aca="1" ref="DH205" ca="1">IF(RESET,0,IF(LOAD_ROM,ROM!DH66,IF(AND(MMU_CLK,MMU_MEMW,CELL("address",DH205)=CELL("address",OFFSET(RAM0,MMU_RAM_X,MMU_RAM_Y))),MMU_VAL,DH205)))</f>
        <v>0</v>
      </c>
      <c r="DI205" s="50">
        <f t="array" aca="1" ref="DI205" ca="1">IF(RESET,0,IF(LOAD_ROM,ROM!DI66,IF(AND(MMU_CLK,MMU_MEMW,CELL("address",DI205)=CELL("address",OFFSET(RAM0,MMU_RAM_X,MMU_RAM_Y))),MMU_VAL,DI205)))</f>
        <v>0</v>
      </c>
      <c r="DJ205" s="50">
        <f t="array" aca="1" ref="DJ205" ca="1">IF(RESET,0,IF(LOAD_ROM,ROM!DJ66,IF(AND(MMU_CLK,MMU_MEMW,CELL("address",DJ205)=CELL("address",OFFSET(RAM0,MMU_RAM_X,MMU_RAM_Y))),MMU_VAL,DJ205)))</f>
        <v>0</v>
      </c>
      <c r="DK205" s="50">
        <f t="array" aca="1" ref="DK205" ca="1">IF(RESET,0,IF(LOAD_ROM,ROM!DK66,IF(AND(MMU_CLK,MMU_MEMW,CELL("address",DK205)=CELL("address",OFFSET(RAM0,MMU_RAM_X,MMU_RAM_Y))),MMU_VAL,DK205)))</f>
        <v>0</v>
      </c>
      <c r="DL205" s="50">
        <f t="array" aca="1" ref="DL205" ca="1">IF(RESET,0,IF(LOAD_ROM,ROM!DL66,IF(AND(MMU_CLK,MMU_MEMW,CELL("address",DL205)=CELL("address",OFFSET(RAM0,MMU_RAM_X,MMU_RAM_Y))),MMU_VAL,DL205)))</f>
        <v>0</v>
      </c>
      <c r="DM205" s="50">
        <f t="array" aca="1" ref="DM205" ca="1">IF(RESET,0,IF(LOAD_ROM,ROM!DM66,IF(AND(MMU_CLK,MMU_MEMW,CELL("address",DM205)=CELL("address",OFFSET(RAM0,MMU_RAM_X,MMU_RAM_Y))),MMU_VAL,DM205)))</f>
        <v>0</v>
      </c>
      <c r="DN205" s="50">
        <f t="array" aca="1" ref="DN205" ca="1">IF(RESET,0,IF(LOAD_ROM,ROM!DN66,IF(AND(MMU_CLK,MMU_MEMW,CELL("address",DN205)=CELL("address",OFFSET(RAM0,MMU_RAM_X,MMU_RAM_Y))),MMU_VAL,DN205)))</f>
        <v>0</v>
      </c>
      <c r="DO205" s="50">
        <f t="array" aca="1" ref="DO205" ca="1">IF(RESET,0,IF(LOAD_ROM,ROM!DO66,IF(AND(MMU_CLK,MMU_MEMW,CELL("address",DO205)=CELL("address",OFFSET(RAM0,MMU_RAM_X,MMU_RAM_Y))),MMU_VAL,DO205)))</f>
        <v>0</v>
      </c>
      <c r="DP205" s="50">
        <f t="array" aca="1" ref="DP205" ca="1">IF(RESET,0,IF(LOAD_ROM,ROM!DP66,IF(AND(MMU_CLK,MMU_MEMW,CELL("address",DP205)=CELL("address",OFFSET(RAM0,MMU_RAM_X,MMU_RAM_Y))),MMU_VAL,DP205)))</f>
        <v>0</v>
      </c>
      <c r="DQ205" s="50">
        <f t="array" aca="1" ref="DQ205" ca="1">IF(RESET,0,IF(LOAD_ROM,ROM!DQ66,IF(AND(MMU_CLK,MMU_MEMW,CELL("address",DQ205)=CELL("address",OFFSET(RAM0,MMU_RAM_X,MMU_RAM_Y))),MMU_VAL,DQ205)))</f>
        <v>0</v>
      </c>
      <c r="DR205" s="50">
        <f t="array" aca="1" ref="DR205" ca="1">IF(RESET,0,IF(LOAD_ROM,ROM!DR66,IF(AND(MMU_CLK,MMU_MEMW,CELL("address",DR205)=CELL("address",OFFSET(RAM0,MMU_RAM_X,MMU_RAM_Y))),MMU_VAL,DR205)))</f>
        <v>0</v>
      </c>
      <c r="DS205" s="50">
        <f t="array" aca="1" ref="DS205" ca="1">IF(RESET,0,IF(LOAD_ROM,ROM!DS66,IF(AND(MMU_CLK,MMU_MEMW,CELL("address",DS205)=CELL("address",OFFSET(RAM0,MMU_RAM_X,MMU_RAM_Y))),MMU_VAL,DS205)))</f>
        <v>0</v>
      </c>
      <c r="DT205" s="50">
        <f t="array" aca="1" ref="DT205" ca="1">IF(RESET,0,IF(LOAD_ROM,ROM!DT66,IF(AND(MMU_CLK,MMU_MEMW,CELL("address",DT205)=CELL("address",OFFSET(RAM0,MMU_RAM_X,MMU_RAM_Y))),MMU_VAL,DT205)))</f>
        <v>0</v>
      </c>
      <c r="DU205" s="50">
        <f t="array" aca="1" ref="DU205" ca="1">IF(RESET,0,IF(LOAD_ROM,ROM!DU66,IF(AND(MMU_CLK,MMU_MEMW,CELL("address",DU205)=CELL("address",OFFSET(RAM0,MMU_RAM_X,MMU_RAM_Y))),MMU_VAL,DU205)))</f>
        <v>0</v>
      </c>
      <c r="DV205" s="50">
        <f t="array" aca="1" ref="DV205" ca="1">IF(RESET,0,IF(LOAD_ROM,ROM!DV66,IF(AND(MMU_CLK,MMU_MEMW,CELL("address",DV205)=CELL("address",OFFSET(RAM0,MMU_RAM_X,MMU_RAM_Y))),MMU_VAL,DV205)))</f>
        <v>0</v>
      </c>
      <c r="DW205" s="50">
        <f t="array" aca="1" ref="DW205" ca="1">IF(RESET,0,IF(LOAD_ROM,ROM!DW66,IF(AND(MMU_CLK,MMU_MEMW,CELL("address",DW205)=CELL("address",OFFSET(RAM0,MMU_RAM_X,MMU_RAM_Y))),MMU_VAL,DW205)))</f>
        <v>0</v>
      </c>
      <c r="DX205" s="50">
        <f t="array" aca="1" ref="DX205" ca="1">IF(RESET,0,IF(LOAD_ROM,ROM!DX66,IF(AND(MMU_CLK,MMU_MEMW,CELL("address",DX205)=CELL("address",OFFSET(RAM0,MMU_RAM_X,MMU_RAM_Y))),MMU_VAL,DX205)))</f>
        <v>0</v>
      </c>
    </row>
    <row r="206" spans="1:128" x14ac:dyDescent="0.35">
      <c r="A206" s="50">
        <f t="array" aca="1" ref="A206" ca="1">IF(RESET,0,IF(LOAD_ROM,ROM!A67,IF(AND(MMU_CLK,MMU_MEMW,CELL("address",A206)=CELL("address",OFFSET(RAM0,MMU_RAM_X,MMU_RAM_Y))),MMU_VAL,A206)))</f>
        <v>0</v>
      </c>
      <c r="B206" s="50">
        <f t="array" aca="1" ref="B206" ca="1">IF(RESET,0,IF(LOAD_ROM,ROM!B67,IF(AND(MMU_CLK,MMU_MEMW,CELL("address",B206)=CELL("address",OFFSET(RAM0,MMU_RAM_X,MMU_RAM_Y))),MMU_VAL,B206)))</f>
        <v>0</v>
      </c>
      <c r="C206" s="50">
        <f t="array" aca="1" ref="C206" ca="1">IF(RESET,0,IF(LOAD_ROM,ROM!C67,IF(AND(MMU_CLK,MMU_MEMW,CELL("address",C206)=CELL("address",OFFSET(RAM0,MMU_RAM_X,MMU_RAM_Y))),MMU_VAL,C206)))</f>
        <v>0</v>
      </c>
      <c r="D206" s="50">
        <f t="array" aca="1" ref="D206" ca="1">IF(RESET,0,IF(LOAD_ROM,ROM!D67,IF(AND(MMU_CLK,MMU_MEMW,CELL("address",D206)=CELL("address",OFFSET(RAM0,MMU_RAM_X,MMU_RAM_Y))),MMU_VAL,D206)))</f>
        <v>0</v>
      </c>
      <c r="E206" s="50">
        <f t="array" aca="1" ref="E206" ca="1">IF(RESET,0,IF(LOAD_ROM,ROM!E67,IF(AND(MMU_CLK,MMU_MEMW,CELL("address",E206)=CELL("address",OFFSET(RAM0,MMU_RAM_X,MMU_RAM_Y))),MMU_VAL,E206)))</f>
        <v>0</v>
      </c>
      <c r="F206" s="50">
        <f t="array" aca="1" ref="F206" ca="1">IF(RESET,0,IF(LOAD_ROM,ROM!F67,IF(AND(MMU_CLK,MMU_MEMW,CELL("address",F206)=CELL("address",OFFSET(RAM0,MMU_RAM_X,MMU_RAM_Y))),MMU_VAL,F206)))</f>
        <v>0</v>
      </c>
      <c r="G206" s="50">
        <f t="array" aca="1" ref="G206" ca="1">IF(RESET,0,IF(LOAD_ROM,ROM!G67,IF(AND(MMU_CLK,MMU_MEMW,CELL("address",G206)=CELL("address",OFFSET(RAM0,MMU_RAM_X,MMU_RAM_Y))),MMU_VAL,G206)))</f>
        <v>0</v>
      </c>
      <c r="H206" s="50">
        <f t="array" aca="1" ref="H206" ca="1">IF(RESET,0,IF(LOAD_ROM,ROM!H67,IF(AND(MMU_CLK,MMU_MEMW,CELL("address",H206)=CELL("address",OFFSET(RAM0,MMU_RAM_X,MMU_RAM_Y))),MMU_VAL,H206)))</f>
        <v>0</v>
      </c>
      <c r="I206" s="50">
        <f t="array" aca="1" ref="I206" ca="1">IF(RESET,0,IF(LOAD_ROM,ROM!I67,IF(AND(MMU_CLK,MMU_MEMW,CELL("address",I206)=CELL("address",OFFSET(RAM0,MMU_RAM_X,MMU_RAM_Y))),MMU_VAL,I206)))</f>
        <v>0</v>
      </c>
      <c r="J206" s="50">
        <f t="array" aca="1" ref="J206" ca="1">IF(RESET,0,IF(LOAD_ROM,ROM!J67,IF(AND(MMU_CLK,MMU_MEMW,CELL("address",J206)=CELL("address",OFFSET(RAM0,MMU_RAM_X,MMU_RAM_Y))),MMU_VAL,J206)))</f>
        <v>0</v>
      </c>
      <c r="K206" s="50">
        <f t="array" aca="1" ref="K206" ca="1">IF(RESET,0,IF(LOAD_ROM,ROM!K67,IF(AND(MMU_CLK,MMU_MEMW,CELL("address",K206)=CELL("address",OFFSET(RAM0,MMU_RAM_X,MMU_RAM_Y))),MMU_VAL,K206)))</f>
        <v>0</v>
      </c>
      <c r="L206" s="50">
        <f t="array" aca="1" ref="L206" ca="1">IF(RESET,0,IF(LOAD_ROM,ROM!L67,IF(AND(MMU_CLK,MMU_MEMW,CELL("address",L206)=CELL("address",OFFSET(RAM0,MMU_RAM_X,MMU_RAM_Y))),MMU_VAL,L206)))</f>
        <v>0</v>
      </c>
      <c r="M206" s="50">
        <f t="array" aca="1" ref="M206" ca="1">IF(RESET,0,IF(LOAD_ROM,ROM!M67,IF(AND(MMU_CLK,MMU_MEMW,CELL("address",M206)=CELL("address",OFFSET(RAM0,MMU_RAM_X,MMU_RAM_Y))),MMU_VAL,M206)))</f>
        <v>0</v>
      </c>
      <c r="N206" s="50">
        <f t="array" aca="1" ref="N206" ca="1">IF(RESET,0,IF(LOAD_ROM,ROM!N67,IF(AND(MMU_CLK,MMU_MEMW,CELL("address",N206)=CELL("address",OFFSET(RAM0,MMU_RAM_X,MMU_RAM_Y))),MMU_VAL,N206)))</f>
        <v>0</v>
      </c>
      <c r="O206" s="50">
        <f t="array" aca="1" ref="O206" ca="1">IF(RESET,0,IF(LOAD_ROM,ROM!O67,IF(AND(MMU_CLK,MMU_MEMW,CELL("address",O206)=CELL("address",OFFSET(RAM0,MMU_RAM_X,MMU_RAM_Y))),MMU_VAL,O206)))</f>
        <v>0</v>
      </c>
      <c r="P206" s="50">
        <f t="array" aca="1" ref="P206" ca="1">IF(RESET,0,IF(LOAD_ROM,ROM!P67,IF(AND(MMU_CLK,MMU_MEMW,CELL("address",P206)=CELL("address",OFFSET(RAM0,MMU_RAM_X,MMU_RAM_Y))),MMU_VAL,P206)))</f>
        <v>0</v>
      </c>
      <c r="Q206" s="50">
        <f t="array" aca="1" ref="Q206" ca="1">IF(RESET,0,IF(LOAD_ROM,ROM!Q67,IF(AND(MMU_CLK,MMU_MEMW,CELL("address",Q206)=CELL("address",OFFSET(RAM0,MMU_RAM_X,MMU_RAM_Y))),MMU_VAL,Q206)))</f>
        <v>0</v>
      </c>
      <c r="R206" s="50">
        <f t="array" aca="1" ref="R206" ca="1">IF(RESET,0,IF(LOAD_ROM,ROM!R67,IF(AND(MMU_CLK,MMU_MEMW,CELL("address",R206)=CELL("address",OFFSET(RAM0,MMU_RAM_X,MMU_RAM_Y))),MMU_VAL,R206)))</f>
        <v>0</v>
      </c>
      <c r="S206" s="50">
        <f t="array" aca="1" ref="S206" ca="1">IF(RESET,0,IF(LOAD_ROM,ROM!S67,IF(AND(MMU_CLK,MMU_MEMW,CELL("address",S206)=CELL("address",OFFSET(RAM0,MMU_RAM_X,MMU_RAM_Y))),MMU_VAL,S206)))</f>
        <v>0</v>
      </c>
      <c r="T206" s="50">
        <f t="array" aca="1" ref="T206" ca="1">IF(RESET,0,IF(LOAD_ROM,ROM!T67,IF(AND(MMU_CLK,MMU_MEMW,CELL("address",T206)=CELL("address",OFFSET(RAM0,MMU_RAM_X,MMU_RAM_Y))),MMU_VAL,T206)))</f>
        <v>0</v>
      </c>
      <c r="U206" s="50">
        <f t="array" aca="1" ref="U206" ca="1">IF(RESET,0,IF(LOAD_ROM,ROM!U67,IF(AND(MMU_CLK,MMU_MEMW,CELL("address",U206)=CELL("address",OFFSET(RAM0,MMU_RAM_X,MMU_RAM_Y))),MMU_VAL,U206)))</f>
        <v>0</v>
      </c>
      <c r="V206" s="50">
        <f t="array" aca="1" ref="V206" ca="1">IF(RESET,0,IF(LOAD_ROM,ROM!V67,IF(AND(MMU_CLK,MMU_MEMW,CELL("address",V206)=CELL("address",OFFSET(RAM0,MMU_RAM_X,MMU_RAM_Y))),MMU_VAL,V206)))</f>
        <v>0</v>
      </c>
      <c r="W206" s="50">
        <f t="array" aca="1" ref="W206" ca="1">IF(RESET,0,IF(LOAD_ROM,ROM!W67,IF(AND(MMU_CLK,MMU_MEMW,CELL("address",W206)=CELL("address",OFFSET(RAM0,MMU_RAM_X,MMU_RAM_Y))),MMU_VAL,W206)))</f>
        <v>0</v>
      </c>
      <c r="X206" s="50">
        <f t="array" aca="1" ref="X206" ca="1">IF(RESET,0,IF(LOAD_ROM,ROM!X67,IF(AND(MMU_CLK,MMU_MEMW,CELL("address",X206)=CELL("address",OFFSET(RAM0,MMU_RAM_X,MMU_RAM_Y))),MMU_VAL,X206)))</f>
        <v>0</v>
      </c>
      <c r="Y206" s="50">
        <f t="array" aca="1" ref="Y206" ca="1">IF(RESET,0,IF(LOAD_ROM,ROM!Y67,IF(AND(MMU_CLK,MMU_MEMW,CELL("address",Y206)=CELL("address",OFFSET(RAM0,MMU_RAM_X,MMU_RAM_Y))),MMU_VAL,Y206)))</f>
        <v>0</v>
      </c>
      <c r="Z206" s="50">
        <f t="array" aca="1" ref="Z206" ca="1">IF(RESET,0,IF(LOAD_ROM,ROM!Z67,IF(AND(MMU_CLK,MMU_MEMW,CELL("address",Z206)=CELL("address",OFFSET(RAM0,MMU_RAM_X,MMU_RAM_Y))),MMU_VAL,Z206)))</f>
        <v>0</v>
      </c>
      <c r="AA206" s="50">
        <f t="array" aca="1" ref="AA206" ca="1">IF(RESET,0,IF(LOAD_ROM,ROM!AA67,IF(AND(MMU_CLK,MMU_MEMW,CELL("address",AA206)=CELL("address",OFFSET(RAM0,MMU_RAM_X,MMU_RAM_Y))),MMU_VAL,AA206)))</f>
        <v>0</v>
      </c>
      <c r="AB206" s="50">
        <f t="array" aca="1" ref="AB206" ca="1">IF(RESET,0,IF(LOAD_ROM,ROM!AB67,IF(AND(MMU_CLK,MMU_MEMW,CELL("address",AB206)=CELL("address",OFFSET(RAM0,MMU_RAM_X,MMU_RAM_Y))),MMU_VAL,AB206)))</f>
        <v>0</v>
      </c>
      <c r="AC206" s="50">
        <f t="array" aca="1" ref="AC206" ca="1">IF(RESET,0,IF(LOAD_ROM,ROM!AC67,IF(AND(MMU_CLK,MMU_MEMW,CELL("address",AC206)=CELL("address",OFFSET(RAM0,MMU_RAM_X,MMU_RAM_Y))),MMU_VAL,AC206)))</f>
        <v>0</v>
      </c>
      <c r="AD206" s="50">
        <f t="array" aca="1" ref="AD206" ca="1">IF(RESET,0,IF(LOAD_ROM,ROM!AD67,IF(AND(MMU_CLK,MMU_MEMW,CELL("address",AD206)=CELL("address",OFFSET(RAM0,MMU_RAM_X,MMU_RAM_Y))),MMU_VAL,AD206)))</f>
        <v>0</v>
      </c>
      <c r="AE206" s="50">
        <f t="array" aca="1" ref="AE206" ca="1">IF(RESET,0,IF(LOAD_ROM,ROM!AE67,IF(AND(MMU_CLK,MMU_MEMW,CELL("address",AE206)=CELL("address",OFFSET(RAM0,MMU_RAM_X,MMU_RAM_Y))),MMU_VAL,AE206)))</f>
        <v>0</v>
      </c>
      <c r="AF206" s="50">
        <f t="array" aca="1" ref="AF206" ca="1">IF(RESET,0,IF(LOAD_ROM,ROM!AF67,IF(AND(MMU_CLK,MMU_MEMW,CELL("address",AF206)=CELL("address",OFFSET(RAM0,MMU_RAM_X,MMU_RAM_Y))),MMU_VAL,AF206)))</f>
        <v>0</v>
      </c>
      <c r="AG206" s="50">
        <f t="array" aca="1" ref="AG206" ca="1">IF(RESET,0,IF(LOAD_ROM,ROM!AG67,IF(AND(MMU_CLK,MMU_MEMW,CELL("address",AG206)=CELL("address",OFFSET(RAM0,MMU_RAM_X,MMU_RAM_Y))),MMU_VAL,AG206)))</f>
        <v>0</v>
      </c>
      <c r="AH206" s="50">
        <f t="array" aca="1" ref="AH206" ca="1">IF(RESET,0,IF(LOAD_ROM,ROM!AH67,IF(AND(MMU_CLK,MMU_MEMW,CELL("address",AH206)=CELL("address",OFFSET(RAM0,MMU_RAM_X,MMU_RAM_Y))),MMU_VAL,AH206)))</f>
        <v>0</v>
      </c>
      <c r="AI206" s="50">
        <f t="array" aca="1" ref="AI206" ca="1">IF(RESET,0,IF(LOAD_ROM,ROM!AI67,IF(AND(MMU_CLK,MMU_MEMW,CELL("address",AI206)=CELL("address",OFFSET(RAM0,MMU_RAM_X,MMU_RAM_Y))),MMU_VAL,AI206)))</f>
        <v>0</v>
      </c>
      <c r="AJ206" s="50">
        <f t="array" aca="1" ref="AJ206" ca="1">IF(RESET,0,IF(LOAD_ROM,ROM!AJ67,IF(AND(MMU_CLK,MMU_MEMW,CELL("address",AJ206)=CELL("address",OFFSET(RAM0,MMU_RAM_X,MMU_RAM_Y))),MMU_VAL,AJ206)))</f>
        <v>0</v>
      </c>
      <c r="AK206" s="50">
        <f t="array" aca="1" ref="AK206" ca="1">IF(RESET,0,IF(LOAD_ROM,ROM!AK67,IF(AND(MMU_CLK,MMU_MEMW,CELL("address",AK206)=CELL("address",OFFSET(RAM0,MMU_RAM_X,MMU_RAM_Y))),MMU_VAL,AK206)))</f>
        <v>0</v>
      </c>
      <c r="AL206" s="50">
        <f t="array" aca="1" ref="AL206" ca="1">IF(RESET,0,IF(LOAD_ROM,ROM!AL67,IF(AND(MMU_CLK,MMU_MEMW,CELL("address",AL206)=CELL("address",OFFSET(RAM0,MMU_RAM_X,MMU_RAM_Y))),MMU_VAL,AL206)))</f>
        <v>0</v>
      </c>
      <c r="AM206" s="50">
        <f t="array" aca="1" ref="AM206" ca="1">IF(RESET,0,IF(LOAD_ROM,ROM!AM67,IF(AND(MMU_CLK,MMU_MEMW,CELL("address",AM206)=CELL("address",OFFSET(RAM0,MMU_RAM_X,MMU_RAM_Y))),MMU_VAL,AM206)))</f>
        <v>0</v>
      </c>
      <c r="AN206" s="50">
        <f t="array" aca="1" ref="AN206" ca="1">IF(RESET,0,IF(LOAD_ROM,ROM!AN67,IF(AND(MMU_CLK,MMU_MEMW,CELL("address",AN206)=CELL("address",OFFSET(RAM0,MMU_RAM_X,MMU_RAM_Y))),MMU_VAL,AN206)))</f>
        <v>0</v>
      </c>
      <c r="AO206" s="50">
        <f t="array" aca="1" ref="AO206" ca="1">IF(RESET,0,IF(LOAD_ROM,ROM!AO67,IF(AND(MMU_CLK,MMU_MEMW,CELL("address",AO206)=CELL("address",OFFSET(RAM0,MMU_RAM_X,MMU_RAM_Y))),MMU_VAL,AO206)))</f>
        <v>0</v>
      </c>
      <c r="AP206" s="50">
        <f t="array" aca="1" ref="AP206" ca="1">IF(RESET,0,IF(LOAD_ROM,ROM!AP67,IF(AND(MMU_CLK,MMU_MEMW,CELL("address",AP206)=CELL("address",OFFSET(RAM0,MMU_RAM_X,MMU_RAM_Y))),MMU_VAL,AP206)))</f>
        <v>0</v>
      </c>
      <c r="AQ206" s="50">
        <f t="array" aca="1" ref="AQ206" ca="1">IF(RESET,0,IF(LOAD_ROM,ROM!AQ67,IF(AND(MMU_CLK,MMU_MEMW,CELL("address",AQ206)=CELL("address",OFFSET(RAM0,MMU_RAM_X,MMU_RAM_Y))),MMU_VAL,AQ206)))</f>
        <v>0</v>
      </c>
      <c r="AR206" s="50">
        <f t="array" aca="1" ref="AR206" ca="1">IF(RESET,0,IF(LOAD_ROM,ROM!AR67,IF(AND(MMU_CLK,MMU_MEMW,CELL("address",AR206)=CELL("address",OFFSET(RAM0,MMU_RAM_X,MMU_RAM_Y))),MMU_VAL,AR206)))</f>
        <v>0</v>
      </c>
      <c r="AS206" s="50">
        <f t="array" aca="1" ref="AS206" ca="1">IF(RESET,0,IF(LOAD_ROM,ROM!AS67,IF(AND(MMU_CLK,MMU_MEMW,CELL("address",AS206)=CELL("address",OFFSET(RAM0,MMU_RAM_X,MMU_RAM_Y))),MMU_VAL,AS206)))</f>
        <v>0</v>
      </c>
      <c r="AT206" s="50">
        <f t="array" aca="1" ref="AT206" ca="1">IF(RESET,0,IF(LOAD_ROM,ROM!AT67,IF(AND(MMU_CLK,MMU_MEMW,CELL("address",AT206)=CELL("address",OFFSET(RAM0,MMU_RAM_X,MMU_RAM_Y))),MMU_VAL,AT206)))</f>
        <v>0</v>
      </c>
      <c r="AU206" s="50">
        <f t="array" aca="1" ref="AU206" ca="1">IF(RESET,0,IF(LOAD_ROM,ROM!AU67,IF(AND(MMU_CLK,MMU_MEMW,CELL("address",AU206)=CELL("address",OFFSET(RAM0,MMU_RAM_X,MMU_RAM_Y))),MMU_VAL,AU206)))</f>
        <v>0</v>
      </c>
      <c r="AV206" s="50">
        <f t="array" aca="1" ref="AV206" ca="1">IF(RESET,0,IF(LOAD_ROM,ROM!AV67,IF(AND(MMU_CLK,MMU_MEMW,CELL("address",AV206)=CELL("address",OFFSET(RAM0,MMU_RAM_X,MMU_RAM_Y))),MMU_VAL,AV206)))</f>
        <v>0</v>
      </c>
      <c r="AW206" s="50">
        <f t="array" aca="1" ref="AW206" ca="1">IF(RESET,0,IF(LOAD_ROM,ROM!AW67,IF(AND(MMU_CLK,MMU_MEMW,CELL("address",AW206)=CELL("address",OFFSET(RAM0,MMU_RAM_X,MMU_RAM_Y))),MMU_VAL,AW206)))</f>
        <v>0</v>
      </c>
      <c r="AX206" s="50">
        <f t="array" aca="1" ref="AX206" ca="1">IF(RESET,0,IF(LOAD_ROM,ROM!AX67,IF(AND(MMU_CLK,MMU_MEMW,CELL("address",AX206)=CELL("address",OFFSET(RAM0,MMU_RAM_X,MMU_RAM_Y))),MMU_VAL,AX206)))</f>
        <v>0</v>
      </c>
      <c r="AY206" s="50">
        <f t="array" aca="1" ref="AY206" ca="1">IF(RESET,0,IF(LOAD_ROM,ROM!AY67,IF(AND(MMU_CLK,MMU_MEMW,CELL("address",AY206)=CELL("address",OFFSET(RAM0,MMU_RAM_X,MMU_RAM_Y))),MMU_VAL,AY206)))</f>
        <v>0</v>
      </c>
      <c r="AZ206" s="50">
        <f t="array" aca="1" ref="AZ206" ca="1">IF(RESET,0,IF(LOAD_ROM,ROM!AZ67,IF(AND(MMU_CLK,MMU_MEMW,CELL("address",AZ206)=CELL("address",OFFSET(RAM0,MMU_RAM_X,MMU_RAM_Y))),MMU_VAL,AZ206)))</f>
        <v>0</v>
      </c>
      <c r="BA206" s="50">
        <f t="array" aca="1" ref="BA206" ca="1">IF(RESET,0,IF(LOAD_ROM,ROM!BA67,IF(AND(MMU_CLK,MMU_MEMW,CELL("address",BA206)=CELL("address",OFFSET(RAM0,MMU_RAM_X,MMU_RAM_Y))),MMU_VAL,BA206)))</f>
        <v>0</v>
      </c>
      <c r="BB206" s="50">
        <f t="array" aca="1" ref="BB206" ca="1">IF(RESET,0,IF(LOAD_ROM,ROM!BB67,IF(AND(MMU_CLK,MMU_MEMW,CELL("address",BB206)=CELL("address",OFFSET(RAM0,MMU_RAM_X,MMU_RAM_Y))),MMU_VAL,BB206)))</f>
        <v>0</v>
      </c>
      <c r="BC206" s="50">
        <f t="array" aca="1" ref="BC206" ca="1">IF(RESET,0,IF(LOAD_ROM,ROM!BC67,IF(AND(MMU_CLK,MMU_MEMW,CELL("address",BC206)=CELL("address",OFFSET(RAM0,MMU_RAM_X,MMU_RAM_Y))),MMU_VAL,BC206)))</f>
        <v>0</v>
      </c>
      <c r="BD206" s="50">
        <f t="array" aca="1" ref="BD206" ca="1">IF(RESET,0,IF(LOAD_ROM,ROM!BD67,IF(AND(MMU_CLK,MMU_MEMW,CELL("address",BD206)=CELL("address",OFFSET(RAM0,MMU_RAM_X,MMU_RAM_Y))),MMU_VAL,BD206)))</f>
        <v>0</v>
      </c>
      <c r="BE206" s="50">
        <f t="array" aca="1" ref="BE206" ca="1">IF(RESET,0,IF(LOAD_ROM,ROM!BE67,IF(AND(MMU_CLK,MMU_MEMW,CELL("address",BE206)=CELL("address",OFFSET(RAM0,MMU_RAM_X,MMU_RAM_Y))),MMU_VAL,BE206)))</f>
        <v>0</v>
      </c>
      <c r="BF206" s="50">
        <f t="array" aca="1" ref="BF206" ca="1">IF(RESET,0,IF(LOAD_ROM,ROM!BF67,IF(AND(MMU_CLK,MMU_MEMW,CELL("address",BF206)=CELL("address",OFFSET(RAM0,MMU_RAM_X,MMU_RAM_Y))),MMU_VAL,BF206)))</f>
        <v>0</v>
      </c>
      <c r="BG206" s="50">
        <f t="array" aca="1" ref="BG206" ca="1">IF(RESET,0,IF(LOAD_ROM,ROM!BG67,IF(AND(MMU_CLK,MMU_MEMW,CELL("address",BG206)=CELL("address",OFFSET(RAM0,MMU_RAM_X,MMU_RAM_Y))),MMU_VAL,BG206)))</f>
        <v>0</v>
      </c>
      <c r="BH206" s="50">
        <f t="array" aca="1" ref="BH206" ca="1">IF(RESET,0,IF(LOAD_ROM,ROM!BH67,IF(AND(MMU_CLK,MMU_MEMW,CELL("address",BH206)=CELL("address",OFFSET(RAM0,MMU_RAM_X,MMU_RAM_Y))),MMU_VAL,BH206)))</f>
        <v>0</v>
      </c>
      <c r="BI206" s="50">
        <f t="array" aca="1" ref="BI206" ca="1">IF(RESET,0,IF(LOAD_ROM,ROM!BI67,IF(AND(MMU_CLK,MMU_MEMW,CELL("address",BI206)=CELL("address",OFFSET(RAM0,MMU_RAM_X,MMU_RAM_Y))),MMU_VAL,BI206)))</f>
        <v>0</v>
      </c>
      <c r="BJ206" s="50">
        <f t="array" aca="1" ref="BJ206" ca="1">IF(RESET,0,IF(LOAD_ROM,ROM!BJ67,IF(AND(MMU_CLK,MMU_MEMW,CELL("address",BJ206)=CELL("address",OFFSET(RAM0,MMU_RAM_X,MMU_RAM_Y))),MMU_VAL,BJ206)))</f>
        <v>0</v>
      </c>
      <c r="BK206" s="50">
        <f t="array" aca="1" ref="BK206" ca="1">IF(RESET,0,IF(LOAD_ROM,ROM!BK67,IF(AND(MMU_CLK,MMU_MEMW,CELL("address",BK206)=CELL("address",OFFSET(RAM0,MMU_RAM_X,MMU_RAM_Y))),MMU_VAL,BK206)))</f>
        <v>0</v>
      </c>
      <c r="BL206" s="50">
        <f t="array" aca="1" ref="BL206" ca="1">IF(RESET,0,IF(LOAD_ROM,ROM!BL67,IF(AND(MMU_CLK,MMU_MEMW,CELL("address",BL206)=CELL("address",OFFSET(RAM0,MMU_RAM_X,MMU_RAM_Y))),MMU_VAL,BL206)))</f>
        <v>0</v>
      </c>
      <c r="BM206" s="50">
        <f t="array" aca="1" ref="BM206" ca="1">IF(RESET,0,IF(LOAD_ROM,ROM!BM67,IF(AND(MMU_CLK,MMU_MEMW,CELL("address",BM206)=CELL("address",OFFSET(RAM0,MMU_RAM_X,MMU_RAM_Y))),MMU_VAL,BM206)))</f>
        <v>0</v>
      </c>
      <c r="BN206" s="50">
        <f t="array" aca="1" ref="BN206" ca="1">IF(RESET,0,IF(LOAD_ROM,ROM!BN67,IF(AND(MMU_CLK,MMU_MEMW,CELL("address",BN206)=CELL("address",OFFSET(RAM0,MMU_RAM_X,MMU_RAM_Y))),MMU_VAL,BN206)))</f>
        <v>0</v>
      </c>
      <c r="BO206" s="50">
        <f t="array" aca="1" ref="BO206" ca="1">IF(RESET,0,IF(LOAD_ROM,ROM!BO67,IF(AND(MMU_CLK,MMU_MEMW,CELL("address",BO206)=CELL("address",OFFSET(RAM0,MMU_RAM_X,MMU_RAM_Y))),MMU_VAL,BO206)))</f>
        <v>0</v>
      </c>
      <c r="BP206" s="50">
        <f t="array" aca="1" ref="BP206" ca="1">IF(RESET,0,IF(LOAD_ROM,ROM!BP67,IF(AND(MMU_CLK,MMU_MEMW,CELL("address",BP206)=CELL("address",OFFSET(RAM0,MMU_RAM_X,MMU_RAM_Y))),MMU_VAL,BP206)))</f>
        <v>0</v>
      </c>
      <c r="BQ206" s="50">
        <f t="array" aca="1" ref="BQ206" ca="1">IF(RESET,0,IF(LOAD_ROM,ROM!BQ67,IF(AND(MMU_CLK,MMU_MEMW,CELL("address",BQ206)=CELL("address",OFFSET(RAM0,MMU_RAM_X,MMU_RAM_Y))),MMU_VAL,BQ206)))</f>
        <v>0</v>
      </c>
      <c r="BR206" s="50">
        <f t="array" aca="1" ref="BR206" ca="1">IF(RESET,0,IF(LOAD_ROM,ROM!BR67,IF(AND(MMU_CLK,MMU_MEMW,CELL("address",BR206)=CELL("address",OFFSET(RAM0,MMU_RAM_X,MMU_RAM_Y))),MMU_VAL,BR206)))</f>
        <v>0</v>
      </c>
      <c r="BS206" s="50">
        <f t="array" aca="1" ref="BS206" ca="1">IF(RESET,0,IF(LOAD_ROM,ROM!BS67,IF(AND(MMU_CLK,MMU_MEMW,CELL("address",BS206)=CELL("address",OFFSET(RAM0,MMU_RAM_X,MMU_RAM_Y))),MMU_VAL,BS206)))</f>
        <v>0</v>
      </c>
      <c r="BT206" s="50">
        <f t="array" aca="1" ref="BT206" ca="1">IF(RESET,0,IF(LOAD_ROM,ROM!BT67,IF(AND(MMU_CLK,MMU_MEMW,CELL("address",BT206)=CELL("address",OFFSET(RAM0,MMU_RAM_X,MMU_RAM_Y))),MMU_VAL,BT206)))</f>
        <v>0</v>
      </c>
      <c r="BU206" s="50">
        <f t="array" aca="1" ref="BU206" ca="1">IF(RESET,0,IF(LOAD_ROM,ROM!BU67,IF(AND(MMU_CLK,MMU_MEMW,CELL("address",BU206)=CELL("address",OFFSET(RAM0,MMU_RAM_X,MMU_RAM_Y))),MMU_VAL,BU206)))</f>
        <v>0</v>
      </c>
      <c r="BV206" s="50">
        <f t="array" aca="1" ref="BV206" ca="1">IF(RESET,0,IF(LOAD_ROM,ROM!BV67,IF(AND(MMU_CLK,MMU_MEMW,CELL("address",BV206)=CELL("address",OFFSET(RAM0,MMU_RAM_X,MMU_RAM_Y))),MMU_VAL,BV206)))</f>
        <v>0</v>
      </c>
      <c r="BW206" s="50">
        <f t="array" aca="1" ref="BW206" ca="1">IF(RESET,0,IF(LOAD_ROM,ROM!BW67,IF(AND(MMU_CLK,MMU_MEMW,CELL("address",BW206)=CELL("address",OFFSET(RAM0,MMU_RAM_X,MMU_RAM_Y))),MMU_VAL,BW206)))</f>
        <v>0</v>
      </c>
      <c r="BX206" s="50">
        <f t="array" aca="1" ref="BX206" ca="1">IF(RESET,0,IF(LOAD_ROM,ROM!BX67,IF(AND(MMU_CLK,MMU_MEMW,CELL("address",BX206)=CELL("address",OFFSET(RAM0,MMU_RAM_X,MMU_RAM_Y))),MMU_VAL,BX206)))</f>
        <v>0</v>
      </c>
      <c r="BY206" s="50">
        <f t="array" aca="1" ref="BY206" ca="1">IF(RESET,0,IF(LOAD_ROM,ROM!BY67,IF(AND(MMU_CLK,MMU_MEMW,CELL("address",BY206)=CELL("address",OFFSET(RAM0,MMU_RAM_X,MMU_RAM_Y))),MMU_VAL,BY206)))</f>
        <v>0</v>
      </c>
      <c r="BZ206" s="50">
        <f t="array" aca="1" ref="BZ206" ca="1">IF(RESET,0,IF(LOAD_ROM,ROM!BZ67,IF(AND(MMU_CLK,MMU_MEMW,CELL("address",BZ206)=CELL("address",OFFSET(RAM0,MMU_RAM_X,MMU_RAM_Y))),MMU_VAL,BZ206)))</f>
        <v>0</v>
      </c>
      <c r="CA206" s="50">
        <f t="array" aca="1" ref="CA206" ca="1">IF(RESET,0,IF(LOAD_ROM,ROM!CA67,IF(AND(MMU_CLK,MMU_MEMW,CELL("address",CA206)=CELL("address",OFFSET(RAM0,MMU_RAM_X,MMU_RAM_Y))),MMU_VAL,CA206)))</f>
        <v>0</v>
      </c>
      <c r="CB206" s="50">
        <f t="array" aca="1" ref="CB206" ca="1">IF(RESET,0,IF(LOAD_ROM,ROM!CB67,IF(AND(MMU_CLK,MMU_MEMW,CELL("address",CB206)=CELL("address",OFFSET(RAM0,MMU_RAM_X,MMU_RAM_Y))),MMU_VAL,CB206)))</f>
        <v>0</v>
      </c>
      <c r="CC206" s="50">
        <f t="array" aca="1" ref="CC206" ca="1">IF(RESET,0,IF(LOAD_ROM,ROM!CC67,IF(AND(MMU_CLK,MMU_MEMW,CELL("address",CC206)=CELL("address",OFFSET(RAM0,MMU_RAM_X,MMU_RAM_Y))),MMU_VAL,CC206)))</f>
        <v>0</v>
      </c>
      <c r="CD206" s="50">
        <f t="array" aca="1" ref="CD206" ca="1">IF(RESET,0,IF(LOAD_ROM,ROM!CD67,IF(AND(MMU_CLK,MMU_MEMW,CELL("address",CD206)=CELL("address",OFFSET(RAM0,MMU_RAM_X,MMU_RAM_Y))),MMU_VAL,CD206)))</f>
        <v>0</v>
      </c>
      <c r="CE206" s="50">
        <f t="array" aca="1" ref="CE206" ca="1">IF(RESET,0,IF(LOAD_ROM,ROM!CE67,IF(AND(MMU_CLK,MMU_MEMW,CELL("address",CE206)=CELL("address",OFFSET(RAM0,MMU_RAM_X,MMU_RAM_Y))),MMU_VAL,CE206)))</f>
        <v>0</v>
      </c>
      <c r="CF206" s="50">
        <f t="array" aca="1" ref="CF206" ca="1">IF(RESET,0,IF(LOAD_ROM,ROM!CF67,IF(AND(MMU_CLK,MMU_MEMW,CELL("address",CF206)=CELL("address",OFFSET(RAM0,MMU_RAM_X,MMU_RAM_Y))),MMU_VAL,CF206)))</f>
        <v>0</v>
      </c>
      <c r="CG206" s="50">
        <f t="array" aca="1" ref="CG206" ca="1">IF(RESET,0,IF(LOAD_ROM,ROM!CG67,IF(AND(MMU_CLK,MMU_MEMW,CELL("address",CG206)=CELL("address",OFFSET(RAM0,MMU_RAM_X,MMU_RAM_Y))),MMU_VAL,CG206)))</f>
        <v>0</v>
      </c>
      <c r="CH206" s="50">
        <f t="array" aca="1" ref="CH206" ca="1">IF(RESET,0,IF(LOAD_ROM,ROM!CH67,IF(AND(MMU_CLK,MMU_MEMW,CELL("address",CH206)=CELL("address",OFFSET(RAM0,MMU_RAM_X,MMU_RAM_Y))),MMU_VAL,CH206)))</f>
        <v>0</v>
      </c>
      <c r="CI206" s="50">
        <f t="array" aca="1" ref="CI206" ca="1">IF(RESET,0,IF(LOAD_ROM,ROM!CI67,IF(AND(MMU_CLK,MMU_MEMW,CELL("address",CI206)=CELL("address",OFFSET(RAM0,MMU_RAM_X,MMU_RAM_Y))),MMU_VAL,CI206)))</f>
        <v>0</v>
      </c>
      <c r="CJ206" s="50">
        <f t="array" aca="1" ref="CJ206" ca="1">IF(RESET,0,IF(LOAD_ROM,ROM!CJ67,IF(AND(MMU_CLK,MMU_MEMW,CELL("address",CJ206)=CELL("address",OFFSET(RAM0,MMU_RAM_X,MMU_RAM_Y))),MMU_VAL,CJ206)))</f>
        <v>0</v>
      </c>
      <c r="CK206" s="50">
        <f t="array" aca="1" ref="CK206" ca="1">IF(RESET,0,IF(LOAD_ROM,ROM!CK67,IF(AND(MMU_CLK,MMU_MEMW,CELL("address",CK206)=CELL("address",OFFSET(RAM0,MMU_RAM_X,MMU_RAM_Y))),MMU_VAL,CK206)))</f>
        <v>0</v>
      </c>
      <c r="CL206" s="50">
        <f t="array" aca="1" ref="CL206" ca="1">IF(RESET,0,IF(LOAD_ROM,ROM!CL67,IF(AND(MMU_CLK,MMU_MEMW,CELL("address",CL206)=CELL("address",OFFSET(RAM0,MMU_RAM_X,MMU_RAM_Y))),MMU_VAL,CL206)))</f>
        <v>0</v>
      </c>
      <c r="CM206" s="50">
        <f t="array" aca="1" ref="CM206" ca="1">IF(RESET,0,IF(LOAD_ROM,ROM!CM67,IF(AND(MMU_CLK,MMU_MEMW,CELL("address",CM206)=CELL("address",OFFSET(RAM0,MMU_RAM_X,MMU_RAM_Y))),MMU_VAL,CM206)))</f>
        <v>0</v>
      </c>
      <c r="CN206" s="50">
        <f t="array" aca="1" ref="CN206" ca="1">IF(RESET,0,IF(LOAD_ROM,ROM!CN67,IF(AND(MMU_CLK,MMU_MEMW,CELL("address",CN206)=CELL("address",OFFSET(RAM0,MMU_RAM_X,MMU_RAM_Y))),MMU_VAL,CN206)))</f>
        <v>0</v>
      </c>
      <c r="CO206" s="50">
        <f t="array" aca="1" ref="CO206" ca="1">IF(RESET,0,IF(LOAD_ROM,ROM!CO67,IF(AND(MMU_CLK,MMU_MEMW,CELL("address",CO206)=CELL("address",OFFSET(RAM0,MMU_RAM_X,MMU_RAM_Y))),MMU_VAL,CO206)))</f>
        <v>0</v>
      </c>
      <c r="CP206" s="50">
        <f t="array" aca="1" ref="CP206" ca="1">IF(RESET,0,IF(LOAD_ROM,ROM!CP67,IF(AND(MMU_CLK,MMU_MEMW,CELL("address",CP206)=CELL("address",OFFSET(RAM0,MMU_RAM_X,MMU_RAM_Y))),MMU_VAL,CP206)))</f>
        <v>0</v>
      </c>
      <c r="CQ206" s="50">
        <f t="array" aca="1" ref="CQ206" ca="1">IF(RESET,0,IF(LOAD_ROM,ROM!CQ67,IF(AND(MMU_CLK,MMU_MEMW,CELL("address",CQ206)=CELL("address",OFFSET(RAM0,MMU_RAM_X,MMU_RAM_Y))),MMU_VAL,CQ206)))</f>
        <v>0</v>
      </c>
      <c r="CR206" s="50">
        <f t="array" aca="1" ref="CR206" ca="1">IF(RESET,0,IF(LOAD_ROM,ROM!CR67,IF(AND(MMU_CLK,MMU_MEMW,CELL("address",CR206)=CELL("address",OFFSET(RAM0,MMU_RAM_X,MMU_RAM_Y))),MMU_VAL,CR206)))</f>
        <v>0</v>
      </c>
      <c r="CS206" s="50">
        <f t="array" aca="1" ref="CS206" ca="1">IF(RESET,0,IF(LOAD_ROM,ROM!CS67,IF(AND(MMU_CLK,MMU_MEMW,CELL("address",CS206)=CELL("address",OFFSET(RAM0,MMU_RAM_X,MMU_RAM_Y))),MMU_VAL,CS206)))</f>
        <v>0</v>
      </c>
      <c r="CT206" s="50">
        <f t="array" aca="1" ref="CT206" ca="1">IF(RESET,0,IF(LOAD_ROM,ROM!CT67,IF(AND(MMU_CLK,MMU_MEMW,CELL("address",CT206)=CELL("address",OFFSET(RAM0,MMU_RAM_X,MMU_RAM_Y))),MMU_VAL,CT206)))</f>
        <v>0</v>
      </c>
      <c r="CU206" s="50">
        <f t="array" aca="1" ref="CU206" ca="1">IF(RESET,0,IF(LOAD_ROM,ROM!CU67,IF(AND(MMU_CLK,MMU_MEMW,CELL("address",CU206)=CELL("address",OFFSET(RAM0,MMU_RAM_X,MMU_RAM_Y))),MMU_VAL,CU206)))</f>
        <v>0</v>
      </c>
      <c r="CV206" s="50">
        <f t="array" aca="1" ref="CV206" ca="1">IF(RESET,0,IF(LOAD_ROM,ROM!CV67,IF(AND(MMU_CLK,MMU_MEMW,CELL("address",CV206)=CELL("address",OFFSET(RAM0,MMU_RAM_X,MMU_RAM_Y))),MMU_VAL,CV206)))</f>
        <v>0</v>
      </c>
      <c r="CW206" s="50">
        <f t="array" aca="1" ref="CW206" ca="1">IF(RESET,0,IF(LOAD_ROM,ROM!CW67,IF(AND(MMU_CLK,MMU_MEMW,CELL("address",CW206)=CELL("address",OFFSET(RAM0,MMU_RAM_X,MMU_RAM_Y))),MMU_VAL,CW206)))</f>
        <v>0</v>
      </c>
      <c r="CX206" s="50">
        <f t="array" aca="1" ref="CX206" ca="1">IF(RESET,0,IF(LOAD_ROM,ROM!CX67,IF(AND(MMU_CLK,MMU_MEMW,CELL("address",CX206)=CELL("address",OFFSET(RAM0,MMU_RAM_X,MMU_RAM_Y))),MMU_VAL,CX206)))</f>
        <v>0</v>
      </c>
      <c r="CY206" s="50">
        <f t="array" aca="1" ref="CY206" ca="1">IF(RESET,0,IF(LOAD_ROM,ROM!CY67,IF(AND(MMU_CLK,MMU_MEMW,CELL("address",CY206)=CELL("address",OFFSET(RAM0,MMU_RAM_X,MMU_RAM_Y))),MMU_VAL,CY206)))</f>
        <v>0</v>
      </c>
      <c r="CZ206" s="50">
        <f t="array" aca="1" ref="CZ206" ca="1">IF(RESET,0,IF(LOAD_ROM,ROM!CZ67,IF(AND(MMU_CLK,MMU_MEMW,CELL("address",CZ206)=CELL("address",OFFSET(RAM0,MMU_RAM_X,MMU_RAM_Y))),MMU_VAL,CZ206)))</f>
        <v>0</v>
      </c>
      <c r="DA206" s="50">
        <f t="array" aca="1" ref="DA206" ca="1">IF(RESET,0,IF(LOAD_ROM,ROM!DA67,IF(AND(MMU_CLK,MMU_MEMW,CELL("address",DA206)=CELL("address",OFFSET(RAM0,MMU_RAM_X,MMU_RAM_Y))),MMU_VAL,DA206)))</f>
        <v>0</v>
      </c>
      <c r="DB206" s="50">
        <f t="array" aca="1" ref="DB206" ca="1">IF(RESET,0,IF(LOAD_ROM,ROM!DB67,IF(AND(MMU_CLK,MMU_MEMW,CELL("address",DB206)=CELL("address",OFFSET(RAM0,MMU_RAM_X,MMU_RAM_Y))),MMU_VAL,DB206)))</f>
        <v>0</v>
      </c>
      <c r="DC206" s="50">
        <f t="array" aca="1" ref="DC206" ca="1">IF(RESET,0,IF(LOAD_ROM,ROM!DC67,IF(AND(MMU_CLK,MMU_MEMW,CELL("address",DC206)=CELL("address",OFFSET(RAM0,MMU_RAM_X,MMU_RAM_Y))),MMU_VAL,DC206)))</f>
        <v>0</v>
      </c>
      <c r="DD206" s="50">
        <f t="array" aca="1" ref="DD206" ca="1">IF(RESET,0,IF(LOAD_ROM,ROM!DD67,IF(AND(MMU_CLK,MMU_MEMW,CELL("address",DD206)=CELL("address",OFFSET(RAM0,MMU_RAM_X,MMU_RAM_Y))),MMU_VAL,DD206)))</f>
        <v>0</v>
      </c>
      <c r="DE206" s="50">
        <f t="array" aca="1" ref="DE206" ca="1">IF(RESET,0,IF(LOAD_ROM,ROM!DE67,IF(AND(MMU_CLK,MMU_MEMW,CELL("address",DE206)=CELL("address",OFFSET(RAM0,MMU_RAM_X,MMU_RAM_Y))),MMU_VAL,DE206)))</f>
        <v>0</v>
      </c>
      <c r="DF206" s="50">
        <f t="array" aca="1" ref="DF206" ca="1">IF(RESET,0,IF(LOAD_ROM,ROM!DF67,IF(AND(MMU_CLK,MMU_MEMW,CELL("address",DF206)=CELL("address",OFFSET(RAM0,MMU_RAM_X,MMU_RAM_Y))),MMU_VAL,DF206)))</f>
        <v>0</v>
      </c>
      <c r="DG206" s="50">
        <f t="array" aca="1" ref="DG206" ca="1">IF(RESET,0,IF(LOAD_ROM,ROM!DG67,IF(AND(MMU_CLK,MMU_MEMW,CELL("address",DG206)=CELL("address",OFFSET(RAM0,MMU_RAM_X,MMU_RAM_Y))),MMU_VAL,DG206)))</f>
        <v>0</v>
      </c>
      <c r="DH206" s="50">
        <f t="array" aca="1" ref="DH206" ca="1">IF(RESET,0,IF(LOAD_ROM,ROM!DH67,IF(AND(MMU_CLK,MMU_MEMW,CELL("address",DH206)=CELL("address",OFFSET(RAM0,MMU_RAM_X,MMU_RAM_Y))),MMU_VAL,DH206)))</f>
        <v>0</v>
      </c>
      <c r="DI206" s="50">
        <f t="array" aca="1" ref="DI206" ca="1">IF(RESET,0,IF(LOAD_ROM,ROM!DI67,IF(AND(MMU_CLK,MMU_MEMW,CELL("address",DI206)=CELL("address",OFFSET(RAM0,MMU_RAM_X,MMU_RAM_Y))),MMU_VAL,DI206)))</f>
        <v>0</v>
      </c>
      <c r="DJ206" s="50">
        <f t="array" aca="1" ref="DJ206" ca="1">IF(RESET,0,IF(LOAD_ROM,ROM!DJ67,IF(AND(MMU_CLK,MMU_MEMW,CELL("address",DJ206)=CELL("address",OFFSET(RAM0,MMU_RAM_X,MMU_RAM_Y))),MMU_VAL,DJ206)))</f>
        <v>0</v>
      </c>
      <c r="DK206" s="50">
        <f t="array" aca="1" ref="DK206" ca="1">IF(RESET,0,IF(LOAD_ROM,ROM!DK67,IF(AND(MMU_CLK,MMU_MEMW,CELL("address",DK206)=CELL("address",OFFSET(RAM0,MMU_RAM_X,MMU_RAM_Y))),MMU_VAL,DK206)))</f>
        <v>0</v>
      </c>
      <c r="DL206" s="50">
        <f t="array" aca="1" ref="DL206" ca="1">IF(RESET,0,IF(LOAD_ROM,ROM!DL67,IF(AND(MMU_CLK,MMU_MEMW,CELL("address",DL206)=CELL("address",OFFSET(RAM0,MMU_RAM_X,MMU_RAM_Y))),MMU_VAL,DL206)))</f>
        <v>0</v>
      </c>
      <c r="DM206" s="50">
        <f t="array" aca="1" ref="DM206" ca="1">IF(RESET,0,IF(LOAD_ROM,ROM!DM67,IF(AND(MMU_CLK,MMU_MEMW,CELL("address",DM206)=CELL("address",OFFSET(RAM0,MMU_RAM_X,MMU_RAM_Y))),MMU_VAL,DM206)))</f>
        <v>0</v>
      </c>
      <c r="DN206" s="50">
        <f t="array" aca="1" ref="DN206" ca="1">IF(RESET,0,IF(LOAD_ROM,ROM!DN67,IF(AND(MMU_CLK,MMU_MEMW,CELL("address",DN206)=CELL("address",OFFSET(RAM0,MMU_RAM_X,MMU_RAM_Y))),MMU_VAL,DN206)))</f>
        <v>0</v>
      </c>
      <c r="DO206" s="50">
        <f t="array" aca="1" ref="DO206" ca="1">IF(RESET,0,IF(LOAD_ROM,ROM!DO67,IF(AND(MMU_CLK,MMU_MEMW,CELL("address",DO206)=CELL("address",OFFSET(RAM0,MMU_RAM_X,MMU_RAM_Y))),MMU_VAL,DO206)))</f>
        <v>0</v>
      </c>
      <c r="DP206" s="50">
        <f t="array" aca="1" ref="DP206" ca="1">IF(RESET,0,IF(LOAD_ROM,ROM!DP67,IF(AND(MMU_CLK,MMU_MEMW,CELL("address",DP206)=CELL("address",OFFSET(RAM0,MMU_RAM_X,MMU_RAM_Y))),MMU_VAL,DP206)))</f>
        <v>0</v>
      </c>
      <c r="DQ206" s="50">
        <f t="array" aca="1" ref="DQ206" ca="1">IF(RESET,0,IF(LOAD_ROM,ROM!DQ67,IF(AND(MMU_CLK,MMU_MEMW,CELL("address",DQ206)=CELL("address",OFFSET(RAM0,MMU_RAM_X,MMU_RAM_Y))),MMU_VAL,DQ206)))</f>
        <v>0</v>
      </c>
      <c r="DR206" s="50">
        <f t="array" aca="1" ref="DR206" ca="1">IF(RESET,0,IF(LOAD_ROM,ROM!DR67,IF(AND(MMU_CLK,MMU_MEMW,CELL("address",DR206)=CELL("address",OFFSET(RAM0,MMU_RAM_X,MMU_RAM_Y))),MMU_VAL,DR206)))</f>
        <v>0</v>
      </c>
      <c r="DS206" s="50">
        <f t="array" aca="1" ref="DS206" ca="1">IF(RESET,0,IF(LOAD_ROM,ROM!DS67,IF(AND(MMU_CLK,MMU_MEMW,CELL("address",DS206)=CELL("address",OFFSET(RAM0,MMU_RAM_X,MMU_RAM_Y))),MMU_VAL,DS206)))</f>
        <v>0</v>
      </c>
      <c r="DT206" s="50">
        <f t="array" aca="1" ref="DT206" ca="1">IF(RESET,0,IF(LOAD_ROM,ROM!DT67,IF(AND(MMU_CLK,MMU_MEMW,CELL("address",DT206)=CELL("address",OFFSET(RAM0,MMU_RAM_X,MMU_RAM_Y))),MMU_VAL,DT206)))</f>
        <v>0</v>
      </c>
      <c r="DU206" s="50">
        <f t="array" aca="1" ref="DU206" ca="1">IF(RESET,0,IF(LOAD_ROM,ROM!DU67,IF(AND(MMU_CLK,MMU_MEMW,CELL("address",DU206)=CELL("address",OFFSET(RAM0,MMU_RAM_X,MMU_RAM_Y))),MMU_VAL,DU206)))</f>
        <v>0</v>
      </c>
      <c r="DV206" s="50">
        <f t="array" aca="1" ref="DV206" ca="1">IF(RESET,0,IF(LOAD_ROM,ROM!DV67,IF(AND(MMU_CLK,MMU_MEMW,CELL("address",DV206)=CELL("address",OFFSET(RAM0,MMU_RAM_X,MMU_RAM_Y))),MMU_VAL,DV206)))</f>
        <v>0</v>
      </c>
      <c r="DW206" s="50">
        <f t="array" aca="1" ref="DW206" ca="1">IF(RESET,0,IF(LOAD_ROM,ROM!DW67,IF(AND(MMU_CLK,MMU_MEMW,CELL("address",DW206)=CELL("address",OFFSET(RAM0,MMU_RAM_X,MMU_RAM_Y))),MMU_VAL,DW206)))</f>
        <v>0</v>
      </c>
      <c r="DX206" s="50">
        <f t="array" aca="1" ref="DX206" ca="1">IF(RESET,0,IF(LOAD_ROM,ROM!DX67,IF(AND(MMU_CLK,MMU_MEMW,CELL("address",DX206)=CELL("address",OFFSET(RAM0,MMU_RAM_X,MMU_RAM_Y))),MMU_VAL,DX206)))</f>
        <v>0</v>
      </c>
    </row>
    <row r="207" spans="1:128" x14ac:dyDescent="0.35">
      <c r="A207" s="50">
        <f t="array" aca="1" ref="A207" ca="1">IF(RESET,0,IF(LOAD_ROM,ROM!A68,IF(AND(MMU_CLK,MMU_MEMW,CELL("address",A207)=CELL("address",OFFSET(RAM0,MMU_RAM_X,MMU_RAM_Y))),MMU_VAL,A207)))</f>
        <v>0</v>
      </c>
      <c r="B207" s="50">
        <f t="array" aca="1" ref="B207" ca="1">IF(RESET,0,IF(LOAD_ROM,ROM!B68,IF(AND(MMU_CLK,MMU_MEMW,CELL("address",B207)=CELL("address",OFFSET(RAM0,MMU_RAM_X,MMU_RAM_Y))),MMU_VAL,B207)))</f>
        <v>0</v>
      </c>
      <c r="C207" s="50">
        <f t="array" aca="1" ref="C207" ca="1">IF(RESET,0,IF(LOAD_ROM,ROM!C68,IF(AND(MMU_CLK,MMU_MEMW,CELL("address",C207)=CELL("address",OFFSET(RAM0,MMU_RAM_X,MMU_RAM_Y))),MMU_VAL,C207)))</f>
        <v>0</v>
      </c>
      <c r="D207" s="50">
        <f t="array" aca="1" ref="D207" ca="1">IF(RESET,0,IF(LOAD_ROM,ROM!D68,IF(AND(MMU_CLK,MMU_MEMW,CELL("address",D207)=CELL("address",OFFSET(RAM0,MMU_RAM_X,MMU_RAM_Y))),MMU_VAL,D207)))</f>
        <v>0</v>
      </c>
      <c r="E207" s="50">
        <f t="array" aca="1" ref="E207" ca="1">IF(RESET,0,IF(LOAD_ROM,ROM!E68,IF(AND(MMU_CLK,MMU_MEMW,CELL("address",E207)=CELL("address",OFFSET(RAM0,MMU_RAM_X,MMU_RAM_Y))),MMU_VAL,E207)))</f>
        <v>0</v>
      </c>
      <c r="F207" s="50">
        <f t="array" aca="1" ref="F207" ca="1">IF(RESET,0,IF(LOAD_ROM,ROM!F68,IF(AND(MMU_CLK,MMU_MEMW,CELL("address",F207)=CELL("address",OFFSET(RAM0,MMU_RAM_X,MMU_RAM_Y))),MMU_VAL,F207)))</f>
        <v>0</v>
      </c>
      <c r="G207" s="50">
        <f t="array" aca="1" ref="G207" ca="1">IF(RESET,0,IF(LOAD_ROM,ROM!G68,IF(AND(MMU_CLK,MMU_MEMW,CELL("address",G207)=CELL("address",OFFSET(RAM0,MMU_RAM_X,MMU_RAM_Y))),MMU_VAL,G207)))</f>
        <v>0</v>
      </c>
      <c r="H207" s="50">
        <f t="array" aca="1" ref="H207" ca="1">IF(RESET,0,IF(LOAD_ROM,ROM!H68,IF(AND(MMU_CLK,MMU_MEMW,CELL("address",H207)=CELL("address",OFFSET(RAM0,MMU_RAM_X,MMU_RAM_Y))),MMU_VAL,H207)))</f>
        <v>0</v>
      </c>
      <c r="I207" s="50">
        <f t="array" aca="1" ref="I207" ca="1">IF(RESET,0,IF(LOAD_ROM,ROM!I68,IF(AND(MMU_CLK,MMU_MEMW,CELL("address",I207)=CELL("address",OFFSET(RAM0,MMU_RAM_X,MMU_RAM_Y))),MMU_VAL,I207)))</f>
        <v>0</v>
      </c>
      <c r="J207" s="50">
        <f t="array" aca="1" ref="J207" ca="1">IF(RESET,0,IF(LOAD_ROM,ROM!J68,IF(AND(MMU_CLK,MMU_MEMW,CELL("address",J207)=CELL("address",OFFSET(RAM0,MMU_RAM_X,MMU_RAM_Y))),MMU_VAL,J207)))</f>
        <v>0</v>
      </c>
      <c r="K207" s="50">
        <f t="array" aca="1" ref="K207" ca="1">IF(RESET,0,IF(LOAD_ROM,ROM!K68,IF(AND(MMU_CLK,MMU_MEMW,CELL("address",K207)=CELL("address",OFFSET(RAM0,MMU_RAM_X,MMU_RAM_Y))),MMU_VAL,K207)))</f>
        <v>0</v>
      </c>
      <c r="L207" s="50">
        <f t="array" aca="1" ref="L207" ca="1">IF(RESET,0,IF(LOAD_ROM,ROM!L68,IF(AND(MMU_CLK,MMU_MEMW,CELL("address",L207)=CELL("address",OFFSET(RAM0,MMU_RAM_X,MMU_RAM_Y))),MMU_VAL,L207)))</f>
        <v>0</v>
      </c>
      <c r="M207" s="50">
        <f t="array" aca="1" ref="M207" ca="1">IF(RESET,0,IF(LOAD_ROM,ROM!M68,IF(AND(MMU_CLK,MMU_MEMW,CELL("address",M207)=CELL("address",OFFSET(RAM0,MMU_RAM_X,MMU_RAM_Y))),MMU_VAL,M207)))</f>
        <v>0</v>
      </c>
      <c r="N207" s="50">
        <f t="array" aca="1" ref="N207" ca="1">IF(RESET,0,IF(LOAD_ROM,ROM!N68,IF(AND(MMU_CLK,MMU_MEMW,CELL("address",N207)=CELL("address",OFFSET(RAM0,MMU_RAM_X,MMU_RAM_Y))),MMU_VAL,N207)))</f>
        <v>0</v>
      </c>
      <c r="O207" s="50">
        <f t="array" aca="1" ref="O207" ca="1">IF(RESET,0,IF(LOAD_ROM,ROM!O68,IF(AND(MMU_CLK,MMU_MEMW,CELL("address",O207)=CELL("address",OFFSET(RAM0,MMU_RAM_X,MMU_RAM_Y))),MMU_VAL,O207)))</f>
        <v>0</v>
      </c>
      <c r="P207" s="50">
        <f t="array" aca="1" ref="P207" ca="1">IF(RESET,0,IF(LOAD_ROM,ROM!P68,IF(AND(MMU_CLK,MMU_MEMW,CELL("address",P207)=CELL("address",OFFSET(RAM0,MMU_RAM_X,MMU_RAM_Y))),MMU_VAL,P207)))</f>
        <v>0</v>
      </c>
      <c r="Q207" s="50">
        <f t="array" aca="1" ref="Q207" ca="1">IF(RESET,0,IF(LOAD_ROM,ROM!Q68,IF(AND(MMU_CLK,MMU_MEMW,CELL("address",Q207)=CELL("address",OFFSET(RAM0,MMU_RAM_X,MMU_RAM_Y))),MMU_VAL,Q207)))</f>
        <v>0</v>
      </c>
      <c r="R207" s="50">
        <f t="array" aca="1" ref="R207" ca="1">IF(RESET,0,IF(LOAD_ROM,ROM!R68,IF(AND(MMU_CLK,MMU_MEMW,CELL("address",R207)=CELL("address",OFFSET(RAM0,MMU_RAM_X,MMU_RAM_Y))),MMU_VAL,R207)))</f>
        <v>0</v>
      </c>
      <c r="S207" s="50">
        <f t="array" aca="1" ref="S207" ca="1">IF(RESET,0,IF(LOAD_ROM,ROM!S68,IF(AND(MMU_CLK,MMU_MEMW,CELL("address",S207)=CELL("address",OFFSET(RAM0,MMU_RAM_X,MMU_RAM_Y))),MMU_VAL,S207)))</f>
        <v>0</v>
      </c>
      <c r="T207" s="50">
        <f t="array" aca="1" ref="T207" ca="1">IF(RESET,0,IF(LOAD_ROM,ROM!T68,IF(AND(MMU_CLK,MMU_MEMW,CELL("address",T207)=CELL("address",OFFSET(RAM0,MMU_RAM_X,MMU_RAM_Y))),MMU_VAL,T207)))</f>
        <v>0</v>
      </c>
      <c r="U207" s="50">
        <f t="array" aca="1" ref="U207" ca="1">IF(RESET,0,IF(LOAD_ROM,ROM!U68,IF(AND(MMU_CLK,MMU_MEMW,CELL("address",U207)=CELL("address",OFFSET(RAM0,MMU_RAM_X,MMU_RAM_Y))),MMU_VAL,U207)))</f>
        <v>0</v>
      </c>
      <c r="V207" s="50">
        <f t="array" aca="1" ref="V207" ca="1">IF(RESET,0,IF(LOAD_ROM,ROM!V68,IF(AND(MMU_CLK,MMU_MEMW,CELL("address",V207)=CELL("address",OFFSET(RAM0,MMU_RAM_X,MMU_RAM_Y))),MMU_VAL,V207)))</f>
        <v>0</v>
      </c>
      <c r="W207" s="50">
        <f t="array" aca="1" ref="W207" ca="1">IF(RESET,0,IF(LOAD_ROM,ROM!W68,IF(AND(MMU_CLK,MMU_MEMW,CELL("address",W207)=CELL("address",OFFSET(RAM0,MMU_RAM_X,MMU_RAM_Y))),MMU_VAL,W207)))</f>
        <v>0</v>
      </c>
      <c r="X207" s="50">
        <f t="array" aca="1" ref="X207" ca="1">IF(RESET,0,IF(LOAD_ROM,ROM!X68,IF(AND(MMU_CLK,MMU_MEMW,CELL("address",X207)=CELL("address",OFFSET(RAM0,MMU_RAM_X,MMU_RAM_Y))),MMU_VAL,X207)))</f>
        <v>0</v>
      </c>
      <c r="Y207" s="50">
        <f t="array" aca="1" ref="Y207" ca="1">IF(RESET,0,IF(LOAD_ROM,ROM!Y68,IF(AND(MMU_CLK,MMU_MEMW,CELL("address",Y207)=CELL("address",OFFSET(RAM0,MMU_RAM_X,MMU_RAM_Y))),MMU_VAL,Y207)))</f>
        <v>0</v>
      </c>
      <c r="Z207" s="50">
        <f t="array" aca="1" ref="Z207" ca="1">IF(RESET,0,IF(LOAD_ROM,ROM!Z68,IF(AND(MMU_CLK,MMU_MEMW,CELL("address",Z207)=CELL("address",OFFSET(RAM0,MMU_RAM_X,MMU_RAM_Y))),MMU_VAL,Z207)))</f>
        <v>0</v>
      </c>
      <c r="AA207" s="50">
        <f t="array" aca="1" ref="AA207" ca="1">IF(RESET,0,IF(LOAD_ROM,ROM!AA68,IF(AND(MMU_CLK,MMU_MEMW,CELL("address",AA207)=CELL("address",OFFSET(RAM0,MMU_RAM_X,MMU_RAM_Y))),MMU_VAL,AA207)))</f>
        <v>0</v>
      </c>
      <c r="AB207" s="50">
        <f t="array" aca="1" ref="AB207" ca="1">IF(RESET,0,IF(LOAD_ROM,ROM!AB68,IF(AND(MMU_CLK,MMU_MEMW,CELL("address",AB207)=CELL("address",OFFSET(RAM0,MMU_RAM_X,MMU_RAM_Y))),MMU_VAL,AB207)))</f>
        <v>0</v>
      </c>
      <c r="AC207" s="50">
        <f t="array" aca="1" ref="AC207" ca="1">IF(RESET,0,IF(LOAD_ROM,ROM!AC68,IF(AND(MMU_CLK,MMU_MEMW,CELL("address",AC207)=CELL("address",OFFSET(RAM0,MMU_RAM_X,MMU_RAM_Y))),MMU_VAL,AC207)))</f>
        <v>0</v>
      </c>
      <c r="AD207" s="50">
        <f t="array" aca="1" ref="AD207" ca="1">IF(RESET,0,IF(LOAD_ROM,ROM!AD68,IF(AND(MMU_CLK,MMU_MEMW,CELL("address",AD207)=CELL("address",OFFSET(RAM0,MMU_RAM_X,MMU_RAM_Y))),MMU_VAL,AD207)))</f>
        <v>0</v>
      </c>
      <c r="AE207" s="50">
        <f t="array" aca="1" ref="AE207" ca="1">IF(RESET,0,IF(LOAD_ROM,ROM!AE68,IF(AND(MMU_CLK,MMU_MEMW,CELL("address",AE207)=CELL("address",OFFSET(RAM0,MMU_RAM_X,MMU_RAM_Y))),MMU_VAL,AE207)))</f>
        <v>0</v>
      </c>
      <c r="AF207" s="50">
        <f t="array" aca="1" ref="AF207" ca="1">IF(RESET,0,IF(LOAD_ROM,ROM!AF68,IF(AND(MMU_CLK,MMU_MEMW,CELL("address",AF207)=CELL("address",OFFSET(RAM0,MMU_RAM_X,MMU_RAM_Y))),MMU_VAL,AF207)))</f>
        <v>0</v>
      </c>
      <c r="AG207" s="50">
        <f t="array" aca="1" ref="AG207" ca="1">IF(RESET,0,IF(LOAD_ROM,ROM!AG68,IF(AND(MMU_CLK,MMU_MEMW,CELL("address",AG207)=CELL("address",OFFSET(RAM0,MMU_RAM_X,MMU_RAM_Y))),MMU_VAL,AG207)))</f>
        <v>0</v>
      </c>
      <c r="AH207" s="50">
        <f t="array" aca="1" ref="AH207" ca="1">IF(RESET,0,IF(LOAD_ROM,ROM!AH68,IF(AND(MMU_CLK,MMU_MEMW,CELL("address",AH207)=CELL("address",OFFSET(RAM0,MMU_RAM_X,MMU_RAM_Y))),MMU_VAL,AH207)))</f>
        <v>0</v>
      </c>
      <c r="AI207" s="50">
        <f t="array" aca="1" ref="AI207" ca="1">IF(RESET,0,IF(LOAD_ROM,ROM!AI68,IF(AND(MMU_CLK,MMU_MEMW,CELL("address",AI207)=CELL("address",OFFSET(RAM0,MMU_RAM_X,MMU_RAM_Y))),MMU_VAL,AI207)))</f>
        <v>0</v>
      </c>
      <c r="AJ207" s="50">
        <f t="array" aca="1" ref="AJ207" ca="1">IF(RESET,0,IF(LOAD_ROM,ROM!AJ68,IF(AND(MMU_CLK,MMU_MEMW,CELL("address",AJ207)=CELL("address",OFFSET(RAM0,MMU_RAM_X,MMU_RAM_Y))),MMU_VAL,AJ207)))</f>
        <v>0</v>
      </c>
      <c r="AK207" s="50">
        <f t="array" aca="1" ref="AK207" ca="1">IF(RESET,0,IF(LOAD_ROM,ROM!AK68,IF(AND(MMU_CLK,MMU_MEMW,CELL("address",AK207)=CELL("address",OFFSET(RAM0,MMU_RAM_X,MMU_RAM_Y))),MMU_VAL,AK207)))</f>
        <v>0</v>
      </c>
      <c r="AL207" s="50">
        <f t="array" aca="1" ref="AL207" ca="1">IF(RESET,0,IF(LOAD_ROM,ROM!AL68,IF(AND(MMU_CLK,MMU_MEMW,CELL("address",AL207)=CELL("address",OFFSET(RAM0,MMU_RAM_X,MMU_RAM_Y))),MMU_VAL,AL207)))</f>
        <v>0</v>
      </c>
      <c r="AM207" s="50">
        <f t="array" aca="1" ref="AM207" ca="1">IF(RESET,0,IF(LOAD_ROM,ROM!AM68,IF(AND(MMU_CLK,MMU_MEMW,CELL("address",AM207)=CELL("address",OFFSET(RAM0,MMU_RAM_X,MMU_RAM_Y))),MMU_VAL,AM207)))</f>
        <v>0</v>
      </c>
      <c r="AN207" s="50">
        <f t="array" aca="1" ref="AN207" ca="1">IF(RESET,0,IF(LOAD_ROM,ROM!AN68,IF(AND(MMU_CLK,MMU_MEMW,CELL("address",AN207)=CELL("address",OFFSET(RAM0,MMU_RAM_X,MMU_RAM_Y))),MMU_VAL,AN207)))</f>
        <v>0</v>
      </c>
      <c r="AO207" s="50">
        <f t="array" aca="1" ref="AO207" ca="1">IF(RESET,0,IF(LOAD_ROM,ROM!AO68,IF(AND(MMU_CLK,MMU_MEMW,CELL("address",AO207)=CELL("address",OFFSET(RAM0,MMU_RAM_X,MMU_RAM_Y))),MMU_VAL,AO207)))</f>
        <v>0</v>
      </c>
      <c r="AP207" s="50">
        <f t="array" aca="1" ref="AP207" ca="1">IF(RESET,0,IF(LOAD_ROM,ROM!AP68,IF(AND(MMU_CLK,MMU_MEMW,CELL("address",AP207)=CELL("address",OFFSET(RAM0,MMU_RAM_X,MMU_RAM_Y))),MMU_VAL,AP207)))</f>
        <v>0</v>
      </c>
      <c r="AQ207" s="50">
        <f t="array" aca="1" ref="AQ207" ca="1">IF(RESET,0,IF(LOAD_ROM,ROM!AQ68,IF(AND(MMU_CLK,MMU_MEMW,CELL("address",AQ207)=CELL("address",OFFSET(RAM0,MMU_RAM_X,MMU_RAM_Y))),MMU_VAL,AQ207)))</f>
        <v>0</v>
      </c>
      <c r="AR207" s="50">
        <f t="array" aca="1" ref="AR207" ca="1">IF(RESET,0,IF(LOAD_ROM,ROM!AR68,IF(AND(MMU_CLK,MMU_MEMW,CELL("address",AR207)=CELL("address",OFFSET(RAM0,MMU_RAM_X,MMU_RAM_Y))),MMU_VAL,AR207)))</f>
        <v>0</v>
      </c>
      <c r="AS207" s="50">
        <f t="array" aca="1" ref="AS207" ca="1">IF(RESET,0,IF(LOAD_ROM,ROM!AS68,IF(AND(MMU_CLK,MMU_MEMW,CELL("address",AS207)=CELL("address",OFFSET(RAM0,MMU_RAM_X,MMU_RAM_Y))),MMU_VAL,AS207)))</f>
        <v>0</v>
      </c>
      <c r="AT207" s="50">
        <f t="array" aca="1" ref="AT207" ca="1">IF(RESET,0,IF(LOAD_ROM,ROM!AT68,IF(AND(MMU_CLK,MMU_MEMW,CELL("address",AT207)=CELL("address",OFFSET(RAM0,MMU_RAM_X,MMU_RAM_Y))),MMU_VAL,AT207)))</f>
        <v>0</v>
      </c>
      <c r="AU207" s="50">
        <f t="array" aca="1" ref="AU207" ca="1">IF(RESET,0,IF(LOAD_ROM,ROM!AU68,IF(AND(MMU_CLK,MMU_MEMW,CELL("address",AU207)=CELL("address",OFFSET(RAM0,MMU_RAM_X,MMU_RAM_Y))),MMU_VAL,AU207)))</f>
        <v>0</v>
      </c>
      <c r="AV207" s="50">
        <f t="array" aca="1" ref="AV207" ca="1">IF(RESET,0,IF(LOAD_ROM,ROM!AV68,IF(AND(MMU_CLK,MMU_MEMW,CELL("address",AV207)=CELL("address",OFFSET(RAM0,MMU_RAM_X,MMU_RAM_Y))),MMU_VAL,AV207)))</f>
        <v>0</v>
      </c>
      <c r="AW207" s="50">
        <f t="array" aca="1" ref="AW207" ca="1">IF(RESET,0,IF(LOAD_ROM,ROM!AW68,IF(AND(MMU_CLK,MMU_MEMW,CELL("address",AW207)=CELL("address",OFFSET(RAM0,MMU_RAM_X,MMU_RAM_Y))),MMU_VAL,AW207)))</f>
        <v>0</v>
      </c>
      <c r="AX207" s="50">
        <f t="array" aca="1" ref="AX207" ca="1">IF(RESET,0,IF(LOAD_ROM,ROM!AX68,IF(AND(MMU_CLK,MMU_MEMW,CELL("address",AX207)=CELL("address",OFFSET(RAM0,MMU_RAM_X,MMU_RAM_Y))),MMU_VAL,AX207)))</f>
        <v>0</v>
      </c>
      <c r="AY207" s="50">
        <f t="array" aca="1" ref="AY207" ca="1">IF(RESET,0,IF(LOAD_ROM,ROM!AY68,IF(AND(MMU_CLK,MMU_MEMW,CELL("address",AY207)=CELL("address",OFFSET(RAM0,MMU_RAM_X,MMU_RAM_Y))),MMU_VAL,AY207)))</f>
        <v>0</v>
      </c>
      <c r="AZ207" s="50">
        <f t="array" aca="1" ref="AZ207" ca="1">IF(RESET,0,IF(LOAD_ROM,ROM!AZ68,IF(AND(MMU_CLK,MMU_MEMW,CELL("address",AZ207)=CELL("address",OFFSET(RAM0,MMU_RAM_X,MMU_RAM_Y))),MMU_VAL,AZ207)))</f>
        <v>0</v>
      </c>
      <c r="BA207" s="50">
        <f t="array" aca="1" ref="BA207" ca="1">IF(RESET,0,IF(LOAD_ROM,ROM!BA68,IF(AND(MMU_CLK,MMU_MEMW,CELL("address",BA207)=CELL("address",OFFSET(RAM0,MMU_RAM_X,MMU_RAM_Y))),MMU_VAL,BA207)))</f>
        <v>0</v>
      </c>
      <c r="BB207" s="50">
        <f t="array" aca="1" ref="BB207" ca="1">IF(RESET,0,IF(LOAD_ROM,ROM!BB68,IF(AND(MMU_CLK,MMU_MEMW,CELL("address",BB207)=CELL("address",OFFSET(RAM0,MMU_RAM_X,MMU_RAM_Y))),MMU_VAL,BB207)))</f>
        <v>0</v>
      </c>
      <c r="BC207" s="50">
        <f t="array" aca="1" ref="BC207" ca="1">IF(RESET,0,IF(LOAD_ROM,ROM!BC68,IF(AND(MMU_CLK,MMU_MEMW,CELL("address",BC207)=CELL("address",OFFSET(RAM0,MMU_RAM_X,MMU_RAM_Y))),MMU_VAL,BC207)))</f>
        <v>0</v>
      </c>
      <c r="BD207" s="50">
        <f t="array" aca="1" ref="BD207" ca="1">IF(RESET,0,IF(LOAD_ROM,ROM!BD68,IF(AND(MMU_CLK,MMU_MEMW,CELL("address",BD207)=CELL("address",OFFSET(RAM0,MMU_RAM_X,MMU_RAM_Y))),MMU_VAL,BD207)))</f>
        <v>0</v>
      </c>
      <c r="BE207" s="50">
        <f t="array" aca="1" ref="BE207" ca="1">IF(RESET,0,IF(LOAD_ROM,ROM!BE68,IF(AND(MMU_CLK,MMU_MEMW,CELL("address",BE207)=CELL("address",OFFSET(RAM0,MMU_RAM_X,MMU_RAM_Y))),MMU_VAL,BE207)))</f>
        <v>0</v>
      </c>
      <c r="BF207" s="50">
        <f t="array" aca="1" ref="BF207" ca="1">IF(RESET,0,IF(LOAD_ROM,ROM!BF68,IF(AND(MMU_CLK,MMU_MEMW,CELL("address",BF207)=CELL("address",OFFSET(RAM0,MMU_RAM_X,MMU_RAM_Y))),MMU_VAL,BF207)))</f>
        <v>0</v>
      </c>
      <c r="BG207" s="50">
        <f t="array" aca="1" ref="BG207" ca="1">IF(RESET,0,IF(LOAD_ROM,ROM!BG68,IF(AND(MMU_CLK,MMU_MEMW,CELL("address",BG207)=CELL("address",OFFSET(RAM0,MMU_RAM_X,MMU_RAM_Y))),MMU_VAL,BG207)))</f>
        <v>0</v>
      </c>
      <c r="BH207" s="50">
        <f t="array" aca="1" ref="BH207" ca="1">IF(RESET,0,IF(LOAD_ROM,ROM!BH68,IF(AND(MMU_CLK,MMU_MEMW,CELL("address",BH207)=CELL("address",OFFSET(RAM0,MMU_RAM_X,MMU_RAM_Y))),MMU_VAL,BH207)))</f>
        <v>0</v>
      </c>
      <c r="BI207" s="50">
        <f t="array" aca="1" ref="BI207" ca="1">IF(RESET,0,IF(LOAD_ROM,ROM!BI68,IF(AND(MMU_CLK,MMU_MEMW,CELL("address",BI207)=CELL("address",OFFSET(RAM0,MMU_RAM_X,MMU_RAM_Y))),MMU_VAL,BI207)))</f>
        <v>0</v>
      </c>
      <c r="BJ207" s="50">
        <f t="array" aca="1" ref="BJ207" ca="1">IF(RESET,0,IF(LOAD_ROM,ROM!BJ68,IF(AND(MMU_CLK,MMU_MEMW,CELL("address",BJ207)=CELL("address",OFFSET(RAM0,MMU_RAM_X,MMU_RAM_Y))),MMU_VAL,BJ207)))</f>
        <v>0</v>
      </c>
      <c r="BK207" s="50">
        <f t="array" aca="1" ref="BK207" ca="1">IF(RESET,0,IF(LOAD_ROM,ROM!BK68,IF(AND(MMU_CLK,MMU_MEMW,CELL("address",BK207)=CELL("address",OFFSET(RAM0,MMU_RAM_X,MMU_RAM_Y))),MMU_VAL,BK207)))</f>
        <v>0</v>
      </c>
      <c r="BL207" s="50">
        <f t="array" aca="1" ref="BL207" ca="1">IF(RESET,0,IF(LOAD_ROM,ROM!BL68,IF(AND(MMU_CLK,MMU_MEMW,CELL("address",BL207)=CELL("address",OFFSET(RAM0,MMU_RAM_X,MMU_RAM_Y))),MMU_VAL,BL207)))</f>
        <v>0</v>
      </c>
      <c r="BM207" s="50">
        <f t="array" aca="1" ref="BM207" ca="1">IF(RESET,0,IF(LOAD_ROM,ROM!BM68,IF(AND(MMU_CLK,MMU_MEMW,CELL("address",BM207)=CELL("address",OFFSET(RAM0,MMU_RAM_X,MMU_RAM_Y))),MMU_VAL,BM207)))</f>
        <v>0</v>
      </c>
      <c r="BN207" s="50">
        <f t="array" aca="1" ref="BN207" ca="1">IF(RESET,0,IF(LOAD_ROM,ROM!BN68,IF(AND(MMU_CLK,MMU_MEMW,CELL("address",BN207)=CELL("address",OFFSET(RAM0,MMU_RAM_X,MMU_RAM_Y))),MMU_VAL,BN207)))</f>
        <v>0</v>
      </c>
      <c r="BO207" s="50">
        <f t="array" aca="1" ref="BO207" ca="1">IF(RESET,0,IF(LOAD_ROM,ROM!BO68,IF(AND(MMU_CLK,MMU_MEMW,CELL("address",BO207)=CELL("address",OFFSET(RAM0,MMU_RAM_X,MMU_RAM_Y))),MMU_VAL,BO207)))</f>
        <v>0</v>
      </c>
      <c r="BP207" s="50">
        <f t="array" aca="1" ref="BP207" ca="1">IF(RESET,0,IF(LOAD_ROM,ROM!BP68,IF(AND(MMU_CLK,MMU_MEMW,CELL("address",BP207)=CELL("address",OFFSET(RAM0,MMU_RAM_X,MMU_RAM_Y))),MMU_VAL,BP207)))</f>
        <v>0</v>
      </c>
      <c r="BQ207" s="50">
        <f t="array" aca="1" ref="BQ207" ca="1">IF(RESET,0,IF(LOAD_ROM,ROM!BQ68,IF(AND(MMU_CLK,MMU_MEMW,CELL("address",BQ207)=CELL("address",OFFSET(RAM0,MMU_RAM_X,MMU_RAM_Y))),MMU_VAL,BQ207)))</f>
        <v>0</v>
      </c>
      <c r="BR207" s="50">
        <f t="array" aca="1" ref="BR207" ca="1">IF(RESET,0,IF(LOAD_ROM,ROM!BR68,IF(AND(MMU_CLK,MMU_MEMW,CELL("address",BR207)=CELL("address",OFFSET(RAM0,MMU_RAM_X,MMU_RAM_Y))),MMU_VAL,BR207)))</f>
        <v>0</v>
      </c>
      <c r="BS207" s="50">
        <f t="array" aca="1" ref="BS207" ca="1">IF(RESET,0,IF(LOAD_ROM,ROM!BS68,IF(AND(MMU_CLK,MMU_MEMW,CELL("address",BS207)=CELL("address",OFFSET(RAM0,MMU_RAM_X,MMU_RAM_Y))),MMU_VAL,BS207)))</f>
        <v>0</v>
      </c>
      <c r="BT207" s="50">
        <f t="array" aca="1" ref="BT207" ca="1">IF(RESET,0,IF(LOAD_ROM,ROM!BT68,IF(AND(MMU_CLK,MMU_MEMW,CELL("address",BT207)=CELL("address",OFFSET(RAM0,MMU_RAM_X,MMU_RAM_Y))),MMU_VAL,BT207)))</f>
        <v>0</v>
      </c>
      <c r="BU207" s="50">
        <f t="array" aca="1" ref="BU207" ca="1">IF(RESET,0,IF(LOAD_ROM,ROM!BU68,IF(AND(MMU_CLK,MMU_MEMW,CELL("address",BU207)=CELL("address",OFFSET(RAM0,MMU_RAM_X,MMU_RAM_Y))),MMU_VAL,BU207)))</f>
        <v>0</v>
      </c>
      <c r="BV207" s="50">
        <f t="array" aca="1" ref="BV207" ca="1">IF(RESET,0,IF(LOAD_ROM,ROM!BV68,IF(AND(MMU_CLK,MMU_MEMW,CELL("address",BV207)=CELL("address",OFFSET(RAM0,MMU_RAM_X,MMU_RAM_Y))),MMU_VAL,BV207)))</f>
        <v>0</v>
      </c>
      <c r="BW207" s="50">
        <f t="array" aca="1" ref="BW207" ca="1">IF(RESET,0,IF(LOAD_ROM,ROM!BW68,IF(AND(MMU_CLK,MMU_MEMW,CELL("address",BW207)=CELL("address",OFFSET(RAM0,MMU_RAM_X,MMU_RAM_Y))),MMU_VAL,BW207)))</f>
        <v>0</v>
      </c>
      <c r="BX207" s="50">
        <f t="array" aca="1" ref="BX207" ca="1">IF(RESET,0,IF(LOAD_ROM,ROM!BX68,IF(AND(MMU_CLK,MMU_MEMW,CELL("address",BX207)=CELL("address",OFFSET(RAM0,MMU_RAM_X,MMU_RAM_Y))),MMU_VAL,BX207)))</f>
        <v>0</v>
      </c>
      <c r="BY207" s="50">
        <f t="array" aca="1" ref="BY207" ca="1">IF(RESET,0,IF(LOAD_ROM,ROM!BY68,IF(AND(MMU_CLK,MMU_MEMW,CELL("address",BY207)=CELL("address",OFFSET(RAM0,MMU_RAM_X,MMU_RAM_Y))),MMU_VAL,BY207)))</f>
        <v>0</v>
      </c>
      <c r="BZ207" s="50">
        <f t="array" aca="1" ref="BZ207" ca="1">IF(RESET,0,IF(LOAD_ROM,ROM!BZ68,IF(AND(MMU_CLK,MMU_MEMW,CELL("address",BZ207)=CELL("address",OFFSET(RAM0,MMU_RAM_X,MMU_RAM_Y))),MMU_VAL,BZ207)))</f>
        <v>0</v>
      </c>
      <c r="CA207" s="50">
        <f t="array" aca="1" ref="CA207" ca="1">IF(RESET,0,IF(LOAD_ROM,ROM!CA68,IF(AND(MMU_CLK,MMU_MEMW,CELL("address",CA207)=CELL("address",OFFSET(RAM0,MMU_RAM_X,MMU_RAM_Y))),MMU_VAL,CA207)))</f>
        <v>0</v>
      </c>
      <c r="CB207" s="50">
        <f t="array" aca="1" ref="CB207" ca="1">IF(RESET,0,IF(LOAD_ROM,ROM!CB68,IF(AND(MMU_CLK,MMU_MEMW,CELL("address",CB207)=CELL("address",OFFSET(RAM0,MMU_RAM_X,MMU_RAM_Y))),MMU_VAL,CB207)))</f>
        <v>0</v>
      </c>
      <c r="CC207" s="50">
        <f t="array" aca="1" ref="CC207" ca="1">IF(RESET,0,IF(LOAD_ROM,ROM!CC68,IF(AND(MMU_CLK,MMU_MEMW,CELL("address",CC207)=CELL("address",OFFSET(RAM0,MMU_RAM_X,MMU_RAM_Y))),MMU_VAL,CC207)))</f>
        <v>0</v>
      </c>
      <c r="CD207" s="50">
        <f t="array" aca="1" ref="CD207" ca="1">IF(RESET,0,IF(LOAD_ROM,ROM!CD68,IF(AND(MMU_CLK,MMU_MEMW,CELL("address",CD207)=CELL("address",OFFSET(RAM0,MMU_RAM_X,MMU_RAM_Y))),MMU_VAL,CD207)))</f>
        <v>0</v>
      </c>
      <c r="CE207" s="50">
        <f t="array" aca="1" ref="CE207" ca="1">IF(RESET,0,IF(LOAD_ROM,ROM!CE68,IF(AND(MMU_CLK,MMU_MEMW,CELL("address",CE207)=CELL("address",OFFSET(RAM0,MMU_RAM_X,MMU_RAM_Y))),MMU_VAL,CE207)))</f>
        <v>0</v>
      </c>
      <c r="CF207" s="50">
        <f t="array" aca="1" ref="CF207" ca="1">IF(RESET,0,IF(LOAD_ROM,ROM!CF68,IF(AND(MMU_CLK,MMU_MEMW,CELL("address",CF207)=CELL("address",OFFSET(RAM0,MMU_RAM_X,MMU_RAM_Y))),MMU_VAL,CF207)))</f>
        <v>0</v>
      </c>
      <c r="CG207" s="50">
        <f t="array" aca="1" ref="CG207" ca="1">IF(RESET,0,IF(LOAD_ROM,ROM!CG68,IF(AND(MMU_CLK,MMU_MEMW,CELL("address",CG207)=CELL("address",OFFSET(RAM0,MMU_RAM_X,MMU_RAM_Y))),MMU_VAL,CG207)))</f>
        <v>0</v>
      </c>
      <c r="CH207" s="50">
        <f t="array" aca="1" ref="CH207" ca="1">IF(RESET,0,IF(LOAD_ROM,ROM!CH68,IF(AND(MMU_CLK,MMU_MEMW,CELL("address",CH207)=CELL("address",OFFSET(RAM0,MMU_RAM_X,MMU_RAM_Y))),MMU_VAL,CH207)))</f>
        <v>0</v>
      </c>
      <c r="CI207" s="50">
        <f t="array" aca="1" ref="CI207" ca="1">IF(RESET,0,IF(LOAD_ROM,ROM!CI68,IF(AND(MMU_CLK,MMU_MEMW,CELL("address",CI207)=CELL("address",OFFSET(RAM0,MMU_RAM_X,MMU_RAM_Y))),MMU_VAL,CI207)))</f>
        <v>0</v>
      </c>
      <c r="CJ207" s="50">
        <f t="array" aca="1" ref="CJ207" ca="1">IF(RESET,0,IF(LOAD_ROM,ROM!CJ68,IF(AND(MMU_CLK,MMU_MEMW,CELL("address",CJ207)=CELL("address",OFFSET(RAM0,MMU_RAM_X,MMU_RAM_Y))),MMU_VAL,CJ207)))</f>
        <v>0</v>
      </c>
      <c r="CK207" s="50">
        <f t="array" aca="1" ref="CK207" ca="1">IF(RESET,0,IF(LOAD_ROM,ROM!CK68,IF(AND(MMU_CLK,MMU_MEMW,CELL("address",CK207)=CELL("address",OFFSET(RAM0,MMU_RAM_X,MMU_RAM_Y))),MMU_VAL,CK207)))</f>
        <v>0</v>
      </c>
      <c r="CL207" s="50">
        <f t="array" aca="1" ref="CL207" ca="1">IF(RESET,0,IF(LOAD_ROM,ROM!CL68,IF(AND(MMU_CLK,MMU_MEMW,CELL("address",CL207)=CELL("address",OFFSET(RAM0,MMU_RAM_X,MMU_RAM_Y))),MMU_VAL,CL207)))</f>
        <v>0</v>
      </c>
      <c r="CM207" s="50">
        <f t="array" aca="1" ref="CM207" ca="1">IF(RESET,0,IF(LOAD_ROM,ROM!CM68,IF(AND(MMU_CLK,MMU_MEMW,CELL("address",CM207)=CELL("address",OFFSET(RAM0,MMU_RAM_X,MMU_RAM_Y))),MMU_VAL,CM207)))</f>
        <v>0</v>
      </c>
      <c r="CN207" s="50">
        <f t="array" aca="1" ref="CN207" ca="1">IF(RESET,0,IF(LOAD_ROM,ROM!CN68,IF(AND(MMU_CLK,MMU_MEMW,CELL("address",CN207)=CELL("address",OFFSET(RAM0,MMU_RAM_X,MMU_RAM_Y))),MMU_VAL,CN207)))</f>
        <v>0</v>
      </c>
      <c r="CO207" s="50">
        <f t="array" aca="1" ref="CO207" ca="1">IF(RESET,0,IF(LOAD_ROM,ROM!CO68,IF(AND(MMU_CLK,MMU_MEMW,CELL("address",CO207)=CELL("address",OFFSET(RAM0,MMU_RAM_X,MMU_RAM_Y))),MMU_VAL,CO207)))</f>
        <v>0</v>
      </c>
      <c r="CP207" s="50">
        <f t="array" aca="1" ref="CP207" ca="1">IF(RESET,0,IF(LOAD_ROM,ROM!CP68,IF(AND(MMU_CLK,MMU_MEMW,CELL("address",CP207)=CELL("address",OFFSET(RAM0,MMU_RAM_X,MMU_RAM_Y))),MMU_VAL,CP207)))</f>
        <v>0</v>
      </c>
      <c r="CQ207" s="50">
        <f t="array" aca="1" ref="CQ207" ca="1">IF(RESET,0,IF(LOAD_ROM,ROM!CQ68,IF(AND(MMU_CLK,MMU_MEMW,CELL("address",CQ207)=CELL("address",OFFSET(RAM0,MMU_RAM_X,MMU_RAM_Y))),MMU_VAL,CQ207)))</f>
        <v>0</v>
      </c>
      <c r="CR207" s="50">
        <f t="array" aca="1" ref="CR207" ca="1">IF(RESET,0,IF(LOAD_ROM,ROM!CR68,IF(AND(MMU_CLK,MMU_MEMW,CELL("address",CR207)=CELL("address",OFFSET(RAM0,MMU_RAM_X,MMU_RAM_Y))),MMU_VAL,CR207)))</f>
        <v>0</v>
      </c>
      <c r="CS207" s="50">
        <f t="array" aca="1" ref="CS207" ca="1">IF(RESET,0,IF(LOAD_ROM,ROM!CS68,IF(AND(MMU_CLK,MMU_MEMW,CELL("address",CS207)=CELL("address",OFFSET(RAM0,MMU_RAM_X,MMU_RAM_Y))),MMU_VAL,CS207)))</f>
        <v>0</v>
      </c>
      <c r="CT207" s="50">
        <f t="array" aca="1" ref="CT207" ca="1">IF(RESET,0,IF(LOAD_ROM,ROM!CT68,IF(AND(MMU_CLK,MMU_MEMW,CELL("address",CT207)=CELL("address",OFFSET(RAM0,MMU_RAM_X,MMU_RAM_Y))),MMU_VAL,CT207)))</f>
        <v>0</v>
      </c>
      <c r="CU207" s="50">
        <f t="array" aca="1" ref="CU207" ca="1">IF(RESET,0,IF(LOAD_ROM,ROM!CU68,IF(AND(MMU_CLK,MMU_MEMW,CELL("address",CU207)=CELL("address",OFFSET(RAM0,MMU_RAM_X,MMU_RAM_Y))),MMU_VAL,CU207)))</f>
        <v>0</v>
      </c>
      <c r="CV207" s="50">
        <f t="array" aca="1" ref="CV207" ca="1">IF(RESET,0,IF(LOAD_ROM,ROM!CV68,IF(AND(MMU_CLK,MMU_MEMW,CELL("address",CV207)=CELL("address",OFFSET(RAM0,MMU_RAM_X,MMU_RAM_Y))),MMU_VAL,CV207)))</f>
        <v>0</v>
      </c>
      <c r="CW207" s="50">
        <f t="array" aca="1" ref="CW207" ca="1">IF(RESET,0,IF(LOAD_ROM,ROM!CW68,IF(AND(MMU_CLK,MMU_MEMW,CELL("address",CW207)=CELL("address",OFFSET(RAM0,MMU_RAM_X,MMU_RAM_Y))),MMU_VAL,CW207)))</f>
        <v>0</v>
      </c>
      <c r="CX207" s="50">
        <f t="array" aca="1" ref="CX207" ca="1">IF(RESET,0,IF(LOAD_ROM,ROM!CX68,IF(AND(MMU_CLK,MMU_MEMW,CELL("address",CX207)=CELL("address",OFFSET(RAM0,MMU_RAM_X,MMU_RAM_Y))),MMU_VAL,CX207)))</f>
        <v>0</v>
      </c>
      <c r="CY207" s="50">
        <f t="array" aca="1" ref="CY207" ca="1">IF(RESET,0,IF(LOAD_ROM,ROM!CY68,IF(AND(MMU_CLK,MMU_MEMW,CELL("address",CY207)=CELL("address",OFFSET(RAM0,MMU_RAM_X,MMU_RAM_Y))),MMU_VAL,CY207)))</f>
        <v>0</v>
      </c>
      <c r="CZ207" s="50">
        <f t="array" aca="1" ref="CZ207" ca="1">IF(RESET,0,IF(LOAD_ROM,ROM!CZ68,IF(AND(MMU_CLK,MMU_MEMW,CELL("address",CZ207)=CELL("address",OFFSET(RAM0,MMU_RAM_X,MMU_RAM_Y))),MMU_VAL,CZ207)))</f>
        <v>0</v>
      </c>
      <c r="DA207" s="50">
        <f t="array" aca="1" ref="DA207" ca="1">IF(RESET,0,IF(LOAD_ROM,ROM!DA68,IF(AND(MMU_CLK,MMU_MEMW,CELL("address",DA207)=CELL("address",OFFSET(RAM0,MMU_RAM_X,MMU_RAM_Y))),MMU_VAL,DA207)))</f>
        <v>0</v>
      </c>
      <c r="DB207" s="50">
        <f t="array" aca="1" ref="DB207" ca="1">IF(RESET,0,IF(LOAD_ROM,ROM!DB68,IF(AND(MMU_CLK,MMU_MEMW,CELL("address",DB207)=CELL("address",OFFSET(RAM0,MMU_RAM_X,MMU_RAM_Y))),MMU_VAL,DB207)))</f>
        <v>0</v>
      </c>
      <c r="DC207" s="50">
        <f t="array" aca="1" ref="DC207" ca="1">IF(RESET,0,IF(LOAD_ROM,ROM!DC68,IF(AND(MMU_CLK,MMU_MEMW,CELL("address",DC207)=CELL("address",OFFSET(RAM0,MMU_RAM_X,MMU_RAM_Y))),MMU_VAL,DC207)))</f>
        <v>0</v>
      </c>
      <c r="DD207" s="50">
        <f t="array" aca="1" ref="DD207" ca="1">IF(RESET,0,IF(LOAD_ROM,ROM!DD68,IF(AND(MMU_CLK,MMU_MEMW,CELL("address",DD207)=CELL("address",OFFSET(RAM0,MMU_RAM_X,MMU_RAM_Y))),MMU_VAL,DD207)))</f>
        <v>0</v>
      </c>
      <c r="DE207" s="50">
        <f t="array" aca="1" ref="DE207" ca="1">IF(RESET,0,IF(LOAD_ROM,ROM!DE68,IF(AND(MMU_CLK,MMU_MEMW,CELL("address",DE207)=CELL("address",OFFSET(RAM0,MMU_RAM_X,MMU_RAM_Y))),MMU_VAL,DE207)))</f>
        <v>0</v>
      </c>
      <c r="DF207" s="50">
        <f t="array" aca="1" ref="DF207" ca="1">IF(RESET,0,IF(LOAD_ROM,ROM!DF68,IF(AND(MMU_CLK,MMU_MEMW,CELL("address",DF207)=CELL("address",OFFSET(RAM0,MMU_RAM_X,MMU_RAM_Y))),MMU_VAL,DF207)))</f>
        <v>0</v>
      </c>
      <c r="DG207" s="50">
        <f t="array" aca="1" ref="DG207" ca="1">IF(RESET,0,IF(LOAD_ROM,ROM!DG68,IF(AND(MMU_CLK,MMU_MEMW,CELL("address",DG207)=CELL("address",OFFSET(RAM0,MMU_RAM_X,MMU_RAM_Y))),MMU_VAL,DG207)))</f>
        <v>0</v>
      </c>
      <c r="DH207" s="50">
        <f t="array" aca="1" ref="DH207" ca="1">IF(RESET,0,IF(LOAD_ROM,ROM!DH68,IF(AND(MMU_CLK,MMU_MEMW,CELL("address",DH207)=CELL("address",OFFSET(RAM0,MMU_RAM_X,MMU_RAM_Y))),MMU_VAL,DH207)))</f>
        <v>0</v>
      </c>
      <c r="DI207" s="50">
        <f t="array" aca="1" ref="DI207" ca="1">IF(RESET,0,IF(LOAD_ROM,ROM!DI68,IF(AND(MMU_CLK,MMU_MEMW,CELL("address",DI207)=CELL("address",OFFSET(RAM0,MMU_RAM_X,MMU_RAM_Y))),MMU_VAL,DI207)))</f>
        <v>0</v>
      </c>
      <c r="DJ207" s="50">
        <f t="array" aca="1" ref="DJ207" ca="1">IF(RESET,0,IF(LOAD_ROM,ROM!DJ68,IF(AND(MMU_CLK,MMU_MEMW,CELL("address",DJ207)=CELL("address",OFFSET(RAM0,MMU_RAM_X,MMU_RAM_Y))),MMU_VAL,DJ207)))</f>
        <v>0</v>
      </c>
      <c r="DK207" s="50">
        <f t="array" aca="1" ref="DK207" ca="1">IF(RESET,0,IF(LOAD_ROM,ROM!DK68,IF(AND(MMU_CLK,MMU_MEMW,CELL("address",DK207)=CELL("address",OFFSET(RAM0,MMU_RAM_X,MMU_RAM_Y))),MMU_VAL,DK207)))</f>
        <v>0</v>
      </c>
      <c r="DL207" s="50">
        <f t="array" aca="1" ref="DL207" ca="1">IF(RESET,0,IF(LOAD_ROM,ROM!DL68,IF(AND(MMU_CLK,MMU_MEMW,CELL("address",DL207)=CELL("address",OFFSET(RAM0,MMU_RAM_X,MMU_RAM_Y))),MMU_VAL,DL207)))</f>
        <v>0</v>
      </c>
      <c r="DM207" s="50">
        <f t="array" aca="1" ref="DM207" ca="1">IF(RESET,0,IF(LOAD_ROM,ROM!DM68,IF(AND(MMU_CLK,MMU_MEMW,CELL("address",DM207)=CELL("address",OFFSET(RAM0,MMU_RAM_X,MMU_RAM_Y))),MMU_VAL,DM207)))</f>
        <v>0</v>
      </c>
      <c r="DN207" s="50">
        <f t="array" aca="1" ref="DN207" ca="1">IF(RESET,0,IF(LOAD_ROM,ROM!DN68,IF(AND(MMU_CLK,MMU_MEMW,CELL("address",DN207)=CELL("address",OFFSET(RAM0,MMU_RAM_X,MMU_RAM_Y))),MMU_VAL,DN207)))</f>
        <v>0</v>
      </c>
      <c r="DO207" s="50">
        <f t="array" aca="1" ref="DO207" ca="1">IF(RESET,0,IF(LOAD_ROM,ROM!DO68,IF(AND(MMU_CLK,MMU_MEMW,CELL("address",DO207)=CELL("address",OFFSET(RAM0,MMU_RAM_X,MMU_RAM_Y))),MMU_VAL,DO207)))</f>
        <v>0</v>
      </c>
      <c r="DP207" s="50">
        <f t="array" aca="1" ref="DP207" ca="1">IF(RESET,0,IF(LOAD_ROM,ROM!DP68,IF(AND(MMU_CLK,MMU_MEMW,CELL("address",DP207)=CELL("address",OFFSET(RAM0,MMU_RAM_X,MMU_RAM_Y))),MMU_VAL,DP207)))</f>
        <v>0</v>
      </c>
      <c r="DQ207" s="50">
        <f t="array" aca="1" ref="DQ207" ca="1">IF(RESET,0,IF(LOAD_ROM,ROM!DQ68,IF(AND(MMU_CLK,MMU_MEMW,CELL("address",DQ207)=CELL("address",OFFSET(RAM0,MMU_RAM_X,MMU_RAM_Y))),MMU_VAL,DQ207)))</f>
        <v>0</v>
      </c>
      <c r="DR207" s="50">
        <f t="array" aca="1" ref="DR207" ca="1">IF(RESET,0,IF(LOAD_ROM,ROM!DR68,IF(AND(MMU_CLK,MMU_MEMW,CELL("address",DR207)=CELL("address",OFFSET(RAM0,MMU_RAM_X,MMU_RAM_Y))),MMU_VAL,DR207)))</f>
        <v>0</v>
      </c>
      <c r="DS207" s="50">
        <f t="array" aca="1" ref="DS207" ca="1">IF(RESET,0,IF(LOAD_ROM,ROM!DS68,IF(AND(MMU_CLK,MMU_MEMW,CELL("address",DS207)=CELL("address",OFFSET(RAM0,MMU_RAM_X,MMU_RAM_Y))),MMU_VAL,DS207)))</f>
        <v>0</v>
      </c>
      <c r="DT207" s="50">
        <f t="array" aca="1" ref="DT207" ca="1">IF(RESET,0,IF(LOAD_ROM,ROM!DT68,IF(AND(MMU_CLK,MMU_MEMW,CELL("address",DT207)=CELL("address",OFFSET(RAM0,MMU_RAM_X,MMU_RAM_Y))),MMU_VAL,DT207)))</f>
        <v>0</v>
      </c>
      <c r="DU207" s="50">
        <f t="array" aca="1" ref="DU207" ca="1">IF(RESET,0,IF(LOAD_ROM,ROM!DU68,IF(AND(MMU_CLK,MMU_MEMW,CELL("address",DU207)=CELL("address",OFFSET(RAM0,MMU_RAM_X,MMU_RAM_Y))),MMU_VAL,DU207)))</f>
        <v>0</v>
      </c>
      <c r="DV207" s="50">
        <f t="array" aca="1" ref="DV207" ca="1">IF(RESET,0,IF(LOAD_ROM,ROM!DV68,IF(AND(MMU_CLK,MMU_MEMW,CELL("address",DV207)=CELL("address",OFFSET(RAM0,MMU_RAM_X,MMU_RAM_Y))),MMU_VAL,DV207)))</f>
        <v>0</v>
      </c>
      <c r="DW207" s="50">
        <f t="array" aca="1" ref="DW207" ca="1">IF(RESET,0,IF(LOAD_ROM,ROM!DW68,IF(AND(MMU_CLK,MMU_MEMW,CELL("address",DW207)=CELL("address",OFFSET(RAM0,MMU_RAM_X,MMU_RAM_Y))),MMU_VAL,DW207)))</f>
        <v>0</v>
      </c>
      <c r="DX207" s="50">
        <f t="array" aca="1" ref="DX207" ca="1">IF(RESET,0,IF(LOAD_ROM,ROM!DX68,IF(AND(MMU_CLK,MMU_MEMW,CELL("address",DX207)=CELL("address",OFFSET(RAM0,MMU_RAM_X,MMU_RAM_Y))),MMU_VAL,DX207)))</f>
        <v>0</v>
      </c>
    </row>
    <row r="208" spans="1:128" x14ac:dyDescent="0.35">
      <c r="A208" s="50">
        <f t="array" aca="1" ref="A208" ca="1">IF(RESET,0,IF(LOAD_ROM,ROM!A69,IF(AND(MMU_CLK,MMU_MEMW,CELL("address",A208)=CELL("address",OFFSET(RAM0,MMU_RAM_X,MMU_RAM_Y))),MMU_VAL,A208)))</f>
        <v>0</v>
      </c>
      <c r="B208" s="50">
        <f t="array" aca="1" ref="B208" ca="1">IF(RESET,0,IF(LOAD_ROM,ROM!B69,IF(AND(MMU_CLK,MMU_MEMW,CELL("address",B208)=CELL("address",OFFSET(RAM0,MMU_RAM_X,MMU_RAM_Y))),MMU_VAL,B208)))</f>
        <v>0</v>
      </c>
      <c r="C208" s="50">
        <f t="array" aca="1" ref="C208" ca="1">IF(RESET,0,IF(LOAD_ROM,ROM!C69,IF(AND(MMU_CLK,MMU_MEMW,CELL("address",C208)=CELL("address",OFFSET(RAM0,MMU_RAM_X,MMU_RAM_Y))),MMU_VAL,C208)))</f>
        <v>0</v>
      </c>
      <c r="D208" s="50">
        <f t="array" aca="1" ref="D208" ca="1">IF(RESET,0,IF(LOAD_ROM,ROM!D69,IF(AND(MMU_CLK,MMU_MEMW,CELL("address",D208)=CELL("address",OFFSET(RAM0,MMU_RAM_X,MMU_RAM_Y))),MMU_VAL,D208)))</f>
        <v>0</v>
      </c>
      <c r="E208" s="50">
        <f t="array" aca="1" ref="E208" ca="1">IF(RESET,0,IF(LOAD_ROM,ROM!E69,IF(AND(MMU_CLK,MMU_MEMW,CELL("address",E208)=CELL("address",OFFSET(RAM0,MMU_RAM_X,MMU_RAM_Y))),MMU_VAL,E208)))</f>
        <v>0</v>
      </c>
      <c r="F208" s="50">
        <f t="array" aca="1" ref="F208" ca="1">IF(RESET,0,IF(LOAD_ROM,ROM!F69,IF(AND(MMU_CLK,MMU_MEMW,CELL("address",F208)=CELL("address",OFFSET(RAM0,MMU_RAM_X,MMU_RAM_Y))),MMU_VAL,F208)))</f>
        <v>0</v>
      </c>
      <c r="G208" s="50">
        <f t="array" aca="1" ref="G208" ca="1">IF(RESET,0,IF(LOAD_ROM,ROM!G69,IF(AND(MMU_CLK,MMU_MEMW,CELL("address",G208)=CELL("address",OFFSET(RAM0,MMU_RAM_X,MMU_RAM_Y))),MMU_VAL,G208)))</f>
        <v>0</v>
      </c>
      <c r="H208" s="50">
        <f t="array" aca="1" ref="H208" ca="1">IF(RESET,0,IF(LOAD_ROM,ROM!H69,IF(AND(MMU_CLK,MMU_MEMW,CELL("address",H208)=CELL("address",OFFSET(RAM0,MMU_RAM_X,MMU_RAM_Y))),MMU_VAL,H208)))</f>
        <v>0</v>
      </c>
      <c r="I208" s="50">
        <f t="array" aca="1" ref="I208" ca="1">IF(RESET,0,IF(LOAD_ROM,ROM!I69,IF(AND(MMU_CLK,MMU_MEMW,CELL("address",I208)=CELL("address",OFFSET(RAM0,MMU_RAM_X,MMU_RAM_Y))),MMU_VAL,I208)))</f>
        <v>0</v>
      </c>
      <c r="J208" s="50">
        <f t="array" aca="1" ref="J208" ca="1">IF(RESET,0,IF(LOAD_ROM,ROM!J69,IF(AND(MMU_CLK,MMU_MEMW,CELL("address",J208)=CELL("address",OFFSET(RAM0,MMU_RAM_X,MMU_RAM_Y))),MMU_VAL,J208)))</f>
        <v>0</v>
      </c>
      <c r="K208" s="50">
        <f t="array" aca="1" ref="K208" ca="1">IF(RESET,0,IF(LOAD_ROM,ROM!K69,IF(AND(MMU_CLK,MMU_MEMW,CELL("address",K208)=CELL("address",OFFSET(RAM0,MMU_RAM_X,MMU_RAM_Y))),MMU_VAL,K208)))</f>
        <v>0</v>
      </c>
      <c r="L208" s="50">
        <f t="array" aca="1" ref="L208" ca="1">IF(RESET,0,IF(LOAD_ROM,ROM!L69,IF(AND(MMU_CLK,MMU_MEMW,CELL("address",L208)=CELL("address",OFFSET(RAM0,MMU_RAM_X,MMU_RAM_Y))),MMU_VAL,L208)))</f>
        <v>0</v>
      </c>
      <c r="M208" s="50">
        <f t="array" aca="1" ref="M208" ca="1">IF(RESET,0,IF(LOAD_ROM,ROM!M69,IF(AND(MMU_CLK,MMU_MEMW,CELL("address",M208)=CELL("address",OFFSET(RAM0,MMU_RAM_X,MMU_RAM_Y))),MMU_VAL,M208)))</f>
        <v>0</v>
      </c>
      <c r="N208" s="50">
        <f t="array" aca="1" ref="N208" ca="1">IF(RESET,0,IF(LOAD_ROM,ROM!N69,IF(AND(MMU_CLK,MMU_MEMW,CELL("address",N208)=CELL("address",OFFSET(RAM0,MMU_RAM_X,MMU_RAM_Y))),MMU_VAL,N208)))</f>
        <v>0</v>
      </c>
      <c r="O208" s="50">
        <f t="array" aca="1" ref="O208" ca="1">IF(RESET,0,IF(LOAD_ROM,ROM!O69,IF(AND(MMU_CLK,MMU_MEMW,CELL("address",O208)=CELL("address",OFFSET(RAM0,MMU_RAM_X,MMU_RAM_Y))),MMU_VAL,O208)))</f>
        <v>0</v>
      </c>
      <c r="P208" s="50">
        <f t="array" aca="1" ref="P208" ca="1">IF(RESET,0,IF(LOAD_ROM,ROM!P69,IF(AND(MMU_CLK,MMU_MEMW,CELL("address",P208)=CELL("address",OFFSET(RAM0,MMU_RAM_X,MMU_RAM_Y))),MMU_VAL,P208)))</f>
        <v>0</v>
      </c>
      <c r="Q208" s="50">
        <f t="array" aca="1" ref="Q208" ca="1">IF(RESET,0,IF(LOAD_ROM,ROM!Q69,IF(AND(MMU_CLK,MMU_MEMW,CELL("address",Q208)=CELL("address",OFFSET(RAM0,MMU_RAM_X,MMU_RAM_Y))),MMU_VAL,Q208)))</f>
        <v>0</v>
      </c>
      <c r="R208" s="50">
        <f t="array" aca="1" ref="R208" ca="1">IF(RESET,0,IF(LOAD_ROM,ROM!R69,IF(AND(MMU_CLK,MMU_MEMW,CELL("address",R208)=CELL("address",OFFSET(RAM0,MMU_RAM_X,MMU_RAM_Y))),MMU_VAL,R208)))</f>
        <v>0</v>
      </c>
      <c r="S208" s="50">
        <f t="array" aca="1" ref="S208" ca="1">IF(RESET,0,IF(LOAD_ROM,ROM!S69,IF(AND(MMU_CLK,MMU_MEMW,CELL("address",S208)=CELL("address",OFFSET(RAM0,MMU_RAM_X,MMU_RAM_Y))),MMU_VAL,S208)))</f>
        <v>0</v>
      </c>
      <c r="T208" s="50">
        <f t="array" aca="1" ref="T208" ca="1">IF(RESET,0,IF(LOAD_ROM,ROM!T69,IF(AND(MMU_CLK,MMU_MEMW,CELL("address",T208)=CELL("address",OFFSET(RAM0,MMU_RAM_X,MMU_RAM_Y))),MMU_VAL,T208)))</f>
        <v>0</v>
      </c>
      <c r="U208" s="50">
        <f t="array" aca="1" ref="U208" ca="1">IF(RESET,0,IF(LOAD_ROM,ROM!U69,IF(AND(MMU_CLK,MMU_MEMW,CELL("address",U208)=CELL("address",OFFSET(RAM0,MMU_RAM_X,MMU_RAM_Y))),MMU_VAL,U208)))</f>
        <v>0</v>
      </c>
      <c r="V208" s="50">
        <f t="array" aca="1" ref="V208" ca="1">IF(RESET,0,IF(LOAD_ROM,ROM!V69,IF(AND(MMU_CLK,MMU_MEMW,CELL("address",V208)=CELL("address",OFFSET(RAM0,MMU_RAM_X,MMU_RAM_Y))),MMU_VAL,V208)))</f>
        <v>0</v>
      </c>
      <c r="W208" s="50">
        <f t="array" aca="1" ref="W208" ca="1">IF(RESET,0,IF(LOAD_ROM,ROM!W69,IF(AND(MMU_CLK,MMU_MEMW,CELL("address",W208)=CELL("address",OFFSET(RAM0,MMU_RAM_X,MMU_RAM_Y))),MMU_VAL,W208)))</f>
        <v>0</v>
      </c>
      <c r="X208" s="50">
        <f t="array" aca="1" ref="X208" ca="1">IF(RESET,0,IF(LOAD_ROM,ROM!X69,IF(AND(MMU_CLK,MMU_MEMW,CELL("address",X208)=CELL("address",OFFSET(RAM0,MMU_RAM_X,MMU_RAM_Y))),MMU_VAL,X208)))</f>
        <v>0</v>
      </c>
      <c r="Y208" s="50">
        <f t="array" aca="1" ref="Y208" ca="1">IF(RESET,0,IF(LOAD_ROM,ROM!Y69,IF(AND(MMU_CLK,MMU_MEMW,CELL("address",Y208)=CELL("address",OFFSET(RAM0,MMU_RAM_X,MMU_RAM_Y))),MMU_VAL,Y208)))</f>
        <v>0</v>
      </c>
      <c r="Z208" s="50">
        <f t="array" aca="1" ref="Z208" ca="1">IF(RESET,0,IF(LOAD_ROM,ROM!Z69,IF(AND(MMU_CLK,MMU_MEMW,CELL("address",Z208)=CELL("address",OFFSET(RAM0,MMU_RAM_X,MMU_RAM_Y))),MMU_VAL,Z208)))</f>
        <v>0</v>
      </c>
      <c r="AA208" s="50">
        <f t="array" aca="1" ref="AA208" ca="1">IF(RESET,0,IF(LOAD_ROM,ROM!AA69,IF(AND(MMU_CLK,MMU_MEMW,CELL("address",AA208)=CELL("address",OFFSET(RAM0,MMU_RAM_X,MMU_RAM_Y))),MMU_VAL,AA208)))</f>
        <v>0</v>
      </c>
      <c r="AB208" s="50">
        <f t="array" aca="1" ref="AB208" ca="1">IF(RESET,0,IF(LOAD_ROM,ROM!AB69,IF(AND(MMU_CLK,MMU_MEMW,CELL("address",AB208)=CELL("address",OFFSET(RAM0,MMU_RAM_X,MMU_RAM_Y))),MMU_VAL,AB208)))</f>
        <v>0</v>
      </c>
      <c r="AC208" s="50">
        <f t="array" aca="1" ref="AC208" ca="1">IF(RESET,0,IF(LOAD_ROM,ROM!AC69,IF(AND(MMU_CLK,MMU_MEMW,CELL("address",AC208)=CELL("address",OFFSET(RAM0,MMU_RAM_X,MMU_RAM_Y))),MMU_VAL,AC208)))</f>
        <v>0</v>
      </c>
      <c r="AD208" s="50">
        <f t="array" aca="1" ref="AD208" ca="1">IF(RESET,0,IF(LOAD_ROM,ROM!AD69,IF(AND(MMU_CLK,MMU_MEMW,CELL("address",AD208)=CELL("address",OFFSET(RAM0,MMU_RAM_X,MMU_RAM_Y))),MMU_VAL,AD208)))</f>
        <v>0</v>
      </c>
      <c r="AE208" s="50">
        <f t="array" aca="1" ref="AE208" ca="1">IF(RESET,0,IF(LOAD_ROM,ROM!AE69,IF(AND(MMU_CLK,MMU_MEMW,CELL("address",AE208)=CELL("address",OFFSET(RAM0,MMU_RAM_X,MMU_RAM_Y))),MMU_VAL,AE208)))</f>
        <v>0</v>
      </c>
      <c r="AF208" s="50">
        <f t="array" aca="1" ref="AF208" ca="1">IF(RESET,0,IF(LOAD_ROM,ROM!AF69,IF(AND(MMU_CLK,MMU_MEMW,CELL("address",AF208)=CELL("address",OFFSET(RAM0,MMU_RAM_X,MMU_RAM_Y))),MMU_VAL,AF208)))</f>
        <v>0</v>
      </c>
      <c r="AG208" s="50">
        <f t="array" aca="1" ref="AG208" ca="1">IF(RESET,0,IF(LOAD_ROM,ROM!AG69,IF(AND(MMU_CLK,MMU_MEMW,CELL("address",AG208)=CELL("address",OFFSET(RAM0,MMU_RAM_X,MMU_RAM_Y))),MMU_VAL,AG208)))</f>
        <v>0</v>
      </c>
      <c r="AH208" s="50">
        <f t="array" aca="1" ref="AH208" ca="1">IF(RESET,0,IF(LOAD_ROM,ROM!AH69,IF(AND(MMU_CLK,MMU_MEMW,CELL("address",AH208)=CELL("address",OFFSET(RAM0,MMU_RAM_X,MMU_RAM_Y))),MMU_VAL,AH208)))</f>
        <v>0</v>
      </c>
      <c r="AI208" s="50">
        <f t="array" aca="1" ref="AI208" ca="1">IF(RESET,0,IF(LOAD_ROM,ROM!AI69,IF(AND(MMU_CLK,MMU_MEMW,CELL("address",AI208)=CELL("address",OFFSET(RAM0,MMU_RAM_X,MMU_RAM_Y))),MMU_VAL,AI208)))</f>
        <v>0</v>
      </c>
      <c r="AJ208" s="50">
        <f t="array" aca="1" ref="AJ208" ca="1">IF(RESET,0,IF(LOAD_ROM,ROM!AJ69,IF(AND(MMU_CLK,MMU_MEMW,CELL("address",AJ208)=CELL("address",OFFSET(RAM0,MMU_RAM_X,MMU_RAM_Y))),MMU_VAL,AJ208)))</f>
        <v>0</v>
      </c>
      <c r="AK208" s="50">
        <f t="array" aca="1" ref="AK208" ca="1">IF(RESET,0,IF(LOAD_ROM,ROM!AK69,IF(AND(MMU_CLK,MMU_MEMW,CELL("address",AK208)=CELL("address",OFFSET(RAM0,MMU_RAM_X,MMU_RAM_Y))),MMU_VAL,AK208)))</f>
        <v>0</v>
      </c>
      <c r="AL208" s="50">
        <f t="array" aca="1" ref="AL208" ca="1">IF(RESET,0,IF(LOAD_ROM,ROM!AL69,IF(AND(MMU_CLK,MMU_MEMW,CELL("address",AL208)=CELL("address",OFFSET(RAM0,MMU_RAM_X,MMU_RAM_Y))),MMU_VAL,AL208)))</f>
        <v>0</v>
      </c>
      <c r="AM208" s="50">
        <f t="array" aca="1" ref="AM208" ca="1">IF(RESET,0,IF(LOAD_ROM,ROM!AM69,IF(AND(MMU_CLK,MMU_MEMW,CELL("address",AM208)=CELL("address",OFFSET(RAM0,MMU_RAM_X,MMU_RAM_Y))),MMU_VAL,AM208)))</f>
        <v>0</v>
      </c>
      <c r="AN208" s="50">
        <f t="array" aca="1" ref="AN208" ca="1">IF(RESET,0,IF(LOAD_ROM,ROM!AN69,IF(AND(MMU_CLK,MMU_MEMW,CELL("address",AN208)=CELL("address",OFFSET(RAM0,MMU_RAM_X,MMU_RAM_Y))),MMU_VAL,AN208)))</f>
        <v>0</v>
      </c>
      <c r="AO208" s="50">
        <f t="array" aca="1" ref="AO208" ca="1">IF(RESET,0,IF(LOAD_ROM,ROM!AO69,IF(AND(MMU_CLK,MMU_MEMW,CELL("address",AO208)=CELL("address",OFFSET(RAM0,MMU_RAM_X,MMU_RAM_Y))),MMU_VAL,AO208)))</f>
        <v>0</v>
      </c>
      <c r="AP208" s="50">
        <f t="array" aca="1" ref="AP208" ca="1">IF(RESET,0,IF(LOAD_ROM,ROM!AP69,IF(AND(MMU_CLK,MMU_MEMW,CELL("address",AP208)=CELL("address",OFFSET(RAM0,MMU_RAM_X,MMU_RAM_Y))),MMU_VAL,AP208)))</f>
        <v>0</v>
      </c>
      <c r="AQ208" s="50">
        <f t="array" aca="1" ref="AQ208" ca="1">IF(RESET,0,IF(LOAD_ROM,ROM!AQ69,IF(AND(MMU_CLK,MMU_MEMW,CELL("address",AQ208)=CELL("address",OFFSET(RAM0,MMU_RAM_X,MMU_RAM_Y))),MMU_VAL,AQ208)))</f>
        <v>0</v>
      </c>
      <c r="AR208" s="50">
        <f t="array" aca="1" ref="AR208" ca="1">IF(RESET,0,IF(LOAD_ROM,ROM!AR69,IF(AND(MMU_CLK,MMU_MEMW,CELL("address",AR208)=CELL("address",OFFSET(RAM0,MMU_RAM_X,MMU_RAM_Y))),MMU_VAL,AR208)))</f>
        <v>0</v>
      </c>
      <c r="AS208" s="50">
        <f t="array" aca="1" ref="AS208" ca="1">IF(RESET,0,IF(LOAD_ROM,ROM!AS69,IF(AND(MMU_CLK,MMU_MEMW,CELL("address",AS208)=CELL("address",OFFSET(RAM0,MMU_RAM_X,MMU_RAM_Y))),MMU_VAL,AS208)))</f>
        <v>0</v>
      </c>
      <c r="AT208" s="50">
        <f t="array" aca="1" ref="AT208" ca="1">IF(RESET,0,IF(LOAD_ROM,ROM!AT69,IF(AND(MMU_CLK,MMU_MEMW,CELL("address",AT208)=CELL("address",OFFSET(RAM0,MMU_RAM_X,MMU_RAM_Y))),MMU_VAL,AT208)))</f>
        <v>0</v>
      </c>
      <c r="AU208" s="50">
        <f t="array" aca="1" ref="AU208" ca="1">IF(RESET,0,IF(LOAD_ROM,ROM!AU69,IF(AND(MMU_CLK,MMU_MEMW,CELL("address",AU208)=CELL("address",OFFSET(RAM0,MMU_RAM_X,MMU_RAM_Y))),MMU_VAL,AU208)))</f>
        <v>0</v>
      </c>
      <c r="AV208" s="50">
        <f t="array" aca="1" ref="AV208" ca="1">IF(RESET,0,IF(LOAD_ROM,ROM!AV69,IF(AND(MMU_CLK,MMU_MEMW,CELL("address",AV208)=CELL("address",OFFSET(RAM0,MMU_RAM_X,MMU_RAM_Y))),MMU_VAL,AV208)))</f>
        <v>0</v>
      </c>
      <c r="AW208" s="50">
        <f t="array" aca="1" ref="AW208" ca="1">IF(RESET,0,IF(LOAD_ROM,ROM!AW69,IF(AND(MMU_CLK,MMU_MEMW,CELL("address",AW208)=CELL("address",OFFSET(RAM0,MMU_RAM_X,MMU_RAM_Y))),MMU_VAL,AW208)))</f>
        <v>0</v>
      </c>
      <c r="AX208" s="50">
        <f t="array" aca="1" ref="AX208" ca="1">IF(RESET,0,IF(LOAD_ROM,ROM!AX69,IF(AND(MMU_CLK,MMU_MEMW,CELL("address",AX208)=CELL("address",OFFSET(RAM0,MMU_RAM_X,MMU_RAM_Y))),MMU_VAL,AX208)))</f>
        <v>0</v>
      </c>
      <c r="AY208" s="50">
        <f t="array" aca="1" ref="AY208" ca="1">IF(RESET,0,IF(LOAD_ROM,ROM!AY69,IF(AND(MMU_CLK,MMU_MEMW,CELL("address",AY208)=CELL("address",OFFSET(RAM0,MMU_RAM_X,MMU_RAM_Y))),MMU_VAL,AY208)))</f>
        <v>0</v>
      </c>
      <c r="AZ208" s="50">
        <f t="array" aca="1" ref="AZ208" ca="1">IF(RESET,0,IF(LOAD_ROM,ROM!AZ69,IF(AND(MMU_CLK,MMU_MEMW,CELL("address",AZ208)=CELL("address",OFFSET(RAM0,MMU_RAM_X,MMU_RAM_Y))),MMU_VAL,AZ208)))</f>
        <v>0</v>
      </c>
      <c r="BA208" s="50">
        <f t="array" aca="1" ref="BA208" ca="1">IF(RESET,0,IF(LOAD_ROM,ROM!BA69,IF(AND(MMU_CLK,MMU_MEMW,CELL("address",BA208)=CELL("address",OFFSET(RAM0,MMU_RAM_X,MMU_RAM_Y))),MMU_VAL,BA208)))</f>
        <v>0</v>
      </c>
      <c r="BB208" s="50">
        <f t="array" aca="1" ref="BB208" ca="1">IF(RESET,0,IF(LOAD_ROM,ROM!BB69,IF(AND(MMU_CLK,MMU_MEMW,CELL("address",BB208)=CELL("address",OFFSET(RAM0,MMU_RAM_X,MMU_RAM_Y))),MMU_VAL,BB208)))</f>
        <v>0</v>
      </c>
      <c r="BC208" s="50">
        <f t="array" aca="1" ref="BC208" ca="1">IF(RESET,0,IF(LOAD_ROM,ROM!BC69,IF(AND(MMU_CLK,MMU_MEMW,CELL("address",BC208)=CELL("address",OFFSET(RAM0,MMU_RAM_X,MMU_RAM_Y))),MMU_VAL,BC208)))</f>
        <v>0</v>
      </c>
      <c r="BD208" s="50">
        <f t="array" aca="1" ref="BD208" ca="1">IF(RESET,0,IF(LOAD_ROM,ROM!BD69,IF(AND(MMU_CLK,MMU_MEMW,CELL("address",BD208)=CELL("address",OFFSET(RAM0,MMU_RAM_X,MMU_RAM_Y))),MMU_VAL,BD208)))</f>
        <v>0</v>
      </c>
      <c r="BE208" s="50">
        <f t="array" aca="1" ref="BE208" ca="1">IF(RESET,0,IF(LOAD_ROM,ROM!BE69,IF(AND(MMU_CLK,MMU_MEMW,CELL("address",BE208)=CELL("address",OFFSET(RAM0,MMU_RAM_X,MMU_RAM_Y))),MMU_VAL,BE208)))</f>
        <v>0</v>
      </c>
      <c r="BF208" s="50">
        <f t="array" aca="1" ref="BF208" ca="1">IF(RESET,0,IF(LOAD_ROM,ROM!BF69,IF(AND(MMU_CLK,MMU_MEMW,CELL("address",BF208)=CELL("address",OFFSET(RAM0,MMU_RAM_X,MMU_RAM_Y))),MMU_VAL,BF208)))</f>
        <v>0</v>
      </c>
      <c r="BG208" s="50">
        <f t="array" aca="1" ref="BG208" ca="1">IF(RESET,0,IF(LOAD_ROM,ROM!BG69,IF(AND(MMU_CLK,MMU_MEMW,CELL("address",BG208)=CELL("address",OFFSET(RAM0,MMU_RAM_X,MMU_RAM_Y))),MMU_VAL,BG208)))</f>
        <v>0</v>
      </c>
      <c r="BH208" s="50">
        <f t="array" aca="1" ref="BH208" ca="1">IF(RESET,0,IF(LOAD_ROM,ROM!BH69,IF(AND(MMU_CLK,MMU_MEMW,CELL("address",BH208)=CELL("address",OFFSET(RAM0,MMU_RAM_X,MMU_RAM_Y))),MMU_VAL,BH208)))</f>
        <v>0</v>
      </c>
      <c r="BI208" s="50">
        <f t="array" aca="1" ref="BI208" ca="1">IF(RESET,0,IF(LOAD_ROM,ROM!BI69,IF(AND(MMU_CLK,MMU_MEMW,CELL("address",BI208)=CELL("address",OFFSET(RAM0,MMU_RAM_X,MMU_RAM_Y))),MMU_VAL,BI208)))</f>
        <v>0</v>
      </c>
      <c r="BJ208" s="50">
        <f t="array" aca="1" ref="BJ208" ca="1">IF(RESET,0,IF(LOAD_ROM,ROM!BJ69,IF(AND(MMU_CLK,MMU_MEMW,CELL("address",BJ208)=CELL("address",OFFSET(RAM0,MMU_RAM_X,MMU_RAM_Y))),MMU_VAL,BJ208)))</f>
        <v>0</v>
      </c>
      <c r="BK208" s="50">
        <f t="array" aca="1" ref="BK208" ca="1">IF(RESET,0,IF(LOAD_ROM,ROM!BK69,IF(AND(MMU_CLK,MMU_MEMW,CELL("address",BK208)=CELL("address",OFFSET(RAM0,MMU_RAM_X,MMU_RAM_Y))),MMU_VAL,BK208)))</f>
        <v>0</v>
      </c>
      <c r="BL208" s="50">
        <f t="array" aca="1" ref="BL208" ca="1">IF(RESET,0,IF(LOAD_ROM,ROM!BL69,IF(AND(MMU_CLK,MMU_MEMW,CELL("address",BL208)=CELL("address",OFFSET(RAM0,MMU_RAM_X,MMU_RAM_Y))),MMU_VAL,BL208)))</f>
        <v>0</v>
      </c>
      <c r="BM208" s="50">
        <f t="array" aca="1" ref="BM208" ca="1">IF(RESET,0,IF(LOAD_ROM,ROM!BM69,IF(AND(MMU_CLK,MMU_MEMW,CELL("address",BM208)=CELL("address",OFFSET(RAM0,MMU_RAM_X,MMU_RAM_Y))),MMU_VAL,BM208)))</f>
        <v>0</v>
      </c>
      <c r="BN208" s="50">
        <f t="array" aca="1" ref="BN208" ca="1">IF(RESET,0,IF(LOAD_ROM,ROM!BN69,IF(AND(MMU_CLK,MMU_MEMW,CELL("address",BN208)=CELL("address",OFFSET(RAM0,MMU_RAM_X,MMU_RAM_Y))),MMU_VAL,BN208)))</f>
        <v>0</v>
      </c>
      <c r="BO208" s="50">
        <f t="array" aca="1" ref="BO208" ca="1">IF(RESET,0,IF(LOAD_ROM,ROM!BO69,IF(AND(MMU_CLK,MMU_MEMW,CELL("address",BO208)=CELL("address",OFFSET(RAM0,MMU_RAM_X,MMU_RAM_Y))),MMU_VAL,BO208)))</f>
        <v>0</v>
      </c>
      <c r="BP208" s="50">
        <f t="array" aca="1" ref="BP208" ca="1">IF(RESET,0,IF(LOAD_ROM,ROM!BP69,IF(AND(MMU_CLK,MMU_MEMW,CELL("address",BP208)=CELL("address",OFFSET(RAM0,MMU_RAM_X,MMU_RAM_Y))),MMU_VAL,BP208)))</f>
        <v>0</v>
      </c>
      <c r="BQ208" s="50">
        <f t="array" aca="1" ref="BQ208" ca="1">IF(RESET,0,IF(LOAD_ROM,ROM!BQ69,IF(AND(MMU_CLK,MMU_MEMW,CELL("address",BQ208)=CELL("address",OFFSET(RAM0,MMU_RAM_X,MMU_RAM_Y))),MMU_VAL,BQ208)))</f>
        <v>0</v>
      </c>
      <c r="BR208" s="50">
        <f t="array" aca="1" ref="BR208" ca="1">IF(RESET,0,IF(LOAD_ROM,ROM!BR69,IF(AND(MMU_CLK,MMU_MEMW,CELL("address",BR208)=CELL("address",OFFSET(RAM0,MMU_RAM_X,MMU_RAM_Y))),MMU_VAL,BR208)))</f>
        <v>0</v>
      </c>
      <c r="BS208" s="50">
        <f t="array" aca="1" ref="BS208" ca="1">IF(RESET,0,IF(LOAD_ROM,ROM!BS69,IF(AND(MMU_CLK,MMU_MEMW,CELL("address",BS208)=CELL("address",OFFSET(RAM0,MMU_RAM_X,MMU_RAM_Y))),MMU_VAL,BS208)))</f>
        <v>0</v>
      </c>
      <c r="BT208" s="50">
        <f t="array" aca="1" ref="BT208" ca="1">IF(RESET,0,IF(LOAD_ROM,ROM!BT69,IF(AND(MMU_CLK,MMU_MEMW,CELL("address",BT208)=CELL("address",OFFSET(RAM0,MMU_RAM_X,MMU_RAM_Y))),MMU_VAL,BT208)))</f>
        <v>0</v>
      </c>
      <c r="BU208" s="50">
        <f t="array" aca="1" ref="BU208" ca="1">IF(RESET,0,IF(LOAD_ROM,ROM!BU69,IF(AND(MMU_CLK,MMU_MEMW,CELL("address",BU208)=CELL("address",OFFSET(RAM0,MMU_RAM_X,MMU_RAM_Y))),MMU_VAL,BU208)))</f>
        <v>0</v>
      </c>
      <c r="BV208" s="50">
        <f t="array" aca="1" ref="BV208" ca="1">IF(RESET,0,IF(LOAD_ROM,ROM!BV69,IF(AND(MMU_CLK,MMU_MEMW,CELL("address",BV208)=CELL("address",OFFSET(RAM0,MMU_RAM_X,MMU_RAM_Y))),MMU_VAL,BV208)))</f>
        <v>0</v>
      </c>
      <c r="BW208" s="50">
        <f t="array" aca="1" ref="BW208" ca="1">IF(RESET,0,IF(LOAD_ROM,ROM!BW69,IF(AND(MMU_CLK,MMU_MEMW,CELL("address",BW208)=CELL("address",OFFSET(RAM0,MMU_RAM_X,MMU_RAM_Y))),MMU_VAL,BW208)))</f>
        <v>0</v>
      </c>
      <c r="BX208" s="50">
        <f t="array" aca="1" ref="BX208" ca="1">IF(RESET,0,IF(LOAD_ROM,ROM!BX69,IF(AND(MMU_CLK,MMU_MEMW,CELL("address",BX208)=CELL("address",OFFSET(RAM0,MMU_RAM_X,MMU_RAM_Y))),MMU_VAL,BX208)))</f>
        <v>0</v>
      </c>
      <c r="BY208" s="50">
        <f t="array" aca="1" ref="BY208" ca="1">IF(RESET,0,IF(LOAD_ROM,ROM!BY69,IF(AND(MMU_CLK,MMU_MEMW,CELL("address",BY208)=CELL("address",OFFSET(RAM0,MMU_RAM_X,MMU_RAM_Y))),MMU_VAL,BY208)))</f>
        <v>0</v>
      </c>
      <c r="BZ208" s="50">
        <f t="array" aca="1" ref="BZ208" ca="1">IF(RESET,0,IF(LOAD_ROM,ROM!BZ69,IF(AND(MMU_CLK,MMU_MEMW,CELL("address",BZ208)=CELL("address",OFFSET(RAM0,MMU_RAM_X,MMU_RAM_Y))),MMU_VAL,BZ208)))</f>
        <v>0</v>
      </c>
      <c r="CA208" s="50">
        <f t="array" aca="1" ref="CA208" ca="1">IF(RESET,0,IF(LOAD_ROM,ROM!CA69,IF(AND(MMU_CLK,MMU_MEMW,CELL("address",CA208)=CELL("address",OFFSET(RAM0,MMU_RAM_X,MMU_RAM_Y))),MMU_VAL,CA208)))</f>
        <v>0</v>
      </c>
      <c r="CB208" s="50">
        <f t="array" aca="1" ref="CB208" ca="1">IF(RESET,0,IF(LOAD_ROM,ROM!CB69,IF(AND(MMU_CLK,MMU_MEMW,CELL("address",CB208)=CELL("address",OFFSET(RAM0,MMU_RAM_X,MMU_RAM_Y))),MMU_VAL,CB208)))</f>
        <v>0</v>
      </c>
      <c r="CC208" s="50">
        <f t="array" aca="1" ref="CC208" ca="1">IF(RESET,0,IF(LOAD_ROM,ROM!CC69,IF(AND(MMU_CLK,MMU_MEMW,CELL("address",CC208)=CELL("address",OFFSET(RAM0,MMU_RAM_X,MMU_RAM_Y))),MMU_VAL,CC208)))</f>
        <v>0</v>
      </c>
      <c r="CD208" s="50">
        <f t="array" aca="1" ref="CD208" ca="1">IF(RESET,0,IF(LOAD_ROM,ROM!CD69,IF(AND(MMU_CLK,MMU_MEMW,CELL("address",CD208)=CELL("address",OFFSET(RAM0,MMU_RAM_X,MMU_RAM_Y))),MMU_VAL,CD208)))</f>
        <v>0</v>
      </c>
      <c r="CE208" s="50">
        <f t="array" aca="1" ref="CE208" ca="1">IF(RESET,0,IF(LOAD_ROM,ROM!CE69,IF(AND(MMU_CLK,MMU_MEMW,CELL("address",CE208)=CELL("address",OFFSET(RAM0,MMU_RAM_X,MMU_RAM_Y))),MMU_VAL,CE208)))</f>
        <v>0</v>
      </c>
      <c r="CF208" s="50">
        <f t="array" aca="1" ref="CF208" ca="1">IF(RESET,0,IF(LOAD_ROM,ROM!CF69,IF(AND(MMU_CLK,MMU_MEMW,CELL("address",CF208)=CELL("address",OFFSET(RAM0,MMU_RAM_X,MMU_RAM_Y))),MMU_VAL,CF208)))</f>
        <v>0</v>
      </c>
      <c r="CG208" s="50">
        <f t="array" aca="1" ref="CG208" ca="1">IF(RESET,0,IF(LOAD_ROM,ROM!CG69,IF(AND(MMU_CLK,MMU_MEMW,CELL("address",CG208)=CELL("address",OFFSET(RAM0,MMU_RAM_X,MMU_RAM_Y))),MMU_VAL,CG208)))</f>
        <v>0</v>
      </c>
      <c r="CH208" s="50">
        <f t="array" aca="1" ref="CH208" ca="1">IF(RESET,0,IF(LOAD_ROM,ROM!CH69,IF(AND(MMU_CLK,MMU_MEMW,CELL("address",CH208)=CELL("address",OFFSET(RAM0,MMU_RAM_X,MMU_RAM_Y))),MMU_VAL,CH208)))</f>
        <v>0</v>
      </c>
      <c r="CI208" s="50">
        <f t="array" aca="1" ref="CI208" ca="1">IF(RESET,0,IF(LOAD_ROM,ROM!CI69,IF(AND(MMU_CLK,MMU_MEMW,CELL("address",CI208)=CELL("address",OFFSET(RAM0,MMU_RAM_X,MMU_RAM_Y))),MMU_VAL,CI208)))</f>
        <v>0</v>
      </c>
      <c r="CJ208" s="50">
        <f t="array" aca="1" ref="CJ208" ca="1">IF(RESET,0,IF(LOAD_ROM,ROM!CJ69,IF(AND(MMU_CLK,MMU_MEMW,CELL("address",CJ208)=CELL("address",OFFSET(RAM0,MMU_RAM_X,MMU_RAM_Y))),MMU_VAL,CJ208)))</f>
        <v>0</v>
      </c>
      <c r="CK208" s="50">
        <f t="array" aca="1" ref="CK208" ca="1">IF(RESET,0,IF(LOAD_ROM,ROM!CK69,IF(AND(MMU_CLK,MMU_MEMW,CELL("address",CK208)=CELL("address",OFFSET(RAM0,MMU_RAM_X,MMU_RAM_Y))),MMU_VAL,CK208)))</f>
        <v>0</v>
      </c>
      <c r="CL208" s="50">
        <f t="array" aca="1" ref="CL208" ca="1">IF(RESET,0,IF(LOAD_ROM,ROM!CL69,IF(AND(MMU_CLK,MMU_MEMW,CELL("address",CL208)=CELL("address",OFFSET(RAM0,MMU_RAM_X,MMU_RAM_Y))),MMU_VAL,CL208)))</f>
        <v>0</v>
      </c>
      <c r="CM208" s="50">
        <f t="array" aca="1" ref="CM208" ca="1">IF(RESET,0,IF(LOAD_ROM,ROM!CM69,IF(AND(MMU_CLK,MMU_MEMW,CELL("address",CM208)=CELL("address",OFFSET(RAM0,MMU_RAM_X,MMU_RAM_Y))),MMU_VAL,CM208)))</f>
        <v>0</v>
      </c>
      <c r="CN208" s="50">
        <f t="array" aca="1" ref="CN208" ca="1">IF(RESET,0,IF(LOAD_ROM,ROM!CN69,IF(AND(MMU_CLK,MMU_MEMW,CELL("address",CN208)=CELL("address",OFFSET(RAM0,MMU_RAM_X,MMU_RAM_Y))),MMU_VAL,CN208)))</f>
        <v>0</v>
      </c>
      <c r="CO208" s="50">
        <f t="array" aca="1" ref="CO208" ca="1">IF(RESET,0,IF(LOAD_ROM,ROM!CO69,IF(AND(MMU_CLK,MMU_MEMW,CELL("address",CO208)=CELL("address",OFFSET(RAM0,MMU_RAM_X,MMU_RAM_Y))),MMU_VAL,CO208)))</f>
        <v>0</v>
      </c>
      <c r="CP208" s="50">
        <f t="array" aca="1" ref="CP208" ca="1">IF(RESET,0,IF(LOAD_ROM,ROM!CP69,IF(AND(MMU_CLK,MMU_MEMW,CELL("address",CP208)=CELL("address",OFFSET(RAM0,MMU_RAM_X,MMU_RAM_Y))),MMU_VAL,CP208)))</f>
        <v>0</v>
      </c>
      <c r="CQ208" s="50">
        <f t="array" aca="1" ref="CQ208" ca="1">IF(RESET,0,IF(LOAD_ROM,ROM!CQ69,IF(AND(MMU_CLK,MMU_MEMW,CELL("address",CQ208)=CELL("address",OFFSET(RAM0,MMU_RAM_X,MMU_RAM_Y))),MMU_VAL,CQ208)))</f>
        <v>0</v>
      </c>
      <c r="CR208" s="50">
        <f t="array" aca="1" ref="CR208" ca="1">IF(RESET,0,IF(LOAD_ROM,ROM!CR69,IF(AND(MMU_CLK,MMU_MEMW,CELL("address",CR208)=CELL("address",OFFSET(RAM0,MMU_RAM_X,MMU_RAM_Y))),MMU_VAL,CR208)))</f>
        <v>0</v>
      </c>
      <c r="CS208" s="50">
        <f t="array" aca="1" ref="CS208" ca="1">IF(RESET,0,IF(LOAD_ROM,ROM!CS69,IF(AND(MMU_CLK,MMU_MEMW,CELL("address",CS208)=CELL("address",OFFSET(RAM0,MMU_RAM_X,MMU_RAM_Y))),MMU_VAL,CS208)))</f>
        <v>0</v>
      </c>
      <c r="CT208" s="50">
        <f t="array" aca="1" ref="CT208" ca="1">IF(RESET,0,IF(LOAD_ROM,ROM!CT69,IF(AND(MMU_CLK,MMU_MEMW,CELL("address",CT208)=CELL("address",OFFSET(RAM0,MMU_RAM_X,MMU_RAM_Y))),MMU_VAL,CT208)))</f>
        <v>0</v>
      </c>
      <c r="CU208" s="50">
        <f t="array" aca="1" ref="CU208" ca="1">IF(RESET,0,IF(LOAD_ROM,ROM!CU69,IF(AND(MMU_CLK,MMU_MEMW,CELL("address",CU208)=CELL("address",OFFSET(RAM0,MMU_RAM_X,MMU_RAM_Y))),MMU_VAL,CU208)))</f>
        <v>0</v>
      </c>
      <c r="CV208" s="50">
        <f t="array" aca="1" ref="CV208" ca="1">IF(RESET,0,IF(LOAD_ROM,ROM!CV69,IF(AND(MMU_CLK,MMU_MEMW,CELL("address",CV208)=CELL("address",OFFSET(RAM0,MMU_RAM_X,MMU_RAM_Y))),MMU_VAL,CV208)))</f>
        <v>0</v>
      </c>
      <c r="CW208" s="50">
        <f t="array" aca="1" ref="CW208" ca="1">IF(RESET,0,IF(LOAD_ROM,ROM!CW69,IF(AND(MMU_CLK,MMU_MEMW,CELL("address",CW208)=CELL("address",OFFSET(RAM0,MMU_RAM_X,MMU_RAM_Y))),MMU_VAL,CW208)))</f>
        <v>0</v>
      </c>
      <c r="CX208" s="50">
        <f t="array" aca="1" ref="CX208" ca="1">IF(RESET,0,IF(LOAD_ROM,ROM!CX69,IF(AND(MMU_CLK,MMU_MEMW,CELL("address",CX208)=CELL("address",OFFSET(RAM0,MMU_RAM_X,MMU_RAM_Y))),MMU_VAL,CX208)))</f>
        <v>0</v>
      </c>
      <c r="CY208" s="50">
        <f t="array" aca="1" ref="CY208" ca="1">IF(RESET,0,IF(LOAD_ROM,ROM!CY69,IF(AND(MMU_CLK,MMU_MEMW,CELL("address",CY208)=CELL("address",OFFSET(RAM0,MMU_RAM_X,MMU_RAM_Y))),MMU_VAL,CY208)))</f>
        <v>0</v>
      </c>
      <c r="CZ208" s="50">
        <f t="array" aca="1" ref="CZ208" ca="1">IF(RESET,0,IF(LOAD_ROM,ROM!CZ69,IF(AND(MMU_CLK,MMU_MEMW,CELL("address",CZ208)=CELL("address",OFFSET(RAM0,MMU_RAM_X,MMU_RAM_Y))),MMU_VAL,CZ208)))</f>
        <v>0</v>
      </c>
      <c r="DA208" s="50">
        <f t="array" aca="1" ref="DA208" ca="1">IF(RESET,0,IF(LOAD_ROM,ROM!DA69,IF(AND(MMU_CLK,MMU_MEMW,CELL("address",DA208)=CELL("address",OFFSET(RAM0,MMU_RAM_X,MMU_RAM_Y))),MMU_VAL,DA208)))</f>
        <v>0</v>
      </c>
      <c r="DB208" s="50">
        <f t="array" aca="1" ref="DB208" ca="1">IF(RESET,0,IF(LOAD_ROM,ROM!DB69,IF(AND(MMU_CLK,MMU_MEMW,CELL("address",DB208)=CELL("address",OFFSET(RAM0,MMU_RAM_X,MMU_RAM_Y))),MMU_VAL,DB208)))</f>
        <v>0</v>
      </c>
      <c r="DC208" s="50">
        <f t="array" aca="1" ref="DC208" ca="1">IF(RESET,0,IF(LOAD_ROM,ROM!DC69,IF(AND(MMU_CLK,MMU_MEMW,CELL("address",DC208)=CELL("address",OFFSET(RAM0,MMU_RAM_X,MMU_RAM_Y))),MMU_VAL,DC208)))</f>
        <v>0</v>
      </c>
      <c r="DD208" s="50">
        <f t="array" aca="1" ref="DD208" ca="1">IF(RESET,0,IF(LOAD_ROM,ROM!DD69,IF(AND(MMU_CLK,MMU_MEMW,CELL("address",DD208)=CELL("address",OFFSET(RAM0,MMU_RAM_X,MMU_RAM_Y))),MMU_VAL,DD208)))</f>
        <v>0</v>
      </c>
      <c r="DE208" s="50">
        <f t="array" aca="1" ref="DE208" ca="1">IF(RESET,0,IF(LOAD_ROM,ROM!DE69,IF(AND(MMU_CLK,MMU_MEMW,CELL("address",DE208)=CELL("address",OFFSET(RAM0,MMU_RAM_X,MMU_RAM_Y))),MMU_VAL,DE208)))</f>
        <v>0</v>
      </c>
      <c r="DF208" s="50">
        <f t="array" aca="1" ref="DF208" ca="1">IF(RESET,0,IF(LOAD_ROM,ROM!DF69,IF(AND(MMU_CLK,MMU_MEMW,CELL("address",DF208)=CELL("address",OFFSET(RAM0,MMU_RAM_X,MMU_RAM_Y))),MMU_VAL,DF208)))</f>
        <v>0</v>
      </c>
      <c r="DG208" s="50">
        <f t="array" aca="1" ref="DG208" ca="1">IF(RESET,0,IF(LOAD_ROM,ROM!DG69,IF(AND(MMU_CLK,MMU_MEMW,CELL("address",DG208)=CELL("address",OFFSET(RAM0,MMU_RAM_X,MMU_RAM_Y))),MMU_VAL,DG208)))</f>
        <v>0</v>
      </c>
      <c r="DH208" s="50">
        <f t="array" aca="1" ref="DH208" ca="1">IF(RESET,0,IF(LOAD_ROM,ROM!DH69,IF(AND(MMU_CLK,MMU_MEMW,CELL("address",DH208)=CELL("address",OFFSET(RAM0,MMU_RAM_X,MMU_RAM_Y))),MMU_VAL,DH208)))</f>
        <v>0</v>
      </c>
      <c r="DI208" s="50">
        <f t="array" aca="1" ref="DI208" ca="1">IF(RESET,0,IF(LOAD_ROM,ROM!DI69,IF(AND(MMU_CLK,MMU_MEMW,CELL("address",DI208)=CELL("address",OFFSET(RAM0,MMU_RAM_X,MMU_RAM_Y))),MMU_VAL,DI208)))</f>
        <v>0</v>
      </c>
      <c r="DJ208" s="50">
        <f t="array" aca="1" ref="DJ208" ca="1">IF(RESET,0,IF(LOAD_ROM,ROM!DJ69,IF(AND(MMU_CLK,MMU_MEMW,CELL("address",DJ208)=CELL("address",OFFSET(RAM0,MMU_RAM_X,MMU_RAM_Y))),MMU_VAL,DJ208)))</f>
        <v>0</v>
      </c>
      <c r="DK208" s="50">
        <f t="array" aca="1" ref="DK208" ca="1">IF(RESET,0,IF(LOAD_ROM,ROM!DK69,IF(AND(MMU_CLK,MMU_MEMW,CELL("address",DK208)=CELL("address",OFFSET(RAM0,MMU_RAM_X,MMU_RAM_Y))),MMU_VAL,DK208)))</f>
        <v>0</v>
      </c>
      <c r="DL208" s="50">
        <f t="array" aca="1" ref="DL208" ca="1">IF(RESET,0,IF(LOAD_ROM,ROM!DL69,IF(AND(MMU_CLK,MMU_MEMW,CELL("address",DL208)=CELL("address",OFFSET(RAM0,MMU_RAM_X,MMU_RAM_Y))),MMU_VAL,DL208)))</f>
        <v>0</v>
      </c>
      <c r="DM208" s="50">
        <f t="array" aca="1" ref="DM208" ca="1">IF(RESET,0,IF(LOAD_ROM,ROM!DM69,IF(AND(MMU_CLK,MMU_MEMW,CELL("address",DM208)=CELL("address",OFFSET(RAM0,MMU_RAM_X,MMU_RAM_Y))),MMU_VAL,DM208)))</f>
        <v>0</v>
      </c>
      <c r="DN208" s="50">
        <f t="array" aca="1" ref="DN208" ca="1">IF(RESET,0,IF(LOAD_ROM,ROM!DN69,IF(AND(MMU_CLK,MMU_MEMW,CELL("address",DN208)=CELL("address",OFFSET(RAM0,MMU_RAM_X,MMU_RAM_Y))),MMU_VAL,DN208)))</f>
        <v>0</v>
      </c>
      <c r="DO208" s="50">
        <f t="array" aca="1" ref="DO208" ca="1">IF(RESET,0,IF(LOAD_ROM,ROM!DO69,IF(AND(MMU_CLK,MMU_MEMW,CELL("address",DO208)=CELL("address",OFFSET(RAM0,MMU_RAM_X,MMU_RAM_Y))),MMU_VAL,DO208)))</f>
        <v>0</v>
      </c>
      <c r="DP208" s="50">
        <f t="array" aca="1" ref="DP208" ca="1">IF(RESET,0,IF(LOAD_ROM,ROM!DP69,IF(AND(MMU_CLK,MMU_MEMW,CELL("address",DP208)=CELL("address",OFFSET(RAM0,MMU_RAM_X,MMU_RAM_Y))),MMU_VAL,DP208)))</f>
        <v>0</v>
      </c>
      <c r="DQ208" s="50">
        <f t="array" aca="1" ref="DQ208" ca="1">IF(RESET,0,IF(LOAD_ROM,ROM!DQ69,IF(AND(MMU_CLK,MMU_MEMW,CELL("address",DQ208)=CELL("address",OFFSET(RAM0,MMU_RAM_X,MMU_RAM_Y))),MMU_VAL,DQ208)))</f>
        <v>0</v>
      </c>
      <c r="DR208" s="50">
        <f t="array" aca="1" ref="DR208" ca="1">IF(RESET,0,IF(LOAD_ROM,ROM!DR69,IF(AND(MMU_CLK,MMU_MEMW,CELL("address",DR208)=CELL("address",OFFSET(RAM0,MMU_RAM_X,MMU_RAM_Y))),MMU_VAL,DR208)))</f>
        <v>0</v>
      </c>
      <c r="DS208" s="50">
        <f t="array" aca="1" ref="DS208" ca="1">IF(RESET,0,IF(LOAD_ROM,ROM!DS69,IF(AND(MMU_CLK,MMU_MEMW,CELL("address",DS208)=CELL("address",OFFSET(RAM0,MMU_RAM_X,MMU_RAM_Y))),MMU_VAL,DS208)))</f>
        <v>0</v>
      </c>
      <c r="DT208" s="50">
        <f t="array" aca="1" ref="DT208" ca="1">IF(RESET,0,IF(LOAD_ROM,ROM!DT69,IF(AND(MMU_CLK,MMU_MEMW,CELL("address",DT208)=CELL("address",OFFSET(RAM0,MMU_RAM_X,MMU_RAM_Y))),MMU_VAL,DT208)))</f>
        <v>0</v>
      </c>
      <c r="DU208" s="50">
        <f t="array" aca="1" ref="DU208" ca="1">IF(RESET,0,IF(LOAD_ROM,ROM!DU69,IF(AND(MMU_CLK,MMU_MEMW,CELL("address",DU208)=CELL("address",OFFSET(RAM0,MMU_RAM_X,MMU_RAM_Y))),MMU_VAL,DU208)))</f>
        <v>0</v>
      </c>
      <c r="DV208" s="50">
        <f t="array" aca="1" ref="DV208" ca="1">IF(RESET,0,IF(LOAD_ROM,ROM!DV69,IF(AND(MMU_CLK,MMU_MEMW,CELL("address",DV208)=CELL("address",OFFSET(RAM0,MMU_RAM_X,MMU_RAM_Y))),MMU_VAL,DV208)))</f>
        <v>0</v>
      </c>
      <c r="DW208" s="50">
        <f t="array" aca="1" ref="DW208" ca="1">IF(RESET,0,IF(LOAD_ROM,ROM!DW69,IF(AND(MMU_CLK,MMU_MEMW,CELL("address",DW208)=CELL("address",OFFSET(RAM0,MMU_RAM_X,MMU_RAM_Y))),MMU_VAL,DW208)))</f>
        <v>0</v>
      </c>
      <c r="DX208" s="50">
        <f t="array" aca="1" ref="DX208" ca="1">IF(RESET,0,IF(LOAD_ROM,ROM!DX69,IF(AND(MMU_CLK,MMU_MEMW,CELL("address",DX208)=CELL("address",OFFSET(RAM0,MMU_RAM_X,MMU_RAM_Y))),MMU_VAL,DX208)))</f>
        <v>0</v>
      </c>
    </row>
    <row r="209" spans="1:128" x14ac:dyDescent="0.35">
      <c r="A209" s="50">
        <f t="array" aca="1" ref="A209" ca="1">IF(RESET,0,IF(LOAD_ROM,ROM!A70,IF(AND(MMU_CLK,MMU_MEMW,CELL("address",A209)=CELL("address",OFFSET(RAM0,MMU_RAM_X,MMU_RAM_Y))),MMU_VAL,A209)))</f>
        <v>0</v>
      </c>
      <c r="B209" s="50">
        <f t="array" aca="1" ref="B209" ca="1">IF(RESET,0,IF(LOAD_ROM,ROM!B70,IF(AND(MMU_CLK,MMU_MEMW,CELL("address",B209)=CELL("address",OFFSET(RAM0,MMU_RAM_X,MMU_RAM_Y))),MMU_VAL,B209)))</f>
        <v>0</v>
      </c>
      <c r="C209" s="50">
        <f t="array" aca="1" ref="C209" ca="1">IF(RESET,0,IF(LOAD_ROM,ROM!C70,IF(AND(MMU_CLK,MMU_MEMW,CELL("address",C209)=CELL("address",OFFSET(RAM0,MMU_RAM_X,MMU_RAM_Y))),MMU_VAL,C209)))</f>
        <v>0</v>
      </c>
      <c r="D209" s="50">
        <f t="array" aca="1" ref="D209" ca="1">IF(RESET,0,IF(LOAD_ROM,ROM!D70,IF(AND(MMU_CLK,MMU_MEMW,CELL("address",D209)=CELL("address",OFFSET(RAM0,MMU_RAM_X,MMU_RAM_Y))),MMU_VAL,D209)))</f>
        <v>0</v>
      </c>
      <c r="E209" s="50">
        <f t="array" aca="1" ref="E209" ca="1">IF(RESET,0,IF(LOAD_ROM,ROM!E70,IF(AND(MMU_CLK,MMU_MEMW,CELL("address",E209)=CELL("address",OFFSET(RAM0,MMU_RAM_X,MMU_RAM_Y))),MMU_VAL,E209)))</f>
        <v>0</v>
      </c>
      <c r="F209" s="50">
        <f t="array" aca="1" ref="F209" ca="1">IF(RESET,0,IF(LOAD_ROM,ROM!F70,IF(AND(MMU_CLK,MMU_MEMW,CELL("address",F209)=CELL("address",OFFSET(RAM0,MMU_RAM_X,MMU_RAM_Y))),MMU_VAL,F209)))</f>
        <v>0</v>
      </c>
      <c r="G209" s="50">
        <f t="array" aca="1" ref="G209" ca="1">IF(RESET,0,IF(LOAD_ROM,ROM!G70,IF(AND(MMU_CLK,MMU_MEMW,CELL("address",G209)=CELL("address",OFFSET(RAM0,MMU_RAM_X,MMU_RAM_Y))),MMU_VAL,G209)))</f>
        <v>0</v>
      </c>
      <c r="H209" s="50">
        <f t="array" aca="1" ref="H209" ca="1">IF(RESET,0,IF(LOAD_ROM,ROM!H70,IF(AND(MMU_CLK,MMU_MEMW,CELL("address",H209)=CELL("address",OFFSET(RAM0,MMU_RAM_X,MMU_RAM_Y))),MMU_VAL,H209)))</f>
        <v>0</v>
      </c>
      <c r="I209" s="50">
        <f t="array" aca="1" ref="I209" ca="1">IF(RESET,0,IF(LOAD_ROM,ROM!I70,IF(AND(MMU_CLK,MMU_MEMW,CELL("address",I209)=CELL("address",OFFSET(RAM0,MMU_RAM_X,MMU_RAM_Y))),MMU_VAL,I209)))</f>
        <v>0</v>
      </c>
      <c r="J209" s="50">
        <f t="array" aca="1" ref="J209" ca="1">IF(RESET,0,IF(LOAD_ROM,ROM!J70,IF(AND(MMU_CLK,MMU_MEMW,CELL("address",J209)=CELL("address",OFFSET(RAM0,MMU_RAM_X,MMU_RAM_Y))),MMU_VAL,J209)))</f>
        <v>0</v>
      </c>
      <c r="K209" s="50">
        <f t="array" aca="1" ref="K209" ca="1">IF(RESET,0,IF(LOAD_ROM,ROM!K70,IF(AND(MMU_CLK,MMU_MEMW,CELL("address",K209)=CELL("address",OFFSET(RAM0,MMU_RAM_X,MMU_RAM_Y))),MMU_VAL,K209)))</f>
        <v>0</v>
      </c>
      <c r="L209" s="50">
        <f t="array" aca="1" ref="L209" ca="1">IF(RESET,0,IF(LOAD_ROM,ROM!L70,IF(AND(MMU_CLK,MMU_MEMW,CELL("address",L209)=CELL("address",OFFSET(RAM0,MMU_RAM_X,MMU_RAM_Y))),MMU_VAL,L209)))</f>
        <v>0</v>
      </c>
      <c r="M209" s="50">
        <f t="array" aca="1" ref="M209" ca="1">IF(RESET,0,IF(LOAD_ROM,ROM!M70,IF(AND(MMU_CLK,MMU_MEMW,CELL("address",M209)=CELL("address",OFFSET(RAM0,MMU_RAM_X,MMU_RAM_Y))),MMU_VAL,M209)))</f>
        <v>0</v>
      </c>
      <c r="N209" s="50">
        <f t="array" aca="1" ref="N209" ca="1">IF(RESET,0,IF(LOAD_ROM,ROM!N70,IF(AND(MMU_CLK,MMU_MEMW,CELL("address",N209)=CELL("address",OFFSET(RAM0,MMU_RAM_X,MMU_RAM_Y))),MMU_VAL,N209)))</f>
        <v>0</v>
      </c>
      <c r="O209" s="50">
        <f t="array" aca="1" ref="O209" ca="1">IF(RESET,0,IF(LOAD_ROM,ROM!O70,IF(AND(MMU_CLK,MMU_MEMW,CELL("address",O209)=CELL("address",OFFSET(RAM0,MMU_RAM_X,MMU_RAM_Y))),MMU_VAL,O209)))</f>
        <v>0</v>
      </c>
      <c r="P209" s="50">
        <f t="array" aca="1" ref="P209" ca="1">IF(RESET,0,IF(LOAD_ROM,ROM!P70,IF(AND(MMU_CLK,MMU_MEMW,CELL("address",P209)=CELL("address",OFFSET(RAM0,MMU_RAM_X,MMU_RAM_Y))),MMU_VAL,P209)))</f>
        <v>0</v>
      </c>
      <c r="Q209" s="50">
        <f t="array" aca="1" ref="Q209" ca="1">IF(RESET,0,IF(LOAD_ROM,ROM!Q70,IF(AND(MMU_CLK,MMU_MEMW,CELL("address",Q209)=CELL("address",OFFSET(RAM0,MMU_RAM_X,MMU_RAM_Y))),MMU_VAL,Q209)))</f>
        <v>0</v>
      </c>
      <c r="R209" s="50">
        <f t="array" aca="1" ref="R209" ca="1">IF(RESET,0,IF(LOAD_ROM,ROM!R70,IF(AND(MMU_CLK,MMU_MEMW,CELL("address",R209)=CELL("address",OFFSET(RAM0,MMU_RAM_X,MMU_RAM_Y))),MMU_VAL,R209)))</f>
        <v>0</v>
      </c>
      <c r="S209" s="50">
        <f t="array" aca="1" ref="S209" ca="1">IF(RESET,0,IF(LOAD_ROM,ROM!S70,IF(AND(MMU_CLK,MMU_MEMW,CELL("address",S209)=CELL("address",OFFSET(RAM0,MMU_RAM_X,MMU_RAM_Y))),MMU_VAL,S209)))</f>
        <v>0</v>
      </c>
      <c r="T209" s="50">
        <f t="array" aca="1" ref="T209" ca="1">IF(RESET,0,IF(LOAD_ROM,ROM!T70,IF(AND(MMU_CLK,MMU_MEMW,CELL("address",T209)=CELL("address",OFFSET(RAM0,MMU_RAM_X,MMU_RAM_Y))),MMU_VAL,T209)))</f>
        <v>0</v>
      </c>
      <c r="U209" s="50">
        <f t="array" aca="1" ref="U209" ca="1">IF(RESET,0,IF(LOAD_ROM,ROM!U70,IF(AND(MMU_CLK,MMU_MEMW,CELL("address",U209)=CELL("address",OFFSET(RAM0,MMU_RAM_X,MMU_RAM_Y))),MMU_VAL,U209)))</f>
        <v>0</v>
      </c>
      <c r="V209" s="50">
        <f t="array" aca="1" ref="V209" ca="1">IF(RESET,0,IF(LOAD_ROM,ROM!V70,IF(AND(MMU_CLK,MMU_MEMW,CELL("address",V209)=CELL("address",OFFSET(RAM0,MMU_RAM_X,MMU_RAM_Y))),MMU_VAL,V209)))</f>
        <v>0</v>
      </c>
      <c r="W209" s="50">
        <f t="array" aca="1" ref="W209" ca="1">IF(RESET,0,IF(LOAD_ROM,ROM!W70,IF(AND(MMU_CLK,MMU_MEMW,CELL("address",W209)=CELL("address",OFFSET(RAM0,MMU_RAM_X,MMU_RAM_Y))),MMU_VAL,W209)))</f>
        <v>0</v>
      </c>
      <c r="X209" s="50">
        <f t="array" aca="1" ref="X209" ca="1">IF(RESET,0,IF(LOAD_ROM,ROM!X70,IF(AND(MMU_CLK,MMU_MEMW,CELL("address",X209)=CELL("address",OFFSET(RAM0,MMU_RAM_X,MMU_RAM_Y))),MMU_VAL,X209)))</f>
        <v>0</v>
      </c>
      <c r="Y209" s="50">
        <f t="array" aca="1" ref="Y209" ca="1">IF(RESET,0,IF(LOAD_ROM,ROM!Y70,IF(AND(MMU_CLK,MMU_MEMW,CELL("address",Y209)=CELL("address",OFFSET(RAM0,MMU_RAM_X,MMU_RAM_Y))),MMU_VAL,Y209)))</f>
        <v>0</v>
      </c>
      <c r="Z209" s="50">
        <f t="array" aca="1" ref="Z209" ca="1">IF(RESET,0,IF(LOAD_ROM,ROM!Z70,IF(AND(MMU_CLK,MMU_MEMW,CELL("address",Z209)=CELL("address",OFFSET(RAM0,MMU_RAM_X,MMU_RAM_Y))),MMU_VAL,Z209)))</f>
        <v>0</v>
      </c>
      <c r="AA209" s="50">
        <f t="array" aca="1" ref="AA209" ca="1">IF(RESET,0,IF(LOAD_ROM,ROM!AA70,IF(AND(MMU_CLK,MMU_MEMW,CELL("address",AA209)=CELL("address",OFFSET(RAM0,MMU_RAM_X,MMU_RAM_Y))),MMU_VAL,AA209)))</f>
        <v>0</v>
      </c>
      <c r="AB209" s="50">
        <f t="array" aca="1" ref="AB209" ca="1">IF(RESET,0,IF(LOAD_ROM,ROM!AB70,IF(AND(MMU_CLK,MMU_MEMW,CELL("address",AB209)=CELL("address",OFFSET(RAM0,MMU_RAM_X,MMU_RAM_Y))),MMU_VAL,AB209)))</f>
        <v>0</v>
      </c>
      <c r="AC209" s="50">
        <f t="array" aca="1" ref="AC209" ca="1">IF(RESET,0,IF(LOAD_ROM,ROM!AC70,IF(AND(MMU_CLK,MMU_MEMW,CELL("address",AC209)=CELL("address",OFFSET(RAM0,MMU_RAM_X,MMU_RAM_Y))),MMU_VAL,AC209)))</f>
        <v>0</v>
      </c>
      <c r="AD209" s="50">
        <f t="array" aca="1" ref="AD209" ca="1">IF(RESET,0,IF(LOAD_ROM,ROM!AD70,IF(AND(MMU_CLK,MMU_MEMW,CELL("address",AD209)=CELL("address",OFFSET(RAM0,MMU_RAM_X,MMU_RAM_Y))),MMU_VAL,AD209)))</f>
        <v>0</v>
      </c>
      <c r="AE209" s="50">
        <f t="array" aca="1" ref="AE209" ca="1">IF(RESET,0,IF(LOAD_ROM,ROM!AE70,IF(AND(MMU_CLK,MMU_MEMW,CELL("address",AE209)=CELL("address",OFFSET(RAM0,MMU_RAM_X,MMU_RAM_Y))),MMU_VAL,AE209)))</f>
        <v>0</v>
      </c>
      <c r="AF209" s="50">
        <f t="array" aca="1" ref="AF209" ca="1">IF(RESET,0,IF(LOAD_ROM,ROM!AF70,IF(AND(MMU_CLK,MMU_MEMW,CELL("address",AF209)=CELL("address",OFFSET(RAM0,MMU_RAM_X,MMU_RAM_Y))),MMU_VAL,AF209)))</f>
        <v>0</v>
      </c>
      <c r="AG209" s="50">
        <f t="array" aca="1" ref="AG209" ca="1">IF(RESET,0,IF(LOAD_ROM,ROM!AG70,IF(AND(MMU_CLK,MMU_MEMW,CELL("address",AG209)=CELL("address",OFFSET(RAM0,MMU_RAM_X,MMU_RAM_Y))),MMU_VAL,AG209)))</f>
        <v>0</v>
      </c>
      <c r="AH209" s="50">
        <f t="array" aca="1" ref="AH209" ca="1">IF(RESET,0,IF(LOAD_ROM,ROM!AH70,IF(AND(MMU_CLK,MMU_MEMW,CELL("address",AH209)=CELL("address",OFFSET(RAM0,MMU_RAM_X,MMU_RAM_Y))),MMU_VAL,AH209)))</f>
        <v>0</v>
      </c>
      <c r="AI209" s="50">
        <f t="array" aca="1" ref="AI209" ca="1">IF(RESET,0,IF(LOAD_ROM,ROM!AI70,IF(AND(MMU_CLK,MMU_MEMW,CELL("address",AI209)=CELL("address",OFFSET(RAM0,MMU_RAM_X,MMU_RAM_Y))),MMU_VAL,AI209)))</f>
        <v>0</v>
      </c>
      <c r="AJ209" s="50">
        <f t="array" aca="1" ref="AJ209" ca="1">IF(RESET,0,IF(LOAD_ROM,ROM!AJ70,IF(AND(MMU_CLK,MMU_MEMW,CELL("address",AJ209)=CELL("address",OFFSET(RAM0,MMU_RAM_X,MMU_RAM_Y))),MMU_VAL,AJ209)))</f>
        <v>0</v>
      </c>
      <c r="AK209" s="50">
        <f t="array" aca="1" ref="AK209" ca="1">IF(RESET,0,IF(LOAD_ROM,ROM!AK70,IF(AND(MMU_CLK,MMU_MEMW,CELL("address",AK209)=CELL("address",OFFSET(RAM0,MMU_RAM_X,MMU_RAM_Y))),MMU_VAL,AK209)))</f>
        <v>0</v>
      </c>
      <c r="AL209" s="50">
        <f t="array" aca="1" ref="AL209" ca="1">IF(RESET,0,IF(LOAD_ROM,ROM!AL70,IF(AND(MMU_CLK,MMU_MEMW,CELL("address",AL209)=CELL("address",OFFSET(RAM0,MMU_RAM_X,MMU_RAM_Y))),MMU_VAL,AL209)))</f>
        <v>0</v>
      </c>
      <c r="AM209" s="50">
        <f t="array" aca="1" ref="AM209" ca="1">IF(RESET,0,IF(LOAD_ROM,ROM!AM70,IF(AND(MMU_CLK,MMU_MEMW,CELL("address",AM209)=CELL("address",OFFSET(RAM0,MMU_RAM_X,MMU_RAM_Y))),MMU_VAL,AM209)))</f>
        <v>0</v>
      </c>
      <c r="AN209" s="50">
        <f t="array" aca="1" ref="AN209" ca="1">IF(RESET,0,IF(LOAD_ROM,ROM!AN70,IF(AND(MMU_CLK,MMU_MEMW,CELL("address",AN209)=CELL("address",OFFSET(RAM0,MMU_RAM_X,MMU_RAM_Y))),MMU_VAL,AN209)))</f>
        <v>0</v>
      </c>
      <c r="AO209" s="50">
        <f t="array" aca="1" ref="AO209" ca="1">IF(RESET,0,IF(LOAD_ROM,ROM!AO70,IF(AND(MMU_CLK,MMU_MEMW,CELL("address",AO209)=CELL("address",OFFSET(RAM0,MMU_RAM_X,MMU_RAM_Y))),MMU_VAL,AO209)))</f>
        <v>0</v>
      </c>
      <c r="AP209" s="50">
        <f t="array" aca="1" ref="AP209" ca="1">IF(RESET,0,IF(LOAD_ROM,ROM!AP70,IF(AND(MMU_CLK,MMU_MEMW,CELL("address",AP209)=CELL("address",OFFSET(RAM0,MMU_RAM_X,MMU_RAM_Y))),MMU_VAL,AP209)))</f>
        <v>0</v>
      </c>
      <c r="AQ209" s="50">
        <f t="array" aca="1" ref="AQ209" ca="1">IF(RESET,0,IF(LOAD_ROM,ROM!AQ70,IF(AND(MMU_CLK,MMU_MEMW,CELL("address",AQ209)=CELL("address",OFFSET(RAM0,MMU_RAM_X,MMU_RAM_Y))),MMU_VAL,AQ209)))</f>
        <v>0</v>
      </c>
      <c r="AR209" s="50">
        <f t="array" aca="1" ref="AR209" ca="1">IF(RESET,0,IF(LOAD_ROM,ROM!AR70,IF(AND(MMU_CLK,MMU_MEMW,CELL("address",AR209)=CELL("address",OFFSET(RAM0,MMU_RAM_X,MMU_RAM_Y))),MMU_VAL,AR209)))</f>
        <v>0</v>
      </c>
      <c r="AS209" s="50">
        <f t="array" aca="1" ref="AS209" ca="1">IF(RESET,0,IF(LOAD_ROM,ROM!AS70,IF(AND(MMU_CLK,MMU_MEMW,CELL("address",AS209)=CELL("address",OFFSET(RAM0,MMU_RAM_X,MMU_RAM_Y))),MMU_VAL,AS209)))</f>
        <v>0</v>
      </c>
      <c r="AT209" s="50">
        <f t="array" aca="1" ref="AT209" ca="1">IF(RESET,0,IF(LOAD_ROM,ROM!AT70,IF(AND(MMU_CLK,MMU_MEMW,CELL("address",AT209)=CELL("address",OFFSET(RAM0,MMU_RAM_X,MMU_RAM_Y))),MMU_VAL,AT209)))</f>
        <v>0</v>
      </c>
      <c r="AU209" s="50">
        <f t="array" aca="1" ref="AU209" ca="1">IF(RESET,0,IF(LOAD_ROM,ROM!AU70,IF(AND(MMU_CLK,MMU_MEMW,CELL("address",AU209)=CELL("address",OFFSET(RAM0,MMU_RAM_X,MMU_RAM_Y))),MMU_VAL,AU209)))</f>
        <v>0</v>
      </c>
      <c r="AV209" s="50">
        <f t="array" aca="1" ref="AV209" ca="1">IF(RESET,0,IF(LOAD_ROM,ROM!AV70,IF(AND(MMU_CLK,MMU_MEMW,CELL("address",AV209)=CELL("address",OFFSET(RAM0,MMU_RAM_X,MMU_RAM_Y))),MMU_VAL,AV209)))</f>
        <v>0</v>
      </c>
      <c r="AW209" s="50">
        <f t="array" aca="1" ref="AW209" ca="1">IF(RESET,0,IF(LOAD_ROM,ROM!AW70,IF(AND(MMU_CLK,MMU_MEMW,CELL("address",AW209)=CELL("address",OFFSET(RAM0,MMU_RAM_X,MMU_RAM_Y))),MMU_VAL,AW209)))</f>
        <v>0</v>
      </c>
      <c r="AX209" s="50">
        <f t="array" aca="1" ref="AX209" ca="1">IF(RESET,0,IF(LOAD_ROM,ROM!AX70,IF(AND(MMU_CLK,MMU_MEMW,CELL("address",AX209)=CELL("address",OFFSET(RAM0,MMU_RAM_X,MMU_RAM_Y))),MMU_VAL,AX209)))</f>
        <v>0</v>
      </c>
      <c r="AY209" s="50">
        <f t="array" aca="1" ref="AY209" ca="1">IF(RESET,0,IF(LOAD_ROM,ROM!AY70,IF(AND(MMU_CLK,MMU_MEMW,CELL("address",AY209)=CELL("address",OFFSET(RAM0,MMU_RAM_X,MMU_RAM_Y))),MMU_VAL,AY209)))</f>
        <v>0</v>
      </c>
      <c r="AZ209" s="50">
        <f t="array" aca="1" ref="AZ209" ca="1">IF(RESET,0,IF(LOAD_ROM,ROM!AZ70,IF(AND(MMU_CLK,MMU_MEMW,CELL("address",AZ209)=CELL("address",OFFSET(RAM0,MMU_RAM_X,MMU_RAM_Y))),MMU_VAL,AZ209)))</f>
        <v>0</v>
      </c>
      <c r="BA209" s="50">
        <f t="array" aca="1" ref="BA209" ca="1">IF(RESET,0,IF(LOAD_ROM,ROM!BA70,IF(AND(MMU_CLK,MMU_MEMW,CELL("address",BA209)=CELL("address",OFFSET(RAM0,MMU_RAM_X,MMU_RAM_Y))),MMU_VAL,BA209)))</f>
        <v>0</v>
      </c>
      <c r="BB209" s="50">
        <f t="array" aca="1" ref="BB209" ca="1">IF(RESET,0,IF(LOAD_ROM,ROM!BB70,IF(AND(MMU_CLK,MMU_MEMW,CELL("address",BB209)=CELL("address",OFFSET(RAM0,MMU_RAM_X,MMU_RAM_Y))),MMU_VAL,BB209)))</f>
        <v>0</v>
      </c>
      <c r="BC209" s="50">
        <f t="array" aca="1" ref="BC209" ca="1">IF(RESET,0,IF(LOAD_ROM,ROM!BC70,IF(AND(MMU_CLK,MMU_MEMW,CELL("address",BC209)=CELL("address",OFFSET(RAM0,MMU_RAM_X,MMU_RAM_Y))),MMU_VAL,BC209)))</f>
        <v>0</v>
      </c>
      <c r="BD209" s="50">
        <f t="array" aca="1" ref="BD209" ca="1">IF(RESET,0,IF(LOAD_ROM,ROM!BD70,IF(AND(MMU_CLK,MMU_MEMW,CELL("address",BD209)=CELL("address",OFFSET(RAM0,MMU_RAM_X,MMU_RAM_Y))),MMU_VAL,BD209)))</f>
        <v>0</v>
      </c>
      <c r="BE209" s="50">
        <f t="array" aca="1" ref="BE209" ca="1">IF(RESET,0,IF(LOAD_ROM,ROM!BE70,IF(AND(MMU_CLK,MMU_MEMW,CELL("address",BE209)=CELL("address",OFFSET(RAM0,MMU_RAM_X,MMU_RAM_Y))),MMU_VAL,BE209)))</f>
        <v>0</v>
      </c>
      <c r="BF209" s="50">
        <f t="array" aca="1" ref="BF209" ca="1">IF(RESET,0,IF(LOAD_ROM,ROM!BF70,IF(AND(MMU_CLK,MMU_MEMW,CELL("address",BF209)=CELL("address",OFFSET(RAM0,MMU_RAM_X,MMU_RAM_Y))),MMU_VAL,BF209)))</f>
        <v>0</v>
      </c>
      <c r="BG209" s="50">
        <f t="array" aca="1" ref="BG209" ca="1">IF(RESET,0,IF(LOAD_ROM,ROM!BG70,IF(AND(MMU_CLK,MMU_MEMW,CELL("address",BG209)=CELL("address",OFFSET(RAM0,MMU_RAM_X,MMU_RAM_Y))),MMU_VAL,BG209)))</f>
        <v>0</v>
      </c>
      <c r="BH209" s="50">
        <f t="array" aca="1" ref="BH209" ca="1">IF(RESET,0,IF(LOAD_ROM,ROM!BH70,IF(AND(MMU_CLK,MMU_MEMW,CELL("address",BH209)=CELL("address",OFFSET(RAM0,MMU_RAM_X,MMU_RAM_Y))),MMU_VAL,BH209)))</f>
        <v>0</v>
      </c>
      <c r="BI209" s="50">
        <f t="array" aca="1" ref="BI209" ca="1">IF(RESET,0,IF(LOAD_ROM,ROM!BI70,IF(AND(MMU_CLK,MMU_MEMW,CELL("address",BI209)=CELL("address",OFFSET(RAM0,MMU_RAM_X,MMU_RAM_Y))),MMU_VAL,BI209)))</f>
        <v>0</v>
      </c>
      <c r="BJ209" s="50">
        <f t="array" aca="1" ref="BJ209" ca="1">IF(RESET,0,IF(LOAD_ROM,ROM!BJ70,IF(AND(MMU_CLK,MMU_MEMW,CELL("address",BJ209)=CELL("address",OFFSET(RAM0,MMU_RAM_X,MMU_RAM_Y))),MMU_VAL,BJ209)))</f>
        <v>0</v>
      </c>
      <c r="BK209" s="50">
        <f t="array" aca="1" ref="BK209" ca="1">IF(RESET,0,IF(LOAD_ROM,ROM!BK70,IF(AND(MMU_CLK,MMU_MEMW,CELL("address",BK209)=CELL("address",OFFSET(RAM0,MMU_RAM_X,MMU_RAM_Y))),MMU_VAL,BK209)))</f>
        <v>0</v>
      </c>
      <c r="BL209" s="50">
        <f t="array" aca="1" ref="BL209" ca="1">IF(RESET,0,IF(LOAD_ROM,ROM!BL70,IF(AND(MMU_CLK,MMU_MEMW,CELL("address",BL209)=CELL("address",OFFSET(RAM0,MMU_RAM_X,MMU_RAM_Y))),MMU_VAL,BL209)))</f>
        <v>0</v>
      </c>
      <c r="BM209" s="50">
        <f t="array" aca="1" ref="BM209" ca="1">IF(RESET,0,IF(LOAD_ROM,ROM!BM70,IF(AND(MMU_CLK,MMU_MEMW,CELL("address",BM209)=CELL("address",OFFSET(RAM0,MMU_RAM_X,MMU_RAM_Y))),MMU_VAL,BM209)))</f>
        <v>0</v>
      </c>
      <c r="BN209" s="50">
        <f t="array" aca="1" ref="BN209" ca="1">IF(RESET,0,IF(LOAD_ROM,ROM!BN70,IF(AND(MMU_CLK,MMU_MEMW,CELL("address",BN209)=CELL("address",OFFSET(RAM0,MMU_RAM_X,MMU_RAM_Y))),MMU_VAL,BN209)))</f>
        <v>0</v>
      </c>
      <c r="BO209" s="50">
        <f t="array" aca="1" ref="BO209" ca="1">IF(RESET,0,IF(LOAD_ROM,ROM!BO70,IF(AND(MMU_CLK,MMU_MEMW,CELL("address",BO209)=CELL("address",OFFSET(RAM0,MMU_RAM_X,MMU_RAM_Y))),MMU_VAL,BO209)))</f>
        <v>0</v>
      </c>
      <c r="BP209" s="50">
        <f t="array" aca="1" ref="BP209" ca="1">IF(RESET,0,IF(LOAD_ROM,ROM!BP70,IF(AND(MMU_CLK,MMU_MEMW,CELL("address",BP209)=CELL("address",OFFSET(RAM0,MMU_RAM_X,MMU_RAM_Y))),MMU_VAL,BP209)))</f>
        <v>0</v>
      </c>
      <c r="BQ209" s="50">
        <f t="array" aca="1" ref="BQ209" ca="1">IF(RESET,0,IF(LOAD_ROM,ROM!BQ70,IF(AND(MMU_CLK,MMU_MEMW,CELL("address",BQ209)=CELL("address",OFFSET(RAM0,MMU_RAM_X,MMU_RAM_Y))),MMU_VAL,BQ209)))</f>
        <v>0</v>
      </c>
      <c r="BR209" s="50">
        <f t="array" aca="1" ref="BR209" ca="1">IF(RESET,0,IF(LOAD_ROM,ROM!BR70,IF(AND(MMU_CLK,MMU_MEMW,CELL("address",BR209)=CELL("address",OFFSET(RAM0,MMU_RAM_X,MMU_RAM_Y))),MMU_VAL,BR209)))</f>
        <v>0</v>
      </c>
      <c r="BS209" s="50">
        <f t="array" aca="1" ref="BS209" ca="1">IF(RESET,0,IF(LOAD_ROM,ROM!BS70,IF(AND(MMU_CLK,MMU_MEMW,CELL("address",BS209)=CELL("address",OFFSET(RAM0,MMU_RAM_X,MMU_RAM_Y))),MMU_VAL,BS209)))</f>
        <v>0</v>
      </c>
      <c r="BT209" s="50">
        <f t="array" aca="1" ref="BT209" ca="1">IF(RESET,0,IF(LOAD_ROM,ROM!BT70,IF(AND(MMU_CLK,MMU_MEMW,CELL("address",BT209)=CELL("address",OFFSET(RAM0,MMU_RAM_X,MMU_RAM_Y))),MMU_VAL,BT209)))</f>
        <v>0</v>
      </c>
      <c r="BU209" s="50">
        <f t="array" aca="1" ref="BU209" ca="1">IF(RESET,0,IF(LOAD_ROM,ROM!BU70,IF(AND(MMU_CLK,MMU_MEMW,CELL("address",BU209)=CELL("address",OFFSET(RAM0,MMU_RAM_X,MMU_RAM_Y))),MMU_VAL,BU209)))</f>
        <v>0</v>
      </c>
      <c r="BV209" s="50">
        <f t="array" aca="1" ref="BV209" ca="1">IF(RESET,0,IF(LOAD_ROM,ROM!BV70,IF(AND(MMU_CLK,MMU_MEMW,CELL("address",BV209)=CELL("address",OFFSET(RAM0,MMU_RAM_X,MMU_RAM_Y))),MMU_VAL,BV209)))</f>
        <v>0</v>
      </c>
      <c r="BW209" s="50">
        <f t="array" aca="1" ref="BW209" ca="1">IF(RESET,0,IF(LOAD_ROM,ROM!BW70,IF(AND(MMU_CLK,MMU_MEMW,CELL("address",BW209)=CELL("address",OFFSET(RAM0,MMU_RAM_X,MMU_RAM_Y))),MMU_VAL,BW209)))</f>
        <v>0</v>
      </c>
      <c r="BX209" s="50">
        <f t="array" aca="1" ref="BX209" ca="1">IF(RESET,0,IF(LOAD_ROM,ROM!BX70,IF(AND(MMU_CLK,MMU_MEMW,CELL("address",BX209)=CELL("address",OFFSET(RAM0,MMU_RAM_X,MMU_RAM_Y))),MMU_VAL,BX209)))</f>
        <v>0</v>
      </c>
      <c r="BY209" s="50">
        <f t="array" aca="1" ref="BY209" ca="1">IF(RESET,0,IF(LOAD_ROM,ROM!BY70,IF(AND(MMU_CLK,MMU_MEMW,CELL("address",BY209)=CELL("address",OFFSET(RAM0,MMU_RAM_X,MMU_RAM_Y))),MMU_VAL,BY209)))</f>
        <v>0</v>
      </c>
      <c r="BZ209" s="50">
        <f t="array" aca="1" ref="BZ209" ca="1">IF(RESET,0,IF(LOAD_ROM,ROM!BZ70,IF(AND(MMU_CLK,MMU_MEMW,CELL("address",BZ209)=CELL("address",OFFSET(RAM0,MMU_RAM_X,MMU_RAM_Y))),MMU_VAL,BZ209)))</f>
        <v>0</v>
      </c>
      <c r="CA209" s="50">
        <f t="array" aca="1" ref="CA209" ca="1">IF(RESET,0,IF(LOAD_ROM,ROM!CA70,IF(AND(MMU_CLK,MMU_MEMW,CELL("address",CA209)=CELL("address",OFFSET(RAM0,MMU_RAM_X,MMU_RAM_Y))),MMU_VAL,CA209)))</f>
        <v>0</v>
      </c>
      <c r="CB209" s="50">
        <f t="array" aca="1" ref="CB209" ca="1">IF(RESET,0,IF(LOAD_ROM,ROM!CB70,IF(AND(MMU_CLK,MMU_MEMW,CELL("address",CB209)=CELL("address",OFFSET(RAM0,MMU_RAM_X,MMU_RAM_Y))),MMU_VAL,CB209)))</f>
        <v>0</v>
      </c>
      <c r="CC209" s="50">
        <f t="array" aca="1" ref="CC209" ca="1">IF(RESET,0,IF(LOAD_ROM,ROM!CC70,IF(AND(MMU_CLK,MMU_MEMW,CELL("address",CC209)=CELL("address",OFFSET(RAM0,MMU_RAM_X,MMU_RAM_Y))),MMU_VAL,CC209)))</f>
        <v>0</v>
      </c>
      <c r="CD209" s="50">
        <f t="array" aca="1" ref="CD209" ca="1">IF(RESET,0,IF(LOAD_ROM,ROM!CD70,IF(AND(MMU_CLK,MMU_MEMW,CELL("address",CD209)=CELL("address",OFFSET(RAM0,MMU_RAM_X,MMU_RAM_Y))),MMU_VAL,CD209)))</f>
        <v>0</v>
      </c>
      <c r="CE209" s="50">
        <f t="array" aca="1" ref="CE209" ca="1">IF(RESET,0,IF(LOAD_ROM,ROM!CE70,IF(AND(MMU_CLK,MMU_MEMW,CELL("address",CE209)=CELL("address",OFFSET(RAM0,MMU_RAM_X,MMU_RAM_Y))),MMU_VAL,CE209)))</f>
        <v>0</v>
      </c>
      <c r="CF209" s="50">
        <f t="array" aca="1" ref="CF209" ca="1">IF(RESET,0,IF(LOAD_ROM,ROM!CF70,IF(AND(MMU_CLK,MMU_MEMW,CELL("address",CF209)=CELL("address",OFFSET(RAM0,MMU_RAM_X,MMU_RAM_Y))),MMU_VAL,CF209)))</f>
        <v>0</v>
      </c>
      <c r="CG209" s="50">
        <f t="array" aca="1" ref="CG209" ca="1">IF(RESET,0,IF(LOAD_ROM,ROM!CG70,IF(AND(MMU_CLK,MMU_MEMW,CELL("address",CG209)=CELL("address",OFFSET(RAM0,MMU_RAM_X,MMU_RAM_Y))),MMU_VAL,CG209)))</f>
        <v>0</v>
      </c>
      <c r="CH209" s="50">
        <f t="array" aca="1" ref="CH209" ca="1">IF(RESET,0,IF(LOAD_ROM,ROM!CH70,IF(AND(MMU_CLK,MMU_MEMW,CELL("address",CH209)=CELL("address",OFFSET(RAM0,MMU_RAM_X,MMU_RAM_Y))),MMU_VAL,CH209)))</f>
        <v>0</v>
      </c>
      <c r="CI209" s="50">
        <f t="array" aca="1" ref="CI209" ca="1">IF(RESET,0,IF(LOAD_ROM,ROM!CI70,IF(AND(MMU_CLK,MMU_MEMW,CELL("address",CI209)=CELL("address",OFFSET(RAM0,MMU_RAM_X,MMU_RAM_Y))),MMU_VAL,CI209)))</f>
        <v>0</v>
      </c>
      <c r="CJ209" s="50">
        <f t="array" aca="1" ref="CJ209" ca="1">IF(RESET,0,IF(LOAD_ROM,ROM!CJ70,IF(AND(MMU_CLK,MMU_MEMW,CELL("address",CJ209)=CELL("address",OFFSET(RAM0,MMU_RAM_X,MMU_RAM_Y))),MMU_VAL,CJ209)))</f>
        <v>0</v>
      </c>
      <c r="CK209" s="50">
        <f t="array" aca="1" ref="CK209" ca="1">IF(RESET,0,IF(LOAD_ROM,ROM!CK70,IF(AND(MMU_CLK,MMU_MEMW,CELL("address",CK209)=CELL("address",OFFSET(RAM0,MMU_RAM_X,MMU_RAM_Y))),MMU_VAL,CK209)))</f>
        <v>0</v>
      </c>
      <c r="CL209" s="50">
        <f t="array" aca="1" ref="CL209" ca="1">IF(RESET,0,IF(LOAD_ROM,ROM!CL70,IF(AND(MMU_CLK,MMU_MEMW,CELL("address",CL209)=CELL("address",OFFSET(RAM0,MMU_RAM_X,MMU_RAM_Y))),MMU_VAL,CL209)))</f>
        <v>0</v>
      </c>
      <c r="CM209" s="50">
        <f t="array" aca="1" ref="CM209" ca="1">IF(RESET,0,IF(LOAD_ROM,ROM!CM70,IF(AND(MMU_CLK,MMU_MEMW,CELL("address",CM209)=CELL("address",OFFSET(RAM0,MMU_RAM_X,MMU_RAM_Y))),MMU_VAL,CM209)))</f>
        <v>0</v>
      </c>
      <c r="CN209" s="50">
        <f t="array" aca="1" ref="CN209" ca="1">IF(RESET,0,IF(LOAD_ROM,ROM!CN70,IF(AND(MMU_CLK,MMU_MEMW,CELL("address",CN209)=CELL("address",OFFSET(RAM0,MMU_RAM_X,MMU_RAM_Y))),MMU_VAL,CN209)))</f>
        <v>0</v>
      </c>
      <c r="CO209" s="50">
        <f t="array" aca="1" ref="CO209" ca="1">IF(RESET,0,IF(LOAD_ROM,ROM!CO70,IF(AND(MMU_CLK,MMU_MEMW,CELL("address",CO209)=CELL("address",OFFSET(RAM0,MMU_RAM_X,MMU_RAM_Y))),MMU_VAL,CO209)))</f>
        <v>0</v>
      </c>
      <c r="CP209" s="50">
        <f t="array" aca="1" ref="CP209" ca="1">IF(RESET,0,IF(LOAD_ROM,ROM!CP70,IF(AND(MMU_CLK,MMU_MEMW,CELL("address",CP209)=CELL("address",OFFSET(RAM0,MMU_RAM_X,MMU_RAM_Y))),MMU_VAL,CP209)))</f>
        <v>0</v>
      </c>
      <c r="CQ209" s="50">
        <f t="array" aca="1" ref="CQ209" ca="1">IF(RESET,0,IF(LOAD_ROM,ROM!CQ70,IF(AND(MMU_CLK,MMU_MEMW,CELL("address",CQ209)=CELL("address",OFFSET(RAM0,MMU_RAM_X,MMU_RAM_Y))),MMU_VAL,CQ209)))</f>
        <v>0</v>
      </c>
      <c r="CR209" s="50">
        <f t="array" aca="1" ref="CR209" ca="1">IF(RESET,0,IF(LOAD_ROM,ROM!CR70,IF(AND(MMU_CLK,MMU_MEMW,CELL("address",CR209)=CELL("address",OFFSET(RAM0,MMU_RAM_X,MMU_RAM_Y))),MMU_VAL,CR209)))</f>
        <v>0</v>
      </c>
      <c r="CS209" s="50">
        <f t="array" aca="1" ref="CS209" ca="1">IF(RESET,0,IF(LOAD_ROM,ROM!CS70,IF(AND(MMU_CLK,MMU_MEMW,CELL("address",CS209)=CELL("address",OFFSET(RAM0,MMU_RAM_X,MMU_RAM_Y))),MMU_VAL,CS209)))</f>
        <v>0</v>
      </c>
      <c r="CT209" s="50">
        <f t="array" aca="1" ref="CT209" ca="1">IF(RESET,0,IF(LOAD_ROM,ROM!CT70,IF(AND(MMU_CLK,MMU_MEMW,CELL("address",CT209)=CELL("address",OFFSET(RAM0,MMU_RAM_X,MMU_RAM_Y))),MMU_VAL,CT209)))</f>
        <v>0</v>
      </c>
      <c r="CU209" s="50">
        <f t="array" aca="1" ref="CU209" ca="1">IF(RESET,0,IF(LOAD_ROM,ROM!CU70,IF(AND(MMU_CLK,MMU_MEMW,CELL("address",CU209)=CELL("address",OFFSET(RAM0,MMU_RAM_X,MMU_RAM_Y))),MMU_VAL,CU209)))</f>
        <v>0</v>
      </c>
      <c r="CV209" s="50">
        <f t="array" aca="1" ref="CV209" ca="1">IF(RESET,0,IF(LOAD_ROM,ROM!CV70,IF(AND(MMU_CLK,MMU_MEMW,CELL("address",CV209)=CELL("address",OFFSET(RAM0,MMU_RAM_X,MMU_RAM_Y))),MMU_VAL,CV209)))</f>
        <v>0</v>
      </c>
      <c r="CW209" s="50">
        <f t="array" aca="1" ref="CW209" ca="1">IF(RESET,0,IF(LOAD_ROM,ROM!CW70,IF(AND(MMU_CLK,MMU_MEMW,CELL("address",CW209)=CELL("address",OFFSET(RAM0,MMU_RAM_X,MMU_RAM_Y))),MMU_VAL,CW209)))</f>
        <v>0</v>
      </c>
      <c r="CX209" s="50">
        <f t="array" aca="1" ref="CX209" ca="1">IF(RESET,0,IF(LOAD_ROM,ROM!CX70,IF(AND(MMU_CLK,MMU_MEMW,CELL("address",CX209)=CELL("address",OFFSET(RAM0,MMU_RAM_X,MMU_RAM_Y))),MMU_VAL,CX209)))</f>
        <v>0</v>
      </c>
      <c r="CY209" s="50">
        <f t="array" aca="1" ref="CY209" ca="1">IF(RESET,0,IF(LOAD_ROM,ROM!CY70,IF(AND(MMU_CLK,MMU_MEMW,CELL("address",CY209)=CELL("address",OFFSET(RAM0,MMU_RAM_X,MMU_RAM_Y))),MMU_VAL,CY209)))</f>
        <v>0</v>
      </c>
      <c r="CZ209" s="50">
        <f t="array" aca="1" ref="CZ209" ca="1">IF(RESET,0,IF(LOAD_ROM,ROM!CZ70,IF(AND(MMU_CLK,MMU_MEMW,CELL("address",CZ209)=CELL("address",OFFSET(RAM0,MMU_RAM_X,MMU_RAM_Y))),MMU_VAL,CZ209)))</f>
        <v>0</v>
      </c>
      <c r="DA209" s="50">
        <f t="array" aca="1" ref="DA209" ca="1">IF(RESET,0,IF(LOAD_ROM,ROM!DA70,IF(AND(MMU_CLK,MMU_MEMW,CELL("address",DA209)=CELL("address",OFFSET(RAM0,MMU_RAM_X,MMU_RAM_Y))),MMU_VAL,DA209)))</f>
        <v>0</v>
      </c>
      <c r="DB209" s="50">
        <f t="array" aca="1" ref="DB209" ca="1">IF(RESET,0,IF(LOAD_ROM,ROM!DB70,IF(AND(MMU_CLK,MMU_MEMW,CELL("address",DB209)=CELL("address",OFFSET(RAM0,MMU_RAM_X,MMU_RAM_Y))),MMU_VAL,DB209)))</f>
        <v>0</v>
      </c>
      <c r="DC209" s="50">
        <f t="array" aca="1" ref="DC209" ca="1">IF(RESET,0,IF(LOAD_ROM,ROM!DC70,IF(AND(MMU_CLK,MMU_MEMW,CELL("address",DC209)=CELL("address",OFFSET(RAM0,MMU_RAM_X,MMU_RAM_Y))),MMU_VAL,DC209)))</f>
        <v>0</v>
      </c>
      <c r="DD209" s="50">
        <f t="array" aca="1" ref="DD209" ca="1">IF(RESET,0,IF(LOAD_ROM,ROM!DD70,IF(AND(MMU_CLK,MMU_MEMW,CELL("address",DD209)=CELL("address",OFFSET(RAM0,MMU_RAM_X,MMU_RAM_Y))),MMU_VAL,DD209)))</f>
        <v>0</v>
      </c>
      <c r="DE209" s="50">
        <f t="array" aca="1" ref="DE209" ca="1">IF(RESET,0,IF(LOAD_ROM,ROM!DE70,IF(AND(MMU_CLK,MMU_MEMW,CELL("address",DE209)=CELL("address",OFFSET(RAM0,MMU_RAM_X,MMU_RAM_Y))),MMU_VAL,DE209)))</f>
        <v>0</v>
      </c>
      <c r="DF209" s="50">
        <f t="array" aca="1" ref="DF209" ca="1">IF(RESET,0,IF(LOAD_ROM,ROM!DF70,IF(AND(MMU_CLK,MMU_MEMW,CELL("address",DF209)=CELL("address",OFFSET(RAM0,MMU_RAM_X,MMU_RAM_Y))),MMU_VAL,DF209)))</f>
        <v>0</v>
      </c>
      <c r="DG209" s="50">
        <f t="array" aca="1" ref="DG209" ca="1">IF(RESET,0,IF(LOAD_ROM,ROM!DG70,IF(AND(MMU_CLK,MMU_MEMW,CELL("address",DG209)=CELL("address",OFFSET(RAM0,MMU_RAM_X,MMU_RAM_Y))),MMU_VAL,DG209)))</f>
        <v>0</v>
      </c>
      <c r="DH209" s="50">
        <f t="array" aca="1" ref="DH209" ca="1">IF(RESET,0,IF(LOAD_ROM,ROM!DH70,IF(AND(MMU_CLK,MMU_MEMW,CELL("address",DH209)=CELL("address",OFFSET(RAM0,MMU_RAM_X,MMU_RAM_Y))),MMU_VAL,DH209)))</f>
        <v>0</v>
      </c>
      <c r="DI209" s="50">
        <f t="array" aca="1" ref="DI209" ca="1">IF(RESET,0,IF(LOAD_ROM,ROM!DI70,IF(AND(MMU_CLK,MMU_MEMW,CELL("address",DI209)=CELL("address",OFFSET(RAM0,MMU_RAM_X,MMU_RAM_Y))),MMU_VAL,DI209)))</f>
        <v>0</v>
      </c>
      <c r="DJ209" s="50">
        <f t="array" aca="1" ref="DJ209" ca="1">IF(RESET,0,IF(LOAD_ROM,ROM!DJ70,IF(AND(MMU_CLK,MMU_MEMW,CELL("address",DJ209)=CELL("address",OFFSET(RAM0,MMU_RAM_X,MMU_RAM_Y))),MMU_VAL,DJ209)))</f>
        <v>0</v>
      </c>
      <c r="DK209" s="50">
        <f t="array" aca="1" ref="DK209" ca="1">IF(RESET,0,IF(LOAD_ROM,ROM!DK70,IF(AND(MMU_CLK,MMU_MEMW,CELL("address",DK209)=CELL("address",OFFSET(RAM0,MMU_RAM_X,MMU_RAM_Y))),MMU_VAL,DK209)))</f>
        <v>0</v>
      </c>
      <c r="DL209" s="50">
        <f t="array" aca="1" ref="DL209" ca="1">IF(RESET,0,IF(LOAD_ROM,ROM!DL70,IF(AND(MMU_CLK,MMU_MEMW,CELL("address",DL209)=CELL("address",OFFSET(RAM0,MMU_RAM_X,MMU_RAM_Y))),MMU_VAL,DL209)))</f>
        <v>0</v>
      </c>
      <c r="DM209" s="50">
        <f t="array" aca="1" ref="DM209" ca="1">IF(RESET,0,IF(LOAD_ROM,ROM!DM70,IF(AND(MMU_CLK,MMU_MEMW,CELL("address",DM209)=CELL("address",OFFSET(RAM0,MMU_RAM_X,MMU_RAM_Y))),MMU_VAL,DM209)))</f>
        <v>0</v>
      </c>
      <c r="DN209" s="50">
        <f t="array" aca="1" ref="DN209" ca="1">IF(RESET,0,IF(LOAD_ROM,ROM!DN70,IF(AND(MMU_CLK,MMU_MEMW,CELL("address",DN209)=CELL("address",OFFSET(RAM0,MMU_RAM_X,MMU_RAM_Y))),MMU_VAL,DN209)))</f>
        <v>0</v>
      </c>
      <c r="DO209" s="50">
        <f t="array" aca="1" ref="DO209" ca="1">IF(RESET,0,IF(LOAD_ROM,ROM!DO70,IF(AND(MMU_CLK,MMU_MEMW,CELL("address",DO209)=CELL("address",OFFSET(RAM0,MMU_RAM_X,MMU_RAM_Y))),MMU_VAL,DO209)))</f>
        <v>0</v>
      </c>
      <c r="DP209" s="50">
        <f t="array" aca="1" ref="DP209" ca="1">IF(RESET,0,IF(LOAD_ROM,ROM!DP70,IF(AND(MMU_CLK,MMU_MEMW,CELL("address",DP209)=CELL("address",OFFSET(RAM0,MMU_RAM_X,MMU_RAM_Y))),MMU_VAL,DP209)))</f>
        <v>0</v>
      </c>
      <c r="DQ209" s="50">
        <f t="array" aca="1" ref="DQ209" ca="1">IF(RESET,0,IF(LOAD_ROM,ROM!DQ70,IF(AND(MMU_CLK,MMU_MEMW,CELL("address",DQ209)=CELL("address",OFFSET(RAM0,MMU_RAM_X,MMU_RAM_Y))),MMU_VAL,DQ209)))</f>
        <v>0</v>
      </c>
      <c r="DR209" s="50">
        <f t="array" aca="1" ref="DR209" ca="1">IF(RESET,0,IF(LOAD_ROM,ROM!DR70,IF(AND(MMU_CLK,MMU_MEMW,CELL("address",DR209)=CELL("address",OFFSET(RAM0,MMU_RAM_X,MMU_RAM_Y))),MMU_VAL,DR209)))</f>
        <v>0</v>
      </c>
      <c r="DS209" s="50">
        <f t="array" aca="1" ref="DS209" ca="1">IF(RESET,0,IF(LOAD_ROM,ROM!DS70,IF(AND(MMU_CLK,MMU_MEMW,CELL("address",DS209)=CELL("address",OFFSET(RAM0,MMU_RAM_X,MMU_RAM_Y))),MMU_VAL,DS209)))</f>
        <v>0</v>
      </c>
      <c r="DT209" s="50">
        <f t="array" aca="1" ref="DT209" ca="1">IF(RESET,0,IF(LOAD_ROM,ROM!DT70,IF(AND(MMU_CLK,MMU_MEMW,CELL("address",DT209)=CELL("address",OFFSET(RAM0,MMU_RAM_X,MMU_RAM_Y))),MMU_VAL,DT209)))</f>
        <v>0</v>
      </c>
      <c r="DU209" s="50">
        <f t="array" aca="1" ref="DU209" ca="1">IF(RESET,0,IF(LOAD_ROM,ROM!DU70,IF(AND(MMU_CLK,MMU_MEMW,CELL("address",DU209)=CELL("address",OFFSET(RAM0,MMU_RAM_X,MMU_RAM_Y))),MMU_VAL,DU209)))</f>
        <v>0</v>
      </c>
      <c r="DV209" s="50">
        <f t="array" aca="1" ref="DV209" ca="1">IF(RESET,0,IF(LOAD_ROM,ROM!DV70,IF(AND(MMU_CLK,MMU_MEMW,CELL("address",DV209)=CELL("address",OFFSET(RAM0,MMU_RAM_X,MMU_RAM_Y))),MMU_VAL,DV209)))</f>
        <v>0</v>
      </c>
      <c r="DW209" s="50">
        <f t="array" aca="1" ref="DW209" ca="1">IF(RESET,0,IF(LOAD_ROM,ROM!DW70,IF(AND(MMU_CLK,MMU_MEMW,CELL("address",DW209)=CELL("address",OFFSET(RAM0,MMU_RAM_X,MMU_RAM_Y))),MMU_VAL,DW209)))</f>
        <v>0</v>
      </c>
      <c r="DX209" s="50">
        <f t="array" aca="1" ref="DX209" ca="1">IF(RESET,0,IF(LOAD_ROM,ROM!DX70,IF(AND(MMU_CLK,MMU_MEMW,CELL("address",DX209)=CELL("address",OFFSET(RAM0,MMU_RAM_X,MMU_RAM_Y))),MMU_VAL,DX209)))</f>
        <v>0</v>
      </c>
    </row>
    <row r="210" spans="1:128" x14ac:dyDescent="0.35">
      <c r="A210" s="50">
        <f t="array" aca="1" ref="A210" ca="1">IF(RESET,0,IF(LOAD_ROM,ROM!A71,IF(AND(MMU_CLK,MMU_MEMW,CELL("address",A210)=CELL("address",OFFSET(RAM0,MMU_RAM_X,MMU_RAM_Y))),MMU_VAL,A210)))</f>
        <v>0</v>
      </c>
      <c r="B210" s="50">
        <f t="array" aca="1" ref="B210" ca="1">IF(RESET,0,IF(LOAD_ROM,ROM!B71,IF(AND(MMU_CLK,MMU_MEMW,CELL("address",B210)=CELL("address",OFFSET(RAM0,MMU_RAM_X,MMU_RAM_Y))),MMU_VAL,B210)))</f>
        <v>0</v>
      </c>
      <c r="C210" s="50">
        <f t="array" aca="1" ref="C210" ca="1">IF(RESET,0,IF(LOAD_ROM,ROM!C71,IF(AND(MMU_CLK,MMU_MEMW,CELL("address",C210)=CELL("address",OFFSET(RAM0,MMU_RAM_X,MMU_RAM_Y))),MMU_VAL,C210)))</f>
        <v>0</v>
      </c>
      <c r="D210" s="50">
        <f t="array" aca="1" ref="D210" ca="1">IF(RESET,0,IF(LOAD_ROM,ROM!D71,IF(AND(MMU_CLK,MMU_MEMW,CELL("address",D210)=CELL("address",OFFSET(RAM0,MMU_RAM_X,MMU_RAM_Y))),MMU_VAL,D210)))</f>
        <v>0</v>
      </c>
      <c r="E210" s="50">
        <f t="array" aca="1" ref="E210" ca="1">IF(RESET,0,IF(LOAD_ROM,ROM!E71,IF(AND(MMU_CLK,MMU_MEMW,CELL("address",E210)=CELL("address",OFFSET(RAM0,MMU_RAM_X,MMU_RAM_Y))),MMU_VAL,E210)))</f>
        <v>0</v>
      </c>
      <c r="F210" s="50">
        <f t="array" aca="1" ref="F210" ca="1">IF(RESET,0,IF(LOAD_ROM,ROM!F71,IF(AND(MMU_CLK,MMU_MEMW,CELL("address",F210)=CELL("address",OFFSET(RAM0,MMU_RAM_X,MMU_RAM_Y))),MMU_VAL,F210)))</f>
        <v>0</v>
      </c>
      <c r="G210" s="50">
        <f t="array" aca="1" ref="G210" ca="1">IF(RESET,0,IF(LOAD_ROM,ROM!G71,IF(AND(MMU_CLK,MMU_MEMW,CELL("address",G210)=CELL("address",OFFSET(RAM0,MMU_RAM_X,MMU_RAM_Y))),MMU_VAL,G210)))</f>
        <v>0</v>
      </c>
      <c r="H210" s="50">
        <f t="array" aca="1" ref="H210" ca="1">IF(RESET,0,IF(LOAD_ROM,ROM!H71,IF(AND(MMU_CLK,MMU_MEMW,CELL("address",H210)=CELL("address",OFFSET(RAM0,MMU_RAM_X,MMU_RAM_Y))),MMU_VAL,H210)))</f>
        <v>0</v>
      </c>
      <c r="I210" s="50">
        <f t="array" aca="1" ref="I210" ca="1">IF(RESET,0,IF(LOAD_ROM,ROM!I71,IF(AND(MMU_CLK,MMU_MEMW,CELL("address",I210)=CELL("address",OFFSET(RAM0,MMU_RAM_X,MMU_RAM_Y))),MMU_VAL,I210)))</f>
        <v>0</v>
      </c>
      <c r="J210" s="50">
        <f t="array" aca="1" ref="J210" ca="1">IF(RESET,0,IF(LOAD_ROM,ROM!J71,IF(AND(MMU_CLK,MMU_MEMW,CELL("address",J210)=CELL("address",OFFSET(RAM0,MMU_RAM_X,MMU_RAM_Y))),MMU_VAL,J210)))</f>
        <v>0</v>
      </c>
      <c r="K210" s="50">
        <f t="array" aca="1" ref="K210" ca="1">IF(RESET,0,IF(LOAD_ROM,ROM!K71,IF(AND(MMU_CLK,MMU_MEMW,CELL("address",K210)=CELL("address",OFFSET(RAM0,MMU_RAM_X,MMU_RAM_Y))),MMU_VAL,K210)))</f>
        <v>0</v>
      </c>
      <c r="L210" s="50">
        <f t="array" aca="1" ref="L210" ca="1">IF(RESET,0,IF(LOAD_ROM,ROM!L71,IF(AND(MMU_CLK,MMU_MEMW,CELL("address",L210)=CELL("address",OFFSET(RAM0,MMU_RAM_X,MMU_RAM_Y))),MMU_VAL,L210)))</f>
        <v>0</v>
      </c>
      <c r="M210" s="50">
        <f t="array" aca="1" ref="M210" ca="1">IF(RESET,0,IF(LOAD_ROM,ROM!M71,IF(AND(MMU_CLK,MMU_MEMW,CELL("address",M210)=CELL("address",OFFSET(RAM0,MMU_RAM_X,MMU_RAM_Y))),MMU_VAL,M210)))</f>
        <v>0</v>
      </c>
      <c r="N210" s="50">
        <f t="array" aca="1" ref="N210" ca="1">IF(RESET,0,IF(LOAD_ROM,ROM!N71,IF(AND(MMU_CLK,MMU_MEMW,CELL("address",N210)=CELL("address",OFFSET(RAM0,MMU_RAM_X,MMU_RAM_Y))),MMU_VAL,N210)))</f>
        <v>0</v>
      </c>
      <c r="O210" s="50">
        <f t="array" aca="1" ref="O210" ca="1">IF(RESET,0,IF(LOAD_ROM,ROM!O71,IF(AND(MMU_CLK,MMU_MEMW,CELL("address",O210)=CELL("address",OFFSET(RAM0,MMU_RAM_X,MMU_RAM_Y))),MMU_VAL,O210)))</f>
        <v>0</v>
      </c>
      <c r="P210" s="50">
        <f t="array" aca="1" ref="P210" ca="1">IF(RESET,0,IF(LOAD_ROM,ROM!P71,IF(AND(MMU_CLK,MMU_MEMW,CELL("address",P210)=CELL("address",OFFSET(RAM0,MMU_RAM_X,MMU_RAM_Y))),MMU_VAL,P210)))</f>
        <v>0</v>
      </c>
      <c r="Q210" s="50">
        <f t="array" aca="1" ref="Q210" ca="1">IF(RESET,0,IF(LOAD_ROM,ROM!Q71,IF(AND(MMU_CLK,MMU_MEMW,CELL("address",Q210)=CELL("address",OFFSET(RAM0,MMU_RAM_X,MMU_RAM_Y))),MMU_VAL,Q210)))</f>
        <v>0</v>
      </c>
      <c r="R210" s="50">
        <f t="array" aca="1" ref="R210" ca="1">IF(RESET,0,IF(LOAD_ROM,ROM!R71,IF(AND(MMU_CLK,MMU_MEMW,CELL("address",R210)=CELL("address",OFFSET(RAM0,MMU_RAM_X,MMU_RAM_Y))),MMU_VAL,R210)))</f>
        <v>0</v>
      </c>
      <c r="S210" s="50">
        <f t="array" aca="1" ref="S210" ca="1">IF(RESET,0,IF(LOAD_ROM,ROM!S71,IF(AND(MMU_CLK,MMU_MEMW,CELL("address",S210)=CELL("address",OFFSET(RAM0,MMU_RAM_X,MMU_RAM_Y))),MMU_VAL,S210)))</f>
        <v>0</v>
      </c>
      <c r="T210" s="50">
        <f t="array" aca="1" ref="T210" ca="1">IF(RESET,0,IF(LOAD_ROM,ROM!T71,IF(AND(MMU_CLK,MMU_MEMW,CELL("address",T210)=CELL("address",OFFSET(RAM0,MMU_RAM_X,MMU_RAM_Y))),MMU_VAL,T210)))</f>
        <v>0</v>
      </c>
      <c r="U210" s="50">
        <f t="array" aca="1" ref="U210" ca="1">IF(RESET,0,IF(LOAD_ROM,ROM!U71,IF(AND(MMU_CLK,MMU_MEMW,CELL("address",U210)=CELL("address",OFFSET(RAM0,MMU_RAM_X,MMU_RAM_Y))),MMU_VAL,U210)))</f>
        <v>0</v>
      </c>
      <c r="V210" s="50">
        <f t="array" aca="1" ref="V210" ca="1">IF(RESET,0,IF(LOAD_ROM,ROM!V71,IF(AND(MMU_CLK,MMU_MEMW,CELL("address",V210)=CELL("address",OFFSET(RAM0,MMU_RAM_X,MMU_RAM_Y))),MMU_VAL,V210)))</f>
        <v>0</v>
      </c>
      <c r="W210" s="50">
        <f t="array" aca="1" ref="W210" ca="1">IF(RESET,0,IF(LOAD_ROM,ROM!W71,IF(AND(MMU_CLK,MMU_MEMW,CELL("address",W210)=CELL("address",OFFSET(RAM0,MMU_RAM_X,MMU_RAM_Y))),MMU_VAL,W210)))</f>
        <v>0</v>
      </c>
      <c r="X210" s="50">
        <f t="array" aca="1" ref="X210" ca="1">IF(RESET,0,IF(LOAD_ROM,ROM!X71,IF(AND(MMU_CLK,MMU_MEMW,CELL("address",X210)=CELL("address",OFFSET(RAM0,MMU_RAM_X,MMU_RAM_Y))),MMU_VAL,X210)))</f>
        <v>0</v>
      </c>
      <c r="Y210" s="50">
        <f t="array" aca="1" ref="Y210" ca="1">IF(RESET,0,IF(LOAD_ROM,ROM!Y71,IF(AND(MMU_CLK,MMU_MEMW,CELL("address",Y210)=CELL("address",OFFSET(RAM0,MMU_RAM_X,MMU_RAM_Y))),MMU_VAL,Y210)))</f>
        <v>0</v>
      </c>
      <c r="Z210" s="50">
        <f t="array" aca="1" ref="Z210" ca="1">IF(RESET,0,IF(LOAD_ROM,ROM!Z71,IF(AND(MMU_CLK,MMU_MEMW,CELL("address",Z210)=CELL("address",OFFSET(RAM0,MMU_RAM_X,MMU_RAM_Y))),MMU_VAL,Z210)))</f>
        <v>0</v>
      </c>
      <c r="AA210" s="50">
        <f t="array" aca="1" ref="AA210" ca="1">IF(RESET,0,IF(LOAD_ROM,ROM!AA71,IF(AND(MMU_CLK,MMU_MEMW,CELL("address",AA210)=CELL("address",OFFSET(RAM0,MMU_RAM_X,MMU_RAM_Y))),MMU_VAL,AA210)))</f>
        <v>0</v>
      </c>
      <c r="AB210" s="50">
        <f t="array" aca="1" ref="AB210" ca="1">IF(RESET,0,IF(LOAD_ROM,ROM!AB71,IF(AND(MMU_CLK,MMU_MEMW,CELL("address",AB210)=CELL("address",OFFSET(RAM0,MMU_RAM_X,MMU_RAM_Y))),MMU_VAL,AB210)))</f>
        <v>0</v>
      </c>
      <c r="AC210" s="50">
        <f t="array" aca="1" ref="AC210" ca="1">IF(RESET,0,IF(LOAD_ROM,ROM!AC71,IF(AND(MMU_CLK,MMU_MEMW,CELL("address",AC210)=CELL("address",OFFSET(RAM0,MMU_RAM_X,MMU_RAM_Y))),MMU_VAL,AC210)))</f>
        <v>0</v>
      </c>
      <c r="AD210" s="50">
        <f t="array" aca="1" ref="AD210" ca="1">IF(RESET,0,IF(LOAD_ROM,ROM!AD71,IF(AND(MMU_CLK,MMU_MEMW,CELL("address",AD210)=CELL("address",OFFSET(RAM0,MMU_RAM_X,MMU_RAM_Y))),MMU_VAL,AD210)))</f>
        <v>0</v>
      </c>
      <c r="AE210" s="50">
        <f t="array" aca="1" ref="AE210" ca="1">IF(RESET,0,IF(LOAD_ROM,ROM!AE71,IF(AND(MMU_CLK,MMU_MEMW,CELL("address",AE210)=CELL("address",OFFSET(RAM0,MMU_RAM_X,MMU_RAM_Y))),MMU_VAL,AE210)))</f>
        <v>0</v>
      </c>
      <c r="AF210" s="50">
        <f t="array" aca="1" ref="AF210" ca="1">IF(RESET,0,IF(LOAD_ROM,ROM!AF71,IF(AND(MMU_CLK,MMU_MEMW,CELL("address",AF210)=CELL("address",OFFSET(RAM0,MMU_RAM_X,MMU_RAM_Y))),MMU_VAL,AF210)))</f>
        <v>0</v>
      </c>
      <c r="AG210" s="50">
        <f t="array" aca="1" ref="AG210" ca="1">IF(RESET,0,IF(LOAD_ROM,ROM!AG71,IF(AND(MMU_CLK,MMU_MEMW,CELL("address",AG210)=CELL("address",OFFSET(RAM0,MMU_RAM_X,MMU_RAM_Y))),MMU_VAL,AG210)))</f>
        <v>0</v>
      </c>
      <c r="AH210" s="50">
        <f t="array" aca="1" ref="AH210" ca="1">IF(RESET,0,IF(LOAD_ROM,ROM!AH71,IF(AND(MMU_CLK,MMU_MEMW,CELL("address",AH210)=CELL("address",OFFSET(RAM0,MMU_RAM_X,MMU_RAM_Y))),MMU_VAL,AH210)))</f>
        <v>0</v>
      </c>
      <c r="AI210" s="50">
        <f t="array" aca="1" ref="AI210" ca="1">IF(RESET,0,IF(LOAD_ROM,ROM!AI71,IF(AND(MMU_CLK,MMU_MEMW,CELL("address",AI210)=CELL("address",OFFSET(RAM0,MMU_RAM_X,MMU_RAM_Y))),MMU_VAL,AI210)))</f>
        <v>0</v>
      </c>
      <c r="AJ210" s="50">
        <f t="array" aca="1" ref="AJ210" ca="1">IF(RESET,0,IF(LOAD_ROM,ROM!AJ71,IF(AND(MMU_CLK,MMU_MEMW,CELL("address",AJ210)=CELL("address",OFFSET(RAM0,MMU_RAM_X,MMU_RAM_Y))),MMU_VAL,AJ210)))</f>
        <v>0</v>
      </c>
      <c r="AK210" s="50">
        <f t="array" aca="1" ref="AK210" ca="1">IF(RESET,0,IF(LOAD_ROM,ROM!AK71,IF(AND(MMU_CLK,MMU_MEMW,CELL("address",AK210)=CELL("address",OFFSET(RAM0,MMU_RAM_X,MMU_RAM_Y))),MMU_VAL,AK210)))</f>
        <v>0</v>
      </c>
      <c r="AL210" s="50">
        <f t="array" aca="1" ref="AL210" ca="1">IF(RESET,0,IF(LOAD_ROM,ROM!AL71,IF(AND(MMU_CLK,MMU_MEMW,CELL("address",AL210)=CELL("address",OFFSET(RAM0,MMU_RAM_X,MMU_RAM_Y))),MMU_VAL,AL210)))</f>
        <v>0</v>
      </c>
      <c r="AM210" s="50">
        <f t="array" aca="1" ref="AM210" ca="1">IF(RESET,0,IF(LOAD_ROM,ROM!AM71,IF(AND(MMU_CLK,MMU_MEMW,CELL("address",AM210)=CELL("address",OFFSET(RAM0,MMU_RAM_X,MMU_RAM_Y))),MMU_VAL,AM210)))</f>
        <v>0</v>
      </c>
      <c r="AN210" s="50">
        <f t="array" aca="1" ref="AN210" ca="1">IF(RESET,0,IF(LOAD_ROM,ROM!AN71,IF(AND(MMU_CLK,MMU_MEMW,CELL("address",AN210)=CELL("address",OFFSET(RAM0,MMU_RAM_X,MMU_RAM_Y))),MMU_VAL,AN210)))</f>
        <v>0</v>
      </c>
      <c r="AO210" s="50">
        <f t="array" aca="1" ref="AO210" ca="1">IF(RESET,0,IF(LOAD_ROM,ROM!AO71,IF(AND(MMU_CLK,MMU_MEMW,CELL("address",AO210)=CELL("address",OFFSET(RAM0,MMU_RAM_X,MMU_RAM_Y))),MMU_VAL,AO210)))</f>
        <v>0</v>
      </c>
      <c r="AP210" s="50">
        <f t="array" aca="1" ref="AP210" ca="1">IF(RESET,0,IF(LOAD_ROM,ROM!AP71,IF(AND(MMU_CLK,MMU_MEMW,CELL("address",AP210)=CELL("address",OFFSET(RAM0,MMU_RAM_X,MMU_RAM_Y))),MMU_VAL,AP210)))</f>
        <v>0</v>
      </c>
      <c r="AQ210" s="50">
        <f t="array" aca="1" ref="AQ210" ca="1">IF(RESET,0,IF(LOAD_ROM,ROM!AQ71,IF(AND(MMU_CLK,MMU_MEMW,CELL("address",AQ210)=CELL("address",OFFSET(RAM0,MMU_RAM_X,MMU_RAM_Y))),MMU_VAL,AQ210)))</f>
        <v>0</v>
      </c>
      <c r="AR210" s="50">
        <f t="array" aca="1" ref="AR210" ca="1">IF(RESET,0,IF(LOAD_ROM,ROM!AR71,IF(AND(MMU_CLK,MMU_MEMW,CELL("address",AR210)=CELL("address",OFFSET(RAM0,MMU_RAM_X,MMU_RAM_Y))),MMU_VAL,AR210)))</f>
        <v>0</v>
      </c>
      <c r="AS210" s="50">
        <f t="array" aca="1" ref="AS210" ca="1">IF(RESET,0,IF(LOAD_ROM,ROM!AS71,IF(AND(MMU_CLK,MMU_MEMW,CELL("address",AS210)=CELL("address",OFFSET(RAM0,MMU_RAM_X,MMU_RAM_Y))),MMU_VAL,AS210)))</f>
        <v>0</v>
      </c>
      <c r="AT210" s="50">
        <f t="array" aca="1" ref="AT210" ca="1">IF(RESET,0,IF(LOAD_ROM,ROM!AT71,IF(AND(MMU_CLK,MMU_MEMW,CELL("address",AT210)=CELL("address",OFFSET(RAM0,MMU_RAM_X,MMU_RAM_Y))),MMU_VAL,AT210)))</f>
        <v>0</v>
      </c>
      <c r="AU210" s="50">
        <f t="array" aca="1" ref="AU210" ca="1">IF(RESET,0,IF(LOAD_ROM,ROM!AU71,IF(AND(MMU_CLK,MMU_MEMW,CELL("address",AU210)=CELL("address",OFFSET(RAM0,MMU_RAM_X,MMU_RAM_Y))),MMU_VAL,AU210)))</f>
        <v>0</v>
      </c>
      <c r="AV210" s="50">
        <f t="array" aca="1" ref="AV210" ca="1">IF(RESET,0,IF(LOAD_ROM,ROM!AV71,IF(AND(MMU_CLK,MMU_MEMW,CELL("address",AV210)=CELL("address",OFFSET(RAM0,MMU_RAM_X,MMU_RAM_Y))),MMU_VAL,AV210)))</f>
        <v>0</v>
      </c>
      <c r="AW210" s="50">
        <f t="array" aca="1" ref="AW210" ca="1">IF(RESET,0,IF(LOAD_ROM,ROM!AW71,IF(AND(MMU_CLK,MMU_MEMW,CELL("address",AW210)=CELL("address",OFFSET(RAM0,MMU_RAM_X,MMU_RAM_Y))),MMU_VAL,AW210)))</f>
        <v>0</v>
      </c>
      <c r="AX210" s="50">
        <f t="array" aca="1" ref="AX210" ca="1">IF(RESET,0,IF(LOAD_ROM,ROM!AX71,IF(AND(MMU_CLK,MMU_MEMW,CELL("address",AX210)=CELL("address",OFFSET(RAM0,MMU_RAM_X,MMU_RAM_Y))),MMU_VAL,AX210)))</f>
        <v>0</v>
      </c>
      <c r="AY210" s="50">
        <f t="array" aca="1" ref="AY210" ca="1">IF(RESET,0,IF(LOAD_ROM,ROM!AY71,IF(AND(MMU_CLK,MMU_MEMW,CELL("address",AY210)=CELL("address",OFFSET(RAM0,MMU_RAM_X,MMU_RAM_Y))),MMU_VAL,AY210)))</f>
        <v>0</v>
      </c>
      <c r="AZ210" s="50">
        <f t="array" aca="1" ref="AZ210" ca="1">IF(RESET,0,IF(LOAD_ROM,ROM!AZ71,IF(AND(MMU_CLK,MMU_MEMW,CELL("address",AZ210)=CELL("address",OFFSET(RAM0,MMU_RAM_X,MMU_RAM_Y))),MMU_VAL,AZ210)))</f>
        <v>0</v>
      </c>
      <c r="BA210" s="50">
        <f t="array" aca="1" ref="BA210" ca="1">IF(RESET,0,IF(LOAD_ROM,ROM!BA71,IF(AND(MMU_CLK,MMU_MEMW,CELL("address",BA210)=CELL("address",OFFSET(RAM0,MMU_RAM_X,MMU_RAM_Y))),MMU_VAL,BA210)))</f>
        <v>0</v>
      </c>
      <c r="BB210" s="50">
        <f t="array" aca="1" ref="BB210" ca="1">IF(RESET,0,IF(LOAD_ROM,ROM!BB71,IF(AND(MMU_CLK,MMU_MEMW,CELL("address",BB210)=CELL("address",OFFSET(RAM0,MMU_RAM_X,MMU_RAM_Y))),MMU_VAL,BB210)))</f>
        <v>0</v>
      </c>
      <c r="BC210" s="50">
        <f t="array" aca="1" ref="BC210" ca="1">IF(RESET,0,IF(LOAD_ROM,ROM!BC71,IF(AND(MMU_CLK,MMU_MEMW,CELL("address",BC210)=CELL("address",OFFSET(RAM0,MMU_RAM_X,MMU_RAM_Y))),MMU_VAL,BC210)))</f>
        <v>0</v>
      </c>
      <c r="BD210" s="50">
        <f t="array" aca="1" ref="BD210" ca="1">IF(RESET,0,IF(LOAD_ROM,ROM!BD71,IF(AND(MMU_CLK,MMU_MEMW,CELL("address",BD210)=CELL("address",OFFSET(RAM0,MMU_RAM_X,MMU_RAM_Y))),MMU_VAL,BD210)))</f>
        <v>0</v>
      </c>
      <c r="BE210" s="50">
        <f t="array" aca="1" ref="BE210" ca="1">IF(RESET,0,IF(LOAD_ROM,ROM!BE71,IF(AND(MMU_CLK,MMU_MEMW,CELL("address",BE210)=CELL("address",OFFSET(RAM0,MMU_RAM_X,MMU_RAM_Y))),MMU_VAL,BE210)))</f>
        <v>0</v>
      </c>
      <c r="BF210" s="50">
        <f t="array" aca="1" ref="BF210" ca="1">IF(RESET,0,IF(LOAD_ROM,ROM!BF71,IF(AND(MMU_CLK,MMU_MEMW,CELL("address",BF210)=CELL("address",OFFSET(RAM0,MMU_RAM_X,MMU_RAM_Y))),MMU_VAL,BF210)))</f>
        <v>0</v>
      </c>
      <c r="BG210" s="50">
        <f t="array" aca="1" ref="BG210" ca="1">IF(RESET,0,IF(LOAD_ROM,ROM!BG71,IF(AND(MMU_CLK,MMU_MEMW,CELL("address",BG210)=CELL("address",OFFSET(RAM0,MMU_RAM_X,MMU_RAM_Y))),MMU_VAL,BG210)))</f>
        <v>0</v>
      </c>
      <c r="BH210" s="50">
        <f t="array" aca="1" ref="BH210" ca="1">IF(RESET,0,IF(LOAD_ROM,ROM!BH71,IF(AND(MMU_CLK,MMU_MEMW,CELL("address",BH210)=CELL("address",OFFSET(RAM0,MMU_RAM_X,MMU_RAM_Y))),MMU_VAL,BH210)))</f>
        <v>0</v>
      </c>
      <c r="BI210" s="50">
        <f t="array" aca="1" ref="BI210" ca="1">IF(RESET,0,IF(LOAD_ROM,ROM!BI71,IF(AND(MMU_CLK,MMU_MEMW,CELL("address",BI210)=CELL("address",OFFSET(RAM0,MMU_RAM_X,MMU_RAM_Y))),MMU_VAL,BI210)))</f>
        <v>0</v>
      </c>
      <c r="BJ210" s="50">
        <f t="array" aca="1" ref="BJ210" ca="1">IF(RESET,0,IF(LOAD_ROM,ROM!BJ71,IF(AND(MMU_CLK,MMU_MEMW,CELL("address",BJ210)=CELL("address",OFFSET(RAM0,MMU_RAM_X,MMU_RAM_Y))),MMU_VAL,BJ210)))</f>
        <v>0</v>
      </c>
      <c r="BK210" s="50">
        <f t="array" aca="1" ref="BK210" ca="1">IF(RESET,0,IF(LOAD_ROM,ROM!BK71,IF(AND(MMU_CLK,MMU_MEMW,CELL("address",BK210)=CELL("address",OFFSET(RAM0,MMU_RAM_X,MMU_RAM_Y))),MMU_VAL,BK210)))</f>
        <v>0</v>
      </c>
      <c r="BL210" s="50">
        <f t="array" aca="1" ref="BL210" ca="1">IF(RESET,0,IF(LOAD_ROM,ROM!BL71,IF(AND(MMU_CLK,MMU_MEMW,CELL("address",BL210)=CELL("address",OFFSET(RAM0,MMU_RAM_X,MMU_RAM_Y))),MMU_VAL,BL210)))</f>
        <v>0</v>
      </c>
      <c r="BM210" s="50">
        <f t="array" aca="1" ref="BM210" ca="1">IF(RESET,0,IF(LOAD_ROM,ROM!BM71,IF(AND(MMU_CLK,MMU_MEMW,CELL("address",BM210)=CELL("address",OFFSET(RAM0,MMU_RAM_X,MMU_RAM_Y))),MMU_VAL,BM210)))</f>
        <v>0</v>
      </c>
      <c r="BN210" s="50">
        <f t="array" aca="1" ref="BN210" ca="1">IF(RESET,0,IF(LOAD_ROM,ROM!BN71,IF(AND(MMU_CLK,MMU_MEMW,CELL("address",BN210)=CELL("address",OFFSET(RAM0,MMU_RAM_X,MMU_RAM_Y))),MMU_VAL,BN210)))</f>
        <v>0</v>
      </c>
      <c r="BO210" s="50">
        <f t="array" aca="1" ref="BO210" ca="1">IF(RESET,0,IF(LOAD_ROM,ROM!BO71,IF(AND(MMU_CLK,MMU_MEMW,CELL("address",BO210)=CELL("address",OFFSET(RAM0,MMU_RAM_X,MMU_RAM_Y))),MMU_VAL,BO210)))</f>
        <v>0</v>
      </c>
      <c r="BP210" s="50">
        <f t="array" aca="1" ref="BP210" ca="1">IF(RESET,0,IF(LOAD_ROM,ROM!BP71,IF(AND(MMU_CLK,MMU_MEMW,CELL("address",BP210)=CELL("address",OFFSET(RAM0,MMU_RAM_X,MMU_RAM_Y))),MMU_VAL,BP210)))</f>
        <v>0</v>
      </c>
      <c r="BQ210" s="50">
        <f t="array" aca="1" ref="BQ210" ca="1">IF(RESET,0,IF(LOAD_ROM,ROM!BQ71,IF(AND(MMU_CLK,MMU_MEMW,CELL("address",BQ210)=CELL("address",OFFSET(RAM0,MMU_RAM_X,MMU_RAM_Y))),MMU_VAL,BQ210)))</f>
        <v>0</v>
      </c>
      <c r="BR210" s="50">
        <f t="array" aca="1" ref="BR210" ca="1">IF(RESET,0,IF(LOAD_ROM,ROM!BR71,IF(AND(MMU_CLK,MMU_MEMW,CELL("address",BR210)=CELL("address",OFFSET(RAM0,MMU_RAM_X,MMU_RAM_Y))),MMU_VAL,BR210)))</f>
        <v>0</v>
      </c>
      <c r="BS210" s="50">
        <f t="array" aca="1" ref="BS210" ca="1">IF(RESET,0,IF(LOAD_ROM,ROM!BS71,IF(AND(MMU_CLK,MMU_MEMW,CELL("address",BS210)=CELL("address",OFFSET(RAM0,MMU_RAM_X,MMU_RAM_Y))),MMU_VAL,BS210)))</f>
        <v>0</v>
      </c>
      <c r="BT210" s="50">
        <f t="array" aca="1" ref="BT210" ca="1">IF(RESET,0,IF(LOAD_ROM,ROM!BT71,IF(AND(MMU_CLK,MMU_MEMW,CELL("address",BT210)=CELL("address",OFFSET(RAM0,MMU_RAM_X,MMU_RAM_Y))),MMU_VAL,BT210)))</f>
        <v>0</v>
      </c>
      <c r="BU210" s="50">
        <f t="array" aca="1" ref="BU210" ca="1">IF(RESET,0,IF(LOAD_ROM,ROM!BU71,IF(AND(MMU_CLK,MMU_MEMW,CELL("address",BU210)=CELL("address",OFFSET(RAM0,MMU_RAM_X,MMU_RAM_Y))),MMU_VAL,BU210)))</f>
        <v>0</v>
      </c>
      <c r="BV210" s="50">
        <f t="array" aca="1" ref="BV210" ca="1">IF(RESET,0,IF(LOAD_ROM,ROM!BV71,IF(AND(MMU_CLK,MMU_MEMW,CELL("address",BV210)=CELL("address",OFFSET(RAM0,MMU_RAM_X,MMU_RAM_Y))),MMU_VAL,BV210)))</f>
        <v>0</v>
      </c>
      <c r="BW210" s="50">
        <f t="array" aca="1" ref="BW210" ca="1">IF(RESET,0,IF(LOAD_ROM,ROM!BW71,IF(AND(MMU_CLK,MMU_MEMW,CELL("address",BW210)=CELL("address",OFFSET(RAM0,MMU_RAM_X,MMU_RAM_Y))),MMU_VAL,BW210)))</f>
        <v>0</v>
      </c>
      <c r="BX210" s="50">
        <f t="array" aca="1" ref="BX210" ca="1">IF(RESET,0,IF(LOAD_ROM,ROM!BX71,IF(AND(MMU_CLK,MMU_MEMW,CELL("address",BX210)=CELL("address",OFFSET(RAM0,MMU_RAM_X,MMU_RAM_Y))),MMU_VAL,BX210)))</f>
        <v>0</v>
      </c>
      <c r="BY210" s="50">
        <f t="array" aca="1" ref="BY210" ca="1">IF(RESET,0,IF(LOAD_ROM,ROM!BY71,IF(AND(MMU_CLK,MMU_MEMW,CELL("address",BY210)=CELL("address",OFFSET(RAM0,MMU_RAM_X,MMU_RAM_Y))),MMU_VAL,BY210)))</f>
        <v>0</v>
      </c>
      <c r="BZ210" s="50">
        <f t="array" aca="1" ref="BZ210" ca="1">IF(RESET,0,IF(LOAD_ROM,ROM!BZ71,IF(AND(MMU_CLK,MMU_MEMW,CELL("address",BZ210)=CELL("address",OFFSET(RAM0,MMU_RAM_X,MMU_RAM_Y))),MMU_VAL,BZ210)))</f>
        <v>0</v>
      </c>
      <c r="CA210" s="50">
        <f t="array" aca="1" ref="CA210" ca="1">IF(RESET,0,IF(LOAD_ROM,ROM!CA71,IF(AND(MMU_CLK,MMU_MEMW,CELL("address",CA210)=CELL("address",OFFSET(RAM0,MMU_RAM_X,MMU_RAM_Y))),MMU_VAL,CA210)))</f>
        <v>0</v>
      </c>
      <c r="CB210" s="50">
        <f t="array" aca="1" ref="CB210" ca="1">IF(RESET,0,IF(LOAD_ROM,ROM!CB71,IF(AND(MMU_CLK,MMU_MEMW,CELL("address",CB210)=CELL("address",OFFSET(RAM0,MMU_RAM_X,MMU_RAM_Y))),MMU_VAL,CB210)))</f>
        <v>0</v>
      </c>
      <c r="CC210" s="50">
        <f t="array" aca="1" ref="CC210" ca="1">IF(RESET,0,IF(LOAD_ROM,ROM!CC71,IF(AND(MMU_CLK,MMU_MEMW,CELL("address",CC210)=CELL("address",OFFSET(RAM0,MMU_RAM_X,MMU_RAM_Y))),MMU_VAL,CC210)))</f>
        <v>0</v>
      </c>
      <c r="CD210" s="50">
        <f t="array" aca="1" ref="CD210" ca="1">IF(RESET,0,IF(LOAD_ROM,ROM!CD71,IF(AND(MMU_CLK,MMU_MEMW,CELL("address",CD210)=CELL("address",OFFSET(RAM0,MMU_RAM_X,MMU_RAM_Y))),MMU_VAL,CD210)))</f>
        <v>0</v>
      </c>
      <c r="CE210" s="50">
        <f t="array" aca="1" ref="CE210" ca="1">IF(RESET,0,IF(LOAD_ROM,ROM!CE71,IF(AND(MMU_CLK,MMU_MEMW,CELL("address",CE210)=CELL("address",OFFSET(RAM0,MMU_RAM_X,MMU_RAM_Y))),MMU_VAL,CE210)))</f>
        <v>0</v>
      </c>
      <c r="CF210" s="50">
        <f t="array" aca="1" ref="CF210" ca="1">IF(RESET,0,IF(LOAD_ROM,ROM!CF71,IF(AND(MMU_CLK,MMU_MEMW,CELL("address",CF210)=CELL("address",OFFSET(RAM0,MMU_RAM_X,MMU_RAM_Y))),MMU_VAL,CF210)))</f>
        <v>0</v>
      </c>
      <c r="CG210" s="50">
        <f t="array" aca="1" ref="CG210" ca="1">IF(RESET,0,IF(LOAD_ROM,ROM!CG71,IF(AND(MMU_CLK,MMU_MEMW,CELL("address",CG210)=CELL("address",OFFSET(RAM0,MMU_RAM_X,MMU_RAM_Y))),MMU_VAL,CG210)))</f>
        <v>0</v>
      </c>
      <c r="CH210" s="50">
        <f t="array" aca="1" ref="CH210" ca="1">IF(RESET,0,IF(LOAD_ROM,ROM!CH71,IF(AND(MMU_CLK,MMU_MEMW,CELL("address",CH210)=CELL("address",OFFSET(RAM0,MMU_RAM_X,MMU_RAM_Y))),MMU_VAL,CH210)))</f>
        <v>0</v>
      </c>
      <c r="CI210" s="50">
        <f t="array" aca="1" ref="CI210" ca="1">IF(RESET,0,IF(LOAD_ROM,ROM!CI71,IF(AND(MMU_CLK,MMU_MEMW,CELL("address",CI210)=CELL("address",OFFSET(RAM0,MMU_RAM_X,MMU_RAM_Y))),MMU_VAL,CI210)))</f>
        <v>0</v>
      </c>
      <c r="CJ210" s="50">
        <f t="array" aca="1" ref="CJ210" ca="1">IF(RESET,0,IF(LOAD_ROM,ROM!CJ71,IF(AND(MMU_CLK,MMU_MEMW,CELL("address",CJ210)=CELL("address",OFFSET(RAM0,MMU_RAM_X,MMU_RAM_Y))),MMU_VAL,CJ210)))</f>
        <v>0</v>
      </c>
      <c r="CK210" s="50">
        <f t="array" aca="1" ref="CK210" ca="1">IF(RESET,0,IF(LOAD_ROM,ROM!CK71,IF(AND(MMU_CLK,MMU_MEMW,CELL("address",CK210)=CELL("address",OFFSET(RAM0,MMU_RAM_X,MMU_RAM_Y))),MMU_VAL,CK210)))</f>
        <v>0</v>
      </c>
      <c r="CL210" s="50">
        <f t="array" aca="1" ref="CL210" ca="1">IF(RESET,0,IF(LOAD_ROM,ROM!CL71,IF(AND(MMU_CLK,MMU_MEMW,CELL("address",CL210)=CELL("address",OFFSET(RAM0,MMU_RAM_X,MMU_RAM_Y))),MMU_VAL,CL210)))</f>
        <v>0</v>
      </c>
      <c r="CM210" s="50">
        <f t="array" aca="1" ref="CM210" ca="1">IF(RESET,0,IF(LOAD_ROM,ROM!CM71,IF(AND(MMU_CLK,MMU_MEMW,CELL("address",CM210)=CELL("address",OFFSET(RAM0,MMU_RAM_X,MMU_RAM_Y))),MMU_VAL,CM210)))</f>
        <v>0</v>
      </c>
      <c r="CN210" s="50">
        <f t="array" aca="1" ref="CN210" ca="1">IF(RESET,0,IF(LOAD_ROM,ROM!CN71,IF(AND(MMU_CLK,MMU_MEMW,CELL("address",CN210)=CELL("address",OFFSET(RAM0,MMU_RAM_X,MMU_RAM_Y))),MMU_VAL,CN210)))</f>
        <v>0</v>
      </c>
      <c r="CO210" s="50">
        <f t="array" aca="1" ref="CO210" ca="1">IF(RESET,0,IF(LOAD_ROM,ROM!CO71,IF(AND(MMU_CLK,MMU_MEMW,CELL("address",CO210)=CELL("address",OFFSET(RAM0,MMU_RAM_X,MMU_RAM_Y))),MMU_VAL,CO210)))</f>
        <v>0</v>
      </c>
      <c r="CP210" s="50">
        <f t="array" aca="1" ref="CP210" ca="1">IF(RESET,0,IF(LOAD_ROM,ROM!CP71,IF(AND(MMU_CLK,MMU_MEMW,CELL("address",CP210)=CELL("address",OFFSET(RAM0,MMU_RAM_X,MMU_RAM_Y))),MMU_VAL,CP210)))</f>
        <v>0</v>
      </c>
      <c r="CQ210" s="50">
        <f t="array" aca="1" ref="CQ210" ca="1">IF(RESET,0,IF(LOAD_ROM,ROM!CQ71,IF(AND(MMU_CLK,MMU_MEMW,CELL("address",CQ210)=CELL("address",OFFSET(RAM0,MMU_RAM_X,MMU_RAM_Y))),MMU_VAL,CQ210)))</f>
        <v>0</v>
      </c>
      <c r="CR210" s="50">
        <f t="array" aca="1" ref="CR210" ca="1">IF(RESET,0,IF(LOAD_ROM,ROM!CR71,IF(AND(MMU_CLK,MMU_MEMW,CELL("address",CR210)=CELL("address",OFFSET(RAM0,MMU_RAM_X,MMU_RAM_Y))),MMU_VAL,CR210)))</f>
        <v>0</v>
      </c>
      <c r="CS210" s="50">
        <f t="array" aca="1" ref="CS210" ca="1">IF(RESET,0,IF(LOAD_ROM,ROM!CS71,IF(AND(MMU_CLK,MMU_MEMW,CELL("address",CS210)=CELL("address",OFFSET(RAM0,MMU_RAM_X,MMU_RAM_Y))),MMU_VAL,CS210)))</f>
        <v>0</v>
      </c>
      <c r="CT210" s="50">
        <f t="array" aca="1" ref="CT210" ca="1">IF(RESET,0,IF(LOAD_ROM,ROM!CT71,IF(AND(MMU_CLK,MMU_MEMW,CELL("address",CT210)=CELL("address",OFFSET(RAM0,MMU_RAM_X,MMU_RAM_Y))),MMU_VAL,CT210)))</f>
        <v>0</v>
      </c>
      <c r="CU210" s="50">
        <f t="array" aca="1" ref="CU210" ca="1">IF(RESET,0,IF(LOAD_ROM,ROM!CU71,IF(AND(MMU_CLK,MMU_MEMW,CELL("address",CU210)=CELL("address",OFFSET(RAM0,MMU_RAM_X,MMU_RAM_Y))),MMU_VAL,CU210)))</f>
        <v>0</v>
      </c>
      <c r="CV210" s="50">
        <f t="array" aca="1" ref="CV210" ca="1">IF(RESET,0,IF(LOAD_ROM,ROM!CV71,IF(AND(MMU_CLK,MMU_MEMW,CELL("address",CV210)=CELL("address",OFFSET(RAM0,MMU_RAM_X,MMU_RAM_Y))),MMU_VAL,CV210)))</f>
        <v>0</v>
      </c>
      <c r="CW210" s="50">
        <f t="array" aca="1" ref="CW210" ca="1">IF(RESET,0,IF(LOAD_ROM,ROM!CW71,IF(AND(MMU_CLK,MMU_MEMW,CELL("address",CW210)=CELL("address",OFFSET(RAM0,MMU_RAM_X,MMU_RAM_Y))),MMU_VAL,CW210)))</f>
        <v>0</v>
      </c>
      <c r="CX210" s="50">
        <f t="array" aca="1" ref="CX210" ca="1">IF(RESET,0,IF(LOAD_ROM,ROM!CX71,IF(AND(MMU_CLK,MMU_MEMW,CELL("address",CX210)=CELL("address",OFFSET(RAM0,MMU_RAM_X,MMU_RAM_Y))),MMU_VAL,CX210)))</f>
        <v>0</v>
      </c>
      <c r="CY210" s="50">
        <f t="array" aca="1" ref="CY210" ca="1">IF(RESET,0,IF(LOAD_ROM,ROM!CY71,IF(AND(MMU_CLK,MMU_MEMW,CELL("address",CY210)=CELL("address",OFFSET(RAM0,MMU_RAM_X,MMU_RAM_Y))),MMU_VAL,CY210)))</f>
        <v>0</v>
      </c>
      <c r="CZ210" s="50">
        <f t="array" aca="1" ref="CZ210" ca="1">IF(RESET,0,IF(LOAD_ROM,ROM!CZ71,IF(AND(MMU_CLK,MMU_MEMW,CELL("address",CZ210)=CELL("address",OFFSET(RAM0,MMU_RAM_X,MMU_RAM_Y))),MMU_VAL,CZ210)))</f>
        <v>0</v>
      </c>
      <c r="DA210" s="50">
        <f t="array" aca="1" ref="DA210" ca="1">IF(RESET,0,IF(LOAD_ROM,ROM!DA71,IF(AND(MMU_CLK,MMU_MEMW,CELL("address",DA210)=CELL("address",OFFSET(RAM0,MMU_RAM_X,MMU_RAM_Y))),MMU_VAL,DA210)))</f>
        <v>0</v>
      </c>
      <c r="DB210" s="50">
        <f t="array" aca="1" ref="DB210" ca="1">IF(RESET,0,IF(LOAD_ROM,ROM!DB71,IF(AND(MMU_CLK,MMU_MEMW,CELL("address",DB210)=CELL("address",OFFSET(RAM0,MMU_RAM_X,MMU_RAM_Y))),MMU_VAL,DB210)))</f>
        <v>0</v>
      </c>
      <c r="DC210" s="50">
        <f t="array" aca="1" ref="DC210" ca="1">IF(RESET,0,IF(LOAD_ROM,ROM!DC71,IF(AND(MMU_CLK,MMU_MEMW,CELL("address",DC210)=CELL("address",OFFSET(RAM0,MMU_RAM_X,MMU_RAM_Y))),MMU_VAL,DC210)))</f>
        <v>0</v>
      </c>
      <c r="DD210" s="50">
        <f t="array" aca="1" ref="DD210" ca="1">IF(RESET,0,IF(LOAD_ROM,ROM!DD71,IF(AND(MMU_CLK,MMU_MEMW,CELL("address",DD210)=CELL("address",OFFSET(RAM0,MMU_RAM_X,MMU_RAM_Y))),MMU_VAL,DD210)))</f>
        <v>0</v>
      </c>
      <c r="DE210" s="50">
        <f t="array" aca="1" ref="DE210" ca="1">IF(RESET,0,IF(LOAD_ROM,ROM!DE71,IF(AND(MMU_CLK,MMU_MEMW,CELL("address",DE210)=CELL("address",OFFSET(RAM0,MMU_RAM_X,MMU_RAM_Y))),MMU_VAL,DE210)))</f>
        <v>0</v>
      </c>
      <c r="DF210" s="50">
        <f t="array" aca="1" ref="DF210" ca="1">IF(RESET,0,IF(LOAD_ROM,ROM!DF71,IF(AND(MMU_CLK,MMU_MEMW,CELL("address",DF210)=CELL("address",OFFSET(RAM0,MMU_RAM_X,MMU_RAM_Y))),MMU_VAL,DF210)))</f>
        <v>0</v>
      </c>
      <c r="DG210" s="50">
        <f t="array" aca="1" ref="DG210" ca="1">IF(RESET,0,IF(LOAD_ROM,ROM!DG71,IF(AND(MMU_CLK,MMU_MEMW,CELL("address",DG210)=CELL("address",OFFSET(RAM0,MMU_RAM_X,MMU_RAM_Y))),MMU_VAL,DG210)))</f>
        <v>0</v>
      </c>
      <c r="DH210" s="50">
        <f t="array" aca="1" ref="DH210" ca="1">IF(RESET,0,IF(LOAD_ROM,ROM!DH71,IF(AND(MMU_CLK,MMU_MEMW,CELL("address",DH210)=CELL("address",OFFSET(RAM0,MMU_RAM_X,MMU_RAM_Y))),MMU_VAL,DH210)))</f>
        <v>0</v>
      </c>
      <c r="DI210" s="50">
        <f t="array" aca="1" ref="DI210" ca="1">IF(RESET,0,IF(LOAD_ROM,ROM!DI71,IF(AND(MMU_CLK,MMU_MEMW,CELL("address",DI210)=CELL("address",OFFSET(RAM0,MMU_RAM_X,MMU_RAM_Y))),MMU_VAL,DI210)))</f>
        <v>0</v>
      </c>
      <c r="DJ210" s="50">
        <f t="array" aca="1" ref="DJ210" ca="1">IF(RESET,0,IF(LOAD_ROM,ROM!DJ71,IF(AND(MMU_CLK,MMU_MEMW,CELL("address",DJ210)=CELL("address",OFFSET(RAM0,MMU_RAM_X,MMU_RAM_Y))),MMU_VAL,DJ210)))</f>
        <v>0</v>
      </c>
      <c r="DK210" s="50">
        <f t="array" aca="1" ref="DK210" ca="1">IF(RESET,0,IF(LOAD_ROM,ROM!DK71,IF(AND(MMU_CLK,MMU_MEMW,CELL("address",DK210)=CELL("address",OFFSET(RAM0,MMU_RAM_X,MMU_RAM_Y))),MMU_VAL,DK210)))</f>
        <v>0</v>
      </c>
      <c r="DL210" s="50">
        <f t="array" aca="1" ref="DL210" ca="1">IF(RESET,0,IF(LOAD_ROM,ROM!DL71,IF(AND(MMU_CLK,MMU_MEMW,CELL("address",DL210)=CELL("address",OFFSET(RAM0,MMU_RAM_X,MMU_RAM_Y))),MMU_VAL,DL210)))</f>
        <v>0</v>
      </c>
      <c r="DM210" s="50">
        <f t="array" aca="1" ref="DM210" ca="1">IF(RESET,0,IF(LOAD_ROM,ROM!DM71,IF(AND(MMU_CLK,MMU_MEMW,CELL("address",DM210)=CELL("address",OFFSET(RAM0,MMU_RAM_X,MMU_RAM_Y))),MMU_VAL,DM210)))</f>
        <v>0</v>
      </c>
      <c r="DN210" s="50">
        <f t="array" aca="1" ref="DN210" ca="1">IF(RESET,0,IF(LOAD_ROM,ROM!DN71,IF(AND(MMU_CLK,MMU_MEMW,CELL("address",DN210)=CELL("address",OFFSET(RAM0,MMU_RAM_X,MMU_RAM_Y))),MMU_VAL,DN210)))</f>
        <v>0</v>
      </c>
      <c r="DO210" s="50">
        <f t="array" aca="1" ref="DO210" ca="1">IF(RESET,0,IF(LOAD_ROM,ROM!DO71,IF(AND(MMU_CLK,MMU_MEMW,CELL("address",DO210)=CELL("address",OFFSET(RAM0,MMU_RAM_X,MMU_RAM_Y))),MMU_VAL,DO210)))</f>
        <v>0</v>
      </c>
      <c r="DP210" s="50">
        <f t="array" aca="1" ref="DP210" ca="1">IF(RESET,0,IF(LOAD_ROM,ROM!DP71,IF(AND(MMU_CLK,MMU_MEMW,CELL("address",DP210)=CELL("address",OFFSET(RAM0,MMU_RAM_X,MMU_RAM_Y))),MMU_VAL,DP210)))</f>
        <v>0</v>
      </c>
      <c r="DQ210" s="50">
        <f t="array" aca="1" ref="DQ210" ca="1">IF(RESET,0,IF(LOAD_ROM,ROM!DQ71,IF(AND(MMU_CLK,MMU_MEMW,CELL("address",DQ210)=CELL("address",OFFSET(RAM0,MMU_RAM_X,MMU_RAM_Y))),MMU_VAL,DQ210)))</f>
        <v>0</v>
      </c>
      <c r="DR210" s="50">
        <f t="array" aca="1" ref="DR210" ca="1">IF(RESET,0,IF(LOAD_ROM,ROM!DR71,IF(AND(MMU_CLK,MMU_MEMW,CELL("address",DR210)=CELL("address",OFFSET(RAM0,MMU_RAM_X,MMU_RAM_Y))),MMU_VAL,DR210)))</f>
        <v>0</v>
      </c>
      <c r="DS210" s="50">
        <f t="array" aca="1" ref="DS210" ca="1">IF(RESET,0,IF(LOAD_ROM,ROM!DS71,IF(AND(MMU_CLK,MMU_MEMW,CELL("address",DS210)=CELL("address",OFFSET(RAM0,MMU_RAM_X,MMU_RAM_Y))),MMU_VAL,DS210)))</f>
        <v>0</v>
      </c>
      <c r="DT210" s="50">
        <f t="array" aca="1" ref="DT210" ca="1">IF(RESET,0,IF(LOAD_ROM,ROM!DT71,IF(AND(MMU_CLK,MMU_MEMW,CELL("address",DT210)=CELL("address",OFFSET(RAM0,MMU_RAM_X,MMU_RAM_Y))),MMU_VAL,DT210)))</f>
        <v>0</v>
      </c>
      <c r="DU210" s="50">
        <f t="array" aca="1" ref="DU210" ca="1">IF(RESET,0,IF(LOAD_ROM,ROM!DU71,IF(AND(MMU_CLK,MMU_MEMW,CELL("address",DU210)=CELL("address",OFFSET(RAM0,MMU_RAM_X,MMU_RAM_Y))),MMU_VAL,DU210)))</f>
        <v>0</v>
      </c>
      <c r="DV210" s="50">
        <f t="array" aca="1" ref="DV210" ca="1">IF(RESET,0,IF(LOAD_ROM,ROM!DV71,IF(AND(MMU_CLK,MMU_MEMW,CELL("address",DV210)=CELL("address",OFFSET(RAM0,MMU_RAM_X,MMU_RAM_Y))),MMU_VAL,DV210)))</f>
        <v>0</v>
      </c>
      <c r="DW210" s="50">
        <f t="array" aca="1" ref="DW210" ca="1">IF(RESET,0,IF(LOAD_ROM,ROM!DW71,IF(AND(MMU_CLK,MMU_MEMW,CELL("address",DW210)=CELL("address",OFFSET(RAM0,MMU_RAM_X,MMU_RAM_Y))),MMU_VAL,DW210)))</f>
        <v>0</v>
      </c>
      <c r="DX210" s="50">
        <f t="array" aca="1" ref="DX210" ca="1">IF(RESET,0,IF(LOAD_ROM,ROM!DX71,IF(AND(MMU_CLK,MMU_MEMW,CELL("address",DX210)=CELL("address",OFFSET(RAM0,MMU_RAM_X,MMU_RAM_Y))),MMU_VAL,DX210)))</f>
        <v>0</v>
      </c>
    </row>
    <row r="211" spans="1:128" x14ac:dyDescent="0.35">
      <c r="A211" s="50">
        <f t="array" aca="1" ref="A211" ca="1">IF(RESET,0,IF(LOAD_ROM,ROM!A72,IF(AND(MMU_CLK,MMU_MEMW,CELL("address",A211)=CELL("address",OFFSET(RAM0,MMU_RAM_X,MMU_RAM_Y))),MMU_VAL,A211)))</f>
        <v>0</v>
      </c>
      <c r="B211" s="50">
        <f t="array" aca="1" ref="B211" ca="1">IF(RESET,0,IF(LOAD_ROM,ROM!B72,IF(AND(MMU_CLK,MMU_MEMW,CELL("address",B211)=CELL("address",OFFSET(RAM0,MMU_RAM_X,MMU_RAM_Y))),MMU_VAL,B211)))</f>
        <v>0</v>
      </c>
      <c r="C211" s="50">
        <f t="array" aca="1" ref="C211" ca="1">IF(RESET,0,IF(LOAD_ROM,ROM!C72,IF(AND(MMU_CLK,MMU_MEMW,CELL("address",C211)=CELL("address",OFFSET(RAM0,MMU_RAM_X,MMU_RAM_Y))),MMU_VAL,C211)))</f>
        <v>0</v>
      </c>
      <c r="D211" s="50">
        <f t="array" aca="1" ref="D211" ca="1">IF(RESET,0,IF(LOAD_ROM,ROM!D72,IF(AND(MMU_CLK,MMU_MEMW,CELL("address",D211)=CELL("address",OFFSET(RAM0,MMU_RAM_X,MMU_RAM_Y))),MMU_VAL,D211)))</f>
        <v>0</v>
      </c>
      <c r="E211" s="50">
        <f t="array" aca="1" ref="E211" ca="1">IF(RESET,0,IF(LOAD_ROM,ROM!E72,IF(AND(MMU_CLK,MMU_MEMW,CELL("address",E211)=CELL("address",OFFSET(RAM0,MMU_RAM_X,MMU_RAM_Y))),MMU_VAL,E211)))</f>
        <v>0</v>
      </c>
      <c r="F211" s="50">
        <f t="array" aca="1" ref="F211" ca="1">IF(RESET,0,IF(LOAD_ROM,ROM!F72,IF(AND(MMU_CLK,MMU_MEMW,CELL("address",F211)=CELL("address",OFFSET(RAM0,MMU_RAM_X,MMU_RAM_Y))),MMU_VAL,F211)))</f>
        <v>0</v>
      </c>
      <c r="G211" s="50">
        <f t="array" aca="1" ref="G211" ca="1">IF(RESET,0,IF(LOAD_ROM,ROM!G72,IF(AND(MMU_CLK,MMU_MEMW,CELL("address",G211)=CELL("address",OFFSET(RAM0,MMU_RAM_X,MMU_RAM_Y))),MMU_VAL,G211)))</f>
        <v>0</v>
      </c>
      <c r="H211" s="50">
        <f t="array" aca="1" ref="H211" ca="1">IF(RESET,0,IF(LOAD_ROM,ROM!H72,IF(AND(MMU_CLK,MMU_MEMW,CELL("address",H211)=CELL("address",OFFSET(RAM0,MMU_RAM_X,MMU_RAM_Y))),MMU_VAL,H211)))</f>
        <v>0</v>
      </c>
      <c r="I211" s="50">
        <f t="array" aca="1" ref="I211" ca="1">IF(RESET,0,IF(LOAD_ROM,ROM!I72,IF(AND(MMU_CLK,MMU_MEMW,CELL("address",I211)=CELL("address",OFFSET(RAM0,MMU_RAM_X,MMU_RAM_Y))),MMU_VAL,I211)))</f>
        <v>0</v>
      </c>
      <c r="J211" s="50">
        <f t="array" aca="1" ref="J211" ca="1">IF(RESET,0,IF(LOAD_ROM,ROM!J72,IF(AND(MMU_CLK,MMU_MEMW,CELL("address",J211)=CELL("address",OFFSET(RAM0,MMU_RAM_X,MMU_RAM_Y))),MMU_VAL,J211)))</f>
        <v>0</v>
      </c>
      <c r="K211" s="50">
        <f t="array" aca="1" ref="K211" ca="1">IF(RESET,0,IF(LOAD_ROM,ROM!K72,IF(AND(MMU_CLK,MMU_MEMW,CELL("address",K211)=CELL("address",OFFSET(RAM0,MMU_RAM_X,MMU_RAM_Y))),MMU_VAL,K211)))</f>
        <v>0</v>
      </c>
      <c r="L211" s="50">
        <f t="array" aca="1" ref="L211" ca="1">IF(RESET,0,IF(LOAD_ROM,ROM!L72,IF(AND(MMU_CLK,MMU_MEMW,CELL("address",L211)=CELL("address",OFFSET(RAM0,MMU_RAM_X,MMU_RAM_Y))),MMU_VAL,L211)))</f>
        <v>0</v>
      </c>
      <c r="M211" s="50">
        <f t="array" aca="1" ref="M211" ca="1">IF(RESET,0,IF(LOAD_ROM,ROM!M72,IF(AND(MMU_CLK,MMU_MEMW,CELL("address",M211)=CELL("address",OFFSET(RAM0,MMU_RAM_X,MMU_RAM_Y))),MMU_VAL,M211)))</f>
        <v>0</v>
      </c>
      <c r="N211" s="50">
        <f t="array" aca="1" ref="N211" ca="1">IF(RESET,0,IF(LOAD_ROM,ROM!N72,IF(AND(MMU_CLK,MMU_MEMW,CELL("address",N211)=CELL("address",OFFSET(RAM0,MMU_RAM_X,MMU_RAM_Y))),MMU_VAL,N211)))</f>
        <v>0</v>
      </c>
      <c r="O211" s="50">
        <f t="array" aca="1" ref="O211" ca="1">IF(RESET,0,IF(LOAD_ROM,ROM!O72,IF(AND(MMU_CLK,MMU_MEMW,CELL("address",O211)=CELL("address",OFFSET(RAM0,MMU_RAM_X,MMU_RAM_Y))),MMU_VAL,O211)))</f>
        <v>0</v>
      </c>
      <c r="P211" s="50">
        <f t="array" aca="1" ref="P211" ca="1">IF(RESET,0,IF(LOAD_ROM,ROM!P72,IF(AND(MMU_CLK,MMU_MEMW,CELL("address",P211)=CELL("address",OFFSET(RAM0,MMU_RAM_X,MMU_RAM_Y))),MMU_VAL,P211)))</f>
        <v>0</v>
      </c>
      <c r="Q211" s="50">
        <f t="array" aca="1" ref="Q211" ca="1">IF(RESET,0,IF(LOAD_ROM,ROM!Q72,IF(AND(MMU_CLK,MMU_MEMW,CELL("address",Q211)=CELL("address",OFFSET(RAM0,MMU_RAM_X,MMU_RAM_Y))),MMU_VAL,Q211)))</f>
        <v>0</v>
      </c>
      <c r="R211" s="50">
        <f t="array" aca="1" ref="R211" ca="1">IF(RESET,0,IF(LOAD_ROM,ROM!R72,IF(AND(MMU_CLK,MMU_MEMW,CELL("address",R211)=CELL("address",OFFSET(RAM0,MMU_RAM_X,MMU_RAM_Y))),MMU_VAL,R211)))</f>
        <v>0</v>
      </c>
      <c r="S211" s="50">
        <f t="array" aca="1" ref="S211" ca="1">IF(RESET,0,IF(LOAD_ROM,ROM!S72,IF(AND(MMU_CLK,MMU_MEMW,CELL("address",S211)=CELL("address",OFFSET(RAM0,MMU_RAM_X,MMU_RAM_Y))),MMU_VAL,S211)))</f>
        <v>0</v>
      </c>
      <c r="T211" s="50">
        <f t="array" aca="1" ref="T211" ca="1">IF(RESET,0,IF(LOAD_ROM,ROM!T72,IF(AND(MMU_CLK,MMU_MEMW,CELL("address",T211)=CELL("address",OFFSET(RAM0,MMU_RAM_X,MMU_RAM_Y))),MMU_VAL,T211)))</f>
        <v>0</v>
      </c>
      <c r="U211" s="50">
        <f t="array" aca="1" ref="U211" ca="1">IF(RESET,0,IF(LOAD_ROM,ROM!U72,IF(AND(MMU_CLK,MMU_MEMW,CELL("address",U211)=CELL("address",OFFSET(RAM0,MMU_RAM_X,MMU_RAM_Y))),MMU_VAL,U211)))</f>
        <v>0</v>
      </c>
      <c r="V211" s="50">
        <f t="array" aca="1" ref="V211" ca="1">IF(RESET,0,IF(LOAD_ROM,ROM!V72,IF(AND(MMU_CLK,MMU_MEMW,CELL("address",V211)=CELL("address",OFFSET(RAM0,MMU_RAM_X,MMU_RAM_Y))),MMU_VAL,V211)))</f>
        <v>0</v>
      </c>
      <c r="W211" s="50">
        <f t="array" aca="1" ref="W211" ca="1">IF(RESET,0,IF(LOAD_ROM,ROM!W72,IF(AND(MMU_CLK,MMU_MEMW,CELL("address",W211)=CELL("address",OFFSET(RAM0,MMU_RAM_X,MMU_RAM_Y))),MMU_VAL,W211)))</f>
        <v>0</v>
      </c>
      <c r="X211" s="50">
        <f t="array" aca="1" ref="X211" ca="1">IF(RESET,0,IF(LOAD_ROM,ROM!X72,IF(AND(MMU_CLK,MMU_MEMW,CELL("address",X211)=CELL("address",OFFSET(RAM0,MMU_RAM_X,MMU_RAM_Y))),MMU_VAL,X211)))</f>
        <v>0</v>
      </c>
      <c r="Y211" s="50">
        <f t="array" aca="1" ref="Y211" ca="1">IF(RESET,0,IF(LOAD_ROM,ROM!Y72,IF(AND(MMU_CLK,MMU_MEMW,CELL("address",Y211)=CELL("address",OFFSET(RAM0,MMU_RAM_X,MMU_RAM_Y))),MMU_VAL,Y211)))</f>
        <v>0</v>
      </c>
      <c r="Z211" s="50">
        <f t="array" aca="1" ref="Z211" ca="1">IF(RESET,0,IF(LOAD_ROM,ROM!Z72,IF(AND(MMU_CLK,MMU_MEMW,CELL("address",Z211)=CELL("address",OFFSET(RAM0,MMU_RAM_X,MMU_RAM_Y))),MMU_VAL,Z211)))</f>
        <v>0</v>
      </c>
      <c r="AA211" s="50">
        <f t="array" aca="1" ref="AA211" ca="1">IF(RESET,0,IF(LOAD_ROM,ROM!AA72,IF(AND(MMU_CLK,MMU_MEMW,CELL("address",AA211)=CELL("address",OFFSET(RAM0,MMU_RAM_X,MMU_RAM_Y))),MMU_VAL,AA211)))</f>
        <v>0</v>
      </c>
      <c r="AB211" s="50">
        <f t="array" aca="1" ref="AB211" ca="1">IF(RESET,0,IF(LOAD_ROM,ROM!AB72,IF(AND(MMU_CLK,MMU_MEMW,CELL("address",AB211)=CELL("address",OFFSET(RAM0,MMU_RAM_X,MMU_RAM_Y))),MMU_VAL,AB211)))</f>
        <v>0</v>
      </c>
      <c r="AC211" s="50">
        <f t="array" aca="1" ref="AC211" ca="1">IF(RESET,0,IF(LOAD_ROM,ROM!AC72,IF(AND(MMU_CLK,MMU_MEMW,CELL("address",AC211)=CELL("address",OFFSET(RAM0,MMU_RAM_X,MMU_RAM_Y))),MMU_VAL,AC211)))</f>
        <v>0</v>
      </c>
      <c r="AD211" s="50">
        <f t="array" aca="1" ref="AD211" ca="1">IF(RESET,0,IF(LOAD_ROM,ROM!AD72,IF(AND(MMU_CLK,MMU_MEMW,CELL("address",AD211)=CELL("address",OFFSET(RAM0,MMU_RAM_X,MMU_RAM_Y))),MMU_VAL,AD211)))</f>
        <v>0</v>
      </c>
      <c r="AE211" s="50">
        <f t="array" aca="1" ref="AE211" ca="1">IF(RESET,0,IF(LOAD_ROM,ROM!AE72,IF(AND(MMU_CLK,MMU_MEMW,CELL("address",AE211)=CELL("address",OFFSET(RAM0,MMU_RAM_X,MMU_RAM_Y))),MMU_VAL,AE211)))</f>
        <v>0</v>
      </c>
      <c r="AF211" s="50">
        <f t="array" aca="1" ref="AF211" ca="1">IF(RESET,0,IF(LOAD_ROM,ROM!AF72,IF(AND(MMU_CLK,MMU_MEMW,CELL("address",AF211)=CELL("address",OFFSET(RAM0,MMU_RAM_X,MMU_RAM_Y))),MMU_VAL,AF211)))</f>
        <v>0</v>
      </c>
      <c r="AG211" s="50">
        <f t="array" aca="1" ref="AG211" ca="1">IF(RESET,0,IF(LOAD_ROM,ROM!AG72,IF(AND(MMU_CLK,MMU_MEMW,CELL("address",AG211)=CELL("address",OFFSET(RAM0,MMU_RAM_X,MMU_RAM_Y))),MMU_VAL,AG211)))</f>
        <v>0</v>
      </c>
      <c r="AH211" s="50">
        <f t="array" aca="1" ref="AH211" ca="1">IF(RESET,0,IF(LOAD_ROM,ROM!AH72,IF(AND(MMU_CLK,MMU_MEMW,CELL("address",AH211)=CELL("address",OFFSET(RAM0,MMU_RAM_X,MMU_RAM_Y))),MMU_VAL,AH211)))</f>
        <v>0</v>
      </c>
      <c r="AI211" s="50">
        <f t="array" aca="1" ref="AI211" ca="1">IF(RESET,0,IF(LOAD_ROM,ROM!AI72,IF(AND(MMU_CLK,MMU_MEMW,CELL("address",AI211)=CELL("address",OFFSET(RAM0,MMU_RAM_X,MMU_RAM_Y))),MMU_VAL,AI211)))</f>
        <v>0</v>
      </c>
      <c r="AJ211" s="50">
        <f t="array" aca="1" ref="AJ211" ca="1">IF(RESET,0,IF(LOAD_ROM,ROM!AJ72,IF(AND(MMU_CLK,MMU_MEMW,CELL("address",AJ211)=CELL("address",OFFSET(RAM0,MMU_RAM_X,MMU_RAM_Y))),MMU_VAL,AJ211)))</f>
        <v>0</v>
      </c>
      <c r="AK211" s="50">
        <f t="array" aca="1" ref="AK211" ca="1">IF(RESET,0,IF(LOAD_ROM,ROM!AK72,IF(AND(MMU_CLK,MMU_MEMW,CELL("address",AK211)=CELL("address",OFFSET(RAM0,MMU_RAM_X,MMU_RAM_Y))),MMU_VAL,AK211)))</f>
        <v>0</v>
      </c>
      <c r="AL211" s="50">
        <f t="array" aca="1" ref="AL211" ca="1">IF(RESET,0,IF(LOAD_ROM,ROM!AL72,IF(AND(MMU_CLK,MMU_MEMW,CELL("address",AL211)=CELL("address",OFFSET(RAM0,MMU_RAM_X,MMU_RAM_Y))),MMU_VAL,AL211)))</f>
        <v>0</v>
      </c>
      <c r="AM211" s="50">
        <f t="array" aca="1" ref="AM211" ca="1">IF(RESET,0,IF(LOAD_ROM,ROM!AM72,IF(AND(MMU_CLK,MMU_MEMW,CELL("address",AM211)=CELL("address",OFFSET(RAM0,MMU_RAM_X,MMU_RAM_Y))),MMU_VAL,AM211)))</f>
        <v>0</v>
      </c>
      <c r="AN211" s="50">
        <f t="array" aca="1" ref="AN211" ca="1">IF(RESET,0,IF(LOAD_ROM,ROM!AN72,IF(AND(MMU_CLK,MMU_MEMW,CELL("address",AN211)=CELL("address",OFFSET(RAM0,MMU_RAM_X,MMU_RAM_Y))),MMU_VAL,AN211)))</f>
        <v>0</v>
      </c>
      <c r="AO211" s="50">
        <f t="array" aca="1" ref="AO211" ca="1">IF(RESET,0,IF(LOAD_ROM,ROM!AO72,IF(AND(MMU_CLK,MMU_MEMW,CELL("address",AO211)=CELL("address",OFFSET(RAM0,MMU_RAM_X,MMU_RAM_Y))),MMU_VAL,AO211)))</f>
        <v>0</v>
      </c>
      <c r="AP211" s="50">
        <f t="array" aca="1" ref="AP211" ca="1">IF(RESET,0,IF(LOAD_ROM,ROM!AP72,IF(AND(MMU_CLK,MMU_MEMW,CELL("address",AP211)=CELL("address",OFFSET(RAM0,MMU_RAM_X,MMU_RAM_Y))),MMU_VAL,AP211)))</f>
        <v>0</v>
      </c>
      <c r="AQ211" s="50">
        <f t="array" aca="1" ref="AQ211" ca="1">IF(RESET,0,IF(LOAD_ROM,ROM!AQ72,IF(AND(MMU_CLK,MMU_MEMW,CELL("address",AQ211)=CELL("address",OFFSET(RAM0,MMU_RAM_X,MMU_RAM_Y))),MMU_VAL,AQ211)))</f>
        <v>0</v>
      </c>
      <c r="AR211" s="50">
        <f t="array" aca="1" ref="AR211" ca="1">IF(RESET,0,IF(LOAD_ROM,ROM!AR72,IF(AND(MMU_CLK,MMU_MEMW,CELL("address",AR211)=CELL("address",OFFSET(RAM0,MMU_RAM_X,MMU_RAM_Y))),MMU_VAL,AR211)))</f>
        <v>0</v>
      </c>
      <c r="AS211" s="50">
        <f t="array" aca="1" ref="AS211" ca="1">IF(RESET,0,IF(LOAD_ROM,ROM!AS72,IF(AND(MMU_CLK,MMU_MEMW,CELL("address",AS211)=CELL("address",OFFSET(RAM0,MMU_RAM_X,MMU_RAM_Y))),MMU_VAL,AS211)))</f>
        <v>0</v>
      </c>
      <c r="AT211" s="50">
        <f t="array" aca="1" ref="AT211" ca="1">IF(RESET,0,IF(LOAD_ROM,ROM!AT72,IF(AND(MMU_CLK,MMU_MEMW,CELL("address",AT211)=CELL("address",OFFSET(RAM0,MMU_RAM_X,MMU_RAM_Y))),MMU_VAL,AT211)))</f>
        <v>0</v>
      </c>
      <c r="AU211" s="50">
        <f t="array" aca="1" ref="AU211" ca="1">IF(RESET,0,IF(LOAD_ROM,ROM!AU72,IF(AND(MMU_CLK,MMU_MEMW,CELL("address",AU211)=CELL("address",OFFSET(RAM0,MMU_RAM_X,MMU_RAM_Y))),MMU_VAL,AU211)))</f>
        <v>0</v>
      </c>
      <c r="AV211" s="50">
        <f t="array" aca="1" ref="AV211" ca="1">IF(RESET,0,IF(LOAD_ROM,ROM!AV72,IF(AND(MMU_CLK,MMU_MEMW,CELL("address",AV211)=CELL("address",OFFSET(RAM0,MMU_RAM_X,MMU_RAM_Y))),MMU_VAL,AV211)))</f>
        <v>0</v>
      </c>
      <c r="AW211" s="50">
        <f t="array" aca="1" ref="AW211" ca="1">IF(RESET,0,IF(LOAD_ROM,ROM!AW72,IF(AND(MMU_CLK,MMU_MEMW,CELL("address",AW211)=CELL("address",OFFSET(RAM0,MMU_RAM_X,MMU_RAM_Y))),MMU_VAL,AW211)))</f>
        <v>0</v>
      </c>
      <c r="AX211" s="50">
        <f t="array" aca="1" ref="AX211" ca="1">IF(RESET,0,IF(LOAD_ROM,ROM!AX72,IF(AND(MMU_CLK,MMU_MEMW,CELL("address",AX211)=CELL("address",OFFSET(RAM0,MMU_RAM_X,MMU_RAM_Y))),MMU_VAL,AX211)))</f>
        <v>0</v>
      </c>
      <c r="AY211" s="50">
        <f t="array" aca="1" ref="AY211" ca="1">IF(RESET,0,IF(LOAD_ROM,ROM!AY72,IF(AND(MMU_CLK,MMU_MEMW,CELL("address",AY211)=CELL("address",OFFSET(RAM0,MMU_RAM_X,MMU_RAM_Y))),MMU_VAL,AY211)))</f>
        <v>0</v>
      </c>
      <c r="AZ211" s="50">
        <f t="array" aca="1" ref="AZ211" ca="1">IF(RESET,0,IF(LOAD_ROM,ROM!AZ72,IF(AND(MMU_CLK,MMU_MEMW,CELL("address",AZ211)=CELL("address",OFFSET(RAM0,MMU_RAM_X,MMU_RAM_Y))),MMU_VAL,AZ211)))</f>
        <v>0</v>
      </c>
      <c r="BA211" s="50">
        <f t="array" aca="1" ref="BA211" ca="1">IF(RESET,0,IF(LOAD_ROM,ROM!BA72,IF(AND(MMU_CLK,MMU_MEMW,CELL("address",BA211)=CELL("address",OFFSET(RAM0,MMU_RAM_X,MMU_RAM_Y))),MMU_VAL,BA211)))</f>
        <v>0</v>
      </c>
      <c r="BB211" s="50">
        <f t="array" aca="1" ref="BB211" ca="1">IF(RESET,0,IF(LOAD_ROM,ROM!BB72,IF(AND(MMU_CLK,MMU_MEMW,CELL("address",BB211)=CELL("address",OFFSET(RAM0,MMU_RAM_X,MMU_RAM_Y))),MMU_VAL,BB211)))</f>
        <v>0</v>
      </c>
      <c r="BC211" s="50">
        <f t="array" aca="1" ref="BC211" ca="1">IF(RESET,0,IF(LOAD_ROM,ROM!BC72,IF(AND(MMU_CLK,MMU_MEMW,CELL("address",BC211)=CELL("address",OFFSET(RAM0,MMU_RAM_X,MMU_RAM_Y))),MMU_VAL,BC211)))</f>
        <v>0</v>
      </c>
      <c r="BD211" s="50">
        <f t="array" aca="1" ref="BD211" ca="1">IF(RESET,0,IF(LOAD_ROM,ROM!BD72,IF(AND(MMU_CLK,MMU_MEMW,CELL("address",BD211)=CELL("address",OFFSET(RAM0,MMU_RAM_X,MMU_RAM_Y))),MMU_VAL,BD211)))</f>
        <v>0</v>
      </c>
      <c r="BE211" s="50">
        <f t="array" aca="1" ref="BE211" ca="1">IF(RESET,0,IF(LOAD_ROM,ROM!BE72,IF(AND(MMU_CLK,MMU_MEMW,CELL("address",BE211)=CELL("address",OFFSET(RAM0,MMU_RAM_X,MMU_RAM_Y))),MMU_VAL,BE211)))</f>
        <v>0</v>
      </c>
      <c r="BF211" s="50">
        <f t="array" aca="1" ref="BF211" ca="1">IF(RESET,0,IF(LOAD_ROM,ROM!BF72,IF(AND(MMU_CLK,MMU_MEMW,CELL("address",BF211)=CELL("address",OFFSET(RAM0,MMU_RAM_X,MMU_RAM_Y))),MMU_VAL,BF211)))</f>
        <v>0</v>
      </c>
      <c r="BG211" s="50">
        <f t="array" aca="1" ref="BG211" ca="1">IF(RESET,0,IF(LOAD_ROM,ROM!BG72,IF(AND(MMU_CLK,MMU_MEMW,CELL("address",BG211)=CELL("address",OFFSET(RAM0,MMU_RAM_X,MMU_RAM_Y))),MMU_VAL,BG211)))</f>
        <v>0</v>
      </c>
      <c r="BH211" s="50">
        <f t="array" aca="1" ref="BH211" ca="1">IF(RESET,0,IF(LOAD_ROM,ROM!BH72,IF(AND(MMU_CLK,MMU_MEMW,CELL("address",BH211)=CELL("address",OFFSET(RAM0,MMU_RAM_X,MMU_RAM_Y))),MMU_VAL,BH211)))</f>
        <v>0</v>
      </c>
      <c r="BI211" s="50">
        <f t="array" aca="1" ref="BI211" ca="1">IF(RESET,0,IF(LOAD_ROM,ROM!BI72,IF(AND(MMU_CLK,MMU_MEMW,CELL("address",BI211)=CELL("address",OFFSET(RAM0,MMU_RAM_X,MMU_RAM_Y))),MMU_VAL,BI211)))</f>
        <v>0</v>
      </c>
      <c r="BJ211" s="50">
        <f t="array" aca="1" ref="BJ211" ca="1">IF(RESET,0,IF(LOAD_ROM,ROM!BJ72,IF(AND(MMU_CLK,MMU_MEMW,CELL("address",BJ211)=CELL("address",OFFSET(RAM0,MMU_RAM_X,MMU_RAM_Y))),MMU_VAL,BJ211)))</f>
        <v>0</v>
      </c>
      <c r="BK211" s="50">
        <f t="array" aca="1" ref="BK211" ca="1">IF(RESET,0,IF(LOAD_ROM,ROM!BK72,IF(AND(MMU_CLK,MMU_MEMW,CELL("address",BK211)=CELL("address",OFFSET(RAM0,MMU_RAM_X,MMU_RAM_Y))),MMU_VAL,BK211)))</f>
        <v>0</v>
      </c>
      <c r="BL211" s="50">
        <f t="array" aca="1" ref="BL211" ca="1">IF(RESET,0,IF(LOAD_ROM,ROM!BL72,IF(AND(MMU_CLK,MMU_MEMW,CELL("address",BL211)=CELL("address",OFFSET(RAM0,MMU_RAM_X,MMU_RAM_Y))),MMU_VAL,BL211)))</f>
        <v>0</v>
      </c>
      <c r="BM211" s="50">
        <f t="array" aca="1" ref="BM211" ca="1">IF(RESET,0,IF(LOAD_ROM,ROM!BM72,IF(AND(MMU_CLK,MMU_MEMW,CELL("address",BM211)=CELL("address",OFFSET(RAM0,MMU_RAM_X,MMU_RAM_Y))),MMU_VAL,BM211)))</f>
        <v>0</v>
      </c>
      <c r="BN211" s="50">
        <f t="array" aca="1" ref="BN211" ca="1">IF(RESET,0,IF(LOAD_ROM,ROM!BN72,IF(AND(MMU_CLK,MMU_MEMW,CELL("address",BN211)=CELL("address",OFFSET(RAM0,MMU_RAM_X,MMU_RAM_Y))),MMU_VAL,BN211)))</f>
        <v>0</v>
      </c>
      <c r="BO211" s="50">
        <f t="array" aca="1" ref="BO211" ca="1">IF(RESET,0,IF(LOAD_ROM,ROM!BO72,IF(AND(MMU_CLK,MMU_MEMW,CELL("address",BO211)=CELL("address",OFFSET(RAM0,MMU_RAM_X,MMU_RAM_Y))),MMU_VAL,BO211)))</f>
        <v>0</v>
      </c>
      <c r="BP211" s="50">
        <f t="array" aca="1" ref="BP211" ca="1">IF(RESET,0,IF(LOAD_ROM,ROM!BP72,IF(AND(MMU_CLK,MMU_MEMW,CELL("address",BP211)=CELL("address",OFFSET(RAM0,MMU_RAM_X,MMU_RAM_Y))),MMU_VAL,BP211)))</f>
        <v>0</v>
      </c>
      <c r="BQ211" s="50">
        <f t="array" aca="1" ref="BQ211" ca="1">IF(RESET,0,IF(LOAD_ROM,ROM!BQ72,IF(AND(MMU_CLK,MMU_MEMW,CELL("address",BQ211)=CELL("address",OFFSET(RAM0,MMU_RAM_X,MMU_RAM_Y))),MMU_VAL,BQ211)))</f>
        <v>0</v>
      </c>
      <c r="BR211" s="50">
        <f t="array" aca="1" ref="BR211" ca="1">IF(RESET,0,IF(LOAD_ROM,ROM!BR72,IF(AND(MMU_CLK,MMU_MEMW,CELL("address",BR211)=CELL("address",OFFSET(RAM0,MMU_RAM_X,MMU_RAM_Y))),MMU_VAL,BR211)))</f>
        <v>0</v>
      </c>
      <c r="BS211" s="50">
        <f t="array" aca="1" ref="BS211" ca="1">IF(RESET,0,IF(LOAD_ROM,ROM!BS72,IF(AND(MMU_CLK,MMU_MEMW,CELL("address",BS211)=CELL("address",OFFSET(RAM0,MMU_RAM_X,MMU_RAM_Y))),MMU_VAL,BS211)))</f>
        <v>0</v>
      </c>
      <c r="BT211" s="50">
        <f t="array" aca="1" ref="BT211" ca="1">IF(RESET,0,IF(LOAD_ROM,ROM!BT72,IF(AND(MMU_CLK,MMU_MEMW,CELL("address",BT211)=CELL("address",OFFSET(RAM0,MMU_RAM_X,MMU_RAM_Y))),MMU_VAL,BT211)))</f>
        <v>0</v>
      </c>
      <c r="BU211" s="50">
        <f t="array" aca="1" ref="BU211" ca="1">IF(RESET,0,IF(LOAD_ROM,ROM!BU72,IF(AND(MMU_CLK,MMU_MEMW,CELL("address",BU211)=CELL("address",OFFSET(RAM0,MMU_RAM_X,MMU_RAM_Y))),MMU_VAL,BU211)))</f>
        <v>0</v>
      </c>
      <c r="BV211" s="50">
        <f t="array" aca="1" ref="BV211" ca="1">IF(RESET,0,IF(LOAD_ROM,ROM!BV72,IF(AND(MMU_CLK,MMU_MEMW,CELL("address",BV211)=CELL("address",OFFSET(RAM0,MMU_RAM_X,MMU_RAM_Y))),MMU_VAL,BV211)))</f>
        <v>0</v>
      </c>
      <c r="BW211" s="50">
        <f t="array" aca="1" ref="BW211" ca="1">IF(RESET,0,IF(LOAD_ROM,ROM!BW72,IF(AND(MMU_CLK,MMU_MEMW,CELL("address",BW211)=CELL("address",OFFSET(RAM0,MMU_RAM_X,MMU_RAM_Y))),MMU_VAL,BW211)))</f>
        <v>0</v>
      </c>
      <c r="BX211" s="50">
        <f t="array" aca="1" ref="BX211" ca="1">IF(RESET,0,IF(LOAD_ROM,ROM!BX72,IF(AND(MMU_CLK,MMU_MEMW,CELL("address",BX211)=CELL("address",OFFSET(RAM0,MMU_RAM_X,MMU_RAM_Y))),MMU_VAL,BX211)))</f>
        <v>0</v>
      </c>
      <c r="BY211" s="50">
        <f t="array" aca="1" ref="BY211" ca="1">IF(RESET,0,IF(LOAD_ROM,ROM!BY72,IF(AND(MMU_CLK,MMU_MEMW,CELL("address",BY211)=CELL("address",OFFSET(RAM0,MMU_RAM_X,MMU_RAM_Y))),MMU_VAL,BY211)))</f>
        <v>0</v>
      </c>
      <c r="BZ211" s="50">
        <f t="array" aca="1" ref="BZ211" ca="1">IF(RESET,0,IF(LOAD_ROM,ROM!BZ72,IF(AND(MMU_CLK,MMU_MEMW,CELL("address",BZ211)=CELL("address",OFFSET(RAM0,MMU_RAM_X,MMU_RAM_Y))),MMU_VAL,BZ211)))</f>
        <v>0</v>
      </c>
      <c r="CA211" s="50">
        <f t="array" aca="1" ref="CA211" ca="1">IF(RESET,0,IF(LOAD_ROM,ROM!CA72,IF(AND(MMU_CLK,MMU_MEMW,CELL("address",CA211)=CELL("address",OFFSET(RAM0,MMU_RAM_X,MMU_RAM_Y))),MMU_VAL,CA211)))</f>
        <v>0</v>
      </c>
      <c r="CB211" s="50">
        <f t="array" aca="1" ref="CB211" ca="1">IF(RESET,0,IF(LOAD_ROM,ROM!CB72,IF(AND(MMU_CLK,MMU_MEMW,CELL("address",CB211)=CELL("address",OFFSET(RAM0,MMU_RAM_X,MMU_RAM_Y))),MMU_VAL,CB211)))</f>
        <v>0</v>
      </c>
      <c r="CC211" s="50">
        <f t="array" aca="1" ref="CC211" ca="1">IF(RESET,0,IF(LOAD_ROM,ROM!CC72,IF(AND(MMU_CLK,MMU_MEMW,CELL("address",CC211)=CELL("address",OFFSET(RAM0,MMU_RAM_X,MMU_RAM_Y))),MMU_VAL,CC211)))</f>
        <v>0</v>
      </c>
      <c r="CD211" s="50">
        <f t="array" aca="1" ref="CD211" ca="1">IF(RESET,0,IF(LOAD_ROM,ROM!CD72,IF(AND(MMU_CLK,MMU_MEMW,CELL("address",CD211)=CELL("address",OFFSET(RAM0,MMU_RAM_X,MMU_RAM_Y))),MMU_VAL,CD211)))</f>
        <v>0</v>
      </c>
      <c r="CE211" s="50">
        <f t="array" aca="1" ref="CE211" ca="1">IF(RESET,0,IF(LOAD_ROM,ROM!CE72,IF(AND(MMU_CLK,MMU_MEMW,CELL("address",CE211)=CELL("address",OFFSET(RAM0,MMU_RAM_X,MMU_RAM_Y))),MMU_VAL,CE211)))</f>
        <v>0</v>
      </c>
      <c r="CF211" s="50">
        <f t="array" aca="1" ref="CF211" ca="1">IF(RESET,0,IF(LOAD_ROM,ROM!CF72,IF(AND(MMU_CLK,MMU_MEMW,CELL("address",CF211)=CELL("address",OFFSET(RAM0,MMU_RAM_X,MMU_RAM_Y))),MMU_VAL,CF211)))</f>
        <v>0</v>
      </c>
      <c r="CG211" s="50">
        <f t="array" aca="1" ref="CG211" ca="1">IF(RESET,0,IF(LOAD_ROM,ROM!CG72,IF(AND(MMU_CLK,MMU_MEMW,CELL("address",CG211)=CELL("address",OFFSET(RAM0,MMU_RAM_X,MMU_RAM_Y))),MMU_VAL,CG211)))</f>
        <v>0</v>
      </c>
      <c r="CH211" s="50">
        <f t="array" aca="1" ref="CH211" ca="1">IF(RESET,0,IF(LOAD_ROM,ROM!CH72,IF(AND(MMU_CLK,MMU_MEMW,CELL("address",CH211)=CELL("address",OFFSET(RAM0,MMU_RAM_X,MMU_RAM_Y))),MMU_VAL,CH211)))</f>
        <v>0</v>
      </c>
      <c r="CI211" s="50">
        <f t="array" aca="1" ref="CI211" ca="1">IF(RESET,0,IF(LOAD_ROM,ROM!CI72,IF(AND(MMU_CLK,MMU_MEMW,CELL("address",CI211)=CELL("address",OFFSET(RAM0,MMU_RAM_X,MMU_RAM_Y))),MMU_VAL,CI211)))</f>
        <v>0</v>
      </c>
      <c r="CJ211" s="50">
        <f t="array" aca="1" ref="CJ211" ca="1">IF(RESET,0,IF(LOAD_ROM,ROM!CJ72,IF(AND(MMU_CLK,MMU_MEMW,CELL("address",CJ211)=CELL("address",OFFSET(RAM0,MMU_RAM_X,MMU_RAM_Y))),MMU_VAL,CJ211)))</f>
        <v>0</v>
      </c>
      <c r="CK211" s="50">
        <f t="array" aca="1" ref="CK211" ca="1">IF(RESET,0,IF(LOAD_ROM,ROM!CK72,IF(AND(MMU_CLK,MMU_MEMW,CELL("address",CK211)=CELL("address",OFFSET(RAM0,MMU_RAM_X,MMU_RAM_Y))),MMU_VAL,CK211)))</f>
        <v>0</v>
      </c>
      <c r="CL211" s="50">
        <f t="array" aca="1" ref="CL211" ca="1">IF(RESET,0,IF(LOAD_ROM,ROM!CL72,IF(AND(MMU_CLK,MMU_MEMW,CELL("address",CL211)=CELL("address",OFFSET(RAM0,MMU_RAM_X,MMU_RAM_Y))),MMU_VAL,CL211)))</f>
        <v>0</v>
      </c>
      <c r="CM211" s="50">
        <f t="array" aca="1" ref="CM211" ca="1">IF(RESET,0,IF(LOAD_ROM,ROM!CM72,IF(AND(MMU_CLK,MMU_MEMW,CELL("address",CM211)=CELL("address",OFFSET(RAM0,MMU_RAM_X,MMU_RAM_Y))),MMU_VAL,CM211)))</f>
        <v>0</v>
      </c>
      <c r="CN211" s="50">
        <f t="array" aca="1" ref="CN211" ca="1">IF(RESET,0,IF(LOAD_ROM,ROM!CN72,IF(AND(MMU_CLK,MMU_MEMW,CELL("address",CN211)=CELL("address",OFFSET(RAM0,MMU_RAM_X,MMU_RAM_Y))),MMU_VAL,CN211)))</f>
        <v>0</v>
      </c>
      <c r="CO211" s="50">
        <f t="array" aca="1" ref="CO211" ca="1">IF(RESET,0,IF(LOAD_ROM,ROM!CO72,IF(AND(MMU_CLK,MMU_MEMW,CELL("address",CO211)=CELL("address",OFFSET(RAM0,MMU_RAM_X,MMU_RAM_Y))),MMU_VAL,CO211)))</f>
        <v>0</v>
      </c>
      <c r="CP211" s="50">
        <f t="array" aca="1" ref="CP211" ca="1">IF(RESET,0,IF(LOAD_ROM,ROM!CP72,IF(AND(MMU_CLK,MMU_MEMW,CELL("address",CP211)=CELL("address",OFFSET(RAM0,MMU_RAM_X,MMU_RAM_Y))),MMU_VAL,CP211)))</f>
        <v>0</v>
      </c>
      <c r="CQ211" s="50">
        <f t="array" aca="1" ref="CQ211" ca="1">IF(RESET,0,IF(LOAD_ROM,ROM!CQ72,IF(AND(MMU_CLK,MMU_MEMW,CELL("address",CQ211)=CELL("address",OFFSET(RAM0,MMU_RAM_X,MMU_RAM_Y))),MMU_VAL,CQ211)))</f>
        <v>0</v>
      </c>
      <c r="CR211" s="50">
        <f t="array" aca="1" ref="CR211" ca="1">IF(RESET,0,IF(LOAD_ROM,ROM!CR72,IF(AND(MMU_CLK,MMU_MEMW,CELL("address",CR211)=CELL("address",OFFSET(RAM0,MMU_RAM_X,MMU_RAM_Y))),MMU_VAL,CR211)))</f>
        <v>0</v>
      </c>
      <c r="CS211" s="50">
        <f t="array" aca="1" ref="CS211" ca="1">IF(RESET,0,IF(LOAD_ROM,ROM!CS72,IF(AND(MMU_CLK,MMU_MEMW,CELL("address",CS211)=CELL("address",OFFSET(RAM0,MMU_RAM_X,MMU_RAM_Y))),MMU_VAL,CS211)))</f>
        <v>0</v>
      </c>
      <c r="CT211" s="50">
        <f t="array" aca="1" ref="CT211" ca="1">IF(RESET,0,IF(LOAD_ROM,ROM!CT72,IF(AND(MMU_CLK,MMU_MEMW,CELL("address",CT211)=CELL("address",OFFSET(RAM0,MMU_RAM_X,MMU_RAM_Y))),MMU_VAL,CT211)))</f>
        <v>0</v>
      </c>
      <c r="CU211" s="50">
        <f t="array" aca="1" ref="CU211" ca="1">IF(RESET,0,IF(LOAD_ROM,ROM!CU72,IF(AND(MMU_CLK,MMU_MEMW,CELL("address",CU211)=CELL("address",OFFSET(RAM0,MMU_RAM_X,MMU_RAM_Y))),MMU_VAL,CU211)))</f>
        <v>0</v>
      </c>
      <c r="CV211" s="50">
        <f t="array" aca="1" ref="CV211" ca="1">IF(RESET,0,IF(LOAD_ROM,ROM!CV72,IF(AND(MMU_CLK,MMU_MEMW,CELL("address",CV211)=CELL("address",OFFSET(RAM0,MMU_RAM_X,MMU_RAM_Y))),MMU_VAL,CV211)))</f>
        <v>0</v>
      </c>
      <c r="CW211" s="50">
        <f t="array" aca="1" ref="CW211" ca="1">IF(RESET,0,IF(LOAD_ROM,ROM!CW72,IF(AND(MMU_CLK,MMU_MEMW,CELL("address",CW211)=CELL("address",OFFSET(RAM0,MMU_RAM_X,MMU_RAM_Y))),MMU_VAL,CW211)))</f>
        <v>0</v>
      </c>
      <c r="CX211" s="50">
        <f t="array" aca="1" ref="CX211" ca="1">IF(RESET,0,IF(LOAD_ROM,ROM!CX72,IF(AND(MMU_CLK,MMU_MEMW,CELL("address",CX211)=CELL("address",OFFSET(RAM0,MMU_RAM_X,MMU_RAM_Y))),MMU_VAL,CX211)))</f>
        <v>0</v>
      </c>
      <c r="CY211" s="50">
        <f t="array" aca="1" ref="CY211" ca="1">IF(RESET,0,IF(LOAD_ROM,ROM!CY72,IF(AND(MMU_CLK,MMU_MEMW,CELL("address",CY211)=CELL("address",OFFSET(RAM0,MMU_RAM_X,MMU_RAM_Y))),MMU_VAL,CY211)))</f>
        <v>0</v>
      </c>
      <c r="CZ211" s="50">
        <f t="array" aca="1" ref="CZ211" ca="1">IF(RESET,0,IF(LOAD_ROM,ROM!CZ72,IF(AND(MMU_CLK,MMU_MEMW,CELL("address",CZ211)=CELL("address",OFFSET(RAM0,MMU_RAM_X,MMU_RAM_Y))),MMU_VAL,CZ211)))</f>
        <v>0</v>
      </c>
      <c r="DA211" s="50">
        <f t="array" aca="1" ref="DA211" ca="1">IF(RESET,0,IF(LOAD_ROM,ROM!DA72,IF(AND(MMU_CLK,MMU_MEMW,CELL("address",DA211)=CELL("address",OFFSET(RAM0,MMU_RAM_X,MMU_RAM_Y))),MMU_VAL,DA211)))</f>
        <v>0</v>
      </c>
      <c r="DB211" s="50">
        <f t="array" aca="1" ref="DB211" ca="1">IF(RESET,0,IF(LOAD_ROM,ROM!DB72,IF(AND(MMU_CLK,MMU_MEMW,CELL("address",DB211)=CELL("address",OFFSET(RAM0,MMU_RAM_X,MMU_RAM_Y))),MMU_VAL,DB211)))</f>
        <v>0</v>
      </c>
      <c r="DC211" s="50">
        <f t="array" aca="1" ref="DC211" ca="1">IF(RESET,0,IF(LOAD_ROM,ROM!DC72,IF(AND(MMU_CLK,MMU_MEMW,CELL("address",DC211)=CELL("address",OFFSET(RAM0,MMU_RAM_X,MMU_RAM_Y))),MMU_VAL,DC211)))</f>
        <v>0</v>
      </c>
      <c r="DD211" s="50">
        <f t="array" aca="1" ref="DD211" ca="1">IF(RESET,0,IF(LOAD_ROM,ROM!DD72,IF(AND(MMU_CLK,MMU_MEMW,CELL("address",DD211)=CELL("address",OFFSET(RAM0,MMU_RAM_X,MMU_RAM_Y))),MMU_VAL,DD211)))</f>
        <v>0</v>
      </c>
      <c r="DE211" s="50">
        <f t="array" aca="1" ref="DE211" ca="1">IF(RESET,0,IF(LOAD_ROM,ROM!DE72,IF(AND(MMU_CLK,MMU_MEMW,CELL("address",DE211)=CELL("address",OFFSET(RAM0,MMU_RAM_X,MMU_RAM_Y))),MMU_VAL,DE211)))</f>
        <v>0</v>
      </c>
      <c r="DF211" s="50">
        <f t="array" aca="1" ref="DF211" ca="1">IF(RESET,0,IF(LOAD_ROM,ROM!DF72,IF(AND(MMU_CLK,MMU_MEMW,CELL("address",DF211)=CELL("address",OFFSET(RAM0,MMU_RAM_X,MMU_RAM_Y))),MMU_VAL,DF211)))</f>
        <v>0</v>
      </c>
      <c r="DG211" s="50">
        <f t="array" aca="1" ref="DG211" ca="1">IF(RESET,0,IF(LOAD_ROM,ROM!DG72,IF(AND(MMU_CLK,MMU_MEMW,CELL("address",DG211)=CELL("address",OFFSET(RAM0,MMU_RAM_X,MMU_RAM_Y))),MMU_VAL,DG211)))</f>
        <v>0</v>
      </c>
      <c r="DH211" s="50">
        <f t="array" aca="1" ref="DH211" ca="1">IF(RESET,0,IF(LOAD_ROM,ROM!DH72,IF(AND(MMU_CLK,MMU_MEMW,CELL("address",DH211)=CELL("address",OFFSET(RAM0,MMU_RAM_X,MMU_RAM_Y))),MMU_VAL,DH211)))</f>
        <v>0</v>
      </c>
      <c r="DI211" s="50">
        <f t="array" aca="1" ref="DI211" ca="1">IF(RESET,0,IF(LOAD_ROM,ROM!DI72,IF(AND(MMU_CLK,MMU_MEMW,CELL("address",DI211)=CELL("address",OFFSET(RAM0,MMU_RAM_X,MMU_RAM_Y))),MMU_VAL,DI211)))</f>
        <v>0</v>
      </c>
      <c r="DJ211" s="50">
        <f t="array" aca="1" ref="DJ211" ca="1">IF(RESET,0,IF(LOAD_ROM,ROM!DJ72,IF(AND(MMU_CLK,MMU_MEMW,CELL("address",DJ211)=CELL("address",OFFSET(RAM0,MMU_RAM_X,MMU_RAM_Y))),MMU_VAL,DJ211)))</f>
        <v>0</v>
      </c>
      <c r="DK211" s="50">
        <f t="array" aca="1" ref="DK211" ca="1">IF(RESET,0,IF(LOAD_ROM,ROM!DK72,IF(AND(MMU_CLK,MMU_MEMW,CELL("address",DK211)=CELL("address",OFFSET(RAM0,MMU_RAM_X,MMU_RAM_Y))),MMU_VAL,DK211)))</f>
        <v>0</v>
      </c>
      <c r="DL211" s="50">
        <f t="array" aca="1" ref="DL211" ca="1">IF(RESET,0,IF(LOAD_ROM,ROM!DL72,IF(AND(MMU_CLK,MMU_MEMW,CELL("address",DL211)=CELL("address",OFFSET(RAM0,MMU_RAM_X,MMU_RAM_Y))),MMU_VAL,DL211)))</f>
        <v>0</v>
      </c>
      <c r="DM211" s="50">
        <f t="array" aca="1" ref="DM211" ca="1">IF(RESET,0,IF(LOAD_ROM,ROM!DM72,IF(AND(MMU_CLK,MMU_MEMW,CELL("address",DM211)=CELL("address",OFFSET(RAM0,MMU_RAM_X,MMU_RAM_Y))),MMU_VAL,DM211)))</f>
        <v>0</v>
      </c>
      <c r="DN211" s="50">
        <f t="array" aca="1" ref="DN211" ca="1">IF(RESET,0,IF(LOAD_ROM,ROM!DN72,IF(AND(MMU_CLK,MMU_MEMW,CELL("address",DN211)=CELL("address",OFFSET(RAM0,MMU_RAM_X,MMU_RAM_Y))),MMU_VAL,DN211)))</f>
        <v>0</v>
      </c>
      <c r="DO211" s="50">
        <f t="array" aca="1" ref="DO211" ca="1">IF(RESET,0,IF(LOAD_ROM,ROM!DO72,IF(AND(MMU_CLK,MMU_MEMW,CELL("address",DO211)=CELL("address",OFFSET(RAM0,MMU_RAM_X,MMU_RAM_Y))),MMU_VAL,DO211)))</f>
        <v>0</v>
      </c>
      <c r="DP211" s="50">
        <f t="array" aca="1" ref="DP211" ca="1">IF(RESET,0,IF(LOAD_ROM,ROM!DP72,IF(AND(MMU_CLK,MMU_MEMW,CELL("address",DP211)=CELL("address",OFFSET(RAM0,MMU_RAM_X,MMU_RAM_Y))),MMU_VAL,DP211)))</f>
        <v>0</v>
      </c>
      <c r="DQ211" s="50">
        <f t="array" aca="1" ref="DQ211" ca="1">IF(RESET,0,IF(LOAD_ROM,ROM!DQ72,IF(AND(MMU_CLK,MMU_MEMW,CELL("address",DQ211)=CELL("address",OFFSET(RAM0,MMU_RAM_X,MMU_RAM_Y))),MMU_VAL,DQ211)))</f>
        <v>0</v>
      </c>
      <c r="DR211" s="50">
        <f t="array" aca="1" ref="DR211" ca="1">IF(RESET,0,IF(LOAD_ROM,ROM!DR72,IF(AND(MMU_CLK,MMU_MEMW,CELL("address",DR211)=CELL("address",OFFSET(RAM0,MMU_RAM_X,MMU_RAM_Y))),MMU_VAL,DR211)))</f>
        <v>0</v>
      </c>
      <c r="DS211" s="50">
        <f t="array" aca="1" ref="DS211" ca="1">IF(RESET,0,IF(LOAD_ROM,ROM!DS72,IF(AND(MMU_CLK,MMU_MEMW,CELL("address",DS211)=CELL("address",OFFSET(RAM0,MMU_RAM_X,MMU_RAM_Y))),MMU_VAL,DS211)))</f>
        <v>0</v>
      </c>
      <c r="DT211" s="50">
        <f t="array" aca="1" ref="DT211" ca="1">IF(RESET,0,IF(LOAD_ROM,ROM!DT72,IF(AND(MMU_CLK,MMU_MEMW,CELL("address",DT211)=CELL("address",OFFSET(RAM0,MMU_RAM_X,MMU_RAM_Y))),MMU_VAL,DT211)))</f>
        <v>0</v>
      </c>
      <c r="DU211" s="50">
        <f t="array" aca="1" ref="DU211" ca="1">IF(RESET,0,IF(LOAD_ROM,ROM!DU72,IF(AND(MMU_CLK,MMU_MEMW,CELL("address",DU211)=CELL("address",OFFSET(RAM0,MMU_RAM_X,MMU_RAM_Y))),MMU_VAL,DU211)))</f>
        <v>0</v>
      </c>
      <c r="DV211" s="50">
        <f t="array" aca="1" ref="DV211" ca="1">IF(RESET,0,IF(LOAD_ROM,ROM!DV72,IF(AND(MMU_CLK,MMU_MEMW,CELL("address",DV211)=CELL("address",OFFSET(RAM0,MMU_RAM_X,MMU_RAM_Y))),MMU_VAL,DV211)))</f>
        <v>0</v>
      </c>
      <c r="DW211" s="50">
        <f t="array" aca="1" ref="DW211" ca="1">IF(RESET,0,IF(LOAD_ROM,ROM!DW72,IF(AND(MMU_CLK,MMU_MEMW,CELL("address",DW211)=CELL("address",OFFSET(RAM0,MMU_RAM_X,MMU_RAM_Y))),MMU_VAL,DW211)))</f>
        <v>0</v>
      </c>
      <c r="DX211" s="50">
        <f t="array" aca="1" ref="DX211" ca="1">IF(RESET,0,IF(LOAD_ROM,ROM!DX72,IF(AND(MMU_CLK,MMU_MEMW,CELL("address",DX211)=CELL("address",OFFSET(RAM0,MMU_RAM_X,MMU_RAM_Y))),MMU_VAL,DX211)))</f>
        <v>0</v>
      </c>
    </row>
    <row r="212" spans="1:128" x14ac:dyDescent="0.35">
      <c r="A212" s="50">
        <f t="array" aca="1" ref="A212" ca="1">IF(RESET,0,IF(LOAD_ROM,ROM!A73,IF(AND(MMU_CLK,MMU_MEMW,CELL("address",A212)=CELL("address",OFFSET(RAM0,MMU_RAM_X,MMU_RAM_Y))),MMU_VAL,A212)))</f>
        <v>0</v>
      </c>
      <c r="B212" s="50">
        <f t="array" aca="1" ref="B212" ca="1">IF(RESET,0,IF(LOAD_ROM,ROM!B73,IF(AND(MMU_CLK,MMU_MEMW,CELL("address",B212)=CELL("address",OFFSET(RAM0,MMU_RAM_X,MMU_RAM_Y))),MMU_VAL,B212)))</f>
        <v>0</v>
      </c>
      <c r="C212" s="50">
        <f t="array" aca="1" ref="C212" ca="1">IF(RESET,0,IF(LOAD_ROM,ROM!C73,IF(AND(MMU_CLK,MMU_MEMW,CELL("address",C212)=CELL("address",OFFSET(RAM0,MMU_RAM_X,MMU_RAM_Y))),MMU_VAL,C212)))</f>
        <v>0</v>
      </c>
      <c r="D212" s="50">
        <f t="array" aca="1" ref="D212" ca="1">IF(RESET,0,IF(LOAD_ROM,ROM!D73,IF(AND(MMU_CLK,MMU_MEMW,CELL("address",D212)=CELL("address",OFFSET(RAM0,MMU_RAM_X,MMU_RAM_Y))),MMU_VAL,D212)))</f>
        <v>0</v>
      </c>
      <c r="E212" s="50">
        <f t="array" aca="1" ref="E212" ca="1">IF(RESET,0,IF(LOAD_ROM,ROM!E73,IF(AND(MMU_CLK,MMU_MEMW,CELL("address",E212)=CELL("address",OFFSET(RAM0,MMU_RAM_X,MMU_RAM_Y))),MMU_VAL,E212)))</f>
        <v>0</v>
      </c>
      <c r="F212" s="50">
        <f t="array" aca="1" ref="F212" ca="1">IF(RESET,0,IF(LOAD_ROM,ROM!F73,IF(AND(MMU_CLK,MMU_MEMW,CELL("address",F212)=CELL("address",OFFSET(RAM0,MMU_RAM_X,MMU_RAM_Y))),MMU_VAL,F212)))</f>
        <v>0</v>
      </c>
      <c r="G212" s="50">
        <f t="array" aca="1" ref="G212" ca="1">IF(RESET,0,IF(LOAD_ROM,ROM!G73,IF(AND(MMU_CLK,MMU_MEMW,CELL("address",G212)=CELL("address",OFFSET(RAM0,MMU_RAM_X,MMU_RAM_Y))),MMU_VAL,G212)))</f>
        <v>0</v>
      </c>
      <c r="H212" s="50">
        <f t="array" aca="1" ref="H212" ca="1">IF(RESET,0,IF(LOAD_ROM,ROM!H73,IF(AND(MMU_CLK,MMU_MEMW,CELL("address",H212)=CELL("address",OFFSET(RAM0,MMU_RAM_X,MMU_RAM_Y))),MMU_VAL,H212)))</f>
        <v>0</v>
      </c>
      <c r="I212" s="50">
        <f t="array" aca="1" ref="I212" ca="1">IF(RESET,0,IF(LOAD_ROM,ROM!I73,IF(AND(MMU_CLK,MMU_MEMW,CELL("address",I212)=CELL("address",OFFSET(RAM0,MMU_RAM_X,MMU_RAM_Y))),MMU_VAL,I212)))</f>
        <v>0</v>
      </c>
      <c r="J212" s="50">
        <f t="array" aca="1" ref="J212" ca="1">IF(RESET,0,IF(LOAD_ROM,ROM!J73,IF(AND(MMU_CLK,MMU_MEMW,CELL("address",J212)=CELL("address",OFFSET(RAM0,MMU_RAM_X,MMU_RAM_Y))),MMU_VAL,J212)))</f>
        <v>0</v>
      </c>
      <c r="K212" s="50">
        <f t="array" aca="1" ref="K212" ca="1">IF(RESET,0,IF(LOAD_ROM,ROM!K73,IF(AND(MMU_CLK,MMU_MEMW,CELL("address",K212)=CELL("address",OFFSET(RAM0,MMU_RAM_X,MMU_RAM_Y))),MMU_VAL,K212)))</f>
        <v>0</v>
      </c>
      <c r="L212" s="50">
        <f t="array" aca="1" ref="L212" ca="1">IF(RESET,0,IF(LOAD_ROM,ROM!L73,IF(AND(MMU_CLK,MMU_MEMW,CELL("address",L212)=CELL("address",OFFSET(RAM0,MMU_RAM_X,MMU_RAM_Y))),MMU_VAL,L212)))</f>
        <v>0</v>
      </c>
      <c r="M212" s="50">
        <f t="array" aca="1" ref="M212" ca="1">IF(RESET,0,IF(LOAD_ROM,ROM!M73,IF(AND(MMU_CLK,MMU_MEMW,CELL("address",M212)=CELL("address",OFFSET(RAM0,MMU_RAM_X,MMU_RAM_Y))),MMU_VAL,M212)))</f>
        <v>0</v>
      </c>
      <c r="N212" s="50">
        <f t="array" aca="1" ref="N212" ca="1">IF(RESET,0,IF(LOAD_ROM,ROM!N73,IF(AND(MMU_CLK,MMU_MEMW,CELL("address",N212)=CELL("address",OFFSET(RAM0,MMU_RAM_X,MMU_RAM_Y))),MMU_VAL,N212)))</f>
        <v>0</v>
      </c>
      <c r="O212" s="50">
        <f t="array" aca="1" ref="O212" ca="1">IF(RESET,0,IF(LOAD_ROM,ROM!O73,IF(AND(MMU_CLK,MMU_MEMW,CELL("address",O212)=CELL("address",OFFSET(RAM0,MMU_RAM_X,MMU_RAM_Y))),MMU_VAL,O212)))</f>
        <v>0</v>
      </c>
      <c r="P212" s="50">
        <f t="array" aca="1" ref="P212" ca="1">IF(RESET,0,IF(LOAD_ROM,ROM!P73,IF(AND(MMU_CLK,MMU_MEMW,CELL("address",P212)=CELL("address",OFFSET(RAM0,MMU_RAM_X,MMU_RAM_Y))),MMU_VAL,P212)))</f>
        <v>0</v>
      </c>
      <c r="Q212" s="50">
        <f t="array" aca="1" ref="Q212" ca="1">IF(RESET,0,IF(LOAD_ROM,ROM!Q73,IF(AND(MMU_CLK,MMU_MEMW,CELL("address",Q212)=CELL("address",OFFSET(RAM0,MMU_RAM_X,MMU_RAM_Y))),MMU_VAL,Q212)))</f>
        <v>0</v>
      </c>
      <c r="R212" s="50">
        <f t="array" aca="1" ref="R212" ca="1">IF(RESET,0,IF(LOAD_ROM,ROM!R73,IF(AND(MMU_CLK,MMU_MEMW,CELL("address",R212)=CELL("address",OFFSET(RAM0,MMU_RAM_X,MMU_RAM_Y))),MMU_VAL,R212)))</f>
        <v>0</v>
      </c>
      <c r="S212" s="50">
        <f t="array" aca="1" ref="S212" ca="1">IF(RESET,0,IF(LOAD_ROM,ROM!S73,IF(AND(MMU_CLK,MMU_MEMW,CELL("address",S212)=CELL("address",OFFSET(RAM0,MMU_RAM_X,MMU_RAM_Y))),MMU_VAL,S212)))</f>
        <v>0</v>
      </c>
      <c r="T212" s="50">
        <f t="array" aca="1" ref="T212" ca="1">IF(RESET,0,IF(LOAD_ROM,ROM!T73,IF(AND(MMU_CLK,MMU_MEMW,CELL("address",T212)=CELL("address",OFFSET(RAM0,MMU_RAM_X,MMU_RAM_Y))),MMU_VAL,T212)))</f>
        <v>0</v>
      </c>
      <c r="U212" s="50">
        <f t="array" aca="1" ref="U212" ca="1">IF(RESET,0,IF(LOAD_ROM,ROM!U73,IF(AND(MMU_CLK,MMU_MEMW,CELL("address",U212)=CELL("address",OFFSET(RAM0,MMU_RAM_X,MMU_RAM_Y))),MMU_VAL,U212)))</f>
        <v>0</v>
      </c>
      <c r="V212" s="50">
        <f t="array" aca="1" ref="V212" ca="1">IF(RESET,0,IF(LOAD_ROM,ROM!V73,IF(AND(MMU_CLK,MMU_MEMW,CELL("address",V212)=CELL("address",OFFSET(RAM0,MMU_RAM_X,MMU_RAM_Y))),MMU_VAL,V212)))</f>
        <v>0</v>
      </c>
      <c r="W212" s="50">
        <f t="array" aca="1" ref="W212" ca="1">IF(RESET,0,IF(LOAD_ROM,ROM!W73,IF(AND(MMU_CLK,MMU_MEMW,CELL("address",W212)=CELL("address",OFFSET(RAM0,MMU_RAM_X,MMU_RAM_Y))),MMU_VAL,W212)))</f>
        <v>0</v>
      </c>
      <c r="X212" s="50">
        <f t="array" aca="1" ref="X212" ca="1">IF(RESET,0,IF(LOAD_ROM,ROM!X73,IF(AND(MMU_CLK,MMU_MEMW,CELL("address",X212)=CELL("address",OFFSET(RAM0,MMU_RAM_X,MMU_RAM_Y))),MMU_VAL,X212)))</f>
        <v>0</v>
      </c>
      <c r="Y212" s="50">
        <f t="array" aca="1" ref="Y212" ca="1">IF(RESET,0,IF(LOAD_ROM,ROM!Y73,IF(AND(MMU_CLK,MMU_MEMW,CELL("address",Y212)=CELL("address",OFFSET(RAM0,MMU_RAM_X,MMU_RAM_Y))),MMU_VAL,Y212)))</f>
        <v>0</v>
      </c>
      <c r="Z212" s="50">
        <f t="array" aca="1" ref="Z212" ca="1">IF(RESET,0,IF(LOAD_ROM,ROM!Z73,IF(AND(MMU_CLK,MMU_MEMW,CELL("address",Z212)=CELL("address",OFFSET(RAM0,MMU_RAM_X,MMU_RAM_Y))),MMU_VAL,Z212)))</f>
        <v>0</v>
      </c>
      <c r="AA212" s="50">
        <f t="array" aca="1" ref="AA212" ca="1">IF(RESET,0,IF(LOAD_ROM,ROM!AA73,IF(AND(MMU_CLK,MMU_MEMW,CELL("address",AA212)=CELL("address",OFFSET(RAM0,MMU_RAM_X,MMU_RAM_Y))),MMU_VAL,AA212)))</f>
        <v>0</v>
      </c>
      <c r="AB212" s="50">
        <f t="array" aca="1" ref="AB212" ca="1">IF(RESET,0,IF(LOAD_ROM,ROM!AB73,IF(AND(MMU_CLK,MMU_MEMW,CELL("address",AB212)=CELL("address",OFFSET(RAM0,MMU_RAM_X,MMU_RAM_Y))),MMU_VAL,AB212)))</f>
        <v>0</v>
      </c>
      <c r="AC212" s="50">
        <f t="array" aca="1" ref="AC212" ca="1">IF(RESET,0,IF(LOAD_ROM,ROM!AC73,IF(AND(MMU_CLK,MMU_MEMW,CELL("address",AC212)=CELL("address",OFFSET(RAM0,MMU_RAM_X,MMU_RAM_Y))),MMU_VAL,AC212)))</f>
        <v>0</v>
      </c>
      <c r="AD212" s="50">
        <f t="array" aca="1" ref="AD212" ca="1">IF(RESET,0,IF(LOAD_ROM,ROM!AD73,IF(AND(MMU_CLK,MMU_MEMW,CELL("address",AD212)=CELL("address",OFFSET(RAM0,MMU_RAM_X,MMU_RAM_Y))),MMU_VAL,AD212)))</f>
        <v>0</v>
      </c>
      <c r="AE212" s="50">
        <f t="array" aca="1" ref="AE212" ca="1">IF(RESET,0,IF(LOAD_ROM,ROM!AE73,IF(AND(MMU_CLK,MMU_MEMW,CELL("address",AE212)=CELL("address",OFFSET(RAM0,MMU_RAM_X,MMU_RAM_Y))),MMU_VAL,AE212)))</f>
        <v>0</v>
      </c>
      <c r="AF212" s="50">
        <f t="array" aca="1" ref="AF212" ca="1">IF(RESET,0,IF(LOAD_ROM,ROM!AF73,IF(AND(MMU_CLK,MMU_MEMW,CELL("address",AF212)=CELL("address",OFFSET(RAM0,MMU_RAM_X,MMU_RAM_Y))),MMU_VAL,AF212)))</f>
        <v>0</v>
      </c>
      <c r="AG212" s="50">
        <f t="array" aca="1" ref="AG212" ca="1">IF(RESET,0,IF(LOAD_ROM,ROM!AG73,IF(AND(MMU_CLK,MMU_MEMW,CELL("address",AG212)=CELL("address",OFFSET(RAM0,MMU_RAM_X,MMU_RAM_Y))),MMU_VAL,AG212)))</f>
        <v>0</v>
      </c>
      <c r="AH212" s="50">
        <f t="array" aca="1" ref="AH212" ca="1">IF(RESET,0,IF(LOAD_ROM,ROM!AH73,IF(AND(MMU_CLK,MMU_MEMW,CELL("address",AH212)=CELL("address",OFFSET(RAM0,MMU_RAM_X,MMU_RAM_Y))),MMU_VAL,AH212)))</f>
        <v>0</v>
      </c>
      <c r="AI212" s="50">
        <f t="array" aca="1" ref="AI212" ca="1">IF(RESET,0,IF(LOAD_ROM,ROM!AI73,IF(AND(MMU_CLK,MMU_MEMW,CELL("address",AI212)=CELL("address",OFFSET(RAM0,MMU_RAM_X,MMU_RAM_Y))),MMU_VAL,AI212)))</f>
        <v>0</v>
      </c>
      <c r="AJ212" s="50">
        <f t="array" aca="1" ref="AJ212" ca="1">IF(RESET,0,IF(LOAD_ROM,ROM!AJ73,IF(AND(MMU_CLK,MMU_MEMW,CELL("address",AJ212)=CELL("address",OFFSET(RAM0,MMU_RAM_X,MMU_RAM_Y))),MMU_VAL,AJ212)))</f>
        <v>0</v>
      </c>
      <c r="AK212" s="50">
        <f t="array" aca="1" ref="AK212" ca="1">IF(RESET,0,IF(LOAD_ROM,ROM!AK73,IF(AND(MMU_CLK,MMU_MEMW,CELL("address",AK212)=CELL("address",OFFSET(RAM0,MMU_RAM_X,MMU_RAM_Y))),MMU_VAL,AK212)))</f>
        <v>0</v>
      </c>
      <c r="AL212" s="50">
        <f t="array" aca="1" ref="AL212" ca="1">IF(RESET,0,IF(LOAD_ROM,ROM!AL73,IF(AND(MMU_CLK,MMU_MEMW,CELL("address",AL212)=CELL("address",OFFSET(RAM0,MMU_RAM_X,MMU_RAM_Y))),MMU_VAL,AL212)))</f>
        <v>0</v>
      </c>
      <c r="AM212" s="50">
        <f t="array" aca="1" ref="AM212" ca="1">IF(RESET,0,IF(LOAD_ROM,ROM!AM73,IF(AND(MMU_CLK,MMU_MEMW,CELL("address",AM212)=CELL("address",OFFSET(RAM0,MMU_RAM_X,MMU_RAM_Y))),MMU_VAL,AM212)))</f>
        <v>0</v>
      </c>
      <c r="AN212" s="50">
        <f t="array" aca="1" ref="AN212" ca="1">IF(RESET,0,IF(LOAD_ROM,ROM!AN73,IF(AND(MMU_CLK,MMU_MEMW,CELL("address",AN212)=CELL("address",OFFSET(RAM0,MMU_RAM_X,MMU_RAM_Y))),MMU_VAL,AN212)))</f>
        <v>0</v>
      </c>
      <c r="AO212" s="50">
        <f t="array" aca="1" ref="AO212" ca="1">IF(RESET,0,IF(LOAD_ROM,ROM!AO73,IF(AND(MMU_CLK,MMU_MEMW,CELL("address",AO212)=CELL("address",OFFSET(RAM0,MMU_RAM_X,MMU_RAM_Y))),MMU_VAL,AO212)))</f>
        <v>0</v>
      </c>
      <c r="AP212" s="50">
        <f t="array" aca="1" ref="AP212" ca="1">IF(RESET,0,IF(LOAD_ROM,ROM!AP73,IF(AND(MMU_CLK,MMU_MEMW,CELL("address",AP212)=CELL("address",OFFSET(RAM0,MMU_RAM_X,MMU_RAM_Y))),MMU_VAL,AP212)))</f>
        <v>0</v>
      </c>
      <c r="AQ212" s="50">
        <f t="array" aca="1" ref="AQ212" ca="1">IF(RESET,0,IF(LOAD_ROM,ROM!AQ73,IF(AND(MMU_CLK,MMU_MEMW,CELL("address",AQ212)=CELL("address",OFFSET(RAM0,MMU_RAM_X,MMU_RAM_Y))),MMU_VAL,AQ212)))</f>
        <v>0</v>
      </c>
      <c r="AR212" s="50">
        <f t="array" aca="1" ref="AR212" ca="1">IF(RESET,0,IF(LOAD_ROM,ROM!AR73,IF(AND(MMU_CLK,MMU_MEMW,CELL("address",AR212)=CELL("address",OFFSET(RAM0,MMU_RAM_X,MMU_RAM_Y))),MMU_VAL,AR212)))</f>
        <v>0</v>
      </c>
      <c r="AS212" s="50">
        <f t="array" aca="1" ref="AS212" ca="1">IF(RESET,0,IF(LOAD_ROM,ROM!AS73,IF(AND(MMU_CLK,MMU_MEMW,CELL("address",AS212)=CELL("address",OFFSET(RAM0,MMU_RAM_X,MMU_RAM_Y))),MMU_VAL,AS212)))</f>
        <v>0</v>
      </c>
      <c r="AT212" s="50">
        <f t="array" aca="1" ref="AT212" ca="1">IF(RESET,0,IF(LOAD_ROM,ROM!AT73,IF(AND(MMU_CLK,MMU_MEMW,CELL("address",AT212)=CELL("address",OFFSET(RAM0,MMU_RAM_X,MMU_RAM_Y))),MMU_VAL,AT212)))</f>
        <v>0</v>
      </c>
      <c r="AU212" s="50">
        <f t="array" aca="1" ref="AU212" ca="1">IF(RESET,0,IF(LOAD_ROM,ROM!AU73,IF(AND(MMU_CLK,MMU_MEMW,CELL("address",AU212)=CELL("address",OFFSET(RAM0,MMU_RAM_X,MMU_RAM_Y))),MMU_VAL,AU212)))</f>
        <v>0</v>
      </c>
      <c r="AV212" s="50">
        <f t="array" aca="1" ref="AV212" ca="1">IF(RESET,0,IF(LOAD_ROM,ROM!AV73,IF(AND(MMU_CLK,MMU_MEMW,CELL("address",AV212)=CELL("address",OFFSET(RAM0,MMU_RAM_X,MMU_RAM_Y))),MMU_VAL,AV212)))</f>
        <v>0</v>
      </c>
      <c r="AW212" s="50">
        <f t="array" aca="1" ref="AW212" ca="1">IF(RESET,0,IF(LOAD_ROM,ROM!AW73,IF(AND(MMU_CLK,MMU_MEMW,CELL("address",AW212)=CELL("address",OFFSET(RAM0,MMU_RAM_X,MMU_RAM_Y))),MMU_VAL,AW212)))</f>
        <v>0</v>
      </c>
      <c r="AX212" s="50">
        <f t="array" aca="1" ref="AX212" ca="1">IF(RESET,0,IF(LOAD_ROM,ROM!AX73,IF(AND(MMU_CLK,MMU_MEMW,CELL("address",AX212)=CELL("address",OFFSET(RAM0,MMU_RAM_X,MMU_RAM_Y))),MMU_VAL,AX212)))</f>
        <v>0</v>
      </c>
      <c r="AY212" s="50">
        <f t="array" aca="1" ref="AY212" ca="1">IF(RESET,0,IF(LOAD_ROM,ROM!AY73,IF(AND(MMU_CLK,MMU_MEMW,CELL("address",AY212)=CELL("address",OFFSET(RAM0,MMU_RAM_X,MMU_RAM_Y))),MMU_VAL,AY212)))</f>
        <v>0</v>
      </c>
      <c r="AZ212" s="50">
        <f t="array" aca="1" ref="AZ212" ca="1">IF(RESET,0,IF(LOAD_ROM,ROM!AZ73,IF(AND(MMU_CLK,MMU_MEMW,CELL("address",AZ212)=CELL("address",OFFSET(RAM0,MMU_RAM_X,MMU_RAM_Y))),MMU_VAL,AZ212)))</f>
        <v>0</v>
      </c>
      <c r="BA212" s="50">
        <f t="array" aca="1" ref="BA212" ca="1">IF(RESET,0,IF(LOAD_ROM,ROM!BA73,IF(AND(MMU_CLK,MMU_MEMW,CELL("address",BA212)=CELL("address",OFFSET(RAM0,MMU_RAM_X,MMU_RAM_Y))),MMU_VAL,BA212)))</f>
        <v>0</v>
      </c>
      <c r="BB212" s="50">
        <f t="array" aca="1" ref="BB212" ca="1">IF(RESET,0,IF(LOAD_ROM,ROM!BB73,IF(AND(MMU_CLK,MMU_MEMW,CELL("address",BB212)=CELL("address",OFFSET(RAM0,MMU_RAM_X,MMU_RAM_Y))),MMU_VAL,BB212)))</f>
        <v>0</v>
      </c>
      <c r="BC212" s="50">
        <f t="array" aca="1" ref="BC212" ca="1">IF(RESET,0,IF(LOAD_ROM,ROM!BC73,IF(AND(MMU_CLK,MMU_MEMW,CELL("address",BC212)=CELL("address",OFFSET(RAM0,MMU_RAM_X,MMU_RAM_Y))),MMU_VAL,BC212)))</f>
        <v>0</v>
      </c>
      <c r="BD212" s="50">
        <f t="array" aca="1" ref="BD212" ca="1">IF(RESET,0,IF(LOAD_ROM,ROM!BD73,IF(AND(MMU_CLK,MMU_MEMW,CELL("address",BD212)=CELL("address",OFFSET(RAM0,MMU_RAM_X,MMU_RAM_Y))),MMU_VAL,BD212)))</f>
        <v>0</v>
      </c>
      <c r="BE212" s="50">
        <f t="array" aca="1" ref="BE212" ca="1">IF(RESET,0,IF(LOAD_ROM,ROM!BE73,IF(AND(MMU_CLK,MMU_MEMW,CELL("address",BE212)=CELL("address",OFFSET(RAM0,MMU_RAM_X,MMU_RAM_Y))),MMU_VAL,BE212)))</f>
        <v>0</v>
      </c>
      <c r="BF212" s="50">
        <f t="array" aca="1" ref="BF212" ca="1">IF(RESET,0,IF(LOAD_ROM,ROM!BF73,IF(AND(MMU_CLK,MMU_MEMW,CELL("address",BF212)=CELL("address",OFFSET(RAM0,MMU_RAM_X,MMU_RAM_Y))),MMU_VAL,BF212)))</f>
        <v>0</v>
      </c>
      <c r="BG212" s="50">
        <f t="array" aca="1" ref="BG212" ca="1">IF(RESET,0,IF(LOAD_ROM,ROM!BG73,IF(AND(MMU_CLK,MMU_MEMW,CELL("address",BG212)=CELL("address",OFFSET(RAM0,MMU_RAM_X,MMU_RAM_Y))),MMU_VAL,BG212)))</f>
        <v>0</v>
      </c>
      <c r="BH212" s="50">
        <f t="array" aca="1" ref="BH212" ca="1">IF(RESET,0,IF(LOAD_ROM,ROM!BH73,IF(AND(MMU_CLK,MMU_MEMW,CELL("address",BH212)=CELL("address",OFFSET(RAM0,MMU_RAM_X,MMU_RAM_Y))),MMU_VAL,BH212)))</f>
        <v>0</v>
      </c>
      <c r="BI212" s="50">
        <f t="array" aca="1" ref="BI212" ca="1">IF(RESET,0,IF(LOAD_ROM,ROM!BI73,IF(AND(MMU_CLK,MMU_MEMW,CELL("address",BI212)=CELL("address",OFFSET(RAM0,MMU_RAM_X,MMU_RAM_Y))),MMU_VAL,BI212)))</f>
        <v>0</v>
      </c>
      <c r="BJ212" s="50">
        <f t="array" aca="1" ref="BJ212" ca="1">IF(RESET,0,IF(LOAD_ROM,ROM!BJ73,IF(AND(MMU_CLK,MMU_MEMW,CELL("address",BJ212)=CELL("address",OFFSET(RAM0,MMU_RAM_X,MMU_RAM_Y))),MMU_VAL,BJ212)))</f>
        <v>0</v>
      </c>
      <c r="BK212" s="50">
        <f t="array" aca="1" ref="BK212" ca="1">IF(RESET,0,IF(LOAD_ROM,ROM!BK73,IF(AND(MMU_CLK,MMU_MEMW,CELL("address",BK212)=CELL("address",OFFSET(RAM0,MMU_RAM_X,MMU_RAM_Y))),MMU_VAL,BK212)))</f>
        <v>0</v>
      </c>
      <c r="BL212" s="50">
        <f t="array" aca="1" ref="BL212" ca="1">IF(RESET,0,IF(LOAD_ROM,ROM!BL73,IF(AND(MMU_CLK,MMU_MEMW,CELL("address",BL212)=CELL("address",OFFSET(RAM0,MMU_RAM_X,MMU_RAM_Y))),MMU_VAL,BL212)))</f>
        <v>0</v>
      </c>
      <c r="BM212" s="50">
        <f t="array" aca="1" ref="BM212" ca="1">IF(RESET,0,IF(LOAD_ROM,ROM!BM73,IF(AND(MMU_CLK,MMU_MEMW,CELL("address",BM212)=CELL("address",OFFSET(RAM0,MMU_RAM_X,MMU_RAM_Y))),MMU_VAL,BM212)))</f>
        <v>0</v>
      </c>
      <c r="BN212" s="50">
        <f t="array" aca="1" ref="BN212" ca="1">IF(RESET,0,IF(LOAD_ROM,ROM!BN73,IF(AND(MMU_CLK,MMU_MEMW,CELL("address",BN212)=CELL("address",OFFSET(RAM0,MMU_RAM_X,MMU_RAM_Y))),MMU_VAL,BN212)))</f>
        <v>0</v>
      </c>
      <c r="BO212" s="50">
        <f t="array" aca="1" ref="BO212" ca="1">IF(RESET,0,IF(LOAD_ROM,ROM!BO73,IF(AND(MMU_CLK,MMU_MEMW,CELL("address",BO212)=CELL("address",OFFSET(RAM0,MMU_RAM_X,MMU_RAM_Y))),MMU_VAL,BO212)))</f>
        <v>0</v>
      </c>
      <c r="BP212" s="50">
        <f t="array" aca="1" ref="BP212" ca="1">IF(RESET,0,IF(LOAD_ROM,ROM!BP73,IF(AND(MMU_CLK,MMU_MEMW,CELL("address",BP212)=CELL("address",OFFSET(RAM0,MMU_RAM_X,MMU_RAM_Y))),MMU_VAL,BP212)))</f>
        <v>0</v>
      </c>
      <c r="BQ212" s="50">
        <f t="array" aca="1" ref="BQ212" ca="1">IF(RESET,0,IF(LOAD_ROM,ROM!BQ73,IF(AND(MMU_CLK,MMU_MEMW,CELL("address",BQ212)=CELL("address",OFFSET(RAM0,MMU_RAM_X,MMU_RAM_Y))),MMU_VAL,BQ212)))</f>
        <v>0</v>
      </c>
      <c r="BR212" s="50">
        <f t="array" aca="1" ref="BR212" ca="1">IF(RESET,0,IF(LOAD_ROM,ROM!BR73,IF(AND(MMU_CLK,MMU_MEMW,CELL("address",BR212)=CELL("address",OFFSET(RAM0,MMU_RAM_X,MMU_RAM_Y))),MMU_VAL,BR212)))</f>
        <v>0</v>
      </c>
      <c r="BS212" s="50">
        <f t="array" aca="1" ref="BS212" ca="1">IF(RESET,0,IF(LOAD_ROM,ROM!BS73,IF(AND(MMU_CLK,MMU_MEMW,CELL("address",BS212)=CELL("address",OFFSET(RAM0,MMU_RAM_X,MMU_RAM_Y))),MMU_VAL,BS212)))</f>
        <v>0</v>
      </c>
      <c r="BT212" s="50">
        <f t="array" aca="1" ref="BT212" ca="1">IF(RESET,0,IF(LOAD_ROM,ROM!BT73,IF(AND(MMU_CLK,MMU_MEMW,CELL("address",BT212)=CELL("address",OFFSET(RAM0,MMU_RAM_X,MMU_RAM_Y))),MMU_VAL,BT212)))</f>
        <v>0</v>
      </c>
      <c r="BU212" s="50">
        <f t="array" aca="1" ref="BU212" ca="1">IF(RESET,0,IF(LOAD_ROM,ROM!BU73,IF(AND(MMU_CLK,MMU_MEMW,CELL("address",BU212)=CELL("address",OFFSET(RAM0,MMU_RAM_X,MMU_RAM_Y))),MMU_VAL,BU212)))</f>
        <v>0</v>
      </c>
      <c r="BV212" s="50">
        <f t="array" aca="1" ref="BV212" ca="1">IF(RESET,0,IF(LOAD_ROM,ROM!BV73,IF(AND(MMU_CLK,MMU_MEMW,CELL("address",BV212)=CELL("address",OFFSET(RAM0,MMU_RAM_X,MMU_RAM_Y))),MMU_VAL,BV212)))</f>
        <v>0</v>
      </c>
      <c r="BW212" s="50">
        <f t="array" aca="1" ref="BW212" ca="1">IF(RESET,0,IF(LOAD_ROM,ROM!BW73,IF(AND(MMU_CLK,MMU_MEMW,CELL("address",BW212)=CELL("address",OFFSET(RAM0,MMU_RAM_X,MMU_RAM_Y))),MMU_VAL,BW212)))</f>
        <v>0</v>
      </c>
      <c r="BX212" s="50">
        <f t="array" aca="1" ref="BX212" ca="1">IF(RESET,0,IF(LOAD_ROM,ROM!BX73,IF(AND(MMU_CLK,MMU_MEMW,CELL("address",BX212)=CELL("address",OFFSET(RAM0,MMU_RAM_X,MMU_RAM_Y))),MMU_VAL,BX212)))</f>
        <v>0</v>
      </c>
      <c r="BY212" s="50">
        <f t="array" aca="1" ref="BY212" ca="1">IF(RESET,0,IF(LOAD_ROM,ROM!BY73,IF(AND(MMU_CLK,MMU_MEMW,CELL("address",BY212)=CELL("address",OFFSET(RAM0,MMU_RAM_X,MMU_RAM_Y))),MMU_VAL,BY212)))</f>
        <v>0</v>
      </c>
      <c r="BZ212" s="50">
        <f t="array" aca="1" ref="BZ212" ca="1">IF(RESET,0,IF(LOAD_ROM,ROM!BZ73,IF(AND(MMU_CLK,MMU_MEMW,CELL("address",BZ212)=CELL("address",OFFSET(RAM0,MMU_RAM_X,MMU_RAM_Y))),MMU_VAL,BZ212)))</f>
        <v>0</v>
      </c>
      <c r="CA212" s="50">
        <f t="array" aca="1" ref="CA212" ca="1">IF(RESET,0,IF(LOAD_ROM,ROM!CA73,IF(AND(MMU_CLK,MMU_MEMW,CELL("address",CA212)=CELL("address",OFFSET(RAM0,MMU_RAM_X,MMU_RAM_Y))),MMU_VAL,CA212)))</f>
        <v>0</v>
      </c>
      <c r="CB212" s="50">
        <f t="array" aca="1" ref="CB212" ca="1">IF(RESET,0,IF(LOAD_ROM,ROM!CB73,IF(AND(MMU_CLK,MMU_MEMW,CELL("address",CB212)=CELL("address",OFFSET(RAM0,MMU_RAM_X,MMU_RAM_Y))),MMU_VAL,CB212)))</f>
        <v>0</v>
      </c>
      <c r="CC212" s="50">
        <f t="array" aca="1" ref="CC212" ca="1">IF(RESET,0,IF(LOAD_ROM,ROM!CC73,IF(AND(MMU_CLK,MMU_MEMW,CELL("address",CC212)=CELL("address",OFFSET(RAM0,MMU_RAM_X,MMU_RAM_Y))),MMU_VAL,CC212)))</f>
        <v>0</v>
      </c>
      <c r="CD212" s="50">
        <f t="array" aca="1" ref="CD212" ca="1">IF(RESET,0,IF(LOAD_ROM,ROM!CD73,IF(AND(MMU_CLK,MMU_MEMW,CELL("address",CD212)=CELL("address",OFFSET(RAM0,MMU_RAM_X,MMU_RAM_Y))),MMU_VAL,CD212)))</f>
        <v>0</v>
      </c>
      <c r="CE212" s="50">
        <f t="array" aca="1" ref="CE212" ca="1">IF(RESET,0,IF(LOAD_ROM,ROM!CE73,IF(AND(MMU_CLK,MMU_MEMW,CELL("address",CE212)=CELL("address",OFFSET(RAM0,MMU_RAM_X,MMU_RAM_Y))),MMU_VAL,CE212)))</f>
        <v>0</v>
      </c>
      <c r="CF212" s="50">
        <f t="array" aca="1" ref="CF212" ca="1">IF(RESET,0,IF(LOAD_ROM,ROM!CF73,IF(AND(MMU_CLK,MMU_MEMW,CELL("address",CF212)=CELL("address",OFFSET(RAM0,MMU_RAM_X,MMU_RAM_Y))),MMU_VAL,CF212)))</f>
        <v>0</v>
      </c>
      <c r="CG212" s="50">
        <f t="array" aca="1" ref="CG212" ca="1">IF(RESET,0,IF(LOAD_ROM,ROM!CG73,IF(AND(MMU_CLK,MMU_MEMW,CELL("address",CG212)=CELL("address",OFFSET(RAM0,MMU_RAM_X,MMU_RAM_Y))),MMU_VAL,CG212)))</f>
        <v>0</v>
      </c>
      <c r="CH212" s="50">
        <f t="array" aca="1" ref="CH212" ca="1">IF(RESET,0,IF(LOAD_ROM,ROM!CH73,IF(AND(MMU_CLK,MMU_MEMW,CELL("address",CH212)=CELL("address",OFFSET(RAM0,MMU_RAM_X,MMU_RAM_Y))),MMU_VAL,CH212)))</f>
        <v>0</v>
      </c>
      <c r="CI212" s="50">
        <f t="array" aca="1" ref="CI212" ca="1">IF(RESET,0,IF(LOAD_ROM,ROM!CI73,IF(AND(MMU_CLK,MMU_MEMW,CELL("address",CI212)=CELL("address",OFFSET(RAM0,MMU_RAM_X,MMU_RAM_Y))),MMU_VAL,CI212)))</f>
        <v>0</v>
      </c>
      <c r="CJ212" s="50">
        <f t="array" aca="1" ref="CJ212" ca="1">IF(RESET,0,IF(LOAD_ROM,ROM!CJ73,IF(AND(MMU_CLK,MMU_MEMW,CELL("address",CJ212)=CELL("address",OFFSET(RAM0,MMU_RAM_X,MMU_RAM_Y))),MMU_VAL,CJ212)))</f>
        <v>0</v>
      </c>
      <c r="CK212" s="50">
        <f t="array" aca="1" ref="CK212" ca="1">IF(RESET,0,IF(LOAD_ROM,ROM!CK73,IF(AND(MMU_CLK,MMU_MEMW,CELL("address",CK212)=CELL("address",OFFSET(RAM0,MMU_RAM_X,MMU_RAM_Y))),MMU_VAL,CK212)))</f>
        <v>0</v>
      </c>
      <c r="CL212" s="50">
        <f t="array" aca="1" ref="CL212" ca="1">IF(RESET,0,IF(LOAD_ROM,ROM!CL73,IF(AND(MMU_CLK,MMU_MEMW,CELL("address",CL212)=CELL("address",OFFSET(RAM0,MMU_RAM_X,MMU_RAM_Y))),MMU_VAL,CL212)))</f>
        <v>0</v>
      </c>
      <c r="CM212" s="50">
        <f t="array" aca="1" ref="CM212" ca="1">IF(RESET,0,IF(LOAD_ROM,ROM!CM73,IF(AND(MMU_CLK,MMU_MEMW,CELL("address",CM212)=CELL("address",OFFSET(RAM0,MMU_RAM_X,MMU_RAM_Y))),MMU_VAL,CM212)))</f>
        <v>0</v>
      </c>
      <c r="CN212" s="50">
        <f t="array" aca="1" ref="CN212" ca="1">IF(RESET,0,IF(LOAD_ROM,ROM!CN73,IF(AND(MMU_CLK,MMU_MEMW,CELL("address",CN212)=CELL("address",OFFSET(RAM0,MMU_RAM_X,MMU_RAM_Y))),MMU_VAL,CN212)))</f>
        <v>0</v>
      </c>
      <c r="CO212" s="50">
        <f t="array" aca="1" ref="CO212" ca="1">IF(RESET,0,IF(LOAD_ROM,ROM!CO73,IF(AND(MMU_CLK,MMU_MEMW,CELL("address",CO212)=CELL("address",OFFSET(RAM0,MMU_RAM_X,MMU_RAM_Y))),MMU_VAL,CO212)))</f>
        <v>0</v>
      </c>
      <c r="CP212" s="50">
        <f t="array" aca="1" ref="CP212" ca="1">IF(RESET,0,IF(LOAD_ROM,ROM!CP73,IF(AND(MMU_CLK,MMU_MEMW,CELL("address",CP212)=CELL("address",OFFSET(RAM0,MMU_RAM_X,MMU_RAM_Y))),MMU_VAL,CP212)))</f>
        <v>0</v>
      </c>
      <c r="CQ212" s="50">
        <f t="array" aca="1" ref="CQ212" ca="1">IF(RESET,0,IF(LOAD_ROM,ROM!CQ73,IF(AND(MMU_CLK,MMU_MEMW,CELL("address",CQ212)=CELL("address",OFFSET(RAM0,MMU_RAM_X,MMU_RAM_Y))),MMU_VAL,CQ212)))</f>
        <v>0</v>
      </c>
      <c r="CR212" s="50">
        <f t="array" aca="1" ref="CR212" ca="1">IF(RESET,0,IF(LOAD_ROM,ROM!CR73,IF(AND(MMU_CLK,MMU_MEMW,CELL("address",CR212)=CELL("address",OFFSET(RAM0,MMU_RAM_X,MMU_RAM_Y))),MMU_VAL,CR212)))</f>
        <v>0</v>
      </c>
      <c r="CS212" s="50">
        <f t="array" aca="1" ref="CS212" ca="1">IF(RESET,0,IF(LOAD_ROM,ROM!CS73,IF(AND(MMU_CLK,MMU_MEMW,CELL("address",CS212)=CELL("address",OFFSET(RAM0,MMU_RAM_X,MMU_RAM_Y))),MMU_VAL,CS212)))</f>
        <v>0</v>
      </c>
      <c r="CT212" s="50">
        <f t="array" aca="1" ref="CT212" ca="1">IF(RESET,0,IF(LOAD_ROM,ROM!CT73,IF(AND(MMU_CLK,MMU_MEMW,CELL("address",CT212)=CELL("address",OFFSET(RAM0,MMU_RAM_X,MMU_RAM_Y))),MMU_VAL,CT212)))</f>
        <v>0</v>
      </c>
      <c r="CU212" s="50">
        <f t="array" aca="1" ref="CU212" ca="1">IF(RESET,0,IF(LOAD_ROM,ROM!CU73,IF(AND(MMU_CLK,MMU_MEMW,CELL("address",CU212)=CELL("address",OFFSET(RAM0,MMU_RAM_X,MMU_RAM_Y))),MMU_VAL,CU212)))</f>
        <v>0</v>
      </c>
      <c r="CV212" s="50">
        <f t="array" aca="1" ref="CV212" ca="1">IF(RESET,0,IF(LOAD_ROM,ROM!CV73,IF(AND(MMU_CLK,MMU_MEMW,CELL("address",CV212)=CELL("address",OFFSET(RAM0,MMU_RAM_X,MMU_RAM_Y))),MMU_VAL,CV212)))</f>
        <v>0</v>
      </c>
      <c r="CW212" s="50">
        <f t="array" aca="1" ref="CW212" ca="1">IF(RESET,0,IF(LOAD_ROM,ROM!CW73,IF(AND(MMU_CLK,MMU_MEMW,CELL("address",CW212)=CELL("address",OFFSET(RAM0,MMU_RAM_X,MMU_RAM_Y))),MMU_VAL,CW212)))</f>
        <v>0</v>
      </c>
      <c r="CX212" s="50">
        <f t="array" aca="1" ref="CX212" ca="1">IF(RESET,0,IF(LOAD_ROM,ROM!CX73,IF(AND(MMU_CLK,MMU_MEMW,CELL("address",CX212)=CELL("address",OFFSET(RAM0,MMU_RAM_X,MMU_RAM_Y))),MMU_VAL,CX212)))</f>
        <v>0</v>
      </c>
      <c r="CY212" s="50">
        <f t="array" aca="1" ref="CY212" ca="1">IF(RESET,0,IF(LOAD_ROM,ROM!CY73,IF(AND(MMU_CLK,MMU_MEMW,CELL("address",CY212)=CELL("address",OFFSET(RAM0,MMU_RAM_X,MMU_RAM_Y))),MMU_VAL,CY212)))</f>
        <v>0</v>
      </c>
      <c r="CZ212" s="50">
        <f t="array" aca="1" ref="CZ212" ca="1">IF(RESET,0,IF(LOAD_ROM,ROM!CZ73,IF(AND(MMU_CLK,MMU_MEMW,CELL("address",CZ212)=CELL("address",OFFSET(RAM0,MMU_RAM_X,MMU_RAM_Y))),MMU_VAL,CZ212)))</f>
        <v>0</v>
      </c>
      <c r="DA212" s="50">
        <f t="array" aca="1" ref="DA212" ca="1">IF(RESET,0,IF(LOAD_ROM,ROM!DA73,IF(AND(MMU_CLK,MMU_MEMW,CELL("address",DA212)=CELL("address",OFFSET(RAM0,MMU_RAM_X,MMU_RAM_Y))),MMU_VAL,DA212)))</f>
        <v>0</v>
      </c>
      <c r="DB212" s="50">
        <f t="array" aca="1" ref="DB212" ca="1">IF(RESET,0,IF(LOAD_ROM,ROM!DB73,IF(AND(MMU_CLK,MMU_MEMW,CELL("address",DB212)=CELL("address",OFFSET(RAM0,MMU_RAM_X,MMU_RAM_Y))),MMU_VAL,DB212)))</f>
        <v>0</v>
      </c>
      <c r="DC212" s="50">
        <f t="array" aca="1" ref="DC212" ca="1">IF(RESET,0,IF(LOAD_ROM,ROM!DC73,IF(AND(MMU_CLK,MMU_MEMW,CELL("address",DC212)=CELL("address",OFFSET(RAM0,MMU_RAM_X,MMU_RAM_Y))),MMU_VAL,DC212)))</f>
        <v>0</v>
      </c>
      <c r="DD212" s="50">
        <f t="array" aca="1" ref="DD212" ca="1">IF(RESET,0,IF(LOAD_ROM,ROM!DD73,IF(AND(MMU_CLK,MMU_MEMW,CELL("address",DD212)=CELL("address",OFFSET(RAM0,MMU_RAM_X,MMU_RAM_Y))),MMU_VAL,DD212)))</f>
        <v>0</v>
      </c>
      <c r="DE212" s="50">
        <f t="array" aca="1" ref="DE212" ca="1">IF(RESET,0,IF(LOAD_ROM,ROM!DE73,IF(AND(MMU_CLK,MMU_MEMW,CELL("address",DE212)=CELL("address",OFFSET(RAM0,MMU_RAM_X,MMU_RAM_Y))),MMU_VAL,DE212)))</f>
        <v>0</v>
      </c>
      <c r="DF212" s="50">
        <f t="array" aca="1" ref="DF212" ca="1">IF(RESET,0,IF(LOAD_ROM,ROM!DF73,IF(AND(MMU_CLK,MMU_MEMW,CELL("address",DF212)=CELL("address",OFFSET(RAM0,MMU_RAM_X,MMU_RAM_Y))),MMU_VAL,DF212)))</f>
        <v>0</v>
      </c>
      <c r="DG212" s="50">
        <f t="array" aca="1" ref="DG212" ca="1">IF(RESET,0,IF(LOAD_ROM,ROM!DG73,IF(AND(MMU_CLK,MMU_MEMW,CELL("address",DG212)=CELL("address",OFFSET(RAM0,MMU_RAM_X,MMU_RAM_Y))),MMU_VAL,DG212)))</f>
        <v>0</v>
      </c>
      <c r="DH212" s="50">
        <f t="array" aca="1" ref="DH212" ca="1">IF(RESET,0,IF(LOAD_ROM,ROM!DH73,IF(AND(MMU_CLK,MMU_MEMW,CELL("address",DH212)=CELL("address",OFFSET(RAM0,MMU_RAM_X,MMU_RAM_Y))),MMU_VAL,DH212)))</f>
        <v>0</v>
      </c>
      <c r="DI212" s="50">
        <f t="array" aca="1" ref="DI212" ca="1">IF(RESET,0,IF(LOAD_ROM,ROM!DI73,IF(AND(MMU_CLK,MMU_MEMW,CELL("address",DI212)=CELL("address",OFFSET(RAM0,MMU_RAM_X,MMU_RAM_Y))),MMU_VAL,DI212)))</f>
        <v>0</v>
      </c>
      <c r="DJ212" s="50">
        <f t="array" aca="1" ref="DJ212" ca="1">IF(RESET,0,IF(LOAD_ROM,ROM!DJ73,IF(AND(MMU_CLK,MMU_MEMW,CELL("address",DJ212)=CELL("address",OFFSET(RAM0,MMU_RAM_X,MMU_RAM_Y))),MMU_VAL,DJ212)))</f>
        <v>0</v>
      </c>
      <c r="DK212" s="50">
        <f t="array" aca="1" ref="DK212" ca="1">IF(RESET,0,IF(LOAD_ROM,ROM!DK73,IF(AND(MMU_CLK,MMU_MEMW,CELL("address",DK212)=CELL("address",OFFSET(RAM0,MMU_RAM_X,MMU_RAM_Y))),MMU_VAL,DK212)))</f>
        <v>0</v>
      </c>
      <c r="DL212" s="50">
        <f t="array" aca="1" ref="DL212" ca="1">IF(RESET,0,IF(LOAD_ROM,ROM!DL73,IF(AND(MMU_CLK,MMU_MEMW,CELL("address",DL212)=CELL("address",OFFSET(RAM0,MMU_RAM_X,MMU_RAM_Y))),MMU_VAL,DL212)))</f>
        <v>0</v>
      </c>
      <c r="DM212" s="50">
        <f t="array" aca="1" ref="DM212" ca="1">IF(RESET,0,IF(LOAD_ROM,ROM!DM73,IF(AND(MMU_CLK,MMU_MEMW,CELL("address",DM212)=CELL("address",OFFSET(RAM0,MMU_RAM_X,MMU_RAM_Y))),MMU_VAL,DM212)))</f>
        <v>0</v>
      </c>
      <c r="DN212" s="50">
        <f t="array" aca="1" ref="DN212" ca="1">IF(RESET,0,IF(LOAD_ROM,ROM!DN73,IF(AND(MMU_CLK,MMU_MEMW,CELL("address",DN212)=CELL("address",OFFSET(RAM0,MMU_RAM_X,MMU_RAM_Y))),MMU_VAL,DN212)))</f>
        <v>0</v>
      </c>
      <c r="DO212" s="50">
        <f t="array" aca="1" ref="DO212" ca="1">IF(RESET,0,IF(LOAD_ROM,ROM!DO73,IF(AND(MMU_CLK,MMU_MEMW,CELL("address",DO212)=CELL("address",OFFSET(RAM0,MMU_RAM_X,MMU_RAM_Y))),MMU_VAL,DO212)))</f>
        <v>0</v>
      </c>
      <c r="DP212" s="50">
        <f t="array" aca="1" ref="DP212" ca="1">IF(RESET,0,IF(LOAD_ROM,ROM!DP73,IF(AND(MMU_CLK,MMU_MEMW,CELL("address",DP212)=CELL("address",OFFSET(RAM0,MMU_RAM_X,MMU_RAM_Y))),MMU_VAL,DP212)))</f>
        <v>0</v>
      </c>
      <c r="DQ212" s="50">
        <f t="array" aca="1" ref="DQ212" ca="1">IF(RESET,0,IF(LOAD_ROM,ROM!DQ73,IF(AND(MMU_CLK,MMU_MEMW,CELL("address",DQ212)=CELL("address",OFFSET(RAM0,MMU_RAM_X,MMU_RAM_Y))),MMU_VAL,DQ212)))</f>
        <v>0</v>
      </c>
      <c r="DR212" s="50">
        <f t="array" aca="1" ref="DR212" ca="1">IF(RESET,0,IF(LOAD_ROM,ROM!DR73,IF(AND(MMU_CLK,MMU_MEMW,CELL("address",DR212)=CELL("address",OFFSET(RAM0,MMU_RAM_X,MMU_RAM_Y))),MMU_VAL,DR212)))</f>
        <v>0</v>
      </c>
      <c r="DS212" s="50">
        <f t="array" aca="1" ref="DS212" ca="1">IF(RESET,0,IF(LOAD_ROM,ROM!DS73,IF(AND(MMU_CLK,MMU_MEMW,CELL("address",DS212)=CELL("address",OFFSET(RAM0,MMU_RAM_X,MMU_RAM_Y))),MMU_VAL,DS212)))</f>
        <v>0</v>
      </c>
      <c r="DT212" s="50">
        <f t="array" aca="1" ref="DT212" ca="1">IF(RESET,0,IF(LOAD_ROM,ROM!DT73,IF(AND(MMU_CLK,MMU_MEMW,CELL("address",DT212)=CELL("address",OFFSET(RAM0,MMU_RAM_X,MMU_RAM_Y))),MMU_VAL,DT212)))</f>
        <v>0</v>
      </c>
      <c r="DU212" s="50">
        <f t="array" aca="1" ref="DU212" ca="1">IF(RESET,0,IF(LOAD_ROM,ROM!DU73,IF(AND(MMU_CLK,MMU_MEMW,CELL("address",DU212)=CELL("address",OFFSET(RAM0,MMU_RAM_X,MMU_RAM_Y))),MMU_VAL,DU212)))</f>
        <v>0</v>
      </c>
      <c r="DV212" s="50">
        <f t="array" aca="1" ref="DV212" ca="1">IF(RESET,0,IF(LOAD_ROM,ROM!DV73,IF(AND(MMU_CLK,MMU_MEMW,CELL("address",DV212)=CELL("address",OFFSET(RAM0,MMU_RAM_X,MMU_RAM_Y))),MMU_VAL,DV212)))</f>
        <v>0</v>
      </c>
      <c r="DW212" s="50">
        <f t="array" aca="1" ref="DW212" ca="1">IF(RESET,0,IF(LOAD_ROM,ROM!DW73,IF(AND(MMU_CLK,MMU_MEMW,CELL("address",DW212)=CELL("address",OFFSET(RAM0,MMU_RAM_X,MMU_RAM_Y))),MMU_VAL,DW212)))</f>
        <v>0</v>
      </c>
      <c r="DX212" s="50">
        <f t="array" aca="1" ref="DX212" ca="1">IF(RESET,0,IF(LOAD_ROM,ROM!DX73,IF(AND(MMU_CLK,MMU_MEMW,CELL("address",DX212)=CELL("address",OFFSET(RAM0,MMU_RAM_X,MMU_RAM_Y))),MMU_VAL,DX212)))</f>
        <v>0</v>
      </c>
    </row>
    <row r="213" spans="1:128" x14ac:dyDescent="0.35">
      <c r="A213" s="50">
        <f t="array" aca="1" ref="A213" ca="1">IF(RESET,0,IF(LOAD_ROM,ROM!A74,IF(AND(MMU_CLK,MMU_MEMW,CELL("address",A213)=CELL("address",OFFSET(RAM0,MMU_RAM_X,MMU_RAM_Y))),MMU_VAL,A213)))</f>
        <v>0</v>
      </c>
      <c r="B213" s="50">
        <f t="array" aca="1" ref="B213" ca="1">IF(RESET,0,IF(LOAD_ROM,ROM!B74,IF(AND(MMU_CLK,MMU_MEMW,CELL("address",B213)=CELL("address",OFFSET(RAM0,MMU_RAM_X,MMU_RAM_Y))),MMU_VAL,B213)))</f>
        <v>0</v>
      </c>
      <c r="C213" s="50">
        <f t="array" aca="1" ref="C213" ca="1">IF(RESET,0,IF(LOAD_ROM,ROM!C74,IF(AND(MMU_CLK,MMU_MEMW,CELL("address",C213)=CELL("address",OFFSET(RAM0,MMU_RAM_X,MMU_RAM_Y))),MMU_VAL,C213)))</f>
        <v>0</v>
      </c>
      <c r="D213" s="50">
        <f t="array" aca="1" ref="D213" ca="1">IF(RESET,0,IF(LOAD_ROM,ROM!D74,IF(AND(MMU_CLK,MMU_MEMW,CELL("address",D213)=CELL("address",OFFSET(RAM0,MMU_RAM_X,MMU_RAM_Y))),MMU_VAL,D213)))</f>
        <v>0</v>
      </c>
      <c r="E213" s="50">
        <f t="array" aca="1" ref="E213" ca="1">IF(RESET,0,IF(LOAD_ROM,ROM!E74,IF(AND(MMU_CLK,MMU_MEMW,CELL("address",E213)=CELL("address",OFFSET(RAM0,MMU_RAM_X,MMU_RAM_Y))),MMU_VAL,E213)))</f>
        <v>0</v>
      </c>
      <c r="F213" s="50">
        <f t="array" aca="1" ref="F213" ca="1">IF(RESET,0,IF(LOAD_ROM,ROM!F74,IF(AND(MMU_CLK,MMU_MEMW,CELL("address",F213)=CELL("address",OFFSET(RAM0,MMU_RAM_X,MMU_RAM_Y))),MMU_VAL,F213)))</f>
        <v>0</v>
      </c>
      <c r="G213" s="50">
        <f t="array" aca="1" ref="G213" ca="1">IF(RESET,0,IF(LOAD_ROM,ROM!G74,IF(AND(MMU_CLK,MMU_MEMW,CELL("address",G213)=CELL("address",OFFSET(RAM0,MMU_RAM_X,MMU_RAM_Y))),MMU_VAL,G213)))</f>
        <v>0</v>
      </c>
      <c r="H213" s="50">
        <f t="array" aca="1" ref="H213" ca="1">IF(RESET,0,IF(LOAD_ROM,ROM!H74,IF(AND(MMU_CLK,MMU_MEMW,CELL("address",H213)=CELL("address",OFFSET(RAM0,MMU_RAM_X,MMU_RAM_Y))),MMU_VAL,H213)))</f>
        <v>0</v>
      </c>
      <c r="I213" s="50">
        <f t="array" aca="1" ref="I213" ca="1">IF(RESET,0,IF(LOAD_ROM,ROM!I74,IF(AND(MMU_CLK,MMU_MEMW,CELL("address",I213)=CELL("address",OFFSET(RAM0,MMU_RAM_X,MMU_RAM_Y))),MMU_VAL,I213)))</f>
        <v>0</v>
      </c>
      <c r="J213" s="50">
        <f t="array" aca="1" ref="J213" ca="1">IF(RESET,0,IF(LOAD_ROM,ROM!J74,IF(AND(MMU_CLK,MMU_MEMW,CELL("address",J213)=CELL("address",OFFSET(RAM0,MMU_RAM_X,MMU_RAM_Y))),MMU_VAL,J213)))</f>
        <v>0</v>
      </c>
      <c r="K213" s="50">
        <f t="array" aca="1" ref="K213" ca="1">IF(RESET,0,IF(LOAD_ROM,ROM!K74,IF(AND(MMU_CLK,MMU_MEMW,CELL("address",K213)=CELL("address",OFFSET(RAM0,MMU_RAM_X,MMU_RAM_Y))),MMU_VAL,K213)))</f>
        <v>0</v>
      </c>
      <c r="L213" s="50">
        <f t="array" aca="1" ref="L213" ca="1">IF(RESET,0,IF(LOAD_ROM,ROM!L74,IF(AND(MMU_CLK,MMU_MEMW,CELL("address",L213)=CELL("address",OFFSET(RAM0,MMU_RAM_X,MMU_RAM_Y))),MMU_VAL,L213)))</f>
        <v>0</v>
      </c>
      <c r="M213" s="50">
        <f t="array" aca="1" ref="M213" ca="1">IF(RESET,0,IF(LOAD_ROM,ROM!M74,IF(AND(MMU_CLK,MMU_MEMW,CELL("address",M213)=CELL("address",OFFSET(RAM0,MMU_RAM_X,MMU_RAM_Y))),MMU_VAL,M213)))</f>
        <v>0</v>
      </c>
      <c r="N213" s="50">
        <f t="array" aca="1" ref="N213" ca="1">IF(RESET,0,IF(LOAD_ROM,ROM!N74,IF(AND(MMU_CLK,MMU_MEMW,CELL("address",N213)=CELL("address",OFFSET(RAM0,MMU_RAM_X,MMU_RAM_Y))),MMU_VAL,N213)))</f>
        <v>0</v>
      </c>
      <c r="O213" s="50">
        <f t="array" aca="1" ref="O213" ca="1">IF(RESET,0,IF(LOAD_ROM,ROM!O74,IF(AND(MMU_CLK,MMU_MEMW,CELL("address",O213)=CELL("address",OFFSET(RAM0,MMU_RAM_X,MMU_RAM_Y))),MMU_VAL,O213)))</f>
        <v>0</v>
      </c>
      <c r="P213" s="50">
        <f t="array" aca="1" ref="P213" ca="1">IF(RESET,0,IF(LOAD_ROM,ROM!P74,IF(AND(MMU_CLK,MMU_MEMW,CELL("address",P213)=CELL("address",OFFSET(RAM0,MMU_RAM_X,MMU_RAM_Y))),MMU_VAL,P213)))</f>
        <v>0</v>
      </c>
      <c r="Q213" s="50">
        <f t="array" aca="1" ref="Q213" ca="1">IF(RESET,0,IF(LOAD_ROM,ROM!Q74,IF(AND(MMU_CLK,MMU_MEMW,CELL("address",Q213)=CELL("address",OFFSET(RAM0,MMU_RAM_X,MMU_RAM_Y))),MMU_VAL,Q213)))</f>
        <v>0</v>
      </c>
      <c r="R213" s="50">
        <f t="array" aca="1" ref="R213" ca="1">IF(RESET,0,IF(LOAD_ROM,ROM!R74,IF(AND(MMU_CLK,MMU_MEMW,CELL("address",R213)=CELL("address",OFFSET(RAM0,MMU_RAM_X,MMU_RAM_Y))),MMU_VAL,R213)))</f>
        <v>0</v>
      </c>
      <c r="S213" s="50">
        <f t="array" aca="1" ref="S213" ca="1">IF(RESET,0,IF(LOAD_ROM,ROM!S74,IF(AND(MMU_CLK,MMU_MEMW,CELL("address",S213)=CELL("address",OFFSET(RAM0,MMU_RAM_X,MMU_RAM_Y))),MMU_VAL,S213)))</f>
        <v>0</v>
      </c>
      <c r="T213" s="50">
        <f t="array" aca="1" ref="T213" ca="1">IF(RESET,0,IF(LOAD_ROM,ROM!T74,IF(AND(MMU_CLK,MMU_MEMW,CELL("address",T213)=CELL("address",OFFSET(RAM0,MMU_RAM_X,MMU_RAM_Y))),MMU_VAL,T213)))</f>
        <v>0</v>
      </c>
      <c r="U213" s="50">
        <f t="array" aca="1" ref="U213" ca="1">IF(RESET,0,IF(LOAD_ROM,ROM!U74,IF(AND(MMU_CLK,MMU_MEMW,CELL("address",U213)=CELL("address",OFFSET(RAM0,MMU_RAM_X,MMU_RAM_Y))),MMU_VAL,U213)))</f>
        <v>0</v>
      </c>
      <c r="V213" s="50">
        <f t="array" aca="1" ref="V213" ca="1">IF(RESET,0,IF(LOAD_ROM,ROM!V74,IF(AND(MMU_CLK,MMU_MEMW,CELL("address",V213)=CELL("address",OFFSET(RAM0,MMU_RAM_X,MMU_RAM_Y))),MMU_VAL,V213)))</f>
        <v>0</v>
      </c>
      <c r="W213" s="50">
        <f t="array" aca="1" ref="W213" ca="1">IF(RESET,0,IF(LOAD_ROM,ROM!W74,IF(AND(MMU_CLK,MMU_MEMW,CELL("address",W213)=CELL("address",OFFSET(RAM0,MMU_RAM_X,MMU_RAM_Y))),MMU_VAL,W213)))</f>
        <v>0</v>
      </c>
      <c r="X213" s="50">
        <f t="array" aca="1" ref="X213" ca="1">IF(RESET,0,IF(LOAD_ROM,ROM!X74,IF(AND(MMU_CLK,MMU_MEMW,CELL("address",X213)=CELL("address",OFFSET(RAM0,MMU_RAM_X,MMU_RAM_Y))),MMU_VAL,X213)))</f>
        <v>0</v>
      </c>
      <c r="Y213" s="50">
        <f t="array" aca="1" ref="Y213" ca="1">IF(RESET,0,IF(LOAD_ROM,ROM!Y74,IF(AND(MMU_CLK,MMU_MEMW,CELL("address",Y213)=CELL("address",OFFSET(RAM0,MMU_RAM_X,MMU_RAM_Y))),MMU_VAL,Y213)))</f>
        <v>0</v>
      </c>
      <c r="Z213" s="50">
        <f t="array" aca="1" ref="Z213" ca="1">IF(RESET,0,IF(LOAD_ROM,ROM!Z74,IF(AND(MMU_CLK,MMU_MEMW,CELL("address",Z213)=CELL("address",OFFSET(RAM0,MMU_RAM_X,MMU_RAM_Y))),MMU_VAL,Z213)))</f>
        <v>0</v>
      </c>
      <c r="AA213" s="50">
        <f t="array" aca="1" ref="AA213" ca="1">IF(RESET,0,IF(LOAD_ROM,ROM!AA74,IF(AND(MMU_CLK,MMU_MEMW,CELL("address",AA213)=CELL("address",OFFSET(RAM0,MMU_RAM_X,MMU_RAM_Y))),MMU_VAL,AA213)))</f>
        <v>0</v>
      </c>
      <c r="AB213" s="50">
        <f t="array" aca="1" ref="AB213" ca="1">IF(RESET,0,IF(LOAD_ROM,ROM!AB74,IF(AND(MMU_CLK,MMU_MEMW,CELL("address",AB213)=CELL("address",OFFSET(RAM0,MMU_RAM_X,MMU_RAM_Y))),MMU_VAL,AB213)))</f>
        <v>0</v>
      </c>
      <c r="AC213" s="50">
        <f t="array" aca="1" ref="AC213" ca="1">IF(RESET,0,IF(LOAD_ROM,ROM!AC74,IF(AND(MMU_CLK,MMU_MEMW,CELL("address",AC213)=CELL("address",OFFSET(RAM0,MMU_RAM_X,MMU_RAM_Y))),MMU_VAL,AC213)))</f>
        <v>0</v>
      </c>
      <c r="AD213" s="50">
        <f t="array" aca="1" ref="AD213" ca="1">IF(RESET,0,IF(LOAD_ROM,ROM!AD74,IF(AND(MMU_CLK,MMU_MEMW,CELL("address",AD213)=CELL("address",OFFSET(RAM0,MMU_RAM_X,MMU_RAM_Y))),MMU_VAL,AD213)))</f>
        <v>0</v>
      </c>
      <c r="AE213" s="50">
        <f t="array" aca="1" ref="AE213" ca="1">IF(RESET,0,IF(LOAD_ROM,ROM!AE74,IF(AND(MMU_CLK,MMU_MEMW,CELL("address",AE213)=CELL("address",OFFSET(RAM0,MMU_RAM_X,MMU_RAM_Y))),MMU_VAL,AE213)))</f>
        <v>0</v>
      </c>
      <c r="AF213" s="50">
        <f t="array" aca="1" ref="AF213" ca="1">IF(RESET,0,IF(LOAD_ROM,ROM!AF74,IF(AND(MMU_CLK,MMU_MEMW,CELL("address",AF213)=CELL("address",OFFSET(RAM0,MMU_RAM_X,MMU_RAM_Y))),MMU_VAL,AF213)))</f>
        <v>0</v>
      </c>
      <c r="AG213" s="50">
        <f t="array" aca="1" ref="AG213" ca="1">IF(RESET,0,IF(LOAD_ROM,ROM!AG74,IF(AND(MMU_CLK,MMU_MEMW,CELL("address",AG213)=CELL("address",OFFSET(RAM0,MMU_RAM_X,MMU_RAM_Y))),MMU_VAL,AG213)))</f>
        <v>0</v>
      </c>
      <c r="AH213" s="50">
        <f t="array" aca="1" ref="AH213" ca="1">IF(RESET,0,IF(LOAD_ROM,ROM!AH74,IF(AND(MMU_CLK,MMU_MEMW,CELL("address",AH213)=CELL("address",OFFSET(RAM0,MMU_RAM_X,MMU_RAM_Y))),MMU_VAL,AH213)))</f>
        <v>0</v>
      </c>
      <c r="AI213" s="50">
        <f t="array" aca="1" ref="AI213" ca="1">IF(RESET,0,IF(LOAD_ROM,ROM!AI74,IF(AND(MMU_CLK,MMU_MEMW,CELL("address",AI213)=CELL("address",OFFSET(RAM0,MMU_RAM_X,MMU_RAM_Y))),MMU_VAL,AI213)))</f>
        <v>0</v>
      </c>
      <c r="AJ213" s="50">
        <f t="array" aca="1" ref="AJ213" ca="1">IF(RESET,0,IF(LOAD_ROM,ROM!AJ74,IF(AND(MMU_CLK,MMU_MEMW,CELL("address",AJ213)=CELL("address",OFFSET(RAM0,MMU_RAM_X,MMU_RAM_Y))),MMU_VAL,AJ213)))</f>
        <v>0</v>
      </c>
      <c r="AK213" s="50">
        <f t="array" aca="1" ref="AK213" ca="1">IF(RESET,0,IF(LOAD_ROM,ROM!AK74,IF(AND(MMU_CLK,MMU_MEMW,CELL("address",AK213)=CELL("address",OFFSET(RAM0,MMU_RAM_X,MMU_RAM_Y))),MMU_VAL,AK213)))</f>
        <v>0</v>
      </c>
      <c r="AL213" s="50">
        <f t="array" aca="1" ref="AL213" ca="1">IF(RESET,0,IF(LOAD_ROM,ROM!AL74,IF(AND(MMU_CLK,MMU_MEMW,CELL("address",AL213)=CELL("address",OFFSET(RAM0,MMU_RAM_X,MMU_RAM_Y))),MMU_VAL,AL213)))</f>
        <v>0</v>
      </c>
      <c r="AM213" s="50">
        <f t="array" aca="1" ref="AM213" ca="1">IF(RESET,0,IF(LOAD_ROM,ROM!AM74,IF(AND(MMU_CLK,MMU_MEMW,CELL("address",AM213)=CELL("address",OFFSET(RAM0,MMU_RAM_X,MMU_RAM_Y))),MMU_VAL,AM213)))</f>
        <v>0</v>
      </c>
      <c r="AN213" s="50">
        <f t="array" aca="1" ref="AN213" ca="1">IF(RESET,0,IF(LOAD_ROM,ROM!AN74,IF(AND(MMU_CLK,MMU_MEMW,CELL("address",AN213)=CELL("address",OFFSET(RAM0,MMU_RAM_X,MMU_RAM_Y))),MMU_VAL,AN213)))</f>
        <v>0</v>
      </c>
      <c r="AO213" s="50">
        <f t="array" aca="1" ref="AO213" ca="1">IF(RESET,0,IF(LOAD_ROM,ROM!AO74,IF(AND(MMU_CLK,MMU_MEMW,CELL("address",AO213)=CELL("address",OFFSET(RAM0,MMU_RAM_X,MMU_RAM_Y))),MMU_VAL,AO213)))</f>
        <v>0</v>
      </c>
      <c r="AP213" s="50">
        <f t="array" aca="1" ref="AP213" ca="1">IF(RESET,0,IF(LOAD_ROM,ROM!AP74,IF(AND(MMU_CLK,MMU_MEMW,CELL("address",AP213)=CELL("address",OFFSET(RAM0,MMU_RAM_X,MMU_RAM_Y))),MMU_VAL,AP213)))</f>
        <v>0</v>
      </c>
      <c r="AQ213" s="50">
        <f t="array" aca="1" ref="AQ213" ca="1">IF(RESET,0,IF(LOAD_ROM,ROM!AQ74,IF(AND(MMU_CLK,MMU_MEMW,CELL("address",AQ213)=CELL("address",OFFSET(RAM0,MMU_RAM_X,MMU_RAM_Y))),MMU_VAL,AQ213)))</f>
        <v>0</v>
      </c>
      <c r="AR213" s="50">
        <f t="array" aca="1" ref="AR213" ca="1">IF(RESET,0,IF(LOAD_ROM,ROM!AR74,IF(AND(MMU_CLK,MMU_MEMW,CELL("address",AR213)=CELL("address",OFFSET(RAM0,MMU_RAM_X,MMU_RAM_Y))),MMU_VAL,AR213)))</f>
        <v>0</v>
      </c>
      <c r="AS213" s="50">
        <f t="array" aca="1" ref="AS213" ca="1">IF(RESET,0,IF(LOAD_ROM,ROM!AS74,IF(AND(MMU_CLK,MMU_MEMW,CELL("address",AS213)=CELL("address",OFFSET(RAM0,MMU_RAM_X,MMU_RAM_Y))),MMU_VAL,AS213)))</f>
        <v>0</v>
      </c>
      <c r="AT213" s="50">
        <f t="array" aca="1" ref="AT213" ca="1">IF(RESET,0,IF(LOAD_ROM,ROM!AT74,IF(AND(MMU_CLK,MMU_MEMW,CELL("address",AT213)=CELL("address",OFFSET(RAM0,MMU_RAM_X,MMU_RAM_Y))),MMU_VAL,AT213)))</f>
        <v>0</v>
      </c>
      <c r="AU213" s="50">
        <f t="array" aca="1" ref="AU213" ca="1">IF(RESET,0,IF(LOAD_ROM,ROM!AU74,IF(AND(MMU_CLK,MMU_MEMW,CELL("address",AU213)=CELL("address",OFFSET(RAM0,MMU_RAM_X,MMU_RAM_Y))),MMU_VAL,AU213)))</f>
        <v>0</v>
      </c>
      <c r="AV213" s="50">
        <f t="array" aca="1" ref="AV213" ca="1">IF(RESET,0,IF(LOAD_ROM,ROM!AV74,IF(AND(MMU_CLK,MMU_MEMW,CELL("address",AV213)=CELL("address",OFFSET(RAM0,MMU_RAM_X,MMU_RAM_Y))),MMU_VAL,AV213)))</f>
        <v>0</v>
      </c>
      <c r="AW213" s="50">
        <f t="array" aca="1" ref="AW213" ca="1">IF(RESET,0,IF(LOAD_ROM,ROM!AW74,IF(AND(MMU_CLK,MMU_MEMW,CELL("address",AW213)=CELL("address",OFFSET(RAM0,MMU_RAM_X,MMU_RAM_Y))),MMU_VAL,AW213)))</f>
        <v>0</v>
      </c>
      <c r="AX213" s="50">
        <f t="array" aca="1" ref="AX213" ca="1">IF(RESET,0,IF(LOAD_ROM,ROM!AX74,IF(AND(MMU_CLK,MMU_MEMW,CELL("address",AX213)=CELL("address",OFFSET(RAM0,MMU_RAM_X,MMU_RAM_Y))),MMU_VAL,AX213)))</f>
        <v>0</v>
      </c>
      <c r="AY213" s="50">
        <f t="array" aca="1" ref="AY213" ca="1">IF(RESET,0,IF(LOAD_ROM,ROM!AY74,IF(AND(MMU_CLK,MMU_MEMW,CELL("address",AY213)=CELL("address",OFFSET(RAM0,MMU_RAM_X,MMU_RAM_Y))),MMU_VAL,AY213)))</f>
        <v>0</v>
      </c>
      <c r="AZ213" s="50">
        <f t="array" aca="1" ref="AZ213" ca="1">IF(RESET,0,IF(LOAD_ROM,ROM!AZ74,IF(AND(MMU_CLK,MMU_MEMW,CELL("address",AZ213)=CELL("address",OFFSET(RAM0,MMU_RAM_X,MMU_RAM_Y))),MMU_VAL,AZ213)))</f>
        <v>0</v>
      </c>
      <c r="BA213" s="50">
        <f t="array" aca="1" ref="BA213" ca="1">IF(RESET,0,IF(LOAD_ROM,ROM!BA74,IF(AND(MMU_CLK,MMU_MEMW,CELL("address",BA213)=CELL("address",OFFSET(RAM0,MMU_RAM_X,MMU_RAM_Y))),MMU_VAL,BA213)))</f>
        <v>0</v>
      </c>
      <c r="BB213" s="50">
        <f t="array" aca="1" ref="BB213" ca="1">IF(RESET,0,IF(LOAD_ROM,ROM!BB74,IF(AND(MMU_CLK,MMU_MEMW,CELL("address",BB213)=CELL("address",OFFSET(RAM0,MMU_RAM_X,MMU_RAM_Y))),MMU_VAL,BB213)))</f>
        <v>0</v>
      </c>
      <c r="BC213" s="50">
        <f t="array" aca="1" ref="BC213" ca="1">IF(RESET,0,IF(LOAD_ROM,ROM!BC74,IF(AND(MMU_CLK,MMU_MEMW,CELL("address",BC213)=CELL("address",OFFSET(RAM0,MMU_RAM_X,MMU_RAM_Y))),MMU_VAL,BC213)))</f>
        <v>0</v>
      </c>
      <c r="BD213" s="50">
        <f t="array" aca="1" ref="BD213" ca="1">IF(RESET,0,IF(LOAD_ROM,ROM!BD74,IF(AND(MMU_CLK,MMU_MEMW,CELL("address",BD213)=CELL("address",OFFSET(RAM0,MMU_RAM_X,MMU_RAM_Y))),MMU_VAL,BD213)))</f>
        <v>0</v>
      </c>
      <c r="BE213" s="50">
        <f t="array" aca="1" ref="BE213" ca="1">IF(RESET,0,IF(LOAD_ROM,ROM!BE74,IF(AND(MMU_CLK,MMU_MEMW,CELL("address",BE213)=CELL("address",OFFSET(RAM0,MMU_RAM_X,MMU_RAM_Y))),MMU_VAL,BE213)))</f>
        <v>0</v>
      </c>
      <c r="BF213" s="50">
        <f t="array" aca="1" ref="BF213" ca="1">IF(RESET,0,IF(LOAD_ROM,ROM!BF74,IF(AND(MMU_CLK,MMU_MEMW,CELL("address",BF213)=CELL("address",OFFSET(RAM0,MMU_RAM_X,MMU_RAM_Y))),MMU_VAL,BF213)))</f>
        <v>0</v>
      </c>
      <c r="BG213" s="50">
        <f t="array" aca="1" ref="BG213" ca="1">IF(RESET,0,IF(LOAD_ROM,ROM!BG74,IF(AND(MMU_CLK,MMU_MEMW,CELL("address",BG213)=CELL("address",OFFSET(RAM0,MMU_RAM_X,MMU_RAM_Y))),MMU_VAL,BG213)))</f>
        <v>0</v>
      </c>
      <c r="BH213" s="50">
        <f t="array" aca="1" ref="BH213" ca="1">IF(RESET,0,IF(LOAD_ROM,ROM!BH74,IF(AND(MMU_CLK,MMU_MEMW,CELL("address",BH213)=CELL("address",OFFSET(RAM0,MMU_RAM_X,MMU_RAM_Y))),MMU_VAL,BH213)))</f>
        <v>0</v>
      </c>
      <c r="BI213" s="50">
        <f t="array" aca="1" ref="BI213" ca="1">IF(RESET,0,IF(LOAD_ROM,ROM!BI74,IF(AND(MMU_CLK,MMU_MEMW,CELL("address",BI213)=CELL("address",OFFSET(RAM0,MMU_RAM_X,MMU_RAM_Y))),MMU_VAL,BI213)))</f>
        <v>0</v>
      </c>
      <c r="BJ213" s="50">
        <f t="array" aca="1" ref="BJ213" ca="1">IF(RESET,0,IF(LOAD_ROM,ROM!BJ74,IF(AND(MMU_CLK,MMU_MEMW,CELL("address",BJ213)=CELL("address",OFFSET(RAM0,MMU_RAM_X,MMU_RAM_Y))),MMU_VAL,BJ213)))</f>
        <v>0</v>
      </c>
      <c r="BK213" s="50">
        <f t="array" aca="1" ref="BK213" ca="1">IF(RESET,0,IF(LOAD_ROM,ROM!BK74,IF(AND(MMU_CLK,MMU_MEMW,CELL("address",BK213)=CELL("address",OFFSET(RAM0,MMU_RAM_X,MMU_RAM_Y))),MMU_VAL,BK213)))</f>
        <v>0</v>
      </c>
      <c r="BL213" s="50">
        <f t="array" aca="1" ref="BL213" ca="1">IF(RESET,0,IF(LOAD_ROM,ROM!BL74,IF(AND(MMU_CLK,MMU_MEMW,CELL("address",BL213)=CELL("address",OFFSET(RAM0,MMU_RAM_X,MMU_RAM_Y))),MMU_VAL,BL213)))</f>
        <v>0</v>
      </c>
      <c r="BM213" s="50">
        <f t="array" aca="1" ref="BM213" ca="1">IF(RESET,0,IF(LOAD_ROM,ROM!BM74,IF(AND(MMU_CLK,MMU_MEMW,CELL("address",BM213)=CELL("address",OFFSET(RAM0,MMU_RAM_X,MMU_RAM_Y))),MMU_VAL,BM213)))</f>
        <v>0</v>
      </c>
      <c r="BN213" s="50">
        <f t="array" aca="1" ref="BN213" ca="1">IF(RESET,0,IF(LOAD_ROM,ROM!BN74,IF(AND(MMU_CLK,MMU_MEMW,CELL("address",BN213)=CELL("address",OFFSET(RAM0,MMU_RAM_X,MMU_RAM_Y))),MMU_VAL,BN213)))</f>
        <v>0</v>
      </c>
      <c r="BO213" s="50">
        <f t="array" aca="1" ref="BO213" ca="1">IF(RESET,0,IF(LOAD_ROM,ROM!BO74,IF(AND(MMU_CLK,MMU_MEMW,CELL("address",BO213)=CELL("address",OFFSET(RAM0,MMU_RAM_X,MMU_RAM_Y))),MMU_VAL,BO213)))</f>
        <v>0</v>
      </c>
      <c r="BP213" s="50">
        <f t="array" aca="1" ref="BP213" ca="1">IF(RESET,0,IF(LOAD_ROM,ROM!BP74,IF(AND(MMU_CLK,MMU_MEMW,CELL("address",BP213)=CELL("address",OFFSET(RAM0,MMU_RAM_X,MMU_RAM_Y))),MMU_VAL,BP213)))</f>
        <v>0</v>
      </c>
      <c r="BQ213" s="50">
        <f t="array" aca="1" ref="BQ213" ca="1">IF(RESET,0,IF(LOAD_ROM,ROM!BQ74,IF(AND(MMU_CLK,MMU_MEMW,CELL("address",BQ213)=CELL("address",OFFSET(RAM0,MMU_RAM_X,MMU_RAM_Y))),MMU_VAL,BQ213)))</f>
        <v>0</v>
      </c>
      <c r="BR213" s="50">
        <f t="array" aca="1" ref="BR213" ca="1">IF(RESET,0,IF(LOAD_ROM,ROM!BR74,IF(AND(MMU_CLK,MMU_MEMW,CELL("address",BR213)=CELL("address",OFFSET(RAM0,MMU_RAM_X,MMU_RAM_Y))),MMU_VAL,BR213)))</f>
        <v>0</v>
      </c>
      <c r="BS213" s="50">
        <f t="array" aca="1" ref="BS213" ca="1">IF(RESET,0,IF(LOAD_ROM,ROM!BS74,IF(AND(MMU_CLK,MMU_MEMW,CELL("address",BS213)=CELL("address",OFFSET(RAM0,MMU_RAM_X,MMU_RAM_Y))),MMU_VAL,BS213)))</f>
        <v>0</v>
      </c>
      <c r="BT213" s="50">
        <f t="array" aca="1" ref="BT213" ca="1">IF(RESET,0,IF(LOAD_ROM,ROM!BT74,IF(AND(MMU_CLK,MMU_MEMW,CELL("address",BT213)=CELL("address",OFFSET(RAM0,MMU_RAM_X,MMU_RAM_Y))),MMU_VAL,BT213)))</f>
        <v>0</v>
      </c>
      <c r="BU213" s="50">
        <f t="array" aca="1" ref="BU213" ca="1">IF(RESET,0,IF(LOAD_ROM,ROM!BU74,IF(AND(MMU_CLK,MMU_MEMW,CELL("address",BU213)=CELL("address",OFFSET(RAM0,MMU_RAM_X,MMU_RAM_Y))),MMU_VAL,BU213)))</f>
        <v>0</v>
      </c>
      <c r="BV213" s="50">
        <f t="array" aca="1" ref="BV213" ca="1">IF(RESET,0,IF(LOAD_ROM,ROM!BV74,IF(AND(MMU_CLK,MMU_MEMW,CELL("address",BV213)=CELL("address",OFFSET(RAM0,MMU_RAM_X,MMU_RAM_Y))),MMU_VAL,BV213)))</f>
        <v>0</v>
      </c>
      <c r="BW213" s="50">
        <f t="array" aca="1" ref="BW213" ca="1">IF(RESET,0,IF(LOAD_ROM,ROM!BW74,IF(AND(MMU_CLK,MMU_MEMW,CELL("address",BW213)=CELL("address",OFFSET(RAM0,MMU_RAM_X,MMU_RAM_Y))),MMU_VAL,BW213)))</f>
        <v>0</v>
      </c>
      <c r="BX213" s="50">
        <f t="array" aca="1" ref="BX213" ca="1">IF(RESET,0,IF(LOAD_ROM,ROM!BX74,IF(AND(MMU_CLK,MMU_MEMW,CELL("address",BX213)=CELL("address",OFFSET(RAM0,MMU_RAM_X,MMU_RAM_Y))),MMU_VAL,BX213)))</f>
        <v>0</v>
      </c>
      <c r="BY213" s="50">
        <f t="array" aca="1" ref="BY213" ca="1">IF(RESET,0,IF(LOAD_ROM,ROM!BY74,IF(AND(MMU_CLK,MMU_MEMW,CELL("address",BY213)=CELL("address",OFFSET(RAM0,MMU_RAM_X,MMU_RAM_Y))),MMU_VAL,BY213)))</f>
        <v>0</v>
      </c>
      <c r="BZ213" s="50">
        <f t="array" aca="1" ref="BZ213" ca="1">IF(RESET,0,IF(LOAD_ROM,ROM!BZ74,IF(AND(MMU_CLK,MMU_MEMW,CELL("address",BZ213)=CELL("address",OFFSET(RAM0,MMU_RAM_X,MMU_RAM_Y))),MMU_VAL,BZ213)))</f>
        <v>0</v>
      </c>
      <c r="CA213" s="50">
        <f t="array" aca="1" ref="CA213" ca="1">IF(RESET,0,IF(LOAD_ROM,ROM!CA74,IF(AND(MMU_CLK,MMU_MEMW,CELL("address",CA213)=CELL("address",OFFSET(RAM0,MMU_RAM_X,MMU_RAM_Y))),MMU_VAL,CA213)))</f>
        <v>0</v>
      </c>
      <c r="CB213" s="50">
        <f t="array" aca="1" ref="CB213" ca="1">IF(RESET,0,IF(LOAD_ROM,ROM!CB74,IF(AND(MMU_CLK,MMU_MEMW,CELL("address",CB213)=CELL("address",OFFSET(RAM0,MMU_RAM_X,MMU_RAM_Y))),MMU_VAL,CB213)))</f>
        <v>0</v>
      </c>
      <c r="CC213" s="50">
        <f t="array" aca="1" ref="CC213" ca="1">IF(RESET,0,IF(LOAD_ROM,ROM!CC74,IF(AND(MMU_CLK,MMU_MEMW,CELL("address",CC213)=CELL("address",OFFSET(RAM0,MMU_RAM_X,MMU_RAM_Y))),MMU_VAL,CC213)))</f>
        <v>0</v>
      </c>
      <c r="CD213" s="50">
        <f t="array" aca="1" ref="CD213" ca="1">IF(RESET,0,IF(LOAD_ROM,ROM!CD74,IF(AND(MMU_CLK,MMU_MEMW,CELL("address",CD213)=CELL("address",OFFSET(RAM0,MMU_RAM_X,MMU_RAM_Y))),MMU_VAL,CD213)))</f>
        <v>0</v>
      </c>
      <c r="CE213" s="50">
        <f t="array" aca="1" ref="CE213" ca="1">IF(RESET,0,IF(LOAD_ROM,ROM!CE74,IF(AND(MMU_CLK,MMU_MEMW,CELL("address",CE213)=CELL("address",OFFSET(RAM0,MMU_RAM_X,MMU_RAM_Y))),MMU_VAL,CE213)))</f>
        <v>0</v>
      </c>
      <c r="CF213" s="50">
        <f t="array" aca="1" ref="CF213" ca="1">IF(RESET,0,IF(LOAD_ROM,ROM!CF74,IF(AND(MMU_CLK,MMU_MEMW,CELL("address",CF213)=CELL("address",OFFSET(RAM0,MMU_RAM_X,MMU_RAM_Y))),MMU_VAL,CF213)))</f>
        <v>0</v>
      </c>
      <c r="CG213" s="50">
        <f t="array" aca="1" ref="CG213" ca="1">IF(RESET,0,IF(LOAD_ROM,ROM!CG74,IF(AND(MMU_CLK,MMU_MEMW,CELL("address",CG213)=CELL("address",OFFSET(RAM0,MMU_RAM_X,MMU_RAM_Y))),MMU_VAL,CG213)))</f>
        <v>0</v>
      </c>
      <c r="CH213" s="50">
        <f t="array" aca="1" ref="CH213" ca="1">IF(RESET,0,IF(LOAD_ROM,ROM!CH74,IF(AND(MMU_CLK,MMU_MEMW,CELL("address",CH213)=CELL("address",OFFSET(RAM0,MMU_RAM_X,MMU_RAM_Y))),MMU_VAL,CH213)))</f>
        <v>0</v>
      </c>
      <c r="CI213" s="50">
        <f t="array" aca="1" ref="CI213" ca="1">IF(RESET,0,IF(LOAD_ROM,ROM!CI74,IF(AND(MMU_CLK,MMU_MEMW,CELL("address",CI213)=CELL("address",OFFSET(RAM0,MMU_RAM_X,MMU_RAM_Y))),MMU_VAL,CI213)))</f>
        <v>0</v>
      </c>
      <c r="CJ213" s="50">
        <f t="array" aca="1" ref="CJ213" ca="1">IF(RESET,0,IF(LOAD_ROM,ROM!CJ74,IF(AND(MMU_CLK,MMU_MEMW,CELL("address",CJ213)=CELL("address",OFFSET(RAM0,MMU_RAM_X,MMU_RAM_Y))),MMU_VAL,CJ213)))</f>
        <v>0</v>
      </c>
      <c r="CK213" s="50">
        <f t="array" aca="1" ref="CK213" ca="1">IF(RESET,0,IF(LOAD_ROM,ROM!CK74,IF(AND(MMU_CLK,MMU_MEMW,CELL("address",CK213)=CELL("address",OFFSET(RAM0,MMU_RAM_X,MMU_RAM_Y))),MMU_VAL,CK213)))</f>
        <v>0</v>
      </c>
      <c r="CL213" s="50">
        <f t="array" aca="1" ref="CL213" ca="1">IF(RESET,0,IF(LOAD_ROM,ROM!CL74,IF(AND(MMU_CLK,MMU_MEMW,CELL("address",CL213)=CELL("address",OFFSET(RAM0,MMU_RAM_X,MMU_RAM_Y))),MMU_VAL,CL213)))</f>
        <v>0</v>
      </c>
      <c r="CM213" s="50">
        <f t="array" aca="1" ref="CM213" ca="1">IF(RESET,0,IF(LOAD_ROM,ROM!CM74,IF(AND(MMU_CLK,MMU_MEMW,CELL("address",CM213)=CELL("address",OFFSET(RAM0,MMU_RAM_X,MMU_RAM_Y))),MMU_VAL,CM213)))</f>
        <v>0</v>
      </c>
      <c r="CN213" s="50">
        <f t="array" aca="1" ref="CN213" ca="1">IF(RESET,0,IF(LOAD_ROM,ROM!CN74,IF(AND(MMU_CLK,MMU_MEMW,CELL("address",CN213)=CELL("address",OFFSET(RAM0,MMU_RAM_X,MMU_RAM_Y))),MMU_VAL,CN213)))</f>
        <v>0</v>
      </c>
      <c r="CO213" s="50">
        <f t="array" aca="1" ref="CO213" ca="1">IF(RESET,0,IF(LOAD_ROM,ROM!CO74,IF(AND(MMU_CLK,MMU_MEMW,CELL("address",CO213)=CELL("address",OFFSET(RAM0,MMU_RAM_X,MMU_RAM_Y))),MMU_VAL,CO213)))</f>
        <v>0</v>
      </c>
      <c r="CP213" s="50">
        <f t="array" aca="1" ref="CP213" ca="1">IF(RESET,0,IF(LOAD_ROM,ROM!CP74,IF(AND(MMU_CLK,MMU_MEMW,CELL("address",CP213)=CELL("address",OFFSET(RAM0,MMU_RAM_X,MMU_RAM_Y))),MMU_VAL,CP213)))</f>
        <v>0</v>
      </c>
      <c r="CQ213" s="50">
        <f t="array" aca="1" ref="CQ213" ca="1">IF(RESET,0,IF(LOAD_ROM,ROM!CQ74,IF(AND(MMU_CLK,MMU_MEMW,CELL("address",CQ213)=CELL("address",OFFSET(RAM0,MMU_RAM_X,MMU_RAM_Y))),MMU_VAL,CQ213)))</f>
        <v>0</v>
      </c>
      <c r="CR213" s="50">
        <f t="array" aca="1" ref="CR213" ca="1">IF(RESET,0,IF(LOAD_ROM,ROM!CR74,IF(AND(MMU_CLK,MMU_MEMW,CELL("address",CR213)=CELL("address",OFFSET(RAM0,MMU_RAM_X,MMU_RAM_Y))),MMU_VAL,CR213)))</f>
        <v>0</v>
      </c>
      <c r="CS213" s="50">
        <f t="array" aca="1" ref="CS213" ca="1">IF(RESET,0,IF(LOAD_ROM,ROM!CS74,IF(AND(MMU_CLK,MMU_MEMW,CELL("address",CS213)=CELL("address",OFFSET(RAM0,MMU_RAM_X,MMU_RAM_Y))),MMU_VAL,CS213)))</f>
        <v>0</v>
      </c>
      <c r="CT213" s="50">
        <f t="array" aca="1" ref="CT213" ca="1">IF(RESET,0,IF(LOAD_ROM,ROM!CT74,IF(AND(MMU_CLK,MMU_MEMW,CELL("address",CT213)=CELL("address",OFFSET(RAM0,MMU_RAM_X,MMU_RAM_Y))),MMU_VAL,CT213)))</f>
        <v>0</v>
      </c>
      <c r="CU213" s="50">
        <f t="array" aca="1" ref="CU213" ca="1">IF(RESET,0,IF(LOAD_ROM,ROM!CU74,IF(AND(MMU_CLK,MMU_MEMW,CELL("address",CU213)=CELL("address",OFFSET(RAM0,MMU_RAM_X,MMU_RAM_Y))),MMU_VAL,CU213)))</f>
        <v>0</v>
      </c>
      <c r="CV213" s="50">
        <f t="array" aca="1" ref="CV213" ca="1">IF(RESET,0,IF(LOAD_ROM,ROM!CV74,IF(AND(MMU_CLK,MMU_MEMW,CELL("address",CV213)=CELL("address",OFFSET(RAM0,MMU_RAM_X,MMU_RAM_Y))),MMU_VAL,CV213)))</f>
        <v>0</v>
      </c>
      <c r="CW213" s="50">
        <f t="array" aca="1" ref="CW213" ca="1">IF(RESET,0,IF(LOAD_ROM,ROM!CW74,IF(AND(MMU_CLK,MMU_MEMW,CELL("address",CW213)=CELL("address",OFFSET(RAM0,MMU_RAM_X,MMU_RAM_Y))),MMU_VAL,CW213)))</f>
        <v>0</v>
      </c>
      <c r="CX213" s="50">
        <f t="array" aca="1" ref="CX213" ca="1">IF(RESET,0,IF(LOAD_ROM,ROM!CX74,IF(AND(MMU_CLK,MMU_MEMW,CELL("address",CX213)=CELL("address",OFFSET(RAM0,MMU_RAM_X,MMU_RAM_Y))),MMU_VAL,CX213)))</f>
        <v>0</v>
      </c>
      <c r="CY213" s="50">
        <f t="array" aca="1" ref="CY213" ca="1">IF(RESET,0,IF(LOAD_ROM,ROM!CY74,IF(AND(MMU_CLK,MMU_MEMW,CELL("address",CY213)=CELL("address",OFFSET(RAM0,MMU_RAM_X,MMU_RAM_Y))),MMU_VAL,CY213)))</f>
        <v>0</v>
      </c>
      <c r="CZ213" s="50">
        <f t="array" aca="1" ref="CZ213" ca="1">IF(RESET,0,IF(LOAD_ROM,ROM!CZ74,IF(AND(MMU_CLK,MMU_MEMW,CELL("address",CZ213)=CELL("address",OFFSET(RAM0,MMU_RAM_X,MMU_RAM_Y))),MMU_VAL,CZ213)))</f>
        <v>0</v>
      </c>
      <c r="DA213" s="50">
        <f t="array" aca="1" ref="DA213" ca="1">IF(RESET,0,IF(LOAD_ROM,ROM!DA74,IF(AND(MMU_CLK,MMU_MEMW,CELL("address",DA213)=CELL("address",OFFSET(RAM0,MMU_RAM_X,MMU_RAM_Y))),MMU_VAL,DA213)))</f>
        <v>0</v>
      </c>
      <c r="DB213" s="50">
        <f t="array" aca="1" ref="DB213" ca="1">IF(RESET,0,IF(LOAD_ROM,ROM!DB74,IF(AND(MMU_CLK,MMU_MEMW,CELL("address",DB213)=CELL("address",OFFSET(RAM0,MMU_RAM_X,MMU_RAM_Y))),MMU_VAL,DB213)))</f>
        <v>0</v>
      </c>
      <c r="DC213" s="50">
        <f t="array" aca="1" ref="DC213" ca="1">IF(RESET,0,IF(LOAD_ROM,ROM!DC74,IF(AND(MMU_CLK,MMU_MEMW,CELL("address",DC213)=CELL("address",OFFSET(RAM0,MMU_RAM_X,MMU_RAM_Y))),MMU_VAL,DC213)))</f>
        <v>0</v>
      </c>
      <c r="DD213" s="50">
        <f t="array" aca="1" ref="DD213" ca="1">IF(RESET,0,IF(LOAD_ROM,ROM!DD74,IF(AND(MMU_CLK,MMU_MEMW,CELL("address",DD213)=CELL("address",OFFSET(RAM0,MMU_RAM_X,MMU_RAM_Y))),MMU_VAL,DD213)))</f>
        <v>0</v>
      </c>
      <c r="DE213" s="50">
        <f t="array" aca="1" ref="DE213" ca="1">IF(RESET,0,IF(LOAD_ROM,ROM!DE74,IF(AND(MMU_CLK,MMU_MEMW,CELL("address",DE213)=CELL("address",OFFSET(RAM0,MMU_RAM_X,MMU_RAM_Y))),MMU_VAL,DE213)))</f>
        <v>0</v>
      </c>
      <c r="DF213" s="50">
        <f t="array" aca="1" ref="DF213" ca="1">IF(RESET,0,IF(LOAD_ROM,ROM!DF74,IF(AND(MMU_CLK,MMU_MEMW,CELL("address",DF213)=CELL("address",OFFSET(RAM0,MMU_RAM_X,MMU_RAM_Y))),MMU_VAL,DF213)))</f>
        <v>0</v>
      </c>
      <c r="DG213" s="50">
        <f t="array" aca="1" ref="DG213" ca="1">IF(RESET,0,IF(LOAD_ROM,ROM!DG74,IF(AND(MMU_CLK,MMU_MEMW,CELL("address",DG213)=CELL("address",OFFSET(RAM0,MMU_RAM_X,MMU_RAM_Y))),MMU_VAL,DG213)))</f>
        <v>0</v>
      </c>
      <c r="DH213" s="50">
        <f t="array" aca="1" ref="DH213" ca="1">IF(RESET,0,IF(LOAD_ROM,ROM!DH74,IF(AND(MMU_CLK,MMU_MEMW,CELL("address",DH213)=CELL("address",OFFSET(RAM0,MMU_RAM_X,MMU_RAM_Y))),MMU_VAL,DH213)))</f>
        <v>0</v>
      </c>
      <c r="DI213" s="50">
        <f t="array" aca="1" ref="DI213" ca="1">IF(RESET,0,IF(LOAD_ROM,ROM!DI74,IF(AND(MMU_CLK,MMU_MEMW,CELL("address",DI213)=CELL("address",OFFSET(RAM0,MMU_RAM_X,MMU_RAM_Y))),MMU_VAL,DI213)))</f>
        <v>0</v>
      </c>
      <c r="DJ213" s="50">
        <f t="array" aca="1" ref="DJ213" ca="1">IF(RESET,0,IF(LOAD_ROM,ROM!DJ74,IF(AND(MMU_CLK,MMU_MEMW,CELL("address",DJ213)=CELL("address",OFFSET(RAM0,MMU_RAM_X,MMU_RAM_Y))),MMU_VAL,DJ213)))</f>
        <v>0</v>
      </c>
      <c r="DK213" s="50">
        <f t="array" aca="1" ref="DK213" ca="1">IF(RESET,0,IF(LOAD_ROM,ROM!DK74,IF(AND(MMU_CLK,MMU_MEMW,CELL("address",DK213)=CELL("address",OFFSET(RAM0,MMU_RAM_X,MMU_RAM_Y))),MMU_VAL,DK213)))</f>
        <v>0</v>
      </c>
      <c r="DL213" s="50">
        <f t="array" aca="1" ref="DL213" ca="1">IF(RESET,0,IF(LOAD_ROM,ROM!DL74,IF(AND(MMU_CLK,MMU_MEMW,CELL("address",DL213)=CELL("address",OFFSET(RAM0,MMU_RAM_X,MMU_RAM_Y))),MMU_VAL,DL213)))</f>
        <v>0</v>
      </c>
      <c r="DM213" s="50">
        <f t="array" aca="1" ref="DM213" ca="1">IF(RESET,0,IF(LOAD_ROM,ROM!DM74,IF(AND(MMU_CLK,MMU_MEMW,CELL("address",DM213)=CELL("address",OFFSET(RAM0,MMU_RAM_X,MMU_RAM_Y))),MMU_VAL,DM213)))</f>
        <v>0</v>
      </c>
      <c r="DN213" s="50">
        <f t="array" aca="1" ref="DN213" ca="1">IF(RESET,0,IF(LOAD_ROM,ROM!DN74,IF(AND(MMU_CLK,MMU_MEMW,CELL("address",DN213)=CELL("address",OFFSET(RAM0,MMU_RAM_X,MMU_RAM_Y))),MMU_VAL,DN213)))</f>
        <v>0</v>
      </c>
      <c r="DO213" s="50">
        <f t="array" aca="1" ref="DO213" ca="1">IF(RESET,0,IF(LOAD_ROM,ROM!DO74,IF(AND(MMU_CLK,MMU_MEMW,CELL("address",DO213)=CELL("address",OFFSET(RAM0,MMU_RAM_X,MMU_RAM_Y))),MMU_VAL,DO213)))</f>
        <v>0</v>
      </c>
      <c r="DP213" s="50">
        <f t="array" aca="1" ref="DP213" ca="1">IF(RESET,0,IF(LOAD_ROM,ROM!DP74,IF(AND(MMU_CLK,MMU_MEMW,CELL("address",DP213)=CELL("address",OFFSET(RAM0,MMU_RAM_X,MMU_RAM_Y))),MMU_VAL,DP213)))</f>
        <v>0</v>
      </c>
      <c r="DQ213" s="50">
        <f t="array" aca="1" ref="DQ213" ca="1">IF(RESET,0,IF(LOAD_ROM,ROM!DQ74,IF(AND(MMU_CLK,MMU_MEMW,CELL("address",DQ213)=CELL("address",OFFSET(RAM0,MMU_RAM_X,MMU_RAM_Y))),MMU_VAL,DQ213)))</f>
        <v>0</v>
      </c>
      <c r="DR213" s="50">
        <f t="array" aca="1" ref="DR213" ca="1">IF(RESET,0,IF(LOAD_ROM,ROM!DR74,IF(AND(MMU_CLK,MMU_MEMW,CELL("address",DR213)=CELL("address",OFFSET(RAM0,MMU_RAM_X,MMU_RAM_Y))),MMU_VAL,DR213)))</f>
        <v>0</v>
      </c>
      <c r="DS213" s="50">
        <f t="array" aca="1" ref="DS213" ca="1">IF(RESET,0,IF(LOAD_ROM,ROM!DS74,IF(AND(MMU_CLK,MMU_MEMW,CELL("address",DS213)=CELL("address",OFFSET(RAM0,MMU_RAM_X,MMU_RAM_Y))),MMU_VAL,DS213)))</f>
        <v>0</v>
      </c>
      <c r="DT213" s="50">
        <f t="array" aca="1" ref="DT213" ca="1">IF(RESET,0,IF(LOAD_ROM,ROM!DT74,IF(AND(MMU_CLK,MMU_MEMW,CELL("address",DT213)=CELL("address",OFFSET(RAM0,MMU_RAM_X,MMU_RAM_Y))),MMU_VAL,DT213)))</f>
        <v>0</v>
      </c>
      <c r="DU213" s="50">
        <f t="array" aca="1" ref="DU213" ca="1">IF(RESET,0,IF(LOAD_ROM,ROM!DU74,IF(AND(MMU_CLK,MMU_MEMW,CELL("address",DU213)=CELL("address",OFFSET(RAM0,MMU_RAM_X,MMU_RAM_Y))),MMU_VAL,DU213)))</f>
        <v>0</v>
      </c>
      <c r="DV213" s="50">
        <f t="array" aca="1" ref="DV213" ca="1">IF(RESET,0,IF(LOAD_ROM,ROM!DV74,IF(AND(MMU_CLK,MMU_MEMW,CELL("address",DV213)=CELL("address",OFFSET(RAM0,MMU_RAM_X,MMU_RAM_Y))),MMU_VAL,DV213)))</f>
        <v>0</v>
      </c>
      <c r="DW213" s="50">
        <f t="array" aca="1" ref="DW213" ca="1">IF(RESET,0,IF(LOAD_ROM,ROM!DW74,IF(AND(MMU_CLK,MMU_MEMW,CELL("address",DW213)=CELL("address",OFFSET(RAM0,MMU_RAM_X,MMU_RAM_Y))),MMU_VAL,DW213)))</f>
        <v>0</v>
      </c>
      <c r="DX213" s="50">
        <f t="array" aca="1" ref="DX213" ca="1">IF(RESET,0,IF(LOAD_ROM,ROM!DX74,IF(AND(MMU_CLK,MMU_MEMW,CELL("address",DX213)=CELL("address",OFFSET(RAM0,MMU_RAM_X,MMU_RAM_Y))),MMU_VAL,DX213)))</f>
        <v>0</v>
      </c>
    </row>
    <row r="214" spans="1:128" x14ac:dyDescent="0.35">
      <c r="A214" s="50">
        <f t="array" aca="1" ref="A214" ca="1">IF(RESET,0,IF(LOAD_ROM,ROM!A75,IF(AND(MMU_CLK,MMU_MEMW,CELL("address",A214)=CELL("address",OFFSET(RAM0,MMU_RAM_X,MMU_RAM_Y))),MMU_VAL,A214)))</f>
        <v>0</v>
      </c>
      <c r="B214" s="50">
        <f t="array" aca="1" ref="B214" ca="1">IF(RESET,0,IF(LOAD_ROM,ROM!B75,IF(AND(MMU_CLK,MMU_MEMW,CELL("address",B214)=CELL("address",OFFSET(RAM0,MMU_RAM_X,MMU_RAM_Y))),MMU_VAL,B214)))</f>
        <v>0</v>
      </c>
      <c r="C214" s="50">
        <f t="array" aca="1" ref="C214" ca="1">IF(RESET,0,IF(LOAD_ROM,ROM!C75,IF(AND(MMU_CLK,MMU_MEMW,CELL("address",C214)=CELL("address",OFFSET(RAM0,MMU_RAM_X,MMU_RAM_Y))),MMU_VAL,C214)))</f>
        <v>0</v>
      </c>
      <c r="D214" s="50">
        <f t="array" aca="1" ref="D214" ca="1">IF(RESET,0,IF(LOAD_ROM,ROM!D75,IF(AND(MMU_CLK,MMU_MEMW,CELL("address",D214)=CELL("address",OFFSET(RAM0,MMU_RAM_X,MMU_RAM_Y))),MMU_VAL,D214)))</f>
        <v>0</v>
      </c>
      <c r="E214" s="50">
        <f t="array" aca="1" ref="E214" ca="1">IF(RESET,0,IF(LOAD_ROM,ROM!E75,IF(AND(MMU_CLK,MMU_MEMW,CELL("address",E214)=CELL("address",OFFSET(RAM0,MMU_RAM_X,MMU_RAM_Y))),MMU_VAL,E214)))</f>
        <v>0</v>
      </c>
      <c r="F214" s="50">
        <f t="array" aca="1" ref="F214" ca="1">IF(RESET,0,IF(LOAD_ROM,ROM!F75,IF(AND(MMU_CLK,MMU_MEMW,CELL("address",F214)=CELL("address",OFFSET(RAM0,MMU_RAM_X,MMU_RAM_Y))),MMU_VAL,F214)))</f>
        <v>0</v>
      </c>
      <c r="G214" s="50">
        <f t="array" aca="1" ref="G214" ca="1">IF(RESET,0,IF(LOAD_ROM,ROM!G75,IF(AND(MMU_CLK,MMU_MEMW,CELL("address",G214)=CELL("address",OFFSET(RAM0,MMU_RAM_X,MMU_RAM_Y))),MMU_VAL,G214)))</f>
        <v>0</v>
      </c>
      <c r="H214" s="50">
        <f t="array" aca="1" ref="H214" ca="1">IF(RESET,0,IF(LOAD_ROM,ROM!H75,IF(AND(MMU_CLK,MMU_MEMW,CELL("address",H214)=CELL("address",OFFSET(RAM0,MMU_RAM_X,MMU_RAM_Y))),MMU_VAL,H214)))</f>
        <v>0</v>
      </c>
      <c r="I214" s="50">
        <f t="array" aca="1" ref="I214" ca="1">IF(RESET,0,IF(LOAD_ROM,ROM!I75,IF(AND(MMU_CLK,MMU_MEMW,CELL("address",I214)=CELL("address",OFFSET(RAM0,MMU_RAM_X,MMU_RAM_Y))),MMU_VAL,I214)))</f>
        <v>0</v>
      </c>
      <c r="J214" s="50">
        <f t="array" aca="1" ref="J214" ca="1">IF(RESET,0,IF(LOAD_ROM,ROM!J75,IF(AND(MMU_CLK,MMU_MEMW,CELL("address",J214)=CELL("address",OFFSET(RAM0,MMU_RAM_X,MMU_RAM_Y))),MMU_VAL,J214)))</f>
        <v>0</v>
      </c>
      <c r="K214" s="50">
        <f t="array" aca="1" ref="K214" ca="1">IF(RESET,0,IF(LOAD_ROM,ROM!K75,IF(AND(MMU_CLK,MMU_MEMW,CELL("address",K214)=CELL("address",OFFSET(RAM0,MMU_RAM_X,MMU_RAM_Y))),MMU_VAL,K214)))</f>
        <v>0</v>
      </c>
      <c r="L214" s="50">
        <f t="array" aca="1" ref="L214" ca="1">IF(RESET,0,IF(LOAD_ROM,ROM!L75,IF(AND(MMU_CLK,MMU_MEMW,CELL("address",L214)=CELL("address",OFFSET(RAM0,MMU_RAM_X,MMU_RAM_Y))),MMU_VAL,L214)))</f>
        <v>0</v>
      </c>
      <c r="M214" s="50">
        <f t="array" aca="1" ref="M214" ca="1">IF(RESET,0,IF(LOAD_ROM,ROM!M75,IF(AND(MMU_CLK,MMU_MEMW,CELL("address",M214)=CELL("address",OFFSET(RAM0,MMU_RAM_X,MMU_RAM_Y))),MMU_VAL,M214)))</f>
        <v>0</v>
      </c>
      <c r="N214" s="50">
        <f t="array" aca="1" ref="N214" ca="1">IF(RESET,0,IF(LOAD_ROM,ROM!N75,IF(AND(MMU_CLK,MMU_MEMW,CELL("address",N214)=CELL("address",OFFSET(RAM0,MMU_RAM_X,MMU_RAM_Y))),MMU_VAL,N214)))</f>
        <v>0</v>
      </c>
      <c r="O214" s="50">
        <f t="array" aca="1" ref="O214" ca="1">IF(RESET,0,IF(LOAD_ROM,ROM!O75,IF(AND(MMU_CLK,MMU_MEMW,CELL("address",O214)=CELL("address",OFFSET(RAM0,MMU_RAM_X,MMU_RAM_Y))),MMU_VAL,O214)))</f>
        <v>0</v>
      </c>
      <c r="P214" s="50">
        <f t="array" aca="1" ref="P214" ca="1">IF(RESET,0,IF(LOAD_ROM,ROM!P75,IF(AND(MMU_CLK,MMU_MEMW,CELL("address",P214)=CELL("address",OFFSET(RAM0,MMU_RAM_X,MMU_RAM_Y))),MMU_VAL,P214)))</f>
        <v>0</v>
      </c>
      <c r="Q214" s="50">
        <f t="array" aca="1" ref="Q214" ca="1">IF(RESET,0,IF(LOAD_ROM,ROM!Q75,IF(AND(MMU_CLK,MMU_MEMW,CELL("address",Q214)=CELL("address",OFFSET(RAM0,MMU_RAM_X,MMU_RAM_Y))),MMU_VAL,Q214)))</f>
        <v>0</v>
      </c>
      <c r="R214" s="50">
        <f t="array" aca="1" ref="R214" ca="1">IF(RESET,0,IF(LOAD_ROM,ROM!R75,IF(AND(MMU_CLK,MMU_MEMW,CELL("address",R214)=CELL("address",OFFSET(RAM0,MMU_RAM_X,MMU_RAM_Y))),MMU_VAL,R214)))</f>
        <v>0</v>
      </c>
      <c r="S214" s="50">
        <f t="array" aca="1" ref="S214" ca="1">IF(RESET,0,IF(LOAD_ROM,ROM!S75,IF(AND(MMU_CLK,MMU_MEMW,CELL("address",S214)=CELL("address",OFFSET(RAM0,MMU_RAM_X,MMU_RAM_Y))),MMU_VAL,S214)))</f>
        <v>0</v>
      </c>
      <c r="T214" s="50">
        <f t="array" aca="1" ref="T214" ca="1">IF(RESET,0,IF(LOAD_ROM,ROM!T75,IF(AND(MMU_CLK,MMU_MEMW,CELL("address",T214)=CELL("address",OFFSET(RAM0,MMU_RAM_X,MMU_RAM_Y))),MMU_VAL,T214)))</f>
        <v>0</v>
      </c>
      <c r="U214" s="50">
        <f t="array" aca="1" ref="U214" ca="1">IF(RESET,0,IF(LOAD_ROM,ROM!U75,IF(AND(MMU_CLK,MMU_MEMW,CELL("address",U214)=CELL("address",OFFSET(RAM0,MMU_RAM_X,MMU_RAM_Y))),MMU_VAL,U214)))</f>
        <v>0</v>
      </c>
      <c r="V214" s="50">
        <f t="array" aca="1" ref="V214" ca="1">IF(RESET,0,IF(LOAD_ROM,ROM!V75,IF(AND(MMU_CLK,MMU_MEMW,CELL("address",V214)=CELL("address",OFFSET(RAM0,MMU_RAM_X,MMU_RAM_Y))),MMU_VAL,V214)))</f>
        <v>0</v>
      </c>
      <c r="W214" s="50">
        <f t="array" aca="1" ref="W214" ca="1">IF(RESET,0,IF(LOAD_ROM,ROM!W75,IF(AND(MMU_CLK,MMU_MEMW,CELL("address",W214)=CELL("address",OFFSET(RAM0,MMU_RAM_X,MMU_RAM_Y))),MMU_VAL,W214)))</f>
        <v>0</v>
      </c>
      <c r="X214" s="50">
        <f t="array" aca="1" ref="X214" ca="1">IF(RESET,0,IF(LOAD_ROM,ROM!X75,IF(AND(MMU_CLK,MMU_MEMW,CELL("address",X214)=CELL("address",OFFSET(RAM0,MMU_RAM_X,MMU_RAM_Y))),MMU_VAL,X214)))</f>
        <v>0</v>
      </c>
      <c r="Y214" s="50">
        <f t="array" aca="1" ref="Y214" ca="1">IF(RESET,0,IF(LOAD_ROM,ROM!Y75,IF(AND(MMU_CLK,MMU_MEMW,CELL("address",Y214)=CELL("address",OFFSET(RAM0,MMU_RAM_X,MMU_RAM_Y))),MMU_VAL,Y214)))</f>
        <v>0</v>
      </c>
      <c r="Z214" s="50">
        <f t="array" aca="1" ref="Z214" ca="1">IF(RESET,0,IF(LOAD_ROM,ROM!Z75,IF(AND(MMU_CLK,MMU_MEMW,CELL("address",Z214)=CELL("address",OFFSET(RAM0,MMU_RAM_X,MMU_RAM_Y))),MMU_VAL,Z214)))</f>
        <v>0</v>
      </c>
      <c r="AA214" s="50">
        <f t="array" aca="1" ref="AA214" ca="1">IF(RESET,0,IF(LOAD_ROM,ROM!AA75,IF(AND(MMU_CLK,MMU_MEMW,CELL("address",AA214)=CELL("address",OFFSET(RAM0,MMU_RAM_X,MMU_RAM_Y))),MMU_VAL,AA214)))</f>
        <v>0</v>
      </c>
      <c r="AB214" s="50">
        <f t="array" aca="1" ref="AB214" ca="1">IF(RESET,0,IF(LOAD_ROM,ROM!AB75,IF(AND(MMU_CLK,MMU_MEMW,CELL("address",AB214)=CELL("address",OFFSET(RAM0,MMU_RAM_X,MMU_RAM_Y))),MMU_VAL,AB214)))</f>
        <v>0</v>
      </c>
      <c r="AC214" s="50">
        <f t="array" aca="1" ref="AC214" ca="1">IF(RESET,0,IF(LOAD_ROM,ROM!AC75,IF(AND(MMU_CLK,MMU_MEMW,CELL("address",AC214)=CELL("address",OFFSET(RAM0,MMU_RAM_X,MMU_RAM_Y))),MMU_VAL,AC214)))</f>
        <v>0</v>
      </c>
      <c r="AD214" s="50">
        <f t="array" aca="1" ref="AD214" ca="1">IF(RESET,0,IF(LOAD_ROM,ROM!AD75,IF(AND(MMU_CLK,MMU_MEMW,CELL("address",AD214)=CELL("address",OFFSET(RAM0,MMU_RAM_X,MMU_RAM_Y))),MMU_VAL,AD214)))</f>
        <v>0</v>
      </c>
      <c r="AE214" s="50">
        <f t="array" aca="1" ref="AE214" ca="1">IF(RESET,0,IF(LOAD_ROM,ROM!AE75,IF(AND(MMU_CLK,MMU_MEMW,CELL("address",AE214)=CELL("address",OFFSET(RAM0,MMU_RAM_X,MMU_RAM_Y))),MMU_VAL,AE214)))</f>
        <v>0</v>
      </c>
      <c r="AF214" s="50">
        <f t="array" aca="1" ref="AF214" ca="1">IF(RESET,0,IF(LOAD_ROM,ROM!AF75,IF(AND(MMU_CLK,MMU_MEMW,CELL("address",AF214)=CELL("address",OFFSET(RAM0,MMU_RAM_X,MMU_RAM_Y))),MMU_VAL,AF214)))</f>
        <v>0</v>
      </c>
      <c r="AG214" s="50">
        <f t="array" aca="1" ref="AG214" ca="1">IF(RESET,0,IF(LOAD_ROM,ROM!AG75,IF(AND(MMU_CLK,MMU_MEMW,CELL("address",AG214)=CELL("address",OFFSET(RAM0,MMU_RAM_X,MMU_RAM_Y))),MMU_VAL,AG214)))</f>
        <v>0</v>
      </c>
      <c r="AH214" s="50">
        <f t="array" aca="1" ref="AH214" ca="1">IF(RESET,0,IF(LOAD_ROM,ROM!AH75,IF(AND(MMU_CLK,MMU_MEMW,CELL("address",AH214)=CELL("address",OFFSET(RAM0,MMU_RAM_X,MMU_RAM_Y))),MMU_VAL,AH214)))</f>
        <v>0</v>
      </c>
      <c r="AI214" s="50">
        <f t="array" aca="1" ref="AI214" ca="1">IF(RESET,0,IF(LOAD_ROM,ROM!AI75,IF(AND(MMU_CLK,MMU_MEMW,CELL("address",AI214)=CELL("address",OFFSET(RAM0,MMU_RAM_X,MMU_RAM_Y))),MMU_VAL,AI214)))</f>
        <v>0</v>
      </c>
      <c r="AJ214" s="50">
        <f t="array" aca="1" ref="AJ214" ca="1">IF(RESET,0,IF(LOAD_ROM,ROM!AJ75,IF(AND(MMU_CLK,MMU_MEMW,CELL("address",AJ214)=CELL("address",OFFSET(RAM0,MMU_RAM_X,MMU_RAM_Y))),MMU_VAL,AJ214)))</f>
        <v>0</v>
      </c>
      <c r="AK214" s="50">
        <f t="array" aca="1" ref="AK214" ca="1">IF(RESET,0,IF(LOAD_ROM,ROM!AK75,IF(AND(MMU_CLK,MMU_MEMW,CELL("address",AK214)=CELL("address",OFFSET(RAM0,MMU_RAM_X,MMU_RAM_Y))),MMU_VAL,AK214)))</f>
        <v>0</v>
      </c>
      <c r="AL214" s="50">
        <f t="array" aca="1" ref="AL214" ca="1">IF(RESET,0,IF(LOAD_ROM,ROM!AL75,IF(AND(MMU_CLK,MMU_MEMW,CELL("address",AL214)=CELL("address",OFFSET(RAM0,MMU_RAM_X,MMU_RAM_Y))),MMU_VAL,AL214)))</f>
        <v>0</v>
      </c>
      <c r="AM214" s="50">
        <f t="array" aca="1" ref="AM214" ca="1">IF(RESET,0,IF(LOAD_ROM,ROM!AM75,IF(AND(MMU_CLK,MMU_MEMW,CELL("address",AM214)=CELL("address",OFFSET(RAM0,MMU_RAM_X,MMU_RAM_Y))),MMU_VAL,AM214)))</f>
        <v>0</v>
      </c>
      <c r="AN214" s="50">
        <f t="array" aca="1" ref="AN214" ca="1">IF(RESET,0,IF(LOAD_ROM,ROM!AN75,IF(AND(MMU_CLK,MMU_MEMW,CELL("address",AN214)=CELL("address",OFFSET(RAM0,MMU_RAM_X,MMU_RAM_Y))),MMU_VAL,AN214)))</f>
        <v>0</v>
      </c>
      <c r="AO214" s="50">
        <f t="array" aca="1" ref="AO214" ca="1">IF(RESET,0,IF(LOAD_ROM,ROM!AO75,IF(AND(MMU_CLK,MMU_MEMW,CELL("address",AO214)=CELL("address",OFFSET(RAM0,MMU_RAM_X,MMU_RAM_Y))),MMU_VAL,AO214)))</f>
        <v>0</v>
      </c>
      <c r="AP214" s="50">
        <f t="array" aca="1" ref="AP214" ca="1">IF(RESET,0,IF(LOAD_ROM,ROM!AP75,IF(AND(MMU_CLK,MMU_MEMW,CELL("address",AP214)=CELL("address",OFFSET(RAM0,MMU_RAM_X,MMU_RAM_Y))),MMU_VAL,AP214)))</f>
        <v>0</v>
      </c>
      <c r="AQ214" s="50">
        <f t="array" aca="1" ref="AQ214" ca="1">IF(RESET,0,IF(LOAD_ROM,ROM!AQ75,IF(AND(MMU_CLK,MMU_MEMW,CELL("address",AQ214)=CELL("address",OFFSET(RAM0,MMU_RAM_X,MMU_RAM_Y))),MMU_VAL,AQ214)))</f>
        <v>0</v>
      </c>
      <c r="AR214" s="50">
        <f t="array" aca="1" ref="AR214" ca="1">IF(RESET,0,IF(LOAD_ROM,ROM!AR75,IF(AND(MMU_CLK,MMU_MEMW,CELL("address",AR214)=CELL("address",OFFSET(RAM0,MMU_RAM_X,MMU_RAM_Y))),MMU_VAL,AR214)))</f>
        <v>0</v>
      </c>
      <c r="AS214" s="50">
        <f t="array" aca="1" ref="AS214" ca="1">IF(RESET,0,IF(LOAD_ROM,ROM!AS75,IF(AND(MMU_CLK,MMU_MEMW,CELL("address",AS214)=CELL("address",OFFSET(RAM0,MMU_RAM_X,MMU_RAM_Y))),MMU_VAL,AS214)))</f>
        <v>0</v>
      </c>
      <c r="AT214" s="50">
        <f t="array" aca="1" ref="AT214" ca="1">IF(RESET,0,IF(LOAD_ROM,ROM!AT75,IF(AND(MMU_CLK,MMU_MEMW,CELL("address",AT214)=CELL("address",OFFSET(RAM0,MMU_RAM_X,MMU_RAM_Y))),MMU_VAL,AT214)))</f>
        <v>0</v>
      </c>
      <c r="AU214" s="50">
        <f t="array" aca="1" ref="AU214" ca="1">IF(RESET,0,IF(LOAD_ROM,ROM!AU75,IF(AND(MMU_CLK,MMU_MEMW,CELL("address",AU214)=CELL("address",OFFSET(RAM0,MMU_RAM_X,MMU_RAM_Y))),MMU_VAL,AU214)))</f>
        <v>0</v>
      </c>
      <c r="AV214" s="50">
        <f t="array" aca="1" ref="AV214" ca="1">IF(RESET,0,IF(LOAD_ROM,ROM!AV75,IF(AND(MMU_CLK,MMU_MEMW,CELL("address",AV214)=CELL("address",OFFSET(RAM0,MMU_RAM_X,MMU_RAM_Y))),MMU_VAL,AV214)))</f>
        <v>0</v>
      </c>
      <c r="AW214" s="50">
        <f t="array" aca="1" ref="AW214" ca="1">IF(RESET,0,IF(LOAD_ROM,ROM!AW75,IF(AND(MMU_CLK,MMU_MEMW,CELL("address",AW214)=CELL("address",OFFSET(RAM0,MMU_RAM_X,MMU_RAM_Y))),MMU_VAL,AW214)))</f>
        <v>0</v>
      </c>
      <c r="AX214" s="50">
        <f t="array" aca="1" ref="AX214" ca="1">IF(RESET,0,IF(LOAD_ROM,ROM!AX75,IF(AND(MMU_CLK,MMU_MEMW,CELL("address",AX214)=CELL("address",OFFSET(RAM0,MMU_RAM_X,MMU_RAM_Y))),MMU_VAL,AX214)))</f>
        <v>0</v>
      </c>
      <c r="AY214" s="50">
        <f t="array" aca="1" ref="AY214" ca="1">IF(RESET,0,IF(LOAD_ROM,ROM!AY75,IF(AND(MMU_CLK,MMU_MEMW,CELL("address",AY214)=CELL("address",OFFSET(RAM0,MMU_RAM_X,MMU_RAM_Y))),MMU_VAL,AY214)))</f>
        <v>0</v>
      </c>
      <c r="AZ214" s="50">
        <f t="array" aca="1" ref="AZ214" ca="1">IF(RESET,0,IF(LOAD_ROM,ROM!AZ75,IF(AND(MMU_CLK,MMU_MEMW,CELL("address",AZ214)=CELL("address",OFFSET(RAM0,MMU_RAM_X,MMU_RAM_Y))),MMU_VAL,AZ214)))</f>
        <v>0</v>
      </c>
      <c r="BA214" s="50">
        <f t="array" aca="1" ref="BA214" ca="1">IF(RESET,0,IF(LOAD_ROM,ROM!BA75,IF(AND(MMU_CLK,MMU_MEMW,CELL("address",BA214)=CELL("address",OFFSET(RAM0,MMU_RAM_X,MMU_RAM_Y))),MMU_VAL,BA214)))</f>
        <v>0</v>
      </c>
      <c r="BB214" s="50">
        <f t="array" aca="1" ref="BB214" ca="1">IF(RESET,0,IF(LOAD_ROM,ROM!BB75,IF(AND(MMU_CLK,MMU_MEMW,CELL("address",BB214)=CELL("address",OFFSET(RAM0,MMU_RAM_X,MMU_RAM_Y))),MMU_VAL,BB214)))</f>
        <v>0</v>
      </c>
      <c r="BC214" s="50">
        <f t="array" aca="1" ref="BC214" ca="1">IF(RESET,0,IF(LOAD_ROM,ROM!BC75,IF(AND(MMU_CLK,MMU_MEMW,CELL("address",BC214)=CELL("address",OFFSET(RAM0,MMU_RAM_X,MMU_RAM_Y))),MMU_VAL,BC214)))</f>
        <v>0</v>
      </c>
      <c r="BD214" s="50">
        <f t="array" aca="1" ref="BD214" ca="1">IF(RESET,0,IF(LOAD_ROM,ROM!BD75,IF(AND(MMU_CLK,MMU_MEMW,CELL("address",BD214)=CELL("address",OFFSET(RAM0,MMU_RAM_X,MMU_RAM_Y))),MMU_VAL,BD214)))</f>
        <v>0</v>
      </c>
      <c r="BE214" s="50">
        <f t="array" aca="1" ref="BE214" ca="1">IF(RESET,0,IF(LOAD_ROM,ROM!BE75,IF(AND(MMU_CLK,MMU_MEMW,CELL("address",BE214)=CELL("address",OFFSET(RAM0,MMU_RAM_X,MMU_RAM_Y))),MMU_VAL,BE214)))</f>
        <v>0</v>
      </c>
      <c r="BF214" s="50">
        <f t="array" aca="1" ref="BF214" ca="1">IF(RESET,0,IF(LOAD_ROM,ROM!BF75,IF(AND(MMU_CLK,MMU_MEMW,CELL("address",BF214)=CELL("address",OFFSET(RAM0,MMU_RAM_X,MMU_RAM_Y))),MMU_VAL,BF214)))</f>
        <v>0</v>
      </c>
      <c r="BG214" s="50">
        <f t="array" aca="1" ref="BG214" ca="1">IF(RESET,0,IF(LOAD_ROM,ROM!BG75,IF(AND(MMU_CLK,MMU_MEMW,CELL("address",BG214)=CELL("address",OFFSET(RAM0,MMU_RAM_X,MMU_RAM_Y))),MMU_VAL,BG214)))</f>
        <v>0</v>
      </c>
      <c r="BH214" s="50">
        <f t="array" aca="1" ref="BH214" ca="1">IF(RESET,0,IF(LOAD_ROM,ROM!BH75,IF(AND(MMU_CLK,MMU_MEMW,CELL("address",BH214)=CELL("address",OFFSET(RAM0,MMU_RAM_X,MMU_RAM_Y))),MMU_VAL,BH214)))</f>
        <v>0</v>
      </c>
      <c r="BI214" s="50">
        <f t="array" aca="1" ref="BI214" ca="1">IF(RESET,0,IF(LOAD_ROM,ROM!BI75,IF(AND(MMU_CLK,MMU_MEMW,CELL("address",BI214)=CELL("address",OFFSET(RAM0,MMU_RAM_X,MMU_RAM_Y))),MMU_VAL,BI214)))</f>
        <v>0</v>
      </c>
      <c r="BJ214" s="50">
        <f t="array" aca="1" ref="BJ214" ca="1">IF(RESET,0,IF(LOAD_ROM,ROM!BJ75,IF(AND(MMU_CLK,MMU_MEMW,CELL("address",BJ214)=CELL("address",OFFSET(RAM0,MMU_RAM_X,MMU_RAM_Y))),MMU_VAL,BJ214)))</f>
        <v>0</v>
      </c>
      <c r="BK214" s="50">
        <f t="array" aca="1" ref="BK214" ca="1">IF(RESET,0,IF(LOAD_ROM,ROM!BK75,IF(AND(MMU_CLK,MMU_MEMW,CELL("address",BK214)=CELL("address",OFFSET(RAM0,MMU_RAM_X,MMU_RAM_Y))),MMU_VAL,BK214)))</f>
        <v>0</v>
      </c>
      <c r="BL214" s="50">
        <f t="array" aca="1" ref="BL214" ca="1">IF(RESET,0,IF(LOAD_ROM,ROM!BL75,IF(AND(MMU_CLK,MMU_MEMW,CELL("address",BL214)=CELL("address",OFFSET(RAM0,MMU_RAM_X,MMU_RAM_Y))),MMU_VAL,BL214)))</f>
        <v>0</v>
      </c>
      <c r="BM214" s="50">
        <f t="array" aca="1" ref="BM214" ca="1">IF(RESET,0,IF(LOAD_ROM,ROM!BM75,IF(AND(MMU_CLK,MMU_MEMW,CELL("address",BM214)=CELL("address",OFFSET(RAM0,MMU_RAM_X,MMU_RAM_Y))),MMU_VAL,BM214)))</f>
        <v>0</v>
      </c>
      <c r="BN214" s="50">
        <f t="array" aca="1" ref="BN214" ca="1">IF(RESET,0,IF(LOAD_ROM,ROM!BN75,IF(AND(MMU_CLK,MMU_MEMW,CELL("address",BN214)=CELL("address",OFFSET(RAM0,MMU_RAM_X,MMU_RAM_Y))),MMU_VAL,BN214)))</f>
        <v>0</v>
      </c>
      <c r="BO214" s="50">
        <f t="array" aca="1" ref="BO214" ca="1">IF(RESET,0,IF(LOAD_ROM,ROM!BO75,IF(AND(MMU_CLK,MMU_MEMW,CELL("address",BO214)=CELL("address",OFFSET(RAM0,MMU_RAM_X,MMU_RAM_Y))),MMU_VAL,BO214)))</f>
        <v>0</v>
      </c>
      <c r="BP214" s="50">
        <f t="array" aca="1" ref="BP214" ca="1">IF(RESET,0,IF(LOAD_ROM,ROM!BP75,IF(AND(MMU_CLK,MMU_MEMW,CELL("address",BP214)=CELL("address",OFFSET(RAM0,MMU_RAM_X,MMU_RAM_Y))),MMU_VAL,BP214)))</f>
        <v>0</v>
      </c>
      <c r="BQ214" s="50">
        <f t="array" aca="1" ref="BQ214" ca="1">IF(RESET,0,IF(LOAD_ROM,ROM!BQ75,IF(AND(MMU_CLK,MMU_MEMW,CELL("address",BQ214)=CELL("address",OFFSET(RAM0,MMU_RAM_X,MMU_RAM_Y))),MMU_VAL,BQ214)))</f>
        <v>0</v>
      </c>
      <c r="BR214" s="50">
        <f t="array" aca="1" ref="BR214" ca="1">IF(RESET,0,IF(LOAD_ROM,ROM!BR75,IF(AND(MMU_CLK,MMU_MEMW,CELL("address",BR214)=CELL("address",OFFSET(RAM0,MMU_RAM_X,MMU_RAM_Y))),MMU_VAL,BR214)))</f>
        <v>0</v>
      </c>
      <c r="BS214" s="50">
        <f t="array" aca="1" ref="BS214" ca="1">IF(RESET,0,IF(LOAD_ROM,ROM!BS75,IF(AND(MMU_CLK,MMU_MEMW,CELL("address",BS214)=CELL("address",OFFSET(RAM0,MMU_RAM_X,MMU_RAM_Y))),MMU_VAL,BS214)))</f>
        <v>0</v>
      </c>
      <c r="BT214" s="50">
        <f t="array" aca="1" ref="BT214" ca="1">IF(RESET,0,IF(LOAD_ROM,ROM!BT75,IF(AND(MMU_CLK,MMU_MEMW,CELL("address",BT214)=CELL("address",OFFSET(RAM0,MMU_RAM_X,MMU_RAM_Y))),MMU_VAL,BT214)))</f>
        <v>0</v>
      </c>
      <c r="BU214" s="50">
        <f t="array" aca="1" ref="BU214" ca="1">IF(RESET,0,IF(LOAD_ROM,ROM!BU75,IF(AND(MMU_CLK,MMU_MEMW,CELL("address",BU214)=CELL("address",OFFSET(RAM0,MMU_RAM_X,MMU_RAM_Y))),MMU_VAL,BU214)))</f>
        <v>0</v>
      </c>
      <c r="BV214" s="50">
        <f t="array" aca="1" ref="BV214" ca="1">IF(RESET,0,IF(LOAD_ROM,ROM!BV75,IF(AND(MMU_CLK,MMU_MEMW,CELL("address",BV214)=CELL("address",OFFSET(RAM0,MMU_RAM_X,MMU_RAM_Y))),MMU_VAL,BV214)))</f>
        <v>0</v>
      </c>
      <c r="BW214" s="50">
        <f t="array" aca="1" ref="BW214" ca="1">IF(RESET,0,IF(LOAD_ROM,ROM!BW75,IF(AND(MMU_CLK,MMU_MEMW,CELL("address",BW214)=CELL("address",OFFSET(RAM0,MMU_RAM_X,MMU_RAM_Y))),MMU_VAL,BW214)))</f>
        <v>0</v>
      </c>
      <c r="BX214" s="50">
        <f t="array" aca="1" ref="BX214" ca="1">IF(RESET,0,IF(LOAD_ROM,ROM!BX75,IF(AND(MMU_CLK,MMU_MEMW,CELL("address",BX214)=CELL("address",OFFSET(RAM0,MMU_RAM_X,MMU_RAM_Y))),MMU_VAL,BX214)))</f>
        <v>0</v>
      </c>
      <c r="BY214" s="50">
        <f t="array" aca="1" ref="BY214" ca="1">IF(RESET,0,IF(LOAD_ROM,ROM!BY75,IF(AND(MMU_CLK,MMU_MEMW,CELL("address",BY214)=CELL("address",OFFSET(RAM0,MMU_RAM_X,MMU_RAM_Y))),MMU_VAL,BY214)))</f>
        <v>0</v>
      </c>
      <c r="BZ214" s="50">
        <f t="array" aca="1" ref="BZ214" ca="1">IF(RESET,0,IF(LOAD_ROM,ROM!BZ75,IF(AND(MMU_CLK,MMU_MEMW,CELL("address",BZ214)=CELL("address",OFFSET(RAM0,MMU_RAM_X,MMU_RAM_Y))),MMU_VAL,BZ214)))</f>
        <v>0</v>
      </c>
      <c r="CA214" s="50">
        <f t="array" aca="1" ref="CA214" ca="1">IF(RESET,0,IF(LOAD_ROM,ROM!CA75,IF(AND(MMU_CLK,MMU_MEMW,CELL("address",CA214)=CELL("address",OFFSET(RAM0,MMU_RAM_X,MMU_RAM_Y))),MMU_VAL,CA214)))</f>
        <v>0</v>
      </c>
      <c r="CB214" s="50">
        <f t="array" aca="1" ref="CB214" ca="1">IF(RESET,0,IF(LOAD_ROM,ROM!CB75,IF(AND(MMU_CLK,MMU_MEMW,CELL("address",CB214)=CELL("address",OFFSET(RAM0,MMU_RAM_X,MMU_RAM_Y))),MMU_VAL,CB214)))</f>
        <v>0</v>
      </c>
      <c r="CC214" s="50">
        <f t="array" aca="1" ref="CC214" ca="1">IF(RESET,0,IF(LOAD_ROM,ROM!CC75,IF(AND(MMU_CLK,MMU_MEMW,CELL("address",CC214)=CELL("address",OFFSET(RAM0,MMU_RAM_X,MMU_RAM_Y))),MMU_VAL,CC214)))</f>
        <v>0</v>
      </c>
      <c r="CD214" s="50">
        <f t="array" aca="1" ref="CD214" ca="1">IF(RESET,0,IF(LOAD_ROM,ROM!CD75,IF(AND(MMU_CLK,MMU_MEMW,CELL("address",CD214)=CELL("address",OFFSET(RAM0,MMU_RAM_X,MMU_RAM_Y))),MMU_VAL,CD214)))</f>
        <v>0</v>
      </c>
      <c r="CE214" s="50">
        <f t="array" aca="1" ref="CE214" ca="1">IF(RESET,0,IF(LOAD_ROM,ROM!CE75,IF(AND(MMU_CLK,MMU_MEMW,CELL("address",CE214)=CELL("address",OFFSET(RAM0,MMU_RAM_X,MMU_RAM_Y))),MMU_VAL,CE214)))</f>
        <v>0</v>
      </c>
      <c r="CF214" s="50">
        <f t="array" aca="1" ref="CF214" ca="1">IF(RESET,0,IF(LOAD_ROM,ROM!CF75,IF(AND(MMU_CLK,MMU_MEMW,CELL("address",CF214)=CELL("address",OFFSET(RAM0,MMU_RAM_X,MMU_RAM_Y))),MMU_VAL,CF214)))</f>
        <v>0</v>
      </c>
      <c r="CG214" s="50">
        <f t="array" aca="1" ref="CG214" ca="1">IF(RESET,0,IF(LOAD_ROM,ROM!CG75,IF(AND(MMU_CLK,MMU_MEMW,CELL("address",CG214)=CELL("address",OFFSET(RAM0,MMU_RAM_X,MMU_RAM_Y))),MMU_VAL,CG214)))</f>
        <v>0</v>
      </c>
      <c r="CH214" s="50">
        <f t="array" aca="1" ref="CH214" ca="1">IF(RESET,0,IF(LOAD_ROM,ROM!CH75,IF(AND(MMU_CLK,MMU_MEMW,CELL("address",CH214)=CELL("address",OFFSET(RAM0,MMU_RAM_X,MMU_RAM_Y))),MMU_VAL,CH214)))</f>
        <v>0</v>
      </c>
      <c r="CI214" s="50">
        <f t="array" aca="1" ref="CI214" ca="1">IF(RESET,0,IF(LOAD_ROM,ROM!CI75,IF(AND(MMU_CLK,MMU_MEMW,CELL("address",CI214)=CELL("address",OFFSET(RAM0,MMU_RAM_X,MMU_RAM_Y))),MMU_VAL,CI214)))</f>
        <v>0</v>
      </c>
      <c r="CJ214" s="50">
        <f t="array" aca="1" ref="CJ214" ca="1">IF(RESET,0,IF(LOAD_ROM,ROM!CJ75,IF(AND(MMU_CLK,MMU_MEMW,CELL("address",CJ214)=CELL("address",OFFSET(RAM0,MMU_RAM_X,MMU_RAM_Y))),MMU_VAL,CJ214)))</f>
        <v>0</v>
      </c>
      <c r="CK214" s="50">
        <f t="array" aca="1" ref="CK214" ca="1">IF(RESET,0,IF(LOAD_ROM,ROM!CK75,IF(AND(MMU_CLK,MMU_MEMW,CELL("address",CK214)=CELL("address",OFFSET(RAM0,MMU_RAM_X,MMU_RAM_Y))),MMU_VAL,CK214)))</f>
        <v>0</v>
      </c>
      <c r="CL214" s="50">
        <f t="array" aca="1" ref="CL214" ca="1">IF(RESET,0,IF(LOAD_ROM,ROM!CL75,IF(AND(MMU_CLK,MMU_MEMW,CELL("address",CL214)=CELL("address",OFFSET(RAM0,MMU_RAM_X,MMU_RAM_Y))),MMU_VAL,CL214)))</f>
        <v>0</v>
      </c>
      <c r="CM214" s="50">
        <f t="array" aca="1" ref="CM214" ca="1">IF(RESET,0,IF(LOAD_ROM,ROM!CM75,IF(AND(MMU_CLK,MMU_MEMW,CELL("address",CM214)=CELL("address",OFFSET(RAM0,MMU_RAM_X,MMU_RAM_Y))),MMU_VAL,CM214)))</f>
        <v>0</v>
      </c>
      <c r="CN214" s="50">
        <f t="array" aca="1" ref="CN214" ca="1">IF(RESET,0,IF(LOAD_ROM,ROM!CN75,IF(AND(MMU_CLK,MMU_MEMW,CELL("address",CN214)=CELL("address",OFFSET(RAM0,MMU_RAM_X,MMU_RAM_Y))),MMU_VAL,CN214)))</f>
        <v>0</v>
      </c>
      <c r="CO214" s="50">
        <f t="array" aca="1" ref="CO214" ca="1">IF(RESET,0,IF(LOAD_ROM,ROM!CO75,IF(AND(MMU_CLK,MMU_MEMW,CELL("address",CO214)=CELL("address",OFFSET(RAM0,MMU_RAM_X,MMU_RAM_Y))),MMU_VAL,CO214)))</f>
        <v>0</v>
      </c>
      <c r="CP214" s="50">
        <f t="array" aca="1" ref="CP214" ca="1">IF(RESET,0,IF(LOAD_ROM,ROM!CP75,IF(AND(MMU_CLK,MMU_MEMW,CELL("address",CP214)=CELL("address",OFFSET(RAM0,MMU_RAM_X,MMU_RAM_Y))),MMU_VAL,CP214)))</f>
        <v>0</v>
      </c>
      <c r="CQ214" s="50">
        <f t="array" aca="1" ref="CQ214" ca="1">IF(RESET,0,IF(LOAD_ROM,ROM!CQ75,IF(AND(MMU_CLK,MMU_MEMW,CELL("address",CQ214)=CELL("address",OFFSET(RAM0,MMU_RAM_X,MMU_RAM_Y))),MMU_VAL,CQ214)))</f>
        <v>0</v>
      </c>
      <c r="CR214" s="50">
        <f t="array" aca="1" ref="CR214" ca="1">IF(RESET,0,IF(LOAD_ROM,ROM!CR75,IF(AND(MMU_CLK,MMU_MEMW,CELL("address",CR214)=CELL("address",OFFSET(RAM0,MMU_RAM_X,MMU_RAM_Y))),MMU_VAL,CR214)))</f>
        <v>0</v>
      </c>
      <c r="CS214" s="50">
        <f t="array" aca="1" ref="CS214" ca="1">IF(RESET,0,IF(LOAD_ROM,ROM!CS75,IF(AND(MMU_CLK,MMU_MEMW,CELL("address",CS214)=CELL("address",OFFSET(RAM0,MMU_RAM_X,MMU_RAM_Y))),MMU_VAL,CS214)))</f>
        <v>0</v>
      </c>
      <c r="CT214" s="50">
        <f t="array" aca="1" ref="CT214" ca="1">IF(RESET,0,IF(LOAD_ROM,ROM!CT75,IF(AND(MMU_CLK,MMU_MEMW,CELL("address",CT214)=CELL("address",OFFSET(RAM0,MMU_RAM_X,MMU_RAM_Y))),MMU_VAL,CT214)))</f>
        <v>0</v>
      </c>
      <c r="CU214" s="50">
        <f t="array" aca="1" ref="CU214" ca="1">IF(RESET,0,IF(LOAD_ROM,ROM!CU75,IF(AND(MMU_CLK,MMU_MEMW,CELL("address",CU214)=CELL("address",OFFSET(RAM0,MMU_RAM_X,MMU_RAM_Y))),MMU_VAL,CU214)))</f>
        <v>0</v>
      </c>
      <c r="CV214" s="50">
        <f t="array" aca="1" ref="CV214" ca="1">IF(RESET,0,IF(LOAD_ROM,ROM!CV75,IF(AND(MMU_CLK,MMU_MEMW,CELL("address",CV214)=CELL("address",OFFSET(RAM0,MMU_RAM_X,MMU_RAM_Y))),MMU_VAL,CV214)))</f>
        <v>0</v>
      </c>
      <c r="CW214" s="50">
        <f t="array" aca="1" ref="CW214" ca="1">IF(RESET,0,IF(LOAD_ROM,ROM!CW75,IF(AND(MMU_CLK,MMU_MEMW,CELL("address",CW214)=CELL("address",OFFSET(RAM0,MMU_RAM_X,MMU_RAM_Y))),MMU_VAL,CW214)))</f>
        <v>0</v>
      </c>
      <c r="CX214" s="50">
        <f t="array" aca="1" ref="CX214" ca="1">IF(RESET,0,IF(LOAD_ROM,ROM!CX75,IF(AND(MMU_CLK,MMU_MEMW,CELL("address",CX214)=CELL("address",OFFSET(RAM0,MMU_RAM_X,MMU_RAM_Y))),MMU_VAL,CX214)))</f>
        <v>0</v>
      </c>
      <c r="CY214" s="50">
        <f t="array" aca="1" ref="CY214" ca="1">IF(RESET,0,IF(LOAD_ROM,ROM!CY75,IF(AND(MMU_CLK,MMU_MEMW,CELL("address",CY214)=CELL("address",OFFSET(RAM0,MMU_RAM_X,MMU_RAM_Y))),MMU_VAL,CY214)))</f>
        <v>0</v>
      </c>
      <c r="CZ214" s="50">
        <f t="array" aca="1" ref="CZ214" ca="1">IF(RESET,0,IF(LOAD_ROM,ROM!CZ75,IF(AND(MMU_CLK,MMU_MEMW,CELL("address",CZ214)=CELL("address",OFFSET(RAM0,MMU_RAM_X,MMU_RAM_Y))),MMU_VAL,CZ214)))</f>
        <v>0</v>
      </c>
      <c r="DA214" s="50">
        <f t="array" aca="1" ref="DA214" ca="1">IF(RESET,0,IF(LOAD_ROM,ROM!DA75,IF(AND(MMU_CLK,MMU_MEMW,CELL("address",DA214)=CELL("address",OFFSET(RAM0,MMU_RAM_X,MMU_RAM_Y))),MMU_VAL,DA214)))</f>
        <v>0</v>
      </c>
      <c r="DB214" s="50">
        <f t="array" aca="1" ref="DB214" ca="1">IF(RESET,0,IF(LOAD_ROM,ROM!DB75,IF(AND(MMU_CLK,MMU_MEMW,CELL("address",DB214)=CELL("address",OFFSET(RAM0,MMU_RAM_X,MMU_RAM_Y))),MMU_VAL,DB214)))</f>
        <v>0</v>
      </c>
      <c r="DC214" s="50">
        <f t="array" aca="1" ref="DC214" ca="1">IF(RESET,0,IF(LOAD_ROM,ROM!DC75,IF(AND(MMU_CLK,MMU_MEMW,CELL("address",DC214)=CELL("address",OFFSET(RAM0,MMU_RAM_X,MMU_RAM_Y))),MMU_VAL,DC214)))</f>
        <v>0</v>
      </c>
      <c r="DD214" s="50">
        <f t="array" aca="1" ref="DD214" ca="1">IF(RESET,0,IF(LOAD_ROM,ROM!DD75,IF(AND(MMU_CLK,MMU_MEMW,CELL("address",DD214)=CELL("address",OFFSET(RAM0,MMU_RAM_X,MMU_RAM_Y))),MMU_VAL,DD214)))</f>
        <v>0</v>
      </c>
      <c r="DE214" s="50">
        <f t="array" aca="1" ref="DE214" ca="1">IF(RESET,0,IF(LOAD_ROM,ROM!DE75,IF(AND(MMU_CLK,MMU_MEMW,CELL("address",DE214)=CELL("address",OFFSET(RAM0,MMU_RAM_X,MMU_RAM_Y))),MMU_VAL,DE214)))</f>
        <v>0</v>
      </c>
      <c r="DF214" s="50">
        <f t="array" aca="1" ref="DF214" ca="1">IF(RESET,0,IF(LOAD_ROM,ROM!DF75,IF(AND(MMU_CLK,MMU_MEMW,CELL("address",DF214)=CELL("address",OFFSET(RAM0,MMU_RAM_X,MMU_RAM_Y))),MMU_VAL,DF214)))</f>
        <v>0</v>
      </c>
      <c r="DG214" s="50">
        <f t="array" aca="1" ref="DG214" ca="1">IF(RESET,0,IF(LOAD_ROM,ROM!DG75,IF(AND(MMU_CLK,MMU_MEMW,CELL("address",DG214)=CELL("address",OFFSET(RAM0,MMU_RAM_X,MMU_RAM_Y))),MMU_VAL,DG214)))</f>
        <v>0</v>
      </c>
      <c r="DH214" s="50">
        <f t="array" aca="1" ref="DH214" ca="1">IF(RESET,0,IF(LOAD_ROM,ROM!DH75,IF(AND(MMU_CLK,MMU_MEMW,CELL("address",DH214)=CELL("address",OFFSET(RAM0,MMU_RAM_X,MMU_RAM_Y))),MMU_VAL,DH214)))</f>
        <v>0</v>
      </c>
      <c r="DI214" s="50">
        <f t="array" aca="1" ref="DI214" ca="1">IF(RESET,0,IF(LOAD_ROM,ROM!DI75,IF(AND(MMU_CLK,MMU_MEMW,CELL("address",DI214)=CELL("address",OFFSET(RAM0,MMU_RAM_X,MMU_RAM_Y))),MMU_VAL,DI214)))</f>
        <v>0</v>
      </c>
      <c r="DJ214" s="50">
        <f t="array" aca="1" ref="DJ214" ca="1">IF(RESET,0,IF(LOAD_ROM,ROM!DJ75,IF(AND(MMU_CLK,MMU_MEMW,CELL("address",DJ214)=CELL("address",OFFSET(RAM0,MMU_RAM_X,MMU_RAM_Y))),MMU_VAL,DJ214)))</f>
        <v>0</v>
      </c>
      <c r="DK214" s="50">
        <f t="array" aca="1" ref="DK214" ca="1">IF(RESET,0,IF(LOAD_ROM,ROM!DK75,IF(AND(MMU_CLK,MMU_MEMW,CELL("address",DK214)=CELL("address",OFFSET(RAM0,MMU_RAM_X,MMU_RAM_Y))),MMU_VAL,DK214)))</f>
        <v>0</v>
      </c>
      <c r="DL214" s="50">
        <f t="array" aca="1" ref="DL214" ca="1">IF(RESET,0,IF(LOAD_ROM,ROM!DL75,IF(AND(MMU_CLK,MMU_MEMW,CELL("address",DL214)=CELL("address",OFFSET(RAM0,MMU_RAM_X,MMU_RAM_Y))),MMU_VAL,DL214)))</f>
        <v>0</v>
      </c>
      <c r="DM214" s="50">
        <f t="array" aca="1" ref="DM214" ca="1">IF(RESET,0,IF(LOAD_ROM,ROM!DM75,IF(AND(MMU_CLK,MMU_MEMW,CELL("address",DM214)=CELL("address",OFFSET(RAM0,MMU_RAM_X,MMU_RAM_Y))),MMU_VAL,DM214)))</f>
        <v>0</v>
      </c>
      <c r="DN214" s="50">
        <f t="array" aca="1" ref="DN214" ca="1">IF(RESET,0,IF(LOAD_ROM,ROM!DN75,IF(AND(MMU_CLK,MMU_MEMW,CELL("address",DN214)=CELL("address",OFFSET(RAM0,MMU_RAM_X,MMU_RAM_Y))),MMU_VAL,DN214)))</f>
        <v>0</v>
      </c>
      <c r="DO214" s="50">
        <f t="array" aca="1" ref="DO214" ca="1">IF(RESET,0,IF(LOAD_ROM,ROM!DO75,IF(AND(MMU_CLK,MMU_MEMW,CELL("address",DO214)=CELL("address",OFFSET(RAM0,MMU_RAM_X,MMU_RAM_Y))),MMU_VAL,DO214)))</f>
        <v>0</v>
      </c>
      <c r="DP214" s="50">
        <f t="array" aca="1" ref="DP214" ca="1">IF(RESET,0,IF(LOAD_ROM,ROM!DP75,IF(AND(MMU_CLK,MMU_MEMW,CELL("address",DP214)=CELL("address",OFFSET(RAM0,MMU_RAM_X,MMU_RAM_Y))),MMU_VAL,DP214)))</f>
        <v>0</v>
      </c>
      <c r="DQ214" s="50">
        <f t="array" aca="1" ref="DQ214" ca="1">IF(RESET,0,IF(LOAD_ROM,ROM!DQ75,IF(AND(MMU_CLK,MMU_MEMW,CELL("address",DQ214)=CELL("address",OFFSET(RAM0,MMU_RAM_X,MMU_RAM_Y))),MMU_VAL,DQ214)))</f>
        <v>0</v>
      </c>
      <c r="DR214" s="50">
        <f t="array" aca="1" ref="DR214" ca="1">IF(RESET,0,IF(LOAD_ROM,ROM!DR75,IF(AND(MMU_CLK,MMU_MEMW,CELL("address",DR214)=CELL("address",OFFSET(RAM0,MMU_RAM_X,MMU_RAM_Y))),MMU_VAL,DR214)))</f>
        <v>0</v>
      </c>
      <c r="DS214" s="50">
        <f t="array" aca="1" ref="DS214" ca="1">IF(RESET,0,IF(LOAD_ROM,ROM!DS75,IF(AND(MMU_CLK,MMU_MEMW,CELL("address",DS214)=CELL("address",OFFSET(RAM0,MMU_RAM_X,MMU_RAM_Y))),MMU_VAL,DS214)))</f>
        <v>0</v>
      </c>
      <c r="DT214" s="50">
        <f t="array" aca="1" ref="DT214" ca="1">IF(RESET,0,IF(LOAD_ROM,ROM!DT75,IF(AND(MMU_CLK,MMU_MEMW,CELL("address",DT214)=CELL("address",OFFSET(RAM0,MMU_RAM_X,MMU_RAM_Y))),MMU_VAL,DT214)))</f>
        <v>0</v>
      </c>
      <c r="DU214" s="50">
        <f t="array" aca="1" ref="DU214" ca="1">IF(RESET,0,IF(LOAD_ROM,ROM!DU75,IF(AND(MMU_CLK,MMU_MEMW,CELL("address",DU214)=CELL("address",OFFSET(RAM0,MMU_RAM_X,MMU_RAM_Y))),MMU_VAL,DU214)))</f>
        <v>0</v>
      </c>
      <c r="DV214" s="50">
        <f t="array" aca="1" ref="DV214" ca="1">IF(RESET,0,IF(LOAD_ROM,ROM!DV75,IF(AND(MMU_CLK,MMU_MEMW,CELL("address",DV214)=CELL("address",OFFSET(RAM0,MMU_RAM_X,MMU_RAM_Y))),MMU_VAL,DV214)))</f>
        <v>0</v>
      </c>
      <c r="DW214" s="50">
        <f t="array" aca="1" ref="DW214" ca="1">IF(RESET,0,IF(LOAD_ROM,ROM!DW75,IF(AND(MMU_CLK,MMU_MEMW,CELL("address",DW214)=CELL("address",OFFSET(RAM0,MMU_RAM_X,MMU_RAM_Y))),MMU_VAL,DW214)))</f>
        <v>0</v>
      </c>
      <c r="DX214" s="50">
        <f t="array" aca="1" ref="DX214" ca="1">IF(RESET,0,IF(LOAD_ROM,ROM!DX75,IF(AND(MMU_CLK,MMU_MEMW,CELL("address",DX214)=CELL("address",OFFSET(RAM0,MMU_RAM_X,MMU_RAM_Y))),MMU_VAL,DX214)))</f>
        <v>0</v>
      </c>
    </row>
    <row r="215" spans="1:128" x14ac:dyDescent="0.35">
      <c r="A215" s="50">
        <f t="array" aca="1" ref="A215" ca="1">IF(RESET,0,IF(LOAD_ROM,ROM!A76,IF(AND(MMU_CLK,MMU_MEMW,CELL("address",A215)=CELL("address",OFFSET(RAM0,MMU_RAM_X,MMU_RAM_Y))),MMU_VAL,A215)))</f>
        <v>0</v>
      </c>
      <c r="B215" s="50">
        <f t="array" aca="1" ref="B215" ca="1">IF(RESET,0,IF(LOAD_ROM,ROM!B76,IF(AND(MMU_CLK,MMU_MEMW,CELL("address",B215)=CELL("address",OFFSET(RAM0,MMU_RAM_X,MMU_RAM_Y))),MMU_VAL,B215)))</f>
        <v>0</v>
      </c>
      <c r="C215" s="50">
        <f t="array" aca="1" ref="C215" ca="1">IF(RESET,0,IF(LOAD_ROM,ROM!C76,IF(AND(MMU_CLK,MMU_MEMW,CELL("address",C215)=CELL("address",OFFSET(RAM0,MMU_RAM_X,MMU_RAM_Y))),MMU_VAL,C215)))</f>
        <v>0</v>
      </c>
      <c r="D215" s="50">
        <f t="array" aca="1" ref="D215" ca="1">IF(RESET,0,IF(LOAD_ROM,ROM!D76,IF(AND(MMU_CLK,MMU_MEMW,CELL("address",D215)=CELL("address",OFFSET(RAM0,MMU_RAM_X,MMU_RAM_Y))),MMU_VAL,D215)))</f>
        <v>0</v>
      </c>
      <c r="E215" s="50">
        <f t="array" aca="1" ref="E215" ca="1">IF(RESET,0,IF(LOAD_ROM,ROM!E76,IF(AND(MMU_CLK,MMU_MEMW,CELL("address",E215)=CELL("address",OFFSET(RAM0,MMU_RAM_X,MMU_RAM_Y))),MMU_VAL,E215)))</f>
        <v>0</v>
      </c>
      <c r="F215" s="50">
        <f t="array" aca="1" ref="F215" ca="1">IF(RESET,0,IF(LOAD_ROM,ROM!F76,IF(AND(MMU_CLK,MMU_MEMW,CELL("address",F215)=CELL("address",OFFSET(RAM0,MMU_RAM_X,MMU_RAM_Y))),MMU_VAL,F215)))</f>
        <v>0</v>
      </c>
      <c r="G215" s="50">
        <f t="array" aca="1" ref="G215" ca="1">IF(RESET,0,IF(LOAD_ROM,ROM!G76,IF(AND(MMU_CLK,MMU_MEMW,CELL("address",G215)=CELL("address",OFFSET(RAM0,MMU_RAM_X,MMU_RAM_Y))),MMU_VAL,G215)))</f>
        <v>0</v>
      </c>
      <c r="H215" s="50">
        <f t="array" aca="1" ref="H215" ca="1">IF(RESET,0,IF(LOAD_ROM,ROM!H76,IF(AND(MMU_CLK,MMU_MEMW,CELL("address",H215)=CELL("address",OFFSET(RAM0,MMU_RAM_X,MMU_RAM_Y))),MMU_VAL,H215)))</f>
        <v>0</v>
      </c>
      <c r="I215" s="50">
        <f t="array" aca="1" ref="I215" ca="1">IF(RESET,0,IF(LOAD_ROM,ROM!I76,IF(AND(MMU_CLK,MMU_MEMW,CELL("address",I215)=CELL("address",OFFSET(RAM0,MMU_RAM_X,MMU_RAM_Y))),MMU_VAL,I215)))</f>
        <v>0</v>
      </c>
      <c r="J215" s="50">
        <f t="array" aca="1" ref="J215" ca="1">IF(RESET,0,IF(LOAD_ROM,ROM!J76,IF(AND(MMU_CLK,MMU_MEMW,CELL("address",J215)=CELL("address",OFFSET(RAM0,MMU_RAM_X,MMU_RAM_Y))),MMU_VAL,J215)))</f>
        <v>0</v>
      </c>
      <c r="K215" s="50">
        <f t="array" aca="1" ref="K215" ca="1">IF(RESET,0,IF(LOAD_ROM,ROM!K76,IF(AND(MMU_CLK,MMU_MEMW,CELL("address",K215)=CELL("address",OFFSET(RAM0,MMU_RAM_X,MMU_RAM_Y))),MMU_VAL,K215)))</f>
        <v>0</v>
      </c>
      <c r="L215" s="50">
        <f t="array" aca="1" ref="L215" ca="1">IF(RESET,0,IF(LOAD_ROM,ROM!L76,IF(AND(MMU_CLK,MMU_MEMW,CELL("address",L215)=CELL("address",OFFSET(RAM0,MMU_RAM_X,MMU_RAM_Y))),MMU_VAL,L215)))</f>
        <v>0</v>
      </c>
      <c r="M215" s="50">
        <f t="array" aca="1" ref="M215" ca="1">IF(RESET,0,IF(LOAD_ROM,ROM!M76,IF(AND(MMU_CLK,MMU_MEMW,CELL("address",M215)=CELL("address",OFFSET(RAM0,MMU_RAM_X,MMU_RAM_Y))),MMU_VAL,M215)))</f>
        <v>0</v>
      </c>
      <c r="N215" s="50">
        <f t="array" aca="1" ref="N215" ca="1">IF(RESET,0,IF(LOAD_ROM,ROM!N76,IF(AND(MMU_CLK,MMU_MEMW,CELL("address",N215)=CELL("address",OFFSET(RAM0,MMU_RAM_X,MMU_RAM_Y))),MMU_VAL,N215)))</f>
        <v>0</v>
      </c>
      <c r="O215" s="50">
        <f t="array" aca="1" ref="O215" ca="1">IF(RESET,0,IF(LOAD_ROM,ROM!O76,IF(AND(MMU_CLK,MMU_MEMW,CELL("address",O215)=CELL("address",OFFSET(RAM0,MMU_RAM_X,MMU_RAM_Y))),MMU_VAL,O215)))</f>
        <v>0</v>
      </c>
      <c r="P215" s="50">
        <f t="array" aca="1" ref="P215" ca="1">IF(RESET,0,IF(LOAD_ROM,ROM!P76,IF(AND(MMU_CLK,MMU_MEMW,CELL("address",P215)=CELL("address",OFFSET(RAM0,MMU_RAM_X,MMU_RAM_Y))),MMU_VAL,P215)))</f>
        <v>0</v>
      </c>
      <c r="Q215" s="50">
        <f t="array" aca="1" ref="Q215" ca="1">IF(RESET,0,IF(LOAD_ROM,ROM!Q76,IF(AND(MMU_CLK,MMU_MEMW,CELL("address",Q215)=CELL("address",OFFSET(RAM0,MMU_RAM_X,MMU_RAM_Y))),MMU_VAL,Q215)))</f>
        <v>0</v>
      </c>
      <c r="R215" s="50">
        <f t="array" aca="1" ref="R215" ca="1">IF(RESET,0,IF(LOAD_ROM,ROM!R76,IF(AND(MMU_CLK,MMU_MEMW,CELL("address",R215)=CELL("address",OFFSET(RAM0,MMU_RAM_X,MMU_RAM_Y))),MMU_VAL,R215)))</f>
        <v>0</v>
      </c>
      <c r="S215" s="50">
        <f t="array" aca="1" ref="S215" ca="1">IF(RESET,0,IF(LOAD_ROM,ROM!S76,IF(AND(MMU_CLK,MMU_MEMW,CELL("address",S215)=CELL("address",OFFSET(RAM0,MMU_RAM_X,MMU_RAM_Y))),MMU_VAL,S215)))</f>
        <v>0</v>
      </c>
      <c r="T215" s="50">
        <f t="array" aca="1" ref="T215" ca="1">IF(RESET,0,IF(LOAD_ROM,ROM!T76,IF(AND(MMU_CLK,MMU_MEMW,CELL("address",T215)=CELL("address",OFFSET(RAM0,MMU_RAM_X,MMU_RAM_Y))),MMU_VAL,T215)))</f>
        <v>0</v>
      </c>
      <c r="U215" s="50">
        <f t="array" aca="1" ref="U215" ca="1">IF(RESET,0,IF(LOAD_ROM,ROM!U76,IF(AND(MMU_CLK,MMU_MEMW,CELL("address",U215)=CELL("address",OFFSET(RAM0,MMU_RAM_X,MMU_RAM_Y))),MMU_VAL,U215)))</f>
        <v>0</v>
      </c>
      <c r="V215" s="50">
        <f t="array" aca="1" ref="V215" ca="1">IF(RESET,0,IF(LOAD_ROM,ROM!V76,IF(AND(MMU_CLK,MMU_MEMW,CELL("address",V215)=CELL("address",OFFSET(RAM0,MMU_RAM_X,MMU_RAM_Y))),MMU_VAL,V215)))</f>
        <v>0</v>
      </c>
      <c r="W215" s="50">
        <f t="array" aca="1" ref="W215" ca="1">IF(RESET,0,IF(LOAD_ROM,ROM!W76,IF(AND(MMU_CLK,MMU_MEMW,CELL("address",W215)=CELL("address",OFFSET(RAM0,MMU_RAM_X,MMU_RAM_Y))),MMU_VAL,W215)))</f>
        <v>0</v>
      </c>
      <c r="X215" s="50">
        <f t="array" aca="1" ref="X215" ca="1">IF(RESET,0,IF(LOAD_ROM,ROM!X76,IF(AND(MMU_CLK,MMU_MEMW,CELL("address",X215)=CELL("address",OFFSET(RAM0,MMU_RAM_X,MMU_RAM_Y))),MMU_VAL,X215)))</f>
        <v>0</v>
      </c>
      <c r="Y215" s="50">
        <f t="array" aca="1" ref="Y215" ca="1">IF(RESET,0,IF(LOAD_ROM,ROM!Y76,IF(AND(MMU_CLK,MMU_MEMW,CELL("address",Y215)=CELL("address",OFFSET(RAM0,MMU_RAM_X,MMU_RAM_Y))),MMU_VAL,Y215)))</f>
        <v>0</v>
      </c>
      <c r="Z215" s="50">
        <f t="array" aca="1" ref="Z215" ca="1">IF(RESET,0,IF(LOAD_ROM,ROM!Z76,IF(AND(MMU_CLK,MMU_MEMW,CELL("address",Z215)=CELL("address",OFFSET(RAM0,MMU_RAM_X,MMU_RAM_Y))),MMU_VAL,Z215)))</f>
        <v>0</v>
      </c>
      <c r="AA215" s="50">
        <f t="array" aca="1" ref="AA215" ca="1">IF(RESET,0,IF(LOAD_ROM,ROM!AA76,IF(AND(MMU_CLK,MMU_MEMW,CELL("address",AA215)=CELL("address",OFFSET(RAM0,MMU_RAM_X,MMU_RAM_Y))),MMU_VAL,AA215)))</f>
        <v>0</v>
      </c>
      <c r="AB215" s="50">
        <f t="array" aca="1" ref="AB215" ca="1">IF(RESET,0,IF(LOAD_ROM,ROM!AB76,IF(AND(MMU_CLK,MMU_MEMW,CELL("address",AB215)=CELL("address",OFFSET(RAM0,MMU_RAM_X,MMU_RAM_Y))),MMU_VAL,AB215)))</f>
        <v>0</v>
      </c>
      <c r="AC215" s="50">
        <f t="array" aca="1" ref="AC215" ca="1">IF(RESET,0,IF(LOAD_ROM,ROM!AC76,IF(AND(MMU_CLK,MMU_MEMW,CELL("address",AC215)=CELL("address",OFFSET(RAM0,MMU_RAM_X,MMU_RAM_Y))),MMU_VAL,AC215)))</f>
        <v>0</v>
      </c>
      <c r="AD215" s="50">
        <f t="array" aca="1" ref="AD215" ca="1">IF(RESET,0,IF(LOAD_ROM,ROM!AD76,IF(AND(MMU_CLK,MMU_MEMW,CELL("address",AD215)=CELL("address",OFFSET(RAM0,MMU_RAM_X,MMU_RAM_Y))),MMU_VAL,AD215)))</f>
        <v>0</v>
      </c>
      <c r="AE215" s="50">
        <f t="array" aca="1" ref="AE215" ca="1">IF(RESET,0,IF(LOAD_ROM,ROM!AE76,IF(AND(MMU_CLK,MMU_MEMW,CELL("address",AE215)=CELL("address",OFFSET(RAM0,MMU_RAM_X,MMU_RAM_Y))),MMU_VAL,AE215)))</f>
        <v>0</v>
      </c>
      <c r="AF215" s="50">
        <f t="array" aca="1" ref="AF215" ca="1">IF(RESET,0,IF(LOAD_ROM,ROM!AF76,IF(AND(MMU_CLK,MMU_MEMW,CELL("address",AF215)=CELL("address",OFFSET(RAM0,MMU_RAM_X,MMU_RAM_Y))),MMU_VAL,AF215)))</f>
        <v>0</v>
      </c>
      <c r="AG215" s="50">
        <f t="array" aca="1" ref="AG215" ca="1">IF(RESET,0,IF(LOAD_ROM,ROM!AG76,IF(AND(MMU_CLK,MMU_MEMW,CELL("address",AG215)=CELL("address",OFFSET(RAM0,MMU_RAM_X,MMU_RAM_Y))),MMU_VAL,AG215)))</f>
        <v>0</v>
      </c>
      <c r="AH215" s="50">
        <f t="array" aca="1" ref="AH215" ca="1">IF(RESET,0,IF(LOAD_ROM,ROM!AH76,IF(AND(MMU_CLK,MMU_MEMW,CELL("address",AH215)=CELL("address",OFFSET(RAM0,MMU_RAM_X,MMU_RAM_Y))),MMU_VAL,AH215)))</f>
        <v>0</v>
      </c>
      <c r="AI215" s="50">
        <f t="array" aca="1" ref="AI215" ca="1">IF(RESET,0,IF(LOAD_ROM,ROM!AI76,IF(AND(MMU_CLK,MMU_MEMW,CELL("address",AI215)=CELL("address",OFFSET(RAM0,MMU_RAM_X,MMU_RAM_Y))),MMU_VAL,AI215)))</f>
        <v>0</v>
      </c>
      <c r="AJ215" s="50">
        <f t="array" aca="1" ref="AJ215" ca="1">IF(RESET,0,IF(LOAD_ROM,ROM!AJ76,IF(AND(MMU_CLK,MMU_MEMW,CELL("address",AJ215)=CELL("address",OFFSET(RAM0,MMU_RAM_X,MMU_RAM_Y))),MMU_VAL,AJ215)))</f>
        <v>0</v>
      </c>
      <c r="AK215" s="50">
        <f t="array" aca="1" ref="AK215" ca="1">IF(RESET,0,IF(LOAD_ROM,ROM!AK76,IF(AND(MMU_CLK,MMU_MEMW,CELL("address",AK215)=CELL("address",OFFSET(RAM0,MMU_RAM_X,MMU_RAM_Y))),MMU_VAL,AK215)))</f>
        <v>0</v>
      </c>
      <c r="AL215" s="50">
        <f t="array" aca="1" ref="AL215" ca="1">IF(RESET,0,IF(LOAD_ROM,ROM!AL76,IF(AND(MMU_CLK,MMU_MEMW,CELL("address",AL215)=CELL("address",OFFSET(RAM0,MMU_RAM_X,MMU_RAM_Y))),MMU_VAL,AL215)))</f>
        <v>0</v>
      </c>
      <c r="AM215" s="50">
        <f t="array" aca="1" ref="AM215" ca="1">IF(RESET,0,IF(LOAD_ROM,ROM!AM76,IF(AND(MMU_CLK,MMU_MEMW,CELL("address",AM215)=CELL("address",OFFSET(RAM0,MMU_RAM_X,MMU_RAM_Y))),MMU_VAL,AM215)))</f>
        <v>0</v>
      </c>
      <c r="AN215" s="50">
        <f t="array" aca="1" ref="AN215" ca="1">IF(RESET,0,IF(LOAD_ROM,ROM!AN76,IF(AND(MMU_CLK,MMU_MEMW,CELL("address",AN215)=CELL("address",OFFSET(RAM0,MMU_RAM_X,MMU_RAM_Y))),MMU_VAL,AN215)))</f>
        <v>0</v>
      </c>
      <c r="AO215" s="50">
        <f t="array" aca="1" ref="AO215" ca="1">IF(RESET,0,IF(LOAD_ROM,ROM!AO76,IF(AND(MMU_CLK,MMU_MEMW,CELL("address",AO215)=CELL("address",OFFSET(RAM0,MMU_RAM_X,MMU_RAM_Y))),MMU_VAL,AO215)))</f>
        <v>0</v>
      </c>
      <c r="AP215" s="50">
        <f t="array" aca="1" ref="AP215" ca="1">IF(RESET,0,IF(LOAD_ROM,ROM!AP76,IF(AND(MMU_CLK,MMU_MEMW,CELL("address",AP215)=CELL("address",OFFSET(RAM0,MMU_RAM_X,MMU_RAM_Y))),MMU_VAL,AP215)))</f>
        <v>0</v>
      </c>
      <c r="AQ215" s="50">
        <f t="array" aca="1" ref="AQ215" ca="1">IF(RESET,0,IF(LOAD_ROM,ROM!AQ76,IF(AND(MMU_CLK,MMU_MEMW,CELL("address",AQ215)=CELL("address",OFFSET(RAM0,MMU_RAM_X,MMU_RAM_Y))),MMU_VAL,AQ215)))</f>
        <v>0</v>
      </c>
      <c r="AR215" s="50">
        <f t="array" aca="1" ref="AR215" ca="1">IF(RESET,0,IF(LOAD_ROM,ROM!AR76,IF(AND(MMU_CLK,MMU_MEMW,CELL("address",AR215)=CELL("address",OFFSET(RAM0,MMU_RAM_X,MMU_RAM_Y))),MMU_VAL,AR215)))</f>
        <v>0</v>
      </c>
      <c r="AS215" s="50">
        <f t="array" aca="1" ref="AS215" ca="1">IF(RESET,0,IF(LOAD_ROM,ROM!AS76,IF(AND(MMU_CLK,MMU_MEMW,CELL("address",AS215)=CELL("address",OFFSET(RAM0,MMU_RAM_X,MMU_RAM_Y))),MMU_VAL,AS215)))</f>
        <v>0</v>
      </c>
      <c r="AT215" s="50">
        <f t="array" aca="1" ref="AT215" ca="1">IF(RESET,0,IF(LOAD_ROM,ROM!AT76,IF(AND(MMU_CLK,MMU_MEMW,CELL("address",AT215)=CELL("address",OFFSET(RAM0,MMU_RAM_X,MMU_RAM_Y))),MMU_VAL,AT215)))</f>
        <v>0</v>
      </c>
      <c r="AU215" s="50">
        <f t="array" aca="1" ref="AU215" ca="1">IF(RESET,0,IF(LOAD_ROM,ROM!AU76,IF(AND(MMU_CLK,MMU_MEMW,CELL("address",AU215)=CELL("address",OFFSET(RAM0,MMU_RAM_X,MMU_RAM_Y))),MMU_VAL,AU215)))</f>
        <v>0</v>
      </c>
      <c r="AV215" s="50">
        <f t="array" aca="1" ref="AV215" ca="1">IF(RESET,0,IF(LOAD_ROM,ROM!AV76,IF(AND(MMU_CLK,MMU_MEMW,CELL("address",AV215)=CELL("address",OFFSET(RAM0,MMU_RAM_X,MMU_RAM_Y))),MMU_VAL,AV215)))</f>
        <v>0</v>
      </c>
      <c r="AW215" s="50">
        <f t="array" aca="1" ref="AW215" ca="1">IF(RESET,0,IF(LOAD_ROM,ROM!AW76,IF(AND(MMU_CLK,MMU_MEMW,CELL("address",AW215)=CELL("address",OFFSET(RAM0,MMU_RAM_X,MMU_RAM_Y))),MMU_VAL,AW215)))</f>
        <v>0</v>
      </c>
      <c r="AX215" s="50">
        <f t="array" aca="1" ref="AX215" ca="1">IF(RESET,0,IF(LOAD_ROM,ROM!AX76,IF(AND(MMU_CLK,MMU_MEMW,CELL("address",AX215)=CELL("address",OFFSET(RAM0,MMU_RAM_X,MMU_RAM_Y))),MMU_VAL,AX215)))</f>
        <v>0</v>
      </c>
      <c r="AY215" s="50">
        <f t="array" aca="1" ref="AY215" ca="1">IF(RESET,0,IF(LOAD_ROM,ROM!AY76,IF(AND(MMU_CLK,MMU_MEMW,CELL("address",AY215)=CELL("address",OFFSET(RAM0,MMU_RAM_X,MMU_RAM_Y))),MMU_VAL,AY215)))</f>
        <v>0</v>
      </c>
      <c r="AZ215" s="50">
        <f t="array" aca="1" ref="AZ215" ca="1">IF(RESET,0,IF(LOAD_ROM,ROM!AZ76,IF(AND(MMU_CLK,MMU_MEMW,CELL("address",AZ215)=CELL("address",OFFSET(RAM0,MMU_RAM_X,MMU_RAM_Y))),MMU_VAL,AZ215)))</f>
        <v>0</v>
      </c>
      <c r="BA215" s="50">
        <f t="array" aca="1" ref="BA215" ca="1">IF(RESET,0,IF(LOAD_ROM,ROM!BA76,IF(AND(MMU_CLK,MMU_MEMW,CELL("address",BA215)=CELL("address",OFFSET(RAM0,MMU_RAM_X,MMU_RAM_Y))),MMU_VAL,BA215)))</f>
        <v>0</v>
      </c>
      <c r="BB215" s="50">
        <f t="array" aca="1" ref="BB215" ca="1">IF(RESET,0,IF(LOAD_ROM,ROM!BB76,IF(AND(MMU_CLK,MMU_MEMW,CELL("address",BB215)=CELL("address",OFFSET(RAM0,MMU_RAM_X,MMU_RAM_Y))),MMU_VAL,BB215)))</f>
        <v>0</v>
      </c>
      <c r="BC215" s="50">
        <f t="array" aca="1" ref="BC215" ca="1">IF(RESET,0,IF(LOAD_ROM,ROM!BC76,IF(AND(MMU_CLK,MMU_MEMW,CELL("address",BC215)=CELL("address",OFFSET(RAM0,MMU_RAM_X,MMU_RAM_Y))),MMU_VAL,BC215)))</f>
        <v>0</v>
      </c>
      <c r="BD215" s="50">
        <f t="array" aca="1" ref="BD215" ca="1">IF(RESET,0,IF(LOAD_ROM,ROM!BD76,IF(AND(MMU_CLK,MMU_MEMW,CELL("address",BD215)=CELL("address",OFFSET(RAM0,MMU_RAM_X,MMU_RAM_Y))),MMU_VAL,BD215)))</f>
        <v>0</v>
      </c>
      <c r="BE215" s="50">
        <f t="array" aca="1" ref="BE215" ca="1">IF(RESET,0,IF(LOAD_ROM,ROM!BE76,IF(AND(MMU_CLK,MMU_MEMW,CELL("address",BE215)=CELL("address",OFFSET(RAM0,MMU_RAM_X,MMU_RAM_Y))),MMU_VAL,BE215)))</f>
        <v>0</v>
      </c>
      <c r="BF215" s="50">
        <f t="array" aca="1" ref="BF215" ca="1">IF(RESET,0,IF(LOAD_ROM,ROM!BF76,IF(AND(MMU_CLK,MMU_MEMW,CELL("address",BF215)=CELL("address",OFFSET(RAM0,MMU_RAM_X,MMU_RAM_Y))),MMU_VAL,BF215)))</f>
        <v>0</v>
      </c>
      <c r="BG215" s="50">
        <f t="array" aca="1" ref="BG215" ca="1">IF(RESET,0,IF(LOAD_ROM,ROM!BG76,IF(AND(MMU_CLK,MMU_MEMW,CELL("address",BG215)=CELL("address",OFFSET(RAM0,MMU_RAM_X,MMU_RAM_Y))),MMU_VAL,BG215)))</f>
        <v>0</v>
      </c>
      <c r="BH215" s="50">
        <f t="array" aca="1" ref="BH215" ca="1">IF(RESET,0,IF(LOAD_ROM,ROM!BH76,IF(AND(MMU_CLK,MMU_MEMW,CELL("address",BH215)=CELL("address",OFFSET(RAM0,MMU_RAM_X,MMU_RAM_Y))),MMU_VAL,BH215)))</f>
        <v>0</v>
      </c>
      <c r="BI215" s="50">
        <f t="array" aca="1" ref="BI215" ca="1">IF(RESET,0,IF(LOAD_ROM,ROM!BI76,IF(AND(MMU_CLK,MMU_MEMW,CELL("address",BI215)=CELL("address",OFFSET(RAM0,MMU_RAM_X,MMU_RAM_Y))),MMU_VAL,BI215)))</f>
        <v>0</v>
      </c>
      <c r="BJ215" s="50">
        <f t="array" aca="1" ref="BJ215" ca="1">IF(RESET,0,IF(LOAD_ROM,ROM!BJ76,IF(AND(MMU_CLK,MMU_MEMW,CELL("address",BJ215)=CELL("address",OFFSET(RAM0,MMU_RAM_X,MMU_RAM_Y))),MMU_VAL,BJ215)))</f>
        <v>0</v>
      </c>
      <c r="BK215" s="50">
        <f t="array" aca="1" ref="BK215" ca="1">IF(RESET,0,IF(LOAD_ROM,ROM!BK76,IF(AND(MMU_CLK,MMU_MEMW,CELL("address",BK215)=CELL("address",OFFSET(RAM0,MMU_RAM_X,MMU_RAM_Y))),MMU_VAL,BK215)))</f>
        <v>0</v>
      </c>
      <c r="BL215" s="50">
        <f t="array" aca="1" ref="BL215" ca="1">IF(RESET,0,IF(LOAD_ROM,ROM!BL76,IF(AND(MMU_CLK,MMU_MEMW,CELL("address",BL215)=CELL("address",OFFSET(RAM0,MMU_RAM_X,MMU_RAM_Y))),MMU_VAL,BL215)))</f>
        <v>0</v>
      </c>
      <c r="BM215" s="50">
        <f t="array" aca="1" ref="BM215" ca="1">IF(RESET,0,IF(LOAD_ROM,ROM!BM76,IF(AND(MMU_CLK,MMU_MEMW,CELL("address",BM215)=CELL("address",OFFSET(RAM0,MMU_RAM_X,MMU_RAM_Y))),MMU_VAL,BM215)))</f>
        <v>0</v>
      </c>
      <c r="BN215" s="50">
        <f t="array" aca="1" ref="BN215" ca="1">IF(RESET,0,IF(LOAD_ROM,ROM!BN76,IF(AND(MMU_CLK,MMU_MEMW,CELL("address",BN215)=CELL("address",OFFSET(RAM0,MMU_RAM_X,MMU_RAM_Y))),MMU_VAL,BN215)))</f>
        <v>0</v>
      </c>
      <c r="BO215" s="50">
        <f t="array" aca="1" ref="BO215" ca="1">IF(RESET,0,IF(LOAD_ROM,ROM!BO76,IF(AND(MMU_CLK,MMU_MEMW,CELL("address",BO215)=CELL("address",OFFSET(RAM0,MMU_RAM_X,MMU_RAM_Y))),MMU_VAL,BO215)))</f>
        <v>0</v>
      </c>
      <c r="BP215" s="50">
        <f t="array" aca="1" ref="BP215" ca="1">IF(RESET,0,IF(LOAD_ROM,ROM!BP76,IF(AND(MMU_CLK,MMU_MEMW,CELL("address",BP215)=CELL("address",OFFSET(RAM0,MMU_RAM_X,MMU_RAM_Y))),MMU_VAL,BP215)))</f>
        <v>0</v>
      </c>
      <c r="BQ215" s="50">
        <f t="array" aca="1" ref="BQ215" ca="1">IF(RESET,0,IF(LOAD_ROM,ROM!BQ76,IF(AND(MMU_CLK,MMU_MEMW,CELL("address",BQ215)=CELL("address",OFFSET(RAM0,MMU_RAM_X,MMU_RAM_Y))),MMU_VAL,BQ215)))</f>
        <v>0</v>
      </c>
      <c r="BR215" s="50">
        <f t="array" aca="1" ref="BR215" ca="1">IF(RESET,0,IF(LOAD_ROM,ROM!BR76,IF(AND(MMU_CLK,MMU_MEMW,CELL("address",BR215)=CELL("address",OFFSET(RAM0,MMU_RAM_X,MMU_RAM_Y))),MMU_VAL,BR215)))</f>
        <v>0</v>
      </c>
      <c r="BS215" s="50">
        <f t="array" aca="1" ref="BS215" ca="1">IF(RESET,0,IF(LOAD_ROM,ROM!BS76,IF(AND(MMU_CLK,MMU_MEMW,CELL("address",BS215)=CELL("address",OFFSET(RAM0,MMU_RAM_X,MMU_RAM_Y))),MMU_VAL,BS215)))</f>
        <v>0</v>
      </c>
      <c r="BT215" s="50">
        <f t="array" aca="1" ref="BT215" ca="1">IF(RESET,0,IF(LOAD_ROM,ROM!BT76,IF(AND(MMU_CLK,MMU_MEMW,CELL("address",BT215)=CELL("address",OFFSET(RAM0,MMU_RAM_X,MMU_RAM_Y))),MMU_VAL,BT215)))</f>
        <v>0</v>
      </c>
      <c r="BU215" s="50">
        <f t="array" aca="1" ref="BU215" ca="1">IF(RESET,0,IF(LOAD_ROM,ROM!BU76,IF(AND(MMU_CLK,MMU_MEMW,CELL("address",BU215)=CELL("address",OFFSET(RAM0,MMU_RAM_X,MMU_RAM_Y))),MMU_VAL,BU215)))</f>
        <v>0</v>
      </c>
      <c r="BV215" s="50">
        <f t="array" aca="1" ref="BV215" ca="1">IF(RESET,0,IF(LOAD_ROM,ROM!BV76,IF(AND(MMU_CLK,MMU_MEMW,CELL("address",BV215)=CELL("address",OFFSET(RAM0,MMU_RAM_X,MMU_RAM_Y))),MMU_VAL,BV215)))</f>
        <v>0</v>
      </c>
      <c r="BW215" s="50">
        <f t="array" aca="1" ref="BW215" ca="1">IF(RESET,0,IF(LOAD_ROM,ROM!BW76,IF(AND(MMU_CLK,MMU_MEMW,CELL("address",BW215)=CELL("address",OFFSET(RAM0,MMU_RAM_X,MMU_RAM_Y))),MMU_VAL,BW215)))</f>
        <v>0</v>
      </c>
      <c r="BX215" s="50">
        <f t="array" aca="1" ref="BX215" ca="1">IF(RESET,0,IF(LOAD_ROM,ROM!BX76,IF(AND(MMU_CLK,MMU_MEMW,CELL("address",BX215)=CELL("address",OFFSET(RAM0,MMU_RAM_X,MMU_RAM_Y))),MMU_VAL,BX215)))</f>
        <v>0</v>
      </c>
      <c r="BY215" s="50">
        <f t="array" aca="1" ref="BY215" ca="1">IF(RESET,0,IF(LOAD_ROM,ROM!BY76,IF(AND(MMU_CLK,MMU_MEMW,CELL("address",BY215)=CELL("address",OFFSET(RAM0,MMU_RAM_X,MMU_RAM_Y))),MMU_VAL,BY215)))</f>
        <v>0</v>
      </c>
      <c r="BZ215" s="50">
        <f t="array" aca="1" ref="BZ215" ca="1">IF(RESET,0,IF(LOAD_ROM,ROM!BZ76,IF(AND(MMU_CLK,MMU_MEMW,CELL("address",BZ215)=CELL("address",OFFSET(RAM0,MMU_RAM_X,MMU_RAM_Y))),MMU_VAL,BZ215)))</f>
        <v>0</v>
      </c>
      <c r="CA215" s="50">
        <f t="array" aca="1" ref="CA215" ca="1">IF(RESET,0,IF(LOAD_ROM,ROM!CA76,IF(AND(MMU_CLK,MMU_MEMW,CELL("address",CA215)=CELL("address",OFFSET(RAM0,MMU_RAM_X,MMU_RAM_Y))),MMU_VAL,CA215)))</f>
        <v>0</v>
      </c>
      <c r="CB215" s="50">
        <f t="array" aca="1" ref="CB215" ca="1">IF(RESET,0,IF(LOAD_ROM,ROM!CB76,IF(AND(MMU_CLK,MMU_MEMW,CELL("address",CB215)=CELL("address",OFFSET(RAM0,MMU_RAM_X,MMU_RAM_Y))),MMU_VAL,CB215)))</f>
        <v>0</v>
      </c>
      <c r="CC215" s="50">
        <f t="array" aca="1" ref="CC215" ca="1">IF(RESET,0,IF(LOAD_ROM,ROM!CC76,IF(AND(MMU_CLK,MMU_MEMW,CELL("address",CC215)=CELL("address",OFFSET(RAM0,MMU_RAM_X,MMU_RAM_Y))),MMU_VAL,CC215)))</f>
        <v>0</v>
      </c>
      <c r="CD215" s="50">
        <f t="array" aca="1" ref="CD215" ca="1">IF(RESET,0,IF(LOAD_ROM,ROM!CD76,IF(AND(MMU_CLK,MMU_MEMW,CELL("address",CD215)=CELL("address",OFFSET(RAM0,MMU_RAM_X,MMU_RAM_Y))),MMU_VAL,CD215)))</f>
        <v>0</v>
      </c>
      <c r="CE215" s="50">
        <f t="array" aca="1" ref="CE215" ca="1">IF(RESET,0,IF(LOAD_ROM,ROM!CE76,IF(AND(MMU_CLK,MMU_MEMW,CELL("address",CE215)=CELL("address",OFFSET(RAM0,MMU_RAM_X,MMU_RAM_Y))),MMU_VAL,CE215)))</f>
        <v>0</v>
      </c>
      <c r="CF215" s="50">
        <f t="array" aca="1" ref="CF215" ca="1">IF(RESET,0,IF(LOAD_ROM,ROM!CF76,IF(AND(MMU_CLK,MMU_MEMW,CELL("address",CF215)=CELL("address",OFFSET(RAM0,MMU_RAM_X,MMU_RAM_Y))),MMU_VAL,CF215)))</f>
        <v>0</v>
      </c>
      <c r="CG215" s="50">
        <f t="array" aca="1" ref="CG215" ca="1">IF(RESET,0,IF(LOAD_ROM,ROM!CG76,IF(AND(MMU_CLK,MMU_MEMW,CELL("address",CG215)=CELL("address",OFFSET(RAM0,MMU_RAM_X,MMU_RAM_Y))),MMU_VAL,CG215)))</f>
        <v>0</v>
      </c>
      <c r="CH215" s="50">
        <f t="array" aca="1" ref="CH215" ca="1">IF(RESET,0,IF(LOAD_ROM,ROM!CH76,IF(AND(MMU_CLK,MMU_MEMW,CELL("address",CH215)=CELL("address",OFFSET(RAM0,MMU_RAM_X,MMU_RAM_Y))),MMU_VAL,CH215)))</f>
        <v>0</v>
      </c>
      <c r="CI215" s="50">
        <f t="array" aca="1" ref="CI215" ca="1">IF(RESET,0,IF(LOAD_ROM,ROM!CI76,IF(AND(MMU_CLK,MMU_MEMW,CELL("address",CI215)=CELL("address",OFFSET(RAM0,MMU_RAM_X,MMU_RAM_Y))),MMU_VAL,CI215)))</f>
        <v>0</v>
      </c>
      <c r="CJ215" s="50">
        <f t="array" aca="1" ref="CJ215" ca="1">IF(RESET,0,IF(LOAD_ROM,ROM!CJ76,IF(AND(MMU_CLK,MMU_MEMW,CELL("address",CJ215)=CELL("address",OFFSET(RAM0,MMU_RAM_X,MMU_RAM_Y))),MMU_VAL,CJ215)))</f>
        <v>0</v>
      </c>
      <c r="CK215" s="50">
        <f t="array" aca="1" ref="CK215" ca="1">IF(RESET,0,IF(LOAD_ROM,ROM!CK76,IF(AND(MMU_CLK,MMU_MEMW,CELL("address",CK215)=CELL("address",OFFSET(RAM0,MMU_RAM_X,MMU_RAM_Y))),MMU_VAL,CK215)))</f>
        <v>0</v>
      </c>
      <c r="CL215" s="50">
        <f t="array" aca="1" ref="CL215" ca="1">IF(RESET,0,IF(LOAD_ROM,ROM!CL76,IF(AND(MMU_CLK,MMU_MEMW,CELL("address",CL215)=CELL("address",OFFSET(RAM0,MMU_RAM_X,MMU_RAM_Y))),MMU_VAL,CL215)))</f>
        <v>0</v>
      </c>
      <c r="CM215" s="50">
        <f t="array" aca="1" ref="CM215" ca="1">IF(RESET,0,IF(LOAD_ROM,ROM!CM76,IF(AND(MMU_CLK,MMU_MEMW,CELL("address",CM215)=CELL("address",OFFSET(RAM0,MMU_RAM_X,MMU_RAM_Y))),MMU_VAL,CM215)))</f>
        <v>0</v>
      </c>
      <c r="CN215" s="50">
        <f t="array" aca="1" ref="CN215" ca="1">IF(RESET,0,IF(LOAD_ROM,ROM!CN76,IF(AND(MMU_CLK,MMU_MEMW,CELL("address",CN215)=CELL("address",OFFSET(RAM0,MMU_RAM_X,MMU_RAM_Y))),MMU_VAL,CN215)))</f>
        <v>0</v>
      </c>
      <c r="CO215" s="50">
        <f t="array" aca="1" ref="CO215" ca="1">IF(RESET,0,IF(LOAD_ROM,ROM!CO76,IF(AND(MMU_CLK,MMU_MEMW,CELL("address",CO215)=CELL("address",OFFSET(RAM0,MMU_RAM_X,MMU_RAM_Y))),MMU_VAL,CO215)))</f>
        <v>0</v>
      </c>
      <c r="CP215" s="50">
        <f t="array" aca="1" ref="CP215" ca="1">IF(RESET,0,IF(LOAD_ROM,ROM!CP76,IF(AND(MMU_CLK,MMU_MEMW,CELL("address",CP215)=CELL("address",OFFSET(RAM0,MMU_RAM_X,MMU_RAM_Y))),MMU_VAL,CP215)))</f>
        <v>0</v>
      </c>
      <c r="CQ215" s="50">
        <f t="array" aca="1" ref="CQ215" ca="1">IF(RESET,0,IF(LOAD_ROM,ROM!CQ76,IF(AND(MMU_CLK,MMU_MEMW,CELL("address",CQ215)=CELL("address",OFFSET(RAM0,MMU_RAM_X,MMU_RAM_Y))),MMU_VAL,CQ215)))</f>
        <v>0</v>
      </c>
      <c r="CR215" s="50">
        <f t="array" aca="1" ref="CR215" ca="1">IF(RESET,0,IF(LOAD_ROM,ROM!CR76,IF(AND(MMU_CLK,MMU_MEMW,CELL("address",CR215)=CELL("address",OFFSET(RAM0,MMU_RAM_X,MMU_RAM_Y))),MMU_VAL,CR215)))</f>
        <v>0</v>
      </c>
      <c r="CS215" s="50">
        <f t="array" aca="1" ref="CS215" ca="1">IF(RESET,0,IF(LOAD_ROM,ROM!CS76,IF(AND(MMU_CLK,MMU_MEMW,CELL("address",CS215)=CELL("address",OFFSET(RAM0,MMU_RAM_X,MMU_RAM_Y))),MMU_VAL,CS215)))</f>
        <v>0</v>
      </c>
      <c r="CT215" s="50">
        <f t="array" aca="1" ref="CT215" ca="1">IF(RESET,0,IF(LOAD_ROM,ROM!CT76,IF(AND(MMU_CLK,MMU_MEMW,CELL("address",CT215)=CELL("address",OFFSET(RAM0,MMU_RAM_X,MMU_RAM_Y))),MMU_VAL,CT215)))</f>
        <v>0</v>
      </c>
      <c r="CU215" s="50">
        <f t="array" aca="1" ref="CU215" ca="1">IF(RESET,0,IF(LOAD_ROM,ROM!CU76,IF(AND(MMU_CLK,MMU_MEMW,CELL("address",CU215)=CELL("address",OFFSET(RAM0,MMU_RAM_X,MMU_RAM_Y))),MMU_VAL,CU215)))</f>
        <v>0</v>
      </c>
      <c r="CV215" s="50">
        <f t="array" aca="1" ref="CV215" ca="1">IF(RESET,0,IF(LOAD_ROM,ROM!CV76,IF(AND(MMU_CLK,MMU_MEMW,CELL("address",CV215)=CELL("address",OFFSET(RAM0,MMU_RAM_X,MMU_RAM_Y))),MMU_VAL,CV215)))</f>
        <v>0</v>
      </c>
      <c r="CW215" s="50">
        <f t="array" aca="1" ref="CW215" ca="1">IF(RESET,0,IF(LOAD_ROM,ROM!CW76,IF(AND(MMU_CLK,MMU_MEMW,CELL("address",CW215)=CELL("address",OFFSET(RAM0,MMU_RAM_X,MMU_RAM_Y))),MMU_VAL,CW215)))</f>
        <v>0</v>
      </c>
      <c r="CX215" s="50">
        <f t="array" aca="1" ref="CX215" ca="1">IF(RESET,0,IF(LOAD_ROM,ROM!CX76,IF(AND(MMU_CLK,MMU_MEMW,CELL("address",CX215)=CELL("address",OFFSET(RAM0,MMU_RAM_X,MMU_RAM_Y))),MMU_VAL,CX215)))</f>
        <v>0</v>
      </c>
      <c r="CY215" s="50">
        <f t="array" aca="1" ref="CY215" ca="1">IF(RESET,0,IF(LOAD_ROM,ROM!CY76,IF(AND(MMU_CLK,MMU_MEMW,CELL("address",CY215)=CELL("address",OFFSET(RAM0,MMU_RAM_X,MMU_RAM_Y))),MMU_VAL,CY215)))</f>
        <v>0</v>
      </c>
      <c r="CZ215" s="50">
        <f t="array" aca="1" ref="CZ215" ca="1">IF(RESET,0,IF(LOAD_ROM,ROM!CZ76,IF(AND(MMU_CLK,MMU_MEMW,CELL("address",CZ215)=CELL("address",OFFSET(RAM0,MMU_RAM_X,MMU_RAM_Y))),MMU_VAL,CZ215)))</f>
        <v>0</v>
      </c>
      <c r="DA215" s="50">
        <f t="array" aca="1" ref="DA215" ca="1">IF(RESET,0,IF(LOAD_ROM,ROM!DA76,IF(AND(MMU_CLK,MMU_MEMW,CELL("address",DA215)=CELL("address",OFFSET(RAM0,MMU_RAM_X,MMU_RAM_Y))),MMU_VAL,DA215)))</f>
        <v>0</v>
      </c>
      <c r="DB215" s="50">
        <f t="array" aca="1" ref="DB215" ca="1">IF(RESET,0,IF(LOAD_ROM,ROM!DB76,IF(AND(MMU_CLK,MMU_MEMW,CELL("address",DB215)=CELL("address",OFFSET(RAM0,MMU_RAM_X,MMU_RAM_Y))),MMU_VAL,DB215)))</f>
        <v>0</v>
      </c>
      <c r="DC215" s="50">
        <f t="array" aca="1" ref="DC215" ca="1">IF(RESET,0,IF(LOAD_ROM,ROM!DC76,IF(AND(MMU_CLK,MMU_MEMW,CELL("address",DC215)=CELL("address",OFFSET(RAM0,MMU_RAM_X,MMU_RAM_Y))),MMU_VAL,DC215)))</f>
        <v>0</v>
      </c>
      <c r="DD215" s="50">
        <f t="array" aca="1" ref="DD215" ca="1">IF(RESET,0,IF(LOAD_ROM,ROM!DD76,IF(AND(MMU_CLK,MMU_MEMW,CELL("address",DD215)=CELL("address",OFFSET(RAM0,MMU_RAM_X,MMU_RAM_Y))),MMU_VAL,DD215)))</f>
        <v>0</v>
      </c>
      <c r="DE215" s="50">
        <f t="array" aca="1" ref="DE215" ca="1">IF(RESET,0,IF(LOAD_ROM,ROM!DE76,IF(AND(MMU_CLK,MMU_MEMW,CELL("address",DE215)=CELL("address",OFFSET(RAM0,MMU_RAM_X,MMU_RAM_Y))),MMU_VAL,DE215)))</f>
        <v>0</v>
      </c>
      <c r="DF215" s="50">
        <f t="array" aca="1" ref="DF215" ca="1">IF(RESET,0,IF(LOAD_ROM,ROM!DF76,IF(AND(MMU_CLK,MMU_MEMW,CELL("address",DF215)=CELL("address",OFFSET(RAM0,MMU_RAM_X,MMU_RAM_Y))),MMU_VAL,DF215)))</f>
        <v>0</v>
      </c>
      <c r="DG215" s="50">
        <f t="array" aca="1" ref="DG215" ca="1">IF(RESET,0,IF(LOAD_ROM,ROM!DG76,IF(AND(MMU_CLK,MMU_MEMW,CELL("address",DG215)=CELL("address",OFFSET(RAM0,MMU_RAM_X,MMU_RAM_Y))),MMU_VAL,DG215)))</f>
        <v>0</v>
      </c>
      <c r="DH215" s="50">
        <f t="array" aca="1" ref="DH215" ca="1">IF(RESET,0,IF(LOAD_ROM,ROM!DH76,IF(AND(MMU_CLK,MMU_MEMW,CELL("address",DH215)=CELL("address",OFFSET(RAM0,MMU_RAM_X,MMU_RAM_Y))),MMU_VAL,DH215)))</f>
        <v>0</v>
      </c>
      <c r="DI215" s="50">
        <f t="array" aca="1" ref="DI215" ca="1">IF(RESET,0,IF(LOAD_ROM,ROM!DI76,IF(AND(MMU_CLK,MMU_MEMW,CELL("address",DI215)=CELL("address",OFFSET(RAM0,MMU_RAM_X,MMU_RAM_Y))),MMU_VAL,DI215)))</f>
        <v>0</v>
      </c>
      <c r="DJ215" s="50">
        <f t="array" aca="1" ref="DJ215" ca="1">IF(RESET,0,IF(LOAD_ROM,ROM!DJ76,IF(AND(MMU_CLK,MMU_MEMW,CELL("address",DJ215)=CELL("address",OFFSET(RAM0,MMU_RAM_X,MMU_RAM_Y))),MMU_VAL,DJ215)))</f>
        <v>0</v>
      </c>
      <c r="DK215" s="50">
        <f t="array" aca="1" ref="DK215" ca="1">IF(RESET,0,IF(LOAD_ROM,ROM!DK76,IF(AND(MMU_CLK,MMU_MEMW,CELL("address",DK215)=CELL("address",OFFSET(RAM0,MMU_RAM_X,MMU_RAM_Y))),MMU_VAL,DK215)))</f>
        <v>0</v>
      </c>
      <c r="DL215" s="50">
        <f t="array" aca="1" ref="DL215" ca="1">IF(RESET,0,IF(LOAD_ROM,ROM!DL76,IF(AND(MMU_CLK,MMU_MEMW,CELL("address",DL215)=CELL("address",OFFSET(RAM0,MMU_RAM_X,MMU_RAM_Y))),MMU_VAL,DL215)))</f>
        <v>0</v>
      </c>
      <c r="DM215" s="50">
        <f t="array" aca="1" ref="DM215" ca="1">IF(RESET,0,IF(LOAD_ROM,ROM!DM76,IF(AND(MMU_CLK,MMU_MEMW,CELL("address",DM215)=CELL("address",OFFSET(RAM0,MMU_RAM_X,MMU_RAM_Y))),MMU_VAL,DM215)))</f>
        <v>0</v>
      </c>
      <c r="DN215" s="50">
        <f t="array" aca="1" ref="DN215" ca="1">IF(RESET,0,IF(LOAD_ROM,ROM!DN76,IF(AND(MMU_CLK,MMU_MEMW,CELL("address",DN215)=CELL("address",OFFSET(RAM0,MMU_RAM_X,MMU_RAM_Y))),MMU_VAL,DN215)))</f>
        <v>0</v>
      </c>
      <c r="DO215" s="50">
        <f t="array" aca="1" ref="DO215" ca="1">IF(RESET,0,IF(LOAD_ROM,ROM!DO76,IF(AND(MMU_CLK,MMU_MEMW,CELL("address",DO215)=CELL("address",OFFSET(RAM0,MMU_RAM_X,MMU_RAM_Y))),MMU_VAL,DO215)))</f>
        <v>0</v>
      </c>
      <c r="DP215" s="50">
        <f t="array" aca="1" ref="DP215" ca="1">IF(RESET,0,IF(LOAD_ROM,ROM!DP76,IF(AND(MMU_CLK,MMU_MEMW,CELL("address",DP215)=CELL("address",OFFSET(RAM0,MMU_RAM_X,MMU_RAM_Y))),MMU_VAL,DP215)))</f>
        <v>0</v>
      </c>
      <c r="DQ215" s="50">
        <f t="array" aca="1" ref="DQ215" ca="1">IF(RESET,0,IF(LOAD_ROM,ROM!DQ76,IF(AND(MMU_CLK,MMU_MEMW,CELL("address",DQ215)=CELL("address",OFFSET(RAM0,MMU_RAM_X,MMU_RAM_Y))),MMU_VAL,DQ215)))</f>
        <v>0</v>
      </c>
      <c r="DR215" s="50">
        <f t="array" aca="1" ref="DR215" ca="1">IF(RESET,0,IF(LOAD_ROM,ROM!DR76,IF(AND(MMU_CLK,MMU_MEMW,CELL("address",DR215)=CELL("address",OFFSET(RAM0,MMU_RAM_X,MMU_RAM_Y))),MMU_VAL,DR215)))</f>
        <v>0</v>
      </c>
      <c r="DS215" s="50">
        <f t="array" aca="1" ref="DS215" ca="1">IF(RESET,0,IF(LOAD_ROM,ROM!DS76,IF(AND(MMU_CLK,MMU_MEMW,CELL("address",DS215)=CELL("address",OFFSET(RAM0,MMU_RAM_X,MMU_RAM_Y))),MMU_VAL,DS215)))</f>
        <v>0</v>
      </c>
      <c r="DT215" s="50">
        <f t="array" aca="1" ref="DT215" ca="1">IF(RESET,0,IF(LOAD_ROM,ROM!DT76,IF(AND(MMU_CLK,MMU_MEMW,CELL("address",DT215)=CELL("address",OFFSET(RAM0,MMU_RAM_X,MMU_RAM_Y))),MMU_VAL,DT215)))</f>
        <v>0</v>
      </c>
      <c r="DU215" s="50">
        <f t="array" aca="1" ref="DU215" ca="1">IF(RESET,0,IF(LOAD_ROM,ROM!DU76,IF(AND(MMU_CLK,MMU_MEMW,CELL("address",DU215)=CELL("address",OFFSET(RAM0,MMU_RAM_X,MMU_RAM_Y))),MMU_VAL,DU215)))</f>
        <v>0</v>
      </c>
      <c r="DV215" s="50">
        <f t="array" aca="1" ref="DV215" ca="1">IF(RESET,0,IF(LOAD_ROM,ROM!DV76,IF(AND(MMU_CLK,MMU_MEMW,CELL("address",DV215)=CELL("address",OFFSET(RAM0,MMU_RAM_X,MMU_RAM_Y))),MMU_VAL,DV215)))</f>
        <v>0</v>
      </c>
      <c r="DW215" s="50">
        <f t="array" aca="1" ref="DW215" ca="1">IF(RESET,0,IF(LOAD_ROM,ROM!DW76,IF(AND(MMU_CLK,MMU_MEMW,CELL("address",DW215)=CELL("address",OFFSET(RAM0,MMU_RAM_X,MMU_RAM_Y))),MMU_VAL,DW215)))</f>
        <v>0</v>
      </c>
      <c r="DX215" s="50">
        <f t="array" aca="1" ref="DX215" ca="1">IF(RESET,0,IF(LOAD_ROM,ROM!DX76,IF(AND(MMU_CLK,MMU_MEMW,CELL("address",DX215)=CELL("address",OFFSET(RAM0,MMU_RAM_X,MMU_RAM_Y))),MMU_VAL,DX215)))</f>
        <v>0</v>
      </c>
    </row>
    <row r="216" spans="1:128" x14ac:dyDescent="0.35">
      <c r="A216" s="50">
        <f t="array" aca="1" ref="A216" ca="1">IF(RESET,0,IF(LOAD_ROM,ROM!A77,IF(AND(MMU_CLK,MMU_MEMW,CELL("address",A216)=CELL("address",OFFSET(RAM0,MMU_RAM_X,MMU_RAM_Y))),MMU_VAL,A216)))</f>
        <v>0</v>
      </c>
      <c r="B216" s="50">
        <f t="array" aca="1" ref="B216" ca="1">IF(RESET,0,IF(LOAD_ROM,ROM!B77,IF(AND(MMU_CLK,MMU_MEMW,CELL("address",B216)=CELL("address",OFFSET(RAM0,MMU_RAM_X,MMU_RAM_Y))),MMU_VAL,B216)))</f>
        <v>0</v>
      </c>
      <c r="C216" s="50">
        <f t="array" aca="1" ref="C216" ca="1">IF(RESET,0,IF(LOAD_ROM,ROM!C77,IF(AND(MMU_CLK,MMU_MEMW,CELL("address",C216)=CELL("address",OFFSET(RAM0,MMU_RAM_X,MMU_RAM_Y))),MMU_VAL,C216)))</f>
        <v>0</v>
      </c>
      <c r="D216" s="50">
        <f t="array" aca="1" ref="D216" ca="1">IF(RESET,0,IF(LOAD_ROM,ROM!D77,IF(AND(MMU_CLK,MMU_MEMW,CELL("address",D216)=CELL("address",OFFSET(RAM0,MMU_RAM_X,MMU_RAM_Y))),MMU_VAL,D216)))</f>
        <v>0</v>
      </c>
      <c r="E216" s="50">
        <f t="array" aca="1" ref="E216" ca="1">IF(RESET,0,IF(LOAD_ROM,ROM!E77,IF(AND(MMU_CLK,MMU_MEMW,CELL("address",E216)=CELL("address",OFFSET(RAM0,MMU_RAM_X,MMU_RAM_Y))),MMU_VAL,E216)))</f>
        <v>0</v>
      </c>
      <c r="F216" s="50">
        <f t="array" aca="1" ref="F216" ca="1">IF(RESET,0,IF(LOAD_ROM,ROM!F77,IF(AND(MMU_CLK,MMU_MEMW,CELL("address",F216)=CELL("address",OFFSET(RAM0,MMU_RAM_X,MMU_RAM_Y))),MMU_VAL,F216)))</f>
        <v>0</v>
      </c>
      <c r="G216" s="50">
        <f t="array" aca="1" ref="G216" ca="1">IF(RESET,0,IF(LOAD_ROM,ROM!G77,IF(AND(MMU_CLK,MMU_MEMW,CELL("address",G216)=CELL("address",OFFSET(RAM0,MMU_RAM_X,MMU_RAM_Y))),MMU_VAL,G216)))</f>
        <v>0</v>
      </c>
      <c r="H216" s="50">
        <f t="array" aca="1" ref="H216" ca="1">IF(RESET,0,IF(LOAD_ROM,ROM!H77,IF(AND(MMU_CLK,MMU_MEMW,CELL("address",H216)=CELL("address",OFFSET(RAM0,MMU_RAM_X,MMU_RAM_Y))),MMU_VAL,H216)))</f>
        <v>0</v>
      </c>
      <c r="I216" s="50">
        <f t="array" aca="1" ref="I216" ca="1">IF(RESET,0,IF(LOAD_ROM,ROM!I77,IF(AND(MMU_CLK,MMU_MEMW,CELL("address",I216)=CELL("address",OFFSET(RAM0,MMU_RAM_X,MMU_RAM_Y))),MMU_VAL,I216)))</f>
        <v>0</v>
      </c>
      <c r="J216" s="50">
        <f t="array" aca="1" ref="J216" ca="1">IF(RESET,0,IF(LOAD_ROM,ROM!J77,IF(AND(MMU_CLK,MMU_MEMW,CELL("address",J216)=CELL("address",OFFSET(RAM0,MMU_RAM_X,MMU_RAM_Y))),MMU_VAL,J216)))</f>
        <v>0</v>
      </c>
      <c r="K216" s="50">
        <f t="array" aca="1" ref="K216" ca="1">IF(RESET,0,IF(LOAD_ROM,ROM!K77,IF(AND(MMU_CLK,MMU_MEMW,CELL("address",K216)=CELL("address",OFFSET(RAM0,MMU_RAM_X,MMU_RAM_Y))),MMU_VAL,K216)))</f>
        <v>0</v>
      </c>
      <c r="L216" s="50">
        <f t="array" aca="1" ref="L216" ca="1">IF(RESET,0,IF(LOAD_ROM,ROM!L77,IF(AND(MMU_CLK,MMU_MEMW,CELL("address",L216)=CELL("address",OFFSET(RAM0,MMU_RAM_X,MMU_RAM_Y))),MMU_VAL,L216)))</f>
        <v>0</v>
      </c>
      <c r="M216" s="50">
        <f t="array" aca="1" ref="M216" ca="1">IF(RESET,0,IF(LOAD_ROM,ROM!M77,IF(AND(MMU_CLK,MMU_MEMW,CELL("address",M216)=CELL("address",OFFSET(RAM0,MMU_RAM_X,MMU_RAM_Y))),MMU_VAL,M216)))</f>
        <v>0</v>
      </c>
      <c r="N216" s="50">
        <f t="array" aca="1" ref="N216" ca="1">IF(RESET,0,IF(LOAD_ROM,ROM!N77,IF(AND(MMU_CLK,MMU_MEMW,CELL("address",N216)=CELL("address",OFFSET(RAM0,MMU_RAM_X,MMU_RAM_Y))),MMU_VAL,N216)))</f>
        <v>0</v>
      </c>
      <c r="O216" s="50">
        <f t="array" aca="1" ref="O216" ca="1">IF(RESET,0,IF(LOAD_ROM,ROM!O77,IF(AND(MMU_CLK,MMU_MEMW,CELL("address",O216)=CELL("address",OFFSET(RAM0,MMU_RAM_X,MMU_RAM_Y))),MMU_VAL,O216)))</f>
        <v>0</v>
      </c>
      <c r="P216" s="50">
        <f t="array" aca="1" ref="P216" ca="1">IF(RESET,0,IF(LOAD_ROM,ROM!P77,IF(AND(MMU_CLK,MMU_MEMW,CELL("address",P216)=CELL("address",OFFSET(RAM0,MMU_RAM_X,MMU_RAM_Y))),MMU_VAL,P216)))</f>
        <v>0</v>
      </c>
      <c r="Q216" s="50">
        <f t="array" aca="1" ref="Q216" ca="1">IF(RESET,0,IF(LOAD_ROM,ROM!Q77,IF(AND(MMU_CLK,MMU_MEMW,CELL("address",Q216)=CELL("address",OFFSET(RAM0,MMU_RAM_X,MMU_RAM_Y))),MMU_VAL,Q216)))</f>
        <v>0</v>
      </c>
      <c r="R216" s="50">
        <f t="array" aca="1" ref="R216" ca="1">IF(RESET,0,IF(LOAD_ROM,ROM!R77,IF(AND(MMU_CLK,MMU_MEMW,CELL("address",R216)=CELL("address",OFFSET(RAM0,MMU_RAM_X,MMU_RAM_Y))),MMU_VAL,R216)))</f>
        <v>0</v>
      </c>
      <c r="S216" s="50">
        <f t="array" aca="1" ref="S216" ca="1">IF(RESET,0,IF(LOAD_ROM,ROM!S77,IF(AND(MMU_CLK,MMU_MEMW,CELL("address",S216)=CELL("address",OFFSET(RAM0,MMU_RAM_X,MMU_RAM_Y))),MMU_VAL,S216)))</f>
        <v>0</v>
      </c>
      <c r="T216" s="50">
        <f t="array" aca="1" ref="T216" ca="1">IF(RESET,0,IF(LOAD_ROM,ROM!T77,IF(AND(MMU_CLK,MMU_MEMW,CELL("address",T216)=CELL("address",OFFSET(RAM0,MMU_RAM_X,MMU_RAM_Y))),MMU_VAL,T216)))</f>
        <v>0</v>
      </c>
      <c r="U216" s="50">
        <f t="array" aca="1" ref="U216" ca="1">IF(RESET,0,IF(LOAD_ROM,ROM!U77,IF(AND(MMU_CLK,MMU_MEMW,CELL("address",U216)=CELL("address",OFFSET(RAM0,MMU_RAM_X,MMU_RAM_Y))),MMU_VAL,U216)))</f>
        <v>0</v>
      </c>
      <c r="V216" s="50">
        <f t="array" aca="1" ref="V216" ca="1">IF(RESET,0,IF(LOAD_ROM,ROM!V77,IF(AND(MMU_CLK,MMU_MEMW,CELL("address",V216)=CELL("address",OFFSET(RAM0,MMU_RAM_X,MMU_RAM_Y))),MMU_VAL,V216)))</f>
        <v>0</v>
      </c>
      <c r="W216" s="50">
        <f t="array" aca="1" ref="W216" ca="1">IF(RESET,0,IF(LOAD_ROM,ROM!W77,IF(AND(MMU_CLK,MMU_MEMW,CELL("address",W216)=CELL("address",OFFSET(RAM0,MMU_RAM_X,MMU_RAM_Y))),MMU_VAL,W216)))</f>
        <v>0</v>
      </c>
      <c r="X216" s="50">
        <f t="array" aca="1" ref="X216" ca="1">IF(RESET,0,IF(LOAD_ROM,ROM!X77,IF(AND(MMU_CLK,MMU_MEMW,CELL("address",X216)=CELL("address",OFFSET(RAM0,MMU_RAM_X,MMU_RAM_Y))),MMU_VAL,X216)))</f>
        <v>0</v>
      </c>
      <c r="Y216" s="50">
        <f t="array" aca="1" ref="Y216" ca="1">IF(RESET,0,IF(LOAD_ROM,ROM!Y77,IF(AND(MMU_CLK,MMU_MEMW,CELL("address",Y216)=CELL("address",OFFSET(RAM0,MMU_RAM_X,MMU_RAM_Y))),MMU_VAL,Y216)))</f>
        <v>0</v>
      </c>
      <c r="Z216" s="50">
        <f t="array" aca="1" ref="Z216" ca="1">IF(RESET,0,IF(LOAD_ROM,ROM!Z77,IF(AND(MMU_CLK,MMU_MEMW,CELL("address",Z216)=CELL("address",OFFSET(RAM0,MMU_RAM_X,MMU_RAM_Y))),MMU_VAL,Z216)))</f>
        <v>0</v>
      </c>
      <c r="AA216" s="50">
        <f t="array" aca="1" ref="AA216" ca="1">IF(RESET,0,IF(LOAD_ROM,ROM!AA77,IF(AND(MMU_CLK,MMU_MEMW,CELL("address",AA216)=CELL("address",OFFSET(RAM0,MMU_RAM_X,MMU_RAM_Y))),MMU_VAL,AA216)))</f>
        <v>0</v>
      </c>
      <c r="AB216" s="50">
        <f t="array" aca="1" ref="AB216" ca="1">IF(RESET,0,IF(LOAD_ROM,ROM!AB77,IF(AND(MMU_CLK,MMU_MEMW,CELL("address",AB216)=CELL("address",OFFSET(RAM0,MMU_RAM_X,MMU_RAM_Y))),MMU_VAL,AB216)))</f>
        <v>0</v>
      </c>
      <c r="AC216" s="50">
        <f t="array" aca="1" ref="AC216" ca="1">IF(RESET,0,IF(LOAD_ROM,ROM!AC77,IF(AND(MMU_CLK,MMU_MEMW,CELL("address",AC216)=CELL("address",OFFSET(RAM0,MMU_RAM_X,MMU_RAM_Y))),MMU_VAL,AC216)))</f>
        <v>0</v>
      </c>
      <c r="AD216" s="50">
        <f t="array" aca="1" ref="AD216" ca="1">IF(RESET,0,IF(LOAD_ROM,ROM!AD77,IF(AND(MMU_CLK,MMU_MEMW,CELL("address",AD216)=CELL("address",OFFSET(RAM0,MMU_RAM_X,MMU_RAM_Y))),MMU_VAL,AD216)))</f>
        <v>0</v>
      </c>
      <c r="AE216" s="50">
        <f t="array" aca="1" ref="AE216" ca="1">IF(RESET,0,IF(LOAD_ROM,ROM!AE77,IF(AND(MMU_CLK,MMU_MEMW,CELL("address",AE216)=CELL("address",OFFSET(RAM0,MMU_RAM_X,MMU_RAM_Y))),MMU_VAL,AE216)))</f>
        <v>0</v>
      </c>
      <c r="AF216" s="50">
        <f t="array" aca="1" ref="AF216" ca="1">IF(RESET,0,IF(LOAD_ROM,ROM!AF77,IF(AND(MMU_CLK,MMU_MEMW,CELL("address",AF216)=CELL("address",OFFSET(RAM0,MMU_RAM_X,MMU_RAM_Y))),MMU_VAL,AF216)))</f>
        <v>0</v>
      </c>
      <c r="AG216" s="50">
        <f t="array" aca="1" ref="AG216" ca="1">IF(RESET,0,IF(LOAD_ROM,ROM!AG77,IF(AND(MMU_CLK,MMU_MEMW,CELL("address",AG216)=CELL("address",OFFSET(RAM0,MMU_RAM_X,MMU_RAM_Y))),MMU_VAL,AG216)))</f>
        <v>0</v>
      </c>
      <c r="AH216" s="50">
        <f t="array" aca="1" ref="AH216" ca="1">IF(RESET,0,IF(LOAD_ROM,ROM!AH77,IF(AND(MMU_CLK,MMU_MEMW,CELL("address",AH216)=CELL("address",OFFSET(RAM0,MMU_RAM_X,MMU_RAM_Y))),MMU_VAL,AH216)))</f>
        <v>0</v>
      </c>
      <c r="AI216" s="50">
        <f t="array" aca="1" ref="AI216" ca="1">IF(RESET,0,IF(LOAD_ROM,ROM!AI77,IF(AND(MMU_CLK,MMU_MEMW,CELL("address",AI216)=CELL("address",OFFSET(RAM0,MMU_RAM_X,MMU_RAM_Y))),MMU_VAL,AI216)))</f>
        <v>0</v>
      </c>
      <c r="AJ216" s="50">
        <f t="array" aca="1" ref="AJ216" ca="1">IF(RESET,0,IF(LOAD_ROM,ROM!AJ77,IF(AND(MMU_CLK,MMU_MEMW,CELL("address",AJ216)=CELL("address",OFFSET(RAM0,MMU_RAM_X,MMU_RAM_Y))),MMU_VAL,AJ216)))</f>
        <v>0</v>
      </c>
      <c r="AK216" s="50">
        <f t="array" aca="1" ref="AK216" ca="1">IF(RESET,0,IF(LOAD_ROM,ROM!AK77,IF(AND(MMU_CLK,MMU_MEMW,CELL("address",AK216)=CELL("address",OFFSET(RAM0,MMU_RAM_X,MMU_RAM_Y))),MMU_VAL,AK216)))</f>
        <v>0</v>
      </c>
      <c r="AL216" s="50">
        <f t="array" aca="1" ref="AL216" ca="1">IF(RESET,0,IF(LOAD_ROM,ROM!AL77,IF(AND(MMU_CLK,MMU_MEMW,CELL("address",AL216)=CELL("address",OFFSET(RAM0,MMU_RAM_X,MMU_RAM_Y))),MMU_VAL,AL216)))</f>
        <v>0</v>
      </c>
      <c r="AM216" s="50">
        <f t="array" aca="1" ref="AM216" ca="1">IF(RESET,0,IF(LOAD_ROM,ROM!AM77,IF(AND(MMU_CLK,MMU_MEMW,CELL("address",AM216)=CELL("address",OFFSET(RAM0,MMU_RAM_X,MMU_RAM_Y))),MMU_VAL,AM216)))</f>
        <v>0</v>
      </c>
      <c r="AN216" s="50">
        <f t="array" aca="1" ref="AN216" ca="1">IF(RESET,0,IF(LOAD_ROM,ROM!AN77,IF(AND(MMU_CLK,MMU_MEMW,CELL("address",AN216)=CELL("address",OFFSET(RAM0,MMU_RAM_X,MMU_RAM_Y))),MMU_VAL,AN216)))</f>
        <v>0</v>
      </c>
      <c r="AO216" s="50">
        <f t="array" aca="1" ref="AO216" ca="1">IF(RESET,0,IF(LOAD_ROM,ROM!AO77,IF(AND(MMU_CLK,MMU_MEMW,CELL("address",AO216)=CELL("address",OFFSET(RAM0,MMU_RAM_X,MMU_RAM_Y))),MMU_VAL,AO216)))</f>
        <v>0</v>
      </c>
      <c r="AP216" s="50">
        <f t="array" aca="1" ref="AP216" ca="1">IF(RESET,0,IF(LOAD_ROM,ROM!AP77,IF(AND(MMU_CLK,MMU_MEMW,CELL("address",AP216)=CELL("address",OFFSET(RAM0,MMU_RAM_X,MMU_RAM_Y))),MMU_VAL,AP216)))</f>
        <v>0</v>
      </c>
      <c r="AQ216" s="50">
        <f t="array" aca="1" ref="AQ216" ca="1">IF(RESET,0,IF(LOAD_ROM,ROM!AQ77,IF(AND(MMU_CLK,MMU_MEMW,CELL("address",AQ216)=CELL("address",OFFSET(RAM0,MMU_RAM_X,MMU_RAM_Y))),MMU_VAL,AQ216)))</f>
        <v>0</v>
      </c>
      <c r="AR216" s="50">
        <f t="array" aca="1" ref="AR216" ca="1">IF(RESET,0,IF(LOAD_ROM,ROM!AR77,IF(AND(MMU_CLK,MMU_MEMW,CELL("address",AR216)=CELL("address",OFFSET(RAM0,MMU_RAM_X,MMU_RAM_Y))),MMU_VAL,AR216)))</f>
        <v>0</v>
      </c>
      <c r="AS216" s="50">
        <f t="array" aca="1" ref="AS216" ca="1">IF(RESET,0,IF(LOAD_ROM,ROM!AS77,IF(AND(MMU_CLK,MMU_MEMW,CELL("address",AS216)=CELL("address",OFFSET(RAM0,MMU_RAM_X,MMU_RAM_Y))),MMU_VAL,AS216)))</f>
        <v>0</v>
      </c>
      <c r="AT216" s="50">
        <f t="array" aca="1" ref="AT216" ca="1">IF(RESET,0,IF(LOAD_ROM,ROM!AT77,IF(AND(MMU_CLK,MMU_MEMW,CELL("address",AT216)=CELL("address",OFFSET(RAM0,MMU_RAM_X,MMU_RAM_Y))),MMU_VAL,AT216)))</f>
        <v>0</v>
      </c>
      <c r="AU216" s="50">
        <f t="array" aca="1" ref="AU216" ca="1">IF(RESET,0,IF(LOAD_ROM,ROM!AU77,IF(AND(MMU_CLK,MMU_MEMW,CELL("address",AU216)=CELL("address",OFFSET(RAM0,MMU_RAM_X,MMU_RAM_Y))),MMU_VAL,AU216)))</f>
        <v>0</v>
      </c>
      <c r="AV216" s="50">
        <f t="array" aca="1" ref="AV216" ca="1">IF(RESET,0,IF(LOAD_ROM,ROM!AV77,IF(AND(MMU_CLK,MMU_MEMW,CELL("address",AV216)=CELL("address",OFFSET(RAM0,MMU_RAM_X,MMU_RAM_Y))),MMU_VAL,AV216)))</f>
        <v>0</v>
      </c>
      <c r="AW216" s="50">
        <f t="array" aca="1" ref="AW216" ca="1">IF(RESET,0,IF(LOAD_ROM,ROM!AW77,IF(AND(MMU_CLK,MMU_MEMW,CELL("address",AW216)=CELL("address",OFFSET(RAM0,MMU_RAM_X,MMU_RAM_Y))),MMU_VAL,AW216)))</f>
        <v>0</v>
      </c>
      <c r="AX216" s="50">
        <f t="array" aca="1" ref="AX216" ca="1">IF(RESET,0,IF(LOAD_ROM,ROM!AX77,IF(AND(MMU_CLK,MMU_MEMW,CELL("address",AX216)=CELL("address",OFFSET(RAM0,MMU_RAM_X,MMU_RAM_Y))),MMU_VAL,AX216)))</f>
        <v>0</v>
      </c>
      <c r="AY216" s="50">
        <f t="array" aca="1" ref="AY216" ca="1">IF(RESET,0,IF(LOAD_ROM,ROM!AY77,IF(AND(MMU_CLK,MMU_MEMW,CELL("address",AY216)=CELL("address",OFFSET(RAM0,MMU_RAM_X,MMU_RAM_Y))),MMU_VAL,AY216)))</f>
        <v>0</v>
      </c>
      <c r="AZ216" s="50">
        <f t="array" aca="1" ref="AZ216" ca="1">IF(RESET,0,IF(LOAD_ROM,ROM!AZ77,IF(AND(MMU_CLK,MMU_MEMW,CELL("address",AZ216)=CELL("address",OFFSET(RAM0,MMU_RAM_X,MMU_RAM_Y))),MMU_VAL,AZ216)))</f>
        <v>0</v>
      </c>
      <c r="BA216" s="50">
        <f t="array" aca="1" ref="BA216" ca="1">IF(RESET,0,IF(LOAD_ROM,ROM!BA77,IF(AND(MMU_CLK,MMU_MEMW,CELL("address",BA216)=CELL("address",OFFSET(RAM0,MMU_RAM_X,MMU_RAM_Y))),MMU_VAL,BA216)))</f>
        <v>0</v>
      </c>
      <c r="BB216" s="50">
        <f t="array" aca="1" ref="BB216" ca="1">IF(RESET,0,IF(LOAD_ROM,ROM!BB77,IF(AND(MMU_CLK,MMU_MEMW,CELL("address",BB216)=CELL("address",OFFSET(RAM0,MMU_RAM_X,MMU_RAM_Y))),MMU_VAL,BB216)))</f>
        <v>0</v>
      </c>
      <c r="BC216" s="50">
        <f t="array" aca="1" ref="BC216" ca="1">IF(RESET,0,IF(LOAD_ROM,ROM!BC77,IF(AND(MMU_CLK,MMU_MEMW,CELL("address",BC216)=CELL("address",OFFSET(RAM0,MMU_RAM_X,MMU_RAM_Y))),MMU_VAL,BC216)))</f>
        <v>0</v>
      </c>
      <c r="BD216" s="50">
        <f t="array" aca="1" ref="BD216" ca="1">IF(RESET,0,IF(LOAD_ROM,ROM!BD77,IF(AND(MMU_CLK,MMU_MEMW,CELL("address",BD216)=CELL("address",OFFSET(RAM0,MMU_RAM_X,MMU_RAM_Y))),MMU_VAL,BD216)))</f>
        <v>0</v>
      </c>
      <c r="BE216" s="50">
        <f t="array" aca="1" ref="BE216" ca="1">IF(RESET,0,IF(LOAD_ROM,ROM!BE77,IF(AND(MMU_CLK,MMU_MEMW,CELL("address",BE216)=CELL("address",OFFSET(RAM0,MMU_RAM_X,MMU_RAM_Y))),MMU_VAL,BE216)))</f>
        <v>0</v>
      </c>
      <c r="BF216" s="50">
        <f t="array" aca="1" ref="BF216" ca="1">IF(RESET,0,IF(LOAD_ROM,ROM!BF77,IF(AND(MMU_CLK,MMU_MEMW,CELL("address",BF216)=CELL("address",OFFSET(RAM0,MMU_RAM_X,MMU_RAM_Y))),MMU_VAL,BF216)))</f>
        <v>0</v>
      </c>
      <c r="BG216" s="50">
        <f t="array" aca="1" ref="BG216" ca="1">IF(RESET,0,IF(LOAD_ROM,ROM!BG77,IF(AND(MMU_CLK,MMU_MEMW,CELL("address",BG216)=CELL("address",OFFSET(RAM0,MMU_RAM_X,MMU_RAM_Y))),MMU_VAL,BG216)))</f>
        <v>0</v>
      </c>
      <c r="BH216" s="50">
        <f t="array" aca="1" ref="BH216" ca="1">IF(RESET,0,IF(LOAD_ROM,ROM!BH77,IF(AND(MMU_CLK,MMU_MEMW,CELL("address",BH216)=CELL("address",OFFSET(RAM0,MMU_RAM_X,MMU_RAM_Y))),MMU_VAL,BH216)))</f>
        <v>0</v>
      </c>
      <c r="BI216" s="50">
        <f t="array" aca="1" ref="BI216" ca="1">IF(RESET,0,IF(LOAD_ROM,ROM!BI77,IF(AND(MMU_CLK,MMU_MEMW,CELL("address",BI216)=CELL("address",OFFSET(RAM0,MMU_RAM_X,MMU_RAM_Y))),MMU_VAL,BI216)))</f>
        <v>0</v>
      </c>
      <c r="BJ216" s="50">
        <f t="array" aca="1" ref="BJ216" ca="1">IF(RESET,0,IF(LOAD_ROM,ROM!BJ77,IF(AND(MMU_CLK,MMU_MEMW,CELL("address",BJ216)=CELL("address",OFFSET(RAM0,MMU_RAM_X,MMU_RAM_Y))),MMU_VAL,BJ216)))</f>
        <v>0</v>
      </c>
      <c r="BK216" s="50">
        <f t="array" aca="1" ref="BK216" ca="1">IF(RESET,0,IF(LOAD_ROM,ROM!BK77,IF(AND(MMU_CLK,MMU_MEMW,CELL("address",BK216)=CELL("address",OFFSET(RAM0,MMU_RAM_X,MMU_RAM_Y))),MMU_VAL,BK216)))</f>
        <v>0</v>
      </c>
      <c r="BL216" s="50">
        <f t="array" aca="1" ref="BL216" ca="1">IF(RESET,0,IF(LOAD_ROM,ROM!BL77,IF(AND(MMU_CLK,MMU_MEMW,CELL("address",BL216)=CELL("address",OFFSET(RAM0,MMU_RAM_X,MMU_RAM_Y))),MMU_VAL,BL216)))</f>
        <v>0</v>
      </c>
      <c r="BM216" s="50">
        <f t="array" aca="1" ref="BM216" ca="1">IF(RESET,0,IF(LOAD_ROM,ROM!BM77,IF(AND(MMU_CLK,MMU_MEMW,CELL("address",BM216)=CELL("address",OFFSET(RAM0,MMU_RAM_X,MMU_RAM_Y))),MMU_VAL,BM216)))</f>
        <v>0</v>
      </c>
      <c r="BN216" s="50">
        <f t="array" aca="1" ref="BN216" ca="1">IF(RESET,0,IF(LOAD_ROM,ROM!BN77,IF(AND(MMU_CLK,MMU_MEMW,CELL("address",BN216)=CELL("address",OFFSET(RAM0,MMU_RAM_X,MMU_RAM_Y))),MMU_VAL,BN216)))</f>
        <v>0</v>
      </c>
      <c r="BO216" s="50">
        <f t="array" aca="1" ref="BO216" ca="1">IF(RESET,0,IF(LOAD_ROM,ROM!BO77,IF(AND(MMU_CLK,MMU_MEMW,CELL("address",BO216)=CELL("address",OFFSET(RAM0,MMU_RAM_X,MMU_RAM_Y))),MMU_VAL,BO216)))</f>
        <v>0</v>
      </c>
      <c r="BP216" s="50">
        <f t="array" aca="1" ref="BP216" ca="1">IF(RESET,0,IF(LOAD_ROM,ROM!BP77,IF(AND(MMU_CLK,MMU_MEMW,CELL("address",BP216)=CELL("address",OFFSET(RAM0,MMU_RAM_X,MMU_RAM_Y))),MMU_VAL,BP216)))</f>
        <v>0</v>
      </c>
      <c r="BQ216" s="50">
        <f t="array" aca="1" ref="BQ216" ca="1">IF(RESET,0,IF(LOAD_ROM,ROM!BQ77,IF(AND(MMU_CLK,MMU_MEMW,CELL("address",BQ216)=CELL("address",OFFSET(RAM0,MMU_RAM_X,MMU_RAM_Y))),MMU_VAL,BQ216)))</f>
        <v>0</v>
      </c>
      <c r="BR216" s="50">
        <f t="array" aca="1" ref="BR216" ca="1">IF(RESET,0,IF(LOAD_ROM,ROM!BR77,IF(AND(MMU_CLK,MMU_MEMW,CELL("address",BR216)=CELL("address",OFFSET(RAM0,MMU_RAM_X,MMU_RAM_Y))),MMU_VAL,BR216)))</f>
        <v>0</v>
      </c>
      <c r="BS216" s="50">
        <f t="array" aca="1" ref="BS216" ca="1">IF(RESET,0,IF(LOAD_ROM,ROM!BS77,IF(AND(MMU_CLK,MMU_MEMW,CELL("address",BS216)=CELL("address",OFFSET(RAM0,MMU_RAM_X,MMU_RAM_Y))),MMU_VAL,BS216)))</f>
        <v>0</v>
      </c>
      <c r="BT216" s="50">
        <f t="array" aca="1" ref="BT216" ca="1">IF(RESET,0,IF(LOAD_ROM,ROM!BT77,IF(AND(MMU_CLK,MMU_MEMW,CELL("address",BT216)=CELL("address",OFFSET(RAM0,MMU_RAM_X,MMU_RAM_Y))),MMU_VAL,BT216)))</f>
        <v>0</v>
      </c>
      <c r="BU216" s="50">
        <f t="array" aca="1" ref="BU216" ca="1">IF(RESET,0,IF(LOAD_ROM,ROM!BU77,IF(AND(MMU_CLK,MMU_MEMW,CELL("address",BU216)=CELL("address",OFFSET(RAM0,MMU_RAM_X,MMU_RAM_Y))),MMU_VAL,BU216)))</f>
        <v>0</v>
      </c>
      <c r="BV216" s="50">
        <f t="array" aca="1" ref="BV216" ca="1">IF(RESET,0,IF(LOAD_ROM,ROM!BV77,IF(AND(MMU_CLK,MMU_MEMW,CELL("address",BV216)=CELL("address",OFFSET(RAM0,MMU_RAM_X,MMU_RAM_Y))),MMU_VAL,BV216)))</f>
        <v>0</v>
      </c>
      <c r="BW216" s="50">
        <f t="array" aca="1" ref="BW216" ca="1">IF(RESET,0,IF(LOAD_ROM,ROM!BW77,IF(AND(MMU_CLK,MMU_MEMW,CELL("address",BW216)=CELL("address",OFFSET(RAM0,MMU_RAM_X,MMU_RAM_Y))),MMU_VAL,BW216)))</f>
        <v>0</v>
      </c>
      <c r="BX216" s="50">
        <f t="array" aca="1" ref="BX216" ca="1">IF(RESET,0,IF(LOAD_ROM,ROM!BX77,IF(AND(MMU_CLK,MMU_MEMW,CELL("address",BX216)=CELL("address",OFFSET(RAM0,MMU_RAM_X,MMU_RAM_Y))),MMU_VAL,BX216)))</f>
        <v>0</v>
      </c>
      <c r="BY216" s="50">
        <f t="array" aca="1" ref="BY216" ca="1">IF(RESET,0,IF(LOAD_ROM,ROM!BY77,IF(AND(MMU_CLK,MMU_MEMW,CELL("address",BY216)=CELL("address",OFFSET(RAM0,MMU_RAM_X,MMU_RAM_Y))),MMU_VAL,BY216)))</f>
        <v>0</v>
      </c>
      <c r="BZ216" s="50">
        <f t="array" aca="1" ref="BZ216" ca="1">IF(RESET,0,IF(LOAD_ROM,ROM!BZ77,IF(AND(MMU_CLK,MMU_MEMW,CELL("address",BZ216)=CELL("address",OFFSET(RAM0,MMU_RAM_X,MMU_RAM_Y))),MMU_VAL,BZ216)))</f>
        <v>0</v>
      </c>
      <c r="CA216" s="50">
        <f t="array" aca="1" ref="CA216" ca="1">IF(RESET,0,IF(LOAD_ROM,ROM!CA77,IF(AND(MMU_CLK,MMU_MEMW,CELL("address",CA216)=CELL("address",OFFSET(RAM0,MMU_RAM_X,MMU_RAM_Y))),MMU_VAL,CA216)))</f>
        <v>0</v>
      </c>
      <c r="CB216" s="50">
        <f t="array" aca="1" ref="CB216" ca="1">IF(RESET,0,IF(LOAD_ROM,ROM!CB77,IF(AND(MMU_CLK,MMU_MEMW,CELL("address",CB216)=CELL("address",OFFSET(RAM0,MMU_RAM_X,MMU_RAM_Y))),MMU_VAL,CB216)))</f>
        <v>0</v>
      </c>
      <c r="CC216" s="50">
        <f t="array" aca="1" ref="CC216" ca="1">IF(RESET,0,IF(LOAD_ROM,ROM!CC77,IF(AND(MMU_CLK,MMU_MEMW,CELL("address",CC216)=CELL("address",OFFSET(RAM0,MMU_RAM_X,MMU_RAM_Y))),MMU_VAL,CC216)))</f>
        <v>0</v>
      </c>
      <c r="CD216" s="50">
        <f t="array" aca="1" ref="CD216" ca="1">IF(RESET,0,IF(LOAD_ROM,ROM!CD77,IF(AND(MMU_CLK,MMU_MEMW,CELL("address",CD216)=CELL("address",OFFSET(RAM0,MMU_RAM_X,MMU_RAM_Y))),MMU_VAL,CD216)))</f>
        <v>0</v>
      </c>
      <c r="CE216" s="50">
        <f t="array" aca="1" ref="CE216" ca="1">IF(RESET,0,IF(LOAD_ROM,ROM!CE77,IF(AND(MMU_CLK,MMU_MEMW,CELL("address",CE216)=CELL("address",OFFSET(RAM0,MMU_RAM_X,MMU_RAM_Y))),MMU_VAL,CE216)))</f>
        <v>0</v>
      </c>
      <c r="CF216" s="50">
        <f t="array" aca="1" ref="CF216" ca="1">IF(RESET,0,IF(LOAD_ROM,ROM!CF77,IF(AND(MMU_CLK,MMU_MEMW,CELL("address",CF216)=CELL("address",OFFSET(RAM0,MMU_RAM_X,MMU_RAM_Y))),MMU_VAL,CF216)))</f>
        <v>0</v>
      </c>
      <c r="CG216" s="50">
        <f t="array" aca="1" ref="CG216" ca="1">IF(RESET,0,IF(LOAD_ROM,ROM!CG77,IF(AND(MMU_CLK,MMU_MEMW,CELL("address",CG216)=CELL("address",OFFSET(RAM0,MMU_RAM_X,MMU_RAM_Y))),MMU_VAL,CG216)))</f>
        <v>0</v>
      </c>
      <c r="CH216" s="50">
        <f t="array" aca="1" ref="CH216" ca="1">IF(RESET,0,IF(LOAD_ROM,ROM!CH77,IF(AND(MMU_CLK,MMU_MEMW,CELL("address",CH216)=CELL("address",OFFSET(RAM0,MMU_RAM_X,MMU_RAM_Y))),MMU_VAL,CH216)))</f>
        <v>0</v>
      </c>
      <c r="CI216" s="50">
        <f t="array" aca="1" ref="CI216" ca="1">IF(RESET,0,IF(LOAD_ROM,ROM!CI77,IF(AND(MMU_CLK,MMU_MEMW,CELL("address",CI216)=CELL("address",OFFSET(RAM0,MMU_RAM_X,MMU_RAM_Y))),MMU_VAL,CI216)))</f>
        <v>0</v>
      </c>
      <c r="CJ216" s="50">
        <f t="array" aca="1" ref="CJ216" ca="1">IF(RESET,0,IF(LOAD_ROM,ROM!CJ77,IF(AND(MMU_CLK,MMU_MEMW,CELL("address",CJ216)=CELL("address",OFFSET(RAM0,MMU_RAM_X,MMU_RAM_Y))),MMU_VAL,CJ216)))</f>
        <v>0</v>
      </c>
      <c r="CK216" s="50">
        <f t="array" aca="1" ref="CK216" ca="1">IF(RESET,0,IF(LOAD_ROM,ROM!CK77,IF(AND(MMU_CLK,MMU_MEMW,CELL("address",CK216)=CELL("address",OFFSET(RAM0,MMU_RAM_X,MMU_RAM_Y))),MMU_VAL,CK216)))</f>
        <v>0</v>
      </c>
      <c r="CL216" s="50">
        <f t="array" aca="1" ref="CL216" ca="1">IF(RESET,0,IF(LOAD_ROM,ROM!CL77,IF(AND(MMU_CLK,MMU_MEMW,CELL("address",CL216)=CELL("address",OFFSET(RAM0,MMU_RAM_X,MMU_RAM_Y))),MMU_VAL,CL216)))</f>
        <v>0</v>
      </c>
      <c r="CM216" s="50">
        <f t="array" aca="1" ref="CM216" ca="1">IF(RESET,0,IF(LOAD_ROM,ROM!CM77,IF(AND(MMU_CLK,MMU_MEMW,CELL("address",CM216)=CELL("address",OFFSET(RAM0,MMU_RAM_X,MMU_RAM_Y))),MMU_VAL,CM216)))</f>
        <v>0</v>
      </c>
      <c r="CN216" s="50">
        <f t="array" aca="1" ref="CN216" ca="1">IF(RESET,0,IF(LOAD_ROM,ROM!CN77,IF(AND(MMU_CLK,MMU_MEMW,CELL("address",CN216)=CELL("address",OFFSET(RAM0,MMU_RAM_X,MMU_RAM_Y))),MMU_VAL,CN216)))</f>
        <v>0</v>
      </c>
      <c r="CO216" s="50">
        <f t="array" aca="1" ref="CO216" ca="1">IF(RESET,0,IF(LOAD_ROM,ROM!CO77,IF(AND(MMU_CLK,MMU_MEMW,CELL("address",CO216)=CELL("address",OFFSET(RAM0,MMU_RAM_X,MMU_RAM_Y))),MMU_VAL,CO216)))</f>
        <v>0</v>
      </c>
      <c r="CP216" s="50">
        <f t="array" aca="1" ref="CP216" ca="1">IF(RESET,0,IF(LOAD_ROM,ROM!CP77,IF(AND(MMU_CLK,MMU_MEMW,CELL("address",CP216)=CELL("address",OFFSET(RAM0,MMU_RAM_X,MMU_RAM_Y))),MMU_VAL,CP216)))</f>
        <v>0</v>
      </c>
      <c r="CQ216" s="50">
        <f t="array" aca="1" ref="CQ216" ca="1">IF(RESET,0,IF(LOAD_ROM,ROM!CQ77,IF(AND(MMU_CLK,MMU_MEMW,CELL("address",CQ216)=CELL("address",OFFSET(RAM0,MMU_RAM_X,MMU_RAM_Y))),MMU_VAL,CQ216)))</f>
        <v>0</v>
      </c>
      <c r="CR216" s="50">
        <f t="array" aca="1" ref="CR216" ca="1">IF(RESET,0,IF(LOAD_ROM,ROM!CR77,IF(AND(MMU_CLK,MMU_MEMW,CELL("address",CR216)=CELL("address",OFFSET(RAM0,MMU_RAM_X,MMU_RAM_Y))),MMU_VAL,CR216)))</f>
        <v>0</v>
      </c>
      <c r="CS216" s="50">
        <f t="array" aca="1" ref="CS216" ca="1">IF(RESET,0,IF(LOAD_ROM,ROM!CS77,IF(AND(MMU_CLK,MMU_MEMW,CELL("address",CS216)=CELL("address",OFFSET(RAM0,MMU_RAM_X,MMU_RAM_Y))),MMU_VAL,CS216)))</f>
        <v>0</v>
      </c>
      <c r="CT216" s="50">
        <f t="array" aca="1" ref="CT216" ca="1">IF(RESET,0,IF(LOAD_ROM,ROM!CT77,IF(AND(MMU_CLK,MMU_MEMW,CELL("address",CT216)=CELL("address",OFFSET(RAM0,MMU_RAM_X,MMU_RAM_Y))),MMU_VAL,CT216)))</f>
        <v>0</v>
      </c>
      <c r="CU216" s="50">
        <f t="array" aca="1" ref="CU216" ca="1">IF(RESET,0,IF(LOAD_ROM,ROM!CU77,IF(AND(MMU_CLK,MMU_MEMW,CELL("address",CU216)=CELL("address",OFFSET(RAM0,MMU_RAM_X,MMU_RAM_Y))),MMU_VAL,CU216)))</f>
        <v>0</v>
      </c>
      <c r="CV216" s="50">
        <f t="array" aca="1" ref="CV216" ca="1">IF(RESET,0,IF(LOAD_ROM,ROM!CV77,IF(AND(MMU_CLK,MMU_MEMW,CELL("address",CV216)=CELL("address",OFFSET(RAM0,MMU_RAM_X,MMU_RAM_Y))),MMU_VAL,CV216)))</f>
        <v>0</v>
      </c>
      <c r="CW216" s="50">
        <f t="array" aca="1" ref="CW216" ca="1">IF(RESET,0,IF(LOAD_ROM,ROM!CW77,IF(AND(MMU_CLK,MMU_MEMW,CELL("address",CW216)=CELL("address",OFFSET(RAM0,MMU_RAM_X,MMU_RAM_Y))),MMU_VAL,CW216)))</f>
        <v>0</v>
      </c>
      <c r="CX216" s="50">
        <f t="array" aca="1" ref="CX216" ca="1">IF(RESET,0,IF(LOAD_ROM,ROM!CX77,IF(AND(MMU_CLK,MMU_MEMW,CELL("address",CX216)=CELL("address",OFFSET(RAM0,MMU_RAM_X,MMU_RAM_Y))),MMU_VAL,CX216)))</f>
        <v>0</v>
      </c>
      <c r="CY216" s="50">
        <f t="array" aca="1" ref="CY216" ca="1">IF(RESET,0,IF(LOAD_ROM,ROM!CY77,IF(AND(MMU_CLK,MMU_MEMW,CELL("address",CY216)=CELL("address",OFFSET(RAM0,MMU_RAM_X,MMU_RAM_Y))),MMU_VAL,CY216)))</f>
        <v>0</v>
      </c>
      <c r="CZ216" s="50">
        <f t="array" aca="1" ref="CZ216" ca="1">IF(RESET,0,IF(LOAD_ROM,ROM!CZ77,IF(AND(MMU_CLK,MMU_MEMW,CELL("address",CZ216)=CELL("address",OFFSET(RAM0,MMU_RAM_X,MMU_RAM_Y))),MMU_VAL,CZ216)))</f>
        <v>0</v>
      </c>
      <c r="DA216" s="50">
        <f t="array" aca="1" ref="DA216" ca="1">IF(RESET,0,IF(LOAD_ROM,ROM!DA77,IF(AND(MMU_CLK,MMU_MEMW,CELL("address",DA216)=CELL("address",OFFSET(RAM0,MMU_RAM_X,MMU_RAM_Y))),MMU_VAL,DA216)))</f>
        <v>0</v>
      </c>
      <c r="DB216" s="50">
        <f t="array" aca="1" ref="DB216" ca="1">IF(RESET,0,IF(LOAD_ROM,ROM!DB77,IF(AND(MMU_CLK,MMU_MEMW,CELL("address",DB216)=CELL("address",OFFSET(RAM0,MMU_RAM_X,MMU_RAM_Y))),MMU_VAL,DB216)))</f>
        <v>0</v>
      </c>
      <c r="DC216" s="50">
        <f t="array" aca="1" ref="DC216" ca="1">IF(RESET,0,IF(LOAD_ROM,ROM!DC77,IF(AND(MMU_CLK,MMU_MEMW,CELL("address",DC216)=CELL("address",OFFSET(RAM0,MMU_RAM_X,MMU_RAM_Y))),MMU_VAL,DC216)))</f>
        <v>0</v>
      </c>
      <c r="DD216" s="50">
        <f t="array" aca="1" ref="DD216" ca="1">IF(RESET,0,IF(LOAD_ROM,ROM!DD77,IF(AND(MMU_CLK,MMU_MEMW,CELL("address",DD216)=CELL("address",OFFSET(RAM0,MMU_RAM_X,MMU_RAM_Y))),MMU_VAL,DD216)))</f>
        <v>0</v>
      </c>
      <c r="DE216" s="50">
        <f t="array" aca="1" ref="DE216" ca="1">IF(RESET,0,IF(LOAD_ROM,ROM!DE77,IF(AND(MMU_CLK,MMU_MEMW,CELL("address",DE216)=CELL("address",OFFSET(RAM0,MMU_RAM_X,MMU_RAM_Y))),MMU_VAL,DE216)))</f>
        <v>0</v>
      </c>
      <c r="DF216" s="50">
        <f t="array" aca="1" ref="DF216" ca="1">IF(RESET,0,IF(LOAD_ROM,ROM!DF77,IF(AND(MMU_CLK,MMU_MEMW,CELL("address",DF216)=CELL("address",OFFSET(RAM0,MMU_RAM_X,MMU_RAM_Y))),MMU_VAL,DF216)))</f>
        <v>0</v>
      </c>
      <c r="DG216" s="50">
        <f t="array" aca="1" ref="DG216" ca="1">IF(RESET,0,IF(LOAD_ROM,ROM!DG77,IF(AND(MMU_CLK,MMU_MEMW,CELL("address",DG216)=CELL("address",OFFSET(RAM0,MMU_RAM_X,MMU_RAM_Y))),MMU_VAL,DG216)))</f>
        <v>0</v>
      </c>
      <c r="DH216" s="50">
        <f t="array" aca="1" ref="DH216" ca="1">IF(RESET,0,IF(LOAD_ROM,ROM!DH77,IF(AND(MMU_CLK,MMU_MEMW,CELL("address",DH216)=CELL("address",OFFSET(RAM0,MMU_RAM_X,MMU_RAM_Y))),MMU_VAL,DH216)))</f>
        <v>0</v>
      </c>
      <c r="DI216" s="50">
        <f t="array" aca="1" ref="DI216" ca="1">IF(RESET,0,IF(LOAD_ROM,ROM!DI77,IF(AND(MMU_CLK,MMU_MEMW,CELL("address",DI216)=CELL("address",OFFSET(RAM0,MMU_RAM_X,MMU_RAM_Y))),MMU_VAL,DI216)))</f>
        <v>0</v>
      </c>
      <c r="DJ216" s="50">
        <f t="array" aca="1" ref="DJ216" ca="1">IF(RESET,0,IF(LOAD_ROM,ROM!DJ77,IF(AND(MMU_CLK,MMU_MEMW,CELL("address",DJ216)=CELL("address",OFFSET(RAM0,MMU_RAM_X,MMU_RAM_Y))),MMU_VAL,DJ216)))</f>
        <v>0</v>
      </c>
      <c r="DK216" s="50">
        <f t="array" aca="1" ref="DK216" ca="1">IF(RESET,0,IF(LOAD_ROM,ROM!DK77,IF(AND(MMU_CLK,MMU_MEMW,CELL("address",DK216)=CELL("address",OFFSET(RAM0,MMU_RAM_X,MMU_RAM_Y))),MMU_VAL,DK216)))</f>
        <v>0</v>
      </c>
      <c r="DL216" s="50">
        <f t="array" aca="1" ref="DL216" ca="1">IF(RESET,0,IF(LOAD_ROM,ROM!DL77,IF(AND(MMU_CLK,MMU_MEMW,CELL("address",DL216)=CELL("address",OFFSET(RAM0,MMU_RAM_X,MMU_RAM_Y))),MMU_VAL,DL216)))</f>
        <v>0</v>
      </c>
      <c r="DM216" s="50">
        <f t="array" aca="1" ref="DM216" ca="1">IF(RESET,0,IF(LOAD_ROM,ROM!DM77,IF(AND(MMU_CLK,MMU_MEMW,CELL("address",DM216)=CELL("address",OFFSET(RAM0,MMU_RAM_X,MMU_RAM_Y))),MMU_VAL,DM216)))</f>
        <v>0</v>
      </c>
      <c r="DN216" s="50">
        <f t="array" aca="1" ref="DN216" ca="1">IF(RESET,0,IF(LOAD_ROM,ROM!DN77,IF(AND(MMU_CLK,MMU_MEMW,CELL("address",DN216)=CELL("address",OFFSET(RAM0,MMU_RAM_X,MMU_RAM_Y))),MMU_VAL,DN216)))</f>
        <v>0</v>
      </c>
      <c r="DO216" s="50">
        <f t="array" aca="1" ref="DO216" ca="1">IF(RESET,0,IF(LOAD_ROM,ROM!DO77,IF(AND(MMU_CLK,MMU_MEMW,CELL("address",DO216)=CELL("address",OFFSET(RAM0,MMU_RAM_X,MMU_RAM_Y))),MMU_VAL,DO216)))</f>
        <v>0</v>
      </c>
      <c r="DP216" s="50">
        <f t="array" aca="1" ref="DP216" ca="1">IF(RESET,0,IF(LOAD_ROM,ROM!DP77,IF(AND(MMU_CLK,MMU_MEMW,CELL("address",DP216)=CELL("address",OFFSET(RAM0,MMU_RAM_X,MMU_RAM_Y))),MMU_VAL,DP216)))</f>
        <v>0</v>
      </c>
      <c r="DQ216" s="50">
        <f t="array" aca="1" ref="DQ216" ca="1">IF(RESET,0,IF(LOAD_ROM,ROM!DQ77,IF(AND(MMU_CLK,MMU_MEMW,CELL("address",DQ216)=CELL("address",OFFSET(RAM0,MMU_RAM_X,MMU_RAM_Y))),MMU_VAL,DQ216)))</f>
        <v>0</v>
      </c>
      <c r="DR216" s="50">
        <f t="array" aca="1" ref="DR216" ca="1">IF(RESET,0,IF(LOAD_ROM,ROM!DR77,IF(AND(MMU_CLK,MMU_MEMW,CELL("address",DR216)=CELL("address",OFFSET(RAM0,MMU_RAM_X,MMU_RAM_Y))),MMU_VAL,DR216)))</f>
        <v>0</v>
      </c>
      <c r="DS216" s="50">
        <f t="array" aca="1" ref="DS216" ca="1">IF(RESET,0,IF(LOAD_ROM,ROM!DS77,IF(AND(MMU_CLK,MMU_MEMW,CELL("address",DS216)=CELL("address",OFFSET(RAM0,MMU_RAM_X,MMU_RAM_Y))),MMU_VAL,DS216)))</f>
        <v>0</v>
      </c>
      <c r="DT216" s="50">
        <f t="array" aca="1" ref="DT216" ca="1">IF(RESET,0,IF(LOAD_ROM,ROM!DT77,IF(AND(MMU_CLK,MMU_MEMW,CELL("address",DT216)=CELL("address",OFFSET(RAM0,MMU_RAM_X,MMU_RAM_Y))),MMU_VAL,DT216)))</f>
        <v>0</v>
      </c>
      <c r="DU216" s="50">
        <f t="array" aca="1" ref="DU216" ca="1">IF(RESET,0,IF(LOAD_ROM,ROM!DU77,IF(AND(MMU_CLK,MMU_MEMW,CELL("address",DU216)=CELL("address",OFFSET(RAM0,MMU_RAM_X,MMU_RAM_Y))),MMU_VAL,DU216)))</f>
        <v>0</v>
      </c>
      <c r="DV216" s="50">
        <f t="array" aca="1" ref="DV216" ca="1">IF(RESET,0,IF(LOAD_ROM,ROM!DV77,IF(AND(MMU_CLK,MMU_MEMW,CELL("address",DV216)=CELL("address",OFFSET(RAM0,MMU_RAM_X,MMU_RAM_Y))),MMU_VAL,DV216)))</f>
        <v>0</v>
      </c>
      <c r="DW216" s="50">
        <f t="array" aca="1" ref="DW216" ca="1">IF(RESET,0,IF(LOAD_ROM,ROM!DW77,IF(AND(MMU_CLK,MMU_MEMW,CELL("address",DW216)=CELL("address",OFFSET(RAM0,MMU_RAM_X,MMU_RAM_Y))),MMU_VAL,DW216)))</f>
        <v>0</v>
      </c>
      <c r="DX216" s="50">
        <f t="array" aca="1" ref="DX216" ca="1">IF(RESET,0,IF(LOAD_ROM,ROM!DX77,IF(AND(MMU_CLK,MMU_MEMW,CELL("address",DX216)=CELL("address",OFFSET(RAM0,MMU_RAM_X,MMU_RAM_Y))),MMU_VAL,DX216)))</f>
        <v>0</v>
      </c>
    </row>
    <row r="217" spans="1:128" x14ac:dyDescent="0.35">
      <c r="A217" s="50">
        <f t="array" aca="1" ref="A217" ca="1">IF(RESET,0,IF(LOAD_ROM,ROM!A78,IF(AND(MMU_CLK,MMU_MEMW,CELL("address",A217)=CELL("address",OFFSET(RAM0,MMU_RAM_X,MMU_RAM_Y))),MMU_VAL,A217)))</f>
        <v>0</v>
      </c>
      <c r="B217" s="50">
        <f t="array" aca="1" ref="B217" ca="1">IF(RESET,0,IF(LOAD_ROM,ROM!B78,IF(AND(MMU_CLK,MMU_MEMW,CELL("address",B217)=CELL("address",OFFSET(RAM0,MMU_RAM_X,MMU_RAM_Y))),MMU_VAL,B217)))</f>
        <v>0</v>
      </c>
      <c r="C217" s="50">
        <f t="array" aca="1" ref="C217" ca="1">IF(RESET,0,IF(LOAD_ROM,ROM!C78,IF(AND(MMU_CLK,MMU_MEMW,CELL("address",C217)=CELL("address",OFFSET(RAM0,MMU_RAM_X,MMU_RAM_Y))),MMU_VAL,C217)))</f>
        <v>0</v>
      </c>
      <c r="D217" s="50">
        <f t="array" aca="1" ref="D217" ca="1">IF(RESET,0,IF(LOAD_ROM,ROM!D78,IF(AND(MMU_CLK,MMU_MEMW,CELL("address",D217)=CELL("address",OFFSET(RAM0,MMU_RAM_X,MMU_RAM_Y))),MMU_VAL,D217)))</f>
        <v>0</v>
      </c>
      <c r="E217" s="50">
        <f t="array" aca="1" ref="E217" ca="1">IF(RESET,0,IF(LOAD_ROM,ROM!E78,IF(AND(MMU_CLK,MMU_MEMW,CELL("address",E217)=CELL("address",OFFSET(RAM0,MMU_RAM_X,MMU_RAM_Y))),MMU_VAL,E217)))</f>
        <v>0</v>
      </c>
      <c r="F217" s="50">
        <f t="array" aca="1" ref="F217" ca="1">IF(RESET,0,IF(LOAD_ROM,ROM!F78,IF(AND(MMU_CLK,MMU_MEMW,CELL("address",F217)=CELL("address",OFFSET(RAM0,MMU_RAM_X,MMU_RAM_Y))),MMU_VAL,F217)))</f>
        <v>0</v>
      </c>
      <c r="G217" s="50">
        <f t="array" aca="1" ref="G217" ca="1">IF(RESET,0,IF(LOAD_ROM,ROM!G78,IF(AND(MMU_CLK,MMU_MEMW,CELL("address",G217)=CELL("address",OFFSET(RAM0,MMU_RAM_X,MMU_RAM_Y))),MMU_VAL,G217)))</f>
        <v>0</v>
      </c>
      <c r="H217" s="50">
        <f t="array" aca="1" ref="H217" ca="1">IF(RESET,0,IF(LOAD_ROM,ROM!H78,IF(AND(MMU_CLK,MMU_MEMW,CELL("address",H217)=CELL("address",OFFSET(RAM0,MMU_RAM_X,MMU_RAM_Y))),MMU_VAL,H217)))</f>
        <v>0</v>
      </c>
      <c r="I217" s="50">
        <f t="array" aca="1" ref="I217" ca="1">IF(RESET,0,IF(LOAD_ROM,ROM!I78,IF(AND(MMU_CLK,MMU_MEMW,CELL("address",I217)=CELL("address",OFFSET(RAM0,MMU_RAM_X,MMU_RAM_Y))),MMU_VAL,I217)))</f>
        <v>0</v>
      </c>
      <c r="J217" s="50">
        <f t="array" aca="1" ref="J217" ca="1">IF(RESET,0,IF(LOAD_ROM,ROM!J78,IF(AND(MMU_CLK,MMU_MEMW,CELL("address",J217)=CELL("address",OFFSET(RAM0,MMU_RAM_X,MMU_RAM_Y))),MMU_VAL,J217)))</f>
        <v>0</v>
      </c>
      <c r="K217" s="50">
        <f t="array" aca="1" ref="K217" ca="1">IF(RESET,0,IF(LOAD_ROM,ROM!K78,IF(AND(MMU_CLK,MMU_MEMW,CELL("address",K217)=CELL("address",OFFSET(RAM0,MMU_RAM_X,MMU_RAM_Y))),MMU_VAL,K217)))</f>
        <v>0</v>
      </c>
      <c r="L217" s="50">
        <f t="array" aca="1" ref="L217" ca="1">IF(RESET,0,IF(LOAD_ROM,ROM!L78,IF(AND(MMU_CLK,MMU_MEMW,CELL("address",L217)=CELL("address",OFFSET(RAM0,MMU_RAM_X,MMU_RAM_Y))),MMU_VAL,L217)))</f>
        <v>0</v>
      </c>
      <c r="M217" s="50">
        <f t="array" aca="1" ref="M217" ca="1">IF(RESET,0,IF(LOAD_ROM,ROM!M78,IF(AND(MMU_CLK,MMU_MEMW,CELL("address",M217)=CELL("address",OFFSET(RAM0,MMU_RAM_X,MMU_RAM_Y))),MMU_VAL,M217)))</f>
        <v>0</v>
      </c>
      <c r="N217" s="50">
        <f t="array" aca="1" ref="N217" ca="1">IF(RESET,0,IF(LOAD_ROM,ROM!N78,IF(AND(MMU_CLK,MMU_MEMW,CELL("address",N217)=CELL("address",OFFSET(RAM0,MMU_RAM_X,MMU_RAM_Y))),MMU_VAL,N217)))</f>
        <v>0</v>
      </c>
      <c r="O217" s="50">
        <f t="array" aca="1" ref="O217" ca="1">IF(RESET,0,IF(LOAD_ROM,ROM!O78,IF(AND(MMU_CLK,MMU_MEMW,CELL("address",O217)=CELL("address",OFFSET(RAM0,MMU_RAM_X,MMU_RAM_Y))),MMU_VAL,O217)))</f>
        <v>0</v>
      </c>
      <c r="P217" s="50">
        <f t="array" aca="1" ref="P217" ca="1">IF(RESET,0,IF(LOAD_ROM,ROM!P78,IF(AND(MMU_CLK,MMU_MEMW,CELL("address",P217)=CELL("address",OFFSET(RAM0,MMU_RAM_X,MMU_RAM_Y))),MMU_VAL,P217)))</f>
        <v>0</v>
      </c>
      <c r="Q217" s="50">
        <f t="array" aca="1" ref="Q217" ca="1">IF(RESET,0,IF(LOAD_ROM,ROM!Q78,IF(AND(MMU_CLK,MMU_MEMW,CELL("address",Q217)=CELL("address",OFFSET(RAM0,MMU_RAM_X,MMU_RAM_Y))),MMU_VAL,Q217)))</f>
        <v>0</v>
      </c>
      <c r="R217" s="50">
        <f t="array" aca="1" ref="R217" ca="1">IF(RESET,0,IF(LOAD_ROM,ROM!R78,IF(AND(MMU_CLK,MMU_MEMW,CELL("address",R217)=CELL("address",OFFSET(RAM0,MMU_RAM_X,MMU_RAM_Y))),MMU_VAL,R217)))</f>
        <v>0</v>
      </c>
      <c r="S217" s="50">
        <f t="array" aca="1" ref="S217" ca="1">IF(RESET,0,IF(LOAD_ROM,ROM!S78,IF(AND(MMU_CLK,MMU_MEMW,CELL("address",S217)=CELL("address",OFFSET(RAM0,MMU_RAM_X,MMU_RAM_Y))),MMU_VAL,S217)))</f>
        <v>0</v>
      </c>
      <c r="T217" s="50">
        <f t="array" aca="1" ref="T217" ca="1">IF(RESET,0,IF(LOAD_ROM,ROM!T78,IF(AND(MMU_CLK,MMU_MEMW,CELL("address",T217)=CELL("address",OFFSET(RAM0,MMU_RAM_X,MMU_RAM_Y))),MMU_VAL,T217)))</f>
        <v>0</v>
      </c>
      <c r="U217" s="50">
        <f t="array" aca="1" ref="U217" ca="1">IF(RESET,0,IF(LOAD_ROM,ROM!U78,IF(AND(MMU_CLK,MMU_MEMW,CELL("address",U217)=CELL("address",OFFSET(RAM0,MMU_RAM_X,MMU_RAM_Y))),MMU_VAL,U217)))</f>
        <v>0</v>
      </c>
      <c r="V217" s="50">
        <f t="array" aca="1" ref="V217" ca="1">IF(RESET,0,IF(LOAD_ROM,ROM!V78,IF(AND(MMU_CLK,MMU_MEMW,CELL("address",V217)=CELL("address",OFFSET(RAM0,MMU_RAM_X,MMU_RAM_Y))),MMU_VAL,V217)))</f>
        <v>0</v>
      </c>
      <c r="W217" s="50">
        <f t="array" aca="1" ref="W217" ca="1">IF(RESET,0,IF(LOAD_ROM,ROM!W78,IF(AND(MMU_CLK,MMU_MEMW,CELL("address",W217)=CELL("address",OFFSET(RAM0,MMU_RAM_X,MMU_RAM_Y))),MMU_VAL,W217)))</f>
        <v>0</v>
      </c>
      <c r="X217" s="50">
        <f t="array" aca="1" ref="X217" ca="1">IF(RESET,0,IF(LOAD_ROM,ROM!X78,IF(AND(MMU_CLK,MMU_MEMW,CELL("address",X217)=CELL("address",OFFSET(RAM0,MMU_RAM_X,MMU_RAM_Y))),MMU_VAL,X217)))</f>
        <v>0</v>
      </c>
      <c r="Y217" s="50">
        <f t="array" aca="1" ref="Y217" ca="1">IF(RESET,0,IF(LOAD_ROM,ROM!Y78,IF(AND(MMU_CLK,MMU_MEMW,CELL("address",Y217)=CELL("address",OFFSET(RAM0,MMU_RAM_X,MMU_RAM_Y))),MMU_VAL,Y217)))</f>
        <v>0</v>
      </c>
      <c r="Z217" s="50">
        <f t="array" aca="1" ref="Z217" ca="1">IF(RESET,0,IF(LOAD_ROM,ROM!Z78,IF(AND(MMU_CLK,MMU_MEMW,CELL("address",Z217)=CELL("address",OFFSET(RAM0,MMU_RAM_X,MMU_RAM_Y))),MMU_VAL,Z217)))</f>
        <v>0</v>
      </c>
      <c r="AA217" s="50">
        <f t="array" aca="1" ref="AA217" ca="1">IF(RESET,0,IF(LOAD_ROM,ROM!AA78,IF(AND(MMU_CLK,MMU_MEMW,CELL("address",AA217)=CELL("address",OFFSET(RAM0,MMU_RAM_X,MMU_RAM_Y))),MMU_VAL,AA217)))</f>
        <v>0</v>
      </c>
      <c r="AB217" s="50">
        <f t="array" aca="1" ref="AB217" ca="1">IF(RESET,0,IF(LOAD_ROM,ROM!AB78,IF(AND(MMU_CLK,MMU_MEMW,CELL("address",AB217)=CELL("address",OFFSET(RAM0,MMU_RAM_X,MMU_RAM_Y))),MMU_VAL,AB217)))</f>
        <v>0</v>
      </c>
      <c r="AC217" s="50">
        <f t="array" aca="1" ref="AC217" ca="1">IF(RESET,0,IF(LOAD_ROM,ROM!AC78,IF(AND(MMU_CLK,MMU_MEMW,CELL("address",AC217)=CELL("address",OFFSET(RAM0,MMU_RAM_X,MMU_RAM_Y))),MMU_VAL,AC217)))</f>
        <v>0</v>
      </c>
      <c r="AD217" s="50">
        <f t="array" aca="1" ref="AD217" ca="1">IF(RESET,0,IF(LOAD_ROM,ROM!AD78,IF(AND(MMU_CLK,MMU_MEMW,CELL("address",AD217)=CELL("address",OFFSET(RAM0,MMU_RAM_X,MMU_RAM_Y))),MMU_VAL,AD217)))</f>
        <v>0</v>
      </c>
      <c r="AE217" s="50">
        <f t="array" aca="1" ref="AE217" ca="1">IF(RESET,0,IF(LOAD_ROM,ROM!AE78,IF(AND(MMU_CLK,MMU_MEMW,CELL("address",AE217)=CELL("address",OFFSET(RAM0,MMU_RAM_X,MMU_RAM_Y))),MMU_VAL,AE217)))</f>
        <v>0</v>
      </c>
      <c r="AF217" s="50">
        <f t="array" aca="1" ref="AF217" ca="1">IF(RESET,0,IF(LOAD_ROM,ROM!AF78,IF(AND(MMU_CLK,MMU_MEMW,CELL("address",AF217)=CELL("address",OFFSET(RAM0,MMU_RAM_X,MMU_RAM_Y))),MMU_VAL,AF217)))</f>
        <v>0</v>
      </c>
      <c r="AG217" s="50">
        <f t="array" aca="1" ref="AG217" ca="1">IF(RESET,0,IF(LOAD_ROM,ROM!AG78,IF(AND(MMU_CLK,MMU_MEMW,CELL("address",AG217)=CELL("address",OFFSET(RAM0,MMU_RAM_X,MMU_RAM_Y))),MMU_VAL,AG217)))</f>
        <v>0</v>
      </c>
      <c r="AH217" s="50">
        <f t="array" aca="1" ref="AH217" ca="1">IF(RESET,0,IF(LOAD_ROM,ROM!AH78,IF(AND(MMU_CLK,MMU_MEMW,CELL("address",AH217)=CELL("address",OFFSET(RAM0,MMU_RAM_X,MMU_RAM_Y))),MMU_VAL,AH217)))</f>
        <v>0</v>
      </c>
      <c r="AI217" s="50">
        <f t="array" aca="1" ref="AI217" ca="1">IF(RESET,0,IF(LOAD_ROM,ROM!AI78,IF(AND(MMU_CLK,MMU_MEMW,CELL("address",AI217)=CELL("address",OFFSET(RAM0,MMU_RAM_X,MMU_RAM_Y))),MMU_VAL,AI217)))</f>
        <v>0</v>
      </c>
      <c r="AJ217" s="50">
        <f t="array" aca="1" ref="AJ217" ca="1">IF(RESET,0,IF(LOAD_ROM,ROM!AJ78,IF(AND(MMU_CLK,MMU_MEMW,CELL("address",AJ217)=CELL("address",OFFSET(RAM0,MMU_RAM_X,MMU_RAM_Y))),MMU_VAL,AJ217)))</f>
        <v>0</v>
      </c>
      <c r="AK217" s="50">
        <f t="array" aca="1" ref="AK217" ca="1">IF(RESET,0,IF(LOAD_ROM,ROM!AK78,IF(AND(MMU_CLK,MMU_MEMW,CELL("address",AK217)=CELL("address",OFFSET(RAM0,MMU_RAM_X,MMU_RAM_Y))),MMU_VAL,AK217)))</f>
        <v>0</v>
      </c>
      <c r="AL217" s="50">
        <f t="array" aca="1" ref="AL217" ca="1">IF(RESET,0,IF(LOAD_ROM,ROM!AL78,IF(AND(MMU_CLK,MMU_MEMW,CELL("address",AL217)=CELL("address",OFFSET(RAM0,MMU_RAM_X,MMU_RAM_Y))),MMU_VAL,AL217)))</f>
        <v>0</v>
      </c>
      <c r="AM217" s="50">
        <f t="array" aca="1" ref="AM217" ca="1">IF(RESET,0,IF(LOAD_ROM,ROM!AM78,IF(AND(MMU_CLK,MMU_MEMW,CELL("address",AM217)=CELL("address",OFFSET(RAM0,MMU_RAM_X,MMU_RAM_Y))),MMU_VAL,AM217)))</f>
        <v>0</v>
      </c>
      <c r="AN217" s="50">
        <f t="array" aca="1" ref="AN217" ca="1">IF(RESET,0,IF(LOAD_ROM,ROM!AN78,IF(AND(MMU_CLK,MMU_MEMW,CELL("address",AN217)=CELL("address",OFFSET(RAM0,MMU_RAM_X,MMU_RAM_Y))),MMU_VAL,AN217)))</f>
        <v>0</v>
      </c>
      <c r="AO217" s="50">
        <f t="array" aca="1" ref="AO217" ca="1">IF(RESET,0,IF(LOAD_ROM,ROM!AO78,IF(AND(MMU_CLK,MMU_MEMW,CELL("address",AO217)=CELL("address",OFFSET(RAM0,MMU_RAM_X,MMU_RAM_Y))),MMU_VAL,AO217)))</f>
        <v>0</v>
      </c>
      <c r="AP217" s="50">
        <f t="array" aca="1" ref="AP217" ca="1">IF(RESET,0,IF(LOAD_ROM,ROM!AP78,IF(AND(MMU_CLK,MMU_MEMW,CELL("address",AP217)=CELL("address",OFFSET(RAM0,MMU_RAM_X,MMU_RAM_Y))),MMU_VAL,AP217)))</f>
        <v>0</v>
      </c>
      <c r="AQ217" s="50">
        <f t="array" aca="1" ref="AQ217" ca="1">IF(RESET,0,IF(LOAD_ROM,ROM!AQ78,IF(AND(MMU_CLK,MMU_MEMW,CELL("address",AQ217)=CELL("address",OFFSET(RAM0,MMU_RAM_X,MMU_RAM_Y))),MMU_VAL,AQ217)))</f>
        <v>0</v>
      </c>
      <c r="AR217" s="50">
        <f t="array" aca="1" ref="AR217" ca="1">IF(RESET,0,IF(LOAD_ROM,ROM!AR78,IF(AND(MMU_CLK,MMU_MEMW,CELL("address",AR217)=CELL("address",OFFSET(RAM0,MMU_RAM_X,MMU_RAM_Y))),MMU_VAL,AR217)))</f>
        <v>0</v>
      </c>
      <c r="AS217" s="50">
        <f t="array" aca="1" ref="AS217" ca="1">IF(RESET,0,IF(LOAD_ROM,ROM!AS78,IF(AND(MMU_CLK,MMU_MEMW,CELL("address",AS217)=CELL("address",OFFSET(RAM0,MMU_RAM_X,MMU_RAM_Y))),MMU_VAL,AS217)))</f>
        <v>0</v>
      </c>
      <c r="AT217" s="50">
        <f t="array" aca="1" ref="AT217" ca="1">IF(RESET,0,IF(LOAD_ROM,ROM!AT78,IF(AND(MMU_CLK,MMU_MEMW,CELL("address",AT217)=CELL("address",OFFSET(RAM0,MMU_RAM_X,MMU_RAM_Y))),MMU_VAL,AT217)))</f>
        <v>0</v>
      </c>
      <c r="AU217" s="50">
        <f t="array" aca="1" ref="AU217" ca="1">IF(RESET,0,IF(LOAD_ROM,ROM!AU78,IF(AND(MMU_CLK,MMU_MEMW,CELL("address",AU217)=CELL("address",OFFSET(RAM0,MMU_RAM_X,MMU_RAM_Y))),MMU_VAL,AU217)))</f>
        <v>0</v>
      </c>
      <c r="AV217" s="50">
        <f t="array" aca="1" ref="AV217" ca="1">IF(RESET,0,IF(LOAD_ROM,ROM!AV78,IF(AND(MMU_CLK,MMU_MEMW,CELL("address",AV217)=CELL("address",OFFSET(RAM0,MMU_RAM_X,MMU_RAM_Y))),MMU_VAL,AV217)))</f>
        <v>0</v>
      </c>
      <c r="AW217" s="50">
        <f t="array" aca="1" ref="AW217" ca="1">IF(RESET,0,IF(LOAD_ROM,ROM!AW78,IF(AND(MMU_CLK,MMU_MEMW,CELL("address",AW217)=CELL("address",OFFSET(RAM0,MMU_RAM_X,MMU_RAM_Y))),MMU_VAL,AW217)))</f>
        <v>0</v>
      </c>
      <c r="AX217" s="50">
        <f t="array" aca="1" ref="AX217" ca="1">IF(RESET,0,IF(LOAD_ROM,ROM!AX78,IF(AND(MMU_CLK,MMU_MEMW,CELL("address",AX217)=CELL("address",OFFSET(RAM0,MMU_RAM_X,MMU_RAM_Y))),MMU_VAL,AX217)))</f>
        <v>0</v>
      </c>
      <c r="AY217" s="50">
        <f t="array" aca="1" ref="AY217" ca="1">IF(RESET,0,IF(LOAD_ROM,ROM!AY78,IF(AND(MMU_CLK,MMU_MEMW,CELL("address",AY217)=CELL("address",OFFSET(RAM0,MMU_RAM_X,MMU_RAM_Y))),MMU_VAL,AY217)))</f>
        <v>0</v>
      </c>
      <c r="AZ217" s="50">
        <f t="array" aca="1" ref="AZ217" ca="1">IF(RESET,0,IF(LOAD_ROM,ROM!AZ78,IF(AND(MMU_CLK,MMU_MEMW,CELL("address",AZ217)=CELL("address",OFFSET(RAM0,MMU_RAM_X,MMU_RAM_Y))),MMU_VAL,AZ217)))</f>
        <v>0</v>
      </c>
      <c r="BA217" s="50">
        <f t="array" aca="1" ref="BA217" ca="1">IF(RESET,0,IF(LOAD_ROM,ROM!BA78,IF(AND(MMU_CLK,MMU_MEMW,CELL("address",BA217)=CELL("address",OFFSET(RAM0,MMU_RAM_X,MMU_RAM_Y))),MMU_VAL,BA217)))</f>
        <v>0</v>
      </c>
      <c r="BB217" s="50">
        <f t="array" aca="1" ref="BB217" ca="1">IF(RESET,0,IF(LOAD_ROM,ROM!BB78,IF(AND(MMU_CLK,MMU_MEMW,CELL("address",BB217)=CELL("address",OFFSET(RAM0,MMU_RAM_X,MMU_RAM_Y))),MMU_VAL,BB217)))</f>
        <v>0</v>
      </c>
      <c r="BC217" s="50">
        <f t="array" aca="1" ref="BC217" ca="1">IF(RESET,0,IF(LOAD_ROM,ROM!BC78,IF(AND(MMU_CLK,MMU_MEMW,CELL("address",BC217)=CELL("address",OFFSET(RAM0,MMU_RAM_X,MMU_RAM_Y))),MMU_VAL,BC217)))</f>
        <v>0</v>
      </c>
      <c r="BD217" s="50">
        <f t="array" aca="1" ref="BD217" ca="1">IF(RESET,0,IF(LOAD_ROM,ROM!BD78,IF(AND(MMU_CLK,MMU_MEMW,CELL("address",BD217)=CELL("address",OFFSET(RAM0,MMU_RAM_X,MMU_RAM_Y))),MMU_VAL,BD217)))</f>
        <v>0</v>
      </c>
      <c r="BE217" s="50">
        <f t="array" aca="1" ref="BE217" ca="1">IF(RESET,0,IF(LOAD_ROM,ROM!BE78,IF(AND(MMU_CLK,MMU_MEMW,CELL("address",BE217)=CELL("address",OFFSET(RAM0,MMU_RAM_X,MMU_RAM_Y))),MMU_VAL,BE217)))</f>
        <v>0</v>
      </c>
      <c r="BF217" s="50">
        <f t="array" aca="1" ref="BF217" ca="1">IF(RESET,0,IF(LOAD_ROM,ROM!BF78,IF(AND(MMU_CLK,MMU_MEMW,CELL("address",BF217)=CELL("address",OFFSET(RAM0,MMU_RAM_X,MMU_RAM_Y))),MMU_VAL,BF217)))</f>
        <v>0</v>
      </c>
      <c r="BG217" s="50">
        <f t="array" aca="1" ref="BG217" ca="1">IF(RESET,0,IF(LOAD_ROM,ROM!BG78,IF(AND(MMU_CLK,MMU_MEMW,CELL("address",BG217)=CELL("address",OFFSET(RAM0,MMU_RAM_X,MMU_RAM_Y))),MMU_VAL,BG217)))</f>
        <v>0</v>
      </c>
      <c r="BH217" s="50">
        <f t="array" aca="1" ref="BH217" ca="1">IF(RESET,0,IF(LOAD_ROM,ROM!BH78,IF(AND(MMU_CLK,MMU_MEMW,CELL("address",BH217)=CELL("address",OFFSET(RAM0,MMU_RAM_X,MMU_RAM_Y))),MMU_VAL,BH217)))</f>
        <v>0</v>
      </c>
      <c r="BI217" s="50">
        <f t="array" aca="1" ref="BI217" ca="1">IF(RESET,0,IF(LOAD_ROM,ROM!BI78,IF(AND(MMU_CLK,MMU_MEMW,CELL("address",BI217)=CELL("address",OFFSET(RAM0,MMU_RAM_X,MMU_RAM_Y))),MMU_VAL,BI217)))</f>
        <v>0</v>
      </c>
      <c r="BJ217" s="50">
        <f t="array" aca="1" ref="BJ217" ca="1">IF(RESET,0,IF(LOAD_ROM,ROM!BJ78,IF(AND(MMU_CLK,MMU_MEMW,CELL("address",BJ217)=CELL("address",OFFSET(RAM0,MMU_RAM_X,MMU_RAM_Y))),MMU_VAL,BJ217)))</f>
        <v>0</v>
      </c>
      <c r="BK217" s="50">
        <f t="array" aca="1" ref="BK217" ca="1">IF(RESET,0,IF(LOAD_ROM,ROM!BK78,IF(AND(MMU_CLK,MMU_MEMW,CELL("address",BK217)=CELL("address",OFFSET(RAM0,MMU_RAM_X,MMU_RAM_Y))),MMU_VAL,BK217)))</f>
        <v>0</v>
      </c>
      <c r="BL217" s="50">
        <f t="array" aca="1" ref="BL217" ca="1">IF(RESET,0,IF(LOAD_ROM,ROM!BL78,IF(AND(MMU_CLK,MMU_MEMW,CELL("address",BL217)=CELL("address",OFFSET(RAM0,MMU_RAM_X,MMU_RAM_Y))),MMU_VAL,BL217)))</f>
        <v>0</v>
      </c>
      <c r="BM217" s="50">
        <f t="array" aca="1" ref="BM217" ca="1">IF(RESET,0,IF(LOAD_ROM,ROM!BM78,IF(AND(MMU_CLK,MMU_MEMW,CELL("address",BM217)=CELL("address",OFFSET(RAM0,MMU_RAM_X,MMU_RAM_Y))),MMU_VAL,BM217)))</f>
        <v>0</v>
      </c>
      <c r="BN217" s="50">
        <f t="array" aca="1" ref="BN217" ca="1">IF(RESET,0,IF(LOAD_ROM,ROM!BN78,IF(AND(MMU_CLK,MMU_MEMW,CELL("address",BN217)=CELL("address",OFFSET(RAM0,MMU_RAM_X,MMU_RAM_Y))),MMU_VAL,BN217)))</f>
        <v>0</v>
      </c>
      <c r="BO217" s="50">
        <f t="array" aca="1" ref="BO217" ca="1">IF(RESET,0,IF(LOAD_ROM,ROM!BO78,IF(AND(MMU_CLK,MMU_MEMW,CELL("address",BO217)=CELL("address",OFFSET(RAM0,MMU_RAM_X,MMU_RAM_Y))),MMU_VAL,BO217)))</f>
        <v>0</v>
      </c>
      <c r="BP217" s="50">
        <f t="array" aca="1" ref="BP217" ca="1">IF(RESET,0,IF(LOAD_ROM,ROM!BP78,IF(AND(MMU_CLK,MMU_MEMW,CELL("address",BP217)=CELL("address",OFFSET(RAM0,MMU_RAM_X,MMU_RAM_Y))),MMU_VAL,BP217)))</f>
        <v>0</v>
      </c>
      <c r="BQ217" s="50">
        <f t="array" aca="1" ref="BQ217" ca="1">IF(RESET,0,IF(LOAD_ROM,ROM!BQ78,IF(AND(MMU_CLK,MMU_MEMW,CELL("address",BQ217)=CELL("address",OFFSET(RAM0,MMU_RAM_X,MMU_RAM_Y))),MMU_VAL,BQ217)))</f>
        <v>0</v>
      </c>
      <c r="BR217" s="50">
        <f t="array" aca="1" ref="BR217" ca="1">IF(RESET,0,IF(LOAD_ROM,ROM!BR78,IF(AND(MMU_CLK,MMU_MEMW,CELL("address",BR217)=CELL("address",OFFSET(RAM0,MMU_RAM_X,MMU_RAM_Y))),MMU_VAL,BR217)))</f>
        <v>0</v>
      </c>
      <c r="BS217" s="50">
        <f t="array" aca="1" ref="BS217" ca="1">IF(RESET,0,IF(LOAD_ROM,ROM!BS78,IF(AND(MMU_CLK,MMU_MEMW,CELL("address",BS217)=CELL("address",OFFSET(RAM0,MMU_RAM_X,MMU_RAM_Y))),MMU_VAL,BS217)))</f>
        <v>0</v>
      </c>
      <c r="BT217" s="50">
        <f t="array" aca="1" ref="BT217" ca="1">IF(RESET,0,IF(LOAD_ROM,ROM!BT78,IF(AND(MMU_CLK,MMU_MEMW,CELL("address",BT217)=CELL("address",OFFSET(RAM0,MMU_RAM_X,MMU_RAM_Y))),MMU_VAL,BT217)))</f>
        <v>0</v>
      </c>
      <c r="BU217" s="50">
        <f t="array" aca="1" ref="BU217" ca="1">IF(RESET,0,IF(LOAD_ROM,ROM!BU78,IF(AND(MMU_CLK,MMU_MEMW,CELL("address",BU217)=CELL("address",OFFSET(RAM0,MMU_RAM_X,MMU_RAM_Y))),MMU_VAL,BU217)))</f>
        <v>0</v>
      </c>
      <c r="BV217" s="50">
        <f t="array" aca="1" ref="BV217" ca="1">IF(RESET,0,IF(LOAD_ROM,ROM!BV78,IF(AND(MMU_CLK,MMU_MEMW,CELL("address",BV217)=CELL("address",OFFSET(RAM0,MMU_RAM_X,MMU_RAM_Y))),MMU_VAL,BV217)))</f>
        <v>0</v>
      </c>
      <c r="BW217" s="50">
        <f t="array" aca="1" ref="BW217" ca="1">IF(RESET,0,IF(LOAD_ROM,ROM!BW78,IF(AND(MMU_CLK,MMU_MEMW,CELL("address",BW217)=CELL("address",OFFSET(RAM0,MMU_RAM_X,MMU_RAM_Y))),MMU_VAL,BW217)))</f>
        <v>0</v>
      </c>
      <c r="BX217" s="50">
        <f t="array" aca="1" ref="BX217" ca="1">IF(RESET,0,IF(LOAD_ROM,ROM!BX78,IF(AND(MMU_CLK,MMU_MEMW,CELL("address",BX217)=CELL("address",OFFSET(RAM0,MMU_RAM_X,MMU_RAM_Y))),MMU_VAL,BX217)))</f>
        <v>0</v>
      </c>
      <c r="BY217" s="50">
        <f t="array" aca="1" ref="BY217" ca="1">IF(RESET,0,IF(LOAD_ROM,ROM!BY78,IF(AND(MMU_CLK,MMU_MEMW,CELL("address",BY217)=CELL("address",OFFSET(RAM0,MMU_RAM_X,MMU_RAM_Y))),MMU_VAL,BY217)))</f>
        <v>0</v>
      </c>
      <c r="BZ217" s="50">
        <f t="array" aca="1" ref="BZ217" ca="1">IF(RESET,0,IF(LOAD_ROM,ROM!BZ78,IF(AND(MMU_CLK,MMU_MEMW,CELL("address",BZ217)=CELL("address",OFFSET(RAM0,MMU_RAM_X,MMU_RAM_Y))),MMU_VAL,BZ217)))</f>
        <v>0</v>
      </c>
      <c r="CA217" s="50">
        <f t="array" aca="1" ref="CA217" ca="1">IF(RESET,0,IF(LOAD_ROM,ROM!CA78,IF(AND(MMU_CLK,MMU_MEMW,CELL("address",CA217)=CELL("address",OFFSET(RAM0,MMU_RAM_X,MMU_RAM_Y))),MMU_VAL,CA217)))</f>
        <v>0</v>
      </c>
      <c r="CB217" s="50">
        <f t="array" aca="1" ref="CB217" ca="1">IF(RESET,0,IF(LOAD_ROM,ROM!CB78,IF(AND(MMU_CLK,MMU_MEMW,CELL("address",CB217)=CELL("address",OFFSET(RAM0,MMU_RAM_X,MMU_RAM_Y))),MMU_VAL,CB217)))</f>
        <v>0</v>
      </c>
      <c r="CC217" s="50">
        <f t="array" aca="1" ref="CC217" ca="1">IF(RESET,0,IF(LOAD_ROM,ROM!CC78,IF(AND(MMU_CLK,MMU_MEMW,CELL("address",CC217)=CELL("address",OFFSET(RAM0,MMU_RAM_X,MMU_RAM_Y))),MMU_VAL,CC217)))</f>
        <v>0</v>
      </c>
      <c r="CD217" s="50">
        <f t="array" aca="1" ref="CD217" ca="1">IF(RESET,0,IF(LOAD_ROM,ROM!CD78,IF(AND(MMU_CLK,MMU_MEMW,CELL("address",CD217)=CELL("address",OFFSET(RAM0,MMU_RAM_X,MMU_RAM_Y))),MMU_VAL,CD217)))</f>
        <v>0</v>
      </c>
      <c r="CE217" s="50">
        <f t="array" aca="1" ref="CE217" ca="1">IF(RESET,0,IF(LOAD_ROM,ROM!CE78,IF(AND(MMU_CLK,MMU_MEMW,CELL("address",CE217)=CELL("address",OFFSET(RAM0,MMU_RAM_X,MMU_RAM_Y))),MMU_VAL,CE217)))</f>
        <v>0</v>
      </c>
      <c r="CF217" s="50">
        <f t="array" aca="1" ref="CF217" ca="1">IF(RESET,0,IF(LOAD_ROM,ROM!CF78,IF(AND(MMU_CLK,MMU_MEMW,CELL("address",CF217)=CELL("address",OFFSET(RAM0,MMU_RAM_X,MMU_RAM_Y))),MMU_VAL,CF217)))</f>
        <v>0</v>
      </c>
      <c r="CG217" s="50">
        <f t="array" aca="1" ref="CG217" ca="1">IF(RESET,0,IF(LOAD_ROM,ROM!CG78,IF(AND(MMU_CLK,MMU_MEMW,CELL("address",CG217)=CELL("address",OFFSET(RAM0,MMU_RAM_X,MMU_RAM_Y))),MMU_VAL,CG217)))</f>
        <v>0</v>
      </c>
      <c r="CH217" s="50">
        <f t="array" aca="1" ref="CH217" ca="1">IF(RESET,0,IF(LOAD_ROM,ROM!CH78,IF(AND(MMU_CLK,MMU_MEMW,CELL("address",CH217)=CELL("address",OFFSET(RAM0,MMU_RAM_X,MMU_RAM_Y))),MMU_VAL,CH217)))</f>
        <v>0</v>
      </c>
      <c r="CI217" s="50">
        <f t="array" aca="1" ref="CI217" ca="1">IF(RESET,0,IF(LOAD_ROM,ROM!CI78,IF(AND(MMU_CLK,MMU_MEMW,CELL("address",CI217)=CELL("address",OFFSET(RAM0,MMU_RAM_X,MMU_RAM_Y))),MMU_VAL,CI217)))</f>
        <v>0</v>
      </c>
      <c r="CJ217" s="50">
        <f t="array" aca="1" ref="CJ217" ca="1">IF(RESET,0,IF(LOAD_ROM,ROM!CJ78,IF(AND(MMU_CLK,MMU_MEMW,CELL("address",CJ217)=CELL("address",OFFSET(RAM0,MMU_RAM_X,MMU_RAM_Y))),MMU_VAL,CJ217)))</f>
        <v>0</v>
      </c>
      <c r="CK217" s="50">
        <f t="array" aca="1" ref="CK217" ca="1">IF(RESET,0,IF(LOAD_ROM,ROM!CK78,IF(AND(MMU_CLK,MMU_MEMW,CELL("address",CK217)=CELL("address",OFFSET(RAM0,MMU_RAM_X,MMU_RAM_Y))),MMU_VAL,CK217)))</f>
        <v>0</v>
      </c>
      <c r="CL217" s="50">
        <f t="array" aca="1" ref="CL217" ca="1">IF(RESET,0,IF(LOAD_ROM,ROM!CL78,IF(AND(MMU_CLK,MMU_MEMW,CELL("address",CL217)=CELL("address",OFFSET(RAM0,MMU_RAM_X,MMU_RAM_Y))),MMU_VAL,CL217)))</f>
        <v>0</v>
      </c>
      <c r="CM217" s="50">
        <f t="array" aca="1" ref="CM217" ca="1">IF(RESET,0,IF(LOAD_ROM,ROM!CM78,IF(AND(MMU_CLK,MMU_MEMW,CELL("address",CM217)=CELL("address",OFFSET(RAM0,MMU_RAM_X,MMU_RAM_Y))),MMU_VAL,CM217)))</f>
        <v>0</v>
      </c>
      <c r="CN217" s="50">
        <f t="array" aca="1" ref="CN217" ca="1">IF(RESET,0,IF(LOAD_ROM,ROM!CN78,IF(AND(MMU_CLK,MMU_MEMW,CELL("address",CN217)=CELL("address",OFFSET(RAM0,MMU_RAM_X,MMU_RAM_Y))),MMU_VAL,CN217)))</f>
        <v>0</v>
      </c>
      <c r="CO217" s="50">
        <f t="array" aca="1" ref="CO217" ca="1">IF(RESET,0,IF(LOAD_ROM,ROM!CO78,IF(AND(MMU_CLK,MMU_MEMW,CELL("address",CO217)=CELL("address",OFFSET(RAM0,MMU_RAM_X,MMU_RAM_Y))),MMU_VAL,CO217)))</f>
        <v>0</v>
      </c>
      <c r="CP217" s="50">
        <f t="array" aca="1" ref="CP217" ca="1">IF(RESET,0,IF(LOAD_ROM,ROM!CP78,IF(AND(MMU_CLK,MMU_MEMW,CELL("address",CP217)=CELL("address",OFFSET(RAM0,MMU_RAM_X,MMU_RAM_Y))),MMU_VAL,CP217)))</f>
        <v>0</v>
      </c>
      <c r="CQ217" s="50">
        <f t="array" aca="1" ref="CQ217" ca="1">IF(RESET,0,IF(LOAD_ROM,ROM!CQ78,IF(AND(MMU_CLK,MMU_MEMW,CELL("address",CQ217)=CELL("address",OFFSET(RAM0,MMU_RAM_X,MMU_RAM_Y))),MMU_VAL,CQ217)))</f>
        <v>0</v>
      </c>
      <c r="CR217" s="50">
        <f t="array" aca="1" ref="CR217" ca="1">IF(RESET,0,IF(LOAD_ROM,ROM!CR78,IF(AND(MMU_CLK,MMU_MEMW,CELL("address",CR217)=CELL("address",OFFSET(RAM0,MMU_RAM_X,MMU_RAM_Y))),MMU_VAL,CR217)))</f>
        <v>0</v>
      </c>
      <c r="CS217" s="50">
        <f t="array" aca="1" ref="CS217" ca="1">IF(RESET,0,IF(LOAD_ROM,ROM!CS78,IF(AND(MMU_CLK,MMU_MEMW,CELL("address",CS217)=CELL("address",OFFSET(RAM0,MMU_RAM_X,MMU_RAM_Y))),MMU_VAL,CS217)))</f>
        <v>0</v>
      </c>
      <c r="CT217" s="50">
        <f t="array" aca="1" ref="CT217" ca="1">IF(RESET,0,IF(LOAD_ROM,ROM!CT78,IF(AND(MMU_CLK,MMU_MEMW,CELL("address",CT217)=CELL("address",OFFSET(RAM0,MMU_RAM_X,MMU_RAM_Y))),MMU_VAL,CT217)))</f>
        <v>0</v>
      </c>
      <c r="CU217" s="50">
        <f t="array" aca="1" ref="CU217" ca="1">IF(RESET,0,IF(LOAD_ROM,ROM!CU78,IF(AND(MMU_CLK,MMU_MEMW,CELL("address",CU217)=CELL("address",OFFSET(RAM0,MMU_RAM_X,MMU_RAM_Y))),MMU_VAL,CU217)))</f>
        <v>0</v>
      </c>
      <c r="CV217" s="50">
        <f t="array" aca="1" ref="CV217" ca="1">IF(RESET,0,IF(LOAD_ROM,ROM!CV78,IF(AND(MMU_CLK,MMU_MEMW,CELL("address",CV217)=CELL("address",OFFSET(RAM0,MMU_RAM_X,MMU_RAM_Y))),MMU_VAL,CV217)))</f>
        <v>0</v>
      </c>
      <c r="CW217" s="50">
        <f t="array" aca="1" ref="CW217" ca="1">IF(RESET,0,IF(LOAD_ROM,ROM!CW78,IF(AND(MMU_CLK,MMU_MEMW,CELL("address",CW217)=CELL("address",OFFSET(RAM0,MMU_RAM_X,MMU_RAM_Y))),MMU_VAL,CW217)))</f>
        <v>0</v>
      </c>
      <c r="CX217" s="50">
        <f t="array" aca="1" ref="CX217" ca="1">IF(RESET,0,IF(LOAD_ROM,ROM!CX78,IF(AND(MMU_CLK,MMU_MEMW,CELL("address",CX217)=CELL("address",OFFSET(RAM0,MMU_RAM_X,MMU_RAM_Y))),MMU_VAL,CX217)))</f>
        <v>0</v>
      </c>
      <c r="CY217" s="50">
        <f t="array" aca="1" ref="CY217" ca="1">IF(RESET,0,IF(LOAD_ROM,ROM!CY78,IF(AND(MMU_CLK,MMU_MEMW,CELL("address",CY217)=CELL("address",OFFSET(RAM0,MMU_RAM_X,MMU_RAM_Y))),MMU_VAL,CY217)))</f>
        <v>0</v>
      </c>
      <c r="CZ217" s="50">
        <f t="array" aca="1" ref="CZ217" ca="1">IF(RESET,0,IF(LOAD_ROM,ROM!CZ78,IF(AND(MMU_CLK,MMU_MEMW,CELL("address",CZ217)=CELL("address",OFFSET(RAM0,MMU_RAM_X,MMU_RAM_Y))),MMU_VAL,CZ217)))</f>
        <v>0</v>
      </c>
      <c r="DA217" s="50">
        <f t="array" aca="1" ref="DA217" ca="1">IF(RESET,0,IF(LOAD_ROM,ROM!DA78,IF(AND(MMU_CLK,MMU_MEMW,CELL("address",DA217)=CELL("address",OFFSET(RAM0,MMU_RAM_X,MMU_RAM_Y))),MMU_VAL,DA217)))</f>
        <v>0</v>
      </c>
      <c r="DB217" s="50">
        <f t="array" aca="1" ref="DB217" ca="1">IF(RESET,0,IF(LOAD_ROM,ROM!DB78,IF(AND(MMU_CLK,MMU_MEMW,CELL("address",DB217)=CELL("address",OFFSET(RAM0,MMU_RAM_X,MMU_RAM_Y))),MMU_VAL,DB217)))</f>
        <v>0</v>
      </c>
      <c r="DC217" s="50">
        <f t="array" aca="1" ref="DC217" ca="1">IF(RESET,0,IF(LOAD_ROM,ROM!DC78,IF(AND(MMU_CLK,MMU_MEMW,CELL("address",DC217)=CELL("address",OFFSET(RAM0,MMU_RAM_X,MMU_RAM_Y))),MMU_VAL,DC217)))</f>
        <v>0</v>
      </c>
      <c r="DD217" s="50">
        <f t="array" aca="1" ref="DD217" ca="1">IF(RESET,0,IF(LOAD_ROM,ROM!DD78,IF(AND(MMU_CLK,MMU_MEMW,CELL("address",DD217)=CELL("address",OFFSET(RAM0,MMU_RAM_X,MMU_RAM_Y))),MMU_VAL,DD217)))</f>
        <v>0</v>
      </c>
      <c r="DE217" s="50">
        <f t="array" aca="1" ref="DE217" ca="1">IF(RESET,0,IF(LOAD_ROM,ROM!DE78,IF(AND(MMU_CLK,MMU_MEMW,CELL("address",DE217)=CELL("address",OFFSET(RAM0,MMU_RAM_X,MMU_RAM_Y))),MMU_VAL,DE217)))</f>
        <v>0</v>
      </c>
      <c r="DF217" s="50">
        <f t="array" aca="1" ref="DF217" ca="1">IF(RESET,0,IF(LOAD_ROM,ROM!DF78,IF(AND(MMU_CLK,MMU_MEMW,CELL("address",DF217)=CELL("address",OFFSET(RAM0,MMU_RAM_X,MMU_RAM_Y))),MMU_VAL,DF217)))</f>
        <v>0</v>
      </c>
      <c r="DG217" s="50">
        <f t="array" aca="1" ref="DG217" ca="1">IF(RESET,0,IF(LOAD_ROM,ROM!DG78,IF(AND(MMU_CLK,MMU_MEMW,CELL("address",DG217)=CELL("address",OFFSET(RAM0,MMU_RAM_X,MMU_RAM_Y))),MMU_VAL,DG217)))</f>
        <v>0</v>
      </c>
      <c r="DH217" s="50">
        <f t="array" aca="1" ref="DH217" ca="1">IF(RESET,0,IF(LOAD_ROM,ROM!DH78,IF(AND(MMU_CLK,MMU_MEMW,CELL("address",DH217)=CELL("address",OFFSET(RAM0,MMU_RAM_X,MMU_RAM_Y))),MMU_VAL,DH217)))</f>
        <v>0</v>
      </c>
      <c r="DI217" s="50">
        <f t="array" aca="1" ref="DI217" ca="1">IF(RESET,0,IF(LOAD_ROM,ROM!DI78,IF(AND(MMU_CLK,MMU_MEMW,CELL("address",DI217)=CELL("address",OFFSET(RAM0,MMU_RAM_X,MMU_RAM_Y))),MMU_VAL,DI217)))</f>
        <v>0</v>
      </c>
      <c r="DJ217" s="50">
        <f t="array" aca="1" ref="DJ217" ca="1">IF(RESET,0,IF(LOAD_ROM,ROM!DJ78,IF(AND(MMU_CLK,MMU_MEMW,CELL("address",DJ217)=CELL("address",OFFSET(RAM0,MMU_RAM_X,MMU_RAM_Y))),MMU_VAL,DJ217)))</f>
        <v>0</v>
      </c>
      <c r="DK217" s="50">
        <f t="array" aca="1" ref="DK217" ca="1">IF(RESET,0,IF(LOAD_ROM,ROM!DK78,IF(AND(MMU_CLK,MMU_MEMW,CELL("address",DK217)=CELL("address",OFFSET(RAM0,MMU_RAM_X,MMU_RAM_Y))),MMU_VAL,DK217)))</f>
        <v>0</v>
      </c>
      <c r="DL217" s="50">
        <f t="array" aca="1" ref="DL217" ca="1">IF(RESET,0,IF(LOAD_ROM,ROM!DL78,IF(AND(MMU_CLK,MMU_MEMW,CELL("address",DL217)=CELL("address",OFFSET(RAM0,MMU_RAM_X,MMU_RAM_Y))),MMU_VAL,DL217)))</f>
        <v>0</v>
      </c>
      <c r="DM217" s="50">
        <f t="array" aca="1" ref="DM217" ca="1">IF(RESET,0,IF(LOAD_ROM,ROM!DM78,IF(AND(MMU_CLK,MMU_MEMW,CELL("address",DM217)=CELL("address",OFFSET(RAM0,MMU_RAM_X,MMU_RAM_Y))),MMU_VAL,DM217)))</f>
        <v>0</v>
      </c>
      <c r="DN217" s="50">
        <f t="array" aca="1" ref="DN217" ca="1">IF(RESET,0,IF(LOAD_ROM,ROM!DN78,IF(AND(MMU_CLK,MMU_MEMW,CELL("address",DN217)=CELL("address",OFFSET(RAM0,MMU_RAM_X,MMU_RAM_Y))),MMU_VAL,DN217)))</f>
        <v>0</v>
      </c>
      <c r="DO217" s="50">
        <f t="array" aca="1" ref="DO217" ca="1">IF(RESET,0,IF(LOAD_ROM,ROM!DO78,IF(AND(MMU_CLK,MMU_MEMW,CELL("address",DO217)=CELL("address",OFFSET(RAM0,MMU_RAM_X,MMU_RAM_Y))),MMU_VAL,DO217)))</f>
        <v>0</v>
      </c>
      <c r="DP217" s="50">
        <f t="array" aca="1" ref="DP217" ca="1">IF(RESET,0,IF(LOAD_ROM,ROM!DP78,IF(AND(MMU_CLK,MMU_MEMW,CELL("address",DP217)=CELL("address",OFFSET(RAM0,MMU_RAM_X,MMU_RAM_Y))),MMU_VAL,DP217)))</f>
        <v>0</v>
      </c>
      <c r="DQ217" s="50">
        <f t="array" aca="1" ref="DQ217" ca="1">IF(RESET,0,IF(LOAD_ROM,ROM!DQ78,IF(AND(MMU_CLK,MMU_MEMW,CELL("address",DQ217)=CELL("address",OFFSET(RAM0,MMU_RAM_X,MMU_RAM_Y))),MMU_VAL,DQ217)))</f>
        <v>0</v>
      </c>
      <c r="DR217" s="50">
        <f t="array" aca="1" ref="DR217" ca="1">IF(RESET,0,IF(LOAD_ROM,ROM!DR78,IF(AND(MMU_CLK,MMU_MEMW,CELL("address",DR217)=CELL("address",OFFSET(RAM0,MMU_RAM_X,MMU_RAM_Y))),MMU_VAL,DR217)))</f>
        <v>0</v>
      </c>
      <c r="DS217" s="50">
        <f t="array" aca="1" ref="DS217" ca="1">IF(RESET,0,IF(LOAD_ROM,ROM!DS78,IF(AND(MMU_CLK,MMU_MEMW,CELL("address",DS217)=CELL("address",OFFSET(RAM0,MMU_RAM_X,MMU_RAM_Y))),MMU_VAL,DS217)))</f>
        <v>0</v>
      </c>
      <c r="DT217" s="50">
        <f t="array" aca="1" ref="DT217" ca="1">IF(RESET,0,IF(LOAD_ROM,ROM!DT78,IF(AND(MMU_CLK,MMU_MEMW,CELL("address",DT217)=CELL("address",OFFSET(RAM0,MMU_RAM_X,MMU_RAM_Y))),MMU_VAL,DT217)))</f>
        <v>0</v>
      </c>
      <c r="DU217" s="50">
        <f t="array" aca="1" ref="DU217" ca="1">IF(RESET,0,IF(LOAD_ROM,ROM!DU78,IF(AND(MMU_CLK,MMU_MEMW,CELL("address",DU217)=CELL("address",OFFSET(RAM0,MMU_RAM_X,MMU_RAM_Y))),MMU_VAL,DU217)))</f>
        <v>0</v>
      </c>
      <c r="DV217" s="50">
        <f t="array" aca="1" ref="DV217" ca="1">IF(RESET,0,IF(LOAD_ROM,ROM!DV78,IF(AND(MMU_CLK,MMU_MEMW,CELL("address",DV217)=CELL("address",OFFSET(RAM0,MMU_RAM_X,MMU_RAM_Y))),MMU_VAL,DV217)))</f>
        <v>0</v>
      </c>
      <c r="DW217" s="50">
        <f t="array" aca="1" ref="DW217" ca="1">IF(RESET,0,IF(LOAD_ROM,ROM!DW78,IF(AND(MMU_CLK,MMU_MEMW,CELL("address",DW217)=CELL("address",OFFSET(RAM0,MMU_RAM_X,MMU_RAM_Y))),MMU_VAL,DW217)))</f>
        <v>0</v>
      </c>
      <c r="DX217" s="50">
        <f t="array" aca="1" ref="DX217" ca="1">IF(RESET,0,IF(LOAD_ROM,ROM!DX78,IF(AND(MMU_CLK,MMU_MEMW,CELL("address",DX217)=CELL("address",OFFSET(RAM0,MMU_RAM_X,MMU_RAM_Y))),MMU_VAL,DX217)))</f>
        <v>0</v>
      </c>
    </row>
    <row r="218" spans="1:128" x14ac:dyDescent="0.35">
      <c r="A218" s="50">
        <f t="array" aca="1" ref="A218" ca="1">IF(RESET,0,IF(LOAD_ROM,ROM!A79,IF(AND(MMU_CLK,MMU_MEMW,CELL("address",A218)=CELL("address",OFFSET(RAM0,MMU_RAM_X,MMU_RAM_Y))),MMU_VAL,A218)))</f>
        <v>0</v>
      </c>
      <c r="B218" s="50">
        <f t="array" aca="1" ref="B218" ca="1">IF(RESET,0,IF(LOAD_ROM,ROM!B79,IF(AND(MMU_CLK,MMU_MEMW,CELL("address",B218)=CELL("address",OFFSET(RAM0,MMU_RAM_X,MMU_RAM_Y))),MMU_VAL,B218)))</f>
        <v>0</v>
      </c>
      <c r="C218" s="50">
        <f t="array" aca="1" ref="C218" ca="1">IF(RESET,0,IF(LOAD_ROM,ROM!C79,IF(AND(MMU_CLK,MMU_MEMW,CELL("address",C218)=CELL("address",OFFSET(RAM0,MMU_RAM_X,MMU_RAM_Y))),MMU_VAL,C218)))</f>
        <v>0</v>
      </c>
      <c r="D218" s="50">
        <f t="array" aca="1" ref="D218" ca="1">IF(RESET,0,IF(LOAD_ROM,ROM!D79,IF(AND(MMU_CLK,MMU_MEMW,CELL("address",D218)=CELL("address",OFFSET(RAM0,MMU_RAM_X,MMU_RAM_Y))),MMU_VAL,D218)))</f>
        <v>0</v>
      </c>
      <c r="E218" s="50">
        <f t="array" aca="1" ref="E218" ca="1">IF(RESET,0,IF(LOAD_ROM,ROM!E79,IF(AND(MMU_CLK,MMU_MEMW,CELL("address",E218)=CELL("address",OFFSET(RAM0,MMU_RAM_X,MMU_RAM_Y))),MMU_VAL,E218)))</f>
        <v>0</v>
      </c>
      <c r="F218" s="50">
        <f t="array" aca="1" ref="F218" ca="1">IF(RESET,0,IF(LOAD_ROM,ROM!F79,IF(AND(MMU_CLK,MMU_MEMW,CELL("address",F218)=CELL("address",OFFSET(RAM0,MMU_RAM_X,MMU_RAM_Y))),MMU_VAL,F218)))</f>
        <v>0</v>
      </c>
      <c r="G218" s="50">
        <f t="array" aca="1" ref="G218" ca="1">IF(RESET,0,IF(LOAD_ROM,ROM!G79,IF(AND(MMU_CLK,MMU_MEMW,CELL("address",G218)=CELL("address",OFFSET(RAM0,MMU_RAM_X,MMU_RAM_Y))),MMU_VAL,G218)))</f>
        <v>0</v>
      </c>
      <c r="H218" s="50">
        <f t="array" aca="1" ref="H218" ca="1">IF(RESET,0,IF(LOAD_ROM,ROM!H79,IF(AND(MMU_CLK,MMU_MEMW,CELL("address",H218)=CELL("address",OFFSET(RAM0,MMU_RAM_X,MMU_RAM_Y))),MMU_VAL,H218)))</f>
        <v>0</v>
      </c>
      <c r="I218" s="50">
        <f t="array" aca="1" ref="I218" ca="1">IF(RESET,0,IF(LOAD_ROM,ROM!I79,IF(AND(MMU_CLK,MMU_MEMW,CELL("address",I218)=CELL("address",OFFSET(RAM0,MMU_RAM_X,MMU_RAM_Y))),MMU_VAL,I218)))</f>
        <v>0</v>
      </c>
      <c r="J218" s="50">
        <f t="array" aca="1" ref="J218" ca="1">IF(RESET,0,IF(LOAD_ROM,ROM!J79,IF(AND(MMU_CLK,MMU_MEMW,CELL("address",J218)=CELL("address",OFFSET(RAM0,MMU_RAM_X,MMU_RAM_Y))),MMU_VAL,J218)))</f>
        <v>0</v>
      </c>
      <c r="K218" s="50">
        <f t="array" aca="1" ref="K218" ca="1">IF(RESET,0,IF(LOAD_ROM,ROM!K79,IF(AND(MMU_CLK,MMU_MEMW,CELL("address",K218)=CELL("address",OFFSET(RAM0,MMU_RAM_X,MMU_RAM_Y))),MMU_VAL,K218)))</f>
        <v>0</v>
      </c>
      <c r="L218" s="50">
        <f t="array" aca="1" ref="L218" ca="1">IF(RESET,0,IF(LOAD_ROM,ROM!L79,IF(AND(MMU_CLK,MMU_MEMW,CELL("address",L218)=CELL("address",OFFSET(RAM0,MMU_RAM_X,MMU_RAM_Y))),MMU_VAL,L218)))</f>
        <v>0</v>
      </c>
      <c r="M218" s="50">
        <f t="array" aca="1" ref="M218" ca="1">IF(RESET,0,IF(LOAD_ROM,ROM!M79,IF(AND(MMU_CLK,MMU_MEMW,CELL("address",M218)=CELL("address",OFFSET(RAM0,MMU_RAM_X,MMU_RAM_Y))),MMU_VAL,M218)))</f>
        <v>0</v>
      </c>
      <c r="N218" s="50">
        <f t="array" aca="1" ref="N218" ca="1">IF(RESET,0,IF(LOAD_ROM,ROM!N79,IF(AND(MMU_CLK,MMU_MEMW,CELL("address",N218)=CELL("address",OFFSET(RAM0,MMU_RAM_X,MMU_RAM_Y))),MMU_VAL,N218)))</f>
        <v>0</v>
      </c>
      <c r="O218" s="50">
        <f t="array" aca="1" ref="O218" ca="1">IF(RESET,0,IF(LOAD_ROM,ROM!O79,IF(AND(MMU_CLK,MMU_MEMW,CELL("address",O218)=CELL("address",OFFSET(RAM0,MMU_RAM_X,MMU_RAM_Y))),MMU_VAL,O218)))</f>
        <v>0</v>
      </c>
      <c r="P218" s="50">
        <f t="array" aca="1" ref="P218" ca="1">IF(RESET,0,IF(LOAD_ROM,ROM!P79,IF(AND(MMU_CLK,MMU_MEMW,CELL("address",P218)=CELL("address",OFFSET(RAM0,MMU_RAM_X,MMU_RAM_Y))),MMU_VAL,P218)))</f>
        <v>0</v>
      </c>
      <c r="Q218" s="50">
        <f t="array" aca="1" ref="Q218" ca="1">IF(RESET,0,IF(LOAD_ROM,ROM!Q79,IF(AND(MMU_CLK,MMU_MEMW,CELL("address",Q218)=CELL("address",OFFSET(RAM0,MMU_RAM_X,MMU_RAM_Y))),MMU_VAL,Q218)))</f>
        <v>0</v>
      </c>
      <c r="R218" s="50">
        <f t="array" aca="1" ref="R218" ca="1">IF(RESET,0,IF(LOAD_ROM,ROM!R79,IF(AND(MMU_CLK,MMU_MEMW,CELL("address",R218)=CELL("address",OFFSET(RAM0,MMU_RAM_X,MMU_RAM_Y))),MMU_VAL,R218)))</f>
        <v>0</v>
      </c>
      <c r="S218" s="50">
        <f t="array" aca="1" ref="S218" ca="1">IF(RESET,0,IF(LOAD_ROM,ROM!S79,IF(AND(MMU_CLK,MMU_MEMW,CELL("address",S218)=CELL("address",OFFSET(RAM0,MMU_RAM_X,MMU_RAM_Y))),MMU_VAL,S218)))</f>
        <v>0</v>
      </c>
      <c r="T218" s="50">
        <f t="array" aca="1" ref="T218" ca="1">IF(RESET,0,IF(LOAD_ROM,ROM!T79,IF(AND(MMU_CLK,MMU_MEMW,CELL("address",T218)=CELL("address",OFFSET(RAM0,MMU_RAM_X,MMU_RAM_Y))),MMU_VAL,T218)))</f>
        <v>0</v>
      </c>
      <c r="U218" s="50">
        <f t="array" aca="1" ref="U218" ca="1">IF(RESET,0,IF(LOAD_ROM,ROM!U79,IF(AND(MMU_CLK,MMU_MEMW,CELL("address",U218)=CELL("address",OFFSET(RAM0,MMU_RAM_X,MMU_RAM_Y))),MMU_VAL,U218)))</f>
        <v>0</v>
      </c>
      <c r="V218" s="50">
        <f t="array" aca="1" ref="V218" ca="1">IF(RESET,0,IF(LOAD_ROM,ROM!V79,IF(AND(MMU_CLK,MMU_MEMW,CELL("address",V218)=CELL("address",OFFSET(RAM0,MMU_RAM_X,MMU_RAM_Y))),MMU_VAL,V218)))</f>
        <v>0</v>
      </c>
      <c r="W218" s="50">
        <f t="array" aca="1" ref="W218" ca="1">IF(RESET,0,IF(LOAD_ROM,ROM!W79,IF(AND(MMU_CLK,MMU_MEMW,CELL("address",W218)=CELL("address",OFFSET(RAM0,MMU_RAM_X,MMU_RAM_Y))),MMU_VAL,W218)))</f>
        <v>0</v>
      </c>
      <c r="X218" s="50">
        <f t="array" aca="1" ref="X218" ca="1">IF(RESET,0,IF(LOAD_ROM,ROM!X79,IF(AND(MMU_CLK,MMU_MEMW,CELL("address",X218)=CELL("address",OFFSET(RAM0,MMU_RAM_X,MMU_RAM_Y))),MMU_VAL,X218)))</f>
        <v>0</v>
      </c>
      <c r="Y218" s="50">
        <f t="array" aca="1" ref="Y218" ca="1">IF(RESET,0,IF(LOAD_ROM,ROM!Y79,IF(AND(MMU_CLK,MMU_MEMW,CELL("address",Y218)=CELL("address",OFFSET(RAM0,MMU_RAM_X,MMU_RAM_Y))),MMU_VAL,Y218)))</f>
        <v>0</v>
      </c>
      <c r="Z218" s="50">
        <f t="array" aca="1" ref="Z218" ca="1">IF(RESET,0,IF(LOAD_ROM,ROM!Z79,IF(AND(MMU_CLK,MMU_MEMW,CELL("address",Z218)=CELL("address",OFFSET(RAM0,MMU_RAM_X,MMU_RAM_Y))),MMU_VAL,Z218)))</f>
        <v>0</v>
      </c>
      <c r="AA218" s="50">
        <f t="array" aca="1" ref="AA218" ca="1">IF(RESET,0,IF(LOAD_ROM,ROM!AA79,IF(AND(MMU_CLK,MMU_MEMW,CELL("address",AA218)=CELL("address",OFFSET(RAM0,MMU_RAM_X,MMU_RAM_Y))),MMU_VAL,AA218)))</f>
        <v>0</v>
      </c>
      <c r="AB218" s="50">
        <f t="array" aca="1" ref="AB218" ca="1">IF(RESET,0,IF(LOAD_ROM,ROM!AB79,IF(AND(MMU_CLK,MMU_MEMW,CELL("address",AB218)=CELL("address",OFFSET(RAM0,MMU_RAM_X,MMU_RAM_Y))),MMU_VAL,AB218)))</f>
        <v>0</v>
      </c>
      <c r="AC218" s="50">
        <f t="array" aca="1" ref="AC218" ca="1">IF(RESET,0,IF(LOAD_ROM,ROM!AC79,IF(AND(MMU_CLK,MMU_MEMW,CELL("address",AC218)=CELL("address",OFFSET(RAM0,MMU_RAM_X,MMU_RAM_Y))),MMU_VAL,AC218)))</f>
        <v>0</v>
      </c>
      <c r="AD218" s="50">
        <f t="array" aca="1" ref="AD218" ca="1">IF(RESET,0,IF(LOAD_ROM,ROM!AD79,IF(AND(MMU_CLK,MMU_MEMW,CELL("address",AD218)=CELL("address",OFFSET(RAM0,MMU_RAM_X,MMU_RAM_Y))),MMU_VAL,AD218)))</f>
        <v>0</v>
      </c>
      <c r="AE218" s="50">
        <f t="array" aca="1" ref="AE218" ca="1">IF(RESET,0,IF(LOAD_ROM,ROM!AE79,IF(AND(MMU_CLK,MMU_MEMW,CELL("address",AE218)=CELL("address",OFFSET(RAM0,MMU_RAM_X,MMU_RAM_Y))),MMU_VAL,AE218)))</f>
        <v>0</v>
      </c>
      <c r="AF218" s="50">
        <f t="array" aca="1" ref="AF218" ca="1">IF(RESET,0,IF(LOAD_ROM,ROM!AF79,IF(AND(MMU_CLK,MMU_MEMW,CELL("address",AF218)=CELL("address",OFFSET(RAM0,MMU_RAM_X,MMU_RAM_Y))),MMU_VAL,AF218)))</f>
        <v>0</v>
      </c>
      <c r="AG218" s="50">
        <f t="array" aca="1" ref="AG218" ca="1">IF(RESET,0,IF(LOAD_ROM,ROM!AG79,IF(AND(MMU_CLK,MMU_MEMW,CELL("address",AG218)=CELL("address",OFFSET(RAM0,MMU_RAM_X,MMU_RAM_Y))),MMU_VAL,AG218)))</f>
        <v>0</v>
      </c>
      <c r="AH218" s="50">
        <f t="array" aca="1" ref="AH218" ca="1">IF(RESET,0,IF(LOAD_ROM,ROM!AH79,IF(AND(MMU_CLK,MMU_MEMW,CELL("address",AH218)=CELL("address",OFFSET(RAM0,MMU_RAM_X,MMU_RAM_Y))),MMU_VAL,AH218)))</f>
        <v>0</v>
      </c>
      <c r="AI218" s="50">
        <f t="array" aca="1" ref="AI218" ca="1">IF(RESET,0,IF(LOAD_ROM,ROM!AI79,IF(AND(MMU_CLK,MMU_MEMW,CELL("address",AI218)=CELL("address",OFFSET(RAM0,MMU_RAM_X,MMU_RAM_Y))),MMU_VAL,AI218)))</f>
        <v>0</v>
      </c>
      <c r="AJ218" s="50">
        <f t="array" aca="1" ref="AJ218" ca="1">IF(RESET,0,IF(LOAD_ROM,ROM!AJ79,IF(AND(MMU_CLK,MMU_MEMW,CELL("address",AJ218)=CELL("address",OFFSET(RAM0,MMU_RAM_X,MMU_RAM_Y))),MMU_VAL,AJ218)))</f>
        <v>0</v>
      </c>
      <c r="AK218" s="50">
        <f t="array" aca="1" ref="AK218" ca="1">IF(RESET,0,IF(LOAD_ROM,ROM!AK79,IF(AND(MMU_CLK,MMU_MEMW,CELL("address",AK218)=CELL("address",OFFSET(RAM0,MMU_RAM_X,MMU_RAM_Y))),MMU_VAL,AK218)))</f>
        <v>0</v>
      </c>
      <c r="AL218" s="50">
        <f t="array" aca="1" ref="AL218" ca="1">IF(RESET,0,IF(LOAD_ROM,ROM!AL79,IF(AND(MMU_CLK,MMU_MEMW,CELL("address",AL218)=CELL("address",OFFSET(RAM0,MMU_RAM_X,MMU_RAM_Y))),MMU_VAL,AL218)))</f>
        <v>0</v>
      </c>
      <c r="AM218" s="50">
        <f t="array" aca="1" ref="AM218" ca="1">IF(RESET,0,IF(LOAD_ROM,ROM!AM79,IF(AND(MMU_CLK,MMU_MEMW,CELL("address",AM218)=CELL("address",OFFSET(RAM0,MMU_RAM_X,MMU_RAM_Y))),MMU_VAL,AM218)))</f>
        <v>0</v>
      </c>
      <c r="AN218" s="50">
        <f t="array" aca="1" ref="AN218" ca="1">IF(RESET,0,IF(LOAD_ROM,ROM!AN79,IF(AND(MMU_CLK,MMU_MEMW,CELL("address",AN218)=CELL("address",OFFSET(RAM0,MMU_RAM_X,MMU_RAM_Y))),MMU_VAL,AN218)))</f>
        <v>0</v>
      </c>
      <c r="AO218" s="50">
        <f t="array" aca="1" ref="AO218" ca="1">IF(RESET,0,IF(LOAD_ROM,ROM!AO79,IF(AND(MMU_CLK,MMU_MEMW,CELL("address",AO218)=CELL("address",OFFSET(RAM0,MMU_RAM_X,MMU_RAM_Y))),MMU_VAL,AO218)))</f>
        <v>0</v>
      </c>
      <c r="AP218" s="50">
        <f t="array" aca="1" ref="AP218" ca="1">IF(RESET,0,IF(LOAD_ROM,ROM!AP79,IF(AND(MMU_CLK,MMU_MEMW,CELL("address",AP218)=CELL("address",OFFSET(RAM0,MMU_RAM_X,MMU_RAM_Y))),MMU_VAL,AP218)))</f>
        <v>0</v>
      </c>
      <c r="AQ218" s="50">
        <f t="array" aca="1" ref="AQ218" ca="1">IF(RESET,0,IF(LOAD_ROM,ROM!AQ79,IF(AND(MMU_CLK,MMU_MEMW,CELL("address",AQ218)=CELL("address",OFFSET(RAM0,MMU_RAM_X,MMU_RAM_Y))),MMU_VAL,AQ218)))</f>
        <v>0</v>
      </c>
      <c r="AR218" s="50">
        <f t="array" aca="1" ref="AR218" ca="1">IF(RESET,0,IF(LOAD_ROM,ROM!AR79,IF(AND(MMU_CLK,MMU_MEMW,CELL("address",AR218)=CELL("address",OFFSET(RAM0,MMU_RAM_X,MMU_RAM_Y))),MMU_VAL,AR218)))</f>
        <v>0</v>
      </c>
      <c r="AS218" s="50">
        <f t="array" aca="1" ref="AS218" ca="1">IF(RESET,0,IF(LOAD_ROM,ROM!AS79,IF(AND(MMU_CLK,MMU_MEMW,CELL("address",AS218)=CELL("address",OFFSET(RAM0,MMU_RAM_X,MMU_RAM_Y))),MMU_VAL,AS218)))</f>
        <v>0</v>
      </c>
      <c r="AT218" s="50">
        <f t="array" aca="1" ref="AT218" ca="1">IF(RESET,0,IF(LOAD_ROM,ROM!AT79,IF(AND(MMU_CLK,MMU_MEMW,CELL("address",AT218)=CELL("address",OFFSET(RAM0,MMU_RAM_X,MMU_RAM_Y))),MMU_VAL,AT218)))</f>
        <v>0</v>
      </c>
      <c r="AU218" s="50">
        <f t="array" aca="1" ref="AU218" ca="1">IF(RESET,0,IF(LOAD_ROM,ROM!AU79,IF(AND(MMU_CLK,MMU_MEMW,CELL("address",AU218)=CELL("address",OFFSET(RAM0,MMU_RAM_X,MMU_RAM_Y))),MMU_VAL,AU218)))</f>
        <v>0</v>
      </c>
      <c r="AV218" s="50">
        <f t="array" aca="1" ref="AV218" ca="1">IF(RESET,0,IF(LOAD_ROM,ROM!AV79,IF(AND(MMU_CLK,MMU_MEMW,CELL("address",AV218)=CELL("address",OFFSET(RAM0,MMU_RAM_X,MMU_RAM_Y))),MMU_VAL,AV218)))</f>
        <v>0</v>
      </c>
      <c r="AW218" s="50">
        <f t="array" aca="1" ref="AW218" ca="1">IF(RESET,0,IF(LOAD_ROM,ROM!AW79,IF(AND(MMU_CLK,MMU_MEMW,CELL("address",AW218)=CELL("address",OFFSET(RAM0,MMU_RAM_X,MMU_RAM_Y))),MMU_VAL,AW218)))</f>
        <v>0</v>
      </c>
      <c r="AX218" s="50">
        <f t="array" aca="1" ref="AX218" ca="1">IF(RESET,0,IF(LOAD_ROM,ROM!AX79,IF(AND(MMU_CLK,MMU_MEMW,CELL("address",AX218)=CELL("address",OFFSET(RAM0,MMU_RAM_X,MMU_RAM_Y))),MMU_VAL,AX218)))</f>
        <v>0</v>
      </c>
      <c r="AY218" s="50">
        <f t="array" aca="1" ref="AY218" ca="1">IF(RESET,0,IF(LOAD_ROM,ROM!AY79,IF(AND(MMU_CLK,MMU_MEMW,CELL("address",AY218)=CELL("address",OFFSET(RAM0,MMU_RAM_X,MMU_RAM_Y))),MMU_VAL,AY218)))</f>
        <v>0</v>
      </c>
      <c r="AZ218" s="50">
        <f t="array" aca="1" ref="AZ218" ca="1">IF(RESET,0,IF(LOAD_ROM,ROM!AZ79,IF(AND(MMU_CLK,MMU_MEMW,CELL("address",AZ218)=CELL("address",OFFSET(RAM0,MMU_RAM_X,MMU_RAM_Y))),MMU_VAL,AZ218)))</f>
        <v>0</v>
      </c>
      <c r="BA218" s="50">
        <f t="array" aca="1" ref="BA218" ca="1">IF(RESET,0,IF(LOAD_ROM,ROM!BA79,IF(AND(MMU_CLK,MMU_MEMW,CELL("address",BA218)=CELL("address",OFFSET(RAM0,MMU_RAM_X,MMU_RAM_Y))),MMU_VAL,BA218)))</f>
        <v>0</v>
      </c>
      <c r="BB218" s="50">
        <f t="array" aca="1" ref="BB218" ca="1">IF(RESET,0,IF(LOAD_ROM,ROM!BB79,IF(AND(MMU_CLK,MMU_MEMW,CELL("address",BB218)=CELL("address",OFFSET(RAM0,MMU_RAM_X,MMU_RAM_Y))),MMU_VAL,BB218)))</f>
        <v>0</v>
      </c>
      <c r="BC218" s="50">
        <f t="array" aca="1" ref="BC218" ca="1">IF(RESET,0,IF(LOAD_ROM,ROM!BC79,IF(AND(MMU_CLK,MMU_MEMW,CELL("address",BC218)=CELL("address",OFFSET(RAM0,MMU_RAM_X,MMU_RAM_Y))),MMU_VAL,BC218)))</f>
        <v>0</v>
      </c>
      <c r="BD218" s="50">
        <f t="array" aca="1" ref="BD218" ca="1">IF(RESET,0,IF(LOAD_ROM,ROM!BD79,IF(AND(MMU_CLK,MMU_MEMW,CELL("address",BD218)=CELL("address",OFFSET(RAM0,MMU_RAM_X,MMU_RAM_Y))),MMU_VAL,BD218)))</f>
        <v>0</v>
      </c>
      <c r="BE218" s="50">
        <f t="array" aca="1" ref="BE218" ca="1">IF(RESET,0,IF(LOAD_ROM,ROM!BE79,IF(AND(MMU_CLK,MMU_MEMW,CELL("address",BE218)=CELL("address",OFFSET(RAM0,MMU_RAM_X,MMU_RAM_Y))),MMU_VAL,BE218)))</f>
        <v>0</v>
      </c>
      <c r="BF218" s="50">
        <f t="array" aca="1" ref="BF218" ca="1">IF(RESET,0,IF(LOAD_ROM,ROM!BF79,IF(AND(MMU_CLK,MMU_MEMW,CELL("address",BF218)=CELL("address",OFFSET(RAM0,MMU_RAM_X,MMU_RAM_Y))),MMU_VAL,BF218)))</f>
        <v>0</v>
      </c>
      <c r="BG218" s="50">
        <f t="array" aca="1" ref="BG218" ca="1">IF(RESET,0,IF(LOAD_ROM,ROM!BG79,IF(AND(MMU_CLK,MMU_MEMW,CELL("address",BG218)=CELL("address",OFFSET(RAM0,MMU_RAM_X,MMU_RAM_Y))),MMU_VAL,BG218)))</f>
        <v>0</v>
      </c>
      <c r="BH218" s="50">
        <f t="array" aca="1" ref="BH218" ca="1">IF(RESET,0,IF(LOAD_ROM,ROM!BH79,IF(AND(MMU_CLK,MMU_MEMW,CELL("address",BH218)=CELL("address",OFFSET(RAM0,MMU_RAM_X,MMU_RAM_Y))),MMU_VAL,BH218)))</f>
        <v>0</v>
      </c>
      <c r="BI218" s="50">
        <f t="array" aca="1" ref="BI218" ca="1">IF(RESET,0,IF(LOAD_ROM,ROM!BI79,IF(AND(MMU_CLK,MMU_MEMW,CELL("address",BI218)=CELL("address",OFFSET(RAM0,MMU_RAM_X,MMU_RAM_Y))),MMU_VAL,BI218)))</f>
        <v>0</v>
      </c>
      <c r="BJ218" s="50">
        <f t="array" aca="1" ref="BJ218" ca="1">IF(RESET,0,IF(LOAD_ROM,ROM!BJ79,IF(AND(MMU_CLK,MMU_MEMW,CELL("address",BJ218)=CELL("address",OFFSET(RAM0,MMU_RAM_X,MMU_RAM_Y))),MMU_VAL,BJ218)))</f>
        <v>0</v>
      </c>
      <c r="BK218" s="50">
        <f t="array" aca="1" ref="BK218" ca="1">IF(RESET,0,IF(LOAD_ROM,ROM!BK79,IF(AND(MMU_CLK,MMU_MEMW,CELL("address",BK218)=CELL("address",OFFSET(RAM0,MMU_RAM_X,MMU_RAM_Y))),MMU_VAL,BK218)))</f>
        <v>0</v>
      </c>
      <c r="BL218" s="50">
        <f t="array" aca="1" ref="BL218" ca="1">IF(RESET,0,IF(LOAD_ROM,ROM!BL79,IF(AND(MMU_CLK,MMU_MEMW,CELL("address",BL218)=CELL("address",OFFSET(RAM0,MMU_RAM_X,MMU_RAM_Y))),MMU_VAL,BL218)))</f>
        <v>0</v>
      </c>
      <c r="BM218" s="50">
        <f t="array" aca="1" ref="BM218" ca="1">IF(RESET,0,IF(LOAD_ROM,ROM!BM79,IF(AND(MMU_CLK,MMU_MEMW,CELL("address",BM218)=CELL("address",OFFSET(RAM0,MMU_RAM_X,MMU_RAM_Y))),MMU_VAL,BM218)))</f>
        <v>0</v>
      </c>
      <c r="BN218" s="50">
        <f t="array" aca="1" ref="BN218" ca="1">IF(RESET,0,IF(LOAD_ROM,ROM!BN79,IF(AND(MMU_CLK,MMU_MEMW,CELL("address",BN218)=CELL("address",OFFSET(RAM0,MMU_RAM_X,MMU_RAM_Y))),MMU_VAL,BN218)))</f>
        <v>0</v>
      </c>
      <c r="BO218" s="50">
        <f t="array" aca="1" ref="BO218" ca="1">IF(RESET,0,IF(LOAD_ROM,ROM!BO79,IF(AND(MMU_CLK,MMU_MEMW,CELL("address",BO218)=CELL("address",OFFSET(RAM0,MMU_RAM_X,MMU_RAM_Y))),MMU_VAL,BO218)))</f>
        <v>0</v>
      </c>
      <c r="BP218" s="50">
        <f t="array" aca="1" ref="BP218" ca="1">IF(RESET,0,IF(LOAD_ROM,ROM!BP79,IF(AND(MMU_CLK,MMU_MEMW,CELL("address",BP218)=CELL("address",OFFSET(RAM0,MMU_RAM_X,MMU_RAM_Y))),MMU_VAL,BP218)))</f>
        <v>0</v>
      </c>
      <c r="BQ218" s="50">
        <f t="array" aca="1" ref="BQ218" ca="1">IF(RESET,0,IF(LOAD_ROM,ROM!BQ79,IF(AND(MMU_CLK,MMU_MEMW,CELL("address",BQ218)=CELL("address",OFFSET(RAM0,MMU_RAM_X,MMU_RAM_Y))),MMU_VAL,BQ218)))</f>
        <v>0</v>
      </c>
      <c r="BR218" s="50">
        <f t="array" aca="1" ref="BR218" ca="1">IF(RESET,0,IF(LOAD_ROM,ROM!BR79,IF(AND(MMU_CLK,MMU_MEMW,CELL("address",BR218)=CELL("address",OFFSET(RAM0,MMU_RAM_X,MMU_RAM_Y))),MMU_VAL,BR218)))</f>
        <v>0</v>
      </c>
      <c r="BS218" s="50">
        <f t="array" aca="1" ref="BS218" ca="1">IF(RESET,0,IF(LOAD_ROM,ROM!BS79,IF(AND(MMU_CLK,MMU_MEMW,CELL("address",BS218)=CELL("address",OFFSET(RAM0,MMU_RAM_X,MMU_RAM_Y))),MMU_VAL,BS218)))</f>
        <v>0</v>
      </c>
      <c r="BT218" s="50">
        <f t="array" aca="1" ref="BT218" ca="1">IF(RESET,0,IF(LOAD_ROM,ROM!BT79,IF(AND(MMU_CLK,MMU_MEMW,CELL("address",BT218)=CELL("address",OFFSET(RAM0,MMU_RAM_X,MMU_RAM_Y))),MMU_VAL,BT218)))</f>
        <v>0</v>
      </c>
      <c r="BU218" s="50">
        <f t="array" aca="1" ref="BU218" ca="1">IF(RESET,0,IF(LOAD_ROM,ROM!BU79,IF(AND(MMU_CLK,MMU_MEMW,CELL("address",BU218)=CELL("address",OFFSET(RAM0,MMU_RAM_X,MMU_RAM_Y))),MMU_VAL,BU218)))</f>
        <v>0</v>
      </c>
      <c r="BV218" s="50">
        <f t="array" aca="1" ref="BV218" ca="1">IF(RESET,0,IF(LOAD_ROM,ROM!BV79,IF(AND(MMU_CLK,MMU_MEMW,CELL("address",BV218)=CELL("address",OFFSET(RAM0,MMU_RAM_X,MMU_RAM_Y))),MMU_VAL,BV218)))</f>
        <v>0</v>
      </c>
      <c r="BW218" s="50">
        <f t="array" aca="1" ref="BW218" ca="1">IF(RESET,0,IF(LOAD_ROM,ROM!BW79,IF(AND(MMU_CLK,MMU_MEMW,CELL("address",BW218)=CELL("address",OFFSET(RAM0,MMU_RAM_X,MMU_RAM_Y))),MMU_VAL,BW218)))</f>
        <v>0</v>
      </c>
      <c r="BX218" s="50">
        <f t="array" aca="1" ref="BX218" ca="1">IF(RESET,0,IF(LOAD_ROM,ROM!BX79,IF(AND(MMU_CLK,MMU_MEMW,CELL("address",BX218)=CELL("address",OFFSET(RAM0,MMU_RAM_X,MMU_RAM_Y))),MMU_VAL,BX218)))</f>
        <v>0</v>
      </c>
      <c r="BY218" s="50">
        <f t="array" aca="1" ref="BY218" ca="1">IF(RESET,0,IF(LOAD_ROM,ROM!BY79,IF(AND(MMU_CLK,MMU_MEMW,CELL("address",BY218)=CELL("address",OFFSET(RAM0,MMU_RAM_X,MMU_RAM_Y))),MMU_VAL,BY218)))</f>
        <v>0</v>
      </c>
      <c r="BZ218" s="50">
        <f t="array" aca="1" ref="BZ218" ca="1">IF(RESET,0,IF(LOAD_ROM,ROM!BZ79,IF(AND(MMU_CLK,MMU_MEMW,CELL("address",BZ218)=CELL("address",OFFSET(RAM0,MMU_RAM_X,MMU_RAM_Y))),MMU_VAL,BZ218)))</f>
        <v>0</v>
      </c>
      <c r="CA218" s="50">
        <f t="array" aca="1" ref="CA218" ca="1">IF(RESET,0,IF(LOAD_ROM,ROM!CA79,IF(AND(MMU_CLK,MMU_MEMW,CELL("address",CA218)=CELL("address",OFFSET(RAM0,MMU_RAM_X,MMU_RAM_Y))),MMU_VAL,CA218)))</f>
        <v>0</v>
      </c>
      <c r="CB218" s="50">
        <f t="array" aca="1" ref="CB218" ca="1">IF(RESET,0,IF(LOAD_ROM,ROM!CB79,IF(AND(MMU_CLK,MMU_MEMW,CELL("address",CB218)=CELL("address",OFFSET(RAM0,MMU_RAM_X,MMU_RAM_Y))),MMU_VAL,CB218)))</f>
        <v>0</v>
      </c>
      <c r="CC218" s="50">
        <f t="array" aca="1" ref="CC218" ca="1">IF(RESET,0,IF(LOAD_ROM,ROM!CC79,IF(AND(MMU_CLK,MMU_MEMW,CELL("address",CC218)=CELL("address",OFFSET(RAM0,MMU_RAM_X,MMU_RAM_Y))),MMU_VAL,CC218)))</f>
        <v>0</v>
      </c>
      <c r="CD218" s="50">
        <f t="array" aca="1" ref="CD218" ca="1">IF(RESET,0,IF(LOAD_ROM,ROM!CD79,IF(AND(MMU_CLK,MMU_MEMW,CELL("address",CD218)=CELL("address",OFFSET(RAM0,MMU_RAM_X,MMU_RAM_Y))),MMU_VAL,CD218)))</f>
        <v>0</v>
      </c>
      <c r="CE218" s="50">
        <f t="array" aca="1" ref="CE218" ca="1">IF(RESET,0,IF(LOAD_ROM,ROM!CE79,IF(AND(MMU_CLK,MMU_MEMW,CELL("address",CE218)=CELL("address",OFFSET(RAM0,MMU_RAM_X,MMU_RAM_Y))),MMU_VAL,CE218)))</f>
        <v>0</v>
      </c>
      <c r="CF218" s="50">
        <f t="array" aca="1" ref="CF218" ca="1">IF(RESET,0,IF(LOAD_ROM,ROM!CF79,IF(AND(MMU_CLK,MMU_MEMW,CELL("address",CF218)=CELL("address",OFFSET(RAM0,MMU_RAM_X,MMU_RAM_Y))),MMU_VAL,CF218)))</f>
        <v>0</v>
      </c>
      <c r="CG218" s="50">
        <f t="array" aca="1" ref="CG218" ca="1">IF(RESET,0,IF(LOAD_ROM,ROM!CG79,IF(AND(MMU_CLK,MMU_MEMW,CELL("address",CG218)=CELL("address",OFFSET(RAM0,MMU_RAM_X,MMU_RAM_Y))),MMU_VAL,CG218)))</f>
        <v>0</v>
      </c>
      <c r="CH218" s="50">
        <f t="array" aca="1" ref="CH218" ca="1">IF(RESET,0,IF(LOAD_ROM,ROM!CH79,IF(AND(MMU_CLK,MMU_MEMW,CELL("address",CH218)=CELL("address",OFFSET(RAM0,MMU_RAM_X,MMU_RAM_Y))),MMU_VAL,CH218)))</f>
        <v>0</v>
      </c>
      <c r="CI218" s="50">
        <f t="array" aca="1" ref="CI218" ca="1">IF(RESET,0,IF(LOAD_ROM,ROM!CI79,IF(AND(MMU_CLK,MMU_MEMW,CELL("address",CI218)=CELL("address",OFFSET(RAM0,MMU_RAM_X,MMU_RAM_Y))),MMU_VAL,CI218)))</f>
        <v>0</v>
      </c>
      <c r="CJ218" s="50">
        <f t="array" aca="1" ref="CJ218" ca="1">IF(RESET,0,IF(LOAD_ROM,ROM!CJ79,IF(AND(MMU_CLK,MMU_MEMW,CELL("address",CJ218)=CELL("address",OFFSET(RAM0,MMU_RAM_X,MMU_RAM_Y))),MMU_VAL,CJ218)))</f>
        <v>0</v>
      </c>
      <c r="CK218" s="50">
        <f t="array" aca="1" ref="CK218" ca="1">IF(RESET,0,IF(LOAD_ROM,ROM!CK79,IF(AND(MMU_CLK,MMU_MEMW,CELL("address",CK218)=CELL("address",OFFSET(RAM0,MMU_RAM_X,MMU_RAM_Y))),MMU_VAL,CK218)))</f>
        <v>0</v>
      </c>
      <c r="CL218" s="50">
        <f t="array" aca="1" ref="CL218" ca="1">IF(RESET,0,IF(LOAD_ROM,ROM!CL79,IF(AND(MMU_CLK,MMU_MEMW,CELL("address",CL218)=CELL("address",OFFSET(RAM0,MMU_RAM_X,MMU_RAM_Y))),MMU_VAL,CL218)))</f>
        <v>0</v>
      </c>
      <c r="CM218" s="50">
        <f t="array" aca="1" ref="CM218" ca="1">IF(RESET,0,IF(LOAD_ROM,ROM!CM79,IF(AND(MMU_CLK,MMU_MEMW,CELL("address",CM218)=CELL("address",OFFSET(RAM0,MMU_RAM_X,MMU_RAM_Y))),MMU_VAL,CM218)))</f>
        <v>0</v>
      </c>
      <c r="CN218" s="50">
        <f t="array" aca="1" ref="CN218" ca="1">IF(RESET,0,IF(LOAD_ROM,ROM!CN79,IF(AND(MMU_CLK,MMU_MEMW,CELL("address",CN218)=CELL("address",OFFSET(RAM0,MMU_RAM_X,MMU_RAM_Y))),MMU_VAL,CN218)))</f>
        <v>0</v>
      </c>
      <c r="CO218" s="50">
        <f t="array" aca="1" ref="CO218" ca="1">IF(RESET,0,IF(LOAD_ROM,ROM!CO79,IF(AND(MMU_CLK,MMU_MEMW,CELL("address",CO218)=CELL("address",OFFSET(RAM0,MMU_RAM_X,MMU_RAM_Y))),MMU_VAL,CO218)))</f>
        <v>0</v>
      </c>
      <c r="CP218" s="50">
        <f t="array" aca="1" ref="CP218" ca="1">IF(RESET,0,IF(LOAD_ROM,ROM!CP79,IF(AND(MMU_CLK,MMU_MEMW,CELL("address",CP218)=CELL("address",OFFSET(RAM0,MMU_RAM_X,MMU_RAM_Y))),MMU_VAL,CP218)))</f>
        <v>0</v>
      </c>
      <c r="CQ218" s="50">
        <f t="array" aca="1" ref="CQ218" ca="1">IF(RESET,0,IF(LOAD_ROM,ROM!CQ79,IF(AND(MMU_CLK,MMU_MEMW,CELL("address",CQ218)=CELL("address",OFFSET(RAM0,MMU_RAM_X,MMU_RAM_Y))),MMU_VAL,CQ218)))</f>
        <v>0</v>
      </c>
      <c r="CR218" s="50">
        <f t="array" aca="1" ref="CR218" ca="1">IF(RESET,0,IF(LOAD_ROM,ROM!CR79,IF(AND(MMU_CLK,MMU_MEMW,CELL("address",CR218)=CELL("address",OFFSET(RAM0,MMU_RAM_X,MMU_RAM_Y))),MMU_VAL,CR218)))</f>
        <v>0</v>
      </c>
      <c r="CS218" s="50">
        <f t="array" aca="1" ref="CS218" ca="1">IF(RESET,0,IF(LOAD_ROM,ROM!CS79,IF(AND(MMU_CLK,MMU_MEMW,CELL("address",CS218)=CELL("address",OFFSET(RAM0,MMU_RAM_X,MMU_RAM_Y))),MMU_VAL,CS218)))</f>
        <v>0</v>
      </c>
      <c r="CT218" s="50">
        <f t="array" aca="1" ref="CT218" ca="1">IF(RESET,0,IF(LOAD_ROM,ROM!CT79,IF(AND(MMU_CLK,MMU_MEMW,CELL("address",CT218)=CELL("address",OFFSET(RAM0,MMU_RAM_X,MMU_RAM_Y))),MMU_VAL,CT218)))</f>
        <v>0</v>
      </c>
      <c r="CU218" s="50">
        <f t="array" aca="1" ref="CU218" ca="1">IF(RESET,0,IF(LOAD_ROM,ROM!CU79,IF(AND(MMU_CLK,MMU_MEMW,CELL("address",CU218)=CELL("address",OFFSET(RAM0,MMU_RAM_X,MMU_RAM_Y))),MMU_VAL,CU218)))</f>
        <v>0</v>
      </c>
      <c r="CV218" s="50">
        <f t="array" aca="1" ref="CV218" ca="1">IF(RESET,0,IF(LOAD_ROM,ROM!CV79,IF(AND(MMU_CLK,MMU_MEMW,CELL("address",CV218)=CELL("address",OFFSET(RAM0,MMU_RAM_X,MMU_RAM_Y))),MMU_VAL,CV218)))</f>
        <v>0</v>
      </c>
      <c r="CW218" s="50">
        <f t="array" aca="1" ref="CW218" ca="1">IF(RESET,0,IF(LOAD_ROM,ROM!CW79,IF(AND(MMU_CLK,MMU_MEMW,CELL("address",CW218)=CELL("address",OFFSET(RAM0,MMU_RAM_X,MMU_RAM_Y))),MMU_VAL,CW218)))</f>
        <v>0</v>
      </c>
      <c r="CX218" s="50">
        <f t="array" aca="1" ref="CX218" ca="1">IF(RESET,0,IF(LOAD_ROM,ROM!CX79,IF(AND(MMU_CLK,MMU_MEMW,CELL("address",CX218)=CELL("address",OFFSET(RAM0,MMU_RAM_X,MMU_RAM_Y))),MMU_VAL,CX218)))</f>
        <v>0</v>
      </c>
      <c r="CY218" s="50">
        <f t="array" aca="1" ref="CY218" ca="1">IF(RESET,0,IF(LOAD_ROM,ROM!CY79,IF(AND(MMU_CLK,MMU_MEMW,CELL("address",CY218)=CELL("address",OFFSET(RAM0,MMU_RAM_X,MMU_RAM_Y))),MMU_VAL,CY218)))</f>
        <v>0</v>
      </c>
      <c r="CZ218" s="50">
        <f t="array" aca="1" ref="CZ218" ca="1">IF(RESET,0,IF(LOAD_ROM,ROM!CZ79,IF(AND(MMU_CLK,MMU_MEMW,CELL("address",CZ218)=CELL("address",OFFSET(RAM0,MMU_RAM_X,MMU_RAM_Y))),MMU_VAL,CZ218)))</f>
        <v>0</v>
      </c>
      <c r="DA218" s="50">
        <f t="array" aca="1" ref="DA218" ca="1">IF(RESET,0,IF(LOAD_ROM,ROM!DA79,IF(AND(MMU_CLK,MMU_MEMW,CELL("address",DA218)=CELL("address",OFFSET(RAM0,MMU_RAM_X,MMU_RAM_Y))),MMU_VAL,DA218)))</f>
        <v>0</v>
      </c>
      <c r="DB218" s="50">
        <f t="array" aca="1" ref="DB218" ca="1">IF(RESET,0,IF(LOAD_ROM,ROM!DB79,IF(AND(MMU_CLK,MMU_MEMW,CELL("address",DB218)=CELL("address",OFFSET(RAM0,MMU_RAM_X,MMU_RAM_Y))),MMU_VAL,DB218)))</f>
        <v>0</v>
      </c>
      <c r="DC218" s="50">
        <f t="array" aca="1" ref="DC218" ca="1">IF(RESET,0,IF(LOAD_ROM,ROM!DC79,IF(AND(MMU_CLK,MMU_MEMW,CELL("address",DC218)=CELL("address",OFFSET(RAM0,MMU_RAM_X,MMU_RAM_Y))),MMU_VAL,DC218)))</f>
        <v>0</v>
      </c>
      <c r="DD218" s="50">
        <f t="array" aca="1" ref="DD218" ca="1">IF(RESET,0,IF(LOAD_ROM,ROM!DD79,IF(AND(MMU_CLK,MMU_MEMW,CELL("address",DD218)=CELL("address",OFFSET(RAM0,MMU_RAM_X,MMU_RAM_Y))),MMU_VAL,DD218)))</f>
        <v>0</v>
      </c>
      <c r="DE218" s="50">
        <f t="array" aca="1" ref="DE218" ca="1">IF(RESET,0,IF(LOAD_ROM,ROM!DE79,IF(AND(MMU_CLK,MMU_MEMW,CELL("address",DE218)=CELL("address",OFFSET(RAM0,MMU_RAM_X,MMU_RAM_Y))),MMU_VAL,DE218)))</f>
        <v>0</v>
      </c>
      <c r="DF218" s="50">
        <f t="array" aca="1" ref="DF218" ca="1">IF(RESET,0,IF(LOAD_ROM,ROM!DF79,IF(AND(MMU_CLK,MMU_MEMW,CELL("address",DF218)=CELL("address",OFFSET(RAM0,MMU_RAM_X,MMU_RAM_Y))),MMU_VAL,DF218)))</f>
        <v>0</v>
      </c>
      <c r="DG218" s="50">
        <f t="array" aca="1" ref="DG218" ca="1">IF(RESET,0,IF(LOAD_ROM,ROM!DG79,IF(AND(MMU_CLK,MMU_MEMW,CELL("address",DG218)=CELL("address",OFFSET(RAM0,MMU_RAM_X,MMU_RAM_Y))),MMU_VAL,DG218)))</f>
        <v>0</v>
      </c>
      <c r="DH218" s="50">
        <f t="array" aca="1" ref="DH218" ca="1">IF(RESET,0,IF(LOAD_ROM,ROM!DH79,IF(AND(MMU_CLK,MMU_MEMW,CELL("address",DH218)=CELL("address",OFFSET(RAM0,MMU_RAM_X,MMU_RAM_Y))),MMU_VAL,DH218)))</f>
        <v>0</v>
      </c>
      <c r="DI218" s="50">
        <f t="array" aca="1" ref="DI218" ca="1">IF(RESET,0,IF(LOAD_ROM,ROM!DI79,IF(AND(MMU_CLK,MMU_MEMW,CELL("address",DI218)=CELL("address",OFFSET(RAM0,MMU_RAM_X,MMU_RAM_Y))),MMU_VAL,DI218)))</f>
        <v>0</v>
      </c>
      <c r="DJ218" s="50">
        <f t="array" aca="1" ref="DJ218" ca="1">IF(RESET,0,IF(LOAD_ROM,ROM!DJ79,IF(AND(MMU_CLK,MMU_MEMW,CELL("address",DJ218)=CELL("address",OFFSET(RAM0,MMU_RAM_X,MMU_RAM_Y))),MMU_VAL,DJ218)))</f>
        <v>0</v>
      </c>
      <c r="DK218" s="50">
        <f t="array" aca="1" ref="DK218" ca="1">IF(RESET,0,IF(LOAD_ROM,ROM!DK79,IF(AND(MMU_CLK,MMU_MEMW,CELL("address",DK218)=CELL("address",OFFSET(RAM0,MMU_RAM_X,MMU_RAM_Y))),MMU_VAL,DK218)))</f>
        <v>0</v>
      </c>
      <c r="DL218" s="50">
        <f t="array" aca="1" ref="DL218" ca="1">IF(RESET,0,IF(LOAD_ROM,ROM!DL79,IF(AND(MMU_CLK,MMU_MEMW,CELL("address",DL218)=CELL("address",OFFSET(RAM0,MMU_RAM_X,MMU_RAM_Y))),MMU_VAL,DL218)))</f>
        <v>0</v>
      </c>
      <c r="DM218" s="50">
        <f t="array" aca="1" ref="DM218" ca="1">IF(RESET,0,IF(LOAD_ROM,ROM!DM79,IF(AND(MMU_CLK,MMU_MEMW,CELL("address",DM218)=CELL("address",OFFSET(RAM0,MMU_RAM_X,MMU_RAM_Y))),MMU_VAL,DM218)))</f>
        <v>0</v>
      </c>
      <c r="DN218" s="50">
        <f t="array" aca="1" ref="DN218" ca="1">IF(RESET,0,IF(LOAD_ROM,ROM!DN79,IF(AND(MMU_CLK,MMU_MEMW,CELL("address",DN218)=CELL("address",OFFSET(RAM0,MMU_RAM_X,MMU_RAM_Y))),MMU_VAL,DN218)))</f>
        <v>0</v>
      </c>
      <c r="DO218" s="50">
        <f t="array" aca="1" ref="DO218" ca="1">IF(RESET,0,IF(LOAD_ROM,ROM!DO79,IF(AND(MMU_CLK,MMU_MEMW,CELL("address",DO218)=CELL("address",OFFSET(RAM0,MMU_RAM_X,MMU_RAM_Y))),MMU_VAL,DO218)))</f>
        <v>0</v>
      </c>
      <c r="DP218" s="50">
        <f t="array" aca="1" ref="DP218" ca="1">IF(RESET,0,IF(LOAD_ROM,ROM!DP79,IF(AND(MMU_CLK,MMU_MEMW,CELL("address",DP218)=CELL("address",OFFSET(RAM0,MMU_RAM_X,MMU_RAM_Y))),MMU_VAL,DP218)))</f>
        <v>0</v>
      </c>
      <c r="DQ218" s="50">
        <f t="array" aca="1" ref="DQ218" ca="1">IF(RESET,0,IF(LOAD_ROM,ROM!DQ79,IF(AND(MMU_CLK,MMU_MEMW,CELL("address",DQ218)=CELL("address",OFFSET(RAM0,MMU_RAM_X,MMU_RAM_Y))),MMU_VAL,DQ218)))</f>
        <v>0</v>
      </c>
      <c r="DR218" s="50">
        <f t="array" aca="1" ref="DR218" ca="1">IF(RESET,0,IF(LOAD_ROM,ROM!DR79,IF(AND(MMU_CLK,MMU_MEMW,CELL("address",DR218)=CELL("address",OFFSET(RAM0,MMU_RAM_X,MMU_RAM_Y))),MMU_VAL,DR218)))</f>
        <v>0</v>
      </c>
      <c r="DS218" s="50">
        <f t="array" aca="1" ref="DS218" ca="1">IF(RESET,0,IF(LOAD_ROM,ROM!DS79,IF(AND(MMU_CLK,MMU_MEMW,CELL("address",DS218)=CELL("address",OFFSET(RAM0,MMU_RAM_X,MMU_RAM_Y))),MMU_VAL,DS218)))</f>
        <v>0</v>
      </c>
      <c r="DT218" s="50">
        <f t="array" aca="1" ref="DT218" ca="1">IF(RESET,0,IF(LOAD_ROM,ROM!DT79,IF(AND(MMU_CLK,MMU_MEMW,CELL("address",DT218)=CELL("address",OFFSET(RAM0,MMU_RAM_X,MMU_RAM_Y))),MMU_VAL,DT218)))</f>
        <v>0</v>
      </c>
      <c r="DU218" s="50">
        <f t="array" aca="1" ref="DU218" ca="1">IF(RESET,0,IF(LOAD_ROM,ROM!DU79,IF(AND(MMU_CLK,MMU_MEMW,CELL("address",DU218)=CELL("address",OFFSET(RAM0,MMU_RAM_X,MMU_RAM_Y))),MMU_VAL,DU218)))</f>
        <v>0</v>
      </c>
      <c r="DV218" s="50">
        <f t="array" aca="1" ref="DV218" ca="1">IF(RESET,0,IF(LOAD_ROM,ROM!DV79,IF(AND(MMU_CLK,MMU_MEMW,CELL("address",DV218)=CELL("address",OFFSET(RAM0,MMU_RAM_X,MMU_RAM_Y))),MMU_VAL,DV218)))</f>
        <v>0</v>
      </c>
      <c r="DW218" s="50">
        <f t="array" aca="1" ref="DW218" ca="1">IF(RESET,0,IF(LOAD_ROM,ROM!DW79,IF(AND(MMU_CLK,MMU_MEMW,CELL("address",DW218)=CELL("address",OFFSET(RAM0,MMU_RAM_X,MMU_RAM_Y))),MMU_VAL,DW218)))</f>
        <v>0</v>
      </c>
      <c r="DX218" s="50">
        <f t="array" aca="1" ref="DX218" ca="1">IF(RESET,0,IF(LOAD_ROM,ROM!DX79,IF(AND(MMU_CLK,MMU_MEMW,CELL("address",DX218)=CELL("address",OFFSET(RAM0,MMU_RAM_X,MMU_RAM_Y))),MMU_VAL,DX218)))</f>
        <v>0</v>
      </c>
    </row>
    <row r="219" spans="1:128" x14ac:dyDescent="0.35">
      <c r="A219" s="50">
        <f t="array" aca="1" ref="A219" ca="1">IF(RESET,0,IF(LOAD_ROM,ROM!A80,IF(AND(MMU_CLK,MMU_MEMW,CELL("address",A219)=CELL("address",OFFSET(RAM0,MMU_RAM_X,MMU_RAM_Y))),MMU_VAL,A219)))</f>
        <v>0</v>
      </c>
      <c r="B219" s="50">
        <f t="array" aca="1" ref="B219" ca="1">IF(RESET,0,IF(LOAD_ROM,ROM!B80,IF(AND(MMU_CLK,MMU_MEMW,CELL("address",B219)=CELL("address",OFFSET(RAM0,MMU_RAM_X,MMU_RAM_Y))),MMU_VAL,B219)))</f>
        <v>0</v>
      </c>
      <c r="C219" s="50">
        <f t="array" aca="1" ref="C219" ca="1">IF(RESET,0,IF(LOAD_ROM,ROM!C80,IF(AND(MMU_CLK,MMU_MEMW,CELL("address",C219)=CELL("address",OFFSET(RAM0,MMU_RAM_X,MMU_RAM_Y))),MMU_VAL,C219)))</f>
        <v>0</v>
      </c>
      <c r="D219" s="50">
        <f t="array" aca="1" ref="D219" ca="1">IF(RESET,0,IF(LOAD_ROM,ROM!D80,IF(AND(MMU_CLK,MMU_MEMW,CELL("address",D219)=CELL("address",OFFSET(RAM0,MMU_RAM_X,MMU_RAM_Y))),MMU_VAL,D219)))</f>
        <v>0</v>
      </c>
      <c r="E219" s="50">
        <f t="array" aca="1" ref="E219" ca="1">IF(RESET,0,IF(LOAD_ROM,ROM!E80,IF(AND(MMU_CLK,MMU_MEMW,CELL("address",E219)=CELL("address",OFFSET(RAM0,MMU_RAM_X,MMU_RAM_Y))),MMU_VAL,E219)))</f>
        <v>0</v>
      </c>
      <c r="F219" s="50">
        <f t="array" aca="1" ref="F219" ca="1">IF(RESET,0,IF(LOAD_ROM,ROM!F80,IF(AND(MMU_CLK,MMU_MEMW,CELL("address",F219)=CELL("address",OFFSET(RAM0,MMU_RAM_X,MMU_RAM_Y))),MMU_VAL,F219)))</f>
        <v>0</v>
      </c>
      <c r="G219" s="50">
        <f t="array" aca="1" ref="G219" ca="1">IF(RESET,0,IF(LOAD_ROM,ROM!G80,IF(AND(MMU_CLK,MMU_MEMW,CELL("address",G219)=CELL("address",OFFSET(RAM0,MMU_RAM_X,MMU_RAM_Y))),MMU_VAL,G219)))</f>
        <v>0</v>
      </c>
      <c r="H219" s="50">
        <f t="array" aca="1" ref="H219" ca="1">IF(RESET,0,IF(LOAD_ROM,ROM!H80,IF(AND(MMU_CLK,MMU_MEMW,CELL("address",H219)=CELL("address",OFFSET(RAM0,MMU_RAM_X,MMU_RAM_Y))),MMU_VAL,H219)))</f>
        <v>0</v>
      </c>
      <c r="I219" s="50">
        <f t="array" aca="1" ref="I219" ca="1">IF(RESET,0,IF(LOAD_ROM,ROM!I80,IF(AND(MMU_CLK,MMU_MEMW,CELL("address",I219)=CELL("address",OFFSET(RAM0,MMU_RAM_X,MMU_RAM_Y))),MMU_VAL,I219)))</f>
        <v>0</v>
      </c>
      <c r="J219" s="50">
        <f t="array" aca="1" ref="J219" ca="1">IF(RESET,0,IF(LOAD_ROM,ROM!J80,IF(AND(MMU_CLK,MMU_MEMW,CELL("address",J219)=CELL("address",OFFSET(RAM0,MMU_RAM_X,MMU_RAM_Y))),MMU_VAL,J219)))</f>
        <v>0</v>
      </c>
      <c r="K219" s="50">
        <f t="array" aca="1" ref="K219" ca="1">IF(RESET,0,IF(LOAD_ROM,ROM!K80,IF(AND(MMU_CLK,MMU_MEMW,CELL("address",K219)=CELL("address",OFFSET(RAM0,MMU_RAM_X,MMU_RAM_Y))),MMU_VAL,K219)))</f>
        <v>0</v>
      </c>
      <c r="L219" s="50">
        <f t="array" aca="1" ref="L219" ca="1">IF(RESET,0,IF(LOAD_ROM,ROM!L80,IF(AND(MMU_CLK,MMU_MEMW,CELL("address",L219)=CELL("address",OFFSET(RAM0,MMU_RAM_X,MMU_RAM_Y))),MMU_VAL,L219)))</f>
        <v>0</v>
      </c>
      <c r="M219" s="50">
        <f t="array" aca="1" ref="M219" ca="1">IF(RESET,0,IF(LOAD_ROM,ROM!M80,IF(AND(MMU_CLK,MMU_MEMW,CELL("address",M219)=CELL("address",OFFSET(RAM0,MMU_RAM_X,MMU_RAM_Y))),MMU_VAL,M219)))</f>
        <v>0</v>
      </c>
      <c r="N219" s="50">
        <f t="array" aca="1" ref="N219" ca="1">IF(RESET,0,IF(LOAD_ROM,ROM!N80,IF(AND(MMU_CLK,MMU_MEMW,CELL("address",N219)=CELL("address",OFFSET(RAM0,MMU_RAM_X,MMU_RAM_Y))),MMU_VAL,N219)))</f>
        <v>0</v>
      </c>
      <c r="O219" s="50">
        <f t="array" aca="1" ref="O219" ca="1">IF(RESET,0,IF(LOAD_ROM,ROM!O80,IF(AND(MMU_CLK,MMU_MEMW,CELL("address",O219)=CELL("address",OFFSET(RAM0,MMU_RAM_X,MMU_RAM_Y))),MMU_VAL,O219)))</f>
        <v>0</v>
      </c>
      <c r="P219" s="50">
        <f t="array" aca="1" ref="P219" ca="1">IF(RESET,0,IF(LOAD_ROM,ROM!P80,IF(AND(MMU_CLK,MMU_MEMW,CELL("address",P219)=CELL("address",OFFSET(RAM0,MMU_RAM_X,MMU_RAM_Y))),MMU_VAL,P219)))</f>
        <v>0</v>
      </c>
      <c r="Q219" s="50">
        <f t="array" aca="1" ref="Q219" ca="1">IF(RESET,0,IF(LOAD_ROM,ROM!Q80,IF(AND(MMU_CLK,MMU_MEMW,CELL("address",Q219)=CELL("address",OFFSET(RAM0,MMU_RAM_X,MMU_RAM_Y))),MMU_VAL,Q219)))</f>
        <v>0</v>
      </c>
      <c r="R219" s="50">
        <f t="array" aca="1" ref="R219" ca="1">IF(RESET,0,IF(LOAD_ROM,ROM!R80,IF(AND(MMU_CLK,MMU_MEMW,CELL("address",R219)=CELL("address",OFFSET(RAM0,MMU_RAM_X,MMU_RAM_Y))),MMU_VAL,R219)))</f>
        <v>0</v>
      </c>
      <c r="S219" s="50">
        <f t="array" aca="1" ref="S219" ca="1">IF(RESET,0,IF(LOAD_ROM,ROM!S80,IF(AND(MMU_CLK,MMU_MEMW,CELL("address",S219)=CELL("address",OFFSET(RAM0,MMU_RAM_X,MMU_RAM_Y))),MMU_VAL,S219)))</f>
        <v>0</v>
      </c>
      <c r="T219" s="50">
        <f t="array" aca="1" ref="T219" ca="1">IF(RESET,0,IF(LOAD_ROM,ROM!T80,IF(AND(MMU_CLK,MMU_MEMW,CELL("address",T219)=CELL("address",OFFSET(RAM0,MMU_RAM_X,MMU_RAM_Y))),MMU_VAL,T219)))</f>
        <v>0</v>
      </c>
      <c r="U219" s="50">
        <f t="array" aca="1" ref="U219" ca="1">IF(RESET,0,IF(LOAD_ROM,ROM!U80,IF(AND(MMU_CLK,MMU_MEMW,CELL("address",U219)=CELL("address",OFFSET(RAM0,MMU_RAM_X,MMU_RAM_Y))),MMU_VAL,U219)))</f>
        <v>0</v>
      </c>
      <c r="V219" s="50">
        <f t="array" aca="1" ref="V219" ca="1">IF(RESET,0,IF(LOAD_ROM,ROM!V80,IF(AND(MMU_CLK,MMU_MEMW,CELL("address",V219)=CELL("address",OFFSET(RAM0,MMU_RAM_X,MMU_RAM_Y))),MMU_VAL,V219)))</f>
        <v>0</v>
      </c>
      <c r="W219" s="50">
        <f t="array" aca="1" ref="W219" ca="1">IF(RESET,0,IF(LOAD_ROM,ROM!W80,IF(AND(MMU_CLK,MMU_MEMW,CELL("address",W219)=CELL("address",OFFSET(RAM0,MMU_RAM_X,MMU_RAM_Y))),MMU_VAL,W219)))</f>
        <v>0</v>
      </c>
      <c r="X219" s="50">
        <f t="array" aca="1" ref="X219" ca="1">IF(RESET,0,IF(LOAD_ROM,ROM!X80,IF(AND(MMU_CLK,MMU_MEMW,CELL("address",X219)=CELL("address",OFFSET(RAM0,MMU_RAM_X,MMU_RAM_Y))),MMU_VAL,X219)))</f>
        <v>0</v>
      </c>
      <c r="Y219" s="50">
        <f t="array" aca="1" ref="Y219" ca="1">IF(RESET,0,IF(LOAD_ROM,ROM!Y80,IF(AND(MMU_CLK,MMU_MEMW,CELL("address",Y219)=CELL("address",OFFSET(RAM0,MMU_RAM_X,MMU_RAM_Y))),MMU_VAL,Y219)))</f>
        <v>0</v>
      </c>
      <c r="Z219" s="50">
        <f t="array" aca="1" ref="Z219" ca="1">IF(RESET,0,IF(LOAD_ROM,ROM!Z80,IF(AND(MMU_CLK,MMU_MEMW,CELL("address",Z219)=CELL("address",OFFSET(RAM0,MMU_RAM_X,MMU_RAM_Y))),MMU_VAL,Z219)))</f>
        <v>0</v>
      </c>
      <c r="AA219" s="50">
        <f t="array" aca="1" ref="AA219" ca="1">IF(RESET,0,IF(LOAD_ROM,ROM!AA80,IF(AND(MMU_CLK,MMU_MEMW,CELL("address",AA219)=CELL("address",OFFSET(RAM0,MMU_RAM_X,MMU_RAM_Y))),MMU_VAL,AA219)))</f>
        <v>0</v>
      </c>
      <c r="AB219" s="50">
        <f t="array" aca="1" ref="AB219" ca="1">IF(RESET,0,IF(LOAD_ROM,ROM!AB80,IF(AND(MMU_CLK,MMU_MEMW,CELL("address",AB219)=CELL("address",OFFSET(RAM0,MMU_RAM_X,MMU_RAM_Y))),MMU_VAL,AB219)))</f>
        <v>0</v>
      </c>
      <c r="AC219" s="50">
        <f t="array" aca="1" ref="AC219" ca="1">IF(RESET,0,IF(LOAD_ROM,ROM!AC80,IF(AND(MMU_CLK,MMU_MEMW,CELL("address",AC219)=CELL("address",OFFSET(RAM0,MMU_RAM_X,MMU_RAM_Y))),MMU_VAL,AC219)))</f>
        <v>0</v>
      </c>
      <c r="AD219" s="50">
        <f t="array" aca="1" ref="AD219" ca="1">IF(RESET,0,IF(LOAD_ROM,ROM!AD80,IF(AND(MMU_CLK,MMU_MEMW,CELL("address",AD219)=CELL("address",OFFSET(RAM0,MMU_RAM_X,MMU_RAM_Y))),MMU_VAL,AD219)))</f>
        <v>0</v>
      </c>
      <c r="AE219" s="50">
        <f t="array" aca="1" ref="AE219" ca="1">IF(RESET,0,IF(LOAD_ROM,ROM!AE80,IF(AND(MMU_CLK,MMU_MEMW,CELL("address",AE219)=CELL("address",OFFSET(RAM0,MMU_RAM_X,MMU_RAM_Y))),MMU_VAL,AE219)))</f>
        <v>0</v>
      </c>
      <c r="AF219" s="50">
        <f t="array" aca="1" ref="AF219" ca="1">IF(RESET,0,IF(LOAD_ROM,ROM!AF80,IF(AND(MMU_CLK,MMU_MEMW,CELL("address",AF219)=CELL("address",OFFSET(RAM0,MMU_RAM_X,MMU_RAM_Y))),MMU_VAL,AF219)))</f>
        <v>0</v>
      </c>
      <c r="AG219" s="50">
        <f t="array" aca="1" ref="AG219" ca="1">IF(RESET,0,IF(LOAD_ROM,ROM!AG80,IF(AND(MMU_CLK,MMU_MEMW,CELL("address",AG219)=CELL("address",OFFSET(RAM0,MMU_RAM_X,MMU_RAM_Y))),MMU_VAL,AG219)))</f>
        <v>0</v>
      </c>
      <c r="AH219" s="50">
        <f t="array" aca="1" ref="AH219" ca="1">IF(RESET,0,IF(LOAD_ROM,ROM!AH80,IF(AND(MMU_CLK,MMU_MEMW,CELL("address",AH219)=CELL("address",OFFSET(RAM0,MMU_RAM_X,MMU_RAM_Y))),MMU_VAL,AH219)))</f>
        <v>0</v>
      </c>
      <c r="AI219" s="50">
        <f t="array" aca="1" ref="AI219" ca="1">IF(RESET,0,IF(LOAD_ROM,ROM!AI80,IF(AND(MMU_CLK,MMU_MEMW,CELL("address",AI219)=CELL("address",OFFSET(RAM0,MMU_RAM_X,MMU_RAM_Y))),MMU_VAL,AI219)))</f>
        <v>0</v>
      </c>
      <c r="AJ219" s="50">
        <f t="array" aca="1" ref="AJ219" ca="1">IF(RESET,0,IF(LOAD_ROM,ROM!AJ80,IF(AND(MMU_CLK,MMU_MEMW,CELL("address",AJ219)=CELL("address",OFFSET(RAM0,MMU_RAM_X,MMU_RAM_Y))),MMU_VAL,AJ219)))</f>
        <v>0</v>
      </c>
      <c r="AK219" s="50">
        <f t="array" aca="1" ref="AK219" ca="1">IF(RESET,0,IF(LOAD_ROM,ROM!AK80,IF(AND(MMU_CLK,MMU_MEMW,CELL("address",AK219)=CELL("address",OFFSET(RAM0,MMU_RAM_X,MMU_RAM_Y))),MMU_VAL,AK219)))</f>
        <v>0</v>
      </c>
      <c r="AL219" s="50">
        <f t="array" aca="1" ref="AL219" ca="1">IF(RESET,0,IF(LOAD_ROM,ROM!AL80,IF(AND(MMU_CLK,MMU_MEMW,CELL("address",AL219)=CELL("address",OFFSET(RAM0,MMU_RAM_X,MMU_RAM_Y))),MMU_VAL,AL219)))</f>
        <v>0</v>
      </c>
      <c r="AM219" s="50">
        <f t="array" aca="1" ref="AM219" ca="1">IF(RESET,0,IF(LOAD_ROM,ROM!AM80,IF(AND(MMU_CLK,MMU_MEMW,CELL("address",AM219)=CELL("address",OFFSET(RAM0,MMU_RAM_X,MMU_RAM_Y))),MMU_VAL,AM219)))</f>
        <v>0</v>
      </c>
      <c r="AN219" s="50">
        <f t="array" aca="1" ref="AN219" ca="1">IF(RESET,0,IF(LOAD_ROM,ROM!AN80,IF(AND(MMU_CLK,MMU_MEMW,CELL("address",AN219)=CELL("address",OFFSET(RAM0,MMU_RAM_X,MMU_RAM_Y))),MMU_VAL,AN219)))</f>
        <v>0</v>
      </c>
      <c r="AO219" s="50">
        <f t="array" aca="1" ref="AO219" ca="1">IF(RESET,0,IF(LOAD_ROM,ROM!AO80,IF(AND(MMU_CLK,MMU_MEMW,CELL("address",AO219)=CELL("address",OFFSET(RAM0,MMU_RAM_X,MMU_RAM_Y))),MMU_VAL,AO219)))</f>
        <v>0</v>
      </c>
      <c r="AP219" s="50">
        <f t="array" aca="1" ref="AP219" ca="1">IF(RESET,0,IF(LOAD_ROM,ROM!AP80,IF(AND(MMU_CLK,MMU_MEMW,CELL("address",AP219)=CELL("address",OFFSET(RAM0,MMU_RAM_X,MMU_RAM_Y))),MMU_VAL,AP219)))</f>
        <v>0</v>
      </c>
      <c r="AQ219" s="50">
        <f t="array" aca="1" ref="AQ219" ca="1">IF(RESET,0,IF(LOAD_ROM,ROM!AQ80,IF(AND(MMU_CLK,MMU_MEMW,CELL("address",AQ219)=CELL("address",OFFSET(RAM0,MMU_RAM_X,MMU_RAM_Y))),MMU_VAL,AQ219)))</f>
        <v>0</v>
      </c>
      <c r="AR219" s="50">
        <f t="array" aca="1" ref="AR219" ca="1">IF(RESET,0,IF(LOAD_ROM,ROM!AR80,IF(AND(MMU_CLK,MMU_MEMW,CELL("address",AR219)=CELL("address",OFFSET(RAM0,MMU_RAM_X,MMU_RAM_Y))),MMU_VAL,AR219)))</f>
        <v>0</v>
      </c>
      <c r="AS219" s="50">
        <f t="array" aca="1" ref="AS219" ca="1">IF(RESET,0,IF(LOAD_ROM,ROM!AS80,IF(AND(MMU_CLK,MMU_MEMW,CELL("address",AS219)=CELL("address",OFFSET(RAM0,MMU_RAM_X,MMU_RAM_Y))),MMU_VAL,AS219)))</f>
        <v>0</v>
      </c>
      <c r="AT219" s="50">
        <f t="array" aca="1" ref="AT219" ca="1">IF(RESET,0,IF(LOAD_ROM,ROM!AT80,IF(AND(MMU_CLK,MMU_MEMW,CELL("address",AT219)=CELL("address",OFFSET(RAM0,MMU_RAM_X,MMU_RAM_Y))),MMU_VAL,AT219)))</f>
        <v>0</v>
      </c>
      <c r="AU219" s="50">
        <f t="array" aca="1" ref="AU219" ca="1">IF(RESET,0,IF(LOAD_ROM,ROM!AU80,IF(AND(MMU_CLK,MMU_MEMW,CELL("address",AU219)=CELL("address",OFFSET(RAM0,MMU_RAM_X,MMU_RAM_Y))),MMU_VAL,AU219)))</f>
        <v>0</v>
      </c>
      <c r="AV219" s="50">
        <f t="array" aca="1" ref="AV219" ca="1">IF(RESET,0,IF(LOAD_ROM,ROM!AV80,IF(AND(MMU_CLK,MMU_MEMW,CELL("address",AV219)=CELL("address",OFFSET(RAM0,MMU_RAM_X,MMU_RAM_Y))),MMU_VAL,AV219)))</f>
        <v>0</v>
      </c>
      <c r="AW219" s="50">
        <f t="array" aca="1" ref="AW219" ca="1">IF(RESET,0,IF(LOAD_ROM,ROM!AW80,IF(AND(MMU_CLK,MMU_MEMW,CELL("address",AW219)=CELL("address",OFFSET(RAM0,MMU_RAM_X,MMU_RAM_Y))),MMU_VAL,AW219)))</f>
        <v>0</v>
      </c>
      <c r="AX219" s="50">
        <f t="array" aca="1" ref="AX219" ca="1">IF(RESET,0,IF(LOAD_ROM,ROM!AX80,IF(AND(MMU_CLK,MMU_MEMW,CELL("address",AX219)=CELL("address",OFFSET(RAM0,MMU_RAM_X,MMU_RAM_Y))),MMU_VAL,AX219)))</f>
        <v>0</v>
      </c>
      <c r="AY219" s="50">
        <f t="array" aca="1" ref="AY219" ca="1">IF(RESET,0,IF(LOAD_ROM,ROM!AY80,IF(AND(MMU_CLK,MMU_MEMW,CELL("address",AY219)=CELL("address",OFFSET(RAM0,MMU_RAM_X,MMU_RAM_Y))),MMU_VAL,AY219)))</f>
        <v>0</v>
      </c>
      <c r="AZ219" s="50">
        <f t="array" aca="1" ref="AZ219" ca="1">IF(RESET,0,IF(LOAD_ROM,ROM!AZ80,IF(AND(MMU_CLK,MMU_MEMW,CELL("address",AZ219)=CELL("address",OFFSET(RAM0,MMU_RAM_X,MMU_RAM_Y))),MMU_VAL,AZ219)))</f>
        <v>0</v>
      </c>
      <c r="BA219" s="50">
        <f t="array" aca="1" ref="BA219" ca="1">IF(RESET,0,IF(LOAD_ROM,ROM!BA80,IF(AND(MMU_CLK,MMU_MEMW,CELL("address",BA219)=CELL("address",OFFSET(RAM0,MMU_RAM_X,MMU_RAM_Y))),MMU_VAL,BA219)))</f>
        <v>0</v>
      </c>
      <c r="BB219" s="50">
        <f t="array" aca="1" ref="BB219" ca="1">IF(RESET,0,IF(LOAD_ROM,ROM!BB80,IF(AND(MMU_CLK,MMU_MEMW,CELL("address",BB219)=CELL("address",OFFSET(RAM0,MMU_RAM_X,MMU_RAM_Y))),MMU_VAL,BB219)))</f>
        <v>0</v>
      </c>
      <c r="BC219" s="50">
        <f t="array" aca="1" ref="BC219" ca="1">IF(RESET,0,IF(LOAD_ROM,ROM!BC80,IF(AND(MMU_CLK,MMU_MEMW,CELL("address",BC219)=CELL("address",OFFSET(RAM0,MMU_RAM_X,MMU_RAM_Y))),MMU_VAL,BC219)))</f>
        <v>0</v>
      </c>
      <c r="BD219" s="50">
        <f t="array" aca="1" ref="BD219" ca="1">IF(RESET,0,IF(LOAD_ROM,ROM!BD80,IF(AND(MMU_CLK,MMU_MEMW,CELL("address",BD219)=CELL("address",OFFSET(RAM0,MMU_RAM_X,MMU_RAM_Y))),MMU_VAL,BD219)))</f>
        <v>0</v>
      </c>
      <c r="BE219" s="50">
        <f t="array" aca="1" ref="BE219" ca="1">IF(RESET,0,IF(LOAD_ROM,ROM!BE80,IF(AND(MMU_CLK,MMU_MEMW,CELL("address",BE219)=CELL("address",OFFSET(RAM0,MMU_RAM_X,MMU_RAM_Y))),MMU_VAL,BE219)))</f>
        <v>0</v>
      </c>
      <c r="BF219" s="50">
        <f t="array" aca="1" ref="BF219" ca="1">IF(RESET,0,IF(LOAD_ROM,ROM!BF80,IF(AND(MMU_CLK,MMU_MEMW,CELL("address",BF219)=CELL("address",OFFSET(RAM0,MMU_RAM_X,MMU_RAM_Y))),MMU_VAL,BF219)))</f>
        <v>0</v>
      </c>
      <c r="BG219" s="50">
        <f t="array" aca="1" ref="BG219" ca="1">IF(RESET,0,IF(LOAD_ROM,ROM!BG80,IF(AND(MMU_CLK,MMU_MEMW,CELL("address",BG219)=CELL("address",OFFSET(RAM0,MMU_RAM_X,MMU_RAM_Y))),MMU_VAL,BG219)))</f>
        <v>0</v>
      </c>
      <c r="BH219" s="50">
        <f t="array" aca="1" ref="BH219" ca="1">IF(RESET,0,IF(LOAD_ROM,ROM!BH80,IF(AND(MMU_CLK,MMU_MEMW,CELL("address",BH219)=CELL("address",OFFSET(RAM0,MMU_RAM_X,MMU_RAM_Y))),MMU_VAL,BH219)))</f>
        <v>0</v>
      </c>
      <c r="BI219" s="50">
        <f t="array" aca="1" ref="BI219" ca="1">IF(RESET,0,IF(LOAD_ROM,ROM!BI80,IF(AND(MMU_CLK,MMU_MEMW,CELL("address",BI219)=CELL("address",OFFSET(RAM0,MMU_RAM_X,MMU_RAM_Y))),MMU_VAL,BI219)))</f>
        <v>0</v>
      </c>
      <c r="BJ219" s="50">
        <f t="array" aca="1" ref="BJ219" ca="1">IF(RESET,0,IF(LOAD_ROM,ROM!BJ80,IF(AND(MMU_CLK,MMU_MEMW,CELL("address",BJ219)=CELL("address",OFFSET(RAM0,MMU_RAM_X,MMU_RAM_Y))),MMU_VAL,BJ219)))</f>
        <v>0</v>
      </c>
      <c r="BK219" s="50">
        <f t="array" aca="1" ref="BK219" ca="1">IF(RESET,0,IF(LOAD_ROM,ROM!BK80,IF(AND(MMU_CLK,MMU_MEMW,CELL("address",BK219)=CELL("address",OFFSET(RAM0,MMU_RAM_X,MMU_RAM_Y))),MMU_VAL,BK219)))</f>
        <v>0</v>
      </c>
      <c r="BL219" s="50">
        <f t="array" aca="1" ref="BL219" ca="1">IF(RESET,0,IF(LOAD_ROM,ROM!BL80,IF(AND(MMU_CLK,MMU_MEMW,CELL("address",BL219)=CELL("address",OFFSET(RAM0,MMU_RAM_X,MMU_RAM_Y))),MMU_VAL,BL219)))</f>
        <v>0</v>
      </c>
      <c r="BM219" s="50">
        <f t="array" aca="1" ref="BM219" ca="1">IF(RESET,0,IF(LOAD_ROM,ROM!BM80,IF(AND(MMU_CLK,MMU_MEMW,CELL("address",BM219)=CELL("address",OFFSET(RAM0,MMU_RAM_X,MMU_RAM_Y))),MMU_VAL,BM219)))</f>
        <v>0</v>
      </c>
      <c r="BN219" s="50">
        <f t="array" aca="1" ref="BN219" ca="1">IF(RESET,0,IF(LOAD_ROM,ROM!BN80,IF(AND(MMU_CLK,MMU_MEMW,CELL("address",BN219)=CELL("address",OFFSET(RAM0,MMU_RAM_X,MMU_RAM_Y))),MMU_VAL,BN219)))</f>
        <v>0</v>
      </c>
      <c r="BO219" s="50">
        <f t="array" aca="1" ref="BO219" ca="1">IF(RESET,0,IF(LOAD_ROM,ROM!BO80,IF(AND(MMU_CLK,MMU_MEMW,CELL("address",BO219)=CELL("address",OFFSET(RAM0,MMU_RAM_X,MMU_RAM_Y))),MMU_VAL,BO219)))</f>
        <v>0</v>
      </c>
      <c r="BP219" s="50">
        <f t="array" aca="1" ref="BP219" ca="1">IF(RESET,0,IF(LOAD_ROM,ROM!BP80,IF(AND(MMU_CLK,MMU_MEMW,CELL("address",BP219)=CELL("address",OFFSET(RAM0,MMU_RAM_X,MMU_RAM_Y))),MMU_VAL,BP219)))</f>
        <v>0</v>
      </c>
      <c r="BQ219" s="50">
        <f t="array" aca="1" ref="BQ219" ca="1">IF(RESET,0,IF(LOAD_ROM,ROM!BQ80,IF(AND(MMU_CLK,MMU_MEMW,CELL("address",BQ219)=CELL("address",OFFSET(RAM0,MMU_RAM_X,MMU_RAM_Y))),MMU_VAL,BQ219)))</f>
        <v>0</v>
      </c>
      <c r="BR219" s="50">
        <f t="array" aca="1" ref="BR219" ca="1">IF(RESET,0,IF(LOAD_ROM,ROM!BR80,IF(AND(MMU_CLK,MMU_MEMW,CELL("address",BR219)=CELL("address",OFFSET(RAM0,MMU_RAM_X,MMU_RAM_Y))),MMU_VAL,BR219)))</f>
        <v>0</v>
      </c>
      <c r="BS219" s="50">
        <f t="array" aca="1" ref="BS219" ca="1">IF(RESET,0,IF(LOAD_ROM,ROM!BS80,IF(AND(MMU_CLK,MMU_MEMW,CELL("address",BS219)=CELL("address",OFFSET(RAM0,MMU_RAM_X,MMU_RAM_Y))),MMU_VAL,BS219)))</f>
        <v>0</v>
      </c>
      <c r="BT219" s="50">
        <f t="array" aca="1" ref="BT219" ca="1">IF(RESET,0,IF(LOAD_ROM,ROM!BT80,IF(AND(MMU_CLK,MMU_MEMW,CELL("address",BT219)=CELL("address",OFFSET(RAM0,MMU_RAM_X,MMU_RAM_Y))),MMU_VAL,BT219)))</f>
        <v>0</v>
      </c>
      <c r="BU219" s="50">
        <f t="array" aca="1" ref="BU219" ca="1">IF(RESET,0,IF(LOAD_ROM,ROM!BU80,IF(AND(MMU_CLK,MMU_MEMW,CELL("address",BU219)=CELL("address",OFFSET(RAM0,MMU_RAM_X,MMU_RAM_Y))),MMU_VAL,BU219)))</f>
        <v>0</v>
      </c>
      <c r="BV219" s="50">
        <f t="array" aca="1" ref="BV219" ca="1">IF(RESET,0,IF(LOAD_ROM,ROM!BV80,IF(AND(MMU_CLK,MMU_MEMW,CELL("address",BV219)=CELL("address",OFFSET(RAM0,MMU_RAM_X,MMU_RAM_Y))),MMU_VAL,BV219)))</f>
        <v>0</v>
      </c>
      <c r="BW219" s="50">
        <f t="array" aca="1" ref="BW219" ca="1">IF(RESET,0,IF(LOAD_ROM,ROM!BW80,IF(AND(MMU_CLK,MMU_MEMW,CELL("address",BW219)=CELL("address",OFFSET(RAM0,MMU_RAM_X,MMU_RAM_Y))),MMU_VAL,BW219)))</f>
        <v>0</v>
      </c>
      <c r="BX219" s="50">
        <f t="array" aca="1" ref="BX219" ca="1">IF(RESET,0,IF(LOAD_ROM,ROM!BX80,IF(AND(MMU_CLK,MMU_MEMW,CELL("address",BX219)=CELL("address",OFFSET(RAM0,MMU_RAM_X,MMU_RAM_Y))),MMU_VAL,BX219)))</f>
        <v>0</v>
      </c>
      <c r="BY219" s="50">
        <f t="array" aca="1" ref="BY219" ca="1">IF(RESET,0,IF(LOAD_ROM,ROM!BY80,IF(AND(MMU_CLK,MMU_MEMW,CELL("address",BY219)=CELL("address",OFFSET(RAM0,MMU_RAM_X,MMU_RAM_Y))),MMU_VAL,BY219)))</f>
        <v>0</v>
      </c>
      <c r="BZ219" s="50">
        <f t="array" aca="1" ref="BZ219" ca="1">IF(RESET,0,IF(LOAD_ROM,ROM!BZ80,IF(AND(MMU_CLK,MMU_MEMW,CELL("address",BZ219)=CELL("address",OFFSET(RAM0,MMU_RAM_X,MMU_RAM_Y))),MMU_VAL,BZ219)))</f>
        <v>0</v>
      </c>
      <c r="CA219" s="50">
        <f t="array" aca="1" ref="CA219" ca="1">IF(RESET,0,IF(LOAD_ROM,ROM!CA80,IF(AND(MMU_CLK,MMU_MEMW,CELL("address",CA219)=CELL("address",OFFSET(RAM0,MMU_RAM_X,MMU_RAM_Y))),MMU_VAL,CA219)))</f>
        <v>0</v>
      </c>
      <c r="CB219" s="50">
        <f t="array" aca="1" ref="CB219" ca="1">IF(RESET,0,IF(LOAD_ROM,ROM!CB80,IF(AND(MMU_CLK,MMU_MEMW,CELL("address",CB219)=CELL("address",OFFSET(RAM0,MMU_RAM_X,MMU_RAM_Y))),MMU_VAL,CB219)))</f>
        <v>0</v>
      </c>
      <c r="CC219" s="50">
        <f t="array" aca="1" ref="CC219" ca="1">IF(RESET,0,IF(LOAD_ROM,ROM!CC80,IF(AND(MMU_CLK,MMU_MEMW,CELL("address",CC219)=CELL("address",OFFSET(RAM0,MMU_RAM_X,MMU_RAM_Y))),MMU_VAL,CC219)))</f>
        <v>0</v>
      </c>
      <c r="CD219" s="50">
        <f t="array" aca="1" ref="CD219" ca="1">IF(RESET,0,IF(LOAD_ROM,ROM!CD80,IF(AND(MMU_CLK,MMU_MEMW,CELL("address",CD219)=CELL("address",OFFSET(RAM0,MMU_RAM_X,MMU_RAM_Y))),MMU_VAL,CD219)))</f>
        <v>0</v>
      </c>
      <c r="CE219" s="50">
        <f t="array" aca="1" ref="CE219" ca="1">IF(RESET,0,IF(LOAD_ROM,ROM!CE80,IF(AND(MMU_CLK,MMU_MEMW,CELL("address",CE219)=CELL("address",OFFSET(RAM0,MMU_RAM_X,MMU_RAM_Y))),MMU_VAL,CE219)))</f>
        <v>0</v>
      </c>
      <c r="CF219" s="50">
        <f t="array" aca="1" ref="CF219" ca="1">IF(RESET,0,IF(LOAD_ROM,ROM!CF80,IF(AND(MMU_CLK,MMU_MEMW,CELL("address",CF219)=CELL("address",OFFSET(RAM0,MMU_RAM_X,MMU_RAM_Y))),MMU_VAL,CF219)))</f>
        <v>0</v>
      </c>
      <c r="CG219" s="50">
        <f t="array" aca="1" ref="CG219" ca="1">IF(RESET,0,IF(LOAD_ROM,ROM!CG80,IF(AND(MMU_CLK,MMU_MEMW,CELL("address",CG219)=CELL("address",OFFSET(RAM0,MMU_RAM_X,MMU_RAM_Y))),MMU_VAL,CG219)))</f>
        <v>0</v>
      </c>
      <c r="CH219" s="50">
        <f t="array" aca="1" ref="CH219" ca="1">IF(RESET,0,IF(LOAD_ROM,ROM!CH80,IF(AND(MMU_CLK,MMU_MEMW,CELL("address",CH219)=CELL("address",OFFSET(RAM0,MMU_RAM_X,MMU_RAM_Y))),MMU_VAL,CH219)))</f>
        <v>0</v>
      </c>
      <c r="CI219" s="50">
        <f t="array" aca="1" ref="CI219" ca="1">IF(RESET,0,IF(LOAD_ROM,ROM!CI80,IF(AND(MMU_CLK,MMU_MEMW,CELL("address",CI219)=CELL("address",OFFSET(RAM0,MMU_RAM_X,MMU_RAM_Y))),MMU_VAL,CI219)))</f>
        <v>0</v>
      </c>
      <c r="CJ219" s="50">
        <f t="array" aca="1" ref="CJ219" ca="1">IF(RESET,0,IF(LOAD_ROM,ROM!CJ80,IF(AND(MMU_CLK,MMU_MEMW,CELL("address",CJ219)=CELL("address",OFFSET(RAM0,MMU_RAM_X,MMU_RAM_Y))),MMU_VAL,CJ219)))</f>
        <v>0</v>
      </c>
      <c r="CK219" s="50">
        <f t="array" aca="1" ref="CK219" ca="1">IF(RESET,0,IF(LOAD_ROM,ROM!CK80,IF(AND(MMU_CLK,MMU_MEMW,CELL("address",CK219)=CELL("address",OFFSET(RAM0,MMU_RAM_X,MMU_RAM_Y))),MMU_VAL,CK219)))</f>
        <v>0</v>
      </c>
      <c r="CL219" s="50">
        <f t="array" aca="1" ref="CL219" ca="1">IF(RESET,0,IF(LOAD_ROM,ROM!CL80,IF(AND(MMU_CLK,MMU_MEMW,CELL("address",CL219)=CELL("address",OFFSET(RAM0,MMU_RAM_X,MMU_RAM_Y))),MMU_VAL,CL219)))</f>
        <v>0</v>
      </c>
      <c r="CM219" s="50">
        <f t="array" aca="1" ref="CM219" ca="1">IF(RESET,0,IF(LOAD_ROM,ROM!CM80,IF(AND(MMU_CLK,MMU_MEMW,CELL("address",CM219)=CELL("address",OFFSET(RAM0,MMU_RAM_X,MMU_RAM_Y))),MMU_VAL,CM219)))</f>
        <v>0</v>
      </c>
      <c r="CN219" s="50">
        <f t="array" aca="1" ref="CN219" ca="1">IF(RESET,0,IF(LOAD_ROM,ROM!CN80,IF(AND(MMU_CLK,MMU_MEMW,CELL("address",CN219)=CELL("address",OFFSET(RAM0,MMU_RAM_X,MMU_RAM_Y))),MMU_VAL,CN219)))</f>
        <v>0</v>
      </c>
      <c r="CO219" s="50">
        <f t="array" aca="1" ref="CO219" ca="1">IF(RESET,0,IF(LOAD_ROM,ROM!CO80,IF(AND(MMU_CLK,MMU_MEMW,CELL("address",CO219)=CELL("address",OFFSET(RAM0,MMU_RAM_X,MMU_RAM_Y))),MMU_VAL,CO219)))</f>
        <v>0</v>
      </c>
      <c r="CP219" s="50">
        <f t="array" aca="1" ref="CP219" ca="1">IF(RESET,0,IF(LOAD_ROM,ROM!CP80,IF(AND(MMU_CLK,MMU_MEMW,CELL("address",CP219)=CELL("address",OFFSET(RAM0,MMU_RAM_X,MMU_RAM_Y))),MMU_VAL,CP219)))</f>
        <v>0</v>
      </c>
      <c r="CQ219" s="50">
        <f t="array" aca="1" ref="CQ219" ca="1">IF(RESET,0,IF(LOAD_ROM,ROM!CQ80,IF(AND(MMU_CLK,MMU_MEMW,CELL("address",CQ219)=CELL("address",OFFSET(RAM0,MMU_RAM_X,MMU_RAM_Y))),MMU_VAL,CQ219)))</f>
        <v>0</v>
      </c>
      <c r="CR219" s="50">
        <f t="array" aca="1" ref="CR219" ca="1">IF(RESET,0,IF(LOAD_ROM,ROM!CR80,IF(AND(MMU_CLK,MMU_MEMW,CELL("address",CR219)=CELL("address",OFFSET(RAM0,MMU_RAM_X,MMU_RAM_Y))),MMU_VAL,CR219)))</f>
        <v>0</v>
      </c>
      <c r="CS219" s="50">
        <f t="array" aca="1" ref="CS219" ca="1">IF(RESET,0,IF(LOAD_ROM,ROM!CS80,IF(AND(MMU_CLK,MMU_MEMW,CELL("address",CS219)=CELL("address",OFFSET(RAM0,MMU_RAM_X,MMU_RAM_Y))),MMU_VAL,CS219)))</f>
        <v>0</v>
      </c>
      <c r="CT219" s="50">
        <f t="array" aca="1" ref="CT219" ca="1">IF(RESET,0,IF(LOAD_ROM,ROM!CT80,IF(AND(MMU_CLK,MMU_MEMW,CELL("address",CT219)=CELL("address",OFFSET(RAM0,MMU_RAM_X,MMU_RAM_Y))),MMU_VAL,CT219)))</f>
        <v>0</v>
      </c>
      <c r="CU219" s="50">
        <f t="array" aca="1" ref="CU219" ca="1">IF(RESET,0,IF(LOAD_ROM,ROM!CU80,IF(AND(MMU_CLK,MMU_MEMW,CELL("address",CU219)=CELL("address",OFFSET(RAM0,MMU_RAM_X,MMU_RAM_Y))),MMU_VAL,CU219)))</f>
        <v>0</v>
      </c>
      <c r="CV219" s="50">
        <f t="array" aca="1" ref="CV219" ca="1">IF(RESET,0,IF(LOAD_ROM,ROM!CV80,IF(AND(MMU_CLK,MMU_MEMW,CELL("address",CV219)=CELL("address",OFFSET(RAM0,MMU_RAM_X,MMU_RAM_Y))),MMU_VAL,CV219)))</f>
        <v>0</v>
      </c>
      <c r="CW219" s="50">
        <f t="array" aca="1" ref="CW219" ca="1">IF(RESET,0,IF(LOAD_ROM,ROM!CW80,IF(AND(MMU_CLK,MMU_MEMW,CELL("address",CW219)=CELL("address",OFFSET(RAM0,MMU_RAM_X,MMU_RAM_Y))),MMU_VAL,CW219)))</f>
        <v>0</v>
      </c>
      <c r="CX219" s="50">
        <f t="array" aca="1" ref="CX219" ca="1">IF(RESET,0,IF(LOAD_ROM,ROM!CX80,IF(AND(MMU_CLK,MMU_MEMW,CELL("address",CX219)=CELL("address",OFFSET(RAM0,MMU_RAM_X,MMU_RAM_Y))),MMU_VAL,CX219)))</f>
        <v>0</v>
      </c>
      <c r="CY219" s="50">
        <f t="array" aca="1" ref="CY219" ca="1">IF(RESET,0,IF(LOAD_ROM,ROM!CY80,IF(AND(MMU_CLK,MMU_MEMW,CELL("address",CY219)=CELL("address",OFFSET(RAM0,MMU_RAM_X,MMU_RAM_Y))),MMU_VAL,CY219)))</f>
        <v>0</v>
      </c>
      <c r="CZ219" s="50">
        <f t="array" aca="1" ref="CZ219" ca="1">IF(RESET,0,IF(LOAD_ROM,ROM!CZ80,IF(AND(MMU_CLK,MMU_MEMW,CELL("address",CZ219)=CELL("address",OFFSET(RAM0,MMU_RAM_X,MMU_RAM_Y))),MMU_VAL,CZ219)))</f>
        <v>0</v>
      </c>
      <c r="DA219" s="50">
        <f t="array" aca="1" ref="DA219" ca="1">IF(RESET,0,IF(LOAD_ROM,ROM!DA80,IF(AND(MMU_CLK,MMU_MEMW,CELL("address",DA219)=CELL("address",OFFSET(RAM0,MMU_RAM_X,MMU_RAM_Y))),MMU_VAL,DA219)))</f>
        <v>0</v>
      </c>
      <c r="DB219" s="50">
        <f t="array" aca="1" ref="DB219" ca="1">IF(RESET,0,IF(LOAD_ROM,ROM!DB80,IF(AND(MMU_CLK,MMU_MEMW,CELL("address",DB219)=CELL("address",OFFSET(RAM0,MMU_RAM_X,MMU_RAM_Y))),MMU_VAL,DB219)))</f>
        <v>0</v>
      </c>
      <c r="DC219" s="50">
        <f t="array" aca="1" ref="DC219" ca="1">IF(RESET,0,IF(LOAD_ROM,ROM!DC80,IF(AND(MMU_CLK,MMU_MEMW,CELL("address",DC219)=CELL("address",OFFSET(RAM0,MMU_RAM_X,MMU_RAM_Y))),MMU_VAL,DC219)))</f>
        <v>0</v>
      </c>
      <c r="DD219" s="50">
        <f t="array" aca="1" ref="DD219" ca="1">IF(RESET,0,IF(LOAD_ROM,ROM!DD80,IF(AND(MMU_CLK,MMU_MEMW,CELL("address",DD219)=CELL("address",OFFSET(RAM0,MMU_RAM_X,MMU_RAM_Y))),MMU_VAL,DD219)))</f>
        <v>0</v>
      </c>
      <c r="DE219" s="50">
        <f t="array" aca="1" ref="DE219" ca="1">IF(RESET,0,IF(LOAD_ROM,ROM!DE80,IF(AND(MMU_CLK,MMU_MEMW,CELL("address",DE219)=CELL("address",OFFSET(RAM0,MMU_RAM_X,MMU_RAM_Y))),MMU_VAL,DE219)))</f>
        <v>0</v>
      </c>
      <c r="DF219" s="50">
        <f t="array" aca="1" ref="DF219" ca="1">IF(RESET,0,IF(LOAD_ROM,ROM!DF80,IF(AND(MMU_CLK,MMU_MEMW,CELL("address",DF219)=CELL("address",OFFSET(RAM0,MMU_RAM_X,MMU_RAM_Y))),MMU_VAL,DF219)))</f>
        <v>0</v>
      </c>
      <c r="DG219" s="50">
        <f t="array" aca="1" ref="DG219" ca="1">IF(RESET,0,IF(LOAD_ROM,ROM!DG80,IF(AND(MMU_CLK,MMU_MEMW,CELL("address",DG219)=CELL("address",OFFSET(RAM0,MMU_RAM_X,MMU_RAM_Y))),MMU_VAL,DG219)))</f>
        <v>0</v>
      </c>
      <c r="DH219" s="50">
        <f t="array" aca="1" ref="DH219" ca="1">IF(RESET,0,IF(LOAD_ROM,ROM!DH80,IF(AND(MMU_CLK,MMU_MEMW,CELL("address",DH219)=CELL("address",OFFSET(RAM0,MMU_RAM_X,MMU_RAM_Y))),MMU_VAL,DH219)))</f>
        <v>0</v>
      </c>
      <c r="DI219" s="50">
        <f t="array" aca="1" ref="DI219" ca="1">IF(RESET,0,IF(LOAD_ROM,ROM!DI80,IF(AND(MMU_CLK,MMU_MEMW,CELL("address",DI219)=CELL("address",OFFSET(RAM0,MMU_RAM_X,MMU_RAM_Y))),MMU_VAL,DI219)))</f>
        <v>0</v>
      </c>
      <c r="DJ219" s="50">
        <f t="array" aca="1" ref="DJ219" ca="1">IF(RESET,0,IF(LOAD_ROM,ROM!DJ80,IF(AND(MMU_CLK,MMU_MEMW,CELL("address",DJ219)=CELL("address",OFFSET(RAM0,MMU_RAM_X,MMU_RAM_Y))),MMU_VAL,DJ219)))</f>
        <v>0</v>
      </c>
      <c r="DK219" s="50">
        <f t="array" aca="1" ref="DK219" ca="1">IF(RESET,0,IF(LOAD_ROM,ROM!DK80,IF(AND(MMU_CLK,MMU_MEMW,CELL("address",DK219)=CELL("address",OFFSET(RAM0,MMU_RAM_X,MMU_RAM_Y))),MMU_VAL,DK219)))</f>
        <v>0</v>
      </c>
      <c r="DL219" s="50">
        <f t="array" aca="1" ref="DL219" ca="1">IF(RESET,0,IF(LOAD_ROM,ROM!DL80,IF(AND(MMU_CLK,MMU_MEMW,CELL("address",DL219)=CELL("address",OFFSET(RAM0,MMU_RAM_X,MMU_RAM_Y))),MMU_VAL,DL219)))</f>
        <v>0</v>
      </c>
      <c r="DM219" s="50">
        <f t="array" aca="1" ref="DM219" ca="1">IF(RESET,0,IF(LOAD_ROM,ROM!DM80,IF(AND(MMU_CLK,MMU_MEMW,CELL("address",DM219)=CELL("address",OFFSET(RAM0,MMU_RAM_X,MMU_RAM_Y))),MMU_VAL,DM219)))</f>
        <v>0</v>
      </c>
      <c r="DN219" s="50">
        <f t="array" aca="1" ref="DN219" ca="1">IF(RESET,0,IF(LOAD_ROM,ROM!DN80,IF(AND(MMU_CLK,MMU_MEMW,CELL("address",DN219)=CELL("address",OFFSET(RAM0,MMU_RAM_X,MMU_RAM_Y))),MMU_VAL,DN219)))</f>
        <v>0</v>
      </c>
      <c r="DO219" s="50">
        <f t="array" aca="1" ref="DO219" ca="1">IF(RESET,0,IF(LOAD_ROM,ROM!DO80,IF(AND(MMU_CLK,MMU_MEMW,CELL("address",DO219)=CELL("address",OFFSET(RAM0,MMU_RAM_X,MMU_RAM_Y))),MMU_VAL,DO219)))</f>
        <v>0</v>
      </c>
      <c r="DP219" s="50">
        <f t="array" aca="1" ref="DP219" ca="1">IF(RESET,0,IF(LOAD_ROM,ROM!DP80,IF(AND(MMU_CLK,MMU_MEMW,CELL("address",DP219)=CELL("address",OFFSET(RAM0,MMU_RAM_X,MMU_RAM_Y))),MMU_VAL,DP219)))</f>
        <v>0</v>
      </c>
      <c r="DQ219" s="50">
        <f t="array" aca="1" ref="DQ219" ca="1">IF(RESET,0,IF(LOAD_ROM,ROM!DQ80,IF(AND(MMU_CLK,MMU_MEMW,CELL("address",DQ219)=CELL("address",OFFSET(RAM0,MMU_RAM_X,MMU_RAM_Y))),MMU_VAL,DQ219)))</f>
        <v>0</v>
      </c>
      <c r="DR219" s="50">
        <f t="array" aca="1" ref="DR219" ca="1">IF(RESET,0,IF(LOAD_ROM,ROM!DR80,IF(AND(MMU_CLK,MMU_MEMW,CELL("address",DR219)=CELL("address",OFFSET(RAM0,MMU_RAM_X,MMU_RAM_Y))),MMU_VAL,DR219)))</f>
        <v>0</v>
      </c>
      <c r="DS219" s="50">
        <f t="array" aca="1" ref="DS219" ca="1">IF(RESET,0,IF(LOAD_ROM,ROM!DS80,IF(AND(MMU_CLK,MMU_MEMW,CELL("address",DS219)=CELL("address",OFFSET(RAM0,MMU_RAM_X,MMU_RAM_Y))),MMU_VAL,DS219)))</f>
        <v>0</v>
      </c>
      <c r="DT219" s="50">
        <f t="array" aca="1" ref="DT219" ca="1">IF(RESET,0,IF(LOAD_ROM,ROM!DT80,IF(AND(MMU_CLK,MMU_MEMW,CELL("address",DT219)=CELL("address",OFFSET(RAM0,MMU_RAM_X,MMU_RAM_Y))),MMU_VAL,DT219)))</f>
        <v>0</v>
      </c>
      <c r="DU219" s="50">
        <f t="array" aca="1" ref="DU219" ca="1">IF(RESET,0,IF(LOAD_ROM,ROM!DU80,IF(AND(MMU_CLK,MMU_MEMW,CELL("address",DU219)=CELL("address",OFFSET(RAM0,MMU_RAM_X,MMU_RAM_Y))),MMU_VAL,DU219)))</f>
        <v>0</v>
      </c>
      <c r="DV219" s="50">
        <f t="array" aca="1" ref="DV219" ca="1">IF(RESET,0,IF(LOAD_ROM,ROM!DV80,IF(AND(MMU_CLK,MMU_MEMW,CELL("address",DV219)=CELL("address",OFFSET(RAM0,MMU_RAM_X,MMU_RAM_Y))),MMU_VAL,DV219)))</f>
        <v>0</v>
      </c>
      <c r="DW219" s="50">
        <f t="array" aca="1" ref="DW219" ca="1">IF(RESET,0,IF(LOAD_ROM,ROM!DW80,IF(AND(MMU_CLK,MMU_MEMW,CELL("address",DW219)=CELL("address",OFFSET(RAM0,MMU_RAM_X,MMU_RAM_Y))),MMU_VAL,DW219)))</f>
        <v>0</v>
      </c>
      <c r="DX219" s="50">
        <f t="array" aca="1" ref="DX219" ca="1">IF(RESET,0,IF(LOAD_ROM,ROM!DX80,IF(AND(MMU_CLK,MMU_MEMW,CELL("address",DX219)=CELL("address",OFFSET(RAM0,MMU_RAM_X,MMU_RAM_Y))),MMU_VAL,DX219)))</f>
        <v>0</v>
      </c>
    </row>
    <row r="220" spans="1:128" x14ac:dyDescent="0.35">
      <c r="A220" s="50">
        <f t="array" aca="1" ref="A220" ca="1">IF(RESET,0,IF(LOAD_ROM,ROM!A81,IF(AND(MMU_CLK,MMU_MEMW,CELL("address",A220)=CELL("address",OFFSET(RAM0,MMU_RAM_X,MMU_RAM_Y))),MMU_VAL,A220)))</f>
        <v>0</v>
      </c>
      <c r="B220" s="50">
        <f t="array" aca="1" ref="B220" ca="1">IF(RESET,0,IF(LOAD_ROM,ROM!B81,IF(AND(MMU_CLK,MMU_MEMW,CELL("address",B220)=CELL("address",OFFSET(RAM0,MMU_RAM_X,MMU_RAM_Y))),MMU_VAL,B220)))</f>
        <v>0</v>
      </c>
      <c r="C220" s="50">
        <f t="array" aca="1" ref="C220" ca="1">IF(RESET,0,IF(LOAD_ROM,ROM!C81,IF(AND(MMU_CLK,MMU_MEMW,CELL("address",C220)=CELL("address",OFFSET(RAM0,MMU_RAM_X,MMU_RAM_Y))),MMU_VAL,C220)))</f>
        <v>0</v>
      </c>
      <c r="D220" s="50">
        <f t="array" aca="1" ref="D220" ca="1">IF(RESET,0,IF(LOAD_ROM,ROM!D81,IF(AND(MMU_CLK,MMU_MEMW,CELL("address",D220)=CELL("address",OFFSET(RAM0,MMU_RAM_X,MMU_RAM_Y))),MMU_VAL,D220)))</f>
        <v>0</v>
      </c>
      <c r="E220" s="50">
        <f t="array" aca="1" ref="E220" ca="1">IF(RESET,0,IF(LOAD_ROM,ROM!E81,IF(AND(MMU_CLK,MMU_MEMW,CELL("address",E220)=CELL("address",OFFSET(RAM0,MMU_RAM_X,MMU_RAM_Y))),MMU_VAL,E220)))</f>
        <v>0</v>
      </c>
      <c r="F220" s="50">
        <f t="array" aca="1" ref="F220" ca="1">IF(RESET,0,IF(LOAD_ROM,ROM!F81,IF(AND(MMU_CLK,MMU_MEMW,CELL("address",F220)=CELL("address",OFFSET(RAM0,MMU_RAM_X,MMU_RAM_Y))),MMU_VAL,F220)))</f>
        <v>0</v>
      </c>
      <c r="G220" s="50">
        <f t="array" aca="1" ref="G220" ca="1">IF(RESET,0,IF(LOAD_ROM,ROM!G81,IF(AND(MMU_CLK,MMU_MEMW,CELL("address",G220)=CELL("address",OFFSET(RAM0,MMU_RAM_X,MMU_RAM_Y))),MMU_VAL,G220)))</f>
        <v>0</v>
      </c>
      <c r="H220" s="50">
        <f t="array" aca="1" ref="H220" ca="1">IF(RESET,0,IF(LOAD_ROM,ROM!H81,IF(AND(MMU_CLK,MMU_MEMW,CELL("address",H220)=CELL("address",OFFSET(RAM0,MMU_RAM_X,MMU_RAM_Y))),MMU_VAL,H220)))</f>
        <v>0</v>
      </c>
      <c r="I220" s="50">
        <f t="array" aca="1" ref="I220" ca="1">IF(RESET,0,IF(LOAD_ROM,ROM!I81,IF(AND(MMU_CLK,MMU_MEMW,CELL("address",I220)=CELL("address",OFFSET(RAM0,MMU_RAM_X,MMU_RAM_Y))),MMU_VAL,I220)))</f>
        <v>0</v>
      </c>
      <c r="J220" s="50">
        <f t="array" aca="1" ref="J220" ca="1">IF(RESET,0,IF(LOAD_ROM,ROM!J81,IF(AND(MMU_CLK,MMU_MEMW,CELL("address",J220)=CELL("address",OFFSET(RAM0,MMU_RAM_X,MMU_RAM_Y))),MMU_VAL,J220)))</f>
        <v>0</v>
      </c>
      <c r="K220" s="50">
        <f t="array" aca="1" ref="K220" ca="1">IF(RESET,0,IF(LOAD_ROM,ROM!K81,IF(AND(MMU_CLK,MMU_MEMW,CELL("address",K220)=CELL("address",OFFSET(RAM0,MMU_RAM_X,MMU_RAM_Y))),MMU_VAL,K220)))</f>
        <v>0</v>
      </c>
      <c r="L220" s="50">
        <f t="array" aca="1" ref="L220" ca="1">IF(RESET,0,IF(LOAD_ROM,ROM!L81,IF(AND(MMU_CLK,MMU_MEMW,CELL("address",L220)=CELL("address",OFFSET(RAM0,MMU_RAM_X,MMU_RAM_Y))),MMU_VAL,L220)))</f>
        <v>0</v>
      </c>
      <c r="M220" s="50">
        <f t="array" aca="1" ref="M220" ca="1">IF(RESET,0,IF(LOAD_ROM,ROM!M81,IF(AND(MMU_CLK,MMU_MEMW,CELL("address",M220)=CELL("address",OFFSET(RAM0,MMU_RAM_X,MMU_RAM_Y))),MMU_VAL,M220)))</f>
        <v>0</v>
      </c>
      <c r="N220" s="50">
        <f t="array" aca="1" ref="N220" ca="1">IF(RESET,0,IF(LOAD_ROM,ROM!N81,IF(AND(MMU_CLK,MMU_MEMW,CELL("address",N220)=CELL("address",OFFSET(RAM0,MMU_RAM_X,MMU_RAM_Y))),MMU_VAL,N220)))</f>
        <v>0</v>
      </c>
      <c r="O220" s="50">
        <f t="array" aca="1" ref="O220" ca="1">IF(RESET,0,IF(LOAD_ROM,ROM!O81,IF(AND(MMU_CLK,MMU_MEMW,CELL("address",O220)=CELL("address",OFFSET(RAM0,MMU_RAM_X,MMU_RAM_Y))),MMU_VAL,O220)))</f>
        <v>0</v>
      </c>
      <c r="P220" s="50">
        <f t="array" aca="1" ref="P220" ca="1">IF(RESET,0,IF(LOAD_ROM,ROM!P81,IF(AND(MMU_CLK,MMU_MEMW,CELL("address",P220)=CELL("address",OFFSET(RAM0,MMU_RAM_X,MMU_RAM_Y))),MMU_VAL,P220)))</f>
        <v>0</v>
      </c>
      <c r="Q220" s="50">
        <f t="array" aca="1" ref="Q220" ca="1">IF(RESET,0,IF(LOAD_ROM,ROM!Q81,IF(AND(MMU_CLK,MMU_MEMW,CELL("address",Q220)=CELL("address",OFFSET(RAM0,MMU_RAM_X,MMU_RAM_Y))),MMU_VAL,Q220)))</f>
        <v>0</v>
      </c>
      <c r="R220" s="50">
        <f t="array" aca="1" ref="R220" ca="1">IF(RESET,0,IF(LOAD_ROM,ROM!R81,IF(AND(MMU_CLK,MMU_MEMW,CELL("address",R220)=CELL("address",OFFSET(RAM0,MMU_RAM_X,MMU_RAM_Y))),MMU_VAL,R220)))</f>
        <v>0</v>
      </c>
      <c r="S220" s="50">
        <f t="array" aca="1" ref="S220" ca="1">IF(RESET,0,IF(LOAD_ROM,ROM!S81,IF(AND(MMU_CLK,MMU_MEMW,CELL("address",S220)=CELL("address",OFFSET(RAM0,MMU_RAM_X,MMU_RAM_Y))),MMU_VAL,S220)))</f>
        <v>0</v>
      </c>
      <c r="T220" s="50">
        <f t="array" aca="1" ref="T220" ca="1">IF(RESET,0,IF(LOAD_ROM,ROM!T81,IF(AND(MMU_CLK,MMU_MEMW,CELL("address",T220)=CELL("address",OFFSET(RAM0,MMU_RAM_X,MMU_RAM_Y))),MMU_VAL,T220)))</f>
        <v>0</v>
      </c>
      <c r="U220" s="50">
        <f t="array" aca="1" ref="U220" ca="1">IF(RESET,0,IF(LOAD_ROM,ROM!U81,IF(AND(MMU_CLK,MMU_MEMW,CELL("address",U220)=CELL("address",OFFSET(RAM0,MMU_RAM_X,MMU_RAM_Y))),MMU_VAL,U220)))</f>
        <v>0</v>
      </c>
      <c r="V220" s="50">
        <f t="array" aca="1" ref="V220" ca="1">IF(RESET,0,IF(LOAD_ROM,ROM!V81,IF(AND(MMU_CLK,MMU_MEMW,CELL("address",V220)=CELL("address",OFFSET(RAM0,MMU_RAM_X,MMU_RAM_Y))),MMU_VAL,V220)))</f>
        <v>0</v>
      </c>
      <c r="W220" s="50">
        <f t="array" aca="1" ref="W220" ca="1">IF(RESET,0,IF(LOAD_ROM,ROM!W81,IF(AND(MMU_CLK,MMU_MEMW,CELL("address",W220)=CELL("address",OFFSET(RAM0,MMU_RAM_X,MMU_RAM_Y))),MMU_VAL,W220)))</f>
        <v>0</v>
      </c>
      <c r="X220" s="50">
        <f t="array" aca="1" ref="X220" ca="1">IF(RESET,0,IF(LOAD_ROM,ROM!X81,IF(AND(MMU_CLK,MMU_MEMW,CELL("address",X220)=CELL("address",OFFSET(RAM0,MMU_RAM_X,MMU_RAM_Y))),MMU_VAL,X220)))</f>
        <v>0</v>
      </c>
      <c r="Y220" s="50">
        <f t="array" aca="1" ref="Y220" ca="1">IF(RESET,0,IF(LOAD_ROM,ROM!Y81,IF(AND(MMU_CLK,MMU_MEMW,CELL("address",Y220)=CELL("address",OFFSET(RAM0,MMU_RAM_X,MMU_RAM_Y))),MMU_VAL,Y220)))</f>
        <v>0</v>
      </c>
      <c r="Z220" s="50">
        <f t="array" aca="1" ref="Z220" ca="1">IF(RESET,0,IF(LOAD_ROM,ROM!Z81,IF(AND(MMU_CLK,MMU_MEMW,CELL("address",Z220)=CELL("address",OFFSET(RAM0,MMU_RAM_X,MMU_RAM_Y))),MMU_VAL,Z220)))</f>
        <v>0</v>
      </c>
      <c r="AA220" s="50">
        <f t="array" aca="1" ref="AA220" ca="1">IF(RESET,0,IF(LOAD_ROM,ROM!AA81,IF(AND(MMU_CLK,MMU_MEMW,CELL("address",AA220)=CELL("address",OFFSET(RAM0,MMU_RAM_X,MMU_RAM_Y))),MMU_VAL,AA220)))</f>
        <v>0</v>
      </c>
      <c r="AB220" s="50">
        <f t="array" aca="1" ref="AB220" ca="1">IF(RESET,0,IF(LOAD_ROM,ROM!AB81,IF(AND(MMU_CLK,MMU_MEMW,CELL("address",AB220)=CELL("address",OFFSET(RAM0,MMU_RAM_X,MMU_RAM_Y))),MMU_VAL,AB220)))</f>
        <v>0</v>
      </c>
      <c r="AC220" s="50">
        <f t="array" aca="1" ref="AC220" ca="1">IF(RESET,0,IF(LOAD_ROM,ROM!AC81,IF(AND(MMU_CLK,MMU_MEMW,CELL("address",AC220)=CELL("address",OFFSET(RAM0,MMU_RAM_X,MMU_RAM_Y))),MMU_VAL,AC220)))</f>
        <v>0</v>
      </c>
      <c r="AD220" s="50">
        <f t="array" aca="1" ref="AD220" ca="1">IF(RESET,0,IF(LOAD_ROM,ROM!AD81,IF(AND(MMU_CLK,MMU_MEMW,CELL("address",AD220)=CELL("address",OFFSET(RAM0,MMU_RAM_X,MMU_RAM_Y))),MMU_VAL,AD220)))</f>
        <v>0</v>
      </c>
      <c r="AE220" s="50">
        <f t="array" aca="1" ref="AE220" ca="1">IF(RESET,0,IF(LOAD_ROM,ROM!AE81,IF(AND(MMU_CLK,MMU_MEMW,CELL("address",AE220)=CELL("address",OFFSET(RAM0,MMU_RAM_X,MMU_RAM_Y))),MMU_VAL,AE220)))</f>
        <v>0</v>
      </c>
      <c r="AF220" s="50">
        <f t="array" aca="1" ref="AF220" ca="1">IF(RESET,0,IF(LOAD_ROM,ROM!AF81,IF(AND(MMU_CLK,MMU_MEMW,CELL("address",AF220)=CELL("address",OFFSET(RAM0,MMU_RAM_X,MMU_RAM_Y))),MMU_VAL,AF220)))</f>
        <v>0</v>
      </c>
      <c r="AG220" s="50">
        <f t="array" aca="1" ref="AG220" ca="1">IF(RESET,0,IF(LOAD_ROM,ROM!AG81,IF(AND(MMU_CLK,MMU_MEMW,CELL("address",AG220)=CELL("address",OFFSET(RAM0,MMU_RAM_X,MMU_RAM_Y))),MMU_VAL,AG220)))</f>
        <v>0</v>
      </c>
      <c r="AH220" s="50">
        <f t="array" aca="1" ref="AH220" ca="1">IF(RESET,0,IF(LOAD_ROM,ROM!AH81,IF(AND(MMU_CLK,MMU_MEMW,CELL("address",AH220)=CELL("address",OFFSET(RAM0,MMU_RAM_X,MMU_RAM_Y))),MMU_VAL,AH220)))</f>
        <v>0</v>
      </c>
      <c r="AI220" s="50">
        <f t="array" aca="1" ref="AI220" ca="1">IF(RESET,0,IF(LOAD_ROM,ROM!AI81,IF(AND(MMU_CLK,MMU_MEMW,CELL("address",AI220)=CELL("address",OFFSET(RAM0,MMU_RAM_X,MMU_RAM_Y))),MMU_VAL,AI220)))</f>
        <v>0</v>
      </c>
      <c r="AJ220" s="50">
        <f t="array" aca="1" ref="AJ220" ca="1">IF(RESET,0,IF(LOAD_ROM,ROM!AJ81,IF(AND(MMU_CLK,MMU_MEMW,CELL("address",AJ220)=CELL("address",OFFSET(RAM0,MMU_RAM_X,MMU_RAM_Y))),MMU_VAL,AJ220)))</f>
        <v>0</v>
      </c>
      <c r="AK220" s="50">
        <f t="array" aca="1" ref="AK220" ca="1">IF(RESET,0,IF(LOAD_ROM,ROM!AK81,IF(AND(MMU_CLK,MMU_MEMW,CELL("address",AK220)=CELL("address",OFFSET(RAM0,MMU_RAM_X,MMU_RAM_Y))),MMU_VAL,AK220)))</f>
        <v>0</v>
      </c>
      <c r="AL220" s="50">
        <f t="array" aca="1" ref="AL220" ca="1">IF(RESET,0,IF(LOAD_ROM,ROM!AL81,IF(AND(MMU_CLK,MMU_MEMW,CELL("address",AL220)=CELL("address",OFFSET(RAM0,MMU_RAM_X,MMU_RAM_Y))),MMU_VAL,AL220)))</f>
        <v>0</v>
      </c>
      <c r="AM220" s="50">
        <f t="array" aca="1" ref="AM220" ca="1">IF(RESET,0,IF(LOAD_ROM,ROM!AM81,IF(AND(MMU_CLK,MMU_MEMW,CELL("address",AM220)=CELL("address",OFFSET(RAM0,MMU_RAM_X,MMU_RAM_Y))),MMU_VAL,AM220)))</f>
        <v>0</v>
      </c>
      <c r="AN220" s="50">
        <f t="array" aca="1" ref="AN220" ca="1">IF(RESET,0,IF(LOAD_ROM,ROM!AN81,IF(AND(MMU_CLK,MMU_MEMW,CELL("address",AN220)=CELL("address",OFFSET(RAM0,MMU_RAM_X,MMU_RAM_Y))),MMU_VAL,AN220)))</f>
        <v>0</v>
      </c>
      <c r="AO220" s="50">
        <f t="array" aca="1" ref="AO220" ca="1">IF(RESET,0,IF(LOAD_ROM,ROM!AO81,IF(AND(MMU_CLK,MMU_MEMW,CELL("address",AO220)=CELL("address",OFFSET(RAM0,MMU_RAM_X,MMU_RAM_Y))),MMU_VAL,AO220)))</f>
        <v>0</v>
      </c>
      <c r="AP220" s="50">
        <f t="array" aca="1" ref="AP220" ca="1">IF(RESET,0,IF(LOAD_ROM,ROM!AP81,IF(AND(MMU_CLK,MMU_MEMW,CELL("address",AP220)=CELL("address",OFFSET(RAM0,MMU_RAM_X,MMU_RAM_Y))),MMU_VAL,AP220)))</f>
        <v>0</v>
      </c>
      <c r="AQ220" s="50">
        <f t="array" aca="1" ref="AQ220" ca="1">IF(RESET,0,IF(LOAD_ROM,ROM!AQ81,IF(AND(MMU_CLK,MMU_MEMW,CELL("address",AQ220)=CELL("address",OFFSET(RAM0,MMU_RAM_X,MMU_RAM_Y))),MMU_VAL,AQ220)))</f>
        <v>0</v>
      </c>
      <c r="AR220" s="50">
        <f t="array" aca="1" ref="AR220" ca="1">IF(RESET,0,IF(LOAD_ROM,ROM!AR81,IF(AND(MMU_CLK,MMU_MEMW,CELL("address",AR220)=CELL("address",OFFSET(RAM0,MMU_RAM_X,MMU_RAM_Y))),MMU_VAL,AR220)))</f>
        <v>0</v>
      </c>
      <c r="AS220" s="50">
        <f t="array" aca="1" ref="AS220" ca="1">IF(RESET,0,IF(LOAD_ROM,ROM!AS81,IF(AND(MMU_CLK,MMU_MEMW,CELL("address",AS220)=CELL("address",OFFSET(RAM0,MMU_RAM_X,MMU_RAM_Y))),MMU_VAL,AS220)))</f>
        <v>0</v>
      </c>
      <c r="AT220" s="50">
        <f t="array" aca="1" ref="AT220" ca="1">IF(RESET,0,IF(LOAD_ROM,ROM!AT81,IF(AND(MMU_CLK,MMU_MEMW,CELL("address",AT220)=CELL("address",OFFSET(RAM0,MMU_RAM_X,MMU_RAM_Y))),MMU_VAL,AT220)))</f>
        <v>0</v>
      </c>
      <c r="AU220" s="50">
        <f t="array" aca="1" ref="AU220" ca="1">IF(RESET,0,IF(LOAD_ROM,ROM!AU81,IF(AND(MMU_CLK,MMU_MEMW,CELL("address",AU220)=CELL("address",OFFSET(RAM0,MMU_RAM_X,MMU_RAM_Y))),MMU_VAL,AU220)))</f>
        <v>0</v>
      </c>
      <c r="AV220" s="50">
        <f t="array" aca="1" ref="AV220" ca="1">IF(RESET,0,IF(LOAD_ROM,ROM!AV81,IF(AND(MMU_CLK,MMU_MEMW,CELL("address",AV220)=CELL("address",OFFSET(RAM0,MMU_RAM_X,MMU_RAM_Y))),MMU_VAL,AV220)))</f>
        <v>0</v>
      </c>
      <c r="AW220" s="50">
        <f t="array" aca="1" ref="AW220" ca="1">IF(RESET,0,IF(LOAD_ROM,ROM!AW81,IF(AND(MMU_CLK,MMU_MEMW,CELL("address",AW220)=CELL("address",OFFSET(RAM0,MMU_RAM_X,MMU_RAM_Y))),MMU_VAL,AW220)))</f>
        <v>0</v>
      </c>
      <c r="AX220" s="50">
        <f t="array" aca="1" ref="AX220" ca="1">IF(RESET,0,IF(LOAD_ROM,ROM!AX81,IF(AND(MMU_CLK,MMU_MEMW,CELL("address",AX220)=CELL("address",OFFSET(RAM0,MMU_RAM_X,MMU_RAM_Y))),MMU_VAL,AX220)))</f>
        <v>0</v>
      </c>
      <c r="AY220" s="50">
        <f t="array" aca="1" ref="AY220" ca="1">IF(RESET,0,IF(LOAD_ROM,ROM!AY81,IF(AND(MMU_CLK,MMU_MEMW,CELL("address",AY220)=CELL("address",OFFSET(RAM0,MMU_RAM_X,MMU_RAM_Y))),MMU_VAL,AY220)))</f>
        <v>0</v>
      </c>
      <c r="AZ220" s="50">
        <f t="array" aca="1" ref="AZ220" ca="1">IF(RESET,0,IF(LOAD_ROM,ROM!AZ81,IF(AND(MMU_CLK,MMU_MEMW,CELL("address",AZ220)=CELL("address",OFFSET(RAM0,MMU_RAM_X,MMU_RAM_Y))),MMU_VAL,AZ220)))</f>
        <v>0</v>
      </c>
      <c r="BA220" s="50">
        <f t="array" aca="1" ref="BA220" ca="1">IF(RESET,0,IF(LOAD_ROM,ROM!BA81,IF(AND(MMU_CLK,MMU_MEMW,CELL("address",BA220)=CELL("address",OFFSET(RAM0,MMU_RAM_X,MMU_RAM_Y))),MMU_VAL,BA220)))</f>
        <v>0</v>
      </c>
      <c r="BB220" s="50">
        <f t="array" aca="1" ref="BB220" ca="1">IF(RESET,0,IF(LOAD_ROM,ROM!BB81,IF(AND(MMU_CLK,MMU_MEMW,CELL("address",BB220)=CELL("address",OFFSET(RAM0,MMU_RAM_X,MMU_RAM_Y))),MMU_VAL,BB220)))</f>
        <v>0</v>
      </c>
      <c r="BC220" s="50">
        <f t="array" aca="1" ref="BC220" ca="1">IF(RESET,0,IF(LOAD_ROM,ROM!BC81,IF(AND(MMU_CLK,MMU_MEMW,CELL("address",BC220)=CELL("address",OFFSET(RAM0,MMU_RAM_X,MMU_RAM_Y))),MMU_VAL,BC220)))</f>
        <v>0</v>
      </c>
      <c r="BD220" s="50">
        <f t="array" aca="1" ref="BD220" ca="1">IF(RESET,0,IF(LOAD_ROM,ROM!BD81,IF(AND(MMU_CLK,MMU_MEMW,CELL("address",BD220)=CELL("address",OFFSET(RAM0,MMU_RAM_X,MMU_RAM_Y))),MMU_VAL,BD220)))</f>
        <v>0</v>
      </c>
      <c r="BE220" s="50">
        <f t="array" aca="1" ref="BE220" ca="1">IF(RESET,0,IF(LOAD_ROM,ROM!BE81,IF(AND(MMU_CLK,MMU_MEMW,CELL("address",BE220)=CELL("address",OFFSET(RAM0,MMU_RAM_X,MMU_RAM_Y))),MMU_VAL,BE220)))</f>
        <v>0</v>
      </c>
      <c r="BF220" s="50">
        <f t="array" aca="1" ref="BF220" ca="1">IF(RESET,0,IF(LOAD_ROM,ROM!BF81,IF(AND(MMU_CLK,MMU_MEMW,CELL("address",BF220)=CELL("address",OFFSET(RAM0,MMU_RAM_X,MMU_RAM_Y))),MMU_VAL,BF220)))</f>
        <v>0</v>
      </c>
      <c r="BG220" s="50">
        <f t="array" aca="1" ref="BG220" ca="1">IF(RESET,0,IF(LOAD_ROM,ROM!BG81,IF(AND(MMU_CLK,MMU_MEMW,CELL("address",BG220)=CELL("address",OFFSET(RAM0,MMU_RAM_X,MMU_RAM_Y))),MMU_VAL,BG220)))</f>
        <v>0</v>
      </c>
      <c r="BH220" s="50">
        <f t="array" aca="1" ref="BH220" ca="1">IF(RESET,0,IF(LOAD_ROM,ROM!BH81,IF(AND(MMU_CLK,MMU_MEMW,CELL("address",BH220)=CELL("address",OFFSET(RAM0,MMU_RAM_X,MMU_RAM_Y))),MMU_VAL,BH220)))</f>
        <v>0</v>
      </c>
      <c r="BI220" s="50">
        <f t="array" aca="1" ref="BI220" ca="1">IF(RESET,0,IF(LOAD_ROM,ROM!BI81,IF(AND(MMU_CLK,MMU_MEMW,CELL("address",BI220)=CELL("address",OFFSET(RAM0,MMU_RAM_X,MMU_RAM_Y))),MMU_VAL,BI220)))</f>
        <v>0</v>
      </c>
      <c r="BJ220" s="50">
        <f t="array" aca="1" ref="BJ220" ca="1">IF(RESET,0,IF(LOAD_ROM,ROM!BJ81,IF(AND(MMU_CLK,MMU_MEMW,CELL("address",BJ220)=CELL("address",OFFSET(RAM0,MMU_RAM_X,MMU_RAM_Y))),MMU_VAL,BJ220)))</f>
        <v>0</v>
      </c>
      <c r="BK220" s="50">
        <f t="array" aca="1" ref="BK220" ca="1">IF(RESET,0,IF(LOAD_ROM,ROM!BK81,IF(AND(MMU_CLK,MMU_MEMW,CELL("address",BK220)=CELL("address",OFFSET(RAM0,MMU_RAM_X,MMU_RAM_Y))),MMU_VAL,BK220)))</f>
        <v>0</v>
      </c>
      <c r="BL220" s="50">
        <f t="array" aca="1" ref="BL220" ca="1">IF(RESET,0,IF(LOAD_ROM,ROM!BL81,IF(AND(MMU_CLK,MMU_MEMW,CELL("address",BL220)=CELL("address",OFFSET(RAM0,MMU_RAM_X,MMU_RAM_Y))),MMU_VAL,BL220)))</f>
        <v>0</v>
      </c>
      <c r="BM220" s="50">
        <f t="array" aca="1" ref="BM220" ca="1">IF(RESET,0,IF(LOAD_ROM,ROM!BM81,IF(AND(MMU_CLK,MMU_MEMW,CELL("address",BM220)=CELL("address",OFFSET(RAM0,MMU_RAM_X,MMU_RAM_Y))),MMU_VAL,BM220)))</f>
        <v>0</v>
      </c>
      <c r="BN220" s="50">
        <f t="array" aca="1" ref="BN220" ca="1">IF(RESET,0,IF(LOAD_ROM,ROM!BN81,IF(AND(MMU_CLK,MMU_MEMW,CELL("address",BN220)=CELL("address",OFFSET(RAM0,MMU_RAM_X,MMU_RAM_Y))),MMU_VAL,BN220)))</f>
        <v>0</v>
      </c>
      <c r="BO220" s="50">
        <f t="array" aca="1" ref="BO220" ca="1">IF(RESET,0,IF(LOAD_ROM,ROM!BO81,IF(AND(MMU_CLK,MMU_MEMW,CELL("address",BO220)=CELL("address",OFFSET(RAM0,MMU_RAM_X,MMU_RAM_Y))),MMU_VAL,BO220)))</f>
        <v>0</v>
      </c>
      <c r="BP220" s="50">
        <f t="array" aca="1" ref="BP220" ca="1">IF(RESET,0,IF(LOAD_ROM,ROM!BP81,IF(AND(MMU_CLK,MMU_MEMW,CELL("address",BP220)=CELL("address",OFFSET(RAM0,MMU_RAM_X,MMU_RAM_Y))),MMU_VAL,BP220)))</f>
        <v>0</v>
      </c>
      <c r="BQ220" s="50">
        <f t="array" aca="1" ref="BQ220" ca="1">IF(RESET,0,IF(LOAD_ROM,ROM!BQ81,IF(AND(MMU_CLK,MMU_MEMW,CELL("address",BQ220)=CELL("address",OFFSET(RAM0,MMU_RAM_X,MMU_RAM_Y))),MMU_VAL,BQ220)))</f>
        <v>0</v>
      </c>
      <c r="BR220" s="50">
        <f t="array" aca="1" ref="BR220" ca="1">IF(RESET,0,IF(LOAD_ROM,ROM!BR81,IF(AND(MMU_CLK,MMU_MEMW,CELL("address",BR220)=CELL("address",OFFSET(RAM0,MMU_RAM_X,MMU_RAM_Y))),MMU_VAL,BR220)))</f>
        <v>0</v>
      </c>
      <c r="BS220" s="50">
        <f t="array" aca="1" ref="BS220" ca="1">IF(RESET,0,IF(LOAD_ROM,ROM!BS81,IF(AND(MMU_CLK,MMU_MEMW,CELL("address",BS220)=CELL("address",OFFSET(RAM0,MMU_RAM_X,MMU_RAM_Y))),MMU_VAL,BS220)))</f>
        <v>0</v>
      </c>
      <c r="BT220" s="50">
        <f t="array" aca="1" ref="BT220" ca="1">IF(RESET,0,IF(LOAD_ROM,ROM!BT81,IF(AND(MMU_CLK,MMU_MEMW,CELL("address",BT220)=CELL("address",OFFSET(RAM0,MMU_RAM_X,MMU_RAM_Y))),MMU_VAL,BT220)))</f>
        <v>0</v>
      </c>
      <c r="BU220" s="50">
        <f t="array" aca="1" ref="BU220" ca="1">IF(RESET,0,IF(LOAD_ROM,ROM!BU81,IF(AND(MMU_CLK,MMU_MEMW,CELL("address",BU220)=CELL("address",OFFSET(RAM0,MMU_RAM_X,MMU_RAM_Y))),MMU_VAL,BU220)))</f>
        <v>0</v>
      </c>
      <c r="BV220" s="50">
        <f t="array" aca="1" ref="BV220" ca="1">IF(RESET,0,IF(LOAD_ROM,ROM!BV81,IF(AND(MMU_CLK,MMU_MEMW,CELL("address",BV220)=CELL("address",OFFSET(RAM0,MMU_RAM_X,MMU_RAM_Y))),MMU_VAL,BV220)))</f>
        <v>0</v>
      </c>
      <c r="BW220" s="50">
        <f t="array" aca="1" ref="BW220" ca="1">IF(RESET,0,IF(LOAD_ROM,ROM!BW81,IF(AND(MMU_CLK,MMU_MEMW,CELL("address",BW220)=CELL("address",OFFSET(RAM0,MMU_RAM_X,MMU_RAM_Y))),MMU_VAL,BW220)))</f>
        <v>0</v>
      </c>
      <c r="BX220" s="50">
        <f t="array" aca="1" ref="BX220" ca="1">IF(RESET,0,IF(LOAD_ROM,ROM!BX81,IF(AND(MMU_CLK,MMU_MEMW,CELL("address",BX220)=CELL("address",OFFSET(RAM0,MMU_RAM_X,MMU_RAM_Y))),MMU_VAL,BX220)))</f>
        <v>0</v>
      </c>
      <c r="BY220" s="50">
        <f t="array" aca="1" ref="BY220" ca="1">IF(RESET,0,IF(LOAD_ROM,ROM!BY81,IF(AND(MMU_CLK,MMU_MEMW,CELL("address",BY220)=CELL("address",OFFSET(RAM0,MMU_RAM_X,MMU_RAM_Y))),MMU_VAL,BY220)))</f>
        <v>0</v>
      </c>
      <c r="BZ220" s="50">
        <f t="array" aca="1" ref="BZ220" ca="1">IF(RESET,0,IF(LOAD_ROM,ROM!BZ81,IF(AND(MMU_CLK,MMU_MEMW,CELL("address",BZ220)=CELL("address",OFFSET(RAM0,MMU_RAM_X,MMU_RAM_Y))),MMU_VAL,BZ220)))</f>
        <v>0</v>
      </c>
      <c r="CA220" s="50">
        <f t="array" aca="1" ref="CA220" ca="1">IF(RESET,0,IF(LOAD_ROM,ROM!CA81,IF(AND(MMU_CLK,MMU_MEMW,CELL("address",CA220)=CELL("address",OFFSET(RAM0,MMU_RAM_X,MMU_RAM_Y))),MMU_VAL,CA220)))</f>
        <v>0</v>
      </c>
      <c r="CB220" s="50">
        <f t="array" aca="1" ref="CB220" ca="1">IF(RESET,0,IF(LOAD_ROM,ROM!CB81,IF(AND(MMU_CLK,MMU_MEMW,CELL("address",CB220)=CELL("address",OFFSET(RAM0,MMU_RAM_X,MMU_RAM_Y))),MMU_VAL,CB220)))</f>
        <v>0</v>
      </c>
      <c r="CC220" s="50">
        <f t="array" aca="1" ref="CC220" ca="1">IF(RESET,0,IF(LOAD_ROM,ROM!CC81,IF(AND(MMU_CLK,MMU_MEMW,CELL("address",CC220)=CELL("address",OFFSET(RAM0,MMU_RAM_X,MMU_RAM_Y))),MMU_VAL,CC220)))</f>
        <v>0</v>
      </c>
      <c r="CD220" s="50">
        <f t="array" aca="1" ref="CD220" ca="1">IF(RESET,0,IF(LOAD_ROM,ROM!CD81,IF(AND(MMU_CLK,MMU_MEMW,CELL("address",CD220)=CELL("address",OFFSET(RAM0,MMU_RAM_X,MMU_RAM_Y))),MMU_VAL,CD220)))</f>
        <v>0</v>
      </c>
      <c r="CE220" s="50">
        <f t="array" aca="1" ref="CE220" ca="1">IF(RESET,0,IF(LOAD_ROM,ROM!CE81,IF(AND(MMU_CLK,MMU_MEMW,CELL("address",CE220)=CELL("address",OFFSET(RAM0,MMU_RAM_X,MMU_RAM_Y))),MMU_VAL,CE220)))</f>
        <v>0</v>
      </c>
      <c r="CF220" s="50">
        <f t="array" aca="1" ref="CF220" ca="1">IF(RESET,0,IF(LOAD_ROM,ROM!CF81,IF(AND(MMU_CLK,MMU_MEMW,CELL("address",CF220)=CELL("address",OFFSET(RAM0,MMU_RAM_X,MMU_RAM_Y))),MMU_VAL,CF220)))</f>
        <v>0</v>
      </c>
      <c r="CG220" s="50">
        <f t="array" aca="1" ref="CG220" ca="1">IF(RESET,0,IF(LOAD_ROM,ROM!CG81,IF(AND(MMU_CLK,MMU_MEMW,CELL("address",CG220)=CELL("address",OFFSET(RAM0,MMU_RAM_X,MMU_RAM_Y))),MMU_VAL,CG220)))</f>
        <v>0</v>
      </c>
      <c r="CH220" s="50">
        <f t="array" aca="1" ref="CH220" ca="1">IF(RESET,0,IF(LOAD_ROM,ROM!CH81,IF(AND(MMU_CLK,MMU_MEMW,CELL("address",CH220)=CELL("address",OFFSET(RAM0,MMU_RAM_X,MMU_RAM_Y))),MMU_VAL,CH220)))</f>
        <v>0</v>
      </c>
      <c r="CI220" s="50">
        <f t="array" aca="1" ref="CI220" ca="1">IF(RESET,0,IF(LOAD_ROM,ROM!CI81,IF(AND(MMU_CLK,MMU_MEMW,CELL("address",CI220)=CELL("address",OFFSET(RAM0,MMU_RAM_X,MMU_RAM_Y))),MMU_VAL,CI220)))</f>
        <v>0</v>
      </c>
      <c r="CJ220" s="50">
        <f t="array" aca="1" ref="CJ220" ca="1">IF(RESET,0,IF(LOAD_ROM,ROM!CJ81,IF(AND(MMU_CLK,MMU_MEMW,CELL("address",CJ220)=CELL("address",OFFSET(RAM0,MMU_RAM_X,MMU_RAM_Y))),MMU_VAL,CJ220)))</f>
        <v>0</v>
      </c>
      <c r="CK220" s="50">
        <f t="array" aca="1" ref="CK220" ca="1">IF(RESET,0,IF(LOAD_ROM,ROM!CK81,IF(AND(MMU_CLK,MMU_MEMW,CELL("address",CK220)=CELL("address",OFFSET(RAM0,MMU_RAM_X,MMU_RAM_Y))),MMU_VAL,CK220)))</f>
        <v>0</v>
      </c>
      <c r="CL220" s="50">
        <f t="array" aca="1" ref="CL220" ca="1">IF(RESET,0,IF(LOAD_ROM,ROM!CL81,IF(AND(MMU_CLK,MMU_MEMW,CELL("address",CL220)=CELL("address",OFFSET(RAM0,MMU_RAM_X,MMU_RAM_Y))),MMU_VAL,CL220)))</f>
        <v>0</v>
      </c>
      <c r="CM220" s="50">
        <f t="array" aca="1" ref="CM220" ca="1">IF(RESET,0,IF(LOAD_ROM,ROM!CM81,IF(AND(MMU_CLK,MMU_MEMW,CELL("address",CM220)=CELL("address",OFFSET(RAM0,MMU_RAM_X,MMU_RAM_Y))),MMU_VAL,CM220)))</f>
        <v>0</v>
      </c>
      <c r="CN220" s="50">
        <f t="array" aca="1" ref="CN220" ca="1">IF(RESET,0,IF(LOAD_ROM,ROM!CN81,IF(AND(MMU_CLK,MMU_MEMW,CELL("address",CN220)=CELL("address",OFFSET(RAM0,MMU_RAM_X,MMU_RAM_Y))),MMU_VAL,CN220)))</f>
        <v>0</v>
      </c>
      <c r="CO220" s="50">
        <f t="array" aca="1" ref="CO220" ca="1">IF(RESET,0,IF(LOAD_ROM,ROM!CO81,IF(AND(MMU_CLK,MMU_MEMW,CELL("address",CO220)=CELL("address",OFFSET(RAM0,MMU_RAM_X,MMU_RAM_Y))),MMU_VAL,CO220)))</f>
        <v>0</v>
      </c>
      <c r="CP220" s="50">
        <f t="array" aca="1" ref="CP220" ca="1">IF(RESET,0,IF(LOAD_ROM,ROM!CP81,IF(AND(MMU_CLK,MMU_MEMW,CELL("address",CP220)=CELL("address",OFFSET(RAM0,MMU_RAM_X,MMU_RAM_Y))),MMU_VAL,CP220)))</f>
        <v>0</v>
      </c>
      <c r="CQ220" s="50">
        <f t="array" aca="1" ref="CQ220" ca="1">IF(RESET,0,IF(LOAD_ROM,ROM!CQ81,IF(AND(MMU_CLK,MMU_MEMW,CELL("address",CQ220)=CELL("address",OFFSET(RAM0,MMU_RAM_X,MMU_RAM_Y))),MMU_VAL,CQ220)))</f>
        <v>0</v>
      </c>
      <c r="CR220" s="50">
        <f t="array" aca="1" ref="CR220" ca="1">IF(RESET,0,IF(LOAD_ROM,ROM!CR81,IF(AND(MMU_CLK,MMU_MEMW,CELL("address",CR220)=CELL("address",OFFSET(RAM0,MMU_RAM_X,MMU_RAM_Y))),MMU_VAL,CR220)))</f>
        <v>0</v>
      </c>
      <c r="CS220" s="50">
        <f t="array" aca="1" ref="CS220" ca="1">IF(RESET,0,IF(LOAD_ROM,ROM!CS81,IF(AND(MMU_CLK,MMU_MEMW,CELL("address",CS220)=CELL("address",OFFSET(RAM0,MMU_RAM_X,MMU_RAM_Y))),MMU_VAL,CS220)))</f>
        <v>0</v>
      </c>
      <c r="CT220" s="50">
        <f t="array" aca="1" ref="CT220" ca="1">IF(RESET,0,IF(LOAD_ROM,ROM!CT81,IF(AND(MMU_CLK,MMU_MEMW,CELL("address",CT220)=CELL("address",OFFSET(RAM0,MMU_RAM_X,MMU_RAM_Y))),MMU_VAL,CT220)))</f>
        <v>0</v>
      </c>
      <c r="CU220" s="50">
        <f t="array" aca="1" ref="CU220" ca="1">IF(RESET,0,IF(LOAD_ROM,ROM!CU81,IF(AND(MMU_CLK,MMU_MEMW,CELL("address",CU220)=CELL("address",OFFSET(RAM0,MMU_RAM_X,MMU_RAM_Y))),MMU_VAL,CU220)))</f>
        <v>0</v>
      </c>
      <c r="CV220" s="50">
        <f t="array" aca="1" ref="CV220" ca="1">IF(RESET,0,IF(LOAD_ROM,ROM!CV81,IF(AND(MMU_CLK,MMU_MEMW,CELL("address",CV220)=CELL("address",OFFSET(RAM0,MMU_RAM_X,MMU_RAM_Y))),MMU_VAL,CV220)))</f>
        <v>0</v>
      </c>
      <c r="CW220" s="50">
        <f t="array" aca="1" ref="CW220" ca="1">IF(RESET,0,IF(LOAD_ROM,ROM!CW81,IF(AND(MMU_CLK,MMU_MEMW,CELL("address",CW220)=CELL("address",OFFSET(RAM0,MMU_RAM_X,MMU_RAM_Y))),MMU_VAL,CW220)))</f>
        <v>0</v>
      </c>
      <c r="CX220" s="50">
        <f t="array" aca="1" ref="CX220" ca="1">IF(RESET,0,IF(LOAD_ROM,ROM!CX81,IF(AND(MMU_CLK,MMU_MEMW,CELL("address",CX220)=CELL("address",OFFSET(RAM0,MMU_RAM_X,MMU_RAM_Y))),MMU_VAL,CX220)))</f>
        <v>0</v>
      </c>
      <c r="CY220" s="50">
        <f t="array" aca="1" ref="CY220" ca="1">IF(RESET,0,IF(LOAD_ROM,ROM!CY81,IF(AND(MMU_CLK,MMU_MEMW,CELL("address",CY220)=CELL("address",OFFSET(RAM0,MMU_RAM_X,MMU_RAM_Y))),MMU_VAL,CY220)))</f>
        <v>0</v>
      </c>
      <c r="CZ220" s="50">
        <f t="array" aca="1" ref="CZ220" ca="1">IF(RESET,0,IF(LOAD_ROM,ROM!CZ81,IF(AND(MMU_CLK,MMU_MEMW,CELL("address",CZ220)=CELL("address",OFFSET(RAM0,MMU_RAM_X,MMU_RAM_Y))),MMU_VAL,CZ220)))</f>
        <v>0</v>
      </c>
      <c r="DA220" s="50">
        <f t="array" aca="1" ref="DA220" ca="1">IF(RESET,0,IF(LOAD_ROM,ROM!DA81,IF(AND(MMU_CLK,MMU_MEMW,CELL("address",DA220)=CELL("address",OFFSET(RAM0,MMU_RAM_X,MMU_RAM_Y))),MMU_VAL,DA220)))</f>
        <v>0</v>
      </c>
      <c r="DB220" s="50">
        <f t="array" aca="1" ref="DB220" ca="1">IF(RESET,0,IF(LOAD_ROM,ROM!DB81,IF(AND(MMU_CLK,MMU_MEMW,CELL("address",DB220)=CELL("address",OFFSET(RAM0,MMU_RAM_X,MMU_RAM_Y))),MMU_VAL,DB220)))</f>
        <v>0</v>
      </c>
      <c r="DC220" s="50">
        <f t="array" aca="1" ref="DC220" ca="1">IF(RESET,0,IF(LOAD_ROM,ROM!DC81,IF(AND(MMU_CLK,MMU_MEMW,CELL("address",DC220)=CELL("address",OFFSET(RAM0,MMU_RAM_X,MMU_RAM_Y))),MMU_VAL,DC220)))</f>
        <v>0</v>
      </c>
      <c r="DD220" s="50">
        <f t="array" aca="1" ref="DD220" ca="1">IF(RESET,0,IF(LOAD_ROM,ROM!DD81,IF(AND(MMU_CLK,MMU_MEMW,CELL("address",DD220)=CELL("address",OFFSET(RAM0,MMU_RAM_X,MMU_RAM_Y))),MMU_VAL,DD220)))</f>
        <v>0</v>
      </c>
      <c r="DE220" s="50">
        <f t="array" aca="1" ref="DE220" ca="1">IF(RESET,0,IF(LOAD_ROM,ROM!DE81,IF(AND(MMU_CLK,MMU_MEMW,CELL("address",DE220)=CELL("address",OFFSET(RAM0,MMU_RAM_X,MMU_RAM_Y))),MMU_VAL,DE220)))</f>
        <v>0</v>
      </c>
      <c r="DF220" s="50">
        <f t="array" aca="1" ref="DF220" ca="1">IF(RESET,0,IF(LOAD_ROM,ROM!DF81,IF(AND(MMU_CLK,MMU_MEMW,CELL("address",DF220)=CELL("address",OFFSET(RAM0,MMU_RAM_X,MMU_RAM_Y))),MMU_VAL,DF220)))</f>
        <v>0</v>
      </c>
      <c r="DG220" s="50">
        <f t="array" aca="1" ref="DG220" ca="1">IF(RESET,0,IF(LOAD_ROM,ROM!DG81,IF(AND(MMU_CLK,MMU_MEMW,CELL("address",DG220)=CELL("address",OFFSET(RAM0,MMU_RAM_X,MMU_RAM_Y))),MMU_VAL,DG220)))</f>
        <v>0</v>
      </c>
      <c r="DH220" s="50">
        <f t="array" aca="1" ref="DH220" ca="1">IF(RESET,0,IF(LOAD_ROM,ROM!DH81,IF(AND(MMU_CLK,MMU_MEMW,CELL("address",DH220)=CELL("address",OFFSET(RAM0,MMU_RAM_X,MMU_RAM_Y))),MMU_VAL,DH220)))</f>
        <v>0</v>
      </c>
      <c r="DI220" s="50">
        <f t="array" aca="1" ref="DI220" ca="1">IF(RESET,0,IF(LOAD_ROM,ROM!DI81,IF(AND(MMU_CLK,MMU_MEMW,CELL("address",DI220)=CELL("address",OFFSET(RAM0,MMU_RAM_X,MMU_RAM_Y))),MMU_VAL,DI220)))</f>
        <v>0</v>
      </c>
      <c r="DJ220" s="50">
        <f t="array" aca="1" ref="DJ220" ca="1">IF(RESET,0,IF(LOAD_ROM,ROM!DJ81,IF(AND(MMU_CLK,MMU_MEMW,CELL("address",DJ220)=CELL("address",OFFSET(RAM0,MMU_RAM_X,MMU_RAM_Y))),MMU_VAL,DJ220)))</f>
        <v>0</v>
      </c>
      <c r="DK220" s="50">
        <f t="array" aca="1" ref="DK220" ca="1">IF(RESET,0,IF(LOAD_ROM,ROM!DK81,IF(AND(MMU_CLK,MMU_MEMW,CELL("address",DK220)=CELL("address",OFFSET(RAM0,MMU_RAM_X,MMU_RAM_Y))),MMU_VAL,DK220)))</f>
        <v>0</v>
      </c>
      <c r="DL220" s="50">
        <f t="array" aca="1" ref="DL220" ca="1">IF(RESET,0,IF(LOAD_ROM,ROM!DL81,IF(AND(MMU_CLK,MMU_MEMW,CELL("address",DL220)=CELL("address",OFFSET(RAM0,MMU_RAM_X,MMU_RAM_Y))),MMU_VAL,DL220)))</f>
        <v>0</v>
      </c>
      <c r="DM220" s="50">
        <f t="array" aca="1" ref="DM220" ca="1">IF(RESET,0,IF(LOAD_ROM,ROM!DM81,IF(AND(MMU_CLK,MMU_MEMW,CELL("address",DM220)=CELL("address",OFFSET(RAM0,MMU_RAM_X,MMU_RAM_Y))),MMU_VAL,DM220)))</f>
        <v>0</v>
      </c>
      <c r="DN220" s="50">
        <f t="array" aca="1" ref="DN220" ca="1">IF(RESET,0,IF(LOAD_ROM,ROM!DN81,IF(AND(MMU_CLK,MMU_MEMW,CELL("address",DN220)=CELL("address",OFFSET(RAM0,MMU_RAM_X,MMU_RAM_Y))),MMU_VAL,DN220)))</f>
        <v>0</v>
      </c>
      <c r="DO220" s="50">
        <f t="array" aca="1" ref="DO220" ca="1">IF(RESET,0,IF(LOAD_ROM,ROM!DO81,IF(AND(MMU_CLK,MMU_MEMW,CELL("address",DO220)=CELL("address",OFFSET(RAM0,MMU_RAM_X,MMU_RAM_Y))),MMU_VAL,DO220)))</f>
        <v>0</v>
      </c>
      <c r="DP220" s="50">
        <f t="array" aca="1" ref="DP220" ca="1">IF(RESET,0,IF(LOAD_ROM,ROM!DP81,IF(AND(MMU_CLK,MMU_MEMW,CELL("address",DP220)=CELL("address",OFFSET(RAM0,MMU_RAM_X,MMU_RAM_Y))),MMU_VAL,DP220)))</f>
        <v>0</v>
      </c>
      <c r="DQ220" s="50">
        <f t="array" aca="1" ref="DQ220" ca="1">IF(RESET,0,IF(LOAD_ROM,ROM!DQ81,IF(AND(MMU_CLK,MMU_MEMW,CELL("address",DQ220)=CELL("address",OFFSET(RAM0,MMU_RAM_X,MMU_RAM_Y))),MMU_VAL,DQ220)))</f>
        <v>0</v>
      </c>
      <c r="DR220" s="50">
        <f t="array" aca="1" ref="DR220" ca="1">IF(RESET,0,IF(LOAD_ROM,ROM!DR81,IF(AND(MMU_CLK,MMU_MEMW,CELL("address",DR220)=CELL("address",OFFSET(RAM0,MMU_RAM_X,MMU_RAM_Y))),MMU_VAL,DR220)))</f>
        <v>0</v>
      </c>
      <c r="DS220" s="50">
        <f t="array" aca="1" ref="DS220" ca="1">IF(RESET,0,IF(LOAD_ROM,ROM!DS81,IF(AND(MMU_CLK,MMU_MEMW,CELL("address",DS220)=CELL("address",OFFSET(RAM0,MMU_RAM_X,MMU_RAM_Y))),MMU_VAL,DS220)))</f>
        <v>0</v>
      </c>
      <c r="DT220" s="50">
        <f t="array" aca="1" ref="DT220" ca="1">IF(RESET,0,IF(LOAD_ROM,ROM!DT81,IF(AND(MMU_CLK,MMU_MEMW,CELL("address",DT220)=CELL("address",OFFSET(RAM0,MMU_RAM_X,MMU_RAM_Y))),MMU_VAL,DT220)))</f>
        <v>0</v>
      </c>
      <c r="DU220" s="50">
        <f t="array" aca="1" ref="DU220" ca="1">IF(RESET,0,IF(LOAD_ROM,ROM!DU81,IF(AND(MMU_CLK,MMU_MEMW,CELL("address",DU220)=CELL("address",OFFSET(RAM0,MMU_RAM_X,MMU_RAM_Y))),MMU_VAL,DU220)))</f>
        <v>0</v>
      </c>
      <c r="DV220" s="50">
        <f t="array" aca="1" ref="DV220" ca="1">IF(RESET,0,IF(LOAD_ROM,ROM!DV81,IF(AND(MMU_CLK,MMU_MEMW,CELL("address",DV220)=CELL("address",OFFSET(RAM0,MMU_RAM_X,MMU_RAM_Y))),MMU_VAL,DV220)))</f>
        <v>0</v>
      </c>
      <c r="DW220" s="50">
        <f t="array" aca="1" ref="DW220" ca="1">IF(RESET,0,IF(LOAD_ROM,ROM!DW81,IF(AND(MMU_CLK,MMU_MEMW,CELL("address",DW220)=CELL("address",OFFSET(RAM0,MMU_RAM_X,MMU_RAM_Y))),MMU_VAL,DW220)))</f>
        <v>0</v>
      </c>
      <c r="DX220" s="50">
        <f t="array" aca="1" ref="DX220" ca="1">IF(RESET,0,IF(LOAD_ROM,ROM!DX81,IF(AND(MMU_CLK,MMU_MEMW,CELL("address",DX220)=CELL("address",OFFSET(RAM0,MMU_RAM_X,MMU_RAM_Y))),MMU_VAL,DX220)))</f>
        <v>0</v>
      </c>
    </row>
    <row r="221" spans="1:128" x14ac:dyDescent="0.35">
      <c r="A221" s="50">
        <f t="array" aca="1" ref="A221" ca="1">IF(RESET,0,IF(LOAD_ROM,ROM!A82,IF(AND(MMU_CLK,MMU_MEMW,CELL("address",A221)=CELL("address",OFFSET(RAM0,MMU_RAM_X,MMU_RAM_Y))),MMU_VAL,A221)))</f>
        <v>0</v>
      </c>
      <c r="B221" s="50">
        <f t="array" aca="1" ref="B221" ca="1">IF(RESET,0,IF(LOAD_ROM,ROM!B82,IF(AND(MMU_CLK,MMU_MEMW,CELL("address",B221)=CELL("address",OFFSET(RAM0,MMU_RAM_X,MMU_RAM_Y))),MMU_VAL,B221)))</f>
        <v>0</v>
      </c>
      <c r="C221" s="50">
        <f t="array" aca="1" ref="C221" ca="1">IF(RESET,0,IF(LOAD_ROM,ROM!C82,IF(AND(MMU_CLK,MMU_MEMW,CELL("address",C221)=CELL("address",OFFSET(RAM0,MMU_RAM_X,MMU_RAM_Y))),MMU_VAL,C221)))</f>
        <v>0</v>
      </c>
      <c r="D221" s="50">
        <f t="array" aca="1" ref="D221" ca="1">IF(RESET,0,IF(LOAD_ROM,ROM!D82,IF(AND(MMU_CLK,MMU_MEMW,CELL("address",D221)=CELL("address",OFFSET(RAM0,MMU_RAM_X,MMU_RAM_Y))),MMU_VAL,D221)))</f>
        <v>0</v>
      </c>
      <c r="E221" s="50">
        <f t="array" aca="1" ref="E221" ca="1">IF(RESET,0,IF(LOAD_ROM,ROM!E82,IF(AND(MMU_CLK,MMU_MEMW,CELL("address",E221)=CELL("address",OFFSET(RAM0,MMU_RAM_X,MMU_RAM_Y))),MMU_VAL,E221)))</f>
        <v>0</v>
      </c>
      <c r="F221" s="50">
        <f t="array" aca="1" ref="F221" ca="1">IF(RESET,0,IF(LOAD_ROM,ROM!F82,IF(AND(MMU_CLK,MMU_MEMW,CELL("address",F221)=CELL("address",OFFSET(RAM0,MMU_RAM_X,MMU_RAM_Y))),MMU_VAL,F221)))</f>
        <v>0</v>
      </c>
      <c r="G221" s="50">
        <f t="array" aca="1" ref="G221" ca="1">IF(RESET,0,IF(LOAD_ROM,ROM!G82,IF(AND(MMU_CLK,MMU_MEMW,CELL("address",G221)=CELL("address",OFFSET(RAM0,MMU_RAM_X,MMU_RAM_Y))),MMU_VAL,G221)))</f>
        <v>0</v>
      </c>
      <c r="H221" s="50">
        <f t="array" aca="1" ref="H221" ca="1">IF(RESET,0,IF(LOAD_ROM,ROM!H82,IF(AND(MMU_CLK,MMU_MEMW,CELL("address",H221)=CELL("address",OFFSET(RAM0,MMU_RAM_X,MMU_RAM_Y))),MMU_VAL,H221)))</f>
        <v>0</v>
      </c>
      <c r="I221" s="50">
        <f t="array" aca="1" ref="I221" ca="1">IF(RESET,0,IF(LOAD_ROM,ROM!I82,IF(AND(MMU_CLK,MMU_MEMW,CELL("address",I221)=CELL("address",OFFSET(RAM0,MMU_RAM_X,MMU_RAM_Y))),MMU_VAL,I221)))</f>
        <v>0</v>
      </c>
      <c r="J221" s="50">
        <f t="array" aca="1" ref="J221" ca="1">IF(RESET,0,IF(LOAD_ROM,ROM!J82,IF(AND(MMU_CLK,MMU_MEMW,CELL("address",J221)=CELL("address",OFFSET(RAM0,MMU_RAM_X,MMU_RAM_Y))),MMU_VAL,J221)))</f>
        <v>0</v>
      </c>
      <c r="K221" s="50">
        <f t="array" aca="1" ref="K221" ca="1">IF(RESET,0,IF(LOAD_ROM,ROM!K82,IF(AND(MMU_CLK,MMU_MEMW,CELL("address",K221)=CELL("address",OFFSET(RAM0,MMU_RAM_X,MMU_RAM_Y))),MMU_VAL,K221)))</f>
        <v>0</v>
      </c>
      <c r="L221" s="50">
        <f t="array" aca="1" ref="L221" ca="1">IF(RESET,0,IF(LOAD_ROM,ROM!L82,IF(AND(MMU_CLK,MMU_MEMW,CELL("address",L221)=CELL("address",OFFSET(RAM0,MMU_RAM_X,MMU_RAM_Y))),MMU_VAL,L221)))</f>
        <v>0</v>
      </c>
      <c r="M221" s="50">
        <f t="array" aca="1" ref="M221" ca="1">IF(RESET,0,IF(LOAD_ROM,ROM!M82,IF(AND(MMU_CLK,MMU_MEMW,CELL("address",M221)=CELL("address",OFFSET(RAM0,MMU_RAM_X,MMU_RAM_Y))),MMU_VAL,M221)))</f>
        <v>0</v>
      </c>
      <c r="N221" s="50">
        <f t="array" aca="1" ref="N221" ca="1">IF(RESET,0,IF(LOAD_ROM,ROM!N82,IF(AND(MMU_CLK,MMU_MEMW,CELL("address",N221)=CELL("address",OFFSET(RAM0,MMU_RAM_X,MMU_RAM_Y))),MMU_VAL,N221)))</f>
        <v>0</v>
      </c>
      <c r="O221" s="50">
        <f t="array" aca="1" ref="O221" ca="1">IF(RESET,0,IF(LOAD_ROM,ROM!O82,IF(AND(MMU_CLK,MMU_MEMW,CELL("address",O221)=CELL("address",OFFSET(RAM0,MMU_RAM_X,MMU_RAM_Y))),MMU_VAL,O221)))</f>
        <v>0</v>
      </c>
      <c r="P221" s="50">
        <f t="array" aca="1" ref="P221" ca="1">IF(RESET,0,IF(LOAD_ROM,ROM!P82,IF(AND(MMU_CLK,MMU_MEMW,CELL("address",P221)=CELL("address",OFFSET(RAM0,MMU_RAM_X,MMU_RAM_Y))),MMU_VAL,P221)))</f>
        <v>0</v>
      </c>
      <c r="Q221" s="50">
        <f t="array" aca="1" ref="Q221" ca="1">IF(RESET,0,IF(LOAD_ROM,ROM!Q82,IF(AND(MMU_CLK,MMU_MEMW,CELL("address",Q221)=CELL("address",OFFSET(RAM0,MMU_RAM_X,MMU_RAM_Y))),MMU_VAL,Q221)))</f>
        <v>0</v>
      </c>
      <c r="R221" s="50">
        <f t="array" aca="1" ref="R221" ca="1">IF(RESET,0,IF(LOAD_ROM,ROM!R82,IF(AND(MMU_CLK,MMU_MEMW,CELL("address",R221)=CELL("address",OFFSET(RAM0,MMU_RAM_X,MMU_RAM_Y))),MMU_VAL,R221)))</f>
        <v>0</v>
      </c>
      <c r="S221" s="50">
        <f t="array" aca="1" ref="S221" ca="1">IF(RESET,0,IF(LOAD_ROM,ROM!S82,IF(AND(MMU_CLK,MMU_MEMW,CELL("address",S221)=CELL("address",OFFSET(RAM0,MMU_RAM_X,MMU_RAM_Y))),MMU_VAL,S221)))</f>
        <v>0</v>
      </c>
      <c r="T221" s="50">
        <f t="array" aca="1" ref="T221" ca="1">IF(RESET,0,IF(LOAD_ROM,ROM!T82,IF(AND(MMU_CLK,MMU_MEMW,CELL("address",T221)=CELL("address",OFFSET(RAM0,MMU_RAM_X,MMU_RAM_Y))),MMU_VAL,T221)))</f>
        <v>0</v>
      </c>
      <c r="U221" s="50">
        <f t="array" aca="1" ref="U221" ca="1">IF(RESET,0,IF(LOAD_ROM,ROM!U82,IF(AND(MMU_CLK,MMU_MEMW,CELL("address",U221)=CELL("address",OFFSET(RAM0,MMU_RAM_X,MMU_RAM_Y))),MMU_VAL,U221)))</f>
        <v>0</v>
      </c>
      <c r="V221" s="50">
        <f t="array" aca="1" ref="V221" ca="1">IF(RESET,0,IF(LOAD_ROM,ROM!V82,IF(AND(MMU_CLK,MMU_MEMW,CELL("address",V221)=CELL("address",OFFSET(RAM0,MMU_RAM_X,MMU_RAM_Y))),MMU_VAL,V221)))</f>
        <v>0</v>
      </c>
      <c r="W221" s="50">
        <f t="array" aca="1" ref="W221" ca="1">IF(RESET,0,IF(LOAD_ROM,ROM!W82,IF(AND(MMU_CLK,MMU_MEMW,CELL("address",W221)=CELL("address",OFFSET(RAM0,MMU_RAM_X,MMU_RAM_Y))),MMU_VAL,W221)))</f>
        <v>0</v>
      </c>
      <c r="X221" s="50">
        <f t="array" aca="1" ref="X221" ca="1">IF(RESET,0,IF(LOAD_ROM,ROM!X82,IF(AND(MMU_CLK,MMU_MEMW,CELL("address",X221)=CELL("address",OFFSET(RAM0,MMU_RAM_X,MMU_RAM_Y))),MMU_VAL,X221)))</f>
        <v>0</v>
      </c>
      <c r="Y221" s="50">
        <f t="array" aca="1" ref="Y221" ca="1">IF(RESET,0,IF(LOAD_ROM,ROM!Y82,IF(AND(MMU_CLK,MMU_MEMW,CELL("address",Y221)=CELL("address",OFFSET(RAM0,MMU_RAM_X,MMU_RAM_Y))),MMU_VAL,Y221)))</f>
        <v>0</v>
      </c>
      <c r="Z221" s="50">
        <f t="array" aca="1" ref="Z221" ca="1">IF(RESET,0,IF(LOAD_ROM,ROM!Z82,IF(AND(MMU_CLK,MMU_MEMW,CELL("address",Z221)=CELL("address",OFFSET(RAM0,MMU_RAM_X,MMU_RAM_Y))),MMU_VAL,Z221)))</f>
        <v>0</v>
      </c>
      <c r="AA221" s="50">
        <f t="array" aca="1" ref="AA221" ca="1">IF(RESET,0,IF(LOAD_ROM,ROM!AA82,IF(AND(MMU_CLK,MMU_MEMW,CELL("address",AA221)=CELL("address",OFFSET(RAM0,MMU_RAM_X,MMU_RAM_Y))),MMU_VAL,AA221)))</f>
        <v>0</v>
      </c>
      <c r="AB221" s="50">
        <f t="array" aca="1" ref="AB221" ca="1">IF(RESET,0,IF(LOAD_ROM,ROM!AB82,IF(AND(MMU_CLK,MMU_MEMW,CELL("address",AB221)=CELL("address",OFFSET(RAM0,MMU_RAM_X,MMU_RAM_Y))),MMU_VAL,AB221)))</f>
        <v>0</v>
      </c>
      <c r="AC221" s="50">
        <f t="array" aca="1" ref="AC221" ca="1">IF(RESET,0,IF(LOAD_ROM,ROM!AC82,IF(AND(MMU_CLK,MMU_MEMW,CELL("address",AC221)=CELL("address",OFFSET(RAM0,MMU_RAM_X,MMU_RAM_Y))),MMU_VAL,AC221)))</f>
        <v>0</v>
      </c>
      <c r="AD221" s="50">
        <f t="array" aca="1" ref="AD221" ca="1">IF(RESET,0,IF(LOAD_ROM,ROM!AD82,IF(AND(MMU_CLK,MMU_MEMW,CELL("address",AD221)=CELL("address",OFFSET(RAM0,MMU_RAM_X,MMU_RAM_Y))),MMU_VAL,AD221)))</f>
        <v>0</v>
      </c>
      <c r="AE221" s="50">
        <f t="array" aca="1" ref="AE221" ca="1">IF(RESET,0,IF(LOAD_ROM,ROM!AE82,IF(AND(MMU_CLK,MMU_MEMW,CELL("address",AE221)=CELL("address",OFFSET(RAM0,MMU_RAM_X,MMU_RAM_Y))),MMU_VAL,AE221)))</f>
        <v>0</v>
      </c>
      <c r="AF221" s="50">
        <f t="array" aca="1" ref="AF221" ca="1">IF(RESET,0,IF(LOAD_ROM,ROM!AF82,IF(AND(MMU_CLK,MMU_MEMW,CELL("address",AF221)=CELL("address",OFFSET(RAM0,MMU_RAM_X,MMU_RAM_Y))),MMU_VAL,AF221)))</f>
        <v>0</v>
      </c>
      <c r="AG221" s="50">
        <f t="array" aca="1" ref="AG221" ca="1">IF(RESET,0,IF(LOAD_ROM,ROM!AG82,IF(AND(MMU_CLK,MMU_MEMW,CELL("address",AG221)=CELL("address",OFFSET(RAM0,MMU_RAM_X,MMU_RAM_Y))),MMU_VAL,AG221)))</f>
        <v>0</v>
      </c>
      <c r="AH221" s="50">
        <f t="array" aca="1" ref="AH221" ca="1">IF(RESET,0,IF(LOAD_ROM,ROM!AH82,IF(AND(MMU_CLK,MMU_MEMW,CELL("address",AH221)=CELL("address",OFFSET(RAM0,MMU_RAM_X,MMU_RAM_Y))),MMU_VAL,AH221)))</f>
        <v>0</v>
      </c>
      <c r="AI221" s="50">
        <f t="array" aca="1" ref="AI221" ca="1">IF(RESET,0,IF(LOAD_ROM,ROM!AI82,IF(AND(MMU_CLK,MMU_MEMW,CELL("address",AI221)=CELL("address",OFFSET(RAM0,MMU_RAM_X,MMU_RAM_Y))),MMU_VAL,AI221)))</f>
        <v>0</v>
      </c>
      <c r="AJ221" s="50">
        <f t="array" aca="1" ref="AJ221" ca="1">IF(RESET,0,IF(LOAD_ROM,ROM!AJ82,IF(AND(MMU_CLK,MMU_MEMW,CELL("address",AJ221)=CELL("address",OFFSET(RAM0,MMU_RAM_X,MMU_RAM_Y))),MMU_VAL,AJ221)))</f>
        <v>0</v>
      </c>
      <c r="AK221" s="50">
        <f t="array" aca="1" ref="AK221" ca="1">IF(RESET,0,IF(LOAD_ROM,ROM!AK82,IF(AND(MMU_CLK,MMU_MEMW,CELL("address",AK221)=CELL("address",OFFSET(RAM0,MMU_RAM_X,MMU_RAM_Y))),MMU_VAL,AK221)))</f>
        <v>0</v>
      </c>
      <c r="AL221" s="50">
        <f t="array" aca="1" ref="AL221" ca="1">IF(RESET,0,IF(LOAD_ROM,ROM!AL82,IF(AND(MMU_CLK,MMU_MEMW,CELL("address",AL221)=CELL("address",OFFSET(RAM0,MMU_RAM_X,MMU_RAM_Y))),MMU_VAL,AL221)))</f>
        <v>0</v>
      </c>
      <c r="AM221" s="50">
        <f t="array" aca="1" ref="AM221" ca="1">IF(RESET,0,IF(LOAD_ROM,ROM!AM82,IF(AND(MMU_CLK,MMU_MEMW,CELL("address",AM221)=CELL("address",OFFSET(RAM0,MMU_RAM_X,MMU_RAM_Y))),MMU_VAL,AM221)))</f>
        <v>0</v>
      </c>
      <c r="AN221" s="50">
        <f t="array" aca="1" ref="AN221" ca="1">IF(RESET,0,IF(LOAD_ROM,ROM!AN82,IF(AND(MMU_CLK,MMU_MEMW,CELL("address",AN221)=CELL("address",OFFSET(RAM0,MMU_RAM_X,MMU_RAM_Y))),MMU_VAL,AN221)))</f>
        <v>0</v>
      </c>
      <c r="AO221" s="50">
        <f t="array" aca="1" ref="AO221" ca="1">IF(RESET,0,IF(LOAD_ROM,ROM!AO82,IF(AND(MMU_CLK,MMU_MEMW,CELL("address",AO221)=CELL("address",OFFSET(RAM0,MMU_RAM_X,MMU_RAM_Y))),MMU_VAL,AO221)))</f>
        <v>0</v>
      </c>
      <c r="AP221" s="50">
        <f t="array" aca="1" ref="AP221" ca="1">IF(RESET,0,IF(LOAD_ROM,ROM!AP82,IF(AND(MMU_CLK,MMU_MEMW,CELL("address",AP221)=CELL("address",OFFSET(RAM0,MMU_RAM_X,MMU_RAM_Y))),MMU_VAL,AP221)))</f>
        <v>0</v>
      </c>
      <c r="AQ221" s="50">
        <f t="array" aca="1" ref="AQ221" ca="1">IF(RESET,0,IF(LOAD_ROM,ROM!AQ82,IF(AND(MMU_CLK,MMU_MEMW,CELL("address",AQ221)=CELL("address",OFFSET(RAM0,MMU_RAM_X,MMU_RAM_Y))),MMU_VAL,AQ221)))</f>
        <v>0</v>
      </c>
      <c r="AR221" s="50">
        <f t="array" aca="1" ref="AR221" ca="1">IF(RESET,0,IF(LOAD_ROM,ROM!AR82,IF(AND(MMU_CLK,MMU_MEMW,CELL("address",AR221)=CELL("address",OFFSET(RAM0,MMU_RAM_X,MMU_RAM_Y))),MMU_VAL,AR221)))</f>
        <v>0</v>
      </c>
      <c r="AS221" s="50">
        <f t="array" aca="1" ref="AS221" ca="1">IF(RESET,0,IF(LOAD_ROM,ROM!AS82,IF(AND(MMU_CLK,MMU_MEMW,CELL("address",AS221)=CELL("address",OFFSET(RAM0,MMU_RAM_X,MMU_RAM_Y))),MMU_VAL,AS221)))</f>
        <v>0</v>
      </c>
      <c r="AT221" s="50">
        <f t="array" aca="1" ref="AT221" ca="1">IF(RESET,0,IF(LOAD_ROM,ROM!AT82,IF(AND(MMU_CLK,MMU_MEMW,CELL("address",AT221)=CELL("address",OFFSET(RAM0,MMU_RAM_X,MMU_RAM_Y))),MMU_VAL,AT221)))</f>
        <v>0</v>
      </c>
      <c r="AU221" s="50">
        <f t="array" aca="1" ref="AU221" ca="1">IF(RESET,0,IF(LOAD_ROM,ROM!AU82,IF(AND(MMU_CLK,MMU_MEMW,CELL("address",AU221)=CELL("address",OFFSET(RAM0,MMU_RAM_X,MMU_RAM_Y))),MMU_VAL,AU221)))</f>
        <v>0</v>
      </c>
      <c r="AV221" s="50">
        <f t="array" aca="1" ref="AV221" ca="1">IF(RESET,0,IF(LOAD_ROM,ROM!AV82,IF(AND(MMU_CLK,MMU_MEMW,CELL("address",AV221)=CELL("address",OFFSET(RAM0,MMU_RAM_X,MMU_RAM_Y))),MMU_VAL,AV221)))</f>
        <v>0</v>
      </c>
      <c r="AW221" s="50">
        <f t="array" aca="1" ref="AW221" ca="1">IF(RESET,0,IF(LOAD_ROM,ROM!AW82,IF(AND(MMU_CLK,MMU_MEMW,CELL("address",AW221)=CELL("address",OFFSET(RAM0,MMU_RAM_X,MMU_RAM_Y))),MMU_VAL,AW221)))</f>
        <v>0</v>
      </c>
      <c r="AX221" s="50">
        <f t="array" aca="1" ref="AX221" ca="1">IF(RESET,0,IF(LOAD_ROM,ROM!AX82,IF(AND(MMU_CLK,MMU_MEMW,CELL("address",AX221)=CELL("address",OFFSET(RAM0,MMU_RAM_X,MMU_RAM_Y))),MMU_VAL,AX221)))</f>
        <v>0</v>
      </c>
      <c r="AY221" s="50">
        <f t="array" aca="1" ref="AY221" ca="1">IF(RESET,0,IF(LOAD_ROM,ROM!AY82,IF(AND(MMU_CLK,MMU_MEMW,CELL("address",AY221)=CELL("address",OFFSET(RAM0,MMU_RAM_X,MMU_RAM_Y))),MMU_VAL,AY221)))</f>
        <v>0</v>
      </c>
      <c r="AZ221" s="50">
        <f t="array" aca="1" ref="AZ221" ca="1">IF(RESET,0,IF(LOAD_ROM,ROM!AZ82,IF(AND(MMU_CLK,MMU_MEMW,CELL("address",AZ221)=CELL("address",OFFSET(RAM0,MMU_RAM_X,MMU_RAM_Y))),MMU_VAL,AZ221)))</f>
        <v>0</v>
      </c>
      <c r="BA221" s="50">
        <f t="array" aca="1" ref="BA221" ca="1">IF(RESET,0,IF(LOAD_ROM,ROM!BA82,IF(AND(MMU_CLK,MMU_MEMW,CELL("address",BA221)=CELL("address",OFFSET(RAM0,MMU_RAM_X,MMU_RAM_Y))),MMU_VAL,BA221)))</f>
        <v>0</v>
      </c>
      <c r="BB221" s="50">
        <f t="array" aca="1" ref="BB221" ca="1">IF(RESET,0,IF(LOAD_ROM,ROM!BB82,IF(AND(MMU_CLK,MMU_MEMW,CELL("address",BB221)=CELL("address",OFFSET(RAM0,MMU_RAM_X,MMU_RAM_Y))),MMU_VAL,BB221)))</f>
        <v>0</v>
      </c>
      <c r="BC221" s="50">
        <f t="array" aca="1" ref="BC221" ca="1">IF(RESET,0,IF(LOAD_ROM,ROM!BC82,IF(AND(MMU_CLK,MMU_MEMW,CELL("address",BC221)=CELL("address",OFFSET(RAM0,MMU_RAM_X,MMU_RAM_Y))),MMU_VAL,BC221)))</f>
        <v>0</v>
      </c>
      <c r="BD221" s="50">
        <f t="array" aca="1" ref="BD221" ca="1">IF(RESET,0,IF(LOAD_ROM,ROM!BD82,IF(AND(MMU_CLK,MMU_MEMW,CELL("address",BD221)=CELL("address",OFFSET(RAM0,MMU_RAM_X,MMU_RAM_Y))),MMU_VAL,BD221)))</f>
        <v>0</v>
      </c>
      <c r="BE221" s="50">
        <f t="array" aca="1" ref="BE221" ca="1">IF(RESET,0,IF(LOAD_ROM,ROM!BE82,IF(AND(MMU_CLK,MMU_MEMW,CELL("address",BE221)=CELL("address",OFFSET(RAM0,MMU_RAM_X,MMU_RAM_Y))),MMU_VAL,BE221)))</f>
        <v>0</v>
      </c>
      <c r="BF221" s="50">
        <f t="array" aca="1" ref="BF221" ca="1">IF(RESET,0,IF(LOAD_ROM,ROM!BF82,IF(AND(MMU_CLK,MMU_MEMW,CELL("address",BF221)=CELL("address",OFFSET(RAM0,MMU_RAM_X,MMU_RAM_Y))),MMU_VAL,BF221)))</f>
        <v>0</v>
      </c>
      <c r="BG221" s="50">
        <f t="array" aca="1" ref="BG221" ca="1">IF(RESET,0,IF(LOAD_ROM,ROM!BG82,IF(AND(MMU_CLK,MMU_MEMW,CELL("address",BG221)=CELL("address",OFFSET(RAM0,MMU_RAM_X,MMU_RAM_Y))),MMU_VAL,BG221)))</f>
        <v>0</v>
      </c>
      <c r="BH221" s="50">
        <f t="array" aca="1" ref="BH221" ca="1">IF(RESET,0,IF(LOAD_ROM,ROM!BH82,IF(AND(MMU_CLK,MMU_MEMW,CELL("address",BH221)=CELL("address",OFFSET(RAM0,MMU_RAM_X,MMU_RAM_Y))),MMU_VAL,BH221)))</f>
        <v>0</v>
      </c>
      <c r="BI221" s="50">
        <f t="array" aca="1" ref="BI221" ca="1">IF(RESET,0,IF(LOAD_ROM,ROM!BI82,IF(AND(MMU_CLK,MMU_MEMW,CELL("address",BI221)=CELL("address",OFFSET(RAM0,MMU_RAM_X,MMU_RAM_Y))),MMU_VAL,BI221)))</f>
        <v>0</v>
      </c>
      <c r="BJ221" s="50">
        <f t="array" aca="1" ref="BJ221" ca="1">IF(RESET,0,IF(LOAD_ROM,ROM!BJ82,IF(AND(MMU_CLK,MMU_MEMW,CELL("address",BJ221)=CELL("address",OFFSET(RAM0,MMU_RAM_X,MMU_RAM_Y))),MMU_VAL,BJ221)))</f>
        <v>0</v>
      </c>
      <c r="BK221" s="50">
        <f t="array" aca="1" ref="BK221" ca="1">IF(RESET,0,IF(LOAD_ROM,ROM!BK82,IF(AND(MMU_CLK,MMU_MEMW,CELL("address",BK221)=CELL("address",OFFSET(RAM0,MMU_RAM_X,MMU_RAM_Y))),MMU_VAL,BK221)))</f>
        <v>0</v>
      </c>
      <c r="BL221" s="50">
        <f t="array" aca="1" ref="BL221" ca="1">IF(RESET,0,IF(LOAD_ROM,ROM!BL82,IF(AND(MMU_CLK,MMU_MEMW,CELL("address",BL221)=CELL("address",OFFSET(RAM0,MMU_RAM_X,MMU_RAM_Y))),MMU_VAL,BL221)))</f>
        <v>0</v>
      </c>
      <c r="BM221" s="50">
        <f t="array" aca="1" ref="BM221" ca="1">IF(RESET,0,IF(LOAD_ROM,ROM!BM82,IF(AND(MMU_CLK,MMU_MEMW,CELL("address",BM221)=CELL("address",OFFSET(RAM0,MMU_RAM_X,MMU_RAM_Y))),MMU_VAL,BM221)))</f>
        <v>0</v>
      </c>
      <c r="BN221" s="50">
        <f t="array" aca="1" ref="BN221" ca="1">IF(RESET,0,IF(LOAD_ROM,ROM!BN82,IF(AND(MMU_CLK,MMU_MEMW,CELL("address",BN221)=CELL("address",OFFSET(RAM0,MMU_RAM_X,MMU_RAM_Y))),MMU_VAL,BN221)))</f>
        <v>0</v>
      </c>
      <c r="BO221" s="50">
        <f t="array" aca="1" ref="BO221" ca="1">IF(RESET,0,IF(LOAD_ROM,ROM!BO82,IF(AND(MMU_CLK,MMU_MEMW,CELL("address",BO221)=CELL("address",OFFSET(RAM0,MMU_RAM_X,MMU_RAM_Y))),MMU_VAL,BO221)))</f>
        <v>0</v>
      </c>
      <c r="BP221" s="50">
        <f t="array" aca="1" ref="BP221" ca="1">IF(RESET,0,IF(LOAD_ROM,ROM!BP82,IF(AND(MMU_CLK,MMU_MEMW,CELL("address",BP221)=CELL("address",OFFSET(RAM0,MMU_RAM_X,MMU_RAM_Y))),MMU_VAL,BP221)))</f>
        <v>0</v>
      </c>
      <c r="BQ221" s="50">
        <f t="array" aca="1" ref="BQ221" ca="1">IF(RESET,0,IF(LOAD_ROM,ROM!BQ82,IF(AND(MMU_CLK,MMU_MEMW,CELL("address",BQ221)=CELL("address",OFFSET(RAM0,MMU_RAM_X,MMU_RAM_Y))),MMU_VAL,BQ221)))</f>
        <v>0</v>
      </c>
      <c r="BR221" s="50">
        <f t="array" aca="1" ref="BR221" ca="1">IF(RESET,0,IF(LOAD_ROM,ROM!BR82,IF(AND(MMU_CLK,MMU_MEMW,CELL("address",BR221)=CELL("address",OFFSET(RAM0,MMU_RAM_X,MMU_RAM_Y))),MMU_VAL,BR221)))</f>
        <v>0</v>
      </c>
      <c r="BS221" s="50">
        <f t="array" aca="1" ref="BS221" ca="1">IF(RESET,0,IF(LOAD_ROM,ROM!BS82,IF(AND(MMU_CLK,MMU_MEMW,CELL("address",BS221)=CELL("address",OFFSET(RAM0,MMU_RAM_X,MMU_RAM_Y))),MMU_VAL,BS221)))</f>
        <v>0</v>
      </c>
      <c r="BT221" s="50">
        <f t="array" aca="1" ref="BT221" ca="1">IF(RESET,0,IF(LOAD_ROM,ROM!BT82,IF(AND(MMU_CLK,MMU_MEMW,CELL("address",BT221)=CELL("address",OFFSET(RAM0,MMU_RAM_X,MMU_RAM_Y))),MMU_VAL,BT221)))</f>
        <v>0</v>
      </c>
      <c r="BU221" s="50">
        <f t="array" aca="1" ref="BU221" ca="1">IF(RESET,0,IF(LOAD_ROM,ROM!BU82,IF(AND(MMU_CLK,MMU_MEMW,CELL("address",BU221)=CELL("address",OFFSET(RAM0,MMU_RAM_X,MMU_RAM_Y))),MMU_VAL,BU221)))</f>
        <v>0</v>
      </c>
      <c r="BV221" s="50">
        <f t="array" aca="1" ref="BV221" ca="1">IF(RESET,0,IF(LOAD_ROM,ROM!BV82,IF(AND(MMU_CLK,MMU_MEMW,CELL("address",BV221)=CELL("address",OFFSET(RAM0,MMU_RAM_X,MMU_RAM_Y))),MMU_VAL,BV221)))</f>
        <v>0</v>
      </c>
      <c r="BW221" s="50">
        <f t="array" aca="1" ref="BW221" ca="1">IF(RESET,0,IF(LOAD_ROM,ROM!BW82,IF(AND(MMU_CLK,MMU_MEMW,CELL("address",BW221)=CELL("address",OFFSET(RAM0,MMU_RAM_X,MMU_RAM_Y))),MMU_VAL,BW221)))</f>
        <v>0</v>
      </c>
      <c r="BX221" s="50">
        <f t="array" aca="1" ref="BX221" ca="1">IF(RESET,0,IF(LOAD_ROM,ROM!BX82,IF(AND(MMU_CLK,MMU_MEMW,CELL("address",BX221)=CELL("address",OFFSET(RAM0,MMU_RAM_X,MMU_RAM_Y))),MMU_VAL,BX221)))</f>
        <v>0</v>
      </c>
      <c r="BY221" s="50">
        <f t="array" aca="1" ref="BY221" ca="1">IF(RESET,0,IF(LOAD_ROM,ROM!BY82,IF(AND(MMU_CLK,MMU_MEMW,CELL("address",BY221)=CELL("address",OFFSET(RAM0,MMU_RAM_X,MMU_RAM_Y))),MMU_VAL,BY221)))</f>
        <v>0</v>
      </c>
      <c r="BZ221" s="50">
        <f t="array" aca="1" ref="BZ221" ca="1">IF(RESET,0,IF(LOAD_ROM,ROM!BZ82,IF(AND(MMU_CLK,MMU_MEMW,CELL("address",BZ221)=CELL("address",OFFSET(RAM0,MMU_RAM_X,MMU_RAM_Y))),MMU_VAL,BZ221)))</f>
        <v>0</v>
      </c>
      <c r="CA221" s="50">
        <f t="array" aca="1" ref="CA221" ca="1">IF(RESET,0,IF(LOAD_ROM,ROM!CA82,IF(AND(MMU_CLK,MMU_MEMW,CELL("address",CA221)=CELL("address",OFFSET(RAM0,MMU_RAM_X,MMU_RAM_Y))),MMU_VAL,CA221)))</f>
        <v>0</v>
      </c>
      <c r="CB221" s="50">
        <f t="array" aca="1" ref="CB221" ca="1">IF(RESET,0,IF(LOAD_ROM,ROM!CB82,IF(AND(MMU_CLK,MMU_MEMW,CELL("address",CB221)=CELL("address",OFFSET(RAM0,MMU_RAM_X,MMU_RAM_Y))),MMU_VAL,CB221)))</f>
        <v>0</v>
      </c>
      <c r="CC221" s="50">
        <f t="array" aca="1" ref="CC221" ca="1">IF(RESET,0,IF(LOAD_ROM,ROM!CC82,IF(AND(MMU_CLK,MMU_MEMW,CELL("address",CC221)=CELL("address",OFFSET(RAM0,MMU_RAM_X,MMU_RAM_Y))),MMU_VAL,CC221)))</f>
        <v>0</v>
      </c>
      <c r="CD221" s="50">
        <f t="array" aca="1" ref="CD221" ca="1">IF(RESET,0,IF(LOAD_ROM,ROM!CD82,IF(AND(MMU_CLK,MMU_MEMW,CELL("address",CD221)=CELL("address",OFFSET(RAM0,MMU_RAM_X,MMU_RAM_Y))),MMU_VAL,CD221)))</f>
        <v>0</v>
      </c>
      <c r="CE221" s="50">
        <f t="array" aca="1" ref="CE221" ca="1">IF(RESET,0,IF(LOAD_ROM,ROM!CE82,IF(AND(MMU_CLK,MMU_MEMW,CELL("address",CE221)=CELL("address",OFFSET(RAM0,MMU_RAM_X,MMU_RAM_Y))),MMU_VAL,CE221)))</f>
        <v>0</v>
      </c>
      <c r="CF221" s="50">
        <f t="array" aca="1" ref="CF221" ca="1">IF(RESET,0,IF(LOAD_ROM,ROM!CF82,IF(AND(MMU_CLK,MMU_MEMW,CELL("address",CF221)=CELL("address",OFFSET(RAM0,MMU_RAM_X,MMU_RAM_Y))),MMU_VAL,CF221)))</f>
        <v>0</v>
      </c>
      <c r="CG221" s="50">
        <f t="array" aca="1" ref="CG221" ca="1">IF(RESET,0,IF(LOAD_ROM,ROM!CG82,IF(AND(MMU_CLK,MMU_MEMW,CELL("address",CG221)=CELL("address",OFFSET(RAM0,MMU_RAM_X,MMU_RAM_Y))),MMU_VAL,CG221)))</f>
        <v>0</v>
      </c>
      <c r="CH221" s="50">
        <f t="array" aca="1" ref="CH221" ca="1">IF(RESET,0,IF(LOAD_ROM,ROM!CH82,IF(AND(MMU_CLK,MMU_MEMW,CELL("address",CH221)=CELL("address",OFFSET(RAM0,MMU_RAM_X,MMU_RAM_Y))),MMU_VAL,CH221)))</f>
        <v>0</v>
      </c>
      <c r="CI221" s="50">
        <f t="array" aca="1" ref="CI221" ca="1">IF(RESET,0,IF(LOAD_ROM,ROM!CI82,IF(AND(MMU_CLK,MMU_MEMW,CELL("address",CI221)=CELL("address",OFFSET(RAM0,MMU_RAM_X,MMU_RAM_Y))),MMU_VAL,CI221)))</f>
        <v>0</v>
      </c>
      <c r="CJ221" s="50">
        <f t="array" aca="1" ref="CJ221" ca="1">IF(RESET,0,IF(LOAD_ROM,ROM!CJ82,IF(AND(MMU_CLK,MMU_MEMW,CELL("address",CJ221)=CELL("address",OFFSET(RAM0,MMU_RAM_X,MMU_RAM_Y))),MMU_VAL,CJ221)))</f>
        <v>0</v>
      </c>
      <c r="CK221" s="50">
        <f t="array" aca="1" ref="CK221" ca="1">IF(RESET,0,IF(LOAD_ROM,ROM!CK82,IF(AND(MMU_CLK,MMU_MEMW,CELL("address",CK221)=CELL("address",OFFSET(RAM0,MMU_RAM_X,MMU_RAM_Y))),MMU_VAL,CK221)))</f>
        <v>0</v>
      </c>
      <c r="CL221" s="50">
        <f t="array" aca="1" ref="CL221" ca="1">IF(RESET,0,IF(LOAD_ROM,ROM!CL82,IF(AND(MMU_CLK,MMU_MEMW,CELL("address",CL221)=CELL("address",OFFSET(RAM0,MMU_RAM_X,MMU_RAM_Y))),MMU_VAL,CL221)))</f>
        <v>0</v>
      </c>
      <c r="CM221" s="50">
        <f t="array" aca="1" ref="CM221" ca="1">IF(RESET,0,IF(LOAD_ROM,ROM!CM82,IF(AND(MMU_CLK,MMU_MEMW,CELL("address",CM221)=CELL("address",OFFSET(RAM0,MMU_RAM_X,MMU_RAM_Y))),MMU_VAL,CM221)))</f>
        <v>0</v>
      </c>
      <c r="CN221" s="50">
        <f t="array" aca="1" ref="CN221" ca="1">IF(RESET,0,IF(LOAD_ROM,ROM!CN82,IF(AND(MMU_CLK,MMU_MEMW,CELL("address",CN221)=CELL("address",OFFSET(RAM0,MMU_RAM_X,MMU_RAM_Y))),MMU_VAL,CN221)))</f>
        <v>0</v>
      </c>
      <c r="CO221" s="50">
        <f t="array" aca="1" ref="CO221" ca="1">IF(RESET,0,IF(LOAD_ROM,ROM!CO82,IF(AND(MMU_CLK,MMU_MEMW,CELL("address",CO221)=CELL("address",OFFSET(RAM0,MMU_RAM_X,MMU_RAM_Y))),MMU_VAL,CO221)))</f>
        <v>0</v>
      </c>
      <c r="CP221" s="50">
        <f t="array" aca="1" ref="CP221" ca="1">IF(RESET,0,IF(LOAD_ROM,ROM!CP82,IF(AND(MMU_CLK,MMU_MEMW,CELL("address",CP221)=CELL("address",OFFSET(RAM0,MMU_RAM_X,MMU_RAM_Y))),MMU_VAL,CP221)))</f>
        <v>0</v>
      </c>
      <c r="CQ221" s="50">
        <f t="array" aca="1" ref="CQ221" ca="1">IF(RESET,0,IF(LOAD_ROM,ROM!CQ82,IF(AND(MMU_CLK,MMU_MEMW,CELL("address",CQ221)=CELL("address",OFFSET(RAM0,MMU_RAM_X,MMU_RAM_Y))),MMU_VAL,CQ221)))</f>
        <v>0</v>
      </c>
      <c r="CR221" s="50">
        <f t="array" aca="1" ref="CR221" ca="1">IF(RESET,0,IF(LOAD_ROM,ROM!CR82,IF(AND(MMU_CLK,MMU_MEMW,CELL("address",CR221)=CELL("address",OFFSET(RAM0,MMU_RAM_X,MMU_RAM_Y))),MMU_VAL,CR221)))</f>
        <v>0</v>
      </c>
      <c r="CS221" s="50">
        <f t="array" aca="1" ref="CS221" ca="1">IF(RESET,0,IF(LOAD_ROM,ROM!CS82,IF(AND(MMU_CLK,MMU_MEMW,CELL("address",CS221)=CELL("address",OFFSET(RAM0,MMU_RAM_X,MMU_RAM_Y))),MMU_VAL,CS221)))</f>
        <v>0</v>
      </c>
      <c r="CT221" s="50">
        <f t="array" aca="1" ref="CT221" ca="1">IF(RESET,0,IF(LOAD_ROM,ROM!CT82,IF(AND(MMU_CLK,MMU_MEMW,CELL("address",CT221)=CELL("address",OFFSET(RAM0,MMU_RAM_X,MMU_RAM_Y))),MMU_VAL,CT221)))</f>
        <v>0</v>
      </c>
      <c r="CU221" s="50">
        <f t="array" aca="1" ref="CU221" ca="1">IF(RESET,0,IF(LOAD_ROM,ROM!CU82,IF(AND(MMU_CLK,MMU_MEMW,CELL("address",CU221)=CELL("address",OFFSET(RAM0,MMU_RAM_X,MMU_RAM_Y))),MMU_VAL,CU221)))</f>
        <v>0</v>
      </c>
      <c r="CV221" s="50">
        <f t="array" aca="1" ref="CV221" ca="1">IF(RESET,0,IF(LOAD_ROM,ROM!CV82,IF(AND(MMU_CLK,MMU_MEMW,CELL("address",CV221)=CELL("address",OFFSET(RAM0,MMU_RAM_X,MMU_RAM_Y))),MMU_VAL,CV221)))</f>
        <v>0</v>
      </c>
      <c r="CW221" s="50">
        <f t="array" aca="1" ref="CW221" ca="1">IF(RESET,0,IF(LOAD_ROM,ROM!CW82,IF(AND(MMU_CLK,MMU_MEMW,CELL("address",CW221)=CELL("address",OFFSET(RAM0,MMU_RAM_X,MMU_RAM_Y))),MMU_VAL,CW221)))</f>
        <v>0</v>
      </c>
      <c r="CX221" s="50">
        <f t="array" aca="1" ref="CX221" ca="1">IF(RESET,0,IF(LOAD_ROM,ROM!CX82,IF(AND(MMU_CLK,MMU_MEMW,CELL("address",CX221)=CELL("address",OFFSET(RAM0,MMU_RAM_X,MMU_RAM_Y))),MMU_VAL,CX221)))</f>
        <v>0</v>
      </c>
      <c r="CY221" s="50">
        <f t="array" aca="1" ref="CY221" ca="1">IF(RESET,0,IF(LOAD_ROM,ROM!CY82,IF(AND(MMU_CLK,MMU_MEMW,CELL("address",CY221)=CELL("address",OFFSET(RAM0,MMU_RAM_X,MMU_RAM_Y))),MMU_VAL,CY221)))</f>
        <v>0</v>
      </c>
      <c r="CZ221" s="50">
        <f t="array" aca="1" ref="CZ221" ca="1">IF(RESET,0,IF(LOAD_ROM,ROM!CZ82,IF(AND(MMU_CLK,MMU_MEMW,CELL("address",CZ221)=CELL("address",OFFSET(RAM0,MMU_RAM_X,MMU_RAM_Y))),MMU_VAL,CZ221)))</f>
        <v>0</v>
      </c>
      <c r="DA221" s="50">
        <f t="array" aca="1" ref="DA221" ca="1">IF(RESET,0,IF(LOAD_ROM,ROM!DA82,IF(AND(MMU_CLK,MMU_MEMW,CELL("address",DA221)=CELL("address",OFFSET(RAM0,MMU_RAM_X,MMU_RAM_Y))),MMU_VAL,DA221)))</f>
        <v>0</v>
      </c>
      <c r="DB221" s="50">
        <f t="array" aca="1" ref="DB221" ca="1">IF(RESET,0,IF(LOAD_ROM,ROM!DB82,IF(AND(MMU_CLK,MMU_MEMW,CELL("address",DB221)=CELL("address",OFFSET(RAM0,MMU_RAM_X,MMU_RAM_Y))),MMU_VAL,DB221)))</f>
        <v>0</v>
      </c>
      <c r="DC221" s="50">
        <f t="array" aca="1" ref="DC221" ca="1">IF(RESET,0,IF(LOAD_ROM,ROM!DC82,IF(AND(MMU_CLK,MMU_MEMW,CELL("address",DC221)=CELL("address",OFFSET(RAM0,MMU_RAM_X,MMU_RAM_Y))),MMU_VAL,DC221)))</f>
        <v>0</v>
      </c>
      <c r="DD221" s="50">
        <f t="array" aca="1" ref="DD221" ca="1">IF(RESET,0,IF(LOAD_ROM,ROM!DD82,IF(AND(MMU_CLK,MMU_MEMW,CELL("address",DD221)=CELL("address",OFFSET(RAM0,MMU_RAM_X,MMU_RAM_Y))),MMU_VAL,DD221)))</f>
        <v>0</v>
      </c>
      <c r="DE221" s="50">
        <f t="array" aca="1" ref="DE221" ca="1">IF(RESET,0,IF(LOAD_ROM,ROM!DE82,IF(AND(MMU_CLK,MMU_MEMW,CELL("address",DE221)=CELL("address",OFFSET(RAM0,MMU_RAM_X,MMU_RAM_Y))),MMU_VAL,DE221)))</f>
        <v>0</v>
      </c>
      <c r="DF221" s="50">
        <f t="array" aca="1" ref="DF221" ca="1">IF(RESET,0,IF(LOAD_ROM,ROM!DF82,IF(AND(MMU_CLK,MMU_MEMW,CELL("address",DF221)=CELL("address",OFFSET(RAM0,MMU_RAM_X,MMU_RAM_Y))),MMU_VAL,DF221)))</f>
        <v>0</v>
      </c>
      <c r="DG221" s="50">
        <f t="array" aca="1" ref="DG221" ca="1">IF(RESET,0,IF(LOAD_ROM,ROM!DG82,IF(AND(MMU_CLK,MMU_MEMW,CELL("address",DG221)=CELL("address",OFFSET(RAM0,MMU_RAM_X,MMU_RAM_Y))),MMU_VAL,DG221)))</f>
        <v>0</v>
      </c>
      <c r="DH221" s="50">
        <f t="array" aca="1" ref="DH221" ca="1">IF(RESET,0,IF(LOAD_ROM,ROM!DH82,IF(AND(MMU_CLK,MMU_MEMW,CELL("address",DH221)=CELL("address",OFFSET(RAM0,MMU_RAM_X,MMU_RAM_Y))),MMU_VAL,DH221)))</f>
        <v>0</v>
      </c>
      <c r="DI221" s="50">
        <f t="array" aca="1" ref="DI221" ca="1">IF(RESET,0,IF(LOAD_ROM,ROM!DI82,IF(AND(MMU_CLK,MMU_MEMW,CELL("address",DI221)=CELL("address",OFFSET(RAM0,MMU_RAM_X,MMU_RAM_Y))),MMU_VAL,DI221)))</f>
        <v>0</v>
      </c>
      <c r="DJ221" s="50">
        <f t="array" aca="1" ref="DJ221" ca="1">IF(RESET,0,IF(LOAD_ROM,ROM!DJ82,IF(AND(MMU_CLK,MMU_MEMW,CELL("address",DJ221)=CELL("address",OFFSET(RAM0,MMU_RAM_X,MMU_RAM_Y))),MMU_VAL,DJ221)))</f>
        <v>0</v>
      </c>
      <c r="DK221" s="50">
        <f t="array" aca="1" ref="DK221" ca="1">IF(RESET,0,IF(LOAD_ROM,ROM!DK82,IF(AND(MMU_CLK,MMU_MEMW,CELL("address",DK221)=CELL("address",OFFSET(RAM0,MMU_RAM_X,MMU_RAM_Y))),MMU_VAL,DK221)))</f>
        <v>0</v>
      </c>
      <c r="DL221" s="50">
        <f t="array" aca="1" ref="DL221" ca="1">IF(RESET,0,IF(LOAD_ROM,ROM!DL82,IF(AND(MMU_CLK,MMU_MEMW,CELL("address",DL221)=CELL("address",OFFSET(RAM0,MMU_RAM_X,MMU_RAM_Y))),MMU_VAL,DL221)))</f>
        <v>0</v>
      </c>
      <c r="DM221" s="50">
        <f t="array" aca="1" ref="DM221" ca="1">IF(RESET,0,IF(LOAD_ROM,ROM!DM82,IF(AND(MMU_CLK,MMU_MEMW,CELL("address",DM221)=CELL("address",OFFSET(RAM0,MMU_RAM_X,MMU_RAM_Y))),MMU_VAL,DM221)))</f>
        <v>0</v>
      </c>
      <c r="DN221" s="50">
        <f t="array" aca="1" ref="DN221" ca="1">IF(RESET,0,IF(LOAD_ROM,ROM!DN82,IF(AND(MMU_CLK,MMU_MEMW,CELL("address",DN221)=CELL("address",OFFSET(RAM0,MMU_RAM_X,MMU_RAM_Y))),MMU_VAL,DN221)))</f>
        <v>0</v>
      </c>
      <c r="DO221" s="50">
        <f t="array" aca="1" ref="DO221" ca="1">IF(RESET,0,IF(LOAD_ROM,ROM!DO82,IF(AND(MMU_CLK,MMU_MEMW,CELL("address",DO221)=CELL("address",OFFSET(RAM0,MMU_RAM_X,MMU_RAM_Y))),MMU_VAL,DO221)))</f>
        <v>0</v>
      </c>
      <c r="DP221" s="50">
        <f t="array" aca="1" ref="DP221" ca="1">IF(RESET,0,IF(LOAD_ROM,ROM!DP82,IF(AND(MMU_CLK,MMU_MEMW,CELL("address",DP221)=CELL("address",OFFSET(RAM0,MMU_RAM_X,MMU_RAM_Y))),MMU_VAL,DP221)))</f>
        <v>0</v>
      </c>
      <c r="DQ221" s="50">
        <f t="array" aca="1" ref="DQ221" ca="1">IF(RESET,0,IF(LOAD_ROM,ROM!DQ82,IF(AND(MMU_CLK,MMU_MEMW,CELL("address",DQ221)=CELL("address",OFFSET(RAM0,MMU_RAM_X,MMU_RAM_Y))),MMU_VAL,DQ221)))</f>
        <v>0</v>
      </c>
      <c r="DR221" s="50">
        <f t="array" aca="1" ref="DR221" ca="1">IF(RESET,0,IF(LOAD_ROM,ROM!DR82,IF(AND(MMU_CLK,MMU_MEMW,CELL("address",DR221)=CELL("address",OFFSET(RAM0,MMU_RAM_X,MMU_RAM_Y))),MMU_VAL,DR221)))</f>
        <v>0</v>
      </c>
      <c r="DS221" s="50">
        <f t="array" aca="1" ref="DS221" ca="1">IF(RESET,0,IF(LOAD_ROM,ROM!DS82,IF(AND(MMU_CLK,MMU_MEMW,CELL("address",DS221)=CELL("address",OFFSET(RAM0,MMU_RAM_X,MMU_RAM_Y))),MMU_VAL,DS221)))</f>
        <v>0</v>
      </c>
      <c r="DT221" s="50">
        <f t="array" aca="1" ref="DT221" ca="1">IF(RESET,0,IF(LOAD_ROM,ROM!DT82,IF(AND(MMU_CLK,MMU_MEMW,CELL("address",DT221)=CELL("address",OFFSET(RAM0,MMU_RAM_X,MMU_RAM_Y))),MMU_VAL,DT221)))</f>
        <v>0</v>
      </c>
      <c r="DU221" s="50">
        <f t="array" aca="1" ref="DU221" ca="1">IF(RESET,0,IF(LOAD_ROM,ROM!DU82,IF(AND(MMU_CLK,MMU_MEMW,CELL("address",DU221)=CELL("address",OFFSET(RAM0,MMU_RAM_X,MMU_RAM_Y))),MMU_VAL,DU221)))</f>
        <v>0</v>
      </c>
      <c r="DV221" s="50">
        <f t="array" aca="1" ref="DV221" ca="1">IF(RESET,0,IF(LOAD_ROM,ROM!DV82,IF(AND(MMU_CLK,MMU_MEMW,CELL("address",DV221)=CELL("address",OFFSET(RAM0,MMU_RAM_X,MMU_RAM_Y))),MMU_VAL,DV221)))</f>
        <v>0</v>
      </c>
      <c r="DW221" s="50">
        <f t="array" aca="1" ref="DW221" ca="1">IF(RESET,0,IF(LOAD_ROM,ROM!DW82,IF(AND(MMU_CLK,MMU_MEMW,CELL("address",DW221)=CELL("address",OFFSET(RAM0,MMU_RAM_X,MMU_RAM_Y))),MMU_VAL,DW221)))</f>
        <v>0</v>
      </c>
      <c r="DX221" s="50">
        <f t="array" aca="1" ref="DX221" ca="1">IF(RESET,0,IF(LOAD_ROM,ROM!DX82,IF(AND(MMU_CLK,MMU_MEMW,CELL("address",DX221)=CELL("address",OFFSET(RAM0,MMU_RAM_X,MMU_RAM_Y))),MMU_VAL,DX221)))</f>
        <v>0</v>
      </c>
    </row>
    <row r="222" spans="1:128" x14ac:dyDescent="0.35">
      <c r="A222" s="50">
        <f t="array" aca="1" ref="A222" ca="1">IF(RESET,0,IF(LOAD_ROM,ROM!A83,IF(AND(MMU_CLK,MMU_MEMW,CELL("address",A222)=CELL("address",OFFSET(RAM0,MMU_RAM_X,MMU_RAM_Y))),MMU_VAL,A222)))</f>
        <v>0</v>
      </c>
      <c r="B222" s="50">
        <f t="array" aca="1" ref="B222" ca="1">IF(RESET,0,IF(LOAD_ROM,ROM!B83,IF(AND(MMU_CLK,MMU_MEMW,CELL("address",B222)=CELL("address",OFFSET(RAM0,MMU_RAM_X,MMU_RAM_Y))),MMU_VAL,B222)))</f>
        <v>0</v>
      </c>
      <c r="C222" s="50">
        <f t="array" aca="1" ref="C222" ca="1">IF(RESET,0,IF(LOAD_ROM,ROM!C83,IF(AND(MMU_CLK,MMU_MEMW,CELL("address",C222)=CELL("address",OFFSET(RAM0,MMU_RAM_X,MMU_RAM_Y))),MMU_VAL,C222)))</f>
        <v>0</v>
      </c>
      <c r="D222" s="50">
        <f t="array" aca="1" ref="D222" ca="1">IF(RESET,0,IF(LOAD_ROM,ROM!D83,IF(AND(MMU_CLK,MMU_MEMW,CELL("address",D222)=CELL("address",OFFSET(RAM0,MMU_RAM_X,MMU_RAM_Y))),MMU_VAL,D222)))</f>
        <v>0</v>
      </c>
      <c r="E222" s="50">
        <f t="array" aca="1" ref="E222" ca="1">IF(RESET,0,IF(LOAD_ROM,ROM!E83,IF(AND(MMU_CLK,MMU_MEMW,CELL("address",E222)=CELL("address",OFFSET(RAM0,MMU_RAM_X,MMU_RAM_Y))),MMU_VAL,E222)))</f>
        <v>0</v>
      </c>
      <c r="F222" s="50">
        <f t="array" aca="1" ref="F222" ca="1">IF(RESET,0,IF(LOAD_ROM,ROM!F83,IF(AND(MMU_CLK,MMU_MEMW,CELL("address",F222)=CELL("address",OFFSET(RAM0,MMU_RAM_X,MMU_RAM_Y))),MMU_VAL,F222)))</f>
        <v>0</v>
      </c>
      <c r="G222" s="50">
        <f t="array" aca="1" ref="G222" ca="1">IF(RESET,0,IF(LOAD_ROM,ROM!G83,IF(AND(MMU_CLK,MMU_MEMW,CELL("address",G222)=CELL("address",OFFSET(RAM0,MMU_RAM_X,MMU_RAM_Y))),MMU_VAL,G222)))</f>
        <v>0</v>
      </c>
      <c r="H222" s="50">
        <f t="array" aca="1" ref="H222" ca="1">IF(RESET,0,IF(LOAD_ROM,ROM!H83,IF(AND(MMU_CLK,MMU_MEMW,CELL("address",H222)=CELL("address",OFFSET(RAM0,MMU_RAM_X,MMU_RAM_Y))),MMU_VAL,H222)))</f>
        <v>0</v>
      </c>
      <c r="I222" s="50">
        <f t="array" aca="1" ref="I222" ca="1">IF(RESET,0,IF(LOAD_ROM,ROM!I83,IF(AND(MMU_CLK,MMU_MEMW,CELL("address",I222)=CELL("address",OFFSET(RAM0,MMU_RAM_X,MMU_RAM_Y))),MMU_VAL,I222)))</f>
        <v>0</v>
      </c>
      <c r="J222" s="50">
        <f t="array" aca="1" ref="J222" ca="1">IF(RESET,0,IF(LOAD_ROM,ROM!J83,IF(AND(MMU_CLK,MMU_MEMW,CELL("address",J222)=CELL("address",OFFSET(RAM0,MMU_RAM_X,MMU_RAM_Y))),MMU_VAL,J222)))</f>
        <v>0</v>
      </c>
      <c r="K222" s="50">
        <f t="array" aca="1" ref="K222" ca="1">IF(RESET,0,IF(LOAD_ROM,ROM!K83,IF(AND(MMU_CLK,MMU_MEMW,CELL("address",K222)=CELL("address",OFFSET(RAM0,MMU_RAM_X,MMU_RAM_Y))),MMU_VAL,K222)))</f>
        <v>0</v>
      </c>
      <c r="L222" s="50">
        <f t="array" aca="1" ref="L222" ca="1">IF(RESET,0,IF(LOAD_ROM,ROM!L83,IF(AND(MMU_CLK,MMU_MEMW,CELL("address",L222)=CELL("address",OFFSET(RAM0,MMU_RAM_X,MMU_RAM_Y))),MMU_VAL,L222)))</f>
        <v>0</v>
      </c>
      <c r="M222" s="50">
        <f t="array" aca="1" ref="M222" ca="1">IF(RESET,0,IF(LOAD_ROM,ROM!M83,IF(AND(MMU_CLK,MMU_MEMW,CELL("address",M222)=CELL("address",OFFSET(RAM0,MMU_RAM_X,MMU_RAM_Y))),MMU_VAL,M222)))</f>
        <v>0</v>
      </c>
      <c r="N222" s="50">
        <f t="array" aca="1" ref="N222" ca="1">IF(RESET,0,IF(LOAD_ROM,ROM!N83,IF(AND(MMU_CLK,MMU_MEMW,CELL("address",N222)=CELL("address",OFFSET(RAM0,MMU_RAM_X,MMU_RAM_Y))),MMU_VAL,N222)))</f>
        <v>0</v>
      </c>
      <c r="O222" s="50">
        <f t="array" aca="1" ref="O222" ca="1">IF(RESET,0,IF(LOAD_ROM,ROM!O83,IF(AND(MMU_CLK,MMU_MEMW,CELL("address",O222)=CELL("address",OFFSET(RAM0,MMU_RAM_X,MMU_RAM_Y))),MMU_VAL,O222)))</f>
        <v>0</v>
      </c>
      <c r="P222" s="50">
        <f t="array" aca="1" ref="P222" ca="1">IF(RESET,0,IF(LOAD_ROM,ROM!P83,IF(AND(MMU_CLK,MMU_MEMW,CELL("address",P222)=CELL("address",OFFSET(RAM0,MMU_RAM_X,MMU_RAM_Y))),MMU_VAL,P222)))</f>
        <v>0</v>
      </c>
      <c r="Q222" s="50">
        <f t="array" aca="1" ref="Q222" ca="1">IF(RESET,0,IF(LOAD_ROM,ROM!Q83,IF(AND(MMU_CLK,MMU_MEMW,CELL("address",Q222)=CELL("address",OFFSET(RAM0,MMU_RAM_X,MMU_RAM_Y))),MMU_VAL,Q222)))</f>
        <v>0</v>
      </c>
      <c r="R222" s="50">
        <f t="array" aca="1" ref="R222" ca="1">IF(RESET,0,IF(LOAD_ROM,ROM!R83,IF(AND(MMU_CLK,MMU_MEMW,CELL("address",R222)=CELL("address",OFFSET(RAM0,MMU_RAM_X,MMU_RAM_Y))),MMU_VAL,R222)))</f>
        <v>0</v>
      </c>
      <c r="S222" s="50">
        <f t="array" aca="1" ref="S222" ca="1">IF(RESET,0,IF(LOAD_ROM,ROM!S83,IF(AND(MMU_CLK,MMU_MEMW,CELL("address",S222)=CELL("address",OFFSET(RAM0,MMU_RAM_X,MMU_RAM_Y))),MMU_VAL,S222)))</f>
        <v>0</v>
      </c>
      <c r="T222" s="50">
        <f t="array" aca="1" ref="T222" ca="1">IF(RESET,0,IF(LOAD_ROM,ROM!T83,IF(AND(MMU_CLK,MMU_MEMW,CELL("address",T222)=CELL("address",OFFSET(RAM0,MMU_RAM_X,MMU_RAM_Y))),MMU_VAL,T222)))</f>
        <v>0</v>
      </c>
      <c r="U222" s="50">
        <f t="array" aca="1" ref="U222" ca="1">IF(RESET,0,IF(LOAD_ROM,ROM!U83,IF(AND(MMU_CLK,MMU_MEMW,CELL("address",U222)=CELL("address",OFFSET(RAM0,MMU_RAM_X,MMU_RAM_Y))),MMU_VAL,U222)))</f>
        <v>0</v>
      </c>
      <c r="V222" s="50">
        <f t="array" aca="1" ref="V222" ca="1">IF(RESET,0,IF(LOAD_ROM,ROM!V83,IF(AND(MMU_CLK,MMU_MEMW,CELL("address",V222)=CELL("address",OFFSET(RAM0,MMU_RAM_X,MMU_RAM_Y))),MMU_VAL,V222)))</f>
        <v>0</v>
      </c>
      <c r="W222" s="50">
        <f t="array" aca="1" ref="W222" ca="1">IF(RESET,0,IF(LOAD_ROM,ROM!W83,IF(AND(MMU_CLK,MMU_MEMW,CELL("address",W222)=CELL("address",OFFSET(RAM0,MMU_RAM_X,MMU_RAM_Y))),MMU_VAL,W222)))</f>
        <v>0</v>
      </c>
      <c r="X222" s="50">
        <f t="array" aca="1" ref="X222" ca="1">IF(RESET,0,IF(LOAD_ROM,ROM!X83,IF(AND(MMU_CLK,MMU_MEMW,CELL("address",X222)=CELL("address",OFFSET(RAM0,MMU_RAM_X,MMU_RAM_Y))),MMU_VAL,X222)))</f>
        <v>0</v>
      </c>
      <c r="Y222" s="50">
        <f t="array" aca="1" ref="Y222" ca="1">IF(RESET,0,IF(LOAD_ROM,ROM!Y83,IF(AND(MMU_CLK,MMU_MEMW,CELL("address",Y222)=CELL("address",OFFSET(RAM0,MMU_RAM_X,MMU_RAM_Y))),MMU_VAL,Y222)))</f>
        <v>0</v>
      </c>
      <c r="Z222" s="50">
        <f t="array" aca="1" ref="Z222" ca="1">IF(RESET,0,IF(LOAD_ROM,ROM!Z83,IF(AND(MMU_CLK,MMU_MEMW,CELL("address",Z222)=CELL("address",OFFSET(RAM0,MMU_RAM_X,MMU_RAM_Y))),MMU_VAL,Z222)))</f>
        <v>0</v>
      </c>
      <c r="AA222" s="50">
        <f t="array" aca="1" ref="AA222" ca="1">IF(RESET,0,IF(LOAD_ROM,ROM!AA83,IF(AND(MMU_CLK,MMU_MEMW,CELL("address",AA222)=CELL("address",OFFSET(RAM0,MMU_RAM_X,MMU_RAM_Y))),MMU_VAL,AA222)))</f>
        <v>0</v>
      </c>
      <c r="AB222" s="50">
        <f t="array" aca="1" ref="AB222" ca="1">IF(RESET,0,IF(LOAD_ROM,ROM!AB83,IF(AND(MMU_CLK,MMU_MEMW,CELL("address",AB222)=CELL("address",OFFSET(RAM0,MMU_RAM_X,MMU_RAM_Y))),MMU_VAL,AB222)))</f>
        <v>0</v>
      </c>
      <c r="AC222" s="50">
        <f t="array" aca="1" ref="AC222" ca="1">IF(RESET,0,IF(LOAD_ROM,ROM!AC83,IF(AND(MMU_CLK,MMU_MEMW,CELL("address",AC222)=CELL("address",OFFSET(RAM0,MMU_RAM_X,MMU_RAM_Y))),MMU_VAL,AC222)))</f>
        <v>0</v>
      </c>
      <c r="AD222" s="50">
        <f t="array" aca="1" ref="AD222" ca="1">IF(RESET,0,IF(LOAD_ROM,ROM!AD83,IF(AND(MMU_CLK,MMU_MEMW,CELL("address",AD222)=CELL("address",OFFSET(RAM0,MMU_RAM_X,MMU_RAM_Y))),MMU_VAL,AD222)))</f>
        <v>0</v>
      </c>
      <c r="AE222" s="50">
        <f t="array" aca="1" ref="AE222" ca="1">IF(RESET,0,IF(LOAD_ROM,ROM!AE83,IF(AND(MMU_CLK,MMU_MEMW,CELL("address",AE222)=CELL("address",OFFSET(RAM0,MMU_RAM_X,MMU_RAM_Y))),MMU_VAL,AE222)))</f>
        <v>0</v>
      </c>
      <c r="AF222" s="50">
        <f t="array" aca="1" ref="AF222" ca="1">IF(RESET,0,IF(LOAD_ROM,ROM!AF83,IF(AND(MMU_CLK,MMU_MEMW,CELL("address",AF222)=CELL("address",OFFSET(RAM0,MMU_RAM_X,MMU_RAM_Y))),MMU_VAL,AF222)))</f>
        <v>0</v>
      </c>
      <c r="AG222" s="50">
        <f t="array" aca="1" ref="AG222" ca="1">IF(RESET,0,IF(LOAD_ROM,ROM!AG83,IF(AND(MMU_CLK,MMU_MEMW,CELL("address",AG222)=CELL("address",OFFSET(RAM0,MMU_RAM_X,MMU_RAM_Y))),MMU_VAL,AG222)))</f>
        <v>0</v>
      </c>
      <c r="AH222" s="50">
        <f t="array" aca="1" ref="AH222" ca="1">IF(RESET,0,IF(LOAD_ROM,ROM!AH83,IF(AND(MMU_CLK,MMU_MEMW,CELL("address",AH222)=CELL("address",OFFSET(RAM0,MMU_RAM_X,MMU_RAM_Y))),MMU_VAL,AH222)))</f>
        <v>0</v>
      </c>
      <c r="AI222" s="50">
        <f t="array" aca="1" ref="AI222" ca="1">IF(RESET,0,IF(LOAD_ROM,ROM!AI83,IF(AND(MMU_CLK,MMU_MEMW,CELL("address",AI222)=CELL("address",OFFSET(RAM0,MMU_RAM_X,MMU_RAM_Y))),MMU_VAL,AI222)))</f>
        <v>0</v>
      </c>
      <c r="AJ222" s="50">
        <f t="array" aca="1" ref="AJ222" ca="1">IF(RESET,0,IF(LOAD_ROM,ROM!AJ83,IF(AND(MMU_CLK,MMU_MEMW,CELL("address",AJ222)=CELL("address",OFFSET(RAM0,MMU_RAM_X,MMU_RAM_Y))),MMU_VAL,AJ222)))</f>
        <v>0</v>
      </c>
      <c r="AK222" s="50">
        <f t="array" aca="1" ref="AK222" ca="1">IF(RESET,0,IF(LOAD_ROM,ROM!AK83,IF(AND(MMU_CLK,MMU_MEMW,CELL("address",AK222)=CELL("address",OFFSET(RAM0,MMU_RAM_X,MMU_RAM_Y))),MMU_VAL,AK222)))</f>
        <v>0</v>
      </c>
      <c r="AL222" s="50">
        <f t="array" aca="1" ref="AL222" ca="1">IF(RESET,0,IF(LOAD_ROM,ROM!AL83,IF(AND(MMU_CLK,MMU_MEMW,CELL("address",AL222)=CELL("address",OFFSET(RAM0,MMU_RAM_X,MMU_RAM_Y))),MMU_VAL,AL222)))</f>
        <v>0</v>
      </c>
      <c r="AM222" s="50">
        <f t="array" aca="1" ref="AM222" ca="1">IF(RESET,0,IF(LOAD_ROM,ROM!AM83,IF(AND(MMU_CLK,MMU_MEMW,CELL("address",AM222)=CELL("address",OFFSET(RAM0,MMU_RAM_X,MMU_RAM_Y))),MMU_VAL,AM222)))</f>
        <v>0</v>
      </c>
      <c r="AN222" s="50">
        <f t="array" aca="1" ref="AN222" ca="1">IF(RESET,0,IF(LOAD_ROM,ROM!AN83,IF(AND(MMU_CLK,MMU_MEMW,CELL("address",AN222)=CELL("address",OFFSET(RAM0,MMU_RAM_X,MMU_RAM_Y))),MMU_VAL,AN222)))</f>
        <v>0</v>
      </c>
      <c r="AO222" s="50">
        <f t="array" aca="1" ref="AO222" ca="1">IF(RESET,0,IF(LOAD_ROM,ROM!AO83,IF(AND(MMU_CLK,MMU_MEMW,CELL("address",AO222)=CELL("address",OFFSET(RAM0,MMU_RAM_X,MMU_RAM_Y))),MMU_VAL,AO222)))</f>
        <v>0</v>
      </c>
      <c r="AP222" s="50">
        <f t="array" aca="1" ref="AP222" ca="1">IF(RESET,0,IF(LOAD_ROM,ROM!AP83,IF(AND(MMU_CLK,MMU_MEMW,CELL("address",AP222)=CELL("address",OFFSET(RAM0,MMU_RAM_X,MMU_RAM_Y))),MMU_VAL,AP222)))</f>
        <v>0</v>
      </c>
      <c r="AQ222" s="50">
        <f t="array" aca="1" ref="AQ222" ca="1">IF(RESET,0,IF(LOAD_ROM,ROM!AQ83,IF(AND(MMU_CLK,MMU_MEMW,CELL("address",AQ222)=CELL("address",OFFSET(RAM0,MMU_RAM_X,MMU_RAM_Y))),MMU_VAL,AQ222)))</f>
        <v>0</v>
      </c>
      <c r="AR222" s="50">
        <f t="array" aca="1" ref="AR222" ca="1">IF(RESET,0,IF(LOAD_ROM,ROM!AR83,IF(AND(MMU_CLK,MMU_MEMW,CELL("address",AR222)=CELL("address",OFFSET(RAM0,MMU_RAM_X,MMU_RAM_Y))),MMU_VAL,AR222)))</f>
        <v>0</v>
      </c>
      <c r="AS222" s="50">
        <f t="array" aca="1" ref="AS222" ca="1">IF(RESET,0,IF(LOAD_ROM,ROM!AS83,IF(AND(MMU_CLK,MMU_MEMW,CELL("address",AS222)=CELL("address",OFFSET(RAM0,MMU_RAM_X,MMU_RAM_Y))),MMU_VAL,AS222)))</f>
        <v>0</v>
      </c>
      <c r="AT222" s="50">
        <f t="array" aca="1" ref="AT222" ca="1">IF(RESET,0,IF(LOAD_ROM,ROM!AT83,IF(AND(MMU_CLK,MMU_MEMW,CELL("address",AT222)=CELL("address",OFFSET(RAM0,MMU_RAM_X,MMU_RAM_Y))),MMU_VAL,AT222)))</f>
        <v>0</v>
      </c>
      <c r="AU222" s="50">
        <f t="array" aca="1" ref="AU222" ca="1">IF(RESET,0,IF(LOAD_ROM,ROM!AU83,IF(AND(MMU_CLK,MMU_MEMW,CELL("address",AU222)=CELL("address",OFFSET(RAM0,MMU_RAM_X,MMU_RAM_Y))),MMU_VAL,AU222)))</f>
        <v>0</v>
      </c>
      <c r="AV222" s="50">
        <f t="array" aca="1" ref="AV222" ca="1">IF(RESET,0,IF(LOAD_ROM,ROM!AV83,IF(AND(MMU_CLK,MMU_MEMW,CELL("address",AV222)=CELL("address",OFFSET(RAM0,MMU_RAM_X,MMU_RAM_Y))),MMU_VAL,AV222)))</f>
        <v>0</v>
      </c>
      <c r="AW222" s="50">
        <f t="array" aca="1" ref="AW222" ca="1">IF(RESET,0,IF(LOAD_ROM,ROM!AW83,IF(AND(MMU_CLK,MMU_MEMW,CELL("address",AW222)=CELL("address",OFFSET(RAM0,MMU_RAM_X,MMU_RAM_Y))),MMU_VAL,AW222)))</f>
        <v>0</v>
      </c>
      <c r="AX222" s="50">
        <f t="array" aca="1" ref="AX222" ca="1">IF(RESET,0,IF(LOAD_ROM,ROM!AX83,IF(AND(MMU_CLK,MMU_MEMW,CELL("address",AX222)=CELL("address",OFFSET(RAM0,MMU_RAM_X,MMU_RAM_Y))),MMU_VAL,AX222)))</f>
        <v>0</v>
      </c>
      <c r="AY222" s="50">
        <f t="array" aca="1" ref="AY222" ca="1">IF(RESET,0,IF(LOAD_ROM,ROM!AY83,IF(AND(MMU_CLK,MMU_MEMW,CELL("address",AY222)=CELL("address",OFFSET(RAM0,MMU_RAM_X,MMU_RAM_Y))),MMU_VAL,AY222)))</f>
        <v>0</v>
      </c>
      <c r="AZ222" s="50">
        <f t="array" aca="1" ref="AZ222" ca="1">IF(RESET,0,IF(LOAD_ROM,ROM!AZ83,IF(AND(MMU_CLK,MMU_MEMW,CELL("address",AZ222)=CELL("address",OFFSET(RAM0,MMU_RAM_X,MMU_RAM_Y))),MMU_VAL,AZ222)))</f>
        <v>0</v>
      </c>
      <c r="BA222" s="50">
        <f t="array" aca="1" ref="BA222" ca="1">IF(RESET,0,IF(LOAD_ROM,ROM!BA83,IF(AND(MMU_CLK,MMU_MEMW,CELL("address",BA222)=CELL("address",OFFSET(RAM0,MMU_RAM_X,MMU_RAM_Y))),MMU_VAL,BA222)))</f>
        <v>0</v>
      </c>
      <c r="BB222" s="50">
        <f t="array" aca="1" ref="BB222" ca="1">IF(RESET,0,IF(LOAD_ROM,ROM!BB83,IF(AND(MMU_CLK,MMU_MEMW,CELL("address",BB222)=CELL("address",OFFSET(RAM0,MMU_RAM_X,MMU_RAM_Y))),MMU_VAL,BB222)))</f>
        <v>0</v>
      </c>
      <c r="BC222" s="50">
        <f t="array" aca="1" ref="BC222" ca="1">IF(RESET,0,IF(LOAD_ROM,ROM!BC83,IF(AND(MMU_CLK,MMU_MEMW,CELL("address",BC222)=CELL("address",OFFSET(RAM0,MMU_RAM_X,MMU_RAM_Y))),MMU_VAL,BC222)))</f>
        <v>0</v>
      </c>
      <c r="BD222" s="50">
        <f t="array" aca="1" ref="BD222" ca="1">IF(RESET,0,IF(LOAD_ROM,ROM!BD83,IF(AND(MMU_CLK,MMU_MEMW,CELL("address",BD222)=CELL("address",OFFSET(RAM0,MMU_RAM_X,MMU_RAM_Y))),MMU_VAL,BD222)))</f>
        <v>0</v>
      </c>
      <c r="BE222" s="50">
        <f t="array" aca="1" ref="BE222" ca="1">IF(RESET,0,IF(LOAD_ROM,ROM!BE83,IF(AND(MMU_CLK,MMU_MEMW,CELL("address",BE222)=CELL("address",OFFSET(RAM0,MMU_RAM_X,MMU_RAM_Y))),MMU_VAL,BE222)))</f>
        <v>0</v>
      </c>
      <c r="BF222" s="50">
        <f t="array" aca="1" ref="BF222" ca="1">IF(RESET,0,IF(LOAD_ROM,ROM!BF83,IF(AND(MMU_CLK,MMU_MEMW,CELL("address",BF222)=CELL("address",OFFSET(RAM0,MMU_RAM_X,MMU_RAM_Y))),MMU_VAL,BF222)))</f>
        <v>0</v>
      </c>
      <c r="BG222" s="50">
        <f t="array" aca="1" ref="BG222" ca="1">IF(RESET,0,IF(LOAD_ROM,ROM!BG83,IF(AND(MMU_CLK,MMU_MEMW,CELL("address",BG222)=CELL("address",OFFSET(RAM0,MMU_RAM_X,MMU_RAM_Y))),MMU_VAL,BG222)))</f>
        <v>0</v>
      </c>
      <c r="BH222" s="50">
        <f t="array" aca="1" ref="BH222" ca="1">IF(RESET,0,IF(LOAD_ROM,ROM!BH83,IF(AND(MMU_CLK,MMU_MEMW,CELL("address",BH222)=CELL("address",OFFSET(RAM0,MMU_RAM_X,MMU_RAM_Y))),MMU_VAL,BH222)))</f>
        <v>0</v>
      </c>
      <c r="BI222" s="50">
        <f t="array" aca="1" ref="BI222" ca="1">IF(RESET,0,IF(LOAD_ROM,ROM!BI83,IF(AND(MMU_CLK,MMU_MEMW,CELL("address",BI222)=CELL("address",OFFSET(RAM0,MMU_RAM_X,MMU_RAM_Y))),MMU_VAL,BI222)))</f>
        <v>0</v>
      </c>
      <c r="BJ222" s="50">
        <f t="array" aca="1" ref="BJ222" ca="1">IF(RESET,0,IF(LOAD_ROM,ROM!BJ83,IF(AND(MMU_CLK,MMU_MEMW,CELL("address",BJ222)=CELL("address",OFFSET(RAM0,MMU_RAM_X,MMU_RAM_Y))),MMU_VAL,BJ222)))</f>
        <v>0</v>
      </c>
      <c r="BK222" s="50">
        <f t="array" aca="1" ref="BK222" ca="1">IF(RESET,0,IF(LOAD_ROM,ROM!BK83,IF(AND(MMU_CLK,MMU_MEMW,CELL("address",BK222)=CELL("address",OFFSET(RAM0,MMU_RAM_X,MMU_RAM_Y))),MMU_VAL,BK222)))</f>
        <v>0</v>
      </c>
      <c r="BL222" s="50">
        <f t="array" aca="1" ref="BL222" ca="1">IF(RESET,0,IF(LOAD_ROM,ROM!BL83,IF(AND(MMU_CLK,MMU_MEMW,CELL("address",BL222)=CELL("address",OFFSET(RAM0,MMU_RAM_X,MMU_RAM_Y))),MMU_VAL,BL222)))</f>
        <v>0</v>
      </c>
      <c r="BM222" s="50">
        <f t="array" aca="1" ref="BM222" ca="1">IF(RESET,0,IF(LOAD_ROM,ROM!BM83,IF(AND(MMU_CLK,MMU_MEMW,CELL("address",BM222)=CELL("address",OFFSET(RAM0,MMU_RAM_X,MMU_RAM_Y))),MMU_VAL,BM222)))</f>
        <v>0</v>
      </c>
      <c r="BN222" s="50">
        <f t="array" aca="1" ref="BN222" ca="1">IF(RESET,0,IF(LOAD_ROM,ROM!BN83,IF(AND(MMU_CLK,MMU_MEMW,CELL("address",BN222)=CELL("address",OFFSET(RAM0,MMU_RAM_X,MMU_RAM_Y))),MMU_VAL,BN222)))</f>
        <v>0</v>
      </c>
      <c r="BO222" s="50">
        <f t="array" aca="1" ref="BO222" ca="1">IF(RESET,0,IF(LOAD_ROM,ROM!BO83,IF(AND(MMU_CLK,MMU_MEMW,CELL("address",BO222)=CELL("address",OFFSET(RAM0,MMU_RAM_X,MMU_RAM_Y))),MMU_VAL,BO222)))</f>
        <v>0</v>
      </c>
      <c r="BP222" s="50">
        <f t="array" aca="1" ref="BP222" ca="1">IF(RESET,0,IF(LOAD_ROM,ROM!BP83,IF(AND(MMU_CLK,MMU_MEMW,CELL("address",BP222)=CELL("address",OFFSET(RAM0,MMU_RAM_X,MMU_RAM_Y))),MMU_VAL,BP222)))</f>
        <v>0</v>
      </c>
      <c r="BQ222" s="50">
        <f t="array" aca="1" ref="BQ222" ca="1">IF(RESET,0,IF(LOAD_ROM,ROM!BQ83,IF(AND(MMU_CLK,MMU_MEMW,CELL("address",BQ222)=CELL("address",OFFSET(RAM0,MMU_RAM_X,MMU_RAM_Y))),MMU_VAL,BQ222)))</f>
        <v>0</v>
      </c>
      <c r="BR222" s="50">
        <f t="array" aca="1" ref="BR222" ca="1">IF(RESET,0,IF(LOAD_ROM,ROM!BR83,IF(AND(MMU_CLK,MMU_MEMW,CELL("address",BR222)=CELL("address",OFFSET(RAM0,MMU_RAM_X,MMU_RAM_Y))),MMU_VAL,BR222)))</f>
        <v>0</v>
      </c>
      <c r="BS222" s="50">
        <f t="array" aca="1" ref="BS222" ca="1">IF(RESET,0,IF(LOAD_ROM,ROM!BS83,IF(AND(MMU_CLK,MMU_MEMW,CELL("address",BS222)=CELL("address",OFFSET(RAM0,MMU_RAM_X,MMU_RAM_Y))),MMU_VAL,BS222)))</f>
        <v>0</v>
      </c>
      <c r="BT222" s="50">
        <f t="array" aca="1" ref="BT222" ca="1">IF(RESET,0,IF(LOAD_ROM,ROM!BT83,IF(AND(MMU_CLK,MMU_MEMW,CELL("address",BT222)=CELL("address",OFFSET(RAM0,MMU_RAM_X,MMU_RAM_Y))),MMU_VAL,BT222)))</f>
        <v>0</v>
      </c>
      <c r="BU222" s="50">
        <f t="array" aca="1" ref="BU222" ca="1">IF(RESET,0,IF(LOAD_ROM,ROM!BU83,IF(AND(MMU_CLK,MMU_MEMW,CELL("address",BU222)=CELL("address",OFFSET(RAM0,MMU_RAM_X,MMU_RAM_Y))),MMU_VAL,BU222)))</f>
        <v>0</v>
      </c>
      <c r="BV222" s="50">
        <f t="array" aca="1" ref="BV222" ca="1">IF(RESET,0,IF(LOAD_ROM,ROM!BV83,IF(AND(MMU_CLK,MMU_MEMW,CELL("address",BV222)=CELL("address",OFFSET(RAM0,MMU_RAM_X,MMU_RAM_Y))),MMU_VAL,BV222)))</f>
        <v>0</v>
      </c>
      <c r="BW222" s="50">
        <f t="array" aca="1" ref="BW222" ca="1">IF(RESET,0,IF(LOAD_ROM,ROM!BW83,IF(AND(MMU_CLK,MMU_MEMW,CELL("address",BW222)=CELL("address",OFFSET(RAM0,MMU_RAM_X,MMU_RAM_Y))),MMU_VAL,BW222)))</f>
        <v>0</v>
      </c>
      <c r="BX222" s="50">
        <f t="array" aca="1" ref="BX222" ca="1">IF(RESET,0,IF(LOAD_ROM,ROM!BX83,IF(AND(MMU_CLK,MMU_MEMW,CELL("address",BX222)=CELL("address",OFFSET(RAM0,MMU_RAM_X,MMU_RAM_Y))),MMU_VAL,BX222)))</f>
        <v>0</v>
      </c>
      <c r="BY222" s="50">
        <f t="array" aca="1" ref="BY222" ca="1">IF(RESET,0,IF(LOAD_ROM,ROM!BY83,IF(AND(MMU_CLK,MMU_MEMW,CELL("address",BY222)=CELL("address",OFFSET(RAM0,MMU_RAM_X,MMU_RAM_Y))),MMU_VAL,BY222)))</f>
        <v>0</v>
      </c>
      <c r="BZ222" s="50">
        <f t="array" aca="1" ref="BZ222" ca="1">IF(RESET,0,IF(LOAD_ROM,ROM!BZ83,IF(AND(MMU_CLK,MMU_MEMW,CELL("address",BZ222)=CELL("address",OFFSET(RAM0,MMU_RAM_X,MMU_RAM_Y))),MMU_VAL,BZ222)))</f>
        <v>0</v>
      </c>
      <c r="CA222" s="50">
        <f t="array" aca="1" ref="CA222" ca="1">IF(RESET,0,IF(LOAD_ROM,ROM!CA83,IF(AND(MMU_CLK,MMU_MEMW,CELL("address",CA222)=CELL("address",OFFSET(RAM0,MMU_RAM_X,MMU_RAM_Y))),MMU_VAL,CA222)))</f>
        <v>0</v>
      </c>
      <c r="CB222" s="50">
        <f t="array" aca="1" ref="CB222" ca="1">IF(RESET,0,IF(LOAD_ROM,ROM!CB83,IF(AND(MMU_CLK,MMU_MEMW,CELL("address",CB222)=CELL("address",OFFSET(RAM0,MMU_RAM_X,MMU_RAM_Y))),MMU_VAL,CB222)))</f>
        <v>0</v>
      </c>
      <c r="CC222" s="50">
        <f t="array" aca="1" ref="CC222" ca="1">IF(RESET,0,IF(LOAD_ROM,ROM!CC83,IF(AND(MMU_CLK,MMU_MEMW,CELL("address",CC222)=CELL("address",OFFSET(RAM0,MMU_RAM_X,MMU_RAM_Y))),MMU_VAL,CC222)))</f>
        <v>0</v>
      </c>
      <c r="CD222" s="50">
        <f t="array" aca="1" ref="CD222" ca="1">IF(RESET,0,IF(LOAD_ROM,ROM!CD83,IF(AND(MMU_CLK,MMU_MEMW,CELL("address",CD222)=CELL("address",OFFSET(RAM0,MMU_RAM_X,MMU_RAM_Y))),MMU_VAL,CD222)))</f>
        <v>0</v>
      </c>
      <c r="CE222" s="50">
        <f t="array" aca="1" ref="CE222" ca="1">IF(RESET,0,IF(LOAD_ROM,ROM!CE83,IF(AND(MMU_CLK,MMU_MEMW,CELL("address",CE222)=CELL("address",OFFSET(RAM0,MMU_RAM_X,MMU_RAM_Y))),MMU_VAL,CE222)))</f>
        <v>0</v>
      </c>
      <c r="CF222" s="50">
        <f t="array" aca="1" ref="CF222" ca="1">IF(RESET,0,IF(LOAD_ROM,ROM!CF83,IF(AND(MMU_CLK,MMU_MEMW,CELL("address",CF222)=CELL("address",OFFSET(RAM0,MMU_RAM_X,MMU_RAM_Y))),MMU_VAL,CF222)))</f>
        <v>0</v>
      </c>
      <c r="CG222" s="50">
        <f t="array" aca="1" ref="CG222" ca="1">IF(RESET,0,IF(LOAD_ROM,ROM!CG83,IF(AND(MMU_CLK,MMU_MEMW,CELL("address",CG222)=CELL("address",OFFSET(RAM0,MMU_RAM_X,MMU_RAM_Y))),MMU_VAL,CG222)))</f>
        <v>0</v>
      </c>
      <c r="CH222" s="50">
        <f t="array" aca="1" ref="CH222" ca="1">IF(RESET,0,IF(LOAD_ROM,ROM!CH83,IF(AND(MMU_CLK,MMU_MEMW,CELL("address",CH222)=CELL("address",OFFSET(RAM0,MMU_RAM_X,MMU_RAM_Y))),MMU_VAL,CH222)))</f>
        <v>0</v>
      </c>
      <c r="CI222" s="50">
        <f t="array" aca="1" ref="CI222" ca="1">IF(RESET,0,IF(LOAD_ROM,ROM!CI83,IF(AND(MMU_CLK,MMU_MEMW,CELL("address",CI222)=CELL("address",OFFSET(RAM0,MMU_RAM_X,MMU_RAM_Y))),MMU_VAL,CI222)))</f>
        <v>0</v>
      </c>
      <c r="CJ222" s="50">
        <f t="array" aca="1" ref="CJ222" ca="1">IF(RESET,0,IF(LOAD_ROM,ROM!CJ83,IF(AND(MMU_CLK,MMU_MEMW,CELL("address",CJ222)=CELL("address",OFFSET(RAM0,MMU_RAM_X,MMU_RAM_Y))),MMU_VAL,CJ222)))</f>
        <v>0</v>
      </c>
      <c r="CK222" s="50">
        <f t="array" aca="1" ref="CK222" ca="1">IF(RESET,0,IF(LOAD_ROM,ROM!CK83,IF(AND(MMU_CLK,MMU_MEMW,CELL("address",CK222)=CELL("address",OFFSET(RAM0,MMU_RAM_X,MMU_RAM_Y))),MMU_VAL,CK222)))</f>
        <v>0</v>
      </c>
      <c r="CL222" s="50">
        <f t="array" aca="1" ref="CL222" ca="1">IF(RESET,0,IF(LOAD_ROM,ROM!CL83,IF(AND(MMU_CLK,MMU_MEMW,CELL("address",CL222)=CELL("address",OFFSET(RAM0,MMU_RAM_X,MMU_RAM_Y))),MMU_VAL,CL222)))</f>
        <v>0</v>
      </c>
      <c r="CM222" s="50">
        <f t="array" aca="1" ref="CM222" ca="1">IF(RESET,0,IF(LOAD_ROM,ROM!CM83,IF(AND(MMU_CLK,MMU_MEMW,CELL("address",CM222)=CELL("address",OFFSET(RAM0,MMU_RAM_X,MMU_RAM_Y))),MMU_VAL,CM222)))</f>
        <v>0</v>
      </c>
      <c r="CN222" s="50">
        <f t="array" aca="1" ref="CN222" ca="1">IF(RESET,0,IF(LOAD_ROM,ROM!CN83,IF(AND(MMU_CLK,MMU_MEMW,CELL("address",CN222)=CELL("address",OFFSET(RAM0,MMU_RAM_X,MMU_RAM_Y))),MMU_VAL,CN222)))</f>
        <v>0</v>
      </c>
      <c r="CO222" s="50">
        <f t="array" aca="1" ref="CO222" ca="1">IF(RESET,0,IF(LOAD_ROM,ROM!CO83,IF(AND(MMU_CLK,MMU_MEMW,CELL("address",CO222)=CELL("address",OFFSET(RAM0,MMU_RAM_X,MMU_RAM_Y))),MMU_VAL,CO222)))</f>
        <v>0</v>
      </c>
      <c r="CP222" s="50">
        <f t="array" aca="1" ref="CP222" ca="1">IF(RESET,0,IF(LOAD_ROM,ROM!CP83,IF(AND(MMU_CLK,MMU_MEMW,CELL("address",CP222)=CELL("address",OFFSET(RAM0,MMU_RAM_X,MMU_RAM_Y))),MMU_VAL,CP222)))</f>
        <v>0</v>
      </c>
      <c r="CQ222" s="50">
        <f t="array" aca="1" ref="CQ222" ca="1">IF(RESET,0,IF(LOAD_ROM,ROM!CQ83,IF(AND(MMU_CLK,MMU_MEMW,CELL("address",CQ222)=CELL("address",OFFSET(RAM0,MMU_RAM_X,MMU_RAM_Y))),MMU_VAL,CQ222)))</f>
        <v>0</v>
      </c>
      <c r="CR222" s="50">
        <f t="array" aca="1" ref="CR222" ca="1">IF(RESET,0,IF(LOAD_ROM,ROM!CR83,IF(AND(MMU_CLK,MMU_MEMW,CELL("address",CR222)=CELL("address",OFFSET(RAM0,MMU_RAM_X,MMU_RAM_Y))),MMU_VAL,CR222)))</f>
        <v>0</v>
      </c>
      <c r="CS222" s="50">
        <f t="array" aca="1" ref="CS222" ca="1">IF(RESET,0,IF(LOAD_ROM,ROM!CS83,IF(AND(MMU_CLK,MMU_MEMW,CELL("address",CS222)=CELL("address",OFFSET(RAM0,MMU_RAM_X,MMU_RAM_Y))),MMU_VAL,CS222)))</f>
        <v>0</v>
      </c>
      <c r="CT222" s="50">
        <f t="array" aca="1" ref="CT222" ca="1">IF(RESET,0,IF(LOAD_ROM,ROM!CT83,IF(AND(MMU_CLK,MMU_MEMW,CELL("address",CT222)=CELL("address",OFFSET(RAM0,MMU_RAM_X,MMU_RAM_Y))),MMU_VAL,CT222)))</f>
        <v>0</v>
      </c>
      <c r="CU222" s="50">
        <f t="array" aca="1" ref="CU222" ca="1">IF(RESET,0,IF(LOAD_ROM,ROM!CU83,IF(AND(MMU_CLK,MMU_MEMW,CELL("address",CU222)=CELL("address",OFFSET(RAM0,MMU_RAM_X,MMU_RAM_Y))),MMU_VAL,CU222)))</f>
        <v>0</v>
      </c>
      <c r="CV222" s="50">
        <f t="array" aca="1" ref="CV222" ca="1">IF(RESET,0,IF(LOAD_ROM,ROM!CV83,IF(AND(MMU_CLK,MMU_MEMW,CELL("address",CV222)=CELL("address",OFFSET(RAM0,MMU_RAM_X,MMU_RAM_Y))),MMU_VAL,CV222)))</f>
        <v>0</v>
      </c>
      <c r="CW222" s="50">
        <f t="array" aca="1" ref="CW222" ca="1">IF(RESET,0,IF(LOAD_ROM,ROM!CW83,IF(AND(MMU_CLK,MMU_MEMW,CELL("address",CW222)=CELL("address",OFFSET(RAM0,MMU_RAM_X,MMU_RAM_Y))),MMU_VAL,CW222)))</f>
        <v>0</v>
      </c>
      <c r="CX222" s="50">
        <f t="array" aca="1" ref="CX222" ca="1">IF(RESET,0,IF(LOAD_ROM,ROM!CX83,IF(AND(MMU_CLK,MMU_MEMW,CELL("address",CX222)=CELL("address",OFFSET(RAM0,MMU_RAM_X,MMU_RAM_Y))),MMU_VAL,CX222)))</f>
        <v>0</v>
      </c>
      <c r="CY222" s="50">
        <f t="array" aca="1" ref="CY222" ca="1">IF(RESET,0,IF(LOAD_ROM,ROM!CY83,IF(AND(MMU_CLK,MMU_MEMW,CELL("address",CY222)=CELL("address",OFFSET(RAM0,MMU_RAM_X,MMU_RAM_Y))),MMU_VAL,CY222)))</f>
        <v>0</v>
      </c>
      <c r="CZ222" s="50">
        <f t="array" aca="1" ref="CZ222" ca="1">IF(RESET,0,IF(LOAD_ROM,ROM!CZ83,IF(AND(MMU_CLK,MMU_MEMW,CELL("address",CZ222)=CELL("address",OFFSET(RAM0,MMU_RAM_X,MMU_RAM_Y))),MMU_VAL,CZ222)))</f>
        <v>0</v>
      </c>
      <c r="DA222" s="50">
        <f t="array" aca="1" ref="DA222" ca="1">IF(RESET,0,IF(LOAD_ROM,ROM!DA83,IF(AND(MMU_CLK,MMU_MEMW,CELL("address",DA222)=CELL("address",OFFSET(RAM0,MMU_RAM_X,MMU_RAM_Y))),MMU_VAL,DA222)))</f>
        <v>0</v>
      </c>
      <c r="DB222" s="50">
        <f t="array" aca="1" ref="DB222" ca="1">IF(RESET,0,IF(LOAD_ROM,ROM!DB83,IF(AND(MMU_CLK,MMU_MEMW,CELL("address",DB222)=CELL("address",OFFSET(RAM0,MMU_RAM_X,MMU_RAM_Y))),MMU_VAL,DB222)))</f>
        <v>0</v>
      </c>
      <c r="DC222" s="50">
        <f t="array" aca="1" ref="DC222" ca="1">IF(RESET,0,IF(LOAD_ROM,ROM!DC83,IF(AND(MMU_CLK,MMU_MEMW,CELL("address",DC222)=CELL("address",OFFSET(RAM0,MMU_RAM_X,MMU_RAM_Y))),MMU_VAL,DC222)))</f>
        <v>0</v>
      </c>
      <c r="DD222" s="50">
        <f t="array" aca="1" ref="DD222" ca="1">IF(RESET,0,IF(LOAD_ROM,ROM!DD83,IF(AND(MMU_CLK,MMU_MEMW,CELL("address",DD222)=CELL("address",OFFSET(RAM0,MMU_RAM_X,MMU_RAM_Y))),MMU_VAL,DD222)))</f>
        <v>0</v>
      </c>
      <c r="DE222" s="50">
        <f t="array" aca="1" ref="DE222" ca="1">IF(RESET,0,IF(LOAD_ROM,ROM!DE83,IF(AND(MMU_CLK,MMU_MEMW,CELL("address",DE222)=CELL("address",OFFSET(RAM0,MMU_RAM_X,MMU_RAM_Y))),MMU_VAL,DE222)))</f>
        <v>0</v>
      </c>
      <c r="DF222" s="50">
        <f t="array" aca="1" ref="DF222" ca="1">IF(RESET,0,IF(LOAD_ROM,ROM!DF83,IF(AND(MMU_CLK,MMU_MEMW,CELL("address",DF222)=CELL("address",OFFSET(RAM0,MMU_RAM_X,MMU_RAM_Y))),MMU_VAL,DF222)))</f>
        <v>0</v>
      </c>
      <c r="DG222" s="50">
        <f t="array" aca="1" ref="DG222" ca="1">IF(RESET,0,IF(LOAD_ROM,ROM!DG83,IF(AND(MMU_CLK,MMU_MEMW,CELL("address",DG222)=CELL("address",OFFSET(RAM0,MMU_RAM_X,MMU_RAM_Y))),MMU_VAL,DG222)))</f>
        <v>0</v>
      </c>
      <c r="DH222" s="50">
        <f t="array" aca="1" ref="DH222" ca="1">IF(RESET,0,IF(LOAD_ROM,ROM!DH83,IF(AND(MMU_CLK,MMU_MEMW,CELL("address",DH222)=CELL("address",OFFSET(RAM0,MMU_RAM_X,MMU_RAM_Y))),MMU_VAL,DH222)))</f>
        <v>0</v>
      </c>
      <c r="DI222" s="50">
        <f t="array" aca="1" ref="DI222" ca="1">IF(RESET,0,IF(LOAD_ROM,ROM!DI83,IF(AND(MMU_CLK,MMU_MEMW,CELL("address",DI222)=CELL("address",OFFSET(RAM0,MMU_RAM_X,MMU_RAM_Y))),MMU_VAL,DI222)))</f>
        <v>0</v>
      </c>
      <c r="DJ222" s="50">
        <f t="array" aca="1" ref="DJ222" ca="1">IF(RESET,0,IF(LOAD_ROM,ROM!DJ83,IF(AND(MMU_CLK,MMU_MEMW,CELL("address",DJ222)=CELL("address",OFFSET(RAM0,MMU_RAM_X,MMU_RAM_Y))),MMU_VAL,DJ222)))</f>
        <v>0</v>
      </c>
      <c r="DK222" s="50">
        <f t="array" aca="1" ref="DK222" ca="1">IF(RESET,0,IF(LOAD_ROM,ROM!DK83,IF(AND(MMU_CLK,MMU_MEMW,CELL("address",DK222)=CELL("address",OFFSET(RAM0,MMU_RAM_X,MMU_RAM_Y))),MMU_VAL,DK222)))</f>
        <v>0</v>
      </c>
      <c r="DL222" s="50">
        <f t="array" aca="1" ref="DL222" ca="1">IF(RESET,0,IF(LOAD_ROM,ROM!DL83,IF(AND(MMU_CLK,MMU_MEMW,CELL("address",DL222)=CELL("address",OFFSET(RAM0,MMU_RAM_X,MMU_RAM_Y))),MMU_VAL,DL222)))</f>
        <v>0</v>
      </c>
      <c r="DM222" s="50">
        <f t="array" aca="1" ref="DM222" ca="1">IF(RESET,0,IF(LOAD_ROM,ROM!DM83,IF(AND(MMU_CLK,MMU_MEMW,CELL("address",DM222)=CELL("address",OFFSET(RAM0,MMU_RAM_X,MMU_RAM_Y))),MMU_VAL,DM222)))</f>
        <v>0</v>
      </c>
      <c r="DN222" s="50">
        <f t="array" aca="1" ref="DN222" ca="1">IF(RESET,0,IF(LOAD_ROM,ROM!DN83,IF(AND(MMU_CLK,MMU_MEMW,CELL("address",DN222)=CELL("address",OFFSET(RAM0,MMU_RAM_X,MMU_RAM_Y))),MMU_VAL,DN222)))</f>
        <v>0</v>
      </c>
      <c r="DO222" s="50">
        <f t="array" aca="1" ref="DO222" ca="1">IF(RESET,0,IF(LOAD_ROM,ROM!DO83,IF(AND(MMU_CLK,MMU_MEMW,CELL("address",DO222)=CELL("address",OFFSET(RAM0,MMU_RAM_X,MMU_RAM_Y))),MMU_VAL,DO222)))</f>
        <v>0</v>
      </c>
      <c r="DP222" s="50">
        <f t="array" aca="1" ref="DP222" ca="1">IF(RESET,0,IF(LOAD_ROM,ROM!DP83,IF(AND(MMU_CLK,MMU_MEMW,CELL("address",DP222)=CELL("address",OFFSET(RAM0,MMU_RAM_X,MMU_RAM_Y))),MMU_VAL,DP222)))</f>
        <v>0</v>
      </c>
      <c r="DQ222" s="50">
        <f t="array" aca="1" ref="DQ222" ca="1">IF(RESET,0,IF(LOAD_ROM,ROM!DQ83,IF(AND(MMU_CLK,MMU_MEMW,CELL("address",DQ222)=CELL("address",OFFSET(RAM0,MMU_RAM_X,MMU_RAM_Y))),MMU_VAL,DQ222)))</f>
        <v>0</v>
      </c>
      <c r="DR222" s="50">
        <f t="array" aca="1" ref="DR222" ca="1">IF(RESET,0,IF(LOAD_ROM,ROM!DR83,IF(AND(MMU_CLK,MMU_MEMW,CELL("address",DR222)=CELL("address",OFFSET(RAM0,MMU_RAM_X,MMU_RAM_Y))),MMU_VAL,DR222)))</f>
        <v>0</v>
      </c>
      <c r="DS222" s="50">
        <f t="array" aca="1" ref="DS222" ca="1">IF(RESET,0,IF(LOAD_ROM,ROM!DS83,IF(AND(MMU_CLK,MMU_MEMW,CELL("address",DS222)=CELL("address",OFFSET(RAM0,MMU_RAM_X,MMU_RAM_Y))),MMU_VAL,DS222)))</f>
        <v>0</v>
      </c>
      <c r="DT222" s="50">
        <f t="array" aca="1" ref="DT222" ca="1">IF(RESET,0,IF(LOAD_ROM,ROM!DT83,IF(AND(MMU_CLK,MMU_MEMW,CELL("address",DT222)=CELL("address",OFFSET(RAM0,MMU_RAM_X,MMU_RAM_Y))),MMU_VAL,DT222)))</f>
        <v>0</v>
      </c>
      <c r="DU222" s="50">
        <f t="array" aca="1" ref="DU222" ca="1">IF(RESET,0,IF(LOAD_ROM,ROM!DU83,IF(AND(MMU_CLK,MMU_MEMW,CELL("address",DU222)=CELL("address",OFFSET(RAM0,MMU_RAM_X,MMU_RAM_Y))),MMU_VAL,DU222)))</f>
        <v>0</v>
      </c>
      <c r="DV222" s="50">
        <f t="array" aca="1" ref="DV222" ca="1">IF(RESET,0,IF(LOAD_ROM,ROM!DV83,IF(AND(MMU_CLK,MMU_MEMW,CELL("address",DV222)=CELL("address",OFFSET(RAM0,MMU_RAM_X,MMU_RAM_Y))),MMU_VAL,DV222)))</f>
        <v>0</v>
      </c>
      <c r="DW222" s="50">
        <f t="array" aca="1" ref="DW222" ca="1">IF(RESET,0,IF(LOAD_ROM,ROM!DW83,IF(AND(MMU_CLK,MMU_MEMW,CELL("address",DW222)=CELL("address",OFFSET(RAM0,MMU_RAM_X,MMU_RAM_Y))),MMU_VAL,DW222)))</f>
        <v>0</v>
      </c>
      <c r="DX222" s="50">
        <f t="array" aca="1" ref="DX222" ca="1">IF(RESET,0,IF(LOAD_ROM,ROM!DX83,IF(AND(MMU_CLK,MMU_MEMW,CELL("address",DX222)=CELL("address",OFFSET(RAM0,MMU_RAM_X,MMU_RAM_Y))),MMU_VAL,DX222)))</f>
        <v>0</v>
      </c>
    </row>
    <row r="223" spans="1:128" x14ac:dyDescent="0.35">
      <c r="A223" s="50">
        <f t="array" aca="1" ref="A223" ca="1">IF(RESET,0,IF(LOAD_ROM,ROM!A84,IF(AND(MMU_CLK,MMU_MEMW,CELL("address",A223)=CELL("address",OFFSET(RAM0,MMU_RAM_X,MMU_RAM_Y))),MMU_VAL,A223)))</f>
        <v>0</v>
      </c>
      <c r="B223" s="50">
        <f t="array" aca="1" ref="B223" ca="1">IF(RESET,0,IF(LOAD_ROM,ROM!B84,IF(AND(MMU_CLK,MMU_MEMW,CELL("address",B223)=CELL("address",OFFSET(RAM0,MMU_RAM_X,MMU_RAM_Y))),MMU_VAL,B223)))</f>
        <v>0</v>
      </c>
      <c r="C223" s="50">
        <f t="array" aca="1" ref="C223" ca="1">IF(RESET,0,IF(LOAD_ROM,ROM!C84,IF(AND(MMU_CLK,MMU_MEMW,CELL("address",C223)=CELL("address",OFFSET(RAM0,MMU_RAM_X,MMU_RAM_Y))),MMU_VAL,C223)))</f>
        <v>0</v>
      </c>
      <c r="D223" s="50">
        <f t="array" aca="1" ref="D223" ca="1">IF(RESET,0,IF(LOAD_ROM,ROM!D84,IF(AND(MMU_CLK,MMU_MEMW,CELL("address",D223)=CELL("address",OFFSET(RAM0,MMU_RAM_X,MMU_RAM_Y))),MMU_VAL,D223)))</f>
        <v>0</v>
      </c>
      <c r="E223" s="50">
        <f t="array" aca="1" ref="E223" ca="1">IF(RESET,0,IF(LOAD_ROM,ROM!E84,IF(AND(MMU_CLK,MMU_MEMW,CELL("address",E223)=CELL("address",OFFSET(RAM0,MMU_RAM_X,MMU_RAM_Y))),MMU_VAL,E223)))</f>
        <v>0</v>
      </c>
      <c r="F223" s="50">
        <f t="array" aca="1" ref="F223" ca="1">IF(RESET,0,IF(LOAD_ROM,ROM!F84,IF(AND(MMU_CLK,MMU_MEMW,CELL("address",F223)=CELL("address",OFFSET(RAM0,MMU_RAM_X,MMU_RAM_Y))),MMU_VAL,F223)))</f>
        <v>0</v>
      </c>
      <c r="G223" s="50">
        <f t="array" aca="1" ref="G223" ca="1">IF(RESET,0,IF(LOAD_ROM,ROM!G84,IF(AND(MMU_CLK,MMU_MEMW,CELL("address",G223)=CELL("address",OFFSET(RAM0,MMU_RAM_X,MMU_RAM_Y))),MMU_VAL,G223)))</f>
        <v>0</v>
      </c>
      <c r="H223" s="50">
        <f t="array" aca="1" ref="H223" ca="1">IF(RESET,0,IF(LOAD_ROM,ROM!H84,IF(AND(MMU_CLK,MMU_MEMW,CELL("address",H223)=CELL("address",OFFSET(RAM0,MMU_RAM_X,MMU_RAM_Y))),MMU_VAL,H223)))</f>
        <v>0</v>
      </c>
      <c r="I223" s="50">
        <f t="array" aca="1" ref="I223" ca="1">IF(RESET,0,IF(LOAD_ROM,ROM!I84,IF(AND(MMU_CLK,MMU_MEMW,CELL("address",I223)=CELL("address",OFFSET(RAM0,MMU_RAM_X,MMU_RAM_Y))),MMU_VAL,I223)))</f>
        <v>0</v>
      </c>
      <c r="J223" s="50">
        <f t="array" aca="1" ref="J223" ca="1">IF(RESET,0,IF(LOAD_ROM,ROM!J84,IF(AND(MMU_CLK,MMU_MEMW,CELL("address",J223)=CELL("address",OFFSET(RAM0,MMU_RAM_X,MMU_RAM_Y))),MMU_VAL,J223)))</f>
        <v>0</v>
      </c>
      <c r="K223" s="50">
        <f t="array" aca="1" ref="K223" ca="1">IF(RESET,0,IF(LOAD_ROM,ROM!K84,IF(AND(MMU_CLK,MMU_MEMW,CELL("address",K223)=CELL("address",OFFSET(RAM0,MMU_RAM_X,MMU_RAM_Y))),MMU_VAL,K223)))</f>
        <v>0</v>
      </c>
      <c r="L223" s="50">
        <f t="array" aca="1" ref="L223" ca="1">IF(RESET,0,IF(LOAD_ROM,ROM!L84,IF(AND(MMU_CLK,MMU_MEMW,CELL("address",L223)=CELL("address",OFFSET(RAM0,MMU_RAM_X,MMU_RAM_Y))),MMU_VAL,L223)))</f>
        <v>0</v>
      </c>
      <c r="M223" s="50">
        <f t="array" aca="1" ref="M223" ca="1">IF(RESET,0,IF(LOAD_ROM,ROM!M84,IF(AND(MMU_CLK,MMU_MEMW,CELL("address",M223)=CELL("address",OFFSET(RAM0,MMU_RAM_X,MMU_RAM_Y))),MMU_VAL,M223)))</f>
        <v>0</v>
      </c>
      <c r="N223" s="50">
        <f t="array" aca="1" ref="N223" ca="1">IF(RESET,0,IF(LOAD_ROM,ROM!N84,IF(AND(MMU_CLK,MMU_MEMW,CELL("address",N223)=CELL("address",OFFSET(RAM0,MMU_RAM_X,MMU_RAM_Y))),MMU_VAL,N223)))</f>
        <v>0</v>
      </c>
      <c r="O223" s="50">
        <f t="array" aca="1" ref="O223" ca="1">IF(RESET,0,IF(LOAD_ROM,ROM!O84,IF(AND(MMU_CLK,MMU_MEMW,CELL("address",O223)=CELL("address",OFFSET(RAM0,MMU_RAM_X,MMU_RAM_Y))),MMU_VAL,O223)))</f>
        <v>0</v>
      </c>
      <c r="P223" s="50">
        <f t="array" aca="1" ref="P223" ca="1">IF(RESET,0,IF(LOAD_ROM,ROM!P84,IF(AND(MMU_CLK,MMU_MEMW,CELL("address",P223)=CELL("address",OFFSET(RAM0,MMU_RAM_X,MMU_RAM_Y))),MMU_VAL,P223)))</f>
        <v>0</v>
      </c>
      <c r="Q223" s="50">
        <f t="array" aca="1" ref="Q223" ca="1">IF(RESET,0,IF(LOAD_ROM,ROM!Q84,IF(AND(MMU_CLK,MMU_MEMW,CELL("address",Q223)=CELL("address",OFFSET(RAM0,MMU_RAM_X,MMU_RAM_Y))),MMU_VAL,Q223)))</f>
        <v>0</v>
      </c>
      <c r="R223" s="50">
        <f t="array" aca="1" ref="R223" ca="1">IF(RESET,0,IF(LOAD_ROM,ROM!R84,IF(AND(MMU_CLK,MMU_MEMW,CELL("address",R223)=CELL("address",OFFSET(RAM0,MMU_RAM_X,MMU_RAM_Y))),MMU_VAL,R223)))</f>
        <v>0</v>
      </c>
      <c r="S223" s="50">
        <f t="array" aca="1" ref="S223" ca="1">IF(RESET,0,IF(LOAD_ROM,ROM!S84,IF(AND(MMU_CLK,MMU_MEMW,CELL("address",S223)=CELL("address",OFFSET(RAM0,MMU_RAM_X,MMU_RAM_Y))),MMU_VAL,S223)))</f>
        <v>0</v>
      </c>
      <c r="T223" s="50">
        <f t="array" aca="1" ref="T223" ca="1">IF(RESET,0,IF(LOAD_ROM,ROM!T84,IF(AND(MMU_CLK,MMU_MEMW,CELL("address",T223)=CELL("address",OFFSET(RAM0,MMU_RAM_X,MMU_RAM_Y))),MMU_VAL,T223)))</f>
        <v>0</v>
      </c>
      <c r="U223" s="50">
        <f t="array" aca="1" ref="U223" ca="1">IF(RESET,0,IF(LOAD_ROM,ROM!U84,IF(AND(MMU_CLK,MMU_MEMW,CELL("address",U223)=CELL("address",OFFSET(RAM0,MMU_RAM_X,MMU_RAM_Y))),MMU_VAL,U223)))</f>
        <v>0</v>
      </c>
      <c r="V223" s="50">
        <f t="array" aca="1" ref="V223" ca="1">IF(RESET,0,IF(LOAD_ROM,ROM!V84,IF(AND(MMU_CLK,MMU_MEMW,CELL("address",V223)=CELL("address",OFFSET(RAM0,MMU_RAM_X,MMU_RAM_Y))),MMU_VAL,V223)))</f>
        <v>0</v>
      </c>
      <c r="W223" s="50">
        <f t="array" aca="1" ref="W223" ca="1">IF(RESET,0,IF(LOAD_ROM,ROM!W84,IF(AND(MMU_CLK,MMU_MEMW,CELL("address",W223)=CELL("address",OFFSET(RAM0,MMU_RAM_X,MMU_RAM_Y))),MMU_VAL,W223)))</f>
        <v>0</v>
      </c>
      <c r="X223" s="50">
        <f t="array" aca="1" ref="X223" ca="1">IF(RESET,0,IF(LOAD_ROM,ROM!X84,IF(AND(MMU_CLK,MMU_MEMW,CELL("address",X223)=CELL("address",OFFSET(RAM0,MMU_RAM_X,MMU_RAM_Y))),MMU_VAL,X223)))</f>
        <v>0</v>
      </c>
      <c r="Y223" s="50">
        <f t="array" aca="1" ref="Y223" ca="1">IF(RESET,0,IF(LOAD_ROM,ROM!Y84,IF(AND(MMU_CLK,MMU_MEMW,CELL("address",Y223)=CELL("address",OFFSET(RAM0,MMU_RAM_X,MMU_RAM_Y))),MMU_VAL,Y223)))</f>
        <v>0</v>
      </c>
      <c r="Z223" s="50">
        <f t="array" aca="1" ref="Z223" ca="1">IF(RESET,0,IF(LOAD_ROM,ROM!Z84,IF(AND(MMU_CLK,MMU_MEMW,CELL("address",Z223)=CELL("address",OFFSET(RAM0,MMU_RAM_X,MMU_RAM_Y))),MMU_VAL,Z223)))</f>
        <v>0</v>
      </c>
      <c r="AA223" s="50">
        <f t="array" aca="1" ref="AA223" ca="1">IF(RESET,0,IF(LOAD_ROM,ROM!AA84,IF(AND(MMU_CLK,MMU_MEMW,CELL("address",AA223)=CELL("address",OFFSET(RAM0,MMU_RAM_X,MMU_RAM_Y))),MMU_VAL,AA223)))</f>
        <v>0</v>
      </c>
      <c r="AB223" s="50">
        <f t="array" aca="1" ref="AB223" ca="1">IF(RESET,0,IF(LOAD_ROM,ROM!AB84,IF(AND(MMU_CLK,MMU_MEMW,CELL("address",AB223)=CELL("address",OFFSET(RAM0,MMU_RAM_X,MMU_RAM_Y))),MMU_VAL,AB223)))</f>
        <v>0</v>
      </c>
      <c r="AC223" s="50">
        <f t="array" aca="1" ref="AC223" ca="1">IF(RESET,0,IF(LOAD_ROM,ROM!AC84,IF(AND(MMU_CLK,MMU_MEMW,CELL("address",AC223)=CELL("address",OFFSET(RAM0,MMU_RAM_X,MMU_RAM_Y))),MMU_VAL,AC223)))</f>
        <v>0</v>
      </c>
      <c r="AD223" s="50">
        <f t="array" aca="1" ref="AD223" ca="1">IF(RESET,0,IF(LOAD_ROM,ROM!AD84,IF(AND(MMU_CLK,MMU_MEMW,CELL("address",AD223)=CELL("address",OFFSET(RAM0,MMU_RAM_X,MMU_RAM_Y))),MMU_VAL,AD223)))</f>
        <v>0</v>
      </c>
      <c r="AE223" s="50">
        <f t="array" aca="1" ref="AE223" ca="1">IF(RESET,0,IF(LOAD_ROM,ROM!AE84,IF(AND(MMU_CLK,MMU_MEMW,CELL("address",AE223)=CELL("address",OFFSET(RAM0,MMU_RAM_X,MMU_RAM_Y))),MMU_VAL,AE223)))</f>
        <v>0</v>
      </c>
      <c r="AF223" s="50">
        <f t="array" aca="1" ref="AF223" ca="1">IF(RESET,0,IF(LOAD_ROM,ROM!AF84,IF(AND(MMU_CLK,MMU_MEMW,CELL("address",AF223)=CELL("address",OFFSET(RAM0,MMU_RAM_X,MMU_RAM_Y))),MMU_VAL,AF223)))</f>
        <v>0</v>
      </c>
      <c r="AG223" s="50">
        <f t="array" aca="1" ref="AG223" ca="1">IF(RESET,0,IF(LOAD_ROM,ROM!AG84,IF(AND(MMU_CLK,MMU_MEMW,CELL("address",AG223)=CELL("address",OFFSET(RAM0,MMU_RAM_X,MMU_RAM_Y))),MMU_VAL,AG223)))</f>
        <v>0</v>
      </c>
      <c r="AH223" s="50">
        <f t="array" aca="1" ref="AH223" ca="1">IF(RESET,0,IF(LOAD_ROM,ROM!AH84,IF(AND(MMU_CLK,MMU_MEMW,CELL("address",AH223)=CELL("address",OFFSET(RAM0,MMU_RAM_X,MMU_RAM_Y))),MMU_VAL,AH223)))</f>
        <v>0</v>
      </c>
      <c r="AI223" s="50">
        <f t="array" aca="1" ref="AI223" ca="1">IF(RESET,0,IF(LOAD_ROM,ROM!AI84,IF(AND(MMU_CLK,MMU_MEMW,CELL("address",AI223)=CELL("address",OFFSET(RAM0,MMU_RAM_X,MMU_RAM_Y))),MMU_VAL,AI223)))</f>
        <v>0</v>
      </c>
      <c r="AJ223" s="50">
        <f t="array" aca="1" ref="AJ223" ca="1">IF(RESET,0,IF(LOAD_ROM,ROM!AJ84,IF(AND(MMU_CLK,MMU_MEMW,CELL("address",AJ223)=CELL("address",OFFSET(RAM0,MMU_RAM_X,MMU_RAM_Y))),MMU_VAL,AJ223)))</f>
        <v>0</v>
      </c>
      <c r="AK223" s="50">
        <f t="array" aca="1" ref="AK223" ca="1">IF(RESET,0,IF(LOAD_ROM,ROM!AK84,IF(AND(MMU_CLK,MMU_MEMW,CELL("address",AK223)=CELL("address",OFFSET(RAM0,MMU_RAM_X,MMU_RAM_Y))),MMU_VAL,AK223)))</f>
        <v>0</v>
      </c>
      <c r="AL223" s="50">
        <f t="array" aca="1" ref="AL223" ca="1">IF(RESET,0,IF(LOAD_ROM,ROM!AL84,IF(AND(MMU_CLK,MMU_MEMW,CELL("address",AL223)=CELL("address",OFFSET(RAM0,MMU_RAM_X,MMU_RAM_Y))),MMU_VAL,AL223)))</f>
        <v>0</v>
      </c>
      <c r="AM223" s="50">
        <f t="array" aca="1" ref="AM223" ca="1">IF(RESET,0,IF(LOAD_ROM,ROM!AM84,IF(AND(MMU_CLK,MMU_MEMW,CELL("address",AM223)=CELL("address",OFFSET(RAM0,MMU_RAM_X,MMU_RAM_Y))),MMU_VAL,AM223)))</f>
        <v>0</v>
      </c>
      <c r="AN223" s="50">
        <f t="array" aca="1" ref="AN223" ca="1">IF(RESET,0,IF(LOAD_ROM,ROM!AN84,IF(AND(MMU_CLK,MMU_MEMW,CELL("address",AN223)=CELL("address",OFFSET(RAM0,MMU_RAM_X,MMU_RAM_Y))),MMU_VAL,AN223)))</f>
        <v>0</v>
      </c>
      <c r="AO223" s="50">
        <f t="array" aca="1" ref="AO223" ca="1">IF(RESET,0,IF(LOAD_ROM,ROM!AO84,IF(AND(MMU_CLK,MMU_MEMW,CELL("address",AO223)=CELL("address",OFFSET(RAM0,MMU_RAM_X,MMU_RAM_Y))),MMU_VAL,AO223)))</f>
        <v>0</v>
      </c>
      <c r="AP223" s="50">
        <f t="array" aca="1" ref="AP223" ca="1">IF(RESET,0,IF(LOAD_ROM,ROM!AP84,IF(AND(MMU_CLK,MMU_MEMW,CELL("address",AP223)=CELL("address",OFFSET(RAM0,MMU_RAM_X,MMU_RAM_Y))),MMU_VAL,AP223)))</f>
        <v>0</v>
      </c>
      <c r="AQ223" s="50">
        <f t="array" aca="1" ref="AQ223" ca="1">IF(RESET,0,IF(LOAD_ROM,ROM!AQ84,IF(AND(MMU_CLK,MMU_MEMW,CELL("address",AQ223)=CELL("address",OFFSET(RAM0,MMU_RAM_X,MMU_RAM_Y))),MMU_VAL,AQ223)))</f>
        <v>0</v>
      </c>
      <c r="AR223" s="50">
        <f t="array" aca="1" ref="AR223" ca="1">IF(RESET,0,IF(LOAD_ROM,ROM!AR84,IF(AND(MMU_CLK,MMU_MEMW,CELL("address",AR223)=CELL("address",OFFSET(RAM0,MMU_RAM_X,MMU_RAM_Y))),MMU_VAL,AR223)))</f>
        <v>0</v>
      </c>
      <c r="AS223" s="50">
        <f t="array" aca="1" ref="AS223" ca="1">IF(RESET,0,IF(LOAD_ROM,ROM!AS84,IF(AND(MMU_CLK,MMU_MEMW,CELL("address",AS223)=CELL("address",OFFSET(RAM0,MMU_RAM_X,MMU_RAM_Y))),MMU_VAL,AS223)))</f>
        <v>0</v>
      </c>
      <c r="AT223" s="50">
        <f t="array" aca="1" ref="AT223" ca="1">IF(RESET,0,IF(LOAD_ROM,ROM!AT84,IF(AND(MMU_CLK,MMU_MEMW,CELL("address",AT223)=CELL("address",OFFSET(RAM0,MMU_RAM_X,MMU_RAM_Y))),MMU_VAL,AT223)))</f>
        <v>0</v>
      </c>
      <c r="AU223" s="50">
        <f t="array" aca="1" ref="AU223" ca="1">IF(RESET,0,IF(LOAD_ROM,ROM!AU84,IF(AND(MMU_CLK,MMU_MEMW,CELL("address",AU223)=CELL("address",OFFSET(RAM0,MMU_RAM_X,MMU_RAM_Y))),MMU_VAL,AU223)))</f>
        <v>0</v>
      </c>
      <c r="AV223" s="50">
        <f t="array" aca="1" ref="AV223" ca="1">IF(RESET,0,IF(LOAD_ROM,ROM!AV84,IF(AND(MMU_CLK,MMU_MEMW,CELL("address",AV223)=CELL("address",OFFSET(RAM0,MMU_RAM_X,MMU_RAM_Y))),MMU_VAL,AV223)))</f>
        <v>0</v>
      </c>
      <c r="AW223" s="50">
        <f t="array" aca="1" ref="AW223" ca="1">IF(RESET,0,IF(LOAD_ROM,ROM!AW84,IF(AND(MMU_CLK,MMU_MEMW,CELL("address",AW223)=CELL("address",OFFSET(RAM0,MMU_RAM_X,MMU_RAM_Y))),MMU_VAL,AW223)))</f>
        <v>0</v>
      </c>
      <c r="AX223" s="50">
        <f t="array" aca="1" ref="AX223" ca="1">IF(RESET,0,IF(LOAD_ROM,ROM!AX84,IF(AND(MMU_CLK,MMU_MEMW,CELL("address",AX223)=CELL("address",OFFSET(RAM0,MMU_RAM_X,MMU_RAM_Y))),MMU_VAL,AX223)))</f>
        <v>0</v>
      </c>
      <c r="AY223" s="50">
        <f t="array" aca="1" ref="AY223" ca="1">IF(RESET,0,IF(LOAD_ROM,ROM!AY84,IF(AND(MMU_CLK,MMU_MEMW,CELL("address",AY223)=CELL("address",OFFSET(RAM0,MMU_RAM_X,MMU_RAM_Y))),MMU_VAL,AY223)))</f>
        <v>0</v>
      </c>
      <c r="AZ223" s="50">
        <f t="array" aca="1" ref="AZ223" ca="1">IF(RESET,0,IF(LOAD_ROM,ROM!AZ84,IF(AND(MMU_CLK,MMU_MEMW,CELL("address",AZ223)=CELL("address",OFFSET(RAM0,MMU_RAM_X,MMU_RAM_Y))),MMU_VAL,AZ223)))</f>
        <v>0</v>
      </c>
      <c r="BA223" s="50">
        <f t="array" aca="1" ref="BA223" ca="1">IF(RESET,0,IF(LOAD_ROM,ROM!BA84,IF(AND(MMU_CLK,MMU_MEMW,CELL("address",BA223)=CELL("address",OFFSET(RAM0,MMU_RAM_X,MMU_RAM_Y))),MMU_VAL,BA223)))</f>
        <v>0</v>
      </c>
      <c r="BB223" s="50">
        <f t="array" aca="1" ref="BB223" ca="1">IF(RESET,0,IF(LOAD_ROM,ROM!BB84,IF(AND(MMU_CLK,MMU_MEMW,CELL("address",BB223)=CELL("address",OFFSET(RAM0,MMU_RAM_X,MMU_RAM_Y))),MMU_VAL,BB223)))</f>
        <v>0</v>
      </c>
      <c r="BC223" s="50">
        <f t="array" aca="1" ref="BC223" ca="1">IF(RESET,0,IF(LOAD_ROM,ROM!BC84,IF(AND(MMU_CLK,MMU_MEMW,CELL("address",BC223)=CELL("address",OFFSET(RAM0,MMU_RAM_X,MMU_RAM_Y))),MMU_VAL,BC223)))</f>
        <v>0</v>
      </c>
      <c r="BD223" s="50">
        <f t="array" aca="1" ref="BD223" ca="1">IF(RESET,0,IF(LOAD_ROM,ROM!BD84,IF(AND(MMU_CLK,MMU_MEMW,CELL("address",BD223)=CELL("address",OFFSET(RAM0,MMU_RAM_X,MMU_RAM_Y))),MMU_VAL,BD223)))</f>
        <v>0</v>
      </c>
      <c r="BE223" s="50">
        <f t="array" aca="1" ref="BE223" ca="1">IF(RESET,0,IF(LOAD_ROM,ROM!BE84,IF(AND(MMU_CLK,MMU_MEMW,CELL("address",BE223)=CELL("address",OFFSET(RAM0,MMU_RAM_X,MMU_RAM_Y))),MMU_VAL,BE223)))</f>
        <v>0</v>
      </c>
      <c r="BF223" s="50">
        <f t="array" aca="1" ref="BF223" ca="1">IF(RESET,0,IF(LOAD_ROM,ROM!BF84,IF(AND(MMU_CLK,MMU_MEMW,CELL("address",BF223)=CELL("address",OFFSET(RAM0,MMU_RAM_X,MMU_RAM_Y))),MMU_VAL,BF223)))</f>
        <v>0</v>
      </c>
      <c r="BG223" s="50">
        <f t="array" aca="1" ref="BG223" ca="1">IF(RESET,0,IF(LOAD_ROM,ROM!BG84,IF(AND(MMU_CLK,MMU_MEMW,CELL("address",BG223)=CELL("address",OFFSET(RAM0,MMU_RAM_X,MMU_RAM_Y))),MMU_VAL,BG223)))</f>
        <v>0</v>
      </c>
      <c r="BH223" s="50">
        <f t="array" aca="1" ref="BH223" ca="1">IF(RESET,0,IF(LOAD_ROM,ROM!BH84,IF(AND(MMU_CLK,MMU_MEMW,CELL("address",BH223)=CELL("address",OFFSET(RAM0,MMU_RAM_X,MMU_RAM_Y))),MMU_VAL,BH223)))</f>
        <v>0</v>
      </c>
      <c r="BI223" s="50">
        <f t="array" aca="1" ref="BI223" ca="1">IF(RESET,0,IF(LOAD_ROM,ROM!BI84,IF(AND(MMU_CLK,MMU_MEMW,CELL("address",BI223)=CELL("address",OFFSET(RAM0,MMU_RAM_X,MMU_RAM_Y))),MMU_VAL,BI223)))</f>
        <v>0</v>
      </c>
      <c r="BJ223" s="50">
        <f t="array" aca="1" ref="BJ223" ca="1">IF(RESET,0,IF(LOAD_ROM,ROM!BJ84,IF(AND(MMU_CLK,MMU_MEMW,CELL("address",BJ223)=CELL("address",OFFSET(RAM0,MMU_RAM_X,MMU_RAM_Y))),MMU_VAL,BJ223)))</f>
        <v>0</v>
      </c>
      <c r="BK223" s="50">
        <f t="array" aca="1" ref="BK223" ca="1">IF(RESET,0,IF(LOAD_ROM,ROM!BK84,IF(AND(MMU_CLK,MMU_MEMW,CELL("address",BK223)=CELL("address",OFFSET(RAM0,MMU_RAM_X,MMU_RAM_Y))),MMU_VAL,BK223)))</f>
        <v>0</v>
      </c>
      <c r="BL223" s="50">
        <f t="array" aca="1" ref="BL223" ca="1">IF(RESET,0,IF(LOAD_ROM,ROM!BL84,IF(AND(MMU_CLK,MMU_MEMW,CELL("address",BL223)=CELL("address",OFFSET(RAM0,MMU_RAM_X,MMU_RAM_Y))),MMU_VAL,BL223)))</f>
        <v>0</v>
      </c>
      <c r="BM223" s="50">
        <f t="array" aca="1" ref="BM223" ca="1">IF(RESET,0,IF(LOAD_ROM,ROM!BM84,IF(AND(MMU_CLK,MMU_MEMW,CELL("address",BM223)=CELL("address",OFFSET(RAM0,MMU_RAM_X,MMU_RAM_Y))),MMU_VAL,BM223)))</f>
        <v>0</v>
      </c>
      <c r="BN223" s="50">
        <f t="array" aca="1" ref="BN223" ca="1">IF(RESET,0,IF(LOAD_ROM,ROM!BN84,IF(AND(MMU_CLK,MMU_MEMW,CELL("address",BN223)=CELL("address",OFFSET(RAM0,MMU_RAM_X,MMU_RAM_Y))),MMU_VAL,BN223)))</f>
        <v>0</v>
      </c>
      <c r="BO223" s="50">
        <f t="array" aca="1" ref="BO223" ca="1">IF(RESET,0,IF(LOAD_ROM,ROM!BO84,IF(AND(MMU_CLK,MMU_MEMW,CELL("address",BO223)=CELL("address",OFFSET(RAM0,MMU_RAM_X,MMU_RAM_Y))),MMU_VAL,BO223)))</f>
        <v>0</v>
      </c>
      <c r="BP223" s="50">
        <f t="array" aca="1" ref="BP223" ca="1">IF(RESET,0,IF(LOAD_ROM,ROM!BP84,IF(AND(MMU_CLK,MMU_MEMW,CELL("address",BP223)=CELL("address",OFFSET(RAM0,MMU_RAM_X,MMU_RAM_Y))),MMU_VAL,BP223)))</f>
        <v>0</v>
      </c>
      <c r="BQ223" s="50">
        <f t="array" aca="1" ref="BQ223" ca="1">IF(RESET,0,IF(LOAD_ROM,ROM!BQ84,IF(AND(MMU_CLK,MMU_MEMW,CELL("address",BQ223)=CELL("address",OFFSET(RAM0,MMU_RAM_X,MMU_RAM_Y))),MMU_VAL,BQ223)))</f>
        <v>0</v>
      </c>
      <c r="BR223" s="50">
        <f t="array" aca="1" ref="BR223" ca="1">IF(RESET,0,IF(LOAD_ROM,ROM!BR84,IF(AND(MMU_CLK,MMU_MEMW,CELL("address",BR223)=CELL("address",OFFSET(RAM0,MMU_RAM_X,MMU_RAM_Y))),MMU_VAL,BR223)))</f>
        <v>0</v>
      </c>
      <c r="BS223" s="50">
        <f t="array" aca="1" ref="BS223" ca="1">IF(RESET,0,IF(LOAD_ROM,ROM!BS84,IF(AND(MMU_CLK,MMU_MEMW,CELL("address",BS223)=CELL("address",OFFSET(RAM0,MMU_RAM_X,MMU_RAM_Y))),MMU_VAL,BS223)))</f>
        <v>0</v>
      </c>
      <c r="BT223" s="50">
        <f t="array" aca="1" ref="BT223" ca="1">IF(RESET,0,IF(LOAD_ROM,ROM!BT84,IF(AND(MMU_CLK,MMU_MEMW,CELL("address",BT223)=CELL("address",OFFSET(RAM0,MMU_RAM_X,MMU_RAM_Y))),MMU_VAL,BT223)))</f>
        <v>0</v>
      </c>
      <c r="BU223" s="50">
        <f t="array" aca="1" ref="BU223" ca="1">IF(RESET,0,IF(LOAD_ROM,ROM!BU84,IF(AND(MMU_CLK,MMU_MEMW,CELL("address",BU223)=CELL("address",OFFSET(RAM0,MMU_RAM_X,MMU_RAM_Y))),MMU_VAL,BU223)))</f>
        <v>0</v>
      </c>
      <c r="BV223" s="50">
        <f t="array" aca="1" ref="BV223" ca="1">IF(RESET,0,IF(LOAD_ROM,ROM!BV84,IF(AND(MMU_CLK,MMU_MEMW,CELL("address",BV223)=CELL("address",OFFSET(RAM0,MMU_RAM_X,MMU_RAM_Y))),MMU_VAL,BV223)))</f>
        <v>0</v>
      </c>
      <c r="BW223" s="50">
        <f t="array" aca="1" ref="BW223" ca="1">IF(RESET,0,IF(LOAD_ROM,ROM!BW84,IF(AND(MMU_CLK,MMU_MEMW,CELL("address",BW223)=CELL("address",OFFSET(RAM0,MMU_RAM_X,MMU_RAM_Y))),MMU_VAL,BW223)))</f>
        <v>0</v>
      </c>
      <c r="BX223" s="50">
        <f t="array" aca="1" ref="BX223" ca="1">IF(RESET,0,IF(LOAD_ROM,ROM!BX84,IF(AND(MMU_CLK,MMU_MEMW,CELL("address",BX223)=CELL("address",OFFSET(RAM0,MMU_RAM_X,MMU_RAM_Y))),MMU_VAL,BX223)))</f>
        <v>0</v>
      </c>
      <c r="BY223" s="50">
        <f t="array" aca="1" ref="BY223" ca="1">IF(RESET,0,IF(LOAD_ROM,ROM!BY84,IF(AND(MMU_CLK,MMU_MEMW,CELL("address",BY223)=CELL("address",OFFSET(RAM0,MMU_RAM_X,MMU_RAM_Y))),MMU_VAL,BY223)))</f>
        <v>0</v>
      </c>
      <c r="BZ223" s="50">
        <f t="array" aca="1" ref="BZ223" ca="1">IF(RESET,0,IF(LOAD_ROM,ROM!BZ84,IF(AND(MMU_CLK,MMU_MEMW,CELL("address",BZ223)=CELL("address",OFFSET(RAM0,MMU_RAM_X,MMU_RAM_Y))),MMU_VAL,BZ223)))</f>
        <v>0</v>
      </c>
      <c r="CA223" s="50">
        <f t="array" aca="1" ref="CA223" ca="1">IF(RESET,0,IF(LOAD_ROM,ROM!CA84,IF(AND(MMU_CLK,MMU_MEMW,CELL("address",CA223)=CELL("address",OFFSET(RAM0,MMU_RAM_X,MMU_RAM_Y))),MMU_VAL,CA223)))</f>
        <v>0</v>
      </c>
      <c r="CB223" s="50">
        <f t="array" aca="1" ref="CB223" ca="1">IF(RESET,0,IF(LOAD_ROM,ROM!CB84,IF(AND(MMU_CLK,MMU_MEMW,CELL("address",CB223)=CELL("address",OFFSET(RAM0,MMU_RAM_X,MMU_RAM_Y))),MMU_VAL,CB223)))</f>
        <v>0</v>
      </c>
      <c r="CC223" s="50">
        <f t="array" aca="1" ref="CC223" ca="1">IF(RESET,0,IF(LOAD_ROM,ROM!CC84,IF(AND(MMU_CLK,MMU_MEMW,CELL("address",CC223)=CELL("address",OFFSET(RAM0,MMU_RAM_X,MMU_RAM_Y))),MMU_VAL,CC223)))</f>
        <v>0</v>
      </c>
      <c r="CD223" s="50">
        <f t="array" aca="1" ref="CD223" ca="1">IF(RESET,0,IF(LOAD_ROM,ROM!CD84,IF(AND(MMU_CLK,MMU_MEMW,CELL("address",CD223)=CELL("address",OFFSET(RAM0,MMU_RAM_X,MMU_RAM_Y))),MMU_VAL,CD223)))</f>
        <v>0</v>
      </c>
      <c r="CE223" s="50">
        <f t="array" aca="1" ref="CE223" ca="1">IF(RESET,0,IF(LOAD_ROM,ROM!CE84,IF(AND(MMU_CLK,MMU_MEMW,CELL("address",CE223)=CELL("address",OFFSET(RAM0,MMU_RAM_X,MMU_RAM_Y))),MMU_VAL,CE223)))</f>
        <v>0</v>
      </c>
      <c r="CF223" s="50">
        <f t="array" aca="1" ref="CF223" ca="1">IF(RESET,0,IF(LOAD_ROM,ROM!CF84,IF(AND(MMU_CLK,MMU_MEMW,CELL("address",CF223)=CELL("address",OFFSET(RAM0,MMU_RAM_X,MMU_RAM_Y))),MMU_VAL,CF223)))</f>
        <v>0</v>
      </c>
      <c r="CG223" s="50">
        <f t="array" aca="1" ref="CG223" ca="1">IF(RESET,0,IF(LOAD_ROM,ROM!CG84,IF(AND(MMU_CLK,MMU_MEMW,CELL("address",CG223)=CELL("address",OFFSET(RAM0,MMU_RAM_X,MMU_RAM_Y))),MMU_VAL,CG223)))</f>
        <v>0</v>
      </c>
      <c r="CH223" s="50">
        <f t="array" aca="1" ref="CH223" ca="1">IF(RESET,0,IF(LOAD_ROM,ROM!CH84,IF(AND(MMU_CLK,MMU_MEMW,CELL("address",CH223)=CELL("address",OFFSET(RAM0,MMU_RAM_X,MMU_RAM_Y))),MMU_VAL,CH223)))</f>
        <v>0</v>
      </c>
      <c r="CI223" s="50">
        <f t="array" aca="1" ref="CI223" ca="1">IF(RESET,0,IF(LOAD_ROM,ROM!CI84,IF(AND(MMU_CLK,MMU_MEMW,CELL("address",CI223)=CELL("address",OFFSET(RAM0,MMU_RAM_X,MMU_RAM_Y))),MMU_VAL,CI223)))</f>
        <v>0</v>
      </c>
      <c r="CJ223" s="50">
        <f t="array" aca="1" ref="CJ223" ca="1">IF(RESET,0,IF(LOAD_ROM,ROM!CJ84,IF(AND(MMU_CLK,MMU_MEMW,CELL("address",CJ223)=CELL("address",OFFSET(RAM0,MMU_RAM_X,MMU_RAM_Y))),MMU_VAL,CJ223)))</f>
        <v>0</v>
      </c>
      <c r="CK223" s="50">
        <f t="array" aca="1" ref="CK223" ca="1">IF(RESET,0,IF(LOAD_ROM,ROM!CK84,IF(AND(MMU_CLK,MMU_MEMW,CELL("address",CK223)=CELL("address",OFFSET(RAM0,MMU_RAM_X,MMU_RAM_Y))),MMU_VAL,CK223)))</f>
        <v>0</v>
      </c>
      <c r="CL223" s="50">
        <f t="array" aca="1" ref="CL223" ca="1">IF(RESET,0,IF(LOAD_ROM,ROM!CL84,IF(AND(MMU_CLK,MMU_MEMW,CELL("address",CL223)=CELL("address",OFFSET(RAM0,MMU_RAM_X,MMU_RAM_Y))),MMU_VAL,CL223)))</f>
        <v>0</v>
      </c>
      <c r="CM223" s="50">
        <f t="array" aca="1" ref="CM223" ca="1">IF(RESET,0,IF(LOAD_ROM,ROM!CM84,IF(AND(MMU_CLK,MMU_MEMW,CELL("address",CM223)=CELL("address",OFFSET(RAM0,MMU_RAM_X,MMU_RAM_Y))),MMU_VAL,CM223)))</f>
        <v>0</v>
      </c>
      <c r="CN223" s="50">
        <f t="array" aca="1" ref="CN223" ca="1">IF(RESET,0,IF(LOAD_ROM,ROM!CN84,IF(AND(MMU_CLK,MMU_MEMW,CELL("address",CN223)=CELL("address",OFFSET(RAM0,MMU_RAM_X,MMU_RAM_Y))),MMU_VAL,CN223)))</f>
        <v>0</v>
      </c>
      <c r="CO223" s="50">
        <f t="array" aca="1" ref="CO223" ca="1">IF(RESET,0,IF(LOAD_ROM,ROM!CO84,IF(AND(MMU_CLK,MMU_MEMW,CELL("address",CO223)=CELL("address",OFFSET(RAM0,MMU_RAM_X,MMU_RAM_Y))),MMU_VAL,CO223)))</f>
        <v>0</v>
      </c>
      <c r="CP223" s="50">
        <f t="array" aca="1" ref="CP223" ca="1">IF(RESET,0,IF(LOAD_ROM,ROM!CP84,IF(AND(MMU_CLK,MMU_MEMW,CELL("address",CP223)=CELL("address",OFFSET(RAM0,MMU_RAM_X,MMU_RAM_Y))),MMU_VAL,CP223)))</f>
        <v>0</v>
      </c>
      <c r="CQ223" s="50">
        <f t="array" aca="1" ref="CQ223" ca="1">IF(RESET,0,IF(LOAD_ROM,ROM!CQ84,IF(AND(MMU_CLK,MMU_MEMW,CELL("address",CQ223)=CELL("address",OFFSET(RAM0,MMU_RAM_X,MMU_RAM_Y))),MMU_VAL,CQ223)))</f>
        <v>0</v>
      </c>
      <c r="CR223" s="50">
        <f t="array" aca="1" ref="CR223" ca="1">IF(RESET,0,IF(LOAD_ROM,ROM!CR84,IF(AND(MMU_CLK,MMU_MEMW,CELL("address",CR223)=CELL("address",OFFSET(RAM0,MMU_RAM_X,MMU_RAM_Y))),MMU_VAL,CR223)))</f>
        <v>0</v>
      </c>
      <c r="CS223" s="50">
        <f t="array" aca="1" ref="CS223" ca="1">IF(RESET,0,IF(LOAD_ROM,ROM!CS84,IF(AND(MMU_CLK,MMU_MEMW,CELL("address",CS223)=CELL("address",OFFSET(RAM0,MMU_RAM_X,MMU_RAM_Y))),MMU_VAL,CS223)))</f>
        <v>0</v>
      </c>
      <c r="CT223" s="50">
        <f t="array" aca="1" ref="CT223" ca="1">IF(RESET,0,IF(LOAD_ROM,ROM!CT84,IF(AND(MMU_CLK,MMU_MEMW,CELL("address",CT223)=CELL("address",OFFSET(RAM0,MMU_RAM_X,MMU_RAM_Y))),MMU_VAL,CT223)))</f>
        <v>0</v>
      </c>
      <c r="CU223" s="50">
        <f t="array" aca="1" ref="CU223" ca="1">IF(RESET,0,IF(LOAD_ROM,ROM!CU84,IF(AND(MMU_CLK,MMU_MEMW,CELL("address",CU223)=CELL("address",OFFSET(RAM0,MMU_RAM_X,MMU_RAM_Y))),MMU_VAL,CU223)))</f>
        <v>0</v>
      </c>
      <c r="CV223" s="50">
        <f t="array" aca="1" ref="CV223" ca="1">IF(RESET,0,IF(LOAD_ROM,ROM!CV84,IF(AND(MMU_CLK,MMU_MEMW,CELL("address",CV223)=CELL("address",OFFSET(RAM0,MMU_RAM_X,MMU_RAM_Y))),MMU_VAL,CV223)))</f>
        <v>0</v>
      </c>
      <c r="CW223" s="50">
        <f t="array" aca="1" ref="CW223" ca="1">IF(RESET,0,IF(LOAD_ROM,ROM!CW84,IF(AND(MMU_CLK,MMU_MEMW,CELL("address",CW223)=CELL("address",OFFSET(RAM0,MMU_RAM_X,MMU_RAM_Y))),MMU_VAL,CW223)))</f>
        <v>0</v>
      </c>
      <c r="CX223" s="50">
        <f t="array" aca="1" ref="CX223" ca="1">IF(RESET,0,IF(LOAD_ROM,ROM!CX84,IF(AND(MMU_CLK,MMU_MEMW,CELL("address",CX223)=CELL("address",OFFSET(RAM0,MMU_RAM_X,MMU_RAM_Y))),MMU_VAL,CX223)))</f>
        <v>0</v>
      </c>
      <c r="CY223" s="50">
        <f t="array" aca="1" ref="CY223" ca="1">IF(RESET,0,IF(LOAD_ROM,ROM!CY84,IF(AND(MMU_CLK,MMU_MEMW,CELL("address",CY223)=CELL("address",OFFSET(RAM0,MMU_RAM_X,MMU_RAM_Y))),MMU_VAL,CY223)))</f>
        <v>0</v>
      </c>
      <c r="CZ223" s="50">
        <f t="array" aca="1" ref="CZ223" ca="1">IF(RESET,0,IF(LOAD_ROM,ROM!CZ84,IF(AND(MMU_CLK,MMU_MEMW,CELL("address",CZ223)=CELL("address",OFFSET(RAM0,MMU_RAM_X,MMU_RAM_Y))),MMU_VAL,CZ223)))</f>
        <v>0</v>
      </c>
      <c r="DA223" s="50">
        <f t="array" aca="1" ref="DA223" ca="1">IF(RESET,0,IF(LOAD_ROM,ROM!DA84,IF(AND(MMU_CLK,MMU_MEMW,CELL("address",DA223)=CELL("address",OFFSET(RAM0,MMU_RAM_X,MMU_RAM_Y))),MMU_VAL,DA223)))</f>
        <v>0</v>
      </c>
      <c r="DB223" s="50">
        <f t="array" aca="1" ref="DB223" ca="1">IF(RESET,0,IF(LOAD_ROM,ROM!DB84,IF(AND(MMU_CLK,MMU_MEMW,CELL("address",DB223)=CELL("address",OFFSET(RAM0,MMU_RAM_X,MMU_RAM_Y))),MMU_VAL,DB223)))</f>
        <v>0</v>
      </c>
      <c r="DC223" s="50">
        <f t="array" aca="1" ref="DC223" ca="1">IF(RESET,0,IF(LOAD_ROM,ROM!DC84,IF(AND(MMU_CLK,MMU_MEMW,CELL("address",DC223)=CELL("address",OFFSET(RAM0,MMU_RAM_X,MMU_RAM_Y))),MMU_VAL,DC223)))</f>
        <v>0</v>
      </c>
      <c r="DD223" s="50">
        <f t="array" aca="1" ref="DD223" ca="1">IF(RESET,0,IF(LOAD_ROM,ROM!DD84,IF(AND(MMU_CLK,MMU_MEMW,CELL("address",DD223)=CELL("address",OFFSET(RAM0,MMU_RAM_X,MMU_RAM_Y))),MMU_VAL,DD223)))</f>
        <v>0</v>
      </c>
      <c r="DE223" s="50">
        <f t="array" aca="1" ref="DE223" ca="1">IF(RESET,0,IF(LOAD_ROM,ROM!DE84,IF(AND(MMU_CLK,MMU_MEMW,CELL("address",DE223)=CELL("address",OFFSET(RAM0,MMU_RAM_X,MMU_RAM_Y))),MMU_VAL,DE223)))</f>
        <v>0</v>
      </c>
      <c r="DF223" s="50">
        <f t="array" aca="1" ref="DF223" ca="1">IF(RESET,0,IF(LOAD_ROM,ROM!DF84,IF(AND(MMU_CLK,MMU_MEMW,CELL("address",DF223)=CELL("address",OFFSET(RAM0,MMU_RAM_X,MMU_RAM_Y))),MMU_VAL,DF223)))</f>
        <v>0</v>
      </c>
      <c r="DG223" s="50">
        <f t="array" aca="1" ref="DG223" ca="1">IF(RESET,0,IF(LOAD_ROM,ROM!DG84,IF(AND(MMU_CLK,MMU_MEMW,CELL("address",DG223)=CELL("address",OFFSET(RAM0,MMU_RAM_X,MMU_RAM_Y))),MMU_VAL,DG223)))</f>
        <v>0</v>
      </c>
      <c r="DH223" s="50">
        <f t="array" aca="1" ref="DH223" ca="1">IF(RESET,0,IF(LOAD_ROM,ROM!DH84,IF(AND(MMU_CLK,MMU_MEMW,CELL("address",DH223)=CELL("address",OFFSET(RAM0,MMU_RAM_X,MMU_RAM_Y))),MMU_VAL,DH223)))</f>
        <v>0</v>
      </c>
      <c r="DI223" s="50">
        <f t="array" aca="1" ref="DI223" ca="1">IF(RESET,0,IF(LOAD_ROM,ROM!DI84,IF(AND(MMU_CLK,MMU_MEMW,CELL("address",DI223)=CELL("address",OFFSET(RAM0,MMU_RAM_X,MMU_RAM_Y))),MMU_VAL,DI223)))</f>
        <v>0</v>
      </c>
      <c r="DJ223" s="50">
        <f t="array" aca="1" ref="DJ223" ca="1">IF(RESET,0,IF(LOAD_ROM,ROM!DJ84,IF(AND(MMU_CLK,MMU_MEMW,CELL("address",DJ223)=CELL("address",OFFSET(RAM0,MMU_RAM_X,MMU_RAM_Y))),MMU_VAL,DJ223)))</f>
        <v>0</v>
      </c>
      <c r="DK223" s="50">
        <f t="array" aca="1" ref="DK223" ca="1">IF(RESET,0,IF(LOAD_ROM,ROM!DK84,IF(AND(MMU_CLK,MMU_MEMW,CELL("address",DK223)=CELL("address",OFFSET(RAM0,MMU_RAM_X,MMU_RAM_Y))),MMU_VAL,DK223)))</f>
        <v>0</v>
      </c>
      <c r="DL223" s="50">
        <f t="array" aca="1" ref="DL223" ca="1">IF(RESET,0,IF(LOAD_ROM,ROM!DL84,IF(AND(MMU_CLK,MMU_MEMW,CELL("address",DL223)=CELL("address",OFFSET(RAM0,MMU_RAM_X,MMU_RAM_Y))),MMU_VAL,DL223)))</f>
        <v>0</v>
      </c>
      <c r="DM223" s="50">
        <f t="array" aca="1" ref="DM223" ca="1">IF(RESET,0,IF(LOAD_ROM,ROM!DM84,IF(AND(MMU_CLK,MMU_MEMW,CELL("address",DM223)=CELL("address",OFFSET(RAM0,MMU_RAM_X,MMU_RAM_Y))),MMU_VAL,DM223)))</f>
        <v>0</v>
      </c>
      <c r="DN223" s="50">
        <f t="array" aca="1" ref="DN223" ca="1">IF(RESET,0,IF(LOAD_ROM,ROM!DN84,IF(AND(MMU_CLK,MMU_MEMW,CELL("address",DN223)=CELL("address",OFFSET(RAM0,MMU_RAM_X,MMU_RAM_Y))),MMU_VAL,DN223)))</f>
        <v>0</v>
      </c>
      <c r="DO223" s="50">
        <f t="array" aca="1" ref="DO223" ca="1">IF(RESET,0,IF(LOAD_ROM,ROM!DO84,IF(AND(MMU_CLK,MMU_MEMW,CELL("address",DO223)=CELL("address",OFFSET(RAM0,MMU_RAM_X,MMU_RAM_Y))),MMU_VAL,DO223)))</f>
        <v>0</v>
      </c>
      <c r="DP223" s="50">
        <f t="array" aca="1" ref="DP223" ca="1">IF(RESET,0,IF(LOAD_ROM,ROM!DP84,IF(AND(MMU_CLK,MMU_MEMW,CELL("address",DP223)=CELL("address",OFFSET(RAM0,MMU_RAM_X,MMU_RAM_Y))),MMU_VAL,DP223)))</f>
        <v>0</v>
      </c>
      <c r="DQ223" s="50">
        <f t="array" aca="1" ref="DQ223" ca="1">IF(RESET,0,IF(LOAD_ROM,ROM!DQ84,IF(AND(MMU_CLK,MMU_MEMW,CELL("address",DQ223)=CELL("address",OFFSET(RAM0,MMU_RAM_X,MMU_RAM_Y))),MMU_VAL,DQ223)))</f>
        <v>0</v>
      </c>
      <c r="DR223" s="50">
        <f t="array" aca="1" ref="DR223" ca="1">IF(RESET,0,IF(LOAD_ROM,ROM!DR84,IF(AND(MMU_CLK,MMU_MEMW,CELL("address",DR223)=CELL("address",OFFSET(RAM0,MMU_RAM_X,MMU_RAM_Y))),MMU_VAL,DR223)))</f>
        <v>0</v>
      </c>
      <c r="DS223" s="50">
        <f t="array" aca="1" ref="DS223" ca="1">IF(RESET,0,IF(LOAD_ROM,ROM!DS84,IF(AND(MMU_CLK,MMU_MEMW,CELL("address",DS223)=CELL("address",OFFSET(RAM0,MMU_RAM_X,MMU_RAM_Y))),MMU_VAL,DS223)))</f>
        <v>0</v>
      </c>
      <c r="DT223" s="50">
        <f t="array" aca="1" ref="DT223" ca="1">IF(RESET,0,IF(LOAD_ROM,ROM!DT84,IF(AND(MMU_CLK,MMU_MEMW,CELL("address",DT223)=CELL("address",OFFSET(RAM0,MMU_RAM_X,MMU_RAM_Y))),MMU_VAL,DT223)))</f>
        <v>0</v>
      </c>
      <c r="DU223" s="50">
        <f t="array" aca="1" ref="DU223" ca="1">IF(RESET,0,IF(LOAD_ROM,ROM!DU84,IF(AND(MMU_CLK,MMU_MEMW,CELL("address",DU223)=CELL("address",OFFSET(RAM0,MMU_RAM_X,MMU_RAM_Y))),MMU_VAL,DU223)))</f>
        <v>0</v>
      </c>
      <c r="DV223" s="50">
        <f t="array" aca="1" ref="DV223" ca="1">IF(RESET,0,IF(LOAD_ROM,ROM!DV84,IF(AND(MMU_CLK,MMU_MEMW,CELL("address",DV223)=CELL("address",OFFSET(RAM0,MMU_RAM_X,MMU_RAM_Y))),MMU_VAL,DV223)))</f>
        <v>0</v>
      </c>
      <c r="DW223" s="50">
        <f t="array" aca="1" ref="DW223" ca="1">IF(RESET,0,IF(LOAD_ROM,ROM!DW84,IF(AND(MMU_CLK,MMU_MEMW,CELL("address",DW223)=CELL("address",OFFSET(RAM0,MMU_RAM_X,MMU_RAM_Y))),MMU_VAL,DW223)))</f>
        <v>0</v>
      </c>
      <c r="DX223" s="50">
        <f t="array" aca="1" ref="DX223" ca="1">IF(RESET,0,IF(LOAD_ROM,ROM!DX84,IF(AND(MMU_CLK,MMU_MEMW,CELL("address",DX223)=CELL("address",OFFSET(RAM0,MMU_RAM_X,MMU_RAM_Y))),MMU_VAL,DX223)))</f>
        <v>0</v>
      </c>
    </row>
    <row r="224" spans="1:128" x14ac:dyDescent="0.35">
      <c r="A224" s="50">
        <f t="array" aca="1" ref="A224" ca="1">IF(RESET,0,IF(LOAD_ROM,ROM!A85,IF(AND(MMU_CLK,MMU_MEMW,CELL("address",A224)=CELL("address",OFFSET(RAM0,MMU_RAM_X,MMU_RAM_Y))),MMU_VAL,A224)))</f>
        <v>0</v>
      </c>
      <c r="B224" s="50">
        <f t="array" aca="1" ref="B224" ca="1">IF(RESET,0,IF(LOAD_ROM,ROM!B85,IF(AND(MMU_CLK,MMU_MEMW,CELL("address",B224)=CELL("address",OFFSET(RAM0,MMU_RAM_X,MMU_RAM_Y))),MMU_VAL,B224)))</f>
        <v>0</v>
      </c>
      <c r="C224" s="50">
        <f t="array" aca="1" ref="C224" ca="1">IF(RESET,0,IF(LOAD_ROM,ROM!C85,IF(AND(MMU_CLK,MMU_MEMW,CELL("address",C224)=CELL("address",OFFSET(RAM0,MMU_RAM_X,MMU_RAM_Y))),MMU_VAL,C224)))</f>
        <v>0</v>
      </c>
      <c r="D224" s="50">
        <f t="array" aca="1" ref="D224" ca="1">IF(RESET,0,IF(LOAD_ROM,ROM!D85,IF(AND(MMU_CLK,MMU_MEMW,CELL("address",D224)=CELL("address",OFFSET(RAM0,MMU_RAM_X,MMU_RAM_Y))),MMU_VAL,D224)))</f>
        <v>0</v>
      </c>
      <c r="E224" s="50">
        <f t="array" aca="1" ref="E224" ca="1">IF(RESET,0,IF(LOAD_ROM,ROM!E85,IF(AND(MMU_CLK,MMU_MEMW,CELL("address",E224)=CELL("address",OFFSET(RAM0,MMU_RAM_X,MMU_RAM_Y))),MMU_VAL,E224)))</f>
        <v>0</v>
      </c>
      <c r="F224" s="50">
        <f t="array" aca="1" ref="F224" ca="1">IF(RESET,0,IF(LOAD_ROM,ROM!F85,IF(AND(MMU_CLK,MMU_MEMW,CELL("address",F224)=CELL("address",OFFSET(RAM0,MMU_RAM_X,MMU_RAM_Y))),MMU_VAL,F224)))</f>
        <v>0</v>
      </c>
      <c r="G224" s="50">
        <f t="array" aca="1" ref="G224" ca="1">IF(RESET,0,IF(LOAD_ROM,ROM!G85,IF(AND(MMU_CLK,MMU_MEMW,CELL("address",G224)=CELL("address",OFFSET(RAM0,MMU_RAM_X,MMU_RAM_Y))),MMU_VAL,G224)))</f>
        <v>0</v>
      </c>
      <c r="H224" s="50">
        <f t="array" aca="1" ref="H224" ca="1">IF(RESET,0,IF(LOAD_ROM,ROM!H85,IF(AND(MMU_CLK,MMU_MEMW,CELL("address",H224)=CELL("address",OFFSET(RAM0,MMU_RAM_X,MMU_RAM_Y))),MMU_VAL,H224)))</f>
        <v>0</v>
      </c>
      <c r="I224" s="50">
        <f t="array" aca="1" ref="I224" ca="1">IF(RESET,0,IF(LOAD_ROM,ROM!I85,IF(AND(MMU_CLK,MMU_MEMW,CELL("address",I224)=CELL("address",OFFSET(RAM0,MMU_RAM_X,MMU_RAM_Y))),MMU_VAL,I224)))</f>
        <v>0</v>
      </c>
      <c r="J224" s="50">
        <f t="array" aca="1" ref="J224" ca="1">IF(RESET,0,IF(LOAD_ROM,ROM!J85,IF(AND(MMU_CLK,MMU_MEMW,CELL("address",J224)=CELL("address",OFFSET(RAM0,MMU_RAM_X,MMU_RAM_Y))),MMU_VAL,J224)))</f>
        <v>0</v>
      </c>
      <c r="K224" s="50">
        <f t="array" aca="1" ref="K224" ca="1">IF(RESET,0,IF(LOAD_ROM,ROM!K85,IF(AND(MMU_CLK,MMU_MEMW,CELL("address",K224)=CELL("address",OFFSET(RAM0,MMU_RAM_X,MMU_RAM_Y))),MMU_VAL,K224)))</f>
        <v>0</v>
      </c>
      <c r="L224" s="50">
        <f t="array" aca="1" ref="L224" ca="1">IF(RESET,0,IF(LOAD_ROM,ROM!L85,IF(AND(MMU_CLK,MMU_MEMW,CELL("address",L224)=CELL("address",OFFSET(RAM0,MMU_RAM_X,MMU_RAM_Y))),MMU_VAL,L224)))</f>
        <v>0</v>
      </c>
      <c r="M224" s="50">
        <f t="array" aca="1" ref="M224" ca="1">IF(RESET,0,IF(LOAD_ROM,ROM!M85,IF(AND(MMU_CLK,MMU_MEMW,CELL("address",M224)=CELL("address",OFFSET(RAM0,MMU_RAM_X,MMU_RAM_Y))),MMU_VAL,M224)))</f>
        <v>0</v>
      </c>
      <c r="N224" s="50">
        <f t="array" aca="1" ref="N224" ca="1">IF(RESET,0,IF(LOAD_ROM,ROM!N85,IF(AND(MMU_CLK,MMU_MEMW,CELL("address",N224)=CELL("address",OFFSET(RAM0,MMU_RAM_X,MMU_RAM_Y))),MMU_VAL,N224)))</f>
        <v>0</v>
      </c>
      <c r="O224" s="50">
        <f t="array" aca="1" ref="O224" ca="1">IF(RESET,0,IF(LOAD_ROM,ROM!O85,IF(AND(MMU_CLK,MMU_MEMW,CELL("address",O224)=CELL("address",OFFSET(RAM0,MMU_RAM_X,MMU_RAM_Y))),MMU_VAL,O224)))</f>
        <v>0</v>
      </c>
      <c r="P224" s="50">
        <f t="array" aca="1" ref="P224" ca="1">IF(RESET,0,IF(LOAD_ROM,ROM!P85,IF(AND(MMU_CLK,MMU_MEMW,CELL("address",P224)=CELL("address",OFFSET(RAM0,MMU_RAM_X,MMU_RAM_Y))),MMU_VAL,P224)))</f>
        <v>0</v>
      </c>
      <c r="Q224" s="50">
        <f t="array" aca="1" ref="Q224" ca="1">IF(RESET,0,IF(LOAD_ROM,ROM!Q85,IF(AND(MMU_CLK,MMU_MEMW,CELL("address",Q224)=CELL("address",OFFSET(RAM0,MMU_RAM_X,MMU_RAM_Y))),MMU_VAL,Q224)))</f>
        <v>0</v>
      </c>
      <c r="R224" s="50">
        <f t="array" aca="1" ref="R224" ca="1">IF(RESET,0,IF(LOAD_ROM,ROM!R85,IF(AND(MMU_CLK,MMU_MEMW,CELL("address",R224)=CELL("address",OFFSET(RAM0,MMU_RAM_X,MMU_RAM_Y))),MMU_VAL,R224)))</f>
        <v>0</v>
      </c>
      <c r="S224" s="50">
        <f t="array" aca="1" ref="S224" ca="1">IF(RESET,0,IF(LOAD_ROM,ROM!S85,IF(AND(MMU_CLK,MMU_MEMW,CELL("address",S224)=CELL("address",OFFSET(RAM0,MMU_RAM_X,MMU_RAM_Y))),MMU_VAL,S224)))</f>
        <v>0</v>
      </c>
      <c r="T224" s="50">
        <f t="array" aca="1" ref="T224" ca="1">IF(RESET,0,IF(LOAD_ROM,ROM!T85,IF(AND(MMU_CLK,MMU_MEMW,CELL("address",T224)=CELL("address",OFFSET(RAM0,MMU_RAM_X,MMU_RAM_Y))),MMU_VAL,T224)))</f>
        <v>0</v>
      </c>
      <c r="U224" s="50">
        <f t="array" aca="1" ref="U224" ca="1">IF(RESET,0,IF(LOAD_ROM,ROM!U85,IF(AND(MMU_CLK,MMU_MEMW,CELL("address",U224)=CELL("address",OFFSET(RAM0,MMU_RAM_X,MMU_RAM_Y))),MMU_VAL,U224)))</f>
        <v>0</v>
      </c>
      <c r="V224" s="50">
        <f t="array" aca="1" ref="V224" ca="1">IF(RESET,0,IF(LOAD_ROM,ROM!V85,IF(AND(MMU_CLK,MMU_MEMW,CELL("address",V224)=CELL("address",OFFSET(RAM0,MMU_RAM_X,MMU_RAM_Y))),MMU_VAL,V224)))</f>
        <v>0</v>
      </c>
      <c r="W224" s="50">
        <f t="array" aca="1" ref="W224" ca="1">IF(RESET,0,IF(LOAD_ROM,ROM!W85,IF(AND(MMU_CLK,MMU_MEMW,CELL("address",W224)=CELL("address",OFFSET(RAM0,MMU_RAM_X,MMU_RAM_Y))),MMU_VAL,W224)))</f>
        <v>0</v>
      </c>
      <c r="X224" s="50">
        <f t="array" aca="1" ref="X224" ca="1">IF(RESET,0,IF(LOAD_ROM,ROM!X85,IF(AND(MMU_CLK,MMU_MEMW,CELL("address",X224)=CELL("address",OFFSET(RAM0,MMU_RAM_X,MMU_RAM_Y))),MMU_VAL,X224)))</f>
        <v>0</v>
      </c>
      <c r="Y224" s="50">
        <f t="array" aca="1" ref="Y224" ca="1">IF(RESET,0,IF(LOAD_ROM,ROM!Y85,IF(AND(MMU_CLK,MMU_MEMW,CELL("address",Y224)=CELL("address",OFFSET(RAM0,MMU_RAM_X,MMU_RAM_Y))),MMU_VAL,Y224)))</f>
        <v>0</v>
      </c>
      <c r="Z224" s="50">
        <f t="array" aca="1" ref="Z224" ca="1">IF(RESET,0,IF(LOAD_ROM,ROM!Z85,IF(AND(MMU_CLK,MMU_MEMW,CELL("address",Z224)=CELL("address",OFFSET(RAM0,MMU_RAM_X,MMU_RAM_Y))),MMU_VAL,Z224)))</f>
        <v>0</v>
      </c>
      <c r="AA224" s="50">
        <f t="array" aca="1" ref="AA224" ca="1">IF(RESET,0,IF(LOAD_ROM,ROM!AA85,IF(AND(MMU_CLK,MMU_MEMW,CELL("address",AA224)=CELL("address",OFFSET(RAM0,MMU_RAM_X,MMU_RAM_Y))),MMU_VAL,AA224)))</f>
        <v>0</v>
      </c>
      <c r="AB224" s="50">
        <f t="array" aca="1" ref="AB224" ca="1">IF(RESET,0,IF(LOAD_ROM,ROM!AB85,IF(AND(MMU_CLK,MMU_MEMW,CELL("address",AB224)=CELL("address",OFFSET(RAM0,MMU_RAM_X,MMU_RAM_Y))),MMU_VAL,AB224)))</f>
        <v>0</v>
      </c>
      <c r="AC224" s="50">
        <f t="array" aca="1" ref="AC224" ca="1">IF(RESET,0,IF(LOAD_ROM,ROM!AC85,IF(AND(MMU_CLK,MMU_MEMW,CELL("address",AC224)=CELL("address",OFFSET(RAM0,MMU_RAM_X,MMU_RAM_Y))),MMU_VAL,AC224)))</f>
        <v>0</v>
      </c>
      <c r="AD224" s="50">
        <f t="array" aca="1" ref="AD224" ca="1">IF(RESET,0,IF(LOAD_ROM,ROM!AD85,IF(AND(MMU_CLK,MMU_MEMW,CELL("address",AD224)=CELL("address",OFFSET(RAM0,MMU_RAM_X,MMU_RAM_Y))),MMU_VAL,AD224)))</f>
        <v>0</v>
      </c>
      <c r="AE224" s="50">
        <f t="array" aca="1" ref="AE224" ca="1">IF(RESET,0,IF(LOAD_ROM,ROM!AE85,IF(AND(MMU_CLK,MMU_MEMW,CELL("address",AE224)=CELL("address",OFFSET(RAM0,MMU_RAM_X,MMU_RAM_Y))),MMU_VAL,AE224)))</f>
        <v>0</v>
      </c>
      <c r="AF224" s="50">
        <f t="array" aca="1" ref="AF224" ca="1">IF(RESET,0,IF(LOAD_ROM,ROM!AF85,IF(AND(MMU_CLK,MMU_MEMW,CELL("address",AF224)=CELL("address",OFFSET(RAM0,MMU_RAM_X,MMU_RAM_Y))),MMU_VAL,AF224)))</f>
        <v>0</v>
      </c>
      <c r="AG224" s="50">
        <f t="array" aca="1" ref="AG224" ca="1">IF(RESET,0,IF(LOAD_ROM,ROM!AG85,IF(AND(MMU_CLK,MMU_MEMW,CELL("address",AG224)=CELL("address",OFFSET(RAM0,MMU_RAM_X,MMU_RAM_Y))),MMU_VAL,AG224)))</f>
        <v>0</v>
      </c>
      <c r="AH224" s="50">
        <f t="array" aca="1" ref="AH224" ca="1">IF(RESET,0,IF(LOAD_ROM,ROM!AH85,IF(AND(MMU_CLK,MMU_MEMW,CELL("address",AH224)=CELL("address",OFFSET(RAM0,MMU_RAM_X,MMU_RAM_Y))),MMU_VAL,AH224)))</f>
        <v>0</v>
      </c>
      <c r="AI224" s="50">
        <f t="array" aca="1" ref="AI224" ca="1">IF(RESET,0,IF(LOAD_ROM,ROM!AI85,IF(AND(MMU_CLK,MMU_MEMW,CELL("address",AI224)=CELL("address",OFFSET(RAM0,MMU_RAM_X,MMU_RAM_Y))),MMU_VAL,AI224)))</f>
        <v>0</v>
      </c>
      <c r="AJ224" s="50">
        <f t="array" aca="1" ref="AJ224" ca="1">IF(RESET,0,IF(LOAD_ROM,ROM!AJ85,IF(AND(MMU_CLK,MMU_MEMW,CELL("address",AJ224)=CELL("address",OFFSET(RAM0,MMU_RAM_X,MMU_RAM_Y))),MMU_VAL,AJ224)))</f>
        <v>0</v>
      </c>
      <c r="AK224" s="50">
        <f t="array" aca="1" ref="AK224" ca="1">IF(RESET,0,IF(LOAD_ROM,ROM!AK85,IF(AND(MMU_CLK,MMU_MEMW,CELL("address",AK224)=CELL("address",OFFSET(RAM0,MMU_RAM_X,MMU_RAM_Y))),MMU_VAL,AK224)))</f>
        <v>0</v>
      </c>
      <c r="AL224" s="50">
        <f t="array" aca="1" ref="AL224" ca="1">IF(RESET,0,IF(LOAD_ROM,ROM!AL85,IF(AND(MMU_CLK,MMU_MEMW,CELL("address",AL224)=CELL("address",OFFSET(RAM0,MMU_RAM_X,MMU_RAM_Y))),MMU_VAL,AL224)))</f>
        <v>0</v>
      </c>
      <c r="AM224" s="50">
        <f t="array" aca="1" ref="AM224" ca="1">IF(RESET,0,IF(LOAD_ROM,ROM!AM85,IF(AND(MMU_CLK,MMU_MEMW,CELL("address",AM224)=CELL("address",OFFSET(RAM0,MMU_RAM_X,MMU_RAM_Y))),MMU_VAL,AM224)))</f>
        <v>0</v>
      </c>
      <c r="AN224" s="50">
        <f t="array" aca="1" ref="AN224" ca="1">IF(RESET,0,IF(LOAD_ROM,ROM!AN85,IF(AND(MMU_CLK,MMU_MEMW,CELL("address",AN224)=CELL("address",OFFSET(RAM0,MMU_RAM_X,MMU_RAM_Y))),MMU_VAL,AN224)))</f>
        <v>0</v>
      </c>
      <c r="AO224" s="50">
        <f t="array" aca="1" ref="AO224" ca="1">IF(RESET,0,IF(LOAD_ROM,ROM!AO85,IF(AND(MMU_CLK,MMU_MEMW,CELL("address",AO224)=CELL("address",OFFSET(RAM0,MMU_RAM_X,MMU_RAM_Y))),MMU_VAL,AO224)))</f>
        <v>0</v>
      </c>
      <c r="AP224" s="50">
        <f t="array" aca="1" ref="AP224" ca="1">IF(RESET,0,IF(LOAD_ROM,ROM!AP85,IF(AND(MMU_CLK,MMU_MEMW,CELL("address",AP224)=CELL("address",OFFSET(RAM0,MMU_RAM_X,MMU_RAM_Y))),MMU_VAL,AP224)))</f>
        <v>0</v>
      </c>
      <c r="AQ224" s="50">
        <f t="array" aca="1" ref="AQ224" ca="1">IF(RESET,0,IF(LOAD_ROM,ROM!AQ85,IF(AND(MMU_CLK,MMU_MEMW,CELL("address",AQ224)=CELL("address",OFFSET(RAM0,MMU_RAM_X,MMU_RAM_Y))),MMU_VAL,AQ224)))</f>
        <v>0</v>
      </c>
      <c r="AR224" s="50">
        <f t="array" aca="1" ref="AR224" ca="1">IF(RESET,0,IF(LOAD_ROM,ROM!AR85,IF(AND(MMU_CLK,MMU_MEMW,CELL("address",AR224)=CELL("address",OFFSET(RAM0,MMU_RAM_X,MMU_RAM_Y))),MMU_VAL,AR224)))</f>
        <v>0</v>
      </c>
      <c r="AS224" s="50">
        <f t="array" aca="1" ref="AS224" ca="1">IF(RESET,0,IF(LOAD_ROM,ROM!AS85,IF(AND(MMU_CLK,MMU_MEMW,CELL("address",AS224)=CELL("address",OFFSET(RAM0,MMU_RAM_X,MMU_RAM_Y))),MMU_VAL,AS224)))</f>
        <v>0</v>
      </c>
      <c r="AT224" s="50">
        <f t="array" aca="1" ref="AT224" ca="1">IF(RESET,0,IF(LOAD_ROM,ROM!AT85,IF(AND(MMU_CLK,MMU_MEMW,CELL("address",AT224)=CELL("address",OFFSET(RAM0,MMU_RAM_X,MMU_RAM_Y))),MMU_VAL,AT224)))</f>
        <v>0</v>
      </c>
      <c r="AU224" s="50">
        <f t="array" aca="1" ref="AU224" ca="1">IF(RESET,0,IF(LOAD_ROM,ROM!AU85,IF(AND(MMU_CLK,MMU_MEMW,CELL("address",AU224)=CELL("address",OFFSET(RAM0,MMU_RAM_X,MMU_RAM_Y))),MMU_VAL,AU224)))</f>
        <v>0</v>
      </c>
      <c r="AV224" s="50">
        <f t="array" aca="1" ref="AV224" ca="1">IF(RESET,0,IF(LOAD_ROM,ROM!AV85,IF(AND(MMU_CLK,MMU_MEMW,CELL("address",AV224)=CELL("address",OFFSET(RAM0,MMU_RAM_X,MMU_RAM_Y))),MMU_VAL,AV224)))</f>
        <v>0</v>
      </c>
      <c r="AW224" s="50">
        <f t="array" aca="1" ref="AW224" ca="1">IF(RESET,0,IF(LOAD_ROM,ROM!AW85,IF(AND(MMU_CLK,MMU_MEMW,CELL("address",AW224)=CELL("address",OFFSET(RAM0,MMU_RAM_X,MMU_RAM_Y))),MMU_VAL,AW224)))</f>
        <v>0</v>
      </c>
      <c r="AX224" s="50">
        <f t="array" aca="1" ref="AX224" ca="1">IF(RESET,0,IF(LOAD_ROM,ROM!AX85,IF(AND(MMU_CLK,MMU_MEMW,CELL("address",AX224)=CELL("address",OFFSET(RAM0,MMU_RAM_X,MMU_RAM_Y))),MMU_VAL,AX224)))</f>
        <v>0</v>
      </c>
      <c r="AY224" s="50">
        <f t="array" aca="1" ref="AY224" ca="1">IF(RESET,0,IF(LOAD_ROM,ROM!AY85,IF(AND(MMU_CLK,MMU_MEMW,CELL("address",AY224)=CELL("address",OFFSET(RAM0,MMU_RAM_X,MMU_RAM_Y))),MMU_VAL,AY224)))</f>
        <v>0</v>
      </c>
      <c r="AZ224" s="50">
        <f t="array" aca="1" ref="AZ224" ca="1">IF(RESET,0,IF(LOAD_ROM,ROM!AZ85,IF(AND(MMU_CLK,MMU_MEMW,CELL("address",AZ224)=CELL("address",OFFSET(RAM0,MMU_RAM_X,MMU_RAM_Y))),MMU_VAL,AZ224)))</f>
        <v>0</v>
      </c>
      <c r="BA224" s="50">
        <f t="array" aca="1" ref="BA224" ca="1">IF(RESET,0,IF(LOAD_ROM,ROM!BA85,IF(AND(MMU_CLK,MMU_MEMW,CELL("address",BA224)=CELL("address",OFFSET(RAM0,MMU_RAM_X,MMU_RAM_Y))),MMU_VAL,BA224)))</f>
        <v>0</v>
      </c>
      <c r="BB224" s="50">
        <f t="array" aca="1" ref="BB224" ca="1">IF(RESET,0,IF(LOAD_ROM,ROM!BB85,IF(AND(MMU_CLK,MMU_MEMW,CELL("address",BB224)=CELL("address",OFFSET(RAM0,MMU_RAM_X,MMU_RAM_Y))),MMU_VAL,BB224)))</f>
        <v>0</v>
      </c>
      <c r="BC224" s="50">
        <f t="array" aca="1" ref="BC224" ca="1">IF(RESET,0,IF(LOAD_ROM,ROM!BC85,IF(AND(MMU_CLK,MMU_MEMW,CELL("address",BC224)=CELL("address",OFFSET(RAM0,MMU_RAM_X,MMU_RAM_Y))),MMU_VAL,BC224)))</f>
        <v>0</v>
      </c>
      <c r="BD224" s="50">
        <f t="array" aca="1" ref="BD224" ca="1">IF(RESET,0,IF(LOAD_ROM,ROM!BD85,IF(AND(MMU_CLK,MMU_MEMW,CELL("address",BD224)=CELL("address",OFFSET(RAM0,MMU_RAM_X,MMU_RAM_Y))),MMU_VAL,BD224)))</f>
        <v>0</v>
      </c>
      <c r="BE224" s="50">
        <f t="array" aca="1" ref="BE224" ca="1">IF(RESET,0,IF(LOAD_ROM,ROM!BE85,IF(AND(MMU_CLK,MMU_MEMW,CELL("address",BE224)=CELL("address",OFFSET(RAM0,MMU_RAM_X,MMU_RAM_Y))),MMU_VAL,BE224)))</f>
        <v>0</v>
      </c>
      <c r="BF224" s="50">
        <f t="array" aca="1" ref="BF224" ca="1">IF(RESET,0,IF(LOAD_ROM,ROM!BF85,IF(AND(MMU_CLK,MMU_MEMW,CELL("address",BF224)=CELL("address",OFFSET(RAM0,MMU_RAM_X,MMU_RAM_Y))),MMU_VAL,BF224)))</f>
        <v>0</v>
      </c>
      <c r="BG224" s="50">
        <f t="array" aca="1" ref="BG224" ca="1">IF(RESET,0,IF(LOAD_ROM,ROM!BG85,IF(AND(MMU_CLK,MMU_MEMW,CELL("address",BG224)=CELL("address",OFFSET(RAM0,MMU_RAM_X,MMU_RAM_Y))),MMU_VAL,BG224)))</f>
        <v>0</v>
      </c>
      <c r="BH224" s="50">
        <f t="array" aca="1" ref="BH224" ca="1">IF(RESET,0,IF(LOAD_ROM,ROM!BH85,IF(AND(MMU_CLK,MMU_MEMW,CELL("address",BH224)=CELL("address",OFFSET(RAM0,MMU_RAM_X,MMU_RAM_Y))),MMU_VAL,BH224)))</f>
        <v>0</v>
      </c>
      <c r="BI224" s="50">
        <f t="array" aca="1" ref="BI224" ca="1">IF(RESET,0,IF(LOAD_ROM,ROM!BI85,IF(AND(MMU_CLK,MMU_MEMW,CELL("address",BI224)=CELL("address",OFFSET(RAM0,MMU_RAM_X,MMU_RAM_Y))),MMU_VAL,BI224)))</f>
        <v>0</v>
      </c>
      <c r="BJ224" s="50">
        <f t="array" aca="1" ref="BJ224" ca="1">IF(RESET,0,IF(LOAD_ROM,ROM!BJ85,IF(AND(MMU_CLK,MMU_MEMW,CELL("address",BJ224)=CELL("address",OFFSET(RAM0,MMU_RAM_X,MMU_RAM_Y))),MMU_VAL,BJ224)))</f>
        <v>0</v>
      </c>
      <c r="BK224" s="50">
        <f t="array" aca="1" ref="BK224" ca="1">IF(RESET,0,IF(LOAD_ROM,ROM!BK85,IF(AND(MMU_CLK,MMU_MEMW,CELL("address",BK224)=CELL("address",OFFSET(RAM0,MMU_RAM_X,MMU_RAM_Y))),MMU_VAL,BK224)))</f>
        <v>0</v>
      </c>
      <c r="BL224" s="50">
        <f t="array" aca="1" ref="BL224" ca="1">IF(RESET,0,IF(LOAD_ROM,ROM!BL85,IF(AND(MMU_CLK,MMU_MEMW,CELL("address",BL224)=CELL("address",OFFSET(RAM0,MMU_RAM_X,MMU_RAM_Y))),MMU_VAL,BL224)))</f>
        <v>0</v>
      </c>
      <c r="BM224" s="50">
        <f t="array" aca="1" ref="BM224" ca="1">IF(RESET,0,IF(LOAD_ROM,ROM!BM85,IF(AND(MMU_CLK,MMU_MEMW,CELL("address",BM224)=CELL("address",OFFSET(RAM0,MMU_RAM_X,MMU_RAM_Y))),MMU_VAL,BM224)))</f>
        <v>0</v>
      </c>
      <c r="BN224" s="50">
        <f t="array" aca="1" ref="BN224" ca="1">IF(RESET,0,IF(LOAD_ROM,ROM!BN85,IF(AND(MMU_CLK,MMU_MEMW,CELL("address",BN224)=CELL("address",OFFSET(RAM0,MMU_RAM_X,MMU_RAM_Y))),MMU_VAL,BN224)))</f>
        <v>0</v>
      </c>
      <c r="BO224" s="50">
        <f t="array" aca="1" ref="BO224" ca="1">IF(RESET,0,IF(LOAD_ROM,ROM!BO85,IF(AND(MMU_CLK,MMU_MEMW,CELL("address",BO224)=CELL("address",OFFSET(RAM0,MMU_RAM_X,MMU_RAM_Y))),MMU_VAL,BO224)))</f>
        <v>0</v>
      </c>
      <c r="BP224" s="50">
        <f t="array" aca="1" ref="BP224" ca="1">IF(RESET,0,IF(LOAD_ROM,ROM!BP85,IF(AND(MMU_CLK,MMU_MEMW,CELL("address",BP224)=CELL("address",OFFSET(RAM0,MMU_RAM_X,MMU_RAM_Y))),MMU_VAL,BP224)))</f>
        <v>0</v>
      </c>
      <c r="BQ224" s="50">
        <f t="array" aca="1" ref="BQ224" ca="1">IF(RESET,0,IF(LOAD_ROM,ROM!BQ85,IF(AND(MMU_CLK,MMU_MEMW,CELL("address",BQ224)=CELL("address",OFFSET(RAM0,MMU_RAM_X,MMU_RAM_Y))),MMU_VAL,BQ224)))</f>
        <v>0</v>
      </c>
      <c r="BR224" s="50">
        <f t="array" aca="1" ref="BR224" ca="1">IF(RESET,0,IF(LOAD_ROM,ROM!BR85,IF(AND(MMU_CLK,MMU_MEMW,CELL("address",BR224)=CELL("address",OFFSET(RAM0,MMU_RAM_X,MMU_RAM_Y))),MMU_VAL,BR224)))</f>
        <v>0</v>
      </c>
      <c r="BS224" s="50">
        <f t="array" aca="1" ref="BS224" ca="1">IF(RESET,0,IF(LOAD_ROM,ROM!BS85,IF(AND(MMU_CLK,MMU_MEMW,CELL("address",BS224)=CELL("address",OFFSET(RAM0,MMU_RAM_X,MMU_RAM_Y))),MMU_VAL,BS224)))</f>
        <v>0</v>
      </c>
      <c r="BT224" s="50">
        <f t="array" aca="1" ref="BT224" ca="1">IF(RESET,0,IF(LOAD_ROM,ROM!BT85,IF(AND(MMU_CLK,MMU_MEMW,CELL("address",BT224)=CELL("address",OFFSET(RAM0,MMU_RAM_X,MMU_RAM_Y))),MMU_VAL,BT224)))</f>
        <v>0</v>
      </c>
      <c r="BU224" s="50">
        <f t="array" aca="1" ref="BU224" ca="1">IF(RESET,0,IF(LOAD_ROM,ROM!BU85,IF(AND(MMU_CLK,MMU_MEMW,CELL("address",BU224)=CELL("address",OFFSET(RAM0,MMU_RAM_X,MMU_RAM_Y))),MMU_VAL,BU224)))</f>
        <v>0</v>
      </c>
      <c r="BV224" s="50">
        <f t="array" aca="1" ref="BV224" ca="1">IF(RESET,0,IF(LOAD_ROM,ROM!BV85,IF(AND(MMU_CLK,MMU_MEMW,CELL("address",BV224)=CELL("address",OFFSET(RAM0,MMU_RAM_X,MMU_RAM_Y))),MMU_VAL,BV224)))</f>
        <v>0</v>
      </c>
      <c r="BW224" s="50">
        <f t="array" aca="1" ref="BW224" ca="1">IF(RESET,0,IF(LOAD_ROM,ROM!BW85,IF(AND(MMU_CLK,MMU_MEMW,CELL("address",BW224)=CELL("address",OFFSET(RAM0,MMU_RAM_X,MMU_RAM_Y))),MMU_VAL,BW224)))</f>
        <v>0</v>
      </c>
      <c r="BX224" s="50">
        <f t="array" aca="1" ref="BX224" ca="1">IF(RESET,0,IF(LOAD_ROM,ROM!BX85,IF(AND(MMU_CLK,MMU_MEMW,CELL("address",BX224)=CELL("address",OFFSET(RAM0,MMU_RAM_X,MMU_RAM_Y))),MMU_VAL,BX224)))</f>
        <v>0</v>
      </c>
      <c r="BY224" s="50">
        <f t="array" aca="1" ref="BY224" ca="1">IF(RESET,0,IF(LOAD_ROM,ROM!BY85,IF(AND(MMU_CLK,MMU_MEMW,CELL("address",BY224)=CELL("address",OFFSET(RAM0,MMU_RAM_X,MMU_RAM_Y))),MMU_VAL,BY224)))</f>
        <v>0</v>
      </c>
      <c r="BZ224" s="50">
        <f t="array" aca="1" ref="BZ224" ca="1">IF(RESET,0,IF(LOAD_ROM,ROM!BZ85,IF(AND(MMU_CLK,MMU_MEMW,CELL("address",BZ224)=CELL("address",OFFSET(RAM0,MMU_RAM_X,MMU_RAM_Y))),MMU_VAL,BZ224)))</f>
        <v>0</v>
      </c>
      <c r="CA224" s="50">
        <f t="array" aca="1" ref="CA224" ca="1">IF(RESET,0,IF(LOAD_ROM,ROM!CA85,IF(AND(MMU_CLK,MMU_MEMW,CELL("address",CA224)=CELL("address",OFFSET(RAM0,MMU_RAM_X,MMU_RAM_Y))),MMU_VAL,CA224)))</f>
        <v>0</v>
      </c>
      <c r="CB224" s="50">
        <f t="array" aca="1" ref="CB224" ca="1">IF(RESET,0,IF(LOAD_ROM,ROM!CB85,IF(AND(MMU_CLK,MMU_MEMW,CELL("address",CB224)=CELL("address",OFFSET(RAM0,MMU_RAM_X,MMU_RAM_Y))),MMU_VAL,CB224)))</f>
        <v>0</v>
      </c>
      <c r="CC224" s="50">
        <f t="array" aca="1" ref="CC224" ca="1">IF(RESET,0,IF(LOAD_ROM,ROM!CC85,IF(AND(MMU_CLK,MMU_MEMW,CELL("address",CC224)=CELL("address",OFFSET(RAM0,MMU_RAM_X,MMU_RAM_Y))),MMU_VAL,CC224)))</f>
        <v>0</v>
      </c>
      <c r="CD224" s="50">
        <f t="array" aca="1" ref="CD224" ca="1">IF(RESET,0,IF(LOAD_ROM,ROM!CD85,IF(AND(MMU_CLK,MMU_MEMW,CELL("address",CD224)=CELL("address",OFFSET(RAM0,MMU_RAM_X,MMU_RAM_Y))),MMU_VAL,CD224)))</f>
        <v>0</v>
      </c>
      <c r="CE224" s="50">
        <f t="array" aca="1" ref="CE224" ca="1">IF(RESET,0,IF(LOAD_ROM,ROM!CE85,IF(AND(MMU_CLK,MMU_MEMW,CELL("address",CE224)=CELL("address",OFFSET(RAM0,MMU_RAM_X,MMU_RAM_Y))),MMU_VAL,CE224)))</f>
        <v>0</v>
      </c>
      <c r="CF224" s="50">
        <f t="array" aca="1" ref="CF224" ca="1">IF(RESET,0,IF(LOAD_ROM,ROM!CF85,IF(AND(MMU_CLK,MMU_MEMW,CELL("address",CF224)=CELL("address",OFFSET(RAM0,MMU_RAM_X,MMU_RAM_Y))),MMU_VAL,CF224)))</f>
        <v>0</v>
      </c>
      <c r="CG224" s="50">
        <f t="array" aca="1" ref="CG224" ca="1">IF(RESET,0,IF(LOAD_ROM,ROM!CG85,IF(AND(MMU_CLK,MMU_MEMW,CELL("address",CG224)=CELL("address",OFFSET(RAM0,MMU_RAM_X,MMU_RAM_Y))),MMU_VAL,CG224)))</f>
        <v>0</v>
      </c>
      <c r="CH224" s="50">
        <f t="array" aca="1" ref="CH224" ca="1">IF(RESET,0,IF(LOAD_ROM,ROM!CH85,IF(AND(MMU_CLK,MMU_MEMW,CELL("address",CH224)=CELL("address",OFFSET(RAM0,MMU_RAM_X,MMU_RAM_Y))),MMU_VAL,CH224)))</f>
        <v>0</v>
      </c>
      <c r="CI224" s="50">
        <f t="array" aca="1" ref="CI224" ca="1">IF(RESET,0,IF(LOAD_ROM,ROM!CI85,IF(AND(MMU_CLK,MMU_MEMW,CELL("address",CI224)=CELL("address",OFFSET(RAM0,MMU_RAM_X,MMU_RAM_Y))),MMU_VAL,CI224)))</f>
        <v>0</v>
      </c>
      <c r="CJ224" s="50">
        <f t="array" aca="1" ref="CJ224" ca="1">IF(RESET,0,IF(LOAD_ROM,ROM!CJ85,IF(AND(MMU_CLK,MMU_MEMW,CELL("address",CJ224)=CELL("address",OFFSET(RAM0,MMU_RAM_X,MMU_RAM_Y))),MMU_VAL,CJ224)))</f>
        <v>0</v>
      </c>
      <c r="CK224" s="50">
        <f t="array" aca="1" ref="CK224" ca="1">IF(RESET,0,IF(LOAD_ROM,ROM!CK85,IF(AND(MMU_CLK,MMU_MEMW,CELL("address",CK224)=CELL("address",OFFSET(RAM0,MMU_RAM_X,MMU_RAM_Y))),MMU_VAL,CK224)))</f>
        <v>0</v>
      </c>
      <c r="CL224" s="50">
        <f t="array" aca="1" ref="CL224" ca="1">IF(RESET,0,IF(LOAD_ROM,ROM!CL85,IF(AND(MMU_CLK,MMU_MEMW,CELL("address",CL224)=CELL("address",OFFSET(RAM0,MMU_RAM_X,MMU_RAM_Y))),MMU_VAL,CL224)))</f>
        <v>0</v>
      </c>
      <c r="CM224" s="50">
        <f t="array" aca="1" ref="CM224" ca="1">IF(RESET,0,IF(LOAD_ROM,ROM!CM85,IF(AND(MMU_CLK,MMU_MEMW,CELL("address",CM224)=CELL("address",OFFSET(RAM0,MMU_RAM_X,MMU_RAM_Y))),MMU_VAL,CM224)))</f>
        <v>0</v>
      </c>
      <c r="CN224" s="50">
        <f t="array" aca="1" ref="CN224" ca="1">IF(RESET,0,IF(LOAD_ROM,ROM!CN85,IF(AND(MMU_CLK,MMU_MEMW,CELL("address",CN224)=CELL("address",OFFSET(RAM0,MMU_RAM_X,MMU_RAM_Y))),MMU_VAL,CN224)))</f>
        <v>0</v>
      </c>
      <c r="CO224" s="50">
        <f t="array" aca="1" ref="CO224" ca="1">IF(RESET,0,IF(LOAD_ROM,ROM!CO85,IF(AND(MMU_CLK,MMU_MEMW,CELL("address",CO224)=CELL("address",OFFSET(RAM0,MMU_RAM_X,MMU_RAM_Y))),MMU_VAL,CO224)))</f>
        <v>0</v>
      </c>
      <c r="CP224" s="50">
        <f t="array" aca="1" ref="CP224" ca="1">IF(RESET,0,IF(LOAD_ROM,ROM!CP85,IF(AND(MMU_CLK,MMU_MEMW,CELL("address",CP224)=CELL("address",OFFSET(RAM0,MMU_RAM_X,MMU_RAM_Y))),MMU_VAL,CP224)))</f>
        <v>0</v>
      </c>
      <c r="CQ224" s="50">
        <f t="array" aca="1" ref="CQ224" ca="1">IF(RESET,0,IF(LOAD_ROM,ROM!CQ85,IF(AND(MMU_CLK,MMU_MEMW,CELL("address",CQ224)=CELL("address",OFFSET(RAM0,MMU_RAM_X,MMU_RAM_Y))),MMU_VAL,CQ224)))</f>
        <v>0</v>
      </c>
      <c r="CR224" s="50">
        <f t="array" aca="1" ref="CR224" ca="1">IF(RESET,0,IF(LOAD_ROM,ROM!CR85,IF(AND(MMU_CLK,MMU_MEMW,CELL("address",CR224)=CELL("address",OFFSET(RAM0,MMU_RAM_X,MMU_RAM_Y))),MMU_VAL,CR224)))</f>
        <v>0</v>
      </c>
      <c r="CS224" s="50">
        <f t="array" aca="1" ref="CS224" ca="1">IF(RESET,0,IF(LOAD_ROM,ROM!CS85,IF(AND(MMU_CLK,MMU_MEMW,CELL("address",CS224)=CELL("address",OFFSET(RAM0,MMU_RAM_X,MMU_RAM_Y))),MMU_VAL,CS224)))</f>
        <v>0</v>
      </c>
      <c r="CT224" s="50">
        <f t="array" aca="1" ref="CT224" ca="1">IF(RESET,0,IF(LOAD_ROM,ROM!CT85,IF(AND(MMU_CLK,MMU_MEMW,CELL("address",CT224)=CELL("address",OFFSET(RAM0,MMU_RAM_X,MMU_RAM_Y))),MMU_VAL,CT224)))</f>
        <v>0</v>
      </c>
      <c r="CU224" s="50">
        <f t="array" aca="1" ref="CU224" ca="1">IF(RESET,0,IF(LOAD_ROM,ROM!CU85,IF(AND(MMU_CLK,MMU_MEMW,CELL("address",CU224)=CELL("address",OFFSET(RAM0,MMU_RAM_X,MMU_RAM_Y))),MMU_VAL,CU224)))</f>
        <v>0</v>
      </c>
      <c r="CV224" s="50">
        <f t="array" aca="1" ref="CV224" ca="1">IF(RESET,0,IF(LOAD_ROM,ROM!CV85,IF(AND(MMU_CLK,MMU_MEMW,CELL("address",CV224)=CELL("address",OFFSET(RAM0,MMU_RAM_X,MMU_RAM_Y))),MMU_VAL,CV224)))</f>
        <v>0</v>
      </c>
      <c r="CW224" s="50">
        <f t="array" aca="1" ref="CW224" ca="1">IF(RESET,0,IF(LOAD_ROM,ROM!CW85,IF(AND(MMU_CLK,MMU_MEMW,CELL("address",CW224)=CELL("address",OFFSET(RAM0,MMU_RAM_X,MMU_RAM_Y))),MMU_VAL,CW224)))</f>
        <v>0</v>
      </c>
      <c r="CX224" s="50">
        <f t="array" aca="1" ref="CX224" ca="1">IF(RESET,0,IF(LOAD_ROM,ROM!CX85,IF(AND(MMU_CLK,MMU_MEMW,CELL("address",CX224)=CELL("address",OFFSET(RAM0,MMU_RAM_X,MMU_RAM_Y))),MMU_VAL,CX224)))</f>
        <v>0</v>
      </c>
      <c r="CY224" s="50">
        <f t="array" aca="1" ref="CY224" ca="1">IF(RESET,0,IF(LOAD_ROM,ROM!CY85,IF(AND(MMU_CLK,MMU_MEMW,CELL("address",CY224)=CELL("address",OFFSET(RAM0,MMU_RAM_X,MMU_RAM_Y))),MMU_VAL,CY224)))</f>
        <v>0</v>
      </c>
      <c r="CZ224" s="50">
        <f t="array" aca="1" ref="CZ224" ca="1">IF(RESET,0,IF(LOAD_ROM,ROM!CZ85,IF(AND(MMU_CLK,MMU_MEMW,CELL("address",CZ224)=CELL("address",OFFSET(RAM0,MMU_RAM_X,MMU_RAM_Y))),MMU_VAL,CZ224)))</f>
        <v>0</v>
      </c>
      <c r="DA224" s="50">
        <f t="array" aca="1" ref="DA224" ca="1">IF(RESET,0,IF(LOAD_ROM,ROM!DA85,IF(AND(MMU_CLK,MMU_MEMW,CELL("address",DA224)=CELL("address",OFFSET(RAM0,MMU_RAM_X,MMU_RAM_Y))),MMU_VAL,DA224)))</f>
        <v>0</v>
      </c>
      <c r="DB224" s="50">
        <f t="array" aca="1" ref="DB224" ca="1">IF(RESET,0,IF(LOAD_ROM,ROM!DB85,IF(AND(MMU_CLK,MMU_MEMW,CELL("address",DB224)=CELL("address",OFFSET(RAM0,MMU_RAM_X,MMU_RAM_Y))),MMU_VAL,DB224)))</f>
        <v>0</v>
      </c>
      <c r="DC224" s="50">
        <f t="array" aca="1" ref="DC224" ca="1">IF(RESET,0,IF(LOAD_ROM,ROM!DC85,IF(AND(MMU_CLK,MMU_MEMW,CELL("address",DC224)=CELL("address",OFFSET(RAM0,MMU_RAM_X,MMU_RAM_Y))),MMU_VAL,DC224)))</f>
        <v>0</v>
      </c>
      <c r="DD224" s="50">
        <f t="array" aca="1" ref="DD224" ca="1">IF(RESET,0,IF(LOAD_ROM,ROM!DD85,IF(AND(MMU_CLK,MMU_MEMW,CELL("address",DD224)=CELL("address",OFFSET(RAM0,MMU_RAM_X,MMU_RAM_Y))),MMU_VAL,DD224)))</f>
        <v>0</v>
      </c>
      <c r="DE224" s="50">
        <f t="array" aca="1" ref="DE224" ca="1">IF(RESET,0,IF(LOAD_ROM,ROM!DE85,IF(AND(MMU_CLK,MMU_MEMW,CELL("address",DE224)=CELL("address",OFFSET(RAM0,MMU_RAM_X,MMU_RAM_Y))),MMU_VAL,DE224)))</f>
        <v>0</v>
      </c>
      <c r="DF224" s="50">
        <f t="array" aca="1" ref="DF224" ca="1">IF(RESET,0,IF(LOAD_ROM,ROM!DF85,IF(AND(MMU_CLK,MMU_MEMW,CELL("address",DF224)=CELL("address",OFFSET(RAM0,MMU_RAM_X,MMU_RAM_Y))),MMU_VAL,DF224)))</f>
        <v>0</v>
      </c>
      <c r="DG224" s="50">
        <f t="array" aca="1" ref="DG224" ca="1">IF(RESET,0,IF(LOAD_ROM,ROM!DG85,IF(AND(MMU_CLK,MMU_MEMW,CELL("address",DG224)=CELL("address",OFFSET(RAM0,MMU_RAM_X,MMU_RAM_Y))),MMU_VAL,DG224)))</f>
        <v>0</v>
      </c>
      <c r="DH224" s="50">
        <f t="array" aca="1" ref="DH224" ca="1">IF(RESET,0,IF(LOAD_ROM,ROM!DH85,IF(AND(MMU_CLK,MMU_MEMW,CELL("address",DH224)=CELL("address",OFFSET(RAM0,MMU_RAM_X,MMU_RAM_Y))),MMU_VAL,DH224)))</f>
        <v>0</v>
      </c>
      <c r="DI224" s="50">
        <f t="array" aca="1" ref="DI224" ca="1">IF(RESET,0,IF(LOAD_ROM,ROM!DI85,IF(AND(MMU_CLK,MMU_MEMW,CELL("address",DI224)=CELL("address",OFFSET(RAM0,MMU_RAM_X,MMU_RAM_Y))),MMU_VAL,DI224)))</f>
        <v>0</v>
      </c>
      <c r="DJ224" s="50">
        <f t="array" aca="1" ref="DJ224" ca="1">IF(RESET,0,IF(LOAD_ROM,ROM!DJ85,IF(AND(MMU_CLK,MMU_MEMW,CELL("address",DJ224)=CELL("address",OFFSET(RAM0,MMU_RAM_X,MMU_RAM_Y))),MMU_VAL,DJ224)))</f>
        <v>0</v>
      </c>
      <c r="DK224" s="50">
        <f t="array" aca="1" ref="DK224" ca="1">IF(RESET,0,IF(LOAD_ROM,ROM!DK85,IF(AND(MMU_CLK,MMU_MEMW,CELL("address",DK224)=CELL("address",OFFSET(RAM0,MMU_RAM_X,MMU_RAM_Y))),MMU_VAL,DK224)))</f>
        <v>0</v>
      </c>
      <c r="DL224" s="50">
        <f t="array" aca="1" ref="DL224" ca="1">IF(RESET,0,IF(LOAD_ROM,ROM!DL85,IF(AND(MMU_CLK,MMU_MEMW,CELL("address",DL224)=CELL("address",OFFSET(RAM0,MMU_RAM_X,MMU_RAM_Y))),MMU_VAL,DL224)))</f>
        <v>0</v>
      </c>
      <c r="DM224" s="50">
        <f t="array" aca="1" ref="DM224" ca="1">IF(RESET,0,IF(LOAD_ROM,ROM!DM85,IF(AND(MMU_CLK,MMU_MEMW,CELL("address",DM224)=CELL("address",OFFSET(RAM0,MMU_RAM_X,MMU_RAM_Y))),MMU_VAL,DM224)))</f>
        <v>0</v>
      </c>
      <c r="DN224" s="50">
        <f t="array" aca="1" ref="DN224" ca="1">IF(RESET,0,IF(LOAD_ROM,ROM!DN85,IF(AND(MMU_CLK,MMU_MEMW,CELL("address",DN224)=CELL("address",OFFSET(RAM0,MMU_RAM_X,MMU_RAM_Y))),MMU_VAL,DN224)))</f>
        <v>0</v>
      </c>
      <c r="DO224" s="50">
        <f t="array" aca="1" ref="DO224" ca="1">IF(RESET,0,IF(LOAD_ROM,ROM!DO85,IF(AND(MMU_CLK,MMU_MEMW,CELL("address",DO224)=CELL("address",OFFSET(RAM0,MMU_RAM_X,MMU_RAM_Y))),MMU_VAL,DO224)))</f>
        <v>0</v>
      </c>
      <c r="DP224" s="50">
        <f t="array" aca="1" ref="DP224" ca="1">IF(RESET,0,IF(LOAD_ROM,ROM!DP85,IF(AND(MMU_CLK,MMU_MEMW,CELL("address",DP224)=CELL("address",OFFSET(RAM0,MMU_RAM_X,MMU_RAM_Y))),MMU_VAL,DP224)))</f>
        <v>0</v>
      </c>
      <c r="DQ224" s="50">
        <f t="array" aca="1" ref="DQ224" ca="1">IF(RESET,0,IF(LOAD_ROM,ROM!DQ85,IF(AND(MMU_CLK,MMU_MEMW,CELL("address",DQ224)=CELL("address",OFFSET(RAM0,MMU_RAM_X,MMU_RAM_Y))),MMU_VAL,DQ224)))</f>
        <v>0</v>
      </c>
      <c r="DR224" s="50">
        <f t="array" aca="1" ref="DR224" ca="1">IF(RESET,0,IF(LOAD_ROM,ROM!DR85,IF(AND(MMU_CLK,MMU_MEMW,CELL("address",DR224)=CELL("address",OFFSET(RAM0,MMU_RAM_X,MMU_RAM_Y))),MMU_VAL,DR224)))</f>
        <v>0</v>
      </c>
      <c r="DS224" s="50">
        <f t="array" aca="1" ref="DS224" ca="1">IF(RESET,0,IF(LOAD_ROM,ROM!DS85,IF(AND(MMU_CLK,MMU_MEMW,CELL("address",DS224)=CELL("address",OFFSET(RAM0,MMU_RAM_X,MMU_RAM_Y))),MMU_VAL,DS224)))</f>
        <v>0</v>
      </c>
      <c r="DT224" s="50">
        <f t="array" aca="1" ref="DT224" ca="1">IF(RESET,0,IF(LOAD_ROM,ROM!DT85,IF(AND(MMU_CLK,MMU_MEMW,CELL("address",DT224)=CELL("address",OFFSET(RAM0,MMU_RAM_X,MMU_RAM_Y))),MMU_VAL,DT224)))</f>
        <v>0</v>
      </c>
      <c r="DU224" s="50">
        <f t="array" aca="1" ref="DU224" ca="1">IF(RESET,0,IF(LOAD_ROM,ROM!DU85,IF(AND(MMU_CLK,MMU_MEMW,CELL("address",DU224)=CELL("address",OFFSET(RAM0,MMU_RAM_X,MMU_RAM_Y))),MMU_VAL,DU224)))</f>
        <v>0</v>
      </c>
      <c r="DV224" s="50">
        <f t="array" aca="1" ref="DV224" ca="1">IF(RESET,0,IF(LOAD_ROM,ROM!DV85,IF(AND(MMU_CLK,MMU_MEMW,CELL("address",DV224)=CELL("address",OFFSET(RAM0,MMU_RAM_X,MMU_RAM_Y))),MMU_VAL,DV224)))</f>
        <v>0</v>
      </c>
      <c r="DW224" s="50">
        <f t="array" aca="1" ref="DW224" ca="1">IF(RESET,0,IF(LOAD_ROM,ROM!DW85,IF(AND(MMU_CLK,MMU_MEMW,CELL("address",DW224)=CELL("address",OFFSET(RAM0,MMU_RAM_X,MMU_RAM_Y))),MMU_VAL,DW224)))</f>
        <v>0</v>
      </c>
      <c r="DX224" s="50">
        <f t="array" aca="1" ref="DX224" ca="1">IF(RESET,0,IF(LOAD_ROM,ROM!DX85,IF(AND(MMU_CLK,MMU_MEMW,CELL("address",DX224)=CELL("address",OFFSET(RAM0,MMU_RAM_X,MMU_RAM_Y))),MMU_VAL,DX224)))</f>
        <v>0</v>
      </c>
    </row>
    <row r="225" spans="1:128" x14ac:dyDescent="0.35">
      <c r="A225" s="50">
        <f t="array" aca="1" ref="A225" ca="1">IF(RESET,0,IF(LOAD_ROM,ROM!A86,IF(AND(MMU_CLK,MMU_MEMW,CELL("address",A225)=CELL("address",OFFSET(RAM0,MMU_RAM_X,MMU_RAM_Y))),MMU_VAL,A225)))</f>
        <v>0</v>
      </c>
      <c r="B225" s="50">
        <f t="array" aca="1" ref="B225" ca="1">IF(RESET,0,IF(LOAD_ROM,ROM!B86,IF(AND(MMU_CLK,MMU_MEMW,CELL("address",B225)=CELL("address",OFFSET(RAM0,MMU_RAM_X,MMU_RAM_Y))),MMU_VAL,B225)))</f>
        <v>0</v>
      </c>
      <c r="C225" s="50">
        <f t="array" aca="1" ref="C225" ca="1">IF(RESET,0,IF(LOAD_ROM,ROM!C86,IF(AND(MMU_CLK,MMU_MEMW,CELL("address",C225)=CELL("address",OFFSET(RAM0,MMU_RAM_X,MMU_RAM_Y))),MMU_VAL,C225)))</f>
        <v>0</v>
      </c>
      <c r="D225" s="50">
        <f t="array" aca="1" ref="D225" ca="1">IF(RESET,0,IF(LOAD_ROM,ROM!D86,IF(AND(MMU_CLK,MMU_MEMW,CELL("address",D225)=CELL("address",OFFSET(RAM0,MMU_RAM_X,MMU_RAM_Y))),MMU_VAL,D225)))</f>
        <v>0</v>
      </c>
      <c r="E225" s="50">
        <f t="array" aca="1" ref="E225" ca="1">IF(RESET,0,IF(LOAD_ROM,ROM!E86,IF(AND(MMU_CLK,MMU_MEMW,CELL("address",E225)=CELL("address",OFFSET(RAM0,MMU_RAM_X,MMU_RAM_Y))),MMU_VAL,E225)))</f>
        <v>0</v>
      </c>
      <c r="F225" s="50">
        <f t="array" aca="1" ref="F225" ca="1">IF(RESET,0,IF(LOAD_ROM,ROM!F86,IF(AND(MMU_CLK,MMU_MEMW,CELL("address",F225)=CELL("address",OFFSET(RAM0,MMU_RAM_X,MMU_RAM_Y))),MMU_VAL,F225)))</f>
        <v>0</v>
      </c>
      <c r="G225" s="50">
        <f t="array" aca="1" ref="G225" ca="1">IF(RESET,0,IF(LOAD_ROM,ROM!G86,IF(AND(MMU_CLK,MMU_MEMW,CELL("address",G225)=CELL("address",OFFSET(RAM0,MMU_RAM_X,MMU_RAM_Y))),MMU_VAL,G225)))</f>
        <v>0</v>
      </c>
      <c r="H225" s="50">
        <f t="array" aca="1" ref="H225" ca="1">IF(RESET,0,IF(LOAD_ROM,ROM!H86,IF(AND(MMU_CLK,MMU_MEMW,CELL("address",H225)=CELL("address",OFFSET(RAM0,MMU_RAM_X,MMU_RAM_Y))),MMU_VAL,H225)))</f>
        <v>0</v>
      </c>
      <c r="I225" s="50">
        <f t="array" aca="1" ref="I225" ca="1">IF(RESET,0,IF(LOAD_ROM,ROM!I86,IF(AND(MMU_CLK,MMU_MEMW,CELL("address",I225)=CELL("address",OFFSET(RAM0,MMU_RAM_X,MMU_RAM_Y))),MMU_VAL,I225)))</f>
        <v>0</v>
      </c>
      <c r="J225" s="50">
        <f t="array" aca="1" ref="J225" ca="1">IF(RESET,0,IF(LOAD_ROM,ROM!J86,IF(AND(MMU_CLK,MMU_MEMW,CELL("address",J225)=CELL("address",OFFSET(RAM0,MMU_RAM_X,MMU_RAM_Y))),MMU_VAL,J225)))</f>
        <v>0</v>
      </c>
      <c r="K225" s="50">
        <f t="array" aca="1" ref="K225" ca="1">IF(RESET,0,IF(LOAD_ROM,ROM!K86,IF(AND(MMU_CLK,MMU_MEMW,CELL("address",K225)=CELL("address",OFFSET(RAM0,MMU_RAM_X,MMU_RAM_Y))),MMU_VAL,K225)))</f>
        <v>0</v>
      </c>
      <c r="L225" s="50">
        <f t="array" aca="1" ref="L225" ca="1">IF(RESET,0,IF(LOAD_ROM,ROM!L86,IF(AND(MMU_CLK,MMU_MEMW,CELL("address",L225)=CELL("address",OFFSET(RAM0,MMU_RAM_X,MMU_RAM_Y))),MMU_VAL,L225)))</f>
        <v>0</v>
      </c>
      <c r="M225" s="50">
        <f t="array" aca="1" ref="M225" ca="1">IF(RESET,0,IF(LOAD_ROM,ROM!M86,IF(AND(MMU_CLK,MMU_MEMW,CELL("address",M225)=CELL("address",OFFSET(RAM0,MMU_RAM_X,MMU_RAM_Y))),MMU_VAL,M225)))</f>
        <v>0</v>
      </c>
      <c r="N225" s="50">
        <f t="array" aca="1" ref="N225" ca="1">IF(RESET,0,IF(LOAD_ROM,ROM!N86,IF(AND(MMU_CLK,MMU_MEMW,CELL("address",N225)=CELL("address",OFFSET(RAM0,MMU_RAM_X,MMU_RAM_Y))),MMU_VAL,N225)))</f>
        <v>0</v>
      </c>
      <c r="O225" s="50">
        <f t="array" aca="1" ref="O225" ca="1">IF(RESET,0,IF(LOAD_ROM,ROM!O86,IF(AND(MMU_CLK,MMU_MEMW,CELL("address",O225)=CELL("address",OFFSET(RAM0,MMU_RAM_X,MMU_RAM_Y))),MMU_VAL,O225)))</f>
        <v>0</v>
      </c>
      <c r="P225" s="50">
        <f t="array" aca="1" ref="P225" ca="1">IF(RESET,0,IF(LOAD_ROM,ROM!P86,IF(AND(MMU_CLK,MMU_MEMW,CELL("address",P225)=CELL("address",OFFSET(RAM0,MMU_RAM_X,MMU_RAM_Y))),MMU_VAL,P225)))</f>
        <v>0</v>
      </c>
      <c r="Q225" s="50">
        <f t="array" aca="1" ref="Q225" ca="1">IF(RESET,0,IF(LOAD_ROM,ROM!Q86,IF(AND(MMU_CLK,MMU_MEMW,CELL("address",Q225)=CELL("address",OFFSET(RAM0,MMU_RAM_X,MMU_RAM_Y))),MMU_VAL,Q225)))</f>
        <v>0</v>
      </c>
      <c r="R225" s="50">
        <f t="array" aca="1" ref="R225" ca="1">IF(RESET,0,IF(LOAD_ROM,ROM!R86,IF(AND(MMU_CLK,MMU_MEMW,CELL("address",R225)=CELL("address",OFFSET(RAM0,MMU_RAM_X,MMU_RAM_Y))),MMU_VAL,R225)))</f>
        <v>0</v>
      </c>
      <c r="S225" s="50">
        <f t="array" aca="1" ref="S225" ca="1">IF(RESET,0,IF(LOAD_ROM,ROM!S86,IF(AND(MMU_CLK,MMU_MEMW,CELL("address",S225)=CELL("address",OFFSET(RAM0,MMU_RAM_X,MMU_RAM_Y))),MMU_VAL,S225)))</f>
        <v>0</v>
      </c>
      <c r="T225" s="50">
        <f t="array" aca="1" ref="T225" ca="1">IF(RESET,0,IF(LOAD_ROM,ROM!T86,IF(AND(MMU_CLK,MMU_MEMW,CELL("address",T225)=CELL("address",OFFSET(RAM0,MMU_RAM_X,MMU_RAM_Y))),MMU_VAL,T225)))</f>
        <v>0</v>
      </c>
      <c r="U225" s="50">
        <f t="array" aca="1" ref="U225" ca="1">IF(RESET,0,IF(LOAD_ROM,ROM!U86,IF(AND(MMU_CLK,MMU_MEMW,CELL("address",U225)=CELL("address",OFFSET(RAM0,MMU_RAM_X,MMU_RAM_Y))),MMU_VAL,U225)))</f>
        <v>0</v>
      </c>
      <c r="V225" s="50">
        <f t="array" aca="1" ref="V225" ca="1">IF(RESET,0,IF(LOAD_ROM,ROM!V86,IF(AND(MMU_CLK,MMU_MEMW,CELL("address",V225)=CELL("address",OFFSET(RAM0,MMU_RAM_X,MMU_RAM_Y))),MMU_VAL,V225)))</f>
        <v>0</v>
      </c>
      <c r="W225" s="50">
        <f t="array" aca="1" ref="W225" ca="1">IF(RESET,0,IF(LOAD_ROM,ROM!W86,IF(AND(MMU_CLK,MMU_MEMW,CELL("address",W225)=CELL("address",OFFSET(RAM0,MMU_RAM_X,MMU_RAM_Y))),MMU_VAL,W225)))</f>
        <v>0</v>
      </c>
      <c r="X225" s="50">
        <f t="array" aca="1" ref="X225" ca="1">IF(RESET,0,IF(LOAD_ROM,ROM!X86,IF(AND(MMU_CLK,MMU_MEMW,CELL("address",X225)=CELL("address",OFFSET(RAM0,MMU_RAM_X,MMU_RAM_Y))),MMU_VAL,X225)))</f>
        <v>0</v>
      </c>
      <c r="Y225" s="50">
        <f t="array" aca="1" ref="Y225" ca="1">IF(RESET,0,IF(LOAD_ROM,ROM!Y86,IF(AND(MMU_CLK,MMU_MEMW,CELL("address",Y225)=CELL("address",OFFSET(RAM0,MMU_RAM_X,MMU_RAM_Y))),MMU_VAL,Y225)))</f>
        <v>0</v>
      </c>
      <c r="Z225" s="50">
        <f t="array" aca="1" ref="Z225" ca="1">IF(RESET,0,IF(LOAD_ROM,ROM!Z86,IF(AND(MMU_CLK,MMU_MEMW,CELL("address",Z225)=CELL("address",OFFSET(RAM0,MMU_RAM_X,MMU_RAM_Y))),MMU_VAL,Z225)))</f>
        <v>0</v>
      </c>
      <c r="AA225" s="50">
        <f t="array" aca="1" ref="AA225" ca="1">IF(RESET,0,IF(LOAD_ROM,ROM!AA86,IF(AND(MMU_CLK,MMU_MEMW,CELL("address",AA225)=CELL("address",OFFSET(RAM0,MMU_RAM_X,MMU_RAM_Y))),MMU_VAL,AA225)))</f>
        <v>0</v>
      </c>
      <c r="AB225" s="50">
        <f t="array" aca="1" ref="AB225" ca="1">IF(RESET,0,IF(LOAD_ROM,ROM!AB86,IF(AND(MMU_CLK,MMU_MEMW,CELL("address",AB225)=CELL("address",OFFSET(RAM0,MMU_RAM_X,MMU_RAM_Y))),MMU_VAL,AB225)))</f>
        <v>0</v>
      </c>
      <c r="AC225" s="50">
        <f t="array" aca="1" ref="AC225" ca="1">IF(RESET,0,IF(LOAD_ROM,ROM!AC86,IF(AND(MMU_CLK,MMU_MEMW,CELL("address",AC225)=CELL("address",OFFSET(RAM0,MMU_RAM_X,MMU_RAM_Y))),MMU_VAL,AC225)))</f>
        <v>0</v>
      </c>
      <c r="AD225" s="50">
        <f t="array" aca="1" ref="AD225" ca="1">IF(RESET,0,IF(LOAD_ROM,ROM!AD86,IF(AND(MMU_CLK,MMU_MEMW,CELL("address",AD225)=CELL("address",OFFSET(RAM0,MMU_RAM_X,MMU_RAM_Y))),MMU_VAL,AD225)))</f>
        <v>0</v>
      </c>
      <c r="AE225" s="50">
        <f t="array" aca="1" ref="AE225" ca="1">IF(RESET,0,IF(LOAD_ROM,ROM!AE86,IF(AND(MMU_CLK,MMU_MEMW,CELL("address",AE225)=CELL("address",OFFSET(RAM0,MMU_RAM_X,MMU_RAM_Y))),MMU_VAL,AE225)))</f>
        <v>0</v>
      </c>
      <c r="AF225" s="50">
        <f t="array" aca="1" ref="AF225" ca="1">IF(RESET,0,IF(LOAD_ROM,ROM!AF86,IF(AND(MMU_CLK,MMU_MEMW,CELL("address",AF225)=CELL("address",OFFSET(RAM0,MMU_RAM_X,MMU_RAM_Y))),MMU_VAL,AF225)))</f>
        <v>0</v>
      </c>
      <c r="AG225" s="50">
        <f t="array" aca="1" ref="AG225" ca="1">IF(RESET,0,IF(LOAD_ROM,ROM!AG86,IF(AND(MMU_CLK,MMU_MEMW,CELL("address",AG225)=CELL("address",OFFSET(RAM0,MMU_RAM_X,MMU_RAM_Y))),MMU_VAL,AG225)))</f>
        <v>0</v>
      </c>
      <c r="AH225" s="50">
        <f t="array" aca="1" ref="AH225" ca="1">IF(RESET,0,IF(LOAD_ROM,ROM!AH86,IF(AND(MMU_CLK,MMU_MEMW,CELL("address",AH225)=CELL("address",OFFSET(RAM0,MMU_RAM_X,MMU_RAM_Y))),MMU_VAL,AH225)))</f>
        <v>0</v>
      </c>
      <c r="AI225" s="50">
        <f t="array" aca="1" ref="AI225" ca="1">IF(RESET,0,IF(LOAD_ROM,ROM!AI86,IF(AND(MMU_CLK,MMU_MEMW,CELL("address",AI225)=CELL("address",OFFSET(RAM0,MMU_RAM_X,MMU_RAM_Y))),MMU_VAL,AI225)))</f>
        <v>0</v>
      </c>
      <c r="AJ225" s="50">
        <f t="array" aca="1" ref="AJ225" ca="1">IF(RESET,0,IF(LOAD_ROM,ROM!AJ86,IF(AND(MMU_CLK,MMU_MEMW,CELL("address",AJ225)=CELL("address",OFFSET(RAM0,MMU_RAM_X,MMU_RAM_Y))),MMU_VAL,AJ225)))</f>
        <v>0</v>
      </c>
      <c r="AK225" s="50">
        <f t="array" aca="1" ref="AK225" ca="1">IF(RESET,0,IF(LOAD_ROM,ROM!AK86,IF(AND(MMU_CLK,MMU_MEMW,CELL("address",AK225)=CELL("address",OFFSET(RAM0,MMU_RAM_X,MMU_RAM_Y))),MMU_VAL,AK225)))</f>
        <v>0</v>
      </c>
      <c r="AL225" s="50">
        <f t="array" aca="1" ref="AL225" ca="1">IF(RESET,0,IF(LOAD_ROM,ROM!AL86,IF(AND(MMU_CLK,MMU_MEMW,CELL("address",AL225)=CELL("address",OFFSET(RAM0,MMU_RAM_X,MMU_RAM_Y))),MMU_VAL,AL225)))</f>
        <v>0</v>
      </c>
      <c r="AM225" s="50">
        <f t="array" aca="1" ref="AM225" ca="1">IF(RESET,0,IF(LOAD_ROM,ROM!AM86,IF(AND(MMU_CLK,MMU_MEMW,CELL("address",AM225)=CELL("address",OFFSET(RAM0,MMU_RAM_X,MMU_RAM_Y))),MMU_VAL,AM225)))</f>
        <v>0</v>
      </c>
      <c r="AN225" s="50">
        <f t="array" aca="1" ref="AN225" ca="1">IF(RESET,0,IF(LOAD_ROM,ROM!AN86,IF(AND(MMU_CLK,MMU_MEMW,CELL("address",AN225)=CELL("address",OFFSET(RAM0,MMU_RAM_X,MMU_RAM_Y))),MMU_VAL,AN225)))</f>
        <v>0</v>
      </c>
      <c r="AO225" s="50">
        <f t="array" aca="1" ref="AO225" ca="1">IF(RESET,0,IF(LOAD_ROM,ROM!AO86,IF(AND(MMU_CLK,MMU_MEMW,CELL("address",AO225)=CELL("address",OFFSET(RAM0,MMU_RAM_X,MMU_RAM_Y))),MMU_VAL,AO225)))</f>
        <v>0</v>
      </c>
      <c r="AP225" s="50">
        <f t="array" aca="1" ref="AP225" ca="1">IF(RESET,0,IF(LOAD_ROM,ROM!AP86,IF(AND(MMU_CLK,MMU_MEMW,CELL("address",AP225)=CELL("address",OFFSET(RAM0,MMU_RAM_X,MMU_RAM_Y))),MMU_VAL,AP225)))</f>
        <v>0</v>
      </c>
      <c r="AQ225" s="50">
        <f t="array" aca="1" ref="AQ225" ca="1">IF(RESET,0,IF(LOAD_ROM,ROM!AQ86,IF(AND(MMU_CLK,MMU_MEMW,CELL("address",AQ225)=CELL("address",OFFSET(RAM0,MMU_RAM_X,MMU_RAM_Y))),MMU_VAL,AQ225)))</f>
        <v>0</v>
      </c>
      <c r="AR225" s="50">
        <f t="array" aca="1" ref="AR225" ca="1">IF(RESET,0,IF(LOAD_ROM,ROM!AR86,IF(AND(MMU_CLK,MMU_MEMW,CELL("address",AR225)=CELL("address",OFFSET(RAM0,MMU_RAM_X,MMU_RAM_Y))),MMU_VAL,AR225)))</f>
        <v>0</v>
      </c>
      <c r="AS225" s="50">
        <f t="array" aca="1" ref="AS225" ca="1">IF(RESET,0,IF(LOAD_ROM,ROM!AS86,IF(AND(MMU_CLK,MMU_MEMW,CELL("address",AS225)=CELL("address",OFFSET(RAM0,MMU_RAM_X,MMU_RAM_Y))),MMU_VAL,AS225)))</f>
        <v>0</v>
      </c>
      <c r="AT225" s="50">
        <f t="array" aca="1" ref="AT225" ca="1">IF(RESET,0,IF(LOAD_ROM,ROM!AT86,IF(AND(MMU_CLK,MMU_MEMW,CELL("address",AT225)=CELL("address",OFFSET(RAM0,MMU_RAM_X,MMU_RAM_Y))),MMU_VAL,AT225)))</f>
        <v>0</v>
      </c>
      <c r="AU225" s="50">
        <f t="array" aca="1" ref="AU225" ca="1">IF(RESET,0,IF(LOAD_ROM,ROM!AU86,IF(AND(MMU_CLK,MMU_MEMW,CELL("address",AU225)=CELL("address",OFFSET(RAM0,MMU_RAM_X,MMU_RAM_Y))),MMU_VAL,AU225)))</f>
        <v>0</v>
      </c>
      <c r="AV225" s="50">
        <f t="array" aca="1" ref="AV225" ca="1">IF(RESET,0,IF(LOAD_ROM,ROM!AV86,IF(AND(MMU_CLK,MMU_MEMW,CELL("address",AV225)=CELL("address",OFFSET(RAM0,MMU_RAM_X,MMU_RAM_Y))),MMU_VAL,AV225)))</f>
        <v>0</v>
      </c>
      <c r="AW225" s="50">
        <f t="array" aca="1" ref="AW225" ca="1">IF(RESET,0,IF(LOAD_ROM,ROM!AW86,IF(AND(MMU_CLK,MMU_MEMW,CELL("address",AW225)=CELL("address",OFFSET(RAM0,MMU_RAM_X,MMU_RAM_Y))),MMU_VAL,AW225)))</f>
        <v>0</v>
      </c>
      <c r="AX225" s="50">
        <f t="array" aca="1" ref="AX225" ca="1">IF(RESET,0,IF(LOAD_ROM,ROM!AX86,IF(AND(MMU_CLK,MMU_MEMW,CELL("address",AX225)=CELL("address",OFFSET(RAM0,MMU_RAM_X,MMU_RAM_Y))),MMU_VAL,AX225)))</f>
        <v>0</v>
      </c>
      <c r="AY225" s="50">
        <f t="array" aca="1" ref="AY225" ca="1">IF(RESET,0,IF(LOAD_ROM,ROM!AY86,IF(AND(MMU_CLK,MMU_MEMW,CELL("address",AY225)=CELL("address",OFFSET(RAM0,MMU_RAM_X,MMU_RAM_Y))),MMU_VAL,AY225)))</f>
        <v>0</v>
      </c>
      <c r="AZ225" s="50">
        <f t="array" aca="1" ref="AZ225" ca="1">IF(RESET,0,IF(LOAD_ROM,ROM!AZ86,IF(AND(MMU_CLK,MMU_MEMW,CELL("address",AZ225)=CELL("address",OFFSET(RAM0,MMU_RAM_X,MMU_RAM_Y))),MMU_VAL,AZ225)))</f>
        <v>0</v>
      </c>
      <c r="BA225" s="50">
        <f t="array" aca="1" ref="BA225" ca="1">IF(RESET,0,IF(LOAD_ROM,ROM!BA86,IF(AND(MMU_CLK,MMU_MEMW,CELL("address",BA225)=CELL("address",OFFSET(RAM0,MMU_RAM_X,MMU_RAM_Y))),MMU_VAL,BA225)))</f>
        <v>0</v>
      </c>
      <c r="BB225" s="50">
        <f t="array" aca="1" ref="BB225" ca="1">IF(RESET,0,IF(LOAD_ROM,ROM!BB86,IF(AND(MMU_CLK,MMU_MEMW,CELL("address",BB225)=CELL("address",OFFSET(RAM0,MMU_RAM_X,MMU_RAM_Y))),MMU_VAL,BB225)))</f>
        <v>0</v>
      </c>
      <c r="BC225" s="50">
        <f t="array" aca="1" ref="BC225" ca="1">IF(RESET,0,IF(LOAD_ROM,ROM!BC86,IF(AND(MMU_CLK,MMU_MEMW,CELL("address",BC225)=CELL("address",OFFSET(RAM0,MMU_RAM_X,MMU_RAM_Y))),MMU_VAL,BC225)))</f>
        <v>0</v>
      </c>
      <c r="BD225" s="50">
        <f t="array" aca="1" ref="BD225" ca="1">IF(RESET,0,IF(LOAD_ROM,ROM!BD86,IF(AND(MMU_CLK,MMU_MEMW,CELL("address",BD225)=CELL("address",OFFSET(RAM0,MMU_RAM_X,MMU_RAM_Y))),MMU_VAL,BD225)))</f>
        <v>0</v>
      </c>
      <c r="BE225" s="50">
        <f t="array" aca="1" ref="BE225" ca="1">IF(RESET,0,IF(LOAD_ROM,ROM!BE86,IF(AND(MMU_CLK,MMU_MEMW,CELL("address",BE225)=CELL("address",OFFSET(RAM0,MMU_RAM_X,MMU_RAM_Y))),MMU_VAL,BE225)))</f>
        <v>0</v>
      </c>
      <c r="BF225" s="50">
        <f t="array" aca="1" ref="BF225" ca="1">IF(RESET,0,IF(LOAD_ROM,ROM!BF86,IF(AND(MMU_CLK,MMU_MEMW,CELL("address",BF225)=CELL("address",OFFSET(RAM0,MMU_RAM_X,MMU_RAM_Y))),MMU_VAL,BF225)))</f>
        <v>0</v>
      </c>
      <c r="BG225" s="50">
        <f t="array" aca="1" ref="BG225" ca="1">IF(RESET,0,IF(LOAD_ROM,ROM!BG86,IF(AND(MMU_CLK,MMU_MEMW,CELL("address",BG225)=CELL("address",OFFSET(RAM0,MMU_RAM_X,MMU_RAM_Y))),MMU_VAL,BG225)))</f>
        <v>0</v>
      </c>
      <c r="BH225" s="50">
        <f t="array" aca="1" ref="BH225" ca="1">IF(RESET,0,IF(LOAD_ROM,ROM!BH86,IF(AND(MMU_CLK,MMU_MEMW,CELL("address",BH225)=CELL("address",OFFSET(RAM0,MMU_RAM_X,MMU_RAM_Y))),MMU_VAL,BH225)))</f>
        <v>0</v>
      </c>
      <c r="BI225" s="50">
        <f t="array" aca="1" ref="BI225" ca="1">IF(RESET,0,IF(LOAD_ROM,ROM!BI86,IF(AND(MMU_CLK,MMU_MEMW,CELL("address",BI225)=CELL("address",OFFSET(RAM0,MMU_RAM_X,MMU_RAM_Y))),MMU_VAL,BI225)))</f>
        <v>0</v>
      </c>
      <c r="BJ225" s="50">
        <f t="array" aca="1" ref="BJ225" ca="1">IF(RESET,0,IF(LOAD_ROM,ROM!BJ86,IF(AND(MMU_CLK,MMU_MEMW,CELL("address",BJ225)=CELL("address",OFFSET(RAM0,MMU_RAM_X,MMU_RAM_Y))),MMU_VAL,BJ225)))</f>
        <v>0</v>
      </c>
      <c r="BK225" s="50">
        <f t="array" aca="1" ref="BK225" ca="1">IF(RESET,0,IF(LOAD_ROM,ROM!BK86,IF(AND(MMU_CLK,MMU_MEMW,CELL("address",BK225)=CELL("address",OFFSET(RAM0,MMU_RAM_X,MMU_RAM_Y))),MMU_VAL,BK225)))</f>
        <v>0</v>
      </c>
      <c r="BL225" s="50">
        <f t="array" aca="1" ref="BL225" ca="1">IF(RESET,0,IF(LOAD_ROM,ROM!BL86,IF(AND(MMU_CLK,MMU_MEMW,CELL("address",BL225)=CELL("address",OFFSET(RAM0,MMU_RAM_X,MMU_RAM_Y))),MMU_VAL,BL225)))</f>
        <v>0</v>
      </c>
      <c r="BM225" s="50">
        <f t="array" aca="1" ref="BM225" ca="1">IF(RESET,0,IF(LOAD_ROM,ROM!BM86,IF(AND(MMU_CLK,MMU_MEMW,CELL("address",BM225)=CELL("address",OFFSET(RAM0,MMU_RAM_X,MMU_RAM_Y))),MMU_VAL,BM225)))</f>
        <v>0</v>
      </c>
      <c r="BN225" s="50">
        <f t="array" aca="1" ref="BN225" ca="1">IF(RESET,0,IF(LOAD_ROM,ROM!BN86,IF(AND(MMU_CLK,MMU_MEMW,CELL("address",BN225)=CELL("address",OFFSET(RAM0,MMU_RAM_X,MMU_RAM_Y))),MMU_VAL,BN225)))</f>
        <v>0</v>
      </c>
      <c r="BO225" s="50">
        <f t="array" aca="1" ref="BO225" ca="1">IF(RESET,0,IF(LOAD_ROM,ROM!BO86,IF(AND(MMU_CLK,MMU_MEMW,CELL("address",BO225)=CELL("address",OFFSET(RAM0,MMU_RAM_X,MMU_RAM_Y))),MMU_VAL,BO225)))</f>
        <v>0</v>
      </c>
      <c r="BP225" s="50">
        <f t="array" aca="1" ref="BP225" ca="1">IF(RESET,0,IF(LOAD_ROM,ROM!BP86,IF(AND(MMU_CLK,MMU_MEMW,CELL("address",BP225)=CELL("address",OFFSET(RAM0,MMU_RAM_X,MMU_RAM_Y))),MMU_VAL,BP225)))</f>
        <v>0</v>
      </c>
      <c r="BQ225" s="50">
        <f t="array" aca="1" ref="BQ225" ca="1">IF(RESET,0,IF(LOAD_ROM,ROM!BQ86,IF(AND(MMU_CLK,MMU_MEMW,CELL("address",BQ225)=CELL("address",OFFSET(RAM0,MMU_RAM_X,MMU_RAM_Y))),MMU_VAL,BQ225)))</f>
        <v>0</v>
      </c>
      <c r="BR225" s="50">
        <f t="array" aca="1" ref="BR225" ca="1">IF(RESET,0,IF(LOAD_ROM,ROM!BR86,IF(AND(MMU_CLK,MMU_MEMW,CELL("address",BR225)=CELL("address",OFFSET(RAM0,MMU_RAM_X,MMU_RAM_Y))),MMU_VAL,BR225)))</f>
        <v>0</v>
      </c>
      <c r="BS225" s="50">
        <f t="array" aca="1" ref="BS225" ca="1">IF(RESET,0,IF(LOAD_ROM,ROM!BS86,IF(AND(MMU_CLK,MMU_MEMW,CELL("address",BS225)=CELL("address",OFFSET(RAM0,MMU_RAM_X,MMU_RAM_Y))),MMU_VAL,BS225)))</f>
        <v>0</v>
      </c>
      <c r="BT225" s="50">
        <f t="array" aca="1" ref="BT225" ca="1">IF(RESET,0,IF(LOAD_ROM,ROM!BT86,IF(AND(MMU_CLK,MMU_MEMW,CELL("address",BT225)=CELL("address",OFFSET(RAM0,MMU_RAM_X,MMU_RAM_Y))),MMU_VAL,BT225)))</f>
        <v>0</v>
      </c>
      <c r="BU225" s="50">
        <f t="array" aca="1" ref="BU225" ca="1">IF(RESET,0,IF(LOAD_ROM,ROM!BU86,IF(AND(MMU_CLK,MMU_MEMW,CELL("address",BU225)=CELL("address",OFFSET(RAM0,MMU_RAM_X,MMU_RAM_Y))),MMU_VAL,BU225)))</f>
        <v>0</v>
      </c>
      <c r="BV225" s="50">
        <f t="array" aca="1" ref="BV225" ca="1">IF(RESET,0,IF(LOAD_ROM,ROM!BV86,IF(AND(MMU_CLK,MMU_MEMW,CELL("address",BV225)=CELL("address",OFFSET(RAM0,MMU_RAM_X,MMU_RAM_Y))),MMU_VAL,BV225)))</f>
        <v>0</v>
      </c>
      <c r="BW225" s="50">
        <f t="array" aca="1" ref="BW225" ca="1">IF(RESET,0,IF(LOAD_ROM,ROM!BW86,IF(AND(MMU_CLK,MMU_MEMW,CELL("address",BW225)=CELL("address",OFFSET(RAM0,MMU_RAM_X,MMU_RAM_Y))),MMU_VAL,BW225)))</f>
        <v>0</v>
      </c>
      <c r="BX225" s="50">
        <f t="array" aca="1" ref="BX225" ca="1">IF(RESET,0,IF(LOAD_ROM,ROM!BX86,IF(AND(MMU_CLK,MMU_MEMW,CELL("address",BX225)=CELL("address",OFFSET(RAM0,MMU_RAM_X,MMU_RAM_Y))),MMU_VAL,BX225)))</f>
        <v>0</v>
      </c>
      <c r="BY225" s="50">
        <f t="array" aca="1" ref="BY225" ca="1">IF(RESET,0,IF(LOAD_ROM,ROM!BY86,IF(AND(MMU_CLK,MMU_MEMW,CELL("address",BY225)=CELL("address",OFFSET(RAM0,MMU_RAM_X,MMU_RAM_Y))),MMU_VAL,BY225)))</f>
        <v>0</v>
      </c>
      <c r="BZ225" s="50">
        <f t="array" aca="1" ref="BZ225" ca="1">IF(RESET,0,IF(LOAD_ROM,ROM!BZ86,IF(AND(MMU_CLK,MMU_MEMW,CELL("address",BZ225)=CELL("address",OFFSET(RAM0,MMU_RAM_X,MMU_RAM_Y))),MMU_VAL,BZ225)))</f>
        <v>0</v>
      </c>
      <c r="CA225" s="50">
        <f t="array" aca="1" ref="CA225" ca="1">IF(RESET,0,IF(LOAD_ROM,ROM!CA86,IF(AND(MMU_CLK,MMU_MEMW,CELL("address",CA225)=CELL("address",OFFSET(RAM0,MMU_RAM_X,MMU_RAM_Y))),MMU_VAL,CA225)))</f>
        <v>0</v>
      </c>
      <c r="CB225" s="50">
        <f t="array" aca="1" ref="CB225" ca="1">IF(RESET,0,IF(LOAD_ROM,ROM!CB86,IF(AND(MMU_CLK,MMU_MEMW,CELL("address",CB225)=CELL("address",OFFSET(RAM0,MMU_RAM_X,MMU_RAM_Y))),MMU_VAL,CB225)))</f>
        <v>0</v>
      </c>
      <c r="CC225" s="50">
        <f t="array" aca="1" ref="CC225" ca="1">IF(RESET,0,IF(LOAD_ROM,ROM!CC86,IF(AND(MMU_CLK,MMU_MEMW,CELL("address",CC225)=CELL("address",OFFSET(RAM0,MMU_RAM_X,MMU_RAM_Y))),MMU_VAL,CC225)))</f>
        <v>0</v>
      </c>
      <c r="CD225" s="50">
        <f t="array" aca="1" ref="CD225" ca="1">IF(RESET,0,IF(LOAD_ROM,ROM!CD86,IF(AND(MMU_CLK,MMU_MEMW,CELL("address",CD225)=CELL("address",OFFSET(RAM0,MMU_RAM_X,MMU_RAM_Y))),MMU_VAL,CD225)))</f>
        <v>0</v>
      </c>
      <c r="CE225" s="50">
        <f t="array" aca="1" ref="CE225" ca="1">IF(RESET,0,IF(LOAD_ROM,ROM!CE86,IF(AND(MMU_CLK,MMU_MEMW,CELL("address",CE225)=CELL("address",OFFSET(RAM0,MMU_RAM_X,MMU_RAM_Y))),MMU_VAL,CE225)))</f>
        <v>0</v>
      </c>
      <c r="CF225" s="50">
        <f t="array" aca="1" ref="CF225" ca="1">IF(RESET,0,IF(LOAD_ROM,ROM!CF86,IF(AND(MMU_CLK,MMU_MEMW,CELL("address",CF225)=CELL("address",OFFSET(RAM0,MMU_RAM_X,MMU_RAM_Y))),MMU_VAL,CF225)))</f>
        <v>0</v>
      </c>
      <c r="CG225" s="50">
        <f t="array" aca="1" ref="CG225" ca="1">IF(RESET,0,IF(LOAD_ROM,ROM!CG86,IF(AND(MMU_CLK,MMU_MEMW,CELL("address",CG225)=CELL("address",OFFSET(RAM0,MMU_RAM_X,MMU_RAM_Y))),MMU_VAL,CG225)))</f>
        <v>0</v>
      </c>
      <c r="CH225" s="50">
        <f t="array" aca="1" ref="CH225" ca="1">IF(RESET,0,IF(LOAD_ROM,ROM!CH86,IF(AND(MMU_CLK,MMU_MEMW,CELL("address",CH225)=CELL("address",OFFSET(RAM0,MMU_RAM_X,MMU_RAM_Y))),MMU_VAL,CH225)))</f>
        <v>0</v>
      </c>
      <c r="CI225" s="50">
        <f t="array" aca="1" ref="CI225" ca="1">IF(RESET,0,IF(LOAD_ROM,ROM!CI86,IF(AND(MMU_CLK,MMU_MEMW,CELL("address",CI225)=CELL("address",OFFSET(RAM0,MMU_RAM_X,MMU_RAM_Y))),MMU_VAL,CI225)))</f>
        <v>0</v>
      </c>
      <c r="CJ225" s="50">
        <f t="array" aca="1" ref="CJ225" ca="1">IF(RESET,0,IF(LOAD_ROM,ROM!CJ86,IF(AND(MMU_CLK,MMU_MEMW,CELL("address",CJ225)=CELL("address",OFFSET(RAM0,MMU_RAM_X,MMU_RAM_Y))),MMU_VAL,CJ225)))</f>
        <v>0</v>
      </c>
      <c r="CK225" s="50">
        <f t="array" aca="1" ref="CK225" ca="1">IF(RESET,0,IF(LOAD_ROM,ROM!CK86,IF(AND(MMU_CLK,MMU_MEMW,CELL("address",CK225)=CELL("address",OFFSET(RAM0,MMU_RAM_X,MMU_RAM_Y))),MMU_VAL,CK225)))</f>
        <v>0</v>
      </c>
      <c r="CL225" s="50">
        <f t="array" aca="1" ref="CL225" ca="1">IF(RESET,0,IF(LOAD_ROM,ROM!CL86,IF(AND(MMU_CLK,MMU_MEMW,CELL("address",CL225)=CELL("address",OFFSET(RAM0,MMU_RAM_X,MMU_RAM_Y))),MMU_VAL,CL225)))</f>
        <v>0</v>
      </c>
      <c r="CM225" s="50">
        <f t="array" aca="1" ref="CM225" ca="1">IF(RESET,0,IF(LOAD_ROM,ROM!CM86,IF(AND(MMU_CLK,MMU_MEMW,CELL("address",CM225)=CELL("address",OFFSET(RAM0,MMU_RAM_X,MMU_RAM_Y))),MMU_VAL,CM225)))</f>
        <v>0</v>
      </c>
      <c r="CN225" s="50">
        <f t="array" aca="1" ref="CN225" ca="1">IF(RESET,0,IF(LOAD_ROM,ROM!CN86,IF(AND(MMU_CLK,MMU_MEMW,CELL("address",CN225)=CELL("address",OFFSET(RAM0,MMU_RAM_X,MMU_RAM_Y))),MMU_VAL,CN225)))</f>
        <v>0</v>
      </c>
      <c r="CO225" s="50">
        <f t="array" aca="1" ref="CO225" ca="1">IF(RESET,0,IF(LOAD_ROM,ROM!CO86,IF(AND(MMU_CLK,MMU_MEMW,CELL("address",CO225)=CELL("address",OFFSET(RAM0,MMU_RAM_X,MMU_RAM_Y))),MMU_VAL,CO225)))</f>
        <v>0</v>
      </c>
      <c r="CP225" s="50">
        <f t="array" aca="1" ref="CP225" ca="1">IF(RESET,0,IF(LOAD_ROM,ROM!CP86,IF(AND(MMU_CLK,MMU_MEMW,CELL("address",CP225)=CELL("address",OFFSET(RAM0,MMU_RAM_X,MMU_RAM_Y))),MMU_VAL,CP225)))</f>
        <v>0</v>
      </c>
      <c r="CQ225" s="50">
        <f t="array" aca="1" ref="CQ225" ca="1">IF(RESET,0,IF(LOAD_ROM,ROM!CQ86,IF(AND(MMU_CLK,MMU_MEMW,CELL("address",CQ225)=CELL("address",OFFSET(RAM0,MMU_RAM_X,MMU_RAM_Y))),MMU_VAL,CQ225)))</f>
        <v>0</v>
      </c>
      <c r="CR225" s="50">
        <f t="array" aca="1" ref="CR225" ca="1">IF(RESET,0,IF(LOAD_ROM,ROM!CR86,IF(AND(MMU_CLK,MMU_MEMW,CELL("address",CR225)=CELL("address",OFFSET(RAM0,MMU_RAM_X,MMU_RAM_Y))),MMU_VAL,CR225)))</f>
        <v>0</v>
      </c>
      <c r="CS225" s="50">
        <f t="array" aca="1" ref="CS225" ca="1">IF(RESET,0,IF(LOAD_ROM,ROM!CS86,IF(AND(MMU_CLK,MMU_MEMW,CELL("address",CS225)=CELL("address",OFFSET(RAM0,MMU_RAM_X,MMU_RAM_Y))),MMU_VAL,CS225)))</f>
        <v>0</v>
      </c>
      <c r="CT225" s="50">
        <f t="array" aca="1" ref="CT225" ca="1">IF(RESET,0,IF(LOAD_ROM,ROM!CT86,IF(AND(MMU_CLK,MMU_MEMW,CELL("address",CT225)=CELL("address",OFFSET(RAM0,MMU_RAM_X,MMU_RAM_Y))),MMU_VAL,CT225)))</f>
        <v>0</v>
      </c>
      <c r="CU225" s="50">
        <f t="array" aca="1" ref="CU225" ca="1">IF(RESET,0,IF(LOAD_ROM,ROM!CU86,IF(AND(MMU_CLK,MMU_MEMW,CELL("address",CU225)=CELL("address",OFFSET(RAM0,MMU_RAM_X,MMU_RAM_Y))),MMU_VAL,CU225)))</f>
        <v>0</v>
      </c>
      <c r="CV225" s="50">
        <f t="array" aca="1" ref="CV225" ca="1">IF(RESET,0,IF(LOAD_ROM,ROM!CV86,IF(AND(MMU_CLK,MMU_MEMW,CELL("address",CV225)=CELL("address",OFFSET(RAM0,MMU_RAM_X,MMU_RAM_Y))),MMU_VAL,CV225)))</f>
        <v>0</v>
      </c>
      <c r="CW225" s="50">
        <f t="array" aca="1" ref="CW225" ca="1">IF(RESET,0,IF(LOAD_ROM,ROM!CW86,IF(AND(MMU_CLK,MMU_MEMW,CELL("address",CW225)=CELL("address",OFFSET(RAM0,MMU_RAM_X,MMU_RAM_Y))),MMU_VAL,CW225)))</f>
        <v>0</v>
      </c>
      <c r="CX225" s="50">
        <f t="array" aca="1" ref="CX225" ca="1">IF(RESET,0,IF(LOAD_ROM,ROM!CX86,IF(AND(MMU_CLK,MMU_MEMW,CELL("address",CX225)=CELL("address",OFFSET(RAM0,MMU_RAM_X,MMU_RAM_Y))),MMU_VAL,CX225)))</f>
        <v>0</v>
      </c>
      <c r="CY225" s="50">
        <f t="array" aca="1" ref="CY225" ca="1">IF(RESET,0,IF(LOAD_ROM,ROM!CY86,IF(AND(MMU_CLK,MMU_MEMW,CELL("address",CY225)=CELL("address",OFFSET(RAM0,MMU_RAM_X,MMU_RAM_Y))),MMU_VAL,CY225)))</f>
        <v>0</v>
      </c>
      <c r="CZ225" s="50">
        <f t="array" aca="1" ref="CZ225" ca="1">IF(RESET,0,IF(LOAD_ROM,ROM!CZ86,IF(AND(MMU_CLK,MMU_MEMW,CELL("address",CZ225)=CELL("address",OFFSET(RAM0,MMU_RAM_X,MMU_RAM_Y))),MMU_VAL,CZ225)))</f>
        <v>0</v>
      </c>
      <c r="DA225" s="50">
        <f t="array" aca="1" ref="DA225" ca="1">IF(RESET,0,IF(LOAD_ROM,ROM!DA86,IF(AND(MMU_CLK,MMU_MEMW,CELL("address",DA225)=CELL("address",OFFSET(RAM0,MMU_RAM_X,MMU_RAM_Y))),MMU_VAL,DA225)))</f>
        <v>0</v>
      </c>
      <c r="DB225" s="50">
        <f t="array" aca="1" ref="DB225" ca="1">IF(RESET,0,IF(LOAD_ROM,ROM!DB86,IF(AND(MMU_CLK,MMU_MEMW,CELL("address",DB225)=CELL("address",OFFSET(RAM0,MMU_RAM_X,MMU_RAM_Y))),MMU_VAL,DB225)))</f>
        <v>0</v>
      </c>
      <c r="DC225" s="50">
        <f t="array" aca="1" ref="DC225" ca="1">IF(RESET,0,IF(LOAD_ROM,ROM!DC86,IF(AND(MMU_CLK,MMU_MEMW,CELL("address",DC225)=CELL("address",OFFSET(RAM0,MMU_RAM_X,MMU_RAM_Y))),MMU_VAL,DC225)))</f>
        <v>0</v>
      </c>
      <c r="DD225" s="50">
        <f t="array" aca="1" ref="DD225" ca="1">IF(RESET,0,IF(LOAD_ROM,ROM!DD86,IF(AND(MMU_CLK,MMU_MEMW,CELL("address",DD225)=CELL("address",OFFSET(RAM0,MMU_RAM_X,MMU_RAM_Y))),MMU_VAL,DD225)))</f>
        <v>0</v>
      </c>
      <c r="DE225" s="50">
        <f t="array" aca="1" ref="DE225" ca="1">IF(RESET,0,IF(LOAD_ROM,ROM!DE86,IF(AND(MMU_CLK,MMU_MEMW,CELL("address",DE225)=CELL("address",OFFSET(RAM0,MMU_RAM_X,MMU_RAM_Y))),MMU_VAL,DE225)))</f>
        <v>0</v>
      </c>
      <c r="DF225" s="50">
        <f t="array" aca="1" ref="DF225" ca="1">IF(RESET,0,IF(LOAD_ROM,ROM!DF86,IF(AND(MMU_CLK,MMU_MEMW,CELL("address",DF225)=CELL("address",OFFSET(RAM0,MMU_RAM_X,MMU_RAM_Y))),MMU_VAL,DF225)))</f>
        <v>0</v>
      </c>
      <c r="DG225" s="50">
        <f t="array" aca="1" ref="DG225" ca="1">IF(RESET,0,IF(LOAD_ROM,ROM!DG86,IF(AND(MMU_CLK,MMU_MEMW,CELL("address",DG225)=CELL("address",OFFSET(RAM0,MMU_RAM_X,MMU_RAM_Y))),MMU_VAL,DG225)))</f>
        <v>0</v>
      </c>
      <c r="DH225" s="50">
        <f t="array" aca="1" ref="DH225" ca="1">IF(RESET,0,IF(LOAD_ROM,ROM!DH86,IF(AND(MMU_CLK,MMU_MEMW,CELL("address",DH225)=CELL("address",OFFSET(RAM0,MMU_RAM_X,MMU_RAM_Y))),MMU_VAL,DH225)))</f>
        <v>0</v>
      </c>
      <c r="DI225" s="50">
        <f t="array" aca="1" ref="DI225" ca="1">IF(RESET,0,IF(LOAD_ROM,ROM!DI86,IF(AND(MMU_CLK,MMU_MEMW,CELL("address",DI225)=CELL("address",OFFSET(RAM0,MMU_RAM_X,MMU_RAM_Y))),MMU_VAL,DI225)))</f>
        <v>0</v>
      </c>
      <c r="DJ225" s="50">
        <f t="array" aca="1" ref="DJ225" ca="1">IF(RESET,0,IF(LOAD_ROM,ROM!DJ86,IF(AND(MMU_CLK,MMU_MEMW,CELL("address",DJ225)=CELL("address",OFFSET(RAM0,MMU_RAM_X,MMU_RAM_Y))),MMU_VAL,DJ225)))</f>
        <v>0</v>
      </c>
      <c r="DK225" s="50">
        <f t="array" aca="1" ref="DK225" ca="1">IF(RESET,0,IF(LOAD_ROM,ROM!DK86,IF(AND(MMU_CLK,MMU_MEMW,CELL("address",DK225)=CELL("address",OFFSET(RAM0,MMU_RAM_X,MMU_RAM_Y))),MMU_VAL,DK225)))</f>
        <v>0</v>
      </c>
      <c r="DL225" s="50">
        <f t="array" aca="1" ref="DL225" ca="1">IF(RESET,0,IF(LOAD_ROM,ROM!DL86,IF(AND(MMU_CLK,MMU_MEMW,CELL("address",DL225)=CELL("address",OFFSET(RAM0,MMU_RAM_X,MMU_RAM_Y))),MMU_VAL,DL225)))</f>
        <v>0</v>
      </c>
      <c r="DM225" s="50">
        <f t="array" aca="1" ref="DM225" ca="1">IF(RESET,0,IF(LOAD_ROM,ROM!DM86,IF(AND(MMU_CLK,MMU_MEMW,CELL("address",DM225)=CELL("address",OFFSET(RAM0,MMU_RAM_X,MMU_RAM_Y))),MMU_VAL,DM225)))</f>
        <v>0</v>
      </c>
      <c r="DN225" s="50">
        <f t="array" aca="1" ref="DN225" ca="1">IF(RESET,0,IF(LOAD_ROM,ROM!DN86,IF(AND(MMU_CLK,MMU_MEMW,CELL("address",DN225)=CELL("address",OFFSET(RAM0,MMU_RAM_X,MMU_RAM_Y))),MMU_VAL,DN225)))</f>
        <v>0</v>
      </c>
      <c r="DO225" s="50">
        <f t="array" aca="1" ref="DO225" ca="1">IF(RESET,0,IF(LOAD_ROM,ROM!DO86,IF(AND(MMU_CLK,MMU_MEMW,CELL("address",DO225)=CELL("address",OFFSET(RAM0,MMU_RAM_X,MMU_RAM_Y))),MMU_VAL,DO225)))</f>
        <v>0</v>
      </c>
      <c r="DP225" s="50">
        <f t="array" aca="1" ref="DP225" ca="1">IF(RESET,0,IF(LOAD_ROM,ROM!DP86,IF(AND(MMU_CLK,MMU_MEMW,CELL("address",DP225)=CELL("address",OFFSET(RAM0,MMU_RAM_X,MMU_RAM_Y))),MMU_VAL,DP225)))</f>
        <v>0</v>
      </c>
      <c r="DQ225" s="50">
        <f t="array" aca="1" ref="DQ225" ca="1">IF(RESET,0,IF(LOAD_ROM,ROM!DQ86,IF(AND(MMU_CLK,MMU_MEMW,CELL("address",DQ225)=CELL("address",OFFSET(RAM0,MMU_RAM_X,MMU_RAM_Y))),MMU_VAL,DQ225)))</f>
        <v>0</v>
      </c>
      <c r="DR225" s="50">
        <f t="array" aca="1" ref="DR225" ca="1">IF(RESET,0,IF(LOAD_ROM,ROM!DR86,IF(AND(MMU_CLK,MMU_MEMW,CELL("address",DR225)=CELL("address",OFFSET(RAM0,MMU_RAM_X,MMU_RAM_Y))),MMU_VAL,DR225)))</f>
        <v>0</v>
      </c>
      <c r="DS225" s="50">
        <f t="array" aca="1" ref="DS225" ca="1">IF(RESET,0,IF(LOAD_ROM,ROM!DS86,IF(AND(MMU_CLK,MMU_MEMW,CELL("address",DS225)=CELL("address",OFFSET(RAM0,MMU_RAM_X,MMU_RAM_Y))),MMU_VAL,DS225)))</f>
        <v>0</v>
      </c>
      <c r="DT225" s="50">
        <f t="array" aca="1" ref="DT225" ca="1">IF(RESET,0,IF(LOAD_ROM,ROM!DT86,IF(AND(MMU_CLK,MMU_MEMW,CELL("address",DT225)=CELL("address",OFFSET(RAM0,MMU_RAM_X,MMU_RAM_Y))),MMU_VAL,DT225)))</f>
        <v>0</v>
      </c>
      <c r="DU225" s="50">
        <f t="array" aca="1" ref="DU225" ca="1">IF(RESET,0,IF(LOAD_ROM,ROM!DU86,IF(AND(MMU_CLK,MMU_MEMW,CELL("address",DU225)=CELL("address",OFFSET(RAM0,MMU_RAM_X,MMU_RAM_Y))),MMU_VAL,DU225)))</f>
        <v>0</v>
      </c>
      <c r="DV225" s="50">
        <f t="array" aca="1" ref="DV225" ca="1">IF(RESET,0,IF(LOAD_ROM,ROM!DV86,IF(AND(MMU_CLK,MMU_MEMW,CELL("address",DV225)=CELL("address",OFFSET(RAM0,MMU_RAM_X,MMU_RAM_Y))),MMU_VAL,DV225)))</f>
        <v>0</v>
      </c>
      <c r="DW225" s="50">
        <f t="array" aca="1" ref="DW225" ca="1">IF(RESET,0,IF(LOAD_ROM,ROM!DW86,IF(AND(MMU_CLK,MMU_MEMW,CELL("address",DW225)=CELL("address",OFFSET(RAM0,MMU_RAM_X,MMU_RAM_Y))),MMU_VAL,DW225)))</f>
        <v>0</v>
      </c>
      <c r="DX225" s="50">
        <f t="array" aca="1" ref="DX225" ca="1">IF(RESET,0,IF(LOAD_ROM,ROM!DX86,IF(AND(MMU_CLK,MMU_MEMW,CELL("address",DX225)=CELL("address",OFFSET(RAM0,MMU_RAM_X,MMU_RAM_Y))),MMU_VAL,DX225)))</f>
        <v>0</v>
      </c>
    </row>
    <row r="226" spans="1:128" x14ac:dyDescent="0.35">
      <c r="A226" s="50">
        <f t="array" aca="1" ref="A226" ca="1">IF(RESET,0,IF(LOAD_ROM,ROM!A87,IF(AND(MMU_CLK,MMU_MEMW,CELL("address",A226)=CELL("address",OFFSET(RAM0,MMU_RAM_X,MMU_RAM_Y))),MMU_VAL,A226)))</f>
        <v>0</v>
      </c>
      <c r="B226" s="50">
        <f t="array" aca="1" ref="B226" ca="1">IF(RESET,0,IF(LOAD_ROM,ROM!B87,IF(AND(MMU_CLK,MMU_MEMW,CELL("address",B226)=CELL("address",OFFSET(RAM0,MMU_RAM_X,MMU_RAM_Y))),MMU_VAL,B226)))</f>
        <v>0</v>
      </c>
      <c r="C226" s="50">
        <f t="array" aca="1" ref="C226" ca="1">IF(RESET,0,IF(LOAD_ROM,ROM!C87,IF(AND(MMU_CLK,MMU_MEMW,CELL("address",C226)=CELL("address",OFFSET(RAM0,MMU_RAM_X,MMU_RAM_Y))),MMU_VAL,C226)))</f>
        <v>0</v>
      </c>
      <c r="D226" s="50">
        <f t="array" aca="1" ref="D226" ca="1">IF(RESET,0,IF(LOAD_ROM,ROM!D87,IF(AND(MMU_CLK,MMU_MEMW,CELL("address",D226)=CELL("address",OFFSET(RAM0,MMU_RAM_X,MMU_RAM_Y))),MMU_VAL,D226)))</f>
        <v>0</v>
      </c>
      <c r="E226" s="50">
        <f t="array" aca="1" ref="E226" ca="1">IF(RESET,0,IF(LOAD_ROM,ROM!E87,IF(AND(MMU_CLK,MMU_MEMW,CELL("address",E226)=CELL("address",OFFSET(RAM0,MMU_RAM_X,MMU_RAM_Y))),MMU_VAL,E226)))</f>
        <v>0</v>
      </c>
      <c r="F226" s="50">
        <f t="array" aca="1" ref="F226" ca="1">IF(RESET,0,IF(LOAD_ROM,ROM!F87,IF(AND(MMU_CLK,MMU_MEMW,CELL("address",F226)=CELL("address",OFFSET(RAM0,MMU_RAM_X,MMU_RAM_Y))),MMU_VAL,F226)))</f>
        <v>0</v>
      </c>
      <c r="G226" s="50">
        <f t="array" aca="1" ref="G226" ca="1">IF(RESET,0,IF(LOAD_ROM,ROM!G87,IF(AND(MMU_CLK,MMU_MEMW,CELL("address",G226)=CELL("address",OFFSET(RAM0,MMU_RAM_X,MMU_RAM_Y))),MMU_VAL,G226)))</f>
        <v>0</v>
      </c>
      <c r="H226" s="50">
        <f t="array" aca="1" ref="H226" ca="1">IF(RESET,0,IF(LOAD_ROM,ROM!H87,IF(AND(MMU_CLK,MMU_MEMW,CELL("address",H226)=CELL("address",OFFSET(RAM0,MMU_RAM_X,MMU_RAM_Y))),MMU_VAL,H226)))</f>
        <v>0</v>
      </c>
      <c r="I226" s="50">
        <f t="array" aca="1" ref="I226" ca="1">IF(RESET,0,IF(LOAD_ROM,ROM!I87,IF(AND(MMU_CLK,MMU_MEMW,CELL("address",I226)=CELL("address",OFFSET(RAM0,MMU_RAM_X,MMU_RAM_Y))),MMU_VAL,I226)))</f>
        <v>0</v>
      </c>
      <c r="J226" s="50">
        <f t="array" aca="1" ref="J226" ca="1">IF(RESET,0,IF(LOAD_ROM,ROM!J87,IF(AND(MMU_CLK,MMU_MEMW,CELL("address",J226)=CELL("address",OFFSET(RAM0,MMU_RAM_X,MMU_RAM_Y))),MMU_VAL,J226)))</f>
        <v>0</v>
      </c>
      <c r="K226" s="50">
        <f t="array" aca="1" ref="K226" ca="1">IF(RESET,0,IF(LOAD_ROM,ROM!K87,IF(AND(MMU_CLK,MMU_MEMW,CELL("address",K226)=CELL("address",OFFSET(RAM0,MMU_RAM_X,MMU_RAM_Y))),MMU_VAL,K226)))</f>
        <v>0</v>
      </c>
      <c r="L226" s="50">
        <f t="array" aca="1" ref="L226" ca="1">IF(RESET,0,IF(LOAD_ROM,ROM!L87,IF(AND(MMU_CLK,MMU_MEMW,CELL("address",L226)=CELL("address",OFFSET(RAM0,MMU_RAM_X,MMU_RAM_Y))),MMU_VAL,L226)))</f>
        <v>0</v>
      </c>
      <c r="M226" s="50">
        <f t="array" aca="1" ref="M226" ca="1">IF(RESET,0,IF(LOAD_ROM,ROM!M87,IF(AND(MMU_CLK,MMU_MEMW,CELL("address",M226)=CELL("address",OFFSET(RAM0,MMU_RAM_X,MMU_RAM_Y))),MMU_VAL,M226)))</f>
        <v>0</v>
      </c>
      <c r="N226" s="50">
        <f t="array" aca="1" ref="N226" ca="1">IF(RESET,0,IF(LOAD_ROM,ROM!N87,IF(AND(MMU_CLK,MMU_MEMW,CELL("address",N226)=CELL("address",OFFSET(RAM0,MMU_RAM_X,MMU_RAM_Y))),MMU_VAL,N226)))</f>
        <v>0</v>
      </c>
      <c r="O226" s="50">
        <f t="array" aca="1" ref="O226" ca="1">IF(RESET,0,IF(LOAD_ROM,ROM!O87,IF(AND(MMU_CLK,MMU_MEMW,CELL("address",O226)=CELL("address",OFFSET(RAM0,MMU_RAM_X,MMU_RAM_Y))),MMU_VAL,O226)))</f>
        <v>0</v>
      </c>
      <c r="P226" s="50">
        <f t="array" aca="1" ref="P226" ca="1">IF(RESET,0,IF(LOAD_ROM,ROM!P87,IF(AND(MMU_CLK,MMU_MEMW,CELL("address",P226)=CELL("address",OFFSET(RAM0,MMU_RAM_X,MMU_RAM_Y))),MMU_VAL,P226)))</f>
        <v>0</v>
      </c>
      <c r="Q226" s="50">
        <f t="array" aca="1" ref="Q226" ca="1">IF(RESET,0,IF(LOAD_ROM,ROM!Q87,IF(AND(MMU_CLK,MMU_MEMW,CELL("address",Q226)=CELL("address",OFFSET(RAM0,MMU_RAM_X,MMU_RAM_Y))),MMU_VAL,Q226)))</f>
        <v>0</v>
      </c>
      <c r="R226" s="50">
        <f t="array" aca="1" ref="R226" ca="1">IF(RESET,0,IF(LOAD_ROM,ROM!R87,IF(AND(MMU_CLK,MMU_MEMW,CELL("address",R226)=CELL("address",OFFSET(RAM0,MMU_RAM_X,MMU_RAM_Y))),MMU_VAL,R226)))</f>
        <v>0</v>
      </c>
      <c r="S226" s="50">
        <f t="array" aca="1" ref="S226" ca="1">IF(RESET,0,IF(LOAD_ROM,ROM!S87,IF(AND(MMU_CLK,MMU_MEMW,CELL("address",S226)=CELL("address",OFFSET(RAM0,MMU_RAM_X,MMU_RAM_Y))),MMU_VAL,S226)))</f>
        <v>0</v>
      </c>
      <c r="T226" s="50">
        <f t="array" aca="1" ref="T226" ca="1">IF(RESET,0,IF(LOAD_ROM,ROM!T87,IF(AND(MMU_CLK,MMU_MEMW,CELL("address",T226)=CELL("address",OFFSET(RAM0,MMU_RAM_X,MMU_RAM_Y))),MMU_VAL,T226)))</f>
        <v>0</v>
      </c>
      <c r="U226" s="50">
        <f t="array" aca="1" ref="U226" ca="1">IF(RESET,0,IF(LOAD_ROM,ROM!U87,IF(AND(MMU_CLK,MMU_MEMW,CELL("address",U226)=CELL("address",OFFSET(RAM0,MMU_RAM_X,MMU_RAM_Y))),MMU_VAL,U226)))</f>
        <v>0</v>
      </c>
      <c r="V226" s="50">
        <f t="array" aca="1" ref="V226" ca="1">IF(RESET,0,IF(LOAD_ROM,ROM!V87,IF(AND(MMU_CLK,MMU_MEMW,CELL("address",V226)=CELL("address",OFFSET(RAM0,MMU_RAM_X,MMU_RAM_Y))),MMU_VAL,V226)))</f>
        <v>0</v>
      </c>
      <c r="W226" s="50">
        <f t="array" aca="1" ref="W226" ca="1">IF(RESET,0,IF(LOAD_ROM,ROM!W87,IF(AND(MMU_CLK,MMU_MEMW,CELL("address",W226)=CELL("address",OFFSET(RAM0,MMU_RAM_X,MMU_RAM_Y))),MMU_VAL,W226)))</f>
        <v>0</v>
      </c>
      <c r="X226" s="50">
        <f t="array" aca="1" ref="X226" ca="1">IF(RESET,0,IF(LOAD_ROM,ROM!X87,IF(AND(MMU_CLK,MMU_MEMW,CELL("address",X226)=CELL("address",OFFSET(RAM0,MMU_RAM_X,MMU_RAM_Y))),MMU_VAL,X226)))</f>
        <v>0</v>
      </c>
      <c r="Y226" s="50">
        <f t="array" aca="1" ref="Y226" ca="1">IF(RESET,0,IF(LOAD_ROM,ROM!Y87,IF(AND(MMU_CLK,MMU_MEMW,CELL("address",Y226)=CELL("address",OFFSET(RAM0,MMU_RAM_X,MMU_RAM_Y))),MMU_VAL,Y226)))</f>
        <v>0</v>
      </c>
      <c r="Z226" s="50">
        <f t="array" aca="1" ref="Z226" ca="1">IF(RESET,0,IF(LOAD_ROM,ROM!Z87,IF(AND(MMU_CLK,MMU_MEMW,CELL("address",Z226)=CELL("address",OFFSET(RAM0,MMU_RAM_X,MMU_RAM_Y))),MMU_VAL,Z226)))</f>
        <v>0</v>
      </c>
      <c r="AA226" s="50">
        <f t="array" aca="1" ref="AA226" ca="1">IF(RESET,0,IF(LOAD_ROM,ROM!AA87,IF(AND(MMU_CLK,MMU_MEMW,CELL("address",AA226)=CELL("address",OFFSET(RAM0,MMU_RAM_X,MMU_RAM_Y))),MMU_VAL,AA226)))</f>
        <v>0</v>
      </c>
      <c r="AB226" s="50">
        <f t="array" aca="1" ref="AB226" ca="1">IF(RESET,0,IF(LOAD_ROM,ROM!AB87,IF(AND(MMU_CLK,MMU_MEMW,CELL("address",AB226)=CELL("address",OFFSET(RAM0,MMU_RAM_X,MMU_RAM_Y))),MMU_VAL,AB226)))</f>
        <v>0</v>
      </c>
      <c r="AC226" s="50">
        <f t="array" aca="1" ref="AC226" ca="1">IF(RESET,0,IF(LOAD_ROM,ROM!AC87,IF(AND(MMU_CLK,MMU_MEMW,CELL("address",AC226)=CELL("address",OFFSET(RAM0,MMU_RAM_X,MMU_RAM_Y))),MMU_VAL,AC226)))</f>
        <v>0</v>
      </c>
      <c r="AD226" s="50">
        <f t="array" aca="1" ref="AD226" ca="1">IF(RESET,0,IF(LOAD_ROM,ROM!AD87,IF(AND(MMU_CLK,MMU_MEMW,CELL("address",AD226)=CELL("address",OFFSET(RAM0,MMU_RAM_X,MMU_RAM_Y))),MMU_VAL,AD226)))</f>
        <v>0</v>
      </c>
      <c r="AE226" s="50">
        <f t="array" aca="1" ref="AE226" ca="1">IF(RESET,0,IF(LOAD_ROM,ROM!AE87,IF(AND(MMU_CLK,MMU_MEMW,CELL("address",AE226)=CELL("address",OFFSET(RAM0,MMU_RAM_X,MMU_RAM_Y))),MMU_VAL,AE226)))</f>
        <v>0</v>
      </c>
      <c r="AF226" s="50">
        <f t="array" aca="1" ref="AF226" ca="1">IF(RESET,0,IF(LOAD_ROM,ROM!AF87,IF(AND(MMU_CLK,MMU_MEMW,CELL("address",AF226)=CELL("address",OFFSET(RAM0,MMU_RAM_X,MMU_RAM_Y))),MMU_VAL,AF226)))</f>
        <v>0</v>
      </c>
      <c r="AG226" s="50">
        <f t="array" aca="1" ref="AG226" ca="1">IF(RESET,0,IF(LOAD_ROM,ROM!AG87,IF(AND(MMU_CLK,MMU_MEMW,CELL("address",AG226)=CELL("address",OFFSET(RAM0,MMU_RAM_X,MMU_RAM_Y))),MMU_VAL,AG226)))</f>
        <v>0</v>
      </c>
      <c r="AH226" s="50">
        <f t="array" aca="1" ref="AH226" ca="1">IF(RESET,0,IF(LOAD_ROM,ROM!AH87,IF(AND(MMU_CLK,MMU_MEMW,CELL("address",AH226)=CELL("address",OFFSET(RAM0,MMU_RAM_X,MMU_RAM_Y))),MMU_VAL,AH226)))</f>
        <v>0</v>
      </c>
      <c r="AI226" s="50">
        <f t="array" aca="1" ref="AI226" ca="1">IF(RESET,0,IF(LOAD_ROM,ROM!AI87,IF(AND(MMU_CLK,MMU_MEMW,CELL("address",AI226)=CELL("address",OFFSET(RAM0,MMU_RAM_X,MMU_RAM_Y))),MMU_VAL,AI226)))</f>
        <v>0</v>
      </c>
      <c r="AJ226" s="50">
        <f t="array" aca="1" ref="AJ226" ca="1">IF(RESET,0,IF(LOAD_ROM,ROM!AJ87,IF(AND(MMU_CLK,MMU_MEMW,CELL("address",AJ226)=CELL("address",OFFSET(RAM0,MMU_RAM_X,MMU_RAM_Y))),MMU_VAL,AJ226)))</f>
        <v>0</v>
      </c>
      <c r="AK226" s="50">
        <f t="array" aca="1" ref="AK226" ca="1">IF(RESET,0,IF(LOAD_ROM,ROM!AK87,IF(AND(MMU_CLK,MMU_MEMW,CELL("address",AK226)=CELL("address",OFFSET(RAM0,MMU_RAM_X,MMU_RAM_Y))),MMU_VAL,AK226)))</f>
        <v>0</v>
      </c>
      <c r="AL226" s="50">
        <f t="array" aca="1" ref="AL226" ca="1">IF(RESET,0,IF(LOAD_ROM,ROM!AL87,IF(AND(MMU_CLK,MMU_MEMW,CELL("address",AL226)=CELL("address",OFFSET(RAM0,MMU_RAM_X,MMU_RAM_Y))),MMU_VAL,AL226)))</f>
        <v>0</v>
      </c>
      <c r="AM226" s="50">
        <f t="array" aca="1" ref="AM226" ca="1">IF(RESET,0,IF(LOAD_ROM,ROM!AM87,IF(AND(MMU_CLK,MMU_MEMW,CELL("address",AM226)=CELL("address",OFFSET(RAM0,MMU_RAM_X,MMU_RAM_Y))),MMU_VAL,AM226)))</f>
        <v>0</v>
      </c>
      <c r="AN226" s="50">
        <f t="array" aca="1" ref="AN226" ca="1">IF(RESET,0,IF(LOAD_ROM,ROM!AN87,IF(AND(MMU_CLK,MMU_MEMW,CELL("address",AN226)=CELL("address",OFFSET(RAM0,MMU_RAM_X,MMU_RAM_Y))),MMU_VAL,AN226)))</f>
        <v>0</v>
      </c>
      <c r="AO226" s="50">
        <f t="array" aca="1" ref="AO226" ca="1">IF(RESET,0,IF(LOAD_ROM,ROM!AO87,IF(AND(MMU_CLK,MMU_MEMW,CELL("address",AO226)=CELL("address",OFFSET(RAM0,MMU_RAM_X,MMU_RAM_Y))),MMU_VAL,AO226)))</f>
        <v>0</v>
      </c>
      <c r="AP226" s="50">
        <f t="array" aca="1" ref="AP226" ca="1">IF(RESET,0,IF(LOAD_ROM,ROM!AP87,IF(AND(MMU_CLK,MMU_MEMW,CELL("address",AP226)=CELL("address",OFFSET(RAM0,MMU_RAM_X,MMU_RAM_Y))),MMU_VAL,AP226)))</f>
        <v>0</v>
      </c>
      <c r="AQ226" s="50">
        <f t="array" aca="1" ref="AQ226" ca="1">IF(RESET,0,IF(LOAD_ROM,ROM!AQ87,IF(AND(MMU_CLK,MMU_MEMW,CELL("address",AQ226)=CELL("address",OFFSET(RAM0,MMU_RAM_X,MMU_RAM_Y))),MMU_VAL,AQ226)))</f>
        <v>0</v>
      </c>
      <c r="AR226" s="50">
        <f t="array" aca="1" ref="AR226" ca="1">IF(RESET,0,IF(LOAD_ROM,ROM!AR87,IF(AND(MMU_CLK,MMU_MEMW,CELL("address",AR226)=CELL("address",OFFSET(RAM0,MMU_RAM_X,MMU_RAM_Y))),MMU_VAL,AR226)))</f>
        <v>0</v>
      </c>
      <c r="AS226" s="50">
        <f t="array" aca="1" ref="AS226" ca="1">IF(RESET,0,IF(LOAD_ROM,ROM!AS87,IF(AND(MMU_CLK,MMU_MEMW,CELL("address",AS226)=CELL("address",OFFSET(RAM0,MMU_RAM_X,MMU_RAM_Y))),MMU_VAL,AS226)))</f>
        <v>0</v>
      </c>
      <c r="AT226" s="50">
        <f t="array" aca="1" ref="AT226" ca="1">IF(RESET,0,IF(LOAD_ROM,ROM!AT87,IF(AND(MMU_CLK,MMU_MEMW,CELL("address",AT226)=CELL("address",OFFSET(RAM0,MMU_RAM_X,MMU_RAM_Y))),MMU_VAL,AT226)))</f>
        <v>0</v>
      </c>
      <c r="AU226" s="50">
        <f t="array" aca="1" ref="AU226" ca="1">IF(RESET,0,IF(LOAD_ROM,ROM!AU87,IF(AND(MMU_CLK,MMU_MEMW,CELL("address",AU226)=CELL("address",OFFSET(RAM0,MMU_RAM_X,MMU_RAM_Y))),MMU_VAL,AU226)))</f>
        <v>0</v>
      </c>
      <c r="AV226" s="50">
        <f t="array" aca="1" ref="AV226" ca="1">IF(RESET,0,IF(LOAD_ROM,ROM!AV87,IF(AND(MMU_CLK,MMU_MEMW,CELL("address",AV226)=CELL("address",OFFSET(RAM0,MMU_RAM_X,MMU_RAM_Y))),MMU_VAL,AV226)))</f>
        <v>0</v>
      </c>
      <c r="AW226" s="50">
        <f t="array" aca="1" ref="AW226" ca="1">IF(RESET,0,IF(LOAD_ROM,ROM!AW87,IF(AND(MMU_CLK,MMU_MEMW,CELL("address",AW226)=CELL("address",OFFSET(RAM0,MMU_RAM_X,MMU_RAM_Y))),MMU_VAL,AW226)))</f>
        <v>0</v>
      </c>
      <c r="AX226" s="50">
        <f t="array" aca="1" ref="AX226" ca="1">IF(RESET,0,IF(LOAD_ROM,ROM!AX87,IF(AND(MMU_CLK,MMU_MEMW,CELL("address",AX226)=CELL("address",OFFSET(RAM0,MMU_RAM_X,MMU_RAM_Y))),MMU_VAL,AX226)))</f>
        <v>0</v>
      </c>
      <c r="AY226" s="50">
        <f t="array" aca="1" ref="AY226" ca="1">IF(RESET,0,IF(LOAD_ROM,ROM!AY87,IF(AND(MMU_CLK,MMU_MEMW,CELL("address",AY226)=CELL("address",OFFSET(RAM0,MMU_RAM_X,MMU_RAM_Y))),MMU_VAL,AY226)))</f>
        <v>0</v>
      </c>
      <c r="AZ226" s="50">
        <f t="array" aca="1" ref="AZ226" ca="1">IF(RESET,0,IF(LOAD_ROM,ROM!AZ87,IF(AND(MMU_CLK,MMU_MEMW,CELL("address",AZ226)=CELL("address",OFFSET(RAM0,MMU_RAM_X,MMU_RAM_Y))),MMU_VAL,AZ226)))</f>
        <v>0</v>
      </c>
      <c r="BA226" s="50">
        <f t="array" aca="1" ref="BA226" ca="1">IF(RESET,0,IF(LOAD_ROM,ROM!BA87,IF(AND(MMU_CLK,MMU_MEMW,CELL("address",BA226)=CELL("address",OFFSET(RAM0,MMU_RAM_X,MMU_RAM_Y))),MMU_VAL,BA226)))</f>
        <v>0</v>
      </c>
      <c r="BB226" s="50">
        <f t="array" aca="1" ref="BB226" ca="1">IF(RESET,0,IF(LOAD_ROM,ROM!BB87,IF(AND(MMU_CLK,MMU_MEMW,CELL("address",BB226)=CELL("address",OFFSET(RAM0,MMU_RAM_X,MMU_RAM_Y))),MMU_VAL,BB226)))</f>
        <v>0</v>
      </c>
      <c r="BC226" s="50">
        <f t="array" aca="1" ref="BC226" ca="1">IF(RESET,0,IF(LOAD_ROM,ROM!BC87,IF(AND(MMU_CLK,MMU_MEMW,CELL("address",BC226)=CELL("address",OFFSET(RAM0,MMU_RAM_X,MMU_RAM_Y))),MMU_VAL,BC226)))</f>
        <v>0</v>
      </c>
      <c r="BD226" s="50">
        <f t="array" aca="1" ref="BD226" ca="1">IF(RESET,0,IF(LOAD_ROM,ROM!BD87,IF(AND(MMU_CLK,MMU_MEMW,CELL("address",BD226)=CELL("address",OFFSET(RAM0,MMU_RAM_X,MMU_RAM_Y))),MMU_VAL,BD226)))</f>
        <v>0</v>
      </c>
      <c r="BE226" s="50">
        <f t="array" aca="1" ref="BE226" ca="1">IF(RESET,0,IF(LOAD_ROM,ROM!BE87,IF(AND(MMU_CLK,MMU_MEMW,CELL("address",BE226)=CELL("address",OFFSET(RAM0,MMU_RAM_X,MMU_RAM_Y))),MMU_VAL,BE226)))</f>
        <v>0</v>
      </c>
      <c r="BF226" s="50">
        <f t="array" aca="1" ref="BF226" ca="1">IF(RESET,0,IF(LOAD_ROM,ROM!BF87,IF(AND(MMU_CLK,MMU_MEMW,CELL("address",BF226)=CELL("address",OFFSET(RAM0,MMU_RAM_X,MMU_RAM_Y))),MMU_VAL,BF226)))</f>
        <v>0</v>
      </c>
      <c r="BG226" s="50">
        <f t="array" aca="1" ref="BG226" ca="1">IF(RESET,0,IF(LOAD_ROM,ROM!BG87,IF(AND(MMU_CLK,MMU_MEMW,CELL("address",BG226)=CELL("address",OFFSET(RAM0,MMU_RAM_X,MMU_RAM_Y))),MMU_VAL,BG226)))</f>
        <v>0</v>
      </c>
      <c r="BH226" s="50">
        <f t="array" aca="1" ref="BH226" ca="1">IF(RESET,0,IF(LOAD_ROM,ROM!BH87,IF(AND(MMU_CLK,MMU_MEMW,CELL("address",BH226)=CELL("address",OFFSET(RAM0,MMU_RAM_X,MMU_RAM_Y))),MMU_VAL,BH226)))</f>
        <v>0</v>
      </c>
      <c r="BI226" s="50">
        <f t="array" aca="1" ref="BI226" ca="1">IF(RESET,0,IF(LOAD_ROM,ROM!BI87,IF(AND(MMU_CLK,MMU_MEMW,CELL("address",BI226)=CELL("address",OFFSET(RAM0,MMU_RAM_X,MMU_RAM_Y))),MMU_VAL,BI226)))</f>
        <v>0</v>
      </c>
      <c r="BJ226" s="50">
        <f t="array" aca="1" ref="BJ226" ca="1">IF(RESET,0,IF(LOAD_ROM,ROM!BJ87,IF(AND(MMU_CLK,MMU_MEMW,CELL("address",BJ226)=CELL("address",OFFSET(RAM0,MMU_RAM_X,MMU_RAM_Y))),MMU_VAL,BJ226)))</f>
        <v>0</v>
      </c>
      <c r="BK226" s="50">
        <f t="array" aca="1" ref="BK226" ca="1">IF(RESET,0,IF(LOAD_ROM,ROM!BK87,IF(AND(MMU_CLK,MMU_MEMW,CELL("address",BK226)=CELL("address",OFFSET(RAM0,MMU_RAM_X,MMU_RAM_Y))),MMU_VAL,BK226)))</f>
        <v>0</v>
      </c>
      <c r="BL226" s="50">
        <f t="array" aca="1" ref="BL226" ca="1">IF(RESET,0,IF(LOAD_ROM,ROM!BL87,IF(AND(MMU_CLK,MMU_MEMW,CELL("address",BL226)=CELL("address",OFFSET(RAM0,MMU_RAM_X,MMU_RAM_Y))),MMU_VAL,BL226)))</f>
        <v>0</v>
      </c>
      <c r="BM226" s="50">
        <f t="array" aca="1" ref="BM226" ca="1">IF(RESET,0,IF(LOAD_ROM,ROM!BM87,IF(AND(MMU_CLK,MMU_MEMW,CELL("address",BM226)=CELL("address",OFFSET(RAM0,MMU_RAM_X,MMU_RAM_Y))),MMU_VAL,BM226)))</f>
        <v>0</v>
      </c>
      <c r="BN226" s="50">
        <f t="array" aca="1" ref="BN226" ca="1">IF(RESET,0,IF(LOAD_ROM,ROM!BN87,IF(AND(MMU_CLK,MMU_MEMW,CELL("address",BN226)=CELL("address",OFFSET(RAM0,MMU_RAM_X,MMU_RAM_Y))),MMU_VAL,BN226)))</f>
        <v>0</v>
      </c>
      <c r="BO226" s="50">
        <f t="array" aca="1" ref="BO226" ca="1">IF(RESET,0,IF(LOAD_ROM,ROM!BO87,IF(AND(MMU_CLK,MMU_MEMW,CELL("address",BO226)=CELL("address",OFFSET(RAM0,MMU_RAM_X,MMU_RAM_Y))),MMU_VAL,BO226)))</f>
        <v>0</v>
      </c>
      <c r="BP226" s="50">
        <f t="array" aca="1" ref="BP226" ca="1">IF(RESET,0,IF(LOAD_ROM,ROM!BP87,IF(AND(MMU_CLK,MMU_MEMW,CELL("address",BP226)=CELL("address",OFFSET(RAM0,MMU_RAM_X,MMU_RAM_Y))),MMU_VAL,BP226)))</f>
        <v>0</v>
      </c>
      <c r="BQ226" s="50">
        <f t="array" aca="1" ref="BQ226" ca="1">IF(RESET,0,IF(LOAD_ROM,ROM!BQ87,IF(AND(MMU_CLK,MMU_MEMW,CELL("address",BQ226)=CELL("address",OFFSET(RAM0,MMU_RAM_X,MMU_RAM_Y))),MMU_VAL,BQ226)))</f>
        <v>0</v>
      </c>
      <c r="BR226" s="50">
        <f t="array" aca="1" ref="BR226" ca="1">IF(RESET,0,IF(LOAD_ROM,ROM!BR87,IF(AND(MMU_CLK,MMU_MEMW,CELL("address",BR226)=CELL("address",OFFSET(RAM0,MMU_RAM_X,MMU_RAM_Y))),MMU_VAL,BR226)))</f>
        <v>0</v>
      </c>
      <c r="BS226" s="50">
        <f t="array" aca="1" ref="BS226" ca="1">IF(RESET,0,IF(LOAD_ROM,ROM!BS87,IF(AND(MMU_CLK,MMU_MEMW,CELL("address",BS226)=CELL("address",OFFSET(RAM0,MMU_RAM_X,MMU_RAM_Y))),MMU_VAL,BS226)))</f>
        <v>0</v>
      </c>
      <c r="BT226" s="50">
        <f t="array" aca="1" ref="BT226" ca="1">IF(RESET,0,IF(LOAD_ROM,ROM!BT87,IF(AND(MMU_CLK,MMU_MEMW,CELL("address",BT226)=CELL("address",OFFSET(RAM0,MMU_RAM_X,MMU_RAM_Y))),MMU_VAL,BT226)))</f>
        <v>0</v>
      </c>
      <c r="BU226" s="50">
        <f t="array" aca="1" ref="BU226" ca="1">IF(RESET,0,IF(LOAD_ROM,ROM!BU87,IF(AND(MMU_CLK,MMU_MEMW,CELL("address",BU226)=CELL("address",OFFSET(RAM0,MMU_RAM_X,MMU_RAM_Y))),MMU_VAL,BU226)))</f>
        <v>0</v>
      </c>
      <c r="BV226" s="50">
        <f t="array" aca="1" ref="BV226" ca="1">IF(RESET,0,IF(LOAD_ROM,ROM!BV87,IF(AND(MMU_CLK,MMU_MEMW,CELL("address",BV226)=CELL("address",OFFSET(RAM0,MMU_RAM_X,MMU_RAM_Y))),MMU_VAL,BV226)))</f>
        <v>0</v>
      </c>
      <c r="BW226" s="50">
        <f t="array" aca="1" ref="BW226" ca="1">IF(RESET,0,IF(LOAD_ROM,ROM!BW87,IF(AND(MMU_CLK,MMU_MEMW,CELL("address",BW226)=CELL("address",OFFSET(RAM0,MMU_RAM_X,MMU_RAM_Y))),MMU_VAL,BW226)))</f>
        <v>0</v>
      </c>
      <c r="BX226" s="50">
        <f t="array" aca="1" ref="BX226" ca="1">IF(RESET,0,IF(LOAD_ROM,ROM!BX87,IF(AND(MMU_CLK,MMU_MEMW,CELL("address",BX226)=CELL("address",OFFSET(RAM0,MMU_RAM_X,MMU_RAM_Y))),MMU_VAL,BX226)))</f>
        <v>0</v>
      </c>
      <c r="BY226" s="50">
        <f t="array" aca="1" ref="BY226" ca="1">IF(RESET,0,IF(LOAD_ROM,ROM!BY87,IF(AND(MMU_CLK,MMU_MEMW,CELL("address",BY226)=CELL("address",OFFSET(RAM0,MMU_RAM_X,MMU_RAM_Y))),MMU_VAL,BY226)))</f>
        <v>0</v>
      </c>
      <c r="BZ226" s="50">
        <f t="array" aca="1" ref="BZ226" ca="1">IF(RESET,0,IF(LOAD_ROM,ROM!BZ87,IF(AND(MMU_CLK,MMU_MEMW,CELL("address",BZ226)=CELL("address",OFFSET(RAM0,MMU_RAM_X,MMU_RAM_Y))),MMU_VAL,BZ226)))</f>
        <v>0</v>
      </c>
      <c r="CA226" s="50">
        <f t="array" aca="1" ref="CA226" ca="1">IF(RESET,0,IF(LOAD_ROM,ROM!CA87,IF(AND(MMU_CLK,MMU_MEMW,CELL("address",CA226)=CELL("address",OFFSET(RAM0,MMU_RAM_X,MMU_RAM_Y))),MMU_VAL,CA226)))</f>
        <v>0</v>
      </c>
      <c r="CB226" s="50">
        <f t="array" aca="1" ref="CB226" ca="1">IF(RESET,0,IF(LOAD_ROM,ROM!CB87,IF(AND(MMU_CLK,MMU_MEMW,CELL("address",CB226)=CELL("address",OFFSET(RAM0,MMU_RAM_X,MMU_RAM_Y))),MMU_VAL,CB226)))</f>
        <v>0</v>
      </c>
      <c r="CC226" s="50">
        <f t="array" aca="1" ref="CC226" ca="1">IF(RESET,0,IF(LOAD_ROM,ROM!CC87,IF(AND(MMU_CLK,MMU_MEMW,CELL("address",CC226)=CELL("address",OFFSET(RAM0,MMU_RAM_X,MMU_RAM_Y))),MMU_VAL,CC226)))</f>
        <v>0</v>
      </c>
      <c r="CD226" s="50">
        <f t="array" aca="1" ref="CD226" ca="1">IF(RESET,0,IF(LOAD_ROM,ROM!CD87,IF(AND(MMU_CLK,MMU_MEMW,CELL("address",CD226)=CELL("address",OFFSET(RAM0,MMU_RAM_X,MMU_RAM_Y))),MMU_VAL,CD226)))</f>
        <v>0</v>
      </c>
      <c r="CE226" s="50">
        <f t="array" aca="1" ref="CE226" ca="1">IF(RESET,0,IF(LOAD_ROM,ROM!CE87,IF(AND(MMU_CLK,MMU_MEMW,CELL("address",CE226)=CELL("address",OFFSET(RAM0,MMU_RAM_X,MMU_RAM_Y))),MMU_VAL,CE226)))</f>
        <v>0</v>
      </c>
      <c r="CF226" s="50">
        <f t="array" aca="1" ref="CF226" ca="1">IF(RESET,0,IF(LOAD_ROM,ROM!CF87,IF(AND(MMU_CLK,MMU_MEMW,CELL("address",CF226)=CELL("address",OFFSET(RAM0,MMU_RAM_X,MMU_RAM_Y))),MMU_VAL,CF226)))</f>
        <v>0</v>
      </c>
      <c r="CG226" s="50">
        <f t="array" aca="1" ref="CG226" ca="1">IF(RESET,0,IF(LOAD_ROM,ROM!CG87,IF(AND(MMU_CLK,MMU_MEMW,CELL("address",CG226)=CELL("address",OFFSET(RAM0,MMU_RAM_X,MMU_RAM_Y))),MMU_VAL,CG226)))</f>
        <v>0</v>
      </c>
      <c r="CH226" s="50">
        <f t="array" aca="1" ref="CH226" ca="1">IF(RESET,0,IF(LOAD_ROM,ROM!CH87,IF(AND(MMU_CLK,MMU_MEMW,CELL("address",CH226)=CELL("address",OFFSET(RAM0,MMU_RAM_X,MMU_RAM_Y))),MMU_VAL,CH226)))</f>
        <v>0</v>
      </c>
      <c r="CI226" s="50">
        <f t="array" aca="1" ref="CI226" ca="1">IF(RESET,0,IF(LOAD_ROM,ROM!CI87,IF(AND(MMU_CLK,MMU_MEMW,CELL("address",CI226)=CELL("address",OFFSET(RAM0,MMU_RAM_X,MMU_RAM_Y))),MMU_VAL,CI226)))</f>
        <v>0</v>
      </c>
      <c r="CJ226" s="50">
        <f t="array" aca="1" ref="CJ226" ca="1">IF(RESET,0,IF(LOAD_ROM,ROM!CJ87,IF(AND(MMU_CLK,MMU_MEMW,CELL("address",CJ226)=CELL("address",OFFSET(RAM0,MMU_RAM_X,MMU_RAM_Y))),MMU_VAL,CJ226)))</f>
        <v>0</v>
      </c>
      <c r="CK226" s="50">
        <f t="array" aca="1" ref="CK226" ca="1">IF(RESET,0,IF(LOAD_ROM,ROM!CK87,IF(AND(MMU_CLK,MMU_MEMW,CELL("address",CK226)=CELL("address",OFFSET(RAM0,MMU_RAM_X,MMU_RAM_Y))),MMU_VAL,CK226)))</f>
        <v>0</v>
      </c>
      <c r="CL226" s="50">
        <f t="array" aca="1" ref="CL226" ca="1">IF(RESET,0,IF(LOAD_ROM,ROM!CL87,IF(AND(MMU_CLK,MMU_MEMW,CELL("address",CL226)=CELL("address",OFFSET(RAM0,MMU_RAM_X,MMU_RAM_Y))),MMU_VAL,CL226)))</f>
        <v>0</v>
      </c>
      <c r="CM226" s="50">
        <f t="array" aca="1" ref="CM226" ca="1">IF(RESET,0,IF(LOAD_ROM,ROM!CM87,IF(AND(MMU_CLK,MMU_MEMW,CELL("address",CM226)=CELL("address",OFFSET(RAM0,MMU_RAM_X,MMU_RAM_Y))),MMU_VAL,CM226)))</f>
        <v>0</v>
      </c>
      <c r="CN226" s="50">
        <f t="array" aca="1" ref="CN226" ca="1">IF(RESET,0,IF(LOAD_ROM,ROM!CN87,IF(AND(MMU_CLK,MMU_MEMW,CELL("address",CN226)=CELL("address",OFFSET(RAM0,MMU_RAM_X,MMU_RAM_Y))),MMU_VAL,CN226)))</f>
        <v>0</v>
      </c>
      <c r="CO226" s="50">
        <f t="array" aca="1" ref="CO226" ca="1">IF(RESET,0,IF(LOAD_ROM,ROM!CO87,IF(AND(MMU_CLK,MMU_MEMW,CELL("address",CO226)=CELL("address",OFFSET(RAM0,MMU_RAM_X,MMU_RAM_Y))),MMU_VAL,CO226)))</f>
        <v>0</v>
      </c>
      <c r="CP226" s="50">
        <f t="array" aca="1" ref="CP226" ca="1">IF(RESET,0,IF(LOAD_ROM,ROM!CP87,IF(AND(MMU_CLK,MMU_MEMW,CELL("address",CP226)=CELL("address",OFFSET(RAM0,MMU_RAM_X,MMU_RAM_Y))),MMU_VAL,CP226)))</f>
        <v>0</v>
      </c>
      <c r="CQ226" s="50">
        <f t="array" aca="1" ref="CQ226" ca="1">IF(RESET,0,IF(LOAD_ROM,ROM!CQ87,IF(AND(MMU_CLK,MMU_MEMW,CELL("address",CQ226)=CELL("address",OFFSET(RAM0,MMU_RAM_X,MMU_RAM_Y))),MMU_VAL,CQ226)))</f>
        <v>0</v>
      </c>
      <c r="CR226" s="50">
        <f t="array" aca="1" ref="CR226" ca="1">IF(RESET,0,IF(LOAD_ROM,ROM!CR87,IF(AND(MMU_CLK,MMU_MEMW,CELL("address",CR226)=CELL("address",OFFSET(RAM0,MMU_RAM_X,MMU_RAM_Y))),MMU_VAL,CR226)))</f>
        <v>0</v>
      </c>
      <c r="CS226" s="50">
        <f t="array" aca="1" ref="CS226" ca="1">IF(RESET,0,IF(LOAD_ROM,ROM!CS87,IF(AND(MMU_CLK,MMU_MEMW,CELL("address",CS226)=CELL("address",OFFSET(RAM0,MMU_RAM_X,MMU_RAM_Y))),MMU_VAL,CS226)))</f>
        <v>0</v>
      </c>
      <c r="CT226" s="50">
        <f t="array" aca="1" ref="CT226" ca="1">IF(RESET,0,IF(LOAD_ROM,ROM!CT87,IF(AND(MMU_CLK,MMU_MEMW,CELL("address",CT226)=CELL("address",OFFSET(RAM0,MMU_RAM_X,MMU_RAM_Y))),MMU_VAL,CT226)))</f>
        <v>0</v>
      </c>
      <c r="CU226" s="50">
        <f t="array" aca="1" ref="CU226" ca="1">IF(RESET,0,IF(LOAD_ROM,ROM!CU87,IF(AND(MMU_CLK,MMU_MEMW,CELL("address",CU226)=CELL("address",OFFSET(RAM0,MMU_RAM_X,MMU_RAM_Y))),MMU_VAL,CU226)))</f>
        <v>0</v>
      </c>
      <c r="CV226" s="50">
        <f t="array" aca="1" ref="CV226" ca="1">IF(RESET,0,IF(LOAD_ROM,ROM!CV87,IF(AND(MMU_CLK,MMU_MEMW,CELL("address",CV226)=CELL("address",OFFSET(RAM0,MMU_RAM_X,MMU_RAM_Y))),MMU_VAL,CV226)))</f>
        <v>0</v>
      </c>
      <c r="CW226" s="50">
        <f t="array" aca="1" ref="CW226" ca="1">IF(RESET,0,IF(LOAD_ROM,ROM!CW87,IF(AND(MMU_CLK,MMU_MEMW,CELL("address",CW226)=CELL("address",OFFSET(RAM0,MMU_RAM_X,MMU_RAM_Y))),MMU_VAL,CW226)))</f>
        <v>0</v>
      </c>
      <c r="CX226" s="50">
        <f t="array" aca="1" ref="CX226" ca="1">IF(RESET,0,IF(LOAD_ROM,ROM!CX87,IF(AND(MMU_CLK,MMU_MEMW,CELL("address",CX226)=CELL("address",OFFSET(RAM0,MMU_RAM_X,MMU_RAM_Y))),MMU_VAL,CX226)))</f>
        <v>0</v>
      </c>
      <c r="CY226" s="50">
        <f t="array" aca="1" ref="CY226" ca="1">IF(RESET,0,IF(LOAD_ROM,ROM!CY87,IF(AND(MMU_CLK,MMU_MEMW,CELL("address",CY226)=CELL("address",OFFSET(RAM0,MMU_RAM_X,MMU_RAM_Y))),MMU_VAL,CY226)))</f>
        <v>0</v>
      </c>
      <c r="CZ226" s="50">
        <f t="array" aca="1" ref="CZ226" ca="1">IF(RESET,0,IF(LOAD_ROM,ROM!CZ87,IF(AND(MMU_CLK,MMU_MEMW,CELL("address",CZ226)=CELL("address",OFFSET(RAM0,MMU_RAM_X,MMU_RAM_Y))),MMU_VAL,CZ226)))</f>
        <v>0</v>
      </c>
      <c r="DA226" s="50">
        <f t="array" aca="1" ref="DA226" ca="1">IF(RESET,0,IF(LOAD_ROM,ROM!DA87,IF(AND(MMU_CLK,MMU_MEMW,CELL("address",DA226)=CELL("address",OFFSET(RAM0,MMU_RAM_X,MMU_RAM_Y))),MMU_VAL,DA226)))</f>
        <v>0</v>
      </c>
      <c r="DB226" s="50">
        <f t="array" aca="1" ref="DB226" ca="1">IF(RESET,0,IF(LOAD_ROM,ROM!DB87,IF(AND(MMU_CLK,MMU_MEMW,CELL("address",DB226)=CELL("address",OFFSET(RAM0,MMU_RAM_X,MMU_RAM_Y))),MMU_VAL,DB226)))</f>
        <v>0</v>
      </c>
      <c r="DC226" s="50">
        <f t="array" aca="1" ref="DC226" ca="1">IF(RESET,0,IF(LOAD_ROM,ROM!DC87,IF(AND(MMU_CLK,MMU_MEMW,CELL("address",DC226)=CELL("address",OFFSET(RAM0,MMU_RAM_X,MMU_RAM_Y))),MMU_VAL,DC226)))</f>
        <v>0</v>
      </c>
      <c r="DD226" s="50">
        <f t="array" aca="1" ref="DD226" ca="1">IF(RESET,0,IF(LOAD_ROM,ROM!DD87,IF(AND(MMU_CLK,MMU_MEMW,CELL("address",DD226)=CELL("address",OFFSET(RAM0,MMU_RAM_X,MMU_RAM_Y))),MMU_VAL,DD226)))</f>
        <v>0</v>
      </c>
      <c r="DE226" s="50">
        <f t="array" aca="1" ref="DE226" ca="1">IF(RESET,0,IF(LOAD_ROM,ROM!DE87,IF(AND(MMU_CLK,MMU_MEMW,CELL("address",DE226)=CELL("address",OFFSET(RAM0,MMU_RAM_X,MMU_RAM_Y))),MMU_VAL,DE226)))</f>
        <v>0</v>
      </c>
      <c r="DF226" s="50">
        <f t="array" aca="1" ref="DF226" ca="1">IF(RESET,0,IF(LOAD_ROM,ROM!DF87,IF(AND(MMU_CLK,MMU_MEMW,CELL("address",DF226)=CELL("address",OFFSET(RAM0,MMU_RAM_X,MMU_RAM_Y))),MMU_VAL,DF226)))</f>
        <v>0</v>
      </c>
      <c r="DG226" s="50">
        <f t="array" aca="1" ref="DG226" ca="1">IF(RESET,0,IF(LOAD_ROM,ROM!DG87,IF(AND(MMU_CLK,MMU_MEMW,CELL("address",DG226)=CELL("address",OFFSET(RAM0,MMU_RAM_X,MMU_RAM_Y))),MMU_VAL,DG226)))</f>
        <v>0</v>
      </c>
      <c r="DH226" s="50">
        <f t="array" aca="1" ref="DH226" ca="1">IF(RESET,0,IF(LOAD_ROM,ROM!DH87,IF(AND(MMU_CLK,MMU_MEMW,CELL("address",DH226)=CELL("address",OFFSET(RAM0,MMU_RAM_X,MMU_RAM_Y))),MMU_VAL,DH226)))</f>
        <v>0</v>
      </c>
      <c r="DI226" s="50">
        <f t="array" aca="1" ref="DI226" ca="1">IF(RESET,0,IF(LOAD_ROM,ROM!DI87,IF(AND(MMU_CLK,MMU_MEMW,CELL("address",DI226)=CELL("address",OFFSET(RAM0,MMU_RAM_X,MMU_RAM_Y))),MMU_VAL,DI226)))</f>
        <v>0</v>
      </c>
      <c r="DJ226" s="50">
        <f t="array" aca="1" ref="DJ226" ca="1">IF(RESET,0,IF(LOAD_ROM,ROM!DJ87,IF(AND(MMU_CLK,MMU_MEMW,CELL("address",DJ226)=CELL("address",OFFSET(RAM0,MMU_RAM_X,MMU_RAM_Y))),MMU_VAL,DJ226)))</f>
        <v>0</v>
      </c>
      <c r="DK226" s="50">
        <f t="array" aca="1" ref="DK226" ca="1">IF(RESET,0,IF(LOAD_ROM,ROM!DK87,IF(AND(MMU_CLK,MMU_MEMW,CELL("address",DK226)=CELL("address",OFFSET(RAM0,MMU_RAM_X,MMU_RAM_Y))),MMU_VAL,DK226)))</f>
        <v>0</v>
      </c>
      <c r="DL226" s="50">
        <f t="array" aca="1" ref="DL226" ca="1">IF(RESET,0,IF(LOAD_ROM,ROM!DL87,IF(AND(MMU_CLK,MMU_MEMW,CELL("address",DL226)=CELL("address",OFFSET(RAM0,MMU_RAM_X,MMU_RAM_Y))),MMU_VAL,DL226)))</f>
        <v>0</v>
      </c>
      <c r="DM226" s="50">
        <f t="array" aca="1" ref="DM226" ca="1">IF(RESET,0,IF(LOAD_ROM,ROM!DM87,IF(AND(MMU_CLK,MMU_MEMW,CELL("address",DM226)=CELL("address",OFFSET(RAM0,MMU_RAM_X,MMU_RAM_Y))),MMU_VAL,DM226)))</f>
        <v>0</v>
      </c>
      <c r="DN226" s="50">
        <f t="array" aca="1" ref="DN226" ca="1">IF(RESET,0,IF(LOAD_ROM,ROM!DN87,IF(AND(MMU_CLK,MMU_MEMW,CELL("address",DN226)=CELL("address",OFFSET(RAM0,MMU_RAM_X,MMU_RAM_Y))),MMU_VAL,DN226)))</f>
        <v>0</v>
      </c>
      <c r="DO226" s="50">
        <f t="array" aca="1" ref="DO226" ca="1">IF(RESET,0,IF(LOAD_ROM,ROM!DO87,IF(AND(MMU_CLK,MMU_MEMW,CELL("address",DO226)=CELL("address",OFFSET(RAM0,MMU_RAM_X,MMU_RAM_Y))),MMU_VAL,DO226)))</f>
        <v>0</v>
      </c>
      <c r="DP226" s="50">
        <f t="array" aca="1" ref="DP226" ca="1">IF(RESET,0,IF(LOAD_ROM,ROM!DP87,IF(AND(MMU_CLK,MMU_MEMW,CELL("address",DP226)=CELL("address",OFFSET(RAM0,MMU_RAM_X,MMU_RAM_Y))),MMU_VAL,DP226)))</f>
        <v>0</v>
      </c>
      <c r="DQ226" s="50">
        <f t="array" aca="1" ref="DQ226" ca="1">IF(RESET,0,IF(LOAD_ROM,ROM!DQ87,IF(AND(MMU_CLK,MMU_MEMW,CELL("address",DQ226)=CELL("address",OFFSET(RAM0,MMU_RAM_X,MMU_RAM_Y))),MMU_VAL,DQ226)))</f>
        <v>0</v>
      </c>
      <c r="DR226" s="50">
        <f t="array" aca="1" ref="DR226" ca="1">IF(RESET,0,IF(LOAD_ROM,ROM!DR87,IF(AND(MMU_CLK,MMU_MEMW,CELL("address",DR226)=CELL("address",OFFSET(RAM0,MMU_RAM_X,MMU_RAM_Y))),MMU_VAL,DR226)))</f>
        <v>0</v>
      </c>
      <c r="DS226" s="50">
        <f t="array" aca="1" ref="DS226" ca="1">IF(RESET,0,IF(LOAD_ROM,ROM!DS87,IF(AND(MMU_CLK,MMU_MEMW,CELL("address",DS226)=CELL("address",OFFSET(RAM0,MMU_RAM_X,MMU_RAM_Y))),MMU_VAL,DS226)))</f>
        <v>0</v>
      </c>
      <c r="DT226" s="50">
        <f t="array" aca="1" ref="DT226" ca="1">IF(RESET,0,IF(LOAD_ROM,ROM!DT87,IF(AND(MMU_CLK,MMU_MEMW,CELL("address",DT226)=CELL("address",OFFSET(RAM0,MMU_RAM_X,MMU_RAM_Y))),MMU_VAL,DT226)))</f>
        <v>0</v>
      </c>
      <c r="DU226" s="50">
        <f t="array" aca="1" ref="DU226" ca="1">IF(RESET,0,IF(LOAD_ROM,ROM!DU87,IF(AND(MMU_CLK,MMU_MEMW,CELL("address",DU226)=CELL("address",OFFSET(RAM0,MMU_RAM_X,MMU_RAM_Y))),MMU_VAL,DU226)))</f>
        <v>0</v>
      </c>
      <c r="DV226" s="50">
        <f t="array" aca="1" ref="DV226" ca="1">IF(RESET,0,IF(LOAD_ROM,ROM!DV87,IF(AND(MMU_CLK,MMU_MEMW,CELL("address",DV226)=CELL("address",OFFSET(RAM0,MMU_RAM_X,MMU_RAM_Y))),MMU_VAL,DV226)))</f>
        <v>0</v>
      </c>
      <c r="DW226" s="50">
        <f t="array" aca="1" ref="DW226" ca="1">IF(RESET,0,IF(LOAD_ROM,ROM!DW87,IF(AND(MMU_CLK,MMU_MEMW,CELL("address",DW226)=CELL("address",OFFSET(RAM0,MMU_RAM_X,MMU_RAM_Y))),MMU_VAL,DW226)))</f>
        <v>0</v>
      </c>
      <c r="DX226" s="50">
        <f t="array" aca="1" ref="DX226" ca="1">IF(RESET,0,IF(LOAD_ROM,ROM!DX87,IF(AND(MMU_CLK,MMU_MEMW,CELL("address",DX226)=CELL("address",OFFSET(RAM0,MMU_RAM_X,MMU_RAM_Y))),MMU_VAL,DX226)))</f>
        <v>0</v>
      </c>
    </row>
    <row r="227" spans="1:128" x14ac:dyDescent="0.35">
      <c r="A227" s="50">
        <f t="array" aca="1" ref="A227" ca="1">IF(RESET,0,IF(LOAD_ROM,ROM!A88,IF(AND(MMU_CLK,MMU_MEMW,CELL("address",A227)=CELL("address",OFFSET(RAM0,MMU_RAM_X,MMU_RAM_Y))),MMU_VAL,A227)))</f>
        <v>0</v>
      </c>
      <c r="B227" s="50">
        <f t="array" aca="1" ref="B227" ca="1">IF(RESET,0,IF(LOAD_ROM,ROM!B88,IF(AND(MMU_CLK,MMU_MEMW,CELL("address",B227)=CELL("address",OFFSET(RAM0,MMU_RAM_X,MMU_RAM_Y))),MMU_VAL,B227)))</f>
        <v>0</v>
      </c>
      <c r="C227" s="50">
        <f t="array" aca="1" ref="C227" ca="1">IF(RESET,0,IF(LOAD_ROM,ROM!C88,IF(AND(MMU_CLK,MMU_MEMW,CELL("address",C227)=CELL("address",OFFSET(RAM0,MMU_RAM_X,MMU_RAM_Y))),MMU_VAL,C227)))</f>
        <v>0</v>
      </c>
      <c r="D227" s="50">
        <f t="array" aca="1" ref="D227" ca="1">IF(RESET,0,IF(LOAD_ROM,ROM!D88,IF(AND(MMU_CLK,MMU_MEMW,CELL("address",D227)=CELL("address",OFFSET(RAM0,MMU_RAM_X,MMU_RAM_Y))),MMU_VAL,D227)))</f>
        <v>0</v>
      </c>
      <c r="E227" s="50">
        <f t="array" aca="1" ref="E227" ca="1">IF(RESET,0,IF(LOAD_ROM,ROM!E88,IF(AND(MMU_CLK,MMU_MEMW,CELL("address",E227)=CELL("address",OFFSET(RAM0,MMU_RAM_X,MMU_RAM_Y))),MMU_VAL,E227)))</f>
        <v>0</v>
      </c>
      <c r="F227" s="50">
        <f t="array" aca="1" ref="F227" ca="1">IF(RESET,0,IF(LOAD_ROM,ROM!F88,IF(AND(MMU_CLK,MMU_MEMW,CELL("address",F227)=CELL("address",OFFSET(RAM0,MMU_RAM_X,MMU_RAM_Y))),MMU_VAL,F227)))</f>
        <v>0</v>
      </c>
      <c r="G227" s="50">
        <f t="array" aca="1" ref="G227" ca="1">IF(RESET,0,IF(LOAD_ROM,ROM!G88,IF(AND(MMU_CLK,MMU_MEMW,CELL("address",G227)=CELL("address",OFFSET(RAM0,MMU_RAM_X,MMU_RAM_Y))),MMU_VAL,G227)))</f>
        <v>0</v>
      </c>
      <c r="H227" s="50">
        <f t="array" aca="1" ref="H227" ca="1">IF(RESET,0,IF(LOAD_ROM,ROM!H88,IF(AND(MMU_CLK,MMU_MEMW,CELL("address",H227)=CELL("address",OFFSET(RAM0,MMU_RAM_X,MMU_RAM_Y))),MMU_VAL,H227)))</f>
        <v>0</v>
      </c>
      <c r="I227" s="50">
        <f t="array" aca="1" ref="I227" ca="1">IF(RESET,0,IF(LOAD_ROM,ROM!I88,IF(AND(MMU_CLK,MMU_MEMW,CELL("address",I227)=CELL("address",OFFSET(RAM0,MMU_RAM_X,MMU_RAM_Y))),MMU_VAL,I227)))</f>
        <v>0</v>
      </c>
      <c r="J227" s="50">
        <f t="array" aca="1" ref="J227" ca="1">IF(RESET,0,IF(LOAD_ROM,ROM!J88,IF(AND(MMU_CLK,MMU_MEMW,CELL("address",J227)=CELL("address",OFFSET(RAM0,MMU_RAM_X,MMU_RAM_Y))),MMU_VAL,J227)))</f>
        <v>0</v>
      </c>
      <c r="K227" s="50">
        <f t="array" aca="1" ref="K227" ca="1">IF(RESET,0,IF(LOAD_ROM,ROM!K88,IF(AND(MMU_CLK,MMU_MEMW,CELL("address",K227)=CELL("address",OFFSET(RAM0,MMU_RAM_X,MMU_RAM_Y))),MMU_VAL,K227)))</f>
        <v>0</v>
      </c>
      <c r="L227" s="50">
        <f t="array" aca="1" ref="L227" ca="1">IF(RESET,0,IF(LOAD_ROM,ROM!L88,IF(AND(MMU_CLK,MMU_MEMW,CELL("address",L227)=CELL("address",OFFSET(RAM0,MMU_RAM_X,MMU_RAM_Y))),MMU_VAL,L227)))</f>
        <v>0</v>
      </c>
      <c r="M227" s="50">
        <f t="array" aca="1" ref="M227" ca="1">IF(RESET,0,IF(LOAD_ROM,ROM!M88,IF(AND(MMU_CLK,MMU_MEMW,CELL("address",M227)=CELL("address",OFFSET(RAM0,MMU_RAM_X,MMU_RAM_Y))),MMU_VAL,M227)))</f>
        <v>0</v>
      </c>
      <c r="N227" s="50">
        <f t="array" aca="1" ref="N227" ca="1">IF(RESET,0,IF(LOAD_ROM,ROM!N88,IF(AND(MMU_CLK,MMU_MEMW,CELL("address",N227)=CELL("address",OFFSET(RAM0,MMU_RAM_X,MMU_RAM_Y))),MMU_VAL,N227)))</f>
        <v>0</v>
      </c>
      <c r="O227" s="50">
        <f t="array" aca="1" ref="O227" ca="1">IF(RESET,0,IF(LOAD_ROM,ROM!O88,IF(AND(MMU_CLK,MMU_MEMW,CELL("address",O227)=CELL("address",OFFSET(RAM0,MMU_RAM_X,MMU_RAM_Y))),MMU_VAL,O227)))</f>
        <v>0</v>
      </c>
      <c r="P227" s="50">
        <f t="array" aca="1" ref="P227" ca="1">IF(RESET,0,IF(LOAD_ROM,ROM!P88,IF(AND(MMU_CLK,MMU_MEMW,CELL("address",P227)=CELL("address",OFFSET(RAM0,MMU_RAM_X,MMU_RAM_Y))),MMU_VAL,P227)))</f>
        <v>0</v>
      </c>
      <c r="Q227" s="50">
        <f t="array" aca="1" ref="Q227" ca="1">IF(RESET,0,IF(LOAD_ROM,ROM!Q88,IF(AND(MMU_CLK,MMU_MEMW,CELL("address",Q227)=CELL("address",OFFSET(RAM0,MMU_RAM_X,MMU_RAM_Y))),MMU_VAL,Q227)))</f>
        <v>0</v>
      </c>
      <c r="R227" s="50">
        <f t="array" aca="1" ref="R227" ca="1">IF(RESET,0,IF(LOAD_ROM,ROM!R88,IF(AND(MMU_CLK,MMU_MEMW,CELL("address",R227)=CELL("address",OFFSET(RAM0,MMU_RAM_X,MMU_RAM_Y))),MMU_VAL,R227)))</f>
        <v>0</v>
      </c>
      <c r="S227" s="50">
        <f t="array" aca="1" ref="S227" ca="1">IF(RESET,0,IF(LOAD_ROM,ROM!S88,IF(AND(MMU_CLK,MMU_MEMW,CELL("address",S227)=CELL("address",OFFSET(RAM0,MMU_RAM_X,MMU_RAM_Y))),MMU_VAL,S227)))</f>
        <v>0</v>
      </c>
      <c r="T227" s="50">
        <f t="array" aca="1" ref="T227" ca="1">IF(RESET,0,IF(LOAD_ROM,ROM!T88,IF(AND(MMU_CLK,MMU_MEMW,CELL("address",T227)=CELL("address",OFFSET(RAM0,MMU_RAM_X,MMU_RAM_Y))),MMU_VAL,T227)))</f>
        <v>0</v>
      </c>
      <c r="U227" s="50">
        <f t="array" aca="1" ref="U227" ca="1">IF(RESET,0,IF(LOAD_ROM,ROM!U88,IF(AND(MMU_CLK,MMU_MEMW,CELL("address",U227)=CELL("address",OFFSET(RAM0,MMU_RAM_X,MMU_RAM_Y))),MMU_VAL,U227)))</f>
        <v>0</v>
      </c>
      <c r="V227" s="50">
        <f t="array" aca="1" ref="V227" ca="1">IF(RESET,0,IF(LOAD_ROM,ROM!V88,IF(AND(MMU_CLK,MMU_MEMW,CELL("address",V227)=CELL("address",OFFSET(RAM0,MMU_RAM_X,MMU_RAM_Y))),MMU_VAL,V227)))</f>
        <v>0</v>
      </c>
      <c r="W227" s="50">
        <f t="array" aca="1" ref="W227" ca="1">IF(RESET,0,IF(LOAD_ROM,ROM!W88,IF(AND(MMU_CLK,MMU_MEMW,CELL("address",W227)=CELL("address",OFFSET(RAM0,MMU_RAM_X,MMU_RAM_Y))),MMU_VAL,W227)))</f>
        <v>0</v>
      </c>
      <c r="X227" s="50">
        <f t="array" aca="1" ref="X227" ca="1">IF(RESET,0,IF(LOAD_ROM,ROM!X88,IF(AND(MMU_CLK,MMU_MEMW,CELL("address",X227)=CELL("address",OFFSET(RAM0,MMU_RAM_X,MMU_RAM_Y))),MMU_VAL,X227)))</f>
        <v>0</v>
      </c>
      <c r="Y227" s="50">
        <f t="array" aca="1" ref="Y227" ca="1">IF(RESET,0,IF(LOAD_ROM,ROM!Y88,IF(AND(MMU_CLK,MMU_MEMW,CELL("address",Y227)=CELL("address",OFFSET(RAM0,MMU_RAM_X,MMU_RAM_Y))),MMU_VAL,Y227)))</f>
        <v>0</v>
      </c>
      <c r="Z227" s="50">
        <f t="array" aca="1" ref="Z227" ca="1">IF(RESET,0,IF(LOAD_ROM,ROM!Z88,IF(AND(MMU_CLK,MMU_MEMW,CELL("address",Z227)=CELL("address",OFFSET(RAM0,MMU_RAM_X,MMU_RAM_Y))),MMU_VAL,Z227)))</f>
        <v>0</v>
      </c>
      <c r="AA227" s="50">
        <f t="array" aca="1" ref="AA227" ca="1">IF(RESET,0,IF(LOAD_ROM,ROM!AA88,IF(AND(MMU_CLK,MMU_MEMW,CELL("address",AA227)=CELL("address",OFFSET(RAM0,MMU_RAM_X,MMU_RAM_Y))),MMU_VAL,AA227)))</f>
        <v>0</v>
      </c>
      <c r="AB227" s="50">
        <f t="array" aca="1" ref="AB227" ca="1">IF(RESET,0,IF(LOAD_ROM,ROM!AB88,IF(AND(MMU_CLK,MMU_MEMW,CELL("address",AB227)=CELL("address",OFFSET(RAM0,MMU_RAM_X,MMU_RAM_Y))),MMU_VAL,AB227)))</f>
        <v>0</v>
      </c>
      <c r="AC227" s="50">
        <f t="array" aca="1" ref="AC227" ca="1">IF(RESET,0,IF(LOAD_ROM,ROM!AC88,IF(AND(MMU_CLK,MMU_MEMW,CELL("address",AC227)=CELL("address",OFFSET(RAM0,MMU_RAM_X,MMU_RAM_Y))),MMU_VAL,AC227)))</f>
        <v>0</v>
      </c>
      <c r="AD227" s="50">
        <f t="array" aca="1" ref="AD227" ca="1">IF(RESET,0,IF(LOAD_ROM,ROM!AD88,IF(AND(MMU_CLK,MMU_MEMW,CELL("address",AD227)=CELL("address",OFFSET(RAM0,MMU_RAM_X,MMU_RAM_Y))),MMU_VAL,AD227)))</f>
        <v>0</v>
      </c>
      <c r="AE227" s="50">
        <f t="array" aca="1" ref="AE227" ca="1">IF(RESET,0,IF(LOAD_ROM,ROM!AE88,IF(AND(MMU_CLK,MMU_MEMW,CELL("address",AE227)=CELL("address",OFFSET(RAM0,MMU_RAM_X,MMU_RAM_Y))),MMU_VAL,AE227)))</f>
        <v>0</v>
      </c>
      <c r="AF227" s="50">
        <f t="array" aca="1" ref="AF227" ca="1">IF(RESET,0,IF(LOAD_ROM,ROM!AF88,IF(AND(MMU_CLK,MMU_MEMW,CELL("address",AF227)=CELL("address",OFFSET(RAM0,MMU_RAM_X,MMU_RAM_Y))),MMU_VAL,AF227)))</f>
        <v>0</v>
      </c>
      <c r="AG227" s="50">
        <f t="array" aca="1" ref="AG227" ca="1">IF(RESET,0,IF(LOAD_ROM,ROM!AG88,IF(AND(MMU_CLK,MMU_MEMW,CELL("address",AG227)=CELL("address",OFFSET(RAM0,MMU_RAM_X,MMU_RAM_Y))),MMU_VAL,AG227)))</f>
        <v>0</v>
      </c>
      <c r="AH227" s="50">
        <f t="array" aca="1" ref="AH227" ca="1">IF(RESET,0,IF(LOAD_ROM,ROM!AH88,IF(AND(MMU_CLK,MMU_MEMW,CELL("address",AH227)=CELL("address",OFFSET(RAM0,MMU_RAM_X,MMU_RAM_Y))),MMU_VAL,AH227)))</f>
        <v>0</v>
      </c>
      <c r="AI227" s="50">
        <f t="array" aca="1" ref="AI227" ca="1">IF(RESET,0,IF(LOAD_ROM,ROM!AI88,IF(AND(MMU_CLK,MMU_MEMW,CELL("address",AI227)=CELL("address",OFFSET(RAM0,MMU_RAM_X,MMU_RAM_Y))),MMU_VAL,AI227)))</f>
        <v>0</v>
      </c>
      <c r="AJ227" s="50">
        <f t="array" aca="1" ref="AJ227" ca="1">IF(RESET,0,IF(LOAD_ROM,ROM!AJ88,IF(AND(MMU_CLK,MMU_MEMW,CELL("address",AJ227)=CELL("address",OFFSET(RAM0,MMU_RAM_X,MMU_RAM_Y))),MMU_VAL,AJ227)))</f>
        <v>0</v>
      </c>
      <c r="AK227" s="50">
        <f t="array" aca="1" ref="AK227" ca="1">IF(RESET,0,IF(LOAD_ROM,ROM!AK88,IF(AND(MMU_CLK,MMU_MEMW,CELL("address",AK227)=CELL("address",OFFSET(RAM0,MMU_RAM_X,MMU_RAM_Y))),MMU_VAL,AK227)))</f>
        <v>0</v>
      </c>
      <c r="AL227" s="50">
        <f t="array" aca="1" ref="AL227" ca="1">IF(RESET,0,IF(LOAD_ROM,ROM!AL88,IF(AND(MMU_CLK,MMU_MEMW,CELL("address",AL227)=CELL("address",OFFSET(RAM0,MMU_RAM_X,MMU_RAM_Y))),MMU_VAL,AL227)))</f>
        <v>0</v>
      </c>
      <c r="AM227" s="50">
        <f t="array" aca="1" ref="AM227" ca="1">IF(RESET,0,IF(LOAD_ROM,ROM!AM88,IF(AND(MMU_CLK,MMU_MEMW,CELL("address",AM227)=CELL("address",OFFSET(RAM0,MMU_RAM_X,MMU_RAM_Y))),MMU_VAL,AM227)))</f>
        <v>0</v>
      </c>
      <c r="AN227" s="50">
        <f t="array" aca="1" ref="AN227" ca="1">IF(RESET,0,IF(LOAD_ROM,ROM!AN88,IF(AND(MMU_CLK,MMU_MEMW,CELL("address",AN227)=CELL("address",OFFSET(RAM0,MMU_RAM_X,MMU_RAM_Y))),MMU_VAL,AN227)))</f>
        <v>0</v>
      </c>
      <c r="AO227" s="50">
        <f t="array" aca="1" ref="AO227" ca="1">IF(RESET,0,IF(LOAD_ROM,ROM!AO88,IF(AND(MMU_CLK,MMU_MEMW,CELL("address",AO227)=CELL("address",OFFSET(RAM0,MMU_RAM_X,MMU_RAM_Y))),MMU_VAL,AO227)))</f>
        <v>0</v>
      </c>
      <c r="AP227" s="50">
        <f t="array" aca="1" ref="AP227" ca="1">IF(RESET,0,IF(LOAD_ROM,ROM!AP88,IF(AND(MMU_CLK,MMU_MEMW,CELL("address",AP227)=CELL("address",OFFSET(RAM0,MMU_RAM_X,MMU_RAM_Y))),MMU_VAL,AP227)))</f>
        <v>0</v>
      </c>
      <c r="AQ227" s="50">
        <f t="array" aca="1" ref="AQ227" ca="1">IF(RESET,0,IF(LOAD_ROM,ROM!AQ88,IF(AND(MMU_CLK,MMU_MEMW,CELL("address",AQ227)=CELL("address",OFFSET(RAM0,MMU_RAM_X,MMU_RAM_Y))),MMU_VAL,AQ227)))</f>
        <v>0</v>
      </c>
      <c r="AR227" s="50">
        <f t="array" aca="1" ref="AR227" ca="1">IF(RESET,0,IF(LOAD_ROM,ROM!AR88,IF(AND(MMU_CLK,MMU_MEMW,CELL("address",AR227)=CELL("address",OFFSET(RAM0,MMU_RAM_X,MMU_RAM_Y))),MMU_VAL,AR227)))</f>
        <v>0</v>
      </c>
      <c r="AS227" s="50">
        <f t="array" aca="1" ref="AS227" ca="1">IF(RESET,0,IF(LOAD_ROM,ROM!AS88,IF(AND(MMU_CLK,MMU_MEMW,CELL("address",AS227)=CELL("address",OFFSET(RAM0,MMU_RAM_X,MMU_RAM_Y))),MMU_VAL,AS227)))</f>
        <v>0</v>
      </c>
      <c r="AT227" s="50">
        <f t="array" aca="1" ref="AT227" ca="1">IF(RESET,0,IF(LOAD_ROM,ROM!AT88,IF(AND(MMU_CLK,MMU_MEMW,CELL("address",AT227)=CELL("address",OFFSET(RAM0,MMU_RAM_X,MMU_RAM_Y))),MMU_VAL,AT227)))</f>
        <v>0</v>
      </c>
      <c r="AU227" s="50">
        <f t="array" aca="1" ref="AU227" ca="1">IF(RESET,0,IF(LOAD_ROM,ROM!AU88,IF(AND(MMU_CLK,MMU_MEMW,CELL("address",AU227)=CELL("address",OFFSET(RAM0,MMU_RAM_X,MMU_RAM_Y))),MMU_VAL,AU227)))</f>
        <v>0</v>
      </c>
      <c r="AV227" s="50">
        <f t="array" aca="1" ref="AV227" ca="1">IF(RESET,0,IF(LOAD_ROM,ROM!AV88,IF(AND(MMU_CLK,MMU_MEMW,CELL("address",AV227)=CELL("address",OFFSET(RAM0,MMU_RAM_X,MMU_RAM_Y))),MMU_VAL,AV227)))</f>
        <v>0</v>
      </c>
      <c r="AW227" s="50">
        <f t="array" aca="1" ref="AW227" ca="1">IF(RESET,0,IF(LOAD_ROM,ROM!AW88,IF(AND(MMU_CLK,MMU_MEMW,CELL("address",AW227)=CELL("address",OFFSET(RAM0,MMU_RAM_X,MMU_RAM_Y))),MMU_VAL,AW227)))</f>
        <v>0</v>
      </c>
      <c r="AX227" s="50">
        <f t="array" aca="1" ref="AX227" ca="1">IF(RESET,0,IF(LOAD_ROM,ROM!AX88,IF(AND(MMU_CLK,MMU_MEMW,CELL("address",AX227)=CELL("address",OFFSET(RAM0,MMU_RAM_X,MMU_RAM_Y))),MMU_VAL,AX227)))</f>
        <v>0</v>
      </c>
      <c r="AY227" s="50">
        <f t="array" aca="1" ref="AY227" ca="1">IF(RESET,0,IF(LOAD_ROM,ROM!AY88,IF(AND(MMU_CLK,MMU_MEMW,CELL("address",AY227)=CELL("address",OFFSET(RAM0,MMU_RAM_X,MMU_RAM_Y))),MMU_VAL,AY227)))</f>
        <v>0</v>
      </c>
      <c r="AZ227" s="50">
        <f t="array" aca="1" ref="AZ227" ca="1">IF(RESET,0,IF(LOAD_ROM,ROM!AZ88,IF(AND(MMU_CLK,MMU_MEMW,CELL("address",AZ227)=CELL("address",OFFSET(RAM0,MMU_RAM_X,MMU_RAM_Y))),MMU_VAL,AZ227)))</f>
        <v>0</v>
      </c>
      <c r="BA227" s="50">
        <f t="array" aca="1" ref="BA227" ca="1">IF(RESET,0,IF(LOAD_ROM,ROM!BA88,IF(AND(MMU_CLK,MMU_MEMW,CELL("address",BA227)=CELL("address",OFFSET(RAM0,MMU_RAM_X,MMU_RAM_Y))),MMU_VAL,BA227)))</f>
        <v>0</v>
      </c>
      <c r="BB227" s="50">
        <f t="array" aca="1" ref="BB227" ca="1">IF(RESET,0,IF(LOAD_ROM,ROM!BB88,IF(AND(MMU_CLK,MMU_MEMW,CELL("address",BB227)=CELL("address",OFFSET(RAM0,MMU_RAM_X,MMU_RAM_Y))),MMU_VAL,BB227)))</f>
        <v>0</v>
      </c>
      <c r="BC227" s="50">
        <f t="array" aca="1" ref="BC227" ca="1">IF(RESET,0,IF(LOAD_ROM,ROM!BC88,IF(AND(MMU_CLK,MMU_MEMW,CELL("address",BC227)=CELL("address",OFFSET(RAM0,MMU_RAM_X,MMU_RAM_Y))),MMU_VAL,BC227)))</f>
        <v>0</v>
      </c>
      <c r="BD227" s="50">
        <f t="array" aca="1" ref="BD227" ca="1">IF(RESET,0,IF(LOAD_ROM,ROM!BD88,IF(AND(MMU_CLK,MMU_MEMW,CELL("address",BD227)=CELL("address",OFFSET(RAM0,MMU_RAM_X,MMU_RAM_Y))),MMU_VAL,BD227)))</f>
        <v>0</v>
      </c>
      <c r="BE227" s="50">
        <f t="array" aca="1" ref="BE227" ca="1">IF(RESET,0,IF(LOAD_ROM,ROM!BE88,IF(AND(MMU_CLK,MMU_MEMW,CELL("address",BE227)=CELL("address",OFFSET(RAM0,MMU_RAM_X,MMU_RAM_Y))),MMU_VAL,BE227)))</f>
        <v>0</v>
      </c>
      <c r="BF227" s="50">
        <f t="array" aca="1" ref="BF227" ca="1">IF(RESET,0,IF(LOAD_ROM,ROM!BF88,IF(AND(MMU_CLK,MMU_MEMW,CELL("address",BF227)=CELL("address",OFFSET(RAM0,MMU_RAM_X,MMU_RAM_Y))),MMU_VAL,BF227)))</f>
        <v>0</v>
      </c>
      <c r="BG227" s="50">
        <f t="array" aca="1" ref="BG227" ca="1">IF(RESET,0,IF(LOAD_ROM,ROM!BG88,IF(AND(MMU_CLK,MMU_MEMW,CELL("address",BG227)=CELL("address",OFFSET(RAM0,MMU_RAM_X,MMU_RAM_Y))),MMU_VAL,BG227)))</f>
        <v>0</v>
      </c>
      <c r="BH227" s="50">
        <f t="array" aca="1" ref="BH227" ca="1">IF(RESET,0,IF(LOAD_ROM,ROM!BH88,IF(AND(MMU_CLK,MMU_MEMW,CELL("address",BH227)=CELL("address",OFFSET(RAM0,MMU_RAM_X,MMU_RAM_Y))),MMU_VAL,BH227)))</f>
        <v>0</v>
      </c>
      <c r="BI227" s="50">
        <f t="array" aca="1" ref="BI227" ca="1">IF(RESET,0,IF(LOAD_ROM,ROM!BI88,IF(AND(MMU_CLK,MMU_MEMW,CELL("address",BI227)=CELL("address",OFFSET(RAM0,MMU_RAM_X,MMU_RAM_Y))),MMU_VAL,BI227)))</f>
        <v>0</v>
      </c>
      <c r="BJ227" s="50">
        <f t="array" aca="1" ref="BJ227" ca="1">IF(RESET,0,IF(LOAD_ROM,ROM!BJ88,IF(AND(MMU_CLK,MMU_MEMW,CELL("address",BJ227)=CELL("address",OFFSET(RAM0,MMU_RAM_X,MMU_RAM_Y))),MMU_VAL,BJ227)))</f>
        <v>0</v>
      </c>
      <c r="BK227" s="50">
        <f t="array" aca="1" ref="BK227" ca="1">IF(RESET,0,IF(LOAD_ROM,ROM!BK88,IF(AND(MMU_CLK,MMU_MEMW,CELL("address",BK227)=CELL("address",OFFSET(RAM0,MMU_RAM_X,MMU_RAM_Y))),MMU_VAL,BK227)))</f>
        <v>0</v>
      </c>
      <c r="BL227" s="50">
        <f t="array" aca="1" ref="BL227" ca="1">IF(RESET,0,IF(LOAD_ROM,ROM!BL88,IF(AND(MMU_CLK,MMU_MEMW,CELL("address",BL227)=CELL("address",OFFSET(RAM0,MMU_RAM_X,MMU_RAM_Y))),MMU_VAL,BL227)))</f>
        <v>0</v>
      </c>
      <c r="BM227" s="50">
        <f t="array" aca="1" ref="BM227" ca="1">IF(RESET,0,IF(LOAD_ROM,ROM!BM88,IF(AND(MMU_CLK,MMU_MEMW,CELL("address",BM227)=CELL("address",OFFSET(RAM0,MMU_RAM_X,MMU_RAM_Y))),MMU_VAL,BM227)))</f>
        <v>0</v>
      </c>
      <c r="BN227" s="50">
        <f t="array" aca="1" ref="BN227" ca="1">IF(RESET,0,IF(LOAD_ROM,ROM!BN88,IF(AND(MMU_CLK,MMU_MEMW,CELL("address",BN227)=CELL("address",OFFSET(RAM0,MMU_RAM_X,MMU_RAM_Y))),MMU_VAL,BN227)))</f>
        <v>0</v>
      </c>
      <c r="BO227" s="50">
        <f t="array" aca="1" ref="BO227" ca="1">IF(RESET,0,IF(LOAD_ROM,ROM!BO88,IF(AND(MMU_CLK,MMU_MEMW,CELL("address",BO227)=CELL("address",OFFSET(RAM0,MMU_RAM_X,MMU_RAM_Y))),MMU_VAL,BO227)))</f>
        <v>0</v>
      </c>
      <c r="BP227" s="50">
        <f t="array" aca="1" ref="BP227" ca="1">IF(RESET,0,IF(LOAD_ROM,ROM!BP88,IF(AND(MMU_CLK,MMU_MEMW,CELL("address",BP227)=CELL("address",OFFSET(RAM0,MMU_RAM_X,MMU_RAM_Y))),MMU_VAL,BP227)))</f>
        <v>0</v>
      </c>
      <c r="BQ227" s="50">
        <f t="array" aca="1" ref="BQ227" ca="1">IF(RESET,0,IF(LOAD_ROM,ROM!BQ88,IF(AND(MMU_CLK,MMU_MEMW,CELL("address",BQ227)=CELL("address",OFFSET(RAM0,MMU_RAM_X,MMU_RAM_Y))),MMU_VAL,BQ227)))</f>
        <v>0</v>
      </c>
      <c r="BR227" s="50">
        <f t="array" aca="1" ref="BR227" ca="1">IF(RESET,0,IF(LOAD_ROM,ROM!BR88,IF(AND(MMU_CLK,MMU_MEMW,CELL("address",BR227)=CELL("address",OFFSET(RAM0,MMU_RAM_X,MMU_RAM_Y))),MMU_VAL,BR227)))</f>
        <v>0</v>
      </c>
      <c r="BS227" s="50">
        <f t="array" aca="1" ref="BS227" ca="1">IF(RESET,0,IF(LOAD_ROM,ROM!BS88,IF(AND(MMU_CLK,MMU_MEMW,CELL("address",BS227)=CELL("address",OFFSET(RAM0,MMU_RAM_X,MMU_RAM_Y))),MMU_VAL,BS227)))</f>
        <v>0</v>
      </c>
      <c r="BT227" s="50">
        <f t="array" aca="1" ref="BT227" ca="1">IF(RESET,0,IF(LOAD_ROM,ROM!BT88,IF(AND(MMU_CLK,MMU_MEMW,CELL("address",BT227)=CELL("address",OFFSET(RAM0,MMU_RAM_X,MMU_RAM_Y))),MMU_VAL,BT227)))</f>
        <v>0</v>
      </c>
      <c r="BU227" s="50">
        <f t="array" aca="1" ref="BU227" ca="1">IF(RESET,0,IF(LOAD_ROM,ROM!BU88,IF(AND(MMU_CLK,MMU_MEMW,CELL("address",BU227)=CELL("address",OFFSET(RAM0,MMU_RAM_X,MMU_RAM_Y))),MMU_VAL,BU227)))</f>
        <v>0</v>
      </c>
      <c r="BV227" s="50">
        <f t="array" aca="1" ref="BV227" ca="1">IF(RESET,0,IF(LOAD_ROM,ROM!BV88,IF(AND(MMU_CLK,MMU_MEMW,CELL("address",BV227)=CELL("address",OFFSET(RAM0,MMU_RAM_X,MMU_RAM_Y))),MMU_VAL,BV227)))</f>
        <v>0</v>
      </c>
      <c r="BW227" s="50">
        <f t="array" aca="1" ref="BW227" ca="1">IF(RESET,0,IF(LOAD_ROM,ROM!BW88,IF(AND(MMU_CLK,MMU_MEMW,CELL("address",BW227)=CELL("address",OFFSET(RAM0,MMU_RAM_X,MMU_RAM_Y))),MMU_VAL,BW227)))</f>
        <v>0</v>
      </c>
      <c r="BX227" s="50">
        <f t="array" aca="1" ref="BX227" ca="1">IF(RESET,0,IF(LOAD_ROM,ROM!BX88,IF(AND(MMU_CLK,MMU_MEMW,CELL("address",BX227)=CELL("address",OFFSET(RAM0,MMU_RAM_X,MMU_RAM_Y))),MMU_VAL,BX227)))</f>
        <v>0</v>
      </c>
      <c r="BY227" s="50">
        <f t="array" aca="1" ref="BY227" ca="1">IF(RESET,0,IF(LOAD_ROM,ROM!BY88,IF(AND(MMU_CLK,MMU_MEMW,CELL("address",BY227)=CELL("address",OFFSET(RAM0,MMU_RAM_X,MMU_RAM_Y))),MMU_VAL,BY227)))</f>
        <v>0</v>
      </c>
      <c r="BZ227" s="50">
        <f t="array" aca="1" ref="BZ227" ca="1">IF(RESET,0,IF(LOAD_ROM,ROM!BZ88,IF(AND(MMU_CLK,MMU_MEMW,CELL("address",BZ227)=CELL("address",OFFSET(RAM0,MMU_RAM_X,MMU_RAM_Y))),MMU_VAL,BZ227)))</f>
        <v>0</v>
      </c>
      <c r="CA227" s="50">
        <f t="array" aca="1" ref="CA227" ca="1">IF(RESET,0,IF(LOAD_ROM,ROM!CA88,IF(AND(MMU_CLK,MMU_MEMW,CELL("address",CA227)=CELL("address",OFFSET(RAM0,MMU_RAM_X,MMU_RAM_Y))),MMU_VAL,CA227)))</f>
        <v>0</v>
      </c>
      <c r="CB227" s="50">
        <f t="array" aca="1" ref="CB227" ca="1">IF(RESET,0,IF(LOAD_ROM,ROM!CB88,IF(AND(MMU_CLK,MMU_MEMW,CELL("address",CB227)=CELL("address",OFFSET(RAM0,MMU_RAM_X,MMU_RAM_Y))),MMU_VAL,CB227)))</f>
        <v>0</v>
      </c>
      <c r="CC227" s="50">
        <f t="array" aca="1" ref="CC227" ca="1">IF(RESET,0,IF(LOAD_ROM,ROM!CC88,IF(AND(MMU_CLK,MMU_MEMW,CELL("address",CC227)=CELL("address",OFFSET(RAM0,MMU_RAM_X,MMU_RAM_Y))),MMU_VAL,CC227)))</f>
        <v>0</v>
      </c>
      <c r="CD227" s="50">
        <f t="array" aca="1" ref="CD227" ca="1">IF(RESET,0,IF(LOAD_ROM,ROM!CD88,IF(AND(MMU_CLK,MMU_MEMW,CELL("address",CD227)=CELL("address",OFFSET(RAM0,MMU_RAM_X,MMU_RAM_Y))),MMU_VAL,CD227)))</f>
        <v>0</v>
      </c>
      <c r="CE227" s="50">
        <f t="array" aca="1" ref="CE227" ca="1">IF(RESET,0,IF(LOAD_ROM,ROM!CE88,IF(AND(MMU_CLK,MMU_MEMW,CELL("address",CE227)=CELL("address",OFFSET(RAM0,MMU_RAM_X,MMU_RAM_Y))),MMU_VAL,CE227)))</f>
        <v>0</v>
      </c>
      <c r="CF227" s="50">
        <f t="array" aca="1" ref="CF227" ca="1">IF(RESET,0,IF(LOAD_ROM,ROM!CF88,IF(AND(MMU_CLK,MMU_MEMW,CELL("address",CF227)=CELL("address",OFFSET(RAM0,MMU_RAM_X,MMU_RAM_Y))),MMU_VAL,CF227)))</f>
        <v>0</v>
      </c>
      <c r="CG227" s="50">
        <f t="array" aca="1" ref="CG227" ca="1">IF(RESET,0,IF(LOAD_ROM,ROM!CG88,IF(AND(MMU_CLK,MMU_MEMW,CELL("address",CG227)=CELL("address",OFFSET(RAM0,MMU_RAM_X,MMU_RAM_Y))),MMU_VAL,CG227)))</f>
        <v>0</v>
      </c>
      <c r="CH227" s="50">
        <f t="array" aca="1" ref="CH227" ca="1">IF(RESET,0,IF(LOAD_ROM,ROM!CH88,IF(AND(MMU_CLK,MMU_MEMW,CELL("address",CH227)=CELL("address",OFFSET(RAM0,MMU_RAM_X,MMU_RAM_Y))),MMU_VAL,CH227)))</f>
        <v>0</v>
      </c>
      <c r="CI227" s="50">
        <f t="array" aca="1" ref="CI227" ca="1">IF(RESET,0,IF(LOAD_ROM,ROM!CI88,IF(AND(MMU_CLK,MMU_MEMW,CELL("address",CI227)=CELL("address",OFFSET(RAM0,MMU_RAM_X,MMU_RAM_Y))),MMU_VAL,CI227)))</f>
        <v>0</v>
      </c>
      <c r="CJ227" s="50">
        <f t="array" aca="1" ref="CJ227" ca="1">IF(RESET,0,IF(LOAD_ROM,ROM!CJ88,IF(AND(MMU_CLK,MMU_MEMW,CELL("address",CJ227)=CELL("address",OFFSET(RAM0,MMU_RAM_X,MMU_RAM_Y))),MMU_VAL,CJ227)))</f>
        <v>0</v>
      </c>
      <c r="CK227" s="50">
        <f t="array" aca="1" ref="CK227" ca="1">IF(RESET,0,IF(LOAD_ROM,ROM!CK88,IF(AND(MMU_CLK,MMU_MEMW,CELL("address",CK227)=CELL("address",OFFSET(RAM0,MMU_RAM_X,MMU_RAM_Y))),MMU_VAL,CK227)))</f>
        <v>0</v>
      </c>
      <c r="CL227" s="50">
        <f t="array" aca="1" ref="CL227" ca="1">IF(RESET,0,IF(LOAD_ROM,ROM!CL88,IF(AND(MMU_CLK,MMU_MEMW,CELL("address",CL227)=CELL("address",OFFSET(RAM0,MMU_RAM_X,MMU_RAM_Y))),MMU_VAL,CL227)))</f>
        <v>0</v>
      </c>
      <c r="CM227" s="50">
        <f t="array" aca="1" ref="CM227" ca="1">IF(RESET,0,IF(LOAD_ROM,ROM!CM88,IF(AND(MMU_CLK,MMU_MEMW,CELL("address",CM227)=CELL("address",OFFSET(RAM0,MMU_RAM_X,MMU_RAM_Y))),MMU_VAL,CM227)))</f>
        <v>0</v>
      </c>
      <c r="CN227" s="50">
        <f t="array" aca="1" ref="CN227" ca="1">IF(RESET,0,IF(LOAD_ROM,ROM!CN88,IF(AND(MMU_CLK,MMU_MEMW,CELL("address",CN227)=CELL("address",OFFSET(RAM0,MMU_RAM_X,MMU_RAM_Y))),MMU_VAL,CN227)))</f>
        <v>0</v>
      </c>
      <c r="CO227" s="50">
        <f t="array" aca="1" ref="CO227" ca="1">IF(RESET,0,IF(LOAD_ROM,ROM!CO88,IF(AND(MMU_CLK,MMU_MEMW,CELL("address",CO227)=CELL("address",OFFSET(RAM0,MMU_RAM_X,MMU_RAM_Y))),MMU_VAL,CO227)))</f>
        <v>0</v>
      </c>
      <c r="CP227" s="50">
        <f t="array" aca="1" ref="CP227" ca="1">IF(RESET,0,IF(LOAD_ROM,ROM!CP88,IF(AND(MMU_CLK,MMU_MEMW,CELL("address",CP227)=CELL("address",OFFSET(RAM0,MMU_RAM_X,MMU_RAM_Y))),MMU_VAL,CP227)))</f>
        <v>0</v>
      </c>
      <c r="CQ227" s="50">
        <f t="array" aca="1" ref="CQ227" ca="1">IF(RESET,0,IF(LOAD_ROM,ROM!CQ88,IF(AND(MMU_CLK,MMU_MEMW,CELL("address",CQ227)=CELL("address",OFFSET(RAM0,MMU_RAM_X,MMU_RAM_Y))),MMU_VAL,CQ227)))</f>
        <v>0</v>
      </c>
      <c r="CR227" s="50">
        <f t="array" aca="1" ref="CR227" ca="1">IF(RESET,0,IF(LOAD_ROM,ROM!CR88,IF(AND(MMU_CLK,MMU_MEMW,CELL("address",CR227)=CELL("address",OFFSET(RAM0,MMU_RAM_X,MMU_RAM_Y))),MMU_VAL,CR227)))</f>
        <v>0</v>
      </c>
      <c r="CS227" s="50">
        <f t="array" aca="1" ref="CS227" ca="1">IF(RESET,0,IF(LOAD_ROM,ROM!CS88,IF(AND(MMU_CLK,MMU_MEMW,CELL("address",CS227)=CELL("address",OFFSET(RAM0,MMU_RAM_X,MMU_RAM_Y))),MMU_VAL,CS227)))</f>
        <v>0</v>
      </c>
      <c r="CT227" s="50">
        <f t="array" aca="1" ref="CT227" ca="1">IF(RESET,0,IF(LOAD_ROM,ROM!CT88,IF(AND(MMU_CLK,MMU_MEMW,CELL("address",CT227)=CELL("address",OFFSET(RAM0,MMU_RAM_X,MMU_RAM_Y))),MMU_VAL,CT227)))</f>
        <v>0</v>
      </c>
      <c r="CU227" s="50">
        <f t="array" aca="1" ref="CU227" ca="1">IF(RESET,0,IF(LOAD_ROM,ROM!CU88,IF(AND(MMU_CLK,MMU_MEMW,CELL("address",CU227)=CELL("address",OFFSET(RAM0,MMU_RAM_X,MMU_RAM_Y))),MMU_VAL,CU227)))</f>
        <v>0</v>
      </c>
      <c r="CV227" s="50">
        <f t="array" aca="1" ref="CV227" ca="1">IF(RESET,0,IF(LOAD_ROM,ROM!CV88,IF(AND(MMU_CLK,MMU_MEMW,CELL("address",CV227)=CELL("address",OFFSET(RAM0,MMU_RAM_X,MMU_RAM_Y))),MMU_VAL,CV227)))</f>
        <v>0</v>
      </c>
      <c r="CW227" s="50">
        <f t="array" aca="1" ref="CW227" ca="1">IF(RESET,0,IF(LOAD_ROM,ROM!CW88,IF(AND(MMU_CLK,MMU_MEMW,CELL("address",CW227)=CELL("address",OFFSET(RAM0,MMU_RAM_X,MMU_RAM_Y))),MMU_VAL,CW227)))</f>
        <v>0</v>
      </c>
      <c r="CX227" s="50">
        <f t="array" aca="1" ref="CX227" ca="1">IF(RESET,0,IF(LOAD_ROM,ROM!CX88,IF(AND(MMU_CLK,MMU_MEMW,CELL("address",CX227)=CELL("address",OFFSET(RAM0,MMU_RAM_X,MMU_RAM_Y))),MMU_VAL,CX227)))</f>
        <v>0</v>
      </c>
      <c r="CY227" s="50">
        <f t="array" aca="1" ref="CY227" ca="1">IF(RESET,0,IF(LOAD_ROM,ROM!CY88,IF(AND(MMU_CLK,MMU_MEMW,CELL("address",CY227)=CELL("address",OFFSET(RAM0,MMU_RAM_X,MMU_RAM_Y))),MMU_VAL,CY227)))</f>
        <v>0</v>
      </c>
      <c r="CZ227" s="50">
        <f t="array" aca="1" ref="CZ227" ca="1">IF(RESET,0,IF(LOAD_ROM,ROM!CZ88,IF(AND(MMU_CLK,MMU_MEMW,CELL("address",CZ227)=CELL("address",OFFSET(RAM0,MMU_RAM_X,MMU_RAM_Y))),MMU_VAL,CZ227)))</f>
        <v>0</v>
      </c>
      <c r="DA227" s="50">
        <f t="array" aca="1" ref="DA227" ca="1">IF(RESET,0,IF(LOAD_ROM,ROM!DA88,IF(AND(MMU_CLK,MMU_MEMW,CELL("address",DA227)=CELL("address",OFFSET(RAM0,MMU_RAM_X,MMU_RAM_Y))),MMU_VAL,DA227)))</f>
        <v>0</v>
      </c>
      <c r="DB227" s="50">
        <f t="array" aca="1" ref="DB227" ca="1">IF(RESET,0,IF(LOAD_ROM,ROM!DB88,IF(AND(MMU_CLK,MMU_MEMW,CELL("address",DB227)=CELL("address",OFFSET(RAM0,MMU_RAM_X,MMU_RAM_Y))),MMU_VAL,DB227)))</f>
        <v>0</v>
      </c>
      <c r="DC227" s="50">
        <f t="array" aca="1" ref="DC227" ca="1">IF(RESET,0,IF(LOAD_ROM,ROM!DC88,IF(AND(MMU_CLK,MMU_MEMW,CELL("address",DC227)=CELL("address",OFFSET(RAM0,MMU_RAM_X,MMU_RAM_Y))),MMU_VAL,DC227)))</f>
        <v>0</v>
      </c>
      <c r="DD227" s="50">
        <f t="array" aca="1" ref="DD227" ca="1">IF(RESET,0,IF(LOAD_ROM,ROM!DD88,IF(AND(MMU_CLK,MMU_MEMW,CELL("address",DD227)=CELL("address",OFFSET(RAM0,MMU_RAM_X,MMU_RAM_Y))),MMU_VAL,DD227)))</f>
        <v>0</v>
      </c>
      <c r="DE227" s="50">
        <f t="array" aca="1" ref="DE227" ca="1">IF(RESET,0,IF(LOAD_ROM,ROM!DE88,IF(AND(MMU_CLK,MMU_MEMW,CELL("address",DE227)=CELL("address",OFFSET(RAM0,MMU_RAM_X,MMU_RAM_Y))),MMU_VAL,DE227)))</f>
        <v>0</v>
      </c>
      <c r="DF227" s="50">
        <f t="array" aca="1" ref="DF227" ca="1">IF(RESET,0,IF(LOAD_ROM,ROM!DF88,IF(AND(MMU_CLK,MMU_MEMW,CELL("address",DF227)=CELL("address",OFFSET(RAM0,MMU_RAM_X,MMU_RAM_Y))),MMU_VAL,DF227)))</f>
        <v>0</v>
      </c>
      <c r="DG227" s="50">
        <f t="array" aca="1" ref="DG227" ca="1">IF(RESET,0,IF(LOAD_ROM,ROM!DG88,IF(AND(MMU_CLK,MMU_MEMW,CELL("address",DG227)=CELL("address",OFFSET(RAM0,MMU_RAM_X,MMU_RAM_Y))),MMU_VAL,DG227)))</f>
        <v>0</v>
      </c>
      <c r="DH227" s="50">
        <f t="array" aca="1" ref="DH227" ca="1">IF(RESET,0,IF(LOAD_ROM,ROM!DH88,IF(AND(MMU_CLK,MMU_MEMW,CELL("address",DH227)=CELL("address",OFFSET(RAM0,MMU_RAM_X,MMU_RAM_Y))),MMU_VAL,DH227)))</f>
        <v>0</v>
      </c>
      <c r="DI227" s="50">
        <f t="array" aca="1" ref="DI227" ca="1">IF(RESET,0,IF(LOAD_ROM,ROM!DI88,IF(AND(MMU_CLK,MMU_MEMW,CELL("address",DI227)=CELL("address",OFFSET(RAM0,MMU_RAM_X,MMU_RAM_Y))),MMU_VAL,DI227)))</f>
        <v>0</v>
      </c>
      <c r="DJ227" s="50">
        <f t="array" aca="1" ref="DJ227" ca="1">IF(RESET,0,IF(LOAD_ROM,ROM!DJ88,IF(AND(MMU_CLK,MMU_MEMW,CELL("address",DJ227)=CELL("address",OFFSET(RAM0,MMU_RAM_X,MMU_RAM_Y))),MMU_VAL,DJ227)))</f>
        <v>0</v>
      </c>
      <c r="DK227" s="50">
        <f t="array" aca="1" ref="DK227" ca="1">IF(RESET,0,IF(LOAD_ROM,ROM!DK88,IF(AND(MMU_CLK,MMU_MEMW,CELL("address",DK227)=CELL("address",OFFSET(RAM0,MMU_RAM_X,MMU_RAM_Y))),MMU_VAL,DK227)))</f>
        <v>0</v>
      </c>
      <c r="DL227" s="50">
        <f t="array" aca="1" ref="DL227" ca="1">IF(RESET,0,IF(LOAD_ROM,ROM!DL88,IF(AND(MMU_CLK,MMU_MEMW,CELL("address",DL227)=CELL("address",OFFSET(RAM0,MMU_RAM_X,MMU_RAM_Y))),MMU_VAL,DL227)))</f>
        <v>0</v>
      </c>
      <c r="DM227" s="50">
        <f t="array" aca="1" ref="DM227" ca="1">IF(RESET,0,IF(LOAD_ROM,ROM!DM88,IF(AND(MMU_CLK,MMU_MEMW,CELL("address",DM227)=CELL("address",OFFSET(RAM0,MMU_RAM_X,MMU_RAM_Y))),MMU_VAL,DM227)))</f>
        <v>0</v>
      </c>
      <c r="DN227" s="50">
        <f t="array" aca="1" ref="DN227" ca="1">IF(RESET,0,IF(LOAD_ROM,ROM!DN88,IF(AND(MMU_CLK,MMU_MEMW,CELL("address",DN227)=CELL("address",OFFSET(RAM0,MMU_RAM_X,MMU_RAM_Y))),MMU_VAL,DN227)))</f>
        <v>0</v>
      </c>
      <c r="DO227" s="50">
        <f t="array" aca="1" ref="DO227" ca="1">IF(RESET,0,IF(LOAD_ROM,ROM!DO88,IF(AND(MMU_CLK,MMU_MEMW,CELL("address",DO227)=CELL("address",OFFSET(RAM0,MMU_RAM_X,MMU_RAM_Y))),MMU_VAL,DO227)))</f>
        <v>0</v>
      </c>
      <c r="DP227" s="50">
        <f t="array" aca="1" ref="DP227" ca="1">IF(RESET,0,IF(LOAD_ROM,ROM!DP88,IF(AND(MMU_CLK,MMU_MEMW,CELL("address",DP227)=CELL("address",OFFSET(RAM0,MMU_RAM_X,MMU_RAM_Y))),MMU_VAL,DP227)))</f>
        <v>0</v>
      </c>
      <c r="DQ227" s="50">
        <f t="array" aca="1" ref="DQ227" ca="1">IF(RESET,0,IF(LOAD_ROM,ROM!DQ88,IF(AND(MMU_CLK,MMU_MEMW,CELL("address",DQ227)=CELL("address",OFFSET(RAM0,MMU_RAM_X,MMU_RAM_Y))),MMU_VAL,DQ227)))</f>
        <v>0</v>
      </c>
      <c r="DR227" s="50">
        <f t="array" aca="1" ref="DR227" ca="1">IF(RESET,0,IF(LOAD_ROM,ROM!DR88,IF(AND(MMU_CLK,MMU_MEMW,CELL("address",DR227)=CELL("address",OFFSET(RAM0,MMU_RAM_X,MMU_RAM_Y))),MMU_VAL,DR227)))</f>
        <v>0</v>
      </c>
      <c r="DS227" s="50">
        <f t="array" aca="1" ref="DS227" ca="1">IF(RESET,0,IF(LOAD_ROM,ROM!DS88,IF(AND(MMU_CLK,MMU_MEMW,CELL("address",DS227)=CELL("address",OFFSET(RAM0,MMU_RAM_X,MMU_RAM_Y))),MMU_VAL,DS227)))</f>
        <v>0</v>
      </c>
      <c r="DT227" s="50">
        <f t="array" aca="1" ref="DT227" ca="1">IF(RESET,0,IF(LOAD_ROM,ROM!DT88,IF(AND(MMU_CLK,MMU_MEMW,CELL("address",DT227)=CELL("address",OFFSET(RAM0,MMU_RAM_X,MMU_RAM_Y))),MMU_VAL,DT227)))</f>
        <v>0</v>
      </c>
      <c r="DU227" s="50">
        <f t="array" aca="1" ref="DU227" ca="1">IF(RESET,0,IF(LOAD_ROM,ROM!DU88,IF(AND(MMU_CLK,MMU_MEMW,CELL("address",DU227)=CELL("address",OFFSET(RAM0,MMU_RAM_X,MMU_RAM_Y))),MMU_VAL,DU227)))</f>
        <v>0</v>
      </c>
      <c r="DV227" s="50">
        <f t="array" aca="1" ref="DV227" ca="1">IF(RESET,0,IF(LOAD_ROM,ROM!DV88,IF(AND(MMU_CLK,MMU_MEMW,CELL("address",DV227)=CELL("address",OFFSET(RAM0,MMU_RAM_X,MMU_RAM_Y))),MMU_VAL,DV227)))</f>
        <v>0</v>
      </c>
      <c r="DW227" s="50">
        <f t="array" aca="1" ref="DW227" ca="1">IF(RESET,0,IF(LOAD_ROM,ROM!DW88,IF(AND(MMU_CLK,MMU_MEMW,CELL("address",DW227)=CELL("address",OFFSET(RAM0,MMU_RAM_X,MMU_RAM_Y))),MMU_VAL,DW227)))</f>
        <v>0</v>
      </c>
      <c r="DX227" s="50">
        <f t="array" aca="1" ref="DX227" ca="1">IF(RESET,0,IF(LOAD_ROM,ROM!DX88,IF(AND(MMU_CLK,MMU_MEMW,CELL("address",DX227)=CELL("address",OFFSET(RAM0,MMU_RAM_X,MMU_RAM_Y))),MMU_VAL,DX227)))</f>
        <v>0</v>
      </c>
    </row>
    <row r="228" spans="1:128" x14ac:dyDescent="0.35">
      <c r="A228" s="50">
        <f t="array" aca="1" ref="A228" ca="1">IF(RESET,0,IF(LOAD_ROM,ROM!A89,IF(AND(MMU_CLK,MMU_MEMW,CELL("address",A228)=CELL("address",OFFSET(RAM0,MMU_RAM_X,MMU_RAM_Y))),MMU_VAL,A228)))</f>
        <v>0</v>
      </c>
      <c r="B228" s="50">
        <f t="array" aca="1" ref="B228" ca="1">IF(RESET,0,IF(LOAD_ROM,ROM!B89,IF(AND(MMU_CLK,MMU_MEMW,CELL("address",B228)=CELL("address",OFFSET(RAM0,MMU_RAM_X,MMU_RAM_Y))),MMU_VAL,B228)))</f>
        <v>0</v>
      </c>
      <c r="C228" s="50">
        <f t="array" aca="1" ref="C228" ca="1">IF(RESET,0,IF(LOAD_ROM,ROM!C89,IF(AND(MMU_CLK,MMU_MEMW,CELL("address",C228)=CELL("address",OFFSET(RAM0,MMU_RAM_X,MMU_RAM_Y))),MMU_VAL,C228)))</f>
        <v>0</v>
      </c>
      <c r="D228" s="50">
        <f t="array" aca="1" ref="D228" ca="1">IF(RESET,0,IF(LOAD_ROM,ROM!D89,IF(AND(MMU_CLK,MMU_MEMW,CELL("address",D228)=CELL("address",OFFSET(RAM0,MMU_RAM_X,MMU_RAM_Y))),MMU_VAL,D228)))</f>
        <v>0</v>
      </c>
      <c r="E228" s="50">
        <f t="array" aca="1" ref="E228" ca="1">IF(RESET,0,IF(LOAD_ROM,ROM!E89,IF(AND(MMU_CLK,MMU_MEMW,CELL("address",E228)=CELL("address",OFFSET(RAM0,MMU_RAM_X,MMU_RAM_Y))),MMU_VAL,E228)))</f>
        <v>0</v>
      </c>
      <c r="F228" s="50">
        <f t="array" aca="1" ref="F228" ca="1">IF(RESET,0,IF(LOAD_ROM,ROM!F89,IF(AND(MMU_CLK,MMU_MEMW,CELL("address",F228)=CELL("address",OFFSET(RAM0,MMU_RAM_X,MMU_RAM_Y))),MMU_VAL,F228)))</f>
        <v>0</v>
      </c>
      <c r="G228" s="50">
        <f t="array" aca="1" ref="G228" ca="1">IF(RESET,0,IF(LOAD_ROM,ROM!G89,IF(AND(MMU_CLK,MMU_MEMW,CELL("address",G228)=CELL("address",OFFSET(RAM0,MMU_RAM_X,MMU_RAM_Y))),MMU_VAL,G228)))</f>
        <v>0</v>
      </c>
      <c r="H228" s="50">
        <f t="array" aca="1" ref="H228" ca="1">IF(RESET,0,IF(LOAD_ROM,ROM!H89,IF(AND(MMU_CLK,MMU_MEMW,CELL("address",H228)=CELL("address",OFFSET(RAM0,MMU_RAM_X,MMU_RAM_Y))),MMU_VAL,H228)))</f>
        <v>0</v>
      </c>
      <c r="I228" s="50">
        <f t="array" aca="1" ref="I228" ca="1">IF(RESET,0,IF(LOAD_ROM,ROM!I89,IF(AND(MMU_CLK,MMU_MEMW,CELL("address",I228)=CELL("address",OFFSET(RAM0,MMU_RAM_X,MMU_RAM_Y))),MMU_VAL,I228)))</f>
        <v>0</v>
      </c>
      <c r="J228" s="50">
        <f t="array" aca="1" ref="J228" ca="1">IF(RESET,0,IF(LOAD_ROM,ROM!J89,IF(AND(MMU_CLK,MMU_MEMW,CELL("address",J228)=CELL("address",OFFSET(RAM0,MMU_RAM_X,MMU_RAM_Y))),MMU_VAL,J228)))</f>
        <v>0</v>
      </c>
      <c r="K228" s="50">
        <f t="array" aca="1" ref="K228" ca="1">IF(RESET,0,IF(LOAD_ROM,ROM!K89,IF(AND(MMU_CLK,MMU_MEMW,CELL("address",K228)=CELL("address",OFFSET(RAM0,MMU_RAM_X,MMU_RAM_Y))),MMU_VAL,K228)))</f>
        <v>0</v>
      </c>
      <c r="L228" s="50">
        <f t="array" aca="1" ref="L228" ca="1">IF(RESET,0,IF(LOAD_ROM,ROM!L89,IF(AND(MMU_CLK,MMU_MEMW,CELL("address",L228)=CELL("address",OFFSET(RAM0,MMU_RAM_X,MMU_RAM_Y))),MMU_VAL,L228)))</f>
        <v>0</v>
      </c>
      <c r="M228" s="50">
        <f t="array" aca="1" ref="M228" ca="1">IF(RESET,0,IF(LOAD_ROM,ROM!M89,IF(AND(MMU_CLK,MMU_MEMW,CELL("address",M228)=CELL("address",OFFSET(RAM0,MMU_RAM_X,MMU_RAM_Y))),MMU_VAL,M228)))</f>
        <v>0</v>
      </c>
      <c r="N228" s="50">
        <f t="array" aca="1" ref="N228" ca="1">IF(RESET,0,IF(LOAD_ROM,ROM!N89,IF(AND(MMU_CLK,MMU_MEMW,CELL("address",N228)=CELL("address",OFFSET(RAM0,MMU_RAM_X,MMU_RAM_Y))),MMU_VAL,N228)))</f>
        <v>0</v>
      </c>
      <c r="O228" s="50">
        <f t="array" aca="1" ref="O228" ca="1">IF(RESET,0,IF(LOAD_ROM,ROM!O89,IF(AND(MMU_CLK,MMU_MEMW,CELL("address",O228)=CELL("address",OFFSET(RAM0,MMU_RAM_X,MMU_RAM_Y))),MMU_VAL,O228)))</f>
        <v>0</v>
      </c>
      <c r="P228" s="50">
        <f t="array" aca="1" ref="P228" ca="1">IF(RESET,0,IF(LOAD_ROM,ROM!P89,IF(AND(MMU_CLK,MMU_MEMW,CELL("address",P228)=CELL("address",OFFSET(RAM0,MMU_RAM_X,MMU_RAM_Y))),MMU_VAL,P228)))</f>
        <v>0</v>
      </c>
      <c r="Q228" s="50">
        <f t="array" aca="1" ref="Q228" ca="1">IF(RESET,0,IF(LOAD_ROM,ROM!Q89,IF(AND(MMU_CLK,MMU_MEMW,CELL("address",Q228)=CELL("address",OFFSET(RAM0,MMU_RAM_X,MMU_RAM_Y))),MMU_VAL,Q228)))</f>
        <v>0</v>
      </c>
      <c r="R228" s="50">
        <f t="array" aca="1" ref="R228" ca="1">IF(RESET,0,IF(LOAD_ROM,ROM!R89,IF(AND(MMU_CLK,MMU_MEMW,CELL("address",R228)=CELL("address",OFFSET(RAM0,MMU_RAM_X,MMU_RAM_Y))),MMU_VAL,R228)))</f>
        <v>0</v>
      </c>
      <c r="S228" s="50">
        <f t="array" aca="1" ref="S228" ca="1">IF(RESET,0,IF(LOAD_ROM,ROM!S89,IF(AND(MMU_CLK,MMU_MEMW,CELL("address",S228)=CELL("address",OFFSET(RAM0,MMU_RAM_X,MMU_RAM_Y))),MMU_VAL,S228)))</f>
        <v>0</v>
      </c>
      <c r="T228" s="50">
        <f t="array" aca="1" ref="T228" ca="1">IF(RESET,0,IF(LOAD_ROM,ROM!T89,IF(AND(MMU_CLK,MMU_MEMW,CELL("address",T228)=CELL("address",OFFSET(RAM0,MMU_RAM_X,MMU_RAM_Y))),MMU_VAL,T228)))</f>
        <v>0</v>
      </c>
      <c r="U228" s="50">
        <f t="array" aca="1" ref="U228" ca="1">IF(RESET,0,IF(LOAD_ROM,ROM!U89,IF(AND(MMU_CLK,MMU_MEMW,CELL("address",U228)=CELL("address",OFFSET(RAM0,MMU_RAM_X,MMU_RAM_Y))),MMU_VAL,U228)))</f>
        <v>0</v>
      </c>
      <c r="V228" s="50">
        <f t="array" aca="1" ref="V228" ca="1">IF(RESET,0,IF(LOAD_ROM,ROM!V89,IF(AND(MMU_CLK,MMU_MEMW,CELL("address",V228)=CELL("address",OFFSET(RAM0,MMU_RAM_X,MMU_RAM_Y))),MMU_VAL,V228)))</f>
        <v>0</v>
      </c>
      <c r="W228" s="50">
        <f t="array" aca="1" ref="W228" ca="1">IF(RESET,0,IF(LOAD_ROM,ROM!W89,IF(AND(MMU_CLK,MMU_MEMW,CELL("address",W228)=CELL("address",OFFSET(RAM0,MMU_RAM_X,MMU_RAM_Y))),MMU_VAL,W228)))</f>
        <v>0</v>
      </c>
      <c r="X228" s="50">
        <f t="array" aca="1" ref="X228" ca="1">IF(RESET,0,IF(LOAD_ROM,ROM!X89,IF(AND(MMU_CLK,MMU_MEMW,CELL("address",X228)=CELL("address",OFFSET(RAM0,MMU_RAM_X,MMU_RAM_Y))),MMU_VAL,X228)))</f>
        <v>0</v>
      </c>
      <c r="Y228" s="50">
        <f t="array" aca="1" ref="Y228" ca="1">IF(RESET,0,IF(LOAD_ROM,ROM!Y89,IF(AND(MMU_CLK,MMU_MEMW,CELL("address",Y228)=CELL("address",OFFSET(RAM0,MMU_RAM_X,MMU_RAM_Y))),MMU_VAL,Y228)))</f>
        <v>0</v>
      </c>
      <c r="Z228" s="50">
        <f t="array" aca="1" ref="Z228" ca="1">IF(RESET,0,IF(LOAD_ROM,ROM!Z89,IF(AND(MMU_CLK,MMU_MEMW,CELL("address",Z228)=CELL("address",OFFSET(RAM0,MMU_RAM_X,MMU_RAM_Y))),MMU_VAL,Z228)))</f>
        <v>0</v>
      </c>
      <c r="AA228" s="50">
        <f t="array" aca="1" ref="AA228" ca="1">IF(RESET,0,IF(LOAD_ROM,ROM!AA89,IF(AND(MMU_CLK,MMU_MEMW,CELL("address",AA228)=CELL("address",OFFSET(RAM0,MMU_RAM_X,MMU_RAM_Y))),MMU_VAL,AA228)))</f>
        <v>0</v>
      </c>
      <c r="AB228" s="50">
        <f t="array" aca="1" ref="AB228" ca="1">IF(RESET,0,IF(LOAD_ROM,ROM!AB89,IF(AND(MMU_CLK,MMU_MEMW,CELL("address",AB228)=CELL("address",OFFSET(RAM0,MMU_RAM_X,MMU_RAM_Y))),MMU_VAL,AB228)))</f>
        <v>0</v>
      </c>
      <c r="AC228" s="50">
        <f t="array" aca="1" ref="AC228" ca="1">IF(RESET,0,IF(LOAD_ROM,ROM!AC89,IF(AND(MMU_CLK,MMU_MEMW,CELL("address",AC228)=CELL("address",OFFSET(RAM0,MMU_RAM_X,MMU_RAM_Y))),MMU_VAL,AC228)))</f>
        <v>0</v>
      </c>
      <c r="AD228" s="50">
        <f t="array" aca="1" ref="AD228" ca="1">IF(RESET,0,IF(LOAD_ROM,ROM!AD89,IF(AND(MMU_CLK,MMU_MEMW,CELL("address",AD228)=CELL("address",OFFSET(RAM0,MMU_RAM_X,MMU_RAM_Y))),MMU_VAL,AD228)))</f>
        <v>0</v>
      </c>
      <c r="AE228" s="50">
        <f t="array" aca="1" ref="AE228" ca="1">IF(RESET,0,IF(LOAD_ROM,ROM!AE89,IF(AND(MMU_CLK,MMU_MEMW,CELL("address",AE228)=CELL("address",OFFSET(RAM0,MMU_RAM_X,MMU_RAM_Y))),MMU_VAL,AE228)))</f>
        <v>0</v>
      </c>
      <c r="AF228" s="50">
        <f t="array" aca="1" ref="AF228" ca="1">IF(RESET,0,IF(LOAD_ROM,ROM!AF89,IF(AND(MMU_CLK,MMU_MEMW,CELL("address",AF228)=CELL("address",OFFSET(RAM0,MMU_RAM_X,MMU_RAM_Y))),MMU_VAL,AF228)))</f>
        <v>0</v>
      </c>
      <c r="AG228" s="50">
        <f t="array" aca="1" ref="AG228" ca="1">IF(RESET,0,IF(LOAD_ROM,ROM!AG89,IF(AND(MMU_CLK,MMU_MEMW,CELL("address",AG228)=CELL("address",OFFSET(RAM0,MMU_RAM_X,MMU_RAM_Y))),MMU_VAL,AG228)))</f>
        <v>0</v>
      </c>
      <c r="AH228" s="50">
        <f t="array" aca="1" ref="AH228" ca="1">IF(RESET,0,IF(LOAD_ROM,ROM!AH89,IF(AND(MMU_CLK,MMU_MEMW,CELL("address",AH228)=CELL("address",OFFSET(RAM0,MMU_RAM_X,MMU_RAM_Y))),MMU_VAL,AH228)))</f>
        <v>0</v>
      </c>
      <c r="AI228" s="50">
        <f t="array" aca="1" ref="AI228" ca="1">IF(RESET,0,IF(LOAD_ROM,ROM!AI89,IF(AND(MMU_CLK,MMU_MEMW,CELL("address",AI228)=CELL("address",OFFSET(RAM0,MMU_RAM_X,MMU_RAM_Y))),MMU_VAL,AI228)))</f>
        <v>0</v>
      </c>
      <c r="AJ228" s="50">
        <f t="array" aca="1" ref="AJ228" ca="1">IF(RESET,0,IF(LOAD_ROM,ROM!AJ89,IF(AND(MMU_CLK,MMU_MEMW,CELL("address",AJ228)=CELL("address",OFFSET(RAM0,MMU_RAM_X,MMU_RAM_Y))),MMU_VAL,AJ228)))</f>
        <v>0</v>
      </c>
      <c r="AK228" s="50">
        <f t="array" aca="1" ref="AK228" ca="1">IF(RESET,0,IF(LOAD_ROM,ROM!AK89,IF(AND(MMU_CLK,MMU_MEMW,CELL("address",AK228)=CELL("address",OFFSET(RAM0,MMU_RAM_X,MMU_RAM_Y))),MMU_VAL,AK228)))</f>
        <v>0</v>
      </c>
      <c r="AL228" s="50">
        <f t="array" aca="1" ref="AL228" ca="1">IF(RESET,0,IF(LOAD_ROM,ROM!AL89,IF(AND(MMU_CLK,MMU_MEMW,CELL("address",AL228)=CELL("address",OFFSET(RAM0,MMU_RAM_X,MMU_RAM_Y))),MMU_VAL,AL228)))</f>
        <v>0</v>
      </c>
      <c r="AM228" s="50">
        <f t="array" aca="1" ref="AM228" ca="1">IF(RESET,0,IF(LOAD_ROM,ROM!AM89,IF(AND(MMU_CLK,MMU_MEMW,CELL("address",AM228)=CELL("address",OFFSET(RAM0,MMU_RAM_X,MMU_RAM_Y))),MMU_VAL,AM228)))</f>
        <v>0</v>
      </c>
      <c r="AN228" s="50">
        <f t="array" aca="1" ref="AN228" ca="1">IF(RESET,0,IF(LOAD_ROM,ROM!AN89,IF(AND(MMU_CLK,MMU_MEMW,CELL("address",AN228)=CELL("address",OFFSET(RAM0,MMU_RAM_X,MMU_RAM_Y))),MMU_VAL,AN228)))</f>
        <v>0</v>
      </c>
      <c r="AO228" s="50">
        <f t="array" aca="1" ref="AO228" ca="1">IF(RESET,0,IF(LOAD_ROM,ROM!AO89,IF(AND(MMU_CLK,MMU_MEMW,CELL("address",AO228)=CELL("address",OFFSET(RAM0,MMU_RAM_X,MMU_RAM_Y))),MMU_VAL,AO228)))</f>
        <v>0</v>
      </c>
      <c r="AP228" s="50">
        <f t="array" aca="1" ref="AP228" ca="1">IF(RESET,0,IF(LOAD_ROM,ROM!AP89,IF(AND(MMU_CLK,MMU_MEMW,CELL("address",AP228)=CELL("address",OFFSET(RAM0,MMU_RAM_X,MMU_RAM_Y))),MMU_VAL,AP228)))</f>
        <v>0</v>
      </c>
      <c r="AQ228" s="50">
        <f t="array" aca="1" ref="AQ228" ca="1">IF(RESET,0,IF(LOAD_ROM,ROM!AQ89,IF(AND(MMU_CLK,MMU_MEMW,CELL("address",AQ228)=CELL("address",OFFSET(RAM0,MMU_RAM_X,MMU_RAM_Y))),MMU_VAL,AQ228)))</f>
        <v>0</v>
      </c>
      <c r="AR228" s="50">
        <f t="array" aca="1" ref="AR228" ca="1">IF(RESET,0,IF(LOAD_ROM,ROM!AR89,IF(AND(MMU_CLK,MMU_MEMW,CELL("address",AR228)=CELL("address",OFFSET(RAM0,MMU_RAM_X,MMU_RAM_Y))),MMU_VAL,AR228)))</f>
        <v>0</v>
      </c>
      <c r="AS228" s="50">
        <f t="array" aca="1" ref="AS228" ca="1">IF(RESET,0,IF(LOAD_ROM,ROM!AS89,IF(AND(MMU_CLK,MMU_MEMW,CELL("address",AS228)=CELL("address",OFFSET(RAM0,MMU_RAM_X,MMU_RAM_Y))),MMU_VAL,AS228)))</f>
        <v>0</v>
      </c>
      <c r="AT228" s="50">
        <f t="array" aca="1" ref="AT228" ca="1">IF(RESET,0,IF(LOAD_ROM,ROM!AT89,IF(AND(MMU_CLK,MMU_MEMW,CELL("address",AT228)=CELL("address",OFFSET(RAM0,MMU_RAM_X,MMU_RAM_Y))),MMU_VAL,AT228)))</f>
        <v>0</v>
      </c>
      <c r="AU228" s="50">
        <f t="array" aca="1" ref="AU228" ca="1">IF(RESET,0,IF(LOAD_ROM,ROM!AU89,IF(AND(MMU_CLK,MMU_MEMW,CELL("address",AU228)=CELL("address",OFFSET(RAM0,MMU_RAM_X,MMU_RAM_Y))),MMU_VAL,AU228)))</f>
        <v>0</v>
      </c>
      <c r="AV228" s="50">
        <f t="array" aca="1" ref="AV228" ca="1">IF(RESET,0,IF(LOAD_ROM,ROM!AV89,IF(AND(MMU_CLK,MMU_MEMW,CELL("address",AV228)=CELL("address",OFFSET(RAM0,MMU_RAM_X,MMU_RAM_Y))),MMU_VAL,AV228)))</f>
        <v>0</v>
      </c>
      <c r="AW228" s="50">
        <f t="array" aca="1" ref="AW228" ca="1">IF(RESET,0,IF(LOAD_ROM,ROM!AW89,IF(AND(MMU_CLK,MMU_MEMW,CELL("address",AW228)=CELL("address",OFFSET(RAM0,MMU_RAM_X,MMU_RAM_Y))),MMU_VAL,AW228)))</f>
        <v>0</v>
      </c>
      <c r="AX228" s="50">
        <f t="array" aca="1" ref="AX228" ca="1">IF(RESET,0,IF(LOAD_ROM,ROM!AX89,IF(AND(MMU_CLK,MMU_MEMW,CELL("address",AX228)=CELL("address",OFFSET(RAM0,MMU_RAM_X,MMU_RAM_Y))),MMU_VAL,AX228)))</f>
        <v>0</v>
      </c>
      <c r="AY228" s="50">
        <f t="array" aca="1" ref="AY228" ca="1">IF(RESET,0,IF(LOAD_ROM,ROM!AY89,IF(AND(MMU_CLK,MMU_MEMW,CELL("address",AY228)=CELL("address",OFFSET(RAM0,MMU_RAM_X,MMU_RAM_Y))),MMU_VAL,AY228)))</f>
        <v>0</v>
      </c>
      <c r="AZ228" s="50">
        <f t="array" aca="1" ref="AZ228" ca="1">IF(RESET,0,IF(LOAD_ROM,ROM!AZ89,IF(AND(MMU_CLK,MMU_MEMW,CELL("address",AZ228)=CELL("address",OFFSET(RAM0,MMU_RAM_X,MMU_RAM_Y))),MMU_VAL,AZ228)))</f>
        <v>0</v>
      </c>
      <c r="BA228" s="50">
        <f t="array" aca="1" ref="BA228" ca="1">IF(RESET,0,IF(LOAD_ROM,ROM!BA89,IF(AND(MMU_CLK,MMU_MEMW,CELL("address",BA228)=CELL("address",OFFSET(RAM0,MMU_RAM_X,MMU_RAM_Y))),MMU_VAL,BA228)))</f>
        <v>0</v>
      </c>
      <c r="BB228" s="50">
        <f t="array" aca="1" ref="BB228" ca="1">IF(RESET,0,IF(LOAD_ROM,ROM!BB89,IF(AND(MMU_CLK,MMU_MEMW,CELL("address",BB228)=CELL("address",OFFSET(RAM0,MMU_RAM_X,MMU_RAM_Y))),MMU_VAL,BB228)))</f>
        <v>0</v>
      </c>
      <c r="BC228" s="50">
        <f t="array" aca="1" ref="BC228" ca="1">IF(RESET,0,IF(LOAD_ROM,ROM!BC89,IF(AND(MMU_CLK,MMU_MEMW,CELL("address",BC228)=CELL("address",OFFSET(RAM0,MMU_RAM_X,MMU_RAM_Y))),MMU_VAL,BC228)))</f>
        <v>0</v>
      </c>
      <c r="BD228" s="50">
        <f t="array" aca="1" ref="BD228" ca="1">IF(RESET,0,IF(LOAD_ROM,ROM!BD89,IF(AND(MMU_CLK,MMU_MEMW,CELL("address",BD228)=CELL("address",OFFSET(RAM0,MMU_RAM_X,MMU_RAM_Y))),MMU_VAL,BD228)))</f>
        <v>0</v>
      </c>
      <c r="BE228" s="50">
        <f t="array" aca="1" ref="BE228" ca="1">IF(RESET,0,IF(LOAD_ROM,ROM!BE89,IF(AND(MMU_CLK,MMU_MEMW,CELL("address",BE228)=CELL("address",OFFSET(RAM0,MMU_RAM_X,MMU_RAM_Y))),MMU_VAL,BE228)))</f>
        <v>0</v>
      </c>
      <c r="BF228" s="50">
        <f t="array" aca="1" ref="BF228" ca="1">IF(RESET,0,IF(LOAD_ROM,ROM!BF89,IF(AND(MMU_CLK,MMU_MEMW,CELL("address",BF228)=CELL("address",OFFSET(RAM0,MMU_RAM_X,MMU_RAM_Y))),MMU_VAL,BF228)))</f>
        <v>0</v>
      </c>
      <c r="BG228" s="50">
        <f t="array" aca="1" ref="BG228" ca="1">IF(RESET,0,IF(LOAD_ROM,ROM!BG89,IF(AND(MMU_CLK,MMU_MEMW,CELL("address",BG228)=CELL("address",OFFSET(RAM0,MMU_RAM_X,MMU_RAM_Y))),MMU_VAL,BG228)))</f>
        <v>0</v>
      </c>
      <c r="BH228" s="50">
        <f t="array" aca="1" ref="BH228" ca="1">IF(RESET,0,IF(LOAD_ROM,ROM!BH89,IF(AND(MMU_CLK,MMU_MEMW,CELL("address",BH228)=CELL("address",OFFSET(RAM0,MMU_RAM_X,MMU_RAM_Y))),MMU_VAL,BH228)))</f>
        <v>0</v>
      </c>
      <c r="BI228" s="50">
        <f t="array" aca="1" ref="BI228" ca="1">IF(RESET,0,IF(LOAD_ROM,ROM!BI89,IF(AND(MMU_CLK,MMU_MEMW,CELL("address",BI228)=CELL("address",OFFSET(RAM0,MMU_RAM_X,MMU_RAM_Y))),MMU_VAL,BI228)))</f>
        <v>0</v>
      </c>
      <c r="BJ228" s="50">
        <f t="array" aca="1" ref="BJ228" ca="1">IF(RESET,0,IF(LOAD_ROM,ROM!BJ89,IF(AND(MMU_CLK,MMU_MEMW,CELL("address",BJ228)=CELL("address",OFFSET(RAM0,MMU_RAM_X,MMU_RAM_Y))),MMU_VAL,BJ228)))</f>
        <v>0</v>
      </c>
      <c r="BK228" s="50">
        <f t="array" aca="1" ref="BK228" ca="1">IF(RESET,0,IF(LOAD_ROM,ROM!BK89,IF(AND(MMU_CLK,MMU_MEMW,CELL("address",BK228)=CELL("address",OFFSET(RAM0,MMU_RAM_X,MMU_RAM_Y))),MMU_VAL,BK228)))</f>
        <v>0</v>
      </c>
      <c r="BL228" s="50">
        <f t="array" aca="1" ref="BL228" ca="1">IF(RESET,0,IF(LOAD_ROM,ROM!BL89,IF(AND(MMU_CLK,MMU_MEMW,CELL("address",BL228)=CELL("address",OFFSET(RAM0,MMU_RAM_X,MMU_RAM_Y))),MMU_VAL,BL228)))</f>
        <v>0</v>
      </c>
      <c r="BM228" s="50">
        <f t="array" aca="1" ref="BM228" ca="1">IF(RESET,0,IF(LOAD_ROM,ROM!BM89,IF(AND(MMU_CLK,MMU_MEMW,CELL("address",BM228)=CELL("address",OFFSET(RAM0,MMU_RAM_X,MMU_RAM_Y))),MMU_VAL,BM228)))</f>
        <v>0</v>
      </c>
      <c r="BN228" s="50">
        <f t="array" aca="1" ref="BN228" ca="1">IF(RESET,0,IF(LOAD_ROM,ROM!BN89,IF(AND(MMU_CLK,MMU_MEMW,CELL("address",BN228)=CELL("address",OFFSET(RAM0,MMU_RAM_X,MMU_RAM_Y))),MMU_VAL,BN228)))</f>
        <v>0</v>
      </c>
      <c r="BO228" s="50">
        <f t="array" aca="1" ref="BO228" ca="1">IF(RESET,0,IF(LOAD_ROM,ROM!BO89,IF(AND(MMU_CLK,MMU_MEMW,CELL("address",BO228)=CELL("address",OFFSET(RAM0,MMU_RAM_X,MMU_RAM_Y))),MMU_VAL,BO228)))</f>
        <v>0</v>
      </c>
      <c r="BP228" s="50">
        <f t="array" aca="1" ref="BP228" ca="1">IF(RESET,0,IF(LOAD_ROM,ROM!BP89,IF(AND(MMU_CLK,MMU_MEMW,CELL("address",BP228)=CELL("address",OFFSET(RAM0,MMU_RAM_X,MMU_RAM_Y))),MMU_VAL,BP228)))</f>
        <v>0</v>
      </c>
      <c r="BQ228" s="50">
        <f t="array" aca="1" ref="BQ228" ca="1">IF(RESET,0,IF(LOAD_ROM,ROM!BQ89,IF(AND(MMU_CLK,MMU_MEMW,CELL("address",BQ228)=CELL("address",OFFSET(RAM0,MMU_RAM_X,MMU_RAM_Y))),MMU_VAL,BQ228)))</f>
        <v>0</v>
      </c>
      <c r="BR228" s="50">
        <f t="array" aca="1" ref="BR228" ca="1">IF(RESET,0,IF(LOAD_ROM,ROM!BR89,IF(AND(MMU_CLK,MMU_MEMW,CELL("address",BR228)=CELL("address",OFFSET(RAM0,MMU_RAM_X,MMU_RAM_Y))),MMU_VAL,BR228)))</f>
        <v>0</v>
      </c>
      <c r="BS228" s="50">
        <f t="array" aca="1" ref="BS228" ca="1">IF(RESET,0,IF(LOAD_ROM,ROM!BS89,IF(AND(MMU_CLK,MMU_MEMW,CELL("address",BS228)=CELL("address",OFFSET(RAM0,MMU_RAM_X,MMU_RAM_Y))),MMU_VAL,BS228)))</f>
        <v>0</v>
      </c>
      <c r="BT228" s="50">
        <f t="array" aca="1" ref="BT228" ca="1">IF(RESET,0,IF(LOAD_ROM,ROM!BT89,IF(AND(MMU_CLK,MMU_MEMW,CELL("address",BT228)=CELL("address",OFFSET(RAM0,MMU_RAM_X,MMU_RAM_Y))),MMU_VAL,BT228)))</f>
        <v>0</v>
      </c>
      <c r="BU228" s="50">
        <f t="array" aca="1" ref="BU228" ca="1">IF(RESET,0,IF(LOAD_ROM,ROM!BU89,IF(AND(MMU_CLK,MMU_MEMW,CELL("address",BU228)=CELL("address",OFFSET(RAM0,MMU_RAM_X,MMU_RAM_Y))),MMU_VAL,BU228)))</f>
        <v>0</v>
      </c>
      <c r="BV228" s="50">
        <f t="array" aca="1" ref="BV228" ca="1">IF(RESET,0,IF(LOAD_ROM,ROM!BV89,IF(AND(MMU_CLK,MMU_MEMW,CELL("address",BV228)=CELL("address",OFFSET(RAM0,MMU_RAM_X,MMU_RAM_Y))),MMU_VAL,BV228)))</f>
        <v>0</v>
      </c>
      <c r="BW228" s="50">
        <f t="array" aca="1" ref="BW228" ca="1">IF(RESET,0,IF(LOAD_ROM,ROM!BW89,IF(AND(MMU_CLK,MMU_MEMW,CELL("address",BW228)=CELL("address",OFFSET(RAM0,MMU_RAM_X,MMU_RAM_Y))),MMU_VAL,BW228)))</f>
        <v>0</v>
      </c>
      <c r="BX228" s="50">
        <f t="array" aca="1" ref="BX228" ca="1">IF(RESET,0,IF(LOAD_ROM,ROM!BX89,IF(AND(MMU_CLK,MMU_MEMW,CELL("address",BX228)=CELL("address",OFFSET(RAM0,MMU_RAM_X,MMU_RAM_Y))),MMU_VAL,BX228)))</f>
        <v>0</v>
      </c>
      <c r="BY228" s="50">
        <f t="array" aca="1" ref="BY228" ca="1">IF(RESET,0,IF(LOAD_ROM,ROM!BY89,IF(AND(MMU_CLK,MMU_MEMW,CELL("address",BY228)=CELL("address",OFFSET(RAM0,MMU_RAM_X,MMU_RAM_Y))),MMU_VAL,BY228)))</f>
        <v>0</v>
      </c>
      <c r="BZ228" s="50">
        <f t="array" aca="1" ref="BZ228" ca="1">IF(RESET,0,IF(LOAD_ROM,ROM!BZ89,IF(AND(MMU_CLK,MMU_MEMW,CELL("address",BZ228)=CELL("address",OFFSET(RAM0,MMU_RAM_X,MMU_RAM_Y))),MMU_VAL,BZ228)))</f>
        <v>0</v>
      </c>
      <c r="CA228" s="50">
        <f t="array" aca="1" ref="CA228" ca="1">IF(RESET,0,IF(LOAD_ROM,ROM!CA89,IF(AND(MMU_CLK,MMU_MEMW,CELL("address",CA228)=CELL("address",OFFSET(RAM0,MMU_RAM_X,MMU_RAM_Y))),MMU_VAL,CA228)))</f>
        <v>0</v>
      </c>
      <c r="CB228" s="50">
        <f t="array" aca="1" ref="CB228" ca="1">IF(RESET,0,IF(LOAD_ROM,ROM!CB89,IF(AND(MMU_CLK,MMU_MEMW,CELL("address",CB228)=CELL("address",OFFSET(RAM0,MMU_RAM_X,MMU_RAM_Y))),MMU_VAL,CB228)))</f>
        <v>0</v>
      </c>
      <c r="CC228" s="50">
        <f t="array" aca="1" ref="CC228" ca="1">IF(RESET,0,IF(LOAD_ROM,ROM!CC89,IF(AND(MMU_CLK,MMU_MEMW,CELL("address",CC228)=CELL("address",OFFSET(RAM0,MMU_RAM_X,MMU_RAM_Y))),MMU_VAL,CC228)))</f>
        <v>0</v>
      </c>
      <c r="CD228" s="50">
        <f t="array" aca="1" ref="CD228" ca="1">IF(RESET,0,IF(LOAD_ROM,ROM!CD89,IF(AND(MMU_CLK,MMU_MEMW,CELL("address",CD228)=CELL("address",OFFSET(RAM0,MMU_RAM_X,MMU_RAM_Y))),MMU_VAL,CD228)))</f>
        <v>0</v>
      </c>
      <c r="CE228" s="50">
        <f t="array" aca="1" ref="CE228" ca="1">IF(RESET,0,IF(LOAD_ROM,ROM!CE89,IF(AND(MMU_CLK,MMU_MEMW,CELL("address",CE228)=CELL("address",OFFSET(RAM0,MMU_RAM_X,MMU_RAM_Y))),MMU_VAL,CE228)))</f>
        <v>0</v>
      </c>
      <c r="CF228" s="50">
        <f t="array" aca="1" ref="CF228" ca="1">IF(RESET,0,IF(LOAD_ROM,ROM!CF89,IF(AND(MMU_CLK,MMU_MEMW,CELL("address",CF228)=CELL("address",OFFSET(RAM0,MMU_RAM_X,MMU_RAM_Y))),MMU_VAL,CF228)))</f>
        <v>0</v>
      </c>
      <c r="CG228" s="50">
        <f t="array" aca="1" ref="CG228" ca="1">IF(RESET,0,IF(LOAD_ROM,ROM!CG89,IF(AND(MMU_CLK,MMU_MEMW,CELL("address",CG228)=CELL("address",OFFSET(RAM0,MMU_RAM_X,MMU_RAM_Y))),MMU_VAL,CG228)))</f>
        <v>0</v>
      </c>
      <c r="CH228" s="50">
        <f t="array" aca="1" ref="CH228" ca="1">IF(RESET,0,IF(LOAD_ROM,ROM!CH89,IF(AND(MMU_CLK,MMU_MEMW,CELL("address",CH228)=CELL("address",OFFSET(RAM0,MMU_RAM_X,MMU_RAM_Y))),MMU_VAL,CH228)))</f>
        <v>0</v>
      </c>
      <c r="CI228" s="50">
        <f t="array" aca="1" ref="CI228" ca="1">IF(RESET,0,IF(LOAD_ROM,ROM!CI89,IF(AND(MMU_CLK,MMU_MEMW,CELL("address",CI228)=CELL("address",OFFSET(RAM0,MMU_RAM_X,MMU_RAM_Y))),MMU_VAL,CI228)))</f>
        <v>0</v>
      </c>
      <c r="CJ228" s="50">
        <f t="array" aca="1" ref="CJ228" ca="1">IF(RESET,0,IF(LOAD_ROM,ROM!CJ89,IF(AND(MMU_CLK,MMU_MEMW,CELL("address",CJ228)=CELL("address",OFFSET(RAM0,MMU_RAM_X,MMU_RAM_Y))),MMU_VAL,CJ228)))</f>
        <v>0</v>
      </c>
      <c r="CK228" s="50">
        <f t="array" aca="1" ref="CK228" ca="1">IF(RESET,0,IF(LOAD_ROM,ROM!CK89,IF(AND(MMU_CLK,MMU_MEMW,CELL("address",CK228)=CELL("address",OFFSET(RAM0,MMU_RAM_X,MMU_RAM_Y))),MMU_VAL,CK228)))</f>
        <v>0</v>
      </c>
      <c r="CL228" s="50">
        <f t="array" aca="1" ref="CL228" ca="1">IF(RESET,0,IF(LOAD_ROM,ROM!CL89,IF(AND(MMU_CLK,MMU_MEMW,CELL("address",CL228)=CELL("address",OFFSET(RAM0,MMU_RAM_X,MMU_RAM_Y))),MMU_VAL,CL228)))</f>
        <v>0</v>
      </c>
      <c r="CM228" s="50">
        <f t="array" aca="1" ref="CM228" ca="1">IF(RESET,0,IF(LOAD_ROM,ROM!CM89,IF(AND(MMU_CLK,MMU_MEMW,CELL("address",CM228)=CELL("address",OFFSET(RAM0,MMU_RAM_X,MMU_RAM_Y))),MMU_VAL,CM228)))</f>
        <v>0</v>
      </c>
      <c r="CN228" s="50">
        <f t="array" aca="1" ref="CN228" ca="1">IF(RESET,0,IF(LOAD_ROM,ROM!CN89,IF(AND(MMU_CLK,MMU_MEMW,CELL("address",CN228)=CELL("address",OFFSET(RAM0,MMU_RAM_X,MMU_RAM_Y))),MMU_VAL,CN228)))</f>
        <v>0</v>
      </c>
      <c r="CO228" s="50">
        <f t="array" aca="1" ref="CO228" ca="1">IF(RESET,0,IF(LOAD_ROM,ROM!CO89,IF(AND(MMU_CLK,MMU_MEMW,CELL("address",CO228)=CELL("address",OFFSET(RAM0,MMU_RAM_X,MMU_RAM_Y))),MMU_VAL,CO228)))</f>
        <v>0</v>
      </c>
      <c r="CP228" s="50">
        <f t="array" aca="1" ref="CP228" ca="1">IF(RESET,0,IF(LOAD_ROM,ROM!CP89,IF(AND(MMU_CLK,MMU_MEMW,CELL("address",CP228)=CELL("address",OFFSET(RAM0,MMU_RAM_X,MMU_RAM_Y))),MMU_VAL,CP228)))</f>
        <v>0</v>
      </c>
      <c r="CQ228" s="50">
        <f t="array" aca="1" ref="CQ228" ca="1">IF(RESET,0,IF(LOAD_ROM,ROM!CQ89,IF(AND(MMU_CLK,MMU_MEMW,CELL("address",CQ228)=CELL("address",OFFSET(RAM0,MMU_RAM_X,MMU_RAM_Y))),MMU_VAL,CQ228)))</f>
        <v>0</v>
      </c>
      <c r="CR228" s="50">
        <f t="array" aca="1" ref="CR228" ca="1">IF(RESET,0,IF(LOAD_ROM,ROM!CR89,IF(AND(MMU_CLK,MMU_MEMW,CELL("address",CR228)=CELL("address",OFFSET(RAM0,MMU_RAM_X,MMU_RAM_Y))),MMU_VAL,CR228)))</f>
        <v>0</v>
      </c>
      <c r="CS228" s="50">
        <f t="array" aca="1" ref="CS228" ca="1">IF(RESET,0,IF(LOAD_ROM,ROM!CS89,IF(AND(MMU_CLK,MMU_MEMW,CELL("address",CS228)=CELL("address",OFFSET(RAM0,MMU_RAM_X,MMU_RAM_Y))),MMU_VAL,CS228)))</f>
        <v>0</v>
      </c>
      <c r="CT228" s="50">
        <f t="array" aca="1" ref="CT228" ca="1">IF(RESET,0,IF(LOAD_ROM,ROM!CT89,IF(AND(MMU_CLK,MMU_MEMW,CELL("address",CT228)=CELL("address",OFFSET(RAM0,MMU_RAM_X,MMU_RAM_Y))),MMU_VAL,CT228)))</f>
        <v>0</v>
      </c>
      <c r="CU228" s="50">
        <f t="array" aca="1" ref="CU228" ca="1">IF(RESET,0,IF(LOAD_ROM,ROM!CU89,IF(AND(MMU_CLK,MMU_MEMW,CELL("address",CU228)=CELL("address",OFFSET(RAM0,MMU_RAM_X,MMU_RAM_Y))),MMU_VAL,CU228)))</f>
        <v>0</v>
      </c>
      <c r="CV228" s="50">
        <f t="array" aca="1" ref="CV228" ca="1">IF(RESET,0,IF(LOAD_ROM,ROM!CV89,IF(AND(MMU_CLK,MMU_MEMW,CELL("address",CV228)=CELL("address",OFFSET(RAM0,MMU_RAM_X,MMU_RAM_Y))),MMU_VAL,CV228)))</f>
        <v>0</v>
      </c>
      <c r="CW228" s="50">
        <f t="array" aca="1" ref="CW228" ca="1">IF(RESET,0,IF(LOAD_ROM,ROM!CW89,IF(AND(MMU_CLK,MMU_MEMW,CELL("address",CW228)=CELL("address",OFFSET(RAM0,MMU_RAM_X,MMU_RAM_Y))),MMU_VAL,CW228)))</f>
        <v>0</v>
      </c>
      <c r="CX228" s="50">
        <f t="array" aca="1" ref="CX228" ca="1">IF(RESET,0,IF(LOAD_ROM,ROM!CX89,IF(AND(MMU_CLK,MMU_MEMW,CELL("address",CX228)=CELL("address",OFFSET(RAM0,MMU_RAM_X,MMU_RAM_Y))),MMU_VAL,CX228)))</f>
        <v>0</v>
      </c>
      <c r="CY228" s="50">
        <f t="array" aca="1" ref="CY228" ca="1">IF(RESET,0,IF(LOAD_ROM,ROM!CY89,IF(AND(MMU_CLK,MMU_MEMW,CELL("address",CY228)=CELL("address",OFFSET(RAM0,MMU_RAM_X,MMU_RAM_Y))),MMU_VAL,CY228)))</f>
        <v>0</v>
      </c>
      <c r="CZ228" s="50">
        <f t="array" aca="1" ref="CZ228" ca="1">IF(RESET,0,IF(LOAD_ROM,ROM!CZ89,IF(AND(MMU_CLK,MMU_MEMW,CELL("address",CZ228)=CELL("address",OFFSET(RAM0,MMU_RAM_X,MMU_RAM_Y))),MMU_VAL,CZ228)))</f>
        <v>0</v>
      </c>
      <c r="DA228" s="50">
        <f t="array" aca="1" ref="DA228" ca="1">IF(RESET,0,IF(LOAD_ROM,ROM!DA89,IF(AND(MMU_CLK,MMU_MEMW,CELL("address",DA228)=CELL("address",OFFSET(RAM0,MMU_RAM_X,MMU_RAM_Y))),MMU_VAL,DA228)))</f>
        <v>0</v>
      </c>
      <c r="DB228" s="50">
        <f t="array" aca="1" ref="DB228" ca="1">IF(RESET,0,IF(LOAD_ROM,ROM!DB89,IF(AND(MMU_CLK,MMU_MEMW,CELL("address",DB228)=CELL("address",OFFSET(RAM0,MMU_RAM_X,MMU_RAM_Y))),MMU_VAL,DB228)))</f>
        <v>0</v>
      </c>
      <c r="DC228" s="50">
        <f t="array" aca="1" ref="DC228" ca="1">IF(RESET,0,IF(LOAD_ROM,ROM!DC89,IF(AND(MMU_CLK,MMU_MEMW,CELL("address",DC228)=CELL("address",OFFSET(RAM0,MMU_RAM_X,MMU_RAM_Y))),MMU_VAL,DC228)))</f>
        <v>0</v>
      </c>
      <c r="DD228" s="50">
        <f t="array" aca="1" ref="DD228" ca="1">IF(RESET,0,IF(LOAD_ROM,ROM!DD89,IF(AND(MMU_CLK,MMU_MEMW,CELL("address",DD228)=CELL("address",OFFSET(RAM0,MMU_RAM_X,MMU_RAM_Y))),MMU_VAL,DD228)))</f>
        <v>0</v>
      </c>
      <c r="DE228" s="50">
        <f t="array" aca="1" ref="DE228" ca="1">IF(RESET,0,IF(LOAD_ROM,ROM!DE89,IF(AND(MMU_CLK,MMU_MEMW,CELL("address",DE228)=CELL("address",OFFSET(RAM0,MMU_RAM_X,MMU_RAM_Y))),MMU_VAL,DE228)))</f>
        <v>0</v>
      </c>
      <c r="DF228" s="50">
        <f t="array" aca="1" ref="DF228" ca="1">IF(RESET,0,IF(LOAD_ROM,ROM!DF89,IF(AND(MMU_CLK,MMU_MEMW,CELL("address",DF228)=CELL("address",OFFSET(RAM0,MMU_RAM_X,MMU_RAM_Y))),MMU_VAL,DF228)))</f>
        <v>0</v>
      </c>
      <c r="DG228" s="50">
        <f t="array" aca="1" ref="DG228" ca="1">IF(RESET,0,IF(LOAD_ROM,ROM!DG89,IF(AND(MMU_CLK,MMU_MEMW,CELL("address",DG228)=CELL("address",OFFSET(RAM0,MMU_RAM_X,MMU_RAM_Y))),MMU_VAL,DG228)))</f>
        <v>0</v>
      </c>
      <c r="DH228" s="50">
        <f t="array" aca="1" ref="DH228" ca="1">IF(RESET,0,IF(LOAD_ROM,ROM!DH89,IF(AND(MMU_CLK,MMU_MEMW,CELL("address",DH228)=CELL("address",OFFSET(RAM0,MMU_RAM_X,MMU_RAM_Y))),MMU_VAL,DH228)))</f>
        <v>0</v>
      </c>
      <c r="DI228" s="50">
        <f t="array" aca="1" ref="DI228" ca="1">IF(RESET,0,IF(LOAD_ROM,ROM!DI89,IF(AND(MMU_CLK,MMU_MEMW,CELL("address",DI228)=CELL("address",OFFSET(RAM0,MMU_RAM_X,MMU_RAM_Y))),MMU_VAL,DI228)))</f>
        <v>0</v>
      </c>
      <c r="DJ228" s="50">
        <f t="array" aca="1" ref="DJ228" ca="1">IF(RESET,0,IF(LOAD_ROM,ROM!DJ89,IF(AND(MMU_CLK,MMU_MEMW,CELL("address",DJ228)=CELL("address",OFFSET(RAM0,MMU_RAM_X,MMU_RAM_Y))),MMU_VAL,DJ228)))</f>
        <v>0</v>
      </c>
      <c r="DK228" s="50">
        <f t="array" aca="1" ref="DK228" ca="1">IF(RESET,0,IF(LOAD_ROM,ROM!DK89,IF(AND(MMU_CLK,MMU_MEMW,CELL("address",DK228)=CELL("address",OFFSET(RAM0,MMU_RAM_X,MMU_RAM_Y))),MMU_VAL,DK228)))</f>
        <v>0</v>
      </c>
      <c r="DL228" s="50">
        <f t="array" aca="1" ref="DL228" ca="1">IF(RESET,0,IF(LOAD_ROM,ROM!DL89,IF(AND(MMU_CLK,MMU_MEMW,CELL("address",DL228)=CELL("address",OFFSET(RAM0,MMU_RAM_X,MMU_RAM_Y))),MMU_VAL,DL228)))</f>
        <v>0</v>
      </c>
      <c r="DM228" s="50">
        <f t="array" aca="1" ref="DM228" ca="1">IF(RESET,0,IF(LOAD_ROM,ROM!DM89,IF(AND(MMU_CLK,MMU_MEMW,CELL("address",DM228)=CELL("address",OFFSET(RAM0,MMU_RAM_X,MMU_RAM_Y))),MMU_VAL,DM228)))</f>
        <v>0</v>
      </c>
      <c r="DN228" s="50">
        <f t="array" aca="1" ref="DN228" ca="1">IF(RESET,0,IF(LOAD_ROM,ROM!DN89,IF(AND(MMU_CLK,MMU_MEMW,CELL("address",DN228)=CELL("address",OFFSET(RAM0,MMU_RAM_X,MMU_RAM_Y))),MMU_VAL,DN228)))</f>
        <v>0</v>
      </c>
      <c r="DO228" s="50">
        <f t="array" aca="1" ref="DO228" ca="1">IF(RESET,0,IF(LOAD_ROM,ROM!DO89,IF(AND(MMU_CLK,MMU_MEMW,CELL("address",DO228)=CELL("address",OFFSET(RAM0,MMU_RAM_X,MMU_RAM_Y))),MMU_VAL,DO228)))</f>
        <v>0</v>
      </c>
      <c r="DP228" s="50">
        <f t="array" aca="1" ref="DP228" ca="1">IF(RESET,0,IF(LOAD_ROM,ROM!DP89,IF(AND(MMU_CLK,MMU_MEMW,CELL("address",DP228)=CELL("address",OFFSET(RAM0,MMU_RAM_X,MMU_RAM_Y))),MMU_VAL,DP228)))</f>
        <v>0</v>
      </c>
      <c r="DQ228" s="50">
        <f t="array" aca="1" ref="DQ228" ca="1">IF(RESET,0,IF(LOAD_ROM,ROM!DQ89,IF(AND(MMU_CLK,MMU_MEMW,CELL("address",DQ228)=CELL("address",OFFSET(RAM0,MMU_RAM_X,MMU_RAM_Y))),MMU_VAL,DQ228)))</f>
        <v>0</v>
      </c>
      <c r="DR228" s="50">
        <f t="array" aca="1" ref="DR228" ca="1">IF(RESET,0,IF(LOAD_ROM,ROM!DR89,IF(AND(MMU_CLK,MMU_MEMW,CELL("address",DR228)=CELL("address",OFFSET(RAM0,MMU_RAM_X,MMU_RAM_Y))),MMU_VAL,DR228)))</f>
        <v>0</v>
      </c>
      <c r="DS228" s="50">
        <f t="array" aca="1" ref="DS228" ca="1">IF(RESET,0,IF(LOAD_ROM,ROM!DS89,IF(AND(MMU_CLK,MMU_MEMW,CELL("address",DS228)=CELL("address",OFFSET(RAM0,MMU_RAM_X,MMU_RAM_Y))),MMU_VAL,DS228)))</f>
        <v>0</v>
      </c>
      <c r="DT228" s="50">
        <f t="array" aca="1" ref="DT228" ca="1">IF(RESET,0,IF(LOAD_ROM,ROM!DT89,IF(AND(MMU_CLK,MMU_MEMW,CELL("address",DT228)=CELL("address",OFFSET(RAM0,MMU_RAM_X,MMU_RAM_Y))),MMU_VAL,DT228)))</f>
        <v>0</v>
      </c>
      <c r="DU228" s="50">
        <f t="array" aca="1" ref="DU228" ca="1">IF(RESET,0,IF(LOAD_ROM,ROM!DU89,IF(AND(MMU_CLK,MMU_MEMW,CELL("address",DU228)=CELL("address",OFFSET(RAM0,MMU_RAM_X,MMU_RAM_Y))),MMU_VAL,DU228)))</f>
        <v>0</v>
      </c>
      <c r="DV228" s="50">
        <f t="array" aca="1" ref="DV228" ca="1">IF(RESET,0,IF(LOAD_ROM,ROM!DV89,IF(AND(MMU_CLK,MMU_MEMW,CELL("address",DV228)=CELL("address",OFFSET(RAM0,MMU_RAM_X,MMU_RAM_Y))),MMU_VAL,DV228)))</f>
        <v>0</v>
      </c>
      <c r="DW228" s="50">
        <f t="array" aca="1" ref="DW228" ca="1">IF(RESET,0,IF(LOAD_ROM,ROM!DW89,IF(AND(MMU_CLK,MMU_MEMW,CELL("address",DW228)=CELL("address",OFFSET(RAM0,MMU_RAM_X,MMU_RAM_Y))),MMU_VAL,DW228)))</f>
        <v>0</v>
      </c>
      <c r="DX228" s="50">
        <f t="array" aca="1" ref="DX228" ca="1">IF(RESET,0,IF(LOAD_ROM,ROM!DX89,IF(AND(MMU_CLK,MMU_MEMW,CELL("address",DX228)=CELL("address",OFFSET(RAM0,MMU_RAM_X,MMU_RAM_Y))),MMU_VAL,DX228)))</f>
        <v>0</v>
      </c>
    </row>
    <row r="229" spans="1:128" x14ac:dyDescent="0.35">
      <c r="A229" s="50">
        <f t="array" aca="1" ref="A229" ca="1">IF(RESET,0,IF(LOAD_ROM,ROM!A90,IF(AND(MMU_CLK,MMU_MEMW,CELL("address",A229)=CELL("address",OFFSET(RAM0,MMU_RAM_X,MMU_RAM_Y))),MMU_VAL,A229)))</f>
        <v>0</v>
      </c>
      <c r="B229" s="50">
        <f t="array" aca="1" ref="B229" ca="1">IF(RESET,0,IF(LOAD_ROM,ROM!B90,IF(AND(MMU_CLK,MMU_MEMW,CELL("address",B229)=CELL("address",OFFSET(RAM0,MMU_RAM_X,MMU_RAM_Y))),MMU_VAL,B229)))</f>
        <v>0</v>
      </c>
      <c r="C229" s="50">
        <f t="array" aca="1" ref="C229" ca="1">IF(RESET,0,IF(LOAD_ROM,ROM!C90,IF(AND(MMU_CLK,MMU_MEMW,CELL("address",C229)=CELL("address",OFFSET(RAM0,MMU_RAM_X,MMU_RAM_Y))),MMU_VAL,C229)))</f>
        <v>0</v>
      </c>
      <c r="D229" s="50">
        <f t="array" aca="1" ref="D229" ca="1">IF(RESET,0,IF(LOAD_ROM,ROM!D90,IF(AND(MMU_CLK,MMU_MEMW,CELL("address",D229)=CELL("address",OFFSET(RAM0,MMU_RAM_X,MMU_RAM_Y))),MMU_VAL,D229)))</f>
        <v>0</v>
      </c>
      <c r="E229" s="50">
        <f t="array" aca="1" ref="E229" ca="1">IF(RESET,0,IF(LOAD_ROM,ROM!E90,IF(AND(MMU_CLK,MMU_MEMW,CELL("address",E229)=CELL("address",OFFSET(RAM0,MMU_RAM_X,MMU_RAM_Y))),MMU_VAL,E229)))</f>
        <v>0</v>
      </c>
      <c r="F229" s="50">
        <f t="array" aca="1" ref="F229" ca="1">IF(RESET,0,IF(LOAD_ROM,ROM!F90,IF(AND(MMU_CLK,MMU_MEMW,CELL("address",F229)=CELL("address",OFFSET(RAM0,MMU_RAM_X,MMU_RAM_Y))),MMU_VAL,F229)))</f>
        <v>0</v>
      </c>
      <c r="G229" s="50">
        <f t="array" aca="1" ref="G229" ca="1">IF(RESET,0,IF(LOAD_ROM,ROM!G90,IF(AND(MMU_CLK,MMU_MEMW,CELL("address",G229)=CELL("address",OFFSET(RAM0,MMU_RAM_X,MMU_RAM_Y))),MMU_VAL,G229)))</f>
        <v>0</v>
      </c>
      <c r="H229" s="50">
        <f t="array" aca="1" ref="H229" ca="1">IF(RESET,0,IF(LOAD_ROM,ROM!H90,IF(AND(MMU_CLK,MMU_MEMW,CELL("address",H229)=CELL("address",OFFSET(RAM0,MMU_RAM_X,MMU_RAM_Y))),MMU_VAL,H229)))</f>
        <v>0</v>
      </c>
      <c r="I229" s="50">
        <f t="array" aca="1" ref="I229" ca="1">IF(RESET,0,IF(LOAD_ROM,ROM!I90,IF(AND(MMU_CLK,MMU_MEMW,CELL("address",I229)=CELL("address",OFFSET(RAM0,MMU_RAM_X,MMU_RAM_Y))),MMU_VAL,I229)))</f>
        <v>0</v>
      </c>
      <c r="J229" s="50">
        <f t="array" aca="1" ref="J229" ca="1">IF(RESET,0,IF(LOAD_ROM,ROM!J90,IF(AND(MMU_CLK,MMU_MEMW,CELL("address",J229)=CELL("address",OFFSET(RAM0,MMU_RAM_X,MMU_RAM_Y))),MMU_VAL,J229)))</f>
        <v>0</v>
      </c>
      <c r="K229" s="50">
        <f t="array" aca="1" ref="K229" ca="1">IF(RESET,0,IF(LOAD_ROM,ROM!K90,IF(AND(MMU_CLK,MMU_MEMW,CELL("address",K229)=CELL("address",OFFSET(RAM0,MMU_RAM_X,MMU_RAM_Y))),MMU_VAL,K229)))</f>
        <v>0</v>
      </c>
      <c r="L229" s="50">
        <f t="array" aca="1" ref="L229" ca="1">IF(RESET,0,IF(LOAD_ROM,ROM!L90,IF(AND(MMU_CLK,MMU_MEMW,CELL("address",L229)=CELL("address",OFFSET(RAM0,MMU_RAM_X,MMU_RAM_Y))),MMU_VAL,L229)))</f>
        <v>0</v>
      </c>
      <c r="M229" s="50">
        <f t="array" aca="1" ref="M229" ca="1">IF(RESET,0,IF(LOAD_ROM,ROM!M90,IF(AND(MMU_CLK,MMU_MEMW,CELL("address",M229)=CELL("address",OFFSET(RAM0,MMU_RAM_X,MMU_RAM_Y))),MMU_VAL,M229)))</f>
        <v>0</v>
      </c>
      <c r="N229" s="50">
        <f t="array" aca="1" ref="N229" ca="1">IF(RESET,0,IF(LOAD_ROM,ROM!N90,IF(AND(MMU_CLK,MMU_MEMW,CELL("address",N229)=CELL("address",OFFSET(RAM0,MMU_RAM_X,MMU_RAM_Y))),MMU_VAL,N229)))</f>
        <v>0</v>
      </c>
      <c r="O229" s="50">
        <f t="array" aca="1" ref="O229" ca="1">IF(RESET,0,IF(LOAD_ROM,ROM!O90,IF(AND(MMU_CLK,MMU_MEMW,CELL("address",O229)=CELL("address",OFFSET(RAM0,MMU_RAM_X,MMU_RAM_Y))),MMU_VAL,O229)))</f>
        <v>0</v>
      </c>
      <c r="P229" s="50">
        <f t="array" aca="1" ref="P229" ca="1">IF(RESET,0,IF(LOAD_ROM,ROM!P90,IF(AND(MMU_CLK,MMU_MEMW,CELL("address",P229)=CELL("address",OFFSET(RAM0,MMU_RAM_X,MMU_RAM_Y))),MMU_VAL,P229)))</f>
        <v>0</v>
      </c>
      <c r="Q229" s="50">
        <f t="array" aca="1" ref="Q229" ca="1">IF(RESET,0,IF(LOAD_ROM,ROM!Q90,IF(AND(MMU_CLK,MMU_MEMW,CELL("address",Q229)=CELL("address",OFFSET(RAM0,MMU_RAM_X,MMU_RAM_Y))),MMU_VAL,Q229)))</f>
        <v>0</v>
      </c>
      <c r="R229" s="50">
        <f t="array" aca="1" ref="R229" ca="1">IF(RESET,0,IF(LOAD_ROM,ROM!R90,IF(AND(MMU_CLK,MMU_MEMW,CELL("address",R229)=CELL("address",OFFSET(RAM0,MMU_RAM_X,MMU_RAM_Y))),MMU_VAL,R229)))</f>
        <v>0</v>
      </c>
      <c r="S229" s="50">
        <f t="array" aca="1" ref="S229" ca="1">IF(RESET,0,IF(LOAD_ROM,ROM!S90,IF(AND(MMU_CLK,MMU_MEMW,CELL("address",S229)=CELL("address",OFFSET(RAM0,MMU_RAM_X,MMU_RAM_Y))),MMU_VAL,S229)))</f>
        <v>0</v>
      </c>
      <c r="T229" s="50">
        <f t="array" aca="1" ref="T229" ca="1">IF(RESET,0,IF(LOAD_ROM,ROM!T90,IF(AND(MMU_CLK,MMU_MEMW,CELL("address",T229)=CELL("address",OFFSET(RAM0,MMU_RAM_X,MMU_RAM_Y))),MMU_VAL,T229)))</f>
        <v>0</v>
      </c>
      <c r="U229" s="50">
        <f t="array" aca="1" ref="U229" ca="1">IF(RESET,0,IF(LOAD_ROM,ROM!U90,IF(AND(MMU_CLK,MMU_MEMW,CELL("address",U229)=CELL("address",OFFSET(RAM0,MMU_RAM_X,MMU_RAM_Y))),MMU_VAL,U229)))</f>
        <v>0</v>
      </c>
      <c r="V229" s="50">
        <f t="array" aca="1" ref="V229" ca="1">IF(RESET,0,IF(LOAD_ROM,ROM!V90,IF(AND(MMU_CLK,MMU_MEMW,CELL("address",V229)=CELL("address",OFFSET(RAM0,MMU_RAM_X,MMU_RAM_Y))),MMU_VAL,V229)))</f>
        <v>0</v>
      </c>
      <c r="W229" s="50">
        <f t="array" aca="1" ref="W229" ca="1">IF(RESET,0,IF(LOAD_ROM,ROM!W90,IF(AND(MMU_CLK,MMU_MEMW,CELL("address",W229)=CELL("address",OFFSET(RAM0,MMU_RAM_X,MMU_RAM_Y))),MMU_VAL,W229)))</f>
        <v>0</v>
      </c>
      <c r="X229" s="50">
        <f t="array" aca="1" ref="X229" ca="1">IF(RESET,0,IF(LOAD_ROM,ROM!X90,IF(AND(MMU_CLK,MMU_MEMW,CELL("address",X229)=CELL("address",OFFSET(RAM0,MMU_RAM_X,MMU_RAM_Y))),MMU_VAL,X229)))</f>
        <v>0</v>
      </c>
      <c r="Y229" s="50">
        <f t="array" aca="1" ref="Y229" ca="1">IF(RESET,0,IF(LOAD_ROM,ROM!Y90,IF(AND(MMU_CLK,MMU_MEMW,CELL("address",Y229)=CELL("address",OFFSET(RAM0,MMU_RAM_X,MMU_RAM_Y))),MMU_VAL,Y229)))</f>
        <v>0</v>
      </c>
      <c r="Z229" s="50">
        <f t="array" aca="1" ref="Z229" ca="1">IF(RESET,0,IF(LOAD_ROM,ROM!Z90,IF(AND(MMU_CLK,MMU_MEMW,CELL("address",Z229)=CELL("address",OFFSET(RAM0,MMU_RAM_X,MMU_RAM_Y))),MMU_VAL,Z229)))</f>
        <v>0</v>
      </c>
      <c r="AA229" s="50">
        <f t="array" aca="1" ref="AA229" ca="1">IF(RESET,0,IF(LOAD_ROM,ROM!AA90,IF(AND(MMU_CLK,MMU_MEMW,CELL("address",AA229)=CELL("address",OFFSET(RAM0,MMU_RAM_X,MMU_RAM_Y))),MMU_VAL,AA229)))</f>
        <v>0</v>
      </c>
      <c r="AB229" s="50">
        <f t="array" aca="1" ref="AB229" ca="1">IF(RESET,0,IF(LOAD_ROM,ROM!AB90,IF(AND(MMU_CLK,MMU_MEMW,CELL("address",AB229)=CELL("address",OFFSET(RAM0,MMU_RAM_X,MMU_RAM_Y))),MMU_VAL,AB229)))</f>
        <v>0</v>
      </c>
      <c r="AC229" s="50">
        <f t="array" aca="1" ref="AC229" ca="1">IF(RESET,0,IF(LOAD_ROM,ROM!AC90,IF(AND(MMU_CLK,MMU_MEMW,CELL("address",AC229)=CELL("address",OFFSET(RAM0,MMU_RAM_X,MMU_RAM_Y))),MMU_VAL,AC229)))</f>
        <v>0</v>
      </c>
      <c r="AD229" s="50">
        <f t="array" aca="1" ref="AD229" ca="1">IF(RESET,0,IF(LOAD_ROM,ROM!AD90,IF(AND(MMU_CLK,MMU_MEMW,CELL("address",AD229)=CELL("address",OFFSET(RAM0,MMU_RAM_X,MMU_RAM_Y))),MMU_VAL,AD229)))</f>
        <v>0</v>
      </c>
      <c r="AE229" s="50">
        <f t="array" aca="1" ref="AE229" ca="1">IF(RESET,0,IF(LOAD_ROM,ROM!AE90,IF(AND(MMU_CLK,MMU_MEMW,CELL("address",AE229)=CELL("address",OFFSET(RAM0,MMU_RAM_X,MMU_RAM_Y))),MMU_VAL,AE229)))</f>
        <v>0</v>
      </c>
      <c r="AF229" s="50">
        <f t="array" aca="1" ref="AF229" ca="1">IF(RESET,0,IF(LOAD_ROM,ROM!AF90,IF(AND(MMU_CLK,MMU_MEMW,CELL("address",AF229)=CELL("address",OFFSET(RAM0,MMU_RAM_X,MMU_RAM_Y))),MMU_VAL,AF229)))</f>
        <v>0</v>
      </c>
      <c r="AG229" s="50">
        <f t="array" aca="1" ref="AG229" ca="1">IF(RESET,0,IF(LOAD_ROM,ROM!AG90,IF(AND(MMU_CLK,MMU_MEMW,CELL("address",AG229)=CELL("address",OFFSET(RAM0,MMU_RAM_X,MMU_RAM_Y))),MMU_VAL,AG229)))</f>
        <v>0</v>
      </c>
      <c r="AH229" s="50">
        <f t="array" aca="1" ref="AH229" ca="1">IF(RESET,0,IF(LOAD_ROM,ROM!AH90,IF(AND(MMU_CLK,MMU_MEMW,CELL("address",AH229)=CELL("address",OFFSET(RAM0,MMU_RAM_X,MMU_RAM_Y))),MMU_VAL,AH229)))</f>
        <v>0</v>
      </c>
      <c r="AI229" s="50">
        <f t="array" aca="1" ref="AI229" ca="1">IF(RESET,0,IF(LOAD_ROM,ROM!AI90,IF(AND(MMU_CLK,MMU_MEMW,CELL("address",AI229)=CELL("address",OFFSET(RAM0,MMU_RAM_X,MMU_RAM_Y))),MMU_VAL,AI229)))</f>
        <v>0</v>
      </c>
      <c r="AJ229" s="50">
        <f t="array" aca="1" ref="AJ229" ca="1">IF(RESET,0,IF(LOAD_ROM,ROM!AJ90,IF(AND(MMU_CLK,MMU_MEMW,CELL("address",AJ229)=CELL("address",OFFSET(RAM0,MMU_RAM_X,MMU_RAM_Y))),MMU_VAL,AJ229)))</f>
        <v>0</v>
      </c>
      <c r="AK229" s="50">
        <f t="array" aca="1" ref="AK229" ca="1">IF(RESET,0,IF(LOAD_ROM,ROM!AK90,IF(AND(MMU_CLK,MMU_MEMW,CELL("address",AK229)=CELL("address",OFFSET(RAM0,MMU_RAM_X,MMU_RAM_Y))),MMU_VAL,AK229)))</f>
        <v>0</v>
      </c>
      <c r="AL229" s="50">
        <f t="array" aca="1" ref="AL229" ca="1">IF(RESET,0,IF(LOAD_ROM,ROM!AL90,IF(AND(MMU_CLK,MMU_MEMW,CELL("address",AL229)=CELL("address",OFFSET(RAM0,MMU_RAM_X,MMU_RAM_Y))),MMU_VAL,AL229)))</f>
        <v>0</v>
      </c>
      <c r="AM229" s="50">
        <f t="array" aca="1" ref="AM229" ca="1">IF(RESET,0,IF(LOAD_ROM,ROM!AM90,IF(AND(MMU_CLK,MMU_MEMW,CELL("address",AM229)=CELL("address",OFFSET(RAM0,MMU_RAM_X,MMU_RAM_Y))),MMU_VAL,AM229)))</f>
        <v>0</v>
      </c>
      <c r="AN229" s="50">
        <f t="array" aca="1" ref="AN229" ca="1">IF(RESET,0,IF(LOAD_ROM,ROM!AN90,IF(AND(MMU_CLK,MMU_MEMW,CELL("address",AN229)=CELL("address",OFFSET(RAM0,MMU_RAM_X,MMU_RAM_Y))),MMU_VAL,AN229)))</f>
        <v>0</v>
      </c>
      <c r="AO229" s="50">
        <f t="array" aca="1" ref="AO229" ca="1">IF(RESET,0,IF(LOAD_ROM,ROM!AO90,IF(AND(MMU_CLK,MMU_MEMW,CELL("address",AO229)=CELL("address",OFFSET(RAM0,MMU_RAM_X,MMU_RAM_Y))),MMU_VAL,AO229)))</f>
        <v>0</v>
      </c>
      <c r="AP229" s="50">
        <f t="array" aca="1" ref="AP229" ca="1">IF(RESET,0,IF(LOAD_ROM,ROM!AP90,IF(AND(MMU_CLK,MMU_MEMW,CELL("address",AP229)=CELL("address",OFFSET(RAM0,MMU_RAM_X,MMU_RAM_Y))),MMU_VAL,AP229)))</f>
        <v>0</v>
      </c>
      <c r="AQ229" s="50">
        <f t="array" aca="1" ref="AQ229" ca="1">IF(RESET,0,IF(LOAD_ROM,ROM!AQ90,IF(AND(MMU_CLK,MMU_MEMW,CELL("address",AQ229)=CELL("address",OFFSET(RAM0,MMU_RAM_X,MMU_RAM_Y))),MMU_VAL,AQ229)))</f>
        <v>0</v>
      </c>
      <c r="AR229" s="50">
        <f t="array" aca="1" ref="AR229" ca="1">IF(RESET,0,IF(LOAD_ROM,ROM!AR90,IF(AND(MMU_CLK,MMU_MEMW,CELL("address",AR229)=CELL("address",OFFSET(RAM0,MMU_RAM_X,MMU_RAM_Y))),MMU_VAL,AR229)))</f>
        <v>0</v>
      </c>
      <c r="AS229" s="50">
        <f t="array" aca="1" ref="AS229" ca="1">IF(RESET,0,IF(LOAD_ROM,ROM!AS90,IF(AND(MMU_CLK,MMU_MEMW,CELL("address",AS229)=CELL("address",OFFSET(RAM0,MMU_RAM_X,MMU_RAM_Y))),MMU_VAL,AS229)))</f>
        <v>0</v>
      </c>
      <c r="AT229" s="50">
        <f t="array" aca="1" ref="AT229" ca="1">IF(RESET,0,IF(LOAD_ROM,ROM!AT90,IF(AND(MMU_CLK,MMU_MEMW,CELL("address",AT229)=CELL("address",OFFSET(RAM0,MMU_RAM_X,MMU_RAM_Y))),MMU_VAL,AT229)))</f>
        <v>0</v>
      </c>
      <c r="AU229" s="50">
        <f t="array" aca="1" ref="AU229" ca="1">IF(RESET,0,IF(LOAD_ROM,ROM!AU90,IF(AND(MMU_CLK,MMU_MEMW,CELL("address",AU229)=CELL("address",OFFSET(RAM0,MMU_RAM_X,MMU_RAM_Y))),MMU_VAL,AU229)))</f>
        <v>0</v>
      </c>
      <c r="AV229" s="50">
        <f t="array" aca="1" ref="AV229" ca="1">IF(RESET,0,IF(LOAD_ROM,ROM!AV90,IF(AND(MMU_CLK,MMU_MEMW,CELL("address",AV229)=CELL("address",OFFSET(RAM0,MMU_RAM_X,MMU_RAM_Y))),MMU_VAL,AV229)))</f>
        <v>0</v>
      </c>
      <c r="AW229" s="50">
        <f t="array" aca="1" ref="AW229" ca="1">IF(RESET,0,IF(LOAD_ROM,ROM!AW90,IF(AND(MMU_CLK,MMU_MEMW,CELL("address",AW229)=CELL("address",OFFSET(RAM0,MMU_RAM_X,MMU_RAM_Y))),MMU_VAL,AW229)))</f>
        <v>0</v>
      </c>
      <c r="AX229" s="50">
        <f t="array" aca="1" ref="AX229" ca="1">IF(RESET,0,IF(LOAD_ROM,ROM!AX90,IF(AND(MMU_CLK,MMU_MEMW,CELL("address",AX229)=CELL("address",OFFSET(RAM0,MMU_RAM_X,MMU_RAM_Y))),MMU_VAL,AX229)))</f>
        <v>0</v>
      </c>
      <c r="AY229" s="50">
        <f t="array" aca="1" ref="AY229" ca="1">IF(RESET,0,IF(LOAD_ROM,ROM!AY90,IF(AND(MMU_CLK,MMU_MEMW,CELL("address",AY229)=CELL("address",OFFSET(RAM0,MMU_RAM_X,MMU_RAM_Y))),MMU_VAL,AY229)))</f>
        <v>0</v>
      </c>
      <c r="AZ229" s="50">
        <f t="array" aca="1" ref="AZ229" ca="1">IF(RESET,0,IF(LOAD_ROM,ROM!AZ90,IF(AND(MMU_CLK,MMU_MEMW,CELL("address",AZ229)=CELL("address",OFFSET(RAM0,MMU_RAM_X,MMU_RAM_Y))),MMU_VAL,AZ229)))</f>
        <v>0</v>
      </c>
      <c r="BA229" s="50">
        <f t="array" aca="1" ref="BA229" ca="1">IF(RESET,0,IF(LOAD_ROM,ROM!BA90,IF(AND(MMU_CLK,MMU_MEMW,CELL("address",BA229)=CELL("address",OFFSET(RAM0,MMU_RAM_X,MMU_RAM_Y))),MMU_VAL,BA229)))</f>
        <v>0</v>
      </c>
      <c r="BB229" s="50">
        <f t="array" aca="1" ref="BB229" ca="1">IF(RESET,0,IF(LOAD_ROM,ROM!BB90,IF(AND(MMU_CLK,MMU_MEMW,CELL("address",BB229)=CELL("address",OFFSET(RAM0,MMU_RAM_X,MMU_RAM_Y))),MMU_VAL,BB229)))</f>
        <v>0</v>
      </c>
      <c r="BC229" s="50">
        <f t="array" aca="1" ref="BC229" ca="1">IF(RESET,0,IF(LOAD_ROM,ROM!BC90,IF(AND(MMU_CLK,MMU_MEMW,CELL("address",BC229)=CELL("address",OFFSET(RAM0,MMU_RAM_X,MMU_RAM_Y))),MMU_VAL,BC229)))</f>
        <v>0</v>
      </c>
      <c r="BD229" s="50">
        <f t="array" aca="1" ref="BD229" ca="1">IF(RESET,0,IF(LOAD_ROM,ROM!BD90,IF(AND(MMU_CLK,MMU_MEMW,CELL("address",BD229)=CELL("address",OFFSET(RAM0,MMU_RAM_X,MMU_RAM_Y))),MMU_VAL,BD229)))</f>
        <v>0</v>
      </c>
      <c r="BE229" s="50">
        <f t="array" aca="1" ref="BE229" ca="1">IF(RESET,0,IF(LOAD_ROM,ROM!BE90,IF(AND(MMU_CLK,MMU_MEMW,CELL("address",BE229)=CELL("address",OFFSET(RAM0,MMU_RAM_X,MMU_RAM_Y))),MMU_VAL,BE229)))</f>
        <v>0</v>
      </c>
      <c r="BF229" s="50">
        <f t="array" aca="1" ref="BF229" ca="1">IF(RESET,0,IF(LOAD_ROM,ROM!BF90,IF(AND(MMU_CLK,MMU_MEMW,CELL("address",BF229)=CELL("address",OFFSET(RAM0,MMU_RAM_X,MMU_RAM_Y))),MMU_VAL,BF229)))</f>
        <v>0</v>
      </c>
      <c r="BG229" s="50">
        <f t="array" aca="1" ref="BG229" ca="1">IF(RESET,0,IF(LOAD_ROM,ROM!BG90,IF(AND(MMU_CLK,MMU_MEMW,CELL("address",BG229)=CELL("address",OFFSET(RAM0,MMU_RAM_X,MMU_RAM_Y))),MMU_VAL,BG229)))</f>
        <v>0</v>
      </c>
      <c r="BH229" s="50">
        <f t="array" aca="1" ref="BH229" ca="1">IF(RESET,0,IF(LOAD_ROM,ROM!BH90,IF(AND(MMU_CLK,MMU_MEMW,CELL("address",BH229)=CELL("address",OFFSET(RAM0,MMU_RAM_X,MMU_RAM_Y))),MMU_VAL,BH229)))</f>
        <v>0</v>
      </c>
      <c r="BI229" s="50">
        <f t="array" aca="1" ref="BI229" ca="1">IF(RESET,0,IF(LOAD_ROM,ROM!BI90,IF(AND(MMU_CLK,MMU_MEMW,CELL("address",BI229)=CELL("address",OFFSET(RAM0,MMU_RAM_X,MMU_RAM_Y))),MMU_VAL,BI229)))</f>
        <v>0</v>
      </c>
      <c r="BJ229" s="50">
        <f t="array" aca="1" ref="BJ229" ca="1">IF(RESET,0,IF(LOAD_ROM,ROM!BJ90,IF(AND(MMU_CLK,MMU_MEMW,CELL("address",BJ229)=CELL("address",OFFSET(RAM0,MMU_RAM_X,MMU_RAM_Y))),MMU_VAL,BJ229)))</f>
        <v>0</v>
      </c>
      <c r="BK229" s="50">
        <f t="array" aca="1" ref="BK229" ca="1">IF(RESET,0,IF(LOAD_ROM,ROM!BK90,IF(AND(MMU_CLK,MMU_MEMW,CELL("address",BK229)=CELL("address",OFFSET(RAM0,MMU_RAM_X,MMU_RAM_Y))),MMU_VAL,BK229)))</f>
        <v>0</v>
      </c>
      <c r="BL229" s="50">
        <f t="array" aca="1" ref="BL229" ca="1">IF(RESET,0,IF(LOAD_ROM,ROM!BL90,IF(AND(MMU_CLK,MMU_MEMW,CELL("address",BL229)=CELL("address",OFFSET(RAM0,MMU_RAM_X,MMU_RAM_Y))),MMU_VAL,BL229)))</f>
        <v>0</v>
      </c>
      <c r="BM229" s="50">
        <f t="array" aca="1" ref="BM229" ca="1">IF(RESET,0,IF(LOAD_ROM,ROM!BM90,IF(AND(MMU_CLK,MMU_MEMW,CELL("address",BM229)=CELL("address",OFFSET(RAM0,MMU_RAM_X,MMU_RAM_Y))),MMU_VAL,BM229)))</f>
        <v>0</v>
      </c>
      <c r="BN229" s="50">
        <f t="array" aca="1" ref="BN229" ca="1">IF(RESET,0,IF(LOAD_ROM,ROM!BN90,IF(AND(MMU_CLK,MMU_MEMW,CELL("address",BN229)=CELL("address",OFFSET(RAM0,MMU_RAM_X,MMU_RAM_Y))),MMU_VAL,BN229)))</f>
        <v>0</v>
      </c>
      <c r="BO229" s="50">
        <f t="array" aca="1" ref="BO229" ca="1">IF(RESET,0,IF(LOAD_ROM,ROM!BO90,IF(AND(MMU_CLK,MMU_MEMW,CELL("address",BO229)=CELL("address",OFFSET(RAM0,MMU_RAM_X,MMU_RAM_Y))),MMU_VAL,BO229)))</f>
        <v>0</v>
      </c>
      <c r="BP229" s="50">
        <f t="array" aca="1" ref="BP229" ca="1">IF(RESET,0,IF(LOAD_ROM,ROM!BP90,IF(AND(MMU_CLK,MMU_MEMW,CELL("address",BP229)=CELL("address",OFFSET(RAM0,MMU_RAM_X,MMU_RAM_Y))),MMU_VAL,BP229)))</f>
        <v>0</v>
      </c>
      <c r="BQ229" s="50">
        <f t="array" aca="1" ref="BQ229" ca="1">IF(RESET,0,IF(LOAD_ROM,ROM!BQ90,IF(AND(MMU_CLK,MMU_MEMW,CELL("address",BQ229)=CELL("address",OFFSET(RAM0,MMU_RAM_X,MMU_RAM_Y))),MMU_VAL,BQ229)))</f>
        <v>0</v>
      </c>
      <c r="BR229" s="50">
        <f t="array" aca="1" ref="BR229" ca="1">IF(RESET,0,IF(LOAD_ROM,ROM!BR90,IF(AND(MMU_CLK,MMU_MEMW,CELL("address",BR229)=CELL("address",OFFSET(RAM0,MMU_RAM_X,MMU_RAM_Y))),MMU_VAL,BR229)))</f>
        <v>0</v>
      </c>
      <c r="BS229" s="50">
        <f t="array" aca="1" ref="BS229" ca="1">IF(RESET,0,IF(LOAD_ROM,ROM!BS90,IF(AND(MMU_CLK,MMU_MEMW,CELL("address",BS229)=CELL("address",OFFSET(RAM0,MMU_RAM_X,MMU_RAM_Y))),MMU_VAL,BS229)))</f>
        <v>0</v>
      </c>
      <c r="BT229" s="50">
        <f t="array" aca="1" ref="BT229" ca="1">IF(RESET,0,IF(LOAD_ROM,ROM!BT90,IF(AND(MMU_CLK,MMU_MEMW,CELL("address",BT229)=CELL("address",OFFSET(RAM0,MMU_RAM_X,MMU_RAM_Y))),MMU_VAL,BT229)))</f>
        <v>0</v>
      </c>
      <c r="BU229" s="50">
        <f t="array" aca="1" ref="BU229" ca="1">IF(RESET,0,IF(LOAD_ROM,ROM!BU90,IF(AND(MMU_CLK,MMU_MEMW,CELL("address",BU229)=CELL("address",OFFSET(RAM0,MMU_RAM_X,MMU_RAM_Y))),MMU_VAL,BU229)))</f>
        <v>0</v>
      </c>
      <c r="BV229" s="50">
        <f t="array" aca="1" ref="BV229" ca="1">IF(RESET,0,IF(LOAD_ROM,ROM!BV90,IF(AND(MMU_CLK,MMU_MEMW,CELL("address",BV229)=CELL("address",OFFSET(RAM0,MMU_RAM_X,MMU_RAM_Y))),MMU_VAL,BV229)))</f>
        <v>0</v>
      </c>
      <c r="BW229" s="50">
        <f t="array" aca="1" ref="BW229" ca="1">IF(RESET,0,IF(LOAD_ROM,ROM!BW90,IF(AND(MMU_CLK,MMU_MEMW,CELL("address",BW229)=CELL("address",OFFSET(RAM0,MMU_RAM_X,MMU_RAM_Y))),MMU_VAL,BW229)))</f>
        <v>0</v>
      </c>
      <c r="BX229" s="50">
        <f t="array" aca="1" ref="BX229" ca="1">IF(RESET,0,IF(LOAD_ROM,ROM!BX90,IF(AND(MMU_CLK,MMU_MEMW,CELL("address",BX229)=CELL("address",OFFSET(RAM0,MMU_RAM_X,MMU_RAM_Y))),MMU_VAL,BX229)))</f>
        <v>0</v>
      </c>
      <c r="BY229" s="50">
        <f t="array" aca="1" ref="BY229" ca="1">IF(RESET,0,IF(LOAD_ROM,ROM!BY90,IF(AND(MMU_CLK,MMU_MEMW,CELL("address",BY229)=CELL("address",OFFSET(RAM0,MMU_RAM_X,MMU_RAM_Y))),MMU_VAL,BY229)))</f>
        <v>0</v>
      </c>
      <c r="BZ229" s="50">
        <f t="array" aca="1" ref="BZ229" ca="1">IF(RESET,0,IF(LOAD_ROM,ROM!BZ90,IF(AND(MMU_CLK,MMU_MEMW,CELL("address",BZ229)=CELL("address",OFFSET(RAM0,MMU_RAM_X,MMU_RAM_Y))),MMU_VAL,BZ229)))</f>
        <v>0</v>
      </c>
      <c r="CA229" s="50">
        <f t="array" aca="1" ref="CA229" ca="1">IF(RESET,0,IF(LOAD_ROM,ROM!CA90,IF(AND(MMU_CLK,MMU_MEMW,CELL("address",CA229)=CELL("address",OFFSET(RAM0,MMU_RAM_X,MMU_RAM_Y))),MMU_VAL,CA229)))</f>
        <v>0</v>
      </c>
      <c r="CB229" s="50">
        <f t="array" aca="1" ref="CB229" ca="1">IF(RESET,0,IF(LOAD_ROM,ROM!CB90,IF(AND(MMU_CLK,MMU_MEMW,CELL("address",CB229)=CELL("address",OFFSET(RAM0,MMU_RAM_X,MMU_RAM_Y))),MMU_VAL,CB229)))</f>
        <v>0</v>
      </c>
      <c r="CC229" s="50">
        <f t="array" aca="1" ref="CC229" ca="1">IF(RESET,0,IF(LOAD_ROM,ROM!CC90,IF(AND(MMU_CLK,MMU_MEMW,CELL("address",CC229)=CELL("address",OFFSET(RAM0,MMU_RAM_X,MMU_RAM_Y))),MMU_VAL,CC229)))</f>
        <v>0</v>
      </c>
      <c r="CD229" s="50">
        <f t="array" aca="1" ref="CD229" ca="1">IF(RESET,0,IF(LOAD_ROM,ROM!CD90,IF(AND(MMU_CLK,MMU_MEMW,CELL("address",CD229)=CELL("address",OFFSET(RAM0,MMU_RAM_X,MMU_RAM_Y))),MMU_VAL,CD229)))</f>
        <v>0</v>
      </c>
      <c r="CE229" s="50">
        <f t="array" aca="1" ref="CE229" ca="1">IF(RESET,0,IF(LOAD_ROM,ROM!CE90,IF(AND(MMU_CLK,MMU_MEMW,CELL("address",CE229)=CELL("address",OFFSET(RAM0,MMU_RAM_X,MMU_RAM_Y))),MMU_VAL,CE229)))</f>
        <v>0</v>
      </c>
      <c r="CF229" s="50">
        <f t="array" aca="1" ref="CF229" ca="1">IF(RESET,0,IF(LOAD_ROM,ROM!CF90,IF(AND(MMU_CLK,MMU_MEMW,CELL("address",CF229)=CELL("address",OFFSET(RAM0,MMU_RAM_X,MMU_RAM_Y))),MMU_VAL,CF229)))</f>
        <v>0</v>
      </c>
      <c r="CG229" s="50">
        <f t="array" aca="1" ref="CG229" ca="1">IF(RESET,0,IF(LOAD_ROM,ROM!CG90,IF(AND(MMU_CLK,MMU_MEMW,CELL("address",CG229)=CELL("address",OFFSET(RAM0,MMU_RAM_X,MMU_RAM_Y))),MMU_VAL,CG229)))</f>
        <v>0</v>
      </c>
      <c r="CH229" s="50">
        <f t="array" aca="1" ref="CH229" ca="1">IF(RESET,0,IF(LOAD_ROM,ROM!CH90,IF(AND(MMU_CLK,MMU_MEMW,CELL("address",CH229)=CELL("address",OFFSET(RAM0,MMU_RAM_X,MMU_RAM_Y))),MMU_VAL,CH229)))</f>
        <v>0</v>
      </c>
      <c r="CI229" s="50">
        <f t="array" aca="1" ref="CI229" ca="1">IF(RESET,0,IF(LOAD_ROM,ROM!CI90,IF(AND(MMU_CLK,MMU_MEMW,CELL("address",CI229)=CELL("address",OFFSET(RAM0,MMU_RAM_X,MMU_RAM_Y))),MMU_VAL,CI229)))</f>
        <v>0</v>
      </c>
      <c r="CJ229" s="50">
        <f t="array" aca="1" ref="CJ229" ca="1">IF(RESET,0,IF(LOAD_ROM,ROM!CJ90,IF(AND(MMU_CLK,MMU_MEMW,CELL("address",CJ229)=CELL("address",OFFSET(RAM0,MMU_RAM_X,MMU_RAM_Y))),MMU_VAL,CJ229)))</f>
        <v>0</v>
      </c>
      <c r="CK229" s="50">
        <f t="array" aca="1" ref="CK229" ca="1">IF(RESET,0,IF(LOAD_ROM,ROM!CK90,IF(AND(MMU_CLK,MMU_MEMW,CELL("address",CK229)=CELL("address",OFFSET(RAM0,MMU_RAM_X,MMU_RAM_Y))),MMU_VAL,CK229)))</f>
        <v>0</v>
      </c>
      <c r="CL229" s="50">
        <f t="array" aca="1" ref="CL229" ca="1">IF(RESET,0,IF(LOAD_ROM,ROM!CL90,IF(AND(MMU_CLK,MMU_MEMW,CELL("address",CL229)=CELL("address",OFFSET(RAM0,MMU_RAM_X,MMU_RAM_Y))),MMU_VAL,CL229)))</f>
        <v>0</v>
      </c>
      <c r="CM229" s="50">
        <f t="array" aca="1" ref="CM229" ca="1">IF(RESET,0,IF(LOAD_ROM,ROM!CM90,IF(AND(MMU_CLK,MMU_MEMW,CELL("address",CM229)=CELL("address",OFFSET(RAM0,MMU_RAM_X,MMU_RAM_Y))),MMU_VAL,CM229)))</f>
        <v>0</v>
      </c>
      <c r="CN229" s="50">
        <f t="array" aca="1" ref="CN229" ca="1">IF(RESET,0,IF(LOAD_ROM,ROM!CN90,IF(AND(MMU_CLK,MMU_MEMW,CELL("address",CN229)=CELL("address",OFFSET(RAM0,MMU_RAM_X,MMU_RAM_Y))),MMU_VAL,CN229)))</f>
        <v>0</v>
      </c>
      <c r="CO229" s="50">
        <f t="array" aca="1" ref="CO229" ca="1">IF(RESET,0,IF(LOAD_ROM,ROM!CO90,IF(AND(MMU_CLK,MMU_MEMW,CELL("address",CO229)=CELL("address",OFFSET(RAM0,MMU_RAM_X,MMU_RAM_Y))),MMU_VAL,CO229)))</f>
        <v>0</v>
      </c>
      <c r="CP229" s="50">
        <f t="array" aca="1" ref="CP229" ca="1">IF(RESET,0,IF(LOAD_ROM,ROM!CP90,IF(AND(MMU_CLK,MMU_MEMW,CELL("address",CP229)=CELL("address",OFFSET(RAM0,MMU_RAM_X,MMU_RAM_Y))),MMU_VAL,CP229)))</f>
        <v>0</v>
      </c>
      <c r="CQ229" s="50">
        <f t="array" aca="1" ref="CQ229" ca="1">IF(RESET,0,IF(LOAD_ROM,ROM!CQ90,IF(AND(MMU_CLK,MMU_MEMW,CELL("address",CQ229)=CELL("address",OFFSET(RAM0,MMU_RAM_X,MMU_RAM_Y))),MMU_VAL,CQ229)))</f>
        <v>0</v>
      </c>
      <c r="CR229" s="50">
        <f t="array" aca="1" ref="CR229" ca="1">IF(RESET,0,IF(LOAD_ROM,ROM!CR90,IF(AND(MMU_CLK,MMU_MEMW,CELL("address",CR229)=CELL("address",OFFSET(RAM0,MMU_RAM_X,MMU_RAM_Y))),MMU_VAL,CR229)))</f>
        <v>0</v>
      </c>
      <c r="CS229" s="50">
        <f t="array" aca="1" ref="CS229" ca="1">IF(RESET,0,IF(LOAD_ROM,ROM!CS90,IF(AND(MMU_CLK,MMU_MEMW,CELL("address",CS229)=CELL("address",OFFSET(RAM0,MMU_RAM_X,MMU_RAM_Y))),MMU_VAL,CS229)))</f>
        <v>0</v>
      </c>
      <c r="CT229" s="50">
        <f t="array" aca="1" ref="CT229" ca="1">IF(RESET,0,IF(LOAD_ROM,ROM!CT90,IF(AND(MMU_CLK,MMU_MEMW,CELL("address",CT229)=CELL("address",OFFSET(RAM0,MMU_RAM_X,MMU_RAM_Y))),MMU_VAL,CT229)))</f>
        <v>0</v>
      </c>
      <c r="CU229" s="50">
        <f t="array" aca="1" ref="CU229" ca="1">IF(RESET,0,IF(LOAD_ROM,ROM!CU90,IF(AND(MMU_CLK,MMU_MEMW,CELL("address",CU229)=CELL("address",OFFSET(RAM0,MMU_RAM_X,MMU_RAM_Y))),MMU_VAL,CU229)))</f>
        <v>0</v>
      </c>
      <c r="CV229" s="50">
        <f t="array" aca="1" ref="CV229" ca="1">IF(RESET,0,IF(LOAD_ROM,ROM!CV90,IF(AND(MMU_CLK,MMU_MEMW,CELL("address",CV229)=CELL("address",OFFSET(RAM0,MMU_RAM_X,MMU_RAM_Y))),MMU_VAL,CV229)))</f>
        <v>0</v>
      </c>
      <c r="CW229" s="50">
        <f t="array" aca="1" ref="CW229" ca="1">IF(RESET,0,IF(LOAD_ROM,ROM!CW90,IF(AND(MMU_CLK,MMU_MEMW,CELL("address",CW229)=CELL("address",OFFSET(RAM0,MMU_RAM_X,MMU_RAM_Y))),MMU_VAL,CW229)))</f>
        <v>0</v>
      </c>
      <c r="CX229" s="50">
        <f t="array" aca="1" ref="CX229" ca="1">IF(RESET,0,IF(LOAD_ROM,ROM!CX90,IF(AND(MMU_CLK,MMU_MEMW,CELL("address",CX229)=CELL("address",OFFSET(RAM0,MMU_RAM_X,MMU_RAM_Y))),MMU_VAL,CX229)))</f>
        <v>0</v>
      </c>
      <c r="CY229" s="50">
        <f t="array" aca="1" ref="CY229" ca="1">IF(RESET,0,IF(LOAD_ROM,ROM!CY90,IF(AND(MMU_CLK,MMU_MEMW,CELL("address",CY229)=CELL("address",OFFSET(RAM0,MMU_RAM_X,MMU_RAM_Y))),MMU_VAL,CY229)))</f>
        <v>0</v>
      </c>
      <c r="CZ229" s="50">
        <f t="array" aca="1" ref="CZ229" ca="1">IF(RESET,0,IF(LOAD_ROM,ROM!CZ90,IF(AND(MMU_CLK,MMU_MEMW,CELL("address",CZ229)=CELL("address",OFFSET(RAM0,MMU_RAM_X,MMU_RAM_Y))),MMU_VAL,CZ229)))</f>
        <v>0</v>
      </c>
      <c r="DA229" s="50">
        <f t="array" aca="1" ref="DA229" ca="1">IF(RESET,0,IF(LOAD_ROM,ROM!DA90,IF(AND(MMU_CLK,MMU_MEMW,CELL("address",DA229)=CELL("address",OFFSET(RAM0,MMU_RAM_X,MMU_RAM_Y))),MMU_VAL,DA229)))</f>
        <v>0</v>
      </c>
      <c r="DB229" s="50">
        <f t="array" aca="1" ref="DB229" ca="1">IF(RESET,0,IF(LOAD_ROM,ROM!DB90,IF(AND(MMU_CLK,MMU_MEMW,CELL("address",DB229)=CELL("address",OFFSET(RAM0,MMU_RAM_X,MMU_RAM_Y))),MMU_VAL,DB229)))</f>
        <v>0</v>
      </c>
      <c r="DC229" s="50">
        <f t="array" aca="1" ref="DC229" ca="1">IF(RESET,0,IF(LOAD_ROM,ROM!DC90,IF(AND(MMU_CLK,MMU_MEMW,CELL("address",DC229)=CELL("address",OFFSET(RAM0,MMU_RAM_X,MMU_RAM_Y))),MMU_VAL,DC229)))</f>
        <v>0</v>
      </c>
      <c r="DD229" s="50">
        <f t="array" aca="1" ref="DD229" ca="1">IF(RESET,0,IF(LOAD_ROM,ROM!DD90,IF(AND(MMU_CLK,MMU_MEMW,CELL("address",DD229)=CELL("address",OFFSET(RAM0,MMU_RAM_X,MMU_RAM_Y))),MMU_VAL,DD229)))</f>
        <v>0</v>
      </c>
      <c r="DE229" s="50">
        <f t="array" aca="1" ref="DE229" ca="1">IF(RESET,0,IF(LOAD_ROM,ROM!DE90,IF(AND(MMU_CLK,MMU_MEMW,CELL("address",DE229)=CELL("address",OFFSET(RAM0,MMU_RAM_X,MMU_RAM_Y))),MMU_VAL,DE229)))</f>
        <v>0</v>
      </c>
      <c r="DF229" s="50">
        <f t="array" aca="1" ref="DF229" ca="1">IF(RESET,0,IF(LOAD_ROM,ROM!DF90,IF(AND(MMU_CLK,MMU_MEMW,CELL("address",DF229)=CELL("address",OFFSET(RAM0,MMU_RAM_X,MMU_RAM_Y))),MMU_VAL,DF229)))</f>
        <v>0</v>
      </c>
      <c r="DG229" s="50">
        <f t="array" aca="1" ref="DG229" ca="1">IF(RESET,0,IF(LOAD_ROM,ROM!DG90,IF(AND(MMU_CLK,MMU_MEMW,CELL("address",DG229)=CELL("address",OFFSET(RAM0,MMU_RAM_X,MMU_RAM_Y))),MMU_VAL,DG229)))</f>
        <v>0</v>
      </c>
      <c r="DH229" s="50">
        <f t="array" aca="1" ref="DH229" ca="1">IF(RESET,0,IF(LOAD_ROM,ROM!DH90,IF(AND(MMU_CLK,MMU_MEMW,CELL("address",DH229)=CELL("address",OFFSET(RAM0,MMU_RAM_X,MMU_RAM_Y))),MMU_VAL,DH229)))</f>
        <v>0</v>
      </c>
      <c r="DI229" s="50">
        <f t="array" aca="1" ref="DI229" ca="1">IF(RESET,0,IF(LOAD_ROM,ROM!DI90,IF(AND(MMU_CLK,MMU_MEMW,CELL("address",DI229)=CELL("address",OFFSET(RAM0,MMU_RAM_X,MMU_RAM_Y))),MMU_VAL,DI229)))</f>
        <v>0</v>
      </c>
      <c r="DJ229" s="50">
        <f t="array" aca="1" ref="DJ229" ca="1">IF(RESET,0,IF(LOAD_ROM,ROM!DJ90,IF(AND(MMU_CLK,MMU_MEMW,CELL("address",DJ229)=CELL("address",OFFSET(RAM0,MMU_RAM_X,MMU_RAM_Y))),MMU_VAL,DJ229)))</f>
        <v>0</v>
      </c>
      <c r="DK229" s="50">
        <f t="array" aca="1" ref="DK229" ca="1">IF(RESET,0,IF(LOAD_ROM,ROM!DK90,IF(AND(MMU_CLK,MMU_MEMW,CELL("address",DK229)=CELL("address",OFFSET(RAM0,MMU_RAM_X,MMU_RAM_Y))),MMU_VAL,DK229)))</f>
        <v>0</v>
      </c>
      <c r="DL229" s="50">
        <f t="array" aca="1" ref="DL229" ca="1">IF(RESET,0,IF(LOAD_ROM,ROM!DL90,IF(AND(MMU_CLK,MMU_MEMW,CELL("address",DL229)=CELL("address",OFFSET(RAM0,MMU_RAM_X,MMU_RAM_Y))),MMU_VAL,DL229)))</f>
        <v>0</v>
      </c>
      <c r="DM229" s="50">
        <f t="array" aca="1" ref="DM229" ca="1">IF(RESET,0,IF(LOAD_ROM,ROM!DM90,IF(AND(MMU_CLK,MMU_MEMW,CELL("address",DM229)=CELL("address",OFFSET(RAM0,MMU_RAM_X,MMU_RAM_Y))),MMU_VAL,DM229)))</f>
        <v>0</v>
      </c>
      <c r="DN229" s="50">
        <f t="array" aca="1" ref="DN229" ca="1">IF(RESET,0,IF(LOAD_ROM,ROM!DN90,IF(AND(MMU_CLK,MMU_MEMW,CELL("address",DN229)=CELL("address",OFFSET(RAM0,MMU_RAM_X,MMU_RAM_Y))),MMU_VAL,DN229)))</f>
        <v>0</v>
      </c>
      <c r="DO229" s="50">
        <f t="array" aca="1" ref="DO229" ca="1">IF(RESET,0,IF(LOAD_ROM,ROM!DO90,IF(AND(MMU_CLK,MMU_MEMW,CELL("address",DO229)=CELL("address",OFFSET(RAM0,MMU_RAM_X,MMU_RAM_Y))),MMU_VAL,DO229)))</f>
        <v>0</v>
      </c>
      <c r="DP229" s="50">
        <f t="array" aca="1" ref="DP229" ca="1">IF(RESET,0,IF(LOAD_ROM,ROM!DP90,IF(AND(MMU_CLK,MMU_MEMW,CELL("address",DP229)=CELL("address",OFFSET(RAM0,MMU_RAM_X,MMU_RAM_Y))),MMU_VAL,DP229)))</f>
        <v>0</v>
      </c>
      <c r="DQ229" s="50">
        <f t="array" aca="1" ref="DQ229" ca="1">IF(RESET,0,IF(LOAD_ROM,ROM!DQ90,IF(AND(MMU_CLK,MMU_MEMW,CELL("address",DQ229)=CELL("address",OFFSET(RAM0,MMU_RAM_X,MMU_RAM_Y))),MMU_VAL,DQ229)))</f>
        <v>0</v>
      </c>
      <c r="DR229" s="50">
        <f t="array" aca="1" ref="DR229" ca="1">IF(RESET,0,IF(LOAD_ROM,ROM!DR90,IF(AND(MMU_CLK,MMU_MEMW,CELL("address",DR229)=CELL("address",OFFSET(RAM0,MMU_RAM_X,MMU_RAM_Y))),MMU_VAL,DR229)))</f>
        <v>0</v>
      </c>
      <c r="DS229" s="50">
        <f t="array" aca="1" ref="DS229" ca="1">IF(RESET,0,IF(LOAD_ROM,ROM!DS90,IF(AND(MMU_CLK,MMU_MEMW,CELL("address",DS229)=CELL("address",OFFSET(RAM0,MMU_RAM_X,MMU_RAM_Y))),MMU_VAL,DS229)))</f>
        <v>0</v>
      </c>
      <c r="DT229" s="50">
        <f t="array" aca="1" ref="DT229" ca="1">IF(RESET,0,IF(LOAD_ROM,ROM!DT90,IF(AND(MMU_CLK,MMU_MEMW,CELL("address",DT229)=CELL("address",OFFSET(RAM0,MMU_RAM_X,MMU_RAM_Y))),MMU_VAL,DT229)))</f>
        <v>0</v>
      </c>
      <c r="DU229" s="50">
        <f t="array" aca="1" ref="DU229" ca="1">IF(RESET,0,IF(LOAD_ROM,ROM!DU90,IF(AND(MMU_CLK,MMU_MEMW,CELL("address",DU229)=CELL("address",OFFSET(RAM0,MMU_RAM_X,MMU_RAM_Y))),MMU_VAL,DU229)))</f>
        <v>0</v>
      </c>
      <c r="DV229" s="50">
        <f t="array" aca="1" ref="DV229" ca="1">IF(RESET,0,IF(LOAD_ROM,ROM!DV90,IF(AND(MMU_CLK,MMU_MEMW,CELL("address",DV229)=CELL("address",OFFSET(RAM0,MMU_RAM_X,MMU_RAM_Y))),MMU_VAL,DV229)))</f>
        <v>0</v>
      </c>
      <c r="DW229" s="50">
        <f t="array" aca="1" ref="DW229" ca="1">IF(RESET,0,IF(LOAD_ROM,ROM!DW90,IF(AND(MMU_CLK,MMU_MEMW,CELL("address",DW229)=CELL("address",OFFSET(RAM0,MMU_RAM_X,MMU_RAM_Y))),MMU_VAL,DW229)))</f>
        <v>0</v>
      </c>
      <c r="DX229" s="50">
        <f t="array" aca="1" ref="DX229" ca="1">IF(RESET,0,IF(LOAD_ROM,ROM!DX90,IF(AND(MMU_CLK,MMU_MEMW,CELL("address",DX229)=CELL("address",OFFSET(RAM0,MMU_RAM_X,MMU_RAM_Y))),MMU_VAL,DX229)))</f>
        <v>0</v>
      </c>
    </row>
    <row r="230" spans="1:128" x14ac:dyDescent="0.35">
      <c r="A230" s="50">
        <f t="array" aca="1" ref="A230" ca="1">IF(RESET,0,IF(LOAD_ROM,ROM!A91,IF(AND(MMU_CLK,MMU_MEMW,CELL("address",A230)=CELL("address",OFFSET(RAM0,MMU_RAM_X,MMU_RAM_Y))),MMU_VAL,A230)))</f>
        <v>0</v>
      </c>
      <c r="B230" s="50">
        <f t="array" aca="1" ref="B230" ca="1">IF(RESET,0,IF(LOAD_ROM,ROM!B91,IF(AND(MMU_CLK,MMU_MEMW,CELL("address",B230)=CELL("address",OFFSET(RAM0,MMU_RAM_X,MMU_RAM_Y))),MMU_VAL,B230)))</f>
        <v>0</v>
      </c>
      <c r="C230" s="50">
        <f t="array" aca="1" ref="C230" ca="1">IF(RESET,0,IF(LOAD_ROM,ROM!C91,IF(AND(MMU_CLK,MMU_MEMW,CELL("address",C230)=CELL("address",OFFSET(RAM0,MMU_RAM_X,MMU_RAM_Y))),MMU_VAL,C230)))</f>
        <v>0</v>
      </c>
      <c r="D230" s="50">
        <f t="array" aca="1" ref="D230" ca="1">IF(RESET,0,IF(LOAD_ROM,ROM!D91,IF(AND(MMU_CLK,MMU_MEMW,CELL("address",D230)=CELL("address",OFFSET(RAM0,MMU_RAM_X,MMU_RAM_Y))),MMU_VAL,D230)))</f>
        <v>0</v>
      </c>
      <c r="E230" s="50">
        <f t="array" aca="1" ref="E230" ca="1">IF(RESET,0,IF(LOAD_ROM,ROM!E91,IF(AND(MMU_CLK,MMU_MEMW,CELL("address",E230)=CELL("address",OFFSET(RAM0,MMU_RAM_X,MMU_RAM_Y))),MMU_VAL,E230)))</f>
        <v>0</v>
      </c>
      <c r="F230" s="50">
        <f t="array" aca="1" ref="F230" ca="1">IF(RESET,0,IF(LOAD_ROM,ROM!F91,IF(AND(MMU_CLK,MMU_MEMW,CELL("address",F230)=CELL("address",OFFSET(RAM0,MMU_RAM_X,MMU_RAM_Y))),MMU_VAL,F230)))</f>
        <v>0</v>
      </c>
      <c r="G230" s="50">
        <f t="array" aca="1" ref="G230" ca="1">IF(RESET,0,IF(LOAD_ROM,ROM!G91,IF(AND(MMU_CLK,MMU_MEMW,CELL("address",G230)=CELL("address",OFFSET(RAM0,MMU_RAM_X,MMU_RAM_Y))),MMU_VAL,G230)))</f>
        <v>0</v>
      </c>
      <c r="H230" s="50">
        <f t="array" aca="1" ref="H230" ca="1">IF(RESET,0,IF(LOAD_ROM,ROM!H91,IF(AND(MMU_CLK,MMU_MEMW,CELL("address",H230)=CELL("address",OFFSET(RAM0,MMU_RAM_X,MMU_RAM_Y))),MMU_VAL,H230)))</f>
        <v>0</v>
      </c>
      <c r="I230" s="50">
        <f t="array" aca="1" ref="I230" ca="1">IF(RESET,0,IF(LOAD_ROM,ROM!I91,IF(AND(MMU_CLK,MMU_MEMW,CELL("address",I230)=CELL("address",OFFSET(RAM0,MMU_RAM_X,MMU_RAM_Y))),MMU_VAL,I230)))</f>
        <v>0</v>
      </c>
      <c r="J230" s="50">
        <f t="array" aca="1" ref="J230" ca="1">IF(RESET,0,IF(LOAD_ROM,ROM!J91,IF(AND(MMU_CLK,MMU_MEMW,CELL("address",J230)=CELL("address",OFFSET(RAM0,MMU_RAM_X,MMU_RAM_Y))),MMU_VAL,J230)))</f>
        <v>0</v>
      </c>
      <c r="K230" s="50">
        <f t="array" aca="1" ref="K230" ca="1">IF(RESET,0,IF(LOAD_ROM,ROM!K91,IF(AND(MMU_CLK,MMU_MEMW,CELL("address",K230)=CELL("address",OFFSET(RAM0,MMU_RAM_X,MMU_RAM_Y))),MMU_VAL,K230)))</f>
        <v>0</v>
      </c>
      <c r="L230" s="50">
        <f t="array" aca="1" ref="L230" ca="1">IF(RESET,0,IF(LOAD_ROM,ROM!L91,IF(AND(MMU_CLK,MMU_MEMW,CELL("address",L230)=CELL("address",OFFSET(RAM0,MMU_RAM_X,MMU_RAM_Y))),MMU_VAL,L230)))</f>
        <v>0</v>
      </c>
      <c r="M230" s="50">
        <f t="array" aca="1" ref="M230" ca="1">IF(RESET,0,IF(LOAD_ROM,ROM!M91,IF(AND(MMU_CLK,MMU_MEMW,CELL("address",M230)=CELL("address",OFFSET(RAM0,MMU_RAM_X,MMU_RAM_Y))),MMU_VAL,M230)))</f>
        <v>0</v>
      </c>
      <c r="N230" s="50">
        <f t="array" aca="1" ref="N230" ca="1">IF(RESET,0,IF(LOAD_ROM,ROM!N91,IF(AND(MMU_CLK,MMU_MEMW,CELL("address",N230)=CELL("address",OFFSET(RAM0,MMU_RAM_X,MMU_RAM_Y))),MMU_VAL,N230)))</f>
        <v>0</v>
      </c>
      <c r="O230" s="50">
        <f t="array" aca="1" ref="O230" ca="1">IF(RESET,0,IF(LOAD_ROM,ROM!O91,IF(AND(MMU_CLK,MMU_MEMW,CELL("address",O230)=CELL("address",OFFSET(RAM0,MMU_RAM_X,MMU_RAM_Y))),MMU_VAL,O230)))</f>
        <v>0</v>
      </c>
      <c r="P230" s="50">
        <f t="array" aca="1" ref="P230" ca="1">IF(RESET,0,IF(LOAD_ROM,ROM!P91,IF(AND(MMU_CLK,MMU_MEMW,CELL("address",P230)=CELL("address",OFFSET(RAM0,MMU_RAM_X,MMU_RAM_Y))),MMU_VAL,P230)))</f>
        <v>0</v>
      </c>
      <c r="Q230" s="50">
        <f t="array" aca="1" ref="Q230" ca="1">IF(RESET,0,IF(LOAD_ROM,ROM!Q91,IF(AND(MMU_CLK,MMU_MEMW,CELL("address",Q230)=CELL("address",OFFSET(RAM0,MMU_RAM_X,MMU_RAM_Y))),MMU_VAL,Q230)))</f>
        <v>0</v>
      </c>
      <c r="R230" s="50">
        <f t="array" aca="1" ref="R230" ca="1">IF(RESET,0,IF(LOAD_ROM,ROM!R91,IF(AND(MMU_CLK,MMU_MEMW,CELL("address",R230)=CELL("address",OFFSET(RAM0,MMU_RAM_X,MMU_RAM_Y))),MMU_VAL,R230)))</f>
        <v>0</v>
      </c>
      <c r="S230" s="50">
        <f t="array" aca="1" ref="S230" ca="1">IF(RESET,0,IF(LOAD_ROM,ROM!S91,IF(AND(MMU_CLK,MMU_MEMW,CELL("address",S230)=CELL("address",OFFSET(RAM0,MMU_RAM_X,MMU_RAM_Y))),MMU_VAL,S230)))</f>
        <v>0</v>
      </c>
      <c r="T230" s="50">
        <f t="array" aca="1" ref="T230" ca="1">IF(RESET,0,IF(LOAD_ROM,ROM!T91,IF(AND(MMU_CLK,MMU_MEMW,CELL("address",T230)=CELL("address",OFFSET(RAM0,MMU_RAM_X,MMU_RAM_Y))),MMU_VAL,T230)))</f>
        <v>0</v>
      </c>
      <c r="U230" s="50">
        <f t="array" aca="1" ref="U230" ca="1">IF(RESET,0,IF(LOAD_ROM,ROM!U91,IF(AND(MMU_CLK,MMU_MEMW,CELL("address",U230)=CELL("address",OFFSET(RAM0,MMU_RAM_X,MMU_RAM_Y))),MMU_VAL,U230)))</f>
        <v>0</v>
      </c>
      <c r="V230" s="50">
        <f t="array" aca="1" ref="V230" ca="1">IF(RESET,0,IF(LOAD_ROM,ROM!V91,IF(AND(MMU_CLK,MMU_MEMW,CELL("address",V230)=CELL("address",OFFSET(RAM0,MMU_RAM_X,MMU_RAM_Y))),MMU_VAL,V230)))</f>
        <v>0</v>
      </c>
      <c r="W230" s="50">
        <f t="array" aca="1" ref="W230" ca="1">IF(RESET,0,IF(LOAD_ROM,ROM!W91,IF(AND(MMU_CLK,MMU_MEMW,CELL("address",W230)=CELL("address",OFFSET(RAM0,MMU_RAM_X,MMU_RAM_Y))),MMU_VAL,W230)))</f>
        <v>0</v>
      </c>
      <c r="X230" s="50">
        <f t="array" aca="1" ref="X230" ca="1">IF(RESET,0,IF(LOAD_ROM,ROM!X91,IF(AND(MMU_CLK,MMU_MEMW,CELL("address",X230)=CELL("address",OFFSET(RAM0,MMU_RAM_X,MMU_RAM_Y))),MMU_VAL,X230)))</f>
        <v>0</v>
      </c>
      <c r="Y230" s="50">
        <f t="array" aca="1" ref="Y230" ca="1">IF(RESET,0,IF(LOAD_ROM,ROM!Y91,IF(AND(MMU_CLK,MMU_MEMW,CELL("address",Y230)=CELL("address",OFFSET(RAM0,MMU_RAM_X,MMU_RAM_Y))),MMU_VAL,Y230)))</f>
        <v>0</v>
      </c>
      <c r="Z230" s="50">
        <f t="array" aca="1" ref="Z230" ca="1">IF(RESET,0,IF(LOAD_ROM,ROM!Z91,IF(AND(MMU_CLK,MMU_MEMW,CELL("address",Z230)=CELL("address",OFFSET(RAM0,MMU_RAM_X,MMU_RAM_Y))),MMU_VAL,Z230)))</f>
        <v>0</v>
      </c>
      <c r="AA230" s="50">
        <f t="array" aca="1" ref="AA230" ca="1">IF(RESET,0,IF(LOAD_ROM,ROM!AA91,IF(AND(MMU_CLK,MMU_MEMW,CELL("address",AA230)=CELL("address",OFFSET(RAM0,MMU_RAM_X,MMU_RAM_Y))),MMU_VAL,AA230)))</f>
        <v>0</v>
      </c>
      <c r="AB230" s="50">
        <f t="array" aca="1" ref="AB230" ca="1">IF(RESET,0,IF(LOAD_ROM,ROM!AB91,IF(AND(MMU_CLK,MMU_MEMW,CELL("address",AB230)=CELL("address",OFFSET(RAM0,MMU_RAM_X,MMU_RAM_Y))),MMU_VAL,AB230)))</f>
        <v>0</v>
      </c>
      <c r="AC230" s="50">
        <f t="array" aca="1" ref="AC230" ca="1">IF(RESET,0,IF(LOAD_ROM,ROM!AC91,IF(AND(MMU_CLK,MMU_MEMW,CELL("address",AC230)=CELL("address",OFFSET(RAM0,MMU_RAM_X,MMU_RAM_Y))),MMU_VAL,AC230)))</f>
        <v>0</v>
      </c>
      <c r="AD230" s="50">
        <f t="array" aca="1" ref="AD230" ca="1">IF(RESET,0,IF(LOAD_ROM,ROM!AD91,IF(AND(MMU_CLK,MMU_MEMW,CELL("address",AD230)=CELL("address",OFFSET(RAM0,MMU_RAM_X,MMU_RAM_Y))),MMU_VAL,AD230)))</f>
        <v>0</v>
      </c>
      <c r="AE230" s="50">
        <f t="array" aca="1" ref="AE230" ca="1">IF(RESET,0,IF(LOAD_ROM,ROM!AE91,IF(AND(MMU_CLK,MMU_MEMW,CELL("address",AE230)=CELL("address",OFFSET(RAM0,MMU_RAM_X,MMU_RAM_Y))),MMU_VAL,AE230)))</f>
        <v>0</v>
      </c>
      <c r="AF230" s="50">
        <f t="array" aca="1" ref="AF230" ca="1">IF(RESET,0,IF(LOAD_ROM,ROM!AF91,IF(AND(MMU_CLK,MMU_MEMW,CELL("address",AF230)=CELL("address",OFFSET(RAM0,MMU_RAM_X,MMU_RAM_Y))),MMU_VAL,AF230)))</f>
        <v>0</v>
      </c>
      <c r="AG230" s="50">
        <f t="array" aca="1" ref="AG230" ca="1">IF(RESET,0,IF(LOAD_ROM,ROM!AG91,IF(AND(MMU_CLK,MMU_MEMW,CELL("address",AG230)=CELL("address",OFFSET(RAM0,MMU_RAM_X,MMU_RAM_Y))),MMU_VAL,AG230)))</f>
        <v>0</v>
      </c>
      <c r="AH230" s="50">
        <f t="array" aca="1" ref="AH230" ca="1">IF(RESET,0,IF(LOAD_ROM,ROM!AH91,IF(AND(MMU_CLK,MMU_MEMW,CELL("address",AH230)=CELL("address",OFFSET(RAM0,MMU_RAM_X,MMU_RAM_Y))),MMU_VAL,AH230)))</f>
        <v>0</v>
      </c>
      <c r="AI230" s="50">
        <f t="array" aca="1" ref="AI230" ca="1">IF(RESET,0,IF(LOAD_ROM,ROM!AI91,IF(AND(MMU_CLK,MMU_MEMW,CELL("address",AI230)=CELL("address",OFFSET(RAM0,MMU_RAM_X,MMU_RAM_Y))),MMU_VAL,AI230)))</f>
        <v>0</v>
      </c>
      <c r="AJ230" s="50">
        <f t="array" aca="1" ref="AJ230" ca="1">IF(RESET,0,IF(LOAD_ROM,ROM!AJ91,IF(AND(MMU_CLK,MMU_MEMW,CELL("address",AJ230)=CELL("address",OFFSET(RAM0,MMU_RAM_X,MMU_RAM_Y))),MMU_VAL,AJ230)))</f>
        <v>0</v>
      </c>
      <c r="AK230" s="50">
        <f t="array" aca="1" ref="AK230" ca="1">IF(RESET,0,IF(LOAD_ROM,ROM!AK91,IF(AND(MMU_CLK,MMU_MEMW,CELL("address",AK230)=CELL("address",OFFSET(RAM0,MMU_RAM_X,MMU_RAM_Y))),MMU_VAL,AK230)))</f>
        <v>0</v>
      </c>
      <c r="AL230" s="50">
        <f t="array" aca="1" ref="AL230" ca="1">IF(RESET,0,IF(LOAD_ROM,ROM!AL91,IF(AND(MMU_CLK,MMU_MEMW,CELL("address",AL230)=CELL("address",OFFSET(RAM0,MMU_RAM_X,MMU_RAM_Y))),MMU_VAL,AL230)))</f>
        <v>0</v>
      </c>
      <c r="AM230" s="50">
        <f t="array" aca="1" ref="AM230" ca="1">IF(RESET,0,IF(LOAD_ROM,ROM!AM91,IF(AND(MMU_CLK,MMU_MEMW,CELL("address",AM230)=CELL("address",OFFSET(RAM0,MMU_RAM_X,MMU_RAM_Y))),MMU_VAL,AM230)))</f>
        <v>0</v>
      </c>
      <c r="AN230" s="50">
        <f t="array" aca="1" ref="AN230" ca="1">IF(RESET,0,IF(LOAD_ROM,ROM!AN91,IF(AND(MMU_CLK,MMU_MEMW,CELL("address",AN230)=CELL("address",OFFSET(RAM0,MMU_RAM_X,MMU_RAM_Y))),MMU_VAL,AN230)))</f>
        <v>0</v>
      </c>
      <c r="AO230" s="50">
        <f t="array" aca="1" ref="AO230" ca="1">IF(RESET,0,IF(LOAD_ROM,ROM!AO91,IF(AND(MMU_CLK,MMU_MEMW,CELL("address",AO230)=CELL("address",OFFSET(RAM0,MMU_RAM_X,MMU_RAM_Y))),MMU_VAL,AO230)))</f>
        <v>0</v>
      </c>
      <c r="AP230" s="50">
        <f t="array" aca="1" ref="AP230" ca="1">IF(RESET,0,IF(LOAD_ROM,ROM!AP91,IF(AND(MMU_CLK,MMU_MEMW,CELL("address",AP230)=CELL("address",OFFSET(RAM0,MMU_RAM_X,MMU_RAM_Y))),MMU_VAL,AP230)))</f>
        <v>0</v>
      </c>
      <c r="AQ230" s="50">
        <f t="array" aca="1" ref="AQ230" ca="1">IF(RESET,0,IF(LOAD_ROM,ROM!AQ91,IF(AND(MMU_CLK,MMU_MEMW,CELL("address",AQ230)=CELL("address",OFFSET(RAM0,MMU_RAM_X,MMU_RAM_Y))),MMU_VAL,AQ230)))</f>
        <v>0</v>
      </c>
      <c r="AR230" s="50">
        <f t="array" aca="1" ref="AR230" ca="1">IF(RESET,0,IF(LOAD_ROM,ROM!AR91,IF(AND(MMU_CLK,MMU_MEMW,CELL("address",AR230)=CELL("address",OFFSET(RAM0,MMU_RAM_X,MMU_RAM_Y))),MMU_VAL,AR230)))</f>
        <v>0</v>
      </c>
      <c r="AS230" s="50">
        <f t="array" aca="1" ref="AS230" ca="1">IF(RESET,0,IF(LOAD_ROM,ROM!AS91,IF(AND(MMU_CLK,MMU_MEMW,CELL("address",AS230)=CELL("address",OFFSET(RAM0,MMU_RAM_X,MMU_RAM_Y))),MMU_VAL,AS230)))</f>
        <v>0</v>
      </c>
      <c r="AT230" s="50">
        <f t="array" aca="1" ref="AT230" ca="1">IF(RESET,0,IF(LOAD_ROM,ROM!AT91,IF(AND(MMU_CLK,MMU_MEMW,CELL("address",AT230)=CELL("address",OFFSET(RAM0,MMU_RAM_X,MMU_RAM_Y))),MMU_VAL,AT230)))</f>
        <v>0</v>
      </c>
      <c r="AU230" s="50">
        <f t="array" aca="1" ref="AU230" ca="1">IF(RESET,0,IF(LOAD_ROM,ROM!AU91,IF(AND(MMU_CLK,MMU_MEMW,CELL("address",AU230)=CELL("address",OFFSET(RAM0,MMU_RAM_X,MMU_RAM_Y))),MMU_VAL,AU230)))</f>
        <v>0</v>
      </c>
      <c r="AV230" s="50">
        <f t="array" aca="1" ref="AV230" ca="1">IF(RESET,0,IF(LOAD_ROM,ROM!AV91,IF(AND(MMU_CLK,MMU_MEMW,CELL("address",AV230)=CELL("address",OFFSET(RAM0,MMU_RAM_X,MMU_RAM_Y))),MMU_VAL,AV230)))</f>
        <v>0</v>
      </c>
      <c r="AW230" s="50">
        <f t="array" aca="1" ref="AW230" ca="1">IF(RESET,0,IF(LOAD_ROM,ROM!AW91,IF(AND(MMU_CLK,MMU_MEMW,CELL("address",AW230)=CELL("address",OFFSET(RAM0,MMU_RAM_X,MMU_RAM_Y))),MMU_VAL,AW230)))</f>
        <v>0</v>
      </c>
      <c r="AX230" s="50">
        <f t="array" aca="1" ref="AX230" ca="1">IF(RESET,0,IF(LOAD_ROM,ROM!AX91,IF(AND(MMU_CLK,MMU_MEMW,CELL("address",AX230)=CELL("address",OFFSET(RAM0,MMU_RAM_X,MMU_RAM_Y))),MMU_VAL,AX230)))</f>
        <v>0</v>
      </c>
      <c r="AY230" s="50">
        <f t="array" aca="1" ref="AY230" ca="1">IF(RESET,0,IF(LOAD_ROM,ROM!AY91,IF(AND(MMU_CLK,MMU_MEMW,CELL("address",AY230)=CELL("address",OFFSET(RAM0,MMU_RAM_X,MMU_RAM_Y))),MMU_VAL,AY230)))</f>
        <v>0</v>
      </c>
      <c r="AZ230" s="50">
        <f t="array" aca="1" ref="AZ230" ca="1">IF(RESET,0,IF(LOAD_ROM,ROM!AZ91,IF(AND(MMU_CLK,MMU_MEMW,CELL("address",AZ230)=CELL("address",OFFSET(RAM0,MMU_RAM_X,MMU_RAM_Y))),MMU_VAL,AZ230)))</f>
        <v>0</v>
      </c>
      <c r="BA230" s="50">
        <f t="array" aca="1" ref="BA230" ca="1">IF(RESET,0,IF(LOAD_ROM,ROM!BA91,IF(AND(MMU_CLK,MMU_MEMW,CELL("address",BA230)=CELL("address",OFFSET(RAM0,MMU_RAM_X,MMU_RAM_Y))),MMU_VAL,BA230)))</f>
        <v>0</v>
      </c>
      <c r="BB230" s="50">
        <f t="array" aca="1" ref="BB230" ca="1">IF(RESET,0,IF(LOAD_ROM,ROM!BB91,IF(AND(MMU_CLK,MMU_MEMW,CELL("address",BB230)=CELL("address",OFFSET(RAM0,MMU_RAM_X,MMU_RAM_Y))),MMU_VAL,BB230)))</f>
        <v>0</v>
      </c>
      <c r="BC230" s="50">
        <f t="array" aca="1" ref="BC230" ca="1">IF(RESET,0,IF(LOAD_ROM,ROM!BC91,IF(AND(MMU_CLK,MMU_MEMW,CELL("address",BC230)=CELL("address",OFFSET(RAM0,MMU_RAM_X,MMU_RAM_Y))),MMU_VAL,BC230)))</f>
        <v>0</v>
      </c>
      <c r="BD230" s="50">
        <f t="array" aca="1" ref="BD230" ca="1">IF(RESET,0,IF(LOAD_ROM,ROM!BD91,IF(AND(MMU_CLK,MMU_MEMW,CELL("address",BD230)=CELL("address",OFFSET(RAM0,MMU_RAM_X,MMU_RAM_Y))),MMU_VAL,BD230)))</f>
        <v>0</v>
      </c>
      <c r="BE230" s="50">
        <f t="array" aca="1" ref="BE230" ca="1">IF(RESET,0,IF(LOAD_ROM,ROM!BE91,IF(AND(MMU_CLK,MMU_MEMW,CELL("address",BE230)=CELL("address",OFFSET(RAM0,MMU_RAM_X,MMU_RAM_Y))),MMU_VAL,BE230)))</f>
        <v>0</v>
      </c>
      <c r="BF230" s="50">
        <f t="array" aca="1" ref="BF230" ca="1">IF(RESET,0,IF(LOAD_ROM,ROM!BF91,IF(AND(MMU_CLK,MMU_MEMW,CELL("address",BF230)=CELL("address",OFFSET(RAM0,MMU_RAM_X,MMU_RAM_Y))),MMU_VAL,BF230)))</f>
        <v>0</v>
      </c>
      <c r="BG230" s="50">
        <f t="array" aca="1" ref="BG230" ca="1">IF(RESET,0,IF(LOAD_ROM,ROM!BG91,IF(AND(MMU_CLK,MMU_MEMW,CELL("address",BG230)=CELL("address",OFFSET(RAM0,MMU_RAM_X,MMU_RAM_Y))),MMU_VAL,BG230)))</f>
        <v>0</v>
      </c>
      <c r="BH230" s="50">
        <f t="array" aca="1" ref="BH230" ca="1">IF(RESET,0,IF(LOAD_ROM,ROM!BH91,IF(AND(MMU_CLK,MMU_MEMW,CELL("address",BH230)=CELL("address",OFFSET(RAM0,MMU_RAM_X,MMU_RAM_Y))),MMU_VAL,BH230)))</f>
        <v>0</v>
      </c>
      <c r="BI230" s="50">
        <f t="array" aca="1" ref="BI230" ca="1">IF(RESET,0,IF(LOAD_ROM,ROM!BI91,IF(AND(MMU_CLK,MMU_MEMW,CELL("address",BI230)=CELL("address",OFFSET(RAM0,MMU_RAM_X,MMU_RAM_Y))),MMU_VAL,BI230)))</f>
        <v>0</v>
      </c>
      <c r="BJ230" s="50">
        <f t="array" aca="1" ref="BJ230" ca="1">IF(RESET,0,IF(LOAD_ROM,ROM!BJ91,IF(AND(MMU_CLK,MMU_MEMW,CELL("address",BJ230)=CELL("address",OFFSET(RAM0,MMU_RAM_X,MMU_RAM_Y))),MMU_VAL,BJ230)))</f>
        <v>0</v>
      </c>
      <c r="BK230" s="50">
        <f t="array" aca="1" ref="BK230" ca="1">IF(RESET,0,IF(LOAD_ROM,ROM!BK91,IF(AND(MMU_CLK,MMU_MEMW,CELL("address",BK230)=CELL("address",OFFSET(RAM0,MMU_RAM_X,MMU_RAM_Y))),MMU_VAL,BK230)))</f>
        <v>0</v>
      </c>
      <c r="BL230" s="50">
        <f t="array" aca="1" ref="BL230" ca="1">IF(RESET,0,IF(LOAD_ROM,ROM!BL91,IF(AND(MMU_CLK,MMU_MEMW,CELL("address",BL230)=CELL("address",OFFSET(RAM0,MMU_RAM_X,MMU_RAM_Y))),MMU_VAL,BL230)))</f>
        <v>0</v>
      </c>
      <c r="BM230" s="50">
        <f t="array" aca="1" ref="BM230" ca="1">IF(RESET,0,IF(LOAD_ROM,ROM!BM91,IF(AND(MMU_CLK,MMU_MEMW,CELL("address",BM230)=CELL("address",OFFSET(RAM0,MMU_RAM_X,MMU_RAM_Y))),MMU_VAL,BM230)))</f>
        <v>0</v>
      </c>
      <c r="BN230" s="50">
        <f t="array" aca="1" ref="BN230" ca="1">IF(RESET,0,IF(LOAD_ROM,ROM!BN91,IF(AND(MMU_CLK,MMU_MEMW,CELL("address",BN230)=CELL("address",OFFSET(RAM0,MMU_RAM_X,MMU_RAM_Y))),MMU_VAL,BN230)))</f>
        <v>0</v>
      </c>
      <c r="BO230" s="50">
        <f t="array" aca="1" ref="BO230" ca="1">IF(RESET,0,IF(LOAD_ROM,ROM!BO91,IF(AND(MMU_CLK,MMU_MEMW,CELL("address",BO230)=CELL("address",OFFSET(RAM0,MMU_RAM_X,MMU_RAM_Y))),MMU_VAL,BO230)))</f>
        <v>0</v>
      </c>
      <c r="BP230" s="50">
        <f t="array" aca="1" ref="BP230" ca="1">IF(RESET,0,IF(LOAD_ROM,ROM!BP91,IF(AND(MMU_CLK,MMU_MEMW,CELL("address",BP230)=CELL("address",OFFSET(RAM0,MMU_RAM_X,MMU_RAM_Y))),MMU_VAL,BP230)))</f>
        <v>0</v>
      </c>
      <c r="BQ230" s="50">
        <f t="array" aca="1" ref="BQ230" ca="1">IF(RESET,0,IF(LOAD_ROM,ROM!BQ91,IF(AND(MMU_CLK,MMU_MEMW,CELL("address",BQ230)=CELL("address",OFFSET(RAM0,MMU_RAM_X,MMU_RAM_Y))),MMU_VAL,BQ230)))</f>
        <v>0</v>
      </c>
      <c r="BR230" s="50">
        <f t="array" aca="1" ref="BR230" ca="1">IF(RESET,0,IF(LOAD_ROM,ROM!BR91,IF(AND(MMU_CLK,MMU_MEMW,CELL("address",BR230)=CELL("address",OFFSET(RAM0,MMU_RAM_X,MMU_RAM_Y))),MMU_VAL,BR230)))</f>
        <v>0</v>
      </c>
      <c r="BS230" s="50">
        <f t="array" aca="1" ref="BS230" ca="1">IF(RESET,0,IF(LOAD_ROM,ROM!BS91,IF(AND(MMU_CLK,MMU_MEMW,CELL("address",BS230)=CELL("address",OFFSET(RAM0,MMU_RAM_X,MMU_RAM_Y))),MMU_VAL,BS230)))</f>
        <v>0</v>
      </c>
      <c r="BT230" s="50">
        <f t="array" aca="1" ref="BT230" ca="1">IF(RESET,0,IF(LOAD_ROM,ROM!BT91,IF(AND(MMU_CLK,MMU_MEMW,CELL("address",BT230)=CELL("address",OFFSET(RAM0,MMU_RAM_X,MMU_RAM_Y))),MMU_VAL,BT230)))</f>
        <v>0</v>
      </c>
      <c r="BU230" s="50">
        <f t="array" aca="1" ref="BU230" ca="1">IF(RESET,0,IF(LOAD_ROM,ROM!BU91,IF(AND(MMU_CLK,MMU_MEMW,CELL("address",BU230)=CELL("address",OFFSET(RAM0,MMU_RAM_X,MMU_RAM_Y))),MMU_VAL,BU230)))</f>
        <v>0</v>
      </c>
      <c r="BV230" s="50">
        <f t="array" aca="1" ref="BV230" ca="1">IF(RESET,0,IF(LOAD_ROM,ROM!BV91,IF(AND(MMU_CLK,MMU_MEMW,CELL("address",BV230)=CELL("address",OFFSET(RAM0,MMU_RAM_X,MMU_RAM_Y))),MMU_VAL,BV230)))</f>
        <v>0</v>
      </c>
      <c r="BW230" s="50">
        <f t="array" aca="1" ref="BW230" ca="1">IF(RESET,0,IF(LOAD_ROM,ROM!BW91,IF(AND(MMU_CLK,MMU_MEMW,CELL("address",BW230)=CELL("address",OFFSET(RAM0,MMU_RAM_X,MMU_RAM_Y))),MMU_VAL,BW230)))</f>
        <v>0</v>
      </c>
      <c r="BX230" s="50">
        <f t="array" aca="1" ref="BX230" ca="1">IF(RESET,0,IF(LOAD_ROM,ROM!BX91,IF(AND(MMU_CLK,MMU_MEMW,CELL("address",BX230)=CELL("address",OFFSET(RAM0,MMU_RAM_X,MMU_RAM_Y))),MMU_VAL,BX230)))</f>
        <v>0</v>
      </c>
      <c r="BY230" s="50">
        <f t="array" aca="1" ref="BY230" ca="1">IF(RESET,0,IF(LOAD_ROM,ROM!BY91,IF(AND(MMU_CLK,MMU_MEMW,CELL("address",BY230)=CELL("address",OFFSET(RAM0,MMU_RAM_X,MMU_RAM_Y))),MMU_VAL,BY230)))</f>
        <v>0</v>
      </c>
      <c r="BZ230" s="50">
        <f t="array" aca="1" ref="BZ230" ca="1">IF(RESET,0,IF(LOAD_ROM,ROM!BZ91,IF(AND(MMU_CLK,MMU_MEMW,CELL("address",BZ230)=CELL("address",OFFSET(RAM0,MMU_RAM_X,MMU_RAM_Y))),MMU_VAL,BZ230)))</f>
        <v>0</v>
      </c>
      <c r="CA230" s="50">
        <f t="array" aca="1" ref="CA230" ca="1">IF(RESET,0,IF(LOAD_ROM,ROM!CA91,IF(AND(MMU_CLK,MMU_MEMW,CELL("address",CA230)=CELL("address",OFFSET(RAM0,MMU_RAM_X,MMU_RAM_Y))),MMU_VAL,CA230)))</f>
        <v>0</v>
      </c>
      <c r="CB230" s="50">
        <f t="array" aca="1" ref="CB230" ca="1">IF(RESET,0,IF(LOAD_ROM,ROM!CB91,IF(AND(MMU_CLK,MMU_MEMW,CELL("address",CB230)=CELL("address",OFFSET(RAM0,MMU_RAM_X,MMU_RAM_Y))),MMU_VAL,CB230)))</f>
        <v>0</v>
      </c>
      <c r="CC230" s="50">
        <f t="array" aca="1" ref="CC230" ca="1">IF(RESET,0,IF(LOAD_ROM,ROM!CC91,IF(AND(MMU_CLK,MMU_MEMW,CELL("address",CC230)=CELL("address",OFFSET(RAM0,MMU_RAM_X,MMU_RAM_Y))),MMU_VAL,CC230)))</f>
        <v>0</v>
      </c>
      <c r="CD230" s="50">
        <f t="array" aca="1" ref="CD230" ca="1">IF(RESET,0,IF(LOAD_ROM,ROM!CD91,IF(AND(MMU_CLK,MMU_MEMW,CELL("address",CD230)=CELL("address",OFFSET(RAM0,MMU_RAM_X,MMU_RAM_Y))),MMU_VAL,CD230)))</f>
        <v>0</v>
      </c>
      <c r="CE230" s="50">
        <f t="array" aca="1" ref="CE230" ca="1">IF(RESET,0,IF(LOAD_ROM,ROM!CE91,IF(AND(MMU_CLK,MMU_MEMW,CELL("address",CE230)=CELL("address",OFFSET(RAM0,MMU_RAM_X,MMU_RAM_Y))),MMU_VAL,CE230)))</f>
        <v>0</v>
      </c>
      <c r="CF230" s="50">
        <f t="array" aca="1" ref="CF230" ca="1">IF(RESET,0,IF(LOAD_ROM,ROM!CF91,IF(AND(MMU_CLK,MMU_MEMW,CELL("address",CF230)=CELL("address",OFFSET(RAM0,MMU_RAM_X,MMU_RAM_Y))),MMU_VAL,CF230)))</f>
        <v>0</v>
      </c>
      <c r="CG230" s="50">
        <f t="array" aca="1" ref="CG230" ca="1">IF(RESET,0,IF(LOAD_ROM,ROM!CG91,IF(AND(MMU_CLK,MMU_MEMW,CELL("address",CG230)=CELL("address",OFFSET(RAM0,MMU_RAM_X,MMU_RAM_Y))),MMU_VAL,CG230)))</f>
        <v>0</v>
      </c>
      <c r="CH230" s="50">
        <f t="array" aca="1" ref="CH230" ca="1">IF(RESET,0,IF(LOAD_ROM,ROM!CH91,IF(AND(MMU_CLK,MMU_MEMW,CELL("address",CH230)=CELL("address",OFFSET(RAM0,MMU_RAM_X,MMU_RAM_Y))),MMU_VAL,CH230)))</f>
        <v>0</v>
      </c>
      <c r="CI230" s="50">
        <f t="array" aca="1" ref="CI230" ca="1">IF(RESET,0,IF(LOAD_ROM,ROM!CI91,IF(AND(MMU_CLK,MMU_MEMW,CELL("address",CI230)=CELL("address",OFFSET(RAM0,MMU_RAM_X,MMU_RAM_Y))),MMU_VAL,CI230)))</f>
        <v>0</v>
      </c>
      <c r="CJ230" s="50">
        <f t="array" aca="1" ref="CJ230" ca="1">IF(RESET,0,IF(LOAD_ROM,ROM!CJ91,IF(AND(MMU_CLK,MMU_MEMW,CELL("address",CJ230)=CELL("address",OFFSET(RAM0,MMU_RAM_X,MMU_RAM_Y))),MMU_VAL,CJ230)))</f>
        <v>0</v>
      </c>
      <c r="CK230" s="50">
        <f t="array" aca="1" ref="CK230" ca="1">IF(RESET,0,IF(LOAD_ROM,ROM!CK91,IF(AND(MMU_CLK,MMU_MEMW,CELL("address",CK230)=CELL("address",OFFSET(RAM0,MMU_RAM_X,MMU_RAM_Y))),MMU_VAL,CK230)))</f>
        <v>0</v>
      </c>
      <c r="CL230" s="50">
        <f t="array" aca="1" ref="CL230" ca="1">IF(RESET,0,IF(LOAD_ROM,ROM!CL91,IF(AND(MMU_CLK,MMU_MEMW,CELL("address",CL230)=CELL("address",OFFSET(RAM0,MMU_RAM_X,MMU_RAM_Y))),MMU_VAL,CL230)))</f>
        <v>0</v>
      </c>
      <c r="CM230" s="50">
        <f t="array" aca="1" ref="CM230" ca="1">IF(RESET,0,IF(LOAD_ROM,ROM!CM91,IF(AND(MMU_CLK,MMU_MEMW,CELL("address",CM230)=CELL("address",OFFSET(RAM0,MMU_RAM_X,MMU_RAM_Y))),MMU_VAL,CM230)))</f>
        <v>0</v>
      </c>
      <c r="CN230" s="50">
        <f t="array" aca="1" ref="CN230" ca="1">IF(RESET,0,IF(LOAD_ROM,ROM!CN91,IF(AND(MMU_CLK,MMU_MEMW,CELL("address",CN230)=CELL("address",OFFSET(RAM0,MMU_RAM_X,MMU_RAM_Y))),MMU_VAL,CN230)))</f>
        <v>0</v>
      </c>
      <c r="CO230" s="50">
        <f t="array" aca="1" ref="CO230" ca="1">IF(RESET,0,IF(LOAD_ROM,ROM!CO91,IF(AND(MMU_CLK,MMU_MEMW,CELL("address",CO230)=CELL("address",OFFSET(RAM0,MMU_RAM_X,MMU_RAM_Y))),MMU_VAL,CO230)))</f>
        <v>0</v>
      </c>
      <c r="CP230" s="50">
        <f t="array" aca="1" ref="CP230" ca="1">IF(RESET,0,IF(LOAD_ROM,ROM!CP91,IF(AND(MMU_CLK,MMU_MEMW,CELL("address",CP230)=CELL("address",OFFSET(RAM0,MMU_RAM_X,MMU_RAM_Y))),MMU_VAL,CP230)))</f>
        <v>0</v>
      </c>
      <c r="CQ230" s="50">
        <f t="array" aca="1" ref="CQ230" ca="1">IF(RESET,0,IF(LOAD_ROM,ROM!CQ91,IF(AND(MMU_CLK,MMU_MEMW,CELL("address",CQ230)=CELL("address",OFFSET(RAM0,MMU_RAM_X,MMU_RAM_Y))),MMU_VAL,CQ230)))</f>
        <v>0</v>
      </c>
      <c r="CR230" s="50">
        <f t="array" aca="1" ref="CR230" ca="1">IF(RESET,0,IF(LOAD_ROM,ROM!CR91,IF(AND(MMU_CLK,MMU_MEMW,CELL("address",CR230)=CELL("address",OFFSET(RAM0,MMU_RAM_X,MMU_RAM_Y))),MMU_VAL,CR230)))</f>
        <v>0</v>
      </c>
      <c r="CS230" s="50">
        <f t="array" aca="1" ref="CS230" ca="1">IF(RESET,0,IF(LOAD_ROM,ROM!CS91,IF(AND(MMU_CLK,MMU_MEMW,CELL("address",CS230)=CELL("address",OFFSET(RAM0,MMU_RAM_X,MMU_RAM_Y))),MMU_VAL,CS230)))</f>
        <v>0</v>
      </c>
      <c r="CT230" s="50">
        <f t="array" aca="1" ref="CT230" ca="1">IF(RESET,0,IF(LOAD_ROM,ROM!CT91,IF(AND(MMU_CLK,MMU_MEMW,CELL("address",CT230)=CELL("address",OFFSET(RAM0,MMU_RAM_X,MMU_RAM_Y))),MMU_VAL,CT230)))</f>
        <v>0</v>
      </c>
      <c r="CU230" s="50">
        <f t="array" aca="1" ref="CU230" ca="1">IF(RESET,0,IF(LOAD_ROM,ROM!CU91,IF(AND(MMU_CLK,MMU_MEMW,CELL("address",CU230)=CELL("address",OFFSET(RAM0,MMU_RAM_X,MMU_RAM_Y))),MMU_VAL,CU230)))</f>
        <v>0</v>
      </c>
      <c r="CV230" s="50">
        <f t="array" aca="1" ref="CV230" ca="1">IF(RESET,0,IF(LOAD_ROM,ROM!CV91,IF(AND(MMU_CLK,MMU_MEMW,CELL("address",CV230)=CELL("address",OFFSET(RAM0,MMU_RAM_X,MMU_RAM_Y))),MMU_VAL,CV230)))</f>
        <v>0</v>
      </c>
      <c r="CW230" s="50">
        <f t="array" aca="1" ref="CW230" ca="1">IF(RESET,0,IF(LOAD_ROM,ROM!CW91,IF(AND(MMU_CLK,MMU_MEMW,CELL("address",CW230)=CELL("address",OFFSET(RAM0,MMU_RAM_X,MMU_RAM_Y))),MMU_VAL,CW230)))</f>
        <v>0</v>
      </c>
      <c r="CX230" s="50">
        <f t="array" aca="1" ref="CX230" ca="1">IF(RESET,0,IF(LOAD_ROM,ROM!CX91,IF(AND(MMU_CLK,MMU_MEMW,CELL("address",CX230)=CELL("address",OFFSET(RAM0,MMU_RAM_X,MMU_RAM_Y))),MMU_VAL,CX230)))</f>
        <v>0</v>
      </c>
      <c r="CY230" s="50">
        <f t="array" aca="1" ref="CY230" ca="1">IF(RESET,0,IF(LOAD_ROM,ROM!CY91,IF(AND(MMU_CLK,MMU_MEMW,CELL("address",CY230)=CELL("address",OFFSET(RAM0,MMU_RAM_X,MMU_RAM_Y))),MMU_VAL,CY230)))</f>
        <v>0</v>
      </c>
      <c r="CZ230" s="50">
        <f t="array" aca="1" ref="CZ230" ca="1">IF(RESET,0,IF(LOAD_ROM,ROM!CZ91,IF(AND(MMU_CLK,MMU_MEMW,CELL("address",CZ230)=CELL("address",OFFSET(RAM0,MMU_RAM_X,MMU_RAM_Y))),MMU_VAL,CZ230)))</f>
        <v>0</v>
      </c>
      <c r="DA230" s="50">
        <f t="array" aca="1" ref="DA230" ca="1">IF(RESET,0,IF(LOAD_ROM,ROM!DA91,IF(AND(MMU_CLK,MMU_MEMW,CELL("address",DA230)=CELL("address",OFFSET(RAM0,MMU_RAM_X,MMU_RAM_Y))),MMU_VAL,DA230)))</f>
        <v>0</v>
      </c>
      <c r="DB230" s="50">
        <f t="array" aca="1" ref="DB230" ca="1">IF(RESET,0,IF(LOAD_ROM,ROM!DB91,IF(AND(MMU_CLK,MMU_MEMW,CELL("address",DB230)=CELL("address",OFFSET(RAM0,MMU_RAM_X,MMU_RAM_Y))),MMU_VAL,DB230)))</f>
        <v>0</v>
      </c>
      <c r="DC230" s="50">
        <f t="array" aca="1" ref="DC230" ca="1">IF(RESET,0,IF(LOAD_ROM,ROM!DC91,IF(AND(MMU_CLK,MMU_MEMW,CELL("address",DC230)=CELL("address",OFFSET(RAM0,MMU_RAM_X,MMU_RAM_Y))),MMU_VAL,DC230)))</f>
        <v>0</v>
      </c>
      <c r="DD230" s="50">
        <f t="array" aca="1" ref="DD230" ca="1">IF(RESET,0,IF(LOAD_ROM,ROM!DD91,IF(AND(MMU_CLK,MMU_MEMW,CELL("address",DD230)=CELL("address",OFFSET(RAM0,MMU_RAM_X,MMU_RAM_Y))),MMU_VAL,DD230)))</f>
        <v>0</v>
      </c>
      <c r="DE230" s="50">
        <f t="array" aca="1" ref="DE230" ca="1">IF(RESET,0,IF(LOAD_ROM,ROM!DE91,IF(AND(MMU_CLK,MMU_MEMW,CELL("address",DE230)=CELL("address",OFFSET(RAM0,MMU_RAM_X,MMU_RAM_Y))),MMU_VAL,DE230)))</f>
        <v>0</v>
      </c>
      <c r="DF230" s="50">
        <f t="array" aca="1" ref="DF230" ca="1">IF(RESET,0,IF(LOAD_ROM,ROM!DF91,IF(AND(MMU_CLK,MMU_MEMW,CELL("address",DF230)=CELL("address",OFFSET(RAM0,MMU_RAM_X,MMU_RAM_Y))),MMU_VAL,DF230)))</f>
        <v>0</v>
      </c>
      <c r="DG230" s="50">
        <f t="array" aca="1" ref="DG230" ca="1">IF(RESET,0,IF(LOAD_ROM,ROM!DG91,IF(AND(MMU_CLK,MMU_MEMW,CELL("address",DG230)=CELL("address",OFFSET(RAM0,MMU_RAM_X,MMU_RAM_Y))),MMU_VAL,DG230)))</f>
        <v>0</v>
      </c>
      <c r="DH230" s="50">
        <f t="array" aca="1" ref="DH230" ca="1">IF(RESET,0,IF(LOAD_ROM,ROM!DH91,IF(AND(MMU_CLK,MMU_MEMW,CELL("address",DH230)=CELL("address",OFFSET(RAM0,MMU_RAM_X,MMU_RAM_Y))),MMU_VAL,DH230)))</f>
        <v>0</v>
      </c>
      <c r="DI230" s="50">
        <f t="array" aca="1" ref="DI230" ca="1">IF(RESET,0,IF(LOAD_ROM,ROM!DI91,IF(AND(MMU_CLK,MMU_MEMW,CELL("address",DI230)=CELL("address",OFFSET(RAM0,MMU_RAM_X,MMU_RAM_Y))),MMU_VAL,DI230)))</f>
        <v>0</v>
      </c>
      <c r="DJ230" s="50">
        <f t="array" aca="1" ref="DJ230" ca="1">IF(RESET,0,IF(LOAD_ROM,ROM!DJ91,IF(AND(MMU_CLK,MMU_MEMW,CELL("address",DJ230)=CELL("address",OFFSET(RAM0,MMU_RAM_X,MMU_RAM_Y))),MMU_VAL,DJ230)))</f>
        <v>0</v>
      </c>
      <c r="DK230" s="50">
        <f t="array" aca="1" ref="DK230" ca="1">IF(RESET,0,IF(LOAD_ROM,ROM!DK91,IF(AND(MMU_CLK,MMU_MEMW,CELL("address",DK230)=CELL("address",OFFSET(RAM0,MMU_RAM_X,MMU_RAM_Y))),MMU_VAL,DK230)))</f>
        <v>0</v>
      </c>
      <c r="DL230" s="50">
        <f t="array" aca="1" ref="DL230" ca="1">IF(RESET,0,IF(LOAD_ROM,ROM!DL91,IF(AND(MMU_CLK,MMU_MEMW,CELL("address",DL230)=CELL("address",OFFSET(RAM0,MMU_RAM_X,MMU_RAM_Y))),MMU_VAL,DL230)))</f>
        <v>0</v>
      </c>
      <c r="DM230" s="50">
        <f t="array" aca="1" ref="DM230" ca="1">IF(RESET,0,IF(LOAD_ROM,ROM!DM91,IF(AND(MMU_CLK,MMU_MEMW,CELL("address",DM230)=CELL("address",OFFSET(RAM0,MMU_RAM_X,MMU_RAM_Y))),MMU_VAL,DM230)))</f>
        <v>0</v>
      </c>
      <c r="DN230" s="50">
        <f t="array" aca="1" ref="DN230" ca="1">IF(RESET,0,IF(LOAD_ROM,ROM!DN91,IF(AND(MMU_CLK,MMU_MEMW,CELL("address",DN230)=CELL("address",OFFSET(RAM0,MMU_RAM_X,MMU_RAM_Y))),MMU_VAL,DN230)))</f>
        <v>0</v>
      </c>
      <c r="DO230" s="50">
        <f t="array" aca="1" ref="DO230" ca="1">IF(RESET,0,IF(LOAD_ROM,ROM!DO91,IF(AND(MMU_CLK,MMU_MEMW,CELL("address",DO230)=CELL("address",OFFSET(RAM0,MMU_RAM_X,MMU_RAM_Y))),MMU_VAL,DO230)))</f>
        <v>0</v>
      </c>
      <c r="DP230" s="50">
        <f t="array" aca="1" ref="DP230" ca="1">IF(RESET,0,IF(LOAD_ROM,ROM!DP91,IF(AND(MMU_CLK,MMU_MEMW,CELL("address",DP230)=CELL("address",OFFSET(RAM0,MMU_RAM_X,MMU_RAM_Y))),MMU_VAL,DP230)))</f>
        <v>0</v>
      </c>
      <c r="DQ230" s="50">
        <f t="array" aca="1" ref="DQ230" ca="1">IF(RESET,0,IF(LOAD_ROM,ROM!DQ91,IF(AND(MMU_CLK,MMU_MEMW,CELL("address",DQ230)=CELL("address",OFFSET(RAM0,MMU_RAM_X,MMU_RAM_Y))),MMU_VAL,DQ230)))</f>
        <v>0</v>
      </c>
      <c r="DR230" s="50">
        <f t="array" aca="1" ref="DR230" ca="1">IF(RESET,0,IF(LOAD_ROM,ROM!DR91,IF(AND(MMU_CLK,MMU_MEMW,CELL("address",DR230)=CELL("address",OFFSET(RAM0,MMU_RAM_X,MMU_RAM_Y))),MMU_VAL,DR230)))</f>
        <v>0</v>
      </c>
      <c r="DS230" s="50">
        <f t="array" aca="1" ref="DS230" ca="1">IF(RESET,0,IF(LOAD_ROM,ROM!DS91,IF(AND(MMU_CLK,MMU_MEMW,CELL("address",DS230)=CELL("address",OFFSET(RAM0,MMU_RAM_X,MMU_RAM_Y))),MMU_VAL,DS230)))</f>
        <v>0</v>
      </c>
      <c r="DT230" s="50">
        <f t="array" aca="1" ref="DT230" ca="1">IF(RESET,0,IF(LOAD_ROM,ROM!DT91,IF(AND(MMU_CLK,MMU_MEMW,CELL("address",DT230)=CELL("address",OFFSET(RAM0,MMU_RAM_X,MMU_RAM_Y))),MMU_VAL,DT230)))</f>
        <v>0</v>
      </c>
      <c r="DU230" s="50">
        <f t="array" aca="1" ref="DU230" ca="1">IF(RESET,0,IF(LOAD_ROM,ROM!DU91,IF(AND(MMU_CLK,MMU_MEMW,CELL("address",DU230)=CELL("address",OFFSET(RAM0,MMU_RAM_X,MMU_RAM_Y))),MMU_VAL,DU230)))</f>
        <v>0</v>
      </c>
      <c r="DV230" s="50">
        <f t="array" aca="1" ref="DV230" ca="1">IF(RESET,0,IF(LOAD_ROM,ROM!DV91,IF(AND(MMU_CLK,MMU_MEMW,CELL("address",DV230)=CELL("address",OFFSET(RAM0,MMU_RAM_X,MMU_RAM_Y))),MMU_VAL,DV230)))</f>
        <v>0</v>
      </c>
      <c r="DW230" s="50">
        <f t="array" aca="1" ref="DW230" ca="1">IF(RESET,0,IF(LOAD_ROM,ROM!DW91,IF(AND(MMU_CLK,MMU_MEMW,CELL("address",DW230)=CELL("address",OFFSET(RAM0,MMU_RAM_X,MMU_RAM_Y))),MMU_VAL,DW230)))</f>
        <v>0</v>
      </c>
      <c r="DX230" s="50">
        <f t="array" aca="1" ref="DX230" ca="1">IF(RESET,0,IF(LOAD_ROM,ROM!DX91,IF(AND(MMU_CLK,MMU_MEMW,CELL("address",DX230)=CELL("address",OFFSET(RAM0,MMU_RAM_X,MMU_RAM_Y))),MMU_VAL,DX230)))</f>
        <v>0</v>
      </c>
    </row>
    <row r="231" spans="1:128" x14ac:dyDescent="0.35">
      <c r="A231" s="50">
        <f t="array" aca="1" ref="A231" ca="1">IF(RESET,0,IF(LOAD_ROM,ROM!A92,IF(AND(MMU_CLK,MMU_MEMW,CELL("address",A231)=CELL("address",OFFSET(RAM0,MMU_RAM_X,MMU_RAM_Y))),MMU_VAL,A231)))</f>
        <v>0</v>
      </c>
      <c r="B231" s="50">
        <f t="array" aca="1" ref="B231" ca="1">IF(RESET,0,IF(LOAD_ROM,ROM!B92,IF(AND(MMU_CLK,MMU_MEMW,CELL("address",B231)=CELL("address",OFFSET(RAM0,MMU_RAM_X,MMU_RAM_Y))),MMU_VAL,B231)))</f>
        <v>0</v>
      </c>
      <c r="C231" s="50">
        <f t="array" aca="1" ref="C231" ca="1">IF(RESET,0,IF(LOAD_ROM,ROM!C92,IF(AND(MMU_CLK,MMU_MEMW,CELL("address",C231)=CELL("address",OFFSET(RAM0,MMU_RAM_X,MMU_RAM_Y))),MMU_VAL,C231)))</f>
        <v>0</v>
      </c>
      <c r="D231" s="50">
        <f t="array" aca="1" ref="D231" ca="1">IF(RESET,0,IF(LOAD_ROM,ROM!D92,IF(AND(MMU_CLK,MMU_MEMW,CELL("address",D231)=CELL("address",OFFSET(RAM0,MMU_RAM_X,MMU_RAM_Y))),MMU_VAL,D231)))</f>
        <v>0</v>
      </c>
      <c r="E231" s="50">
        <f t="array" aca="1" ref="E231" ca="1">IF(RESET,0,IF(LOAD_ROM,ROM!E92,IF(AND(MMU_CLK,MMU_MEMW,CELL("address",E231)=CELL("address",OFFSET(RAM0,MMU_RAM_X,MMU_RAM_Y))),MMU_VAL,E231)))</f>
        <v>0</v>
      </c>
      <c r="F231" s="50">
        <f t="array" aca="1" ref="F231" ca="1">IF(RESET,0,IF(LOAD_ROM,ROM!F92,IF(AND(MMU_CLK,MMU_MEMW,CELL("address",F231)=CELL("address",OFFSET(RAM0,MMU_RAM_X,MMU_RAM_Y))),MMU_VAL,F231)))</f>
        <v>0</v>
      </c>
      <c r="G231" s="50">
        <f t="array" aca="1" ref="G231" ca="1">IF(RESET,0,IF(LOAD_ROM,ROM!G92,IF(AND(MMU_CLK,MMU_MEMW,CELL("address",G231)=CELL("address",OFFSET(RAM0,MMU_RAM_X,MMU_RAM_Y))),MMU_VAL,G231)))</f>
        <v>0</v>
      </c>
      <c r="H231" s="50">
        <f t="array" aca="1" ref="H231" ca="1">IF(RESET,0,IF(LOAD_ROM,ROM!H92,IF(AND(MMU_CLK,MMU_MEMW,CELL("address",H231)=CELL("address",OFFSET(RAM0,MMU_RAM_X,MMU_RAM_Y))),MMU_VAL,H231)))</f>
        <v>0</v>
      </c>
      <c r="I231" s="50">
        <f t="array" aca="1" ref="I231" ca="1">IF(RESET,0,IF(LOAD_ROM,ROM!I92,IF(AND(MMU_CLK,MMU_MEMW,CELL("address",I231)=CELL("address",OFFSET(RAM0,MMU_RAM_X,MMU_RAM_Y))),MMU_VAL,I231)))</f>
        <v>0</v>
      </c>
      <c r="J231" s="50">
        <f t="array" aca="1" ref="J231" ca="1">IF(RESET,0,IF(LOAD_ROM,ROM!J92,IF(AND(MMU_CLK,MMU_MEMW,CELL("address",J231)=CELL("address",OFFSET(RAM0,MMU_RAM_X,MMU_RAM_Y))),MMU_VAL,J231)))</f>
        <v>0</v>
      </c>
      <c r="K231" s="50">
        <f t="array" aca="1" ref="K231" ca="1">IF(RESET,0,IF(LOAD_ROM,ROM!K92,IF(AND(MMU_CLK,MMU_MEMW,CELL("address",K231)=CELL("address",OFFSET(RAM0,MMU_RAM_X,MMU_RAM_Y))),MMU_VAL,K231)))</f>
        <v>0</v>
      </c>
      <c r="L231" s="50">
        <f t="array" aca="1" ref="L231" ca="1">IF(RESET,0,IF(LOAD_ROM,ROM!L92,IF(AND(MMU_CLK,MMU_MEMW,CELL("address",L231)=CELL("address",OFFSET(RAM0,MMU_RAM_X,MMU_RAM_Y))),MMU_VAL,L231)))</f>
        <v>0</v>
      </c>
      <c r="M231" s="50">
        <f t="array" aca="1" ref="M231" ca="1">IF(RESET,0,IF(LOAD_ROM,ROM!M92,IF(AND(MMU_CLK,MMU_MEMW,CELL("address",M231)=CELL("address",OFFSET(RAM0,MMU_RAM_X,MMU_RAM_Y))),MMU_VAL,M231)))</f>
        <v>0</v>
      </c>
      <c r="N231" s="50">
        <f t="array" aca="1" ref="N231" ca="1">IF(RESET,0,IF(LOAD_ROM,ROM!N92,IF(AND(MMU_CLK,MMU_MEMW,CELL("address",N231)=CELL("address",OFFSET(RAM0,MMU_RAM_X,MMU_RAM_Y))),MMU_VAL,N231)))</f>
        <v>0</v>
      </c>
      <c r="O231" s="50">
        <f t="array" aca="1" ref="O231" ca="1">IF(RESET,0,IF(LOAD_ROM,ROM!O92,IF(AND(MMU_CLK,MMU_MEMW,CELL("address",O231)=CELL("address",OFFSET(RAM0,MMU_RAM_X,MMU_RAM_Y))),MMU_VAL,O231)))</f>
        <v>0</v>
      </c>
      <c r="P231" s="50">
        <f t="array" aca="1" ref="P231" ca="1">IF(RESET,0,IF(LOAD_ROM,ROM!P92,IF(AND(MMU_CLK,MMU_MEMW,CELL("address",P231)=CELL("address",OFFSET(RAM0,MMU_RAM_X,MMU_RAM_Y))),MMU_VAL,P231)))</f>
        <v>0</v>
      </c>
      <c r="Q231" s="50">
        <f t="array" aca="1" ref="Q231" ca="1">IF(RESET,0,IF(LOAD_ROM,ROM!Q92,IF(AND(MMU_CLK,MMU_MEMW,CELL("address",Q231)=CELL("address",OFFSET(RAM0,MMU_RAM_X,MMU_RAM_Y))),MMU_VAL,Q231)))</f>
        <v>0</v>
      </c>
      <c r="R231" s="50">
        <f t="array" aca="1" ref="R231" ca="1">IF(RESET,0,IF(LOAD_ROM,ROM!R92,IF(AND(MMU_CLK,MMU_MEMW,CELL("address",R231)=CELL("address",OFFSET(RAM0,MMU_RAM_X,MMU_RAM_Y))),MMU_VAL,R231)))</f>
        <v>0</v>
      </c>
      <c r="S231" s="50">
        <f t="array" aca="1" ref="S231" ca="1">IF(RESET,0,IF(LOAD_ROM,ROM!S92,IF(AND(MMU_CLK,MMU_MEMW,CELL("address",S231)=CELL("address",OFFSET(RAM0,MMU_RAM_X,MMU_RAM_Y))),MMU_VAL,S231)))</f>
        <v>0</v>
      </c>
      <c r="T231" s="50">
        <f t="array" aca="1" ref="T231" ca="1">IF(RESET,0,IF(LOAD_ROM,ROM!T92,IF(AND(MMU_CLK,MMU_MEMW,CELL("address",T231)=CELL("address",OFFSET(RAM0,MMU_RAM_X,MMU_RAM_Y))),MMU_VAL,T231)))</f>
        <v>0</v>
      </c>
      <c r="U231" s="50">
        <f t="array" aca="1" ref="U231" ca="1">IF(RESET,0,IF(LOAD_ROM,ROM!U92,IF(AND(MMU_CLK,MMU_MEMW,CELL("address",U231)=CELL("address",OFFSET(RAM0,MMU_RAM_X,MMU_RAM_Y))),MMU_VAL,U231)))</f>
        <v>0</v>
      </c>
      <c r="V231" s="50">
        <f t="array" aca="1" ref="V231" ca="1">IF(RESET,0,IF(LOAD_ROM,ROM!V92,IF(AND(MMU_CLK,MMU_MEMW,CELL("address",V231)=CELL("address",OFFSET(RAM0,MMU_RAM_X,MMU_RAM_Y))),MMU_VAL,V231)))</f>
        <v>0</v>
      </c>
      <c r="W231" s="50">
        <f t="array" aca="1" ref="W231" ca="1">IF(RESET,0,IF(LOAD_ROM,ROM!W92,IF(AND(MMU_CLK,MMU_MEMW,CELL("address",W231)=CELL("address",OFFSET(RAM0,MMU_RAM_X,MMU_RAM_Y))),MMU_VAL,W231)))</f>
        <v>0</v>
      </c>
      <c r="X231" s="50">
        <f t="array" aca="1" ref="X231" ca="1">IF(RESET,0,IF(LOAD_ROM,ROM!X92,IF(AND(MMU_CLK,MMU_MEMW,CELL("address",X231)=CELL("address",OFFSET(RAM0,MMU_RAM_X,MMU_RAM_Y))),MMU_VAL,X231)))</f>
        <v>0</v>
      </c>
      <c r="Y231" s="50">
        <f t="array" aca="1" ref="Y231" ca="1">IF(RESET,0,IF(LOAD_ROM,ROM!Y92,IF(AND(MMU_CLK,MMU_MEMW,CELL("address",Y231)=CELL("address",OFFSET(RAM0,MMU_RAM_X,MMU_RAM_Y))),MMU_VAL,Y231)))</f>
        <v>0</v>
      </c>
      <c r="Z231" s="50">
        <f t="array" aca="1" ref="Z231" ca="1">IF(RESET,0,IF(LOAD_ROM,ROM!Z92,IF(AND(MMU_CLK,MMU_MEMW,CELL("address",Z231)=CELL("address",OFFSET(RAM0,MMU_RAM_X,MMU_RAM_Y))),MMU_VAL,Z231)))</f>
        <v>0</v>
      </c>
      <c r="AA231" s="50">
        <f t="array" aca="1" ref="AA231" ca="1">IF(RESET,0,IF(LOAD_ROM,ROM!AA92,IF(AND(MMU_CLK,MMU_MEMW,CELL("address",AA231)=CELL("address",OFFSET(RAM0,MMU_RAM_X,MMU_RAM_Y))),MMU_VAL,AA231)))</f>
        <v>0</v>
      </c>
      <c r="AB231" s="50">
        <f t="array" aca="1" ref="AB231" ca="1">IF(RESET,0,IF(LOAD_ROM,ROM!AB92,IF(AND(MMU_CLK,MMU_MEMW,CELL("address",AB231)=CELL("address",OFFSET(RAM0,MMU_RAM_X,MMU_RAM_Y))),MMU_VAL,AB231)))</f>
        <v>0</v>
      </c>
      <c r="AC231" s="50">
        <f t="array" aca="1" ref="AC231" ca="1">IF(RESET,0,IF(LOAD_ROM,ROM!AC92,IF(AND(MMU_CLK,MMU_MEMW,CELL("address",AC231)=CELL("address",OFFSET(RAM0,MMU_RAM_X,MMU_RAM_Y))),MMU_VAL,AC231)))</f>
        <v>0</v>
      </c>
      <c r="AD231" s="50">
        <f t="array" aca="1" ref="AD231" ca="1">IF(RESET,0,IF(LOAD_ROM,ROM!AD92,IF(AND(MMU_CLK,MMU_MEMW,CELL("address",AD231)=CELL("address",OFFSET(RAM0,MMU_RAM_X,MMU_RAM_Y))),MMU_VAL,AD231)))</f>
        <v>0</v>
      </c>
      <c r="AE231" s="50">
        <f t="array" aca="1" ref="AE231" ca="1">IF(RESET,0,IF(LOAD_ROM,ROM!AE92,IF(AND(MMU_CLK,MMU_MEMW,CELL("address",AE231)=CELL("address",OFFSET(RAM0,MMU_RAM_X,MMU_RAM_Y))),MMU_VAL,AE231)))</f>
        <v>0</v>
      </c>
      <c r="AF231" s="50">
        <f t="array" aca="1" ref="AF231" ca="1">IF(RESET,0,IF(LOAD_ROM,ROM!AF92,IF(AND(MMU_CLK,MMU_MEMW,CELL("address",AF231)=CELL("address",OFFSET(RAM0,MMU_RAM_X,MMU_RAM_Y))),MMU_VAL,AF231)))</f>
        <v>0</v>
      </c>
      <c r="AG231" s="50">
        <f t="array" aca="1" ref="AG231" ca="1">IF(RESET,0,IF(LOAD_ROM,ROM!AG92,IF(AND(MMU_CLK,MMU_MEMW,CELL("address",AG231)=CELL("address",OFFSET(RAM0,MMU_RAM_X,MMU_RAM_Y))),MMU_VAL,AG231)))</f>
        <v>0</v>
      </c>
      <c r="AH231" s="50">
        <f t="array" aca="1" ref="AH231" ca="1">IF(RESET,0,IF(LOAD_ROM,ROM!AH92,IF(AND(MMU_CLK,MMU_MEMW,CELL("address",AH231)=CELL("address",OFFSET(RAM0,MMU_RAM_X,MMU_RAM_Y))),MMU_VAL,AH231)))</f>
        <v>0</v>
      </c>
      <c r="AI231" s="50">
        <f t="array" aca="1" ref="AI231" ca="1">IF(RESET,0,IF(LOAD_ROM,ROM!AI92,IF(AND(MMU_CLK,MMU_MEMW,CELL("address",AI231)=CELL("address",OFFSET(RAM0,MMU_RAM_X,MMU_RAM_Y))),MMU_VAL,AI231)))</f>
        <v>0</v>
      </c>
      <c r="AJ231" s="50">
        <f t="array" aca="1" ref="AJ231" ca="1">IF(RESET,0,IF(LOAD_ROM,ROM!AJ92,IF(AND(MMU_CLK,MMU_MEMW,CELL("address",AJ231)=CELL("address",OFFSET(RAM0,MMU_RAM_X,MMU_RAM_Y))),MMU_VAL,AJ231)))</f>
        <v>0</v>
      </c>
      <c r="AK231" s="50">
        <f t="array" aca="1" ref="AK231" ca="1">IF(RESET,0,IF(LOAD_ROM,ROM!AK92,IF(AND(MMU_CLK,MMU_MEMW,CELL("address",AK231)=CELL("address",OFFSET(RAM0,MMU_RAM_X,MMU_RAM_Y))),MMU_VAL,AK231)))</f>
        <v>0</v>
      </c>
      <c r="AL231" s="50">
        <f t="array" aca="1" ref="AL231" ca="1">IF(RESET,0,IF(LOAD_ROM,ROM!AL92,IF(AND(MMU_CLK,MMU_MEMW,CELL("address",AL231)=CELL("address",OFFSET(RAM0,MMU_RAM_X,MMU_RAM_Y))),MMU_VAL,AL231)))</f>
        <v>0</v>
      </c>
      <c r="AM231" s="50">
        <f t="array" aca="1" ref="AM231" ca="1">IF(RESET,0,IF(LOAD_ROM,ROM!AM92,IF(AND(MMU_CLK,MMU_MEMW,CELL("address",AM231)=CELL("address",OFFSET(RAM0,MMU_RAM_X,MMU_RAM_Y))),MMU_VAL,AM231)))</f>
        <v>0</v>
      </c>
      <c r="AN231" s="50">
        <f t="array" aca="1" ref="AN231" ca="1">IF(RESET,0,IF(LOAD_ROM,ROM!AN92,IF(AND(MMU_CLK,MMU_MEMW,CELL("address",AN231)=CELL("address",OFFSET(RAM0,MMU_RAM_X,MMU_RAM_Y))),MMU_VAL,AN231)))</f>
        <v>0</v>
      </c>
      <c r="AO231" s="50">
        <f t="array" aca="1" ref="AO231" ca="1">IF(RESET,0,IF(LOAD_ROM,ROM!AO92,IF(AND(MMU_CLK,MMU_MEMW,CELL("address",AO231)=CELL("address",OFFSET(RAM0,MMU_RAM_X,MMU_RAM_Y))),MMU_VAL,AO231)))</f>
        <v>0</v>
      </c>
      <c r="AP231" s="50">
        <f t="array" aca="1" ref="AP231" ca="1">IF(RESET,0,IF(LOAD_ROM,ROM!AP92,IF(AND(MMU_CLK,MMU_MEMW,CELL("address",AP231)=CELL("address",OFFSET(RAM0,MMU_RAM_X,MMU_RAM_Y))),MMU_VAL,AP231)))</f>
        <v>0</v>
      </c>
      <c r="AQ231" s="50">
        <f t="array" aca="1" ref="AQ231" ca="1">IF(RESET,0,IF(LOAD_ROM,ROM!AQ92,IF(AND(MMU_CLK,MMU_MEMW,CELL("address",AQ231)=CELL("address",OFFSET(RAM0,MMU_RAM_X,MMU_RAM_Y))),MMU_VAL,AQ231)))</f>
        <v>0</v>
      </c>
      <c r="AR231" s="50">
        <f t="array" aca="1" ref="AR231" ca="1">IF(RESET,0,IF(LOAD_ROM,ROM!AR92,IF(AND(MMU_CLK,MMU_MEMW,CELL("address",AR231)=CELL("address",OFFSET(RAM0,MMU_RAM_X,MMU_RAM_Y))),MMU_VAL,AR231)))</f>
        <v>0</v>
      </c>
      <c r="AS231" s="50">
        <f t="array" aca="1" ref="AS231" ca="1">IF(RESET,0,IF(LOAD_ROM,ROM!AS92,IF(AND(MMU_CLK,MMU_MEMW,CELL("address",AS231)=CELL("address",OFFSET(RAM0,MMU_RAM_X,MMU_RAM_Y))),MMU_VAL,AS231)))</f>
        <v>0</v>
      </c>
      <c r="AT231" s="50">
        <f t="array" aca="1" ref="AT231" ca="1">IF(RESET,0,IF(LOAD_ROM,ROM!AT92,IF(AND(MMU_CLK,MMU_MEMW,CELL("address",AT231)=CELL("address",OFFSET(RAM0,MMU_RAM_X,MMU_RAM_Y))),MMU_VAL,AT231)))</f>
        <v>0</v>
      </c>
      <c r="AU231" s="50">
        <f t="array" aca="1" ref="AU231" ca="1">IF(RESET,0,IF(LOAD_ROM,ROM!AU92,IF(AND(MMU_CLK,MMU_MEMW,CELL("address",AU231)=CELL("address",OFFSET(RAM0,MMU_RAM_X,MMU_RAM_Y))),MMU_VAL,AU231)))</f>
        <v>0</v>
      </c>
      <c r="AV231" s="50">
        <f t="array" aca="1" ref="AV231" ca="1">IF(RESET,0,IF(LOAD_ROM,ROM!AV92,IF(AND(MMU_CLK,MMU_MEMW,CELL("address",AV231)=CELL("address",OFFSET(RAM0,MMU_RAM_X,MMU_RAM_Y))),MMU_VAL,AV231)))</f>
        <v>0</v>
      </c>
      <c r="AW231" s="50">
        <f t="array" aca="1" ref="AW231" ca="1">IF(RESET,0,IF(LOAD_ROM,ROM!AW92,IF(AND(MMU_CLK,MMU_MEMW,CELL("address",AW231)=CELL("address",OFFSET(RAM0,MMU_RAM_X,MMU_RAM_Y))),MMU_VAL,AW231)))</f>
        <v>0</v>
      </c>
      <c r="AX231" s="50">
        <f t="array" aca="1" ref="AX231" ca="1">IF(RESET,0,IF(LOAD_ROM,ROM!AX92,IF(AND(MMU_CLK,MMU_MEMW,CELL("address",AX231)=CELL("address",OFFSET(RAM0,MMU_RAM_X,MMU_RAM_Y))),MMU_VAL,AX231)))</f>
        <v>0</v>
      </c>
      <c r="AY231" s="50">
        <f t="array" aca="1" ref="AY231" ca="1">IF(RESET,0,IF(LOAD_ROM,ROM!AY92,IF(AND(MMU_CLK,MMU_MEMW,CELL("address",AY231)=CELL("address",OFFSET(RAM0,MMU_RAM_X,MMU_RAM_Y))),MMU_VAL,AY231)))</f>
        <v>0</v>
      </c>
      <c r="AZ231" s="50">
        <f t="array" aca="1" ref="AZ231" ca="1">IF(RESET,0,IF(LOAD_ROM,ROM!AZ92,IF(AND(MMU_CLK,MMU_MEMW,CELL("address",AZ231)=CELL("address",OFFSET(RAM0,MMU_RAM_X,MMU_RAM_Y))),MMU_VAL,AZ231)))</f>
        <v>0</v>
      </c>
      <c r="BA231" s="50">
        <f t="array" aca="1" ref="BA231" ca="1">IF(RESET,0,IF(LOAD_ROM,ROM!BA92,IF(AND(MMU_CLK,MMU_MEMW,CELL("address",BA231)=CELL("address",OFFSET(RAM0,MMU_RAM_X,MMU_RAM_Y))),MMU_VAL,BA231)))</f>
        <v>0</v>
      </c>
      <c r="BB231" s="50">
        <f t="array" aca="1" ref="BB231" ca="1">IF(RESET,0,IF(LOAD_ROM,ROM!BB92,IF(AND(MMU_CLK,MMU_MEMW,CELL("address",BB231)=CELL("address",OFFSET(RAM0,MMU_RAM_X,MMU_RAM_Y))),MMU_VAL,BB231)))</f>
        <v>0</v>
      </c>
      <c r="BC231" s="50">
        <f t="array" aca="1" ref="BC231" ca="1">IF(RESET,0,IF(LOAD_ROM,ROM!BC92,IF(AND(MMU_CLK,MMU_MEMW,CELL("address",BC231)=CELL("address",OFFSET(RAM0,MMU_RAM_X,MMU_RAM_Y))),MMU_VAL,BC231)))</f>
        <v>0</v>
      </c>
      <c r="BD231" s="50">
        <f t="array" aca="1" ref="BD231" ca="1">IF(RESET,0,IF(LOAD_ROM,ROM!BD92,IF(AND(MMU_CLK,MMU_MEMW,CELL("address",BD231)=CELL("address",OFFSET(RAM0,MMU_RAM_X,MMU_RAM_Y))),MMU_VAL,BD231)))</f>
        <v>0</v>
      </c>
      <c r="BE231" s="50">
        <f t="array" aca="1" ref="BE231" ca="1">IF(RESET,0,IF(LOAD_ROM,ROM!BE92,IF(AND(MMU_CLK,MMU_MEMW,CELL("address",BE231)=CELL("address",OFFSET(RAM0,MMU_RAM_X,MMU_RAM_Y))),MMU_VAL,BE231)))</f>
        <v>0</v>
      </c>
      <c r="BF231" s="50">
        <f t="array" aca="1" ref="BF231" ca="1">IF(RESET,0,IF(LOAD_ROM,ROM!BF92,IF(AND(MMU_CLK,MMU_MEMW,CELL("address",BF231)=CELL("address",OFFSET(RAM0,MMU_RAM_X,MMU_RAM_Y))),MMU_VAL,BF231)))</f>
        <v>0</v>
      </c>
      <c r="BG231" s="50">
        <f t="array" aca="1" ref="BG231" ca="1">IF(RESET,0,IF(LOAD_ROM,ROM!BG92,IF(AND(MMU_CLK,MMU_MEMW,CELL("address",BG231)=CELL("address",OFFSET(RAM0,MMU_RAM_X,MMU_RAM_Y))),MMU_VAL,BG231)))</f>
        <v>0</v>
      </c>
      <c r="BH231" s="50">
        <f t="array" aca="1" ref="BH231" ca="1">IF(RESET,0,IF(LOAD_ROM,ROM!BH92,IF(AND(MMU_CLK,MMU_MEMW,CELL("address",BH231)=CELL("address",OFFSET(RAM0,MMU_RAM_X,MMU_RAM_Y))),MMU_VAL,BH231)))</f>
        <v>0</v>
      </c>
      <c r="BI231" s="50">
        <f t="array" aca="1" ref="BI231" ca="1">IF(RESET,0,IF(LOAD_ROM,ROM!BI92,IF(AND(MMU_CLK,MMU_MEMW,CELL("address",BI231)=CELL("address",OFFSET(RAM0,MMU_RAM_X,MMU_RAM_Y))),MMU_VAL,BI231)))</f>
        <v>0</v>
      </c>
      <c r="BJ231" s="50">
        <f t="array" aca="1" ref="BJ231" ca="1">IF(RESET,0,IF(LOAD_ROM,ROM!BJ92,IF(AND(MMU_CLK,MMU_MEMW,CELL("address",BJ231)=CELL("address",OFFSET(RAM0,MMU_RAM_X,MMU_RAM_Y))),MMU_VAL,BJ231)))</f>
        <v>0</v>
      </c>
      <c r="BK231" s="50">
        <f t="array" aca="1" ref="BK231" ca="1">IF(RESET,0,IF(LOAD_ROM,ROM!BK92,IF(AND(MMU_CLK,MMU_MEMW,CELL("address",BK231)=CELL("address",OFFSET(RAM0,MMU_RAM_X,MMU_RAM_Y))),MMU_VAL,BK231)))</f>
        <v>0</v>
      </c>
      <c r="BL231" s="50">
        <f t="array" aca="1" ref="BL231" ca="1">IF(RESET,0,IF(LOAD_ROM,ROM!BL92,IF(AND(MMU_CLK,MMU_MEMW,CELL("address",BL231)=CELL("address",OFFSET(RAM0,MMU_RAM_X,MMU_RAM_Y))),MMU_VAL,BL231)))</f>
        <v>0</v>
      </c>
      <c r="BM231" s="50">
        <f t="array" aca="1" ref="BM231" ca="1">IF(RESET,0,IF(LOAD_ROM,ROM!BM92,IF(AND(MMU_CLK,MMU_MEMW,CELL("address",BM231)=CELL("address",OFFSET(RAM0,MMU_RAM_X,MMU_RAM_Y))),MMU_VAL,BM231)))</f>
        <v>0</v>
      </c>
      <c r="BN231" s="50">
        <f t="array" aca="1" ref="BN231" ca="1">IF(RESET,0,IF(LOAD_ROM,ROM!BN92,IF(AND(MMU_CLK,MMU_MEMW,CELL("address",BN231)=CELL("address",OFFSET(RAM0,MMU_RAM_X,MMU_RAM_Y))),MMU_VAL,BN231)))</f>
        <v>0</v>
      </c>
      <c r="BO231" s="50">
        <f t="array" aca="1" ref="BO231" ca="1">IF(RESET,0,IF(LOAD_ROM,ROM!BO92,IF(AND(MMU_CLK,MMU_MEMW,CELL("address",BO231)=CELL("address",OFFSET(RAM0,MMU_RAM_X,MMU_RAM_Y))),MMU_VAL,BO231)))</f>
        <v>0</v>
      </c>
      <c r="BP231" s="50">
        <f t="array" aca="1" ref="BP231" ca="1">IF(RESET,0,IF(LOAD_ROM,ROM!BP92,IF(AND(MMU_CLK,MMU_MEMW,CELL("address",BP231)=CELL("address",OFFSET(RAM0,MMU_RAM_X,MMU_RAM_Y))),MMU_VAL,BP231)))</f>
        <v>0</v>
      </c>
      <c r="BQ231" s="50">
        <f t="array" aca="1" ref="BQ231" ca="1">IF(RESET,0,IF(LOAD_ROM,ROM!BQ92,IF(AND(MMU_CLK,MMU_MEMW,CELL("address",BQ231)=CELL("address",OFFSET(RAM0,MMU_RAM_X,MMU_RAM_Y))),MMU_VAL,BQ231)))</f>
        <v>0</v>
      </c>
      <c r="BR231" s="50">
        <f t="array" aca="1" ref="BR231" ca="1">IF(RESET,0,IF(LOAD_ROM,ROM!BR92,IF(AND(MMU_CLK,MMU_MEMW,CELL("address",BR231)=CELL("address",OFFSET(RAM0,MMU_RAM_X,MMU_RAM_Y))),MMU_VAL,BR231)))</f>
        <v>0</v>
      </c>
      <c r="BS231" s="50">
        <f t="array" aca="1" ref="BS231" ca="1">IF(RESET,0,IF(LOAD_ROM,ROM!BS92,IF(AND(MMU_CLK,MMU_MEMW,CELL("address",BS231)=CELL("address",OFFSET(RAM0,MMU_RAM_X,MMU_RAM_Y))),MMU_VAL,BS231)))</f>
        <v>0</v>
      </c>
      <c r="BT231" s="50">
        <f t="array" aca="1" ref="BT231" ca="1">IF(RESET,0,IF(LOAD_ROM,ROM!BT92,IF(AND(MMU_CLK,MMU_MEMW,CELL("address",BT231)=CELL("address",OFFSET(RAM0,MMU_RAM_X,MMU_RAM_Y))),MMU_VAL,BT231)))</f>
        <v>0</v>
      </c>
      <c r="BU231" s="50">
        <f t="array" aca="1" ref="BU231" ca="1">IF(RESET,0,IF(LOAD_ROM,ROM!BU92,IF(AND(MMU_CLK,MMU_MEMW,CELL("address",BU231)=CELL("address",OFFSET(RAM0,MMU_RAM_X,MMU_RAM_Y))),MMU_VAL,BU231)))</f>
        <v>0</v>
      </c>
      <c r="BV231" s="50">
        <f t="array" aca="1" ref="BV231" ca="1">IF(RESET,0,IF(LOAD_ROM,ROM!BV92,IF(AND(MMU_CLK,MMU_MEMW,CELL("address",BV231)=CELL("address",OFFSET(RAM0,MMU_RAM_X,MMU_RAM_Y))),MMU_VAL,BV231)))</f>
        <v>0</v>
      </c>
      <c r="BW231" s="50">
        <f t="array" aca="1" ref="BW231" ca="1">IF(RESET,0,IF(LOAD_ROM,ROM!BW92,IF(AND(MMU_CLK,MMU_MEMW,CELL("address",BW231)=CELL("address",OFFSET(RAM0,MMU_RAM_X,MMU_RAM_Y))),MMU_VAL,BW231)))</f>
        <v>0</v>
      </c>
      <c r="BX231" s="50">
        <f t="array" aca="1" ref="BX231" ca="1">IF(RESET,0,IF(LOAD_ROM,ROM!BX92,IF(AND(MMU_CLK,MMU_MEMW,CELL("address",BX231)=CELL("address",OFFSET(RAM0,MMU_RAM_X,MMU_RAM_Y))),MMU_VAL,BX231)))</f>
        <v>0</v>
      </c>
      <c r="BY231" s="50">
        <f t="array" aca="1" ref="BY231" ca="1">IF(RESET,0,IF(LOAD_ROM,ROM!BY92,IF(AND(MMU_CLK,MMU_MEMW,CELL("address",BY231)=CELL("address",OFFSET(RAM0,MMU_RAM_X,MMU_RAM_Y))),MMU_VAL,BY231)))</f>
        <v>0</v>
      </c>
      <c r="BZ231" s="50">
        <f t="array" aca="1" ref="BZ231" ca="1">IF(RESET,0,IF(LOAD_ROM,ROM!BZ92,IF(AND(MMU_CLK,MMU_MEMW,CELL("address",BZ231)=CELL("address",OFFSET(RAM0,MMU_RAM_X,MMU_RAM_Y))),MMU_VAL,BZ231)))</f>
        <v>0</v>
      </c>
      <c r="CA231" s="50">
        <f t="array" aca="1" ref="CA231" ca="1">IF(RESET,0,IF(LOAD_ROM,ROM!CA92,IF(AND(MMU_CLK,MMU_MEMW,CELL("address",CA231)=CELL("address",OFFSET(RAM0,MMU_RAM_X,MMU_RAM_Y))),MMU_VAL,CA231)))</f>
        <v>0</v>
      </c>
      <c r="CB231" s="50">
        <f t="array" aca="1" ref="CB231" ca="1">IF(RESET,0,IF(LOAD_ROM,ROM!CB92,IF(AND(MMU_CLK,MMU_MEMW,CELL("address",CB231)=CELL("address",OFFSET(RAM0,MMU_RAM_X,MMU_RAM_Y))),MMU_VAL,CB231)))</f>
        <v>0</v>
      </c>
      <c r="CC231" s="50">
        <f t="array" aca="1" ref="CC231" ca="1">IF(RESET,0,IF(LOAD_ROM,ROM!CC92,IF(AND(MMU_CLK,MMU_MEMW,CELL("address",CC231)=CELL("address",OFFSET(RAM0,MMU_RAM_X,MMU_RAM_Y))),MMU_VAL,CC231)))</f>
        <v>0</v>
      </c>
      <c r="CD231" s="50">
        <f t="array" aca="1" ref="CD231" ca="1">IF(RESET,0,IF(LOAD_ROM,ROM!CD92,IF(AND(MMU_CLK,MMU_MEMW,CELL("address",CD231)=CELL("address",OFFSET(RAM0,MMU_RAM_X,MMU_RAM_Y))),MMU_VAL,CD231)))</f>
        <v>0</v>
      </c>
      <c r="CE231" s="50">
        <f t="array" aca="1" ref="CE231" ca="1">IF(RESET,0,IF(LOAD_ROM,ROM!CE92,IF(AND(MMU_CLK,MMU_MEMW,CELL("address",CE231)=CELL("address",OFFSET(RAM0,MMU_RAM_X,MMU_RAM_Y))),MMU_VAL,CE231)))</f>
        <v>0</v>
      </c>
      <c r="CF231" s="50">
        <f t="array" aca="1" ref="CF231" ca="1">IF(RESET,0,IF(LOAD_ROM,ROM!CF92,IF(AND(MMU_CLK,MMU_MEMW,CELL("address",CF231)=CELL("address",OFFSET(RAM0,MMU_RAM_X,MMU_RAM_Y))),MMU_VAL,CF231)))</f>
        <v>0</v>
      </c>
      <c r="CG231" s="50">
        <f t="array" aca="1" ref="CG231" ca="1">IF(RESET,0,IF(LOAD_ROM,ROM!CG92,IF(AND(MMU_CLK,MMU_MEMW,CELL("address",CG231)=CELL("address",OFFSET(RAM0,MMU_RAM_X,MMU_RAM_Y))),MMU_VAL,CG231)))</f>
        <v>0</v>
      </c>
      <c r="CH231" s="50">
        <f t="array" aca="1" ref="CH231" ca="1">IF(RESET,0,IF(LOAD_ROM,ROM!CH92,IF(AND(MMU_CLK,MMU_MEMW,CELL("address",CH231)=CELL("address",OFFSET(RAM0,MMU_RAM_X,MMU_RAM_Y))),MMU_VAL,CH231)))</f>
        <v>0</v>
      </c>
      <c r="CI231" s="50">
        <f t="array" aca="1" ref="CI231" ca="1">IF(RESET,0,IF(LOAD_ROM,ROM!CI92,IF(AND(MMU_CLK,MMU_MEMW,CELL("address",CI231)=CELL("address",OFFSET(RAM0,MMU_RAM_X,MMU_RAM_Y))),MMU_VAL,CI231)))</f>
        <v>0</v>
      </c>
      <c r="CJ231" s="50">
        <f t="array" aca="1" ref="CJ231" ca="1">IF(RESET,0,IF(LOAD_ROM,ROM!CJ92,IF(AND(MMU_CLK,MMU_MEMW,CELL("address",CJ231)=CELL("address",OFFSET(RAM0,MMU_RAM_X,MMU_RAM_Y))),MMU_VAL,CJ231)))</f>
        <v>0</v>
      </c>
      <c r="CK231" s="50">
        <f t="array" aca="1" ref="CK231" ca="1">IF(RESET,0,IF(LOAD_ROM,ROM!CK92,IF(AND(MMU_CLK,MMU_MEMW,CELL("address",CK231)=CELL("address",OFFSET(RAM0,MMU_RAM_X,MMU_RAM_Y))),MMU_VAL,CK231)))</f>
        <v>0</v>
      </c>
      <c r="CL231" s="50">
        <f t="array" aca="1" ref="CL231" ca="1">IF(RESET,0,IF(LOAD_ROM,ROM!CL92,IF(AND(MMU_CLK,MMU_MEMW,CELL("address",CL231)=CELL("address",OFFSET(RAM0,MMU_RAM_X,MMU_RAM_Y))),MMU_VAL,CL231)))</f>
        <v>0</v>
      </c>
      <c r="CM231" s="50">
        <f t="array" aca="1" ref="CM231" ca="1">IF(RESET,0,IF(LOAD_ROM,ROM!CM92,IF(AND(MMU_CLK,MMU_MEMW,CELL("address",CM231)=CELL("address",OFFSET(RAM0,MMU_RAM_X,MMU_RAM_Y))),MMU_VAL,CM231)))</f>
        <v>0</v>
      </c>
      <c r="CN231" s="50">
        <f t="array" aca="1" ref="CN231" ca="1">IF(RESET,0,IF(LOAD_ROM,ROM!CN92,IF(AND(MMU_CLK,MMU_MEMW,CELL("address",CN231)=CELL("address",OFFSET(RAM0,MMU_RAM_X,MMU_RAM_Y))),MMU_VAL,CN231)))</f>
        <v>0</v>
      </c>
      <c r="CO231" s="50">
        <f t="array" aca="1" ref="CO231" ca="1">IF(RESET,0,IF(LOAD_ROM,ROM!CO92,IF(AND(MMU_CLK,MMU_MEMW,CELL("address",CO231)=CELL("address",OFFSET(RAM0,MMU_RAM_X,MMU_RAM_Y))),MMU_VAL,CO231)))</f>
        <v>0</v>
      </c>
      <c r="CP231" s="50">
        <f t="array" aca="1" ref="CP231" ca="1">IF(RESET,0,IF(LOAD_ROM,ROM!CP92,IF(AND(MMU_CLK,MMU_MEMW,CELL("address",CP231)=CELL("address",OFFSET(RAM0,MMU_RAM_X,MMU_RAM_Y))),MMU_VAL,CP231)))</f>
        <v>0</v>
      </c>
      <c r="CQ231" s="50">
        <f t="array" aca="1" ref="CQ231" ca="1">IF(RESET,0,IF(LOAD_ROM,ROM!CQ92,IF(AND(MMU_CLK,MMU_MEMW,CELL("address",CQ231)=CELL("address",OFFSET(RAM0,MMU_RAM_X,MMU_RAM_Y))),MMU_VAL,CQ231)))</f>
        <v>0</v>
      </c>
      <c r="CR231" s="50">
        <f t="array" aca="1" ref="CR231" ca="1">IF(RESET,0,IF(LOAD_ROM,ROM!CR92,IF(AND(MMU_CLK,MMU_MEMW,CELL("address",CR231)=CELL("address",OFFSET(RAM0,MMU_RAM_X,MMU_RAM_Y))),MMU_VAL,CR231)))</f>
        <v>0</v>
      </c>
      <c r="CS231" s="50">
        <f t="array" aca="1" ref="CS231" ca="1">IF(RESET,0,IF(LOAD_ROM,ROM!CS92,IF(AND(MMU_CLK,MMU_MEMW,CELL("address",CS231)=CELL("address",OFFSET(RAM0,MMU_RAM_X,MMU_RAM_Y))),MMU_VAL,CS231)))</f>
        <v>0</v>
      </c>
      <c r="CT231" s="50">
        <f t="array" aca="1" ref="CT231" ca="1">IF(RESET,0,IF(LOAD_ROM,ROM!CT92,IF(AND(MMU_CLK,MMU_MEMW,CELL("address",CT231)=CELL("address",OFFSET(RAM0,MMU_RAM_X,MMU_RAM_Y))),MMU_VAL,CT231)))</f>
        <v>0</v>
      </c>
      <c r="CU231" s="50">
        <f t="array" aca="1" ref="CU231" ca="1">IF(RESET,0,IF(LOAD_ROM,ROM!CU92,IF(AND(MMU_CLK,MMU_MEMW,CELL("address",CU231)=CELL("address",OFFSET(RAM0,MMU_RAM_X,MMU_RAM_Y))),MMU_VAL,CU231)))</f>
        <v>0</v>
      </c>
      <c r="CV231" s="50">
        <f t="array" aca="1" ref="CV231" ca="1">IF(RESET,0,IF(LOAD_ROM,ROM!CV92,IF(AND(MMU_CLK,MMU_MEMW,CELL("address",CV231)=CELL("address",OFFSET(RAM0,MMU_RAM_X,MMU_RAM_Y))),MMU_VAL,CV231)))</f>
        <v>0</v>
      </c>
      <c r="CW231" s="50">
        <f t="array" aca="1" ref="CW231" ca="1">IF(RESET,0,IF(LOAD_ROM,ROM!CW92,IF(AND(MMU_CLK,MMU_MEMW,CELL("address",CW231)=CELL("address",OFFSET(RAM0,MMU_RAM_X,MMU_RAM_Y))),MMU_VAL,CW231)))</f>
        <v>0</v>
      </c>
      <c r="CX231" s="50">
        <f t="array" aca="1" ref="CX231" ca="1">IF(RESET,0,IF(LOAD_ROM,ROM!CX92,IF(AND(MMU_CLK,MMU_MEMW,CELL("address",CX231)=CELL("address",OFFSET(RAM0,MMU_RAM_X,MMU_RAM_Y))),MMU_VAL,CX231)))</f>
        <v>0</v>
      </c>
      <c r="CY231" s="50">
        <f t="array" aca="1" ref="CY231" ca="1">IF(RESET,0,IF(LOAD_ROM,ROM!CY92,IF(AND(MMU_CLK,MMU_MEMW,CELL("address",CY231)=CELL("address",OFFSET(RAM0,MMU_RAM_X,MMU_RAM_Y))),MMU_VAL,CY231)))</f>
        <v>0</v>
      </c>
      <c r="CZ231" s="50">
        <f t="array" aca="1" ref="CZ231" ca="1">IF(RESET,0,IF(LOAD_ROM,ROM!CZ92,IF(AND(MMU_CLK,MMU_MEMW,CELL("address",CZ231)=CELL("address",OFFSET(RAM0,MMU_RAM_X,MMU_RAM_Y))),MMU_VAL,CZ231)))</f>
        <v>0</v>
      </c>
      <c r="DA231" s="50">
        <f t="array" aca="1" ref="DA231" ca="1">IF(RESET,0,IF(LOAD_ROM,ROM!DA92,IF(AND(MMU_CLK,MMU_MEMW,CELL("address",DA231)=CELL("address",OFFSET(RAM0,MMU_RAM_X,MMU_RAM_Y))),MMU_VAL,DA231)))</f>
        <v>0</v>
      </c>
      <c r="DB231" s="50">
        <f t="array" aca="1" ref="DB231" ca="1">IF(RESET,0,IF(LOAD_ROM,ROM!DB92,IF(AND(MMU_CLK,MMU_MEMW,CELL("address",DB231)=CELL("address",OFFSET(RAM0,MMU_RAM_X,MMU_RAM_Y))),MMU_VAL,DB231)))</f>
        <v>0</v>
      </c>
      <c r="DC231" s="50">
        <f t="array" aca="1" ref="DC231" ca="1">IF(RESET,0,IF(LOAD_ROM,ROM!DC92,IF(AND(MMU_CLK,MMU_MEMW,CELL("address",DC231)=CELL("address",OFFSET(RAM0,MMU_RAM_X,MMU_RAM_Y))),MMU_VAL,DC231)))</f>
        <v>0</v>
      </c>
      <c r="DD231" s="50">
        <f t="array" aca="1" ref="DD231" ca="1">IF(RESET,0,IF(LOAD_ROM,ROM!DD92,IF(AND(MMU_CLK,MMU_MEMW,CELL("address",DD231)=CELL("address",OFFSET(RAM0,MMU_RAM_X,MMU_RAM_Y))),MMU_VAL,DD231)))</f>
        <v>0</v>
      </c>
      <c r="DE231" s="50">
        <f t="array" aca="1" ref="DE231" ca="1">IF(RESET,0,IF(LOAD_ROM,ROM!DE92,IF(AND(MMU_CLK,MMU_MEMW,CELL("address",DE231)=CELL("address",OFFSET(RAM0,MMU_RAM_X,MMU_RAM_Y))),MMU_VAL,DE231)))</f>
        <v>0</v>
      </c>
      <c r="DF231" s="50">
        <f t="array" aca="1" ref="DF231" ca="1">IF(RESET,0,IF(LOAD_ROM,ROM!DF92,IF(AND(MMU_CLK,MMU_MEMW,CELL("address",DF231)=CELL("address",OFFSET(RAM0,MMU_RAM_X,MMU_RAM_Y))),MMU_VAL,DF231)))</f>
        <v>0</v>
      </c>
      <c r="DG231" s="50">
        <f t="array" aca="1" ref="DG231" ca="1">IF(RESET,0,IF(LOAD_ROM,ROM!DG92,IF(AND(MMU_CLK,MMU_MEMW,CELL("address",DG231)=CELL("address",OFFSET(RAM0,MMU_RAM_X,MMU_RAM_Y))),MMU_VAL,DG231)))</f>
        <v>0</v>
      </c>
      <c r="DH231" s="50">
        <f t="array" aca="1" ref="DH231" ca="1">IF(RESET,0,IF(LOAD_ROM,ROM!DH92,IF(AND(MMU_CLK,MMU_MEMW,CELL("address",DH231)=CELL("address",OFFSET(RAM0,MMU_RAM_X,MMU_RAM_Y))),MMU_VAL,DH231)))</f>
        <v>0</v>
      </c>
      <c r="DI231" s="50">
        <f t="array" aca="1" ref="DI231" ca="1">IF(RESET,0,IF(LOAD_ROM,ROM!DI92,IF(AND(MMU_CLK,MMU_MEMW,CELL("address",DI231)=CELL("address",OFFSET(RAM0,MMU_RAM_X,MMU_RAM_Y))),MMU_VAL,DI231)))</f>
        <v>0</v>
      </c>
      <c r="DJ231" s="50">
        <f t="array" aca="1" ref="DJ231" ca="1">IF(RESET,0,IF(LOAD_ROM,ROM!DJ92,IF(AND(MMU_CLK,MMU_MEMW,CELL("address",DJ231)=CELL("address",OFFSET(RAM0,MMU_RAM_X,MMU_RAM_Y))),MMU_VAL,DJ231)))</f>
        <v>0</v>
      </c>
      <c r="DK231" s="50">
        <f t="array" aca="1" ref="DK231" ca="1">IF(RESET,0,IF(LOAD_ROM,ROM!DK92,IF(AND(MMU_CLK,MMU_MEMW,CELL("address",DK231)=CELL("address",OFFSET(RAM0,MMU_RAM_X,MMU_RAM_Y))),MMU_VAL,DK231)))</f>
        <v>0</v>
      </c>
      <c r="DL231" s="50">
        <f t="array" aca="1" ref="DL231" ca="1">IF(RESET,0,IF(LOAD_ROM,ROM!DL92,IF(AND(MMU_CLK,MMU_MEMW,CELL("address",DL231)=CELL("address",OFFSET(RAM0,MMU_RAM_X,MMU_RAM_Y))),MMU_VAL,DL231)))</f>
        <v>0</v>
      </c>
      <c r="DM231" s="50">
        <f t="array" aca="1" ref="DM231" ca="1">IF(RESET,0,IF(LOAD_ROM,ROM!DM92,IF(AND(MMU_CLK,MMU_MEMW,CELL("address",DM231)=CELL("address",OFFSET(RAM0,MMU_RAM_X,MMU_RAM_Y))),MMU_VAL,DM231)))</f>
        <v>0</v>
      </c>
      <c r="DN231" s="50">
        <f t="array" aca="1" ref="DN231" ca="1">IF(RESET,0,IF(LOAD_ROM,ROM!DN92,IF(AND(MMU_CLK,MMU_MEMW,CELL("address",DN231)=CELL("address",OFFSET(RAM0,MMU_RAM_X,MMU_RAM_Y))),MMU_VAL,DN231)))</f>
        <v>0</v>
      </c>
      <c r="DO231" s="50">
        <f t="array" aca="1" ref="DO231" ca="1">IF(RESET,0,IF(LOAD_ROM,ROM!DO92,IF(AND(MMU_CLK,MMU_MEMW,CELL("address",DO231)=CELL("address",OFFSET(RAM0,MMU_RAM_X,MMU_RAM_Y))),MMU_VAL,DO231)))</f>
        <v>0</v>
      </c>
      <c r="DP231" s="50">
        <f t="array" aca="1" ref="DP231" ca="1">IF(RESET,0,IF(LOAD_ROM,ROM!DP92,IF(AND(MMU_CLK,MMU_MEMW,CELL("address",DP231)=CELL("address",OFFSET(RAM0,MMU_RAM_X,MMU_RAM_Y))),MMU_VAL,DP231)))</f>
        <v>0</v>
      </c>
      <c r="DQ231" s="50">
        <f t="array" aca="1" ref="DQ231" ca="1">IF(RESET,0,IF(LOAD_ROM,ROM!DQ92,IF(AND(MMU_CLK,MMU_MEMW,CELL("address",DQ231)=CELL("address",OFFSET(RAM0,MMU_RAM_X,MMU_RAM_Y))),MMU_VAL,DQ231)))</f>
        <v>0</v>
      </c>
      <c r="DR231" s="50">
        <f t="array" aca="1" ref="DR231" ca="1">IF(RESET,0,IF(LOAD_ROM,ROM!DR92,IF(AND(MMU_CLK,MMU_MEMW,CELL("address",DR231)=CELL("address",OFFSET(RAM0,MMU_RAM_X,MMU_RAM_Y))),MMU_VAL,DR231)))</f>
        <v>0</v>
      </c>
      <c r="DS231" s="50">
        <f t="array" aca="1" ref="DS231" ca="1">IF(RESET,0,IF(LOAD_ROM,ROM!DS92,IF(AND(MMU_CLK,MMU_MEMW,CELL("address",DS231)=CELL("address",OFFSET(RAM0,MMU_RAM_X,MMU_RAM_Y))),MMU_VAL,DS231)))</f>
        <v>0</v>
      </c>
      <c r="DT231" s="50">
        <f t="array" aca="1" ref="DT231" ca="1">IF(RESET,0,IF(LOAD_ROM,ROM!DT92,IF(AND(MMU_CLK,MMU_MEMW,CELL("address",DT231)=CELL("address",OFFSET(RAM0,MMU_RAM_X,MMU_RAM_Y))),MMU_VAL,DT231)))</f>
        <v>0</v>
      </c>
      <c r="DU231" s="50">
        <f t="array" aca="1" ref="DU231" ca="1">IF(RESET,0,IF(LOAD_ROM,ROM!DU92,IF(AND(MMU_CLK,MMU_MEMW,CELL("address",DU231)=CELL("address",OFFSET(RAM0,MMU_RAM_X,MMU_RAM_Y))),MMU_VAL,DU231)))</f>
        <v>0</v>
      </c>
      <c r="DV231" s="50">
        <f t="array" aca="1" ref="DV231" ca="1">IF(RESET,0,IF(LOAD_ROM,ROM!DV92,IF(AND(MMU_CLK,MMU_MEMW,CELL("address",DV231)=CELL("address",OFFSET(RAM0,MMU_RAM_X,MMU_RAM_Y))),MMU_VAL,DV231)))</f>
        <v>0</v>
      </c>
      <c r="DW231" s="50">
        <f t="array" aca="1" ref="DW231" ca="1">IF(RESET,0,IF(LOAD_ROM,ROM!DW92,IF(AND(MMU_CLK,MMU_MEMW,CELL("address",DW231)=CELL("address",OFFSET(RAM0,MMU_RAM_X,MMU_RAM_Y))),MMU_VAL,DW231)))</f>
        <v>0</v>
      </c>
      <c r="DX231" s="50">
        <f t="array" aca="1" ref="DX231" ca="1">IF(RESET,0,IF(LOAD_ROM,ROM!DX92,IF(AND(MMU_CLK,MMU_MEMW,CELL("address",DX231)=CELL("address",OFFSET(RAM0,MMU_RAM_X,MMU_RAM_Y))),MMU_VAL,DX231)))</f>
        <v>0</v>
      </c>
    </row>
    <row r="232" spans="1:128" x14ac:dyDescent="0.35">
      <c r="A232" s="50">
        <f t="array" aca="1" ref="A232" ca="1">IF(RESET,0,IF(LOAD_ROM,ROM!A93,IF(AND(MMU_CLK,MMU_MEMW,CELL("address",A232)=CELL("address",OFFSET(RAM0,MMU_RAM_X,MMU_RAM_Y))),MMU_VAL,A232)))</f>
        <v>0</v>
      </c>
      <c r="B232" s="50">
        <f t="array" aca="1" ref="B232" ca="1">IF(RESET,0,IF(LOAD_ROM,ROM!B93,IF(AND(MMU_CLK,MMU_MEMW,CELL("address",B232)=CELL("address",OFFSET(RAM0,MMU_RAM_X,MMU_RAM_Y))),MMU_VAL,B232)))</f>
        <v>0</v>
      </c>
      <c r="C232" s="50">
        <f t="array" aca="1" ref="C232" ca="1">IF(RESET,0,IF(LOAD_ROM,ROM!C93,IF(AND(MMU_CLK,MMU_MEMW,CELL("address",C232)=CELL("address",OFFSET(RAM0,MMU_RAM_X,MMU_RAM_Y))),MMU_VAL,C232)))</f>
        <v>0</v>
      </c>
      <c r="D232" s="50">
        <f t="array" aca="1" ref="D232" ca="1">IF(RESET,0,IF(LOAD_ROM,ROM!D93,IF(AND(MMU_CLK,MMU_MEMW,CELL("address",D232)=CELL("address",OFFSET(RAM0,MMU_RAM_X,MMU_RAM_Y))),MMU_VAL,D232)))</f>
        <v>0</v>
      </c>
      <c r="E232" s="50">
        <f t="array" aca="1" ref="E232" ca="1">IF(RESET,0,IF(LOAD_ROM,ROM!E93,IF(AND(MMU_CLK,MMU_MEMW,CELL("address",E232)=CELL("address",OFFSET(RAM0,MMU_RAM_X,MMU_RAM_Y))),MMU_VAL,E232)))</f>
        <v>0</v>
      </c>
      <c r="F232" s="50">
        <f t="array" aca="1" ref="F232" ca="1">IF(RESET,0,IF(LOAD_ROM,ROM!F93,IF(AND(MMU_CLK,MMU_MEMW,CELL("address",F232)=CELL("address",OFFSET(RAM0,MMU_RAM_X,MMU_RAM_Y))),MMU_VAL,F232)))</f>
        <v>0</v>
      </c>
      <c r="G232" s="50">
        <f t="array" aca="1" ref="G232" ca="1">IF(RESET,0,IF(LOAD_ROM,ROM!G93,IF(AND(MMU_CLK,MMU_MEMW,CELL("address",G232)=CELL("address",OFFSET(RAM0,MMU_RAM_X,MMU_RAM_Y))),MMU_VAL,G232)))</f>
        <v>0</v>
      </c>
      <c r="H232" s="50">
        <f t="array" aca="1" ref="H232" ca="1">IF(RESET,0,IF(LOAD_ROM,ROM!H93,IF(AND(MMU_CLK,MMU_MEMW,CELL("address",H232)=CELL("address",OFFSET(RAM0,MMU_RAM_X,MMU_RAM_Y))),MMU_VAL,H232)))</f>
        <v>0</v>
      </c>
      <c r="I232" s="50">
        <f t="array" aca="1" ref="I232" ca="1">IF(RESET,0,IF(LOAD_ROM,ROM!I93,IF(AND(MMU_CLK,MMU_MEMW,CELL("address",I232)=CELL("address",OFFSET(RAM0,MMU_RAM_X,MMU_RAM_Y))),MMU_VAL,I232)))</f>
        <v>0</v>
      </c>
      <c r="J232" s="50">
        <f t="array" aca="1" ref="J232" ca="1">IF(RESET,0,IF(LOAD_ROM,ROM!J93,IF(AND(MMU_CLK,MMU_MEMW,CELL("address",J232)=CELL("address",OFFSET(RAM0,MMU_RAM_X,MMU_RAM_Y))),MMU_VAL,J232)))</f>
        <v>0</v>
      </c>
      <c r="K232" s="50">
        <f t="array" aca="1" ref="K232" ca="1">IF(RESET,0,IF(LOAD_ROM,ROM!K93,IF(AND(MMU_CLK,MMU_MEMW,CELL("address",K232)=CELL("address",OFFSET(RAM0,MMU_RAM_X,MMU_RAM_Y))),MMU_VAL,K232)))</f>
        <v>0</v>
      </c>
      <c r="L232" s="50">
        <f t="array" aca="1" ref="L232" ca="1">IF(RESET,0,IF(LOAD_ROM,ROM!L93,IF(AND(MMU_CLK,MMU_MEMW,CELL("address",L232)=CELL("address",OFFSET(RAM0,MMU_RAM_X,MMU_RAM_Y))),MMU_VAL,L232)))</f>
        <v>0</v>
      </c>
      <c r="M232" s="50">
        <f t="array" aca="1" ref="M232" ca="1">IF(RESET,0,IF(LOAD_ROM,ROM!M93,IF(AND(MMU_CLK,MMU_MEMW,CELL("address",M232)=CELL("address",OFFSET(RAM0,MMU_RAM_X,MMU_RAM_Y))),MMU_VAL,M232)))</f>
        <v>0</v>
      </c>
      <c r="N232" s="50">
        <f t="array" aca="1" ref="N232" ca="1">IF(RESET,0,IF(LOAD_ROM,ROM!N93,IF(AND(MMU_CLK,MMU_MEMW,CELL("address",N232)=CELL("address",OFFSET(RAM0,MMU_RAM_X,MMU_RAM_Y))),MMU_VAL,N232)))</f>
        <v>0</v>
      </c>
      <c r="O232" s="50">
        <f t="array" aca="1" ref="O232" ca="1">IF(RESET,0,IF(LOAD_ROM,ROM!O93,IF(AND(MMU_CLK,MMU_MEMW,CELL("address",O232)=CELL("address",OFFSET(RAM0,MMU_RAM_X,MMU_RAM_Y))),MMU_VAL,O232)))</f>
        <v>0</v>
      </c>
      <c r="P232" s="50">
        <f t="array" aca="1" ref="P232" ca="1">IF(RESET,0,IF(LOAD_ROM,ROM!P93,IF(AND(MMU_CLK,MMU_MEMW,CELL("address",P232)=CELL("address",OFFSET(RAM0,MMU_RAM_X,MMU_RAM_Y))),MMU_VAL,P232)))</f>
        <v>0</v>
      </c>
      <c r="Q232" s="50">
        <f t="array" aca="1" ref="Q232" ca="1">IF(RESET,0,IF(LOAD_ROM,ROM!Q93,IF(AND(MMU_CLK,MMU_MEMW,CELL("address",Q232)=CELL("address",OFFSET(RAM0,MMU_RAM_X,MMU_RAM_Y))),MMU_VAL,Q232)))</f>
        <v>0</v>
      </c>
      <c r="R232" s="50">
        <f t="array" aca="1" ref="R232" ca="1">IF(RESET,0,IF(LOAD_ROM,ROM!R93,IF(AND(MMU_CLK,MMU_MEMW,CELL("address",R232)=CELL("address",OFFSET(RAM0,MMU_RAM_X,MMU_RAM_Y))),MMU_VAL,R232)))</f>
        <v>0</v>
      </c>
      <c r="S232" s="50">
        <f t="array" aca="1" ref="S232" ca="1">IF(RESET,0,IF(LOAD_ROM,ROM!S93,IF(AND(MMU_CLK,MMU_MEMW,CELL("address",S232)=CELL("address",OFFSET(RAM0,MMU_RAM_X,MMU_RAM_Y))),MMU_VAL,S232)))</f>
        <v>0</v>
      </c>
      <c r="T232" s="50">
        <f t="array" aca="1" ref="T232" ca="1">IF(RESET,0,IF(LOAD_ROM,ROM!T93,IF(AND(MMU_CLK,MMU_MEMW,CELL("address",T232)=CELL("address",OFFSET(RAM0,MMU_RAM_X,MMU_RAM_Y))),MMU_VAL,T232)))</f>
        <v>0</v>
      </c>
      <c r="U232" s="50">
        <f t="array" aca="1" ref="U232" ca="1">IF(RESET,0,IF(LOAD_ROM,ROM!U93,IF(AND(MMU_CLK,MMU_MEMW,CELL("address",U232)=CELL("address",OFFSET(RAM0,MMU_RAM_X,MMU_RAM_Y))),MMU_VAL,U232)))</f>
        <v>0</v>
      </c>
      <c r="V232" s="50">
        <f t="array" aca="1" ref="V232" ca="1">IF(RESET,0,IF(LOAD_ROM,ROM!V93,IF(AND(MMU_CLK,MMU_MEMW,CELL("address",V232)=CELL("address",OFFSET(RAM0,MMU_RAM_X,MMU_RAM_Y))),MMU_VAL,V232)))</f>
        <v>0</v>
      </c>
      <c r="W232" s="50">
        <f t="array" aca="1" ref="W232" ca="1">IF(RESET,0,IF(LOAD_ROM,ROM!W93,IF(AND(MMU_CLK,MMU_MEMW,CELL("address",W232)=CELL("address",OFFSET(RAM0,MMU_RAM_X,MMU_RAM_Y))),MMU_VAL,W232)))</f>
        <v>0</v>
      </c>
      <c r="X232" s="50">
        <f t="array" aca="1" ref="X232" ca="1">IF(RESET,0,IF(LOAD_ROM,ROM!X93,IF(AND(MMU_CLK,MMU_MEMW,CELL("address",X232)=CELL("address",OFFSET(RAM0,MMU_RAM_X,MMU_RAM_Y))),MMU_VAL,X232)))</f>
        <v>0</v>
      </c>
      <c r="Y232" s="50">
        <f t="array" aca="1" ref="Y232" ca="1">IF(RESET,0,IF(LOAD_ROM,ROM!Y93,IF(AND(MMU_CLK,MMU_MEMW,CELL("address",Y232)=CELL("address",OFFSET(RAM0,MMU_RAM_X,MMU_RAM_Y))),MMU_VAL,Y232)))</f>
        <v>0</v>
      </c>
      <c r="Z232" s="50">
        <f t="array" aca="1" ref="Z232" ca="1">IF(RESET,0,IF(LOAD_ROM,ROM!Z93,IF(AND(MMU_CLK,MMU_MEMW,CELL("address",Z232)=CELL("address",OFFSET(RAM0,MMU_RAM_X,MMU_RAM_Y))),MMU_VAL,Z232)))</f>
        <v>0</v>
      </c>
      <c r="AA232" s="50">
        <f t="array" aca="1" ref="AA232" ca="1">IF(RESET,0,IF(LOAD_ROM,ROM!AA93,IF(AND(MMU_CLK,MMU_MEMW,CELL("address",AA232)=CELL("address",OFFSET(RAM0,MMU_RAM_X,MMU_RAM_Y))),MMU_VAL,AA232)))</f>
        <v>0</v>
      </c>
      <c r="AB232" s="50">
        <f t="array" aca="1" ref="AB232" ca="1">IF(RESET,0,IF(LOAD_ROM,ROM!AB93,IF(AND(MMU_CLK,MMU_MEMW,CELL("address",AB232)=CELL("address",OFFSET(RAM0,MMU_RAM_X,MMU_RAM_Y))),MMU_VAL,AB232)))</f>
        <v>0</v>
      </c>
      <c r="AC232" s="50">
        <f t="array" aca="1" ref="AC232" ca="1">IF(RESET,0,IF(LOAD_ROM,ROM!AC93,IF(AND(MMU_CLK,MMU_MEMW,CELL("address",AC232)=CELL("address",OFFSET(RAM0,MMU_RAM_X,MMU_RAM_Y))),MMU_VAL,AC232)))</f>
        <v>0</v>
      </c>
      <c r="AD232" s="50">
        <f t="array" aca="1" ref="AD232" ca="1">IF(RESET,0,IF(LOAD_ROM,ROM!AD93,IF(AND(MMU_CLK,MMU_MEMW,CELL("address",AD232)=CELL("address",OFFSET(RAM0,MMU_RAM_X,MMU_RAM_Y))),MMU_VAL,AD232)))</f>
        <v>0</v>
      </c>
      <c r="AE232" s="50">
        <f t="array" aca="1" ref="AE232" ca="1">IF(RESET,0,IF(LOAD_ROM,ROM!AE93,IF(AND(MMU_CLK,MMU_MEMW,CELL("address",AE232)=CELL("address",OFFSET(RAM0,MMU_RAM_X,MMU_RAM_Y))),MMU_VAL,AE232)))</f>
        <v>0</v>
      </c>
      <c r="AF232" s="50">
        <f t="array" aca="1" ref="AF232" ca="1">IF(RESET,0,IF(LOAD_ROM,ROM!AF93,IF(AND(MMU_CLK,MMU_MEMW,CELL("address",AF232)=CELL("address",OFFSET(RAM0,MMU_RAM_X,MMU_RAM_Y))),MMU_VAL,AF232)))</f>
        <v>0</v>
      </c>
      <c r="AG232" s="50">
        <f t="array" aca="1" ref="AG232" ca="1">IF(RESET,0,IF(LOAD_ROM,ROM!AG93,IF(AND(MMU_CLK,MMU_MEMW,CELL("address",AG232)=CELL("address",OFFSET(RAM0,MMU_RAM_X,MMU_RAM_Y))),MMU_VAL,AG232)))</f>
        <v>0</v>
      </c>
      <c r="AH232" s="50">
        <f t="array" aca="1" ref="AH232" ca="1">IF(RESET,0,IF(LOAD_ROM,ROM!AH93,IF(AND(MMU_CLK,MMU_MEMW,CELL("address",AH232)=CELL("address",OFFSET(RAM0,MMU_RAM_X,MMU_RAM_Y))),MMU_VAL,AH232)))</f>
        <v>0</v>
      </c>
      <c r="AI232" s="50">
        <f t="array" aca="1" ref="AI232" ca="1">IF(RESET,0,IF(LOAD_ROM,ROM!AI93,IF(AND(MMU_CLK,MMU_MEMW,CELL("address",AI232)=CELL("address",OFFSET(RAM0,MMU_RAM_X,MMU_RAM_Y))),MMU_VAL,AI232)))</f>
        <v>0</v>
      </c>
      <c r="AJ232" s="50">
        <f t="array" aca="1" ref="AJ232" ca="1">IF(RESET,0,IF(LOAD_ROM,ROM!AJ93,IF(AND(MMU_CLK,MMU_MEMW,CELL("address",AJ232)=CELL("address",OFFSET(RAM0,MMU_RAM_X,MMU_RAM_Y))),MMU_VAL,AJ232)))</f>
        <v>0</v>
      </c>
      <c r="AK232" s="50">
        <f t="array" aca="1" ref="AK232" ca="1">IF(RESET,0,IF(LOAD_ROM,ROM!AK93,IF(AND(MMU_CLK,MMU_MEMW,CELL("address",AK232)=CELL("address",OFFSET(RAM0,MMU_RAM_X,MMU_RAM_Y))),MMU_VAL,AK232)))</f>
        <v>0</v>
      </c>
      <c r="AL232" s="50">
        <f t="array" aca="1" ref="AL232" ca="1">IF(RESET,0,IF(LOAD_ROM,ROM!AL93,IF(AND(MMU_CLK,MMU_MEMW,CELL("address",AL232)=CELL("address",OFFSET(RAM0,MMU_RAM_X,MMU_RAM_Y))),MMU_VAL,AL232)))</f>
        <v>0</v>
      </c>
      <c r="AM232" s="50">
        <f t="array" aca="1" ref="AM232" ca="1">IF(RESET,0,IF(LOAD_ROM,ROM!AM93,IF(AND(MMU_CLK,MMU_MEMW,CELL("address",AM232)=CELL("address",OFFSET(RAM0,MMU_RAM_X,MMU_RAM_Y))),MMU_VAL,AM232)))</f>
        <v>0</v>
      </c>
      <c r="AN232" s="50">
        <f t="array" aca="1" ref="AN232" ca="1">IF(RESET,0,IF(LOAD_ROM,ROM!AN93,IF(AND(MMU_CLK,MMU_MEMW,CELL("address",AN232)=CELL("address",OFFSET(RAM0,MMU_RAM_X,MMU_RAM_Y))),MMU_VAL,AN232)))</f>
        <v>0</v>
      </c>
      <c r="AO232" s="50">
        <f t="array" aca="1" ref="AO232" ca="1">IF(RESET,0,IF(LOAD_ROM,ROM!AO93,IF(AND(MMU_CLK,MMU_MEMW,CELL("address",AO232)=CELL("address",OFFSET(RAM0,MMU_RAM_X,MMU_RAM_Y))),MMU_VAL,AO232)))</f>
        <v>0</v>
      </c>
      <c r="AP232" s="50">
        <f t="array" aca="1" ref="AP232" ca="1">IF(RESET,0,IF(LOAD_ROM,ROM!AP93,IF(AND(MMU_CLK,MMU_MEMW,CELL("address",AP232)=CELL("address",OFFSET(RAM0,MMU_RAM_X,MMU_RAM_Y))),MMU_VAL,AP232)))</f>
        <v>0</v>
      </c>
      <c r="AQ232" s="50">
        <f t="array" aca="1" ref="AQ232" ca="1">IF(RESET,0,IF(LOAD_ROM,ROM!AQ93,IF(AND(MMU_CLK,MMU_MEMW,CELL("address",AQ232)=CELL("address",OFFSET(RAM0,MMU_RAM_X,MMU_RAM_Y))),MMU_VAL,AQ232)))</f>
        <v>0</v>
      </c>
      <c r="AR232" s="50">
        <f t="array" aca="1" ref="AR232" ca="1">IF(RESET,0,IF(LOAD_ROM,ROM!AR93,IF(AND(MMU_CLK,MMU_MEMW,CELL("address",AR232)=CELL("address",OFFSET(RAM0,MMU_RAM_X,MMU_RAM_Y))),MMU_VAL,AR232)))</f>
        <v>0</v>
      </c>
      <c r="AS232" s="50">
        <f t="array" aca="1" ref="AS232" ca="1">IF(RESET,0,IF(LOAD_ROM,ROM!AS93,IF(AND(MMU_CLK,MMU_MEMW,CELL("address",AS232)=CELL("address",OFFSET(RAM0,MMU_RAM_X,MMU_RAM_Y))),MMU_VAL,AS232)))</f>
        <v>0</v>
      </c>
      <c r="AT232" s="50">
        <f t="array" aca="1" ref="AT232" ca="1">IF(RESET,0,IF(LOAD_ROM,ROM!AT93,IF(AND(MMU_CLK,MMU_MEMW,CELL("address",AT232)=CELL("address",OFFSET(RAM0,MMU_RAM_X,MMU_RAM_Y))),MMU_VAL,AT232)))</f>
        <v>0</v>
      </c>
      <c r="AU232" s="50">
        <f t="array" aca="1" ref="AU232" ca="1">IF(RESET,0,IF(LOAD_ROM,ROM!AU93,IF(AND(MMU_CLK,MMU_MEMW,CELL("address",AU232)=CELL("address",OFFSET(RAM0,MMU_RAM_X,MMU_RAM_Y))),MMU_VAL,AU232)))</f>
        <v>0</v>
      </c>
      <c r="AV232" s="50">
        <f t="array" aca="1" ref="AV232" ca="1">IF(RESET,0,IF(LOAD_ROM,ROM!AV93,IF(AND(MMU_CLK,MMU_MEMW,CELL("address",AV232)=CELL("address",OFFSET(RAM0,MMU_RAM_X,MMU_RAM_Y))),MMU_VAL,AV232)))</f>
        <v>0</v>
      </c>
      <c r="AW232" s="50">
        <f t="array" aca="1" ref="AW232" ca="1">IF(RESET,0,IF(LOAD_ROM,ROM!AW93,IF(AND(MMU_CLK,MMU_MEMW,CELL("address",AW232)=CELL("address",OFFSET(RAM0,MMU_RAM_X,MMU_RAM_Y))),MMU_VAL,AW232)))</f>
        <v>0</v>
      </c>
      <c r="AX232" s="50">
        <f t="array" aca="1" ref="AX232" ca="1">IF(RESET,0,IF(LOAD_ROM,ROM!AX93,IF(AND(MMU_CLK,MMU_MEMW,CELL("address",AX232)=CELL("address",OFFSET(RAM0,MMU_RAM_X,MMU_RAM_Y))),MMU_VAL,AX232)))</f>
        <v>0</v>
      </c>
      <c r="AY232" s="50">
        <f t="array" aca="1" ref="AY232" ca="1">IF(RESET,0,IF(LOAD_ROM,ROM!AY93,IF(AND(MMU_CLK,MMU_MEMW,CELL("address",AY232)=CELL("address",OFFSET(RAM0,MMU_RAM_X,MMU_RAM_Y))),MMU_VAL,AY232)))</f>
        <v>0</v>
      </c>
      <c r="AZ232" s="50">
        <f t="array" aca="1" ref="AZ232" ca="1">IF(RESET,0,IF(LOAD_ROM,ROM!AZ93,IF(AND(MMU_CLK,MMU_MEMW,CELL("address",AZ232)=CELL("address",OFFSET(RAM0,MMU_RAM_X,MMU_RAM_Y))),MMU_VAL,AZ232)))</f>
        <v>0</v>
      </c>
      <c r="BA232" s="50">
        <f t="array" aca="1" ref="BA232" ca="1">IF(RESET,0,IF(LOAD_ROM,ROM!BA93,IF(AND(MMU_CLK,MMU_MEMW,CELL("address",BA232)=CELL("address",OFFSET(RAM0,MMU_RAM_X,MMU_RAM_Y))),MMU_VAL,BA232)))</f>
        <v>0</v>
      </c>
      <c r="BB232" s="50">
        <f t="array" aca="1" ref="BB232" ca="1">IF(RESET,0,IF(LOAD_ROM,ROM!BB93,IF(AND(MMU_CLK,MMU_MEMW,CELL("address",BB232)=CELL("address",OFFSET(RAM0,MMU_RAM_X,MMU_RAM_Y))),MMU_VAL,BB232)))</f>
        <v>0</v>
      </c>
      <c r="BC232" s="50">
        <f t="array" aca="1" ref="BC232" ca="1">IF(RESET,0,IF(LOAD_ROM,ROM!BC93,IF(AND(MMU_CLK,MMU_MEMW,CELL("address",BC232)=CELL("address",OFFSET(RAM0,MMU_RAM_X,MMU_RAM_Y))),MMU_VAL,BC232)))</f>
        <v>0</v>
      </c>
      <c r="BD232" s="50">
        <f t="array" aca="1" ref="BD232" ca="1">IF(RESET,0,IF(LOAD_ROM,ROM!BD93,IF(AND(MMU_CLK,MMU_MEMW,CELL("address",BD232)=CELL("address",OFFSET(RAM0,MMU_RAM_X,MMU_RAM_Y))),MMU_VAL,BD232)))</f>
        <v>0</v>
      </c>
      <c r="BE232" s="50">
        <f t="array" aca="1" ref="BE232" ca="1">IF(RESET,0,IF(LOAD_ROM,ROM!BE93,IF(AND(MMU_CLK,MMU_MEMW,CELL("address",BE232)=CELL("address",OFFSET(RAM0,MMU_RAM_X,MMU_RAM_Y))),MMU_VAL,BE232)))</f>
        <v>0</v>
      </c>
      <c r="BF232" s="50">
        <f t="array" aca="1" ref="BF232" ca="1">IF(RESET,0,IF(LOAD_ROM,ROM!BF93,IF(AND(MMU_CLK,MMU_MEMW,CELL("address",BF232)=CELL("address",OFFSET(RAM0,MMU_RAM_X,MMU_RAM_Y))),MMU_VAL,BF232)))</f>
        <v>0</v>
      </c>
      <c r="BG232" s="50">
        <f t="array" aca="1" ref="BG232" ca="1">IF(RESET,0,IF(LOAD_ROM,ROM!BG93,IF(AND(MMU_CLK,MMU_MEMW,CELL("address",BG232)=CELL("address",OFFSET(RAM0,MMU_RAM_X,MMU_RAM_Y))),MMU_VAL,BG232)))</f>
        <v>0</v>
      </c>
      <c r="BH232" s="50">
        <f t="array" aca="1" ref="BH232" ca="1">IF(RESET,0,IF(LOAD_ROM,ROM!BH93,IF(AND(MMU_CLK,MMU_MEMW,CELL("address",BH232)=CELL("address",OFFSET(RAM0,MMU_RAM_X,MMU_RAM_Y))),MMU_VAL,BH232)))</f>
        <v>0</v>
      </c>
      <c r="BI232" s="50">
        <f t="array" aca="1" ref="BI232" ca="1">IF(RESET,0,IF(LOAD_ROM,ROM!BI93,IF(AND(MMU_CLK,MMU_MEMW,CELL("address",BI232)=CELL("address",OFFSET(RAM0,MMU_RAM_X,MMU_RAM_Y))),MMU_VAL,BI232)))</f>
        <v>0</v>
      </c>
      <c r="BJ232" s="50">
        <f t="array" aca="1" ref="BJ232" ca="1">IF(RESET,0,IF(LOAD_ROM,ROM!BJ93,IF(AND(MMU_CLK,MMU_MEMW,CELL("address",BJ232)=CELL("address",OFFSET(RAM0,MMU_RAM_X,MMU_RAM_Y))),MMU_VAL,BJ232)))</f>
        <v>0</v>
      </c>
      <c r="BK232" s="50">
        <f t="array" aca="1" ref="BK232" ca="1">IF(RESET,0,IF(LOAD_ROM,ROM!BK93,IF(AND(MMU_CLK,MMU_MEMW,CELL("address",BK232)=CELL("address",OFFSET(RAM0,MMU_RAM_X,MMU_RAM_Y))),MMU_VAL,BK232)))</f>
        <v>0</v>
      </c>
      <c r="BL232" s="50">
        <f t="array" aca="1" ref="BL232" ca="1">IF(RESET,0,IF(LOAD_ROM,ROM!BL93,IF(AND(MMU_CLK,MMU_MEMW,CELL("address",BL232)=CELL("address",OFFSET(RAM0,MMU_RAM_X,MMU_RAM_Y))),MMU_VAL,BL232)))</f>
        <v>0</v>
      </c>
      <c r="BM232" s="50">
        <f t="array" aca="1" ref="BM232" ca="1">IF(RESET,0,IF(LOAD_ROM,ROM!BM93,IF(AND(MMU_CLK,MMU_MEMW,CELL("address",BM232)=CELL("address",OFFSET(RAM0,MMU_RAM_X,MMU_RAM_Y))),MMU_VAL,BM232)))</f>
        <v>0</v>
      </c>
      <c r="BN232" s="50">
        <f t="array" aca="1" ref="BN232" ca="1">IF(RESET,0,IF(LOAD_ROM,ROM!BN93,IF(AND(MMU_CLK,MMU_MEMW,CELL("address",BN232)=CELL("address",OFFSET(RAM0,MMU_RAM_X,MMU_RAM_Y))),MMU_VAL,BN232)))</f>
        <v>0</v>
      </c>
      <c r="BO232" s="50">
        <f t="array" aca="1" ref="BO232" ca="1">IF(RESET,0,IF(LOAD_ROM,ROM!BO93,IF(AND(MMU_CLK,MMU_MEMW,CELL("address",BO232)=CELL("address",OFFSET(RAM0,MMU_RAM_X,MMU_RAM_Y))),MMU_VAL,BO232)))</f>
        <v>0</v>
      </c>
      <c r="BP232" s="50">
        <f t="array" aca="1" ref="BP232" ca="1">IF(RESET,0,IF(LOAD_ROM,ROM!BP93,IF(AND(MMU_CLK,MMU_MEMW,CELL("address",BP232)=CELL("address",OFFSET(RAM0,MMU_RAM_X,MMU_RAM_Y))),MMU_VAL,BP232)))</f>
        <v>0</v>
      </c>
      <c r="BQ232" s="50">
        <f t="array" aca="1" ref="BQ232" ca="1">IF(RESET,0,IF(LOAD_ROM,ROM!BQ93,IF(AND(MMU_CLK,MMU_MEMW,CELL("address",BQ232)=CELL("address",OFFSET(RAM0,MMU_RAM_X,MMU_RAM_Y))),MMU_VAL,BQ232)))</f>
        <v>0</v>
      </c>
      <c r="BR232" s="50">
        <f t="array" aca="1" ref="BR232" ca="1">IF(RESET,0,IF(LOAD_ROM,ROM!BR93,IF(AND(MMU_CLK,MMU_MEMW,CELL("address",BR232)=CELL("address",OFFSET(RAM0,MMU_RAM_X,MMU_RAM_Y))),MMU_VAL,BR232)))</f>
        <v>0</v>
      </c>
      <c r="BS232" s="50">
        <f t="array" aca="1" ref="BS232" ca="1">IF(RESET,0,IF(LOAD_ROM,ROM!BS93,IF(AND(MMU_CLK,MMU_MEMW,CELL("address",BS232)=CELL("address",OFFSET(RAM0,MMU_RAM_X,MMU_RAM_Y))),MMU_VAL,BS232)))</f>
        <v>0</v>
      </c>
      <c r="BT232" s="50">
        <f t="array" aca="1" ref="BT232" ca="1">IF(RESET,0,IF(LOAD_ROM,ROM!BT93,IF(AND(MMU_CLK,MMU_MEMW,CELL("address",BT232)=CELL("address",OFFSET(RAM0,MMU_RAM_X,MMU_RAM_Y))),MMU_VAL,BT232)))</f>
        <v>0</v>
      </c>
      <c r="BU232" s="50">
        <f t="array" aca="1" ref="BU232" ca="1">IF(RESET,0,IF(LOAD_ROM,ROM!BU93,IF(AND(MMU_CLK,MMU_MEMW,CELL("address",BU232)=CELL("address",OFFSET(RAM0,MMU_RAM_X,MMU_RAM_Y))),MMU_VAL,BU232)))</f>
        <v>0</v>
      </c>
      <c r="BV232" s="50">
        <f t="array" aca="1" ref="BV232" ca="1">IF(RESET,0,IF(LOAD_ROM,ROM!BV93,IF(AND(MMU_CLK,MMU_MEMW,CELL("address",BV232)=CELL("address",OFFSET(RAM0,MMU_RAM_X,MMU_RAM_Y))),MMU_VAL,BV232)))</f>
        <v>0</v>
      </c>
      <c r="BW232" s="50">
        <f t="array" aca="1" ref="BW232" ca="1">IF(RESET,0,IF(LOAD_ROM,ROM!BW93,IF(AND(MMU_CLK,MMU_MEMW,CELL("address",BW232)=CELL("address",OFFSET(RAM0,MMU_RAM_X,MMU_RAM_Y))),MMU_VAL,BW232)))</f>
        <v>0</v>
      </c>
      <c r="BX232" s="50">
        <f t="array" aca="1" ref="BX232" ca="1">IF(RESET,0,IF(LOAD_ROM,ROM!BX93,IF(AND(MMU_CLK,MMU_MEMW,CELL("address",BX232)=CELL("address",OFFSET(RAM0,MMU_RAM_X,MMU_RAM_Y))),MMU_VAL,BX232)))</f>
        <v>0</v>
      </c>
      <c r="BY232" s="50">
        <f t="array" aca="1" ref="BY232" ca="1">IF(RESET,0,IF(LOAD_ROM,ROM!BY93,IF(AND(MMU_CLK,MMU_MEMW,CELL("address",BY232)=CELL("address",OFFSET(RAM0,MMU_RAM_X,MMU_RAM_Y))),MMU_VAL,BY232)))</f>
        <v>0</v>
      </c>
      <c r="BZ232" s="50">
        <f t="array" aca="1" ref="BZ232" ca="1">IF(RESET,0,IF(LOAD_ROM,ROM!BZ93,IF(AND(MMU_CLK,MMU_MEMW,CELL("address",BZ232)=CELL("address",OFFSET(RAM0,MMU_RAM_X,MMU_RAM_Y))),MMU_VAL,BZ232)))</f>
        <v>0</v>
      </c>
      <c r="CA232" s="50">
        <f t="array" aca="1" ref="CA232" ca="1">IF(RESET,0,IF(LOAD_ROM,ROM!CA93,IF(AND(MMU_CLK,MMU_MEMW,CELL("address",CA232)=CELL("address",OFFSET(RAM0,MMU_RAM_X,MMU_RAM_Y))),MMU_VAL,CA232)))</f>
        <v>0</v>
      </c>
      <c r="CB232" s="50">
        <f t="array" aca="1" ref="CB232" ca="1">IF(RESET,0,IF(LOAD_ROM,ROM!CB93,IF(AND(MMU_CLK,MMU_MEMW,CELL("address",CB232)=CELL("address",OFFSET(RAM0,MMU_RAM_X,MMU_RAM_Y))),MMU_VAL,CB232)))</f>
        <v>0</v>
      </c>
      <c r="CC232" s="50">
        <f t="array" aca="1" ref="CC232" ca="1">IF(RESET,0,IF(LOAD_ROM,ROM!CC93,IF(AND(MMU_CLK,MMU_MEMW,CELL("address",CC232)=CELL("address",OFFSET(RAM0,MMU_RAM_X,MMU_RAM_Y))),MMU_VAL,CC232)))</f>
        <v>0</v>
      </c>
      <c r="CD232" s="50">
        <f t="array" aca="1" ref="CD232" ca="1">IF(RESET,0,IF(LOAD_ROM,ROM!CD93,IF(AND(MMU_CLK,MMU_MEMW,CELL("address",CD232)=CELL("address",OFFSET(RAM0,MMU_RAM_X,MMU_RAM_Y))),MMU_VAL,CD232)))</f>
        <v>0</v>
      </c>
      <c r="CE232" s="50">
        <f t="array" aca="1" ref="CE232" ca="1">IF(RESET,0,IF(LOAD_ROM,ROM!CE93,IF(AND(MMU_CLK,MMU_MEMW,CELL("address",CE232)=CELL("address",OFFSET(RAM0,MMU_RAM_X,MMU_RAM_Y))),MMU_VAL,CE232)))</f>
        <v>0</v>
      </c>
      <c r="CF232" s="50">
        <f t="array" aca="1" ref="CF232" ca="1">IF(RESET,0,IF(LOAD_ROM,ROM!CF93,IF(AND(MMU_CLK,MMU_MEMW,CELL("address",CF232)=CELL("address",OFFSET(RAM0,MMU_RAM_X,MMU_RAM_Y))),MMU_VAL,CF232)))</f>
        <v>0</v>
      </c>
      <c r="CG232" s="50">
        <f t="array" aca="1" ref="CG232" ca="1">IF(RESET,0,IF(LOAD_ROM,ROM!CG93,IF(AND(MMU_CLK,MMU_MEMW,CELL("address",CG232)=CELL("address",OFFSET(RAM0,MMU_RAM_X,MMU_RAM_Y))),MMU_VAL,CG232)))</f>
        <v>0</v>
      </c>
      <c r="CH232" s="50">
        <f t="array" aca="1" ref="CH232" ca="1">IF(RESET,0,IF(LOAD_ROM,ROM!CH93,IF(AND(MMU_CLK,MMU_MEMW,CELL("address",CH232)=CELL("address",OFFSET(RAM0,MMU_RAM_X,MMU_RAM_Y))),MMU_VAL,CH232)))</f>
        <v>0</v>
      </c>
      <c r="CI232" s="50">
        <f t="array" aca="1" ref="CI232" ca="1">IF(RESET,0,IF(LOAD_ROM,ROM!CI93,IF(AND(MMU_CLK,MMU_MEMW,CELL("address",CI232)=CELL("address",OFFSET(RAM0,MMU_RAM_X,MMU_RAM_Y))),MMU_VAL,CI232)))</f>
        <v>0</v>
      </c>
      <c r="CJ232" s="50">
        <f t="array" aca="1" ref="CJ232" ca="1">IF(RESET,0,IF(LOAD_ROM,ROM!CJ93,IF(AND(MMU_CLK,MMU_MEMW,CELL("address",CJ232)=CELL("address",OFFSET(RAM0,MMU_RAM_X,MMU_RAM_Y))),MMU_VAL,CJ232)))</f>
        <v>0</v>
      </c>
      <c r="CK232" s="50">
        <f t="array" aca="1" ref="CK232" ca="1">IF(RESET,0,IF(LOAD_ROM,ROM!CK93,IF(AND(MMU_CLK,MMU_MEMW,CELL("address",CK232)=CELL("address",OFFSET(RAM0,MMU_RAM_X,MMU_RAM_Y))),MMU_VAL,CK232)))</f>
        <v>0</v>
      </c>
      <c r="CL232" s="50">
        <f t="array" aca="1" ref="CL232" ca="1">IF(RESET,0,IF(LOAD_ROM,ROM!CL93,IF(AND(MMU_CLK,MMU_MEMW,CELL("address",CL232)=CELL("address",OFFSET(RAM0,MMU_RAM_X,MMU_RAM_Y))),MMU_VAL,CL232)))</f>
        <v>0</v>
      </c>
      <c r="CM232" s="50">
        <f t="array" aca="1" ref="CM232" ca="1">IF(RESET,0,IF(LOAD_ROM,ROM!CM93,IF(AND(MMU_CLK,MMU_MEMW,CELL("address",CM232)=CELL("address",OFFSET(RAM0,MMU_RAM_X,MMU_RAM_Y))),MMU_VAL,CM232)))</f>
        <v>0</v>
      </c>
      <c r="CN232" s="50">
        <f t="array" aca="1" ref="CN232" ca="1">IF(RESET,0,IF(LOAD_ROM,ROM!CN93,IF(AND(MMU_CLK,MMU_MEMW,CELL("address",CN232)=CELL("address",OFFSET(RAM0,MMU_RAM_X,MMU_RAM_Y))),MMU_VAL,CN232)))</f>
        <v>0</v>
      </c>
      <c r="CO232" s="50">
        <f t="array" aca="1" ref="CO232" ca="1">IF(RESET,0,IF(LOAD_ROM,ROM!CO93,IF(AND(MMU_CLK,MMU_MEMW,CELL("address",CO232)=CELL("address",OFFSET(RAM0,MMU_RAM_X,MMU_RAM_Y))),MMU_VAL,CO232)))</f>
        <v>0</v>
      </c>
      <c r="CP232" s="50">
        <f t="array" aca="1" ref="CP232" ca="1">IF(RESET,0,IF(LOAD_ROM,ROM!CP93,IF(AND(MMU_CLK,MMU_MEMW,CELL("address",CP232)=CELL("address",OFFSET(RAM0,MMU_RAM_X,MMU_RAM_Y))),MMU_VAL,CP232)))</f>
        <v>0</v>
      </c>
      <c r="CQ232" s="50">
        <f t="array" aca="1" ref="CQ232" ca="1">IF(RESET,0,IF(LOAD_ROM,ROM!CQ93,IF(AND(MMU_CLK,MMU_MEMW,CELL("address",CQ232)=CELL("address",OFFSET(RAM0,MMU_RAM_X,MMU_RAM_Y))),MMU_VAL,CQ232)))</f>
        <v>0</v>
      </c>
      <c r="CR232" s="50">
        <f t="array" aca="1" ref="CR232" ca="1">IF(RESET,0,IF(LOAD_ROM,ROM!CR93,IF(AND(MMU_CLK,MMU_MEMW,CELL("address",CR232)=CELL("address",OFFSET(RAM0,MMU_RAM_X,MMU_RAM_Y))),MMU_VAL,CR232)))</f>
        <v>0</v>
      </c>
      <c r="CS232" s="50">
        <f t="array" aca="1" ref="CS232" ca="1">IF(RESET,0,IF(LOAD_ROM,ROM!CS93,IF(AND(MMU_CLK,MMU_MEMW,CELL("address",CS232)=CELL("address",OFFSET(RAM0,MMU_RAM_X,MMU_RAM_Y))),MMU_VAL,CS232)))</f>
        <v>0</v>
      </c>
      <c r="CT232" s="50">
        <f t="array" aca="1" ref="CT232" ca="1">IF(RESET,0,IF(LOAD_ROM,ROM!CT93,IF(AND(MMU_CLK,MMU_MEMW,CELL("address",CT232)=CELL("address",OFFSET(RAM0,MMU_RAM_X,MMU_RAM_Y))),MMU_VAL,CT232)))</f>
        <v>0</v>
      </c>
      <c r="CU232" s="50">
        <f t="array" aca="1" ref="CU232" ca="1">IF(RESET,0,IF(LOAD_ROM,ROM!CU93,IF(AND(MMU_CLK,MMU_MEMW,CELL("address",CU232)=CELL("address",OFFSET(RAM0,MMU_RAM_X,MMU_RAM_Y))),MMU_VAL,CU232)))</f>
        <v>0</v>
      </c>
      <c r="CV232" s="50">
        <f t="array" aca="1" ref="CV232" ca="1">IF(RESET,0,IF(LOAD_ROM,ROM!CV93,IF(AND(MMU_CLK,MMU_MEMW,CELL("address",CV232)=CELL("address",OFFSET(RAM0,MMU_RAM_X,MMU_RAM_Y))),MMU_VAL,CV232)))</f>
        <v>0</v>
      </c>
      <c r="CW232" s="50">
        <f t="array" aca="1" ref="CW232" ca="1">IF(RESET,0,IF(LOAD_ROM,ROM!CW93,IF(AND(MMU_CLK,MMU_MEMW,CELL("address",CW232)=CELL("address",OFFSET(RAM0,MMU_RAM_X,MMU_RAM_Y))),MMU_VAL,CW232)))</f>
        <v>0</v>
      </c>
      <c r="CX232" s="50">
        <f t="array" aca="1" ref="CX232" ca="1">IF(RESET,0,IF(LOAD_ROM,ROM!CX93,IF(AND(MMU_CLK,MMU_MEMW,CELL("address",CX232)=CELL("address",OFFSET(RAM0,MMU_RAM_X,MMU_RAM_Y))),MMU_VAL,CX232)))</f>
        <v>0</v>
      </c>
      <c r="CY232" s="50">
        <f t="array" aca="1" ref="CY232" ca="1">IF(RESET,0,IF(LOAD_ROM,ROM!CY93,IF(AND(MMU_CLK,MMU_MEMW,CELL("address",CY232)=CELL("address",OFFSET(RAM0,MMU_RAM_X,MMU_RAM_Y))),MMU_VAL,CY232)))</f>
        <v>0</v>
      </c>
      <c r="CZ232" s="50">
        <f t="array" aca="1" ref="CZ232" ca="1">IF(RESET,0,IF(LOAD_ROM,ROM!CZ93,IF(AND(MMU_CLK,MMU_MEMW,CELL("address",CZ232)=CELL("address",OFFSET(RAM0,MMU_RAM_X,MMU_RAM_Y))),MMU_VAL,CZ232)))</f>
        <v>0</v>
      </c>
      <c r="DA232" s="50">
        <f t="array" aca="1" ref="DA232" ca="1">IF(RESET,0,IF(LOAD_ROM,ROM!DA93,IF(AND(MMU_CLK,MMU_MEMW,CELL("address",DA232)=CELL("address",OFFSET(RAM0,MMU_RAM_X,MMU_RAM_Y))),MMU_VAL,DA232)))</f>
        <v>0</v>
      </c>
      <c r="DB232" s="50">
        <f t="array" aca="1" ref="DB232" ca="1">IF(RESET,0,IF(LOAD_ROM,ROM!DB93,IF(AND(MMU_CLK,MMU_MEMW,CELL("address",DB232)=CELL("address",OFFSET(RAM0,MMU_RAM_X,MMU_RAM_Y))),MMU_VAL,DB232)))</f>
        <v>0</v>
      </c>
      <c r="DC232" s="50">
        <f t="array" aca="1" ref="DC232" ca="1">IF(RESET,0,IF(LOAD_ROM,ROM!DC93,IF(AND(MMU_CLK,MMU_MEMW,CELL("address",DC232)=CELL("address",OFFSET(RAM0,MMU_RAM_X,MMU_RAM_Y))),MMU_VAL,DC232)))</f>
        <v>0</v>
      </c>
      <c r="DD232" s="50">
        <f t="array" aca="1" ref="DD232" ca="1">IF(RESET,0,IF(LOAD_ROM,ROM!DD93,IF(AND(MMU_CLK,MMU_MEMW,CELL("address",DD232)=CELL("address",OFFSET(RAM0,MMU_RAM_X,MMU_RAM_Y))),MMU_VAL,DD232)))</f>
        <v>0</v>
      </c>
      <c r="DE232" s="50">
        <f t="array" aca="1" ref="DE232" ca="1">IF(RESET,0,IF(LOAD_ROM,ROM!DE93,IF(AND(MMU_CLK,MMU_MEMW,CELL("address",DE232)=CELL("address",OFFSET(RAM0,MMU_RAM_X,MMU_RAM_Y))),MMU_VAL,DE232)))</f>
        <v>0</v>
      </c>
      <c r="DF232" s="50">
        <f t="array" aca="1" ref="DF232" ca="1">IF(RESET,0,IF(LOAD_ROM,ROM!DF93,IF(AND(MMU_CLK,MMU_MEMW,CELL("address",DF232)=CELL("address",OFFSET(RAM0,MMU_RAM_X,MMU_RAM_Y))),MMU_VAL,DF232)))</f>
        <v>0</v>
      </c>
      <c r="DG232" s="50">
        <f t="array" aca="1" ref="DG232" ca="1">IF(RESET,0,IF(LOAD_ROM,ROM!DG93,IF(AND(MMU_CLK,MMU_MEMW,CELL("address",DG232)=CELL("address",OFFSET(RAM0,MMU_RAM_X,MMU_RAM_Y))),MMU_VAL,DG232)))</f>
        <v>0</v>
      </c>
      <c r="DH232" s="50">
        <f t="array" aca="1" ref="DH232" ca="1">IF(RESET,0,IF(LOAD_ROM,ROM!DH93,IF(AND(MMU_CLK,MMU_MEMW,CELL("address",DH232)=CELL("address",OFFSET(RAM0,MMU_RAM_X,MMU_RAM_Y))),MMU_VAL,DH232)))</f>
        <v>0</v>
      </c>
      <c r="DI232" s="50">
        <f t="array" aca="1" ref="DI232" ca="1">IF(RESET,0,IF(LOAD_ROM,ROM!DI93,IF(AND(MMU_CLK,MMU_MEMW,CELL("address",DI232)=CELL("address",OFFSET(RAM0,MMU_RAM_X,MMU_RAM_Y))),MMU_VAL,DI232)))</f>
        <v>0</v>
      </c>
      <c r="DJ232" s="50">
        <f t="array" aca="1" ref="DJ232" ca="1">IF(RESET,0,IF(LOAD_ROM,ROM!DJ93,IF(AND(MMU_CLK,MMU_MEMW,CELL("address",DJ232)=CELL("address",OFFSET(RAM0,MMU_RAM_X,MMU_RAM_Y))),MMU_VAL,DJ232)))</f>
        <v>0</v>
      </c>
      <c r="DK232" s="50">
        <f t="array" aca="1" ref="DK232" ca="1">IF(RESET,0,IF(LOAD_ROM,ROM!DK93,IF(AND(MMU_CLK,MMU_MEMW,CELL("address",DK232)=CELL("address",OFFSET(RAM0,MMU_RAM_X,MMU_RAM_Y))),MMU_VAL,DK232)))</f>
        <v>0</v>
      </c>
      <c r="DL232" s="50">
        <f t="array" aca="1" ref="DL232" ca="1">IF(RESET,0,IF(LOAD_ROM,ROM!DL93,IF(AND(MMU_CLK,MMU_MEMW,CELL("address",DL232)=CELL("address",OFFSET(RAM0,MMU_RAM_X,MMU_RAM_Y))),MMU_VAL,DL232)))</f>
        <v>0</v>
      </c>
      <c r="DM232" s="50">
        <f t="array" aca="1" ref="DM232" ca="1">IF(RESET,0,IF(LOAD_ROM,ROM!DM93,IF(AND(MMU_CLK,MMU_MEMW,CELL("address",DM232)=CELL("address",OFFSET(RAM0,MMU_RAM_X,MMU_RAM_Y))),MMU_VAL,DM232)))</f>
        <v>0</v>
      </c>
      <c r="DN232" s="50">
        <f t="array" aca="1" ref="DN232" ca="1">IF(RESET,0,IF(LOAD_ROM,ROM!DN93,IF(AND(MMU_CLK,MMU_MEMW,CELL("address",DN232)=CELL("address",OFFSET(RAM0,MMU_RAM_X,MMU_RAM_Y))),MMU_VAL,DN232)))</f>
        <v>0</v>
      </c>
      <c r="DO232" s="50">
        <f t="array" aca="1" ref="DO232" ca="1">IF(RESET,0,IF(LOAD_ROM,ROM!DO93,IF(AND(MMU_CLK,MMU_MEMW,CELL("address",DO232)=CELL("address",OFFSET(RAM0,MMU_RAM_X,MMU_RAM_Y))),MMU_VAL,DO232)))</f>
        <v>0</v>
      </c>
      <c r="DP232" s="50">
        <f t="array" aca="1" ref="DP232" ca="1">IF(RESET,0,IF(LOAD_ROM,ROM!DP93,IF(AND(MMU_CLK,MMU_MEMW,CELL("address",DP232)=CELL("address",OFFSET(RAM0,MMU_RAM_X,MMU_RAM_Y))),MMU_VAL,DP232)))</f>
        <v>0</v>
      </c>
      <c r="DQ232" s="50">
        <f t="array" aca="1" ref="DQ232" ca="1">IF(RESET,0,IF(LOAD_ROM,ROM!DQ93,IF(AND(MMU_CLK,MMU_MEMW,CELL("address",DQ232)=CELL("address",OFFSET(RAM0,MMU_RAM_X,MMU_RAM_Y))),MMU_VAL,DQ232)))</f>
        <v>0</v>
      </c>
      <c r="DR232" s="50">
        <f t="array" aca="1" ref="DR232" ca="1">IF(RESET,0,IF(LOAD_ROM,ROM!DR93,IF(AND(MMU_CLK,MMU_MEMW,CELL("address",DR232)=CELL("address",OFFSET(RAM0,MMU_RAM_X,MMU_RAM_Y))),MMU_VAL,DR232)))</f>
        <v>0</v>
      </c>
      <c r="DS232" s="50">
        <f t="array" aca="1" ref="DS232" ca="1">IF(RESET,0,IF(LOAD_ROM,ROM!DS93,IF(AND(MMU_CLK,MMU_MEMW,CELL("address",DS232)=CELL("address",OFFSET(RAM0,MMU_RAM_X,MMU_RAM_Y))),MMU_VAL,DS232)))</f>
        <v>0</v>
      </c>
      <c r="DT232" s="50">
        <f t="array" aca="1" ref="DT232" ca="1">IF(RESET,0,IF(LOAD_ROM,ROM!DT93,IF(AND(MMU_CLK,MMU_MEMW,CELL("address",DT232)=CELL("address",OFFSET(RAM0,MMU_RAM_X,MMU_RAM_Y))),MMU_VAL,DT232)))</f>
        <v>0</v>
      </c>
      <c r="DU232" s="50">
        <f t="array" aca="1" ref="DU232" ca="1">IF(RESET,0,IF(LOAD_ROM,ROM!DU93,IF(AND(MMU_CLK,MMU_MEMW,CELL("address",DU232)=CELL("address",OFFSET(RAM0,MMU_RAM_X,MMU_RAM_Y))),MMU_VAL,DU232)))</f>
        <v>0</v>
      </c>
      <c r="DV232" s="50">
        <f t="array" aca="1" ref="DV232" ca="1">IF(RESET,0,IF(LOAD_ROM,ROM!DV93,IF(AND(MMU_CLK,MMU_MEMW,CELL("address",DV232)=CELL("address",OFFSET(RAM0,MMU_RAM_X,MMU_RAM_Y))),MMU_VAL,DV232)))</f>
        <v>0</v>
      </c>
      <c r="DW232" s="50">
        <f t="array" aca="1" ref="DW232" ca="1">IF(RESET,0,IF(LOAD_ROM,ROM!DW93,IF(AND(MMU_CLK,MMU_MEMW,CELL("address",DW232)=CELL("address",OFFSET(RAM0,MMU_RAM_X,MMU_RAM_Y))),MMU_VAL,DW232)))</f>
        <v>0</v>
      </c>
      <c r="DX232" s="50">
        <f t="array" aca="1" ref="DX232" ca="1">IF(RESET,0,IF(LOAD_ROM,ROM!DX93,IF(AND(MMU_CLK,MMU_MEMW,CELL("address",DX232)=CELL("address",OFFSET(RAM0,MMU_RAM_X,MMU_RAM_Y))),MMU_VAL,DX232)))</f>
        <v>0</v>
      </c>
    </row>
    <row r="233" spans="1:128" x14ac:dyDescent="0.35">
      <c r="A233" s="50">
        <f t="array" aca="1" ref="A233" ca="1">IF(RESET,0,IF(LOAD_ROM,ROM!A94,IF(AND(MMU_CLK,MMU_MEMW,CELL("address",A233)=CELL("address",OFFSET(RAM0,MMU_RAM_X,MMU_RAM_Y))),MMU_VAL,A233)))</f>
        <v>0</v>
      </c>
      <c r="B233" s="50">
        <f t="array" aca="1" ref="B233" ca="1">IF(RESET,0,IF(LOAD_ROM,ROM!B94,IF(AND(MMU_CLK,MMU_MEMW,CELL("address",B233)=CELL("address",OFFSET(RAM0,MMU_RAM_X,MMU_RAM_Y))),MMU_VAL,B233)))</f>
        <v>0</v>
      </c>
      <c r="C233" s="50">
        <f t="array" aca="1" ref="C233" ca="1">IF(RESET,0,IF(LOAD_ROM,ROM!C94,IF(AND(MMU_CLK,MMU_MEMW,CELL("address",C233)=CELL("address",OFFSET(RAM0,MMU_RAM_X,MMU_RAM_Y))),MMU_VAL,C233)))</f>
        <v>0</v>
      </c>
      <c r="D233" s="50">
        <f t="array" aca="1" ref="D233" ca="1">IF(RESET,0,IF(LOAD_ROM,ROM!D94,IF(AND(MMU_CLK,MMU_MEMW,CELL("address",D233)=CELL("address",OFFSET(RAM0,MMU_RAM_X,MMU_RAM_Y))),MMU_VAL,D233)))</f>
        <v>0</v>
      </c>
      <c r="E233" s="50">
        <f t="array" aca="1" ref="E233" ca="1">IF(RESET,0,IF(LOAD_ROM,ROM!E94,IF(AND(MMU_CLK,MMU_MEMW,CELL("address",E233)=CELL("address",OFFSET(RAM0,MMU_RAM_X,MMU_RAM_Y))),MMU_VAL,E233)))</f>
        <v>0</v>
      </c>
      <c r="F233" s="50">
        <f t="array" aca="1" ref="F233" ca="1">IF(RESET,0,IF(LOAD_ROM,ROM!F94,IF(AND(MMU_CLK,MMU_MEMW,CELL("address",F233)=CELL("address",OFFSET(RAM0,MMU_RAM_X,MMU_RAM_Y))),MMU_VAL,F233)))</f>
        <v>0</v>
      </c>
      <c r="G233" s="50">
        <f t="array" aca="1" ref="G233" ca="1">IF(RESET,0,IF(LOAD_ROM,ROM!G94,IF(AND(MMU_CLK,MMU_MEMW,CELL("address",G233)=CELL("address",OFFSET(RAM0,MMU_RAM_X,MMU_RAM_Y))),MMU_VAL,G233)))</f>
        <v>0</v>
      </c>
      <c r="H233" s="50">
        <f t="array" aca="1" ref="H233" ca="1">IF(RESET,0,IF(LOAD_ROM,ROM!H94,IF(AND(MMU_CLK,MMU_MEMW,CELL("address",H233)=CELL("address",OFFSET(RAM0,MMU_RAM_X,MMU_RAM_Y))),MMU_VAL,H233)))</f>
        <v>0</v>
      </c>
      <c r="I233" s="50">
        <f t="array" aca="1" ref="I233" ca="1">IF(RESET,0,IF(LOAD_ROM,ROM!I94,IF(AND(MMU_CLK,MMU_MEMW,CELL("address",I233)=CELL("address",OFFSET(RAM0,MMU_RAM_X,MMU_RAM_Y))),MMU_VAL,I233)))</f>
        <v>0</v>
      </c>
      <c r="J233" s="50">
        <f t="array" aca="1" ref="J233" ca="1">IF(RESET,0,IF(LOAD_ROM,ROM!J94,IF(AND(MMU_CLK,MMU_MEMW,CELL("address",J233)=CELL("address",OFFSET(RAM0,MMU_RAM_X,MMU_RAM_Y))),MMU_VAL,J233)))</f>
        <v>0</v>
      </c>
      <c r="K233" s="50">
        <f t="array" aca="1" ref="K233" ca="1">IF(RESET,0,IF(LOAD_ROM,ROM!K94,IF(AND(MMU_CLK,MMU_MEMW,CELL("address",K233)=CELL("address",OFFSET(RAM0,MMU_RAM_X,MMU_RAM_Y))),MMU_VAL,K233)))</f>
        <v>0</v>
      </c>
      <c r="L233" s="50">
        <f t="array" aca="1" ref="L233" ca="1">IF(RESET,0,IF(LOAD_ROM,ROM!L94,IF(AND(MMU_CLK,MMU_MEMW,CELL("address",L233)=CELL("address",OFFSET(RAM0,MMU_RAM_X,MMU_RAM_Y))),MMU_VAL,L233)))</f>
        <v>0</v>
      </c>
      <c r="M233" s="50">
        <f t="array" aca="1" ref="M233" ca="1">IF(RESET,0,IF(LOAD_ROM,ROM!M94,IF(AND(MMU_CLK,MMU_MEMW,CELL("address",M233)=CELL("address",OFFSET(RAM0,MMU_RAM_X,MMU_RAM_Y))),MMU_VAL,M233)))</f>
        <v>0</v>
      </c>
      <c r="N233" s="50">
        <f t="array" aca="1" ref="N233" ca="1">IF(RESET,0,IF(LOAD_ROM,ROM!N94,IF(AND(MMU_CLK,MMU_MEMW,CELL("address",N233)=CELL("address",OFFSET(RAM0,MMU_RAM_X,MMU_RAM_Y))),MMU_VAL,N233)))</f>
        <v>0</v>
      </c>
      <c r="O233" s="50">
        <f t="array" aca="1" ref="O233" ca="1">IF(RESET,0,IF(LOAD_ROM,ROM!O94,IF(AND(MMU_CLK,MMU_MEMW,CELL("address",O233)=CELL("address",OFFSET(RAM0,MMU_RAM_X,MMU_RAM_Y))),MMU_VAL,O233)))</f>
        <v>0</v>
      </c>
      <c r="P233" s="50">
        <f t="array" aca="1" ref="P233" ca="1">IF(RESET,0,IF(LOAD_ROM,ROM!P94,IF(AND(MMU_CLK,MMU_MEMW,CELL("address",P233)=CELL("address",OFFSET(RAM0,MMU_RAM_X,MMU_RAM_Y))),MMU_VAL,P233)))</f>
        <v>0</v>
      </c>
      <c r="Q233" s="50">
        <f t="array" aca="1" ref="Q233" ca="1">IF(RESET,0,IF(LOAD_ROM,ROM!Q94,IF(AND(MMU_CLK,MMU_MEMW,CELL("address",Q233)=CELL("address",OFFSET(RAM0,MMU_RAM_X,MMU_RAM_Y))),MMU_VAL,Q233)))</f>
        <v>0</v>
      </c>
      <c r="R233" s="50">
        <f t="array" aca="1" ref="R233" ca="1">IF(RESET,0,IF(LOAD_ROM,ROM!R94,IF(AND(MMU_CLK,MMU_MEMW,CELL("address",R233)=CELL("address",OFFSET(RAM0,MMU_RAM_X,MMU_RAM_Y))),MMU_VAL,R233)))</f>
        <v>0</v>
      </c>
      <c r="S233" s="50">
        <f t="array" aca="1" ref="S233" ca="1">IF(RESET,0,IF(LOAD_ROM,ROM!S94,IF(AND(MMU_CLK,MMU_MEMW,CELL("address",S233)=CELL("address",OFFSET(RAM0,MMU_RAM_X,MMU_RAM_Y))),MMU_VAL,S233)))</f>
        <v>0</v>
      </c>
      <c r="T233" s="50">
        <f t="array" aca="1" ref="T233" ca="1">IF(RESET,0,IF(LOAD_ROM,ROM!T94,IF(AND(MMU_CLK,MMU_MEMW,CELL("address",T233)=CELL("address",OFFSET(RAM0,MMU_RAM_X,MMU_RAM_Y))),MMU_VAL,T233)))</f>
        <v>0</v>
      </c>
      <c r="U233" s="50">
        <f t="array" aca="1" ref="U233" ca="1">IF(RESET,0,IF(LOAD_ROM,ROM!U94,IF(AND(MMU_CLK,MMU_MEMW,CELL("address",U233)=CELL("address",OFFSET(RAM0,MMU_RAM_X,MMU_RAM_Y))),MMU_VAL,U233)))</f>
        <v>0</v>
      </c>
      <c r="V233" s="50">
        <f t="array" aca="1" ref="V233" ca="1">IF(RESET,0,IF(LOAD_ROM,ROM!V94,IF(AND(MMU_CLK,MMU_MEMW,CELL("address",V233)=CELL("address",OFFSET(RAM0,MMU_RAM_X,MMU_RAM_Y))),MMU_VAL,V233)))</f>
        <v>0</v>
      </c>
      <c r="W233" s="50">
        <f t="array" aca="1" ref="W233" ca="1">IF(RESET,0,IF(LOAD_ROM,ROM!W94,IF(AND(MMU_CLK,MMU_MEMW,CELL("address",W233)=CELL("address",OFFSET(RAM0,MMU_RAM_X,MMU_RAM_Y))),MMU_VAL,W233)))</f>
        <v>0</v>
      </c>
      <c r="X233" s="50">
        <f t="array" aca="1" ref="X233" ca="1">IF(RESET,0,IF(LOAD_ROM,ROM!X94,IF(AND(MMU_CLK,MMU_MEMW,CELL("address",X233)=CELL("address",OFFSET(RAM0,MMU_RAM_X,MMU_RAM_Y))),MMU_VAL,X233)))</f>
        <v>0</v>
      </c>
      <c r="Y233" s="50">
        <f t="array" aca="1" ref="Y233" ca="1">IF(RESET,0,IF(LOAD_ROM,ROM!Y94,IF(AND(MMU_CLK,MMU_MEMW,CELL("address",Y233)=CELL("address",OFFSET(RAM0,MMU_RAM_X,MMU_RAM_Y))),MMU_VAL,Y233)))</f>
        <v>0</v>
      </c>
      <c r="Z233" s="50">
        <f t="array" aca="1" ref="Z233" ca="1">IF(RESET,0,IF(LOAD_ROM,ROM!Z94,IF(AND(MMU_CLK,MMU_MEMW,CELL("address",Z233)=CELL("address",OFFSET(RAM0,MMU_RAM_X,MMU_RAM_Y))),MMU_VAL,Z233)))</f>
        <v>0</v>
      </c>
      <c r="AA233" s="50">
        <f t="array" aca="1" ref="AA233" ca="1">IF(RESET,0,IF(LOAD_ROM,ROM!AA94,IF(AND(MMU_CLK,MMU_MEMW,CELL("address",AA233)=CELL("address",OFFSET(RAM0,MMU_RAM_X,MMU_RAM_Y))),MMU_VAL,AA233)))</f>
        <v>0</v>
      </c>
      <c r="AB233" s="50">
        <f t="array" aca="1" ref="AB233" ca="1">IF(RESET,0,IF(LOAD_ROM,ROM!AB94,IF(AND(MMU_CLK,MMU_MEMW,CELL("address",AB233)=CELL("address",OFFSET(RAM0,MMU_RAM_X,MMU_RAM_Y))),MMU_VAL,AB233)))</f>
        <v>0</v>
      </c>
      <c r="AC233" s="50">
        <f t="array" aca="1" ref="AC233" ca="1">IF(RESET,0,IF(LOAD_ROM,ROM!AC94,IF(AND(MMU_CLK,MMU_MEMW,CELL("address",AC233)=CELL("address",OFFSET(RAM0,MMU_RAM_X,MMU_RAM_Y))),MMU_VAL,AC233)))</f>
        <v>0</v>
      </c>
      <c r="AD233" s="50">
        <f t="array" aca="1" ref="AD233" ca="1">IF(RESET,0,IF(LOAD_ROM,ROM!AD94,IF(AND(MMU_CLK,MMU_MEMW,CELL("address",AD233)=CELL("address",OFFSET(RAM0,MMU_RAM_X,MMU_RAM_Y))),MMU_VAL,AD233)))</f>
        <v>0</v>
      </c>
      <c r="AE233" s="50">
        <f t="array" aca="1" ref="AE233" ca="1">IF(RESET,0,IF(LOAD_ROM,ROM!AE94,IF(AND(MMU_CLK,MMU_MEMW,CELL("address",AE233)=CELL("address",OFFSET(RAM0,MMU_RAM_X,MMU_RAM_Y))),MMU_VAL,AE233)))</f>
        <v>0</v>
      </c>
      <c r="AF233" s="50">
        <f t="array" aca="1" ref="AF233" ca="1">IF(RESET,0,IF(LOAD_ROM,ROM!AF94,IF(AND(MMU_CLK,MMU_MEMW,CELL("address",AF233)=CELL("address",OFFSET(RAM0,MMU_RAM_X,MMU_RAM_Y))),MMU_VAL,AF233)))</f>
        <v>0</v>
      </c>
      <c r="AG233" s="50">
        <f t="array" aca="1" ref="AG233" ca="1">IF(RESET,0,IF(LOAD_ROM,ROM!AG94,IF(AND(MMU_CLK,MMU_MEMW,CELL("address",AG233)=CELL("address",OFFSET(RAM0,MMU_RAM_X,MMU_RAM_Y))),MMU_VAL,AG233)))</f>
        <v>0</v>
      </c>
      <c r="AH233" s="50">
        <f t="array" aca="1" ref="AH233" ca="1">IF(RESET,0,IF(LOAD_ROM,ROM!AH94,IF(AND(MMU_CLK,MMU_MEMW,CELL("address",AH233)=CELL("address",OFFSET(RAM0,MMU_RAM_X,MMU_RAM_Y))),MMU_VAL,AH233)))</f>
        <v>0</v>
      </c>
      <c r="AI233" s="50">
        <f t="array" aca="1" ref="AI233" ca="1">IF(RESET,0,IF(LOAD_ROM,ROM!AI94,IF(AND(MMU_CLK,MMU_MEMW,CELL("address",AI233)=CELL("address",OFFSET(RAM0,MMU_RAM_X,MMU_RAM_Y))),MMU_VAL,AI233)))</f>
        <v>0</v>
      </c>
      <c r="AJ233" s="50">
        <f t="array" aca="1" ref="AJ233" ca="1">IF(RESET,0,IF(LOAD_ROM,ROM!AJ94,IF(AND(MMU_CLK,MMU_MEMW,CELL("address",AJ233)=CELL("address",OFFSET(RAM0,MMU_RAM_X,MMU_RAM_Y))),MMU_VAL,AJ233)))</f>
        <v>0</v>
      </c>
      <c r="AK233" s="50">
        <f t="array" aca="1" ref="AK233" ca="1">IF(RESET,0,IF(LOAD_ROM,ROM!AK94,IF(AND(MMU_CLK,MMU_MEMW,CELL("address",AK233)=CELL("address",OFFSET(RAM0,MMU_RAM_X,MMU_RAM_Y))),MMU_VAL,AK233)))</f>
        <v>0</v>
      </c>
      <c r="AL233" s="50">
        <f t="array" aca="1" ref="AL233" ca="1">IF(RESET,0,IF(LOAD_ROM,ROM!AL94,IF(AND(MMU_CLK,MMU_MEMW,CELL("address",AL233)=CELL("address",OFFSET(RAM0,MMU_RAM_X,MMU_RAM_Y))),MMU_VAL,AL233)))</f>
        <v>0</v>
      </c>
      <c r="AM233" s="50">
        <f t="array" aca="1" ref="AM233" ca="1">IF(RESET,0,IF(LOAD_ROM,ROM!AM94,IF(AND(MMU_CLK,MMU_MEMW,CELL("address",AM233)=CELL("address",OFFSET(RAM0,MMU_RAM_X,MMU_RAM_Y))),MMU_VAL,AM233)))</f>
        <v>0</v>
      </c>
      <c r="AN233" s="50">
        <f t="array" aca="1" ref="AN233" ca="1">IF(RESET,0,IF(LOAD_ROM,ROM!AN94,IF(AND(MMU_CLK,MMU_MEMW,CELL("address",AN233)=CELL("address",OFFSET(RAM0,MMU_RAM_X,MMU_RAM_Y))),MMU_VAL,AN233)))</f>
        <v>0</v>
      </c>
      <c r="AO233" s="50">
        <f t="array" aca="1" ref="AO233" ca="1">IF(RESET,0,IF(LOAD_ROM,ROM!AO94,IF(AND(MMU_CLK,MMU_MEMW,CELL("address",AO233)=CELL("address",OFFSET(RAM0,MMU_RAM_X,MMU_RAM_Y))),MMU_VAL,AO233)))</f>
        <v>0</v>
      </c>
      <c r="AP233" s="50">
        <f t="array" aca="1" ref="AP233" ca="1">IF(RESET,0,IF(LOAD_ROM,ROM!AP94,IF(AND(MMU_CLK,MMU_MEMW,CELL("address",AP233)=CELL("address",OFFSET(RAM0,MMU_RAM_X,MMU_RAM_Y))),MMU_VAL,AP233)))</f>
        <v>0</v>
      </c>
      <c r="AQ233" s="50">
        <f t="array" aca="1" ref="AQ233" ca="1">IF(RESET,0,IF(LOAD_ROM,ROM!AQ94,IF(AND(MMU_CLK,MMU_MEMW,CELL("address",AQ233)=CELL("address",OFFSET(RAM0,MMU_RAM_X,MMU_RAM_Y))),MMU_VAL,AQ233)))</f>
        <v>0</v>
      </c>
      <c r="AR233" s="50">
        <f t="array" aca="1" ref="AR233" ca="1">IF(RESET,0,IF(LOAD_ROM,ROM!AR94,IF(AND(MMU_CLK,MMU_MEMW,CELL("address",AR233)=CELL("address",OFFSET(RAM0,MMU_RAM_X,MMU_RAM_Y))),MMU_VAL,AR233)))</f>
        <v>0</v>
      </c>
      <c r="AS233" s="50">
        <f t="array" aca="1" ref="AS233" ca="1">IF(RESET,0,IF(LOAD_ROM,ROM!AS94,IF(AND(MMU_CLK,MMU_MEMW,CELL("address",AS233)=CELL("address",OFFSET(RAM0,MMU_RAM_X,MMU_RAM_Y))),MMU_VAL,AS233)))</f>
        <v>0</v>
      </c>
      <c r="AT233" s="50">
        <f t="array" aca="1" ref="AT233" ca="1">IF(RESET,0,IF(LOAD_ROM,ROM!AT94,IF(AND(MMU_CLK,MMU_MEMW,CELL("address",AT233)=CELL("address",OFFSET(RAM0,MMU_RAM_X,MMU_RAM_Y))),MMU_VAL,AT233)))</f>
        <v>0</v>
      </c>
      <c r="AU233" s="50">
        <f t="array" aca="1" ref="AU233" ca="1">IF(RESET,0,IF(LOAD_ROM,ROM!AU94,IF(AND(MMU_CLK,MMU_MEMW,CELL("address",AU233)=CELL("address",OFFSET(RAM0,MMU_RAM_X,MMU_RAM_Y))),MMU_VAL,AU233)))</f>
        <v>0</v>
      </c>
      <c r="AV233" s="50">
        <f t="array" aca="1" ref="AV233" ca="1">IF(RESET,0,IF(LOAD_ROM,ROM!AV94,IF(AND(MMU_CLK,MMU_MEMW,CELL("address",AV233)=CELL("address",OFFSET(RAM0,MMU_RAM_X,MMU_RAM_Y))),MMU_VAL,AV233)))</f>
        <v>0</v>
      </c>
      <c r="AW233" s="50">
        <f t="array" aca="1" ref="AW233" ca="1">IF(RESET,0,IF(LOAD_ROM,ROM!AW94,IF(AND(MMU_CLK,MMU_MEMW,CELL("address",AW233)=CELL("address",OFFSET(RAM0,MMU_RAM_X,MMU_RAM_Y))),MMU_VAL,AW233)))</f>
        <v>0</v>
      </c>
      <c r="AX233" s="50">
        <f t="array" aca="1" ref="AX233" ca="1">IF(RESET,0,IF(LOAD_ROM,ROM!AX94,IF(AND(MMU_CLK,MMU_MEMW,CELL("address",AX233)=CELL("address",OFFSET(RAM0,MMU_RAM_X,MMU_RAM_Y))),MMU_VAL,AX233)))</f>
        <v>0</v>
      </c>
      <c r="AY233" s="50">
        <f t="array" aca="1" ref="AY233" ca="1">IF(RESET,0,IF(LOAD_ROM,ROM!AY94,IF(AND(MMU_CLK,MMU_MEMW,CELL("address",AY233)=CELL("address",OFFSET(RAM0,MMU_RAM_X,MMU_RAM_Y))),MMU_VAL,AY233)))</f>
        <v>0</v>
      </c>
      <c r="AZ233" s="50">
        <f t="array" aca="1" ref="AZ233" ca="1">IF(RESET,0,IF(LOAD_ROM,ROM!AZ94,IF(AND(MMU_CLK,MMU_MEMW,CELL("address",AZ233)=CELL("address",OFFSET(RAM0,MMU_RAM_X,MMU_RAM_Y))),MMU_VAL,AZ233)))</f>
        <v>0</v>
      </c>
      <c r="BA233" s="50">
        <f t="array" aca="1" ref="BA233" ca="1">IF(RESET,0,IF(LOAD_ROM,ROM!BA94,IF(AND(MMU_CLK,MMU_MEMW,CELL("address",BA233)=CELL("address",OFFSET(RAM0,MMU_RAM_X,MMU_RAM_Y))),MMU_VAL,BA233)))</f>
        <v>0</v>
      </c>
      <c r="BB233" s="50">
        <f t="array" aca="1" ref="BB233" ca="1">IF(RESET,0,IF(LOAD_ROM,ROM!BB94,IF(AND(MMU_CLK,MMU_MEMW,CELL("address",BB233)=CELL("address",OFFSET(RAM0,MMU_RAM_X,MMU_RAM_Y))),MMU_VAL,BB233)))</f>
        <v>0</v>
      </c>
      <c r="BC233" s="50">
        <f t="array" aca="1" ref="BC233" ca="1">IF(RESET,0,IF(LOAD_ROM,ROM!BC94,IF(AND(MMU_CLK,MMU_MEMW,CELL("address",BC233)=CELL("address",OFFSET(RAM0,MMU_RAM_X,MMU_RAM_Y))),MMU_VAL,BC233)))</f>
        <v>0</v>
      </c>
      <c r="BD233" s="50">
        <f t="array" aca="1" ref="BD233" ca="1">IF(RESET,0,IF(LOAD_ROM,ROM!BD94,IF(AND(MMU_CLK,MMU_MEMW,CELL("address",BD233)=CELL("address",OFFSET(RAM0,MMU_RAM_X,MMU_RAM_Y))),MMU_VAL,BD233)))</f>
        <v>0</v>
      </c>
      <c r="BE233" s="50">
        <f t="array" aca="1" ref="BE233" ca="1">IF(RESET,0,IF(LOAD_ROM,ROM!BE94,IF(AND(MMU_CLK,MMU_MEMW,CELL("address",BE233)=CELL("address",OFFSET(RAM0,MMU_RAM_X,MMU_RAM_Y))),MMU_VAL,BE233)))</f>
        <v>0</v>
      </c>
      <c r="BF233" s="50">
        <f t="array" aca="1" ref="BF233" ca="1">IF(RESET,0,IF(LOAD_ROM,ROM!BF94,IF(AND(MMU_CLK,MMU_MEMW,CELL("address",BF233)=CELL("address",OFFSET(RAM0,MMU_RAM_X,MMU_RAM_Y))),MMU_VAL,BF233)))</f>
        <v>0</v>
      </c>
      <c r="BG233" s="50">
        <f t="array" aca="1" ref="BG233" ca="1">IF(RESET,0,IF(LOAD_ROM,ROM!BG94,IF(AND(MMU_CLK,MMU_MEMW,CELL("address",BG233)=CELL("address",OFFSET(RAM0,MMU_RAM_X,MMU_RAM_Y))),MMU_VAL,BG233)))</f>
        <v>0</v>
      </c>
      <c r="BH233" s="50">
        <f t="array" aca="1" ref="BH233" ca="1">IF(RESET,0,IF(LOAD_ROM,ROM!BH94,IF(AND(MMU_CLK,MMU_MEMW,CELL("address",BH233)=CELL("address",OFFSET(RAM0,MMU_RAM_X,MMU_RAM_Y))),MMU_VAL,BH233)))</f>
        <v>0</v>
      </c>
      <c r="BI233" s="50">
        <f t="array" aca="1" ref="BI233" ca="1">IF(RESET,0,IF(LOAD_ROM,ROM!BI94,IF(AND(MMU_CLK,MMU_MEMW,CELL("address",BI233)=CELL("address",OFFSET(RAM0,MMU_RAM_X,MMU_RAM_Y))),MMU_VAL,BI233)))</f>
        <v>0</v>
      </c>
      <c r="BJ233" s="50">
        <f t="array" aca="1" ref="BJ233" ca="1">IF(RESET,0,IF(LOAD_ROM,ROM!BJ94,IF(AND(MMU_CLK,MMU_MEMW,CELL("address",BJ233)=CELL("address",OFFSET(RAM0,MMU_RAM_X,MMU_RAM_Y))),MMU_VAL,BJ233)))</f>
        <v>0</v>
      </c>
      <c r="BK233" s="50">
        <f t="array" aca="1" ref="BK233" ca="1">IF(RESET,0,IF(LOAD_ROM,ROM!BK94,IF(AND(MMU_CLK,MMU_MEMW,CELL("address",BK233)=CELL("address",OFFSET(RAM0,MMU_RAM_X,MMU_RAM_Y))),MMU_VAL,BK233)))</f>
        <v>0</v>
      </c>
      <c r="BL233" s="50">
        <f t="array" aca="1" ref="BL233" ca="1">IF(RESET,0,IF(LOAD_ROM,ROM!BL94,IF(AND(MMU_CLK,MMU_MEMW,CELL("address",BL233)=CELL("address",OFFSET(RAM0,MMU_RAM_X,MMU_RAM_Y))),MMU_VAL,BL233)))</f>
        <v>0</v>
      </c>
      <c r="BM233" s="50">
        <f t="array" aca="1" ref="BM233" ca="1">IF(RESET,0,IF(LOAD_ROM,ROM!BM94,IF(AND(MMU_CLK,MMU_MEMW,CELL("address",BM233)=CELL("address",OFFSET(RAM0,MMU_RAM_X,MMU_RAM_Y))),MMU_VAL,BM233)))</f>
        <v>0</v>
      </c>
      <c r="BN233" s="50">
        <f t="array" aca="1" ref="BN233" ca="1">IF(RESET,0,IF(LOAD_ROM,ROM!BN94,IF(AND(MMU_CLK,MMU_MEMW,CELL("address",BN233)=CELL("address",OFFSET(RAM0,MMU_RAM_X,MMU_RAM_Y))),MMU_VAL,BN233)))</f>
        <v>0</v>
      </c>
      <c r="BO233" s="50">
        <f t="array" aca="1" ref="BO233" ca="1">IF(RESET,0,IF(LOAD_ROM,ROM!BO94,IF(AND(MMU_CLK,MMU_MEMW,CELL("address",BO233)=CELL("address",OFFSET(RAM0,MMU_RAM_X,MMU_RAM_Y))),MMU_VAL,BO233)))</f>
        <v>0</v>
      </c>
      <c r="BP233" s="50">
        <f t="array" aca="1" ref="BP233" ca="1">IF(RESET,0,IF(LOAD_ROM,ROM!BP94,IF(AND(MMU_CLK,MMU_MEMW,CELL("address",BP233)=CELL("address",OFFSET(RAM0,MMU_RAM_X,MMU_RAM_Y))),MMU_VAL,BP233)))</f>
        <v>0</v>
      </c>
      <c r="BQ233" s="50">
        <f t="array" aca="1" ref="BQ233" ca="1">IF(RESET,0,IF(LOAD_ROM,ROM!BQ94,IF(AND(MMU_CLK,MMU_MEMW,CELL("address",BQ233)=CELL("address",OFFSET(RAM0,MMU_RAM_X,MMU_RAM_Y))),MMU_VAL,BQ233)))</f>
        <v>0</v>
      </c>
      <c r="BR233" s="50">
        <f t="array" aca="1" ref="BR233" ca="1">IF(RESET,0,IF(LOAD_ROM,ROM!BR94,IF(AND(MMU_CLK,MMU_MEMW,CELL("address",BR233)=CELL("address",OFFSET(RAM0,MMU_RAM_X,MMU_RAM_Y))),MMU_VAL,BR233)))</f>
        <v>0</v>
      </c>
      <c r="BS233" s="50">
        <f t="array" aca="1" ref="BS233" ca="1">IF(RESET,0,IF(LOAD_ROM,ROM!BS94,IF(AND(MMU_CLK,MMU_MEMW,CELL("address",BS233)=CELL("address",OFFSET(RAM0,MMU_RAM_X,MMU_RAM_Y))),MMU_VAL,BS233)))</f>
        <v>0</v>
      </c>
      <c r="BT233" s="50">
        <f t="array" aca="1" ref="BT233" ca="1">IF(RESET,0,IF(LOAD_ROM,ROM!BT94,IF(AND(MMU_CLK,MMU_MEMW,CELL("address",BT233)=CELL("address",OFFSET(RAM0,MMU_RAM_X,MMU_RAM_Y))),MMU_VAL,BT233)))</f>
        <v>0</v>
      </c>
      <c r="BU233" s="50">
        <f t="array" aca="1" ref="BU233" ca="1">IF(RESET,0,IF(LOAD_ROM,ROM!BU94,IF(AND(MMU_CLK,MMU_MEMW,CELL("address",BU233)=CELL("address",OFFSET(RAM0,MMU_RAM_X,MMU_RAM_Y))),MMU_VAL,BU233)))</f>
        <v>0</v>
      </c>
      <c r="BV233" s="50">
        <f t="array" aca="1" ref="BV233" ca="1">IF(RESET,0,IF(LOAD_ROM,ROM!BV94,IF(AND(MMU_CLK,MMU_MEMW,CELL("address",BV233)=CELL("address",OFFSET(RAM0,MMU_RAM_X,MMU_RAM_Y))),MMU_VAL,BV233)))</f>
        <v>0</v>
      </c>
      <c r="BW233" s="50">
        <f t="array" aca="1" ref="BW233" ca="1">IF(RESET,0,IF(LOAD_ROM,ROM!BW94,IF(AND(MMU_CLK,MMU_MEMW,CELL("address",BW233)=CELL("address",OFFSET(RAM0,MMU_RAM_X,MMU_RAM_Y))),MMU_VAL,BW233)))</f>
        <v>0</v>
      </c>
      <c r="BX233" s="50">
        <f t="array" aca="1" ref="BX233" ca="1">IF(RESET,0,IF(LOAD_ROM,ROM!BX94,IF(AND(MMU_CLK,MMU_MEMW,CELL("address",BX233)=CELL("address",OFFSET(RAM0,MMU_RAM_X,MMU_RAM_Y))),MMU_VAL,BX233)))</f>
        <v>0</v>
      </c>
      <c r="BY233" s="50">
        <f t="array" aca="1" ref="BY233" ca="1">IF(RESET,0,IF(LOAD_ROM,ROM!BY94,IF(AND(MMU_CLK,MMU_MEMW,CELL("address",BY233)=CELL("address",OFFSET(RAM0,MMU_RAM_X,MMU_RAM_Y))),MMU_VAL,BY233)))</f>
        <v>0</v>
      </c>
      <c r="BZ233" s="50">
        <f t="array" aca="1" ref="BZ233" ca="1">IF(RESET,0,IF(LOAD_ROM,ROM!BZ94,IF(AND(MMU_CLK,MMU_MEMW,CELL("address",BZ233)=CELL("address",OFFSET(RAM0,MMU_RAM_X,MMU_RAM_Y))),MMU_VAL,BZ233)))</f>
        <v>0</v>
      </c>
      <c r="CA233" s="50">
        <f t="array" aca="1" ref="CA233" ca="1">IF(RESET,0,IF(LOAD_ROM,ROM!CA94,IF(AND(MMU_CLK,MMU_MEMW,CELL("address",CA233)=CELL("address",OFFSET(RAM0,MMU_RAM_X,MMU_RAM_Y))),MMU_VAL,CA233)))</f>
        <v>0</v>
      </c>
      <c r="CB233" s="50">
        <f t="array" aca="1" ref="CB233" ca="1">IF(RESET,0,IF(LOAD_ROM,ROM!CB94,IF(AND(MMU_CLK,MMU_MEMW,CELL("address",CB233)=CELL("address",OFFSET(RAM0,MMU_RAM_X,MMU_RAM_Y))),MMU_VAL,CB233)))</f>
        <v>0</v>
      </c>
      <c r="CC233" s="50">
        <f t="array" aca="1" ref="CC233" ca="1">IF(RESET,0,IF(LOAD_ROM,ROM!CC94,IF(AND(MMU_CLK,MMU_MEMW,CELL("address",CC233)=CELL("address",OFFSET(RAM0,MMU_RAM_X,MMU_RAM_Y))),MMU_VAL,CC233)))</f>
        <v>0</v>
      </c>
      <c r="CD233" s="50">
        <f t="array" aca="1" ref="CD233" ca="1">IF(RESET,0,IF(LOAD_ROM,ROM!CD94,IF(AND(MMU_CLK,MMU_MEMW,CELL("address",CD233)=CELL("address",OFFSET(RAM0,MMU_RAM_X,MMU_RAM_Y))),MMU_VAL,CD233)))</f>
        <v>0</v>
      </c>
      <c r="CE233" s="50">
        <f t="array" aca="1" ref="CE233" ca="1">IF(RESET,0,IF(LOAD_ROM,ROM!CE94,IF(AND(MMU_CLK,MMU_MEMW,CELL("address",CE233)=CELL("address",OFFSET(RAM0,MMU_RAM_X,MMU_RAM_Y))),MMU_VAL,CE233)))</f>
        <v>0</v>
      </c>
      <c r="CF233" s="50">
        <f t="array" aca="1" ref="CF233" ca="1">IF(RESET,0,IF(LOAD_ROM,ROM!CF94,IF(AND(MMU_CLK,MMU_MEMW,CELL("address",CF233)=CELL("address",OFFSET(RAM0,MMU_RAM_X,MMU_RAM_Y))),MMU_VAL,CF233)))</f>
        <v>0</v>
      </c>
      <c r="CG233" s="50">
        <f t="array" aca="1" ref="CG233" ca="1">IF(RESET,0,IF(LOAD_ROM,ROM!CG94,IF(AND(MMU_CLK,MMU_MEMW,CELL("address",CG233)=CELL("address",OFFSET(RAM0,MMU_RAM_X,MMU_RAM_Y))),MMU_VAL,CG233)))</f>
        <v>0</v>
      </c>
      <c r="CH233" s="50">
        <f t="array" aca="1" ref="CH233" ca="1">IF(RESET,0,IF(LOAD_ROM,ROM!CH94,IF(AND(MMU_CLK,MMU_MEMW,CELL("address",CH233)=CELL("address",OFFSET(RAM0,MMU_RAM_X,MMU_RAM_Y))),MMU_VAL,CH233)))</f>
        <v>0</v>
      </c>
      <c r="CI233" s="50">
        <f t="array" aca="1" ref="CI233" ca="1">IF(RESET,0,IF(LOAD_ROM,ROM!CI94,IF(AND(MMU_CLK,MMU_MEMW,CELL("address",CI233)=CELL("address",OFFSET(RAM0,MMU_RAM_X,MMU_RAM_Y))),MMU_VAL,CI233)))</f>
        <v>0</v>
      </c>
      <c r="CJ233" s="50">
        <f t="array" aca="1" ref="CJ233" ca="1">IF(RESET,0,IF(LOAD_ROM,ROM!CJ94,IF(AND(MMU_CLK,MMU_MEMW,CELL("address",CJ233)=CELL("address",OFFSET(RAM0,MMU_RAM_X,MMU_RAM_Y))),MMU_VAL,CJ233)))</f>
        <v>0</v>
      </c>
      <c r="CK233" s="50">
        <f t="array" aca="1" ref="CK233" ca="1">IF(RESET,0,IF(LOAD_ROM,ROM!CK94,IF(AND(MMU_CLK,MMU_MEMW,CELL("address",CK233)=CELL("address",OFFSET(RAM0,MMU_RAM_X,MMU_RAM_Y))),MMU_VAL,CK233)))</f>
        <v>0</v>
      </c>
      <c r="CL233" s="50">
        <f t="array" aca="1" ref="CL233" ca="1">IF(RESET,0,IF(LOAD_ROM,ROM!CL94,IF(AND(MMU_CLK,MMU_MEMW,CELL("address",CL233)=CELL("address",OFFSET(RAM0,MMU_RAM_X,MMU_RAM_Y))),MMU_VAL,CL233)))</f>
        <v>0</v>
      </c>
      <c r="CM233" s="50">
        <f t="array" aca="1" ref="CM233" ca="1">IF(RESET,0,IF(LOAD_ROM,ROM!CM94,IF(AND(MMU_CLK,MMU_MEMW,CELL("address",CM233)=CELL("address",OFFSET(RAM0,MMU_RAM_X,MMU_RAM_Y))),MMU_VAL,CM233)))</f>
        <v>0</v>
      </c>
      <c r="CN233" s="50">
        <f t="array" aca="1" ref="CN233" ca="1">IF(RESET,0,IF(LOAD_ROM,ROM!CN94,IF(AND(MMU_CLK,MMU_MEMW,CELL("address",CN233)=CELL("address",OFFSET(RAM0,MMU_RAM_X,MMU_RAM_Y))),MMU_VAL,CN233)))</f>
        <v>0</v>
      </c>
      <c r="CO233" s="50">
        <f t="array" aca="1" ref="CO233" ca="1">IF(RESET,0,IF(LOAD_ROM,ROM!CO94,IF(AND(MMU_CLK,MMU_MEMW,CELL("address",CO233)=CELL("address",OFFSET(RAM0,MMU_RAM_X,MMU_RAM_Y))),MMU_VAL,CO233)))</f>
        <v>0</v>
      </c>
      <c r="CP233" s="50">
        <f t="array" aca="1" ref="CP233" ca="1">IF(RESET,0,IF(LOAD_ROM,ROM!CP94,IF(AND(MMU_CLK,MMU_MEMW,CELL("address",CP233)=CELL("address",OFFSET(RAM0,MMU_RAM_X,MMU_RAM_Y))),MMU_VAL,CP233)))</f>
        <v>0</v>
      </c>
      <c r="CQ233" s="50">
        <f t="array" aca="1" ref="CQ233" ca="1">IF(RESET,0,IF(LOAD_ROM,ROM!CQ94,IF(AND(MMU_CLK,MMU_MEMW,CELL("address",CQ233)=CELL("address",OFFSET(RAM0,MMU_RAM_X,MMU_RAM_Y))),MMU_VAL,CQ233)))</f>
        <v>0</v>
      </c>
      <c r="CR233" s="50">
        <f t="array" aca="1" ref="CR233" ca="1">IF(RESET,0,IF(LOAD_ROM,ROM!CR94,IF(AND(MMU_CLK,MMU_MEMW,CELL("address",CR233)=CELL("address",OFFSET(RAM0,MMU_RAM_X,MMU_RAM_Y))),MMU_VAL,CR233)))</f>
        <v>0</v>
      </c>
      <c r="CS233" s="50">
        <f t="array" aca="1" ref="CS233" ca="1">IF(RESET,0,IF(LOAD_ROM,ROM!CS94,IF(AND(MMU_CLK,MMU_MEMW,CELL("address",CS233)=CELL("address",OFFSET(RAM0,MMU_RAM_X,MMU_RAM_Y))),MMU_VAL,CS233)))</f>
        <v>0</v>
      </c>
      <c r="CT233" s="50">
        <f t="array" aca="1" ref="CT233" ca="1">IF(RESET,0,IF(LOAD_ROM,ROM!CT94,IF(AND(MMU_CLK,MMU_MEMW,CELL("address",CT233)=CELL("address",OFFSET(RAM0,MMU_RAM_X,MMU_RAM_Y))),MMU_VAL,CT233)))</f>
        <v>0</v>
      </c>
      <c r="CU233" s="50">
        <f t="array" aca="1" ref="CU233" ca="1">IF(RESET,0,IF(LOAD_ROM,ROM!CU94,IF(AND(MMU_CLK,MMU_MEMW,CELL("address",CU233)=CELL("address",OFFSET(RAM0,MMU_RAM_X,MMU_RAM_Y))),MMU_VAL,CU233)))</f>
        <v>0</v>
      </c>
      <c r="CV233" s="50">
        <f t="array" aca="1" ref="CV233" ca="1">IF(RESET,0,IF(LOAD_ROM,ROM!CV94,IF(AND(MMU_CLK,MMU_MEMW,CELL("address",CV233)=CELL("address",OFFSET(RAM0,MMU_RAM_X,MMU_RAM_Y))),MMU_VAL,CV233)))</f>
        <v>0</v>
      </c>
      <c r="CW233" s="50">
        <f t="array" aca="1" ref="CW233" ca="1">IF(RESET,0,IF(LOAD_ROM,ROM!CW94,IF(AND(MMU_CLK,MMU_MEMW,CELL("address",CW233)=CELL("address",OFFSET(RAM0,MMU_RAM_X,MMU_RAM_Y))),MMU_VAL,CW233)))</f>
        <v>0</v>
      </c>
      <c r="CX233" s="50">
        <f t="array" aca="1" ref="CX233" ca="1">IF(RESET,0,IF(LOAD_ROM,ROM!CX94,IF(AND(MMU_CLK,MMU_MEMW,CELL("address",CX233)=CELL("address",OFFSET(RAM0,MMU_RAM_X,MMU_RAM_Y))),MMU_VAL,CX233)))</f>
        <v>0</v>
      </c>
      <c r="CY233" s="50">
        <f t="array" aca="1" ref="CY233" ca="1">IF(RESET,0,IF(LOAD_ROM,ROM!CY94,IF(AND(MMU_CLK,MMU_MEMW,CELL("address",CY233)=CELL("address",OFFSET(RAM0,MMU_RAM_X,MMU_RAM_Y))),MMU_VAL,CY233)))</f>
        <v>0</v>
      </c>
      <c r="CZ233" s="50">
        <f t="array" aca="1" ref="CZ233" ca="1">IF(RESET,0,IF(LOAD_ROM,ROM!CZ94,IF(AND(MMU_CLK,MMU_MEMW,CELL("address",CZ233)=CELL("address",OFFSET(RAM0,MMU_RAM_X,MMU_RAM_Y))),MMU_VAL,CZ233)))</f>
        <v>0</v>
      </c>
      <c r="DA233" s="50">
        <f t="array" aca="1" ref="DA233" ca="1">IF(RESET,0,IF(LOAD_ROM,ROM!DA94,IF(AND(MMU_CLK,MMU_MEMW,CELL("address",DA233)=CELL("address",OFFSET(RAM0,MMU_RAM_X,MMU_RAM_Y))),MMU_VAL,DA233)))</f>
        <v>0</v>
      </c>
      <c r="DB233" s="50">
        <f t="array" aca="1" ref="DB233" ca="1">IF(RESET,0,IF(LOAD_ROM,ROM!DB94,IF(AND(MMU_CLK,MMU_MEMW,CELL("address",DB233)=CELL("address",OFFSET(RAM0,MMU_RAM_X,MMU_RAM_Y))),MMU_VAL,DB233)))</f>
        <v>0</v>
      </c>
      <c r="DC233" s="50">
        <f t="array" aca="1" ref="DC233" ca="1">IF(RESET,0,IF(LOAD_ROM,ROM!DC94,IF(AND(MMU_CLK,MMU_MEMW,CELL("address",DC233)=CELL("address",OFFSET(RAM0,MMU_RAM_X,MMU_RAM_Y))),MMU_VAL,DC233)))</f>
        <v>0</v>
      </c>
      <c r="DD233" s="50">
        <f t="array" aca="1" ref="DD233" ca="1">IF(RESET,0,IF(LOAD_ROM,ROM!DD94,IF(AND(MMU_CLK,MMU_MEMW,CELL("address",DD233)=CELL("address",OFFSET(RAM0,MMU_RAM_X,MMU_RAM_Y))),MMU_VAL,DD233)))</f>
        <v>0</v>
      </c>
      <c r="DE233" s="50">
        <f t="array" aca="1" ref="DE233" ca="1">IF(RESET,0,IF(LOAD_ROM,ROM!DE94,IF(AND(MMU_CLK,MMU_MEMW,CELL("address",DE233)=CELL("address",OFFSET(RAM0,MMU_RAM_X,MMU_RAM_Y))),MMU_VAL,DE233)))</f>
        <v>0</v>
      </c>
      <c r="DF233" s="50">
        <f t="array" aca="1" ref="DF233" ca="1">IF(RESET,0,IF(LOAD_ROM,ROM!DF94,IF(AND(MMU_CLK,MMU_MEMW,CELL("address",DF233)=CELL("address",OFFSET(RAM0,MMU_RAM_X,MMU_RAM_Y))),MMU_VAL,DF233)))</f>
        <v>0</v>
      </c>
      <c r="DG233" s="50">
        <f t="array" aca="1" ref="DG233" ca="1">IF(RESET,0,IF(LOAD_ROM,ROM!DG94,IF(AND(MMU_CLK,MMU_MEMW,CELL("address",DG233)=CELL("address",OFFSET(RAM0,MMU_RAM_X,MMU_RAM_Y))),MMU_VAL,DG233)))</f>
        <v>0</v>
      </c>
      <c r="DH233" s="50">
        <f t="array" aca="1" ref="DH233" ca="1">IF(RESET,0,IF(LOAD_ROM,ROM!DH94,IF(AND(MMU_CLK,MMU_MEMW,CELL("address",DH233)=CELL("address",OFFSET(RAM0,MMU_RAM_X,MMU_RAM_Y))),MMU_VAL,DH233)))</f>
        <v>0</v>
      </c>
      <c r="DI233" s="50">
        <f t="array" aca="1" ref="DI233" ca="1">IF(RESET,0,IF(LOAD_ROM,ROM!DI94,IF(AND(MMU_CLK,MMU_MEMW,CELL("address",DI233)=CELL("address",OFFSET(RAM0,MMU_RAM_X,MMU_RAM_Y))),MMU_VAL,DI233)))</f>
        <v>0</v>
      </c>
      <c r="DJ233" s="50">
        <f t="array" aca="1" ref="DJ233" ca="1">IF(RESET,0,IF(LOAD_ROM,ROM!DJ94,IF(AND(MMU_CLK,MMU_MEMW,CELL("address",DJ233)=CELL("address",OFFSET(RAM0,MMU_RAM_X,MMU_RAM_Y))),MMU_VAL,DJ233)))</f>
        <v>0</v>
      </c>
      <c r="DK233" s="50">
        <f t="array" aca="1" ref="DK233" ca="1">IF(RESET,0,IF(LOAD_ROM,ROM!DK94,IF(AND(MMU_CLK,MMU_MEMW,CELL("address",DK233)=CELL("address",OFFSET(RAM0,MMU_RAM_X,MMU_RAM_Y))),MMU_VAL,DK233)))</f>
        <v>0</v>
      </c>
      <c r="DL233" s="50">
        <f t="array" aca="1" ref="DL233" ca="1">IF(RESET,0,IF(LOAD_ROM,ROM!DL94,IF(AND(MMU_CLK,MMU_MEMW,CELL("address",DL233)=CELL("address",OFFSET(RAM0,MMU_RAM_X,MMU_RAM_Y))),MMU_VAL,DL233)))</f>
        <v>0</v>
      </c>
      <c r="DM233" s="50">
        <f t="array" aca="1" ref="DM233" ca="1">IF(RESET,0,IF(LOAD_ROM,ROM!DM94,IF(AND(MMU_CLK,MMU_MEMW,CELL("address",DM233)=CELL("address",OFFSET(RAM0,MMU_RAM_X,MMU_RAM_Y))),MMU_VAL,DM233)))</f>
        <v>0</v>
      </c>
      <c r="DN233" s="50">
        <f t="array" aca="1" ref="DN233" ca="1">IF(RESET,0,IF(LOAD_ROM,ROM!DN94,IF(AND(MMU_CLK,MMU_MEMW,CELL("address",DN233)=CELL("address",OFFSET(RAM0,MMU_RAM_X,MMU_RAM_Y))),MMU_VAL,DN233)))</f>
        <v>0</v>
      </c>
      <c r="DO233" s="50">
        <f t="array" aca="1" ref="DO233" ca="1">IF(RESET,0,IF(LOAD_ROM,ROM!DO94,IF(AND(MMU_CLK,MMU_MEMW,CELL("address",DO233)=CELL("address",OFFSET(RAM0,MMU_RAM_X,MMU_RAM_Y))),MMU_VAL,DO233)))</f>
        <v>0</v>
      </c>
      <c r="DP233" s="50">
        <f t="array" aca="1" ref="DP233" ca="1">IF(RESET,0,IF(LOAD_ROM,ROM!DP94,IF(AND(MMU_CLK,MMU_MEMW,CELL("address",DP233)=CELL("address",OFFSET(RAM0,MMU_RAM_X,MMU_RAM_Y))),MMU_VAL,DP233)))</f>
        <v>0</v>
      </c>
      <c r="DQ233" s="50">
        <f t="array" aca="1" ref="DQ233" ca="1">IF(RESET,0,IF(LOAD_ROM,ROM!DQ94,IF(AND(MMU_CLK,MMU_MEMW,CELL("address",DQ233)=CELL("address",OFFSET(RAM0,MMU_RAM_X,MMU_RAM_Y))),MMU_VAL,DQ233)))</f>
        <v>0</v>
      </c>
      <c r="DR233" s="50">
        <f t="array" aca="1" ref="DR233" ca="1">IF(RESET,0,IF(LOAD_ROM,ROM!DR94,IF(AND(MMU_CLK,MMU_MEMW,CELL("address",DR233)=CELL("address",OFFSET(RAM0,MMU_RAM_X,MMU_RAM_Y))),MMU_VAL,DR233)))</f>
        <v>0</v>
      </c>
      <c r="DS233" s="50">
        <f t="array" aca="1" ref="DS233" ca="1">IF(RESET,0,IF(LOAD_ROM,ROM!DS94,IF(AND(MMU_CLK,MMU_MEMW,CELL("address",DS233)=CELL("address",OFFSET(RAM0,MMU_RAM_X,MMU_RAM_Y))),MMU_VAL,DS233)))</f>
        <v>0</v>
      </c>
      <c r="DT233" s="50">
        <f t="array" aca="1" ref="DT233" ca="1">IF(RESET,0,IF(LOAD_ROM,ROM!DT94,IF(AND(MMU_CLK,MMU_MEMW,CELL("address",DT233)=CELL("address",OFFSET(RAM0,MMU_RAM_X,MMU_RAM_Y))),MMU_VAL,DT233)))</f>
        <v>0</v>
      </c>
      <c r="DU233" s="50">
        <f t="array" aca="1" ref="DU233" ca="1">IF(RESET,0,IF(LOAD_ROM,ROM!DU94,IF(AND(MMU_CLK,MMU_MEMW,CELL("address",DU233)=CELL("address",OFFSET(RAM0,MMU_RAM_X,MMU_RAM_Y))),MMU_VAL,DU233)))</f>
        <v>0</v>
      </c>
      <c r="DV233" s="50">
        <f t="array" aca="1" ref="DV233" ca="1">IF(RESET,0,IF(LOAD_ROM,ROM!DV94,IF(AND(MMU_CLK,MMU_MEMW,CELL("address",DV233)=CELL("address",OFFSET(RAM0,MMU_RAM_X,MMU_RAM_Y))),MMU_VAL,DV233)))</f>
        <v>0</v>
      </c>
      <c r="DW233" s="50">
        <f t="array" aca="1" ref="DW233" ca="1">IF(RESET,0,IF(LOAD_ROM,ROM!DW94,IF(AND(MMU_CLK,MMU_MEMW,CELL("address",DW233)=CELL("address",OFFSET(RAM0,MMU_RAM_X,MMU_RAM_Y))),MMU_VAL,DW233)))</f>
        <v>0</v>
      </c>
      <c r="DX233" s="50">
        <f t="array" aca="1" ref="DX233" ca="1">IF(RESET,0,IF(LOAD_ROM,ROM!DX94,IF(AND(MMU_CLK,MMU_MEMW,CELL("address",DX233)=CELL("address",OFFSET(RAM0,MMU_RAM_X,MMU_RAM_Y))),MMU_VAL,DX233)))</f>
        <v>0</v>
      </c>
    </row>
    <row r="234" spans="1:128" x14ac:dyDescent="0.35">
      <c r="A234" s="50">
        <f t="array" aca="1" ref="A234" ca="1">IF(RESET,0,IF(LOAD_ROM,ROM!A95,IF(AND(MMU_CLK,MMU_MEMW,CELL("address",A234)=CELL("address",OFFSET(RAM0,MMU_RAM_X,MMU_RAM_Y))),MMU_VAL,A234)))</f>
        <v>0</v>
      </c>
      <c r="B234" s="50">
        <f t="array" aca="1" ref="B234" ca="1">IF(RESET,0,IF(LOAD_ROM,ROM!B95,IF(AND(MMU_CLK,MMU_MEMW,CELL("address",B234)=CELL("address",OFFSET(RAM0,MMU_RAM_X,MMU_RAM_Y))),MMU_VAL,B234)))</f>
        <v>0</v>
      </c>
      <c r="C234" s="50">
        <f t="array" aca="1" ref="C234" ca="1">IF(RESET,0,IF(LOAD_ROM,ROM!C95,IF(AND(MMU_CLK,MMU_MEMW,CELL("address",C234)=CELL("address",OFFSET(RAM0,MMU_RAM_X,MMU_RAM_Y))),MMU_VAL,C234)))</f>
        <v>0</v>
      </c>
      <c r="D234" s="50">
        <f t="array" aca="1" ref="D234" ca="1">IF(RESET,0,IF(LOAD_ROM,ROM!D95,IF(AND(MMU_CLK,MMU_MEMW,CELL("address",D234)=CELL("address",OFFSET(RAM0,MMU_RAM_X,MMU_RAM_Y))),MMU_VAL,D234)))</f>
        <v>0</v>
      </c>
      <c r="E234" s="50">
        <f t="array" aca="1" ref="E234" ca="1">IF(RESET,0,IF(LOAD_ROM,ROM!E95,IF(AND(MMU_CLK,MMU_MEMW,CELL("address",E234)=CELL("address",OFFSET(RAM0,MMU_RAM_X,MMU_RAM_Y))),MMU_VAL,E234)))</f>
        <v>0</v>
      </c>
      <c r="F234" s="50">
        <f t="array" aca="1" ref="F234" ca="1">IF(RESET,0,IF(LOAD_ROM,ROM!F95,IF(AND(MMU_CLK,MMU_MEMW,CELL("address",F234)=CELL("address",OFFSET(RAM0,MMU_RAM_X,MMU_RAM_Y))),MMU_VAL,F234)))</f>
        <v>0</v>
      </c>
      <c r="G234" s="50">
        <f t="array" aca="1" ref="G234" ca="1">IF(RESET,0,IF(LOAD_ROM,ROM!G95,IF(AND(MMU_CLK,MMU_MEMW,CELL("address",G234)=CELL("address",OFFSET(RAM0,MMU_RAM_X,MMU_RAM_Y))),MMU_VAL,G234)))</f>
        <v>0</v>
      </c>
      <c r="H234" s="50">
        <f t="array" aca="1" ref="H234" ca="1">IF(RESET,0,IF(LOAD_ROM,ROM!H95,IF(AND(MMU_CLK,MMU_MEMW,CELL("address",H234)=CELL("address",OFFSET(RAM0,MMU_RAM_X,MMU_RAM_Y))),MMU_VAL,H234)))</f>
        <v>0</v>
      </c>
      <c r="I234" s="50">
        <f t="array" aca="1" ref="I234" ca="1">IF(RESET,0,IF(LOAD_ROM,ROM!I95,IF(AND(MMU_CLK,MMU_MEMW,CELL("address",I234)=CELL("address",OFFSET(RAM0,MMU_RAM_X,MMU_RAM_Y))),MMU_VAL,I234)))</f>
        <v>0</v>
      </c>
      <c r="J234" s="50">
        <f t="array" aca="1" ref="J234" ca="1">IF(RESET,0,IF(LOAD_ROM,ROM!J95,IF(AND(MMU_CLK,MMU_MEMW,CELL("address",J234)=CELL("address",OFFSET(RAM0,MMU_RAM_X,MMU_RAM_Y))),MMU_VAL,J234)))</f>
        <v>0</v>
      </c>
      <c r="K234" s="50">
        <f t="array" aca="1" ref="K234" ca="1">IF(RESET,0,IF(LOAD_ROM,ROM!K95,IF(AND(MMU_CLK,MMU_MEMW,CELL("address",K234)=CELL("address",OFFSET(RAM0,MMU_RAM_X,MMU_RAM_Y))),MMU_VAL,K234)))</f>
        <v>0</v>
      </c>
      <c r="L234" s="50">
        <f t="array" aca="1" ref="L234" ca="1">IF(RESET,0,IF(LOAD_ROM,ROM!L95,IF(AND(MMU_CLK,MMU_MEMW,CELL("address",L234)=CELL("address",OFFSET(RAM0,MMU_RAM_X,MMU_RAM_Y))),MMU_VAL,L234)))</f>
        <v>0</v>
      </c>
      <c r="M234" s="50">
        <f t="array" aca="1" ref="M234" ca="1">IF(RESET,0,IF(LOAD_ROM,ROM!M95,IF(AND(MMU_CLK,MMU_MEMW,CELL("address",M234)=CELL("address",OFFSET(RAM0,MMU_RAM_X,MMU_RAM_Y))),MMU_VAL,M234)))</f>
        <v>0</v>
      </c>
      <c r="N234" s="50">
        <f t="array" aca="1" ref="N234" ca="1">IF(RESET,0,IF(LOAD_ROM,ROM!N95,IF(AND(MMU_CLK,MMU_MEMW,CELL("address",N234)=CELL("address",OFFSET(RAM0,MMU_RAM_X,MMU_RAM_Y))),MMU_VAL,N234)))</f>
        <v>0</v>
      </c>
      <c r="O234" s="50">
        <f t="array" aca="1" ref="O234" ca="1">IF(RESET,0,IF(LOAD_ROM,ROM!O95,IF(AND(MMU_CLK,MMU_MEMW,CELL("address",O234)=CELL("address",OFFSET(RAM0,MMU_RAM_X,MMU_RAM_Y))),MMU_VAL,O234)))</f>
        <v>0</v>
      </c>
      <c r="P234" s="50">
        <f t="array" aca="1" ref="P234" ca="1">IF(RESET,0,IF(LOAD_ROM,ROM!P95,IF(AND(MMU_CLK,MMU_MEMW,CELL("address",P234)=CELL("address",OFFSET(RAM0,MMU_RAM_X,MMU_RAM_Y))),MMU_VAL,P234)))</f>
        <v>0</v>
      </c>
      <c r="Q234" s="50">
        <f t="array" aca="1" ref="Q234" ca="1">IF(RESET,0,IF(LOAD_ROM,ROM!Q95,IF(AND(MMU_CLK,MMU_MEMW,CELL("address",Q234)=CELL("address",OFFSET(RAM0,MMU_RAM_X,MMU_RAM_Y))),MMU_VAL,Q234)))</f>
        <v>0</v>
      </c>
      <c r="R234" s="50">
        <f t="array" aca="1" ref="R234" ca="1">IF(RESET,0,IF(LOAD_ROM,ROM!R95,IF(AND(MMU_CLK,MMU_MEMW,CELL("address",R234)=CELL("address",OFFSET(RAM0,MMU_RAM_X,MMU_RAM_Y))),MMU_VAL,R234)))</f>
        <v>0</v>
      </c>
      <c r="S234" s="50">
        <f t="array" aca="1" ref="S234" ca="1">IF(RESET,0,IF(LOAD_ROM,ROM!S95,IF(AND(MMU_CLK,MMU_MEMW,CELL("address",S234)=CELL("address",OFFSET(RAM0,MMU_RAM_X,MMU_RAM_Y))),MMU_VAL,S234)))</f>
        <v>0</v>
      </c>
      <c r="T234" s="50">
        <f t="array" aca="1" ref="T234" ca="1">IF(RESET,0,IF(LOAD_ROM,ROM!T95,IF(AND(MMU_CLK,MMU_MEMW,CELL("address",T234)=CELL("address",OFFSET(RAM0,MMU_RAM_X,MMU_RAM_Y))),MMU_VAL,T234)))</f>
        <v>0</v>
      </c>
      <c r="U234" s="50">
        <f t="array" aca="1" ref="U234" ca="1">IF(RESET,0,IF(LOAD_ROM,ROM!U95,IF(AND(MMU_CLK,MMU_MEMW,CELL("address",U234)=CELL("address",OFFSET(RAM0,MMU_RAM_X,MMU_RAM_Y))),MMU_VAL,U234)))</f>
        <v>0</v>
      </c>
      <c r="V234" s="50">
        <f t="array" aca="1" ref="V234" ca="1">IF(RESET,0,IF(LOAD_ROM,ROM!V95,IF(AND(MMU_CLK,MMU_MEMW,CELL("address",V234)=CELL("address",OFFSET(RAM0,MMU_RAM_X,MMU_RAM_Y))),MMU_VAL,V234)))</f>
        <v>0</v>
      </c>
      <c r="W234" s="50">
        <f t="array" aca="1" ref="W234" ca="1">IF(RESET,0,IF(LOAD_ROM,ROM!W95,IF(AND(MMU_CLK,MMU_MEMW,CELL("address",W234)=CELL("address",OFFSET(RAM0,MMU_RAM_X,MMU_RAM_Y))),MMU_VAL,W234)))</f>
        <v>0</v>
      </c>
      <c r="X234" s="50">
        <f t="array" aca="1" ref="X234" ca="1">IF(RESET,0,IF(LOAD_ROM,ROM!X95,IF(AND(MMU_CLK,MMU_MEMW,CELL("address",X234)=CELL("address",OFFSET(RAM0,MMU_RAM_X,MMU_RAM_Y))),MMU_VAL,X234)))</f>
        <v>0</v>
      </c>
      <c r="Y234" s="50">
        <f t="array" aca="1" ref="Y234" ca="1">IF(RESET,0,IF(LOAD_ROM,ROM!Y95,IF(AND(MMU_CLK,MMU_MEMW,CELL("address",Y234)=CELL("address",OFFSET(RAM0,MMU_RAM_X,MMU_RAM_Y))),MMU_VAL,Y234)))</f>
        <v>0</v>
      </c>
      <c r="Z234" s="50">
        <f t="array" aca="1" ref="Z234" ca="1">IF(RESET,0,IF(LOAD_ROM,ROM!Z95,IF(AND(MMU_CLK,MMU_MEMW,CELL("address",Z234)=CELL("address",OFFSET(RAM0,MMU_RAM_X,MMU_RAM_Y))),MMU_VAL,Z234)))</f>
        <v>0</v>
      </c>
      <c r="AA234" s="50">
        <f t="array" aca="1" ref="AA234" ca="1">IF(RESET,0,IF(LOAD_ROM,ROM!AA95,IF(AND(MMU_CLK,MMU_MEMW,CELL("address",AA234)=CELL("address",OFFSET(RAM0,MMU_RAM_X,MMU_RAM_Y))),MMU_VAL,AA234)))</f>
        <v>0</v>
      </c>
      <c r="AB234" s="50">
        <f t="array" aca="1" ref="AB234" ca="1">IF(RESET,0,IF(LOAD_ROM,ROM!AB95,IF(AND(MMU_CLK,MMU_MEMW,CELL("address",AB234)=CELL("address",OFFSET(RAM0,MMU_RAM_X,MMU_RAM_Y))),MMU_VAL,AB234)))</f>
        <v>0</v>
      </c>
      <c r="AC234" s="50">
        <f t="array" aca="1" ref="AC234" ca="1">IF(RESET,0,IF(LOAD_ROM,ROM!AC95,IF(AND(MMU_CLK,MMU_MEMW,CELL("address",AC234)=CELL("address",OFFSET(RAM0,MMU_RAM_X,MMU_RAM_Y))),MMU_VAL,AC234)))</f>
        <v>0</v>
      </c>
      <c r="AD234" s="50">
        <f t="array" aca="1" ref="AD234" ca="1">IF(RESET,0,IF(LOAD_ROM,ROM!AD95,IF(AND(MMU_CLK,MMU_MEMW,CELL("address",AD234)=CELL("address",OFFSET(RAM0,MMU_RAM_X,MMU_RAM_Y))),MMU_VAL,AD234)))</f>
        <v>0</v>
      </c>
      <c r="AE234" s="50">
        <f t="array" aca="1" ref="AE234" ca="1">IF(RESET,0,IF(LOAD_ROM,ROM!AE95,IF(AND(MMU_CLK,MMU_MEMW,CELL("address",AE234)=CELL("address",OFFSET(RAM0,MMU_RAM_X,MMU_RAM_Y))),MMU_VAL,AE234)))</f>
        <v>0</v>
      </c>
      <c r="AF234" s="50">
        <f t="array" aca="1" ref="AF234" ca="1">IF(RESET,0,IF(LOAD_ROM,ROM!AF95,IF(AND(MMU_CLK,MMU_MEMW,CELL("address",AF234)=CELL("address",OFFSET(RAM0,MMU_RAM_X,MMU_RAM_Y))),MMU_VAL,AF234)))</f>
        <v>0</v>
      </c>
      <c r="AG234" s="50">
        <f t="array" aca="1" ref="AG234" ca="1">IF(RESET,0,IF(LOAD_ROM,ROM!AG95,IF(AND(MMU_CLK,MMU_MEMW,CELL("address",AG234)=CELL("address",OFFSET(RAM0,MMU_RAM_X,MMU_RAM_Y))),MMU_VAL,AG234)))</f>
        <v>0</v>
      </c>
      <c r="AH234" s="50">
        <f t="array" aca="1" ref="AH234" ca="1">IF(RESET,0,IF(LOAD_ROM,ROM!AH95,IF(AND(MMU_CLK,MMU_MEMW,CELL("address",AH234)=CELL("address",OFFSET(RAM0,MMU_RAM_X,MMU_RAM_Y))),MMU_VAL,AH234)))</f>
        <v>0</v>
      </c>
      <c r="AI234" s="50">
        <f t="array" aca="1" ref="AI234" ca="1">IF(RESET,0,IF(LOAD_ROM,ROM!AI95,IF(AND(MMU_CLK,MMU_MEMW,CELL("address",AI234)=CELL("address",OFFSET(RAM0,MMU_RAM_X,MMU_RAM_Y))),MMU_VAL,AI234)))</f>
        <v>0</v>
      </c>
      <c r="AJ234" s="50">
        <f t="array" aca="1" ref="AJ234" ca="1">IF(RESET,0,IF(LOAD_ROM,ROM!AJ95,IF(AND(MMU_CLK,MMU_MEMW,CELL("address",AJ234)=CELL("address",OFFSET(RAM0,MMU_RAM_X,MMU_RAM_Y))),MMU_VAL,AJ234)))</f>
        <v>0</v>
      </c>
      <c r="AK234" s="50">
        <f t="array" aca="1" ref="AK234" ca="1">IF(RESET,0,IF(LOAD_ROM,ROM!AK95,IF(AND(MMU_CLK,MMU_MEMW,CELL("address",AK234)=CELL("address",OFFSET(RAM0,MMU_RAM_X,MMU_RAM_Y))),MMU_VAL,AK234)))</f>
        <v>0</v>
      </c>
      <c r="AL234" s="50">
        <f t="array" aca="1" ref="AL234" ca="1">IF(RESET,0,IF(LOAD_ROM,ROM!AL95,IF(AND(MMU_CLK,MMU_MEMW,CELL("address",AL234)=CELL("address",OFFSET(RAM0,MMU_RAM_X,MMU_RAM_Y))),MMU_VAL,AL234)))</f>
        <v>0</v>
      </c>
      <c r="AM234" s="50">
        <f t="array" aca="1" ref="AM234" ca="1">IF(RESET,0,IF(LOAD_ROM,ROM!AM95,IF(AND(MMU_CLK,MMU_MEMW,CELL("address",AM234)=CELL("address",OFFSET(RAM0,MMU_RAM_X,MMU_RAM_Y))),MMU_VAL,AM234)))</f>
        <v>0</v>
      </c>
      <c r="AN234" s="50">
        <f t="array" aca="1" ref="AN234" ca="1">IF(RESET,0,IF(LOAD_ROM,ROM!AN95,IF(AND(MMU_CLK,MMU_MEMW,CELL("address",AN234)=CELL("address",OFFSET(RAM0,MMU_RAM_X,MMU_RAM_Y))),MMU_VAL,AN234)))</f>
        <v>0</v>
      </c>
      <c r="AO234" s="50">
        <f t="array" aca="1" ref="AO234" ca="1">IF(RESET,0,IF(LOAD_ROM,ROM!AO95,IF(AND(MMU_CLK,MMU_MEMW,CELL("address",AO234)=CELL("address",OFFSET(RAM0,MMU_RAM_X,MMU_RAM_Y))),MMU_VAL,AO234)))</f>
        <v>0</v>
      </c>
      <c r="AP234" s="50">
        <f t="array" aca="1" ref="AP234" ca="1">IF(RESET,0,IF(LOAD_ROM,ROM!AP95,IF(AND(MMU_CLK,MMU_MEMW,CELL("address",AP234)=CELL("address",OFFSET(RAM0,MMU_RAM_X,MMU_RAM_Y))),MMU_VAL,AP234)))</f>
        <v>0</v>
      </c>
      <c r="AQ234" s="50">
        <f t="array" aca="1" ref="AQ234" ca="1">IF(RESET,0,IF(LOAD_ROM,ROM!AQ95,IF(AND(MMU_CLK,MMU_MEMW,CELL("address",AQ234)=CELL("address",OFFSET(RAM0,MMU_RAM_X,MMU_RAM_Y))),MMU_VAL,AQ234)))</f>
        <v>0</v>
      </c>
      <c r="AR234" s="50">
        <f t="array" aca="1" ref="AR234" ca="1">IF(RESET,0,IF(LOAD_ROM,ROM!AR95,IF(AND(MMU_CLK,MMU_MEMW,CELL("address",AR234)=CELL("address",OFFSET(RAM0,MMU_RAM_X,MMU_RAM_Y))),MMU_VAL,AR234)))</f>
        <v>0</v>
      </c>
      <c r="AS234" s="50">
        <f t="array" aca="1" ref="AS234" ca="1">IF(RESET,0,IF(LOAD_ROM,ROM!AS95,IF(AND(MMU_CLK,MMU_MEMW,CELL("address",AS234)=CELL("address",OFFSET(RAM0,MMU_RAM_X,MMU_RAM_Y))),MMU_VAL,AS234)))</f>
        <v>0</v>
      </c>
      <c r="AT234" s="50">
        <f t="array" aca="1" ref="AT234" ca="1">IF(RESET,0,IF(LOAD_ROM,ROM!AT95,IF(AND(MMU_CLK,MMU_MEMW,CELL("address",AT234)=CELL("address",OFFSET(RAM0,MMU_RAM_X,MMU_RAM_Y))),MMU_VAL,AT234)))</f>
        <v>0</v>
      </c>
      <c r="AU234" s="50">
        <f t="array" aca="1" ref="AU234" ca="1">IF(RESET,0,IF(LOAD_ROM,ROM!AU95,IF(AND(MMU_CLK,MMU_MEMW,CELL("address",AU234)=CELL("address",OFFSET(RAM0,MMU_RAM_X,MMU_RAM_Y))),MMU_VAL,AU234)))</f>
        <v>0</v>
      </c>
      <c r="AV234" s="50">
        <f t="array" aca="1" ref="AV234" ca="1">IF(RESET,0,IF(LOAD_ROM,ROM!AV95,IF(AND(MMU_CLK,MMU_MEMW,CELL("address",AV234)=CELL("address",OFFSET(RAM0,MMU_RAM_X,MMU_RAM_Y))),MMU_VAL,AV234)))</f>
        <v>0</v>
      </c>
      <c r="AW234" s="50">
        <f t="array" aca="1" ref="AW234" ca="1">IF(RESET,0,IF(LOAD_ROM,ROM!AW95,IF(AND(MMU_CLK,MMU_MEMW,CELL("address",AW234)=CELL("address",OFFSET(RAM0,MMU_RAM_X,MMU_RAM_Y))),MMU_VAL,AW234)))</f>
        <v>0</v>
      </c>
      <c r="AX234" s="50">
        <f t="array" aca="1" ref="AX234" ca="1">IF(RESET,0,IF(LOAD_ROM,ROM!AX95,IF(AND(MMU_CLK,MMU_MEMW,CELL("address",AX234)=CELL("address",OFFSET(RAM0,MMU_RAM_X,MMU_RAM_Y))),MMU_VAL,AX234)))</f>
        <v>0</v>
      </c>
      <c r="AY234" s="50">
        <f t="array" aca="1" ref="AY234" ca="1">IF(RESET,0,IF(LOAD_ROM,ROM!AY95,IF(AND(MMU_CLK,MMU_MEMW,CELL("address",AY234)=CELL("address",OFFSET(RAM0,MMU_RAM_X,MMU_RAM_Y))),MMU_VAL,AY234)))</f>
        <v>0</v>
      </c>
      <c r="AZ234" s="50">
        <f t="array" aca="1" ref="AZ234" ca="1">IF(RESET,0,IF(LOAD_ROM,ROM!AZ95,IF(AND(MMU_CLK,MMU_MEMW,CELL("address",AZ234)=CELL("address",OFFSET(RAM0,MMU_RAM_X,MMU_RAM_Y))),MMU_VAL,AZ234)))</f>
        <v>0</v>
      </c>
      <c r="BA234" s="50">
        <f t="array" aca="1" ref="BA234" ca="1">IF(RESET,0,IF(LOAD_ROM,ROM!BA95,IF(AND(MMU_CLK,MMU_MEMW,CELL("address",BA234)=CELL("address",OFFSET(RAM0,MMU_RAM_X,MMU_RAM_Y))),MMU_VAL,BA234)))</f>
        <v>0</v>
      </c>
      <c r="BB234" s="50">
        <f t="array" aca="1" ref="BB234" ca="1">IF(RESET,0,IF(LOAD_ROM,ROM!BB95,IF(AND(MMU_CLK,MMU_MEMW,CELL("address",BB234)=CELL("address",OFFSET(RAM0,MMU_RAM_X,MMU_RAM_Y))),MMU_VAL,BB234)))</f>
        <v>0</v>
      </c>
      <c r="BC234" s="50">
        <f t="array" aca="1" ref="BC234" ca="1">IF(RESET,0,IF(LOAD_ROM,ROM!BC95,IF(AND(MMU_CLK,MMU_MEMW,CELL("address",BC234)=CELL("address",OFFSET(RAM0,MMU_RAM_X,MMU_RAM_Y))),MMU_VAL,BC234)))</f>
        <v>0</v>
      </c>
      <c r="BD234" s="50">
        <f t="array" aca="1" ref="BD234" ca="1">IF(RESET,0,IF(LOAD_ROM,ROM!BD95,IF(AND(MMU_CLK,MMU_MEMW,CELL("address",BD234)=CELL("address",OFFSET(RAM0,MMU_RAM_X,MMU_RAM_Y))),MMU_VAL,BD234)))</f>
        <v>0</v>
      </c>
      <c r="BE234" s="50">
        <f t="array" aca="1" ref="BE234" ca="1">IF(RESET,0,IF(LOAD_ROM,ROM!BE95,IF(AND(MMU_CLK,MMU_MEMW,CELL("address",BE234)=CELL("address",OFFSET(RAM0,MMU_RAM_X,MMU_RAM_Y))),MMU_VAL,BE234)))</f>
        <v>0</v>
      </c>
      <c r="BF234" s="50">
        <f t="array" aca="1" ref="BF234" ca="1">IF(RESET,0,IF(LOAD_ROM,ROM!BF95,IF(AND(MMU_CLK,MMU_MEMW,CELL("address",BF234)=CELL("address",OFFSET(RAM0,MMU_RAM_X,MMU_RAM_Y))),MMU_VAL,BF234)))</f>
        <v>0</v>
      </c>
      <c r="BG234" s="50">
        <f t="array" aca="1" ref="BG234" ca="1">IF(RESET,0,IF(LOAD_ROM,ROM!BG95,IF(AND(MMU_CLK,MMU_MEMW,CELL("address",BG234)=CELL("address",OFFSET(RAM0,MMU_RAM_X,MMU_RAM_Y))),MMU_VAL,BG234)))</f>
        <v>0</v>
      </c>
      <c r="BH234" s="50">
        <f t="array" aca="1" ref="BH234" ca="1">IF(RESET,0,IF(LOAD_ROM,ROM!BH95,IF(AND(MMU_CLK,MMU_MEMW,CELL("address",BH234)=CELL("address",OFFSET(RAM0,MMU_RAM_X,MMU_RAM_Y))),MMU_VAL,BH234)))</f>
        <v>0</v>
      </c>
      <c r="BI234" s="50">
        <f t="array" aca="1" ref="BI234" ca="1">IF(RESET,0,IF(LOAD_ROM,ROM!BI95,IF(AND(MMU_CLK,MMU_MEMW,CELL("address",BI234)=CELL("address",OFFSET(RAM0,MMU_RAM_X,MMU_RAM_Y))),MMU_VAL,BI234)))</f>
        <v>0</v>
      </c>
      <c r="BJ234" s="50">
        <f t="array" aca="1" ref="BJ234" ca="1">IF(RESET,0,IF(LOAD_ROM,ROM!BJ95,IF(AND(MMU_CLK,MMU_MEMW,CELL("address",BJ234)=CELL("address",OFFSET(RAM0,MMU_RAM_X,MMU_RAM_Y))),MMU_VAL,BJ234)))</f>
        <v>0</v>
      </c>
      <c r="BK234" s="50">
        <f t="array" aca="1" ref="BK234" ca="1">IF(RESET,0,IF(LOAD_ROM,ROM!BK95,IF(AND(MMU_CLK,MMU_MEMW,CELL("address",BK234)=CELL("address",OFFSET(RAM0,MMU_RAM_X,MMU_RAM_Y))),MMU_VAL,BK234)))</f>
        <v>0</v>
      </c>
      <c r="BL234" s="50">
        <f t="array" aca="1" ref="BL234" ca="1">IF(RESET,0,IF(LOAD_ROM,ROM!BL95,IF(AND(MMU_CLK,MMU_MEMW,CELL("address",BL234)=CELL("address",OFFSET(RAM0,MMU_RAM_X,MMU_RAM_Y))),MMU_VAL,BL234)))</f>
        <v>0</v>
      </c>
      <c r="BM234" s="50">
        <f t="array" aca="1" ref="BM234" ca="1">IF(RESET,0,IF(LOAD_ROM,ROM!BM95,IF(AND(MMU_CLK,MMU_MEMW,CELL("address",BM234)=CELL("address",OFFSET(RAM0,MMU_RAM_X,MMU_RAM_Y))),MMU_VAL,BM234)))</f>
        <v>0</v>
      </c>
      <c r="BN234" s="50">
        <f t="array" aca="1" ref="BN234" ca="1">IF(RESET,0,IF(LOAD_ROM,ROM!BN95,IF(AND(MMU_CLK,MMU_MEMW,CELL("address",BN234)=CELL("address",OFFSET(RAM0,MMU_RAM_X,MMU_RAM_Y))),MMU_VAL,BN234)))</f>
        <v>0</v>
      </c>
      <c r="BO234" s="50">
        <f t="array" aca="1" ref="BO234" ca="1">IF(RESET,0,IF(LOAD_ROM,ROM!BO95,IF(AND(MMU_CLK,MMU_MEMW,CELL("address",BO234)=CELL("address",OFFSET(RAM0,MMU_RAM_X,MMU_RAM_Y))),MMU_VAL,BO234)))</f>
        <v>0</v>
      </c>
      <c r="BP234" s="50">
        <f t="array" aca="1" ref="BP234" ca="1">IF(RESET,0,IF(LOAD_ROM,ROM!BP95,IF(AND(MMU_CLK,MMU_MEMW,CELL("address",BP234)=CELL("address",OFFSET(RAM0,MMU_RAM_X,MMU_RAM_Y))),MMU_VAL,BP234)))</f>
        <v>0</v>
      </c>
      <c r="BQ234" s="50">
        <f t="array" aca="1" ref="BQ234" ca="1">IF(RESET,0,IF(LOAD_ROM,ROM!BQ95,IF(AND(MMU_CLK,MMU_MEMW,CELL("address",BQ234)=CELL("address",OFFSET(RAM0,MMU_RAM_X,MMU_RAM_Y))),MMU_VAL,BQ234)))</f>
        <v>0</v>
      </c>
      <c r="BR234" s="50">
        <f t="array" aca="1" ref="BR234" ca="1">IF(RESET,0,IF(LOAD_ROM,ROM!BR95,IF(AND(MMU_CLK,MMU_MEMW,CELL("address",BR234)=CELL("address",OFFSET(RAM0,MMU_RAM_X,MMU_RAM_Y))),MMU_VAL,BR234)))</f>
        <v>0</v>
      </c>
      <c r="BS234" s="50">
        <f t="array" aca="1" ref="BS234" ca="1">IF(RESET,0,IF(LOAD_ROM,ROM!BS95,IF(AND(MMU_CLK,MMU_MEMW,CELL("address",BS234)=CELL("address",OFFSET(RAM0,MMU_RAM_X,MMU_RAM_Y))),MMU_VAL,BS234)))</f>
        <v>0</v>
      </c>
      <c r="BT234" s="50">
        <f t="array" aca="1" ref="BT234" ca="1">IF(RESET,0,IF(LOAD_ROM,ROM!BT95,IF(AND(MMU_CLK,MMU_MEMW,CELL("address",BT234)=CELL("address",OFFSET(RAM0,MMU_RAM_X,MMU_RAM_Y))),MMU_VAL,BT234)))</f>
        <v>0</v>
      </c>
      <c r="BU234" s="50">
        <f t="array" aca="1" ref="BU234" ca="1">IF(RESET,0,IF(LOAD_ROM,ROM!BU95,IF(AND(MMU_CLK,MMU_MEMW,CELL("address",BU234)=CELL("address",OFFSET(RAM0,MMU_RAM_X,MMU_RAM_Y))),MMU_VAL,BU234)))</f>
        <v>0</v>
      </c>
      <c r="BV234" s="50">
        <f t="array" aca="1" ref="BV234" ca="1">IF(RESET,0,IF(LOAD_ROM,ROM!BV95,IF(AND(MMU_CLK,MMU_MEMW,CELL("address",BV234)=CELL("address",OFFSET(RAM0,MMU_RAM_X,MMU_RAM_Y))),MMU_VAL,BV234)))</f>
        <v>0</v>
      </c>
      <c r="BW234" s="50">
        <f t="array" aca="1" ref="BW234" ca="1">IF(RESET,0,IF(LOAD_ROM,ROM!BW95,IF(AND(MMU_CLK,MMU_MEMW,CELL("address",BW234)=CELL("address",OFFSET(RAM0,MMU_RAM_X,MMU_RAM_Y))),MMU_VAL,BW234)))</f>
        <v>0</v>
      </c>
      <c r="BX234" s="50">
        <f t="array" aca="1" ref="BX234" ca="1">IF(RESET,0,IF(LOAD_ROM,ROM!BX95,IF(AND(MMU_CLK,MMU_MEMW,CELL("address",BX234)=CELL("address",OFFSET(RAM0,MMU_RAM_X,MMU_RAM_Y))),MMU_VAL,BX234)))</f>
        <v>0</v>
      </c>
      <c r="BY234" s="50">
        <f t="array" aca="1" ref="BY234" ca="1">IF(RESET,0,IF(LOAD_ROM,ROM!BY95,IF(AND(MMU_CLK,MMU_MEMW,CELL("address",BY234)=CELL("address",OFFSET(RAM0,MMU_RAM_X,MMU_RAM_Y))),MMU_VAL,BY234)))</f>
        <v>0</v>
      </c>
      <c r="BZ234" s="50">
        <f t="array" aca="1" ref="BZ234" ca="1">IF(RESET,0,IF(LOAD_ROM,ROM!BZ95,IF(AND(MMU_CLK,MMU_MEMW,CELL("address",BZ234)=CELL("address",OFFSET(RAM0,MMU_RAM_X,MMU_RAM_Y))),MMU_VAL,BZ234)))</f>
        <v>0</v>
      </c>
      <c r="CA234" s="50">
        <f t="array" aca="1" ref="CA234" ca="1">IF(RESET,0,IF(LOAD_ROM,ROM!CA95,IF(AND(MMU_CLK,MMU_MEMW,CELL("address",CA234)=CELL("address",OFFSET(RAM0,MMU_RAM_X,MMU_RAM_Y))),MMU_VAL,CA234)))</f>
        <v>0</v>
      </c>
      <c r="CB234" s="50">
        <f t="array" aca="1" ref="CB234" ca="1">IF(RESET,0,IF(LOAD_ROM,ROM!CB95,IF(AND(MMU_CLK,MMU_MEMW,CELL("address",CB234)=CELL("address",OFFSET(RAM0,MMU_RAM_X,MMU_RAM_Y))),MMU_VAL,CB234)))</f>
        <v>0</v>
      </c>
      <c r="CC234" s="50">
        <f t="array" aca="1" ref="CC234" ca="1">IF(RESET,0,IF(LOAD_ROM,ROM!CC95,IF(AND(MMU_CLK,MMU_MEMW,CELL("address",CC234)=CELL("address",OFFSET(RAM0,MMU_RAM_X,MMU_RAM_Y))),MMU_VAL,CC234)))</f>
        <v>0</v>
      </c>
      <c r="CD234" s="50">
        <f t="array" aca="1" ref="CD234" ca="1">IF(RESET,0,IF(LOAD_ROM,ROM!CD95,IF(AND(MMU_CLK,MMU_MEMW,CELL("address",CD234)=CELL("address",OFFSET(RAM0,MMU_RAM_X,MMU_RAM_Y))),MMU_VAL,CD234)))</f>
        <v>0</v>
      </c>
      <c r="CE234" s="50">
        <f t="array" aca="1" ref="CE234" ca="1">IF(RESET,0,IF(LOAD_ROM,ROM!CE95,IF(AND(MMU_CLK,MMU_MEMW,CELL("address",CE234)=CELL("address",OFFSET(RAM0,MMU_RAM_X,MMU_RAM_Y))),MMU_VAL,CE234)))</f>
        <v>0</v>
      </c>
      <c r="CF234" s="50">
        <f t="array" aca="1" ref="CF234" ca="1">IF(RESET,0,IF(LOAD_ROM,ROM!CF95,IF(AND(MMU_CLK,MMU_MEMW,CELL("address",CF234)=CELL("address",OFFSET(RAM0,MMU_RAM_X,MMU_RAM_Y))),MMU_VAL,CF234)))</f>
        <v>0</v>
      </c>
      <c r="CG234" s="50">
        <f t="array" aca="1" ref="CG234" ca="1">IF(RESET,0,IF(LOAD_ROM,ROM!CG95,IF(AND(MMU_CLK,MMU_MEMW,CELL("address",CG234)=CELL("address",OFFSET(RAM0,MMU_RAM_X,MMU_RAM_Y))),MMU_VAL,CG234)))</f>
        <v>0</v>
      </c>
      <c r="CH234" s="50">
        <f t="array" aca="1" ref="CH234" ca="1">IF(RESET,0,IF(LOAD_ROM,ROM!CH95,IF(AND(MMU_CLK,MMU_MEMW,CELL("address",CH234)=CELL("address",OFFSET(RAM0,MMU_RAM_X,MMU_RAM_Y))),MMU_VAL,CH234)))</f>
        <v>0</v>
      </c>
      <c r="CI234" s="50">
        <f t="array" aca="1" ref="CI234" ca="1">IF(RESET,0,IF(LOAD_ROM,ROM!CI95,IF(AND(MMU_CLK,MMU_MEMW,CELL("address",CI234)=CELL("address",OFFSET(RAM0,MMU_RAM_X,MMU_RAM_Y))),MMU_VAL,CI234)))</f>
        <v>0</v>
      </c>
      <c r="CJ234" s="50">
        <f t="array" aca="1" ref="CJ234" ca="1">IF(RESET,0,IF(LOAD_ROM,ROM!CJ95,IF(AND(MMU_CLK,MMU_MEMW,CELL("address",CJ234)=CELL("address",OFFSET(RAM0,MMU_RAM_X,MMU_RAM_Y))),MMU_VAL,CJ234)))</f>
        <v>0</v>
      </c>
      <c r="CK234" s="50">
        <f t="array" aca="1" ref="CK234" ca="1">IF(RESET,0,IF(LOAD_ROM,ROM!CK95,IF(AND(MMU_CLK,MMU_MEMW,CELL("address",CK234)=CELL("address",OFFSET(RAM0,MMU_RAM_X,MMU_RAM_Y))),MMU_VAL,CK234)))</f>
        <v>0</v>
      </c>
      <c r="CL234" s="50">
        <f t="array" aca="1" ref="CL234" ca="1">IF(RESET,0,IF(LOAD_ROM,ROM!CL95,IF(AND(MMU_CLK,MMU_MEMW,CELL("address",CL234)=CELL("address",OFFSET(RAM0,MMU_RAM_X,MMU_RAM_Y))),MMU_VAL,CL234)))</f>
        <v>0</v>
      </c>
      <c r="CM234" s="50">
        <f t="array" aca="1" ref="CM234" ca="1">IF(RESET,0,IF(LOAD_ROM,ROM!CM95,IF(AND(MMU_CLK,MMU_MEMW,CELL("address",CM234)=CELL("address",OFFSET(RAM0,MMU_RAM_X,MMU_RAM_Y))),MMU_VAL,CM234)))</f>
        <v>0</v>
      </c>
      <c r="CN234" s="50">
        <f t="array" aca="1" ref="CN234" ca="1">IF(RESET,0,IF(LOAD_ROM,ROM!CN95,IF(AND(MMU_CLK,MMU_MEMW,CELL("address",CN234)=CELL("address",OFFSET(RAM0,MMU_RAM_X,MMU_RAM_Y))),MMU_VAL,CN234)))</f>
        <v>0</v>
      </c>
      <c r="CO234" s="50">
        <f t="array" aca="1" ref="CO234" ca="1">IF(RESET,0,IF(LOAD_ROM,ROM!CO95,IF(AND(MMU_CLK,MMU_MEMW,CELL("address",CO234)=CELL("address",OFFSET(RAM0,MMU_RAM_X,MMU_RAM_Y))),MMU_VAL,CO234)))</f>
        <v>0</v>
      </c>
      <c r="CP234" s="50">
        <f t="array" aca="1" ref="CP234" ca="1">IF(RESET,0,IF(LOAD_ROM,ROM!CP95,IF(AND(MMU_CLK,MMU_MEMW,CELL("address",CP234)=CELL("address",OFFSET(RAM0,MMU_RAM_X,MMU_RAM_Y))),MMU_VAL,CP234)))</f>
        <v>0</v>
      </c>
      <c r="CQ234" s="50">
        <f t="array" aca="1" ref="CQ234" ca="1">IF(RESET,0,IF(LOAD_ROM,ROM!CQ95,IF(AND(MMU_CLK,MMU_MEMW,CELL("address",CQ234)=CELL("address",OFFSET(RAM0,MMU_RAM_X,MMU_RAM_Y))),MMU_VAL,CQ234)))</f>
        <v>0</v>
      </c>
      <c r="CR234" s="50">
        <f t="array" aca="1" ref="CR234" ca="1">IF(RESET,0,IF(LOAD_ROM,ROM!CR95,IF(AND(MMU_CLK,MMU_MEMW,CELL("address",CR234)=CELL("address",OFFSET(RAM0,MMU_RAM_X,MMU_RAM_Y))),MMU_VAL,CR234)))</f>
        <v>0</v>
      </c>
      <c r="CS234" s="50">
        <f t="array" aca="1" ref="CS234" ca="1">IF(RESET,0,IF(LOAD_ROM,ROM!CS95,IF(AND(MMU_CLK,MMU_MEMW,CELL("address",CS234)=CELL("address",OFFSET(RAM0,MMU_RAM_X,MMU_RAM_Y))),MMU_VAL,CS234)))</f>
        <v>0</v>
      </c>
      <c r="CT234" s="50">
        <f t="array" aca="1" ref="CT234" ca="1">IF(RESET,0,IF(LOAD_ROM,ROM!CT95,IF(AND(MMU_CLK,MMU_MEMW,CELL("address",CT234)=CELL("address",OFFSET(RAM0,MMU_RAM_X,MMU_RAM_Y))),MMU_VAL,CT234)))</f>
        <v>0</v>
      </c>
      <c r="CU234" s="50">
        <f t="array" aca="1" ref="CU234" ca="1">IF(RESET,0,IF(LOAD_ROM,ROM!CU95,IF(AND(MMU_CLK,MMU_MEMW,CELL("address",CU234)=CELL("address",OFFSET(RAM0,MMU_RAM_X,MMU_RAM_Y))),MMU_VAL,CU234)))</f>
        <v>0</v>
      </c>
      <c r="CV234" s="50">
        <f t="array" aca="1" ref="CV234" ca="1">IF(RESET,0,IF(LOAD_ROM,ROM!CV95,IF(AND(MMU_CLK,MMU_MEMW,CELL("address",CV234)=CELL("address",OFFSET(RAM0,MMU_RAM_X,MMU_RAM_Y))),MMU_VAL,CV234)))</f>
        <v>0</v>
      </c>
      <c r="CW234" s="50">
        <f t="array" aca="1" ref="CW234" ca="1">IF(RESET,0,IF(LOAD_ROM,ROM!CW95,IF(AND(MMU_CLK,MMU_MEMW,CELL("address",CW234)=CELL("address",OFFSET(RAM0,MMU_RAM_X,MMU_RAM_Y))),MMU_VAL,CW234)))</f>
        <v>0</v>
      </c>
      <c r="CX234" s="50">
        <f t="array" aca="1" ref="CX234" ca="1">IF(RESET,0,IF(LOAD_ROM,ROM!CX95,IF(AND(MMU_CLK,MMU_MEMW,CELL("address",CX234)=CELL("address",OFFSET(RAM0,MMU_RAM_X,MMU_RAM_Y))),MMU_VAL,CX234)))</f>
        <v>0</v>
      </c>
      <c r="CY234" s="50">
        <f t="array" aca="1" ref="CY234" ca="1">IF(RESET,0,IF(LOAD_ROM,ROM!CY95,IF(AND(MMU_CLK,MMU_MEMW,CELL("address",CY234)=CELL("address",OFFSET(RAM0,MMU_RAM_X,MMU_RAM_Y))),MMU_VAL,CY234)))</f>
        <v>0</v>
      </c>
      <c r="CZ234" s="50">
        <f t="array" aca="1" ref="CZ234" ca="1">IF(RESET,0,IF(LOAD_ROM,ROM!CZ95,IF(AND(MMU_CLK,MMU_MEMW,CELL("address",CZ234)=CELL("address",OFFSET(RAM0,MMU_RAM_X,MMU_RAM_Y))),MMU_VAL,CZ234)))</f>
        <v>0</v>
      </c>
      <c r="DA234" s="50">
        <f t="array" aca="1" ref="DA234" ca="1">IF(RESET,0,IF(LOAD_ROM,ROM!DA95,IF(AND(MMU_CLK,MMU_MEMW,CELL("address",DA234)=CELL("address",OFFSET(RAM0,MMU_RAM_X,MMU_RAM_Y))),MMU_VAL,DA234)))</f>
        <v>0</v>
      </c>
      <c r="DB234" s="50">
        <f t="array" aca="1" ref="DB234" ca="1">IF(RESET,0,IF(LOAD_ROM,ROM!DB95,IF(AND(MMU_CLK,MMU_MEMW,CELL("address",DB234)=CELL("address",OFFSET(RAM0,MMU_RAM_X,MMU_RAM_Y))),MMU_VAL,DB234)))</f>
        <v>0</v>
      </c>
      <c r="DC234" s="50">
        <f t="array" aca="1" ref="DC234" ca="1">IF(RESET,0,IF(LOAD_ROM,ROM!DC95,IF(AND(MMU_CLK,MMU_MEMW,CELL("address",DC234)=CELL("address",OFFSET(RAM0,MMU_RAM_X,MMU_RAM_Y))),MMU_VAL,DC234)))</f>
        <v>0</v>
      </c>
      <c r="DD234" s="50">
        <f t="array" aca="1" ref="DD234" ca="1">IF(RESET,0,IF(LOAD_ROM,ROM!DD95,IF(AND(MMU_CLK,MMU_MEMW,CELL("address",DD234)=CELL("address",OFFSET(RAM0,MMU_RAM_X,MMU_RAM_Y))),MMU_VAL,DD234)))</f>
        <v>0</v>
      </c>
      <c r="DE234" s="50">
        <f t="array" aca="1" ref="DE234" ca="1">IF(RESET,0,IF(LOAD_ROM,ROM!DE95,IF(AND(MMU_CLK,MMU_MEMW,CELL("address",DE234)=CELL("address",OFFSET(RAM0,MMU_RAM_X,MMU_RAM_Y))),MMU_VAL,DE234)))</f>
        <v>0</v>
      </c>
      <c r="DF234" s="50">
        <f t="array" aca="1" ref="DF234" ca="1">IF(RESET,0,IF(LOAD_ROM,ROM!DF95,IF(AND(MMU_CLK,MMU_MEMW,CELL("address",DF234)=CELL("address",OFFSET(RAM0,MMU_RAM_X,MMU_RAM_Y))),MMU_VAL,DF234)))</f>
        <v>0</v>
      </c>
      <c r="DG234" s="50">
        <f t="array" aca="1" ref="DG234" ca="1">IF(RESET,0,IF(LOAD_ROM,ROM!DG95,IF(AND(MMU_CLK,MMU_MEMW,CELL("address",DG234)=CELL("address",OFFSET(RAM0,MMU_RAM_X,MMU_RAM_Y))),MMU_VAL,DG234)))</f>
        <v>0</v>
      </c>
      <c r="DH234" s="50">
        <f t="array" aca="1" ref="DH234" ca="1">IF(RESET,0,IF(LOAD_ROM,ROM!DH95,IF(AND(MMU_CLK,MMU_MEMW,CELL("address",DH234)=CELL("address",OFFSET(RAM0,MMU_RAM_X,MMU_RAM_Y))),MMU_VAL,DH234)))</f>
        <v>0</v>
      </c>
      <c r="DI234" s="50">
        <f t="array" aca="1" ref="DI234" ca="1">IF(RESET,0,IF(LOAD_ROM,ROM!DI95,IF(AND(MMU_CLK,MMU_MEMW,CELL("address",DI234)=CELL("address",OFFSET(RAM0,MMU_RAM_X,MMU_RAM_Y))),MMU_VAL,DI234)))</f>
        <v>0</v>
      </c>
      <c r="DJ234" s="50">
        <f t="array" aca="1" ref="DJ234" ca="1">IF(RESET,0,IF(LOAD_ROM,ROM!DJ95,IF(AND(MMU_CLK,MMU_MEMW,CELL("address",DJ234)=CELL("address",OFFSET(RAM0,MMU_RAM_X,MMU_RAM_Y))),MMU_VAL,DJ234)))</f>
        <v>0</v>
      </c>
      <c r="DK234" s="50">
        <f t="array" aca="1" ref="DK234" ca="1">IF(RESET,0,IF(LOAD_ROM,ROM!DK95,IF(AND(MMU_CLK,MMU_MEMW,CELL("address",DK234)=CELL("address",OFFSET(RAM0,MMU_RAM_X,MMU_RAM_Y))),MMU_VAL,DK234)))</f>
        <v>0</v>
      </c>
      <c r="DL234" s="50">
        <f t="array" aca="1" ref="DL234" ca="1">IF(RESET,0,IF(LOAD_ROM,ROM!DL95,IF(AND(MMU_CLK,MMU_MEMW,CELL("address",DL234)=CELL("address",OFFSET(RAM0,MMU_RAM_X,MMU_RAM_Y))),MMU_VAL,DL234)))</f>
        <v>0</v>
      </c>
      <c r="DM234" s="50">
        <f t="array" aca="1" ref="DM234" ca="1">IF(RESET,0,IF(LOAD_ROM,ROM!DM95,IF(AND(MMU_CLK,MMU_MEMW,CELL("address",DM234)=CELL("address",OFFSET(RAM0,MMU_RAM_X,MMU_RAM_Y))),MMU_VAL,DM234)))</f>
        <v>0</v>
      </c>
      <c r="DN234" s="50">
        <f t="array" aca="1" ref="DN234" ca="1">IF(RESET,0,IF(LOAD_ROM,ROM!DN95,IF(AND(MMU_CLK,MMU_MEMW,CELL("address",DN234)=CELL("address",OFFSET(RAM0,MMU_RAM_X,MMU_RAM_Y))),MMU_VAL,DN234)))</f>
        <v>0</v>
      </c>
      <c r="DO234" s="50">
        <f t="array" aca="1" ref="DO234" ca="1">IF(RESET,0,IF(LOAD_ROM,ROM!DO95,IF(AND(MMU_CLK,MMU_MEMW,CELL("address",DO234)=CELL("address",OFFSET(RAM0,MMU_RAM_X,MMU_RAM_Y))),MMU_VAL,DO234)))</f>
        <v>0</v>
      </c>
      <c r="DP234" s="50">
        <f t="array" aca="1" ref="DP234" ca="1">IF(RESET,0,IF(LOAD_ROM,ROM!DP95,IF(AND(MMU_CLK,MMU_MEMW,CELL("address",DP234)=CELL("address",OFFSET(RAM0,MMU_RAM_X,MMU_RAM_Y))),MMU_VAL,DP234)))</f>
        <v>0</v>
      </c>
      <c r="DQ234" s="50">
        <f t="array" aca="1" ref="DQ234" ca="1">IF(RESET,0,IF(LOAD_ROM,ROM!DQ95,IF(AND(MMU_CLK,MMU_MEMW,CELL("address",DQ234)=CELL("address",OFFSET(RAM0,MMU_RAM_X,MMU_RAM_Y))),MMU_VAL,DQ234)))</f>
        <v>0</v>
      </c>
      <c r="DR234" s="50">
        <f t="array" aca="1" ref="DR234" ca="1">IF(RESET,0,IF(LOAD_ROM,ROM!DR95,IF(AND(MMU_CLK,MMU_MEMW,CELL("address",DR234)=CELL("address",OFFSET(RAM0,MMU_RAM_X,MMU_RAM_Y))),MMU_VAL,DR234)))</f>
        <v>0</v>
      </c>
      <c r="DS234" s="50">
        <f t="array" aca="1" ref="DS234" ca="1">IF(RESET,0,IF(LOAD_ROM,ROM!DS95,IF(AND(MMU_CLK,MMU_MEMW,CELL("address",DS234)=CELL("address",OFFSET(RAM0,MMU_RAM_X,MMU_RAM_Y))),MMU_VAL,DS234)))</f>
        <v>0</v>
      </c>
      <c r="DT234" s="50">
        <f t="array" aca="1" ref="DT234" ca="1">IF(RESET,0,IF(LOAD_ROM,ROM!DT95,IF(AND(MMU_CLK,MMU_MEMW,CELL("address",DT234)=CELL("address",OFFSET(RAM0,MMU_RAM_X,MMU_RAM_Y))),MMU_VAL,DT234)))</f>
        <v>0</v>
      </c>
      <c r="DU234" s="50">
        <f t="array" aca="1" ref="DU234" ca="1">IF(RESET,0,IF(LOAD_ROM,ROM!DU95,IF(AND(MMU_CLK,MMU_MEMW,CELL("address",DU234)=CELL("address",OFFSET(RAM0,MMU_RAM_X,MMU_RAM_Y))),MMU_VAL,DU234)))</f>
        <v>0</v>
      </c>
      <c r="DV234" s="50">
        <f t="array" aca="1" ref="DV234" ca="1">IF(RESET,0,IF(LOAD_ROM,ROM!DV95,IF(AND(MMU_CLK,MMU_MEMW,CELL("address",DV234)=CELL("address",OFFSET(RAM0,MMU_RAM_X,MMU_RAM_Y))),MMU_VAL,DV234)))</f>
        <v>0</v>
      </c>
      <c r="DW234" s="50">
        <f t="array" aca="1" ref="DW234" ca="1">IF(RESET,0,IF(LOAD_ROM,ROM!DW95,IF(AND(MMU_CLK,MMU_MEMW,CELL("address",DW234)=CELL("address",OFFSET(RAM0,MMU_RAM_X,MMU_RAM_Y))),MMU_VAL,DW234)))</f>
        <v>0</v>
      </c>
      <c r="DX234" s="50">
        <f t="array" aca="1" ref="DX234" ca="1">IF(RESET,0,IF(LOAD_ROM,ROM!DX95,IF(AND(MMU_CLK,MMU_MEMW,CELL("address",DX234)=CELL("address",OFFSET(RAM0,MMU_RAM_X,MMU_RAM_Y))),MMU_VAL,DX234)))</f>
        <v>0</v>
      </c>
    </row>
    <row r="235" spans="1:128" x14ac:dyDescent="0.35">
      <c r="A235" s="50">
        <f t="array" aca="1" ref="A235" ca="1">IF(RESET,0,IF(LOAD_ROM,ROM!A96,IF(AND(MMU_CLK,MMU_MEMW,CELL("address",A235)=CELL("address",OFFSET(RAM0,MMU_RAM_X,MMU_RAM_Y))),MMU_VAL,A235)))</f>
        <v>0</v>
      </c>
      <c r="B235" s="50">
        <f t="array" aca="1" ref="B235" ca="1">IF(RESET,0,IF(LOAD_ROM,ROM!B96,IF(AND(MMU_CLK,MMU_MEMW,CELL("address",B235)=CELL("address",OFFSET(RAM0,MMU_RAM_X,MMU_RAM_Y))),MMU_VAL,B235)))</f>
        <v>0</v>
      </c>
      <c r="C235" s="50">
        <f t="array" aca="1" ref="C235" ca="1">IF(RESET,0,IF(LOAD_ROM,ROM!C96,IF(AND(MMU_CLK,MMU_MEMW,CELL("address",C235)=CELL("address",OFFSET(RAM0,MMU_RAM_X,MMU_RAM_Y))),MMU_VAL,C235)))</f>
        <v>0</v>
      </c>
      <c r="D235" s="50">
        <f t="array" aca="1" ref="D235" ca="1">IF(RESET,0,IF(LOAD_ROM,ROM!D96,IF(AND(MMU_CLK,MMU_MEMW,CELL("address",D235)=CELL("address",OFFSET(RAM0,MMU_RAM_X,MMU_RAM_Y))),MMU_VAL,D235)))</f>
        <v>0</v>
      </c>
      <c r="E235" s="50">
        <f t="array" aca="1" ref="E235" ca="1">IF(RESET,0,IF(LOAD_ROM,ROM!E96,IF(AND(MMU_CLK,MMU_MEMW,CELL("address",E235)=CELL("address",OFFSET(RAM0,MMU_RAM_X,MMU_RAM_Y))),MMU_VAL,E235)))</f>
        <v>0</v>
      </c>
      <c r="F235" s="50">
        <f t="array" aca="1" ref="F235" ca="1">IF(RESET,0,IF(LOAD_ROM,ROM!F96,IF(AND(MMU_CLK,MMU_MEMW,CELL("address",F235)=CELL("address",OFFSET(RAM0,MMU_RAM_X,MMU_RAM_Y))),MMU_VAL,F235)))</f>
        <v>0</v>
      </c>
      <c r="G235" s="50">
        <f t="array" aca="1" ref="G235" ca="1">IF(RESET,0,IF(LOAD_ROM,ROM!G96,IF(AND(MMU_CLK,MMU_MEMW,CELL("address",G235)=CELL("address",OFFSET(RAM0,MMU_RAM_X,MMU_RAM_Y))),MMU_VAL,G235)))</f>
        <v>0</v>
      </c>
      <c r="H235" s="50">
        <f t="array" aca="1" ref="H235" ca="1">IF(RESET,0,IF(LOAD_ROM,ROM!H96,IF(AND(MMU_CLK,MMU_MEMW,CELL("address",H235)=CELL("address",OFFSET(RAM0,MMU_RAM_X,MMU_RAM_Y))),MMU_VAL,H235)))</f>
        <v>0</v>
      </c>
      <c r="I235" s="50">
        <f t="array" aca="1" ref="I235" ca="1">IF(RESET,0,IF(LOAD_ROM,ROM!I96,IF(AND(MMU_CLK,MMU_MEMW,CELL("address",I235)=CELL("address",OFFSET(RAM0,MMU_RAM_X,MMU_RAM_Y))),MMU_VAL,I235)))</f>
        <v>0</v>
      </c>
      <c r="J235" s="50">
        <f t="array" aca="1" ref="J235" ca="1">IF(RESET,0,IF(LOAD_ROM,ROM!J96,IF(AND(MMU_CLK,MMU_MEMW,CELL("address",J235)=CELL("address",OFFSET(RAM0,MMU_RAM_X,MMU_RAM_Y))),MMU_VAL,J235)))</f>
        <v>0</v>
      </c>
      <c r="K235" s="50">
        <f t="array" aca="1" ref="K235" ca="1">IF(RESET,0,IF(LOAD_ROM,ROM!K96,IF(AND(MMU_CLK,MMU_MEMW,CELL("address",K235)=CELL("address",OFFSET(RAM0,MMU_RAM_X,MMU_RAM_Y))),MMU_VAL,K235)))</f>
        <v>0</v>
      </c>
      <c r="L235" s="50">
        <f t="array" aca="1" ref="L235" ca="1">IF(RESET,0,IF(LOAD_ROM,ROM!L96,IF(AND(MMU_CLK,MMU_MEMW,CELL("address",L235)=CELL("address",OFFSET(RAM0,MMU_RAM_X,MMU_RAM_Y))),MMU_VAL,L235)))</f>
        <v>0</v>
      </c>
      <c r="M235" s="50">
        <f t="array" aca="1" ref="M235" ca="1">IF(RESET,0,IF(LOAD_ROM,ROM!M96,IF(AND(MMU_CLK,MMU_MEMW,CELL("address",M235)=CELL("address",OFFSET(RAM0,MMU_RAM_X,MMU_RAM_Y))),MMU_VAL,M235)))</f>
        <v>0</v>
      </c>
      <c r="N235" s="50">
        <f t="array" aca="1" ref="N235" ca="1">IF(RESET,0,IF(LOAD_ROM,ROM!N96,IF(AND(MMU_CLK,MMU_MEMW,CELL("address",N235)=CELL("address",OFFSET(RAM0,MMU_RAM_X,MMU_RAM_Y))),MMU_VAL,N235)))</f>
        <v>0</v>
      </c>
      <c r="O235" s="50">
        <f t="array" aca="1" ref="O235" ca="1">IF(RESET,0,IF(LOAD_ROM,ROM!O96,IF(AND(MMU_CLK,MMU_MEMW,CELL("address",O235)=CELL("address",OFFSET(RAM0,MMU_RAM_X,MMU_RAM_Y))),MMU_VAL,O235)))</f>
        <v>0</v>
      </c>
      <c r="P235" s="50">
        <f t="array" aca="1" ref="P235" ca="1">IF(RESET,0,IF(LOAD_ROM,ROM!P96,IF(AND(MMU_CLK,MMU_MEMW,CELL("address",P235)=CELL("address",OFFSET(RAM0,MMU_RAM_X,MMU_RAM_Y))),MMU_VAL,P235)))</f>
        <v>0</v>
      </c>
      <c r="Q235" s="50">
        <f t="array" aca="1" ref="Q235" ca="1">IF(RESET,0,IF(LOAD_ROM,ROM!Q96,IF(AND(MMU_CLK,MMU_MEMW,CELL("address",Q235)=CELL("address",OFFSET(RAM0,MMU_RAM_X,MMU_RAM_Y))),MMU_VAL,Q235)))</f>
        <v>0</v>
      </c>
      <c r="R235" s="50">
        <f t="array" aca="1" ref="R235" ca="1">IF(RESET,0,IF(LOAD_ROM,ROM!R96,IF(AND(MMU_CLK,MMU_MEMW,CELL("address",R235)=CELL("address",OFFSET(RAM0,MMU_RAM_X,MMU_RAM_Y))),MMU_VAL,R235)))</f>
        <v>0</v>
      </c>
      <c r="S235" s="50">
        <f t="array" aca="1" ref="S235" ca="1">IF(RESET,0,IF(LOAD_ROM,ROM!S96,IF(AND(MMU_CLK,MMU_MEMW,CELL("address",S235)=CELL("address",OFFSET(RAM0,MMU_RAM_X,MMU_RAM_Y))),MMU_VAL,S235)))</f>
        <v>0</v>
      </c>
      <c r="T235" s="50">
        <f t="array" aca="1" ref="T235" ca="1">IF(RESET,0,IF(LOAD_ROM,ROM!T96,IF(AND(MMU_CLK,MMU_MEMW,CELL("address",T235)=CELL("address",OFFSET(RAM0,MMU_RAM_X,MMU_RAM_Y))),MMU_VAL,T235)))</f>
        <v>0</v>
      </c>
      <c r="U235" s="50">
        <f t="array" aca="1" ref="U235" ca="1">IF(RESET,0,IF(LOAD_ROM,ROM!U96,IF(AND(MMU_CLK,MMU_MEMW,CELL("address",U235)=CELL("address",OFFSET(RAM0,MMU_RAM_X,MMU_RAM_Y))),MMU_VAL,U235)))</f>
        <v>0</v>
      </c>
      <c r="V235" s="50">
        <f t="array" aca="1" ref="V235" ca="1">IF(RESET,0,IF(LOAD_ROM,ROM!V96,IF(AND(MMU_CLK,MMU_MEMW,CELL("address",V235)=CELL("address",OFFSET(RAM0,MMU_RAM_X,MMU_RAM_Y))),MMU_VAL,V235)))</f>
        <v>0</v>
      </c>
      <c r="W235" s="50">
        <f t="array" aca="1" ref="W235" ca="1">IF(RESET,0,IF(LOAD_ROM,ROM!W96,IF(AND(MMU_CLK,MMU_MEMW,CELL("address",W235)=CELL("address",OFFSET(RAM0,MMU_RAM_X,MMU_RAM_Y))),MMU_VAL,W235)))</f>
        <v>0</v>
      </c>
      <c r="X235" s="50">
        <f t="array" aca="1" ref="X235" ca="1">IF(RESET,0,IF(LOAD_ROM,ROM!X96,IF(AND(MMU_CLK,MMU_MEMW,CELL("address",X235)=CELL("address",OFFSET(RAM0,MMU_RAM_X,MMU_RAM_Y))),MMU_VAL,X235)))</f>
        <v>0</v>
      </c>
      <c r="Y235" s="50">
        <f t="array" aca="1" ref="Y235" ca="1">IF(RESET,0,IF(LOAD_ROM,ROM!Y96,IF(AND(MMU_CLK,MMU_MEMW,CELL("address",Y235)=CELL("address",OFFSET(RAM0,MMU_RAM_X,MMU_RAM_Y))),MMU_VAL,Y235)))</f>
        <v>0</v>
      </c>
      <c r="Z235" s="50">
        <f t="array" aca="1" ref="Z235" ca="1">IF(RESET,0,IF(LOAD_ROM,ROM!Z96,IF(AND(MMU_CLK,MMU_MEMW,CELL("address",Z235)=CELL("address",OFFSET(RAM0,MMU_RAM_X,MMU_RAM_Y))),MMU_VAL,Z235)))</f>
        <v>0</v>
      </c>
      <c r="AA235" s="50">
        <f t="array" aca="1" ref="AA235" ca="1">IF(RESET,0,IF(LOAD_ROM,ROM!AA96,IF(AND(MMU_CLK,MMU_MEMW,CELL("address",AA235)=CELL("address",OFFSET(RAM0,MMU_RAM_X,MMU_RAM_Y))),MMU_VAL,AA235)))</f>
        <v>0</v>
      </c>
      <c r="AB235" s="50">
        <f t="array" aca="1" ref="AB235" ca="1">IF(RESET,0,IF(LOAD_ROM,ROM!AB96,IF(AND(MMU_CLK,MMU_MEMW,CELL("address",AB235)=CELL("address",OFFSET(RAM0,MMU_RAM_X,MMU_RAM_Y))),MMU_VAL,AB235)))</f>
        <v>0</v>
      </c>
      <c r="AC235" s="50">
        <f t="array" aca="1" ref="AC235" ca="1">IF(RESET,0,IF(LOAD_ROM,ROM!AC96,IF(AND(MMU_CLK,MMU_MEMW,CELL("address",AC235)=CELL("address",OFFSET(RAM0,MMU_RAM_X,MMU_RAM_Y))),MMU_VAL,AC235)))</f>
        <v>0</v>
      </c>
      <c r="AD235" s="50">
        <f t="array" aca="1" ref="AD235" ca="1">IF(RESET,0,IF(LOAD_ROM,ROM!AD96,IF(AND(MMU_CLK,MMU_MEMW,CELL("address",AD235)=CELL("address",OFFSET(RAM0,MMU_RAM_X,MMU_RAM_Y))),MMU_VAL,AD235)))</f>
        <v>0</v>
      </c>
      <c r="AE235" s="50">
        <f t="array" aca="1" ref="AE235" ca="1">IF(RESET,0,IF(LOAD_ROM,ROM!AE96,IF(AND(MMU_CLK,MMU_MEMW,CELL("address",AE235)=CELL("address",OFFSET(RAM0,MMU_RAM_X,MMU_RAM_Y))),MMU_VAL,AE235)))</f>
        <v>0</v>
      </c>
      <c r="AF235" s="50">
        <f t="array" aca="1" ref="AF235" ca="1">IF(RESET,0,IF(LOAD_ROM,ROM!AF96,IF(AND(MMU_CLK,MMU_MEMW,CELL("address",AF235)=CELL("address",OFFSET(RAM0,MMU_RAM_X,MMU_RAM_Y))),MMU_VAL,AF235)))</f>
        <v>0</v>
      </c>
      <c r="AG235" s="50">
        <f t="array" aca="1" ref="AG235" ca="1">IF(RESET,0,IF(LOAD_ROM,ROM!AG96,IF(AND(MMU_CLK,MMU_MEMW,CELL("address",AG235)=CELL("address",OFFSET(RAM0,MMU_RAM_X,MMU_RAM_Y))),MMU_VAL,AG235)))</f>
        <v>0</v>
      </c>
      <c r="AH235" s="50">
        <f t="array" aca="1" ref="AH235" ca="1">IF(RESET,0,IF(LOAD_ROM,ROM!AH96,IF(AND(MMU_CLK,MMU_MEMW,CELL("address",AH235)=CELL("address",OFFSET(RAM0,MMU_RAM_X,MMU_RAM_Y))),MMU_VAL,AH235)))</f>
        <v>0</v>
      </c>
      <c r="AI235" s="50">
        <f t="array" aca="1" ref="AI235" ca="1">IF(RESET,0,IF(LOAD_ROM,ROM!AI96,IF(AND(MMU_CLK,MMU_MEMW,CELL("address",AI235)=CELL("address",OFFSET(RAM0,MMU_RAM_X,MMU_RAM_Y))),MMU_VAL,AI235)))</f>
        <v>0</v>
      </c>
      <c r="AJ235" s="50">
        <f t="array" aca="1" ref="AJ235" ca="1">IF(RESET,0,IF(LOAD_ROM,ROM!AJ96,IF(AND(MMU_CLK,MMU_MEMW,CELL("address",AJ235)=CELL("address",OFFSET(RAM0,MMU_RAM_X,MMU_RAM_Y))),MMU_VAL,AJ235)))</f>
        <v>0</v>
      </c>
      <c r="AK235" s="50">
        <f t="array" aca="1" ref="AK235" ca="1">IF(RESET,0,IF(LOAD_ROM,ROM!AK96,IF(AND(MMU_CLK,MMU_MEMW,CELL("address",AK235)=CELL("address",OFFSET(RAM0,MMU_RAM_X,MMU_RAM_Y))),MMU_VAL,AK235)))</f>
        <v>0</v>
      </c>
      <c r="AL235" s="50">
        <f t="array" aca="1" ref="AL235" ca="1">IF(RESET,0,IF(LOAD_ROM,ROM!AL96,IF(AND(MMU_CLK,MMU_MEMW,CELL("address",AL235)=CELL("address",OFFSET(RAM0,MMU_RAM_X,MMU_RAM_Y))),MMU_VAL,AL235)))</f>
        <v>0</v>
      </c>
      <c r="AM235" s="50">
        <f t="array" aca="1" ref="AM235" ca="1">IF(RESET,0,IF(LOAD_ROM,ROM!AM96,IF(AND(MMU_CLK,MMU_MEMW,CELL("address",AM235)=CELL("address",OFFSET(RAM0,MMU_RAM_X,MMU_RAM_Y))),MMU_VAL,AM235)))</f>
        <v>0</v>
      </c>
      <c r="AN235" s="50">
        <f t="array" aca="1" ref="AN235" ca="1">IF(RESET,0,IF(LOAD_ROM,ROM!AN96,IF(AND(MMU_CLK,MMU_MEMW,CELL("address",AN235)=CELL("address",OFFSET(RAM0,MMU_RAM_X,MMU_RAM_Y))),MMU_VAL,AN235)))</f>
        <v>0</v>
      </c>
      <c r="AO235" s="50">
        <f t="array" aca="1" ref="AO235" ca="1">IF(RESET,0,IF(LOAD_ROM,ROM!AO96,IF(AND(MMU_CLK,MMU_MEMW,CELL("address",AO235)=CELL("address",OFFSET(RAM0,MMU_RAM_X,MMU_RAM_Y))),MMU_VAL,AO235)))</f>
        <v>0</v>
      </c>
      <c r="AP235" s="50">
        <f t="array" aca="1" ref="AP235" ca="1">IF(RESET,0,IF(LOAD_ROM,ROM!AP96,IF(AND(MMU_CLK,MMU_MEMW,CELL("address",AP235)=CELL("address",OFFSET(RAM0,MMU_RAM_X,MMU_RAM_Y))),MMU_VAL,AP235)))</f>
        <v>0</v>
      </c>
      <c r="AQ235" s="50">
        <f t="array" aca="1" ref="AQ235" ca="1">IF(RESET,0,IF(LOAD_ROM,ROM!AQ96,IF(AND(MMU_CLK,MMU_MEMW,CELL("address",AQ235)=CELL("address",OFFSET(RAM0,MMU_RAM_X,MMU_RAM_Y))),MMU_VAL,AQ235)))</f>
        <v>0</v>
      </c>
      <c r="AR235" s="50">
        <f t="array" aca="1" ref="AR235" ca="1">IF(RESET,0,IF(LOAD_ROM,ROM!AR96,IF(AND(MMU_CLK,MMU_MEMW,CELL("address",AR235)=CELL("address",OFFSET(RAM0,MMU_RAM_X,MMU_RAM_Y))),MMU_VAL,AR235)))</f>
        <v>0</v>
      </c>
      <c r="AS235" s="50">
        <f t="array" aca="1" ref="AS235" ca="1">IF(RESET,0,IF(LOAD_ROM,ROM!AS96,IF(AND(MMU_CLK,MMU_MEMW,CELL("address",AS235)=CELL("address",OFFSET(RAM0,MMU_RAM_X,MMU_RAM_Y))),MMU_VAL,AS235)))</f>
        <v>0</v>
      </c>
      <c r="AT235" s="50">
        <f t="array" aca="1" ref="AT235" ca="1">IF(RESET,0,IF(LOAD_ROM,ROM!AT96,IF(AND(MMU_CLK,MMU_MEMW,CELL("address",AT235)=CELL("address",OFFSET(RAM0,MMU_RAM_X,MMU_RAM_Y))),MMU_VAL,AT235)))</f>
        <v>0</v>
      </c>
      <c r="AU235" s="50">
        <f t="array" aca="1" ref="AU235" ca="1">IF(RESET,0,IF(LOAD_ROM,ROM!AU96,IF(AND(MMU_CLK,MMU_MEMW,CELL("address",AU235)=CELL("address",OFFSET(RAM0,MMU_RAM_X,MMU_RAM_Y))),MMU_VAL,AU235)))</f>
        <v>0</v>
      </c>
      <c r="AV235" s="50">
        <f t="array" aca="1" ref="AV235" ca="1">IF(RESET,0,IF(LOAD_ROM,ROM!AV96,IF(AND(MMU_CLK,MMU_MEMW,CELL("address",AV235)=CELL("address",OFFSET(RAM0,MMU_RAM_X,MMU_RAM_Y))),MMU_VAL,AV235)))</f>
        <v>0</v>
      </c>
      <c r="AW235" s="50">
        <f t="array" aca="1" ref="AW235" ca="1">IF(RESET,0,IF(LOAD_ROM,ROM!AW96,IF(AND(MMU_CLK,MMU_MEMW,CELL("address",AW235)=CELL("address",OFFSET(RAM0,MMU_RAM_X,MMU_RAM_Y))),MMU_VAL,AW235)))</f>
        <v>0</v>
      </c>
      <c r="AX235" s="50">
        <f t="array" aca="1" ref="AX235" ca="1">IF(RESET,0,IF(LOAD_ROM,ROM!AX96,IF(AND(MMU_CLK,MMU_MEMW,CELL("address",AX235)=CELL("address",OFFSET(RAM0,MMU_RAM_X,MMU_RAM_Y))),MMU_VAL,AX235)))</f>
        <v>0</v>
      </c>
      <c r="AY235" s="50">
        <f t="array" aca="1" ref="AY235" ca="1">IF(RESET,0,IF(LOAD_ROM,ROM!AY96,IF(AND(MMU_CLK,MMU_MEMW,CELL("address",AY235)=CELL("address",OFFSET(RAM0,MMU_RAM_X,MMU_RAM_Y))),MMU_VAL,AY235)))</f>
        <v>0</v>
      </c>
      <c r="AZ235" s="50">
        <f t="array" aca="1" ref="AZ235" ca="1">IF(RESET,0,IF(LOAD_ROM,ROM!AZ96,IF(AND(MMU_CLK,MMU_MEMW,CELL("address",AZ235)=CELL("address",OFFSET(RAM0,MMU_RAM_X,MMU_RAM_Y))),MMU_VAL,AZ235)))</f>
        <v>0</v>
      </c>
      <c r="BA235" s="50">
        <f t="array" aca="1" ref="BA235" ca="1">IF(RESET,0,IF(LOAD_ROM,ROM!BA96,IF(AND(MMU_CLK,MMU_MEMW,CELL("address",BA235)=CELL("address",OFFSET(RAM0,MMU_RAM_X,MMU_RAM_Y))),MMU_VAL,BA235)))</f>
        <v>0</v>
      </c>
      <c r="BB235" s="50">
        <f t="array" aca="1" ref="BB235" ca="1">IF(RESET,0,IF(LOAD_ROM,ROM!BB96,IF(AND(MMU_CLK,MMU_MEMW,CELL("address",BB235)=CELL("address",OFFSET(RAM0,MMU_RAM_X,MMU_RAM_Y))),MMU_VAL,BB235)))</f>
        <v>0</v>
      </c>
      <c r="BC235" s="50">
        <f t="array" aca="1" ref="BC235" ca="1">IF(RESET,0,IF(LOAD_ROM,ROM!BC96,IF(AND(MMU_CLK,MMU_MEMW,CELL("address",BC235)=CELL("address",OFFSET(RAM0,MMU_RAM_X,MMU_RAM_Y))),MMU_VAL,BC235)))</f>
        <v>0</v>
      </c>
      <c r="BD235" s="50">
        <f t="array" aca="1" ref="BD235" ca="1">IF(RESET,0,IF(LOAD_ROM,ROM!BD96,IF(AND(MMU_CLK,MMU_MEMW,CELL("address",BD235)=CELL("address",OFFSET(RAM0,MMU_RAM_X,MMU_RAM_Y))),MMU_VAL,BD235)))</f>
        <v>0</v>
      </c>
      <c r="BE235" s="50">
        <f t="array" aca="1" ref="BE235" ca="1">IF(RESET,0,IF(LOAD_ROM,ROM!BE96,IF(AND(MMU_CLK,MMU_MEMW,CELL("address",BE235)=CELL("address",OFFSET(RAM0,MMU_RAM_X,MMU_RAM_Y))),MMU_VAL,BE235)))</f>
        <v>0</v>
      </c>
      <c r="BF235" s="50">
        <f t="array" aca="1" ref="BF235" ca="1">IF(RESET,0,IF(LOAD_ROM,ROM!BF96,IF(AND(MMU_CLK,MMU_MEMW,CELL("address",BF235)=CELL("address",OFFSET(RAM0,MMU_RAM_X,MMU_RAM_Y))),MMU_VAL,BF235)))</f>
        <v>0</v>
      </c>
      <c r="BG235" s="50">
        <f t="array" aca="1" ref="BG235" ca="1">IF(RESET,0,IF(LOAD_ROM,ROM!BG96,IF(AND(MMU_CLK,MMU_MEMW,CELL("address",BG235)=CELL("address",OFFSET(RAM0,MMU_RAM_X,MMU_RAM_Y))),MMU_VAL,BG235)))</f>
        <v>0</v>
      </c>
      <c r="BH235" s="50">
        <f t="array" aca="1" ref="BH235" ca="1">IF(RESET,0,IF(LOAD_ROM,ROM!BH96,IF(AND(MMU_CLK,MMU_MEMW,CELL("address",BH235)=CELL("address",OFFSET(RAM0,MMU_RAM_X,MMU_RAM_Y))),MMU_VAL,BH235)))</f>
        <v>0</v>
      </c>
      <c r="BI235" s="50">
        <f t="array" aca="1" ref="BI235" ca="1">IF(RESET,0,IF(LOAD_ROM,ROM!BI96,IF(AND(MMU_CLK,MMU_MEMW,CELL("address",BI235)=CELL("address",OFFSET(RAM0,MMU_RAM_X,MMU_RAM_Y))),MMU_VAL,BI235)))</f>
        <v>0</v>
      </c>
      <c r="BJ235" s="50">
        <f t="array" aca="1" ref="BJ235" ca="1">IF(RESET,0,IF(LOAD_ROM,ROM!BJ96,IF(AND(MMU_CLK,MMU_MEMW,CELL("address",BJ235)=CELL("address",OFFSET(RAM0,MMU_RAM_X,MMU_RAM_Y))),MMU_VAL,BJ235)))</f>
        <v>0</v>
      </c>
      <c r="BK235" s="50">
        <f t="array" aca="1" ref="BK235" ca="1">IF(RESET,0,IF(LOAD_ROM,ROM!BK96,IF(AND(MMU_CLK,MMU_MEMW,CELL("address",BK235)=CELL("address",OFFSET(RAM0,MMU_RAM_X,MMU_RAM_Y))),MMU_VAL,BK235)))</f>
        <v>0</v>
      </c>
      <c r="BL235" s="50">
        <f t="array" aca="1" ref="BL235" ca="1">IF(RESET,0,IF(LOAD_ROM,ROM!BL96,IF(AND(MMU_CLK,MMU_MEMW,CELL("address",BL235)=CELL("address",OFFSET(RAM0,MMU_RAM_X,MMU_RAM_Y))),MMU_VAL,BL235)))</f>
        <v>0</v>
      </c>
      <c r="BM235" s="50">
        <f t="array" aca="1" ref="BM235" ca="1">IF(RESET,0,IF(LOAD_ROM,ROM!BM96,IF(AND(MMU_CLK,MMU_MEMW,CELL("address",BM235)=CELL("address",OFFSET(RAM0,MMU_RAM_X,MMU_RAM_Y))),MMU_VAL,BM235)))</f>
        <v>0</v>
      </c>
      <c r="BN235" s="50">
        <f t="array" aca="1" ref="BN235" ca="1">IF(RESET,0,IF(LOAD_ROM,ROM!BN96,IF(AND(MMU_CLK,MMU_MEMW,CELL("address",BN235)=CELL("address",OFFSET(RAM0,MMU_RAM_X,MMU_RAM_Y))),MMU_VAL,BN235)))</f>
        <v>0</v>
      </c>
      <c r="BO235" s="50">
        <f t="array" aca="1" ref="BO235" ca="1">IF(RESET,0,IF(LOAD_ROM,ROM!BO96,IF(AND(MMU_CLK,MMU_MEMW,CELL("address",BO235)=CELL("address",OFFSET(RAM0,MMU_RAM_X,MMU_RAM_Y))),MMU_VAL,BO235)))</f>
        <v>0</v>
      </c>
      <c r="BP235" s="50">
        <f t="array" aca="1" ref="BP235" ca="1">IF(RESET,0,IF(LOAD_ROM,ROM!BP96,IF(AND(MMU_CLK,MMU_MEMW,CELL("address",BP235)=CELL("address",OFFSET(RAM0,MMU_RAM_X,MMU_RAM_Y))),MMU_VAL,BP235)))</f>
        <v>0</v>
      </c>
      <c r="BQ235" s="50">
        <f t="array" aca="1" ref="BQ235" ca="1">IF(RESET,0,IF(LOAD_ROM,ROM!BQ96,IF(AND(MMU_CLK,MMU_MEMW,CELL("address",BQ235)=CELL("address",OFFSET(RAM0,MMU_RAM_X,MMU_RAM_Y))),MMU_VAL,BQ235)))</f>
        <v>0</v>
      </c>
      <c r="BR235" s="50">
        <f t="array" aca="1" ref="BR235" ca="1">IF(RESET,0,IF(LOAD_ROM,ROM!BR96,IF(AND(MMU_CLK,MMU_MEMW,CELL("address",BR235)=CELL("address",OFFSET(RAM0,MMU_RAM_X,MMU_RAM_Y))),MMU_VAL,BR235)))</f>
        <v>0</v>
      </c>
      <c r="BS235" s="50">
        <f t="array" aca="1" ref="BS235" ca="1">IF(RESET,0,IF(LOAD_ROM,ROM!BS96,IF(AND(MMU_CLK,MMU_MEMW,CELL("address",BS235)=CELL("address",OFFSET(RAM0,MMU_RAM_X,MMU_RAM_Y))),MMU_VAL,BS235)))</f>
        <v>0</v>
      </c>
      <c r="BT235" s="50">
        <f t="array" aca="1" ref="BT235" ca="1">IF(RESET,0,IF(LOAD_ROM,ROM!BT96,IF(AND(MMU_CLK,MMU_MEMW,CELL("address",BT235)=CELL("address",OFFSET(RAM0,MMU_RAM_X,MMU_RAM_Y))),MMU_VAL,BT235)))</f>
        <v>0</v>
      </c>
      <c r="BU235" s="50">
        <f t="array" aca="1" ref="BU235" ca="1">IF(RESET,0,IF(LOAD_ROM,ROM!BU96,IF(AND(MMU_CLK,MMU_MEMW,CELL("address",BU235)=CELL("address",OFFSET(RAM0,MMU_RAM_X,MMU_RAM_Y))),MMU_VAL,BU235)))</f>
        <v>0</v>
      </c>
      <c r="BV235" s="50">
        <f t="array" aca="1" ref="BV235" ca="1">IF(RESET,0,IF(LOAD_ROM,ROM!BV96,IF(AND(MMU_CLK,MMU_MEMW,CELL("address",BV235)=CELL("address",OFFSET(RAM0,MMU_RAM_X,MMU_RAM_Y))),MMU_VAL,BV235)))</f>
        <v>0</v>
      </c>
      <c r="BW235" s="50">
        <f t="array" aca="1" ref="BW235" ca="1">IF(RESET,0,IF(LOAD_ROM,ROM!BW96,IF(AND(MMU_CLK,MMU_MEMW,CELL("address",BW235)=CELL("address",OFFSET(RAM0,MMU_RAM_X,MMU_RAM_Y))),MMU_VAL,BW235)))</f>
        <v>0</v>
      </c>
      <c r="BX235" s="50">
        <f t="array" aca="1" ref="BX235" ca="1">IF(RESET,0,IF(LOAD_ROM,ROM!BX96,IF(AND(MMU_CLK,MMU_MEMW,CELL("address",BX235)=CELL("address",OFFSET(RAM0,MMU_RAM_X,MMU_RAM_Y))),MMU_VAL,BX235)))</f>
        <v>0</v>
      </c>
      <c r="BY235" s="50">
        <f t="array" aca="1" ref="BY235" ca="1">IF(RESET,0,IF(LOAD_ROM,ROM!BY96,IF(AND(MMU_CLK,MMU_MEMW,CELL("address",BY235)=CELL("address",OFFSET(RAM0,MMU_RAM_X,MMU_RAM_Y))),MMU_VAL,BY235)))</f>
        <v>0</v>
      </c>
      <c r="BZ235" s="50">
        <f t="array" aca="1" ref="BZ235" ca="1">IF(RESET,0,IF(LOAD_ROM,ROM!BZ96,IF(AND(MMU_CLK,MMU_MEMW,CELL("address",BZ235)=CELL("address",OFFSET(RAM0,MMU_RAM_X,MMU_RAM_Y))),MMU_VAL,BZ235)))</f>
        <v>0</v>
      </c>
      <c r="CA235" s="50">
        <f t="array" aca="1" ref="CA235" ca="1">IF(RESET,0,IF(LOAD_ROM,ROM!CA96,IF(AND(MMU_CLK,MMU_MEMW,CELL("address",CA235)=CELL("address",OFFSET(RAM0,MMU_RAM_X,MMU_RAM_Y))),MMU_VAL,CA235)))</f>
        <v>0</v>
      </c>
      <c r="CB235" s="50">
        <f t="array" aca="1" ref="CB235" ca="1">IF(RESET,0,IF(LOAD_ROM,ROM!CB96,IF(AND(MMU_CLK,MMU_MEMW,CELL("address",CB235)=CELL("address",OFFSET(RAM0,MMU_RAM_X,MMU_RAM_Y))),MMU_VAL,CB235)))</f>
        <v>0</v>
      </c>
      <c r="CC235" s="50">
        <f t="array" aca="1" ref="CC235" ca="1">IF(RESET,0,IF(LOAD_ROM,ROM!CC96,IF(AND(MMU_CLK,MMU_MEMW,CELL("address",CC235)=CELL("address",OFFSET(RAM0,MMU_RAM_X,MMU_RAM_Y))),MMU_VAL,CC235)))</f>
        <v>0</v>
      </c>
      <c r="CD235" s="50">
        <f t="array" aca="1" ref="CD235" ca="1">IF(RESET,0,IF(LOAD_ROM,ROM!CD96,IF(AND(MMU_CLK,MMU_MEMW,CELL("address",CD235)=CELL("address",OFFSET(RAM0,MMU_RAM_X,MMU_RAM_Y))),MMU_VAL,CD235)))</f>
        <v>0</v>
      </c>
      <c r="CE235" s="50">
        <f t="array" aca="1" ref="CE235" ca="1">IF(RESET,0,IF(LOAD_ROM,ROM!CE96,IF(AND(MMU_CLK,MMU_MEMW,CELL("address",CE235)=CELL("address",OFFSET(RAM0,MMU_RAM_X,MMU_RAM_Y))),MMU_VAL,CE235)))</f>
        <v>0</v>
      </c>
      <c r="CF235" s="50">
        <f t="array" aca="1" ref="CF235" ca="1">IF(RESET,0,IF(LOAD_ROM,ROM!CF96,IF(AND(MMU_CLK,MMU_MEMW,CELL("address",CF235)=CELL("address",OFFSET(RAM0,MMU_RAM_X,MMU_RAM_Y))),MMU_VAL,CF235)))</f>
        <v>0</v>
      </c>
      <c r="CG235" s="50">
        <f t="array" aca="1" ref="CG235" ca="1">IF(RESET,0,IF(LOAD_ROM,ROM!CG96,IF(AND(MMU_CLK,MMU_MEMW,CELL("address",CG235)=CELL("address",OFFSET(RAM0,MMU_RAM_X,MMU_RAM_Y))),MMU_VAL,CG235)))</f>
        <v>0</v>
      </c>
      <c r="CH235" s="50">
        <f t="array" aca="1" ref="CH235" ca="1">IF(RESET,0,IF(LOAD_ROM,ROM!CH96,IF(AND(MMU_CLK,MMU_MEMW,CELL("address",CH235)=CELL("address",OFFSET(RAM0,MMU_RAM_X,MMU_RAM_Y))),MMU_VAL,CH235)))</f>
        <v>0</v>
      </c>
      <c r="CI235" s="50">
        <f t="array" aca="1" ref="CI235" ca="1">IF(RESET,0,IF(LOAD_ROM,ROM!CI96,IF(AND(MMU_CLK,MMU_MEMW,CELL("address",CI235)=CELL("address",OFFSET(RAM0,MMU_RAM_X,MMU_RAM_Y))),MMU_VAL,CI235)))</f>
        <v>0</v>
      </c>
      <c r="CJ235" s="50">
        <f t="array" aca="1" ref="CJ235" ca="1">IF(RESET,0,IF(LOAD_ROM,ROM!CJ96,IF(AND(MMU_CLK,MMU_MEMW,CELL("address",CJ235)=CELL("address",OFFSET(RAM0,MMU_RAM_X,MMU_RAM_Y))),MMU_VAL,CJ235)))</f>
        <v>0</v>
      </c>
      <c r="CK235" s="50">
        <f t="array" aca="1" ref="CK235" ca="1">IF(RESET,0,IF(LOAD_ROM,ROM!CK96,IF(AND(MMU_CLK,MMU_MEMW,CELL("address",CK235)=CELL("address",OFFSET(RAM0,MMU_RAM_X,MMU_RAM_Y))),MMU_VAL,CK235)))</f>
        <v>0</v>
      </c>
      <c r="CL235" s="50">
        <f t="array" aca="1" ref="CL235" ca="1">IF(RESET,0,IF(LOAD_ROM,ROM!CL96,IF(AND(MMU_CLK,MMU_MEMW,CELL("address",CL235)=CELL("address",OFFSET(RAM0,MMU_RAM_X,MMU_RAM_Y))),MMU_VAL,CL235)))</f>
        <v>0</v>
      </c>
      <c r="CM235" s="50">
        <f t="array" aca="1" ref="CM235" ca="1">IF(RESET,0,IF(LOAD_ROM,ROM!CM96,IF(AND(MMU_CLK,MMU_MEMW,CELL("address",CM235)=CELL("address",OFFSET(RAM0,MMU_RAM_X,MMU_RAM_Y))),MMU_VAL,CM235)))</f>
        <v>0</v>
      </c>
      <c r="CN235" s="50">
        <f t="array" aca="1" ref="CN235" ca="1">IF(RESET,0,IF(LOAD_ROM,ROM!CN96,IF(AND(MMU_CLK,MMU_MEMW,CELL("address",CN235)=CELL("address",OFFSET(RAM0,MMU_RAM_X,MMU_RAM_Y))),MMU_VAL,CN235)))</f>
        <v>0</v>
      </c>
      <c r="CO235" s="50">
        <f t="array" aca="1" ref="CO235" ca="1">IF(RESET,0,IF(LOAD_ROM,ROM!CO96,IF(AND(MMU_CLK,MMU_MEMW,CELL("address",CO235)=CELL("address",OFFSET(RAM0,MMU_RAM_X,MMU_RAM_Y))),MMU_VAL,CO235)))</f>
        <v>0</v>
      </c>
      <c r="CP235" s="50">
        <f t="array" aca="1" ref="CP235" ca="1">IF(RESET,0,IF(LOAD_ROM,ROM!CP96,IF(AND(MMU_CLK,MMU_MEMW,CELL("address",CP235)=CELL("address",OFFSET(RAM0,MMU_RAM_X,MMU_RAM_Y))),MMU_VAL,CP235)))</f>
        <v>0</v>
      </c>
      <c r="CQ235" s="50">
        <f t="array" aca="1" ref="CQ235" ca="1">IF(RESET,0,IF(LOAD_ROM,ROM!CQ96,IF(AND(MMU_CLK,MMU_MEMW,CELL("address",CQ235)=CELL("address",OFFSET(RAM0,MMU_RAM_X,MMU_RAM_Y))),MMU_VAL,CQ235)))</f>
        <v>0</v>
      </c>
      <c r="CR235" s="50">
        <f t="array" aca="1" ref="CR235" ca="1">IF(RESET,0,IF(LOAD_ROM,ROM!CR96,IF(AND(MMU_CLK,MMU_MEMW,CELL("address",CR235)=CELL("address",OFFSET(RAM0,MMU_RAM_X,MMU_RAM_Y))),MMU_VAL,CR235)))</f>
        <v>0</v>
      </c>
      <c r="CS235" s="50">
        <f t="array" aca="1" ref="CS235" ca="1">IF(RESET,0,IF(LOAD_ROM,ROM!CS96,IF(AND(MMU_CLK,MMU_MEMW,CELL("address",CS235)=CELL("address",OFFSET(RAM0,MMU_RAM_X,MMU_RAM_Y))),MMU_VAL,CS235)))</f>
        <v>0</v>
      </c>
      <c r="CT235" s="50">
        <f t="array" aca="1" ref="CT235" ca="1">IF(RESET,0,IF(LOAD_ROM,ROM!CT96,IF(AND(MMU_CLK,MMU_MEMW,CELL("address",CT235)=CELL("address",OFFSET(RAM0,MMU_RAM_X,MMU_RAM_Y))),MMU_VAL,CT235)))</f>
        <v>0</v>
      </c>
      <c r="CU235" s="50">
        <f t="array" aca="1" ref="CU235" ca="1">IF(RESET,0,IF(LOAD_ROM,ROM!CU96,IF(AND(MMU_CLK,MMU_MEMW,CELL("address",CU235)=CELL("address",OFFSET(RAM0,MMU_RAM_X,MMU_RAM_Y))),MMU_VAL,CU235)))</f>
        <v>0</v>
      </c>
      <c r="CV235" s="50">
        <f t="array" aca="1" ref="CV235" ca="1">IF(RESET,0,IF(LOAD_ROM,ROM!CV96,IF(AND(MMU_CLK,MMU_MEMW,CELL("address",CV235)=CELL("address",OFFSET(RAM0,MMU_RAM_X,MMU_RAM_Y))),MMU_VAL,CV235)))</f>
        <v>0</v>
      </c>
      <c r="CW235" s="50">
        <f t="array" aca="1" ref="CW235" ca="1">IF(RESET,0,IF(LOAD_ROM,ROM!CW96,IF(AND(MMU_CLK,MMU_MEMW,CELL("address",CW235)=CELL("address",OFFSET(RAM0,MMU_RAM_X,MMU_RAM_Y))),MMU_VAL,CW235)))</f>
        <v>0</v>
      </c>
      <c r="CX235" s="50">
        <f t="array" aca="1" ref="CX235" ca="1">IF(RESET,0,IF(LOAD_ROM,ROM!CX96,IF(AND(MMU_CLK,MMU_MEMW,CELL("address",CX235)=CELL("address",OFFSET(RAM0,MMU_RAM_X,MMU_RAM_Y))),MMU_VAL,CX235)))</f>
        <v>0</v>
      </c>
      <c r="CY235" s="50">
        <f t="array" aca="1" ref="CY235" ca="1">IF(RESET,0,IF(LOAD_ROM,ROM!CY96,IF(AND(MMU_CLK,MMU_MEMW,CELL("address",CY235)=CELL("address",OFFSET(RAM0,MMU_RAM_X,MMU_RAM_Y))),MMU_VAL,CY235)))</f>
        <v>0</v>
      </c>
      <c r="CZ235" s="50">
        <f t="array" aca="1" ref="CZ235" ca="1">IF(RESET,0,IF(LOAD_ROM,ROM!CZ96,IF(AND(MMU_CLK,MMU_MEMW,CELL("address",CZ235)=CELL("address",OFFSET(RAM0,MMU_RAM_X,MMU_RAM_Y))),MMU_VAL,CZ235)))</f>
        <v>0</v>
      </c>
      <c r="DA235" s="50">
        <f t="array" aca="1" ref="DA235" ca="1">IF(RESET,0,IF(LOAD_ROM,ROM!DA96,IF(AND(MMU_CLK,MMU_MEMW,CELL("address",DA235)=CELL("address",OFFSET(RAM0,MMU_RAM_X,MMU_RAM_Y))),MMU_VAL,DA235)))</f>
        <v>0</v>
      </c>
      <c r="DB235" s="50">
        <f t="array" aca="1" ref="DB235" ca="1">IF(RESET,0,IF(LOAD_ROM,ROM!DB96,IF(AND(MMU_CLK,MMU_MEMW,CELL("address",DB235)=CELL("address",OFFSET(RAM0,MMU_RAM_X,MMU_RAM_Y))),MMU_VAL,DB235)))</f>
        <v>0</v>
      </c>
      <c r="DC235" s="50">
        <f t="array" aca="1" ref="DC235" ca="1">IF(RESET,0,IF(LOAD_ROM,ROM!DC96,IF(AND(MMU_CLK,MMU_MEMW,CELL("address",DC235)=CELL("address",OFFSET(RAM0,MMU_RAM_X,MMU_RAM_Y))),MMU_VAL,DC235)))</f>
        <v>0</v>
      </c>
      <c r="DD235" s="50">
        <f t="array" aca="1" ref="DD235" ca="1">IF(RESET,0,IF(LOAD_ROM,ROM!DD96,IF(AND(MMU_CLK,MMU_MEMW,CELL("address",DD235)=CELL("address",OFFSET(RAM0,MMU_RAM_X,MMU_RAM_Y))),MMU_VAL,DD235)))</f>
        <v>0</v>
      </c>
      <c r="DE235" s="50">
        <f t="array" aca="1" ref="DE235" ca="1">IF(RESET,0,IF(LOAD_ROM,ROM!DE96,IF(AND(MMU_CLK,MMU_MEMW,CELL("address",DE235)=CELL("address",OFFSET(RAM0,MMU_RAM_X,MMU_RAM_Y))),MMU_VAL,DE235)))</f>
        <v>0</v>
      </c>
      <c r="DF235" s="50">
        <f t="array" aca="1" ref="DF235" ca="1">IF(RESET,0,IF(LOAD_ROM,ROM!DF96,IF(AND(MMU_CLK,MMU_MEMW,CELL("address",DF235)=CELL("address",OFFSET(RAM0,MMU_RAM_X,MMU_RAM_Y))),MMU_VAL,DF235)))</f>
        <v>0</v>
      </c>
      <c r="DG235" s="50">
        <f t="array" aca="1" ref="DG235" ca="1">IF(RESET,0,IF(LOAD_ROM,ROM!DG96,IF(AND(MMU_CLK,MMU_MEMW,CELL("address",DG235)=CELL("address",OFFSET(RAM0,MMU_RAM_X,MMU_RAM_Y))),MMU_VAL,DG235)))</f>
        <v>0</v>
      </c>
      <c r="DH235" s="50">
        <f t="array" aca="1" ref="DH235" ca="1">IF(RESET,0,IF(LOAD_ROM,ROM!DH96,IF(AND(MMU_CLK,MMU_MEMW,CELL("address",DH235)=CELL("address",OFFSET(RAM0,MMU_RAM_X,MMU_RAM_Y))),MMU_VAL,DH235)))</f>
        <v>0</v>
      </c>
      <c r="DI235" s="50">
        <f t="array" aca="1" ref="DI235" ca="1">IF(RESET,0,IF(LOAD_ROM,ROM!DI96,IF(AND(MMU_CLK,MMU_MEMW,CELL("address",DI235)=CELL("address",OFFSET(RAM0,MMU_RAM_X,MMU_RAM_Y))),MMU_VAL,DI235)))</f>
        <v>0</v>
      </c>
      <c r="DJ235" s="50">
        <f t="array" aca="1" ref="DJ235" ca="1">IF(RESET,0,IF(LOAD_ROM,ROM!DJ96,IF(AND(MMU_CLK,MMU_MEMW,CELL("address",DJ235)=CELL("address",OFFSET(RAM0,MMU_RAM_X,MMU_RAM_Y))),MMU_VAL,DJ235)))</f>
        <v>0</v>
      </c>
      <c r="DK235" s="50">
        <f t="array" aca="1" ref="DK235" ca="1">IF(RESET,0,IF(LOAD_ROM,ROM!DK96,IF(AND(MMU_CLK,MMU_MEMW,CELL("address",DK235)=CELL("address",OFFSET(RAM0,MMU_RAM_X,MMU_RAM_Y))),MMU_VAL,DK235)))</f>
        <v>0</v>
      </c>
      <c r="DL235" s="50">
        <f t="array" aca="1" ref="DL235" ca="1">IF(RESET,0,IF(LOAD_ROM,ROM!DL96,IF(AND(MMU_CLK,MMU_MEMW,CELL("address",DL235)=CELL("address",OFFSET(RAM0,MMU_RAM_X,MMU_RAM_Y))),MMU_VAL,DL235)))</f>
        <v>0</v>
      </c>
      <c r="DM235" s="50">
        <f t="array" aca="1" ref="DM235" ca="1">IF(RESET,0,IF(LOAD_ROM,ROM!DM96,IF(AND(MMU_CLK,MMU_MEMW,CELL("address",DM235)=CELL("address",OFFSET(RAM0,MMU_RAM_X,MMU_RAM_Y))),MMU_VAL,DM235)))</f>
        <v>0</v>
      </c>
      <c r="DN235" s="50">
        <f t="array" aca="1" ref="DN235" ca="1">IF(RESET,0,IF(LOAD_ROM,ROM!DN96,IF(AND(MMU_CLK,MMU_MEMW,CELL("address",DN235)=CELL("address",OFFSET(RAM0,MMU_RAM_X,MMU_RAM_Y))),MMU_VAL,DN235)))</f>
        <v>0</v>
      </c>
      <c r="DO235" s="50">
        <f t="array" aca="1" ref="DO235" ca="1">IF(RESET,0,IF(LOAD_ROM,ROM!DO96,IF(AND(MMU_CLK,MMU_MEMW,CELL("address",DO235)=CELL("address",OFFSET(RAM0,MMU_RAM_X,MMU_RAM_Y))),MMU_VAL,DO235)))</f>
        <v>0</v>
      </c>
      <c r="DP235" s="50">
        <f t="array" aca="1" ref="DP235" ca="1">IF(RESET,0,IF(LOAD_ROM,ROM!DP96,IF(AND(MMU_CLK,MMU_MEMW,CELL("address",DP235)=CELL("address",OFFSET(RAM0,MMU_RAM_X,MMU_RAM_Y))),MMU_VAL,DP235)))</f>
        <v>0</v>
      </c>
      <c r="DQ235" s="50">
        <f t="array" aca="1" ref="DQ235" ca="1">IF(RESET,0,IF(LOAD_ROM,ROM!DQ96,IF(AND(MMU_CLK,MMU_MEMW,CELL("address",DQ235)=CELL("address",OFFSET(RAM0,MMU_RAM_X,MMU_RAM_Y))),MMU_VAL,DQ235)))</f>
        <v>0</v>
      </c>
      <c r="DR235" s="50">
        <f t="array" aca="1" ref="DR235" ca="1">IF(RESET,0,IF(LOAD_ROM,ROM!DR96,IF(AND(MMU_CLK,MMU_MEMW,CELL("address",DR235)=CELL("address",OFFSET(RAM0,MMU_RAM_X,MMU_RAM_Y))),MMU_VAL,DR235)))</f>
        <v>0</v>
      </c>
      <c r="DS235" s="50">
        <f t="array" aca="1" ref="DS235" ca="1">IF(RESET,0,IF(LOAD_ROM,ROM!DS96,IF(AND(MMU_CLK,MMU_MEMW,CELL("address",DS235)=CELL("address",OFFSET(RAM0,MMU_RAM_X,MMU_RAM_Y))),MMU_VAL,DS235)))</f>
        <v>0</v>
      </c>
      <c r="DT235" s="50">
        <f t="array" aca="1" ref="DT235" ca="1">IF(RESET,0,IF(LOAD_ROM,ROM!DT96,IF(AND(MMU_CLK,MMU_MEMW,CELL("address",DT235)=CELL("address",OFFSET(RAM0,MMU_RAM_X,MMU_RAM_Y))),MMU_VAL,DT235)))</f>
        <v>0</v>
      </c>
      <c r="DU235" s="50">
        <f t="array" aca="1" ref="DU235" ca="1">IF(RESET,0,IF(LOAD_ROM,ROM!DU96,IF(AND(MMU_CLK,MMU_MEMW,CELL("address",DU235)=CELL("address",OFFSET(RAM0,MMU_RAM_X,MMU_RAM_Y))),MMU_VAL,DU235)))</f>
        <v>0</v>
      </c>
      <c r="DV235" s="50">
        <f t="array" aca="1" ref="DV235" ca="1">IF(RESET,0,IF(LOAD_ROM,ROM!DV96,IF(AND(MMU_CLK,MMU_MEMW,CELL("address",DV235)=CELL("address",OFFSET(RAM0,MMU_RAM_X,MMU_RAM_Y))),MMU_VAL,DV235)))</f>
        <v>0</v>
      </c>
      <c r="DW235" s="50">
        <f t="array" aca="1" ref="DW235" ca="1">IF(RESET,0,IF(LOAD_ROM,ROM!DW96,IF(AND(MMU_CLK,MMU_MEMW,CELL("address",DW235)=CELL("address",OFFSET(RAM0,MMU_RAM_X,MMU_RAM_Y))),MMU_VAL,DW235)))</f>
        <v>0</v>
      </c>
      <c r="DX235" s="50">
        <f t="array" aca="1" ref="DX235" ca="1">IF(RESET,0,IF(LOAD_ROM,ROM!DX96,IF(AND(MMU_CLK,MMU_MEMW,CELL("address",DX235)=CELL("address",OFFSET(RAM0,MMU_RAM_X,MMU_RAM_Y))),MMU_VAL,DX235)))</f>
        <v>0</v>
      </c>
    </row>
    <row r="236" spans="1:128" x14ac:dyDescent="0.35">
      <c r="A236" s="50">
        <f t="array" aca="1" ref="A236" ca="1">IF(RESET,0,IF(LOAD_ROM,ROM!A97,IF(AND(MMU_CLK,MMU_MEMW,CELL("address",A236)=CELL("address",OFFSET(RAM0,MMU_RAM_X,MMU_RAM_Y))),MMU_VAL,A236)))</f>
        <v>0</v>
      </c>
      <c r="B236" s="50">
        <f t="array" aca="1" ref="B236" ca="1">IF(RESET,0,IF(LOAD_ROM,ROM!B97,IF(AND(MMU_CLK,MMU_MEMW,CELL("address",B236)=CELL("address",OFFSET(RAM0,MMU_RAM_X,MMU_RAM_Y))),MMU_VAL,B236)))</f>
        <v>0</v>
      </c>
      <c r="C236" s="50">
        <f t="array" aca="1" ref="C236" ca="1">IF(RESET,0,IF(LOAD_ROM,ROM!C97,IF(AND(MMU_CLK,MMU_MEMW,CELL("address",C236)=CELL("address",OFFSET(RAM0,MMU_RAM_X,MMU_RAM_Y))),MMU_VAL,C236)))</f>
        <v>0</v>
      </c>
      <c r="D236" s="50">
        <f t="array" aca="1" ref="D236" ca="1">IF(RESET,0,IF(LOAD_ROM,ROM!D97,IF(AND(MMU_CLK,MMU_MEMW,CELL("address",D236)=CELL("address",OFFSET(RAM0,MMU_RAM_X,MMU_RAM_Y))),MMU_VAL,D236)))</f>
        <v>0</v>
      </c>
      <c r="E236" s="50">
        <f t="array" aca="1" ref="E236" ca="1">IF(RESET,0,IF(LOAD_ROM,ROM!E97,IF(AND(MMU_CLK,MMU_MEMW,CELL("address",E236)=CELL("address",OFFSET(RAM0,MMU_RAM_X,MMU_RAM_Y))),MMU_VAL,E236)))</f>
        <v>0</v>
      </c>
      <c r="F236" s="50">
        <f t="array" aca="1" ref="F236" ca="1">IF(RESET,0,IF(LOAD_ROM,ROM!F97,IF(AND(MMU_CLK,MMU_MEMW,CELL("address",F236)=CELL("address",OFFSET(RAM0,MMU_RAM_X,MMU_RAM_Y))),MMU_VAL,F236)))</f>
        <v>0</v>
      </c>
      <c r="G236" s="50">
        <f t="array" aca="1" ref="G236" ca="1">IF(RESET,0,IF(LOAD_ROM,ROM!G97,IF(AND(MMU_CLK,MMU_MEMW,CELL("address",G236)=CELL("address",OFFSET(RAM0,MMU_RAM_X,MMU_RAM_Y))),MMU_VAL,G236)))</f>
        <v>0</v>
      </c>
      <c r="H236" s="50">
        <f t="array" aca="1" ref="H236" ca="1">IF(RESET,0,IF(LOAD_ROM,ROM!H97,IF(AND(MMU_CLK,MMU_MEMW,CELL("address",H236)=CELL("address",OFFSET(RAM0,MMU_RAM_X,MMU_RAM_Y))),MMU_VAL,H236)))</f>
        <v>0</v>
      </c>
      <c r="I236" s="50">
        <f t="array" aca="1" ref="I236" ca="1">IF(RESET,0,IF(LOAD_ROM,ROM!I97,IF(AND(MMU_CLK,MMU_MEMW,CELL("address",I236)=CELL("address",OFFSET(RAM0,MMU_RAM_X,MMU_RAM_Y))),MMU_VAL,I236)))</f>
        <v>0</v>
      </c>
      <c r="J236" s="50">
        <f t="array" aca="1" ref="J236" ca="1">IF(RESET,0,IF(LOAD_ROM,ROM!J97,IF(AND(MMU_CLK,MMU_MEMW,CELL("address",J236)=CELL("address",OFFSET(RAM0,MMU_RAM_X,MMU_RAM_Y))),MMU_VAL,J236)))</f>
        <v>0</v>
      </c>
      <c r="K236" s="50">
        <f t="array" aca="1" ref="K236" ca="1">IF(RESET,0,IF(LOAD_ROM,ROM!K97,IF(AND(MMU_CLK,MMU_MEMW,CELL("address",K236)=CELL("address",OFFSET(RAM0,MMU_RAM_X,MMU_RAM_Y))),MMU_VAL,K236)))</f>
        <v>0</v>
      </c>
      <c r="L236" s="50">
        <f t="array" aca="1" ref="L236" ca="1">IF(RESET,0,IF(LOAD_ROM,ROM!L97,IF(AND(MMU_CLK,MMU_MEMW,CELL("address",L236)=CELL("address",OFFSET(RAM0,MMU_RAM_X,MMU_RAM_Y))),MMU_VAL,L236)))</f>
        <v>0</v>
      </c>
      <c r="M236" s="50">
        <f t="array" aca="1" ref="M236" ca="1">IF(RESET,0,IF(LOAD_ROM,ROM!M97,IF(AND(MMU_CLK,MMU_MEMW,CELL("address",M236)=CELL("address",OFFSET(RAM0,MMU_RAM_X,MMU_RAM_Y))),MMU_VAL,M236)))</f>
        <v>0</v>
      </c>
      <c r="N236" s="50">
        <f t="array" aca="1" ref="N236" ca="1">IF(RESET,0,IF(LOAD_ROM,ROM!N97,IF(AND(MMU_CLK,MMU_MEMW,CELL("address",N236)=CELL("address",OFFSET(RAM0,MMU_RAM_X,MMU_RAM_Y))),MMU_VAL,N236)))</f>
        <v>0</v>
      </c>
      <c r="O236" s="50">
        <f t="array" aca="1" ref="O236" ca="1">IF(RESET,0,IF(LOAD_ROM,ROM!O97,IF(AND(MMU_CLK,MMU_MEMW,CELL("address",O236)=CELL("address",OFFSET(RAM0,MMU_RAM_X,MMU_RAM_Y))),MMU_VAL,O236)))</f>
        <v>0</v>
      </c>
      <c r="P236" s="50">
        <f t="array" aca="1" ref="P236" ca="1">IF(RESET,0,IF(LOAD_ROM,ROM!P97,IF(AND(MMU_CLK,MMU_MEMW,CELL("address",P236)=CELL("address",OFFSET(RAM0,MMU_RAM_X,MMU_RAM_Y))),MMU_VAL,P236)))</f>
        <v>0</v>
      </c>
      <c r="Q236" s="50">
        <f t="array" aca="1" ref="Q236" ca="1">IF(RESET,0,IF(LOAD_ROM,ROM!Q97,IF(AND(MMU_CLK,MMU_MEMW,CELL("address",Q236)=CELL("address",OFFSET(RAM0,MMU_RAM_X,MMU_RAM_Y))),MMU_VAL,Q236)))</f>
        <v>0</v>
      </c>
      <c r="R236" s="50">
        <f t="array" aca="1" ref="R236" ca="1">IF(RESET,0,IF(LOAD_ROM,ROM!R97,IF(AND(MMU_CLK,MMU_MEMW,CELL("address",R236)=CELL("address",OFFSET(RAM0,MMU_RAM_X,MMU_RAM_Y))),MMU_VAL,R236)))</f>
        <v>0</v>
      </c>
      <c r="S236" s="50">
        <f t="array" aca="1" ref="S236" ca="1">IF(RESET,0,IF(LOAD_ROM,ROM!S97,IF(AND(MMU_CLK,MMU_MEMW,CELL("address",S236)=CELL("address",OFFSET(RAM0,MMU_RAM_X,MMU_RAM_Y))),MMU_VAL,S236)))</f>
        <v>0</v>
      </c>
      <c r="T236" s="50">
        <f t="array" aca="1" ref="T236" ca="1">IF(RESET,0,IF(LOAD_ROM,ROM!T97,IF(AND(MMU_CLK,MMU_MEMW,CELL("address",T236)=CELL("address",OFFSET(RAM0,MMU_RAM_X,MMU_RAM_Y))),MMU_VAL,T236)))</f>
        <v>0</v>
      </c>
      <c r="U236" s="50">
        <f t="array" aca="1" ref="U236" ca="1">IF(RESET,0,IF(LOAD_ROM,ROM!U97,IF(AND(MMU_CLK,MMU_MEMW,CELL("address",U236)=CELL("address",OFFSET(RAM0,MMU_RAM_X,MMU_RAM_Y))),MMU_VAL,U236)))</f>
        <v>0</v>
      </c>
      <c r="V236" s="50">
        <f t="array" aca="1" ref="V236" ca="1">IF(RESET,0,IF(LOAD_ROM,ROM!V97,IF(AND(MMU_CLK,MMU_MEMW,CELL("address",V236)=CELL("address",OFFSET(RAM0,MMU_RAM_X,MMU_RAM_Y))),MMU_VAL,V236)))</f>
        <v>0</v>
      </c>
      <c r="W236" s="50">
        <f t="array" aca="1" ref="W236" ca="1">IF(RESET,0,IF(LOAD_ROM,ROM!W97,IF(AND(MMU_CLK,MMU_MEMW,CELL("address",W236)=CELL("address",OFFSET(RAM0,MMU_RAM_X,MMU_RAM_Y))),MMU_VAL,W236)))</f>
        <v>0</v>
      </c>
      <c r="X236" s="50">
        <f t="array" aca="1" ref="X236" ca="1">IF(RESET,0,IF(LOAD_ROM,ROM!X97,IF(AND(MMU_CLK,MMU_MEMW,CELL("address",X236)=CELL("address",OFFSET(RAM0,MMU_RAM_X,MMU_RAM_Y))),MMU_VAL,X236)))</f>
        <v>0</v>
      </c>
      <c r="Y236" s="50">
        <f t="array" aca="1" ref="Y236" ca="1">IF(RESET,0,IF(LOAD_ROM,ROM!Y97,IF(AND(MMU_CLK,MMU_MEMW,CELL("address",Y236)=CELL("address",OFFSET(RAM0,MMU_RAM_X,MMU_RAM_Y))),MMU_VAL,Y236)))</f>
        <v>0</v>
      </c>
      <c r="Z236" s="50">
        <f t="array" aca="1" ref="Z236" ca="1">IF(RESET,0,IF(LOAD_ROM,ROM!Z97,IF(AND(MMU_CLK,MMU_MEMW,CELL("address",Z236)=CELL("address",OFFSET(RAM0,MMU_RAM_X,MMU_RAM_Y))),MMU_VAL,Z236)))</f>
        <v>0</v>
      </c>
      <c r="AA236" s="50">
        <f t="array" aca="1" ref="AA236" ca="1">IF(RESET,0,IF(LOAD_ROM,ROM!AA97,IF(AND(MMU_CLK,MMU_MEMW,CELL("address",AA236)=CELL("address",OFFSET(RAM0,MMU_RAM_X,MMU_RAM_Y))),MMU_VAL,AA236)))</f>
        <v>0</v>
      </c>
      <c r="AB236" s="50">
        <f t="array" aca="1" ref="AB236" ca="1">IF(RESET,0,IF(LOAD_ROM,ROM!AB97,IF(AND(MMU_CLK,MMU_MEMW,CELL("address",AB236)=CELL("address",OFFSET(RAM0,MMU_RAM_X,MMU_RAM_Y))),MMU_VAL,AB236)))</f>
        <v>0</v>
      </c>
      <c r="AC236" s="50">
        <f t="array" aca="1" ref="AC236" ca="1">IF(RESET,0,IF(LOAD_ROM,ROM!AC97,IF(AND(MMU_CLK,MMU_MEMW,CELL("address",AC236)=CELL("address",OFFSET(RAM0,MMU_RAM_X,MMU_RAM_Y))),MMU_VAL,AC236)))</f>
        <v>0</v>
      </c>
      <c r="AD236" s="50">
        <f t="array" aca="1" ref="AD236" ca="1">IF(RESET,0,IF(LOAD_ROM,ROM!AD97,IF(AND(MMU_CLK,MMU_MEMW,CELL("address",AD236)=CELL("address",OFFSET(RAM0,MMU_RAM_X,MMU_RAM_Y))),MMU_VAL,AD236)))</f>
        <v>0</v>
      </c>
      <c r="AE236" s="50">
        <f t="array" aca="1" ref="AE236" ca="1">IF(RESET,0,IF(LOAD_ROM,ROM!AE97,IF(AND(MMU_CLK,MMU_MEMW,CELL("address",AE236)=CELL("address",OFFSET(RAM0,MMU_RAM_X,MMU_RAM_Y))),MMU_VAL,AE236)))</f>
        <v>0</v>
      </c>
      <c r="AF236" s="50">
        <f t="array" aca="1" ref="AF236" ca="1">IF(RESET,0,IF(LOAD_ROM,ROM!AF97,IF(AND(MMU_CLK,MMU_MEMW,CELL("address",AF236)=CELL("address",OFFSET(RAM0,MMU_RAM_X,MMU_RAM_Y))),MMU_VAL,AF236)))</f>
        <v>0</v>
      </c>
      <c r="AG236" s="50">
        <f t="array" aca="1" ref="AG236" ca="1">IF(RESET,0,IF(LOAD_ROM,ROM!AG97,IF(AND(MMU_CLK,MMU_MEMW,CELL("address",AG236)=CELL("address",OFFSET(RAM0,MMU_RAM_X,MMU_RAM_Y))),MMU_VAL,AG236)))</f>
        <v>0</v>
      </c>
      <c r="AH236" s="50">
        <f t="array" aca="1" ref="AH236" ca="1">IF(RESET,0,IF(LOAD_ROM,ROM!AH97,IF(AND(MMU_CLK,MMU_MEMW,CELL("address",AH236)=CELL("address",OFFSET(RAM0,MMU_RAM_X,MMU_RAM_Y))),MMU_VAL,AH236)))</f>
        <v>0</v>
      </c>
      <c r="AI236" s="50">
        <f t="array" aca="1" ref="AI236" ca="1">IF(RESET,0,IF(LOAD_ROM,ROM!AI97,IF(AND(MMU_CLK,MMU_MEMW,CELL("address",AI236)=CELL("address",OFFSET(RAM0,MMU_RAM_X,MMU_RAM_Y))),MMU_VAL,AI236)))</f>
        <v>0</v>
      </c>
      <c r="AJ236" s="50">
        <f t="array" aca="1" ref="AJ236" ca="1">IF(RESET,0,IF(LOAD_ROM,ROM!AJ97,IF(AND(MMU_CLK,MMU_MEMW,CELL("address",AJ236)=CELL("address",OFFSET(RAM0,MMU_RAM_X,MMU_RAM_Y))),MMU_VAL,AJ236)))</f>
        <v>0</v>
      </c>
      <c r="AK236" s="50">
        <f t="array" aca="1" ref="AK236" ca="1">IF(RESET,0,IF(LOAD_ROM,ROM!AK97,IF(AND(MMU_CLK,MMU_MEMW,CELL("address",AK236)=CELL("address",OFFSET(RAM0,MMU_RAM_X,MMU_RAM_Y))),MMU_VAL,AK236)))</f>
        <v>0</v>
      </c>
      <c r="AL236" s="50">
        <f t="array" aca="1" ref="AL236" ca="1">IF(RESET,0,IF(LOAD_ROM,ROM!AL97,IF(AND(MMU_CLK,MMU_MEMW,CELL("address",AL236)=CELL("address",OFFSET(RAM0,MMU_RAM_X,MMU_RAM_Y))),MMU_VAL,AL236)))</f>
        <v>0</v>
      </c>
      <c r="AM236" s="50">
        <f t="array" aca="1" ref="AM236" ca="1">IF(RESET,0,IF(LOAD_ROM,ROM!AM97,IF(AND(MMU_CLK,MMU_MEMW,CELL("address",AM236)=CELL("address",OFFSET(RAM0,MMU_RAM_X,MMU_RAM_Y))),MMU_VAL,AM236)))</f>
        <v>0</v>
      </c>
      <c r="AN236" s="50">
        <f t="array" aca="1" ref="AN236" ca="1">IF(RESET,0,IF(LOAD_ROM,ROM!AN97,IF(AND(MMU_CLK,MMU_MEMW,CELL("address",AN236)=CELL("address",OFFSET(RAM0,MMU_RAM_X,MMU_RAM_Y))),MMU_VAL,AN236)))</f>
        <v>0</v>
      </c>
      <c r="AO236" s="50">
        <f t="array" aca="1" ref="AO236" ca="1">IF(RESET,0,IF(LOAD_ROM,ROM!AO97,IF(AND(MMU_CLK,MMU_MEMW,CELL("address",AO236)=CELL("address",OFFSET(RAM0,MMU_RAM_X,MMU_RAM_Y))),MMU_VAL,AO236)))</f>
        <v>0</v>
      </c>
      <c r="AP236" s="50">
        <f t="array" aca="1" ref="AP236" ca="1">IF(RESET,0,IF(LOAD_ROM,ROM!AP97,IF(AND(MMU_CLK,MMU_MEMW,CELL("address",AP236)=CELL("address",OFFSET(RAM0,MMU_RAM_X,MMU_RAM_Y))),MMU_VAL,AP236)))</f>
        <v>0</v>
      </c>
      <c r="AQ236" s="50">
        <f t="array" aca="1" ref="AQ236" ca="1">IF(RESET,0,IF(LOAD_ROM,ROM!AQ97,IF(AND(MMU_CLK,MMU_MEMW,CELL("address",AQ236)=CELL("address",OFFSET(RAM0,MMU_RAM_X,MMU_RAM_Y))),MMU_VAL,AQ236)))</f>
        <v>0</v>
      </c>
      <c r="AR236" s="50">
        <f t="array" aca="1" ref="AR236" ca="1">IF(RESET,0,IF(LOAD_ROM,ROM!AR97,IF(AND(MMU_CLK,MMU_MEMW,CELL("address",AR236)=CELL("address",OFFSET(RAM0,MMU_RAM_X,MMU_RAM_Y))),MMU_VAL,AR236)))</f>
        <v>0</v>
      </c>
      <c r="AS236" s="50">
        <f t="array" aca="1" ref="AS236" ca="1">IF(RESET,0,IF(LOAD_ROM,ROM!AS97,IF(AND(MMU_CLK,MMU_MEMW,CELL("address",AS236)=CELL("address",OFFSET(RAM0,MMU_RAM_X,MMU_RAM_Y))),MMU_VAL,AS236)))</f>
        <v>0</v>
      </c>
      <c r="AT236" s="50">
        <f t="array" aca="1" ref="AT236" ca="1">IF(RESET,0,IF(LOAD_ROM,ROM!AT97,IF(AND(MMU_CLK,MMU_MEMW,CELL("address",AT236)=CELL("address",OFFSET(RAM0,MMU_RAM_X,MMU_RAM_Y))),MMU_VAL,AT236)))</f>
        <v>0</v>
      </c>
      <c r="AU236" s="50">
        <f t="array" aca="1" ref="AU236" ca="1">IF(RESET,0,IF(LOAD_ROM,ROM!AU97,IF(AND(MMU_CLK,MMU_MEMW,CELL("address",AU236)=CELL("address",OFFSET(RAM0,MMU_RAM_X,MMU_RAM_Y))),MMU_VAL,AU236)))</f>
        <v>0</v>
      </c>
      <c r="AV236" s="50">
        <f t="array" aca="1" ref="AV236" ca="1">IF(RESET,0,IF(LOAD_ROM,ROM!AV97,IF(AND(MMU_CLK,MMU_MEMW,CELL("address",AV236)=CELL("address",OFFSET(RAM0,MMU_RAM_X,MMU_RAM_Y))),MMU_VAL,AV236)))</f>
        <v>0</v>
      </c>
      <c r="AW236" s="50">
        <f t="array" aca="1" ref="AW236" ca="1">IF(RESET,0,IF(LOAD_ROM,ROM!AW97,IF(AND(MMU_CLK,MMU_MEMW,CELL("address",AW236)=CELL("address",OFFSET(RAM0,MMU_RAM_X,MMU_RAM_Y))),MMU_VAL,AW236)))</f>
        <v>0</v>
      </c>
      <c r="AX236" s="50">
        <f t="array" aca="1" ref="AX236" ca="1">IF(RESET,0,IF(LOAD_ROM,ROM!AX97,IF(AND(MMU_CLK,MMU_MEMW,CELL("address",AX236)=CELL("address",OFFSET(RAM0,MMU_RAM_X,MMU_RAM_Y))),MMU_VAL,AX236)))</f>
        <v>0</v>
      </c>
      <c r="AY236" s="50">
        <f t="array" aca="1" ref="AY236" ca="1">IF(RESET,0,IF(LOAD_ROM,ROM!AY97,IF(AND(MMU_CLK,MMU_MEMW,CELL("address",AY236)=CELL("address",OFFSET(RAM0,MMU_RAM_X,MMU_RAM_Y))),MMU_VAL,AY236)))</f>
        <v>0</v>
      </c>
      <c r="AZ236" s="50">
        <f t="array" aca="1" ref="AZ236" ca="1">IF(RESET,0,IF(LOAD_ROM,ROM!AZ97,IF(AND(MMU_CLK,MMU_MEMW,CELL("address",AZ236)=CELL("address",OFFSET(RAM0,MMU_RAM_X,MMU_RAM_Y))),MMU_VAL,AZ236)))</f>
        <v>0</v>
      </c>
      <c r="BA236" s="50">
        <f t="array" aca="1" ref="BA236" ca="1">IF(RESET,0,IF(LOAD_ROM,ROM!BA97,IF(AND(MMU_CLK,MMU_MEMW,CELL("address",BA236)=CELL("address",OFFSET(RAM0,MMU_RAM_X,MMU_RAM_Y))),MMU_VAL,BA236)))</f>
        <v>0</v>
      </c>
      <c r="BB236" s="50">
        <f t="array" aca="1" ref="BB236" ca="1">IF(RESET,0,IF(LOAD_ROM,ROM!BB97,IF(AND(MMU_CLK,MMU_MEMW,CELL("address",BB236)=CELL("address",OFFSET(RAM0,MMU_RAM_X,MMU_RAM_Y))),MMU_VAL,BB236)))</f>
        <v>0</v>
      </c>
      <c r="BC236" s="50">
        <f t="array" aca="1" ref="BC236" ca="1">IF(RESET,0,IF(LOAD_ROM,ROM!BC97,IF(AND(MMU_CLK,MMU_MEMW,CELL("address",BC236)=CELL("address",OFFSET(RAM0,MMU_RAM_X,MMU_RAM_Y))),MMU_VAL,BC236)))</f>
        <v>0</v>
      </c>
      <c r="BD236" s="50">
        <f t="array" aca="1" ref="BD236" ca="1">IF(RESET,0,IF(LOAD_ROM,ROM!BD97,IF(AND(MMU_CLK,MMU_MEMW,CELL("address",BD236)=CELL("address",OFFSET(RAM0,MMU_RAM_X,MMU_RAM_Y))),MMU_VAL,BD236)))</f>
        <v>0</v>
      </c>
      <c r="BE236" s="50">
        <f t="array" aca="1" ref="BE236" ca="1">IF(RESET,0,IF(LOAD_ROM,ROM!BE97,IF(AND(MMU_CLK,MMU_MEMW,CELL("address",BE236)=CELL("address",OFFSET(RAM0,MMU_RAM_X,MMU_RAM_Y))),MMU_VAL,BE236)))</f>
        <v>0</v>
      </c>
      <c r="BF236" s="50">
        <f t="array" aca="1" ref="BF236" ca="1">IF(RESET,0,IF(LOAD_ROM,ROM!BF97,IF(AND(MMU_CLK,MMU_MEMW,CELL("address",BF236)=CELL("address",OFFSET(RAM0,MMU_RAM_X,MMU_RAM_Y))),MMU_VAL,BF236)))</f>
        <v>0</v>
      </c>
      <c r="BG236" s="50">
        <f t="array" aca="1" ref="BG236" ca="1">IF(RESET,0,IF(LOAD_ROM,ROM!BG97,IF(AND(MMU_CLK,MMU_MEMW,CELL("address",BG236)=CELL("address",OFFSET(RAM0,MMU_RAM_X,MMU_RAM_Y))),MMU_VAL,BG236)))</f>
        <v>0</v>
      </c>
      <c r="BH236" s="50">
        <f t="array" aca="1" ref="BH236" ca="1">IF(RESET,0,IF(LOAD_ROM,ROM!BH97,IF(AND(MMU_CLK,MMU_MEMW,CELL("address",BH236)=CELL("address",OFFSET(RAM0,MMU_RAM_X,MMU_RAM_Y))),MMU_VAL,BH236)))</f>
        <v>0</v>
      </c>
      <c r="BI236" s="50">
        <f t="array" aca="1" ref="BI236" ca="1">IF(RESET,0,IF(LOAD_ROM,ROM!BI97,IF(AND(MMU_CLK,MMU_MEMW,CELL("address",BI236)=CELL("address",OFFSET(RAM0,MMU_RAM_X,MMU_RAM_Y))),MMU_VAL,BI236)))</f>
        <v>0</v>
      </c>
      <c r="BJ236" s="50">
        <f t="array" aca="1" ref="BJ236" ca="1">IF(RESET,0,IF(LOAD_ROM,ROM!BJ97,IF(AND(MMU_CLK,MMU_MEMW,CELL("address",BJ236)=CELL("address",OFFSET(RAM0,MMU_RAM_X,MMU_RAM_Y))),MMU_VAL,BJ236)))</f>
        <v>0</v>
      </c>
      <c r="BK236" s="50">
        <f t="array" aca="1" ref="BK236" ca="1">IF(RESET,0,IF(LOAD_ROM,ROM!BK97,IF(AND(MMU_CLK,MMU_MEMW,CELL("address",BK236)=CELL("address",OFFSET(RAM0,MMU_RAM_X,MMU_RAM_Y))),MMU_VAL,BK236)))</f>
        <v>0</v>
      </c>
      <c r="BL236" s="50">
        <f t="array" aca="1" ref="BL236" ca="1">IF(RESET,0,IF(LOAD_ROM,ROM!BL97,IF(AND(MMU_CLK,MMU_MEMW,CELL("address",BL236)=CELL("address",OFFSET(RAM0,MMU_RAM_X,MMU_RAM_Y))),MMU_VAL,BL236)))</f>
        <v>0</v>
      </c>
      <c r="BM236" s="50">
        <f t="array" aca="1" ref="BM236" ca="1">IF(RESET,0,IF(LOAD_ROM,ROM!BM97,IF(AND(MMU_CLK,MMU_MEMW,CELL("address",BM236)=CELL("address",OFFSET(RAM0,MMU_RAM_X,MMU_RAM_Y))),MMU_VAL,BM236)))</f>
        <v>0</v>
      </c>
      <c r="BN236" s="50">
        <f t="array" aca="1" ref="BN236" ca="1">IF(RESET,0,IF(LOAD_ROM,ROM!BN97,IF(AND(MMU_CLK,MMU_MEMW,CELL("address",BN236)=CELL("address",OFFSET(RAM0,MMU_RAM_X,MMU_RAM_Y))),MMU_VAL,BN236)))</f>
        <v>0</v>
      </c>
      <c r="BO236" s="50">
        <f t="array" aca="1" ref="BO236" ca="1">IF(RESET,0,IF(LOAD_ROM,ROM!BO97,IF(AND(MMU_CLK,MMU_MEMW,CELL("address",BO236)=CELL("address",OFFSET(RAM0,MMU_RAM_X,MMU_RAM_Y))),MMU_VAL,BO236)))</f>
        <v>0</v>
      </c>
      <c r="BP236" s="50">
        <f t="array" aca="1" ref="BP236" ca="1">IF(RESET,0,IF(LOAD_ROM,ROM!BP97,IF(AND(MMU_CLK,MMU_MEMW,CELL("address",BP236)=CELL("address",OFFSET(RAM0,MMU_RAM_X,MMU_RAM_Y))),MMU_VAL,BP236)))</f>
        <v>0</v>
      </c>
      <c r="BQ236" s="50">
        <f t="array" aca="1" ref="BQ236" ca="1">IF(RESET,0,IF(LOAD_ROM,ROM!BQ97,IF(AND(MMU_CLK,MMU_MEMW,CELL("address",BQ236)=CELL("address",OFFSET(RAM0,MMU_RAM_X,MMU_RAM_Y))),MMU_VAL,BQ236)))</f>
        <v>0</v>
      </c>
      <c r="BR236" s="50">
        <f t="array" aca="1" ref="BR236" ca="1">IF(RESET,0,IF(LOAD_ROM,ROM!BR97,IF(AND(MMU_CLK,MMU_MEMW,CELL("address",BR236)=CELL("address",OFFSET(RAM0,MMU_RAM_X,MMU_RAM_Y))),MMU_VAL,BR236)))</f>
        <v>0</v>
      </c>
      <c r="BS236" s="50">
        <f t="array" aca="1" ref="BS236" ca="1">IF(RESET,0,IF(LOAD_ROM,ROM!BS97,IF(AND(MMU_CLK,MMU_MEMW,CELL("address",BS236)=CELL("address",OFFSET(RAM0,MMU_RAM_X,MMU_RAM_Y))),MMU_VAL,BS236)))</f>
        <v>0</v>
      </c>
      <c r="BT236" s="50">
        <f t="array" aca="1" ref="BT236" ca="1">IF(RESET,0,IF(LOAD_ROM,ROM!BT97,IF(AND(MMU_CLK,MMU_MEMW,CELL("address",BT236)=CELL("address",OFFSET(RAM0,MMU_RAM_X,MMU_RAM_Y))),MMU_VAL,BT236)))</f>
        <v>0</v>
      </c>
      <c r="BU236" s="50">
        <f t="array" aca="1" ref="BU236" ca="1">IF(RESET,0,IF(LOAD_ROM,ROM!BU97,IF(AND(MMU_CLK,MMU_MEMW,CELL("address",BU236)=CELL("address",OFFSET(RAM0,MMU_RAM_X,MMU_RAM_Y))),MMU_VAL,BU236)))</f>
        <v>0</v>
      </c>
      <c r="BV236" s="50">
        <f t="array" aca="1" ref="BV236" ca="1">IF(RESET,0,IF(LOAD_ROM,ROM!BV97,IF(AND(MMU_CLK,MMU_MEMW,CELL("address",BV236)=CELL("address",OFFSET(RAM0,MMU_RAM_X,MMU_RAM_Y))),MMU_VAL,BV236)))</f>
        <v>0</v>
      </c>
      <c r="BW236" s="50">
        <f t="array" aca="1" ref="BW236" ca="1">IF(RESET,0,IF(LOAD_ROM,ROM!BW97,IF(AND(MMU_CLK,MMU_MEMW,CELL("address",BW236)=CELL("address",OFFSET(RAM0,MMU_RAM_X,MMU_RAM_Y))),MMU_VAL,BW236)))</f>
        <v>0</v>
      </c>
      <c r="BX236" s="50">
        <f t="array" aca="1" ref="BX236" ca="1">IF(RESET,0,IF(LOAD_ROM,ROM!BX97,IF(AND(MMU_CLK,MMU_MEMW,CELL("address",BX236)=CELL("address",OFFSET(RAM0,MMU_RAM_X,MMU_RAM_Y))),MMU_VAL,BX236)))</f>
        <v>0</v>
      </c>
      <c r="BY236" s="50">
        <f t="array" aca="1" ref="BY236" ca="1">IF(RESET,0,IF(LOAD_ROM,ROM!BY97,IF(AND(MMU_CLK,MMU_MEMW,CELL("address",BY236)=CELL("address",OFFSET(RAM0,MMU_RAM_X,MMU_RAM_Y))),MMU_VAL,BY236)))</f>
        <v>0</v>
      </c>
      <c r="BZ236" s="50">
        <f t="array" aca="1" ref="BZ236" ca="1">IF(RESET,0,IF(LOAD_ROM,ROM!BZ97,IF(AND(MMU_CLK,MMU_MEMW,CELL("address",BZ236)=CELL("address",OFFSET(RAM0,MMU_RAM_X,MMU_RAM_Y))),MMU_VAL,BZ236)))</f>
        <v>0</v>
      </c>
      <c r="CA236" s="50">
        <f t="array" aca="1" ref="CA236" ca="1">IF(RESET,0,IF(LOAD_ROM,ROM!CA97,IF(AND(MMU_CLK,MMU_MEMW,CELL("address",CA236)=CELL("address",OFFSET(RAM0,MMU_RAM_X,MMU_RAM_Y))),MMU_VAL,CA236)))</f>
        <v>0</v>
      </c>
      <c r="CB236" s="50">
        <f t="array" aca="1" ref="CB236" ca="1">IF(RESET,0,IF(LOAD_ROM,ROM!CB97,IF(AND(MMU_CLK,MMU_MEMW,CELL("address",CB236)=CELL("address",OFFSET(RAM0,MMU_RAM_X,MMU_RAM_Y))),MMU_VAL,CB236)))</f>
        <v>0</v>
      </c>
      <c r="CC236" s="50">
        <f t="array" aca="1" ref="CC236" ca="1">IF(RESET,0,IF(LOAD_ROM,ROM!CC97,IF(AND(MMU_CLK,MMU_MEMW,CELL("address",CC236)=CELL("address",OFFSET(RAM0,MMU_RAM_X,MMU_RAM_Y))),MMU_VAL,CC236)))</f>
        <v>0</v>
      </c>
      <c r="CD236" s="50">
        <f t="array" aca="1" ref="CD236" ca="1">IF(RESET,0,IF(LOAD_ROM,ROM!CD97,IF(AND(MMU_CLK,MMU_MEMW,CELL("address",CD236)=CELL("address",OFFSET(RAM0,MMU_RAM_X,MMU_RAM_Y))),MMU_VAL,CD236)))</f>
        <v>0</v>
      </c>
      <c r="CE236" s="50">
        <f t="array" aca="1" ref="CE236" ca="1">IF(RESET,0,IF(LOAD_ROM,ROM!CE97,IF(AND(MMU_CLK,MMU_MEMW,CELL("address",CE236)=CELL("address",OFFSET(RAM0,MMU_RAM_X,MMU_RAM_Y))),MMU_VAL,CE236)))</f>
        <v>0</v>
      </c>
      <c r="CF236" s="50">
        <f t="array" aca="1" ref="CF236" ca="1">IF(RESET,0,IF(LOAD_ROM,ROM!CF97,IF(AND(MMU_CLK,MMU_MEMW,CELL("address",CF236)=CELL("address",OFFSET(RAM0,MMU_RAM_X,MMU_RAM_Y))),MMU_VAL,CF236)))</f>
        <v>0</v>
      </c>
      <c r="CG236" s="50">
        <f t="array" aca="1" ref="CG236" ca="1">IF(RESET,0,IF(LOAD_ROM,ROM!CG97,IF(AND(MMU_CLK,MMU_MEMW,CELL("address",CG236)=CELL("address",OFFSET(RAM0,MMU_RAM_X,MMU_RAM_Y))),MMU_VAL,CG236)))</f>
        <v>0</v>
      </c>
      <c r="CH236" s="50">
        <f t="array" aca="1" ref="CH236" ca="1">IF(RESET,0,IF(LOAD_ROM,ROM!CH97,IF(AND(MMU_CLK,MMU_MEMW,CELL("address",CH236)=CELL("address",OFFSET(RAM0,MMU_RAM_X,MMU_RAM_Y))),MMU_VAL,CH236)))</f>
        <v>0</v>
      </c>
      <c r="CI236" s="50">
        <f t="array" aca="1" ref="CI236" ca="1">IF(RESET,0,IF(LOAD_ROM,ROM!CI97,IF(AND(MMU_CLK,MMU_MEMW,CELL("address",CI236)=CELL("address",OFFSET(RAM0,MMU_RAM_X,MMU_RAM_Y))),MMU_VAL,CI236)))</f>
        <v>0</v>
      </c>
      <c r="CJ236" s="50">
        <f t="array" aca="1" ref="CJ236" ca="1">IF(RESET,0,IF(LOAD_ROM,ROM!CJ97,IF(AND(MMU_CLK,MMU_MEMW,CELL("address",CJ236)=CELL("address",OFFSET(RAM0,MMU_RAM_X,MMU_RAM_Y))),MMU_VAL,CJ236)))</f>
        <v>0</v>
      </c>
      <c r="CK236" s="50">
        <f t="array" aca="1" ref="CK236" ca="1">IF(RESET,0,IF(LOAD_ROM,ROM!CK97,IF(AND(MMU_CLK,MMU_MEMW,CELL("address",CK236)=CELL("address",OFFSET(RAM0,MMU_RAM_X,MMU_RAM_Y))),MMU_VAL,CK236)))</f>
        <v>0</v>
      </c>
      <c r="CL236" s="50">
        <f t="array" aca="1" ref="CL236" ca="1">IF(RESET,0,IF(LOAD_ROM,ROM!CL97,IF(AND(MMU_CLK,MMU_MEMW,CELL("address",CL236)=CELL("address",OFFSET(RAM0,MMU_RAM_X,MMU_RAM_Y))),MMU_VAL,CL236)))</f>
        <v>0</v>
      </c>
      <c r="CM236" s="50">
        <f t="array" aca="1" ref="CM236" ca="1">IF(RESET,0,IF(LOAD_ROM,ROM!CM97,IF(AND(MMU_CLK,MMU_MEMW,CELL("address",CM236)=CELL("address",OFFSET(RAM0,MMU_RAM_X,MMU_RAM_Y))),MMU_VAL,CM236)))</f>
        <v>0</v>
      </c>
      <c r="CN236" s="50">
        <f t="array" aca="1" ref="CN236" ca="1">IF(RESET,0,IF(LOAD_ROM,ROM!CN97,IF(AND(MMU_CLK,MMU_MEMW,CELL("address",CN236)=CELL("address",OFFSET(RAM0,MMU_RAM_X,MMU_RAM_Y))),MMU_VAL,CN236)))</f>
        <v>0</v>
      </c>
      <c r="CO236" s="50">
        <f t="array" aca="1" ref="CO236" ca="1">IF(RESET,0,IF(LOAD_ROM,ROM!CO97,IF(AND(MMU_CLK,MMU_MEMW,CELL("address",CO236)=CELL("address",OFFSET(RAM0,MMU_RAM_X,MMU_RAM_Y))),MMU_VAL,CO236)))</f>
        <v>0</v>
      </c>
      <c r="CP236" s="50">
        <f t="array" aca="1" ref="CP236" ca="1">IF(RESET,0,IF(LOAD_ROM,ROM!CP97,IF(AND(MMU_CLK,MMU_MEMW,CELL("address",CP236)=CELL("address",OFFSET(RAM0,MMU_RAM_X,MMU_RAM_Y))),MMU_VAL,CP236)))</f>
        <v>0</v>
      </c>
      <c r="CQ236" s="50">
        <f t="array" aca="1" ref="CQ236" ca="1">IF(RESET,0,IF(LOAD_ROM,ROM!CQ97,IF(AND(MMU_CLK,MMU_MEMW,CELL("address",CQ236)=CELL("address",OFFSET(RAM0,MMU_RAM_X,MMU_RAM_Y))),MMU_VAL,CQ236)))</f>
        <v>0</v>
      </c>
      <c r="CR236" s="50">
        <f t="array" aca="1" ref="CR236" ca="1">IF(RESET,0,IF(LOAD_ROM,ROM!CR97,IF(AND(MMU_CLK,MMU_MEMW,CELL("address",CR236)=CELL("address",OFFSET(RAM0,MMU_RAM_X,MMU_RAM_Y))),MMU_VAL,CR236)))</f>
        <v>0</v>
      </c>
      <c r="CS236" s="50">
        <f t="array" aca="1" ref="CS236" ca="1">IF(RESET,0,IF(LOAD_ROM,ROM!CS97,IF(AND(MMU_CLK,MMU_MEMW,CELL("address",CS236)=CELL("address",OFFSET(RAM0,MMU_RAM_X,MMU_RAM_Y))),MMU_VAL,CS236)))</f>
        <v>0</v>
      </c>
      <c r="CT236" s="50">
        <f t="array" aca="1" ref="CT236" ca="1">IF(RESET,0,IF(LOAD_ROM,ROM!CT97,IF(AND(MMU_CLK,MMU_MEMW,CELL("address",CT236)=CELL("address",OFFSET(RAM0,MMU_RAM_X,MMU_RAM_Y))),MMU_VAL,CT236)))</f>
        <v>0</v>
      </c>
      <c r="CU236" s="50">
        <f t="array" aca="1" ref="CU236" ca="1">IF(RESET,0,IF(LOAD_ROM,ROM!CU97,IF(AND(MMU_CLK,MMU_MEMW,CELL("address",CU236)=CELL("address",OFFSET(RAM0,MMU_RAM_X,MMU_RAM_Y))),MMU_VAL,CU236)))</f>
        <v>0</v>
      </c>
      <c r="CV236" s="50">
        <f t="array" aca="1" ref="CV236" ca="1">IF(RESET,0,IF(LOAD_ROM,ROM!CV97,IF(AND(MMU_CLK,MMU_MEMW,CELL("address",CV236)=CELL("address",OFFSET(RAM0,MMU_RAM_X,MMU_RAM_Y))),MMU_VAL,CV236)))</f>
        <v>0</v>
      </c>
      <c r="CW236" s="50">
        <f t="array" aca="1" ref="CW236" ca="1">IF(RESET,0,IF(LOAD_ROM,ROM!CW97,IF(AND(MMU_CLK,MMU_MEMW,CELL("address",CW236)=CELL("address",OFFSET(RAM0,MMU_RAM_X,MMU_RAM_Y))),MMU_VAL,CW236)))</f>
        <v>0</v>
      </c>
      <c r="CX236" s="50">
        <f t="array" aca="1" ref="CX236" ca="1">IF(RESET,0,IF(LOAD_ROM,ROM!CX97,IF(AND(MMU_CLK,MMU_MEMW,CELL("address",CX236)=CELL("address",OFFSET(RAM0,MMU_RAM_X,MMU_RAM_Y))),MMU_VAL,CX236)))</f>
        <v>0</v>
      </c>
      <c r="CY236" s="50">
        <f t="array" aca="1" ref="CY236" ca="1">IF(RESET,0,IF(LOAD_ROM,ROM!CY97,IF(AND(MMU_CLK,MMU_MEMW,CELL("address",CY236)=CELL("address",OFFSET(RAM0,MMU_RAM_X,MMU_RAM_Y))),MMU_VAL,CY236)))</f>
        <v>0</v>
      </c>
      <c r="CZ236" s="50">
        <f t="array" aca="1" ref="CZ236" ca="1">IF(RESET,0,IF(LOAD_ROM,ROM!CZ97,IF(AND(MMU_CLK,MMU_MEMW,CELL("address",CZ236)=CELL("address",OFFSET(RAM0,MMU_RAM_X,MMU_RAM_Y))),MMU_VAL,CZ236)))</f>
        <v>0</v>
      </c>
      <c r="DA236" s="50">
        <f t="array" aca="1" ref="DA236" ca="1">IF(RESET,0,IF(LOAD_ROM,ROM!DA97,IF(AND(MMU_CLK,MMU_MEMW,CELL("address",DA236)=CELL("address",OFFSET(RAM0,MMU_RAM_X,MMU_RAM_Y))),MMU_VAL,DA236)))</f>
        <v>0</v>
      </c>
      <c r="DB236" s="50">
        <f t="array" aca="1" ref="DB236" ca="1">IF(RESET,0,IF(LOAD_ROM,ROM!DB97,IF(AND(MMU_CLK,MMU_MEMW,CELL("address",DB236)=CELL("address",OFFSET(RAM0,MMU_RAM_X,MMU_RAM_Y))),MMU_VAL,DB236)))</f>
        <v>0</v>
      </c>
      <c r="DC236" s="50">
        <f t="array" aca="1" ref="DC236" ca="1">IF(RESET,0,IF(LOAD_ROM,ROM!DC97,IF(AND(MMU_CLK,MMU_MEMW,CELL("address",DC236)=CELL("address",OFFSET(RAM0,MMU_RAM_X,MMU_RAM_Y))),MMU_VAL,DC236)))</f>
        <v>0</v>
      </c>
      <c r="DD236" s="50">
        <f t="array" aca="1" ref="DD236" ca="1">IF(RESET,0,IF(LOAD_ROM,ROM!DD97,IF(AND(MMU_CLK,MMU_MEMW,CELL("address",DD236)=CELL("address",OFFSET(RAM0,MMU_RAM_X,MMU_RAM_Y))),MMU_VAL,DD236)))</f>
        <v>0</v>
      </c>
      <c r="DE236" s="50">
        <f t="array" aca="1" ref="DE236" ca="1">IF(RESET,0,IF(LOAD_ROM,ROM!DE97,IF(AND(MMU_CLK,MMU_MEMW,CELL("address",DE236)=CELL("address",OFFSET(RAM0,MMU_RAM_X,MMU_RAM_Y))),MMU_VAL,DE236)))</f>
        <v>0</v>
      </c>
      <c r="DF236" s="50">
        <f t="array" aca="1" ref="DF236" ca="1">IF(RESET,0,IF(LOAD_ROM,ROM!DF97,IF(AND(MMU_CLK,MMU_MEMW,CELL("address",DF236)=CELL("address",OFFSET(RAM0,MMU_RAM_X,MMU_RAM_Y))),MMU_VAL,DF236)))</f>
        <v>0</v>
      </c>
      <c r="DG236" s="50">
        <f t="array" aca="1" ref="DG236" ca="1">IF(RESET,0,IF(LOAD_ROM,ROM!DG97,IF(AND(MMU_CLK,MMU_MEMW,CELL("address",DG236)=CELL("address",OFFSET(RAM0,MMU_RAM_X,MMU_RAM_Y))),MMU_VAL,DG236)))</f>
        <v>0</v>
      </c>
      <c r="DH236" s="50">
        <f t="array" aca="1" ref="DH236" ca="1">IF(RESET,0,IF(LOAD_ROM,ROM!DH97,IF(AND(MMU_CLK,MMU_MEMW,CELL("address",DH236)=CELL("address",OFFSET(RAM0,MMU_RAM_X,MMU_RAM_Y))),MMU_VAL,DH236)))</f>
        <v>0</v>
      </c>
      <c r="DI236" s="50">
        <f t="array" aca="1" ref="DI236" ca="1">IF(RESET,0,IF(LOAD_ROM,ROM!DI97,IF(AND(MMU_CLK,MMU_MEMW,CELL("address",DI236)=CELL("address",OFFSET(RAM0,MMU_RAM_X,MMU_RAM_Y))),MMU_VAL,DI236)))</f>
        <v>0</v>
      </c>
      <c r="DJ236" s="50">
        <f t="array" aca="1" ref="DJ236" ca="1">IF(RESET,0,IF(LOAD_ROM,ROM!DJ97,IF(AND(MMU_CLK,MMU_MEMW,CELL("address",DJ236)=CELL("address",OFFSET(RAM0,MMU_RAM_X,MMU_RAM_Y))),MMU_VAL,DJ236)))</f>
        <v>0</v>
      </c>
      <c r="DK236" s="50">
        <f t="array" aca="1" ref="DK236" ca="1">IF(RESET,0,IF(LOAD_ROM,ROM!DK97,IF(AND(MMU_CLK,MMU_MEMW,CELL("address",DK236)=CELL("address",OFFSET(RAM0,MMU_RAM_X,MMU_RAM_Y))),MMU_VAL,DK236)))</f>
        <v>0</v>
      </c>
      <c r="DL236" s="50">
        <f t="array" aca="1" ref="DL236" ca="1">IF(RESET,0,IF(LOAD_ROM,ROM!DL97,IF(AND(MMU_CLK,MMU_MEMW,CELL("address",DL236)=CELL("address",OFFSET(RAM0,MMU_RAM_X,MMU_RAM_Y))),MMU_VAL,DL236)))</f>
        <v>0</v>
      </c>
      <c r="DM236" s="50">
        <f t="array" aca="1" ref="DM236" ca="1">IF(RESET,0,IF(LOAD_ROM,ROM!DM97,IF(AND(MMU_CLK,MMU_MEMW,CELL("address",DM236)=CELL("address",OFFSET(RAM0,MMU_RAM_X,MMU_RAM_Y))),MMU_VAL,DM236)))</f>
        <v>0</v>
      </c>
      <c r="DN236" s="50">
        <f t="array" aca="1" ref="DN236" ca="1">IF(RESET,0,IF(LOAD_ROM,ROM!DN97,IF(AND(MMU_CLK,MMU_MEMW,CELL("address",DN236)=CELL("address",OFFSET(RAM0,MMU_RAM_X,MMU_RAM_Y))),MMU_VAL,DN236)))</f>
        <v>0</v>
      </c>
      <c r="DO236" s="50">
        <f t="array" aca="1" ref="DO236" ca="1">IF(RESET,0,IF(LOAD_ROM,ROM!DO97,IF(AND(MMU_CLK,MMU_MEMW,CELL("address",DO236)=CELL("address",OFFSET(RAM0,MMU_RAM_X,MMU_RAM_Y))),MMU_VAL,DO236)))</f>
        <v>0</v>
      </c>
      <c r="DP236" s="50">
        <f t="array" aca="1" ref="DP236" ca="1">IF(RESET,0,IF(LOAD_ROM,ROM!DP97,IF(AND(MMU_CLK,MMU_MEMW,CELL("address",DP236)=CELL("address",OFFSET(RAM0,MMU_RAM_X,MMU_RAM_Y))),MMU_VAL,DP236)))</f>
        <v>0</v>
      </c>
      <c r="DQ236" s="50">
        <f t="array" aca="1" ref="DQ236" ca="1">IF(RESET,0,IF(LOAD_ROM,ROM!DQ97,IF(AND(MMU_CLK,MMU_MEMW,CELL("address",DQ236)=CELL("address",OFFSET(RAM0,MMU_RAM_X,MMU_RAM_Y))),MMU_VAL,DQ236)))</f>
        <v>0</v>
      </c>
      <c r="DR236" s="50">
        <f t="array" aca="1" ref="DR236" ca="1">IF(RESET,0,IF(LOAD_ROM,ROM!DR97,IF(AND(MMU_CLK,MMU_MEMW,CELL("address",DR236)=CELL("address",OFFSET(RAM0,MMU_RAM_X,MMU_RAM_Y))),MMU_VAL,DR236)))</f>
        <v>0</v>
      </c>
      <c r="DS236" s="50">
        <f t="array" aca="1" ref="DS236" ca="1">IF(RESET,0,IF(LOAD_ROM,ROM!DS97,IF(AND(MMU_CLK,MMU_MEMW,CELL("address",DS236)=CELL("address",OFFSET(RAM0,MMU_RAM_X,MMU_RAM_Y))),MMU_VAL,DS236)))</f>
        <v>0</v>
      </c>
      <c r="DT236" s="50">
        <f t="array" aca="1" ref="DT236" ca="1">IF(RESET,0,IF(LOAD_ROM,ROM!DT97,IF(AND(MMU_CLK,MMU_MEMW,CELL("address",DT236)=CELL("address",OFFSET(RAM0,MMU_RAM_X,MMU_RAM_Y))),MMU_VAL,DT236)))</f>
        <v>0</v>
      </c>
      <c r="DU236" s="50">
        <f t="array" aca="1" ref="DU236" ca="1">IF(RESET,0,IF(LOAD_ROM,ROM!DU97,IF(AND(MMU_CLK,MMU_MEMW,CELL("address",DU236)=CELL("address",OFFSET(RAM0,MMU_RAM_X,MMU_RAM_Y))),MMU_VAL,DU236)))</f>
        <v>0</v>
      </c>
      <c r="DV236" s="50">
        <f t="array" aca="1" ref="DV236" ca="1">IF(RESET,0,IF(LOAD_ROM,ROM!DV97,IF(AND(MMU_CLK,MMU_MEMW,CELL("address",DV236)=CELL("address",OFFSET(RAM0,MMU_RAM_X,MMU_RAM_Y))),MMU_VAL,DV236)))</f>
        <v>0</v>
      </c>
      <c r="DW236" s="50">
        <f t="array" aca="1" ref="DW236" ca="1">IF(RESET,0,IF(LOAD_ROM,ROM!DW97,IF(AND(MMU_CLK,MMU_MEMW,CELL("address",DW236)=CELL("address",OFFSET(RAM0,MMU_RAM_X,MMU_RAM_Y))),MMU_VAL,DW236)))</f>
        <v>0</v>
      </c>
      <c r="DX236" s="50">
        <f t="array" aca="1" ref="DX236" ca="1">IF(RESET,0,IF(LOAD_ROM,ROM!DX97,IF(AND(MMU_CLK,MMU_MEMW,CELL("address",DX236)=CELL("address",OFFSET(RAM0,MMU_RAM_X,MMU_RAM_Y))),MMU_VAL,DX236)))</f>
        <v>0</v>
      </c>
    </row>
    <row r="237" spans="1:128" x14ac:dyDescent="0.35">
      <c r="A237" s="50">
        <f t="array" aca="1" ref="A237" ca="1">IF(RESET,0,IF(LOAD_ROM,ROM!A98,IF(AND(MMU_CLK,MMU_MEMW,CELL("address",A237)=CELL("address",OFFSET(RAM0,MMU_RAM_X,MMU_RAM_Y))),MMU_VAL,A237)))</f>
        <v>0</v>
      </c>
      <c r="B237" s="50">
        <f t="array" aca="1" ref="B237" ca="1">IF(RESET,0,IF(LOAD_ROM,ROM!B98,IF(AND(MMU_CLK,MMU_MEMW,CELL("address",B237)=CELL("address",OFFSET(RAM0,MMU_RAM_X,MMU_RAM_Y))),MMU_VAL,B237)))</f>
        <v>0</v>
      </c>
      <c r="C237" s="50">
        <f t="array" aca="1" ref="C237" ca="1">IF(RESET,0,IF(LOAD_ROM,ROM!C98,IF(AND(MMU_CLK,MMU_MEMW,CELL("address",C237)=CELL("address",OFFSET(RAM0,MMU_RAM_X,MMU_RAM_Y))),MMU_VAL,C237)))</f>
        <v>0</v>
      </c>
      <c r="D237" s="50">
        <f t="array" aca="1" ref="D237" ca="1">IF(RESET,0,IF(LOAD_ROM,ROM!D98,IF(AND(MMU_CLK,MMU_MEMW,CELL("address",D237)=CELL("address",OFFSET(RAM0,MMU_RAM_X,MMU_RAM_Y))),MMU_VAL,D237)))</f>
        <v>0</v>
      </c>
      <c r="E237" s="50">
        <f t="array" aca="1" ref="E237" ca="1">IF(RESET,0,IF(LOAD_ROM,ROM!E98,IF(AND(MMU_CLK,MMU_MEMW,CELL("address",E237)=CELL("address",OFFSET(RAM0,MMU_RAM_X,MMU_RAM_Y))),MMU_VAL,E237)))</f>
        <v>0</v>
      </c>
      <c r="F237" s="50">
        <f t="array" aca="1" ref="F237" ca="1">IF(RESET,0,IF(LOAD_ROM,ROM!F98,IF(AND(MMU_CLK,MMU_MEMW,CELL("address",F237)=CELL("address",OFFSET(RAM0,MMU_RAM_X,MMU_RAM_Y))),MMU_VAL,F237)))</f>
        <v>0</v>
      </c>
      <c r="G237" s="50">
        <f t="array" aca="1" ref="G237" ca="1">IF(RESET,0,IF(LOAD_ROM,ROM!G98,IF(AND(MMU_CLK,MMU_MEMW,CELL("address",G237)=CELL("address",OFFSET(RAM0,MMU_RAM_X,MMU_RAM_Y))),MMU_VAL,G237)))</f>
        <v>0</v>
      </c>
      <c r="H237" s="50">
        <f t="array" aca="1" ref="H237" ca="1">IF(RESET,0,IF(LOAD_ROM,ROM!H98,IF(AND(MMU_CLK,MMU_MEMW,CELL("address",H237)=CELL("address",OFFSET(RAM0,MMU_RAM_X,MMU_RAM_Y))),MMU_VAL,H237)))</f>
        <v>0</v>
      </c>
      <c r="I237" s="50">
        <f t="array" aca="1" ref="I237" ca="1">IF(RESET,0,IF(LOAD_ROM,ROM!I98,IF(AND(MMU_CLK,MMU_MEMW,CELL("address",I237)=CELL("address",OFFSET(RAM0,MMU_RAM_X,MMU_RAM_Y))),MMU_VAL,I237)))</f>
        <v>0</v>
      </c>
      <c r="J237" s="50">
        <f t="array" aca="1" ref="J237" ca="1">IF(RESET,0,IF(LOAD_ROM,ROM!J98,IF(AND(MMU_CLK,MMU_MEMW,CELL("address",J237)=CELL("address",OFFSET(RAM0,MMU_RAM_X,MMU_RAM_Y))),MMU_VAL,J237)))</f>
        <v>0</v>
      </c>
      <c r="K237" s="50">
        <f t="array" aca="1" ref="K237" ca="1">IF(RESET,0,IF(LOAD_ROM,ROM!K98,IF(AND(MMU_CLK,MMU_MEMW,CELL("address",K237)=CELL("address",OFFSET(RAM0,MMU_RAM_X,MMU_RAM_Y))),MMU_VAL,K237)))</f>
        <v>0</v>
      </c>
      <c r="L237" s="50">
        <f t="array" aca="1" ref="L237" ca="1">IF(RESET,0,IF(LOAD_ROM,ROM!L98,IF(AND(MMU_CLK,MMU_MEMW,CELL("address",L237)=CELL("address",OFFSET(RAM0,MMU_RAM_X,MMU_RAM_Y))),MMU_VAL,L237)))</f>
        <v>0</v>
      </c>
      <c r="M237" s="50">
        <f t="array" aca="1" ref="M237" ca="1">IF(RESET,0,IF(LOAD_ROM,ROM!M98,IF(AND(MMU_CLK,MMU_MEMW,CELL("address",M237)=CELL("address",OFFSET(RAM0,MMU_RAM_X,MMU_RAM_Y))),MMU_VAL,M237)))</f>
        <v>0</v>
      </c>
      <c r="N237" s="50">
        <f t="array" aca="1" ref="N237" ca="1">IF(RESET,0,IF(LOAD_ROM,ROM!N98,IF(AND(MMU_CLK,MMU_MEMW,CELL("address",N237)=CELL("address",OFFSET(RAM0,MMU_RAM_X,MMU_RAM_Y))),MMU_VAL,N237)))</f>
        <v>0</v>
      </c>
      <c r="O237" s="50">
        <f t="array" aca="1" ref="O237" ca="1">IF(RESET,0,IF(LOAD_ROM,ROM!O98,IF(AND(MMU_CLK,MMU_MEMW,CELL("address",O237)=CELL("address",OFFSET(RAM0,MMU_RAM_X,MMU_RAM_Y))),MMU_VAL,O237)))</f>
        <v>0</v>
      </c>
      <c r="P237" s="50">
        <f t="array" aca="1" ref="P237" ca="1">IF(RESET,0,IF(LOAD_ROM,ROM!P98,IF(AND(MMU_CLK,MMU_MEMW,CELL("address",P237)=CELL("address",OFFSET(RAM0,MMU_RAM_X,MMU_RAM_Y))),MMU_VAL,P237)))</f>
        <v>0</v>
      </c>
      <c r="Q237" s="50">
        <f t="array" aca="1" ref="Q237" ca="1">IF(RESET,0,IF(LOAD_ROM,ROM!Q98,IF(AND(MMU_CLK,MMU_MEMW,CELL("address",Q237)=CELL("address",OFFSET(RAM0,MMU_RAM_X,MMU_RAM_Y))),MMU_VAL,Q237)))</f>
        <v>0</v>
      </c>
      <c r="R237" s="50">
        <f t="array" aca="1" ref="R237" ca="1">IF(RESET,0,IF(LOAD_ROM,ROM!R98,IF(AND(MMU_CLK,MMU_MEMW,CELL("address",R237)=CELL("address",OFFSET(RAM0,MMU_RAM_X,MMU_RAM_Y))),MMU_VAL,R237)))</f>
        <v>0</v>
      </c>
      <c r="S237" s="50">
        <f t="array" aca="1" ref="S237" ca="1">IF(RESET,0,IF(LOAD_ROM,ROM!S98,IF(AND(MMU_CLK,MMU_MEMW,CELL("address",S237)=CELL("address",OFFSET(RAM0,MMU_RAM_X,MMU_RAM_Y))),MMU_VAL,S237)))</f>
        <v>0</v>
      </c>
      <c r="T237" s="50">
        <f t="array" aca="1" ref="T237" ca="1">IF(RESET,0,IF(LOAD_ROM,ROM!T98,IF(AND(MMU_CLK,MMU_MEMW,CELL("address",T237)=CELL("address",OFFSET(RAM0,MMU_RAM_X,MMU_RAM_Y))),MMU_VAL,T237)))</f>
        <v>0</v>
      </c>
      <c r="U237" s="50">
        <f t="array" aca="1" ref="U237" ca="1">IF(RESET,0,IF(LOAD_ROM,ROM!U98,IF(AND(MMU_CLK,MMU_MEMW,CELL("address",U237)=CELL("address",OFFSET(RAM0,MMU_RAM_X,MMU_RAM_Y))),MMU_VAL,U237)))</f>
        <v>0</v>
      </c>
      <c r="V237" s="50">
        <f t="array" aca="1" ref="V237" ca="1">IF(RESET,0,IF(LOAD_ROM,ROM!V98,IF(AND(MMU_CLK,MMU_MEMW,CELL("address",V237)=CELL("address",OFFSET(RAM0,MMU_RAM_X,MMU_RAM_Y))),MMU_VAL,V237)))</f>
        <v>0</v>
      </c>
      <c r="W237" s="50">
        <f t="array" aca="1" ref="W237" ca="1">IF(RESET,0,IF(LOAD_ROM,ROM!W98,IF(AND(MMU_CLK,MMU_MEMW,CELL("address",W237)=CELL("address",OFFSET(RAM0,MMU_RAM_X,MMU_RAM_Y))),MMU_VAL,W237)))</f>
        <v>0</v>
      </c>
      <c r="X237" s="50">
        <f t="array" aca="1" ref="X237" ca="1">IF(RESET,0,IF(LOAD_ROM,ROM!X98,IF(AND(MMU_CLK,MMU_MEMW,CELL("address",X237)=CELL("address",OFFSET(RAM0,MMU_RAM_X,MMU_RAM_Y))),MMU_VAL,X237)))</f>
        <v>0</v>
      </c>
      <c r="Y237" s="50">
        <f t="array" aca="1" ref="Y237" ca="1">IF(RESET,0,IF(LOAD_ROM,ROM!Y98,IF(AND(MMU_CLK,MMU_MEMW,CELL("address",Y237)=CELL("address",OFFSET(RAM0,MMU_RAM_X,MMU_RAM_Y))),MMU_VAL,Y237)))</f>
        <v>0</v>
      </c>
      <c r="Z237" s="50">
        <f t="array" aca="1" ref="Z237" ca="1">IF(RESET,0,IF(LOAD_ROM,ROM!Z98,IF(AND(MMU_CLK,MMU_MEMW,CELL("address",Z237)=CELL("address",OFFSET(RAM0,MMU_RAM_X,MMU_RAM_Y))),MMU_VAL,Z237)))</f>
        <v>0</v>
      </c>
      <c r="AA237" s="50">
        <f t="array" aca="1" ref="AA237" ca="1">IF(RESET,0,IF(LOAD_ROM,ROM!AA98,IF(AND(MMU_CLK,MMU_MEMW,CELL("address",AA237)=CELL("address",OFFSET(RAM0,MMU_RAM_X,MMU_RAM_Y))),MMU_VAL,AA237)))</f>
        <v>0</v>
      </c>
      <c r="AB237" s="50">
        <f t="array" aca="1" ref="AB237" ca="1">IF(RESET,0,IF(LOAD_ROM,ROM!AB98,IF(AND(MMU_CLK,MMU_MEMW,CELL("address",AB237)=CELL("address",OFFSET(RAM0,MMU_RAM_X,MMU_RAM_Y))),MMU_VAL,AB237)))</f>
        <v>0</v>
      </c>
      <c r="AC237" s="50">
        <f t="array" aca="1" ref="AC237" ca="1">IF(RESET,0,IF(LOAD_ROM,ROM!AC98,IF(AND(MMU_CLK,MMU_MEMW,CELL("address",AC237)=CELL("address",OFFSET(RAM0,MMU_RAM_X,MMU_RAM_Y))),MMU_VAL,AC237)))</f>
        <v>0</v>
      </c>
      <c r="AD237" s="50">
        <f t="array" aca="1" ref="AD237" ca="1">IF(RESET,0,IF(LOAD_ROM,ROM!AD98,IF(AND(MMU_CLK,MMU_MEMW,CELL("address",AD237)=CELL("address",OFFSET(RAM0,MMU_RAM_X,MMU_RAM_Y))),MMU_VAL,AD237)))</f>
        <v>0</v>
      </c>
      <c r="AE237" s="50">
        <f t="array" aca="1" ref="AE237" ca="1">IF(RESET,0,IF(LOAD_ROM,ROM!AE98,IF(AND(MMU_CLK,MMU_MEMW,CELL("address",AE237)=CELL("address",OFFSET(RAM0,MMU_RAM_X,MMU_RAM_Y))),MMU_VAL,AE237)))</f>
        <v>0</v>
      </c>
      <c r="AF237" s="50">
        <f t="array" aca="1" ref="AF237" ca="1">IF(RESET,0,IF(LOAD_ROM,ROM!AF98,IF(AND(MMU_CLK,MMU_MEMW,CELL("address",AF237)=CELL("address",OFFSET(RAM0,MMU_RAM_X,MMU_RAM_Y))),MMU_VAL,AF237)))</f>
        <v>0</v>
      </c>
      <c r="AG237" s="50">
        <f t="array" aca="1" ref="AG237" ca="1">IF(RESET,0,IF(LOAD_ROM,ROM!AG98,IF(AND(MMU_CLK,MMU_MEMW,CELL("address",AG237)=CELL("address",OFFSET(RAM0,MMU_RAM_X,MMU_RAM_Y))),MMU_VAL,AG237)))</f>
        <v>0</v>
      </c>
      <c r="AH237" s="50">
        <f t="array" aca="1" ref="AH237" ca="1">IF(RESET,0,IF(LOAD_ROM,ROM!AH98,IF(AND(MMU_CLK,MMU_MEMW,CELL("address",AH237)=CELL("address",OFFSET(RAM0,MMU_RAM_X,MMU_RAM_Y))),MMU_VAL,AH237)))</f>
        <v>0</v>
      </c>
      <c r="AI237" s="50">
        <f t="array" aca="1" ref="AI237" ca="1">IF(RESET,0,IF(LOAD_ROM,ROM!AI98,IF(AND(MMU_CLK,MMU_MEMW,CELL("address",AI237)=CELL("address",OFFSET(RAM0,MMU_RAM_X,MMU_RAM_Y))),MMU_VAL,AI237)))</f>
        <v>0</v>
      </c>
      <c r="AJ237" s="50">
        <f t="array" aca="1" ref="AJ237" ca="1">IF(RESET,0,IF(LOAD_ROM,ROM!AJ98,IF(AND(MMU_CLK,MMU_MEMW,CELL("address",AJ237)=CELL("address",OFFSET(RAM0,MMU_RAM_X,MMU_RAM_Y))),MMU_VAL,AJ237)))</f>
        <v>0</v>
      </c>
      <c r="AK237" s="50">
        <f t="array" aca="1" ref="AK237" ca="1">IF(RESET,0,IF(LOAD_ROM,ROM!AK98,IF(AND(MMU_CLK,MMU_MEMW,CELL("address",AK237)=CELL("address",OFFSET(RAM0,MMU_RAM_X,MMU_RAM_Y))),MMU_VAL,AK237)))</f>
        <v>0</v>
      </c>
      <c r="AL237" s="50">
        <f t="array" aca="1" ref="AL237" ca="1">IF(RESET,0,IF(LOAD_ROM,ROM!AL98,IF(AND(MMU_CLK,MMU_MEMW,CELL("address",AL237)=CELL("address",OFFSET(RAM0,MMU_RAM_X,MMU_RAM_Y))),MMU_VAL,AL237)))</f>
        <v>0</v>
      </c>
      <c r="AM237" s="50">
        <f t="array" aca="1" ref="AM237" ca="1">IF(RESET,0,IF(LOAD_ROM,ROM!AM98,IF(AND(MMU_CLK,MMU_MEMW,CELL("address",AM237)=CELL("address",OFFSET(RAM0,MMU_RAM_X,MMU_RAM_Y))),MMU_VAL,AM237)))</f>
        <v>0</v>
      </c>
      <c r="AN237" s="50">
        <f t="array" aca="1" ref="AN237" ca="1">IF(RESET,0,IF(LOAD_ROM,ROM!AN98,IF(AND(MMU_CLK,MMU_MEMW,CELL("address",AN237)=CELL("address",OFFSET(RAM0,MMU_RAM_X,MMU_RAM_Y))),MMU_VAL,AN237)))</f>
        <v>0</v>
      </c>
      <c r="AO237" s="50">
        <f t="array" aca="1" ref="AO237" ca="1">IF(RESET,0,IF(LOAD_ROM,ROM!AO98,IF(AND(MMU_CLK,MMU_MEMW,CELL("address",AO237)=CELL("address",OFFSET(RAM0,MMU_RAM_X,MMU_RAM_Y))),MMU_VAL,AO237)))</f>
        <v>0</v>
      </c>
      <c r="AP237" s="50">
        <f t="array" aca="1" ref="AP237" ca="1">IF(RESET,0,IF(LOAD_ROM,ROM!AP98,IF(AND(MMU_CLK,MMU_MEMW,CELL("address",AP237)=CELL("address",OFFSET(RAM0,MMU_RAM_X,MMU_RAM_Y))),MMU_VAL,AP237)))</f>
        <v>0</v>
      </c>
      <c r="AQ237" s="50">
        <f t="array" aca="1" ref="AQ237" ca="1">IF(RESET,0,IF(LOAD_ROM,ROM!AQ98,IF(AND(MMU_CLK,MMU_MEMW,CELL("address",AQ237)=CELL("address",OFFSET(RAM0,MMU_RAM_X,MMU_RAM_Y))),MMU_VAL,AQ237)))</f>
        <v>0</v>
      </c>
      <c r="AR237" s="50">
        <f t="array" aca="1" ref="AR237" ca="1">IF(RESET,0,IF(LOAD_ROM,ROM!AR98,IF(AND(MMU_CLK,MMU_MEMW,CELL("address",AR237)=CELL("address",OFFSET(RAM0,MMU_RAM_X,MMU_RAM_Y))),MMU_VAL,AR237)))</f>
        <v>0</v>
      </c>
      <c r="AS237" s="50">
        <f t="array" aca="1" ref="AS237" ca="1">IF(RESET,0,IF(LOAD_ROM,ROM!AS98,IF(AND(MMU_CLK,MMU_MEMW,CELL("address",AS237)=CELL("address",OFFSET(RAM0,MMU_RAM_X,MMU_RAM_Y))),MMU_VAL,AS237)))</f>
        <v>0</v>
      </c>
      <c r="AT237" s="50">
        <f t="array" aca="1" ref="AT237" ca="1">IF(RESET,0,IF(LOAD_ROM,ROM!AT98,IF(AND(MMU_CLK,MMU_MEMW,CELL("address",AT237)=CELL("address",OFFSET(RAM0,MMU_RAM_X,MMU_RAM_Y))),MMU_VAL,AT237)))</f>
        <v>0</v>
      </c>
      <c r="AU237" s="50">
        <f t="array" aca="1" ref="AU237" ca="1">IF(RESET,0,IF(LOAD_ROM,ROM!AU98,IF(AND(MMU_CLK,MMU_MEMW,CELL("address",AU237)=CELL("address",OFFSET(RAM0,MMU_RAM_X,MMU_RAM_Y))),MMU_VAL,AU237)))</f>
        <v>0</v>
      </c>
      <c r="AV237" s="50">
        <f t="array" aca="1" ref="AV237" ca="1">IF(RESET,0,IF(LOAD_ROM,ROM!AV98,IF(AND(MMU_CLK,MMU_MEMW,CELL("address",AV237)=CELL("address",OFFSET(RAM0,MMU_RAM_X,MMU_RAM_Y))),MMU_VAL,AV237)))</f>
        <v>0</v>
      </c>
      <c r="AW237" s="50">
        <f t="array" aca="1" ref="AW237" ca="1">IF(RESET,0,IF(LOAD_ROM,ROM!AW98,IF(AND(MMU_CLK,MMU_MEMW,CELL("address",AW237)=CELL("address",OFFSET(RAM0,MMU_RAM_X,MMU_RAM_Y))),MMU_VAL,AW237)))</f>
        <v>0</v>
      </c>
      <c r="AX237" s="50">
        <f t="array" aca="1" ref="AX237" ca="1">IF(RESET,0,IF(LOAD_ROM,ROM!AX98,IF(AND(MMU_CLK,MMU_MEMW,CELL("address",AX237)=CELL("address",OFFSET(RAM0,MMU_RAM_X,MMU_RAM_Y))),MMU_VAL,AX237)))</f>
        <v>0</v>
      </c>
      <c r="AY237" s="50">
        <f t="array" aca="1" ref="AY237" ca="1">IF(RESET,0,IF(LOAD_ROM,ROM!AY98,IF(AND(MMU_CLK,MMU_MEMW,CELL("address",AY237)=CELL("address",OFFSET(RAM0,MMU_RAM_X,MMU_RAM_Y))),MMU_VAL,AY237)))</f>
        <v>0</v>
      </c>
      <c r="AZ237" s="50">
        <f t="array" aca="1" ref="AZ237" ca="1">IF(RESET,0,IF(LOAD_ROM,ROM!AZ98,IF(AND(MMU_CLK,MMU_MEMW,CELL("address",AZ237)=CELL("address",OFFSET(RAM0,MMU_RAM_X,MMU_RAM_Y))),MMU_VAL,AZ237)))</f>
        <v>0</v>
      </c>
      <c r="BA237" s="50">
        <f t="array" aca="1" ref="BA237" ca="1">IF(RESET,0,IF(LOAD_ROM,ROM!BA98,IF(AND(MMU_CLK,MMU_MEMW,CELL("address",BA237)=CELL("address",OFFSET(RAM0,MMU_RAM_X,MMU_RAM_Y))),MMU_VAL,BA237)))</f>
        <v>0</v>
      </c>
      <c r="BB237" s="50">
        <f t="array" aca="1" ref="BB237" ca="1">IF(RESET,0,IF(LOAD_ROM,ROM!BB98,IF(AND(MMU_CLK,MMU_MEMW,CELL("address",BB237)=CELL("address",OFFSET(RAM0,MMU_RAM_X,MMU_RAM_Y))),MMU_VAL,BB237)))</f>
        <v>0</v>
      </c>
      <c r="BC237" s="50">
        <f t="array" aca="1" ref="BC237" ca="1">IF(RESET,0,IF(LOAD_ROM,ROM!BC98,IF(AND(MMU_CLK,MMU_MEMW,CELL("address",BC237)=CELL("address",OFFSET(RAM0,MMU_RAM_X,MMU_RAM_Y))),MMU_VAL,BC237)))</f>
        <v>0</v>
      </c>
      <c r="BD237" s="50">
        <f t="array" aca="1" ref="BD237" ca="1">IF(RESET,0,IF(LOAD_ROM,ROM!BD98,IF(AND(MMU_CLK,MMU_MEMW,CELL("address",BD237)=CELL("address",OFFSET(RAM0,MMU_RAM_X,MMU_RAM_Y))),MMU_VAL,BD237)))</f>
        <v>0</v>
      </c>
      <c r="BE237" s="50">
        <f t="array" aca="1" ref="BE237" ca="1">IF(RESET,0,IF(LOAD_ROM,ROM!BE98,IF(AND(MMU_CLK,MMU_MEMW,CELL("address",BE237)=CELL("address",OFFSET(RAM0,MMU_RAM_X,MMU_RAM_Y))),MMU_VAL,BE237)))</f>
        <v>0</v>
      </c>
      <c r="BF237" s="50">
        <f t="array" aca="1" ref="BF237" ca="1">IF(RESET,0,IF(LOAD_ROM,ROM!BF98,IF(AND(MMU_CLK,MMU_MEMW,CELL("address",BF237)=CELL("address",OFFSET(RAM0,MMU_RAM_X,MMU_RAM_Y))),MMU_VAL,BF237)))</f>
        <v>0</v>
      </c>
      <c r="BG237" s="50">
        <f t="array" aca="1" ref="BG237" ca="1">IF(RESET,0,IF(LOAD_ROM,ROM!BG98,IF(AND(MMU_CLK,MMU_MEMW,CELL("address",BG237)=CELL("address",OFFSET(RAM0,MMU_RAM_X,MMU_RAM_Y))),MMU_VAL,BG237)))</f>
        <v>0</v>
      </c>
      <c r="BH237" s="50">
        <f t="array" aca="1" ref="BH237" ca="1">IF(RESET,0,IF(LOAD_ROM,ROM!BH98,IF(AND(MMU_CLK,MMU_MEMW,CELL("address",BH237)=CELL("address",OFFSET(RAM0,MMU_RAM_X,MMU_RAM_Y))),MMU_VAL,BH237)))</f>
        <v>0</v>
      </c>
      <c r="BI237" s="50">
        <f t="array" aca="1" ref="BI237" ca="1">IF(RESET,0,IF(LOAD_ROM,ROM!BI98,IF(AND(MMU_CLK,MMU_MEMW,CELL("address",BI237)=CELL("address",OFFSET(RAM0,MMU_RAM_X,MMU_RAM_Y))),MMU_VAL,BI237)))</f>
        <v>0</v>
      </c>
      <c r="BJ237" s="50">
        <f t="array" aca="1" ref="BJ237" ca="1">IF(RESET,0,IF(LOAD_ROM,ROM!BJ98,IF(AND(MMU_CLK,MMU_MEMW,CELL("address",BJ237)=CELL("address",OFFSET(RAM0,MMU_RAM_X,MMU_RAM_Y))),MMU_VAL,BJ237)))</f>
        <v>0</v>
      </c>
      <c r="BK237" s="50">
        <f t="array" aca="1" ref="BK237" ca="1">IF(RESET,0,IF(LOAD_ROM,ROM!BK98,IF(AND(MMU_CLK,MMU_MEMW,CELL("address",BK237)=CELL("address",OFFSET(RAM0,MMU_RAM_X,MMU_RAM_Y))),MMU_VAL,BK237)))</f>
        <v>0</v>
      </c>
      <c r="BL237" s="50">
        <f t="array" aca="1" ref="BL237" ca="1">IF(RESET,0,IF(LOAD_ROM,ROM!BL98,IF(AND(MMU_CLK,MMU_MEMW,CELL("address",BL237)=CELL("address",OFFSET(RAM0,MMU_RAM_X,MMU_RAM_Y))),MMU_VAL,BL237)))</f>
        <v>0</v>
      </c>
      <c r="BM237" s="50">
        <f t="array" aca="1" ref="BM237" ca="1">IF(RESET,0,IF(LOAD_ROM,ROM!BM98,IF(AND(MMU_CLK,MMU_MEMW,CELL("address",BM237)=CELL("address",OFFSET(RAM0,MMU_RAM_X,MMU_RAM_Y))),MMU_VAL,BM237)))</f>
        <v>0</v>
      </c>
      <c r="BN237" s="50">
        <f t="array" aca="1" ref="BN237" ca="1">IF(RESET,0,IF(LOAD_ROM,ROM!BN98,IF(AND(MMU_CLK,MMU_MEMW,CELL("address",BN237)=CELL("address",OFFSET(RAM0,MMU_RAM_X,MMU_RAM_Y))),MMU_VAL,BN237)))</f>
        <v>0</v>
      </c>
      <c r="BO237" s="50">
        <f t="array" aca="1" ref="BO237" ca="1">IF(RESET,0,IF(LOAD_ROM,ROM!BO98,IF(AND(MMU_CLK,MMU_MEMW,CELL("address",BO237)=CELL("address",OFFSET(RAM0,MMU_RAM_X,MMU_RAM_Y))),MMU_VAL,BO237)))</f>
        <v>0</v>
      </c>
      <c r="BP237" s="50">
        <f t="array" aca="1" ref="BP237" ca="1">IF(RESET,0,IF(LOAD_ROM,ROM!BP98,IF(AND(MMU_CLK,MMU_MEMW,CELL("address",BP237)=CELL("address",OFFSET(RAM0,MMU_RAM_X,MMU_RAM_Y))),MMU_VAL,BP237)))</f>
        <v>0</v>
      </c>
      <c r="BQ237" s="50">
        <f t="array" aca="1" ref="BQ237" ca="1">IF(RESET,0,IF(LOAD_ROM,ROM!BQ98,IF(AND(MMU_CLK,MMU_MEMW,CELL("address",BQ237)=CELL("address",OFFSET(RAM0,MMU_RAM_X,MMU_RAM_Y))),MMU_VAL,BQ237)))</f>
        <v>0</v>
      </c>
      <c r="BR237" s="50">
        <f t="array" aca="1" ref="BR237" ca="1">IF(RESET,0,IF(LOAD_ROM,ROM!BR98,IF(AND(MMU_CLK,MMU_MEMW,CELL("address",BR237)=CELL("address",OFFSET(RAM0,MMU_RAM_X,MMU_RAM_Y))),MMU_VAL,BR237)))</f>
        <v>0</v>
      </c>
      <c r="BS237" s="50">
        <f t="array" aca="1" ref="BS237" ca="1">IF(RESET,0,IF(LOAD_ROM,ROM!BS98,IF(AND(MMU_CLK,MMU_MEMW,CELL("address",BS237)=CELL("address",OFFSET(RAM0,MMU_RAM_X,MMU_RAM_Y))),MMU_VAL,BS237)))</f>
        <v>0</v>
      </c>
      <c r="BT237" s="50">
        <f t="array" aca="1" ref="BT237" ca="1">IF(RESET,0,IF(LOAD_ROM,ROM!BT98,IF(AND(MMU_CLK,MMU_MEMW,CELL("address",BT237)=CELL("address",OFFSET(RAM0,MMU_RAM_X,MMU_RAM_Y))),MMU_VAL,BT237)))</f>
        <v>0</v>
      </c>
      <c r="BU237" s="50">
        <f t="array" aca="1" ref="BU237" ca="1">IF(RESET,0,IF(LOAD_ROM,ROM!BU98,IF(AND(MMU_CLK,MMU_MEMW,CELL("address",BU237)=CELL("address",OFFSET(RAM0,MMU_RAM_X,MMU_RAM_Y))),MMU_VAL,BU237)))</f>
        <v>0</v>
      </c>
      <c r="BV237" s="50">
        <f t="array" aca="1" ref="BV237" ca="1">IF(RESET,0,IF(LOAD_ROM,ROM!BV98,IF(AND(MMU_CLK,MMU_MEMW,CELL("address",BV237)=CELL("address",OFFSET(RAM0,MMU_RAM_X,MMU_RAM_Y))),MMU_VAL,BV237)))</f>
        <v>0</v>
      </c>
      <c r="BW237" s="50">
        <f t="array" aca="1" ref="BW237" ca="1">IF(RESET,0,IF(LOAD_ROM,ROM!BW98,IF(AND(MMU_CLK,MMU_MEMW,CELL("address",BW237)=CELL("address",OFFSET(RAM0,MMU_RAM_X,MMU_RAM_Y))),MMU_VAL,BW237)))</f>
        <v>0</v>
      </c>
      <c r="BX237" s="50">
        <f t="array" aca="1" ref="BX237" ca="1">IF(RESET,0,IF(LOAD_ROM,ROM!BX98,IF(AND(MMU_CLK,MMU_MEMW,CELL("address",BX237)=CELL("address",OFFSET(RAM0,MMU_RAM_X,MMU_RAM_Y))),MMU_VAL,BX237)))</f>
        <v>0</v>
      </c>
      <c r="BY237" s="50">
        <f t="array" aca="1" ref="BY237" ca="1">IF(RESET,0,IF(LOAD_ROM,ROM!BY98,IF(AND(MMU_CLK,MMU_MEMW,CELL("address",BY237)=CELL("address",OFFSET(RAM0,MMU_RAM_X,MMU_RAM_Y))),MMU_VAL,BY237)))</f>
        <v>0</v>
      </c>
      <c r="BZ237" s="50">
        <f t="array" aca="1" ref="BZ237" ca="1">IF(RESET,0,IF(LOAD_ROM,ROM!BZ98,IF(AND(MMU_CLK,MMU_MEMW,CELL("address",BZ237)=CELL("address",OFFSET(RAM0,MMU_RAM_X,MMU_RAM_Y))),MMU_VAL,BZ237)))</f>
        <v>0</v>
      </c>
      <c r="CA237" s="50">
        <f t="array" aca="1" ref="CA237" ca="1">IF(RESET,0,IF(LOAD_ROM,ROM!CA98,IF(AND(MMU_CLK,MMU_MEMW,CELL("address",CA237)=CELL("address",OFFSET(RAM0,MMU_RAM_X,MMU_RAM_Y))),MMU_VAL,CA237)))</f>
        <v>0</v>
      </c>
      <c r="CB237" s="50">
        <f t="array" aca="1" ref="CB237" ca="1">IF(RESET,0,IF(LOAD_ROM,ROM!CB98,IF(AND(MMU_CLK,MMU_MEMW,CELL("address",CB237)=CELL("address",OFFSET(RAM0,MMU_RAM_X,MMU_RAM_Y))),MMU_VAL,CB237)))</f>
        <v>0</v>
      </c>
      <c r="CC237" s="50">
        <f t="array" aca="1" ref="CC237" ca="1">IF(RESET,0,IF(LOAD_ROM,ROM!CC98,IF(AND(MMU_CLK,MMU_MEMW,CELL("address",CC237)=CELL("address",OFFSET(RAM0,MMU_RAM_X,MMU_RAM_Y))),MMU_VAL,CC237)))</f>
        <v>0</v>
      </c>
      <c r="CD237" s="50">
        <f t="array" aca="1" ref="CD237" ca="1">IF(RESET,0,IF(LOAD_ROM,ROM!CD98,IF(AND(MMU_CLK,MMU_MEMW,CELL("address",CD237)=CELL("address",OFFSET(RAM0,MMU_RAM_X,MMU_RAM_Y))),MMU_VAL,CD237)))</f>
        <v>0</v>
      </c>
      <c r="CE237" s="50">
        <f t="array" aca="1" ref="CE237" ca="1">IF(RESET,0,IF(LOAD_ROM,ROM!CE98,IF(AND(MMU_CLK,MMU_MEMW,CELL("address",CE237)=CELL("address",OFFSET(RAM0,MMU_RAM_X,MMU_RAM_Y))),MMU_VAL,CE237)))</f>
        <v>0</v>
      </c>
      <c r="CF237" s="50">
        <f t="array" aca="1" ref="CF237" ca="1">IF(RESET,0,IF(LOAD_ROM,ROM!CF98,IF(AND(MMU_CLK,MMU_MEMW,CELL("address",CF237)=CELL("address",OFFSET(RAM0,MMU_RAM_X,MMU_RAM_Y))),MMU_VAL,CF237)))</f>
        <v>0</v>
      </c>
      <c r="CG237" s="50">
        <f t="array" aca="1" ref="CG237" ca="1">IF(RESET,0,IF(LOAD_ROM,ROM!CG98,IF(AND(MMU_CLK,MMU_MEMW,CELL("address",CG237)=CELL("address",OFFSET(RAM0,MMU_RAM_X,MMU_RAM_Y))),MMU_VAL,CG237)))</f>
        <v>0</v>
      </c>
      <c r="CH237" s="50">
        <f t="array" aca="1" ref="CH237" ca="1">IF(RESET,0,IF(LOAD_ROM,ROM!CH98,IF(AND(MMU_CLK,MMU_MEMW,CELL("address",CH237)=CELL("address",OFFSET(RAM0,MMU_RAM_X,MMU_RAM_Y))),MMU_VAL,CH237)))</f>
        <v>0</v>
      </c>
      <c r="CI237" s="50">
        <f t="array" aca="1" ref="CI237" ca="1">IF(RESET,0,IF(LOAD_ROM,ROM!CI98,IF(AND(MMU_CLK,MMU_MEMW,CELL("address",CI237)=CELL("address",OFFSET(RAM0,MMU_RAM_X,MMU_RAM_Y))),MMU_VAL,CI237)))</f>
        <v>0</v>
      </c>
      <c r="CJ237" s="50">
        <f t="array" aca="1" ref="CJ237" ca="1">IF(RESET,0,IF(LOAD_ROM,ROM!CJ98,IF(AND(MMU_CLK,MMU_MEMW,CELL("address",CJ237)=CELL("address",OFFSET(RAM0,MMU_RAM_X,MMU_RAM_Y))),MMU_VAL,CJ237)))</f>
        <v>0</v>
      </c>
      <c r="CK237" s="50">
        <f t="array" aca="1" ref="CK237" ca="1">IF(RESET,0,IF(LOAD_ROM,ROM!CK98,IF(AND(MMU_CLK,MMU_MEMW,CELL("address",CK237)=CELL("address",OFFSET(RAM0,MMU_RAM_X,MMU_RAM_Y))),MMU_VAL,CK237)))</f>
        <v>0</v>
      </c>
      <c r="CL237" s="50">
        <f t="array" aca="1" ref="CL237" ca="1">IF(RESET,0,IF(LOAD_ROM,ROM!CL98,IF(AND(MMU_CLK,MMU_MEMW,CELL("address",CL237)=CELL("address",OFFSET(RAM0,MMU_RAM_X,MMU_RAM_Y))),MMU_VAL,CL237)))</f>
        <v>0</v>
      </c>
      <c r="CM237" s="50">
        <f t="array" aca="1" ref="CM237" ca="1">IF(RESET,0,IF(LOAD_ROM,ROM!CM98,IF(AND(MMU_CLK,MMU_MEMW,CELL("address",CM237)=CELL("address",OFFSET(RAM0,MMU_RAM_X,MMU_RAM_Y))),MMU_VAL,CM237)))</f>
        <v>0</v>
      </c>
      <c r="CN237" s="50">
        <f t="array" aca="1" ref="CN237" ca="1">IF(RESET,0,IF(LOAD_ROM,ROM!CN98,IF(AND(MMU_CLK,MMU_MEMW,CELL("address",CN237)=CELL("address",OFFSET(RAM0,MMU_RAM_X,MMU_RAM_Y))),MMU_VAL,CN237)))</f>
        <v>0</v>
      </c>
      <c r="CO237" s="50">
        <f t="array" aca="1" ref="CO237" ca="1">IF(RESET,0,IF(LOAD_ROM,ROM!CO98,IF(AND(MMU_CLK,MMU_MEMW,CELL("address",CO237)=CELL("address",OFFSET(RAM0,MMU_RAM_X,MMU_RAM_Y))),MMU_VAL,CO237)))</f>
        <v>0</v>
      </c>
      <c r="CP237" s="50">
        <f t="array" aca="1" ref="CP237" ca="1">IF(RESET,0,IF(LOAD_ROM,ROM!CP98,IF(AND(MMU_CLK,MMU_MEMW,CELL("address",CP237)=CELL("address",OFFSET(RAM0,MMU_RAM_X,MMU_RAM_Y))),MMU_VAL,CP237)))</f>
        <v>0</v>
      </c>
      <c r="CQ237" s="50">
        <f t="array" aca="1" ref="CQ237" ca="1">IF(RESET,0,IF(LOAD_ROM,ROM!CQ98,IF(AND(MMU_CLK,MMU_MEMW,CELL("address",CQ237)=CELL("address",OFFSET(RAM0,MMU_RAM_X,MMU_RAM_Y))),MMU_VAL,CQ237)))</f>
        <v>0</v>
      </c>
      <c r="CR237" s="50">
        <f t="array" aca="1" ref="CR237" ca="1">IF(RESET,0,IF(LOAD_ROM,ROM!CR98,IF(AND(MMU_CLK,MMU_MEMW,CELL("address",CR237)=CELL("address",OFFSET(RAM0,MMU_RAM_X,MMU_RAM_Y))),MMU_VAL,CR237)))</f>
        <v>0</v>
      </c>
      <c r="CS237" s="50">
        <f t="array" aca="1" ref="CS237" ca="1">IF(RESET,0,IF(LOAD_ROM,ROM!CS98,IF(AND(MMU_CLK,MMU_MEMW,CELL("address",CS237)=CELL("address",OFFSET(RAM0,MMU_RAM_X,MMU_RAM_Y))),MMU_VAL,CS237)))</f>
        <v>0</v>
      </c>
      <c r="CT237" s="50">
        <f t="array" aca="1" ref="CT237" ca="1">IF(RESET,0,IF(LOAD_ROM,ROM!CT98,IF(AND(MMU_CLK,MMU_MEMW,CELL("address",CT237)=CELL("address",OFFSET(RAM0,MMU_RAM_X,MMU_RAM_Y))),MMU_VAL,CT237)))</f>
        <v>0</v>
      </c>
      <c r="CU237" s="50">
        <f t="array" aca="1" ref="CU237" ca="1">IF(RESET,0,IF(LOAD_ROM,ROM!CU98,IF(AND(MMU_CLK,MMU_MEMW,CELL("address",CU237)=CELL("address",OFFSET(RAM0,MMU_RAM_X,MMU_RAM_Y))),MMU_VAL,CU237)))</f>
        <v>0</v>
      </c>
      <c r="CV237" s="50">
        <f t="array" aca="1" ref="CV237" ca="1">IF(RESET,0,IF(LOAD_ROM,ROM!CV98,IF(AND(MMU_CLK,MMU_MEMW,CELL("address",CV237)=CELL("address",OFFSET(RAM0,MMU_RAM_X,MMU_RAM_Y))),MMU_VAL,CV237)))</f>
        <v>0</v>
      </c>
      <c r="CW237" s="50">
        <f t="array" aca="1" ref="CW237" ca="1">IF(RESET,0,IF(LOAD_ROM,ROM!CW98,IF(AND(MMU_CLK,MMU_MEMW,CELL("address",CW237)=CELL("address",OFFSET(RAM0,MMU_RAM_X,MMU_RAM_Y))),MMU_VAL,CW237)))</f>
        <v>0</v>
      </c>
      <c r="CX237" s="50">
        <f t="array" aca="1" ref="CX237" ca="1">IF(RESET,0,IF(LOAD_ROM,ROM!CX98,IF(AND(MMU_CLK,MMU_MEMW,CELL("address",CX237)=CELL("address",OFFSET(RAM0,MMU_RAM_X,MMU_RAM_Y))),MMU_VAL,CX237)))</f>
        <v>0</v>
      </c>
      <c r="CY237" s="50">
        <f t="array" aca="1" ref="CY237" ca="1">IF(RESET,0,IF(LOAD_ROM,ROM!CY98,IF(AND(MMU_CLK,MMU_MEMW,CELL("address",CY237)=CELL("address",OFFSET(RAM0,MMU_RAM_X,MMU_RAM_Y))),MMU_VAL,CY237)))</f>
        <v>0</v>
      </c>
      <c r="CZ237" s="50">
        <f t="array" aca="1" ref="CZ237" ca="1">IF(RESET,0,IF(LOAD_ROM,ROM!CZ98,IF(AND(MMU_CLK,MMU_MEMW,CELL("address",CZ237)=CELL("address",OFFSET(RAM0,MMU_RAM_X,MMU_RAM_Y))),MMU_VAL,CZ237)))</f>
        <v>0</v>
      </c>
      <c r="DA237" s="50">
        <f t="array" aca="1" ref="DA237" ca="1">IF(RESET,0,IF(LOAD_ROM,ROM!DA98,IF(AND(MMU_CLK,MMU_MEMW,CELL("address",DA237)=CELL("address",OFFSET(RAM0,MMU_RAM_X,MMU_RAM_Y))),MMU_VAL,DA237)))</f>
        <v>0</v>
      </c>
      <c r="DB237" s="50">
        <f t="array" aca="1" ref="DB237" ca="1">IF(RESET,0,IF(LOAD_ROM,ROM!DB98,IF(AND(MMU_CLK,MMU_MEMW,CELL("address",DB237)=CELL("address",OFFSET(RAM0,MMU_RAM_X,MMU_RAM_Y))),MMU_VAL,DB237)))</f>
        <v>0</v>
      </c>
      <c r="DC237" s="50">
        <f t="array" aca="1" ref="DC237" ca="1">IF(RESET,0,IF(LOAD_ROM,ROM!DC98,IF(AND(MMU_CLK,MMU_MEMW,CELL("address",DC237)=CELL("address",OFFSET(RAM0,MMU_RAM_X,MMU_RAM_Y))),MMU_VAL,DC237)))</f>
        <v>0</v>
      </c>
      <c r="DD237" s="50">
        <f t="array" aca="1" ref="DD237" ca="1">IF(RESET,0,IF(LOAD_ROM,ROM!DD98,IF(AND(MMU_CLK,MMU_MEMW,CELL("address",DD237)=CELL("address",OFFSET(RAM0,MMU_RAM_X,MMU_RAM_Y))),MMU_VAL,DD237)))</f>
        <v>0</v>
      </c>
      <c r="DE237" s="50">
        <f t="array" aca="1" ref="DE237" ca="1">IF(RESET,0,IF(LOAD_ROM,ROM!DE98,IF(AND(MMU_CLK,MMU_MEMW,CELL("address",DE237)=CELL("address",OFFSET(RAM0,MMU_RAM_X,MMU_RAM_Y))),MMU_VAL,DE237)))</f>
        <v>0</v>
      </c>
      <c r="DF237" s="50">
        <f t="array" aca="1" ref="DF237" ca="1">IF(RESET,0,IF(LOAD_ROM,ROM!DF98,IF(AND(MMU_CLK,MMU_MEMW,CELL("address",DF237)=CELL("address",OFFSET(RAM0,MMU_RAM_X,MMU_RAM_Y))),MMU_VAL,DF237)))</f>
        <v>0</v>
      </c>
      <c r="DG237" s="50">
        <f t="array" aca="1" ref="DG237" ca="1">IF(RESET,0,IF(LOAD_ROM,ROM!DG98,IF(AND(MMU_CLK,MMU_MEMW,CELL("address",DG237)=CELL("address",OFFSET(RAM0,MMU_RAM_X,MMU_RAM_Y))),MMU_VAL,DG237)))</f>
        <v>0</v>
      </c>
      <c r="DH237" s="50">
        <f t="array" aca="1" ref="DH237" ca="1">IF(RESET,0,IF(LOAD_ROM,ROM!DH98,IF(AND(MMU_CLK,MMU_MEMW,CELL("address",DH237)=CELL("address",OFFSET(RAM0,MMU_RAM_X,MMU_RAM_Y))),MMU_VAL,DH237)))</f>
        <v>0</v>
      </c>
      <c r="DI237" s="50">
        <f t="array" aca="1" ref="DI237" ca="1">IF(RESET,0,IF(LOAD_ROM,ROM!DI98,IF(AND(MMU_CLK,MMU_MEMW,CELL("address",DI237)=CELL("address",OFFSET(RAM0,MMU_RAM_X,MMU_RAM_Y))),MMU_VAL,DI237)))</f>
        <v>0</v>
      </c>
      <c r="DJ237" s="50">
        <f t="array" aca="1" ref="DJ237" ca="1">IF(RESET,0,IF(LOAD_ROM,ROM!DJ98,IF(AND(MMU_CLK,MMU_MEMW,CELL("address",DJ237)=CELL("address",OFFSET(RAM0,MMU_RAM_X,MMU_RAM_Y))),MMU_VAL,DJ237)))</f>
        <v>0</v>
      </c>
      <c r="DK237" s="50">
        <f t="array" aca="1" ref="DK237" ca="1">IF(RESET,0,IF(LOAD_ROM,ROM!DK98,IF(AND(MMU_CLK,MMU_MEMW,CELL("address",DK237)=CELL("address",OFFSET(RAM0,MMU_RAM_X,MMU_RAM_Y))),MMU_VAL,DK237)))</f>
        <v>0</v>
      </c>
      <c r="DL237" s="50">
        <f t="array" aca="1" ref="DL237" ca="1">IF(RESET,0,IF(LOAD_ROM,ROM!DL98,IF(AND(MMU_CLK,MMU_MEMW,CELL("address",DL237)=CELL("address",OFFSET(RAM0,MMU_RAM_X,MMU_RAM_Y))),MMU_VAL,DL237)))</f>
        <v>0</v>
      </c>
      <c r="DM237" s="50">
        <f t="array" aca="1" ref="DM237" ca="1">IF(RESET,0,IF(LOAD_ROM,ROM!DM98,IF(AND(MMU_CLK,MMU_MEMW,CELL("address",DM237)=CELL("address",OFFSET(RAM0,MMU_RAM_X,MMU_RAM_Y))),MMU_VAL,DM237)))</f>
        <v>0</v>
      </c>
      <c r="DN237" s="50">
        <f t="array" aca="1" ref="DN237" ca="1">IF(RESET,0,IF(LOAD_ROM,ROM!DN98,IF(AND(MMU_CLK,MMU_MEMW,CELL("address",DN237)=CELL("address",OFFSET(RAM0,MMU_RAM_X,MMU_RAM_Y))),MMU_VAL,DN237)))</f>
        <v>0</v>
      </c>
      <c r="DO237" s="50">
        <f t="array" aca="1" ref="DO237" ca="1">IF(RESET,0,IF(LOAD_ROM,ROM!DO98,IF(AND(MMU_CLK,MMU_MEMW,CELL("address",DO237)=CELL("address",OFFSET(RAM0,MMU_RAM_X,MMU_RAM_Y))),MMU_VAL,DO237)))</f>
        <v>0</v>
      </c>
      <c r="DP237" s="50">
        <f t="array" aca="1" ref="DP237" ca="1">IF(RESET,0,IF(LOAD_ROM,ROM!DP98,IF(AND(MMU_CLK,MMU_MEMW,CELL("address",DP237)=CELL("address",OFFSET(RAM0,MMU_RAM_X,MMU_RAM_Y))),MMU_VAL,DP237)))</f>
        <v>0</v>
      </c>
      <c r="DQ237" s="50">
        <f t="array" aca="1" ref="DQ237" ca="1">IF(RESET,0,IF(LOAD_ROM,ROM!DQ98,IF(AND(MMU_CLK,MMU_MEMW,CELL("address",DQ237)=CELL("address",OFFSET(RAM0,MMU_RAM_X,MMU_RAM_Y))),MMU_VAL,DQ237)))</f>
        <v>0</v>
      </c>
      <c r="DR237" s="50">
        <f t="array" aca="1" ref="DR237" ca="1">IF(RESET,0,IF(LOAD_ROM,ROM!DR98,IF(AND(MMU_CLK,MMU_MEMW,CELL("address",DR237)=CELL("address",OFFSET(RAM0,MMU_RAM_X,MMU_RAM_Y))),MMU_VAL,DR237)))</f>
        <v>0</v>
      </c>
      <c r="DS237" s="50">
        <f t="array" aca="1" ref="DS237" ca="1">IF(RESET,0,IF(LOAD_ROM,ROM!DS98,IF(AND(MMU_CLK,MMU_MEMW,CELL("address",DS237)=CELL("address",OFFSET(RAM0,MMU_RAM_X,MMU_RAM_Y))),MMU_VAL,DS237)))</f>
        <v>0</v>
      </c>
      <c r="DT237" s="50">
        <f t="array" aca="1" ref="DT237" ca="1">IF(RESET,0,IF(LOAD_ROM,ROM!DT98,IF(AND(MMU_CLK,MMU_MEMW,CELL("address",DT237)=CELL("address",OFFSET(RAM0,MMU_RAM_X,MMU_RAM_Y))),MMU_VAL,DT237)))</f>
        <v>0</v>
      </c>
      <c r="DU237" s="50">
        <f t="array" aca="1" ref="DU237" ca="1">IF(RESET,0,IF(LOAD_ROM,ROM!DU98,IF(AND(MMU_CLK,MMU_MEMW,CELL("address",DU237)=CELL("address",OFFSET(RAM0,MMU_RAM_X,MMU_RAM_Y))),MMU_VAL,DU237)))</f>
        <v>0</v>
      </c>
      <c r="DV237" s="50">
        <f t="array" aca="1" ref="DV237" ca="1">IF(RESET,0,IF(LOAD_ROM,ROM!DV98,IF(AND(MMU_CLK,MMU_MEMW,CELL("address",DV237)=CELL("address",OFFSET(RAM0,MMU_RAM_X,MMU_RAM_Y))),MMU_VAL,DV237)))</f>
        <v>0</v>
      </c>
      <c r="DW237" s="50">
        <f t="array" aca="1" ref="DW237" ca="1">IF(RESET,0,IF(LOAD_ROM,ROM!DW98,IF(AND(MMU_CLK,MMU_MEMW,CELL("address",DW237)=CELL("address",OFFSET(RAM0,MMU_RAM_X,MMU_RAM_Y))),MMU_VAL,DW237)))</f>
        <v>0</v>
      </c>
      <c r="DX237" s="50">
        <f t="array" aca="1" ref="DX237" ca="1">IF(RESET,0,IF(LOAD_ROM,ROM!DX98,IF(AND(MMU_CLK,MMU_MEMW,CELL("address",DX237)=CELL("address",OFFSET(RAM0,MMU_RAM_X,MMU_RAM_Y))),MMU_VAL,DX237)))</f>
        <v>0</v>
      </c>
    </row>
    <row r="238" spans="1:128" x14ac:dyDescent="0.35">
      <c r="A238" s="50">
        <f t="array" aca="1" ref="A238" ca="1">IF(RESET,0,IF(LOAD_ROM,ROM!A99,IF(AND(MMU_CLK,MMU_MEMW,CELL("address",A238)=CELL("address",OFFSET(RAM0,MMU_RAM_X,MMU_RAM_Y))),MMU_VAL,A238)))</f>
        <v>0</v>
      </c>
      <c r="B238" s="50">
        <f t="array" aca="1" ref="B238" ca="1">IF(RESET,0,IF(LOAD_ROM,ROM!B99,IF(AND(MMU_CLK,MMU_MEMW,CELL("address",B238)=CELL("address",OFFSET(RAM0,MMU_RAM_X,MMU_RAM_Y))),MMU_VAL,B238)))</f>
        <v>0</v>
      </c>
      <c r="C238" s="50">
        <f t="array" aca="1" ref="C238" ca="1">IF(RESET,0,IF(LOAD_ROM,ROM!C99,IF(AND(MMU_CLK,MMU_MEMW,CELL("address",C238)=CELL("address",OFFSET(RAM0,MMU_RAM_X,MMU_RAM_Y))),MMU_VAL,C238)))</f>
        <v>0</v>
      </c>
      <c r="D238" s="50">
        <f t="array" aca="1" ref="D238" ca="1">IF(RESET,0,IF(LOAD_ROM,ROM!D99,IF(AND(MMU_CLK,MMU_MEMW,CELL("address",D238)=CELL("address",OFFSET(RAM0,MMU_RAM_X,MMU_RAM_Y))),MMU_VAL,D238)))</f>
        <v>0</v>
      </c>
      <c r="E238" s="50">
        <f t="array" aca="1" ref="E238" ca="1">IF(RESET,0,IF(LOAD_ROM,ROM!E99,IF(AND(MMU_CLK,MMU_MEMW,CELL("address",E238)=CELL("address",OFFSET(RAM0,MMU_RAM_X,MMU_RAM_Y))),MMU_VAL,E238)))</f>
        <v>0</v>
      </c>
      <c r="F238" s="50">
        <f t="array" aca="1" ref="F238" ca="1">IF(RESET,0,IF(LOAD_ROM,ROM!F99,IF(AND(MMU_CLK,MMU_MEMW,CELL("address",F238)=CELL("address",OFFSET(RAM0,MMU_RAM_X,MMU_RAM_Y))),MMU_VAL,F238)))</f>
        <v>0</v>
      </c>
      <c r="G238" s="50">
        <f t="array" aca="1" ref="G238" ca="1">IF(RESET,0,IF(LOAD_ROM,ROM!G99,IF(AND(MMU_CLK,MMU_MEMW,CELL("address",G238)=CELL("address",OFFSET(RAM0,MMU_RAM_X,MMU_RAM_Y))),MMU_VAL,G238)))</f>
        <v>0</v>
      </c>
      <c r="H238" s="50">
        <f t="array" aca="1" ref="H238" ca="1">IF(RESET,0,IF(LOAD_ROM,ROM!H99,IF(AND(MMU_CLK,MMU_MEMW,CELL("address",H238)=CELL("address",OFFSET(RAM0,MMU_RAM_X,MMU_RAM_Y))),MMU_VAL,H238)))</f>
        <v>0</v>
      </c>
      <c r="I238" s="50">
        <f t="array" aca="1" ref="I238" ca="1">IF(RESET,0,IF(LOAD_ROM,ROM!I99,IF(AND(MMU_CLK,MMU_MEMW,CELL("address",I238)=CELL("address",OFFSET(RAM0,MMU_RAM_X,MMU_RAM_Y))),MMU_VAL,I238)))</f>
        <v>0</v>
      </c>
      <c r="J238" s="50">
        <f t="array" aca="1" ref="J238" ca="1">IF(RESET,0,IF(LOAD_ROM,ROM!J99,IF(AND(MMU_CLK,MMU_MEMW,CELL("address",J238)=CELL("address",OFFSET(RAM0,MMU_RAM_X,MMU_RAM_Y))),MMU_VAL,J238)))</f>
        <v>0</v>
      </c>
      <c r="K238" s="50">
        <f t="array" aca="1" ref="K238" ca="1">IF(RESET,0,IF(LOAD_ROM,ROM!K99,IF(AND(MMU_CLK,MMU_MEMW,CELL("address",K238)=CELL("address",OFFSET(RAM0,MMU_RAM_X,MMU_RAM_Y))),MMU_VAL,K238)))</f>
        <v>0</v>
      </c>
      <c r="L238" s="50">
        <f t="array" aca="1" ref="L238" ca="1">IF(RESET,0,IF(LOAD_ROM,ROM!L99,IF(AND(MMU_CLK,MMU_MEMW,CELL("address",L238)=CELL("address",OFFSET(RAM0,MMU_RAM_X,MMU_RAM_Y))),MMU_VAL,L238)))</f>
        <v>0</v>
      </c>
      <c r="M238" s="50">
        <f t="array" aca="1" ref="M238" ca="1">IF(RESET,0,IF(LOAD_ROM,ROM!M99,IF(AND(MMU_CLK,MMU_MEMW,CELL("address",M238)=CELL("address",OFFSET(RAM0,MMU_RAM_X,MMU_RAM_Y))),MMU_VAL,M238)))</f>
        <v>0</v>
      </c>
      <c r="N238" s="50">
        <f t="array" aca="1" ref="N238" ca="1">IF(RESET,0,IF(LOAD_ROM,ROM!N99,IF(AND(MMU_CLK,MMU_MEMW,CELL("address",N238)=CELL("address",OFFSET(RAM0,MMU_RAM_X,MMU_RAM_Y))),MMU_VAL,N238)))</f>
        <v>0</v>
      </c>
      <c r="O238" s="50">
        <f t="array" aca="1" ref="O238" ca="1">IF(RESET,0,IF(LOAD_ROM,ROM!O99,IF(AND(MMU_CLK,MMU_MEMW,CELL("address",O238)=CELL("address",OFFSET(RAM0,MMU_RAM_X,MMU_RAM_Y))),MMU_VAL,O238)))</f>
        <v>0</v>
      </c>
      <c r="P238" s="50">
        <f t="array" aca="1" ref="P238" ca="1">IF(RESET,0,IF(LOAD_ROM,ROM!P99,IF(AND(MMU_CLK,MMU_MEMW,CELL("address",P238)=CELL("address",OFFSET(RAM0,MMU_RAM_X,MMU_RAM_Y))),MMU_VAL,P238)))</f>
        <v>0</v>
      </c>
      <c r="Q238" s="50">
        <f t="array" aca="1" ref="Q238" ca="1">IF(RESET,0,IF(LOAD_ROM,ROM!Q99,IF(AND(MMU_CLK,MMU_MEMW,CELL("address",Q238)=CELL("address",OFFSET(RAM0,MMU_RAM_X,MMU_RAM_Y))),MMU_VAL,Q238)))</f>
        <v>0</v>
      </c>
      <c r="R238" s="50">
        <f t="array" aca="1" ref="R238" ca="1">IF(RESET,0,IF(LOAD_ROM,ROM!R99,IF(AND(MMU_CLK,MMU_MEMW,CELL("address",R238)=CELL("address",OFFSET(RAM0,MMU_RAM_X,MMU_RAM_Y))),MMU_VAL,R238)))</f>
        <v>0</v>
      </c>
      <c r="S238" s="50">
        <f t="array" aca="1" ref="S238" ca="1">IF(RESET,0,IF(LOAD_ROM,ROM!S99,IF(AND(MMU_CLK,MMU_MEMW,CELL("address",S238)=CELL("address",OFFSET(RAM0,MMU_RAM_X,MMU_RAM_Y))),MMU_VAL,S238)))</f>
        <v>0</v>
      </c>
      <c r="T238" s="50">
        <f t="array" aca="1" ref="T238" ca="1">IF(RESET,0,IF(LOAD_ROM,ROM!T99,IF(AND(MMU_CLK,MMU_MEMW,CELL("address",T238)=CELL("address",OFFSET(RAM0,MMU_RAM_X,MMU_RAM_Y))),MMU_VAL,T238)))</f>
        <v>0</v>
      </c>
      <c r="U238" s="50">
        <f t="array" aca="1" ref="U238" ca="1">IF(RESET,0,IF(LOAD_ROM,ROM!U99,IF(AND(MMU_CLK,MMU_MEMW,CELL("address",U238)=CELL("address",OFFSET(RAM0,MMU_RAM_X,MMU_RAM_Y))),MMU_VAL,U238)))</f>
        <v>0</v>
      </c>
      <c r="V238" s="50">
        <f t="array" aca="1" ref="V238" ca="1">IF(RESET,0,IF(LOAD_ROM,ROM!V99,IF(AND(MMU_CLK,MMU_MEMW,CELL("address",V238)=CELL("address",OFFSET(RAM0,MMU_RAM_X,MMU_RAM_Y))),MMU_VAL,V238)))</f>
        <v>0</v>
      </c>
      <c r="W238" s="50">
        <f t="array" aca="1" ref="W238" ca="1">IF(RESET,0,IF(LOAD_ROM,ROM!W99,IF(AND(MMU_CLK,MMU_MEMW,CELL("address",W238)=CELL("address",OFFSET(RAM0,MMU_RAM_X,MMU_RAM_Y))),MMU_VAL,W238)))</f>
        <v>0</v>
      </c>
      <c r="X238" s="50">
        <f t="array" aca="1" ref="X238" ca="1">IF(RESET,0,IF(LOAD_ROM,ROM!X99,IF(AND(MMU_CLK,MMU_MEMW,CELL("address",X238)=CELL("address",OFFSET(RAM0,MMU_RAM_X,MMU_RAM_Y))),MMU_VAL,X238)))</f>
        <v>0</v>
      </c>
      <c r="Y238" s="50">
        <f t="array" aca="1" ref="Y238" ca="1">IF(RESET,0,IF(LOAD_ROM,ROM!Y99,IF(AND(MMU_CLK,MMU_MEMW,CELL("address",Y238)=CELL("address",OFFSET(RAM0,MMU_RAM_X,MMU_RAM_Y))),MMU_VAL,Y238)))</f>
        <v>0</v>
      </c>
      <c r="Z238" s="50">
        <f t="array" aca="1" ref="Z238" ca="1">IF(RESET,0,IF(LOAD_ROM,ROM!Z99,IF(AND(MMU_CLK,MMU_MEMW,CELL("address",Z238)=CELL("address",OFFSET(RAM0,MMU_RAM_X,MMU_RAM_Y))),MMU_VAL,Z238)))</f>
        <v>0</v>
      </c>
      <c r="AA238" s="50">
        <f t="array" aca="1" ref="AA238" ca="1">IF(RESET,0,IF(LOAD_ROM,ROM!AA99,IF(AND(MMU_CLK,MMU_MEMW,CELL("address",AA238)=CELL("address",OFFSET(RAM0,MMU_RAM_X,MMU_RAM_Y))),MMU_VAL,AA238)))</f>
        <v>0</v>
      </c>
      <c r="AB238" s="50">
        <f t="array" aca="1" ref="AB238" ca="1">IF(RESET,0,IF(LOAD_ROM,ROM!AB99,IF(AND(MMU_CLK,MMU_MEMW,CELL("address",AB238)=CELL("address",OFFSET(RAM0,MMU_RAM_X,MMU_RAM_Y))),MMU_VAL,AB238)))</f>
        <v>0</v>
      </c>
      <c r="AC238" s="50">
        <f t="array" aca="1" ref="AC238" ca="1">IF(RESET,0,IF(LOAD_ROM,ROM!AC99,IF(AND(MMU_CLK,MMU_MEMW,CELL("address",AC238)=CELL("address",OFFSET(RAM0,MMU_RAM_X,MMU_RAM_Y))),MMU_VAL,AC238)))</f>
        <v>0</v>
      </c>
      <c r="AD238" s="50">
        <f t="array" aca="1" ref="AD238" ca="1">IF(RESET,0,IF(LOAD_ROM,ROM!AD99,IF(AND(MMU_CLK,MMU_MEMW,CELL("address",AD238)=CELL("address",OFFSET(RAM0,MMU_RAM_X,MMU_RAM_Y))),MMU_VAL,AD238)))</f>
        <v>0</v>
      </c>
      <c r="AE238" s="50">
        <f t="array" aca="1" ref="AE238" ca="1">IF(RESET,0,IF(LOAD_ROM,ROM!AE99,IF(AND(MMU_CLK,MMU_MEMW,CELL("address",AE238)=CELL("address",OFFSET(RAM0,MMU_RAM_X,MMU_RAM_Y))),MMU_VAL,AE238)))</f>
        <v>0</v>
      </c>
      <c r="AF238" s="50">
        <f t="array" aca="1" ref="AF238" ca="1">IF(RESET,0,IF(LOAD_ROM,ROM!AF99,IF(AND(MMU_CLK,MMU_MEMW,CELL("address",AF238)=CELL("address",OFFSET(RAM0,MMU_RAM_X,MMU_RAM_Y))),MMU_VAL,AF238)))</f>
        <v>0</v>
      </c>
      <c r="AG238" s="50">
        <f t="array" aca="1" ref="AG238" ca="1">IF(RESET,0,IF(LOAD_ROM,ROM!AG99,IF(AND(MMU_CLK,MMU_MEMW,CELL("address",AG238)=CELL("address",OFFSET(RAM0,MMU_RAM_X,MMU_RAM_Y))),MMU_VAL,AG238)))</f>
        <v>0</v>
      </c>
      <c r="AH238" s="50">
        <f t="array" aca="1" ref="AH238" ca="1">IF(RESET,0,IF(LOAD_ROM,ROM!AH99,IF(AND(MMU_CLK,MMU_MEMW,CELL("address",AH238)=CELL("address",OFFSET(RAM0,MMU_RAM_X,MMU_RAM_Y))),MMU_VAL,AH238)))</f>
        <v>0</v>
      </c>
      <c r="AI238" s="50">
        <f t="array" aca="1" ref="AI238" ca="1">IF(RESET,0,IF(LOAD_ROM,ROM!AI99,IF(AND(MMU_CLK,MMU_MEMW,CELL("address",AI238)=CELL("address",OFFSET(RAM0,MMU_RAM_X,MMU_RAM_Y))),MMU_VAL,AI238)))</f>
        <v>0</v>
      </c>
      <c r="AJ238" s="50">
        <f t="array" aca="1" ref="AJ238" ca="1">IF(RESET,0,IF(LOAD_ROM,ROM!AJ99,IF(AND(MMU_CLK,MMU_MEMW,CELL("address",AJ238)=CELL("address",OFFSET(RAM0,MMU_RAM_X,MMU_RAM_Y))),MMU_VAL,AJ238)))</f>
        <v>0</v>
      </c>
      <c r="AK238" s="50">
        <f t="array" aca="1" ref="AK238" ca="1">IF(RESET,0,IF(LOAD_ROM,ROM!AK99,IF(AND(MMU_CLK,MMU_MEMW,CELL("address",AK238)=CELL("address",OFFSET(RAM0,MMU_RAM_X,MMU_RAM_Y))),MMU_VAL,AK238)))</f>
        <v>0</v>
      </c>
      <c r="AL238" s="50">
        <f t="array" aca="1" ref="AL238" ca="1">IF(RESET,0,IF(LOAD_ROM,ROM!AL99,IF(AND(MMU_CLK,MMU_MEMW,CELL("address",AL238)=CELL("address",OFFSET(RAM0,MMU_RAM_X,MMU_RAM_Y))),MMU_VAL,AL238)))</f>
        <v>0</v>
      </c>
      <c r="AM238" s="50">
        <f t="array" aca="1" ref="AM238" ca="1">IF(RESET,0,IF(LOAD_ROM,ROM!AM99,IF(AND(MMU_CLK,MMU_MEMW,CELL("address",AM238)=CELL("address",OFFSET(RAM0,MMU_RAM_X,MMU_RAM_Y))),MMU_VAL,AM238)))</f>
        <v>0</v>
      </c>
      <c r="AN238" s="50">
        <f t="array" aca="1" ref="AN238" ca="1">IF(RESET,0,IF(LOAD_ROM,ROM!AN99,IF(AND(MMU_CLK,MMU_MEMW,CELL("address",AN238)=CELL("address",OFFSET(RAM0,MMU_RAM_X,MMU_RAM_Y))),MMU_VAL,AN238)))</f>
        <v>0</v>
      </c>
      <c r="AO238" s="50">
        <f t="array" aca="1" ref="AO238" ca="1">IF(RESET,0,IF(LOAD_ROM,ROM!AO99,IF(AND(MMU_CLK,MMU_MEMW,CELL("address",AO238)=CELL("address",OFFSET(RAM0,MMU_RAM_X,MMU_RAM_Y))),MMU_VAL,AO238)))</f>
        <v>0</v>
      </c>
      <c r="AP238" s="50">
        <f t="array" aca="1" ref="AP238" ca="1">IF(RESET,0,IF(LOAD_ROM,ROM!AP99,IF(AND(MMU_CLK,MMU_MEMW,CELL("address",AP238)=CELL("address",OFFSET(RAM0,MMU_RAM_X,MMU_RAM_Y))),MMU_VAL,AP238)))</f>
        <v>0</v>
      </c>
      <c r="AQ238" s="50">
        <f t="array" aca="1" ref="AQ238" ca="1">IF(RESET,0,IF(LOAD_ROM,ROM!AQ99,IF(AND(MMU_CLK,MMU_MEMW,CELL("address",AQ238)=CELL("address",OFFSET(RAM0,MMU_RAM_X,MMU_RAM_Y))),MMU_VAL,AQ238)))</f>
        <v>0</v>
      </c>
      <c r="AR238" s="50">
        <f t="array" aca="1" ref="AR238" ca="1">IF(RESET,0,IF(LOAD_ROM,ROM!AR99,IF(AND(MMU_CLK,MMU_MEMW,CELL("address",AR238)=CELL("address",OFFSET(RAM0,MMU_RAM_X,MMU_RAM_Y))),MMU_VAL,AR238)))</f>
        <v>0</v>
      </c>
      <c r="AS238" s="50">
        <f t="array" aca="1" ref="AS238" ca="1">IF(RESET,0,IF(LOAD_ROM,ROM!AS99,IF(AND(MMU_CLK,MMU_MEMW,CELL("address",AS238)=CELL("address",OFFSET(RAM0,MMU_RAM_X,MMU_RAM_Y))),MMU_VAL,AS238)))</f>
        <v>0</v>
      </c>
      <c r="AT238" s="50">
        <f t="array" aca="1" ref="AT238" ca="1">IF(RESET,0,IF(LOAD_ROM,ROM!AT99,IF(AND(MMU_CLK,MMU_MEMW,CELL("address",AT238)=CELL("address",OFFSET(RAM0,MMU_RAM_X,MMU_RAM_Y))),MMU_VAL,AT238)))</f>
        <v>0</v>
      </c>
      <c r="AU238" s="50">
        <f t="array" aca="1" ref="AU238" ca="1">IF(RESET,0,IF(LOAD_ROM,ROM!AU99,IF(AND(MMU_CLK,MMU_MEMW,CELL("address",AU238)=CELL("address",OFFSET(RAM0,MMU_RAM_X,MMU_RAM_Y))),MMU_VAL,AU238)))</f>
        <v>0</v>
      </c>
      <c r="AV238" s="50">
        <f t="array" aca="1" ref="AV238" ca="1">IF(RESET,0,IF(LOAD_ROM,ROM!AV99,IF(AND(MMU_CLK,MMU_MEMW,CELL("address",AV238)=CELL("address",OFFSET(RAM0,MMU_RAM_X,MMU_RAM_Y))),MMU_VAL,AV238)))</f>
        <v>0</v>
      </c>
      <c r="AW238" s="50">
        <f t="array" aca="1" ref="AW238" ca="1">IF(RESET,0,IF(LOAD_ROM,ROM!AW99,IF(AND(MMU_CLK,MMU_MEMW,CELL("address",AW238)=CELL("address",OFFSET(RAM0,MMU_RAM_X,MMU_RAM_Y))),MMU_VAL,AW238)))</f>
        <v>0</v>
      </c>
      <c r="AX238" s="50">
        <f t="array" aca="1" ref="AX238" ca="1">IF(RESET,0,IF(LOAD_ROM,ROM!AX99,IF(AND(MMU_CLK,MMU_MEMW,CELL("address",AX238)=CELL("address",OFFSET(RAM0,MMU_RAM_X,MMU_RAM_Y))),MMU_VAL,AX238)))</f>
        <v>0</v>
      </c>
      <c r="AY238" s="50">
        <f t="array" aca="1" ref="AY238" ca="1">IF(RESET,0,IF(LOAD_ROM,ROM!AY99,IF(AND(MMU_CLK,MMU_MEMW,CELL("address",AY238)=CELL("address",OFFSET(RAM0,MMU_RAM_X,MMU_RAM_Y))),MMU_VAL,AY238)))</f>
        <v>0</v>
      </c>
      <c r="AZ238" s="50">
        <f t="array" aca="1" ref="AZ238" ca="1">IF(RESET,0,IF(LOAD_ROM,ROM!AZ99,IF(AND(MMU_CLK,MMU_MEMW,CELL("address",AZ238)=CELL("address",OFFSET(RAM0,MMU_RAM_X,MMU_RAM_Y))),MMU_VAL,AZ238)))</f>
        <v>0</v>
      </c>
      <c r="BA238" s="50">
        <f t="array" aca="1" ref="BA238" ca="1">IF(RESET,0,IF(LOAD_ROM,ROM!BA99,IF(AND(MMU_CLK,MMU_MEMW,CELL("address",BA238)=CELL("address",OFFSET(RAM0,MMU_RAM_X,MMU_RAM_Y))),MMU_VAL,BA238)))</f>
        <v>0</v>
      </c>
      <c r="BB238" s="50">
        <f t="array" aca="1" ref="BB238" ca="1">IF(RESET,0,IF(LOAD_ROM,ROM!BB99,IF(AND(MMU_CLK,MMU_MEMW,CELL("address",BB238)=CELL("address",OFFSET(RAM0,MMU_RAM_X,MMU_RAM_Y))),MMU_VAL,BB238)))</f>
        <v>0</v>
      </c>
      <c r="BC238" s="50">
        <f t="array" aca="1" ref="BC238" ca="1">IF(RESET,0,IF(LOAD_ROM,ROM!BC99,IF(AND(MMU_CLK,MMU_MEMW,CELL("address",BC238)=CELL("address",OFFSET(RAM0,MMU_RAM_X,MMU_RAM_Y))),MMU_VAL,BC238)))</f>
        <v>0</v>
      </c>
      <c r="BD238" s="50">
        <f t="array" aca="1" ref="BD238" ca="1">IF(RESET,0,IF(LOAD_ROM,ROM!BD99,IF(AND(MMU_CLK,MMU_MEMW,CELL("address",BD238)=CELL("address",OFFSET(RAM0,MMU_RAM_X,MMU_RAM_Y))),MMU_VAL,BD238)))</f>
        <v>0</v>
      </c>
      <c r="BE238" s="50">
        <f t="array" aca="1" ref="BE238" ca="1">IF(RESET,0,IF(LOAD_ROM,ROM!BE99,IF(AND(MMU_CLK,MMU_MEMW,CELL("address",BE238)=CELL("address",OFFSET(RAM0,MMU_RAM_X,MMU_RAM_Y))),MMU_VAL,BE238)))</f>
        <v>0</v>
      </c>
      <c r="BF238" s="50">
        <f t="array" aca="1" ref="BF238" ca="1">IF(RESET,0,IF(LOAD_ROM,ROM!BF99,IF(AND(MMU_CLK,MMU_MEMW,CELL("address",BF238)=CELL("address",OFFSET(RAM0,MMU_RAM_X,MMU_RAM_Y))),MMU_VAL,BF238)))</f>
        <v>0</v>
      </c>
      <c r="BG238" s="50">
        <f t="array" aca="1" ref="BG238" ca="1">IF(RESET,0,IF(LOAD_ROM,ROM!BG99,IF(AND(MMU_CLK,MMU_MEMW,CELL("address",BG238)=CELL("address",OFFSET(RAM0,MMU_RAM_X,MMU_RAM_Y))),MMU_VAL,BG238)))</f>
        <v>0</v>
      </c>
      <c r="BH238" s="50">
        <f t="array" aca="1" ref="BH238" ca="1">IF(RESET,0,IF(LOAD_ROM,ROM!BH99,IF(AND(MMU_CLK,MMU_MEMW,CELL("address",BH238)=CELL("address",OFFSET(RAM0,MMU_RAM_X,MMU_RAM_Y))),MMU_VAL,BH238)))</f>
        <v>0</v>
      </c>
      <c r="BI238" s="50">
        <f t="array" aca="1" ref="BI238" ca="1">IF(RESET,0,IF(LOAD_ROM,ROM!BI99,IF(AND(MMU_CLK,MMU_MEMW,CELL("address",BI238)=CELL("address",OFFSET(RAM0,MMU_RAM_X,MMU_RAM_Y))),MMU_VAL,BI238)))</f>
        <v>0</v>
      </c>
      <c r="BJ238" s="50">
        <f t="array" aca="1" ref="BJ238" ca="1">IF(RESET,0,IF(LOAD_ROM,ROM!BJ99,IF(AND(MMU_CLK,MMU_MEMW,CELL("address",BJ238)=CELL("address",OFFSET(RAM0,MMU_RAM_X,MMU_RAM_Y))),MMU_VAL,BJ238)))</f>
        <v>0</v>
      </c>
      <c r="BK238" s="50">
        <f t="array" aca="1" ref="BK238" ca="1">IF(RESET,0,IF(LOAD_ROM,ROM!BK99,IF(AND(MMU_CLK,MMU_MEMW,CELL("address",BK238)=CELL("address",OFFSET(RAM0,MMU_RAM_X,MMU_RAM_Y))),MMU_VAL,BK238)))</f>
        <v>0</v>
      </c>
      <c r="BL238" s="50">
        <f t="array" aca="1" ref="BL238" ca="1">IF(RESET,0,IF(LOAD_ROM,ROM!BL99,IF(AND(MMU_CLK,MMU_MEMW,CELL("address",BL238)=CELL("address",OFFSET(RAM0,MMU_RAM_X,MMU_RAM_Y))),MMU_VAL,BL238)))</f>
        <v>0</v>
      </c>
      <c r="BM238" s="50">
        <f t="array" aca="1" ref="BM238" ca="1">IF(RESET,0,IF(LOAD_ROM,ROM!BM99,IF(AND(MMU_CLK,MMU_MEMW,CELL("address",BM238)=CELL("address",OFFSET(RAM0,MMU_RAM_X,MMU_RAM_Y))),MMU_VAL,BM238)))</f>
        <v>0</v>
      </c>
      <c r="BN238" s="50">
        <f t="array" aca="1" ref="BN238" ca="1">IF(RESET,0,IF(LOAD_ROM,ROM!BN99,IF(AND(MMU_CLK,MMU_MEMW,CELL("address",BN238)=CELL("address",OFFSET(RAM0,MMU_RAM_X,MMU_RAM_Y))),MMU_VAL,BN238)))</f>
        <v>0</v>
      </c>
      <c r="BO238" s="50">
        <f t="array" aca="1" ref="BO238" ca="1">IF(RESET,0,IF(LOAD_ROM,ROM!BO99,IF(AND(MMU_CLK,MMU_MEMW,CELL("address",BO238)=CELL("address",OFFSET(RAM0,MMU_RAM_X,MMU_RAM_Y))),MMU_VAL,BO238)))</f>
        <v>0</v>
      </c>
      <c r="BP238" s="50">
        <f t="array" aca="1" ref="BP238" ca="1">IF(RESET,0,IF(LOAD_ROM,ROM!BP99,IF(AND(MMU_CLK,MMU_MEMW,CELL("address",BP238)=CELL("address",OFFSET(RAM0,MMU_RAM_X,MMU_RAM_Y))),MMU_VAL,BP238)))</f>
        <v>0</v>
      </c>
      <c r="BQ238" s="50">
        <f t="array" aca="1" ref="BQ238" ca="1">IF(RESET,0,IF(LOAD_ROM,ROM!BQ99,IF(AND(MMU_CLK,MMU_MEMW,CELL("address",BQ238)=CELL("address",OFFSET(RAM0,MMU_RAM_X,MMU_RAM_Y))),MMU_VAL,BQ238)))</f>
        <v>0</v>
      </c>
      <c r="BR238" s="50">
        <f t="array" aca="1" ref="BR238" ca="1">IF(RESET,0,IF(LOAD_ROM,ROM!BR99,IF(AND(MMU_CLK,MMU_MEMW,CELL("address",BR238)=CELL("address",OFFSET(RAM0,MMU_RAM_X,MMU_RAM_Y))),MMU_VAL,BR238)))</f>
        <v>0</v>
      </c>
      <c r="BS238" s="50">
        <f t="array" aca="1" ref="BS238" ca="1">IF(RESET,0,IF(LOAD_ROM,ROM!BS99,IF(AND(MMU_CLK,MMU_MEMW,CELL("address",BS238)=CELL("address",OFFSET(RAM0,MMU_RAM_X,MMU_RAM_Y))),MMU_VAL,BS238)))</f>
        <v>0</v>
      </c>
      <c r="BT238" s="50">
        <f t="array" aca="1" ref="BT238" ca="1">IF(RESET,0,IF(LOAD_ROM,ROM!BT99,IF(AND(MMU_CLK,MMU_MEMW,CELL("address",BT238)=CELL("address",OFFSET(RAM0,MMU_RAM_X,MMU_RAM_Y))),MMU_VAL,BT238)))</f>
        <v>0</v>
      </c>
      <c r="BU238" s="50">
        <f t="array" aca="1" ref="BU238" ca="1">IF(RESET,0,IF(LOAD_ROM,ROM!BU99,IF(AND(MMU_CLK,MMU_MEMW,CELL("address",BU238)=CELL("address",OFFSET(RAM0,MMU_RAM_X,MMU_RAM_Y))),MMU_VAL,BU238)))</f>
        <v>0</v>
      </c>
      <c r="BV238" s="50">
        <f t="array" aca="1" ref="BV238" ca="1">IF(RESET,0,IF(LOAD_ROM,ROM!BV99,IF(AND(MMU_CLK,MMU_MEMW,CELL("address",BV238)=CELL("address",OFFSET(RAM0,MMU_RAM_X,MMU_RAM_Y))),MMU_VAL,BV238)))</f>
        <v>0</v>
      </c>
      <c r="BW238" s="50">
        <f t="array" aca="1" ref="BW238" ca="1">IF(RESET,0,IF(LOAD_ROM,ROM!BW99,IF(AND(MMU_CLK,MMU_MEMW,CELL("address",BW238)=CELL("address",OFFSET(RAM0,MMU_RAM_X,MMU_RAM_Y))),MMU_VAL,BW238)))</f>
        <v>0</v>
      </c>
      <c r="BX238" s="50">
        <f t="array" aca="1" ref="BX238" ca="1">IF(RESET,0,IF(LOAD_ROM,ROM!BX99,IF(AND(MMU_CLK,MMU_MEMW,CELL("address",BX238)=CELL("address",OFFSET(RAM0,MMU_RAM_X,MMU_RAM_Y))),MMU_VAL,BX238)))</f>
        <v>0</v>
      </c>
      <c r="BY238" s="50">
        <f t="array" aca="1" ref="BY238" ca="1">IF(RESET,0,IF(LOAD_ROM,ROM!BY99,IF(AND(MMU_CLK,MMU_MEMW,CELL("address",BY238)=CELL("address",OFFSET(RAM0,MMU_RAM_X,MMU_RAM_Y))),MMU_VAL,BY238)))</f>
        <v>0</v>
      </c>
      <c r="BZ238" s="50">
        <f t="array" aca="1" ref="BZ238" ca="1">IF(RESET,0,IF(LOAD_ROM,ROM!BZ99,IF(AND(MMU_CLK,MMU_MEMW,CELL("address",BZ238)=CELL("address",OFFSET(RAM0,MMU_RAM_X,MMU_RAM_Y))),MMU_VAL,BZ238)))</f>
        <v>0</v>
      </c>
      <c r="CA238" s="50">
        <f t="array" aca="1" ref="CA238" ca="1">IF(RESET,0,IF(LOAD_ROM,ROM!CA99,IF(AND(MMU_CLK,MMU_MEMW,CELL("address",CA238)=CELL("address",OFFSET(RAM0,MMU_RAM_X,MMU_RAM_Y))),MMU_VAL,CA238)))</f>
        <v>0</v>
      </c>
      <c r="CB238" s="50">
        <f t="array" aca="1" ref="CB238" ca="1">IF(RESET,0,IF(LOAD_ROM,ROM!CB99,IF(AND(MMU_CLK,MMU_MEMW,CELL("address",CB238)=CELL("address",OFFSET(RAM0,MMU_RAM_X,MMU_RAM_Y))),MMU_VAL,CB238)))</f>
        <v>0</v>
      </c>
      <c r="CC238" s="50">
        <f t="array" aca="1" ref="CC238" ca="1">IF(RESET,0,IF(LOAD_ROM,ROM!CC99,IF(AND(MMU_CLK,MMU_MEMW,CELL("address",CC238)=CELL("address",OFFSET(RAM0,MMU_RAM_X,MMU_RAM_Y))),MMU_VAL,CC238)))</f>
        <v>0</v>
      </c>
      <c r="CD238" s="50">
        <f t="array" aca="1" ref="CD238" ca="1">IF(RESET,0,IF(LOAD_ROM,ROM!CD99,IF(AND(MMU_CLK,MMU_MEMW,CELL("address",CD238)=CELL("address",OFFSET(RAM0,MMU_RAM_X,MMU_RAM_Y))),MMU_VAL,CD238)))</f>
        <v>0</v>
      </c>
      <c r="CE238" s="50">
        <f t="array" aca="1" ref="CE238" ca="1">IF(RESET,0,IF(LOAD_ROM,ROM!CE99,IF(AND(MMU_CLK,MMU_MEMW,CELL("address",CE238)=CELL("address",OFFSET(RAM0,MMU_RAM_X,MMU_RAM_Y))),MMU_VAL,CE238)))</f>
        <v>0</v>
      </c>
      <c r="CF238" s="50">
        <f t="array" aca="1" ref="CF238" ca="1">IF(RESET,0,IF(LOAD_ROM,ROM!CF99,IF(AND(MMU_CLK,MMU_MEMW,CELL("address",CF238)=CELL("address",OFFSET(RAM0,MMU_RAM_X,MMU_RAM_Y))),MMU_VAL,CF238)))</f>
        <v>0</v>
      </c>
      <c r="CG238" s="50">
        <f t="array" aca="1" ref="CG238" ca="1">IF(RESET,0,IF(LOAD_ROM,ROM!CG99,IF(AND(MMU_CLK,MMU_MEMW,CELL("address",CG238)=CELL("address",OFFSET(RAM0,MMU_RAM_X,MMU_RAM_Y))),MMU_VAL,CG238)))</f>
        <v>0</v>
      </c>
      <c r="CH238" s="50">
        <f t="array" aca="1" ref="CH238" ca="1">IF(RESET,0,IF(LOAD_ROM,ROM!CH99,IF(AND(MMU_CLK,MMU_MEMW,CELL("address",CH238)=CELL("address",OFFSET(RAM0,MMU_RAM_X,MMU_RAM_Y))),MMU_VAL,CH238)))</f>
        <v>0</v>
      </c>
      <c r="CI238" s="50">
        <f t="array" aca="1" ref="CI238" ca="1">IF(RESET,0,IF(LOAD_ROM,ROM!CI99,IF(AND(MMU_CLK,MMU_MEMW,CELL("address",CI238)=CELL("address",OFFSET(RAM0,MMU_RAM_X,MMU_RAM_Y))),MMU_VAL,CI238)))</f>
        <v>0</v>
      </c>
      <c r="CJ238" s="50">
        <f t="array" aca="1" ref="CJ238" ca="1">IF(RESET,0,IF(LOAD_ROM,ROM!CJ99,IF(AND(MMU_CLK,MMU_MEMW,CELL("address",CJ238)=CELL("address",OFFSET(RAM0,MMU_RAM_X,MMU_RAM_Y))),MMU_VAL,CJ238)))</f>
        <v>0</v>
      </c>
      <c r="CK238" s="50">
        <f t="array" aca="1" ref="CK238" ca="1">IF(RESET,0,IF(LOAD_ROM,ROM!CK99,IF(AND(MMU_CLK,MMU_MEMW,CELL("address",CK238)=CELL("address",OFFSET(RAM0,MMU_RAM_X,MMU_RAM_Y))),MMU_VAL,CK238)))</f>
        <v>0</v>
      </c>
      <c r="CL238" s="50">
        <f t="array" aca="1" ref="CL238" ca="1">IF(RESET,0,IF(LOAD_ROM,ROM!CL99,IF(AND(MMU_CLK,MMU_MEMW,CELL("address",CL238)=CELL("address",OFFSET(RAM0,MMU_RAM_X,MMU_RAM_Y))),MMU_VAL,CL238)))</f>
        <v>0</v>
      </c>
      <c r="CM238" s="50">
        <f t="array" aca="1" ref="CM238" ca="1">IF(RESET,0,IF(LOAD_ROM,ROM!CM99,IF(AND(MMU_CLK,MMU_MEMW,CELL("address",CM238)=CELL("address",OFFSET(RAM0,MMU_RAM_X,MMU_RAM_Y))),MMU_VAL,CM238)))</f>
        <v>0</v>
      </c>
      <c r="CN238" s="50">
        <f t="array" aca="1" ref="CN238" ca="1">IF(RESET,0,IF(LOAD_ROM,ROM!CN99,IF(AND(MMU_CLK,MMU_MEMW,CELL("address",CN238)=CELL("address",OFFSET(RAM0,MMU_RAM_X,MMU_RAM_Y))),MMU_VAL,CN238)))</f>
        <v>0</v>
      </c>
      <c r="CO238" s="50">
        <f t="array" aca="1" ref="CO238" ca="1">IF(RESET,0,IF(LOAD_ROM,ROM!CO99,IF(AND(MMU_CLK,MMU_MEMW,CELL("address",CO238)=CELL("address",OFFSET(RAM0,MMU_RAM_X,MMU_RAM_Y))),MMU_VAL,CO238)))</f>
        <v>0</v>
      </c>
      <c r="CP238" s="50">
        <f t="array" aca="1" ref="CP238" ca="1">IF(RESET,0,IF(LOAD_ROM,ROM!CP99,IF(AND(MMU_CLK,MMU_MEMW,CELL("address",CP238)=CELL("address",OFFSET(RAM0,MMU_RAM_X,MMU_RAM_Y))),MMU_VAL,CP238)))</f>
        <v>0</v>
      </c>
      <c r="CQ238" s="50">
        <f t="array" aca="1" ref="CQ238" ca="1">IF(RESET,0,IF(LOAD_ROM,ROM!CQ99,IF(AND(MMU_CLK,MMU_MEMW,CELL("address",CQ238)=CELL("address",OFFSET(RAM0,MMU_RAM_X,MMU_RAM_Y))),MMU_VAL,CQ238)))</f>
        <v>0</v>
      </c>
      <c r="CR238" s="50">
        <f t="array" aca="1" ref="CR238" ca="1">IF(RESET,0,IF(LOAD_ROM,ROM!CR99,IF(AND(MMU_CLK,MMU_MEMW,CELL("address",CR238)=CELL("address",OFFSET(RAM0,MMU_RAM_X,MMU_RAM_Y))),MMU_VAL,CR238)))</f>
        <v>0</v>
      </c>
      <c r="CS238" s="50">
        <f t="array" aca="1" ref="CS238" ca="1">IF(RESET,0,IF(LOAD_ROM,ROM!CS99,IF(AND(MMU_CLK,MMU_MEMW,CELL("address",CS238)=CELL("address",OFFSET(RAM0,MMU_RAM_X,MMU_RAM_Y))),MMU_VAL,CS238)))</f>
        <v>0</v>
      </c>
      <c r="CT238" s="50">
        <f t="array" aca="1" ref="CT238" ca="1">IF(RESET,0,IF(LOAD_ROM,ROM!CT99,IF(AND(MMU_CLK,MMU_MEMW,CELL("address",CT238)=CELL("address",OFFSET(RAM0,MMU_RAM_X,MMU_RAM_Y))),MMU_VAL,CT238)))</f>
        <v>0</v>
      </c>
      <c r="CU238" s="50">
        <f t="array" aca="1" ref="CU238" ca="1">IF(RESET,0,IF(LOAD_ROM,ROM!CU99,IF(AND(MMU_CLK,MMU_MEMW,CELL("address",CU238)=CELL("address",OFFSET(RAM0,MMU_RAM_X,MMU_RAM_Y))),MMU_VAL,CU238)))</f>
        <v>0</v>
      </c>
      <c r="CV238" s="50">
        <f t="array" aca="1" ref="CV238" ca="1">IF(RESET,0,IF(LOAD_ROM,ROM!CV99,IF(AND(MMU_CLK,MMU_MEMW,CELL("address",CV238)=CELL("address",OFFSET(RAM0,MMU_RAM_X,MMU_RAM_Y))),MMU_VAL,CV238)))</f>
        <v>0</v>
      </c>
      <c r="CW238" s="50">
        <f t="array" aca="1" ref="CW238" ca="1">IF(RESET,0,IF(LOAD_ROM,ROM!CW99,IF(AND(MMU_CLK,MMU_MEMW,CELL("address",CW238)=CELL("address",OFFSET(RAM0,MMU_RAM_X,MMU_RAM_Y))),MMU_VAL,CW238)))</f>
        <v>0</v>
      </c>
      <c r="CX238" s="50">
        <f t="array" aca="1" ref="CX238" ca="1">IF(RESET,0,IF(LOAD_ROM,ROM!CX99,IF(AND(MMU_CLK,MMU_MEMW,CELL("address",CX238)=CELL("address",OFFSET(RAM0,MMU_RAM_X,MMU_RAM_Y))),MMU_VAL,CX238)))</f>
        <v>0</v>
      </c>
      <c r="CY238" s="50">
        <f t="array" aca="1" ref="CY238" ca="1">IF(RESET,0,IF(LOAD_ROM,ROM!CY99,IF(AND(MMU_CLK,MMU_MEMW,CELL("address",CY238)=CELL("address",OFFSET(RAM0,MMU_RAM_X,MMU_RAM_Y))),MMU_VAL,CY238)))</f>
        <v>0</v>
      </c>
      <c r="CZ238" s="50">
        <f t="array" aca="1" ref="CZ238" ca="1">IF(RESET,0,IF(LOAD_ROM,ROM!CZ99,IF(AND(MMU_CLK,MMU_MEMW,CELL("address",CZ238)=CELL("address",OFFSET(RAM0,MMU_RAM_X,MMU_RAM_Y))),MMU_VAL,CZ238)))</f>
        <v>0</v>
      </c>
      <c r="DA238" s="50">
        <f t="array" aca="1" ref="DA238" ca="1">IF(RESET,0,IF(LOAD_ROM,ROM!DA99,IF(AND(MMU_CLK,MMU_MEMW,CELL("address",DA238)=CELL("address",OFFSET(RAM0,MMU_RAM_X,MMU_RAM_Y))),MMU_VAL,DA238)))</f>
        <v>0</v>
      </c>
      <c r="DB238" s="50">
        <f t="array" aca="1" ref="DB238" ca="1">IF(RESET,0,IF(LOAD_ROM,ROM!DB99,IF(AND(MMU_CLK,MMU_MEMW,CELL("address",DB238)=CELL("address",OFFSET(RAM0,MMU_RAM_X,MMU_RAM_Y))),MMU_VAL,DB238)))</f>
        <v>0</v>
      </c>
      <c r="DC238" s="50">
        <f t="array" aca="1" ref="DC238" ca="1">IF(RESET,0,IF(LOAD_ROM,ROM!DC99,IF(AND(MMU_CLK,MMU_MEMW,CELL("address",DC238)=CELL("address",OFFSET(RAM0,MMU_RAM_X,MMU_RAM_Y))),MMU_VAL,DC238)))</f>
        <v>0</v>
      </c>
      <c r="DD238" s="50">
        <f t="array" aca="1" ref="DD238" ca="1">IF(RESET,0,IF(LOAD_ROM,ROM!DD99,IF(AND(MMU_CLK,MMU_MEMW,CELL("address",DD238)=CELL("address",OFFSET(RAM0,MMU_RAM_X,MMU_RAM_Y))),MMU_VAL,DD238)))</f>
        <v>0</v>
      </c>
      <c r="DE238" s="50">
        <f t="array" aca="1" ref="DE238" ca="1">IF(RESET,0,IF(LOAD_ROM,ROM!DE99,IF(AND(MMU_CLK,MMU_MEMW,CELL("address",DE238)=CELL("address",OFFSET(RAM0,MMU_RAM_X,MMU_RAM_Y))),MMU_VAL,DE238)))</f>
        <v>0</v>
      </c>
      <c r="DF238" s="50">
        <f t="array" aca="1" ref="DF238" ca="1">IF(RESET,0,IF(LOAD_ROM,ROM!DF99,IF(AND(MMU_CLK,MMU_MEMW,CELL("address",DF238)=CELL("address",OFFSET(RAM0,MMU_RAM_X,MMU_RAM_Y))),MMU_VAL,DF238)))</f>
        <v>0</v>
      </c>
      <c r="DG238" s="50">
        <f t="array" aca="1" ref="DG238" ca="1">IF(RESET,0,IF(LOAD_ROM,ROM!DG99,IF(AND(MMU_CLK,MMU_MEMW,CELL("address",DG238)=CELL("address",OFFSET(RAM0,MMU_RAM_X,MMU_RAM_Y))),MMU_VAL,DG238)))</f>
        <v>0</v>
      </c>
      <c r="DH238" s="50">
        <f t="array" aca="1" ref="DH238" ca="1">IF(RESET,0,IF(LOAD_ROM,ROM!DH99,IF(AND(MMU_CLK,MMU_MEMW,CELL("address",DH238)=CELL("address",OFFSET(RAM0,MMU_RAM_X,MMU_RAM_Y))),MMU_VAL,DH238)))</f>
        <v>0</v>
      </c>
      <c r="DI238" s="50">
        <f t="array" aca="1" ref="DI238" ca="1">IF(RESET,0,IF(LOAD_ROM,ROM!DI99,IF(AND(MMU_CLK,MMU_MEMW,CELL("address",DI238)=CELL("address",OFFSET(RAM0,MMU_RAM_X,MMU_RAM_Y))),MMU_VAL,DI238)))</f>
        <v>0</v>
      </c>
      <c r="DJ238" s="50">
        <f t="array" aca="1" ref="DJ238" ca="1">IF(RESET,0,IF(LOAD_ROM,ROM!DJ99,IF(AND(MMU_CLK,MMU_MEMW,CELL("address",DJ238)=CELL("address",OFFSET(RAM0,MMU_RAM_X,MMU_RAM_Y))),MMU_VAL,DJ238)))</f>
        <v>0</v>
      </c>
      <c r="DK238" s="50">
        <f t="array" aca="1" ref="DK238" ca="1">IF(RESET,0,IF(LOAD_ROM,ROM!DK99,IF(AND(MMU_CLK,MMU_MEMW,CELL("address",DK238)=CELL("address",OFFSET(RAM0,MMU_RAM_X,MMU_RAM_Y))),MMU_VAL,DK238)))</f>
        <v>0</v>
      </c>
      <c r="DL238" s="50">
        <f t="array" aca="1" ref="DL238" ca="1">IF(RESET,0,IF(LOAD_ROM,ROM!DL99,IF(AND(MMU_CLK,MMU_MEMW,CELL("address",DL238)=CELL("address",OFFSET(RAM0,MMU_RAM_X,MMU_RAM_Y))),MMU_VAL,DL238)))</f>
        <v>0</v>
      </c>
      <c r="DM238" s="50">
        <f t="array" aca="1" ref="DM238" ca="1">IF(RESET,0,IF(LOAD_ROM,ROM!DM99,IF(AND(MMU_CLK,MMU_MEMW,CELL("address",DM238)=CELL("address",OFFSET(RAM0,MMU_RAM_X,MMU_RAM_Y))),MMU_VAL,DM238)))</f>
        <v>0</v>
      </c>
      <c r="DN238" s="50">
        <f t="array" aca="1" ref="DN238" ca="1">IF(RESET,0,IF(LOAD_ROM,ROM!DN99,IF(AND(MMU_CLK,MMU_MEMW,CELL("address",DN238)=CELL("address",OFFSET(RAM0,MMU_RAM_X,MMU_RAM_Y))),MMU_VAL,DN238)))</f>
        <v>0</v>
      </c>
      <c r="DO238" s="50">
        <f t="array" aca="1" ref="DO238" ca="1">IF(RESET,0,IF(LOAD_ROM,ROM!DO99,IF(AND(MMU_CLK,MMU_MEMW,CELL("address",DO238)=CELL("address",OFFSET(RAM0,MMU_RAM_X,MMU_RAM_Y))),MMU_VAL,DO238)))</f>
        <v>0</v>
      </c>
      <c r="DP238" s="50">
        <f t="array" aca="1" ref="DP238" ca="1">IF(RESET,0,IF(LOAD_ROM,ROM!DP99,IF(AND(MMU_CLK,MMU_MEMW,CELL("address",DP238)=CELL("address",OFFSET(RAM0,MMU_RAM_X,MMU_RAM_Y))),MMU_VAL,DP238)))</f>
        <v>0</v>
      </c>
      <c r="DQ238" s="50">
        <f t="array" aca="1" ref="DQ238" ca="1">IF(RESET,0,IF(LOAD_ROM,ROM!DQ99,IF(AND(MMU_CLK,MMU_MEMW,CELL("address",DQ238)=CELL("address",OFFSET(RAM0,MMU_RAM_X,MMU_RAM_Y))),MMU_VAL,DQ238)))</f>
        <v>0</v>
      </c>
      <c r="DR238" s="50">
        <f t="array" aca="1" ref="DR238" ca="1">IF(RESET,0,IF(LOAD_ROM,ROM!DR99,IF(AND(MMU_CLK,MMU_MEMW,CELL("address",DR238)=CELL("address",OFFSET(RAM0,MMU_RAM_X,MMU_RAM_Y))),MMU_VAL,DR238)))</f>
        <v>0</v>
      </c>
      <c r="DS238" s="50">
        <f t="array" aca="1" ref="DS238" ca="1">IF(RESET,0,IF(LOAD_ROM,ROM!DS99,IF(AND(MMU_CLK,MMU_MEMW,CELL("address",DS238)=CELL("address",OFFSET(RAM0,MMU_RAM_X,MMU_RAM_Y))),MMU_VAL,DS238)))</f>
        <v>0</v>
      </c>
      <c r="DT238" s="50">
        <f t="array" aca="1" ref="DT238" ca="1">IF(RESET,0,IF(LOAD_ROM,ROM!DT99,IF(AND(MMU_CLK,MMU_MEMW,CELL("address",DT238)=CELL("address",OFFSET(RAM0,MMU_RAM_X,MMU_RAM_Y))),MMU_VAL,DT238)))</f>
        <v>0</v>
      </c>
      <c r="DU238" s="50">
        <f t="array" aca="1" ref="DU238" ca="1">IF(RESET,0,IF(LOAD_ROM,ROM!DU99,IF(AND(MMU_CLK,MMU_MEMW,CELL("address",DU238)=CELL("address",OFFSET(RAM0,MMU_RAM_X,MMU_RAM_Y))),MMU_VAL,DU238)))</f>
        <v>0</v>
      </c>
      <c r="DV238" s="50">
        <f t="array" aca="1" ref="DV238" ca="1">IF(RESET,0,IF(LOAD_ROM,ROM!DV99,IF(AND(MMU_CLK,MMU_MEMW,CELL("address",DV238)=CELL("address",OFFSET(RAM0,MMU_RAM_X,MMU_RAM_Y))),MMU_VAL,DV238)))</f>
        <v>0</v>
      </c>
      <c r="DW238" s="50">
        <f t="array" aca="1" ref="DW238" ca="1">IF(RESET,0,IF(LOAD_ROM,ROM!DW99,IF(AND(MMU_CLK,MMU_MEMW,CELL("address",DW238)=CELL("address",OFFSET(RAM0,MMU_RAM_X,MMU_RAM_Y))),MMU_VAL,DW238)))</f>
        <v>0</v>
      </c>
      <c r="DX238" s="50">
        <f t="array" aca="1" ref="DX238" ca="1">IF(RESET,0,IF(LOAD_ROM,ROM!DX99,IF(AND(MMU_CLK,MMU_MEMW,CELL("address",DX238)=CELL("address",OFFSET(RAM0,MMU_RAM_X,MMU_RAM_Y))),MMU_VAL,DX238)))</f>
        <v>0</v>
      </c>
    </row>
    <row r="239" spans="1:128" x14ac:dyDescent="0.35">
      <c r="A239" s="50">
        <f t="array" aca="1" ref="A239" ca="1">IF(RESET,0,IF(LOAD_ROM,ROM!A100,IF(AND(MMU_CLK,MMU_MEMW,CELL("address",A239)=CELL("address",OFFSET(RAM0,MMU_RAM_X,MMU_RAM_Y))),MMU_VAL,A239)))</f>
        <v>0</v>
      </c>
      <c r="B239" s="50">
        <f t="array" aca="1" ref="B239" ca="1">IF(RESET,0,IF(LOAD_ROM,ROM!B100,IF(AND(MMU_CLK,MMU_MEMW,CELL("address",B239)=CELL("address",OFFSET(RAM0,MMU_RAM_X,MMU_RAM_Y))),MMU_VAL,B239)))</f>
        <v>0</v>
      </c>
      <c r="C239" s="50">
        <f t="array" aca="1" ref="C239" ca="1">IF(RESET,0,IF(LOAD_ROM,ROM!C100,IF(AND(MMU_CLK,MMU_MEMW,CELL("address",C239)=CELL("address",OFFSET(RAM0,MMU_RAM_X,MMU_RAM_Y))),MMU_VAL,C239)))</f>
        <v>0</v>
      </c>
      <c r="D239" s="50">
        <f t="array" aca="1" ref="D239" ca="1">IF(RESET,0,IF(LOAD_ROM,ROM!D100,IF(AND(MMU_CLK,MMU_MEMW,CELL("address",D239)=CELL("address",OFFSET(RAM0,MMU_RAM_X,MMU_RAM_Y))),MMU_VAL,D239)))</f>
        <v>0</v>
      </c>
      <c r="E239" s="50">
        <f t="array" aca="1" ref="E239" ca="1">IF(RESET,0,IF(LOAD_ROM,ROM!E100,IF(AND(MMU_CLK,MMU_MEMW,CELL("address",E239)=CELL("address",OFFSET(RAM0,MMU_RAM_X,MMU_RAM_Y))),MMU_VAL,E239)))</f>
        <v>0</v>
      </c>
      <c r="F239" s="50">
        <f t="array" aca="1" ref="F239" ca="1">IF(RESET,0,IF(LOAD_ROM,ROM!F100,IF(AND(MMU_CLK,MMU_MEMW,CELL("address",F239)=CELL("address",OFFSET(RAM0,MMU_RAM_X,MMU_RAM_Y))),MMU_VAL,F239)))</f>
        <v>0</v>
      </c>
      <c r="G239" s="50">
        <f t="array" aca="1" ref="G239" ca="1">IF(RESET,0,IF(LOAD_ROM,ROM!G100,IF(AND(MMU_CLK,MMU_MEMW,CELL("address",G239)=CELL("address",OFFSET(RAM0,MMU_RAM_X,MMU_RAM_Y))),MMU_VAL,G239)))</f>
        <v>0</v>
      </c>
      <c r="H239" s="50">
        <f t="array" aca="1" ref="H239" ca="1">IF(RESET,0,IF(LOAD_ROM,ROM!H100,IF(AND(MMU_CLK,MMU_MEMW,CELL("address",H239)=CELL("address",OFFSET(RAM0,MMU_RAM_X,MMU_RAM_Y))),MMU_VAL,H239)))</f>
        <v>0</v>
      </c>
      <c r="I239" s="50">
        <f t="array" aca="1" ref="I239" ca="1">IF(RESET,0,IF(LOAD_ROM,ROM!I100,IF(AND(MMU_CLK,MMU_MEMW,CELL("address",I239)=CELL("address",OFFSET(RAM0,MMU_RAM_X,MMU_RAM_Y))),MMU_VAL,I239)))</f>
        <v>0</v>
      </c>
      <c r="J239" s="50">
        <f t="array" aca="1" ref="J239" ca="1">IF(RESET,0,IF(LOAD_ROM,ROM!J100,IF(AND(MMU_CLK,MMU_MEMW,CELL("address",J239)=CELL("address",OFFSET(RAM0,MMU_RAM_X,MMU_RAM_Y))),MMU_VAL,J239)))</f>
        <v>0</v>
      </c>
      <c r="K239" s="50">
        <f t="array" aca="1" ref="K239" ca="1">IF(RESET,0,IF(LOAD_ROM,ROM!K100,IF(AND(MMU_CLK,MMU_MEMW,CELL("address",K239)=CELL("address",OFFSET(RAM0,MMU_RAM_X,MMU_RAM_Y))),MMU_VAL,K239)))</f>
        <v>0</v>
      </c>
      <c r="L239" s="50">
        <f t="array" aca="1" ref="L239" ca="1">IF(RESET,0,IF(LOAD_ROM,ROM!L100,IF(AND(MMU_CLK,MMU_MEMW,CELL("address",L239)=CELL("address",OFFSET(RAM0,MMU_RAM_X,MMU_RAM_Y))),MMU_VAL,L239)))</f>
        <v>0</v>
      </c>
      <c r="M239" s="50">
        <f t="array" aca="1" ref="M239" ca="1">IF(RESET,0,IF(LOAD_ROM,ROM!M100,IF(AND(MMU_CLK,MMU_MEMW,CELL("address",M239)=CELL("address",OFFSET(RAM0,MMU_RAM_X,MMU_RAM_Y))),MMU_VAL,M239)))</f>
        <v>0</v>
      </c>
      <c r="N239" s="50">
        <f t="array" aca="1" ref="N239" ca="1">IF(RESET,0,IF(LOAD_ROM,ROM!N100,IF(AND(MMU_CLK,MMU_MEMW,CELL("address",N239)=CELL("address",OFFSET(RAM0,MMU_RAM_X,MMU_RAM_Y))),MMU_VAL,N239)))</f>
        <v>0</v>
      </c>
      <c r="O239" s="50">
        <f t="array" aca="1" ref="O239" ca="1">IF(RESET,0,IF(LOAD_ROM,ROM!O100,IF(AND(MMU_CLK,MMU_MEMW,CELL("address",O239)=CELL("address",OFFSET(RAM0,MMU_RAM_X,MMU_RAM_Y))),MMU_VAL,O239)))</f>
        <v>0</v>
      </c>
      <c r="P239" s="50">
        <f t="array" aca="1" ref="P239" ca="1">IF(RESET,0,IF(LOAD_ROM,ROM!P100,IF(AND(MMU_CLK,MMU_MEMW,CELL("address",P239)=CELL("address",OFFSET(RAM0,MMU_RAM_X,MMU_RAM_Y))),MMU_VAL,P239)))</f>
        <v>0</v>
      </c>
      <c r="Q239" s="50">
        <f t="array" aca="1" ref="Q239" ca="1">IF(RESET,0,IF(LOAD_ROM,ROM!Q100,IF(AND(MMU_CLK,MMU_MEMW,CELL("address",Q239)=CELL("address",OFFSET(RAM0,MMU_RAM_X,MMU_RAM_Y))),MMU_VAL,Q239)))</f>
        <v>0</v>
      </c>
      <c r="R239" s="50">
        <f t="array" aca="1" ref="R239" ca="1">IF(RESET,0,IF(LOAD_ROM,ROM!R100,IF(AND(MMU_CLK,MMU_MEMW,CELL("address",R239)=CELL("address",OFFSET(RAM0,MMU_RAM_X,MMU_RAM_Y))),MMU_VAL,R239)))</f>
        <v>0</v>
      </c>
      <c r="S239" s="50">
        <f t="array" aca="1" ref="S239" ca="1">IF(RESET,0,IF(LOAD_ROM,ROM!S100,IF(AND(MMU_CLK,MMU_MEMW,CELL("address",S239)=CELL("address",OFFSET(RAM0,MMU_RAM_X,MMU_RAM_Y))),MMU_VAL,S239)))</f>
        <v>0</v>
      </c>
      <c r="T239" s="50">
        <f t="array" aca="1" ref="T239" ca="1">IF(RESET,0,IF(LOAD_ROM,ROM!T100,IF(AND(MMU_CLK,MMU_MEMW,CELL("address",T239)=CELL("address",OFFSET(RAM0,MMU_RAM_X,MMU_RAM_Y))),MMU_VAL,T239)))</f>
        <v>0</v>
      </c>
      <c r="U239" s="50">
        <f t="array" aca="1" ref="U239" ca="1">IF(RESET,0,IF(LOAD_ROM,ROM!U100,IF(AND(MMU_CLK,MMU_MEMW,CELL("address",U239)=CELL("address",OFFSET(RAM0,MMU_RAM_X,MMU_RAM_Y))),MMU_VAL,U239)))</f>
        <v>0</v>
      </c>
      <c r="V239" s="50">
        <f t="array" aca="1" ref="V239" ca="1">IF(RESET,0,IF(LOAD_ROM,ROM!V100,IF(AND(MMU_CLK,MMU_MEMW,CELL("address",V239)=CELL("address",OFFSET(RAM0,MMU_RAM_X,MMU_RAM_Y))),MMU_VAL,V239)))</f>
        <v>0</v>
      </c>
      <c r="W239" s="50">
        <f t="array" aca="1" ref="W239" ca="1">IF(RESET,0,IF(LOAD_ROM,ROM!W100,IF(AND(MMU_CLK,MMU_MEMW,CELL("address",W239)=CELL("address",OFFSET(RAM0,MMU_RAM_X,MMU_RAM_Y))),MMU_VAL,W239)))</f>
        <v>0</v>
      </c>
      <c r="X239" s="50">
        <f t="array" aca="1" ref="X239" ca="1">IF(RESET,0,IF(LOAD_ROM,ROM!X100,IF(AND(MMU_CLK,MMU_MEMW,CELL("address",X239)=CELL("address",OFFSET(RAM0,MMU_RAM_X,MMU_RAM_Y))),MMU_VAL,X239)))</f>
        <v>0</v>
      </c>
      <c r="Y239" s="50">
        <f t="array" aca="1" ref="Y239" ca="1">IF(RESET,0,IF(LOAD_ROM,ROM!Y100,IF(AND(MMU_CLK,MMU_MEMW,CELL("address",Y239)=CELL("address",OFFSET(RAM0,MMU_RAM_X,MMU_RAM_Y))),MMU_VAL,Y239)))</f>
        <v>0</v>
      </c>
      <c r="Z239" s="50">
        <f t="array" aca="1" ref="Z239" ca="1">IF(RESET,0,IF(LOAD_ROM,ROM!Z100,IF(AND(MMU_CLK,MMU_MEMW,CELL("address",Z239)=CELL("address",OFFSET(RAM0,MMU_RAM_X,MMU_RAM_Y))),MMU_VAL,Z239)))</f>
        <v>0</v>
      </c>
      <c r="AA239" s="50">
        <f t="array" aca="1" ref="AA239" ca="1">IF(RESET,0,IF(LOAD_ROM,ROM!AA100,IF(AND(MMU_CLK,MMU_MEMW,CELL("address",AA239)=CELL("address",OFFSET(RAM0,MMU_RAM_X,MMU_RAM_Y))),MMU_VAL,AA239)))</f>
        <v>0</v>
      </c>
      <c r="AB239" s="50">
        <f t="array" aca="1" ref="AB239" ca="1">IF(RESET,0,IF(LOAD_ROM,ROM!AB100,IF(AND(MMU_CLK,MMU_MEMW,CELL("address",AB239)=CELL("address",OFFSET(RAM0,MMU_RAM_X,MMU_RAM_Y))),MMU_VAL,AB239)))</f>
        <v>0</v>
      </c>
      <c r="AC239" s="50">
        <f t="array" aca="1" ref="AC239" ca="1">IF(RESET,0,IF(LOAD_ROM,ROM!AC100,IF(AND(MMU_CLK,MMU_MEMW,CELL("address",AC239)=CELL("address",OFFSET(RAM0,MMU_RAM_X,MMU_RAM_Y))),MMU_VAL,AC239)))</f>
        <v>0</v>
      </c>
      <c r="AD239" s="50">
        <f t="array" aca="1" ref="AD239" ca="1">IF(RESET,0,IF(LOAD_ROM,ROM!AD100,IF(AND(MMU_CLK,MMU_MEMW,CELL("address",AD239)=CELL("address",OFFSET(RAM0,MMU_RAM_X,MMU_RAM_Y))),MMU_VAL,AD239)))</f>
        <v>0</v>
      </c>
      <c r="AE239" s="50">
        <f t="array" aca="1" ref="AE239" ca="1">IF(RESET,0,IF(LOAD_ROM,ROM!AE100,IF(AND(MMU_CLK,MMU_MEMW,CELL("address",AE239)=CELL("address",OFFSET(RAM0,MMU_RAM_X,MMU_RAM_Y))),MMU_VAL,AE239)))</f>
        <v>0</v>
      </c>
      <c r="AF239" s="50">
        <f t="array" aca="1" ref="AF239" ca="1">IF(RESET,0,IF(LOAD_ROM,ROM!AF100,IF(AND(MMU_CLK,MMU_MEMW,CELL("address",AF239)=CELL("address",OFFSET(RAM0,MMU_RAM_X,MMU_RAM_Y))),MMU_VAL,AF239)))</f>
        <v>0</v>
      </c>
      <c r="AG239" s="50">
        <f t="array" aca="1" ref="AG239" ca="1">IF(RESET,0,IF(LOAD_ROM,ROM!AG100,IF(AND(MMU_CLK,MMU_MEMW,CELL("address",AG239)=CELL("address",OFFSET(RAM0,MMU_RAM_X,MMU_RAM_Y))),MMU_VAL,AG239)))</f>
        <v>0</v>
      </c>
      <c r="AH239" s="50">
        <f t="array" aca="1" ref="AH239" ca="1">IF(RESET,0,IF(LOAD_ROM,ROM!AH100,IF(AND(MMU_CLK,MMU_MEMW,CELL("address",AH239)=CELL("address",OFFSET(RAM0,MMU_RAM_X,MMU_RAM_Y))),MMU_VAL,AH239)))</f>
        <v>0</v>
      </c>
      <c r="AI239" s="50">
        <f t="array" aca="1" ref="AI239" ca="1">IF(RESET,0,IF(LOAD_ROM,ROM!AI100,IF(AND(MMU_CLK,MMU_MEMW,CELL("address",AI239)=CELL("address",OFFSET(RAM0,MMU_RAM_X,MMU_RAM_Y))),MMU_VAL,AI239)))</f>
        <v>0</v>
      </c>
      <c r="AJ239" s="50">
        <f t="array" aca="1" ref="AJ239" ca="1">IF(RESET,0,IF(LOAD_ROM,ROM!AJ100,IF(AND(MMU_CLK,MMU_MEMW,CELL("address",AJ239)=CELL("address",OFFSET(RAM0,MMU_RAM_X,MMU_RAM_Y))),MMU_VAL,AJ239)))</f>
        <v>0</v>
      </c>
      <c r="AK239" s="50">
        <f t="array" aca="1" ref="AK239" ca="1">IF(RESET,0,IF(LOAD_ROM,ROM!AK100,IF(AND(MMU_CLK,MMU_MEMW,CELL("address",AK239)=CELL("address",OFFSET(RAM0,MMU_RAM_X,MMU_RAM_Y))),MMU_VAL,AK239)))</f>
        <v>0</v>
      </c>
      <c r="AL239" s="50">
        <f t="array" aca="1" ref="AL239" ca="1">IF(RESET,0,IF(LOAD_ROM,ROM!AL100,IF(AND(MMU_CLK,MMU_MEMW,CELL("address",AL239)=CELL("address",OFFSET(RAM0,MMU_RAM_X,MMU_RAM_Y))),MMU_VAL,AL239)))</f>
        <v>0</v>
      </c>
      <c r="AM239" s="50">
        <f t="array" aca="1" ref="AM239" ca="1">IF(RESET,0,IF(LOAD_ROM,ROM!AM100,IF(AND(MMU_CLK,MMU_MEMW,CELL("address",AM239)=CELL("address",OFFSET(RAM0,MMU_RAM_X,MMU_RAM_Y))),MMU_VAL,AM239)))</f>
        <v>0</v>
      </c>
      <c r="AN239" s="50">
        <f t="array" aca="1" ref="AN239" ca="1">IF(RESET,0,IF(LOAD_ROM,ROM!AN100,IF(AND(MMU_CLK,MMU_MEMW,CELL("address",AN239)=CELL("address",OFFSET(RAM0,MMU_RAM_X,MMU_RAM_Y))),MMU_VAL,AN239)))</f>
        <v>0</v>
      </c>
      <c r="AO239" s="50">
        <f t="array" aca="1" ref="AO239" ca="1">IF(RESET,0,IF(LOAD_ROM,ROM!AO100,IF(AND(MMU_CLK,MMU_MEMW,CELL("address",AO239)=CELL("address",OFFSET(RAM0,MMU_RAM_X,MMU_RAM_Y))),MMU_VAL,AO239)))</f>
        <v>0</v>
      </c>
      <c r="AP239" s="50">
        <f t="array" aca="1" ref="AP239" ca="1">IF(RESET,0,IF(LOAD_ROM,ROM!AP100,IF(AND(MMU_CLK,MMU_MEMW,CELL("address",AP239)=CELL("address",OFFSET(RAM0,MMU_RAM_X,MMU_RAM_Y))),MMU_VAL,AP239)))</f>
        <v>0</v>
      </c>
      <c r="AQ239" s="50">
        <f t="array" aca="1" ref="AQ239" ca="1">IF(RESET,0,IF(LOAD_ROM,ROM!AQ100,IF(AND(MMU_CLK,MMU_MEMW,CELL("address",AQ239)=CELL("address",OFFSET(RAM0,MMU_RAM_X,MMU_RAM_Y))),MMU_VAL,AQ239)))</f>
        <v>0</v>
      </c>
      <c r="AR239" s="50">
        <f t="array" aca="1" ref="AR239" ca="1">IF(RESET,0,IF(LOAD_ROM,ROM!AR100,IF(AND(MMU_CLK,MMU_MEMW,CELL("address",AR239)=CELL("address",OFFSET(RAM0,MMU_RAM_X,MMU_RAM_Y))),MMU_VAL,AR239)))</f>
        <v>0</v>
      </c>
      <c r="AS239" s="50">
        <f t="array" aca="1" ref="AS239" ca="1">IF(RESET,0,IF(LOAD_ROM,ROM!AS100,IF(AND(MMU_CLK,MMU_MEMW,CELL("address",AS239)=CELL("address",OFFSET(RAM0,MMU_RAM_X,MMU_RAM_Y))),MMU_VAL,AS239)))</f>
        <v>0</v>
      </c>
      <c r="AT239" s="50">
        <f t="array" aca="1" ref="AT239" ca="1">IF(RESET,0,IF(LOAD_ROM,ROM!AT100,IF(AND(MMU_CLK,MMU_MEMW,CELL("address",AT239)=CELL("address",OFFSET(RAM0,MMU_RAM_X,MMU_RAM_Y))),MMU_VAL,AT239)))</f>
        <v>0</v>
      </c>
      <c r="AU239" s="50">
        <f t="array" aca="1" ref="AU239" ca="1">IF(RESET,0,IF(LOAD_ROM,ROM!AU100,IF(AND(MMU_CLK,MMU_MEMW,CELL("address",AU239)=CELL("address",OFFSET(RAM0,MMU_RAM_X,MMU_RAM_Y))),MMU_VAL,AU239)))</f>
        <v>0</v>
      </c>
      <c r="AV239" s="50">
        <f t="array" aca="1" ref="AV239" ca="1">IF(RESET,0,IF(LOAD_ROM,ROM!AV100,IF(AND(MMU_CLK,MMU_MEMW,CELL("address",AV239)=CELL("address",OFFSET(RAM0,MMU_RAM_X,MMU_RAM_Y))),MMU_VAL,AV239)))</f>
        <v>0</v>
      </c>
      <c r="AW239" s="50">
        <f t="array" aca="1" ref="AW239" ca="1">IF(RESET,0,IF(LOAD_ROM,ROM!AW100,IF(AND(MMU_CLK,MMU_MEMW,CELL("address",AW239)=CELL("address",OFFSET(RAM0,MMU_RAM_X,MMU_RAM_Y))),MMU_VAL,AW239)))</f>
        <v>0</v>
      </c>
      <c r="AX239" s="50">
        <f t="array" aca="1" ref="AX239" ca="1">IF(RESET,0,IF(LOAD_ROM,ROM!AX100,IF(AND(MMU_CLK,MMU_MEMW,CELL("address",AX239)=CELL("address",OFFSET(RAM0,MMU_RAM_X,MMU_RAM_Y))),MMU_VAL,AX239)))</f>
        <v>0</v>
      </c>
      <c r="AY239" s="50">
        <f t="array" aca="1" ref="AY239" ca="1">IF(RESET,0,IF(LOAD_ROM,ROM!AY100,IF(AND(MMU_CLK,MMU_MEMW,CELL("address",AY239)=CELL("address",OFFSET(RAM0,MMU_RAM_X,MMU_RAM_Y))),MMU_VAL,AY239)))</f>
        <v>0</v>
      </c>
      <c r="AZ239" s="50">
        <f t="array" aca="1" ref="AZ239" ca="1">IF(RESET,0,IF(LOAD_ROM,ROM!AZ100,IF(AND(MMU_CLK,MMU_MEMW,CELL("address",AZ239)=CELL("address",OFFSET(RAM0,MMU_RAM_X,MMU_RAM_Y))),MMU_VAL,AZ239)))</f>
        <v>0</v>
      </c>
      <c r="BA239" s="50">
        <f t="array" aca="1" ref="BA239" ca="1">IF(RESET,0,IF(LOAD_ROM,ROM!BA100,IF(AND(MMU_CLK,MMU_MEMW,CELL("address",BA239)=CELL("address",OFFSET(RAM0,MMU_RAM_X,MMU_RAM_Y))),MMU_VAL,BA239)))</f>
        <v>0</v>
      </c>
      <c r="BB239" s="50">
        <f t="array" aca="1" ref="BB239" ca="1">IF(RESET,0,IF(LOAD_ROM,ROM!BB100,IF(AND(MMU_CLK,MMU_MEMW,CELL("address",BB239)=CELL("address",OFFSET(RAM0,MMU_RAM_X,MMU_RAM_Y))),MMU_VAL,BB239)))</f>
        <v>0</v>
      </c>
      <c r="BC239" s="50">
        <f t="array" aca="1" ref="BC239" ca="1">IF(RESET,0,IF(LOAD_ROM,ROM!BC100,IF(AND(MMU_CLK,MMU_MEMW,CELL("address",BC239)=CELL("address",OFFSET(RAM0,MMU_RAM_X,MMU_RAM_Y))),MMU_VAL,BC239)))</f>
        <v>0</v>
      </c>
      <c r="BD239" s="50">
        <f t="array" aca="1" ref="BD239" ca="1">IF(RESET,0,IF(LOAD_ROM,ROM!BD100,IF(AND(MMU_CLK,MMU_MEMW,CELL("address",BD239)=CELL("address",OFFSET(RAM0,MMU_RAM_X,MMU_RAM_Y))),MMU_VAL,BD239)))</f>
        <v>0</v>
      </c>
      <c r="BE239" s="50">
        <f t="array" aca="1" ref="BE239" ca="1">IF(RESET,0,IF(LOAD_ROM,ROM!BE100,IF(AND(MMU_CLK,MMU_MEMW,CELL("address",BE239)=CELL("address",OFFSET(RAM0,MMU_RAM_X,MMU_RAM_Y))),MMU_VAL,BE239)))</f>
        <v>0</v>
      </c>
      <c r="BF239" s="50">
        <f t="array" aca="1" ref="BF239" ca="1">IF(RESET,0,IF(LOAD_ROM,ROM!BF100,IF(AND(MMU_CLK,MMU_MEMW,CELL("address",BF239)=CELL("address",OFFSET(RAM0,MMU_RAM_X,MMU_RAM_Y))),MMU_VAL,BF239)))</f>
        <v>0</v>
      </c>
      <c r="BG239" s="50">
        <f t="array" aca="1" ref="BG239" ca="1">IF(RESET,0,IF(LOAD_ROM,ROM!BG100,IF(AND(MMU_CLK,MMU_MEMW,CELL("address",BG239)=CELL("address",OFFSET(RAM0,MMU_RAM_X,MMU_RAM_Y))),MMU_VAL,BG239)))</f>
        <v>0</v>
      </c>
      <c r="BH239" s="50">
        <f t="array" aca="1" ref="BH239" ca="1">IF(RESET,0,IF(LOAD_ROM,ROM!BH100,IF(AND(MMU_CLK,MMU_MEMW,CELL("address",BH239)=CELL("address",OFFSET(RAM0,MMU_RAM_X,MMU_RAM_Y))),MMU_VAL,BH239)))</f>
        <v>0</v>
      </c>
      <c r="BI239" s="50">
        <f t="array" aca="1" ref="BI239" ca="1">IF(RESET,0,IF(LOAD_ROM,ROM!BI100,IF(AND(MMU_CLK,MMU_MEMW,CELL("address",BI239)=CELL("address",OFFSET(RAM0,MMU_RAM_X,MMU_RAM_Y))),MMU_VAL,BI239)))</f>
        <v>0</v>
      </c>
      <c r="BJ239" s="50">
        <f t="array" aca="1" ref="BJ239" ca="1">IF(RESET,0,IF(LOAD_ROM,ROM!BJ100,IF(AND(MMU_CLK,MMU_MEMW,CELL("address",BJ239)=CELL("address",OFFSET(RAM0,MMU_RAM_X,MMU_RAM_Y))),MMU_VAL,BJ239)))</f>
        <v>0</v>
      </c>
      <c r="BK239" s="50">
        <f t="array" aca="1" ref="BK239" ca="1">IF(RESET,0,IF(LOAD_ROM,ROM!BK100,IF(AND(MMU_CLK,MMU_MEMW,CELL("address",BK239)=CELL("address",OFFSET(RAM0,MMU_RAM_X,MMU_RAM_Y))),MMU_VAL,BK239)))</f>
        <v>0</v>
      </c>
      <c r="BL239" s="50">
        <f t="array" aca="1" ref="BL239" ca="1">IF(RESET,0,IF(LOAD_ROM,ROM!BL100,IF(AND(MMU_CLK,MMU_MEMW,CELL("address",BL239)=CELL("address",OFFSET(RAM0,MMU_RAM_X,MMU_RAM_Y))),MMU_VAL,BL239)))</f>
        <v>0</v>
      </c>
      <c r="BM239" s="50">
        <f t="array" aca="1" ref="BM239" ca="1">IF(RESET,0,IF(LOAD_ROM,ROM!BM100,IF(AND(MMU_CLK,MMU_MEMW,CELL("address",BM239)=CELL("address",OFFSET(RAM0,MMU_RAM_X,MMU_RAM_Y))),MMU_VAL,BM239)))</f>
        <v>0</v>
      </c>
      <c r="BN239" s="50">
        <f t="array" aca="1" ref="BN239" ca="1">IF(RESET,0,IF(LOAD_ROM,ROM!BN100,IF(AND(MMU_CLK,MMU_MEMW,CELL("address",BN239)=CELL("address",OFFSET(RAM0,MMU_RAM_X,MMU_RAM_Y))),MMU_VAL,BN239)))</f>
        <v>0</v>
      </c>
      <c r="BO239" s="50">
        <f t="array" aca="1" ref="BO239" ca="1">IF(RESET,0,IF(LOAD_ROM,ROM!BO100,IF(AND(MMU_CLK,MMU_MEMW,CELL("address",BO239)=CELL("address",OFFSET(RAM0,MMU_RAM_X,MMU_RAM_Y))),MMU_VAL,BO239)))</f>
        <v>0</v>
      </c>
      <c r="BP239" s="50">
        <f t="array" aca="1" ref="BP239" ca="1">IF(RESET,0,IF(LOAD_ROM,ROM!BP100,IF(AND(MMU_CLK,MMU_MEMW,CELL("address",BP239)=CELL("address",OFFSET(RAM0,MMU_RAM_X,MMU_RAM_Y))),MMU_VAL,BP239)))</f>
        <v>0</v>
      </c>
      <c r="BQ239" s="50">
        <f t="array" aca="1" ref="BQ239" ca="1">IF(RESET,0,IF(LOAD_ROM,ROM!BQ100,IF(AND(MMU_CLK,MMU_MEMW,CELL("address",BQ239)=CELL("address",OFFSET(RAM0,MMU_RAM_X,MMU_RAM_Y))),MMU_VAL,BQ239)))</f>
        <v>0</v>
      </c>
      <c r="BR239" s="50">
        <f t="array" aca="1" ref="BR239" ca="1">IF(RESET,0,IF(LOAD_ROM,ROM!BR100,IF(AND(MMU_CLK,MMU_MEMW,CELL("address",BR239)=CELL("address",OFFSET(RAM0,MMU_RAM_X,MMU_RAM_Y))),MMU_VAL,BR239)))</f>
        <v>0</v>
      </c>
      <c r="BS239" s="50">
        <f t="array" aca="1" ref="BS239" ca="1">IF(RESET,0,IF(LOAD_ROM,ROM!BS100,IF(AND(MMU_CLK,MMU_MEMW,CELL("address",BS239)=CELL("address",OFFSET(RAM0,MMU_RAM_X,MMU_RAM_Y))),MMU_VAL,BS239)))</f>
        <v>0</v>
      </c>
      <c r="BT239" s="50">
        <f t="array" aca="1" ref="BT239" ca="1">IF(RESET,0,IF(LOAD_ROM,ROM!BT100,IF(AND(MMU_CLK,MMU_MEMW,CELL("address",BT239)=CELL("address",OFFSET(RAM0,MMU_RAM_X,MMU_RAM_Y))),MMU_VAL,BT239)))</f>
        <v>0</v>
      </c>
      <c r="BU239" s="50">
        <f t="array" aca="1" ref="BU239" ca="1">IF(RESET,0,IF(LOAD_ROM,ROM!BU100,IF(AND(MMU_CLK,MMU_MEMW,CELL("address",BU239)=CELL("address",OFFSET(RAM0,MMU_RAM_X,MMU_RAM_Y))),MMU_VAL,BU239)))</f>
        <v>0</v>
      </c>
      <c r="BV239" s="50">
        <f t="array" aca="1" ref="BV239" ca="1">IF(RESET,0,IF(LOAD_ROM,ROM!BV100,IF(AND(MMU_CLK,MMU_MEMW,CELL("address",BV239)=CELL("address",OFFSET(RAM0,MMU_RAM_X,MMU_RAM_Y))),MMU_VAL,BV239)))</f>
        <v>0</v>
      </c>
      <c r="BW239" s="50">
        <f t="array" aca="1" ref="BW239" ca="1">IF(RESET,0,IF(LOAD_ROM,ROM!BW100,IF(AND(MMU_CLK,MMU_MEMW,CELL("address",BW239)=CELL("address",OFFSET(RAM0,MMU_RAM_X,MMU_RAM_Y))),MMU_VAL,BW239)))</f>
        <v>0</v>
      </c>
      <c r="BX239" s="50">
        <f t="array" aca="1" ref="BX239" ca="1">IF(RESET,0,IF(LOAD_ROM,ROM!BX100,IF(AND(MMU_CLK,MMU_MEMW,CELL("address",BX239)=CELL("address",OFFSET(RAM0,MMU_RAM_X,MMU_RAM_Y))),MMU_VAL,BX239)))</f>
        <v>0</v>
      </c>
      <c r="BY239" s="50">
        <f t="array" aca="1" ref="BY239" ca="1">IF(RESET,0,IF(LOAD_ROM,ROM!BY100,IF(AND(MMU_CLK,MMU_MEMW,CELL("address",BY239)=CELL("address",OFFSET(RAM0,MMU_RAM_X,MMU_RAM_Y))),MMU_VAL,BY239)))</f>
        <v>0</v>
      </c>
      <c r="BZ239" s="50">
        <f t="array" aca="1" ref="BZ239" ca="1">IF(RESET,0,IF(LOAD_ROM,ROM!BZ100,IF(AND(MMU_CLK,MMU_MEMW,CELL("address",BZ239)=CELL("address",OFFSET(RAM0,MMU_RAM_X,MMU_RAM_Y))),MMU_VAL,BZ239)))</f>
        <v>0</v>
      </c>
      <c r="CA239" s="50">
        <f t="array" aca="1" ref="CA239" ca="1">IF(RESET,0,IF(LOAD_ROM,ROM!CA100,IF(AND(MMU_CLK,MMU_MEMW,CELL("address",CA239)=CELL("address",OFFSET(RAM0,MMU_RAM_X,MMU_RAM_Y))),MMU_VAL,CA239)))</f>
        <v>0</v>
      </c>
      <c r="CB239" s="50">
        <f t="array" aca="1" ref="CB239" ca="1">IF(RESET,0,IF(LOAD_ROM,ROM!CB100,IF(AND(MMU_CLK,MMU_MEMW,CELL("address",CB239)=CELL("address",OFFSET(RAM0,MMU_RAM_X,MMU_RAM_Y))),MMU_VAL,CB239)))</f>
        <v>0</v>
      </c>
      <c r="CC239" s="50">
        <f t="array" aca="1" ref="CC239" ca="1">IF(RESET,0,IF(LOAD_ROM,ROM!CC100,IF(AND(MMU_CLK,MMU_MEMW,CELL("address",CC239)=CELL("address",OFFSET(RAM0,MMU_RAM_X,MMU_RAM_Y))),MMU_VAL,CC239)))</f>
        <v>0</v>
      </c>
      <c r="CD239" s="50">
        <f t="array" aca="1" ref="CD239" ca="1">IF(RESET,0,IF(LOAD_ROM,ROM!CD100,IF(AND(MMU_CLK,MMU_MEMW,CELL("address",CD239)=CELL("address",OFFSET(RAM0,MMU_RAM_X,MMU_RAM_Y))),MMU_VAL,CD239)))</f>
        <v>0</v>
      </c>
      <c r="CE239" s="50">
        <f t="array" aca="1" ref="CE239" ca="1">IF(RESET,0,IF(LOAD_ROM,ROM!CE100,IF(AND(MMU_CLK,MMU_MEMW,CELL("address",CE239)=CELL("address",OFFSET(RAM0,MMU_RAM_X,MMU_RAM_Y))),MMU_VAL,CE239)))</f>
        <v>0</v>
      </c>
      <c r="CF239" s="50">
        <f t="array" aca="1" ref="CF239" ca="1">IF(RESET,0,IF(LOAD_ROM,ROM!CF100,IF(AND(MMU_CLK,MMU_MEMW,CELL("address",CF239)=CELL("address",OFFSET(RAM0,MMU_RAM_X,MMU_RAM_Y))),MMU_VAL,CF239)))</f>
        <v>0</v>
      </c>
      <c r="CG239" s="50">
        <f t="array" aca="1" ref="CG239" ca="1">IF(RESET,0,IF(LOAD_ROM,ROM!CG100,IF(AND(MMU_CLK,MMU_MEMW,CELL("address",CG239)=CELL("address",OFFSET(RAM0,MMU_RAM_X,MMU_RAM_Y))),MMU_VAL,CG239)))</f>
        <v>0</v>
      </c>
      <c r="CH239" s="50">
        <f t="array" aca="1" ref="CH239" ca="1">IF(RESET,0,IF(LOAD_ROM,ROM!CH100,IF(AND(MMU_CLK,MMU_MEMW,CELL("address",CH239)=CELL("address",OFFSET(RAM0,MMU_RAM_X,MMU_RAM_Y))),MMU_VAL,CH239)))</f>
        <v>0</v>
      </c>
      <c r="CI239" s="50">
        <f t="array" aca="1" ref="CI239" ca="1">IF(RESET,0,IF(LOAD_ROM,ROM!CI100,IF(AND(MMU_CLK,MMU_MEMW,CELL("address",CI239)=CELL("address",OFFSET(RAM0,MMU_RAM_X,MMU_RAM_Y))),MMU_VAL,CI239)))</f>
        <v>0</v>
      </c>
      <c r="CJ239" s="50">
        <f t="array" aca="1" ref="CJ239" ca="1">IF(RESET,0,IF(LOAD_ROM,ROM!CJ100,IF(AND(MMU_CLK,MMU_MEMW,CELL("address",CJ239)=CELL("address",OFFSET(RAM0,MMU_RAM_X,MMU_RAM_Y))),MMU_VAL,CJ239)))</f>
        <v>0</v>
      </c>
      <c r="CK239" s="50">
        <f t="array" aca="1" ref="CK239" ca="1">IF(RESET,0,IF(LOAD_ROM,ROM!CK100,IF(AND(MMU_CLK,MMU_MEMW,CELL("address",CK239)=CELL("address",OFFSET(RAM0,MMU_RAM_X,MMU_RAM_Y))),MMU_VAL,CK239)))</f>
        <v>0</v>
      </c>
      <c r="CL239" s="50">
        <f t="array" aca="1" ref="CL239" ca="1">IF(RESET,0,IF(LOAD_ROM,ROM!CL100,IF(AND(MMU_CLK,MMU_MEMW,CELL("address",CL239)=CELL("address",OFFSET(RAM0,MMU_RAM_X,MMU_RAM_Y))),MMU_VAL,CL239)))</f>
        <v>0</v>
      </c>
      <c r="CM239" s="50">
        <f t="array" aca="1" ref="CM239" ca="1">IF(RESET,0,IF(LOAD_ROM,ROM!CM100,IF(AND(MMU_CLK,MMU_MEMW,CELL("address",CM239)=CELL("address",OFFSET(RAM0,MMU_RAM_X,MMU_RAM_Y))),MMU_VAL,CM239)))</f>
        <v>0</v>
      </c>
      <c r="CN239" s="50">
        <f t="array" aca="1" ref="CN239" ca="1">IF(RESET,0,IF(LOAD_ROM,ROM!CN100,IF(AND(MMU_CLK,MMU_MEMW,CELL("address",CN239)=CELL("address",OFFSET(RAM0,MMU_RAM_X,MMU_RAM_Y))),MMU_VAL,CN239)))</f>
        <v>0</v>
      </c>
      <c r="CO239" s="50">
        <f t="array" aca="1" ref="CO239" ca="1">IF(RESET,0,IF(LOAD_ROM,ROM!CO100,IF(AND(MMU_CLK,MMU_MEMW,CELL("address",CO239)=CELL("address",OFFSET(RAM0,MMU_RAM_X,MMU_RAM_Y))),MMU_VAL,CO239)))</f>
        <v>0</v>
      </c>
      <c r="CP239" s="50">
        <f t="array" aca="1" ref="CP239" ca="1">IF(RESET,0,IF(LOAD_ROM,ROM!CP100,IF(AND(MMU_CLK,MMU_MEMW,CELL("address",CP239)=CELL("address",OFFSET(RAM0,MMU_RAM_X,MMU_RAM_Y))),MMU_VAL,CP239)))</f>
        <v>0</v>
      </c>
      <c r="CQ239" s="50">
        <f t="array" aca="1" ref="CQ239" ca="1">IF(RESET,0,IF(LOAD_ROM,ROM!CQ100,IF(AND(MMU_CLK,MMU_MEMW,CELL("address",CQ239)=CELL("address",OFFSET(RAM0,MMU_RAM_X,MMU_RAM_Y))),MMU_VAL,CQ239)))</f>
        <v>0</v>
      </c>
      <c r="CR239" s="50">
        <f t="array" aca="1" ref="CR239" ca="1">IF(RESET,0,IF(LOAD_ROM,ROM!CR100,IF(AND(MMU_CLK,MMU_MEMW,CELL("address",CR239)=CELL("address",OFFSET(RAM0,MMU_RAM_X,MMU_RAM_Y))),MMU_VAL,CR239)))</f>
        <v>0</v>
      </c>
      <c r="CS239" s="50">
        <f t="array" aca="1" ref="CS239" ca="1">IF(RESET,0,IF(LOAD_ROM,ROM!CS100,IF(AND(MMU_CLK,MMU_MEMW,CELL("address",CS239)=CELL("address",OFFSET(RAM0,MMU_RAM_X,MMU_RAM_Y))),MMU_VAL,CS239)))</f>
        <v>0</v>
      </c>
      <c r="CT239" s="50">
        <f t="array" aca="1" ref="CT239" ca="1">IF(RESET,0,IF(LOAD_ROM,ROM!CT100,IF(AND(MMU_CLK,MMU_MEMW,CELL("address",CT239)=CELL("address",OFFSET(RAM0,MMU_RAM_X,MMU_RAM_Y))),MMU_VAL,CT239)))</f>
        <v>0</v>
      </c>
      <c r="CU239" s="50">
        <f t="array" aca="1" ref="CU239" ca="1">IF(RESET,0,IF(LOAD_ROM,ROM!CU100,IF(AND(MMU_CLK,MMU_MEMW,CELL("address",CU239)=CELL("address",OFFSET(RAM0,MMU_RAM_X,MMU_RAM_Y))),MMU_VAL,CU239)))</f>
        <v>0</v>
      </c>
      <c r="CV239" s="50">
        <f t="array" aca="1" ref="CV239" ca="1">IF(RESET,0,IF(LOAD_ROM,ROM!CV100,IF(AND(MMU_CLK,MMU_MEMW,CELL("address",CV239)=CELL("address",OFFSET(RAM0,MMU_RAM_X,MMU_RAM_Y))),MMU_VAL,CV239)))</f>
        <v>0</v>
      </c>
      <c r="CW239" s="50">
        <f t="array" aca="1" ref="CW239" ca="1">IF(RESET,0,IF(LOAD_ROM,ROM!CW100,IF(AND(MMU_CLK,MMU_MEMW,CELL("address",CW239)=CELL("address",OFFSET(RAM0,MMU_RAM_X,MMU_RAM_Y))),MMU_VAL,CW239)))</f>
        <v>0</v>
      </c>
      <c r="CX239" s="50">
        <f t="array" aca="1" ref="CX239" ca="1">IF(RESET,0,IF(LOAD_ROM,ROM!CX100,IF(AND(MMU_CLK,MMU_MEMW,CELL("address",CX239)=CELL("address",OFFSET(RAM0,MMU_RAM_X,MMU_RAM_Y))),MMU_VAL,CX239)))</f>
        <v>0</v>
      </c>
      <c r="CY239" s="50">
        <f t="array" aca="1" ref="CY239" ca="1">IF(RESET,0,IF(LOAD_ROM,ROM!CY100,IF(AND(MMU_CLK,MMU_MEMW,CELL("address",CY239)=CELL("address",OFFSET(RAM0,MMU_RAM_X,MMU_RAM_Y))),MMU_VAL,CY239)))</f>
        <v>0</v>
      </c>
      <c r="CZ239" s="50">
        <f t="array" aca="1" ref="CZ239" ca="1">IF(RESET,0,IF(LOAD_ROM,ROM!CZ100,IF(AND(MMU_CLK,MMU_MEMW,CELL("address",CZ239)=CELL("address",OFFSET(RAM0,MMU_RAM_X,MMU_RAM_Y))),MMU_VAL,CZ239)))</f>
        <v>0</v>
      </c>
      <c r="DA239" s="50">
        <f t="array" aca="1" ref="DA239" ca="1">IF(RESET,0,IF(LOAD_ROM,ROM!DA100,IF(AND(MMU_CLK,MMU_MEMW,CELL("address",DA239)=CELL("address",OFFSET(RAM0,MMU_RAM_X,MMU_RAM_Y))),MMU_VAL,DA239)))</f>
        <v>0</v>
      </c>
      <c r="DB239" s="50">
        <f t="array" aca="1" ref="DB239" ca="1">IF(RESET,0,IF(LOAD_ROM,ROM!DB100,IF(AND(MMU_CLK,MMU_MEMW,CELL("address",DB239)=CELL("address",OFFSET(RAM0,MMU_RAM_X,MMU_RAM_Y))),MMU_VAL,DB239)))</f>
        <v>0</v>
      </c>
      <c r="DC239" s="50">
        <f t="array" aca="1" ref="DC239" ca="1">IF(RESET,0,IF(LOAD_ROM,ROM!DC100,IF(AND(MMU_CLK,MMU_MEMW,CELL("address",DC239)=CELL("address",OFFSET(RAM0,MMU_RAM_X,MMU_RAM_Y))),MMU_VAL,DC239)))</f>
        <v>0</v>
      </c>
      <c r="DD239" s="50">
        <f t="array" aca="1" ref="DD239" ca="1">IF(RESET,0,IF(LOAD_ROM,ROM!DD100,IF(AND(MMU_CLK,MMU_MEMW,CELL("address",DD239)=CELL("address",OFFSET(RAM0,MMU_RAM_X,MMU_RAM_Y))),MMU_VAL,DD239)))</f>
        <v>0</v>
      </c>
      <c r="DE239" s="50">
        <f t="array" aca="1" ref="DE239" ca="1">IF(RESET,0,IF(LOAD_ROM,ROM!DE100,IF(AND(MMU_CLK,MMU_MEMW,CELL("address",DE239)=CELL("address",OFFSET(RAM0,MMU_RAM_X,MMU_RAM_Y))),MMU_VAL,DE239)))</f>
        <v>0</v>
      </c>
      <c r="DF239" s="50">
        <f t="array" aca="1" ref="DF239" ca="1">IF(RESET,0,IF(LOAD_ROM,ROM!DF100,IF(AND(MMU_CLK,MMU_MEMW,CELL("address",DF239)=CELL("address",OFFSET(RAM0,MMU_RAM_X,MMU_RAM_Y))),MMU_VAL,DF239)))</f>
        <v>0</v>
      </c>
      <c r="DG239" s="50">
        <f t="array" aca="1" ref="DG239" ca="1">IF(RESET,0,IF(LOAD_ROM,ROM!DG100,IF(AND(MMU_CLK,MMU_MEMW,CELL("address",DG239)=CELL("address",OFFSET(RAM0,MMU_RAM_X,MMU_RAM_Y))),MMU_VAL,DG239)))</f>
        <v>0</v>
      </c>
      <c r="DH239" s="50">
        <f t="array" aca="1" ref="DH239" ca="1">IF(RESET,0,IF(LOAD_ROM,ROM!DH100,IF(AND(MMU_CLK,MMU_MEMW,CELL("address",DH239)=CELL("address",OFFSET(RAM0,MMU_RAM_X,MMU_RAM_Y))),MMU_VAL,DH239)))</f>
        <v>0</v>
      </c>
      <c r="DI239" s="50">
        <f t="array" aca="1" ref="DI239" ca="1">IF(RESET,0,IF(LOAD_ROM,ROM!DI100,IF(AND(MMU_CLK,MMU_MEMW,CELL("address",DI239)=CELL("address",OFFSET(RAM0,MMU_RAM_X,MMU_RAM_Y))),MMU_VAL,DI239)))</f>
        <v>0</v>
      </c>
      <c r="DJ239" s="50">
        <f t="array" aca="1" ref="DJ239" ca="1">IF(RESET,0,IF(LOAD_ROM,ROM!DJ100,IF(AND(MMU_CLK,MMU_MEMW,CELL("address",DJ239)=CELL("address",OFFSET(RAM0,MMU_RAM_X,MMU_RAM_Y))),MMU_VAL,DJ239)))</f>
        <v>0</v>
      </c>
      <c r="DK239" s="50">
        <f t="array" aca="1" ref="DK239" ca="1">IF(RESET,0,IF(LOAD_ROM,ROM!DK100,IF(AND(MMU_CLK,MMU_MEMW,CELL("address",DK239)=CELL("address",OFFSET(RAM0,MMU_RAM_X,MMU_RAM_Y))),MMU_VAL,DK239)))</f>
        <v>0</v>
      </c>
      <c r="DL239" s="50">
        <f t="array" aca="1" ref="DL239" ca="1">IF(RESET,0,IF(LOAD_ROM,ROM!DL100,IF(AND(MMU_CLK,MMU_MEMW,CELL("address",DL239)=CELL("address",OFFSET(RAM0,MMU_RAM_X,MMU_RAM_Y))),MMU_VAL,DL239)))</f>
        <v>0</v>
      </c>
      <c r="DM239" s="50">
        <f t="array" aca="1" ref="DM239" ca="1">IF(RESET,0,IF(LOAD_ROM,ROM!DM100,IF(AND(MMU_CLK,MMU_MEMW,CELL("address",DM239)=CELL("address",OFFSET(RAM0,MMU_RAM_X,MMU_RAM_Y))),MMU_VAL,DM239)))</f>
        <v>0</v>
      </c>
      <c r="DN239" s="50">
        <f t="array" aca="1" ref="DN239" ca="1">IF(RESET,0,IF(LOAD_ROM,ROM!DN100,IF(AND(MMU_CLK,MMU_MEMW,CELL("address",DN239)=CELL("address",OFFSET(RAM0,MMU_RAM_X,MMU_RAM_Y))),MMU_VAL,DN239)))</f>
        <v>0</v>
      </c>
      <c r="DO239" s="50">
        <f t="array" aca="1" ref="DO239" ca="1">IF(RESET,0,IF(LOAD_ROM,ROM!DO100,IF(AND(MMU_CLK,MMU_MEMW,CELL("address",DO239)=CELL("address",OFFSET(RAM0,MMU_RAM_X,MMU_RAM_Y))),MMU_VAL,DO239)))</f>
        <v>0</v>
      </c>
      <c r="DP239" s="50">
        <f t="array" aca="1" ref="DP239" ca="1">IF(RESET,0,IF(LOAD_ROM,ROM!DP100,IF(AND(MMU_CLK,MMU_MEMW,CELL("address",DP239)=CELL("address",OFFSET(RAM0,MMU_RAM_X,MMU_RAM_Y))),MMU_VAL,DP239)))</f>
        <v>0</v>
      </c>
      <c r="DQ239" s="50">
        <f t="array" aca="1" ref="DQ239" ca="1">IF(RESET,0,IF(LOAD_ROM,ROM!DQ100,IF(AND(MMU_CLK,MMU_MEMW,CELL("address",DQ239)=CELL("address",OFFSET(RAM0,MMU_RAM_X,MMU_RAM_Y))),MMU_VAL,DQ239)))</f>
        <v>0</v>
      </c>
      <c r="DR239" s="50">
        <f t="array" aca="1" ref="DR239" ca="1">IF(RESET,0,IF(LOAD_ROM,ROM!DR100,IF(AND(MMU_CLK,MMU_MEMW,CELL("address",DR239)=CELL("address",OFFSET(RAM0,MMU_RAM_X,MMU_RAM_Y))),MMU_VAL,DR239)))</f>
        <v>0</v>
      </c>
      <c r="DS239" s="50">
        <f t="array" aca="1" ref="DS239" ca="1">IF(RESET,0,IF(LOAD_ROM,ROM!DS100,IF(AND(MMU_CLK,MMU_MEMW,CELL("address",DS239)=CELL("address",OFFSET(RAM0,MMU_RAM_X,MMU_RAM_Y))),MMU_VAL,DS239)))</f>
        <v>0</v>
      </c>
      <c r="DT239" s="50">
        <f t="array" aca="1" ref="DT239" ca="1">IF(RESET,0,IF(LOAD_ROM,ROM!DT100,IF(AND(MMU_CLK,MMU_MEMW,CELL("address",DT239)=CELL("address",OFFSET(RAM0,MMU_RAM_X,MMU_RAM_Y))),MMU_VAL,DT239)))</f>
        <v>0</v>
      </c>
      <c r="DU239" s="50">
        <f t="array" aca="1" ref="DU239" ca="1">IF(RESET,0,IF(LOAD_ROM,ROM!DU100,IF(AND(MMU_CLK,MMU_MEMW,CELL("address",DU239)=CELL("address",OFFSET(RAM0,MMU_RAM_X,MMU_RAM_Y))),MMU_VAL,DU239)))</f>
        <v>0</v>
      </c>
      <c r="DV239" s="50">
        <f t="array" aca="1" ref="DV239" ca="1">IF(RESET,0,IF(LOAD_ROM,ROM!DV100,IF(AND(MMU_CLK,MMU_MEMW,CELL("address",DV239)=CELL("address",OFFSET(RAM0,MMU_RAM_X,MMU_RAM_Y))),MMU_VAL,DV239)))</f>
        <v>0</v>
      </c>
      <c r="DW239" s="50">
        <f t="array" aca="1" ref="DW239" ca="1">IF(RESET,0,IF(LOAD_ROM,ROM!DW100,IF(AND(MMU_CLK,MMU_MEMW,CELL("address",DW239)=CELL("address",OFFSET(RAM0,MMU_RAM_X,MMU_RAM_Y))),MMU_VAL,DW239)))</f>
        <v>0</v>
      </c>
      <c r="DX239" s="50">
        <f t="array" aca="1" ref="DX239" ca="1">IF(RESET,0,IF(LOAD_ROM,ROM!DX100,IF(AND(MMU_CLK,MMU_MEMW,CELL("address",DX239)=CELL("address",OFFSET(RAM0,MMU_RAM_X,MMU_RAM_Y))),MMU_VAL,DX239)))</f>
        <v>0</v>
      </c>
    </row>
    <row r="240" spans="1:128" x14ac:dyDescent="0.35">
      <c r="A240" s="50">
        <f t="array" aca="1" ref="A240" ca="1">IF(RESET,0,IF(LOAD_ROM,ROM!A101,IF(AND(MMU_CLK,MMU_MEMW,CELL("address",A240)=CELL("address",OFFSET(RAM0,MMU_RAM_X,MMU_RAM_Y))),MMU_VAL,A240)))</f>
        <v>0</v>
      </c>
      <c r="B240" s="50">
        <f t="array" aca="1" ref="B240" ca="1">IF(RESET,0,IF(LOAD_ROM,ROM!B101,IF(AND(MMU_CLK,MMU_MEMW,CELL("address",B240)=CELL("address",OFFSET(RAM0,MMU_RAM_X,MMU_RAM_Y))),MMU_VAL,B240)))</f>
        <v>0</v>
      </c>
      <c r="C240" s="50">
        <f t="array" aca="1" ref="C240" ca="1">IF(RESET,0,IF(LOAD_ROM,ROM!C101,IF(AND(MMU_CLK,MMU_MEMW,CELL("address",C240)=CELL("address",OFFSET(RAM0,MMU_RAM_X,MMU_RAM_Y))),MMU_VAL,C240)))</f>
        <v>0</v>
      </c>
      <c r="D240" s="50">
        <f t="array" aca="1" ref="D240" ca="1">IF(RESET,0,IF(LOAD_ROM,ROM!D101,IF(AND(MMU_CLK,MMU_MEMW,CELL("address",D240)=CELL("address",OFFSET(RAM0,MMU_RAM_X,MMU_RAM_Y))),MMU_VAL,D240)))</f>
        <v>0</v>
      </c>
      <c r="E240" s="50">
        <f t="array" aca="1" ref="E240" ca="1">IF(RESET,0,IF(LOAD_ROM,ROM!E101,IF(AND(MMU_CLK,MMU_MEMW,CELL("address",E240)=CELL("address",OFFSET(RAM0,MMU_RAM_X,MMU_RAM_Y))),MMU_VAL,E240)))</f>
        <v>0</v>
      </c>
      <c r="F240" s="50">
        <f t="array" aca="1" ref="F240" ca="1">IF(RESET,0,IF(LOAD_ROM,ROM!F101,IF(AND(MMU_CLK,MMU_MEMW,CELL("address",F240)=CELL("address",OFFSET(RAM0,MMU_RAM_X,MMU_RAM_Y))),MMU_VAL,F240)))</f>
        <v>0</v>
      </c>
      <c r="G240" s="50">
        <f t="array" aca="1" ref="G240" ca="1">IF(RESET,0,IF(LOAD_ROM,ROM!G101,IF(AND(MMU_CLK,MMU_MEMW,CELL("address",G240)=CELL("address",OFFSET(RAM0,MMU_RAM_X,MMU_RAM_Y))),MMU_VAL,G240)))</f>
        <v>0</v>
      </c>
      <c r="H240" s="50">
        <f t="array" aca="1" ref="H240" ca="1">IF(RESET,0,IF(LOAD_ROM,ROM!H101,IF(AND(MMU_CLK,MMU_MEMW,CELL("address",H240)=CELL("address",OFFSET(RAM0,MMU_RAM_X,MMU_RAM_Y))),MMU_VAL,H240)))</f>
        <v>0</v>
      </c>
      <c r="I240" s="50">
        <f t="array" aca="1" ref="I240" ca="1">IF(RESET,0,IF(LOAD_ROM,ROM!I101,IF(AND(MMU_CLK,MMU_MEMW,CELL("address",I240)=CELL("address",OFFSET(RAM0,MMU_RAM_X,MMU_RAM_Y))),MMU_VAL,I240)))</f>
        <v>0</v>
      </c>
      <c r="J240" s="50">
        <f t="array" aca="1" ref="J240" ca="1">IF(RESET,0,IF(LOAD_ROM,ROM!J101,IF(AND(MMU_CLK,MMU_MEMW,CELL("address",J240)=CELL("address",OFFSET(RAM0,MMU_RAM_X,MMU_RAM_Y))),MMU_VAL,J240)))</f>
        <v>0</v>
      </c>
      <c r="K240" s="50">
        <f t="array" aca="1" ref="K240" ca="1">IF(RESET,0,IF(LOAD_ROM,ROM!K101,IF(AND(MMU_CLK,MMU_MEMW,CELL("address",K240)=CELL("address",OFFSET(RAM0,MMU_RAM_X,MMU_RAM_Y))),MMU_VAL,K240)))</f>
        <v>0</v>
      </c>
      <c r="L240" s="50">
        <f t="array" aca="1" ref="L240" ca="1">IF(RESET,0,IF(LOAD_ROM,ROM!L101,IF(AND(MMU_CLK,MMU_MEMW,CELL("address",L240)=CELL("address",OFFSET(RAM0,MMU_RAM_X,MMU_RAM_Y))),MMU_VAL,L240)))</f>
        <v>0</v>
      </c>
      <c r="M240" s="50">
        <f t="array" aca="1" ref="M240" ca="1">IF(RESET,0,IF(LOAD_ROM,ROM!M101,IF(AND(MMU_CLK,MMU_MEMW,CELL("address",M240)=CELL("address",OFFSET(RAM0,MMU_RAM_X,MMU_RAM_Y))),MMU_VAL,M240)))</f>
        <v>0</v>
      </c>
      <c r="N240" s="50">
        <f t="array" aca="1" ref="N240" ca="1">IF(RESET,0,IF(LOAD_ROM,ROM!N101,IF(AND(MMU_CLK,MMU_MEMW,CELL("address",N240)=CELL("address",OFFSET(RAM0,MMU_RAM_X,MMU_RAM_Y))),MMU_VAL,N240)))</f>
        <v>0</v>
      </c>
      <c r="O240" s="50">
        <f t="array" aca="1" ref="O240" ca="1">IF(RESET,0,IF(LOAD_ROM,ROM!O101,IF(AND(MMU_CLK,MMU_MEMW,CELL("address",O240)=CELL("address",OFFSET(RAM0,MMU_RAM_X,MMU_RAM_Y))),MMU_VAL,O240)))</f>
        <v>0</v>
      </c>
      <c r="P240" s="50">
        <f t="array" aca="1" ref="P240" ca="1">IF(RESET,0,IF(LOAD_ROM,ROM!P101,IF(AND(MMU_CLK,MMU_MEMW,CELL("address",P240)=CELL("address",OFFSET(RAM0,MMU_RAM_X,MMU_RAM_Y))),MMU_VAL,P240)))</f>
        <v>0</v>
      </c>
      <c r="Q240" s="50">
        <f t="array" aca="1" ref="Q240" ca="1">IF(RESET,0,IF(LOAD_ROM,ROM!Q101,IF(AND(MMU_CLK,MMU_MEMW,CELL("address",Q240)=CELL("address",OFFSET(RAM0,MMU_RAM_X,MMU_RAM_Y))),MMU_VAL,Q240)))</f>
        <v>0</v>
      </c>
      <c r="R240" s="50">
        <f t="array" aca="1" ref="R240" ca="1">IF(RESET,0,IF(LOAD_ROM,ROM!R101,IF(AND(MMU_CLK,MMU_MEMW,CELL("address",R240)=CELL("address",OFFSET(RAM0,MMU_RAM_X,MMU_RAM_Y))),MMU_VAL,R240)))</f>
        <v>0</v>
      </c>
      <c r="S240" s="50">
        <f t="array" aca="1" ref="S240" ca="1">IF(RESET,0,IF(LOAD_ROM,ROM!S101,IF(AND(MMU_CLK,MMU_MEMW,CELL("address",S240)=CELL("address",OFFSET(RAM0,MMU_RAM_X,MMU_RAM_Y))),MMU_VAL,S240)))</f>
        <v>0</v>
      </c>
      <c r="T240" s="50">
        <f t="array" aca="1" ref="T240" ca="1">IF(RESET,0,IF(LOAD_ROM,ROM!T101,IF(AND(MMU_CLK,MMU_MEMW,CELL("address",T240)=CELL("address",OFFSET(RAM0,MMU_RAM_X,MMU_RAM_Y))),MMU_VAL,T240)))</f>
        <v>0</v>
      </c>
      <c r="U240" s="50">
        <f t="array" aca="1" ref="U240" ca="1">IF(RESET,0,IF(LOAD_ROM,ROM!U101,IF(AND(MMU_CLK,MMU_MEMW,CELL("address",U240)=CELL("address",OFFSET(RAM0,MMU_RAM_X,MMU_RAM_Y))),MMU_VAL,U240)))</f>
        <v>0</v>
      </c>
      <c r="V240" s="50">
        <f t="array" aca="1" ref="V240" ca="1">IF(RESET,0,IF(LOAD_ROM,ROM!V101,IF(AND(MMU_CLK,MMU_MEMW,CELL("address",V240)=CELL("address",OFFSET(RAM0,MMU_RAM_X,MMU_RAM_Y))),MMU_VAL,V240)))</f>
        <v>0</v>
      </c>
      <c r="W240" s="50">
        <f t="array" aca="1" ref="W240" ca="1">IF(RESET,0,IF(LOAD_ROM,ROM!W101,IF(AND(MMU_CLK,MMU_MEMW,CELL("address",W240)=CELL("address",OFFSET(RAM0,MMU_RAM_X,MMU_RAM_Y))),MMU_VAL,W240)))</f>
        <v>0</v>
      </c>
      <c r="X240" s="50">
        <f t="array" aca="1" ref="X240" ca="1">IF(RESET,0,IF(LOAD_ROM,ROM!X101,IF(AND(MMU_CLK,MMU_MEMW,CELL("address",X240)=CELL("address",OFFSET(RAM0,MMU_RAM_X,MMU_RAM_Y))),MMU_VAL,X240)))</f>
        <v>0</v>
      </c>
      <c r="Y240" s="50">
        <f t="array" aca="1" ref="Y240" ca="1">IF(RESET,0,IF(LOAD_ROM,ROM!Y101,IF(AND(MMU_CLK,MMU_MEMW,CELL("address",Y240)=CELL("address",OFFSET(RAM0,MMU_RAM_X,MMU_RAM_Y))),MMU_VAL,Y240)))</f>
        <v>0</v>
      </c>
      <c r="Z240" s="50">
        <f t="array" aca="1" ref="Z240" ca="1">IF(RESET,0,IF(LOAD_ROM,ROM!Z101,IF(AND(MMU_CLK,MMU_MEMW,CELL("address",Z240)=CELL("address",OFFSET(RAM0,MMU_RAM_X,MMU_RAM_Y))),MMU_VAL,Z240)))</f>
        <v>0</v>
      </c>
      <c r="AA240" s="50">
        <f t="array" aca="1" ref="AA240" ca="1">IF(RESET,0,IF(LOAD_ROM,ROM!AA101,IF(AND(MMU_CLK,MMU_MEMW,CELL("address",AA240)=CELL("address",OFFSET(RAM0,MMU_RAM_X,MMU_RAM_Y))),MMU_VAL,AA240)))</f>
        <v>0</v>
      </c>
      <c r="AB240" s="50">
        <f t="array" aca="1" ref="AB240" ca="1">IF(RESET,0,IF(LOAD_ROM,ROM!AB101,IF(AND(MMU_CLK,MMU_MEMW,CELL("address",AB240)=CELL("address",OFFSET(RAM0,MMU_RAM_X,MMU_RAM_Y))),MMU_VAL,AB240)))</f>
        <v>0</v>
      </c>
      <c r="AC240" s="50">
        <f t="array" aca="1" ref="AC240" ca="1">IF(RESET,0,IF(LOAD_ROM,ROM!AC101,IF(AND(MMU_CLK,MMU_MEMW,CELL("address",AC240)=CELL("address",OFFSET(RAM0,MMU_RAM_X,MMU_RAM_Y))),MMU_VAL,AC240)))</f>
        <v>0</v>
      </c>
      <c r="AD240" s="50">
        <f t="array" aca="1" ref="AD240" ca="1">IF(RESET,0,IF(LOAD_ROM,ROM!AD101,IF(AND(MMU_CLK,MMU_MEMW,CELL("address",AD240)=CELL("address",OFFSET(RAM0,MMU_RAM_X,MMU_RAM_Y))),MMU_VAL,AD240)))</f>
        <v>0</v>
      </c>
      <c r="AE240" s="50">
        <f t="array" aca="1" ref="AE240" ca="1">IF(RESET,0,IF(LOAD_ROM,ROM!AE101,IF(AND(MMU_CLK,MMU_MEMW,CELL("address",AE240)=CELL("address",OFFSET(RAM0,MMU_RAM_X,MMU_RAM_Y))),MMU_VAL,AE240)))</f>
        <v>0</v>
      </c>
      <c r="AF240" s="50">
        <f t="array" aca="1" ref="AF240" ca="1">IF(RESET,0,IF(LOAD_ROM,ROM!AF101,IF(AND(MMU_CLK,MMU_MEMW,CELL("address",AF240)=CELL("address",OFFSET(RAM0,MMU_RAM_X,MMU_RAM_Y))),MMU_VAL,AF240)))</f>
        <v>0</v>
      </c>
      <c r="AG240" s="50">
        <f t="array" aca="1" ref="AG240" ca="1">IF(RESET,0,IF(LOAD_ROM,ROM!AG101,IF(AND(MMU_CLK,MMU_MEMW,CELL("address",AG240)=CELL("address",OFFSET(RAM0,MMU_RAM_X,MMU_RAM_Y))),MMU_VAL,AG240)))</f>
        <v>0</v>
      </c>
      <c r="AH240" s="50">
        <f t="array" aca="1" ref="AH240" ca="1">IF(RESET,0,IF(LOAD_ROM,ROM!AH101,IF(AND(MMU_CLK,MMU_MEMW,CELL("address",AH240)=CELL("address",OFFSET(RAM0,MMU_RAM_X,MMU_RAM_Y))),MMU_VAL,AH240)))</f>
        <v>0</v>
      </c>
      <c r="AI240" s="50">
        <f t="array" aca="1" ref="AI240" ca="1">IF(RESET,0,IF(LOAD_ROM,ROM!AI101,IF(AND(MMU_CLK,MMU_MEMW,CELL("address",AI240)=CELL("address",OFFSET(RAM0,MMU_RAM_X,MMU_RAM_Y))),MMU_VAL,AI240)))</f>
        <v>0</v>
      </c>
      <c r="AJ240" s="50">
        <f t="array" aca="1" ref="AJ240" ca="1">IF(RESET,0,IF(LOAD_ROM,ROM!AJ101,IF(AND(MMU_CLK,MMU_MEMW,CELL("address",AJ240)=CELL("address",OFFSET(RAM0,MMU_RAM_X,MMU_RAM_Y))),MMU_VAL,AJ240)))</f>
        <v>0</v>
      </c>
      <c r="AK240" s="50">
        <f t="array" aca="1" ref="AK240" ca="1">IF(RESET,0,IF(LOAD_ROM,ROM!AK101,IF(AND(MMU_CLK,MMU_MEMW,CELL("address",AK240)=CELL("address",OFFSET(RAM0,MMU_RAM_X,MMU_RAM_Y))),MMU_VAL,AK240)))</f>
        <v>0</v>
      </c>
      <c r="AL240" s="50">
        <f t="array" aca="1" ref="AL240" ca="1">IF(RESET,0,IF(LOAD_ROM,ROM!AL101,IF(AND(MMU_CLK,MMU_MEMW,CELL("address",AL240)=CELL("address",OFFSET(RAM0,MMU_RAM_X,MMU_RAM_Y))),MMU_VAL,AL240)))</f>
        <v>0</v>
      </c>
      <c r="AM240" s="50">
        <f t="array" aca="1" ref="AM240" ca="1">IF(RESET,0,IF(LOAD_ROM,ROM!AM101,IF(AND(MMU_CLK,MMU_MEMW,CELL("address",AM240)=CELL("address",OFFSET(RAM0,MMU_RAM_X,MMU_RAM_Y))),MMU_VAL,AM240)))</f>
        <v>0</v>
      </c>
      <c r="AN240" s="50">
        <f t="array" aca="1" ref="AN240" ca="1">IF(RESET,0,IF(LOAD_ROM,ROM!AN101,IF(AND(MMU_CLK,MMU_MEMW,CELL("address",AN240)=CELL("address",OFFSET(RAM0,MMU_RAM_X,MMU_RAM_Y))),MMU_VAL,AN240)))</f>
        <v>0</v>
      </c>
      <c r="AO240" s="50">
        <f t="array" aca="1" ref="AO240" ca="1">IF(RESET,0,IF(LOAD_ROM,ROM!AO101,IF(AND(MMU_CLK,MMU_MEMW,CELL("address",AO240)=CELL("address",OFFSET(RAM0,MMU_RAM_X,MMU_RAM_Y))),MMU_VAL,AO240)))</f>
        <v>0</v>
      </c>
      <c r="AP240" s="50">
        <f t="array" aca="1" ref="AP240" ca="1">IF(RESET,0,IF(LOAD_ROM,ROM!AP101,IF(AND(MMU_CLK,MMU_MEMW,CELL("address",AP240)=CELL("address",OFFSET(RAM0,MMU_RAM_X,MMU_RAM_Y))),MMU_VAL,AP240)))</f>
        <v>0</v>
      </c>
      <c r="AQ240" s="50">
        <f t="array" aca="1" ref="AQ240" ca="1">IF(RESET,0,IF(LOAD_ROM,ROM!AQ101,IF(AND(MMU_CLK,MMU_MEMW,CELL("address",AQ240)=CELL("address",OFFSET(RAM0,MMU_RAM_X,MMU_RAM_Y))),MMU_VAL,AQ240)))</f>
        <v>0</v>
      </c>
      <c r="AR240" s="50">
        <f t="array" aca="1" ref="AR240" ca="1">IF(RESET,0,IF(LOAD_ROM,ROM!AR101,IF(AND(MMU_CLK,MMU_MEMW,CELL("address",AR240)=CELL("address",OFFSET(RAM0,MMU_RAM_X,MMU_RAM_Y))),MMU_VAL,AR240)))</f>
        <v>0</v>
      </c>
      <c r="AS240" s="50">
        <f t="array" aca="1" ref="AS240" ca="1">IF(RESET,0,IF(LOAD_ROM,ROM!AS101,IF(AND(MMU_CLK,MMU_MEMW,CELL("address",AS240)=CELL("address",OFFSET(RAM0,MMU_RAM_X,MMU_RAM_Y))),MMU_VAL,AS240)))</f>
        <v>0</v>
      </c>
      <c r="AT240" s="50">
        <f t="array" aca="1" ref="AT240" ca="1">IF(RESET,0,IF(LOAD_ROM,ROM!AT101,IF(AND(MMU_CLK,MMU_MEMW,CELL("address",AT240)=CELL("address",OFFSET(RAM0,MMU_RAM_X,MMU_RAM_Y))),MMU_VAL,AT240)))</f>
        <v>0</v>
      </c>
      <c r="AU240" s="50">
        <f t="array" aca="1" ref="AU240" ca="1">IF(RESET,0,IF(LOAD_ROM,ROM!AU101,IF(AND(MMU_CLK,MMU_MEMW,CELL("address",AU240)=CELL("address",OFFSET(RAM0,MMU_RAM_X,MMU_RAM_Y))),MMU_VAL,AU240)))</f>
        <v>0</v>
      </c>
      <c r="AV240" s="50">
        <f t="array" aca="1" ref="AV240" ca="1">IF(RESET,0,IF(LOAD_ROM,ROM!AV101,IF(AND(MMU_CLK,MMU_MEMW,CELL("address",AV240)=CELL("address",OFFSET(RAM0,MMU_RAM_X,MMU_RAM_Y))),MMU_VAL,AV240)))</f>
        <v>0</v>
      </c>
      <c r="AW240" s="50">
        <f t="array" aca="1" ref="AW240" ca="1">IF(RESET,0,IF(LOAD_ROM,ROM!AW101,IF(AND(MMU_CLK,MMU_MEMW,CELL("address",AW240)=CELL("address",OFFSET(RAM0,MMU_RAM_X,MMU_RAM_Y))),MMU_VAL,AW240)))</f>
        <v>0</v>
      </c>
      <c r="AX240" s="50">
        <f t="array" aca="1" ref="AX240" ca="1">IF(RESET,0,IF(LOAD_ROM,ROM!AX101,IF(AND(MMU_CLK,MMU_MEMW,CELL("address",AX240)=CELL("address",OFFSET(RAM0,MMU_RAM_X,MMU_RAM_Y))),MMU_VAL,AX240)))</f>
        <v>0</v>
      </c>
      <c r="AY240" s="50">
        <f t="array" aca="1" ref="AY240" ca="1">IF(RESET,0,IF(LOAD_ROM,ROM!AY101,IF(AND(MMU_CLK,MMU_MEMW,CELL("address",AY240)=CELL("address",OFFSET(RAM0,MMU_RAM_X,MMU_RAM_Y))),MMU_VAL,AY240)))</f>
        <v>0</v>
      </c>
      <c r="AZ240" s="50">
        <f t="array" aca="1" ref="AZ240" ca="1">IF(RESET,0,IF(LOAD_ROM,ROM!AZ101,IF(AND(MMU_CLK,MMU_MEMW,CELL("address",AZ240)=CELL("address",OFFSET(RAM0,MMU_RAM_X,MMU_RAM_Y))),MMU_VAL,AZ240)))</f>
        <v>0</v>
      </c>
      <c r="BA240" s="50">
        <f t="array" aca="1" ref="BA240" ca="1">IF(RESET,0,IF(LOAD_ROM,ROM!BA101,IF(AND(MMU_CLK,MMU_MEMW,CELL("address",BA240)=CELL("address",OFFSET(RAM0,MMU_RAM_X,MMU_RAM_Y))),MMU_VAL,BA240)))</f>
        <v>0</v>
      </c>
      <c r="BB240" s="50">
        <f t="array" aca="1" ref="BB240" ca="1">IF(RESET,0,IF(LOAD_ROM,ROM!BB101,IF(AND(MMU_CLK,MMU_MEMW,CELL("address",BB240)=CELL("address",OFFSET(RAM0,MMU_RAM_X,MMU_RAM_Y))),MMU_VAL,BB240)))</f>
        <v>0</v>
      </c>
      <c r="BC240" s="50">
        <f t="array" aca="1" ref="BC240" ca="1">IF(RESET,0,IF(LOAD_ROM,ROM!BC101,IF(AND(MMU_CLK,MMU_MEMW,CELL("address",BC240)=CELL("address",OFFSET(RAM0,MMU_RAM_X,MMU_RAM_Y))),MMU_VAL,BC240)))</f>
        <v>0</v>
      </c>
      <c r="BD240" s="50">
        <f t="array" aca="1" ref="BD240" ca="1">IF(RESET,0,IF(LOAD_ROM,ROM!BD101,IF(AND(MMU_CLK,MMU_MEMW,CELL("address",BD240)=CELL("address",OFFSET(RAM0,MMU_RAM_X,MMU_RAM_Y))),MMU_VAL,BD240)))</f>
        <v>0</v>
      </c>
      <c r="BE240" s="50">
        <f t="array" aca="1" ref="BE240" ca="1">IF(RESET,0,IF(LOAD_ROM,ROM!BE101,IF(AND(MMU_CLK,MMU_MEMW,CELL("address",BE240)=CELL("address",OFFSET(RAM0,MMU_RAM_X,MMU_RAM_Y))),MMU_VAL,BE240)))</f>
        <v>0</v>
      </c>
      <c r="BF240" s="50">
        <f t="array" aca="1" ref="BF240" ca="1">IF(RESET,0,IF(LOAD_ROM,ROM!BF101,IF(AND(MMU_CLK,MMU_MEMW,CELL("address",BF240)=CELL("address",OFFSET(RAM0,MMU_RAM_X,MMU_RAM_Y))),MMU_VAL,BF240)))</f>
        <v>0</v>
      </c>
      <c r="BG240" s="50">
        <f t="array" aca="1" ref="BG240" ca="1">IF(RESET,0,IF(LOAD_ROM,ROM!BG101,IF(AND(MMU_CLK,MMU_MEMW,CELL("address",BG240)=CELL("address",OFFSET(RAM0,MMU_RAM_X,MMU_RAM_Y))),MMU_VAL,BG240)))</f>
        <v>0</v>
      </c>
      <c r="BH240" s="50">
        <f t="array" aca="1" ref="BH240" ca="1">IF(RESET,0,IF(LOAD_ROM,ROM!BH101,IF(AND(MMU_CLK,MMU_MEMW,CELL("address",BH240)=CELL("address",OFFSET(RAM0,MMU_RAM_X,MMU_RAM_Y))),MMU_VAL,BH240)))</f>
        <v>0</v>
      </c>
      <c r="BI240" s="50">
        <f t="array" aca="1" ref="BI240" ca="1">IF(RESET,0,IF(LOAD_ROM,ROM!BI101,IF(AND(MMU_CLK,MMU_MEMW,CELL("address",BI240)=CELL("address",OFFSET(RAM0,MMU_RAM_X,MMU_RAM_Y))),MMU_VAL,BI240)))</f>
        <v>0</v>
      </c>
      <c r="BJ240" s="50">
        <f t="array" aca="1" ref="BJ240" ca="1">IF(RESET,0,IF(LOAD_ROM,ROM!BJ101,IF(AND(MMU_CLK,MMU_MEMW,CELL("address",BJ240)=CELL("address",OFFSET(RAM0,MMU_RAM_X,MMU_RAM_Y))),MMU_VAL,BJ240)))</f>
        <v>0</v>
      </c>
      <c r="BK240" s="50">
        <f t="array" aca="1" ref="BK240" ca="1">IF(RESET,0,IF(LOAD_ROM,ROM!BK101,IF(AND(MMU_CLK,MMU_MEMW,CELL("address",BK240)=CELL("address",OFFSET(RAM0,MMU_RAM_X,MMU_RAM_Y))),MMU_VAL,BK240)))</f>
        <v>0</v>
      </c>
      <c r="BL240" s="50">
        <f t="array" aca="1" ref="BL240" ca="1">IF(RESET,0,IF(LOAD_ROM,ROM!BL101,IF(AND(MMU_CLK,MMU_MEMW,CELL("address",BL240)=CELL("address",OFFSET(RAM0,MMU_RAM_X,MMU_RAM_Y))),MMU_VAL,BL240)))</f>
        <v>0</v>
      </c>
      <c r="BM240" s="50">
        <f t="array" aca="1" ref="BM240" ca="1">IF(RESET,0,IF(LOAD_ROM,ROM!BM101,IF(AND(MMU_CLK,MMU_MEMW,CELL("address",BM240)=CELL("address",OFFSET(RAM0,MMU_RAM_X,MMU_RAM_Y))),MMU_VAL,BM240)))</f>
        <v>0</v>
      </c>
      <c r="BN240" s="50">
        <f t="array" aca="1" ref="BN240" ca="1">IF(RESET,0,IF(LOAD_ROM,ROM!BN101,IF(AND(MMU_CLK,MMU_MEMW,CELL("address",BN240)=CELL("address",OFFSET(RAM0,MMU_RAM_X,MMU_RAM_Y))),MMU_VAL,BN240)))</f>
        <v>0</v>
      </c>
      <c r="BO240" s="50">
        <f t="array" aca="1" ref="BO240" ca="1">IF(RESET,0,IF(LOAD_ROM,ROM!BO101,IF(AND(MMU_CLK,MMU_MEMW,CELL("address",BO240)=CELL("address",OFFSET(RAM0,MMU_RAM_X,MMU_RAM_Y))),MMU_VAL,BO240)))</f>
        <v>0</v>
      </c>
      <c r="BP240" s="50">
        <f t="array" aca="1" ref="BP240" ca="1">IF(RESET,0,IF(LOAD_ROM,ROM!BP101,IF(AND(MMU_CLK,MMU_MEMW,CELL("address",BP240)=CELL("address",OFFSET(RAM0,MMU_RAM_X,MMU_RAM_Y))),MMU_VAL,BP240)))</f>
        <v>0</v>
      </c>
      <c r="BQ240" s="50">
        <f t="array" aca="1" ref="BQ240" ca="1">IF(RESET,0,IF(LOAD_ROM,ROM!BQ101,IF(AND(MMU_CLK,MMU_MEMW,CELL("address",BQ240)=CELL("address",OFFSET(RAM0,MMU_RAM_X,MMU_RAM_Y))),MMU_VAL,BQ240)))</f>
        <v>0</v>
      </c>
      <c r="BR240" s="50">
        <f t="array" aca="1" ref="BR240" ca="1">IF(RESET,0,IF(LOAD_ROM,ROM!BR101,IF(AND(MMU_CLK,MMU_MEMW,CELL("address",BR240)=CELL("address",OFFSET(RAM0,MMU_RAM_X,MMU_RAM_Y))),MMU_VAL,BR240)))</f>
        <v>0</v>
      </c>
      <c r="BS240" s="50">
        <f t="array" aca="1" ref="BS240" ca="1">IF(RESET,0,IF(LOAD_ROM,ROM!BS101,IF(AND(MMU_CLK,MMU_MEMW,CELL("address",BS240)=CELL("address",OFFSET(RAM0,MMU_RAM_X,MMU_RAM_Y))),MMU_VAL,BS240)))</f>
        <v>0</v>
      </c>
      <c r="BT240" s="50">
        <f t="array" aca="1" ref="BT240" ca="1">IF(RESET,0,IF(LOAD_ROM,ROM!BT101,IF(AND(MMU_CLK,MMU_MEMW,CELL("address",BT240)=CELL("address",OFFSET(RAM0,MMU_RAM_X,MMU_RAM_Y))),MMU_VAL,BT240)))</f>
        <v>0</v>
      </c>
      <c r="BU240" s="50">
        <f t="array" aca="1" ref="BU240" ca="1">IF(RESET,0,IF(LOAD_ROM,ROM!BU101,IF(AND(MMU_CLK,MMU_MEMW,CELL("address",BU240)=CELL("address",OFFSET(RAM0,MMU_RAM_X,MMU_RAM_Y))),MMU_VAL,BU240)))</f>
        <v>0</v>
      </c>
      <c r="BV240" s="50">
        <f t="array" aca="1" ref="BV240" ca="1">IF(RESET,0,IF(LOAD_ROM,ROM!BV101,IF(AND(MMU_CLK,MMU_MEMW,CELL("address",BV240)=CELL("address",OFFSET(RAM0,MMU_RAM_X,MMU_RAM_Y))),MMU_VAL,BV240)))</f>
        <v>0</v>
      </c>
      <c r="BW240" s="50">
        <f t="array" aca="1" ref="BW240" ca="1">IF(RESET,0,IF(LOAD_ROM,ROM!BW101,IF(AND(MMU_CLK,MMU_MEMW,CELL("address",BW240)=CELL("address",OFFSET(RAM0,MMU_RAM_X,MMU_RAM_Y))),MMU_VAL,BW240)))</f>
        <v>0</v>
      </c>
      <c r="BX240" s="50">
        <f t="array" aca="1" ref="BX240" ca="1">IF(RESET,0,IF(LOAD_ROM,ROM!BX101,IF(AND(MMU_CLK,MMU_MEMW,CELL("address",BX240)=CELL("address",OFFSET(RAM0,MMU_RAM_X,MMU_RAM_Y))),MMU_VAL,BX240)))</f>
        <v>0</v>
      </c>
      <c r="BY240" s="50">
        <f t="array" aca="1" ref="BY240" ca="1">IF(RESET,0,IF(LOAD_ROM,ROM!BY101,IF(AND(MMU_CLK,MMU_MEMW,CELL("address",BY240)=CELL("address",OFFSET(RAM0,MMU_RAM_X,MMU_RAM_Y))),MMU_VAL,BY240)))</f>
        <v>0</v>
      </c>
      <c r="BZ240" s="50">
        <f t="array" aca="1" ref="BZ240" ca="1">IF(RESET,0,IF(LOAD_ROM,ROM!BZ101,IF(AND(MMU_CLK,MMU_MEMW,CELL("address",BZ240)=CELL("address",OFFSET(RAM0,MMU_RAM_X,MMU_RAM_Y))),MMU_VAL,BZ240)))</f>
        <v>0</v>
      </c>
      <c r="CA240" s="50">
        <f t="array" aca="1" ref="CA240" ca="1">IF(RESET,0,IF(LOAD_ROM,ROM!CA101,IF(AND(MMU_CLK,MMU_MEMW,CELL("address",CA240)=CELL("address",OFFSET(RAM0,MMU_RAM_X,MMU_RAM_Y))),MMU_VAL,CA240)))</f>
        <v>0</v>
      </c>
      <c r="CB240" s="50">
        <f t="array" aca="1" ref="CB240" ca="1">IF(RESET,0,IF(LOAD_ROM,ROM!CB101,IF(AND(MMU_CLK,MMU_MEMW,CELL("address",CB240)=CELL("address",OFFSET(RAM0,MMU_RAM_X,MMU_RAM_Y))),MMU_VAL,CB240)))</f>
        <v>0</v>
      </c>
      <c r="CC240" s="50">
        <f t="array" aca="1" ref="CC240" ca="1">IF(RESET,0,IF(LOAD_ROM,ROM!CC101,IF(AND(MMU_CLK,MMU_MEMW,CELL("address",CC240)=CELL("address",OFFSET(RAM0,MMU_RAM_X,MMU_RAM_Y))),MMU_VAL,CC240)))</f>
        <v>0</v>
      </c>
      <c r="CD240" s="50">
        <f t="array" aca="1" ref="CD240" ca="1">IF(RESET,0,IF(LOAD_ROM,ROM!CD101,IF(AND(MMU_CLK,MMU_MEMW,CELL("address",CD240)=CELL("address",OFFSET(RAM0,MMU_RAM_X,MMU_RAM_Y))),MMU_VAL,CD240)))</f>
        <v>0</v>
      </c>
      <c r="CE240" s="50">
        <f t="array" aca="1" ref="CE240" ca="1">IF(RESET,0,IF(LOAD_ROM,ROM!CE101,IF(AND(MMU_CLK,MMU_MEMW,CELL("address",CE240)=CELL("address",OFFSET(RAM0,MMU_RAM_X,MMU_RAM_Y))),MMU_VAL,CE240)))</f>
        <v>0</v>
      </c>
      <c r="CF240" s="50">
        <f t="array" aca="1" ref="CF240" ca="1">IF(RESET,0,IF(LOAD_ROM,ROM!CF101,IF(AND(MMU_CLK,MMU_MEMW,CELL("address",CF240)=CELL("address",OFFSET(RAM0,MMU_RAM_X,MMU_RAM_Y))),MMU_VAL,CF240)))</f>
        <v>0</v>
      </c>
      <c r="CG240" s="50">
        <f t="array" aca="1" ref="CG240" ca="1">IF(RESET,0,IF(LOAD_ROM,ROM!CG101,IF(AND(MMU_CLK,MMU_MEMW,CELL("address",CG240)=CELL("address",OFFSET(RAM0,MMU_RAM_X,MMU_RAM_Y))),MMU_VAL,CG240)))</f>
        <v>0</v>
      </c>
      <c r="CH240" s="50">
        <f t="array" aca="1" ref="CH240" ca="1">IF(RESET,0,IF(LOAD_ROM,ROM!CH101,IF(AND(MMU_CLK,MMU_MEMW,CELL("address",CH240)=CELL("address",OFFSET(RAM0,MMU_RAM_X,MMU_RAM_Y))),MMU_VAL,CH240)))</f>
        <v>0</v>
      </c>
      <c r="CI240" s="50">
        <f t="array" aca="1" ref="CI240" ca="1">IF(RESET,0,IF(LOAD_ROM,ROM!CI101,IF(AND(MMU_CLK,MMU_MEMW,CELL("address",CI240)=CELL("address",OFFSET(RAM0,MMU_RAM_X,MMU_RAM_Y))),MMU_VAL,CI240)))</f>
        <v>0</v>
      </c>
      <c r="CJ240" s="50">
        <f t="array" aca="1" ref="CJ240" ca="1">IF(RESET,0,IF(LOAD_ROM,ROM!CJ101,IF(AND(MMU_CLK,MMU_MEMW,CELL("address",CJ240)=CELL("address",OFFSET(RAM0,MMU_RAM_X,MMU_RAM_Y))),MMU_VAL,CJ240)))</f>
        <v>0</v>
      </c>
      <c r="CK240" s="50">
        <f t="array" aca="1" ref="CK240" ca="1">IF(RESET,0,IF(LOAD_ROM,ROM!CK101,IF(AND(MMU_CLK,MMU_MEMW,CELL("address",CK240)=CELL("address",OFFSET(RAM0,MMU_RAM_X,MMU_RAM_Y))),MMU_VAL,CK240)))</f>
        <v>0</v>
      </c>
      <c r="CL240" s="50">
        <f t="array" aca="1" ref="CL240" ca="1">IF(RESET,0,IF(LOAD_ROM,ROM!CL101,IF(AND(MMU_CLK,MMU_MEMW,CELL("address",CL240)=CELL("address",OFFSET(RAM0,MMU_RAM_X,MMU_RAM_Y))),MMU_VAL,CL240)))</f>
        <v>0</v>
      </c>
      <c r="CM240" s="50">
        <f t="array" aca="1" ref="CM240" ca="1">IF(RESET,0,IF(LOAD_ROM,ROM!CM101,IF(AND(MMU_CLK,MMU_MEMW,CELL("address",CM240)=CELL("address",OFFSET(RAM0,MMU_RAM_X,MMU_RAM_Y))),MMU_VAL,CM240)))</f>
        <v>0</v>
      </c>
      <c r="CN240" s="50">
        <f t="array" aca="1" ref="CN240" ca="1">IF(RESET,0,IF(LOAD_ROM,ROM!CN101,IF(AND(MMU_CLK,MMU_MEMW,CELL("address",CN240)=CELL("address",OFFSET(RAM0,MMU_RAM_X,MMU_RAM_Y))),MMU_VAL,CN240)))</f>
        <v>0</v>
      </c>
      <c r="CO240" s="50">
        <f t="array" aca="1" ref="CO240" ca="1">IF(RESET,0,IF(LOAD_ROM,ROM!CO101,IF(AND(MMU_CLK,MMU_MEMW,CELL("address",CO240)=CELL("address",OFFSET(RAM0,MMU_RAM_X,MMU_RAM_Y))),MMU_VAL,CO240)))</f>
        <v>0</v>
      </c>
      <c r="CP240" s="50">
        <f t="array" aca="1" ref="CP240" ca="1">IF(RESET,0,IF(LOAD_ROM,ROM!CP101,IF(AND(MMU_CLK,MMU_MEMW,CELL("address",CP240)=CELL("address",OFFSET(RAM0,MMU_RAM_X,MMU_RAM_Y))),MMU_VAL,CP240)))</f>
        <v>0</v>
      </c>
      <c r="CQ240" s="50">
        <f t="array" aca="1" ref="CQ240" ca="1">IF(RESET,0,IF(LOAD_ROM,ROM!CQ101,IF(AND(MMU_CLK,MMU_MEMW,CELL("address",CQ240)=CELL("address",OFFSET(RAM0,MMU_RAM_X,MMU_RAM_Y))),MMU_VAL,CQ240)))</f>
        <v>0</v>
      </c>
      <c r="CR240" s="50">
        <f t="array" aca="1" ref="CR240" ca="1">IF(RESET,0,IF(LOAD_ROM,ROM!CR101,IF(AND(MMU_CLK,MMU_MEMW,CELL("address",CR240)=CELL("address",OFFSET(RAM0,MMU_RAM_X,MMU_RAM_Y))),MMU_VAL,CR240)))</f>
        <v>0</v>
      </c>
      <c r="CS240" s="50">
        <f t="array" aca="1" ref="CS240" ca="1">IF(RESET,0,IF(LOAD_ROM,ROM!CS101,IF(AND(MMU_CLK,MMU_MEMW,CELL("address",CS240)=CELL("address",OFFSET(RAM0,MMU_RAM_X,MMU_RAM_Y))),MMU_VAL,CS240)))</f>
        <v>0</v>
      </c>
      <c r="CT240" s="50">
        <f t="array" aca="1" ref="CT240" ca="1">IF(RESET,0,IF(LOAD_ROM,ROM!CT101,IF(AND(MMU_CLK,MMU_MEMW,CELL("address",CT240)=CELL("address",OFFSET(RAM0,MMU_RAM_X,MMU_RAM_Y))),MMU_VAL,CT240)))</f>
        <v>0</v>
      </c>
      <c r="CU240" s="50">
        <f t="array" aca="1" ref="CU240" ca="1">IF(RESET,0,IF(LOAD_ROM,ROM!CU101,IF(AND(MMU_CLK,MMU_MEMW,CELL("address",CU240)=CELL("address",OFFSET(RAM0,MMU_RAM_X,MMU_RAM_Y))),MMU_VAL,CU240)))</f>
        <v>0</v>
      </c>
      <c r="CV240" s="50">
        <f t="array" aca="1" ref="CV240" ca="1">IF(RESET,0,IF(LOAD_ROM,ROM!CV101,IF(AND(MMU_CLK,MMU_MEMW,CELL("address",CV240)=CELL("address",OFFSET(RAM0,MMU_RAM_X,MMU_RAM_Y))),MMU_VAL,CV240)))</f>
        <v>0</v>
      </c>
      <c r="CW240" s="50">
        <f t="array" aca="1" ref="CW240" ca="1">IF(RESET,0,IF(LOAD_ROM,ROM!CW101,IF(AND(MMU_CLK,MMU_MEMW,CELL("address",CW240)=CELL("address",OFFSET(RAM0,MMU_RAM_X,MMU_RAM_Y))),MMU_VAL,CW240)))</f>
        <v>0</v>
      </c>
      <c r="CX240" s="50">
        <f t="array" aca="1" ref="CX240" ca="1">IF(RESET,0,IF(LOAD_ROM,ROM!CX101,IF(AND(MMU_CLK,MMU_MEMW,CELL("address",CX240)=CELL("address",OFFSET(RAM0,MMU_RAM_X,MMU_RAM_Y))),MMU_VAL,CX240)))</f>
        <v>0</v>
      </c>
      <c r="CY240" s="50">
        <f t="array" aca="1" ref="CY240" ca="1">IF(RESET,0,IF(LOAD_ROM,ROM!CY101,IF(AND(MMU_CLK,MMU_MEMW,CELL("address",CY240)=CELL("address",OFFSET(RAM0,MMU_RAM_X,MMU_RAM_Y))),MMU_VAL,CY240)))</f>
        <v>0</v>
      </c>
      <c r="CZ240" s="50">
        <f t="array" aca="1" ref="CZ240" ca="1">IF(RESET,0,IF(LOAD_ROM,ROM!CZ101,IF(AND(MMU_CLK,MMU_MEMW,CELL("address",CZ240)=CELL("address",OFFSET(RAM0,MMU_RAM_X,MMU_RAM_Y))),MMU_VAL,CZ240)))</f>
        <v>0</v>
      </c>
      <c r="DA240" s="50">
        <f t="array" aca="1" ref="DA240" ca="1">IF(RESET,0,IF(LOAD_ROM,ROM!DA101,IF(AND(MMU_CLK,MMU_MEMW,CELL("address",DA240)=CELL("address",OFFSET(RAM0,MMU_RAM_X,MMU_RAM_Y))),MMU_VAL,DA240)))</f>
        <v>0</v>
      </c>
      <c r="DB240" s="50">
        <f t="array" aca="1" ref="DB240" ca="1">IF(RESET,0,IF(LOAD_ROM,ROM!DB101,IF(AND(MMU_CLK,MMU_MEMW,CELL("address",DB240)=CELL("address",OFFSET(RAM0,MMU_RAM_X,MMU_RAM_Y))),MMU_VAL,DB240)))</f>
        <v>0</v>
      </c>
      <c r="DC240" s="50">
        <f t="array" aca="1" ref="DC240" ca="1">IF(RESET,0,IF(LOAD_ROM,ROM!DC101,IF(AND(MMU_CLK,MMU_MEMW,CELL("address",DC240)=CELL("address",OFFSET(RAM0,MMU_RAM_X,MMU_RAM_Y))),MMU_VAL,DC240)))</f>
        <v>0</v>
      </c>
      <c r="DD240" s="50">
        <f t="array" aca="1" ref="DD240" ca="1">IF(RESET,0,IF(LOAD_ROM,ROM!DD101,IF(AND(MMU_CLK,MMU_MEMW,CELL("address",DD240)=CELL("address",OFFSET(RAM0,MMU_RAM_X,MMU_RAM_Y))),MMU_VAL,DD240)))</f>
        <v>0</v>
      </c>
      <c r="DE240" s="50">
        <f t="array" aca="1" ref="DE240" ca="1">IF(RESET,0,IF(LOAD_ROM,ROM!DE101,IF(AND(MMU_CLK,MMU_MEMW,CELL("address",DE240)=CELL("address",OFFSET(RAM0,MMU_RAM_X,MMU_RAM_Y))),MMU_VAL,DE240)))</f>
        <v>0</v>
      </c>
      <c r="DF240" s="50">
        <f t="array" aca="1" ref="DF240" ca="1">IF(RESET,0,IF(LOAD_ROM,ROM!DF101,IF(AND(MMU_CLK,MMU_MEMW,CELL("address",DF240)=CELL("address",OFFSET(RAM0,MMU_RAM_X,MMU_RAM_Y))),MMU_VAL,DF240)))</f>
        <v>0</v>
      </c>
      <c r="DG240" s="50">
        <f t="array" aca="1" ref="DG240" ca="1">IF(RESET,0,IF(LOAD_ROM,ROM!DG101,IF(AND(MMU_CLK,MMU_MEMW,CELL("address",DG240)=CELL("address",OFFSET(RAM0,MMU_RAM_X,MMU_RAM_Y))),MMU_VAL,DG240)))</f>
        <v>0</v>
      </c>
      <c r="DH240" s="50">
        <f t="array" aca="1" ref="DH240" ca="1">IF(RESET,0,IF(LOAD_ROM,ROM!DH101,IF(AND(MMU_CLK,MMU_MEMW,CELL("address",DH240)=CELL("address",OFFSET(RAM0,MMU_RAM_X,MMU_RAM_Y))),MMU_VAL,DH240)))</f>
        <v>0</v>
      </c>
      <c r="DI240" s="50">
        <f t="array" aca="1" ref="DI240" ca="1">IF(RESET,0,IF(LOAD_ROM,ROM!DI101,IF(AND(MMU_CLK,MMU_MEMW,CELL("address",DI240)=CELL("address",OFFSET(RAM0,MMU_RAM_X,MMU_RAM_Y))),MMU_VAL,DI240)))</f>
        <v>0</v>
      </c>
      <c r="DJ240" s="50">
        <f t="array" aca="1" ref="DJ240" ca="1">IF(RESET,0,IF(LOAD_ROM,ROM!DJ101,IF(AND(MMU_CLK,MMU_MEMW,CELL("address",DJ240)=CELL("address",OFFSET(RAM0,MMU_RAM_X,MMU_RAM_Y))),MMU_VAL,DJ240)))</f>
        <v>0</v>
      </c>
      <c r="DK240" s="50">
        <f t="array" aca="1" ref="DK240" ca="1">IF(RESET,0,IF(LOAD_ROM,ROM!DK101,IF(AND(MMU_CLK,MMU_MEMW,CELL("address",DK240)=CELL("address",OFFSET(RAM0,MMU_RAM_X,MMU_RAM_Y))),MMU_VAL,DK240)))</f>
        <v>0</v>
      </c>
      <c r="DL240" s="50">
        <f t="array" aca="1" ref="DL240" ca="1">IF(RESET,0,IF(LOAD_ROM,ROM!DL101,IF(AND(MMU_CLK,MMU_MEMW,CELL("address",DL240)=CELL("address",OFFSET(RAM0,MMU_RAM_X,MMU_RAM_Y))),MMU_VAL,DL240)))</f>
        <v>0</v>
      </c>
      <c r="DM240" s="50">
        <f t="array" aca="1" ref="DM240" ca="1">IF(RESET,0,IF(LOAD_ROM,ROM!DM101,IF(AND(MMU_CLK,MMU_MEMW,CELL("address",DM240)=CELL("address",OFFSET(RAM0,MMU_RAM_X,MMU_RAM_Y))),MMU_VAL,DM240)))</f>
        <v>0</v>
      </c>
      <c r="DN240" s="50">
        <f t="array" aca="1" ref="DN240" ca="1">IF(RESET,0,IF(LOAD_ROM,ROM!DN101,IF(AND(MMU_CLK,MMU_MEMW,CELL("address",DN240)=CELL("address",OFFSET(RAM0,MMU_RAM_X,MMU_RAM_Y))),MMU_VAL,DN240)))</f>
        <v>0</v>
      </c>
      <c r="DO240" s="50">
        <f t="array" aca="1" ref="DO240" ca="1">IF(RESET,0,IF(LOAD_ROM,ROM!DO101,IF(AND(MMU_CLK,MMU_MEMW,CELL("address",DO240)=CELL("address",OFFSET(RAM0,MMU_RAM_X,MMU_RAM_Y))),MMU_VAL,DO240)))</f>
        <v>0</v>
      </c>
      <c r="DP240" s="50">
        <f t="array" aca="1" ref="DP240" ca="1">IF(RESET,0,IF(LOAD_ROM,ROM!DP101,IF(AND(MMU_CLK,MMU_MEMW,CELL("address",DP240)=CELL("address",OFFSET(RAM0,MMU_RAM_X,MMU_RAM_Y))),MMU_VAL,DP240)))</f>
        <v>0</v>
      </c>
      <c r="DQ240" s="50">
        <f t="array" aca="1" ref="DQ240" ca="1">IF(RESET,0,IF(LOAD_ROM,ROM!DQ101,IF(AND(MMU_CLK,MMU_MEMW,CELL("address",DQ240)=CELL("address",OFFSET(RAM0,MMU_RAM_X,MMU_RAM_Y))),MMU_VAL,DQ240)))</f>
        <v>0</v>
      </c>
      <c r="DR240" s="50">
        <f t="array" aca="1" ref="DR240" ca="1">IF(RESET,0,IF(LOAD_ROM,ROM!DR101,IF(AND(MMU_CLK,MMU_MEMW,CELL("address",DR240)=CELL("address",OFFSET(RAM0,MMU_RAM_X,MMU_RAM_Y))),MMU_VAL,DR240)))</f>
        <v>0</v>
      </c>
      <c r="DS240" s="50">
        <f t="array" aca="1" ref="DS240" ca="1">IF(RESET,0,IF(LOAD_ROM,ROM!DS101,IF(AND(MMU_CLK,MMU_MEMW,CELL("address",DS240)=CELL("address",OFFSET(RAM0,MMU_RAM_X,MMU_RAM_Y))),MMU_VAL,DS240)))</f>
        <v>0</v>
      </c>
      <c r="DT240" s="50">
        <f t="array" aca="1" ref="DT240" ca="1">IF(RESET,0,IF(LOAD_ROM,ROM!DT101,IF(AND(MMU_CLK,MMU_MEMW,CELL("address",DT240)=CELL("address",OFFSET(RAM0,MMU_RAM_X,MMU_RAM_Y))),MMU_VAL,DT240)))</f>
        <v>0</v>
      </c>
      <c r="DU240" s="50">
        <f t="array" aca="1" ref="DU240" ca="1">IF(RESET,0,IF(LOAD_ROM,ROM!DU101,IF(AND(MMU_CLK,MMU_MEMW,CELL("address",DU240)=CELL("address",OFFSET(RAM0,MMU_RAM_X,MMU_RAM_Y))),MMU_VAL,DU240)))</f>
        <v>0</v>
      </c>
      <c r="DV240" s="50">
        <f t="array" aca="1" ref="DV240" ca="1">IF(RESET,0,IF(LOAD_ROM,ROM!DV101,IF(AND(MMU_CLK,MMU_MEMW,CELL("address",DV240)=CELL("address",OFFSET(RAM0,MMU_RAM_X,MMU_RAM_Y))),MMU_VAL,DV240)))</f>
        <v>0</v>
      </c>
      <c r="DW240" s="50">
        <f t="array" aca="1" ref="DW240" ca="1">IF(RESET,0,IF(LOAD_ROM,ROM!DW101,IF(AND(MMU_CLK,MMU_MEMW,CELL("address",DW240)=CELL("address",OFFSET(RAM0,MMU_RAM_X,MMU_RAM_Y))),MMU_VAL,DW240)))</f>
        <v>0</v>
      </c>
      <c r="DX240" s="50">
        <f t="array" aca="1" ref="DX240" ca="1">IF(RESET,0,IF(LOAD_ROM,ROM!DX101,IF(AND(MMU_CLK,MMU_MEMW,CELL("address",DX240)=CELL("address",OFFSET(RAM0,MMU_RAM_X,MMU_RAM_Y))),MMU_VAL,DX240)))</f>
        <v>0</v>
      </c>
    </row>
    <row r="241" spans="1:128" x14ac:dyDescent="0.35">
      <c r="A241" s="50">
        <f t="array" aca="1" ref="A241" ca="1">IF(RESET,0,IF(LOAD_ROM,ROM!A102,IF(AND(MMU_CLK,MMU_MEMW,CELL("address",A241)=CELL("address",OFFSET(RAM0,MMU_RAM_X,MMU_RAM_Y))),MMU_VAL,A241)))</f>
        <v>0</v>
      </c>
      <c r="B241" s="50">
        <f t="array" aca="1" ref="B241" ca="1">IF(RESET,0,IF(LOAD_ROM,ROM!B102,IF(AND(MMU_CLK,MMU_MEMW,CELL("address",B241)=CELL("address",OFFSET(RAM0,MMU_RAM_X,MMU_RAM_Y))),MMU_VAL,B241)))</f>
        <v>0</v>
      </c>
      <c r="C241" s="50">
        <f t="array" aca="1" ref="C241" ca="1">IF(RESET,0,IF(LOAD_ROM,ROM!C102,IF(AND(MMU_CLK,MMU_MEMW,CELL("address",C241)=CELL("address",OFFSET(RAM0,MMU_RAM_X,MMU_RAM_Y))),MMU_VAL,C241)))</f>
        <v>0</v>
      </c>
      <c r="D241" s="50">
        <f t="array" aca="1" ref="D241" ca="1">IF(RESET,0,IF(LOAD_ROM,ROM!D102,IF(AND(MMU_CLK,MMU_MEMW,CELL("address",D241)=CELL("address",OFFSET(RAM0,MMU_RAM_X,MMU_RAM_Y))),MMU_VAL,D241)))</f>
        <v>0</v>
      </c>
      <c r="E241" s="50">
        <f t="array" aca="1" ref="E241" ca="1">IF(RESET,0,IF(LOAD_ROM,ROM!E102,IF(AND(MMU_CLK,MMU_MEMW,CELL("address",E241)=CELL("address",OFFSET(RAM0,MMU_RAM_X,MMU_RAM_Y))),MMU_VAL,E241)))</f>
        <v>0</v>
      </c>
      <c r="F241" s="50">
        <f t="array" aca="1" ref="F241" ca="1">IF(RESET,0,IF(LOAD_ROM,ROM!F102,IF(AND(MMU_CLK,MMU_MEMW,CELL("address",F241)=CELL("address",OFFSET(RAM0,MMU_RAM_X,MMU_RAM_Y))),MMU_VAL,F241)))</f>
        <v>0</v>
      </c>
      <c r="G241" s="50">
        <f t="array" aca="1" ref="G241" ca="1">IF(RESET,0,IF(LOAD_ROM,ROM!G102,IF(AND(MMU_CLK,MMU_MEMW,CELL("address",G241)=CELL("address",OFFSET(RAM0,MMU_RAM_X,MMU_RAM_Y))),MMU_VAL,G241)))</f>
        <v>0</v>
      </c>
      <c r="H241" s="50">
        <f t="array" aca="1" ref="H241" ca="1">IF(RESET,0,IF(LOAD_ROM,ROM!H102,IF(AND(MMU_CLK,MMU_MEMW,CELL("address",H241)=CELL("address",OFFSET(RAM0,MMU_RAM_X,MMU_RAM_Y))),MMU_VAL,H241)))</f>
        <v>0</v>
      </c>
      <c r="I241" s="50">
        <f t="array" aca="1" ref="I241" ca="1">IF(RESET,0,IF(LOAD_ROM,ROM!I102,IF(AND(MMU_CLK,MMU_MEMW,CELL("address",I241)=CELL("address",OFFSET(RAM0,MMU_RAM_X,MMU_RAM_Y))),MMU_VAL,I241)))</f>
        <v>0</v>
      </c>
      <c r="J241" s="50">
        <f t="array" aca="1" ref="J241" ca="1">IF(RESET,0,IF(LOAD_ROM,ROM!J102,IF(AND(MMU_CLK,MMU_MEMW,CELL("address",J241)=CELL("address",OFFSET(RAM0,MMU_RAM_X,MMU_RAM_Y))),MMU_VAL,J241)))</f>
        <v>0</v>
      </c>
      <c r="K241" s="50">
        <f t="array" aca="1" ref="K241" ca="1">IF(RESET,0,IF(LOAD_ROM,ROM!K102,IF(AND(MMU_CLK,MMU_MEMW,CELL("address",K241)=CELL("address",OFFSET(RAM0,MMU_RAM_X,MMU_RAM_Y))),MMU_VAL,K241)))</f>
        <v>0</v>
      </c>
      <c r="L241" s="50">
        <f t="array" aca="1" ref="L241" ca="1">IF(RESET,0,IF(LOAD_ROM,ROM!L102,IF(AND(MMU_CLK,MMU_MEMW,CELL("address",L241)=CELL("address",OFFSET(RAM0,MMU_RAM_X,MMU_RAM_Y))),MMU_VAL,L241)))</f>
        <v>0</v>
      </c>
      <c r="M241" s="50">
        <f t="array" aca="1" ref="M241" ca="1">IF(RESET,0,IF(LOAD_ROM,ROM!M102,IF(AND(MMU_CLK,MMU_MEMW,CELL("address",M241)=CELL("address",OFFSET(RAM0,MMU_RAM_X,MMU_RAM_Y))),MMU_VAL,M241)))</f>
        <v>0</v>
      </c>
      <c r="N241" s="50">
        <f t="array" aca="1" ref="N241" ca="1">IF(RESET,0,IF(LOAD_ROM,ROM!N102,IF(AND(MMU_CLK,MMU_MEMW,CELL("address",N241)=CELL("address",OFFSET(RAM0,MMU_RAM_X,MMU_RAM_Y))),MMU_VAL,N241)))</f>
        <v>0</v>
      </c>
      <c r="O241" s="50">
        <f t="array" aca="1" ref="O241" ca="1">IF(RESET,0,IF(LOAD_ROM,ROM!O102,IF(AND(MMU_CLK,MMU_MEMW,CELL("address",O241)=CELL("address",OFFSET(RAM0,MMU_RAM_X,MMU_RAM_Y))),MMU_VAL,O241)))</f>
        <v>0</v>
      </c>
      <c r="P241" s="50">
        <f t="array" aca="1" ref="P241" ca="1">IF(RESET,0,IF(LOAD_ROM,ROM!P102,IF(AND(MMU_CLK,MMU_MEMW,CELL("address",P241)=CELL("address",OFFSET(RAM0,MMU_RAM_X,MMU_RAM_Y))),MMU_VAL,P241)))</f>
        <v>0</v>
      </c>
      <c r="Q241" s="50">
        <f t="array" aca="1" ref="Q241" ca="1">IF(RESET,0,IF(LOAD_ROM,ROM!Q102,IF(AND(MMU_CLK,MMU_MEMW,CELL("address",Q241)=CELL("address",OFFSET(RAM0,MMU_RAM_X,MMU_RAM_Y))),MMU_VAL,Q241)))</f>
        <v>0</v>
      </c>
      <c r="R241" s="50">
        <f t="array" aca="1" ref="R241" ca="1">IF(RESET,0,IF(LOAD_ROM,ROM!R102,IF(AND(MMU_CLK,MMU_MEMW,CELL("address",R241)=CELL("address",OFFSET(RAM0,MMU_RAM_X,MMU_RAM_Y))),MMU_VAL,R241)))</f>
        <v>0</v>
      </c>
      <c r="S241" s="50">
        <f t="array" aca="1" ref="S241" ca="1">IF(RESET,0,IF(LOAD_ROM,ROM!S102,IF(AND(MMU_CLK,MMU_MEMW,CELL("address",S241)=CELL("address",OFFSET(RAM0,MMU_RAM_X,MMU_RAM_Y))),MMU_VAL,S241)))</f>
        <v>0</v>
      </c>
      <c r="T241" s="50">
        <f t="array" aca="1" ref="T241" ca="1">IF(RESET,0,IF(LOAD_ROM,ROM!T102,IF(AND(MMU_CLK,MMU_MEMW,CELL("address",T241)=CELL("address",OFFSET(RAM0,MMU_RAM_X,MMU_RAM_Y))),MMU_VAL,T241)))</f>
        <v>0</v>
      </c>
      <c r="U241" s="50">
        <f t="array" aca="1" ref="U241" ca="1">IF(RESET,0,IF(LOAD_ROM,ROM!U102,IF(AND(MMU_CLK,MMU_MEMW,CELL("address",U241)=CELL("address",OFFSET(RAM0,MMU_RAM_X,MMU_RAM_Y))),MMU_VAL,U241)))</f>
        <v>0</v>
      </c>
      <c r="V241" s="50">
        <f t="array" aca="1" ref="V241" ca="1">IF(RESET,0,IF(LOAD_ROM,ROM!V102,IF(AND(MMU_CLK,MMU_MEMW,CELL("address",V241)=CELL("address",OFFSET(RAM0,MMU_RAM_X,MMU_RAM_Y))),MMU_VAL,V241)))</f>
        <v>0</v>
      </c>
      <c r="W241" s="50">
        <f t="array" aca="1" ref="W241" ca="1">IF(RESET,0,IF(LOAD_ROM,ROM!W102,IF(AND(MMU_CLK,MMU_MEMW,CELL("address",W241)=CELL("address",OFFSET(RAM0,MMU_RAM_X,MMU_RAM_Y))),MMU_VAL,W241)))</f>
        <v>0</v>
      </c>
      <c r="X241" s="50">
        <f t="array" aca="1" ref="X241" ca="1">IF(RESET,0,IF(LOAD_ROM,ROM!X102,IF(AND(MMU_CLK,MMU_MEMW,CELL("address",X241)=CELL("address",OFFSET(RAM0,MMU_RAM_X,MMU_RAM_Y))),MMU_VAL,X241)))</f>
        <v>0</v>
      </c>
      <c r="Y241" s="50">
        <f t="array" aca="1" ref="Y241" ca="1">IF(RESET,0,IF(LOAD_ROM,ROM!Y102,IF(AND(MMU_CLK,MMU_MEMW,CELL("address",Y241)=CELL("address",OFFSET(RAM0,MMU_RAM_X,MMU_RAM_Y))),MMU_VAL,Y241)))</f>
        <v>0</v>
      </c>
      <c r="Z241" s="50">
        <f t="array" aca="1" ref="Z241" ca="1">IF(RESET,0,IF(LOAD_ROM,ROM!Z102,IF(AND(MMU_CLK,MMU_MEMW,CELL("address",Z241)=CELL("address",OFFSET(RAM0,MMU_RAM_X,MMU_RAM_Y))),MMU_VAL,Z241)))</f>
        <v>0</v>
      </c>
      <c r="AA241" s="50">
        <f t="array" aca="1" ref="AA241" ca="1">IF(RESET,0,IF(LOAD_ROM,ROM!AA102,IF(AND(MMU_CLK,MMU_MEMW,CELL("address",AA241)=CELL("address",OFFSET(RAM0,MMU_RAM_X,MMU_RAM_Y))),MMU_VAL,AA241)))</f>
        <v>0</v>
      </c>
      <c r="AB241" s="50">
        <f t="array" aca="1" ref="AB241" ca="1">IF(RESET,0,IF(LOAD_ROM,ROM!AB102,IF(AND(MMU_CLK,MMU_MEMW,CELL("address",AB241)=CELL("address",OFFSET(RAM0,MMU_RAM_X,MMU_RAM_Y))),MMU_VAL,AB241)))</f>
        <v>0</v>
      </c>
      <c r="AC241" s="50">
        <f t="array" aca="1" ref="AC241" ca="1">IF(RESET,0,IF(LOAD_ROM,ROM!AC102,IF(AND(MMU_CLK,MMU_MEMW,CELL("address",AC241)=CELL("address",OFFSET(RAM0,MMU_RAM_X,MMU_RAM_Y))),MMU_VAL,AC241)))</f>
        <v>0</v>
      </c>
      <c r="AD241" s="50">
        <f t="array" aca="1" ref="AD241" ca="1">IF(RESET,0,IF(LOAD_ROM,ROM!AD102,IF(AND(MMU_CLK,MMU_MEMW,CELL("address",AD241)=CELL("address",OFFSET(RAM0,MMU_RAM_X,MMU_RAM_Y))),MMU_VAL,AD241)))</f>
        <v>0</v>
      </c>
      <c r="AE241" s="50">
        <f t="array" aca="1" ref="AE241" ca="1">IF(RESET,0,IF(LOAD_ROM,ROM!AE102,IF(AND(MMU_CLK,MMU_MEMW,CELL("address",AE241)=CELL("address",OFFSET(RAM0,MMU_RAM_X,MMU_RAM_Y))),MMU_VAL,AE241)))</f>
        <v>0</v>
      </c>
      <c r="AF241" s="50">
        <f t="array" aca="1" ref="AF241" ca="1">IF(RESET,0,IF(LOAD_ROM,ROM!AF102,IF(AND(MMU_CLK,MMU_MEMW,CELL("address",AF241)=CELL("address",OFFSET(RAM0,MMU_RAM_X,MMU_RAM_Y))),MMU_VAL,AF241)))</f>
        <v>0</v>
      </c>
      <c r="AG241" s="50">
        <f t="array" aca="1" ref="AG241" ca="1">IF(RESET,0,IF(LOAD_ROM,ROM!AG102,IF(AND(MMU_CLK,MMU_MEMW,CELL("address",AG241)=CELL("address",OFFSET(RAM0,MMU_RAM_X,MMU_RAM_Y))),MMU_VAL,AG241)))</f>
        <v>0</v>
      </c>
      <c r="AH241" s="50">
        <f t="array" aca="1" ref="AH241" ca="1">IF(RESET,0,IF(LOAD_ROM,ROM!AH102,IF(AND(MMU_CLK,MMU_MEMW,CELL("address",AH241)=CELL("address",OFFSET(RAM0,MMU_RAM_X,MMU_RAM_Y))),MMU_VAL,AH241)))</f>
        <v>0</v>
      </c>
      <c r="AI241" s="50">
        <f t="array" aca="1" ref="AI241" ca="1">IF(RESET,0,IF(LOAD_ROM,ROM!AI102,IF(AND(MMU_CLK,MMU_MEMW,CELL("address",AI241)=CELL("address",OFFSET(RAM0,MMU_RAM_X,MMU_RAM_Y))),MMU_VAL,AI241)))</f>
        <v>0</v>
      </c>
      <c r="AJ241" s="50">
        <f t="array" aca="1" ref="AJ241" ca="1">IF(RESET,0,IF(LOAD_ROM,ROM!AJ102,IF(AND(MMU_CLK,MMU_MEMW,CELL("address",AJ241)=CELL("address",OFFSET(RAM0,MMU_RAM_X,MMU_RAM_Y))),MMU_VAL,AJ241)))</f>
        <v>0</v>
      </c>
      <c r="AK241" s="50">
        <f t="array" aca="1" ref="AK241" ca="1">IF(RESET,0,IF(LOAD_ROM,ROM!AK102,IF(AND(MMU_CLK,MMU_MEMW,CELL("address",AK241)=CELL("address",OFFSET(RAM0,MMU_RAM_X,MMU_RAM_Y))),MMU_VAL,AK241)))</f>
        <v>0</v>
      </c>
      <c r="AL241" s="50">
        <f t="array" aca="1" ref="AL241" ca="1">IF(RESET,0,IF(LOAD_ROM,ROM!AL102,IF(AND(MMU_CLK,MMU_MEMW,CELL("address",AL241)=CELL("address",OFFSET(RAM0,MMU_RAM_X,MMU_RAM_Y))),MMU_VAL,AL241)))</f>
        <v>0</v>
      </c>
      <c r="AM241" s="50">
        <f t="array" aca="1" ref="AM241" ca="1">IF(RESET,0,IF(LOAD_ROM,ROM!AM102,IF(AND(MMU_CLK,MMU_MEMW,CELL("address",AM241)=CELL("address",OFFSET(RAM0,MMU_RAM_X,MMU_RAM_Y))),MMU_VAL,AM241)))</f>
        <v>0</v>
      </c>
      <c r="AN241" s="50">
        <f t="array" aca="1" ref="AN241" ca="1">IF(RESET,0,IF(LOAD_ROM,ROM!AN102,IF(AND(MMU_CLK,MMU_MEMW,CELL("address",AN241)=CELL("address",OFFSET(RAM0,MMU_RAM_X,MMU_RAM_Y))),MMU_VAL,AN241)))</f>
        <v>0</v>
      </c>
      <c r="AO241" s="50">
        <f t="array" aca="1" ref="AO241" ca="1">IF(RESET,0,IF(LOAD_ROM,ROM!AO102,IF(AND(MMU_CLK,MMU_MEMW,CELL("address",AO241)=CELL("address",OFFSET(RAM0,MMU_RAM_X,MMU_RAM_Y))),MMU_VAL,AO241)))</f>
        <v>0</v>
      </c>
      <c r="AP241" s="50">
        <f t="array" aca="1" ref="AP241" ca="1">IF(RESET,0,IF(LOAD_ROM,ROM!AP102,IF(AND(MMU_CLK,MMU_MEMW,CELL("address",AP241)=CELL("address",OFFSET(RAM0,MMU_RAM_X,MMU_RAM_Y))),MMU_VAL,AP241)))</f>
        <v>0</v>
      </c>
      <c r="AQ241" s="50">
        <f t="array" aca="1" ref="AQ241" ca="1">IF(RESET,0,IF(LOAD_ROM,ROM!AQ102,IF(AND(MMU_CLK,MMU_MEMW,CELL("address",AQ241)=CELL("address",OFFSET(RAM0,MMU_RAM_X,MMU_RAM_Y))),MMU_VAL,AQ241)))</f>
        <v>0</v>
      </c>
      <c r="AR241" s="50">
        <f t="array" aca="1" ref="AR241" ca="1">IF(RESET,0,IF(LOAD_ROM,ROM!AR102,IF(AND(MMU_CLK,MMU_MEMW,CELL("address",AR241)=CELL("address",OFFSET(RAM0,MMU_RAM_X,MMU_RAM_Y))),MMU_VAL,AR241)))</f>
        <v>0</v>
      </c>
      <c r="AS241" s="50">
        <f t="array" aca="1" ref="AS241" ca="1">IF(RESET,0,IF(LOAD_ROM,ROM!AS102,IF(AND(MMU_CLK,MMU_MEMW,CELL("address",AS241)=CELL("address",OFFSET(RAM0,MMU_RAM_X,MMU_RAM_Y))),MMU_VAL,AS241)))</f>
        <v>0</v>
      </c>
      <c r="AT241" s="50">
        <f t="array" aca="1" ref="AT241" ca="1">IF(RESET,0,IF(LOAD_ROM,ROM!AT102,IF(AND(MMU_CLK,MMU_MEMW,CELL("address",AT241)=CELL("address",OFFSET(RAM0,MMU_RAM_X,MMU_RAM_Y))),MMU_VAL,AT241)))</f>
        <v>0</v>
      </c>
      <c r="AU241" s="50">
        <f t="array" aca="1" ref="AU241" ca="1">IF(RESET,0,IF(LOAD_ROM,ROM!AU102,IF(AND(MMU_CLK,MMU_MEMW,CELL("address",AU241)=CELL("address",OFFSET(RAM0,MMU_RAM_X,MMU_RAM_Y))),MMU_VAL,AU241)))</f>
        <v>0</v>
      </c>
      <c r="AV241" s="50">
        <f t="array" aca="1" ref="AV241" ca="1">IF(RESET,0,IF(LOAD_ROM,ROM!AV102,IF(AND(MMU_CLK,MMU_MEMW,CELL("address",AV241)=CELL("address",OFFSET(RAM0,MMU_RAM_X,MMU_RAM_Y))),MMU_VAL,AV241)))</f>
        <v>0</v>
      </c>
      <c r="AW241" s="50">
        <f t="array" aca="1" ref="AW241" ca="1">IF(RESET,0,IF(LOAD_ROM,ROM!AW102,IF(AND(MMU_CLK,MMU_MEMW,CELL("address",AW241)=CELL("address",OFFSET(RAM0,MMU_RAM_X,MMU_RAM_Y))),MMU_VAL,AW241)))</f>
        <v>0</v>
      </c>
      <c r="AX241" s="50">
        <f t="array" aca="1" ref="AX241" ca="1">IF(RESET,0,IF(LOAD_ROM,ROM!AX102,IF(AND(MMU_CLK,MMU_MEMW,CELL("address",AX241)=CELL("address",OFFSET(RAM0,MMU_RAM_X,MMU_RAM_Y))),MMU_VAL,AX241)))</f>
        <v>0</v>
      </c>
      <c r="AY241" s="50">
        <f t="array" aca="1" ref="AY241" ca="1">IF(RESET,0,IF(LOAD_ROM,ROM!AY102,IF(AND(MMU_CLK,MMU_MEMW,CELL("address",AY241)=CELL("address",OFFSET(RAM0,MMU_RAM_X,MMU_RAM_Y))),MMU_VAL,AY241)))</f>
        <v>0</v>
      </c>
      <c r="AZ241" s="50">
        <f t="array" aca="1" ref="AZ241" ca="1">IF(RESET,0,IF(LOAD_ROM,ROM!AZ102,IF(AND(MMU_CLK,MMU_MEMW,CELL("address",AZ241)=CELL("address",OFFSET(RAM0,MMU_RAM_X,MMU_RAM_Y))),MMU_VAL,AZ241)))</f>
        <v>0</v>
      </c>
      <c r="BA241" s="50">
        <f t="array" aca="1" ref="BA241" ca="1">IF(RESET,0,IF(LOAD_ROM,ROM!BA102,IF(AND(MMU_CLK,MMU_MEMW,CELL("address",BA241)=CELL("address",OFFSET(RAM0,MMU_RAM_X,MMU_RAM_Y))),MMU_VAL,BA241)))</f>
        <v>0</v>
      </c>
      <c r="BB241" s="50">
        <f t="array" aca="1" ref="BB241" ca="1">IF(RESET,0,IF(LOAD_ROM,ROM!BB102,IF(AND(MMU_CLK,MMU_MEMW,CELL("address",BB241)=CELL("address",OFFSET(RAM0,MMU_RAM_X,MMU_RAM_Y))),MMU_VAL,BB241)))</f>
        <v>0</v>
      </c>
      <c r="BC241" s="50">
        <f t="array" aca="1" ref="BC241" ca="1">IF(RESET,0,IF(LOAD_ROM,ROM!BC102,IF(AND(MMU_CLK,MMU_MEMW,CELL("address",BC241)=CELL("address",OFFSET(RAM0,MMU_RAM_X,MMU_RAM_Y))),MMU_VAL,BC241)))</f>
        <v>0</v>
      </c>
      <c r="BD241" s="50">
        <f t="array" aca="1" ref="BD241" ca="1">IF(RESET,0,IF(LOAD_ROM,ROM!BD102,IF(AND(MMU_CLK,MMU_MEMW,CELL("address",BD241)=CELL("address",OFFSET(RAM0,MMU_RAM_X,MMU_RAM_Y))),MMU_VAL,BD241)))</f>
        <v>0</v>
      </c>
      <c r="BE241" s="50">
        <f t="array" aca="1" ref="BE241" ca="1">IF(RESET,0,IF(LOAD_ROM,ROM!BE102,IF(AND(MMU_CLK,MMU_MEMW,CELL("address",BE241)=CELL("address",OFFSET(RAM0,MMU_RAM_X,MMU_RAM_Y))),MMU_VAL,BE241)))</f>
        <v>0</v>
      </c>
      <c r="BF241" s="50">
        <f t="array" aca="1" ref="BF241" ca="1">IF(RESET,0,IF(LOAD_ROM,ROM!BF102,IF(AND(MMU_CLK,MMU_MEMW,CELL("address",BF241)=CELL("address",OFFSET(RAM0,MMU_RAM_X,MMU_RAM_Y))),MMU_VAL,BF241)))</f>
        <v>0</v>
      </c>
      <c r="BG241" s="50">
        <f t="array" aca="1" ref="BG241" ca="1">IF(RESET,0,IF(LOAD_ROM,ROM!BG102,IF(AND(MMU_CLK,MMU_MEMW,CELL("address",BG241)=CELL("address",OFFSET(RAM0,MMU_RAM_X,MMU_RAM_Y))),MMU_VAL,BG241)))</f>
        <v>0</v>
      </c>
      <c r="BH241" s="50">
        <f t="array" aca="1" ref="BH241" ca="1">IF(RESET,0,IF(LOAD_ROM,ROM!BH102,IF(AND(MMU_CLK,MMU_MEMW,CELL("address",BH241)=CELL("address",OFFSET(RAM0,MMU_RAM_X,MMU_RAM_Y))),MMU_VAL,BH241)))</f>
        <v>0</v>
      </c>
      <c r="BI241" s="50">
        <f t="array" aca="1" ref="BI241" ca="1">IF(RESET,0,IF(LOAD_ROM,ROM!BI102,IF(AND(MMU_CLK,MMU_MEMW,CELL("address",BI241)=CELL("address",OFFSET(RAM0,MMU_RAM_X,MMU_RAM_Y))),MMU_VAL,BI241)))</f>
        <v>0</v>
      </c>
      <c r="BJ241" s="50">
        <f t="array" aca="1" ref="BJ241" ca="1">IF(RESET,0,IF(LOAD_ROM,ROM!BJ102,IF(AND(MMU_CLK,MMU_MEMW,CELL("address",BJ241)=CELL("address",OFFSET(RAM0,MMU_RAM_X,MMU_RAM_Y))),MMU_VAL,BJ241)))</f>
        <v>0</v>
      </c>
      <c r="BK241" s="50">
        <f t="array" aca="1" ref="BK241" ca="1">IF(RESET,0,IF(LOAD_ROM,ROM!BK102,IF(AND(MMU_CLK,MMU_MEMW,CELL("address",BK241)=CELL("address",OFFSET(RAM0,MMU_RAM_X,MMU_RAM_Y))),MMU_VAL,BK241)))</f>
        <v>0</v>
      </c>
      <c r="BL241" s="50">
        <f t="array" aca="1" ref="BL241" ca="1">IF(RESET,0,IF(LOAD_ROM,ROM!BL102,IF(AND(MMU_CLK,MMU_MEMW,CELL("address",BL241)=CELL("address",OFFSET(RAM0,MMU_RAM_X,MMU_RAM_Y))),MMU_VAL,BL241)))</f>
        <v>0</v>
      </c>
      <c r="BM241" s="50">
        <f t="array" aca="1" ref="BM241" ca="1">IF(RESET,0,IF(LOAD_ROM,ROM!BM102,IF(AND(MMU_CLK,MMU_MEMW,CELL("address",BM241)=CELL("address",OFFSET(RAM0,MMU_RAM_X,MMU_RAM_Y))),MMU_VAL,BM241)))</f>
        <v>0</v>
      </c>
      <c r="BN241" s="50">
        <f t="array" aca="1" ref="BN241" ca="1">IF(RESET,0,IF(LOAD_ROM,ROM!BN102,IF(AND(MMU_CLK,MMU_MEMW,CELL("address",BN241)=CELL("address",OFFSET(RAM0,MMU_RAM_X,MMU_RAM_Y))),MMU_VAL,BN241)))</f>
        <v>0</v>
      </c>
      <c r="BO241" s="50">
        <f t="array" aca="1" ref="BO241" ca="1">IF(RESET,0,IF(LOAD_ROM,ROM!BO102,IF(AND(MMU_CLK,MMU_MEMW,CELL("address",BO241)=CELL("address",OFFSET(RAM0,MMU_RAM_X,MMU_RAM_Y))),MMU_VAL,BO241)))</f>
        <v>0</v>
      </c>
      <c r="BP241" s="50">
        <f t="array" aca="1" ref="BP241" ca="1">IF(RESET,0,IF(LOAD_ROM,ROM!BP102,IF(AND(MMU_CLK,MMU_MEMW,CELL("address",BP241)=CELL("address",OFFSET(RAM0,MMU_RAM_X,MMU_RAM_Y))),MMU_VAL,BP241)))</f>
        <v>0</v>
      </c>
      <c r="BQ241" s="50">
        <f t="array" aca="1" ref="BQ241" ca="1">IF(RESET,0,IF(LOAD_ROM,ROM!BQ102,IF(AND(MMU_CLK,MMU_MEMW,CELL("address",BQ241)=CELL("address",OFFSET(RAM0,MMU_RAM_X,MMU_RAM_Y))),MMU_VAL,BQ241)))</f>
        <v>0</v>
      </c>
      <c r="BR241" s="50">
        <f t="array" aca="1" ref="BR241" ca="1">IF(RESET,0,IF(LOAD_ROM,ROM!BR102,IF(AND(MMU_CLK,MMU_MEMW,CELL("address",BR241)=CELL("address",OFFSET(RAM0,MMU_RAM_X,MMU_RAM_Y))),MMU_VAL,BR241)))</f>
        <v>0</v>
      </c>
      <c r="BS241" s="50">
        <f t="array" aca="1" ref="BS241" ca="1">IF(RESET,0,IF(LOAD_ROM,ROM!BS102,IF(AND(MMU_CLK,MMU_MEMW,CELL("address",BS241)=CELL("address",OFFSET(RAM0,MMU_RAM_X,MMU_RAM_Y))),MMU_VAL,BS241)))</f>
        <v>0</v>
      </c>
      <c r="BT241" s="50">
        <f t="array" aca="1" ref="BT241" ca="1">IF(RESET,0,IF(LOAD_ROM,ROM!BT102,IF(AND(MMU_CLK,MMU_MEMW,CELL("address",BT241)=CELL("address",OFFSET(RAM0,MMU_RAM_X,MMU_RAM_Y))),MMU_VAL,BT241)))</f>
        <v>0</v>
      </c>
      <c r="BU241" s="50">
        <f t="array" aca="1" ref="BU241" ca="1">IF(RESET,0,IF(LOAD_ROM,ROM!BU102,IF(AND(MMU_CLK,MMU_MEMW,CELL("address",BU241)=CELL("address",OFFSET(RAM0,MMU_RAM_X,MMU_RAM_Y))),MMU_VAL,BU241)))</f>
        <v>0</v>
      </c>
      <c r="BV241" s="50">
        <f t="array" aca="1" ref="BV241" ca="1">IF(RESET,0,IF(LOAD_ROM,ROM!BV102,IF(AND(MMU_CLK,MMU_MEMW,CELL("address",BV241)=CELL("address",OFFSET(RAM0,MMU_RAM_X,MMU_RAM_Y))),MMU_VAL,BV241)))</f>
        <v>0</v>
      </c>
      <c r="BW241" s="50">
        <f t="array" aca="1" ref="BW241" ca="1">IF(RESET,0,IF(LOAD_ROM,ROM!BW102,IF(AND(MMU_CLK,MMU_MEMW,CELL("address",BW241)=CELL("address",OFFSET(RAM0,MMU_RAM_X,MMU_RAM_Y))),MMU_VAL,BW241)))</f>
        <v>0</v>
      </c>
      <c r="BX241" s="50">
        <f t="array" aca="1" ref="BX241" ca="1">IF(RESET,0,IF(LOAD_ROM,ROM!BX102,IF(AND(MMU_CLK,MMU_MEMW,CELL("address",BX241)=CELL("address",OFFSET(RAM0,MMU_RAM_X,MMU_RAM_Y))),MMU_VAL,BX241)))</f>
        <v>0</v>
      </c>
      <c r="BY241" s="50">
        <f t="array" aca="1" ref="BY241" ca="1">IF(RESET,0,IF(LOAD_ROM,ROM!BY102,IF(AND(MMU_CLK,MMU_MEMW,CELL("address",BY241)=CELL("address",OFFSET(RAM0,MMU_RAM_X,MMU_RAM_Y))),MMU_VAL,BY241)))</f>
        <v>0</v>
      </c>
      <c r="BZ241" s="50">
        <f t="array" aca="1" ref="BZ241" ca="1">IF(RESET,0,IF(LOAD_ROM,ROM!BZ102,IF(AND(MMU_CLK,MMU_MEMW,CELL("address",BZ241)=CELL("address",OFFSET(RAM0,MMU_RAM_X,MMU_RAM_Y))),MMU_VAL,BZ241)))</f>
        <v>0</v>
      </c>
      <c r="CA241" s="50">
        <f t="array" aca="1" ref="CA241" ca="1">IF(RESET,0,IF(LOAD_ROM,ROM!CA102,IF(AND(MMU_CLK,MMU_MEMW,CELL("address",CA241)=CELL("address",OFFSET(RAM0,MMU_RAM_X,MMU_RAM_Y))),MMU_VAL,CA241)))</f>
        <v>0</v>
      </c>
      <c r="CB241" s="50">
        <f t="array" aca="1" ref="CB241" ca="1">IF(RESET,0,IF(LOAD_ROM,ROM!CB102,IF(AND(MMU_CLK,MMU_MEMW,CELL("address",CB241)=CELL("address",OFFSET(RAM0,MMU_RAM_X,MMU_RAM_Y))),MMU_VAL,CB241)))</f>
        <v>0</v>
      </c>
      <c r="CC241" s="50">
        <f t="array" aca="1" ref="CC241" ca="1">IF(RESET,0,IF(LOAD_ROM,ROM!CC102,IF(AND(MMU_CLK,MMU_MEMW,CELL("address",CC241)=CELL("address",OFFSET(RAM0,MMU_RAM_X,MMU_RAM_Y))),MMU_VAL,CC241)))</f>
        <v>0</v>
      </c>
      <c r="CD241" s="50">
        <f t="array" aca="1" ref="CD241" ca="1">IF(RESET,0,IF(LOAD_ROM,ROM!CD102,IF(AND(MMU_CLK,MMU_MEMW,CELL("address",CD241)=CELL("address",OFFSET(RAM0,MMU_RAM_X,MMU_RAM_Y))),MMU_VAL,CD241)))</f>
        <v>0</v>
      </c>
      <c r="CE241" s="50">
        <f t="array" aca="1" ref="CE241" ca="1">IF(RESET,0,IF(LOAD_ROM,ROM!CE102,IF(AND(MMU_CLK,MMU_MEMW,CELL("address",CE241)=CELL("address",OFFSET(RAM0,MMU_RAM_X,MMU_RAM_Y))),MMU_VAL,CE241)))</f>
        <v>0</v>
      </c>
      <c r="CF241" s="50">
        <f t="array" aca="1" ref="CF241" ca="1">IF(RESET,0,IF(LOAD_ROM,ROM!CF102,IF(AND(MMU_CLK,MMU_MEMW,CELL("address",CF241)=CELL("address",OFFSET(RAM0,MMU_RAM_X,MMU_RAM_Y))),MMU_VAL,CF241)))</f>
        <v>0</v>
      </c>
      <c r="CG241" s="50">
        <f t="array" aca="1" ref="CG241" ca="1">IF(RESET,0,IF(LOAD_ROM,ROM!CG102,IF(AND(MMU_CLK,MMU_MEMW,CELL("address",CG241)=CELL("address",OFFSET(RAM0,MMU_RAM_X,MMU_RAM_Y))),MMU_VAL,CG241)))</f>
        <v>0</v>
      </c>
      <c r="CH241" s="50">
        <f t="array" aca="1" ref="CH241" ca="1">IF(RESET,0,IF(LOAD_ROM,ROM!CH102,IF(AND(MMU_CLK,MMU_MEMW,CELL("address",CH241)=CELL("address",OFFSET(RAM0,MMU_RAM_X,MMU_RAM_Y))),MMU_VAL,CH241)))</f>
        <v>0</v>
      </c>
      <c r="CI241" s="50">
        <f t="array" aca="1" ref="CI241" ca="1">IF(RESET,0,IF(LOAD_ROM,ROM!CI102,IF(AND(MMU_CLK,MMU_MEMW,CELL("address",CI241)=CELL("address",OFFSET(RAM0,MMU_RAM_X,MMU_RAM_Y))),MMU_VAL,CI241)))</f>
        <v>0</v>
      </c>
      <c r="CJ241" s="50">
        <f t="array" aca="1" ref="CJ241" ca="1">IF(RESET,0,IF(LOAD_ROM,ROM!CJ102,IF(AND(MMU_CLK,MMU_MEMW,CELL("address",CJ241)=CELL("address",OFFSET(RAM0,MMU_RAM_X,MMU_RAM_Y))),MMU_VAL,CJ241)))</f>
        <v>0</v>
      </c>
      <c r="CK241" s="50">
        <f t="array" aca="1" ref="CK241" ca="1">IF(RESET,0,IF(LOAD_ROM,ROM!CK102,IF(AND(MMU_CLK,MMU_MEMW,CELL("address",CK241)=CELL("address",OFFSET(RAM0,MMU_RAM_X,MMU_RAM_Y))),MMU_VAL,CK241)))</f>
        <v>0</v>
      </c>
      <c r="CL241" s="50">
        <f t="array" aca="1" ref="CL241" ca="1">IF(RESET,0,IF(LOAD_ROM,ROM!CL102,IF(AND(MMU_CLK,MMU_MEMW,CELL("address",CL241)=CELL("address",OFFSET(RAM0,MMU_RAM_X,MMU_RAM_Y))),MMU_VAL,CL241)))</f>
        <v>0</v>
      </c>
      <c r="CM241" s="50">
        <f t="array" aca="1" ref="CM241" ca="1">IF(RESET,0,IF(LOAD_ROM,ROM!CM102,IF(AND(MMU_CLK,MMU_MEMW,CELL("address",CM241)=CELL("address",OFFSET(RAM0,MMU_RAM_X,MMU_RAM_Y))),MMU_VAL,CM241)))</f>
        <v>0</v>
      </c>
      <c r="CN241" s="50">
        <f t="array" aca="1" ref="CN241" ca="1">IF(RESET,0,IF(LOAD_ROM,ROM!CN102,IF(AND(MMU_CLK,MMU_MEMW,CELL("address",CN241)=CELL("address",OFFSET(RAM0,MMU_RAM_X,MMU_RAM_Y))),MMU_VAL,CN241)))</f>
        <v>0</v>
      </c>
      <c r="CO241" s="50">
        <f t="array" aca="1" ref="CO241" ca="1">IF(RESET,0,IF(LOAD_ROM,ROM!CO102,IF(AND(MMU_CLK,MMU_MEMW,CELL("address",CO241)=CELL("address",OFFSET(RAM0,MMU_RAM_X,MMU_RAM_Y))),MMU_VAL,CO241)))</f>
        <v>0</v>
      </c>
      <c r="CP241" s="50">
        <f t="array" aca="1" ref="CP241" ca="1">IF(RESET,0,IF(LOAD_ROM,ROM!CP102,IF(AND(MMU_CLK,MMU_MEMW,CELL("address",CP241)=CELL("address",OFFSET(RAM0,MMU_RAM_X,MMU_RAM_Y))),MMU_VAL,CP241)))</f>
        <v>0</v>
      </c>
      <c r="CQ241" s="50">
        <f t="array" aca="1" ref="CQ241" ca="1">IF(RESET,0,IF(LOAD_ROM,ROM!CQ102,IF(AND(MMU_CLK,MMU_MEMW,CELL("address",CQ241)=CELL("address",OFFSET(RAM0,MMU_RAM_X,MMU_RAM_Y))),MMU_VAL,CQ241)))</f>
        <v>0</v>
      </c>
      <c r="CR241" s="50">
        <f t="array" aca="1" ref="CR241" ca="1">IF(RESET,0,IF(LOAD_ROM,ROM!CR102,IF(AND(MMU_CLK,MMU_MEMW,CELL("address",CR241)=CELL("address",OFFSET(RAM0,MMU_RAM_X,MMU_RAM_Y))),MMU_VAL,CR241)))</f>
        <v>0</v>
      </c>
      <c r="CS241" s="50">
        <f t="array" aca="1" ref="CS241" ca="1">IF(RESET,0,IF(LOAD_ROM,ROM!CS102,IF(AND(MMU_CLK,MMU_MEMW,CELL("address",CS241)=CELL("address",OFFSET(RAM0,MMU_RAM_X,MMU_RAM_Y))),MMU_VAL,CS241)))</f>
        <v>0</v>
      </c>
      <c r="CT241" s="50">
        <f t="array" aca="1" ref="CT241" ca="1">IF(RESET,0,IF(LOAD_ROM,ROM!CT102,IF(AND(MMU_CLK,MMU_MEMW,CELL("address",CT241)=CELL("address",OFFSET(RAM0,MMU_RAM_X,MMU_RAM_Y))),MMU_VAL,CT241)))</f>
        <v>0</v>
      </c>
      <c r="CU241" s="50">
        <f t="array" aca="1" ref="CU241" ca="1">IF(RESET,0,IF(LOAD_ROM,ROM!CU102,IF(AND(MMU_CLK,MMU_MEMW,CELL("address",CU241)=CELL("address",OFFSET(RAM0,MMU_RAM_X,MMU_RAM_Y))),MMU_VAL,CU241)))</f>
        <v>0</v>
      </c>
      <c r="CV241" s="50">
        <f t="array" aca="1" ref="CV241" ca="1">IF(RESET,0,IF(LOAD_ROM,ROM!CV102,IF(AND(MMU_CLK,MMU_MEMW,CELL("address",CV241)=CELL("address",OFFSET(RAM0,MMU_RAM_X,MMU_RAM_Y))),MMU_VAL,CV241)))</f>
        <v>0</v>
      </c>
      <c r="CW241" s="50">
        <f t="array" aca="1" ref="CW241" ca="1">IF(RESET,0,IF(LOAD_ROM,ROM!CW102,IF(AND(MMU_CLK,MMU_MEMW,CELL("address",CW241)=CELL("address",OFFSET(RAM0,MMU_RAM_X,MMU_RAM_Y))),MMU_VAL,CW241)))</f>
        <v>0</v>
      </c>
      <c r="CX241" s="50">
        <f t="array" aca="1" ref="CX241" ca="1">IF(RESET,0,IF(LOAD_ROM,ROM!CX102,IF(AND(MMU_CLK,MMU_MEMW,CELL("address",CX241)=CELL("address",OFFSET(RAM0,MMU_RAM_X,MMU_RAM_Y))),MMU_VAL,CX241)))</f>
        <v>0</v>
      </c>
      <c r="CY241" s="50">
        <f t="array" aca="1" ref="CY241" ca="1">IF(RESET,0,IF(LOAD_ROM,ROM!CY102,IF(AND(MMU_CLK,MMU_MEMW,CELL("address",CY241)=CELL("address",OFFSET(RAM0,MMU_RAM_X,MMU_RAM_Y))),MMU_VAL,CY241)))</f>
        <v>0</v>
      </c>
      <c r="CZ241" s="50">
        <f t="array" aca="1" ref="CZ241" ca="1">IF(RESET,0,IF(LOAD_ROM,ROM!CZ102,IF(AND(MMU_CLK,MMU_MEMW,CELL("address",CZ241)=CELL("address",OFFSET(RAM0,MMU_RAM_X,MMU_RAM_Y))),MMU_VAL,CZ241)))</f>
        <v>0</v>
      </c>
      <c r="DA241" s="50">
        <f t="array" aca="1" ref="DA241" ca="1">IF(RESET,0,IF(LOAD_ROM,ROM!DA102,IF(AND(MMU_CLK,MMU_MEMW,CELL("address",DA241)=CELL("address",OFFSET(RAM0,MMU_RAM_X,MMU_RAM_Y))),MMU_VAL,DA241)))</f>
        <v>0</v>
      </c>
      <c r="DB241" s="50">
        <f t="array" aca="1" ref="DB241" ca="1">IF(RESET,0,IF(LOAD_ROM,ROM!DB102,IF(AND(MMU_CLK,MMU_MEMW,CELL("address",DB241)=CELL("address",OFFSET(RAM0,MMU_RAM_X,MMU_RAM_Y))),MMU_VAL,DB241)))</f>
        <v>0</v>
      </c>
      <c r="DC241" s="50">
        <f t="array" aca="1" ref="DC241" ca="1">IF(RESET,0,IF(LOAD_ROM,ROM!DC102,IF(AND(MMU_CLK,MMU_MEMW,CELL("address",DC241)=CELL("address",OFFSET(RAM0,MMU_RAM_X,MMU_RAM_Y))),MMU_VAL,DC241)))</f>
        <v>0</v>
      </c>
      <c r="DD241" s="50">
        <f t="array" aca="1" ref="DD241" ca="1">IF(RESET,0,IF(LOAD_ROM,ROM!DD102,IF(AND(MMU_CLK,MMU_MEMW,CELL("address",DD241)=CELL("address",OFFSET(RAM0,MMU_RAM_X,MMU_RAM_Y))),MMU_VAL,DD241)))</f>
        <v>0</v>
      </c>
      <c r="DE241" s="50">
        <f t="array" aca="1" ref="DE241" ca="1">IF(RESET,0,IF(LOAD_ROM,ROM!DE102,IF(AND(MMU_CLK,MMU_MEMW,CELL("address",DE241)=CELL("address",OFFSET(RAM0,MMU_RAM_X,MMU_RAM_Y))),MMU_VAL,DE241)))</f>
        <v>0</v>
      </c>
      <c r="DF241" s="50">
        <f t="array" aca="1" ref="DF241" ca="1">IF(RESET,0,IF(LOAD_ROM,ROM!DF102,IF(AND(MMU_CLK,MMU_MEMW,CELL("address",DF241)=CELL("address",OFFSET(RAM0,MMU_RAM_X,MMU_RAM_Y))),MMU_VAL,DF241)))</f>
        <v>0</v>
      </c>
      <c r="DG241" s="50">
        <f t="array" aca="1" ref="DG241" ca="1">IF(RESET,0,IF(LOAD_ROM,ROM!DG102,IF(AND(MMU_CLK,MMU_MEMW,CELL("address",DG241)=CELL("address",OFFSET(RAM0,MMU_RAM_X,MMU_RAM_Y))),MMU_VAL,DG241)))</f>
        <v>0</v>
      </c>
      <c r="DH241" s="50">
        <f t="array" aca="1" ref="DH241" ca="1">IF(RESET,0,IF(LOAD_ROM,ROM!DH102,IF(AND(MMU_CLK,MMU_MEMW,CELL("address",DH241)=CELL("address",OFFSET(RAM0,MMU_RAM_X,MMU_RAM_Y))),MMU_VAL,DH241)))</f>
        <v>0</v>
      </c>
      <c r="DI241" s="50">
        <f t="array" aca="1" ref="DI241" ca="1">IF(RESET,0,IF(LOAD_ROM,ROM!DI102,IF(AND(MMU_CLK,MMU_MEMW,CELL("address",DI241)=CELL("address",OFFSET(RAM0,MMU_RAM_X,MMU_RAM_Y))),MMU_VAL,DI241)))</f>
        <v>0</v>
      </c>
      <c r="DJ241" s="50">
        <f t="array" aca="1" ref="DJ241" ca="1">IF(RESET,0,IF(LOAD_ROM,ROM!DJ102,IF(AND(MMU_CLK,MMU_MEMW,CELL("address",DJ241)=CELL("address",OFFSET(RAM0,MMU_RAM_X,MMU_RAM_Y))),MMU_VAL,DJ241)))</f>
        <v>0</v>
      </c>
      <c r="DK241" s="50">
        <f t="array" aca="1" ref="DK241" ca="1">IF(RESET,0,IF(LOAD_ROM,ROM!DK102,IF(AND(MMU_CLK,MMU_MEMW,CELL("address",DK241)=CELL("address",OFFSET(RAM0,MMU_RAM_X,MMU_RAM_Y))),MMU_VAL,DK241)))</f>
        <v>0</v>
      </c>
      <c r="DL241" s="50">
        <f t="array" aca="1" ref="DL241" ca="1">IF(RESET,0,IF(LOAD_ROM,ROM!DL102,IF(AND(MMU_CLK,MMU_MEMW,CELL("address",DL241)=CELL("address",OFFSET(RAM0,MMU_RAM_X,MMU_RAM_Y))),MMU_VAL,DL241)))</f>
        <v>0</v>
      </c>
      <c r="DM241" s="50">
        <f t="array" aca="1" ref="DM241" ca="1">IF(RESET,0,IF(LOAD_ROM,ROM!DM102,IF(AND(MMU_CLK,MMU_MEMW,CELL("address",DM241)=CELL("address",OFFSET(RAM0,MMU_RAM_X,MMU_RAM_Y))),MMU_VAL,DM241)))</f>
        <v>0</v>
      </c>
      <c r="DN241" s="50">
        <f t="array" aca="1" ref="DN241" ca="1">IF(RESET,0,IF(LOAD_ROM,ROM!DN102,IF(AND(MMU_CLK,MMU_MEMW,CELL("address",DN241)=CELL("address",OFFSET(RAM0,MMU_RAM_X,MMU_RAM_Y))),MMU_VAL,DN241)))</f>
        <v>0</v>
      </c>
      <c r="DO241" s="50">
        <f t="array" aca="1" ref="DO241" ca="1">IF(RESET,0,IF(LOAD_ROM,ROM!DO102,IF(AND(MMU_CLK,MMU_MEMW,CELL("address",DO241)=CELL("address",OFFSET(RAM0,MMU_RAM_X,MMU_RAM_Y))),MMU_VAL,DO241)))</f>
        <v>0</v>
      </c>
      <c r="DP241" s="50">
        <f t="array" aca="1" ref="DP241" ca="1">IF(RESET,0,IF(LOAD_ROM,ROM!DP102,IF(AND(MMU_CLK,MMU_MEMW,CELL("address",DP241)=CELL("address",OFFSET(RAM0,MMU_RAM_X,MMU_RAM_Y))),MMU_VAL,DP241)))</f>
        <v>0</v>
      </c>
      <c r="DQ241" s="50">
        <f t="array" aca="1" ref="DQ241" ca="1">IF(RESET,0,IF(LOAD_ROM,ROM!DQ102,IF(AND(MMU_CLK,MMU_MEMW,CELL("address",DQ241)=CELL("address",OFFSET(RAM0,MMU_RAM_X,MMU_RAM_Y))),MMU_VAL,DQ241)))</f>
        <v>0</v>
      </c>
      <c r="DR241" s="50">
        <f t="array" aca="1" ref="DR241" ca="1">IF(RESET,0,IF(LOAD_ROM,ROM!DR102,IF(AND(MMU_CLK,MMU_MEMW,CELL("address",DR241)=CELL("address",OFFSET(RAM0,MMU_RAM_X,MMU_RAM_Y))),MMU_VAL,DR241)))</f>
        <v>0</v>
      </c>
      <c r="DS241" s="50">
        <f t="array" aca="1" ref="DS241" ca="1">IF(RESET,0,IF(LOAD_ROM,ROM!DS102,IF(AND(MMU_CLK,MMU_MEMW,CELL("address",DS241)=CELL("address",OFFSET(RAM0,MMU_RAM_X,MMU_RAM_Y))),MMU_VAL,DS241)))</f>
        <v>0</v>
      </c>
      <c r="DT241" s="50">
        <f t="array" aca="1" ref="DT241" ca="1">IF(RESET,0,IF(LOAD_ROM,ROM!DT102,IF(AND(MMU_CLK,MMU_MEMW,CELL("address",DT241)=CELL("address",OFFSET(RAM0,MMU_RAM_X,MMU_RAM_Y))),MMU_VAL,DT241)))</f>
        <v>0</v>
      </c>
      <c r="DU241" s="50">
        <f t="array" aca="1" ref="DU241" ca="1">IF(RESET,0,IF(LOAD_ROM,ROM!DU102,IF(AND(MMU_CLK,MMU_MEMW,CELL("address",DU241)=CELL("address",OFFSET(RAM0,MMU_RAM_X,MMU_RAM_Y))),MMU_VAL,DU241)))</f>
        <v>0</v>
      </c>
      <c r="DV241" s="50">
        <f t="array" aca="1" ref="DV241" ca="1">IF(RESET,0,IF(LOAD_ROM,ROM!DV102,IF(AND(MMU_CLK,MMU_MEMW,CELL("address",DV241)=CELL("address",OFFSET(RAM0,MMU_RAM_X,MMU_RAM_Y))),MMU_VAL,DV241)))</f>
        <v>0</v>
      </c>
      <c r="DW241" s="50">
        <f t="array" aca="1" ref="DW241" ca="1">IF(RESET,0,IF(LOAD_ROM,ROM!DW102,IF(AND(MMU_CLK,MMU_MEMW,CELL("address",DW241)=CELL("address",OFFSET(RAM0,MMU_RAM_X,MMU_RAM_Y))),MMU_VAL,DW241)))</f>
        <v>0</v>
      </c>
      <c r="DX241" s="50">
        <f t="array" aca="1" ref="DX241" ca="1">IF(RESET,0,IF(LOAD_ROM,ROM!DX102,IF(AND(MMU_CLK,MMU_MEMW,CELL("address",DX241)=CELL("address",OFFSET(RAM0,MMU_RAM_X,MMU_RAM_Y))),MMU_VAL,DX241)))</f>
        <v>0</v>
      </c>
    </row>
    <row r="242" spans="1:128" x14ac:dyDescent="0.35">
      <c r="A242" s="50">
        <f t="array" aca="1" ref="A242" ca="1">IF(RESET,0,IF(LOAD_ROM,ROM!A103,IF(AND(MMU_CLK,MMU_MEMW,CELL("address",A242)=CELL("address",OFFSET(RAM0,MMU_RAM_X,MMU_RAM_Y))),MMU_VAL,A242)))</f>
        <v>0</v>
      </c>
      <c r="B242" s="50">
        <f t="array" aca="1" ref="B242" ca="1">IF(RESET,0,IF(LOAD_ROM,ROM!B103,IF(AND(MMU_CLK,MMU_MEMW,CELL("address",B242)=CELL("address",OFFSET(RAM0,MMU_RAM_X,MMU_RAM_Y))),MMU_VAL,B242)))</f>
        <v>0</v>
      </c>
      <c r="C242" s="50">
        <f t="array" aca="1" ref="C242" ca="1">IF(RESET,0,IF(LOAD_ROM,ROM!C103,IF(AND(MMU_CLK,MMU_MEMW,CELL("address",C242)=CELL("address",OFFSET(RAM0,MMU_RAM_X,MMU_RAM_Y))),MMU_VAL,C242)))</f>
        <v>0</v>
      </c>
      <c r="D242" s="50">
        <f t="array" aca="1" ref="D242" ca="1">IF(RESET,0,IF(LOAD_ROM,ROM!D103,IF(AND(MMU_CLK,MMU_MEMW,CELL("address",D242)=CELL("address",OFFSET(RAM0,MMU_RAM_X,MMU_RAM_Y))),MMU_VAL,D242)))</f>
        <v>0</v>
      </c>
      <c r="E242" s="50">
        <f t="array" aca="1" ref="E242" ca="1">IF(RESET,0,IF(LOAD_ROM,ROM!E103,IF(AND(MMU_CLK,MMU_MEMW,CELL("address",E242)=CELL("address",OFFSET(RAM0,MMU_RAM_X,MMU_RAM_Y))),MMU_VAL,E242)))</f>
        <v>0</v>
      </c>
      <c r="F242" s="50">
        <f t="array" aca="1" ref="F242" ca="1">IF(RESET,0,IF(LOAD_ROM,ROM!F103,IF(AND(MMU_CLK,MMU_MEMW,CELL("address",F242)=CELL("address",OFFSET(RAM0,MMU_RAM_X,MMU_RAM_Y))),MMU_VAL,F242)))</f>
        <v>0</v>
      </c>
      <c r="G242" s="50">
        <f t="array" aca="1" ref="G242" ca="1">IF(RESET,0,IF(LOAD_ROM,ROM!G103,IF(AND(MMU_CLK,MMU_MEMW,CELL("address",G242)=CELL("address",OFFSET(RAM0,MMU_RAM_X,MMU_RAM_Y))),MMU_VAL,G242)))</f>
        <v>0</v>
      </c>
      <c r="H242" s="50">
        <f t="array" aca="1" ref="H242" ca="1">IF(RESET,0,IF(LOAD_ROM,ROM!H103,IF(AND(MMU_CLK,MMU_MEMW,CELL("address",H242)=CELL("address",OFFSET(RAM0,MMU_RAM_X,MMU_RAM_Y))),MMU_VAL,H242)))</f>
        <v>0</v>
      </c>
      <c r="I242" s="50">
        <f t="array" aca="1" ref="I242" ca="1">IF(RESET,0,IF(LOAD_ROM,ROM!I103,IF(AND(MMU_CLK,MMU_MEMW,CELL("address",I242)=CELL("address",OFFSET(RAM0,MMU_RAM_X,MMU_RAM_Y))),MMU_VAL,I242)))</f>
        <v>0</v>
      </c>
      <c r="J242" s="50">
        <f t="array" aca="1" ref="J242" ca="1">IF(RESET,0,IF(LOAD_ROM,ROM!J103,IF(AND(MMU_CLK,MMU_MEMW,CELL("address",J242)=CELL("address",OFFSET(RAM0,MMU_RAM_X,MMU_RAM_Y))),MMU_VAL,J242)))</f>
        <v>0</v>
      </c>
      <c r="K242" s="50">
        <f t="array" aca="1" ref="K242" ca="1">IF(RESET,0,IF(LOAD_ROM,ROM!K103,IF(AND(MMU_CLK,MMU_MEMW,CELL("address",K242)=CELL("address",OFFSET(RAM0,MMU_RAM_X,MMU_RAM_Y))),MMU_VAL,K242)))</f>
        <v>0</v>
      </c>
      <c r="L242" s="50">
        <f t="array" aca="1" ref="L242" ca="1">IF(RESET,0,IF(LOAD_ROM,ROM!L103,IF(AND(MMU_CLK,MMU_MEMW,CELL("address",L242)=CELL("address",OFFSET(RAM0,MMU_RAM_X,MMU_RAM_Y))),MMU_VAL,L242)))</f>
        <v>0</v>
      </c>
      <c r="M242" s="50">
        <f t="array" aca="1" ref="M242" ca="1">IF(RESET,0,IF(LOAD_ROM,ROM!M103,IF(AND(MMU_CLK,MMU_MEMW,CELL("address",M242)=CELL("address",OFFSET(RAM0,MMU_RAM_X,MMU_RAM_Y))),MMU_VAL,M242)))</f>
        <v>0</v>
      </c>
      <c r="N242" s="50">
        <f t="array" aca="1" ref="N242" ca="1">IF(RESET,0,IF(LOAD_ROM,ROM!N103,IF(AND(MMU_CLK,MMU_MEMW,CELL("address",N242)=CELL("address",OFFSET(RAM0,MMU_RAM_X,MMU_RAM_Y))),MMU_VAL,N242)))</f>
        <v>0</v>
      </c>
      <c r="O242" s="50">
        <f t="array" aca="1" ref="O242" ca="1">IF(RESET,0,IF(LOAD_ROM,ROM!O103,IF(AND(MMU_CLK,MMU_MEMW,CELL("address",O242)=CELL("address",OFFSET(RAM0,MMU_RAM_X,MMU_RAM_Y))),MMU_VAL,O242)))</f>
        <v>0</v>
      </c>
      <c r="P242" s="50">
        <f t="array" aca="1" ref="P242" ca="1">IF(RESET,0,IF(LOAD_ROM,ROM!P103,IF(AND(MMU_CLK,MMU_MEMW,CELL("address",P242)=CELL("address",OFFSET(RAM0,MMU_RAM_X,MMU_RAM_Y))),MMU_VAL,P242)))</f>
        <v>0</v>
      </c>
      <c r="Q242" s="50">
        <f t="array" aca="1" ref="Q242" ca="1">IF(RESET,0,IF(LOAD_ROM,ROM!Q103,IF(AND(MMU_CLK,MMU_MEMW,CELL("address",Q242)=CELL("address",OFFSET(RAM0,MMU_RAM_X,MMU_RAM_Y))),MMU_VAL,Q242)))</f>
        <v>0</v>
      </c>
      <c r="R242" s="50">
        <f t="array" aca="1" ref="R242" ca="1">IF(RESET,0,IF(LOAD_ROM,ROM!R103,IF(AND(MMU_CLK,MMU_MEMW,CELL("address",R242)=CELL("address",OFFSET(RAM0,MMU_RAM_X,MMU_RAM_Y))),MMU_VAL,R242)))</f>
        <v>0</v>
      </c>
      <c r="S242" s="50">
        <f t="array" aca="1" ref="S242" ca="1">IF(RESET,0,IF(LOAD_ROM,ROM!S103,IF(AND(MMU_CLK,MMU_MEMW,CELL("address",S242)=CELL("address",OFFSET(RAM0,MMU_RAM_X,MMU_RAM_Y))),MMU_VAL,S242)))</f>
        <v>0</v>
      </c>
      <c r="T242" s="50">
        <f t="array" aca="1" ref="T242" ca="1">IF(RESET,0,IF(LOAD_ROM,ROM!T103,IF(AND(MMU_CLK,MMU_MEMW,CELL("address",T242)=CELL("address",OFFSET(RAM0,MMU_RAM_X,MMU_RAM_Y))),MMU_VAL,T242)))</f>
        <v>0</v>
      </c>
      <c r="U242" s="50">
        <f t="array" aca="1" ref="U242" ca="1">IF(RESET,0,IF(LOAD_ROM,ROM!U103,IF(AND(MMU_CLK,MMU_MEMW,CELL("address",U242)=CELL("address",OFFSET(RAM0,MMU_RAM_X,MMU_RAM_Y))),MMU_VAL,U242)))</f>
        <v>0</v>
      </c>
      <c r="V242" s="50">
        <f t="array" aca="1" ref="V242" ca="1">IF(RESET,0,IF(LOAD_ROM,ROM!V103,IF(AND(MMU_CLK,MMU_MEMW,CELL("address",V242)=CELL("address",OFFSET(RAM0,MMU_RAM_X,MMU_RAM_Y))),MMU_VAL,V242)))</f>
        <v>0</v>
      </c>
      <c r="W242" s="50">
        <f t="array" aca="1" ref="W242" ca="1">IF(RESET,0,IF(LOAD_ROM,ROM!W103,IF(AND(MMU_CLK,MMU_MEMW,CELL("address",W242)=CELL("address",OFFSET(RAM0,MMU_RAM_X,MMU_RAM_Y))),MMU_VAL,W242)))</f>
        <v>0</v>
      </c>
      <c r="X242" s="50">
        <f t="array" aca="1" ref="X242" ca="1">IF(RESET,0,IF(LOAD_ROM,ROM!X103,IF(AND(MMU_CLK,MMU_MEMW,CELL("address",X242)=CELL("address",OFFSET(RAM0,MMU_RAM_X,MMU_RAM_Y))),MMU_VAL,X242)))</f>
        <v>0</v>
      </c>
      <c r="Y242" s="50">
        <f t="array" aca="1" ref="Y242" ca="1">IF(RESET,0,IF(LOAD_ROM,ROM!Y103,IF(AND(MMU_CLK,MMU_MEMW,CELL("address",Y242)=CELL("address",OFFSET(RAM0,MMU_RAM_X,MMU_RAM_Y))),MMU_VAL,Y242)))</f>
        <v>0</v>
      </c>
      <c r="Z242" s="50">
        <f t="array" aca="1" ref="Z242" ca="1">IF(RESET,0,IF(LOAD_ROM,ROM!Z103,IF(AND(MMU_CLK,MMU_MEMW,CELL("address",Z242)=CELL("address",OFFSET(RAM0,MMU_RAM_X,MMU_RAM_Y))),MMU_VAL,Z242)))</f>
        <v>0</v>
      </c>
      <c r="AA242" s="50">
        <f t="array" aca="1" ref="AA242" ca="1">IF(RESET,0,IF(LOAD_ROM,ROM!AA103,IF(AND(MMU_CLK,MMU_MEMW,CELL("address",AA242)=CELL("address",OFFSET(RAM0,MMU_RAM_X,MMU_RAM_Y))),MMU_VAL,AA242)))</f>
        <v>0</v>
      </c>
      <c r="AB242" s="50">
        <f t="array" aca="1" ref="AB242" ca="1">IF(RESET,0,IF(LOAD_ROM,ROM!AB103,IF(AND(MMU_CLK,MMU_MEMW,CELL("address",AB242)=CELL("address",OFFSET(RAM0,MMU_RAM_X,MMU_RAM_Y))),MMU_VAL,AB242)))</f>
        <v>0</v>
      </c>
      <c r="AC242" s="50">
        <f t="array" aca="1" ref="AC242" ca="1">IF(RESET,0,IF(LOAD_ROM,ROM!AC103,IF(AND(MMU_CLK,MMU_MEMW,CELL("address",AC242)=CELL("address",OFFSET(RAM0,MMU_RAM_X,MMU_RAM_Y))),MMU_VAL,AC242)))</f>
        <v>0</v>
      </c>
      <c r="AD242" s="50">
        <f t="array" aca="1" ref="AD242" ca="1">IF(RESET,0,IF(LOAD_ROM,ROM!AD103,IF(AND(MMU_CLK,MMU_MEMW,CELL("address",AD242)=CELL("address",OFFSET(RAM0,MMU_RAM_X,MMU_RAM_Y))),MMU_VAL,AD242)))</f>
        <v>0</v>
      </c>
      <c r="AE242" s="50">
        <f t="array" aca="1" ref="AE242" ca="1">IF(RESET,0,IF(LOAD_ROM,ROM!AE103,IF(AND(MMU_CLK,MMU_MEMW,CELL("address",AE242)=CELL("address",OFFSET(RAM0,MMU_RAM_X,MMU_RAM_Y))),MMU_VAL,AE242)))</f>
        <v>0</v>
      </c>
      <c r="AF242" s="50">
        <f t="array" aca="1" ref="AF242" ca="1">IF(RESET,0,IF(LOAD_ROM,ROM!AF103,IF(AND(MMU_CLK,MMU_MEMW,CELL("address",AF242)=CELL("address",OFFSET(RAM0,MMU_RAM_X,MMU_RAM_Y))),MMU_VAL,AF242)))</f>
        <v>0</v>
      </c>
      <c r="AG242" s="50">
        <f t="array" aca="1" ref="AG242" ca="1">IF(RESET,0,IF(LOAD_ROM,ROM!AG103,IF(AND(MMU_CLK,MMU_MEMW,CELL("address",AG242)=CELL("address",OFFSET(RAM0,MMU_RAM_X,MMU_RAM_Y))),MMU_VAL,AG242)))</f>
        <v>0</v>
      </c>
      <c r="AH242" s="50">
        <f t="array" aca="1" ref="AH242" ca="1">IF(RESET,0,IF(LOAD_ROM,ROM!AH103,IF(AND(MMU_CLK,MMU_MEMW,CELL("address",AH242)=CELL("address",OFFSET(RAM0,MMU_RAM_X,MMU_RAM_Y))),MMU_VAL,AH242)))</f>
        <v>0</v>
      </c>
      <c r="AI242" s="50">
        <f t="array" aca="1" ref="AI242" ca="1">IF(RESET,0,IF(LOAD_ROM,ROM!AI103,IF(AND(MMU_CLK,MMU_MEMW,CELL("address",AI242)=CELL("address",OFFSET(RAM0,MMU_RAM_X,MMU_RAM_Y))),MMU_VAL,AI242)))</f>
        <v>0</v>
      </c>
      <c r="AJ242" s="50">
        <f t="array" aca="1" ref="AJ242" ca="1">IF(RESET,0,IF(LOAD_ROM,ROM!AJ103,IF(AND(MMU_CLK,MMU_MEMW,CELL("address",AJ242)=CELL("address",OFFSET(RAM0,MMU_RAM_X,MMU_RAM_Y))),MMU_VAL,AJ242)))</f>
        <v>0</v>
      </c>
      <c r="AK242" s="50">
        <f t="array" aca="1" ref="AK242" ca="1">IF(RESET,0,IF(LOAD_ROM,ROM!AK103,IF(AND(MMU_CLK,MMU_MEMW,CELL("address",AK242)=CELL("address",OFFSET(RAM0,MMU_RAM_X,MMU_RAM_Y))),MMU_VAL,AK242)))</f>
        <v>0</v>
      </c>
      <c r="AL242" s="50">
        <f t="array" aca="1" ref="AL242" ca="1">IF(RESET,0,IF(LOAD_ROM,ROM!AL103,IF(AND(MMU_CLK,MMU_MEMW,CELL("address",AL242)=CELL("address",OFFSET(RAM0,MMU_RAM_X,MMU_RAM_Y))),MMU_VAL,AL242)))</f>
        <v>0</v>
      </c>
      <c r="AM242" s="50">
        <f t="array" aca="1" ref="AM242" ca="1">IF(RESET,0,IF(LOAD_ROM,ROM!AM103,IF(AND(MMU_CLK,MMU_MEMW,CELL("address",AM242)=CELL("address",OFFSET(RAM0,MMU_RAM_X,MMU_RAM_Y))),MMU_VAL,AM242)))</f>
        <v>0</v>
      </c>
      <c r="AN242" s="50">
        <f t="array" aca="1" ref="AN242" ca="1">IF(RESET,0,IF(LOAD_ROM,ROM!AN103,IF(AND(MMU_CLK,MMU_MEMW,CELL("address",AN242)=CELL("address",OFFSET(RAM0,MMU_RAM_X,MMU_RAM_Y))),MMU_VAL,AN242)))</f>
        <v>0</v>
      </c>
      <c r="AO242" s="50">
        <f t="array" aca="1" ref="AO242" ca="1">IF(RESET,0,IF(LOAD_ROM,ROM!AO103,IF(AND(MMU_CLK,MMU_MEMW,CELL("address",AO242)=CELL("address",OFFSET(RAM0,MMU_RAM_X,MMU_RAM_Y))),MMU_VAL,AO242)))</f>
        <v>0</v>
      </c>
      <c r="AP242" s="50">
        <f t="array" aca="1" ref="AP242" ca="1">IF(RESET,0,IF(LOAD_ROM,ROM!AP103,IF(AND(MMU_CLK,MMU_MEMW,CELL("address",AP242)=CELL("address",OFFSET(RAM0,MMU_RAM_X,MMU_RAM_Y))),MMU_VAL,AP242)))</f>
        <v>0</v>
      </c>
      <c r="AQ242" s="50">
        <f t="array" aca="1" ref="AQ242" ca="1">IF(RESET,0,IF(LOAD_ROM,ROM!AQ103,IF(AND(MMU_CLK,MMU_MEMW,CELL("address",AQ242)=CELL("address",OFFSET(RAM0,MMU_RAM_X,MMU_RAM_Y))),MMU_VAL,AQ242)))</f>
        <v>0</v>
      </c>
      <c r="AR242" s="50">
        <f t="array" aca="1" ref="AR242" ca="1">IF(RESET,0,IF(LOAD_ROM,ROM!AR103,IF(AND(MMU_CLK,MMU_MEMW,CELL("address",AR242)=CELL("address",OFFSET(RAM0,MMU_RAM_X,MMU_RAM_Y))),MMU_VAL,AR242)))</f>
        <v>0</v>
      </c>
      <c r="AS242" s="50">
        <f t="array" aca="1" ref="AS242" ca="1">IF(RESET,0,IF(LOAD_ROM,ROM!AS103,IF(AND(MMU_CLK,MMU_MEMW,CELL("address",AS242)=CELL("address",OFFSET(RAM0,MMU_RAM_X,MMU_RAM_Y))),MMU_VAL,AS242)))</f>
        <v>0</v>
      </c>
      <c r="AT242" s="50">
        <f t="array" aca="1" ref="AT242" ca="1">IF(RESET,0,IF(LOAD_ROM,ROM!AT103,IF(AND(MMU_CLK,MMU_MEMW,CELL("address",AT242)=CELL("address",OFFSET(RAM0,MMU_RAM_X,MMU_RAM_Y))),MMU_VAL,AT242)))</f>
        <v>0</v>
      </c>
      <c r="AU242" s="50">
        <f t="array" aca="1" ref="AU242" ca="1">IF(RESET,0,IF(LOAD_ROM,ROM!AU103,IF(AND(MMU_CLK,MMU_MEMW,CELL("address",AU242)=CELL("address",OFFSET(RAM0,MMU_RAM_X,MMU_RAM_Y))),MMU_VAL,AU242)))</f>
        <v>0</v>
      </c>
      <c r="AV242" s="50">
        <f t="array" aca="1" ref="AV242" ca="1">IF(RESET,0,IF(LOAD_ROM,ROM!AV103,IF(AND(MMU_CLK,MMU_MEMW,CELL("address",AV242)=CELL("address",OFFSET(RAM0,MMU_RAM_X,MMU_RAM_Y))),MMU_VAL,AV242)))</f>
        <v>0</v>
      </c>
      <c r="AW242" s="50">
        <f t="array" aca="1" ref="AW242" ca="1">IF(RESET,0,IF(LOAD_ROM,ROM!AW103,IF(AND(MMU_CLK,MMU_MEMW,CELL("address",AW242)=CELL("address",OFFSET(RAM0,MMU_RAM_X,MMU_RAM_Y))),MMU_VAL,AW242)))</f>
        <v>0</v>
      </c>
      <c r="AX242" s="50">
        <f t="array" aca="1" ref="AX242" ca="1">IF(RESET,0,IF(LOAD_ROM,ROM!AX103,IF(AND(MMU_CLK,MMU_MEMW,CELL("address",AX242)=CELL("address",OFFSET(RAM0,MMU_RAM_X,MMU_RAM_Y))),MMU_VAL,AX242)))</f>
        <v>0</v>
      </c>
      <c r="AY242" s="50">
        <f t="array" aca="1" ref="AY242" ca="1">IF(RESET,0,IF(LOAD_ROM,ROM!AY103,IF(AND(MMU_CLK,MMU_MEMW,CELL("address",AY242)=CELL("address",OFFSET(RAM0,MMU_RAM_X,MMU_RAM_Y))),MMU_VAL,AY242)))</f>
        <v>0</v>
      </c>
      <c r="AZ242" s="50">
        <f t="array" aca="1" ref="AZ242" ca="1">IF(RESET,0,IF(LOAD_ROM,ROM!AZ103,IF(AND(MMU_CLK,MMU_MEMW,CELL("address",AZ242)=CELL("address",OFFSET(RAM0,MMU_RAM_X,MMU_RAM_Y))),MMU_VAL,AZ242)))</f>
        <v>0</v>
      </c>
      <c r="BA242" s="50">
        <f t="array" aca="1" ref="BA242" ca="1">IF(RESET,0,IF(LOAD_ROM,ROM!BA103,IF(AND(MMU_CLK,MMU_MEMW,CELL("address",BA242)=CELL("address",OFFSET(RAM0,MMU_RAM_X,MMU_RAM_Y))),MMU_VAL,BA242)))</f>
        <v>0</v>
      </c>
      <c r="BB242" s="50">
        <f t="array" aca="1" ref="BB242" ca="1">IF(RESET,0,IF(LOAD_ROM,ROM!BB103,IF(AND(MMU_CLK,MMU_MEMW,CELL("address",BB242)=CELL("address",OFFSET(RAM0,MMU_RAM_X,MMU_RAM_Y))),MMU_VAL,BB242)))</f>
        <v>0</v>
      </c>
      <c r="BC242" s="50">
        <f t="array" aca="1" ref="BC242" ca="1">IF(RESET,0,IF(LOAD_ROM,ROM!BC103,IF(AND(MMU_CLK,MMU_MEMW,CELL("address",BC242)=CELL("address",OFFSET(RAM0,MMU_RAM_X,MMU_RAM_Y))),MMU_VAL,BC242)))</f>
        <v>0</v>
      </c>
      <c r="BD242" s="50">
        <f t="array" aca="1" ref="BD242" ca="1">IF(RESET,0,IF(LOAD_ROM,ROM!BD103,IF(AND(MMU_CLK,MMU_MEMW,CELL("address",BD242)=CELL("address",OFFSET(RAM0,MMU_RAM_X,MMU_RAM_Y))),MMU_VAL,BD242)))</f>
        <v>0</v>
      </c>
      <c r="BE242" s="50">
        <f t="array" aca="1" ref="BE242" ca="1">IF(RESET,0,IF(LOAD_ROM,ROM!BE103,IF(AND(MMU_CLK,MMU_MEMW,CELL("address",BE242)=CELL("address",OFFSET(RAM0,MMU_RAM_X,MMU_RAM_Y))),MMU_VAL,BE242)))</f>
        <v>0</v>
      </c>
      <c r="BF242" s="50">
        <f t="array" aca="1" ref="BF242" ca="1">IF(RESET,0,IF(LOAD_ROM,ROM!BF103,IF(AND(MMU_CLK,MMU_MEMW,CELL("address",BF242)=CELL("address",OFFSET(RAM0,MMU_RAM_X,MMU_RAM_Y))),MMU_VAL,BF242)))</f>
        <v>0</v>
      </c>
      <c r="BG242" s="50">
        <f t="array" aca="1" ref="BG242" ca="1">IF(RESET,0,IF(LOAD_ROM,ROM!BG103,IF(AND(MMU_CLK,MMU_MEMW,CELL("address",BG242)=CELL("address",OFFSET(RAM0,MMU_RAM_X,MMU_RAM_Y))),MMU_VAL,BG242)))</f>
        <v>0</v>
      </c>
      <c r="BH242" s="50">
        <f t="array" aca="1" ref="BH242" ca="1">IF(RESET,0,IF(LOAD_ROM,ROM!BH103,IF(AND(MMU_CLK,MMU_MEMW,CELL("address",BH242)=CELL("address",OFFSET(RAM0,MMU_RAM_X,MMU_RAM_Y))),MMU_VAL,BH242)))</f>
        <v>0</v>
      </c>
      <c r="BI242" s="50">
        <f t="array" aca="1" ref="BI242" ca="1">IF(RESET,0,IF(LOAD_ROM,ROM!BI103,IF(AND(MMU_CLK,MMU_MEMW,CELL("address",BI242)=CELL("address",OFFSET(RAM0,MMU_RAM_X,MMU_RAM_Y))),MMU_VAL,BI242)))</f>
        <v>0</v>
      </c>
      <c r="BJ242" s="50">
        <f t="array" aca="1" ref="BJ242" ca="1">IF(RESET,0,IF(LOAD_ROM,ROM!BJ103,IF(AND(MMU_CLK,MMU_MEMW,CELL("address",BJ242)=CELL("address",OFFSET(RAM0,MMU_RAM_X,MMU_RAM_Y))),MMU_VAL,BJ242)))</f>
        <v>0</v>
      </c>
      <c r="BK242" s="50">
        <f t="array" aca="1" ref="BK242" ca="1">IF(RESET,0,IF(LOAD_ROM,ROM!BK103,IF(AND(MMU_CLK,MMU_MEMW,CELL("address",BK242)=CELL("address",OFFSET(RAM0,MMU_RAM_X,MMU_RAM_Y))),MMU_VAL,BK242)))</f>
        <v>0</v>
      </c>
      <c r="BL242" s="50">
        <f t="array" aca="1" ref="BL242" ca="1">IF(RESET,0,IF(LOAD_ROM,ROM!BL103,IF(AND(MMU_CLK,MMU_MEMW,CELL("address",BL242)=CELL("address",OFFSET(RAM0,MMU_RAM_X,MMU_RAM_Y))),MMU_VAL,BL242)))</f>
        <v>0</v>
      </c>
      <c r="BM242" s="50">
        <f t="array" aca="1" ref="BM242" ca="1">IF(RESET,0,IF(LOAD_ROM,ROM!BM103,IF(AND(MMU_CLK,MMU_MEMW,CELL("address",BM242)=CELL("address",OFFSET(RAM0,MMU_RAM_X,MMU_RAM_Y))),MMU_VAL,BM242)))</f>
        <v>0</v>
      </c>
      <c r="BN242" s="50">
        <f t="array" aca="1" ref="BN242" ca="1">IF(RESET,0,IF(LOAD_ROM,ROM!BN103,IF(AND(MMU_CLK,MMU_MEMW,CELL("address",BN242)=CELL("address",OFFSET(RAM0,MMU_RAM_X,MMU_RAM_Y))),MMU_VAL,BN242)))</f>
        <v>0</v>
      </c>
      <c r="BO242" s="50">
        <f t="array" aca="1" ref="BO242" ca="1">IF(RESET,0,IF(LOAD_ROM,ROM!BO103,IF(AND(MMU_CLK,MMU_MEMW,CELL("address",BO242)=CELL("address",OFFSET(RAM0,MMU_RAM_X,MMU_RAM_Y))),MMU_VAL,BO242)))</f>
        <v>0</v>
      </c>
      <c r="BP242" s="50">
        <f t="array" aca="1" ref="BP242" ca="1">IF(RESET,0,IF(LOAD_ROM,ROM!BP103,IF(AND(MMU_CLK,MMU_MEMW,CELL("address",BP242)=CELL("address",OFFSET(RAM0,MMU_RAM_X,MMU_RAM_Y))),MMU_VAL,BP242)))</f>
        <v>0</v>
      </c>
      <c r="BQ242" s="50">
        <f t="array" aca="1" ref="BQ242" ca="1">IF(RESET,0,IF(LOAD_ROM,ROM!BQ103,IF(AND(MMU_CLK,MMU_MEMW,CELL("address",BQ242)=CELL("address",OFFSET(RAM0,MMU_RAM_X,MMU_RAM_Y))),MMU_VAL,BQ242)))</f>
        <v>0</v>
      </c>
      <c r="BR242" s="50">
        <f t="array" aca="1" ref="BR242" ca="1">IF(RESET,0,IF(LOAD_ROM,ROM!BR103,IF(AND(MMU_CLK,MMU_MEMW,CELL("address",BR242)=CELL("address",OFFSET(RAM0,MMU_RAM_X,MMU_RAM_Y))),MMU_VAL,BR242)))</f>
        <v>0</v>
      </c>
      <c r="BS242" s="50">
        <f t="array" aca="1" ref="BS242" ca="1">IF(RESET,0,IF(LOAD_ROM,ROM!BS103,IF(AND(MMU_CLK,MMU_MEMW,CELL("address",BS242)=CELL("address",OFFSET(RAM0,MMU_RAM_X,MMU_RAM_Y))),MMU_VAL,BS242)))</f>
        <v>0</v>
      </c>
      <c r="BT242" s="50">
        <f t="array" aca="1" ref="BT242" ca="1">IF(RESET,0,IF(LOAD_ROM,ROM!BT103,IF(AND(MMU_CLK,MMU_MEMW,CELL("address",BT242)=CELL("address",OFFSET(RAM0,MMU_RAM_X,MMU_RAM_Y))),MMU_VAL,BT242)))</f>
        <v>0</v>
      </c>
      <c r="BU242" s="50">
        <f t="array" aca="1" ref="BU242" ca="1">IF(RESET,0,IF(LOAD_ROM,ROM!BU103,IF(AND(MMU_CLK,MMU_MEMW,CELL("address",BU242)=CELL("address",OFFSET(RAM0,MMU_RAM_X,MMU_RAM_Y))),MMU_VAL,BU242)))</f>
        <v>0</v>
      </c>
      <c r="BV242" s="50">
        <f t="array" aca="1" ref="BV242" ca="1">IF(RESET,0,IF(LOAD_ROM,ROM!BV103,IF(AND(MMU_CLK,MMU_MEMW,CELL("address",BV242)=CELL("address",OFFSET(RAM0,MMU_RAM_X,MMU_RAM_Y))),MMU_VAL,BV242)))</f>
        <v>0</v>
      </c>
      <c r="BW242" s="50">
        <f t="array" aca="1" ref="BW242" ca="1">IF(RESET,0,IF(LOAD_ROM,ROM!BW103,IF(AND(MMU_CLK,MMU_MEMW,CELL("address",BW242)=CELL("address",OFFSET(RAM0,MMU_RAM_X,MMU_RAM_Y))),MMU_VAL,BW242)))</f>
        <v>0</v>
      </c>
      <c r="BX242" s="50">
        <f t="array" aca="1" ref="BX242" ca="1">IF(RESET,0,IF(LOAD_ROM,ROM!BX103,IF(AND(MMU_CLK,MMU_MEMW,CELL("address",BX242)=CELL("address",OFFSET(RAM0,MMU_RAM_X,MMU_RAM_Y))),MMU_VAL,BX242)))</f>
        <v>0</v>
      </c>
      <c r="BY242" s="50">
        <f t="array" aca="1" ref="BY242" ca="1">IF(RESET,0,IF(LOAD_ROM,ROM!BY103,IF(AND(MMU_CLK,MMU_MEMW,CELL("address",BY242)=CELL("address",OFFSET(RAM0,MMU_RAM_X,MMU_RAM_Y))),MMU_VAL,BY242)))</f>
        <v>0</v>
      </c>
      <c r="BZ242" s="50">
        <f t="array" aca="1" ref="BZ242" ca="1">IF(RESET,0,IF(LOAD_ROM,ROM!BZ103,IF(AND(MMU_CLK,MMU_MEMW,CELL("address",BZ242)=CELL("address",OFFSET(RAM0,MMU_RAM_X,MMU_RAM_Y))),MMU_VAL,BZ242)))</f>
        <v>0</v>
      </c>
      <c r="CA242" s="50">
        <f t="array" aca="1" ref="CA242" ca="1">IF(RESET,0,IF(LOAD_ROM,ROM!CA103,IF(AND(MMU_CLK,MMU_MEMW,CELL("address",CA242)=CELL("address",OFFSET(RAM0,MMU_RAM_X,MMU_RAM_Y))),MMU_VAL,CA242)))</f>
        <v>0</v>
      </c>
      <c r="CB242" s="50">
        <f t="array" aca="1" ref="CB242" ca="1">IF(RESET,0,IF(LOAD_ROM,ROM!CB103,IF(AND(MMU_CLK,MMU_MEMW,CELL("address",CB242)=CELL("address",OFFSET(RAM0,MMU_RAM_X,MMU_RAM_Y))),MMU_VAL,CB242)))</f>
        <v>0</v>
      </c>
      <c r="CC242" s="50">
        <f t="array" aca="1" ref="CC242" ca="1">IF(RESET,0,IF(LOAD_ROM,ROM!CC103,IF(AND(MMU_CLK,MMU_MEMW,CELL("address",CC242)=CELL("address",OFFSET(RAM0,MMU_RAM_X,MMU_RAM_Y))),MMU_VAL,CC242)))</f>
        <v>0</v>
      </c>
      <c r="CD242" s="50">
        <f t="array" aca="1" ref="CD242" ca="1">IF(RESET,0,IF(LOAD_ROM,ROM!CD103,IF(AND(MMU_CLK,MMU_MEMW,CELL("address",CD242)=CELL("address",OFFSET(RAM0,MMU_RAM_X,MMU_RAM_Y))),MMU_VAL,CD242)))</f>
        <v>0</v>
      </c>
      <c r="CE242" s="50">
        <f t="array" aca="1" ref="CE242" ca="1">IF(RESET,0,IF(LOAD_ROM,ROM!CE103,IF(AND(MMU_CLK,MMU_MEMW,CELL("address",CE242)=CELL("address",OFFSET(RAM0,MMU_RAM_X,MMU_RAM_Y))),MMU_VAL,CE242)))</f>
        <v>0</v>
      </c>
      <c r="CF242" s="50">
        <f t="array" aca="1" ref="CF242" ca="1">IF(RESET,0,IF(LOAD_ROM,ROM!CF103,IF(AND(MMU_CLK,MMU_MEMW,CELL("address",CF242)=CELL("address",OFFSET(RAM0,MMU_RAM_X,MMU_RAM_Y))),MMU_VAL,CF242)))</f>
        <v>0</v>
      </c>
      <c r="CG242" s="50">
        <f t="array" aca="1" ref="CG242" ca="1">IF(RESET,0,IF(LOAD_ROM,ROM!CG103,IF(AND(MMU_CLK,MMU_MEMW,CELL("address",CG242)=CELL("address",OFFSET(RAM0,MMU_RAM_X,MMU_RAM_Y))),MMU_VAL,CG242)))</f>
        <v>0</v>
      </c>
      <c r="CH242" s="50">
        <f t="array" aca="1" ref="CH242" ca="1">IF(RESET,0,IF(LOAD_ROM,ROM!CH103,IF(AND(MMU_CLK,MMU_MEMW,CELL("address",CH242)=CELL("address",OFFSET(RAM0,MMU_RAM_X,MMU_RAM_Y))),MMU_VAL,CH242)))</f>
        <v>0</v>
      </c>
      <c r="CI242" s="50">
        <f t="array" aca="1" ref="CI242" ca="1">IF(RESET,0,IF(LOAD_ROM,ROM!CI103,IF(AND(MMU_CLK,MMU_MEMW,CELL("address",CI242)=CELL("address",OFFSET(RAM0,MMU_RAM_X,MMU_RAM_Y))),MMU_VAL,CI242)))</f>
        <v>0</v>
      </c>
      <c r="CJ242" s="50">
        <f t="array" aca="1" ref="CJ242" ca="1">IF(RESET,0,IF(LOAD_ROM,ROM!CJ103,IF(AND(MMU_CLK,MMU_MEMW,CELL("address",CJ242)=CELL("address",OFFSET(RAM0,MMU_RAM_X,MMU_RAM_Y))),MMU_VAL,CJ242)))</f>
        <v>0</v>
      </c>
      <c r="CK242" s="50">
        <f t="array" aca="1" ref="CK242" ca="1">IF(RESET,0,IF(LOAD_ROM,ROM!CK103,IF(AND(MMU_CLK,MMU_MEMW,CELL("address",CK242)=CELL("address",OFFSET(RAM0,MMU_RAM_X,MMU_RAM_Y))),MMU_VAL,CK242)))</f>
        <v>0</v>
      </c>
      <c r="CL242" s="50">
        <f t="array" aca="1" ref="CL242" ca="1">IF(RESET,0,IF(LOAD_ROM,ROM!CL103,IF(AND(MMU_CLK,MMU_MEMW,CELL("address",CL242)=CELL("address",OFFSET(RAM0,MMU_RAM_X,MMU_RAM_Y))),MMU_VAL,CL242)))</f>
        <v>0</v>
      </c>
      <c r="CM242" s="50">
        <f t="array" aca="1" ref="CM242" ca="1">IF(RESET,0,IF(LOAD_ROM,ROM!CM103,IF(AND(MMU_CLK,MMU_MEMW,CELL("address",CM242)=CELL("address",OFFSET(RAM0,MMU_RAM_X,MMU_RAM_Y))),MMU_VAL,CM242)))</f>
        <v>0</v>
      </c>
      <c r="CN242" s="50">
        <f t="array" aca="1" ref="CN242" ca="1">IF(RESET,0,IF(LOAD_ROM,ROM!CN103,IF(AND(MMU_CLK,MMU_MEMW,CELL("address",CN242)=CELL("address",OFFSET(RAM0,MMU_RAM_X,MMU_RAM_Y))),MMU_VAL,CN242)))</f>
        <v>0</v>
      </c>
      <c r="CO242" s="50">
        <f t="array" aca="1" ref="CO242" ca="1">IF(RESET,0,IF(LOAD_ROM,ROM!CO103,IF(AND(MMU_CLK,MMU_MEMW,CELL("address",CO242)=CELL("address",OFFSET(RAM0,MMU_RAM_X,MMU_RAM_Y))),MMU_VAL,CO242)))</f>
        <v>0</v>
      </c>
      <c r="CP242" s="50">
        <f t="array" aca="1" ref="CP242" ca="1">IF(RESET,0,IF(LOAD_ROM,ROM!CP103,IF(AND(MMU_CLK,MMU_MEMW,CELL("address",CP242)=CELL("address",OFFSET(RAM0,MMU_RAM_X,MMU_RAM_Y))),MMU_VAL,CP242)))</f>
        <v>0</v>
      </c>
      <c r="CQ242" s="50">
        <f t="array" aca="1" ref="CQ242" ca="1">IF(RESET,0,IF(LOAD_ROM,ROM!CQ103,IF(AND(MMU_CLK,MMU_MEMW,CELL("address",CQ242)=CELL("address",OFFSET(RAM0,MMU_RAM_X,MMU_RAM_Y))),MMU_VAL,CQ242)))</f>
        <v>0</v>
      </c>
      <c r="CR242" s="50">
        <f t="array" aca="1" ref="CR242" ca="1">IF(RESET,0,IF(LOAD_ROM,ROM!CR103,IF(AND(MMU_CLK,MMU_MEMW,CELL("address",CR242)=CELL("address",OFFSET(RAM0,MMU_RAM_X,MMU_RAM_Y))),MMU_VAL,CR242)))</f>
        <v>0</v>
      </c>
      <c r="CS242" s="50">
        <f t="array" aca="1" ref="CS242" ca="1">IF(RESET,0,IF(LOAD_ROM,ROM!CS103,IF(AND(MMU_CLK,MMU_MEMW,CELL("address",CS242)=CELL("address",OFFSET(RAM0,MMU_RAM_X,MMU_RAM_Y))),MMU_VAL,CS242)))</f>
        <v>0</v>
      </c>
      <c r="CT242" s="50">
        <f t="array" aca="1" ref="CT242" ca="1">IF(RESET,0,IF(LOAD_ROM,ROM!CT103,IF(AND(MMU_CLK,MMU_MEMW,CELL("address",CT242)=CELL("address",OFFSET(RAM0,MMU_RAM_X,MMU_RAM_Y))),MMU_VAL,CT242)))</f>
        <v>0</v>
      </c>
      <c r="CU242" s="50">
        <f t="array" aca="1" ref="CU242" ca="1">IF(RESET,0,IF(LOAD_ROM,ROM!CU103,IF(AND(MMU_CLK,MMU_MEMW,CELL("address",CU242)=CELL("address",OFFSET(RAM0,MMU_RAM_X,MMU_RAM_Y))),MMU_VAL,CU242)))</f>
        <v>0</v>
      </c>
      <c r="CV242" s="50">
        <f t="array" aca="1" ref="CV242" ca="1">IF(RESET,0,IF(LOAD_ROM,ROM!CV103,IF(AND(MMU_CLK,MMU_MEMW,CELL("address",CV242)=CELL("address",OFFSET(RAM0,MMU_RAM_X,MMU_RAM_Y))),MMU_VAL,CV242)))</f>
        <v>0</v>
      </c>
      <c r="CW242" s="50">
        <f t="array" aca="1" ref="CW242" ca="1">IF(RESET,0,IF(LOAD_ROM,ROM!CW103,IF(AND(MMU_CLK,MMU_MEMW,CELL("address",CW242)=CELL("address",OFFSET(RAM0,MMU_RAM_X,MMU_RAM_Y))),MMU_VAL,CW242)))</f>
        <v>0</v>
      </c>
      <c r="CX242" s="50">
        <f t="array" aca="1" ref="CX242" ca="1">IF(RESET,0,IF(LOAD_ROM,ROM!CX103,IF(AND(MMU_CLK,MMU_MEMW,CELL("address",CX242)=CELL("address",OFFSET(RAM0,MMU_RAM_X,MMU_RAM_Y))),MMU_VAL,CX242)))</f>
        <v>0</v>
      </c>
      <c r="CY242" s="50">
        <f t="array" aca="1" ref="CY242" ca="1">IF(RESET,0,IF(LOAD_ROM,ROM!CY103,IF(AND(MMU_CLK,MMU_MEMW,CELL("address",CY242)=CELL("address",OFFSET(RAM0,MMU_RAM_X,MMU_RAM_Y))),MMU_VAL,CY242)))</f>
        <v>0</v>
      </c>
      <c r="CZ242" s="50">
        <f t="array" aca="1" ref="CZ242" ca="1">IF(RESET,0,IF(LOAD_ROM,ROM!CZ103,IF(AND(MMU_CLK,MMU_MEMW,CELL("address",CZ242)=CELL("address",OFFSET(RAM0,MMU_RAM_X,MMU_RAM_Y))),MMU_VAL,CZ242)))</f>
        <v>0</v>
      </c>
      <c r="DA242" s="50">
        <f t="array" aca="1" ref="DA242" ca="1">IF(RESET,0,IF(LOAD_ROM,ROM!DA103,IF(AND(MMU_CLK,MMU_MEMW,CELL("address",DA242)=CELL("address",OFFSET(RAM0,MMU_RAM_X,MMU_RAM_Y))),MMU_VAL,DA242)))</f>
        <v>0</v>
      </c>
      <c r="DB242" s="50">
        <f t="array" aca="1" ref="DB242" ca="1">IF(RESET,0,IF(LOAD_ROM,ROM!DB103,IF(AND(MMU_CLK,MMU_MEMW,CELL("address",DB242)=CELL("address",OFFSET(RAM0,MMU_RAM_X,MMU_RAM_Y))),MMU_VAL,DB242)))</f>
        <v>0</v>
      </c>
      <c r="DC242" s="50">
        <f t="array" aca="1" ref="DC242" ca="1">IF(RESET,0,IF(LOAD_ROM,ROM!DC103,IF(AND(MMU_CLK,MMU_MEMW,CELL("address",DC242)=CELL("address",OFFSET(RAM0,MMU_RAM_X,MMU_RAM_Y))),MMU_VAL,DC242)))</f>
        <v>0</v>
      </c>
      <c r="DD242" s="50">
        <f t="array" aca="1" ref="DD242" ca="1">IF(RESET,0,IF(LOAD_ROM,ROM!DD103,IF(AND(MMU_CLK,MMU_MEMW,CELL("address",DD242)=CELL("address",OFFSET(RAM0,MMU_RAM_X,MMU_RAM_Y))),MMU_VAL,DD242)))</f>
        <v>0</v>
      </c>
      <c r="DE242" s="50">
        <f t="array" aca="1" ref="DE242" ca="1">IF(RESET,0,IF(LOAD_ROM,ROM!DE103,IF(AND(MMU_CLK,MMU_MEMW,CELL("address",DE242)=CELL("address",OFFSET(RAM0,MMU_RAM_X,MMU_RAM_Y))),MMU_VAL,DE242)))</f>
        <v>0</v>
      </c>
      <c r="DF242" s="50">
        <f t="array" aca="1" ref="DF242" ca="1">IF(RESET,0,IF(LOAD_ROM,ROM!DF103,IF(AND(MMU_CLK,MMU_MEMW,CELL("address",DF242)=CELL("address",OFFSET(RAM0,MMU_RAM_X,MMU_RAM_Y))),MMU_VAL,DF242)))</f>
        <v>0</v>
      </c>
      <c r="DG242" s="50">
        <f t="array" aca="1" ref="DG242" ca="1">IF(RESET,0,IF(LOAD_ROM,ROM!DG103,IF(AND(MMU_CLK,MMU_MEMW,CELL("address",DG242)=CELL("address",OFFSET(RAM0,MMU_RAM_X,MMU_RAM_Y))),MMU_VAL,DG242)))</f>
        <v>0</v>
      </c>
      <c r="DH242" s="50">
        <f t="array" aca="1" ref="DH242" ca="1">IF(RESET,0,IF(LOAD_ROM,ROM!DH103,IF(AND(MMU_CLK,MMU_MEMW,CELL("address",DH242)=CELL("address",OFFSET(RAM0,MMU_RAM_X,MMU_RAM_Y))),MMU_VAL,DH242)))</f>
        <v>0</v>
      </c>
      <c r="DI242" s="50">
        <f t="array" aca="1" ref="DI242" ca="1">IF(RESET,0,IF(LOAD_ROM,ROM!DI103,IF(AND(MMU_CLK,MMU_MEMW,CELL("address",DI242)=CELL("address",OFFSET(RAM0,MMU_RAM_X,MMU_RAM_Y))),MMU_VAL,DI242)))</f>
        <v>0</v>
      </c>
      <c r="DJ242" s="50">
        <f t="array" aca="1" ref="DJ242" ca="1">IF(RESET,0,IF(LOAD_ROM,ROM!DJ103,IF(AND(MMU_CLK,MMU_MEMW,CELL("address",DJ242)=CELL("address",OFFSET(RAM0,MMU_RAM_X,MMU_RAM_Y))),MMU_VAL,DJ242)))</f>
        <v>0</v>
      </c>
      <c r="DK242" s="50">
        <f t="array" aca="1" ref="DK242" ca="1">IF(RESET,0,IF(LOAD_ROM,ROM!DK103,IF(AND(MMU_CLK,MMU_MEMW,CELL("address",DK242)=CELL("address",OFFSET(RAM0,MMU_RAM_X,MMU_RAM_Y))),MMU_VAL,DK242)))</f>
        <v>0</v>
      </c>
      <c r="DL242" s="50">
        <f t="array" aca="1" ref="DL242" ca="1">IF(RESET,0,IF(LOAD_ROM,ROM!DL103,IF(AND(MMU_CLK,MMU_MEMW,CELL("address",DL242)=CELL("address",OFFSET(RAM0,MMU_RAM_X,MMU_RAM_Y))),MMU_VAL,DL242)))</f>
        <v>0</v>
      </c>
      <c r="DM242" s="50">
        <f t="array" aca="1" ref="DM242" ca="1">IF(RESET,0,IF(LOAD_ROM,ROM!DM103,IF(AND(MMU_CLK,MMU_MEMW,CELL("address",DM242)=CELL("address",OFFSET(RAM0,MMU_RAM_X,MMU_RAM_Y))),MMU_VAL,DM242)))</f>
        <v>0</v>
      </c>
      <c r="DN242" s="50">
        <f t="array" aca="1" ref="DN242" ca="1">IF(RESET,0,IF(LOAD_ROM,ROM!DN103,IF(AND(MMU_CLK,MMU_MEMW,CELL("address",DN242)=CELL("address",OFFSET(RAM0,MMU_RAM_X,MMU_RAM_Y))),MMU_VAL,DN242)))</f>
        <v>0</v>
      </c>
      <c r="DO242" s="50">
        <f t="array" aca="1" ref="DO242" ca="1">IF(RESET,0,IF(LOAD_ROM,ROM!DO103,IF(AND(MMU_CLK,MMU_MEMW,CELL("address",DO242)=CELL("address",OFFSET(RAM0,MMU_RAM_X,MMU_RAM_Y))),MMU_VAL,DO242)))</f>
        <v>0</v>
      </c>
      <c r="DP242" s="50">
        <f t="array" aca="1" ref="DP242" ca="1">IF(RESET,0,IF(LOAD_ROM,ROM!DP103,IF(AND(MMU_CLK,MMU_MEMW,CELL("address",DP242)=CELL("address",OFFSET(RAM0,MMU_RAM_X,MMU_RAM_Y))),MMU_VAL,DP242)))</f>
        <v>0</v>
      </c>
      <c r="DQ242" s="50">
        <f t="array" aca="1" ref="DQ242" ca="1">IF(RESET,0,IF(LOAD_ROM,ROM!DQ103,IF(AND(MMU_CLK,MMU_MEMW,CELL("address",DQ242)=CELL("address",OFFSET(RAM0,MMU_RAM_X,MMU_RAM_Y))),MMU_VAL,DQ242)))</f>
        <v>0</v>
      </c>
      <c r="DR242" s="50">
        <f t="array" aca="1" ref="DR242" ca="1">IF(RESET,0,IF(LOAD_ROM,ROM!DR103,IF(AND(MMU_CLK,MMU_MEMW,CELL("address",DR242)=CELL("address",OFFSET(RAM0,MMU_RAM_X,MMU_RAM_Y))),MMU_VAL,DR242)))</f>
        <v>0</v>
      </c>
      <c r="DS242" s="50">
        <f t="array" aca="1" ref="DS242" ca="1">IF(RESET,0,IF(LOAD_ROM,ROM!DS103,IF(AND(MMU_CLK,MMU_MEMW,CELL("address",DS242)=CELL("address",OFFSET(RAM0,MMU_RAM_X,MMU_RAM_Y))),MMU_VAL,DS242)))</f>
        <v>0</v>
      </c>
      <c r="DT242" s="50">
        <f t="array" aca="1" ref="DT242" ca="1">IF(RESET,0,IF(LOAD_ROM,ROM!DT103,IF(AND(MMU_CLK,MMU_MEMW,CELL("address",DT242)=CELL("address",OFFSET(RAM0,MMU_RAM_X,MMU_RAM_Y))),MMU_VAL,DT242)))</f>
        <v>0</v>
      </c>
      <c r="DU242" s="50">
        <f t="array" aca="1" ref="DU242" ca="1">IF(RESET,0,IF(LOAD_ROM,ROM!DU103,IF(AND(MMU_CLK,MMU_MEMW,CELL("address",DU242)=CELL("address",OFFSET(RAM0,MMU_RAM_X,MMU_RAM_Y))),MMU_VAL,DU242)))</f>
        <v>0</v>
      </c>
      <c r="DV242" s="50">
        <f t="array" aca="1" ref="DV242" ca="1">IF(RESET,0,IF(LOAD_ROM,ROM!DV103,IF(AND(MMU_CLK,MMU_MEMW,CELL("address",DV242)=CELL("address",OFFSET(RAM0,MMU_RAM_X,MMU_RAM_Y))),MMU_VAL,DV242)))</f>
        <v>0</v>
      </c>
      <c r="DW242" s="50">
        <f t="array" aca="1" ref="DW242" ca="1">IF(RESET,0,IF(LOAD_ROM,ROM!DW103,IF(AND(MMU_CLK,MMU_MEMW,CELL("address",DW242)=CELL("address",OFFSET(RAM0,MMU_RAM_X,MMU_RAM_Y))),MMU_VAL,DW242)))</f>
        <v>0</v>
      </c>
      <c r="DX242" s="50">
        <f t="array" aca="1" ref="DX242" ca="1">IF(RESET,0,IF(LOAD_ROM,ROM!DX103,IF(AND(MMU_CLK,MMU_MEMW,CELL("address",DX242)=CELL("address",OFFSET(RAM0,MMU_RAM_X,MMU_RAM_Y))),MMU_VAL,DX242)))</f>
        <v>0</v>
      </c>
    </row>
    <row r="243" spans="1:128" x14ac:dyDescent="0.35">
      <c r="A243" s="50">
        <f t="array" aca="1" ref="A243" ca="1">IF(RESET,0,IF(LOAD_ROM,ROM!A104,IF(AND(MMU_CLK,MMU_MEMW,CELL("address",A243)=CELL("address",OFFSET(RAM0,MMU_RAM_X,MMU_RAM_Y))),MMU_VAL,A243)))</f>
        <v>0</v>
      </c>
      <c r="B243" s="50">
        <f t="array" aca="1" ref="B243" ca="1">IF(RESET,0,IF(LOAD_ROM,ROM!B104,IF(AND(MMU_CLK,MMU_MEMW,CELL("address",B243)=CELL("address",OFFSET(RAM0,MMU_RAM_X,MMU_RAM_Y))),MMU_VAL,B243)))</f>
        <v>0</v>
      </c>
      <c r="C243" s="50">
        <f t="array" aca="1" ref="C243" ca="1">IF(RESET,0,IF(LOAD_ROM,ROM!C104,IF(AND(MMU_CLK,MMU_MEMW,CELL("address",C243)=CELL("address",OFFSET(RAM0,MMU_RAM_X,MMU_RAM_Y))),MMU_VAL,C243)))</f>
        <v>0</v>
      </c>
      <c r="D243" s="50">
        <f t="array" aca="1" ref="D243" ca="1">IF(RESET,0,IF(LOAD_ROM,ROM!D104,IF(AND(MMU_CLK,MMU_MEMW,CELL("address",D243)=CELL("address",OFFSET(RAM0,MMU_RAM_X,MMU_RAM_Y))),MMU_VAL,D243)))</f>
        <v>0</v>
      </c>
      <c r="E243" s="50">
        <f t="array" aca="1" ref="E243" ca="1">IF(RESET,0,IF(LOAD_ROM,ROM!E104,IF(AND(MMU_CLK,MMU_MEMW,CELL("address",E243)=CELL("address",OFFSET(RAM0,MMU_RAM_X,MMU_RAM_Y))),MMU_VAL,E243)))</f>
        <v>0</v>
      </c>
      <c r="F243" s="50">
        <f t="array" aca="1" ref="F243" ca="1">IF(RESET,0,IF(LOAD_ROM,ROM!F104,IF(AND(MMU_CLK,MMU_MEMW,CELL("address",F243)=CELL("address",OFFSET(RAM0,MMU_RAM_X,MMU_RAM_Y))),MMU_VAL,F243)))</f>
        <v>0</v>
      </c>
      <c r="G243" s="50">
        <f t="array" aca="1" ref="G243" ca="1">IF(RESET,0,IF(LOAD_ROM,ROM!G104,IF(AND(MMU_CLK,MMU_MEMW,CELL("address",G243)=CELL("address",OFFSET(RAM0,MMU_RAM_X,MMU_RAM_Y))),MMU_VAL,G243)))</f>
        <v>0</v>
      </c>
      <c r="H243" s="50">
        <f t="array" aca="1" ref="H243" ca="1">IF(RESET,0,IF(LOAD_ROM,ROM!H104,IF(AND(MMU_CLK,MMU_MEMW,CELL("address",H243)=CELL("address",OFFSET(RAM0,MMU_RAM_X,MMU_RAM_Y))),MMU_VAL,H243)))</f>
        <v>0</v>
      </c>
      <c r="I243" s="50">
        <f t="array" aca="1" ref="I243" ca="1">IF(RESET,0,IF(LOAD_ROM,ROM!I104,IF(AND(MMU_CLK,MMU_MEMW,CELL("address",I243)=CELL("address",OFFSET(RAM0,MMU_RAM_X,MMU_RAM_Y))),MMU_VAL,I243)))</f>
        <v>0</v>
      </c>
      <c r="J243" s="50">
        <f t="array" aca="1" ref="J243" ca="1">IF(RESET,0,IF(LOAD_ROM,ROM!J104,IF(AND(MMU_CLK,MMU_MEMW,CELL("address",J243)=CELL("address",OFFSET(RAM0,MMU_RAM_X,MMU_RAM_Y))),MMU_VAL,J243)))</f>
        <v>0</v>
      </c>
      <c r="K243" s="50">
        <f t="array" aca="1" ref="K243" ca="1">IF(RESET,0,IF(LOAD_ROM,ROM!K104,IF(AND(MMU_CLK,MMU_MEMW,CELL("address",K243)=CELL("address",OFFSET(RAM0,MMU_RAM_X,MMU_RAM_Y))),MMU_VAL,K243)))</f>
        <v>0</v>
      </c>
      <c r="L243" s="50">
        <f t="array" aca="1" ref="L243" ca="1">IF(RESET,0,IF(LOAD_ROM,ROM!L104,IF(AND(MMU_CLK,MMU_MEMW,CELL("address",L243)=CELL("address",OFFSET(RAM0,MMU_RAM_X,MMU_RAM_Y))),MMU_VAL,L243)))</f>
        <v>0</v>
      </c>
      <c r="M243" s="50">
        <f t="array" aca="1" ref="M243" ca="1">IF(RESET,0,IF(LOAD_ROM,ROM!M104,IF(AND(MMU_CLK,MMU_MEMW,CELL("address",M243)=CELL("address",OFFSET(RAM0,MMU_RAM_X,MMU_RAM_Y))),MMU_VAL,M243)))</f>
        <v>0</v>
      </c>
      <c r="N243" s="50">
        <f t="array" aca="1" ref="N243" ca="1">IF(RESET,0,IF(LOAD_ROM,ROM!N104,IF(AND(MMU_CLK,MMU_MEMW,CELL("address",N243)=CELL("address",OFFSET(RAM0,MMU_RAM_X,MMU_RAM_Y))),MMU_VAL,N243)))</f>
        <v>0</v>
      </c>
      <c r="O243" s="50">
        <f t="array" aca="1" ref="O243" ca="1">IF(RESET,0,IF(LOAD_ROM,ROM!O104,IF(AND(MMU_CLK,MMU_MEMW,CELL("address",O243)=CELL("address",OFFSET(RAM0,MMU_RAM_X,MMU_RAM_Y))),MMU_VAL,O243)))</f>
        <v>0</v>
      </c>
      <c r="P243" s="50">
        <f t="array" aca="1" ref="P243" ca="1">IF(RESET,0,IF(LOAD_ROM,ROM!P104,IF(AND(MMU_CLK,MMU_MEMW,CELL("address",P243)=CELL("address",OFFSET(RAM0,MMU_RAM_X,MMU_RAM_Y))),MMU_VAL,P243)))</f>
        <v>0</v>
      </c>
      <c r="Q243" s="50">
        <f t="array" aca="1" ref="Q243" ca="1">IF(RESET,0,IF(LOAD_ROM,ROM!Q104,IF(AND(MMU_CLK,MMU_MEMW,CELL("address",Q243)=CELL("address",OFFSET(RAM0,MMU_RAM_X,MMU_RAM_Y))),MMU_VAL,Q243)))</f>
        <v>0</v>
      </c>
      <c r="R243" s="50">
        <f t="array" aca="1" ref="R243" ca="1">IF(RESET,0,IF(LOAD_ROM,ROM!R104,IF(AND(MMU_CLK,MMU_MEMW,CELL("address",R243)=CELL("address",OFFSET(RAM0,MMU_RAM_X,MMU_RAM_Y))),MMU_VAL,R243)))</f>
        <v>0</v>
      </c>
      <c r="S243" s="50">
        <f t="array" aca="1" ref="S243" ca="1">IF(RESET,0,IF(LOAD_ROM,ROM!S104,IF(AND(MMU_CLK,MMU_MEMW,CELL("address",S243)=CELL("address",OFFSET(RAM0,MMU_RAM_X,MMU_RAM_Y))),MMU_VAL,S243)))</f>
        <v>0</v>
      </c>
      <c r="T243" s="50">
        <f t="array" aca="1" ref="T243" ca="1">IF(RESET,0,IF(LOAD_ROM,ROM!T104,IF(AND(MMU_CLK,MMU_MEMW,CELL("address",T243)=CELL("address",OFFSET(RAM0,MMU_RAM_X,MMU_RAM_Y))),MMU_VAL,T243)))</f>
        <v>0</v>
      </c>
      <c r="U243" s="50">
        <f t="array" aca="1" ref="U243" ca="1">IF(RESET,0,IF(LOAD_ROM,ROM!U104,IF(AND(MMU_CLK,MMU_MEMW,CELL("address",U243)=CELL("address",OFFSET(RAM0,MMU_RAM_X,MMU_RAM_Y))),MMU_VAL,U243)))</f>
        <v>0</v>
      </c>
      <c r="V243" s="50">
        <f t="array" aca="1" ref="V243" ca="1">IF(RESET,0,IF(LOAD_ROM,ROM!V104,IF(AND(MMU_CLK,MMU_MEMW,CELL("address",V243)=CELL("address",OFFSET(RAM0,MMU_RAM_X,MMU_RAM_Y))),MMU_VAL,V243)))</f>
        <v>0</v>
      </c>
      <c r="W243" s="50">
        <f t="array" aca="1" ref="W243" ca="1">IF(RESET,0,IF(LOAD_ROM,ROM!W104,IF(AND(MMU_CLK,MMU_MEMW,CELL("address",W243)=CELL("address",OFFSET(RAM0,MMU_RAM_X,MMU_RAM_Y))),MMU_VAL,W243)))</f>
        <v>0</v>
      </c>
      <c r="X243" s="50">
        <f t="array" aca="1" ref="X243" ca="1">IF(RESET,0,IF(LOAD_ROM,ROM!X104,IF(AND(MMU_CLK,MMU_MEMW,CELL("address",X243)=CELL("address",OFFSET(RAM0,MMU_RAM_X,MMU_RAM_Y))),MMU_VAL,X243)))</f>
        <v>0</v>
      </c>
      <c r="Y243" s="50">
        <f t="array" aca="1" ref="Y243" ca="1">IF(RESET,0,IF(LOAD_ROM,ROM!Y104,IF(AND(MMU_CLK,MMU_MEMW,CELL("address",Y243)=CELL("address",OFFSET(RAM0,MMU_RAM_X,MMU_RAM_Y))),MMU_VAL,Y243)))</f>
        <v>0</v>
      </c>
      <c r="Z243" s="50">
        <f t="array" aca="1" ref="Z243" ca="1">IF(RESET,0,IF(LOAD_ROM,ROM!Z104,IF(AND(MMU_CLK,MMU_MEMW,CELL("address",Z243)=CELL("address",OFFSET(RAM0,MMU_RAM_X,MMU_RAM_Y))),MMU_VAL,Z243)))</f>
        <v>0</v>
      </c>
      <c r="AA243" s="50">
        <f t="array" aca="1" ref="AA243" ca="1">IF(RESET,0,IF(LOAD_ROM,ROM!AA104,IF(AND(MMU_CLK,MMU_MEMW,CELL("address",AA243)=CELL("address",OFFSET(RAM0,MMU_RAM_X,MMU_RAM_Y))),MMU_VAL,AA243)))</f>
        <v>0</v>
      </c>
      <c r="AB243" s="50">
        <f t="array" aca="1" ref="AB243" ca="1">IF(RESET,0,IF(LOAD_ROM,ROM!AB104,IF(AND(MMU_CLK,MMU_MEMW,CELL("address",AB243)=CELL("address",OFFSET(RAM0,MMU_RAM_X,MMU_RAM_Y))),MMU_VAL,AB243)))</f>
        <v>0</v>
      </c>
      <c r="AC243" s="50">
        <f t="array" aca="1" ref="AC243" ca="1">IF(RESET,0,IF(LOAD_ROM,ROM!AC104,IF(AND(MMU_CLK,MMU_MEMW,CELL("address",AC243)=CELL("address",OFFSET(RAM0,MMU_RAM_X,MMU_RAM_Y))),MMU_VAL,AC243)))</f>
        <v>0</v>
      </c>
      <c r="AD243" s="50">
        <f t="array" aca="1" ref="AD243" ca="1">IF(RESET,0,IF(LOAD_ROM,ROM!AD104,IF(AND(MMU_CLK,MMU_MEMW,CELL("address",AD243)=CELL("address",OFFSET(RAM0,MMU_RAM_X,MMU_RAM_Y))),MMU_VAL,AD243)))</f>
        <v>0</v>
      </c>
      <c r="AE243" s="50">
        <f t="array" aca="1" ref="AE243" ca="1">IF(RESET,0,IF(LOAD_ROM,ROM!AE104,IF(AND(MMU_CLK,MMU_MEMW,CELL("address",AE243)=CELL("address",OFFSET(RAM0,MMU_RAM_X,MMU_RAM_Y))),MMU_VAL,AE243)))</f>
        <v>0</v>
      </c>
      <c r="AF243" s="50">
        <f t="array" aca="1" ref="AF243" ca="1">IF(RESET,0,IF(LOAD_ROM,ROM!AF104,IF(AND(MMU_CLK,MMU_MEMW,CELL("address",AF243)=CELL("address",OFFSET(RAM0,MMU_RAM_X,MMU_RAM_Y))),MMU_VAL,AF243)))</f>
        <v>0</v>
      </c>
      <c r="AG243" s="50">
        <f t="array" aca="1" ref="AG243" ca="1">IF(RESET,0,IF(LOAD_ROM,ROM!AG104,IF(AND(MMU_CLK,MMU_MEMW,CELL("address",AG243)=CELL("address",OFFSET(RAM0,MMU_RAM_X,MMU_RAM_Y))),MMU_VAL,AG243)))</f>
        <v>0</v>
      </c>
      <c r="AH243" s="50">
        <f t="array" aca="1" ref="AH243" ca="1">IF(RESET,0,IF(LOAD_ROM,ROM!AH104,IF(AND(MMU_CLK,MMU_MEMW,CELL("address",AH243)=CELL("address",OFFSET(RAM0,MMU_RAM_X,MMU_RAM_Y))),MMU_VAL,AH243)))</f>
        <v>0</v>
      </c>
      <c r="AI243" s="50">
        <f t="array" aca="1" ref="AI243" ca="1">IF(RESET,0,IF(LOAD_ROM,ROM!AI104,IF(AND(MMU_CLK,MMU_MEMW,CELL("address",AI243)=CELL("address",OFFSET(RAM0,MMU_RAM_X,MMU_RAM_Y))),MMU_VAL,AI243)))</f>
        <v>0</v>
      </c>
      <c r="AJ243" s="50">
        <f t="array" aca="1" ref="AJ243" ca="1">IF(RESET,0,IF(LOAD_ROM,ROM!AJ104,IF(AND(MMU_CLK,MMU_MEMW,CELL("address",AJ243)=CELL("address",OFFSET(RAM0,MMU_RAM_X,MMU_RAM_Y))),MMU_VAL,AJ243)))</f>
        <v>0</v>
      </c>
      <c r="AK243" s="50">
        <f t="array" aca="1" ref="AK243" ca="1">IF(RESET,0,IF(LOAD_ROM,ROM!AK104,IF(AND(MMU_CLK,MMU_MEMW,CELL("address",AK243)=CELL("address",OFFSET(RAM0,MMU_RAM_X,MMU_RAM_Y))),MMU_VAL,AK243)))</f>
        <v>0</v>
      </c>
      <c r="AL243" s="50">
        <f t="array" aca="1" ref="AL243" ca="1">IF(RESET,0,IF(LOAD_ROM,ROM!AL104,IF(AND(MMU_CLK,MMU_MEMW,CELL("address",AL243)=CELL("address",OFFSET(RAM0,MMU_RAM_X,MMU_RAM_Y))),MMU_VAL,AL243)))</f>
        <v>0</v>
      </c>
      <c r="AM243" s="50">
        <f t="array" aca="1" ref="AM243" ca="1">IF(RESET,0,IF(LOAD_ROM,ROM!AM104,IF(AND(MMU_CLK,MMU_MEMW,CELL("address",AM243)=CELL("address",OFFSET(RAM0,MMU_RAM_X,MMU_RAM_Y))),MMU_VAL,AM243)))</f>
        <v>0</v>
      </c>
      <c r="AN243" s="50">
        <f t="array" aca="1" ref="AN243" ca="1">IF(RESET,0,IF(LOAD_ROM,ROM!AN104,IF(AND(MMU_CLK,MMU_MEMW,CELL("address",AN243)=CELL("address",OFFSET(RAM0,MMU_RAM_X,MMU_RAM_Y))),MMU_VAL,AN243)))</f>
        <v>0</v>
      </c>
      <c r="AO243" s="50">
        <f t="array" aca="1" ref="AO243" ca="1">IF(RESET,0,IF(LOAD_ROM,ROM!AO104,IF(AND(MMU_CLK,MMU_MEMW,CELL("address",AO243)=CELL("address",OFFSET(RAM0,MMU_RAM_X,MMU_RAM_Y))),MMU_VAL,AO243)))</f>
        <v>0</v>
      </c>
      <c r="AP243" s="50">
        <f t="array" aca="1" ref="AP243" ca="1">IF(RESET,0,IF(LOAD_ROM,ROM!AP104,IF(AND(MMU_CLK,MMU_MEMW,CELL("address",AP243)=CELL("address",OFFSET(RAM0,MMU_RAM_X,MMU_RAM_Y))),MMU_VAL,AP243)))</f>
        <v>0</v>
      </c>
      <c r="AQ243" s="50">
        <f t="array" aca="1" ref="AQ243" ca="1">IF(RESET,0,IF(LOAD_ROM,ROM!AQ104,IF(AND(MMU_CLK,MMU_MEMW,CELL("address",AQ243)=CELL("address",OFFSET(RAM0,MMU_RAM_X,MMU_RAM_Y))),MMU_VAL,AQ243)))</f>
        <v>0</v>
      </c>
      <c r="AR243" s="50">
        <f t="array" aca="1" ref="AR243" ca="1">IF(RESET,0,IF(LOAD_ROM,ROM!AR104,IF(AND(MMU_CLK,MMU_MEMW,CELL("address",AR243)=CELL("address",OFFSET(RAM0,MMU_RAM_X,MMU_RAM_Y))),MMU_VAL,AR243)))</f>
        <v>0</v>
      </c>
      <c r="AS243" s="50">
        <f t="array" aca="1" ref="AS243" ca="1">IF(RESET,0,IF(LOAD_ROM,ROM!AS104,IF(AND(MMU_CLK,MMU_MEMW,CELL("address",AS243)=CELL("address",OFFSET(RAM0,MMU_RAM_X,MMU_RAM_Y))),MMU_VAL,AS243)))</f>
        <v>0</v>
      </c>
      <c r="AT243" s="50">
        <f t="array" aca="1" ref="AT243" ca="1">IF(RESET,0,IF(LOAD_ROM,ROM!AT104,IF(AND(MMU_CLK,MMU_MEMW,CELL("address",AT243)=CELL("address",OFFSET(RAM0,MMU_RAM_X,MMU_RAM_Y))),MMU_VAL,AT243)))</f>
        <v>0</v>
      </c>
      <c r="AU243" s="50">
        <f t="array" aca="1" ref="AU243" ca="1">IF(RESET,0,IF(LOAD_ROM,ROM!AU104,IF(AND(MMU_CLK,MMU_MEMW,CELL("address",AU243)=CELL("address",OFFSET(RAM0,MMU_RAM_X,MMU_RAM_Y))),MMU_VAL,AU243)))</f>
        <v>0</v>
      </c>
      <c r="AV243" s="50">
        <f t="array" aca="1" ref="AV243" ca="1">IF(RESET,0,IF(LOAD_ROM,ROM!AV104,IF(AND(MMU_CLK,MMU_MEMW,CELL("address",AV243)=CELL("address",OFFSET(RAM0,MMU_RAM_X,MMU_RAM_Y))),MMU_VAL,AV243)))</f>
        <v>0</v>
      </c>
      <c r="AW243" s="50">
        <f t="array" aca="1" ref="AW243" ca="1">IF(RESET,0,IF(LOAD_ROM,ROM!AW104,IF(AND(MMU_CLK,MMU_MEMW,CELL("address",AW243)=CELL("address",OFFSET(RAM0,MMU_RAM_X,MMU_RAM_Y))),MMU_VAL,AW243)))</f>
        <v>0</v>
      </c>
      <c r="AX243" s="50">
        <f t="array" aca="1" ref="AX243" ca="1">IF(RESET,0,IF(LOAD_ROM,ROM!AX104,IF(AND(MMU_CLK,MMU_MEMW,CELL("address",AX243)=CELL("address",OFFSET(RAM0,MMU_RAM_X,MMU_RAM_Y))),MMU_VAL,AX243)))</f>
        <v>0</v>
      </c>
      <c r="AY243" s="50">
        <f t="array" aca="1" ref="AY243" ca="1">IF(RESET,0,IF(LOAD_ROM,ROM!AY104,IF(AND(MMU_CLK,MMU_MEMW,CELL("address",AY243)=CELL("address",OFFSET(RAM0,MMU_RAM_X,MMU_RAM_Y))),MMU_VAL,AY243)))</f>
        <v>0</v>
      </c>
      <c r="AZ243" s="50">
        <f t="array" aca="1" ref="AZ243" ca="1">IF(RESET,0,IF(LOAD_ROM,ROM!AZ104,IF(AND(MMU_CLK,MMU_MEMW,CELL("address",AZ243)=CELL("address",OFFSET(RAM0,MMU_RAM_X,MMU_RAM_Y))),MMU_VAL,AZ243)))</f>
        <v>0</v>
      </c>
      <c r="BA243" s="50">
        <f t="array" aca="1" ref="BA243" ca="1">IF(RESET,0,IF(LOAD_ROM,ROM!BA104,IF(AND(MMU_CLK,MMU_MEMW,CELL("address",BA243)=CELL("address",OFFSET(RAM0,MMU_RAM_X,MMU_RAM_Y))),MMU_VAL,BA243)))</f>
        <v>0</v>
      </c>
      <c r="BB243" s="50">
        <f t="array" aca="1" ref="BB243" ca="1">IF(RESET,0,IF(LOAD_ROM,ROM!BB104,IF(AND(MMU_CLK,MMU_MEMW,CELL("address",BB243)=CELL("address",OFFSET(RAM0,MMU_RAM_X,MMU_RAM_Y))),MMU_VAL,BB243)))</f>
        <v>0</v>
      </c>
      <c r="BC243" s="50">
        <f t="array" aca="1" ref="BC243" ca="1">IF(RESET,0,IF(LOAD_ROM,ROM!BC104,IF(AND(MMU_CLK,MMU_MEMW,CELL("address",BC243)=CELL("address",OFFSET(RAM0,MMU_RAM_X,MMU_RAM_Y))),MMU_VAL,BC243)))</f>
        <v>0</v>
      </c>
      <c r="BD243" s="50">
        <f t="array" aca="1" ref="BD243" ca="1">IF(RESET,0,IF(LOAD_ROM,ROM!BD104,IF(AND(MMU_CLK,MMU_MEMW,CELL("address",BD243)=CELL("address",OFFSET(RAM0,MMU_RAM_X,MMU_RAM_Y))),MMU_VAL,BD243)))</f>
        <v>0</v>
      </c>
      <c r="BE243" s="50">
        <f t="array" aca="1" ref="BE243" ca="1">IF(RESET,0,IF(LOAD_ROM,ROM!BE104,IF(AND(MMU_CLK,MMU_MEMW,CELL("address",BE243)=CELL("address",OFFSET(RAM0,MMU_RAM_X,MMU_RAM_Y))),MMU_VAL,BE243)))</f>
        <v>0</v>
      </c>
      <c r="BF243" s="50">
        <f t="array" aca="1" ref="BF243" ca="1">IF(RESET,0,IF(LOAD_ROM,ROM!BF104,IF(AND(MMU_CLK,MMU_MEMW,CELL("address",BF243)=CELL("address",OFFSET(RAM0,MMU_RAM_X,MMU_RAM_Y))),MMU_VAL,BF243)))</f>
        <v>0</v>
      </c>
      <c r="BG243" s="50">
        <f t="array" aca="1" ref="BG243" ca="1">IF(RESET,0,IF(LOAD_ROM,ROM!BG104,IF(AND(MMU_CLK,MMU_MEMW,CELL("address",BG243)=CELL("address",OFFSET(RAM0,MMU_RAM_X,MMU_RAM_Y))),MMU_VAL,BG243)))</f>
        <v>0</v>
      </c>
      <c r="BH243" s="50">
        <f t="array" aca="1" ref="BH243" ca="1">IF(RESET,0,IF(LOAD_ROM,ROM!BH104,IF(AND(MMU_CLK,MMU_MEMW,CELL("address",BH243)=CELL("address",OFFSET(RAM0,MMU_RAM_X,MMU_RAM_Y))),MMU_VAL,BH243)))</f>
        <v>0</v>
      </c>
      <c r="BI243" s="50">
        <f t="array" aca="1" ref="BI243" ca="1">IF(RESET,0,IF(LOAD_ROM,ROM!BI104,IF(AND(MMU_CLK,MMU_MEMW,CELL("address",BI243)=CELL("address",OFFSET(RAM0,MMU_RAM_X,MMU_RAM_Y))),MMU_VAL,BI243)))</f>
        <v>0</v>
      </c>
      <c r="BJ243" s="50">
        <f t="array" aca="1" ref="BJ243" ca="1">IF(RESET,0,IF(LOAD_ROM,ROM!BJ104,IF(AND(MMU_CLK,MMU_MEMW,CELL("address",BJ243)=CELL("address",OFFSET(RAM0,MMU_RAM_X,MMU_RAM_Y))),MMU_VAL,BJ243)))</f>
        <v>0</v>
      </c>
      <c r="BK243" s="50">
        <f t="array" aca="1" ref="BK243" ca="1">IF(RESET,0,IF(LOAD_ROM,ROM!BK104,IF(AND(MMU_CLK,MMU_MEMW,CELL("address",BK243)=CELL("address",OFFSET(RAM0,MMU_RAM_X,MMU_RAM_Y))),MMU_VAL,BK243)))</f>
        <v>0</v>
      </c>
      <c r="BL243" s="50">
        <f t="array" aca="1" ref="BL243" ca="1">IF(RESET,0,IF(LOAD_ROM,ROM!BL104,IF(AND(MMU_CLK,MMU_MEMW,CELL("address",BL243)=CELL("address",OFFSET(RAM0,MMU_RAM_X,MMU_RAM_Y))),MMU_VAL,BL243)))</f>
        <v>0</v>
      </c>
      <c r="BM243" s="50">
        <f t="array" aca="1" ref="BM243" ca="1">IF(RESET,0,IF(LOAD_ROM,ROM!BM104,IF(AND(MMU_CLK,MMU_MEMW,CELL("address",BM243)=CELL("address",OFFSET(RAM0,MMU_RAM_X,MMU_RAM_Y))),MMU_VAL,BM243)))</f>
        <v>0</v>
      </c>
      <c r="BN243" s="50">
        <f t="array" aca="1" ref="BN243" ca="1">IF(RESET,0,IF(LOAD_ROM,ROM!BN104,IF(AND(MMU_CLK,MMU_MEMW,CELL("address",BN243)=CELL("address",OFFSET(RAM0,MMU_RAM_X,MMU_RAM_Y))),MMU_VAL,BN243)))</f>
        <v>0</v>
      </c>
      <c r="BO243" s="50">
        <f t="array" aca="1" ref="BO243" ca="1">IF(RESET,0,IF(LOAD_ROM,ROM!BO104,IF(AND(MMU_CLK,MMU_MEMW,CELL("address",BO243)=CELL("address",OFFSET(RAM0,MMU_RAM_X,MMU_RAM_Y))),MMU_VAL,BO243)))</f>
        <v>0</v>
      </c>
      <c r="BP243" s="50">
        <f t="array" aca="1" ref="BP243" ca="1">IF(RESET,0,IF(LOAD_ROM,ROM!BP104,IF(AND(MMU_CLK,MMU_MEMW,CELL("address",BP243)=CELL("address",OFFSET(RAM0,MMU_RAM_X,MMU_RAM_Y))),MMU_VAL,BP243)))</f>
        <v>0</v>
      </c>
      <c r="BQ243" s="50">
        <f t="array" aca="1" ref="BQ243" ca="1">IF(RESET,0,IF(LOAD_ROM,ROM!BQ104,IF(AND(MMU_CLK,MMU_MEMW,CELL("address",BQ243)=CELL("address",OFFSET(RAM0,MMU_RAM_X,MMU_RAM_Y))),MMU_VAL,BQ243)))</f>
        <v>0</v>
      </c>
      <c r="BR243" s="50">
        <f t="array" aca="1" ref="BR243" ca="1">IF(RESET,0,IF(LOAD_ROM,ROM!BR104,IF(AND(MMU_CLK,MMU_MEMW,CELL("address",BR243)=CELL("address",OFFSET(RAM0,MMU_RAM_X,MMU_RAM_Y))),MMU_VAL,BR243)))</f>
        <v>0</v>
      </c>
      <c r="BS243" s="50">
        <f t="array" aca="1" ref="BS243" ca="1">IF(RESET,0,IF(LOAD_ROM,ROM!BS104,IF(AND(MMU_CLK,MMU_MEMW,CELL("address",BS243)=CELL("address",OFFSET(RAM0,MMU_RAM_X,MMU_RAM_Y))),MMU_VAL,BS243)))</f>
        <v>0</v>
      </c>
      <c r="BT243" s="50">
        <f t="array" aca="1" ref="BT243" ca="1">IF(RESET,0,IF(LOAD_ROM,ROM!BT104,IF(AND(MMU_CLK,MMU_MEMW,CELL("address",BT243)=CELL("address",OFFSET(RAM0,MMU_RAM_X,MMU_RAM_Y))),MMU_VAL,BT243)))</f>
        <v>0</v>
      </c>
      <c r="BU243" s="50">
        <f t="array" aca="1" ref="BU243" ca="1">IF(RESET,0,IF(LOAD_ROM,ROM!BU104,IF(AND(MMU_CLK,MMU_MEMW,CELL("address",BU243)=CELL("address",OFFSET(RAM0,MMU_RAM_X,MMU_RAM_Y))),MMU_VAL,BU243)))</f>
        <v>0</v>
      </c>
      <c r="BV243" s="50">
        <f t="array" aca="1" ref="BV243" ca="1">IF(RESET,0,IF(LOAD_ROM,ROM!BV104,IF(AND(MMU_CLK,MMU_MEMW,CELL("address",BV243)=CELL("address",OFFSET(RAM0,MMU_RAM_X,MMU_RAM_Y))),MMU_VAL,BV243)))</f>
        <v>0</v>
      </c>
      <c r="BW243" s="50">
        <f t="array" aca="1" ref="BW243" ca="1">IF(RESET,0,IF(LOAD_ROM,ROM!BW104,IF(AND(MMU_CLK,MMU_MEMW,CELL("address",BW243)=CELL("address",OFFSET(RAM0,MMU_RAM_X,MMU_RAM_Y))),MMU_VAL,BW243)))</f>
        <v>0</v>
      </c>
      <c r="BX243" s="50">
        <f t="array" aca="1" ref="BX243" ca="1">IF(RESET,0,IF(LOAD_ROM,ROM!BX104,IF(AND(MMU_CLK,MMU_MEMW,CELL("address",BX243)=CELL("address",OFFSET(RAM0,MMU_RAM_X,MMU_RAM_Y))),MMU_VAL,BX243)))</f>
        <v>0</v>
      </c>
      <c r="BY243" s="50">
        <f t="array" aca="1" ref="BY243" ca="1">IF(RESET,0,IF(LOAD_ROM,ROM!BY104,IF(AND(MMU_CLK,MMU_MEMW,CELL("address",BY243)=CELL("address",OFFSET(RAM0,MMU_RAM_X,MMU_RAM_Y))),MMU_VAL,BY243)))</f>
        <v>0</v>
      </c>
      <c r="BZ243" s="50">
        <f t="array" aca="1" ref="BZ243" ca="1">IF(RESET,0,IF(LOAD_ROM,ROM!BZ104,IF(AND(MMU_CLK,MMU_MEMW,CELL("address",BZ243)=CELL("address",OFFSET(RAM0,MMU_RAM_X,MMU_RAM_Y))),MMU_VAL,BZ243)))</f>
        <v>0</v>
      </c>
      <c r="CA243" s="50">
        <f t="array" aca="1" ref="CA243" ca="1">IF(RESET,0,IF(LOAD_ROM,ROM!CA104,IF(AND(MMU_CLK,MMU_MEMW,CELL("address",CA243)=CELL("address",OFFSET(RAM0,MMU_RAM_X,MMU_RAM_Y))),MMU_VAL,CA243)))</f>
        <v>0</v>
      </c>
      <c r="CB243" s="50">
        <f t="array" aca="1" ref="CB243" ca="1">IF(RESET,0,IF(LOAD_ROM,ROM!CB104,IF(AND(MMU_CLK,MMU_MEMW,CELL("address",CB243)=CELL("address",OFFSET(RAM0,MMU_RAM_X,MMU_RAM_Y))),MMU_VAL,CB243)))</f>
        <v>0</v>
      </c>
      <c r="CC243" s="50">
        <f t="array" aca="1" ref="CC243" ca="1">IF(RESET,0,IF(LOAD_ROM,ROM!CC104,IF(AND(MMU_CLK,MMU_MEMW,CELL("address",CC243)=CELL("address",OFFSET(RAM0,MMU_RAM_X,MMU_RAM_Y))),MMU_VAL,CC243)))</f>
        <v>0</v>
      </c>
      <c r="CD243" s="50">
        <f t="array" aca="1" ref="CD243" ca="1">IF(RESET,0,IF(LOAD_ROM,ROM!CD104,IF(AND(MMU_CLK,MMU_MEMW,CELL("address",CD243)=CELL("address",OFFSET(RAM0,MMU_RAM_X,MMU_RAM_Y))),MMU_VAL,CD243)))</f>
        <v>0</v>
      </c>
      <c r="CE243" s="50">
        <f t="array" aca="1" ref="CE243" ca="1">IF(RESET,0,IF(LOAD_ROM,ROM!CE104,IF(AND(MMU_CLK,MMU_MEMW,CELL("address",CE243)=CELL("address",OFFSET(RAM0,MMU_RAM_X,MMU_RAM_Y))),MMU_VAL,CE243)))</f>
        <v>0</v>
      </c>
      <c r="CF243" s="50">
        <f t="array" aca="1" ref="CF243" ca="1">IF(RESET,0,IF(LOAD_ROM,ROM!CF104,IF(AND(MMU_CLK,MMU_MEMW,CELL("address",CF243)=CELL("address",OFFSET(RAM0,MMU_RAM_X,MMU_RAM_Y))),MMU_VAL,CF243)))</f>
        <v>0</v>
      </c>
      <c r="CG243" s="50">
        <f t="array" aca="1" ref="CG243" ca="1">IF(RESET,0,IF(LOAD_ROM,ROM!CG104,IF(AND(MMU_CLK,MMU_MEMW,CELL("address",CG243)=CELL("address",OFFSET(RAM0,MMU_RAM_X,MMU_RAM_Y))),MMU_VAL,CG243)))</f>
        <v>0</v>
      </c>
      <c r="CH243" s="50">
        <f t="array" aca="1" ref="CH243" ca="1">IF(RESET,0,IF(LOAD_ROM,ROM!CH104,IF(AND(MMU_CLK,MMU_MEMW,CELL("address",CH243)=CELL("address",OFFSET(RAM0,MMU_RAM_X,MMU_RAM_Y))),MMU_VAL,CH243)))</f>
        <v>0</v>
      </c>
      <c r="CI243" s="50">
        <f t="array" aca="1" ref="CI243" ca="1">IF(RESET,0,IF(LOAD_ROM,ROM!CI104,IF(AND(MMU_CLK,MMU_MEMW,CELL("address",CI243)=CELL("address",OFFSET(RAM0,MMU_RAM_X,MMU_RAM_Y))),MMU_VAL,CI243)))</f>
        <v>0</v>
      </c>
      <c r="CJ243" s="50">
        <f t="array" aca="1" ref="CJ243" ca="1">IF(RESET,0,IF(LOAD_ROM,ROM!CJ104,IF(AND(MMU_CLK,MMU_MEMW,CELL("address",CJ243)=CELL("address",OFFSET(RAM0,MMU_RAM_X,MMU_RAM_Y))),MMU_VAL,CJ243)))</f>
        <v>0</v>
      </c>
      <c r="CK243" s="50">
        <f t="array" aca="1" ref="CK243" ca="1">IF(RESET,0,IF(LOAD_ROM,ROM!CK104,IF(AND(MMU_CLK,MMU_MEMW,CELL("address",CK243)=CELL("address",OFFSET(RAM0,MMU_RAM_X,MMU_RAM_Y))),MMU_VAL,CK243)))</f>
        <v>0</v>
      </c>
      <c r="CL243" s="50">
        <f t="array" aca="1" ref="CL243" ca="1">IF(RESET,0,IF(LOAD_ROM,ROM!CL104,IF(AND(MMU_CLK,MMU_MEMW,CELL("address",CL243)=CELL("address",OFFSET(RAM0,MMU_RAM_X,MMU_RAM_Y))),MMU_VAL,CL243)))</f>
        <v>0</v>
      </c>
      <c r="CM243" s="50">
        <f t="array" aca="1" ref="CM243" ca="1">IF(RESET,0,IF(LOAD_ROM,ROM!CM104,IF(AND(MMU_CLK,MMU_MEMW,CELL("address",CM243)=CELL("address",OFFSET(RAM0,MMU_RAM_X,MMU_RAM_Y))),MMU_VAL,CM243)))</f>
        <v>0</v>
      </c>
      <c r="CN243" s="50">
        <f t="array" aca="1" ref="CN243" ca="1">IF(RESET,0,IF(LOAD_ROM,ROM!CN104,IF(AND(MMU_CLK,MMU_MEMW,CELL("address",CN243)=CELL("address",OFFSET(RAM0,MMU_RAM_X,MMU_RAM_Y))),MMU_VAL,CN243)))</f>
        <v>0</v>
      </c>
      <c r="CO243" s="50">
        <f t="array" aca="1" ref="CO243" ca="1">IF(RESET,0,IF(LOAD_ROM,ROM!CO104,IF(AND(MMU_CLK,MMU_MEMW,CELL("address",CO243)=CELL("address",OFFSET(RAM0,MMU_RAM_X,MMU_RAM_Y))),MMU_VAL,CO243)))</f>
        <v>0</v>
      </c>
      <c r="CP243" s="50">
        <f t="array" aca="1" ref="CP243" ca="1">IF(RESET,0,IF(LOAD_ROM,ROM!CP104,IF(AND(MMU_CLK,MMU_MEMW,CELL("address",CP243)=CELL("address",OFFSET(RAM0,MMU_RAM_X,MMU_RAM_Y))),MMU_VAL,CP243)))</f>
        <v>0</v>
      </c>
      <c r="CQ243" s="50">
        <f t="array" aca="1" ref="CQ243" ca="1">IF(RESET,0,IF(LOAD_ROM,ROM!CQ104,IF(AND(MMU_CLK,MMU_MEMW,CELL("address",CQ243)=CELL("address",OFFSET(RAM0,MMU_RAM_X,MMU_RAM_Y))),MMU_VAL,CQ243)))</f>
        <v>0</v>
      </c>
      <c r="CR243" s="50">
        <f t="array" aca="1" ref="CR243" ca="1">IF(RESET,0,IF(LOAD_ROM,ROM!CR104,IF(AND(MMU_CLK,MMU_MEMW,CELL("address",CR243)=CELL("address",OFFSET(RAM0,MMU_RAM_X,MMU_RAM_Y))),MMU_VAL,CR243)))</f>
        <v>0</v>
      </c>
      <c r="CS243" s="50">
        <f t="array" aca="1" ref="CS243" ca="1">IF(RESET,0,IF(LOAD_ROM,ROM!CS104,IF(AND(MMU_CLK,MMU_MEMW,CELL("address",CS243)=CELL("address",OFFSET(RAM0,MMU_RAM_X,MMU_RAM_Y))),MMU_VAL,CS243)))</f>
        <v>0</v>
      </c>
      <c r="CT243" s="50">
        <f t="array" aca="1" ref="CT243" ca="1">IF(RESET,0,IF(LOAD_ROM,ROM!CT104,IF(AND(MMU_CLK,MMU_MEMW,CELL("address",CT243)=CELL("address",OFFSET(RAM0,MMU_RAM_X,MMU_RAM_Y))),MMU_VAL,CT243)))</f>
        <v>0</v>
      </c>
      <c r="CU243" s="50">
        <f t="array" aca="1" ref="CU243" ca="1">IF(RESET,0,IF(LOAD_ROM,ROM!CU104,IF(AND(MMU_CLK,MMU_MEMW,CELL("address",CU243)=CELL("address",OFFSET(RAM0,MMU_RAM_X,MMU_RAM_Y))),MMU_VAL,CU243)))</f>
        <v>0</v>
      </c>
      <c r="CV243" s="50">
        <f t="array" aca="1" ref="CV243" ca="1">IF(RESET,0,IF(LOAD_ROM,ROM!CV104,IF(AND(MMU_CLK,MMU_MEMW,CELL("address",CV243)=CELL("address",OFFSET(RAM0,MMU_RAM_X,MMU_RAM_Y))),MMU_VAL,CV243)))</f>
        <v>0</v>
      </c>
      <c r="CW243" s="50">
        <f t="array" aca="1" ref="CW243" ca="1">IF(RESET,0,IF(LOAD_ROM,ROM!CW104,IF(AND(MMU_CLK,MMU_MEMW,CELL("address",CW243)=CELL("address",OFFSET(RAM0,MMU_RAM_X,MMU_RAM_Y))),MMU_VAL,CW243)))</f>
        <v>0</v>
      </c>
      <c r="CX243" s="50">
        <f t="array" aca="1" ref="CX243" ca="1">IF(RESET,0,IF(LOAD_ROM,ROM!CX104,IF(AND(MMU_CLK,MMU_MEMW,CELL("address",CX243)=CELL("address",OFFSET(RAM0,MMU_RAM_X,MMU_RAM_Y))),MMU_VAL,CX243)))</f>
        <v>0</v>
      </c>
      <c r="CY243" s="50">
        <f t="array" aca="1" ref="CY243" ca="1">IF(RESET,0,IF(LOAD_ROM,ROM!CY104,IF(AND(MMU_CLK,MMU_MEMW,CELL("address",CY243)=CELL("address",OFFSET(RAM0,MMU_RAM_X,MMU_RAM_Y))),MMU_VAL,CY243)))</f>
        <v>0</v>
      </c>
      <c r="CZ243" s="50">
        <f t="array" aca="1" ref="CZ243" ca="1">IF(RESET,0,IF(LOAD_ROM,ROM!CZ104,IF(AND(MMU_CLK,MMU_MEMW,CELL("address",CZ243)=CELL("address",OFFSET(RAM0,MMU_RAM_X,MMU_RAM_Y))),MMU_VAL,CZ243)))</f>
        <v>0</v>
      </c>
      <c r="DA243" s="50">
        <f t="array" aca="1" ref="DA243" ca="1">IF(RESET,0,IF(LOAD_ROM,ROM!DA104,IF(AND(MMU_CLK,MMU_MEMW,CELL("address",DA243)=CELL("address",OFFSET(RAM0,MMU_RAM_X,MMU_RAM_Y))),MMU_VAL,DA243)))</f>
        <v>0</v>
      </c>
      <c r="DB243" s="50">
        <f t="array" aca="1" ref="DB243" ca="1">IF(RESET,0,IF(LOAD_ROM,ROM!DB104,IF(AND(MMU_CLK,MMU_MEMW,CELL("address",DB243)=CELL("address",OFFSET(RAM0,MMU_RAM_X,MMU_RAM_Y))),MMU_VAL,DB243)))</f>
        <v>0</v>
      </c>
      <c r="DC243" s="50">
        <f t="array" aca="1" ref="DC243" ca="1">IF(RESET,0,IF(LOAD_ROM,ROM!DC104,IF(AND(MMU_CLK,MMU_MEMW,CELL("address",DC243)=CELL("address",OFFSET(RAM0,MMU_RAM_X,MMU_RAM_Y))),MMU_VAL,DC243)))</f>
        <v>0</v>
      </c>
      <c r="DD243" s="50">
        <f t="array" aca="1" ref="DD243" ca="1">IF(RESET,0,IF(LOAD_ROM,ROM!DD104,IF(AND(MMU_CLK,MMU_MEMW,CELL("address",DD243)=CELL("address",OFFSET(RAM0,MMU_RAM_X,MMU_RAM_Y))),MMU_VAL,DD243)))</f>
        <v>0</v>
      </c>
      <c r="DE243" s="50">
        <f t="array" aca="1" ref="DE243" ca="1">IF(RESET,0,IF(LOAD_ROM,ROM!DE104,IF(AND(MMU_CLK,MMU_MEMW,CELL("address",DE243)=CELL("address",OFFSET(RAM0,MMU_RAM_X,MMU_RAM_Y))),MMU_VAL,DE243)))</f>
        <v>0</v>
      </c>
      <c r="DF243" s="50">
        <f t="array" aca="1" ref="DF243" ca="1">IF(RESET,0,IF(LOAD_ROM,ROM!DF104,IF(AND(MMU_CLK,MMU_MEMW,CELL("address",DF243)=CELL("address",OFFSET(RAM0,MMU_RAM_X,MMU_RAM_Y))),MMU_VAL,DF243)))</f>
        <v>0</v>
      </c>
      <c r="DG243" s="50">
        <f t="array" aca="1" ref="DG243" ca="1">IF(RESET,0,IF(LOAD_ROM,ROM!DG104,IF(AND(MMU_CLK,MMU_MEMW,CELL("address",DG243)=CELL("address",OFFSET(RAM0,MMU_RAM_X,MMU_RAM_Y))),MMU_VAL,DG243)))</f>
        <v>0</v>
      </c>
      <c r="DH243" s="50">
        <f t="array" aca="1" ref="DH243" ca="1">IF(RESET,0,IF(LOAD_ROM,ROM!DH104,IF(AND(MMU_CLK,MMU_MEMW,CELL("address",DH243)=CELL("address",OFFSET(RAM0,MMU_RAM_X,MMU_RAM_Y))),MMU_VAL,DH243)))</f>
        <v>0</v>
      </c>
      <c r="DI243" s="50">
        <f t="array" aca="1" ref="DI243" ca="1">IF(RESET,0,IF(LOAD_ROM,ROM!DI104,IF(AND(MMU_CLK,MMU_MEMW,CELL("address",DI243)=CELL("address",OFFSET(RAM0,MMU_RAM_X,MMU_RAM_Y))),MMU_VAL,DI243)))</f>
        <v>0</v>
      </c>
      <c r="DJ243" s="50">
        <f t="array" aca="1" ref="DJ243" ca="1">IF(RESET,0,IF(LOAD_ROM,ROM!DJ104,IF(AND(MMU_CLK,MMU_MEMW,CELL("address",DJ243)=CELL("address",OFFSET(RAM0,MMU_RAM_X,MMU_RAM_Y))),MMU_VAL,DJ243)))</f>
        <v>0</v>
      </c>
      <c r="DK243" s="50">
        <f t="array" aca="1" ref="DK243" ca="1">IF(RESET,0,IF(LOAD_ROM,ROM!DK104,IF(AND(MMU_CLK,MMU_MEMW,CELL("address",DK243)=CELL("address",OFFSET(RAM0,MMU_RAM_X,MMU_RAM_Y))),MMU_VAL,DK243)))</f>
        <v>0</v>
      </c>
      <c r="DL243" s="50">
        <f t="array" aca="1" ref="DL243" ca="1">IF(RESET,0,IF(LOAD_ROM,ROM!DL104,IF(AND(MMU_CLK,MMU_MEMW,CELL("address",DL243)=CELL("address",OFFSET(RAM0,MMU_RAM_X,MMU_RAM_Y))),MMU_VAL,DL243)))</f>
        <v>0</v>
      </c>
      <c r="DM243" s="50">
        <f t="array" aca="1" ref="DM243" ca="1">IF(RESET,0,IF(LOAD_ROM,ROM!DM104,IF(AND(MMU_CLK,MMU_MEMW,CELL("address",DM243)=CELL("address",OFFSET(RAM0,MMU_RAM_X,MMU_RAM_Y))),MMU_VAL,DM243)))</f>
        <v>0</v>
      </c>
      <c r="DN243" s="50">
        <f t="array" aca="1" ref="DN243" ca="1">IF(RESET,0,IF(LOAD_ROM,ROM!DN104,IF(AND(MMU_CLK,MMU_MEMW,CELL("address",DN243)=CELL("address",OFFSET(RAM0,MMU_RAM_X,MMU_RAM_Y))),MMU_VAL,DN243)))</f>
        <v>0</v>
      </c>
      <c r="DO243" s="50">
        <f t="array" aca="1" ref="DO243" ca="1">IF(RESET,0,IF(LOAD_ROM,ROM!DO104,IF(AND(MMU_CLK,MMU_MEMW,CELL("address",DO243)=CELL("address",OFFSET(RAM0,MMU_RAM_X,MMU_RAM_Y))),MMU_VAL,DO243)))</f>
        <v>0</v>
      </c>
      <c r="DP243" s="50">
        <f t="array" aca="1" ref="DP243" ca="1">IF(RESET,0,IF(LOAD_ROM,ROM!DP104,IF(AND(MMU_CLK,MMU_MEMW,CELL("address",DP243)=CELL("address",OFFSET(RAM0,MMU_RAM_X,MMU_RAM_Y))),MMU_VAL,DP243)))</f>
        <v>0</v>
      </c>
      <c r="DQ243" s="50">
        <f t="array" aca="1" ref="DQ243" ca="1">IF(RESET,0,IF(LOAD_ROM,ROM!DQ104,IF(AND(MMU_CLK,MMU_MEMW,CELL("address",DQ243)=CELL("address",OFFSET(RAM0,MMU_RAM_X,MMU_RAM_Y))),MMU_VAL,DQ243)))</f>
        <v>0</v>
      </c>
      <c r="DR243" s="50">
        <f t="array" aca="1" ref="DR243" ca="1">IF(RESET,0,IF(LOAD_ROM,ROM!DR104,IF(AND(MMU_CLK,MMU_MEMW,CELL("address",DR243)=CELL("address",OFFSET(RAM0,MMU_RAM_X,MMU_RAM_Y))),MMU_VAL,DR243)))</f>
        <v>0</v>
      </c>
      <c r="DS243" s="50">
        <f t="array" aca="1" ref="DS243" ca="1">IF(RESET,0,IF(LOAD_ROM,ROM!DS104,IF(AND(MMU_CLK,MMU_MEMW,CELL("address",DS243)=CELL("address",OFFSET(RAM0,MMU_RAM_X,MMU_RAM_Y))),MMU_VAL,DS243)))</f>
        <v>0</v>
      </c>
      <c r="DT243" s="50">
        <f t="array" aca="1" ref="DT243" ca="1">IF(RESET,0,IF(LOAD_ROM,ROM!DT104,IF(AND(MMU_CLK,MMU_MEMW,CELL("address",DT243)=CELL("address",OFFSET(RAM0,MMU_RAM_X,MMU_RAM_Y))),MMU_VAL,DT243)))</f>
        <v>0</v>
      </c>
      <c r="DU243" s="50">
        <f t="array" aca="1" ref="DU243" ca="1">IF(RESET,0,IF(LOAD_ROM,ROM!DU104,IF(AND(MMU_CLK,MMU_MEMW,CELL("address",DU243)=CELL("address",OFFSET(RAM0,MMU_RAM_X,MMU_RAM_Y))),MMU_VAL,DU243)))</f>
        <v>0</v>
      </c>
      <c r="DV243" s="50">
        <f t="array" aca="1" ref="DV243" ca="1">IF(RESET,0,IF(LOAD_ROM,ROM!DV104,IF(AND(MMU_CLK,MMU_MEMW,CELL("address",DV243)=CELL("address",OFFSET(RAM0,MMU_RAM_X,MMU_RAM_Y))),MMU_VAL,DV243)))</f>
        <v>0</v>
      </c>
      <c r="DW243" s="50">
        <f t="array" aca="1" ref="DW243" ca="1">IF(RESET,0,IF(LOAD_ROM,ROM!DW104,IF(AND(MMU_CLK,MMU_MEMW,CELL("address",DW243)=CELL("address",OFFSET(RAM0,MMU_RAM_X,MMU_RAM_Y))),MMU_VAL,DW243)))</f>
        <v>0</v>
      </c>
      <c r="DX243" s="50">
        <f t="array" aca="1" ref="DX243" ca="1">IF(RESET,0,IF(LOAD_ROM,ROM!DX104,IF(AND(MMU_CLK,MMU_MEMW,CELL("address",DX243)=CELL("address",OFFSET(RAM0,MMU_RAM_X,MMU_RAM_Y))),MMU_VAL,DX243)))</f>
        <v>0</v>
      </c>
    </row>
    <row r="244" spans="1:128" x14ac:dyDescent="0.35">
      <c r="A244" s="50">
        <f t="array" aca="1" ref="A244" ca="1">IF(RESET,0,IF(LOAD_ROM,ROM!A105,IF(AND(MMU_CLK,MMU_MEMW,CELL("address",A244)=CELL("address",OFFSET(RAM0,MMU_RAM_X,MMU_RAM_Y))),MMU_VAL,A244)))</f>
        <v>0</v>
      </c>
      <c r="B244" s="50">
        <f t="array" aca="1" ref="B244" ca="1">IF(RESET,0,IF(LOAD_ROM,ROM!B105,IF(AND(MMU_CLK,MMU_MEMW,CELL("address",B244)=CELL("address",OFFSET(RAM0,MMU_RAM_X,MMU_RAM_Y))),MMU_VAL,B244)))</f>
        <v>0</v>
      </c>
      <c r="C244" s="50">
        <f t="array" aca="1" ref="C244" ca="1">IF(RESET,0,IF(LOAD_ROM,ROM!C105,IF(AND(MMU_CLK,MMU_MEMW,CELL("address",C244)=CELL("address",OFFSET(RAM0,MMU_RAM_X,MMU_RAM_Y))),MMU_VAL,C244)))</f>
        <v>0</v>
      </c>
      <c r="D244" s="50">
        <f t="array" aca="1" ref="D244" ca="1">IF(RESET,0,IF(LOAD_ROM,ROM!D105,IF(AND(MMU_CLK,MMU_MEMW,CELL("address",D244)=CELL("address",OFFSET(RAM0,MMU_RAM_X,MMU_RAM_Y))),MMU_VAL,D244)))</f>
        <v>0</v>
      </c>
      <c r="E244" s="50">
        <f t="array" aca="1" ref="E244" ca="1">IF(RESET,0,IF(LOAD_ROM,ROM!E105,IF(AND(MMU_CLK,MMU_MEMW,CELL("address",E244)=CELL("address",OFFSET(RAM0,MMU_RAM_X,MMU_RAM_Y))),MMU_VAL,E244)))</f>
        <v>0</v>
      </c>
      <c r="F244" s="50">
        <f t="array" aca="1" ref="F244" ca="1">IF(RESET,0,IF(LOAD_ROM,ROM!F105,IF(AND(MMU_CLK,MMU_MEMW,CELL("address",F244)=CELL("address",OFFSET(RAM0,MMU_RAM_X,MMU_RAM_Y))),MMU_VAL,F244)))</f>
        <v>0</v>
      </c>
      <c r="G244" s="50">
        <f t="array" aca="1" ref="G244" ca="1">IF(RESET,0,IF(LOAD_ROM,ROM!G105,IF(AND(MMU_CLK,MMU_MEMW,CELL("address",G244)=CELL("address",OFFSET(RAM0,MMU_RAM_X,MMU_RAM_Y))),MMU_VAL,G244)))</f>
        <v>0</v>
      </c>
      <c r="H244" s="50">
        <f t="array" aca="1" ref="H244" ca="1">IF(RESET,0,IF(LOAD_ROM,ROM!H105,IF(AND(MMU_CLK,MMU_MEMW,CELL("address",H244)=CELL("address",OFFSET(RAM0,MMU_RAM_X,MMU_RAM_Y))),MMU_VAL,H244)))</f>
        <v>0</v>
      </c>
      <c r="I244" s="50">
        <f t="array" aca="1" ref="I244" ca="1">IF(RESET,0,IF(LOAD_ROM,ROM!I105,IF(AND(MMU_CLK,MMU_MEMW,CELL("address",I244)=CELL("address",OFFSET(RAM0,MMU_RAM_X,MMU_RAM_Y))),MMU_VAL,I244)))</f>
        <v>0</v>
      </c>
      <c r="J244" s="50">
        <f t="array" aca="1" ref="J244" ca="1">IF(RESET,0,IF(LOAD_ROM,ROM!J105,IF(AND(MMU_CLK,MMU_MEMW,CELL("address",J244)=CELL("address",OFFSET(RAM0,MMU_RAM_X,MMU_RAM_Y))),MMU_VAL,J244)))</f>
        <v>0</v>
      </c>
      <c r="K244" s="50">
        <f t="array" aca="1" ref="K244" ca="1">IF(RESET,0,IF(LOAD_ROM,ROM!K105,IF(AND(MMU_CLK,MMU_MEMW,CELL("address",K244)=CELL("address",OFFSET(RAM0,MMU_RAM_X,MMU_RAM_Y))),MMU_VAL,K244)))</f>
        <v>0</v>
      </c>
      <c r="L244" s="50">
        <f t="array" aca="1" ref="L244" ca="1">IF(RESET,0,IF(LOAD_ROM,ROM!L105,IF(AND(MMU_CLK,MMU_MEMW,CELL("address",L244)=CELL("address",OFFSET(RAM0,MMU_RAM_X,MMU_RAM_Y))),MMU_VAL,L244)))</f>
        <v>0</v>
      </c>
      <c r="M244" s="50">
        <f t="array" aca="1" ref="M244" ca="1">IF(RESET,0,IF(LOAD_ROM,ROM!M105,IF(AND(MMU_CLK,MMU_MEMW,CELL("address",M244)=CELL("address",OFFSET(RAM0,MMU_RAM_X,MMU_RAM_Y))),MMU_VAL,M244)))</f>
        <v>0</v>
      </c>
      <c r="N244" s="50">
        <f t="array" aca="1" ref="N244" ca="1">IF(RESET,0,IF(LOAD_ROM,ROM!N105,IF(AND(MMU_CLK,MMU_MEMW,CELL("address",N244)=CELL("address",OFFSET(RAM0,MMU_RAM_X,MMU_RAM_Y))),MMU_VAL,N244)))</f>
        <v>0</v>
      </c>
      <c r="O244" s="50">
        <f t="array" aca="1" ref="O244" ca="1">IF(RESET,0,IF(LOAD_ROM,ROM!O105,IF(AND(MMU_CLK,MMU_MEMW,CELL("address",O244)=CELL("address",OFFSET(RAM0,MMU_RAM_X,MMU_RAM_Y))),MMU_VAL,O244)))</f>
        <v>0</v>
      </c>
      <c r="P244" s="50">
        <f t="array" aca="1" ref="P244" ca="1">IF(RESET,0,IF(LOAD_ROM,ROM!P105,IF(AND(MMU_CLK,MMU_MEMW,CELL("address",P244)=CELL("address",OFFSET(RAM0,MMU_RAM_X,MMU_RAM_Y))),MMU_VAL,P244)))</f>
        <v>0</v>
      </c>
      <c r="Q244" s="50">
        <f t="array" aca="1" ref="Q244" ca="1">IF(RESET,0,IF(LOAD_ROM,ROM!Q105,IF(AND(MMU_CLK,MMU_MEMW,CELL("address",Q244)=CELL("address",OFFSET(RAM0,MMU_RAM_X,MMU_RAM_Y))),MMU_VAL,Q244)))</f>
        <v>0</v>
      </c>
      <c r="R244" s="50">
        <f t="array" aca="1" ref="R244" ca="1">IF(RESET,0,IF(LOAD_ROM,ROM!R105,IF(AND(MMU_CLK,MMU_MEMW,CELL("address",R244)=CELL("address",OFFSET(RAM0,MMU_RAM_X,MMU_RAM_Y))),MMU_VAL,R244)))</f>
        <v>0</v>
      </c>
      <c r="S244" s="50">
        <f t="array" aca="1" ref="S244" ca="1">IF(RESET,0,IF(LOAD_ROM,ROM!S105,IF(AND(MMU_CLK,MMU_MEMW,CELL("address",S244)=CELL("address",OFFSET(RAM0,MMU_RAM_X,MMU_RAM_Y))),MMU_VAL,S244)))</f>
        <v>0</v>
      </c>
      <c r="T244" s="50">
        <f t="array" aca="1" ref="T244" ca="1">IF(RESET,0,IF(LOAD_ROM,ROM!T105,IF(AND(MMU_CLK,MMU_MEMW,CELL("address",T244)=CELL("address",OFFSET(RAM0,MMU_RAM_X,MMU_RAM_Y))),MMU_VAL,T244)))</f>
        <v>0</v>
      </c>
      <c r="U244" s="50">
        <f t="array" aca="1" ref="U244" ca="1">IF(RESET,0,IF(LOAD_ROM,ROM!U105,IF(AND(MMU_CLK,MMU_MEMW,CELL("address",U244)=CELL("address",OFFSET(RAM0,MMU_RAM_X,MMU_RAM_Y))),MMU_VAL,U244)))</f>
        <v>0</v>
      </c>
      <c r="V244" s="50">
        <f t="array" aca="1" ref="V244" ca="1">IF(RESET,0,IF(LOAD_ROM,ROM!V105,IF(AND(MMU_CLK,MMU_MEMW,CELL("address",V244)=CELL("address",OFFSET(RAM0,MMU_RAM_X,MMU_RAM_Y))),MMU_VAL,V244)))</f>
        <v>0</v>
      </c>
      <c r="W244" s="50">
        <f t="array" aca="1" ref="W244" ca="1">IF(RESET,0,IF(LOAD_ROM,ROM!W105,IF(AND(MMU_CLK,MMU_MEMW,CELL("address",W244)=CELL("address",OFFSET(RAM0,MMU_RAM_X,MMU_RAM_Y))),MMU_VAL,W244)))</f>
        <v>0</v>
      </c>
      <c r="X244" s="50">
        <f t="array" aca="1" ref="X244" ca="1">IF(RESET,0,IF(LOAD_ROM,ROM!X105,IF(AND(MMU_CLK,MMU_MEMW,CELL("address",X244)=CELL("address",OFFSET(RAM0,MMU_RAM_X,MMU_RAM_Y))),MMU_VAL,X244)))</f>
        <v>0</v>
      </c>
      <c r="Y244" s="50">
        <f t="array" aca="1" ref="Y244" ca="1">IF(RESET,0,IF(LOAD_ROM,ROM!Y105,IF(AND(MMU_CLK,MMU_MEMW,CELL("address",Y244)=CELL("address",OFFSET(RAM0,MMU_RAM_X,MMU_RAM_Y))),MMU_VAL,Y244)))</f>
        <v>0</v>
      </c>
      <c r="Z244" s="50">
        <f t="array" aca="1" ref="Z244" ca="1">IF(RESET,0,IF(LOAD_ROM,ROM!Z105,IF(AND(MMU_CLK,MMU_MEMW,CELL("address",Z244)=CELL("address",OFFSET(RAM0,MMU_RAM_X,MMU_RAM_Y))),MMU_VAL,Z244)))</f>
        <v>0</v>
      </c>
      <c r="AA244" s="50">
        <f t="array" aca="1" ref="AA244" ca="1">IF(RESET,0,IF(LOAD_ROM,ROM!AA105,IF(AND(MMU_CLK,MMU_MEMW,CELL("address",AA244)=CELL("address",OFFSET(RAM0,MMU_RAM_X,MMU_RAM_Y))),MMU_VAL,AA244)))</f>
        <v>0</v>
      </c>
      <c r="AB244" s="50">
        <f t="array" aca="1" ref="AB244" ca="1">IF(RESET,0,IF(LOAD_ROM,ROM!AB105,IF(AND(MMU_CLK,MMU_MEMW,CELL("address",AB244)=CELL("address",OFFSET(RAM0,MMU_RAM_X,MMU_RAM_Y))),MMU_VAL,AB244)))</f>
        <v>0</v>
      </c>
      <c r="AC244" s="50">
        <f t="array" aca="1" ref="AC244" ca="1">IF(RESET,0,IF(LOAD_ROM,ROM!AC105,IF(AND(MMU_CLK,MMU_MEMW,CELL("address",AC244)=CELL("address",OFFSET(RAM0,MMU_RAM_X,MMU_RAM_Y))),MMU_VAL,AC244)))</f>
        <v>0</v>
      </c>
      <c r="AD244" s="50">
        <f t="array" aca="1" ref="AD244" ca="1">IF(RESET,0,IF(LOAD_ROM,ROM!AD105,IF(AND(MMU_CLK,MMU_MEMW,CELL("address",AD244)=CELL("address",OFFSET(RAM0,MMU_RAM_X,MMU_RAM_Y))),MMU_VAL,AD244)))</f>
        <v>0</v>
      </c>
      <c r="AE244" s="50">
        <f t="array" aca="1" ref="AE244" ca="1">IF(RESET,0,IF(LOAD_ROM,ROM!AE105,IF(AND(MMU_CLK,MMU_MEMW,CELL("address",AE244)=CELL("address",OFFSET(RAM0,MMU_RAM_X,MMU_RAM_Y))),MMU_VAL,AE244)))</f>
        <v>0</v>
      </c>
      <c r="AF244" s="50">
        <f t="array" aca="1" ref="AF244" ca="1">IF(RESET,0,IF(LOAD_ROM,ROM!AF105,IF(AND(MMU_CLK,MMU_MEMW,CELL("address",AF244)=CELL("address",OFFSET(RAM0,MMU_RAM_X,MMU_RAM_Y))),MMU_VAL,AF244)))</f>
        <v>0</v>
      </c>
      <c r="AG244" s="50">
        <f t="array" aca="1" ref="AG244" ca="1">IF(RESET,0,IF(LOAD_ROM,ROM!AG105,IF(AND(MMU_CLK,MMU_MEMW,CELL("address",AG244)=CELL("address",OFFSET(RAM0,MMU_RAM_X,MMU_RAM_Y))),MMU_VAL,AG244)))</f>
        <v>0</v>
      </c>
      <c r="AH244" s="50">
        <f t="array" aca="1" ref="AH244" ca="1">IF(RESET,0,IF(LOAD_ROM,ROM!AH105,IF(AND(MMU_CLK,MMU_MEMW,CELL("address",AH244)=CELL("address",OFFSET(RAM0,MMU_RAM_X,MMU_RAM_Y))),MMU_VAL,AH244)))</f>
        <v>0</v>
      </c>
      <c r="AI244" s="50">
        <f t="array" aca="1" ref="AI244" ca="1">IF(RESET,0,IF(LOAD_ROM,ROM!AI105,IF(AND(MMU_CLK,MMU_MEMW,CELL("address",AI244)=CELL("address",OFFSET(RAM0,MMU_RAM_X,MMU_RAM_Y))),MMU_VAL,AI244)))</f>
        <v>0</v>
      </c>
      <c r="AJ244" s="50">
        <f t="array" aca="1" ref="AJ244" ca="1">IF(RESET,0,IF(LOAD_ROM,ROM!AJ105,IF(AND(MMU_CLK,MMU_MEMW,CELL("address",AJ244)=CELL("address",OFFSET(RAM0,MMU_RAM_X,MMU_RAM_Y))),MMU_VAL,AJ244)))</f>
        <v>0</v>
      </c>
      <c r="AK244" s="50">
        <f t="array" aca="1" ref="AK244" ca="1">IF(RESET,0,IF(LOAD_ROM,ROM!AK105,IF(AND(MMU_CLK,MMU_MEMW,CELL("address",AK244)=CELL("address",OFFSET(RAM0,MMU_RAM_X,MMU_RAM_Y))),MMU_VAL,AK244)))</f>
        <v>0</v>
      </c>
      <c r="AL244" s="50">
        <f t="array" aca="1" ref="AL244" ca="1">IF(RESET,0,IF(LOAD_ROM,ROM!AL105,IF(AND(MMU_CLK,MMU_MEMW,CELL("address",AL244)=CELL("address",OFFSET(RAM0,MMU_RAM_X,MMU_RAM_Y))),MMU_VAL,AL244)))</f>
        <v>0</v>
      </c>
      <c r="AM244" s="50">
        <f t="array" aca="1" ref="AM244" ca="1">IF(RESET,0,IF(LOAD_ROM,ROM!AM105,IF(AND(MMU_CLK,MMU_MEMW,CELL("address",AM244)=CELL("address",OFFSET(RAM0,MMU_RAM_X,MMU_RAM_Y))),MMU_VAL,AM244)))</f>
        <v>0</v>
      </c>
      <c r="AN244" s="50">
        <f t="array" aca="1" ref="AN244" ca="1">IF(RESET,0,IF(LOAD_ROM,ROM!AN105,IF(AND(MMU_CLK,MMU_MEMW,CELL("address",AN244)=CELL("address",OFFSET(RAM0,MMU_RAM_X,MMU_RAM_Y))),MMU_VAL,AN244)))</f>
        <v>0</v>
      </c>
      <c r="AO244" s="50">
        <f t="array" aca="1" ref="AO244" ca="1">IF(RESET,0,IF(LOAD_ROM,ROM!AO105,IF(AND(MMU_CLK,MMU_MEMW,CELL("address",AO244)=CELL("address",OFFSET(RAM0,MMU_RAM_X,MMU_RAM_Y))),MMU_VAL,AO244)))</f>
        <v>0</v>
      </c>
      <c r="AP244" s="50">
        <f t="array" aca="1" ref="AP244" ca="1">IF(RESET,0,IF(LOAD_ROM,ROM!AP105,IF(AND(MMU_CLK,MMU_MEMW,CELL("address",AP244)=CELL("address",OFFSET(RAM0,MMU_RAM_X,MMU_RAM_Y))),MMU_VAL,AP244)))</f>
        <v>0</v>
      </c>
      <c r="AQ244" s="50">
        <f t="array" aca="1" ref="AQ244" ca="1">IF(RESET,0,IF(LOAD_ROM,ROM!AQ105,IF(AND(MMU_CLK,MMU_MEMW,CELL("address",AQ244)=CELL("address",OFFSET(RAM0,MMU_RAM_X,MMU_RAM_Y))),MMU_VAL,AQ244)))</f>
        <v>0</v>
      </c>
      <c r="AR244" s="50">
        <f t="array" aca="1" ref="AR244" ca="1">IF(RESET,0,IF(LOAD_ROM,ROM!AR105,IF(AND(MMU_CLK,MMU_MEMW,CELL("address",AR244)=CELL("address",OFFSET(RAM0,MMU_RAM_X,MMU_RAM_Y))),MMU_VAL,AR244)))</f>
        <v>0</v>
      </c>
      <c r="AS244" s="50">
        <f t="array" aca="1" ref="AS244" ca="1">IF(RESET,0,IF(LOAD_ROM,ROM!AS105,IF(AND(MMU_CLK,MMU_MEMW,CELL("address",AS244)=CELL("address",OFFSET(RAM0,MMU_RAM_X,MMU_RAM_Y))),MMU_VAL,AS244)))</f>
        <v>0</v>
      </c>
      <c r="AT244" s="50">
        <f t="array" aca="1" ref="AT244" ca="1">IF(RESET,0,IF(LOAD_ROM,ROM!AT105,IF(AND(MMU_CLK,MMU_MEMW,CELL("address",AT244)=CELL("address",OFFSET(RAM0,MMU_RAM_X,MMU_RAM_Y))),MMU_VAL,AT244)))</f>
        <v>0</v>
      </c>
      <c r="AU244" s="50">
        <f t="array" aca="1" ref="AU244" ca="1">IF(RESET,0,IF(LOAD_ROM,ROM!AU105,IF(AND(MMU_CLK,MMU_MEMW,CELL("address",AU244)=CELL("address",OFFSET(RAM0,MMU_RAM_X,MMU_RAM_Y))),MMU_VAL,AU244)))</f>
        <v>0</v>
      </c>
      <c r="AV244" s="50">
        <f t="array" aca="1" ref="AV244" ca="1">IF(RESET,0,IF(LOAD_ROM,ROM!AV105,IF(AND(MMU_CLK,MMU_MEMW,CELL("address",AV244)=CELL("address",OFFSET(RAM0,MMU_RAM_X,MMU_RAM_Y))),MMU_VAL,AV244)))</f>
        <v>0</v>
      </c>
      <c r="AW244" s="50">
        <f t="array" aca="1" ref="AW244" ca="1">IF(RESET,0,IF(LOAD_ROM,ROM!AW105,IF(AND(MMU_CLK,MMU_MEMW,CELL("address",AW244)=CELL("address",OFFSET(RAM0,MMU_RAM_X,MMU_RAM_Y))),MMU_VAL,AW244)))</f>
        <v>0</v>
      </c>
      <c r="AX244" s="50">
        <f t="array" aca="1" ref="AX244" ca="1">IF(RESET,0,IF(LOAD_ROM,ROM!AX105,IF(AND(MMU_CLK,MMU_MEMW,CELL("address",AX244)=CELL("address",OFFSET(RAM0,MMU_RAM_X,MMU_RAM_Y))),MMU_VAL,AX244)))</f>
        <v>0</v>
      </c>
      <c r="AY244" s="50">
        <f t="array" aca="1" ref="AY244" ca="1">IF(RESET,0,IF(LOAD_ROM,ROM!AY105,IF(AND(MMU_CLK,MMU_MEMW,CELL("address",AY244)=CELL("address",OFFSET(RAM0,MMU_RAM_X,MMU_RAM_Y))),MMU_VAL,AY244)))</f>
        <v>0</v>
      </c>
      <c r="AZ244" s="50">
        <f t="array" aca="1" ref="AZ244" ca="1">IF(RESET,0,IF(LOAD_ROM,ROM!AZ105,IF(AND(MMU_CLK,MMU_MEMW,CELL("address",AZ244)=CELL("address",OFFSET(RAM0,MMU_RAM_X,MMU_RAM_Y))),MMU_VAL,AZ244)))</f>
        <v>0</v>
      </c>
      <c r="BA244" s="50">
        <f t="array" aca="1" ref="BA244" ca="1">IF(RESET,0,IF(LOAD_ROM,ROM!BA105,IF(AND(MMU_CLK,MMU_MEMW,CELL("address",BA244)=CELL("address",OFFSET(RAM0,MMU_RAM_X,MMU_RAM_Y))),MMU_VAL,BA244)))</f>
        <v>0</v>
      </c>
      <c r="BB244" s="50">
        <f t="array" aca="1" ref="BB244" ca="1">IF(RESET,0,IF(LOAD_ROM,ROM!BB105,IF(AND(MMU_CLK,MMU_MEMW,CELL("address",BB244)=CELL("address",OFFSET(RAM0,MMU_RAM_X,MMU_RAM_Y))),MMU_VAL,BB244)))</f>
        <v>0</v>
      </c>
      <c r="BC244" s="50">
        <f t="array" aca="1" ref="BC244" ca="1">IF(RESET,0,IF(LOAD_ROM,ROM!BC105,IF(AND(MMU_CLK,MMU_MEMW,CELL("address",BC244)=CELL("address",OFFSET(RAM0,MMU_RAM_X,MMU_RAM_Y))),MMU_VAL,BC244)))</f>
        <v>0</v>
      </c>
      <c r="BD244" s="50">
        <f t="array" aca="1" ref="BD244" ca="1">IF(RESET,0,IF(LOAD_ROM,ROM!BD105,IF(AND(MMU_CLK,MMU_MEMW,CELL("address",BD244)=CELL("address",OFFSET(RAM0,MMU_RAM_X,MMU_RAM_Y))),MMU_VAL,BD244)))</f>
        <v>0</v>
      </c>
      <c r="BE244" s="50">
        <f t="array" aca="1" ref="BE244" ca="1">IF(RESET,0,IF(LOAD_ROM,ROM!BE105,IF(AND(MMU_CLK,MMU_MEMW,CELL("address",BE244)=CELL("address",OFFSET(RAM0,MMU_RAM_X,MMU_RAM_Y))),MMU_VAL,BE244)))</f>
        <v>0</v>
      </c>
      <c r="BF244" s="50">
        <f t="array" aca="1" ref="BF244" ca="1">IF(RESET,0,IF(LOAD_ROM,ROM!BF105,IF(AND(MMU_CLK,MMU_MEMW,CELL("address",BF244)=CELL("address",OFFSET(RAM0,MMU_RAM_X,MMU_RAM_Y))),MMU_VAL,BF244)))</f>
        <v>0</v>
      </c>
      <c r="BG244" s="50">
        <f t="array" aca="1" ref="BG244" ca="1">IF(RESET,0,IF(LOAD_ROM,ROM!BG105,IF(AND(MMU_CLK,MMU_MEMW,CELL("address",BG244)=CELL("address",OFFSET(RAM0,MMU_RAM_X,MMU_RAM_Y))),MMU_VAL,BG244)))</f>
        <v>0</v>
      </c>
      <c r="BH244" s="50">
        <f t="array" aca="1" ref="BH244" ca="1">IF(RESET,0,IF(LOAD_ROM,ROM!BH105,IF(AND(MMU_CLK,MMU_MEMW,CELL("address",BH244)=CELL("address",OFFSET(RAM0,MMU_RAM_X,MMU_RAM_Y))),MMU_VAL,BH244)))</f>
        <v>0</v>
      </c>
      <c r="BI244" s="50">
        <f t="array" aca="1" ref="BI244" ca="1">IF(RESET,0,IF(LOAD_ROM,ROM!BI105,IF(AND(MMU_CLK,MMU_MEMW,CELL("address",BI244)=CELL("address",OFFSET(RAM0,MMU_RAM_X,MMU_RAM_Y))),MMU_VAL,BI244)))</f>
        <v>0</v>
      </c>
      <c r="BJ244" s="50">
        <f t="array" aca="1" ref="BJ244" ca="1">IF(RESET,0,IF(LOAD_ROM,ROM!BJ105,IF(AND(MMU_CLK,MMU_MEMW,CELL("address",BJ244)=CELL("address",OFFSET(RAM0,MMU_RAM_X,MMU_RAM_Y))),MMU_VAL,BJ244)))</f>
        <v>0</v>
      </c>
      <c r="BK244" s="50">
        <f t="array" aca="1" ref="BK244" ca="1">IF(RESET,0,IF(LOAD_ROM,ROM!BK105,IF(AND(MMU_CLK,MMU_MEMW,CELL("address",BK244)=CELL("address",OFFSET(RAM0,MMU_RAM_X,MMU_RAM_Y))),MMU_VAL,BK244)))</f>
        <v>0</v>
      </c>
      <c r="BL244" s="50">
        <f t="array" aca="1" ref="BL244" ca="1">IF(RESET,0,IF(LOAD_ROM,ROM!BL105,IF(AND(MMU_CLK,MMU_MEMW,CELL("address",BL244)=CELL("address",OFFSET(RAM0,MMU_RAM_X,MMU_RAM_Y))),MMU_VAL,BL244)))</f>
        <v>0</v>
      </c>
      <c r="BM244" s="50">
        <f t="array" aca="1" ref="BM244" ca="1">IF(RESET,0,IF(LOAD_ROM,ROM!BM105,IF(AND(MMU_CLK,MMU_MEMW,CELL("address",BM244)=CELL("address",OFFSET(RAM0,MMU_RAM_X,MMU_RAM_Y))),MMU_VAL,BM244)))</f>
        <v>0</v>
      </c>
      <c r="BN244" s="50">
        <f t="array" aca="1" ref="BN244" ca="1">IF(RESET,0,IF(LOAD_ROM,ROM!BN105,IF(AND(MMU_CLK,MMU_MEMW,CELL("address",BN244)=CELL("address",OFFSET(RAM0,MMU_RAM_X,MMU_RAM_Y))),MMU_VAL,BN244)))</f>
        <v>0</v>
      </c>
      <c r="BO244" s="50">
        <f t="array" aca="1" ref="BO244" ca="1">IF(RESET,0,IF(LOAD_ROM,ROM!BO105,IF(AND(MMU_CLK,MMU_MEMW,CELL("address",BO244)=CELL("address",OFFSET(RAM0,MMU_RAM_X,MMU_RAM_Y))),MMU_VAL,BO244)))</f>
        <v>0</v>
      </c>
      <c r="BP244" s="50">
        <f t="array" aca="1" ref="BP244" ca="1">IF(RESET,0,IF(LOAD_ROM,ROM!BP105,IF(AND(MMU_CLK,MMU_MEMW,CELL("address",BP244)=CELL("address",OFFSET(RAM0,MMU_RAM_X,MMU_RAM_Y))),MMU_VAL,BP244)))</f>
        <v>0</v>
      </c>
      <c r="BQ244" s="50">
        <f t="array" aca="1" ref="BQ244" ca="1">IF(RESET,0,IF(LOAD_ROM,ROM!BQ105,IF(AND(MMU_CLK,MMU_MEMW,CELL("address",BQ244)=CELL("address",OFFSET(RAM0,MMU_RAM_X,MMU_RAM_Y))),MMU_VAL,BQ244)))</f>
        <v>0</v>
      </c>
      <c r="BR244" s="50">
        <f t="array" aca="1" ref="BR244" ca="1">IF(RESET,0,IF(LOAD_ROM,ROM!BR105,IF(AND(MMU_CLK,MMU_MEMW,CELL("address",BR244)=CELL("address",OFFSET(RAM0,MMU_RAM_X,MMU_RAM_Y))),MMU_VAL,BR244)))</f>
        <v>0</v>
      </c>
      <c r="BS244" s="50">
        <f t="array" aca="1" ref="BS244" ca="1">IF(RESET,0,IF(LOAD_ROM,ROM!BS105,IF(AND(MMU_CLK,MMU_MEMW,CELL("address",BS244)=CELL("address",OFFSET(RAM0,MMU_RAM_X,MMU_RAM_Y))),MMU_VAL,BS244)))</f>
        <v>0</v>
      </c>
      <c r="BT244" s="50">
        <f t="array" aca="1" ref="BT244" ca="1">IF(RESET,0,IF(LOAD_ROM,ROM!BT105,IF(AND(MMU_CLK,MMU_MEMW,CELL("address",BT244)=CELL("address",OFFSET(RAM0,MMU_RAM_X,MMU_RAM_Y))),MMU_VAL,BT244)))</f>
        <v>0</v>
      </c>
      <c r="BU244" s="50">
        <f t="array" aca="1" ref="BU244" ca="1">IF(RESET,0,IF(LOAD_ROM,ROM!BU105,IF(AND(MMU_CLK,MMU_MEMW,CELL("address",BU244)=CELL("address",OFFSET(RAM0,MMU_RAM_X,MMU_RAM_Y))),MMU_VAL,BU244)))</f>
        <v>0</v>
      </c>
      <c r="BV244" s="50">
        <f t="array" aca="1" ref="BV244" ca="1">IF(RESET,0,IF(LOAD_ROM,ROM!BV105,IF(AND(MMU_CLK,MMU_MEMW,CELL("address",BV244)=CELL("address",OFFSET(RAM0,MMU_RAM_X,MMU_RAM_Y))),MMU_VAL,BV244)))</f>
        <v>0</v>
      </c>
      <c r="BW244" s="50">
        <f t="array" aca="1" ref="BW244" ca="1">IF(RESET,0,IF(LOAD_ROM,ROM!BW105,IF(AND(MMU_CLK,MMU_MEMW,CELL("address",BW244)=CELL("address",OFFSET(RAM0,MMU_RAM_X,MMU_RAM_Y))),MMU_VAL,BW244)))</f>
        <v>0</v>
      </c>
      <c r="BX244" s="50">
        <f t="array" aca="1" ref="BX244" ca="1">IF(RESET,0,IF(LOAD_ROM,ROM!BX105,IF(AND(MMU_CLK,MMU_MEMW,CELL("address",BX244)=CELL("address",OFFSET(RAM0,MMU_RAM_X,MMU_RAM_Y))),MMU_VAL,BX244)))</f>
        <v>0</v>
      </c>
      <c r="BY244" s="50">
        <f t="array" aca="1" ref="BY244" ca="1">IF(RESET,0,IF(LOAD_ROM,ROM!BY105,IF(AND(MMU_CLK,MMU_MEMW,CELL("address",BY244)=CELL("address",OFFSET(RAM0,MMU_RAM_X,MMU_RAM_Y))),MMU_VAL,BY244)))</f>
        <v>0</v>
      </c>
      <c r="BZ244" s="50">
        <f t="array" aca="1" ref="BZ244" ca="1">IF(RESET,0,IF(LOAD_ROM,ROM!BZ105,IF(AND(MMU_CLK,MMU_MEMW,CELL("address",BZ244)=CELL("address",OFFSET(RAM0,MMU_RAM_X,MMU_RAM_Y))),MMU_VAL,BZ244)))</f>
        <v>0</v>
      </c>
      <c r="CA244" s="50">
        <f t="array" aca="1" ref="CA244" ca="1">IF(RESET,0,IF(LOAD_ROM,ROM!CA105,IF(AND(MMU_CLK,MMU_MEMW,CELL("address",CA244)=CELL("address",OFFSET(RAM0,MMU_RAM_X,MMU_RAM_Y))),MMU_VAL,CA244)))</f>
        <v>0</v>
      </c>
      <c r="CB244" s="50">
        <f t="array" aca="1" ref="CB244" ca="1">IF(RESET,0,IF(LOAD_ROM,ROM!CB105,IF(AND(MMU_CLK,MMU_MEMW,CELL("address",CB244)=CELL("address",OFFSET(RAM0,MMU_RAM_X,MMU_RAM_Y))),MMU_VAL,CB244)))</f>
        <v>0</v>
      </c>
      <c r="CC244" s="50">
        <f t="array" aca="1" ref="CC244" ca="1">IF(RESET,0,IF(LOAD_ROM,ROM!CC105,IF(AND(MMU_CLK,MMU_MEMW,CELL("address",CC244)=CELL("address",OFFSET(RAM0,MMU_RAM_X,MMU_RAM_Y))),MMU_VAL,CC244)))</f>
        <v>0</v>
      </c>
      <c r="CD244" s="50">
        <f t="array" aca="1" ref="CD244" ca="1">IF(RESET,0,IF(LOAD_ROM,ROM!CD105,IF(AND(MMU_CLK,MMU_MEMW,CELL("address",CD244)=CELL("address",OFFSET(RAM0,MMU_RAM_X,MMU_RAM_Y))),MMU_VAL,CD244)))</f>
        <v>0</v>
      </c>
      <c r="CE244" s="50">
        <f t="array" aca="1" ref="CE244" ca="1">IF(RESET,0,IF(LOAD_ROM,ROM!CE105,IF(AND(MMU_CLK,MMU_MEMW,CELL("address",CE244)=CELL("address",OFFSET(RAM0,MMU_RAM_X,MMU_RAM_Y))),MMU_VAL,CE244)))</f>
        <v>0</v>
      </c>
      <c r="CF244" s="50">
        <f t="array" aca="1" ref="CF244" ca="1">IF(RESET,0,IF(LOAD_ROM,ROM!CF105,IF(AND(MMU_CLK,MMU_MEMW,CELL("address",CF244)=CELL("address",OFFSET(RAM0,MMU_RAM_X,MMU_RAM_Y))),MMU_VAL,CF244)))</f>
        <v>0</v>
      </c>
      <c r="CG244" s="50">
        <f t="array" aca="1" ref="CG244" ca="1">IF(RESET,0,IF(LOAD_ROM,ROM!CG105,IF(AND(MMU_CLK,MMU_MEMW,CELL("address",CG244)=CELL("address",OFFSET(RAM0,MMU_RAM_X,MMU_RAM_Y))),MMU_VAL,CG244)))</f>
        <v>0</v>
      </c>
      <c r="CH244" s="50">
        <f t="array" aca="1" ref="CH244" ca="1">IF(RESET,0,IF(LOAD_ROM,ROM!CH105,IF(AND(MMU_CLK,MMU_MEMW,CELL("address",CH244)=CELL("address",OFFSET(RAM0,MMU_RAM_X,MMU_RAM_Y))),MMU_VAL,CH244)))</f>
        <v>0</v>
      </c>
      <c r="CI244" s="50">
        <f t="array" aca="1" ref="CI244" ca="1">IF(RESET,0,IF(LOAD_ROM,ROM!CI105,IF(AND(MMU_CLK,MMU_MEMW,CELL("address",CI244)=CELL("address",OFFSET(RAM0,MMU_RAM_X,MMU_RAM_Y))),MMU_VAL,CI244)))</f>
        <v>0</v>
      </c>
      <c r="CJ244" s="50">
        <f t="array" aca="1" ref="CJ244" ca="1">IF(RESET,0,IF(LOAD_ROM,ROM!CJ105,IF(AND(MMU_CLK,MMU_MEMW,CELL("address",CJ244)=CELL("address",OFFSET(RAM0,MMU_RAM_X,MMU_RAM_Y))),MMU_VAL,CJ244)))</f>
        <v>0</v>
      </c>
      <c r="CK244" s="50">
        <f t="array" aca="1" ref="CK244" ca="1">IF(RESET,0,IF(LOAD_ROM,ROM!CK105,IF(AND(MMU_CLK,MMU_MEMW,CELL("address",CK244)=CELL("address",OFFSET(RAM0,MMU_RAM_X,MMU_RAM_Y))),MMU_VAL,CK244)))</f>
        <v>0</v>
      </c>
      <c r="CL244" s="50">
        <f t="array" aca="1" ref="CL244" ca="1">IF(RESET,0,IF(LOAD_ROM,ROM!CL105,IF(AND(MMU_CLK,MMU_MEMW,CELL("address",CL244)=CELL("address",OFFSET(RAM0,MMU_RAM_X,MMU_RAM_Y))),MMU_VAL,CL244)))</f>
        <v>0</v>
      </c>
      <c r="CM244" s="50">
        <f t="array" aca="1" ref="CM244" ca="1">IF(RESET,0,IF(LOAD_ROM,ROM!CM105,IF(AND(MMU_CLK,MMU_MEMW,CELL("address",CM244)=CELL("address",OFFSET(RAM0,MMU_RAM_X,MMU_RAM_Y))),MMU_VAL,CM244)))</f>
        <v>0</v>
      </c>
      <c r="CN244" s="50">
        <f t="array" aca="1" ref="CN244" ca="1">IF(RESET,0,IF(LOAD_ROM,ROM!CN105,IF(AND(MMU_CLK,MMU_MEMW,CELL("address",CN244)=CELL("address",OFFSET(RAM0,MMU_RAM_X,MMU_RAM_Y))),MMU_VAL,CN244)))</f>
        <v>0</v>
      </c>
      <c r="CO244" s="50">
        <f t="array" aca="1" ref="CO244" ca="1">IF(RESET,0,IF(LOAD_ROM,ROM!CO105,IF(AND(MMU_CLK,MMU_MEMW,CELL("address",CO244)=CELL("address",OFFSET(RAM0,MMU_RAM_X,MMU_RAM_Y))),MMU_VAL,CO244)))</f>
        <v>0</v>
      </c>
      <c r="CP244" s="50">
        <f t="array" aca="1" ref="CP244" ca="1">IF(RESET,0,IF(LOAD_ROM,ROM!CP105,IF(AND(MMU_CLK,MMU_MEMW,CELL("address",CP244)=CELL("address",OFFSET(RAM0,MMU_RAM_X,MMU_RAM_Y))),MMU_VAL,CP244)))</f>
        <v>0</v>
      </c>
      <c r="CQ244" s="50">
        <f t="array" aca="1" ref="CQ244" ca="1">IF(RESET,0,IF(LOAD_ROM,ROM!CQ105,IF(AND(MMU_CLK,MMU_MEMW,CELL("address",CQ244)=CELL("address",OFFSET(RAM0,MMU_RAM_X,MMU_RAM_Y))),MMU_VAL,CQ244)))</f>
        <v>0</v>
      </c>
      <c r="CR244" s="50">
        <f t="array" aca="1" ref="CR244" ca="1">IF(RESET,0,IF(LOAD_ROM,ROM!CR105,IF(AND(MMU_CLK,MMU_MEMW,CELL("address",CR244)=CELL("address",OFFSET(RAM0,MMU_RAM_X,MMU_RAM_Y))),MMU_VAL,CR244)))</f>
        <v>0</v>
      </c>
      <c r="CS244" s="50">
        <f t="array" aca="1" ref="CS244" ca="1">IF(RESET,0,IF(LOAD_ROM,ROM!CS105,IF(AND(MMU_CLK,MMU_MEMW,CELL("address",CS244)=CELL("address",OFFSET(RAM0,MMU_RAM_X,MMU_RAM_Y))),MMU_VAL,CS244)))</f>
        <v>0</v>
      </c>
      <c r="CT244" s="50">
        <f t="array" aca="1" ref="CT244" ca="1">IF(RESET,0,IF(LOAD_ROM,ROM!CT105,IF(AND(MMU_CLK,MMU_MEMW,CELL("address",CT244)=CELL("address",OFFSET(RAM0,MMU_RAM_X,MMU_RAM_Y))),MMU_VAL,CT244)))</f>
        <v>0</v>
      </c>
      <c r="CU244" s="50">
        <f t="array" aca="1" ref="CU244" ca="1">IF(RESET,0,IF(LOAD_ROM,ROM!CU105,IF(AND(MMU_CLK,MMU_MEMW,CELL("address",CU244)=CELL("address",OFFSET(RAM0,MMU_RAM_X,MMU_RAM_Y))),MMU_VAL,CU244)))</f>
        <v>0</v>
      </c>
      <c r="CV244" s="50">
        <f t="array" aca="1" ref="CV244" ca="1">IF(RESET,0,IF(LOAD_ROM,ROM!CV105,IF(AND(MMU_CLK,MMU_MEMW,CELL("address",CV244)=CELL("address",OFFSET(RAM0,MMU_RAM_X,MMU_RAM_Y))),MMU_VAL,CV244)))</f>
        <v>0</v>
      </c>
      <c r="CW244" s="50">
        <f t="array" aca="1" ref="CW244" ca="1">IF(RESET,0,IF(LOAD_ROM,ROM!CW105,IF(AND(MMU_CLK,MMU_MEMW,CELL("address",CW244)=CELL("address",OFFSET(RAM0,MMU_RAM_X,MMU_RAM_Y))),MMU_VAL,CW244)))</f>
        <v>0</v>
      </c>
      <c r="CX244" s="50">
        <f t="array" aca="1" ref="CX244" ca="1">IF(RESET,0,IF(LOAD_ROM,ROM!CX105,IF(AND(MMU_CLK,MMU_MEMW,CELL("address",CX244)=CELL("address",OFFSET(RAM0,MMU_RAM_X,MMU_RAM_Y))),MMU_VAL,CX244)))</f>
        <v>0</v>
      </c>
      <c r="CY244" s="50">
        <f t="array" aca="1" ref="CY244" ca="1">IF(RESET,0,IF(LOAD_ROM,ROM!CY105,IF(AND(MMU_CLK,MMU_MEMW,CELL("address",CY244)=CELL("address",OFFSET(RAM0,MMU_RAM_X,MMU_RAM_Y))),MMU_VAL,CY244)))</f>
        <v>0</v>
      </c>
      <c r="CZ244" s="50">
        <f t="array" aca="1" ref="CZ244" ca="1">IF(RESET,0,IF(LOAD_ROM,ROM!CZ105,IF(AND(MMU_CLK,MMU_MEMW,CELL("address",CZ244)=CELL("address",OFFSET(RAM0,MMU_RAM_X,MMU_RAM_Y))),MMU_VAL,CZ244)))</f>
        <v>0</v>
      </c>
      <c r="DA244" s="50">
        <f t="array" aca="1" ref="DA244" ca="1">IF(RESET,0,IF(LOAD_ROM,ROM!DA105,IF(AND(MMU_CLK,MMU_MEMW,CELL("address",DA244)=CELL("address",OFFSET(RAM0,MMU_RAM_X,MMU_RAM_Y))),MMU_VAL,DA244)))</f>
        <v>0</v>
      </c>
      <c r="DB244" s="50">
        <f t="array" aca="1" ref="DB244" ca="1">IF(RESET,0,IF(LOAD_ROM,ROM!DB105,IF(AND(MMU_CLK,MMU_MEMW,CELL("address",DB244)=CELL("address",OFFSET(RAM0,MMU_RAM_X,MMU_RAM_Y))),MMU_VAL,DB244)))</f>
        <v>0</v>
      </c>
      <c r="DC244" s="50">
        <f t="array" aca="1" ref="DC244" ca="1">IF(RESET,0,IF(LOAD_ROM,ROM!DC105,IF(AND(MMU_CLK,MMU_MEMW,CELL("address",DC244)=CELL("address",OFFSET(RAM0,MMU_RAM_X,MMU_RAM_Y))),MMU_VAL,DC244)))</f>
        <v>0</v>
      </c>
      <c r="DD244" s="50">
        <f t="array" aca="1" ref="DD244" ca="1">IF(RESET,0,IF(LOAD_ROM,ROM!DD105,IF(AND(MMU_CLK,MMU_MEMW,CELL("address",DD244)=CELL("address",OFFSET(RAM0,MMU_RAM_X,MMU_RAM_Y))),MMU_VAL,DD244)))</f>
        <v>0</v>
      </c>
      <c r="DE244" s="50">
        <f t="array" aca="1" ref="DE244" ca="1">IF(RESET,0,IF(LOAD_ROM,ROM!DE105,IF(AND(MMU_CLK,MMU_MEMW,CELL("address",DE244)=CELL("address",OFFSET(RAM0,MMU_RAM_X,MMU_RAM_Y))),MMU_VAL,DE244)))</f>
        <v>0</v>
      </c>
      <c r="DF244" s="50">
        <f t="array" aca="1" ref="DF244" ca="1">IF(RESET,0,IF(LOAD_ROM,ROM!DF105,IF(AND(MMU_CLK,MMU_MEMW,CELL("address",DF244)=CELL("address",OFFSET(RAM0,MMU_RAM_X,MMU_RAM_Y))),MMU_VAL,DF244)))</f>
        <v>0</v>
      </c>
      <c r="DG244" s="50">
        <f t="array" aca="1" ref="DG244" ca="1">IF(RESET,0,IF(LOAD_ROM,ROM!DG105,IF(AND(MMU_CLK,MMU_MEMW,CELL("address",DG244)=CELL("address",OFFSET(RAM0,MMU_RAM_X,MMU_RAM_Y))),MMU_VAL,DG244)))</f>
        <v>0</v>
      </c>
      <c r="DH244" s="50">
        <f t="array" aca="1" ref="DH244" ca="1">IF(RESET,0,IF(LOAD_ROM,ROM!DH105,IF(AND(MMU_CLK,MMU_MEMW,CELL("address",DH244)=CELL("address",OFFSET(RAM0,MMU_RAM_X,MMU_RAM_Y))),MMU_VAL,DH244)))</f>
        <v>0</v>
      </c>
      <c r="DI244" s="50">
        <f t="array" aca="1" ref="DI244" ca="1">IF(RESET,0,IF(LOAD_ROM,ROM!DI105,IF(AND(MMU_CLK,MMU_MEMW,CELL("address",DI244)=CELL("address",OFFSET(RAM0,MMU_RAM_X,MMU_RAM_Y))),MMU_VAL,DI244)))</f>
        <v>0</v>
      </c>
      <c r="DJ244" s="50">
        <f t="array" aca="1" ref="DJ244" ca="1">IF(RESET,0,IF(LOAD_ROM,ROM!DJ105,IF(AND(MMU_CLK,MMU_MEMW,CELL("address",DJ244)=CELL("address",OFFSET(RAM0,MMU_RAM_X,MMU_RAM_Y))),MMU_VAL,DJ244)))</f>
        <v>0</v>
      </c>
      <c r="DK244" s="50">
        <f t="array" aca="1" ref="DK244" ca="1">IF(RESET,0,IF(LOAD_ROM,ROM!DK105,IF(AND(MMU_CLK,MMU_MEMW,CELL("address",DK244)=CELL("address",OFFSET(RAM0,MMU_RAM_X,MMU_RAM_Y))),MMU_VAL,DK244)))</f>
        <v>0</v>
      </c>
      <c r="DL244" s="50">
        <f t="array" aca="1" ref="DL244" ca="1">IF(RESET,0,IF(LOAD_ROM,ROM!DL105,IF(AND(MMU_CLK,MMU_MEMW,CELL("address",DL244)=CELL("address",OFFSET(RAM0,MMU_RAM_X,MMU_RAM_Y))),MMU_VAL,DL244)))</f>
        <v>0</v>
      </c>
      <c r="DM244" s="50">
        <f t="array" aca="1" ref="DM244" ca="1">IF(RESET,0,IF(LOAD_ROM,ROM!DM105,IF(AND(MMU_CLK,MMU_MEMW,CELL("address",DM244)=CELL("address",OFFSET(RAM0,MMU_RAM_X,MMU_RAM_Y))),MMU_VAL,DM244)))</f>
        <v>0</v>
      </c>
      <c r="DN244" s="50">
        <f t="array" aca="1" ref="DN244" ca="1">IF(RESET,0,IF(LOAD_ROM,ROM!DN105,IF(AND(MMU_CLK,MMU_MEMW,CELL("address",DN244)=CELL("address",OFFSET(RAM0,MMU_RAM_X,MMU_RAM_Y))),MMU_VAL,DN244)))</f>
        <v>0</v>
      </c>
      <c r="DO244" s="50">
        <f t="array" aca="1" ref="DO244" ca="1">IF(RESET,0,IF(LOAD_ROM,ROM!DO105,IF(AND(MMU_CLK,MMU_MEMW,CELL("address",DO244)=CELL("address",OFFSET(RAM0,MMU_RAM_X,MMU_RAM_Y))),MMU_VAL,DO244)))</f>
        <v>0</v>
      </c>
      <c r="DP244" s="50">
        <f t="array" aca="1" ref="DP244" ca="1">IF(RESET,0,IF(LOAD_ROM,ROM!DP105,IF(AND(MMU_CLK,MMU_MEMW,CELL("address",DP244)=CELL("address",OFFSET(RAM0,MMU_RAM_X,MMU_RAM_Y))),MMU_VAL,DP244)))</f>
        <v>0</v>
      </c>
      <c r="DQ244" s="50">
        <f t="array" aca="1" ref="DQ244" ca="1">IF(RESET,0,IF(LOAD_ROM,ROM!DQ105,IF(AND(MMU_CLK,MMU_MEMW,CELL("address",DQ244)=CELL("address",OFFSET(RAM0,MMU_RAM_X,MMU_RAM_Y))),MMU_VAL,DQ244)))</f>
        <v>0</v>
      </c>
      <c r="DR244" s="50">
        <f t="array" aca="1" ref="DR244" ca="1">IF(RESET,0,IF(LOAD_ROM,ROM!DR105,IF(AND(MMU_CLK,MMU_MEMW,CELL("address",DR244)=CELL("address",OFFSET(RAM0,MMU_RAM_X,MMU_RAM_Y))),MMU_VAL,DR244)))</f>
        <v>0</v>
      </c>
      <c r="DS244" s="50">
        <f t="array" aca="1" ref="DS244" ca="1">IF(RESET,0,IF(LOAD_ROM,ROM!DS105,IF(AND(MMU_CLK,MMU_MEMW,CELL("address",DS244)=CELL("address",OFFSET(RAM0,MMU_RAM_X,MMU_RAM_Y))),MMU_VAL,DS244)))</f>
        <v>0</v>
      </c>
      <c r="DT244" s="50">
        <f t="array" aca="1" ref="DT244" ca="1">IF(RESET,0,IF(LOAD_ROM,ROM!DT105,IF(AND(MMU_CLK,MMU_MEMW,CELL("address",DT244)=CELL("address",OFFSET(RAM0,MMU_RAM_X,MMU_RAM_Y))),MMU_VAL,DT244)))</f>
        <v>0</v>
      </c>
      <c r="DU244" s="50">
        <f t="array" aca="1" ref="DU244" ca="1">IF(RESET,0,IF(LOAD_ROM,ROM!DU105,IF(AND(MMU_CLK,MMU_MEMW,CELL("address",DU244)=CELL("address",OFFSET(RAM0,MMU_RAM_X,MMU_RAM_Y))),MMU_VAL,DU244)))</f>
        <v>0</v>
      </c>
      <c r="DV244" s="50">
        <f t="array" aca="1" ref="DV244" ca="1">IF(RESET,0,IF(LOAD_ROM,ROM!DV105,IF(AND(MMU_CLK,MMU_MEMW,CELL("address",DV244)=CELL("address",OFFSET(RAM0,MMU_RAM_X,MMU_RAM_Y))),MMU_VAL,DV244)))</f>
        <v>0</v>
      </c>
      <c r="DW244" s="50">
        <f t="array" aca="1" ref="DW244" ca="1">IF(RESET,0,IF(LOAD_ROM,ROM!DW105,IF(AND(MMU_CLK,MMU_MEMW,CELL("address",DW244)=CELL("address",OFFSET(RAM0,MMU_RAM_X,MMU_RAM_Y))),MMU_VAL,DW244)))</f>
        <v>0</v>
      </c>
      <c r="DX244" s="50">
        <f t="array" aca="1" ref="DX244" ca="1">IF(RESET,0,IF(LOAD_ROM,ROM!DX105,IF(AND(MMU_CLK,MMU_MEMW,CELL("address",DX244)=CELL("address",OFFSET(RAM0,MMU_RAM_X,MMU_RAM_Y))),MMU_VAL,DX244)))</f>
        <v>0</v>
      </c>
    </row>
    <row r="245" spans="1:128" x14ac:dyDescent="0.35">
      <c r="A245" s="50">
        <f t="array" aca="1" ref="A245" ca="1">IF(RESET,0,IF(LOAD_ROM,ROM!A106,IF(AND(MMU_CLK,MMU_MEMW,CELL("address",A245)=CELL("address",OFFSET(RAM0,MMU_RAM_X,MMU_RAM_Y))),MMU_VAL,A245)))</f>
        <v>0</v>
      </c>
      <c r="B245" s="50">
        <f t="array" aca="1" ref="B245" ca="1">IF(RESET,0,IF(LOAD_ROM,ROM!B106,IF(AND(MMU_CLK,MMU_MEMW,CELL("address",B245)=CELL("address",OFFSET(RAM0,MMU_RAM_X,MMU_RAM_Y))),MMU_VAL,B245)))</f>
        <v>0</v>
      </c>
      <c r="C245" s="50">
        <f t="array" aca="1" ref="C245" ca="1">IF(RESET,0,IF(LOAD_ROM,ROM!C106,IF(AND(MMU_CLK,MMU_MEMW,CELL("address",C245)=CELL("address",OFFSET(RAM0,MMU_RAM_X,MMU_RAM_Y))),MMU_VAL,C245)))</f>
        <v>0</v>
      </c>
      <c r="D245" s="50">
        <f t="array" aca="1" ref="D245" ca="1">IF(RESET,0,IF(LOAD_ROM,ROM!D106,IF(AND(MMU_CLK,MMU_MEMW,CELL("address",D245)=CELL("address",OFFSET(RAM0,MMU_RAM_X,MMU_RAM_Y))),MMU_VAL,D245)))</f>
        <v>0</v>
      </c>
      <c r="E245" s="50">
        <f t="array" aca="1" ref="E245" ca="1">IF(RESET,0,IF(LOAD_ROM,ROM!E106,IF(AND(MMU_CLK,MMU_MEMW,CELL("address",E245)=CELL("address",OFFSET(RAM0,MMU_RAM_X,MMU_RAM_Y))),MMU_VAL,E245)))</f>
        <v>0</v>
      </c>
      <c r="F245" s="50">
        <f t="array" aca="1" ref="F245" ca="1">IF(RESET,0,IF(LOAD_ROM,ROM!F106,IF(AND(MMU_CLK,MMU_MEMW,CELL("address",F245)=CELL("address",OFFSET(RAM0,MMU_RAM_X,MMU_RAM_Y))),MMU_VAL,F245)))</f>
        <v>0</v>
      </c>
      <c r="G245" s="50">
        <f t="array" aca="1" ref="G245" ca="1">IF(RESET,0,IF(LOAD_ROM,ROM!G106,IF(AND(MMU_CLK,MMU_MEMW,CELL("address",G245)=CELL("address",OFFSET(RAM0,MMU_RAM_X,MMU_RAM_Y))),MMU_VAL,G245)))</f>
        <v>0</v>
      </c>
      <c r="H245" s="50">
        <f t="array" aca="1" ref="H245" ca="1">IF(RESET,0,IF(LOAD_ROM,ROM!H106,IF(AND(MMU_CLK,MMU_MEMW,CELL("address",H245)=CELL("address",OFFSET(RAM0,MMU_RAM_X,MMU_RAM_Y))),MMU_VAL,H245)))</f>
        <v>0</v>
      </c>
      <c r="I245" s="50">
        <f t="array" aca="1" ref="I245" ca="1">IF(RESET,0,IF(LOAD_ROM,ROM!I106,IF(AND(MMU_CLK,MMU_MEMW,CELL("address",I245)=CELL("address",OFFSET(RAM0,MMU_RAM_X,MMU_RAM_Y))),MMU_VAL,I245)))</f>
        <v>0</v>
      </c>
      <c r="J245" s="50">
        <f t="array" aca="1" ref="J245" ca="1">IF(RESET,0,IF(LOAD_ROM,ROM!J106,IF(AND(MMU_CLK,MMU_MEMW,CELL("address",J245)=CELL("address",OFFSET(RAM0,MMU_RAM_X,MMU_RAM_Y))),MMU_VAL,J245)))</f>
        <v>0</v>
      </c>
      <c r="K245" s="50">
        <f t="array" aca="1" ref="K245" ca="1">IF(RESET,0,IF(LOAD_ROM,ROM!K106,IF(AND(MMU_CLK,MMU_MEMW,CELL("address",K245)=CELL("address",OFFSET(RAM0,MMU_RAM_X,MMU_RAM_Y))),MMU_VAL,K245)))</f>
        <v>0</v>
      </c>
      <c r="L245" s="50">
        <f t="array" aca="1" ref="L245" ca="1">IF(RESET,0,IF(LOAD_ROM,ROM!L106,IF(AND(MMU_CLK,MMU_MEMW,CELL("address",L245)=CELL("address",OFFSET(RAM0,MMU_RAM_X,MMU_RAM_Y))),MMU_VAL,L245)))</f>
        <v>0</v>
      </c>
      <c r="M245" s="50">
        <f t="array" aca="1" ref="M245" ca="1">IF(RESET,0,IF(LOAD_ROM,ROM!M106,IF(AND(MMU_CLK,MMU_MEMW,CELL("address",M245)=CELL("address",OFFSET(RAM0,MMU_RAM_X,MMU_RAM_Y))),MMU_VAL,M245)))</f>
        <v>0</v>
      </c>
      <c r="N245" s="50">
        <f t="array" aca="1" ref="N245" ca="1">IF(RESET,0,IF(LOAD_ROM,ROM!N106,IF(AND(MMU_CLK,MMU_MEMW,CELL("address",N245)=CELL("address",OFFSET(RAM0,MMU_RAM_X,MMU_RAM_Y))),MMU_VAL,N245)))</f>
        <v>0</v>
      </c>
      <c r="O245" s="50">
        <f t="array" aca="1" ref="O245" ca="1">IF(RESET,0,IF(LOAD_ROM,ROM!O106,IF(AND(MMU_CLK,MMU_MEMW,CELL("address",O245)=CELL("address",OFFSET(RAM0,MMU_RAM_X,MMU_RAM_Y))),MMU_VAL,O245)))</f>
        <v>0</v>
      </c>
      <c r="P245" s="50">
        <f t="array" aca="1" ref="P245" ca="1">IF(RESET,0,IF(LOAD_ROM,ROM!P106,IF(AND(MMU_CLK,MMU_MEMW,CELL("address",P245)=CELL("address",OFFSET(RAM0,MMU_RAM_X,MMU_RAM_Y))),MMU_VAL,P245)))</f>
        <v>0</v>
      </c>
      <c r="Q245" s="50">
        <f t="array" aca="1" ref="Q245" ca="1">IF(RESET,0,IF(LOAD_ROM,ROM!Q106,IF(AND(MMU_CLK,MMU_MEMW,CELL("address",Q245)=CELL("address",OFFSET(RAM0,MMU_RAM_X,MMU_RAM_Y))),MMU_VAL,Q245)))</f>
        <v>0</v>
      </c>
      <c r="R245" s="50">
        <f t="array" aca="1" ref="R245" ca="1">IF(RESET,0,IF(LOAD_ROM,ROM!R106,IF(AND(MMU_CLK,MMU_MEMW,CELL("address",R245)=CELL("address",OFFSET(RAM0,MMU_RAM_X,MMU_RAM_Y))),MMU_VAL,R245)))</f>
        <v>0</v>
      </c>
      <c r="S245" s="50">
        <f t="array" aca="1" ref="S245" ca="1">IF(RESET,0,IF(LOAD_ROM,ROM!S106,IF(AND(MMU_CLK,MMU_MEMW,CELL("address",S245)=CELL("address",OFFSET(RAM0,MMU_RAM_X,MMU_RAM_Y))),MMU_VAL,S245)))</f>
        <v>0</v>
      </c>
      <c r="T245" s="50">
        <f t="array" aca="1" ref="T245" ca="1">IF(RESET,0,IF(LOAD_ROM,ROM!T106,IF(AND(MMU_CLK,MMU_MEMW,CELL("address",T245)=CELL("address",OFFSET(RAM0,MMU_RAM_X,MMU_RAM_Y))),MMU_VAL,T245)))</f>
        <v>0</v>
      </c>
      <c r="U245" s="50">
        <f t="array" aca="1" ref="U245" ca="1">IF(RESET,0,IF(LOAD_ROM,ROM!U106,IF(AND(MMU_CLK,MMU_MEMW,CELL("address",U245)=CELL("address",OFFSET(RAM0,MMU_RAM_X,MMU_RAM_Y))),MMU_VAL,U245)))</f>
        <v>0</v>
      </c>
      <c r="V245" s="50">
        <f t="array" aca="1" ref="V245" ca="1">IF(RESET,0,IF(LOAD_ROM,ROM!V106,IF(AND(MMU_CLK,MMU_MEMW,CELL("address",V245)=CELL("address",OFFSET(RAM0,MMU_RAM_X,MMU_RAM_Y))),MMU_VAL,V245)))</f>
        <v>0</v>
      </c>
      <c r="W245" s="50">
        <f t="array" aca="1" ref="W245" ca="1">IF(RESET,0,IF(LOAD_ROM,ROM!W106,IF(AND(MMU_CLK,MMU_MEMW,CELL("address",W245)=CELL("address",OFFSET(RAM0,MMU_RAM_X,MMU_RAM_Y))),MMU_VAL,W245)))</f>
        <v>0</v>
      </c>
      <c r="X245" s="50">
        <f t="array" aca="1" ref="X245" ca="1">IF(RESET,0,IF(LOAD_ROM,ROM!X106,IF(AND(MMU_CLK,MMU_MEMW,CELL("address",X245)=CELL("address",OFFSET(RAM0,MMU_RAM_X,MMU_RAM_Y))),MMU_VAL,X245)))</f>
        <v>0</v>
      </c>
      <c r="Y245" s="50">
        <f t="array" aca="1" ref="Y245" ca="1">IF(RESET,0,IF(LOAD_ROM,ROM!Y106,IF(AND(MMU_CLK,MMU_MEMW,CELL("address",Y245)=CELL("address",OFFSET(RAM0,MMU_RAM_X,MMU_RAM_Y))),MMU_VAL,Y245)))</f>
        <v>0</v>
      </c>
      <c r="Z245" s="50">
        <f t="array" aca="1" ref="Z245" ca="1">IF(RESET,0,IF(LOAD_ROM,ROM!Z106,IF(AND(MMU_CLK,MMU_MEMW,CELL("address",Z245)=CELL("address",OFFSET(RAM0,MMU_RAM_X,MMU_RAM_Y))),MMU_VAL,Z245)))</f>
        <v>0</v>
      </c>
      <c r="AA245" s="50">
        <f t="array" aca="1" ref="AA245" ca="1">IF(RESET,0,IF(LOAD_ROM,ROM!AA106,IF(AND(MMU_CLK,MMU_MEMW,CELL("address",AA245)=CELL("address",OFFSET(RAM0,MMU_RAM_X,MMU_RAM_Y))),MMU_VAL,AA245)))</f>
        <v>0</v>
      </c>
      <c r="AB245" s="50">
        <f t="array" aca="1" ref="AB245" ca="1">IF(RESET,0,IF(LOAD_ROM,ROM!AB106,IF(AND(MMU_CLK,MMU_MEMW,CELL("address",AB245)=CELL("address",OFFSET(RAM0,MMU_RAM_X,MMU_RAM_Y))),MMU_VAL,AB245)))</f>
        <v>0</v>
      </c>
      <c r="AC245" s="50">
        <f t="array" aca="1" ref="AC245" ca="1">IF(RESET,0,IF(LOAD_ROM,ROM!AC106,IF(AND(MMU_CLK,MMU_MEMW,CELL("address",AC245)=CELL("address",OFFSET(RAM0,MMU_RAM_X,MMU_RAM_Y))),MMU_VAL,AC245)))</f>
        <v>0</v>
      </c>
      <c r="AD245" s="50">
        <f t="array" aca="1" ref="AD245" ca="1">IF(RESET,0,IF(LOAD_ROM,ROM!AD106,IF(AND(MMU_CLK,MMU_MEMW,CELL("address",AD245)=CELL("address",OFFSET(RAM0,MMU_RAM_X,MMU_RAM_Y))),MMU_VAL,AD245)))</f>
        <v>0</v>
      </c>
      <c r="AE245" s="50">
        <f t="array" aca="1" ref="AE245" ca="1">IF(RESET,0,IF(LOAD_ROM,ROM!AE106,IF(AND(MMU_CLK,MMU_MEMW,CELL("address",AE245)=CELL("address",OFFSET(RAM0,MMU_RAM_X,MMU_RAM_Y))),MMU_VAL,AE245)))</f>
        <v>0</v>
      </c>
      <c r="AF245" s="50">
        <f t="array" aca="1" ref="AF245" ca="1">IF(RESET,0,IF(LOAD_ROM,ROM!AF106,IF(AND(MMU_CLK,MMU_MEMW,CELL("address",AF245)=CELL("address",OFFSET(RAM0,MMU_RAM_X,MMU_RAM_Y))),MMU_VAL,AF245)))</f>
        <v>0</v>
      </c>
      <c r="AG245" s="50">
        <f t="array" aca="1" ref="AG245" ca="1">IF(RESET,0,IF(LOAD_ROM,ROM!AG106,IF(AND(MMU_CLK,MMU_MEMW,CELL("address",AG245)=CELL("address",OFFSET(RAM0,MMU_RAM_X,MMU_RAM_Y))),MMU_VAL,AG245)))</f>
        <v>0</v>
      </c>
      <c r="AH245" s="50">
        <f t="array" aca="1" ref="AH245" ca="1">IF(RESET,0,IF(LOAD_ROM,ROM!AH106,IF(AND(MMU_CLK,MMU_MEMW,CELL("address",AH245)=CELL("address",OFFSET(RAM0,MMU_RAM_X,MMU_RAM_Y))),MMU_VAL,AH245)))</f>
        <v>0</v>
      </c>
      <c r="AI245" s="50">
        <f t="array" aca="1" ref="AI245" ca="1">IF(RESET,0,IF(LOAD_ROM,ROM!AI106,IF(AND(MMU_CLK,MMU_MEMW,CELL("address",AI245)=CELL("address",OFFSET(RAM0,MMU_RAM_X,MMU_RAM_Y))),MMU_VAL,AI245)))</f>
        <v>0</v>
      </c>
      <c r="AJ245" s="50">
        <f t="array" aca="1" ref="AJ245" ca="1">IF(RESET,0,IF(LOAD_ROM,ROM!AJ106,IF(AND(MMU_CLK,MMU_MEMW,CELL("address",AJ245)=CELL("address",OFFSET(RAM0,MMU_RAM_X,MMU_RAM_Y))),MMU_VAL,AJ245)))</f>
        <v>0</v>
      </c>
      <c r="AK245" s="50">
        <f t="array" aca="1" ref="AK245" ca="1">IF(RESET,0,IF(LOAD_ROM,ROM!AK106,IF(AND(MMU_CLK,MMU_MEMW,CELL("address",AK245)=CELL("address",OFFSET(RAM0,MMU_RAM_X,MMU_RAM_Y))),MMU_VAL,AK245)))</f>
        <v>0</v>
      </c>
      <c r="AL245" s="50">
        <f t="array" aca="1" ref="AL245" ca="1">IF(RESET,0,IF(LOAD_ROM,ROM!AL106,IF(AND(MMU_CLK,MMU_MEMW,CELL("address",AL245)=CELL("address",OFFSET(RAM0,MMU_RAM_X,MMU_RAM_Y))),MMU_VAL,AL245)))</f>
        <v>0</v>
      </c>
      <c r="AM245" s="50">
        <f t="array" aca="1" ref="AM245" ca="1">IF(RESET,0,IF(LOAD_ROM,ROM!AM106,IF(AND(MMU_CLK,MMU_MEMW,CELL("address",AM245)=CELL("address",OFFSET(RAM0,MMU_RAM_X,MMU_RAM_Y))),MMU_VAL,AM245)))</f>
        <v>0</v>
      </c>
      <c r="AN245" s="50">
        <f t="array" aca="1" ref="AN245" ca="1">IF(RESET,0,IF(LOAD_ROM,ROM!AN106,IF(AND(MMU_CLK,MMU_MEMW,CELL("address",AN245)=CELL("address",OFFSET(RAM0,MMU_RAM_X,MMU_RAM_Y))),MMU_VAL,AN245)))</f>
        <v>0</v>
      </c>
      <c r="AO245" s="50">
        <f t="array" aca="1" ref="AO245" ca="1">IF(RESET,0,IF(LOAD_ROM,ROM!AO106,IF(AND(MMU_CLK,MMU_MEMW,CELL("address",AO245)=CELL("address",OFFSET(RAM0,MMU_RAM_X,MMU_RAM_Y))),MMU_VAL,AO245)))</f>
        <v>0</v>
      </c>
      <c r="AP245" s="50">
        <f t="array" aca="1" ref="AP245" ca="1">IF(RESET,0,IF(LOAD_ROM,ROM!AP106,IF(AND(MMU_CLK,MMU_MEMW,CELL("address",AP245)=CELL("address",OFFSET(RAM0,MMU_RAM_X,MMU_RAM_Y))),MMU_VAL,AP245)))</f>
        <v>0</v>
      </c>
      <c r="AQ245" s="50">
        <f t="array" aca="1" ref="AQ245" ca="1">IF(RESET,0,IF(LOAD_ROM,ROM!AQ106,IF(AND(MMU_CLK,MMU_MEMW,CELL("address",AQ245)=CELL("address",OFFSET(RAM0,MMU_RAM_X,MMU_RAM_Y))),MMU_VAL,AQ245)))</f>
        <v>0</v>
      </c>
      <c r="AR245" s="50">
        <f t="array" aca="1" ref="AR245" ca="1">IF(RESET,0,IF(LOAD_ROM,ROM!AR106,IF(AND(MMU_CLK,MMU_MEMW,CELL("address",AR245)=CELL("address",OFFSET(RAM0,MMU_RAM_X,MMU_RAM_Y))),MMU_VAL,AR245)))</f>
        <v>0</v>
      </c>
      <c r="AS245" s="50">
        <f t="array" aca="1" ref="AS245" ca="1">IF(RESET,0,IF(LOAD_ROM,ROM!AS106,IF(AND(MMU_CLK,MMU_MEMW,CELL("address",AS245)=CELL("address",OFFSET(RAM0,MMU_RAM_X,MMU_RAM_Y))),MMU_VAL,AS245)))</f>
        <v>0</v>
      </c>
      <c r="AT245" s="50">
        <f t="array" aca="1" ref="AT245" ca="1">IF(RESET,0,IF(LOAD_ROM,ROM!AT106,IF(AND(MMU_CLK,MMU_MEMW,CELL("address",AT245)=CELL("address",OFFSET(RAM0,MMU_RAM_X,MMU_RAM_Y))),MMU_VAL,AT245)))</f>
        <v>0</v>
      </c>
      <c r="AU245" s="50">
        <f t="array" aca="1" ref="AU245" ca="1">IF(RESET,0,IF(LOAD_ROM,ROM!AU106,IF(AND(MMU_CLK,MMU_MEMW,CELL("address",AU245)=CELL("address",OFFSET(RAM0,MMU_RAM_X,MMU_RAM_Y))),MMU_VAL,AU245)))</f>
        <v>0</v>
      </c>
      <c r="AV245" s="50">
        <f t="array" aca="1" ref="AV245" ca="1">IF(RESET,0,IF(LOAD_ROM,ROM!AV106,IF(AND(MMU_CLK,MMU_MEMW,CELL("address",AV245)=CELL("address",OFFSET(RAM0,MMU_RAM_X,MMU_RAM_Y))),MMU_VAL,AV245)))</f>
        <v>0</v>
      </c>
      <c r="AW245" s="50">
        <f t="array" aca="1" ref="AW245" ca="1">IF(RESET,0,IF(LOAD_ROM,ROM!AW106,IF(AND(MMU_CLK,MMU_MEMW,CELL("address",AW245)=CELL("address",OFFSET(RAM0,MMU_RAM_X,MMU_RAM_Y))),MMU_VAL,AW245)))</f>
        <v>0</v>
      </c>
      <c r="AX245" s="50">
        <f t="array" aca="1" ref="AX245" ca="1">IF(RESET,0,IF(LOAD_ROM,ROM!AX106,IF(AND(MMU_CLK,MMU_MEMW,CELL("address",AX245)=CELL("address",OFFSET(RAM0,MMU_RAM_X,MMU_RAM_Y))),MMU_VAL,AX245)))</f>
        <v>0</v>
      </c>
      <c r="AY245" s="50">
        <f t="array" aca="1" ref="AY245" ca="1">IF(RESET,0,IF(LOAD_ROM,ROM!AY106,IF(AND(MMU_CLK,MMU_MEMW,CELL("address",AY245)=CELL("address",OFFSET(RAM0,MMU_RAM_X,MMU_RAM_Y))),MMU_VAL,AY245)))</f>
        <v>0</v>
      </c>
      <c r="AZ245" s="50">
        <f t="array" aca="1" ref="AZ245" ca="1">IF(RESET,0,IF(LOAD_ROM,ROM!AZ106,IF(AND(MMU_CLK,MMU_MEMW,CELL("address",AZ245)=CELL("address",OFFSET(RAM0,MMU_RAM_X,MMU_RAM_Y))),MMU_VAL,AZ245)))</f>
        <v>0</v>
      </c>
      <c r="BA245" s="50">
        <f t="array" aca="1" ref="BA245" ca="1">IF(RESET,0,IF(LOAD_ROM,ROM!BA106,IF(AND(MMU_CLK,MMU_MEMW,CELL("address",BA245)=CELL("address",OFFSET(RAM0,MMU_RAM_X,MMU_RAM_Y))),MMU_VAL,BA245)))</f>
        <v>0</v>
      </c>
      <c r="BB245" s="50">
        <f t="array" aca="1" ref="BB245" ca="1">IF(RESET,0,IF(LOAD_ROM,ROM!BB106,IF(AND(MMU_CLK,MMU_MEMW,CELL("address",BB245)=CELL("address",OFFSET(RAM0,MMU_RAM_X,MMU_RAM_Y))),MMU_VAL,BB245)))</f>
        <v>0</v>
      </c>
      <c r="BC245" s="50">
        <f t="array" aca="1" ref="BC245" ca="1">IF(RESET,0,IF(LOAD_ROM,ROM!BC106,IF(AND(MMU_CLK,MMU_MEMW,CELL("address",BC245)=CELL("address",OFFSET(RAM0,MMU_RAM_X,MMU_RAM_Y))),MMU_VAL,BC245)))</f>
        <v>0</v>
      </c>
      <c r="BD245" s="50">
        <f t="array" aca="1" ref="BD245" ca="1">IF(RESET,0,IF(LOAD_ROM,ROM!BD106,IF(AND(MMU_CLK,MMU_MEMW,CELL("address",BD245)=CELL("address",OFFSET(RAM0,MMU_RAM_X,MMU_RAM_Y))),MMU_VAL,BD245)))</f>
        <v>0</v>
      </c>
      <c r="BE245" s="50">
        <f t="array" aca="1" ref="BE245" ca="1">IF(RESET,0,IF(LOAD_ROM,ROM!BE106,IF(AND(MMU_CLK,MMU_MEMW,CELL("address",BE245)=CELL("address",OFFSET(RAM0,MMU_RAM_X,MMU_RAM_Y))),MMU_VAL,BE245)))</f>
        <v>0</v>
      </c>
      <c r="BF245" s="50">
        <f t="array" aca="1" ref="BF245" ca="1">IF(RESET,0,IF(LOAD_ROM,ROM!BF106,IF(AND(MMU_CLK,MMU_MEMW,CELL("address",BF245)=CELL("address",OFFSET(RAM0,MMU_RAM_X,MMU_RAM_Y))),MMU_VAL,BF245)))</f>
        <v>0</v>
      </c>
      <c r="BG245" s="50">
        <f t="array" aca="1" ref="BG245" ca="1">IF(RESET,0,IF(LOAD_ROM,ROM!BG106,IF(AND(MMU_CLK,MMU_MEMW,CELL("address",BG245)=CELL("address",OFFSET(RAM0,MMU_RAM_X,MMU_RAM_Y))),MMU_VAL,BG245)))</f>
        <v>0</v>
      </c>
      <c r="BH245" s="50">
        <f t="array" aca="1" ref="BH245" ca="1">IF(RESET,0,IF(LOAD_ROM,ROM!BH106,IF(AND(MMU_CLK,MMU_MEMW,CELL("address",BH245)=CELL("address",OFFSET(RAM0,MMU_RAM_X,MMU_RAM_Y))),MMU_VAL,BH245)))</f>
        <v>0</v>
      </c>
      <c r="BI245" s="50">
        <f t="array" aca="1" ref="BI245" ca="1">IF(RESET,0,IF(LOAD_ROM,ROM!BI106,IF(AND(MMU_CLK,MMU_MEMW,CELL("address",BI245)=CELL("address",OFFSET(RAM0,MMU_RAM_X,MMU_RAM_Y))),MMU_VAL,BI245)))</f>
        <v>0</v>
      </c>
      <c r="BJ245" s="50">
        <f t="array" aca="1" ref="BJ245" ca="1">IF(RESET,0,IF(LOAD_ROM,ROM!BJ106,IF(AND(MMU_CLK,MMU_MEMW,CELL("address",BJ245)=CELL("address",OFFSET(RAM0,MMU_RAM_X,MMU_RAM_Y))),MMU_VAL,BJ245)))</f>
        <v>0</v>
      </c>
      <c r="BK245" s="50">
        <f t="array" aca="1" ref="BK245" ca="1">IF(RESET,0,IF(LOAD_ROM,ROM!BK106,IF(AND(MMU_CLK,MMU_MEMW,CELL("address",BK245)=CELL("address",OFFSET(RAM0,MMU_RAM_X,MMU_RAM_Y))),MMU_VAL,BK245)))</f>
        <v>0</v>
      </c>
      <c r="BL245" s="50">
        <f t="array" aca="1" ref="BL245" ca="1">IF(RESET,0,IF(LOAD_ROM,ROM!BL106,IF(AND(MMU_CLK,MMU_MEMW,CELL("address",BL245)=CELL("address",OFFSET(RAM0,MMU_RAM_X,MMU_RAM_Y))),MMU_VAL,BL245)))</f>
        <v>0</v>
      </c>
      <c r="BM245" s="50">
        <f t="array" aca="1" ref="BM245" ca="1">IF(RESET,0,IF(LOAD_ROM,ROM!BM106,IF(AND(MMU_CLK,MMU_MEMW,CELL("address",BM245)=CELL("address",OFFSET(RAM0,MMU_RAM_X,MMU_RAM_Y))),MMU_VAL,BM245)))</f>
        <v>0</v>
      </c>
      <c r="BN245" s="50">
        <f t="array" aca="1" ref="BN245" ca="1">IF(RESET,0,IF(LOAD_ROM,ROM!BN106,IF(AND(MMU_CLK,MMU_MEMW,CELL("address",BN245)=CELL("address",OFFSET(RAM0,MMU_RAM_X,MMU_RAM_Y))),MMU_VAL,BN245)))</f>
        <v>0</v>
      </c>
      <c r="BO245" s="50">
        <f t="array" aca="1" ref="BO245" ca="1">IF(RESET,0,IF(LOAD_ROM,ROM!BO106,IF(AND(MMU_CLK,MMU_MEMW,CELL("address",BO245)=CELL("address",OFFSET(RAM0,MMU_RAM_X,MMU_RAM_Y))),MMU_VAL,BO245)))</f>
        <v>0</v>
      </c>
      <c r="BP245" s="50">
        <f t="array" aca="1" ref="BP245" ca="1">IF(RESET,0,IF(LOAD_ROM,ROM!BP106,IF(AND(MMU_CLK,MMU_MEMW,CELL("address",BP245)=CELL("address",OFFSET(RAM0,MMU_RAM_X,MMU_RAM_Y))),MMU_VAL,BP245)))</f>
        <v>0</v>
      </c>
      <c r="BQ245" s="50">
        <f t="array" aca="1" ref="BQ245" ca="1">IF(RESET,0,IF(LOAD_ROM,ROM!BQ106,IF(AND(MMU_CLK,MMU_MEMW,CELL("address",BQ245)=CELL("address",OFFSET(RAM0,MMU_RAM_X,MMU_RAM_Y))),MMU_VAL,BQ245)))</f>
        <v>0</v>
      </c>
      <c r="BR245" s="50">
        <f t="array" aca="1" ref="BR245" ca="1">IF(RESET,0,IF(LOAD_ROM,ROM!BR106,IF(AND(MMU_CLK,MMU_MEMW,CELL("address",BR245)=CELL("address",OFFSET(RAM0,MMU_RAM_X,MMU_RAM_Y))),MMU_VAL,BR245)))</f>
        <v>0</v>
      </c>
      <c r="BS245" s="50">
        <f t="array" aca="1" ref="BS245" ca="1">IF(RESET,0,IF(LOAD_ROM,ROM!BS106,IF(AND(MMU_CLK,MMU_MEMW,CELL("address",BS245)=CELL("address",OFFSET(RAM0,MMU_RAM_X,MMU_RAM_Y))),MMU_VAL,BS245)))</f>
        <v>0</v>
      </c>
      <c r="BT245" s="50">
        <f t="array" aca="1" ref="BT245" ca="1">IF(RESET,0,IF(LOAD_ROM,ROM!BT106,IF(AND(MMU_CLK,MMU_MEMW,CELL("address",BT245)=CELL("address",OFFSET(RAM0,MMU_RAM_X,MMU_RAM_Y))),MMU_VAL,BT245)))</f>
        <v>0</v>
      </c>
      <c r="BU245" s="50">
        <f t="array" aca="1" ref="BU245" ca="1">IF(RESET,0,IF(LOAD_ROM,ROM!BU106,IF(AND(MMU_CLK,MMU_MEMW,CELL("address",BU245)=CELL("address",OFFSET(RAM0,MMU_RAM_X,MMU_RAM_Y))),MMU_VAL,BU245)))</f>
        <v>0</v>
      </c>
      <c r="BV245" s="50">
        <f t="array" aca="1" ref="BV245" ca="1">IF(RESET,0,IF(LOAD_ROM,ROM!BV106,IF(AND(MMU_CLK,MMU_MEMW,CELL("address",BV245)=CELL("address",OFFSET(RAM0,MMU_RAM_X,MMU_RAM_Y))),MMU_VAL,BV245)))</f>
        <v>0</v>
      </c>
      <c r="BW245" s="50">
        <f t="array" aca="1" ref="BW245" ca="1">IF(RESET,0,IF(LOAD_ROM,ROM!BW106,IF(AND(MMU_CLK,MMU_MEMW,CELL("address",BW245)=CELL("address",OFFSET(RAM0,MMU_RAM_X,MMU_RAM_Y))),MMU_VAL,BW245)))</f>
        <v>0</v>
      </c>
      <c r="BX245" s="50">
        <f t="array" aca="1" ref="BX245" ca="1">IF(RESET,0,IF(LOAD_ROM,ROM!BX106,IF(AND(MMU_CLK,MMU_MEMW,CELL("address",BX245)=CELL("address",OFFSET(RAM0,MMU_RAM_X,MMU_RAM_Y))),MMU_VAL,BX245)))</f>
        <v>0</v>
      </c>
      <c r="BY245" s="50">
        <f t="array" aca="1" ref="BY245" ca="1">IF(RESET,0,IF(LOAD_ROM,ROM!BY106,IF(AND(MMU_CLK,MMU_MEMW,CELL("address",BY245)=CELL("address",OFFSET(RAM0,MMU_RAM_X,MMU_RAM_Y))),MMU_VAL,BY245)))</f>
        <v>0</v>
      </c>
      <c r="BZ245" s="50">
        <f t="array" aca="1" ref="BZ245" ca="1">IF(RESET,0,IF(LOAD_ROM,ROM!BZ106,IF(AND(MMU_CLK,MMU_MEMW,CELL("address",BZ245)=CELL("address",OFFSET(RAM0,MMU_RAM_X,MMU_RAM_Y))),MMU_VAL,BZ245)))</f>
        <v>0</v>
      </c>
      <c r="CA245" s="50">
        <f t="array" aca="1" ref="CA245" ca="1">IF(RESET,0,IF(LOAD_ROM,ROM!CA106,IF(AND(MMU_CLK,MMU_MEMW,CELL("address",CA245)=CELL("address",OFFSET(RAM0,MMU_RAM_X,MMU_RAM_Y))),MMU_VAL,CA245)))</f>
        <v>0</v>
      </c>
      <c r="CB245" s="50">
        <f t="array" aca="1" ref="CB245" ca="1">IF(RESET,0,IF(LOAD_ROM,ROM!CB106,IF(AND(MMU_CLK,MMU_MEMW,CELL("address",CB245)=CELL("address",OFFSET(RAM0,MMU_RAM_X,MMU_RAM_Y))),MMU_VAL,CB245)))</f>
        <v>0</v>
      </c>
      <c r="CC245" s="50">
        <f t="array" aca="1" ref="CC245" ca="1">IF(RESET,0,IF(LOAD_ROM,ROM!CC106,IF(AND(MMU_CLK,MMU_MEMW,CELL("address",CC245)=CELL("address",OFFSET(RAM0,MMU_RAM_X,MMU_RAM_Y))),MMU_VAL,CC245)))</f>
        <v>0</v>
      </c>
      <c r="CD245" s="50">
        <f t="array" aca="1" ref="CD245" ca="1">IF(RESET,0,IF(LOAD_ROM,ROM!CD106,IF(AND(MMU_CLK,MMU_MEMW,CELL("address",CD245)=CELL("address",OFFSET(RAM0,MMU_RAM_X,MMU_RAM_Y))),MMU_VAL,CD245)))</f>
        <v>0</v>
      </c>
      <c r="CE245" s="50">
        <f t="array" aca="1" ref="CE245" ca="1">IF(RESET,0,IF(LOAD_ROM,ROM!CE106,IF(AND(MMU_CLK,MMU_MEMW,CELL("address",CE245)=CELL("address",OFFSET(RAM0,MMU_RAM_X,MMU_RAM_Y))),MMU_VAL,CE245)))</f>
        <v>0</v>
      </c>
      <c r="CF245" s="50">
        <f t="array" aca="1" ref="CF245" ca="1">IF(RESET,0,IF(LOAD_ROM,ROM!CF106,IF(AND(MMU_CLK,MMU_MEMW,CELL("address",CF245)=CELL("address",OFFSET(RAM0,MMU_RAM_X,MMU_RAM_Y))),MMU_VAL,CF245)))</f>
        <v>0</v>
      </c>
      <c r="CG245" s="50">
        <f t="array" aca="1" ref="CG245" ca="1">IF(RESET,0,IF(LOAD_ROM,ROM!CG106,IF(AND(MMU_CLK,MMU_MEMW,CELL("address",CG245)=CELL("address",OFFSET(RAM0,MMU_RAM_X,MMU_RAM_Y))),MMU_VAL,CG245)))</f>
        <v>0</v>
      </c>
      <c r="CH245" s="50">
        <f t="array" aca="1" ref="CH245" ca="1">IF(RESET,0,IF(LOAD_ROM,ROM!CH106,IF(AND(MMU_CLK,MMU_MEMW,CELL("address",CH245)=CELL("address",OFFSET(RAM0,MMU_RAM_X,MMU_RAM_Y))),MMU_VAL,CH245)))</f>
        <v>0</v>
      </c>
      <c r="CI245" s="50">
        <f t="array" aca="1" ref="CI245" ca="1">IF(RESET,0,IF(LOAD_ROM,ROM!CI106,IF(AND(MMU_CLK,MMU_MEMW,CELL("address",CI245)=CELL("address",OFFSET(RAM0,MMU_RAM_X,MMU_RAM_Y))),MMU_VAL,CI245)))</f>
        <v>0</v>
      </c>
      <c r="CJ245" s="50">
        <f t="array" aca="1" ref="CJ245" ca="1">IF(RESET,0,IF(LOAD_ROM,ROM!CJ106,IF(AND(MMU_CLK,MMU_MEMW,CELL("address",CJ245)=CELL("address",OFFSET(RAM0,MMU_RAM_X,MMU_RAM_Y))),MMU_VAL,CJ245)))</f>
        <v>0</v>
      </c>
      <c r="CK245" s="50">
        <f t="array" aca="1" ref="CK245" ca="1">IF(RESET,0,IF(LOAD_ROM,ROM!CK106,IF(AND(MMU_CLK,MMU_MEMW,CELL("address",CK245)=CELL("address",OFFSET(RAM0,MMU_RAM_X,MMU_RAM_Y))),MMU_VAL,CK245)))</f>
        <v>0</v>
      </c>
      <c r="CL245" s="50">
        <f t="array" aca="1" ref="CL245" ca="1">IF(RESET,0,IF(LOAD_ROM,ROM!CL106,IF(AND(MMU_CLK,MMU_MEMW,CELL("address",CL245)=CELL("address",OFFSET(RAM0,MMU_RAM_X,MMU_RAM_Y))),MMU_VAL,CL245)))</f>
        <v>0</v>
      </c>
      <c r="CM245" s="50">
        <f t="array" aca="1" ref="CM245" ca="1">IF(RESET,0,IF(LOAD_ROM,ROM!CM106,IF(AND(MMU_CLK,MMU_MEMW,CELL("address",CM245)=CELL("address",OFFSET(RAM0,MMU_RAM_X,MMU_RAM_Y))),MMU_VAL,CM245)))</f>
        <v>0</v>
      </c>
      <c r="CN245" s="50">
        <f t="array" aca="1" ref="CN245" ca="1">IF(RESET,0,IF(LOAD_ROM,ROM!CN106,IF(AND(MMU_CLK,MMU_MEMW,CELL("address",CN245)=CELL("address",OFFSET(RAM0,MMU_RAM_X,MMU_RAM_Y))),MMU_VAL,CN245)))</f>
        <v>0</v>
      </c>
      <c r="CO245" s="50">
        <f t="array" aca="1" ref="CO245" ca="1">IF(RESET,0,IF(LOAD_ROM,ROM!CO106,IF(AND(MMU_CLK,MMU_MEMW,CELL("address",CO245)=CELL("address",OFFSET(RAM0,MMU_RAM_X,MMU_RAM_Y))),MMU_VAL,CO245)))</f>
        <v>0</v>
      </c>
      <c r="CP245" s="50">
        <f t="array" aca="1" ref="CP245" ca="1">IF(RESET,0,IF(LOAD_ROM,ROM!CP106,IF(AND(MMU_CLK,MMU_MEMW,CELL("address",CP245)=CELL("address",OFFSET(RAM0,MMU_RAM_X,MMU_RAM_Y))),MMU_VAL,CP245)))</f>
        <v>0</v>
      </c>
      <c r="CQ245" s="50">
        <f t="array" aca="1" ref="CQ245" ca="1">IF(RESET,0,IF(LOAD_ROM,ROM!CQ106,IF(AND(MMU_CLK,MMU_MEMW,CELL("address",CQ245)=CELL("address",OFFSET(RAM0,MMU_RAM_X,MMU_RAM_Y))),MMU_VAL,CQ245)))</f>
        <v>0</v>
      </c>
      <c r="CR245" s="50">
        <f t="array" aca="1" ref="CR245" ca="1">IF(RESET,0,IF(LOAD_ROM,ROM!CR106,IF(AND(MMU_CLK,MMU_MEMW,CELL("address",CR245)=CELL("address",OFFSET(RAM0,MMU_RAM_X,MMU_RAM_Y))),MMU_VAL,CR245)))</f>
        <v>0</v>
      </c>
      <c r="CS245" s="50">
        <f t="array" aca="1" ref="CS245" ca="1">IF(RESET,0,IF(LOAD_ROM,ROM!CS106,IF(AND(MMU_CLK,MMU_MEMW,CELL("address",CS245)=CELL("address",OFFSET(RAM0,MMU_RAM_X,MMU_RAM_Y))),MMU_VAL,CS245)))</f>
        <v>0</v>
      </c>
      <c r="CT245" s="50">
        <f t="array" aca="1" ref="CT245" ca="1">IF(RESET,0,IF(LOAD_ROM,ROM!CT106,IF(AND(MMU_CLK,MMU_MEMW,CELL("address",CT245)=CELL("address",OFFSET(RAM0,MMU_RAM_X,MMU_RAM_Y))),MMU_VAL,CT245)))</f>
        <v>0</v>
      </c>
      <c r="CU245" s="50">
        <f t="array" aca="1" ref="CU245" ca="1">IF(RESET,0,IF(LOAD_ROM,ROM!CU106,IF(AND(MMU_CLK,MMU_MEMW,CELL("address",CU245)=CELL("address",OFFSET(RAM0,MMU_RAM_X,MMU_RAM_Y))),MMU_VAL,CU245)))</f>
        <v>0</v>
      </c>
      <c r="CV245" s="50">
        <f t="array" aca="1" ref="CV245" ca="1">IF(RESET,0,IF(LOAD_ROM,ROM!CV106,IF(AND(MMU_CLK,MMU_MEMW,CELL("address",CV245)=CELL("address",OFFSET(RAM0,MMU_RAM_X,MMU_RAM_Y))),MMU_VAL,CV245)))</f>
        <v>0</v>
      </c>
      <c r="CW245" s="50">
        <f t="array" aca="1" ref="CW245" ca="1">IF(RESET,0,IF(LOAD_ROM,ROM!CW106,IF(AND(MMU_CLK,MMU_MEMW,CELL("address",CW245)=CELL("address",OFFSET(RAM0,MMU_RAM_X,MMU_RAM_Y))),MMU_VAL,CW245)))</f>
        <v>0</v>
      </c>
      <c r="CX245" s="50">
        <f t="array" aca="1" ref="CX245" ca="1">IF(RESET,0,IF(LOAD_ROM,ROM!CX106,IF(AND(MMU_CLK,MMU_MEMW,CELL("address",CX245)=CELL("address",OFFSET(RAM0,MMU_RAM_X,MMU_RAM_Y))),MMU_VAL,CX245)))</f>
        <v>0</v>
      </c>
      <c r="CY245" s="50">
        <f t="array" aca="1" ref="CY245" ca="1">IF(RESET,0,IF(LOAD_ROM,ROM!CY106,IF(AND(MMU_CLK,MMU_MEMW,CELL("address",CY245)=CELL("address",OFFSET(RAM0,MMU_RAM_X,MMU_RAM_Y))),MMU_VAL,CY245)))</f>
        <v>0</v>
      </c>
      <c r="CZ245" s="50">
        <f t="array" aca="1" ref="CZ245" ca="1">IF(RESET,0,IF(LOAD_ROM,ROM!CZ106,IF(AND(MMU_CLK,MMU_MEMW,CELL("address",CZ245)=CELL("address",OFFSET(RAM0,MMU_RAM_X,MMU_RAM_Y))),MMU_VAL,CZ245)))</f>
        <v>0</v>
      </c>
      <c r="DA245" s="50">
        <f t="array" aca="1" ref="DA245" ca="1">IF(RESET,0,IF(LOAD_ROM,ROM!DA106,IF(AND(MMU_CLK,MMU_MEMW,CELL("address",DA245)=CELL("address",OFFSET(RAM0,MMU_RAM_X,MMU_RAM_Y))),MMU_VAL,DA245)))</f>
        <v>0</v>
      </c>
      <c r="DB245" s="50">
        <f t="array" aca="1" ref="DB245" ca="1">IF(RESET,0,IF(LOAD_ROM,ROM!DB106,IF(AND(MMU_CLK,MMU_MEMW,CELL("address",DB245)=CELL("address",OFFSET(RAM0,MMU_RAM_X,MMU_RAM_Y))),MMU_VAL,DB245)))</f>
        <v>0</v>
      </c>
      <c r="DC245" s="50">
        <f t="array" aca="1" ref="DC245" ca="1">IF(RESET,0,IF(LOAD_ROM,ROM!DC106,IF(AND(MMU_CLK,MMU_MEMW,CELL("address",DC245)=CELL("address",OFFSET(RAM0,MMU_RAM_X,MMU_RAM_Y))),MMU_VAL,DC245)))</f>
        <v>0</v>
      </c>
      <c r="DD245" s="50">
        <f t="array" aca="1" ref="DD245" ca="1">IF(RESET,0,IF(LOAD_ROM,ROM!DD106,IF(AND(MMU_CLK,MMU_MEMW,CELL("address",DD245)=CELL("address",OFFSET(RAM0,MMU_RAM_X,MMU_RAM_Y))),MMU_VAL,DD245)))</f>
        <v>0</v>
      </c>
      <c r="DE245" s="50">
        <f t="array" aca="1" ref="DE245" ca="1">IF(RESET,0,IF(LOAD_ROM,ROM!DE106,IF(AND(MMU_CLK,MMU_MEMW,CELL("address",DE245)=CELL("address",OFFSET(RAM0,MMU_RAM_X,MMU_RAM_Y))),MMU_VAL,DE245)))</f>
        <v>0</v>
      </c>
      <c r="DF245" s="50">
        <f t="array" aca="1" ref="DF245" ca="1">IF(RESET,0,IF(LOAD_ROM,ROM!DF106,IF(AND(MMU_CLK,MMU_MEMW,CELL("address",DF245)=CELL("address",OFFSET(RAM0,MMU_RAM_X,MMU_RAM_Y))),MMU_VAL,DF245)))</f>
        <v>0</v>
      </c>
      <c r="DG245" s="50">
        <f t="array" aca="1" ref="DG245" ca="1">IF(RESET,0,IF(LOAD_ROM,ROM!DG106,IF(AND(MMU_CLK,MMU_MEMW,CELL("address",DG245)=CELL("address",OFFSET(RAM0,MMU_RAM_X,MMU_RAM_Y))),MMU_VAL,DG245)))</f>
        <v>0</v>
      </c>
      <c r="DH245" s="50">
        <f t="array" aca="1" ref="DH245" ca="1">IF(RESET,0,IF(LOAD_ROM,ROM!DH106,IF(AND(MMU_CLK,MMU_MEMW,CELL("address",DH245)=CELL("address",OFFSET(RAM0,MMU_RAM_X,MMU_RAM_Y))),MMU_VAL,DH245)))</f>
        <v>0</v>
      </c>
      <c r="DI245" s="50">
        <f t="array" aca="1" ref="DI245" ca="1">IF(RESET,0,IF(LOAD_ROM,ROM!DI106,IF(AND(MMU_CLK,MMU_MEMW,CELL("address",DI245)=CELL("address",OFFSET(RAM0,MMU_RAM_X,MMU_RAM_Y))),MMU_VAL,DI245)))</f>
        <v>0</v>
      </c>
      <c r="DJ245" s="50">
        <f t="array" aca="1" ref="DJ245" ca="1">IF(RESET,0,IF(LOAD_ROM,ROM!DJ106,IF(AND(MMU_CLK,MMU_MEMW,CELL("address",DJ245)=CELL("address",OFFSET(RAM0,MMU_RAM_X,MMU_RAM_Y))),MMU_VAL,DJ245)))</f>
        <v>0</v>
      </c>
      <c r="DK245" s="50">
        <f t="array" aca="1" ref="DK245" ca="1">IF(RESET,0,IF(LOAD_ROM,ROM!DK106,IF(AND(MMU_CLK,MMU_MEMW,CELL("address",DK245)=CELL("address",OFFSET(RAM0,MMU_RAM_X,MMU_RAM_Y))),MMU_VAL,DK245)))</f>
        <v>0</v>
      </c>
      <c r="DL245" s="50">
        <f t="array" aca="1" ref="DL245" ca="1">IF(RESET,0,IF(LOAD_ROM,ROM!DL106,IF(AND(MMU_CLK,MMU_MEMW,CELL("address",DL245)=CELL("address",OFFSET(RAM0,MMU_RAM_X,MMU_RAM_Y))),MMU_VAL,DL245)))</f>
        <v>0</v>
      </c>
      <c r="DM245" s="50">
        <f t="array" aca="1" ref="DM245" ca="1">IF(RESET,0,IF(LOAD_ROM,ROM!DM106,IF(AND(MMU_CLK,MMU_MEMW,CELL("address",DM245)=CELL("address",OFFSET(RAM0,MMU_RAM_X,MMU_RAM_Y))),MMU_VAL,DM245)))</f>
        <v>0</v>
      </c>
      <c r="DN245" s="50">
        <f t="array" aca="1" ref="DN245" ca="1">IF(RESET,0,IF(LOAD_ROM,ROM!DN106,IF(AND(MMU_CLK,MMU_MEMW,CELL("address",DN245)=CELL("address",OFFSET(RAM0,MMU_RAM_X,MMU_RAM_Y))),MMU_VAL,DN245)))</f>
        <v>0</v>
      </c>
      <c r="DO245" s="50">
        <f t="array" aca="1" ref="DO245" ca="1">IF(RESET,0,IF(LOAD_ROM,ROM!DO106,IF(AND(MMU_CLK,MMU_MEMW,CELL("address",DO245)=CELL("address",OFFSET(RAM0,MMU_RAM_X,MMU_RAM_Y))),MMU_VAL,DO245)))</f>
        <v>0</v>
      </c>
      <c r="DP245" s="50">
        <f t="array" aca="1" ref="DP245" ca="1">IF(RESET,0,IF(LOAD_ROM,ROM!DP106,IF(AND(MMU_CLK,MMU_MEMW,CELL("address",DP245)=CELL("address",OFFSET(RAM0,MMU_RAM_X,MMU_RAM_Y))),MMU_VAL,DP245)))</f>
        <v>0</v>
      </c>
      <c r="DQ245" s="50">
        <f t="array" aca="1" ref="DQ245" ca="1">IF(RESET,0,IF(LOAD_ROM,ROM!DQ106,IF(AND(MMU_CLK,MMU_MEMW,CELL("address",DQ245)=CELL("address",OFFSET(RAM0,MMU_RAM_X,MMU_RAM_Y))),MMU_VAL,DQ245)))</f>
        <v>0</v>
      </c>
      <c r="DR245" s="50">
        <f t="array" aca="1" ref="DR245" ca="1">IF(RESET,0,IF(LOAD_ROM,ROM!DR106,IF(AND(MMU_CLK,MMU_MEMW,CELL("address",DR245)=CELL("address",OFFSET(RAM0,MMU_RAM_X,MMU_RAM_Y))),MMU_VAL,DR245)))</f>
        <v>0</v>
      </c>
      <c r="DS245" s="50">
        <f t="array" aca="1" ref="DS245" ca="1">IF(RESET,0,IF(LOAD_ROM,ROM!DS106,IF(AND(MMU_CLK,MMU_MEMW,CELL("address",DS245)=CELL("address",OFFSET(RAM0,MMU_RAM_X,MMU_RAM_Y))),MMU_VAL,DS245)))</f>
        <v>0</v>
      </c>
      <c r="DT245" s="50">
        <f t="array" aca="1" ref="DT245" ca="1">IF(RESET,0,IF(LOAD_ROM,ROM!DT106,IF(AND(MMU_CLK,MMU_MEMW,CELL("address",DT245)=CELL("address",OFFSET(RAM0,MMU_RAM_X,MMU_RAM_Y))),MMU_VAL,DT245)))</f>
        <v>0</v>
      </c>
      <c r="DU245" s="50">
        <f t="array" aca="1" ref="DU245" ca="1">IF(RESET,0,IF(LOAD_ROM,ROM!DU106,IF(AND(MMU_CLK,MMU_MEMW,CELL("address",DU245)=CELL("address",OFFSET(RAM0,MMU_RAM_X,MMU_RAM_Y))),MMU_VAL,DU245)))</f>
        <v>0</v>
      </c>
      <c r="DV245" s="50">
        <f t="array" aca="1" ref="DV245" ca="1">IF(RESET,0,IF(LOAD_ROM,ROM!DV106,IF(AND(MMU_CLK,MMU_MEMW,CELL("address",DV245)=CELL("address",OFFSET(RAM0,MMU_RAM_X,MMU_RAM_Y))),MMU_VAL,DV245)))</f>
        <v>0</v>
      </c>
      <c r="DW245" s="50">
        <f t="array" aca="1" ref="DW245" ca="1">IF(RESET,0,IF(LOAD_ROM,ROM!DW106,IF(AND(MMU_CLK,MMU_MEMW,CELL("address",DW245)=CELL("address",OFFSET(RAM0,MMU_RAM_X,MMU_RAM_Y))),MMU_VAL,DW245)))</f>
        <v>0</v>
      </c>
      <c r="DX245" s="50">
        <f t="array" aca="1" ref="DX245" ca="1">IF(RESET,0,IF(LOAD_ROM,ROM!DX106,IF(AND(MMU_CLK,MMU_MEMW,CELL("address",DX245)=CELL("address",OFFSET(RAM0,MMU_RAM_X,MMU_RAM_Y))),MMU_VAL,DX245)))</f>
        <v>0</v>
      </c>
    </row>
    <row r="246" spans="1:128" x14ac:dyDescent="0.35">
      <c r="A246" s="50">
        <f t="array" aca="1" ref="A246" ca="1">IF(RESET,0,IF(LOAD_ROM,ROM!A107,IF(AND(MMU_CLK,MMU_MEMW,CELL("address",A246)=CELL("address",OFFSET(RAM0,MMU_RAM_X,MMU_RAM_Y))),MMU_VAL,A246)))</f>
        <v>0</v>
      </c>
      <c r="B246" s="50">
        <f t="array" aca="1" ref="B246" ca="1">IF(RESET,0,IF(LOAD_ROM,ROM!B107,IF(AND(MMU_CLK,MMU_MEMW,CELL("address",B246)=CELL("address",OFFSET(RAM0,MMU_RAM_X,MMU_RAM_Y))),MMU_VAL,B246)))</f>
        <v>0</v>
      </c>
      <c r="C246" s="50">
        <f t="array" aca="1" ref="C246" ca="1">IF(RESET,0,IF(LOAD_ROM,ROM!C107,IF(AND(MMU_CLK,MMU_MEMW,CELL("address",C246)=CELL("address",OFFSET(RAM0,MMU_RAM_X,MMU_RAM_Y))),MMU_VAL,C246)))</f>
        <v>0</v>
      </c>
      <c r="D246" s="50">
        <f t="array" aca="1" ref="D246" ca="1">IF(RESET,0,IF(LOAD_ROM,ROM!D107,IF(AND(MMU_CLK,MMU_MEMW,CELL("address",D246)=CELL("address",OFFSET(RAM0,MMU_RAM_X,MMU_RAM_Y))),MMU_VAL,D246)))</f>
        <v>0</v>
      </c>
      <c r="E246" s="50">
        <f t="array" aca="1" ref="E246" ca="1">IF(RESET,0,IF(LOAD_ROM,ROM!E107,IF(AND(MMU_CLK,MMU_MEMW,CELL("address",E246)=CELL("address",OFFSET(RAM0,MMU_RAM_X,MMU_RAM_Y))),MMU_VAL,E246)))</f>
        <v>0</v>
      </c>
      <c r="F246" s="50">
        <f t="array" aca="1" ref="F246" ca="1">IF(RESET,0,IF(LOAD_ROM,ROM!F107,IF(AND(MMU_CLK,MMU_MEMW,CELL("address",F246)=CELL("address",OFFSET(RAM0,MMU_RAM_X,MMU_RAM_Y))),MMU_VAL,F246)))</f>
        <v>0</v>
      </c>
      <c r="G246" s="50">
        <f t="array" aca="1" ref="G246" ca="1">IF(RESET,0,IF(LOAD_ROM,ROM!G107,IF(AND(MMU_CLK,MMU_MEMW,CELL("address",G246)=CELL("address",OFFSET(RAM0,MMU_RAM_X,MMU_RAM_Y))),MMU_VAL,G246)))</f>
        <v>0</v>
      </c>
      <c r="H246" s="50">
        <f t="array" aca="1" ref="H246" ca="1">IF(RESET,0,IF(LOAD_ROM,ROM!H107,IF(AND(MMU_CLK,MMU_MEMW,CELL("address",H246)=CELL("address",OFFSET(RAM0,MMU_RAM_X,MMU_RAM_Y))),MMU_VAL,H246)))</f>
        <v>0</v>
      </c>
      <c r="I246" s="50">
        <f t="array" aca="1" ref="I246" ca="1">IF(RESET,0,IF(LOAD_ROM,ROM!I107,IF(AND(MMU_CLK,MMU_MEMW,CELL("address",I246)=CELL("address",OFFSET(RAM0,MMU_RAM_X,MMU_RAM_Y))),MMU_VAL,I246)))</f>
        <v>0</v>
      </c>
      <c r="J246" s="50">
        <f t="array" aca="1" ref="J246" ca="1">IF(RESET,0,IF(LOAD_ROM,ROM!J107,IF(AND(MMU_CLK,MMU_MEMW,CELL("address",J246)=CELL("address",OFFSET(RAM0,MMU_RAM_X,MMU_RAM_Y))),MMU_VAL,J246)))</f>
        <v>0</v>
      </c>
      <c r="K246" s="50">
        <f t="array" aca="1" ref="K246" ca="1">IF(RESET,0,IF(LOAD_ROM,ROM!K107,IF(AND(MMU_CLK,MMU_MEMW,CELL("address",K246)=CELL("address",OFFSET(RAM0,MMU_RAM_X,MMU_RAM_Y))),MMU_VAL,K246)))</f>
        <v>0</v>
      </c>
      <c r="L246" s="50">
        <f t="array" aca="1" ref="L246" ca="1">IF(RESET,0,IF(LOAD_ROM,ROM!L107,IF(AND(MMU_CLK,MMU_MEMW,CELL("address",L246)=CELL("address",OFFSET(RAM0,MMU_RAM_X,MMU_RAM_Y))),MMU_VAL,L246)))</f>
        <v>0</v>
      </c>
      <c r="M246" s="50">
        <f t="array" aca="1" ref="M246" ca="1">IF(RESET,0,IF(LOAD_ROM,ROM!M107,IF(AND(MMU_CLK,MMU_MEMW,CELL("address",M246)=CELL("address",OFFSET(RAM0,MMU_RAM_X,MMU_RAM_Y))),MMU_VAL,M246)))</f>
        <v>0</v>
      </c>
      <c r="N246" s="50">
        <f t="array" aca="1" ref="N246" ca="1">IF(RESET,0,IF(LOAD_ROM,ROM!N107,IF(AND(MMU_CLK,MMU_MEMW,CELL("address",N246)=CELL("address",OFFSET(RAM0,MMU_RAM_X,MMU_RAM_Y))),MMU_VAL,N246)))</f>
        <v>0</v>
      </c>
      <c r="O246" s="50">
        <f t="array" aca="1" ref="O246" ca="1">IF(RESET,0,IF(LOAD_ROM,ROM!O107,IF(AND(MMU_CLK,MMU_MEMW,CELL("address",O246)=CELL("address",OFFSET(RAM0,MMU_RAM_X,MMU_RAM_Y))),MMU_VAL,O246)))</f>
        <v>0</v>
      </c>
      <c r="P246" s="50">
        <f t="array" aca="1" ref="P246" ca="1">IF(RESET,0,IF(LOAD_ROM,ROM!P107,IF(AND(MMU_CLK,MMU_MEMW,CELL("address",P246)=CELL("address",OFFSET(RAM0,MMU_RAM_X,MMU_RAM_Y))),MMU_VAL,P246)))</f>
        <v>0</v>
      </c>
      <c r="Q246" s="50">
        <f t="array" aca="1" ref="Q246" ca="1">IF(RESET,0,IF(LOAD_ROM,ROM!Q107,IF(AND(MMU_CLK,MMU_MEMW,CELL("address",Q246)=CELL("address",OFFSET(RAM0,MMU_RAM_X,MMU_RAM_Y))),MMU_VAL,Q246)))</f>
        <v>0</v>
      </c>
      <c r="R246" s="50">
        <f t="array" aca="1" ref="R246" ca="1">IF(RESET,0,IF(LOAD_ROM,ROM!R107,IF(AND(MMU_CLK,MMU_MEMW,CELL("address",R246)=CELL("address",OFFSET(RAM0,MMU_RAM_X,MMU_RAM_Y))),MMU_VAL,R246)))</f>
        <v>0</v>
      </c>
      <c r="S246" s="50">
        <f t="array" aca="1" ref="S246" ca="1">IF(RESET,0,IF(LOAD_ROM,ROM!S107,IF(AND(MMU_CLK,MMU_MEMW,CELL("address",S246)=CELL("address",OFFSET(RAM0,MMU_RAM_X,MMU_RAM_Y))),MMU_VAL,S246)))</f>
        <v>0</v>
      </c>
      <c r="T246" s="50">
        <f t="array" aca="1" ref="T246" ca="1">IF(RESET,0,IF(LOAD_ROM,ROM!T107,IF(AND(MMU_CLK,MMU_MEMW,CELL("address",T246)=CELL("address",OFFSET(RAM0,MMU_RAM_X,MMU_RAM_Y))),MMU_VAL,T246)))</f>
        <v>0</v>
      </c>
      <c r="U246" s="50">
        <f t="array" aca="1" ref="U246" ca="1">IF(RESET,0,IF(LOAD_ROM,ROM!U107,IF(AND(MMU_CLK,MMU_MEMW,CELL("address",U246)=CELL("address",OFFSET(RAM0,MMU_RAM_X,MMU_RAM_Y))),MMU_VAL,U246)))</f>
        <v>0</v>
      </c>
      <c r="V246" s="50">
        <f t="array" aca="1" ref="V246" ca="1">IF(RESET,0,IF(LOAD_ROM,ROM!V107,IF(AND(MMU_CLK,MMU_MEMW,CELL("address",V246)=CELL("address",OFFSET(RAM0,MMU_RAM_X,MMU_RAM_Y))),MMU_VAL,V246)))</f>
        <v>0</v>
      </c>
      <c r="W246" s="50">
        <f t="array" aca="1" ref="W246" ca="1">IF(RESET,0,IF(LOAD_ROM,ROM!W107,IF(AND(MMU_CLK,MMU_MEMW,CELL("address",W246)=CELL("address",OFFSET(RAM0,MMU_RAM_X,MMU_RAM_Y))),MMU_VAL,W246)))</f>
        <v>0</v>
      </c>
      <c r="X246" s="50">
        <f t="array" aca="1" ref="X246" ca="1">IF(RESET,0,IF(LOAD_ROM,ROM!X107,IF(AND(MMU_CLK,MMU_MEMW,CELL("address",X246)=CELL("address",OFFSET(RAM0,MMU_RAM_X,MMU_RAM_Y))),MMU_VAL,X246)))</f>
        <v>0</v>
      </c>
      <c r="Y246" s="50">
        <f t="array" aca="1" ref="Y246" ca="1">IF(RESET,0,IF(LOAD_ROM,ROM!Y107,IF(AND(MMU_CLK,MMU_MEMW,CELL("address",Y246)=CELL("address",OFFSET(RAM0,MMU_RAM_X,MMU_RAM_Y))),MMU_VAL,Y246)))</f>
        <v>0</v>
      </c>
      <c r="Z246" s="50">
        <f t="array" aca="1" ref="Z246" ca="1">IF(RESET,0,IF(LOAD_ROM,ROM!Z107,IF(AND(MMU_CLK,MMU_MEMW,CELL("address",Z246)=CELL("address",OFFSET(RAM0,MMU_RAM_X,MMU_RAM_Y))),MMU_VAL,Z246)))</f>
        <v>0</v>
      </c>
      <c r="AA246" s="50">
        <f t="array" aca="1" ref="AA246" ca="1">IF(RESET,0,IF(LOAD_ROM,ROM!AA107,IF(AND(MMU_CLK,MMU_MEMW,CELL("address",AA246)=CELL("address",OFFSET(RAM0,MMU_RAM_X,MMU_RAM_Y))),MMU_VAL,AA246)))</f>
        <v>0</v>
      </c>
      <c r="AB246" s="50">
        <f t="array" aca="1" ref="AB246" ca="1">IF(RESET,0,IF(LOAD_ROM,ROM!AB107,IF(AND(MMU_CLK,MMU_MEMW,CELL("address",AB246)=CELL("address",OFFSET(RAM0,MMU_RAM_X,MMU_RAM_Y))),MMU_VAL,AB246)))</f>
        <v>0</v>
      </c>
      <c r="AC246" s="50">
        <f t="array" aca="1" ref="AC246" ca="1">IF(RESET,0,IF(LOAD_ROM,ROM!AC107,IF(AND(MMU_CLK,MMU_MEMW,CELL("address",AC246)=CELL("address",OFFSET(RAM0,MMU_RAM_X,MMU_RAM_Y))),MMU_VAL,AC246)))</f>
        <v>0</v>
      </c>
      <c r="AD246" s="50">
        <f t="array" aca="1" ref="AD246" ca="1">IF(RESET,0,IF(LOAD_ROM,ROM!AD107,IF(AND(MMU_CLK,MMU_MEMW,CELL("address",AD246)=CELL("address",OFFSET(RAM0,MMU_RAM_X,MMU_RAM_Y))),MMU_VAL,AD246)))</f>
        <v>0</v>
      </c>
      <c r="AE246" s="50">
        <f t="array" aca="1" ref="AE246" ca="1">IF(RESET,0,IF(LOAD_ROM,ROM!AE107,IF(AND(MMU_CLK,MMU_MEMW,CELL("address",AE246)=CELL("address",OFFSET(RAM0,MMU_RAM_X,MMU_RAM_Y))),MMU_VAL,AE246)))</f>
        <v>0</v>
      </c>
      <c r="AF246" s="50">
        <f t="array" aca="1" ref="AF246" ca="1">IF(RESET,0,IF(LOAD_ROM,ROM!AF107,IF(AND(MMU_CLK,MMU_MEMW,CELL("address",AF246)=CELL("address",OFFSET(RAM0,MMU_RAM_X,MMU_RAM_Y))),MMU_VAL,AF246)))</f>
        <v>0</v>
      </c>
      <c r="AG246" s="50">
        <f t="array" aca="1" ref="AG246" ca="1">IF(RESET,0,IF(LOAD_ROM,ROM!AG107,IF(AND(MMU_CLK,MMU_MEMW,CELL("address",AG246)=CELL("address",OFFSET(RAM0,MMU_RAM_X,MMU_RAM_Y))),MMU_VAL,AG246)))</f>
        <v>0</v>
      </c>
      <c r="AH246" s="50">
        <f t="array" aca="1" ref="AH246" ca="1">IF(RESET,0,IF(LOAD_ROM,ROM!AH107,IF(AND(MMU_CLK,MMU_MEMW,CELL("address",AH246)=CELL("address",OFFSET(RAM0,MMU_RAM_X,MMU_RAM_Y))),MMU_VAL,AH246)))</f>
        <v>0</v>
      </c>
      <c r="AI246" s="50">
        <f t="array" aca="1" ref="AI246" ca="1">IF(RESET,0,IF(LOAD_ROM,ROM!AI107,IF(AND(MMU_CLK,MMU_MEMW,CELL("address",AI246)=CELL("address",OFFSET(RAM0,MMU_RAM_X,MMU_RAM_Y))),MMU_VAL,AI246)))</f>
        <v>0</v>
      </c>
      <c r="AJ246" s="50">
        <f t="array" aca="1" ref="AJ246" ca="1">IF(RESET,0,IF(LOAD_ROM,ROM!AJ107,IF(AND(MMU_CLK,MMU_MEMW,CELL("address",AJ246)=CELL("address",OFFSET(RAM0,MMU_RAM_X,MMU_RAM_Y))),MMU_VAL,AJ246)))</f>
        <v>0</v>
      </c>
      <c r="AK246" s="50">
        <f t="array" aca="1" ref="AK246" ca="1">IF(RESET,0,IF(LOAD_ROM,ROM!AK107,IF(AND(MMU_CLK,MMU_MEMW,CELL("address",AK246)=CELL("address",OFFSET(RAM0,MMU_RAM_X,MMU_RAM_Y))),MMU_VAL,AK246)))</f>
        <v>0</v>
      </c>
      <c r="AL246" s="50">
        <f t="array" aca="1" ref="AL246" ca="1">IF(RESET,0,IF(LOAD_ROM,ROM!AL107,IF(AND(MMU_CLK,MMU_MEMW,CELL("address",AL246)=CELL("address",OFFSET(RAM0,MMU_RAM_X,MMU_RAM_Y))),MMU_VAL,AL246)))</f>
        <v>0</v>
      </c>
      <c r="AM246" s="50">
        <f t="array" aca="1" ref="AM246" ca="1">IF(RESET,0,IF(LOAD_ROM,ROM!AM107,IF(AND(MMU_CLK,MMU_MEMW,CELL("address",AM246)=CELL("address",OFFSET(RAM0,MMU_RAM_X,MMU_RAM_Y))),MMU_VAL,AM246)))</f>
        <v>0</v>
      </c>
      <c r="AN246" s="50">
        <f t="array" aca="1" ref="AN246" ca="1">IF(RESET,0,IF(LOAD_ROM,ROM!AN107,IF(AND(MMU_CLK,MMU_MEMW,CELL("address",AN246)=CELL("address",OFFSET(RAM0,MMU_RAM_X,MMU_RAM_Y))),MMU_VAL,AN246)))</f>
        <v>0</v>
      </c>
      <c r="AO246" s="50">
        <f t="array" aca="1" ref="AO246" ca="1">IF(RESET,0,IF(LOAD_ROM,ROM!AO107,IF(AND(MMU_CLK,MMU_MEMW,CELL("address",AO246)=CELL("address",OFFSET(RAM0,MMU_RAM_X,MMU_RAM_Y))),MMU_VAL,AO246)))</f>
        <v>0</v>
      </c>
      <c r="AP246" s="50">
        <f t="array" aca="1" ref="AP246" ca="1">IF(RESET,0,IF(LOAD_ROM,ROM!AP107,IF(AND(MMU_CLK,MMU_MEMW,CELL("address",AP246)=CELL("address",OFFSET(RAM0,MMU_RAM_X,MMU_RAM_Y))),MMU_VAL,AP246)))</f>
        <v>0</v>
      </c>
      <c r="AQ246" s="50">
        <f t="array" aca="1" ref="AQ246" ca="1">IF(RESET,0,IF(LOAD_ROM,ROM!AQ107,IF(AND(MMU_CLK,MMU_MEMW,CELL("address",AQ246)=CELL("address",OFFSET(RAM0,MMU_RAM_X,MMU_RAM_Y))),MMU_VAL,AQ246)))</f>
        <v>0</v>
      </c>
      <c r="AR246" s="50">
        <f t="array" aca="1" ref="AR246" ca="1">IF(RESET,0,IF(LOAD_ROM,ROM!AR107,IF(AND(MMU_CLK,MMU_MEMW,CELL("address",AR246)=CELL("address",OFFSET(RAM0,MMU_RAM_X,MMU_RAM_Y))),MMU_VAL,AR246)))</f>
        <v>0</v>
      </c>
      <c r="AS246" s="50">
        <f t="array" aca="1" ref="AS246" ca="1">IF(RESET,0,IF(LOAD_ROM,ROM!AS107,IF(AND(MMU_CLK,MMU_MEMW,CELL("address",AS246)=CELL("address",OFFSET(RAM0,MMU_RAM_X,MMU_RAM_Y))),MMU_VAL,AS246)))</f>
        <v>0</v>
      </c>
      <c r="AT246" s="50">
        <f t="array" aca="1" ref="AT246" ca="1">IF(RESET,0,IF(LOAD_ROM,ROM!AT107,IF(AND(MMU_CLK,MMU_MEMW,CELL("address",AT246)=CELL("address",OFFSET(RAM0,MMU_RAM_X,MMU_RAM_Y))),MMU_VAL,AT246)))</f>
        <v>0</v>
      </c>
      <c r="AU246" s="50">
        <f t="array" aca="1" ref="AU246" ca="1">IF(RESET,0,IF(LOAD_ROM,ROM!AU107,IF(AND(MMU_CLK,MMU_MEMW,CELL("address",AU246)=CELL("address",OFFSET(RAM0,MMU_RAM_X,MMU_RAM_Y))),MMU_VAL,AU246)))</f>
        <v>0</v>
      </c>
      <c r="AV246" s="50">
        <f t="array" aca="1" ref="AV246" ca="1">IF(RESET,0,IF(LOAD_ROM,ROM!AV107,IF(AND(MMU_CLK,MMU_MEMW,CELL("address",AV246)=CELL("address",OFFSET(RAM0,MMU_RAM_X,MMU_RAM_Y))),MMU_VAL,AV246)))</f>
        <v>0</v>
      </c>
      <c r="AW246" s="50">
        <f t="array" aca="1" ref="AW246" ca="1">IF(RESET,0,IF(LOAD_ROM,ROM!AW107,IF(AND(MMU_CLK,MMU_MEMW,CELL("address",AW246)=CELL("address",OFFSET(RAM0,MMU_RAM_X,MMU_RAM_Y))),MMU_VAL,AW246)))</f>
        <v>0</v>
      </c>
      <c r="AX246" s="50">
        <f t="array" aca="1" ref="AX246" ca="1">IF(RESET,0,IF(LOAD_ROM,ROM!AX107,IF(AND(MMU_CLK,MMU_MEMW,CELL("address",AX246)=CELL("address",OFFSET(RAM0,MMU_RAM_X,MMU_RAM_Y))),MMU_VAL,AX246)))</f>
        <v>0</v>
      </c>
      <c r="AY246" s="50">
        <f t="array" aca="1" ref="AY246" ca="1">IF(RESET,0,IF(LOAD_ROM,ROM!AY107,IF(AND(MMU_CLK,MMU_MEMW,CELL("address",AY246)=CELL("address",OFFSET(RAM0,MMU_RAM_X,MMU_RAM_Y))),MMU_VAL,AY246)))</f>
        <v>0</v>
      </c>
      <c r="AZ246" s="50">
        <f t="array" aca="1" ref="AZ246" ca="1">IF(RESET,0,IF(LOAD_ROM,ROM!AZ107,IF(AND(MMU_CLK,MMU_MEMW,CELL("address",AZ246)=CELL("address",OFFSET(RAM0,MMU_RAM_X,MMU_RAM_Y))),MMU_VAL,AZ246)))</f>
        <v>0</v>
      </c>
      <c r="BA246" s="50">
        <f t="array" aca="1" ref="BA246" ca="1">IF(RESET,0,IF(LOAD_ROM,ROM!BA107,IF(AND(MMU_CLK,MMU_MEMW,CELL("address",BA246)=CELL("address",OFFSET(RAM0,MMU_RAM_X,MMU_RAM_Y))),MMU_VAL,BA246)))</f>
        <v>0</v>
      </c>
      <c r="BB246" s="50">
        <f t="array" aca="1" ref="BB246" ca="1">IF(RESET,0,IF(LOAD_ROM,ROM!BB107,IF(AND(MMU_CLK,MMU_MEMW,CELL("address",BB246)=CELL("address",OFFSET(RAM0,MMU_RAM_X,MMU_RAM_Y))),MMU_VAL,BB246)))</f>
        <v>0</v>
      </c>
      <c r="BC246" s="50">
        <f t="array" aca="1" ref="BC246" ca="1">IF(RESET,0,IF(LOAD_ROM,ROM!BC107,IF(AND(MMU_CLK,MMU_MEMW,CELL("address",BC246)=CELL("address",OFFSET(RAM0,MMU_RAM_X,MMU_RAM_Y))),MMU_VAL,BC246)))</f>
        <v>0</v>
      </c>
      <c r="BD246" s="50">
        <f t="array" aca="1" ref="BD246" ca="1">IF(RESET,0,IF(LOAD_ROM,ROM!BD107,IF(AND(MMU_CLK,MMU_MEMW,CELL("address",BD246)=CELL("address",OFFSET(RAM0,MMU_RAM_X,MMU_RAM_Y))),MMU_VAL,BD246)))</f>
        <v>0</v>
      </c>
      <c r="BE246" s="50">
        <f t="array" aca="1" ref="BE246" ca="1">IF(RESET,0,IF(LOAD_ROM,ROM!BE107,IF(AND(MMU_CLK,MMU_MEMW,CELL("address",BE246)=CELL("address",OFFSET(RAM0,MMU_RAM_X,MMU_RAM_Y))),MMU_VAL,BE246)))</f>
        <v>0</v>
      </c>
      <c r="BF246" s="50">
        <f t="array" aca="1" ref="BF246" ca="1">IF(RESET,0,IF(LOAD_ROM,ROM!BF107,IF(AND(MMU_CLK,MMU_MEMW,CELL("address",BF246)=CELL("address",OFFSET(RAM0,MMU_RAM_X,MMU_RAM_Y))),MMU_VAL,BF246)))</f>
        <v>0</v>
      </c>
      <c r="BG246" s="50">
        <f t="array" aca="1" ref="BG246" ca="1">IF(RESET,0,IF(LOAD_ROM,ROM!BG107,IF(AND(MMU_CLK,MMU_MEMW,CELL("address",BG246)=CELL("address",OFFSET(RAM0,MMU_RAM_X,MMU_RAM_Y))),MMU_VAL,BG246)))</f>
        <v>0</v>
      </c>
      <c r="BH246" s="50">
        <f t="array" aca="1" ref="BH246" ca="1">IF(RESET,0,IF(LOAD_ROM,ROM!BH107,IF(AND(MMU_CLK,MMU_MEMW,CELL("address",BH246)=CELL("address",OFFSET(RAM0,MMU_RAM_X,MMU_RAM_Y))),MMU_VAL,BH246)))</f>
        <v>0</v>
      </c>
      <c r="BI246" s="50">
        <f t="array" aca="1" ref="BI246" ca="1">IF(RESET,0,IF(LOAD_ROM,ROM!BI107,IF(AND(MMU_CLK,MMU_MEMW,CELL("address",BI246)=CELL("address",OFFSET(RAM0,MMU_RAM_X,MMU_RAM_Y))),MMU_VAL,BI246)))</f>
        <v>0</v>
      </c>
      <c r="BJ246" s="50">
        <f t="array" aca="1" ref="BJ246" ca="1">IF(RESET,0,IF(LOAD_ROM,ROM!BJ107,IF(AND(MMU_CLK,MMU_MEMW,CELL("address",BJ246)=CELL("address",OFFSET(RAM0,MMU_RAM_X,MMU_RAM_Y))),MMU_VAL,BJ246)))</f>
        <v>0</v>
      </c>
      <c r="BK246" s="50">
        <f t="array" aca="1" ref="BK246" ca="1">IF(RESET,0,IF(LOAD_ROM,ROM!BK107,IF(AND(MMU_CLK,MMU_MEMW,CELL("address",BK246)=CELL("address",OFFSET(RAM0,MMU_RAM_X,MMU_RAM_Y))),MMU_VAL,BK246)))</f>
        <v>0</v>
      </c>
      <c r="BL246" s="50">
        <f t="array" aca="1" ref="BL246" ca="1">IF(RESET,0,IF(LOAD_ROM,ROM!BL107,IF(AND(MMU_CLK,MMU_MEMW,CELL("address",BL246)=CELL("address",OFFSET(RAM0,MMU_RAM_X,MMU_RAM_Y))),MMU_VAL,BL246)))</f>
        <v>0</v>
      </c>
      <c r="BM246" s="50">
        <f t="array" aca="1" ref="BM246" ca="1">IF(RESET,0,IF(LOAD_ROM,ROM!BM107,IF(AND(MMU_CLK,MMU_MEMW,CELL("address",BM246)=CELL("address",OFFSET(RAM0,MMU_RAM_X,MMU_RAM_Y))),MMU_VAL,BM246)))</f>
        <v>0</v>
      </c>
      <c r="BN246" s="50">
        <f t="array" aca="1" ref="BN246" ca="1">IF(RESET,0,IF(LOAD_ROM,ROM!BN107,IF(AND(MMU_CLK,MMU_MEMW,CELL("address",BN246)=CELL("address",OFFSET(RAM0,MMU_RAM_X,MMU_RAM_Y))),MMU_VAL,BN246)))</f>
        <v>0</v>
      </c>
      <c r="BO246" s="50">
        <f t="array" aca="1" ref="BO246" ca="1">IF(RESET,0,IF(LOAD_ROM,ROM!BO107,IF(AND(MMU_CLK,MMU_MEMW,CELL("address",BO246)=CELL("address",OFFSET(RAM0,MMU_RAM_X,MMU_RAM_Y))),MMU_VAL,BO246)))</f>
        <v>0</v>
      </c>
      <c r="BP246" s="50">
        <f t="array" aca="1" ref="BP246" ca="1">IF(RESET,0,IF(LOAD_ROM,ROM!BP107,IF(AND(MMU_CLK,MMU_MEMW,CELL("address",BP246)=CELL("address",OFFSET(RAM0,MMU_RAM_X,MMU_RAM_Y))),MMU_VAL,BP246)))</f>
        <v>0</v>
      </c>
      <c r="BQ246" s="50">
        <f t="array" aca="1" ref="BQ246" ca="1">IF(RESET,0,IF(LOAD_ROM,ROM!BQ107,IF(AND(MMU_CLK,MMU_MEMW,CELL("address",BQ246)=CELL("address",OFFSET(RAM0,MMU_RAM_X,MMU_RAM_Y))),MMU_VAL,BQ246)))</f>
        <v>0</v>
      </c>
      <c r="BR246" s="50">
        <f t="array" aca="1" ref="BR246" ca="1">IF(RESET,0,IF(LOAD_ROM,ROM!BR107,IF(AND(MMU_CLK,MMU_MEMW,CELL("address",BR246)=CELL("address",OFFSET(RAM0,MMU_RAM_X,MMU_RAM_Y))),MMU_VAL,BR246)))</f>
        <v>0</v>
      </c>
      <c r="BS246" s="50">
        <f t="array" aca="1" ref="BS246" ca="1">IF(RESET,0,IF(LOAD_ROM,ROM!BS107,IF(AND(MMU_CLK,MMU_MEMW,CELL("address",BS246)=CELL("address",OFFSET(RAM0,MMU_RAM_X,MMU_RAM_Y))),MMU_VAL,BS246)))</f>
        <v>0</v>
      </c>
      <c r="BT246" s="50">
        <f t="array" aca="1" ref="BT246" ca="1">IF(RESET,0,IF(LOAD_ROM,ROM!BT107,IF(AND(MMU_CLK,MMU_MEMW,CELL("address",BT246)=CELL("address",OFFSET(RAM0,MMU_RAM_X,MMU_RAM_Y))),MMU_VAL,BT246)))</f>
        <v>0</v>
      </c>
      <c r="BU246" s="50">
        <f t="array" aca="1" ref="BU246" ca="1">IF(RESET,0,IF(LOAD_ROM,ROM!BU107,IF(AND(MMU_CLK,MMU_MEMW,CELL("address",BU246)=CELL("address",OFFSET(RAM0,MMU_RAM_X,MMU_RAM_Y))),MMU_VAL,BU246)))</f>
        <v>0</v>
      </c>
      <c r="BV246" s="50">
        <f t="array" aca="1" ref="BV246" ca="1">IF(RESET,0,IF(LOAD_ROM,ROM!BV107,IF(AND(MMU_CLK,MMU_MEMW,CELL("address",BV246)=CELL("address",OFFSET(RAM0,MMU_RAM_X,MMU_RAM_Y))),MMU_VAL,BV246)))</f>
        <v>0</v>
      </c>
      <c r="BW246" s="50">
        <f t="array" aca="1" ref="BW246" ca="1">IF(RESET,0,IF(LOAD_ROM,ROM!BW107,IF(AND(MMU_CLK,MMU_MEMW,CELL("address",BW246)=CELL("address",OFFSET(RAM0,MMU_RAM_X,MMU_RAM_Y))),MMU_VAL,BW246)))</f>
        <v>0</v>
      </c>
      <c r="BX246" s="50">
        <f t="array" aca="1" ref="BX246" ca="1">IF(RESET,0,IF(LOAD_ROM,ROM!BX107,IF(AND(MMU_CLK,MMU_MEMW,CELL("address",BX246)=CELL("address",OFFSET(RAM0,MMU_RAM_X,MMU_RAM_Y))),MMU_VAL,BX246)))</f>
        <v>0</v>
      </c>
      <c r="BY246" s="50">
        <f t="array" aca="1" ref="BY246" ca="1">IF(RESET,0,IF(LOAD_ROM,ROM!BY107,IF(AND(MMU_CLK,MMU_MEMW,CELL("address",BY246)=CELL("address",OFFSET(RAM0,MMU_RAM_X,MMU_RAM_Y))),MMU_VAL,BY246)))</f>
        <v>0</v>
      </c>
      <c r="BZ246" s="50">
        <f t="array" aca="1" ref="BZ246" ca="1">IF(RESET,0,IF(LOAD_ROM,ROM!BZ107,IF(AND(MMU_CLK,MMU_MEMW,CELL("address",BZ246)=CELL("address",OFFSET(RAM0,MMU_RAM_X,MMU_RAM_Y))),MMU_VAL,BZ246)))</f>
        <v>0</v>
      </c>
      <c r="CA246" s="50">
        <f t="array" aca="1" ref="CA246" ca="1">IF(RESET,0,IF(LOAD_ROM,ROM!CA107,IF(AND(MMU_CLK,MMU_MEMW,CELL("address",CA246)=CELL("address",OFFSET(RAM0,MMU_RAM_X,MMU_RAM_Y))),MMU_VAL,CA246)))</f>
        <v>0</v>
      </c>
      <c r="CB246" s="50">
        <f t="array" aca="1" ref="CB246" ca="1">IF(RESET,0,IF(LOAD_ROM,ROM!CB107,IF(AND(MMU_CLK,MMU_MEMW,CELL("address",CB246)=CELL("address",OFFSET(RAM0,MMU_RAM_X,MMU_RAM_Y))),MMU_VAL,CB246)))</f>
        <v>0</v>
      </c>
      <c r="CC246" s="50">
        <f t="array" aca="1" ref="CC246" ca="1">IF(RESET,0,IF(LOAD_ROM,ROM!CC107,IF(AND(MMU_CLK,MMU_MEMW,CELL("address",CC246)=CELL("address",OFFSET(RAM0,MMU_RAM_X,MMU_RAM_Y))),MMU_VAL,CC246)))</f>
        <v>0</v>
      </c>
      <c r="CD246" s="50">
        <f t="array" aca="1" ref="CD246" ca="1">IF(RESET,0,IF(LOAD_ROM,ROM!CD107,IF(AND(MMU_CLK,MMU_MEMW,CELL("address",CD246)=CELL("address",OFFSET(RAM0,MMU_RAM_X,MMU_RAM_Y))),MMU_VAL,CD246)))</f>
        <v>0</v>
      </c>
      <c r="CE246" s="50">
        <f t="array" aca="1" ref="CE246" ca="1">IF(RESET,0,IF(LOAD_ROM,ROM!CE107,IF(AND(MMU_CLK,MMU_MEMW,CELL("address",CE246)=CELL("address",OFFSET(RAM0,MMU_RAM_X,MMU_RAM_Y))),MMU_VAL,CE246)))</f>
        <v>0</v>
      </c>
      <c r="CF246" s="50">
        <f t="array" aca="1" ref="CF246" ca="1">IF(RESET,0,IF(LOAD_ROM,ROM!CF107,IF(AND(MMU_CLK,MMU_MEMW,CELL("address",CF246)=CELL("address",OFFSET(RAM0,MMU_RAM_X,MMU_RAM_Y))),MMU_VAL,CF246)))</f>
        <v>0</v>
      </c>
      <c r="CG246" s="50">
        <f t="array" aca="1" ref="CG246" ca="1">IF(RESET,0,IF(LOAD_ROM,ROM!CG107,IF(AND(MMU_CLK,MMU_MEMW,CELL("address",CG246)=CELL("address",OFFSET(RAM0,MMU_RAM_X,MMU_RAM_Y))),MMU_VAL,CG246)))</f>
        <v>0</v>
      </c>
      <c r="CH246" s="50">
        <f t="array" aca="1" ref="CH246" ca="1">IF(RESET,0,IF(LOAD_ROM,ROM!CH107,IF(AND(MMU_CLK,MMU_MEMW,CELL("address",CH246)=CELL("address",OFFSET(RAM0,MMU_RAM_X,MMU_RAM_Y))),MMU_VAL,CH246)))</f>
        <v>0</v>
      </c>
      <c r="CI246" s="50">
        <f t="array" aca="1" ref="CI246" ca="1">IF(RESET,0,IF(LOAD_ROM,ROM!CI107,IF(AND(MMU_CLK,MMU_MEMW,CELL("address",CI246)=CELL("address",OFFSET(RAM0,MMU_RAM_X,MMU_RAM_Y))),MMU_VAL,CI246)))</f>
        <v>0</v>
      </c>
      <c r="CJ246" s="50">
        <f t="array" aca="1" ref="CJ246" ca="1">IF(RESET,0,IF(LOAD_ROM,ROM!CJ107,IF(AND(MMU_CLK,MMU_MEMW,CELL("address",CJ246)=CELL("address",OFFSET(RAM0,MMU_RAM_X,MMU_RAM_Y))),MMU_VAL,CJ246)))</f>
        <v>0</v>
      </c>
      <c r="CK246" s="50">
        <f t="array" aca="1" ref="CK246" ca="1">IF(RESET,0,IF(LOAD_ROM,ROM!CK107,IF(AND(MMU_CLK,MMU_MEMW,CELL("address",CK246)=CELL("address",OFFSET(RAM0,MMU_RAM_X,MMU_RAM_Y))),MMU_VAL,CK246)))</f>
        <v>0</v>
      </c>
      <c r="CL246" s="50">
        <f t="array" aca="1" ref="CL246" ca="1">IF(RESET,0,IF(LOAD_ROM,ROM!CL107,IF(AND(MMU_CLK,MMU_MEMW,CELL("address",CL246)=CELL("address",OFFSET(RAM0,MMU_RAM_X,MMU_RAM_Y))),MMU_VAL,CL246)))</f>
        <v>0</v>
      </c>
      <c r="CM246" s="50">
        <f t="array" aca="1" ref="CM246" ca="1">IF(RESET,0,IF(LOAD_ROM,ROM!CM107,IF(AND(MMU_CLK,MMU_MEMW,CELL("address",CM246)=CELL("address",OFFSET(RAM0,MMU_RAM_X,MMU_RAM_Y))),MMU_VAL,CM246)))</f>
        <v>0</v>
      </c>
      <c r="CN246" s="50">
        <f t="array" aca="1" ref="CN246" ca="1">IF(RESET,0,IF(LOAD_ROM,ROM!CN107,IF(AND(MMU_CLK,MMU_MEMW,CELL("address",CN246)=CELL("address",OFFSET(RAM0,MMU_RAM_X,MMU_RAM_Y))),MMU_VAL,CN246)))</f>
        <v>0</v>
      </c>
      <c r="CO246" s="50">
        <f t="array" aca="1" ref="CO246" ca="1">IF(RESET,0,IF(LOAD_ROM,ROM!CO107,IF(AND(MMU_CLK,MMU_MEMW,CELL("address",CO246)=CELL("address",OFFSET(RAM0,MMU_RAM_X,MMU_RAM_Y))),MMU_VAL,CO246)))</f>
        <v>0</v>
      </c>
      <c r="CP246" s="50">
        <f t="array" aca="1" ref="CP246" ca="1">IF(RESET,0,IF(LOAD_ROM,ROM!CP107,IF(AND(MMU_CLK,MMU_MEMW,CELL("address",CP246)=CELL("address",OFFSET(RAM0,MMU_RAM_X,MMU_RAM_Y))),MMU_VAL,CP246)))</f>
        <v>0</v>
      </c>
      <c r="CQ246" s="50">
        <f t="array" aca="1" ref="CQ246" ca="1">IF(RESET,0,IF(LOAD_ROM,ROM!CQ107,IF(AND(MMU_CLK,MMU_MEMW,CELL("address",CQ246)=CELL("address",OFFSET(RAM0,MMU_RAM_X,MMU_RAM_Y))),MMU_VAL,CQ246)))</f>
        <v>0</v>
      </c>
      <c r="CR246" s="50">
        <f t="array" aca="1" ref="CR246" ca="1">IF(RESET,0,IF(LOAD_ROM,ROM!CR107,IF(AND(MMU_CLK,MMU_MEMW,CELL("address",CR246)=CELL("address",OFFSET(RAM0,MMU_RAM_X,MMU_RAM_Y))),MMU_VAL,CR246)))</f>
        <v>0</v>
      </c>
      <c r="CS246" s="50">
        <f t="array" aca="1" ref="CS246" ca="1">IF(RESET,0,IF(LOAD_ROM,ROM!CS107,IF(AND(MMU_CLK,MMU_MEMW,CELL("address",CS246)=CELL("address",OFFSET(RAM0,MMU_RAM_X,MMU_RAM_Y))),MMU_VAL,CS246)))</f>
        <v>0</v>
      </c>
      <c r="CT246" s="50">
        <f t="array" aca="1" ref="CT246" ca="1">IF(RESET,0,IF(LOAD_ROM,ROM!CT107,IF(AND(MMU_CLK,MMU_MEMW,CELL("address",CT246)=CELL("address",OFFSET(RAM0,MMU_RAM_X,MMU_RAM_Y))),MMU_VAL,CT246)))</f>
        <v>0</v>
      </c>
      <c r="CU246" s="50">
        <f t="array" aca="1" ref="CU246" ca="1">IF(RESET,0,IF(LOAD_ROM,ROM!CU107,IF(AND(MMU_CLK,MMU_MEMW,CELL("address",CU246)=CELL("address",OFFSET(RAM0,MMU_RAM_X,MMU_RAM_Y))),MMU_VAL,CU246)))</f>
        <v>0</v>
      </c>
      <c r="CV246" s="50">
        <f t="array" aca="1" ref="CV246" ca="1">IF(RESET,0,IF(LOAD_ROM,ROM!CV107,IF(AND(MMU_CLK,MMU_MEMW,CELL("address",CV246)=CELL("address",OFFSET(RAM0,MMU_RAM_X,MMU_RAM_Y))),MMU_VAL,CV246)))</f>
        <v>0</v>
      </c>
      <c r="CW246" s="50">
        <f t="array" aca="1" ref="CW246" ca="1">IF(RESET,0,IF(LOAD_ROM,ROM!CW107,IF(AND(MMU_CLK,MMU_MEMW,CELL("address",CW246)=CELL("address",OFFSET(RAM0,MMU_RAM_X,MMU_RAM_Y))),MMU_VAL,CW246)))</f>
        <v>0</v>
      </c>
      <c r="CX246" s="50">
        <f t="array" aca="1" ref="CX246" ca="1">IF(RESET,0,IF(LOAD_ROM,ROM!CX107,IF(AND(MMU_CLK,MMU_MEMW,CELL("address",CX246)=CELL("address",OFFSET(RAM0,MMU_RAM_X,MMU_RAM_Y))),MMU_VAL,CX246)))</f>
        <v>0</v>
      </c>
      <c r="CY246" s="50">
        <f t="array" aca="1" ref="CY246" ca="1">IF(RESET,0,IF(LOAD_ROM,ROM!CY107,IF(AND(MMU_CLK,MMU_MEMW,CELL("address",CY246)=CELL("address",OFFSET(RAM0,MMU_RAM_X,MMU_RAM_Y))),MMU_VAL,CY246)))</f>
        <v>0</v>
      </c>
      <c r="CZ246" s="50">
        <f t="array" aca="1" ref="CZ246" ca="1">IF(RESET,0,IF(LOAD_ROM,ROM!CZ107,IF(AND(MMU_CLK,MMU_MEMW,CELL("address",CZ246)=CELL("address",OFFSET(RAM0,MMU_RAM_X,MMU_RAM_Y))),MMU_VAL,CZ246)))</f>
        <v>0</v>
      </c>
      <c r="DA246" s="50">
        <f t="array" aca="1" ref="DA246" ca="1">IF(RESET,0,IF(LOAD_ROM,ROM!DA107,IF(AND(MMU_CLK,MMU_MEMW,CELL("address",DA246)=CELL("address",OFFSET(RAM0,MMU_RAM_X,MMU_RAM_Y))),MMU_VAL,DA246)))</f>
        <v>0</v>
      </c>
      <c r="DB246" s="50">
        <f t="array" aca="1" ref="DB246" ca="1">IF(RESET,0,IF(LOAD_ROM,ROM!DB107,IF(AND(MMU_CLK,MMU_MEMW,CELL("address",DB246)=CELL("address",OFFSET(RAM0,MMU_RAM_X,MMU_RAM_Y))),MMU_VAL,DB246)))</f>
        <v>0</v>
      </c>
      <c r="DC246" s="50">
        <f t="array" aca="1" ref="DC246" ca="1">IF(RESET,0,IF(LOAD_ROM,ROM!DC107,IF(AND(MMU_CLK,MMU_MEMW,CELL("address",DC246)=CELL("address",OFFSET(RAM0,MMU_RAM_X,MMU_RAM_Y))),MMU_VAL,DC246)))</f>
        <v>0</v>
      </c>
      <c r="DD246" s="50">
        <f t="array" aca="1" ref="DD246" ca="1">IF(RESET,0,IF(LOAD_ROM,ROM!DD107,IF(AND(MMU_CLK,MMU_MEMW,CELL("address",DD246)=CELL("address",OFFSET(RAM0,MMU_RAM_X,MMU_RAM_Y))),MMU_VAL,DD246)))</f>
        <v>0</v>
      </c>
      <c r="DE246" s="50">
        <f t="array" aca="1" ref="DE246" ca="1">IF(RESET,0,IF(LOAD_ROM,ROM!DE107,IF(AND(MMU_CLK,MMU_MEMW,CELL("address",DE246)=CELL("address",OFFSET(RAM0,MMU_RAM_X,MMU_RAM_Y))),MMU_VAL,DE246)))</f>
        <v>0</v>
      </c>
      <c r="DF246" s="50">
        <f t="array" aca="1" ref="DF246" ca="1">IF(RESET,0,IF(LOAD_ROM,ROM!DF107,IF(AND(MMU_CLK,MMU_MEMW,CELL("address",DF246)=CELL("address",OFFSET(RAM0,MMU_RAM_X,MMU_RAM_Y))),MMU_VAL,DF246)))</f>
        <v>0</v>
      </c>
      <c r="DG246" s="50">
        <f t="array" aca="1" ref="DG246" ca="1">IF(RESET,0,IF(LOAD_ROM,ROM!DG107,IF(AND(MMU_CLK,MMU_MEMW,CELL("address",DG246)=CELL("address",OFFSET(RAM0,MMU_RAM_X,MMU_RAM_Y))),MMU_VAL,DG246)))</f>
        <v>0</v>
      </c>
      <c r="DH246" s="50">
        <f t="array" aca="1" ref="DH246" ca="1">IF(RESET,0,IF(LOAD_ROM,ROM!DH107,IF(AND(MMU_CLK,MMU_MEMW,CELL("address",DH246)=CELL("address",OFFSET(RAM0,MMU_RAM_X,MMU_RAM_Y))),MMU_VAL,DH246)))</f>
        <v>0</v>
      </c>
      <c r="DI246" s="50">
        <f t="array" aca="1" ref="DI246" ca="1">IF(RESET,0,IF(LOAD_ROM,ROM!DI107,IF(AND(MMU_CLK,MMU_MEMW,CELL("address",DI246)=CELL("address",OFFSET(RAM0,MMU_RAM_X,MMU_RAM_Y))),MMU_VAL,DI246)))</f>
        <v>0</v>
      </c>
      <c r="DJ246" s="50">
        <f t="array" aca="1" ref="DJ246" ca="1">IF(RESET,0,IF(LOAD_ROM,ROM!DJ107,IF(AND(MMU_CLK,MMU_MEMW,CELL("address",DJ246)=CELL("address",OFFSET(RAM0,MMU_RAM_X,MMU_RAM_Y))),MMU_VAL,DJ246)))</f>
        <v>0</v>
      </c>
      <c r="DK246" s="50">
        <f t="array" aca="1" ref="DK246" ca="1">IF(RESET,0,IF(LOAD_ROM,ROM!DK107,IF(AND(MMU_CLK,MMU_MEMW,CELL("address",DK246)=CELL("address",OFFSET(RAM0,MMU_RAM_X,MMU_RAM_Y))),MMU_VAL,DK246)))</f>
        <v>0</v>
      </c>
      <c r="DL246" s="50">
        <f t="array" aca="1" ref="DL246" ca="1">IF(RESET,0,IF(LOAD_ROM,ROM!DL107,IF(AND(MMU_CLK,MMU_MEMW,CELL("address",DL246)=CELL("address",OFFSET(RAM0,MMU_RAM_X,MMU_RAM_Y))),MMU_VAL,DL246)))</f>
        <v>0</v>
      </c>
      <c r="DM246" s="50">
        <f t="array" aca="1" ref="DM246" ca="1">IF(RESET,0,IF(LOAD_ROM,ROM!DM107,IF(AND(MMU_CLK,MMU_MEMW,CELL("address",DM246)=CELL("address",OFFSET(RAM0,MMU_RAM_X,MMU_RAM_Y))),MMU_VAL,DM246)))</f>
        <v>0</v>
      </c>
      <c r="DN246" s="50">
        <f t="array" aca="1" ref="DN246" ca="1">IF(RESET,0,IF(LOAD_ROM,ROM!DN107,IF(AND(MMU_CLK,MMU_MEMW,CELL("address",DN246)=CELL("address",OFFSET(RAM0,MMU_RAM_X,MMU_RAM_Y))),MMU_VAL,DN246)))</f>
        <v>0</v>
      </c>
      <c r="DO246" s="50">
        <f t="array" aca="1" ref="DO246" ca="1">IF(RESET,0,IF(LOAD_ROM,ROM!DO107,IF(AND(MMU_CLK,MMU_MEMW,CELL("address",DO246)=CELL("address",OFFSET(RAM0,MMU_RAM_X,MMU_RAM_Y))),MMU_VAL,DO246)))</f>
        <v>0</v>
      </c>
      <c r="DP246" s="50">
        <f t="array" aca="1" ref="DP246" ca="1">IF(RESET,0,IF(LOAD_ROM,ROM!DP107,IF(AND(MMU_CLK,MMU_MEMW,CELL("address",DP246)=CELL("address",OFFSET(RAM0,MMU_RAM_X,MMU_RAM_Y))),MMU_VAL,DP246)))</f>
        <v>0</v>
      </c>
      <c r="DQ246" s="50">
        <f t="array" aca="1" ref="DQ246" ca="1">IF(RESET,0,IF(LOAD_ROM,ROM!DQ107,IF(AND(MMU_CLK,MMU_MEMW,CELL("address",DQ246)=CELL("address",OFFSET(RAM0,MMU_RAM_X,MMU_RAM_Y))),MMU_VAL,DQ246)))</f>
        <v>0</v>
      </c>
      <c r="DR246" s="50">
        <f t="array" aca="1" ref="DR246" ca="1">IF(RESET,0,IF(LOAD_ROM,ROM!DR107,IF(AND(MMU_CLK,MMU_MEMW,CELL("address",DR246)=CELL("address",OFFSET(RAM0,MMU_RAM_X,MMU_RAM_Y))),MMU_VAL,DR246)))</f>
        <v>0</v>
      </c>
      <c r="DS246" s="50">
        <f t="array" aca="1" ref="DS246" ca="1">IF(RESET,0,IF(LOAD_ROM,ROM!DS107,IF(AND(MMU_CLK,MMU_MEMW,CELL("address",DS246)=CELL("address",OFFSET(RAM0,MMU_RAM_X,MMU_RAM_Y))),MMU_VAL,DS246)))</f>
        <v>0</v>
      </c>
      <c r="DT246" s="50">
        <f t="array" aca="1" ref="DT246" ca="1">IF(RESET,0,IF(LOAD_ROM,ROM!DT107,IF(AND(MMU_CLK,MMU_MEMW,CELL("address",DT246)=CELL("address",OFFSET(RAM0,MMU_RAM_X,MMU_RAM_Y))),MMU_VAL,DT246)))</f>
        <v>0</v>
      </c>
      <c r="DU246" s="50">
        <f t="array" aca="1" ref="DU246" ca="1">IF(RESET,0,IF(LOAD_ROM,ROM!DU107,IF(AND(MMU_CLK,MMU_MEMW,CELL("address",DU246)=CELL("address",OFFSET(RAM0,MMU_RAM_X,MMU_RAM_Y))),MMU_VAL,DU246)))</f>
        <v>0</v>
      </c>
      <c r="DV246" s="50">
        <f t="array" aca="1" ref="DV246" ca="1">IF(RESET,0,IF(LOAD_ROM,ROM!DV107,IF(AND(MMU_CLK,MMU_MEMW,CELL("address",DV246)=CELL("address",OFFSET(RAM0,MMU_RAM_X,MMU_RAM_Y))),MMU_VAL,DV246)))</f>
        <v>0</v>
      </c>
      <c r="DW246" s="50">
        <f t="array" aca="1" ref="DW246" ca="1">IF(RESET,0,IF(LOAD_ROM,ROM!DW107,IF(AND(MMU_CLK,MMU_MEMW,CELL("address",DW246)=CELL("address",OFFSET(RAM0,MMU_RAM_X,MMU_RAM_Y))),MMU_VAL,DW246)))</f>
        <v>0</v>
      </c>
      <c r="DX246" s="50">
        <f t="array" aca="1" ref="DX246" ca="1">IF(RESET,0,IF(LOAD_ROM,ROM!DX107,IF(AND(MMU_CLK,MMU_MEMW,CELL("address",DX246)=CELL("address",OFFSET(RAM0,MMU_RAM_X,MMU_RAM_Y))),MMU_VAL,DX246)))</f>
        <v>0</v>
      </c>
    </row>
    <row r="247" spans="1:128" x14ac:dyDescent="0.35">
      <c r="A247" s="50">
        <f t="array" aca="1" ref="A247" ca="1">IF(RESET,0,IF(LOAD_ROM,ROM!A108,IF(AND(MMU_CLK,MMU_MEMW,CELL("address",A247)=CELL("address",OFFSET(RAM0,MMU_RAM_X,MMU_RAM_Y))),MMU_VAL,A247)))</f>
        <v>0</v>
      </c>
      <c r="B247" s="50">
        <f t="array" aca="1" ref="B247" ca="1">IF(RESET,0,IF(LOAD_ROM,ROM!B108,IF(AND(MMU_CLK,MMU_MEMW,CELL("address",B247)=CELL("address",OFFSET(RAM0,MMU_RAM_X,MMU_RAM_Y))),MMU_VAL,B247)))</f>
        <v>0</v>
      </c>
      <c r="C247" s="50">
        <f t="array" aca="1" ref="C247" ca="1">IF(RESET,0,IF(LOAD_ROM,ROM!C108,IF(AND(MMU_CLK,MMU_MEMW,CELL("address",C247)=CELL("address",OFFSET(RAM0,MMU_RAM_X,MMU_RAM_Y))),MMU_VAL,C247)))</f>
        <v>0</v>
      </c>
      <c r="D247" s="50">
        <f t="array" aca="1" ref="D247" ca="1">IF(RESET,0,IF(LOAD_ROM,ROM!D108,IF(AND(MMU_CLK,MMU_MEMW,CELL("address",D247)=CELL("address",OFFSET(RAM0,MMU_RAM_X,MMU_RAM_Y))),MMU_VAL,D247)))</f>
        <v>0</v>
      </c>
      <c r="E247" s="50">
        <f t="array" aca="1" ref="E247" ca="1">IF(RESET,0,IF(LOAD_ROM,ROM!E108,IF(AND(MMU_CLK,MMU_MEMW,CELL("address",E247)=CELL("address",OFFSET(RAM0,MMU_RAM_X,MMU_RAM_Y))),MMU_VAL,E247)))</f>
        <v>0</v>
      </c>
      <c r="F247" s="50">
        <f t="array" aca="1" ref="F247" ca="1">IF(RESET,0,IF(LOAD_ROM,ROM!F108,IF(AND(MMU_CLK,MMU_MEMW,CELL("address",F247)=CELL("address",OFFSET(RAM0,MMU_RAM_X,MMU_RAM_Y))),MMU_VAL,F247)))</f>
        <v>0</v>
      </c>
      <c r="G247" s="50">
        <f t="array" aca="1" ref="G247" ca="1">IF(RESET,0,IF(LOAD_ROM,ROM!G108,IF(AND(MMU_CLK,MMU_MEMW,CELL("address",G247)=CELL("address",OFFSET(RAM0,MMU_RAM_X,MMU_RAM_Y))),MMU_VAL,G247)))</f>
        <v>0</v>
      </c>
      <c r="H247" s="50">
        <f t="array" aca="1" ref="H247" ca="1">IF(RESET,0,IF(LOAD_ROM,ROM!H108,IF(AND(MMU_CLK,MMU_MEMW,CELL("address",H247)=CELL("address",OFFSET(RAM0,MMU_RAM_X,MMU_RAM_Y))),MMU_VAL,H247)))</f>
        <v>0</v>
      </c>
      <c r="I247" s="50">
        <f t="array" aca="1" ref="I247" ca="1">IF(RESET,0,IF(LOAD_ROM,ROM!I108,IF(AND(MMU_CLK,MMU_MEMW,CELL("address",I247)=CELL("address",OFFSET(RAM0,MMU_RAM_X,MMU_RAM_Y))),MMU_VAL,I247)))</f>
        <v>0</v>
      </c>
      <c r="J247" s="50">
        <f t="array" aca="1" ref="J247" ca="1">IF(RESET,0,IF(LOAD_ROM,ROM!J108,IF(AND(MMU_CLK,MMU_MEMW,CELL("address",J247)=CELL("address",OFFSET(RAM0,MMU_RAM_X,MMU_RAM_Y))),MMU_VAL,J247)))</f>
        <v>0</v>
      </c>
      <c r="K247" s="50">
        <f t="array" aca="1" ref="K247" ca="1">IF(RESET,0,IF(LOAD_ROM,ROM!K108,IF(AND(MMU_CLK,MMU_MEMW,CELL("address",K247)=CELL("address",OFFSET(RAM0,MMU_RAM_X,MMU_RAM_Y))),MMU_VAL,K247)))</f>
        <v>0</v>
      </c>
      <c r="L247" s="50">
        <f t="array" aca="1" ref="L247" ca="1">IF(RESET,0,IF(LOAD_ROM,ROM!L108,IF(AND(MMU_CLK,MMU_MEMW,CELL("address",L247)=CELL("address",OFFSET(RAM0,MMU_RAM_X,MMU_RAM_Y))),MMU_VAL,L247)))</f>
        <v>0</v>
      </c>
      <c r="M247" s="50">
        <f t="array" aca="1" ref="M247" ca="1">IF(RESET,0,IF(LOAD_ROM,ROM!M108,IF(AND(MMU_CLK,MMU_MEMW,CELL("address",M247)=CELL("address",OFFSET(RAM0,MMU_RAM_X,MMU_RAM_Y))),MMU_VAL,M247)))</f>
        <v>0</v>
      </c>
      <c r="N247" s="50">
        <f t="array" aca="1" ref="N247" ca="1">IF(RESET,0,IF(LOAD_ROM,ROM!N108,IF(AND(MMU_CLK,MMU_MEMW,CELL("address",N247)=CELL("address",OFFSET(RAM0,MMU_RAM_X,MMU_RAM_Y))),MMU_VAL,N247)))</f>
        <v>0</v>
      </c>
      <c r="O247" s="50">
        <f t="array" aca="1" ref="O247" ca="1">IF(RESET,0,IF(LOAD_ROM,ROM!O108,IF(AND(MMU_CLK,MMU_MEMW,CELL("address",O247)=CELL("address",OFFSET(RAM0,MMU_RAM_X,MMU_RAM_Y))),MMU_VAL,O247)))</f>
        <v>0</v>
      </c>
      <c r="P247" s="50">
        <f t="array" aca="1" ref="P247" ca="1">IF(RESET,0,IF(LOAD_ROM,ROM!P108,IF(AND(MMU_CLK,MMU_MEMW,CELL("address",P247)=CELL("address",OFFSET(RAM0,MMU_RAM_X,MMU_RAM_Y))),MMU_VAL,P247)))</f>
        <v>0</v>
      </c>
      <c r="Q247" s="50">
        <f t="array" aca="1" ref="Q247" ca="1">IF(RESET,0,IF(LOAD_ROM,ROM!Q108,IF(AND(MMU_CLK,MMU_MEMW,CELL("address",Q247)=CELL("address",OFFSET(RAM0,MMU_RAM_X,MMU_RAM_Y))),MMU_VAL,Q247)))</f>
        <v>0</v>
      </c>
      <c r="R247" s="50">
        <f t="array" aca="1" ref="R247" ca="1">IF(RESET,0,IF(LOAD_ROM,ROM!R108,IF(AND(MMU_CLK,MMU_MEMW,CELL("address",R247)=CELL("address",OFFSET(RAM0,MMU_RAM_X,MMU_RAM_Y))),MMU_VAL,R247)))</f>
        <v>0</v>
      </c>
      <c r="S247" s="50">
        <f t="array" aca="1" ref="S247" ca="1">IF(RESET,0,IF(LOAD_ROM,ROM!S108,IF(AND(MMU_CLK,MMU_MEMW,CELL("address",S247)=CELL("address",OFFSET(RAM0,MMU_RAM_X,MMU_RAM_Y))),MMU_VAL,S247)))</f>
        <v>0</v>
      </c>
      <c r="T247" s="50">
        <f t="array" aca="1" ref="T247" ca="1">IF(RESET,0,IF(LOAD_ROM,ROM!T108,IF(AND(MMU_CLK,MMU_MEMW,CELL("address",T247)=CELL("address",OFFSET(RAM0,MMU_RAM_X,MMU_RAM_Y))),MMU_VAL,T247)))</f>
        <v>0</v>
      </c>
      <c r="U247" s="50">
        <f t="array" aca="1" ref="U247" ca="1">IF(RESET,0,IF(LOAD_ROM,ROM!U108,IF(AND(MMU_CLK,MMU_MEMW,CELL("address",U247)=CELL("address",OFFSET(RAM0,MMU_RAM_X,MMU_RAM_Y))),MMU_VAL,U247)))</f>
        <v>0</v>
      </c>
      <c r="V247" s="50">
        <f t="array" aca="1" ref="V247" ca="1">IF(RESET,0,IF(LOAD_ROM,ROM!V108,IF(AND(MMU_CLK,MMU_MEMW,CELL("address",V247)=CELL("address",OFFSET(RAM0,MMU_RAM_X,MMU_RAM_Y))),MMU_VAL,V247)))</f>
        <v>0</v>
      </c>
      <c r="W247" s="50">
        <f t="array" aca="1" ref="W247" ca="1">IF(RESET,0,IF(LOAD_ROM,ROM!W108,IF(AND(MMU_CLK,MMU_MEMW,CELL("address",W247)=CELL("address",OFFSET(RAM0,MMU_RAM_X,MMU_RAM_Y))),MMU_VAL,W247)))</f>
        <v>0</v>
      </c>
      <c r="X247" s="50">
        <f t="array" aca="1" ref="X247" ca="1">IF(RESET,0,IF(LOAD_ROM,ROM!X108,IF(AND(MMU_CLK,MMU_MEMW,CELL("address",X247)=CELL("address",OFFSET(RAM0,MMU_RAM_X,MMU_RAM_Y))),MMU_VAL,X247)))</f>
        <v>0</v>
      </c>
      <c r="Y247" s="50">
        <f t="array" aca="1" ref="Y247" ca="1">IF(RESET,0,IF(LOAD_ROM,ROM!Y108,IF(AND(MMU_CLK,MMU_MEMW,CELL("address",Y247)=CELL("address",OFFSET(RAM0,MMU_RAM_X,MMU_RAM_Y))),MMU_VAL,Y247)))</f>
        <v>0</v>
      </c>
      <c r="Z247" s="50">
        <f t="array" aca="1" ref="Z247" ca="1">IF(RESET,0,IF(LOAD_ROM,ROM!Z108,IF(AND(MMU_CLK,MMU_MEMW,CELL("address",Z247)=CELL("address",OFFSET(RAM0,MMU_RAM_X,MMU_RAM_Y))),MMU_VAL,Z247)))</f>
        <v>0</v>
      </c>
      <c r="AA247" s="50">
        <f t="array" aca="1" ref="AA247" ca="1">IF(RESET,0,IF(LOAD_ROM,ROM!AA108,IF(AND(MMU_CLK,MMU_MEMW,CELL("address",AA247)=CELL("address",OFFSET(RAM0,MMU_RAM_X,MMU_RAM_Y))),MMU_VAL,AA247)))</f>
        <v>0</v>
      </c>
      <c r="AB247" s="50">
        <f t="array" aca="1" ref="AB247" ca="1">IF(RESET,0,IF(LOAD_ROM,ROM!AB108,IF(AND(MMU_CLK,MMU_MEMW,CELL("address",AB247)=CELL("address",OFFSET(RAM0,MMU_RAM_X,MMU_RAM_Y))),MMU_VAL,AB247)))</f>
        <v>0</v>
      </c>
      <c r="AC247" s="50">
        <f t="array" aca="1" ref="AC247" ca="1">IF(RESET,0,IF(LOAD_ROM,ROM!AC108,IF(AND(MMU_CLK,MMU_MEMW,CELL("address",AC247)=CELL("address",OFFSET(RAM0,MMU_RAM_X,MMU_RAM_Y))),MMU_VAL,AC247)))</f>
        <v>0</v>
      </c>
      <c r="AD247" s="50">
        <f t="array" aca="1" ref="AD247" ca="1">IF(RESET,0,IF(LOAD_ROM,ROM!AD108,IF(AND(MMU_CLK,MMU_MEMW,CELL("address",AD247)=CELL("address",OFFSET(RAM0,MMU_RAM_X,MMU_RAM_Y))),MMU_VAL,AD247)))</f>
        <v>0</v>
      </c>
      <c r="AE247" s="50">
        <f t="array" aca="1" ref="AE247" ca="1">IF(RESET,0,IF(LOAD_ROM,ROM!AE108,IF(AND(MMU_CLK,MMU_MEMW,CELL("address",AE247)=CELL("address",OFFSET(RAM0,MMU_RAM_X,MMU_RAM_Y))),MMU_VAL,AE247)))</f>
        <v>0</v>
      </c>
      <c r="AF247" s="50">
        <f t="array" aca="1" ref="AF247" ca="1">IF(RESET,0,IF(LOAD_ROM,ROM!AF108,IF(AND(MMU_CLK,MMU_MEMW,CELL("address",AF247)=CELL("address",OFFSET(RAM0,MMU_RAM_X,MMU_RAM_Y))),MMU_VAL,AF247)))</f>
        <v>0</v>
      </c>
      <c r="AG247" s="50">
        <f t="array" aca="1" ref="AG247" ca="1">IF(RESET,0,IF(LOAD_ROM,ROM!AG108,IF(AND(MMU_CLK,MMU_MEMW,CELL("address",AG247)=CELL("address",OFFSET(RAM0,MMU_RAM_X,MMU_RAM_Y))),MMU_VAL,AG247)))</f>
        <v>0</v>
      </c>
      <c r="AH247" s="50">
        <f t="array" aca="1" ref="AH247" ca="1">IF(RESET,0,IF(LOAD_ROM,ROM!AH108,IF(AND(MMU_CLK,MMU_MEMW,CELL("address",AH247)=CELL("address",OFFSET(RAM0,MMU_RAM_X,MMU_RAM_Y))),MMU_VAL,AH247)))</f>
        <v>0</v>
      </c>
      <c r="AI247" s="50">
        <f t="array" aca="1" ref="AI247" ca="1">IF(RESET,0,IF(LOAD_ROM,ROM!AI108,IF(AND(MMU_CLK,MMU_MEMW,CELL("address",AI247)=CELL("address",OFFSET(RAM0,MMU_RAM_X,MMU_RAM_Y))),MMU_VAL,AI247)))</f>
        <v>0</v>
      </c>
      <c r="AJ247" s="50">
        <f t="array" aca="1" ref="AJ247" ca="1">IF(RESET,0,IF(LOAD_ROM,ROM!AJ108,IF(AND(MMU_CLK,MMU_MEMW,CELL("address",AJ247)=CELL("address",OFFSET(RAM0,MMU_RAM_X,MMU_RAM_Y))),MMU_VAL,AJ247)))</f>
        <v>0</v>
      </c>
      <c r="AK247" s="50">
        <f t="array" aca="1" ref="AK247" ca="1">IF(RESET,0,IF(LOAD_ROM,ROM!AK108,IF(AND(MMU_CLK,MMU_MEMW,CELL("address",AK247)=CELL("address",OFFSET(RAM0,MMU_RAM_X,MMU_RAM_Y))),MMU_VAL,AK247)))</f>
        <v>0</v>
      </c>
      <c r="AL247" s="50">
        <f t="array" aca="1" ref="AL247" ca="1">IF(RESET,0,IF(LOAD_ROM,ROM!AL108,IF(AND(MMU_CLK,MMU_MEMW,CELL("address",AL247)=CELL("address",OFFSET(RAM0,MMU_RAM_X,MMU_RAM_Y))),MMU_VAL,AL247)))</f>
        <v>0</v>
      </c>
      <c r="AM247" s="50">
        <f t="array" aca="1" ref="AM247" ca="1">IF(RESET,0,IF(LOAD_ROM,ROM!AM108,IF(AND(MMU_CLK,MMU_MEMW,CELL("address",AM247)=CELL("address",OFFSET(RAM0,MMU_RAM_X,MMU_RAM_Y))),MMU_VAL,AM247)))</f>
        <v>0</v>
      </c>
      <c r="AN247" s="50">
        <f t="array" aca="1" ref="AN247" ca="1">IF(RESET,0,IF(LOAD_ROM,ROM!AN108,IF(AND(MMU_CLK,MMU_MEMW,CELL("address",AN247)=CELL("address",OFFSET(RAM0,MMU_RAM_X,MMU_RAM_Y))),MMU_VAL,AN247)))</f>
        <v>0</v>
      </c>
      <c r="AO247" s="50">
        <f t="array" aca="1" ref="AO247" ca="1">IF(RESET,0,IF(LOAD_ROM,ROM!AO108,IF(AND(MMU_CLK,MMU_MEMW,CELL("address",AO247)=CELL("address",OFFSET(RAM0,MMU_RAM_X,MMU_RAM_Y))),MMU_VAL,AO247)))</f>
        <v>0</v>
      </c>
      <c r="AP247" s="50">
        <f t="array" aca="1" ref="AP247" ca="1">IF(RESET,0,IF(LOAD_ROM,ROM!AP108,IF(AND(MMU_CLK,MMU_MEMW,CELL("address",AP247)=CELL("address",OFFSET(RAM0,MMU_RAM_X,MMU_RAM_Y))),MMU_VAL,AP247)))</f>
        <v>0</v>
      </c>
      <c r="AQ247" s="50">
        <f t="array" aca="1" ref="AQ247" ca="1">IF(RESET,0,IF(LOAD_ROM,ROM!AQ108,IF(AND(MMU_CLK,MMU_MEMW,CELL("address",AQ247)=CELL("address",OFFSET(RAM0,MMU_RAM_X,MMU_RAM_Y))),MMU_VAL,AQ247)))</f>
        <v>0</v>
      </c>
      <c r="AR247" s="50">
        <f t="array" aca="1" ref="AR247" ca="1">IF(RESET,0,IF(LOAD_ROM,ROM!AR108,IF(AND(MMU_CLK,MMU_MEMW,CELL("address",AR247)=CELL("address",OFFSET(RAM0,MMU_RAM_X,MMU_RAM_Y))),MMU_VAL,AR247)))</f>
        <v>0</v>
      </c>
      <c r="AS247" s="50">
        <f t="array" aca="1" ref="AS247" ca="1">IF(RESET,0,IF(LOAD_ROM,ROM!AS108,IF(AND(MMU_CLK,MMU_MEMW,CELL("address",AS247)=CELL("address",OFFSET(RAM0,MMU_RAM_X,MMU_RAM_Y))),MMU_VAL,AS247)))</f>
        <v>0</v>
      </c>
      <c r="AT247" s="50">
        <f t="array" aca="1" ref="AT247" ca="1">IF(RESET,0,IF(LOAD_ROM,ROM!AT108,IF(AND(MMU_CLK,MMU_MEMW,CELL("address",AT247)=CELL("address",OFFSET(RAM0,MMU_RAM_X,MMU_RAM_Y))),MMU_VAL,AT247)))</f>
        <v>0</v>
      </c>
      <c r="AU247" s="50">
        <f t="array" aca="1" ref="AU247" ca="1">IF(RESET,0,IF(LOAD_ROM,ROM!AU108,IF(AND(MMU_CLK,MMU_MEMW,CELL("address",AU247)=CELL("address",OFFSET(RAM0,MMU_RAM_X,MMU_RAM_Y))),MMU_VAL,AU247)))</f>
        <v>0</v>
      </c>
      <c r="AV247" s="50">
        <f t="array" aca="1" ref="AV247" ca="1">IF(RESET,0,IF(LOAD_ROM,ROM!AV108,IF(AND(MMU_CLK,MMU_MEMW,CELL("address",AV247)=CELL("address",OFFSET(RAM0,MMU_RAM_X,MMU_RAM_Y))),MMU_VAL,AV247)))</f>
        <v>0</v>
      </c>
      <c r="AW247" s="50">
        <f t="array" aca="1" ref="AW247" ca="1">IF(RESET,0,IF(LOAD_ROM,ROM!AW108,IF(AND(MMU_CLK,MMU_MEMW,CELL("address",AW247)=CELL("address",OFFSET(RAM0,MMU_RAM_X,MMU_RAM_Y))),MMU_VAL,AW247)))</f>
        <v>0</v>
      </c>
      <c r="AX247" s="50">
        <f t="array" aca="1" ref="AX247" ca="1">IF(RESET,0,IF(LOAD_ROM,ROM!AX108,IF(AND(MMU_CLK,MMU_MEMW,CELL("address",AX247)=CELL("address",OFFSET(RAM0,MMU_RAM_X,MMU_RAM_Y))),MMU_VAL,AX247)))</f>
        <v>0</v>
      </c>
      <c r="AY247" s="50">
        <f t="array" aca="1" ref="AY247" ca="1">IF(RESET,0,IF(LOAD_ROM,ROM!AY108,IF(AND(MMU_CLK,MMU_MEMW,CELL("address",AY247)=CELL("address",OFFSET(RAM0,MMU_RAM_X,MMU_RAM_Y))),MMU_VAL,AY247)))</f>
        <v>0</v>
      </c>
      <c r="AZ247" s="50">
        <f t="array" aca="1" ref="AZ247" ca="1">IF(RESET,0,IF(LOAD_ROM,ROM!AZ108,IF(AND(MMU_CLK,MMU_MEMW,CELL("address",AZ247)=CELL("address",OFFSET(RAM0,MMU_RAM_X,MMU_RAM_Y))),MMU_VAL,AZ247)))</f>
        <v>0</v>
      </c>
      <c r="BA247" s="50">
        <f t="array" aca="1" ref="BA247" ca="1">IF(RESET,0,IF(LOAD_ROM,ROM!BA108,IF(AND(MMU_CLK,MMU_MEMW,CELL("address",BA247)=CELL("address",OFFSET(RAM0,MMU_RAM_X,MMU_RAM_Y))),MMU_VAL,BA247)))</f>
        <v>0</v>
      </c>
      <c r="BB247" s="50">
        <f t="array" aca="1" ref="BB247" ca="1">IF(RESET,0,IF(LOAD_ROM,ROM!BB108,IF(AND(MMU_CLK,MMU_MEMW,CELL("address",BB247)=CELL("address",OFFSET(RAM0,MMU_RAM_X,MMU_RAM_Y))),MMU_VAL,BB247)))</f>
        <v>0</v>
      </c>
      <c r="BC247" s="50">
        <f t="array" aca="1" ref="BC247" ca="1">IF(RESET,0,IF(LOAD_ROM,ROM!BC108,IF(AND(MMU_CLK,MMU_MEMW,CELL("address",BC247)=CELL("address",OFFSET(RAM0,MMU_RAM_X,MMU_RAM_Y))),MMU_VAL,BC247)))</f>
        <v>0</v>
      </c>
      <c r="BD247" s="50">
        <f t="array" aca="1" ref="BD247" ca="1">IF(RESET,0,IF(LOAD_ROM,ROM!BD108,IF(AND(MMU_CLK,MMU_MEMW,CELL("address",BD247)=CELL("address",OFFSET(RAM0,MMU_RAM_X,MMU_RAM_Y))),MMU_VAL,BD247)))</f>
        <v>0</v>
      </c>
      <c r="BE247" s="50">
        <f t="array" aca="1" ref="BE247" ca="1">IF(RESET,0,IF(LOAD_ROM,ROM!BE108,IF(AND(MMU_CLK,MMU_MEMW,CELL("address",BE247)=CELL("address",OFFSET(RAM0,MMU_RAM_X,MMU_RAM_Y))),MMU_VAL,BE247)))</f>
        <v>0</v>
      </c>
      <c r="BF247" s="50">
        <f t="array" aca="1" ref="BF247" ca="1">IF(RESET,0,IF(LOAD_ROM,ROM!BF108,IF(AND(MMU_CLK,MMU_MEMW,CELL("address",BF247)=CELL("address",OFFSET(RAM0,MMU_RAM_X,MMU_RAM_Y))),MMU_VAL,BF247)))</f>
        <v>0</v>
      </c>
      <c r="BG247" s="50">
        <f t="array" aca="1" ref="BG247" ca="1">IF(RESET,0,IF(LOAD_ROM,ROM!BG108,IF(AND(MMU_CLK,MMU_MEMW,CELL("address",BG247)=CELL("address",OFFSET(RAM0,MMU_RAM_X,MMU_RAM_Y))),MMU_VAL,BG247)))</f>
        <v>0</v>
      </c>
      <c r="BH247" s="50">
        <f t="array" aca="1" ref="BH247" ca="1">IF(RESET,0,IF(LOAD_ROM,ROM!BH108,IF(AND(MMU_CLK,MMU_MEMW,CELL("address",BH247)=CELL("address",OFFSET(RAM0,MMU_RAM_X,MMU_RAM_Y))),MMU_VAL,BH247)))</f>
        <v>0</v>
      </c>
      <c r="BI247" s="50">
        <f t="array" aca="1" ref="BI247" ca="1">IF(RESET,0,IF(LOAD_ROM,ROM!BI108,IF(AND(MMU_CLK,MMU_MEMW,CELL("address",BI247)=CELL("address",OFFSET(RAM0,MMU_RAM_X,MMU_RAM_Y))),MMU_VAL,BI247)))</f>
        <v>0</v>
      </c>
      <c r="BJ247" s="50">
        <f t="array" aca="1" ref="BJ247" ca="1">IF(RESET,0,IF(LOAD_ROM,ROM!BJ108,IF(AND(MMU_CLK,MMU_MEMW,CELL("address",BJ247)=CELL("address",OFFSET(RAM0,MMU_RAM_X,MMU_RAM_Y))),MMU_VAL,BJ247)))</f>
        <v>0</v>
      </c>
      <c r="BK247" s="50">
        <f t="array" aca="1" ref="BK247" ca="1">IF(RESET,0,IF(LOAD_ROM,ROM!BK108,IF(AND(MMU_CLK,MMU_MEMW,CELL("address",BK247)=CELL("address",OFFSET(RAM0,MMU_RAM_X,MMU_RAM_Y))),MMU_VAL,BK247)))</f>
        <v>0</v>
      </c>
      <c r="BL247" s="50">
        <f t="array" aca="1" ref="BL247" ca="1">IF(RESET,0,IF(LOAD_ROM,ROM!BL108,IF(AND(MMU_CLK,MMU_MEMW,CELL("address",BL247)=CELL("address",OFFSET(RAM0,MMU_RAM_X,MMU_RAM_Y))),MMU_VAL,BL247)))</f>
        <v>0</v>
      </c>
      <c r="BM247" s="50">
        <f t="array" aca="1" ref="BM247" ca="1">IF(RESET,0,IF(LOAD_ROM,ROM!BM108,IF(AND(MMU_CLK,MMU_MEMW,CELL("address",BM247)=CELL("address",OFFSET(RAM0,MMU_RAM_X,MMU_RAM_Y))),MMU_VAL,BM247)))</f>
        <v>0</v>
      </c>
      <c r="BN247" s="50">
        <f t="array" aca="1" ref="BN247" ca="1">IF(RESET,0,IF(LOAD_ROM,ROM!BN108,IF(AND(MMU_CLK,MMU_MEMW,CELL("address",BN247)=CELL("address",OFFSET(RAM0,MMU_RAM_X,MMU_RAM_Y))),MMU_VAL,BN247)))</f>
        <v>0</v>
      </c>
      <c r="BO247" s="50">
        <f t="array" aca="1" ref="BO247" ca="1">IF(RESET,0,IF(LOAD_ROM,ROM!BO108,IF(AND(MMU_CLK,MMU_MEMW,CELL("address",BO247)=CELL("address",OFFSET(RAM0,MMU_RAM_X,MMU_RAM_Y))),MMU_VAL,BO247)))</f>
        <v>0</v>
      </c>
      <c r="BP247" s="50">
        <f t="array" aca="1" ref="BP247" ca="1">IF(RESET,0,IF(LOAD_ROM,ROM!BP108,IF(AND(MMU_CLK,MMU_MEMW,CELL("address",BP247)=CELL("address",OFFSET(RAM0,MMU_RAM_X,MMU_RAM_Y))),MMU_VAL,BP247)))</f>
        <v>0</v>
      </c>
      <c r="BQ247" s="50">
        <f t="array" aca="1" ref="BQ247" ca="1">IF(RESET,0,IF(LOAD_ROM,ROM!BQ108,IF(AND(MMU_CLK,MMU_MEMW,CELL("address",BQ247)=CELL("address",OFFSET(RAM0,MMU_RAM_X,MMU_RAM_Y))),MMU_VAL,BQ247)))</f>
        <v>0</v>
      </c>
      <c r="BR247" s="50">
        <f t="array" aca="1" ref="BR247" ca="1">IF(RESET,0,IF(LOAD_ROM,ROM!BR108,IF(AND(MMU_CLK,MMU_MEMW,CELL("address",BR247)=CELL("address",OFFSET(RAM0,MMU_RAM_X,MMU_RAM_Y))),MMU_VAL,BR247)))</f>
        <v>0</v>
      </c>
      <c r="BS247" s="50">
        <f t="array" aca="1" ref="BS247" ca="1">IF(RESET,0,IF(LOAD_ROM,ROM!BS108,IF(AND(MMU_CLK,MMU_MEMW,CELL("address",BS247)=CELL("address",OFFSET(RAM0,MMU_RAM_X,MMU_RAM_Y))),MMU_VAL,BS247)))</f>
        <v>0</v>
      </c>
      <c r="BT247" s="50">
        <f t="array" aca="1" ref="BT247" ca="1">IF(RESET,0,IF(LOAD_ROM,ROM!BT108,IF(AND(MMU_CLK,MMU_MEMW,CELL("address",BT247)=CELL("address",OFFSET(RAM0,MMU_RAM_X,MMU_RAM_Y))),MMU_VAL,BT247)))</f>
        <v>0</v>
      </c>
      <c r="BU247" s="50">
        <f t="array" aca="1" ref="BU247" ca="1">IF(RESET,0,IF(LOAD_ROM,ROM!BU108,IF(AND(MMU_CLK,MMU_MEMW,CELL("address",BU247)=CELL("address",OFFSET(RAM0,MMU_RAM_X,MMU_RAM_Y))),MMU_VAL,BU247)))</f>
        <v>0</v>
      </c>
      <c r="BV247" s="50">
        <f t="array" aca="1" ref="BV247" ca="1">IF(RESET,0,IF(LOAD_ROM,ROM!BV108,IF(AND(MMU_CLK,MMU_MEMW,CELL("address",BV247)=CELL("address",OFFSET(RAM0,MMU_RAM_X,MMU_RAM_Y))),MMU_VAL,BV247)))</f>
        <v>0</v>
      </c>
      <c r="BW247" s="50">
        <f t="array" aca="1" ref="BW247" ca="1">IF(RESET,0,IF(LOAD_ROM,ROM!BW108,IF(AND(MMU_CLK,MMU_MEMW,CELL("address",BW247)=CELL("address",OFFSET(RAM0,MMU_RAM_X,MMU_RAM_Y))),MMU_VAL,BW247)))</f>
        <v>0</v>
      </c>
      <c r="BX247" s="50">
        <f t="array" aca="1" ref="BX247" ca="1">IF(RESET,0,IF(LOAD_ROM,ROM!BX108,IF(AND(MMU_CLK,MMU_MEMW,CELL("address",BX247)=CELL("address",OFFSET(RAM0,MMU_RAM_X,MMU_RAM_Y))),MMU_VAL,BX247)))</f>
        <v>0</v>
      </c>
      <c r="BY247" s="50">
        <f t="array" aca="1" ref="BY247" ca="1">IF(RESET,0,IF(LOAD_ROM,ROM!BY108,IF(AND(MMU_CLK,MMU_MEMW,CELL("address",BY247)=CELL("address",OFFSET(RAM0,MMU_RAM_X,MMU_RAM_Y))),MMU_VAL,BY247)))</f>
        <v>0</v>
      </c>
      <c r="BZ247" s="50">
        <f t="array" aca="1" ref="BZ247" ca="1">IF(RESET,0,IF(LOAD_ROM,ROM!BZ108,IF(AND(MMU_CLK,MMU_MEMW,CELL("address",BZ247)=CELL("address",OFFSET(RAM0,MMU_RAM_X,MMU_RAM_Y))),MMU_VAL,BZ247)))</f>
        <v>0</v>
      </c>
      <c r="CA247" s="50">
        <f t="array" aca="1" ref="CA247" ca="1">IF(RESET,0,IF(LOAD_ROM,ROM!CA108,IF(AND(MMU_CLK,MMU_MEMW,CELL("address",CA247)=CELL("address",OFFSET(RAM0,MMU_RAM_X,MMU_RAM_Y))),MMU_VAL,CA247)))</f>
        <v>0</v>
      </c>
      <c r="CB247" s="50">
        <f t="array" aca="1" ref="CB247" ca="1">IF(RESET,0,IF(LOAD_ROM,ROM!CB108,IF(AND(MMU_CLK,MMU_MEMW,CELL("address",CB247)=CELL("address",OFFSET(RAM0,MMU_RAM_X,MMU_RAM_Y))),MMU_VAL,CB247)))</f>
        <v>0</v>
      </c>
      <c r="CC247" s="50">
        <f t="array" aca="1" ref="CC247" ca="1">IF(RESET,0,IF(LOAD_ROM,ROM!CC108,IF(AND(MMU_CLK,MMU_MEMW,CELL("address",CC247)=CELL("address",OFFSET(RAM0,MMU_RAM_X,MMU_RAM_Y))),MMU_VAL,CC247)))</f>
        <v>0</v>
      </c>
      <c r="CD247" s="50">
        <f t="array" aca="1" ref="CD247" ca="1">IF(RESET,0,IF(LOAD_ROM,ROM!CD108,IF(AND(MMU_CLK,MMU_MEMW,CELL("address",CD247)=CELL("address",OFFSET(RAM0,MMU_RAM_X,MMU_RAM_Y))),MMU_VAL,CD247)))</f>
        <v>0</v>
      </c>
      <c r="CE247" s="50">
        <f t="array" aca="1" ref="CE247" ca="1">IF(RESET,0,IF(LOAD_ROM,ROM!CE108,IF(AND(MMU_CLK,MMU_MEMW,CELL("address",CE247)=CELL("address",OFFSET(RAM0,MMU_RAM_X,MMU_RAM_Y))),MMU_VAL,CE247)))</f>
        <v>0</v>
      </c>
      <c r="CF247" s="50">
        <f t="array" aca="1" ref="CF247" ca="1">IF(RESET,0,IF(LOAD_ROM,ROM!CF108,IF(AND(MMU_CLK,MMU_MEMW,CELL("address",CF247)=CELL("address",OFFSET(RAM0,MMU_RAM_X,MMU_RAM_Y))),MMU_VAL,CF247)))</f>
        <v>0</v>
      </c>
      <c r="CG247" s="50">
        <f t="array" aca="1" ref="CG247" ca="1">IF(RESET,0,IF(LOAD_ROM,ROM!CG108,IF(AND(MMU_CLK,MMU_MEMW,CELL("address",CG247)=CELL("address",OFFSET(RAM0,MMU_RAM_X,MMU_RAM_Y))),MMU_VAL,CG247)))</f>
        <v>0</v>
      </c>
      <c r="CH247" s="50">
        <f t="array" aca="1" ref="CH247" ca="1">IF(RESET,0,IF(LOAD_ROM,ROM!CH108,IF(AND(MMU_CLK,MMU_MEMW,CELL("address",CH247)=CELL("address",OFFSET(RAM0,MMU_RAM_X,MMU_RAM_Y))),MMU_VAL,CH247)))</f>
        <v>0</v>
      </c>
      <c r="CI247" s="50">
        <f t="array" aca="1" ref="CI247" ca="1">IF(RESET,0,IF(LOAD_ROM,ROM!CI108,IF(AND(MMU_CLK,MMU_MEMW,CELL("address",CI247)=CELL("address",OFFSET(RAM0,MMU_RAM_X,MMU_RAM_Y))),MMU_VAL,CI247)))</f>
        <v>0</v>
      </c>
      <c r="CJ247" s="50">
        <f t="array" aca="1" ref="CJ247" ca="1">IF(RESET,0,IF(LOAD_ROM,ROM!CJ108,IF(AND(MMU_CLK,MMU_MEMW,CELL("address",CJ247)=CELL("address",OFFSET(RAM0,MMU_RAM_X,MMU_RAM_Y))),MMU_VAL,CJ247)))</f>
        <v>0</v>
      </c>
      <c r="CK247" s="50">
        <f t="array" aca="1" ref="CK247" ca="1">IF(RESET,0,IF(LOAD_ROM,ROM!CK108,IF(AND(MMU_CLK,MMU_MEMW,CELL("address",CK247)=CELL("address",OFFSET(RAM0,MMU_RAM_X,MMU_RAM_Y))),MMU_VAL,CK247)))</f>
        <v>0</v>
      </c>
      <c r="CL247" s="50">
        <f t="array" aca="1" ref="CL247" ca="1">IF(RESET,0,IF(LOAD_ROM,ROM!CL108,IF(AND(MMU_CLK,MMU_MEMW,CELL("address",CL247)=CELL("address",OFFSET(RAM0,MMU_RAM_X,MMU_RAM_Y))),MMU_VAL,CL247)))</f>
        <v>0</v>
      </c>
      <c r="CM247" s="50">
        <f t="array" aca="1" ref="CM247" ca="1">IF(RESET,0,IF(LOAD_ROM,ROM!CM108,IF(AND(MMU_CLK,MMU_MEMW,CELL("address",CM247)=CELL("address",OFFSET(RAM0,MMU_RAM_X,MMU_RAM_Y))),MMU_VAL,CM247)))</f>
        <v>0</v>
      </c>
      <c r="CN247" s="50">
        <f t="array" aca="1" ref="CN247" ca="1">IF(RESET,0,IF(LOAD_ROM,ROM!CN108,IF(AND(MMU_CLK,MMU_MEMW,CELL("address",CN247)=CELL("address",OFFSET(RAM0,MMU_RAM_X,MMU_RAM_Y))),MMU_VAL,CN247)))</f>
        <v>0</v>
      </c>
      <c r="CO247" s="50">
        <f t="array" aca="1" ref="CO247" ca="1">IF(RESET,0,IF(LOAD_ROM,ROM!CO108,IF(AND(MMU_CLK,MMU_MEMW,CELL("address",CO247)=CELL("address",OFFSET(RAM0,MMU_RAM_X,MMU_RAM_Y))),MMU_VAL,CO247)))</f>
        <v>0</v>
      </c>
      <c r="CP247" s="50">
        <f t="array" aca="1" ref="CP247" ca="1">IF(RESET,0,IF(LOAD_ROM,ROM!CP108,IF(AND(MMU_CLK,MMU_MEMW,CELL("address",CP247)=CELL("address",OFFSET(RAM0,MMU_RAM_X,MMU_RAM_Y))),MMU_VAL,CP247)))</f>
        <v>0</v>
      </c>
      <c r="CQ247" s="50">
        <f t="array" aca="1" ref="CQ247" ca="1">IF(RESET,0,IF(LOAD_ROM,ROM!CQ108,IF(AND(MMU_CLK,MMU_MEMW,CELL("address",CQ247)=CELL("address",OFFSET(RAM0,MMU_RAM_X,MMU_RAM_Y))),MMU_VAL,CQ247)))</f>
        <v>0</v>
      </c>
      <c r="CR247" s="50">
        <f t="array" aca="1" ref="CR247" ca="1">IF(RESET,0,IF(LOAD_ROM,ROM!CR108,IF(AND(MMU_CLK,MMU_MEMW,CELL("address",CR247)=CELL("address",OFFSET(RAM0,MMU_RAM_X,MMU_RAM_Y))),MMU_VAL,CR247)))</f>
        <v>0</v>
      </c>
      <c r="CS247" s="50">
        <f t="array" aca="1" ref="CS247" ca="1">IF(RESET,0,IF(LOAD_ROM,ROM!CS108,IF(AND(MMU_CLK,MMU_MEMW,CELL("address",CS247)=CELL("address",OFFSET(RAM0,MMU_RAM_X,MMU_RAM_Y))),MMU_VAL,CS247)))</f>
        <v>0</v>
      </c>
      <c r="CT247" s="50">
        <f t="array" aca="1" ref="CT247" ca="1">IF(RESET,0,IF(LOAD_ROM,ROM!CT108,IF(AND(MMU_CLK,MMU_MEMW,CELL("address",CT247)=CELL("address",OFFSET(RAM0,MMU_RAM_X,MMU_RAM_Y))),MMU_VAL,CT247)))</f>
        <v>0</v>
      </c>
      <c r="CU247" s="50">
        <f t="array" aca="1" ref="CU247" ca="1">IF(RESET,0,IF(LOAD_ROM,ROM!CU108,IF(AND(MMU_CLK,MMU_MEMW,CELL("address",CU247)=CELL("address",OFFSET(RAM0,MMU_RAM_X,MMU_RAM_Y))),MMU_VAL,CU247)))</f>
        <v>0</v>
      </c>
      <c r="CV247" s="50">
        <f t="array" aca="1" ref="CV247" ca="1">IF(RESET,0,IF(LOAD_ROM,ROM!CV108,IF(AND(MMU_CLK,MMU_MEMW,CELL("address",CV247)=CELL("address",OFFSET(RAM0,MMU_RAM_X,MMU_RAM_Y))),MMU_VAL,CV247)))</f>
        <v>0</v>
      </c>
      <c r="CW247" s="50">
        <f t="array" aca="1" ref="CW247" ca="1">IF(RESET,0,IF(LOAD_ROM,ROM!CW108,IF(AND(MMU_CLK,MMU_MEMW,CELL("address",CW247)=CELL("address",OFFSET(RAM0,MMU_RAM_X,MMU_RAM_Y))),MMU_VAL,CW247)))</f>
        <v>0</v>
      </c>
      <c r="CX247" s="50">
        <f t="array" aca="1" ref="CX247" ca="1">IF(RESET,0,IF(LOAD_ROM,ROM!CX108,IF(AND(MMU_CLK,MMU_MEMW,CELL("address",CX247)=CELL("address",OFFSET(RAM0,MMU_RAM_X,MMU_RAM_Y))),MMU_VAL,CX247)))</f>
        <v>0</v>
      </c>
      <c r="CY247" s="50">
        <f t="array" aca="1" ref="CY247" ca="1">IF(RESET,0,IF(LOAD_ROM,ROM!CY108,IF(AND(MMU_CLK,MMU_MEMW,CELL("address",CY247)=CELL("address",OFFSET(RAM0,MMU_RAM_X,MMU_RAM_Y))),MMU_VAL,CY247)))</f>
        <v>0</v>
      </c>
      <c r="CZ247" s="50">
        <f t="array" aca="1" ref="CZ247" ca="1">IF(RESET,0,IF(LOAD_ROM,ROM!CZ108,IF(AND(MMU_CLK,MMU_MEMW,CELL("address",CZ247)=CELL("address",OFFSET(RAM0,MMU_RAM_X,MMU_RAM_Y))),MMU_VAL,CZ247)))</f>
        <v>0</v>
      </c>
      <c r="DA247" s="50">
        <f t="array" aca="1" ref="DA247" ca="1">IF(RESET,0,IF(LOAD_ROM,ROM!DA108,IF(AND(MMU_CLK,MMU_MEMW,CELL("address",DA247)=CELL("address",OFFSET(RAM0,MMU_RAM_X,MMU_RAM_Y))),MMU_VAL,DA247)))</f>
        <v>0</v>
      </c>
      <c r="DB247" s="50">
        <f t="array" aca="1" ref="DB247" ca="1">IF(RESET,0,IF(LOAD_ROM,ROM!DB108,IF(AND(MMU_CLK,MMU_MEMW,CELL("address",DB247)=CELL("address",OFFSET(RAM0,MMU_RAM_X,MMU_RAM_Y))),MMU_VAL,DB247)))</f>
        <v>0</v>
      </c>
      <c r="DC247" s="50">
        <f t="array" aca="1" ref="DC247" ca="1">IF(RESET,0,IF(LOAD_ROM,ROM!DC108,IF(AND(MMU_CLK,MMU_MEMW,CELL("address",DC247)=CELL("address",OFFSET(RAM0,MMU_RAM_X,MMU_RAM_Y))),MMU_VAL,DC247)))</f>
        <v>0</v>
      </c>
      <c r="DD247" s="50">
        <f t="array" aca="1" ref="DD247" ca="1">IF(RESET,0,IF(LOAD_ROM,ROM!DD108,IF(AND(MMU_CLK,MMU_MEMW,CELL("address",DD247)=CELL("address",OFFSET(RAM0,MMU_RAM_X,MMU_RAM_Y))),MMU_VAL,DD247)))</f>
        <v>0</v>
      </c>
      <c r="DE247" s="50">
        <f t="array" aca="1" ref="DE247" ca="1">IF(RESET,0,IF(LOAD_ROM,ROM!DE108,IF(AND(MMU_CLK,MMU_MEMW,CELL("address",DE247)=CELL("address",OFFSET(RAM0,MMU_RAM_X,MMU_RAM_Y))),MMU_VAL,DE247)))</f>
        <v>0</v>
      </c>
      <c r="DF247" s="50">
        <f t="array" aca="1" ref="DF247" ca="1">IF(RESET,0,IF(LOAD_ROM,ROM!DF108,IF(AND(MMU_CLK,MMU_MEMW,CELL("address",DF247)=CELL("address",OFFSET(RAM0,MMU_RAM_X,MMU_RAM_Y))),MMU_VAL,DF247)))</f>
        <v>0</v>
      </c>
      <c r="DG247" s="50">
        <f t="array" aca="1" ref="DG247" ca="1">IF(RESET,0,IF(LOAD_ROM,ROM!DG108,IF(AND(MMU_CLK,MMU_MEMW,CELL("address",DG247)=CELL("address",OFFSET(RAM0,MMU_RAM_X,MMU_RAM_Y))),MMU_VAL,DG247)))</f>
        <v>0</v>
      </c>
      <c r="DH247" s="50">
        <f t="array" aca="1" ref="DH247" ca="1">IF(RESET,0,IF(LOAD_ROM,ROM!DH108,IF(AND(MMU_CLK,MMU_MEMW,CELL("address",DH247)=CELL("address",OFFSET(RAM0,MMU_RAM_X,MMU_RAM_Y))),MMU_VAL,DH247)))</f>
        <v>0</v>
      </c>
      <c r="DI247" s="50">
        <f t="array" aca="1" ref="DI247" ca="1">IF(RESET,0,IF(LOAD_ROM,ROM!DI108,IF(AND(MMU_CLK,MMU_MEMW,CELL("address",DI247)=CELL("address",OFFSET(RAM0,MMU_RAM_X,MMU_RAM_Y))),MMU_VAL,DI247)))</f>
        <v>0</v>
      </c>
      <c r="DJ247" s="50">
        <f t="array" aca="1" ref="DJ247" ca="1">IF(RESET,0,IF(LOAD_ROM,ROM!DJ108,IF(AND(MMU_CLK,MMU_MEMW,CELL("address",DJ247)=CELL("address",OFFSET(RAM0,MMU_RAM_X,MMU_RAM_Y))),MMU_VAL,DJ247)))</f>
        <v>0</v>
      </c>
      <c r="DK247" s="50">
        <f t="array" aca="1" ref="DK247" ca="1">IF(RESET,0,IF(LOAD_ROM,ROM!DK108,IF(AND(MMU_CLK,MMU_MEMW,CELL("address",DK247)=CELL("address",OFFSET(RAM0,MMU_RAM_X,MMU_RAM_Y))),MMU_VAL,DK247)))</f>
        <v>0</v>
      </c>
      <c r="DL247" s="50">
        <f t="array" aca="1" ref="DL247" ca="1">IF(RESET,0,IF(LOAD_ROM,ROM!DL108,IF(AND(MMU_CLK,MMU_MEMW,CELL("address",DL247)=CELL("address",OFFSET(RAM0,MMU_RAM_X,MMU_RAM_Y))),MMU_VAL,DL247)))</f>
        <v>0</v>
      </c>
      <c r="DM247" s="50">
        <f t="array" aca="1" ref="DM247" ca="1">IF(RESET,0,IF(LOAD_ROM,ROM!DM108,IF(AND(MMU_CLK,MMU_MEMW,CELL("address",DM247)=CELL("address",OFFSET(RAM0,MMU_RAM_X,MMU_RAM_Y))),MMU_VAL,DM247)))</f>
        <v>0</v>
      </c>
      <c r="DN247" s="50">
        <f t="array" aca="1" ref="DN247" ca="1">IF(RESET,0,IF(LOAD_ROM,ROM!DN108,IF(AND(MMU_CLK,MMU_MEMW,CELL("address",DN247)=CELL("address",OFFSET(RAM0,MMU_RAM_X,MMU_RAM_Y))),MMU_VAL,DN247)))</f>
        <v>0</v>
      </c>
      <c r="DO247" s="50">
        <f t="array" aca="1" ref="DO247" ca="1">IF(RESET,0,IF(LOAD_ROM,ROM!DO108,IF(AND(MMU_CLK,MMU_MEMW,CELL("address",DO247)=CELL("address",OFFSET(RAM0,MMU_RAM_X,MMU_RAM_Y))),MMU_VAL,DO247)))</f>
        <v>0</v>
      </c>
      <c r="DP247" s="50">
        <f t="array" aca="1" ref="DP247" ca="1">IF(RESET,0,IF(LOAD_ROM,ROM!DP108,IF(AND(MMU_CLK,MMU_MEMW,CELL("address",DP247)=CELL("address",OFFSET(RAM0,MMU_RAM_X,MMU_RAM_Y))),MMU_VAL,DP247)))</f>
        <v>0</v>
      </c>
      <c r="DQ247" s="50">
        <f t="array" aca="1" ref="DQ247" ca="1">IF(RESET,0,IF(LOAD_ROM,ROM!DQ108,IF(AND(MMU_CLK,MMU_MEMW,CELL("address",DQ247)=CELL("address",OFFSET(RAM0,MMU_RAM_X,MMU_RAM_Y))),MMU_VAL,DQ247)))</f>
        <v>0</v>
      </c>
      <c r="DR247" s="50">
        <f t="array" aca="1" ref="DR247" ca="1">IF(RESET,0,IF(LOAD_ROM,ROM!DR108,IF(AND(MMU_CLK,MMU_MEMW,CELL("address",DR247)=CELL("address",OFFSET(RAM0,MMU_RAM_X,MMU_RAM_Y))),MMU_VAL,DR247)))</f>
        <v>0</v>
      </c>
      <c r="DS247" s="50">
        <f t="array" aca="1" ref="DS247" ca="1">IF(RESET,0,IF(LOAD_ROM,ROM!DS108,IF(AND(MMU_CLK,MMU_MEMW,CELL("address",DS247)=CELL("address",OFFSET(RAM0,MMU_RAM_X,MMU_RAM_Y))),MMU_VAL,DS247)))</f>
        <v>0</v>
      </c>
      <c r="DT247" s="50">
        <f t="array" aca="1" ref="DT247" ca="1">IF(RESET,0,IF(LOAD_ROM,ROM!DT108,IF(AND(MMU_CLK,MMU_MEMW,CELL("address",DT247)=CELL("address",OFFSET(RAM0,MMU_RAM_X,MMU_RAM_Y))),MMU_VAL,DT247)))</f>
        <v>0</v>
      </c>
      <c r="DU247" s="50">
        <f t="array" aca="1" ref="DU247" ca="1">IF(RESET,0,IF(LOAD_ROM,ROM!DU108,IF(AND(MMU_CLK,MMU_MEMW,CELL("address",DU247)=CELL("address",OFFSET(RAM0,MMU_RAM_X,MMU_RAM_Y))),MMU_VAL,DU247)))</f>
        <v>0</v>
      </c>
      <c r="DV247" s="50">
        <f t="array" aca="1" ref="DV247" ca="1">IF(RESET,0,IF(LOAD_ROM,ROM!DV108,IF(AND(MMU_CLK,MMU_MEMW,CELL("address",DV247)=CELL("address",OFFSET(RAM0,MMU_RAM_X,MMU_RAM_Y))),MMU_VAL,DV247)))</f>
        <v>0</v>
      </c>
      <c r="DW247" s="50">
        <f t="array" aca="1" ref="DW247" ca="1">IF(RESET,0,IF(LOAD_ROM,ROM!DW108,IF(AND(MMU_CLK,MMU_MEMW,CELL("address",DW247)=CELL("address",OFFSET(RAM0,MMU_RAM_X,MMU_RAM_Y))),MMU_VAL,DW247)))</f>
        <v>0</v>
      </c>
      <c r="DX247" s="50">
        <f t="array" aca="1" ref="DX247" ca="1">IF(RESET,0,IF(LOAD_ROM,ROM!DX108,IF(AND(MMU_CLK,MMU_MEMW,CELL("address",DX247)=CELL("address",OFFSET(RAM0,MMU_RAM_X,MMU_RAM_Y))),MMU_VAL,DX247)))</f>
        <v>0</v>
      </c>
    </row>
    <row r="248" spans="1:128" x14ac:dyDescent="0.35">
      <c r="A248" s="50">
        <f t="array" aca="1" ref="A248" ca="1">IF(RESET,0,IF(LOAD_ROM,ROM!A109,IF(AND(MMU_CLK,MMU_MEMW,CELL("address",A248)=CELL("address",OFFSET(RAM0,MMU_RAM_X,MMU_RAM_Y))),MMU_VAL,A248)))</f>
        <v>0</v>
      </c>
      <c r="B248" s="50">
        <f t="array" aca="1" ref="B248" ca="1">IF(RESET,0,IF(LOAD_ROM,ROM!B109,IF(AND(MMU_CLK,MMU_MEMW,CELL("address",B248)=CELL("address",OFFSET(RAM0,MMU_RAM_X,MMU_RAM_Y))),MMU_VAL,B248)))</f>
        <v>0</v>
      </c>
      <c r="C248" s="50">
        <f t="array" aca="1" ref="C248" ca="1">IF(RESET,0,IF(LOAD_ROM,ROM!C109,IF(AND(MMU_CLK,MMU_MEMW,CELL("address",C248)=CELL("address",OFFSET(RAM0,MMU_RAM_X,MMU_RAM_Y))),MMU_VAL,C248)))</f>
        <v>0</v>
      </c>
      <c r="D248" s="50">
        <f t="array" aca="1" ref="D248" ca="1">IF(RESET,0,IF(LOAD_ROM,ROM!D109,IF(AND(MMU_CLK,MMU_MEMW,CELL("address",D248)=CELL("address",OFFSET(RAM0,MMU_RAM_X,MMU_RAM_Y))),MMU_VAL,D248)))</f>
        <v>0</v>
      </c>
      <c r="E248" s="50">
        <f t="array" aca="1" ref="E248" ca="1">IF(RESET,0,IF(LOAD_ROM,ROM!E109,IF(AND(MMU_CLK,MMU_MEMW,CELL("address",E248)=CELL("address",OFFSET(RAM0,MMU_RAM_X,MMU_RAM_Y))),MMU_VAL,E248)))</f>
        <v>0</v>
      </c>
      <c r="F248" s="50">
        <f t="array" aca="1" ref="F248" ca="1">IF(RESET,0,IF(LOAD_ROM,ROM!F109,IF(AND(MMU_CLK,MMU_MEMW,CELL("address",F248)=CELL("address",OFFSET(RAM0,MMU_RAM_X,MMU_RAM_Y))),MMU_VAL,F248)))</f>
        <v>0</v>
      </c>
      <c r="G248" s="50">
        <f t="array" aca="1" ref="G248" ca="1">IF(RESET,0,IF(LOAD_ROM,ROM!G109,IF(AND(MMU_CLK,MMU_MEMW,CELL("address",G248)=CELL("address",OFFSET(RAM0,MMU_RAM_X,MMU_RAM_Y))),MMU_VAL,G248)))</f>
        <v>0</v>
      </c>
      <c r="H248" s="50">
        <f t="array" aca="1" ref="H248" ca="1">IF(RESET,0,IF(LOAD_ROM,ROM!H109,IF(AND(MMU_CLK,MMU_MEMW,CELL("address",H248)=CELL("address",OFFSET(RAM0,MMU_RAM_X,MMU_RAM_Y))),MMU_VAL,H248)))</f>
        <v>0</v>
      </c>
      <c r="I248" s="50">
        <f t="array" aca="1" ref="I248" ca="1">IF(RESET,0,IF(LOAD_ROM,ROM!I109,IF(AND(MMU_CLK,MMU_MEMW,CELL("address",I248)=CELL("address",OFFSET(RAM0,MMU_RAM_X,MMU_RAM_Y))),MMU_VAL,I248)))</f>
        <v>0</v>
      </c>
      <c r="J248" s="50">
        <f t="array" aca="1" ref="J248" ca="1">IF(RESET,0,IF(LOAD_ROM,ROM!J109,IF(AND(MMU_CLK,MMU_MEMW,CELL("address",J248)=CELL("address",OFFSET(RAM0,MMU_RAM_X,MMU_RAM_Y))),MMU_VAL,J248)))</f>
        <v>0</v>
      </c>
      <c r="K248" s="50">
        <f t="array" aca="1" ref="K248" ca="1">IF(RESET,0,IF(LOAD_ROM,ROM!K109,IF(AND(MMU_CLK,MMU_MEMW,CELL("address",K248)=CELL("address",OFFSET(RAM0,MMU_RAM_X,MMU_RAM_Y))),MMU_VAL,K248)))</f>
        <v>0</v>
      </c>
      <c r="L248" s="50">
        <f t="array" aca="1" ref="L248" ca="1">IF(RESET,0,IF(LOAD_ROM,ROM!L109,IF(AND(MMU_CLK,MMU_MEMW,CELL("address",L248)=CELL("address",OFFSET(RAM0,MMU_RAM_X,MMU_RAM_Y))),MMU_VAL,L248)))</f>
        <v>0</v>
      </c>
      <c r="M248" s="50">
        <f t="array" aca="1" ref="M248" ca="1">IF(RESET,0,IF(LOAD_ROM,ROM!M109,IF(AND(MMU_CLK,MMU_MEMW,CELL("address",M248)=CELL("address",OFFSET(RAM0,MMU_RAM_X,MMU_RAM_Y))),MMU_VAL,M248)))</f>
        <v>0</v>
      </c>
      <c r="N248" s="50">
        <f t="array" aca="1" ref="N248" ca="1">IF(RESET,0,IF(LOAD_ROM,ROM!N109,IF(AND(MMU_CLK,MMU_MEMW,CELL("address",N248)=CELL("address",OFFSET(RAM0,MMU_RAM_X,MMU_RAM_Y))),MMU_VAL,N248)))</f>
        <v>0</v>
      </c>
      <c r="O248" s="50">
        <f t="array" aca="1" ref="O248" ca="1">IF(RESET,0,IF(LOAD_ROM,ROM!O109,IF(AND(MMU_CLK,MMU_MEMW,CELL("address",O248)=CELL("address",OFFSET(RAM0,MMU_RAM_X,MMU_RAM_Y))),MMU_VAL,O248)))</f>
        <v>0</v>
      </c>
      <c r="P248" s="50">
        <f t="array" aca="1" ref="P248" ca="1">IF(RESET,0,IF(LOAD_ROM,ROM!P109,IF(AND(MMU_CLK,MMU_MEMW,CELL("address",P248)=CELL("address",OFFSET(RAM0,MMU_RAM_X,MMU_RAM_Y))),MMU_VAL,P248)))</f>
        <v>0</v>
      </c>
      <c r="Q248" s="50">
        <f t="array" aca="1" ref="Q248" ca="1">IF(RESET,0,IF(LOAD_ROM,ROM!Q109,IF(AND(MMU_CLK,MMU_MEMW,CELL("address",Q248)=CELL("address",OFFSET(RAM0,MMU_RAM_X,MMU_RAM_Y))),MMU_VAL,Q248)))</f>
        <v>0</v>
      </c>
      <c r="R248" s="50">
        <f t="array" aca="1" ref="R248" ca="1">IF(RESET,0,IF(LOAD_ROM,ROM!R109,IF(AND(MMU_CLK,MMU_MEMW,CELL("address",R248)=CELL("address",OFFSET(RAM0,MMU_RAM_X,MMU_RAM_Y))),MMU_VAL,R248)))</f>
        <v>0</v>
      </c>
      <c r="S248" s="50">
        <f t="array" aca="1" ref="S248" ca="1">IF(RESET,0,IF(LOAD_ROM,ROM!S109,IF(AND(MMU_CLK,MMU_MEMW,CELL("address",S248)=CELL("address",OFFSET(RAM0,MMU_RAM_X,MMU_RAM_Y))),MMU_VAL,S248)))</f>
        <v>0</v>
      </c>
      <c r="T248" s="50">
        <f t="array" aca="1" ref="T248" ca="1">IF(RESET,0,IF(LOAD_ROM,ROM!T109,IF(AND(MMU_CLK,MMU_MEMW,CELL("address",T248)=CELL("address",OFFSET(RAM0,MMU_RAM_X,MMU_RAM_Y))),MMU_VAL,T248)))</f>
        <v>0</v>
      </c>
      <c r="U248" s="50">
        <f t="array" aca="1" ref="U248" ca="1">IF(RESET,0,IF(LOAD_ROM,ROM!U109,IF(AND(MMU_CLK,MMU_MEMW,CELL("address",U248)=CELL("address",OFFSET(RAM0,MMU_RAM_X,MMU_RAM_Y))),MMU_VAL,U248)))</f>
        <v>0</v>
      </c>
      <c r="V248" s="50">
        <f t="array" aca="1" ref="V248" ca="1">IF(RESET,0,IF(LOAD_ROM,ROM!V109,IF(AND(MMU_CLK,MMU_MEMW,CELL("address",V248)=CELL("address",OFFSET(RAM0,MMU_RAM_X,MMU_RAM_Y))),MMU_VAL,V248)))</f>
        <v>0</v>
      </c>
      <c r="W248" s="50">
        <f t="array" aca="1" ref="W248" ca="1">IF(RESET,0,IF(LOAD_ROM,ROM!W109,IF(AND(MMU_CLK,MMU_MEMW,CELL("address",W248)=CELL("address",OFFSET(RAM0,MMU_RAM_X,MMU_RAM_Y))),MMU_VAL,W248)))</f>
        <v>0</v>
      </c>
      <c r="X248" s="50">
        <f t="array" aca="1" ref="X248" ca="1">IF(RESET,0,IF(LOAD_ROM,ROM!X109,IF(AND(MMU_CLK,MMU_MEMW,CELL("address",X248)=CELL("address",OFFSET(RAM0,MMU_RAM_X,MMU_RAM_Y))),MMU_VAL,X248)))</f>
        <v>0</v>
      </c>
      <c r="Y248" s="50">
        <f t="array" aca="1" ref="Y248" ca="1">IF(RESET,0,IF(LOAD_ROM,ROM!Y109,IF(AND(MMU_CLK,MMU_MEMW,CELL("address",Y248)=CELL("address",OFFSET(RAM0,MMU_RAM_X,MMU_RAM_Y))),MMU_VAL,Y248)))</f>
        <v>0</v>
      </c>
      <c r="Z248" s="50">
        <f t="array" aca="1" ref="Z248" ca="1">IF(RESET,0,IF(LOAD_ROM,ROM!Z109,IF(AND(MMU_CLK,MMU_MEMW,CELL("address",Z248)=CELL("address",OFFSET(RAM0,MMU_RAM_X,MMU_RAM_Y))),MMU_VAL,Z248)))</f>
        <v>0</v>
      </c>
      <c r="AA248" s="50">
        <f t="array" aca="1" ref="AA248" ca="1">IF(RESET,0,IF(LOAD_ROM,ROM!AA109,IF(AND(MMU_CLK,MMU_MEMW,CELL("address",AA248)=CELL("address",OFFSET(RAM0,MMU_RAM_X,MMU_RAM_Y))),MMU_VAL,AA248)))</f>
        <v>0</v>
      </c>
      <c r="AB248" s="50">
        <f t="array" aca="1" ref="AB248" ca="1">IF(RESET,0,IF(LOAD_ROM,ROM!AB109,IF(AND(MMU_CLK,MMU_MEMW,CELL("address",AB248)=CELL("address",OFFSET(RAM0,MMU_RAM_X,MMU_RAM_Y))),MMU_VAL,AB248)))</f>
        <v>0</v>
      </c>
      <c r="AC248" s="50">
        <f t="array" aca="1" ref="AC248" ca="1">IF(RESET,0,IF(LOAD_ROM,ROM!AC109,IF(AND(MMU_CLK,MMU_MEMW,CELL("address",AC248)=CELL("address",OFFSET(RAM0,MMU_RAM_X,MMU_RAM_Y))),MMU_VAL,AC248)))</f>
        <v>0</v>
      </c>
      <c r="AD248" s="50">
        <f t="array" aca="1" ref="AD248" ca="1">IF(RESET,0,IF(LOAD_ROM,ROM!AD109,IF(AND(MMU_CLK,MMU_MEMW,CELL("address",AD248)=CELL("address",OFFSET(RAM0,MMU_RAM_X,MMU_RAM_Y))),MMU_VAL,AD248)))</f>
        <v>0</v>
      </c>
      <c r="AE248" s="50">
        <f t="array" aca="1" ref="AE248" ca="1">IF(RESET,0,IF(LOAD_ROM,ROM!AE109,IF(AND(MMU_CLK,MMU_MEMW,CELL("address",AE248)=CELL("address",OFFSET(RAM0,MMU_RAM_X,MMU_RAM_Y))),MMU_VAL,AE248)))</f>
        <v>0</v>
      </c>
      <c r="AF248" s="50">
        <f t="array" aca="1" ref="AF248" ca="1">IF(RESET,0,IF(LOAD_ROM,ROM!AF109,IF(AND(MMU_CLK,MMU_MEMW,CELL("address",AF248)=CELL("address",OFFSET(RAM0,MMU_RAM_X,MMU_RAM_Y))),MMU_VAL,AF248)))</f>
        <v>0</v>
      </c>
      <c r="AG248" s="50">
        <f t="array" aca="1" ref="AG248" ca="1">IF(RESET,0,IF(LOAD_ROM,ROM!AG109,IF(AND(MMU_CLK,MMU_MEMW,CELL("address",AG248)=CELL("address",OFFSET(RAM0,MMU_RAM_X,MMU_RAM_Y))),MMU_VAL,AG248)))</f>
        <v>0</v>
      </c>
      <c r="AH248" s="50">
        <f t="array" aca="1" ref="AH248" ca="1">IF(RESET,0,IF(LOAD_ROM,ROM!AH109,IF(AND(MMU_CLK,MMU_MEMW,CELL("address",AH248)=CELL("address",OFFSET(RAM0,MMU_RAM_X,MMU_RAM_Y))),MMU_VAL,AH248)))</f>
        <v>0</v>
      </c>
      <c r="AI248" s="50">
        <f t="array" aca="1" ref="AI248" ca="1">IF(RESET,0,IF(LOAD_ROM,ROM!AI109,IF(AND(MMU_CLK,MMU_MEMW,CELL("address",AI248)=CELL("address",OFFSET(RAM0,MMU_RAM_X,MMU_RAM_Y))),MMU_VAL,AI248)))</f>
        <v>0</v>
      </c>
      <c r="AJ248" s="50">
        <f t="array" aca="1" ref="AJ248" ca="1">IF(RESET,0,IF(LOAD_ROM,ROM!AJ109,IF(AND(MMU_CLK,MMU_MEMW,CELL("address",AJ248)=CELL("address",OFFSET(RAM0,MMU_RAM_X,MMU_RAM_Y))),MMU_VAL,AJ248)))</f>
        <v>0</v>
      </c>
      <c r="AK248" s="50">
        <f t="array" aca="1" ref="AK248" ca="1">IF(RESET,0,IF(LOAD_ROM,ROM!AK109,IF(AND(MMU_CLK,MMU_MEMW,CELL("address",AK248)=CELL("address",OFFSET(RAM0,MMU_RAM_X,MMU_RAM_Y))),MMU_VAL,AK248)))</f>
        <v>0</v>
      </c>
      <c r="AL248" s="50">
        <f t="array" aca="1" ref="AL248" ca="1">IF(RESET,0,IF(LOAD_ROM,ROM!AL109,IF(AND(MMU_CLK,MMU_MEMW,CELL("address",AL248)=CELL("address",OFFSET(RAM0,MMU_RAM_X,MMU_RAM_Y))),MMU_VAL,AL248)))</f>
        <v>0</v>
      </c>
      <c r="AM248" s="50">
        <f t="array" aca="1" ref="AM248" ca="1">IF(RESET,0,IF(LOAD_ROM,ROM!AM109,IF(AND(MMU_CLK,MMU_MEMW,CELL("address",AM248)=CELL("address",OFFSET(RAM0,MMU_RAM_X,MMU_RAM_Y))),MMU_VAL,AM248)))</f>
        <v>0</v>
      </c>
      <c r="AN248" s="50">
        <f t="array" aca="1" ref="AN248" ca="1">IF(RESET,0,IF(LOAD_ROM,ROM!AN109,IF(AND(MMU_CLK,MMU_MEMW,CELL("address",AN248)=CELL("address",OFFSET(RAM0,MMU_RAM_X,MMU_RAM_Y))),MMU_VAL,AN248)))</f>
        <v>0</v>
      </c>
      <c r="AO248" s="50">
        <f t="array" aca="1" ref="AO248" ca="1">IF(RESET,0,IF(LOAD_ROM,ROM!AO109,IF(AND(MMU_CLK,MMU_MEMW,CELL("address",AO248)=CELL("address",OFFSET(RAM0,MMU_RAM_X,MMU_RAM_Y))),MMU_VAL,AO248)))</f>
        <v>0</v>
      </c>
      <c r="AP248" s="50">
        <f t="array" aca="1" ref="AP248" ca="1">IF(RESET,0,IF(LOAD_ROM,ROM!AP109,IF(AND(MMU_CLK,MMU_MEMW,CELL("address",AP248)=CELL("address",OFFSET(RAM0,MMU_RAM_X,MMU_RAM_Y))),MMU_VAL,AP248)))</f>
        <v>0</v>
      </c>
      <c r="AQ248" s="50">
        <f t="array" aca="1" ref="AQ248" ca="1">IF(RESET,0,IF(LOAD_ROM,ROM!AQ109,IF(AND(MMU_CLK,MMU_MEMW,CELL("address",AQ248)=CELL("address",OFFSET(RAM0,MMU_RAM_X,MMU_RAM_Y))),MMU_VAL,AQ248)))</f>
        <v>0</v>
      </c>
      <c r="AR248" s="50">
        <f t="array" aca="1" ref="AR248" ca="1">IF(RESET,0,IF(LOAD_ROM,ROM!AR109,IF(AND(MMU_CLK,MMU_MEMW,CELL("address",AR248)=CELL("address",OFFSET(RAM0,MMU_RAM_X,MMU_RAM_Y))),MMU_VAL,AR248)))</f>
        <v>0</v>
      </c>
      <c r="AS248" s="50">
        <f t="array" aca="1" ref="AS248" ca="1">IF(RESET,0,IF(LOAD_ROM,ROM!AS109,IF(AND(MMU_CLK,MMU_MEMW,CELL("address",AS248)=CELL("address",OFFSET(RAM0,MMU_RAM_X,MMU_RAM_Y))),MMU_VAL,AS248)))</f>
        <v>0</v>
      </c>
      <c r="AT248" s="50">
        <f t="array" aca="1" ref="AT248" ca="1">IF(RESET,0,IF(LOAD_ROM,ROM!AT109,IF(AND(MMU_CLK,MMU_MEMW,CELL("address",AT248)=CELL("address",OFFSET(RAM0,MMU_RAM_X,MMU_RAM_Y))),MMU_VAL,AT248)))</f>
        <v>0</v>
      </c>
      <c r="AU248" s="50">
        <f t="array" aca="1" ref="AU248" ca="1">IF(RESET,0,IF(LOAD_ROM,ROM!AU109,IF(AND(MMU_CLK,MMU_MEMW,CELL("address",AU248)=CELL("address",OFFSET(RAM0,MMU_RAM_X,MMU_RAM_Y))),MMU_VAL,AU248)))</f>
        <v>0</v>
      </c>
      <c r="AV248" s="50">
        <f t="array" aca="1" ref="AV248" ca="1">IF(RESET,0,IF(LOAD_ROM,ROM!AV109,IF(AND(MMU_CLK,MMU_MEMW,CELL("address",AV248)=CELL("address",OFFSET(RAM0,MMU_RAM_X,MMU_RAM_Y))),MMU_VAL,AV248)))</f>
        <v>0</v>
      </c>
      <c r="AW248" s="50">
        <f t="array" aca="1" ref="AW248" ca="1">IF(RESET,0,IF(LOAD_ROM,ROM!AW109,IF(AND(MMU_CLK,MMU_MEMW,CELL("address",AW248)=CELL("address",OFFSET(RAM0,MMU_RAM_X,MMU_RAM_Y))),MMU_VAL,AW248)))</f>
        <v>0</v>
      </c>
      <c r="AX248" s="50">
        <f t="array" aca="1" ref="AX248" ca="1">IF(RESET,0,IF(LOAD_ROM,ROM!AX109,IF(AND(MMU_CLK,MMU_MEMW,CELL("address",AX248)=CELL("address",OFFSET(RAM0,MMU_RAM_X,MMU_RAM_Y))),MMU_VAL,AX248)))</f>
        <v>0</v>
      </c>
      <c r="AY248" s="50">
        <f t="array" aca="1" ref="AY248" ca="1">IF(RESET,0,IF(LOAD_ROM,ROM!AY109,IF(AND(MMU_CLK,MMU_MEMW,CELL("address",AY248)=CELL("address",OFFSET(RAM0,MMU_RAM_X,MMU_RAM_Y))),MMU_VAL,AY248)))</f>
        <v>0</v>
      </c>
      <c r="AZ248" s="50">
        <f t="array" aca="1" ref="AZ248" ca="1">IF(RESET,0,IF(LOAD_ROM,ROM!AZ109,IF(AND(MMU_CLK,MMU_MEMW,CELL("address",AZ248)=CELL("address",OFFSET(RAM0,MMU_RAM_X,MMU_RAM_Y))),MMU_VAL,AZ248)))</f>
        <v>0</v>
      </c>
      <c r="BA248" s="50">
        <f t="array" aca="1" ref="BA248" ca="1">IF(RESET,0,IF(LOAD_ROM,ROM!BA109,IF(AND(MMU_CLK,MMU_MEMW,CELL("address",BA248)=CELL("address",OFFSET(RAM0,MMU_RAM_X,MMU_RAM_Y))),MMU_VAL,BA248)))</f>
        <v>0</v>
      </c>
      <c r="BB248" s="50">
        <f t="array" aca="1" ref="BB248" ca="1">IF(RESET,0,IF(LOAD_ROM,ROM!BB109,IF(AND(MMU_CLK,MMU_MEMW,CELL("address",BB248)=CELL("address",OFFSET(RAM0,MMU_RAM_X,MMU_RAM_Y))),MMU_VAL,BB248)))</f>
        <v>0</v>
      </c>
      <c r="BC248" s="50">
        <f t="array" aca="1" ref="BC248" ca="1">IF(RESET,0,IF(LOAD_ROM,ROM!BC109,IF(AND(MMU_CLK,MMU_MEMW,CELL("address",BC248)=CELL("address",OFFSET(RAM0,MMU_RAM_X,MMU_RAM_Y))),MMU_VAL,BC248)))</f>
        <v>0</v>
      </c>
      <c r="BD248" s="50">
        <f t="array" aca="1" ref="BD248" ca="1">IF(RESET,0,IF(LOAD_ROM,ROM!BD109,IF(AND(MMU_CLK,MMU_MEMW,CELL("address",BD248)=CELL("address",OFFSET(RAM0,MMU_RAM_X,MMU_RAM_Y))),MMU_VAL,BD248)))</f>
        <v>0</v>
      </c>
      <c r="BE248" s="50">
        <f t="array" aca="1" ref="BE248" ca="1">IF(RESET,0,IF(LOAD_ROM,ROM!BE109,IF(AND(MMU_CLK,MMU_MEMW,CELL("address",BE248)=CELL("address",OFFSET(RAM0,MMU_RAM_X,MMU_RAM_Y))),MMU_VAL,BE248)))</f>
        <v>0</v>
      </c>
      <c r="BF248" s="50">
        <f t="array" aca="1" ref="BF248" ca="1">IF(RESET,0,IF(LOAD_ROM,ROM!BF109,IF(AND(MMU_CLK,MMU_MEMW,CELL("address",BF248)=CELL("address",OFFSET(RAM0,MMU_RAM_X,MMU_RAM_Y))),MMU_VAL,BF248)))</f>
        <v>0</v>
      </c>
      <c r="BG248" s="50">
        <f t="array" aca="1" ref="BG248" ca="1">IF(RESET,0,IF(LOAD_ROM,ROM!BG109,IF(AND(MMU_CLK,MMU_MEMW,CELL("address",BG248)=CELL("address",OFFSET(RAM0,MMU_RAM_X,MMU_RAM_Y))),MMU_VAL,BG248)))</f>
        <v>0</v>
      </c>
      <c r="BH248" s="50">
        <f t="array" aca="1" ref="BH248" ca="1">IF(RESET,0,IF(LOAD_ROM,ROM!BH109,IF(AND(MMU_CLK,MMU_MEMW,CELL("address",BH248)=CELL("address",OFFSET(RAM0,MMU_RAM_X,MMU_RAM_Y))),MMU_VAL,BH248)))</f>
        <v>0</v>
      </c>
      <c r="BI248" s="50">
        <f t="array" aca="1" ref="BI248" ca="1">IF(RESET,0,IF(LOAD_ROM,ROM!BI109,IF(AND(MMU_CLK,MMU_MEMW,CELL("address",BI248)=CELL("address",OFFSET(RAM0,MMU_RAM_X,MMU_RAM_Y))),MMU_VAL,BI248)))</f>
        <v>0</v>
      </c>
      <c r="BJ248" s="50">
        <f t="array" aca="1" ref="BJ248" ca="1">IF(RESET,0,IF(LOAD_ROM,ROM!BJ109,IF(AND(MMU_CLK,MMU_MEMW,CELL("address",BJ248)=CELL("address",OFFSET(RAM0,MMU_RAM_X,MMU_RAM_Y))),MMU_VAL,BJ248)))</f>
        <v>0</v>
      </c>
      <c r="BK248" s="50">
        <f t="array" aca="1" ref="BK248" ca="1">IF(RESET,0,IF(LOAD_ROM,ROM!BK109,IF(AND(MMU_CLK,MMU_MEMW,CELL("address",BK248)=CELL("address",OFFSET(RAM0,MMU_RAM_X,MMU_RAM_Y))),MMU_VAL,BK248)))</f>
        <v>0</v>
      </c>
      <c r="BL248" s="50">
        <f t="array" aca="1" ref="BL248" ca="1">IF(RESET,0,IF(LOAD_ROM,ROM!BL109,IF(AND(MMU_CLK,MMU_MEMW,CELL("address",BL248)=CELL("address",OFFSET(RAM0,MMU_RAM_X,MMU_RAM_Y))),MMU_VAL,BL248)))</f>
        <v>0</v>
      </c>
      <c r="BM248" s="50">
        <f t="array" aca="1" ref="BM248" ca="1">IF(RESET,0,IF(LOAD_ROM,ROM!BM109,IF(AND(MMU_CLK,MMU_MEMW,CELL("address",BM248)=CELL("address",OFFSET(RAM0,MMU_RAM_X,MMU_RAM_Y))),MMU_VAL,BM248)))</f>
        <v>0</v>
      </c>
      <c r="BN248" s="50">
        <f t="array" aca="1" ref="BN248" ca="1">IF(RESET,0,IF(LOAD_ROM,ROM!BN109,IF(AND(MMU_CLK,MMU_MEMW,CELL("address",BN248)=CELL("address",OFFSET(RAM0,MMU_RAM_X,MMU_RAM_Y))),MMU_VAL,BN248)))</f>
        <v>0</v>
      </c>
      <c r="BO248" s="50">
        <f t="array" aca="1" ref="BO248" ca="1">IF(RESET,0,IF(LOAD_ROM,ROM!BO109,IF(AND(MMU_CLK,MMU_MEMW,CELL("address",BO248)=CELL("address",OFFSET(RAM0,MMU_RAM_X,MMU_RAM_Y))),MMU_VAL,BO248)))</f>
        <v>0</v>
      </c>
      <c r="BP248" s="50">
        <f t="array" aca="1" ref="BP248" ca="1">IF(RESET,0,IF(LOAD_ROM,ROM!BP109,IF(AND(MMU_CLK,MMU_MEMW,CELL("address",BP248)=CELL("address",OFFSET(RAM0,MMU_RAM_X,MMU_RAM_Y))),MMU_VAL,BP248)))</f>
        <v>0</v>
      </c>
      <c r="BQ248" s="50">
        <f t="array" aca="1" ref="BQ248" ca="1">IF(RESET,0,IF(LOAD_ROM,ROM!BQ109,IF(AND(MMU_CLK,MMU_MEMW,CELL("address",BQ248)=CELL("address",OFFSET(RAM0,MMU_RAM_X,MMU_RAM_Y))),MMU_VAL,BQ248)))</f>
        <v>0</v>
      </c>
      <c r="BR248" s="50">
        <f t="array" aca="1" ref="BR248" ca="1">IF(RESET,0,IF(LOAD_ROM,ROM!BR109,IF(AND(MMU_CLK,MMU_MEMW,CELL("address",BR248)=CELL("address",OFFSET(RAM0,MMU_RAM_X,MMU_RAM_Y))),MMU_VAL,BR248)))</f>
        <v>0</v>
      </c>
      <c r="BS248" s="50">
        <f t="array" aca="1" ref="BS248" ca="1">IF(RESET,0,IF(LOAD_ROM,ROM!BS109,IF(AND(MMU_CLK,MMU_MEMW,CELL("address",BS248)=CELL("address",OFFSET(RAM0,MMU_RAM_X,MMU_RAM_Y))),MMU_VAL,BS248)))</f>
        <v>0</v>
      </c>
      <c r="BT248" s="50">
        <f t="array" aca="1" ref="BT248" ca="1">IF(RESET,0,IF(LOAD_ROM,ROM!BT109,IF(AND(MMU_CLK,MMU_MEMW,CELL("address",BT248)=CELL("address",OFFSET(RAM0,MMU_RAM_X,MMU_RAM_Y))),MMU_VAL,BT248)))</f>
        <v>0</v>
      </c>
      <c r="BU248" s="50">
        <f t="array" aca="1" ref="BU248" ca="1">IF(RESET,0,IF(LOAD_ROM,ROM!BU109,IF(AND(MMU_CLK,MMU_MEMW,CELL("address",BU248)=CELL("address",OFFSET(RAM0,MMU_RAM_X,MMU_RAM_Y))),MMU_VAL,BU248)))</f>
        <v>0</v>
      </c>
      <c r="BV248" s="50">
        <f t="array" aca="1" ref="BV248" ca="1">IF(RESET,0,IF(LOAD_ROM,ROM!BV109,IF(AND(MMU_CLK,MMU_MEMW,CELL("address",BV248)=CELL("address",OFFSET(RAM0,MMU_RAM_X,MMU_RAM_Y))),MMU_VAL,BV248)))</f>
        <v>0</v>
      </c>
      <c r="BW248" s="50">
        <f t="array" aca="1" ref="BW248" ca="1">IF(RESET,0,IF(LOAD_ROM,ROM!BW109,IF(AND(MMU_CLK,MMU_MEMW,CELL("address",BW248)=CELL("address",OFFSET(RAM0,MMU_RAM_X,MMU_RAM_Y))),MMU_VAL,BW248)))</f>
        <v>0</v>
      </c>
      <c r="BX248" s="50">
        <f t="array" aca="1" ref="BX248" ca="1">IF(RESET,0,IF(LOAD_ROM,ROM!BX109,IF(AND(MMU_CLK,MMU_MEMW,CELL("address",BX248)=CELL("address",OFFSET(RAM0,MMU_RAM_X,MMU_RAM_Y))),MMU_VAL,BX248)))</f>
        <v>0</v>
      </c>
      <c r="BY248" s="50">
        <f t="array" aca="1" ref="BY248" ca="1">IF(RESET,0,IF(LOAD_ROM,ROM!BY109,IF(AND(MMU_CLK,MMU_MEMW,CELL("address",BY248)=CELL("address",OFFSET(RAM0,MMU_RAM_X,MMU_RAM_Y))),MMU_VAL,BY248)))</f>
        <v>0</v>
      </c>
      <c r="BZ248" s="50">
        <f t="array" aca="1" ref="BZ248" ca="1">IF(RESET,0,IF(LOAD_ROM,ROM!BZ109,IF(AND(MMU_CLK,MMU_MEMW,CELL("address",BZ248)=CELL("address",OFFSET(RAM0,MMU_RAM_X,MMU_RAM_Y))),MMU_VAL,BZ248)))</f>
        <v>0</v>
      </c>
      <c r="CA248" s="50">
        <f t="array" aca="1" ref="CA248" ca="1">IF(RESET,0,IF(LOAD_ROM,ROM!CA109,IF(AND(MMU_CLK,MMU_MEMW,CELL("address",CA248)=CELL("address",OFFSET(RAM0,MMU_RAM_X,MMU_RAM_Y))),MMU_VAL,CA248)))</f>
        <v>0</v>
      </c>
      <c r="CB248" s="50">
        <f t="array" aca="1" ref="CB248" ca="1">IF(RESET,0,IF(LOAD_ROM,ROM!CB109,IF(AND(MMU_CLK,MMU_MEMW,CELL("address",CB248)=CELL("address",OFFSET(RAM0,MMU_RAM_X,MMU_RAM_Y))),MMU_VAL,CB248)))</f>
        <v>0</v>
      </c>
      <c r="CC248" s="50">
        <f t="array" aca="1" ref="CC248" ca="1">IF(RESET,0,IF(LOAD_ROM,ROM!CC109,IF(AND(MMU_CLK,MMU_MEMW,CELL("address",CC248)=CELL("address",OFFSET(RAM0,MMU_RAM_X,MMU_RAM_Y))),MMU_VAL,CC248)))</f>
        <v>0</v>
      </c>
      <c r="CD248" s="50">
        <f t="array" aca="1" ref="CD248" ca="1">IF(RESET,0,IF(LOAD_ROM,ROM!CD109,IF(AND(MMU_CLK,MMU_MEMW,CELL("address",CD248)=CELL("address",OFFSET(RAM0,MMU_RAM_X,MMU_RAM_Y))),MMU_VAL,CD248)))</f>
        <v>0</v>
      </c>
      <c r="CE248" s="50">
        <f t="array" aca="1" ref="CE248" ca="1">IF(RESET,0,IF(LOAD_ROM,ROM!CE109,IF(AND(MMU_CLK,MMU_MEMW,CELL("address",CE248)=CELL("address",OFFSET(RAM0,MMU_RAM_X,MMU_RAM_Y))),MMU_VAL,CE248)))</f>
        <v>0</v>
      </c>
      <c r="CF248" s="50">
        <f t="array" aca="1" ref="CF248" ca="1">IF(RESET,0,IF(LOAD_ROM,ROM!CF109,IF(AND(MMU_CLK,MMU_MEMW,CELL("address",CF248)=CELL("address",OFFSET(RAM0,MMU_RAM_X,MMU_RAM_Y))),MMU_VAL,CF248)))</f>
        <v>0</v>
      </c>
      <c r="CG248" s="50">
        <f t="array" aca="1" ref="CG248" ca="1">IF(RESET,0,IF(LOAD_ROM,ROM!CG109,IF(AND(MMU_CLK,MMU_MEMW,CELL("address",CG248)=CELL("address",OFFSET(RAM0,MMU_RAM_X,MMU_RAM_Y))),MMU_VAL,CG248)))</f>
        <v>0</v>
      </c>
      <c r="CH248" s="50">
        <f t="array" aca="1" ref="CH248" ca="1">IF(RESET,0,IF(LOAD_ROM,ROM!CH109,IF(AND(MMU_CLK,MMU_MEMW,CELL("address",CH248)=CELL("address",OFFSET(RAM0,MMU_RAM_X,MMU_RAM_Y))),MMU_VAL,CH248)))</f>
        <v>0</v>
      </c>
      <c r="CI248" s="50">
        <f t="array" aca="1" ref="CI248" ca="1">IF(RESET,0,IF(LOAD_ROM,ROM!CI109,IF(AND(MMU_CLK,MMU_MEMW,CELL("address",CI248)=CELL("address",OFFSET(RAM0,MMU_RAM_X,MMU_RAM_Y))),MMU_VAL,CI248)))</f>
        <v>0</v>
      </c>
      <c r="CJ248" s="50">
        <f t="array" aca="1" ref="CJ248" ca="1">IF(RESET,0,IF(LOAD_ROM,ROM!CJ109,IF(AND(MMU_CLK,MMU_MEMW,CELL("address",CJ248)=CELL("address",OFFSET(RAM0,MMU_RAM_X,MMU_RAM_Y))),MMU_VAL,CJ248)))</f>
        <v>0</v>
      </c>
      <c r="CK248" s="50">
        <f t="array" aca="1" ref="CK248" ca="1">IF(RESET,0,IF(LOAD_ROM,ROM!CK109,IF(AND(MMU_CLK,MMU_MEMW,CELL("address",CK248)=CELL("address",OFFSET(RAM0,MMU_RAM_X,MMU_RAM_Y))),MMU_VAL,CK248)))</f>
        <v>0</v>
      </c>
      <c r="CL248" s="50">
        <f t="array" aca="1" ref="CL248" ca="1">IF(RESET,0,IF(LOAD_ROM,ROM!CL109,IF(AND(MMU_CLK,MMU_MEMW,CELL("address",CL248)=CELL("address",OFFSET(RAM0,MMU_RAM_X,MMU_RAM_Y))),MMU_VAL,CL248)))</f>
        <v>0</v>
      </c>
      <c r="CM248" s="50">
        <f t="array" aca="1" ref="CM248" ca="1">IF(RESET,0,IF(LOAD_ROM,ROM!CM109,IF(AND(MMU_CLK,MMU_MEMW,CELL("address",CM248)=CELL("address",OFFSET(RAM0,MMU_RAM_X,MMU_RAM_Y))),MMU_VAL,CM248)))</f>
        <v>0</v>
      </c>
      <c r="CN248" s="50">
        <f t="array" aca="1" ref="CN248" ca="1">IF(RESET,0,IF(LOAD_ROM,ROM!CN109,IF(AND(MMU_CLK,MMU_MEMW,CELL("address",CN248)=CELL("address",OFFSET(RAM0,MMU_RAM_X,MMU_RAM_Y))),MMU_VAL,CN248)))</f>
        <v>0</v>
      </c>
      <c r="CO248" s="50">
        <f t="array" aca="1" ref="CO248" ca="1">IF(RESET,0,IF(LOAD_ROM,ROM!CO109,IF(AND(MMU_CLK,MMU_MEMW,CELL("address",CO248)=CELL("address",OFFSET(RAM0,MMU_RAM_X,MMU_RAM_Y))),MMU_VAL,CO248)))</f>
        <v>0</v>
      </c>
      <c r="CP248" s="50">
        <f t="array" aca="1" ref="CP248" ca="1">IF(RESET,0,IF(LOAD_ROM,ROM!CP109,IF(AND(MMU_CLK,MMU_MEMW,CELL("address",CP248)=CELL("address",OFFSET(RAM0,MMU_RAM_X,MMU_RAM_Y))),MMU_VAL,CP248)))</f>
        <v>0</v>
      </c>
      <c r="CQ248" s="50">
        <f t="array" aca="1" ref="CQ248" ca="1">IF(RESET,0,IF(LOAD_ROM,ROM!CQ109,IF(AND(MMU_CLK,MMU_MEMW,CELL("address",CQ248)=CELL("address",OFFSET(RAM0,MMU_RAM_X,MMU_RAM_Y))),MMU_VAL,CQ248)))</f>
        <v>0</v>
      </c>
      <c r="CR248" s="50">
        <f t="array" aca="1" ref="CR248" ca="1">IF(RESET,0,IF(LOAD_ROM,ROM!CR109,IF(AND(MMU_CLK,MMU_MEMW,CELL("address",CR248)=CELL("address",OFFSET(RAM0,MMU_RAM_X,MMU_RAM_Y))),MMU_VAL,CR248)))</f>
        <v>0</v>
      </c>
      <c r="CS248" s="50">
        <f t="array" aca="1" ref="CS248" ca="1">IF(RESET,0,IF(LOAD_ROM,ROM!CS109,IF(AND(MMU_CLK,MMU_MEMW,CELL("address",CS248)=CELL("address",OFFSET(RAM0,MMU_RAM_X,MMU_RAM_Y))),MMU_VAL,CS248)))</f>
        <v>0</v>
      </c>
      <c r="CT248" s="50">
        <f t="array" aca="1" ref="CT248" ca="1">IF(RESET,0,IF(LOAD_ROM,ROM!CT109,IF(AND(MMU_CLK,MMU_MEMW,CELL("address",CT248)=CELL("address",OFFSET(RAM0,MMU_RAM_X,MMU_RAM_Y))),MMU_VAL,CT248)))</f>
        <v>0</v>
      </c>
      <c r="CU248" s="50">
        <f t="array" aca="1" ref="CU248" ca="1">IF(RESET,0,IF(LOAD_ROM,ROM!CU109,IF(AND(MMU_CLK,MMU_MEMW,CELL("address",CU248)=CELL("address",OFFSET(RAM0,MMU_RAM_X,MMU_RAM_Y))),MMU_VAL,CU248)))</f>
        <v>0</v>
      </c>
      <c r="CV248" s="50">
        <f t="array" aca="1" ref="CV248" ca="1">IF(RESET,0,IF(LOAD_ROM,ROM!CV109,IF(AND(MMU_CLK,MMU_MEMW,CELL("address",CV248)=CELL("address",OFFSET(RAM0,MMU_RAM_X,MMU_RAM_Y))),MMU_VAL,CV248)))</f>
        <v>0</v>
      </c>
      <c r="CW248" s="50">
        <f t="array" aca="1" ref="CW248" ca="1">IF(RESET,0,IF(LOAD_ROM,ROM!CW109,IF(AND(MMU_CLK,MMU_MEMW,CELL("address",CW248)=CELL("address",OFFSET(RAM0,MMU_RAM_X,MMU_RAM_Y))),MMU_VAL,CW248)))</f>
        <v>0</v>
      </c>
      <c r="CX248" s="50">
        <f t="array" aca="1" ref="CX248" ca="1">IF(RESET,0,IF(LOAD_ROM,ROM!CX109,IF(AND(MMU_CLK,MMU_MEMW,CELL("address",CX248)=CELL("address",OFFSET(RAM0,MMU_RAM_X,MMU_RAM_Y))),MMU_VAL,CX248)))</f>
        <v>0</v>
      </c>
      <c r="CY248" s="50">
        <f t="array" aca="1" ref="CY248" ca="1">IF(RESET,0,IF(LOAD_ROM,ROM!CY109,IF(AND(MMU_CLK,MMU_MEMW,CELL("address",CY248)=CELL("address",OFFSET(RAM0,MMU_RAM_X,MMU_RAM_Y))),MMU_VAL,CY248)))</f>
        <v>0</v>
      </c>
      <c r="CZ248" s="50">
        <f t="array" aca="1" ref="CZ248" ca="1">IF(RESET,0,IF(LOAD_ROM,ROM!CZ109,IF(AND(MMU_CLK,MMU_MEMW,CELL("address",CZ248)=CELL("address",OFFSET(RAM0,MMU_RAM_X,MMU_RAM_Y))),MMU_VAL,CZ248)))</f>
        <v>0</v>
      </c>
      <c r="DA248" s="50">
        <f t="array" aca="1" ref="DA248" ca="1">IF(RESET,0,IF(LOAD_ROM,ROM!DA109,IF(AND(MMU_CLK,MMU_MEMW,CELL("address",DA248)=CELL("address",OFFSET(RAM0,MMU_RAM_X,MMU_RAM_Y))),MMU_VAL,DA248)))</f>
        <v>0</v>
      </c>
      <c r="DB248" s="50">
        <f t="array" aca="1" ref="DB248" ca="1">IF(RESET,0,IF(LOAD_ROM,ROM!DB109,IF(AND(MMU_CLK,MMU_MEMW,CELL("address",DB248)=CELL("address",OFFSET(RAM0,MMU_RAM_X,MMU_RAM_Y))),MMU_VAL,DB248)))</f>
        <v>0</v>
      </c>
      <c r="DC248" s="50">
        <f t="array" aca="1" ref="DC248" ca="1">IF(RESET,0,IF(LOAD_ROM,ROM!DC109,IF(AND(MMU_CLK,MMU_MEMW,CELL("address",DC248)=CELL("address",OFFSET(RAM0,MMU_RAM_X,MMU_RAM_Y))),MMU_VAL,DC248)))</f>
        <v>0</v>
      </c>
      <c r="DD248" s="50">
        <f t="array" aca="1" ref="DD248" ca="1">IF(RESET,0,IF(LOAD_ROM,ROM!DD109,IF(AND(MMU_CLK,MMU_MEMW,CELL("address",DD248)=CELL("address",OFFSET(RAM0,MMU_RAM_X,MMU_RAM_Y))),MMU_VAL,DD248)))</f>
        <v>0</v>
      </c>
      <c r="DE248" s="50">
        <f t="array" aca="1" ref="DE248" ca="1">IF(RESET,0,IF(LOAD_ROM,ROM!DE109,IF(AND(MMU_CLK,MMU_MEMW,CELL("address",DE248)=CELL("address",OFFSET(RAM0,MMU_RAM_X,MMU_RAM_Y))),MMU_VAL,DE248)))</f>
        <v>0</v>
      </c>
      <c r="DF248" s="50">
        <f t="array" aca="1" ref="DF248" ca="1">IF(RESET,0,IF(LOAD_ROM,ROM!DF109,IF(AND(MMU_CLK,MMU_MEMW,CELL("address",DF248)=CELL("address",OFFSET(RAM0,MMU_RAM_X,MMU_RAM_Y))),MMU_VAL,DF248)))</f>
        <v>0</v>
      </c>
      <c r="DG248" s="50">
        <f t="array" aca="1" ref="DG248" ca="1">IF(RESET,0,IF(LOAD_ROM,ROM!DG109,IF(AND(MMU_CLK,MMU_MEMW,CELL("address",DG248)=CELL("address",OFFSET(RAM0,MMU_RAM_X,MMU_RAM_Y))),MMU_VAL,DG248)))</f>
        <v>0</v>
      </c>
      <c r="DH248" s="50">
        <f t="array" aca="1" ref="DH248" ca="1">IF(RESET,0,IF(LOAD_ROM,ROM!DH109,IF(AND(MMU_CLK,MMU_MEMW,CELL("address",DH248)=CELL("address",OFFSET(RAM0,MMU_RAM_X,MMU_RAM_Y))),MMU_VAL,DH248)))</f>
        <v>0</v>
      </c>
      <c r="DI248" s="50">
        <f t="array" aca="1" ref="DI248" ca="1">IF(RESET,0,IF(LOAD_ROM,ROM!DI109,IF(AND(MMU_CLK,MMU_MEMW,CELL("address",DI248)=CELL("address",OFFSET(RAM0,MMU_RAM_X,MMU_RAM_Y))),MMU_VAL,DI248)))</f>
        <v>0</v>
      </c>
      <c r="DJ248" s="50">
        <f t="array" aca="1" ref="DJ248" ca="1">IF(RESET,0,IF(LOAD_ROM,ROM!DJ109,IF(AND(MMU_CLK,MMU_MEMW,CELL("address",DJ248)=CELL("address",OFFSET(RAM0,MMU_RAM_X,MMU_RAM_Y))),MMU_VAL,DJ248)))</f>
        <v>0</v>
      </c>
      <c r="DK248" s="50">
        <f t="array" aca="1" ref="DK248" ca="1">IF(RESET,0,IF(LOAD_ROM,ROM!DK109,IF(AND(MMU_CLK,MMU_MEMW,CELL("address",DK248)=CELL("address",OFFSET(RAM0,MMU_RAM_X,MMU_RAM_Y))),MMU_VAL,DK248)))</f>
        <v>0</v>
      </c>
      <c r="DL248" s="50">
        <f t="array" aca="1" ref="DL248" ca="1">IF(RESET,0,IF(LOAD_ROM,ROM!DL109,IF(AND(MMU_CLK,MMU_MEMW,CELL("address",DL248)=CELL("address",OFFSET(RAM0,MMU_RAM_X,MMU_RAM_Y))),MMU_VAL,DL248)))</f>
        <v>0</v>
      </c>
      <c r="DM248" s="50">
        <f t="array" aca="1" ref="DM248" ca="1">IF(RESET,0,IF(LOAD_ROM,ROM!DM109,IF(AND(MMU_CLK,MMU_MEMW,CELL("address",DM248)=CELL("address",OFFSET(RAM0,MMU_RAM_X,MMU_RAM_Y))),MMU_VAL,DM248)))</f>
        <v>0</v>
      </c>
      <c r="DN248" s="50">
        <f t="array" aca="1" ref="DN248" ca="1">IF(RESET,0,IF(LOAD_ROM,ROM!DN109,IF(AND(MMU_CLK,MMU_MEMW,CELL("address",DN248)=CELL("address",OFFSET(RAM0,MMU_RAM_X,MMU_RAM_Y))),MMU_VAL,DN248)))</f>
        <v>0</v>
      </c>
      <c r="DO248" s="50">
        <f t="array" aca="1" ref="DO248" ca="1">IF(RESET,0,IF(LOAD_ROM,ROM!DO109,IF(AND(MMU_CLK,MMU_MEMW,CELL("address",DO248)=CELL("address",OFFSET(RAM0,MMU_RAM_X,MMU_RAM_Y))),MMU_VAL,DO248)))</f>
        <v>0</v>
      </c>
      <c r="DP248" s="50">
        <f t="array" aca="1" ref="DP248" ca="1">IF(RESET,0,IF(LOAD_ROM,ROM!DP109,IF(AND(MMU_CLK,MMU_MEMW,CELL("address",DP248)=CELL("address",OFFSET(RAM0,MMU_RAM_X,MMU_RAM_Y))),MMU_VAL,DP248)))</f>
        <v>0</v>
      </c>
      <c r="DQ248" s="50">
        <f t="array" aca="1" ref="DQ248" ca="1">IF(RESET,0,IF(LOAD_ROM,ROM!DQ109,IF(AND(MMU_CLK,MMU_MEMW,CELL("address",DQ248)=CELL("address",OFFSET(RAM0,MMU_RAM_X,MMU_RAM_Y))),MMU_VAL,DQ248)))</f>
        <v>0</v>
      </c>
      <c r="DR248" s="50">
        <f t="array" aca="1" ref="DR248" ca="1">IF(RESET,0,IF(LOAD_ROM,ROM!DR109,IF(AND(MMU_CLK,MMU_MEMW,CELL("address",DR248)=CELL("address",OFFSET(RAM0,MMU_RAM_X,MMU_RAM_Y))),MMU_VAL,DR248)))</f>
        <v>0</v>
      </c>
      <c r="DS248" s="50">
        <f t="array" aca="1" ref="DS248" ca="1">IF(RESET,0,IF(LOAD_ROM,ROM!DS109,IF(AND(MMU_CLK,MMU_MEMW,CELL("address",DS248)=CELL("address",OFFSET(RAM0,MMU_RAM_X,MMU_RAM_Y))),MMU_VAL,DS248)))</f>
        <v>0</v>
      </c>
      <c r="DT248" s="50">
        <f t="array" aca="1" ref="DT248" ca="1">IF(RESET,0,IF(LOAD_ROM,ROM!DT109,IF(AND(MMU_CLK,MMU_MEMW,CELL("address",DT248)=CELL("address",OFFSET(RAM0,MMU_RAM_X,MMU_RAM_Y))),MMU_VAL,DT248)))</f>
        <v>0</v>
      </c>
      <c r="DU248" s="50">
        <f t="array" aca="1" ref="DU248" ca="1">IF(RESET,0,IF(LOAD_ROM,ROM!DU109,IF(AND(MMU_CLK,MMU_MEMW,CELL("address",DU248)=CELL("address",OFFSET(RAM0,MMU_RAM_X,MMU_RAM_Y))),MMU_VAL,DU248)))</f>
        <v>0</v>
      </c>
      <c r="DV248" s="50">
        <f t="array" aca="1" ref="DV248" ca="1">IF(RESET,0,IF(LOAD_ROM,ROM!DV109,IF(AND(MMU_CLK,MMU_MEMW,CELL("address",DV248)=CELL("address",OFFSET(RAM0,MMU_RAM_X,MMU_RAM_Y))),MMU_VAL,DV248)))</f>
        <v>0</v>
      </c>
      <c r="DW248" s="50">
        <f t="array" aca="1" ref="DW248" ca="1">IF(RESET,0,IF(LOAD_ROM,ROM!DW109,IF(AND(MMU_CLK,MMU_MEMW,CELL("address",DW248)=CELL("address",OFFSET(RAM0,MMU_RAM_X,MMU_RAM_Y))),MMU_VAL,DW248)))</f>
        <v>0</v>
      </c>
      <c r="DX248" s="50">
        <f t="array" aca="1" ref="DX248" ca="1">IF(RESET,0,IF(LOAD_ROM,ROM!DX109,IF(AND(MMU_CLK,MMU_MEMW,CELL("address",DX248)=CELL("address",OFFSET(RAM0,MMU_RAM_X,MMU_RAM_Y))),MMU_VAL,DX248)))</f>
        <v>0</v>
      </c>
    </row>
    <row r="249" spans="1:128" x14ac:dyDescent="0.35">
      <c r="A249" s="50">
        <f t="array" aca="1" ref="A249" ca="1">IF(RESET,0,IF(LOAD_ROM,ROM!A110,IF(AND(MMU_CLK,MMU_MEMW,CELL("address",A249)=CELL("address",OFFSET(RAM0,MMU_RAM_X,MMU_RAM_Y))),MMU_VAL,A249)))</f>
        <v>0</v>
      </c>
      <c r="B249" s="50">
        <f t="array" aca="1" ref="B249" ca="1">IF(RESET,0,IF(LOAD_ROM,ROM!B110,IF(AND(MMU_CLK,MMU_MEMW,CELL("address",B249)=CELL("address",OFFSET(RAM0,MMU_RAM_X,MMU_RAM_Y))),MMU_VAL,B249)))</f>
        <v>0</v>
      </c>
      <c r="C249" s="50">
        <f t="array" aca="1" ref="C249" ca="1">IF(RESET,0,IF(LOAD_ROM,ROM!C110,IF(AND(MMU_CLK,MMU_MEMW,CELL("address",C249)=CELL("address",OFFSET(RAM0,MMU_RAM_X,MMU_RAM_Y))),MMU_VAL,C249)))</f>
        <v>0</v>
      </c>
      <c r="D249" s="50">
        <f t="array" aca="1" ref="D249" ca="1">IF(RESET,0,IF(LOAD_ROM,ROM!D110,IF(AND(MMU_CLK,MMU_MEMW,CELL("address",D249)=CELL("address",OFFSET(RAM0,MMU_RAM_X,MMU_RAM_Y))),MMU_VAL,D249)))</f>
        <v>0</v>
      </c>
      <c r="E249" s="50">
        <f t="array" aca="1" ref="E249" ca="1">IF(RESET,0,IF(LOAD_ROM,ROM!E110,IF(AND(MMU_CLK,MMU_MEMW,CELL("address",E249)=CELL("address",OFFSET(RAM0,MMU_RAM_X,MMU_RAM_Y))),MMU_VAL,E249)))</f>
        <v>0</v>
      </c>
      <c r="F249" s="50">
        <f t="array" aca="1" ref="F249" ca="1">IF(RESET,0,IF(LOAD_ROM,ROM!F110,IF(AND(MMU_CLK,MMU_MEMW,CELL("address",F249)=CELL("address",OFFSET(RAM0,MMU_RAM_X,MMU_RAM_Y))),MMU_VAL,F249)))</f>
        <v>0</v>
      </c>
      <c r="G249" s="50">
        <f t="array" aca="1" ref="G249" ca="1">IF(RESET,0,IF(LOAD_ROM,ROM!G110,IF(AND(MMU_CLK,MMU_MEMW,CELL("address",G249)=CELL("address",OFFSET(RAM0,MMU_RAM_X,MMU_RAM_Y))),MMU_VAL,G249)))</f>
        <v>0</v>
      </c>
      <c r="H249" s="50">
        <f t="array" aca="1" ref="H249" ca="1">IF(RESET,0,IF(LOAD_ROM,ROM!H110,IF(AND(MMU_CLK,MMU_MEMW,CELL("address",H249)=CELL("address",OFFSET(RAM0,MMU_RAM_X,MMU_RAM_Y))),MMU_VAL,H249)))</f>
        <v>0</v>
      </c>
      <c r="I249" s="50">
        <f t="array" aca="1" ref="I249" ca="1">IF(RESET,0,IF(LOAD_ROM,ROM!I110,IF(AND(MMU_CLK,MMU_MEMW,CELL("address",I249)=CELL("address",OFFSET(RAM0,MMU_RAM_X,MMU_RAM_Y))),MMU_VAL,I249)))</f>
        <v>0</v>
      </c>
      <c r="J249" s="50">
        <f t="array" aca="1" ref="J249" ca="1">IF(RESET,0,IF(LOAD_ROM,ROM!J110,IF(AND(MMU_CLK,MMU_MEMW,CELL("address",J249)=CELL("address",OFFSET(RAM0,MMU_RAM_X,MMU_RAM_Y))),MMU_VAL,J249)))</f>
        <v>0</v>
      </c>
      <c r="K249" s="50">
        <f t="array" aca="1" ref="K249" ca="1">IF(RESET,0,IF(LOAD_ROM,ROM!K110,IF(AND(MMU_CLK,MMU_MEMW,CELL("address",K249)=CELL("address",OFFSET(RAM0,MMU_RAM_X,MMU_RAM_Y))),MMU_VAL,K249)))</f>
        <v>0</v>
      </c>
      <c r="L249" s="50">
        <f t="array" aca="1" ref="L249" ca="1">IF(RESET,0,IF(LOAD_ROM,ROM!L110,IF(AND(MMU_CLK,MMU_MEMW,CELL("address",L249)=CELL("address",OFFSET(RAM0,MMU_RAM_X,MMU_RAM_Y))),MMU_VAL,L249)))</f>
        <v>0</v>
      </c>
      <c r="M249" s="50">
        <f t="array" aca="1" ref="M249" ca="1">IF(RESET,0,IF(LOAD_ROM,ROM!M110,IF(AND(MMU_CLK,MMU_MEMW,CELL("address",M249)=CELL("address",OFFSET(RAM0,MMU_RAM_X,MMU_RAM_Y))),MMU_VAL,M249)))</f>
        <v>0</v>
      </c>
      <c r="N249" s="50">
        <f t="array" aca="1" ref="N249" ca="1">IF(RESET,0,IF(LOAD_ROM,ROM!N110,IF(AND(MMU_CLK,MMU_MEMW,CELL("address",N249)=CELL("address",OFFSET(RAM0,MMU_RAM_X,MMU_RAM_Y))),MMU_VAL,N249)))</f>
        <v>0</v>
      </c>
      <c r="O249" s="50">
        <f t="array" aca="1" ref="O249" ca="1">IF(RESET,0,IF(LOAD_ROM,ROM!O110,IF(AND(MMU_CLK,MMU_MEMW,CELL("address",O249)=CELL("address",OFFSET(RAM0,MMU_RAM_X,MMU_RAM_Y))),MMU_VAL,O249)))</f>
        <v>0</v>
      </c>
      <c r="P249" s="50">
        <f t="array" aca="1" ref="P249" ca="1">IF(RESET,0,IF(LOAD_ROM,ROM!P110,IF(AND(MMU_CLK,MMU_MEMW,CELL("address",P249)=CELL("address",OFFSET(RAM0,MMU_RAM_X,MMU_RAM_Y))),MMU_VAL,P249)))</f>
        <v>0</v>
      </c>
      <c r="Q249" s="50">
        <f t="array" aca="1" ref="Q249" ca="1">IF(RESET,0,IF(LOAD_ROM,ROM!Q110,IF(AND(MMU_CLK,MMU_MEMW,CELL("address",Q249)=CELL("address",OFFSET(RAM0,MMU_RAM_X,MMU_RAM_Y))),MMU_VAL,Q249)))</f>
        <v>0</v>
      </c>
      <c r="R249" s="50">
        <f t="array" aca="1" ref="R249" ca="1">IF(RESET,0,IF(LOAD_ROM,ROM!R110,IF(AND(MMU_CLK,MMU_MEMW,CELL("address",R249)=CELL("address",OFFSET(RAM0,MMU_RAM_X,MMU_RAM_Y))),MMU_VAL,R249)))</f>
        <v>0</v>
      </c>
      <c r="S249" s="50">
        <f t="array" aca="1" ref="S249" ca="1">IF(RESET,0,IF(LOAD_ROM,ROM!S110,IF(AND(MMU_CLK,MMU_MEMW,CELL("address",S249)=CELL("address",OFFSET(RAM0,MMU_RAM_X,MMU_RAM_Y))),MMU_VAL,S249)))</f>
        <v>0</v>
      </c>
      <c r="T249" s="50">
        <f t="array" aca="1" ref="T249" ca="1">IF(RESET,0,IF(LOAD_ROM,ROM!T110,IF(AND(MMU_CLK,MMU_MEMW,CELL("address",T249)=CELL("address",OFFSET(RAM0,MMU_RAM_X,MMU_RAM_Y))),MMU_VAL,T249)))</f>
        <v>0</v>
      </c>
      <c r="U249" s="50">
        <f t="array" aca="1" ref="U249" ca="1">IF(RESET,0,IF(LOAD_ROM,ROM!U110,IF(AND(MMU_CLK,MMU_MEMW,CELL("address",U249)=CELL("address",OFFSET(RAM0,MMU_RAM_X,MMU_RAM_Y))),MMU_VAL,U249)))</f>
        <v>0</v>
      </c>
      <c r="V249" s="50">
        <f t="array" aca="1" ref="V249" ca="1">IF(RESET,0,IF(LOAD_ROM,ROM!V110,IF(AND(MMU_CLK,MMU_MEMW,CELL("address",V249)=CELL("address",OFFSET(RAM0,MMU_RAM_X,MMU_RAM_Y))),MMU_VAL,V249)))</f>
        <v>0</v>
      </c>
      <c r="W249" s="50">
        <f t="array" aca="1" ref="W249" ca="1">IF(RESET,0,IF(LOAD_ROM,ROM!W110,IF(AND(MMU_CLK,MMU_MEMW,CELL("address",W249)=CELL("address",OFFSET(RAM0,MMU_RAM_X,MMU_RAM_Y))),MMU_VAL,W249)))</f>
        <v>0</v>
      </c>
      <c r="X249" s="50">
        <f t="array" aca="1" ref="X249" ca="1">IF(RESET,0,IF(LOAD_ROM,ROM!X110,IF(AND(MMU_CLK,MMU_MEMW,CELL("address",X249)=CELL("address",OFFSET(RAM0,MMU_RAM_X,MMU_RAM_Y))),MMU_VAL,X249)))</f>
        <v>0</v>
      </c>
      <c r="Y249" s="50">
        <f t="array" aca="1" ref="Y249" ca="1">IF(RESET,0,IF(LOAD_ROM,ROM!Y110,IF(AND(MMU_CLK,MMU_MEMW,CELL("address",Y249)=CELL("address",OFFSET(RAM0,MMU_RAM_X,MMU_RAM_Y))),MMU_VAL,Y249)))</f>
        <v>0</v>
      </c>
      <c r="Z249" s="50">
        <f t="array" aca="1" ref="Z249" ca="1">IF(RESET,0,IF(LOAD_ROM,ROM!Z110,IF(AND(MMU_CLK,MMU_MEMW,CELL("address",Z249)=CELL("address",OFFSET(RAM0,MMU_RAM_X,MMU_RAM_Y))),MMU_VAL,Z249)))</f>
        <v>0</v>
      </c>
      <c r="AA249" s="50">
        <f t="array" aca="1" ref="AA249" ca="1">IF(RESET,0,IF(LOAD_ROM,ROM!AA110,IF(AND(MMU_CLK,MMU_MEMW,CELL("address",AA249)=CELL("address",OFFSET(RAM0,MMU_RAM_X,MMU_RAM_Y))),MMU_VAL,AA249)))</f>
        <v>0</v>
      </c>
      <c r="AB249" s="50">
        <f t="array" aca="1" ref="AB249" ca="1">IF(RESET,0,IF(LOAD_ROM,ROM!AB110,IF(AND(MMU_CLK,MMU_MEMW,CELL("address",AB249)=CELL("address",OFFSET(RAM0,MMU_RAM_X,MMU_RAM_Y))),MMU_VAL,AB249)))</f>
        <v>0</v>
      </c>
      <c r="AC249" s="50">
        <f t="array" aca="1" ref="AC249" ca="1">IF(RESET,0,IF(LOAD_ROM,ROM!AC110,IF(AND(MMU_CLK,MMU_MEMW,CELL("address",AC249)=CELL("address",OFFSET(RAM0,MMU_RAM_X,MMU_RAM_Y))),MMU_VAL,AC249)))</f>
        <v>0</v>
      </c>
      <c r="AD249" s="50">
        <f t="array" aca="1" ref="AD249" ca="1">IF(RESET,0,IF(LOAD_ROM,ROM!AD110,IF(AND(MMU_CLK,MMU_MEMW,CELL("address",AD249)=CELL("address",OFFSET(RAM0,MMU_RAM_X,MMU_RAM_Y))),MMU_VAL,AD249)))</f>
        <v>0</v>
      </c>
      <c r="AE249" s="50">
        <f t="array" aca="1" ref="AE249" ca="1">IF(RESET,0,IF(LOAD_ROM,ROM!AE110,IF(AND(MMU_CLK,MMU_MEMW,CELL("address",AE249)=CELL("address",OFFSET(RAM0,MMU_RAM_X,MMU_RAM_Y))),MMU_VAL,AE249)))</f>
        <v>0</v>
      </c>
      <c r="AF249" s="50">
        <f t="array" aca="1" ref="AF249" ca="1">IF(RESET,0,IF(LOAD_ROM,ROM!AF110,IF(AND(MMU_CLK,MMU_MEMW,CELL("address",AF249)=CELL("address",OFFSET(RAM0,MMU_RAM_X,MMU_RAM_Y))),MMU_VAL,AF249)))</f>
        <v>0</v>
      </c>
      <c r="AG249" s="50">
        <f t="array" aca="1" ref="AG249" ca="1">IF(RESET,0,IF(LOAD_ROM,ROM!AG110,IF(AND(MMU_CLK,MMU_MEMW,CELL("address",AG249)=CELL("address",OFFSET(RAM0,MMU_RAM_X,MMU_RAM_Y))),MMU_VAL,AG249)))</f>
        <v>0</v>
      </c>
      <c r="AH249" s="50">
        <f t="array" aca="1" ref="AH249" ca="1">IF(RESET,0,IF(LOAD_ROM,ROM!AH110,IF(AND(MMU_CLK,MMU_MEMW,CELL("address",AH249)=CELL("address",OFFSET(RAM0,MMU_RAM_X,MMU_RAM_Y))),MMU_VAL,AH249)))</f>
        <v>0</v>
      </c>
      <c r="AI249" s="50">
        <f t="array" aca="1" ref="AI249" ca="1">IF(RESET,0,IF(LOAD_ROM,ROM!AI110,IF(AND(MMU_CLK,MMU_MEMW,CELL("address",AI249)=CELL("address",OFFSET(RAM0,MMU_RAM_X,MMU_RAM_Y))),MMU_VAL,AI249)))</f>
        <v>0</v>
      </c>
      <c r="AJ249" s="50">
        <f t="array" aca="1" ref="AJ249" ca="1">IF(RESET,0,IF(LOAD_ROM,ROM!AJ110,IF(AND(MMU_CLK,MMU_MEMW,CELL("address",AJ249)=CELL("address",OFFSET(RAM0,MMU_RAM_X,MMU_RAM_Y))),MMU_VAL,AJ249)))</f>
        <v>0</v>
      </c>
      <c r="AK249" s="50">
        <f t="array" aca="1" ref="AK249" ca="1">IF(RESET,0,IF(LOAD_ROM,ROM!AK110,IF(AND(MMU_CLK,MMU_MEMW,CELL("address",AK249)=CELL("address",OFFSET(RAM0,MMU_RAM_X,MMU_RAM_Y))),MMU_VAL,AK249)))</f>
        <v>0</v>
      </c>
      <c r="AL249" s="50">
        <f t="array" aca="1" ref="AL249" ca="1">IF(RESET,0,IF(LOAD_ROM,ROM!AL110,IF(AND(MMU_CLK,MMU_MEMW,CELL("address",AL249)=CELL("address",OFFSET(RAM0,MMU_RAM_X,MMU_RAM_Y))),MMU_VAL,AL249)))</f>
        <v>0</v>
      </c>
      <c r="AM249" s="50">
        <f t="array" aca="1" ref="AM249" ca="1">IF(RESET,0,IF(LOAD_ROM,ROM!AM110,IF(AND(MMU_CLK,MMU_MEMW,CELL("address",AM249)=CELL("address",OFFSET(RAM0,MMU_RAM_X,MMU_RAM_Y))),MMU_VAL,AM249)))</f>
        <v>0</v>
      </c>
      <c r="AN249" s="50">
        <f t="array" aca="1" ref="AN249" ca="1">IF(RESET,0,IF(LOAD_ROM,ROM!AN110,IF(AND(MMU_CLK,MMU_MEMW,CELL("address",AN249)=CELL("address",OFFSET(RAM0,MMU_RAM_X,MMU_RAM_Y))),MMU_VAL,AN249)))</f>
        <v>0</v>
      </c>
      <c r="AO249" s="50">
        <f t="array" aca="1" ref="AO249" ca="1">IF(RESET,0,IF(LOAD_ROM,ROM!AO110,IF(AND(MMU_CLK,MMU_MEMW,CELL("address",AO249)=CELL("address",OFFSET(RAM0,MMU_RAM_X,MMU_RAM_Y))),MMU_VAL,AO249)))</f>
        <v>0</v>
      </c>
      <c r="AP249" s="50">
        <f t="array" aca="1" ref="AP249" ca="1">IF(RESET,0,IF(LOAD_ROM,ROM!AP110,IF(AND(MMU_CLK,MMU_MEMW,CELL("address",AP249)=CELL("address",OFFSET(RAM0,MMU_RAM_X,MMU_RAM_Y))),MMU_VAL,AP249)))</f>
        <v>0</v>
      </c>
      <c r="AQ249" s="50">
        <f t="array" aca="1" ref="AQ249" ca="1">IF(RESET,0,IF(LOAD_ROM,ROM!AQ110,IF(AND(MMU_CLK,MMU_MEMW,CELL("address",AQ249)=CELL("address",OFFSET(RAM0,MMU_RAM_X,MMU_RAM_Y))),MMU_VAL,AQ249)))</f>
        <v>0</v>
      </c>
      <c r="AR249" s="50">
        <f t="array" aca="1" ref="AR249" ca="1">IF(RESET,0,IF(LOAD_ROM,ROM!AR110,IF(AND(MMU_CLK,MMU_MEMW,CELL("address",AR249)=CELL("address",OFFSET(RAM0,MMU_RAM_X,MMU_RAM_Y))),MMU_VAL,AR249)))</f>
        <v>0</v>
      </c>
      <c r="AS249" s="50">
        <f t="array" aca="1" ref="AS249" ca="1">IF(RESET,0,IF(LOAD_ROM,ROM!AS110,IF(AND(MMU_CLK,MMU_MEMW,CELL("address",AS249)=CELL("address",OFFSET(RAM0,MMU_RAM_X,MMU_RAM_Y))),MMU_VAL,AS249)))</f>
        <v>0</v>
      </c>
      <c r="AT249" s="50">
        <f t="array" aca="1" ref="AT249" ca="1">IF(RESET,0,IF(LOAD_ROM,ROM!AT110,IF(AND(MMU_CLK,MMU_MEMW,CELL("address",AT249)=CELL("address",OFFSET(RAM0,MMU_RAM_X,MMU_RAM_Y))),MMU_VAL,AT249)))</f>
        <v>0</v>
      </c>
      <c r="AU249" s="50">
        <f t="array" aca="1" ref="AU249" ca="1">IF(RESET,0,IF(LOAD_ROM,ROM!AU110,IF(AND(MMU_CLK,MMU_MEMW,CELL("address",AU249)=CELL("address",OFFSET(RAM0,MMU_RAM_X,MMU_RAM_Y))),MMU_VAL,AU249)))</f>
        <v>0</v>
      </c>
      <c r="AV249" s="50">
        <f t="array" aca="1" ref="AV249" ca="1">IF(RESET,0,IF(LOAD_ROM,ROM!AV110,IF(AND(MMU_CLK,MMU_MEMW,CELL("address",AV249)=CELL("address",OFFSET(RAM0,MMU_RAM_X,MMU_RAM_Y))),MMU_VAL,AV249)))</f>
        <v>0</v>
      </c>
      <c r="AW249" s="50">
        <f t="array" aca="1" ref="AW249" ca="1">IF(RESET,0,IF(LOAD_ROM,ROM!AW110,IF(AND(MMU_CLK,MMU_MEMW,CELL("address",AW249)=CELL("address",OFFSET(RAM0,MMU_RAM_X,MMU_RAM_Y))),MMU_VAL,AW249)))</f>
        <v>0</v>
      </c>
      <c r="AX249" s="50">
        <f t="array" aca="1" ref="AX249" ca="1">IF(RESET,0,IF(LOAD_ROM,ROM!AX110,IF(AND(MMU_CLK,MMU_MEMW,CELL("address",AX249)=CELL("address",OFFSET(RAM0,MMU_RAM_X,MMU_RAM_Y))),MMU_VAL,AX249)))</f>
        <v>0</v>
      </c>
      <c r="AY249" s="50">
        <f t="array" aca="1" ref="AY249" ca="1">IF(RESET,0,IF(LOAD_ROM,ROM!AY110,IF(AND(MMU_CLK,MMU_MEMW,CELL("address",AY249)=CELL("address",OFFSET(RAM0,MMU_RAM_X,MMU_RAM_Y))),MMU_VAL,AY249)))</f>
        <v>0</v>
      </c>
      <c r="AZ249" s="50">
        <f t="array" aca="1" ref="AZ249" ca="1">IF(RESET,0,IF(LOAD_ROM,ROM!AZ110,IF(AND(MMU_CLK,MMU_MEMW,CELL("address",AZ249)=CELL("address",OFFSET(RAM0,MMU_RAM_X,MMU_RAM_Y))),MMU_VAL,AZ249)))</f>
        <v>0</v>
      </c>
      <c r="BA249" s="50">
        <f t="array" aca="1" ref="BA249" ca="1">IF(RESET,0,IF(LOAD_ROM,ROM!BA110,IF(AND(MMU_CLK,MMU_MEMW,CELL("address",BA249)=CELL("address",OFFSET(RAM0,MMU_RAM_X,MMU_RAM_Y))),MMU_VAL,BA249)))</f>
        <v>0</v>
      </c>
      <c r="BB249" s="50">
        <f t="array" aca="1" ref="BB249" ca="1">IF(RESET,0,IF(LOAD_ROM,ROM!BB110,IF(AND(MMU_CLK,MMU_MEMW,CELL("address",BB249)=CELL("address",OFFSET(RAM0,MMU_RAM_X,MMU_RAM_Y))),MMU_VAL,BB249)))</f>
        <v>0</v>
      </c>
      <c r="BC249" s="50">
        <f t="array" aca="1" ref="BC249" ca="1">IF(RESET,0,IF(LOAD_ROM,ROM!BC110,IF(AND(MMU_CLK,MMU_MEMW,CELL("address",BC249)=CELL("address",OFFSET(RAM0,MMU_RAM_X,MMU_RAM_Y))),MMU_VAL,BC249)))</f>
        <v>0</v>
      </c>
      <c r="BD249" s="50">
        <f t="array" aca="1" ref="BD249" ca="1">IF(RESET,0,IF(LOAD_ROM,ROM!BD110,IF(AND(MMU_CLK,MMU_MEMW,CELL("address",BD249)=CELL("address",OFFSET(RAM0,MMU_RAM_X,MMU_RAM_Y))),MMU_VAL,BD249)))</f>
        <v>0</v>
      </c>
      <c r="BE249" s="50">
        <f t="array" aca="1" ref="BE249" ca="1">IF(RESET,0,IF(LOAD_ROM,ROM!BE110,IF(AND(MMU_CLK,MMU_MEMW,CELL("address",BE249)=CELL("address",OFFSET(RAM0,MMU_RAM_X,MMU_RAM_Y))),MMU_VAL,BE249)))</f>
        <v>0</v>
      </c>
      <c r="BF249" s="50">
        <f t="array" aca="1" ref="BF249" ca="1">IF(RESET,0,IF(LOAD_ROM,ROM!BF110,IF(AND(MMU_CLK,MMU_MEMW,CELL("address",BF249)=CELL("address",OFFSET(RAM0,MMU_RAM_X,MMU_RAM_Y))),MMU_VAL,BF249)))</f>
        <v>0</v>
      </c>
      <c r="BG249" s="50">
        <f t="array" aca="1" ref="BG249" ca="1">IF(RESET,0,IF(LOAD_ROM,ROM!BG110,IF(AND(MMU_CLK,MMU_MEMW,CELL("address",BG249)=CELL("address",OFFSET(RAM0,MMU_RAM_X,MMU_RAM_Y))),MMU_VAL,BG249)))</f>
        <v>0</v>
      </c>
      <c r="BH249" s="50">
        <f t="array" aca="1" ref="BH249" ca="1">IF(RESET,0,IF(LOAD_ROM,ROM!BH110,IF(AND(MMU_CLK,MMU_MEMW,CELL("address",BH249)=CELL("address",OFFSET(RAM0,MMU_RAM_X,MMU_RAM_Y))),MMU_VAL,BH249)))</f>
        <v>0</v>
      </c>
      <c r="BI249" s="50">
        <f t="array" aca="1" ref="BI249" ca="1">IF(RESET,0,IF(LOAD_ROM,ROM!BI110,IF(AND(MMU_CLK,MMU_MEMW,CELL("address",BI249)=CELL("address",OFFSET(RAM0,MMU_RAM_X,MMU_RAM_Y))),MMU_VAL,BI249)))</f>
        <v>0</v>
      </c>
      <c r="BJ249" s="50">
        <f t="array" aca="1" ref="BJ249" ca="1">IF(RESET,0,IF(LOAD_ROM,ROM!BJ110,IF(AND(MMU_CLK,MMU_MEMW,CELL("address",BJ249)=CELL("address",OFFSET(RAM0,MMU_RAM_X,MMU_RAM_Y))),MMU_VAL,BJ249)))</f>
        <v>0</v>
      </c>
      <c r="BK249" s="50">
        <f t="array" aca="1" ref="BK249" ca="1">IF(RESET,0,IF(LOAD_ROM,ROM!BK110,IF(AND(MMU_CLK,MMU_MEMW,CELL("address",BK249)=CELL("address",OFFSET(RAM0,MMU_RAM_X,MMU_RAM_Y))),MMU_VAL,BK249)))</f>
        <v>0</v>
      </c>
      <c r="BL249" s="50">
        <f t="array" aca="1" ref="BL249" ca="1">IF(RESET,0,IF(LOAD_ROM,ROM!BL110,IF(AND(MMU_CLK,MMU_MEMW,CELL("address",BL249)=CELL("address",OFFSET(RAM0,MMU_RAM_X,MMU_RAM_Y))),MMU_VAL,BL249)))</f>
        <v>0</v>
      </c>
      <c r="BM249" s="50">
        <f t="array" aca="1" ref="BM249" ca="1">IF(RESET,0,IF(LOAD_ROM,ROM!BM110,IF(AND(MMU_CLK,MMU_MEMW,CELL("address",BM249)=CELL("address",OFFSET(RAM0,MMU_RAM_X,MMU_RAM_Y))),MMU_VAL,BM249)))</f>
        <v>0</v>
      </c>
      <c r="BN249" s="50">
        <f t="array" aca="1" ref="BN249" ca="1">IF(RESET,0,IF(LOAD_ROM,ROM!BN110,IF(AND(MMU_CLK,MMU_MEMW,CELL("address",BN249)=CELL("address",OFFSET(RAM0,MMU_RAM_X,MMU_RAM_Y))),MMU_VAL,BN249)))</f>
        <v>0</v>
      </c>
      <c r="BO249" s="50">
        <f t="array" aca="1" ref="BO249" ca="1">IF(RESET,0,IF(LOAD_ROM,ROM!BO110,IF(AND(MMU_CLK,MMU_MEMW,CELL("address",BO249)=CELL("address",OFFSET(RAM0,MMU_RAM_X,MMU_RAM_Y))),MMU_VAL,BO249)))</f>
        <v>0</v>
      </c>
      <c r="BP249" s="50">
        <f t="array" aca="1" ref="BP249" ca="1">IF(RESET,0,IF(LOAD_ROM,ROM!BP110,IF(AND(MMU_CLK,MMU_MEMW,CELL("address",BP249)=CELL("address",OFFSET(RAM0,MMU_RAM_X,MMU_RAM_Y))),MMU_VAL,BP249)))</f>
        <v>0</v>
      </c>
      <c r="BQ249" s="50">
        <f t="array" aca="1" ref="BQ249" ca="1">IF(RESET,0,IF(LOAD_ROM,ROM!BQ110,IF(AND(MMU_CLK,MMU_MEMW,CELL("address",BQ249)=CELL("address",OFFSET(RAM0,MMU_RAM_X,MMU_RAM_Y))),MMU_VAL,BQ249)))</f>
        <v>0</v>
      </c>
      <c r="BR249" s="50">
        <f t="array" aca="1" ref="BR249" ca="1">IF(RESET,0,IF(LOAD_ROM,ROM!BR110,IF(AND(MMU_CLK,MMU_MEMW,CELL("address",BR249)=CELL("address",OFFSET(RAM0,MMU_RAM_X,MMU_RAM_Y))),MMU_VAL,BR249)))</f>
        <v>0</v>
      </c>
      <c r="BS249" s="50">
        <f t="array" aca="1" ref="BS249" ca="1">IF(RESET,0,IF(LOAD_ROM,ROM!BS110,IF(AND(MMU_CLK,MMU_MEMW,CELL("address",BS249)=CELL("address",OFFSET(RAM0,MMU_RAM_X,MMU_RAM_Y))),MMU_VAL,BS249)))</f>
        <v>0</v>
      </c>
      <c r="BT249" s="50">
        <f t="array" aca="1" ref="BT249" ca="1">IF(RESET,0,IF(LOAD_ROM,ROM!BT110,IF(AND(MMU_CLK,MMU_MEMW,CELL("address",BT249)=CELL("address",OFFSET(RAM0,MMU_RAM_X,MMU_RAM_Y))),MMU_VAL,BT249)))</f>
        <v>0</v>
      </c>
      <c r="BU249" s="50">
        <f t="array" aca="1" ref="BU249" ca="1">IF(RESET,0,IF(LOAD_ROM,ROM!BU110,IF(AND(MMU_CLK,MMU_MEMW,CELL("address",BU249)=CELL("address",OFFSET(RAM0,MMU_RAM_X,MMU_RAM_Y))),MMU_VAL,BU249)))</f>
        <v>0</v>
      </c>
      <c r="BV249" s="50">
        <f t="array" aca="1" ref="BV249" ca="1">IF(RESET,0,IF(LOAD_ROM,ROM!BV110,IF(AND(MMU_CLK,MMU_MEMW,CELL("address",BV249)=CELL("address",OFFSET(RAM0,MMU_RAM_X,MMU_RAM_Y))),MMU_VAL,BV249)))</f>
        <v>0</v>
      </c>
      <c r="BW249" s="50">
        <f t="array" aca="1" ref="BW249" ca="1">IF(RESET,0,IF(LOAD_ROM,ROM!BW110,IF(AND(MMU_CLK,MMU_MEMW,CELL("address",BW249)=CELL("address",OFFSET(RAM0,MMU_RAM_X,MMU_RAM_Y))),MMU_VAL,BW249)))</f>
        <v>0</v>
      </c>
      <c r="BX249" s="50">
        <f t="array" aca="1" ref="BX249" ca="1">IF(RESET,0,IF(LOAD_ROM,ROM!BX110,IF(AND(MMU_CLK,MMU_MEMW,CELL("address",BX249)=CELL("address",OFFSET(RAM0,MMU_RAM_X,MMU_RAM_Y))),MMU_VAL,BX249)))</f>
        <v>0</v>
      </c>
      <c r="BY249" s="50">
        <f t="array" aca="1" ref="BY249" ca="1">IF(RESET,0,IF(LOAD_ROM,ROM!BY110,IF(AND(MMU_CLK,MMU_MEMW,CELL("address",BY249)=CELL("address",OFFSET(RAM0,MMU_RAM_X,MMU_RAM_Y))),MMU_VAL,BY249)))</f>
        <v>0</v>
      </c>
      <c r="BZ249" s="50">
        <f t="array" aca="1" ref="BZ249" ca="1">IF(RESET,0,IF(LOAD_ROM,ROM!BZ110,IF(AND(MMU_CLK,MMU_MEMW,CELL("address",BZ249)=CELL("address",OFFSET(RAM0,MMU_RAM_X,MMU_RAM_Y))),MMU_VAL,BZ249)))</f>
        <v>0</v>
      </c>
      <c r="CA249" s="50">
        <f t="array" aca="1" ref="CA249" ca="1">IF(RESET,0,IF(LOAD_ROM,ROM!CA110,IF(AND(MMU_CLK,MMU_MEMW,CELL("address",CA249)=CELL("address",OFFSET(RAM0,MMU_RAM_X,MMU_RAM_Y))),MMU_VAL,CA249)))</f>
        <v>0</v>
      </c>
      <c r="CB249" s="50">
        <f t="array" aca="1" ref="CB249" ca="1">IF(RESET,0,IF(LOAD_ROM,ROM!CB110,IF(AND(MMU_CLK,MMU_MEMW,CELL("address",CB249)=CELL("address",OFFSET(RAM0,MMU_RAM_X,MMU_RAM_Y))),MMU_VAL,CB249)))</f>
        <v>0</v>
      </c>
      <c r="CC249" s="50">
        <f t="array" aca="1" ref="CC249" ca="1">IF(RESET,0,IF(LOAD_ROM,ROM!CC110,IF(AND(MMU_CLK,MMU_MEMW,CELL("address",CC249)=CELL("address",OFFSET(RAM0,MMU_RAM_X,MMU_RAM_Y))),MMU_VAL,CC249)))</f>
        <v>0</v>
      </c>
      <c r="CD249" s="50">
        <f t="array" aca="1" ref="CD249" ca="1">IF(RESET,0,IF(LOAD_ROM,ROM!CD110,IF(AND(MMU_CLK,MMU_MEMW,CELL("address",CD249)=CELL("address",OFFSET(RAM0,MMU_RAM_X,MMU_RAM_Y))),MMU_VAL,CD249)))</f>
        <v>0</v>
      </c>
      <c r="CE249" s="50">
        <f t="array" aca="1" ref="CE249" ca="1">IF(RESET,0,IF(LOAD_ROM,ROM!CE110,IF(AND(MMU_CLK,MMU_MEMW,CELL("address",CE249)=CELL("address",OFFSET(RAM0,MMU_RAM_X,MMU_RAM_Y))),MMU_VAL,CE249)))</f>
        <v>0</v>
      </c>
      <c r="CF249" s="50">
        <f t="array" aca="1" ref="CF249" ca="1">IF(RESET,0,IF(LOAD_ROM,ROM!CF110,IF(AND(MMU_CLK,MMU_MEMW,CELL("address",CF249)=CELL("address",OFFSET(RAM0,MMU_RAM_X,MMU_RAM_Y))),MMU_VAL,CF249)))</f>
        <v>0</v>
      </c>
      <c r="CG249" s="50">
        <f t="array" aca="1" ref="CG249" ca="1">IF(RESET,0,IF(LOAD_ROM,ROM!CG110,IF(AND(MMU_CLK,MMU_MEMW,CELL("address",CG249)=CELL("address",OFFSET(RAM0,MMU_RAM_X,MMU_RAM_Y))),MMU_VAL,CG249)))</f>
        <v>0</v>
      </c>
      <c r="CH249" s="50">
        <f t="array" aca="1" ref="CH249" ca="1">IF(RESET,0,IF(LOAD_ROM,ROM!CH110,IF(AND(MMU_CLK,MMU_MEMW,CELL("address",CH249)=CELL("address",OFFSET(RAM0,MMU_RAM_X,MMU_RAM_Y))),MMU_VAL,CH249)))</f>
        <v>0</v>
      </c>
      <c r="CI249" s="50">
        <f t="array" aca="1" ref="CI249" ca="1">IF(RESET,0,IF(LOAD_ROM,ROM!CI110,IF(AND(MMU_CLK,MMU_MEMW,CELL("address",CI249)=CELL("address",OFFSET(RAM0,MMU_RAM_X,MMU_RAM_Y))),MMU_VAL,CI249)))</f>
        <v>0</v>
      </c>
      <c r="CJ249" s="50">
        <f t="array" aca="1" ref="CJ249" ca="1">IF(RESET,0,IF(LOAD_ROM,ROM!CJ110,IF(AND(MMU_CLK,MMU_MEMW,CELL("address",CJ249)=CELL("address",OFFSET(RAM0,MMU_RAM_X,MMU_RAM_Y))),MMU_VAL,CJ249)))</f>
        <v>0</v>
      </c>
      <c r="CK249" s="50">
        <f t="array" aca="1" ref="CK249" ca="1">IF(RESET,0,IF(LOAD_ROM,ROM!CK110,IF(AND(MMU_CLK,MMU_MEMW,CELL("address",CK249)=CELL("address",OFFSET(RAM0,MMU_RAM_X,MMU_RAM_Y))),MMU_VAL,CK249)))</f>
        <v>0</v>
      </c>
      <c r="CL249" s="50">
        <f t="array" aca="1" ref="CL249" ca="1">IF(RESET,0,IF(LOAD_ROM,ROM!CL110,IF(AND(MMU_CLK,MMU_MEMW,CELL("address",CL249)=CELL("address",OFFSET(RAM0,MMU_RAM_X,MMU_RAM_Y))),MMU_VAL,CL249)))</f>
        <v>0</v>
      </c>
      <c r="CM249" s="50">
        <f t="array" aca="1" ref="CM249" ca="1">IF(RESET,0,IF(LOAD_ROM,ROM!CM110,IF(AND(MMU_CLK,MMU_MEMW,CELL("address",CM249)=CELL("address",OFFSET(RAM0,MMU_RAM_X,MMU_RAM_Y))),MMU_VAL,CM249)))</f>
        <v>0</v>
      </c>
      <c r="CN249" s="50">
        <f t="array" aca="1" ref="CN249" ca="1">IF(RESET,0,IF(LOAD_ROM,ROM!CN110,IF(AND(MMU_CLK,MMU_MEMW,CELL("address",CN249)=CELL("address",OFFSET(RAM0,MMU_RAM_X,MMU_RAM_Y))),MMU_VAL,CN249)))</f>
        <v>0</v>
      </c>
      <c r="CO249" s="50">
        <f t="array" aca="1" ref="CO249" ca="1">IF(RESET,0,IF(LOAD_ROM,ROM!CO110,IF(AND(MMU_CLK,MMU_MEMW,CELL("address",CO249)=CELL("address",OFFSET(RAM0,MMU_RAM_X,MMU_RAM_Y))),MMU_VAL,CO249)))</f>
        <v>0</v>
      </c>
      <c r="CP249" s="50">
        <f t="array" aca="1" ref="CP249" ca="1">IF(RESET,0,IF(LOAD_ROM,ROM!CP110,IF(AND(MMU_CLK,MMU_MEMW,CELL("address",CP249)=CELL("address",OFFSET(RAM0,MMU_RAM_X,MMU_RAM_Y))),MMU_VAL,CP249)))</f>
        <v>0</v>
      </c>
      <c r="CQ249" s="50">
        <f t="array" aca="1" ref="CQ249" ca="1">IF(RESET,0,IF(LOAD_ROM,ROM!CQ110,IF(AND(MMU_CLK,MMU_MEMW,CELL("address",CQ249)=CELL("address",OFFSET(RAM0,MMU_RAM_X,MMU_RAM_Y))),MMU_VAL,CQ249)))</f>
        <v>0</v>
      </c>
      <c r="CR249" s="50">
        <f t="array" aca="1" ref="CR249" ca="1">IF(RESET,0,IF(LOAD_ROM,ROM!CR110,IF(AND(MMU_CLK,MMU_MEMW,CELL("address",CR249)=CELL("address",OFFSET(RAM0,MMU_RAM_X,MMU_RAM_Y))),MMU_VAL,CR249)))</f>
        <v>0</v>
      </c>
      <c r="CS249" s="50">
        <f t="array" aca="1" ref="CS249" ca="1">IF(RESET,0,IF(LOAD_ROM,ROM!CS110,IF(AND(MMU_CLK,MMU_MEMW,CELL("address",CS249)=CELL("address",OFFSET(RAM0,MMU_RAM_X,MMU_RAM_Y))),MMU_VAL,CS249)))</f>
        <v>0</v>
      </c>
      <c r="CT249" s="50">
        <f t="array" aca="1" ref="CT249" ca="1">IF(RESET,0,IF(LOAD_ROM,ROM!CT110,IF(AND(MMU_CLK,MMU_MEMW,CELL("address",CT249)=CELL("address",OFFSET(RAM0,MMU_RAM_X,MMU_RAM_Y))),MMU_VAL,CT249)))</f>
        <v>0</v>
      </c>
      <c r="CU249" s="50">
        <f t="array" aca="1" ref="CU249" ca="1">IF(RESET,0,IF(LOAD_ROM,ROM!CU110,IF(AND(MMU_CLK,MMU_MEMW,CELL("address",CU249)=CELL("address",OFFSET(RAM0,MMU_RAM_X,MMU_RAM_Y))),MMU_VAL,CU249)))</f>
        <v>0</v>
      </c>
      <c r="CV249" s="50">
        <f t="array" aca="1" ref="CV249" ca="1">IF(RESET,0,IF(LOAD_ROM,ROM!CV110,IF(AND(MMU_CLK,MMU_MEMW,CELL("address",CV249)=CELL("address",OFFSET(RAM0,MMU_RAM_X,MMU_RAM_Y))),MMU_VAL,CV249)))</f>
        <v>0</v>
      </c>
      <c r="CW249" s="50">
        <f t="array" aca="1" ref="CW249" ca="1">IF(RESET,0,IF(LOAD_ROM,ROM!CW110,IF(AND(MMU_CLK,MMU_MEMW,CELL("address",CW249)=CELL("address",OFFSET(RAM0,MMU_RAM_X,MMU_RAM_Y))),MMU_VAL,CW249)))</f>
        <v>0</v>
      </c>
      <c r="CX249" s="50">
        <f t="array" aca="1" ref="CX249" ca="1">IF(RESET,0,IF(LOAD_ROM,ROM!CX110,IF(AND(MMU_CLK,MMU_MEMW,CELL("address",CX249)=CELL("address",OFFSET(RAM0,MMU_RAM_X,MMU_RAM_Y))),MMU_VAL,CX249)))</f>
        <v>0</v>
      </c>
      <c r="CY249" s="50">
        <f t="array" aca="1" ref="CY249" ca="1">IF(RESET,0,IF(LOAD_ROM,ROM!CY110,IF(AND(MMU_CLK,MMU_MEMW,CELL("address",CY249)=CELL("address",OFFSET(RAM0,MMU_RAM_X,MMU_RAM_Y))),MMU_VAL,CY249)))</f>
        <v>0</v>
      </c>
      <c r="CZ249" s="50">
        <f t="array" aca="1" ref="CZ249" ca="1">IF(RESET,0,IF(LOAD_ROM,ROM!CZ110,IF(AND(MMU_CLK,MMU_MEMW,CELL("address",CZ249)=CELL("address",OFFSET(RAM0,MMU_RAM_X,MMU_RAM_Y))),MMU_VAL,CZ249)))</f>
        <v>0</v>
      </c>
      <c r="DA249" s="50">
        <f t="array" aca="1" ref="DA249" ca="1">IF(RESET,0,IF(LOAD_ROM,ROM!DA110,IF(AND(MMU_CLK,MMU_MEMW,CELL("address",DA249)=CELL("address",OFFSET(RAM0,MMU_RAM_X,MMU_RAM_Y))),MMU_VAL,DA249)))</f>
        <v>0</v>
      </c>
      <c r="DB249" s="50">
        <f t="array" aca="1" ref="DB249" ca="1">IF(RESET,0,IF(LOAD_ROM,ROM!DB110,IF(AND(MMU_CLK,MMU_MEMW,CELL("address",DB249)=CELL("address",OFFSET(RAM0,MMU_RAM_X,MMU_RAM_Y))),MMU_VAL,DB249)))</f>
        <v>0</v>
      </c>
      <c r="DC249" s="50">
        <f t="array" aca="1" ref="DC249" ca="1">IF(RESET,0,IF(LOAD_ROM,ROM!DC110,IF(AND(MMU_CLK,MMU_MEMW,CELL("address",DC249)=CELL("address",OFFSET(RAM0,MMU_RAM_X,MMU_RAM_Y))),MMU_VAL,DC249)))</f>
        <v>0</v>
      </c>
      <c r="DD249" s="50">
        <f t="array" aca="1" ref="DD249" ca="1">IF(RESET,0,IF(LOAD_ROM,ROM!DD110,IF(AND(MMU_CLK,MMU_MEMW,CELL("address",DD249)=CELL("address",OFFSET(RAM0,MMU_RAM_X,MMU_RAM_Y))),MMU_VAL,DD249)))</f>
        <v>0</v>
      </c>
      <c r="DE249" s="50">
        <f t="array" aca="1" ref="DE249" ca="1">IF(RESET,0,IF(LOAD_ROM,ROM!DE110,IF(AND(MMU_CLK,MMU_MEMW,CELL("address",DE249)=CELL("address",OFFSET(RAM0,MMU_RAM_X,MMU_RAM_Y))),MMU_VAL,DE249)))</f>
        <v>0</v>
      </c>
      <c r="DF249" s="50">
        <f t="array" aca="1" ref="DF249" ca="1">IF(RESET,0,IF(LOAD_ROM,ROM!DF110,IF(AND(MMU_CLK,MMU_MEMW,CELL("address",DF249)=CELL("address",OFFSET(RAM0,MMU_RAM_X,MMU_RAM_Y))),MMU_VAL,DF249)))</f>
        <v>0</v>
      </c>
      <c r="DG249" s="50">
        <f t="array" aca="1" ref="DG249" ca="1">IF(RESET,0,IF(LOAD_ROM,ROM!DG110,IF(AND(MMU_CLK,MMU_MEMW,CELL("address",DG249)=CELL("address",OFFSET(RAM0,MMU_RAM_X,MMU_RAM_Y))),MMU_VAL,DG249)))</f>
        <v>0</v>
      </c>
      <c r="DH249" s="50">
        <f t="array" aca="1" ref="DH249" ca="1">IF(RESET,0,IF(LOAD_ROM,ROM!DH110,IF(AND(MMU_CLK,MMU_MEMW,CELL("address",DH249)=CELL("address",OFFSET(RAM0,MMU_RAM_X,MMU_RAM_Y))),MMU_VAL,DH249)))</f>
        <v>0</v>
      </c>
      <c r="DI249" s="50">
        <f t="array" aca="1" ref="DI249" ca="1">IF(RESET,0,IF(LOAD_ROM,ROM!DI110,IF(AND(MMU_CLK,MMU_MEMW,CELL("address",DI249)=CELL("address",OFFSET(RAM0,MMU_RAM_X,MMU_RAM_Y))),MMU_VAL,DI249)))</f>
        <v>0</v>
      </c>
      <c r="DJ249" s="50">
        <f t="array" aca="1" ref="DJ249" ca="1">IF(RESET,0,IF(LOAD_ROM,ROM!DJ110,IF(AND(MMU_CLK,MMU_MEMW,CELL("address",DJ249)=CELL("address",OFFSET(RAM0,MMU_RAM_X,MMU_RAM_Y))),MMU_VAL,DJ249)))</f>
        <v>0</v>
      </c>
      <c r="DK249" s="50">
        <f t="array" aca="1" ref="DK249" ca="1">IF(RESET,0,IF(LOAD_ROM,ROM!DK110,IF(AND(MMU_CLK,MMU_MEMW,CELL("address",DK249)=CELL("address",OFFSET(RAM0,MMU_RAM_X,MMU_RAM_Y))),MMU_VAL,DK249)))</f>
        <v>0</v>
      </c>
      <c r="DL249" s="50">
        <f t="array" aca="1" ref="DL249" ca="1">IF(RESET,0,IF(LOAD_ROM,ROM!DL110,IF(AND(MMU_CLK,MMU_MEMW,CELL("address",DL249)=CELL("address",OFFSET(RAM0,MMU_RAM_X,MMU_RAM_Y))),MMU_VAL,DL249)))</f>
        <v>0</v>
      </c>
      <c r="DM249" s="50">
        <f t="array" aca="1" ref="DM249" ca="1">IF(RESET,0,IF(LOAD_ROM,ROM!DM110,IF(AND(MMU_CLK,MMU_MEMW,CELL("address",DM249)=CELL("address",OFFSET(RAM0,MMU_RAM_X,MMU_RAM_Y))),MMU_VAL,DM249)))</f>
        <v>0</v>
      </c>
      <c r="DN249" s="50">
        <f t="array" aca="1" ref="DN249" ca="1">IF(RESET,0,IF(LOAD_ROM,ROM!DN110,IF(AND(MMU_CLK,MMU_MEMW,CELL("address",DN249)=CELL("address",OFFSET(RAM0,MMU_RAM_X,MMU_RAM_Y))),MMU_VAL,DN249)))</f>
        <v>0</v>
      </c>
      <c r="DO249" s="50">
        <f t="array" aca="1" ref="DO249" ca="1">IF(RESET,0,IF(LOAD_ROM,ROM!DO110,IF(AND(MMU_CLK,MMU_MEMW,CELL("address",DO249)=CELL("address",OFFSET(RAM0,MMU_RAM_X,MMU_RAM_Y))),MMU_VAL,DO249)))</f>
        <v>0</v>
      </c>
      <c r="DP249" s="50">
        <f t="array" aca="1" ref="DP249" ca="1">IF(RESET,0,IF(LOAD_ROM,ROM!DP110,IF(AND(MMU_CLK,MMU_MEMW,CELL("address",DP249)=CELL("address",OFFSET(RAM0,MMU_RAM_X,MMU_RAM_Y))),MMU_VAL,DP249)))</f>
        <v>0</v>
      </c>
      <c r="DQ249" s="50">
        <f t="array" aca="1" ref="DQ249" ca="1">IF(RESET,0,IF(LOAD_ROM,ROM!DQ110,IF(AND(MMU_CLK,MMU_MEMW,CELL("address",DQ249)=CELL("address",OFFSET(RAM0,MMU_RAM_X,MMU_RAM_Y))),MMU_VAL,DQ249)))</f>
        <v>0</v>
      </c>
      <c r="DR249" s="50">
        <f t="array" aca="1" ref="DR249" ca="1">IF(RESET,0,IF(LOAD_ROM,ROM!DR110,IF(AND(MMU_CLK,MMU_MEMW,CELL("address",DR249)=CELL("address",OFFSET(RAM0,MMU_RAM_X,MMU_RAM_Y))),MMU_VAL,DR249)))</f>
        <v>0</v>
      </c>
      <c r="DS249" s="50">
        <f t="array" aca="1" ref="DS249" ca="1">IF(RESET,0,IF(LOAD_ROM,ROM!DS110,IF(AND(MMU_CLK,MMU_MEMW,CELL("address",DS249)=CELL("address",OFFSET(RAM0,MMU_RAM_X,MMU_RAM_Y))),MMU_VAL,DS249)))</f>
        <v>0</v>
      </c>
      <c r="DT249" s="50">
        <f t="array" aca="1" ref="DT249" ca="1">IF(RESET,0,IF(LOAD_ROM,ROM!DT110,IF(AND(MMU_CLK,MMU_MEMW,CELL("address",DT249)=CELL("address",OFFSET(RAM0,MMU_RAM_X,MMU_RAM_Y))),MMU_VAL,DT249)))</f>
        <v>0</v>
      </c>
      <c r="DU249" s="50">
        <f t="array" aca="1" ref="DU249" ca="1">IF(RESET,0,IF(LOAD_ROM,ROM!DU110,IF(AND(MMU_CLK,MMU_MEMW,CELL("address",DU249)=CELL("address",OFFSET(RAM0,MMU_RAM_X,MMU_RAM_Y))),MMU_VAL,DU249)))</f>
        <v>0</v>
      </c>
      <c r="DV249" s="50">
        <f t="array" aca="1" ref="DV249" ca="1">IF(RESET,0,IF(LOAD_ROM,ROM!DV110,IF(AND(MMU_CLK,MMU_MEMW,CELL("address",DV249)=CELL("address",OFFSET(RAM0,MMU_RAM_X,MMU_RAM_Y))),MMU_VAL,DV249)))</f>
        <v>0</v>
      </c>
      <c r="DW249" s="50">
        <f t="array" aca="1" ref="DW249" ca="1">IF(RESET,0,IF(LOAD_ROM,ROM!DW110,IF(AND(MMU_CLK,MMU_MEMW,CELL("address",DW249)=CELL("address",OFFSET(RAM0,MMU_RAM_X,MMU_RAM_Y))),MMU_VAL,DW249)))</f>
        <v>0</v>
      </c>
      <c r="DX249" s="50">
        <f t="array" aca="1" ref="DX249" ca="1">IF(RESET,0,IF(LOAD_ROM,ROM!DX110,IF(AND(MMU_CLK,MMU_MEMW,CELL("address",DX249)=CELL("address",OFFSET(RAM0,MMU_RAM_X,MMU_RAM_Y))),MMU_VAL,DX249)))</f>
        <v>0</v>
      </c>
    </row>
    <row r="250" spans="1:128" x14ac:dyDescent="0.35">
      <c r="A250" s="50">
        <f t="array" aca="1" ref="A250" ca="1">IF(RESET,0,IF(LOAD_ROM,ROM!A111,IF(AND(MMU_CLK,MMU_MEMW,CELL("address",A250)=CELL("address",OFFSET(RAM0,MMU_RAM_X,MMU_RAM_Y))),MMU_VAL,A250)))</f>
        <v>0</v>
      </c>
      <c r="B250" s="50">
        <f t="array" aca="1" ref="B250" ca="1">IF(RESET,0,IF(LOAD_ROM,ROM!B111,IF(AND(MMU_CLK,MMU_MEMW,CELL("address",B250)=CELL("address",OFFSET(RAM0,MMU_RAM_X,MMU_RAM_Y))),MMU_VAL,B250)))</f>
        <v>0</v>
      </c>
      <c r="C250" s="50">
        <f t="array" aca="1" ref="C250" ca="1">IF(RESET,0,IF(LOAD_ROM,ROM!C111,IF(AND(MMU_CLK,MMU_MEMW,CELL("address",C250)=CELL("address",OFFSET(RAM0,MMU_RAM_X,MMU_RAM_Y))),MMU_VAL,C250)))</f>
        <v>0</v>
      </c>
      <c r="D250" s="50">
        <f t="array" aca="1" ref="D250" ca="1">IF(RESET,0,IF(LOAD_ROM,ROM!D111,IF(AND(MMU_CLK,MMU_MEMW,CELL("address",D250)=CELL("address",OFFSET(RAM0,MMU_RAM_X,MMU_RAM_Y))),MMU_VAL,D250)))</f>
        <v>0</v>
      </c>
      <c r="E250" s="50">
        <f t="array" aca="1" ref="E250" ca="1">IF(RESET,0,IF(LOAD_ROM,ROM!E111,IF(AND(MMU_CLK,MMU_MEMW,CELL("address",E250)=CELL("address",OFFSET(RAM0,MMU_RAM_X,MMU_RAM_Y))),MMU_VAL,E250)))</f>
        <v>0</v>
      </c>
      <c r="F250" s="50">
        <f t="array" aca="1" ref="F250" ca="1">IF(RESET,0,IF(LOAD_ROM,ROM!F111,IF(AND(MMU_CLK,MMU_MEMW,CELL("address",F250)=CELL("address",OFFSET(RAM0,MMU_RAM_X,MMU_RAM_Y))),MMU_VAL,F250)))</f>
        <v>0</v>
      </c>
      <c r="G250" s="50">
        <f t="array" aca="1" ref="G250" ca="1">IF(RESET,0,IF(LOAD_ROM,ROM!G111,IF(AND(MMU_CLK,MMU_MEMW,CELL("address",G250)=CELL("address",OFFSET(RAM0,MMU_RAM_X,MMU_RAM_Y))),MMU_VAL,G250)))</f>
        <v>0</v>
      </c>
      <c r="H250" s="50">
        <f t="array" aca="1" ref="H250" ca="1">IF(RESET,0,IF(LOAD_ROM,ROM!H111,IF(AND(MMU_CLK,MMU_MEMW,CELL("address",H250)=CELL("address",OFFSET(RAM0,MMU_RAM_X,MMU_RAM_Y))),MMU_VAL,H250)))</f>
        <v>0</v>
      </c>
      <c r="I250" s="50">
        <f t="array" aca="1" ref="I250" ca="1">IF(RESET,0,IF(LOAD_ROM,ROM!I111,IF(AND(MMU_CLK,MMU_MEMW,CELL("address",I250)=CELL("address",OFFSET(RAM0,MMU_RAM_X,MMU_RAM_Y))),MMU_VAL,I250)))</f>
        <v>0</v>
      </c>
      <c r="J250" s="50">
        <f t="array" aca="1" ref="J250" ca="1">IF(RESET,0,IF(LOAD_ROM,ROM!J111,IF(AND(MMU_CLK,MMU_MEMW,CELL("address",J250)=CELL("address",OFFSET(RAM0,MMU_RAM_X,MMU_RAM_Y))),MMU_VAL,J250)))</f>
        <v>0</v>
      </c>
      <c r="K250" s="50">
        <f t="array" aca="1" ref="K250" ca="1">IF(RESET,0,IF(LOAD_ROM,ROM!K111,IF(AND(MMU_CLK,MMU_MEMW,CELL("address",K250)=CELL("address",OFFSET(RAM0,MMU_RAM_X,MMU_RAM_Y))),MMU_VAL,K250)))</f>
        <v>0</v>
      </c>
      <c r="L250" s="50">
        <f t="array" aca="1" ref="L250" ca="1">IF(RESET,0,IF(LOAD_ROM,ROM!L111,IF(AND(MMU_CLK,MMU_MEMW,CELL("address",L250)=CELL("address",OFFSET(RAM0,MMU_RAM_X,MMU_RAM_Y))),MMU_VAL,L250)))</f>
        <v>0</v>
      </c>
      <c r="M250" s="50">
        <f t="array" aca="1" ref="M250" ca="1">IF(RESET,0,IF(LOAD_ROM,ROM!M111,IF(AND(MMU_CLK,MMU_MEMW,CELL("address",M250)=CELL("address",OFFSET(RAM0,MMU_RAM_X,MMU_RAM_Y))),MMU_VAL,M250)))</f>
        <v>0</v>
      </c>
      <c r="N250" s="50">
        <f t="array" aca="1" ref="N250" ca="1">IF(RESET,0,IF(LOAD_ROM,ROM!N111,IF(AND(MMU_CLK,MMU_MEMW,CELL("address",N250)=CELL("address",OFFSET(RAM0,MMU_RAM_X,MMU_RAM_Y))),MMU_VAL,N250)))</f>
        <v>0</v>
      </c>
      <c r="O250" s="50">
        <f t="array" aca="1" ref="O250" ca="1">IF(RESET,0,IF(LOAD_ROM,ROM!O111,IF(AND(MMU_CLK,MMU_MEMW,CELL("address",O250)=CELL("address",OFFSET(RAM0,MMU_RAM_X,MMU_RAM_Y))),MMU_VAL,O250)))</f>
        <v>0</v>
      </c>
      <c r="P250" s="50">
        <f t="array" aca="1" ref="P250" ca="1">IF(RESET,0,IF(LOAD_ROM,ROM!P111,IF(AND(MMU_CLK,MMU_MEMW,CELL("address",P250)=CELL("address",OFFSET(RAM0,MMU_RAM_X,MMU_RAM_Y))),MMU_VAL,P250)))</f>
        <v>0</v>
      </c>
      <c r="Q250" s="50">
        <f t="array" aca="1" ref="Q250" ca="1">IF(RESET,0,IF(LOAD_ROM,ROM!Q111,IF(AND(MMU_CLK,MMU_MEMW,CELL("address",Q250)=CELL("address",OFFSET(RAM0,MMU_RAM_X,MMU_RAM_Y))),MMU_VAL,Q250)))</f>
        <v>0</v>
      </c>
      <c r="R250" s="50">
        <f t="array" aca="1" ref="R250" ca="1">IF(RESET,0,IF(LOAD_ROM,ROM!R111,IF(AND(MMU_CLK,MMU_MEMW,CELL("address",R250)=CELL("address",OFFSET(RAM0,MMU_RAM_X,MMU_RAM_Y))),MMU_VAL,R250)))</f>
        <v>0</v>
      </c>
      <c r="S250" s="50">
        <f t="array" aca="1" ref="S250" ca="1">IF(RESET,0,IF(LOAD_ROM,ROM!S111,IF(AND(MMU_CLK,MMU_MEMW,CELL("address",S250)=CELL("address",OFFSET(RAM0,MMU_RAM_X,MMU_RAM_Y))),MMU_VAL,S250)))</f>
        <v>0</v>
      </c>
      <c r="T250" s="50">
        <f t="array" aca="1" ref="T250" ca="1">IF(RESET,0,IF(LOAD_ROM,ROM!T111,IF(AND(MMU_CLK,MMU_MEMW,CELL("address",T250)=CELL("address",OFFSET(RAM0,MMU_RAM_X,MMU_RAM_Y))),MMU_VAL,T250)))</f>
        <v>0</v>
      </c>
      <c r="U250" s="50">
        <f t="array" aca="1" ref="U250" ca="1">IF(RESET,0,IF(LOAD_ROM,ROM!U111,IF(AND(MMU_CLK,MMU_MEMW,CELL("address",U250)=CELL("address",OFFSET(RAM0,MMU_RAM_X,MMU_RAM_Y))),MMU_VAL,U250)))</f>
        <v>0</v>
      </c>
      <c r="V250" s="50">
        <f t="array" aca="1" ref="V250" ca="1">IF(RESET,0,IF(LOAD_ROM,ROM!V111,IF(AND(MMU_CLK,MMU_MEMW,CELL("address",V250)=CELL("address",OFFSET(RAM0,MMU_RAM_X,MMU_RAM_Y))),MMU_VAL,V250)))</f>
        <v>0</v>
      </c>
      <c r="W250" s="50">
        <f t="array" aca="1" ref="W250" ca="1">IF(RESET,0,IF(LOAD_ROM,ROM!W111,IF(AND(MMU_CLK,MMU_MEMW,CELL("address",W250)=CELL("address",OFFSET(RAM0,MMU_RAM_X,MMU_RAM_Y))),MMU_VAL,W250)))</f>
        <v>0</v>
      </c>
      <c r="X250" s="50">
        <f t="array" aca="1" ref="X250" ca="1">IF(RESET,0,IF(LOAD_ROM,ROM!X111,IF(AND(MMU_CLK,MMU_MEMW,CELL("address",X250)=CELL("address",OFFSET(RAM0,MMU_RAM_X,MMU_RAM_Y))),MMU_VAL,X250)))</f>
        <v>0</v>
      </c>
      <c r="Y250" s="50">
        <f t="array" aca="1" ref="Y250" ca="1">IF(RESET,0,IF(LOAD_ROM,ROM!Y111,IF(AND(MMU_CLK,MMU_MEMW,CELL("address",Y250)=CELL("address",OFFSET(RAM0,MMU_RAM_X,MMU_RAM_Y))),MMU_VAL,Y250)))</f>
        <v>0</v>
      </c>
      <c r="Z250" s="50">
        <f t="array" aca="1" ref="Z250" ca="1">IF(RESET,0,IF(LOAD_ROM,ROM!Z111,IF(AND(MMU_CLK,MMU_MEMW,CELL("address",Z250)=CELL("address",OFFSET(RAM0,MMU_RAM_X,MMU_RAM_Y))),MMU_VAL,Z250)))</f>
        <v>0</v>
      </c>
      <c r="AA250" s="50">
        <f t="array" aca="1" ref="AA250" ca="1">IF(RESET,0,IF(LOAD_ROM,ROM!AA111,IF(AND(MMU_CLK,MMU_MEMW,CELL("address",AA250)=CELL("address",OFFSET(RAM0,MMU_RAM_X,MMU_RAM_Y))),MMU_VAL,AA250)))</f>
        <v>0</v>
      </c>
      <c r="AB250" s="50">
        <f t="array" aca="1" ref="AB250" ca="1">IF(RESET,0,IF(LOAD_ROM,ROM!AB111,IF(AND(MMU_CLK,MMU_MEMW,CELL("address",AB250)=CELL("address",OFFSET(RAM0,MMU_RAM_X,MMU_RAM_Y))),MMU_VAL,AB250)))</f>
        <v>0</v>
      </c>
      <c r="AC250" s="50">
        <f t="array" aca="1" ref="AC250" ca="1">IF(RESET,0,IF(LOAD_ROM,ROM!AC111,IF(AND(MMU_CLK,MMU_MEMW,CELL("address",AC250)=CELL("address",OFFSET(RAM0,MMU_RAM_X,MMU_RAM_Y))),MMU_VAL,AC250)))</f>
        <v>0</v>
      </c>
      <c r="AD250" s="50">
        <f t="array" aca="1" ref="AD250" ca="1">IF(RESET,0,IF(LOAD_ROM,ROM!AD111,IF(AND(MMU_CLK,MMU_MEMW,CELL("address",AD250)=CELL("address",OFFSET(RAM0,MMU_RAM_X,MMU_RAM_Y))),MMU_VAL,AD250)))</f>
        <v>0</v>
      </c>
      <c r="AE250" s="50">
        <f t="array" aca="1" ref="AE250" ca="1">IF(RESET,0,IF(LOAD_ROM,ROM!AE111,IF(AND(MMU_CLK,MMU_MEMW,CELL("address",AE250)=CELL("address",OFFSET(RAM0,MMU_RAM_X,MMU_RAM_Y))),MMU_VAL,AE250)))</f>
        <v>0</v>
      </c>
      <c r="AF250" s="50">
        <f t="array" aca="1" ref="AF250" ca="1">IF(RESET,0,IF(LOAD_ROM,ROM!AF111,IF(AND(MMU_CLK,MMU_MEMW,CELL("address",AF250)=CELL("address",OFFSET(RAM0,MMU_RAM_X,MMU_RAM_Y))),MMU_VAL,AF250)))</f>
        <v>0</v>
      </c>
      <c r="AG250" s="50">
        <f t="array" aca="1" ref="AG250" ca="1">IF(RESET,0,IF(LOAD_ROM,ROM!AG111,IF(AND(MMU_CLK,MMU_MEMW,CELL("address",AG250)=CELL("address",OFFSET(RAM0,MMU_RAM_X,MMU_RAM_Y))),MMU_VAL,AG250)))</f>
        <v>0</v>
      </c>
      <c r="AH250" s="50">
        <f t="array" aca="1" ref="AH250" ca="1">IF(RESET,0,IF(LOAD_ROM,ROM!AH111,IF(AND(MMU_CLK,MMU_MEMW,CELL("address",AH250)=CELL("address",OFFSET(RAM0,MMU_RAM_X,MMU_RAM_Y))),MMU_VAL,AH250)))</f>
        <v>0</v>
      </c>
      <c r="AI250" s="50">
        <f t="array" aca="1" ref="AI250" ca="1">IF(RESET,0,IF(LOAD_ROM,ROM!AI111,IF(AND(MMU_CLK,MMU_MEMW,CELL("address",AI250)=CELL("address",OFFSET(RAM0,MMU_RAM_X,MMU_RAM_Y))),MMU_VAL,AI250)))</f>
        <v>0</v>
      </c>
      <c r="AJ250" s="50">
        <f t="array" aca="1" ref="AJ250" ca="1">IF(RESET,0,IF(LOAD_ROM,ROM!AJ111,IF(AND(MMU_CLK,MMU_MEMW,CELL("address",AJ250)=CELL("address",OFFSET(RAM0,MMU_RAM_X,MMU_RAM_Y))),MMU_VAL,AJ250)))</f>
        <v>0</v>
      </c>
      <c r="AK250" s="50">
        <f t="array" aca="1" ref="AK250" ca="1">IF(RESET,0,IF(LOAD_ROM,ROM!AK111,IF(AND(MMU_CLK,MMU_MEMW,CELL("address",AK250)=CELL("address",OFFSET(RAM0,MMU_RAM_X,MMU_RAM_Y))),MMU_VAL,AK250)))</f>
        <v>0</v>
      </c>
      <c r="AL250" s="50">
        <f t="array" aca="1" ref="AL250" ca="1">IF(RESET,0,IF(LOAD_ROM,ROM!AL111,IF(AND(MMU_CLK,MMU_MEMW,CELL("address",AL250)=CELL("address",OFFSET(RAM0,MMU_RAM_X,MMU_RAM_Y))),MMU_VAL,AL250)))</f>
        <v>0</v>
      </c>
      <c r="AM250" s="50">
        <f t="array" aca="1" ref="AM250" ca="1">IF(RESET,0,IF(LOAD_ROM,ROM!AM111,IF(AND(MMU_CLK,MMU_MEMW,CELL("address",AM250)=CELL("address",OFFSET(RAM0,MMU_RAM_X,MMU_RAM_Y))),MMU_VAL,AM250)))</f>
        <v>0</v>
      </c>
      <c r="AN250" s="50">
        <f t="array" aca="1" ref="AN250" ca="1">IF(RESET,0,IF(LOAD_ROM,ROM!AN111,IF(AND(MMU_CLK,MMU_MEMW,CELL("address",AN250)=CELL("address",OFFSET(RAM0,MMU_RAM_X,MMU_RAM_Y))),MMU_VAL,AN250)))</f>
        <v>0</v>
      </c>
      <c r="AO250" s="50">
        <f t="array" aca="1" ref="AO250" ca="1">IF(RESET,0,IF(LOAD_ROM,ROM!AO111,IF(AND(MMU_CLK,MMU_MEMW,CELL("address",AO250)=CELL("address",OFFSET(RAM0,MMU_RAM_X,MMU_RAM_Y))),MMU_VAL,AO250)))</f>
        <v>0</v>
      </c>
      <c r="AP250" s="50">
        <f t="array" aca="1" ref="AP250" ca="1">IF(RESET,0,IF(LOAD_ROM,ROM!AP111,IF(AND(MMU_CLK,MMU_MEMW,CELL("address",AP250)=CELL("address",OFFSET(RAM0,MMU_RAM_X,MMU_RAM_Y))),MMU_VAL,AP250)))</f>
        <v>0</v>
      </c>
      <c r="AQ250" s="50">
        <f t="array" aca="1" ref="AQ250" ca="1">IF(RESET,0,IF(LOAD_ROM,ROM!AQ111,IF(AND(MMU_CLK,MMU_MEMW,CELL("address",AQ250)=CELL("address",OFFSET(RAM0,MMU_RAM_X,MMU_RAM_Y))),MMU_VAL,AQ250)))</f>
        <v>0</v>
      </c>
      <c r="AR250" s="50">
        <f t="array" aca="1" ref="AR250" ca="1">IF(RESET,0,IF(LOAD_ROM,ROM!AR111,IF(AND(MMU_CLK,MMU_MEMW,CELL("address",AR250)=CELL("address",OFFSET(RAM0,MMU_RAM_X,MMU_RAM_Y))),MMU_VAL,AR250)))</f>
        <v>0</v>
      </c>
      <c r="AS250" s="50">
        <f t="array" aca="1" ref="AS250" ca="1">IF(RESET,0,IF(LOAD_ROM,ROM!AS111,IF(AND(MMU_CLK,MMU_MEMW,CELL("address",AS250)=CELL("address",OFFSET(RAM0,MMU_RAM_X,MMU_RAM_Y))),MMU_VAL,AS250)))</f>
        <v>0</v>
      </c>
      <c r="AT250" s="50">
        <f t="array" aca="1" ref="AT250" ca="1">IF(RESET,0,IF(LOAD_ROM,ROM!AT111,IF(AND(MMU_CLK,MMU_MEMW,CELL("address",AT250)=CELL("address",OFFSET(RAM0,MMU_RAM_X,MMU_RAM_Y))),MMU_VAL,AT250)))</f>
        <v>0</v>
      </c>
      <c r="AU250" s="50">
        <f t="array" aca="1" ref="AU250" ca="1">IF(RESET,0,IF(LOAD_ROM,ROM!AU111,IF(AND(MMU_CLK,MMU_MEMW,CELL("address",AU250)=CELL("address",OFFSET(RAM0,MMU_RAM_X,MMU_RAM_Y))),MMU_VAL,AU250)))</f>
        <v>0</v>
      </c>
      <c r="AV250" s="50">
        <f t="array" aca="1" ref="AV250" ca="1">IF(RESET,0,IF(LOAD_ROM,ROM!AV111,IF(AND(MMU_CLK,MMU_MEMW,CELL("address",AV250)=CELL("address",OFFSET(RAM0,MMU_RAM_X,MMU_RAM_Y))),MMU_VAL,AV250)))</f>
        <v>0</v>
      </c>
      <c r="AW250" s="50">
        <f t="array" aca="1" ref="AW250" ca="1">IF(RESET,0,IF(LOAD_ROM,ROM!AW111,IF(AND(MMU_CLK,MMU_MEMW,CELL("address",AW250)=CELL("address",OFFSET(RAM0,MMU_RAM_X,MMU_RAM_Y))),MMU_VAL,AW250)))</f>
        <v>0</v>
      </c>
      <c r="AX250" s="50">
        <f t="array" aca="1" ref="AX250" ca="1">IF(RESET,0,IF(LOAD_ROM,ROM!AX111,IF(AND(MMU_CLK,MMU_MEMW,CELL("address",AX250)=CELL("address",OFFSET(RAM0,MMU_RAM_X,MMU_RAM_Y))),MMU_VAL,AX250)))</f>
        <v>0</v>
      </c>
      <c r="AY250" s="50">
        <f t="array" aca="1" ref="AY250" ca="1">IF(RESET,0,IF(LOAD_ROM,ROM!AY111,IF(AND(MMU_CLK,MMU_MEMW,CELL("address",AY250)=CELL("address",OFFSET(RAM0,MMU_RAM_X,MMU_RAM_Y))),MMU_VAL,AY250)))</f>
        <v>0</v>
      </c>
      <c r="AZ250" s="50">
        <f t="array" aca="1" ref="AZ250" ca="1">IF(RESET,0,IF(LOAD_ROM,ROM!AZ111,IF(AND(MMU_CLK,MMU_MEMW,CELL("address",AZ250)=CELL("address",OFFSET(RAM0,MMU_RAM_X,MMU_RAM_Y))),MMU_VAL,AZ250)))</f>
        <v>0</v>
      </c>
      <c r="BA250" s="50">
        <f t="array" aca="1" ref="BA250" ca="1">IF(RESET,0,IF(LOAD_ROM,ROM!BA111,IF(AND(MMU_CLK,MMU_MEMW,CELL("address",BA250)=CELL("address",OFFSET(RAM0,MMU_RAM_X,MMU_RAM_Y))),MMU_VAL,BA250)))</f>
        <v>0</v>
      </c>
      <c r="BB250" s="50">
        <f t="array" aca="1" ref="BB250" ca="1">IF(RESET,0,IF(LOAD_ROM,ROM!BB111,IF(AND(MMU_CLK,MMU_MEMW,CELL("address",BB250)=CELL("address",OFFSET(RAM0,MMU_RAM_X,MMU_RAM_Y))),MMU_VAL,BB250)))</f>
        <v>0</v>
      </c>
      <c r="BC250" s="50">
        <f t="array" aca="1" ref="BC250" ca="1">IF(RESET,0,IF(LOAD_ROM,ROM!BC111,IF(AND(MMU_CLK,MMU_MEMW,CELL("address",BC250)=CELL("address",OFFSET(RAM0,MMU_RAM_X,MMU_RAM_Y))),MMU_VAL,BC250)))</f>
        <v>0</v>
      </c>
      <c r="BD250" s="50">
        <f t="array" aca="1" ref="BD250" ca="1">IF(RESET,0,IF(LOAD_ROM,ROM!BD111,IF(AND(MMU_CLK,MMU_MEMW,CELL("address",BD250)=CELL("address",OFFSET(RAM0,MMU_RAM_X,MMU_RAM_Y))),MMU_VAL,BD250)))</f>
        <v>0</v>
      </c>
      <c r="BE250" s="50">
        <f t="array" aca="1" ref="BE250" ca="1">IF(RESET,0,IF(LOAD_ROM,ROM!BE111,IF(AND(MMU_CLK,MMU_MEMW,CELL("address",BE250)=CELL("address",OFFSET(RAM0,MMU_RAM_X,MMU_RAM_Y))),MMU_VAL,BE250)))</f>
        <v>0</v>
      </c>
      <c r="BF250" s="50">
        <f t="array" aca="1" ref="BF250" ca="1">IF(RESET,0,IF(LOAD_ROM,ROM!BF111,IF(AND(MMU_CLK,MMU_MEMW,CELL("address",BF250)=CELL("address",OFFSET(RAM0,MMU_RAM_X,MMU_RAM_Y))),MMU_VAL,BF250)))</f>
        <v>0</v>
      </c>
      <c r="BG250" s="50">
        <f t="array" aca="1" ref="BG250" ca="1">IF(RESET,0,IF(LOAD_ROM,ROM!BG111,IF(AND(MMU_CLK,MMU_MEMW,CELL("address",BG250)=CELL("address",OFFSET(RAM0,MMU_RAM_X,MMU_RAM_Y))),MMU_VAL,BG250)))</f>
        <v>0</v>
      </c>
      <c r="BH250" s="50">
        <f t="array" aca="1" ref="BH250" ca="1">IF(RESET,0,IF(LOAD_ROM,ROM!BH111,IF(AND(MMU_CLK,MMU_MEMW,CELL("address",BH250)=CELL("address",OFFSET(RAM0,MMU_RAM_X,MMU_RAM_Y))),MMU_VAL,BH250)))</f>
        <v>0</v>
      </c>
      <c r="BI250" s="50">
        <f t="array" aca="1" ref="BI250" ca="1">IF(RESET,0,IF(LOAD_ROM,ROM!BI111,IF(AND(MMU_CLK,MMU_MEMW,CELL("address",BI250)=CELL("address",OFFSET(RAM0,MMU_RAM_X,MMU_RAM_Y))),MMU_VAL,BI250)))</f>
        <v>0</v>
      </c>
      <c r="BJ250" s="50">
        <f t="array" aca="1" ref="BJ250" ca="1">IF(RESET,0,IF(LOAD_ROM,ROM!BJ111,IF(AND(MMU_CLK,MMU_MEMW,CELL("address",BJ250)=CELL("address",OFFSET(RAM0,MMU_RAM_X,MMU_RAM_Y))),MMU_VAL,BJ250)))</f>
        <v>0</v>
      </c>
      <c r="BK250" s="50">
        <f t="array" aca="1" ref="BK250" ca="1">IF(RESET,0,IF(LOAD_ROM,ROM!BK111,IF(AND(MMU_CLK,MMU_MEMW,CELL("address",BK250)=CELL("address",OFFSET(RAM0,MMU_RAM_X,MMU_RAM_Y))),MMU_VAL,BK250)))</f>
        <v>0</v>
      </c>
      <c r="BL250" s="50">
        <f t="array" aca="1" ref="BL250" ca="1">IF(RESET,0,IF(LOAD_ROM,ROM!BL111,IF(AND(MMU_CLK,MMU_MEMW,CELL("address",BL250)=CELL("address",OFFSET(RAM0,MMU_RAM_X,MMU_RAM_Y))),MMU_VAL,BL250)))</f>
        <v>0</v>
      </c>
      <c r="BM250" s="50">
        <f t="array" aca="1" ref="BM250" ca="1">IF(RESET,0,IF(LOAD_ROM,ROM!BM111,IF(AND(MMU_CLK,MMU_MEMW,CELL("address",BM250)=CELL("address",OFFSET(RAM0,MMU_RAM_X,MMU_RAM_Y))),MMU_VAL,BM250)))</f>
        <v>0</v>
      </c>
      <c r="BN250" s="50">
        <f t="array" aca="1" ref="BN250" ca="1">IF(RESET,0,IF(LOAD_ROM,ROM!BN111,IF(AND(MMU_CLK,MMU_MEMW,CELL("address",BN250)=CELL("address",OFFSET(RAM0,MMU_RAM_X,MMU_RAM_Y))),MMU_VAL,BN250)))</f>
        <v>0</v>
      </c>
      <c r="BO250" s="50">
        <f t="array" aca="1" ref="BO250" ca="1">IF(RESET,0,IF(LOAD_ROM,ROM!BO111,IF(AND(MMU_CLK,MMU_MEMW,CELL("address",BO250)=CELL("address",OFFSET(RAM0,MMU_RAM_X,MMU_RAM_Y))),MMU_VAL,BO250)))</f>
        <v>0</v>
      </c>
      <c r="BP250" s="50">
        <f t="array" aca="1" ref="BP250" ca="1">IF(RESET,0,IF(LOAD_ROM,ROM!BP111,IF(AND(MMU_CLK,MMU_MEMW,CELL("address",BP250)=CELL("address",OFFSET(RAM0,MMU_RAM_X,MMU_RAM_Y))),MMU_VAL,BP250)))</f>
        <v>0</v>
      </c>
      <c r="BQ250" s="50">
        <f t="array" aca="1" ref="BQ250" ca="1">IF(RESET,0,IF(LOAD_ROM,ROM!BQ111,IF(AND(MMU_CLK,MMU_MEMW,CELL("address",BQ250)=CELL("address",OFFSET(RAM0,MMU_RAM_X,MMU_RAM_Y))),MMU_VAL,BQ250)))</f>
        <v>0</v>
      </c>
      <c r="BR250" s="50">
        <f t="array" aca="1" ref="BR250" ca="1">IF(RESET,0,IF(LOAD_ROM,ROM!BR111,IF(AND(MMU_CLK,MMU_MEMW,CELL("address",BR250)=CELL("address",OFFSET(RAM0,MMU_RAM_X,MMU_RAM_Y))),MMU_VAL,BR250)))</f>
        <v>0</v>
      </c>
      <c r="BS250" s="50">
        <f t="array" aca="1" ref="BS250" ca="1">IF(RESET,0,IF(LOAD_ROM,ROM!BS111,IF(AND(MMU_CLK,MMU_MEMW,CELL("address",BS250)=CELL("address",OFFSET(RAM0,MMU_RAM_X,MMU_RAM_Y))),MMU_VAL,BS250)))</f>
        <v>0</v>
      </c>
      <c r="BT250" s="50">
        <f t="array" aca="1" ref="BT250" ca="1">IF(RESET,0,IF(LOAD_ROM,ROM!BT111,IF(AND(MMU_CLK,MMU_MEMW,CELL("address",BT250)=CELL("address",OFFSET(RAM0,MMU_RAM_X,MMU_RAM_Y))),MMU_VAL,BT250)))</f>
        <v>0</v>
      </c>
      <c r="BU250" s="50">
        <f t="array" aca="1" ref="BU250" ca="1">IF(RESET,0,IF(LOAD_ROM,ROM!BU111,IF(AND(MMU_CLK,MMU_MEMW,CELL("address",BU250)=CELL("address",OFFSET(RAM0,MMU_RAM_X,MMU_RAM_Y))),MMU_VAL,BU250)))</f>
        <v>0</v>
      </c>
      <c r="BV250" s="50">
        <f t="array" aca="1" ref="BV250" ca="1">IF(RESET,0,IF(LOAD_ROM,ROM!BV111,IF(AND(MMU_CLK,MMU_MEMW,CELL("address",BV250)=CELL("address",OFFSET(RAM0,MMU_RAM_X,MMU_RAM_Y))),MMU_VAL,BV250)))</f>
        <v>0</v>
      </c>
      <c r="BW250" s="50">
        <f t="array" aca="1" ref="BW250" ca="1">IF(RESET,0,IF(LOAD_ROM,ROM!BW111,IF(AND(MMU_CLK,MMU_MEMW,CELL("address",BW250)=CELL("address",OFFSET(RAM0,MMU_RAM_X,MMU_RAM_Y))),MMU_VAL,BW250)))</f>
        <v>0</v>
      </c>
      <c r="BX250" s="50">
        <f t="array" aca="1" ref="BX250" ca="1">IF(RESET,0,IF(LOAD_ROM,ROM!BX111,IF(AND(MMU_CLK,MMU_MEMW,CELL("address",BX250)=CELL("address",OFFSET(RAM0,MMU_RAM_X,MMU_RAM_Y))),MMU_VAL,BX250)))</f>
        <v>0</v>
      </c>
      <c r="BY250" s="50">
        <f t="array" aca="1" ref="BY250" ca="1">IF(RESET,0,IF(LOAD_ROM,ROM!BY111,IF(AND(MMU_CLK,MMU_MEMW,CELL("address",BY250)=CELL("address",OFFSET(RAM0,MMU_RAM_X,MMU_RAM_Y))),MMU_VAL,BY250)))</f>
        <v>0</v>
      </c>
      <c r="BZ250" s="50">
        <f t="array" aca="1" ref="BZ250" ca="1">IF(RESET,0,IF(LOAD_ROM,ROM!BZ111,IF(AND(MMU_CLK,MMU_MEMW,CELL("address",BZ250)=CELL("address",OFFSET(RAM0,MMU_RAM_X,MMU_RAM_Y))),MMU_VAL,BZ250)))</f>
        <v>0</v>
      </c>
      <c r="CA250" s="50">
        <f t="array" aca="1" ref="CA250" ca="1">IF(RESET,0,IF(LOAD_ROM,ROM!CA111,IF(AND(MMU_CLK,MMU_MEMW,CELL("address",CA250)=CELL("address",OFFSET(RAM0,MMU_RAM_X,MMU_RAM_Y))),MMU_VAL,CA250)))</f>
        <v>0</v>
      </c>
      <c r="CB250" s="50">
        <f t="array" aca="1" ref="CB250" ca="1">IF(RESET,0,IF(LOAD_ROM,ROM!CB111,IF(AND(MMU_CLK,MMU_MEMW,CELL("address",CB250)=CELL("address",OFFSET(RAM0,MMU_RAM_X,MMU_RAM_Y))),MMU_VAL,CB250)))</f>
        <v>0</v>
      </c>
      <c r="CC250" s="50">
        <f t="array" aca="1" ref="CC250" ca="1">IF(RESET,0,IF(LOAD_ROM,ROM!CC111,IF(AND(MMU_CLK,MMU_MEMW,CELL("address",CC250)=CELL("address",OFFSET(RAM0,MMU_RAM_X,MMU_RAM_Y))),MMU_VAL,CC250)))</f>
        <v>0</v>
      </c>
      <c r="CD250" s="50">
        <f t="array" aca="1" ref="CD250" ca="1">IF(RESET,0,IF(LOAD_ROM,ROM!CD111,IF(AND(MMU_CLK,MMU_MEMW,CELL("address",CD250)=CELL("address",OFFSET(RAM0,MMU_RAM_X,MMU_RAM_Y))),MMU_VAL,CD250)))</f>
        <v>0</v>
      </c>
      <c r="CE250" s="50">
        <f t="array" aca="1" ref="CE250" ca="1">IF(RESET,0,IF(LOAD_ROM,ROM!CE111,IF(AND(MMU_CLK,MMU_MEMW,CELL("address",CE250)=CELL("address",OFFSET(RAM0,MMU_RAM_X,MMU_RAM_Y))),MMU_VAL,CE250)))</f>
        <v>0</v>
      </c>
      <c r="CF250" s="50">
        <f t="array" aca="1" ref="CF250" ca="1">IF(RESET,0,IF(LOAD_ROM,ROM!CF111,IF(AND(MMU_CLK,MMU_MEMW,CELL("address",CF250)=CELL("address",OFFSET(RAM0,MMU_RAM_X,MMU_RAM_Y))),MMU_VAL,CF250)))</f>
        <v>0</v>
      </c>
      <c r="CG250" s="50">
        <f t="array" aca="1" ref="CG250" ca="1">IF(RESET,0,IF(LOAD_ROM,ROM!CG111,IF(AND(MMU_CLK,MMU_MEMW,CELL("address",CG250)=CELL("address",OFFSET(RAM0,MMU_RAM_X,MMU_RAM_Y))),MMU_VAL,CG250)))</f>
        <v>0</v>
      </c>
      <c r="CH250" s="50">
        <f t="array" aca="1" ref="CH250" ca="1">IF(RESET,0,IF(LOAD_ROM,ROM!CH111,IF(AND(MMU_CLK,MMU_MEMW,CELL("address",CH250)=CELL("address",OFFSET(RAM0,MMU_RAM_X,MMU_RAM_Y))),MMU_VAL,CH250)))</f>
        <v>0</v>
      </c>
      <c r="CI250" s="50">
        <f t="array" aca="1" ref="CI250" ca="1">IF(RESET,0,IF(LOAD_ROM,ROM!CI111,IF(AND(MMU_CLK,MMU_MEMW,CELL("address",CI250)=CELL("address",OFFSET(RAM0,MMU_RAM_X,MMU_RAM_Y))),MMU_VAL,CI250)))</f>
        <v>0</v>
      </c>
      <c r="CJ250" s="50">
        <f t="array" aca="1" ref="CJ250" ca="1">IF(RESET,0,IF(LOAD_ROM,ROM!CJ111,IF(AND(MMU_CLK,MMU_MEMW,CELL("address",CJ250)=CELL("address",OFFSET(RAM0,MMU_RAM_X,MMU_RAM_Y))),MMU_VAL,CJ250)))</f>
        <v>0</v>
      </c>
      <c r="CK250" s="50">
        <f t="array" aca="1" ref="CK250" ca="1">IF(RESET,0,IF(LOAD_ROM,ROM!CK111,IF(AND(MMU_CLK,MMU_MEMW,CELL("address",CK250)=CELL("address",OFFSET(RAM0,MMU_RAM_X,MMU_RAM_Y))),MMU_VAL,CK250)))</f>
        <v>0</v>
      </c>
      <c r="CL250" s="50">
        <f t="array" aca="1" ref="CL250" ca="1">IF(RESET,0,IF(LOAD_ROM,ROM!CL111,IF(AND(MMU_CLK,MMU_MEMW,CELL("address",CL250)=CELL("address",OFFSET(RAM0,MMU_RAM_X,MMU_RAM_Y))),MMU_VAL,CL250)))</f>
        <v>0</v>
      </c>
      <c r="CM250" s="50">
        <f t="array" aca="1" ref="CM250" ca="1">IF(RESET,0,IF(LOAD_ROM,ROM!CM111,IF(AND(MMU_CLK,MMU_MEMW,CELL("address",CM250)=CELL("address",OFFSET(RAM0,MMU_RAM_X,MMU_RAM_Y))),MMU_VAL,CM250)))</f>
        <v>0</v>
      </c>
      <c r="CN250" s="50">
        <f t="array" aca="1" ref="CN250" ca="1">IF(RESET,0,IF(LOAD_ROM,ROM!CN111,IF(AND(MMU_CLK,MMU_MEMW,CELL("address",CN250)=CELL("address",OFFSET(RAM0,MMU_RAM_X,MMU_RAM_Y))),MMU_VAL,CN250)))</f>
        <v>0</v>
      </c>
      <c r="CO250" s="50">
        <f t="array" aca="1" ref="CO250" ca="1">IF(RESET,0,IF(LOAD_ROM,ROM!CO111,IF(AND(MMU_CLK,MMU_MEMW,CELL("address",CO250)=CELL("address",OFFSET(RAM0,MMU_RAM_X,MMU_RAM_Y))),MMU_VAL,CO250)))</f>
        <v>0</v>
      </c>
      <c r="CP250" s="50">
        <f t="array" aca="1" ref="CP250" ca="1">IF(RESET,0,IF(LOAD_ROM,ROM!CP111,IF(AND(MMU_CLK,MMU_MEMW,CELL("address",CP250)=CELL("address",OFFSET(RAM0,MMU_RAM_X,MMU_RAM_Y))),MMU_VAL,CP250)))</f>
        <v>0</v>
      </c>
      <c r="CQ250" s="50">
        <f t="array" aca="1" ref="CQ250" ca="1">IF(RESET,0,IF(LOAD_ROM,ROM!CQ111,IF(AND(MMU_CLK,MMU_MEMW,CELL("address",CQ250)=CELL("address",OFFSET(RAM0,MMU_RAM_X,MMU_RAM_Y))),MMU_VAL,CQ250)))</f>
        <v>0</v>
      </c>
      <c r="CR250" s="50">
        <f t="array" aca="1" ref="CR250" ca="1">IF(RESET,0,IF(LOAD_ROM,ROM!CR111,IF(AND(MMU_CLK,MMU_MEMW,CELL("address",CR250)=CELL("address",OFFSET(RAM0,MMU_RAM_X,MMU_RAM_Y))),MMU_VAL,CR250)))</f>
        <v>0</v>
      </c>
      <c r="CS250" s="50">
        <f t="array" aca="1" ref="CS250" ca="1">IF(RESET,0,IF(LOAD_ROM,ROM!CS111,IF(AND(MMU_CLK,MMU_MEMW,CELL("address",CS250)=CELL("address",OFFSET(RAM0,MMU_RAM_X,MMU_RAM_Y))),MMU_VAL,CS250)))</f>
        <v>0</v>
      </c>
      <c r="CT250" s="50">
        <f t="array" aca="1" ref="CT250" ca="1">IF(RESET,0,IF(LOAD_ROM,ROM!CT111,IF(AND(MMU_CLK,MMU_MEMW,CELL("address",CT250)=CELL("address",OFFSET(RAM0,MMU_RAM_X,MMU_RAM_Y))),MMU_VAL,CT250)))</f>
        <v>0</v>
      </c>
      <c r="CU250" s="50">
        <f t="array" aca="1" ref="CU250" ca="1">IF(RESET,0,IF(LOAD_ROM,ROM!CU111,IF(AND(MMU_CLK,MMU_MEMW,CELL("address",CU250)=CELL("address",OFFSET(RAM0,MMU_RAM_X,MMU_RAM_Y))),MMU_VAL,CU250)))</f>
        <v>0</v>
      </c>
      <c r="CV250" s="50">
        <f t="array" aca="1" ref="CV250" ca="1">IF(RESET,0,IF(LOAD_ROM,ROM!CV111,IF(AND(MMU_CLK,MMU_MEMW,CELL("address",CV250)=CELL("address",OFFSET(RAM0,MMU_RAM_X,MMU_RAM_Y))),MMU_VAL,CV250)))</f>
        <v>0</v>
      </c>
      <c r="CW250" s="50">
        <f t="array" aca="1" ref="CW250" ca="1">IF(RESET,0,IF(LOAD_ROM,ROM!CW111,IF(AND(MMU_CLK,MMU_MEMW,CELL("address",CW250)=CELL("address",OFFSET(RAM0,MMU_RAM_X,MMU_RAM_Y))),MMU_VAL,CW250)))</f>
        <v>0</v>
      </c>
      <c r="CX250" s="50">
        <f t="array" aca="1" ref="CX250" ca="1">IF(RESET,0,IF(LOAD_ROM,ROM!CX111,IF(AND(MMU_CLK,MMU_MEMW,CELL("address",CX250)=CELL("address",OFFSET(RAM0,MMU_RAM_X,MMU_RAM_Y))),MMU_VAL,CX250)))</f>
        <v>0</v>
      </c>
      <c r="CY250" s="50">
        <f t="array" aca="1" ref="CY250" ca="1">IF(RESET,0,IF(LOAD_ROM,ROM!CY111,IF(AND(MMU_CLK,MMU_MEMW,CELL("address",CY250)=CELL("address",OFFSET(RAM0,MMU_RAM_X,MMU_RAM_Y))),MMU_VAL,CY250)))</f>
        <v>0</v>
      </c>
      <c r="CZ250" s="50">
        <f t="array" aca="1" ref="CZ250" ca="1">IF(RESET,0,IF(LOAD_ROM,ROM!CZ111,IF(AND(MMU_CLK,MMU_MEMW,CELL("address",CZ250)=CELL("address",OFFSET(RAM0,MMU_RAM_X,MMU_RAM_Y))),MMU_VAL,CZ250)))</f>
        <v>0</v>
      </c>
      <c r="DA250" s="50">
        <f t="array" aca="1" ref="DA250" ca="1">IF(RESET,0,IF(LOAD_ROM,ROM!DA111,IF(AND(MMU_CLK,MMU_MEMW,CELL("address",DA250)=CELL("address",OFFSET(RAM0,MMU_RAM_X,MMU_RAM_Y))),MMU_VAL,DA250)))</f>
        <v>0</v>
      </c>
      <c r="DB250" s="50">
        <f t="array" aca="1" ref="DB250" ca="1">IF(RESET,0,IF(LOAD_ROM,ROM!DB111,IF(AND(MMU_CLK,MMU_MEMW,CELL("address",DB250)=CELL("address",OFFSET(RAM0,MMU_RAM_X,MMU_RAM_Y))),MMU_VAL,DB250)))</f>
        <v>0</v>
      </c>
      <c r="DC250" s="50">
        <f t="array" aca="1" ref="DC250" ca="1">IF(RESET,0,IF(LOAD_ROM,ROM!DC111,IF(AND(MMU_CLK,MMU_MEMW,CELL("address",DC250)=CELL("address",OFFSET(RAM0,MMU_RAM_X,MMU_RAM_Y))),MMU_VAL,DC250)))</f>
        <v>0</v>
      </c>
      <c r="DD250" s="50">
        <f t="array" aca="1" ref="DD250" ca="1">IF(RESET,0,IF(LOAD_ROM,ROM!DD111,IF(AND(MMU_CLK,MMU_MEMW,CELL("address",DD250)=CELL("address",OFFSET(RAM0,MMU_RAM_X,MMU_RAM_Y))),MMU_VAL,DD250)))</f>
        <v>0</v>
      </c>
      <c r="DE250" s="50">
        <f t="array" aca="1" ref="DE250" ca="1">IF(RESET,0,IF(LOAD_ROM,ROM!DE111,IF(AND(MMU_CLK,MMU_MEMW,CELL("address",DE250)=CELL("address",OFFSET(RAM0,MMU_RAM_X,MMU_RAM_Y))),MMU_VAL,DE250)))</f>
        <v>0</v>
      </c>
      <c r="DF250" s="50">
        <f t="array" aca="1" ref="DF250" ca="1">IF(RESET,0,IF(LOAD_ROM,ROM!DF111,IF(AND(MMU_CLK,MMU_MEMW,CELL("address",DF250)=CELL("address",OFFSET(RAM0,MMU_RAM_X,MMU_RAM_Y))),MMU_VAL,DF250)))</f>
        <v>0</v>
      </c>
      <c r="DG250" s="50">
        <f t="array" aca="1" ref="DG250" ca="1">IF(RESET,0,IF(LOAD_ROM,ROM!DG111,IF(AND(MMU_CLK,MMU_MEMW,CELL("address",DG250)=CELL("address",OFFSET(RAM0,MMU_RAM_X,MMU_RAM_Y))),MMU_VAL,DG250)))</f>
        <v>0</v>
      </c>
      <c r="DH250" s="50">
        <f t="array" aca="1" ref="DH250" ca="1">IF(RESET,0,IF(LOAD_ROM,ROM!DH111,IF(AND(MMU_CLK,MMU_MEMW,CELL("address",DH250)=CELL("address",OFFSET(RAM0,MMU_RAM_X,MMU_RAM_Y))),MMU_VAL,DH250)))</f>
        <v>0</v>
      </c>
      <c r="DI250" s="50">
        <f t="array" aca="1" ref="DI250" ca="1">IF(RESET,0,IF(LOAD_ROM,ROM!DI111,IF(AND(MMU_CLK,MMU_MEMW,CELL("address",DI250)=CELL("address",OFFSET(RAM0,MMU_RAM_X,MMU_RAM_Y))),MMU_VAL,DI250)))</f>
        <v>0</v>
      </c>
      <c r="DJ250" s="50">
        <f t="array" aca="1" ref="DJ250" ca="1">IF(RESET,0,IF(LOAD_ROM,ROM!DJ111,IF(AND(MMU_CLK,MMU_MEMW,CELL("address",DJ250)=CELL("address",OFFSET(RAM0,MMU_RAM_X,MMU_RAM_Y))),MMU_VAL,DJ250)))</f>
        <v>0</v>
      </c>
      <c r="DK250" s="50">
        <f t="array" aca="1" ref="DK250" ca="1">IF(RESET,0,IF(LOAD_ROM,ROM!DK111,IF(AND(MMU_CLK,MMU_MEMW,CELL("address",DK250)=CELL("address",OFFSET(RAM0,MMU_RAM_X,MMU_RAM_Y))),MMU_VAL,DK250)))</f>
        <v>0</v>
      </c>
      <c r="DL250" s="50">
        <f t="array" aca="1" ref="DL250" ca="1">IF(RESET,0,IF(LOAD_ROM,ROM!DL111,IF(AND(MMU_CLK,MMU_MEMW,CELL("address",DL250)=CELL("address",OFFSET(RAM0,MMU_RAM_X,MMU_RAM_Y))),MMU_VAL,DL250)))</f>
        <v>0</v>
      </c>
      <c r="DM250" s="50">
        <f t="array" aca="1" ref="DM250" ca="1">IF(RESET,0,IF(LOAD_ROM,ROM!DM111,IF(AND(MMU_CLK,MMU_MEMW,CELL("address",DM250)=CELL("address",OFFSET(RAM0,MMU_RAM_X,MMU_RAM_Y))),MMU_VAL,DM250)))</f>
        <v>0</v>
      </c>
      <c r="DN250" s="50">
        <f t="array" aca="1" ref="DN250" ca="1">IF(RESET,0,IF(LOAD_ROM,ROM!DN111,IF(AND(MMU_CLK,MMU_MEMW,CELL("address",DN250)=CELL("address",OFFSET(RAM0,MMU_RAM_X,MMU_RAM_Y))),MMU_VAL,DN250)))</f>
        <v>0</v>
      </c>
      <c r="DO250" s="50">
        <f t="array" aca="1" ref="DO250" ca="1">IF(RESET,0,IF(LOAD_ROM,ROM!DO111,IF(AND(MMU_CLK,MMU_MEMW,CELL("address",DO250)=CELL("address",OFFSET(RAM0,MMU_RAM_X,MMU_RAM_Y))),MMU_VAL,DO250)))</f>
        <v>0</v>
      </c>
      <c r="DP250" s="50">
        <f t="array" aca="1" ref="DP250" ca="1">IF(RESET,0,IF(LOAD_ROM,ROM!DP111,IF(AND(MMU_CLK,MMU_MEMW,CELL("address",DP250)=CELL("address",OFFSET(RAM0,MMU_RAM_X,MMU_RAM_Y))),MMU_VAL,DP250)))</f>
        <v>0</v>
      </c>
      <c r="DQ250" s="50">
        <f t="array" aca="1" ref="DQ250" ca="1">IF(RESET,0,IF(LOAD_ROM,ROM!DQ111,IF(AND(MMU_CLK,MMU_MEMW,CELL("address",DQ250)=CELL("address",OFFSET(RAM0,MMU_RAM_X,MMU_RAM_Y))),MMU_VAL,DQ250)))</f>
        <v>0</v>
      </c>
      <c r="DR250" s="50">
        <f t="array" aca="1" ref="DR250" ca="1">IF(RESET,0,IF(LOAD_ROM,ROM!DR111,IF(AND(MMU_CLK,MMU_MEMW,CELL("address",DR250)=CELL("address",OFFSET(RAM0,MMU_RAM_X,MMU_RAM_Y))),MMU_VAL,DR250)))</f>
        <v>0</v>
      </c>
      <c r="DS250" s="50">
        <f t="array" aca="1" ref="DS250" ca="1">IF(RESET,0,IF(LOAD_ROM,ROM!DS111,IF(AND(MMU_CLK,MMU_MEMW,CELL("address",DS250)=CELL("address",OFFSET(RAM0,MMU_RAM_X,MMU_RAM_Y))),MMU_VAL,DS250)))</f>
        <v>0</v>
      </c>
      <c r="DT250" s="50">
        <f t="array" aca="1" ref="DT250" ca="1">IF(RESET,0,IF(LOAD_ROM,ROM!DT111,IF(AND(MMU_CLK,MMU_MEMW,CELL("address",DT250)=CELL("address",OFFSET(RAM0,MMU_RAM_X,MMU_RAM_Y))),MMU_VAL,DT250)))</f>
        <v>0</v>
      </c>
      <c r="DU250" s="50">
        <f t="array" aca="1" ref="DU250" ca="1">IF(RESET,0,IF(LOAD_ROM,ROM!DU111,IF(AND(MMU_CLK,MMU_MEMW,CELL("address",DU250)=CELL("address",OFFSET(RAM0,MMU_RAM_X,MMU_RAM_Y))),MMU_VAL,DU250)))</f>
        <v>0</v>
      </c>
      <c r="DV250" s="50">
        <f t="array" aca="1" ref="DV250" ca="1">IF(RESET,0,IF(LOAD_ROM,ROM!DV111,IF(AND(MMU_CLK,MMU_MEMW,CELL("address",DV250)=CELL("address",OFFSET(RAM0,MMU_RAM_X,MMU_RAM_Y))),MMU_VAL,DV250)))</f>
        <v>0</v>
      </c>
      <c r="DW250" s="50">
        <f t="array" aca="1" ref="DW250" ca="1">IF(RESET,0,IF(LOAD_ROM,ROM!DW111,IF(AND(MMU_CLK,MMU_MEMW,CELL("address",DW250)=CELL("address",OFFSET(RAM0,MMU_RAM_X,MMU_RAM_Y))),MMU_VAL,DW250)))</f>
        <v>0</v>
      </c>
      <c r="DX250" s="50">
        <f t="array" aca="1" ref="DX250" ca="1">IF(RESET,0,IF(LOAD_ROM,ROM!DX111,IF(AND(MMU_CLK,MMU_MEMW,CELL("address",DX250)=CELL("address",OFFSET(RAM0,MMU_RAM_X,MMU_RAM_Y))),MMU_VAL,DX250)))</f>
        <v>0</v>
      </c>
    </row>
    <row r="251" spans="1:128" x14ac:dyDescent="0.35">
      <c r="A251" s="50">
        <f t="array" aca="1" ref="A251" ca="1">IF(RESET,0,IF(LOAD_ROM,ROM!A112,IF(AND(MMU_CLK,MMU_MEMW,CELL("address",A251)=CELL("address",OFFSET(RAM0,MMU_RAM_X,MMU_RAM_Y))),MMU_VAL,A251)))</f>
        <v>0</v>
      </c>
      <c r="B251" s="50">
        <f t="array" aca="1" ref="B251" ca="1">IF(RESET,0,IF(LOAD_ROM,ROM!B112,IF(AND(MMU_CLK,MMU_MEMW,CELL("address",B251)=CELL("address",OFFSET(RAM0,MMU_RAM_X,MMU_RAM_Y))),MMU_VAL,B251)))</f>
        <v>0</v>
      </c>
      <c r="C251" s="50">
        <f t="array" aca="1" ref="C251" ca="1">IF(RESET,0,IF(LOAD_ROM,ROM!C112,IF(AND(MMU_CLK,MMU_MEMW,CELL("address",C251)=CELL("address",OFFSET(RAM0,MMU_RAM_X,MMU_RAM_Y))),MMU_VAL,C251)))</f>
        <v>0</v>
      </c>
      <c r="D251" s="50">
        <f t="array" aca="1" ref="D251" ca="1">IF(RESET,0,IF(LOAD_ROM,ROM!D112,IF(AND(MMU_CLK,MMU_MEMW,CELL("address",D251)=CELL("address",OFFSET(RAM0,MMU_RAM_X,MMU_RAM_Y))),MMU_VAL,D251)))</f>
        <v>0</v>
      </c>
      <c r="E251" s="50">
        <f t="array" aca="1" ref="E251" ca="1">IF(RESET,0,IF(LOAD_ROM,ROM!E112,IF(AND(MMU_CLK,MMU_MEMW,CELL("address",E251)=CELL("address",OFFSET(RAM0,MMU_RAM_X,MMU_RAM_Y))),MMU_VAL,E251)))</f>
        <v>0</v>
      </c>
      <c r="F251" s="50">
        <f t="array" aca="1" ref="F251" ca="1">IF(RESET,0,IF(LOAD_ROM,ROM!F112,IF(AND(MMU_CLK,MMU_MEMW,CELL("address",F251)=CELL("address",OFFSET(RAM0,MMU_RAM_X,MMU_RAM_Y))),MMU_VAL,F251)))</f>
        <v>0</v>
      </c>
      <c r="G251" s="50">
        <f t="array" aca="1" ref="G251" ca="1">IF(RESET,0,IF(LOAD_ROM,ROM!G112,IF(AND(MMU_CLK,MMU_MEMW,CELL("address",G251)=CELL("address",OFFSET(RAM0,MMU_RAM_X,MMU_RAM_Y))),MMU_VAL,G251)))</f>
        <v>0</v>
      </c>
      <c r="H251" s="50">
        <f t="array" aca="1" ref="H251" ca="1">IF(RESET,0,IF(LOAD_ROM,ROM!H112,IF(AND(MMU_CLK,MMU_MEMW,CELL("address",H251)=CELL("address",OFFSET(RAM0,MMU_RAM_X,MMU_RAM_Y))),MMU_VAL,H251)))</f>
        <v>0</v>
      </c>
      <c r="I251" s="50">
        <f t="array" aca="1" ref="I251" ca="1">IF(RESET,0,IF(LOAD_ROM,ROM!I112,IF(AND(MMU_CLK,MMU_MEMW,CELL("address",I251)=CELL("address",OFFSET(RAM0,MMU_RAM_X,MMU_RAM_Y))),MMU_VAL,I251)))</f>
        <v>0</v>
      </c>
      <c r="J251" s="50">
        <f t="array" aca="1" ref="J251" ca="1">IF(RESET,0,IF(LOAD_ROM,ROM!J112,IF(AND(MMU_CLK,MMU_MEMW,CELL("address",J251)=CELL("address",OFFSET(RAM0,MMU_RAM_X,MMU_RAM_Y))),MMU_VAL,J251)))</f>
        <v>0</v>
      </c>
      <c r="K251" s="50">
        <f t="array" aca="1" ref="K251" ca="1">IF(RESET,0,IF(LOAD_ROM,ROM!K112,IF(AND(MMU_CLK,MMU_MEMW,CELL("address",K251)=CELL("address",OFFSET(RAM0,MMU_RAM_X,MMU_RAM_Y))),MMU_VAL,K251)))</f>
        <v>0</v>
      </c>
      <c r="L251" s="50">
        <f t="array" aca="1" ref="L251" ca="1">IF(RESET,0,IF(LOAD_ROM,ROM!L112,IF(AND(MMU_CLK,MMU_MEMW,CELL("address",L251)=CELL("address",OFFSET(RAM0,MMU_RAM_X,MMU_RAM_Y))),MMU_VAL,L251)))</f>
        <v>0</v>
      </c>
      <c r="M251" s="50">
        <f t="array" aca="1" ref="M251" ca="1">IF(RESET,0,IF(LOAD_ROM,ROM!M112,IF(AND(MMU_CLK,MMU_MEMW,CELL("address",M251)=CELL("address",OFFSET(RAM0,MMU_RAM_X,MMU_RAM_Y))),MMU_VAL,M251)))</f>
        <v>0</v>
      </c>
      <c r="N251" s="50">
        <f t="array" aca="1" ref="N251" ca="1">IF(RESET,0,IF(LOAD_ROM,ROM!N112,IF(AND(MMU_CLK,MMU_MEMW,CELL("address",N251)=CELL("address",OFFSET(RAM0,MMU_RAM_X,MMU_RAM_Y))),MMU_VAL,N251)))</f>
        <v>0</v>
      </c>
      <c r="O251" s="50">
        <f t="array" aca="1" ref="O251" ca="1">IF(RESET,0,IF(LOAD_ROM,ROM!O112,IF(AND(MMU_CLK,MMU_MEMW,CELL("address",O251)=CELL("address",OFFSET(RAM0,MMU_RAM_X,MMU_RAM_Y))),MMU_VAL,O251)))</f>
        <v>0</v>
      </c>
      <c r="P251" s="50">
        <f t="array" aca="1" ref="P251" ca="1">IF(RESET,0,IF(LOAD_ROM,ROM!P112,IF(AND(MMU_CLK,MMU_MEMW,CELL("address",P251)=CELL("address",OFFSET(RAM0,MMU_RAM_X,MMU_RAM_Y))),MMU_VAL,P251)))</f>
        <v>0</v>
      </c>
      <c r="Q251" s="50">
        <f t="array" aca="1" ref="Q251" ca="1">IF(RESET,0,IF(LOAD_ROM,ROM!Q112,IF(AND(MMU_CLK,MMU_MEMW,CELL("address",Q251)=CELL("address",OFFSET(RAM0,MMU_RAM_X,MMU_RAM_Y))),MMU_VAL,Q251)))</f>
        <v>0</v>
      </c>
      <c r="R251" s="50">
        <f t="array" aca="1" ref="R251" ca="1">IF(RESET,0,IF(LOAD_ROM,ROM!R112,IF(AND(MMU_CLK,MMU_MEMW,CELL("address",R251)=CELL("address",OFFSET(RAM0,MMU_RAM_X,MMU_RAM_Y))),MMU_VAL,R251)))</f>
        <v>0</v>
      </c>
      <c r="S251" s="50">
        <f t="array" aca="1" ref="S251" ca="1">IF(RESET,0,IF(LOAD_ROM,ROM!S112,IF(AND(MMU_CLK,MMU_MEMW,CELL("address",S251)=CELL("address",OFFSET(RAM0,MMU_RAM_X,MMU_RAM_Y))),MMU_VAL,S251)))</f>
        <v>0</v>
      </c>
      <c r="T251" s="50">
        <f t="array" aca="1" ref="T251" ca="1">IF(RESET,0,IF(LOAD_ROM,ROM!T112,IF(AND(MMU_CLK,MMU_MEMW,CELL("address",T251)=CELL("address",OFFSET(RAM0,MMU_RAM_X,MMU_RAM_Y))),MMU_VAL,T251)))</f>
        <v>0</v>
      </c>
      <c r="U251" s="50">
        <f t="array" aca="1" ref="U251" ca="1">IF(RESET,0,IF(LOAD_ROM,ROM!U112,IF(AND(MMU_CLK,MMU_MEMW,CELL("address",U251)=CELL("address",OFFSET(RAM0,MMU_RAM_X,MMU_RAM_Y))),MMU_VAL,U251)))</f>
        <v>0</v>
      </c>
      <c r="V251" s="50">
        <f t="array" aca="1" ref="V251" ca="1">IF(RESET,0,IF(LOAD_ROM,ROM!V112,IF(AND(MMU_CLK,MMU_MEMW,CELL("address",V251)=CELL("address",OFFSET(RAM0,MMU_RAM_X,MMU_RAM_Y))),MMU_VAL,V251)))</f>
        <v>0</v>
      </c>
      <c r="W251" s="50">
        <f t="array" aca="1" ref="W251" ca="1">IF(RESET,0,IF(LOAD_ROM,ROM!W112,IF(AND(MMU_CLK,MMU_MEMW,CELL("address",W251)=CELL("address",OFFSET(RAM0,MMU_RAM_X,MMU_RAM_Y))),MMU_VAL,W251)))</f>
        <v>0</v>
      </c>
      <c r="X251" s="50">
        <f t="array" aca="1" ref="X251" ca="1">IF(RESET,0,IF(LOAD_ROM,ROM!X112,IF(AND(MMU_CLK,MMU_MEMW,CELL("address",X251)=CELL("address",OFFSET(RAM0,MMU_RAM_X,MMU_RAM_Y))),MMU_VAL,X251)))</f>
        <v>0</v>
      </c>
      <c r="Y251" s="50">
        <f t="array" aca="1" ref="Y251" ca="1">IF(RESET,0,IF(LOAD_ROM,ROM!Y112,IF(AND(MMU_CLK,MMU_MEMW,CELL("address",Y251)=CELL("address",OFFSET(RAM0,MMU_RAM_X,MMU_RAM_Y))),MMU_VAL,Y251)))</f>
        <v>0</v>
      </c>
      <c r="Z251" s="50">
        <f t="array" aca="1" ref="Z251" ca="1">IF(RESET,0,IF(LOAD_ROM,ROM!Z112,IF(AND(MMU_CLK,MMU_MEMW,CELL("address",Z251)=CELL("address",OFFSET(RAM0,MMU_RAM_X,MMU_RAM_Y))),MMU_VAL,Z251)))</f>
        <v>0</v>
      </c>
      <c r="AA251" s="50">
        <f t="array" aca="1" ref="AA251" ca="1">IF(RESET,0,IF(LOAD_ROM,ROM!AA112,IF(AND(MMU_CLK,MMU_MEMW,CELL("address",AA251)=CELL("address",OFFSET(RAM0,MMU_RAM_X,MMU_RAM_Y))),MMU_VAL,AA251)))</f>
        <v>0</v>
      </c>
      <c r="AB251" s="50">
        <f t="array" aca="1" ref="AB251" ca="1">IF(RESET,0,IF(LOAD_ROM,ROM!AB112,IF(AND(MMU_CLK,MMU_MEMW,CELL("address",AB251)=CELL("address",OFFSET(RAM0,MMU_RAM_X,MMU_RAM_Y))),MMU_VAL,AB251)))</f>
        <v>0</v>
      </c>
      <c r="AC251" s="50">
        <f t="array" aca="1" ref="AC251" ca="1">IF(RESET,0,IF(LOAD_ROM,ROM!AC112,IF(AND(MMU_CLK,MMU_MEMW,CELL("address",AC251)=CELL("address",OFFSET(RAM0,MMU_RAM_X,MMU_RAM_Y))),MMU_VAL,AC251)))</f>
        <v>0</v>
      </c>
      <c r="AD251" s="50">
        <f t="array" aca="1" ref="AD251" ca="1">IF(RESET,0,IF(LOAD_ROM,ROM!AD112,IF(AND(MMU_CLK,MMU_MEMW,CELL("address",AD251)=CELL("address",OFFSET(RAM0,MMU_RAM_X,MMU_RAM_Y))),MMU_VAL,AD251)))</f>
        <v>0</v>
      </c>
      <c r="AE251" s="50">
        <f t="array" aca="1" ref="AE251" ca="1">IF(RESET,0,IF(LOAD_ROM,ROM!AE112,IF(AND(MMU_CLK,MMU_MEMW,CELL("address",AE251)=CELL("address",OFFSET(RAM0,MMU_RAM_X,MMU_RAM_Y))),MMU_VAL,AE251)))</f>
        <v>0</v>
      </c>
      <c r="AF251" s="50">
        <f t="array" aca="1" ref="AF251" ca="1">IF(RESET,0,IF(LOAD_ROM,ROM!AF112,IF(AND(MMU_CLK,MMU_MEMW,CELL("address",AF251)=CELL("address",OFFSET(RAM0,MMU_RAM_X,MMU_RAM_Y))),MMU_VAL,AF251)))</f>
        <v>0</v>
      </c>
      <c r="AG251" s="50">
        <f t="array" aca="1" ref="AG251" ca="1">IF(RESET,0,IF(LOAD_ROM,ROM!AG112,IF(AND(MMU_CLK,MMU_MEMW,CELL("address",AG251)=CELL("address",OFFSET(RAM0,MMU_RAM_X,MMU_RAM_Y))),MMU_VAL,AG251)))</f>
        <v>0</v>
      </c>
      <c r="AH251" s="50">
        <f t="array" aca="1" ref="AH251" ca="1">IF(RESET,0,IF(LOAD_ROM,ROM!AH112,IF(AND(MMU_CLK,MMU_MEMW,CELL("address",AH251)=CELL("address",OFFSET(RAM0,MMU_RAM_X,MMU_RAM_Y))),MMU_VAL,AH251)))</f>
        <v>0</v>
      </c>
      <c r="AI251" s="50">
        <f t="array" aca="1" ref="AI251" ca="1">IF(RESET,0,IF(LOAD_ROM,ROM!AI112,IF(AND(MMU_CLK,MMU_MEMW,CELL("address",AI251)=CELL("address",OFFSET(RAM0,MMU_RAM_X,MMU_RAM_Y))),MMU_VAL,AI251)))</f>
        <v>0</v>
      </c>
      <c r="AJ251" s="50">
        <f t="array" aca="1" ref="AJ251" ca="1">IF(RESET,0,IF(LOAD_ROM,ROM!AJ112,IF(AND(MMU_CLK,MMU_MEMW,CELL("address",AJ251)=CELL("address",OFFSET(RAM0,MMU_RAM_X,MMU_RAM_Y))),MMU_VAL,AJ251)))</f>
        <v>0</v>
      </c>
      <c r="AK251" s="50">
        <f t="array" aca="1" ref="AK251" ca="1">IF(RESET,0,IF(LOAD_ROM,ROM!AK112,IF(AND(MMU_CLK,MMU_MEMW,CELL("address",AK251)=CELL("address",OFFSET(RAM0,MMU_RAM_X,MMU_RAM_Y))),MMU_VAL,AK251)))</f>
        <v>0</v>
      </c>
      <c r="AL251" s="50">
        <f t="array" aca="1" ref="AL251" ca="1">IF(RESET,0,IF(LOAD_ROM,ROM!AL112,IF(AND(MMU_CLK,MMU_MEMW,CELL("address",AL251)=CELL("address",OFFSET(RAM0,MMU_RAM_X,MMU_RAM_Y))),MMU_VAL,AL251)))</f>
        <v>0</v>
      </c>
      <c r="AM251" s="50">
        <f t="array" aca="1" ref="AM251" ca="1">IF(RESET,0,IF(LOAD_ROM,ROM!AM112,IF(AND(MMU_CLK,MMU_MEMW,CELL("address",AM251)=CELL("address",OFFSET(RAM0,MMU_RAM_X,MMU_RAM_Y))),MMU_VAL,AM251)))</f>
        <v>0</v>
      </c>
      <c r="AN251" s="50">
        <f t="array" aca="1" ref="AN251" ca="1">IF(RESET,0,IF(LOAD_ROM,ROM!AN112,IF(AND(MMU_CLK,MMU_MEMW,CELL("address",AN251)=CELL("address",OFFSET(RAM0,MMU_RAM_X,MMU_RAM_Y))),MMU_VAL,AN251)))</f>
        <v>0</v>
      </c>
      <c r="AO251" s="50">
        <f t="array" aca="1" ref="AO251" ca="1">IF(RESET,0,IF(LOAD_ROM,ROM!AO112,IF(AND(MMU_CLK,MMU_MEMW,CELL("address",AO251)=CELL("address",OFFSET(RAM0,MMU_RAM_X,MMU_RAM_Y))),MMU_VAL,AO251)))</f>
        <v>0</v>
      </c>
      <c r="AP251" s="50">
        <f t="array" aca="1" ref="AP251" ca="1">IF(RESET,0,IF(LOAD_ROM,ROM!AP112,IF(AND(MMU_CLK,MMU_MEMW,CELL("address",AP251)=CELL("address",OFFSET(RAM0,MMU_RAM_X,MMU_RAM_Y))),MMU_VAL,AP251)))</f>
        <v>0</v>
      </c>
      <c r="AQ251" s="50">
        <f t="array" aca="1" ref="AQ251" ca="1">IF(RESET,0,IF(LOAD_ROM,ROM!AQ112,IF(AND(MMU_CLK,MMU_MEMW,CELL("address",AQ251)=CELL("address",OFFSET(RAM0,MMU_RAM_X,MMU_RAM_Y))),MMU_VAL,AQ251)))</f>
        <v>0</v>
      </c>
      <c r="AR251" s="50">
        <f t="array" aca="1" ref="AR251" ca="1">IF(RESET,0,IF(LOAD_ROM,ROM!AR112,IF(AND(MMU_CLK,MMU_MEMW,CELL("address",AR251)=CELL("address",OFFSET(RAM0,MMU_RAM_X,MMU_RAM_Y))),MMU_VAL,AR251)))</f>
        <v>0</v>
      </c>
      <c r="AS251" s="50">
        <f t="array" aca="1" ref="AS251" ca="1">IF(RESET,0,IF(LOAD_ROM,ROM!AS112,IF(AND(MMU_CLK,MMU_MEMW,CELL("address",AS251)=CELL("address",OFFSET(RAM0,MMU_RAM_X,MMU_RAM_Y))),MMU_VAL,AS251)))</f>
        <v>0</v>
      </c>
      <c r="AT251" s="50">
        <f t="array" aca="1" ref="AT251" ca="1">IF(RESET,0,IF(LOAD_ROM,ROM!AT112,IF(AND(MMU_CLK,MMU_MEMW,CELL("address",AT251)=CELL("address",OFFSET(RAM0,MMU_RAM_X,MMU_RAM_Y))),MMU_VAL,AT251)))</f>
        <v>0</v>
      </c>
      <c r="AU251" s="50">
        <f t="array" aca="1" ref="AU251" ca="1">IF(RESET,0,IF(LOAD_ROM,ROM!AU112,IF(AND(MMU_CLK,MMU_MEMW,CELL("address",AU251)=CELL("address",OFFSET(RAM0,MMU_RAM_X,MMU_RAM_Y))),MMU_VAL,AU251)))</f>
        <v>0</v>
      </c>
      <c r="AV251" s="50">
        <f t="array" aca="1" ref="AV251" ca="1">IF(RESET,0,IF(LOAD_ROM,ROM!AV112,IF(AND(MMU_CLK,MMU_MEMW,CELL("address",AV251)=CELL("address",OFFSET(RAM0,MMU_RAM_X,MMU_RAM_Y))),MMU_VAL,AV251)))</f>
        <v>0</v>
      </c>
      <c r="AW251" s="50">
        <f t="array" aca="1" ref="AW251" ca="1">IF(RESET,0,IF(LOAD_ROM,ROM!AW112,IF(AND(MMU_CLK,MMU_MEMW,CELL("address",AW251)=CELL("address",OFFSET(RAM0,MMU_RAM_X,MMU_RAM_Y))),MMU_VAL,AW251)))</f>
        <v>0</v>
      </c>
      <c r="AX251" s="50">
        <f t="array" aca="1" ref="AX251" ca="1">IF(RESET,0,IF(LOAD_ROM,ROM!AX112,IF(AND(MMU_CLK,MMU_MEMW,CELL("address",AX251)=CELL("address",OFFSET(RAM0,MMU_RAM_X,MMU_RAM_Y))),MMU_VAL,AX251)))</f>
        <v>0</v>
      </c>
      <c r="AY251" s="50">
        <f t="array" aca="1" ref="AY251" ca="1">IF(RESET,0,IF(LOAD_ROM,ROM!AY112,IF(AND(MMU_CLK,MMU_MEMW,CELL("address",AY251)=CELL("address",OFFSET(RAM0,MMU_RAM_X,MMU_RAM_Y))),MMU_VAL,AY251)))</f>
        <v>0</v>
      </c>
      <c r="AZ251" s="50">
        <f t="array" aca="1" ref="AZ251" ca="1">IF(RESET,0,IF(LOAD_ROM,ROM!AZ112,IF(AND(MMU_CLK,MMU_MEMW,CELL("address",AZ251)=CELL("address",OFFSET(RAM0,MMU_RAM_X,MMU_RAM_Y))),MMU_VAL,AZ251)))</f>
        <v>0</v>
      </c>
      <c r="BA251" s="50">
        <f t="array" aca="1" ref="BA251" ca="1">IF(RESET,0,IF(LOAD_ROM,ROM!BA112,IF(AND(MMU_CLK,MMU_MEMW,CELL("address",BA251)=CELL("address",OFFSET(RAM0,MMU_RAM_X,MMU_RAM_Y))),MMU_VAL,BA251)))</f>
        <v>0</v>
      </c>
      <c r="BB251" s="50">
        <f t="array" aca="1" ref="BB251" ca="1">IF(RESET,0,IF(LOAD_ROM,ROM!BB112,IF(AND(MMU_CLK,MMU_MEMW,CELL("address",BB251)=CELL("address",OFFSET(RAM0,MMU_RAM_X,MMU_RAM_Y))),MMU_VAL,BB251)))</f>
        <v>0</v>
      </c>
      <c r="BC251" s="50">
        <f t="array" aca="1" ref="BC251" ca="1">IF(RESET,0,IF(LOAD_ROM,ROM!BC112,IF(AND(MMU_CLK,MMU_MEMW,CELL("address",BC251)=CELL("address",OFFSET(RAM0,MMU_RAM_X,MMU_RAM_Y))),MMU_VAL,BC251)))</f>
        <v>0</v>
      </c>
      <c r="BD251" s="50">
        <f t="array" aca="1" ref="BD251" ca="1">IF(RESET,0,IF(LOAD_ROM,ROM!BD112,IF(AND(MMU_CLK,MMU_MEMW,CELL("address",BD251)=CELL("address",OFFSET(RAM0,MMU_RAM_X,MMU_RAM_Y))),MMU_VAL,BD251)))</f>
        <v>0</v>
      </c>
      <c r="BE251" s="50">
        <f t="array" aca="1" ref="BE251" ca="1">IF(RESET,0,IF(LOAD_ROM,ROM!BE112,IF(AND(MMU_CLK,MMU_MEMW,CELL("address",BE251)=CELL("address",OFFSET(RAM0,MMU_RAM_X,MMU_RAM_Y))),MMU_VAL,BE251)))</f>
        <v>0</v>
      </c>
      <c r="BF251" s="50">
        <f t="array" aca="1" ref="BF251" ca="1">IF(RESET,0,IF(LOAD_ROM,ROM!BF112,IF(AND(MMU_CLK,MMU_MEMW,CELL("address",BF251)=CELL("address",OFFSET(RAM0,MMU_RAM_X,MMU_RAM_Y))),MMU_VAL,BF251)))</f>
        <v>0</v>
      </c>
      <c r="BG251" s="50">
        <f t="array" aca="1" ref="BG251" ca="1">IF(RESET,0,IF(LOAD_ROM,ROM!BG112,IF(AND(MMU_CLK,MMU_MEMW,CELL("address",BG251)=CELL("address",OFFSET(RAM0,MMU_RAM_X,MMU_RAM_Y))),MMU_VAL,BG251)))</f>
        <v>0</v>
      </c>
      <c r="BH251" s="50">
        <f t="array" aca="1" ref="BH251" ca="1">IF(RESET,0,IF(LOAD_ROM,ROM!BH112,IF(AND(MMU_CLK,MMU_MEMW,CELL("address",BH251)=CELL("address",OFFSET(RAM0,MMU_RAM_X,MMU_RAM_Y))),MMU_VAL,BH251)))</f>
        <v>0</v>
      </c>
      <c r="BI251" s="50">
        <f t="array" aca="1" ref="BI251" ca="1">IF(RESET,0,IF(LOAD_ROM,ROM!BI112,IF(AND(MMU_CLK,MMU_MEMW,CELL("address",BI251)=CELL("address",OFFSET(RAM0,MMU_RAM_X,MMU_RAM_Y))),MMU_VAL,BI251)))</f>
        <v>0</v>
      </c>
      <c r="BJ251" s="50">
        <f t="array" aca="1" ref="BJ251" ca="1">IF(RESET,0,IF(LOAD_ROM,ROM!BJ112,IF(AND(MMU_CLK,MMU_MEMW,CELL("address",BJ251)=CELL("address",OFFSET(RAM0,MMU_RAM_X,MMU_RAM_Y))),MMU_VAL,BJ251)))</f>
        <v>0</v>
      </c>
      <c r="BK251" s="50">
        <f t="array" aca="1" ref="BK251" ca="1">IF(RESET,0,IF(LOAD_ROM,ROM!BK112,IF(AND(MMU_CLK,MMU_MEMW,CELL("address",BK251)=CELL("address",OFFSET(RAM0,MMU_RAM_X,MMU_RAM_Y))),MMU_VAL,BK251)))</f>
        <v>0</v>
      </c>
      <c r="BL251" s="50">
        <f t="array" aca="1" ref="BL251" ca="1">IF(RESET,0,IF(LOAD_ROM,ROM!BL112,IF(AND(MMU_CLK,MMU_MEMW,CELL("address",BL251)=CELL("address",OFFSET(RAM0,MMU_RAM_X,MMU_RAM_Y))),MMU_VAL,BL251)))</f>
        <v>0</v>
      </c>
      <c r="BM251" s="50">
        <f t="array" aca="1" ref="BM251" ca="1">IF(RESET,0,IF(LOAD_ROM,ROM!BM112,IF(AND(MMU_CLK,MMU_MEMW,CELL("address",BM251)=CELL("address",OFFSET(RAM0,MMU_RAM_X,MMU_RAM_Y))),MMU_VAL,BM251)))</f>
        <v>0</v>
      </c>
      <c r="BN251" s="50">
        <f t="array" aca="1" ref="BN251" ca="1">IF(RESET,0,IF(LOAD_ROM,ROM!BN112,IF(AND(MMU_CLK,MMU_MEMW,CELL("address",BN251)=CELL("address",OFFSET(RAM0,MMU_RAM_X,MMU_RAM_Y))),MMU_VAL,BN251)))</f>
        <v>0</v>
      </c>
      <c r="BO251" s="50">
        <f t="array" aca="1" ref="BO251" ca="1">IF(RESET,0,IF(LOAD_ROM,ROM!BO112,IF(AND(MMU_CLK,MMU_MEMW,CELL("address",BO251)=CELL("address",OFFSET(RAM0,MMU_RAM_X,MMU_RAM_Y))),MMU_VAL,BO251)))</f>
        <v>0</v>
      </c>
      <c r="BP251" s="50">
        <f t="array" aca="1" ref="BP251" ca="1">IF(RESET,0,IF(LOAD_ROM,ROM!BP112,IF(AND(MMU_CLK,MMU_MEMW,CELL("address",BP251)=CELL("address",OFFSET(RAM0,MMU_RAM_X,MMU_RAM_Y))),MMU_VAL,BP251)))</f>
        <v>0</v>
      </c>
      <c r="BQ251" s="50">
        <f t="array" aca="1" ref="BQ251" ca="1">IF(RESET,0,IF(LOAD_ROM,ROM!BQ112,IF(AND(MMU_CLK,MMU_MEMW,CELL("address",BQ251)=CELL("address",OFFSET(RAM0,MMU_RAM_X,MMU_RAM_Y))),MMU_VAL,BQ251)))</f>
        <v>0</v>
      </c>
      <c r="BR251" s="50">
        <f t="array" aca="1" ref="BR251" ca="1">IF(RESET,0,IF(LOAD_ROM,ROM!BR112,IF(AND(MMU_CLK,MMU_MEMW,CELL("address",BR251)=CELL("address",OFFSET(RAM0,MMU_RAM_X,MMU_RAM_Y))),MMU_VAL,BR251)))</f>
        <v>0</v>
      </c>
      <c r="BS251" s="50">
        <f t="array" aca="1" ref="BS251" ca="1">IF(RESET,0,IF(LOAD_ROM,ROM!BS112,IF(AND(MMU_CLK,MMU_MEMW,CELL("address",BS251)=CELL("address",OFFSET(RAM0,MMU_RAM_X,MMU_RAM_Y))),MMU_VAL,BS251)))</f>
        <v>0</v>
      </c>
      <c r="BT251" s="50">
        <f t="array" aca="1" ref="BT251" ca="1">IF(RESET,0,IF(LOAD_ROM,ROM!BT112,IF(AND(MMU_CLK,MMU_MEMW,CELL("address",BT251)=CELL("address",OFFSET(RAM0,MMU_RAM_X,MMU_RAM_Y))),MMU_VAL,BT251)))</f>
        <v>0</v>
      </c>
      <c r="BU251" s="50">
        <f t="array" aca="1" ref="BU251" ca="1">IF(RESET,0,IF(LOAD_ROM,ROM!BU112,IF(AND(MMU_CLK,MMU_MEMW,CELL("address",BU251)=CELL("address",OFFSET(RAM0,MMU_RAM_X,MMU_RAM_Y))),MMU_VAL,BU251)))</f>
        <v>0</v>
      </c>
      <c r="BV251" s="50">
        <f t="array" aca="1" ref="BV251" ca="1">IF(RESET,0,IF(LOAD_ROM,ROM!BV112,IF(AND(MMU_CLK,MMU_MEMW,CELL("address",BV251)=CELL("address",OFFSET(RAM0,MMU_RAM_X,MMU_RAM_Y))),MMU_VAL,BV251)))</f>
        <v>0</v>
      </c>
      <c r="BW251" s="50">
        <f t="array" aca="1" ref="BW251" ca="1">IF(RESET,0,IF(LOAD_ROM,ROM!BW112,IF(AND(MMU_CLK,MMU_MEMW,CELL("address",BW251)=CELL("address",OFFSET(RAM0,MMU_RAM_X,MMU_RAM_Y))),MMU_VAL,BW251)))</f>
        <v>0</v>
      </c>
      <c r="BX251" s="50">
        <f t="array" aca="1" ref="BX251" ca="1">IF(RESET,0,IF(LOAD_ROM,ROM!BX112,IF(AND(MMU_CLK,MMU_MEMW,CELL("address",BX251)=CELL("address",OFFSET(RAM0,MMU_RAM_X,MMU_RAM_Y))),MMU_VAL,BX251)))</f>
        <v>0</v>
      </c>
      <c r="BY251" s="50">
        <f t="array" aca="1" ref="BY251" ca="1">IF(RESET,0,IF(LOAD_ROM,ROM!BY112,IF(AND(MMU_CLK,MMU_MEMW,CELL("address",BY251)=CELL("address",OFFSET(RAM0,MMU_RAM_X,MMU_RAM_Y))),MMU_VAL,BY251)))</f>
        <v>0</v>
      </c>
      <c r="BZ251" s="50">
        <f t="array" aca="1" ref="BZ251" ca="1">IF(RESET,0,IF(LOAD_ROM,ROM!BZ112,IF(AND(MMU_CLK,MMU_MEMW,CELL("address",BZ251)=CELL("address",OFFSET(RAM0,MMU_RAM_X,MMU_RAM_Y))),MMU_VAL,BZ251)))</f>
        <v>0</v>
      </c>
      <c r="CA251" s="50">
        <f t="array" aca="1" ref="CA251" ca="1">IF(RESET,0,IF(LOAD_ROM,ROM!CA112,IF(AND(MMU_CLK,MMU_MEMW,CELL("address",CA251)=CELL("address",OFFSET(RAM0,MMU_RAM_X,MMU_RAM_Y))),MMU_VAL,CA251)))</f>
        <v>0</v>
      </c>
      <c r="CB251" s="50">
        <f t="array" aca="1" ref="CB251" ca="1">IF(RESET,0,IF(LOAD_ROM,ROM!CB112,IF(AND(MMU_CLK,MMU_MEMW,CELL("address",CB251)=CELL("address",OFFSET(RAM0,MMU_RAM_X,MMU_RAM_Y))),MMU_VAL,CB251)))</f>
        <v>0</v>
      </c>
      <c r="CC251" s="50">
        <f t="array" aca="1" ref="CC251" ca="1">IF(RESET,0,IF(LOAD_ROM,ROM!CC112,IF(AND(MMU_CLK,MMU_MEMW,CELL("address",CC251)=CELL("address",OFFSET(RAM0,MMU_RAM_X,MMU_RAM_Y))),MMU_VAL,CC251)))</f>
        <v>0</v>
      </c>
      <c r="CD251" s="50">
        <f t="array" aca="1" ref="CD251" ca="1">IF(RESET,0,IF(LOAD_ROM,ROM!CD112,IF(AND(MMU_CLK,MMU_MEMW,CELL("address",CD251)=CELL("address",OFFSET(RAM0,MMU_RAM_X,MMU_RAM_Y))),MMU_VAL,CD251)))</f>
        <v>0</v>
      </c>
      <c r="CE251" s="50">
        <f t="array" aca="1" ref="CE251" ca="1">IF(RESET,0,IF(LOAD_ROM,ROM!CE112,IF(AND(MMU_CLK,MMU_MEMW,CELL("address",CE251)=CELL("address",OFFSET(RAM0,MMU_RAM_X,MMU_RAM_Y))),MMU_VAL,CE251)))</f>
        <v>0</v>
      </c>
      <c r="CF251" s="50">
        <f t="array" aca="1" ref="CF251" ca="1">IF(RESET,0,IF(LOAD_ROM,ROM!CF112,IF(AND(MMU_CLK,MMU_MEMW,CELL("address",CF251)=CELL("address",OFFSET(RAM0,MMU_RAM_X,MMU_RAM_Y))),MMU_VAL,CF251)))</f>
        <v>0</v>
      </c>
      <c r="CG251" s="50">
        <f t="array" aca="1" ref="CG251" ca="1">IF(RESET,0,IF(LOAD_ROM,ROM!CG112,IF(AND(MMU_CLK,MMU_MEMW,CELL("address",CG251)=CELL("address",OFFSET(RAM0,MMU_RAM_X,MMU_RAM_Y))),MMU_VAL,CG251)))</f>
        <v>0</v>
      </c>
      <c r="CH251" s="50">
        <f t="array" aca="1" ref="CH251" ca="1">IF(RESET,0,IF(LOAD_ROM,ROM!CH112,IF(AND(MMU_CLK,MMU_MEMW,CELL("address",CH251)=CELL("address",OFFSET(RAM0,MMU_RAM_X,MMU_RAM_Y))),MMU_VAL,CH251)))</f>
        <v>0</v>
      </c>
      <c r="CI251" s="50">
        <f t="array" aca="1" ref="CI251" ca="1">IF(RESET,0,IF(LOAD_ROM,ROM!CI112,IF(AND(MMU_CLK,MMU_MEMW,CELL("address",CI251)=CELL("address",OFFSET(RAM0,MMU_RAM_X,MMU_RAM_Y))),MMU_VAL,CI251)))</f>
        <v>0</v>
      </c>
      <c r="CJ251" s="50">
        <f t="array" aca="1" ref="CJ251" ca="1">IF(RESET,0,IF(LOAD_ROM,ROM!CJ112,IF(AND(MMU_CLK,MMU_MEMW,CELL("address",CJ251)=CELL("address",OFFSET(RAM0,MMU_RAM_X,MMU_RAM_Y))),MMU_VAL,CJ251)))</f>
        <v>0</v>
      </c>
      <c r="CK251" s="50">
        <f t="array" aca="1" ref="CK251" ca="1">IF(RESET,0,IF(LOAD_ROM,ROM!CK112,IF(AND(MMU_CLK,MMU_MEMW,CELL("address",CK251)=CELL("address",OFFSET(RAM0,MMU_RAM_X,MMU_RAM_Y))),MMU_VAL,CK251)))</f>
        <v>0</v>
      </c>
      <c r="CL251" s="50">
        <f t="array" aca="1" ref="CL251" ca="1">IF(RESET,0,IF(LOAD_ROM,ROM!CL112,IF(AND(MMU_CLK,MMU_MEMW,CELL("address",CL251)=CELL("address",OFFSET(RAM0,MMU_RAM_X,MMU_RAM_Y))),MMU_VAL,CL251)))</f>
        <v>0</v>
      </c>
      <c r="CM251" s="50">
        <f t="array" aca="1" ref="CM251" ca="1">IF(RESET,0,IF(LOAD_ROM,ROM!CM112,IF(AND(MMU_CLK,MMU_MEMW,CELL("address",CM251)=CELL("address",OFFSET(RAM0,MMU_RAM_X,MMU_RAM_Y))),MMU_VAL,CM251)))</f>
        <v>0</v>
      </c>
      <c r="CN251" s="50">
        <f t="array" aca="1" ref="CN251" ca="1">IF(RESET,0,IF(LOAD_ROM,ROM!CN112,IF(AND(MMU_CLK,MMU_MEMW,CELL("address",CN251)=CELL("address",OFFSET(RAM0,MMU_RAM_X,MMU_RAM_Y))),MMU_VAL,CN251)))</f>
        <v>0</v>
      </c>
      <c r="CO251" s="50">
        <f t="array" aca="1" ref="CO251" ca="1">IF(RESET,0,IF(LOAD_ROM,ROM!CO112,IF(AND(MMU_CLK,MMU_MEMW,CELL("address",CO251)=CELL("address",OFFSET(RAM0,MMU_RAM_X,MMU_RAM_Y))),MMU_VAL,CO251)))</f>
        <v>0</v>
      </c>
      <c r="CP251" s="50">
        <f t="array" aca="1" ref="CP251" ca="1">IF(RESET,0,IF(LOAD_ROM,ROM!CP112,IF(AND(MMU_CLK,MMU_MEMW,CELL("address",CP251)=CELL("address",OFFSET(RAM0,MMU_RAM_X,MMU_RAM_Y))),MMU_VAL,CP251)))</f>
        <v>0</v>
      </c>
      <c r="CQ251" s="50">
        <f t="array" aca="1" ref="CQ251" ca="1">IF(RESET,0,IF(LOAD_ROM,ROM!CQ112,IF(AND(MMU_CLK,MMU_MEMW,CELL("address",CQ251)=CELL("address",OFFSET(RAM0,MMU_RAM_X,MMU_RAM_Y))),MMU_VAL,CQ251)))</f>
        <v>0</v>
      </c>
      <c r="CR251" s="50">
        <f t="array" aca="1" ref="CR251" ca="1">IF(RESET,0,IF(LOAD_ROM,ROM!CR112,IF(AND(MMU_CLK,MMU_MEMW,CELL("address",CR251)=CELL("address",OFFSET(RAM0,MMU_RAM_X,MMU_RAM_Y))),MMU_VAL,CR251)))</f>
        <v>0</v>
      </c>
      <c r="CS251" s="50">
        <f t="array" aca="1" ref="CS251" ca="1">IF(RESET,0,IF(LOAD_ROM,ROM!CS112,IF(AND(MMU_CLK,MMU_MEMW,CELL("address",CS251)=CELL("address",OFFSET(RAM0,MMU_RAM_X,MMU_RAM_Y))),MMU_VAL,CS251)))</f>
        <v>0</v>
      </c>
      <c r="CT251" s="50">
        <f t="array" aca="1" ref="CT251" ca="1">IF(RESET,0,IF(LOAD_ROM,ROM!CT112,IF(AND(MMU_CLK,MMU_MEMW,CELL("address",CT251)=CELL("address",OFFSET(RAM0,MMU_RAM_X,MMU_RAM_Y))),MMU_VAL,CT251)))</f>
        <v>0</v>
      </c>
      <c r="CU251" s="50">
        <f t="array" aca="1" ref="CU251" ca="1">IF(RESET,0,IF(LOAD_ROM,ROM!CU112,IF(AND(MMU_CLK,MMU_MEMW,CELL("address",CU251)=CELL("address",OFFSET(RAM0,MMU_RAM_X,MMU_RAM_Y))),MMU_VAL,CU251)))</f>
        <v>0</v>
      </c>
      <c r="CV251" s="50">
        <f t="array" aca="1" ref="CV251" ca="1">IF(RESET,0,IF(LOAD_ROM,ROM!CV112,IF(AND(MMU_CLK,MMU_MEMW,CELL("address",CV251)=CELL("address",OFFSET(RAM0,MMU_RAM_X,MMU_RAM_Y))),MMU_VAL,CV251)))</f>
        <v>0</v>
      </c>
      <c r="CW251" s="50">
        <f t="array" aca="1" ref="CW251" ca="1">IF(RESET,0,IF(LOAD_ROM,ROM!CW112,IF(AND(MMU_CLK,MMU_MEMW,CELL("address",CW251)=CELL("address",OFFSET(RAM0,MMU_RAM_X,MMU_RAM_Y))),MMU_VAL,CW251)))</f>
        <v>0</v>
      </c>
      <c r="CX251" s="50">
        <f t="array" aca="1" ref="CX251" ca="1">IF(RESET,0,IF(LOAD_ROM,ROM!CX112,IF(AND(MMU_CLK,MMU_MEMW,CELL("address",CX251)=CELL("address",OFFSET(RAM0,MMU_RAM_X,MMU_RAM_Y))),MMU_VAL,CX251)))</f>
        <v>0</v>
      </c>
      <c r="CY251" s="50">
        <f t="array" aca="1" ref="CY251" ca="1">IF(RESET,0,IF(LOAD_ROM,ROM!CY112,IF(AND(MMU_CLK,MMU_MEMW,CELL("address",CY251)=CELL("address",OFFSET(RAM0,MMU_RAM_X,MMU_RAM_Y))),MMU_VAL,CY251)))</f>
        <v>0</v>
      </c>
      <c r="CZ251" s="50">
        <f t="array" aca="1" ref="CZ251" ca="1">IF(RESET,0,IF(LOAD_ROM,ROM!CZ112,IF(AND(MMU_CLK,MMU_MEMW,CELL("address",CZ251)=CELL("address",OFFSET(RAM0,MMU_RAM_X,MMU_RAM_Y))),MMU_VAL,CZ251)))</f>
        <v>0</v>
      </c>
      <c r="DA251" s="50">
        <f t="array" aca="1" ref="DA251" ca="1">IF(RESET,0,IF(LOAD_ROM,ROM!DA112,IF(AND(MMU_CLK,MMU_MEMW,CELL("address",DA251)=CELL("address",OFFSET(RAM0,MMU_RAM_X,MMU_RAM_Y))),MMU_VAL,DA251)))</f>
        <v>0</v>
      </c>
      <c r="DB251" s="50">
        <f t="array" aca="1" ref="DB251" ca="1">IF(RESET,0,IF(LOAD_ROM,ROM!DB112,IF(AND(MMU_CLK,MMU_MEMW,CELL("address",DB251)=CELL("address",OFFSET(RAM0,MMU_RAM_X,MMU_RAM_Y))),MMU_VAL,DB251)))</f>
        <v>0</v>
      </c>
      <c r="DC251" s="50">
        <f t="array" aca="1" ref="DC251" ca="1">IF(RESET,0,IF(LOAD_ROM,ROM!DC112,IF(AND(MMU_CLK,MMU_MEMW,CELL("address",DC251)=CELL("address",OFFSET(RAM0,MMU_RAM_X,MMU_RAM_Y))),MMU_VAL,DC251)))</f>
        <v>0</v>
      </c>
      <c r="DD251" s="50">
        <f t="array" aca="1" ref="DD251" ca="1">IF(RESET,0,IF(LOAD_ROM,ROM!DD112,IF(AND(MMU_CLK,MMU_MEMW,CELL("address",DD251)=CELL("address",OFFSET(RAM0,MMU_RAM_X,MMU_RAM_Y))),MMU_VAL,DD251)))</f>
        <v>0</v>
      </c>
      <c r="DE251" s="50">
        <f t="array" aca="1" ref="DE251" ca="1">IF(RESET,0,IF(LOAD_ROM,ROM!DE112,IF(AND(MMU_CLK,MMU_MEMW,CELL("address",DE251)=CELL("address",OFFSET(RAM0,MMU_RAM_X,MMU_RAM_Y))),MMU_VAL,DE251)))</f>
        <v>0</v>
      </c>
      <c r="DF251" s="50">
        <f t="array" aca="1" ref="DF251" ca="1">IF(RESET,0,IF(LOAD_ROM,ROM!DF112,IF(AND(MMU_CLK,MMU_MEMW,CELL("address",DF251)=CELL("address",OFFSET(RAM0,MMU_RAM_X,MMU_RAM_Y))),MMU_VAL,DF251)))</f>
        <v>0</v>
      </c>
      <c r="DG251" s="50">
        <f t="array" aca="1" ref="DG251" ca="1">IF(RESET,0,IF(LOAD_ROM,ROM!DG112,IF(AND(MMU_CLK,MMU_MEMW,CELL("address",DG251)=CELL("address",OFFSET(RAM0,MMU_RAM_X,MMU_RAM_Y))),MMU_VAL,DG251)))</f>
        <v>0</v>
      </c>
      <c r="DH251" s="50">
        <f t="array" aca="1" ref="DH251" ca="1">IF(RESET,0,IF(LOAD_ROM,ROM!DH112,IF(AND(MMU_CLK,MMU_MEMW,CELL("address",DH251)=CELL("address",OFFSET(RAM0,MMU_RAM_X,MMU_RAM_Y))),MMU_VAL,DH251)))</f>
        <v>0</v>
      </c>
      <c r="DI251" s="50">
        <f t="array" aca="1" ref="DI251" ca="1">IF(RESET,0,IF(LOAD_ROM,ROM!DI112,IF(AND(MMU_CLK,MMU_MEMW,CELL("address",DI251)=CELL("address",OFFSET(RAM0,MMU_RAM_X,MMU_RAM_Y))),MMU_VAL,DI251)))</f>
        <v>0</v>
      </c>
      <c r="DJ251" s="50">
        <f t="array" aca="1" ref="DJ251" ca="1">IF(RESET,0,IF(LOAD_ROM,ROM!DJ112,IF(AND(MMU_CLK,MMU_MEMW,CELL("address",DJ251)=CELL("address",OFFSET(RAM0,MMU_RAM_X,MMU_RAM_Y))),MMU_VAL,DJ251)))</f>
        <v>0</v>
      </c>
      <c r="DK251" s="50">
        <f t="array" aca="1" ref="DK251" ca="1">IF(RESET,0,IF(LOAD_ROM,ROM!DK112,IF(AND(MMU_CLK,MMU_MEMW,CELL("address",DK251)=CELL("address",OFFSET(RAM0,MMU_RAM_X,MMU_RAM_Y))),MMU_VAL,DK251)))</f>
        <v>0</v>
      </c>
      <c r="DL251" s="50">
        <f t="array" aca="1" ref="DL251" ca="1">IF(RESET,0,IF(LOAD_ROM,ROM!DL112,IF(AND(MMU_CLK,MMU_MEMW,CELL("address",DL251)=CELL("address",OFFSET(RAM0,MMU_RAM_X,MMU_RAM_Y))),MMU_VAL,DL251)))</f>
        <v>0</v>
      </c>
      <c r="DM251" s="50">
        <f t="array" aca="1" ref="DM251" ca="1">IF(RESET,0,IF(LOAD_ROM,ROM!DM112,IF(AND(MMU_CLK,MMU_MEMW,CELL("address",DM251)=CELL("address",OFFSET(RAM0,MMU_RAM_X,MMU_RAM_Y))),MMU_VAL,DM251)))</f>
        <v>0</v>
      </c>
      <c r="DN251" s="50">
        <f t="array" aca="1" ref="DN251" ca="1">IF(RESET,0,IF(LOAD_ROM,ROM!DN112,IF(AND(MMU_CLK,MMU_MEMW,CELL("address",DN251)=CELL("address",OFFSET(RAM0,MMU_RAM_X,MMU_RAM_Y))),MMU_VAL,DN251)))</f>
        <v>0</v>
      </c>
      <c r="DO251" s="50">
        <f t="array" aca="1" ref="DO251" ca="1">IF(RESET,0,IF(LOAD_ROM,ROM!DO112,IF(AND(MMU_CLK,MMU_MEMW,CELL("address",DO251)=CELL("address",OFFSET(RAM0,MMU_RAM_X,MMU_RAM_Y))),MMU_VAL,DO251)))</f>
        <v>0</v>
      </c>
      <c r="DP251" s="50">
        <f t="array" aca="1" ref="DP251" ca="1">IF(RESET,0,IF(LOAD_ROM,ROM!DP112,IF(AND(MMU_CLK,MMU_MEMW,CELL("address",DP251)=CELL("address",OFFSET(RAM0,MMU_RAM_X,MMU_RAM_Y))),MMU_VAL,DP251)))</f>
        <v>0</v>
      </c>
      <c r="DQ251" s="50">
        <f t="array" aca="1" ref="DQ251" ca="1">IF(RESET,0,IF(LOAD_ROM,ROM!DQ112,IF(AND(MMU_CLK,MMU_MEMW,CELL("address",DQ251)=CELL("address",OFFSET(RAM0,MMU_RAM_X,MMU_RAM_Y))),MMU_VAL,DQ251)))</f>
        <v>0</v>
      </c>
      <c r="DR251" s="50">
        <f t="array" aca="1" ref="DR251" ca="1">IF(RESET,0,IF(LOAD_ROM,ROM!DR112,IF(AND(MMU_CLK,MMU_MEMW,CELL("address",DR251)=CELL("address",OFFSET(RAM0,MMU_RAM_X,MMU_RAM_Y))),MMU_VAL,DR251)))</f>
        <v>0</v>
      </c>
      <c r="DS251" s="50">
        <f t="array" aca="1" ref="DS251" ca="1">IF(RESET,0,IF(LOAD_ROM,ROM!DS112,IF(AND(MMU_CLK,MMU_MEMW,CELL("address",DS251)=CELL("address",OFFSET(RAM0,MMU_RAM_X,MMU_RAM_Y))),MMU_VAL,DS251)))</f>
        <v>0</v>
      </c>
      <c r="DT251" s="50">
        <f t="array" aca="1" ref="DT251" ca="1">IF(RESET,0,IF(LOAD_ROM,ROM!DT112,IF(AND(MMU_CLK,MMU_MEMW,CELL("address",DT251)=CELL("address",OFFSET(RAM0,MMU_RAM_X,MMU_RAM_Y))),MMU_VAL,DT251)))</f>
        <v>0</v>
      </c>
      <c r="DU251" s="50">
        <f t="array" aca="1" ref="DU251" ca="1">IF(RESET,0,IF(LOAD_ROM,ROM!DU112,IF(AND(MMU_CLK,MMU_MEMW,CELL("address",DU251)=CELL("address",OFFSET(RAM0,MMU_RAM_X,MMU_RAM_Y))),MMU_VAL,DU251)))</f>
        <v>0</v>
      </c>
      <c r="DV251" s="50">
        <f t="array" aca="1" ref="DV251" ca="1">IF(RESET,0,IF(LOAD_ROM,ROM!DV112,IF(AND(MMU_CLK,MMU_MEMW,CELL("address",DV251)=CELL("address",OFFSET(RAM0,MMU_RAM_X,MMU_RAM_Y))),MMU_VAL,DV251)))</f>
        <v>0</v>
      </c>
      <c r="DW251" s="50">
        <f t="array" aca="1" ref="DW251" ca="1">IF(RESET,0,IF(LOAD_ROM,ROM!DW112,IF(AND(MMU_CLK,MMU_MEMW,CELL("address",DW251)=CELL("address",OFFSET(RAM0,MMU_RAM_X,MMU_RAM_Y))),MMU_VAL,DW251)))</f>
        <v>0</v>
      </c>
      <c r="DX251" s="50">
        <f t="array" aca="1" ref="DX251" ca="1">IF(RESET,0,IF(LOAD_ROM,ROM!DX112,IF(AND(MMU_CLK,MMU_MEMW,CELL("address",DX251)=CELL("address",OFFSET(RAM0,MMU_RAM_X,MMU_RAM_Y))),MMU_VAL,DX251)))</f>
        <v>0</v>
      </c>
    </row>
    <row r="252" spans="1:128" x14ac:dyDescent="0.35">
      <c r="A252" s="50">
        <f t="array" aca="1" ref="A252" ca="1">IF(RESET,0,IF(LOAD_ROM,ROM!A113,IF(AND(MMU_CLK,MMU_MEMW,CELL("address",A252)=CELL("address",OFFSET(RAM0,MMU_RAM_X,MMU_RAM_Y))),MMU_VAL,A252)))</f>
        <v>0</v>
      </c>
      <c r="B252" s="50">
        <f t="array" aca="1" ref="B252" ca="1">IF(RESET,0,IF(LOAD_ROM,ROM!B113,IF(AND(MMU_CLK,MMU_MEMW,CELL("address",B252)=CELL("address",OFFSET(RAM0,MMU_RAM_X,MMU_RAM_Y))),MMU_VAL,B252)))</f>
        <v>0</v>
      </c>
      <c r="C252" s="50">
        <f t="array" aca="1" ref="C252" ca="1">IF(RESET,0,IF(LOAD_ROM,ROM!C113,IF(AND(MMU_CLK,MMU_MEMW,CELL("address",C252)=CELL("address",OFFSET(RAM0,MMU_RAM_X,MMU_RAM_Y))),MMU_VAL,C252)))</f>
        <v>0</v>
      </c>
      <c r="D252" s="50">
        <f t="array" aca="1" ref="D252" ca="1">IF(RESET,0,IF(LOAD_ROM,ROM!D113,IF(AND(MMU_CLK,MMU_MEMW,CELL("address",D252)=CELL("address",OFFSET(RAM0,MMU_RAM_X,MMU_RAM_Y))),MMU_VAL,D252)))</f>
        <v>0</v>
      </c>
      <c r="E252" s="50">
        <f t="array" aca="1" ref="E252" ca="1">IF(RESET,0,IF(LOAD_ROM,ROM!E113,IF(AND(MMU_CLK,MMU_MEMW,CELL("address",E252)=CELL("address",OFFSET(RAM0,MMU_RAM_X,MMU_RAM_Y))),MMU_VAL,E252)))</f>
        <v>0</v>
      </c>
      <c r="F252" s="50">
        <f t="array" aca="1" ref="F252" ca="1">IF(RESET,0,IF(LOAD_ROM,ROM!F113,IF(AND(MMU_CLK,MMU_MEMW,CELL("address",F252)=CELL("address",OFFSET(RAM0,MMU_RAM_X,MMU_RAM_Y))),MMU_VAL,F252)))</f>
        <v>0</v>
      </c>
      <c r="G252" s="50">
        <f t="array" aca="1" ref="G252" ca="1">IF(RESET,0,IF(LOAD_ROM,ROM!G113,IF(AND(MMU_CLK,MMU_MEMW,CELL("address",G252)=CELL("address",OFFSET(RAM0,MMU_RAM_X,MMU_RAM_Y))),MMU_VAL,G252)))</f>
        <v>0</v>
      </c>
      <c r="H252" s="50">
        <f t="array" aca="1" ref="H252" ca="1">IF(RESET,0,IF(LOAD_ROM,ROM!H113,IF(AND(MMU_CLK,MMU_MEMW,CELL("address",H252)=CELL("address",OFFSET(RAM0,MMU_RAM_X,MMU_RAM_Y))),MMU_VAL,H252)))</f>
        <v>0</v>
      </c>
      <c r="I252" s="50">
        <f t="array" aca="1" ref="I252" ca="1">IF(RESET,0,IF(LOAD_ROM,ROM!I113,IF(AND(MMU_CLK,MMU_MEMW,CELL("address",I252)=CELL("address",OFFSET(RAM0,MMU_RAM_X,MMU_RAM_Y))),MMU_VAL,I252)))</f>
        <v>0</v>
      </c>
      <c r="J252" s="50">
        <f t="array" aca="1" ref="J252" ca="1">IF(RESET,0,IF(LOAD_ROM,ROM!J113,IF(AND(MMU_CLK,MMU_MEMW,CELL("address",J252)=CELL("address",OFFSET(RAM0,MMU_RAM_X,MMU_RAM_Y))),MMU_VAL,J252)))</f>
        <v>0</v>
      </c>
      <c r="K252" s="50">
        <f t="array" aca="1" ref="K252" ca="1">IF(RESET,0,IF(LOAD_ROM,ROM!K113,IF(AND(MMU_CLK,MMU_MEMW,CELL("address",K252)=CELL("address",OFFSET(RAM0,MMU_RAM_X,MMU_RAM_Y))),MMU_VAL,K252)))</f>
        <v>0</v>
      </c>
      <c r="L252" s="50">
        <f t="array" aca="1" ref="L252" ca="1">IF(RESET,0,IF(LOAD_ROM,ROM!L113,IF(AND(MMU_CLK,MMU_MEMW,CELL("address",L252)=CELL("address",OFFSET(RAM0,MMU_RAM_X,MMU_RAM_Y))),MMU_VAL,L252)))</f>
        <v>0</v>
      </c>
      <c r="M252" s="50">
        <f t="array" aca="1" ref="M252" ca="1">IF(RESET,0,IF(LOAD_ROM,ROM!M113,IF(AND(MMU_CLK,MMU_MEMW,CELL("address",M252)=CELL("address",OFFSET(RAM0,MMU_RAM_X,MMU_RAM_Y))),MMU_VAL,M252)))</f>
        <v>0</v>
      </c>
      <c r="N252" s="50">
        <f t="array" aca="1" ref="N252" ca="1">IF(RESET,0,IF(LOAD_ROM,ROM!N113,IF(AND(MMU_CLK,MMU_MEMW,CELL("address",N252)=CELL("address",OFFSET(RAM0,MMU_RAM_X,MMU_RAM_Y))),MMU_VAL,N252)))</f>
        <v>0</v>
      </c>
      <c r="O252" s="50">
        <f t="array" aca="1" ref="O252" ca="1">IF(RESET,0,IF(LOAD_ROM,ROM!O113,IF(AND(MMU_CLK,MMU_MEMW,CELL("address",O252)=CELL("address",OFFSET(RAM0,MMU_RAM_X,MMU_RAM_Y))),MMU_VAL,O252)))</f>
        <v>0</v>
      </c>
      <c r="P252" s="50">
        <f t="array" aca="1" ref="P252" ca="1">IF(RESET,0,IF(LOAD_ROM,ROM!P113,IF(AND(MMU_CLK,MMU_MEMW,CELL("address",P252)=CELL("address",OFFSET(RAM0,MMU_RAM_X,MMU_RAM_Y))),MMU_VAL,P252)))</f>
        <v>0</v>
      </c>
      <c r="Q252" s="50">
        <f t="array" aca="1" ref="Q252" ca="1">IF(RESET,0,IF(LOAD_ROM,ROM!Q113,IF(AND(MMU_CLK,MMU_MEMW,CELL("address",Q252)=CELL("address",OFFSET(RAM0,MMU_RAM_X,MMU_RAM_Y))),MMU_VAL,Q252)))</f>
        <v>0</v>
      </c>
      <c r="R252" s="50">
        <f t="array" aca="1" ref="R252" ca="1">IF(RESET,0,IF(LOAD_ROM,ROM!R113,IF(AND(MMU_CLK,MMU_MEMW,CELL("address",R252)=CELL("address",OFFSET(RAM0,MMU_RAM_X,MMU_RAM_Y))),MMU_VAL,R252)))</f>
        <v>0</v>
      </c>
      <c r="S252" s="50">
        <f t="array" aca="1" ref="S252" ca="1">IF(RESET,0,IF(LOAD_ROM,ROM!S113,IF(AND(MMU_CLK,MMU_MEMW,CELL("address",S252)=CELL("address",OFFSET(RAM0,MMU_RAM_X,MMU_RAM_Y))),MMU_VAL,S252)))</f>
        <v>0</v>
      </c>
      <c r="T252" s="50">
        <f t="array" aca="1" ref="T252" ca="1">IF(RESET,0,IF(LOAD_ROM,ROM!T113,IF(AND(MMU_CLK,MMU_MEMW,CELL("address",T252)=CELL("address",OFFSET(RAM0,MMU_RAM_X,MMU_RAM_Y))),MMU_VAL,T252)))</f>
        <v>0</v>
      </c>
      <c r="U252" s="50">
        <f t="array" aca="1" ref="U252" ca="1">IF(RESET,0,IF(LOAD_ROM,ROM!U113,IF(AND(MMU_CLK,MMU_MEMW,CELL("address",U252)=CELL("address",OFFSET(RAM0,MMU_RAM_X,MMU_RAM_Y))),MMU_VAL,U252)))</f>
        <v>0</v>
      </c>
      <c r="V252" s="50">
        <f t="array" aca="1" ref="V252" ca="1">IF(RESET,0,IF(LOAD_ROM,ROM!V113,IF(AND(MMU_CLK,MMU_MEMW,CELL("address",V252)=CELL("address",OFFSET(RAM0,MMU_RAM_X,MMU_RAM_Y))),MMU_VAL,V252)))</f>
        <v>0</v>
      </c>
      <c r="W252" s="50">
        <f t="array" aca="1" ref="W252" ca="1">IF(RESET,0,IF(LOAD_ROM,ROM!W113,IF(AND(MMU_CLK,MMU_MEMW,CELL("address",W252)=CELL("address",OFFSET(RAM0,MMU_RAM_X,MMU_RAM_Y))),MMU_VAL,W252)))</f>
        <v>0</v>
      </c>
      <c r="X252" s="50">
        <f t="array" aca="1" ref="X252" ca="1">IF(RESET,0,IF(LOAD_ROM,ROM!X113,IF(AND(MMU_CLK,MMU_MEMW,CELL("address",X252)=CELL("address",OFFSET(RAM0,MMU_RAM_X,MMU_RAM_Y))),MMU_VAL,X252)))</f>
        <v>0</v>
      </c>
      <c r="Y252" s="50">
        <f t="array" aca="1" ref="Y252" ca="1">IF(RESET,0,IF(LOAD_ROM,ROM!Y113,IF(AND(MMU_CLK,MMU_MEMW,CELL("address",Y252)=CELL("address",OFFSET(RAM0,MMU_RAM_X,MMU_RAM_Y))),MMU_VAL,Y252)))</f>
        <v>0</v>
      </c>
      <c r="Z252" s="50">
        <f t="array" aca="1" ref="Z252" ca="1">IF(RESET,0,IF(LOAD_ROM,ROM!Z113,IF(AND(MMU_CLK,MMU_MEMW,CELL("address",Z252)=CELL("address",OFFSET(RAM0,MMU_RAM_X,MMU_RAM_Y))),MMU_VAL,Z252)))</f>
        <v>0</v>
      </c>
      <c r="AA252" s="50">
        <f t="array" aca="1" ref="AA252" ca="1">IF(RESET,0,IF(LOAD_ROM,ROM!AA113,IF(AND(MMU_CLK,MMU_MEMW,CELL("address",AA252)=CELL("address",OFFSET(RAM0,MMU_RAM_X,MMU_RAM_Y))),MMU_VAL,AA252)))</f>
        <v>0</v>
      </c>
      <c r="AB252" s="50">
        <f t="array" aca="1" ref="AB252" ca="1">IF(RESET,0,IF(LOAD_ROM,ROM!AB113,IF(AND(MMU_CLK,MMU_MEMW,CELL("address",AB252)=CELL("address",OFFSET(RAM0,MMU_RAM_X,MMU_RAM_Y))),MMU_VAL,AB252)))</f>
        <v>0</v>
      </c>
      <c r="AC252" s="50">
        <f t="array" aca="1" ref="AC252" ca="1">IF(RESET,0,IF(LOAD_ROM,ROM!AC113,IF(AND(MMU_CLK,MMU_MEMW,CELL("address",AC252)=CELL("address",OFFSET(RAM0,MMU_RAM_X,MMU_RAM_Y))),MMU_VAL,AC252)))</f>
        <v>0</v>
      </c>
      <c r="AD252" s="50">
        <f t="array" aca="1" ref="AD252" ca="1">IF(RESET,0,IF(LOAD_ROM,ROM!AD113,IF(AND(MMU_CLK,MMU_MEMW,CELL("address",AD252)=CELL("address",OFFSET(RAM0,MMU_RAM_X,MMU_RAM_Y))),MMU_VAL,AD252)))</f>
        <v>0</v>
      </c>
      <c r="AE252" s="50">
        <f t="array" aca="1" ref="AE252" ca="1">IF(RESET,0,IF(LOAD_ROM,ROM!AE113,IF(AND(MMU_CLK,MMU_MEMW,CELL("address",AE252)=CELL("address",OFFSET(RAM0,MMU_RAM_X,MMU_RAM_Y))),MMU_VAL,AE252)))</f>
        <v>0</v>
      </c>
      <c r="AF252" s="50">
        <f t="array" aca="1" ref="AF252" ca="1">IF(RESET,0,IF(LOAD_ROM,ROM!AF113,IF(AND(MMU_CLK,MMU_MEMW,CELL("address",AF252)=CELL("address",OFFSET(RAM0,MMU_RAM_X,MMU_RAM_Y))),MMU_VAL,AF252)))</f>
        <v>0</v>
      </c>
      <c r="AG252" s="50">
        <f t="array" aca="1" ref="AG252" ca="1">IF(RESET,0,IF(LOAD_ROM,ROM!AG113,IF(AND(MMU_CLK,MMU_MEMW,CELL("address",AG252)=CELL("address",OFFSET(RAM0,MMU_RAM_X,MMU_RAM_Y))),MMU_VAL,AG252)))</f>
        <v>0</v>
      </c>
      <c r="AH252" s="50">
        <f t="array" aca="1" ref="AH252" ca="1">IF(RESET,0,IF(LOAD_ROM,ROM!AH113,IF(AND(MMU_CLK,MMU_MEMW,CELL("address",AH252)=CELL("address",OFFSET(RAM0,MMU_RAM_X,MMU_RAM_Y))),MMU_VAL,AH252)))</f>
        <v>0</v>
      </c>
      <c r="AI252" s="50">
        <f t="array" aca="1" ref="AI252" ca="1">IF(RESET,0,IF(LOAD_ROM,ROM!AI113,IF(AND(MMU_CLK,MMU_MEMW,CELL("address",AI252)=CELL("address",OFFSET(RAM0,MMU_RAM_X,MMU_RAM_Y))),MMU_VAL,AI252)))</f>
        <v>0</v>
      </c>
      <c r="AJ252" s="50">
        <f t="array" aca="1" ref="AJ252" ca="1">IF(RESET,0,IF(LOAD_ROM,ROM!AJ113,IF(AND(MMU_CLK,MMU_MEMW,CELL("address",AJ252)=CELL("address",OFFSET(RAM0,MMU_RAM_X,MMU_RAM_Y))),MMU_VAL,AJ252)))</f>
        <v>0</v>
      </c>
      <c r="AK252" s="50">
        <f t="array" aca="1" ref="AK252" ca="1">IF(RESET,0,IF(LOAD_ROM,ROM!AK113,IF(AND(MMU_CLK,MMU_MEMW,CELL("address",AK252)=CELL("address",OFFSET(RAM0,MMU_RAM_X,MMU_RAM_Y))),MMU_VAL,AK252)))</f>
        <v>0</v>
      </c>
      <c r="AL252" s="50">
        <f t="array" aca="1" ref="AL252" ca="1">IF(RESET,0,IF(LOAD_ROM,ROM!AL113,IF(AND(MMU_CLK,MMU_MEMW,CELL("address",AL252)=CELL("address",OFFSET(RAM0,MMU_RAM_X,MMU_RAM_Y))),MMU_VAL,AL252)))</f>
        <v>0</v>
      </c>
      <c r="AM252" s="50">
        <f t="array" aca="1" ref="AM252" ca="1">IF(RESET,0,IF(LOAD_ROM,ROM!AM113,IF(AND(MMU_CLK,MMU_MEMW,CELL("address",AM252)=CELL("address",OFFSET(RAM0,MMU_RAM_X,MMU_RAM_Y))),MMU_VAL,AM252)))</f>
        <v>0</v>
      </c>
      <c r="AN252" s="50">
        <f t="array" aca="1" ref="AN252" ca="1">IF(RESET,0,IF(LOAD_ROM,ROM!AN113,IF(AND(MMU_CLK,MMU_MEMW,CELL("address",AN252)=CELL("address",OFFSET(RAM0,MMU_RAM_X,MMU_RAM_Y))),MMU_VAL,AN252)))</f>
        <v>0</v>
      </c>
      <c r="AO252" s="50">
        <f t="array" aca="1" ref="AO252" ca="1">IF(RESET,0,IF(LOAD_ROM,ROM!AO113,IF(AND(MMU_CLK,MMU_MEMW,CELL("address",AO252)=CELL("address",OFFSET(RAM0,MMU_RAM_X,MMU_RAM_Y))),MMU_VAL,AO252)))</f>
        <v>0</v>
      </c>
      <c r="AP252" s="50">
        <f t="array" aca="1" ref="AP252" ca="1">IF(RESET,0,IF(LOAD_ROM,ROM!AP113,IF(AND(MMU_CLK,MMU_MEMW,CELL("address",AP252)=CELL("address",OFFSET(RAM0,MMU_RAM_X,MMU_RAM_Y))),MMU_VAL,AP252)))</f>
        <v>0</v>
      </c>
      <c r="AQ252" s="50">
        <f t="array" aca="1" ref="AQ252" ca="1">IF(RESET,0,IF(LOAD_ROM,ROM!AQ113,IF(AND(MMU_CLK,MMU_MEMW,CELL("address",AQ252)=CELL("address",OFFSET(RAM0,MMU_RAM_X,MMU_RAM_Y))),MMU_VAL,AQ252)))</f>
        <v>0</v>
      </c>
      <c r="AR252" s="50">
        <f t="array" aca="1" ref="AR252" ca="1">IF(RESET,0,IF(LOAD_ROM,ROM!AR113,IF(AND(MMU_CLK,MMU_MEMW,CELL("address",AR252)=CELL("address",OFFSET(RAM0,MMU_RAM_X,MMU_RAM_Y))),MMU_VAL,AR252)))</f>
        <v>0</v>
      </c>
      <c r="AS252" s="50">
        <f t="array" aca="1" ref="AS252" ca="1">IF(RESET,0,IF(LOAD_ROM,ROM!AS113,IF(AND(MMU_CLK,MMU_MEMW,CELL("address",AS252)=CELL("address",OFFSET(RAM0,MMU_RAM_X,MMU_RAM_Y))),MMU_VAL,AS252)))</f>
        <v>0</v>
      </c>
      <c r="AT252" s="50">
        <f t="array" aca="1" ref="AT252" ca="1">IF(RESET,0,IF(LOAD_ROM,ROM!AT113,IF(AND(MMU_CLK,MMU_MEMW,CELL("address",AT252)=CELL("address",OFFSET(RAM0,MMU_RAM_X,MMU_RAM_Y))),MMU_VAL,AT252)))</f>
        <v>0</v>
      </c>
      <c r="AU252" s="50">
        <f t="array" aca="1" ref="AU252" ca="1">IF(RESET,0,IF(LOAD_ROM,ROM!AU113,IF(AND(MMU_CLK,MMU_MEMW,CELL("address",AU252)=CELL("address",OFFSET(RAM0,MMU_RAM_X,MMU_RAM_Y))),MMU_VAL,AU252)))</f>
        <v>0</v>
      </c>
      <c r="AV252" s="50">
        <f t="array" aca="1" ref="AV252" ca="1">IF(RESET,0,IF(LOAD_ROM,ROM!AV113,IF(AND(MMU_CLK,MMU_MEMW,CELL("address",AV252)=CELL("address",OFFSET(RAM0,MMU_RAM_X,MMU_RAM_Y))),MMU_VAL,AV252)))</f>
        <v>0</v>
      </c>
      <c r="AW252" s="50">
        <f t="array" aca="1" ref="AW252" ca="1">IF(RESET,0,IF(LOAD_ROM,ROM!AW113,IF(AND(MMU_CLK,MMU_MEMW,CELL("address",AW252)=CELL("address",OFFSET(RAM0,MMU_RAM_X,MMU_RAM_Y))),MMU_VAL,AW252)))</f>
        <v>0</v>
      </c>
      <c r="AX252" s="50">
        <f t="array" aca="1" ref="AX252" ca="1">IF(RESET,0,IF(LOAD_ROM,ROM!AX113,IF(AND(MMU_CLK,MMU_MEMW,CELL("address",AX252)=CELL("address",OFFSET(RAM0,MMU_RAM_X,MMU_RAM_Y))),MMU_VAL,AX252)))</f>
        <v>0</v>
      </c>
      <c r="AY252" s="50">
        <f t="array" aca="1" ref="AY252" ca="1">IF(RESET,0,IF(LOAD_ROM,ROM!AY113,IF(AND(MMU_CLK,MMU_MEMW,CELL("address",AY252)=CELL("address",OFFSET(RAM0,MMU_RAM_X,MMU_RAM_Y))),MMU_VAL,AY252)))</f>
        <v>0</v>
      </c>
      <c r="AZ252" s="50">
        <f t="array" aca="1" ref="AZ252" ca="1">IF(RESET,0,IF(LOAD_ROM,ROM!AZ113,IF(AND(MMU_CLK,MMU_MEMW,CELL("address",AZ252)=CELL("address",OFFSET(RAM0,MMU_RAM_X,MMU_RAM_Y))),MMU_VAL,AZ252)))</f>
        <v>0</v>
      </c>
      <c r="BA252" s="50">
        <f t="array" aca="1" ref="BA252" ca="1">IF(RESET,0,IF(LOAD_ROM,ROM!BA113,IF(AND(MMU_CLK,MMU_MEMW,CELL("address",BA252)=CELL("address",OFFSET(RAM0,MMU_RAM_X,MMU_RAM_Y))),MMU_VAL,BA252)))</f>
        <v>0</v>
      </c>
      <c r="BB252" s="50">
        <f t="array" aca="1" ref="BB252" ca="1">IF(RESET,0,IF(LOAD_ROM,ROM!BB113,IF(AND(MMU_CLK,MMU_MEMW,CELL("address",BB252)=CELL("address",OFFSET(RAM0,MMU_RAM_X,MMU_RAM_Y))),MMU_VAL,BB252)))</f>
        <v>0</v>
      </c>
      <c r="BC252" s="50">
        <f t="array" aca="1" ref="BC252" ca="1">IF(RESET,0,IF(LOAD_ROM,ROM!BC113,IF(AND(MMU_CLK,MMU_MEMW,CELL("address",BC252)=CELL("address",OFFSET(RAM0,MMU_RAM_X,MMU_RAM_Y))),MMU_VAL,BC252)))</f>
        <v>0</v>
      </c>
      <c r="BD252" s="50">
        <f t="array" aca="1" ref="BD252" ca="1">IF(RESET,0,IF(LOAD_ROM,ROM!BD113,IF(AND(MMU_CLK,MMU_MEMW,CELL("address",BD252)=CELL("address",OFFSET(RAM0,MMU_RAM_X,MMU_RAM_Y))),MMU_VAL,BD252)))</f>
        <v>0</v>
      </c>
      <c r="BE252" s="50">
        <f t="array" aca="1" ref="BE252" ca="1">IF(RESET,0,IF(LOAD_ROM,ROM!BE113,IF(AND(MMU_CLK,MMU_MEMW,CELL("address",BE252)=CELL("address",OFFSET(RAM0,MMU_RAM_X,MMU_RAM_Y))),MMU_VAL,BE252)))</f>
        <v>0</v>
      </c>
      <c r="BF252" s="50">
        <f t="array" aca="1" ref="BF252" ca="1">IF(RESET,0,IF(LOAD_ROM,ROM!BF113,IF(AND(MMU_CLK,MMU_MEMW,CELL("address",BF252)=CELL("address",OFFSET(RAM0,MMU_RAM_X,MMU_RAM_Y))),MMU_VAL,BF252)))</f>
        <v>0</v>
      </c>
      <c r="BG252" s="50">
        <f t="array" aca="1" ref="BG252" ca="1">IF(RESET,0,IF(LOAD_ROM,ROM!BG113,IF(AND(MMU_CLK,MMU_MEMW,CELL("address",BG252)=CELL("address",OFFSET(RAM0,MMU_RAM_X,MMU_RAM_Y))),MMU_VAL,BG252)))</f>
        <v>0</v>
      </c>
      <c r="BH252" s="50">
        <f t="array" aca="1" ref="BH252" ca="1">IF(RESET,0,IF(LOAD_ROM,ROM!BH113,IF(AND(MMU_CLK,MMU_MEMW,CELL("address",BH252)=CELL("address",OFFSET(RAM0,MMU_RAM_X,MMU_RAM_Y))),MMU_VAL,BH252)))</f>
        <v>0</v>
      </c>
      <c r="BI252" s="50">
        <f t="array" aca="1" ref="BI252" ca="1">IF(RESET,0,IF(LOAD_ROM,ROM!BI113,IF(AND(MMU_CLK,MMU_MEMW,CELL("address",BI252)=CELL("address",OFFSET(RAM0,MMU_RAM_X,MMU_RAM_Y))),MMU_VAL,BI252)))</f>
        <v>0</v>
      </c>
      <c r="BJ252" s="50">
        <f t="array" aca="1" ref="BJ252" ca="1">IF(RESET,0,IF(LOAD_ROM,ROM!BJ113,IF(AND(MMU_CLK,MMU_MEMW,CELL("address",BJ252)=CELL("address",OFFSET(RAM0,MMU_RAM_X,MMU_RAM_Y))),MMU_VAL,BJ252)))</f>
        <v>0</v>
      </c>
      <c r="BK252" s="50">
        <f t="array" aca="1" ref="BK252" ca="1">IF(RESET,0,IF(LOAD_ROM,ROM!BK113,IF(AND(MMU_CLK,MMU_MEMW,CELL("address",BK252)=CELL("address",OFFSET(RAM0,MMU_RAM_X,MMU_RAM_Y))),MMU_VAL,BK252)))</f>
        <v>0</v>
      </c>
      <c r="BL252" s="50">
        <f t="array" aca="1" ref="BL252" ca="1">IF(RESET,0,IF(LOAD_ROM,ROM!BL113,IF(AND(MMU_CLK,MMU_MEMW,CELL("address",BL252)=CELL("address",OFFSET(RAM0,MMU_RAM_X,MMU_RAM_Y))),MMU_VAL,BL252)))</f>
        <v>0</v>
      </c>
      <c r="BM252" s="50">
        <f t="array" aca="1" ref="BM252" ca="1">IF(RESET,0,IF(LOAD_ROM,ROM!BM113,IF(AND(MMU_CLK,MMU_MEMW,CELL("address",BM252)=CELL("address",OFFSET(RAM0,MMU_RAM_X,MMU_RAM_Y))),MMU_VAL,BM252)))</f>
        <v>0</v>
      </c>
      <c r="BN252" s="50">
        <f t="array" aca="1" ref="BN252" ca="1">IF(RESET,0,IF(LOAD_ROM,ROM!BN113,IF(AND(MMU_CLK,MMU_MEMW,CELL("address",BN252)=CELL("address",OFFSET(RAM0,MMU_RAM_X,MMU_RAM_Y))),MMU_VAL,BN252)))</f>
        <v>0</v>
      </c>
      <c r="BO252" s="50">
        <f t="array" aca="1" ref="BO252" ca="1">IF(RESET,0,IF(LOAD_ROM,ROM!BO113,IF(AND(MMU_CLK,MMU_MEMW,CELL("address",BO252)=CELL("address",OFFSET(RAM0,MMU_RAM_X,MMU_RAM_Y))),MMU_VAL,BO252)))</f>
        <v>0</v>
      </c>
      <c r="BP252" s="50">
        <f t="array" aca="1" ref="BP252" ca="1">IF(RESET,0,IF(LOAD_ROM,ROM!BP113,IF(AND(MMU_CLK,MMU_MEMW,CELL("address",BP252)=CELL("address",OFFSET(RAM0,MMU_RAM_X,MMU_RAM_Y))),MMU_VAL,BP252)))</f>
        <v>0</v>
      </c>
      <c r="BQ252" s="50">
        <f t="array" aca="1" ref="BQ252" ca="1">IF(RESET,0,IF(LOAD_ROM,ROM!BQ113,IF(AND(MMU_CLK,MMU_MEMW,CELL("address",BQ252)=CELL("address",OFFSET(RAM0,MMU_RAM_X,MMU_RAM_Y))),MMU_VAL,BQ252)))</f>
        <v>0</v>
      </c>
      <c r="BR252" s="50">
        <f t="array" aca="1" ref="BR252" ca="1">IF(RESET,0,IF(LOAD_ROM,ROM!BR113,IF(AND(MMU_CLK,MMU_MEMW,CELL("address",BR252)=CELL("address",OFFSET(RAM0,MMU_RAM_X,MMU_RAM_Y))),MMU_VAL,BR252)))</f>
        <v>0</v>
      </c>
      <c r="BS252" s="50">
        <f t="array" aca="1" ref="BS252" ca="1">IF(RESET,0,IF(LOAD_ROM,ROM!BS113,IF(AND(MMU_CLK,MMU_MEMW,CELL("address",BS252)=CELL("address",OFFSET(RAM0,MMU_RAM_X,MMU_RAM_Y))),MMU_VAL,BS252)))</f>
        <v>0</v>
      </c>
      <c r="BT252" s="50">
        <f t="array" aca="1" ref="BT252" ca="1">IF(RESET,0,IF(LOAD_ROM,ROM!BT113,IF(AND(MMU_CLK,MMU_MEMW,CELL("address",BT252)=CELL("address",OFFSET(RAM0,MMU_RAM_X,MMU_RAM_Y))),MMU_VAL,BT252)))</f>
        <v>0</v>
      </c>
      <c r="BU252" s="50">
        <f t="array" aca="1" ref="BU252" ca="1">IF(RESET,0,IF(LOAD_ROM,ROM!BU113,IF(AND(MMU_CLK,MMU_MEMW,CELL("address",BU252)=CELL("address",OFFSET(RAM0,MMU_RAM_X,MMU_RAM_Y))),MMU_VAL,BU252)))</f>
        <v>0</v>
      </c>
      <c r="BV252" s="50">
        <f t="array" aca="1" ref="BV252" ca="1">IF(RESET,0,IF(LOAD_ROM,ROM!BV113,IF(AND(MMU_CLK,MMU_MEMW,CELL("address",BV252)=CELL("address",OFFSET(RAM0,MMU_RAM_X,MMU_RAM_Y))),MMU_VAL,BV252)))</f>
        <v>0</v>
      </c>
      <c r="BW252" s="50">
        <f t="array" aca="1" ref="BW252" ca="1">IF(RESET,0,IF(LOAD_ROM,ROM!BW113,IF(AND(MMU_CLK,MMU_MEMW,CELL("address",BW252)=CELL("address",OFFSET(RAM0,MMU_RAM_X,MMU_RAM_Y))),MMU_VAL,BW252)))</f>
        <v>0</v>
      </c>
      <c r="BX252" s="50">
        <f t="array" aca="1" ref="BX252" ca="1">IF(RESET,0,IF(LOAD_ROM,ROM!BX113,IF(AND(MMU_CLK,MMU_MEMW,CELL("address",BX252)=CELL("address",OFFSET(RAM0,MMU_RAM_X,MMU_RAM_Y))),MMU_VAL,BX252)))</f>
        <v>0</v>
      </c>
      <c r="BY252" s="50">
        <f t="array" aca="1" ref="BY252" ca="1">IF(RESET,0,IF(LOAD_ROM,ROM!BY113,IF(AND(MMU_CLK,MMU_MEMW,CELL("address",BY252)=CELL("address",OFFSET(RAM0,MMU_RAM_X,MMU_RAM_Y))),MMU_VAL,BY252)))</f>
        <v>0</v>
      </c>
      <c r="BZ252" s="50">
        <f t="array" aca="1" ref="BZ252" ca="1">IF(RESET,0,IF(LOAD_ROM,ROM!BZ113,IF(AND(MMU_CLK,MMU_MEMW,CELL("address",BZ252)=CELL("address",OFFSET(RAM0,MMU_RAM_X,MMU_RAM_Y))),MMU_VAL,BZ252)))</f>
        <v>0</v>
      </c>
      <c r="CA252" s="50">
        <f t="array" aca="1" ref="CA252" ca="1">IF(RESET,0,IF(LOAD_ROM,ROM!CA113,IF(AND(MMU_CLK,MMU_MEMW,CELL("address",CA252)=CELL("address",OFFSET(RAM0,MMU_RAM_X,MMU_RAM_Y))),MMU_VAL,CA252)))</f>
        <v>0</v>
      </c>
      <c r="CB252" s="50">
        <f t="array" aca="1" ref="CB252" ca="1">IF(RESET,0,IF(LOAD_ROM,ROM!CB113,IF(AND(MMU_CLK,MMU_MEMW,CELL("address",CB252)=CELL("address",OFFSET(RAM0,MMU_RAM_X,MMU_RAM_Y))),MMU_VAL,CB252)))</f>
        <v>0</v>
      </c>
      <c r="CC252" s="50">
        <f t="array" aca="1" ref="CC252" ca="1">IF(RESET,0,IF(LOAD_ROM,ROM!CC113,IF(AND(MMU_CLK,MMU_MEMW,CELL("address",CC252)=CELL("address",OFFSET(RAM0,MMU_RAM_X,MMU_RAM_Y))),MMU_VAL,CC252)))</f>
        <v>0</v>
      </c>
      <c r="CD252" s="50">
        <f t="array" aca="1" ref="CD252" ca="1">IF(RESET,0,IF(LOAD_ROM,ROM!CD113,IF(AND(MMU_CLK,MMU_MEMW,CELL("address",CD252)=CELL("address",OFFSET(RAM0,MMU_RAM_X,MMU_RAM_Y))),MMU_VAL,CD252)))</f>
        <v>0</v>
      </c>
      <c r="CE252" s="50">
        <f t="array" aca="1" ref="CE252" ca="1">IF(RESET,0,IF(LOAD_ROM,ROM!CE113,IF(AND(MMU_CLK,MMU_MEMW,CELL("address",CE252)=CELL("address",OFFSET(RAM0,MMU_RAM_X,MMU_RAM_Y))),MMU_VAL,CE252)))</f>
        <v>0</v>
      </c>
      <c r="CF252" s="50">
        <f t="array" aca="1" ref="CF252" ca="1">IF(RESET,0,IF(LOAD_ROM,ROM!CF113,IF(AND(MMU_CLK,MMU_MEMW,CELL("address",CF252)=CELL("address",OFFSET(RAM0,MMU_RAM_X,MMU_RAM_Y))),MMU_VAL,CF252)))</f>
        <v>0</v>
      </c>
      <c r="CG252" s="50">
        <f t="array" aca="1" ref="CG252" ca="1">IF(RESET,0,IF(LOAD_ROM,ROM!CG113,IF(AND(MMU_CLK,MMU_MEMW,CELL("address",CG252)=CELL("address",OFFSET(RAM0,MMU_RAM_X,MMU_RAM_Y))),MMU_VAL,CG252)))</f>
        <v>0</v>
      </c>
      <c r="CH252" s="50">
        <f t="array" aca="1" ref="CH252" ca="1">IF(RESET,0,IF(LOAD_ROM,ROM!CH113,IF(AND(MMU_CLK,MMU_MEMW,CELL("address",CH252)=CELL("address",OFFSET(RAM0,MMU_RAM_X,MMU_RAM_Y))),MMU_VAL,CH252)))</f>
        <v>0</v>
      </c>
      <c r="CI252" s="50">
        <f t="array" aca="1" ref="CI252" ca="1">IF(RESET,0,IF(LOAD_ROM,ROM!CI113,IF(AND(MMU_CLK,MMU_MEMW,CELL("address",CI252)=CELL("address",OFFSET(RAM0,MMU_RAM_X,MMU_RAM_Y))),MMU_VAL,CI252)))</f>
        <v>0</v>
      </c>
      <c r="CJ252" s="50">
        <f t="array" aca="1" ref="CJ252" ca="1">IF(RESET,0,IF(LOAD_ROM,ROM!CJ113,IF(AND(MMU_CLK,MMU_MEMW,CELL("address",CJ252)=CELL("address",OFFSET(RAM0,MMU_RAM_X,MMU_RAM_Y))),MMU_VAL,CJ252)))</f>
        <v>0</v>
      </c>
      <c r="CK252" s="50">
        <f t="array" aca="1" ref="CK252" ca="1">IF(RESET,0,IF(LOAD_ROM,ROM!CK113,IF(AND(MMU_CLK,MMU_MEMW,CELL("address",CK252)=CELL("address",OFFSET(RAM0,MMU_RAM_X,MMU_RAM_Y))),MMU_VAL,CK252)))</f>
        <v>0</v>
      </c>
      <c r="CL252" s="50">
        <f t="array" aca="1" ref="CL252" ca="1">IF(RESET,0,IF(LOAD_ROM,ROM!CL113,IF(AND(MMU_CLK,MMU_MEMW,CELL("address",CL252)=CELL("address",OFFSET(RAM0,MMU_RAM_X,MMU_RAM_Y))),MMU_VAL,CL252)))</f>
        <v>0</v>
      </c>
      <c r="CM252" s="50">
        <f t="array" aca="1" ref="CM252" ca="1">IF(RESET,0,IF(LOAD_ROM,ROM!CM113,IF(AND(MMU_CLK,MMU_MEMW,CELL("address",CM252)=CELL("address",OFFSET(RAM0,MMU_RAM_X,MMU_RAM_Y))),MMU_VAL,CM252)))</f>
        <v>0</v>
      </c>
      <c r="CN252" s="50">
        <f t="array" aca="1" ref="CN252" ca="1">IF(RESET,0,IF(LOAD_ROM,ROM!CN113,IF(AND(MMU_CLK,MMU_MEMW,CELL("address",CN252)=CELL("address",OFFSET(RAM0,MMU_RAM_X,MMU_RAM_Y))),MMU_VAL,CN252)))</f>
        <v>0</v>
      </c>
      <c r="CO252" s="50">
        <f t="array" aca="1" ref="CO252" ca="1">IF(RESET,0,IF(LOAD_ROM,ROM!CO113,IF(AND(MMU_CLK,MMU_MEMW,CELL("address",CO252)=CELL("address",OFFSET(RAM0,MMU_RAM_X,MMU_RAM_Y))),MMU_VAL,CO252)))</f>
        <v>0</v>
      </c>
      <c r="CP252" s="50">
        <f t="array" aca="1" ref="CP252" ca="1">IF(RESET,0,IF(LOAD_ROM,ROM!CP113,IF(AND(MMU_CLK,MMU_MEMW,CELL("address",CP252)=CELL("address",OFFSET(RAM0,MMU_RAM_X,MMU_RAM_Y))),MMU_VAL,CP252)))</f>
        <v>0</v>
      </c>
      <c r="CQ252" s="50">
        <f t="array" aca="1" ref="CQ252" ca="1">IF(RESET,0,IF(LOAD_ROM,ROM!CQ113,IF(AND(MMU_CLK,MMU_MEMW,CELL("address",CQ252)=CELL("address",OFFSET(RAM0,MMU_RAM_X,MMU_RAM_Y))),MMU_VAL,CQ252)))</f>
        <v>0</v>
      </c>
      <c r="CR252" s="50">
        <f t="array" aca="1" ref="CR252" ca="1">IF(RESET,0,IF(LOAD_ROM,ROM!CR113,IF(AND(MMU_CLK,MMU_MEMW,CELL("address",CR252)=CELL("address",OFFSET(RAM0,MMU_RAM_X,MMU_RAM_Y))),MMU_VAL,CR252)))</f>
        <v>0</v>
      </c>
      <c r="CS252" s="50">
        <f t="array" aca="1" ref="CS252" ca="1">IF(RESET,0,IF(LOAD_ROM,ROM!CS113,IF(AND(MMU_CLK,MMU_MEMW,CELL("address",CS252)=CELL("address",OFFSET(RAM0,MMU_RAM_X,MMU_RAM_Y))),MMU_VAL,CS252)))</f>
        <v>0</v>
      </c>
      <c r="CT252" s="50">
        <f t="array" aca="1" ref="CT252" ca="1">IF(RESET,0,IF(LOAD_ROM,ROM!CT113,IF(AND(MMU_CLK,MMU_MEMW,CELL("address",CT252)=CELL("address",OFFSET(RAM0,MMU_RAM_X,MMU_RAM_Y))),MMU_VAL,CT252)))</f>
        <v>0</v>
      </c>
      <c r="CU252" s="50">
        <f t="array" aca="1" ref="CU252" ca="1">IF(RESET,0,IF(LOAD_ROM,ROM!CU113,IF(AND(MMU_CLK,MMU_MEMW,CELL("address",CU252)=CELL("address",OFFSET(RAM0,MMU_RAM_X,MMU_RAM_Y))),MMU_VAL,CU252)))</f>
        <v>0</v>
      </c>
      <c r="CV252" s="50">
        <f t="array" aca="1" ref="CV252" ca="1">IF(RESET,0,IF(LOAD_ROM,ROM!CV113,IF(AND(MMU_CLK,MMU_MEMW,CELL("address",CV252)=CELL("address",OFFSET(RAM0,MMU_RAM_X,MMU_RAM_Y))),MMU_VAL,CV252)))</f>
        <v>0</v>
      </c>
      <c r="CW252" s="50">
        <f t="array" aca="1" ref="CW252" ca="1">IF(RESET,0,IF(LOAD_ROM,ROM!CW113,IF(AND(MMU_CLK,MMU_MEMW,CELL("address",CW252)=CELL("address",OFFSET(RAM0,MMU_RAM_X,MMU_RAM_Y))),MMU_VAL,CW252)))</f>
        <v>0</v>
      </c>
      <c r="CX252" s="50">
        <f t="array" aca="1" ref="CX252" ca="1">IF(RESET,0,IF(LOAD_ROM,ROM!CX113,IF(AND(MMU_CLK,MMU_MEMW,CELL("address",CX252)=CELL("address",OFFSET(RAM0,MMU_RAM_X,MMU_RAM_Y))),MMU_VAL,CX252)))</f>
        <v>0</v>
      </c>
      <c r="CY252" s="50">
        <f t="array" aca="1" ref="CY252" ca="1">IF(RESET,0,IF(LOAD_ROM,ROM!CY113,IF(AND(MMU_CLK,MMU_MEMW,CELL("address",CY252)=CELL("address",OFFSET(RAM0,MMU_RAM_X,MMU_RAM_Y))),MMU_VAL,CY252)))</f>
        <v>0</v>
      </c>
      <c r="CZ252" s="50">
        <f t="array" aca="1" ref="CZ252" ca="1">IF(RESET,0,IF(LOAD_ROM,ROM!CZ113,IF(AND(MMU_CLK,MMU_MEMW,CELL("address",CZ252)=CELL("address",OFFSET(RAM0,MMU_RAM_X,MMU_RAM_Y))),MMU_VAL,CZ252)))</f>
        <v>0</v>
      </c>
      <c r="DA252" s="50">
        <f t="array" aca="1" ref="DA252" ca="1">IF(RESET,0,IF(LOAD_ROM,ROM!DA113,IF(AND(MMU_CLK,MMU_MEMW,CELL("address",DA252)=CELL("address",OFFSET(RAM0,MMU_RAM_X,MMU_RAM_Y))),MMU_VAL,DA252)))</f>
        <v>0</v>
      </c>
      <c r="DB252" s="50">
        <f t="array" aca="1" ref="DB252" ca="1">IF(RESET,0,IF(LOAD_ROM,ROM!DB113,IF(AND(MMU_CLK,MMU_MEMW,CELL("address",DB252)=CELL("address",OFFSET(RAM0,MMU_RAM_X,MMU_RAM_Y))),MMU_VAL,DB252)))</f>
        <v>0</v>
      </c>
      <c r="DC252" s="50">
        <f t="array" aca="1" ref="DC252" ca="1">IF(RESET,0,IF(LOAD_ROM,ROM!DC113,IF(AND(MMU_CLK,MMU_MEMW,CELL("address",DC252)=CELL("address",OFFSET(RAM0,MMU_RAM_X,MMU_RAM_Y))),MMU_VAL,DC252)))</f>
        <v>0</v>
      </c>
      <c r="DD252" s="50">
        <f t="array" aca="1" ref="DD252" ca="1">IF(RESET,0,IF(LOAD_ROM,ROM!DD113,IF(AND(MMU_CLK,MMU_MEMW,CELL("address",DD252)=CELL("address",OFFSET(RAM0,MMU_RAM_X,MMU_RAM_Y))),MMU_VAL,DD252)))</f>
        <v>0</v>
      </c>
      <c r="DE252" s="50">
        <f t="array" aca="1" ref="DE252" ca="1">IF(RESET,0,IF(LOAD_ROM,ROM!DE113,IF(AND(MMU_CLK,MMU_MEMW,CELL("address",DE252)=CELL("address",OFFSET(RAM0,MMU_RAM_X,MMU_RAM_Y))),MMU_VAL,DE252)))</f>
        <v>0</v>
      </c>
      <c r="DF252" s="50">
        <f t="array" aca="1" ref="DF252" ca="1">IF(RESET,0,IF(LOAD_ROM,ROM!DF113,IF(AND(MMU_CLK,MMU_MEMW,CELL("address",DF252)=CELL("address",OFFSET(RAM0,MMU_RAM_X,MMU_RAM_Y))),MMU_VAL,DF252)))</f>
        <v>0</v>
      </c>
      <c r="DG252" s="50">
        <f t="array" aca="1" ref="DG252" ca="1">IF(RESET,0,IF(LOAD_ROM,ROM!DG113,IF(AND(MMU_CLK,MMU_MEMW,CELL("address",DG252)=CELL("address",OFFSET(RAM0,MMU_RAM_X,MMU_RAM_Y))),MMU_VAL,DG252)))</f>
        <v>0</v>
      </c>
      <c r="DH252" s="50">
        <f t="array" aca="1" ref="DH252" ca="1">IF(RESET,0,IF(LOAD_ROM,ROM!DH113,IF(AND(MMU_CLK,MMU_MEMW,CELL("address",DH252)=CELL("address",OFFSET(RAM0,MMU_RAM_X,MMU_RAM_Y))),MMU_VAL,DH252)))</f>
        <v>0</v>
      </c>
      <c r="DI252" s="50">
        <f t="array" aca="1" ref="DI252" ca="1">IF(RESET,0,IF(LOAD_ROM,ROM!DI113,IF(AND(MMU_CLK,MMU_MEMW,CELL("address",DI252)=CELL("address",OFFSET(RAM0,MMU_RAM_X,MMU_RAM_Y))),MMU_VAL,DI252)))</f>
        <v>0</v>
      </c>
      <c r="DJ252" s="50">
        <f t="array" aca="1" ref="DJ252" ca="1">IF(RESET,0,IF(LOAD_ROM,ROM!DJ113,IF(AND(MMU_CLK,MMU_MEMW,CELL("address",DJ252)=CELL("address",OFFSET(RAM0,MMU_RAM_X,MMU_RAM_Y))),MMU_VAL,DJ252)))</f>
        <v>0</v>
      </c>
      <c r="DK252" s="50">
        <f t="array" aca="1" ref="DK252" ca="1">IF(RESET,0,IF(LOAD_ROM,ROM!DK113,IF(AND(MMU_CLK,MMU_MEMW,CELL("address",DK252)=CELL("address",OFFSET(RAM0,MMU_RAM_X,MMU_RAM_Y))),MMU_VAL,DK252)))</f>
        <v>0</v>
      </c>
      <c r="DL252" s="50">
        <f t="array" aca="1" ref="DL252" ca="1">IF(RESET,0,IF(LOAD_ROM,ROM!DL113,IF(AND(MMU_CLK,MMU_MEMW,CELL("address",DL252)=CELL("address",OFFSET(RAM0,MMU_RAM_X,MMU_RAM_Y))),MMU_VAL,DL252)))</f>
        <v>0</v>
      </c>
      <c r="DM252" s="50">
        <f t="array" aca="1" ref="DM252" ca="1">IF(RESET,0,IF(LOAD_ROM,ROM!DM113,IF(AND(MMU_CLK,MMU_MEMW,CELL("address",DM252)=CELL("address",OFFSET(RAM0,MMU_RAM_X,MMU_RAM_Y))),MMU_VAL,DM252)))</f>
        <v>0</v>
      </c>
      <c r="DN252" s="50">
        <f t="array" aca="1" ref="DN252" ca="1">IF(RESET,0,IF(LOAD_ROM,ROM!DN113,IF(AND(MMU_CLK,MMU_MEMW,CELL("address",DN252)=CELL("address",OFFSET(RAM0,MMU_RAM_X,MMU_RAM_Y))),MMU_VAL,DN252)))</f>
        <v>0</v>
      </c>
      <c r="DO252" s="50">
        <f t="array" aca="1" ref="DO252" ca="1">IF(RESET,0,IF(LOAD_ROM,ROM!DO113,IF(AND(MMU_CLK,MMU_MEMW,CELL("address",DO252)=CELL("address",OFFSET(RAM0,MMU_RAM_X,MMU_RAM_Y))),MMU_VAL,DO252)))</f>
        <v>0</v>
      </c>
      <c r="DP252" s="50">
        <f t="array" aca="1" ref="DP252" ca="1">IF(RESET,0,IF(LOAD_ROM,ROM!DP113,IF(AND(MMU_CLK,MMU_MEMW,CELL("address",DP252)=CELL("address",OFFSET(RAM0,MMU_RAM_X,MMU_RAM_Y))),MMU_VAL,DP252)))</f>
        <v>0</v>
      </c>
      <c r="DQ252" s="50">
        <f t="array" aca="1" ref="DQ252" ca="1">IF(RESET,0,IF(LOAD_ROM,ROM!DQ113,IF(AND(MMU_CLK,MMU_MEMW,CELL("address",DQ252)=CELL("address",OFFSET(RAM0,MMU_RAM_X,MMU_RAM_Y))),MMU_VAL,DQ252)))</f>
        <v>0</v>
      </c>
      <c r="DR252" s="50">
        <f t="array" aca="1" ref="DR252" ca="1">IF(RESET,0,IF(LOAD_ROM,ROM!DR113,IF(AND(MMU_CLK,MMU_MEMW,CELL("address",DR252)=CELL("address",OFFSET(RAM0,MMU_RAM_X,MMU_RAM_Y))),MMU_VAL,DR252)))</f>
        <v>0</v>
      </c>
      <c r="DS252" s="50">
        <f t="array" aca="1" ref="DS252" ca="1">IF(RESET,0,IF(LOAD_ROM,ROM!DS113,IF(AND(MMU_CLK,MMU_MEMW,CELL("address",DS252)=CELL("address",OFFSET(RAM0,MMU_RAM_X,MMU_RAM_Y))),MMU_VAL,DS252)))</f>
        <v>0</v>
      </c>
      <c r="DT252" s="50">
        <f t="array" aca="1" ref="DT252" ca="1">IF(RESET,0,IF(LOAD_ROM,ROM!DT113,IF(AND(MMU_CLK,MMU_MEMW,CELL("address",DT252)=CELL("address",OFFSET(RAM0,MMU_RAM_X,MMU_RAM_Y))),MMU_VAL,DT252)))</f>
        <v>0</v>
      </c>
      <c r="DU252" s="50">
        <f t="array" aca="1" ref="DU252" ca="1">IF(RESET,0,IF(LOAD_ROM,ROM!DU113,IF(AND(MMU_CLK,MMU_MEMW,CELL("address",DU252)=CELL("address",OFFSET(RAM0,MMU_RAM_X,MMU_RAM_Y))),MMU_VAL,DU252)))</f>
        <v>0</v>
      </c>
      <c r="DV252" s="50">
        <f t="array" aca="1" ref="DV252" ca="1">IF(RESET,0,IF(LOAD_ROM,ROM!DV113,IF(AND(MMU_CLK,MMU_MEMW,CELL("address",DV252)=CELL("address",OFFSET(RAM0,MMU_RAM_X,MMU_RAM_Y))),MMU_VAL,DV252)))</f>
        <v>0</v>
      </c>
      <c r="DW252" s="50">
        <f t="array" aca="1" ref="DW252" ca="1">IF(RESET,0,IF(LOAD_ROM,ROM!DW113,IF(AND(MMU_CLK,MMU_MEMW,CELL("address",DW252)=CELL("address",OFFSET(RAM0,MMU_RAM_X,MMU_RAM_Y))),MMU_VAL,DW252)))</f>
        <v>0</v>
      </c>
      <c r="DX252" s="50">
        <f t="array" aca="1" ref="DX252" ca="1">IF(RESET,0,IF(LOAD_ROM,ROM!DX113,IF(AND(MMU_CLK,MMU_MEMW,CELL("address",DX252)=CELL("address",OFFSET(RAM0,MMU_RAM_X,MMU_RAM_Y))),MMU_VAL,DX252)))</f>
        <v>0</v>
      </c>
    </row>
    <row r="253" spans="1:128" x14ac:dyDescent="0.35">
      <c r="A253" s="50">
        <f t="array" aca="1" ref="A253" ca="1">IF(RESET,0,IF(LOAD_ROM,ROM!A114,IF(AND(MMU_CLK,MMU_MEMW,CELL("address",A253)=CELL("address",OFFSET(RAM0,MMU_RAM_X,MMU_RAM_Y))),MMU_VAL,A253)))</f>
        <v>0</v>
      </c>
      <c r="B253" s="50">
        <f t="array" aca="1" ref="B253" ca="1">IF(RESET,0,IF(LOAD_ROM,ROM!B114,IF(AND(MMU_CLK,MMU_MEMW,CELL("address",B253)=CELL("address",OFFSET(RAM0,MMU_RAM_X,MMU_RAM_Y))),MMU_VAL,B253)))</f>
        <v>0</v>
      </c>
      <c r="C253" s="50">
        <f t="array" aca="1" ref="C253" ca="1">IF(RESET,0,IF(LOAD_ROM,ROM!C114,IF(AND(MMU_CLK,MMU_MEMW,CELL("address",C253)=CELL("address",OFFSET(RAM0,MMU_RAM_X,MMU_RAM_Y))),MMU_VAL,C253)))</f>
        <v>0</v>
      </c>
      <c r="D253" s="50">
        <f t="array" aca="1" ref="D253" ca="1">IF(RESET,0,IF(LOAD_ROM,ROM!D114,IF(AND(MMU_CLK,MMU_MEMW,CELL("address",D253)=CELL("address",OFFSET(RAM0,MMU_RAM_X,MMU_RAM_Y))),MMU_VAL,D253)))</f>
        <v>0</v>
      </c>
      <c r="E253" s="50">
        <f t="array" aca="1" ref="E253" ca="1">IF(RESET,0,IF(LOAD_ROM,ROM!E114,IF(AND(MMU_CLK,MMU_MEMW,CELL("address",E253)=CELL("address",OFFSET(RAM0,MMU_RAM_X,MMU_RAM_Y))),MMU_VAL,E253)))</f>
        <v>0</v>
      </c>
      <c r="F253" s="50">
        <f t="array" aca="1" ref="F253" ca="1">IF(RESET,0,IF(LOAD_ROM,ROM!F114,IF(AND(MMU_CLK,MMU_MEMW,CELL("address",F253)=CELL("address",OFFSET(RAM0,MMU_RAM_X,MMU_RAM_Y))),MMU_VAL,F253)))</f>
        <v>0</v>
      </c>
      <c r="G253" s="50">
        <f t="array" aca="1" ref="G253" ca="1">IF(RESET,0,IF(LOAD_ROM,ROM!G114,IF(AND(MMU_CLK,MMU_MEMW,CELL("address",G253)=CELL("address",OFFSET(RAM0,MMU_RAM_X,MMU_RAM_Y))),MMU_VAL,G253)))</f>
        <v>0</v>
      </c>
      <c r="H253" s="50">
        <f t="array" aca="1" ref="H253" ca="1">IF(RESET,0,IF(LOAD_ROM,ROM!H114,IF(AND(MMU_CLK,MMU_MEMW,CELL("address",H253)=CELL("address",OFFSET(RAM0,MMU_RAM_X,MMU_RAM_Y))),MMU_VAL,H253)))</f>
        <v>0</v>
      </c>
      <c r="I253" s="50">
        <f t="array" aca="1" ref="I253" ca="1">IF(RESET,0,IF(LOAD_ROM,ROM!I114,IF(AND(MMU_CLK,MMU_MEMW,CELL("address",I253)=CELL("address",OFFSET(RAM0,MMU_RAM_X,MMU_RAM_Y))),MMU_VAL,I253)))</f>
        <v>0</v>
      </c>
      <c r="J253" s="50">
        <f t="array" aca="1" ref="J253" ca="1">IF(RESET,0,IF(LOAD_ROM,ROM!J114,IF(AND(MMU_CLK,MMU_MEMW,CELL("address",J253)=CELL("address",OFFSET(RAM0,MMU_RAM_X,MMU_RAM_Y))),MMU_VAL,J253)))</f>
        <v>0</v>
      </c>
      <c r="K253" s="50">
        <f t="array" aca="1" ref="K253" ca="1">IF(RESET,0,IF(LOAD_ROM,ROM!K114,IF(AND(MMU_CLK,MMU_MEMW,CELL("address",K253)=CELL("address",OFFSET(RAM0,MMU_RAM_X,MMU_RAM_Y))),MMU_VAL,K253)))</f>
        <v>0</v>
      </c>
      <c r="L253" s="50">
        <f t="array" aca="1" ref="L253" ca="1">IF(RESET,0,IF(LOAD_ROM,ROM!L114,IF(AND(MMU_CLK,MMU_MEMW,CELL("address",L253)=CELL("address",OFFSET(RAM0,MMU_RAM_X,MMU_RAM_Y))),MMU_VAL,L253)))</f>
        <v>0</v>
      </c>
      <c r="M253" s="50">
        <f t="array" aca="1" ref="M253" ca="1">IF(RESET,0,IF(LOAD_ROM,ROM!M114,IF(AND(MMU_CLK,MMU_MEMW,CELL("address",M253)=CELL("address",OFFSET(RAM0,MMU_RAM_X,MMU_RAM_Y))),MMU_VAL,M253)))</f>
        <v>0</v>
      </c>
      <c r="N253" s="50">
        <f t="array" aca="1" ref="N253" ca="1">IF(RESET,0,IF(LOAD_ROM,ROM!N114,IF(AND(MMU_CLK,MMU_MEMW,CELL("address",N253)=CELL("address",OFFSET(RAM0,MMU_RAM_X,MMU_RAM_Y))),MMU_VAL,N253)))</f>
        <v>0</v>
      </c>
      <c r="O253" s="50">
        <f t="array" aca="1" ref="O253" ca="1">IF(RESET,0,IF(LOAD_ROM,ROM!O114,IF(AND(MMU_CLK,MMU_MEMW,CELL("address",O253)=CELL("address",OFFSET(RAM0,MMU_RAM_X,MMU_RAM_Y))),MMU_VAL,O253)))</f>
        <v>0</v>
      </c>
      <c r="P253" s="50">
        <f t="array" aca="1" ref="P253" ca="1">IF(RESET,0,IF(LOAD_ROM,ROM!P114,IF(AND(MMU_CLK,MMU_MEMW,CELL("address",P253)=CELL("address",OFFSET(RAM0,MMU_RAM_X,MMU_RAM_Y))),MMU_VAL,P253)))</f>
        <v>0</v>
      </c>
      <c r="Q253" s="50">
        <f t="array" aca="1" ref="Q253" ca="1">IF(RESET,0,IF(LOAD_ROM,ROM!Q114,IF(AND(MMU_CLK,MMU_MEMW,CELL("address",Q253)=CELL("address",OFFSET(RAM0,MMU_RAM_X,MMU_RAM_Y))),MMU_VAL,Q253)))</f>
        <v>0</v>
      </c>
      <c r="R253" s="50">
        <f t="array" aca="1" ref="R253" ca="1">IF(RESET,0,IF(LOAD_ROM,ROM!R114,IF(AND(MMU_CLK,MMU_MEMW,CELL("address",R253)=CELL("address",OFFSET(RAM0,MMU_RAM_X,MMU_RAM_Y))),MMU_VAL,R253)))</f>
        <v>0</v>
      </c>
      <c r="S253" s="50">
        <f t="array" aca="1" ref="S253" ca="1">IF(RESET,0,IF(LOAD_ROM,ROM!S114,IF(AND(MMU_CLK,MMU_MEMW,CELL("address",S253)=CELL("address",OFFSET(RAM0,MMU_RAM_X,MMU_RAM_Y))),MMU_VAL,S253)))</f>
        <v>0</v>
      </c>
      <c r="T253" s="50">
        <f t="array" aca="1" ref="T253" ca="1">IF(RESET,0,IF(LOAD_ROM,ROM!T114,IF(AND(MMU_CLK,MMU_MEMW,CELL("address",T253)=CELL("address",OFFSET(RAM0,MMU_RAM_X,MMU_RAM_Y))),MMU_VAL,T253)))</f>
        <v>0</v>
      </c>
      <c r="U253" s="50">
        <f t="array" aca="1" ref="U253" ca="1">IF(RESET,0,IF(LOAD_ROM,ROM!U114,IF(AND(MMU_CLK,MMU_MEMW,CELL("address",U253)=CELL("address",OFFSET(RAM0,MMU_RAM_X,MMU_RAM_Y))),MMU_VAL,U253)))</f>
        <v>0</v>
      </c>
      <c r="V253" s="50">
        <f t="array" aca="1" ref="V253" ca="1">IF(RESET,0,IF(LOAD_ROM,ROM!V114,IF(AND(MMU_CLK,MMU_MEMW,CELL("address",V253)=CELL("address",OFFSET(RAM0,MMU_RAM_X,MMU_RAM_Y))),MMU_VAL,V253)))</f>
        <v>0</v>
      </c>
      <c r="W253" s="50">
        <f t="array" aca="1" ref="W253" ca="1">IF(RESET,0,IF(LOAD_ROM,ROM!W114,IF(AND(MMU_CLK,MMU_MEMW,CELL("address",W253)=CELL("address",OFFSET(RAM0,MMU_RAM_X,MMU_RAM_Y))),MMU_VAL,W253)))</f>
        <v>0</v>
      </c>
      <c r="X253" s="50">
        <f t="array" aca="1" ref="X253" ca="1">IF(RESET,0,IF(LOAD_ROM,ROM!X114,IF(AND(MMU_CLK,MMU_MEMW,CELL("address",X253)=CELL("address",OFFSET(RAM0,MMU_RAM_X,MMU_RAM_Y))),MMU_VAL,X253)))</f>
        <v>0</v>
      </c>
      <c r="Y253" s="50">
        <f t="array" aca="1" ref="Y253" ca="1">IF(RESET,0,IF(LOAD_ROM,ROM!Y114,IF(AND(MMU_CLK,MMU_MEMW,CELL("address",Y253)=CELL("address",OFFSET(RAM0,MMU_RAM_X,MMU_RAM_Y))),MMU_VAL,Y253)))</f>
        <v>0</v>
      </c>
      <c r="Z253" s="50">
        <f t="array" aca="1" ref="Z253" ca="1">IF(RESET,0,IF(LOAD_ROM,ROM!Z114,IF(AND(MMU_CLK,MMU_MEMW,CELL("address",Z253)=CELL("address",OFFSET(RAM0,MMU_RAM_X,MMU_RAM_Y))),MMU_VAL,Z253)))</f>
        <v>0</v>
      </c>
      <c r="AA253" s="50">
        <f t="array" aca="1" ref="AA253" ca="1">IF(RESET,0,IF(LOAD_ROM,ROM!AA114,IF(AND(MMU_CLK,MMU_MEMW,CELL("address",AA253)=CELL("address",OFFSET(RAM0,MMU_RAM_X,MMU_RAM_Y))),MMU_VAL,AA253)))</f>
        <v>0</v>
      </c>
      <c r="AB253" s="50">
        <f t="array" aca="1" ref="AB253" ca="1">IF(RESET,0,IF(LOAD_ROM,ROM!AB114,IF(AND(MMU_CLK,MMU_MEMW,CELL("address",AB253)=CELL("address",OFFSET(RAM0,MMU_RAM_X,MMU_RAM_Y))),MMU_VAL,AB253)))</f>
        <v>0</v>
      </c>
      <c r="AC253" s="50">
        <f t="array" aca="1" ref="AC253" ca="1">IF(RESET,0,IF(LOAD_ROM,ROM!AC114,IF(AND(MMU_CLK,MMU_MEMW,CELL("address",AC253)=CELL("address",OFFSET(RAM0,MMU_RAM_X,MMU_RAM_Y))),MMU_VAL,AC253)))</f>
        <v>0</v>
      </c>
      <c r="AD253" s="50">
        <f t="array" aca="1" ref="AD253" ca="1">IF(RESET,0,IF(LOAD_ROM,ROM!AD114,IF(AND(MMU_CLK,MMU_MEMW,CELL("address",AD253)=CELL("address",OFFSET(RAM0,MMU_RAM_X,MMU_RAM_Y))),MMU_VAL,AD253)))</f>
        <v>0</v>
      </c>
      <c r="AE253" s="50">
        <f t="array" aca="1" ref="AE253" ca="1">IF(RESET,0,IF(LOAD_ROM,ROM!AE114,IF(AND(MMU_CLK,MMU_MEMW,CELL("address",AE253)=CELL("address",OFFSET(RAM0,MMU_RAM_X,MMU_RAM_Y))),MMU_VAL,AE253)))</f>
        <v>0</v>
      </c>
      <c r="AF253" s="50">
        <f t="array" aca="1" ref="AF253" ca="1">IF(RESET,0,IF(LOAD_ROM,ROM!AF114,IF(AND(MMU_CLK,MMU_MEMW,CELL("address",AF253)=CELL("address",OFFSET(RAM0,MMU_RAM_X,MMU_RAM_Y))),MMU_VAL,AF253)))</f>
        <v>0</v>
      </c>
      <c r="AG253" s="50">
        <f t="array" aca="1" ref="AG253" ca="1">IF(RESET,0,IF(LOAD_ROM,ROM!AG114,IF(AND(MMU_CLK,MMU_MEMW,CELL("address",AG253)=CELL("address",OFFSET(RAM0,MMU_RAM_X,MMU_RAM_Y))),MMU_VAL,AG253)))</f>
        <v>0</v>
      </c>
      <c r="AH253" s="50">
        <f t="array" aca="1" ref="AH253" ca="1">IF(RESET,0,IF(LOAD_ROM,ROM!AH114,IF(AND(MMU_CLK,MMU_MEMW,CELL("address",AH253)=CELL("address",OFFSET(RAM0,MMU_RAM_X,MMU_RAM_Y))),MMU_VAL,AH253)))</f>
        <v>0</v>
      </c>
      <c r="AI253" s="50">
        <f t="array" aca="1" ref="AI253" ca="1">IF(RESET,0,IF(LOAD_ROM,ROM!AI114,IF(AND(MMU_CLK,MMU_MEMW,CELL("address",AI253)=CELL("address",OFFSET(RAM0,MMU_RAM_X,MMU_RAM_Y))),MMU_VAL,AI253)))</f>
        <v>0</v>
      </c>
      <c r="AJ253" s="50">
        <f t="array" aca="1" ref="AJ253" ca="1">IF(RESET,0,IF(LOAD_ROM,ROM!AJ114,IF(AND(MMU_CLK,MMU_MEMW,CELL("address",AJ253)=CELL("address",OFFSET(RAM0,MMU_RAM_X,MMU_RAM_Y))),MMU_VAL,AJ253)))</f>
        <v>0</v>
      </c>
      <c r="AK253" s="50">
        <f t="array" aca="1" ref="AK253" ca="1">IF(RESET,0,IF(LOAD_ROM,ROM!AK114,IF(AND(MMU_CLK,MMU_MEMW,CELL("address",AK253)=CELL("address",OFFSET(RAM0,MMU_RAM_X,MMU_RAM_Y))),MMU_VAL,AK253)))</f>
        <v>0</v>
      </c>
      <c r="AL253" s="50">
        <f t="array" aca="1" ref="AL253" ca="1">IF(RESET,0,IF(LOAD_ROM,ROM!AL114,IF(AND(MMU_CLK,MMU_MEMW,CELL("address",AL253)=CELL("address",OFFSET(RAM0,MMU_RAM_X,MMU_RAM_Y))),MMU_VAL,AL253)))</f>
        <v>0</v>
      </c>
      <c r="AM253" s="50">
        <f t="array" aca="1" ref="AM253" ca="1">IF(RESET,0,IF(LOAD_ROM,ROM!AM114,IF(AND(MMU_CLK,MMU_MEMW,CELL("address",AM253)=CELL("address",OFFSET(RAM0,MMU_RAM_X,MMU_RAM_Y))),MMU_VAL,AM253)))</f>
        <v>0</v>
      </c>
      <c r="AN253" s="50">
        <f t="array" aca="1" ref="AN253" ca="1">IF(RESET,0,IF(LOAD_ROM,ROM!AN114,IF(AND(MMU_CLK,MMU_MEMW,CELL("address",AN253)=CELL("address",OFFSET(RAM0,MMU_RAM_X,MMU_RAM_Y))),MMU_VAL,AN253)))</f>
        <v>0</v>
      </c>
      <c r="AO253" s="50">
        <f t="array" aca="1" ref="AO253" ca="1">IF(RESET,0,IF(LOAD_ROM,ROM!AO114,IF(AND(MMU_CLK,MMU_MEMW,CELL("address",AO253)=CELL("address",OFFSET(RAM0,MMU_RAM_X,MMU_RAM_Y))),MMU_VAL,AO253)))</f>
        <v>0</v>
      </c>
      <c r="AP253" s="50">
        <f t="array" aca="1" ref="AP253" ca="1">IF(RESET,0,IF(LOAD_ROM,ROM!AP114,IF(AND(MMU_CLK,MMU_MEMW,CELL("address",AP253)=CELL("address",OFFSET(RAM0,MMU_RAM_X,MMU_RAM_Y))),MMU_VAL,AP253)))</f>
        <v>0</v>
      </c>
      <c r="AQ253" s="50">
        <f t="array" aca="1" ref="AQ253" ca="1">IF(RESET,0,IF(LOAD_ROM,ROM!AQ114,IF(AND(MMU_CLK,MMU_MEMW,CELL("address",AQ253)=CELL("address",OFFSET(RAM0,MMU_RAM_X,MMU_RAM_Y))),MMU_VAL,AQ253)))</f>
        <v>0</v>
      </c>
      <c r="AR253" s="50">
        <f t="array" aca="1" ref="AR253" ca="1">IF(RESET,0,IF(LOAD_ROM,ROM!AR114,IF(AND(MMU_CLK,MMU_MEMW,CELL("address",AR253)=CELL("address",OFFSET(RAM0,MMU_RAM_X,MMU_RAM_Y))),MMU_VAL,AR253)))</f>
        <v>0</v>
      </c>
      <c r="AS253" s="50">
        <f t="array" aca="1" ref="AS253" ca="1">IF(RESET,0,IF(LOAD_ROM,ROM!AS114,IF(AND(MMU_CLK,MMU_MEMW,CELL("address",AS253)=CELL("address",OFFSET(RAM0,MMU_RAM_X,MMU_RAM_Y))),MMU_VAL,AS253)))</f>
        <v>0</v>
      </c>
      <c r="AT253" s="50">
        <f t="array" aca="1" ref="AT253" ca="1">IF(RESET,0,IF(LOAD_ROM,ROM!AT114,IF(AND(MMU_CLK,MMU_MEMW,CELL("address",AT253)=CELL("address",OFFSET(RAM0,MMU_RAM_X,MMU_RAM_Y))),MMU_VAL,AT253)))</f>
        <v>0</v>
      </c>
      <c r="AU253" s="50">
        <f t="array" aca="1" ref="AU253" ca="1">IF(RESET,0,IF(LOAD_ROM,ROM!AU114,IF(AND(MMU_CLK,MMU_MEMW,CELL("address",AU253)=CELL("address",OFFSET(RAM0,MMU_RAM_X,MMU_RAM_Y))),MMU_VAL,AU253)))</f>
        <v>0</v>
      </c>
      <c r="AV253" s="50">
        <f t="array" aca="1" ref="AV253" ca="1">IF(RESET,0,IF(LOAD_ROM,ROM!AV114,IF(AND(MMU_CLK,MMU_MEMW,CELL("address",AV253)=CELL("address",OFFSET(RAM0,MMU_RAM_X,MMU_RAM_Y))),MMU_VAL,AV253)))</f>
        <v>0</v>
      </c>
      <c r="AW253" s="50">
        <f t="array" aca="1" ref="AW253" ca="1">IF(RESET,0,IF(LOAD_ROM,ROM!AW114,IF(AND(MMU_CLK,MMU_MEMW,CELL("address",AW253)=CELL("address",OFFSET(RAM0,MMU_RAM_X,MMU_RAM_Y))),MMU_VAL,AW253)))</f>
        <v>0</v>
      </c>
      <c r="AX253" s="50">
        <f t="array" aca="1" ref="AX253" ca="1">IF(RESET,0,IF(LOAD_ROM,ROM!AX114,IF(AND(MMU_CLK,MMU_MEMW,CELL("address",AX253)=CELL("address",OFFSET(RAM0,MMU_RAM_X,MMU_RAM_Y))),MMU_VAL,AX253)))</f>
        <v>0</v>
      </c>
      <c r="AY253" s="50">
        <f t="array" aca="1" ref="AY253" ca="1">IF(RESET,0,IF(LOAD_ROM,ROM!AY114,IF(AND(MMU_CLK,MMU_MEMW,CELL("address",AY253)=CELL("address",OFFSET(RAM0,MMU_RAM_X,MMU_RAM_Y))),MMU_VAL,AY253)))</f>
        <v>0</v>
      </c>
      <c r="AZ253" s="50">
        <f t="array" aca="1" ref="AZ253" ca="1">IF(RESET,0,IF(LOAD_ROM,ROM!AZ114,IF(AND(MMU_CLK,MMU_MEMW,CELL("address",AZ253)=CELL("address",OFFSET(RAM0,MMU_RAM_X,MMU_RAM_Y))),MMU_VAL,AZ253)))</f>
        <v>0</v>
      </c>
      <c r="BA253" s="50">
        <f t="array" aca="1" ref="BA253" ca="1">IF(RESET,0,IF(LOAD_ROM,ROM!BA114,IF(AND(MMU_CLK,MMU_MEMW,CELL("address",BA253)=CELL("address",OFFSET(RAM0,MMU_RAM_X,MMU_RAM_Y))),MMU_VAL,BA253)))</f>
        <v>0</v>
      </c>
      <c r="BB253" s="50">
        <f t="array" aca="1" ref="BB253" ca="1">IF(RESET,0,IF(LOAD_ROM,ROM!BB114,IF(AND(MMU_CLK,MMU_MEMW,CELL("address",BB253)=CELL("address",OFFSET(RAM0,MMU_RAM_X,MMU_RAM_Y))),MMU_VAL,BB253)))</f>
        <v>0</v>
      </c>
      <c r="BC253" s="50">
        <f t="array" aca="1" ref="BC253" ca="1">IF(RESET,0,IF(LOAD_ROM,ROM!BC114,IF(AND(MMU_CLK,MMU_MEMW,CELL("address",BC253)=CELL("address",OFFSET(RAM0,MMU_RAM_X,MMU_RAM_Y))),MMU_VAL,BC253)))</f>
        <v>0</v>
      </c>
      <c r="BD253" s="50">
        <f t="array" aca="1" ref="BD253" ca="1">IF(RESET,0,IF(LOAD_ROM,ROM!BD114,IF(AND(MMU_CLK,MMU_MEMW,CELL("address",BD253)=CELL("address",OFFSET(RAM0,MMU_RAM_X,MMU_RAM_Y))),MMU_VAL,BD253)))</f>
        <v>0</v>
      </c>
      <c r="BE253" s="50">
        <f t="array" aca="1" ref="BE253" ca="1">IF(RESET,0,IF(LOAD_ROM,ROM!BE114,IF(AND(MMU_CLK,MMU_MEMW,CELL("address",BE253)=CELL("address",OFFSET(RAM0,MMU_RAM_X,MMU_RAM_Y))),MMU_VAL,BE253)))</f>
        <v>0</v>
      </c>
      <c r="BF253" s="50">
        <f t="array" aca="1" ref="BF253" ca="1">IF(RESET,0,IF(LOAD_ROM,ROM!BF114,IF(AND(MMU_CLK,MMU_MEMW,CELL("address",BF253)=CELL("address",OFFSET(RAM0,MMU_RAM_X,MMU_RAM_Y))),MMU_VAL,BF253)))</f>
        <v>0</v>
      </c>
      <c r="BG253" s="50">
        <f t="array" aca="1" ref="BG253" ca="1">IF(RESET,0,IF(LOAD_ROM,ROM!BG114,IF(AND(MMU_CLK,MMU_MEMW,CELL("address",BG253)=CELL("address",OFFSET(RAM0,MMU_RAM_X,MMU_RAM_Y))),MMU_VAL,BG253)))</f>
        <v>0</v>
      </c>
      <c r="BH253" s="50">
        <f t="array" aca="1" ref="BH253" ca="1">IF(RESET,0,IF(LOAD_ROM,ROM!BH114,IF(AND(MMU_CLK,MMU_MEMW,CELL("address",BH253)=CELL("address",OFFSET(RAM0,MMU_RAM_X,MMU_RAM_Y))),MMU_VAL,BH253)))</f>
        <v>0</v>
      </c>
      <c r="BI253" s="50">
        <f t="array" aca="1" ref="BI253" ca="1">IF(RESET,0,IF(LOAD_ROM,ROM!BI114,IF(AND(MMU_CLK,MMU_MEMW,CELL("address",BI253)=CELL("address",OFFSET(RAM0,MMU_RAM_X,MMU_RAM_Y))),MMU_VAL,BI253)))</f>
        <v>0</v>
      </c>
      <c r="BJ253" s="50">
        <f t="array" aca="1" ref="BJ253" ca="1">IF(RESET,0,IF(LOAD_ROM,ROM!BJ114,IF(AND(MMU_CLK,MMU_MEMW,CELL("address",BJ253)=CELL("address",OFFSET(RAM0,MMU_RAM_X,MMU_RAM_Y))),MMU_VAL,BJ253)))</f>
        <v>0</v>
      </c>
      <c r="BK253" s="50">
        <f t="array" aca="1" ref="BK253" ca="1">IF(RESET,0,IF(LOAD_ROM,ROM!BK114,IF(AND(MMU_CLK,MMU_MEMW,CELL("address",BK253)=CELL("address",OFFSET(RAM0,MMU_RAM_X,MMU_RAM_Y))),MMU_VAL,BK253)))</f>
        <v>0</v>
      </c>
      <c r="BL253" s="50">
        <f t="array" aca="1" ref="BL253" ca="1">IF(RESET,0,IF(LOAD_ROM,ROM!BL114,IF(AND(MMU_CLK,MMU_MEMW,CELL("address",BL253)=CELL("address",OFFSET(RAM0,MMU_RAM_X,MMU_RAM_Y))),MMU_VAL,BL253)))</f>
        <v>0</v>
      </c>
      <c r="BM253" s="50">
        <f t="array" aca="1" ref="BM253" ca="1">IF(RESET,0,IF(LOAD_ROM,ROM!BM114,IF(AND(MMU_CLK,MMU_MEMW,CELL("address",BM253)=CELL("address",OFFSET(RAM0,MMU_RAM_X,MMU_RAM_Y))),MMU_VAL,BM253)))</f>
        <v>0</v>
      </c>
      <c r="BN253" s="50">
        <f t="array" aca="1" ref="BN253" ca="1">IF(RESET,0,IF(LOAD_ROM,ROM!BN114,IF(AND(MMU_CLK,MMU_MEMW,CELL("address",BN253)=CELL("address",OFFSET(RAM0,MMU_RAM_X,MMU_RAM_Y))),MMU_VAL,BN253)))</f>
        <v>0</v>
      </c>
      <c r="BO253" s="50">
        <f t="array" aca="1" ref="BO253" ca="1">IF(RESET,0,IF(LOAD_ROM,ROM!BO114,IF(AND(MMU_CLK,MMU_MEMW,CELL("address",BO253)=CELL("address",OFFSET(RAM0,MMU_RAM_X,MMU_RAM_Y))),MMU_VAL,BO253)))</f>
        <v>0</v>
      </c>
      <c r="BP253" s="50">
        <f t="array" aca="1" ref="BP253" ca="1">IF(RESET,0,IF(LOAD_ROM,ROM!BP114,IF(AND(MMU_CLK,MMU_MEMW,CELL("address",BP253)=CELL("address",OFFSET(RAM0,MMU_RAM_X,MMU_RAM_Y))),MMU_VAL,BP253)))</f>
        <v>0</v>
      </c>
      <c r="BQ253" s="50">
        <f t="array" aca="1" ref="BQ253" ca="1">IF(RESET,0,IF(LOAD_ROM,ROM!BQ114,IF(AND(MMU_CLK,MMU_MEMW,CELL("address",BQ253)=CELL("address",OFFSET(RAM0,MMU_RAM_X,MMU_RAM_Y))),MMU_VAL,BQ253)))</f>
        <v>0</v>
      </c>
      <c r="BR253" s="50">
        <f t="array" aca="1" ref="BR253" ca="1">IF(RESET,0,IF(LOAD_ROM,ROM!BR114,IF(AND(MMU_CLK,MMU_MEMW,CELL("address",BR253)=CELL("address",OFFSET(RAM0,MMU_RAM_X,MMU_RAM_Y))),MMU_VAL,BR253)))</f>
        <v>0</v>
      </c>
      <c r="BS253" s="50">
        <f t="array" aca="1" ref="BS253" ca="1">IF(RESET,0,IF(LOAD_ROM,ROM!BS114,IF(AND(MMU_CLK,MMU_MEMW,CELL("address",BS253)=CELL("address",OFFSET(RAM0,MMU_RAM_X,MMU_RAM_Y))),MMU_VAL,BS253)))</f>
        <v>0</v>
      </c>
      <c r="BT253" s="50">
        <f t="array" aca="1" ref="BT253" ca="1">IF(RESET,0,IF(LOAD_ROM,ROM!BT114,IF(AND(MMU_CLK,MMU_MEMW,CELL("address",BT253)=CELL("address",OFFSET(RAM0,MMU_RAM_X,MMU_RAM_Y))),MMU_VAL,BT253)))</f>
        <v>0</v>
      </c>
      <c r="BU253" s="50">
        <f t="array" aca="1" ref="BU253" ca="1">IF(RESET,0,IF(LOAD_ROM,ROM!BU114,IF(AND(MMU_CLK,MMU_MEMW,CELL("address",BU253)=CELL("address",OFFSET(RAM0,MMU_RAM_X,MMU_RAM_Y))),MMU_VAL,BU253)))</f>
        <v>0</v>
      </c>
      <c r="BV253" s="50">
        <f t="array" aca="1" ref="BV253" ca="1">IF(RESET,0,IF(LOAD_ROM,ROM!BV114,IF(AND(MMU_CLK,MMU_MEMW,CELL("address",BV253)=CELL("address",OFFSET(RAM0,MMU_RAM_X,MMU_RAM_Y))),MMU_VAL,BV253)))</f>
        <v>0</v>
      </c>
      <c r="BW253" s="50">
        <f t="array" aca="1" ref="BW253" ca="1">IF(RESET,0,IF(LOAD_ROM,ROM!BW114,IF(AND(MMU_CLK,MMU_MEMW,CELL("address",BW253)=CELL("address",OFFSET(RAM0,MMU_RAM_X,MMU_RAM_Y))),MMU_VAL,BW253)))</f>
        <v>0</v>
      </c>
      <c r="BX253" s="50">
        <f t="array" aca="1" ref="BX253" ca="1">IF(RESET,0,IF(LOAD_ROM,ROM!BX114,IF(AND(MMU_CLK,MMU_MEMW,CELL("address",BX253)=CELL("address",OFFSET(RAM0,MMU_RAM_X,MMU_RAM_Y))),MMU_VAL,BX253)))</f>
        <v>0</v>
      </c>
      <c r="BY253" s="50">
        <f t="array" aca="1" ref="BY253" ca="1">IF(RESET,0,IF(LOAD_ROM,ROM!BY114,IF(AND(MMU_CLK,MMU_MEMW,CELL("address",BY253)=CELL("address",OFFSET(RAM0,MMU_RAM_X,MMU_RAM_Y))),MMU_VAL,BY253)))</f>
        <v>0</v>
      </c>
      <c r="BZ253" s="50">
        <f t="array" aca="1" ref="BZ253" ca="1">IF(RESET,0,IF(LOAD_ROM,ROM!BZ114,IF(AND(MMU_CLK,MMU_MEMW,CELL("address",BZ253)=CELL("address",OFFSET(RAM0,MMU_RAM_X,MMU_RAM_Y))),MMU_VAL,BZ253)))</f>
        <v>0</v>
      </c>
      <c r="CA253" s="50">
        <f t="array" aca="1" ref="CA253" ca="1">IF(RESET,0,IF(LOAD_ROM,ROM!CA114,IF(AND(MMU_CLK,MMU_MEMW,CELL("address",CA253)=CELL("address",OFFSET(RAM0,MMU_RAM_X,MMU_RAM_Y))),MMU_VAL,CA253)))</f>
        <v>0</v>
      </c>
      <c r="CB253" s="50">
        <f t="array" aca="1" ref="CB253" ca="1">IF(RESET,0,IF(LOAD_ROM,ROM!CB114,IF(AND(MMU_CLK,MMU_MEMW,CELL("address",CB253)=CELL("address",OFFSET(RAM0,MMU_RAM_X,MMU_RAM_Y))),MMU_VAL,CB253)))</f>
        <v>0</v>
      </c>
      <c r="CC253" s="50">
        <f t="array" aca="1" ref="CC253" ca="1">IF(RESET,0,IF(LOAD_ROM,ROM!CC114,IF(AND(MMU_CLK,MMU_MEMW,CELL("address",CC253)=CELL("address",OFFSET(RAM0,MMU_RAM_X,MMU_RAM_Y))),MMU_VAL,CC253)))</f>
        <v>0</v>
      </c>
      <c r="CD253" s="50">
        <f t="array" aca="1" ref="CD253" ca="1">IF(RESET,0,IF(LOAD_ROM,ROM!CD114,IF(AND(MMU_CLK,MMU_MEMW,CELL("address",CD253)=CELL("address",OFFSET(RAM0,MMU_RAM_X,MMU_RAM_Y))),MMU_VAL,CD253)))</f>
        <v>0</v>
      </c>
      <c r="CE253" s="50">
        <f t="array" aca="1" ref="CE253" ca="1">IF(RESET,0,IF(LOAD_ROM,ROM!CE114,IF(AND(MMU_CLK,MMU_MEMW,CELL("address",CE253)=CELL("address",OFFSET(RAM0,MMU_RAM_X,MMU_RAM_Y))),MMU_VAL,CE253)))</f>
        <v>0</v>
      </c>
      <c r="CF253" s="50">
        <f t="array" aca="1" ref="CF253" ca="1">IF(RESET,0,IF(LOAD_ROM,ROM!CF114,IF(AND(MMU_CLK,MMU_MEMW,CELL("address",CF253)=CELL("address",OFFSET(RAM0,MMU_RAM_X,MMU_RAM_Y))),MMU_VAL,CF253)))</f>
        <v>0</v>
      </c>
      <c r="CG253" s="50">
        <f t="array" aca="1" ref="CG253" ca="1">IF(RESET,0,IF(LOAD_ROM,ROM!CG114,IF(AND(MMU_CLK,MMU_MEMW,CELL("address",CG253)=CELL("address",OFFSET(RAM0,MMU_RAM_X,MMU_RAM_Y))),MMU_VAL,CG253)))</f>
        <v>0</v>
      </c>
      <c r="CH253" s="50">
        <f t="array" aca="1" ref="CH253" ca="1">IF(RESET,0,IF(LOAD_ROM,ROM!CH114,IF(AND(MMU_CLK,MMU_MEMW,CELL("address",CH253)=CELL("address",OFFSET(RAM0,MMU_RAM_X,MMU_RAM_Y))),MMU_VAL,CH253)))</f>
        <v>0</v>
      </c>
      <c r="CI253" s="50">
        <f t="array" aca="1" ref="CI253" ca="1">IF(RESET,0,IF(LOAD_ROM,ROM!CI114,IF(AND(MMU_CLK,MMU_MEMW,CELL("address",CI253)=CELL("address",OFFSET(RAM0,MMU_RAM_X,MMU_RAM_Y))),MMU_VAL,CI253)))</f>
        <v>0</v>
      </c>
      <c r="CJ253" s="50">
        <f t="array" aca="1" ref="CJ253" ca="1">IF(RESET,0,IF(LOAD_ROM,ROM!CJ114,IF(AND(MMU_CLK,MMU_MEMW,CELL("address",CJ253)=CELL("address",OFFSET(RAM0,MMU_RAM_X,MMU_RAM_Y))),MMU_VAL,CJ253)))</f>
        <v>0</v>
      </c>
      <c r="CK253" s="50">
        <f t="array" aca="1" ref="CK253" ca="1">IF(RESET,0,IF(LOAD_ROM,ROM!CK114,IF(AND(MMU_CLK,MMU_MEMW,CELL("address",CK253)=CELL("address",OFFSET(RAM0,MMU_RAM_X,MMU_RAM_Y))),MMU_VAL,CK253)))</f>
        <v>0</v>
      </c>
      <c r="CL253" s="50">
        <f t="array" aca="1" ref="CL253" ca="1">IF(RESET,0,IF(LOAD_ROM,ROM!CL114,IF(AND(MMU_CLK,MMU_MEMW,CELL("address",CL253)=CELL("address",OFFSET(RAM0,MMU_RAM_X,MMU_RAM_Y))),MMU_VAL,CL253)))</f>
        <v>0</v>
      </c>
      <c r="CM253" s="50">
        <f t="array" aca="1" ref="CM253" ca="1">IF(RESET,0,IF(LOAD_ROM,ROM!CM114,IF(AND(MMU_CLK,MMU_MEMW,CELL("address",CM253)=CELL("address",OFFSET(RAM0,MMU_RAM_X,MMU_RAM_Y))),MMU_VAL,CM253)))</f>
        <v>0</v>
      </c>
      <c r="CN253" s="50">
        <f t="array" aca="1" ref="CN253" ca="1">IF(RESET,0,IF(LOAD_ROM,ROM!CN114,IF(AND(MMU_CLK,MMU_MEMW,CELL("address",CN253)=CELL("address",OFFSET(RAM0,MMU_RAM_X,MMU_RAM_Y))),MMU_VAL,CN253)))</f>
        <v>0</v>
      </c>
      <c r="CO253" s="50">
        <f t="array" aca="1" ref="CO253" ca="1">IF(RESET,0,IF(LOAD_ROM,ROM!CO114,IF(AND(MMU_CLK,MMU_MEMW,CELL("address",CO253)=CELL("address",OFFSET(RAM0,MMU_RAM_X,MMU_RAM_Y))),MMU_VAL,CO253)))</f>
        <v>0</v>
      </c>
      <c r="CP253" s="50">
        <f t="array" aca="1" ref="CP253" ca="1">IF(RESET,0,IF(LOAD_ROM,ROM!CP114,IF(AND(MMU_CLK,MMU_MEMW,CELL("address",CP253)=CELL("address",OFFSET(RAM0,MMU_RAM_X,MMU_RAM_Y))),MMU_VAL,CP253)))</f>
        <v>0</v>
      </c>
      <c r="CQ253" s="50">
        <f t="array" aca="1" ref="CQ253" ca="1">IF(RESET,0,IF(LOAD_ROM,ROM!CQ114,IF(AND(MMU_CLK,MMU_MEMW,CELL("address",CQ253)=CELL("address",OFFSET(RAM0,MMU_RAM_X,MMU_RAM_Y))),MMU_VAL,CQ253)))</f>
        <v>0</v>
      </c>
      <c r="CR253" s="50">
        <f t="array" aca="1" ref="CR253" ca="1">IF(RESET,0,IF(LOAD_ROM,ROM!CR114,IF(AND(MMU_CLK,MMU_MEMW,CELL("address",CR253)=CELL("address",OFFSET(RAM0,MMU_RAM_X,MMU_RAM_Y))),MMU_VAL,CR253)))</f>
        <v>0</v>
      </c>
      <c r="CS253" s="50">
        <f t="array" aca="1" ref="CS253" ca="1">IF(RESET,0,IF(LOAD_ROM,ROM!CS114,IF(AND(MMU_CLK,MMU_MEMW,CELL("address",CS253)=CELL("address",OFFSET(RAM0,MMU_RAM_X,MMU_RAM_Y))),MMU_VAL,CS253)))</f>
        <v>0</v>
      </c>
      <c r="CT253" s="50">
        <f t="array" aca="1" ref="CT253" ca="1">IF(RESET,0,IF(LOAD_ROM,ROM!CT114,IF(AND(MMU_CLK,MMU_MEMW,CELL("address",CT253)=CELL("address",OFFSET(RAM0,MMU_RAM_X,MMU_RAM_Y))),MMU_VAL,CT253)))</f>
        <v>0</v>
      </c>
      <c r="CU253" s="50">
        <f t="array" aca="1" ref="CU253" ca="1">IF(RESET,0,IF(LOAD_ROM,ROM!CU114,IF(AND(MMU_CLK,MMU_MEMW,CELL("address",CU253)=CELL("address",OFFSET(RAM0,MMU_RAM_X,MMU_RAM_Y))),MMU_VAL,CU253)))</f>
        <v>0</v>
      </c>
      <c r="CV253" s="50">
        <f t="array" aca="1" ref="CV253" ca="1">IF(RESET,0,IF(LOAD_ROM,ROM!CV114,IF(AND(MMU_CLK,MMU_MEMW,CELL("address",CV253)=CELL("address",OFFSET(RAM0,MMU_RAM_X,MMU_RAM_Y))),MMU_VAL,CV253)))</f>
        <v>0</v>
      </c>
      <c r="CW253" s="50">
        <f t="array" aca="1" ref="CW253" ca="1">IF(RESET,0,IF(LOAD_ROM,ROM!CW114,IF(AND(MMU_CLK,MMU_MEMW,CELL("address",CW253)=CELL("address",OFFSET(RAM0,MMU_RAM_X,MMU_RAM_Y))),MMU_VAL,CW253)))</f>
        <v>0</v>
      </c>
      <c r="CX253" s="50">
        <f t="array" aca="1" ref="CX253" ca="1">IF(RESET,0,IF(LOAD_ROM,ROM!CX114,IF(AND(MMU_CLK,MMU_MEMW,CELL("address",CX253)=CELL("address",OFFSET(RAM0,MMU_RAM_X,MMU_RAM_Y))),MMU_VAL,CX253)))</f>
        <v>0</v>
      </c>
      <c r="CY253" s="50">
        <f t="array" aca="1" ref="CY253" ca="1">IF(RESET,0,IF(LOAD_ROM,ROM!CY114,IF(AND(MMU_CLK,MMU_MEMW,CELL("address",CY253)=CELL("address",OFFSET(RAM0,MMU_RAM_X,MMU_RAM_Y))),MMU_VAL,CY253)))</f>
        <v>0</v>
      </c>
      <c r="CZ253" s="50">
        <f t="array" aca="1" ref="CZ253" ca="1">IF(RESET,0,IF(LOAD_ROM,ROM!CZ114,IF(AND(MMU_CLK,MMU_MEMW,CELL("address",CZ253)=CELL("address",OFFSET(RAM0,MMU_RAM_X,MMU_RAM_Y))),MMU_VAL,CZ253)))</f>
        <v>0</v>
      </c>
      <c r="DA253" s="50">
        <f t="array" aca="1" ref="DA253" ca="1">IF(RESET,0,IF(LOAD_ROM,ROM!DA114,IF(AND(MMU_CLK,MMU_MEMW,CELL("address",DA253)=CELL("address",OFFSET(RAM0,MMU_RAM_X,MMU_RAM_Y))),MMU_VAL,DA253)))</f>
        <v>0</v>
      </c>
      <c r="DB253" s="50">
        <f t="array" aca="1" ref="DB253" ca="1">IF(RESET,0,IF(LOAD_ROM,ROM!DB114,IF(AND(MMU_CLK,MMU_MEMW,CELL("address",DB253)=CELL("address",OFFSET(RAM0,MMU_RAM_X,MMU_RAM_Y))),MMU_VAL,DB253)))</f>
        <v>0</v>
      </c>
      <c r="DC253" s="50">
        <f t="array" aca="1" ref="DC253" ca="1">IF(RESET,0,IF(LOAD_ROM,ROM!DC114,IF(AND(MMU_CLK,MMU_MEMW,CELL("address",DC253)=CELL("address",OFFSET(RAM0,MMU_RAM_X,MMU_RAM_Y))),MMU_VAL,DC253)))</f>
        <v>0</v>
      </c>
      <c r="DD253" s="50">
        <f t="array" aca="1" ref="DD253" ca="1">IF(RESET,0,IF(LOAD_ROM,ROM!DD114,IF(AND(MMU_CLK,MMU_MEMW,CELL("address",DD253)=CELL("address",OFFSET(RAM0,MMU_RAM_X,MMU_RAM_Y))),MMU_VAL,DD253)))</f>
        <v>0</v>
      </c>
      <c r="DE253" s="50">
        <f t="array" aca="1" ref="DE253" ca="1">IF(RESET,0,IF(LOAD_ROM,ROM!DE114,IF(AND(MMU_CLK,MMU_MEMW,CELL("address",DE253)=CELL("address",OFFSET(RAM0,MMU_RAM_X,MMU_RAM_Y))),MMU_VAL,DE253)))</f>
        <v>0</v>
      </c>
      <c r="DF253" s="50">
        <f t="array" aca="1" ref="DF253" ca="1">IF(RESET,0,IF(LOAD_ROM,ROM!DF114,IF(AND(MMU_CLK,MMU_MEMW,CELL("address",DF253)=CELL("address",OFFSET(RAM0,MMU_RAM_X,MMU_RAM_Y))),MMU_VAL,DF253)))</f>
        <v>0</v>
      </c>
      <c r="DG253" s="50">
        <f t="array" aca="1" ref="DG253" ca="1">IF(RESET,0,IF(LOAD_ROM,ROM!DG114,IF(AND(MMU_CLK,MMU_MEMW,CELL("address",DG253)=CELL("address",OFFSET(RAM0,MMU_RAM_X,MMU_RAM_Y))),MMU_VAL,DG253)))</f>
        <v>0</v>
      </c>
      <c r="DH253" s="50">
        <f t="array" aca="1" ref="DH253" ca="1">IF(RESET,0,IF(LOAD_ROM,ROM!DH114,IF(AND(MMU_CLK,MMU_MEMW,CELL("address",DH253)=CELL("address",OFFSET(RAM0,MMU_RAM_X,MMU_RAM_Y))),MMU_VAL,DH253)))</f>
        <v>0</v>
      </c>
      <c r="DI253" s="50">
        <f t="array" aca="1" ref="DI253" ca="1">IF(RESET,0,IF(LOAD_ROM,ROM!DI114,IF(AND(MMU_CLK,MMU_MEMW,CELL("address",DI253)=CELL("address",OFFSET(RAM0,MMU_RAM_X,MMU_RAM_Y))),MMU_VAL,DI253)))</f>
        <v>0</v>
      </c>
      <c r="DJ253" s="50">
        <f t="array" aca="1" ref="DJ253" ca="1">IF(RESET,0,IF(LOAD_ROM,ROM!DJ114,IF(AND(MMU_CLK,MMU_MEMW,CELL("address",DJ253)=CELL("address",OFFSET(RAM0,MMU_RAM_X,MMU_RAM_Y))),MMU_VAL,DJ253)))</f>
        <v>0</v>
      </c>
      <c r="DK253" s="50">
        <f t="array" aca="1" ref="DK253" ca="1">IF(RESET,0,IF(LOAD_ROM,ROM!DK114,IF(AND(MMU_CLK,MMU_MEMW,CELL("address",DK253)=CELL("address",OFFSET(RAM0,MMU_RAM_X,MMU_RAM_Y))),MMU_VAL,DK253)))</f>
        <v>0</v>
      </c>
      <c r="DL253" s="50">
        <f t="array" aca="1" ref="DL253" ca="1">IF(RESET,0,IF(LOAD_ROM,ROM!DL114,IF(AND(MMU_CLK,MMU_MEMW,CELL("address",DL253)=CELL("address",OFFSET(RAM0,MMU_RAM_X,MMU_RAM_Y))),MMU_VAL,DL253)))</f>
        <v>0</v>
      </c>
      <c r="DM253" s="50">
        <f t="array" aca="1" ref="DM253" ca="1">IF(RESET,0,IF(LOAD_ROM,ROM!DM114,IF(AND(MMU_CLK,MMU_MEMW,CELL("address",DM253)=CELL("address",OFFSET(RAM0,MMU_RAM_X,MMU_RAM_Y))),MMU_VAL,DM253)))</f>
        <v>0</v>
      </c>
      <c r="DN253" s="50">
        <f t="array" aca="1" ref="DN253" ca="1">IF(RESET,0,IF(LOAD_ROM,ROM!DN114,IF(AND(MMU_CLK,MMU_MEMW,CELL("address",DN253)=CELL("address",OFFSET(RAM0,MMU_RAM_X,MMU_RAM_Y))),MMU_VAL,DN253)))</f>
        <v>0</v>
      </c>
      <c r="DO253" s="50">
        <f t="array" aca="1" ref="DO253" ca="1">IF(RESET,0,IF(LOAD_ROM,ROM!DO114,IF(AND(MMU_CLK,MMU_MEMW,CELL("address",DO253)=CELL("address",OFFSET(RAM0,MMU_RAM_X,MMU_RAM_Y))),MMU_VAL,DO253)))</f>
        <v>0</v>
      </c>
      <c r="DP253" s="50">
        <f t="array" aca="1" ref="DP253" ca="1">IF(RESET,0,IF(LOAD_ROM,ROM!DP114,IF(AND(MMU_CLK,MMU_MEMW,CELL("address",DP253)=CELL("address",OFFSET(RAM0,MMU_RAM_X,MMU_RAM_Y))),MMU_VAL,DP253)))</f>
        <v>0</v>
      </c>
      <c r="DQ253" s="50">
        <f t="array" aca="1" ref="DQ253" ca="1">IF(RESET,0,IF(LOAD_ROM,ROM!DQ114,IF(AND(MMU_CLK,MMU_MEMW,CELL("address",DQ253)=CELL("address",OFFSET(RAM0,MMU_RAM_X,MMU_RAM_Y))),MMU_VAL,DQ253)))</f>
        <v>0</v>
      </c>
      <c r="DR253" s="50">
        <f t="array" aca="1" ref="DR253" ca="1">IF(RESET,0,IF(LOAD_ROM,ROM!DR114,IF(AND(MMU_CLK,MMU_MEMW,CELL("address",DR253)=CELL("address",OFFSET(RAM0,MMU_RAM_X,MMU_RAM_Y))),MMU_VAL,DR253)))</f>
        <v>0</v>
      </c>
      <c r="DS253" s="50">
        <f t="array" aca="1" ref="DS253" ca="1">IF(RESET,0,IF(LOAD_ROM,ROM!DS114,IF(AND(MMU_CLK,MMU_MEMW,CELL("address",DS253)=CELL("address",OFFSET(RAM0,MMU_RAM_X,MMU_RAM_Y))),MMU_VAL,DS253)))</f>
        <v>0</v>
      </c>
      <c r="DT253" s="50">
        <f t="array" aca="1" ref="DT253" ca="1">IF(RESET,0,IF(LOAD_ROM,ROM!DT114,IF(AND(MMU_CLK,MMU_MEMW,CELL("address",DT253)=CELL("address",OFFSET(RAM0,MMU_RAM_X,MMU_RAM_Y))),MMU_VAL,DT253)))</f>
        <v>0</v>
      </c>
      <c r="DU253" s="50">
        <f t="array" aca="1" ref="DU253" ca="1">IF(RESET,0,IF(LOAD_ROM,ROM!DU114,IF(AND(MMU_CLK,MMU_MEMW,CELL("address",DU253)=CELL("address",OFFSET(RAM0,MMU_RAM_X,MMU_RAM_Y))),MMU_VAL,DU253)))</f>
        <v>0</v>
      </c>
      <c r="DV253" s="50">
        <f t="array" aca="1" ref="DV253" ca="1">IF(RESET,0,IF(LOAD_ROM,ROM!DV114,IF(AND(MMU_CLK,MMU_MEMW,CELL("address",DV253)=CELL("address",OFFSET(RAM0,MMU_RAM_X,MMU_RAM_Y))),MMU_VAL,DV253)))</f>
        <v>0</v>
      </c>
      <c r="DW253" s="50">
        <f t="array" aca="1" ref="DW253" ca="1">IF(RESET,0,IF(LOAD_ROM,ROM!DW114,IF(AND(MMU_CLK,MMU_MEMW,CELL("address",DW253)=CELL("address",OFFSET(RAM0,MMU_RAM_X,MMU_RAM_Y))),MMU_VAL,DW253)))</f>
        <v>0</v>
      </c>
      <c r="DX253" s="50">
        <f t="array" aca="1" ref="DX253" ca="1">IF(RESET,0,IF(LOAD_ROM,ROM!DX114,IF(AND(MMU_CLK,MMU_MEMW,CELL("address",DX253)=CELL("address",OFFSET(RAM0,MMU_RAM_X,MMU_RAM_Y))),MMU_VAL,DX253)))</f>
        <v>0</v>
      </c>
    </row>
    <row r="254" spans="1:128" x14ac:dyDescent="0.35">
      <c r="A254" s="50">
        <f t="array" aca="1" ref="A254" ca="1">IF(RESET,0,IF(LOAD_ROM,ROM!A115,IF(AND(MMU_CLK,MMU_MEMW,CELL("address",A254)=CELL("address",OFFSET(RAM0,MMU_RAM_X,MMU_RAM_Y))),MMU_VAL,A254)))</f>
        <v>0</v>
      </c>
      <c r="B254" s="50">
        <f t="array" aca="1" ref="B254" ca="1">IF(RESET,0,IF(LOAD_ROM,ROM!B115,IF(AND(MMU_CLK,MMU_MEMW,CELL("address",B254)=CELL("address",OFFSET(RAM0,MMU_RAM_X,MMU_RAM_Y))),MMU_VAL,B254)))</f>
        <v>0</v>
      </c>
      <c r="C254" s="50">
        <f t="array" aca="1" ref="C254" ca="1">IF(RESET,0,IF(LOAD_ROM,ROM!C115,IF(AND(MMU_CLK,MMU_MEMW,CELL("address",C254)=CELL("address",OFFSET(RAM0,MMU_RAM_X,MMU_RAM_Y))),MMU_VAL,C254)))</f>
        <v>0</v>
      </c>
      <c r="D254" s="50">
        <f t="array" aca="1" ref="D254" ca="1">IF(RESET,0,IF(LOAD_ROM,ROM!D115,IF(AND(MMU_CLK,MMU_MEMW,CELL("address",D254)=CELL("address",OFFSET(RAM0,MMU_RAM_X,MMU_RAM_Y))),MMU_VAL,D254)))</f>
        <v>0</v>
      </c>
      <c r="E254" s="50">
        <f t="array" aca="1" ref="E254" ca="1">IF(RESET,0,IF(LOAD_ROM,ROM!E115,IF(AND(MMU_CLK,MMU_MEMW,CELL("address",E254)=CELL("address",OFFSET(RAM0,MMU_RAM_X,MMU_RAM_Y))),MMU_VAL,E254)))</f>
        <v>0</v>
      </c>
      <c r="F254" s="50">
        <f t="array" aca="1" ref="F254" ca="1">IF(RESET,0,IF(LOAD_ROM,ROM!F115,IF(AND(MMU_CLK,MMU_MEMW,CELL("address",F254)=CELL("address",OFFSET(RAM0,MMU_RAM_X,MMU_RAM_Y))),MMU_VAL,F254)))</f>
        <v>0</v>
      </c>
      <c r="G254" s="50">
        <f t="array" aca="1" ref="G254" ca="1">IF(RESET,0,IF(LOAD_ROM,ROM!G115,IF(AND(MMU_CLK,MMU_MEMW,CELL("address",G254)=CELL("address",OFFSET(RAM0,MMU_RAM_X,MMU_RAM_Y))),MMU_VAL,G254)))</f>
        <v>0</v>
      </c>
      <c r="H254" s="50">
        <f t="array" aca="1" ref="H254" ca="1">IF(RESET,0,IF(LOAD_ROM,ROM!H115,IF(AND(MMU_CLK,MMU_MEMW,CELL("address",H254)=CELL("address",OFFSET(RAM0,MMU_RAM_X,MMU_RAM_Y))),MMU_VAL,H254)))</f>
        <v>0</v>
      </c>
      <c r="I254" s="50">
        <f t="array" aca="1" ref="I254" ca="1">IF(RESET,0,IF(LOAD_ROM,ROM!I115,IF(AND(MMU_CLK,MMU_MEMW,CELL("address",I254)=CELL("address",OFFSET(RAM0,MMU_RAM_X,MMU_RAM_Y))),MMU_VAL,I254)))</f>
        <v>0</v>
      </c>
      <c r="J254" s="50">
        <f t="array" aca="1" ref="J254" ca="1">IF(RESET,0,IF(LOAD_ROM,ROM!J115,IF(AND(MMU_CLK,MMU_MEMW,CELL("address",J254)=CELL("address",OFFSET(RAM0,MMU_RAM_X,MMU_RAM_Y))),MMU_VAL,J254)))</f>
        <v>0</v>
      </c>
      <c r="K254" s="50">
        <f t="array" aca="1" ref="K254" ca="1">IF(RESET,0,IF(LOAD_ROM,ROM!K115,IF(AND(MMU_CLK,MMU_MEMW,CELL("address",K254)=CELL("address",OFFSET(RAM0,MMU_RAM_X,MMU_RAM_Y))),MMU_VAL,K254)))</f>
        <v>0</v>
      </c>
      <c r="L254" s="50">
        <f t="array" aca="1" ref="L254" ca="1">IF(RESET,0,IF(LOAD_ROM,ROM!L115,IF(AND(MMU_CLK,MMU_MEMW,CELL("address",L254)=CELL("address",OFFSET(RAM0,MMU_RAM_X,MMU_RAM_Y))),MMU_VAL,L254)))</f>
        <v>0</v>
      </c>
      <c r="M254" s="50">
        <f t="array" aca="1" ref="M254" ca="1">IF(RESET,0,IF(LOAD_ROM,ROM!M115,IF(AND(MMU_CLK,MMU_MEMW,CELL("address",M254)=CELL("address",OFFSET(RAM0,MMU_RAM_X,MMU_RAM_Y))),MMU_VAL,M254)))</f>
        <v>0</v>
      </c>
      <c r="N254" s="50">
        <f t="array" aca="1" ref="N254" ca="1">IF(RESET,0,IF(LOAD_ROM,ROM!N115,IF(AND(MMU_CLK,MMU_MEMW,CELL("address",N254)=CELL("address",OFFSET(RAM0,MMU_RAM_X,MMU_RAM_Y))),MMU_VAL,N254)))</f>
        <v>0</v>
      </c>
      <c r="O254" s="50">
        <f t="array" aca="1" ref="O254" ca="1">IF(RESET,0,IF(LOAD_ROM,ROM!O115,IF(AND(MMU_CLK,MMU_MEMW,CELL("address",O254)=CELL("address",OFFSET(RAM0,MMU_RAM_X,MMU_RAM_Y))),MMU_VAL,O254)))</f>
        <v>0</v>
      </c>
      <c r="P254" s="50">
        <f t="array" aca="1" ref="P254" ca="1">IF(RESET,0,IF(LOAD_ROM,ROM!P115,IF(AND(MMU_CLK,MMU_MEMW,CELL("address",P254)=CELL("address",OFFSET(RAM0,MMU_RAM_X,MMU_RAM_Y))),MMU_VAL,P254)))</f>
        <v>0</v>
      </c>
      <c r="Q254" s="50">
        <f t="array" aca="1" ref="Q254" ca="1">IF(RESET,0,IF(LOAD_ROM,ROM!Q115,IF(AND(MMU_CLK,MMU_MEMW,CELL("address",Q254)=CELL("address",OFFSET(RAM0,MMU_RAM_X,MMU_RAM_Y))),MMU_VAL,Q254)))</f>
        <v>0</v>
      </c>
      <c r="R254" s="50">
        <f t="array" aca="1" ref="R254" ca="1">IF(RESET,0,IF(LOAD_ROM,ROM!R115,IF(AND(MMU_CLK,MMU_MEMW,CELL("address",R254)=CELL("address",OFFSET(RAM0,MMU_RAM_X,MMU_RAM_Y))),MMU_VAL,R254)))</f>
        <v>0</v>
      </c>
      <c r="S254" s="50">
        <f t="array" aca="1" ref="S254" ca="1">IF(RESET,0,IF(LOAD_ROM,ROM!S115,IF(AND(MMU_CLK,MMU_MEMW,CELL("address",S254)=CELL("address",OFFSET(RAM0,MMU_RAM_X,MMU_RAM_Y))),MMU_VAL,S254)))</f>
        <v>0</v>
      </c>
      <c r="T254" s="50">
        <f t="array" aca="1" ref="T254" ca="1">IF(RESET,0,IF(LOAD_ROM,ROM!T115,IF(AND(MMU_CLK,MMU_MEMW,CELL("address",T254)=CELL("address",OFFSET(RAM0,MMU_RAM_X,MMU_RAM_Y))),MMU_VAL,T254)))</f>
        <v>0</v>
      </c>
      <c r="U254" s="50">
        <f t="array" aca="1" ref="U254" ca="1">IF(RESET,0,IF(LOAD_ROM,ROM!U115,IF(AND(MMU_CLK,MMU_MEMW,CELL("address",U254)=CELL("address",OFFSET(RAM0,MMU_RAM_X,MMU_RAM_Y))),MMU_VAL,U254)))</f>
        <v>0</v>
      </c>
      <c r="V254" s="50">
        <f t="array" aca="1" ref="V254" ca="1">IF(RESET,0,IF(LOAD_ROM,ROM!V115,IF(AND(MMU_CLK,MMU_MEMW,CELL("address",V254)=CELL("address",OFFSET(RAM0,MMU_RAM_X,MMU_RAM_Y))),MMU_VAL,V254)))</f>
        <v>0</v>
      </c>
      <c r="W254" s="50">
        <f t="array" aca="1" ref="W254" ca="1">IF(RESET,0,IF(LOAD_ROM,ROM!W115,IF(AND(MMU_CLK,MMU_MEMW,CELL("address",W254)=CELL("address",OFFSET(RAM0,MMU_RAM_X,MMU_RAM_Y))),MMU_VAL,W254)))</f>
        <v>0</v>
      </c>
      <c r="X254" s="50">
        <f t="array" aca="1" ref="X254" ca="1">IF(RESET,0,IF(LOAD_ROM,ROM!X115,IF(AND(MMU_CLK,MMU_MEMW,CELL("address",X254)=CELL("address",OFFSET(RAM0,MMU_RAM_X,MMU_RAM_Y))),MMU_VAL,X254)))</f>
        <v>0</v>
      </c>
      <c r="Y254" s="50">
        <f t="array" aca="1" ref="Y254" ca="1">IF(RESET,0,IF(LOAD_ROM,ROM!Y115,IF(AND(MMU_CLK,MMU_MEMW,CELL("address",Y254)=CELL("address",OFFSET(RAM0,MMU_RAM_X,MMU_RAM_Y))),MMU_VAL,Y254)))</f>
        <v>0</v>
      </c>
      <c r="Z254" s="50">
        <f t="array" aca="1" ref="Z254" ca="1">IF(RESET,0,IF(LOAD_ROM,ROM!Z115,IF(AND(MMU_CLK,MMU_MEMW,CELL("address",Z254)=CELL("address",OFFSET(RAM0,MMU_RAM_X,MMU_RAM_Y))),MMU_VAL,Z254)))</f>
        <v>0</v>
      </c>
      <c r="AA254" s="50">
        <f t="array" aca="1" ref="AA254" ca="1">IF(RESET,0,IF(LOAD_ROM,ROM!AA115,IF(AND(MMU_CLK,MMU_MEMW,CELL("address",AA254)=CELL("address",OFFSET(RAM0,MMU_RAM_X,MMU_RAM_Y))),MMU_VAL,AA254)))</f>
        <v>0</v>
      </c>
      <c r="AB254" s="50">
        <f t="array" aca="1" ref="AB254" ca="1">IF(RESET,0,IF(LOAD_ROM,ROM!AB115,IF(AND(MMU_CLK,MMU_MEMW,CELL("address",AB254)=CELL("address",OFFSET(RAM0,MMU_RAM_X,MMU_RAM_Y))),MMU_VAL,AB254)))</f>
        <v>0</v>
      </c>
      <c r="AC254" s="50">
        <f t="array" aca="1" ref="AC254" ca="1">IF(RESET,0,IF(LOAD_ROM,ROM!AC115,IF(AND(MMU_CLK,MMU_MEMW,CELL("address",AC254)=CELL("address",OFFSET(RAM0,MMU_RAM_X,MMU_RAM_Y))),MMU_VAL,AC254)))</f>
        <v>0</v>
      </c>
      <c r="AD254" s="50">
        <f t="array" aca="1" ref="AD254" ca="1">IF(RESET,0,IF(LOAD_ROM,ROM!AD115,IF(AND(MMU_CLK,MMU_MEMW,CELL("address",AD254)=CELL("address",OFFSET(RAM0,MMU_RAM_X,MMU_RAM_Y))),MMU_VAL,AD254)))</f>
        <v>0</v>
      </c>
      <c r="AE254" s="50">
        <f t="array" aca="1" ref="AE254" ca="1">IF(RESET,0,IF(LOAD_ROM,ROM!AE115,IF(AND(MMU_CLK,MMU_MEMW,CELL("address",AE254)=CELL("address",OFFSET(RAM0,MMU_RAM_X,MMU_RAM_Y))),MMU_VAL,AE254)))</f>
        <v>0</v>
      </c>
      <c r="AF254" s="50">
        <f t="array" aca="1" ref="AF254" ca="1">IF(RESET,0,IF(LOAD_ROM,ROM!AF115,IF(AND(MMU_CLK,MMU_MEMW,CELL("address",AF254)=CELL("address",OFFSET(RAM0,MMU_RAM_X,MMU_RAM_Y))),MMU_VAL,AF254)))</f>
        <v>0</v>
      </c>
      <c r="AG254" s="50">
        <f t="array" aca="1" ref="AG254" ca="1">IF(RESET,0,IF(LOAD_ROM,ROM!AG115,IF(AND(MMU_CLK,MMU_MEMW,CELL("address",AG254)=CELL("address",OFFSET(RAM0,MMU_RAM_X,MMU_RAM_Y))),MMU_VAL,AG254)))</f>
        <v>0</v>
      </c>
      <c r="AH254" s="50">
        <f t="array" aca="1" ref="AH254" ca="1">IF(RESET,0,IF(LOAD_ROM,ROM!AH115,IF(AND(MMU_CLK,MMU_MEMW,CELL("address",AH254)=CELL("address",OFFSET(RAM0,MMU_RAM_X,MMU_RAM_Y))),MMU_VAL,AH254)))</f>
        <v>0</v>
      </c>
      <c r="AI254" s="50">
        <f t="array" aca="1" ref="AI254" ca="1">IF(RESET,0,IF(LOAD_ROM,ROM!AI115,IF(AND(MMU_CLK,MMU_MEMW,CELL("address",AI254)=CELL("address",OFFSET(RAM0,MMU_RAM_X,MMU_RAM_Y))),MMU_VAL,AI254)))</f>
        <v>0</v>
      </c>
      <c r="AJ254" s="50">
        <f t="array" aca="1" ref="AJ254" ca="1">IF(RESET,0,IF(LOAD_ROM,ROM!AJ115,IF(AND(MMU_CLK,MMU_MEMW,CELL("address",AJ254)=CELL("address",OFFSET(RAM0,MMU_RAM_X,MMU_RAM_Y))),MMU_VAL,AJ254)))</f>
        <v>0</v>
      </c>
      <c r="AK254" s="50">
        <f t="array" aca="1" ref="AK254" ca="1">IF(RESET,0,IF(LOAD_ROM,ROM!AK115,IF(AND(MMU_CLK,MMU_MEMW,CELL("address",AK254)=CELL("address",OFFSET(RAM0,MMU_RAM_X,MMU_RAM_Y))),MMU_VAL,AK254)))</f>
        <v>0</v>
      </c>
      <c r="AL254" s="50">
        <f t="array" aca="1" ref="AL254" ca="1">IF(RESET,0,IF(LOAD_ROM,ROM!AL115,IF(AND(MMU_CLK,MMU_MEMW,CELL("address",AL254)=CELL("address",OFFSET(RAM0,MMU_RAM_X,MMU_RAM_Y))),MMU_VAL,AL254)))</f>
        <v>0</v>
      </c>
      <c r="AM254" s="50">
        <f t="array" aca="1" ref="AM254" ca="1">IF(RESET,0,IF(LOAD_ROM,ROM!AM115,IF(AND(MMU_CLK,MMU_MEMW,CELL("address",AM254)=CELL("address",OFFSET(RAM0,MMU_RAM_X,MMU_RAM_Y))),MMU_VAL,AM254)))</f>
        <v>0</v>
      </c>
      <c r="AN254" s="50">
        <f t="array" aca="1" ref="AN254" ca="1">IF(RESET,0,IF(LOAD_ROM,ROM!AN115,IF(AND(MMU_CLK,MMU_MEMW,CELL("address",AN254)=CELL("address",OFFSET(RAM0,MMU_RAM_X,MMU_RAM_Y))),MMU_VAL,AN254)))</f>
        <v>0</v>
      </c>
      <c r="AO254" s="50">
        <f t="array" aca="1" ref="AO254" ca="1">IF(RESET,0,IF(LOAD_ROM,ROM!AO115,IF(AND(MMU_CLK,MMU_MEMW,CELL("address",AO254)=CELL("address",OFFSET(RAM0,MMU_RAM_X,MMU_RAM_Y))),MMU_VAL,AO254)))</f>
        <v>0</v>
      </c>
      <c r="AP254" s="50">
        <f t="array" aca="1" ref="AP254" ca="1">IF(RESET,0,IF(LOAD_ROM,ROM!AP115,IF(AND(MMU_CLK,MMU_MEMW,CELL("address",AP254)=CELL("address",OFFSET(RAM0,MMU_RAM_X,MMU_RAM_Y))),MMU_VAL,AP254)))</f>
        <v>0</v>
      </c>
      <c r="AQ254" s="50">
        <f t="array" aca="1" ref="AQ254" ca="1">IF(RESET,0,IF(LOAD_ROM,ROM!AQ115,IF(AND(MMU_CLK,MMU_MEMW,CELL("address",AQ254)=CELL("address",OFFSET(RAM0,MMU_RAM_X,MMU_RAM_Y))),MMU_VAL,AQ254)))</f>
        <v>0</v>
      </c>
      <c r="AR254" s="50">
        <f t="array" aca="1" ref="AR254" ca="1">IF(RESET,0,IF(LOAD_ROM,ROM!AR115,IF(AND(MMU_CLK,MMU_MEMW,CELL("address",AR254)=CELL("address",OFFSET(RAM0,MMU_RAM_X,MMU_RAM_Y))),MMU_VAL,AR254)))</f>
        <v>0</v>
      </c>
      <c r="AS254" s="50">
        <f t="array" aca="1" ref="AS254" ca="1">IF(RESET,0,IF(LOAD_ROM,ROM!AS115,IF(AND(MMU_CLK,MMU_MEMW,CELL("address",AS254)=CELL("address",OFFSET(RAM0,MMU_RAM_X,MMU_RAM_Y))),MMU_VAL,AS254)))</f>
        <v>0</v>
      </c>
      <c r="AT254" s="50">
        <f t="array" aca="1" ref="AT254" ca="1">IF(RESET,0,IF(LOAD_ROM,ROM!AT115,IF(AND(MMU_CLK,MMU_MEMW,CELL("address",AT254)=CELL("address",OFFSET(RAM0,MMU_RAM_X,MMU_RAM_Y))),MMU_VAL,AT254)))</f>
        <v>0</v>
      </c>
      <c r="AU254" s="50">
        <f t="array" aca="1" ref="AU254" ca="1">IF(RESET,0,IF(LOAD_ROM,ROM!AU115,IF(AND(MMU_CLK,MMU_MEMW,CELL("address",AU254)=CELL("address",OFFSET(RAM0,MMU_RAM_X,MMU_RAM_Y))),MMU_VAL,AU254)))</f>
        <v>0</v>
      </c>
      <c r="AV254" s="50">
        <f t="array" aca="1" ref="AV254" ca="1">IF(RESET,0,IF(LOAD_ROM,ROM!AV115,IF(AND(MMU_CLK,MMU_MEMW,CELL("address",AV254)=CELL("address",OFFSET(RAM0,MMU_RAM_X,MMU_RAM_Y))),MMU_VAL,AV254)))</f>
        <v>0</v>
      </c>
      <c r="AW254" s="50">
        <f t="array" aca="1" ref="AW254" ca="1">IF(RESET,0,IF(LOAD_ROM,ROM!AW115,IF(AND(MMU_CLK,MMU_MEMW,CELL("address",AW254)=CELL("address",OFFSET(RAM0,MMU_RAM_X,MMU_RAM_Y))),MMU_VAL,AW254)))</f>
        <v>0</v>
      </c>
      <c r="AX254" s="50">
        <f t="array" aca="1" ref="AX254" ca="1">IF(RESET,0,IF(LOAD_ROM,ROM!AX115,IF(AND(MMU_CLK,MMU_MEMW,CELL("address",AX254)=CELL("address",OFFSET(RAM0,MMU_RAM_X,MMU_RAM_Y))),MMU_VAL,AX254)))</f>
        <v>0</v>
      </c>
      <c r="AY254" s="50">
        <f t="array" aca="1" ref="AY254" ca="1">IF(RESET,0,IF(LOAD_ROM,ROM!AY115,IF(AND(MMU_CLK,MMU_MEMW,CELL("address",AY254)=CELL("address",OFFSET(RAM0,MMU_RAM_X,MMU_RAM_Y))),MMU_VAL,AY254)))</f>
        <v>0</v>
      </c>
      <c r="AZ254" s="50">
        <f t="array" aca="1" ref="AZ254" ca="1">IF(RESET,0,IF(LOAD_ROM,ROM!AZ115,IF(AND(MMU_CLK,MMU_MEMW,CELL("address",AZ254)=CELL("address",OFFSET(RAM0,MMU_RAM_X,MMU_RAM_Y))),MMU_VAL,AZ254)))</f>
        <v>0</v>
      </c>
      <c r="BA254" s="50">
        <f t="array" aca="1" ref="BA254" ca="1">IF(RESET,0,IF(LOAD_ROM,ROM!BA115,IF(AND(MMU_CLK,MMU_MEMW,CELL("address",BA254)=CELL("address",OFFSET(RAM0,MMU_RAM_X,MMU_RAM_Y))),MMU_VAL,BA254)))</f>
        <v>0</v>
      </c>
      <c r="BB254" s="50">
        <f t="array" aca="1" ref="BB254" ca="1">IF(RESET,0,IF(LOAD_ROM,ROM!BB115,IF(AND(MMU_CLK,MMU_MEMW,CELL("address",BB254)=CELL("address",OFFSET(RAM0,MMU_RAM_X,MMU_RAM_Y))),MMU_VAL,BB254)))</f>
        <v>0</v>
      </c>
      <c r="BC254" s="50">
        <f t="array" aca="1" ref="BC254" ca="1">IF(RESET,0,IF(LOAD_ROM,ROM!BC115,IF(AND(MMU_CLK,MMU_MEMW,CELL("address",BC254)=CELL("address",OFFSET(RAM0,MMU_RAM_X,MMU_RAM_Y))),MMU_VAL,BC254)))</f>
        <v>0</v>
      </c>
      <c r="BD254" s="50">
        <f t="array" aca="1" ref="BD254" ca="1">IF(RESET,0,IF(LOAD_ROM,ROM!BD115,IF(AND(MMU_CLK,MMU_MEMW,CELL("address",BD254)=CELL("address",OFFSET(RAM0,MMU_RAM_X,MMU_RAM_Y))),MMU_VAL,BD254)))</f>
        <v>0</v>
      </c>
      <c r="BE254" s="50">
        <f t="array" aca="1" ref="BE254" ca="1">IF(RESET,0,IF(LOAD_ROM,ROM!BE115,IF(AND(MMU_CLK,MMU_MEMW,CELL("address",BE254)=CELL("address",OFFSET(RAM0,MMU_RAM_X,MMU_RAM_Y))),MMU_VAL,BE254)))</f>
        <v>0</v>
      </c>
      <c r="BF254" s="50">
        <f t="array" aca="1" ref="BF254" ca="1">IF(RESET,0,IF(LOAD_ROM,ROM!BF115,IF(AND(MMU_CLK,MMU_MEMW,CELL("address",BF254)=CELL("address",OFFSET(RAM0,MMU_RAM_X,MMU_RAM_Y))),MMU_VAL,BF254)))</f>
        <v>0</v>
      </c>
      <c r="BG254" s="50">
        <f t="array" aca="1" ref="BG254" ca="1">IF(RESET,0,IF(LOAD_ROM,ROM!BG115,IF(AND(MMU_CLK,MMU_MEMW,CELL("address",BG254)=CELL("address",OFFSET(RAM0,MMU_RAM_X,MMU_RAM_Y))),MMU_VAL,BG254)))</f>
        <v>0</v>
      </c>
      <c r="BH254" s="50">
        <f t="array" aca="1" ref="BH254" ca="1">IF(RESET,0,IF(LOAD_ROM,ROM!BH115,IF(AND(MMU_CLK,MMU_MEMW,CELL("address",BH254)=CELL("address",OFFSET(RAM0,MMU_RAM_X,MMU_RAM_Y))),MMU_VAL,BH254)))</f>
        <v>0</v>
      </c>
      <c r="BI254" s="50">
        <f t="array" aca="1" ref="BI254" ca="1">IF(RESET,0,IF(LOAD_ROM,ROM!BI115,IF(AND(MMU_CLK,MMU_MEMW,CELL("address",BI254)=CELL("address",OFFSET(RAM0,MMU_RAM_X,MMU_RAM_Y))),MMU_VAL,BI254)))</f>
        <v>0</v>
      </c>
      <c r="BJ254" s="50">
        <f t="array" aca="1" ref="BJ254" ca="1">IF(RESET,0,IF(LOAD_ROM,ROM!BJ115,IF(AND(MMU_CLK,MMU_MEMW,CELL("address",BJ254)=CELL("address",OFFSET(RAM0,MMU_RAM_X,MMU_RAM_Y))),MMU_VAL,BJ254)))</f>
        <v>0</v>
      </c>
      <c r="BK254" s="50">
        <f t="array" aca="1" ref="BK254" ca="1">IF(RESET,0,IF(LOAD_ROM,ROM!BK115,IF(AND(MMU_CLK,MMU_MEMW,CELL("address",BK254)=CELL("address",OFFSET(RAM0,MMU_RAM_X,MMU_RAM_Y))),MMU_VAL,BK254)))</f>
        <v>0</v>
      </c>
      <c r="BL254" s="50">
        <f t="array" aca="1" ref="BL254" ca="1">IF(RESET,0,IF(LOAD_ROM,ROM!BL115,IF(AND(MMU_CLK,MMU_MEMW,CELL("address",BL254)=CELL("address",OFFSET(RAM0,MMU_RAM_X,MMU_RAM_Y))),MMU_VAL,BL254)))</f>
        <v>0</v>
      </c>
      <c r="BM254" s="50">
        <f t="array" aca="1" ref="BM254" ca="1">IF(RESET,0,IF(LOAD_ROM,ROM!BM115,IF(AND(MMU_CLK,MMU_MEMW,CELL("address",BM254)=CELL("address",OFFSET(RAM0,MMU_RAM_X,MMU_RAM_Y))),MMU_VAL,BM254)))</f>
        <v>0</v>
      </c>
      <c r="BN254" s="50">
        <f t="array" aca="1" ref="BN254" ca="1">IF(RESET,0,IF(LOAD_ROM,ROM!BN115,IF(AND(MMU_CLK,MMU_MEMW,CELL("address",BN254)=CELL("address",OFFSET(RAM0,MMU_RAM_X,MMU_RAM_Y))),MMU_VAL,BN254)))</f>
        <v>0</v>
      </c>
      <c r="BO254" s="50">
        <f t="array" aca="1" ref="BO254" ca="1">IF(RESET,0,IF(LOAD_ROM,ROM!BO115,IF(AND(MMU_CLK,MMU_MEMW,CELL("address",BO254)=CELL("address",OFFSET(RAM0,MMU_RAM_X,MMU_RAM_Y))),MMU_VAL,BO254)))</f>
        <v>0</v>
      </c>
      <c r="BP254" s="50">
        <f t="array" aca="1" ref="BP254" ca="1">IF(RESET,0,IF(LOAD_ROM,ROM!BP115,IF(AND(MMU_CLK,MMU_MEMW,CELL("address",BP254)=CELL("address",OFFSET(RAM0,MMU_RAM_X,MMU_RAM_Y))),MMU_VAL,BP254)))</f>
        <v>0</v>
      </c>
      <c r="BQ254" s="50">
        <f t="array" aca="1" ref="BQ254" ca="1">IF(RESET,0,IF(LOAD_ROM,ROM!BQ115,IF(AND(MMU_CLK,MMU_MEMW,CELL("address",BQ254)=CELL("address",OFFSET(RAM0,MMU_RAM_X,MMU_RAM_Y))),MMU_VAL,BQ254)))</f>
        <v>0</v>
      </c>
      <c r="BR254" s="50">
        <f t="array" aca="1" ref="BR254" ca="1">IF(RESET,0,IF(LOAD_ROM,ROM!BR115,IF(AND(MMU_CLK,MMU_MEMW,CELL("address",BR254)=CELL("address",OFFSET(RAM0,MMU_RAM_X,MMU_RAM_Y))),MMU_VAL,BR254)))</f>
        <v>0</v>
      </c>
      <c r="BS254" s="50">
        <f t="array" aca="1" ref="BS254" ca="1">IF(RESET,0,IF(LOAD_ROM,ROM!BS115,IF(AND(MMU_CLK,MMU_MEMW,CELL("address",BS254)=CELL("address",OFFSET(RAM0,MMU_RAM_X,MMU_RAM_Y))),MMU_VAL,BS254)))</f>
        <v>0</v>
      </c>
      <c r="BT254" s="50">
        <f t="array" aca="1" ref="BT254" ca="1">IF(RESET,0,IF(LOAD_ROM,ROM!BT115,IF(AND(MMU_CLK,MMU_MEMW,CELL("address",BT254)=CELL("address",OFFSET(RAM0,MMU_RAM_X,MMU_RAM_Y))),MMU_VAL,BT254)))</f>
        <v>0</v>
      </c>
      <c r="BU254" s="50">
        <f t="array" aca="1" ref="BU254" ca="1">IF(RESET,0,IF(LOAD_ROM,ROM!BU115,IF(AND(MMU_CLK,MMU_MEMW,CELL("address",BU254)=CELL("address",OFFSET(RAM0,MMU_RAM_X,MMU_RAM_Y))),MMU_VAL,BU254)))</f>
        <v>0</v>
      </c>
      <c r="BV254" s="50">
        <f t="array" aca="1" ref="BV254" ca="1">IF(RESET,0,IF(LOAD_ROM,ROM!BV115,IF(AND(MMU_CLK,MMU_MEMW,CELL("address",BV254)=CELL("address",OFFSET(RAM0,MMU_RAM_X,MMU_RAM_Y))),MMU_VAL,BV254)))</f>
        <v>0</v>
      </c>
      <c r="BW254" s="50">
        <f t="array" aca="1" ref="BW254" ca="1">IF(RESET,0,IF(LOAD_ROM,ROM!BW115,IF(AND(MMU_CLK,MMU_MEMW,CELL("address",BW254)=CELL("address",OFFSET(RAM0,MMU_RAM_X,MMU_RAM_Y))),MMU_VAL,BW254)))</f>
        <v>0</v>
      </c>
      <c r="BX254" s="50">
        <f t="array" aca="1" ref="BX254" ca="1">IF(RESET,0,IF(LOAD_ROM,ROM!BX115,IF(AND(MMU_CLK,MMU_MEMW,CELL("address",BX254)=CELL("address",OFFSET(RAM0,MMU_RAM_X,MMU_RAM_Y))),MMU_VAL,BX254)))</f>
        <v>0</v>
      </c>
      <c r="BY254" s="50">
        <f t="array" aca="1" ref="BY254" ca="1">IF(RESET,0,IF(LOAD_ROM,ROM!BY115,IF(AND(MMU_CLK,MMU_MEMW,CELL("address",BY254)=CELL("address",OFFSET(RAM0,MMU_RAM_X,MMU_RAM_Y))),MMU_VAL,BY254)))</f>
        <v>0</v>
      </c>
      <c r="BZ254" s="50">
        <f t="array" aca="1" ref="BZ254" ca="1">IF(RESET,0,IF(LOAD_ROM,ROM!BZ115,IF(AND(MMU_CLK,MMU_MEMW,CELL("address",BZ254)=CELL("address",OFFSET(RAM0,MMU_RAM_X,MMU_RAM_Y))),MMU_VAL,BZ254)))</f>
        <v>0</v>
      </c>
      <c r="CA254" s="50">
        <f t="array" aca="1" ref="CA254" ca="1">IF(RESET,0,IF(LOAD_ROM,ROM!CA115,IF(AND(MMU_CLK,MMU_MEMW,CELL("address",CA254)=CELL("address",OFFSET(RAM0,MMU_RAM_X,MMU_RAM_Y))),MMU_VAL,CA254)))</f>
        <v>0</v>
      </c>
      <c r="CB254" s="50">
        <f t="array" aca="1" ref="CB254" ca="1">IF(RESET,0,IF(LOAD_ROM,ROM!CB115,IF(AND(MMU_CLK,MMU_MEMW,CELL("address",CB254)=CELL("address",OFFSET(RAM0,MMU_RAM_X,MMU_RAM_Y))),MMU_VAL,CB254)))</f>
        <v>0</v>
      </c>
      <c r="CC254" s="50">
        <f t="array" aca="1" ref="CC254" ca="1">IF(RESET,0,IF(LOAD_ROM,ROM!CC115,IF(AND(MMU_CLK,MMU_MEMW,CELL("address",CC254)=CELL("address",OFFSET(RAM0,MMU_RAM_X,MMU_RAM_Y))),MMU_VAL,CC254)))</f>
        <v>0</v>
      </c>
      <c r="CD254" s="50">
        <f t="array" aca="1" ref="CD254" ca="1">IF(RESET,0,IF(LOAD_ROM,ROM!CD115,IF(AND(MMU_CLK,MMU_MEMW,CELL("address",CD254)=CELL("address",OFFSET(RAM0,MMU_RAM_X,MMU_RAM_Y))),MMU_VAL,CD254)))</f>
        <v>0</v>
      </c>
      <c r="CE254" s="50">
        <f t="array" aca="1" ref="CE254" ca="1">IF(RESET,0,IF(LOAD_ROM,ROM!CE115,IF(AND(MMU_CLK,MMU_MEMW,CELL("address",CE254)=CELL("address",OFFSET(RAM0,MMU_RAM_X,MMU_RAM_Y))),MMU_VAL,CE254)))</f>
        <v>0</v>
      </c>
      <c r="CF254" s="50">
        <f t="array" aca="1" ref="CF254" ca="1">IF(RESET,0,IF(LOAD_ROM,ROM!CF115,IF(AND(MMU_CLK,MMU_MEMW,CELL("address",CF254)=CELL("address",OFFSET(RAM0,MMU_RAM_X,MMU_RAM_Y))),MMU_VAL,CF254)))</f>
        <v>0</v>
      </c>
      <c r="CG254" s="50">
        <f t="array" aca="1" ref="CG254" ca="1">IF(RESET,0,IF(LOAD_ROM,ROM!CG115,IF(AND(MMU_CLK,MMU_MEMW,CELL("address",CG254)=CELL("address",OFFSET(RAM0,MMU_RAM_X,MMU_RAM_Y))),MMU_VAL,CG254)))</f>
        <v>0</v>
      </c>
      <c r="CH254" s="50">
        <f t="array" aca="1" ref="CH254" ca="1">IF(RESET,0,IF(LOAD_ROM,ROM!CH115,IF(AND(MMU_CLK,MMU_MEMW,CELL("address",CH254)=CELL("address",OFFSET(RAM0,MMU_RAM_X,MMU_RAM_Y))),MMU_VAL,CH254)))</f>
        <v>0</v>
      </c>
      <c r="CI254" s="50">
        <f t="array" aca="1" ref="CI254" ca="1">IF(RESET,0,IF(LOAD_ROM,ROM!CI115,IF(AND(MMU_CLK,MMU_MEMW,CELL("address",CI254)=CELL("address",OFFSET(RAM0,MMU_RAM_X,MMU_RAM_Y))),MMU_VAL,CI254)))</f>
        <v>0</v>
      </c>
      <c r="CJ254" s="50">
        <f t="array" aca="1" ref="CJ254" ca="1">IF(RESET,0,IF(LOAD_ROM,ROM!CJ115,IF(AND(MMU_CLK,MMU_MEMW,CELL("address",CJ254)=CELL("address",OFFSET(RAM0,MMU_RAM_X,MMU_RAM_Y))),MMU_VAL,CJ254)))</f>
        <v>0</v>
      </c>
      <c r="CK254" s="50">
        <f t="array" aca="1" ref="CK254" ca="1">IF(RESET,0,IF(LOAD_ROM,ROM!CK115,IF(AND(MMU_CLK,MMU_MEMW,CELL("address",CK254)=CELL("address",OFFSET(RAM0,MMU_RAM_X,MMU_RAM_Y))),MMU_VAL,CK254)))</f>
        <v>0</v>
      </c>
      <c r="CL254" s="50">
        <f t="array" aca="1" ref="CL254" ca="1">IF(RESET,0,IF(LOAD_ROM,ROM!CL115,IF(AND(MMU_CLK,MMU_MEMW,CELL("address",CL254)=CELL("address",OFFSET(RAM0,MMU_RAM_X,MMU_RAM_Y))),MMU_VAL,CL254)))</f>
        <v>0</v>
      </c>
      <c r="CM254" s="50">
        <f t="array" aca="1" ref="CM254" ca="1">IF(RESET,0,IF(LOAD_ROM,ROM!CM115,IF(AND(MMU_CLK,MMU_MEMW,CELL("address",CM254)=CELL("address",OFFSET(RAM0,MMU_RAM_X,MMU_RAM_Y))),MMU_VAL,CM254)))</f>
        <v>0</v>
      </c>
      <c r="CN254" s="50">
        <f t="array" aca="1" ref="CN254" ca="1">IF(RESET,0,IF(LOAD_ROM,ROM!CN115,IF(AND(MMU_CLK,MMU_MEMW,CELL("address",CN254)=CELL("address",OFFSET(RAM0,MMU_RAM_X,MMU_RAM_Y))),MMU_VAL,CN254)))</f>
        <v>0</v>
      </c>
      <c r="CO254" s="50">
        <f t="array" aca="1" ref="CO254" ca="1">IF(RESET,0,IF(LOAD_ROM,ROM!CO115,IF(AND(MMU_CLK,MMU_MEMW,CELL("address",CO254)=CELL("address",OFFSET(RAM0,MMU_RAM_X,MMU_RAM_Y))),MMU_VAL,CO254)))</f>
        <v>0</v>
      </c>
      <c r="CP254" s="50">
        <f t="array" aca="1" ref="CP254" ca="1">IF(RESET,0,IF(LOAD_ROM,ROM!CP115,IF(AND(MMU_CLK,MMU_MEMW,CELL("address",CP254)=CELL("address",OFFSET(RAM0,MMU_RAM_X,MMU_RAM_Y))),MMU_VAL,CP254)))</f>
        <v>0</v>
      </c>
      <c r="CQ254" s="50">
        <f t="array" aca="1" ref="CQ254" ca="1">IF(RESET,0,IF(LOAD_ROM,ROM!CQ115,IF(AND(MMU_CLK,MMU_MEMW,CELL("address",CQ254)=CELL("address",OFFSET(RAM0,MMU_RAM_X,MMU_RAM_Y))),MMU_VAL,CQ254)))</f>
        <v>0</v>
      </c>
      <c r="CR254" s="50">
        <f t="array" aca="1" ref="CR254" ca="1">IF(RESET,0,IF(LOAD_ROM,ROM!CR115,IF(AND(MMU_CLK,MMU_MEMW,CELL("address",CR254)=CELL("address",OFFSET(RAM0,MMU_RAM_X,MMU_RAM_Y))),MMU_VAL,CR254)))</f>
        <v>0</v>
      </c>
      <c r="CS254" s="50">
        <f t="array" aca="1" ref="CS254" ca="1">IF(RESET,0,IF(LOAD_ROM,ROM!CS115,IF(AND(MMU_CLK,MMU_MEMW,CELL("address",CS254)=CELL("address",OFFSET(RAM0,MMU_RAM_X,MMU_RAM_Y))),MMU_VAL,CS254)))</f>
        <v>0</v>
      </c>
      <c r="CT254" s="50">
        <f t="array" aca="1" ref="CT254" ca="1">IF(RESET,0,IF(LOAD_ROM,ROM!CT115,IF(AND(MMU_CLK,MMU_MEMW,CELL("address",CT254)=CELL("address",OFFSET(RAM0,MMU_RAM_X,MMU_RAM_Y))),MMU_VAL,CT254)))</f>
        <v>0</v>
      </c>
      <c r="CU254" s="50">
        <f t="array" aca="1" ref="CU254" ca="1">IF(RESET,0,IF(LOAD_ROM,ROM!CU115,IF(AND(MMU_CLK,MMU_MEMW,CELL("address",CU254)=CELL("address",OFFSET(RAM0,MMU_RAM_X,MMU_RAM_Y))),MMU_VAL,CU254)))</f>
        <v>0</v>
      </c>
      <c r="CV254" s="50">
        <f t="array" aca="1" ref="CV254" ca="1">IF(RESET,0,IF(LOAD_ROM,ROM!CV115,IF(AND(MMU_CLK,MMU_MEMW,CELL("address",CV254)=CELL("address",OFFSET(RAM0,MMU_RAM_X,MMU_RAM_Y))),MMU_VAL,CV254)))</f>
        <v>0</v>
      </c>
      <c r="CW254" s="50">
        <f t="array" aca="1" ref="CW254" ca="1">IF(RESET,0,IF(LOAD_ROM,ROM!CW115,IF(AND(MMU_CLK,MMU_MEMW,CELL("address",CW254)=CELL("address",OFFSET(RAM0,MMU_RAM_X,MMU_RAM_Y))),MMU_VAL,CW254)))</f>
        <v>0</v>
      </c>
      <c r="CX254" s="50">
        <f t="array" aca="1" ref="CX254" ca="1">IF(RESET,0,IF(LOAD_ROM,ROM!CX115,IF(AND(MMU_CLK,MMU_MEMW,CELL("address",CX254)=CELL("address",OFFSET(RAM0,MMU_RAM_X,MMU_RAM_Y))),MMU_VAL,CX254)))</f>
        <v>0</v>
      </c>
      <c r="CY254" s="50">
        <f t="array" aca="1" ref="CY254" ca="1">IF(RESET,0,IF(LOAD_ROM,ROM!CY115,IF(AND(MMU_CLK,MMU_MEMW,CELL("address",CY254)=CELL("address",OFFSET(RAM0,MMU_RAM_X,MMU_RAM_Y))),MMU_VAL,CY254)))</f>
        <v>0</v>
      </c>
      <c r="CZ254" s="50">
        <f t="array" aca="1" ref="CZ254" ca="1">IF(RESET,0,IF(LOAD_ROM,ROM!CZ115,IF(AND(MMU_CLK,MMU_MEMW,CELL("address",CZ254)=CELL("address",OFFSET(RAM0,MMU_RAM_X,MMU_RAM_Y))),MMU_VAL,CZ254)))</f>
        <v>0</v>
      </c>
      <c r="DA254" s="50">
        <f t="array" aca="1" ref="DA254" ca="1">IF(RESET,0,IF(LOAD_ROM,ROM!DA115,IF(AND(MMU_CLK,MMU_MEMW,CELL("address",DA254)=CELL("address",OFFSET(RAM0,MMU_RAM_X,MMU_RAM_Y))),MMU_VAL,DA254)))</f>
        <v>0</v>
      </c>
      <c r="DB254" s="50">
        <f t="array" aca="1" ref="DB254" ca="1">IF(RESET,0,IF(LOAD_ROM,ROM!DB115,IF(AND(MMU_CLK,MMU_MEMW,CELL("address",DB254)=CELL("address",OFFSET(RAM0,MMU_RAM_X,MMU_RAM_Y))),MMU_VAL,DB254)))</f>
        <v>0</v>
      </c>
      <c r="DC254" s="50">
        <f t="array" aca="1" ref="DC254" ca="1">IF(RESET,0,IF(LOAD_ROM,ROM!DC115,IF(AND(MMU_CLK,MMU_MEMW,CELL("address",DC254)=CELL("address",OFFSET(RAM0,MMU_RAM_X,MMU_RAM_Y))),MMU_VAL,DC254)))</f>
        <v>0</v>
      </c>
      <c r="DD254" s="50">
        <f t="array" aca="1" ref="DD254" ca="1">IF(RESET,0,IF(LOAD_ROM,ROM!DD115,IF(AND(MMU_CLK,MMU_MEMW,CELL("address",DD254)=CELL("address",OFFSET(RAM0,MMU_RAM_X,MMU_RAM_Y))),MMU_VAL,DD254)))</f>
        <v>0</v>
      </c>
      <c r="DE254" s="50">
        <f t="array" aca="1" ref="DE254" ca="1">IF(RESET,0,IF(LOAD_ROM,ROM!DE115,IF(AND(MMU_CLK,MMU_MEMW,CELL("address",DE254)=CELL("address",OFFSET(RAM0,MMU_RAM_X,MMU_RAM_Y))),MMU_VAL,DE254)))</f>
        <v>0</v>
      </c>
      <c r="DF254" s="50">
        <f t="array" aca="1" ref="DF254" ca="1">IF(RESET,0,IF(LOAD_ROM,ROM!DF115,IF(AND(MMU_CLK,MMU_MEMW,CELL("address",DF254)=CELL("address",OFFSET(RAM0,MMU_RAM_X,MMU_RAM_Y))),MMU_VAL,DF254)))</f>
        <v>0</v>
      </c>
      <c r="DG254" s="50">
        <f t="array" aca="1" ref="DG254" ca="1">IF(RESET,0,IF(LOAD_ROM,ROM!DG115,IF(AND(MMU_CLK,MMU_MEMW,CELL("address",DG254)=CELL("address",OFFSET(RAM0,MMU_RAM_X,MMU_RAM_Y))),MMU_VAL,DG254)))</f>
        <v>0</v>
      </c>
      <c r="DH254" s="50">
        <f t="array" aca="1" ref="DH254" ca="1">IF(RESET,0,IF(LOAD_ROM,ROM!DH115,IF(AND(MMU_CLK,MMU_MEMW,CELL("address",DH254)=CELL("address",OFFSET(RAM0,MMU_RAM_X,MMU_RAM_Y))),MMU_VAL,DH254)))</f>
        <v>0</v>
      </c>
      <c r="DI254" s="50">
        <f t="array" aca="1" ref="DI254" ca="1">IF(RESET,0,IF(LOAD_ROM,ROM!DI115,IF(AND(MMU_CLK,MMU_MEMW,CELL("address",DI254)=CELL("address",OFFSET(RAM0,MMU_RAM_X,MMU_RAM_Y))),MMU_VAL,DI254)))</f>
        <v>0</v>
      </c>
      <c r="DJ254" s="50">
        <f t="array" aca="1" ref="DJ254" ca="1">IF(RESET,0,IF(LOAD_ROM,ROM!DJ115,IF(AND(MMU_CLK,MMU_MEMW,CELL("address",DJ254)=CELL("address",OFFSET(RAM0,MMU_RAM_X,MMU_RAM_Y))),MMU_VAL,DJ254)))</f>
        <v>0</v>
      </c>
      <c r="DK254" s="50">
        <f t="array" aca="1" ref="DK254" ca="1">IF(RESET,0,IF(LOAD_ROM,ROM!DK115,IF(AND(MMU_CLK,MMU_MEMW,CELL("address",DK254)=CELL("address",OFFSET(RAM0,MMU_RAM_X,MMU_RAM_Y))),MMU_VAL,DK254)))</f>
        <v>0</v>
      </c>
      <c r="DL254" s="50">
        <f t="array" aca="1" ref="DL254" ca="1">IF(RESET,0,IF(LOAD_ROM,ROM!DL115,IF(AND(MMU_CLK,MMU_MEMW,CELL("address",DL254)=CELL("address",OFFSET(RAM0,MMU_RAM_X,MMU_RAM_Y))),MMU_VAL,DL254)))</f>
        <v>0</v>
      </c>
      <c r="DM254" s="50">
        <f t="array" aca="1" ref="DM254" ca="1">IF(RESET,0,IF(LOAD_ROM,ROM!DM115,IF(AND(MMU_CLK,MMU_MEMW,CELL("address",DM254)=CELL("address",OFFSET(RAM0,MMU_RAM_X,MMU_RAM_Y))),MMU_VAL,DM254)))</f>
        <v>0</v>
      </c>
      <c r="DN254" s="50">
        <f t="array" aca="1" ref="DN254" ca="1">IF(RESET,0,IF(LOAD_ROM,ROM!DN115,IF(AND(MMU_CLK,MMU_MEMW,CELL("address",DN254)=CELL("address",OFFSET(RAM0,MMU_RAM_X,MMU_RAM_Y))),MMU_VAL,DN254)))</f>
        <v>0</v>
      </c>
      <c r="DO254" s="50">
        <f t="array" aca="1" ref="DO254" ca="1">IF(RESET,0,IF(LOAD_ROM,ROM!DO115,IF(AND(MMU_CLK,MMU_MEMW,CELL("address",DO254)=CELL("address",OFFSET(RAM0,MMU_RAM_X,MMU_RAM_Y))),MMU_VAL,DO254)))</f>
        <v>0</v>
      </c>
      <c r="DP254" s="50">
        <f t="array" aca="1" ref="DP254" ca="1">IF(RESET,0,IF(LOAD_ROM,ROM!DP115,IF(AND(MMU_CLK,MMU_MEMW,CELL("address",DP254)=CELL("address",OFFSET(RAM0,MMU_RAM_X,MMU_RAM_Y))),MMU_VAL,DP254)))</f>
        <v>0</v>
      </c>
      <c r="DQ254" s="50">
        <f t="array" aca="1" ref="DQ254" ca="1">IF(RESET,0,IF(LOAD_ROM,ROM!DQ115,IF(AND(MMU_CLK,MMU_MEMW,CELL("address",DQ254)=CELL("address",OFFSET(RAM0,MMU_RAM_X,MMU_RAM_Y))),MMU_VAL,DQ254)))</f>
        <v>0</v>
      </c>
      <c r="DR254" s="50">
        <f t="array" aca="1" ref="DR254" ca="1">IF(RESET,0,IF(LOAD_ROM,ROM!DR115,IF(AND(MMU_CLK,MMU_MEMW,CELL("address",DR254)=CELL("address",OFFSET(RAM0,MMU_RAM_X,MMU_RAM_Y))),MMU_VAL,DR254)))</f>
        <v>0</v>
      </c>
      <c r="DS254" s="50">
        <f t="array" aca="1" ref="DS254" ca="1">IF(RESET,0,IF(LOAD_ROM,ROM!DS115,IF(AND(MMU_CLK,MMU_MEMW,CELL("address",DS254)=CELL("address",OFFSET(RAM0,MMU_RAM_X,MMU_RAM_Y))),MMU_VAL,DS254)))</f>
        <v>0</v>
      </c>
      <c r="DT254" s="50">
        <f t="array" aca="1" ref="DT254" ca="1">IF(RESET,0,IF(LOAD_ROM,ROM!DT115,IF(AND(MMU_CLK,MMU_MEMW,CELL("address",DT254)=CELL("address",OFFSET(RAM0,MMU_RAM_X,MMU_RAM_Y))),MMU_VAL,DT254)))</f>
        <v>0</v>
      </c>
      <c r="DU254" s="50">
        <f t="array" aca="1" ref="DU254" ca="1">IF(RESET,0,IF(LOAD_ROM,ROM!DU115,IF(AND(MMU_CLK,MMU_MEMW,CELL("address",DU254)=CELL("address",OFFSET(RAM0,MMU_RAM_X,MMU_RAM_Y))),MMU_VAL,DU254)))</f>
        <v>0</v>
      </c>
      <c r="DV254" s="50">
        <f t="array" aca="1" ref="DV254" ca="1">IF(RESET,0,IF(LOAD_ROM,ROM!DV115,IF(AND(MMU_CLK,MMU_MEMW,CELL("address",DV254)=CELL("address",OFFSET(RAM0,MMU_RAM_X,MMU_RAM_Y))),MMU_VAL,DV254)))</f>
        <v>0</v>
      </c>
      <c r="DW254" s="50">
        <f t="array" aca="1" ref="DW254" ca="1">IF(RESET,0,IF(LOAD_ROM,ROM!DW115,IF(AND(MMU_CLK,MMU_MEMW,CELL("address",DW254)=CELL("address",OFFSET(RAM0,MMU_RAM_X,MMU_RAM_Y))),MMU_VAL,DW254)))</f>
        <v>0</v>
      </c>
      <c r="DX254" s="50">
        <f t="array" aca="1" ref="DX254" ca="1">IF(RESET,0,IF(LOAD_ROM,ROM!DX115,IF(AND(MMU_CLK,MMU_MEMW,CELL("address",DX254)=CELL("address",OFFSET(RAM0,MMU_RAM_X,MMU_RAM_Y))),MMU_VAL,DX254)))</f>
        <v>0</v>
      </c>
    </row>
    <row r="255" spans="1:128" x14ac:dyDescent="0.35">
      <c r="A255" s="50">
        <f t="array" aca="1" ref="A255" ca="1">IF(RESET,0,IF(LOAD_ROM,ROM!A116,IF(AND(MMU_CLK,MMU_MEMW,CELL("address",A255)=CELL("address",OFFSET(RAM0,MMU_RAM_X,MMU_RAM_Y))),MMU_VAL,A255)))</f>
        <v>0</v>
      </c>
      <c r="B255" s="50">
        <f t="array" aca="1" ref="B255" ca="1">IF(RESET,0,IF(LOAD_ROM,ROM!B116,IF(AND(MMU_CLK,MMU_MEMW,CELL("address",B255)=CELL("address",OFFSET(RAM0,MMU_RAM_X,MMU_RAM_Y))),MMU_VAL,B255)))</f>
        <v>0</v>
      </c>
      <c r="C255" s="50">
        <f t="array" aca="1" ref="C255" ca="1">IF(RESET,0,IF(LOAD_ROM,ROM!C116,IF(AND(MMU_CLK,MMU_MEMW,CELL("address",C255)=CELL("address",OFFSET(RAM0,MMU_RAM_X,MMU_RAM_Y))),MMU_VAL,C255)))</f>
        <v>0</v>
      </c>
      <c r="D255" s="50">
        <f t="array" aca="1" ref="D255" ca="1">IF(RESET,0,IF(LOAD_ROM,ROM!D116,IF(AND(MMU_CLK,MMU_MEMW,CELL("address",D255)=CELL("address",OFFSET(RAM0,MMU_RAM_X,MMU_RAM_Y))),MMU_VAL,D255)))</f>
        <v>0</v>
      </c>
      <c r="E255" s="50">
        <f t="array" aca="1" ref="E255" ca="1">IF(RESET,0,IF(LOAD_ROM,ROM!E116,IF(AND(MMU_CLK,MMU_MEMW,CELL("address",E255)=CELL("address",OFFSET(RAM0,MMU_RAM_X,MMU_RAM_Y))),MMU_VAL,E255)))</f>
        <v>0</v>
      </c>
      <c r="F255" s="50">
        <f t="array" aca="1" ref="F255" ca="1">IF(RESET,0,IF(LOAD_ROM,ROM!F116,IF(AND(MMU_CLK,MMU_MEMW,CELL("address",F255)=CELL("address",OFFSET(RAM0,MMU_RAM_X,MMU_RAM_Y))),MMU_VAL,F255)))</f>
        <v>0</v>
      </c>
      <c r="G255" s="50">
        <f t="array" aca="1" ref="G255" ca="1">IF(RESET,0,IF(LOAD_ROM,ROM!G116,IF(AND(MMU_CLK,MMU_MEMW,CELL("address",G255)=CELL("address",OFFSET(RAM0,MMU_RAM_X,MMU_RAM_Y))),MMU_VAL,G255)))</f>
        <v>0</v>
      </c>
      <c r="H255" s="50">
        <f t="array" aca="1" ref="H255" ca="1">IF(RESET,0,IF(LOAD_ROM,ROM!H116,IF(AND(MMU_CLK,MMU_MEMW,CELL("address",H255)=CELL("address",OFFSET(RAM0,MMU_RAM_X,MMU_RAM_Y))),MMU_VAL,H255)))</f>
        <v>0</v>
      </c>
      <c r="I255" s="50">
        <f t="array" aca="1" ref="I255" ca="1">IF(RESET,0,IF(LOAD_ROM,ROM!I116,IF(AND(MMU_CLK,MMU_MEMW,CELL("address",I255)=CELL("address",OFFSET(RAM0,MMU_RAM_X,MMU_RAM_Y))),MMU_VAL,I255)))</f>
        <v>0</v>
      </c>
      <c r="J255" s="50">
        <f t="array" aca="1" ref="J255" ca="1">IF(RESET,0,IF(LOAD_ROM,ROM!J116,IF(AND(MMU_CLK,MMU_MEMW,CELL("address",J255)=CELL("address",OFFSET(RAM0,MMU_RAM_X,MMU_RAM_Y))),MMU_VAL,J255)))</f>
        <v>0</v>
      </c>
      <c r="K255" s="50">
        <f t="array" aca="1" ref="K255" ca="1">IF(RESET,0,IF(LOAD_ROM,ROM!K116,IF(AND(MMU_CLK,MMU_MEMW,CELL("address",K255)=CELL("address",OFFSET(RAM0,MMU_RAM_X,MMU_RAM_Y))),MMU_VAL,K255)))</f>
        <v>0</v>
      </c>
      <c r="L255" s="50">
        <f t="array" aca="1" ref="L255" ca="1">IF(RESET,0,IF(LOAD_ROM,ROM!L116,IF(AND(MMU_CLK,MMU_MEMW,CELL("address",L255)=CELL("address",OFFSET(RAM0,MMU_RAM_X,MMU_RAM_Y))),MMU_VAL,L255)))</f>
        <v>0</v>
      </c>
      <c r="M255" s="50">
        <f t="array" aca="1" ref="M255" ca="1">IF(RESET,0,IF(LOAD_ROM,ROM!M116,IF(AND(MMU_CLK,MMU_MEMW,CELL("address",M255)=CELL("address",OFFSET(RAM0,MMU_RAM_X,MMU_RAM_Y))),MMU_VAL,M255)))</f>
        <v>0</v>
      </c>
      <c r="N255" s="50">
        <f t="array" aca="1" ref="N255" ca="1">IF(RESET,0,IF(LOAD_ROM,ROM!N116,IF(AND(MMU_CLK,MMU_MEMW,CELL("address",N255)=CELL("address",OFFSET(RAM0,MMU_RAM_X,MMU_RAM_Y))),MMU_VAL,N255)))</f>
        <v>0</v>
      </c>
      <c r="O255" s="50">
        <f t="array" aca="1" ref="O255" ca="1">IF(RESET,0,IF(LOAD_ROM,ROM!O116,IF(AND(MMU_CLK,MMU_MEMW,CELL("address",O255)=CELL("address",OFFSET(RAM0,MMU_RAM_X,MMU_RAM_Y))),MMU_VAL,O255)))</f>
        <v>0</v>
      </c>
      <c r="P255" s="50">
        <f t="array" aca="1" ref="P255" ca="1">IF(RESET,0,IF(LOAD_ROM,ROM!P116,IF(AND(MMU_CLK,MMU_MEMW,CELL("address",P255)=CELL("address",OFFSET(RAM0,MMU_RAM_X,MMU_RAM_Y))),MMU_VAL,P255)))</f>
        <v>0</v>
      </c>
      <c r="Q255" s="50">
        <f t="array" aca="1" ref="Q255" ca="1">IF(RESET,0,IF(LOAD_ROM,ROM!Q116,IF(AND(MMU_CLK,MMU_MEMW,CELL("address",Q255)=CELL("address",OFFSET(RAM0,MMU_RAM_X,MMU_RAM_Y))),MMU_VAL,Q255)))</f>
        <v>0</v>
      </c>
      <c r="R255" s="50">
        <f t="array" aca="1" ref="R255" ca="1">IF(RESET,0,IF(LOAD_ROM,ROM!R116,IF(AND(MMU_CLK,MMU_MEMW,CELL("address",R255)=CELL("address",OFFSET(RAM0,MMU_RAM_X,MMU_RAM_Y))),MMU_VAL,R255)))</f>
        <v>0</v>
      </c>
      <c r="S255" s="50">
        <f t="array" aca="1" ref="S255" ca="1">IF(RESET,0,IF(LOAD_ROM,ROM!S116,IF(AND(MMU_CLK,MMU_MEMW,CELL("address",S255)=CELL("address",OFFSET(RAM0,MMU_RAM_X,MMU_RAM_Y))),MMU_VAL,S255)))</f>
        <v>0</v>
      </c>
      <c r="T255" s="50">
        <f t="array" aca="1" ref="T255" ca="1">IF(RESET,0,IF(LOAD_ROM,ROM!T116,IF(AND(MMU_CLK,MMU_MEMW,CELL("address",T255)=CELL("address",OFFSET(RAM0,MMU_RAM_X,MMU_RAM_Y))),MMU_VAL,T255)))</f>
        <v>0</v>
      </c>
      <c r="U255" s="50">
        <f t="array" aca="1" ref="U255" ca="1">IF(RESET,0,IF(LOAD_ROM,ROM!U116,IF(AND(MMU_CLK,MMU_MEMW,CELL("address",U255)=CELL("address",OFFSET(RAM0,MMU_RAM_X,MMU_RAM_Y))),MMU_VAL,U255)))</f>
        <v>0</v>
      </c>
      <c r="V255" s="50">
        <f t="array" aca="1" ref="V255" ca="1">IF(RESET,0,IF(LOAD_ROM,ROM!V116,IF(AND(MMU_CLK,MMU_MEMW,CELL("address",V255)=CELL("address",OFFSET(RAM0,MMU_RAM_X,MMU_RAM_Y))),MMU_VAL,V255)))</f>
        <v>0</v>
      </c>
      <c r="W255" s="50">
        <f t="array" aca="1" ref="W255" ca="1">IF(RESET,0,IF(LOAD_ROM,ROM!W116,IF(AND(MMU_CLK,MMU_MEMW,CELL("address",W255)=CELL("address",OFFSET(RAM0,MMU_RAM_X,MMU_RAM_Y))),MMU_VAL,W255)))</f>
        <v>0</v>
      </c>
      <c r="X255" s="50">
        <f t="array" aca="1" ref="X255" ca="1">IF(RESET,0,IF(LOAD_ROM,ROM!X116,IF(AND(MMU_CLK,MMU_MEMW,CELL("address",X255)=CELL("address",OFFSET(RAM0,MMU_RAM_X,MMU_RAM_Y))),MMU_VAL,X255)))</f>
        <v>0</v>
      </c>
      <c r="Y255" s="50">
        <f t="array" aca="1" ref="Y255" ca="1">IF(RESET,0,IF(LOAD_ROM,ROM!Y116,IF(AND(MMU_CLK,MMU_MEMW,CELL("address",Y255)=CELL("address",OFFSET(RAM0,MMU_RAM_X,MMU_RAM_Y))),MMU_VAL,Y255)))</f>
        <v>0</v>
      </c>
      <c r="Z255" s="50">
        <f t="array" aca="1" ref="Z255" ca="1">IF(RESET,0,IF(LOAD_ROM,ROM!Z116,IF(AND(MMU_CLK,MMU_MEMW,CELL("address",Z255)=CELL("address",OFFSET(RAM0,MMU_RAM_X,MMU_RAM_Y))),MMU_VAL,Z255)))</f>
        <v>0</v>
      </c>
      <c r="AA255" s="50">
        <f t="array" aca="1" ref="AA255" ca="1">IF(RESET,0,IF(LOAD_ROM,ROM!AA116,IF(AND(MMU_CLK,MMU_MEMW,CELL("address",AA255)=CELL("address",OFFSET(RAM0,MMU_RAM_X,MMU_RAM_Y))),MMU_VAL,AA255)))</f>
        <v>0</v>
      </c>
      <c r="AB255" s="50">
        <f t="array" aca="1" ref="AB255" ca="1">IF(RESET,0,IF(LOAD_ROM,ROM!AB116,IF(AND(MMU_CLK,MMU_MEMW,CELL("address",AB255)=CELL("address",OFFSET(RAM0,MMU_RAM_X,MMU_RAM_Y))),MMU_VAL,AB255)))</f>
        <v>0</v>
      </c>
      <c r="AC255" s="50">
        <f t="array" aca="1" ref="AC255" ca="1">IF(RESET,0,IF(LOAD_ROM,ROM!AC116,IF(AND(MMU_CLK,MMU_MEMW,CELL("address",AC255)=CELL("address",OFFSET(RAM0,MMU_RAM_X,MMU_RAM_Y))),MMU_VAL,AC255)))</f>
        <v>0</v>
      </c>
      <c r="AD255" s="50">
        <f t="array" aca="1" ref="AD255" ca="1">IF(RESET,0,IF(LOAD_ROM,ROM!AD116,IF(AND(MMU_CLK,MMU_MEMW,CELL("address",AD255)=CELL("address",OFFSET(RAM0,MMU_RAM_X,MMU_RAM_Y))),MMU_VAL,AD255)))</f>
        <v>0</v>
      </c>
      <c r="AE255" s="50">
        <f t="array" aca="1" ref="AE255" ca="1">IF(RESET,0,IF(LOAD_ROM,ROM!AE116,IF(AND(MMU_CLK,MMU_MEMW,CELL("address",AE255)=CELL("address",OFFSET(RAM0,MMU_RAM_X,MMU_RAM_Y))),MMU_VAL,AE255)))</f>
        <v>0</v>
      </c>
      <c r="AF255" s="50">
        <f t="array" aca="1" ref="AF255" ca="1">IF(RESET,0,IF(LOAD_ROM,ROM!AF116,IF(AND(MMU_CLK,MMU_MEMW,CELL("address",AF255)=CELL("address",OFFSET(RAM0,MMU_RAM_X,MMU_RAM_Y))),MMU_VAL,AF255)))</f>
        <v>0</v>
      </c>
      <c r="AG255" s="50">
        <f t="array" aca="1" ref="AG255" ca="1">IF(RESET,0,IF(LOAD_ROM,ROM!AG116,IF(AND(MMU_CLK,MMU_MEMW,CELL("address",AG255)=CELL("address",OFFSET(RAM0,MMU_RAM_X,MMU_RAM_Y))),MMU_VAL,AG255)))</f>
        <v>0</v>
      </c>
      <c r="AH255" s="50">
        <f t="array" aca="1" ref="AH255" ca="1">IF(RESET,0,IF(LOAD_ROM,ROM!AH116,IF(AND(MMU_CLK,MMU_MEMW,CELL("address",AH255)=CELL("address",OFFSET(RAM0,MMU_RAM_X,MMU_RAM_Y))),MMU_VAL,AH255)))</f>
        <v>0</v>
      </c>
      <c r="AI255" s="50">
        <f t="array" aca="1" ref="AI255" ca="1">IF(RESET,0,IF(LOAD_ROM,ROM!AI116,IF(AND(MMU_CLK,MMU_MEMW,CELL("address",AI255)=CELL("address",OFFSET(RAM0,MMU_RAM_X,MMU_RAM_Y))),MMU_VAL,AI255)))</f>
        <v>0</v>
      </c>
      <c r="AJ255" s="50">
        <f t="array" aca="1" ref="AJ255" ca="1">IF(RESET,0,IF(LOAD_ROM,ROM!AJ116,IF(AND(MMU_CLK,MMU_MEMW,CELL("address",AJ255)=CELL("address",OFFSET(RAM0,MMU_RAM_X,MMU_RAM_Y))),MMU_VAL,AJ255)))</f>
        <v>0</v>
      </c>
      <c r="AK255" s="50">
        <f t="array" aca="1" ref="AK255" ca="1">IF(RESET,0,IF(LOAD_ROM,ROM!AK116,IF(AND(MMU_CLK,MMU_MEMW,CELL("address",AK255)=CELL("address",OFFSET(RAM0,MMU_RAM_X,MMU_RAM_Y))),MMU_VAL,AK255)))</f>
        <v>0</v>
      </c>
      <c r="AL255" s="50">
        <f t="array" aca="1" ref="AL255" ca="1">IF(RESET,0,IF(LOAD_ROM,ROM!AL116,IF(AND(MMU_CLK,MMU_MEMW,CELL("address",AL255)=CELL("address",OFFSET(RAM0,MMU_RAM_X,MMU_RAM_Y))),MMU_VAL,AL255)))</f>
        <v>0</v>
      </c>
      <c r="AM255" s="50">
        <f t="array" aca="1" ref="AM255" ca="1">IF(RESET,0,IF(LOAD_ROM,ROM!AM116,IF(AND(MMU_CLK,MMU_MEMW,CELL("address",AM255)=CELL("address",OFFSET(RAM0,MMU_RAM_X,MMU_RAM_Y))),MMU_VAL,AM255)))</f>
        <v>0</v>
      </c>
      <c r="AN255" s="50">
        <f t="array" aca="1" ref="AN255" ca="1">IF(RESET,0,IF(LOAD_ROM,ROM!AN116,IF(AND(MMU_CLK,MMU_MEMW,CELL("address",AN255)=CELL("address",OFFSET(RAM0,MMU_RAM_X,MMU_RAM_Y))),MMU_VAL,AN255)))</f>
        <v>0</v>
      </c>
      <c r="AO255" s="50">
        <f t="array" aca="1" ref="AO255" ca="1">IF(RESET,0,IF(LOAD_ROM,ROM!AO116,IF(AND(MMU_CLK,MMU_MEMW,CELL("address",AO255)=CELL("address",OFFSET(RAM0,MMU_RAM_X,MMU_RAM_Y))),MMU_VAL,AO255)))</f>
        <v>0</v>
      </c>
      <c r="AP255" s="50">
        <f t="array" aca="1" ref="AP255" ca="1">IF(RESET,0,IF(LOAD_ROM,ROM!AP116,IF(AND(MMU_CLK,MMU_MEMW,CELL("address",AP255)=CELL("address",OFFSET(RAM0,MMU_RAM_X,MMU_RAM_Y))),MMU_VAL,AP255)))</f>
        <v>0</v>
      </c>
      <c r="AQ255" s="50">
        <f t="array" aca="1" ref="AQ255" ca="1">IF(RESET,0,IF(LOAD_ROM,ROM!AQ116,IF(AND(MMU_CLK,MMU_MEMW,CELL("address",AQ255)=CELL("address",OFFSET(RAM0,MMU_RAM_X,MMU_RAM_Y))),MMU_VAL,AQ255)))</f>
        <v>0</v>
      </c>
      <c r="AR255" s="50">
        <f t="array" aca="1" ref="AR255" ca="1">IF(RESET,0,IF(LOAD_ROM,ROM!AR116,IF(AND(MMU_CLK,MMU_MEMW,CELL("address",AR255)=CELL("address",OFFSET(RAM0,MMU_RAM_X,MMU_RAM_Y))),MMU_VAL,AR255)))</f>
        <v>0</v>
      </c>
      <c r="AS255" s="50">
        <f t="array" aca="1" ref="AS255" ca="1">IF(RESET,0,IF(LOAD_ROM,ROM!AS116,IF(AND(MMU_CLK,MMU_MEMW,CELL("address",AS255)=CELL("address",OFFSET(RAM0,MMU_RAM_X,MMU_RAM_Y))),MMU_VAL,AS255)))</f>
        <v>0</v>
      </c>
      <c r="AT255" s="50">
        <f t="array" aca="1" ref="AT255" ca="1">IF(RESET,0,IF(LOAD_ROM,ROM!AT116,IF(AND(MMU_CLK,MMU_MEMW,CELL("address",AT255)=CELL("address",OFFSET(RAM0,MMU_RAM_X,MMU_RAM_Y))),MMU_VAL,AT255)))</f>
        <v>0</v>
      </c>
      <c r="AU255" s="50">
        <f t="array" aca="1" ref="AU255" ca="1">IF(RESET,0,IF(LOAD_ROM,ROM!AU116,IF(AND(MMU_CLK,MMU_MEMW,CELL("address",AU255)=CELL("address",OFFSET(RAM0,MMU_RAM_X,MMU_RAM_Y))),MMU_VAL,AU255)))</f>
        <v>0</v>
      </c>
      <c r="AV255" s="50">
        <f t="array" aca="1" ref="AV255" ca="1">IF(RESET,0,IF(LOAD_ROM,ROM!AV116,IF(AND(MMU_CLK,MMU_MEMW,CELL("address",AV255)=CELL("address",OFFSET(RAM0,MMU_RAM_X,MMU_RAM_Y))),MMU_VAL,AV255)))</f>
        <v>0</v>
      </c>
      <c r="AW255" s="50">
        <f t="array" aca="1" ref="AW255" ca="1">IF(RESET,0,IF(LOAD_ROM,ROM!AW116,IF(AND(MMU_CLK,MMU_MEMW,CELL("address",AW255)=CELL("address",OFFSET(RAM0,MMU_RAM_X,MMU_RAM_Y))),MMU_VAL,AW255)))</f>
        <v>0</v>
      </c>
      <c r="AX255" s="50">
        <f t="array" aca="1" ref="AX255" ca="1">IF(RESET,0,IF(LOAD_ROM,ROM!AX116,IF(AND(MMU_CLK,MMU_MEMW,CELL("address",AX255)=CELL("address",OFFSET(RAM0,MMU_RAM_X,MMU_RAM_Y))),MMU_VAL,AX255)))</f>
        <v>0</v>
      </c>
      <c r="AY255" s="50">
        <f t="array" aca="1" ref="AY255" ca="1">IF(RESET,0,IF(LOAD_ROM,ROM!AY116,IF(AND(MMU_CLK,MMU_MEMW,CELL("address",AY255)=CELL("address",OFFSET(RAM0,MMU_RAM_X,MMU_RAM_Y))),MMU_VAL,AY255)))</f>
        <v>0</v>
      </c>
      <c r="AZ255" s="50">
        <f t="array" aca="1" ref="AZ255" ca="1">IF(RESET,0,IF(LOAD_ROM,ROM!AZ116,IF(AND(MMU_CLK,MMU_MEMW,CELL("address",AZ255)=CELL("address",OFFSET(RAM0,MMU_RAM_X,MMU_RAM_Y))),MMU_VAL,AZ255)))</f>
        <v>0</v>
      </c>
      <c r="BA255" s="50">
        <f t="array" aca="1" ref="BA255" ca="1">IF(RESET,0,IF(LOAD_ROM,ROM!BA116,IF(AND(MMU_CLK,MMU_MEMW,CELL("address",BA255)=CELL("address",OFFSET(RAM0,MMU_RAM_X,MMU_RAM_Y))),MMU_VAL,BA255)))</f>
        <v>0</v>
      </c>
      <c r="BB255" s="50">
        <f t="array" aca="1" ref="BB255" ca="1">IF(RESET,0,IF(LOAD_ROM,ROM!BB116,IF(AND(MMU_CLK,MMU_MEMW,CELL("address",BB255)=CELL("address",OFFSET(RAM0,MMU_RAM_X,MMU_RAM_Y))),MMU_VAL,BB255)))</f>
        <v>0</v>
      </c>
      <c r="BC255" s="50">
        <f t="array" aca="1" ref="BC255" ca="1">IF(RESET,0,IF(LOAD_ROM,ROM!BC116,IF(AND(MMU_CLK,MMU_MEMW,CELL("address",BC255)=CELL("address",OFFSET(RAM0,MMU_RAM_X,MMU_RAM_Y))),MMU_VAL,BC255)))</f>
        <v>0</v>
      </c>
      <c r="BD255" s="50">
        <f t="array" aca="1" ref="BD255" ca="1">IF(RESET,0,IF(LOAD_ROM,ROM!BD116,IF(AND(MMU_CLK,MMU_MEMW,CELL("address",BD255)=CELL("address",OFFSET(RAM0,MMU_RAM_X,MMU_RAM_Y))),MMU_VAL,BD255)))</f>
        <v>0</v>
      </c>
      <c r="BE255" s="50">
        <f t="array" aca="1" ref="BE255" ca="1">IF(RESET,0,IF(LOAD_ROM,ROM!BE116,IF(AND(MMU_CLK,MMU_MEMW,CELL("address",BE255)=CELL("address",OFFSET(RAM0,MMU_RAM_X,MMU_RAM_Y))),MMU_VAL,BE255)))</f>
        <v>0</v>
      </c>
      <c r="BF255" s="50">
        <f t="array" aca="1" ref="BF255" ca="1">IF(RESET,0,IF(LOAD_ROM,ROM!BF116,IF(AND(MMU_CLK,MMU_MEMW,CELL("address",BF255)=CELL("address",OFFSET(RAM0,MMU_RAM_X,MMU_RAM_Y))),MMU_VAL,BF255)))</f>
        <v>0</v>
      </c>
      <c r="BG255" s="50">
        <f t="array" aca="1" ref="BG255" ca="1">IF(RESET,0,IF(LOAD_ROM,ROM!BG116,IF(AND(MMU_CLK,MMU_MEMW,CELL("address",BG255)=CELL("address",OFFSET(RAM0,MMU_RAM_X,MMU_RAM_Y))),MMU_VAL,BG255)))</f>
        <v>0</v>
      </c>
      <c r="BH255" s="50">
        <f t="array" aca="1" ref="BH255" ca="1">IF(RESET,0,IF(LOAD_ROM,ROM!BH116,IF(AND(MMU_CLK,MMU_MEMW,CELL("address",BH255)=CELL("address",OFFSET(RAM0,MMU_RAM_X,MMU_RAM_Y))),MMU_VAL,BH255)))</f>
        <v>0</v>
      </c>
      <c r="BI255" s="50">
        <f t="array" aca="1" ref="BI255" ca="1">IF(RESET,0,IF(LOAD_ROM,ROM!BI116,IF(AND(MMU_CLK,MMU_MEMW,CELL("address",BI255)=CELL("address",OFFSET(RAM0,MMU_RAM_X,MMU_RAM_Y))),MMU_VAL,BI255)))</f>
        <v>0</v>
      </c>
      <c r="BJ255" s="50">
        <f t="array" aca="1" ref="BJ255" ca="1">IF(RESET,0,IF(LOAD_ROM,ROM!BJ116,IF(AND(MMU_CLK,MMU_MEMW,CELL("address",BJ255)=CELL("address",OFFSET(RAM0,MMU_RAM_X,MMU_RAM_Y))),MMU_VAL,BJ255)))</f>
        <v>0</v>
      </c>
      <c r="BK255" s="50">
        <f t="array" aca="1" ref="BK255" ca="1">IF(RESET,0,IF(LOAD_ROM,ROM!BK116,IF(AND(MMU_CLK,MMU_MEMW,CELL("address",BK255)=CELL("address",OFFSET(RAM0,MMU_RAM_X,MMU_RAM_Y))),MMU_VAL,BK255)))</f>
        <v>0</v>
      </c>
      <c r="BL255" s="50">
        <f t="array" aca="1" ref="BL255" ca="1">IF(RESET,0,IF(LOAD_ROM,ROM!BL116,IF(AND(MMU_CLK,MMU_MEMW,CELL("address",BL255)=CELL("address",OFFSET(RAM0,MMU_RAM_X,MMU_RAM_Y))),MMU_VAL,BL255)))</f>
        <v>0</v>
      </c>
      <c r="BM255" s="50">
        <f t="array" aca="1" ref="BM255" ca="1">IF(RESET,0,IF(LOAD_ROM,ROM!BM116,IF(AND(MMU_CLK,MMU_MEMW,CELL("address",BM255)=CELL("address",OFFSET(RAM0,MMU_RAM_X,MMU_RAM_Y))),MMU_VAL,BM255)))</f>
        <v>0</v>
      </c>
      <c r="BN255" s="50">
        <f t="array" aca="1" ref="BN255" ca="1">IF(RESET,0,IF(LOAD_ROM,ROM!BN116,IF(AND(MMU_CLK,MMU_MEMW,CELL("address",BN255)=CELL("address",OFFSET(RAM0,MMU_RAM_X,MMU_RAM_Y))),MMU_VAL,BN255)))</f>
        <v>0</v>
      </c>
      <c r="BO255" s="50">
        <f t="array" aca="1" ref="BO255" ca="1">IF(RESET,0,IF(LOAD_ROM,ROM!BO116,IF(AND(MMU_CLK,MMU_MEMW,CELL("address",BO255)=CELL("address",OFFSET(RAM0,MMU_RAM_X,MMU_RAM_Y))),MMU_VAL,BO255)))</f>
        <v>0</v>
      </c>
      <c r="BP255" s="50">
        <f t="array" aca="1" ref="BP255" ca="1">IF(RESET,0,IF(LOAD_ROM,ROM!BP116,IF(AND(MMU_CLK,MMU_MEMW,CELL("address",BP255)=CELL("address",OFFSET(RAM0,MMU_RAM_X,MMU_RAM_Y))),MMU_VAL,BP255)))</f>
        <v>0</v>
      </c>
      <c r="BQ255" s="50">
        <f t="array" aca="1" ref="BQ255" ca="1">IF(RESET,0,IF(LOAD_ROM,ROM!BQ116,IF(AND(MMU_CLK,MMU_MEMW,CELL("address",BQ255)=CELL("address",OFFSET(RAM0,MMU_RAM_X,MMU_RAM_Y))),MMU_VAL,BQ255)))</f>
        <v>0</v>
      </c>
      <c r="BR255" s="50">
        <f t="array" aca="1" ref="BR255" ca="1">IF(RESET,0,IF(LOAD_ROM,ROM!BR116,IF(AND(MMU_CLK,MMU_MEMW,CELL("address",BR255)=CELL("address",OFFSET(RAM0,MMU_RAM_X,MMU_RAM_Y))),MMU_VAL,BR255)))</f>
        <v>0</v>
      </c>
      <c r="BS255" s="50">
        <f t="array" aca="1" ref="BS255" ca="1">IF(RESET,0,IF(LOAD_ROM,ROM!BS116,IF(AND(MMU_CLK,MMU_MEMW,CELL("address",BS255)=CELL("address",OFFSET(RAM0,MMU_RAM_X,MMU_RAM_Y))),MMU_VAL,BS255)))</f>
        <v>0</v>
      </c>
      <c r="BT255" s="50">
        <f t="array" aca="1" ref="BT255" ca="1">IF(RESET,0,IF(LOAD_ROM,ROM!BT116,IF(AND(MMU_CLK,MMU_MEMW,CELL("address",BT255)=CELL("address",OFFSET(RAM0,MMU_RAM_X,MMU_RAM_Y))),MMU_VAL,BT255)))</f>
        <v>0</v>
      </c>
      <c r="BU255" s="50">
        <f t="array" aca="1" ref="BU255" ca="1">IF(RESET,0,IF(LOAD_ROM,ROM!BU116,IF(AND(MMU_CLK,MMU_MEMW,CELL("address",BU255)=CELL("address",OFFSET(RAM0,MMU_RAM_X,MMU_RAM_Y))),MMU_VAL,BU255)))</f>
        <v>0</v>
      </c>
      <c r="BV255" s="50">
        <f t="array" aca="1" ref="BV255" ca="1">IF(RESET,0,IF(LOAD_ROM,ROM!BV116,IF(AND(MMU_CLK,MMU_MEMW,CELL("address",BV255)=CELL("address",OFFSET(RAM0,MMU_RAM_X,MMU_RAM_Y))),MMU_VAL,BV255)))</f>
        <v>0</v>
      </c>
      <c r="BW255" s="50">
        <f t="array" aca="1" ref="BW255" ca="1">IF(RESET,0,IF(LOAD_ROM,ROM!BW116,IF(AND(MMU_CLK,MMU_MEMW,CELL("address",BW255)=CELL("address",OFFSET(RAM0,MMU_RAM_X,MMU_RAM_Y))),MMU_VAL,BW255)))</f>
        <v>0</v>
      </c>
      <c r="BX255" s="50">
        <f t="array" aca="1" ref="BX255" ca="1">IF(RESET,0,IF(LOAD_ROM,ROM!BX116,IF(AND(MMU_CLK,MMU_MEMW,CELL("address",BX255)=CELL("address",OFFSET(RAM0,MMU_RAM_X,MMU_RAM_Y))),MMU_VAL,BX255)))</f>
        <v>0</v>
      </c>
      <c r="BY255" s="50">
        <f t="array" aca="1" ref="BY255" ca="1">IF(RESET,0,IF(LOAD_ROM,ROM!BY116,IF(AND(MMU_CLK,MMU_MEMW,CELL("address",BY255)=CELL("address",OFFSET(RAM0,MMU_RAM_X,MMU_RAM_Y))),MMU_VAL,BY255)))</f>
        <v>0</v>
      </c>
      <c r="BZ255" s="50">
        <f t="array" aca="1" ref="BZ255" ca="1">IF(RESET,0,IF(LOAD_ROM,ROM!BZ116,IF(AND(MMU_CLK,MMU_MEMW,CELL("address",BZ255)=CELL("address",OFFSET(RAM0,MMU_RAM_X,MMU_RAM_Y))),MMU_VAL,BZ255)))</f>
        <v>0</v>
      </c>
      <c r="CA255" s="50">
        <f t="array" aca="1" ref="CA255" ca="1">IF(RESET,0,IF(LOAD_ROM,ROM!CA116,IF(AND(MMU_CLK,MMU_MEMW,CELL("address",CA255)=CELL("address",OFFSET(RAM0,MMU_RAM_X,MMU_RAM_Y))),MMU_VAL,CA255)))</f>
        <v>0</v>
      </c>
      <c r="CB255" s="50">
        <f t="array" aca="1" ref="CB255" ca="1">IF(RESET,0,IF(LOAD_ROM,ROM!CB116,IF(AND(MMU_CLK,MMU_MEMW,CELL("address",CB255)=CELL("address",OFFSET(RAM0,MMU_RAM_X,MMU_RAM_Y))),MMU_VAL,CB255)))</f>
        <v>0</v>
      </c>
      <c r="CC255" s="50">
        <f t="array" aca="1" ref="CC255" ca="1">IF(RESET,0,IF(LOAD_ROM,ROM!CC116,IF(AND(MMU_CLK,MMU_MEMW,CELL("address",CC255)=CELL("address",OFFSET(RAM0,MMU_RAM_X,MMU_RAM_Y))),MMU_VAL,CC255)))</f>
        <v>0</v>
      </c>
      <c r="CD255" s="50">
        <f t="array" aca="1" ref="CD255" ca="1">IF(RESET,0,IF(LOAD_ROM,ROM!CD116,IF(AND(MMU_CLK,MMU_MEMW,CELL("address",CD255)=CELL("address",OFFSET(RAM0,MMU_RAM_X,MMU_RAM_Y))),MMU_VAL,CD255)))</f>
        <v>0</v>
      </c>
      <c r="CE255" s="50">
        <f t="array" aca="1" ref="CE255" ca="1">IF(RESET,0,IF(LOAD_ROM,ROM!CE116,IF(AND(MMU_CLK,MMU_MEMW,CELL("address",CE255)=CELL("address",OFFSET(RAM0,MMU_RAM_X,MMU_RAM_Y))),MMU_VAL,CE255)))</f>
        <v>0</v>
      </c>
      <c r="CF255" s="50">
        <f t="array" aca="1" ref="CF255" ca="1">IF(RESET,0,IF(LOAD_ROM,ROM!CF116,IF(AND(MMU_CLK,MMU_MEMW,CELL("address",CF255)=CELL("address",OFFSET(RAM0,MMU_RAM_X,MMU_RAM_Y))),MMU_VAL,CF255)))</f>
        <v>0</v>
      </c>
      <c r="CG255" s="50">
        <f t="array" aca="1" ref="CG255" ca="1">IF(RESET,0,IF(LOAD_ROM,ROM!CG116,IF(AND(MMU_CLK,MMU_MEMW,CELL("address",CG255)=CELL("address",OFFSET(RAM0,MMU_RAM_X,MMU_RAM_Y))),MMU_VAL,CG255)))</f>
        <v>0</v>
      </c>
      <c r="CH255" s="50">
        <f t="array" aca="1" ref="CH255" ca="1">IF(RESET,0,IF(LOAD_ROM,ROM!CH116,IF(AND(MMU_CLK,MMU_MEMW,CELL("address",CH255)=CELL("address",OFFSET(RAM0,MMU_RAM_X,MMU_RAM_Y))),MMU_VAL,CH255)))</f>
        <v>0</v>
      </c>
      <c r="CI255" s="50">
        <f t="array" aca="1" ref="CI255" ca="1">IF(RESET,0,IF(LOAD_ROM,ROM!CI116,IF(AND(MMU_CLK,MMU_MEMW,CELL("address",CI255)=CELL("address",OFFSET(RAM0,MMU_RAM_X,MMU_RAM_Y))),MMU_VAL,CI255)))</f>
        <v>0</v>
      </c>
      <c r="CJ255" s="50">
        <f t="array" aca="1" ref="CJ255" ca="1">IF(RESET,0,IF(LOAD_ROM,ROM!CJ116,IF(AND(MMU_CLK,MMU_MEMW,CELL("address",CJ255)=CELL("address",OFFSET(RAM0,MMU_RAM_X,MMU_RAM_Y))),MMU_VAL,CJ255)))</f>
        <v>0</v>
      </c>
      <c r="CK255" s="50">
        <f t="array" aca="1" ref="CK255" ca="1">IF(RESET,0,IF(LOAD_ROM,ROM!CK116,IF(AND(MMU_CLK,MMU_MEMW,CELL("address",CK255)=CELL("address",OFFSET(RAM0,MMU_RAM_X,MMU_RAM_Y))),MMU_VAL,CK255)))</f>
        <v>0</v>
      </c>
      <c r="CL255" s="50">
        <f t="array" aca="1" ref="CL255" ca="1">IF(RESET,0,IF(LOAD_ROM,ROM!CL116,IF(AND(MMU_CLK,MMU_MEMW,CELL("address",CL255)=CELL("address",OFFSET(RAM0,MMU_RAM_X,MMU_RAM_Y))),MMU_VAL,CL255)))</f>
        <v>0</v>
      </c>
      <c r="CM255" s="50">
        <f t="array" aca="1" ref="CM255" ca="1">IF(RESET,0,IF(LOAD_ROM,ROM!CM116,IF(AND(MMU_CLK,MMU_MEMW,CELL("address",CM255)=CELL("address",OFFSET(RAM0,MMU_RAM_X,MMU_RAM_Y))),MMU_VAL,CM255)))</f>
        <v>0</v>
      </c>
      <c r="CN255" s="50">
        <f t="array" aca="1" ref="CN255" ca="1">IF(RESET,0,IF(LOAD_ROM,ROM!CN116,IF(AND(MMU_CLK,MMU_MEMW,CELL("address",CN255)=CELL("address",OFFSET(RAM0,MMU_RAM_X,MMU_RAM_Y))),MMU_VAL,CN255)))</f>
        <v>0</v>
      </c>
      <c r="CO255" s="50">
        <f t="array" aca="1" ref="CO255" ca="1">IF(RESET,0,IF(LOAD_ROM,ROM!CO116,IF(AND(MMU_CLK,MMU_MEMW,CELL("address",CO255)=CELL("address",OFFSET(RAM0,MMU_RAM_X,MMU_RAM_Y))),MMU_VAL,CO255)))</f>
        <v>0</v>
      </c>
      <c r="CP255" s="50">
        <f t="array" aca="1" ref="CP255" ca="1">IF(RESET,0,IF(LOAD_ROM,ROM!CP116,IF(AND(MMU_CLK,MMU_MEMW,CELL("address",CP255)=CELL("address",OFFSET(RAM0,MMU_RAM_X,MMU_RAM_Y))),MMU_VAL,CP255)))</f>
        <v>0</v>
      </c>
      <c r="CQ255" s="50">
        <f t="array" aca="1" ref="CQ255" ca="1">IF(RESET,0,IF(LOAD_ROM,ROM!CQ116,IF(AND(MMU_CLK,MMU_MEMW,CELL("address",CQ255)=CELL("address",OFFSET(RAM0,MMU_RAM_X,MMU_RAM_Y))),MMU_VAL,CQ255)))</f>
        <v>0</v>
      </c>
      <c r="CR255" s="50">
        <f t="array" aca="1" ref="CR255" ca="1">IF(RESET,0,IF(LOAD_ROM,ROM!CR116,IF(AND(MMU_CLK,MMU_MEMW,CELL("address",CR255)=CELL("address",OFFSET(RAM0,MMU_RAM_X,MMU_RAM_Y))),MMU_VAL,CR255)))</f>
        <v>0</v>
      </c>
      <c r="CS255" s="50">
        <f t="array" aca="1" ref="CS255" ca="1">IF(RESET,0,IF(LOAD_ROM,ROM!CS116,IF(AND(MMU_CLK,MMU_MEMW,CELL("address",CS255)=CELL("address",OFFSET(RAM0,MMU_RAM_X,MMU_RAM_Y))),MMU_VAL,CS255)))</f>
        <v>0</v>
      </c>
      <c r="CT255" s="50">
        <f t="array" aca="1" ref="CT255" ca="1">IF(RESET,0,IF(LOAD_ROM,ROM!CT116,IF(AND(MMU_CLK,MMU_MEMW,CELL("address",CT255)=CELL("address",OFFSET(RAM0,MMU_RAM_X,MMU_RAM_Y))),MMU_VAL,CT255)))</f>
        <v>0</v>
      </c>
      <c r="CU255" s="50">
        <f t="array" aca="1" ref="CU255" ca="1">IF(RESET,0,IF(LOAD_ROM,ROM!CU116,IF(AND(MMU_CLK,MMU_MEMW,CELL("address",CU255)=CELL("address",OFFSET(RAM0,MMU_RAM_X,MMU_RAM_Y))),MMU_VAL,CU255)))</f>
        <v>0</v>
      </c>
      <c r="CV255" s="50">
        <f t="array" aca="1" ref="CV255" ca="1">IF(RESET,0,IF(LOAD_ROM,ROM!CV116,IF(AND(MMU_CLK,MMU_MEMW,CELL("address",CV255)=CELL("address",OFFSET(RAM0,MMU_RAM_X,MMU_RAM_Y))),MMU_VAL,CV255)))</f>
        <v>0</v>
      </c>
      <c r="CW255" s="50">
        <f t="array" aca="1" ref="CW255" ca="1">IF(RESET,0,IF(LOAD_ROM,ROM!CW116,IF(AND(MMU_CLK,MMU_MEMW,CELL("address",CW255)=CELL("address",OFFSET(RAM0,MMU_RAM_X,MMU_RAM_Y))),MMU_VAL,CW255)))</f>
        <v>0</v>
      </c>
      <c r="CX255" s="50">
        <f t="array" aca="1" ref="CX255" ca="1">IF(RESET,0,IF(LOAD_ROM,ROM!CX116,IF(AND(MMU_CLK,MMU_MEMW,CELL("address",CX255)=CELL("address",OFFSET(RAM0,MMU_RAM_X,MMU_RAM_Y))),MMU_VAL,CX255)))</f>
        <v>0</v>
      </c>
      <c r="CY255" s="50">
        <f t="array" aca="1" ref="CY255" ca="1">IF(RESET,0,IF(LOAD_ROM,ROM!CY116,IF(AND(MMU_CLK,MMU_MEMW,CELL("address",CY255)=CELL("address",OFFSET(RAM0,MMU_RAM_X,MMU_RAM_Y))),MMU_VAL,CY255)))</f>
        <v>0</v>
      </c>
      <c r="CZ255" s="50">
        <f t="array" aca="1" ref="CZ255" ca="1">IF(RESET,0,IF(LOAD_ROM,ROM!CZ116,IF(AND(MMU_CLK,MMU_MEMW,CELL("address",CZ255)=CELL("address",OFFSET(RAM0,MMU_RAM_X,MMU_RAM_Y))),MMU_VAL,CZ255)))</f>
        <v>0</v>
      </c>
      <c r="DA255" s="50">
        <f t="array" aca="1" ref="DA255" ca="1">IF(RESET,0,IF(LOAD_ROM,ROM!DA116,IF(AND(MMU_CLK,MMU_MEMW,CELL("address",DA255)=CELL("address",OFFSET(RAM0,MMU_RAM_X,MMU_RAM_Y))),MMU_VAL,DA255)))</f>
        <v>0</v>
      </c>
      <c r="DB255" s="50">
        <f t="array" aca="1" ref="DB255" ca="1">IF(RESET,0,IF(LOAD_ROM,ROM!DB116,IF(AND(MMU_CLK,MMU_MEMW,CELL("address",DB255)=CELL("address",OFFSET(RAM0,MMU_RAM_X,MMU_RAM_Y))),MMU_VAL,DB255)))</f>
        <v>0</v>
      </c>
      <c r="DC255" s="50">
        <f t="array" aca="1" ref="DC255" ca="1">IF(RESET,0,IF(LOAD_ROM,ROM!DC116,IF(AND(MMU_CLK,MMU_MEMW,CELL("address",DC255)=CELL("address",OFFSET(RAM0,MMU_RAM_X,MMU_RAM_Y))),MMU_VAL,DC255)))</f>
        <v>0</v>
      </c>
      <c r="DD255" s="50">
        <f t="array" aca="1" ref="DD255" ca="1">IF(RESET,0,IF(LOAD_ROM,ROM!DD116,IF(AND(MMU_CLK,MMU_MEMW,CELL("address",DD255)=CELL("address",OFFSET(RAM0,MMU_RAM_X,MMU_RAM_Y))),MMU_VAL,DD255)))</f>
        <v>0</v>
      </c>
      <c r="DE255" s="50">
        <f t="array" aca="1" ref="DE255" ca="1">IF(RESET,0,IF(LOAD_ROM,ROM!DE116,IF(AND(MMU_CLK,MMU_MEMW,CELL("address",DE255)=CELL("address",OFFSET(RAM0,MMU_RAM_X,MMU_RAM_Y))),MMU_VAL,DE255)))</f>
        <v>0</v>
      </c>
      <c r="DF255" s="50">
        <f t="array" aca="1" ref="DF255" ca="1">IF(RESET,0,IF(LOAD_ROM,ROM!DF116,IF(AND(MMU_CLK,MMU_MEMW,CELL("address",DF255)=CELL("address",OFFSET(RAM0,MMU_RAM_X,MMU_RAM_Y))),MMU_VAL,DF255)))</f>
        <v>0</v>
      </c>
      <c r="DG255" s="50">
        <f t="array" aca="1" ref="DG255" ca="1">IF(RESET,0,IF(LOAD_ROM,ROM!DG116,IF(AND(MMU_CLK,MMU_MEMW,CELL("address",DG255)=CELL("address",OFFSET(RAM0,MMU_RAM_X,MMU_RAM_Y))),MMU_VAL,DG255)))</f>
        <v>0</v>
      </c>
      <c r="DH255" s="50">
        <f t="array" aca="1" ref="DH255" ca="1">IF(RESET,0,IF(LOAD_ROM,ROM!DH116,IF(AND(MMU_CLK,MMU_MEMW,CELL("address",DH255)=CELL("address",OFFSET(RAM0,MMU_RAM_X,MMU_RAM_Y))),MMU_VAL,DH255)))</f>
        <v>0</v>
      </c>
      <c r="DI255" s="50">
        <f t="array" aca="1" ref="DI255" ca="1">IF(RESET,0,IF(LOAD_ROM,ROM!DI116,IF(AND(MMU_CLK,MMU_MEMW,CELL("address",DI255)=CELL("address",OFFSET(RAM0,MMU_RAM_X,MMU_RAM_Y))),MMU_VAL,DI255)))</f>
        <v>0</v>
      </c>
      <c r="DJ255" s="50">
        <f t="array" aca="1" ref="DJ255" ca="1">IF(RESET,0,IF(LOAD_ROM,ROM!DJ116,IF(AND(MMU_CLK,MMU_MEMW,CELL("address",DJ255)=CELL("address",OFFSET(RAM0,MMU_RAM_X,MMU_RAM_Y))),MMU_VAL,DJ255)))</f>
        <v>0</v>
      </c>
      <c r="DK255" s="50">
        <f t="array" aca="1" ref="DK255" ca="1">IF(RESET,0,IF(LOAD_ROM,ROM!DK116,IF(AND(MMU_CLK,MMU_MEMW,CELL("address",DK255)=CELL("address",OFFSET(RAM0,MMU_RAM_X,MMU_RAM_Y))),MMU_VAL,DK255)))</f>
        <v>0</v>
      </c>
      <c r="DL255" s="50">
        <f t="array" aca="1" ref="DL255" ca="1">IF(RESET,0,IF(LOAD_ROM,ROM!DL116,IF(AND(MMU_CLK,MMU_MEMW,CELL("address",DL255)=CELL("address",OFFSET(RAM0,MMU_RAM_X,MMU_RAM_Y))),MMU_VAL,DL255)))</f>
        <v>0</v>
      </c>
      <c r="DM255" s="50">
        <f t="array" aca="1" ref="DM255" ca="1">IF(RESET,0,IF(LOAD_ROM,ROM!DM116,IF(AND(MMU_CLK,MMU_MEMW,CELL("address",DM255)=CELL("address",OFFSET(RAM0,MMU_RAM_X,MMU_RAM_Y))),MMU_VAL,DM255)))</f>
        <v>0</v>
      </c>
      <c r="DN255" s="50">
        <f t="array" aca="1" ref="DN255" ca="1">IF(RESET,0,IF(LOAD_ROM,ROM!DN116,IF(AND(MMU_CLK,MMU_MEMW,CELL("address",DN255)=CELL("address",OFFSET(RAM0,MMU_RAM_X,MMU_RAM_Y))),MMU_VAL,DN255)))</f>
        <v>0</v>
      </c>
      <c r="DO255" s="50">
        <f t="array" aca="1" ref="DO255" ca="1">IF(RESET,0,IF(LOAD_ROM,ROM!DO116,IF(AND(MMU_CLK,MMU_MEMW,CELL("address",DO255)=CELL("address",OFFSET(RAM0,MMU_RAM_X,MMU_RAM_Y))),MMU_VAL,DO255)))</f>
        <v>0</v>
      </c>
      <c r="DP255" s="50">
        <f t="array" aca="1" ref="DP255" ca="1">IF(RESET,0,IF(LOAD_ROM,ROM!DP116,IF(AND(MMU_CLK,MMU_MEMW,CELL("address",DP255)=CELL("address",OFFSET(RAM0,MMU_RAM_X,MMU_RAM_Y))),MMU_VAL,DP255)))</f>
        <v>0</v>
      </c>
      <c r="DQ255" s="50">
        <f t="array" aca="1" ref="DQ255" ca="1">IF(RESET,0,IF(LOAD_ROM,ROM!DQ116,IF(AND(MMU_CLK,MMU_MEMW,CELL("address",DQ255)=CELL("address",OFFSET(RAM0,MMU_RAM_X,MMU_RAM_Y))),MMU_VAL,DQ255)))</f>
        <v>0</v>
      </c>
      <c r="DR255" s="50">
        <f t="array" aca="1" ref="DR255" ca="1">IF(RESET,0,IF(LOAD_ROM,ROM!DR116,IF(AND(MMU_CLK,MMU_MEMW,CELL("address",DR255)=CELL("address",OFFSET(RAM0,MMU_RAM_X,MMU_RAM_Y))),MMU_VAL,DR255)))</f>
        <v>0</v>
      </c>
      <c r="DS255" s="50">
        <f t="array" aca="1" ref="DS255" ca="1">IF(RESET,0,IF(LOAD_ROM,ROM!DS116,IF(AND(MMU_CLK,MMU_MEMW,CELL("address",DS255)=CELL("address",OFFSET(RAM0,MMU_RAM_X,MMU_RAM_Y))),MMU_VAL,DS255)))</f>
        <v>0</v>
      </c>
      <c r="DT255" s="50">
        <f t="array" aca="1" ref="DT255" ca="1">IF(RESET,0,IF(LOAD_ROM,ROM!DT116,IF(AND(MMU_CLK,MMU_MEMW,CELL("address",DT255)=CELL("address",OFFSET(RAM0,MMU_RAM_X,MMU_RAM_Y))),MMU_VAL,DT255)))</f>
        <v>0</v>
      </c>
      <c r="DU255" s="50">
        <f t="array" aca="1" ref="DU255" ca="1">IF(RESET,0,IF(LOAD_ROM,ROM!DU116,IF(AND(MMU_CLK,MMU_MEMW,CELL("address",DU255)=CELL("address",OFFSET(RAM0,MMU_RAM_X,MMU_RAM_Y))),MMU_VAL,DU255)))</f>
        <v>0</v>
      </c>
      <c r="DV255" s="50">
        <f t="array" aca="1" ref="DV255" ca="1">IF(RESET,0,IF(LOAD_ROM,ROM!DV116,IF(AND(MMU_CLK,MMU_MEMW,CELL("address",DV255)=CELL("address",OFFSET(RAM0,MMU_RAM_X,MMU_RAM_Y))),MMU_VAL,DV255)))</f>
        <v>0</v>
      </c>
      <c r="DW255" s="50">
        <f t="array" aca="1" ref="DW255" ca="1">IF(RESET,0,IF(LOAD_ROM,ROM!DW116,IF(AND(MMU_CLK,MMU_MEMW,CELL("address",DW255)=CELL("address",OFFSET(RAM0,MMU_RAM_X,MMU_RAM_Y))),MMU_VAL,DW255)))</f>
        <v>0</v>
      </c>
      <c r="DX255" s="50">
        <f t="array" aca="1" ref="DX255" ca="1">IF(RESET,0,IF(LOAD_ROM,ROM!DX116,IF(AND(MMU_CLK,MMU_MEMW,CELL("address",DX255)=CELL("address",OFFSET(RAM0,MMU_RAM_X,MMU_RAM_Y))),MMU_VAL,DX255)))</f>
        <v>0</v>
      </c>
    </row>
    <row r="256" spans="1:128" x14ac:dyDescent="0.35">
      <c r="A256" s="50">
        <f t="array" aca="1" ref="A256" ca="1">IF(RESET,0,IF(LOAD_ROM,ROM!A117,IF(AND(MMU_CLK,MMU_MEMW,CELL("address",A256)=CELL("address",OFFSET(RAM0,MMU_RAM_X,MMU_RAM_Y))),MMU_VAL,A256)))</f>
        <v>0</v>
      </c>
      <c r="B256" s="50">
        <f t="array" aca="1" ref="B256" ca="1">IF(RESET,0,IF(LOAD_ROM,ROM!B117,IF(AND(MMU_CLK,MMU_MEMW,CELL("address",B256)=CELL("address",OFFSET(RAM0,MMU_RAM_X,MMU_RAM_Y))),MMU_VAL,B256)))</f>
        <v>0</v>
      </c>
      <c r="C256" s="50">
        <f t="array" aca="1" ref="C256" ca="1">IF(RESET,0,IF(LOAD_ROM,ROM!C117,IF(AND(MMU_CLK,MMU_MEMW,CELL("address",C256)=CELL("address",OFFSET(RAM0,MMU_RAM_X,MMU_RAM_Y))),MMU_VAL,C256)))</f>
        <v>0</v>
      </c>
      <c r="D256" s="50">
        <f t="array" aca="1" ref="D256" ca="1">IF(RESET,0,IF(LOAD_ROM,ROM!D117,IF(AND(MMU_CLK,MMU_MEMW,CELL("address",D256)=CELL("address",OFFSET(RAM0,MMU_RAM_X,MMU_RAM_Y))),MMU_VAL,D256)))</f>
        <v>0</v>
      </c>
      <c r="E256" s="50">
        <f t="array" aca="1" ref="E256" ca="1">IF(RESET,0,IF(LOAD_ROM,ROM!E117,IF(AND(MMU_CLK,MMU_MEMW,CELL("address",E256)=CELL("address",OFFSET(RAM0,MMU_RAM_X,MMU_RAM_Y))),MMU_VAL,E256)))</f>
        <v>0</v>
      </c>
      <c r="F256" s="50">
        <f t="array" aca="1" ref="F256" ca="1">IF(RESET,0,IF(LOAD_ROM,ROM!F117,IF(AND(MMU_CLK,MMU_MEMW,CELL("address",F256)=CELL("address",OFFSET(RAM0,MMU_RAM_X,MMU_RAM_Y))),MMU_VAL,F256)))</f>
        <v>0</v>
      </c>
      <c r="G256" s="50">
        <f t="array" aca="1" ref="G256" ca="1">IF(RESET,0,IF(LOAD_ROM,ROM!G117,IF(AND(MMU_CLK,MMU_MEMW,CELL("address",G256)=CELL("address",OFFSET(RAM0,MMU_RAM_X,MMU_RAM_Y))),MMU_VAL,G256)))</f>
        <v>0</v>
      </c>
      <c r="H256" s="50">
        <f t="array" aca="1" ref="H256" ca="1">IF(RESET,0,IF(LOAD_ROM,ROM!H117,IF(AND(MMU_CLK,MMU_MEMW,CELL("address",H256)=CELL("address",OFFSET(RAM0,MMU_RAM_X,MMU_RAM_Y))),MMU_VAL,H256)))</f>
        <v>0</v>
      </c>
      <c r="I256" s="50">
        <f t="array" aca="1" ref="I256" ca="1">IF(RESET,0,IF(LOAD_ROM,ROM!I117,IF(AND(MMU_CLK,MMU_MEMW,CELL("address",I256)=CELL("address",OFFSET(RAM0,MMU_RAM_X,MMU_RAM_Y))),MMU_VAL,I256)))</f>
        <v>0</v>
      </c>
      <c r="J256" s="50">
        <f t="array" aca="1" ref="J256" ca="1">IF(RESET,0,IF(LOAD_ROM,ROM!J117,IF(AND(MMU_CLK,MMU_MEMW,CELL("address",J256)=CELL("address",OFFSET(RAM0,MMU_RAM_X,MMU_RAM_Y))),MMU_VAL,J256)))</f>
        <v>0</v>
      </c>
      <c r="K256" s="50">
        <f t="array" aca="1" ref="K256" ca="1">IF(RESET,0,IF(LOAD_ROM,ROM!K117,IF(AND(MMU_CLK,MMU_MEMW,CELL("address",K256)=CELL("address",OFFSET(RAM0,MMU_RAM_X,MMU_RAM_Y))),MMU_VAL,K256)))</f>
        <v>0</v>
      </c>
      <c r="L256" s="50">
        <f t="array" aca="1" ref="L256" ca="1">IF(RESET,0,IF(LOAD_ROM,ROM!L117,IF(AND(MMU_CLK,MMU_MEMW,CELL("address",L256)=CELL("address",OFFSET(RAM0,MMU_RAM_X,MMU_RAM_Y))),MMU_VAL,L256)))</f>
        <v>0</v>
      </c>
      <c r="M256" s="50">
        <f t="array" aca="1" ref="M256" ca="1">IF(RESET,0,IF(LOAD_ROM,ROM!M117,IF(AND(MMU_CLK,MMU_MEMW,CELL("address",M256)=CELL("address",OFFSET(RAM0,MMU_RAM_X,MMU_RAM_Y))),MMU_VAL,M256)))</f>
        <v>0</v>
      </c>
      <c r="N256" s="50">
        <f t="array" aca="1" ref="N256" ca="1">IF(RESET,0,IF(LOAD_ROM,ROM!N117,IF(AND(MMU_CLK,MMU_MEMW,CELL("address",N256)=CELL("address",OFFSET(RAM0,MMU_RAM_X,MMU_RAM_Y))),MMU_VAL,N256)))</f>
        <v>0</v>
      </c>
      <c r="O256" s="50">
        <f t="array" aca="1" ref="O256" ca="1">IF(RESET,0,IF(LOAD_ROM,ROM!O117,IF(AND(MMU_CLK,MMU_MEMW,CELL("address",O256)=CELL("address",OFFSET(RAM0,MMU_RAM_X,MMU_RAM_Y))),MMU_VAL,O256)))</f>
        <v>0</v>
      </c>
      <c r="P256" s="50">
        <f t="array" aca="1" ref="P256" ca="1">IF(RESET,0,IF(LOAD_ROM,ROM!P117,IF(AND(MMU_CLK,MMU_MEMW,CELL("address",P256)=CELL("address",OFFSET(RAM0,MMU_RAM_X,MMU_RAM_Y))),MMU_VAL,P256)))</f>
        <v>0</v>
      </c>
      <c r="Q256" s="50">
        <f t="array" aca="1" ref="Q256" ca="1">IF(RESET,0,IF(LOAD_ROM,ROM!Q117,IF(AND(MMU_CLK,MMU_MEMW,CELL("address",Q256)=CELL("address",OFFSET(RAM0,MMU_RAM_X,MMU_RAM_Y))),MMU_VAL,Q256)))</f>
        <v>0</v>
      </c>
      <c r="R256" s="50">
        <f t="array" aca="1" ref="R256" ca="1">IF(RESET,0,IF(LOAD_ROM,ROM!R117,IF(AND(MMU_CLK,MMU_MEMW,CELL("address",R256)=CELL("address",OFFSET(RAM0,MMU_RAM_X,MMU_RAM_Y))),MMU_VAL,R256)))</f>
        <v>0</v>
      </c>
      <c r="S256" s="50">
        <f t="array" aca="1" ref="S256" ca="1">IF(RESET,0,IF(LOAD_ROM,ROM!S117,IF(AND(MMU_CLK,MMU_MEMW,CELL("address",S256)=CELL("address",OFFSET(RAM0,MMU_RAM_X,MMU_RAM_Y))),MMU_VAL,S256)))</f>
        <v>0</v>
      </c>
      <c r="T256" s="50">
        <f t="array" aca="1" ref="T256" ca="1">IF(RESET,0,IF(LOAD_ROM,ROM!T117,IF(AND(MMU_CLK,MMU_MEMW,CELL("address",T256)=CELL("address",OFFSET(RAM0,MMU_RAM_X,MMU_RAM_Y))),MMU_VAL,T256)))</f>
        <v>0</v>
      </c>
      <c r="U256" s="50">
        <f t="array" aca="1" ref="U256" ca="1">IF(RESET,0,IF(LOAD_ROM,ROM!U117,IF(AND(MMU_CLK,MMU_MEMW,CELL("address",U256)=CELL("address",OFFSET(RAM0,MMU_RAM_X,MMU_RAM_Y))),MMU_VAL,U256)))</f>
        <v>0</v>
      </c>
      <c r="V256" s="50">
        <f t="array" aca="1" ref="V256" ca="1">IF(RESET,0,IF(LOAD_ROM,ROM!V117,IF(AND(MMU_CLK,MMU_MEMW,CELL("address",V256)=CELL("address",OFFSET(RAM0,MMU_RAM_X,MMU_RAM_Y))),MMU_VAL,V256)))</f>
        <v>0</v>
      </c>
      <c r="W256" s="50">
        <f t="array" aca="1" ref="W256" ca="1">IF(RESET,0,IF(LOAD_ROM,ROM!W117,IF(AND(MMU_CLK,MMU_MEMW,CELL("address",W256)=CELL("address",OFFSET(RAM0,MMU_RAM_X,MMU_RAM_Y))),MMU_VAL,W256)))</f>
        <v>0</v>
      </c>
      <c r="X256" s="50">
        <f t="array" aca="1" ref="X256" ca="1">IF(RESET,0,IF(LOAD_ROM,ROM!X117,IF(AND(MMU_CLK,MMU_MEMW,CELL("address",X256)=CELL("address",OFFSET(RAM0,MMU_RAM_X,MMU_RAM_Y))),MMU_VAL,X256)))</f>
        <v>0</v>
      </c>
      <c r="Y256" s="50">
        <f t="array" aca="1" ref="Y256" ca="1">IF(RESET,0,IF(LOAD_ROM,ROM!Y117,IF(AND(MMU_CLK,MMU_MEMW,CELL("address",Y256)=CELL("address",OFFSET(RAM0,MMU_RAM_X,MMU_RAM_Y))),MMU_VAL,Y256)))</f>
        <v>0</v>
      </c>
      <c r="Z256" s="50">
        <f t="array" aca="1" ref="Z256" ca="1">IF(RESET,0,IF(LOAD_ROM,ROM!Z117,IF(AND(MMU_CLK,MMU_MEMW,CELL("address",Z256)=CELL("address",OFFSET(RAM0,MMU_RAM_X,MMU_RAM_Y))),MMU_VAL,Z256)))</f>
        <v>0</v>
      </c>
      <c r="AA256" s="50">
        <f t="array" aca="1" ref="AA256" ca="1">IF(RESET,0,IF(LOAD_ROM,ROM!AA117,IF(AND(MMU_CLK,MMU_MEMW,CELL("address",AA256)=CELL("address",OFFSET(RAM0,MMU_RAM_X,MMU_RAM_Y))),MMU_VAL,AA256)))</f>
        <v>0</v>
      </c>
      <c r="AB256" s="50">
        <f t="array" aca="1" ref="AB256" ca="1">IF(RESET,0,IF(LOAD_ROM,ROM!AB117,IF(AND(MMU_CLK,MMU_MEMW,CELL("address",AB256)=CELL("address",OFFSET(RAM0,MMU_RAM_X,MMU_RAM_Y))),MMU_VAL,AB256)))</f>
        <v>0</v>
      </c>
      <c r="AC256" s="50">
        <f t="array" aca="1" ref="AC256" ca="1">IF(RESET,0,IF(LOAD_ROM,ROM!AC117,IF(AND(MMU_CLK,MMU_MEMW,CELL("address",AC256)=CELL("address",OFFSET(RAM0,MMU_RAM_X,MMU_RAM_Y))),MMU_VAL,AC256)))</f>
        <v>0</v>
      </c>
      <c r="AD256" s="50">
        <f t="array" aca="1" ref="AD256" ca="1">IF(RESET,0,IF(LOAD_ROM,ROM!AD117,IF(AND(MMU_CLK,MMU_MEMW,CELL("address",AD256)=CELL("address",OFFSET(RAM0,MMU_RAM_X,MMU_RAM_Y))),MMU_VAL,AD256)))</f>
        <v>0</v>
      </c>
      <c r="AE256" s="50">
        <f t="array" aca="1" ref="AE256" ca="1">IF(RESET,0,IF(LOAD_ROM,ROM!AE117,IF(AND(MMU_CLK,MMU_MEMW,CELL("address",AE256)=CELL("address",OFFSET(RAM0,MMU_RAM_X,MMU_RAM_Y))),MMU_VAL,AE256)))</f>
        <v>0</v>
      </c>
      <c r="AF256" s="50">
        <f t="array" aca="1" ref="AF256" ca="1">IF(RESET,0,IF(LOAD_ROM,ROM!AF117,IF(AND(MMU_CLK,MMU_MEMW,CELL("address",AF256)=CELL("address",OFFSET(RAM0,MMU_RAM_X,MMU_RAM_Y))),MMU_VAL,AF256)))</f>
        <v>0</v>
      </c>
      <c r="AG256" s="50">
        <f t="array" aca="1" ref="AG256" ca="1">IF(RESET,0,IF(LOAD_ROM,ROM!AG117,IF(AND(MMU_CLK,MMU_MEMW,CELL("address",AG256)=CELL("address",OFFSET(RAM0,MMU_RAM_X,MMU_RAM_Y))),MMU_VAL,AG256)))</f>
        <v>0</v>
      </c>
      <c r="AH256" s="50">
        <f t="array" aca="1" ref="AH256" ca="1">IF(RESET,0,IF(LOAD_ROM,ROM!AH117,IF(AND(MMU_CLK,MMU_MEMW,CELL("address",AH256)=CELL("address",OFFSET(RAM0,MMU_RAM_X,MMU_RAM_Y))),MMU_VAL,AH256)))</f>
        <v>0</v>
      </c>
      <c r="AI256" s="50">
        <f t="array" aca="1" ref="AI256" ca="1">IF(RESET,0,IF(LOAD_ROM,ROM!AI117,IF(AND(MMU_CLK,MMU_MEMW,CELL("address",AI256)=CELL("address",OFFSET(RAM0,MMU_RAM_X,MMU_RAM_Y))),MMU_VAL,AI256)))</f>
        <v>0</v>
      </c>
      <c r="AJ256" s="50">
        <f t="array" aca="1" ref="AJ256" ca="1">IF(RESET,0,IF(LOAD_ROM,ROM!AJ117,IF(AND(MMU_CLK,MMU_MEMW,CELL("address",AJ256)=CELL("address",OFFSET(RAM0,MMU_RAM_X,MMU_RAM_Y))),MMU_VAL,AJ256)))</f>
        <v>0</v>
      </c>
      <c r="AK256" s="50">
        <f t="array" aca="1" ref="AK256" ca="1">IF(RESET,0,IF(LOAD_ROM,ROM!AK117,IF(AND(MMU_CLK,MMU_MEMW,CELL("address",AK256)=CELL("address",OFFSET(RAM0,MMU_RAM_X,MMU_RAM_Y))),MMU_VAL,AK256)))</f>
        <v>0</v>
      </c>
      <c r="AL256" s="50">
        <f t="array" aca="1" ref="AL256" ca="1">IF(RESET,0,IF(LOAD_ROM,ROM!AL117,IF(AND(MMU_CLK,MMU_MEMW,CELL("address",AL256)=CELL("address",OFFSET(RAM0,MMU_RAM_X,MMU_RAM_Y))),MMU_VAL,AL256)))</f>
        <v>0</v>
      </c>
      <c r="AM256" s="50">
        <f t="array" aca="1" ref="AM256" ca="1">IF(RESET,0,IF(LOAD_ROM,ROM!AM117,IF(AND(MMU_CLK,MMU_MEMW,CELL("address",AM256)=CELL("address",OFFSET(RAM0,MMU_RAM_X,MMU_RAM_Y))),MMU_VAL,AM256)))</f>
        <v>0</v>
      </c>
      <c r="AN256" s="50">
        <f t="array" aca="1" ref="AN256" ca="1">IF(RESET,0,IF(LOAD_ROM,ROM!AN117,IF(AND(MMU_CLK,MMU_MEMW,CELL("address",AN256)=CELL("address",OFFSET(RAM0,MMU_RAM_X,MMU_RAM_Y))),MMU_VAL,AN256)))</f>
        <v>0</v>
      </c>
      <c r="AO256" s="50">
        <f t="array" aca="1" ref="AO256" ca="1">IF(RESET,0,IF(LOAD_ROM,ROM!AO117,IF(AND(MMU_CLK,MMU_MEMW,CELL("address",AO256)=CELL("address",OFFSET(RAM0,MMU_RAM_X,MMU_RAM_Y))),MMU_VAL,AO256)))</f>
        <v>0</v>
      </c>
      <c r="AP256" s="50">
        <f t="array" aca="1" ref="AP256" ca="1">IF(RESET,0,IF(LOAD_ROM,ROM!AP117,IF(AND(MMU_CLK,MMU_MEMW,CELL("address",AP256)=CELL("address",OFFSET(RAM0,MMU_RAM_X,MMU_RAM_Y))),MMU_VAL,AP256)))</f>
        <v>0</v>
      </c>
      <c r="AQ256" s="50">
        <f t="array" aca="1" ref="AQ256" ca="1">IF(RESET,0,IF(LOAD_ROM,ROM!AQ117,IF(AND(MMU_CLK,MMU_MEMW,CELL("address",AQ256)=CELL("address",OFFSET(RAM0,MMU_RAM_X,MMU_RAM_Y))),MMU_VAL,AQ256)))</f>
        <v>0</v>
      </c>
      <c r="AR256" s="50">
        <f t="array" aca="1" ref="AR256" ca="1">IF(RESET,0,IF(LOAD_ROM,ROM!AR117,IF(AND(MMU_CLK,MMU_MEMW,CELL("address",AR256)=CELL("address",OFFSET(RAM0,MMU_RAM_X,MMU_RAM_Y))),MMU_VAL,AR256)))</f>
        <v>0</v>
      </c>
      <c r="AS256" s="50">
        <f t="array" aca="1" ref="AS256" ca="1">IF(RESET,0,IF(LOAD_ROM,ROM!AS117,IF(AND(MMU_CLK,MMU_MEMW,CELL("address",AS256)=CELL("address",OFFSET(RAM0,MMU_RAM_X,MMU_RAM_Y))),MMU_VAL,AS256)))</f>
        <v>0</v>
      </c>
      <c r="AT256" s="50">
        <f t="array" aca="1" ref="AT256" ca="1">IF(RESET,0,IF(LOAD_ROM,ROM!AT117,IF(AND(MMU_CLK,MMU_MEMW,CELL("address",AT256)=CELL("address",OFFSET(RAM0,MMU_RAM_X,MMU_RAM_Y))),MMU_VAL,AT256)))</f>
        <v>0</v>
      </c>
      <c r="AU256" s="50">
        <f t="array" aca="1" ref="AU256" ca="1">IF(RESET,0,IF(LOAD_ROM,ROM!AU117,IF(AND(MMU_CLK,MMU_MEMW,CELL("address",AU256)=CELL("address",OFFSET(RAM0,MMU_RAM_X,MMU_RAM_Y))),MMU_VAL,AU256)))</f>
        <v>0</v>
      </c>
      <c r="AV256" s="50">
        <f t="array" aca="1" ref="AV256" ca="1">IF(RESET,0,IF(LOAD_ROM,ROM!AV117,IF(AND(MMU_CLK,MMU_MEMW,CELL("address",AV256)=CELL("address",OFFSET(RAM0,MMU_RAM_X,MMU_RAM_Y))),MMU_VAL,AV256)))</f>
        <v>0</v>
      </c>
      <c r="AW256" s="50">
        <f t="array" aca="1" ref="AW256" ca="1">IF(RESET,0,IF(LOAD_ROM,ROM!AW117,IF(AND(MMU_CLK,MMU_MEMW,CELL("address",AW256)=CELL("address",OFFSET(RAM0,MMU_RAM_X,MMU_RAM_Y))),MMU_VAL,AW256)))</f>
        <v>0</v>
      </c>
      <c r="AX256" s="50">
        <f t="array" aca="1" ref="AX256" ca="1">IF(RESET,0,IF(LOAD_ROM,ROM!AX117,IF(AND(MMU_CLK,MMU_MEMW,CELL("address",AX256)=CELL("address",OFFSET(RAM0,MMU_RAM_X,MMU_RAM_Y))),MMU_VAL,AX256)))</f>
        <v>0</v>
      </c>
      <c r="AY256" s="50">
        <f t="array" aca="1" ref="AY256" ca="1">IF(RESET,0,IF(LOAD_ROM,ROM!AY117,IF(AND(MMU_CLK,MMU_MEMW,CELL("address",AY256)=CELL("address",OFFSET(RAM0,MMU_RAM_X,MMU_RAM_Y))),MMU_VAL,AY256)))</f>
        <v>0</v>
      </c>
      <c r="AZ256" s="50">
        <f t="array" aca="1" ref="AZ256" ca="1">IF(RESET,0,IF(LOAD_ROM,ROM!AZ117,IF(AND(MMU_CLK,MMU_MEMW,CELL("address",AZ256)=CELL("address",OFFSET(RAM0,MMU_RAM_X,MMU_RAM_Y))),MMU_VAL,AZ256)))</f>
        <v>0</v>
      </c>
      <c r="BA256" s="50">
        <f t="array" aca="1" ref="BA256" ca="1">IF(RESET,0,IF(LOAD_ROM,ROM!BA117,IF(AND(MMU_CLK,MMU_MEMW,CELL("address",BA256)=CELL("address",OFFSET(RAM0,MMU_RAM_X,MMU_RAM_Y))),MMU_VAL,BA256)))</f>
        <v>0</v>
      </c>
      <c r="BB256" s="50">
        <f t="array" aca="1" ref="BB256" ca="1">IF(RESET,0,IF(LOAD_ROM,ROM!BB117,IF(AND(MMU_CLK,MMU_MEMW,CELL("address",BB256)=CELL("address",OFFSET(RAM0,MMU_RAM_X,MMU_RAM_Y))),MMU_VAL,BB256)))</f>
        <v>0</v>
      </c>
      <c r="BC256" s="50">
        <f t="array" aca="1" ref="BC256" ca="1">IF(RESET,0,IF(LOAD_ROM,ROM!BC117,IF(AND(MMU_CLK,MMU_MEMW,CELL("address",BC256)=CELL("address",OFFSET(RAM0,MMU_RAM_X,MMU_RAM_Y))),MMU_VAL,BC256)))</f>
        <v>0</v>
      </c>
      <c r="BD256" s="50">
        <f t="array" aca="1" ref="BD256" ca="1">IF(RESET,0,IF(LOAD_ROM,ROM!BD117,IF(AND(MMU_CLK,MMU_MEMW,CELL("address",BD256)=CELL("address",OFFSET(RAM0,MMU_RAM_X,MMU_RAM_Y))),MMU_VAL,BD256)))</f>
        <v>0</v>
      </c>
      <c r="BE256" s="50">
        <f t="array" aca="1" ref="BE256" ca="1">IF(RESET,0,IF(LOAD_ROM,ROM!BE117,IF(AND(MMU_CLK,MMU_MEMW,CELL("address",BE256)=CELL("address",OFFSET(RAM0,MMU_RAM_X,MMU_RAM_Y))),MMU_VAL,BE256)))</f>
        <v>0</v>
      </c>
      <c r="BF256" s="50">
        <f t="array" aca="1" ref="BF256" ca="1">IF(RESET,0,IF(LOAD_ROM,ROM!BF117,IF(AND(MMU_CLK,MMU_MEMW,CELL("address",BF256)=CELL("address",OFFSET(RAM0,MMU_RAM_X,MMU_RAM_Y))),MMU_VAL,BF256)))</f>
        <v>0</v>
      </c>
      <c r="BG256" s="50">
        <f t="array" aca="1" ref="BG256" ca="1">IF(RESET,0,IF(LOAD_ROM,ROM!BG117,IF(AND(MMU_CLK,MMU_MEMW,CELL("address",BG256)=CELL("address",OFFSET(RAM0,MMU_RAM_X,MMU_RAM_Y))),MMU_VAL,BG256)))</f>
        <v>0</v>
      </c>
      <c r="BH256" s="50">
        <f t="array" aca="1" ref="BH256" ca="1">IF(RESET,0,IF(LOAD_ROM,ROM!BH117,IF(AND(MMU_CLK,MMU_MEMW,CELL("address",BH256)=CELL("address",OFFSET(RAM0,MMU_RAM_X,MMU_RAM_Y))),MMU_VAL,BH256)))</f>
        <v>0</v>
      </c>
      <c r="BI256" s="50">
        <f t="array" aca="1" ref="BI256" ca="1">IF(RESET,0,IF(LOAD_ROM,ROM!BI117,IF(AND(MMU_CLK,MMU_MEMW,CELL("address",BI256)=CELL("address",OFFSET(RAM0,MMU_RAM_X,MMU_RAM_Y))),MMU_VAL,BI256)))</f>
        <v>0</v>
      </c>
      <c r="BJ256" s="50">
        <f t="array" aca="1" ref="BJ256" ca="1">IF(RESET,0,IF(LOAD_ROM,ROM!BJ117,IF(AND(MMU_CLK,MMU_MEMW,CELL("address",BJ256)=CELL("address",OFFSET(RAM0,MMU_RAM_X,MMU_RAM_Y))),MMU_VAL,BJ256)))</f>
        <v>0</v>
      </c>
      <c r="BK256" s="50">
        <f t="array" aca="1" ref="BK256" ca="1">IF(RESET,0,IF(LOAD_ROM,ROM!BK117,IF(AND(MMU_CLK,MMU_MEMW,CELL("address",BK256)=CELL("address",OFFSET(RAM0,MMU_RAM_X,MMU_RAM_Y))),MMU_VAL,BK256)))</f>
        <v>0</v>
      </c>
      <c r="BL256" s="50">
        <f t="array" aca="1" ref="BL256" ca="1">IF(RESET,0,IF(LOAD_ROM,ROM!BL117,IF(AND(MMU_CLK,MMU_MEMW,CELL("address",BL256)=CELL("address",OFFSET(RAM0,MMU_RAM_X,MMU_RAM_Y))),MMU_VAL,BL256)))</f>
        <v>0</v>
      </c>
      <c r="BM256" s="50">
        <f t="array" aca="1" ref="BM256" ca="1">IF(RESET,0,IF(LOAD_ROM,ROM!BM117,IF(AND(MMU_CLK,MMU_MEMW,CELL("address",BM256)=CELL("address",OFFSET(RAM0,MMU_RAM_X,MMU_RAM_Y))),MMU_VAL,BM256)))</f>
        <v>0</v>
      </c>
      <c r="BN256" s="50">
        <f t="array" aca="1" ref="BN256" ca="1">IF(RESET,0,IF(LOAD_ROM,ROM!BN117,IF(AND(MMU_CLK,MMU_MEMW,CELL("address",BN256)=CELL("address",OFFSET(RAM0,MMU_RAM_X,MMU_RAM_Y))),MMU_VAL,BN256)))</f>
        <v>0</v>
      </c>
      <c r="BO256" s="50">
        <f t="array" aca="1" ref="BO256" ca="1">IF(RESET,0,IF(LOAD_ROM,ROM!BO117,IF(AND(MMU_CLK,MMU_MEMW,CELL("address",BO256)=CELL("address",OFFSET(RAM0,MMU_RAM_X,MMU_RAM_Y))),MMU_VAL,BO256)))</f>
        <v>0</v>
      </c>
      <c r="BP256" s="50">
        <f t="array" aca="1" ref="BP256" ca="1">IF(RESET,0,IF(LOAD_ROM,ROM!BP117,IF(AND(MMU_CLK,MMU_MEMW,CELL("address",BP256)=CELL("address",OFFSET(RAM0,MMU_RAM_X,MMU_RAM_Y))),MMU_VAL,BP256)))</f>
        <v>0</v>
      </c>
      <c r="BQ256" s="50">
        <f t="array" aca="1" ref="BQ256" ca="1">IF(RESET,0,IF(LOAD_ROM,ROM!BQ117,IF(AND(MMU_CLK,MMU_MEMW,CELL("address",BQ256)=CELL("address",OFFSET(RAM0,MMU_RAM_X,MMU_RAM_Y))),MMU_VAL,BQ256)))</f>
        <v>0</v>
      </c>
      <c r="BR256" s="50">
        <f t="array" aca="1" ref="BR256" ca="1">IF(RESET,0,IF(LOAD_ROM,ROM!BR117,IF(AND(MMU_CLK,MMU_MEMW,CELL("address",BR256)=CELL("address",OFFSET(RAM0,MMU_RAM_X,MMU_RAM_Y))),MMU_VAL,BR256)))</f>
        <v>0</v>
      </c>
      <c r="BS256" s="50">
        <f t="array" aca="1" ref="BS256" ca="1">IF(RESET,0,IF(LOAD_ROM,ROM!BS117,IF(AND(MMU_CLK,MMU_MEMW,CELL("address",BS256)=CELL("address",OFFSET(RAM0,MMU_RAM_X,MMU_RAM_Y))),MMU_VAL,BS256)))</f>
        <v>0</v>
      </c>
      <c r="BT256" s="50">
        <f t="array" aca="1" ref="BT256" ca="1">IF(RESET,0,IF(LOAD_ROM,ROM!BT117,IF(AND(MMU_CLK,MMU_MEMW,CELL("address",BT256)=CELL("address",OFFSET(RAM0,MMU_RAM_X,MMU_RAM_Y))),MMU_VAL,BT256)))</f>
        <v>0</v>
      </c>
      <c r="BU256" s="50">
        <f t="array" aca="1" ref="BU256" ca="1">IF(RESET,0,IF(LOAD_ROM,ROM!BU117,IF(AND(MMU_CLK,MMU_MEMW,CELL("address",BU256)=CELL("address",OFFSET(RAM0,MMU_RAM_X,MMU_RAM_Y))),MMU_VAL,BU256)))</f>
        <v>0</v>
      </c>
      <c r="BV256" s="50">
        <f t="array" aca="1" ref="BV256" ca="1">IF(RESET,0,IF(LOAD_ROM,ROM!BV117,IF(AND(MMU_CLK,MMU_MEMW,CELL("address",BV256)=CELL("address",OFFSET(RAM0,MMU_RAM_X,MMU_RAM_Y))),MMU_VAL,BV256)))</f>
        <v>0</v>
      </c>
      <c r="BW256" s="50">
        <f t="array" aca="1" ref="BW256" ca="1">IF(RESET,0,IF(LOAD_ROM,ROM!BW117,IF(AND(MMU_CLK,MMU_MEMW,CELL("address",BW256)=CELL("address",OFFSET(RAM0,MMU_RAM_X,MMU_RAM_Y))),MMU_VAL,BW256)))</f>
        <v>0</v>
      </c>
      <c r="BX256" s="50">
        <f t="array" aca="1" ref="BX256" ca="1">IF(RESET,0,IF(LOAD_ROM,ROM!BX117,IF(AND(MMU_CLK,MMU_MEMW,CELL("address",BX256)=CELL("address",OFFSET(RAM0,MMU_RAM_X,MMU_RAM_Y))),MMU_VAL,BX256)))</f>
        <v>0</v>
      </c>
      <c r="BY256" s="50">
        <f t="array" aca="1" ref="BY256" ca="1">IF(RESET,0,IF(LOAD_ROM,ROM!BY117,IF(AND(MMU_CLK,MMU_MEMW,CELL("address",BY256)=CELL("address",OFFSET(RAM0,MMU_RAM_X,MMU_RAM_Y))),MMU_VAL,BY256)))</f>
        <v>0</v>
      </c>
      <c r="BZ256" s="50">
        <f t="array" aca="1" ref="BZ256" ca="1">IF(RESET,0,IF(LOAD_ROM,ROM!BZ117,IF(AND(MMU_CLK,MMU_MEMW,CELL("address",BZ256)=CELL("address",OFFSET(RAM0,MMU_RAM_X,MMU_RAM_Y))),MMU_VAL,BZ256)))</f>
        <v>0</v>
      </c>
      <c r="CA256" s="50">
        <f t="array" aca="1" ref="CA256" ca="1">IF(RESET,0,IF(LOAD_ROM,ROM!CA117,IF(AND(MMU_CLK,MMU_MEMW,CELL("address",CA256)=CELL("address",OFFSET(RAM0,MMU_RAM_X,MMU_RAM_Y))),MMU_VAL,CA256)))</f>
        <v>0</v>
      </c>
      <c r="CB256" s="50">
        <f t="array" aca="1" ref="CB256" ca="1">IF(RESET,0,IF(LOAD_ROM,ROM!CB117,IF(AND(MMU_CLK,MMU_MEMW,CELL("address",CB256)=CELL("address",OFFSET(RAM0,MMU_RAM_X,MMU_RAM_Y))),MMU_VAL,CB256)))</f>
        <v>0</v>
      </c>
      <c r="CC256" s="50">
        <f t="array" aca="1" ref="CC256" ca="1">IF(RESET,0,IF(LOAD_ROM,ROM!CC117,IF(AND(MMU_CLK,MMU_MEMW,CELL("address",CC256)=CELL("address",OFFSET(RAM0,MMU_RAM_X,MMU_RAM_Y))),MMU_VAL,CC256)))</f>
        <v>0</v>
      </c>
      <c r="CD256" s="50">
        <f t="array" aca="1" ref="CD256" ca="1">IF(RESET,0,IF(LOAD_ROM,ROM!CD117,IF(AND(MMU_CLK,MMU_MEMW,CELL("address",CD256)=CELL("address",OFFSET(RAM0,MMU_RAM_X,MMU_RAM_Y))),MMU_VAL,CD256)))</f>
        <v>0</v>
      </c>
      <c r="CE256" s="50">
        <f t="array" aca="1" ref="CE256" ca="1">IF(RESET,0,IF(LOAD_ROM,ROM!CE117,IF(AND(MMU_CLK,MMU_MEMW,CELL("address",CE256)=CELL("address",OFFSET(RAM0,MMU_RAM_X,MMU_RAM_Y))),MMU_VAL,CE256)))</f>
        <v>0</v>
      </c>
      <c r="CF256" s="50">
        <f t="array" aca="1" ref="CF256" ca="1">IF(RESET,0,IF(LOAD_ROM,ROM!CF117,IF(AND(MMU_CLK,MMU_MEMW,CELL("address",CF256)=CELL("address",OFFSET(RAM0,MMU_RAM_X,MMU_RAM_Y))),MMU_VAL,CF256)))</f>
        <v>0</v>
      </c>
      <c r="CG256" s="50">
        <f t="array" aca="1" ref="CG256" ca="1">IF(RESET,0,IF(LOAD_ROM,ROM!CG117,IF(AND(MMU_CLK,MMU_MEMW,CELL("address",CG256)=CELL("address",OFFSET(RAM0,MMU_RAM_X,MMU_RAM_Y))),MMU_VAL,CG256)))</f>
        <v>0</v>
      </c>
      <c r="CH256" s="50">
        <f t="array" aca="1" ref="CH256" ca="1">IF(RESET,0,IF(LOAD_ROM,ROM!CH117,IF(AND(MMU_CLK,MMU_MEMW,CELL("address",CH256)=CELL("address",OFFSET(RAM0,MMU_RAM_X,MMU_RAM_Y))),MMU_VAL,CH256)))</f>
        <v>0</v>
      </c>
      <c r="CI256" s="50">
        <f t="array" aca="1" ref="CI256" ca="1">IF(RESET,0,IF(LOAD_ROM,ROM!CI117,IF(AND(MMU_CLK,MMU_MEMW,CELL("address",CI256)=CELL("address",OFFSET(RAM0,MMU_RAM_X,MMU_RAM_Y))),MMU_VAL,CI256)))</f>
        <v>0</v>
      </c>
      <c r="CJ256" s="50">
        <f t="array" aca="1" ref="CJ256" ca="1">IF(RESET,0,IF(LOAD_ROM,ROM!CJ117,IF(AND(MMU_CLK,MMU_MEMW,CELL("address",CJ256)=CELL("address",OFFSET(RAM0,MMU_RAM_X,MMU_RAM_Y))),MMU_VAL,CJ256)))</f>
        <v>0</v>
      </c>
      <c r="CK256" s="50">
        <f t="array" aca="1" ref="CK256" ca="1">IF(RESET,0,IF(LOAD_ROM,ROM!CK117,IF(AND(MMU_CLK,MMU_MEMW,CELL("address",CK256)=CELL("address",OFFSET(RAM0,MMU_RAM_X,MMU_RAM_Y))),MMU_VAL,CK256)))</f>
        <v>0</v>
      </c>
      <c r="CL256" s="50">
        <f t="array" aca="1" ref="CL256" ca="1">IF(RESET,0,IF(LOAD_ROM,ROM!CL117,IF(AND(MMU_CLK,MMU_MEMW,CELL("address",CL256)=CELL("address",OFFSET(RAM0,MMU_RAM_X,MMU_RAM_Y))),MMU_VAL,CL256)))</f>
        <v>0</v>
      </c>
      <c r="CM256" s="50">
        <f t="array" aca="1" ref="CM256" ca="1">IF(RESET,0,IF(LOAD_ROM,ROM!CM117,IF(AND(MMU_CLK,MMU_MEMW,CELL("address",CM256)=CELL("address",OFFSET(RAM0,MMU_RAM_X,MMU_RAM_Y))),MMU_VAL,CM256)))</f>
        <v>0</v>
      </c>
      <c r="CN256" s="50">
        <f t="array" aca="1" ref="CN256" ca="1">IF(RESET,0,IF(LOAD_ROM,ROM!CN117,IF(AND(MMU_CLK,MMU_MEMW,CELL("address",CN256)=CELL("address",OFFSET(RAM0,MMU_RAM_X,MMU_RAM_Y))),MMU_VAL,CN256)))</f>
        <v>0</v>
      </c>
      <c r="CO256" s="50">
        <f t="array" aca="1" ref="CO256" ca="1">IF(RESET,0,IF(LOAD_ROM,ROM!CO117,IF(AND(MMU_CLK,MMU_MEMW,CELL("address",CO256)=CELL("address",OFFSET(RAM0,MMU_RAM_X,MMU_RAM_Y))),MMU_VAL,CO256)))</f>
        <v>0</v>
      </c>
      <c r="CP256" s="50">
        <f t="array" aca="1" ref="CP256" ca="1">IF(RESET,0,IF(LOAD_ROM,ROM!CP117,IF(AND(MMU_CLK,MMU_MEMW,CELL("address",CP256)=CELL("address",OFFSET(RAM0,MMU_RAM_X,MMU_RAM_Y))),MMU_VAL,CP256)))</f>
        <v>0</v>
      </c>
      <c r="CQ256" s="50">
        <f t="array" aca="1" ref="CQ256" ca="1">IF(RESET,0,IF(LOAD_ROM,ROM!CQ117,IF(AND(MMU_CLK,MMU_MEMW,CELL("address",CQ256)=CELL("address",OFFSET(RAM0,MMU_RAM_X,MMU_RAM_Y))),MMU_VAL,CQ256)))</f>
        <v>0</v>
      </c>
      <c r="CR256" s="50">
        <f t="array" aca="1" ref="CR256" ca="1">IF(RESET,0,IF(LOAD_ROM,ROM!CR117,IF(AND(MMU_CLK,MMU_MEMW,CELL("address",CR256)=CELL("address",OFFSET(RAM0,MMU_RAM_X,MMU_RAM_Y))),MMU_VAL,CR256)))</f>
        <v>0</v>
      </c>
      <c r="CS256" s="50">
        <f t="array" aca="1" ref="CS256" ca="1">IF(RESET,0,IF(LOAD_ROM,ROM!CS117,IF(AND(MMU_CLK,MMU_MEMW,CELL("address",CS256)=CELL("address",OFFSET(RAM0,MMU_RAM_X,MMU_RAM_Y))),MMU_VAL,CS256)))</f>
        <v>0</v>
      </c>
      <c r="CT256" s="50">
        <f t="array" aca="1" ref="CT256" ca="1">IF(RESET,0,IF(LOAD_ROM,ROM!CT117,IF(AND(MMU_CLK,MMU_MEMW,CELL("address",CT256)=CELL("address",OFFSET(RAM0,MMU_RAM_X,MMU_RAM_Y))),MMU_VAL,CT256)))</f>
        <v>0</v>
      </c>
      <c r="CU256" s="50">
        <f t="array" aca="1" ref="CU256" ca="1">IF(RESET,0,IF(LOAD_ROM,ROM!CU117,IF(AND(MMU_CLK,MMU_MEMW,CELL("address",CU256)=CELL("address",OFFSET(RAM0,MMU_RAM_X,MMU_RAM_Y))),MMU_VAL,CU256)))</f>
        <v>0</v>
      </c>
      <c r="CV256" s="50">
        <f t="array" aca="1" ref="CV256" ca="1">IF(RESET,0,IF(LOAD_ROM,ROM!CV117,IF(AND(MMU_CLK,MMU_MEMW,CELL("address",CV256)=CELL("address",OFFSET(RAM0,MMU_RAM_X,MMU_RAM_Y))),MMU_VAL,CV256)))</f>
        <v>0</v>
      </c>
      <c r="CW256" s="50">
        <f t="array" aca="1" ref="CW256" ca="1">IF(RESET,0,IF(LOAD_ROM,ROM!CW117,IF(AND(MMU_CLK,MMU_MEMW,CELL("address",CW256)=CELL("address",OFFSET(RAM0,MMU_RAM_X,MMU_RAM_Y))),MMU_VAL,CW256)))</f>
        <v>0</v>
      </c>
      <c r="CX256" s="50">
        <f t="array" aca="1" ref="CX256" ca="1">IF(RESET,0,IF(LOAD_ROM,ROM!CX117,IF(AND(MMU_CLK,MMU_MEMW,CELL("address",CX256)=CELL("address",OFFSET(RAM0,MMU_RAM_X,MMU_RAM_Y))),MMU_VAL,CX256)))</f>
        <v>0</v>
      </c>
      <c r="CY256" s="50">
        <f t="array" aca="1" ref="CY256" ca="1">IF(RESET,0,IF(LOAD_ROM,ROM!CY117,IF(AND(MMU_CLK,MMU_MEMW,CELL("address",CY256)=CELL("address",OFFSET(RAM0,MMU_RAM_X,MMU_RAM_Y))),MMU_VAL,CY256)))</f>
        <v>0</v>
      </c>
      <c r="CZ256" s="50">
        <f t="array" aca="1" ref="CZ256" ca="1">IF(RESET,0,IF(LOAD_ROM,ROM!CZ117,IF(AND(MMU_CLK,MMU_MEMW,CELL("address",CZ256)=CELL("address",OFFSET(RAM0,MMU_RAM_X,MMU_RAM_Y))),MMU_VAL,CZ256)))</f>
        <v>0</v>
      </c>
      <c r="DA256" s="50">
        <f t="array" aca="1" ref="DA256" ca="1">IF(RESET,0,IF(LOAD_ROM,ROM!DA117,IF(AND(MMU_CLK,MMU_MEMW,CELL("address",DA256)=CELL("address",OFFSET(RAM0,MMU_RAM_X,MMU_RAM_Y))),MMU_VAL,DA256)))</f>
        <v>0</v>
      </c>
      <c r="DB256" s="50">
        <f t="array" aca="1" ref="DB256" ca="1">IF(RESET,0,IF(LOAD_ROM,ROM!DB117,IF(AND(MMU_CLK,MMU_MEMW,CELL("address",DB256)=CELL("address",OFFSET(RAM0,MMU_RAM_X,MMU_RAM_Y))),MMU_VAL,DB256)))</f>
        <v>0</v>
      </c>
      <c r="DC256" s="50">
        <f t="array" aca="1" ref="DC256" ca="1">IF(RESET,0,IF(LOAD_ROM,ROM!DC117,IF(AND(MMU_CLK,MMU_MEMW,CELL("address",DC256)=CELL("address",OFFSET(RAM0,MMU_RAM_X,MMU_RAM_Y))),MMU_VAL,DC256)))</f>
        <v>0</v>
      </c>
      <c r="DD256" s="50">
        <f t="array" aca="1" ref="DD256" ca="1">IF(RESET,0,IF(LOAD_ROM,ROM!DD117,IF(AND(MMU_CLK,MMU_MEMW,CELL("address",DD256)=CELL("address",OFFSET(RAM0,MMU_RAM_X,MMU_RAM_Y))),MMU_VAL,DD256)))</f>
        <v>0</v>
      </c>
      <c r="DE256" s="50">
        <f t="array" aca="1" ref="DE256" ca="1">IF(RESET,0,IF(LOAD_ROM,ROM!DE117,IF(AND(MMU_CLK,MMU_MEMW,CELL("address",DE256)=CELL("address",OFFSET(RAM0,MMU_RAM_X,MMU_RAM_Y))),MMU_VAL,DE256)))</f>
        <v>0</v>
      </c>
      <c r="DF256" s="50">
        <f t="array" aca="1" ref="DF256" ca="1">IF(RESET,0,IF(LOAD_ROM,ROM!DF117,IF(AND(MMU_CLK,MMU_MEMW,CELL("address",DF256)=CELL("address",OFFSET(RAM0,MMU_RAM_X,MMU_RAM_Y))),MMU_VAL,DF256)))</f>
        <v>0</v>
      </c>
      <c r="DG256" s="50">
        <f t="array" aca="1" ref="DG256" ca="1">IF(RESET,0,IF(LOAD_ROM,ROM!DG117,IF(AND(MMU_CLK,MMU_MEMW,CELL("address",DG256)=CELL("address",OFFSET(RAM0,MMU_RAM_X,MMU_RAM_Y))),MMU_VAL,DG256)))</f>
        <v>0</v>
      </c>
      <c r="DH256" s="50">
        <f t="array" aca="1" ref="DH256" ca="1">IF(RESET,0,IF(LOAD_ROM,ROM!DH117,IF(AND(MMU_CLK,MMU_MEMW,CELL("address",DH256)=CELL("address",OFFSET(RAM0,MMU_RAM_X,MMU_RAM_Y))),MMU_VAL,DH256)))</f>
        <v>0</v>
      </c>
      <c r="DI256" s="50">
        <f t="array" aca="1" ref="DI256" ca="1">IF(RESET,0,IF(LOAD_ROM,ROM!DI117,IF(AND(MMU_CLK,MMU_MEMW,CELL("address",DI256)=CELL("address",OFFSET(RAM0,MMU_RAM_X,MMU_RAM_Y))),MMU_VAL,DI256)))</f>
        <v>0</v>
      </c>
      <c r="DJ256" s="50">
        <f t="array" aca="1" ref="DJ256" ca="1">IF(RESET,0,IF(LOAD_ROM,ROM!DJ117,IF(AND(MMU_CLK,MMU_MEMW,CELL("address",DJ256)=CELL("address",OFFSET(RAM0,MMU_RAM_X,MMU_RAM_Y))),MMU_VAL,DJ256)))</f>
        <v>0</v>
      </c>
      <c r="DK256" s="50">
        <f t="array" aca="1" ref="DK256" ca="1">IF(RESET,0,IF(LOAD_ROM,ROM!DK117,IF(AND(MMU_CLK,MMU_MEMW,CELL("address",DK256)=CELL("address",OFFSET(RAM0,MMU_RAM_X,MMU_RAM_Y))),MMU_VAL,DK256)))</f>
        <v>0</v>
      </c>
      <c r="DL256" s="50">
        <f t="array" aca="1" ref="DL256" ca="1">IF(RESET,0,IF(LOAD_ROM,ROM!DL117,IF(AND(MMU_CLK,MMU_MEMW,CELL("address",DL256)=CELL("address",OFFSET(RAM0,MMU_RAM_X,MMU_RAM_Y))),MMU_VAL,DL256)))</f>
        <v>0</v>
      </c>
      <c r="DM256" s="50">
        <f t="array" aca="1" ref="DM256" ca="1">IF(RESET,0,IF(LOAD_ROM,ROM!DM117,IF(AND(MMU_CLK,MMU_MEMW,CELL("address",DM256)=CELL("address",OFFSET(RAM0,MMU_RAM_X,MMU_RAM_Y))),MMU_VAL,DM256)))</f>
        <v>0</v>
      </c>
      <c r="DN256" s="50">
        <f t="array" aca="1" ref="DN256" ca="1">IF(RESET,0,IF(LOAD_ROM,ROM!DN117,IF(AND(MMU_CLK,MMU_MEMW,CELL("address",DN256)=CELL("address",OFFSET(RAM0,MMU_RAM_X,MMU_RAM_Y))),MMU_VAL,DN256)))</f>
        <v>0</v>
      </c>
      <c r="DO256" s="50">
        <f t="array" aca="1" ref="DO256" ca="1">IF(RESET,0,IF(LOAD_ROM,ROM!DO117,IF(AND(MMU_CLK,MMU_MEMW,CELL("address",DO256)=CELL("address",OFFSET(RAM0,MMU_RAM_X,MMU_RAM_Y))),MMU_VAL,DO256)))</f>
        <v>0</v>
      </c>
      <c r="DP256" s="50">
        <f t="array" aca="1" ref="DP256" ca="1">IF(RESET,0,IF(LOAD_ROM,ROM!DP117,IF(AND(MMU_CLK,MMU_MEMW,CELL("address",DP256)=CELL("address",OFFSET(RAM0,MMU_RAM_X,MMU_RAM_Y))),MMU_VAL,DP256)))</f>
        <v>0</v>
      </c>
      <c r="DQ256" s="50">
        <f t="array" aca="1" ref="DQ256" ca="1">IF(RESET,0,IF(LOAD_ROM,ROM!DQ117,IF(AND(MMU_CLK,MMU_MEMW,CELL("address",DQ256)=CELL("address",OFFSET(RAM0,MMU_RAM_X,MMU_RAM_Y))),MMU_VAL,DQ256)))</f>
        <v>0</v>
      </c>
      <c r="DR256" s="50">
        <f t="array" aca="1" ref="DR256" ca="1">IF(RESET,0,IF(LOAD_ROM,ROM!DR117,IF(AND(MMU_CLK,MMU_MEMW,CELL("address",DR256)=CELL("address",OFFSET(RAM0,MMU_RAM_X,MMU_RAM_Y))),MMU_VAL,DR256)))</f>
        <v>0</v>
      </c>
      <c r="DS256" s="50">
        <f t="array" aca="1" ref="DS256" ca="1">IF(RESET,0,IF(LOAD_ROM,ROM!DS117,IF(AND(MMU_CLK,MMU_MEMW,CELL("address",DS256)=CELL("address",OFFSET(RAM0,MMU_RAM_X,MMU_RAM_Y))),MMU_VAL,DS256)))</f>
        <v>0</v>
      </c>
      <c r="DT256" s="50">
        <f t="array" aca="1" ref="DT256" ca="1">IF(RESET,0,IF(LOAD_ROM,ROM!DT117,IF(AND(MMU_CLK,MMU_MEMW,CELL("address",DT256)=CELL("address",OFFSET(RAM0,MMU_RAM_X,MMU_RAM_Y))),MMU_VAL,DT256)))</f>
        <v>0</v>
      </c>
      <c r="DU256" s="50">
        <f t="array" aca="1" ref="DU256" ca="1">IF(RESET,0,IF(LOAD_ROM,ROM!DU117,IF(AND(MMU_CLK,MMU_MEMW,CELL("address",DU256)=CELL("address",OFFSET(RAM0,MMU_RAM_X,MMU_RAM_Y))),MMU_VAL,DU256)))</f>
        <v>0</v>
      </c>
      <c r="DV256" s="50">
        <f t="array" aca="1" ref="DV256" ca="1">IF(RESET,0,IF(LOAD_ROM,ROM!DV117,IF(AND(MMU_CLK,MMU_MEMW,CELL("address",DV256)=CELL("address",OFFSET(RAM0,MMU_RAM_X,MMU_RAM_Y))),MMU_VAL,DV256)))</f>
        <v>0</v>
      </c>
      <c r="DW256" s="50">
        <f t="array" aca="1" ref="DW256" ca="1">IF(RESET,0,IF(LOAD_ROM,ROM!DW117,IF(AND(MMU_CLK,MMU_MEMW,CELL("address",DW256)=CELL("address",OFFSET(RAM0,MMU_RAM_X,MMU_RAM_Y))),MMU_VAL,DW256)))</f>
        <v>0</v>
      </c>
      <c r="DX256" s="50">
        <f t="array" aca="1" ref="DX256" ca="1">IF(RESET,0,IF(LOAD_ROM,ROM!DX117,IF(AND(MMU_CLK,MMU_MEMW,CELL("address",DX256)=CELL("address",OFFSET(RAM0,MMU_RAM_X,MMU_RAM_Y))),MMU_VAL,DX256)))</f>
        <v>0</v>
      </c>
    </row>
    <row r="257" spans="1:128" x14ac:dyDescent="0.35">
      <c r="A257" s="50">
        <f t="array" aca="1" ref="A257" ca="1">IF(RESET,0,IF(LOAD_ROM,ROM!A118,IF(AND(MMU_CLK,MMU_MEMW,CELL("address",A257)=CELL("address",OFFSET(RAM0,MMU_RAM_X,MMU_RAM_Y))),MMU_VAL,A257)))</f>
        <v>0</v>
      </c>
      <c r="B257" s="50">
        <f t="array" aca="1" ref="B257" ca="1">IF(RESET,0,IF(LOAD_ROM,ROM!B118,IF(AND(MMU_CLK,MMU_MEMW,CELL("address",B257)=CELL("address",OFFSET(RAM0,MMU_RAM_X,MMU_RAM_Y))),MMU_VAL,B257)))</f>
        <v>0</v>
      </c>
      <c r="C257" s="50">
        <f t="array" aca="1" ref="C257" ca="1">IF(RESET,0,IF(LOAD_ROM,ROM!C118,IF(AND(MMU_CLK,MMU_MEMW,CELL("address",C257)=CELL("address",OFFSET(RAM0,MMU_RAM_X,MMU_RAM_Y))),MMU_VAL,C257)))</f>
        <v>0</v>
      </c>
      <c r="D257" s="50">
        <f t="array" aca="1" ref="D257" ca="1">IF(RESET,0,IF(LOAD_ROM,ROM!D118,IF(AND(MMU_CLK,MMU_MEMW,CELL("address",D257)=CELL("address",OFFSET(RAM0,MMU_RAM_X,MMU_RAM_Y))),MMU_VAL,D257)))</f>
        <v>0</v>
      </c>
      <c r="E257" s="50">
        <f t="array" aca="1" ref="E257" ca="1">IF(RESET,0,IF(LOAD_ROM,ROM!E118,IF(AND(MMU_CLK,MMU_MEMW,CELL("address",E257)=CELL("address",OFFSET(RAM0,MMU_RAM_X,MMU_RAM_Y))),MMU_VAL,E257)))</f>
        <v>0</v>
      </c>
      <c r="F257" s="50">
        <f t="array" aca="1" ref="F257" ca="1">IF(RESET,0,IF(LOAD_ROM,ROM!F118,IF(AND(MMU_CLK,MMU_MEMW,CELL("address",F257)=CELL("address",OFFSET(RAM0,MMU_RAM_X,MMU_RAM_Y))),MMU_VAL,F257)))</f>
        <v>0</v>
      </c>
      <c r="G257" s="50">
        <f t="array" aca="1" ref="G257" ca="1">IF(RESET,0,IF(LOAD_ROM,ROM!G118,IF(AND(MMU_CLK,MMU_MEMW,CELL("address",G257)=CELL("address",OFFSET(RAM0,MMU_RAM_X,MMU_RAM_Y))),MMU_VAL,G257)))</f>
        <v>0</v>
      </c>
      <c r="H257" s="50">
        <f t="array" aca="1" ref="H257" ca="1">IF(RESET,0,IF(LOAD_ROM,ROM!H118,IF(AND(MMU_CLK,MMU_MEMW,CELL("address",H257)=CELL("address",OFFSET(RAM0,MMU_RAM_X,MMU_RAM_Y))),MMU_VAL,H257)))</f>
        <v>0</v>
      </c>
      <c r="I257" s="50">
        <f t="array" aca="1" ref="I257" ca="1">IF(RESET,0,IF(LOAD_ROM,ROM!I118,IF(AND(MMU_CLK,MMU_MEMW,CELL("address",I257)=CELL("address",OFFSET(RAM0,MMU_RAM_X,MMU_RAM_Y))),MMU_VAL,I257)))</f>
        <v>0</v>
      </c>
      <c r="J257" s="50">
        <f t="array" aca="1" ref="J257" ca="1">IF(RESET,0,IF(LOAD_ROM,ROM!J118,IF(AND(MMU_CLK,MMU_MEMW,CELL("address",J257)=CELL("address",OFFSET(RAM0,MMU_RAM_X,MMU_RAM_Y))),MMU_VAL,J257)))</f>
        <v>0</v>
      </c>
      <c r="K257" s="50">
        <f t="array" aca="1" ref="K257" ca="1">IF(RESET,0,IF(LOAD_ROM,ROM!K118,IF(AND(MMU_CLK,MMU_MEMW,CELL("address",K257)=CELL("address",OFFSET(RAM0,MMU_RAM_X,MMU_RAM_Y))),MMU_VAL,K257)))</f>
        <v>0</v>
      </c>
      <c r="L257" s="50">
        <f t="array" aca="1" ref="L257" ca="1">IF(RESET,0,IF(LOAD_ROM,ROM!L118,IF(AND(MMU_CLK,MMU_MEMW,CELL("address",L257)=CELL("address",OFFSET(RAM0,MMU_RAM_X,MMU_RAM_Y))),MMU_VAL,L257)))</f>
        <v>0</v>
      </c>
      <c r="M257" s="50">
        <f t="array" aca="1" ref="M257" ca="1">IF(RESET,0,IF(LOAD_ROM,ROM!M118,IF(AND(MMU_CLK,MMU_MEMW,CELL("address",M257)=CELL("address",OFFSET(RAM0,MMU_RAM_X,MMU_RAM_Y))),MMU_VAL,M257)))</f>
        <v>0</v>
      </c>
      <c r="N257" s="50">
        <f t="array" aca="1" ref="N257" ca="1">IF(RESET,0,IF(LOAD_ROM,ROM!N118,IF(AND(MMU_CLK,MMU_MEMW,CELL("address",N257)=CELL("address",OFFSET(RAM0,MMU_RAM_X,MMU_RAM_Y))),MMU_VAL,N257)))</f>
        <v>0</v>
      </c>
      <c r="O257" s="50">
        <f t="array" aca="1" ref="O257" ca="1">IF(RESET,0,IF(LOAD_ROM,ROM!O118,IF(AND(MMU_CLK,MMU_MEMW,CELL("address",O257)=CELL("address",OFFSET(RAM0,MMU_RAM_X,MMU_RAM_Y))),MMU_VAL,O257)))</f>
        <v>0</v>
      </c>
      <c r="P257" s="50">
        <f t="array" aca="1" ref="P257" ca="1">IF(RESET,0,IF(LOAD_ROM,ROM!P118,IF(AND(MMU_CLK,MMU_MEMW,CELL("address",P257)=CELL("address",OFFSET(RAM0,MMU_RAM_X,MMU_RAM_Y))),MMU_VAL,P257)))</f>
        <v>0</v>
      </c>
      <c r="Q257" s="50">
        <f t="array" aca="1" ref="Q257" ca="1">IF(RESET,0,IF(LOAD_ROM,ROM!Q118,IF(AND(MMU_CLK,MMU_MEMW,CELL("address",Q257)=CELL("address",OFFSET(RAM0,MMU_RAM_X,MMU_RAM_Y))),MMU_VAL,Q257)))</f>
        <v>0</v>
      </c>
      <c r="R257" s="50">
        <f t="array" aca="1" ref="R257" ca="1">IF(RESET,0,IF(LOAD_ROM,ROM!R118,IF(AND(MMU_CLK,MMU_MEMW,CELL("address",R257)=CELL("address",OFFSET(RAM0,MMU_RAM_X,MMU_RAM_Y))),MMU_VAL,R257)))</f>
        <v>0</v>
      </c>
      <c r="S257" s="50">
        <f t="array" aca="1" ref="S257" ca="1">IF(RESET,0,IF(LOAD_ROM,ROM!S118,IF(AND(MMU_CLK,MMU_MEMW,CELL("address",S257)=CELL("address",OFFSET(RAM0,MMU_RAM_X,MMU_RAM_Y))),MMU_VAL,S257)))</f>
        <v>0</v>
      </c>
      <c r="T257" s="50">
        <f t="array" aca="1" ref="T257" ca="1">IF(RESET,0,IF(LOAD_ROM,ROM!T118,IF(AND(MMU_CLK,MMU_MEMW,CELL("address",T257)=CELL("address",OFFSET(RAM0,MMU_RAM_X,MMU_RAM_Y))),MMU_VAL,T257)))</f>
        <v>0</v>
      </c>
      <c r="U257" s="50">
        <f t="array" aca="1" ref="U257" ca="1">IF(RESET,0,IF(LOAD_ROM,ROM!U118,IF(AND(MMU_CLK,MMU_MEMW,CELL("address",U257)=CELL("address",OFFSET(RAM0,MMU_RAM_X,MMU_RAM_Y))),MMU_VAL,U257)))</f>
        <v>0</v>
      </c>
      <c r="V257" s="50">
        <f t="array" aca="1" ref="V257" ca="1">IF(RESET,0,IF(LOAD_ROM,ROM!V118,IF(AND(MMU_CLK,MMU_MEMW,CELL("address",V257)=CELL("address",OFFSET(RAM0,MMU_RAM_X,MMU_RAM_Y))),MMU_VAL,V257)))</f>
        <v>0</v>
      </c>
      <c r="W257" s="50">
        <f t="array" aca="1" ref="W257" ca="1">IF(RESET,0,IF(LOAD_ROM,ROM!W118,IF(AND(MMU_CLK,MMU_MEMW,CELL("address",W257)=CELL("address",OFFSET(RAM0,MMU_RAM_X,MMU_RAM_Y))),MMU_VAL,W257)))</f>
        <v>0</v>
      </c>
      <c r="X257" s="50">
        <f t="array" aca="1" ref="X257" ca="1">IF(RESET,0,IF(LOAD_ROM,ROM!X118,IF(AND(MMU_CLK,MMU_MEMW,CELL("address",X257)=CELL("address",OFFSET(RAM0,MMU_RAM_X,MMU_RAM_Y))),MMU_VAL,X257)))</f>
        <v>0</v>
      </c>
      <c r="Y257" s="50">
        <f t="array" aca="1" ref="Y257" ca="1">IF(RESET,0,IF(LOAD_ROM,ROM!Y118,IF(AND(MMU_CLK,MMU_MEMW,CELL("address",Y257)=CELL("address",OFFSET(RAM0,MMU_RAM_X,MMU_RAM_Y))),MMU_VAL,Y257)))</f>
        <v>0</v>
      </c>
      <c r="Z257" s="50">
        <f t="array" aca="1" ref="Z257" ca="1">IF(RESET,0,IF(LOAD_ROM,ROM!Z118,IF(AND(MMU_CLK,MMU_MEMW,CELL("address",Z257)=CELL("address",OFFSET(RAM0,MMU_RAM_X,MMU_RAM_Y))),MMU_VAL,Z257)))</f>
        <v>0</v>
      </c>
      <c r="AA257" s="50">
        <f t="array" aca="1" ref="AA257" ca="1">IF(RESET,0,IF(LOAD_ROM,ROM!AA118,IF(AND(MMU_CLK,MMU_MEMW,CELL("address",AA257)=CELL("address",OFFSET(RAM0,MMU_RAM_X,MMU_RAM_Y))),MMU_VAL,AA257)))</f>
        <v>0</v>
      </c>
      <c r="AB257" s="50">
        <f t="array" aca="1" ref="AB257" ca="1">IF(RESET,0,IF(LOAD_ROM,ROM!AB118,IF(AND(MMU_CLK,MMU_MEMW,CELL("address",AB257)=CELL("address",OFFSET(RAM0,MMU_RAM_X,MMU_RAM_Y))),MMU_VAL,AB257)))</f>
        <v>0</v>
      </c>
      <c r="AC257" s="50">
        <f t="array" aca="1" ref="AC257" ca="1">IF(RESET,0,IF(LOAD_ROM,ROM!AC118,IF(AND(MMU_CLK,MMU_MEMW,CELL("address",AC257)=CELL("address",OFFSET(RAM0,MMU_RAM_X,MMU_RAM_Y))),MMU_VAL,AC257)))</f>
        <v>0</v>
      </c>
      <c r="AD257" s="50">
        <f t="array" aca="1" ref="AD257" ca="1">IF(RESET,0,IF(LOAD_ROM,ROM!AD118,IF(AND(MMU_CLK,MMU_MEMW,CELL("address",AD257)=CELL("address",OFFSET(RAM0,MMU_RAM_X,MMU_RAM_Y))),MMU_VAL,AD257)))</f>
        <v>0</v>
      </c>
      <c r="AE257" s="50">
        <f t="array" aca="1" ref="AE257" ca="1">IF(RESET,0,IF(LOAD_ROM,ROM!AE118,IF(AND(MMU_CLK,MMU_MEMW,CELL("address",AE257)=CELL("address",OFFSET(RAM0,MMU_RAM_X,MMU_RAM_Y))),MMU_VAL,AE257)))</f>
        <v>0</v>
      </c>
      <c r="AF257" s="50">
        <f t="array" aca="1" ref="AF257" ca="1">IF(RESET,0,IF(LOAD_ROM,ROM!AF118,IF(AND(MMU_CLK,MMU_MEMW,CELL("address",AF257)=CELL("address",OFFSET(RAM0,MMU_RAM_X,MMU_RAM_Y))),MMU_VAL,AF257)))</f>
        <v>0</v>
      </c>
      <c r="AG257" s="50">
        <f t="array" aca="1" ref="AG257" ca="1">IF(RESET,0,IF(LOAD_ROM,ROM!AG118,IF(AND(MMU_CLK,MMU_MEMW,CELL("address",AG257)=CELL("address",OFFSET(RAM0,MMU_RAM_X,MMU_RAM_Y))),MMU_VAL,AG257)))</f>
        <v>0</v>
      </c>
      <c r="AH257" s="50">
        <f t="array" aca="1" ref="AH257" ca="1">IF(RESET,0,IF(LOAD_ROM,ROM!AH118,IF(AND(MMU_CLK,MMU_MEMW,CELL("address",AH257)=CELL("address",OFFSET(RAM0,MMU_RAM_X,MMU_RAM_Y))),MMU_VAL,AH257)))</f>
        <v>0</v>
      </c>
      <c r="AI257" s="50">
        <f t="array" aca="1" ref="AI257" ca="1">IF(RESET,0,IF(LOAD_ROM,ROM!AI118,IF(AND(MMU_CLK,MMU_MEMW,CELL("address",AI257)=CELL("address",OFFSET(RAM0,MMU_RAM_X,MMU_RAM_Y))),MMU_VAL,AI257)))</f>
        <v>0</v>
      </c>
      <c r="AJ257" s="50">
        <f t="array" aca="1" ref="AJ257" ca="1">IF(RESET,0,IF(LOAD_ROM,ROM!AJ118,IF(AND(MMU_CLK,MMU_MEMW,CELL("address",AJ257)=CELL("address",OFFSET(RAM0,MMU_RAM_X,MMU_RAM_Y))),MMU_VAL,AJ257)))</f>
        <v>0</v>
      </c>
      <c r="AK257" s="50">
        <f t="array" aca="1" ref="AK257" ca="1">IF(RESET,0,IF(LOAD_ROM,ROM!AK118,IF(AND(MMU_CLK,MMU_MEMW,CELL("address",AK257)=CELL("address",OFFSET(RAM0,MMU_RAM_X,MMU_RAM_Y))),MMU_VAL,AK257)))</f>
        <v>0</v>
      </c>
      <c r="AL257" s="50">
        <f t="array" aca="1" ref="AL257" ca="1">IF(RESET,0,IF(LOAD_ROM,ROM!AL118,IF(AND(MMU_CLK,MMU_MEMW,CELL("address",AL257)=CELL("address",OFFSET(RAM0,MMU_RAM_X,MMU_RAM_Y))),MMU_VAL,AL257)))</f>
        <v>0</v>
      </c>
      <c r="AM257" s="50">
        <f t="array" aca="1" ref="AM257" ca="1">IF(RESET,0,IF(LOAD_ROM,ROM!AM118,IF(AND(MMU_CLK,MMU_MEMW,CELL("address",AM257)=CELL("address",OFFSET(RAM0,MMU_RAM_X,MMU_RAM_Y))),MMU_VAL,AM257)))</f>
        <v>0</v>
      </c>
      <c r="AN257" s="50">
        <f t="array" aca="1" ref="AN257" ca="1">IF(RESET,0,IF(LOAD_ROM,ROM!AN118,IF(AND(MMU_CLK,MMU_MEMW,CELL("address",AN257)=CELL("address",OFFSET(RAM0,MMU_RAM_X,MMU_RAM_Y))),MMU_VAL,AN257)))</f>
        <v>0</v>
      </c>
      <c r="AO257" s="50">
        <f t="array" aca="1" ref="AO257" ca="1">IF(RESET,0,IF(LOAD_ROM,ROM!AO118,IF(AND(MMU_CLK,MMU_MEMW,CELL("address",AO257)=CELL("address",OFFSET(RAM0,MMU_RAM_X,MMU_RAM_Y))),MMU_VAL,AO257)))</f>
        <v>0</v>
      </c>
      <c r="AP257" s="50">
        <f t="array" aca="1" ref="AP257" ca="1">IF(RESET,0,IF(LOAD_ROM,ROM!AP118,IF(AND(MMU_CLK,MMU_MEMW,CELL("address",AP257)=CELL("address",OFFSET(RAM0,MMU_RAM_X,MMU_RAM_Y))),MMU_VAL,AP257)))</f>
        <v>0</v>
      </c>
      <c r="AQ257" s="50">
        <f t="array" aca="1" ref="AQ257" ca="1">IF(RESET,0,IF(LOAD_ROM,ROM!AQ118,IF(AND(MMU_CLK,MMU_MEMW,CELL("address",AQ257)=CELL("address",OFFSET(RAM0,MMU_RAM_X,MMU_RAM_Y))),MMU_VAL,AQ257)))</f>
        <v>0</v>
      </c>
      <c r="AR257" s="50">
        <f t="array" aca="1" ref="AR257" ca="1">IF(RESET,0,IF(LOAD_ROM,ROM!AR118,IF(AND(MMU_CLK,MMU_MEMW,CELL("address",AR257)=CELL("address",OFFSET(RAM0,MMU_RAM_X,MMU_RAM_Y))),MMU_VAL,AR257)))</f>
        <v>0</v>
      </c>
      <c r="AS257" s="50">
        <f t="array" aca="1" ref="AS257" ca="1">IF(RESET,0,IF(LOAD_ROM,ROM!AS118,IF(AND(MMU_CLK,MMU_MEMW,CELL("address",AS257)=CELL("address",OFFSET(RAM0,MMU_RAM_X,MMU_RAM_Y))),MMU_VAL,AS257)))</f>
        <v>0</v>
      </c>
      <c r="AT257" s="50">
        <f t="array" aca="1" ref="AT257" ca="1">IF(RESET,0,IF(LOAD_ROM,ROM!AT118,IF(AND(MMU_CLK,MMU_MEMW,CELL("address",AT257)=CELL("address",OFFSET(RAM0,MMU_RAM_X,MMU_RAM_Y))),MMU_VAL,AT257)))</f>
        <v>0</v>
      </c>
      <c r="AU257" s="50">
        <f t="array" aca="1" ref="AU257" ca="1">IF(RESET,0,IF(LOAD_ROM,ROM!AU118,IF(AND(MMU_CLK,MMU_MEMW,CELL("address",AU257)=CELL("address",OFFSET(RAM0,MMU_RAM_X,MMU_RAM_Y))),MMU_VAL,AU257)))</f>
        <v>0</v>
      </c>
      <c r="AV257" s="50">
        <f t="array" aca="1" ref="AV257" ca="1">IF(RESET,0,IF(LOAD_ROM,ROM!AV118,IF(AND(MMU_CLK,MMU_MEMW,CELL("address",AV257)=CELL("address",OFFSET(RAM0,MMU_RAM_X,MMU_RAM_Y))),MMU_VAL,AV257)))</f>
        <v>0</v>
      </c>
      <c r="AW257" s="50">
        <f t="array" aca="1" ref="AW257" ca="1">IF(RESET,0,IF(LOAD_ROM,ROM!AW118,IF(AND(MMU_CLK,MMU_MEMW,CELL("address",AW257)=CELL("address",OFFSET(RAM0,MMU_RAM_X,MMU_RAM_Y))),MMU_VAL,AW257)))</f>
        <v>0</v>
      </c>
      <c r="AX257" s="50">
        <f t="array" aca="1" ref="AX257" ca="1">IF(RESET,0,IF(LOAD_ROM,ROM!AX118,IF(AND(MMU_CLK,MMU_MEMW,CELL("address",AX257)=CELL("address",OFFSET(RAM0,MMU_RAM_X,MMU_RAM_Y))),MMU_VAL,AX257)))</f>
        <v>0</v>
      </c>
      <c r="AY257" s="50">
        <f t="array" aca="1" ref="AY257" ca="1">IF(RESET,0,IF(LOAD_ROM,ROM!AY118,IF(AND(MMU_CLK,MMU_MEMW,CELL("address",AY257)=CELL("address",OFFSET(RAM0,MMU_RAM_X,MMU_RAM_Y))),MMU_VAL,AY257)))</f>
        <v>0</v>
      </c>
      <c r="AZ257" s="50">
        <f t="array" aca="1" ref="AZ257" ca="1">IF(RESET,0,IF(LOAD_ROM,ROM!AZ118,IF(AND(MMU_CLK,MMU_MEMW,CELL("address",AZ257)=CELL("address",OFFSET(RAM0,MMU_RAM_X,MMU_RAM_Y))),MMU_VAL,AZ257)))</f>
        <v>0</v>
      </c>
      <c r="BA257" s="50">
        <f t="array" aca="1" ref="BA257" ca="1">IF(RESET,0,IF(LOAD_ROM,ROM!BA118,IF(AND(MMU_CLK,MMU_MEMW,CELL("address",BA257)=CELL("address",OFFSET(RAM0,MMU_RAM_X,MMU_RAM_Y))),MMU_VAL,BA257)))</f>
        <v>0</v>
      </c>
      <c r="BB257" s="50">
        <f t="array" aca="1" ref="BB257" ca="1">IF(RESET,0,IF(LOAD_ROM,ROM!BB118,IF(AND(MMU_CLK,MMU_MEMW,CELL("address",BB257)=CELL("address",OFFSET(RAM0,MMU_RAM_X,MMU_RAM_Y))),MMU_VAL,BB257)))</f>
        <v>0</v>
      </c>
      <c r="BC257" s="50">
        <f t="array" aca="1" ref="BC257" ca="1">IF(RESET,0,IF(LOAD_ROM,ROM!BC118,IF(AND(MMU_CLK,MMU_MEMW,CELL("address",BC257)=CELL("address",OFFSET(RAM0,MMU_RAM_X,MMU_RAM_Y))),MMU_VAL,BC257)))</f>
        <v>0</v>
      </c>
      <c r="BD257" s="50">
        <f t="array" aca="1" ref="BD257" ca="1">IF(RESET,0,IF(LOAD_ROM,ROM!BD118,IF(AND(MMU_CLK,MMU_MEMW,CELL("address",BD257)=CELL("address",OFFSET(RAM0,MMU_RAM_X,MMU_RAM_Y))),MMU_VAL,BD257)))</f>
        <v>0</v>
      </c>
      <c r="BE257" s="50">
        <f t="array" aca="1" ref="BE257" ca="1">IF(RESET,0,IF(LOAD_ROM,ROM!BE118,IF(AND(MMU_CLK,MMU_MEMW,CELL("address",BE257)=CELL("address",OFFSET(RAM0,MMU_RAM_X,MMU_RAM_Y))),MMU_VAL,BE257)))</f>
        <v>0</v>
      </c>
      <c r="BF257" s="50">
        <f t="array" aca="1" ref="BF257" ca="1">IF(RESET,0,IF(LOAD_ROM,ROM!BF118,IF(AND(MMU_CLK,MMU_MEMW,CELL("address",BF257)=CELL("address",OFFSET(RAM0,MMU_RAM_X,MMU_RAM_Y))),MMU_VAL,BF257)))</f>
        <v>0</v>
      </c>
      <c r="BG257" s="50">
        <f t="array" aca="1" ref="BG257" ca="1">IF(RESET,0,IF(LOAD_ROM,ROM!BG118,IF(AND(MMU_CLK,MMU_MEMW,CELL("address",BG257)=CELL("address",OFFSET(RAM0,MMU_RAM_X,MMU_RAM_Y))),MMU_VAL,BG257)))</f>
        <v>0</v>
      </c>
      <c r="BH257" s="50">
        <f t="array" aca="1" ref="BH257" ca="1">IF(RESET,0,IF(LOAD_ROM,ROM!BH118,IF(AND(MMU_CLK,MMU_MEMW,CELL("address",BH257)=CELL("address",OFFSET(RAM0,MMU_RAM_X,MMU_RAM_Y))),MMU_VAL,BH257)))</f>
        <v>0</v>
      </c>
      <c r="BI257" s="50">
        <f t="array" aca="1" ref="BI257" ca="1">IF(RESET,0,IF(LOAD_ROM,ROM!BI118,IF(AND(MMU_CLK,MMU_MEMW,CELL("address",BI257)=CELL("address",OFFSET(RAM0,MMU_RAM_X,MMU_RAM_Y))),MMU_VAL,BI257)))</f>
        <v>0</v>
      </c>
      <c r="BJ257" s="50">
        <f t="array" aca="1" ref="BJ257" ca="1">IF(RESET,0,IF(LOAD_ROM,ROM!BJ118,IF(AND(MMU_CLK,MMU_MEMW,CELL("address",BJ257)=CELL("address",OFFSET(RAM0,MMU_RAM_X,MMU_RAM_Y))),MMU_VAL,BJ257)))</f>
        <v>0</v>
      </c>
      <c r="BK257" s="50">
        <f t="array" aca="1" ref="BK257" ca="1">IF(RESET,0,IF(LOAD_ROM,ROM!BK118,IF(AND(MMU_CLK,MMU_MEMW,CELL("address",BK257)=CELL("address",OFFSET(RAM0,MMU_RAM_X,MMU_RAM_Y))),MMU_VAL,BK257)))</f>
        <v>0</v>
      </c>
      <c r="BL257" s="50">
        <f t="array" aca="1" ref="BL257" ca="1">IF(RESET,0,IF(LOAD_ROM,ROM!BL118,IF(AND(MMU_CLK,MMU_MEMW,CELL("address",BL257)=CELL("address",OFFSET(RAM0,MMU_RAM_X,MMU_RAM_Y))),MMU_VAL,BL257)))</f>
        <v>0</v>
      </c>
      <c r="BM257" s="50">
        <f t="array" aca="1" ref="BM257" ca="1">IF(RESET,0,IF(LOAD_ROM,ROM!BM118,IF(AND(MMU_CLK,MMU_MEMW,CELL("address",BM257)=CELL("address",OFFSET(RAM0,MMU_RAM_X,MMU_RAM_Y))),MMU_VAL,BM257)))</f>
        <v>0</v>
      </c>
      <c r="BN257" s="50">
        <f t="array" aca="1" ref="BN257" ca="1">IF(RESET,0,IF(LOAD_ROM,ROM!BN118,IF(AND(MMU_CLK,MMU_MEMW,CELL("address",BN257)=CELL("address",OFFSET(RAM0,MMU_RAM_X,MMU_RAM_Y))),MMU_VAL,BN257)))</f>
        <v>0</v>
      </c>
      <c r="BO257" s="50">
        <f t="array" aca="1" ref="BO257" ca="1">IF(RESET,0,IF(LOAD_ROM,ROM!BO118,IF(AND(MMU_CLK,MMU_MEMW,CELL("address",BO257)=CELL("address",OFFSET(RAM0,MMU_RAM_X,MMU_RAM_Y))),MMU_VAL,BO257)))</f>
        <v>0</v>
      </c>
      <c r="BP257" s="50">
        <f t="array" aca="1" ref="BP257" ca="1">IF(RESET,0,IF(LOAD_ROM,ROM!BP118,IF(AND(MMU_CLK,MMU_MEMW,CELL("address",BP257)=CELL("address",OFFSET(RAM0,MMU_RAM_X,MMU_RAM_Y))),MMU_VAL,BP257)))</f>
        <v>0</v>
      </c>
      <c r="BQ257" s="50">
        <f t="array" aca="1" ref="BQ257" ca="1">IF(RESET,0,IF(LOAD_ROM,ROM!BQ118,IF(AND(MMU_CLK,MMU_MEMW,CELL("address",BQ257)=CELL("address",OFFSET(RAM0,MMU_RAM_X,MMU_RAM_Y))),MMU_VAL,BQ257)))</f>
        <v>0</v>
      </c>
      <c r="BR257" s="50">
        <f t="array" aca="1" ref="BR257" ca="1">IF(RESET,0,IF(LOAD_ROM,ROM!BR118,IF(AND(MMU_CLK,MMU_MEMW,CELL("address",BR257)=CELL("address",OFFSET(RAM0,MMU_RAM_X,MMU_RAM_Y))),MMU_VAL,BR257)))</f>
        <v>0</v>
      </c>
      <c r="BS257" s="50">
        <f t="array" aca="1" ref="BS257" ca="1">IF(RESET,0,IF(LOAD_ROM,ROM!BS118,IF(AND(MMU_CLK,MMU_MEMW,CELL("address",BS257)=CELL("address",OFFSET(RAM0,MMU_RAM_X,MMU_RAM_Y))),MMU_VAL,BS257)))</f>
        <v>0</v>
      </c>
      <c r="BT257" s="50">
        <f t="array" aca="1" ref="BT257" ca="1">IF(RESET,0,IF(LOAD_ROM,ROM!BT118,IF(AND(MMU_CLK,MMU_MEMW,CELL("address",BT257)=CELL("address",OFFSET(RAM0,MMU_RAM_X,MMU_RAM_Y))),MMU_VAL,BT257)))</f>
        <v>0</v>
      </c>
      <c r="BU257" s="50">
        <f t="array" aca="1" ref="BU257" ca="1">IF(RESET,0,IF(LOAD_ROM,ROM!BU118,IF(AND(MMU_CLK,MMU_MEMW,CELL("address",BU257)=CELL("address",OFFSET(RAM0,MMU_RAM_X,MMU_RAM_Y))),MMU_VAL,BU257)))</f>
        <v>0</v>
      </c>
      <c r="BV257" s="50">
        <f t="array" aca="1" ref="BV257" ca="1">IF(RESET,0,IF(LOAD_ROM,ROM!BV118,IF(AND(MMU_CLK,MMU_MEMW,CELL("address",BV257)=CELL("address",OFFSET(RAM0,MMU_RAM_X,MMU_RAM_Y))),MMU_VAL,BV257)))</f>
        <v>0</v>
      </c>
      <c r="BW257" s="50">
        <f t="array" aca="1" ref="BW257" ca="1">IF(RESET,0,IF(LOAD_ROM,ROM!BW118,IF(AND(MMU_CLK,MMU_MEMW,CELL("address",BW257)=CELL("address",OFFSET(RAM0,MMU_RAM_X,MMU_RAM_Y))),MMU_VAL,BW257)))</f>
        <v>0</v>
      </c>
      <c r="BX257" s="50">
        <f t="array" aca="1" ref="BX257" ca="1">IF(RESET,0,IF(LOAD_ROM,ROM!BX118,IF(AND(MMU_CLK,MMU_MEMW,CELL("address",BX257)=CELL("address",OFFSET(RAM0,MMU_RAM_X,MMU_RAM_Y))),MMU_VAL,BX257)))</f>
        <v>0</v>
      </c>
      <c r="BY257" s="50">
        <f t="array" aca="1" ref="BY257" ca="1">IF(RESET,0,IF(LOAD_ROM,ROM!BY118,IF(AND(MMU_CLK,MMU_MEMW,CELL("address",BY257)=CELL("address",OFFSET(RAM0,MMU_RAM_X,MMU_RAM_Y))),MMU_VAL,BY257)))</f>
        <v>0</v>
      </c>
      <c r="BZ257" s="50">
        <f t="array" aca="1" ref="BZ257" ca="1">IF(RESET,0,IF(LOAD_ROM,ROM!BZ118,IF(AND(MMU_CLK,MMU_MEMW,CELL("address",BZ257)=CELL("address",OFFSET(RAM0,MMU_RAM_X,MMU_RAM_Y))),MMU_VAL,BZ257)))</f>
        <v>0</v>
      </c>
      <c r="CA257" s="50">
        <f t="array" aca="1" ref="CA257" ca="1">IF(RESET,0,IF(LOAD_ROM,ROM!CA118,IF(AND(MMU_CLK,MMU_MEMW,CELL("address",CA257)=CELL("address",OFFSET(RAM0,MMU_RAM_X,MMU_RAM_Y))),MMU_VAL,CA257)))</f>
        <v>0</v>
      </c>
      <c r="CB257" s="50">
        <f t="array" aca="1" ref="CB257" ca="1">IF(RESET,0,IF(LOAD_ROM,ROM!CB118,IF(AND(MMU_CLK,MMU_MEMW,CELL("address",CB257)=CELL("address",OFFSET(RAM0,MMU_RAM_X,MMU_RAM_Y))),MMU_VAL,CB257)))</f>
        <v>0</v>
      </c>
      <c r="CC257" s="50">
        <f t="array" aca="1" ref="CC257" ca="1">IF(RESET,0,IF(LOAD_ROM,ROM!CC118,IF(AND(MMU_CLK,MMU_MEMW,CELL("address",CC257)=CELL("address",OFFSET(RAM0,MMU_RAM_X,MMU_RAM_Y))),MMU_VAL,CC257)))</f>
        <v>0</v>
      </c>
      <c r="CD257" s="50">
        <f t="array" aca="1" ref="CD257" ca="1">IF(RESET,0,IF(LOAD_ROM,ROM!CD118,IF(AND(MMU_CLK,MMU_MEMW,CELL("address",CD257)=CELL("address",OFFSET(RAM0,MMU_RAM_X,MMU_RAM_Y))),MMU_VAL,CD257)))</f>
        <v>0</v>
      </c>
      <c r="CE257" s="50">
        <f t="array" aca="1" ref="CE257" ca="1">IF(RESET,0,IF(LOAD_ROM,ROM!CE118,IF(AND(MMU_CLK,MMU_MEMW,CELL("address",CE257)=CELL("address",OFFSET(RAM0,MMU_RAM_X,MMU_RAM_Y))),MMU_VAL,CE257)))</f>
        <v>0</v>
      </c>
      <c r="CF257" s="50">
        <f t="array" aca="1" ref="CF257" ca="1">IF(RESET,0,IF(LOAD_ROM,ROM!CF118,IF(AND(MMU_CLK,MMU_MEMW,CELL("address",CF257)=CELL("address",OFFSET(RAM0,MMU_RAM_X,MMU_RAM_Y))),MMU_VAL,CF257)))</f>
        <v>0</v>
      </c>
      <c r="CG257" s="50">
        <f t="array" aca="1" ref="CG257" ca="1">IF(RESET,0,IF(LOAD_ROM,ROM!CG118,IF(AND(MMU_CLK,MMU_MEMW,CELL("address",CG257)=CELL("address",OFFSET(RAM0,MMU_RAM_X,MMU_RAM_Y))),MMU_VAL,CG257)))</f>
        <v>0</v>
      </c>
      <c r="CH257" s="50">
        <f t="array" aca="1" ref="CH257" ca="1">IF(RESET,0,IF(LOAD_ROM,ROM!CH118,IF(AND(MMU_CLK,MMU_MEMW,CELL("address",CH257)=CELL("address",OFFSET(RAM0,MMU_RAM_X,MMU_RAM_Y))),MMU_VAL,CH257)))</f>
        <v>0</v>
      </c>
      <c r="CI257" s="50">
        <f t="array" aca="1" ref="CI257" ca="1">IF(RESET,0,IF(LOAD_ROM,ROM!CI118,IF(AND(MMU_CLK,MMU_MEMW,CELL("address",CI257)=CELL("address",OFFSET(RAM0,MMU_RAM_X,MMU_RAM_Y))),MMU_VAL,CI257)))</f>
        <v>0</v>
      </c>
      <c r="CJ257" s="50">
        <f t="array" aca="1" ref="CJ257" ca="1">IF(RESET,0,IF(LOAD_ROM,ROM!CJ118,IF(AND(MMU_CLK,MMU_MEMW,CELL("address",CJ257)=CELL("address",OFFSET(RAM0,MMU_RAM_X,MMU_RAM_Y))),MMU_VAL,CJ257)))</f>
        <v>0</v>
      </c>
      <c r="CK257" s="50">
        <f t="array" aca="1" ref="CK257" ca="1">IF(RESET,0,IF(LOAD_ROM,ROM!CK118,IF(AND(MMU_CLK,MMU_MEMW,CELL("address",CK257)=CELL("address",OFFSET(RAM0,MMU_RAM_X,MMU_RAM_Y))),MMU_VAL,CK257)))</f>
        <v>0</v>
      </c>
      <c r="CL257" s="50">
        <f t="array" aca="1" ref="CL257" ca="1">IF(RESET,0,IF(LOAD_ROM,ROM!CL118,IF(AND(MMU_CLK,MMU_MEMW,CELL("address",CL257)=CELL("address",OFFSET(RAM0,MMU_RAM_X,MMU_RAM_Y))),MMU_VAL,CL257)))</f>
        <v>0</v>
      </c>
      <c r="CM257" s="50">
        <f t="array" aca="1" ref="CM257" ca="1">IF(RESET,0,IF(LOAD_ROM,ROM!CM118,IF(AND(MMU_CLK,MMU_MEMW,CELL("address",CM257)=CELL("address",OFFSET(RAM0,MMU_RAM_X,MMU_RAM_Y))),MMU_VAL,CM257)))</f>
        <v>0</v>
      </c>
      <c r="CN257" s="50">
        <f t="array" aca="1" ref="CN257" ca="1">IF(RESET,0,IF(LOAD_ROM,ROM!CN118,IF(AND(MMU_CLK,MMU_MEMW,CELL("address",CN257)=CELL("address",OFFSET(RAM0,MMU_RAM_X,MMU_RAM_Y))),MMU_VAL,CN257)))</f>
        <v>0</v>
      </c>
      <c r="CO257" s="50">
        <f t="array" aca="1" ref="CO257" ca="1">IF(RESET,0,IF(LOAD_ROM,ROM!CO118,IF(AND(MMU_CLK,MMU_MEMW,CELL("address",CO257)=CELL("address",OFFSET(RAM0,MMU_RAM_X,MMU_RAM_Y))),MMU_VAL,CO257)))</f>
        <v>0</v>
      </c>
      <c r="CP257" s="50">
        <f t="array" aca="1" ref="CP257" ca="1">IF(RESET,0,IF(LOAD_ROM,ROM!CP118,IF(AND(MMU_CLK,MMU_MEMW,CELL("address",CP257)=CELL("address",OFFSET(RAM0,MMU_RAM_X,MMU_RAM_Y))),MMU_VAL,CP257)))</f>
        <v>0</v>
      </c>
      <c r="CQ257" s="50">
        <f t="array" aca="1" ref="CQ257" ca="1">IF(RESET,0,IF(LOAD_ROM,ROM!CQ118,IF(AND(MMU_CLK,MMU_MEMW,CELL("address",CQ257)=CELL("address",OFFSET(RAM0,MMU_RAM_X,MMU_RAM_Y))),MMU_VAL,CQ257)))</f>
        <v>0</v>
      </c>
      <c r="CR257" s="50">
        <f t="array" aca="1" ref="CR257" ca="1">IF(RESET,0,IF(LOAD_ROM,ROM!CR118,IF(AND(MMU_CLK,MMU_MEMW,CELL("address",CR257)=CELL("address",OFFSET(RAM0,MMU_RAM_X,MMU_RAM_Y))),MMU_VAL,CR257)))</f>
        <v>0</v>
      </c>
      <c r="CS257" s="50">
        <f t="array" aca="1" ref="CS257" ca="1">IF(RESET,0,IF(LOAD_ROM,ROM!CS118,IF(AND(MMU_CLK,MMU_MEMW,CELL("address",CS257)=CELL("address",OFFSET(RAM0,MMU_RAM_X,MMU_RAM_Y))),MMU_VAL,CS257)))</f>
        <v>0</v>
      </c>
      <c r="CT257" s="50">
        <f t="array" aca="1" ref="CT257" ca="1">IF(RESET,0,IF(LOAD_ROM,ROM!CT118,IF(AND(MMU_CLK,MMU_MEMW,CELL("address",CT257)=CELL("address",OFFSET(RAM0,MMU_RAM_X,MMU_RAM_Y))),MMU_VAL,CT257)))</f>
        <v>0</v>
      </c>
      <c r="CU257" s="50">
        <f t="array" aca="1" ref="CU257" ca="1">IF(RESET,0,IF(LOAD_ROM,ROM!CU118,IF(AND(MMU_CLK,MMU_MEMW,CELL("address",CU257)=CELL("address",OFFSET(RAM0,MMU_RAM_X,MMU_RAM_Y))),MMU_VAL,CU257)))</f>
        <v>0</v>
      </c>
      <c r="CV257" s="50">
        <f t="array" aca="1" ref="CV257" ca="1">IF(RESET,0,IF(LOAD_ROM,ROM!CV118,IF(AND(MMU_CLK,MMU_MEMW,CELL("address",CV257)=CELL("address",OFFSET(RAM0,MMU_RAM_X,MMU_RAM_Y))),MMU_VAL,CV257)))</f>
        <v>0</v>
      </c>
      <c r="CW257" s="50">
        <f t="array" aca="1" ref="CW257" ca="1">IF(RESET,0,IF(LOAD_ROM,ROM!CW118,IF(AND(MMU_CLK,MMU_MEMW,CELL("address",CW257)=CELL("address",OFFSET(RAM0,MMU_RAM_X,MMU_RAM_Y))),MMU_VAL,CW257)))</f>
        <v>0</v>
      </c>
      <c r="CX257" s="50">
        <f t="array" aca="1" ref="CX257" ca="1">IF(RESET,0,IF(LOAD_ROM,ROM!CX118,IF(AND(MMU_CLK,MMU_MEMW,CELL("address",CX257)=CELL("address",OFFSET(RAM0,MMU_RAM_X,MMU_RAM_Y))),MMU_VAL,CX257)))</f>
        <v>0</v>
      </c>
      <c r="CY257" s="50">
        <f t="array" aca="1" ref="CY257" ca="1">IF(RESET,0,IF(LOAD_ROM,ROM!CY118,IF(AND(MMU_CLK,MMU_MEMW,CELL("address",CY257)=CELL("address",OFFSET(RAM0,MMU_RAM_X,MMU_RAM_Y))),MMU_VAL,CY257)))</f>
        <v>0</v>
      </c>
      <c r="CZ257" s="50">
        <f t="array" aca="1" ref="CZ257" ca="1">IF(RESET,0,IF(LOAD_ROM,ROM!CZ118,IF(AND(MMU_CLK,MMU_MEMW,CELL("address",CZ257)=CELL("address",OFFSET(RAM0,MMU_RAM_X,MMU_RAM_Y))),MMU_VAL,CZ257)))</f>
        <v>0</v>
      </c>
      <c r="DA257" s="50">
        <f t="array" aca="1" ref="DA257" ca="1">IF(RESET,0,IF(LOAD_ROM,ROM!DA118,IF(AND(MMU_CLK,MMU_MEMW,CELL("address",DA257)=CELL("address",OFFSET(RAM0,MMU_RAM_X,MMU_RAM_Y))),MMU_VAL,DA257)))</f>
        <v>0</v>
      </c>
      <c r="DB257" s="50">
        <f t="array" aca="1" ref="DB257" ca="1">IF(RESET,0,IF(LOAD_ROM,ROM!DB118,IF(AND(MMU_CLK,MMU_MEMW,CELL("address",DB257)=CELL("address",OFFSET(RAM0,MMU_RAM_X,MMU_RAM_Y))),MMU_VAL,DB257)))</f>
        <v>0</v>
      </c>
      <c r="DC257" s="50">
        <f t="array" aca="1" ref="DC257" ca="1">IF(RESET,0,IF(LOAD_ROM,ROM!DC118,IF(AND(MMU_CLK,MMU_MEMW,CELL("address",DC257)=CELL("address",OFFSET(RAM0,MMU_RAM_X,MMU_RAM_Y))),MMU_VAL,DC257)))</f>
        <v>0</v>
      </c>
      <c r="DD257" s="50">
        <f t="array" aca="1" ref="DD257" ca="1">IF(RESET,0,IF(LOAD_ROM,ROM!DD118,IF(AND(MMU_CLK,MMU_MEMW,CELL("address",DD257)=CELL("address",OFFSET(RAM0,MMU_RAM_X,MMU_RAM_Y))),MMU_VAL,DD257)))</f>
        <v>0</v>
      </c>
      <c r="DE257" s="50">
        <f t="array" aca="1" ref="DE257" ca="1">IF(RESET,0,IF(LOAD_ROM,ROM!DE118,IF(AND(MMU_CLK,MMU_MEMW,CELL("address",DE257)=CELL("address",OFFSET(RAM0,MMU_RAM_X,MMU_RAM_Y))),MMU_VAL,DE257)))</f>
        <v>0</v>
      </c>
      <c r="DF257" s="50">
        <f t="array" aca="1" ref="DF257" ca="1">IF(RESET,0,IF(LOAD_ROM,ROM!DF118,IF(AND(MMU_CLK,MMU_MEMW,CELL("address",DF257)=CELL("address",OFFSET(RAM0,MMU_RAM_X,MMU_RAM_Y))),MMU_VAL,DF257)))</f>
        <v>0</v>
      </c>
      <c r="DG257" s="50">
        <f t="array" aca="1" ref="DG257" ca="1">IF(RESET,0,IF(LOAD_ROM,ROM!DG118,IF(AND(MMU_CLK,MMU_MEMW,CELL("address",DG257)=CELL("address",OFFSET(RAM0,MMU_RAM_X,MMU_RAM_Y))),MMU_VAL,DG257)))</f>
        <v>0</v>
      </c>
      <c r="DH257" s="50">
        <f t="array" aca="1" ref="DH257" ca="1">IF(RESET,0,IF(LOAD_ROM,ROM!DH118,IF(AND(MMU_CLK,MMU_MEMW,CELL("address",DH257)=CELL("address",OFFSET(RAM0,MMU_RAM_X,MMU_RAM_Y))),MMU_VAL,DH257)))</f>
        <v>0</v>
      </c>
      <c r="DI257" s="50">
        <f t="array" aca="1" ref="DI257" ca="1">IF(RESET,0,IF(LOAD_ROM,ROM!DI118,IF(AND(MMU_CLK,MMU_MEMW,CELL("address",DI257)=CELL("address",OFFSET(RAM0,MMU_RAM_X,MMU_RAM_Y))),MMU_VAL,DI257)))</f>
        <v>0</v>
      </c>
      <c r="DJ257" s="50">
        <f t="array" aca="1" ref="DJ257" ca="1">IF(RESET,0,IF(LOAD_ROM,ROM!DJ118,IF(AND(MMU_CLK,MMU_MEMW,CELL("address",DJ257)=CELL("address",OFFSET(RAM0,MMU_RAM_X,MMU_RAM_Y))),MMU_VAL,DJ257)))</f>
        <v>0</v>
      </c>
      <c r="DK257" s="50">
        <f t="array" aca="1" ref="DK257" ca="1">IF(RESET,0,IF(LOAD_ROM,ROM!DK118,IF(AND(MMU_CLK,MMU_MEMW,CELL("address",DK257)=CELL("address",OFFSET(RAM0,MMU_RAM_X,MMU_RAM_Y))),MMU_VAL,DK257)))</f>
        <v>0</v>
      </c>
      <c r="DL257" s="50">
        <f t="array" aca="1" ref="DL257" ca="1">IF(RESET,0,IF(LOAD_ROM,ROM!DL118,IF(AND(MMU_CLK,MMU_MEMW,CELL("address",DL257)=CELL("address",OFFSET(RAM0,MMU_RAM_X,MMU_RAM_Y))),MMU_VAL,DL257)))</f>
        <v>0</v>
      </c>
      <c r="DM257" s="50">
        <f t="array" aca="1" ref="DM257" ca="1">IF(RESET,0,IF(LOAD_ROM,ROM!DM118,IF(AND(MMU_CLK,MMU_MEMW,CELL("address",DM257)=CELL("address",OFFSET(RAM0,MMU_RAM_X,MMU_RAM_Y))),MMU_VAL,DM257)))</f>
        <v>0</v>
      </c>
      <c r="DN257" s="50">
        <f t="array" aca="1" ref="DN257" ca="1">IF(RESET,0,IF(LOAD_ROM,ROM!DN118,IF(AND(MMU_CLK,MMU_MEMW,CELL("address",DN257)=CELL("address",OFFSET(RAM0,MMU_RAM_X,MMU_RAM_Y))),MMU_VAL,DN257)))</f>
        <v>0</v>
      </c>
      <c r="DO257" s="50">
        <f t="array" aca="1" ref="DO257" ca="1">IF(RESET,0,IF(LOAD_ROM,ROM!DO118,IF(AND(MMU_CLK,MMU_MEMW,CELL("address",DO257)=CELL("address",OFFSET(RAM0,MMU_RAM_X,MMU_RAM_Y))),MMU_VAL,DO257)))</f>
        <v>0</v>
      </c>
      <c r="DP257" s="50">
        <f t="array" aca="1" ref="DP257" ca="1">IF(RESET,0,IF(LOAD_ROM,ROM!DP118,IF(AND(MMU_CLK,MMU_MEMW,CELL("address",DP257)=CELL("address",OFFSET(RAM0,MMU_RAM_X,MMU_RAM_Y))),MMU_VAL,DP257)))</f>
        <v>0</v>
      </c>
      <c r="DQ257" s="50">
        <f t="array" aca="1" ref="DQ257" ca="1">IF(RESET,0,IF(LOAD_ROM,ROM!DQ118,IF(AND(MMU_CLK,MMU_MEMW,CELL("address",DQ257)=CELL("address",OFFSET(RAM0,MMU_RAM_X,MMU_RAM_Y))),MMU_VAL,DQ257)))</f>
        <v>0</v>
      </c>
      <c r="DR257" s="50">
        <f t="array" aca="1" ref="DR257" ca="1">IF(RESET,0,IF(LOAD_ROM,ROM!DR118,IF(AND(MMU_CLK,MMU_MEMW,CELL("address",DR257)=CELL("address",OFFSET(RAM0,MMU_RAM_X,MMU_RAM_Y))),MMU_VAL,DR257)))</f>
        <v>0</v>
      </c>
      <c r="DS257" s="50">
        <f t="array" aca="1" ref="DS257" ca="1">IF(RESET,0,IF(LOAD_ROM,ROM!DS118,IF(AND(MMU_CLK,MMU_MEMW,CELL("address",DS257)=CELL("address",OFFSET(RAM0,MMU_RAM_X,MMU_RAM_Y))),MMU_VAL,DS257)))</f>
        <v>0</v>
      </c>
      <c r="DT257" s="50">
        <f t="array" aca="1" ref="DT257" ca="1">IF(RESET,0,IF(LOAD_ROM,ROM!DT118,IF(AND(MMU_CLK,MMU_MEMW,CELL("address",DT257)=CELL("address",OFFSET(RAM0,MMU_RAM_X,MMU_RAM_Y))),MMU_VAL,DT257)))</f>
        <v>0</v>
      </c>
      <c r="DU257" s="50">
        <f t="array" aca="1" ref="DU257" ca="1">IF(RESET,0,IF(LOAD_ROM,ROM!DU118,IF(AND(MMU_CLK,MMU_MEMW,CELL("address",DU257)=CELL("address",OFFSET(RAM0,MMU_RAM_X,MMU_RAM_Y))),MMU_VAL,DU257)))</f>
        <v>0</v>
      </c>
      <c r="DV257" s="50">
        <f t="array" aca="1" ref="DV257" ca="1">IF(RESET,0,IF(LOAD_ROM,ROM!DV118,IF(AND(MMU_CLK,MMU_MEMW,CELL("address",DV257)=CELL("address",OFFSET(RAM0,MMU_RAM_X,MMU_RAM_Y))),MMU_VAL,DV257)))</f>
        <v>0</v>
      </c>
      <c r="DW257" s="50">
        <f t="array" aca="1" ref="DW257" ca="1">IF(RESET,0,IF(LOAD_ROM,ROM!DW118,IF(AND(MMU_CLK,MMU_MEMW,CELL("address",DW257)=CELL("address",OFFSET(RAM0,MMU_RAM_X,MMU_RAM_Y))),MMU_VAL,DW257)))</f>
        <v>0</v>
      </c>
      <c r="DX257" s="50">
        <f t="array" aca="1" ref="DX257" ca="1">IF(RESET,0,IF(LOAD_ROM,ROM!DX118,IF(AND(MMU_CLK,MMU_MEMW,CELL("address",DX257)=CELL("address",OFFSET(RAM0,MMU_RAM_X,MMU_RAM_Y))),MMU_VAL,DX257)))</f>
        <v>0</v>
      </c>
    </row>
    <row r="258" spans="1:128" x14ac:dyDescent="0.35">
      <c r="A258" s="50">
        <f t="array" aca="1" ref="A258" ca="1">IF(RESET,0,IF(LOAD_ROM,ROM!A119,IF(AND(MMU_CLK,MMU_MEMW,CELL("address",A258)=CELL("address",OFFSET(RAM0,MMU_RAM_X,MMU_RAM_Y))),MMU_VAL,A258)))</f>
        <v>0</v>
      </c>
      <c r="B258" s="50">
        <f t="array" aca="1" ref="B258" ca="1">IF(RESET,0,IF(LOAD_ROM,ROM!B119,IF(AND(MMU_CLK,MMU_MEMW,CELL("address",B258)=CELL("address",OFFSET(RAM0,MMU_RAM_X,MMU_RAM_Y))),MMU_VAL,B258)))</f>
        <v>0</v>
      </c>
      <c r="C258" s="50">
        <f t="array" aca="1" ref="C258" ca="1">IF(RESET,0,IF(LOAD_ROM,ROM!C119,IF(AND(MMU_CLK,MMU_MEMW,CELL("address",C258)=CELL("address",OFFSET(RAM0,MMU_RAM_X,MMU_RAM_Y))),MMU_VAL,C258)))</f>
        <v>0</v>
      </c>
      <c r="D258" s="50">
        <f t="array" aca="1" ref="D258" ca="1">IF(RESET,0,IF(LOAD_ROM,ROM!D119,IF(AND(MMU_CLK,MMU_MEMW,CELL("address",D258)=CELL("address",OFFSET(RAM0,MMU_RAM_X,MMU_RAM_Y))),MMU_VAL,D258)))</f>
        <v>0</v>
      </c>
      <c r="E258" s="50">
        <f t="array" aca="1" ref="E258" ca="1">IF(RESET,0,IF(LOAD_ROM,ROM!E119,IF(AND(MMU_CLK,MMU_MEMW,CELL("address",E258)=CELL("address",OFFSET(RAM0,MMU_RAM_X,MMU_RAM_Y))),MMU_VAL,E258)))</f>
        <v>0</v>
      </c>
      <c r="F258" s="50">
        <f t="array" aca="1" ref="F258" ca="1">IF(RESET,0,IF(LOAD_ROM,ROM!F119,IF(AND(MMU_CLK,MMU_MEMW,CELL("address",F258)=CELL("address",OFFSET(RAM0,MMU_RAM_X,MMU_RAM_Y))),MMU_VAL,F258)))</f>
        <v>0</v>
      </c>
      <c r="G258" s="50">
        <f t="array" aca="1" ref="G258" ca="1">IF(RESET,0,IF(LOAD_ROM,ROM!G119,IF(AND(MMU_CLK,MMU_MEMW,CELL("address",G258)=CELL("address",OFFSET(RAM0,MMU_RAM_X,MMU_RAM_Y))),MMU_VAL,G258)))</f>
        <v>0</v>
      </c>
      <c r="H258" s="50">
        <f t="array" aca="1" ref="H258" ca="1">IF(RESET,0,IF(LOAD_ROM,ROM!H119,IF(AND(MMU_CLK,MMU_MEMW,CELL("address",H258)=CELL("address",OFFSET(RAM0,MMU_RAM_X,MMU_RAM_Y))),MMU_VAL,H258)))</f>
        <v>0</v>
      </c>
      <c r="I258" s="50">
        <f t="array" aca="1" ref="I258" ca="1">IF(RESET,0,IF(LOAD_ROM,ROM!I119,IF(AND(MMU_CLK,MMU_MEMW,CELL("address",I258)=CELL("address",OFFSET(RAM0,MMU_RAM_X,MMU_RAM_Y))),MMU_VAL,I258)))</f>
        <v>0</v>
      </c>
      <c r="J258" s="50">
        <f t="array" aca="1" ref="J258" ca="1">IF(RESET,0,IF(LOAD_ROM,ROM!J119,IF(AND(MMU_CLK,MMU_MEMW,CELL("address",J258)=CELL("address",OFFSET(RAM0,MMU_RAM_X,MMU_RAM_Y))),MMU_VAL,J258)))</f>
        <v>0</v>
      </c>
      <c r="K258" s="50">
        <f t="array" aca="1" ref="K258" ca="1">IF(RESET,0,IF(LOAD_ROM,ROM!K119,IF(AND(MMU_CLK,MMU_MEMW,CELL("address",K258)=CELL("address",OFFSET(RAM0,MMU_RAM_X,MMU_RAM_Y))),MMU_VAL,K258)))</f>
        <v>0</v>
      </c>
      <c r="L258" s="50">
        <f t="array" aca="1" ref="L258" ca="1">IF(RESET,0,IF(LOAD_ROM,ROM!L119,IF(AND(MMU_CLK,MMU_MEMW,CELL("address",L258)=CELL("address",OFFSET(RAM0,MMU_RAM_X,MMU_RAM_Y))),MMU_VAL,L258)))</f>
        <v>0</v>
      </c>
      <c r="M258" s="50">
        <f t="array" aca="1" ref="M258" ca="1">IF(RESET,0,IF(LOAD_ROM,ROM!M119,IF(AND(MMU_CLK,MMU_MEMW,CELL("address",M258)=CELL("address",OFFSET(RAM0,MMU_RAM_X,MMU_RAM_Y))),MMU_VAL,M258)))</f>
        <v>0</v>
      </c>
      <c r="N258" s="50">
        <f t="array" aca="1" ref="N258" ca="1">IF(RESET,0,IF(LOAD_ROM,ROM!N119,IF(AND(MMU_CLK,MMU_MEMW,CELL("address",N258)=CELL("address",OFFSET(RAM0,MMU_RAM_X,MMU_RAM_Y))),MMU_VAL,N258)))</f>
        <v>0</v>
      </c>
      <c r="O258" s="50">
        <f t="array" aca="1" ref="O258" ca="1">IF(RESET,0,IF(LOAD_ROM,ROM!O119,IF(AND(MMU_CLK,MMU_MEMW,CELL("address",O258)=CELL("address",OFFSET(RAM0,MMU_RAM_X,MMU_RAM_Y))),MMU_VAL,O258)))</f>
        <v>0</v>
      </c>
      <c r="P258" s="50">
        <f t="array" aca="1" ref="P258" ca="1">IF(RESET,0,IF(LOAD_ROM,ROM!P119,IF(AND(MMU_CLK,MMU_MEMW,CELL("address",P258)=CELL("address",OFFSET(RAM0,MMU_RAM_X,MMU_RAM_Y))),MMU_VAL,P258)))</f>
        <v>0</v>
      </c>
      <c r="Q258" s="50">
        <f t="array" aca="1" ref="Q258" ca="1">IF(RESET,0,IF(LOAD_ROM,ROM!Q119,IF(AND(MMU_CLK,MMU_MEMW,CELL("address",Q258)=CELL("address",OFFSET(RAM0,MMU_RAM_X,MMU_RAM_Y))),MMU_VAL,Q258)))</f>
        <v>0</v>
      </c>
      <c r="R258" s="50">
        <f t="array" aca="1" ref="R258" ca="1">IF(RESET,0,IF(LOAD_ROM,ROM!R119,IF(AND(MMU_CLK,MMU_MEMW,CELL("address",R258)=CELL("address",OFFSET(RAM0,MMU_RAM_X,MMU_RAM_Y))),MMU_VAL,R258)))</f>
        <v>0</v>
      </c>
      <c r="S258" s="50">
        <f t="array" aca="1" ref="S258" ca="1">IF(RESET,0,IF(LOAD_ROM,ROM!S119,IF(AND(MMU_CLK,MMU_MEMW,CELL("address",S258)=CELL("address",OFFSET(RAM0,MMU_RAM_X,MMU_RAM_Y))),MMU_VAL,S258)))</f>
        <v>0</v>
      </c>
      <c r="T258" s="50">
        <f t="array" aca="1" ref="T258" ca="1">IF(RESET,0,IF(LOAD_ROM,ROM!T119,IF(AND(MMU_CLK,MMU_MEMW,CELL("address",T258)=CELL("address",OFFSET(RAM0,MMU_RAM_X,MMU_RAM_Y))),MMU_VAL,T258)))</f>
        <v>0</v>
      </c>
      <c r="U258" s="50">
        <f t="array" aca="1" ref="U258" ca="1">IF(RESET,0,IF(LOAD_ROM,ROM!U119,IF(AND(MMU_CLK,MMU_MEMW,CELL("address",U258)=CELL("address",OFFSET(RAM0,MMU_RAM_X,MMU_RAM_Y))),MMU_VAL,U258)))</f>
        <v>0</v>
      </c>
      <c r="V258" s="50">
        <f t="array" aca="1" ref="V258" ca="1">IF(RESET,0,IF(LOAD_ROM,ROM!V119,IF(AND(MMU_CLK,MMU_MEMW,CELL("address",V258)=CELL("address",OFFSET(RAM0,MMU_RAM_X,MMU_RAM_Y))),MMU_VAL,V258)))</f>
        <v>0</v>
      </c>
      <c r="W258" s="50">
        <f t="array" aca="1" ref="W258" ca="1">IF(RESET,0,IF(LOAD_ROM,ROM!W119,IF(AND(MMU_CLK,MMU_MEMW,CELL("address",W258)=CELL("address",OFFSET(RAM0,MMU_RAM_X,MMU_RAM_Y))),MMU_VAL,W258)))</f>
        <v>0</v>
      </c>
      <c r="X258" s="50">
        <f t="array" aca="1" ref="X258" ca="1">IF(RESET,0,IF(LOAD_ROM,ROM!X119,IF(AND(MMU_CLK,MMU_MEMW,CELL("address",X258)=CELL("address",OFFSET(RAM0,MMU_RAM_X,MMU_RAM_Y))),MMU_VAL,X258)))</f>
        <v>0</v>
      </c>
      <c r="Y258" s="50">
        <f t="array" aca="1" ref="Y258" ca="1">IF(RESET,0,IF(LOAD_ROM,ROM!Y119,IF(AND(MMU_CLK,MMU_MEMW,CELL("address",Y258)=CELL("address",OFFSET(RAM0,MMU_RAM_X,MMU_RAM_Y))),MMU_VAL,Y258)))</f>
        <v>0</v>
      </c>
      <c r="Z258" s="50">
        <f t="array" aca="1" ref="Z258" ca="1">IF(RESET,0,IF(LOAD_ROM,ROM!Z119,IF(AND(MMU_CLK,MMU_MEMW,CELL("address",Z258)=CELL("address",OFFSET(RAM0,MMU_RAM_X,MMU_RAM_Y))),MMU_VAL,Z258)))</f>
        <v>0</v>
      </c>
      <c r="AA258" s="50">
        <f t="array" aca="1" ref="AA258" ca="1">IF(RESET,0,IF(LOAD_ROM,ROM!AA119,IF(AND(MMU_CLK,MMU_MEMW,CELL("address",AA258)=CELL("address",OFFSET(RAM0,MMU_RAM_X,MMU_RAM_Y))),MMU_VAL,AA258)))</f>
        <v>0</v>
      </c>
      <c r="AB258" s="50">
        <f t="array" aca="1" ref="AB258" ca="1">IF(RESET,0,IF(LOAD_ROM,ROM!AB119,IF(AND(MMU_CLK,MMU_MEMW,CELL("address",AB258)=CELL("address",OFFSET(RAM0,MMU_RAM_X,MMU_RAM_Y))),MMU_VAL,AB258)))</f>
        <v>0</v>
      </c>
      <c r="AC258" s="50">
        <f t="array" aca="1" ref="AC258" ca="1">IF(RESET,0,IF(LOAD_ROM,ROM!AC119,IF(AND(MMU_CLK,MMU_MEMW,CELL("address",AC258)=CELL("address",OFFSET(RAM0,MMU_RAM_X,MMU_RAM_Y))),MMU_VAL,AC258)))</f>
        <v>0</v>
      </c>
      <c r="AD258" s="50">
        <f t="array" aca="1" ref="AD258" ca="1">IF(RESET,0,IF(LOAD_ROM,ROM!AD119,IF(AND(MMU_CLK,MMU_MEMW,CELL("address",AD258)=CELL("address",OFFSET(RAM0,MMU_RAM_X,MMU_RAM_Y))),MMU_VAL,AD258)))</f>
        <v>0</v>
      </c>
      <c r="AE258" s="50">
        <f t="array" aca="1" ref="AE258" ca="1">IF(RESET,0,IF(LOAD_ROM,ROM!AE119,IF(AND(MMU_CLK,MMU_MEMW,CELL("address",AE258)=CELL("address",OFFSET(RAM0,MMU_RAM_X,MMU_RAM_Y))),MMU_VAL,AE258)))</f>
        <v>0</v>
      </c>
      <c r="AF258" s="50">
        <f t="array" aca="1" ref="AF258" ca="1">IF(RESET,0,IF(LOAD_ROM,ROM!AF119,IF(AND(MMU_CLK,MMU_MEMW,CELL("address",AF258)=CELL("address",OFFSET(RAM0,MMU_RAM_X,MMU_RAM_Y))),MMU_VAL,AF258)))</f>
        <v>0</v>
      </c>
      <c r="AG258" s="50">
        <f t="array" aca="1" ref="AG258" ca="1">IF(RESET,0,IF(LOAD_ROM,ROM!AG119,IF(AND(MMU_CLK,MMU_MEMW,CELL("address",AG258)=CELL("address",OFFSET(RAM0,MMU_RAM_X,MMU_RAM_Y))),MMU_VAL,AG258)))</f>
        <v>0</v>
      </c>
      <c r="AH258" s="50">
        <f t="array" aca="1" ref="AH258" ca="1">IF(RESET,0,IF(LOAD_ROM,ROM!AH119,IF(AND(MMU_CLK,MMU_MEMW,CELL("address",AH258)=CELL("address",OFFSET(RAM0,MMU_RAM_X,MMU_RAM_Y))),MMU_VAL,AH258)))</f>
        <v>0</v>
      </c>
      <c r="AI258" s="50">
        <f t="array" aca="1" ref="AI258" ca="1">IF(RESET,0,IF(LOAD_ROM,ROM!AI119,IF(AND(MMU_CLK,MMU_MEMW,CELL("address",AI258)=CELL("address",OFFSET(RAM0,MMU_RAM_X,MMU_RAM_Y))),MMU_VAL,AI258)))</f>
        <v>0</v>
      </c>
      <c r="AJ258" s="50">
        <f t="array" aca="1" ref="AJ258" ca="1">IF(RESET,0,IF(LOAD_ROM,ROM!AJ119,IF(AND(MMU_CLK,MMU_MEMW,CELL("address",AJ258)=CELL("address",OFFSET(RAM0,MMU_RAM_X,MMU_RAM_Y))),MMU_VAL,AJ258)))</f>
        <v>0</v>
      </c>
      <c r="AK258" s="50">
        <f t="array" aca="1" ref="AK258" ca="1">IF(RESET,0,IF(LOAD_ROM,ROM!AK119,IF(AND(MMU_CLK,MMU_MEMW,CELL("address",AK258)=CELL("address",OFFSET(RAM0,MMU_RAM_X,MMU_RAM_Y))),MMU_VAL,AK258)))</f>
        <v>0</v>
      </c>
      <c r="AL258" s="50">
        <f t="array" aca="1" ref="AL258" ca="1">IF(RESET,0,IF(LOAD_ROM,ROM!AL119,IF(AND(MMU_CLK,MMU_MEMW,CELL("address",AL258)=CELL("address",OFFSET(RAM0,MMU_RAM_X,MMU_RAM_Y))),MMU_VAL,AL258)))</f>
        <v>0</v>
      </c>
      <c r="AM258" s="50">
        <f t="array" aca="1" ref="AM258" ca="1">IF(RESET,0,IF(LOAD_ROM,ROM!AM119,IF(AND(MMU_CLK,MMU_MEMW,CELL("address",AM258)=CELL("address",OFFSET(RAM0,MMU_RAM_X,MMU_RAM_Y))),MMU_VAL,AM258)))</f>
        <v>0</v>
      </c>
      <c r="AN258" s="50">
        <f t="array" aca="1" ref="AN258" ca="1">IF(RESET,0,IF(LOAD_ROM,ROM!AN119,IF(AND(MMU_CLK,MMU_MEMW,CELL("address",AN258)=CELL("address",OFFSET(RAM0,MMU_RAM_X,MMU_RAM_Y))),MMU_VAL,AN258)))</f>
        <v>0</v>
      </c>
      <c r="AO258" s="50">
        <f t="array" aca="1" ref="AO258" ca="1">IF(RESET,0,IF(LOAD_ROM,ROM!AO119,IF(AND(MMU_CLK,MMU_MEMW,CELL("address",AO258)=CELL("address",OFFSET(RAM0,MMU_RAM_X,MMU_RAM_Y))),MMU_VAL,AO258)))</f>
        <v>0</v>
      </c>
      <c r="AP258" s="50">
        <f t="array" aca="1" ref="AP258" ca="1">IF(RESET,0,IF(LOAD_ROM,ROM!AP119,IF(AND(MMU_CLK,MMU_MEMW,CELL("address",AP258)=CELL("address",OFFSET(RAM0,MMU_RAM_X,MMU_RAM_Y))),MMU_VAL,AP258)))</f>
        <v>0</v>
      </c>
      <c r="AQ258" s="50">
        <f t="array" aca="1" ref="AQ258" ca="1">IF(RESET,0,IF(LOAD_ROM,ROM!AQ119,IF(AND(MMU_CLK,MMU_MEMW,CELL("address",AQ258)=CELL("address",OFFSET(RAM0,MMU_RAM_X,MMU_RAM_Y))),MMU_VAL,AQ258)))</f>
        <v>0</v>
      </c>
      <c r="AR258" s="50">
        <f t="array" aca="1" ref="AR258" ca="1">IF(RESET,0,IF(LOAD_ROM,ROM!AR119,IF(AND(MMU_CLK,MMU_MEMW,CELL("address",AR258)=CELL("address",OFFSET(RAM0,MMU_RAM_X,MMU_RAM_Y))),MMU_VAL,AR258)))</f>
        <v>0</v>
      </c>
      <c r="AS258" s="50">
        <f t="array" aca="1" ref="AS258" ca="1">IF(RESET,0,IF(LOAD_ROM,ROM!AS119,IF(AND(MMU_CLK,MMU_MEMW,CELL("address",AS258)=CELL("address",OFFSET(RAM0,MMU_RAM_X,MMU_RAM_Y))),MMU_VAL,AS258)))</f>
        <v>0</v>
      </c>
      <c r="AT258" s="50">
        <f t="array" aca="1" ref="AT258" ca="1">IF(RESET,0,IF(LOAD_ROM,ROM!AT119,IF(AND(MMU_CLK,MMU_MEMW,CELL("address",AT258)=CELL("address",OFFSET(RAM0,MMU_RAM_X,MMU_RAM_Y))),MMU_VAL,AT258)))</f>
        <v>0</v>
      </c>
      <c r="AU258" s="50">
        <f t="array" aca="1" ref="AU258" ca="1">IF(RESET,0,IF(LOAD_ROM,ROM!AU119,IF(AND(MMU_CLK,MMU_MEMW,CELL("address",AU258)=CELL("address",OFFSET(RAM0,MMU_RAM_X,MMU_RAM_Y))),MMU_VAL,AU258)))</f>
        <v>0</v>
      </c>
      <c r="AV258" s="50">
        <f t="array" aca="1" ref="AV258" ca="1">IF(RESET,0,IF(LOAD_ROM,ROM!AV119,IF(AND(MMU_CLK,MMU_MEMW,CELL("address",AV258)=CELL("address",OFFSET(RAM0,MMU_RAM_X,MMU_RAM_Y))),MMU_VAL,AV258)))</f>
        <v>0</v>
      </c>
      <c r="AW258" s="50">
        <f t="array" aca="1" ref="AW258" ca="1">IF(RESET,0,IF(LOAD_ROM,ROM!AW119,IF(AND(MMU_CLK,MMU_MEMW,CELL("address",AW258)=CELL("address",OFFSET(RAM0,MMU_RAM_X,MMU_RAM_Y))),MMU_VAL,AW258)))</f>
        <v>0</v>
      </c>
      <c r="AX258" s="50">
        <f t="array" aca="1" ref="AX258" ca="1">IF(RESET,0,IF(LOAD_ROM,ROM!AX119,IF(AND(MMU_CLK,MMU_MEMW,CELL("address",AX258)=CELL("address",OFFSET(RAM0,MMU_RAM_X,MMU_RAM_Y))),MMU_VAL,AX258)))</f>
        <v>0</v>
      </c>
      <c r="AY258" s="50">
        <f t="array" aca="1" ref="AY258" ca="1">IF(RESET,0,IF(LOAD_ROM,ROM!AY119,IF(AND(MMU_CLK,MMU_MEMW,CELL("address",AY258)=CELL("address",OFFSET(RAM0,MMU_RAM_X,MMU_RAM_Y))),MMU_VAL,AY258)))</f>
        <v>0</v>
      </c>
      <c r="AZ258" s="50">
        <f t="array" aca="1" ref="AZ258" ca="1">IF(RESET,0,IF(LOAD_ROM,ROM!AZ119,IF(AND(MMU_CLK,MMU_MEMW,CELL("address",AZ258)=CELL("address",OFFSET(RAM0,MMU_RAM_X,MMU_RAM_Y))),MMU_VAL,AZ258)))</f>
        <v>0</v>
      </c>
      <c r="BA258" s="50">
        <f t="array" aca="1" ref="BA258" ca="1">IF(RESET,0,IF(LOAD_ROM,ROM!BA119,IF(AND(MMU_CLK,MMU_MEMW,CELL("address",BA258)=CELL("address",OFFSET(RAM0,MMU_RAM_X,MMU_RAM_Y))),MMU_VAL,BA258)))</f>
        <v>0</v>
      </c>
      <c r="BB258" s="50">
        <f t="array" aca="1" ref="BB258" ca="1">IF(RESET,0,IF(LOAD_ROM,ROM!BB119,IF(AND(MMU_CLK,MMU_MEMW,CELL("address",BB258)=CELL("address",OFFSET(RAM0,MMU_RAM_X,MMU_RAM_Y))),MMU_VAL,BB258)))</f>
        <v>0</v>
      </c>
      <c r="BC258" s="50">
        <f t="array" aca="1" ref="BC258" ca="1">IF(RESET,0,IF(LOAD_ROM,ROM!BC119,IF(AND(MMU_CLK,MMU_MEMW,CELL("address",BC258)=CELL("address",OFFSET(RAM0,MMU_RAM_X,MMU_RAM_Y))),MMU_VAL,BC258)))</f>
        <v>0</v>
      </c>
      <c r="BD258" s="50">
        <f t="array" aca="1" ref="BD258" ca="1">IF(RESET,0,IF(LOAD_ROM,ROM!BD119,IF(AND(MMU_CLK,MMU_MEMW,CELL("address",BD258)=CELL("address",OFFSET(RAM0,MMU_RAM_X,MMU_RAM_Y))),MMU_VAL,BD258)))</f>
        <v>0</v>
      </c>
      <c r="BE258" s="50">
        <f t="array" aca="1" ref="BE258" ca="1">IF(RESET,0,IF(LOAD_ROM,ROM!BE119,IF(AND(MMU_CLK,MMU_MEMW,CELL("address",BE258)=CELL("address",OFFSET(RAM0,MMU_RAM_X,MMU_RAM_Y))),MMU_VAL,BE258)))</f>
        <v>0</v>
      </c>
      <c r="BF258" s="50">
        <f t="array" aca="1" ref="BF258" ca="1">IF(RESET,0,IF(LOAD_ROM,ROM!BF119,IF(AND(MMU_CLK,MMU_MEMW,CELL("address",BF258)=CELL("address",OFFSET(RAM0,MMU_RAM_X,MMU_RAM_Y))),MMU_VAL,BF258)))</f>
        <v>0</v>
      </c>
      <c r="BG258" s="50">
        <f t="array" aca="1" ref="BG258" ca="1">IF(RESET,0,IF(LOAD_ROM,ROM!BG119,IF(AND(MMU_CLK,MMU_MEMW,CELL("address",BG258)=CELL("address",OFFSET(RAM0,MMU_RAM_X,MMU_RAM_Y))),MMU_VAL,BG258)))</f>
        <v>0</v>
      </c>
      <c r="BH258" s="50">
        <f t="array" aca="1" ref="BH258" ca="1">IF(RESET,0,IF(LOAD_ROM,ROM!BH119,IF(AND(MMU_CLK,MMU_MEMW,CELL("address",BH258)=CELL("address",OFFSET(RAM0,MMU_RAM_X,MMU_RAM_Y))),MMU_VAL,BH258)))</f>
        <v>0</v>
      </c>
      <c r="BI258" s="50">
        <f t="array" aca="1" ref="BI258" ca="1">IF(RESET,0,IF(LOAD_ROM,ROM!BI119,IF(AND(MMU_CLK,MMU_MEMW,CELL("address",BI258)=CELL("address",OFFSET(RAM0,MMU_RAM_X,MMU_RAM_Y))),MMU_VAL,BI258)))</f>
        <v>0</v>
      </c>
      <c r="BJ258" s="50">
        <f t="array" aca="1" ref="BJ258" ca="1">IF(RESET,0,IF(LOAD_ROM,ROM!BJ119,IF(AND(MMU_CLK,MMU_MEMW,CELL("address",BJ258)=CELL("address",OFFSET(RAM0,MMU_RAM_X,MMU_RAM_Y))),MMU_VAL,BJ258)))</f>
        <v>0</v>
      </c>
      <c r="BK258" s="50">
        <f t="array" aca="1" ref="BK258" ca="1">IF(RESET,0,IF(LOAD_ROM,ROM!BK119,IF(AND(MMU_CLK,MMU_MEMW,CELL("address",BK258)=CELL("address",OFFSET(RAM0,MMU_RAM_X,MMU_RAM_Y))),MMU_VAL,BK258)))</f>
        <v>0</v>
      </c>
      <c r="BL258" s="50">
        <f t="array" aca="1" ref="BL258" ca="1">IF(RESET,0,IF(LOAD_ROM,ROM!BL119,IF(AND(MMU_CLK,MMU_MEMW,CELL("address",BL258)=CELL("address",OFFSET(RAM0,MMU_RAM_X,MMU_RAM_Y))),MMU_VAL,BL258)))</f>
        <v>0</v>
      </c>
      <c r="BM258" s="50">
        <f t="array" aca="1" ref="BM258" ca="1">IF(RESET,0,IF(LOAD_ROM,ROM!BM119,IF(AND(MMU_CLK,MMU_MEMW,CELL("address",BM258)=CELL("address",OFFSET(RAM0,MMU_RAM_X,MMU_RAM_Y))),MMU_VAL,BM258)))</f>
        <v>0</v>
      </c>
      <c r="BN258" s="50">
        <f t="array" aca="1" ref="BN258" ca="1">IF(RESET,0,IF(LOAD_ROM,ROM!BN119,IF(AND(MMU_CLK,MMU_MEMW,CELL("address",BN258)=CELL("address",OFFSET(RAM0,MMU_RAM_X,MMU_RAM_Y))),MMU_VAL,BN258)))</f>
        <v>0</v>
      </c>
      <c r="BO258" s="50">
        <f t="array" aca="1" ref="BO258" ca="1">IF(RESET,0,IF(LOAD_ROM,ROM!BO119,IF(AND(MMU_CLK,MMU_MEMW,CELL("address",BO258)=CELL("address",OFFSET(RAM0,MMU_RAM_X,MMU_RAM_Y))),MMU_VAL,BO258)))</f>
        <v>0</v>
      </c>
      <c r="BP258" s="50">
        <f t="array" aca="1" ref="BP258" ca="1">IF(RESET,0,IF(LOAD_ROM,ROM!BP119,IF(AND(MMU_CLK,MMU_MEMW,CELL("address",BP258)=CELL("address",OFFSET(RAM0,MMU_RAM_X,MMU_RAM_Y))),MMU_VAL,BP258)))</f>
        <v>0</v>
      </c>
      <c r="BQ258" s="50">
        <f t="array" aca="1" ref="BQ258" ca="1">IF(RESET,0,IF(LOAD_ROM,ROM!BQ119,IF(AND(MMU_CLK,MMU_MEMW,CELL("address",BQ258)=CELL("address",OFFSET(RAM0,MMU_RAM_X,MMU_RAM_Y))),MMU_VAL,BQ258)))</f>
        <v>0</v>
      </c>
      <c r="BR258" s="50">
        <f t="array" aca="1" ref="BR258" ca="1">IF(RESET,0,IF(LOAD_ROM,ROM!BR119,IF(AND(MMU_CLK,MMU_MEMW,CELL("address",BR258)=CELL("address",OFFSET(RAM0,MMU_RAM_X,MMU_RAM_Y))),MMU_VAL,BR258)))</f>
        <v>0</v>
      </c>
      <c r="BS258" s="50">
        <f t="array" aca="1" ref="BS258" ca="1">IF(RESET,0,IF(LOAD_ROM,ROM!BS119,IF(AND(MMU_CLK,MMU_MEMW,CELL("address",BS258)=CELL("address",OFFSET(RAM0,MMU_RAM_X,MMU_RAM_Y))),MMU_VAL,BS258)))</f>
        <v>0</v>
      </c>
      <c r="BT258" s="50">
        <f t="array" aca="1" ref="BT258" ca="1">IF(RESET,0,IF(LOAD_ROM,ROM!BT119,IF(AND(MMU_CLK,MMU_MEMW,CELL("address",BT258)=CELL("address",OFFSET(RAM0,MMU_RAM_X,MMU_RAM_Y))),MMU_VAL,BT258)))</f>
        <v>0</v>
      </c>
      <c r="BU258" s="50">
        <f t="array" aca="1" ref="BU258" ca="1">IF(RESET,0,IF(LOAD_ROM,ROM!BU119,IF(AND(MMU_CLK,MMU_MEMW,CELL("address",BU258)=CELL("address",OFFSET(RAM0,MMU_RAM_X,MMU_RAM_Y))),MMU_VAL,BU258)))</f>
        <v>0</v>
      </c>
      <c r="BV258" s="50">
        <f t="array" aca="1" ref="BV258" ca="1">IF(RESET,0,IF(LOAD_ROM,ROM!BV119,IF(AND(MMU_CLK,MMU_MEMW,CELL("address",BV258)=CELL("address",OFFSET(RAM0,MMU_RAM_X,MMU_RAM_Y))),MMU_VAL,BV258)))</f>
        <v>0</v>
      </c>
      <c r="BW258" s="50">
        <f t="array" aca="1" ref="BW258" ca="1">IF(RESET,0,IF(LOAD_ROM,ROM!BW119,IF(AND(MMU_CLK,MMU_MEMW,CELL("address",BW258)=CELL("address",OFFSET(RAM0,MMU_RAM_X,MMU_RAM_Y))),MMU_VAL,BW258)))</f>
        <v>0</v>
      </c>
      <c r="BX258" s="50">
        <f t="array" aca="1" ref="BX258" ca="1">IF(RESET,0,IF(LOAD_ROM,ROM!BX119,IF(AND(MMU_CLK,MMU_MEMW,CELL("address",BX258)=CELL("address",OFFSET(RAM0,MMU_RAM_X,MMU_RAM_Y))),MMU_VAL,BX258)))</f>
        <v>0</v>
      </c>
      <c r="BY258" s="50">
        <f t="array" aca="1" ref="BY258" ca="1">IF(RESET,0,IF(LOAD_ROM,ROM!BY119,IF(AND(MMU_CLK,MMU_MEMW,CELL("address",BY258)=CELL("address",OFFSET(RAM0,MMU_RAM_X,MMU_RAM_Y))),MMU_VAL,BY258)))</f>
        <v>0</v>
      </c>
      <c r="BZ258" s="50">
        <f t="array" aca="1" ref="BZ258" ca="1">IF(RESET,0,IF(LOAD_ROM,ROM!BZ119,IF(AND(MMU_CLK,MMU_MEMW,CELL("address",BZ258)=CELL("address",OFFSET(RAM0,MMU_RAM_X,MMU_RAM_Y))),MMU_VAL,BZ258)))</f>
        <v>0</v>
      </c>
      <c r="CA258" s="50">
        <f t="array" aca="1" ref="CA258" ca="1">IF(RESET,0,IF(LOAD_ROM,ROM!CA119,IF(AND(MMU_CLK,MMU_MEMW,CELL("address",CA258)=CELL("address",OFFSET(RAM0,MMU_RAM_X,MMU_RAM_Y))),MMU_VAL,CA258)))</f>
        <v>0</v>
      </c>
      <c r="CB258" s="50">
        <f t="array" aca="1" ref="CB258" ca="1">IF(RESET,0,IF(LOAD_ROM,ROM!CB119,IF(AND(MMU_CLK,MMU_MEMW,CELL("address",CB258)=CELL("address",OFFSET(RAM0,MMU_RAM_X,MMU_RAM_Y))),MMU_VAL,CB258)))</f>
        <v>0</v>
      </c>
      <c r="CC258" s="50">
        <f t="array" aca="1" ref="CC258" ca="1">IF(RESET,0,IF(LOAD_ROM,ROM!CC119,IF(AND(MMU_CLK,MMU_MEMW,CELL("address",CC258)=CELL("address",OFFSET(RAM0,MMU_RAM_X,MMU_RAM_Y))),MMU_VAL,CC258)))</f>
        <v>0</v>
      </c>
      <c r="CD258" s="50">
        <f t="array" aca="1" ref="CD258" ca="1">IF(RESET,0,IF(LOAD_ROM,ROM!CD119,IF(AND(MMU_CLK,MMU_MEMW,CELL("address",CD258)=CELL("address",OFFSET(RAM0,MMU_RAM_X,MMU_RAM_Y))),MMU_VAL,CD258)))</f>
        <v>0</v>
      </c>
      <c r="CE258" s="50">
        <f t="array" aca="1" ref="CE258" ca="1">IF(RESET,0,IF(LOAD_ROM,ROM!CE119,IF(AND(MMU_CLK,MMU_MEMW,CELL("address",CE258)=CELL("address",OFFSET(RAM0,MMU_RAM_X,MMU_RAM_Y))),MMU_VAL,CE258)))</f>
        <v>0</v>
      </c>
      <c r="CF258" s="50">
        <f t="array" aca="1" ref="CF258" ca="1">IF(RESET,0,IF(LOAD_ROM,ROM!CF119,IF(AND(MMU_CLK,MMU_MEMW,CELL("address",CF258)=CELL("address",OFFSET(RAM0,MMU_RAM_X,MMU_RAM_Y))),MMU_VAL,CF258)))</f>
        <v>0</v>
      </c>
      <c r="CG258" s="50">
        <f t="array" aca="1" ref="CG258" ca="1">IF(RESET,0,IF(LOAD_ROM,ROM!CG119,IF(AND(MMU_CLK,MMU_MEMW,CELL("address",CG258)=CELL("address",OFFSET(RAM0,MMU_RAM_X,MMU_RAM_Y))),MMU_VAL,CG258)))</f>
        <v>0</v>
      </c>
      <c r="CH258" s="50">
        <f t="array" aca="1" ref="CH258" ca="1">IF(RESET,0,IF(LOAD_ROM,ROM!CH119,IF(AND(MMU_CLK,MMU_MEMW,CELL("address",CH258)=CELL("address",OFFSET(RAM0,MMU_RAM_X,MMU_RAM_Y))),MMU_VAL,CH258)))</f>
        <v>0</v>
      </c>
      <c r="CI258" s="50">
        <f t="array" aca="1" ref="CI258" ca="1">IF(RESET,0,IF(LOAD_ROM,ROM!CI119,IF(AND(MMU_CLK,MMU_MEMW,CELL("address",CI258)=CELL("address",OFFSET(RAM0,MMU_RAM_X,MMU_RAM_Y))),MMU_VAL,CI258)))</f>
        <v>0</v>
      </c>
      <c r="CJ258" s="50">
        <f t="array" aca="1" ref="CJ258" ca="1">IF(RESET,0,IF(LOAD_ROM,ROM!CJ119,IF(AND(MMU_CLK,MMU_MEMW,CELL("address",CJ258)=CELL("address",OFFSET(RAM0,MMU_RAM_X,MMU_RAM_Y))),MMU_VAL,CJ258)))</f>
        <v>0</v>
      </c>
      <c r="CK258" s="50">
        <f t="array" aca="1" ref="CK258" ca="1">IF(RESET,0,IF(LOAD_ROM,ROM!CK119,IF(AND(MMU_CLK,MMU_MEMW,CELL("address",CK258)=CELL("address",OFFSET(RAM0,MMU_RAM_X,MMU_RAM_Y))),MMU_VAL,CK258)))</f>
        <v>0</v>
      </c>
      <c r="CL258" s="50">
        <f t="array" aca="1" ref="CL258" ca="1">IF(RESET,0,IF(LOAD_ROM,ROM!CL119,IF(AND(MMU_CLK,MMU_MEMW,CELL("address",CL258)=CELL("address",OFFSET(RAM0,MMU_RAM_X,MMU_RAM_Y))),MMU_VAL,CL258)))</f>
        <v>0</v>
      </c>
      <c r="CM258" s="50">
        <f t="array" aca="1" ref="CM258" ca="1">IF(RESET,0,IF(LOAD_ROM,ROM!CM119,IF(AND(MMU_CLK,MMU_MEMW,CELL("address",CM258)=CELL("address",OFFSET(RAM0,MMU_RAM_X,MMU_RAM_Y))),MMU_VAL,CM258)))</f>
        <v>0</v>
      </c>
      <c r="CN258" s="50">
        <f t="array" aca="1" ref="CN258" ca="1">IF(RESET,0,IF(LOAD_ROM,ROM!CN119,IF(AND(MMU_CLK,MMU_MEMW,CELL("address",CN258)=CELL("address",OFFSET(RAM0,MMU_RAM_X,MMU_RAM_Y))),MMU_VAL,CN258)))</f>
        <v>0</v>
      </c>
      <c r="CO258" s="50">
        <f t="array" aca="1" ref="CO258" ca="1">IF(RESET,0,IF(LOAD_ROM,ROM!CO119,IF(AND(MMU_CLK,MMU_MEMW,CELL("address",CO258)=CELL("address",OFFSET(RAM0,MMU_RAM_X,MMU_RAM_Y))),MMU_VAL,CO258)))</f>
        <v>0</v>
      </c>
      <c r="CP258" s="50">
        <f t="array" aca="1" ref="CP258" ca="1">IF(RESET,0,IF(LOAD_ROM,ROM!CP119,IF(AND(MMU_CLK,MMU_MEMW,CELL("address",CP258)=CELL("address",OFFSET(RAM0,MMU_RAM_X,MMU_RAM_Y))),MMU_VAL,CP258)))</f>
        <v>0</v>
      </c>
      <c r="CQ258" s="50">
        <f t="array" aca="1" ref="CQ258" ca="1">IF(RESET,0,IF(LOAD_ROM,ROM!CQ119,IF(AND(MMU_CLK,MMU_MEMW,CELL("address",CQ258)=CELL("address",OFFSET(RAM0,MMU_RAM_X,MMU_RAM_Y))),MMU_VAL,CQ258)))</f>
        <v>0</v>
      </c>
      <c r="CR258" s="50">
        <f t="array" aca="1" ref="CR258" ca="1">IF(RESET,0,IF(LOAD_ROM,ROM!CR119,IF(AND(MMU_CLK,MMU_MEMW,CELL("address",CR258)=CELL("address",OFFSET(RAM0,MMU_RAM_X,MMU_RAM_Y))),MMU_VAL,CR258)))</f>
        <v>0</v>
      </c>
      <c r="CS258" s="50">
        <f t="array" aca="1" ref="CS258" ca="1">IF(RESET,0,IF(LOAD_ROM,ROM!CS119,IF(AND(MMU_CLK,MMU_MEMW,CELL("address",CS258)=CELL("address",OFFSET(RAM0,MMU_RAM_X,MMU_RAM_Y))),MMU_VAL,CS258)))</f>
        <v>0</v>
      </c>
      <c r="CT258" s="50">
        <f t="array" aca="1" ref="CT258" ca="1">IF(RESET,0,IF(LOAD_ROM,ROM!CT119,IF(AND(MMU_CLK,MMU_MEMW,CELL("address",CT258)=CELL("address",OFFSET(RAM0,MMU_RAM_X,MMU_RAM_Y))),MMU_VAL,CT258)))</f>
        <v>0</v>
      </c>
      <c r="CU258" s="50">
        <f t="array" aca="1" ref="CU258" ca="1">IF(RESET,0,IF(LOAD_ROM,ROM!CU119,IF(AND(MMU_CLK,MMU_MEMW,CELL("address",CU258)=CELL("address",OFFSET(RAM0,MMU_RAM_X,MMU_RAM_Y))),MMU_VAL,CU258)))</f>
        <v>0</v>
      </c>
      <c r="CV258" s="50">
        <f t="array" aca="1" ref="CV258" ca="1">IF(RESET,0,IF(LOAD_ROM,ROM!CV119,IF(AND(MMU_CLK,MMU_MEMW,CELL("address",CV258)=CELL("address",OFFSET(RAM0,MMU_RAM_X,MMU_RAM_Y))),MMU_VAL,CV258)))</f>
        <v>0</v>
      </c>
      <c r="CW258" s="50">
        <f t="array" aca="1" ref="CW258" ca="1">IF(RESET,0,IF(LOAD_ROM,ROM!CW119,IF(AND(MMU_CLK,MMU_MEMW,CELL("address",CW258)=CELL("address",OFFSET(RAM0,MMU_RAM_X,MMU_RAM_Y))),MMU_VAL,CW258)))</f>
        <v>0</v>
      </c>
      <c r="CX258" s="50">
        <f t="array" aca="1" ref="CX258" ca="1">IF(RESET,0,IF(LOAD_ROM,ROM!CX119,IF(AND(MMU_CLK,MMU_MEMW,CELL("address",CX258)=CELL("address",OFFSET(RAM0,MMU_RAM_X,MMU_RAM_Y))),MMU_VAL,CX258)))</f>
        <v>0</v>
      </c>
      <c r="CY258" s="50">
        <f t="array" aca="1" ref="CY258" ca="1">IF(RESET,0,IF(LOAD_ROM,ROM!CY119,IF(AND(MMU_CLK,MMU_MEMW,CELL("address",CY258)=CELL("address",OFFSET(RAM0,MMU_RAM_X,MMU_RAM_Y))),MMU_VAL,CY258)))</f>
        <v>0</v>
      </c>
      <c r="CZ258" s="50">
        <f t="array" aca="1" ref="CZ258" ca="1">IF(RESET,0,IF(LOAD_ROM,ROM!CZ119,IF(AND(MMU_CLK,MMU_MEMW,CELL("address",CZ258)=CELL("address",OFFSET(RAM0,MMU_RAM_X,MMU_RAM_Y))),MMU_VAL,CZ258)))</f>
        <v>0</v>
      </c>
      <c r="DA258" s="50">
        <f t="array" aca="1" ref="DA258" ca="1">IF(RESET,0,IF(LOAD_ROM,ROM!DA119,IF(AND(MMU_CLK,MMU_MEMW,CELL("address",DA258)=CELL("address",OFFSET(RAM0,MMU_RAM_X,MMU_RAM_Y))),MMU_VAL,DA258)))</f>
        <v>0</v>
      </c>
      <c r="DB258" s="50">
        <f t="array" aca="1" ref="DB258" ca="1">IF(RESET,0,IF(LOAD_ROM,ROM!DB119,IF(AND(MMU_CLK,MMU_MEMW,CELL("address",DB258)=CELL("address",OFFSET(RAM0,MMU_RAM_X,MMU_RAM_Y))),MMU_VAL,DB258)))</f>
        <v>0</v>
      </c>
      <c r="DC258" s="50">
        <f t="array" aca="1" ref="DC258" ca="1">IF(RESET,0,IF(LOAD_ROM,ROM!DC119,IF(AND(MMU_CLK,MMU_MEMW,CELL("address",DC258)=CELL("address",OFFSET(RAM0,MMU_RAM_X,MMU_RAM_Y))),MMU_VAL,DC258)))</f>
        <v>0</v>
      </c>
      <c r="DD258" s="50">
        <f t="array" aca="1" ref="DD258" ca="1">IF(RESET,0,IF(LOAD_ROM,ROM!DD119,IF(AND(MMU_CLK,MMU_MEMW,CELL("address",DD258)=CELL("address",OFFSET(RAM0,MMU_RAM_X,MMU_RAM_Y))),MMU_VAL,DD258)))</f>
        <v>0</v>
      </c>
      <c r="DE258" s="50">
        <f t="array" aca="1" ref="DE258" ca="1">IF(RESET,0,IF(LOAD_ROM,ROM!DE119,IF(AND(MMU_CLK,MMU_MEMW,CELL("address",DE258)=CELL("address",OFFSET(RAM0,MMU_RAM_X,MMU_RAM_Y))),MMU_VAL,DE258)))</f>
        <v>0</v>
      </c>
      <c r="DF258" s="50">
        <f t="array" aca="1" ref="DF258" ca="1">IF(RESET,0,IF(LOAD_ROM,ROM!DF119,IF(AND(MMU_CLK,MMU_MEMW,CELL("address",DF258)=CELL("address",OFFSET(RAM0,MMU_RAM_X,MMU_RAM_Y))),MMU_VAL,DF258)))</f>
        <v>0</v>
      </c>
      <c r="DG258" s="50">
        <f t="array" aca="1" ref="DG258" ca="1">IF(RESET,0,IF(LOAD_ROM,ROM!DG119,IF(AND(MMU_CLK,MMU_MEMW,CELL("address",DG258)=CELL("address",OFFSET(RAM0,MMU_RAM_X,MMU_RAM_Y))),MMU_VAL,DG258)))</f>
        <v>0</v>
      </c>
      <c r="DH258" s="50">
        <f t="array" aca="1" ref="DH258" ca="1">IF(RESET,0,IF(LOAD_ROM,ROM!DH119,IF(AND(MMU_CLK,MMU_MEMW,CELL("address",DH258)=CELL("address",OFFSET(RAM0,MMU_RAM_X,MMU_RAM_Y))),MMU_VAL,DH258)))</f>
        <v>0</v>
      </c>
      <c r="DI258" s="50">
        <f t="array" aca="1" ref="DI258" ca="1">IF(RESET,0,IF(LOAD_ROM,ROM!DI119,IF(AND(MMU_CLK,MMU_MEMW,CELL("address",DI258)=CELL("address",OFFSET(RAM0,MMU_RAM_X,MMU_RAM_Y))),MMU_VAL,DI258)))</f>
        <v>0</v>
      </c>
      <c r="DJ258" s="50">
        <f t="array" aca="1" ref="DJ258" ca="1">IF(RESET,0,IF(LOAD_ROM,ROM!DJ119,IF(AND(MMU_CLK,MMU_MEMW,CELL("address",DJ258)=CELL("address",OFFSET(RAM0,MMU_RAM_X,MMU_RAM_Y))),MMU_VAL,DJ258)))</f>
        <v>0</v>
      </c>
      <c r="DK258" s="50">
        <f t="array" aca="1" ref="DK258" ca="1">IF(RESET,0,IF(LOAD_ROM,ROM!DK119,IF(AND(MMU_CLK,MMU_MEMW,CELL("address",DK258)=CELL("address",OFFSET(RAM0,MMU_RAM_X,MMU_RAM_Y))),MMU_VAL,DK258)))</f>
        <v>0</v>
      </c>
      <c r="DL258" s="50">
        <f t="array" aca="1" ref="DL258" ca="1">IF(RESET,0,IF(LOAD_ROM,ROM!DL119,IF(AND(MMU_CLK,MMU_MEMW,CELL("address",DL258)=CELL("address",OFFSET(RAM0,MMU_RAM_X,MMU_RAM_Y))),MMU_VAL,DL258)))</f>
        <v>0</v>
      </c>
      <c r="DM258" s="50">
        <f t="array" aca="1" ref="DM258" ca="1">IF(RESET,0,IF(LOAD_ROM,ROM!DM119,IF(AND(MMU_CLK,MMU_MEMW,CELL("address",DM258)=CELL("address",OFFSET(RAM0,MMU_RAM_X,MMU_RAM_Y))),MMU_VAL,DM258)))</f>
        <v>0</v>
      </c>
      <c r="DN258" s="50">
        <f t="array" aca="1" ref="DN258" ca="1">IF(RESET,0,IF(LOAD_ROM,ROM!DN119,IF(AND(MMU_CLK,MMU_MEMW,CELL("address",DN258)=CELL("address",OFFSET(RAM0,MMU_RAM_X,MMU_RAM_Y))),MMU_VAL,DN258)))</f>
        <v>0</v>
      </c>
      <c r="DO258" s="50">
        <f t="array" aca="1" ref="DO258" ca="1">IF(RESET,0,IF(LOAD_ROM,ROM!DO119,IF(AND(MMU_CLK,MMU_MEMW,CELL("address",DO258)=CELL("address",OFFSET(RAM0,MMU_RAM_X,MMU_RAM_Y))),MMU_VAL,DO258)))</f>
        <v>0</v>
      </c>
      <c r="DP258" s="50">
        <f t="array" aca="1" ref="DP258" ca="1">IF(RESET,0,IF(LOAD_ROM,ROM!DP119,IF(AND(MMU_CLK,MMU_MEMW,CELL("address",DP258)=CELL("address",OFFSET(RAM0,MMU_RAM_X,MMU_RAM_Y))),MMU_VAL,DP258)))</f>
        <v>0</v>
      </c>
      <c r="DQ258" s="50">
        <f t="array" aca="1" ref="DQ258" ca="1">IF(RESET,0,IF(LOAD_ROM,ROM!DQ119,IF(AND(MMU_CLK,MMU_MEMW,CELL("address",DQ258)=CELL("address",OFFSET(RAM0,MMU_RAM_X,MMU_RAM_Y))),MMU_VAL,DQ258)))</f>
        <v>0</v>
      </c>
      <c r="DR258" s="50">
        <f t="array" aca="1" ref="DR258" ca="1">IF(RESET,0,IF(LOAD_ROM,ROM!DR119,IF(AND(MMU_CLK,MMU_MEMW,CELL("address",DR258)=CELL("address",OFFSET(RAM0,MMU_RAM_X,MMU_RAM_Y))),MMU_VAL,DR258)))</f>
        <v>0</v>
      </c>
      <c r="DS258" s="50">
        <f t="array" aca="1" ref="DS258" ca="1">IF(RESET,0,IF(LOAD_ROM,ROM!DS119,IF(AND(MMU_CLK,MMU_MEMW,CELL("address",DS258)=CELL("address",OFFSET(RAM0,MMU_RAM_X,MMU_RAM_Y))),MMU_VAL,DS258)))</f>
        <v>0</v>
      </c>
      <c r="DT258" s="50">
        <f t="array" aca="1" ref="DT258" ca="1">IF(RESET,0,IF(LOAD_ROM,ROM!DT119,IF(AND(MMU_CLK,MMU_MEMW,CELL("address",DT258)=CELL("address",OFFSET(RAM0,MMU_RAM_X,MMU_RAM_Y))),MMU_VAL,DT258)))</f>
        <v>0</v>
      </c>
      <c r="DU258" s="50">
        <f t="array" aca="1" ref="DU258" ca="1">IF(RESET,0,IF(LOAD_ROM,ROM!DU119,IF(AND(MMU_CLK,MMU_MEMW,CELL("address",DU258)=CELL("address",OFFSET(RAM0,MMU_RAM_X,MMU_RAM_Y))),MMU_VAL,DU258)))</f>
        <v>0</v>
      </c>
      <c r="DV258" s="50">
        <f t="array" aca="1" ref="DV258" ca="1">IF(RESET,0,IF(LOAD_ROM,ROM!DV119,IF(AND(MMU_CLK,MMU_MEMW,CELL("address",DV258)=CELL("address",OFFSET(RAM0,MMU_RAM_X,MMU_RAM_Y))),MMU_VAL,DV258)))</f>
        <v>0</v>
      </c>
      <c r="DW258" s="50">
        <f t="array" aca="1" ref="DW258" ca="1">IF(RESET,0,IF(LOAD_ROM,ROM!DW119,IF(AND(MMU_CLK,MMU_MEMW,CELL("address",DW258)=CELL("address",OFFSET(RAM0,MMU_RAM_X,MMU_RAM_Y))),MMU_VAL,DW258)))</f>
        <v>0</v>
      </c>
      <c r="DX258" s="50">
        <f t="array" aca="1" ref="DX258" ca="1">IF(RESET,0,IF(LOAD_ROM,ROM!DX119,IF(AND(MMU_CLK,MMU_MEMW,CELL("address",DX258)=CELL("address",OFFSET(RAM0,MMU_RAM_X,MMU_RAM_Y))),MMU_VAL,DX258)))</f>
        <v>0</v>
      </c>
    </row>
    <row r="259" spans="1:128" x14ac:dyDescent="0.35">
      <c r="A259" s="50">
        <f t="array" aca="1" ref="A259" ca="1">IF(RESET,0,IF(LOAD_ROM,ROM!A120,IF(AND(MMU_CLK,MMU_MEMW,CELL("address",A259)=CELL("address",OFFSET(RAM0,MMU_RAM_X,MMU_RAM_Y))),MMU_VAL,A259)))</f>
        <v>0</v>
      </c>
      <c r="B259" s="50">
        <f t="array" aca="1" ref="B259" ca="1">IF(RESET,0,IF(LOAD_ROM,ROM!B120,IF(AND(MMU_CLK,MMU_MEMW,CELL("address",B259)=CELL("address",OFFSET(RAM0,MMU_RAM_X,MMU_RAM_Y))),MMU_VAL,B259)))</f>
        <v>0</v>
      </c>
      <c r="C259" s="50">
        <f t="array" aca="1" ref="C259" ca="1">IF(RESET,0,IF(LOAD_ROM,ROM!C120,IF(AND(MMU_CLK,MMU_MEMW,CELL("address",C259)=CELL("address",OFFSET(RAM0,MMU_RAM_X,MMU_RAM_Y))),MMU_VAL,C259)))</f>
        <v>0</v>
      </c>
      <c r="D259" s="50">
        <f t="array" aca="1" ref="D259" ca="1">IF(RESET,0,IF(LOAD_ROM,ROM!D120,IF(AND(MMU_CLK,MMU_MEMW,CELL("address",D259)=CELL("address",OFFSET(RAM0,MMU_RAM_X,MMU_RAM_Y))),MMU_VAL,D259)))</f>
        <v>0</v>
      </c>
      <c r="E259" s="50">
        <f t="array" aca="1" ref="E259" ca="1">IF(RESET,0,IF(LOAD_ROM,ROM!E120,IF(AND(MMU_CLK,MMU_MEMW,CELL("address",E259)=CELL("address",OFFSET(RAM0,MMU_RAM_X,MMU_RAM_Y))),MMU_VAL,E259)))</f>
        <v>0</v>
      </c>
      <c r="F259" s="50">
        <f t="array" aca="1" ref="F259" ca="1">IF(RESET,0,IF(LOAD_ROM,ROM!F120,IF(AND(MMU_CLK,MMU_MEMW,CELL("address",F259)=CELL("address",OFFSET(RAM0,MMU_RAM_X,MMU_RAM_Y))),MMU_VAL,F259)))</f>
        <v>0</v>
      </c>
      <c r="G259" s="50">
        <f t="array" aca="1" ref="G259" ca="1">IF(RESET,0,IF(LOAD_ROM,ROM!G120,IF(AND(MMU_CLK,MMU_MEMW,CELL("address",G259)=CELL("address",OFFSET(RAM0,MMU_RAM_X,MMU_RAM_Y))),MMU_VAL,G259)))</f>
        <v>0</v>
      </c>
      <c r="H259" s="50">
        <f t="array" aca="1" ref="H259" ca="1">IF(RESET,0,IF(LOAD_ROM,ROM!H120,IF(AND(MMU_CLK,MMU_MEMW,CELL("address",H259)=CELL("address",OFFSET(RAM0,MMU_RAM_X,MMU_RAM_Y))),MMU_VAL,H259)))</f>
        <v>0</v>
      </c>
      <c r="I259" s="50">
        <f t="array" aca="1" ref="I259" ca="1">IF(RESET,0,IF(LOAD_ROM,ROM!I120,IF(AND(MMU_CLK,MMU_MEMW,CELL("address",I259)=CELL("address",OFFSET(RAM0,MMU_RAM_X,MMU_RAM_Y))),MMU_VAL,I259)))</f>
        <v>0</v>
      </c>
      <c r="J259" s="50">
        <f t="array" aca="1" ref="J259" ca="1">IF(RESET,0,IF(LOAD_ROM,ROM!J120,IF(AND(MMU_CLK,MMU_MEMW,CELL("address",J259)=CELL("address",OFFSET(RAM0,MMU_RAM_X,MMU_RAM_Y))),MMU_VAL,J259)))</f>
        <v>0</v>
      </c>
      <c r="K259" s="50">
        <f t="array" aca="1" ref="K259" ca="1">IF(RESET,0,IF(LOAD_ROM,ROM!K120,IF(AND(MMU_CLK,MMU_MEMW,CELL("address",K259)=CELL("address",OFFSET(RAM0,MMU_RAM_X,MMU_RAM_Y))),MMU_VAL,K259)))</f>
        <v>0</v>
      </c>
      <c r="L259" s="50">
        <f t="array" aca="1" ref="L259" ca="1">IF(RESET,0,IF(LOAD_ROM,ROM!L120,IF(AND(MMU_CLK,MMU_MEMW,CELL("address",L259)=CELL("address",OFFSET(RAM0,MMU_RAM_X,MMU_RAM_Y))),MMU_VAL,L259)))</f>
        <v>0</v>
      </c>
      <c r="M259" s="50">
        <f t="array" aca="1" ref="M259" ca="1">IF(RESET,0,IF(LOAD_ROM,ROM!M120,IF(AND(MMU_CLK,MMU_MEMW,CELL("address",M259)=CELL("address",OFFSET(RAM0,MMU_RAM_X,MMU_RAM_Y))),MMU_VAL,M259)))</f>
        <v>0</v>
      </c>
      <c r="N259" s="50">
        <f t="array" aca="1" ref="N259" ca="1">IF(RESET,0,IF(LOAD_ROM,ROM!N120,IF(AND(MMU_CLK,MMU_MEMW,CELL("address",N259)=CELL("address",OFFSET(RAM0,MMU_RAM_X,MMU_RAM_Y))),MMU_VAL,N259)))</f>
        <v>0</v>
      </c>
      <c r="O259" s="50">
        <f t="array" aca="1" ref="O259" ca="1">IF(RESET,0,IF(LOAD_ROM,ROM!O120,IF(AND(MMU_CLK,MMU_MEMW,CELL("address",O259)=CELL("address",OFFSET(RAM0,MMU_RAM_X,MMU_RAM_Y))),MMU_VAL,O259)))</f>
        <v>0</v>
      </c>
      <c r="P259" s="50">
        <f t="array" aca="1" ref="P259" ca="1">IF(RESET,0,IF(LOAD_ROM,ROM!P120,IF(AND(MMU_CLK,MMU_MEMW,CELL("address",P259)=CELL("address",OFFSET(RAM0,MMU_RAM_X,MMU_RAM_Y))),MMU_VAL,P259)))</f>
        <v>0</v>
      </c>
      <c r="Q259" s="50">
        <f t="array" aca="1" ref="Q259" ca="1">IF(RESET,0,IF(LOAD_ROM,ROM!Q120,IF(AND(MMU_CLK,MMU_MEMW,CELL("address",Q259)=CELL("address",OFFSET(RAM0,MMU_RAM_X,MMU_RAM_Y))),MMU_VAL,Q259)))</f>
        <v>0</v>
      </c>
      <c r="R259" s="50">
        <f t="array" aca="1" ref="R259" ca="1">IF(RESET,0,IF(LOAD_ROM,ROM!R120,IF(AND(MMU_CLK,MMU_MEMW,CELL("address",R259)=CELL("address",OFFSET(RAM0,MMU_RAM_X,MMU_RAM_Y))),MMU_VAL,R259)))</f>
        <v>0</v>
      </c>
      <c r="S259" s="50">
        <f t="array" aca="1" ref="S259" ca="1">IF(RESET,0,IF(LOAD_ROM,ROM!S120,IF(AND(MMU_CLK,MMU_MEMW,CELL("address",S259)=CELL("address",OFFSET(RAM0,MMU_RAM_X,MMU_RAM_Y))),MMU_VAL,S259)))</f>
        <v>0</v>
      </c>
      <c r="T259" s="50">
        <f t="array" aca="1" ref="T259" ca="1">IF(RESET,0,IF(LOAD_ROM,ROM!T120,IF(AND(MMU_CLK,MMU_MEMW,CELL("address",T259)=CELL("address",OFFSET(RAM0,MMU_RAM_X,MMU_RAM_Y))),MMU_VAL,T259)))</f>
        <v>0</v>
      </c>
      <c r="U259" s="50">
        <f t="array" aca="1" ref="U259" ca="1">IF(RESET,0,IF(LOAD_ROM,ROM!U120,IF(AND(MMU_CLK,MMU_MEMW,CELL("address",U259)=CELL("address",OFFSET(RAM0,MMU_RAM_X,MMU_RAM_Y))),MMU_VAL,U259)))</f>
        <v>0</v>
      </c>
      <c r="V259" s="50">
        <f t="array" aca="1" ref="V259" ca="1">IF(RESET,0,IF(LOAD_ROM,ROM!V120,IF(AND(MMU_CLK,MMU_MEMW,CELL("address",V259)=CELL("address",OFFSET(RAM0,MMU_RAM_X,MMU_RAM_Y))),MMU_VAL,V259)))</f>
        <v>0</v>
      </c>
      <c r="W259" s="50">
        <f t="array" aca="1" ref="W259" ca="1">IF(RESET,0,IF(LOAD_ROM,ROM!W120,IF(AND(MMU_CLK,MMU_MEMW,CELL("address",W259)=CELL("address",OFFSET(RAM0,MMU_RAM_X,MMU_RAM_Y))),MMU_VAL,W259)))</f>
        <v>0</v>
      </c>
      <c r="X259" s="50">
        <f t="array" aca="1" ref="X259" ca="1">IF(RESET,0,IF(LOAD_ROM,ROM!X120,IF(AND(MMU_CLK,MMU_MEMW,CELL("address",X259)=CELL("address",OFFSET(RAM0,MMU_RAM_X,MMU_RAM_Y))),MMU_VAL,X259)))</f>
        <v>0</v>
      </c>
      <c r="Y259" s="50">
        <f t="array" aca="1" ref="Y259" ca="1">IF(RESET,0,IF(LOAD_ROM,ROM!Y120,IF(AND(MMU_CLK,MMU_MEMW,CELL("address",Y259)=CELL("address",OFFSET(RAM0,MMU_RAM_X,MMU_RAM_Y))),MMU_VAL,Y259)))</f>
        <v>0</v>
      </c>
      <c r="Z259" s="50">
        <f t="array" aca="1" ref="Z259" ca="1">IF(RESET,0,IF(LOAD_ROM,ROM!Z120,IF(AND(MMU_CLK,MMU_MEMW,CELL("address",Z259)=CELL("address",OFFSET(RAM0,MMU_RAM_X,MMU_RAM_Y))),MMU_VAL,Z259)))</f>
        <v>0</v>
      </c>
      <c r="AA259" s="50">
        <f t="array" aca="1" ref="AA259" ca="1">IF(RESET,0,IF(LOAD_ROM,ROM!AA120,IF(AND(MMU_CLK,MMU_MEMW,CELL("address",AA259)=CELL("address",OFFSET(RAM0,MMU_RAM_X,MMU_RAM_Y))),MMU_VAL,AA259)))</f>
        <v>0</v>
      </c>
      <c r="AB259" s="50">
        <f t="array" aca="1" ref="AB259" ca="1">IF(RESET,0,IF(LOAD_ROM,ROM!AB120,IF(AND(MMU_CLK,MMU_MEMW,CELL("address",AB259)=CELL("address",OFFSET(RAM0,MMU_RAM_X,MMU_RAM_Y))),MMU_VAL,AB259)))</f>
        <v>0</v>
      </c>
      <c r="AC259" s="50">
        <f t="array" aca="1" ref="AC259" ca="1">IF(RESET,0,IF(LOAD_ROM,ROM!AC120,IF(AND(MMU_CLK,MMU_MEMW,CELL("address",AC259)=CELL("address",OFFSET(RAM0,MMU_RAM_X,MMU_RAM_Y))),MMU_VAL,AC259)))</f>
        <v>0</v>
      </c>
      <c r="AD259" s="50">
        <f t="array" aca="1" ref="AD259" ca="1">IF(RESET,0,IF(LOAD_ROM,ROM!AD120,IF(AND(MMU_CLK,MMU_MEMW,CELL("address",AD259)=CELL("address",OFFSET(RAM0,MMU_RAM_X,MMU_RAM_Y))),MMU_VAL,AD259)))</f>
        <v>0</v>
      </c>
      <c r="AE259" s="50">
        <f t="array" aca="1" ref="AE259" ca="1">IF(RESET,0,IF(LOAD_ROM,ROM!AE120,IF(AND(MMU_CLK,MMU_MEMW,CELL("address",AE259)=CELL("address",OFFSET(RAM0,MMU_RAM_X,MMU_RAM_Y))),MMU_VAL,AE259)))</f>
        <v>0</v>
      </c>
      <c r="AF259" s="50">
        <f t="array" aca="1" ref="AF259" ca="1">IF(RESET,0,IF(LOAD_ROM,ROM!AF120,IF(AND(MMU_CLK,MMU_MEMW,CELL("address",AF259)=CELL("address",OFFSET(RAM0,MMU_RAM_X,MMU_RAM_Y))),MMU_VAL,AF259)))</f>
        <v>0</v>
      </c>
      <c r="AG259" s="50">
        <f t="array" aca="1" ref="AG259" ca="1">IF(RESET,0,IF(LOAD_ROM,ROM!AG120,IF(AND(MMU_CLK,MMU_MEMW,CELL("address",AG259)=CELL("address",OFFSET(RAM0,MMU_RAM_X,MMU_RAM_Y))),MMU_VAL,AG259)))</f>
        <v>0</v>
      </c>
      <c r="AH259" s="50">
        <f t="array" aca="1" ref="AH259" ca="1">IF(RESET,0,IF(LOAD_ROM,ROM!AH120,IF(AND(MMU_CLK,MMU_MEMW,CELL("address",AH259)=CELL("address",OFFSET(RAM0,MMU_RAM_X,MMU_RAM_Y))),MMU_VAL,AH259)))</f>
        <v>0</v>
      </c>
      <c r="AI259" s="50">
        <f t="array" aca="1" ref="AI259" ca="1">IF(RESET,0,IF(LOAD_ROM,ROM!AI120,IF(AND(MMU_CLK,MMU_MEMW,CELL("address",AI259)=CELL("address",OFFSET(RAM0,MMU_RAM_X,MMU_RAM_Y))),MMU_VAL,AI259)))</f>
        <v>0</v>
      </c>
      <c r="AJ259" s="50">
        <f t="array" aca="1" ref="AJ259" ca="1">IF(RESET,0,IF(LOAD_ROM,ROM!AJ120,IF(AND(MMU_CLK,MMU_MEMW,CELL("address",AJ259)=CELL("address",OFFSET(RAM0,MMU_RAM_X,MMU_RAM_Y))),MMU_VAL,AJ259)))</f>
        <v>0</v>
      </c>
      <c r="AK259" s="50">
        <f t="array" aca="1" ref="AK259" ca="1">IF(RESET,0,IF(LOAD_ROM,ROM!AK120,IF(AND(MMU_CLK,MMU_MEMW,CELL("address",AK259)=CELL("address",OFFSET(RAM0,MMU_RAM_X,MMU_RAM_Y))),MMU_VAL,AK259)))</f>
        <v>0</v>
      </c>
      <c r="AL259" s="50">
        <f t="array" aca="1" ref="AL259" ca="1">IF(RESET,0,IF(LOAD_ROM,ROM!AL120,IF(AND(MMU_CLK,MMU_MEMW,CELL("address",AL259)=CELL("address",OFFSET(RAM0,MMU_RAM_X,MMU_RAM_Y))),MMU_VAL,AL259)))</f>
        <v>0</v>
      </c>
      <c r="AM259" s="50">
        <f t="array" aca="1" ref="AM259" ca="1">IF(RESET,0,IF(LOAD_ROM,ROM!AM120,IF(AND(MMU_CLK,MMU_MEMW,CELL("address",AM259)=CELL("address",OFFSET(RAM0,MMU_RAM_X,MMU_RAM_Y))),MMU_VAL,AM259)))</f>
        <v>0</v>
      </c>
      <c r="AN259" s="50">
        <f t="array" aca="1" ref="AN259" ca="1">IF(RESET,0,IF(LOAD_ROM,ROM!AN120,IF(AND(MMU_CLK,MMU_MEMW,CELL("address",AN259)=CELL("address",OFFSET(RAM0,MMU_RAM_X,MMU_RAM_Y))),MMU_VAL,AN259)))</f>
        <v>0</v>
      </c>
      <c r="AO259" s="50">
        <f t="array" aca="1" ref="AO259" ca="1">IF(RESET,0,IF(LOAD_ROM,ROM!AO120,IF(AND(MMU_CLK,MMU_MEMW,CELL("address",AO259)=CELL("address",OFFSET(RAM0,MMU_RAM_X,MMU_RAM_Y))),MMU_VAL,AO259)))</f>
        <v>0</v>
      </c>
      <c r="AP259" s="50">
        <f t="array" aca="1" ref="AP259" ca="1">IF(RESET,0,IF(LOAD_ROM,ROM!AP120,IF(AND(MMU_CLK,MMU_MEMW,CELL("address",AP259)=CELL("address",OFFSET(RAM0,MMU_RAM_X,MMU_RAM_Y))),MMU_VAL,AP259)))</f>
        <v>0</v>
      </c>
      <c r="AQ259" s="50">
        <f t="array" aca="1" ref="AQ259" ca="1">IF(RESET,0,IF(LOAD_ROM,ROM!AQ120,IF(AND(MMU_CLK,MMU_MEMW,CELL("address",AQ259)=CELL("address",OFFSET(RAM0,MMU_RAM_X,MMU_RAM_Y))),MMU_VAL,AQ259)))</f>
        <v>0</v>
      </c>
      <c r="AR259" s="50">
        <f t="array" aca="1" ref="AR259" ca="1">IF(RESET,0,IF(LOAD_ROM,ROM!AR120,IF(AND(MMU_CLK,MMU_MEMW,CELL("address",AR259)=CELL("address",OFFSET(RAM0,MMU_RAM_X,MMU_RAM_Y))),MMU_VAL,AR259)))</f>
        <v>0</v>
      </c>
      <c r="AS259" s="50">
        <f t="array" aca="1" ref="AS259" ca="1">IF(RESET,0,IF(LOAD_ROM,ROM!AS120,IF(AND(MMU_CLK,MMU_MEMW,CELL("address",AS259)=CELL("address",OFFSET(RAM0,MMU_RAM_X,MMU_RAM_Y))),MMU_VAL,AS259)))</f>
        <v>0</v>
      </c>
      <c r="AT259" s="50">
        <f t="array" aca="1" ref="AT259" ca="1">IF(RESET,0,IF(LOAD_ROM,ROM!AT120,IF(AND(MMU_CLK,MMU_MEMW,CELL("address",AT259)=CELL("address",OFFSET(RAM0,MMU_RAM_X,MMU_RAM_Y))),MMU_VAL,AT259)))</f>
        <v>0</v>
      </c>
      <c r="AU259" s="50">
        <f t="array" aca="1" ref="AU259" ca="1">IF(RESET,0,IF(LOAD_ROM,ROM!AU120,IF(AND(MMU_CLK,MMU_MEMW,CELL("address",AU259)=CELL("address",OFFSET(RAM0,MMU_RAM_X,MMU_RAM_Y))),MMU_VAL,AU259)))</f>
        <v>0</v>
      </c>
      <c r="AV259" s="50">
        <f t="array" aca="1" ref="AV259" ca="1">IF(RESET,0,IF(LOAD_ROM,ROM!AV120,IF(AND(MMU_CLK,MMU_MEMW,CELL("address",AV259)=CELL("address",OFFSET(RAM0,MMU_RAM_X,MMU_RAM_Y))),MMU_VAL,AV259)))</f>
        <v>0</v>
      </c>
      <c r="AW259" s="50">
        <f t="array" aca="1" ref="AW259" ca="1">IF(RESET,0,IF(LOAD_ROM,ROM!AW120,IF(AND(MMU_CLK,MMU_MEMW,CELL("address",AW259)=CELL("address",OFFSET(RAM0,MMU_RAM_X,MMU_RAM_Y))),MMU_VAL,AW259)))</f>
        <v>0</v>
      </c>
      <c r="AX259" s="50">
        <f t="array" aca="1" ref="AX259" ca="1">IF(RESET,0,IF(LOAD_ROM,ROM!AX120,IF(AND(MMU_CLK,MMU_MEMW,CELL("address",AX259)=CELL("address",OFFSET(RAM0,MMU_RAM_X,MMU_RAM_Y))),MMU_VAL,AX259)))</f>
        <v>0</v>
      </c>
      <c r="AY259" s="50">
        <f t="array" aca="1" ref="AY259" ca="1">IF(RESET,0,IF(LOAD_ROM,ROM!AY120,IF(AND(MMU_CLK,MMU_MEMW,CELL("address",AY259)=CELL("address",OFFSET(RAM0,MMU_RAM_X,MMU_RAM_Y))),MMU_VAL,AY259)))</f>
        <v>0</v>
      </c>
      <c r="AZ259" s="50">
        <f t="array" aca="1" ref="AZ259" ca="1">IF(RESET,0,IF(LOAD_ROM,ROM!AZ120,IF(AND(MMU_CLK,MMU_MEMW,CELL("address",AZ259)=CELL("address",OFFSET(RAM0,MMU_RAM_X,MMU_RAM_Y))),MMU_VAL,AZ259)))</f>
        <v>0</v>
      </c>
      <c r="BA259" s="50">
        <f t="array" aca="1" ref="BA259" ca="1">IF(RESET,0,IF(LOAD_ROM,ROM!BA120,IF(AND(MMU_CLK,MMU_MEMW,CELL("address",BA259)=CELL("address",OFFSET(RAM0,MMU_RAM_X,MMU_RAM_Y))),MMU_VAL,BA259)))</f>
        <v>0</v>
      </c>
      <c r="BB259" s="50">
        <f t="array" aca="1" ref="BB259" ca="1">IF(RESET,0,IF(LOAD_ROM,ROM!BB120,IF(AND(MMU_CLK,MMU_MEMW,CELL("address",BB259)=CELL("address",OFFSET(RAM0,MMU_RAM_X,MMU_RAM_Y))),MMU_VAL,BB259)))</f>
        <v>0</v>
      </c>
      <c r="BC259" s="50">
        <f t="array" aca="1" ref="BC259" ca="1">IF(RESET,0,IF(LOAD_ROM,ROM!BC120,IF(AND(MMU_CLK,MMU_MEMW,CELL("address",BC259)=CELL("address",OFFSET(RAM0,MMU_RAM_X,MMU_RAM_Y))),MMU_VAL,BC259)))</f>
        <v>0</v>
      </c>
      <c r="BD259" s="50">
        <f t="array" aca="1" ref="BD259" ca="1">IF(RESET,0,IF(LOAD_ROM,ROM!BD120,IF(AND(MMU_CLK,MMU_MEMW,CELL("address",BD259)=CELL("address",OFFSET(RAM0,MMU_RAM_X,MMU_RAM_Y))),MMU_VAL,BD259)))</f>
        <v>0</v>
      </c>
      <c r="BE259" s="50">
        <f t="array" aca="1" ref="BE259" ca="1">IF(RESET,0,IF(LOAD_ROM,ROM!BE120,IF(AND(MMU_CLK,MMU_MEMW,CELL("address",BE259)=CELL("address",OFFSET(RAM0,MMU_RAM_X,MMU_RAM_Y))),MMU_VAL,BE259)))</f>
        <v>0</v>
      </c>
      <c r="BF259" s="50">
        <f t="array" aca="1" ref="BF259" ca="1">IF(RESET,0,IF(LOAD_ROM,ROM!BF120,IF(AND(MMU_CLK,MMU_MEMW,CELL("address",BF259)=CELL("address",OFFSET(RAM0,MMU_RAM_X,MMU_RAM_Y))),MMU_VAL,BF259)))</f>
        <v>0</v>
      </c>
      <c r="BG259" s="50">
        <f t="array" aca="1" ref="BG259" ca="1">IF(RESET,0,IF(LOAD_ROM,ROM!BG120,IF(AND(MMU_CLK,MMU_MEMW,CELL("address",BG259)=CELL("address",OFFSET(RAM0,MMU_RAM_X,MMU_RAM_Y))),MMU_VAL,BG259)))</f>
        <v>0</v>
      </c>
      <c r="BH259" s="50">
        <f t="array" aca="1" ref="BH259" ca="1">IF(RESET,0,IF(LOAD_ROM,ROM!BH120,IF(AND(MMU_CLK,MMU_MEMW,CELL("address",BH259)=CELL("address",OFFSET(RAM0,MMU_RAM_X,MMU_RAM_Y))),MMU_VAL,BH259)))</f>
        <v>0</v>
      </c>
      <c r="BI259" s="50">
        <f t="array" aca="1" ref="BI259" ca="1">IF(RESET,0,IF(LOAD_ROM,ROM!BI120,IF(AND(MMU_CLK,MMU_MEMW,CELL("address",BI259)=CELL("address",OFFSET(RAM0,MMU_RAM_X,MMU_RAM_Y))),MMU_VAL,BI259)))</f>
        <v>0</v>
      </c>
      <c r="BJ259" s="50">
        <f t="array" aca="1" ref="BJ259" ca="1">IF(RESET,0,IF(LOAD_ROM,ROM!BJ120,IF(AND(MMU_CLK,MMU_MEMW,CELL("address",BJ259)=CELL("address",OFFSET(RAM0,MMU_RAM_X,MMU_RAM_Y))),MMU_VAL,BJ259)))</f>
        <v>0</v>
      </c>
      <c r="BK259" s="50">
        <f t="array" aca="1" ref="BK259" ca="1">IF(RESET,0,IF(LOAD_ROM,ROM!BK120,IF(AND(MMU_CLK,MMU_MEMW,CELL("address",BK259)=CELL("address",OFFSET(RAM0,MMU_RAM_X,MMU_RAM_Y))),MMU_VAL,BK259)))</f>
        <v>0</v>
      </c>
      <c r="BL259" s="50">
        <f t="array" aca="1" ref="BL259" ca="1">IF(RESET,0,IF(LOAD_ROM,ROM!BL120,IF(AND(MMU_CLK,MMU_MEMW,CELL("address",BL259)=CELL("address",OFFSET(RAM0,MMU_RAM_X,MMU_RAM_Y))),MMU_VAL,BL259)))</f>
        <v>0</v>
      </c>
      <c r="BM259" s="50">
        <f t="array" aca="1" ref="BM259" ca="1">IF(RESET,0,IF(LOAD_ROM,ROM!BM120,IF(AND(MMU_CLK,MMU_MEMW,CELL("address",BM259)=CELL("address",OFFSET(RAM0,MMU_RAM_X,MMU_RAM_Y))),MMU_VAL,BM259)))</f>
        <v>0</v>
      </c>
      <c r="BN259" s="50">
        <f t="array" aca="1" ref="BN259" ca="1">IF(RESET,0,IF(LOAD_ROM,ROM!BN120,IF(AND(MMU_CLK,MMU_MEMW,CELL("address",BN259)=CELL("address",OFFSET(RAM0,MMU_RAM_X,MMU_RAM_Y))),MMU_VAL,BN259)))</f>
        <v>0</v>
      </c>
      <c r="BO259" s="50">
        <f t="array" aca="1" ref="BO259" ca="1">IF(RESET,0,IF(LOAD_ROM,ROM!BO120,IF(AND(MMU_CLK,MMU_MEMW,CELL("address",BO259)=CELL("address",OFFSET(RAM0,MMU_RAM_X,MMU_RAM_Y))),MMU_VAL,BO259)))</f>
        <v>0</v>
      </c>
      <c r="BP259" s="50">
        <f t="array" aca="1" ref="BP259" ca="1">IF(RESET,0,IF(LOAD_ROM,ROM!BP120,IF(AND(MMU_CLK,MMU_MEMW,CELL("address",BP259)=CELL("address",OFFSET(RAM0,MMU_RAM_X,MMU_RAM_Y))),MMU_VAL,BP259)))</f>
        <v>0</v>
      </c>
      <c r="BQ259" s="50">
        <f t="array" aca="1" ref="BQ259" ca="1">IF(RESET,0,IF(LOAD_ROM,ROM!BQ120,IF(AND(MMU_CLK,MMU_MEMW,CELL("address",BQ259)=CELL("address",OFFSET(RAM0,MMU_RAM_X,MMU_RAM_Y))),MMU_VAL,BQ259)))</f>
        <v>0</v>
      </c>
      <c r="BR259" s="50">
        <f t="array" aca="1" ref="BR259" ca="1">IF(RESET,0,IF(LOAD_ROM,ROM!BR120,IF(AND(MMU_CLK,MMU_MEMW,CELL("address",BR259)=CELL("address",OFFSET(RAM0,MMU_RAM_X,MMU_RAM_Y))),MMU_VAL,BR259)))</f>
        <v>0</v>
      </c>
      <c r="BS259" s="50">
        <f t="array" aca="1" ref="BS259" ca="1">IF(RESET,0,IF(LOAD_ROM,ROM!BS120,IF(AND(MMU_CLK,MMU_MEMW,CELL("address",BS259)=CELL("address",OFFSET(RAM0,MMU_RAM_X,MMU_RAM_Y))),MMU_VAL,BS259)))</f>
        <v>0</v>
      </c>
      <c r="BT259" s="50">
        <f t="array" aca="1" ref="BT259" ca="1">IF(RESET,0,IF(LOAD_ROM,ROM!BT120,IF(AND(MMU_CLK,MMU_MEMW,CELL("address",BT259)=CELL("address",OFFSET(RAM0,MMU_RAM_X,MMU_RAM_Y))),MMU_VAL,BT259)))</f>
        <v>0</v>
      </c>
      <c r="BU259" s="50">
        <f t="array" aca="1" ref="BU259" ca="1">IF(RESET,0,IF(LOAD_ROM,ROM!BU120,IF(AND(MMU_CLK,MMU_MEMW,CELL("address",BU259)=CELL("address",OFFSET(RAM0,MMU_RAM_X,MMU_RAM_Y))),MMU_VAL,BU259)))</f>
        <v>0</v>
      </c>
      <c r="BV259" s="50">
        <f t="array" aca="1" ref="BV259" ca="1">IF(RESET,0,IF(LOAD_ROM,ROM!BV120,IF(AND(MMU_CLK,MMU_MEMW,CELL("address",BV259)=CELL("address",OFFSET(RAM0,MMU_RAM_X,MMU_RAM_Y))),MMU_VAL,BV259)))</f>
        <v>0</v>
      </c>
      <c r="BW259" s="50">
        <f t="array" aca="1" ref="BW259" ca="1">IF(RESET,0,IF(LOAD_ROM,ROM!BW120,IF(AND(MMU_CLK,MMU_MEMW,CELL("address",BW259)=CELL("address",OFFSET(RAM0,MMU_RAM_X,MMU_RAM_Y))),MMU_VAL,BW259)))</f>
        <v>0</v>
      </c>
      <c r="BX259" s="50">
        <f t="array" aca="1" ref="BX259" ca="1">IF(RESET,0,IF(LOAD_ROM,ROM!BX120,IF(AND(MMU_CLK,MMU_MEMW,CELL("address",BX259)=CELL("address",OFFSET(RAM0,MMU_RAM_X,MMU_RAM_Y))),MMU_VAL,BX259)))</f>
        <v>0</v>
      </c>
      <c r="BY259" s="50">
        <f t="array" aca="1" ref="BY259" ca="1">IF(RESET,0,IF(LOAD_ROM,ROM!BY120,IF(AND(MMU_CLK,MMU_MEMW,CELL("address",BY259)=CELL("address",OFFSET(RAM0,MMU_RAM_X,MMU_RAM_Y))),MMU_VAL,BY259)))</f>
        <v>0</v>
      </c>
      <c r="BZ259" s="50">
        <f t="array" aca="1" ref="BZ259" ca="1">IF(RESET,0,IF(LOAD_ROM,ROM!BZ120,IF(AND(MMU_CLK,MMU_MEMW,CELL("address",BZ259)=CELL("address",OFFSET(RAM0,MMU_RAM_X,MMU_RAM_Y))),MMU_VAL,BZ259)))</f>
        <v>0</v>
      </c>
      <c r="CA259" s="50">
        <f t="array" aca="1" ref="CA259" ca="1">IF(RESET,0,IF(LOAD_ROM,ROM!CA120,IF(AND(MMU_CLK,MMU_MEMW,CELL("address",CA259)=CELL("address",OFFSET(RAM0,MMU_RAM_X,MMU_RAM_Y))),MMU_VAL,CA259)))</f>
        <v>0</v>
      </c>
      <c r="CB259" s="50">
        <f t="array" aca="1" ref="CB259" ca="1">IF(RESET,0,IF(LOAD_ROM,ROM!CB120,IF(AND(MMU_CLK,MMU_MEMW,CELL("address",CB259)=CELL("address",OFFSET(RAM0,MMU_RAM_X,MMU_RAM_Y))),MMU_VAL,CB259)))</f>
        <v>0</v>
      </c>
      <c r="CC259" s="50">
        <f t="array" aca="1" ref="CC259" ca="1">IF(RESET,0,IF(LOAD_ROM,ROM!CC120,IF(AND(MMU_CLK,MMU_MEMW,CELL("address",CC259)=CELL("address",OFFSET(RAM0,MMU_RAM_X,MMU_RAM_Y))),MMU_VAL,CC259)))</f>
        <v>0</v>
      </c>
      <c r="CD259" s="50">
        <f t="array" aca="1" ref="CD259" ca="1">IF(RESET,0,IF(LOAD_ROM,ROM!CD120,IF(AND(MMU_CLK,MMU_MEMW,CELL("address",CD259)=CELL("address",OFFSET(RAM0,MMU_RAM_X,MMU_RAM_Y))),MMU_VAL,CD259)))</f>
        <v>0</v>
      </c>
      <c r="CE259" s="50">
        <f t="array" aca="1" ref="CE259" ca="1">IF(RESET,0,IF(LOAD_ROM,ROM!CE120,IF(AND(MMU_CLK,MMU_MEMW,CELL("address",CE259)=CELL("address",OFFSET(RAM0,MMU_RAM_X,MMU_RAM_Y))),MMU_VAL,CE259)))</f>
        <v>0</v>
      </c>
      <c r="CF259" s="50">
        <f t="array" aca="1" ref="CF259" ca="1">IF(RESET,0,IF(LOAD_ROM,ROM!CF120,IF(AND(MMU_CLK,MMU_MEMW,CELL("address",CF259)=CELL("address",OFFSET(RAM0,MMU_RAM_X,MMU_RAM_Y))),MMU_VAL,CF259)))</f>
        <v>0</v>
      </c>
      <c r="CG259" s="50">
        <f t="array" aca="1" ref="CG259" ca="1">IF(RESET,0,IF(LOAD_ROM,ROM!CG120,IF(AND(MMU_CLK,MMU_MEMW,CELL("address",CG259)=CELL("address",OFFSET(RAM0,MMU_RAM_X,MMU_RAM_Y))),MMU_VAL,CG259)))</f>
        <v>0</v>
      </c>
      <c r="CH259" s="50">
        <f t="array" aca="1" ref="CH259" ca="1">IF(RESET,0,IF(LOAD_ROM,ROM!CH120,IF(AND(MMU_CLK,MMU_MEMW,CELL("address",CH259)=CELL("address",OFFSET(RAM0,MMU_RAM_X,MMU_RAM_Y))),MMU_VAL,CH259)))</f>
        <v>0</v>
      </c>
      <c r="CI259" s="50">
        <f t="array" aca="1" ref="CI259" ca="1">IF(RESET,0,IF(LOAD_ROM,ROM!CI120,IF(AND(MMU_CLK,MMU_MEMW,CELL("address",CI259)=CELL("address",OFFSET(RAM0,MMU_RAM_X,MMU_RAM_Y))),MMU_VAL,CI259)))</f>
        <v>0</v>
      </c>
      <c r="CJ259" s="50">
        <f t="array" aca="1" ref="CJ259" ca="1">IF(RESET,0,IF(LOAD_ROM,ROM!CJ120,IF(AND(MMU_CLK,MMU_MEMW,CELL("address",CJ259)=CELL("address",OFFSET(RAM0,MMU_RAM_X,MMU_RAM_Y))),MMU_VAL,CJ259)))</f>
        <v>0</v>
      </c>
      <c r="CK259" s="50">
        <f t="array" aca="1" ref="CK259" ca="1">IF(RESET,0,IF(LOAD_ROM,ROM!CK120,IF(AND(MMU_CLK,MMU_MEMW,CELL("address",CK259)=CELL("address",OFFSET(RAM0,MMU_RAM_X,MMU_RAM_Y))),MMU_VAL,CK259)))</f>
        <v>0</v>
      </c>
      <c r="CL259" s="50">
        <f t="array" aca="1" ref="CL259" ca="1">IF(RESET,0,IF(LOAD_ROM,ROM!CL120,IF(AND(MMU_CLK,MMU_MEMW,CELL("address",CL259)=CELL("address",OFFSET(RAM0,MMU_RAM_X,MMU_RAM_Y))),MMU_VAL,CL259)))</f>
        <v>0</v>
      </c>
      <c r="CM259" s="50">
        <f t="array" aca="1" ref="CM259" ca="1">IF(RESET,0,IF(LOAD_ROM,ROM!CM120,IF(AND(MMU_CLK,MMU_MEMW,CELL("address",CM259)=CELL("address",OFFSET(RAM0,MMU_RAM_X,MMU_RAM_Y))),MMU_VAL,CM259)))</f>
        <v>0</v>
      </c>
      <c r="CN259" s="50">
        <f t="array" aca="1" ref="CN259" ca="1">IF(RESET,0,IF(LOAD_ROM,ROM!CN120,IF(AND(MMU_CLK,MMU_MEMW,CELL("address",CN259)=CELL("address",OFFSET(RAM0,MMU_RAM_X,MMU_RAM_Y))),MMU_VAL,CN259)))</f>
        <v>0</v>
      </c>
      <c r="CO259" s="50">
        <f t="array" aca="1" ref="CO259" ca="1">IF(RESET,0,IF(LOAD_ROM,ROM!CO120,IF(AND(MMU_CLK,MMU_MEMW,CELL("address",CO259)=CELL("address",OFFSET(RAM0,MMU_RAM_X,MMU_RAM_Y))),MMU_VAL,CO259)))</f>
        <v>0</v>
      </c>
      <c r="CP259" s="50">
        <f t="array" aca="1" ref="CP259" ca="1">IF(RESET,0,IF(LOAD_ROM,ROM!CP120,IF(AND(MMU_CLK,MMU_MEMW,CELL("address",CP259)=CELL("address",OFFSET(RAM0,MMU_RAM_X,MMU_RAM_Y))),MMU_VAL,CP259)))</f>
        <v>0</v>
      </c>
      <c r="CQ259" s="50">
        <f t="array" aca="1" ref="CQ259" ca="1">IF(RESET,0,IF(LOAD_ROM,ROM!CQ120,IF(AND(MMU_CLK,MMU_MEMW,CELL("address",CQ259)=CELL("address",OFFSET(RAM0,MMU_RAM_X,MMU_RAM_Y))),MMU_VAL,CQ259)))</f>
        <v>0</v>
      </c>
      <c r="CR259" s="50">
        <f t="array" aca="1" ref="CR259" ca="1">IF(RESET,0,IF(LOAD_ROM,ROM!CR120,IF(AND(MMU_CLK,MMU_MEMW,CELL("address",CR259)=CELL("address",OFFSET(RAM0,MMU_RAM_X,MMU_RAM_Y))),MMU_VAL,CR259)))</f>
        <v>0</v>
      </c>
      <c r="CS259" s="50">
        <f t="array" aca="1" ref="CS259" ca="1">IF(RESET,0,IF(LOAD_ROM,ROM!CS120,IF(AND(MMU_CLK,MMU_MEMW,CELL("address",CS259)=CELL("address",OFFSET(RAM0,MMU_RAM_X,MMU_RAM_Y))),MMU_VAL,CS259)))</f>
        <v>0</v>
      </c>
      <c r="CT259" s="50">
        <f t="array" aca="1" ref="CT259" ca="1">IF(RESET,0,IF(LOAD_ROM,ROM!CT120,IF(AND(MMU_CLK,MMU_MEMW,CELL("address",CT259)=CELL("address",OFFSET(RAM0,MMU_RAM_X,MMU_RAM_Y))),MMU_VAL,CT259)))</f>
        <v>0</v>
      </c>
      <c r="CU259" s="50">
        <f t="array" aca="1" ref="CU259" ca="1">IF(RESET,0,IF(LOAD_ROM,ROM!CU120,IF(AND(MMU_CLK,MMU_MEMW,CELL("address",CU259)=CELL("address",OFFSET(RAM0,MMU_RAM_X,MMU_RAM_Y))),MMU_VAL,CU259)))</f>
        <v>0</v>
      </c>
      <c r="CV259" s="50">
        <f t="array" aca="1" ref="CV259" ca="1">IF(RESET,0,IF(LOAD_ROM,ROM!CV120,IF(AND(MMU_CLK,MMU_MEMW,CELL("address",CV259)=CELL("address",OFFSET(RAM0,MMU_RAM_X,MMU_RAM_Y))),MMU_VAL,CV259)))</f>
        <v>0</v>
      </c>
      <c r="CW259" s="50">
        <f t="array" aca="1" ref="CW259" ca="1">IF(RESET,0,IF(LOAD_ROM,ROM!CW120,IF(AND(MMU_CLK,MMU_MEMW,CELL("address",CW259)=CELL("address",OFFSET(RAM0,MMU_RAM_X,MMU_RAM_Y))),MMU_VAL,CW259)))</f>
        <v>0</v>
      </c>
      <c r="CX259" s="50">
        <f t="array" aca="1" ref="CX259" ca="1">IF(RESET,0,IF(LOAD_ROM,ROM!CX120,IF(AND(MMU_CLK,MMU_MEMW,CELL("address",CX259)=CELL("address",OFFSET(RAM0,MMU_RAM_X,MMU_RAM_Y))),MMU_VAL,CX259)))</f>
        <v>0</v>
      </c>
      <c r="CY259" s="50">
        <f t="array" aca="1" ref="CY259" ca="1">IF(RESET,0,IF(LOAD_ROM,ROM!CY120,IF(AND(MMU_CLK,MMU_MEMW,CELL("address",CY259)=CELL("address",OFFSET(RAM0,MMU_RAM_X,MMU_RAM_Y))),MMU_VAL,CY259)))</f>
        <v>0</v>
      </c>
      <c r="CZ259" s="50">
        <f t="array" aca="1" ref="CZ259" ca="1">IF(RESET,0,IF(LOAD_ROM,ROM!CZ120,IF(AND(MMU_CLK,MMU_MEMW,CELL("address",CZ259)=CELL("address",OFFSET(RAM0,MMU_RAM_X,MMU_RAM_Y))),MMU_VAL,CZ259)))</f>
        <v>0</v>
      </c>
      <c r="DA259" s="50">
        <f t="array" aca="1" ref="DA259" ca="1">IF(RESET,0,IF(LOAD_ROM,ROM!DA120,IF(AND(MMU_CLK,MMU_MEMW,CELL("address",DA259)=CELL("address",OFFSET(RAM0,MMU_RAM_X,MMU_RAM_Y))),MMU_VAL,DA259)))</f>
        <v>0</v>
      </c>
      <c r="DB259" s="50">
        <f t="array" aca="1" ref="DB259" ca="1">IF(RESET,0,IF(LOAD_ROM,ROM!DB120,IF(AND(MMU_CLK,MMU_MEMW,CELL("address",DB259)=CELL("address",OFFSET(RAM0,MMU_RAM_X,MMU_RAM_Y))),MMU_VAL,DB259)))</f>
        <v>0</v>
      </c>
      <c r="DC259" s="50">
        <f t="array" aca="1" ref="DC259" ca="1">IF(RESET,0,IF(LOAD_ROM,ROM!DC120,IF(AND(MMU_CLK,MMU_MEMW,CELL("address",DC259)=CELL("address",OFFSET(RAM0,MMU_RAM_X,MMU_RAM_Y))),MMU_VAL,DC259)))</f>
        <v>0</v>
      </c>
      <c r="DD259" s="50">
        <f t="array" aca="1" ref="DD259" ca="1">IF(RESET,0,IF(LOAD_ROM,ROM!DD120,IF(AND(MMU_CLK,MMU_MEMW,CELL("address",DD259)=CELL("address",OFFSET(RAM0,MMU_RAM_X,MMU_RAM_Y))),MMU_VAL,DD259)))</f>
        <v>0</v>
      </c>
      <c r="DE259" s="50">
        <f t="array" aca="1" ref="DE259" ca="1">IF(RESET,0,IF(LOAD_ROM,ROM!DE120,IF(AND(MMU_CLK,MMU_MEMW,CELL("address",DE259)=CELL("address",OFFSET(RAM0,MMU_RAM_X,MMU_RAM_Y))),MMU_VAL,DE259)))</f>
        <v>0</v>
      </c>
      <c r="DF259" s="50">
        <f t="array" aca="1" ref="DF259" ca="1">IF(RESET,0,IF(LOAD_ROM,ROM!DF120,IF(AND(MMU_CLK,MMU_MEMW,CELL("address",DF259)=CELL("address",OFFSET(RAM0,MMU_RAM_X,MMU_RAM_Y))),MMU_VAL,DF259)))</f>
        <v>0</v>
      </c>
      <c r="DG259" s="50">
        <f t="array" aca="1" ref="DG259" ca="1">IF(RESET,0,IF(LOAD_ROM,ROM!DG120,IF(AND(MMU_CLK,MMU_MEMW,CELL("address",DG259)=CELL("address",OFFSET(RAM0,MMU_RAM_X,MMU_RAM_Y))),MMU_VAL,DG259)))</f>
        <v>0</v>
      </c>
      <c r="DH259" s="50">
        <f t="array" aca="1" ref="DH259" ca="1">IF(RESET,0,IF(LOAD_ROM,ROM!DH120,IF(AND(MMU_CLK,MMU_MEMW,CELL("address",DH259)=CELL("address",OFFSET(RAM0,MMU_RAM_X,MMU_RAM_Y))),MMU_VAL,DH259)))</f>
        <v>0</v>
      </c>
      <c r="DI259" s="50">
        <f t="array" aca="1" ref="DI259" ca="1">IF(RESET,0,IF(LOAD_ROM,ROM!DI120,IF(AND(MMU_CLK,MMU_MEMW,CELL("address",DI259)=CELL("address",OFFSET(RAM0,MMU_RAM_X,MMU_RAM_Y))),MMU_VAL,DI259)))</f>
        <v>0</v>
      </c>
      <c r="DJ259" s="50">
        <f t="array" aca="1" ref="DJ259" ca="1">IF(RESET,0,IF(LOAD_ROM,ROM!DJ120,IF(AND(MMU_CLK,MMU_MEMW,CELL("address",DJ259)=CELL("address",OFFSET(RAM0,MMU_RAM_X,MMU_RAM_Y))),MMU_VAL,DJ259)))</f>
        <v>0</v>
      </c>
      <c r="DK259" s="50">
        <f t="array" aca="1" ref="DK259" ca="1">IF(RESET,0,IF(LOAD_ROM,ROM!DK120,IF(AND(MMU_CLK,MMU_MEMW,CELL("address",DK259)=CELL("address",OFFSET(RAM0,MMU_RAM_X,MMU_RAM_Y))),MMU_VAL,DK259)))</f>
        <v>0</v>
      </c>
      <c r="DL259" s="50">
        <f t="array" aca="1" ref="DL259" ca="1">IF(RESET,0,IF(LOAD_ROM,ROM!DL120,IF(AND(MMU_CLK,MMU_MEMW,CELL("address",DL259)=CELL("address",OFFSET(RAM0,MMU_RAM_X,MMU_RAM_Y))),MMU_VAL,DL259)))</f>
        <v>0</v>
      </c>
      <c r="DM259" s="50">
        <f t="array" aca="1" ref="DM259" ca="1">IF(RESET,0,IF(LOAD_ROM,ROM!DM120,IF(AND(MMU_CLK,MMU_MEMW,CELL("address",DM259)=CELL("address",OFFSET(RAM0,MMU_RAM_X,MMU_RAM_Y))),MMU_VAL,DM259)))</f>
        <v>0</v>
      </c>
      <c r="DN259" s="50">
        <f t="array" aca="1" ref="DN259" ca="1">IF(RESET,0,IF(LOAD_ROM,ROM!DN120,IF(AND(MMU_CLK,MMU_MEMW,CELL("address",DN259)=CELL("address",OFFSET(RAM0,MMU_RAM_X,MMU_RAM_Y))),MMU_VAL,DN259)))</f>
        <v>0</v>
      </c>
      <c r="DO259" s="50">
        <f t="array" aca="1" ref="DO259" ca="1">IF(RESET,0,IF(LOAD_ROM,ROM!DO120,IF(AND(MMU_CLK,MMU_MEMW,CELL("address",DO259)=CELL("address",OFFSET(RAM0,MMU_RAM_X,MMU_RAM_Y))),MMU_VAL,DO259)))</f>
        <v>0</v>
      </c>
      <c r="DP259" s="50">
        <f t="array" aca="1" ref="DP259" ca="1">IF(RESET,0,IF(LOAD_ROM,ROM!DP120,IF(AND(MMU_CLK,MMU_MEMW,CELL("address",DP259)=CELL("address",OFFSET(RAM0,MMU_RAM_X,MMU_RAM_Y))),MMU_VAL,DP259)))</f>
        <v>0</v>
      </c>
      <c r="DQ259" s="50">
        <f t="array" aca="1" ref="DQ259" ca="1">IF(RESET,0,IF(LOAD_ROM,ROM!DQ120,IF(AND(MMU_CLK,MMU_MEMW,CELL("address",DQ259)=CELL("address",OFFSET(RAM0,MMU_RAM_X,MMU_RAM_Y))),MMU_VAL,DQ259)))</f>
        <v>0</v>
      </c>
      <c r="DR259" s="50">
        <f t="array" aca="1" ref="DR259" ca="1">IF(RESET,0,IF(LOAD_ROM,ROM!DR120,IF(AND(MMU_CLK,MMU_MEMW,CELL("address",DR259)=CELL("address",OFFSET(RAM0,MMU_RAM_X,MMU_RAM_Y))),MMU_VAL,DR259)))</f>
        <v>0</v>
      </c>
      <c r="DS259" s="50">
        <f t="array" aca="1" ref="DS259" ca="1">IF(RESET,0,IF(LOAD_ROM,ROM!DS120,IF(AND(MMU_CLK,MMU_MEMW,CELL("address",DS259)=CELL("address",OFFSET(RAM0,MMU_RAM_X,MMU_RAM_Y))),MMU_VAL,DS259)))</f>
        <v>0</v>
      </c>
      <c r="DT259" s="50">
        <f t="array" aca="1" ref="DT259" ca="1">IF(RESET,0,IF(LOAD_ROM,ROM!DT120,IF(AND(MMU_CLK,MMU_MEMW,CELL("address",DT259)=CELL("address",OFFSET(RAM0,MMU_RAM_X,MMU_RAM_Y))),MMU_VAL,DT259)))</f>
        <v>0</v>
      </c>
      <c r="DU259" s="50">
        <f t="array" aca="1" ref="DU259" ca="1">IF(RESET,0,IF(LOAD_ROM,ROM!DU120,IF(AND(MMU_CLK,MMU_MEMW,CELL("address",DU259)=CELL("address",OFFSET(RAM0,MMU_RAM_X,MMU_RAM_Y))),MMU_VAL,DU259)))</f>
        <v>0</v>
      </c>
      <c r="DV259" s="50">
        <f t="array" aca="1" ref="DV259" ca="1">IF(RESET,0,IF(LOAD_ROM,ROM!DV120,IF(AND(MMU_CLK,MMU_MEMW,CELL("address",DV259)=CELL("address",OFFSET(RAM0,MMU_RAM_X,MMU_RAM_Y))),MMU_VAL,DV259)))</f>
        <v>0</v>
      </c>
      <c r="DW259" s="50">
        <f t="array" aca="1" ref="DW259" ca="1">IF(RESET,0,IF(LOAD_ROM,ROM!DW120,IF(AND(MMU_CLK,MMU_MEMW,CELL("address",DW259)=CELL("address",OFFSET(RAM0,MMU_RAM_X,MMU_RAM_Y))),MMU_VAL,DW259)))</f>
        <v>0</v>
      </c>
      <c r="DX259" s="50">
        <f t="array" aca="1" ref="DX259" ca="1">IF(RESET,0,IF(LOAD_ROM,ROM!DX120,IF(AND(MMU_CLK,MMU_MEMW,CELL("address",DX259)=CELL("address",OFFSET(RAM0,MMU_RAM_X,MMU_RAM_Y))),MMU_VAL,DX259)))</f>
        <v>0</v>
      </c>
    </row>
    <row r="260" spans="1:128" x14ac:dyDescent="0.35">
      <c r="A260" s="50">
        <f t="array" aca="1" ref="A260" ca="1">IF(RESET,0,IF(LOAD_ROM,ROM!A121,IF(AND(MMU_CLK,MMU_MEMW,CELL("address",A260)=CELL("address",OFFSET(RAM0,MMU_RAM_X,MMU_RAM_Y))),MMU_VAL,A260)))</f>
        <v>0</v>
      </c>
      <c r="B260" s="50">
        <f t="array" aca="1" ref="B260" ca="1">IF(RESET,0,IF(LOAD_ROM,ROM!B121,IF(AND(MMU_CLK,MMU_MEMW,CELL("address",B260)=CELL("address",OFFSET(RAM0,MMU_RAM_X,MMU_RAM_Y))),MMU_VAL,B260)))</f>
        <v>0</v>
      </c>
      <c r="C260" s="50">
        <f t="array" aca="1" ref="C260" ca="1">IF(RESET,0,IF(LOAD_ROM,ROM!C121,IF(AND(MMU_CLK,MMU_MEMW,CELL("address",C260)=CELL("address",OFFSET(RAM0,MMU_RAM_X,MMU_RAM_Y))),MMU_VAL,C260)))</f>
        <v>0</v>
      </c>
      <c r="D260" s="50">
        <f t="array" aca="1" ref="D260" ca="1">IF(RESET,0,IF(LOAD_ROM,ROM!D121,IF(AND(MMU_CLK,MMU_MEMW,CELL("address",D260)=CELL("address",OFFSET(RAM0,MMU_RAM_X,MMU_RAM_Y))),MMU_VAL,D260)))</f>
        <v>0</v>
      </c>
      <c r="E260" s="50">
        <f t="array" aca="1" ref="E260" ca="1">IF(RESET,0,IF(LOAD_ROM,ROM!E121,IF(AND(MMU_CLK,MMU_MEMW,CELL("address",E260)=CELL("address",OFFSET(RAM0,MMU_RAM_X,MMU_RAM_Y))),MMU_VAL,E260)))</f>
        <v>0</v>
      </c>
      <c r="F260" s="50">
        <f t="array" aca="1" ref="F260" ca="1">IF(RESET,0,IF(LOAD_ROM,ROM!F121,IF(AND(MMU_CLK,MMU_MEMW,CELL("address",F260)=CELL("address",OFFSET(RAM0,MMU_RAM_X,MMU_RAM_Y))),MMU_VAL,F260)))</f>
        <v>0</v>
      </c>
      <c r="G260" s="50">
        <f t="array" aca="1" ref="G260" ca="1">IF(RESET,0,IF(LOAD_ROM,ROM!G121,IF(AND(MMU_CLK,MMU_MEMW,CELL("address",G260)=CELL("address",OFFSET(RAM0,MMU_RAM_X,MMU_RAM_Y))),MMU_VAL,G260)))</f>
        <v>0</v>
      </c>
      <c r="H260" s="50">
        <f t="array" aca="1" ref="H260" ca="1">IF(RESET,0,IF(LOAD_ROM,ROM!H121,IF(AND(MMU_CLK,MMU_MEMW,CELL("address",H260)=CELL("address",OFFSET(RAM0,MMU_RAM_X,MMU_RAM_Y))),MMU_VAL,H260)))</f>
        <v>0</v>
      </c>
      <c r="I260" s="50">
        <f t="array" aca="1" ref="I260" ca="1">IF(RESET,0,IF(LOAD_ROM,ROM!I121,IF(AND(MMU_CLK,MMU_MEMW,CELL("address",I260)=CELL("address",OFFSET(RAM0,MMU_RAM_X,MMU_RAM_Y))),MMU_VAL,I260)))</f>
        <v>0</v>
      </c>
      <c r="J260" s="50">
        <f t="array" aca="1" ref="J260" ca="1">IF(RESET,0,IF(LOAD_ROM,ROM!J121,IF(AND(MMU_CLK,MMU_MEMW,CELL("address",J260)=CELL("address",OFFSET(RAM0,MMU_RAM_X,MMU_RAM_Y))),MMU_VAL,J260)))</f>
        <v>0</v>
      </c>
      <c r="K260" s="50">
        <f t="array" aca="1" ref="K260" ca="1">IF(RESET,0,IF(LOAD_ROM,ROM!K121,IF(AND(MMU_CLK,MMU_MEMW,CELL("address",K260)=CELL("address",OFFSET(RAM0,MMU_RAM_X,MMU_RAM_Y))),MMU_VAL,K260)))</f>
        <v>0</v>
      </c>
      <c r="L260" s="50">
        <f t="array" aca="1" ref="L260" ca="1">IF(RESET,0,IF(LOAD_ROM,ROM!L121,IF(AND(MMU_CLK,MMU_MEMW,CELL("address",L260)=CELL("address",OFFSET(RAM0,MMU_RAM_X,MMU_RAM_Y))),MMU_VAL,L260)))</f>
        <v>0</v>
      </c>
      <c r="M260" s="50">
        <f t="array" aca="1" ref="M260" ca="1">IF(RESET,0,IF(LOAD_ROM,ROM!M121,IF(AND(MMU_CLK,MMU_MEMW,CELL("address",M260)=CELL("address",OFFSET(RAM0,MMU_RAM_X,MMU_RAM_Y))),MMU_VAL,M260)))</f>
        <v>0</v>
      </c>
      <c r="N260" s="50">
        <f t="array" aca="1" ref="N260" ca="1">IF(RESET,0,IF(LOAD_ROM,ROM!N121,IF(AND(MMU_CLK,MMU_MEMW,CELL("address",N260)=CELL("address",OFFSET(RAM0,MMU_RAM_X,MMU_RAM_Y))),MMU_VAL,N260)))</f>
        <v>0</v>
      </c>
      <c r="O260" s="50">
        <f t="array" aca="1" ref="O260" ca="1">IF(RESET,0,IF(LOAD_ROM,ROM!O121,IF(AND(MMU_CLK,MMU_MEMW,CELL("address",O260)=CELL("address",OFFSET(RAM0,MMU_RAM_X,MMU_RAM_Y))),MMU_VAL,O260)))</f>
        <v>0</v>
      </c>
      <c r="P260" s="50">
        <f t="array" aca="1" ref="P260" ca="1">IF(RESET,0,IF(LOAD_ROM,ROM!P121,IF(AND(MMU_CLK,MMU_MEMW,CELL("address",P260)=CELL("address",OFFSET(RAM0,MMU_RAM_X,MMU_RAM_Y))),MMU_VAL,P260)))</f>
        <v>0</v>
      </c>
      <c r="Q260" s="50">
        <f t="array" aca="1" ref="Q260" ca="1">IF(RESET,0,IF(LOAD_ROM,ROM!Q121,IF(AND(MMU_CLK,MMU_MEMW,CELL("address",Q260)=CELL("address",OFFSET(RAM0,MMU_RAM_X,MMU_RAM_Y))),MMU_VAL,Q260)))</f>
        <v>0</v>
      </c>
      <c r="R260" s="50">
        <f t="array" aca="1" ref="R260" ca="1">IF(RESET,0,IF(LOAD_ROM,ROM!R121,IF(AND(MMU_CLK,MMU_MEMW,CELL("address",R260)=CELL("address",OFFSET(RAM0,MMU_RAM_X,MMU_RAM_Y))),MMU_VAL,R260)))</f>
        <v>0</v>
      </c>
      <c r="S260" s="50">
        <f t="array" aca="1" ref="S260" ca="1">IF(RESET,0,IF(LOAD_ROM,ROM!S121,IF(AND(MMU_CLK,MMU_MEMW,CELL("address",S260)=CELL("address",OFFSET(RAM0,MMU_RAM_X,MMU_RAM_Y))),MMU_VAL,S260)))</f>
        <v>0</v>
      </c>
      <c r="T260" s="50">
        <f t="array" aca="1" ref="T260" ca="1">IF(RESET,0,IF(LOAD_ROM,ROM!T121,IF(AND(MMU_CLK,MMU_MEMW,CELL("address",T260)=CELL("address",OFFSET(RAM0,MMU_RAM_X,MMU_RAM_Y))),MMU_VAL,T260)))</f>
        <v>0</v>
      </c>
      <c r="U260" s="50">
        <f t="array" aca="1" ref="U260" ca="1">IF(RESET,0,IF(LOAD_ROM,ROM!U121,IF(AND(MMU_CLK,MMU_MEMW,CELL("address",U260)=CELL("address",OFFSET(RAM0,MMU_RAM_X,MMU_RAM_Y))),MMU_VAL,U260)))</f>
        <v>0</v>
      </c>
      <c r="V260" s="50">
        <f t="array" aca="1" ref="V260" ca="1">IF(RESET,0,IF(LOAD_ROM,ROM!V121,IF(AND(MMU_CLK,MMU_MEMW,CELL("address",V260)=CELL("address",OFFSET(RAM0,MMU_RAM_X,MMU_RAM_Y))),MMU_VAL,V260)))</f>
        <v>0</v>
      </c>
      <c r="W260" s="50">
        <f t="array" aca="1" ref="W260" ca="1">IF(RESET,0,IF(LOAD_ROM,ROM!W121,IF(AND(MMU_CLK,MMU_MEMW,CELL("address",W260)=CELL("address",OFFSET(RAM0,MMU_RAM_X,MMU_RAM_Y))),MMU_VAL,W260)))</f>
        <v>0</v>
      </c>
      <c r="X260" s="50">
        <f t="array" aca="1" ref="X260" ca="1">IF(RESET,0,IF(LOAD_ROM,ROM!X121,IF(AND(MMU_CLK,MMU_MEMW,CELL("address",X260)=CELL("address",OFFSET(RAM0,MMU_RAM_X,MMU_RAM_Y))),MMU_VAL,X260)))</f>
        <v>0</v>
      </c>
      <c r="Y260" s="50">
        <f t="array" aca="1" ref="Y260" ca="1">IF(RESET,0,IF(LOAD_ROM,ROM!Y121,IF(AND(MMU_CLK,MMU_MEMW,CELL("address",Y260)=CELL("address",OFFSET(RAM0,MMU_RAM_X,MMU_RAM_Y))),MMU_VAL,Y260)))</f>
        <v>0</v>
      </c>
      <c r="Z260" s="50">
        <f t="array" aca="1" ref="Z260" ca="1">IF(RESET,0,IF(LOAD_ROM,ROM!Z121,IF(AND(MMU_CLK,MMU_MEMW,CELL("address",Z260)=CELL("address",OFFSET(RAM0,MMU_RAM_X,MMU_RAM_Y))),MMU_VAL,Z260)))</f>
        <v>0</v>
      </c>
      <c r="AA260" s="50">
        <f t="array" aca="1" ref="AA260" ca="1">IF(RESET,0,IF(LOAD_ROM,ROM!AA121,IF(AND(MMU_CLK,MMU_MEMW,CELL("address",AA260)=CELL("address",OFFSET(RAM0,MMU_RAM_X,MMU_RAM_Y))),MMU_VAL,AA260)))</f>
        <v>0</v>
      </c>
      <c r="AB260" s="50">
        <f t="array" aca="1" ref="AB260" ca="1">IF(RESET,0,IF(LOAD_ROM,ROM!AB121,IF(AND(MMU_CLK,MMU_MEMW,CELL("address",AB260)=CELL("address",OFFSET(RAM0,MMU_RAM_X,MMU_RAM_Y))),MMU_VAL,AB260)))</f>
        <v>0</v>
      </c>
      <c r="AC260" s="50">
        <f t="array" aca="1" ref="AC260" ca="1">IF(RESET,0,IF(LOAD_ROM,ROM!AC121,IF(AND(MMU_CLK,MMU_MEMW,CELL("address",AC260)=CELL("address",OFFSET(RAM0,MMU_RAM_X,MMU_RAM_Y))),MMU_VAL,AC260)))</f>
        <v>0</v>
      </c>
      <c r="AD260" s="50">
        <f t="array" aca="1" ref="AD260" ca="1">IF(RESET,0,IF(LOAD_ROM,ROM!AD121,IF(AND(MMU_CLK,MMU_MEMW,CELL("address",AD260)=CELL("address",OFFSET(RAM0,MMU_RAM_X,MMU_RAM_Y))),MMU_VAL,AD260)))</f>
        <v>0</v>
      </c>
      <c r="AE260" s="50">
        <f t="array" aca="1" ref="AE260" ca="1">IF(RESET,0,IF(LOAD_ROM,ROM!AE121,IF(AND(MMU_CLK,MMU_MEMW,CELL("address",AE260)=CELL("address",OFFSET(RAM0,MMU_RAM_X,MMU_RAM_Y))),MMU_VAL,AE260)))</f>
        <v>0</v>
      </c>
      <c r="AF260" s="50">
        <f t="array" aca="1" ref="AF260" ca="1">IF(RESET,0,IF(LOAD_ROM,ROM!AF121,IF(AND(MMU_CLK,MMU_MEMW,CELL("address",AF260)=CELL("address",OFFSET(RAM0,MMU_RAM_X,MMU_RAM_Y))),MMU_VAL,AF260)))</f>
        <v>0</v>
      </c>
      <c r="AG260" s="50">
        <f t="array" aca="1" ref="AG260" ca="1">IF(RESET,0,IF(LOAD_ROM,ROM!AG121,IF(AND(MMU_CLK,MMU_MEMW,CELL("address",AG260)=CELL("address",OFFSET(RAM0,MMU_RAM_X,MMU_RAM_Y))),MMU_VAL,AG260)))</f>
        <v>0</v>
      </c>
      <c r="AH260" s="50">
        <f t="array" aca="1" ref="AH260" ca="1">IF(RESET,0,IF(LOAD_ROM,ROM!AH121,IF(AND(MMU_CLK,MMU_MEMW,CELL("address",AH260)=CELL("address",OFFSET(RAM0,MMU_RAM_X,MMU_RAM_Y))),MMU_VAL,AH260)))</f>
        <v>0</v>
      </c>
      <c r="AI260" s="50">
        <f t="array" aca="1" ref="AI260" ca="1">IF(RESET,0,IF(LOAD_ROM,ROM!AI121,IF(AND(MMU_CLK,MMU_MEMW,CELL("address",AI260)=CELL("address",OFFSET(RAM0,MMU_RAM_X,MMU_RAM_Y))),MMU_VAL,AI260)))</f>
        <v>0</v>
      </c>
      <c r="AJ260" s="50">
        <f t="array" aca="1" ref="AJ260" ca="1">IF(RESET,0,IF(LOAD_ROM,ROM!AJ121,IF(AND(MMU_CLK,MMU_MEMW,CELL("address",AJ260)=CELL("address",OFFSET(RAM0,MMU_RAM_X,MMU_RAM_Y))),MMU_VAL,AJ260)))</f>
        <v>0</v>
      </c>
      <c r="AK260" s="50">
        <f t="array" aca="1" ref="AK260" ca="1">IF(RESET,0,IF(LOAD_ROM,ROM!AK121,IF(AND(MMU_CLK,MMU_MEMW,CELL("address",AK260)=CELL("address",OFFSET(RAM0,MMU_RAM_X,MMU_RAM_Y))),MMU_VAL,AK260)))</f>
        <v>0</v>
      </c>
      <c r="AL260" s="50">
        <f t="array" aca="1" ref="AL260" ca="1">IF(RESET,0,IF(LOAD_ROM,ROM!AL121,IF(AND(MMU_CLK,MMU_MEMW,CELL("address",AL260)=CELL("address",OFFSET(RAM0,MMU_RAM_X,MMU_RAM_Y))),MMU_VAL,AL260)))</f>
        <v>0</v>
      </c>
      <c r="AM260" s="50">
        <f t="array" aca="1" ref="AM260" ca="1">IF(RESET,0,IF(LOAD_ROM,ROM!AM121,IF(AND(MMU_CLK,MMU_MEMW,CELL("address",AM260)=CELL("address",OFFSET(RAM0,MMU_RAM_X,MMU_RAM_Y))),MMU_VAL,AM260)))</f>
        <v>0</v>
      </c>
      <c r="AN260" s="50">
        <f t="array" aca="1" ref="AN260" ca="1">IF(RESET,0,IF(LOAD_ROM,ROM!AN121,IF(AND(MMU_CLK,MMU_MEMW,CELL("address",AN260)=CELL("address",OFFSET(RAM0,MMU_RAM_X,MMU_RAM_Y))),MMU_VAL,AN260)))</f>
        <v>0</v>
      </c>
      <c r="AO260" s="50">
        <f t="array" aca="1" ref="AO260" ca="1">IF(RESET,0,IF(LOAD_ROM,ROM!AO121,IF(AND(MMU_CLK,MMU_MEMW,CELL("address",AO260)=CELL("address",OFFSET(RAM0,MMU_RAM_X,MMU_RAM_Y))),MMU_VAL,AO260)))</f>
        <v>0</v>
      </c>
      <c r="AP260" s="50">
        <f t="array" aca="1" ref="AP260" ca="1">IF(RESET,0,IF(LOAD_ROM,ROM!AP121,IF(AND(MMU_CLK,MMU_MEMW,CELL("address",AP260)=CELL("address",OFFSET(RAM0,MMU_RAM_X,MMU_RAM_Y))),MMU_VAL,AP260)))</f>
        <v>0</v>
      </c>
      <c r="AQ260" s="50">
        <f t="array" aca="1" ref="AQ260" ca="1">IF(RESET,0,IF(LOAD_ROM,ROM!AQ121,IF(AND(MMU_CLK,MMU_MEMW,CELL("address",AQ260)=CELL("address",OFFSET(RAM0,MMU_RAM_X,MMU_RAM_Y))),MMU_VAL,AQ260)))</f>
        <v>0</v>
      </c>
      <c r="AR260" s="50">
        <f t="array" aca="1" ref="AR260" ca="1">IF(RESET,0,IF(LOAD_ROM,ROM!AR121,IF(AND(MMU_CLK,MMU_MEMW,CELL("address",AR260)=CELL("address",OFFSET(RAM0,MMU_RAM_X,MMU_RAM_Y))),MMU_VAL,AR260)))</f>
        <v>0</v>
      </c>
      <c r="AS260" s="50">
        <f t="array" aca="1" ref="AS260" ca="1">IF(RESET,0,IF(LOAD_ROM,ROM!AS121,IF(AND(MMU_CLK,MMU_MEMW,CELL("address",AS260)=CELL("address",OFFSET(RAM0,MMU_RAM_X,MMU_RAM_Y))),MMU_VAL,AS260)))</f>
        <v>0</v>
      </c>
      <c r="AT260" s="50">
        <f t="array" aca="1" ref="AT260" ca="1">IF(RESET,0,IF(LOAD_ROM,ROM!AT121,IF(AND(MMU_CLK,MMU_MEMW,CELL("address",AT260)=CELL("address",OFFSET(RAM0,MMU_RAM_X,MMU_RAM_Y))),MMU_VAL,AT260)))</f>
        <v>0</v>
      </c>
      <c r="AU260" s="50">
        <f t="array" aca="1" ref="AU260" ca="1">IF(RESET,0,IF(LOAD_ROM,ROM!AU121,IF(AND(MMU_CLK,MMU_MEMW,CELL("address",AU260)=CELL("address",OFFSET(RAM0,MMU_RAM_X,MMU_RAM_Y))),MMU_VAL,AU260)))</f>
        <v>0</v>
      </c>
      <c r="AV260" s="50">
        <f t="array" aca="1" ref="AV260" ca="1">IF(RESET,0,IF(LOAD_ROM,ROM!AV121,IF(AND(MMU_CLK,MMU_MEMW,CELL("address",AV260)=CELL("address",OFFSET(RAM0,MMU_RAM_X,MMU_RAM_Y))),MMU_VAL,AV260)))</f>
        <v>0</v>
      </c>
      <c r="AW260" s="50">
        <f t="array" aca="1" ref="AW260" ca="1">IF(RESET,0,IF(LOAD_ROM,ROM!AW121,IF(AND(MMU_CLK,MMU_MEMW,CELL("address",AW260)=CELL("address",OFFSET(RAM0,MMU_RAM_X,MMU_RAM_Y))),MMU_VAL,AW260)))</f>
        <v>0</v>
      </c>
      <c r="AX260" s="50">
        <f t="array" aca="1" ref="AX260" ca="1">IF(RESET,0,IF(LOAD_ROM,ROM!AX121,IF(AND(MMU_CLK,MMU_MEMW,CELL("address",AX260)=CELL("address",OFFSET(RAM0,MMU_RAM_X,MMU_RAM_Y))),MMU_VAL,AX260)))</f>
        <v>0</v>
      </c>
      <c r="AY260" s="50">
        <f t="array" aca="1" ref="AY260" ca="1">IF(RESET,0,IF(LOAD_ROM,ROM!AY121,IF(AND(MMU_CLK,MMU_MEMW,CELL("address",AY260)=CELL("address",OFFSET(RAM0,MMU_RAM_X,MMU_RAM_Y))),MMU_VAL,AY260)))</f>
        <v>0</v>
      </c>
      <c r="AZ260" s="50">
        <f t="array" aca="1" ref="AZ260" ca="1">IF(RESET,0,IF(LOAD_ROM,ROM!AZ121,IF(AND(MMU_CLK,MMU_MEMW,CELL("address",AZ260)=CELL("address",OFFSET(RAM0,MMU_RAM_X,MMU_RAM_Y))),MMU_VAL,AZ260)))</f>
        <v>0</v>
      </c>
      <c r="BA260" s="50">
        <f t="array" aca="1" ref="BA260" ca="1">IF(RESET,0,IF(LOAD_ROM,ROM!BA121,IF(AND(MMU_CLK,MMU_MEMW,CELL("address",BA260)=CELL("address",OFFSET(RAM0,MMU_RAM_X,MMU_RAM_Y))),MMU_VAL,BA260)))</f>
        <v>0</v>
      </c>
      <c r="BB260" s="50">
        <f t="array" aca="1" ref="BB260" ca="1">IF(RESET,0,IF(LOAD_ROM,ROM!BB121,IF(AND(MMU_CLK,MMU_MEMW,CELL("address",BB260)=CELL("address",OFFSET(RAM0,MMU_RAM_X,MMU_RAM_Y))),MMU_VAL,BB260)))</f>
        <v>0</v>
      </c>
      <c r="BC260" s="50">
        <f t="array" aca="1" ref="BC260" ca="1">IF(RESET,0,IF(LOAD_ROM,ROM!BC121,IF(AND(MMU_CLK,MMU_MEMW,CELL("address",BC260)=CELL("address",OFFSET(RAM0,MMU_RAM_X,MMU_RAM_Y))),MMU_VAL,BC260)))</f>
        <v>0</v>
      </c>
      <c r="BD260" s="50">
        <f t="array" aca="1" ref="BD260" ca="1">IF(RESET,0,IF(LOAD_ROM,ROM!BD121,IF(AND(MMU_CLK,MMU_MEMW,CELL("address",BD260)=CELL("address",OFFSET(RAM0,MMU_RAM_X,MMU_RAM_Y))),MMU_VAL,BD260)))</f>
        <v>0</v>
      </c>
      <c r="BE260" s="50">
        <f t="array" aca="1" ref="BE260" ca="1">IF(RESET,0,IF(LOAD_ROM,ROM!BE121,IF(AND(MMU_CLK,MMU_MEMW,CELL("address",BE260)=CELL("address",OFFSET(RAM0,MMU_RAM_X,MMU_RAM_Y))),MMU_VAL,BE260)))</f>
        <v>0</v>
      </c>
      <c r="BF260" s="50">
        <f t="array" aca="1" ref="BF260" ca="1">IF(RESET,0,IF(LOAD_ROM,ROM!BF121,IF(AND(MMU_CLK,MMU_MEMW,CELL("address",BF260)=CELL("address",OFFSET(RAM0,MMU_RAM_X,MMU_RAM_Y))),MMU_VAL,BF260)))</f>
        <v>0</v>
      </c>
      <c r="BG260" s="50">
        <f t="array" aca="1" ref="BG260" ca="1">IF(RESET,0,IF(LOAD_ROM,ROM!BG121,IF(AND(MMU_CLK,MMU_MEMW,CELL("address",BG260)=CELL("address",OFFSET(RAM0,MMU_RAM_X,MMU_RAM_Y))),MMU_VAL,BG260)))</f>
        <v>0</v>
      </c>
      <c r="BH260" s="50">
        <f t="array" aca="1" ref="BH260" ca="1">IF(RESET,0,IF(LOAD_ROM,ROM!BH121,IF(AND(MMU_CLK,MMU_MEMW,CELL("address",BH260)=CELL("address",OFFSET(RAM0,MMU_RAM_X,MMU_RAM_Y))),MMU_VAL,BH260)))</f>
        <v>0</v>
      </c>
      <c r="BI260" s="50">
        <f t="array" aca="1" ref="BI260" ca="1">IF(RESET,0,IF(LOAD_ROM,ROM!BI121,IF(AND(MMU_CLK,MMU_MEMW,CELL("address",BI260)=CELL("address",OFFSET(RAM0,MMU_RAM_X,MMU_RAM_Y))),MMU_VAL,BI260)))</f>
        <v>0</v>
      </c>
      <c r="BJ260" s="50">
        <f t="array" aca="1" ref="BJ260" ca="1">IF(RESET,0,IF(LOAD_ROM,ROM!BJ121,IF(AND(MMU_CLK,MMU_MEMW,CELL("address",BJ260)=CELL("address",OFFSET(RAM0,MMU_RAM_X,MMU_RAM_Y))),MMU_VAL,BJ260)))</f>
        <v>0</v>
      </c>
      <c r="BK260" s="50">
        <f t="array" aca="1" ref="BK260" ca="1">IF(RESET,0,IF(LOAD_ROM,ROM!BK121,IF(AND(MMU_CLK,MMU_MEMW,CELL("address",BK260)=CELL("address",OFFSET(RAM0,MMU_RAM_X,MMU_RAM_Y))),MMU_VAL,BK260)))</f>
        <v>0</v>
      </c>
      <c r="BL260" s="50">
        <f t="array" aca="1" ref="BL260" ca="1">IF(RESET,0,IF(LOAD_ROM,ROM!BL121,IF(AND(MMU_CLK,MMU_MEMW,CELL("address",BL260)=CELL("address",OFFSET(RAM0,MMU_RAM_X,MMU_RAM_Y))),MMU_VAL,BL260)))</f>
        <v>0</v>
      </c>
      <c r="BM260" s="50">
        <f t="array" aca="1" ref="BM260" ca="1">IF(RESET,0,IF(LOAD_ROM,ROM!BM121,IF(AND(MMU_CLK,MMU_MEMW,CELL("address",BM260)=CELL("address",OFFSET(RAM0,MMU_RAM_X,MMU_RAM_Y))),MMU_VAL,BM260)))</f>
        <v>0</v>
      </c>
      <c r="BN260" s="50">
        <f t="array" aca="1" ref="BN260" ca="1">IF(RESET,0,IF(LOAD_ROM,ROM!BN121,IF(AND(MMU_CLK,MMU_MEMW,CELL("address",BN260)=CELL("address",OFFSET(RAM0,MMU_RAM_X,MMU_RAM_Y))),MMU_VAL,BN260)))</f>
        <v>0</v>
      </c>
      <c r="BO260" s="50">
        <f t="array" aca="1" ref="BO260" ca="1">IF(RESET,0,IF(LOAD_ROM,ROM!BO121,IF(AND(MMU_CLK,MMU_MEMW,CELL("address",BO260)=CELL("address",OFFSET(RAM0,MMU_RAM_X,MMU_RAM_Y))),MMU_VAL,BO260)))</f>
        <v>0</v>
      </c>
      <c r="BP260" s="50">
        <f t="array" aca="1" ref="BP260" ca="1">IF(RESET,0,IF(LOAD_ROM,ROM!BP121,IF(AND(MMU_CLK,MMU_MEMW,CELL("address",BP260)=CELL("address",OFFSET(RAM0,MMU_RAM_X,MMU_RAM_Y))),MMU_VAL,BP260)))</f>
        <v>0</v>
      </c>
      <c r="BQ260" s="50">
        <f t="array" aca="1" ref="BQ260" ca="1">IF(RESET,0,IF(LOAD_ROM,ROM!BQ121,IF(AND(MMU_CLK,MMU_MEMW,CELL("address",BQ260)=CELL("address",OFFSET(RAM0,MMU_RAM_X,MMU_RAM_Y))),MMU_VAL,BQ260)))</f>
        <v>0</v>
      </c>
      <c r="BR260" s="50">
        <f t="array" aca="1" ref="BR260" ca="1">IF(RESET,0,IF(LOAD_ROM,ROM!BR121,IF(AND(MMU_CLK,MMU_MEMW,CELL("address",BR260)=CELL("address",OFFSET(RAM0,MMU_RAM_X,MMU_RAM_Y))),MMU_VAL,BR260)))</f>
        <v>0</v>
      </c>
      <c r="BS260" s="50">
        <f t="array" aca="1" ref="BS260" ca="1">IF(RESET,0,IF(LOAD_ROM,ROM!BS121,IF(AND(MMU_CLK,MMU_MEMW,CELL("address",BS260)=CELL("address",OFFSET(RAM0,MMU_RAM_X,MMU_RAM_Y))),MMU_VAL,BS260)))</f>
        <v>0</v>
      </c>
      <c r="BT260" s="50">
        <f t="array" aca="1" ref="BT260" ca="1">IF(RESET,0,IF(LOAD_ROM,ROM!BT121,IF(AND(MMU_CLK,MMU_MEMW,CELL("address",BT260)=CELL("address",OFFSET(RAM0,MMU_RAM_X,MMU_RAM_Y))),MMU_VAL,BT260)))</f>
        <v>0</v>
      </c>
      <c r="BU260" s="50">
        <f t="array" aca="1" ref="BU260" ca="1">IF(RESET,0,IF(LOAD_ROM,ROM!BU121,IF(AND(MMU_CLK,MMU_MEMW,CELL("address",BU260)=CELL("address",OFFSET(RAM0,MMU_RAM_X,MMU_RAM_Y))),MMU_VAL,BU260)))</f>
        <v>0</v>
      </c>
      <c r="BV260" s="50">
        <f t="array" aca="1" ref="BV260" ca="1">IF(RESET,0,IF(LOAD_ROM,ROM!BV121,IF(AND(MMU_CLK,MMU_MEMW,CELL("address",BV260)=CELL("address",OFFSET(RAM0,MMU_RAM_X,MMU_RAM_Y))),MMU_VAL,BV260)))</f>
        <v>0</v>
      </c>
      <c r="BW260" s="50">
        <f t="array" aca="1" ref="BW260" ca="1">IF(RESET,0,IF(LOAD_ROM,ROM!BW121,IF(AND(MMU_CLK,MMU_MEMW,CELL("address",BW260)=CELL("address",OFFSET(RAM0,MMU_RAM_X,MMU_RAM_Y))),MMU_VAL,BW260)))</f>
        <v>0</v>
      </c>
      <c r="BX260" s="50">
        <f t="array" aca="1" ref="BX260" ca="1">IF(RESET,0,IF(LOAD_ROM,ROM!BX121,IF(AND(MMU_CLK,MMU_MEMW,CELL("address",BX260)=CELL("address",OFFSET(RAM0,MMU_RAM_X,MMU_RAM_Y))),MMU_VAL,BX260)))</f>
        <v>0</v>
      </c>
      <c r="BY260" s="50">
        <f t="array" aca="1" ref="BY260" ca="1">IF(RESET,0,IF(LOAD_ROM,ROM!BY121,IF(AND(MMU_CLK,MMU_MEMW,CELL("address",BY260)=CELL("address",OFFSET(RAM0,MMU_RAM_X,MMU_RAM_Y))),MMU_VAL,BY260)))</f>
        <v>0</v>
      </c>
      <c r="BZ260" s="50">
        <f t="array" aca="1" ref="BZ260" ca="1">IF(RESET,0,IF(LOAD_ROM,ROM!BZ121,IF(AND(MMU_CLK,MMU_MEMW,CELL("address",BZ260)=CELL("address",OFFSET(RAM0,MMU_RAM_X,MMU_RAM_Y))),MMU_VAL,BZ260)))</f>
        <v>0</v>
      </c>
      <c r="CA260" s="50">
        <f t="array" aca="1" ref="CA260" ca="1">IF(RESET,0,IF(LOAD_ROM,ROM!CA121,IF(AND(MMU_CLK,MMU_MEMW,CELL("address",CA260)=CELL("address",OFFSET(RAM0,MMU_RAM_X,MMU_RAM_Y))),MMU_VAL,CA260)))</f>
        <v>0</v>
      </c>
      <c r="CB260" s="50">
        <f t="array" aca="1" ref="CB260" ca="1">IF(RESET,0,IF(LOAD_ROM,ROM!CB121,IF(AND(MMU_CLK,MMU_MEMW,CELL("address",CB260)=CELL("address",OFFSET(RAM0,MMU_RAM_X,MMU_RAM_Y))),MMU_VAL,CB260)))</f>
        <v>0</v>
      </c>
      <c r="CC260" s="50">
        <f t="array" aca="1" ref="CC260" ca="1">IF(RESET,0,IF(LOAD_ROM,ROM!CC121,IF(AND(MMU_CLK,MMU_MEMW,CELL("address",CC260)=CELL("address",OFFSET(RAM0,MMU_RAM_X,MMU_RAM_Y))),MMU_VAL,CC260)))</f>
        <v>0</v>
      </c>
      <c r="CD260" s="50">
        <f t="array" aca="1" ref="CD260" ca="1">IF(RESET,0,IF(LOAD_ROM,ROM!CD121,IF(AND(MMU_CLK,MMU_MEMW,CELL("address",CD260)=CELL("address",OFFSET(RAM0,MMU_RAM_X,MMU_RAM_Y))),MMU_VAL,CD260)))</f>
        <v>0</v>
      </c>
      <c r="CE260" s="50">
        <f t="array" aca="1" ref="CE260" ca="1">IF(RESET,0,IF(LOAD_ROM,ROM!CE121,IF(AND(MMU_CLK,MMU_MEMW,CELL("address",CE260)=CELL("address",OFFSET(RAM0,MMU_RAM_X,MMU_RAM_Y))),MMU_VAL,CE260)))</f>
        <v>0</v>
      </c>
      <c r="CF260" s="50">
        <f t="array" aca="1" ref="CF260" ca="1">IF(RESET,0,IF(LOAD_ROM,ROM!CF121,IF(AND(MMU_CLK,MMU_MEMW,CELL("address",CF260)=CELL("address",OFFSET(RAM0,MMU_RAM_X,MMU_RAM_Y))),MMU_VAL,CF260)))</f>
        <v>0</v>
      </c>
      <c r="CG260" s="50">
        <f t="array" aca="1" ref="CG260" ca="1">IF(RESET,0,IF(LOAD_ROM,ROM!CG121,IF(AND(MMU_CLK,MMU_MEMW,CELL("address",CG260)=CELL("address",OFFSET(RAM0,MMU_RAM_X,MMU_RAM_Y))),MMU_VAL,CG260)))</f>
        <v>0</v>
      </c>
      <c r="CH260" s="50">
        <f t="array" aca="1" ref="CH260" ca="1">IF(RESET,0,IF(LOAD_ROM,ROM!CH121,IF(AND(MMU_CLK,MMU_MEMW,CELL("address",CH260)=CELL("address",OFFSET(RAM0,MMU_RAM_X,MMU_RAM_Y))),MMU_VAL,CH260)))</f>
        <v>0</v>
      </c>
      <c r="CI260" s="50">
        <f t="array" aca="1" ref="CI260" ca="1">IF(RESET,0,IF(LOAD_ROM,ROM!CI121,IF(AND(MMU_CLK,MMU_MEMW,CELL("address",CI260)=CELL("address",OFFSET(RAM0,MMU_RAM_X,MMU_RAM_Y))),MMU_VAL,CI260)))</f>
        <v>0</v>
      </c>
      <c r="CJ260" s="50">
        <f t="array" aca="1" ref="CJ260" ca="1">IF(RESET,0,IF(LOAD_ROM,ROM!CJ121,IF(AND(MMU_CLK,MMU_MEMW,CELL("address",CJ260)=CELL("address",OFFSET(RAM0,MMU_RAM_X,MMU_RAM_Y))),MMU_VAL,CJ260)))</f>
        <v>0</v>
      </c>
      <c r="CK260" s="50">
        <f t="array" aca="1" ref="CK260" ca="1">IF(RESET,0,IF(LOAD_ROM,ROM!CK121,IF(AND(MMU_CLK,MMU_MEMW,CELL("address",CK260)=CELL("address",OFFSET(RAM0,MMU_RAM_X,MMU_RAM_Y))),MMU_VAL,CK260)))</f>
        <v>0</v>
      </c>
      <c r="CL260" s="50">
        <f t="array" aca="1" ref="CL260" ca="1">IF(RESET,0,IF(LOAD_ROM,ROM!CL121,IF(AND(MMU_CLK,MMU_MEMW,CELL("address",CL260)=CELL("address",OFFSET(RAM0,MMU_RAM_X,MMU_RAM_Y))),MMU_VAL,CL260)))</f>
        <v>0</v>
      </c>
      <c r="CM260" s="50">
        <f t="array" aca="1" ref="CM260" ca="1">IF(RESET,0,IF(LOAD_ROM,ROM!CM121,IF(AND(MMU_CLK,MMU_MEMW,CELL("address",CM260)=CELL("address",OFFSET(RAM0,MMU_RAM_X,MMU_RAM_Y))),MMU_VAL,CM260)))</f>
        <v>0</v>
      </c>
      <c r="CN260" s="50">
        <f t="array" aca="1" ref="CN260" ca="1">IF(RESET,0,IF(LOAD_ROM,ROM!CN121,IF(AND(MMU_CLK,MMU_MEMW,CELL("address",CN260)=CELL("address",OFFSET(RAM0,MMU_RAM_X,MMU_RAM_Y))),MMU_VAL,CN260)))</f>
        <v>0</v>
      </c>
      <c r="CO260" s="50">
        <f t="array" aca="1" ref="CO260" ca="1">IF(RESET,0,IF(LOAD_ROM,ROM!CO121,IF(AND(MMU_CLK,MMU_MEMW,CELL("address",CO260)=CELL("address",OFFSET(RAM0,MMU_RAM_X,MMU_RAM_Y))),MMU_VAL,CO260)))</f>
        <v>0</v>
      </c>
      <c r="CP260" s="50">
        <f t="array" aca="1" ref="CP260" ca="1">IF(RESET,0,IF(LOAD_ROM,ROM!CP121,IF(AND(MMU_CLK,MMU_MEMW,CELL("address",CP260)=CELL("address",OFFSET(RAM0,MMU_RAM_X,MMU_RAM_Y))),MMU_VAL,CP260)))</f>
        <v>0</v>
      </c>
      <c r="CQ260" s="50">
        <f t="array" aca="1" ref="CQ260" ca="1">IF(RESET,0,IF(LOAD_ROM,ROM!CQ121,IF(AND(MMU_CLK,MMU_MEMW,CELL("address",CQ260)=CELL("address",OFFSET(RAM0,MMU_RAM_X,MMU_RAM_Y))),MMU_VAL,CQ260)))</f>
        <v>0</v>
      </c>
      <c r="CR260" s="50">
        <f t="array" aca="1" ref="CR260" ca="1">IF(RESET,0,IF(LOAD_ROM,ROM!CR121,IF(AND(MMU_CLK,MMU_MEMW,CELL("address",CR260)=CELL("address",OFFSET(RAM0,MMU_RAM_X,MMU_RAM_Y))),MMU_VAL,CR260)))</f>
        <v>0</v>
      </c>
      <c r="CS260" s="50">
        <f t="array" aca="1" ref="CS260" ca="1">IF(RESET,0,IF(LOAD_ROM,ROM!CS121,IF(AND(MMU_CLK,MMU_MEMW,CELL("address",CS260)=CELL("address",OFFSET(RAM0,MMU_RAM_X,MMU_RAM_Y))),MMU_VAL,CS260)))</f>
        <v>0</v>
      </c>
      <c r="CT260" s="50">
        <f t="array" aca="1" ref="CT260" ca="1">IF(RESET,0,IF(LOAD_ROM,ROM!CT121,IF(AND(MMU_CLK,MMU_MEMW,CELL("address",CT260)=CELL("address",OFFSET(RAM0,MMU_RAM_X,MMU_RAM_Y))),MMU_VAL,CT260)))</f>
        <v>0</v>
      </c>
      <c r="CU260" s="50">
        <f t="array" aca="1" ref="CU260" ca="1">IF(RESET,0,IF(LOAD_ROM,ROM!CU121,IF(AND(MMU_CLK,MMU_MEMW,CELL("address",CU260)=CELL("address",OFFSET(RAM0,MMU_RAM_X,MMU_RAM_Y))),MMU_VAL,CU260)))</f>
        <v>0</v>
      </c>
      <c r="CV260" s="50">
        <f t="array" aca="1" ref="CV260" ca="1">IF(RESET,0,IF(LOAD_ROM,ROM!CV121,IF(AND(MMU_CLK,MMU_MEMW,CELL("address",CV260)=CELL("address",OFFSET(RAM0,MMU_RAM_X,MMU_RAM_Y))),MMU_VAL,CV260)))</f>
        <v>0</v>
      </c>
      <c r="CW260" s="50">
        <f t="array" aca="1" ref="CW260" ca="1">IF(RESET,0,IF(LOAD_ROM,ROM!CW121,IF(AND(MMU_CLK,MMU_MEMW,CELL("address",CW260)=CELL("address",OFFSET(RAM0,MMU_RAM_X,MMU_RAM_Y))),MMU_VAL,CW260)))</f>
        <v>0</v>
      </c>
      <c r="CX260" s="50">
        <f t="array" aca="1" ref="CX260" ca="1">IF(RESET,0,IF(LOAD_ROM,ROM!CX121,IF(AND(MMU_CLK,MMU_MEMW,CELL("address",CX260)=CELL("address",OFFSET(RAM0,MMU_RAM_X,MMU_RAM_Y))),MMU_VAL,CX260)))</f>
        <v>0</v>
      </c>
      <c r="CY260" s="50">
        <f t="array" aca="1" ref="CY260" ca="1">IF(RESET,0,IF(LOAD_ROM,ROM!CY121,IF(AND(MMU_CLK,MMU_MEMW,CELL("address",CY260)=CELL("address",OFFSET(RAM0,MMU_RAM_X,MMU_RAM_Y))),MMU_VAL,CY260)))</f>
        <v>0</v>
      </c>
      <c r="CZ260" s="50">
        <f t="array" aca="1" ref="CZ260" ca="1">IF(RESET,0,IF(LOAD_ROM,ROM!CZ121,IF(AND(MMU_CLK,MMU_MEMW,CELL("address",CZ260)=CELL("address",OFFSET(RAM0,MMU_RAM_X,MMU_RAM_Y))),MMU_VAL,CZ260)))</f>
        <v>0</v>
      </c>
      <c r="DA260" s="50">
        <f t="array" aca="1" ref="DA260" ca="1">IF(RESET,0,IF(LOAD_ROM,ROM!DA121,IF(AND(MMU_CLK,MMU_MEMW,CELL("address",DA260)=CELL("address",OFFSET(RAM0,MMU_RAM_X,MMU_RAM_Y))),MMU_VAL,DA260)))</f>
        <v>0</v>
      </c>
      <c r="DB260" s="50">
        <f t="array" aca="1" ref="DB260" ca="1">IF(RESET,0,IF(LOAD_ROM,ROM!DB121,IF(AND(MMU_CLK,MMU_MEMW,CELL("address",DB260)=CELL("address",OFFSET(RAM0,MMU_RAM_X,MMU_RAM_Y))),MMU_VAL,DB260)))</f>
        <v>0</v>
      </c>
      <c r="DC260" s="50">
        <f t="array" aca="1" ref="DC260" ca="1">IF(RESET,0,IF(LOAD_ROM,ROM!DC121,IF(AND(MMU_CLK,MMU_MEMW,CELL("address",DC260)=CELL("address",OFFSET(RAM0,MMU_RAM_X,MMU_RAM_Y))),MMU_VAL,DC260)))</f>
        <v>0</v>
      </c>
      <c r="DD260" s="50">
        <f t="array" aca="1" ref="DD260" ca="1">IF(RESET,0,IF(LOAD_ROM,ROM!DD121,IF(AND(MMU_CLK,MMU_MEMW,CELL("address",DD260)=CELL("address",OFFSET(RAM0,MMU_RAM_X,MMU_RAM_Y))),MMU_VAL,DD260)))</f>
        <v>0</v>
      </c>
      <c r="DE260" s="50">
        <f t="array" aca="1" ref="DE260" ca="1">IF(RESET,0,IF(LOAD_ROM,ROM!DE121,IF(AND(MMU_CLK,MMU_MEMW,CELL("address",DE260)=CELL("address",OFFSET(RAM0,MMU_RAM_X,MMU_RAM_Y))),MMU_VAL,DE260)))</f>
        <v>0</v>
      </c>
      <c r="DF260" s="50">
        <f t="array" aca="1" ref="DF260" ca="1">IF(RESET,0,IF(LOAD_ROM,ROM!DF121,IF(AND(MMU_CLK,MMU_MEMW,CELL("address",DF260)=CELL("address",OFFSET(RAM0,MMU_RAM_X,MMU_RAM_Y))),MMU_VAL,DF260)))</f>
        <v>0</v>
      </c>
      <c r="DG260" s="50">
        <f t="array" aca="1" ref="DG260" ca="1">IF(RESET,0,IF(LOAD_ROM,ROM!DG121,IF(AND(MMU_CLK,MMU_MEMW,CELL("address",DG260)=CELL("address",OFFSET(RAM0,MMU_RAM_X,MMU_RAM_Y))),MMU_VAL,DG260)))</f>
        <v>0</v>
      </c>
      <c r="DH260" s="50">
        <f t="array" aca="1" ref="DH260" ca="1">IF(RESET,0,IF(LOAD_ROM,ROM!DH121,IF(AND(MMU_CLK,MMU_MEMW,CELL("address",DH260)=CELL("address",OFFSET(RAM0,MMU_RAM_X,MMU_RAM_Y))),MMU_VAL,DH260)))</f>
        <v>0</v>
      </c>
      <c r="DI260" s="50">
        <f t="array" aca="1" ref="DI260" ca="1">IF(RESET,0,IF(LOAD_ROM,ROM!DI121,IF(AND(MMU_CLK,MMU_MEMW,CELL("address",DI260)=CELL("address",OFFSET(RAM0,MMU_RAM_X,MMU_RAM_Y))),MMU_VAL,DI260)))</f>
        <v>0</v>
      </c>
      <c r="DJ260" s="50">
        <f t="array" aca="1" ref="DJ260" ca="1">IF(RESET,0,IF(LOAD_ROM,ROM!DJ121,IF(AND(MMU_CLK,MMU_MEMW,CELL("address",DJ260)=CELL("address",OFFSET(RAM0,MMU_RAM_X,MMU_RAM_Y))),MMU_VAL,DJ260)))</f>
        <v>0</v>
      </c>
      <c r="DK260" s="50">
        <f t="array" aca="1" ref="DK260" ca="1">IF(RESET,0,IF(LOAD_ROM,ROM!DK121,IF(AND(MMU_CLK,MMU_MEMW,CELL("address",DK260)=CELL("address",OFFSET(RAM0,MMU_RAM_X,MMU_RAM_Y))),MMU_VAL,DK260)))</f>
        <v>0</v>
      </c>
      <c r="DL260" s="50">
        <f t="array" aca="1" ref="DL260" ca="1">IF(RESET,0,IF(LOAD_ROM,ROM!DL121,IF(AND(MMU_CLK,MMU_MEMW,CELL("address",DL260)=CELL("address",OFFSET(RAM0,MMU_RAM_X,MMU_RAM_Y))),MMU_VAL,DL260)))</f>
        <v>0</v>
      </c>
      <c r="DM260" s="50">
        <f t="array" aca="1" ref="DM260" ca="1">IF(RESET,0,IF(LOAD_ROM,ROM!DM121,IF(AND(MMU_CLK,MMU_MEMW,CELL("address",DM260)=CELL("address",OFFSET(RAM0,MMU_RAM_X,MMU_RAM_Y))),MMU_VAL,DM260)))</f>
        <v>0</v>
      </c>
      <c r="DN260" s="50">
        <f t="array" aca="1" ref="DN260" ca="1">IF(RESET,0,IF(LOAD_ROM,ROM!DN121,IF(AND(MMU_CLK,MMU_MEMW,CELL("address",DN260)=CELL("address",OFFSET(RAM0,MMU_RAM_X,MMU_RAM_Y))),MMU_VAL,DN260)))</f>
        <v>0</v>
      </c>
      <c r="DO260" s="50">
        <f t="array" aca="1" ref="DO260" ca="1">IF(RESET,0,IF(LOAD_ROM,ROM!DO121,IF(AND(MMU_CLK,MMU_MEMW,CELL("address",DO260)=CELL("address",OFFSET(RAM0,MMU_RAM_X,MMU_RAM_Y))),MMU_VAL,DO260)))</f>
        <v>0</v>
      </c>
      <c r="DP260" s="50">
        <f t="array" aca="1" ref="DP260" ca="1">IF(RESET,0,IF(LOAD_ROM,ROM!DP121,IF(AND(MMU_CLK,MMU_MEMW,CELL("address",DP260)=CELL("address",OFFSET(RAM0,MMU_RAM_X,MMU_RAM_Y))),MMU_VAL,DP260)))</f>
        <v>0</v>
      </c>
      <c r="DQ260" s="50">
        <f t="array" aca="1" ref="DQ260" ca="1">IF(RESET,0,IF(LOAD_ROM,ROM!DQ121,IF(AND(MMU_CLK,MMU_MEMW,CELL("address",DQ260)=CELL("address",OFFSET(RAM0,MMU_RAM_X,MMU_RAM_Y))),MMU_VAL,DQ260)))</f>
        <v>0</v>
      </c>
      <c r="DR260" s="50">
        <f t="array" aca="1" ref="DR260" ca="1">IF(RESET,0,IF(LOAD_ROM,ROM!DR121,IF(AND(MMU_CLK,MMU_MEMW,CELL("address",DR260)=CELL("address",OFFSET(RAM0,MMU_RAM_X,MMU_RAM_Y))),MMU_VAL,DR260)))</f>
        <v>0</v>
      </c>
      <c r="DS260" s="50">
        <f t="array" aca="1" ref="DS260" ca="1">IF(RESET,0,IF(LOAD_ROM,ROM!DS121,IF(AND(MMU_CLK,MMU_MEMW,CELL("address",DS260)=CELL("address",OFFSET(RAM0,MMU_RAM_X,MMU_RAM_Y))),MMU_VAL,DS260)))</f>
        <v>0</v>
      </c>
      <c r="DT260" s="50">
        <f t="array" aca="1" ref="DT260" ca="1">IF(RESET,0,IF(LOAD_ROM,ROM!DT121,IF(AND(MMU_CLK,MMU_MEMW,CELL("address",DT260)=CELL("address",OFFSET(RAM0,MMU_RAM_X,MMU_RAM_Y))),MMU_VAL,DT260)))</f>
        <v>0</v>
      </c>
      <c r="DU260" s="50">
        <f t="array" aca="1" ref="DU260" ca="1">IF(RESET,0,IF(LOAD_ROM,ROM!DU121,IF(AND(MMU_CLK,MMU_MEMW,CELL("address",DU260)=CELL("address",OFFSET(RAM0,MMU_RAM_X,MMU_RAM_Y))),MMU_VAL,DU260)))</f>
        <v>0</v>
      </c>
      <c r="DV260" s="50">
        <f t="array" aca="1" ref="DV260" ca="1">IF(RESET,0,IF(LOAD_ROM,ROM!DV121,IF(AND(MMU_CLK,MMU_MEMW,CELL("address",DV260)=CELL("address",OFFSET(RAM0,MMU_RAM_X,MMU_RAM_Y))),MMU_VAL,DV260)))</f>
        <v>0</v>
      </c>
      <c r="DW260" s="50">
        <f t="array" aca="1" ref="DW260" ca="1">IF(RESET,0,IF(LOAD_ROM,ROM!DW121,IF(AND(MMU_CLK,MMU_MEMW,CELL("address",DW260)=CELL("address",OFFSET(RAM0,MMU_RAM_X,MMU_RAM_Y))),MMU_VAL,DW260)))</f>
        <v>0</v>
      </c>
      <c r="DX260" s="50">
        <f t="array" aca="1" ref="DX260" ca="1">IF(RESET,0,IF(LOAD_ROM,ROM!DX121,IF(AND(MMU_CLK,MMU_MEMW,CELL("address",DX260)=CELL("address",OFFSET(RAM0,MMU_RAM_X,MMU_RAM_Y))),MMU_VAL,DX260)))</f>
        <v>0</v>
      </c>
    </row>
    <row r="261" spans="1:128" x14ac:dyDescent="0.35">
      <c r="A261" s="50">
        <f t="array" aca="1" ref="A261" ca="1">IF(RESET,0,IF(LOAD_ROM,ROM!A122,IF(AND(MMU_CLK,MMU_MEMW,CELL("address",A261)=CELL("address",OFFSET(RAM0,MMU_RAM_X,MMU_RAM_Y))),MMU_VAL,A261)))</f>
        <v>0</v>
      </c>
      <c r="B261" s="50">
        <f t="array" aca="1" ref="B261" ca="1">IF(RESET,0,IF(LOAD_ROM,ROM!B122,IF(AND(MMU_CLK,MMU_MEMW,CELL("address",B261)=CELL("address",OFFSET(RAM0,MMU_RAM_X,MMU_RAM_Y))),MMU_VAL,B261)))</f>
        <v>0</v>
      </c>
      <c r="C261" s="50">
        <f t="array" aca="1" ref="C261" ca="1">IF(RESET,0,IF(LOAD_ROM,ROM!C122,IF(AND(MMU_CLK,MMU_MEMW,CELL("address",C261)=CELL("address",OFFSET(RAM0,MMU_RAM_X,MMU_RAM_Y))),MMU_VAL,C261)))</f>
        <v>0</v>
      </c>
      <c r="D261" s="50">
        <f t="array" aca="1" ref="D261" ca="1">IF(RESET,0,IF(LOAD_ROM,ROM!D122,IF(AND(MMU_CLK,MMU_MEMW,CELL("address",D261)=CELL("address",OFFSET(RAM0,MMU_RAM_X,MMU_RAM_Y))),MMU_VAL,D261)))</f>
        <v>0</v>
      </c>
      <c r="E261" s="50">
        <f t="array" aca="1" ref="E261" ca="1">IF(RESET,0,IF(LOAD_ROM,ROM!E122,IF(AND(MMU_CLK,MMU_MEMW,CELL("address",E261)=CELL("address",OFFSET(RAM0,MMU_RAM_X,MMU_RAM_Y))),MMU_VAL,E261)))</f>
        <v>0</v>
      </c>
      <c r="F261" s="50">
        <f t="array" aca="1" ref="F261" ca="1">IF(RESET,0,IF(LOAD_ROM,ROM!F122,IF(AND(MMU_CLK,MMU_MEMW,CELL("address",F261)=CELL("address",OFFSET(RAM0,MMU_RAM_X,MMU_RAM_Y))),MMU_VAL,F261)))</f>
        <v>0</v>
      </c>
      <c r="G261" s="50">
        <f t="array" aca="1" ref="G261" ca="1">IF(RESET,0,IF(LOAD_ROM,ROM!G122,IF(AND(MMU_CLK,MMU_MEMW,CELL("address",G261)=CELL("address",OFFSET(RAM0,MMU_RAM_X,MMU_RAM_Y))),MMU_VAL,G261)))</f>
        <v>0</v>
      </c>
      <c r="H261" s="50">
        <f t="array" aca="1" ref="H261" ca="1">IF(RESET,0,IF(LOAD_ROM,ROM!H122,IF(AND(MMU_CLK,MMU_MEMW,CELL("address",H261)=CELL("address",OFFSET(RAM0,MMU_RAM_X,MMU_RAM_Y))),MMU_VAL,H261)))</f>
        <v>0</v>
      </c>
      <c r="I261" s="50">
        <f t="array" aca="1" ref="I261" ca="1">IF(RESET,0,IF(LOAD_ROM,ROM!I122,IF(AND(MMU_CLK,MMU_MEMW,CELL("address",I261)=CELL("address",OFFSET(RAM0,MMU_RAM_X,MMU_RAM_Y))),MMU_VAL,I261)))</f>
        <v>0</v>
      </c>
      <c r="J261" s="50">
        <f t="array" aca="1" ref="J261" ca="1">IF(RESET,0,IF(LOAD_ROM,ROM!J122,IF(AND(MMU_CLK,MMU_MEMW,CELL("address",J261)=CELL("address",OFFSET(RAM0,MMU_RAM_X,MMU_RAM_Y))),MMU_VAL,J261)))</f>
        <v>0</v>
      </c>
      <c r="K261" s="50">
        <f t="array" aca="1" ref="K261" ca="1">IF(RESET,0,IF(LOAD_ROM,ROM!K122,IF(AND(MMU_CLK,MMU_MEMW,CELL("address",K261)=CELL("address",OFFSET(RAM0,MMU_RAM_X,MMU_RAM_Y))),MMU_VAL,K261)))</f>
        <v>0</v>
      </c>
      <c r="L261" s="50">
        <f t="array" aca="1" ref="L261" ca="1">IF(RESET,0,IF(LOAD_ROM,ROM!L122,IF(AND(MMU_CLK,MMU_MEMW,CELL("address",L261)=CELL("address",OFFSET(RAM0,MMU_RAM_X,MMU_RAM_Y))),MMU_VAL,L261)))</f>
        <v>0</v>
      </c>
      <c r="M261" s="50">
        <f t="array" aca="1" ref="M261" ca="1">IF(RESET,0,IF(LOAD_ROM,ROM!M122,IF(AND(MMU_CLK,MMU_MEMW,CELL("address",M261)=CELL("address",OFFSET(RAM0,MMU_RAM_X,MMU_RAM_Y))),MMU_VAL,M261)))</f>
        <v>0</v>
      </c>
      <c r="N261" s="50">
        <f t="array" aca="1" ref="N261" ca="1">IF(RESET,0,IF(LOAD_ROM,ROM!N122,IF(AND(MMU_CLK,MMU_MEMW,CELL("address",N261)=CELL("address",OFFSET(RAM0,MMU_RAM_X,MMU_RAM_Y))),MMU_VAL,N261)))</f>
        <v>0</v>
      </c>
      <c r="O261" s="50">
        <f t="array" aca="1" ref="O261" ca="1">IF(RESET,0,IF(LOAD_ROM,ROM!O122,IF(AND(MMU_CLK,MMU_MEMW,CELL("address",O261)=CELL("address",OFFSET(RAM0,MMU_RAM_X,MMU_RAM_Y))),MMU_VAL,O261)))</f>
        <v>0</v>
      </c>
      <c r="P261" s="50">
        <f t="array" aca="1" ref="P261" ca="1">IF(RESET,0,IF(LOAD_ROM,ROM!P122,IF(AND(MMU_CLK,MMU_MEMW,CELL("address",P261)=CELL("address",OFFSET(RAM0,MMU_RAM_X,MMU_RAM_Y))),MMU_VAL,P261)))</f>
        <v>0</v>
      </c>
      <c r="Q261" s="50">
        <f t="array" aca="1" ref="Q261" ca="1">IF(RESET,0,IF(LOAD_ROM,ROM!Q122,IF(AND(MMU_CLK,MMU_MEMW,CELL("address",Q261)=CELL("address",OFFSET(RAM0,MMU_RAM_X,MMU_RAM_Y))),MMU_VAL,Q261)))</f>
        <v>0</v>
      </c>
      <c r="R261" s="50">
        <f t="array" aca="1" ref="R261" ca="1">IF(RESET,0,IF(LOAD_ROM,ROM!R122,IF(AND(MMU_CLK,MMU_MEMW,CELL("address",R261)=CELL("address",OFFSET(RAM0,MMU_RAM_X,MMU_RAM_Y))),MMU_VAL,R261)))</f>
        <v>0</v>
      </c>
      <c r="S261" s="50">
        <f t="array" aca="1" ref="S261" ca="1">IF(RESET,0,IF(LOAD_ROM,ROM!S122,IF(AND(MMU_CLK,MMU_MEMW,CELL("address",S261)=CELL("address",OFFSET(RAM0,MMU_RAM_X,MMU_RAM_Y))),MMU_VAL,S261)))</f>
        <v>0</v>
      </c>
      <c r="T261" s="50">
        <f t="array" aca="1" ref="T261" ca="1">IF(RESET,0,IF(LOAD_ROM,ROM!T122,IF(AND(MMU_CLK,MMU_MEMW,CELL("address",T261)=CELL("address",OFFSET(RAM0,MMU_RAM_X,MMU_RAM_Y))),MMU_VAL,T261)))</f>
        <v>0</v>
      </c>
      <c r="U261" s="50">
        <f t="array" aca="1" ref="U261" ca="1">IF(RESET,0,IF(LOAD_ROM,ROM!U122,IF(AND(MMU_CLK,MMU_MEMW,CELL("address",U261)=CELL("address",OFFSET(RAM0,MMU_RAM_X,MMU_RAM_Y))),MMU_VAL,U261)))</f>
        <v>0</v>
      </c>
      <c r="V261" s="50">
        <f t="array" aca="1" ref="V261" ca="1">IF(RESET,0,IF(LOAD_ROM,ROM!V122,IF(AND(MMU_CLK,MMU_MEMW,CELL("address",V261)=CELL("address",OFFSET(RAM0,MMU_RAM_X,MMU_RAM_Y))),MMU_VAL,V261)))</f>
        <v>0</v>
      </c>
      <c r="W261" s="50">
        <f t="array" aca="1" ref="W261" ca="1">IF(RESET,0,IF(LOAD_ROM,ROM!W122,IF(AND(MMU_CLK,MMU_MEMW,CELL("address",W261)=CELL("address",OFFSET(RAM0,MMU_RAM_X,MMU_RAM_Y))),MMU_VAL,W261)))</f>
        <v>0</v>
      </c>
      <c r="X261" s="50">
        <f t="array" aca="1" ref="X261" ca="1">IF(RESET,0,IF(LOAD_ROM,ROM!X122,IF(AND(MMU_CLK,MMU_MEMW,CELL("address",X261)=CELL("address",OFFSET(RAM0,MMU_RAM_X,MMU_RAM_Y))),MMU_VAL,X261)))</f>
        <v>0</v>
      </c>
      <c r="Y261" s="50">
        <f t="array" aca="1" ref="Y261" ca="1">IF(RESET,0,IF(LOAD_ROM,ROM!Y122,IF(AND(MMU_CLK,MMU_MEMW,CELL("address",Y261)=CELL("address",OFFSET(RAM0,MMU_RAM_X,MMU_RAM_Y))),MMU_VAL,Y261)))</f>
        <v>0</v>
      </c>
      <c r="Z261" s="50">
        <f t="array" aca="1" ref="Z261" ca="1">IF(RESET,0,IF(LOAD_ROM,ROM!Z122,IF(AND(MMU_CLK,MMU_MEMW,CELL("address",Z261)=CELL("address",OFFSET(RAM0,MMU_RAM_X,MMU_RAM_Y))),MMU_VAL,Z261)))</f>
        <v>0</v>
      </c>
      <c r="AA261" s="50">
        <f t="array" aca="1" ref="AA261" ca="1">IF(RESET,0,IF(LOAD_ROM,ROM!AA122,IF(AND(MMU_CLK,MMU_MEMW,CELL("address",AA261)=CELL("address",OFFSET(RAM0,MMU_RAM_X,MMU_RAM_Y))),MMU_VAL,AA261)))</f>
        <v>0</v>
      </c>
      <c r="AB261" s="50">
        <f t="array" aca="1" ref="AB261" ca="1">IF(RESET,0,IF(LOAD_ROM,ROM!AB122,IF(AND(MMU_CLK,MMU_MEMW,CELL("address",AB261)=CELL("address",OFFSET(RAM0,MMU_RAM_X,MMU_RAM_Y))),MMU_VAL,AB261)))</f>
        <v>0</v>
      </c>
      <c r="AC261" s="50">
        <f t="array" aca="1" ref="AC261" ca="1">IF(RESET,0,IF(LOAD_ROM,ROM!AC122,IF(AND(MMU_CLK,MMU_MEMW,CELL("address",AC261)=CELL("address",OFFSET(RAM0,MMU_RAM_X,MMU_RAM_Y))),MMU_VAL,AC261)))</f>
        <v>0</v>
      </c>
      <c r="AD261" s="50">
        <f t="array" aca="1" ref="AD261" ca="1">IF(RESET,0,IF(LOAD_ROM,ROM!AD122,IF(AND(MMU_CLK,MMU_MEMW,CELL("address",AD261)=CELL("address",OFFSET(RAM0,MMU_RAM_X,MMU_RAM_Y))),MMU_VAL,AD261)))</f>
        <v>0</v>
      </c>
      <c r="AE261" s="50">
        <f t="array" aca="1" ref="AE261" ca="1">IF(RESET,0,IF(LOAD_ROM,ROM!AE122,IF(AND(MMU_CLK,MMU_MEMW,CELL("address",AE261)=CELL("address",OFFSET(RAM0,MMU_RAM_X,MMU_RAM_Y))),MMU_VAL,AE261)))</f>
        <v>0</v>
      </c>
      <c r="AF261" s="50">
        <f t="array" aca="1" ref="AF261" ca="1">IF(RESET,0,IF(LOAD_ROM,ROM!AF122,IF(AND(MMU_CLK,MMU_MEMW,CELL("address",AF261)=CELL("address",OFFSET(RAM0,MMU_RAM_X,MMU_RAM_Y))),MMU_VAL,AF261)))</f>
        <v>0</v>
      </c>
      <c r="AG261" s="50">
        <f t="array" aca="1" ref="AG261" ca="1">IF(RESET,0,IF(LOAD_ROM,ROM!AG122,IF(AND(MMU_CLK,MMU_MEMW,CELL("address",AG261)=CELL("address",OFFSET(RAM0,MMU_RAM_X,MMU_RAM_Y))),MMU_VAL,AG261)))</f>
        <v>0</v>
      </c>
      <c r="AH261" s="50">
        <f t="array" aca="1" ref="AH261" ca="1">IF(RESET,0,IF(LOAD_ROM,ROM!AH122,IF(AND(MMU_CLK,MMU_MEMW,CELL("address",AH261)=CELL("address",OFFSET(RAM0,MMU_RAM_X,MMU_RAM_Y))),MMU_VAL,AH261)))</f>
        <v>0</v>
      </c>
      <c r="AI261" s="50">
        <f t="array" aca="1" ref="AI261" ca="1">IF(RESET,0,IF(LOAD_ROM,ROM!AI122,IF(AND(MMU_CLK,MMU_MEMW,CELL("address",AI261)=CELL("address",OFFSET(RAM0,MMU_RAM_X,MMU_RAM_Y))),MMU_VAL,AI261)))</f>
        <v>0</v>
      </c>
      <c r="AJ261" s="50">
        <f t="array" aca="1" ref="AJ261" ca="1">IF(RESET,0,IF(LOAD_ROM,ROM!AJ122,IF(AND(MMU_CLK,MMU_MEMW,CELL("address",AJ261)=CELL("address",OFFSET(RAM0,MMU_RAM_X,MMU_RAM_Y))),MMU_VAL,AJ261)))</f>
        <v>0</v>
      </c>
      <c r="AK261" s="50">
        <f t="array" aca="1" ref="AK261" ca="1">IF(RESET,0,IF(LOAD_ROM,ROM!AK122,IF(AND(MMU_CLK,MMU_MEMW,CELL("address",AK261)=CELL("address",OFFSET(RAM0,MMU_RAM_X,MMU_RAM_Y))),MMU_VAL,AK261)))</f>
        <v>0</v>
      </c>
      <c r="AL261" s="50">
        <f t="array" aca="1" ref="AL261" ca="1">IF(RESET,0,IF(LOAD_ROM,ROM!AL122,IF(AND(MMU_CLK,MMU_MEMW,CELL("address",AL261)=CELL("address",OFFSET(RAM0,MMU_RAM_X,MMU_RAM_Y))),MMU_VAL,AL261)))</f>
        <v>0</v>
      </c>
      <c r="AM261" s="50">
        <f t="array" aca="1" ref="AM261" ca="1">IF(RESET,0,IF(LOAD_ROM,ROM!AM122,IF(AND(MMU_CLK,MMU_MEMW,CELL("address",AM261)=CELL("address",OFFSET(RAM0,MMU_RAM_X,MMU_RAM_Y))),MMU_VAL,AM261)))</f>
        <v>0</v>
      </c>
      <c r="AN261" s="50">
        <f t="array" aca="1" ref="AN261" ca="1">IF(RESET,0,IF(LOAD_ROM,ROM!AN122,IF(AND(MMU_CLK,MMU_MEMW,CELL("address",AN261)=CELL("address",OFFSET(RAM0,MMU_RAM_X,MMU_RAM_Y))),MMU_VAL,AN261)))</f>
        <v>0</v>
      </c>
      <c r="AO261" s="50">
        <f t="array" aca="1" ref="AO261" ca="1">IF(RESET,0,IF(LOAD_ROM,ROM!AO122,IF(AND(MMU_CLK,MMU_MEMW,CELL("address",AO261)=CELL("address",OFFSET(RAM0,MMU_RAM_X,MMU_RAM_Y))),MMU_VAL,AO261)))</f>
        <v>0</v>
      </c>
      <c r="AP261" s="50">
        <f t="array" aca="1" ref="AP261" ca="1">IF(RESET,0,IF(LOAD_ROM,ROM!AP122,IF(AND(MMU_CLK,MMU_MEMW,CELL("address",AP261)=CELL("address",OFFSET(RAM0,MMU_RAM_X,MMU_RAM_Y))),MMU_VAL,AP261)))</f>
        <v>0</v>
      </c>
      <c r="AQ261" s="50">
        <f t="array" aca="1" ref="AQ261" ca="1">IF(RESET,0,IF(LOAD_ROM,ROM!AQ122,IF(AND(MMU_CLK,MMU_MEMW,CELL("address",AQ261)=CELL("address",OFFSET(RAM0,MMU_RAM_X,MMU_RAM_Y))),MMU_VAL,AQ261)))</f>
        <v>0</v>
      </c>
      <c r="AR261" s="50">
        <f t="array" aca="1" ref="AR261" ca="1">IF(RESET,0,IF(LOAD_ROM,ROM!AR122,IF(AND(MMU_CLK,MMU_MEMW,CELL("address",AR261)=CELL("address",OFFSET(RAM0,MMU_RAM_X,MMU_RAM_Y))),MMU_VAL,AR261)))</f>
        <v>0</v>
      </c>
      <c r="AS261" s="50">
        <f t="array" aca="1" ref="AS261" ca="1">IF(RESET,0,IF(LOAD_ROM,ROM!AS122,IF(AND(MMU_CLK,MMU_MEMW,CELL("address",AS261)=CELL("address",OFFSET(RAM0,MMU_RAM_X,MMU_RAM_Y))),MMU_VAL,AS261)))</f>
        <v>0</v>
      </c>
      <c r="AT261" s="50">
        <f t="array" aca="1" ref="AT261" ca="1">IF(RESET,0,IF(LOAD_ROM,ROM!AT122,IF(AND(MMU_CLK,MMU_MEMW,CELL("address",AT261)=CELL("address",OFFSET(RAM0,MMU_RAM_X,MMU_RAM_Y))),MMU_VAL,AT261)))</f>
        <v>0</v>
      </c>
      <c r="AU261" s="50">
        <f t="array" aca="1" ref="AU261" ca="1">IF(RESET,0,IF(LOAD_ROM,ROM!AU122,IF(AND(MMU_CLK,MMU_MEMW,CELL("address",AU261)=CELL("address",OFFSET(RAM0,MMU_RAM_X,MMU_RAM_Y))),MMU_VAL,AU261)))</f>
        <v>0</v>
      </c>
      <c r="AV261" s="50">
        <f t="array" aca="1" ref="AV261" ca="1">IF(RESET,0,IF(LOAD_ROM,ROM!AV122,IF(AND(MMU_CLK,MMU_MEMW,CELL("address",AV261)=CELL("address",OFFSET(RAM0,MMU_RAM_X,MMU_RAM_Y))),MMU_VAL,AV261)))</f>
        <v>0</v>
      </c>
      <c r="AW261" s="50">
        <f t="array" aca="1" ref="AW261" ca="1">IF(RESET,0,IF(LOAD_ROM,ROM!AW122,IF(AND(MMU_CLK,MMU_MEMW,CELL("address",AW261)=CELL("address",OFFSET(RAM0,MMU_RAM_X,MMU_RAM_Y))),MMU_VAL,AW261)))</f>
        <v>0</v>
      </c>
      <c r="AX261" s="50">
        <f t="array" aca="1" ref="AX261" ca="1">IF(RESET,0,IF(LOAD_ROM,ROM!AX122,IF(AND(MMU_CLK,MMU_MEMW,CELL("address",AX261)=CELL("address",OFFSET(RAM0,MMU_RAM_X,MMU_RAM_Y))),MMU_VAL,AX261)))</f>
        <v>0</v>
      </c>
      <c r="AY261" s="50">
        <f t="array" aca="1" ref="AY261" ca="1">IF(RESET,0,IF(LOAD_ROM,ROM!AY122,IF(AND(MMU_CLK,MMU_MEMW,CELL("address",AY261)=CELL("address",OFFSET(RAM0,MMU_RAM_X,MMU_RAM_Y))),MMU_VAL,AY261)))</f>
        <v>0</v>
      </c>
      <c r="AZ261" s="50">
        <f t="array" aca="1" ref="AZ261" ca="1">IF(RESET,0,IF(LOAD_ROM,ROM!AZ122,IF(AND(MMU_CLK,MMU_MEMW,CELL("address",AZ261)=CELL("address",OFFSET(RAM0,MMU_RAM_X,MMU_RAM_Y))),MMU_VAL,AZ261)))</f>
        <v>0</v>
      </c>
      <c r="BA261" s="50">
        <f t="array" aca="1" ref="BA261" ca="1">IF(RESET,0,IF(LOAD_ROM,ROM!BA122,IF(AND(MMU_CLK,MMU_MEMW,CELL("address",BA261)=CELL("address",OFFSET(RAM0,MMU_RAM_X,MMU_RAM_Y))),MMU_VAL,BA261)))</f>
        <v>0</v>
      </c>
      <c r="BB261" s="50">
        <f t="array" aca="1" ref="BB261" ca="1">IF(RESET,0,IF(LOAD_ROM,ROM!BB122,IF(AND(MMU_CLK,MMU_MEMW,CELL("address",BB261)=CELL("address",OFFSET(RAM0,MMU_RAM_X,MMU_RAM_Y))),MMU_VAL,BB261)))</f>
        <v>0</v>
      </c>
      <c r="BC261" s="50">
        <f t="array" aca="1" ref="BC261" ca="1">IF(RESET,0,IF(LOAD_ROM,ROM!BC122,IF(AND(MMU_CLK,MMU_MEMW,CELL("address",BC261)=CELL("address",OFFSET(RAM0,MMU_RAM_X,MMU_RAM_Y))),MMU_VAL,BC261)))</f>
        <v>0</v>
      </c>
      <c r="BD261" s="50">
        <f t="array" aca="1" ref="BD261" ca="1">IF(RESET,0,IF(LOAD_ROM,ROM!BD122,IF(AND(MMU_CLK,MMU_MEMW,CELL("address",BD261)=CELL("address",OFFSET(RAM0,MMU_RAM_X,MMU_RAM_Y))),MMU_VAL,BD261)))</f>
        <v>0</v>
      </c>
      <c r="BE261" s="50">
        <f t="array" aca="1" ref="BE261" ca="1">IF(RESET,0,IF(LOAD_ROM,ROM!BE122,IF(AND(MMU_CLK,MMU_MEMW,CELL("address",BE261)=CELL("address",OFFSET(RAM0,MMU_RAM_X,MMU_RAM_Y))),MMU_VAL,BE261)))</f>
        <v>0</v>
      </c>
      <c r="BF261" s="50">
        <f t="array" aca="1" ref="BF261" ca="1">IF(RESET,0,IF(LOAD_ROM,ROM!BF122,IF(AND(MMU_CLK,MMU_MEMW,CELL("address",BF261)=CELL("address",OFFSET(RAM0,MMU_RAM_X,MMU_RAM_Y))),MMU_VAL,BF261)))</f>
        <v>0</v>
      </c>
      <c r="BG261" s="50">
        <f t="array" aca="1" ref="BG261" ca="1">IF(RESET,0,IF(LOAD_ROM,ROM!BG122,IF(AND(MMU_CLK,MMU_MEMW,CELL("address",BG261)=CELL("address",OFFSET(RAM0,MMU_RAM_X,MMU_RAM_Y))),MMU_VAL,BG261)))</f>
        <v>0</v>
      </c>
      <c r="BH261" s="50">
        <f t="array" aca="1" ref="BH261" ca="1">IF(RESET,0,IF(LOAD_ROM,ROM!BH122,IF(AND(MMU_CLK,MMU_MEMW,CELL("address",BH261)=CELL("address",OFFSET(RAM0,MMU_RAM_X,MMU_RAM_Y))),MMU_VAL,BH261)))</f>
        <v>0</v>
      </c>
      <c r="BI261" s="50">
        <f t="array" aca="1" ref="BI261" ca="1">IF(RESET,0,IF(LOAD_ROM,ROM!BI122,IF(AND(MMU_CLK,MMU_MEMW,CELL("address",BI261)=CELL("address",OFFSET(RAM0,MMU_RAM_X,MMU_RAM_Y))),MMU_VAL,BI261)))</f>
        <v>0</v>
      </c>
      <c r="BJ261" s="50">
        <f t="array" aca="1" ref="BJ261" ca="1">IF(RESET,0,IF(LOAD_ROM,ROM!BJ122,IF(AND(MMU_CLK,MMU_MEMW,CELL("address",BJ261)=CELL("address",OFFSET(RAM0,MMU_RAM_X,MMU_RAM_Y))),MMU_VAL,BJ261)))</f>
        <v>0</v>
      </c>
      <c r="BK261" s="50">
        <f t="array" aca="1" ref="BK261" ca="1">IF(RESET,0,IF(LOAD_ROM,ROM!BK122,IF(AND(MMU_CLK,MMU_MEMW,CELL("address",BK261)=CELL("address",OFFSET(RAM0,MMU_RAM_X,MMU_RAM_Y))),MMU_VAL,BK261)))</f>
        <v>0</v>
      </c>
      <c r="BL261" s="50">
        <f t="array" aca="1" ref="BL261" ca="1">IF(RESET,0,IF(LOAD_ROM,ROM!BL122,IF(AND(MMU_CLK,MMU_MEMW,CELL("address",BL261)=CELL("address",OFFSET(RAM0,MMU_RAM_X,MMU_RAM_Y))),MMU_VAL,BL261)))</f>
        <v>0</v>
      </c>
      <c r="BM261" s="50">
        <f t="array" aca="1" ref="BM261" ca="1">IF(RESET,0,IF(LOAD_ROM,ROM!BM122,IF(AND(MMU_CLK,MMU_MEMW,CELL("address",BM261)=CELL("address",OFFSET(RAM0,MMU_RAM_X,MMU_RAM_Y))),MMU_VAL,BM261)))</f>
        <v>0</v>
      </c>
      <c r="BN261" s="50">
        <f t="array" aca="1" ref="BN261" ca="1">IF(RESET,0,IF(LOAD_ROM,ROM!BN122,IF(AND(MMU_CLK,MMU_MEMW,CELL("address",BN261)=CELL("address",OFFSET(RAM0,MMU_RAM_X,MMU_RAM_Y))),MMU_VAL,BN261)))</f>
        <v>0</v>
      </c>
      <c r="BO261" s="50">
        <f t="array" aca="1" ref="BO261" ca="1">IF(RESET,0,IF(LOAD_ROM,ROM!BO122,IF(AND(MMU_CLK,MMU_MEMW,CELL("address",BO261)=CELL("address",OFFSET(RAM0,MMU_RAM_X,MMU_RAM_Y))),MMU_VAL,BO261)))</f>
        <v>0</v>
      </c>
      <c r="BP261" s="50">
        <f t="array" aca="1" ref="BP261" ca="1">IF(RESET,0,IF(LOAD_ROM,ROM!BP122,IF(AND(MMU_CLK,MMU_MEMW,CELL("address",BP261)=CELL("address",OFFSET(RAM0,MMU_RAM_X,MMU_RAM_Y))),MMU_VAL,BP261)))</f>
        <v>0</v>
      </c>
      <c r="BQ261" s="50">
        <f t="array" aca="1" ref="BQ261" ca="1">IF(RESET,0,IF(LOAD_ROM,ROM!BQ122,IF(AND(MMU_CLK,MMU_MEMW,CELL("address",BQ261)=CELL("address",OFFSET(RAM0,MMU_RAM_X,MMU_RAM_Y))),MMU_VAL,BQ261)))</f>
        <v>0</v>
      </c>
      <c r="BR261" s="50">
        <f t="array" aca="1" ref="BR261" ca="1">IF(RESET,0,IF(LOAD_ROM,ROM!BR122,IF(AND(MMU_CLK,MMU_MEMW,CELL("address",BR261)=CELL("address",OFFSET(RAM0,MMU_RAM_X,MMU_RAM_Y))),MMU_VAL,BR261)))</f>
        <v>0</v>
      </c>
      <c r="BS261" s="50">
        <f t="array" aca="1" ref="BS261" ca="1">IF(RESET,0,IF(LOAD_ROM,ROM!BS122,IF(AND(MMU_CLK,MMU_MEMW,CELL("address",BS261)=CELL("address",OFFSET(RAM0,MMU_RAM_X,MMU_RAM_Y))),MMU_VAL,BS261)))</f>
        <v>0</v>
      </c>
      <c r="BT261" s="50">
        <f t="array" aca="1" ref="BT261" ca="1">IF(RESET,0,IF(LOAD_ROM,ROM!BT122,IF(AND(MMU_CLK,MMU_MEMW,CELL("address",BT261)=CELL("address",OFFSET(RAM0,MMU_RAM_X,MMU_RAM_Y))),MMU_VAL,BT261)))</f>
        <v>0</v>
      </c>
      <c r="BU261" s="50">
        <f t="array" aca="1" ref="BU261" ca="1">IF(RESET,0,IF(LOAD_ROM,ROM!BU122,IF(AND(MMU_CLK,MMU_MEMW,CELL("address",BU261)=CELL("address",OFFSET(RAM0,MMU_RAM_X,MMU_RAM_Y))),MMU_VAL,BU261)))</f>
        <v>0</v>
      </c>
      <c r="BV261" s="50">
        <f t="array" aca="1" ref="BV261" ca="1">IF(RESET,0,IF(LOAD_ROM,ROM!BV122,IF(AND(MMU_CLK,MMU_MEMW,CELL("address",BV261)=CELL("address",OFFSET(RAM0,MMU_RAM_X,MMU_RAM_Y))),MMU_VAL,BV261)))</f>
        <v>0</v>
      </c>
      <c r="BW261" s="50">
        <f t="array" aca="1" ref="BW261" ca="1">IF(RESET,0,IF(LOAD_ROM,ROM!BW122,IF(AND(MMU_CLK,MMU_MEMW,CELL("address",BW261)=CELL("address",OFFSET(RAM0,MMU_RAM_X,MMU_RAM_Y))),MMU_VAL,BW261)))</f>
        <v>0</v>
      </c>
      <c r="BX261" s="50">
        <f t="array" aca="1" ref="BX261" ca="1">IF(RESET,0,IF(LOAD_ROM,ROM!BX122,IF(AND(MMU_CLK,MMU_MEMW,CELL("address",BX261)=CELL("address",OFFSET(RAM0,MMU_RAM_X,MMU_RAM_Y))),MMU_VAL,BX261)))</f>
        <v>0</v>
      </c>
      <c r="BY261" s="50">
        <f t="array" aca="1" ref="BY261" ca="1">IF(RESET,0,IF(LOAD_ROM,ROM!BY122,IF(AND(MMU_CLK,MMU_MEMW,CELL("address",BY261)=CELL("address",OFFSET(RAM0,MMU_RAM_X,MMU_RAM_Y))),MMU_VAL,BY261)))</f>
        <v>0</v>
      </c>
      <c r="BZ261" s="50">
        <f t="array" aca="1" ref="BZ261" ca="1">IF(RESET,0,IF(LOAD_ROM,ROM!BZ122,IF(AND(MMU_CLK,MMU_MEMW,CELL("address",BZ261)=CELL("address",OFFSET(RAM0,MMU_RAM_X,MMU_RAM_Y))),MMU_VAL,BZ261)))</f>
        <v>0</v>
      </c>
      <c r="CA261" s="50">
        <f t="array" aca="1" ref="CA261" ca="1">IF(RESET,0,IF(LOAD_ROM,ROM!CA122,IF(AND(MMU_CLK,MMU_MEMW,CELL("address",CA261)=CELL("address",OFFSET(RAM0,MMU_RAM_X,MMU_RAM_Y))),MMU_VAL,CA261)))</f>
        <v>0</v>
      </c>
      <c r="CB261" s="50">
        <f t="array" aca="1" ref="CB261" ca="1">IF(RESET,0,IF(LOAD_ROM,ROM!CB122,IF(AND(MMU_CLK,MMU_MEMW,CELL("address",CB261)=CELL("address",OFFSET(RAM0,MMU_RAM_X,MMU_RAM_Y))),MMU_VAL,CB261)))</f>
        <v>0</v>
      </c>
      <c r="CC261" s="50">
        <f t="array" aca="1" ref="CC261" ca="1">IF(RESET,0,IF(LOAD_ROM,ROM!CC122,IF(AND(MMU_CLK,MMU_MEMW,CELL("address",CC261)=CELL("address",OFFSET(RAM0,MMU_RAM_X,MMU_RAM_Y))),MMU_VAL,CC261)))</f>
        <v>0</v>
      </c>
      <c r="CD261" s="50">
        <f t="array" aca="1" ref="CD261" ca="1">IF(RESET,0,IF(LOAD_ROM,ROM!CD122,IF(AND(MMU_CLK,MMU_MEMW,CELL("address",CD261)=CELL("address",OFFSET(RAM0,MMU_RAM_X,MMU_RAM_Y))),MMU_VAL,CD261)))</f>
        <v>0</v>
      </c>
      <c r="CE261" s="50">
        <f t="array" aca="1" ref="CE261" ca="1">IF(RESET,0,IF(LOAD_ROM,ROM!CE122,IF(AND(MMU_CLK,MMU_MEMW,CELL("address",CE261)=CELL("address",OFFSET(RAM0,MMU_RAM_X,MMU_RAM_Y))),MMU_VAL,CE261)))</f>
        <v>0</v>
      </c>
      <c r="CF261" s="50">
        <f t="array" aca="1" ref="CF261" ca="1">IF(RESET,0,IF(LOAD_ROM,ROM!CF122,IF(AND(MMU_CLK,MMU_MEMW,CELL("address",CF261)=CELL("address",OFFSET(RAM0,MMU_RAM_X,MMU_RAM_Y))),MMU_VAL,CF261)))</f>
        <v>0</v>
      </c>
      <c r="CG261" s="50">
        <f t="array" aca="1" ref="CG261" ca="1">IF(RESET,0,IF(LOAD_ROM,ROM!CG122,IF(AND(MMU_CLK,MMU_MEMW,CELL("address",CG261)=CELL("address",OFFSET(RAM0,MMU_RAM_X,MMU_RAM_Y))),MMU_VAL,CG261)))</f>
        <v>0</v>
      </c>
      <c r="CH261" s="50">
        <f t="array" aca="1" ref="CH261" ca="1">IF(RESET,0,IF(LOAD_ROM,ROM!CH122,IF(AND(MMU_CLK,MMU_MEMW,CELL("address",CH261)=CELL("address",OFFSET(RAM0,MMU_RAM_X,MMU_RAM_Y))),MMU_VAL,CH261)))</f>
        <v>0</v>
      </c>
      <c r="CI261" s="50">
        <f t="array" aca="1" ref="CI261" ca="1">IF(RESET,0,IF(LOAD_ROM,ROM!CI122,IF(AND(MMU_CLK,MMU_MEMW,CELL("address",CI261)=CELL("address",OFFSET(RAM0,MMU_RAM_X,MMU_RAM_Y))),MMU_VAL,CI261)))</f>
        <v>0</v>
      </c>
      <c r="CJ261" s="50">
        <f t="array" aca="1" ref="CJ261" ca="1">IF(RESET,0,IF(LOAD_ROM,ROM!CJ122,IF(AND(MMU_CLK,MMU_MEMW,CELL("address",CJ261)=CELL("address",OFFSET(RAM0,MMU_RAM_X,MMU_RAM_Y))),MMU_VAL,CJ261)))</f>
        <v>0</v>
      </c>
      <c r="CK261" s="50">
        <f t="array" aca="1" ref="CK261" ca="1">IF(RESET,0,IF(LOAD_ROM,ROM!CK122,IF(AND(MMU_CLK,MMU_MEMW,CELL("address",CK261)=CELL("address",OFFSET(RAM0,MMU_RAM_X,MMU_RAM_Y))),MMU_VAL,CK261)))</f>
        <v>0</v>
      </c>
      <c r="CL261" s="50">
        <f t="array" aca="1" ref="CL261" ca="1">IF(RESET,0,IF(LOAD_ROM,ROM!CL122,IF(AND(MMU_CLK,MMU_MEMW,CELL("address",CL261)=CELL("address",OFFSET(RAM0,MMU_RAM_X,MMU_RAM_Y))),MMU_VAL,CL261)))</f>
        <v>0</v>
      </c>
      <c r="CM261" s="50">
        <f t="array" aca="1" ref="CM261" ca="1">IF(RESET,0,IF(LOAD_ROM,ROM!CM122,IF(AND(MMU_CLK,MMU_MEMW,CELL("address",CM261)=CELL("address",OFFSET(RAM0,MMU_RAM_X,MMU_RAM_Y))),MMU_VAL,CM261)))</f>
        <v>0</v>
      </c>
      <c r="CN261" s="50">
        <f t="array" aca="1" ref="CN261" ca="1">IF(RESET,0,IF(LOAD_ROM,ROM!CN122,IF(AND(MMU_CLK,MMU_MEMW,CELL("address",CN261)=CELL("address",OFFSET(RAM0,MMU_RAM_X,MMU_RAM_Y))),MMU_VAL,CN261)))</f>
        <v>0</v>
      </c>
      <c r="CO261" s="50">
        <f t="array" aca="1" ref="CO261" ca="1">IF(RESET,0,IF(LOAD_ROM,ROM!CO122,IF(AND(MMU_CLK,MMU_MEMW,CELL("address",CO261)=CELL("address",OFFSET(RAM0,MMU_RAM_X,MMU_RAM_Y))),MMU_VAL,CO261)))</f>
        <v>0</v>
      </c>
      <c r="CP261" s="50">
        <f t="array" aca="1" ref="CP261" ca="1">IF(RESET,0,IF(LOAD_ROM,ROM!CP122,IF(AND(MMU_CLK,MMU_MEMW,CELL("address",CP261)=CELL("address",OFFSET(RAM0,MMU_RAM_X,MMU_RAM_Y))),MMU_VAL,CP261)))</f>
        <v>0</v>
      </c>
      <c r="CQ261" s="50">
        <f t="array" aca="1" ref="CQ261" ca="1">IF(RESET,0,IF(LOAD_ROM,ROM!CQ122,IF(AND(MMU_CLK,MMU_MEMW,CELL("address",CQ261)=CELL("address",OFFSET(RAM0,MMU_RAM_X,MMU_RAM_Y))),MMU_VAL,CQ261)))</f>
        <v>0</v>
      </c>
      <c r="CR261" s="50">
        <f t="array" aca="1" ref="CR261" ca="1">IF(RESET,0,IF(LOAD_ROM,ROM!CR122,IF(AND(MMU_CLK,MMU_MEMW,CELL("address",CR261)=CELL("address",OFFSET(RAM0,MMU_RAM_X,MMU_RAM_Y))),MMU_VAL,CR261)))</f>
        <v>0</v>
      </c>
      <c r="CS261" s="50">
        <f t="array" aca="1" ref="CS261" ca="1">IF(RESET,0,IF(LOAD_ROM,ROM!CS122,IF(AND(MMU_CLK,MMU_MEMW,CELL("address",CS261)=CELL("address",OFFSET(RAM0,MMU_RAM_X,MMU_RAM_Y))),MMU_VAL,CS261)))</f>
        <v>0</v>
      </c>
      <c r="CT261" s="50">
        <f t="array" aca="1" ref="CT261" ca="1">IF(RESET,0,IF(LOAD_ROM,ROM!CT122,IF(AND(MMU_CLK,MMU_MEMW,CELL("address",CT261)=CELL("address",OFFSET(RAM0,MMU_RAM_X,MMU_RAM_Y))),MMU_VAL,CT261)))</f>
        <v>0</v>
      </c>
      <c r="CU261" s="50">
        <f t="array" aca="1" ref="CU261" ca="1">IF(RESET,0,IF(LOAD_ROM,ROM!CU122,IF(AND(MMU_CLK,MMU_MEMW,CELL("address",CU261)=CELL("address",OFFSET(RAM0,MMU_RAM_X,MMU_RAM_Y))),MMU_VAL,CU261)))</f>
        <v>0</v>
      </c>
      <c r="CV261" s="50">
        <f t="array" aca="1" ref="CV261" ca="1">IF(RESET,0,IF(LOAD_ROM,ROM!CV122,IF(AND(MMU_CLK,MMU_MEMW,CELL("address",CV261)=CELL("address",OFFSET(RAM0,MMU_RAM_X,MMU_RAM_Y))),MMU_VAL,CV261)))</f>
        <v>0</v>
      </c>
      <c r="CW261" s="50">
        <f t="array" aca="1" ref="CW261" ca="1">IF(RESET,0,IF(LOAD_ROM,ROM!CW122,IF(AND(MMU_CLK,MMU_MEMW,CELL("address",CW261)=CELL("address",OFFSET(RAM0,MMU_RAM_X,MMU_RAM_Y))),MMU_VAL,CW261)))</f>
        <v>0</v>
      </c>
      <c r="CX261" s="50">
        <f t="array" aca="1" ref="CX261" ca="1">IF(RESET,0,IF(LOAD_ROM,ROM!CX122,IF(AND(MMU_CLK,MMU_MEMW,CELL("address",CX261)=CELL("address",OFFSET(RAM0,MMU_RAM_X,MMU_RAM_Y))),MMU_VAL,CX261)))</f>
        <v>0</v>
      </c>
      <c r="CY261" s="50">
        <f t="array" aca="1" ref="CY261" ca="1">IF(RESET,0,IF(LOAD_ROM,ROM!CY122,IF(AND(MMU_CLK,MMU_MEMW,CELL("address",CY261)=CELL("address",OFFSET(RAM0,MMU_RAM_X,MMU_RAM_Y))),MMU_VAL,CY261)))</f>
        <v>0</v>
      </c>
      <c r="CZ261" s="50">
        <f t="array" aca="1" ref="CZ261" ca="1">IF(RESET,0,IF(LOAD_ROM,ROM!CZ122,IF(AND(MMU_CLK,MMU_MEMW,CELL("address",CZ261)=CELL("address",OFFSET(RAM0,MMU_RAM_X,MMU_RAM_Y))),MMU_VAL,CZ261)))</f>
        <v>0</v>
      </c>
      <c r="DA261" s="50">
        <f t="array" aca="1" ref="DA261" ca="1">IF(RESET,0,IF(LOAD_ROM,ROM!DA122,IF(AND(MMU_CLK,MMU_MEMW,CELL("address",DA261)=CELL("address",OFFSET(RAM0,MMU_RAM_X,MMU_RAM_Y))),MMU_VAL,DA261)))</f>
        <v>0</v>
      </c>
      <c r="DB261" s="50">
        <f t="array" aca="1" ref="DB261" ca="1">IF(RESET,0,IF(LOAD_ROM,ROM!DB122,IF(AND(MMU_CLK,MMU_MEMW,CELL("address",DB261)=CELL("address",OFFSET(RAM0,MMU_RAM_X,MMU_RAM_Y))),MMU_VAL,DB261)))</f>
        <v>0</v>
      </c>
      <c r="DC261" s="50">
        <f t="array" aca="1" ref="DC261" ca="1">IF(RESET,0,IF(LOAD_ROM,ROM!DC122,IF(AND(MMU_CLK,MMU_MEMW,CELL("address",DC261)=CELL("address",OFFSET(RAM0,MMU_RAM_X,MMU_RAM_Y))),MMU_VAL,DC261)))</f>
        <v>0</v>
      </c>
      <c r="DD261" s="50">
        <f t="array" aca="1" ref="DD261" ca="1">IF(RESET,0,IF(LOAD_ROM,ROM!DD122,IF(AND(MMU_CLK,MMU_MEMW,CELL("address",DD261)=CELL("address",OFFSET(RAM0,MMU_RAM_X,MMU_RAM_Y))),MMU_VAL,DD261)))</f>
        <v>0</v>
      </c>
      <c r="DE261" s="50">
        <f t="array" aca="1" ref="DE261" ca="1">IF(RESET,0,IF(LOAD_ROM,ROM!DE122,IF(AND(MMU_CLK,MMU_MEMW,CELL("address",DE261)=CELL("address",OFFSET(RAM0,MMU_RAM_X,MMU_RAM_Y))),MMU_VAL,DE261)))</f>
        <v>0</v>
      </c>
      <c r="DF261" s="50">
        <f t="array" aca="1" ref="DF261" ca="1">IF(RESET,0,IF(LOAD_ROM,ROM!DF122,IF(AND(MMU_CLK,MMU_MEMW,CELL("address",DF261)=CELL("address",OFFSET(RAM0,MMU_RAM_X,MMU_RAM_Y))),MMU_VAL,DF261)))</f>
        <v>0</v>
      </c>
      <c r="DG261" s="50">
        <f t="array" aca="1" ref="DG261" ca="1">IF(RESET,0,IF(LOAD_ROM,ROM!DG122,IF(AND(MMU_CLK,MMU_MEMW,CELL("address",DG261)=CELL("address",OFFSET(RAM0,MMU_RAM_X,MMU_RAM_Y))),MMU_VAL,DG261)))</f>
        <v>0</v>
      </c>
      <c r="DH261" s="50">
        <f t="array" aca="1" ref="DH261" ca="1">IF(RESET,0,IF(LOAD_ROM,ROM!DH122,IF(AND(MMU_CLK,MMU_MEMW,CELL("address",DH261)=CELL("address",OFFSET(RAM0,MMU_RAM_X,MMU_RAM_Y))),MMU_VAL,DH261)))</f>
        <v>0</v>
      </c>
      <c r="DI261" s="50">
        <f t="array" aca="1" ref="DI261" ca="1">IF(RESET,0,IF(LOAD_ROM,ROM!DI122,IF(AND(MMU_CLK,MMU_MEMW,CELL("address",DI261)=CELL("address",OFFSET(RAM0,MMU_RAM_X,MMU_RAM_Y))),MMU_VAL,DI261)))</f>
        <v>0</v>
      </c>
      <c r="DJ261" s="50">
        <f t="array" aca="1" ref="DJ261" ca="1">IF(RESET,0,IF(LOAD_ROM,ROM!DJ122,IF(AND(MMU_CLK,MMU_MEMW,CELL("address",DJ261)=CELL("address",OFFSET(RAM0,MMU_RAM_X,MMU_RAM_Y))),MMU_VAL,DJ261)))</f>
        <v>0</v>
      </c>
      <c r="DK261" s="50">
        <f t="array" aca="1" ref="DK261" ca="1">IF(RESET,0,IF(LOAD_ROM,ROM!DK122,IF(AND(MMU_CLK,MMU_MEMW,CELL("address",DK261)=CELL("address",OFFSET(RAM0,MMU_RAM_X,MMU_RAM_Y))),MMU_VAL,DK261)))</f>
        <v>0</v>
      </c>
      <c r="DL261" s="50">
        <f t="array" aca="1" ref="DL261" ca="1">IF(RESET,0,IF(LOAD_ROM,ROM!DL122,IF(AND(MMU_CLK,MMU_MEMW,CELL("address",DL261)=CELL("address",OFFSET(RAM0,MMU_RAM_X,MMU_RAM_Y))),MMU_VAL,DL261)))</f>
        <v>0</v>
      </c>
      <c r="DM261" s="50">
        <f t="array" aca="1" ref="DM261" ca="1">IF(RESET,0,IF(LOAD_ROM,ROM!DM122,IF(AND(MMU_CLK,MMU_MEMW,CELL("address",DM261)=CELL("address",OFFSET(RAM0,MMU_RAM_X,MMU_RAM_Y))),MMU_VAL,DM261)))</f>
        <v>0</v>
      </c>
      <c r="DN261" s="50">
        <f t="array" aca="1" ref="DN261" ca="1">IF(RESET,0,IF(LOAD_ROM,ROM!DN122,IF(AND(MMU_CLK,MMU_MEMW,CELL("address",DN261)=CELL("address",OFFSET(RAM0,MMU_RAM_X,MMU_RAM_Y))),MMU_VAL,DN261)))</f>
        <v>0</v>
      </c>
      <c r="DO261" s="50">
        <f t="array" aca="1" ref="DO261" ca="1">IF(RESET,0,IF(LOAD_ROM,ROM!DO122,IF(AND(MMU_CLK,MMU_MEMW,CELL("address",DO261)=CELL("address",OFFSET(RAM0,MMU_RAM_X,MMU_RAM_Y))),MMU_VAL,DO261)))</f>
        <v>0</v>
      </c>
      <c r="DP261" s="50">
        <f t="array" aca="1" ref="DP261" ca="1">IF(RESET,0,IF(LOAD_ROM,ROM!DP122,IF(AND(MMU_CLK,MMU_MEMW,CELL("address",DP261)=CELL("address",OFFSET(RAM0,MMU_RAM_X,MMU_RAM_Y))),MMU_VAL,DP261)))</f>
        <v>0</v>
      </c>
      <c r="DQ261" s="50">
        <f t="array" aca="1" ref="DQ261" ca="1">IF(RESET,0,IF(LOAD_ROM,ROM!DQ122,IF(AND(MMU_CLK,MMU_MEMW,CELL("address",DQ261)=CELL("address",OFFSET(RAM0,MMU_RAM_X,MMU_RAM_Y))),MMU_VAL,DQ261)))</f>
        <v>0</v>
      </c>
      <c r="DR261" s="50">
        <f t="array" aca="1" ref="DR261" ca="1">IF(RESET,0,IF(LOAD_ROM,ROM!DR122,IF(AND(MMU_CLK,MMU_MEMW,CELL("address",DR261)=CELL("address",OFFSET(RAM0,MMU_RAM_X,MMU_RAM_Y))),MMU_VAL,DR261)))</f>
        <v>0</v>
      </c>
      <c r="DS261" s="50">
        <f t="array" aca="1" ref="DS261" ca="1">IF(RESET,0,IF(LOAD_ROM,ROM!DS122,IF(AND(MMU_CLK,MMU_MEMW,CELL("address",DS261)=CELL("address",OFFSET(RAM0,MMU_RAM_X,MMU_RAM_Y))),MMU_VAL,DS261)))</f>
        <v>0</v>
      </c>
      <c r="DT261" s="50">
        <f t="array" aca="1" ref="DT261" ca="1">IF(RESET,0,IF(LOAD_ROM,ROM!DT122,IF(AND(MMU_CLK,MMU_MEMW,CELL("address",DT261)=CELL("address",OFFSET(RAM0,MMU_RAM_X,MMU_RAM_Y))),MMU_VAL,DT261)))</f>
        <v>0</v>
      </c>
      <c r="DU261" s="50">
        <f t="array" aca="1" ref="DU261" ca="1">IF(RESET,0,IF(LOAD_ROM,ROM!DU122,IF(AND(MMU_CLK,MMU_MEMW,CELL("address",DU261)=CELL("address",OFFSET(RAM0,MMU_RAM_X,MMU_RAM_Y))),MMU_VAL,DU261)))</f>
        <v>0</v>
      </c>
      <c r="DV261" s="50">
        <f t="array" aca="1" ref="DV261" ca="1">IF(RESET,0,IF(LOAD_ROM,ROM!DV122,IF(AND(MMU_CLK,MMU_MEMW,CELL("address",DV261)=CELL("address",OFFSET(RAM0,MMU_RAM_X,MMU_RAM_Y))),MMU_VAL,DV261)))</f>
        <v>0</v>
      </c>
      <c r="DW261" s="50">
        <f t="array" aca="1" ref="DW261" ca="1">IF(RESET,0,IF(LOAD_ROM,ROM!DW122,IF(AND(MMU_CLK,MMU_MEMW,CELL("address",DW261)=CELL("address",OFFSET(RAM0,MMU_RAM_X,MMU_RAM_Y))),MMU_VAL,DW261)))</f>
        <v>0</v>
      </c>
      <c r="DX261" s="50">
        <f t="array" aca="1" ref="DX261" ca="1">IF(RESET,0,IF(LOAD_ROM,ROM!DX122,IF(AND(MMU_CLK,MMU_MEMW,CELL("address",DX261)=CELL("address",OFFSET(RAM0,MMU_RAM_X,MMU_RAM_Y))),MMU_VAL,DX261)))</f>
        <v>0</v>
      </c>
    </row>
    <row r="262" spans="1:128" x14ac:dyDescent="0.35">
      <c r="A262" s="50">
        <f t="array" aca="1" ref="A262" ca="1">IF(RESET,0,IF(LOAD_ROM,ROM!A123,IF(AND(MMU_CLK,MMU_MEMW,CELL("address",A262)=CELL("address",OFFSET(RAM0,MMU_RAM_X,MMU_RAM_Y))),MMU_VAL,A262)))</f>
        <v>0</v>
      </c>
      <c r="B262" s="50">
        <f t="array" aca="1" ref="B262" ca="1">IF(RESET,0,IF(LOAD_ROM,ROM!B123,IF(AND(MMU_CLK,MMU_MEMW,CELL("address",B262)=CELL("address",OFFSET(RAM0,MMU_RAM_X,MMU_RAM_Y))),MMU_VAL,B262)))</f>
        <v>0</v>
      </c>
      <c r="C262" s="50">
        <f t="array" aca="1" ref="C262" ca="1">IF(RESET,0,IF(LOAD_ROM,ROM!C123,IF(AND(MMU_CLK,MMU_MEMW,CELL("address",C262)=CELL("address",OFFSET(RAM0,MMU_RAM_X,MMU_RAM_Y))),MMU_VAL,C262)))</f>
        <v>0</v>
      </c>
      <c r="D262" s="50">
        <f t="array" aca="1" ref="D262" ca="1">IF(RESET,0,IF(LOAD_ROM,ROM!D123,IF(AND(MMU_CLK,MMU_MEMW,CELL("address",D262)=CELL("address",OFFSET(RAM0,MMU_RAM_X,MMU_RAM_Y))),MMU_VAL,D262)))</f>
        <v>0</v>
      </c>
      <c r="E262" s="50">
        <f t="array" aca="1" ref="E262" ca="1">IF(RESET,0,IF(LOAD_ROM,ROM!E123,IF(AND(MMU_CLK,MMU_MEMW,CELL("address",E262)=CELL("address",OFFSET(RAM0,MMU_RAM_X,MMU_RAM_Y))),MMU_VAL,E262)))</f>
        <v>0</v>
      </c>
      <c r="F262" s="50">
        <f t="array" aca="1" ref="F262" ca="1">IF(RESET,0,IF(LOAD_ROM,ROM!F123,IF(AND(MMU_CLK,MMU_MEMW,CELL("address",F262)=CELL("address",OFFSET(RAM0,MMU_RAM_X,MMU_RAM_Y))),MMU_VAL,F262)))</f>
        <v>0</v>
      </c>
      <c r="G262" s="50">
        <f t="array" aca="1" ref="G262" ca="1">IF(RESET,0,IF(LOAD_ROM,ROM!G123,IF(AND(MMU_CLK,MMU_MEMW,CELL("address",G262)=CELL("address",OFFSET(RAM0,MMU_RAM_X,MMU_RAM_Y))),MMU_VAL,G262)))</f>
        <v>0</v>
      </c>
      <c r="H262" s="50">
        <f t="array" aca="1" ref="H262" ca="1">IF(RESET,0,IF(LOAD_ROM,ROM!H123,IF(AND(MMU_CLK,MMU_MEMW,CELL("address",H262)=CELL("address",OFFSET(RAM0,MMU_RAM_X,MMU_RAM_Y))),MMU_VAL,H262)))</f>
        <v>0</v>
      </c>
      <c r="I262" s="50">
        <f t="array" aca="1" ref="I262" ca="1">IF(RESET,0,IF(LOAD_ROM,ROM!I123,IF(AND(MMU_CLK,MMU_MEMW,CELL("address",I262)=CELL("address",OFFSET(RAM0,MMU_RAM_X,MMU_RAM_Y))),MMU_VAL,I262)))</f>
        <v>0</v>
      </c>
      <c r="J262" s="50">
        <f t="array" aca="1" ref="J262" ca="1">IF(RESET,0,IF(LOAD_ROM,ROM!J123,IF(AND(MMU_CLK,MMU_MEMW,CELL("address",J262)=CELL("address",OFFSET(RAM0,MMU_RAM_X,MMU_RAM_Y))),MMU_VAL,J262)))</f>
        <v>0</v>
      </c>
      <c r="K262" s="50">
        <f t="array" aca="1" ref="K262" ca="1">IF(RESET,0,IF(LOAD_ROM,ROM!K123,IF(AND(MMU_CLK,MMU_MEMW,CELL("address",K262)=CELL("address",OFFSET(RAM0,MMU_RAM_X,MMU_RAM_Y))),MMU_VAL,K262)))</f>
        <v>0</v>
      </c>
      <c r="L262" s="50">
        <f t="array" aca="1" ref="L262" ca="1">IF(RESET,0,IF(LOAD_ROM,ROM!L123,IF(AND(MMU_CLK,MMU_MEMW,CELL("address",L262)=CELL("address",OFFSET(RAM0,MMU_RAM_X,MMU_RAM_Y))),MMU_VAL,L262)))</f>
        <v>0</v>
      </c>
      <c r="M262" s="50">
        <f t="array" aca="1" ref="M262" ca="1">IF(RESET,0,IF(LOAD_ROM,ROM!M123,IF(AND(MMU_CLK,MMU_MEMW,CELL("address",M262)=CELL("address",OFFSET(RAM0,MMU_RAM_X,MMU_RAM_Y))),MMU_VAL,M262)))</f>
        <v>0</v>
      </c>
      <c r="N262" s="50">
        <f t="array" aca="1" ref="N262" ca="1">IF(RESET,0,IF(LOAD_ROM,ROM!N123,IF(AND(MMU_CLK,MMU_MEMW,CELL("address",N262)=CELL("address",OFFSET(RAM0,MMU_RAM_X,MMU_RAM_Y))),MMU_VAL,N262)))</f>
        <v>0</v>
      </c>
      <c r="O262" s="50">
        <f t="array" aca="1" ref="O262" ca="1">IF(RESET,0,IF(LOAD_ROM,ROM!O123,IF(AND(MMU_CLK,MMU_MEMW,CELL("address",O262)=CELL("address",OFFSET(RAM0,MMU_RAM_X,MMU_RAM_Y))),MMU_VAL,O262)))</f>
        <v>0</v>
      </c>
      <c r="P262" s="50">
        <f t="array" aca="1" ref="P262" ca="1">IF(RESET,0,IF(LOAD_ROM,ROM!P123,IF(AND(MMU_CLK,MMU_MEMW,CELL("address",P262)=CELL("address",OFFSET(RAM0,MMU_RAM_X,MMU_RAM_Y))),MMU_VAL,P262)))</f>
        <v>0</v>
      </c>
      <c r="Q262" s="50">
        <f t="array" aca="1" ref="Q262" ca="1">IF(RESET,0,IF(LOAD_ROM,ROM!Q123,IF(AND(MMU_CLK,MMU_MEMW,CELL("address",Q262)=CELL("address",OFFSET(RAM0,MMU_RAM_X,MMU_RAM_Y))),MMU_VAL,Q262)))</f>
        <v>0</v>
      </c>
      <c r="R262" s="50">
        <f t="array" aca="1" ref="R262" ca="1">IF(RESET,0,IF(LOAD_ROM,ROM!R123,IF(AND(MMU_CLK,MMU_MEMW,CELL("address",R262)=CELL("address",OFFSET(RAM0,MMU_RAM_X,MMU_RAM_Y))),MMU_VAL,R262)))</f>
        <v>0</v>
      </c>
      <c r="S262" s="50">
        <f t="array" aca="1" ref="S262" ca="1">IF(RESET,0,IF(LOAD_ROM,ROM!S123,IF(AND(MMU_CLK,MMU_MEMW,CELL("address",S262)=CELL("address",OFFSET(RAM0,MMU_RAM_X,MMU_RAM_Y))),MMU_VAL,S262)))</f>
        <v>0</v>
      </c>
      <c r="T262" s="50">
        <f t="array" aca="1" ref="T262" ca="1">IF(RESET,0,IF(LOAD_ROM,ROM!T123,IF(AND(MMU_CLK,MMU_MEMW,CELL("address",T262)=CELL("address",OFFSET(RAM0,MMU_RAM_X,MMU_RAM_Y))),MMU_VAL,T262)))</f>
        <v>0</v>
      </c>
      <c r="U262" s="50">
        <f t="array" aca="1" ref="U262" ca="1">IF(RESET,0,IF(LOAD_ROM,ROM!U123,IF(AND(MMU_CLK,MMU_MEMW,CELL("address",U262)=CELL("address",OFFSET(RAM0,MMU_RAM_X,MMU_RAM_Y))),MMU_VAL,U262)))</f>
        <v>0</v>
      </c>
      <c r="V262" s="50">
        <f t="array" aca="1" ref="V262" ca="1">IF(RESET,0,IF(LOAD_ROM,ROM!V123,IF(AND(MMU_CLK,MMU_MEMW,CELL("address",V262)=CELL("address",OFFSET(RAM0,MMU_RAM_X,MMU_RAM_Y))),MMU_VAL,V262)))</f>
        <v>0</v>
      </c>
      <c r="W262" s="50">
        <f t="array" aca="1" ref="W262" ca="1">IF(RESET,0,IF(LOAD_ROM,ROM!W123,IF(AND(MMU_CLK,MMU_MEMW,CELL("address",W262)=CELL("address",OFFSET(RAM0,MMU_RAM_X,MMU_RAM_Y))),MMU_VAL,W262)))</f>
        <v>0</v>
      </c>
      <c r="X262" s="50">
        <f t="array" aca="1" ref="X262" ca="1">IF(RESET,0,IF(LOAD_ROM,ROM!X123,IF(AND(MMU_CLK,MMU_MEMW,CELL("address",X262)=CELL("address",OFFSET(RAM0,MMU_RAM_X,MMU_RAM_Y))),MMU_VAL,X262)))</f>
        <v>0</v>
      </c>
      <c r="Y262" s="50">
        <f t="array" aca="1" ref="Y262" ca="1">IF(RESET,0,IF(LOAD_ROM,ROM!Y123,IF(AND(MMU_CLK,MMU_MEMW,CELL("address",Y262)=CELL("address",OFFSET(RAM0,MMU_RAM_X,MMU_RAM_Y))),MMU_VAL,Y262)))</f>
        <v>0</v>
      </c>
      <c r="Z262" s="50">
        <f t="array" aca="1" ref="Z262" ca="1">IF(RESET,0,IF(LOAD_ROM,ROM!Z123,IF(AND(MMU_CLK,MMU_MEMW,CELL("address",Z262)=CELL("address",OFFSET(RAM0,MMU_RAM_X,MMU_RAM_Y))),MMU_VAL,Z262)))</f>
        <v>0</v>
      </c>
      <c r="AA262" s="50">
        <f t="array" aca="1" ref="AA262" ca="1">IF(RESET,0,IF(LOAD_ROM,ROM!AA123,IF(AND(MMU_CLK,MMU_MEMW,CELL("address",AA262)=CELL("address",OFFSET(RAM0,MMU_RAM_X,MMU_RAM_Y))),MMU_VAL,AA262)))</f>
        <v>0</v>
      </c>
      <c r="AB262" s="50">
        <f t="array" aca="1" ref="AB262" ca="1">IF(RESET,0,IF(LOAD_ROM,ROM!AB123,IF(AND(MMU_CLK,MMU_MEMW,CELL("address",AB262)=CELL("address",OFFSET(RAM0,MMU_RAM_X,MMU_RAM_Y))),MMU_VAL,AB262)))</f>
        <v>0</v>
      </c>
      <c r="AC262" s="50">
        <f t="array" aca="1" ref="AC262" ca="1">IF(RESET,0,IF(LOAD_ROM,ROM!AC123,IF(AND(MMU_CLK,MMU_MEMW,CELL("address",AC262)=CELL("address",OFFSET(RAM0,MMU_RAM_X,MMU_RAM_Y))),MMU_VAL,AC262)))</f>
        <v>0</v>
      </c>
      <c r="AD262" s="50">
        <f t="array" aca="1" ref="AD262" ca="1">IF(RESET,0,IF(LOAD_ROM,ROM!AD123,IF(AND(MMU_CLK,MMU_MEMW,CELL("address",AD262)=CELL("address",OFFSET(RAM0,MMU_RAM_X,MMU_RAM_Y))),MMU_VAL,AD262)))</f>
        <v>0</v>
      </c>
      <c r="AE262" s="50">
        <f t="array" aca="1" ref="AE262" ca="1">IF(RESET,0,IF(LOAD_ROM,ROM!AE123,IF(AND(MMU_CLK,MMU_MEMW,CELL("address",AE262)=CELL("address",OFFSET(RAM0,MMU_RAM_X,MMU_RAM_Y))),MMU_VAL,AE262)))</f>
        <v>0</v>
      </c>
      <c r="AF262" s="50">
        <f t="array" aca="1" ref="AF262" ca="1">IF(RESET,0,IF(LOAD_ROM,ROM!AF123,IF(AND(MMU_CLK,MMU_MEMW,CELL("address",AF262)=CELL("address",OFFSET(RAM0,MMU_RAM_X,MMU_RAM_Y))),MMU_VAL,AF262)))</f>
        <v>0</v>
      </c>
      <c r="AG262" s="50">
        <f t="array" aca="1" ref="AG262" ca="1">IF(RESET,0,IF(LOAD_ROM,ROM!AG123,IF(AND(MMU_CLK,MMU_MEMW,CELL("address",AG262)=CELL("address",OFFSET(RAM0,MMU_RAM_X,MMU_RAM_Y))),MMU_VAL,AG262)))</f>
        <v>0</v>
      </c>
      <c r="AH262" s="50">
        <f t="array" aca="1" ref="AH262" ca="1">IF(RESET,0,IF(LOAD_ROM,ROM!AH123,IF(AND(MMU_CLK,MMU_MEMW,CELL("address",AH262)=CELL("address",OFFSET(RAM0,MMU_RAM_X,MMU_RAM_Y))),MMU_VAL,AH262)))</f>
        <v>0</v>
      </c>
      <c r="AI262" s="50">
        <f t="array" aca="1" ref="AI262" ca="1">IF(RESET,0,IF(LOAD_ROM,ROM!AI123,IF(AND(MMU_CLK,MMU_MEMW,CELL("address",AI262)=CELL("address",OFFSET(RAM0,MMU_RAM_X,MMU_RAM_Y))),MMU_VAL,AI262)))</f>
        <v>0</v>
      </c>
      <c r="AJ262" s="50">
        <f t="array" aca="1" ref="AJ262" ca="1">IF(RESET,0,IF(LOAD_ROM,ROM!AJ123,IF(AND(MMU_CLK,MMU_MEMW,CELL("address",AJ262)=CELL("address",OFFSET(RAM0,MMU_RAM_X,MMU_RAM_Y))),MMU_VAL,AJ262)))</f>
        <v>0</v>
      </c>
      <c r="AK262" s="50">
        <f t="array" aca="1" ref="AK262" ca="1">IF(RESET,0,IF(LOAD_ROM,ROM!AK123,IF(AND(MMU_CLK,MMU_MEMW,CELL("address",AK262)=CELL("address",OFFSET(RAM0,MMU_RAM_X,MMU_RAM_Y))),MMU_VAL,AK262)))</f>
        <v>0</v>
      </c>
      <c r="AL262" s="50">
        <f t="array" aca="1" ref="AL262" ca="1">IF(RESET,0,IF(LOAD_ROM,ROM!AL123,IF(AND(MMU_CLK,MMU_MEMW,CELL("address",AL262)=CELL("address",OFFSET(RAM0,MMU_RAM_X,MMU_RAM_Y))),MMU_VAL,AL262)))</f>
        <v>0</v>
      </c>
      <c r="AM262" s="50">
        <f t="array" aca="1" ref="AM262" ca="1">IF(RESET,0,IF(LOAD_ROM,ROM!AM123,IF(AND(MMU_CLK,MMU_MEMW,CELL("address",AM262)=CELL("address",OFFSET(RAM0,MMU_RAM_X,MMU_RAM_Y))),MMU_VAL,AM262)))</f>
        <v>0</v>
      </c>
      <c r="AN262" s="50">
        <f t="array" aca="1" ref="AN262" ca="1">IF(RESET,0,IF(LOAD_ROM,ROM!AN123,IF(AND(MMU_CLK,MMU_MEMW,CELL("address",AN262)=CELL("address",OFFSET(RAM0,MMU_RAM_X,MMU_RAM_Y))),MMU_VAL,AN262)))</f>
        <v>0</v>
      </c>
      <c r="AO262" s="50">
        <f t="array" aca="1" ref="AO262" ca="1">IF(RESET,0,IF(LOAD_ROM,ROM!AO123,IF(AND(MMU_CLK,MMU_MEMW,CELL("address",AO262)=CELL("address",OFFSET(RAM0,MMU_RAM_X,MMU_RAM_Y))),MMU_VAL,AO262)))</f>
        <v>0</v>
      </c>
      <c r="AP262" s="50">
        <f t="array" aca="1" ref="AP262" ca="1">IF(RESET,0,IF(LOAD_ROM,ROM!AP123,IF(AND(MMU_CLK,MMU_MEMW,CELL("address",AP262)=CELL("address",OFFSET(RAM0,MMU_RAM_X,MMU_RAM_Y))),MMU_VAL,AP262)))</f>
        <v>0</v>
      </c>
      <c r="AQ262" s="50">
        <f t="array" aca="1" ref="AQ262" ca="1">IF(RESET,0,IF(LOAD_ROM,ROM!AQ123,IF(AND(MMU_CLK,MMU_MEMW,CELL("address",AQ262)=CELL("address",OFFSET(RAM0,MMU_RAM_X,MMU_RAM_Y))),MMU_VAL,AQ262)))</f>
        <v>0</v>
      </c>
      <c r="AR262" s="50">
        <f t="array" aca="1" ref="AR262" ca="1">IF(RESET,0,IF(LOAD_ROM,ROM!AR123,IF(AND(MMU_CLK,MMU_MEMW,CELL("address",AR262)=CELL("address",OFFSET(RAM0,MMU_RAM_X,MMU_RAM_Y))),MMU_VAL,AR262)))</f>
        <v>0</v>
      </c>
      <c r="AS262" s="50">
        <f t="array" aca="1" ref="AS262" ca="1">IF(RESET,0,IF(LOAD_ROM,ROM!AS123,IF(AND(MMU_CLK,MMU_MEMW,CELL("address",AS262)=CELL("address",OFFSET(RAM0,MMU_RAM_X,MMU_RAM_Y))),MMU_VAL,AS262)))</f>
        <v>0</v>
      </c>
      <c r="AT262" s="50">
        <f t="array" aca="1" ref="AT262" ca="1">IF(RESET,0,IF(LOAD_ROM,ROM!AT123,IF(AND(MMU_CLK,MMU_MEMW,CELL("address",AT262)=CELL("address",OFFSET(RAM0,MMU_RAM_X,MMU_RAM_Y))),MMU_VAL,AT262)))</f>
        <v>0</v>
      </c>
      <c r="AU262" s="50">
        <f t="array" aca="1" ref="AU262" ca="1">IF(RESET,0,IF(LOAD_ROM,ROM!AU123,IF(AND(MMU_CLK,MMU_MEMW,CELL("address",AU262)=CELL("address",OFFSET(RAM0,MMU_RAM_X,MMU_RAM_Y))),MMU_VAL,AU262)))</f>
        <v>0</v>
      </c>
      <c r="AV262" s="50">
        <f t="array" aca="1" ref="AV262" ca="1">IF(RESET,0,IF(LOAD_ROM,ROM!AV123,IF(AND(MMU_CLK,MMU_MEMW,CELL("address",AV262)=CELL("address",OFFSET(RAM0,MMU_RAM_X,MMU_RAM_Y))),MMU_VAL,AV262)))</f>
        <v>0</v>
      </c>
      <c r="AW262" s="50">
        <f t="array" aca="1" ref="AW262" ca="1">IF(RESET,0,IF(LOAD_ROM,ROM!AW123,IF(AND(MMU_CLK,MMU_MEMW,CELL("address",AW262)=CELL("address",OFFSET(RAM0,MMU_RAM_X,MMU_RAM_Y))),MMU_VAL,AW262)))</f>
        <v>0</v>
      </c>
      <c r="AX262" s="50">
        <f t="array" aca="1" ref="AX262" ca="1">IF(RESET,0,IF(LOAD_ROM,ROM!AX123,IF(AND(MMU_CLK,MMU_MEMW,CELL("address",AX262)=CELL("address",OFFSET(RAM0,MMU_RAM_X,MMU_RAM_Y))),MMU_VAL,AX262)))</f>
        <v>0</v>
      </c>
      <c r="AY262" s="50">
        <f t="array" aca="1" ref="AY262" ca="1">IF(RESET,0,IF(LOAD_ROM,ROM!AY123,IF(AND(MMU_CLK,MMU_MEMW,CELL("address",AY262)=CELL("address",OFFSET(RAM0,MMU_RAM_X,MMU_RAM_Y))),MMU_VAL,AY262)))</f>
        <v>0</v>
      </c>
      <c r="AZ262" s="50">
        <f t="array" aca="1" ref="AZ262" ca="1">IF(RESET,0,IF(LOAD_ROM,ROM!AZ123,IF(AND(MMU_CLK,MMU_MEMW,CELL("address",AZ262)=CELL("address",OFFSET(RAM0,MMU_RAM_X,MMU_RAM_Y))),MMU_VAL,AZ262)))</f>
        <v>0</v>
      </c>
      <c r="BA262" s="50">
        <f t="array" aca="1" ref="BA262" ca="1">IF(RESET,0,IF(LOAD_ROM,ROM!BA123,IF(AND(MMU_CLK,MMU_MEMW,CELL("address",BA262)=CELL("address",OFFSET(RAM0,MMU_RAM_X,MMU_RAM_Y))),MMU_VAL,BA262)))</f>
        <v>0</v>
      </c>
      <c r="BB262" s="50">
        <f t="array" aca="1" ref="BB262" ca="1">IF(RESET,0,IF(LOAD_ROM,ROM!BB123,IF(AND(MMU_CLK,MMU_MEMW,CELL("address",BB262)=CELL("address",OFFSET(RAM0,MMU_RAM_X,MMU_RAM_Y))),MMU_VAL,BB262)))</f>
        <v>0</v>
      </c>
      <c r="BC262" s="50">
        <f t="array" aca="1" ref="BC262" ca="1">IF(RESET,0,IF(LOAD_ROM,ROM!BC123,IF(AND(MMU_CLK,MMU_MEMW,CELL("address",BC262)=CELL("address",OFFSET(RAM0,MMU_RAM_X,MMU_RAM_Y))),MMU_VAL,BC262)))</f>
        <v>0</v>
      </c>
      <c r="BD262" s="50">
        <f t="array" aca="1" ref="BD262" ca="1">IF(RESET,0,IF(LOAD_ROM,ROM!BD123,IF(AND(MMU_CLK,MMU_MEMW,CELL("address",BD262)=CELL("address",OFFSET(RAM0,MMU_RAM_X,MMU_RAM_Y))),MMU_VAL,BD262)))</f>
        <v>0</v>
      </c>
      <c r="BE262" s="50">
        <f t="array" aca="1" ref="BE262" ca="1">IF(RESET,0,IF(LOAD_ROM,ROM!BE123,IF(AND(MMU_CLK,MMU_MEMW,CELL("address",BE262)=CELL("address",OFFSET(RAM0,MMU_RAM_X,MMU_RAM_Y))),MMU_VAL,BE262)))</f>
        <v>0</v>
      </c>
      <c r="BF262" s="50">
        <f t="array" aca="1" ref="BF262" ca="1">IF(RESET,0,IF(LOAD_ROM,ROM!BF123,IF(AND(MMU_CLK,MMU_MEMW,CELL("address",BF262)=CELL("address",OFFSET(RAM0,MMU_RAM_X,MMU_RAM_Y))),MMU_VAL,BF262)))</f>
        <v>0</v>
      </c>
      <c r="BG262" s="50">
        <f t="array" aca="1" ref="BG262" ca="1">IF(RESET,0,IF(LOAD_ROM,ROM!BG123,IF(AND(MMU_CLK,MMU_MEMW,CELL("address",BG262)=CELL("address",OFFSET(RAM0,MMU_RAM_X,MMU_RAM_Y))),MMU_VAL,BG262)))</f>
        <v>0</v>
      </c>
      <c r="BH262" s="50">
        <f t="array" aca="1" ref="BH262" ca="1">IF(RESET,0,IF(LOAD_ROM,ROM!BH123,IF(AND(MMU_CLK,MMU_MEMW,CELL("address",BH262)=CELL("address",OFFSET(RAM0,MMU_RAM_X,MMU_RAM_Y))),MMU_VAL,BH262)))</f>
        <v>0</v>
      </c>
      <c r="BI262" s="50">
        <f t="array" aca="1" ref="BI262" ca="1">IF(RESET,0,IF(LOAD_ROM,ROM!BI123,IF(AND(MMU_CLK,MMU_MEMW,CELL("address",BI262)=CELL("address",OFFSET(RAM0,MMU_RAM_X,MMU_RAM_Y))),MMU_VAL,BI262)))</f>
        <v>0</v>
      </c>
      <c r="BJ262" s="50">
        <f t="array" aca="1" ref="BJ262" ca="1">IF(RESET,0,IF(LOAD_ROM,ROM!BJ123,IF(AND(MMU_CLK,MMU_MEMW,CELL("address",BJ262)=CELL("address",OFFSET(RAM0,MMU_RAM_X,MMU_RAM_Y))),MMU_VAL,BJ262)))</f>
        <v>0</v>
      </c>
      <c r="BK262" s="50">
        <f t="array" aca="1" ref="BK262" ca="1">IF(RESET,0,IF(LOAD_ROM,ROM!BK123,IF(AND(MMU_CLK,MMU_MEMW,CELL("address",BK262)=CELL("address",OFFSET(RAM0,MMU_RAM_X,MMU_RAM_Y))),MMU_VAL,BK262)))</f>
        <v>0</v>
      </c>
      <c r="BL262" s="50">
        <f t="array" aca="1" ref="BL262" ca="1">IF(RESET,0,IF(LOAD_ROM,ROM!BL123,IF(AND(MMU_CLK,MMU_MEMW,CELL("address",BL262)=CELL("address",OFFSET(RAM0,MMU_RAM_X,MMU_RAM_Y))),MMU_VAL,BL262)))</f>
        <v>0</v>
      </c>
      <c r="BM262" s="50">
        <f t="array" aca="1" ref="BM262" ca="1">IF(RESET,0,IF(LOAD_ROM,ROM!BM123,IF(AND(MMU_CLK,MMU_MEMW,CELL("address",BM262)=CELL("address",OFFSET(RAM0,MMU_RAM_X,MMU_RAM_Y))),MMU_VAL,BM262)))</f>
        <v>0</v>
      </c>
      <c r="BN262" s="50">
        <f t="array" aca="1" ref="BN262" ca="1">IF(RESET,0,IF(LOAD_ROM,ROM!BN123,IF(AND(MMU_CLK,MMU_MEMW,CELL("address",BN262)=CELL("address",OFFSET(RAM0,MMU_RAM_X,MMU_RAM_Y))),MMU_VAL,BN262)))</f>
        <v>0</v>
      </c>
      <c r="BO262" s="50">
        <f t="array" aca="1" ref="BO262" ca="1">IF(RESET,0,IF(LOAD_ROM,ROM!BO123,IF(AND(MMU_CLK,MMU_MEMW,CELL("address",BO262)=CELL("address",OFFSET(RAM0,MMU_RAM_X,MMU_RAM_Y))),MMU_VAL,BO262)))</f>
        <v>0</v>
      </c>
      <c r="BP262" s="50">
        <f t="array" aca="1" ref="BP262" ca="1">IF(RESET,0,IF(LOAD_ROM,ROM!BP123,IF(AND(MMU_CLK,MMU_MEMW,CELL("address",BP262)=CELL("address",OFFSET(RAM0,MMU_RAM_X,MMU_RAM_Y))),MMU_VAL,BP262)))</f>
        <v>0</v>
      </c>
      <c r="BQ262" s="50">
        <f t="array" aca="1" ref="BQ262" ca="1">IF(RESET,0,IF(LOAD_ROM,ROM!BQ123,IF(AND(MMU_CLK,MMU_MEMW,CELL("address",BQ262)=CELL("address",OFFSET(RAM0,MMU_RAM_X,MMU_RAM_Y))),MMU_VAL,BQ262)))</f>
        <v>0</v>
      </c>
      <c r="BR262" s="50">
        <f t="array" aca="1" ref="BR262" ca="1">IF(RESET,0,IF(LOAD_ROM,ROM!BR123,IF(AND(MMU_CLK,MMU_MEMW,CELL("address",BR262)=CELL("address",OFFSET(RAM0,MMU_RAM_X,MMU_RAM_Y))),MMU_VAL,BR262)))</f>
        <v>0</v>
      </c>
      <c r="BS262" s="50">
        <f t="array" aca="1" ref="BS262" ca="1">IF(RESET,0,IF(LOAD_ROM,ROM!BS123,IF(AND(MMU_CLK,MMU_MEMW,CELL("address",BS262)=CELL("address",OFFSET(RAM0,MMU_RAM_X,MMU_RAM_Y))),MMU_VAL,BS262)))</f>
        <v>0</v>
      </c>
      <c r="BT262" s="50">
        <f t="array" aca="1" ref="BT262" ca="1">IF(RESET,0,IF(LOAD_ROM,ROM!BT123,IF(AND(MMU_CLK,MMU_MEMW,CELL("address",BT262)=CELL("address",OFFSET(RAM0,MMU_RAM_X,MMU_RAM_Y))),MMU_VAL,BT262)))</f>
        <v>0</v>
      </c>
      <c r="BU262" s="50">
        <f t="array" aca="1" ref="BU262" ca="1">IF(RESET,0,IF(LOAD_ROM,ROM!BU123,IF(AND(MMU_CLK,MMU_MEMW,CELL("address",BU262)=CELL("address",OFFSET(RAM0,MMU_RAM_X,MMU_RAM_Y))),MMU_VAL,BU262)))</f>
        <v>0</v>
      </c>
      <c r="BV262" s="50">
        <f t="array" aca="1" ref="BV262" ca="1">IF(RESET,0,IF(LOAD_ROM,ROM!BV123,IF(AND(MMU_CLK,MMU_MEMW,CELL("address",BV262)=CELL("address",OFFSET(RAM0,MMU_RAM_X,MMU_RAM_Y))),MMU_VAL,BV262)))</f>
        <v>0</v>
      </c>
      <c r="BW262" s="50">
        <f t="array" aca="1" ref="BW262" ca="1">IF(RESET,0,IF(LOAD_ROM,ROM!BW123,IF(AND(MMU_CLK,MMU_MEMW,CELL("address",BW262)=CELL("address",OFFSET(RAM0,MMU_RAM_X,MMU_RAM_Y))),MMU_VAL,BW262)))</f>
        <v>0</v>
      </c>
      <c r="BX262" s="50">
        <f t="array" aca="1" ref="BX262" ca="1">IF(RESET,0,IF(LOAD_ROM,ROM!BX123,IF(AND(MMU_CLK,MMU_MEMW,CELL("address",BX262)=CELL("address",OFFSET(RAM0,MMU_RAM_X,MMU_RAM_Y))),MMU_VAL,BX262)))</f>
        <v>0</v>
      </c>
      <c r="BY262" s="50">
        <f t="array" aca="1" ref="BY262" ca="1">IF(RESET,0,IF(LOAD_ROM,ROM!BY123,IF(AND(MMU_CLK,MMU_MEMW,CELL("address",BY262)=CELL("address",OFFSET(RAM0,MMU_RAM_X,MMU_RAM_Y))),MMU_VAL,BY262)))</f>
        <v>0</v>
      </c>
      <c r="BZ262" s="50">
        <f t="array" aca="1" ref="BZ262" ca="1">IF(RESET,0,IF(LOAD_ROM,ROM!BZ123,IF(AND(MMU_CLK,MMU_MEMW,CELL("address",BZ262)=CELL("address",OFFSET(RAM0,MMU_RAM_X,MMU_RAM_Y))),MMU_VAL,BZ262)))</f>
        <v>0</v>
      </c>
      <c r="CA262" s="50">
        <f t="array" aca="1" ref="CA262" ca="1">IF(RESET,0,IF(LOAD_ROM,ROM!CA123,IF(AND(MMU_CLK,MMU_MEMW,CELL("address",CA262)=CELL("address",OFFSET(RAM0,MMU_RAM_X,MMU_RAM_Y))),MMU_VAL,CA262)))</f>
        <v>0</v>
      </c>
      <c r="CB262" s="50">
        <f t="array" aca="1" ref="CB262" ca="1">IF(RESET,0,IF(LOAD_ROM,ROM!CB123,IF(AND(MMU_CLK,MMU_MEMW,CELL("address",CB262)=CELL("address",OFFSET(RAM0,MMU_RAM_X,MMU_RAM_Y))),MMU_VAL,CB262)))</f>
        <v>0</v>
      </c>
      <c r="CC262" s="50">
        <f t="array" aca="1" ref="CC262" ca="1">IF(RESET,0,IF(LOAD_ROM,ROM!CC123,IF(AND(MMU_CLK,MMU_MEMW,CELL("address",CC262)=CELL("address",OFFSET(RAM0,MMU_RAM_X,MMU_RAM_Y))),MMU_VAL,CC262)))</f>
        <v>0</v>
      </c>
      <c r="CD262" s="50">
        <f t="array" aca="1" ref="CD262" ca="1">IF(RESET,0,IF(LOAD_ROM,ROM!CD123,IF(AND(MMU_CLK,MMU_MEMW,CELL("address",CD262)=CELL("address",OFFSET(RAM0,MMU_RAM_X,MMU_RAM_Y))),MMU_VAL,CD262)))</f>
        <v>0</v>
      </c>
      <c r="CE262" s="50">
        <f t="array" aca="1" ref="CE262" ca="1">IF(RESET,0,IF(LOAD_ROM,ROM!CE123,IF(AND(MMU_CLK,MMU_MEMW,CELL("address",CE262)=CELL("address",OFFSET(RAM0,MMU_RAM_X,MMU_RAM_Y))),MMU_VAL,CE262)))</f>
        <v>0</v>
      </c>
      <c r="CF262" s="50">
        <f t="array" aca="1" ref="CF262" ca="1">IF(RESET,0,IF(LOAD_ROM,ROM!CF123,IF(AND(MMU_CLK,MMU_MEMW,CELL("address",CF262)=CELL("address",OFFSET(RAM0,MMU_RAM_X,MMU_RAM_Y))),MMU_VAL,CF262)))</f>
        <v>0</v>
      </c>
      <c r="CG262" s="50">
        <f t="array" aca="1" ref="CG262" ca="1">IF(RESET,0,IF(LOAD_ROM,ROM!CG123,IF(AND(MMU_CLK,MMU_MEMW,CELL("address",CG262)=CELL("address",OFFSET(RAM0,MMU_RAM_X,MMU_RAM_Y))),MMU_VAL,CG262)))</f>
        <v>0</v>
      </c>
      <c r="CH262" s="50">
        <f t="array" aca="1" ref="CH262" ca="1">IF(RESET,0,IF(LOAD_ROM,ROM!CH123,IF(AND(MMU_CLK,MMU_MEMW,CELL("address",CH262)=CELL("address",OFFSET(RAM0,MMU_RAM_X,MMU_RAM_Y))),MMU_VAL,CH262)))</f>
        <v>0</v>
      </c>
      <c r="CI262" s="50">
        <f t="array" aca="1" ref="CI262" ca="1">IF(RESET,0,IF(LOAD_ROM,ROM!CI123,IF(AND(MMU_CLK,MMU_MEMW,CELL("address",CI262)=CELL("address",OFFSET(RAM0,MMU_RAM_X,MMU_RAM_Y))),MMU_VAL,CI262)))</f>
        <v>0</v>
      </c>
      <c r="CJ262" s="50">
        <f t="array" aca="1" ref="CJ262" ca="1">IF(RESET,0,IF(LOAD_ROM,ROM!CJ123,IF(AND(MMU_CLK,MMU_MEMW,CELL("address",CJ262)=CELL("address",OFFSET(RAM0,MMU_RAM_X,MMU_RAM_Y))),MMU_VAL,CJ262)))</f>
        <v>0</v>
      </c>
      <c r="CK262" s="50">
        <f t="array" aca="1" ref="CK262" ca="1">IF(RESET,0,IF(LOAD_ROM,ROM!CK123,IF(AND(MMU_CLK,MMU_MEMW,CELL("address",CK262)=CELL("address",OFFSET(RAM0,MMU_RAM_X,MMU_RAM_Y))),MMU_VAL,CK262)))</f>
        <v>0</v>
      </c>
      <c r="CL262" s="50">
        <f t="array" aca="1" ref="CL262" ca="1">IF(RESET,0,IF(LOAD_ROM,ROM!CL123,IF(AND(MMU_CLK,MMU_MEMW,CELL("address",CL262)=CELL("address",OFFSET(RAM0,MMU_RAM_X,MMU_RAM_Y))),MMU_VAL,CL262)))</f>
        <v>0</v>
      </c>
      <c r="CM262" s="50">
        <f t="array" aca="1" ref="CM262" ca="1">IF(RESET,0,IF(LOAD_ROM,ROM!CM123,IF(AND(MMU_CLK,MMU_MEMW,CELL("address",CM262)=CELL("address",OFFSET(RAM0,MMU_RAM_X,MMU_RAM_Y))),MMU_VAL,CM262)))</f>
        <v>0</v>
      </c>
      <c r="CN262" s="50">
        <f t="array" aca="1" ref="CN262" ca="1">IF(RESET,0,IF(LOAD_ROM,ROM!CN123,IF(AND(MMU_CLK,MMU_MEMW,CELL("address",CN262)=CELL("address",OFFSET(RAM0,MMU_RAM_X,MMU_RAM_Y))),MMU_VAL,CN262)))</f>
        <v>0</v>
      </c>
      <c r="CO262" s="50">
        <f t="array" aca="1" ref="CO262" ca="1">IF(RESET,0,IF(LOAD_ROM,ROM!CO123,IF(AND(MMU_CLK,MMU_MEMW,CELL("address",CO262)=CELL("address",OFFSET(RAM0,MMU_RAM_X,MMU_RAM_Y))),MMU_VAL,CO262)))</f>
        <v>0</v>
      </c>
      <c r="CP262" s="50">
        <f t="array" aca="1" ref="CP262" ca="1">IF(RESET,0,IF(LOAD_ROM,ROM!CP123,IF(AND(MMU_CLK,MMU_MEMW,CELL("address",CP262)=CELL("address",OFFSET(RAM0,MMU_RAM_X,MMU_RAM_Y))),MMU_VAL,CP262)))</f>
        <v>0</v>
      </c>
      <c r="CQ262" s="50">
        <f t="array" aca="1" ref="CQ262" ca="1">IF(RESET,0,IF(LOAD_ROM,ROM!CQ123,IF(AND(MMU_CLK,MMU_MEMW,CELL("address",CQ262)=CELL("address",OFFSET(RAM0,MMU_RAM_X,MMU_RAM_Y))),MMU_VAL,CQ262)))</f>
        <v>0</v>
      </c>
      <c r="CR262" s="50">
        <f t="array" aca="1" ref="CR262" ca="1">IF(RESET,0,IF(LOAD_ROM,ROM!CR123,IF(AND(MMU_CLK,MMU_MEMW,CELL("address",CR262)=CELL("address",OFFSET(RAM0,MMU_RAM_X,MMU_RAM_Y))),MMU_VAL,CR262)))</f>
        <v>0</v>
      </c>
      <c r="CS262" s="50">
        <f t="array" aca="1" ref="CS262" ca="1">IF(RESET,0,IF(LOAD_ROM,ROM!CS123,IF(AND(MMU_CLK,MMU_MEMW,CELL("address",CS262)=CELL("address",OFFSET(RAM0,MMU_RAM_X,MMU_RAM_Y))),MMU_VAL,CS262)))</f>
        <v>0</v>
      </c>
      <c r="CT262" s="50">
        <f t="array" aca="1" ref="CT262" ca="1">IF(RESET,0,IF(LOAD_ROM,ROM!CT123,IF(AND(MMU_CLK,MMU_MEMW,CELL("address",CT262)=CELL("address",OFFSET(RAM0,MMU_RAM_X,MMU_RAM_Y))),MMU_VAL,CT262)))</f>
        <v>0</v>
      </c>
      <c r="CU262" s="50">
        <f t="array" aca="1" ref="CU262" ca="1">IF(RESET,0,IF(LOAD_ROM,ROM!CU123,IF(AND(MMU_CLK,MMU_MEMW,CELL("address",CU262)=CELL("address",OFFSET(RAM0,MMU_RAM_X,MMU_RAM_Y))),MMU_VAL,CU262)))</f>
        <v>0</v>
      </c>
      <c r="CV262" s="50">
        <f t="array" aca="1" ref="CV262" ca="1">IF(RESET,0,IF(LOAD_ROM,ROM!CV123,IF(AND(MMU_CLK,MMU_MEMW,CELL("address",CV262)=CELL("address",OFFSET(RAM0,MMU_RAM_X,MMU_RAM_Y))),MMU_VAL,CV262)))</f>
        <v>0</v>
      </c>
      <c r="CW262" s="50">
        <f t="array" aca="1" ref="CW262" ca="1">IF(RESET,0,IF(LOAD_ROM,ROM!CW123,IF(AND(MMU_CLK,MMU_MEMW,CELL("address",CW262)=CELL("address",OFFSET(RAM0,MMU_RAM_X,MMU_RAM_Y))),MMU_VAL,CW262)))</f>
        <v>0</v>
      </c>
      <c r="CX262" s="50">
        <f t="array" aca="1" ref="CX262" ca="1">IF(RESET,0,IF(LOAD_ROM,ROM!CX123,IF(AND(MMU_CLK,MMU_MEMW,CELL("address",CX262)=CELL("address",OFFSET(RAM0,MMU_RAM_X,MMU_RAM_Y))),MMU_VAL,CX262)))</f>
        <v>0</v>
      </c>
      <c r="CY262" s="50">
        <f t="array" aca="1" ref="CY262" ca="1">IF(RESET,0,IF(LOAD_ROM,ROM!CY123,IF(AND(MMU_CLK,MMU_MEMW,CELL("address",CY262)=CELL("address",OFFSET(RAM0,MMU_RAM_X,MMU_RAM_Y))),MMU_VAL,CY262)))</f>
        <v>0</v>
      </c>
      <c r="CZ262" s="50">
        <f t="array" aca="1" ref="CZ262" ca="1">IF(RESET,0,IF(LOAD_ROM,ROM!CZ123,IF(AND(MMU_CLK,MMU_MEMW,CELL("address",CZ262)=CELL("address",OFFSET(RAM0,MMU_RAM_X,MMU_RAM_Y))),MMU_VAL,CZ262)))</f>
        <v>0</v>
      </c>
      <c r="DA262" s="50">
        <f t="array" aca="1" ref="DA262" ca="1">IF(RESET,0,IF(LOAD_ROM,ROM!DA123,IF(AND(MMU_CLK,MMU_MEMW,CELL("address",DA262)=CELL("address",OFFSET(RAM0,MMU_RAM_X,MMU_RAM_Y))),MMU_VAL,DA262)))</f>
        <v>0</v>
      </c>
      <c r="DB262" s="50">
        <f t="array" aca="1" ref="DB262" ca="1">IF(RESET,0,IF(LOAD_ROM,ROM!DB123,IF(AND(MMU_CLK,MMU_MEMW,CELL("address",DB262)=CELL("address",OFFSET(RAM0,MMU_RAM_X,MMU_RAM_Y))),MMU_VAL,DB262)))</f>
        <v>0</v>
      </c>
      <c r="DC262" s="50">
        <f t="array" aca="1" ref="DC262" ca="1">IF(RESET,0,IF(LOAD_ROM,ROM!DC123,IF(AND(MMU_CLK,MMU_MEMW,CELL("address",DC262)=CELL("address",OFFSET(RAM0,MMU_RAM_X,MMU_RAM_Y))),MMU_VAL,DC262)))</f>
        <v>0</v>
      </c>
      <c r="DD262" s="50">
        <f t="array" aca="1" ref="DD262" ca="1">IF(RESET,0,IF(LOAD_ROM,ROM!DD123,IF(AND(MMU_CLK,MMU_MEMW,CELL("address",DD262)=CELL("address",OFFSET(RAM0,MMU_RAM_X,MMU_RAM_Y))),MMU_VAL,DD262)))</f>
        <v>0</v>
      </c>
      <c r="DE262" s="50">
        <f t="array" aca="1" ref="DE262" ca="1">IF(RESET,0,IF(LOAD_ROM,ROM!DE123,IF(AND(MMU_CLK,MMU_MEMW,CELL("address",DE262)=CELL("address",OFFSET(RAM0,MMU_RAM_X,MMU_RAM_Y))),MMU_VAL,DE262)))</f>
        <v>0</v>
      </c>
      <c r="DF262" s="50">
        <f t="array" aca="1" ref="DF262" ca="1">IF(RESET,0,IF(LOAD_ROM,ROM!DF123,IF(AND(MMU_CLK,MMU_MEMW,CELL("address",DF262)=CELL("address",OFFSET(RAM0,MMU_RAM_X,MMU_RAM_Y))),MMU_VAL,DF262)))</f>
        <v>0</v>
      </c>
      <c r="DG262" s="50">
        <f t="array" aca="1" ref="DG262" ca="1">IF(RESET,0,IF(LOAD_ROM,ROM!DG123,IF(AND(MMU_CLK,MMU_MEMW,CELL("address",DG262)=CELL("address",OFFSET(RAM0,MMU_RAM_X,MMU_RAM_Y))),MMU_VAL,DG262)))</f>
        <v>0</v>
      </c>
      <c r="DH262" s="50">
        <f t="array" aca="1" ref="DH262" ca="1">IF(RESET,0,IF(LOAD_ROM,ROM!DH123,IF(AND(MMU_CLK,MMU_MEMW,CELL("address",DH262)=CELL("address",OFFSET(RAM0,MMU_RAM_X,MMU_RAM_Y))),MMU_VAL,DH262)))</f>
        <v>0</v>
      </c>
      <c r="DI262" s="50">
        <f t="array" aca="1" ref="DI262" ca="1">IF(RESET,0,IF(LOAD_ROM,ROM!DI123,IF(AND(MMU_CLK,MMU_MEMW,CELL("address",DI262)=CELL("address",OFFSET(RAM0,MMU_RAM_X,MMU_RAM_Y))),MMU_VAL,DI262)))</f>
        <v>0</v>
      </c>
      <c r="DJ262" s="50">
        <f t="array" aca="1" ref="DJ262" ca="1">IF(RESET,0,IF(LOAD_ROM,ROM!DJ123,IF(AND(MMU_CLK,MMU_MEMW,CELL("address",DJ262)=CELL("address",OFFSET(RAM0,MMU_RAM_X,MMU_RAM_Y))),MMU_VAL,DJ262)))</f>
        <v>0</v>
      </c>
      <c r="DK262" s="50">
        <f t="array" aca="1" ref="DK262" ca="1">IF(RESET,0,IF(LOAD_ROM,ROM!DK123,IF(AND(MMU_CLK,MMU_MEMW,CELL("address",DK262)=CELL("address",OFFSET(RAM0,MMU_RAM_X,MMU_RAM_Y))),MMU_VAL,DK262)))</f>
        <v>0</v>
      </c>
      <c r="DL262" s="50">
        <f t="array" aca="1" ref="DL262" ca="1">IF(RESET,0,IF(LOAD_ROM,ROM!DL123,IF(AND(MMU_CLK,MMU_MEMW,CELL("address",DL262)=CELL("address",OFFSET(RAM0,MMU_RAM_X,MMU_RAM_Y))),MMU_VAL,DL262)))</f>
        <v>0</v>
      </c>
      <c r="DM262" s="50">
        <f t="array" aca="1" ref="DM262" ca="1">IF(RESET,0,IF(LOAD_ROM,ROM!DM123,IF(AND(MMU_CLK,MMU_MEMW,CELL("address",DM262)=CELL("address",OFFSET(RAM0,MMU_RAM_X,MMU_RAM_Y))),MMU_VAL,DM262)))</f>
        <v>0</v>
      </c>
      <c r="DN262" s="50">
        <f t="array" aca="1" ref="DN262" ca="1">IF(RESET,0,IF(LOAD_ROM,ROM!DN123,IF(AND(MMU_CLK,MMU_MEMW,CELL("address",DN262)=CELL("address",OFFSET(RAM0,MMU_RAM_X,MMU_RAM_Y))),MMU_VAL,DN262)))</f>
        <v>0</v>
      </c>
      <c r="DO262" s="50">
        <f t="array" aca="1" ref="DO262" ca="1">IF(RESET,0,IF(LOAD_ROM,ROM!DO123,IF(AND(MMU_CLK,MMU_MEMW,CELL("address",DO262)=CELL("address",OFFSET(RAM0,MMU_RAM_X,MMU_RAM_Y))),MMU_VAL,DO262)))</f>
        <v>0</v>
      </c>
      <c r="DP262" s="50">
        <f t="array" aca="1" ref="DP262" ca="1">IF(RESET,0,IF(LOAD_ROM,ROM!DP123,IF(AND(MMU_CLK,MMU_MEMW,CELL("address",DP262)=CELL("address",OFFSET(RAM0,MMU_RAM_X,MMU_RAM_Y))),MMU_VAL,DP262)))</f>
        <v>0</v>
      </c>
      <c r="DQ262" s="50">
        <f t="array" aca="1" ref="DQ262" ca="1">IF(RESET,0,IF(LOAD_ROM,ROM!DQ123,IF(AND(MMU_CLK,MMU_MEMW,CELL("address",DQ262)=CELL("address",OFFSET(RAM0,MMU_RAM_X,MMU_RAM_Y))),MMU_VAL,DQ262)))</f>
        <v>0</v>
      </c>
      <c r="DR262" s="50">
        <f t="array" aca="1" ref="DR262" ca="1">IF(RESET,0,IF(LOAD_ROM,ROM!DR123,IF(AND(MMU_CLK,MMU_MEMW,CELL("address",DR262)=CELL("address",OFFSET(RAM0,MMU_RAM_X,MMU_RAM_Y))),MMU_VAL,DR262)))</f>
        <v>0</v>
      </c>
      <c r="DS262" s="50">
        <f t="array" aca="1" ref="DS262" ca="1">IF(RESET,0,IF(LOAD_ROM,ROM!DS123,IF(AND(MMU_CLK,MMU_MEMW,CELL("address",DS262)=CELL("address",OFFSET(RAM0,MMU_RAM_X,MMU_RAM_Y))),MMU_VAL,DS262)))</f>
        <v>0</v>
      </c>
      <c r="DT262" s="50">
        <f t="array" aca="1" ref="DT262" ca="1">IF(RESET,0,IF(LOAD_ROM,ROM!DT123,IF(AND(MMU_CLK,MMU_MEMW,CELL("address",DT262)=CELL("address",OFFSET(RAM0,MMU_RAM_X,MMU_RAM_Y))),MMU_VAL,DT262)))</f>
        <v>0</v>
      </c>
      <c r="DU262" s="50">
        <f t="array" aca="1" ref="DU262" ca="1">IF(RESET,0,IF(LOAD_ROM,ROM!DU123,IF(AND(MMU_CLK,MMU_MEMW,CELL("address",DU262)=CELL("address",OFFSET(RAM0,MMU_RAM_X,MMU_RAM_Y))),MMU_VAL,DU262)))</f>
        <v>0</v>
      </c>
      <c r="DV262" s="50">
        <f t="array" aca="1" ref="DV262" ca="1">IF(RESET,0,IF(LOAD_ROM,ROM!DV123,IF(AND(MMU_CLK,MMU_MEMW,CELL("address",DV262)=CELL("address",OFFSET(RAM0,MMU_RAM_X,MMU_RAM_Y))),MMU_VAL,DV262)))</f>
        <v>0</v>
      </c>
      <c r="DW262" s="50">
        <f t="array" aca="1" ref="DW262" ca="1">IF(RESET,0,IF(LOAD_ROM,ROM!DW123,IF(AND(MMU_CLK,MMU_MEMW,CELL("address",DW262)=CELL("address",OFFSET(RAM0,MMU_RAM_X,MMU_RAM_Y))),MMU_VAL,DW262)))</f>
        <v>0</v>
      </c>
      <c r="DX262" s="50">
        <f t="array" aca="1" ref="DX262" ca="1">IF(RESET,0,IF(LOAD_ROM,ROM!DX123,IF(AND(MMU_CLK,MMU_MEMW,CELL("address",DX262)=CELL("address",OFFSET(RAM0,MMU_RAM_X,MMU_RAM_Y))),MMU_VAL,DX262)))</f>
        <v>0</v>
      </c>
    </row>
    <row r="263" spans="1:128" x14ac:dyDescent="0.35">
      <c r="A263" s="50">
        <f t="array" aca="1" ref="A263" ca="1">IF(RESET,0,IF(LOAD_ROM,ROM!A124,IF(AND(MMU_CLK,MMU_MEMW,CELL("address",A263)=CELL("address",OFFSET(RAM0,MMU_RAM_X,MMU_RAM_Y))),MMU_VAL,A263)))</f>
        <v>0</v>
      </c>
      <c r="B263" s="50">
        <f t="array" aca="1" ref="B263" ca="1">IF(RESET,0,IF(LOAD_ROM,ROM!B124,IF(AND(MMU_CLK,MMU_MEMW,CELL("address",B263)=CELL("address",OFFSET(RAM0,MMU_RAM_X,MMU_RAM_Y))),MMU_VAL,B263)))</f>
        <v>0</v>
      </c>
      <c r="C263" s="50">
        <f t="array" aca="1" ref="C263" ca="1">IF(RESET,0,IF(LOAD_ROM,ROM!C124,IF(AND(MMU_CLK,MMU_MEMW,CELL("address",C263)=CELL("address",OFFSET(RAM0,MMU_RAM_X,MMU_RAM_Y))),MMU_VAL,C263)))</f>
        <v>0</v>
      </c>
      <c r="D263" s="50">
        <f t="array" aca="1" ref="D263" ca="1">IF(RESET,0,IF(LOAD_ROM,ROM!D124,IF(AND(MMU_CLK,MMU_MEMW,CELL("address",D263)=CELL("address",OFFSET(RAM0,MMU_RAM_X,MMU_RAM_Y))),MMU_VAL,D263)))</f>
        <v>0</v>
      </c>
      <c r="E263" s="50">
        <f t="array" aca="1" ref="E263" ca="1">IF(RESET,0,IF(LOAD_ROM,ROM!E124,IF(AND(MMU_CLK,MMU_MEMW,CELL("address",E263)=CELL("address",OFFSET(RAM0,MMU_RAM_X,MMU_RAM_Y))),MMU_VAL,E263)))</f>
        <v>0</v>
      </c>
      <c r="F263" s="50">
        <f t="array" aca="1" ref="F263" ca="1">IF(RESET,0,IF(LOAD_ROM,ROM!F124,IF(AND(MMU_CLK,MMU_MEMW,CELL("address",F263)=CELL("address",OFFSET(RAM0,MMU_RAM_X,MMU_RAM_Y))),MMU_VAL,F263)))</f>
        <v>0</v>
      </c>
      <c r="G263" s="50">
        <f t="array" aca="1" ref="G263" ca="1">IF(RESET,0,IF(LOAD_ROM,ROM!G124,IF(AND(MMU_CLK,MMU_MEMW,CELL("address",G263)=CELL("address",OFFSET(RAM0,MMU_RAM_X,MMU_RAM_Y))),MMU_VAL,G263)))</f>
        <v>0</v>
      </c>
      <c r="H263" s="50">
        <f t="array" aca="1" ref="H263" ca="1">IF(RESET,0,IF(LOAD_ROM,ROM!H124,IF(AND(MMU_CLK,MMU_MEMW,CELL("address",H263)=CELL("address",OFFSET(RAM0,MMU_RAM_X,MMU_RAM_Y))),MMU_VAL,H263)))</f>
        <v>0</v>
      </c>
      <c r="I263" s="50">
        <f t="array" aca="1" ref="I263" ca="1">IF(RESET,0,IF(LOAD_ROM,ROM!I124,IF(AND(MMU_CLK,MMU_MEMW,CELL("address",I263)=CELL("address",OFFSET(RAM0,MMU_RAM_X,MMU_RAM_Y))),MMU_VAL,I263)))</f>
        <v>0</v>
      </c>
      <c r="J263" s="50">
        <f t="array" aca="1" ref="J263" ca="1">IF(RESET,0,IF(LOAD_ROM,ROM!J124,IF(AND(MMU_CLK,MMU_MEMW,CELL("address",J263)=CELL("address",OFFSET(RAM0,MMU_RAM_X,MMU_RAM_Y))),MMU_VAL,J263)))</f>
        <v>0</v>
      </c>
      <c r="K263" s="50">
        <f t="array" aca="1" ref="K263" ca="1">IF(RESET,0,IF(LOAD_ROM,ROM!K124,IF(AND(MMU_CLK,MMU_MEMW,CELL("address",K263)=CELL("address",OFFSET(RAM0,MMU_RAM_X,MMU_RAM_Y))),MMU_VAL,K263)))</f>
        <v>0</v>
      </c>
      <c r="L263" s="50">
        <f t="array" aca="1" ref="L263" ca="1">IF(RESET,0,IF(LOAD_ROM,ROM!L124,IF(AND(MMU_CLK,MMU_MEMW,CELL("address",L263)=CELL("address",OFFSET(RAM0,MMU_RAM_X,MMU_RAM_Y))),MMU_VAL,L263)))</f>
        <v>0</v>
      </c>
      <c r="M263" s="50">
        <f t="array" aca="1" ref="M263" ca="1">IF(RESET,0,IF(LOAD_ROM,ROM!M124,IF(AND(MMU_CLK,MMU_MEMW,CELL("address",M263)=CELL("address",OFFSET(RAM0,MMU_RAM_X,MMU_RAM_Y))),MMU_VAL,M263)))</f>
        <v>0</v>
      </c>
      <c r="N263" s="50">
        <f t="array" aca="1" ref="N263" ca="1">IF(RESET,0,IF(LOAD_ROM,ROM!N124,IF(AND(MMU_CLK,MMU_MEMW,CELL("address",N263)=CELL("address",OFFSET(RAM0,MMU_RAM_X,MMU_RAM_Y))),MMU_VAL,N263)))</f>
        <v>0</v>
      </c>
      <c r="O263" s="50">
        <f t="array" aca="1" ref="O263" ca="1">IF(RESET,0,IF(LOAD_ROM,ROM!O124,IF(AND(MMU_CLK,MMU_MEMW,CELL("address",O263)=CELL("address",OFFSET(RAM0,MMU_RAM_X,MMU_RAM_Y))),MMU_VAL,O263)))</f>
        <v>0</v>
      </c>
      <c r="P263" s="50">
        <f t="array" aca="1" ref="P263" ca="1">IF(RESET,0,IF(LOAD_ROM,ROM!P124,IF(AND(MMU_CLK,MMU_MEMW,CELL("address",P263)=CELL("address",OFFSET(RAM0,MMU_RAM_X,MMU_RAM_Y))),MMU_VAL,P263)))</f>
        <v>0</v>
      </c>
      <c r="Q263" s="50">
        <f t="array" aca="1" ref="Q263" ca="1">IF(RESET,0,IF(LOAD_ROM,ROM!Q124,IF(AND(MMU_CLK,MMU_MEMW,CELL("address",Q263)=CELL("address",OFFSET(RAM0,MMU_RAM_X,MMU_RAM_Y))),MMU_VAL,Q263)))</f>
        <v>0</v>
      </c>
      <c r="R263" s="50">
        <f t="array" aca="1" ref="R263" ca="1">IF(RESET,0,IF(LOAD_ROM,ROM!R124,IF(AND(MMU_CLK,MMU_MEMW,CELL("address",R263)=CELL("address",OFFSET(RAM0,MMU_RAM_X,MMU_RAM_Y))),MMU_VAL,R263)))</f>
        <v>0</v>
      </c>
      <c r="S263" s="50">
        <f t="array" aca="1" ref="S263" ca="1">IF(RESET,0,IF(LOAD_ROM,ROM!S124,IF(AND(MMU_CLK,MMU_MEMW,CELL("address",S263)=CELL("address",OFFSET(RAM0,MMU_RAM_X,MMU_RAM_Y))),MMU_VAL,S263)))</f>
        <v>0</v>
      </c>
      <c r="T263" s="50">
        <f t="array" aca="1" ref="T263" ca="1">IF(RESET,0,IF(LOAD_ROM,ROM!T124,IF(AND(MMU_CLK,MMU_MEMW,CELL("address",T263)=CELL("address",OFFSET(RAM0,MMU_RAM_X,MMU_RAM_Y))),MMU_VAL,T263)))</f>
        <v>0</v>
      </c>
      <c r="U263" s="50">
        <f t="array" aca="1" ref="U263" ca="1">IF(RESET,0,IF(LOAD_ROM,ROM!U124,IF(AND(MMU_CLK,MMU_MEMW,CELL("address",U263)=CELL("address",OFFSET(RAM0,MMU_RAM_X,MMU_RAM_Y))),MMU_VAL,U263)))</f>
        <v>0</v>
      </c>
      <c r="V263" s="50">
        <f t="array" aca="1" ref="V263" ca="1">IF(RESET,0,IF(LOAD_ROM,ROM!V124,IF(AND(MMU_CLK,MMU_MEMW,CELL("address",V263)=CELL("address",OFFSET(RAM0,MMU_RAM_X,MMU_RAM_Y))),MMU_VAL,V263)))</f>
        <v>0</v>
      </c>
      <c r="W263" s="50">
        <f t="array" aca="1" ref="W263" ca="1">IF(RESET,0,IF(LOAD_ROM,ROM!W124,IF(AND(MMU_CLK,MMU_MEMW,CELL("address",W263)=CELL("address",OFFSET(RAM0,MMU_RAM_X,MMU_RAM_Y))),MMU_VAL,W263)))</f>
        <v>0</v>
      </c>
      <c r="X263" s="50">
        <f t="array" aca="1" ref="X263" ca="1">IF(RESET,0,IF(LOAD_ROM,ROM!X124,IF(AND(MMU_CLK,MMU_MEMW,CELL("address",X263)=CELL("address",OFFSET(RAM0,MMU_RAM_X,MMU_RAM_Y))),MMU_VAL,X263)))</f>
        <v>0</v>
      </c>
      <c r="Y263" s="50">
        <f t="array" aca="1" ref="Y263" ca="1">IF(RESET,0,IF(LOAD_ROM,ROM!Y124,IF(AND(MMU_CLK,MMU_MEMW,CELL("address",Y263)=CELL("address",OFFSET(RAM0,MMU_RAM_X,MMU_RAM_Y))),MMU_VAL,Y263)))</f>
        <v>0</v>
      </c>
      <c r="Z263" s="50">
        <f t="array" aca="1" ref="Z263" ca="1">IF(RESET,0,IF(LOAD_ROM,ROM!Z124,IF(AND(MMU_CLK,MMU_MEMW,CELL("address",Z263)=CELL("address",OFFSET(RAM0,MMU_RAM_X,MMU_RAM_Y))),MMU_VAL,Z263)))</f>
        <v>0</v>
      </c>
      <c r="AA263" s="50">
        <f t="array" aca="1" ref="AA263" ca="1">IF(RESET,0,IF(LOAD_ROM,ROM!AA124,IF(AND(MMU_CLK,MMU_MEMW,CELL("address",AA263)=CELL("address",OFFSET(RAM0,MMU_RAM_X,MMU_RAM_Y))),MMU_VAL,AA263)))</f>
        <v>0</v>
      </c>
      <c r="AB263" s="50">
        <f t="array" aca="1" ref="AB263" ca="1">IF(RESET,0,IF(LOAD_ROM,ROM!AB124,IF(AND(MMU_CLK,MMU_MEMW,CELL("address",AB263)=CELL("address",OFFSET(RAM0,MMU_RAM_X,MMU_RAM_Y))),MMU_VAL,AB263)))</f>
        <v>0</v>
      </c>
      <c r="AC263" s="50">
        <f t="array" aca="1" ref="AC263" ca="1">IF(RESET,0,IF(LOAD_ROM,ROM!AC124,IF(AND(MMU_CLK,MMU_MEMW,CELL("address",AC263)=CELL("address",OFFSET(RAM0,MMU_RAM_X,MMU_RAM_Y))),MMU_VAL,AC263)))</f>
        <v>0</v>
      </c>
      <c r="AD263" s="50">
        <f t="array" aca="1" ref="AD263" ca="1">IF(RESET,0,IF(LOAD_ROM,ROM!AD124,IF(AND(MMU_CLK,MMU_MEMW,CELL("address",AD263)=CELL("address",OFFSET(RAM0,MMU_RAM_X,MMU_RAM_Y))),MMU_VAL,AD263)))</f>
        <v>0</v>
      </c>
      <c r="AE263" s="50">
        <f t="array" aca="1" ref="AE263" ca="1">IF(RESET,0,IF(LOAD_ROM,ROM!AE124,IF(AND(MMU_CLK,MMU_MEMW,CELL("address",AE263)=CELL("address",OFFSET(RAM0,MMU_RAM_X,MMU_RAM_Y))),MMU_VAL,AE263)))</f>
        <v>0</v>
      </c>
      <c r="AF263" s="50">
        <f t="array" aca="1" ref="AF263" ca="1">IF(RESET,0,IF(LOAD_ROM,ROM!AF124,IF(AND(MMU_CLK,MMU_MEMW,CELL("address",AF263)=CELL("address",OFFSET(RAM0,MMU_RAM_X,MMU_RAM_Y))),MMU_VAL,AF263)))</f>
        <v>0</v>
      </c>
      <c r="AG263" s="50">
        <f t="array" aca="1" ref="AG263" ca="1">IF(RESET,0,IF(LOAD_ROM,ROM!AG124,IF(AND(MMU_CLK,MMU_MEMW,CELL("address",AG263)=CELL("address",OFFSET(RAM0,MMU_RAM_X,MMU_RAM_Y))),MMU_VAL,AG263)))</f>
        <v>0</v>
      </c>
      <c r="AH263" s="50">
        <f t="array" aca="1" ref="AH263" ca="1">IF(RESET,0,IF(LOAD_ROM,ROM!AH124,IF(AND(MMU_CLK,MMU_MEMW,CELL("address",AH263)=CELL("address",OFFSET(RAM0,MMU_RAM_X,MMU_RAM_Y))),MMU_VAL,AH263)))</f>
        <v>0</v>
      </c>
      <c r="AI263" s="50">
        <f t="array" aca="1" ref="AI263" ca="1">IF(RESET,0,IF(LOAD_ROM,ROM!AI124,IF(AND(MMU_CLK,MMU_MEMW,CELL("address",AI263)=CELL("address",OFFSET(RAM0,MMU_RAM_X,MMU_RAM_Y))),MMU_VAL,AI263)))</f>
        <v>0</v>
      </c>
      <c r="AJ263" s="50">
        <f t="array" aca="1" ref="AJ263" ca="1">IF(RESET,0,IF(LOAD_ROM,ROM!AJ124,IF(AND(MMU_CLK,MMU_MEMW,CELL("address",AJ263)=CELL("address",OFFSET(RAM0,MMU_RAM_X,MMU_RAM_Y))),MMU_VAL,AJ263)))</f>
        <v>0</v>
      </c>
      <c r="AK263" s="50">
        <f t="array" aca="1" ref="AK263" ca="1">IF(RESET,0,IF(LOAD_ROM,ROM!AK124,IF(AND(MMU_CLK,MMU_MEMW,CELL("address",AK263)=CELL("address",OFFSET(RAM0,MMU_RAM_X,MMU_RAM_Y))),MMU_VAL,AK263)))</f>
        <v>0</v>
      </c>
      <c r="AL263" s="50">
        <f t="array" aca="1" ref="AL263" ca="1">IF(RESET,0,IF(LOAD_ROM,ROM!AL124,IF(AND(MMU_CLK,MMU_MEMW,CELL("address",AL263)=CELL("address",OFFSET(RAM0,MMU_RAM_X,MMU_RAM_Y))),MMU_VAL,AL263)))</f>
        <v>0</v>
      </c>
      <c r="AM263" s="50">
        <f t="array" aca="1" ref="AM263" ca="1">IF(RESET,0,IF(LOAD_ROM,ROM!AM124,IF(AND(MMU_CLK,MMU_MEMW,CELL("address",AM263)=CELL("address",OFFSET(RAM0,MMU_RAM_X,MMU_RAM_Y))),MMU_VAL,AM263)))</f>
        <v>0</v>
      </c>
      <c r="AN263" s="50">
        <f t="array" aca="1" ref="AN263" ca="1">IF(RESET,0,IF(LOAD_ROM,ROM!AN124,IF(AND(MMU_CLK,MMU_MEMW,CELL("address",AN263)=CELL("address",OFFSET(RAM0,MMU_RAM_X,MMU_RAM_Y))),MMU_VAL,AN263)))</f>
        <v>0</v>
      </c>
      <c r="AO263" s="50">
        <f t="array" aca="1" ref="AO263" ca="1">IF(RESET,0,IF(LOAD_ROM,ROM!AO124,IF(AND(MMU_CLK,MMU_MEMW,CELL("address",AO263)=CELL("address",OFFSET(RAM0,MMU_RAM_X,MMU_RAM_Y))),MMU_VAL,AO263)))</f>
        <v>0</v>
      </c>
      <c r="AP263" s="50">
        <f t="array" aca="1" ref="AP263" ca="1">IF(RESET,0,IF(LOAD_ROM,ROM!AP124,IF(AND(MMU_CLK,MMU_MEMW,CELL("address",AP263)=CELL("address",OFFSET(RAM0,MMU_RAM_X,MMU_RAM_Y))),MMU_VAL,AP263)))</f>
        <v>0</v>
      </c>
      <c r="AQ263" s="50">
        <f t="array" aca="1" ref="AQ263" ca="1">IF(RESET,0,IF(LOAD_ROM,ROM!AQ124,IF(AND(MMU_CLK,MMU_MEMW,CELL("address",AQ263)=CELL("address",OFFSET(RAM0,MMU_RAM_X,MMU_RAM_Y))),MMU_VAL,AQ263)))</f>
        <v>0</v>
      </c>
      <c r="AR263" s="50">
        <f t="array" aca="1" ref="AR263" ca="1">IF(RESET,0,IF(LOAD_ROM,ROM!AR124,IF(AND(MMU_CLK,MMU_MEMW,CELL("address",AR263)=CELL("address",OFFSET(RAM0,MMU_RAM_X,MMU_RAM_Y))),MMU_VAL,AR263)))</f>
        <v>0</v>
      </c>
      <c r="AS263" s="50">
        <f t="array" aca="1" ref="AS263" ca="1">IF(RESET,0,IF(LOAD_ROM,ROM!AS124,IF(AND(MMU_CLK,MMU_MEMW,CELL("address",AS263)=CELL("address",OFFSET(RAM0,MMU_RAM_X,MMU_RAM_Y))),MMU_VAL,AS263)))</f>
        <v>0</v>
      </c>
      <c r="AT263" s="50">
        <f t="array" aca="1" ref="AT263" ca="1">IF(RESET,0,IF(LOAD_ROM,ROM!AT124,IF(AND(MMU_CLK,MMU_MEMW,CELL("address",AT263)=CELL("address",OFFSET(RAM0,MMU_RAM_X,MMU_RAM_Y))),MMU_VAL,AT263)))</f>
        <v>0</v>
      </c>
      <c r="AU263" s="50">
        <f t="array" aca="1" ref="AU263" ca="1">IF(RESET,0,IF(LOAD_ROM,ROM!AU124,IF(AND(MMU_CLK,MMU_MEMW,CELL("address",AU263)=CELL("address",OFFSET(RAM0,MMU_RAM_X,MMU_RAM_Y))),MMU_VAL,AU263)))</f>
        <v>0</v>
      </c>
      <c r="AV263" s="50">
        <f t="array" aca="1" ref="AV263" ca="1">IF(RESET,0,IF(LOAD_ROM,ROM!AV124,IF(AND(MMU_CLK,MMU_MEMW,CELL("address",AV263)=CELL("address",OFFSET(RAM0,MMU_RAM_X,MMU_RAM_Y))),MMU_VAL,AV263)))</f>
        <v>0</v>
      </c>
      <c r="AW263" s="50">
        <f t="array" aca="1" ref="AW263" ca="1">IF(RESET,0,IF(LOAD_ROM,ROM!AW124,IF(AND(MMU_CLK,MMU_MEMW,CELL("address",AW263)=CELL("address",OFFSET(RAM0,MMU_RAM_X,MMU_RAM_Y))),MMU_VAL,AW263)))</f>
        <v>0</v>
      </c>
      <c r="AX263" s="50">
        <f t="array" aca="1" ref="AX263" ca="1">IF(RESET,0,IF(LOAD_ROM,ROM!AX124,IF(AND(MMU_CLK,MMU_MEMW,CELL("address",AX263)=CELL("address",OFFSET(RAM0,MMU_RAM_X,MMU_RAM_Y))),MMU_VAL,AX263)))</f>
        <v>0</v>
      </c>
      <c r="AY263" s="50">
        <f t="array" aca="1" ref="AY263" ca="1">IF(RESET,0,IF(LOAD_ROM,ROM!AY124,IF(AND(MMU_CLK,MMU_MEMW,CELL("address",AY263)=CELL("address",OFFSET(RAM0,MMU_RAM_X,MMU_RAM_Y))),MMU_VAL,AY263)))</f>
        <v>0</v>
      </c>
      <c r="AZ263" s="50">
        <f t="array" aca="1" ref="AZ263" ca="1">IF(RESET,0,IF(LOAD_ROM,ROM!AZ124,IF(AND(MMU_CLK,MMU_MEMW,CELL("address",AZ263)=CELL("address",OFFSET(RAM0,MMU_RAM_X,MMU_RAM_Y))),MMU_VAL,AZ263)))</f>
        <v>0</v>
      </c>
      <c r="BA263" s="50">
        <f t="array" aca="1" ref="BA263" ca="1">IF(RESET,0,IF(LOAD_ROM,ROM!BA124,IF(AND(MMU_CLK,MMU_MEMW,CELL("address",BA263)=CELL("address",OFFSET(RAM0,MMU_RAM_X,MMU_RAM_Y))),MMU_VAL,BA263)))</f>
        <v>0</v>
      </c>
      <c r="BB263" s="50">
        <f t="array" aca="1" ref="BB263" ca="1">IF(RESET,0,IF(LOAD_ROM,ROM!BB124,IF(AND(MMU_CLK,MMU_MEMW,CELL("address",BB263)=CELL("address",OFFSET(RAM0,MMU_RAM_X,MMU_RAM_Y))),MMU_VAL,BB263)))</f>
        <v>0</v>
      </c>
      <c r="BC263" s="50">
        <f t="array" aca="1" ref="BC263" ca="1">IF(RESET,0,IF(LOAD_ROM,ROM!BC124,IF(AND(MMU_CLK,MMU_MEMW,CELL("address",BC263)=CELL("address",OFFSET(RAM0,MMU_RAM_X,MMU_RAM_Y))),MMU_VAL,BC263)))</f>
        <v>0</v>
      </c>
      <c r="BD263" s="50">
        <f t="array" aca="1" ref="BD263" ca="1">IF(RESET,0,IF(LOAD_ROM,ROM!BD124,IF(AND(MMU_CLK,MMU_MEMW,CELL("address",BD263)=CELL("address",OFFSET(RAM0,MMU_RAM_X,MMU_RAM_Y))),MMU_VAL,BD263)))</f>
        <v>0</v>
      </c>
      <c r="BE263" s="50">
        <f t="array" aca="1" ref="BE263" ca="1">IF(RESET,0,IF(LOAD_ROM,ROM!BE124,IF(AND(MMU_CLK,MMU_MEMW,CELL("address",BE263)=CELL("address",OFFSET(RAM0,MMU_RAM_X,MMU_RAM_Y))),MMU_VAL,BE263)))</f>
        <v>0</v>
      </c>
      <c r="BF263" s="50">
        <f t="array" aca="1" ref="BF263" ca="1">IF(RESET,0,IF(LOAD_ROM,ROM!BF124,IF(AND(MMU_CLK,MMU_MEMW,CELL("address",BF263)=CELL("address",OFFSET(RAM0,MMU_RAM_X,MMU_RAM_Y))),MMU_VAL,BF263)))</f>
        <v>0</v>
      </c>
      <c r="BG263" s="50">
        <f t="array" aca="1" ref="BG263" ca="1">IF(RESET,0,IF(LOAD_ROM,ROM!BG124,IF(AND(MMU_CLK,MMU_MEMW,CELL("address",BG263)=CELL("address",OFFSET(RAM0,MMU_RAM_X,MMU_RAM_Y))),MMU_VAL,BG263)))</f>
        <v>0</v>
      </c>
      <c r="BH263" s="50">
        <f t="array" aca="1" ref="BH263" ca="1">IF(RESET,0,IF(LOAD_ROM,ROM!BH124,IF(AND(MMU_CLK,MMU_MEMW,CELL("address",BH263)=CELL("address",OFFSET(RAM0,MMU_RAM_X,MMU_RAM_Y))),MMU_VAL,BH263)))</f>
        <v>0</v>
      </c>
      <c r="BI263" s="50">
        <f t="array" aca="1" ref="BI263" ca="1">IF(RESET,0,IF(LOAD_ROM,ROM!BI124,IF(AND(MMU_CLK,MMU_MEMW,CELL("address",BI263)=CELL("address",OFFSET(RAM0,MMU_RAM_X,MMU_RAM_Y))),MMU_VAL,BI263)))</f>
        <v>0</v>
      </c>
      <c r="BJ263" s="50">
        <f t="array" aca="1" ref="BJ263" ca="1">IF(RESET,0,IF(LOAD_ROM,ROM!BJ124,IF(AND(MMU_CLK,MMU_MEMW,CELL("address",BJ263)=CELL("address",OFFSET(RAM0,MMU_RAM_X,MMU_RAM_Y))),MMU_VAL,BJ263)))</f>
        <v>0</v>
      </c>
      <c r="BK263" s="50">
        <f t="array" aca="1" ref="BK263" ca="1">IF(RESET,0,IF(LOAD_ROM,ROM!BK124,IF(AND(MMU_CLK,MMU_MEMW,CELL("address",BK263)=CELL("address",OFFSET(RAM0,MMU_RAM_X,MMU_RAM_Y))),MMU_VAL,BK263)))</f>
        <v>0</v>
      </c>
      <c r="BL263" s="50">
        <f t="array" aca="1" ref="BL263" ca="1">IF(RESET,0,IF(LOAD_ROM,ROM!BL124,IF(AND(MMU_CLK,MMU_MEMW,CELL("address",BL263)=CELL("address",OFFSET(RAM0,MMU_RAM_X,MMU_RAM_Y))),MMU_VAL,BL263)))</f>
        <v>0</v>
      </c>
      <c r="BM263" s="50">
        <f t="array" aca="1" ref="BM263" ca="1">IF(RESET,0,IF(LOAD_ROM,ROM!BM124,IF(AND(MMU_CLK,MMU_MEMW,CELL("address",BM263)=CELL("address",OFFSET(RAM0,MMU_RAM_X,MMU_RAM_Y))),MMU_VAL,BM263)))</f>
        <v>0</v>
      </c>
      <c r="BN263" s="50">
        <f t="array" aca="1" ref="BN263" ca="1">IF(RESET,0,IF(LOAD_ROM,ROM!BN124,IF(AND(MMU_CLK,MMU_MEMW,CELL("address",BN263)=CELL("address",OFFSET(RAM0,MMU_RAM_X,MMU_RAM_Y))),MMU_VAL,BN263)))</f>
        <v>0</v>
      </c>
      <c r="BO263" s="50">
        <f t="array" aca="1" ref="BO263" ca="1">IF(RESET,0,IF(LOAD_ROM,ROM!BO124,IF(AND(MMU_CLK,MMU_MEMW,CELL("address",BO263)=CELL("address",OFFSET(RAM0,MMU_RAM_X,MMU_RAM_Y))),MMU_VAL,BO263)))</f>
        <v>0</v>
      </c>
      <c r="BP263" s="50">
        <f t="array" aca="1" ref="BP263" ca="1">IF(RESET,0,IF(LOAD_ROM,ROM!BP124,IF(AND(MMU_CLK,MMU_MEMW,CELL("address",BP263)=CELL("address",OFFSET(RAM0,MMU_RAM_X,MMU_RAM_Y))),MMU_VAL,BP263)))</f>
        <v>0</v>
      </c>
      <c r="BQ263" s="50">
        <f t="array" aca="1" ref="BQ263" ca="1">IF(RESET,0,IF(LOAD_ROM,ROM!BQ124,IF(AND(MMU_CLK,MMU_MEMW,CELL("address",BQ263)=CELL("address",OFFSET(RAM0,MMU_RAM_X,MMU_RAM_Y))),MMU_VAL,BQ263)))</f>
        <v>0</v>
      </c>
      <c r="BR263" s="50">
        <f t="array" aca="1" ref="BR263" ca="1">IF(RESET,0,IF(LOAD_ROM,ROM!BR124,IF(AND(MMU_CLK,MMU_MEMW,CELL("address",BR263)=CELL("address",OFFSET(RAM0,MMU_RAM_X,MMU_RAM_Y))),MMU_VAL,BR263)))</f>
        <v>0</v>
      </c>
      <c r="BS263" s="50">
        <f t="array" aca="1" ref="BS263" ca="1">IF(RESET,0,IF(LOAD_ROM,ROM!BS124,IF(AND(MMU_CLK,MMU_MEMW,CELL("address",BS263)=CELL("address",OFFSET(RAM0,MMU_RAM_X,MMU_RAM_Y))),MMU_VAL,BS263)))</f>
        <v>0</v>
      </c>
      <c r="BT263" s="50">
        <f t="array" aca="1" ref="BT263" ca="1">IF(RESET,0,IF(LOAD_ROM,ROM!BT124,IF(AND(MMU_CLK,MMU_MEMW,CELL("address",BT263)=CELL("address",OFFSET(RAM0,MMU_RAM_X,MMU_RAM_Y))),MMU_VAL,BT263)))</f>
        <v>0</v>
      </c>
      <c r="BU263" s="50">
        <f t="array" aca="1" ref="BU263" ca="1">IF(RESET,0,IF(LOAD_ROM,ROM!BU124,IF(AND(MMU_CLK,MMU_MEMW,CELL("address",BU263)=CELL("address",OFFSET(RAM0,MMU_RAM_X,MMU_RAM_Y))),MMU_VAL,BU263)))</f>
        <v>0</v>
      </c>
      <c r="BV263" s="50">
        <f t="array" aca="1" ref="BV263" ca="1">IF(RESET,0,IF(LOAD_ROM,ROM!BV124,IF(AND(MMU_CLK,MMU_MEMW,CELL("address",BV263)=CELL("address",OFFSET(RAM0,MMU_RAM_X,MMU_RAM_Y))),MMU_VAL,BV263)))</f>
        <v>0</v>
      </c>
      <c r="BW263" s="50">
        <f t="array" aca="1" ref="BW263" ca="1">IF(RESET,0,IF(LOAD_ROM,ROM!BW124,IF(AND(MMU_CLK,MMU_MEMW,CELL("address",BW263)=CELL("address",OFFSET(RAM0,MMU_RAM_X,MMU_RAM_Y))),MMU_VAL,BW263)))</f>
        <v>0</v>
      </c>
      <c r="BX263" s="50">
        <f t="array" aca="1" ref="BX263" ca="1">IF(RESET,0,IF(LOAD_ROM,ROM!BX124,IF(AND(MMU_CLK,MMU_MEMW,CELL("address",BX263)=CELL("address",OFFSET(RAM0,MMU_RAM_X,MMU_RAM_Y))),MMU_VAL,BX263)))</f>
        <v>0</v>
      </c>
      <c r="BY263" s="50">
        <f t="array" aca="1" ref="BY263" ca="1">IF(RESET,0,IF(LOAD_ROM,ROM!BY124,IF(AND(MMU_CLK,MMU_MEMW,CELL("address",BY263)=CELL("address",OFFSET(RAM0,MMU_RAM_X,MMU_RAM_Y))),MMU_VAL,BY263)))</f>
        <v>0</v>
      </c>
      <c r="BZ263" s="50">
        <f t="array" aca="1" ref="BZ263" ca="1">IF(RESET,0,IF(LOAD_ROM,ROM!BZ124,IF(AND(MMU_CLK,MMU_MEMW,CELL("address",BZ263)=CELL("address",OFFSET(RAM0,MMU_RAM_X,MMU_RAM_Y))),MMU_VAL,BZ263)))</f>
        <v>0</v>
      </c>
      <c r="CA263" s="50">
        <f t="array" aca="1" ref="CA263" ca="1">IF(RESET,0,IF(LOAD_ROM,ROM!CA124,IF(AND(MMU_CLK,MMU_MEMW,CELL("address",CA263)=CELL("address",OFFSET(RAM0,MMU_RAM_X,MMU_RAM_Y))),MMU_VAL,CA263)))</f>
        <v>0</v>
      </c>
      <c r="CB263" s="50">
        <f t="array" aca="1" ref="CB263" ca="1">IF(RESET,0,IF(LOAD_ROM,ROM!CB124,IF(AND(MMU_CLK,MMU_MEMW,CELL("address",CB263)=CELL("address",OFFSET(RAM0,MMU_RAM_X,MMU_RAM_Y))),MMU_VAL,CB263)))</f>
        <v>0</v>
      </c>
      <c r="CC263" s="50">
        <f t="array" aca="1" ref="CC263" ca="1">IF(RESET,0,IF(LOAD_ROM,ROM!CC124,IF(AND(MMU_CLK,MMU_MEMW,CELL("address",CC263)=CELL("address",OFFSET(RAM0,MMU_RAM_X,MMU_RAM_Y))),MMU_VAL,CC263)))</f>
        <v>0</v>
      </c>
      <c r="CD263" s="50">
        <f t="array" aca="1" ref="CD263" ca="1">IF(RESET,0,IF(LOAD_ROM,ROM!CD124,IF(AND(MMU_CLK,MMU_MEMW,CELL("address",CD263)=CELL("address",OFFSET(RAM0,MMU_RAM_X,MMU_RAM_Y))),MMU_VAL,CD263)))</f>
        <v>0</v>
      </c>
      <c r="CE263" s="50">
        <f t="array" aca="1" ref="CE263" ca="1">IF(RESET,0,IF(LOAD_ROM,ROM!CE124,IF(AND(MMU_CLK,MMU_MEMW,CELL("address",CE263)=CELL("address",OFFSET(RAM0,MMU_RAM_X,MMU_RAM_Y))),MMU_VAL,CE263)))</f>
        <v>0</v>
      </c>
      <c r="CF263" s="50">
        <f t="array" aca="1" ref="CF263" ca="1">IF(RESET,0,IF(LOAD_ROM,ROM!CF124,IF(AND(MMU_CLK,MMU_MEMW,CELL("address",CF263)=CELL("address",OFFSET(RAM0,MMU_RAM_X,MMU_RAM_Y))),MMU_VAL,CF263)))</f>
        <v>0</v>
      </c>
      <c r="CG263" s="50">
        <f t="array" aca="1" ref="CG263" ca="1">IF(RESET,0,IF(LOAD_ROM,ROM!CG124,IF(AND(MMU_CLK,MMU_MEMW,CELL("address",CG263)=CELL("address",OFFSET(RAM0,MMU_RAM_X,MMU_RAM_Y))),MMU_VAL,CG263)))</f>
        <v>0</v>
      </c>
      <c r="CH263" s="50">
        <f t="array" aca="1" ref="CH263" ca="1">IF(RESET,0,IF(LOAD_ROM,ROM!CH124,IF(AND(MMU_CLK,MMU_MEMW,CELL("address",CH263)=CELL("address",OFFSET(RAM0,MMU_RAM_X,MMU_RAM_Y))),MMU_VAL,CH263)))</f>
        <v>0</v>
      </c>
      <c r="CI263" s="50">
        <f t="array" aca="1" ref="CI263" ca="1">IF(RESET,0,IF(LOAD_ROM,ROM!CI124,IF(AND(MMU_CLK,MMU_MEMW,CELL("address",CI263)=CELL("address",OFFSET(RAM0,MMU_RAM_X,MMU_RAM_Y))),MMU_VAL,CI263)))</f>
        <v>0</v>
      </c>
      <c r="CJ263" s="50">
        <f t="array" aca="1" ref="CJ263" ca="1">IF(RESET,0,IF(LOAD_ROM,ROM!CJ124,IF(AND(MMU_CLK,MMU_MEMW,CELL("address",CJ263)=CELL("address",OFFSET(RAM0,MMU_RAM_X,MMU_RAM_Y))),MMU_VAL,CJ263)))</f>
        <v>0</v>
      </c>
      <c r="CK263" s="50">
        <f t="array" aca="1" ref="CK263" ca="1">IF(RESET,0,IF(LOAD_ROM,ROM!CK124,IF(AND(MMU_CLK,MMU_MEMW,CELL("address",CK263)=CELL("address",OFFSET(RAM0,MMU_RAM_X,MMU_RAM_Y))),MMU_VAL,CK263)))</f>
        <v>0</v>
      </c>
      <c r="CL263" s="50">
        <f t="array" aca="1" ref="CL263" ca="1">IF(RESET,0,IF(LOAD_ROM,ROM!CL124,IF(AND(MMU_CLK,MMU_MEMW,CELL("address",CL263)=CELL("address",OFFSET(RAM0,MMU_RAM_X,MMU_RAM_Y))),MMU_VAL,CL263)))</f>
        <v>0</v>
      </c>
      <c r="CM263" s="50">
        <f t="array" aca="1" ref="CM263" ca="1">IF(RESET,0,IF(LOAD_ROM,ROM!CM124,IF(AND(MMU_CLK,MMU_MEMW,CELL("address",CM263)=CELL("address",OFFSET(RAM0,MMU_RAM_X,MMU_RAM_Y))),MMU_VAL,CM263)))</f>
        <v>0</v>
      </c>
      <c r="CN263" s="50">
        <f t="array" aca="1" ref="CN263" ca="1">IF(RESET,0,IF(LOAD_ROM,ROM!CN124,IF(AND(MMU_CLK,MMU_MEMW,CELL("address",CN263)=CELL("address",OFFSET(RAM0,MMU_RAM_X,MMU_RAM_Y))),MMU_VAL,CN263)))</f>
        <v>0</v>
      </c>
      <c r="CO263" s="50">
        <f t="array" aca="1" ref="CO263" ca="1">IF(RESET,0,IF(LOAD_ROM,ROM!CO124,IF(AND(MMU_CLK,MMU_MEMW,CELL("address",CO263)=CELL("address",OFFSET(RAM0,MMU_RAM_X,MMU_RAM_Y))),MMU_VAL,CO263)))</f>
        <v>0</v>
      </c>
      <c r="CP263" s="50">
        <f t="array" aca="1" ref="CP263" ca="1">IF(RESET,0,IF(LOAD_ROM,ROM!CP124,IF(AND(MMU_CLK,MMU_MEMW,CELL("address",CP263)=CELL("address",OFFSET(RAM0,MMU_RAM_X,MMU_RAM_Y))),MMU_VAL,CP263)))</f>
        <v>0</v>
      </c>
      <c r="CQ263" s="50">
        <f t="array" aca="1" ref="CQ263" ca="1">IF(RESET,0,IF(LOAD_ROM,ROM!CQ124,IF(AND(MMU_CLK,MMU_MEMW,CELL("address",CQ263)=CELL("address",OFFSET(RAM0,MMU_RAM_X,MMU_RAM_Y))),MMU_VAL,CQ263)))</f>
        <v>0</v>
      </c>
      <c r="CR263" s="50">
        <f t="array" aca="1" ref="CR263" ca="1">IF(RESET,0,IF(LOAD_ROM,ROM!CR124,IF(AND(MMU_CLK,MMU_MEMW,CELL("address",CR263)=CELL("address",OFFSET(RAM0,MMU_RAM_X,MMU_RAM_Y))),MMU_VAL,CR263)))</f>
        <v>0</v>
      </c>
      <c r="CS263" s="50">
        <f t="array" aca="1" ref="CS263" ca="1">IF(RESET,0,IF(LOAD_ROM,ROM!CS124,IF(AND(MMU_CLK,MMU_MEMW,CELL("address",CS263)=CELL("address",OFFSET(RAM0,MMU_RAM_X,MMU_RAM_Y))),MMU_VAL,CS263)))</f>
        <v>0</v>
      </c>
      <c r="CT263" s="50">
        <f t="array" aca="1" ref="CT263" ca="1">IF(RESET,0,IF(LOAD_ROM,ROM!CT124,IF(AND(MMU_CLK,MMU_MEMW,CELL("address",CT263)=CELL("address",OFFSET(RAM0,MMU_RAM_X,MMU_RAM_Y))),MMU_VAL,CT263)))</f>
        <v>0</v>
      </c>
      <c r="CU263" s="50">
        <f t="array" aca="1" ref="CU263" ca="1">IF(RESET,0,IF(LOAD_ROM,ROM!CU124,IF(AND(MMU_CLK,MMU_MEMW,CELL("address",CU263)=CELL("address",OFFSET(RAM0,MMU_RAM_X,MMU_RAM_Y))),MMU_VAL,CU263)))</f>
        <v>0</v>
      </c>
      <c r="CV263" s="50">
        <f t="array" aca="1" ref="CV263" ca="1">IF(RESET,0,IF(LOAD_ROM,ROM!CV124,IF(AND(MMU_CLK,MMU_MEMW,CELL("address",CV263)=CELL("address",OFFSET(RAM0,MMU_RAM_X,MMU_RAM_Y))),MMU_VAL,CV263)))</f>
        <v>0</v>
      </c>
      <c r="CW263" s="50">
        <f t="array" aca="1" ref="CW263" ca="1">IF(RESET,0,IF(LOAD_ROM,ROM!CW124,IF(AND(MMU_CLK,MMU_MEMW,CELL("address",CW263)=CELL("address",OFFSET(RAM0,MMU_RAM_X,MMU_RAM_Y))),MMU_VAL,CW263)))</f>
        <v>0</v>
      </c>
      <c r="CX263" s="50">
        <f t="array" aca="1" ref="CX263" ca="1">IF(RESET,0,IF(LOAD_ROM,ROM!CX124,IF(AND(MMU_CLK,MMU_MEMW,CELL("address",CX263)=CELL("address",OFFSET(RAM0,MMU_RAM_X,MMU_RAM_Y))),MMU_VAL,CX263)))</f>
        <v>0</v>
      </c>
      <c r="CY263" s="50">
        <f t="array" aca="1" ref="CY263" ca="1">IF(RESET,0,IF(LOAD_ROM,ROM!CY124,IF(AND(MMU_CLK,MMU_MEMW,CELL("address",CY263)=CELL("address",OFFSET(RAM0,MMU_RAM_X,MMU_RAM_Y))),MMU_VAL,CY263)))</f>
        <v>0</v>
      </c>
      <c r="CZ263" s="50">
        <f t="array" aca="1" ref="CZ263" ca="1">IF(RESET,0,IF(LOAD_ROM,ROM!CZ124,IF(AND(MMU_CLK,MMU_MEMW,CELL("address",CZ263)=CELL("address",OFFSET(RAM0,MMU_RAM_X,MMU_RAM_Y))),MMU_VAL,CZ263)))</f>
        <v>0</v>
      </c>
      <c r="DA263" s="50">
        <f t="array" aca="1" ref="DA263" ca="1">IF(RESET,0,IF(LOAD_ROM,ROM!DA124,IF(AND(MMU_CLK,MMU_MEMW,CELL("address",DA263)=CELL("address",OFFSET(RAM0,MMU_RAM_X,MMU_RAM_Y))),MMU_VAL,DA263)))</f>
        <v>0</v>
      </c>
      <c r="DB263" s="50">
        <f t="array" aca="1" ref="DB263" ca="1">IF(RESET,0,IF(LOAD_ROM,ROM!DB124,IF(AND(MMU_CLK,MMU_MEMW,CELL("address",DB263)=CELL("address",OFFSET(RAM0,MMU_RAM_X,MMU_RAM_Y))),MMU_VAL,DB263)))</f>
        <v>0</v>
      </c>
      <c r="DC263" s="50">
        <f t="array" aca="1" ref="DC263" ca="1">IF(RESET,0,IF(LOAD_ROM,ROM!DC124,IF(AND(MMU_CLK,MMU_MEMW,CELL("address",DC263)=CELL("address",OFFSET(RAM0,MMU_RAM_X,MMU_RAM_Y))),MMU_VAL,DC263)))</f>
        <v>0</v>
      </c>
      <c r="DD263" s="50">
        <f t="array" aca="1" ref="DD263" ca="1">IF(RESET,0,IF(LOAD_ROM,ROM!DD124,IF(AND(MMU_CLK,MMU_MEMW,CELL("address",DD263)=CELL("address",OFFSET(RAM0,MMU_RAM_X,MMU_RAM_Y))),MMU_VAL,DD263)))</f>
        <v>0</v>
      </c>
      <c r="DE263" s="50">
        <f t="array" aca="1" ref="DE263" ca="1">IF(RESET,0,IF(LOAD_ROM,ROM!DE124,IF(AND(MMU_CLK,MMU_MEMW,CELL("address",DE263)=CELL("address",OFFSET(RAM0,MMU_RAM_X,MMU_RAM_Y))),MMU_VAL,DE263)))</f>
        <v>0</v>
      </c>
      <c r="DF263" s="50">
        <f t="array" aca="1" ref="DF263" ca="1">IF(RESET,0,IF(LOAD_ROM,ROM!DF124,IF(AND(MMU_CLK,MMU_MEMW,CELL("address",DF263)=CELL("address",OFFSET(RAM0,MMU_RAM_X,MMU_RAM_Y))),MMU_VAL,DF263)))</f>
        <v>0</v>
      </c>
      <c r="DG263" s="50">
        <f t="array" aca="1" ref="DG263" ca="1">IF(RESET,0,IF(LOAD_ROM,ROM!DG124,IF(AND(MMU_CLK,MMU_MEMW,CELL("address",DG263)=CELL("address",OFFSET(RAM0,MMU_RAM_X,MMU_RAM_Y))),MMU_VAL,DG263)))</f>
        <v>0</v>
      </c>
      <c r="DH263" s="50">
        <f t="array" aca="1" ref="DH263" ca="1">IF(RESET,0,IF(LOAD_ROM,ROM!DH124,IF(AND(MMU_CLK,MMU_MEMW,CELL("address",DH263)=CELL("address",OFFSET(RAM0,MMU_RAM_X,MMU_RAM_Y))),MMU_VAL,DH263)))</f>
        <v>0</v>
      </c>
      <c r="DI263" s="50">
        <f t="array" aca="1" ref="DI263" ca="1">IF(RESET,0,IF(LOAD_ROM,ROM!DI124,IF(AND(MMU_CLK,MMU_MEMW,CELL("address",DI263)=CELL("address",OFFSET(RAM0,MMU_RAM_X,MMU_RAM_Y))),MMU_VAL,DI263)))</f>
        <v>0</v>
      </c>
      <c r="DJ263" s="50">
        <f t="array" aca="1" ref="DJ263" ca="1">IF(RESET,0,IF(LOAD_ROM,ROM!DJ124,IF(AND(MMU_CLK,MMU_MEMW,CELL("address",DJ263)=CELL("address",OFFSET(RAM0,MMU_RAM_X,MMU_RAM_Y))),MMU_VAL,DJ263)))</f>
        <v>0</v>
      </c>
      <c r="DK263" s="50">
        <f t="array" aca="1" ref="DK263" ca="1">IF(RESET,0,IF(LOAD_ROM,ROM!DK124,IF(AND(MMU_CLK,MMU_MEMW,CELL("address",DK263)=CELL("address",OFFSET(RAM0,MMU_RAM_X,MMU_RAM_Y))),MMU_VAL,DK263)))</f>
        <v>0</v>
      </c>
      <c r="DL263" s="50">
        <f t="array" aca="1" ref="DL263" ca="1">IF(RESET,0,IF(LOAD_ROM,ROM!DL124,IF(AND(MMU_CLK,MMU_MEMW,CELL("address",DL263)=CELL("address",OFFSET(RAM0,MMU_RAM_X,MMU_RAM_Y))),MMU_VAL,DL263)))</f>
        <v>0</v>
      </c>
      <c r="DM263" s="50">
        <f t="array" aca="1" ref="DM263" ca="1">IF(RESET,0,IF(LOAD_ROM,ROM!DM124,IF(AND(MMU_CLK,MMU_MEMW,CELL("address",DM263)=CELL("address",OFFSET(RAM0,MMU_RAM_X,MMU_RAM_Y))),MMU_VAL,DM263)))</f>
        <v>0</v>
      </c>
      <c r="DN263" s="50">
        <f t="array" aca="1" ref="DN263" ca="1">IF(RESET,0,IF(LOAD_ROM,ROM!DN124,IF(AND(MMU_CLK,MMU_MEMW,CELL("address",DN263)=CELL("address",OFFSET(RAM0,MMU_RAM_X,MMU_RAM_Y))),MMU_VAL,DN263)))</f>
        <v>0</v>
      </c>
      <c r="DO263" s="50">
        <f t="array" aca="1" ref="DO263" ca="1">IF(RESET,0,IF(LOAD_ROM,ROM!DO124,IF(AND(MMU_CLK,MMU_MEMW,CELL("address",DO263)=CELL("address",OFFSET(RAM0,MMU_RAM_X,MMU_RAM_Y))),MMU_VAL,DO263)))</f>
        <v>0</v>
      </c>
      <c r="DP263" s="50">
        <f t="array" aca="1" ref="DP263" ca="1">IF(RESET,0,IF(LOAD_ROM,ROM!DP124,IF(AND(MMU_CLK,MMU_MEMW,CELL("address",DP263)=CELL("address",OFFSET(RAM0,MMU_RAM_X,MMU_RAM_Y))),MMU_VAL,DP263)))</f>
        <v>0</v>
      </c>
      <c r="DQ263" s="50">
        <f t="array" aca="1" ref="DQ263" ca="1">IF(RESET,0,IF(LOAD_ROM,ROM!DQ124,IF(AND(MMU_CLK,MMU_MEMW,CELL("address",DQ263)=CELL("address",OFFSET(RAM0,MMU_RAM_X,MMU_RAM_Y))),MMU_VAL,DQ263)))</f>
        <v>0</v>
      </c>
      <c r="DR263" s="50">
        <f t="array" aca="1" ref="DR263" ca="1">IF(RESET,0,IF(LOAD_ROM,ROM!DR124,IF(AND(MMU_CLK,MMU_MEMW,CELL("address",DR263)=CELL("address",OFFSET(RAM0,MMU_RAM_X,MMU_RAM_Y))),MMU_VAL,DR263)))</f>
        <v>0</v>
      </c>
      <c r="DS263" s="50">
        <f t="array" aca="1" ref="DS263" ca="1">IF(RESET,0,IF(LOAD_ROM,ROM!DS124,IF(AND(MMU_CLK,MMU_MEMW,CELL("address",DS263)=CELL("address",OFFSET(RAM0,MMU_RAM_X,MMU_RAM_Y))),MMU_VAL,DS263)))</f>
        <v>0</v>
      </c>
      <c r="DT263" s="50">
        <f t="array" aca="1" ref="DT263" ca="1">IF(RESET,0,IF(LOAD_ROM,ROM!DT124,IF(AND(MMU_CLK,MMU_MEMW,CELL("address",DT263)=CELL("address",OFFSET(RAM0,MMU_RAM_X,MMU_RAM_Y))),MMU_VAL,DT263)))</f>
        <v>0</v>
      </c>
      <c r="DU263" s="50">
        <f t="array" aca="1" ref="DU263" ca="1">IF(RESET,0,IF(LOAD_ROM,ROM!DU124,IF(AND(MMU_CLK,MMU_MEMW,CELL("address",DU263)=CELL("address",OFFSET(RAM0,MMU_RAM_X,MMU_RAM_Y))),MMU_VAL,DU263)))</f>
        <v>0</v>
      </c>
      <c r="DV263" s="50">
        <f t="array" aca="1" ref="DV263" ca="1">IF(RESET,0,IF(LOAD_ROM,ROM!DV124,IF(AND(MMU_CLK,MMU_MEMW,CELL("address",DV263)=CELL("address",OFFSET(RAM0,MMU_RAM_X,MMU_RAM_Y))),MMU_VAL,DV263)))</f>
        <v>0</v>
      </c>
      <c r="DW263" s="50">
        <f t="array" aca="1" ref="DW263" ca="1">IF(RESET,0,IF(LOAD_ROM,ROM!DW124,IF(AND(MMU_CLK,MMU_MEMW,CELL("address",DW263)=CELL("address",OFFSET(RAM0,MMU_RAM_X,MMU_RAM_Y))),MMU_VAL,DW263)))</f>
        <v>0</v>
      </c>
      <c r="DX263" s="50">
        <f t="array" aca="1" ref="DX263" ca="1">IF(RESET,0,IF(LOAD_ROM,ROM!DX124,IF(AND(MMU_CLK,MMU_MEMW,CELL("address",DX263)=CELL("address",OFFSET(RAM0,MMU_RAM_X,MMU_RAM_Y))),MMU_VAL,DX263)))</f>
        <v>0</v>
      </c>
    </row>
    <row r="264" spans="1:128" x14ac:dyDescent="0.35">
      <c r="A264" s="50">
        <f t="array" aca="1" ref="A264" ca="1">IF(RESET,0,IF(LOAD_ROM,ROM!A125,IF(AND(MMU_CLK,MMU_MEMW,CELL("address",A264)=CELL("address",OFFSET(RAM0,MMU_RAM_X,MMU_RAM_Y))),MMU_VAL,A264)))</f>
        <v>0</v>
      </c>
      <c r="B264" s="50">
        <f t="array" aca="1" ref="B264" ca="1">IF(RESET,0,IF(LOAD_ROM,ROM!B125,IF(AND(MMU_CLK,MMU_MEMW,CELL("address",B264)=CELL("address",OFFSET(RAM0,MMU_RAM_X,MMU_RAM_Y))),MMU_VAL,B264)))</f>
        <v>0</v>
      </c>
      <c r="C264" s="50">
        <f t="array" aca="1" ref="C264" ca="1">IF(RESET,0,IF(LOAD_ROM,ROM!C125,IF(AND(MMU_CLK,MMU_MEMW,CELL("address",C264)=CELL("address",OFFSET(RAM0,MMU_RAM_X,MMU_RAM_Y))),MMU_VAL,C264)))</f>
        <v>0</v>
      </c>
      <c r="D264" s="50">
        <f t="array" aca="1" ref="D264" ca="1">IF(RESET,0,IF(LOAD_ROM,ROM!D125,IF(AND(MMU_CLK,MMU_MEMW,CELL("address",D264)=CELL("address",OFFSET(RAM0,MMU_RAM_X,MMU_RAM_Y))),MMU_VAL,D264)))</f>
        <v>0</v>
      </c>
      <c r="E264" s="50">
        <f t="array" aca="1" ref="E264" ca="1">IF(RESET,0,IF(LOAD_ROM,ROM!E125,IF(AND(MMU_CLK,MMU_MEMW,CELL("address",E264)=CELL("address",OFFSET(RAM0,MMU_RAM_X,MMU_RAM_Y))),MMU_VAL,E264)))</f>
        <v>0</v>
      </c>
      <c r="F264" s="50">
        <f t="array" aca="1" ref="F264" ca="1">IF(RESET,0,IF(LOAD_ROM,ROM!F125,IF(AND(MMU_CLK,MMU_MEMW,CELL("address",F264)=CELL("address",OFFSET(RAM0,MMU_RAM_X,MMU_RAM_Y))),MMU_VAL,F264)))</f>
        <v>0</v>
      </c>
      <c r="G264" s="50">
        <f t="array" aca="1" ref="G264" ca="1">IF(RESET,0,IF(LOAD_ROM,ROM!G125,IF(AND(MMU_CLK,MMU_MEMW,CELL("address",G264)=CELL("address",OFFSET(RAM0,MMU_RAM_X,MMU_RAM_Y))),MMU_VAL,G264)))</f>
        <v>0</v>
      </c>
      <c r="H264" s="50">
        <f t="array" aca="1" ref="H264" ca="1">IF(RESET,0,IF(LOAD_ROM,ROM!H125,IF(AND(MMU_CLK,MMU_MEMW,CELL("address",H264)=CELL("address",OFFSET(RAM0,MMU_RAM_X,MMU_RAM_Y))),MMU_VAL,H264)))</f>
        <v>0</v>
      </c>
      <c r="I264" s="50">
        <f t="array" aca="1" ref="I264" ca="1">IF(RESET,0,IF(LOAD_ROM,ROM!I125,IF(AND(MMU_CLK,MMU_MEMW,CELL("address",I264)=CELL("address",OFFSET(RAM0,MMU_RAM_X,MMU_RAM_Y))),MMU_VAL,I264)))</f>
        <v>0</v>
      </c>
      <c r="J264" s="50">
        <f t="array" aca="1" ref="J264" ca="1">IF(RESET,0,IF(LOAD_ROM,ROM!J125,IF(AND(MMU_CLK,MMU_MEMW,CELL("address",J264)=CELL("address",OFFSET(RAM0,MMU_RAM_X,MMU_RAM_Y))),MMU_VAL,J264)))</f>
        <v>0</v>
      </c>
      <c r="K264" s="50">
        <f t="array" aca="1" ref="K264" ca="1">IF(RESET,0,IF(LOAD_ROM,ROM!K125,IF(AND(MMU_CLK,MMU_MEMW,CELL("address",K264)=CELL("address",OFFSET(RAM0,MMU_RAM_X,MMU_RAM_Y))),MMU_VAL,K264)))</f>
        <v>0</v>
      </c>
      <c r="L264" s="50">
        <f t="array" aca="1" ref="L264" ca="1">IF(RESET,0,IF(LOAD_ROM,ROM!L125,IF(AND(MMU_CLK,MMU_MEMW,CELL("address",L264)=CELL("address",OFFSET(RAM0,MMU_RAM_X,MMU_RAM_Y))),MMU_VAL,L264)))</f>
        <v>0</v>
      </c>
      <c r="M264" s="50">
        <f t="array" aca="1" ref="M264" ca="1">IF(RESET,0,IF(LOAD_ROM,ROM!M125,IF(AND(MMU_CLK,MMU_MEMW,CELL("address",M264)=CELL("address",OFFSET(RAM0,MMU_RAM_X,MMU_RAM_Y))),MMU_VAL,M264)))</f>
        <v>0</v>
      </c>
      <c r="N264" s="50">
        <f t="array" aca="1" ref="N264" ca="1">IF(RESET,0,IF(LOAD_ROM,ROM!N125,IF(AND(MMU_CLK,MMU_MEMW,CELL("address",N264)=CELL("address",OFFSET(RAM0,MMU_RAM_X,MMU_RAM_Y))),MMU_VAL,N264)))</f>
        <v>0</v>
      </c>
      <c r="O264" s="50">
        <f t="array" aca="1" ref="O264" ca="1">IF(RESET,0,IF(LOAD_ROM,ROM!O125,IF(AND(MMU_CLK,MMU_MEMW,CELL("address",O264)=CELL("address",OFFSET(RAM0,MMU_RAM_X,MMU_RAM_Y))),MMU_VAL,O264)))</f>
        <v>0</v>
      </c>
      <c r="P264" s="50">
        <f t="array" aca="1" ref="P264" ca="1">IF(RESET,0,IF(LOAD_ROM,ROM!P125,IF(AND(MMU_CLK,MMU_MEMW,CELL("address",P264)=CELL("address",OFFSET(RAM0,MMU_RAM_X,MMU_RAM_Y))),MMU_VAL,P264)))</f>
        <v>0</v>
      </c>
      <c r="Q264" s="50">
        <f t="array" aca="1" ref="Q264" ca="1">IF(RESET,0,IF(LOAD_ROM,ROM!Q125,IF(AND(MMU_CLK,MMU_MEMW,CELL("address",Q264)=CELL("address",OFFSET(RAM0,MMU_RAM_X,MMU_RAM_Y))),MMU_VAL,Q264)))</f>
        <v>0</v>
      </c>
      <c r="R264" s="50">
        <f t="array" aca="1" ref="R264" ca="1">IF(RESET,0,IF(LOAD_ROM,ROM!R125,IF(AND(MMU_CLK,MMU_MEMW,CELL("address",R264)=CELL("address",OFFSET(RAM0,MMU_RAM_X,MMU_RAM_Y))),MMU_VAL,R264)))</f>
        <v>0</v>
      </c>
      <c r="S264" s="50">
        <f t="array" aca="1" ref="S264" ca="1">IF(RESET,0,IF(LOAD_ROM,ROM!S125,IF(AND(MMU_CLK,MMU_MEMW,CELL("address",S264)=CELL("address",OFFSET(RAM0,MMU_RAM_X,MMU_RAM_Y))),MMU_VAL,S264)))</f>
        <v>0</v>
      </c>
      <c r="T264" s="50">
        <f t="array" aca="1" ref="T264" ca="1">IF(RESET,0,IF(LOAD_ROM,ROM!T125,IF(AND(MMU_CLK,MMU_MEMW,CELL("address",T264)=CELL("address",OFFSET(RAM0,MMU_RAM_X,MMU_RAM_Y))),MMU_VAL,T264)))</f>
        <v>0</v>
      </c>
      <c r="U264" s="50">
        <f t="array" aca="1" ref="U264" ca="1">IF(RESET,0,IF(LOAD_ROM,ROM!U125,IF(AND(MMU_CLK,MMU_MEMW,CELL("address",U264)=CELL("address",OFFSET(RAM0,MMU_RAM_X,MMU_RAM_Y))),MMU_VAL,U264)))</f>
        <v>0</v>
      </c>
      <c r="V264" s="50">
        <f t="array" aca="1" ref="V264" ca="1">IF(RESET,0,IF(LOAD_ROM,ROM!V125,IF(AND(MMU_CLK,MMU_MEMW,CELL("address",V264)=CELL("address",OFFSET(RAM0,MMU_RAM_X,MMU_RAM_Y))),MMU_VAL,V264)))</f>
        <v>0</v>
      </c>
      <c r="W264" s="50">
        <f t="array" aca="1" ref="W264" ca="1">IF(RESET,0,IF(LOAD_ROM,ROM!W125,IF(AND(MMU_CLK,MMU_MEMW,CELL("address",W264)=CELL("address",OFFSET(RAM0,MMU_RAM_X,MMU_RAM_Y))),MMU_VAL,W264)))</f>
        <v>0</v>
      </c>
      <c r="X264" s="50">
        <f t="array" aca="1" ref="X264" ca="1">IF(RESET,0,IF(LOAD_ROM,ROM!X125,IF(AND(MMU_CLK,MMU_MEMW,CELL("address",X264)=CELL("address",OFFSET(RAM0,MMU_RAM_X,MMU_RAM_Y))),MMU_VAL,X264)))</f>
        <v>0</v>
      </c>
      <c r="Y264" s="50">
        <f t="array" aca="1" ref="Y264" ca="1">IF(RESET,0,IF(LOAD_ROM,ROM!Y125,IF(AND(MMU_CLK,MMU_MEMW,CELL("address",Y264)=CELL("address",OFFSET(RAM0,MMU_RAM_X,MMU_RAM_Y))),MMU_VAL,Y264)))</f>
        <v>0</v>
      </c>
      <c r="Z264" s="50">
        <f t="array" aca="1" ref="Z264" ca="1">IF(RESET,0,IF(LOAD_ROM,ROM!Z125,IF(AND(MMU_CLK,MMU_MEMW,CELL("address",Z264)=CELL("address",OFFSET(RAM0,MMU_RAM_X,MMU_RAM_Y))),MMU_VAL,Z264)))</f>
        <v>0</v>
      </c>
      <c r="AA264" s="50">
        <f t="array" aca="1" ref="AA264" ca="1">IF(RESET,0,IF(LOAD_ROM,ROM!AA125,IF(AND(MMU_CLK,MMU_MEMW,CELL("address",AA264)=CELL("address",OFFSET(RAM0,MMU_RAM_X,MMU_RAM_Y))),MMU_VAL,AA264)))</f>
        <v>0</v>
      </c>
      <c r="AB264" s="50">
        <f t="array" aca="1" ref="AB264" ca="1">IF(RESET,0,IF(LOAD_ROM,ROM!AB125,IF(AND(MMU_CLK,MMU_MEMW,CELL("address",AB264)=CELL("address",OFFSET(RAM0,MMU_RAM_X,MMU_RAM_Y))),MMU_VAL,AB264)))</f>
        <v>0</v>
      </c>
      <c r="AC264" s="50">
        <f t="array" aca="1" ref="AC264" ca="1">IF(RESET,0,IF(LOAD_ROM,ROM!AC125,IF(AND(MMU_CLK,MMU_MEMW,CELL("address",AC264)=CELL("address",OFFSET(RAM0,MMU_RAM_X,MMU_RAM_Y))),MMU_VAL,AC264)))</f>
        <v>0</v>
      </c>
      <c r="AD264" s="50">
        <f t="array" aca="1" ref="AD264" ca="1">IF(RESET,0,IF(LOAD_ROM,ROM!AD125,IF(AND(MMU_CLK,MMU_MEMW,CELL("address",AD264)=CELL("address",OFFSET(RAM0,MMU_RAM_X,MMU_RAM_Y))),MMU_VAL,AD264)))</f>
        <v>0</v>
      </c>
      <c r="AE264" s="50">
        <f t="array" aca="1" ref="AE264" ca="1">IF(RESET,0,IF(LOAD_ROM,ROM!AE125,IF(AND(MMU_CLK,MMU_MEMW,CELL("address",AE264)=CELL("address",OFFSET(RAM0,MMU_RAM_X,MMU_RAM_Y))),MMU_VAL,AE264)))</f>
        <v>0</v>
      </c>
      <c r="AF264" s="50">
        <f t="array" aca="1" ref="AF264" ca="1">IF(RESET,0,IF(LOAD_ROM,ROM!AF125,IF(AND(MMU_CLK,MMU_MEMW,CELL("address",AF264)=CELL("address",OFFSET(RAM0,MMU_RAM_X,MMU_RAM_Y))),MMU_VAL,AF264)))</f>
        <v>0</v>
      </c>
      <c r="AG264" s="50">
        <f t="array" aca="1" ref="AG264" ca="1">IF(RESET,0,IF(LOAD_ROM,ROM!AG125,IF(AND(MMU_CLK,MMU_MEMW,CELL("address",AG264)=CELL("address",OFFSET(RAM0,MMU_RAM_X,MMU_RAM_Y))),MMU_VAL,AG264)))</f>
        <v>0</v>
      </c>
      <c r="AH264" s="50">
        <f t="array" aca="1" ref="AH264" ca="1">IF(RESET,0,IF(LOAD_ROM,ROM!AH125,IF(AND(MMU_CLK,MMU_MEMW,CELL("address",AH264)=CELL("address",OFFSET(RAM0,MMU_RAM_X,MMU_RAM_Y))),MMU_VAL,AH264)))</f>
        <v>0</v>
      </c>
      <c r="AI264" s="50">
        <f t="array" aca="1" ref="AI264" ca="1">IF(RESET,0,IF(LOAD_ROM,ROM!AI125,IF(AND(MMU_CLK,MMU_MEMW,CELL("address",AI264)=CELL("address",OFFSET(RAM0,MMU_RAM_X,MMU_RAM_Y))),MMU_VAL,AI264)))</f>
        <v>0</v>
      </c>
      <c r="AJ264" s="50">
        <f t="array" aca="1" ref="AJ264" ca="1">IF(RESET,0,IF(LOAD_ROM,ROM!AJ125,IF(AND(MMU_CLK,MMU_MEMW,CELL("address",AJ264)=CELL("address",OFFSET(RAM0,MMU_RAM_X,MMU_RAM_Y))),MMU_VAL,AJ264)))</f>
        <v>0</v>
      </c>
      <c r="AK264" s="50">
        <f t="array" aca="1" ref="AK264" ca="1">IF(RESET,0,IF(LOAD_ROM,ROM!AK125,IF(AND(MMU_CLK,MMU_MEMW,CELL("address",AK264)=CELL("address",OFFSET(RAM0,MMU_RAM_X,MMU_RAM_Y))),MMU_VAL,AK264)))</f>
        <v>0</v>
      </c>
      <c r="AL264" s="50">
        <f t="array" aca="1" ref="AL264" ca="1">IF(RESET,0,IF(LOAD_ROM,ROM!AL125,IF(AND(MMU_CLK,MMU_MEMW,CELL("address",AL264)=CELL("address",OFFSET(RAM0,MMU_RAM_X,MMU_RAM_Y))),MMU_VAL,AL264)))</f>
        <v>0</v>
      </c>
      <c r="AM264" s="50">
        <f t="array" aca="1" ref="AM264" ca="1">IF(RESET,0,IF(LOAD_ROM,ROM!AM125,IF(AND(MMU_CLK,MMU_MEMW,CELL("address",AM264)=CELL("address",OFFSET(RAM0,MMU_RAM_X,MMU_RAM_Y))),MMU_VAL,AM264)))</f>
        <v>0</v>
      </c>
      <c r="AN264" s="50">
        <f t="array" aca="1" ref="AN264" ca="1">IF(RESET,0,IF(LOAD_ROM,ROM!AN125,IF(AND(MMU_CLK,MMU_MEMW,CELL("address",AN264)=CELL("address",OFFSET(RAM0,MMU_RAM_X,MMU_RAM_Y))),MMU_VAL,AN264)))</f>
        <v>0</v>
      </c>
      <c r="AO264" s="50">
        <f t="array" aca="1" ref="AO264" ca="1">IF(RESET,0,IF(LOAD_ROM,ROM!AO125,IF(AND(MMU_CLK,MMU_MEMW,CELL("address",AO264)=CELL("address",OFFSET(RAM0,MMU_RAM_X,MMU_RAM_Y))),MMU_VAL,AO264)))</f>
        <v>0</v>
      </c>
      <c r="AP264" s="50">
        <f t="array" aca="1" ref="AP264" ca="1">IF(RESET,0,IF(LOAD_ROM,ROM!AP125,IF(AND(MMU_CLK,MMU_MEMW,CELL("address",AP264)=CELL("address",OFFSET(RAM0,MMU_RAM_X,MMU_RAM_Y))),MMU_VAL,AP264)))</f>
        <v>0</v>
      </c>
      <c r="AQ264" s="50">
        <f t="array" aca="1" ref="AQ264" ca="1">IF(RESET,0,IF(LOAD_ROM,ROM!AQ125,IF(AND(MMU_CLK,MMU_MEMW,CELL("address",AQ264)=CELL("address",OFFSET(RAM0,MMU_RAM_X,MMU_RAM_Y))),MMU_VAL,AQ264)))</f>
        <v>0</v>
      </c>
      <c r="AR264" s="50">
        <f t="array" aca="1" ref="AR264" ca="1">IF(RESET,0,IF(LOAD_ROM,ROM!AR125,IF(AND(MMU_CLK,MMU_MEMW,CELL("address",AR264)=CELL("address",OFFSET(RAM0,MMU_RAM_X,MMU_RAM_Y))),MMU_VAL,AR264)))</f>
        <v>0</v>
      </c>
      <c r="AS264" s="50">
        <f t="array" aca="1" ref="AS264" ca="1">IF(RESET,0,IF(LOAD_ROM,ROM!AS125,IF(AND(MMU_CLK,MMU_MEMW,CELL("address",AS264)=CELL("address",OFFSET(RAM0,MMU_RAM_X,MMU_RAM_Y))),MMU_VAL,AS264)))</f>
        <v>0</v>
      </c>
      <c r="AT264" s="50">
        <f t="array" aca="1" ref="AT264" ca="1">IF(RESET,0,IF(LOAD_ROM,ROM!AT125,IF(AND(MMU_CLK,MMU_MEMW,CELL("address",AT264)=CELL("address",OFFSET(RAM0,MMU_RAM_X,MMU_RAM_Y))),MMU_VAL,AT264)))</f>
        <v>0</v>
      </c>
      <c r="AU264" s="50">
        <f t="array" aca="1" ref="AU264" ca="1">IF(RESET,0,IF(LOAD_ROM,ROM!AU125,IF(AND(MMU_CLK,MMU_MEMW,CELL("address",AU264)=CELL("address",OFFSET(RAM0,MMU_RAM_X,MMU_RAM_Y))),MMU_VAL,AU264)))</f>
        <v>0</v>
      </c>
      <c r="AV264" s="50">
        <f t="array" aca="1" ref="AV264" ca="1">IF(RESET,0,IF(LOAD_ROM,ROM!AV125,IF(AND(MMU_CLK,MMU_MEMW,CELL("address",AV264)=CELL("address",OFFSET(RAM0,MMU_RAM_X,MMU_RAM_Y))),MMU_VAL,AV264)))</f>
        <v>0</v>
      </c>
      <c r="AW264" s="50">
        <f t="array" aca="1" ref="AW264" ca="1">IF(RESET,0,IF(LOAD_ROM,ROM!AW125,IF(AND(MMU_CLK,MMU_MEMW,CELL("address",AW264)=CELL("address",OFFSET(RAM0,MMU_RAM_X,MMU_RAM_Y))),MMU_VAL,AW264)))</f>
        <v>0</v>
      </c>
      <c r="AX264" s="50">
        <f t="array" aca="1" ref="AX264" ca="1">IF(RESET,0,IF(LOAD_ROM,ROM!AX125,IF(AND(MMU_CLK,MMU_MEMW,CELL("address",AX264)=CELL("address",OFFSET(RAM0,MMU_RAM_X,MMU_RAM_Y))),MMU_VAL,AX264)))</f>
        <v>0</v>
      </c>
      <c r="AY264" s="50">
        <f t="array" aca="1" ref="AY264" ca="1">IF(RESET,0,IF(LOAD_ROM,ROM!AY125,IF(AND(MMU_CLK,MMU_MEMW,CELL("address",AY264)=CELL("address",OFFSET(RAM0,MMU_RAM_X,MMU_RAM_Y))),MMU_VAL,AY264)))</f>
        <v>0</v>
      </c>
      <c r="AZ264" s="50">
        <f t="array" aca="1" ref="AZ264" ca="1">IF(RESET,0,IF(LOAD_ROM,ROM!AZ125,IF(AND(MMU_CLK,MMU_MEMW,CELL("address",AZ264)=CELL("address",OFFSET(RAM0,MMU_RAM_X,MMU_RAM_Y))),MMU_VAL,AZ264)))</f>
        <v>0</v>
      </c>
      <c r="BA264" s="50">
        <f t="array" aca="1" ref="BA264" ca="1">IF(RESET,0,IF(LOAD_ROM,ROM!BA125,IF(AND(MMU_CLK,MMU_MEMW,CELL("address",BA264)=CELL("address",OFFSET(RAM0,MMU_RAM_X,MMU_RAM_Y))),MMU_VAL,BA264)))</f>
        <v>0</v>
      </c>
      <c r="BB264" s="50">
        <f t="array" aca="1" ref="BB264" ca="1">IF(RESET,0,IF(LOAD_ROM,ROM!BB125,IF(AND(MMU_CLK,MMU_MEMW,CELL("address",BB264)=CELL("address",OFFSET(RAM0,MMU_RAM_X,MMU_RAM_Y))),MMU_VAL,BB264)))</f>
        <v>0</v>
      </c>
      <c r="BC264" s="50">
        <f t="array" aca="1" ref="BC264" ca="1">IF(RESET,0,IF(LOAD_ROM,ROM!BC125,IF(AND(MMU_CLK,MMU_MEMW,CELL("address",BC264)=CELL("address",OFFSET(RAM0,MMU_RAM_X,MMU_RAM_Y))),MMU_VAL,BC264)))</f>
        <v>0</v>
      </c>
      <c r="BD264" s="50">
        <f t="array" aca="1" ref="BD264" ca="1">IF(RESET,0,IF(LOAD_ROM,ROM!BD125,IF(AND(MMU_CLK,MMU_MEMW,CELL("address",BD264)=CELL("address",OFFSET(RAM0,MMU_RAM_X,MMU_RAM_Y))),MMU_VAL,BD264)))</f>
        <v>0</v>
      </c>
      <c r="BE264" s="50">
        <f t="array" aca="1" ref="BE264" ca="1">IF(RESET,0,IF(LOAD_ROM,ROM!BE125,IF(AND(MMU_CLK,MMU_MEMW,CELL("address",BE264)=CELL("address",OFFSET(RAM0,MMU_RAM_X,MMU_RAM_Y))),MMU_VAL,BE264)))</f>
        <v>0</v>
      </c>
      <c r="BF264" s="50">
        <f t="array" aca="1" ref="BF264" ca="1">IF(RESET,0,IF(LOAD_ROM,ROM!BF125,IF(AND(MMU_CLK,MMU_MEMW,CELL("address",BF264)=CELL("address",OFFSET(RAM0,MMU_RAM_X,MMU_RAM_Y))),MMU_VAL,BF264)))</f>
        <v>0</v>
      </c>
      <c r="BG264" s="50">
        <f t="array" aca="1" ref="BG264" ca="1">IF(RESET,0,IF(LOAD_ROM,ROM!BG125,IF(AND(MMU_CLK,MMU_MEMW,CELL("address",BG264)=CELL("address",OFFSET(RAM0,MMU_RAM_X,MMU_RAM_Y))),MMU_VAL,BG264)))</f>
        <v>0</v>
      </c>
      <c r="BH264" s="50">
        <f t="array" aca="1" ref="BH264" ca="1">IF(RESET,0,IF(LOAD_ROM,ROM!BH125,IF(AND(MMU_CLK,MMU_MEMW,CELL("address",BH264)=CELL("address",OFFSET(RAM0,MMU_RAM_X,MMU_RAM_Y))),MMU_VAL,BH264)))</f>
        <v>0</v>
      </c>
      <c r="BI264" s="50">
        <f t="array" aca="1" ref="BI264" ca="1">IF(RESET,0,IF(LOAD_ROM,ROM!BI125,IF(AND(MMU_CLK,MMU_MEMW,CELL("address",BI264)=CELL("address",OFFSET(RAM0,MMU_RAM_X,MMU_RAM_Y))),MMU_VAL,BI264)))</f>
        <v>0</v>
      </c>
      <c r="BJ264" s="50">
        <f t="array" aca="1" ref="BJ264" ca="1">IF(RESET,0,IF(LOAD_ROM,ROM!BJ125,IF(AND(MMU_CLK,MMU_MEMW,CELL("address",BJ264)=CELL("address",OFFSET(RAM0,MMU_RAM_X,MMU_RAM_Y))),MMU_VAL,BJ264)))</f>
        <v>0</v>
      </c>
      <c r="BK264" s="50">
        <f t="array" aca="1" ref="BK264" ca="1">IF(RESET,0,IF(LOAD_ROM,ROM!BK125,IF(AND(MMU_CLK,MMU_MEMW,CELL("address",BK264)=CELL("address",OFFSET(RAM0,MMU_RAM_X,MMU_RAM_Y))),MMU_VAL,BK264)))</f>
        <v>0</v>
      </c>
      <c r="BL264" s="50">
        <f t="array" aca="1" ref="BL264" ca="1">IF(RESET,0,IF(LOAD_ROM,ROM!BL125,IF(AND(MMU_CLK,MMU_MEMW,CELL("address",BL264)=CELL("address",OFFSET(RAM0,MMU_RAM_X,MMU_RAM_Y))),MMU_VAL,BL264)))</f>
        <v>0</v>
      </c>
      <c r="BM264" s="50">
        <f t="array" aca="1" ref="BM264" ca="1">IF(RESET,0,IF(LOAD_ROM,ROM!BM125,IF(AND(MMU_CLK,MMU_MEMW,CELL("address",BM264)=CELL("address",OFFSET(RAM0,MMU_RAM_X,MMU_RAM_Y))),MMU_VAL,BM264)))</f>
        <v>0</v>
      </c>
      <c r="BN264" s="50">
        <f t="array" aca="1" ref="BN264" ca="1">IF(RESET,0,IF(LOAD_ROM,ROM!BN125,IF(AND(MMU_CLK,MMU_MEMW,CELL("address",BN264)=CELL("address",OFFSET(RAM0,MMU_RAM_X,MMU_RAM_Y))),MMU_VAL,BN264)))</f>
        <v>0</v>
      </c>
      <c r="BO264" s="50">
        <f t="array" aca="1" ref="BO264" ca="1">IF(RESET,0,IF(LOAD_ROM,ROM!BO125,IF(AND(MMU_CLK,MMU_MEMW,CELL("address",BO264)=CELL("address",OFFSET(RAM0,MMU_RAM_X,MMU_RAM_Y))),MMU_VAL,BO264)))</f>
        <v>0</v>
      </c>
      <c r="BP264" s="50">
        <f t="array" aca="1" ref="BP264" ca="1">IF(RESET,0,IF(LOAD_ROM,ROM!BP125,IF(AND(MMU_CLK,MMU_MEMW,CELL("address",BP264)=CELL("address",OFFSET(RAM0,MMU_RAM_X,MMU_RAM_Y))),MMU_VAL,BP264)))</f>
        <v>0</v>
      </c>
      <c r="BQ264" s="50">
        <f t="array" aca="1" ref="BQ264" ca="1">IF(RESET,0,IF(LOAD_ROM,ROM!BQ125,IF(AND(MMU_CLK,MMU_MEMW,CELL("address",BQ264)=CELL("address",OFFSET(RAM0,MMU_RAM_X,MMU_RAM_Y))),MMU_VAL,BQ264)))</f>
        <v>0</v>
      </c>
      <c r="BR264" s="50">
        <f t="array" aca="1" ref="BR264" ca="1">IF(RESET,0,IF(LOAD_ROM,ROM!BR125,IF(AND(MMU_CLK,MMU_MEMW,CELL("address",BR264)=CELL("address",OFFSET(RAM0,MMU_RAM_X,MMU_RAM_Y))),MMU_VAL,BR264)))</f>
        <v>0</v>
      </c>
      <c r="BS264" s="50">
        <f t="array" aca="1" ref="BS264" ca="1">IF(RESET,0,IF(LOAD_ROM,ROM!BS125,IF(AND(MMU_CLK,MMU_MEMW,CELL("address",BS264)=CELL("address",OFFSET(RAM0,MMU_RAM_X,MMU_RAM_Y))),MMU_VAL,BS264)))</f>
        <v>0</v>
      </c>
      <c r="BT264" s="50">
        <f t="array" aca="1" ref="BT264" ca="1">IF(RESET,0,IF(LOAD_ROM,ROM!BT125,IF(AND(MMU_CLK,MMU_MEMW,CELL("address",BT264)=CELL("address",OFFSET(RAM0,MMU_RAM_X,MMU_RAM_Y))),MMU_VAL,BT264)))</f>
        <v>0</v>
      </c>
      <c r="BU264" s="50">
        <f t="array" aca="1" ref="BU264" ca="1">IF(RESET,0,IF(LOAD_ROM,ROM!BU125,IF(AND(MMU_CLK,MMU_MEMW,CELL("address",BU264)=CELL("address",OFFSET(RAM0,MMU_RAM_X,MMU_RAM_Y))),MMU_VAL,BU264)))</f>
        <v>0</v>
      </c>
      <c r="BV264" s="50">
        <f t="array" aca="1" ref="BV264" ca="1">IF(RESET,0,IF(LOAD_ROM,ROM!BV125,IF(AND(MMU_CLK,MMU_MEMW,CELL("address",BV264)=CELL("address",OFFSET(RAM0,MMU_RAM_X,MMU_RAM_Y))),MMU_VAL,BV264)))</f>
        <v>0</v>
      </c>
      <c r="BW264" s="50">
        <f t="array" aca="1" ref="BW264" ca="1">IF(RESET,0,IF(LOAD_ROM,ROM!BW125,IF(AND(MMU_CLK,MMU_MEMW,CELL("address",BW264)=CELL("address",OFFSET(RAM0,MMU_RAM_X,MMU_RAM_Y))),MMU_VAL,BW264)))</f>
        <v>0</v>
      </c>
      <c r="BX264" s="50">
        <f t="array" aca="1" ref="BX264" ca="1">IF(RESET,0,IF(LOAD_ROM,ROM!BX125,IF(AND(MMU_CLK,MMU_MEMW,CELL("address",BX264)=CELL("address",OFFSET(RAM0,MMU_RAM_X,MMU_RAM_Y))),MMU_VAL,BX264)))</f>
        <v>0</v>
      </c>
      <c r="BY264" s="50">
        <f t="array" aca="1" ref="BY264" ca="1">IF(RESET,0,IF(LOAD_ROM,ROM!BY125,IF(AND(MMU_CLK,MMU_MEMW,CELL("address",BY264)=CELL("address",OFFSET(RAM0,MMU_RAM_X,MMU_RAM_Y))),MMU_VAL,BY264)))</f>
        <v>0</v>
      </c>
      <c r="BZ264" s="50">
        <f t="array" aca="1" ref="BZ264" ca="1">IF(RESET,0,IF(LOAD_ROM,ROM!BZ125,IF(AND(MMU_CLK,MMU_MEMW,CELL("address",BZ264)=CELL("address",OFFSET(RAM0,MMU_RAM_X,MMU_RAM_Y))),MMU_VAL,BZ264)))</f>
        <v>0</v>
      </c>
      <c r="CA264" s="50">
        <f t="array" aca="1" ref="CA264" ca="1">IF(RESET,0,IF(LOAD_ROM,ROM!CA125,IF(AND(MMU_CLK,MMU_MEMW,CELL("address",CA264)=CELL("address",OFFSET(RAM0,MMU_RAM_X,MMU_RAM_Y))),MMU_VAL,CA264)))</f>
        <v>0</v>
      </c>
      <c r="CB264" s="50">
        <f t="array" aca="1" ref="CB264" ca="1">IF(RESET,0,IF(LOAD_ROM,ROM!CB125,IF(AND(MMU_CLK,MMU_MEMW,CELL("address",CB264)=CELL("address",OFFSET(RAM0,MMU_RAM_X,MMU_RAM_Y))),MMU_VAL,CB264)))</f>
        <v>0</v>
      </c>
      <c r="CC264" s="50">
        <f t="array" aca="1" ref="CC264" ca="1">IF(RESET,0,IF(LOAD_ROM,ROM!CC125,IF(AND(MMU_CLK,MMU_MEMW,CELL("address",CC264)=CELL("address",OFFSET(RAM0,MMU_RAM_X,MMU_RAM_Y))),MMU_VAL,CC264)))</f>
        <v>0</v>
      </c>
      <c r="CD264" s="50">
        <f t="array" aca="1" ref="CD264" ca="1">IF(RESET,0,IF(LOAD_ROM,ROM!CD125,IF(AND(MMU_CLK,MMU_MEMW,CELL("address",CD264)=CELL("address",OFFSET(RAM0,MMU_RAM_X,MMU_RAM_Y))),MMU_VAL,CD264)))</f>
        <v>0</v>
      </c>
      <c r="CE264" s="50">
        <f t="array" aca="1" ref="CE264" ca="1">IF(RESET,0,IF(LOAD_ROM,ROM!CE125,IF(AND(MMU_CLK,MMU_MEMW,CELL("address",CE264)=CELL("address",OFFSET(RAM0,MMU_RAM_X,MMU_RAM_Y))),MMU_VAL,CE264)))</f>
        <v>0</v>
      </c>
      <c r="CF264" s="50">
        <f t="array" aca="1" ref="CF264" ca="1">IF(RESET,0,IF(LOAD_ROM,ROM!CF125,IF(AND(MMU_CLK,MMU_MEMW,CELL("address",CF264)=CELL("address",OFFSET(RAM0,MMU_RAM_X,MMU_RAM_Y))),MMU_VAL,CF264)))</f>
        <v>0</v>
      </c>
      <c r="CG264" s="50">
        <f t="array" aca="1" ref="CG264" ca="1">IF(RESET,0,IF(LOAD_ROM,ROM!CG125,IF(AND(MMU_CLK,MMU_MEMW,CELL("address",CG264)=CELL("address",OFFSET(RAM0,MMU_RAM_X,MMU_RAM_Y))),MMU_VAL,CG264)))</f>
        <v>0</v>
      </c>
      <c r="CH264" s="50">
        <f t="array" aca="1" ref="CH264" ca="1">IF(RESET,0,IF(LOAD_ROM,ROM!CH125,IF(AND(MMU_CLK,MMU_MEMW,CELL("address",CH264)=CELL("address",OFFSET(RAM0,MMU_RAM_X,MMU_RAM_Y))),MMU_VAL,CH264)))</f>
        <v>0</v>
      </c>
      <c r="CI264" s="50">
        <f t="array" aca="1" ref="CI264" ca="1">IF(RESET,0,IF(LOAD_ROM,ROM!CI125,IF(AND(MMU_CLK,MMU_MEMW,CELL("address",CI264)=CELL("address",OFFSET(RAM0,MMU_RAM_X,MMU_RAM_Y))),MMU_VAL,CI264)))</f>
        <v>0</v>
      </c>
      <c r="CJ264" s="50">
        <f t="array" aca="1" ref="CJ264" ca="1">IF(RESET,0,IF(LOAD_ROM,ROM!CJ125,IF(AND(MMU_CLK,MMU_MEMW,CELL("address",CJ264)=CELL("address",OFFSET(RAM0,MMU_RAM_X,MMU_RAM_Y))),MMU_VAL,CJ264)))</f>
        <v>0</v>
      </c>
      <c r="CK264" s="50">
        <f t="array" aca="1" ref="CK264" ca="1">IF(RESET,0,IF(LOAD_ROM,ROM!CK125,IF(AND(MMU_CLK,MMU_MEMW,CELL("address",CK264)=CELL("address",OFFSET(RAM0,MMU_RAM_X,MMU_RAM_Y))),MMU_VAL,CK264)))</f>
        <v>0</v>
      </c>
      <c r="CL264" s="50">
        <f t="array" aca="1" ref="CL264" ca="1">IF(RESET,0,IF(LOAD_ROM,ROM!CL125,IF(AND(MMU_CLK,MMU_MEMW,CELL("address",CL264)=CELL("address",OFFSET(RAM0,MMU_RAM_X,MMU_RAM_Y))),MMU_VAL,CL264)))</f>
        <v>0</v>
      </c>
      <c r="CM264" s="50">
        <f t="array" aca="1" ref="CM264" ca="1">IF(RESET,0,IF(LOAD_ROM,ROM!CM125,IF(AND(MMU_CLK,MMU_MEMW,CELL("address",CM264)=CELL("address",OFFSET(RAM0,MMU_RAM_X,MMU_RAM_Y))),MMU_VAL,CM264)))</f>
        <v>0</v>
      </c>
      <c r="CN264" s="50">
        <f t="array" aca="1" ref="CN264" ca="1">IF(RESET,0,IF(LOAD_ROM,ROM!CN125,IF(AND(MMU_CLK,MMU_MEMW,CELL("address",CN264)=CELL("address",OFFSET(RAM0,MMU_RAM_X,MMU_RAM_Y))),MMU_VAL,CN264)))</f>
        <v>0</v>
      </c>
      <c r="CO264" s="50">
        <f t="array" aca="1" ref="CO264" ca="1">IF(RESET,0,IF(LOAD_ROM,ROM!CO125,IF(AND(MMU_CLK,MMU_MEMW,CELL("address",CO264)=CELL("address",OFFSET(RAM0,MMU_RAM_X,MMU_RAM_Y))),MMU_VAL,CO264)))</f>
        <v>0</v>
      </c>
      <c r="CP264" s="50">
        <f t="array" aca="1" ref="CP264" ca="1">IF(RESET,0,IF(LOAD_ROM,ROM!CP125,IF(AND(MMU_CLK,MMU_MEMW,CELL("address",CP264)=CELL("address",OFFSET(RAM0,MMU_RAM_X,MMU_RAM_Y))),MMU_VAL,CP264)))</f>
        <v>0</v>
      </c>
      <c r="CQ264" s="50">
        <f t="array" aca="1" ref="CQ264" ca="1">IF(RESET,0,IF(LOAD_ROM,ROM!CQ125,IF(AND(MMU_CLK,MMU_MEMW,CELL("address",CQ264)=CELL("address",OFFSET(RAM0,MMU_RAM_X,MMU_RAM_Y))),MMU_VAL,CQ264)))</f>
        <v>0</v>
      </c>
      <c r="CR264" s="50">
        <f t="array" aca="1" ref="CR264" ca="1">IF(RESET,0,IF(LOAD_ROM,ROM!CR125,IF(AND(MMU_CLK,MMU_MEMW,CELL("address",CR264)=CELL("address",OFFSET(RAM0,MMU_RAM_X,MMU_RAM_Y))),MMU_VAL,CR264)))</f>
        <v>0</v>
      </c>
      <c r="CS264" s="50">
        <f t="array" aca="1" ref="CS264" ca="1">IF(RESET,0,IF(LOAD_ROM,ROM!CS125,IF(AND(MMU_CLK,MMU_MEMW,CELL("address",CS264)=CELL("address",OFFSET(RAM0,MMU_RAM_X,MMU_RAM_Y))),MMU_VAL,CS264)))</f>
        <v>0</v>
      </c>
      <c r="CT264" s="50">
        <f t="array" aca="1" ref="CT264" ca="1">IF(RESET,0,IF(LOAD_ROM,ROM!CT125,IF(AND(MMU_CLK,MMU_MEMW,CELL("address",CT264)=CELL("address",OFFSET(RAM0,MMU_RAM_X,MMU_RAM_Y))),MMU_VAL,CT264)))</f>
        <v>0</v>
      </c>
      <c r="CU264" s="50">
        <f t="array" aca="1" ref="CU264" ca="1">IF(RESET,0,IF(LOAD_ROM,ROM!CU125,IF(AND(MMU_CLK,MMU_MEMW,CELL("address",CU264)=CELL("address",OFFSET(RAM0,MMU_RAM_X,MMU_RAM_Y))),MMU_VAL,CU264)))</f>
        <v>0</v>
      </c>
      <c r="CV264" s="50">
        <f t="array" aca="1" ref="CV264" ca="1">IF(RESET,0,IF(LOAD_ROM,ROM!CV125,IF(AND(MMU_CLK,MMU_MEMW,CELL("address",CV264)=CELL("address",OFFSET(RAM0,MMU_RAM_X,MMU_RAM_Y))),MMU_VAL,CV264)))</f>
        <v>0</v>
      </c>
      <c r="CW264" s="50">
        <f t="array" aca="1" ref="CW264" ca="1">IF(RESET,0,IF(LOAD_ROM,ROM!CW125,IF(AND(MMU_CLK,MMU_MEMW,CELL("address",CW264)=CELL("address",OFFSET(RAM0,MMU_RAM_X,MMU_RAM_Y))),MMU_VAL,CW264)))</f>
        <v>0</v>
      </c>
      <c r="CX264" s="50">
        <f t="array" aca="1" ref="CX264" ca="1">IF(RESET,0,IF(LOAD_ROM,ROM!CX125,IF(AND(MMU_CLK,MMU_MEMW,CELL("address",CX264)=CELL("address",OFFSET(RAM0,MMU_RAM_X,MMU_RAM_Y))),MMU_VAL,CX264)))</f>
        <v>0</v>
      </c>
      <c r="CY264" s="50">
        <f t="array" aca="1" ref="CY264" ca="1">IF(RESET,0,IF(LOAD_ROM,ROM!CY125,IF(AND(MMU_CLK,MMU_MEMW,CELL("address",CY264)=CELL("address",OFFSET(RAM0,MMU_RAM_X,MMU_RAM_Y))),MMU_VAL,CY264)))</f>
        <v>0</v>
      </c>
      <c r="CZ264" s="50">
        <f t="array" aca="1" ref="CZ264" ca="1">IF(RESET,0,IF(LOAD_ROM,ROM!CZ125,IF(AND(MMU_CLK,MMU_MEMW,CELL("address",CZ264)=CELL("address",OFFSET(RAM0,MMU_RAM_X,MMU_RAM_Y))),MMU_VAL,CZ264)))</f>
        <v>0</v>
      </c>
      <c r="DA264" s="50">
        <f t="array" aca="1" ref="DA264" ca="1">IF(RESET,0,IF(LOAD_ROM,ROM!DA125,IF(AND(MMU_CLK,MMU_MEMW,CELL("address",DA264)=CELL("address",OFFSET(RAM0,MMU_RAM_X,MMU_RAM_Y))),MMU_VAL,DA264)))</f>
        <v>0</v>
      </c>
      <c r="DB264" s="50">
        <f t="array" aca="1" ref="DB264" ca="1">IF(RESET,0,IF(LOAD_ROM,ROM!DB125,IF(AND(MMU_CLK,MMU_MEMW,CELL("address",DB264)=CELL("address",OFFSET(RAM0,MMU_RAM_X,MMU_RAM_Y))),MMU_VAL,DB264)))</f>
        <v>0</v>
      </c>
      <c r="DC264" s="50">
        <f t="array" aca="1" ref="DC264" ca="1">IF(RESET,0,IF(LOAD_ROM,ROM!DC125,IF(AND(MMU_CLK,MMU_MEMW,CELL("address",DC264)=CELL("address",OFFSET(RAM0,MMU_RAM_X,MMU_RAM_Y))),MMU_VAL,DC264)))</f>
        <v>0</v>
      </c>
      <c r="DD264" s="50">
        <f t="array" aca="1" ref="DD264" ca="1">IF(RESET,0,IF(LOAD_ROM,ROM!DD125,IF(AND(MMU_CLK,MMU_MEMW,CELL("address",DD264)=CELL("address",OFFSET(RAM0,MMU_RAM_X,MMU_RAM_Y))),MMU_VAL,DD264)))</f>
        <v>0</v>
      </c>
      <c r="DE264" s="50">
        <f t="array" aca="1" ref="DE264" ca="1">IF(RESET,0,IF(LOAD_ROM,ROM!DE125,IF(AND(MMU_CLK,MMU_MEMW,CELL("address",DE264)=CELL("address",OFFSET(RAM0,MMU_RAM_X,MMU_RAM_Y))),MMU_VAL,DE264)))</f>
        <v>0</v>
      </c>
      <c r="DF264" s="50">
        <f t="array" aca="1" ref="DF264" ca="1">IF(RESET,0,IF(LOAD_ROM,ROM!DF125,IF(AND(MMU_CLK,MMU_MEMW,CELL("address",DF264)=CELL("address",OFFSET(RAM0,MMU_RAM_X,MMU_RAM_Y))),MMU_VAL,DF264)))</f>
        <v>0</v>
      </c>
      <c r="DG264" s="50">
        <f t="array" aca="1" ref="DG264" ca="1">IF(RESET,0,IF(LOAD_ROM,ROM!DG125,IF(AND(MMU_CLK,MMU_MEMW,CELL("address",DG264)=CELL("address",OFFSET(RAM0,MMU_RAM_X,MMU_RAM_Y))),MMU_VAL,DG264)))</f>
        <v>0</v>
      </c>
      <c r="DH264" s="50">
        <f t="array" aca="1" ref="DH264" ca="1">IF(RESET,0,IF(LOAD_ROM,ROM!DH125,IF(AND(MMU_CLK,MMU_MEMW,CELL("address",DH264)=CELL("address",OFFSET(RAM0,MMU_RAM_X,MMU_RAM_Y))),MMU_VAL,DH264)))</f>
        <v>0</v>
      </c>
      <c r="DI264" s="50">
        <f t="array" aca="1" ref="DI264" ca="1">IF(RESET,0,IF(LOAD_ROM,ROM!DI125,IF(AND(MMU_CLK,MMU_MEMW,CELL("address",DI264)=CELL("address",OFFSET(RAM0,MMU_RAM_X,MMU_RAM_Y))),MMU_VAL,DI264)))</f>
        <v>0</v>
      </c>
      <c r="DJ264" s="50">
        <f t="array" aca="1" ref="DJ264" ca="1">IF(RESET,0,IF(LOAD_ROM,ROM!DJ125,IF(AND(MMU_CLK,MMU_MEMW,CELL("address",DJ264)=CELL("address",OFFSET(RAM0,MMU_RAM_X,MMU_RAM_Y))),MMU_VAL,DJ264)))</f>
        <v>0</v>
      </c>
      <c r="DK264" s="50">
        <f t="array" aca="1" ref="DK264" ca="1">IF(RESET,0,IF(LOAD_ROM,ROM!DK125,IF(AND(MMU_CLK,MMU_MEMW,CELL("address",DK264)=CELL("address",OFFSET(RAM0,MMU_RAM_X,MMU_RAM_Y))),MMU_VAL,DK264)))</f>
        <v>0</v>
      </c>
      <c r="DL264" s="50">
        <f t="array" aca="1" ref="DL264" ca="1">IF(RESET,0,IF(LOAD_ROM,ROM!DL125,IF(AND(MMU_CLK,MMU_MEMW,CELL("address",DL264)=CELL("address",OFFSET(RAM0,MMU_RAM_X,MMU_RAM_Y))),MMU_VAL,DL264)))</f>
        <v>0</v>
      </c>
      <c r="DM264" s="50">
        <f t="array" aca="1" ref="DM264" ca="1">IF(RESET,0,IF(LOAD_ROM,ROM!DM125,IF(AND(MMU_CLK,MMU_MEMW,CELL("address",DM264)=CELL("address",OFFSET(RAM0,MMU_RAM_X,MMU_RAM_Y))),MMU_VAL,DM264)))</f>
        <v>0</v>
      </c>
      <c r="DN264" s="50">
        <f t="array" aca="1" ref="DN264" ca="1">IF(RESET,0,IF(LOAD_ROM,ROM!DN125,IF(AND(MMU_CLK,MMU_MEMW,CELL("address",DN264)=CELL("address",OFFSET(RAM0,MMU_RAM_X,MMU_RAM_Y))),MMU_VAL,DN264)))</f>
        <v>0</v>
      </c>
      <c r="DO264" s="50">
        <f t="array" aca="1" ref="DO264" ca="1">IF(RESET,0,IF(LOAD_ROM,ROM!DO125,IF(AND(MMU_CLK,MMU_MEMW,CELL("address",DO264)=CELL("address",OFFSET(RAM0,MMU_RAM_X,MMU_RAM_Y))),MMU_VAL,DO264)))</f>
        <v>0</v>
      </c>
      <c r="DP264" s="50">
        <f t="array" aca="1" ref="DP264" ca="1">IF(RESET,0,IF(LOAD_ROM,ROM!DP125,IF(AND(MMU_CLK,MMU_MEMW,CELL("address",DP264)=CELL("address",OFFSET(RAM0,MMU_RAM_X,MMU_RAM_Y))),MMU_VAL,DP264)))</f>
        <v>0</v>
      </c>
      <c r="DQ264" s="50">
        <f t="array" aca="1" ref="DQ264" ca="1">IF(RESET,0,IF(LOAD_ROM,ROM!DQ125,IF(AND(MMU_CLK,MMU_MEMW,CELL("address",DQ264)=CELL("address",OFFSET(RAM0,MMU_RAM_X,MMU_RAM_Y))),MMU_VAL,DQ264)))</f>
        <v>0</v>
      </c>
      <c r="DR264" s="50">
        <f t="array" aca="1" ref="DR264" ca="1">IF(RESET,0,IF(LOAD_ROM,ROM!DR125,IF(AND(MMU_CLK,MMU_MEMW,CELL("address",DR264)=CELL("address",OFFSET(RAM0,MMU_RAM_X,MMU_RAM_Y))),MMU_VAL,DR264)))</f>
        <v>0</v>
      </c>
      <c r="DS264" s="50">
        <f t="array" aca="1" ref="DS264" ca="1">IF(RESET,0,IF(LOAD_ROM,ROM!DS125,IF(AND(MMU_CLK,MMU_MEMW,CELL("address",DS264)=CELL("address",OFFSET(RAM0,MMU_RAM_X,MMU_RAM_Y))),MMU_VAL,DS264)))</f>
        <v>0</v>
      </c>
      <c r="DT264" s="50">
        <f t="array" aca="1" ref="DT264" ca="1">IF(RESET,0,IF(LOAD_ROM,ROM!DT125,IF(AND(MMU_CLK,MMU_MEMW,CELL("address",DT264)=CELL("address",OFFSET(RAM0,MMU_RAM_X,MMU_RAM_Y))),MMU_VAL,DT264)))</f>
        <v>0</v>
      </c>
      <c r="DU264" s="50">
        <f t="array" aca="1" ref="DU264" ca="1">IF(RESET,0,IF(LOAD_ROM,ROM!DU125,IF(AND(MMU_CLK,MMU_MEMW,CELL("address",DU264)=CELL("address",OFFSET(RAM0,MMU_RAM_X,MMU_RAM_Y))),MMU_VAL,DU264)))</f>
        <v>0</v>
      </c>
      <c r="DV264" s="50">
        <f t="array" aca="1" ref="DV264" ca="1">IF(RESET,0,IF(LOAD_ROM,ROM!DV125,IF(AND(MMU_CLK,MMU_MEMW,CELL("address",DV264)=CELL("address",OFFSET(RAM0,MMU_RAM_X,MMU_RAM_Y))),MMU_VAL,DV264)))</f>
        <v>0</v>
      </c>
      <c r="DW264" s="50">
        <f t="array" aca="1" ref="DW264" ca="1">IF(RESET,0,IF(LOAD_ROM,ROM!DW125,IF(AND(MMU_CLK,MMU_MEMW,CELL("address",DW264)=CELL("address",OFFSET(RAM0,MMU_RAM_X,MMU_RAM_Y))),MMU_VAL,DW264)))</f>
        <v>0</v>
      </c>
      <c r="DX264" s="50">
        <f t="array" aca="1" ref="DX264" ca="1">IF(RESET,0,IF(LOAD_ROM,ROM!DX125,IF(AND(MMU_CLK,MMU_MEMW,CELL("address",DX264)=CELL("address",OFFSET(RAM0,MMU_RAM_X,MMU_RAM_Y))),MMU_VAL,DX264)))</f>
        <v>0</v>
      </c>
    </row>
    <row r="265" spans="1:128" x14ac:dyDescent="0.35">
      <c r="A265" s="50">
        <f t="array" aca="1" ref="A265" ca="1">IF(RESET,0,IF(LOAD_ROM,ROM!A126,IF(AND(MMU_CLK,MMU_MEMW,CELL("address",A265)=CELL("address",OFFSET(RAM0,MMU_RAM_X,MMU_RAM_Y))),MMU_VAL,A265)))</f>
        <v>0</v>
      </c>
      <c r="B265" s="50">
        <f t="array" aca="1" ref="B265" ca="1">IF(RESET,0,IF(LOAD_ROM,ROM!B126,IF(AND(MMU_CLK,MMU_MEMW,CELL("address",B265)=CELL("address",OFFSET(RAM0,MMU_RAM_X,MMU_RAM_Y))),MMU_VAL,B265)))</f>
        <v>0</v>
      </c>
      <c r="C265" s="50">
        <f t="array" aca="1" ref="C265" ca="1">IF(RESET,0,IF(LOAD_ROM,ROM!C126,IF(AND(MMU_CLK,MMU_MEMW,CELL("address",C265)=CELL("address",OFFSET(RAM0,MMU_RAM_X,MMU_RAM_Y))),MMU_VAL,C265)))</f>
        <v>0</v>
      </c>
      <c r="D265" s="50">
        <f t="array" aca="1" ref="D265" ca="1">IF(RESET,0,IF(LOAD_ROM,ROM!D126,IF(AND(MMU_CLK,MMU_MEMW,CELL("address",D265)=CELL("address",OFFSET(RAM0,MMU_RAM_X,MMU_RAM_Y))),MMU_VAL,D265)))</f>
        <v>0</v>
      </c>
      <c r="E265" s="50">
        <f t="array" aca="1" ref="E265" ca="1">IF(RESET,0,IF(LOAD_ROM,ROM!E126,IF(AND(MMU_CLK,MMU_MEMW,CELL("address",E265)=CELL("address",OFFSET(RAM0,MMU_RAM_X,MMU_RAM_Y))),MMU_VAL,E265)))</f>
        <v>0</v>
      </c>
      <c r="F265" s="50">
        <f t="array" aca="1" ref="F265" ca="1">IF(RESET,0,IF(LOAD_ROM,ROM!F126,IF(AND(MMU_CLK,MMU_MEMW,CELL("address",F265)=CELL("address",OFFSET(RAM0,MMU_RAM_X,MMU_RAM_Y))),MMU_VAL,F265)))</f>
        <v>0</v>
      </c>
      <c r="G265" s="50">
        <f t="array" aca="1" ref="G265" ca="1">IF(RESET,0,IF(LOAD_ROM,ROM!G126,IF(AND(MMU_CLK,MMU_MEMW,CELL("address",G265)=CELL("address",OFFSET(RAM0,MMU_RAM_X,MMU_RAM_Y))),MMU_VAL,G265)))</f>
        <v>0</v>
      </c>
      <c r="H265" s="50">
        <f t="array" aca="1" ref="H265" ca="1">IF(RESET,0,IF(LOAD_ROM,ROM!H126,IF(AND(MMU_CLK,MMU_MEMW,CELL("address",H265)=CELL("address",OFFSET(RAM0,MMU_RAM_X,MMU_RAM_Y))),MMU_VAL,H265)))</f>
        <v>0</v>
      </c>
      <c r="I265" s="50">
        <f t="array" aca="1" ref="I265" ca="1">IF(RESET,0,IF(LOAD_ROM,ROM!I126,IF(AND(MMU_CLK,MMU_MEMW,CELL("address",I265)=CELL("address",OFFSET(RAM0,MMU_RAM_X,MMU_RAM_Y))),MMU_VAL,I265)))</f>
        <v>0</v>
      </c>
      <c r="J265" s="50">
        <f t="array" aca="1" ref="J265" ca="1">IF(RESET,0,IF(LOAD_ROM,ROM!J126,IF(AND(MMU_CLK,MMU_MEMW,CELL("address",J265)=CELL("address",OFFSET(RAM0,MMU_RAM_X,MMU_RAM_Y))),MMU_VAL,J265)))</f>
        <v>0</v>
      </c>
      <c r="K265" s="50">
        <f t="array" aca="1" ref="K265" ca="1">IF(RESET,0,IF(LOAD_ROM,ROM!K126,IF(AND(MMU_CLK,MMU_MEMW,CELL("address",K265)=CELL("address",OFFSET(RAM0,MMU_RAM_X,MMU_RAM_Y))),MMU_VAL,K265)))</f>
        <v>0</v>
      </c>
      <c r="L265" s="50">
        <f t="array" aca="1" ref="L265" ca="1">IF(RESET,0,IF(LOAD_ROM,ROM!L126,IF(AND(MMU_CLK,MMU_MEMW,CELL("address",L265)=CELL("address",OFFSET(RAM0,MMU_RAM_X,MMU_RAM_Y))),MMU_VAL,L265)))</f>
        <v>0</v>
      </c>
      <c r="M265" s="50">
        <f t="array" aca="1" ref="M265" ca="1">IF(RESET,0,IF(LOAD_ROM,ROM!M126,IF(AND(MMU_CLK,MMU_MEMW,CELL("address",M265)=CELL("address",OFFSET(RAM0,MMU_RAM_X,MMU_RAM_Y))),MMU_VAL,M265)))</f>
        <v>0</v>
      </c>
      <c r="N265" s="50">
        <f t="array" aca="1" ref="N265" ca="1">IF(RESET,0,IF(LOAD_ROM,ROM!N126,IF(AND(MMU_CLK,MMU_MEMW,CELL("address",N265)=CELL("address",OFFSET(RAM0,MMU_RAM_X,MMU_RAM_Y))),MMU_VAL,N265)))</f>
        <v>0</v>
      </c>
      <c r="O265" s="50">
        <f t="array" aca="1" ref="O265" ca="1">IF(RESET,0,IF(LOAD_ROM,ROM!O126,IF(AND(MMU_CLK,MMU_MEMW,CELL("address",O265)=CELL("address",OFFSET(RAM0,MMU_RAM_X,MMU_RAM_Y))),MMU_VAL,O265)))</f>
        <v>0</v>
      </c>
      <c r="P265" s="50">
        <f t="array" aca="1" ref="P265" ca="1">IF(RESET,0,IF(LOAD_ROM,ROM!P126,IF(AND(MMU_CLK,MMU_MEMW,CELL("address",P265)=CELL("address",OFFSET(RAM0,MMU_RAM_X,MMU_RAM_Y))),MMU_VAL,P265)))</f>
        <v>0</v>
      </c>
      <c r="Q265" s="50">
        <f t="array" aca="1" ref="Q265" ca="1">IF(RESET,0,IF(LOAD_ROM,ROM!Q126,IF(AND(MMU_CLK,MMU_MEMW,CELL("address",Q265)=CELL("address",OFFSET(RAM0,MMU_RAM_X,MMU_RAM_Y))),MMU_VAL,Q265)))</f>
        <v>0</v>
      </c>
      <c r="R265" s="50">
        <f t="array" aca="1" ref="R265" ca="1">IF(RESET,0,IF(LOAD_ROM,ROM!R126,IF(AND(MMU_CLK,MMU_MEMW,CELL("address",R265)=CELL("address",OFFSET(RAM0,MMU_RAM_X,MMU_RAM_Y))),MMU_VAL,R265)))</f>
        <v>0</v>
      </c>
      <c r="S265" s="50">
        <f t="array" aca="1" ref="S265" ca="1">IF(RESET,0,IF(LOAD_ROM,ROM!S126,IF(AND(MMU_CLK,MMU_MEMW,CELL("address",S265)=CELL("address",OFFSET(RAM0,MMU_RAM_X,MMU_RAM_Y))),MMU_VAL,S265)))</f>
        <v>0</v>
      </c>
      <c r="T265" s="50">
        <f t="array" aca="1" ref="T265" ca="1">IF(RESET,0,IF(LOAD_ROM,ROM!T126,IF(AND(MMU_CLK,MMU_MEMW,CELL("address",T265)=CELL("address",OFFSET(RAM0,MMU_RAM_X,MMU_RAM_Y))),MMU_VAL,T265)))</f>
        <v>0</v>
      </c>
      <c r="U265" s="50">
        <f t="array" aca="1" ref="U265" ca="1">IF(RESET,0,IF(LOAD_ROM,ROM!U126,IF(AND(MMU_CLK,MMU_MEMW,CELL("address",U265)=CELL("address",OFFSET(RAM0,MMU_RAM_X,MMU_RAM_Y))),MMU_VAL,U265)))</f>
        <v>0</v>
      </c>
      <c r="V265" s="50">
        <f t="array" aca="1" ref="V265" ca="1">IF(RESET,0,IF(LOAD_ROM,ROM!V126,IF(AND(MMU_CLK,MMU_MEMW,CELL("address",V265)=CELL("address",OFFSET(RAM0,MMU_RAM_X,MMU_RAM_Y))),MMU_VAL,V265)))</f>
        <v>0</v>
      </c>
      <c r="W265" s="50">
        <f t="array" aca="1" ref="W265" ca="1">IF(RESET,0,IF(LOAD_ROM,ROM!W126,IF(AND(MMU_CLK,MMU_MEMW,CELL("address",W265)=CELL("address",OFFSET(RAM0,MMU_RAM_X,MMU_RAM_Y))),MMU_VAL,W265)))</f>
        <v>0</v>
      </c>
      <c r="X265" s="50">
        <f t="array" aca="1" ref="X265" ca="1">IF(RESET,0,IF(LOAD_ROM,ROM!X126,IF(AND(MMU_CLK,MMU_MEMW,CELL("address",X265)=CELL("address",OFFSET(RAM0,MMU_RAM_X,MMU_RAM_Y))),MMU_VAL,X265)))</f>
        <v>0</v>
      </c>
      <c r="Y265" s="50">
        <f t="array" aca="1" ref="Y265" ca="1">IF(RESET,0,IF(LOAD_ROM,ROM!Y126,IF(AND(MMU_CLK,MMU_MEMW,CELL("address",Y265)=CELL("address",OFFSET(RAM0,MMU_RAM_X,MMU_RAM_Y))),MMU_VAL,Y265)))</f>
        <v>0</v>
      </c>
      <c r="Z265" s="50">
        <f t="array" aca="1" ref="Z265" ca="1">IF(RESET,0,IF(LOAD_ROM,ROM!Z126,IF(AND(MMU_CLK,MMU_MEMW,CELL("address",Z265)=CELL("address",OFFSET(RAM0,MMU_RAM_X,MMU_RAM_Y))),MMU_VAL,Z265)))</f>
        <v>0</v>
      </c>
      <c r="AA265" s="50">
        <f t="array" aca="1" ref="AA265" ca="1">IF(RESET,0,IF(LOAD_ROM,ROM!AA126,IF(AND(MMU_CLK,MMU_MEMW,CELL("address",AA265)=CELL("address",OFFSET(RAM0,MMU_RAM_X,MMU_RAM_Y))),MMU_VAL,AA265)))</f>
        <v>0</v>
      </c>
      <c r="AB265" s="50">
        <f t="array" aca="1" ref="AB265" ca="1">IF(RESET,0,IF(LOAD_ROM,ROM!AB126,IF(AND(MMU_CLK,MMU_MEMW,CELL("address",AB265)=CELL("address",OFFSET(RAM0,MMU_RAM_X,MMU_RAM_Y))),MMU_VAL,AB265)))</f>
        <v>0</v>
      </c>
      <c r="AC265" s="50">
        <f t="array" aca="1" ref="AC265" ca="1">IF(RESET,0,IF(LOAD_ROM,ROM!AC126,IF(AND(MMU_CLK,MMU_MEMW,CELL("address",AC265)=CELL("address",OFFSET(RAM0,MMU_RAM_X,MMU_RAM_Y))),MMU_VAL,AC265)))</f>
        <v>0</v>
      </c>
      <c r="AD265" s="50">
        <f t="array" aca="1" ref="AD265" ca="1">IF(RESET,0,IF(LOAD_ROM,ROM!AD126,IF(AND(MMU_CLK,MMU_MEMW,CELL("address",AD265)=CELL("address",OFFSET(RAM0,MMU_RAM_X,MMU_RAM_Y))),MMU_VAL,AD265)))</f>
        <v>0</v>
      </c>
      <c r="AE265" s="50">
        <f t="array" aca="1" ref="AE265" ca="1">IF(RESET,0,IF(LOAD_ROM,ROM!AE126,IF(AND(MMU_CLK,MMU_MEMW,CELL("address",AE265)=CELL("address",OFFSET(RAM0,MMU_RAM_X,MMU_RAM_Y))),MMU_VAL,AE265)))</f>
        <v>0</v>
      </c>
      <c r="AF265" s="50">
        <f t="array" aca="1" ref="AF265" ca="1">IF(RESET,0,IF(LOAD_ROM,ROM!AF126,IF(AND(MMU_CLK,MMU_MEMW,CELL("address",AF265)=CELL("address",OFFSET(RAM0,MMU_RAM_X,MMU_RAM_Y))),MMU_VAL,AF265)))</f>
        <v>0</v>
      </c>
      <c r="AG265" s="50">
        <f t="array" aca="1" ref="AG265" ca="1">IF(RESET,0,IF(LOAD_ROM,ROM!AG126,IF(AND(MMU_CLK,MMU_MEMW,CELL("address",AG265)=CELL("address",OFFSET(RAM0,MMU_RAM_X,MMU_RAM_Y))),MMU_VAL,AG265)))</f>
        <v>0</v>
      </c>
      <c r="AH265" s="50">
        <f t="array" aca="1" ref="AH265" ca="1">IF(RESET,0,IF(LOAD_ROM,ROM!AH126,IF(AND(MMU_CLK,MMU_MEMW,CELL("address",AH265)=CELL("address",OFFSET(RAM0,MMU_RAM_X,MMU_RAM_Y))),MMU_VAL,AH265)))</f>
        <v>0</v>
      </c>
      <c r="AI265" s="50">
        <f t="array" aca="1" ref="AI265" ca="1">IF(RESET,0,IF(LOAD_ROM,ROM!AI126,IF(AND(MMU_CLK,MMU_MEMW,CELL("address",AI265)=CELL("address",OFFSET(RAM0,MMU_RAM_X,MMU_RAM_Y))),MMU_VAL,AI265)))</f>
        <v>0</v>
      </c>
      <c r="AJ265" s="50">
        <f t="array" aca="1" ref="AJ265" ca="1">IF(RESET,0,IF(LOAD_ROM,ROM!AJ126,IF(AND(MMU_CLK,MMU_MEMW,CELL("address",AJ265)=CELL("address",OFFSET(RAM0,MMU_RAM_X,MMU_RAM_Y))),MMU_VAL,AJ265)))</f>
        <v>0</v>
      </c>
      <c r="AK265" s="50">
        <f t="array" aca="1" ref="AK265" ca="1">IF(RESET,0,IF(LOAD_ROM,ROM!AK126,IF(AND(MMU_CLK,MMU_MEMW,CELL("address",AK265)=CELL("address",OFFSET(RAM0,MMU_RAM_X,MMU_RAM_Y))),MMU_VAL,AK265)))</f>
        <v>0</v>
      </c>
      <c r="AL265" s="50">
        <f t="array" aca="1" ref="AL265" ca="1">IF(RESET,0,IF(LOAD_ROM,ROM!AL126,IF(AND(MMU_CLK,MMU_MEMW,CELL("address",AL265)=CELL("address",OFFSET(RAM0,MMU_RAM_X,MMU_RAM_Y))),MMU_VAL,AL265)))</f>
        <v>0</v>
      </c>
      <c r="AM265" s="50">
        <f t="array" aca="1" ref="AM265" ca="1">IF(RESET,0,IF(LOAD_ROM,ROM!AM126,IF(AND(MMU_CLK,MMU_MEMW,CELL("address",AM265)=CELL("address",OFFSET(RAM0,MMU_RAM_X,MMU_RAM_Y))),MMU_VAL,AM265)))</f>
        <v>0</v>
      </c>
      <c r="AN265" s="50">
        <f t="array" aca="1" ref="AN265" ca="1">IF(RESET,0,IF(LOAD_ROM,ROM!AN126,IF(AND(MMU_CLK,MMU_MEMW,CELL("address",AN265)=CELL("address",OFFSET(RAM0,MMU_RAM_X,MMU_RAM_Y))),MMU_VAL,AN265)))</f>
        <v>0</v>
      </c>
      <c r="AO265" s="50">
        <f t="array" aca="1" ref="AO265" ca="1">IF(RESET,0,IF(LOAD_ROM,ROM!AO126,IF(AND(MMU_CLK,MMU_MEMW,CELL("address",AO265)=CELL("address",OFFSET(RAM0,MMU_RAM_X,MMU_RAM_Y))),MMU_VAL,AO265)))</f>
        <v>0</v>
      </c>
      <c r="AP265" s="50">
        <f t="array" aca="1" ref="AP265" ca="1">IF(RESET,0,IF(LOAD_ROM,ROM!AP126,IF(AND(MMU_CLK,MMU_MEMW,CELL("address",AP265)=CELL("address",OFFSET(RAM0,MMU_RAM_X,MMU_RAM_Y))),MMU_VAL,AP265)))</f>
        <v>0</v>
      </c>
      <c r="AQ265" s="50">
        <f t="array" aca="1" ref="AQ265" ca="1">IF(RESET,0,IF(LOAD_ROM,ROM!AQ126,IF(AND(MMU_CLK,MMU_MEMW,CELL("address",AQ265)=CELL("address",OFFSET(RAM0,MMU_RAM_X,MMU_RAM_Y))),MMU_VAL,AQ265)))</f>
        <v>0</v>
      </c>
      <c r="AR265" s="50">
        <f t="array" aca="1" ref="AR265" ca="1">IF(RESET,0,IF(LOAD_ROM,ROM!AR126,IF(AND(MMU_CLK,MMU_MEMW,CELL("address",AR265)=CELL("address",OFFSET(RAM0,MMU_RAM_X,MMU_RAM_Y))),MMU_VAL,AR265)))</f>
        <v>0</v>
      </c>
      <c r="AS265" s="50">
        <f t="array" aca="1" ref="AS265" ca="1">IF(RESET,0,IF(LOAD_ROM,ROM!AS126,IF(AND(MMU_CLK,MMU_MEMW,CELL("address",AS265)=CELL("address",OFFSET(RAM0,MMU_RAM_X,MMU_RAM_Y))),MMU_VAL,AS265)))</f>
        <v>0</v>
      </c>
      <c r="AT265" s="50">
        <f t="array" aca="1" ref="AT265" ca="1">IF(RESET,0,IF(LOAD_ROM,ROM!AT126,IF(AND(MMU_CLK,MMU_MEMW,CELL("address",AT265)=CELL("address",OFFSET(RAM0,MMU_RAM_X,MMU_RAM_Y))),MMU_VAL,AT265)))</f>
        <v>0</v>
      </c>
      <c r="AU265" s="50">
        <f t="array" aca="1" ref="AU265" ca="1">IF(RESET,0,IF(LOAD_ROM,ROM!AU126,IF(AND(MMU_CLK,MMU_MEMW,CELL("address",AU265)=CELL("address",OFFSET(RAM0,MMU_RAM_X,MMU_RAM_Y))),MMU_VAL,AU265)))</f>
        <v>0</v>
      </c>
      <c r="AV265" s="50">
        <f t="array" aca="1" ref="AV265" ca="1">IF(RESET,0,IF(LOAD_ROM,ROM!AV126,IF(AND(MMU_CLK,MMU_MEMW,CELL("address",AV265)=CELL("address",OFFSET(RAM0,MMU_RAM_X,MMU_RAM_Y))),MMU_VAL,AV265)))</f>
        <v>0</v>
      </c>
      <c r="AW265" s="50">
        <f t="array" aca="1" ref="AW265" ca="1">IF(RESET,0,IF(LOAD_ROM,ROM!AW126,IF(AND(MMU_CLK,MMU_MEMW,CELL("address",AW265)=CELL("address",OFFSET(RAM0,MMU_RAM_X,MMU_RAM_Y))),MMU_VAL,AW265)))</f>
        <v>0</v>
      </c>
      <c r="AX265" s="50">
        <f t="array" aca="1" ref="AX265" ca="1">IF(RESET,0,IF(LOAD_ROM,ROM!AX126,IF(AND(MMU_CLK,MMU_MEMW,CELL("address",AX265)=CELL("address",OFFSET(RAM0,MMU_RAM_X,MMU_RAM_Y))),MMU_VAL,AX265)))</f>
        <v>0</v>
      </c>
      <c r="AY265" s="50">
        <f t="array" aca="1" ref="AY265" ca="1">IF(RESET,0,IF(LOAD_ROM,ROM!AY126,IF(AND(MMU_CLK,MMU_MEMW,CELL("address",AY265)=CELL("address",OFFSET(RAM0,MMU_RAM_X,MMU_RAM_Y))),MMU_VAL,AY265)))</f>
        <v>0</v>
      </c>
      <c r="AZ265" s="50">
        <f t="array" aca="1" ref="AZ265" ca="1">IF(RESET,0,IF(LOAD_ROM,ROM!AZ126,IF(AND(MMU_CLK,MMU_MEMW,CELL("address",AZ265)=CELL("address",OFFSET(RAM0,MMU_RAM_X,MMU_RAM_Y))),MMU_VAL,AZ265)))</f>
        <v>0</v>
      </c>
      <c r="BA265" s="50">
        <f t="array" aca="1" ref="BA265" ca="1">IF(RESET,0,IF(LOAD_ROM,ROM!BA126,IF(AND(MMU_CLK,MMU_MEMW,CELL("address",BA265)=CELL("address",OFFSET(RAM0,MMU_RAM_X,MMU_RAM_Y))),MMU_VAL,BA265)))</f>
        <v>0</v>
      </c>
      <c r="BB265" s="50">
        <f t="array" aca="1" ref="BB265" ca="1">IF(RESET,0,IF(LOAD_ROM,ROM!BB126,IF(AND(MMU_CLK,MMU_MEMW,CELL("address",BB265)=CELL("address",OFFSET(RAM0,MMU_RAM_X,MMU_RAM_Y))),MMU_VAL,BB265)))</f>
        <v>0</v>
      </c>
      <c r="BC265" s="50">
        <f t="array" aca="1" ref="BC265" ca="1">IF(RESET,0,IF(LOAD_ROM,ROM!BC126,IF(AND(MMU_CLK,MMU_MEMW,CELL("address",BC265)=CELL("address",OFFSET(RAM0,MMU_RAM_X,MMU_RAM_Y))),MMU_VAL,BC265)))</f>
        <v>0</v>
      </c>
      <c r="BD265" s="50">
        <f t="array" aca="1" ref="BD265" ca="1">IF(RESET,0,IF(LOAD_ROM,ROM!BD126,IF(AND(MMU_CLK,MMU_MEMW,CELL("address",BD265)=CELL("address",OFFSET(RAM0,MMU_RAM_X,MMU_RAM_Y))),MMU_VAL,BD265)))</f>
        <v>0</v>
      </c>
      <c r="BE265" s="50">
        <f t="array" aca="1" ref="BE265" ca="1">IF(RESET,0,IF(LOAD_ROM,ROM!BE126,IF(AND(MMU_CLK,MMU_MEMW,CELL("address",BE265)=CELL("address",OFFSET(RAM0,MMU_RAM_X,MMU_RAM_Y))),MMU_VAL,BE265)))</f>
        <v>0</v>
      </c>
      <c r="BF265" s="50">
        <f t="array" aca="1" ref="BF265" ca="1">IF(RESET,0,IF(LOAD_ROM,ROM!BF126,IF(AND(MMU_CLK,MMU_MEMW,CELL("address",BF265)=CELL("address",OFFSET(RAM0,MMU_RAM_X,MMU_RAM_Y))),MMU_VAL,BF265)))</f>
        <v>0</v>
      </c>
      <c r="BG265" s="50">
        <f t="array" aca="1" ref="BG265" ca="1">IF(RESET,0,IF(LOAD_ROM,ROM!BG126,IF(AND(MMU_CLK,MMU_MEMW,CELL("address",BG265)=CELL("address",OFFSET(RAM0,MMU_RAM_X,MMU_RAM_Y))),MMU_VAL,BG265)))</f>
        <v>0</v>
      </c>
      <c r="BH265" s="50">
        <f t="array" aca="1" ref="BH265" ca="1">IF(RESET,0,IF(LOAD_ROM,ROM!BH126,IF(AND(MMU_CLK,MMU_MEMW,CELL("address",BH265)=CELL("address",OFFSET(RAM0,MMU_RAM_X,MMU_RAM_Y))),MMU_VAL,BH265)))</f>
        <v>0</v>
      </c>
      <c r="BI265" s="50">
        <f t="array" aca="1" ref="BI265" ca="1">IF(RESET,0,IF(LOAD_ROM,ROM!BI126,IF(AND(MMU_CLK,MMU_MEMW,CELL("address",BI265)=CELL("address",OFFSET(RAM0,MMU_RAM_X,MMU_RAM_Y))),MMU_VAL,BI265)))</f>
        <v>0</v>
      </c>
      <c r="BJ265" s="50">
        <f t="array" aca="1" ref="BJ265" ca="1">IF(RESET,0,IF(LOAD_ROM,ROM!BJ126,IF(AND(MMU_CLK,MMU_MEMW,CELL("address",BJ265)=CELL("address",OFFSET(RAM0,MMU_RAM_X,MMU_RAM_Y))),MMU_VAL,BJ265)))</f>
        <v>0</v>
      </c>
      <c r="BK265" s="50">
        <f t="array" aca="1" ref="BK265" ca="1">IF(RESET,0,IF(LOAD_ROM,ROM!BK126,IF(AND(MMU_CLK,MMU_MEMW,CELL("address",BK265)=CELL("address",OFFSET(RAM0,MMU_RAM_X,MMU_RAM_Y))),MMU_VAL,BK265)))</f>
        <v>0</v>
      </c>
      <c r="BL265" s="50">
        <f t="array" aca="1" ref="BL265" ca="1">IF(RESET,0,IF(LOAD_ROM,ROM!BL126,IF(AND(MMU_CLK,MMU_MEMW,CELL("address",BL265)=CELL("address",OFFSET(RAM0,MMU_RAM_X,MMU_RAM_Y))),MMU_VAL,BL265)))</f>
        <v>0</v>
      </c>
      <c r="BM265" s="50">
        <f t="array" aca="1" ref="BM265" ca="1">IF(RESET,0,IF(LOAD_ROM,ROM!BM126,IF(AND(MMU_CLK,MMU_MEMW,CELL("address",BM265)=CELL("address",OFFSET(RAM0,MMU_RAM_X,MMU_RAM_Y))),MMU_VAL,BM265)))</f>
        <v>0</v>
      </c>
      <c r="BN265" s="50">
        <f t="array" aca="1" ref="BN265" ca="1">IF(RESET,0,IF(LOAD_ROM,ROM!BN126,IF(AND(MMU_CLK,MMU_MEMW,CELL("address",BN265)=CELL("address",OFFSET(RAM0,MMU_RAM_X,MMU_RAM_Y))),MMU_VAL,BN265)))</f>
        <v>0</v>
      </c>
      <c r="BO265" s="50">
        <f t="array" aca="1" ref="BO265" ca="1">IF(RESET,0,IF(LOAD_ROM,ROM!BO126,IF(AND(MMU_CLK,MMU_MEMW,CELL("address",BO265)=CELL("address",OFFSET(RAM0,MMU_RAM_X,MMU_RAM_Y))),MMU_VAL,BO265)))</f>
        <v>0</v>
      </c>
      <c r="BP265" s="50">
        <f t="array" aca="1" ref="BP265" ca="1">IF(RESET,0,IF(LOAD_ROM,ROM!BP126,IF(AND(MMU_CLK,MMU_MEMW,CELL("address",BP265)=CELL("address",OFFSET(RAM0,MMU_RAM_X,MMU_RAM_Y))),MMU_VAL,BP265)))</f>
        <v>0</v>
      </c>
      <c r="BQ265" s="50">
        <f t="array" aca="1" ref="BQ265" ca="1">IF(RESET,0,IF(LOAD_ROM,ROM!BQ126,IF(AND(MMU_CLK,MMU_MEMW,CELL("address",BQ265)=CELL("address",OFFSET(RAM0,MMU_RAM_X,MMU_RAM_Y))),MMU_VAL,BQ265)))</f>
        <v>0</v>
      </c>
      <c r="BR265" s="50">
        <f t="array" aca="1" ref="BR265" ca="1">IF(RESET,0,IF(LOAD_ROM,ROM!BR126,IF(AND(MMU_CLK,MMU_MEMW,CELL("address",BR265)=CELL("address",OFFSET(RAM0,MMU_RAM_X,MMU_RAM_Y))),MMU_VAL,BR265)))</f>
        <v>0</v>
      </c>
      <c r="BS265" s="50">
        <f t="array" aca="1" ref="BS265" ca="1">IF(RESET,0,IF(LOAD_ROM,ROM!BS126,IF(AND(MMU_CLK,MMU_MEMW,CELL("address",BS265)=CELL("address",OFFSET(RAM0,MMU_RAM_X,MMU_RAM_Y))),MMU_VAL,BS265)))</f>
        <v>0</v>
      </c>
      <c r="BT265" s="50">
        <f t="array" aca="1" ref="BT265" ca="1">IF(RESET,0,IF(LOAD_ROM,ROM!BT126,IF(AND(MMU_CLK,MMU_MEMW,CELL("address",BT265)=CELL("address",OFFSET(RAM0,MMU_RAM_X,MMU_RAM_Y))),MMU_VAL,BT265)))</f>
        <v>0</v>
      </c>
      <c r="BU265" s="50">
        <f t="array" aca="1" ref="BU265" ca="1">IF(RESET,0,IF(LOAD_ROM,ROM!BU126,IF(AND(MMU_CLK,MMU_MEMW,CELL("address",BU265)=CELL("address",OFFSET(RAM0,MMU_RAM_X,MMU_RAM_Y))),MMU_VAL,BU265)))</f>
        <v>0</v>
      </c>
      <c r="BV265" s="50">
        <f t="array" aca="1" ref="BV265" ca="1">IF(RESET,0,IF(LOAD_ROM,ROM!BV126,IF(AND(MMU_CLK,MMU_MEMW,CELL("address",BV265)=CELL("address",OFFSET(RAM0,MMU_RAM_X,MMU_RAM_Y))),MMU_VAL,BV265)))</f>
        <v>0</v>
      </c>
      <c r="BW265" s="50">
        <f t="array" aca="1" ref="BW265" ca="1">IF(RESET,0,IF(LOAD_ROM,ROM!BW126,IF(AND(MMU_CLK,MMU_MEMW,CELL("address",BW265)=CELL("address",OFFSET(RAM0,MMU_RAM_X,MMU_RAM_Y))),MMU_VAL,BW265)))</f>
        <v>0</v>
      </c>
      <c r="BX265" s="50">
        <f t="array" aca="1" ref="BX265" ca="1">IF(RESET,0,IF(LOAD_ROM,ROM!BX126,IF(AND(MMU_CLK,MMU_MEMW,CELL("address",BX265)=CELL("address",OFFSET(RAM0,MMU_RAM_X,MMU_RAM_Y))),MMU_VAL,BX265)))</f>
        <v>0</v>
      </c>
      <c r="BY265" s="50">
        <f t="array" aca="1" ref="BY265" ca="1">IF(RESET,0,IF(LOAD_ROM,ROM!BY126,IF(AND(MMU_CLK,MMU_MEMW,CELL("address",BY265)=CELL("address",OFFSET(RAM0,MMU_RAM_X,MMU_RAM_Y))),MMU_VAL,BY265)))</f>
        <v>0</v>
      </c>
      <c r="BZ265" s="50">
        <f t="array" aca="1" ref="BZ265" ca="1">IF(RESET,0,IF(LOAD_ROM,ROM!BZ126,IF(AND(MMU_CLK,MMU_MEMW,CELL("address",BZ265)=CELL("address",OFFSET(RAM0,MMU_RAM_X,MMU_RAM_Y))),MMU_VAL,BZ265)))</f>
        <v>0</v>
      </c>
      <c r="CA265" s="50">
        <f t="array" aca="1" ref="CA265" ca="1">IF(RESET,0,IF(LOAD_ROM,ROM!CA126,IF(AND(MMU_CLK,MMU_MEMW,CELL("address",CA265)=CELL("address",OFFSET(RAM0,MMU_RAM_X,MMU_RAM_Y))),MMU_VAL,CA265)))</f>
        <v>0</v>
      </c>
      <c r="CB265" s="50">
        <f t="array" aca="1" ref="CB265" ca="1">IF(RESET,0,IF(LOAD_ROM,ROM!CB126,IF(AND(MMU_CLK,MMU_MEMW,CELL("address",CB265)=CELL("address",OFFSET(RAM0,MMU_RAM_X,MMU_RAM_Y))),MMU_VAL,CB265)))</f>
        <v>0</v>
      </c>
      <c r="CC265" s="50">
        <f t="array" aca="1" ref="CC265" ca="1">IF(RESET,0,IF(LOAD_ROM,ROM!CC126,IF(AND(MMU_CLK,MMU_MEMW,CELL("address",CC265)=CELL("address",OFFSET(RAM0,MMU_RAM_X,MMU_RAM_Y))),MMU_VAL,CC265)))</f>
        <v>0</v>
      </c>
      <c r="CD265" s="50">
        <f t="array" aca="1" ref="CD265" ca="1">IF(RESET,0,IF(LOAD_ROM,ROM!CD126,IF(AND(MMU_CLK,MMU_MEMW,CELL("address",CD265)=CELL("address",OFFSET(RAM0,MMU_RAM_X,MMU_RAM_Y))),MMU_VAL,CD265)))</f>
        <v>0</v>
      </c>
      <c r="CE265" s="50">
        <f t="array" aca="1" ref="CE265" ca="1">IF(RESET,0,IF(LOAD_ROM,ROM!CE126,IF(AND(MMU_CLK,MMU_MEMW,CELL("address",CE265)=CELL("address",OFFSET(RAM0,MMU_RAM_X,MMU_RAM_Y))),MMU_VAL,CE265)))</f>
        <v>0</v>
      </c>
      <c r="CF265" s="50">
        <f t="array" aca="1" ref="CF265" ca="1">IF(RESET,0,IF(LOAD_ROM,ROM!CF126,IF(AND(MMU_CLK,MMU_MEMW,CELL("address",CF265)=CELL("address",OFFSET(RAM0,MMU_RAM_X,MMU_RAM_Y))),MMU_VAL,CF265)))</f>
        <v>0</v>
      </c>
      <c r="CG265" s="50">
        <f t="array" aca="1" ref="CG265" ca="1">IF(RESET,0,IF(LOAD_ROM,ROM!CG126,IF(AND(MMU_CLK,MMU_MEMW,CELL("address",CG265)=CELL("address",OFFSET(RAM0,MMU_RAM_X,MMU_RAM_Y))),MMU_VAL,CG265)))</f>
        <v>0</v>
      </c>
      <c r="CH265" s="50">
        <f t="array" aca="1" ref="CH265" ca="1">IF(RESET,0,IF(LOAD_ROM,ROM!CH126,IF(AND(MMU_CLK,MMU_MEMW,CELL("address",CH265)=CELL("address",OFFSET(RAM0,MMU_RAM_X,MMU_RAM_Y))),MMU_VAL,CH265)))</f>
        <v>0</v>
      </c>
      <c r="CI265" s="50">
        <f t="array" aca="1" ref="CI265" ca="1">IF(RESET,0,IF(LOAD_ROM,ROM!CI126,IF(AND(MMU_CLK,MMU_MEMW,CELL("address",CI265)=CELL("address",OFFSET(RAM0,MMU_RAM_X,MMU_RAM_Y))),MMU_VAL,CI265)))</f>
        <v>0</v>
      </c>
      <c r="CJ265" s="50">
        <f t="array" aca="1" ref="CJ265" ca="1">IF(RESET,0,IF(LOAD_ROM,ROM!CJ126,IF(AND(MMU_CLK,MMU_MEMW,CELL("address",CJ265)=CELL("address",OFFSET(RAM0,MMU_RAM_X,MMU_RAM_Y))),MMU_VAL,CJ265)))</f>
        <v>0</v>
      </c>
      <c r="CK265" s="50">
        <f t="array" aca="1" ref="CK265" ca="1">IF(RESET,0,IF(LOAD_ROM,ROM!CK126,IF(AND(MMU_CLK,MMU_MEMW,CELL("address",CK265)=CELL("address",OFFSET(RAM0,MMU_RAM_X,MMU_RAM_Y))),MMU_VAL,CK265)))</f>
        <v>0</v>
      </c>
      <c r="CL265" s="50">
        <f t="array" aca="1" ref="CL265" ca="1">IF(RESET,0,IF(LOAD_ROM,ROM!CL126,IF(AND(MMU_CLK,MMU_MEMW,CELL("address",CL265)=CELL("address",OFFSET(RAM0,MMU_RAM_X,MMU_RAM_Y))),MMU_VAL,CL265)))</f>
        <v>0</v>
      </c>
      <c r="CM265" s="50">
        <f t="array" aca="1" ref="CM265" ca="1">IF(RESET,0,IF(LOAD_ROM,ROM!CM126,IF(AND(MMU_CLK,MMU_MEMW,CELL("address",CM265)=CELL("address",OFFSET(RAM0,MMU_RAM_X,MMU_RAM_Y))),MMU_VAL,CM265)))</f>
        <v>0</v>
      </c>
      <c r="CN265" s="50">
        <f t="array" aca="1" ref="CN265" ca="1">IF(RESET,0,IF(LOAD_ROM,ROM!CN126,IF(AND(MMU_CLK,MMU_MEMW,CELL("address",CN265)=CELL("address",OFFSET(RAM0,MMU_RAM_X,MMU_RAM_Y))),MMU_VAL,CN265)))</f>
        <v>0</v>
      </c>
      <c r="CO265" s="50">
        <f t="array" aca="1" ref="CO265" ca="1">IF(RESET,0,IF(LOAD_ROM,ROM!CO126,IF(AND(MMU_CLK,MMU_MEMW,CELL("address",CO265)=CELL("address",OFFSET(RAM0,MMU_RAM_X,MMU_RAM_Y))),MMU_VAL,CO265)))</f>
        <v>0</v>
      </c>
      <c r="CP265" s="50">
        <f t="array" aca="1" ref="CP265" ca="1">IF(RESET,0,IF(LOAD_ROM,ROM!CP126,IF(AND(MMU_CLK,MMU_MEMW,CELL("address",CP265)=CELL("address",OFFSET(RAM0,MMU_RAM_X,MMU_RAM_Y))),MMU_VAL,CP265)))</f>
        <v>0</v>
      </c>
      <c r="CQ265" s="50">
        <f t="array" aca="1" ref="CQ265" ca="1">IF(RESET,0,IF(LOAD_ROM,ROM!CQ126,IF(AND(MMU_CLK,MMU_MEMW,CELL("address",CQ265)=CELL("address",OFFSET(RAM0,MMU_RAM_X,MMU_RAM_Y))),MMU_VAL,CQ265)))</f>
        <v>0</v>
      </c>
      <c r="CR265" s="50">
        <f t="array" aca="1" ref="CR265" ca="1">IF(RESET,0,IF(LOAD_ROM,ROM!CR126,IF(AND(MMU_CLK,MMU_MEMW,CELL("address",CR265)=CELL("address",OFFSET(RAM0,MMU_RAM_X,MMU_RAM_Y))),MMU_VAL,CR265)))</f>
        <v>0</v>
      </c>
      <c r="CS265" s="50">
        <f t="array" aca="1" ref="CS265" ca="1">IF(RESET,0,IF(LOAD_ROM,ROM!CS126,IF(AND(MMU_CLK,MMU_MEMW,CELL("address",CS265)=CELL("address",OFFSET(RAM0,MMU_RAM_X,MMU_RAM_Y))),MMU_VAL,CS265)))</f>
        <v>0</v>
      </c>
      <c r="CT265" s="50">
        <f t="array" aca="1" ref="CT265" ca="1">IF(RESET,0,IF(LOAD_ROM,ROM!CT126,IF(AND(MMU_CLK,MMU_MEMW,CELL("address",CT265)=CELL("address",OFFSET(RAM0,MMU_RAM_X,MMU_RAM_Y))),MMU_VAL,CT265)))</f>
        <v>0</v>
      </c>
      <c r="CU265" s="50">
        <f t="array" aca="1" ref="CU265" ca="1">IF(RESET,0,IF(LOAD_ROM,ROM!CU126,IF(AND(MMU_CLK,MMU_MEMW,CELL("address",CU265)=CELL("address",OFFSET(RAM0,MMU_RAM_X,MMU_RAM_Y))),MMU_VAL,CU265)))</f>
        <v>0</v>
      </c>
      <c r="CV265" s="50">
        <f t="array" aca="1" ref="CV265" ca="1">IF(RESET,0,IF(LOAD_ROM,ROM!CV126,IF(AND(MMU_CLK,MMU_MEMW,CELL("address",CV265)=CELL("address",OFFSET(RAM0,MMU_RAM_X,MMU_RAM_Y))),MMU_VAL,CV265)))</f>
        <v>0</v>
      </c>
      <c r="CW265" s="50">
        <f t="array" aca="1" ref="CW265" ca="1">IF(RESET,0,IF(LOAD_ROM,ROM!CW126,IF(AND(MMU_CLK,MMU_MEMW,CELL("address",CW265)=CELL("address",OFFSET(RAM0,MMU_RAM_X,MMU_RAM_Y))),MMU_VAL,CW265)))</f>
        <v>0</v>
      </c>
      <c r="CX265" s="50">
        <f t="array" aca="1" ref="CX265" ca="1">IF(RESET,0,IF(LOAD_ROM,ROM!CX126,IF(AND(MMU_CLK,MMU_MEMW,CELL("address",CX265)=CELL("address",OFFSET(RAM0,MMU_RAM_X,MMU_RAM_Y))),MMU_VAL,CX265)))</f>
        <v>0</v>
      </c>
      <c r="CY265" s="50">
        <f t="array" aca="1" ref="CY265" ca="1">IF(RESET,0,IF(LOAD_ROM,ROM!CY126,IF(AND(MMU_CLK,MMU_MEMW,CELL("address",CY265)=CELL("address",OFFSET(RAM0,MMU_RAM_X,MMU_RAM_Y))),MMU_VAL,CY265)))</f>
        <v>0</v>
      </c>
      <c r="CZ265" s="50">
        <f t="array" aca="1" ref="CZ265" ca="1">IF(RESET,0,IF(LOAD_ROM,ROM!CZ126,IF(AND(MMU_CLK,MMU_MEMW,CELL("address",CZ265)=CELL("address",OFFSET(RAM0,MMU_RAM_X,MMU_RAM_Y))),MMU_VAL,CZ265)))</f>
        <v>0</v>
      </c>
      <c r="DA265" s="50">
        <f t="array" aca="1" ref="DA265" ca="1">IF(RESET,0,IF(LOAD_ROM,ROM!DA126,IF(AND(MMU_CLK,MMU_MEMW,CELL("address",DA265)=CELL("address",OFFSET(RAM0,MMU_RAM_X,MMU_RAM_Y))),MMU_VAL,DA265)))</f>
        <v>0</v>
      </c>
      <c r="DB265" s="50">
        <f t="array" aca="1" ref="DB265" ca="1">IF(RESET,0,IF(LOAD_ROM,ROM!DB126,IF(AND(MMU_CLK,MMU_MEMW,CELL("address",DB265)=CELL("address",OFFSET(RAM0,MMU_RAM_X,MMU_RAM_Y))),MMU_VAL,DB265)))</f>
        <v>0</v>
      </c>
      <c r="DC265" s="50">
        <f t="array" aca="1" ref="DC265" ca="1">IF(RESET,0,IF(LOAD_ROM,ROM!DC126,IF(AND(MMU_CLK,MMU_MEMW,CELL("address",DC265)=CELL("address",OFFSET(RAM0,MMU_RAM_X,MMU_RAM_Y))),MMU_VAL,DC265)))</f>
        <v>0</v>
      </c>
      <c r="DD265" s="50">
        <f t="array" aca="1" ref="DD265" ca="1">IF(RESET,0,IF(LOAD_ROM,ROM!DD126,IF(AND(MMU_CLK,MMU_MEMW,CELL("address",DD265)=CELL("address",OFFSET(RAM0,MMU_RAM_X,MMU_RAM_Y))),MMU_VAL,DD265)))</f>
        <v>0</v>
      </c>
      <c r="DE265" s="50">
        <f t="array" aca="1" ref="DE265" ca="1">IF(RESET,0,IF(LOAD_ROM,ROM!DE126,IF(AND(MMU_CLK,MMU_MEMW,CELL("address",DE265)=CELL("address",OFFSET(RAM0,MMU_RAM_X,MMU_RAM_Y))),MMU_VAL,DE265)))</f>
        <v>0</v>
      </c>
      <c r="DF265" s="50">
        <f t="array" aca="1" ref="DF265" ca="1">IF(RESET,0,IF(LOAD_ROM,ROM!DF126,IF(AND(MMU_CLK,MMU_MEMW,CELL("address",DF265)=CELL("address",OFFSET(RAM0,MMU_RAM_X,MMU_RAM_Y))),MMU_VAL,DF265)))</f>
        <v>0</v>
      </c>
      <c r="DG265" s="50">
        <f t="array" aca="1" ref="DG265" ca="1">IF(RESET,0,IF(LOAD_ROM,ROM!DG126,IF(AND(MMU_CLK,MMU_MEMW,CELL("address",DG265)=CELL("address",OFFSET(RAM0,MMU_RAM_X,MMU_RAM_Y))),MMU_VAL,DG265)))</f>
        <v>0</v>
      </c>
      <c r="DH265" s="50">
        <f t="array" aca="1" ref="DH265" ca="1">IF(RESET,0,IF(LOAD_ROM,ROM!DH126,IF(AND(MMU_CLK,MMU_MEMW,CELL("address",DH265)=CELL("address",OFFSET(RAM0,MMU_RAM_X,MMU_RAM_Y))),MMU_VAL,DH265)))</f>
        <v>0</v>
      </c>
      <c r="DI265" s="50">
        <f t="array" aca="1" ref="DI265" ca="1">IF(RESET,0,IF(LOAD_ROM,ROM!DI126,IF(AND(MMU_CLK,MMU_MEMW,CELL("address",DI265)=CELL("address",OFFSET(RAM0,MMU_RAM_X,MMU_RAM_Y))),MMU_VAL,DI265)))</f>
        <v>0</v>
      </c>
      <c r="DJ265" s="50">
        <f t="array" aca="1" ref="DJ265" ca="1">IF(RESET,0,IF(LOAD_ROM,ROM!DJ126,IF(AND(MMU_CLK,MMU_MEMW,CELL("address",DJ265)=CELL("address",OFFSET(RAM0,MMU_RAM_X,MMU_RAM_Y))),MMU_VAL,DJ265)))</f>
        <v>0</v>
      </c>
      <c r="DK265" s="50">
        <f t="array" aca="1" ref="DK265" ca="1">IF(RESET,0,IF(LOAD_ROM,ROM!DK126,IF(AND(MMU_CLK,MMU_MEMW,CELL("address",DK265)=CELL("address",OFFSET(RAM0,MMU_RAM_X,MMU_RAM_Y))),MMU_VAL,DK265)))</f>
        <v>0</v>
      </c>
      <c r="DL265" s="50">
        <f t="array" aca="1" ref="DL265" ca="1">IF(RESET,0,IF(LOAD_ROM,ROM!DL126,IF(AND(MMU_CLK,MMU_MEMW,CELL("address",DL265)=CELL("address",OFFSET(RAM0,MMU_RAM_X,MMU_RAM_Y))),MMU_VAL,DL265)))</f>
        <v>0</v>
      </c>
      <c r="DM265" s="50">
        <f t="array" aca="1" ref="DM265" ca="1">IF(RESET,0,IF(LOAD_ROM,ROM!DM126,IF(AND(MMU_CLK,MMU_MEMW,CELL("address",DM265)=CELL("address",OFFSET(RAM0,MMU_RAM_X,MMU_RAM_Y))),MMU_VAL,DM265)))</f>
        <v>0</v>
      </c>
      <c r="DN265" s="50">
        <f t="array" aca="1" ref="DN265" ca="1">IF(RESET,0,IF(LOAD_ROM,ROM!DN126,IF(AND(MMU_CLK,MMU_MEMW,CELL("address",DN265)=CELL("address",OFFSET(RAM0,MMU_RAM_X,MMU_RAM_Y))),MMU_VAL,DN265)))</f>
        <v>0</v>
      </c>
      <c r="DO265" s="50">
        <f t="array" aca="1" ref="DO265" ca="1">IF(RESET,0,IF(LOAD_ROM,ROM!DO126,IF(AND(MMU_CLK,MMU_MEMW,CELL("address",DO265)=CELL("address",OFFSET(RAM0,MMU_RAM_X,MMU_RAM_Y))),MMU_VAL,DO265)))</f>
        <v>0</v>
      </c>
      <c r="DP265" s="50">
        <f t="array" aca="1" ref="DP265" ca="1">IF(RESET,0,IF(LOAD_ROM,ROM!DP126,IF(AND(MMU_CLK,MMU_MEMW,CELL("address",DP265)=CELL("address",OFFSET(RAM0,MMU_RAM_X,MMU_RAM_Y))),MMU_VAL,DP265)))</f>
        <v>0</v>
      </c>
      <c r="DQ265" s="50">
        <f t="array" aca="1" ref="DQ265" ca="1">IF(RESET,0,IF(LOAD_ROM,ROM!DQ126,IF(AND(MMU_CLK,MMU_MEMW,CELL("address",DQ265)=CELL("address",OFFSET(RAM0,MMU_RAM_X,MMU_RAM_Y))),MMU_VAL,DQ265)))</f>
        <v>0</v>
      </c>
      <c r="DR265" s="50">
        <f t="array" aca="1" ref="DR265" ca="1">IF(RESET,0,IF(LOAD_ROM,ROM!DR126,IF(AND(MMU_CLK,MMU_MEMW,CELL("address",DR265)=CELL("address",OFFSET(RAM0,MMU_RAM_X,MMU_RAM_Y))),MMU_VAL,DR265)))</f>
        <v>0</v>
      </c>
      <c r="DS265" s="50">
        <f t="array" aca="1" ref="DS265" ca="1">IF(RESET,0,IF(LOAD_ROM,ROM!DS126,IF(AND(MMU_CLK,MMU_MEMW,CELL("address",DS265)=CELL("address",OFFSET(RAM0,MMU_RAM_X,MMU_RAM_Y))),MMU_VAL,DS265)))</f>
        <v>0</v>
      </c>
      <c r="DT265" s="50">
        <f t="array" aca="1" ref="DT265" ca="1">IF(RESET,0,IF(LOAD_ROM,ROM!DT126,IF(AND(MMU_CLK,MMU_MEMW,CELL("address",DT265)=CELL("address",OFFSET(RAM0,MMU_RAM_X,MMU_RAM_Y))),MMU_VAL,DT265)))</f>
        <v>0</v>
      </c>
      <c r="DU265" s="50">
        <f t="array" aca="1" ref="DU265" ca="1">IF(RESET,0,IF(LOAD_ROM,ROM!DU126,IF(AND(MMU_CLK,MMU_MEMW,CELL("address",DU265)=CELL("address",OFFSET(RAM0,MMU_RAM_X,MMU_RAM_Y))),MMU_VAL,DU265)))</f>
        <v>0</v>
      </c>
      <c r="DV265" s="50">
        <f t="array" aca="1" ref="DV265" ca="1">IF(RESET,0,IF(LOAD_ROM,ROM!DV126,IF(AND(MMU_CLK,MMU_MEMW,CELL("address",DV265)=CELL("address",OFFSET(RAM0,MMU_RAM_X,MMU_RAM_Y))),MMU_VAL,DV265)))</f>
        <v>0</v>
      </c>
      <c r="DW265" s="50">
        <f t="array" aca="1" ref="DW265" ca="1">IF(RESET,0,IF(LOAD_ROM,ROM!DW126,IF(AND(MMU_CLK,MMU_MEMW,CELL("address",DW265)=CELL("address",OFFSET(RAM0,MMU_RAM_X,MMU_RAM_Y))),MMU_VAL,DW265)))</f>
        <v>0</v>
      </c>
      <c r="DX265" s="50">
        <f t="array" aca="1" ref="DX265" ca="1">IF(RESET,0,IF(LOAD_ROM,ROM!DX126,IF(AND(MMU_CLK,MMU_MEMW,CELL("address",DX265)=CELL("address",OFFSET(RAM0,MMU_RAM_X,MMU_RAM_Y))),MMU_VAL,DX265)))</f>
        <v>0</v>
      </c>
    </row>
    <row r="266" spans="1:128" x14ac:dyDescent="0.35">
      <c r="A266" s="50">
        <f t="array" aca="1" ref="A266" ca="1">IF(RESET,0,IF(LOAD_ROM,ROM!A127,IF(AND(MMU_CLK,MMU_MEMW,CELL("address",A266)=CELL("address",OFFSET(RAM0,MMU_RAM_X,MMU_RAM_Y))),MMU_VAL,A266)))</f>
        <v>0</v>
      </c>
      <c r="B266" s="50">
        <f t="array" aca="1" ref="B266" ca="1">IF(RESET,0,IF(LOAD_ROM,ROM!B127,IF(AND(MMU_CLK,MMU_MEMW,CELL("address",B266)=CELL("address",OFFSET(RAM0,MMU_RAM_X,MMU_RAM_Y))),MMU_VAL,B266)))</f>
        <v>0</v>
      </c>
      <c r="C266" s="50">
        <f t="array" aca="1" ref="C266" ca="1">IF(RESET,0,IF(LOAD_ROM,ROM!C127,IF(AND(MMU_CLK,MMU_MEMW,CELL("address",C266)=CELL("address",OFFSET(RAM0,MMU_RAM_X,MMU_RAM_Y))),MMU_VAL,C266)))</f>
        <v>0</v>
      </c>
      <c r="D266" s="50">
        <f t="array" aca="1" ref="D266" ca="1">IF(RESET,0,IF(LOAD_ROM,ROM!D127,IF(AND(MMU_CLK,MMU_MEMW,CELL("address",D266)=CELL("address",OFFSET(RAM0,MMU_RAM_X,MMU_RAM_Y))),MMU_VAL,D266)))</f>
        <v>0</v>
      </c>
      <c r="E266" s="50">
        <f t="array" aca="1" ref="E266" ca="1">IF(RESET,0,IF(LOAD_ROM,ROM!E127,IF(AND(MMU_CLK,MMU_MEMW,CELL("address",E266)=CELL("address",OFFSET(RAM0,MMU_RAM_X,MMU_RAM_Y))),MMU_VAL,E266)))</f>
        <v>0</v>
      </c>
      <c r="F266" s="50">
        <f t="array" aca="1" ref="F266" ca="1">IF(RESET,0,IF(LOAD_ROM,ROM!F127,IF(AND(MMU_CLK,MMU_MEMW,CELL("address",F266)=CELL("address",OFFSET(RAM0,MMU_RAM_X,MMU_RAM_Y))),MMU_VAL,F266)))</f>
        <v>0</v>
      </c>
      <c r="G266" s="50">
        <f t="array" aca="1" ref="G266" ca="1">IF(RESET,0,IF(LOAD_ROM,ROM!G127,IF(AND(MMU_CLK,MMU_MEMW,CELL("address",G266)=CELL("address",OFFSET(RAM0,MMU_RAM_X,MMU_RAM_Y))),MMU_VAL,G266)))</f>
        <v>0</v>
      </c>
      <c r="H266" s="50">
        <f t="array" aca="1" ref="H266" ca="1">IF(RESET,0,IF(LOAD_ROM,ROM!H127,IF(AND(MMU_CLK,MMU_MEMW,CELL("address",H266)=CELL("address",OFFSET(RAM0,MMU_RAM_X,MMU_RAM_Y))),MMU_VAL,H266)))</f>
        <v>0</v>
      </c>
      <c r="I266" s="50">
        <f t="array" aca="1" ref="I266" ca="1">IF(RESET,0,IF(LOAD_ROM,ROM!I127,IF(AND(MMU_CLK,MMU_MEMW,CELL("address",I266)=CELL("address",OFFSET(RAM0,MMU_RAM_X,MMU_RAM_Y))),MMU_VAL,I266)))</f>
        <v>0</v>
      </c>
      <c r="J266" s="50">
        <f t="array" aca="1" ref="J266" ca="1">IF(RESET,0,IF(LOAD_ROM,ROM!J127,IF(AND(MMU_CLK,MMU_MEMW,CELL("address",J266)=CELL("address",OFFSET(RAM0,MMU_RAM_X,MMU_RAM_Y))),MMU_VAL,J266)))</f>
        <v>0</v>
      </c>
      <c r="K266" s="50">
        <f t="array" aca="1" ref="K266" ca="1">IF(RESET,0,IF(LOAD_ROM,ROM!K127,IF(AND(MMU_CLK,MMU_MEMW,CELL("address",K266)=CELL("address",OFFSET(RAM0,MMU_RAM_X,MMU_RAM_Y))),MMU_VAL,K266)))</f>
        <v>0</v>
      </c>
      <c r="L266" s="50">
        <f t="array" aca="1" ref="L266" ca="1">IF(RESET,0,IF(LOAD_ROM,ROM!L127,IF(AND(MMU_CLK,MMU_MEMW,CELL("address",L266)=CELL("address",OFFSET(RAM0,MMU_RAM_X,MMU_RAM_Y))),MMU_VAL,L266)))</f>
        <v>0</v>
      </c>
      <c r="M266" s="50">
        <f t="array" aca="1" ref="M266" ca="1">IF(RESET,0,IF(LOAD_ROM,ROM!M127,IF(AND(MMU_CLK,MMU_MEMW,CELL("address",M266)=CELL("address",OFFSET(RAM0,MMU_RAM_X,MMU_RAM_Y))),MMU_VAL,M266)))</f>
        <v>0</v>
      </c>
      <c r="N266" s="50">
        <f t="array" aca="1" ref="N266" ca="1">IF(RESET,0,IF(LOAD_ROM,ROM!N127,IF(AND(MMU_CLK,MMU_MEMW,CELL("address",N266)=CELL("address",OFFSET(RAM0,MMU_RAM_X,MMU_RAM_Y))),MMU_VAL,N266)))</f>
        <v>0</v>
      </c>
      <c r="O266" s="50">
        <f t="array" aca="1" ref="O266" ca="1">IF(RESET,0,IF(LOAD_ROM,ROM!O127,IF(AND(MMU_CLK,MMU_MEMW,CELL("address",O266)=CELL("address",OFFSET(RAM0,MMU_RAM_X,MMU_RAM_Y))),MMU_VAL,O266)))</f>
        <v>0</v>
      </c>
      <c r="P266" s="50">
        <f t="array" aca="1" ref="P266" ca="1">IF(RESET,0,IF(LOAD_ROM,ROM!P127,IF(AND(MMU_CLK,MMU_MEMW,CELL("address",P266)=CELL("address",OFFSET(RAM0,MMU_RAM_X,MMU_RAM_Y))),MMU_VAL,P266)))</f>
        <v>0</v>
      </c>
      <c r="Q266" s="50">
        <f t="array" aca="1" ref="Q266" ca="1">IF(RESET,0,IF(LOAD_ROM,ROM!Q127,IF(AND(MMU_CLK,MMU_MEMW,CELL("address",Q266)=CELL("address",OFFSET(RAM0,MMU_RAM_X,MMU_RAM_Y))),MMU_VAL,Q266)))</f>
        <v>0</v>
      </c>
      <c r="R266" s="50">
        <f t="array" aca="1" ref="R266" ca="1">IF(RESET,0,IF(LOAD_ROM,ROM!R127,IF(AND(MMU_CLK,MMU_MEMW,CELL("address",R266)=CELL("address",OFFSET(RAM0,MMU_RAM_X,MMU_RAM_Y))),MMU_VAL,R266)))</f>
        <v>0</v>
      </c>
      <c r="S266" s="50">
        <f t="array" aca="1" ref="S266" ca="1">IF(RESET,0,IF(LOAD_ROM,ROM!S127,IF(AND(MMU_CLK,MMU_MEMW,CELL("address",S266)=CELL("address",OFFSET(RAM0,MMU_RAM_X,MMU_RAM_Y))),MMU_VAL,S266)))</f>
        <v>0</v>
      </c>
      <c r="T266" s="50">
        <f t="array" aca="1" ref="T266" ca="1">IF(RESET,0,IF(LOAD_ROM,ROM!T127,IF(AND(MMU_CLK,MMU_MEMW,CELL("address",T266)=CELL("address",OFFSET(RAM0,MMU_RAM_X,MMU_RAM_Y))),MMU_VAL,T266)))</f>
        <v>0</v>
      </c>
      <c r="U266" s="50">
        <f t="array" aca="1" ref="U266" ca="1">IF(RESET,0,IF(LOAD_ROM,ROM!U127,IF(AND(MMU_CLK,MMU_MEMW,CELL("address",U266)=CELL("address",OFFSET(RAM0,MMU_RAM_X,MMU_RAM_Y))),MMU_VAL,U266)))</f>
        <v>0</v>
      </c>
      <c r="V266" s="50">
        <f t="array" aca="1" ref="V266" ca="1">IF(RESET,0,IF(LOAD_ROM,ROM!V127,IF(AND(MMU_CLK,MMU_MEMW,CELL("address",V266)=CELL("address",OFFSET(RAM0,MMU_RAM_X,MMU_RAM_Y))),MMU_VAL,V266)))</f>
        <v>0</v>
      </c>
      <c r="W266" s="50">
        <f t="array" aca="1" ref="W266" ca="1">IF(RESET,0,IF(LOAD_ROM,ROM!W127,IF(AND(MMU_CLK,MMU_MEMW,CELL("address",W266)=CELL("address",OFFSET(RAM0,MMU_RAM_X,MMU_RAM_Y))),MMU_VAL,W266)))</f>
        <v>0</v>
      </c>
      <c r="X266" s="50">
        <f t="array" aca="1" ref="X266" ca="1">IF(RESET,0,IF(LOAD_ROM,ROM!X127,IF(AND(MMU_CLK,MMU_MEMW,CELL("address",X266)=CELL("address",OFFSET(RAM0,MMU_RAM_X,MMU_RAM_Y))),MMU_VAL,X266)))</f>
        <v>0</v>
      </c>
      <c r="Y266" s="50">
        <f t="array" aca="1" ref="Y266" ca="1">IF(RESET,0,IF(LOAD_ROM,ROM!Y127,IF(AND(MMU_CLK,MMU_MEMW,CELL("address",Y266)=CELL("address",OFFSET(RAM0,MMU_RAM_X,MMU_RAM_Y))),MMU_VAL,Y266)))</f>
        <v>0</v>
      </c>
      <c r="Z266" s="50">
        <f t="array" aca="1" ref="Z266" ca="1">IF(RESET,0,IF(LOAD_ROM,ROM!Z127,IF(AND(MMU_CLK,MMU_MEMW,CELL("address",Z266)=CELL("address",OFFSET(RAM0,MMU_RAM_X,MMU_RAM_Y))),MMU_VAL,Z266)))</f>
        <v>0</v>
      </c>
      <c r="AA266" s="50">
        <f t="array" aca="1" ref="AA266" ca="1">IF(RESET,0,IF(LOAD_ROM,ROM!AA127,IF(AND(MMU_CLK,MMU_MEMW,CELL("address",AA266)=CELL("address",OFFSET(RAM0,MMU_RAM_X,MMU_RAM_Y))),MMU_VAL,AA266)))</f>
        <v>0</v>
      </c>
      <c r="AB266" s="50">
        <f t="array" aca="1" ref="AB266" ca="1">IF(RESET,0,IF(LOAD_ROM,ROM!AB127,IF(AND(MMU_CLK,MMU_MEMW,CELL("address",AB266)=CELL("address",OFFSET(RAM0,MMU_RAM_X,MMU_RAM_Y))),MMU_VAL,AB266)))</f>
        <v>0</v>
      </c>
      <c r="AC266" s="50">
        <f t="array" aca="1" ref="AC266" ca="1">IF(RESET,0,IF(LOAD_ROM,ROM!AC127,IF(AND(MMU_CLK,MMU_MEMW,CELL("address",AC266)=CELL("address",OFFSET(RAM0,MMU_RAM_X,MMU_RAM_Y))),MMU_VAL,AC266)))</f>
        <v>0</v>
      </c>
      <c r="AD266" s="50">
        <f t="array" aca="1" ref="AD266" ca="1">IF(RESET,0,IF(LOAD_ROM,ROM!AD127,IF(AND(MMU_CLK,MMU_MEMW,CELL("address",AD266)=CELL("address",OFFSET(RAM0,MMU_RAM_X,MMU_RAM_Y))),MMU_VAL,AD266)))</f>
        <v>0</v>
      </c>
      <c r="AE266" s="50">
        <f t="array" aca="1" ref="AE266" ca="1">IF(RESET,0,IF(LOAD_ROM,ROM!AE127,IF(AND(MMU_CLK,MMU_MEMW,CELL("address",AE266)=CELL("address",OFFSET(RAM0,MMU_RAM_X,MMU_RAM_Y))),MMU_VAL,AE266)))</f>
        <v>0</v>
      </c>
      <c r="AF266" s="50">
        <f t="array" aca="1" ref="AF266" ca="1">IF(RESET,0,IF(LOAD_ROM,ROM!AF127,IF(AND(MMU_CLK,MMU_MEMW,CELL("address",AF266)=CELL("address",OFFSET(RAM0,MMU_RAM_X,MMU_RAM_Y))),MMU_VAL,AF266)))</f>
        <v>0</v>
      </c>
      <c r="AG266" s="50">
        <f t="array" aca="1" ref="AG266" ca="1">IF(RESET,0,IF(LOAD_ROM,ROM!AG127,IF(AND(MMU_CLK,MMU_MEMW,CELL("address",AG266)=CELL("address",OFFSET(RAM0,MMU_RAM_X,MMU_RAM_Y))),MMU_VAL,AG266)))</f>
        <v>0</v>
      </c>
      <c r="AH266" s="50">
        <f t="array" aca="1" ref="AH266" ca="1">IF(RESET,0,IF(LOAD_ROM,ROM!AH127,IF(AND(MMU_CLK,MMU_MEMW,CELL("address",AH266)=CELL("address",OFFSET(RAM0,MMU_RAM_X,MMU_RAM_Y))),MMU_VAL,AH266)))</f>
        <v>0</v>
      </c>
      <c r="AI266" s="50">
        <f t="array" aca="1" ref="AI266" ca="1">IF(RESET,0,IF(LOAD_ROM,ROM!AI127,IF(AND(MMU_CLK,MMU_MEMW,CELL("address",AI266)=CELL("address",OFFSET(RAM0,MMU_RAM_X,MMU_RAM_Y))),MMU_VAL,AI266)))</f>
        <v>0</v>
      </c>
      <c r="AJ266" s="50">
        <f t="array" aca="1" ref="AJ266" ca="1">IF(RESET,0,IF(LOAD_ROM,ROM!AJ127,IF(AND(MMU_CLK,MMU_MEMW,CELL("address",AJ266)=CELL("address",OFFSET(RAM0,MMU_RAM_X,MMU_RAM_Y))),MMU_VAL,AJ266)))</f>
        <v>0</v>
      </c>
      <c r="AK266" s="50">
        <f t="array" aca="1" ref="AK266" ca="1">IF(RESET,0,IF(LOAD_ROM,ROM!AK127,IF(AND(MMU_CLK,MMU_MEMW,CELL("address",AK266)=CELL("address",OFFSET(RAM0,MMU_RAM_X,MMU_RAM_Y))),MMU_VAL,AK266)))</f>
        <v>0</v>
      </c>
      <c r="AL266" s="50">
        <f t="array" aca="1" ref="AL266" ca="1">IF(RESET,0,IF(LOAD_ROM,ROM!AL127,IF(AND(MMU_CLK,MMU_MEMW,CELL("address",AL266)=CELL("address",OFFSET(RAM0,MMU_RAM_X,MMU_RAM_Y))),MMU_VAL,AL266)))</f>
        <v>0</v>
      </c>
      <c r="AM266" s="50">
        <f t="array" aca="1" ref="AM266" ca="1">IF(RESET,0,IF(LOAD_ROM,ROM!AM127,IF(AND(MMU_CLK,MMU_MEMW,CELL("address",AM266)=CELL("address",OFFSET(RAM0,MMU_RAM_X,MMU_RAM_Y))),MMU_VAL,AM266)))</f>
        <v>0</v>
      </c>
      <c r="AN266" s="50">
        <f t="array" aca="1" ref="AN266" ca="1">IF(RESET,0,IF(LOAD_ROM,ROM!AN127,IF(AND(MMU_CLK,MMU_MEMW,CELL("address",AN266)=CELL("address",OFFSET(RAM0,MMU_RAM_X,MMU_RAM_Y))),MMU_VAL,AN266)))</f>
        <v>0</v>
      </c>
      <c r="AO266" s="50">
        <f t="array" aca="1" ref="AO266" ca="1">IF(RESET,0,IF(LOAD_ROM,ROM!AO127,IF(AND(MMU_CLK,MMU_MEMW,CELL("address",AO266)=CELL("address",OFFSET(RAM0,MMU_RAM_X,MMU_RAM_Y))),MMU_VAL,AO266)))</f>
        <v>0</v>
      </c>
      <c r="AP266" s="50">
        <f t="array" aca="1" ref="AP266" ca="1">IF(RESET,0,IF(LOAD_ROM,ROM!AP127,IF(AND(MMU_CLK,MMU_MEMW,CELL("address",AP266)=CELL("address",OFFSET(RAM0,MMU_RAM_X,MMU_RAM_Y))),MMU_VAL,AP266)))</f>
        <v>0</v>
      </c>
      <c r="AQ266" s="50">
        <f t="array" aca="1" ref="AQ266" ca="1">IF(RESET,0,IF(LOAD_ROM,ROM!AQ127,IF(AND(MMU_CLK,MMU_MEMW,CELL("address",AQ266)=CELL("address",OFFSET(RAM0,MMU_RAM_X,MMU_RAM_Y))),MMU_VAL,AQ266)))</f>
        <v>0</v>
      </c>
      <c r="AR266" s="50">
        <f t="array" aca="1" ref="AR266" ca="1">IF(RESET,0,IF(LOAD_ROM,ROM!AR127,IF(AND(MMU_CLK,MMU_MEMW,CELL("address",AR266)=CELL("address",OFFSET(RAM0,MMU_RAM_X,MMU_RAM_Y))),MMU_VAL,AR266)))</f>
        <v>0</v>
      </c>
      <c r="AS266" s="50">
        <f t="array" aca="1" ref="AS266" ca="1">IF(RESET,0,IF(LOAD_ROM,ROM!AS127,IF(AND(MMU_CLK,MMU_MEMW,CELL("address",AS266)=CELL("address",OFFSET(RAM0,MMU_RAM_X,MMU_RAM_Y))),MMU_VAL,AS266)))</f>
        <v>0</v>
      </c>
      <c r="AT266" s="50">
        <f t="array" aca="1" ref="AT266" ca="1">IF(RESET,0,IF(LOAD_ROM,ROM!AT127,IF(AND(MMU_CLK,MMU_MEMW,CELL("address",AT266)=CELL("address",OFFSET(RAM0,MMU_RAM_X,MMU_RAM_Y))),MMU_VAL,AT266)))</f>
        <v>0</v>
      </c>
      <c r="AU266" s="50">
        <f t="array" aca="1" ref="AU266" ca="1">IF(RESET,0,IF(LOAD_ROM,ROM!AU127,IF(AND(MMU_CLK,MMU_MEMW,CELL("address",AU266)=CELL("address",OFFSET(RAM0,MMU_RAM_X,MMU_RAM_Y))),MMU_VAL,AU266)))</f>
        <v>0</v>
      </c>
      <c r="AV266" s="50">
        <f t="array" aca="1" ref="AV266" ca="1">IF(RESET,0,IF(LOAD_ROM,ROM!AV127,IF(AND(MMU_CLK,MMU_MEMW,CELL("address",AV266)=CELL("address",OFFSET(RAM0,MMU_RAM_X,MMU_RAM_Y))),MMU_VAL,AV266)))</f>
        <v>0</v>
      </c>
      <c r="AW266" s="50">
        <f t="array" aca="1" ref="AW266" ca="1">IF(RESET,0,IF(LOAD_ROM,ROM!AW127,IF(AND(MMU_CLK,MMU_MEMW,CELL("address",AW266)=CELL("address",OFFSET(RAM0,MMU_RAM_X,MMU_RAM_Y))),MMU_VAL,AW266)))</f>
        <v>0</v>
      </c>
      <c r="AX266" s="50">
        <f t="array" aca="1" ref="AX266" ca="1">IF(RESET,0,IF(LOAD_ROM,ROM!AX127,IF(AND(MMU_CLK,MMU_MEMW,CELL("address",AX266)=CELL("address",OFFSET(RAM0,MMU_RAM_X,MMU_RAM_Y))),MMU_VAL,AX266)))</f>
        <v>0</v>
      </c>
      <c r="AY266" s="50">
        <f t="array" aca="1" ref="AY266" ca="1">IF(RESET,0,IF(LOAD_ROM,ROM!AY127,IF(AND(MMU_CLK,MMU_MEMW,CELL("address",AY266)=CELL("address",OFFSET(RAM0,MMU_RAM_X,MMU_RAM_Y))),MMU_VAL,AY266)))</f>
        <v>0</v>
      </c>
      <c r="AZ266" s="50">
        <f t="array" aca="1" ref="AZ266" ca="1">IF(RESET,0,IF(LOAD_ROM,ROM!AZ127,IF(AND(MMU_CLK,MMU_MEMW,CELL("address",AZ266)=CELL("address",OFFSET(RAM0,MMU_RAM_X,MMU_RAM_Y))),MMU_VAL,AZ266)))</f>
        <v>0</v>
      </c>
      <c r="BA266" s="50">
        <f t="array" aca="1" ref="BA266" ca="1">IF(RESET,0,IF(LOAD_ROM,ROM!BA127,IF(AND(MMU_CLK,MMU_MEMW,CELL("address",BA266)=CELL("address",OFFSET(RAM0,MMU_RAM_X,MMU_RAM_Y))),MMU_VAL,BA266)))</f>
        <v>0</v>
      </c>
      <c r="BB266" s="50">
        <f t="array" aca="1" ref="BB266" ca="1">IF(RESET,0,IF(LOAD_ROM,ROM!BB127,IF(AND(MMU_CLK,MMU_MEMW,CELL("address",BB266)=CELL("address",OFFSET(RAM0,MMU_RAM_X,MMU_RAM_Y))),MMU_VAL,BB266)))</f>
        <v>0</v>
      </c>
      <c r="BC266" s="50">
        <f t="array" aca="1" ref="BC266" ca="1">IF(RESET,0,IF(LOAD_ROM,ROM!BC127,IF(AND(MMU_CLK,MMU_MEMW,CELL("address",BC266)=CELL("address",OFFSET(RAM0,MMU_RAM_X,MMU_RAM_Y))),MMU_VAL,BC266)))</f>
        <v>0</v>
      </c>
      <c r="BD266" s="50">
        <f t="array" aca="1" ref="BD266" ca="1">IF(RESET,0,IF(LOAD_ROM,ROM!BD127,IF(AND(MMU_CLK,MMU_MEMW,CELL("address",BD266)=CELL("address",OFFSET(RAM0,MMU_RAM_X,MMU_RAM_Y))),MMU_VAL,BD266)))</f>
        <v>0</v>
      </c>
      <c r="BE266" s="50">
        <f t="array" aca="1" ref="BE266" ca="1">IF(RESET,0,IF(LOAD_ROM,ROM!BE127,IF(AND(MMU_CLK,MMU_MEMW,CELL("address",BE266)=CELL("address",OFFSET(RAM0,MMU_RAM_X,MMU_RAM_Y))),MMU_VAL,BE266)))</f>
        <v>0</v>
      </c>
      <c r="BF266" s="50">
        <f t="array" aca="1" ref="BF266" ca="1">IF(RESET,0,IF(LOAD_ROM,ROM!BF127,IF(AND(MMU_CLK,MMU_MEMW,CELL("address",BF266)=CELL("address",OFFSET(RAM0,MMU_RAM_X,MMU_RAM_Y))),MMU_VAL,BF266)))</f>
        <v>0</v>
      </c>
      <c r="BG266" s="50">
        <f t="array" aca="1" ref="BG266" ca="1">IF(RESET,0,IF(LOAD_ROM,ROM!BG127,IF(AND(MMU_CLK,MMU_MEMW,CELL("address",BG266)=CELL("address",OFFSET(RAM0,MMU_RAM_X,MMU_RAM_Y))),MMU_VAL,BG266)))</f>
        <v>0</v>
      </c>
      <c r="BH266" s="50">
        <f t="array" aca="1" ref="BH266" ca="1">IF(RESET,0,IF(LOAD_ROM,ROM!BH127,IF(AND(MMU_CLK,MMU_MEMW,CELL("address",BH266)=CELL("address",OFFSET(RAM0,MMU_RAM_X,MMU_RAM_Y))),MMU_VAL,BH266)))</f>
        <v>0</v>
      </c>
      <c r="BI266" s="50">
        <f t="array" aca="1" ref="BI266" ca="1">IF(RESET,0,IF(LOAD_ROM,ROM!BI127,IF(AND(MMU_CLK,MMU_MEMW,CELL("address",BI266)=CELL("address",OFFSET(RAM0,MMU_RAM_X,MMU_RAM_Y))),MMU_VAL,BI266)))</f>
        <v>0</v>
      </c>
      <c r="BJ266" s="50">
        <f t="array" aca="1" ref="BJ266" ca="1">IF(RESET,0,IF(LOAD_ROM,ROM!BJ127,IF(AND(MMU_CLK,MMU_MEMW,CELL("address",BJ266)=CELL("address",OFFSET(RAM0,MMU_RAM_X,MMU_RAM_Y))),MMU_VAL,BJ266)))</f>
        <v>0</v>
      </c>
      <c r="BK266" s="50">
        <f t="array" aca="1" ref="BK266" ca="1">IF(RESET,0,IF(LOAD_ROM,ROM!BK127,IF(AND(MMU_CLK,MMU_MEMW,CELL("address",BK266)=CELL("address",OFFSET(RAM0,MMU_RAM_X,MMU_RAM_Y))),MMU_VAL,BK266)))</f>
        <v>0</v>
      </c>
      <c r="BL266" s="50">
        <f t="array" aca="1" ref="BL266" ca="1">IF(RESET,0,IF(LOAD_ROM,ROM!BL127,IF(AND(MMU_CLK,MMU_MEMW,CELL("address",BL266)=CELL("address",OFFSET(RAM0,MMU_RAM_X,MMU_RAM_Y))),MMU_VAL,BL266)))</f>
        <v>0</v>
      </c>
      <c r="BM266" s="50">
        <f t="array" aca="1" ref="BM266" ca="1">IF(RESET,0,IF(LOAD_ROM,ROM!BM127,IF(AND(MMU_CLK,MMU_MEMW,CELL("address",BM266)=CELL("address",OFFSET(RAM0,MMU_RAM_X,MMU_RAM_Y))),MMU_VAL,BM266)))</f>
        <v>0</v>
      </c>
      <c r="BN266" s="50">
        <f t="array" aca="1" ref="BN266" ca="1">IF(RESET,0,IF(LOAD_ROM,ROM!BN127,IF(AND(MMU_CLK,MMU_MEMW,CELL("address",BN266)=CELL("address",OFFSET(RAM0,MMU_RAM_X,MMU_RAM_Y))),MMU_VAL,BN266)))</f>
        <v>0</v>
      </c>
      <c r="BO266" s="50">
        <f t="array" aca="1" ref="BO266" ca="1">IF(RESET,0,IF(LOAD_ROM,ROM!BO127,IF(AND(MMU_CLK,MMU_MEMW,CELL("address",BO266)=CELL("address",OFFSET(RAM0,MMU_RAM_X,MMU_RAM_Y))),MMU_VAL,BO266)))</f>
        <v>0</v>
      </c>
      <c r="BP266" s="50">
        <f t="array" aca="1" ref="BP266" ca="1">IF(RESET,0,IF(LOAD_ROM,ROM!BP127,IF(AND(MMU_CLK,MMU_MEMW,CELL("address",BP266)=CELL("address",OFFSET(RAM0,MMU_RAM_X,MMU_RAM_Y))),MMU_VAL,BP266)))</f>
        <v>0</v>
      </c>
      <c r="BQ266" s="50">
        <f t="array" aca="1" ref="BQ266" ca="1">IF(RESET,0,IF(LOAD_ROM,ROM!BQ127,IF(AND(MMU_CLK,MMU_MEMW,CELL("address",BQ266)=CELL("address",OFFSET(RAM0,MMU_RAM_X,MMU_RAM_Y))),MMU_VAL,BQ266)))</f>
        <v>0</v>
      </c>
      <c r="BR266" s="50">
        <f t="array" aca="1" ref="BR266" ca="1">IF(RESET,0,IF(LOAD_ROM,ROM!BR127,IF(AND(MMU_CLK,MMU_MEMW,CELL("address",BR266)=CELL("address",OFFSET(RAM0,MMU_RAM_X,MMU_RAM_Y))),MMU_VAL,BR266)))</f>
        <v>0</v>
      </c>
      <c r="BS266" s="50">
        <f t="array" aca="1" ref="BS266" ca="1">IF(RESET,0,IF(LOAD_ROM,ROM!BS127,IF(AND(MMU_CLK,MMU_MEMW,CELL("address",BS266)=CELL("address",OFFSET(RAM0,MMU_RAM_X,MMU_RAM_Y))),MMU_VAL,BS266)))</f>
        <v>0</v>
      </c>
      <c r="BT266" s="50">
        <f t="array" aca="1" ref="BT266" ca="1">IF(RESET,0,IF(LOAD_ROM,ROM!BT127,IF(AND(MMU_CLK,MMU_MEMW,CELL("address",BT266)=CELL("address",OFFSET(RAM0,MMU_RAM_X,MMU_RAM_Y))),MMU_VAL,BT266)))</f>
        <v>0</v>
      </c>
      <c r="BU266" s="50">
        <f t="array" aca="1" ref="BU266" ca="1">IF(RESET,0,IF(LOAD_ROM,ROM!BU127,IF(AND(MMU_CLK,MMU_MEMW,CELL("address",BU266)=CELL("address",OFFSET(RAM0,MMU_RAM_X,MMU_RAM_Y))),MMU_VAL,BU266)))</f>
        <v>0</v>
      </c>
      <c r="BV266" s="50">
        <f t="array" aca="1" ref="BV266" ca="1">IF(RESET,0,IF(LOAD_ROM,ROM!BV127,IF(AND(MMU_CLK,MMU_MEMW,CELL("address",BV266)=CELL("address",OFFSET(RAM0,MMU_RAM_X,MMU_RAM_Y))),MMU_VAL,BV266)))</f>
        <v>0</v>
      </c>
      <c r="BW266" s="50">
        <f t="array" aca="1" ref="BW266" ca="1">IF(RESET,0,IF(LOAD_ROM,ROM!BW127,IF(AND(MMU_CLK,MMU_MEMW,CELL("address",BW266)=CELL("address",OFFSET(RAM0,MMU_RAM_X,MMU_RAM_Y))),MMU_VAL,BW266)))</f>
        <v>0</v>
      </c>
      <c r="BX266" s="50">
        <f t="array" aca="1" ref="BX266" ca="1">IF(RESET,0,IF(LOAD_ROM,ROM!BX127,IF(AND(MMU_CLK,MMU_MEMW,CELL("address",BX266)=CELL("address",OFFSET(RAM0,MMU_RAM_X,MMU_RAM_Y))),MMU_VAL,BX266)))</f>
        <v>0</v>
      </c>
      <c r="BY266" s="50">
        <f t="array" aca="1" ref="BY266" ca="1">IF(RESET,0,IF(LOAD_ROM,ROM!BY127,IF(AND(MMU_CLK,MMU_MEMW,CELL("address",BY266)=CELL("address",OFFSET(RAM0,MMU_RAM_X,MMU_RAM_Y))),MMU_VAL,BY266)))</f>
        <v>0</v>
      </c>
      <c r="BZ266" s="50">
        <f t="array" aca="1" ref="BZ266" ca="1">IF(RESET,0,IF(LOAD_ROM,ROM!BZ127,IF(AND(MMU_CLK,MMU_MEMW,CELL("address",BZ266)=CELL("address",OFFSET(RAM0,MMU_RAM_X,MMU_RAM_Y))),MMU_VAL,BZ266)))</f>
        <v>0</v>
      </c>
      <c r="CA266" s="50">
        <f t="array" aca="1" ref="CA266" ca="1">IF(RESET,0,IF(LOAD_ROM,ROM!CA127,IF(AND(MMU_CLK,MMU_MEMW,CELL("address",CA266)=CELL("address",OFFSET(RAM0,MMU_RAM_X,MMU_RAM_Y))),MMU_VAL,CA266)))</f>
        <v>0</v>
      </c>
      <c r="CB266" s="50">
        <f t="array" aca="1" ref="CB266" ca="1">IF(RESET,0,IF(LOAD_ROM,ROM!CB127,IF(AND(MMU_CLK,MMU_MEMW,CELL("address",CB266)=CELL("address",OFFSET(RAM0,MMU_RAM_X,MMU_RAM_Y))),MMU_VAL,CB266)))</f>
        <v>0</v>
      </c>
      <c r="CC266" s="50">
        <f t="array" aca="1" ref="CC266" ca="1">IF(RESET,0,IF(LOAD_ROM,ROM!CC127,IF(AND(MMU_CLK,MMU_MEMW,CELL("address",CC266)=CELL("address",OFFSET(RAM0,MMU_RAM_X,MMU_RAM_Y))),MMU_VAL,CC266)))</f>
        <v>0</v>
      </c>
      <c r="CD266" s="50">
        <f t="array" aca="1" ref="CD266" ca="1">IF(RESET,0,IF(LOAD_ROM,ROM!CD127,IF(AND(MMU_CLK,MMU_MEMW,CELL("address",CD266)=CELL("address",OFFSET(RAM0,MMU_RAM_X,MMU_RAM_Y))),MMU_VAL,CD266)))</f>
        <v>0</v>
      </c>
      <c r="CE266" s="50">
        <f t="array" aca="1" ref="CE266" ca="1">IF(RESET,0,IF(LOAD_ROM,ROM!CE127,IF(AND(MMU_CLK,MMU_MEMW,CELL("address",CE266)=CELL("address",OFFSET(RAM0,MMU_RAM_X,MMU_RAM_Y))),MMU_VAL,CE266)))</f>
        <v>0</v>
      </c>
      <c r="CF266" s="50">
        <f t="array" aca="1" ref="CF266" ca="1">IF(RESET,0,IF(LOAD_ROM,ROM!CF127,IF(AND(MMU_CLK,MMU_MEMW,CELL("address",CF266)=CELL("address",OFFSET(RAM0,MMU_RAM_X,MMU_RAM_Y))),MMU_VAL,CF266)))</f>
        <v>0</v>
      </c>
      <c r="CG266" s="50">
        <f t="array" aca="1" ref="CG266" ca="1">IF(RESET,0,IF(LOAD_ROM,ROM!CG127,IF(AND(MMU_CLK,MMU_MEMW,CELL("address",CG266)=CELL("address",OFFSET(RAM0,MMU_RAM_X,MMU_RAM_Y))),MMU_VAL,CG266)))</f>
        <v>0</v>
      </c>
      <c r="CH266" s="50">
        <f t="array" aca="1" ref="CH266" ca="1">IF(RESET,0,IF(LOAD_ROM,ROM!CH127,IF(AND(MMU_CLK,MMU_MEMW,CELL("address",CH266)=CELL("address",OFFSET(RAM0,MMU_RAM_X,MMU_RAM_Y))),MMU_VAL,CH266)))</f>
        <v>0</v>
      </c>
      <c r="CI266" s="50">
        <f t="array" aca="1" ref="CI266" ca="1">IF(RESET,0,IF(LOAD_ROM,ROM!CI127,IF(AND(MMU_CLK,MMU_MEMW,CELL("address",CI266)=CELL("address",OFFSET(RAM0,MMU_RAM_X,MMU_RAM_Y))),MMU_VAL,CI266)))</f>
        <v>0</v>
      </c>
      <c r="CJ266" s="50">
        <f t="array" aca="1" ref="CJ266" ca="1">IF(RESET,0,IF(LOAD_ROM,ROM!CJ127,IF(AND(MMU_CLK,MMU_MEMW,CELL("address",CJ266)=CELL("address",OFFSET(RAM0,MMU_RAM_X,MMU_RAM_Y))),MMU_VAL,CJ266)))</f>
        <v>0</v>
      </c>
      <c r="CK266" s="50">
        <f t="array" aca="1" ref="CK266" ca="1">IF(RESET,0,IF(LOAD_ROM,ROM!CK127,IF(AND(MMU_CLK,MMU_MEMW,CELL("address",CK266)=CELL("address",OFFSET(RAM0,MMU_RAM_X,MMU_RAM_Y))),MMU_VAL,CK266)))</f>
        <v>0</v>
      </c>
      <c r="CL266" s="50">
        <f t="array" aca="1" ref="CL266" ca="1">IF(RESET,0,IF(LOAD_ROM,ROM!CL127,IF(AND(MMU_CLK,MMU_MEMW,CELL("address",CL266)=CELL("address",OFFSET(RAM0,MMU_RAM_X,MMU_RAM_Y))),MMU_VAL,CL266)))</f>
        <v>0</v>
      </c>
      <c r="CM266" s="50">
        <f t="array" aca="1" ref="CM266" ca="1">IF(RESET,0,IF(LOAD_ROM,ROM!CM127,IF(AND(MMU_CLK,MMU_MEMW,CELL("address",CM266)=CELL("address",OFFSET(RAM0,MMU_RAM_X,MMU_RAM_Y))),MMU_VAL,CM266)))</f>
        <v>0</v>
      </c>
      <c r="CN266" s="50">
        <f t="array" aca="1" ref="CN266" ca="1">IF(RESET,0,IF(LOAD_ROM,ROM!CN127,IF(AND(MMU_CLK,MMU_MEMW,CELL("address",CN266)=CELL("address",OFFSET(RAM0,MMU_RAM_X,MMU_RAM_Y))),MMU_VAL,CN266)))</f>
        <v>0</v>
      </c>
      <c r="CO266" s="50">
        <f t="array" aca="1" ref="CO266" ca="1">IF(RESET,0,IF(LOAD_ROM,ROM!CO127,IF(AND(MMU_CLK,MMU_MEMW,CELL("address",CO266)=CELL("address",OFFSET(RAM0,MMU_RAM_X,MMU_RAM_Y))),MMU_VAL,CO266)))</f>
        <v>0</v>
      </c>
      <c r="CP266" s="50">
        <f t="array" aca="1" ref="CP266" ca="1">IF(RESET,0,IF(LOAD_ROM,ROM!CP127,IF(AND(MMU_CLK,MMU_MEMW,CELL("address",CP266)=CELL("address",OFFSET(RAM0,MMU_RAM_X,MMU_RAM_Y))),MMU_VAL,CP266)))</f>
        <v>0</v>
      </c>
      <c r="CQ266" s="50">
        <f t="array" aca="1" ref="CQ266" ca="1">IF(RESET,0,IF(LOAD_ROM,ROM!CQ127,IF(AND(MMU_CLK,MMU_MEMW,CELL("address",CQ266)=CELL("address",OFFSET(RAM0,MMU_RAM_X,MMU_RAM_Y))),MMU_VAL,CQ266)))</f>
        <v>0</v>
      </c>
      <c r="CR266" s="50">
        <f t="array" aca="1" ref="CR266" ca="1">IF(RESET,0,IF(LOAD_ROM,ROM!CR127,IF(AND(MMU_CLK,MMU_MEMW,CELL("address",CR266)=CELL("address",OFFSET(RAM0,MMU_RAM_X,MMU_RAM_Y))),MMU_VAL,CR266)))</f>
        <v>0</v>
      </c>
      <c r="CS266" s="50">
        <f t="array" aca="1" ref="CS266" ca="1">IF(RESET,0,IF(LOAD_ROM,ROM!CS127,IF(AND(MMU_CLK,MMU_MEMW,CELL("address",CS266)=CELL("address",OFFSET(RAM0,MMU_RAM_X,MMU_RAM_Y))),MMU_VAL,CS266)))</f>
        <v>0</v>
      </c>
      <c r="CT266" s="50">
        <f t="array" aca="1" ref="CT266" ca="1">IF(RESET,0,IF(LOAD_ROM,ROM!CT127,IF(AND(MMU_CLK,MMU_MEMW,CELL("address",CT266)=CELL("address",OFFSET(RAM0,MMU_RAM_X,MMU_RAM_Y))),MMU_VAL,CT266)))</f>
        <v>0</v>
      </c>
      <c r="CU266" s="50">
        <f t="array" aca="1" ref="CU266" ca="1">IF(RESET,0,IF(LOAD_ROM,ROM!CU127,IF(AND(MMU_CLK,MMU_MEMW,CELL("address",CU266)=CELL("address",OFFSET(RAM0,MMU_RAM_X,MMU_RAM_Y))),MMU_VAL,CU266)))</f>
        <v>0</v>
      </c>
      <c r="CV266" s="50">
        <f t="array" aca="1" ref="CV266" ca="1">IF(RESET,0,IF(LOAD_ROM,ROM!CV127,IF(AND(MMU_CLK,MMU_MEMW,CELL("address",CV266)=CELL("address",OFFSET(RAM0,MMU_RAM_X,MMU_RAM_Y))),MMU_VAL,CV266)))</f>
        <v>0</v>
      </c>
      <c r="CW266" s="50">
        <f t="array" aca="1" ref="CW266" ca="1">IF(RESET,0,IF(LOAD_ROM,ROM!CW127,IF(AND(MMU_CLK,MMU_MEMW,CELL("address",CW266)=CELL("address",OFFSET(RAM0,MMU_RAM_X,MMU_RAM_Y))),MMU_VAL,CW266)))</f>
        <v>0</v>
      </c>
      <c r="CX266" s="50">
        <f t="array" aca="1" ref="CX266" ca="1">IF(RESET,0,IF(LOAD_ROM,ROM!CX127,IF(AND(MMU_CLK,MMU_MEMW,CELL("address",CX266)=CELL("address",OFFSET(RAM0,MMU_RAM_X,MMU_RAM_Y))),MMU_VAL,CX266)))</f>
        <v>0</v>
      </c>
      <c r="CY266" s="50">
        <f t="array" aca="1" ref="CY266" ca="1">IF(RESET,0,IF(LOAD_ROM,ROM!CY127,IF(AND(MMU_CLK,MMU_MEMW,CELL("address",CY266)=CELL("address",OFFSET(RAM0,MMU_RAM_X,MMU_RAM_Y))),MMU_VAL,CY266)))</f>
        <v>0</v>
      </c>
      <c r="CZ266" s="50">
        <f t="array" aca="1" ref="CZ266" ca="1">IF(RESET,0,IF(LOAD_ROM,ROM!CZ127,IF(AND(MMU_CLK,MMU_MEMW,CELL("address",CZ266)=CELL("address",OFFSET(RAM0,MMU_RAM_X,MMU_RAM_Y))),MMU_VAL,CZ266)))</f>
        <v>0</v>
      </c>
      <c r="DA266" s="50">
        <f t="array" aca="1" ref="DA266" ca="1">IF(RESET,0,IF(LOAD_ROM,ROM!DA127,IF(AND(MMU_CLK,MMU_MEMW,CELL("address",DA266)=CELL("address",OFFSET(RAM0,MMU_RAM_X,MMU_RAM_Y))),MMU_VAL,DA266)))</f>
        <v>0</v>
      </c>
      <c r="DB266" s="50">
        <f t="array" aca="1" ref="DB266" ca="1">IF(RESET,0,IF(LOAD_ROM,ROM!DB127,IF(AND(MMU_CLK,MMU_MEMW,CELL("address",DB266)=CELL("address",OFFSET(RAM0,MMU_RAM_X,MMU_RAM_Y))),MMU_VAL,DB266)))</f>
        <v>0</v>
      </c>
      <c r="DC266" s="50">
        <f t="array" aca="1" ref="DC266" ca="1">IF(RESET,0,IF(LOAD_ROM,ROM!DC127,IF(AND(MMU_CLK,MMU_MEMW,CELL("address",DC266)=CELL("address",OFFSET(RAM0,MMU_RAM_X,MMU_RAM_Y))),MMU_VAL,DC266)))</f>
        <v>0</v>
      </c>
      <c r="DD266" s="50">
        <f t="array" aca="1" ref="DD266" ca="1">IF(RESET,0,IF(LOAD_ROM,ROM!DD127,IF(AND(MMU_CLK,MMU_MEMW,CELL("address",DD266)=CELL("address",OFFSET(RAM0,MMU_RAM_X,MMU_RAM_Y))),MMU_VAL,DD266)))</f>
        <v>0</v>
      </c>
      <c r="DE266" s="50">
        <f t="array" aca="1" ref="DE266" ca="1">IF(RESET,0,IF(LOAD_ROM,ROM!DE127,IF(AND(MMU_CLK,MMU_MEMW,CELL("address",DE266)=CELL("address",OFFSET(RAM0,MMU_RAM_X,MMU_RAM_Y))),MMU_VAL,DE266)))</f>
        <v>0</v>
      </c>
      <c r="DF266" s="50">
        <f t="array" aca="1" ref="DF266" ca="1">IF(RESET,0,IF(LOAD_ROM,ROM!DF127,IF(AND(MMU_CLK,MMU_MEMW,CELL("address",DF266)=CELL("address",OFFSET(RAM0,MMU_RAM_X,MMU_RAM_Y))),MMU_VAL,DF266)))</f>
        <v>0</v>
      </c>
      <c r="DG266" s="50">
        <f t="array" aca="1" ref="DG266" ca="1">IF(RESET,0,IF(LOAD_ROM,ROM!DG127,IF(AND(MMU_CLK,MMU_MEMW,CELL("address",DG266)=CELL("address",OFFSET(RAM0,MMU_RAM_X,MMU_RAM_Y))),MMU_VAL,DG266)))</f>
        <v>0</v>
      </c>
      <c r="DH266" s="50">
        <f t="array" aca="1" ref="DH266" ca="1">IF(RESET,0,IF(LOAD_ROM,ROM!DH127,IF(AND(MMU_CLK,MMU_MEMW,CELL("address",DH266)=CELL("address",OFFSET(RAM0,MMU_RAM_X,MMU_RAM_Y))),MMU_VAL,DH266)))</f>
        <v>0</v>
      </c>
      <c r="DI266" s="50">
        <f t="array" aca="1" ref="DI266" ca="1">IF(RESET,0,IF(LOAD_ROM,ROM!DI127,IF(AND(MMU_CLK,MMU_MEMW,CELL("address",DI266)=CELL("address",OFFSET(RAM0,MMU_RAM_X,MMU_RAM_Y))),MMU_VAL,DI266)))</f>
        <v>0</v>
      </c>
      <c r="DJ266" s="50">
        <f t="array" aca="1" ref="DJ266" ca="1">IF(RESET,0,IF(LOAD_ROM,ROM!DJ127,IF(AND(MMU_CLK,MMU_MEMW,CELL("address",DJ266)=CELL("address",OFFSET(RAM0,MMU_RAM_X,MMU_RAM_Y))),MMU_VAL,DJ266)))</f>
        <v>0</v>
      </c>
      <c r="DK266" s="50">
        <f t="array" aca="1" ref="DK266" ca="1">IF(RESET,0,IF(LOAD_ROM,ROM!DK127,IF(AND(MMU_CLK,MMU_MEMW,CELL("address",DK266)=CELL("address",OFFSET(RAM0,MMU_RAM_X,MMU_RAM_Y))),MMU_VAL,DK266)))</f>
        <v>0</v>
      </c>
      <c r="DL266" s="50">
        <f t="array" aca="1" ref="DL266" ca="1">IF(RESET,0,IF(LOAD_ROM,ROM!DL127,IF(AND(MMU_CLK,MMU_MEMW,CELL("address",DL266)=CELL("address",OFFSET(RAM0,MMU_RAM_X,MMU_RAM_Y))),MMU_VAL,DL266)))</f>
        <v>0</v>
      </c>
      <c r="DM266" s="50">
        <f t="array" aca="1" ref="DM266" ca="1">IF(RESET,0,IF(LOAD_ROM,ROM!DM127,IF(AND(MMU_CLK,MMU_MEMW,CELL("address",DM266)=CELL("address",OFFSET(RAM0,MMU_RAM_X,MMU_RAM_Y))),MMU_VAL,DM266)))</f>
        <v>0</v>
      </c>
      <c r="DN266" s="50">
        <f t="array" aca="1" ref="DN266" ca="1">IF(RESET,0,IF(LOAD_ROM,ROM!DN127,IF(AND(MMU_CLK,MMU_MEMW,CELL("address",DN266)=CELL("address",OFFSET(RAM0,MMU_RAM_X,MMU_RAM_Y))),MMU_VAL,DN266)))</f>
        <v>0</v>
      </c>
      <c r="DO266" s="50">
        <f t="array" aca="1" ref="DO266" ca="1">IF(RESET,0,IF(LOAD_ROM,ROM!DO127,IF(AND(MMU_CLK,MMU_MEMW,CELL("address",DO266)=CELL("address",OFFSET(RAM0,MMU_RAM_X,MMU_RAM_Y))),MMU_VAL,DO266)))</f>
        <v>0</v>
      </c>
      <c r="DP266" s="50">
        <f t="array" aca="1" ref="DP266" ca="1">IF(RESET,0,IF(LOAD_ROM,ROM!DP127,IF(AND(MMU_CLK,MMU_MEMW,CELL("address",DP266)=CELL("address",OFFSET(RAM0,MMU_RAM_X,MMU_RAM_Y))),MMU_VAL,DP266)))</f>
        <v>0</v>
      </c>
      <c r="DQ266" s="50">
        <f t="array" aca="1" ref="DQ266" ca="1">IF(RESET,0,IF(LOAD_ROM,ROM!DQ127,IF(AND(MMU_CLK,MMU_MEMW,CELL("address",DQ266)=CELL("address",OFFSET(RAM0,MMU_RAM_X,MMU_RAM_Y))),MMU_VAL,DQ266)))</f>
        <v>0</v>
      </c>
      <c r="DR266" s="50">
        <f t="array" aca="1" ref="DR266" ca="1">IF(RESET,0,IF(LOAD_ROM,ROM!DR127,IF(AND(MMU_CLK,MMU_MEMW,CELL("address",DR266)=CELL("address",OFFSET(RAM0,MMU_RAM_X,MMU_RAM_Y))),MMU_VAL,DR266)))</f>
        <v>0</v>
      </c>
      <c r="DS266" s="50">
        <f t="array" aca="1" ref="DS266" ca="1">IF(RESET,0,IF(LOAD_ROM,ROM!DS127,IF(AND(MMU_CLK,MMU_MEMW,CELL("address",DS266)=CELL("address",OFFSET(RAM0,MMU_RAM_X,MMU_RAM_Y))),MMU_VAL,DS266)))</f>
        <v>0</v>
      </c>
      <c r="DT266" s="50">
        <f t="array" aca="1" ref="DT266" ca="1">IF(RESET,0,IF(LOAD_ROM,ROM!DT127,IF(AND(MMU_CLK,MMU_MEMW,CELL("address",DT266)=CELL("address",OFFSET(RAM0,MMU_RAM_X,MMU_RAM_Y))),MMU_VAL,DT266)))</f>
        <v>0</v>
      </c>
      <c r="DU266" s="50">
        <f t="array" aca="1" ref="DU266" ca="1">IF(RESET,0,IF(LOAD_ROM,ROM!DU127,IF(AND(MMU_CLK,MMU_MEMW,CELL("address",DU266)=CELL("address",OFFSET(RAM0,MMU_RAM_X,MMU_RAM_Y))),MMU_VAL,DU266)))</f>
        <v>0</v>
      </c>
      <c r="DV266" s="50">
        <f t="array" aca="1" ref="DV266" ca="1">IF(RESET,0,IF(LOAD_ROM,ROM!DV127,IF(AND(MMU_CLK,MMU_MEMW,CELL("address",DV266)=CELL("address",OFFSET(RAM0,MMU_RAM_X,MMU_RAM_Y))),MMU_VAL,DV266)))</f>
        <v>0</v>
      </c>
      <c r="DW266" s="50">
        <f t="array" aca="1" ref="DW266" ca="1">IF(RESET,0,IF(LOAD_ROM,ROM!DW127,IF(AND(MMU_CLK,MMU_MEMW,CELL("address",DW266)=CELL("address",OFFSET(RAM0,MMU_RAM_X,MMU_RAM_Y))),MMU_VAL,DW266)))</f>
        <v>0</v>
      </c>
      <c r="DX266" s="50">
        <f t="array" aca="1" ref="DX266" ca="1">IF(RESET,0,IF(LOAD_ROM,ROM!DX127,IF(AND(MMU_CLK,MMU_MEMW,CELL("address",DX266)=CELL("address",OFFSET(RAM0,MMU_RAM_X,MMU_RAM_Y))),MMU_VAL,DX266)))</f>
        <v>0</v>
      </c>
    </row>
    <row r="267" spans="1:128" x14ac:dyDescent="0.35">
      <c r="A267" s="50">
        <f t="array" aca="1" ref="A267" ca="1">IF(RESET,0,IF(LOAD_ROM,ROM!A128,IF(AND(MMU_CLK,MMU_MEMW,CELL("address",A267)=CELL("address",OFFSET(RAM0,MMU_RAM_X,MMU_RAM_Y))),MMU_VAL,A267)))</f>
        <v>0</v>
      </c>
      <c r="B267" s="50">
        <f t="array" aca="1" ref="B267" ca="1">IF(RESET,0,IF(LOAD_ROM,ROM!B128,IF(AND(MMU_CLK,MMU_MEMW,CELL("address",B267)=CELL("address",OFFSET(RAM0,MMU_RAM_X,MMU_RAM_Y))),MMU_VAL,B267)))</f>
        <v>0</v>
      </c>
      <c r="C267" s="50">
        <f t="array" aca="1" ref="C267" ca="1">IF(RESET,0,IF(LOAD_ROM,ROM!C128,IF(AND(MMU_CLK,MMU_MEMW,CELL("address",C267)=CELL("address",OFFSET(RAM0,MMU_RAM_X,MMU_RAM_Y))),MMU_VAL,C267)))</f>
        <v>0</v>
      </c>
      <c r="D267" s="50">
        <f t="array" aca="1" ref="D267" ca="1">IF(RESET,0,IF(LOAD_ROM,ROM!D128,IF(AND(MMU_CLK,MMU_MEMW,CELL("address",D267)=CELL("address",OFFSET(RAM0,MMU_RAM_X,MMU_RAM_Y))),MMU_VAL,D267)))</f>
        <v>0</v>
      </c>
      <c r="E267" s="50">
        <f t="array" aca="1" ref="E267" ca="1">IF(RESET,0,IF(LOAD_ROM,ROM!E128,IF(AND(MMU_CLK,MMU_MEMW,CELL("address",E267)=CELL("address",OFFSET(RAM0,MMU_RAM_X,MMU_RAM_Y))),MMU_VAL,E267)))</f>
        <v>0</v>
      </c>
      <c r="F267" s="50">
        <f t="array" aca="1" ref="F267" ca="1">IF(RESET,0,IF(LOAD_ROM,ROM!F128,IF(AND(MMU_CLK,MMU_MEMW,CELL("address",F267)=CELL("address",OFFSET(RAM0,MMU_RAM_X,MMU_RAM_Y))),MMU_VAL,F267)))</f>
        <v>0</v>
      </c>
      <c r="G267" s="50">
        <f t="array" aca="1" ref="G267" ca="1">IF(RESET,0,IF(LOAD_ROM,ROM!G128,IF(AND(MMU_CLK,MMU_MEMW,CELL("address",G267)=CELL("address",OFFSET(RAM0,MMU_RAM_X,MMU_RAM_Y))),MMU_VAL,G267)))</f>
        <v>0</v>
      </c>
      <c r="H267" s="50">
        <f t="array" aca="1" ref="H267" ca="1">IF(RESET,0,IF(LOAD_ROM,ROM!H128,IF(AND(MMU_CLK,MMU_MEMW,CELL("address",H267)=CELL("address",OFFSET(RAM0,MMU_RAM_X,MMU_RAM_Y))),MMU_VAL,H267)))</f>
        <v>0</v>
      </c>
      <c r="I267" s="50">
        <f t="array" aca="1" ref="I267" ca="1">IF(RESET,0,IF(LOAD_ROM,ROM!I128,IF(AND(MMU_CLK,MMU_MEMW,CELL("address",I267)=CELL("address",OFFSET(RAM0,MMU_RAM_X,MMU_RAM_Y))),MMU_VAL,I267)))</f>
        <v>0</v>
      </c>
      <c r="J267" s="50">
        <f t="array" aca="1" ref="J267" ca="1">IF(RESET,0,IF(LOAD_ROM,ROM!J128,IF(AND(MMU_CLK,MMU_MEMW,CELL("address",J267)=CELL("address",OFFSET(RAM0,MMU_RAM_X,MMU_RAM_Y))),MMU_VAL,J267)))</f>
        <v>0</v>
      </c>
      <c r="K267" s="50">
        <f t="array" aca="1" ref="K267" ca="1">IF(RESET,0,IF(LOAD_ROM,ROM!K128,IF(AND(MMU_CLK,MMU_MEMW,CELL("address",K267)=CELL("address",OFFSET(RAM0,MMU_RAM_X,MMU_RAM_Y))),MMU_VAL,K267)))</f>
        <v>0</v>
      </c>
      <c r="L267" s="50">
        <f t="array" aca="1" ref="L267" ca="1">IF(RESET,0,IF(LOAD_ROM,ROM!L128,IF(AND(MMU_CLK,MMU_MEMW,CELL("address",L267)=CELL("address",OFFSET(RAM0,MMU_RAM_X,MMU_RAM_Y))),MMU_VAL,L267)))</f>
        <v>0</v>
      </c>
      <c r="M267" s="50">
        <f t="array" aca="1" ref="M267" ca="1">IF(RESET,0,IF(LOAD_ROM,ROM!M128,IF(AND(MMU_CLK,MMU_MEMW,CELL("address",M267)=CELL("address",OFFSET(RAM0,MMU_RAM_X,MMU_RAM_Y))),MMU_VAL,M267)))</f>
        <v>0</v>
      </c>
      <c r="N267" s="50">
        <f t="array" aca="1" ref="N267" ca="1">IF(RESET,0,IF(LOAD_ROM,ROM!N128,IF(AND(MMU_CLK,MMU_MEMW,CELL("address",N267)=CELL("address",OFFSET(RAM0,MMU_RAM_X,MMU_RAM_Y))),MMU_VAL,N267)))</f>
        <v>0</v>
      </c>
      <c r="O267" s="50">
        <f t="array" aca="1" ref="O267" ca="1">IF(RESET,0,IF(LOAD_ROM,ROM!O128,IF(AND(MMU_CLK,MMU_MEMW,CELL("address",O267)=CELL("address",OFFSET(RAM0,MMU_RAM_X,MMU_RAM_Y))),MMU_VAL,O267)))</f>
        <v>0</v>
      </c>
      <c r="P267" s="50">
        <f t="array" aca="1" ref="P267" ca="1">IF(RESET,0,IF(LOAD_ROM,ROM!P128,IF(AND(MMU_CLK,MMU_MEMW,CELL("address",P267)=CELL("address",OFFSET(RAM0,MMU_RAM_X,MMU_RAM_Y))),MMU_VAL,P267)))</f>
        <v>0</v>
      </c>
      <c r="Q267" s="50">
        <f t="array" aca="1" ref="Q267" ca="1">IF(RESET,0,IF(LOAD_ROM,ROM!Q128,IF(AND(MMU_CLK,MMU_MEMW,CELL("address",Q267)=CELL("address",OFFSET(RAM0,MMU_RAM_X,MMU_RAM_Y))),MMU_VAL,Q267)))</f>
        <v>0</v>
      </c>
      <c r="R267" s="50">
        <f t="array" aca="1" ref="R267" ca="1">IF(RESET,0,IF(LOAD_ROM,ROM!R128,IF(AND(MMU_CLK,MMU_MEMW,CELL("address",R267)=CELL("address",OFFSET(RAM0,MMU_RAM_X,MMU_RAM_Y))),MMU_VAL,R267)))</f>
        <v>0</v>
      </c>
      <c r="S267" s="50">
        <f t="array" aca="1" ref="S267" ca="1">IF(RESET,0,IF(LOAD_ROM,ROM!S128,IF(AND(MMU_CLK,MMU_MEMW,CELL("address",S267)=CELL("address",OFFSET(RAM0,MMU_RAM_X,MMU_RAM_Y))),MMU_VAL,S267)))</f>
        <v>0</v>
      </c>
      <c r="T267" s="50">
        <f t="array" aca="1" ref="T267" ca="1">IF(RESET,0,IF(LOAD_ROM,ROM!T128,IF(AND(MMU_CLK,MMU_MEMW,CELL("address",T267)=CELL("address",OFFSET(RAM0,MMU_RAM_X,MMU_RAM_Y))),MMU_VAL,T267)))</f>
        <v>0</v>
      </c>
      <c r="U267" s="50">
        <f t="array" aca="1" ref="U267" ca="1">IF(RESET,0,IF(LOAD_ROM,ROM!U128,IF(AND(MMU_CLK,MMU_MEMW,CELL("address",U267)=CELL("address",OFFSET(RAM0,MMU_RAM_X,MMU_RAM_Y))),MMU_VAL,U267)))</f>
        <v>0</v>
      </c>
      <c r="V267" s="50">
        <f t="array" aca="1" ref="V267" ca="1">IF(RESET,0,IF(LOAD_ROM,ROM!V128,IF(AND(MMU_CLK,MMU_MEMW,CELL("address",V267)=CELL("address",OFFSET(RAM0,MMU_RAM_X,MMU_RAM_Y))),MMU_VAL,V267)))</f>
        <v>0</v>
      </c>
      <c r="W267" s="50">
        <f t="array" aca="1" ref="W267" ca="1">IF(RESET,0,IF(LOAD_ROM,ROM!W128,IF(AND(MMU_CLK,MMU_MEMW,CELL("address",W267)=CELL("address",OFFSET(RAM0,MMU_RAM_X,MMU_RAM_Y))),MMU_VAL,W267)))</f>
        <v>0</v>
      </c>
      <c r="X267" s="50">
        <f t="array" aca="1" ref="X267" ca="1">IF(RESET,0,IF(LOAD_ROM,ROM!X128,IF(AND(MMU_CLK,MMU_MEMW,CELL("address",X267)=CELL("address",OFFSET(RAM0,MMU_RAM_X,MMU_RAM_Y))),MMU_VAL,X267)))</f>
        <v>0</v>
      </c>
      <c r="Y267" s="50">
        <f t="array" aca="1" ref="Y267" ca="1">IF(RESET,0,IF(LOAD_ROM,ROM!Y128,IF(AND(MMU_CLK,MMU_MEMW,CELL("address",Y267)=CELL("address",OFFSET(RAM0,MMU_RAM_X,MMU_RAM_Y))),MMU_VAL,Y267)))</f>
        <v>0</v>
      </c>
      <c r="Z267" s="50">
        <f t="array" aca="1" ref="Z267" ca="1">IF(RESET,0,IF(LOAD_ROM,ROM!Z128,IF(AND(MMU_CLK,MMU_MEMW,CELL("address",Z267)=CELL("address",OFFSET(RAM0,MMU_RAM_X,MMU_RAM_Y))),MMU_VAL,Z267)))</f>
        <v>0</v>
      </c>
      <c r="AA267" s="50">
        <f t="array" aca="1" ref="AA267" ca="1">IF(RESET,0,IF(LOAD_ROM,ROM!AA128,IF(AND(MMU_CLK,MMU_MEMW,CELL("address",AA267)=CELL("address",OFFSET(RAM0,MMU_RAM_X,MMU_RAM_Y))),MMU_VAL,AA267)))</f>
        <v>0</v>
      </c>
      <c r="AB267" s="50">
        <f t="array" aca="1" ref="AB267" ca="1">IF(RESET,0,IF(LOAD_ROM,ROM!AB128,IF(AND(MMU_CLK,MMU_MEMW,CELL("address",AB267)=CELL("address",OFFSET(RAM0,MMU_RAM_X,MMU_RAM_Y))),MMU_VAL,AB267)))</f>
        <v>0</v>
      </c>
      <c r="AC267" s="50">
        <f t="array" aca="1" ref="AC267" ca="1">IF(RESET,0,IF(LOAD_ROM,ROM!AC128,IF(AND(MMU_CLK,MMU_MEMW,CELL("address",AC267)=CELL("address",OFFSET(RAM0,MMU_RAM_X,MMU_RAM_Y))),MMU_VAL,AC267)))</f>
        <v>0</v>
      </c>
      <c r="AD267" s="50">
        <f t="array" aca="1" ref="AD267" ca="1">IF(RESET,0,IF(LOAD_ROM,ROM!AD128,IF(AND(MMU_CLK,MMU_MEMW,CELL("address",AD267)=CELL("address",OFFSET(RAM0,MMU_RAM_X,MMU_RAM_Y))),MMU_VAL,AD267)))</f>
        <v>0</v>
      </c>
      <c r="AE267" s="50">
        <f t="array" aca="1" ref="AE267" ca="1">IF(RESET,0,IF(LOAD_ROM,ROM!AE128,IF(AND(MMU_CLK,MMU_MEMW,CELL("address",AE267)=CELL("address",OFFSET(RAM0,MMU_RAM_X,MMU_RAM_Y))),MMU_VAL,AE267)))</f>
        <v>0</v>
      </c>
      <c r="AF267" s="50">
        <f t="array" aca="1" ref="AF267" ca="1">IF(RESET,0,IF(LOAD_ROM,ROM!AF128,IF(AND(MMU_CLK,MMU_MEMW,CELL("address",AF267)=CELL("address",OFFSET(RAM0,MMU_RAM_X,MMU_RAM_Y))),MMU_VAL,AF267)))</f>
        <v>0</v>
      </c>
      <c r="AG267" s="50">
        <f t="array" aca="1" ref="AG267" ca="1">IF(RESET,0,IF(LOAD_ROM,ROM!AG128,IF(AND(MMU_CLK,MMU_MEMW,CELL("address",AG267)=CELL("address",OFFSET(RAM0,MMU_RAM_X,MMU_RAM_Y))),MMU_VAL,AG267)))</f>
        <v>0</v>
      </c>
      <c r="AH267" s="50">
        <f t="array" aca="1" ref="AH267" ca="1">IF(RESET,0,IF(LOAD_ROM,ROM!AH128,IF(AND(MMU_CLK,MMU_MEMW,CELL("address",AH267)=CELL("address",OFFSET(RAM0,MMU_RAM_X,MMU_RAM_Y))),MMU_VAL,AH267)))</f>
        <v>0</v>
      </c>
      <c r="AI267" s="50">
        <f t="array" aca="1" ref="AI267" ca="1">IF(RESET,0,IF(LOAD_ROM,ROM!AI128,IF(AND(MMU_CLK,MMU_MEMW,CELL("address",AI267)=CELL("address",OFFSET(RAM0,MMU_RAM_X,MMU_RAM_Y))),MMU_VAL,AI267)))</f>
        <v>0</v>
      </c>
      <c r="AJ267" s="50">
        <f t="array" aca="1" ref="AJ267" ca="1">IF(RESET,0,IF(LOAD_ROM,ROM!AJ128,IF(AND(MMU_CLK,MMU_MEMW,CELL("address",AJ267)=CELL("address",OFFSET(RAM0,MMU_RAM_X,MMU_RAM_Y))),MMU_VAL,AJ267)))</f>
        <v>0</v>
      </c>
      <c r="AK267" s="50">
        <f t="array" aca="1" ref="AK267" ca="1">IF(RESET,0,IF(LOAD_ROM,ROM!AK128,IF(AND(MMU_CLK,MMU_MEMW,CELL("address",AK267)=CELL("address",OFFSET(RAM0,MMU_RAM_X,MMU_RAM_Y))),MMU_VAL,AK267)))</f>
        <v>0</v>
      </c>
      <c r="AL267" s="50">
        <f t="array" aca="1" ref="AL267" ca="1">IF(RESET,0,IF(LOAD_ROM,ROM!AL128,IF(AND(MMU_CLK,MMU_MEMW,CELL("address",AL267)=CELL("address",OFFSET(RAM0,MMU_RAM_X,MMU_RAM_Y))),MMU_VAL,AL267)))</f>
        <v>0</v>
      </c>
      <c r="AM267" s="50">
        <f t="array" aca="1" ref="AM267" ca="1">IF(RESET,0,IF(LOAD_ROM,ROM!AM128,IF(AND(MMU_CLK,MMU_MEMW,CELL("address",AM267)=CELL("address",OFFSET(RAM0,MMU_RAM_X,MMU_RAM_Y))),MMU_VAL,AM267)))</f>
        <v>0</v>
      </c>
      <c r="AN267" s="50">
        <f t="array" aca="1" ref="AN267" ca="1">IF(RESET,0,IF(LOAD_ROM,ROM!AN128,IF(AND(MMU_CLK,MMU_MEMW,CELL("address",AN267)=CELL("address",OFFSET(RAM0,MMU_RAM_X,MMU_RAM_Y))),MMU_VAL,AN267)))</f>
        <v>0</v>
      </c>
      <c r="AO267" s="50">
        <f t="array" aca="1" ref="AO267" ca="1">IF(RESET,0,IF(LOAD_ROM,ROM!AO128,IF(AND(MMU_CLK,MMU_MEMW,CELL("address",AO267)=CELL("address",OFFSET(RAM0,MMU_RAM_X,MMU_RAM_Y))),MMU_VAL,AO267)))</f>
        <v>0</v>
      </c>
      <c r="AP267" s="50">
        <f t="array" aca="1" ref="AP267" ca="1">IF(RESET,0,IF(LOAD_ROM,ROM!AP128,IF(AND(MMU_CLK,MMU_MEMW,CELL("address",AP267)=CELL("address",OFFSET(RAM0,MMU_RAM_X,MMU_RAM_Y))),MMU_VAL,AP267)))</f>
        <v>0</v>
      </c>
      <c r="AQ267" s="50">
        <f t="array" aca="1" ref="AQ267" ca="1">IF(RESET,0,IF(LOAD_ROM,ROM!AQ128,IF(AND(MMU_CLK,MMU_MEMW,CELL("address",AQ267)=CELL("address",OFFSET(RAM0,MMU_RAM_X,MMU_RAM_Y))),MMU_VAL,AQ267)))</f>
        <v>0</v>
      </c>
      <c r="AR267" s="50">
        <f t="array" aca="1" ref="AR267" ca="1">IF(RESET,0,IF(LOAD_ROM,ROM!AR128,IF(AND(MMU_CLK,MMU_MEMW,CELL("address",AR267)=CELL("address",OFFSET(RAM0,MMU_RAM_X,MMU_RAM_Y))),MMU_VAL,AR267)))</f>
        <v>0</v>
      </c>
      <c r="AS267" s="50">
        <f t="array" aca="1" ref="AS267" ca="1">IF(RESET,0,IF(LOAD_ROM,ROM!AS128,IF(AND(MMU_CLK,MMU_MEMW,CELL("address",AS267)=CELL("address",OFFSET(RAM0,MMU_RAM_X,MMU_RAM_Y))),MMU_VAL,AS267)))</f>
        <v>0</v>
      </c>
      <c r="AT267" s="50">
        <f t="array" aca="1" ref="AT267" ca="1">IF(RESET,0,IF(LOAD_ROM,ROM!AT128,IF(AND(MMU_CLK,MMU_MEMW,CELL("address",AT267)=CELL("address",OFFSET(RAM0,MMU_RAM_X,MMU_RAM_Y))),MMU_VAL,AT267)))</f>
        <v>0</v>
      </c>
      <c r="AU267" s="50">
        <f t="array" aca="1" ref="AU267" ca="1">IF(RESET,0,IF(LOAD_ROM,ROM!AU128,IF(AND(MMU_CLK,MMU_MEMW,CELL("address",AU267)=CELL("address",OFFSET(RAM0,MMU_RAM_X,MMU_RAM_Y))),MMU_VAL,AU267)))</f>
        <v>0</v>
      </c>
      <c r="AV267" s="50">
        <f t="array" aca="1" ref="AV267" ca="1">IF(RESET,0,IF(LOAD_ROM,ROM!AV128,IF(AND(MMU_CLK,MMU_MEMW,CELL("address",AV267)=CELL("address",OFFSET(RAM0,MMU_RAM_X,MMU_RAM_Y))),MMU_VAL,AV267)))</f>
        <v>0</v>
      </c>
      <c r="AW267" s="50">
        <f t="array" aca="1" ref="AW267" ca="1">IF(RESET,0,IF(LOAD_ROM,ROM!AW128,IF(AND(MMU_CLK,MMU_MEMW,CELL("address",AW267)=CELL("address",OFFSET(RAM0,MMU_RAM_X,MMU_RAM_Y))),MMU_VAL,AW267)))</f>
        <v>0</v>
      </c>
      <c r="AX267" s="50">
        <f t="array" aca="1" ref="AX267" ca="1">IF(RESET,0,IF(LOAD_ROM,ROM!AX128,IF(AND(MMU_CLK,MMU_MEMW,CELL("address",AX267)=CELL("address",OFFSET(RAM0,MMU_RAM_X,MMU_RAM_Y))),MMU_VAL,AX267)))</f>
        <v>0</v>
      </c>
      <c r="AY267" s="50">
        <f t="array" aca="1" ref="AY267" ca="1">IF(RESET,0,IF(LOAD_ROM,ROM!AY128,IF(AND(MMU_CLK,MMU_MEMW,CELL("address",AY267)=CELL("address",OFFSET(RAM0,MMU_RAM_X,MMU_RAM_Y))),MMU_VAL,AY267)))</f>
        <v>0</v>
      </c>
      <c r="AZ267" s="50">
        <f t="array" aca="1" ref="AZ267" ca="1">IF(RESET,0,IF(LOAD_ROM,ROM!AZ128,IF(AND(MMU_CLK,MMU_MEMW,CELL("address",AZ267)=CELL("address",OFFSET(RAM0,MMU_RAM_X,MMU_RAM_Y))),MMU_VAL,AZ267)))</f>
        <v>0</v>
      </c>
      <c r="BA267" s="50">
        <f t="array" aca="1" ref="BA267" ca="1">IF(RESET,0,IF(LOAD_ROM,ROM!BA128,IF(AND(MMU_CLK,MMU_MEMW,CELL("address",BA267)=CELL("address",OFFSET(RAM0,MMU_RAM_X,MMU_RAM_Y))),MMU_VAL,BA267)))</f>
        <v>0</v>
      </c>
      <c r="BB267" s="50">
        <f t="array" aca="1" ref="BB267" ca="1">IF(RESET,0,IF(LOAD_ROM,ROM!BB128,IF(AND(MMU_CLK,MMU_MEMW,CELL("address",BB267)=CELL("address",OFFSET(RAM0,MMU_RAM_X,MMU_RAM_Y))),MMU_VAL,BB267)))</f>
        <v>0</v>
      </c>
      <c r="BC267" s="50">
        <f t="array" aca="1" ref="BC267" ca="1">IF(RESET,0,IF(LOAD_ROM,ROM!BC128,IF(AND(MMU_CLK,MMU_MEMW,CELL("address",BC267)=CELL("address",OFFSET(RAM0,MMU_RAM_X,MMU_RAM_Y))),MMU_VAL,BC267)))</f>
        <v>0</v>
      </c>
      <c r="BD267" s="50">
        <f t="array" aca="1" ref="BD267" ca="1">IF(RESET,0,IF(LOAD_ROM,ROM!BD128,IF(AND(MMU_CLK,MMU_MEMW,CELL("address",BD267)=CELL("address",OFFSET(RAM0,MMU_RAM_X,MMU_RAM_Y))),MMU_VAL,BD267)))</f>
        <v>0</v>
      </c>
      <c r="BE267" s="50">
        <f t="array" aca="1" ref="BE267" ca="1">IF(RESET,0,IF(LOAD_ROM,ROM!BE128,IF(AND(MMU_CLK,MMU_MEMW,CELL("address",BE267)=CELL("address",OFFSET(RAM0,MMU_RAM_X,MMU_RAM_Y))),MMU_VAL,BE267)))</f>
        <v>0</v>
      </c>
      <c r="BF267" s="50">
        <f t="array" aca="1" ref="BF267" ca="1">IF(RESET,0,IF(LOAD_ROM,ROM!BF128,IF(AND(MMU_CLK,MMU_MEMW,CELL("address",BF267)=CELL("address",OFFSET(RAM0,MMU_RAM_X,MMU_RAM_Y))),MMU_VAL,BF267)))</f>
        <v>0</v>
      </c>
      <c r="BG267" s="50">
        <f t="array" aca="1" ref="BG267" ca="1">IF(RESET,0,IF(LOAD_ROM,ROM!BG128,IF(AND(MMU_CLK,MMU_MEMW,CELL("address",BG267)=CELL("address",OFFSET(RAM0,MMU_RAM_X,MMU_RAM_Y))),MMU_VAL,BG267)))</f>
        <v>0</v>
      </c>
      <c r="BH267" s="50">
        <f t="array" aca="1" ref="BH267" ca="1">IF(RESET,0,IF(LOAD_ROM,ROM!BH128,IF(AND(MMU_CLK,MMU_MEMW,CELL("address",BH267)=CELL("address",OFFSET(RAM0,MMU_RAM_X,MMU_RAM_Y))),MMU_VAL,BH267)))</f>
        <v>0</v>
      </c>
      <c r="BI267" s="50">
        <f t="array" aca="1" ref="BI267" ca="1">IF(RESET,0,IF(LOAD_ROM,ROM!BI128,IF(AND(MMU_CLK,MMU_MEMW,CELL("address",BI267)=CELL("address",OFFSET(RAM0,MMU_RAM_X,MMU_RAM_Y))),MMU_VAL,BI267)))</f>
        <v>0</v>
      </c>
      <c r="BJ267" s="50">
        <f t="array" aca="1" ref="BJ267" ca="1">IF(RESET,0,IF(LOAD_ROM,ROM!BJ128,IF(AND(MMU_CLK,MMU_MEMW,CELL("address",BJ267)=CELL("address",OFFSET(RAM0,MMU_RAM_X,MMU_RAM_Y))),MMU_VAL,BJ267)))</f>
        <v>0</v>
      </c>
      <c r="BK267" s="50">
        <f t="array" aca="1" ref="BK267" ca="1">IF(RESET,0,IF(LOAD_ROM,ROM!BK128,IF(AND(MMU_CLK,MMU_MEMW,CELL("address",BK267)=CELL("address",OFFSET(RAM0,MMU_RAM_X,MMU_RAM_Y))),MMU_VAL,BK267)))</f>
        <v>0</v>
      </c>
      <c r="BL267" s="50">
        <f t="array" aca="1" ref="BL267" ca="1">IF(RESET,0,IF(LOAD_ROM,ROM!BL128,IF(AND(MMU_CLK,MMU_MEMW,CELL("address",BL267)=CELL("address",OFFSET(RAM0,MMU_RAM_X,MMU_RAM_Y))),MMU_VAL,BL267)))</f>
        <v>0</v>
      </c>
      <c r="BM267" s="50">
        <f t="array" aca="1" ref="BM267" ca="1">IF(RESET,0,IF(LOAD_ROM,ROM!BM128,IF(AND(MMU_CLK,MMU_MEMW,CELL("address",BM267)=CELL("address",OFFSET(RAM0,MMU_RAM_X,MMU_RAM_Y))),MMU_VAL,BM267)))</f>
        <v>0</v>
      </c>
      <c r="BN267" s="50">
        <f t="array" aca="1" ref="BN267" ca="1">IF(RESET,0,IF(LOAD_ROM,ROM!BN128,IF(AND(MMU_CLK,MMU_MEMW,CELL("address",BN267)=CELL("address",OFFSET(RAM0,MMU_RAM_X,MMU_RAM_Y))),MMU_VAL,BN267)))</f>
        <v>0</v>
      </c>
      <c r="BO267" s="50">
        <f t="array" aca="1" ref="BO267" ca="1">IF(RESET,0,IF(LOAD_ROM,ROM!BO128,IF(AND(MMU_CLK,MMU_MEMW,CELL("address",BO267)=CELL("address",OFFSET(RAM0,MMU_RAM_X,MMU_RAM_Y))),MMU_VAL,BO267)))</f>
        <v>0</v>
      </c>
      <c r="BP267" s="50">
        <f t="array" aca="1" ref="BP267" ca="1">IF(RESET,0,IF(LOAD_ROM,ROM!BP128,IF(AND(MMU_CLK,MMU_MEMW,CELL("address",BP267)=CELL("address",OFFSET(RAM0,MMU_RAM_X,MMU_RAM_Y))),MMU_VAL,BP267)))</f>
        <v>0</v>
      </c>
      <c r="BQ267" s="50">
        <f t="array" aca="1" ref="BQ267" ca="1">IF(RESET,0,IF(LOAD_ROM,ROM!BQ128,IF(AND(MMU_CLK,MMU_MEMW,CELL("address",BQ267)=CELL("address",OFFSET(RAM0,MMU_RAM_X,MMU_RAM_Y))),MMU_VAL,BQ267)))</f>
        <v>0</v>
      </c>
      <c r="BR267" s="50">
        <f t="array" aca="1" ref="BR267" ca="1">IF(RESET,0,IF(LOAD_ROM,ROM!BR128,IF(AND(MMU_CLK,MMU_MEMW,CELL("address",BR267)=CELL("address",OFFSET(RAM0,MMU_RAM_X,MMU_RAM_Y))),MMU_VAL,BR267)))</f>
        <v>0</v>
      </c>
      <c r="BS267" s="50">
        <f t="array" aca="1" ref="BS267" ca="1">IF(RESET,0,IF(LOAD_ROM,ROM!BS128,IF(AND(MMU_CLK,MMU_MEMW,CELL("address",BS267)=CELL("address",OFFSET(RAM0,MMU_RAM_X,MMU_RAM_Y))),MMU_VAL,BS267)))</f>
        <v>0</v>
      </c>
      <c r="BT267" s="50">
        <f t="array" aca="1" ref="BT267" ca="1">IF(RESET,0,IF(LOAD_ROM,ROM!BT128,IF(AND(MMU_CLK,MMU_MEMW,CELL("address",BT267)=CELL("address",OFFSET(RAM0,MMU_RAM_X,MMU_RAM_Y))),MMU_VAL,BT267)))</f>
        <v>0</v>
      </c>
      <c r="BU267" s="50">
        <f t="array" aca="1" ref="BU267" ca="1">IF(RESET,0,IF(LOAD_ROM,ROM!BU128,IF(AND(MMU_CLK,MMU_MEMW,CELL("address",BU267)=CELL("address",OFFSET(RAM0,MMU_RAM_X,MMU_RAM_Y))),MMU_VAL,BU267)))</f>
        <v>0</v>
      </c>
      <c r="BV267" s="50">
        <f t="array" aca="1" ref="BV267" ca="1">IF(RESET,0,IF(LOAD_ROM,ROM!BV128,IF(AND(MMU_CLK,MMU_MEMW,CELL("address",BV267)=CELL("address",OFFSET(RAM0,MMU_RAM_X,MMU_RAM_Y))),MMU_VAL,BV267)))</f>
        <v>0</v>
      </c>
      <c r="BW267" s="50">
        <f t="array" aca="1" ref="BW267" ca="1">IF(RESET,0,IF(LOAD_ROM,ROM!BW128,IF(AND(MMU_CLK,MMU_MEMW,CELL("address",BW267)=CELL("address",OFFSET(RAM0,MMU_RAM_X,MMU_RAM_Y))),MMU_VAL,BW267)))</f>
        <v>0</v>
      </c>
      <c r="BX267" s="50">
        <f t="array" aca="1" ref="BX267" ca="1">IF(RESET,0,IF(LOAD_ROM,ROM!BX128,IF(AND(MMU_CLK,MMU_MEMW,CELL("address",BX267)=CELL("address",OFFSET(RAM0,MMU_RAM_X,MMU_RAM_Y))),MMU_VAL,BX267)))</f>
        <v>0</v>
      </c>
      <c r="BY267" s="50">
        <f t="array" aca="1" ref="BY267" ca="1">IF(RESET,0,IF(LOAD_ROM,ROM!BY128,IF(AND(MMU_CLK,MMU_MEMW,CELL("address",BY267)=CELL("address",OFFSET(RAM0,MMU_RAM_X,MMU_RAM_Y))),MMU_VAL,BY267)))</f>
        <v>0</v>
      </c>
      <c r="BZ267" s="50">
        <f t="array" aca="1" ref="BZ267" ca="1">IF(RESET,0,IF(LOAD_ROM,ROM!BZ128,IF(AND(MMU_CLK,MMU_MEMW,CELL("address",BZ267)=CELL("address",OFFSET(RAM0,MMU_RAM_X,MMU_RAM_Y))),MMU_VAL,BZ267)))</f>
        <v>0</v>
      </c>
      <c r="CA267" s="50">
        <f t="array" aca="1" ref="CA267" ca="1">IF(RESET,0,IF(LOAD_ROM,ROM!CA128,IF(AND(MMU_CLK,MMU_MEMW,CELL("address",CA267)=CELL("address",OFFSET(RAM0,MMU_RAM_X,MMU_RAM_Y))),MMU_VAL,CA267)))</f>
        <v>0</v>
      </c>
      <c r="CB267" s="50">
        <f t="array" aca="1" ref="CB267" ca="1">IF(RESET,0,IF(LOAD_ROM,ROM!CB128,IF(AND(MMU_CLK,MMU_MEMW,CELL("address",CB267)=CELL("address",OFFSET(RAM0,MMU_RAM_X,MMU_RAM_Y))),MMU_VAL,CB267)))</f>
        <v>0</v>
      </c>
      <c r="CC267" s="50">
        <f t="array" aca="1" ref="CC267" ca="1">IF(RESET,0,IF(LOAD_ROM,ROM!CC128,IF(AND(MMU_CLK,MMU_MEMW,CELL("address",CC267)=CELL("address",OFFSET(RAM0,MMU_RAM_X,MMU_RAM_Y))),MMU_VAL,CC267)))</f>
        <v>0</v>
      </c>
      <c r="CD267" s="50">
        <f t="array" aca="1" ref="CD267" ca="1">IF(RESET,0,IF(LOAD_ROM,ROM!CD128,IF(AND(MMU_CLK,MMU_MEMW,CELL("address",CD267)=CELL("address",OFFSET(RAM0,MMU_RAM_X,MMU_RAM_Y))),MMU_VAL,CD267)))</f>
        <v>0</v>
      </c>
      <c r="CE267" s="50">
        <f t="array" aca="1" ref="CE267" ca="1">IF(RESET,0,IF(LOAD_ROM,ROM!CE128,IF(AND(MMU_CLK,MMU_MEMW,CELL("address",CE267)=CELL("address",OFFSET(RAM0,MMU_RAM_X,MMU_RAM_Y))),MMU_VAL,CE267)))</f>
        <v>0</v>
      </c>
      <c r="CF267" s="50">
        <f t="array" aca="1" ref="CF267" ca="1">IF(RESET,0,IF(LOAD_ROM,ROM!CF128,IF(AND(MMU_CLK,MMU_MEMW,CELL("address",CF267)=CELL("address",OFFSET(RAM0,MMU_RAM_X,MMU_RAM_Y))),MMU_VAL,CF267)))</f>
        <v>0</v>
      </c>
      <c r="CG267" s="50">
        <f t="array" aca="1" ref="CG267" ca="1">IF(RESET,0,IF(LOAD_ROM,ROM!CG128,IF(AND(MMU_CLK,MMU_MEMW,CELL("address",CG267)=CELL("address",OFFSET(RAM0,MMU_RAM_X,MMU_RAM_Y))),MMU_VAL,CG267)))</f>
        <v>0</v>
      </c>
      <c r="CH267" s="50">
        <f t="array" aca="1" ref="CH267" ca="1">IF(RESET,0,IF(LOAD_ROM,ROM!CH128,IF(AND(MMU_CLK,MMU_MEMW,CELL("address",CH267)=CELL("address",OFFSET(RAM0,MMU_RAM_X,MMU_RAM_Y))),MMU_VAL,CH267)))</f>
        <v>0</v>
      </c>
      <c r="CI267" s="50">
        <f t="array" aca="1" ref="CI267" ca="1">IF(RESET,0,IF(LOAD_ROM,ROM!CI128,IF(AND(MMU_CLK,MMU_MEMW,CELL("address",CI267)=CELL("address",OFFSET(RAM0,MMU_RAM_X,MMU_RAM_Y))),MMU_VAL,CI267)))</f>
        <v>0</v>
      </c>
      <c r="CJ267" s="50">
        <f t="array" aca="1" ref="CJ267" ca="1">IF(RESET,0,IF(LOAD_ROM,ROM!CJ128,IF(AND(MMU_CLK,MMU_MEMW,CELL("address",CJ267)=CELL("address",OFFSET(RAM0,MMU_RAM_X,MMU_RAM_Y))),MMU_VAL,CJ267)))</f>
        <v>0</v>
      </c>
      <c r="CK267" s="50">
        <f t="array" aca="1" ref="CK267" ca="1">IF(RESET,0,IF(LOAD_ROM,ROM!CK128,IF(AND(MMU_CLK,MMU_MEMW,CELL("address",CK267)=CELL("address",OFFSET(RAM0,MMU_RAM_X,MMU_RAM_Y))),MMU_VAL,CK267)))</f>
        <v>0</v>
      </c>
      <c r="CL267" s="50">
        <f t="array" aca="1" ref="CL267" ca="1">IF(RESET,0,IF(LOAD_ROM,ROM!CL128,IF(AND(MMU_CLK,MMU_MEMW,CELL("address",CL267)=CELL("address",OFFSET(RAM0,MMU_RAM_X,MMU_RAM_Y))),MMU_VAL,CL267)))</f>
        <v>0</v>
      </c>
      <c r="CM267" s="50">
        <f t="array" aca="1" ref="CM267" ca="1">IF(RESET,0,IF(LOAD_ROM,ROM!CM128,IF(AND(MMU_CLK,MMU_MEMW,CELL("address",CM267)=CELL("address",OFFSET(RAM0,MMU_RAM_X,MMU_RAM_Y))),MMU_VAL,CM267)))</f>
        <v>0</v>
      </c>
      <c r="CN267" s="50">
        <f t="array" aca="1" ref="CN267" ca="1">IF(RESET,0,IF(LOAD_ROM,ROM!CN128,IF(AND(MMU_CLK,MMU_MEMW,CELL("address",CN267)=CELL("address",OFFSET(RAM0,MMU_RAM_X,MMU_RAM_Y))),MMU_VAL,CN267)))</f>
        <v>0</v>
      </c>
      <c r="CO267" s="50">
        <f t="array" aca="1" ref="CO267" ca="1">IF(RESET,0,IF(LOAD_ROM,ROM!CO128,IF(AND(MMU_CLK,MMU_MEMW,CELL("address",CO267)=CELL("address",OFFSET(RAM0,MMU_RAM_X,MMU_RAM_Y))),MMU_VAL,CO267)))</f>
        <v>0</v>
      </c>
      <c r="CP267" s="50">
        <f t="array" aca="1" ref="CP267" ca="1">IF(RESET,0,IF(LOAD_ROM,ROM!CP128,IF(AND(MMU_CLK,MMU_MEMW,CELL("address",CP267)=CELL("address",OFFSET(RAM0,MMU_RAM_X,MMU_RAM_Y))),MMU_VAL,CP267)))</f>
        <v>0</v>
      </c>
      <c r="CQ267" s="50">
        <f t="array" aca="1" ref="CQ267" ca="1">IF(RESET,0,IF(LOAD_ROM,ROM!CQ128,IF(AND(MMU_CLK,MMU_MEMW,CELL("address",CQ267)=CELL("address",OFFSET(RAM0,MMU_RAM_X,MMU_RAM_Y))),MMU_VAL,CQ267)))</f>
        <v>0</v>
      </c>
      <c r="CR267" s="50">
        <f t="array" aca="1" ref="CR267" ca="1">IF(RESET,0,IF(LOAD_ROM,ROM!CR128,IF(AND(MMU_CLK,MMU_MEMW,CELL("address",CR267)=CELL("address",OFFSET(RAM0,MMU_RAM_X,MMU_RAM_Y))),MMU_VAL,CR267)))</f>
        <v>0</v>
      </c>
      <c r="CS267" s="50">
        <f t="array" aca="1" ref="CS267" ca="1">IF(RESET,0,IF(LOAD_ROM,ROM!CS128,IF(AND(MMU_CLK,MMU_MEMW,CELL("address",CS267)=CELL("address",OFFSET(RAM0,MMU_RAM_X,MMU_RAM_Y))),MMU_VAL,CS267)))</f>
        <v>0</v>
      </c>
      <c r="CT267" s="50">
        <f t="array" aca="1" ref="CT267" ca="1">IF(RESET,0,IF(LOAD_ROM,ROM!CT128,IF(AND(MMU_CLK,MMU_MEMW,CELL("address",CT267)=CELL("address",OFFSET(RAM0,MMU_RAM_X,MMU_RAM_Y))),MMU_VAL,CT267)))</f>
        <v>0</v>
      </c>
      <c r="CU267" s="50">
        <f t="array" aca="1" ref="CU267" ca="1">IF(RESET,0,IF(LOAD_ROM,ROM!CU128,IF(AND(MMU_CLK,MMU_MEMW,CELL("address",CU267)=CELL("address",OFFSET(RAM0,MMU_RAM_X,MMU_RAM_Y))),MMU_VAL,CU267)))</f>
        <v>0</v>
      </c>
      <c r="CV267" s="50">
        <f t="array" aca="1" ref="CV267" ca="1">IF(RESET,0,IF(LOAD_ROM,ROM!CV128,IF(AND(MMU_CLK,MMU_MEMW,CELL("address",CV267)=CELL("address",OFFSET(RAM0,MMU_RAM_X,MMU_RAM_Y))),MMU_VAL,CV267)))</f>
        <v>0</v>
      </c>
      <c r="CW267" s="50">
        <f t="array" aca="1" ref="CW267" ca="1">IF(RESET,0,IF(LOAD_ROM,ROM!CW128,IF(AND(MMU_CLK,MMU_MEMW,CELL("address",CW267)=CELL("address",OFFSET(RAM0,MMU_RAM_X,MMU_RAM_Y))),MMU_VAL,CW267)))</f>
        <v>0</v>
      </c>
      <c r="CX267" s="50">
        <f t="array" aca="1" ref="CX267" ca="1">IF(RESET,0,IF(LOAD_ROM,ROM!CX128,IF(AND(MMU_CLK,MMU_MEMW,CELL("address",CX267)=CELL("address",OFFSET(RAM0,MMU_RAM_X,MMU_RAM_Y))),MMU_VAL,CX267)))</f>
        <v>0</v>
      </c>
      <c r="CY267" s="50">
        <f t="array" aca="1" ref="CY267" ca="1">IF(RESET,0,IF(LOAD_ROM,ROM!CY128,IF(AND(MMU_CLK,MMU_MEMW,CELL("address",CY267)=CELL("address",OFFSET(RAM0,MMU_RAM_X,MMU_RAM_Y))),MMU_VAL,CY267)))</f>
        <v>0</v>
      </c>
      <c r="CZ267" s="50">
        <f t="array" aca="1" ref="CZ267" ca="1">IF(RESET,0,IF(LOAD_ROM,ROM!CZ128,IF(AND(MMU_CLK,MMU_MEMW,CELL("address",CZ267)=CELL("address",OFFSET(RAM0,MMU_RAM_X,MMU_RAM_Y))),MMU_VAL,CZ267)))</f>
        <v>0</v>
      </c>
      <c r="DA267" s="50">
        <f t="array" aca="1" ref="DA267" ca="1">IF(RESET,0,IF(LOAD_ROM,ROM!DA128,IF(AND(MMU_CLK,MMU_MEMW,CELL("address",DA267)=CELL("address",OFFSET(RAM0,MMU_RAM_X,MMU_RAM_Y))),MMU_VAL,DA267)))</f>
        <v>0</v>
      </c>
      <c r="DB267" s="50">
        <f t="array" aca="1" ref="DB267" ca="1">IF(RESET,0,IF(LOAD_ROM,ROM!DB128,IF(AND(MMU_CLK,MMU_MEMW,CELL("address",DB267)=CELL("address",OFFSET(RAM0,MMU_RAM_X,MMU_RAM_Y))),MMU_VAL,DB267)))</f>
        <v>0</v>
      </c>
      <c r="DC267" s="50">
        <f t="array" aca="1" ref="DC267" ca="1">IF(RESET,0,IF(LOAD_ROM,ROM!DC128,IF(AND(MMU_CLK,MMU_MEMW,CELL("address",DC267)=CELL("address",OFFSET(RAM0,MMU_RAM_X,MMU_RAM_Y))),MMU_VAL,DC267)))</f>
        <v>0</v>
      </c>
      <c r="DD267" s="50">
        <f t="array" aca="1" ref="DD267" ca="1">IF(RESET,0,IF(LOAD_ROM,ROM!DD128,IF(AND(MMU_CLK,MMU_MEMW,CELL("address",DD267)=CELL("address",OFFSET(RAM0,MMU_RAM_X,MMU_RAM_Y))),MMU_VAL,DD267)))</f>
        <v>0</v>
      </c>
      <c r="DE267" s="50">
        <f t="array" aca="1" ref="DE267" ca="1">IF(RESET,0,IF(LOAD_ROM,ROM!DE128,IF(AND(MMU_CLK,MMU_MEMW,CELL("address",DE267)=CELL("address",OFFSET(RAM0,MMU_RAM_X,MMU_RAM_Y))),MMU_VAL,DE267)))</f>
        <v>0</v>
      </c>
      <c r="DF267" s="50">
        <f t="array" aca="1" ref="DF267" ca="1">IF(RESET,0,IF(LOAD_ROM,ROM!DF128,IF(AND(MMU_CLK,MMU_MEMW,CELL("address",DF267)=CELL("address",OFFSET(RAM0,MMU_RAM_X,MMU_RAM_Y))),MMU_VAL,DF267)))</f>
        <v>0</v>
      </c>
      <c r="DG267" s="50">
        <f t="array" aca="1" ref="DG267" ca="1">IF(RESET,0,IF(LOAD_ROM,ROM!DG128,IF(AND(MMU_CLK,MMU_MEMW,CELL("address",DG267)=CELL("address",OFFSET(RAM0,MMU_RAM_X,MMU_RAM_Y))),MMU_VAL,DG267)))</f>
        <v>0</v>
      </c>
      <c r="DH267" s="50">
        <f t="array" aca="1" ref="DH267" ca="1">IF(RESET,0,IF(LOAD_ROM,ROM!DH128,IF(AND(MMU_CLK,MMU_MEMW,CELL("address",DH267)=CELL("address",OFFSET(RAM0,MMU_RAM_X,MMU_RAM_Y))),MMU_VAL,DH267)))</f>
        <v>0</v>
      </c>
      <c r="DI267" s="50">
        <f t="array" aca="1" ref="DI267" ca="1">IF(RESET,0,IF(LOAD_ROM,ROM!DI128,IF(AND(MMU_CLK,MMU_MEMW,CELL("address",DI267)=CELL("address",OFFSET(RAM0,MMU_RAM_X,MMU_RAM_Y))),MMU_VAL,DI267)))</f>
        <v>0</v>
      </c>
      <c r="DJ267" s="50">
        <f t="array" aca="1" ref="DJ267" ca="1">IF(RESET,0,IF(LOAD_ROM,ROM!DJ128,IF(AND(MMU_CLK,MMU_MEMW,CELL("address",DJ267)=CELL("address",OFFSET(RAM0,MMU_RAM_X,MMU_RAM_Y))),MMU_VAL,DJ267)))</f>
        <v>0</v>
      </c>
      <c r="DK267" s="50">
        <f t="array" aca="1" ref="DK267" ca="1">IF(RESET,0,IF(LOAD_ROM,ROM!DK128,IF(AND(MMU_CLK,MMU_MEMW,CELL("address",DK267)=CELL("address",OFFSET(RAM0,MMU_RAM_X,MMU_RAM_Y))),MMU_VAL,DK267)))</f>
        <v>0</v>
      </c>
      <c r="DL267" s="50">
        <f t="array" aca="1" ref="DL267" ca="1">IF(RESET,0,IF(LOAD_ROM,ROM!DL128,IF(AND(MMU_CLK,MMU_MEMW,CELL("address",DL267)=CELL("address",OFFSET(RAM0,MMU_RAM_X,MMU_RAM_Y))),MMU_VAL,DL267)))</f>
        <v>0</v>
      </c>
      <c r="DM267" s="50">
        <f t="array" aca="1" ref="DM267" ca="1">IF(RESET,0,IF(LOAD_ROM,ROM!DM128,IF(AND(MMU_CLK,MMU_MEMW,CELL("address",DM267)=CELL("address",OFFSET(RAM0,MMU_RAM_X,MMU_RAM_Y))),MMU_VAL,DM267)))</f>
        <v>0</v>
      </c>
      <c r="DN267" s="50">
        <f t="array" aca="1" ref="DN267" ca="1">IF(RESET,0,IF(LOAD_ROM,ROM!DN128,IF(AND(MMU_CLK,MMU_MEMW,CELL("address",DN267)=CELL("address",OFFSET(RAM0,MMU_RAM_X,MMU_RAM_Y))),MMU_VAL,DN267)))</f>
        <v>0</v>
      </c>
      <c r="DO267" s="50">
        <f t="array" aca="1" ref="DO267" ca="1">IF(RESET,0,IF(LOAD_ROM,ROM!DO128,IF(AND(MMU_CLK,MMU_MEMW,CELL("address",DO267)=CELL("address",OFFSET(RAM0,MMU_RAM_X,MMU_RAM_Y))),MMU_VAL,DO267)))</f>
        <v>0</v>
      </c>
      <c r="DP267" s="50">
        <f t="array" aca="1" ref="DP267" ca="1">IF(RESET,0,IF(LOAD_ROM,ROM!DP128,IF(AND(MMU_CLK,MMU_MEMW,CELL("address",DP267)=CELL("address",OFFSET(RAM0,MMU_RAM_X,MMU_RAM_Y))),MMU_VAL,DP267)))</f>
        <v>0</v>
      </c>
      <c r="DQ267" s="50">
        <f t="array" aca="1" ref="DQ267" ca="1">IF(RESET,0,IF(LOAD_ROM,ROM!DQ128,IF(AND(MMU_CLK,MMU_MEMW,CELL("address",DQ267)=CELL("address",OFFSET(RAM0,MMU_RAM_X,MMU_RAM_Y))),MMU_VAL,DQ267)))</f>
        <v>0</v>
      </c>
      <c r="DR267" s="50">
        <f t="array" aca="1" ref="DR267" ca="1">IF(RESET,0,IF(LOAD_ROM,ROM!DR128,IF(AND(MMU_CLK,MMU_MEMW,CELL("address",DR267)=CELL("address",OFFSET(RAM0,MMU_RAM_X,MMU_RAM_Y))),MMU_VAL,DR267)))</f>
        <v>0</v>
      </c>
      <c r="DS267" s="50">
        <f t="array" aca="1" ref="DS267" ca="1">IF(RESET,0,IF(LOAD_ROM,ROM!DS128,IF(AND(MMU_CLK,MMU_MEMW,CELL("address",DS267)=CELL("address",OFFSET(RAM0,MMU_RAM_X,MMU_RAM_Y))),MMU_VAL,DS267)))</f>
        <v>0</v>
      </c>
      <c r="DT267" s="50">
        <f t="array" aca="1" ref="DT267" ca="1">IF(RESET,0,IF(LOAD_ROM,ROM!DT128,IF(AND(MMU_CLK,MMU_MEMW,CELL("address",DT267)=CELL("address",OFFSET(RAM0,MMU_RAM_X,MMU_RAM_Y))),MMU_VAL,DT267)))</f>
        <v>0</v>
      </c>
      <c r="DU267" s="50">
        <f t="array" aca="1" ref="DU267" ca="1">IF(RESET,0,IF(LOAD_ROM,ROM!DU128,IF(AND(MMU_CLK,MMU_MEMW,CELL("address",DU267)=CELL("address",OFFSET(RAM0,MMU_RAM_X,MMU_RAM_Y))),MMU_VAL,DU267)))</f>
        <v>0</v>
      </c>
      <c r="DV267" s="50">
        <f t="array" aca="1" ref="DV267" ca="1">IF(RESET,0,IF(LOAD_ROM,ROM!DV128,IF(AND(MMU_CLK,MMU_MEMW,CELL("address",DV267)=CELL("address",OFFSET(RAM0,MMU_RAM_X,MMU_RAM_Y))),MMU_VAL,DV267)))</f>
        <v>0</v>
      </c>
      <c r="DW267" s="50">
        <f t="array" aca="1" ref="DW267" ca="1">IF(RESET,0,IF(LOAD_ROM,ROM!DW128,IF(AND(MMU_CLK,MMU_MEMW,CELL("address",DW267)=CELL("address",OFFSET(RAM0,MMU_RAM_X,MMU_RAM_Y))),MMU_VAL,DW267)))</f>
        <v>0</v>
      </c>
      <c r="DX267" s="50">
        <f t="array" aca="1" ref="DX267" ca="1">IF(RESET,0,IF(LOAD_ROM,ROM!DX128,IF(AND(MMU_CLK,MMU_MEMW,CELL("address",DX267)=CELL("address",OFFSET(RAM0,MMU_RAM_X,MMU_RAM_Y))),MMU_VAL,DX267)))</f>
        <v>0</v>
      </c>
    </row>
    <row r="268" spans="1:128" x14ac:dyDescent="0.35">
      <c r="A268" s="50">
        <f t="array" aca="1" ref="A268" ca="1">IF(RESET,0,IF(LOAD_ROM,ROM!A129,IF(AND(MMU_CLK,MMU_MEMW,CELL("address",A268)=CELL("address",OFFSET(RAM0,MMU_RAM_X,MMU_RAM_Y))),MMU_VAL,A268)))</f>
        <v>0</v>
      </c>
      <c r="B268" s="50">
        <f t="array" aca="1" ref="B268" ca="1">IF(RESET,0,IF(LOAD_ROM,ROM!B129,IF(AND(MMU_CLK,MMU_MEMW,CELL("address",B268)=CELL("address",OFFSET(RAM0,MMU_RAM_X,MMU_RAM_Y))),MMU_VAL,B268)))</f>
        <v>0</v>
      </c>
      <c r="C268" s="50">
        <f t="array" aca="1" ref="C268" ca="1">IF(RESET,0,IF(LOAD_ROM,ROM!C129,IF(AND(MMU_CLK,MMU_MEMW,CELL("address",C268)=CELL("address",OFFSET(RAM0,MMU_RAM_X,MMU_RAM_Y))),MMU_VAL,C268)))</f>
        <v>0</v>
      </c>
      <c r="D268" s="50">
        <f t="array" aca="1" ref="D268" ca="1">IF(RESET,0,IF(LOAD_ROM,ROM!D129,IF(AND(MMU_CLK,MMU_MEMW,CELL("address",D268)=CELL("address",OFFSET(RAM0,MMU_RAM_X,MMU_RAM_Y))),MMU_VAL,D268)))</f>
        <v>0</v>
      </c>
      <c r="E268" s="50">
        <f t="array" aca="1" ref="E268" ca="1">IF(RESET,0,IF(LOAD_ROM,ROM!E129,IF(AND(MMU_CLK,MMU_MEMW,CELL("address",E268)=CELL("address",OFFSET(RAM0,MMU_RAM_X,MMU_RAM_Y))),MMU_VAL,E268)))</f>
        <v>0</v>
      </c>
      <c r="F268" s="50">
        <f t="array" aca="1" ref="F268" ca="1">IF(RESET,0,IF(LOAD_ROM,ROM!F129,IF(AND(MMU_CLK,MMU_MEMW,CELL("address",F268)=CELL("address",OFFSET(RAM0,MMU_RAM_X,MMU_RAM_Y))),MMU_VAL,F268)))</f>
        <v>0</v>
      </c>
      <c r="G268" s="50">
        <f t="array" aca="1" ref="G268" ca="1">IF(RESET,0,IF(LOAD_ROM,ROM!G129,IF(AND(MMU_CLK,MMU_MEMW,CELL("address",G268)=CELL("address",OFFSET(RAM0,MMU_RAM_X,MMU_RAM_Y))),MMU_VAL,G268)))</f>
        <v>0</v>
      </c>
      <c r="H268" s="50">
        <f t="array" aca="1" ref="H268" ca="1">IF(RESET,0,IF(LOAD_ROM,ROM!H129,IF(AND(MMU_CLK,MMU_MEMW,CELL("address",H268)=CELL("address",OFFSET(RAM0,MMU_RAM_X,MMU_RAM_Y))),MMU_VAL,H268)))</f>
        <v>0</v>
      </c>
      <c r="I268" s="50">
        <f t="array" aca="1" ref="I268" ca="1">IF(RESET,0,IF(LOAD_ROM,ROM!I129,IF(AND(MMU_CLK,MMU_MEMW,CELL("address",I268)=CELL("address",OFFSET(RAM0,MMU_RAM_X,MMU_RAM_Y))),MMU_VAL,I268)))</f>
        <v>0</v>
      </c>
      <c r="J268" s="50">
        <f t="array" aca="1" ref="J268" ca="1">IF(RESET,0,IF(LOAD_ROM,ROM!J129,IF(AND(MMU_CLK,MMU_MEMW,CELL("address",J268)=CELL("address",OFFSET(RAM0,MMU_RAM_X,MMU_RAM_Y))),MMU_VAL,J268)))</f>
        <v>0</v>
      </c>
      <c r="K268" s="50">
        <f t="array" aca="1" ref="K268" ca="1">IF(RESET,0,IF(LOAD_ROM,ROM!K129,IF(AND(MMU_CLK,MMU_MEMW,CELL("address",K268)=CELL("address",OFFSET(RAM0,MMU_RAM_X,MMU_RAM_Y))),MMU_VAL,K268)))</f>
        <v>0</v>
      </c>
      <c r="L268" s="50">
        <f t="array" aca="1" ref="L268" ca="1">IF(RESET,0,IF(LOAD_ROM,ROM!L129,IF(AND(MMU_CLK,MMU_MEMW,CELL("address",L268)=CELL("address",OFFSET(RAM0,MMU_RAM_X,MMU_RAM_Y))),MMU_VAL,L268)))</f>
        <v>0</v>
      </c>
      <c r="M268" s="50">
        <f t="array" aca="1" ref="M268" ca="1">IF(RESET,0,IF(LOAD_ROM,ROM!M129,IF(AND(MMU_CLK,MMU_MEMW,CELL("address",M268)=CELL("address",OFFSET(RAM0,MMU_RAM_X,MMU_RAM_Y))),MMU_VAL,M268)))</f>
        <v>0</v>
      </c>
      <c r="N268" s="50">
        <f t="array" aca="1" ref="N268" ca="1">IF(RESET,0,IF(LOAD_ROM,ROM!N129,IF(AND(MMU_CLK,MMU_MEMW,CELL("address",N268)=CELL("address",OFFSET(RAM0,MMU_RAM_X,MMU_RAM_Y))),MMU_VAL,N268)))</f>
        <v>0</v>
      </c>
      <c r="O268" s="50">
        <f t="array" aca="1" ref="O268" ca="1">IF(RESET,0,IF(LOAD_ROM,ROM!O129,IF(AND(MMU_CLK,MMU_MEMW,CELL("address",O268)=CELL("address",OFFSET(RAM0,MMU_RAM_X,MMU_RAM_Y))),MMU_VAL,O268)))</f>
        <v>0</v>
      </c>
      <c r="P268" s="50">
        <f t="array" aca="1" ref="P268" ca="1">IF(RESET,0,IF(LOAD_ROM,ROM!P129,IF(AND(MMU_CLK,MMU_MEMW,CELL("address",P268)=CELL("address",OFFSET(RAM0,MMU_RAM_X,MMU_RAM_Y))),MMU_VAL,P268)))</f>
        <v>0</v>
      </c>
      <c r="Q268" s="50">
        <f t="array" aca="1" ref="Q268" ca="1">IF(RESET,0,IF(LOAD_ROM,ROM!Q129,IF(AND(MMU_CLK,MMU_MEMW,CELL("address",Q268)=CELL("address",OFFSET(RAM0,MMU_RAM_X,MMU_RAM_Y))),MMU_VAL,Q268)))</f>
        <v>0</v>
      </c>
      <c r="R268" s="50">
        <f t="array" aca="1" ref="R268" ca="1">IF(RESET,0,IF(LOAD_ROM,ROM!R129,IF(AND(MMU_CLK,MMU_MEMW,CELL("address",R268)=CELL("address",OFFSET(RAM0,MMU_RAM_X,MMU_RAM_Y))),MMU_VAL,R268)))</f>
        <v>0</v>
      </c>
      <c r="S268" s="50">
        <f t="array" aca="1" ref="S268" ca="1">IF(RESET,0,IF(LOAD_ROM,ROM!S129,IF(AND(MMU_CLK,MMU_MEMW,CELL("address",S268)=CELL("address",OFFSET(RAM0,MMU_RAM_X,MMU_RAM_Y))),MMU_VAL,S268)))</f>
        <v>0</v>
      </c>
      <c r="T268" s="50">
        <f t="array" aca="1" ref="T268" ca="1">IF(RESET,0,IF(LOAD_ROM,ROM!T129,IF(AND(MMU_CLK,MMU_MEMW,CELL("address",T268)=CELL("address",OFFSET(RAM0,MMU_RAM_X,MMU_RAM_Y))),MMU_VAL,T268)))</f>
        <v>0</v>
      </c>
      <c r="U268" s="50">
        <f t="array" aca="1" ref="U268" ca="1">IF(RESET,0,IF(LOAD_ROM,ROM!U129,IF(AND(MMU_CLK,MMU_MEMW,CELL("address",U268)=CELL("address",OFFSET(RAM0,MMU_RAM_X,MMU_RAM_Y))),MMU_VAL,U268)))</f>
        <v>0</v>
      </c>
      <c r="V268" s="50">
        <f t="array" aca="1" ref="V268" ca="1">IF(RESET,0,IF(LOAD_ROM,ROM!V129,IF(AND(MMU_CLK,MMU_MEMW,CELL("address",V268)=CELL("address",OFFSET(RAM0,MMU_RAM_X,MMU_RAM_Y))),MMU_VAL,V268)))</f>
        <v>0</v>
      </c>
      <c r="W268" s="50">
        <f t="array" aca="1" ref="W268" ca="1">IF(RESET,0,IF(LOAD_ROM,ROM!W129,IF(AND(MMU_CLK,MMU_MEMW,CELL("address",W268)=CELL("address",OFFSET(RAM0,MMU_RAM_X,MMU_RAM_Y))),MMU_VAL,W268)))</f>
        <v>0</v>
      </c>
      <c r="X268" s="50">
        <f t="array" aca="1" ref="X268" ca="1">IF(RESET,0,IF(LOAD_ROM,ROM!X129,IF(AND(MMU_CLK,MMU_MEMW,CELL("address",X268)=CELL("address",OFFSET(RAM0,MMU_RAM_X,MMU_RAM_Y))),MMU_VAL,X268)))</f>
        <v>0</v>
      </c>
      <c r="Y268" s="50">
        <f t="array" aca="1" ref="Y268" ca="1">IF(RESET,0,IF(LOAD_ROM,ROM!Y129,IF(AND(MMU_CLK,MMU_MEMW,CELL("address",Y268)=CELL("address",OFFSET(RAM0,MMU_RAM_X,MMU_RAM_Y))),MMU_VAL,Y268)))</f>
        <v>0</v>
      </c>
      <c r="Z268" s="50">
        <f t="array" aca="1" ref="Z268" ca="1">IF(RESET,0,IF(LOAD_ROM,ROM!Z129,IF(AND(MMU_CLK,MMU_MEMW,CELL("address",Z268)=CELL("address",OFFSET(RAM0,MMU_RAM_X,MMU_RAM_Y))),MMU_VAL,Z268)))</f>
        <v>0</v>
      </c>
      <c r="AA268" s="50">
        <f t="array" aca="1" ref="AA268" ca="1">IF(RESET,0,IF(LOAD_ROM,ROM!AA129,IF(AND(MMU_CLK,MMU_MEMW,CELL("address",AA268)=CELL("address",OFFSET(RAM0,MMU_RAM_X,MMU_RAM_Y))),MMU_VAL,AA268)))</f>
        <v>0</v>
      </c>
      <c r="AB268" s="50">
        <f t="array" aca="1" ref="AB268" ca="1">IF(RESET,0,IF(LOAD_ROM,ROM!AB129,IF(AND(MMU_CLK,MMU_MEMW,CELL("address",AB268)=CELL("address",OFFSET(RAM0,MMU_RAM_X,MMU_RAM_Y))),MMU_VAL,AB268)))</f>
        <v>0</v>
      </c>
      <c r="AC268" s="50">
        <f t="array" aca="1" ref="AC268" ca="1">IF(RESET,0,IF(LOAD_ROM,ROM!AC129,IF(AND(MMU_CLK,MMU_MEMW,CELL("address",AC268)=CELL("address",OFFSET(RAM0,MMU_RAM_X,MMU_RAM_Y))),MMU_VAL,AC268)))</f>
        <v>0</v>
      </c>
      <c r="AD268" s="50">
        <f t="array" aca="1" ref="AD268" ca="1">IF(RESET,0,IF(LOAD_ROM,ROM!AD129,IF(AND(MMU_CLK,MMU_MEMW,CELL("address",AD268)=CELL("address",OFFSET(RAM0,MMU_RAM_X,MMU_RAM_Y))),MMU_VAL,AD268)))</f>
        <v>0</v>
      </c>
      <c r="AE268" s="50">
        <f t="array" aca="1" ref="AE268" ca="1">IF(RESET,0,IF(LOAD_ROM,ROM!AE129,IF(AND(MMU_CLK,MMU_MEMW,CELL("address",AE268)=CELL("address",OFFSET(RAM0,MMU_RAM_X,MMU_RAM_Y))),MMU_VAL,AE268)))</f>
        <v>0</v>
      </c>
      <c r="AF268" s="50">
        <f t="array" aca="1" ref="AF268" ca="1">IF(RESET,0,IF(LOAD_ROM,ROM!AF129,IF(AND(MMU_CLK,MMU_MEMW,CELL("address",AF268)=CELL("address",OFFSET(RAM0,MMU_RAM_X,MMU_RAM_Y))),MMU_VAL,AF268)))</f>
        <v>0</v>
      </c>
      <c r="AG268" s="50">
        <f t="array" aca="1" ref="AG268" ca="1">IF(RESET,0,IF(LOAD_ROM,ROM!AG129,IF(AND(MMU_CLK,MMU_MEMW,CELL("address",AG268)=CELL("address",OFFSET(RAM0,MMU_RAM_X,MMU_RAM_Y))),MMU_VAL,AG268)))</f>
        <v>0</v>
      </c>
      <c r="AH268" s="50">
        <f t="array" aca="1" ref="AH268" ca="1">IF(RESET,0,IF(LOAD_ROM,ROM!AH129,IF(AND(MMU_CLK,MMU_MEMW,CELL("address",AH268)=CELL("address",OFFSET(RAM0,MMU_RAM_X,MMU_RAM_Y))),MMU_VAL,AH268)))</f>
        <v>0</v>
      </c>
      <c r="AI268" s="50">
        <f t="array" aca="1" ref="AI268" ca="1">IF(RESET,0,IF(LOAD_ROM,ROM!AI129,IF(AND(MMU_CLK,MMU_MEMW,CELL("address",AI268)=CELL("address",OFFSET(RAM0,MMU_RAM_X,MMU_RAM_Y))),MMU_VAL,AI268)))</f>
        <v>0</v>
      </c>
      <c r="AJ268" s="50">
        <f t="array" aca="1" ref="AJ268" ca="1">IF(RESET,0,IF(LOAD_ROM,ROM!AJ129,IF(AND(MMU_CLK,MMU_MEMW,CELL("address",AJ268)=CELL("address",OFFSET(RAM0,MMU_RAM_X,MMU_RAM_Y))),MMU_VAL,AJ268)))</f>
        <v>0</v>
      </c>
      <c r="AK268" s="50">
        <f t="array" aca="1" ref="AK268" ca="1">IF(RESET,0,IF(LOAD_ROM,ROM!AK129,IF(AND(MMU_CLK,MMU_MEMW,CELL("address",AK268)=CELL("address",OFFSET(RAM0,MMU_RAM_X,MMU_RAM_Y))),MMU_VAL,AK268)))</f>
        <v>0</v>
      </c>
      <c r="AL268" s="50">
        <f t="array" aca="1" ref="AL268" ca="1">IF(RESET,0,IF(LOAD_ROM,ROM!AL129,IF(AND(MMU_CLK,MMU_MEMW,CELL("address",AL268)=CELL("address",OFFSET(RAM0,MMU_RAM_X,MMU_RAM_Y))),MMU_VAL,AL268)))</f>
        <v>0</v>
      </c>
      <c r="AM268" s="50">
        <f t="array" aca="1" ref="AM268" ca="1">IF(RESET,0,IF(LOAD_ROM,ROM!AM129,IF(AND(MMU_CLK,MMU_MEMW,CELL("address",AM268)=CELL("address",OFFSET(RAM0,MMU_RAM_X,MMU_RAM_Y))),MMU_VAL,AM268)))</f>
        <v>0</v>
      </c>
      <c r="AN268" s="50">
        <f t="array" aca="1" ref="AN268" ca="1">IF(RESET,0,IF(LOAD_ROM,ROM!AN129,IF(AND(MMU_CLK,MMU_MEMW,CELL("address",AN268)=CELL("address",OFFSET(RAM0,MMU_RAM_X,MMU_RAM_Y))),MMU_VAL,AN268)))</f>
        <v>0</v>
      </c>
      <c r="AO268" s="50">
        <f t="array" aca="1" ref="AO268" ca="1">IF(RESET,0,IF(LOAD_ROM,ROM!AO129,IF(AND(MMU_CLK,MMU_MEMW,CELL("address",AO268)=CELL("address",OFFSET(RAM0,MMU_RAM_X,MMU_RAM_Y))),MMU_VAL,AO268)))</f>
        <v>0</v>
      </c>
      <c r="AP268" s="50">
        <f t="array" aca="1" ref="AP268" ca="1">IF(RESET,0,IF(LOAD_ROM,ROM!AP129,IF(AND(MMU_CLK,MMU_MEMW,CELL("address",AP268)=CELL("address",OFFSET(RAM0,MMU_RAM_X,MMU_RAM_Y))),MMU_VAL,AP268)))</f>
        <v>0</v>
      </c>
      <c r="AQ268" s="50">
        <f t="array" aca="1" ref="AQ268" ca="1">IF(RESET,0,IF(LOAD_ROM,ROM!AQ129,IF(AND(MMU_CLK,MMU_MEMW,CELL("address",AQ268)=CELL("address",OFFSET(RAM0,MMU_RAM_X,MMU_RAM_Y))),MMU_VAL,AQ268)))</f>
        <v>0</v>
      </c>
      <c r="AR268" s="50">
        <f t="array" aca="1" ref="AR268" ca="1">IF(RESET,0,IF(LOAD_ROM,ROM!AR129,IF(AND(MMU_CLK,MMU_MEMW,CELL("address",AR268)=CELL("address",OFFSET(RAM0,MMU_RAM_X,MMU_RAM_Y))),MMU_VAL,AR268)))</f>
        <v>0</v>
      </c>
      <c r="AS268" s="50">
        <f t="array" aca="1" ref="AS268" ca="1">IF(RESET,0,IF(LOAD_ROM,ROM!AS129,IF(AND(MMU_CLK,MMU_MEMW,CELL("address",AS268)=CELL("address",OFFSET(RAM0,MMU_RAM_X,MMU_RAM_Y))),MMU_VAL,AS268)))</f>
        <v>0</v>
      </c>
      <c r="AT268" s="50">
        <f t="array" aca="1" ref="AT268" ca="1">IF(RESET,0,IF(LOAD_ROM,ROM!AT129,IF(AND(MMU_CLK,MMU_MEMW,CELL("address",AT268)=CELL("address",OFFSET(RAM0,MMU_RAM_X,MMU_RAM_Y))),MMU_VAL,AT268)))</f>
        <v>0</v>
      </c>
      <c r="AU268" s="50">
        <f t="array" aca="1" ref="AU268" ca="1">IF(RESET,0,IF(LOAD_ROM,ROM!AU129,IF(AND(MMU_CLK,MMU_MEMW,CELL("address",AU268)=CELL("address",OFFSET(RAM0,MMU_RAM_X,MMU_RAM_Y))),MMU_VAL,AU268)))</f>
        <v>0</v>
      </c>
      <c r="AV268" s="50">
        <f t="array" aca="1" ref="AV268" ca="1">IF(RESET,0,IF(LOAD_ROM,ROM!AV129,IF(AND(MMU_CLK,MMU_MEMW,CELL("address",AV268)=CELL("address",OFFSET(RAM0,MMU_RAM_X,MMU_RAM_Y))),MMU_VAL,AV268)))</f>
        <v>0</v>
      </c>
      <c r="AW268" s="50">
        <f t="array" aca="1" ref="AW268" ca="1">IF(RESET,0,IF(LOAD_ROM,ROM!AW129,IF(AND(MMU_CLK,MMU_MEMW,CELL("address",AW268)=CELL("address",OFFSET(RAM0,MMU_RAM_X,MMU_RAM_Y))),MMU_VAL,AW268)))</f>
        <v>0</v>
      </c>
      <c r="AX268" s="50">
        <f t="array" aca="1" ref="AX268" ca="1">IF(RESET,0,IF(LOAD_ROM,ROM!AX129,IF(AND(MMU_CLK,MMU_MEMW,CELL("address",AX268)=CELL("address",OFFSET(RAM0,MMU_RAM_X,MMU_RAM_Y))),MMU_VAL,AX268)))</f>
        <v>0</v>
      </c>
      <c r="AY268" s="50">
        <f t="array" aca="1" ref="AY268" ca="1">IF(RESET,0,IF(LOAD_ROM,ROM!AY129,IF(AND(MMU_CLK,MMU_MEMW,CELL("address",AY268)=CELL("address",OFFSET(RAM0,MMU_RAM_X,MMU_RAM_Y))),MMU_VAL,AY268)))</f>
        <v>0</v>
      </c>
      <c r="AZ268" s="50">
        <f t="array" aca="1" ref="AZ268" ca="1">IF(RESET,0,IF(LOAD_ROM,ROM!AZ129,IF(AND(MMU_CLK,MMU_MEMW,CELL("address",AZ268)=CELL("address",OFFSET(RAM0,MMU_RAM_X,MMU_RAM_Y))),MMU_VAL,AZ268)))</f>
        <v>0</v>
      </c>
      <c r="BA268" s="50">
        <f t="array" aca="1" ref="BA268" ca="1">IF(RESET,0,IF(LOAD_ROM,ROM!BA129,IF(AND(MMU_CLK,MMU_MEMW,CELL("address",BA268)=CELL("address",OFFSET(RAM0,MMU_RAM_X,MMU_RAM_Y))),MMU_VAL,BA268)))</f>
        <v>0</v>
      </c>
      <c r="BB268" s="50">
        <f t="array" aca="1" ref="BB268" ca="1">IF(RESET,0,IF(LOAD_ROM,ROM!BB129,IF(AND(MMU_CLK,MMU_MEMW,CELL("address",BB268)=CELL("address",OFFSET(RAM0,MMU_RAM_X,MMU_RAM_Y))),MMU_VAL,BB268)))</f>
        <v>0</v>
      </c>
      <c r="BC268" s="50">
        <f t="array" aca="1" ref="BC268" ca="1">IF(RESET,0,IF(LOAD_ROM,ROM!BC129,IF(AND(MMU_CLK,MMU_MEMW,CELL("address",BC268)=CELL("address",OFFSET(RAM0,MMU_RAM_X,MMU_RAM_Y))),MMU_VAL,BC268)))</f>
        <v>0</v>
      </c>
      <c r="BD268" s="50">
        <f t="array" aca="1" ref="BD268" ca="1">IF(RESET,0,IF(LOAD_ROM,ROM!BD129,IF(AND(MMU_CLK,MMU_MEMW,CELL("address",BD268)=CELL("address",OFFSET(RAM0,MMU_RAM_X,MMU_RAM_Y))),MMU_VAL,BD268)))</f>
        <v>0</v>
      </c>
      <c r="BE268" s="50">
        <f t="array" aca="1" ref="BE268" ca="1">IF(RESET,0,IF(LOAD_ROM,ROM!BE129,IF(AND(MMU_CLK,MMU_MEMW,CELL("address",BE268)=CELL("address",OFFSET(RAM0,MMU_RAM_X,MMU_RAM_Y))),MMU_VAL,BE268)))</f>
        <v>0</v>
      </c>
      <c r="BF268" s="50">
        <f t="array" aca="1" ref="BF268" ca="1">IF(RESET,0,IF(LOAD_ROM,ROM!BF129,IF(AND(MMU_CLK,MMU_MEMW,CELL("address",BF268)=CELL("address",OFFSET(RAM0,MMU_RAM_X,MMU_RAM_Y))),MMU_VAL,BF268)))</f>
        <v>0</v>
      </c>
      <c r="BG268" s="50">
        <f t="array" aca="1" ref="BG268" ca="1">IF(RESET,0,IF(LOAD_ROM,ROM!BG129,IF(AND(MMU_CLK,MMU_MEMW,CELL("address",BG268)=CELL("address",OFFSET(RAM0,MMU_RAM_X,MMU_RAM_Y))),MMU_VAL,BG268)))</f>
        <v>0</v>
      </c>
      <c r="BH268" s="50">
        <f t="array" aca="1" ref="BH268" ca="1">IF(RESET,0,IF(LOAD_ROM,ROM!BH129,IF(AND(MMU_CLK,MMU_MEMW,CELL("address",BH268)=CELL("address",OFFSET(RAM0,MMU_RAM_X,MMU_RAM_Y))),MMU_VAL,BH268)))</f>
        <v>0</v>
      </c>
      <c r="BI268" s="50">
        <f t="array" aca="1" ref="BI268" ca="1">IF(RESET,0,IF(LOAD_ROM,ROM!BI129,IF(AND(MMU_CLK,MMU_MEMW,CELL("address",BI268)=CELL("address",OFFSET(RAM0,MMU_RAM_X,MMU_RAM_Y))),MMU_VAL,BI268)))</f>
        <v>0</v>
      </c>
      <c r="BJ268" s="50">
        <f t="array" aca="1" ref="BJ268" ca="1">IF(RESET,0,IF(LOAD_ROM,ROM!BJ129,IF(AND(MMU_CLK,MMU_MEMW,CELL("address",BJ268)=CELL("address",OFFSET(RAM0,MMU_RAM_X,MMU_RAM_Y))),MMU_VAL,BJ268)))</f>
        <v>0</v>
      </c>
      <c r="BK268" s="50">
        <f t="array" aca="1" ref="BK268" ca="1">IF(RESET,0,IF(LOAD_ROM,ROM!BK129,IF(AND(MMU_CLK,MMU_MEMW,CELL("address",BK268)=CELL("address",OFFSET(RAM0,MMU_RAM_X,MMU_RAM_Y))),MMU_VAL,BK268)))</f>
        <v>0</v>
      </c>
      <c r="BL268" s="50">
        <f t="array" aca="1" ref="BL268" ca="1">IF(RESET,0,IF(LOAD_ROM,ROM!BL129,IF(AND(MMU_CLK,MMU_MEMW,CELL("address",BL268)=CELL("address",OFFSET(RAM0,MMU_RAM_X,MMU_RAM_Y))),MMU_VAL,BL268)))</f>
        <v>0</v>
      </c>
      <c r="BM268" s="50">
        <f t="array" aca="1" ref="BM268" ca="1">IF(RESET,0,IF(LOAD_ROM,ROM!BM129,IF(AND(MMU_CLK,MMU_MEMW,CELL("address",BM268)=CELL("address",OFFSET(RAM0,MMU_RAM_X,MMU_RAM_Y))),MMU_VAL,BM268)))</f>
        <v>0</v>
      </c>
      <c r="BN268" s="50">
        <f t="array" aca="1" ref="BN268" ca="1">IF(RESET,0,IF(LOAD_ROM,ROM!BN129,IF(AND(MMU_CLK,MMU_MEMW,CELL("address",BN268)=CELL("address",OFFSET(RAM0,MMU_RAM_X,MMU_RAM_Y))),MMU_VAL,BN268)))</f>
        <v>0</v>
      </c>
      <c r="BO268" s="50">
        <f t="array" aca="1" ref="BO268" ca="1">IF(RESET,0,IF(LOAD_ROM,ROM!BO129,IF(AND(MMU_CLK,MMU_MEMW,CELL("address",BO268)=CELL("address",OFFSET(RAM0,MMU_RAM_X,MMU_RAM_Y))),MMU_VAL,BO268)))</f>
        <v>0</v>
      </c>
      <c r="BP268" s="50">
        <f t="array" aca="1" ref="BP268" ca="1">IF(RESET,0,IF(LOAD_ROM,ROM!BP129,IF(AND(MMU_CLK,MMU_MEMW,CELL("address",BP268)=CELL("address",OFFSET(RAM0,MMU_RAM_X,MMU_RAM_Y))),MMU_VAL,BP268)))</f>
        <v>0</v>
      </c>
      <c r="BQ268" s="50">
        <f t="array" aca="1" ref="BQ268" ca="1">IF(RESET,0,IF(LOAD_ROM,ROM!BQ129,IF(AND(MMU_CLK,MMU_MEMW,CELL("address",BQ268)=CELL("address",OFFSET(RAM0,MMU_RAM_X,MMU_RAM_Y))),MMU_VAL,BQ268)))</f>
        <v>0</v>
      </c>
      <c r="BR268" s="50">
        <f t="array" aca="1" ref="BR268" ca="1">IF(RESET,0,IF(LOAD_ROM,ROM!BR129,IF(AND(MMU_CLK,MMU_MEMW,CELL("address",BR268)=CELL("address",OFFSET(RAM0,MMU_RAM_X,MMU_RAM_Y))),MMU_VAL,BR268)))</f>
        <v>0</v>
      </c>
      <c r="BS268" s="50">
        <f t="array" aca="1" ref="BS268" ca="1">IF(RESET,0,IF(LOAD_ROM,ROM!BS129,IF(AND(MMU_CLK,MMU_MEMW,CELL("address",BS268)=CELL("address",OFFSET(RAM0,MMU_RAM_X,MMU_RAM_Y))),MMU_VAL,BS268)))</f>
        <v>0</v>
      </c>
      <c r="BT268" s="50">
        <f t="array" aca="1" ref="BT268" ca="1">IF(RESET,0,IF(LOAD_ROM,ROM!BT129,IF(AND(MMU_CLK,MMU_MEMW,CELL("address",BT268)=CELL("address",OFFSET(RAM0,MMU_RAM_X,MMU_RAM_Y))),MMU_VAL,BT268)))</f>
        <v>0</v>
      </c>
      <c r="BU268" s="50">
        <f t="array" aca="1" ref="BU268" ca="1">IF(RESET,0,IF(LOAD_ROM,ROM!BU129,IF(AND(MMU_CLK,MMU_MEMW,CELL("address",BU268)=CELL("address",OFFSET(RAM0,MMU_RAM_X,MMU_RAM_Y))),MMU_VAL,BU268)))</f>
        <v>0</v>
      </c>
      <c r="BV268" s="50">
        <f t="array" aca="1" ref="BV268" ca="1">IF(RESET,0,IF(LOAD_ROM,ROM!BV129,IF(AND(MMU_CLK,MMU_MEMW,CELL("address",BV268)=CELL("address",OFFSET(RAM0,MMU_RAM_X,MMU_RAM_Y))),MMU_VAL,BV268)))</f>
        <v>0</v>
      </c>
      <c r="BW268" s="50">
        <f t="array" aca="1" ref="BW268" ca="1">IF(RESET,0,IF(LOAD_ROM,ROM!BW129,IF(AND(MMU_CLK,MMU_MEMW,CELL("address",BW268)=CELL("address",OFFSET(RAM0,MMU_RAM_X,MMU_RAM_Y))),MMU_VAL,BW268)))</f>
        <v>0</v>
      </c>
      <c r="BX268" s="50">
        <f t="array" aca="1" ref="BX268" ca="1">IF(RESET,0,IF(LOAD_ROM,ROM!BX129,IF(AND(MMU_CLK,MMU_MEMW,CELL("address",BX268)=CELL("address",OFFSET(RAM0,MMU_RAM_X,MMU_RAM_Y))),MMU_VAL,BX268)))</f>
        <v>0</v>
      </c>
      <c r="BY268" s="50">
        <f t="array" aca="1" ref="BY268" ca="1">IF(RESET,0,IF(LOAD_ROM,ROM!BY129,IF(AND(MMU_CLK,MMU_MEMW,CELL("address",BY268)=CELL("address",OFFSET(RAM0,MMU_RAM_X,MMU_RAM_Y))),MMU_VAL,BY268)))</f>
        <v>0</v>
      </c>
      <c r="BZ268" s="50">
        <f t="array" aca="1" ref="BZ268" ca="1">IF(RESET,0,IF(LOAD_ROM,ROM!BZ129,IF(AND(MMU_CLK,MMU_MEMW,CELL("address",BZ268)=CELL("address",OFFSET(RAM0,MMU_RAM_X,MMU_RAM_Y))),MMU_VAL,BZ268)))</f>
        <v>0</v>
      </c>
      <c r="CA268" s="50">
        <f t="array" aca="1" ref="CA268" ca="1">IF(RESET,0,IF(LOAD_ROM,ROM!CA129,IF(AND(MMU_CLK,MMU_MEMW,CELL("address",CA268)=CELL("address",OFFSET(RAM0,MMU_RAM_X,MMU_RAM_Y))),MMU_VAL,CA268)))</f>
        <v>0</v>
      </c>
      <c r="CB268" s="50">
        <f t="array" aca="1" ref="CB268" ca="1">IF(RESET,0,IF(LOAD_ROM,ROM!CB129,IF(AND(MMU_CLK,MMU_MEMW,CELL("address",CB268)=CELL("address",OFFSET(RAM0,MMU_RAM_X,MMU_RAM_Y))),MMU_VAL,CB268)))</f>
        <v>0</v>
      </c>
      <c r="CC268" s="50">
        <f t="array" aca="1" ref="CC268" ca="1">IF(RESET,0,IF(LOAD_ROM,ROM!CC129,IF(AND(MMU_CLK,MMU_MEMW,CELL("address",CC268)=CELL("address",OFFSET(RAM0,MMU_RAM_X,MMU_RAM_Y))),MMU_VAL,CC268)))</f>
        <v>0</v>
      </c>
      <c r="CD268" s="50">
        <f t="array" aca="1" ref="CD268" ca="1">IF(RESET,0,IF(LOAD_ROM,ROM!CD129,IF(AND(MMU_CLK,MMU_MEMW,CELL("address",CD268)=CELL("address",OFFSET(RAM0,MMU_RAM_X,MMU_RAM_Y))),MMU_VAL,CD268)))</f>
        <v>0</v>
      </c>
      <c r="CE268" s="50">
        <f t="array" aca="1" ref="CE268" ca="1">IF(RESET,0,IF(LOAD_ROM,ROM!CE129,IF(AND(MMU_CLK,MMU_MEMW,CELL("address",CE268)=CELL("address",OFFSET(RAM0,MMU_RAM_X,MMU_RAM_Y))),MMU_VAL,CE268)))</f>
        <v>0</v>
      </c>
      <c r="CF268" s="50">
        <f t="array" aca="1" ref="CF268" ca="1">IF(RESET,0,IF(LOAD_ROM,ROM!CF129,IF(AND(MMU_CLK,MMU_MEMW,CELL("address",CF268)=CELL("address",OFFSET(RAM0,MMU_RAM_X,MMU_RAM_Y))),MMU_VAL,CF268)))</f>
        <v>0</v>
      </c>
      <c r="CG268" s="50">
        <f t="array" aca="1" ref="CG268" ca="1">IF(RESET,0,IF(LOAD_ROM,ROM!CG129,IF(AND(MMU_CLK,MMU_MEMW,CELL("address",CG268)=CELL("address",OFFSET(RAM0,MMU_RAM_X,MMU_RAM_Y))),MMU_VAL,CG268)))</f>
        <v>0</v>
      </c>
      <c r="CH268" s="50">
        <f t="array" aca="1" ref="CH268" ca="1">IF(RESET,0,IF(LOAD_ROM,ROM!CH129,IF(AND(MMU_CLK,MMU_MEMW,CELL("address",CH268)=CELL("address",OFFSET(RAM0,MMU_RAM_X,MMU_RAM_Y))),MMU_VAL,CH268)))</f>
        <v>0</v>
      </c>
      <c r="CI268" s="50">
        <f t="array" aca="1" ref="CI268" ca="1">IF(RESET,0,IF(LOAD_ROM,ROM!CI129,IF(AND(MMU_CLK,MMU_MEMW,CELL("address",CI268)=CELL("address",OFFSET(RAM0,MMU_RAM_X,MMU_RAM_Y))),MMU_VAL,CI268)))</f>
        <v>0</v>
      </c>
      <c r="CJ268" s="50">
        <f t="array" aca="1" ref="CJ268" ca="1">IF(RESET,0,IF(LOAD_ROM,ROM!CJ129,IF(AND(MMU_CLK,MMU_MEMW,CELL("address",CJ268)=CELL("address",OFFSET(RAM0,MMU_RAM_X,MMU_RAM_Y))),MMU_VAL,CJ268)))</f>
        <v>0</v>
      </c>
      <c r="CK268" s="50">
        <f t="array" aca="1" ref="CK268" ca="1">IF(RESET,0,IF(LOAD_ROM,ROM!CK129,IF(AND(MMU_CLK,MMU_MEMW,CELL("address",CK268)=CELL("address",OFFSET(RAM0,MMU_RAM_X,MMU_RAM_Y))),MMU_VAL,CK268)))</f>
        <v>0</v>
      </c>
      <c r="CL268" s="50">
        <f t="array" aca="1" ref="CL268" ca="1">IF(RESET,0,IF(LOAD_ROM,ROM!CL129,IF(AND(MMU_CLK,MMU_MEMW,CELL("address",CL268)=CELL("address",OFFSET(RAM0,MMU_RAM_X,MMU_RAM_Y))),MMU_VAL,CL268)))</f>
        <v>0</v>
      </c>
      <c r="CM268" s="50">
        <f t="array" aca="1" ref="CM268" ca="1">IF(RESET,0,IF(LOAD_ROM,ROM!CM129,IF(AND(MMU_CLK,MMU_MEMW,CELL("address",CM268)=CELL("address",OFFSET(RAM0,MMU_RAM_X,MMU_RAM_Y))),MMU_VAL,CM268)))</f>
        <v>0</v>
      </c>
      <c r="CN268" s="50">
        <f t="array" aca="1" ref="CN268" ca="1">IF(RESET,0,IF(LOAD_ROM,ROM!CN129,IF(AND(MMU_CLK,MMU_MEMW,CELL("address",CN268)=CELL("address",OFFSET(RAM0,MMU_RAM_X,MMU_RAM_Y))),MMU_VAL,CN268)))</f>
        <v>0</v>
      </c>
      <c r="CO268" s="50">
        <f t="array" aca="1" ref="CO268" ca="1">IF(RESET,0,IF(LOAD_ROM,ROM!CO129,IF(AND(MMU_CLK,MMU_MEMW,CELL("address",CO268)=CELL("address",OFFSET(RAM0,MMU_RAM_X,MMU_RAM_Y))),MMU_VAL,CO268)))</f>
        <v>0</v>
      </c>
      <c r="CP268" s="50">
        <f t="array" aca="1" ref="CP268" ca="1">IF(RESET,0,IF(LOAD_ROM,ROM!CP129,IF(AND(MMU_CLK,MMU_MEMW,CELL("address",CP268)=CELL("address",OFFSET(RAM0,MMU_RAM_X,MMU_RAM_Y))),MMU_VAL,CP268)))</f>
        <v>0</v>
      </c>
      <c r="CQ268" s="50">
        <f t="array" aca="1" ref="CQ268" ca="1">IF(RESET,0,IF(LOAD_ROM,ROM!CQ129,IF(AND(MMU_CLK,MMU_MEMW,CELL("address",CQ268)=CELL("address",OFFSET(RAM0,MMU_RAM_X,MMU_RAM_Y))),MMU_VAL,CQ268)))</f>
        <v>0</v>
      </c>
      <c r="CR268" s="50">
        <f t="array" aca="1" ref="CR268" ca="1">IF(RESET,0,IF(LOAD_ROM,ROM!CR129,IF(AND(MMU_CLK,MMU_MEMW,CELL("address",CR268)=CELL("address",OFFSET(RAM0,MMU_RAM_X,MMU_RAM_Y))),MMU_VAL,CR268)))</f>
        <v>0</v>
      </c>
      <c r="CS268" s="50">
        <f t="array" aca="1" ref="CS268" ca="1">IF(RESET,0,IF(LOAD_ROM,ROM!CS129,IF(AND(MMU_CLK,MMU_MEMW,CELL("address",CS268)=CELL("address",OFFSET(RAM0,MMU_RAM_X,MMU_RAM_Y))),MMU_VAL,CS268)))</f>
        <v>0</v>
      </c>
      <c r="CT268" s="50">
        <f t="array" aca="1" ref="CT268" ca="1">IF(RESET,0,IF(LOAD_ROM,ROM!CT129,IF(AND(MMU_CLK,MMU_MEMW,CELL("address",CT268)=CELL("address",OFFSET(RAM0,MMU_RAM_X,MMU_RAM_Y))),MMU_VAL,CT268)))</f>
        <v>0</v>
      </c>
      <c r="CU268" s="50">
        <f t="array" aca="1" ref="CU268" ca="1">IF(RESET,0,IF(LOAD_ROM,ROM!CU129,IF(AND(MMU_CLK,MMU_MEMW,CELL("address",CU268)=CELL("address",OFFSET(RAM0,MMU_RAM_X,MMU_RAM_Y))),MMU_VAL,CU268)))</f>
        <v>0</v>
      </c>
      <c r="CV268" s="50">
        <f t="array" aca="1" ref="CV268" ca="1">IF(RESET,0,IF(LOAD_ROM,ROM!CV129,IF(AND(MMU_CLK,MMU_MEMW,CELL("address",CV268)=CELL("address",OFFSET(RAM0,MMU_RAM_X,MMU_RAM_Y))),MMU_VAL,CV268)))</f>
        <v>0</v>
      </c>
      <c r="CW268" s="50">
        <f t="array" aca="1" ref="CW268" ca="1">IF(RESET,0,IF(LOAD_ROM,ROM!CW129,IF(AND(MMU_CLK,MMU_MEMW,CELL("address",CW268)=CELL("address",OFFSET(RAM0,MMU_RAM_X,MMU_RAM_Y))),MMU_VAL,CW268)))</f>
        <v>0</v>
      </c>
      <c r="CX268" s="50">
        <f t="array" aca="1" ref="CX268" ca="1">IF(RESET,0,IF(LOAD_ROM,ROM!CX129,IF(AND(MMU_CLK,MMU_MEMW,CELL("address",CX268)=CELL("address",OFFSET(RAM0,MMU_RAM_X,MMU_RAM_Y))),MMU_VAL,CX268)))</f>
        <v>0</v>
      </c>
      <c r="CY268" s="50">
        <f t="array" aca="1" ref="CY268" ca="1">IF(RESET,0,IF(LOAD_ROM,ROM!CY129,IF(AND(MMU_CLK,MMU_MEMW,CELL("address",CY268)=CELL("address",OFFSET(RAM0,MMU_RAM_X,MMU_RAM_Y))),MMU_VAL,CY268)))</f>
        <v>0</v>
      </c>
      <c r="CZ268" s="50">
        <f t="array" aca="1" ref="CZ268" ca="1">IF(RESET,0,IF(LOAD_ROM,ROM!CZ129,IF(AND(MMU_CLK,MMU_MEMW,CELL("address",CZ268)=CELL("address",OFFSET(RAM0,MMU_RAM_X,MMU_RAM_Y))),MMU_VAL,CZ268)))</f>
        <v>0</v>
      </c>
      <c r="DA268" s="50">
        <f t="array" aca="1" ref="DA268" ca="1">IF(RESET,0,IF(LOAD_ROM,ROM!DA129,IF(AND(MMU_CLK,MMU_MEMW,CELL("address",DA268)=CELL("address",OFFSET(RAM0,MMU_RAM_X,MMU_RAM_Y))),MMU_VAL,DA268)))</f>
        <v>0</v>
      </c>
      <c r="DB268" s="50">
        <f t="array" aca="1" ref="DB268" ca="1">IF(RESET,0,IF(LOAD_ROM,ROM!DB129,IF(AND(MMU_CLK,MMU_MEMW,CELL("address",DB268)=CELL("address",OFFSET(RAM0,MMU_RAM_X,MMU_RAM_Y))),MMU_VAL,DB268)))</f>
        <v>0</v>
      </c>
      <c r="DC268" s="50">
        <f t="array" aca="1" ref="DC268" ca="1">IF(RESET,0,IF(LOAD_ROM,ROM!DC129,IF(AND(MMU_CLK,MMU_MEMW,CELL("address",DC268)=CELL("address",OFFSET(RAM0,MMU_RAM_X,MMU_RAM_Y))),MMU_VAL,DC268)))</f>
        <v>0</v>
      </c>
      <c r="DD268" s="50">
        <f t="array" aca="1" ref="DD268" ca="1">IF(RESET,0,IF(LOAD_ROM,ROM!DD129,IF(AND(MMU_CLK,MMU_MEMW,CELL("address",DD268)=CELL("address",OFFSET(RAM0,MMU_RAM_X,MMU_RAM_Y))),MMU_VAL,DD268)))</f>
        <v>0</v>
      </c>
      <c r="DE268" s="50">
        <f t="array" aca="1" ref="DE268" ca="1">IF(RESET,0,IF(LOAD_ROM,ROM!DE129,IF(AND(MMU_CLK,MMU_MEMW,CELL("address",DE268)=CELL("address",OFFSET(RAM0,MMU_RAM_X,MMU_RAM_Y))),MMU_VAL,DE268)))</f>
        <v>0</v>
      </c>
      <c r="DF268" s="50">
        <f t="array" aca="1" ref="DF268" ca="1">IF(RESET,0,IF(LOAD_ROM,ROM!DF129,IF(AND(MMU_CLK,MMU_MEMW,CELL("address",DF268)=CELL("address",OFFSET(RAM0,MMU_RAM_X,MMU_RAM_Y))),MMU_VAL,DF268)))</f>
        <v>0</v>
      </c>
      <c r="DG268" s="50">
        <f t="array" aca="1" ref="DG268" ca="1">IF(RESET,0,IF(LOAD_ROM,ROM!DG129,IF(AND(MMU_CLK,MMU_MEMW,CELL("address",DG268)=CELL("address",OFFSET(RAM0,MMU_RAM_X,MMU_RAM_Y))),MMU_VAL,DG268)))</f>
        <v>0</v>
      </c>
      <c r="DH268" s="50">
        <f t="array" aca="1" ref="DH268" ca="1">IF(RESET,0,IF(LOAD_ROM,ROM!DH129,IF(AND(MMU_CLK,MMU_MEMW,CELL("address",DH268)=CELL("address",OFFSET(RAM0,MMU_RAM_X,MMU_RAM_Y))),MMU_VAL,DH268)))</f>
        <v>0</v>
      </c>
      <c r="DI268" s="50">
        <f t="array" aca="1" ref="DI268" ca="1">IF(RESET,0,IF(LOAD_ROM,ROM!DI129,IF(AND(MMU_CLK,MMU_MEMW,CELL("address",DI268)=CELL("address",OFFSET(RAM0,MMU_RAM_X,MMU_RAM_Y))),MMU_VAL,DI268)))</f>
        <v>0</v>
      </c>
      <c r="DJ268" s="50">
        <f t="array" aca="1" ref="DJ268" ca="1">IF(RESET,0,IF(LOAD_ROM,ROM!DJ129,IF(AND(MMU_CLK,MMU_MEMW,CELL("address",DJ268)=CELL("address",OFFSET(RAM0,MMU_RAM_X,MMU_RAM_Y))),MMU_VAL,DJ268)))</f>
        <v>0</v>
      </c>
      <c r="DK268" s="50">
        <f t="array" aca="1" ref="DK268" ca="1">IF(RESET,0,IF(LOAD_ROM,ROM!DK129,IF(AND(MMU_CLK,MMU_MEMW,CELL("address",DK268)=CELL("address",OFFSET(RAM0,MMU_RAM_X,MMU_RAM_Y))),MMU_VAL,DK268)))</f>
        <v>0</v>
      </c>
      <c r="DL268" s="50">
        <f t="array" aca="1" ref="DL268" ca="1">IF(RESET,0,IF(LOAD_ROM,ROM!DL129,IF(AND(MMU_CLK,MMU_MEMW,CELL("address",DL268)=CELL("address",OFFSET(RAM0,MMU_RAM_X,MMU_RAM_Y))),MMU_VAL,DL268)))</f>
        <v>0</v>
      </c>
      <c r="DM268" s="50">
        <f t="array" aca="1" ref="DM268" ca="1">IF(RESET,0,IF(LOAD_ROM,ROM!DM129,IF(AND(MMU_CLK,MMU_MEMW,CELL("address",DM268)=CELL("address",OFFSET(RAM0,MMU_RAM_X,MMU_RAM_Y))),MMU_VAL,DM268)))</f>
        <v>0</v>
      </c>
      <c r="DN268" s="50">
        <f t="array" aca="1" ref="DN268" ca="1">IF(RESET,0,IF(LOAD_ROM,ROM!DN129,IF(AND(MMU_CLK,MMU_MEMW,CELL("address",DN268)=CELL("address",OFFSET(RAM0,MMU_RAM_X,MMU_RAM_Y))),MMU_VAL,DN268)))</f>
        <v>0</v>
      </c>
      <c r="DO268" s="50">
        <f t="array" aca="1" ref="DO268" ca="1">IF(RESET,0,IF(LOAD_ROM,ROM!DO129,IF(AND(MMU_CLK,MMU_MEMW,CELL("address",DO268)=CELL("address",OFFSET(RAM0,MMU_RAM_X,MMU_RAM_Y))),MMU_VAL,DO268)))</f>
        <v>0</v>
      </c>
      <c r="DP268" s="50">
        <f t="array" aca="1" ref="DP268" ca="1">IF(RESET,0,IF(LOAD_ROM,ROM!DP129,IF(AND(MMU_CLK,MMU_MEMW,CELL("address",DP268)=CELL("address",OFFSET(RAM0,MMU_RAM_X,MMU_RAM_Y))),MMU_VAL,DP268)))</f>
        <v>0</v>
      </c>
      <c r="DQ268" s="50">
        <f t="array" aca="1" ref="DQ268" ca="1">IF(RESET,0,IF(LOAD_ROM,ROM!DQ129,IF(AND(MMU_CLK,MMU_MEMW,CELL("address",DQ268)=CELL("address",OFFSET(RAM0,MMU_RAM_X,MMU_RAM_Y))),MMU_VAL,DQ268)))</f>
        <v>0</v>
      </c>
      <c r="DR268" s="50">
        <f t="array" aca="1" ref="DR268" ca="1">IF(RESET,0,IF(LOAD_ROM,ROM!DR129,IF(AND(MMU_CLK,MMU_MEMW,CELL("address",DR268)=CELL("address",OFFSET(RAM0,MMU_RAM_X,MMU_RAM_Y))),MMU_VAL,DR268)))</f>
        <v>0</v>
      </c>
      <c r="DS268" s="50">
        <f t="array" aca="1" ref="DS268" ca="1">IF(RESET,0,IF(LOAD_ROM,ROM!DS129,IF(AND(MMU_CLK,MMU_MEMW,CELL("address",DS268)=CELL("address",OFFSET(RAM0,MMU_RAM_X,MMU_RAM_Y))),MMU_VAL,DS268)))</f>
        <v>0</v>
      </c>
      <c r="DT268" s="50">
        <f t="array" aca="1" ref="DT268" ca="1">IF(RESET,0,IF(LOAD_ROM,ROM!DT129,IF(AND(MMU_CLK,MMU_MEMW,CELL("address",DT268)=CELL("address",OFFSET(RAM0,MMU_RAM_X,MMU_RAM_Y))),MMU_VAL,DT268)))</f>
        <v>0</v>
      </c>
      <c r="DU268" s="50">
        <f t="array" aca="1" ref="DU268" ca="1">IF(RESET,0,IF(LOAD_ROM,ROM!DU129,IF(AND(MMU_CLK,MMU_MEMW,CELL("address",DU268)=CELL("address",OFFSET(RAM0,MMU_RAM_X,MMU_RAM_Y))),MMU_VAL,DU268)))</f>
        <v>0</v>
      </c>
      <c r="DV268" s="50">
        <f t="array" aca="1" ref="DV268" ca="1">IF(RESET,0,IF(LOAD_ROM,ROM!DV129,IF(AND(MMU_CLK,MMU_MEMW,CELL("address",DV268)=CELL("address",OFFSET(RAM0,MMU_RAM_X,MMU_RAM_Y))),MMU_VAL,DV268)))</f>
        <v>0</v>
      </c>
      <c r="DW268" s="50">
        <f t="array" aca="1" ref="DW268" ca="1">IF(RESET,0,IF(LOAD_ROM,ROM!DW129,IF(AND(MMU_CLK,MMU_MEMW,CELL("address",DW268)=CELL("address",OFFSET(RAM0,MMU_RAM_X,MMU_RAM_Y))),MMU_VAL,DW268)))</f>
        <v>0</v>
      </c>
      <c r="DX268" s="50">
        <f t="array" aca="1" ref="DX268" ca="1">IF(RESET,0,IF(LOAD_ROM,ROM!DX129,IF(AND(MMU_CLK,MMU_MEMW,CELL("address",DX268)=CELL("address",OFFSET(RAM0,MMU_RAM_X,MMU_RAM_Y))),MMU_VAL,DX268)))</f>
        <v>0</v>
      </c>
    </row>
    <row r="269" spans="1:128" x14ac:dyDescent="0.35">
      <c r="A269" s="50">
        <f t="array" aca="1" ref="A269" ca="1">IF(RESET,0,IF(LOAD_ROM,ROM!A130,IF(AND(MMU_CLK,MMU_MEMW,CELL("address",A269)=CELL("address",OFFSET(RAM0,MMU_RAM_X,MMU_RAM_Y))),MMU_VAL,A269)))</f>
        <v>0</v>
      </c>
      <c r="B269" s="50">
        <f t="array" aca="1" ref="B269" ca="1">IF(RESET,0,IF(LOAD_ROM,ROM!B130,IF(AND(MMU_CLK,MMU_MEMW,CELL("address",B269)=CELL("address",OFFSET(RAM0,MMU_RAM_X,MMU_RAM_Y))),MMU_VAL,B269)))</f>
        <v>0</v>
      </c>
      <c r="C269" s="50">
        <f t="array" aca="1" ref="C269" ca="1">IF(RESET,0,IF(LOAD_ROM,ROM!C130,IF(AND(MMU_CLK,MMU_MEMW,CELL("address",C269)=CELL("address",OFFSET(RAM0,MMU_RAM_X,MMU_RAM_Y))),MMU_VAL,C269)))</f>
        <v>0</v>
      </c>
      <c r="D269" s="50">
        <f t="array" aca="1" ref="D269" ca="1">IF(RESET,0,IF(LOAD_ROM,ROM!D130,IF(AND(MMU_CLK,MMU_MEMW,CELL("address",D269)=CELL("address",OFFSET(RAM0,MMU_RAM_X,MMU_RAM_Y))),MMU_VAL,D269)))</f>
        <v>0</v>
      </c>
      <c r="E269" s="50">
        <f t="array" aca="1" ref="E269" ca="1">IF(RESET,0,IF(LOAD_ROM,ROM!E130,IF(AND(MMU_CLK,MMU_MEMW,CELL("address",E269)=CELL("address",OFFSET(RAM0,MMU_RAM_X,MMU_RAM_Y))),MMU_VAL,E269)))</f>
        <v>0</v>
      </c>
      <c r="F269" s="50">
        <f t="array" aca="1" ref="F269" ca="1">IF(RESET,0,IF(LOAD_ROM,ROM!F130,IF(AND(MMU_CLK,MMU_MEMW,CELL("address",F269)=CELL("address",OFFSET(RAM0,MMU_RAM_X,MMU_RAM_Y))),MMU_VAL,F269)))</f>
        <v>0</v>
      </c>
      <c r="G269" s="50">
        <f t="array" aca="1" ref="G269" ca="1">IF(RESET,0,IF(LOAD_ROM,ROM!G130,IF(AND(MMU_CLK,MMU_MEMW,CELL("address",G269)=CELL("address",OFFSET(RAM0,MMU_RAM_X,MMU_RAM_Y))),MMU_VAL,G269)))</f>
        <v>0</v>
      </c>
      <c r="H269" s="50">
        <f t="array" aca="1" ref="H269" ca="1">IF(RESET,0,IF(LOAD_ROM,ROM!H130,IF(AND(MMU_CLK,MMU_MEMW,CELL("address",H269)=CELL("address",OFFSET(RAM0,MMU_RAM_X,MMU_RAM_Y))),MMU_VAL,H269)))</f>
        <v>0</v>
      </c>
      <c r="I269" s="50">
        <f t="array" aca="1" ref="I269" ca="1">IF(RESET,0,IF(LOAD_ROM,ROM!I130,IF(AND(MMU_CLK,MMU_MEMW,CELL("address",I269)=CELL("address",OFFSET(RAM0,MMU_RAM_X,MMU_RAM_Y))),MMU_VAL,I269)))</f>
        <v>0</v>
      </c>
      <c r="J269" s="50">
        <f t="array" aca="1" ref="J269" ca="1">IF(RESET,0,IF(LOAD_ROM,ROM!J130,IF(AND(MMU_CLK,MMU_MEMW,CELL("address",J269)=CELL("address",OFFSET(RAM0,MMU_RAM_X,MMU_RAM_Y))),MMU_VAL,J269)))</f>
        <v>0</v>
      </c>
      <c r="K269" s="50">
        <f t="array" aca="1" ref="K269" ca="1">IF(RESET,0,IF(LOAD_ROM,ROM!K130,IF(AND(MMU_CLK,MMU_MEMW,CELL("address",K269)=CELL("address",OFFSET(RAM0,MMU_RAM_X,MMU_RAM_Y))),MMU_VAL,K269)))</f>
        <v>0</v>
      </c>
      <c r="L269" s="50">
        <f t="array" aca="1" ref="L269" ca="1">IF(RESET,0,IF(LOAD_ROM,ROM!L130,IF(AND(MMU_CLK,MMU_MEMW,CELL("address",L269)=CELL("address",OFFSET(RAM0,MMU_RAM_X,MMU_RAM_Y))),MMU_VAL,L269)))</f>
        <v>0</v>
      </c>
      <c r="M269" s="50">
        <f t="array" aca="1" ref="M269" ca="1">IF(RESET,0,IF(LOAD_ROM,ROM!M130,IF(AND(MMU_CLK,MMU_MEMW,CELL("address",M269)=CELL("address",OFFSET(RAM0,MMU_RAM_X,MMU_RAM_Y))),MMU_VAL,M269)))</f>
        <v>0</v>
      </c>
      <c r="N269" s="50">
        <f t="array" aca="1" ref="N269" ca="1">IF(RESET,0,IF(LOAD_ROM,ROM!N130,IF(AND(MMU_CLK,MMU_MEMW,CELL("address",N269)=CELL("address",OFFSET(RAM0,MMU_RAM_X,MMU_RAM_Y))),MMU_VAL,N269)))</f>
        <v>0</v>
      </c>
      <c r="O269" s="50">
        <f t="array" aca="1" ref="O269" ca="1">IF(RESET,0,IF(LOAD_ROM,ROM!O130,IF(AND(MMU_CLK,MMU_MEMW,CELL("address",O269)=CELL("address",OFFSET(RAM0,MMU_RAM_X,MMU_RAM_Y))),MMU_VAL,O269)))</f>
        <v>0</v>
      </c>
      <c r="P269" s="50">
        <f t="array" aca="1" ref="P269" ca="1">IF(RESET,0,IF(LOAD_ROM,ROM!P130,IF(AND(MMU_CLK,MMU_MEMW,CELL("address",P269)=CELL("address",OFFSET(RAM0,MMU_RAM_X,MMU_RAM_Y))),MMU_VAL,P269)))</f>
        <v>0</v>
      </c>
      <c r="Q269" s="50">
        <f t="array" aca="1" ref="Q269" ca="1">IF(RESET,0,IF(LOAD_ROM,ROM!Q130,IF(AND(MMU_CLK,MMU_MEMW,CELL("address",Q269)=CELL("address",OFFSET(RAM0,MMU_RAM_X,MMU_RAM_Y))),MMU_VAL,Q269)))</f>
        <v>0</v>
      </c>
      <c r="R269" s="50">
        <f t="array" aca="1" ref="R269" ca="1">IF(RESET,0,IF(LOAD_ROM,ROM!R130,IF(AND(MMU_CLK,MMU_MEMW,CELL("address",R269)=CELL("address",OFFSET(RAM0,MMU_RAM_X,MMU_RAM_Y))),MMU_VAL,R269)))</f>
        <v>0</v>
      </c>
      <c r="S269" s="50">
        <f t="array" aca="1" ref="S269" ca="1">IF(RESET,0,IF(LOAD_ROM,ROM!S130,IF(AND(MMU_CLK,MMU_MEMW,CELL("address",S269)=CELL("address",OFFSET(RAM0,MMU_RAM_X,MMU_RAM_Y))),MMU_VAL,S269)))</f>
        <v>0</v>
      </c>
      <c r="T269" s="50">
        <f t="array" aca="1" ref="T269" ca="1">IF(RESET,0,IF(LOAD_ROM,ROM!T130,IF(AND(MMU_CLK,MMU_MEMW,CELL("address",T269)=CELL("address",OFFSET(RAM0,MMU_RAM_X,MMU_RAM_Y))),MMU_VAL,T269)))</f>
        <v>0</v>
      </c>
      <c r="U269" s="50">
        <f t="array" aca="1" ref="U269" ca="1">IF(RESET,0,IF(LOAD_ROM,ROM!U130,IF(AND(MMU_CLK,MMU_MEMW,CELL("address",U269)=CELL("address",OFFSET(RAM0,MMU_RAM_X,MMU_RAM_Y))),MMU_VAL,U269)))</f>
        <v>0</v>
      </c>
      <c r="V269" s="50">
        <f t="array" aca="1" ref="V269" ca="1">IF(RESET,0,IF(LOAD_ROM,ROM!V130,IF(AND(MMU_CLK,MMU_MEMW,CELL("address",V269)=CELL("address",OFFSET(RAM0,MMU_RAM_X,MMU_RAM_Y))),MMU_VAL,V269)))</f>
        <v>0</v>
      </c>
      <c r="W269" s="50">
        <f t="array" aca="1" ref="W269" ca="1">IF(RESET,0,IF(LOAD_ROM,ROM!W130,IF(AND(MMU_CLK,MMU_MEMW,CELL("address",W269)=CELL("address",OFFSET(RAM0,MMU_RAM_X,MMU_RAM_Y))),MMU_VAL,W269)))</f>
        <v>0</v>
      </c>
      <c r="X269" s="50">
        <f t="array" aca="1" ref="X269" ca="1">IF(RESET,0,IF(LOAD_ROM,ROM!X130,IF(AND(MMU_CLK,MMU_MEMW,CELL("address",X269)=CELL("address",OFFSET(RAM0,MMU_RAM_X,MMU_RAM_Y))),MMU_VAL,X269)))</f>
        <v>0</v>
      </c>
      <c r="Y269" s="50">
        <f t="array" aca="1" ref="Y269" ca="1">IF(RESET,0,IF(LOAD_ROM,ROM!Y130,IF(AND(MMU_CLK,MMU_MEMW,CELL("address",Y269)=CELL("address",OFFSET(RAM0,MMU_RAM_X,MMU_RAM_Y))),MMU_VAL,Y269)))</f>
        <v>0</v>
      </c>
      <c r="Z269" s="50">
        <f t="array" aca="1" ref="Z269" ca="1">IF(RESET,0,IF(LOAD_ROM,ROM!Z130,IF(AND(MMU_CLK,MMU_MEMW,CELL("address",Z269)=CELL("address",OFFSET(RAM0,MMU_RAM_X,MMU_RAM_Y))),MMU_VAL,Z269)))</f>
        <v>0</v>
      </c>
      <c r="AA269" s="50">
        <f t="array" aca="1" ref="AA269" ca="1">IF(RESET,0,IF(LOAD_ROM,ROM!AA130,IF(AND(MMU_CLK,MMU_MEMW,CELL("address",AA269)=CELL("address",OFFSET(RAM0,MMU_RAM_X,MMU_RAM_Y))),MMU_VAL,AA269)))</f>
        <v>0</v>
      </c>
      <c r="AB269" s="50">
        <f t="array" aca="1" ref="AB269" ca="1">IF(RESET,0,IF(LOAD_ROM,ROM!AB130,IF(AND(MMU_CLK,MMU_MEMW,CELL("address",AB269)=CELL("address",OFFSET(RAM0,MMU_RAM_X,MMU_RAM_Y))),MMU_VAL,AB269)))</f>
        <v>0</v>
      </c>
      <c r="AC269" s="50">
        <f t="array" aca="1" ref="AC269" ca="1">IF(RESET,0,IF(LOAD_ROM,ROM!AC130,IF(AND(MMU_CLK,MMU_MEMW,CELL("address",AC269)=CELL("address",OFFSET(RAM0,MMU_RAM_X,MMU_RAM_Y))),MMU_VAL,AC269)))</f>
        <v>0</v>
      </c>
      <c r="AD269" s="50">
        <f t="array" aca="1" ref="AD269" ca="1">IF(RESET,0,IF(LOAD_ROM,ROM!AD130,IF(AND(MMU_CLK,MMU_MEMW,CELL("address",AD269)=CELL("address",OFFSET(RAM0,MMU_RAM_X,MMU_RAM_Y))),MMU_VAL,AD269)))</f>
        <v>0</v>
      </c>
      <c r="AE269" s="50">
        <f t="array" aca="1" ref="AE269" ca="1">IF(RESET,0,IF(LOAD_ROM,ROM!AE130,IF(AND(MMU_CLK,MMU_MEMW,CELL("address",AE269)=CELL("address",OFFSET(RAM0,MMU_RAM_X,MMU_RAM_Y))),MMU_VAL,AE269)))</f>
        <v>0</v>
      </c>
      <c r="AF269" s="50">
        <f t="array" aca="1" ref="AF269" ca="1">IF(RESET,0,IF(LOAD_ROM,ROM!AF130,IF(AND(MMU_CLK,MMU_MEMW,CELL("address",AF269)=CELL("address",OFFSET(RAM0,MMU_RAM_X,MMU_RAM_Y))),MMU_VAL,AF269)))</f>
        <v>0</v>
      </c>
      <c r="AG269" s="50">
        <f t="array" aca="1" ref="AG269" ca="1">IF(RESET,0,IF(LOAD_ROM,ROM!AG130,IF(AND(MMU_CLK,MMU_MEMW,CELL("address",AG269)=CELL("address",OFFSET(RAM0,MMU_RAM_X,MMU_RAM_Y))),MMU_VAL,AG269)))</f>
        <v>0</v>
      </c>
      <c r="AH269" s="50">
        <f t="array" aca="1" ref="AH269" ca="1">IF(RESET,0,IF(LOAD_ROM,ROM!AH130,IF(AND(MMU_CLK,MMU_MEMW,CELL("address",AH269)=CELL("address",OFFSET(RAM0,MMU_RAM_X,MMU_RAM_Y))),MMU_VAL,AH269)))</f>
        <v>0</v>
      </c>
      <c r="AI269" s="50">
        <f t="array" aca="1" ref="AI269" ca="1">IF(RESET,0,IF(LOAD_ROM,ROM!AI130,IF(AND(MMU_CLK,MMU_MEMW,CELL("address",AI269)=CELL("address",OFFSET(RAM0,MMU_RAM_X,MMU_RAM_Y))),MMU_VAL,AI269)))</f>
        <v>0</v>
      </c>
      <c r="AJ269" s="50">
        <f t="array" aca="1" ref="AJ269" ca="1">IF(RESET,0,IF(LOAD_ROM,ROM!AJ130,IF(AND(MMU_CLK,MMU_MEMW,CELL("address",AJ269)=CELL("address",OFFSET(RAM0,MMU_RAM_X,MMU_RAM_Y))),MMU_VAL,AJ269)))</f>
        <v>0</v>
      </c>
      <c r="AK269" s="50">
        <f t="array" aca="1" ref="AK269" ca="1">IF(RESET,0,IF(LOAD_ROM,ROM!AK130,IF(AND(MMU_CLK,MMU_MEMW,CELL("address",AK269)=CELL("address",OFFSET(RAM0,MMU_RAM_X,MMU_RAM_Y))),MMU_VAL,AK269)))</f>
        <v>0</v>
      </c>
      <c r="AL269" s="50">
        <f t="array" aca="1" ref="AL269" ca="1">IF(RESET,0,IF(LOAD_ROM,ROM!AL130,IF(AND(MMU_CLK,MMU_MEMW,CELL("address",AL269)=CELL("address",OFFSET(RAM0,MMU_RAM_X,MMU_RAM_Y))),MMU_VAL,AL269)))</f>
        <v>0</v>
      </c>
      <c r="AM269" s="50">
        <f t="array" aca="1" ref="AM269" ca="1">IF(RESET,0,IF(LOAD_ROM,ROM!AM130,IF(AND(MMU_CLK,MMU_MEMW,CELL("address",AM269)=CELL("address",OFFSET(RAM0,MMU_RAM_X,MMU_RAM_Y))),MMU_VAL,AM269)))</f>
        <v>0</v>
      </c>
      <c r="AN269" s="50">
        <f t="array" aca="1" ref="AN269" ca="1">IF(RESET,0,IF(LOAD_ROM,ROM!AN130,IF(AND(MMU_CLK,MMU_MEMW,CELL("address",AN269)=CELL("address",OFFSET(RAM0,MMU_RAM_X,MMU_RAM_Y))),MMU_VAL,AN269)))</f>
        <v>0</v>
      </c>
      <c r="AO269" s="50">
        <f t="array" aca="1" ref="AO269" ca="1">IF(RESET,0,IF(LOAD_ROM,ROM!AO130,IF(AND(MMU_CLK,MMU_MEMW,CELL("address",AO269)=CELL("address",OFFSET(RAM0,MMU_RAM_X,MMU_RAM_Y))),MMU_VAL,AO269)))</f>
        <v>0</v>
      </c>
      <c r="AP269" s="50">
        <f t="array" aca="1" ref="AP269" ca="1">IF(RESET,0,IF(LOAD_ROM,ROM!AP130,IF(AND(MMU_CLK,MMU_MEMW,CELL("address",AP269)=CELL("address",OFFSET(RAM0,MMU_RAM_X,MMU_RAM_Y))),MMU_VAL,AP269)))</f>
        <v>0</v>
      </c>
      <c r="AQ269" s="50">
        <f t="array" aca="1" ref="AQ269" ca="1">IF(RESET,0,IF(LOAD_ROM,ROM!AQ130,IF(AND(MMU_CLK,MMU_MEMW,CELL("address",AQ269)=CELL("address",OFFSET(RAM0,MMU_RAM_X,MMU_RAM_Y))),MMU_VAL,AQ269)))</f>
        <v>0</v>
      </c>
      <c r="AR269" s="50">
        <f t="array" aca="1" ref="AR269" ca="1">IF(RESET,0,IF(LOAD_ROM,ROM!AR130,IF(AND(MMU_CLK,MMU_MEMW,CELL("address",AR269)=CELL("address",OFFSET(RAM0,MMU_RAM_X,MMU_RAM_Y))),MMU_VAL,AR269)))</f>
        <v>0</v>
      </c>
      <c r="AS269" s="50">
        <f t="array" aca="1" ref="AS269" ca="1">IF(RESET,0,IF(LOAD_ROM,ROM!AS130,IF(AND(MMU_CLK,MMU_MEMW,CELL("address",AS269)=CELL("address",OFFSET(RAM0,MMU_RAM_X,MMU_RAM_Y))),MMU_VAL,AS269)))</f>
        <v>0</v>
      </c>
      <c r="AT269" s="50">
        <f t="array" aca="1" ref="AT269" ca="1">IF(RESET,0,IF(LOAD_ROM,ROM!AT130,IF(AND(MMU_CLK,MMU_MEMW,CELL("address",AT269)=CELL("address",OFFSET(RAM0,MMU_RAM_X,MMU_RAM_Y))),MMU_VAL,AT269)))</f>
        <v>0</v>
      </c>
      <c r="AU269" s="50">
        <f t="array" aca="1" ref="AU269" ca="1">IF(RESET,0,IF(LOAD_ROM,ROM!AU130,IF(AND(MMU_CLK,MMU_MEMW,CELL("address",AU269)=CELL("address",OFFSET(RAM0,MMU_RAM_X,MMU_RAM_Y))),MMU_VAL,AU269)))</f>
        <v>0</v>
      </c>
      <c r="AV269" s="50">
        <f t="array" aca="1" ref="AV269" ca="1">IF(RESET,0,IF(LOAD_ROM,ROM!AV130,IF(AND(MMU_CLK,MMU_MEMW,CELL("address",AV269)=CELL("address",OFFSET(RAM0,MMU_RAM_X,MMU_RAM_Y))),MMU_VAL,AV269)))</f>
        <v>0</v>
      </c>
      <c r="AW269" s="50">
        <f t="array" aca="1" ref="AW269" ca="1">IF(RESET,0,IF(LOAD_ROM,ROM!AW130,IF(AND(MMU_CLK,MMU_MEMW,CELL("address",AW269)=CELL("address",OFFSET(RAM0,MMU_RAM_X,MMU_RAM_Y))),MMU_VAL,AW269)))</f>
        <v>0</v>
      </c>
      <c r="AX269" s="50">
        <f t="array" aca="1" ref="AX269" ca="1">IF(RESET,0,IF(LOAD_ROM,ROM!AX130,IF(AND(MMU_CLK,MMU_MEMW,CELL("address",AX269)=CELL("address",OFFSET(RAM0,MMU_RAM_X,MMU_RAM_Y))),MMU_VAL,AX269)))</f>
        <v>0</v>
      </c>
      <c r="AY269" s="50">
        <f t="array" aca="1" ref="AY269" ca="1">IF(RESET,0,IF(LOAD_ROM,ROM!AY130,IF(AND(MMU_CLK,MMU_MEMW,CELL("address",AY269)=CELL("address",OFFSET(RAM0,MMU_RAM_X,MMU_RAM_Y))),MMU_VAL,AY269)))</f>
        <v>0</v>
      </c>
      <c r="AZ269" s="50">
        <f t="array" aca="1" ref="AZ269" ca="1">IF(RESET,0,IF(LOAD_ROM,ROM!AZ130,IF(AND(MMU_CLK,MMU_MEMW,CELL("address",AZ269)=CELL("address",OFFSET(RAM0,MMU_RAM_X,MMU_RAM_Y))),MMU_VAL,AZ269)))</f>
        <v>0</v>
      </c>
      <c r="BA269" s="50">
        <f t="array" aca="1" ref="BA269" ca="1">IF(RESET,0,IF(LOAD_ROM,ROM!BA130,IF(AND(MMU_CLK,MMU_MEMW,CELL("address",BA269)=CELL("address",OFFSET(RAM0,MMU_RAM_X,MMU_RAM_Y))),MMU_VAL,BA269)))</f>
        <v>0</v>
      </c>
      <c r="BB269" s="50">
        <f t="array" aca="1" ref="BB269" ca="1">IF(RESET,0,IF(LOAD_ROM,ROM!BB130,IF(AND(MMU_CLK,MMU_MEMW,CELL("address",BB269)=CELL("address",OFFSET(RAM0,MMU_RAM_X,MMU_RAM_Y))),MMU_VAL,BB269)))</f>
        <v>0</v>
      </c>
      <c r="BC269" s="50">
        <f t="array" aca="1" ref="BC269" ca="1">IF(RESET,0,IF(LOAD_ROM,ROM!BC130,IF(AND(MMU_CLK,MMU_MEMW,CELL("address",BC269)=CELL("address",OFFSET(RAM0,MMU_RAM_X,MMU_RAM_Y))),MMU_VAL,BC269)))</f>
        <v>0</v>
      </c>
      <c r="BD269" s="50">
        <f t="array" aca="1" ref="BD269" ca="1">IF(RESET,0,IF(LOAD_ROM,ROM!BD130,IF(AND(MMU_CLK,MMU_MEMW,CELL("address",BD269)=CELL("address",OFFSET(RAM0,MMU_RAM_X,MMU_RAM_Y))),MMU_VAL,BD269)))</f>
        <v>0</v>
      </c>
      <c r="BE269" s="50">
        <f t="array" aca="1" ref="BE269" ca="1">IF(RESET,0,IF(LOAD_ROM,ROM!BE130,IF(AND(MMU_CLK,MMU_MEMW,CELL("address",BE269)=CELL("address",OFFSET(RAM0,MMU_RAM_X,MMU_RAM_Y))),MMU_VAL,BE269)))</f>
        <v>0</v>
      </c>
      <c r="BF269" s="50">
        <f t="array" aca="1" ref="BF269" ca="1">IF(RESET,0,IF(LOAD_ROM,ROM!BF130,IF(AND(MMU_CLK,MMU_MEMW,CELL("address",BF269)=CELL("address",OFFSET(RAM0,MMU_RAM_X,MMU_RAM_Y))),MMU_VAL,BF269)))</f>
        <v>0</v>
      </c>
      <c r="BG269" s="50">
        <f t="array" aca="1" ref="BG269" ca="1">IF(RESET,0,IF(LOAD_ROM,ROM!BG130,IF(AND(MMU_CLK,MMU_MEMW,CELL("address",BG269)=CELL("address",OFFSET(RAM0,MMU_RAM_X,MMU_RAM_Y))),MMU_VAL,BG269)))</f>
        <v>0</v>
      </c>
      <c r="BH269" s="50">
        <f t="array" aca="1" ref="BH269" ca="1">IF(RESET,0,IF(LOAD_ROM,ROM!BH130,IF(AND(MMU_CLK,MMU_MEMW,CELL("address",BH269)=CELL("address",OFFSET(RAM0,MMU_RAM_X,MMU_RAM_Y))),MMU_VAL,BH269)))</f>
        <v>0</v>
      </c>
      <c r="BI269" s="50">
        <f t="array" aca="1" ref="BI269" ca="1">IF(RESET,0,IF(LOAD_ROM,ROM!BI130,IF(AND(MMU_CLK,MMU_MEMW,CELL("address",BI269)=CELL("address",OFFSET(RAM0,MMU_RAM_X,MMU_RAM_Y))),MMU_VAL,BI269)))</f>
        <v>0</v>
      </c>
      <c r="BJ269" s="50">
        <f t="array" aca="1" ref="BJ269" ca="1">IF(RESET,0,IF(LOAD_ROM,ROM!BJ130,IF(AND(MMU_CLK,MMU_MEMW,CELL("address",BJ269)=CELL("address",OFFSET(RAM0,MMU_RAM_X,MMU_RAM_Y))),MMU_VAL,BJ269)))</f>
        <v>0</v>
      </c>
      <c r="BK269" s="50">
        <f t="array" aca="1" ref="BK269" ca="1">IF(RESET,0,IF(LOAD_ROM,ROM!BK130,IF(AND(MMU_CLK,MMU_MEMW,CELL("address",BK269)=CELL("address",OFFSET(RAM0,MMU_RAM_X,MMU_RAM_Y))),MMU_VAL,BK269)))</f>
        <v>0</v>
      </c>
      <c r="BL269" s="50">
        <f t="array" aca="1" ref="BL269" ca="1">IF(RESET,0,IF(LOAD_ROM,ROM!BL130,IF(AND(MMU_CLK,MMU_MEMW,CELL("address",BL269)=CELL("address",OFFSET(RAM0,MMU_RAM_X,MMU_RAM_Y))),MMU_VAL,BL269)))</f>
        <v>0</v>
      </c>
      <c r="BM269" s="50">
        <f t="array" aca="1" ref="BM269" ca="1">IF(RESET,0,IF(LOAD_ROM,ROM!BM130,IF(AND(MMU_CLK,MMU_MEMW,CELL("address",BM269)=CELL("address",OFFSET(RAM0,MMU_RAM_X,MMU_RAM_Y))),MMU_VAL,BM269)))</f>
        <v>0</v>
      </c>
      <c r="BN269" s="50">
        <f t="array" aca="1" ref="BN269" ca="1">IF(RESET,0,IF(LOAD_ROM,ROM!BN130,IF(AND(MMU_CLK,MMU_MEMW,CELL("address",BN269)=CELL("address",OFFSET(RAM0,MMU_RAM_X,MMU_RAM_Y))),MMU_VAL,BN269)))</f>
        <v>0</v>
      </c>
      <c r="BO269" s="50">
        <f t="array" aca="1" ref="BO269" ca="1">IF(RESET,0,IF(LOAD_ROM,ROM!BO130,IF(AND(MMU_CLK,MMU_MEMW,CELL("address",BO269)=CELL("address",OFFSET(RAM0,MMU_RAM_X,MMU_RAM_Y))),MMU_VAL,BO269)))</f>
        <v>0</v>
      </c>
      <c r="BP269" s="50">
        <f t="array" aca="1" ref="BP269" ca="1">IF(RESET,0,IF(LOAD_ROM,ROM!BP130,IF(AND(MMU_CLK,MMU_MEMW,CELL("address",BP269)=CELL("address",OFFSET(RAM0,MMU_RAM_X,MMU_RAM_Y))),MMU_VAL,BP269)))</f>
        <v>0</v>
      </c>
      <c r="BQ269" s="50">
        <f t="array" aca="1" ref="BQ269" ca="1">IF(RESET,0,IF(LOAD_ROM,ROM!BQ130,IF(AND(MMU_CLK,MMU_MEMW,CELL("address",BQ269)=CELL("address",OFFSET(RAM0,MMU_RAM_X,MMU_RAM_Y))),MMU_VAL,BQ269)))</f>
        <v>0</v>
      </c>
      <c r="BR269" s="50">
        <f t="array" aca="1" ref="BR269" ca="1">IF(RESET,0,IF(LOAD_ROM,ROM!BR130,IF(AND(MMU_CLK,MMU_MEMW,CELL("address",BR269)=CELL("address",OFFSET(RAM0,MMU_RAM_X,MMU_RAM_Y))),MMU_VAL,BR269)))</f>
        <v>0</v>
      </c>
      <c r="BS269" s="50">
        <f t="array" aca="1" ref="BS269" ca="1">IF(RESET,0,IF(LOAD_ROM,ROM!BS130,IF(AND(MMU_CLK,MMU_MEMW,CELL("address",BS269)=CELL("address",OFFSET(RAM0,MMU_RAM_X,MMU_RAM_Y))),MMU_VAL,BS269)))</f>
        <v>0</v>
      </c>
      <c r="BT269" s="50">
        <f t="array" aca="1" ref="BT269" ca="1">IF(RESET,0,IF(LOAD_ROM,ROM!BT130,IF(AND(MMU_CLK,MMU_MEMW,CELL("address",BT269)=CELL("address",OFFSET(RAM0,MMU_RAM_X,MMU_RAM_Y))),MMU_VAL,BT269)))</f>
        <v>0</v>
      </c>
      <c r="BU269" s="50">
        <f t="array" aca="1" ref="BU269" ca="1">IF(RESET,0,IF(LOAD_ROM,ROM!BU130,IF(AND(MMU_CLK,MMU_MEMW,CELL("address",BU269)=CELL("address",OFFSET(RAM0,MMU_RAM_X,MMU_RAM_Y))),MMU_VAL,BU269)))</f>
        <v>0</v>
      </c>
      <c r="BV269" s="50">
        <f t="array" aca="1" ref="BV269" ca="1">IF(RESET,0,IF(LOAD_ROM,ROM!BV130,IF(AND(MMU_CLK,MMU_MEMW,CELL("address",BV269)=CELL("address",OFFSET(RAM0,MMU_RAM_X,MMU_RAM_Y))),MMU_VAL,BV269)))</f>
        <v>0</v>
      </c>
      <c r="BW269" s="50">
        <f t="array" aca="1" ref="BW269" ca="1">IF(RESET,0,IF(LOAD_ROM,ROM!BW130,IF(AND(MMU_CLK,MMU_MEMW,CELL("address",BW269)=CELL("address",OFFSET(RAM0,MMU_RAM_X,MMU_RAM_Y))),MMU_VAL,BW269)))</f>
        <v>0</v>
      </c>
      <c r="BX269" s="50">
        <f t="array" aca="1" ref="BX269" ca="1">IF(RESET,0,IF(LOAD_ROM,ROM!BX130,IF(AND(MMU_CLK,MMU_MEMW,CELL("address",BX269)=CELL("address",OFFSET(RAM0,MMU_RAM_X,MMU_RAM_Y))),MMU_VAL,BX269)))</f>
        <v>0</v>
      </c>
      <c r="BY269" s="50">
        <f t="array" aca="1" ref="BY269" ca="1">IF(RESET,0,IF(LOAD_ROM,ROM!BY130,IF(AND(MMU_CLK,MMU_MEMW,CELL("address",BY269)=CELL("address",OFFSET(RAM0,MMU_RAM_X,MMU_RAM_Y))),MMU_VAL,BY269)))</f>
        <v>0</v>
      </c>
      <c r="BZ269" s="50">
        <f t="array" aca="1" ref="BZ269" ca="1">IF(RESET,0,IF(LOAD_ROM,ROM!BZ130,IF(AND(MMU_CLK,MMU_MEMW,CELL("address",BZ269)=CELL("address",OFFSET(RAM0,MMU_RAM_X,MMU_RAM_Y))),MMU_VAL,BZ269)))</f>
        <v>0</v>
      </c>
      <c r="CA269" s="50">
        <f t="array" aca="1" ref="CA269" ca="1">IF(RESET,0,IF(LOAD_ROM,ROM!CA130,IF(AND(MMU_CLK,MMU_MEMW,CELL("address",CA269)=CELL("address",OFFSET(RAM0,MMU_RAM_X,MMU_RAM_Y))),MMU_VAL,CA269)))</f>
        <v>0</v>
      </c>
      <c r="CB269" s="50">
        <f t="array" aca="1" ref="CB269" ca="1">IF(RESET,0,IF(LOAD_ROM,ROM!CB130,IF(AND(MMU_CLK,MMU_MEMW,CELL("address",CB269)=CELL("address",OFFSET(RAM0,MMU_RAM_X,MMU_RAM_Y))),MMU_VAL,CB269)))</f>
        <v>0</v>
      </c>
      <c r="CC269" s="50">
        <f t="array" aca="1" ref="CC269" ca="1">IF(RESET,0,IF(LOAD_ROM,ROM!CC130,IF(AND(MMU_CLK,MMU_MEMW,CELL("address",CC269)=CELL("address",OFFSET(RAM0,MMU_RAM_X,MMU_RAM_Y))),MMU_VAL,CC269)))</f>
        <v>0</v>
      </c>
      <c r="CD269" s="50">
        <f t="array" aca="1" ref="CD269" ca="1">IF(RESET,0,IF(LOAD_ROM,ROM!CD130,IF(AND(MMU_CLK,MMU_MEMW,CELL("address",CD269)=CELL("address",OFFSET(RAM0,MMU_RAM_X,MMU_RAM_Y))),MMU_VAL,CD269)))</f>
        <v>0</v>
      </c>
      <c r="CE269" s="50">
        <f t="array" aca="1" ref="CE269" ca="1">IF(RESET,0,IF(LOAD_ROM,ROM!CE130,IF(AND(MMU_CLK,MMU_MEMW,CELL("address",CE269)=CELL("address",OFFSET(RAM0,MMU_RAM_X,MMU_RAM_Y))),MMU_VAL,CE269)))</f>
        <v>0</v>
      </c>
      <c r="CF269" s="50">
        <f t="array" aca="1" ref="CF269" ca="1">IF(RESET,0,IF(LOAD_ROM,ROM!CF130,IF(AND(MMU_CLK,MMU_MEMW,CELL("address",CF269)=CELL("address",OFFSET(RAM0,MMU_RAM_X,MMU_RAM_Y))),MMU_VAL,CF269)))</f>
        <v>0</v>
      </c>
      <c r="CG269" s="50">
        <f t="array" aca="1" ref="CG269" ca="1">IF(RESET,0,IF(LOAD_ROM,ROM!CG130,IF(AND(MMU_CLK,MMU_MEMW,CELL("address",CG269)=CELL("address",OFFSET(RAM0,MMU_RAM_X,MMU_RAM_Y))),MMU_VAL,CG269)))</f>
        <v>0</v>
      </c>
      <c r="CH269" s="50">
        <f t="array" aca="1" ref="CH269" ca="1">IF(RESET,0,IF(LOAD_ROM,ROM!CH130,IF(AND(MMU_CLK,MMU_MEMW,CELL("address",CH269)=CELL("address",OFFSET(RAM0,MMU_RAM_X,MMU_RAM_Y))),MMU_VAL,CH269)))</f>
        <v>0</v>
      </c>
      <c r="CI269" s="50">
        <f t="array" aca="1" ref="CI269" ca="1">IF(RESET,0,IF(LOAD_ROM,ROM!CI130,IF(AND(MMU_CLK,MMU_MEMW,CELL("address",CI269)=CELL("address",OFFSET(RAM0,MMU_RAM_X,MMU_RAM_Y))),MMU_VAL,CI269)))</f>
        <v>0</v>
      </c>
      <c r="CJ269" s="50">
        <f t="array" aca="1" ref="CJ269" ca="1">IF(RESET,0,IF(LOAD_ROM,ROM!CJ130,IF(AND(MMU_CLK,MMU_MEMW,CELL("address",CJ269)=CELL("address",OFFSET(RAM0,MMU_RAM_X,MMU_RAM_Y))),MMU_VAL,CJ269)))</f>
        <v>0</v>
      </c>
      <c r="CK269" s="50">
        <f t="array" aca="1" ref="CK269" ca="1">IF(RESET,0,IF(LOAD_ROM,ROM!CK130,IF(AND(MMU_CLK,MMU_MEMW,CELL("address",CK269)=CELL("address",OFFSET(RAM0,MMU_RAM_X,MMU_RAM_Y))),MMU_VAL,CK269)))</f>
        <v>0</v>
      </c>
      <c r="CL269" s="50">
        <f t="array" aca="1" ref="CL269" ca="1">IF(RESET,0,IF(LOAD_ROM,ROM!CL130,IF(AND(MMU_CLK,MMU_MEMW,CELL("address",CL269)=CELL("address",OFFSET(RAM0,MMU_RAM_X,MMU_RAM_Y))),MMU_VAL,CL269)))</f>
        <v>0</v>
      </c>
      <c r="CM269" s="50">
        <f t="array" aca="1" ref="CM269" ca="1">IF(RESET,0,IF(LOAD_ROM,ROM!CM130,IF(AND(MMU_CLK,MMU_MEMW,CELL("address",CM269)=CELL("address",OFFSET(RAM0,MMU_RAM_X,MMU_RAM_Y))),MMU_VAL,CM269)))</f>
        <v>0</v>
      </c>
      <c r="CN269" s="50">
        <f t="array" aca="1" ref="CN269" ca="1">IF(RESET,0,IF(LOAD_ROM,ROM!CN130,IF(AND(MMU_CLK,MMU_MEMW,CELL("address",CN269)=CELL("address",OFFSET(RAM0,MMU_RAM_X,MMU_RAM_Y))),MMU_VAL,CN269)))</f>
        <v>0</v>
      </c>
      <c r="CO269" s="50">
        <f t="array" aca="1" ref="CO269" ca="1">IF(RESET,0,IF(LOAD_ROM,ROM!CO130,IF(AND(MMU_CLK,MMU_MEMW,CELL("address",CO269)=CELL("address",OFFSET(RAM0,MMU_RAM_X,MMU_RAM_Y))),MMU_VAL,CO269)))</f>
        <v>0</v>
      </c>
      <c r="CP269" s="50">
        <f t="array" aca="1" ref="CP269" ca="1">IF(RESET,0,IF(LOAD_ROM,ROM!CP130,IF(AND(MMU_CLK,MMU_MEMW,CELL("address",CP269)=CELL("address",OFFSET(RAM0,MMU_RAM_X,MMU_RAM_Y))),MMU_VAL,CP269)))</f>
        <v>0</v>
      </c>
      <c r="CQ269" s="50">
        <f t="array" aca="1" ref="CQ269" ca="1">IF(RESET,0,IF(LOAD_ROM,ROM!CQ130,IF(AND(MMU_CLK,MMU_MEMW,CELL("address",CQ269)=CELL("address",OFFSET(RAM0,MMU_RAM_X,MMU_RAM_Y))),MMU_VAL,CQ269)))</f>
        <v>0</v>
      </c>
      <c r="CR269" s="50">
        <f t="array" aca="1" ref="CR269" ca="1">IF(RESET,0,IF(LOAD_ROM,ROM!CR130,IF(AND(MMU_CLK,MMU_MEMW,CELL("address",CR269)=CELL("address",OFFSET(RAM0,MMU_RAM_X,MMU_RAM_Y))),MMU_VAL,CR269)))</f>
        <v>0</v>
      </c>
      <c r="CS269" s="50">
        <f t="array" aca="1" ref="CS269" ca="1">IF(RESET,0,IF(LOAD_ROM,ROM!CS130,IF(AND(MMU_CLK,MMU_MEMW,CELL("address",CS269)=CELL("address",OFFSET(RAM0,MMU_RAM_X,MMU_RAM_Y))),MMU_VAL,CS269)))</f>
        <v>0</v>
      </c>
      <c r="CT269" s="50">
        <f t="array" aca="1" ref="CT269" ca="1">IF(RESET,0,IF(LOAD_ROM,ROM!CT130,IF(AND(MMU_CLK,MMU_MEMW,CELL("address",CT269)=CELL("address",OFFSET(RAM0,MMU_RAM_X,MMU_RAM_Y))),MMU_VAL,CT269)))</f>
        <v>0</v>
      </c>
      <c r="CU269" s="50">
        <f t="array" aca="1" ref="CU269" ca="1">IF(RESET,0,IF(LOAD_ROM,ROM!CU130,IF(AND(MMU_CLK,MMU_MEMW,CELL("address",CU269)=CELL("address",OFFSET(RAM0,MMU_RAM_X,MMU_RAM_Y))),MMU_VAL,CU269)))</f>
        <v>0</v>
      </c>
      <c r="CV269" s="50">
        <f t="array" aca="1" ref="CV269" ca="1">IF(RESET,0,IF(LOAD_ROM,ROM!CV130,IF(AND(MMU_CLK,MMU_MEMW,CELL("address",CV269)=CELL("address",OFFSET(RAM0,MMU_RAM_X,MMU_RAM_Y))),MMU_VAL,CV269)))</f>
        <v>0</v>
      </c>
      <c r="CW269" s="50">
        <f t="array" aca="1" ref="CW269" ca="1">IF(RESET,0,IF(LOAD_ROM,ROM!CW130,IF(AND(MMU_CLK,MMU_MEMW,CELL("address",CW269)=CELL("address",OFFSET(RAM0,MMU_RAM_X,MMU_RAM_Y))),MMU_VAL,CW269)))</f>
        <v>0</v>
      </c>
      <c r="CX269" s="50">
        <f t="array" aca="1" ref="CX269" ca="1">IF(RESET,0,IF(LOAD_ROM,ROM!CX130,IF(AND(MMU_CLK,MMU_MEMW,CELL("address",CX269)=CELL("address",OFFSET(RAM0,MMU_RAM_X,MMU_RAM_Y))),MMU_VAL,CX269)))</f>
        <v>0</v>
      </c>
      <c r="CY269" s="50">
        <f t="array" aca="1" ref="CY269" ca="1">IF(RESET,0,IF(LOAD_ROM,ROM!CY130,IF(AND(MMU_CLK,MMU_MEMW,CELL("address",CY269)=CELL("address",OFFSET(RAM0,MMU_RAM_X,MMU_RAM_Y))),MMU_VAL,CY269)))</f>
        <v>0</v>
      </c>
      <c r="CZ269" s="50">
        <f t="array" aca="1" ref="CZ269" ca="1">IF(RESET,0,IF(LOAD_ROM,ROM!CZ130,IF(AND(MMU_CLK,MMU_MEMW,CELL("address",CZ269)=CELL("address",OFFSET(RAM0,MMU_RAM_X,MMU_RAM_Y))),MMU_VAL,CZ269)))</f>
        <v>0</v>
      </c>
      <c r="DA269" s="50">
        <f t="array" aca="1" ref="DA269" ca="1">IF(RESET,0,IF(LOAD_ROM,ROM!DA130,IF(AND(MMU_CLK,MMU_MEMW,CELL("address",DA269)=CELL("address",OFFSET(RAM0,MMU_RAM_X,MMU_RAM_Y))),MMU_VAL,DA269)))</f>
        <v>0</v>
      </c>
      <c r="DB269" s="50">
        <f t="array" aca="1" ref="DB269" ca="1">IF(RESET,0,IF(LOAD_ROM,ROM!DB130,IF(AND(MMU_CLK,MMU_MEMW,CELL("address",DB269)=CELL("address",OFFSET(RAM0,MMU_RAM_X,MMU_RAM_Y))),MMU_VAL,DB269)))</f>
        <v>0</v>
      </c>
      <c r="DC269" s="50">
        <f t="array" aca="1" ref="DC269" ca="1">IF(RESET,0,IF(LOAD_ROM,ROM!DC130,IF(AND(MMU_CLK,MMU_MEMW,CELL("address",DC269)=CELL("address",OFFSET(RAM0,MMU_RAM_X,MMU_RAM_Y))),MMU_VAL,DC269)))</f>
        <v>0</v>
      </c>
      <c r="DD269" s="50">
        <f t="array" aca="1" ref="DD269" ca="1">IF(RESET,0,IF(LOAD_ROM,ROM!DD130,IF(AND(MMU_CLK,MMU_MEMW,CELL("address",DD269)=CELL("address",OFFSET(RAM0,MMU_RAM_X,MMU_RAM_Y))),MMU_VAL,DD269)))</f>
        <v>0</v>
      </c>
      <c r="DE269" s="50">
        <f t="array" aca="1" ref="DE269" ca="1">IF(RESET,0,IF(LOAD_ROM,ROM!DE130,IF(AND(MMU_CLK,MMU_MEMW,CELL("address",DE269)=CELL("address",OFFSET(RAM0,MMU_RAM_X,MMU_RAM_Y))),MMU_VAL,DE269)))</f>
        <v>0</v>
      </c>
      <c r="DF269" s="50">
        <f t="array" aca="1" ref="DF269" ca="1">IF(RESET,0,IF(LOAD_ROM,ROM!DF130,IF(AND(MMU_CLK,MMU_MEMW,CELL("address",DF269)=CELL("address",OFFSET(RAM0,MMU_RAM_X,MMU_RAM_Y))),MMU_VAL,DF269)))</f>
        <v>0</v>
      </c>
      <c r="DG269" s="50">
        <f t="array" aca="1" ref="DG269" ca="1">IF(RESET,0,IF(LOAD_ROM,ROM!DG130,IF(AND(MMU_CLK,MMU_MEMW,CELL("address",DG269)=CELL("address",OFFSET(RAM0,MMU_RAM_X,MMU_RAM_Y))),MMU_VAL,DG269)))</f>
        <v>0</v>
      </c>
      <c r="DH269" s="50">
        <f t="array" aca="1" ref="DH269" ca="1">IF(RESET,0,IF(LOAD_ROM,ROM!DH130,IF(AND(MMU_CLK,MMU_MEMW,CELL("address",DH269)=CELL("address",OFFSET(RAM0,MMU_RAM_X,MMU_RAM_Y))),MMU_VAL,DH269)))</f>
        <v>0</v>
      </c>
      <c r="DI269" s="50">
        <f t="array" aca="1" ref="DI269" ca="1">IF(RESET,0,IF(LOAD_ROM,ROM!DI130,IF(AND(MMU_CLK,MMU_MEMW,CELL("address",DI269)=CELL("address",OFFSET(RAM0,MMU_RAM_X,MMU_RAM_Y))),MMU_VAL,DI269)))</f>
        <v>0</v>
      </c>
      <c r="DJ269" s="50">
        <f t="array" aca="1" ref="DJ269" ca="1">IF(RESET,0,IF(LOAD_ROM,ROM!DJ130,IF(AND(MMU_CLK,MMU_MEMW,CELL("address",DJ269)=CELL("address",OFFSET(RAM0,MMU_RAM_X,MMU_RAM_Y))),MMU_VAL,DJ269)))</f>
        <v>0</v>
      </c>
      <c r="DK269" s="50">
        <f t="array" aca="1" ref="DK269" ca="1">IF(RESET,0,IF(LOAD_ROM,ROM!DK130,IF(AND(MMU_CLK,MMU_MEMW,CELL("address",DK269)=CELL("address",OFFSET(RAM0,MMU_RAM_X,MMU_RAM_Y))),MMU_VAL,DK269)))</f>
        <v>0</v>
      </c>
      <c r="DL269" s="50">
        <f t="array" aca="1" ref="DL269" ca="1">IF(RESET,0,IF(LOAD_ROM,ROM!DL130,IF(AND(MMU_CLK,MMU_MEMW,CELL("address",DL269)=CELL("address",OFFSET(RAM0,MMU_RAM_X,MMU_RAM_Y))),MMU_VAL,DL269)))</f>
        <v>0</v>
      </c>
      <c r="DM269" s="50">
        <f t="array" aca="1" ref="DM269" ca="1">IF(RESET,0,IF(LOAD_ROM,ROM!DM130,IF(AND(MMU_CLK,MMU_MEMW,CELL("address",DM269)=CELL("address",OFFSET(RAM0,MMU_RAM_X,MMU_RAM_Y))),MMU_VAL,DM269)))</f>
        <v>0</v>
      </c>
      <c r="DN269" s="50">
        <f t="array" aca="1" ref="DN269" ca="1">IF(RESET,0,IF(LOAD_ROM,ROM!DN130,IF(AND(MMU_CLK,MMU_MEMW,CELL("address",DN269)=CELL("address",OFFSET(RAM0,MMU_RAM_X,MMU_RAM_Y))),MMU_VAL,DN269)))</f>
        <v>0</v>
      </c>
      <c r="DO269" s="50">
        <f t="array" aca="1" ref="DO269" ca="1">IF(RESET,0,IF(LOAD_ROM,ROM!DO130,IF(AND(MMU_CLK,MMU_MEMW,CELL("address",DO269)=CELL("address",OFFSET(RAM0,MMU_RAM_X,MMU_RAM_Y))),MMU_VAL,DO269)))</f>
        <v>0</v>
      </c>
      <c r="DP269" s="50">
        <f t="array" aca="1" ref="DP269" ca="1">IF(RESET,0,IF(LOAD_ROM,ROM!DP130,IF(AND(MMU_CLK,MMU_MEMW,CELL("address",DP269)=CELL("address",OFFSET(RAM0,MMU_RAM_X,MMU_RAM_Y))),MMU_VAL,DP269)))</f>
        <v>0</v>
      </c>
      <c r="DQ269" s="50">
        <f t="array" aca="1" ref="DQ269" ca="1">IF(RESET,0,IF(LOAD_ROM,ROM!DQ130,IF(AND(MMU_CLK,MMU_MEMW,CELL("address",DQ269)=CELL("address",OFFSET(RAM0,MMU_RAM_X,MMU_RAM_Y))),MMU_VAL,DQ269)))</f>
        <v>0</v>
      </c>
      <c r="DR269" s="50">
        <f t="array" aca="1" ref="DR269" ca="1">IF(RESET,0,IF(LOAD_ROM,ROM!DR130,IF(AND(MMU_CLK,MMU_MEMW,CELL("address",DR269)=CELL("address",OFFSET(RAM0,MMU_RAM_X,MMU_RAM_Y))),MMU_VAL,DR269)))</f>
        <v>0</v>
      </c>
      <c r="DS269" s="50">
        <f t="array" aca="1" ref="DS269" ca="1">IF(RESET,0,IF(LOAD_ROM,ROM!DS130,IF(AND(MMU_CLK,MMU_MEMW,CELL("address",DS269)=CELL("address",OFFSET(RAM0,MMU_RAM_X,MMU_RAM_Y))),MMU_VAL,DS269)))</f>
        <v>0</v>
      </c>
      <c r="DT269" s="50">
        <f t="array" aca="1" ref="DT269" ca="1">IF(RESET,0,IF(LOAD_ROM,ROM!DT130,IF(AND(MMU_CLK,MMU_MEMW,CELL("address",DT269)=CELL("address",OFFSET(RAM0,MMU_RAM_X,MMU_RAM_Y))),MMU_VAL,DT269)))</f>
        <v>0</v>
      </c>
      <c r="DU269" s="50">
        <f t="array" aca="1" ref="DU269" ca="1">IF(RESET,0,IF(LOAD_ROM,ROM!DU130,IF(AND(MMU_CLK,MMU_MEMW,CELL("address",DU269)=CELL("address",OFFSET(RAM0,MMU_RAM_X,MMU_RAM_Y))),MMU_VAL,DU269)))</f>
        <v>0</v>
      </c>
      <c r="DV269" s="50">
        <f t="array" aca="1" ref="DV269" ca="1">IF(RESET,0,IF(LOAD_ROM,ROM!DV130,IF(AND(MMU_CLK,MMU_MEMW,CELL("address",DV269)=CELL("address",OFFSET(RAM0,MMU_RAM_X,MMU_RAM_Y))),MMU_VAL,DV269)))</f>
        <v>0</v>
      </c>
      <c r="DW269" s="50">
        <f t="array" aca="1" ref="DW269" ca="1">IF(RESET,0,IF(LOAD_ROM,ROM!DW130,IF(AND(MMU_CLK,MMU_MEMW,CELL("address",DW269)=CELL("address",OFFSET(RAM0,MMU_RAM_X,MMU_RAM_Y))),MMU_VAL,DW269)))</f>
        <v>0</v>
      </c>
      <c r="DX269" s="50">
        <f t="array" aca="1" ref="DX269" ca="1">IF(RESET,0,IF(LOAD_ROM,ROM!DX130,IF(AND(MMU_CLK,MMU_MEMW,CELL("address",DX269)=CELL("address",OFFSET(RAM0,MMU_RAM_X,MMU_RAM_Y))),MMU_VAL,DX269)))</f>
        <v>0</v>
      </c>
    </row>
    <row r="270" spans="1:128" x14ac:dyDescent="0.35">
      <c r="A270" s="50">
        <f t="array" aca="1" ref="A270" ca="1">IF(RESET,0,IF(LOAD_ROM,ROM!A131,IF(AND(MMU_CLK,MMU_MEMW,CELL("address",A270)=CELL("address",OFFSET(RAM0,MMU_RAM_X,MMU_RAM_Y))),MMU_VAL,A270)))</f>
        <v>0</v>
      </c>
      <c r="B270" s="50">
        <f t="array" aca="1" ref="B270" ca="1">IF(RESET,0,IF(LOAD_ROM,ROM!B131,IF(AND(MMU_CLK,MMU_MEMW,CELL("address",B270)=CELL("address",OFFSET(RAM0,MMU_RAM_X,MMU_RAM_Y))),MMU_VAL,B270)))</f>
        <v>0</v>
      </c>
      <c r="C270" s="50">
        <f t="array" aca="1" ref="C270" ca="1">IF(RESET,0,IF(LOAD_ROM,ROM!C131,IF(AND(MMU_CLK,MMU_MEMW,CELL("address",C270)=CELL("address",OFFSET(RAM0,MMU_RAM_X,MMU_RAM_Y))),MMU_VAL,C270)))</f>
        <v>0</v>
      </c>
      <c r="D270" s="50">
        <f t="array" aca="1" ref="D270" ca="1">IF(RESET,0,IF(LOAD_ROM,ROM!D131,IF(AND(MMU_CLK,MMU_MEMW,CELL("address",D270)=CELL("address",OFFSET(RAM0,MMU_RAM_X,MMU_RAM_Y))),MMU_VAL,D270)))</f>
        <v>0</v>
      </c>
      <c r="E270" s="50">
        <f t="array" aca="1" ref="E270" ca="1">IF(RESET,0,IF(LOAD_ROM,ROM!E131,IF(AND(MMU_CLK,MMU_MEMW,CELL("address",E270)=CELL("address",OFFSET(RAM0,MMU_RAM_X,MMU_RAM_Y))),MMU_VAL,E270)))</f>
        <v>0</v>
      </c>
      <c r="F270" s="50">
        <f t="array" aca="1" ref="F270" ca="1">IF(RESET,0,IF(LOAD_ROM,ROM!F131,IF(AND(MMU_CLK,MMU_MEMW,CELL("address",F270)=CELL("address",OFFSET(RAM0,MMU_RAM_X,MMU_RAM_Y))),MMU_VAL,F270)))</f>
        <v>0</v>
      </c>
      <c r="G270" s="50">
        <f t="array" aca="1" ref="G270" ca="1">IF(RESET,0,IF(LOAD_ROM,ROM!G131,IF(AND(MMU_CLK,MMU_MEMW,CELL("address",G270)=CELL("address",OFFSET(RAM0,MMU_RAM_X,MMU_RAM_Y))),MMU_VAL,G270)))</f>
        <v>0</v>
      </c>
      <c r="H270" s="50">
        <f t="array" aca="1" ref="H270" ca="1">IF(RESET,0,IF(LOAD_ROM,ROM!H131,IF(AND(MMU_CLK,MMU_MEMW,CELL("address",H270)=CELL("address",OFFSET(RAM0,MMU_RAM_X,MMU_RAM_Y))),MMU_VAL,H270)))</f>
        <v>0</v>
      </c>
      <c r="I270" s="50">
        <f t="array" aca="1" ref="I270" ca="1">IF(RESET,0,IF(LOAD_ROM,ROM!I131,IF(AND(MMU_CLK,MMU_MEMW,CELL("address",I270)=CELL("address",OFFSET(RAM0,MMU_RAM_X,MMU_RAM_Y))),MMU_VAL,I270)))</f>
        <v>0</v>
      </c>
      <c r="J270" s="50">
        <f t="array" aca="1" ref="J270" ca="1">IF(RESET,0,IF(LOAD_ROM,ROM!J131,IF(AND(MMU_CLK,MMU_MEMW,CELL("address",J270)=CELL("address",OFFSET(RAM0,MMU_RAM_X,MMU_RAM_Y))),MMU_VAL,J270)))</f>
        <v>0</v>
      </c>
      <c r="K270" s="50">
        <f t="array" aca="1" ref="K270" ca="1">IF(RESET,0,IF(LOAD_ROM,ROM!K131,IF(AND(MMU_CLK,MMU_MEMW,CELL("address",K270)=CELL("address",OFFSET(RAM0,MMU_RAM_X,MMU_RAM_Y))),MMU_VAL,K270)))</f>
        <v>0</v>
      </c>
      <c r="L270" s="50">
        <f t="array" aca="1" ref="L270" ca="1">IF(RESET,0,IF(LOAD_ROM,ROM!L131,IF(AND(MMU_CLK,MMU_MEMW,CELL("address",L270)=CELL("address",OFFSET(RAM0,MMU_RAM_X,MMU_RAM_Y))),MMU_VAL,L270)))</f>
        <v>0</v>
      </c>
      <c r="M270" s="50">
        <f t="array" aca="1" ref="M270" ca="1">IF(RESET,0,IF(LOAD_ROM,ROM!M131,IF(AND(MMU_CLK,MMU_MEMW,CELL("address",M270)=CELL("address",OFFSET(RAM0,MMU_RAM_X,MMU_RAM_Y))),MMU_VAL,M270)))</f>
        <v>0</v>
      </c>
      <c r="N270" s="50">
        <f t="array" aca="1" ref="N270" ca="1">IF(RESET,0,IF(LOAD_ROM,ROM!N131,IF(AND(MMU_CLK,MMU_MEMW,CELL("address",N270)=CELL("address",OFFSET(RAM0,MMU_RAM_X,MMU_RAM_Y))),MMU_VAL,N270)))</f>
        <v>0</v>
      </c>
      <c r="O270" s="50">
        <f t="array" aca="1" ref="O270" ca="1">IF(RESET,0,IF(LOAD_ROM,ROM!O131,IF(AND(MMU_CLK,MMU_MEMW,CELL("address",O270)=CELL("address",OFFSET(RAM0,MMU_RAM_X,MMU_RAM_Y))),MMU_VAL,O270)))</f>
        <v>0</v>
      </c>
      <c r="P270" s="50">
        <f t="array" aca="1" ref="P270" ca="1">IF(RESET,0,IF(LOAD_ROM,ROM!P131,IF(AND(MMU_CLK,MMU_MEMW,CELL("address",P270)=CELL("address",OFFSET(RAM0,MMU_RAM_X,MMU_RAM_Y))),MMU_VAL,P270)))</f>
        <v>0</v>
      </c>
      <c r="Q270" s="50">
        <f t="array" aca="1" ref="Q270" ca="1">IF(RESET,0,IF(LOAD_ROM,ROM!Q131,IF(AND(MMU_CLK,MMU_MEMW,CELL("address",Q270)=CELL("address",OFFSET(RAM0,MMU_RAM_X,MMU_RAM_Y))),MMU_VAL,Q270)))</f>
        <v>0</v>
      </c>
      <c r="R270" s="50">
        <f t="array" aca="1" ref="R270" ca="1">IF(RESET,0,IF(LOAD_ROM,ROM!R131,IF(AND(MMU_CLK,MMU_MEMW,CELL("address",R270)=CELL("address",OFFSET(RAM0,MMU_RAM_X,MMU_RAM_Y))),MMU_VAL,R270)))</f>
        <v>0</v>
      </c>
      <c r="S270" s="50">
        <f t="array" aca="1" ref="S270" ca="1">IF(RESET,0,IF(LOAD_ROM,ROM!S131,IF(AND(MMU_CLK,MMU_MEMW,CELL("address",S270)=CELL("address",OFFSET(RAM0,MMU_RAM_X,MMU_RAM_Y))),MMU_VAL,S270)))</f>
        <v>0</v>
      </c>
      <c r="T270" s="50">
        <f t="array" aca="1" ref="T270" ca="1">IF(RESET,0,IF(LOAD_ROM,ROM!T131,IF(AND(MMU_CLK,MMU_MEMW,CELL("address",T270)=CELL("address",OFFSET(RAM0,MMU_RAM_X,MMU_RAM_Y))),MMU_VAL,T270)))</f>
        <v>0</v>
      </c>
      <c r="U270" s="50">
        <f t="array" aca="1" ref="U270" ca="1">IF(RESET,0,IF(LOAD_ROM,ROM!U131,IF(AND(MMU_CLK,MMU_MEMW,CELL("address",U270)=CELL("address",OFFSET(RAM0,MMU_RAM_X,MMU_RAM_Y))),MMU_VAL,U270)))</f>
        <v>0</v>
      </c>
      <c r="V270" s="50">
        <f t="array" aca="1" ref="V270" ca="1">IF(RESET,0,IF(LOAD_ROM,ROM!V131,IF(AND(MMU_CLK,MMU_MEMW,CELL("address",V270)=CELL("address",OFFSET(RAM0,MMU_RAM_X,MMU_RAM_Y))),MMU_VAL,V270)))</f>
        <v>0</v>
      </c>
      <c r="W270" s="50">
        <f t="array" aca="1" ref="W270" ca="1">IF(RESET,0,IF(LOAD_ROM,ROM!W131,IF(AND(MMU_CLK,MMU_MEMW,CELL("address",W270)=CELL("address",OFFSET(RAM0,MMU_RAM_X,MMU_RAM_Y))),MMU_VAL,W270)))</f>
        <v>0</v>
      </c>
      <c r="X270" s="50">
        <f t="array" aca="1" ref="X270" ca="1">IF(RESET,0,IF(LOAD_ROM,ROM!X131,IF(AND(MMU_CLK,MMU_MEMW,CELL("address",X270)=CELL("address",OFFSET(RAM0,MMU_RAM_X,MMU_RAM_Y))),MMU_VAL,X270)))</f>
        <v>0</v>
      </c>
      <c r="Y270" s="50">
        <f t="array" aca="1" ref="Y270" ca="1">IF(RESET,0,IF(LOAD_ROM,ROM!Y131,IF(AND(MMU_CLK,MMU_MEMW,CELL("address",Y270)=CELL("address",OFFSET(RAM0,MMU_RAM_X,MMU_RAM_Y))),MMU_VAL,Y270)))</f>
        <v>0</v>
      </c>
      <c r="Z270" s="50">
        <f t="array" aca="1" ref="Z270" ca="1">IF(RESET,0,IF(LOAD_ROM,ROM!Z131,IF(AND(MMU_CLK,MMU_MEMW,CELL("address",Z270)=CELL("address",OFFSET(RAM0,MMU_RAM_X,MMU_RAM_Y))),MMU_VAL,Z270)))</f>
        <v>0</v>
      </c>
      <c r="AA270" s="50">
        <f t="array" aca="1" ref="AA270" ca="1">IF(RESET,0,IF(LOAD_ROM,ROM!AA131,IF(AND(MMU_CLK,MMU_MEMW,CELL("address",AA270)=CELL("address",OFFSET(RAM0,MMU_RAM_X,MMU_RAM_Y))),MMU_VAL,AA270)))</f>
        <v>0</v>
      </c>
      <c r="AB270" s="50">
        <f t="array" aca="1" ref="AB270" ca="1">IF(RESET,0,IF(LOAD_ROM,ROM!AB131,IF(AND(MMU_CLK,MMU_MEMW,CELL("address",AB270)=CELL("address",OFFSET(RAM0,MMU_RAM_X,MMU_RAM_Y))),MMU_VAL,AB270)))</f>
        <v>0</v>
      </c>
      <c r="AC270" s="50">
        <f t="array" aca="1" ref="AC270" ca="1">IF(RESET,0,IF(LOAD_ROM,ROM!AC131,IF(AND(MMU_CLK,MMU_MEMW,CELL("address",AC270)=CELL("address",OFFSET(RAM0,MMU_RAM_X,MMU_RAM_Y))),MMU_VAL,AC270)))</f>
        <v>0</v>
      </c>
      <c r="AD270" s="50">
        <f t="array" aca="1" ref="AD270" ca="1">IF(RESET,0,IF(LOAD_ROM,ROM!AD131,IF(AND(MMU_CLK,MMU_MEMW,CELL("address",AD270)=CELL("address",OFFSET(RAM0,MMU_RAM_X,MMU_RAM_Y))),MMU_VAL,AD270)))</f>
        <v>0</v>
      </c>
      <c r="AE270" s="50">
        <f t="array" aca="1" ref="AE270" ca="1">IF(RESET,0,IF(LOAD_ROM,ROM!AE131,IF(AND(MMU_CLK,MMU_MEMW,CELL("address",AE270)=CELL("address",OFFSET(RAM0,MMU_RAM_X,MMU_RAM_Y))),MMU_VAL,AE270)))</f>
        <v>0</v>
      </c>
      <c r="AF270" s="50">
        <f t="array" aca="1" ref="AF270" ca="1">IF(RESET,0,IF(LOAD_ROM,ROM!AF131,IF(AND(MMU_CLK,MMU_MEMW,CELL("address",AF270)=CELL("address",OFFSET(RAM0,MMU_RAM_X,MMU_RAM_Y))),MMU_VAL,AF270)))</f>
        <v>0</v>
      </c>
      <c r="AG270" s="50">
        <f t="array" aca="1" ref="AG270" ca="1">IF(RESET,0,IF(LOAD_ROM,ROM!AG131,IF(AND(MMU_CLK,MMU_MEMW,CELL("address",AG270)=CELL("address",OFFSET(RAM0,MMU_RAM_X,MMU_RAM_Y))),MMU_VAL,AG270)))</f>
        <v>0</v>
      </c>
      <c r="AH270" s="50">
        <f t="array" aca="1" ref="AH270" ca="1">IF(RESET,0,IF(LOAD_ROM,ROM!AH131,IF(AND(MMU_CLK,MMU_MEMW,CELL("address",AH270)=CELL("address",OFFSET(RAM0,MMU_RAM_X,MMU_RAM_Y))),MMU_VAL,AH270)))</f>
        <v>0</v>
      </c>
      <c r="AI270" s="50">
        <f t="array" aca="1" ref="AI270" ca="1">IF(RESET,0,IF(LOAD_ROM,ROM!AI131,IF(AND(MMU_CLK,MMU_MEMW,CELL("address",AI270)=CELL("address",OFFSET(RAM0,MMU_RAM_X,MMU_RAM_Y))),MMU_VAL,AI270)))</f>
        <v>0</v>
      </c>
      <c r="AJ270" s="50">
        <f t="array" aca="1" ref="AJ270" ca="1">IF(RESET,0,IF(LOAD_ROM,ROM!AJ131,IF(AND(MMU_CLK,MMU_MEMW,CELL("address",AJ270)=CELL("address",OFFSET(RAM0,MMU_RAM_X,MMU_RAM_Y))),MMU_VAL,AJ270)))</f>
        <v>0</v>
      </c>
      <c r="AK270" s="50">
        <f t="array" aca="1" ref="AK270" ca="1">IF(RESET,0,IF(LOAD_ROM,ROM!AK131,IF(AND(MMU_CLK,MMU_MEMW,CELL("address",AK270)=CELL("address",OFFSET(RAM0,MMU_RAM_X,MMU_RAM_Y))),MMU_VAL,AK270)))</f>
        <v>0</v>
      </c>
      <c r="AL270" s="50">
        <f t="array" aca="1" ref="AL270" ca="1">IF(RESET,0,IF(LOAD_ROM,ROM!AL131,IF(AND(MMU_CLK,MMU_MEMW,CELL("address",AL270)=CELL("address",OFFSET(RAM0,MMU_RAM_X,MMU_RAM_Y))),MMU_VAL,AL270)))</f>
        <v>0</v>
      </c>
      <c r="AM270" s="50">
        <f t="array" aca="1" ref="AM270" ca="1">IF(RESET,0,IF(LOAD_ROM,ROM!AM131,IF(AND(MMU_CLK,MMU_MEMW,CELL("address",AM270)=CELL("address",OFFSET(RAM0,MMU_RAM_X,MMU_RAM_Y))),MMU_VAL,AM270)))</f>
        <v>0</v>
      </c>
      <c r="AN270" s="50">
        <f t="array" aca="1" ref="AN270" ca="1">IF(RESET,0,IF(LOAD_ROM,ROM!AN131,IF(AND(MMU_CLK,MMU_MEMW,CELL("address",AN270)=CELL("address",OFFSET(RAM0,MMU_RAM_X,MMU_RAM_Y))),MMU_VAL,AN270)))</f>
        <v>0</v>
      </c>
      <c r="AO270" s="50">
        <f t="array" aca="1" ref="AO270" ca="1">IF(RESET,0,IF(LOAD_ROM,ROM!AO131,IF(AND(MMU_CLK,MMU_MEMW,CELL("address",AO270)=CELL("address",OFFSET(RAM0,MMU_RAM_X,MMU_RAM_Y))),MMU_VAL,AO270)))</f>
        <v>0</v>
      </c>
      <c r="AP270" s="50">
        <f t="array" aca="1" ref="AP270" ca="1">IF(RESET,0,IF(LOAD_ROM,ROM!AP131,IF(AND(MMU_CLK,MMU_MEMW,CELL("address",AP270)=CELL("address",OFFSET(RAM0,MMU_RAM_X,MMU_RAM_Y))),MMU_VAL,AP270)))</f>
        <v>0</v>
      </c>
      <c r="AQ270" s="50">
        <f t="array" aca="1" ref="AQ270" ca="1">IF(RESET,0,IF(LOAD_ROM,ROM!AQ131,IF(AND(MMU_CLK,MMU_MEMW,CELL("address",AQ270)=CELL("address",OFFSET(RAM0,MMU_RAM_X,MMU_RAM_Y))),MMU_VAL,AQ270)))</f>
        <v>0</v>
      </c>
      <c r="AR270" s="50">
        <f t="array" aca="1" ref="AR270" ca="1">IF(RESET,0,IF(LOAD_ROM,ROM!AR131,IF(AND(MMU_CLK,MMU_MEMW,CELL("address",AR270)=CELL("address",OFFSET(RAM0,MMU_RAM_X,MMU_RAM_Y))),MMU_VAL,AR270)))</f>
        <v>0</v>
      </c>
      <c r="AS270" s="50">
        <f t="array" aca="1" ref="AS270" ca="1">IF(RESET,0,IF(LOAD_ROM,ROM!AS131,IF(AND(MMU_CLK,MMU_MEMW,CELL("address",AS270)=CELL("address",OFFSET(RAM0,MMU_RAM_X,MMU_RAM_Y))),MMU_VAL,AS270)))</f>
        <v>0</v>
      </c>
      <c r="AT270" s="50">
        <f t="array" aca="1" ref="AT270" ca="1">IF(RESET,0,IF(LOAD_ROM,ROM!AT131,IF(AND(MMU_CLK,MMU_MEMW,CELL("address",AT270)=CELL("address",OFFSET(RAM0,MMU_RAM_X,MMU_RAM_Y))),MMU_VAL,AT270)))</f>
        <v>0</v>
      </c>
      <c r="AU270" s="50">
        <f t="array" aca="1" ref="AU270" ca="1">IF(RESET,0,IF(LOAD_ROM,ROM!AU131,IF(AND(MMU_CLK,MMU_MEMW,CELL("address",AU270)=CELL("address",OFFSET(RAM0,MMU_RAM_X,MMU_RAM_Y))),MMU_VAL,AU270)))</f>
        <v>0</v>
      </c>
      <c r="AV270" s="50">
        <f t="array" aca="1" ref="AV270" ca="1">IF(RESET,0,IF(LOAD_ROM,ROM!AV131,IF(AND(MMU_CLK,MMU_MEMW,CELL("address",AV270)=CELL("address",OFFSET(RAM0,MMU_RAM_X,MMU_RAM_Y))),MMU_VAL,AV270)))</f>
        <v>0</v>
      </c>
      <c r="AW270" s="50">
        <f t="array" aca="1" ref="AW270" ca="1">IF(RESET,0,IF(LOAD_ROM,ROM!AW131,IF(AND(MMU_CLK,MMU_MEMW,CELL("address",AW270)=CELL("address",OFFSET(RAM0,MMU_RAM_X,MMU_RAM_Y))),MMU_VAL,AW270)))</f>
        <v>0</v>
      </c>
      <c r="AX270" s="50">
        <f t="array" aca="1" ref="AX270" ca="1">IF(RESET,0,IF(LOAD_ROM,ROM!AX131,IF(AND(MMU_CLK,MMU_MEMW,CELL("address",AX270)=CELL("address",OFFSET(RAM0,MMU_RAM_X,MMU_RAM_Y))),MMU_VAL,AX270)))</f>
        <v>0</v>
      </c>
      <c r="AY270" s="50">
        <f t="array" aca="1" ref="AY270" ca="1">IF(RESET,0,IF(LOAD_ROM,ROM!AY131,IF(AND(MMU_CLK,MMU_MEMW,CELL("address",AY270)=CELL("address",OFFSET(RAM0,MMU_RAM_X,MMU_RAM_Y))),MMU_VAL,AY270)))</f>
        <v>0</v>
      </c>
      <c r="AZ270" s="50">
        <f t="array" aca="1" ref="AZ270" ca="1">IF(RESET,0,IF(LOAD_ROM,ROM!AZ131,IF(AND(MMU_CLK,MMU_MEMW,CELL("address",AZ270)=CELL("address",OFFSET(RAM0,MMU_RAM_X,MMU_RAM_Y))),MMU_VAL,AZ270)))</f>
        <v>0</v>
      </c>
      <c r="BA270" s="50">
        <f t="array" aca="1" ref="BA270" ca="1">IF(RESET,0,IF(LOAD_ROM,ROM!BA131,IF(AND(MMU_CLK,MMU_MEMW,CELL("address",BA270)=CELL("address",OFFSET(RAM0,MMU_RAM_X,MMU_RAM_Y))),MMU_VAL,BA270)))</f>
        <v>0</v>
      </c>
      <c r="BB270" s="50">
        <f t="array" aca="1" ref="BB270" ca="1">IF(RESET,0,IF(LOAD_ROM,ROM!BB131,IF(AND(MMU_CLK,MMU_MEMW,CELL("address",BB270)=CELL("address",OFFSET(RAM0,MMU_RAM_X,MMU_RAM_Y))),MMU_VAL,BB270)))</f>
        <v>0</v>
      </c>
      <c r="BC270" s="50">
        <f t="array" aca="1" ref="BC270" ca="1">IF(RESET,0,IF(LOAD_ROM,ROM!BC131,IF(AND(MMU_CLK,MMU_MEMW,CELL("address",BC270)=CELL("address",OFFSET(RAM0,MMU_RAM_X,MMU_RAM_Y))),MMU_VAL,BC270)))</f>
        <v>0</v>
      </c>
      <c r="BD270" s="50">
        <f t="array" aca="1" ref="BD270" ca="1">IF(RESET,0,IF(LOAD_ROM,ROM!BD131,IF(AND(MMU_CLK,MMU_MEMW,CELL("address",BD270)=CELL("address",OFFSET(RAM0,MMU_RAM_X,MMU_RAM_Y))),MMU_VAL,BD270)))</f>
        <v>0</v>
      </c>
      <c r="BE270" s="50">
        <f t="array" aca="1" ref="BE270" ca="1">IF(RESET,0,IF(LOAD_ROM,ROM!BE131,IF(AND(MMU_CLK,MMU_MEMW,CELL("address",BE270)=CELL("address",OFFSET(RAM0,MMU_RAM_X,MMU_RAM_Y))),MMU_VAL,BE270)))</f>
        <v>0</v>
      </c>
      <c r="BF270" s="50">
        <f t="array" aca="1" ref="BF270" ca="1">IF(RESET,0,IF(LOAD_ROM,ROM!BF131,IF(AND(MMU_CLK,MMU_MEMW,CELL("address",BF270)=CELL("address",OFFSET(RAM0,MMU_RAM_X,MMU_RAM_Y))),MMU_VAL,BF270)))</f>
        <v>0</v>
      </c>
      <c r="BG270" s="50">
        <f t="array" aca="1" ref="BG270" ca="1">IF(RESET,0,IF(LOAD_ROM,ROM!BG131,IF(AND(MMU_CLK,MMU_MEMW,CELL("address",BG270)=CELL("address",OFFSET(RAM0,MMU_RAM_X,MMU_RAM_Y))),MMU_VAL,BG270)))</f>
        <v>0</v>
      </c>
      <c r="BH270" s="50">
        <f t="array" aca="1" ref="BH270" ca="1">IF(RESET,0,IF(LOAD_ROM,ROM!BH131,IF(AND(MMU_CLK,MMU_MEMW,CELL("address",BH270)=CELL("address",OFFSET(RAM0,MMU_RAM_X,MMU_RAM_Y))),MMU_VAL,BH270)))</f>
        <v>0</v>
      </c>
      <c r="BI270" s="50">
        <f t="array" aca="1" ref="BI270" ca="1">IF(RESET,0,IF(LOAD_ROM,ROM!BI131,IF(AND(MMU_CLK,MMU_MEMW,CELL("address",BI270)=CELL("address",OFFSET(RAM0,MMU_RAM_X,MMU_RAM_Y))),MMU_VAL,BI270)))</f>
        <v>0</v>
      </c>
      <c r="BJ270" s="50">
        <f t="array" aca="1" ref="BJ270" ca="1">IF(RESET,0,IF(LOAD_ROM,ROM!BJ131,IF(AND(MMU_CLK,MMU_MEMW,CELL("address",BJ270)=CELL("address",OFFSET(RAM0,MMU_RAM_X,MMU_RAM_Y))),MMU_VAL,BJ270)))</f>
        <v>0</v>
      </c>
      <c r="BK270" s="50">
        <f t="array" aca="1" ref="BK270" ca="1">IF(RESET,0,IF(LOAD_ROM,ROM!BK131,IF(AND(MMU_CLK,MMU_MEMW,CELL("address",BK270)=CELL("address",OFFSET(RAM0,MMU_RAM_X,MMU_RAM_Y))),MMU_VAL,BK270)))</f>
        <v>0</v>
      </c>
      <c r="BL270" s="50">
        <f t="array" aca="1" ref="BL270" ca="1">IF(RESET,0,IF(LOAD_ROM,ROM!BL131,IF(AND(MMU_CLK,MMU_MEMW,CELL("address",BL270)=CELL("address",OFFSET(RAM0,MMU_RAM_X,MMU_RAM_Y))),MMU_VAL,BL270)))</f>
        <v>0</v>
      </c>
      <c r="BM270" s="50">
        <f t="array" aca="1" ref="BM270" ca="1">IF(RESET,0,IF(LOAD_ROM,ROM!BM131,IF(AND(MMU_CLK,MMU_MEMW,CELL("address",BM270)=CELL("address",OFFSET(RAM0,MMU_RAM_X,MMU_RAM_Y))),MMU_VAL,BM270)))</f>
        <v>0</v>
      </c>
      <c r="BN270" s="50">
        <f t="array" aca="1" ref="BN270" ca="1">IF(RESET,0,IF(LOAD_ROM,ROM!BN131,IF(AND(MMU_CLK,MMU_MEMW,CELL("address",BN270)=CELL("address",OFFSET(RAM0,MMU_RAM_X,MMU_RAM_Y))),MMU_VAL,BN270)))</f>
        <v>0</v>
      </c>
      <c r="BO270" s="50">
        <f t="array" aca="1" ref="BO270" ca="1">IF(RESET,0,IF(LOAD_ROM,ROM!BO131,IF(AND(MMU_CLK,MMU_MEMW,CELL("address",BO270)=CELL("address",OFFSET(RAM0,MMU_RAM_X,MMU_RAM_Y))),MMU_VAL,BO270)))</f>
        <v>0</v>
      </c>
      <c r="BP270" s="50">
        <f t="array" aca="1" ref="BP270" ca="1">IF(RESET,0,IF(LOAD_ROM,ROM!BP131,IF(AND(MMU_CLK,MMU_MEMW,CELL("address",BP270)=CELL("address",OFFSET(RAM0,MMU_RAM_X,MMU_RAM_Y))),MMU_VAL,BP270)))</f>
        <v>0</v>
      </c>
      <c r="BQ270" s="50">
        <f t="array" aca="1" ref="BQ270" ca="1">IF(RESET,0,IF(LOAD_ROM,ROM!BQ131,IF(AND(MMU_CLK,MMU_MEMW,CELL("address",BQ270)=CELL("address",OFFSET(RAM0,MMU_RAM_X,MMU_RAM_Y))),MMU_VAL,BQ270)))</f>
        <v>0</v>
      </c>
      <c r="BR270" s="50">
        <f t="array" aca="1" ref="BR270" ca="1">IF(RESET,0,IF(LOAD_ROM,ROM!BR131,IF(AND(MMU_CLK,MMU_MEMW,CELL("address",BR270)=CELL("address",OFFSET(RAM0,MMU_RAM_X,MMU_RAM_Y))),MMU_VAL,BR270)))</f>
        <v>0</v>
      </c>
      <c r="BS270" s="50">
        <f t="array" aca="1" ref="BS270" ca="1">IF(RESET,0,IF(LOAD_ROM,ROM!BS131,IF(AND(MMU_CLK,MMU_MEMW,CELL("address",BS270)=CELL("address",OFFSET(RAM0,MMU_RAM_X,MMU_RAM_Y))),MMU_VAL,BS270)))</f>
        <v>0</v>
      </c>
      <c r="BT270" s="50">
        <f t="array" aca="1" ref="BT270" ca="1">IF(RESET,0,IF(LOAD_ROM,ROM!BT131,IF(AND(MMU_CLK,MMU_MEMW,CELL("address",BT270)=CELL("address",OFFSET(RAM0,MMU_RAM_X,MMU_RAM_Y))),MMU_VAL,BT270)))</f>
        <v>0</v>
      </c>
      <c r="BU270" s="50">
        <f t="array" aca="1" ref="BU270" ca="1">IF(RESET,0,IF(LOAD_ROM,ROM!BU131,IF(AND(MMU_CLK,MMU_MEMW,CELL("address",BU270)=CELL("address",OFFSET(RAM0,MMU_RAM_X,MMU_RAM_Y))),MMU_VAL,BU270)))</f>
        <v>0</v>
      </c>
      <c r="BV270" s="50">
        <f t="array" aca="1" ref="BV270" ca="1">IF(RESET,0,IF(LOAD_ROM,ROM!BV131,IF(AND(MMU_CLK,MMU_MEMW,CELL("address",BV270)=CELL("address",OFFSET(RAM0,MMU_RAM_X,MMU_RAM_Y))),MMU_VAL,BV270)))</f>
        <v>0</v>
      </c>
      <c r="BW270" s="50">
        <f t="array" aca="1" ref="BW270" ca="1">IF(RESET,0,IF(LOAD_ROM,ROM!BW131,IF(AND(MMU_CLK,MMU_MEMW,CELL("address",BW270)=CELL("address",OFFSET(RAM0,MMU_RAM_X,MMU_RAM_Y))),MMU_VAL,BW270)))</f>
        <v>0</v>
      </c>
      <c r="BX270" s="50">
        <f t="array" aca="1" ref="BX270" ca="1">IF(RESET,0,IF(LOAD_ROM,ROM!BX131,IF(AND(MMU_CLK,MMU_MEMW,CELL("address",BX270)=CELL("address",OFFSET(RAM0,MMU_RAM_X,MMU_RAM_Y))),MMU_VAL,BX270)))</f>
        <v>0</v>
      </c>
      <c r="BY270" s="50">
        <f t="array" aca="1" ref="BY270" ca="1">IF(RESET,0,IF(LOAD_ROM,ROM!BY131,IF(AND(MMU_CLK,MMU_MEMW,CELL("address",BY270)=CELL("address",OFFSET(RAM0,MMU_RAM_X,MMU_RAM_Y))),MMU_VAL,BY270)))</f>
        <v>0</v>
      </c>
      <c r="BZ270" s="50">
        <f t="array" aca="1" ref="BZ270" ca="1">IF(RESET,0,IF(LOAD_ROM,ROM!BZ131,IF(AND(MMU_CLK,MMU_MEMW,CELL("address",BZ270)=CELL("address",OFFSET(RAM0,MMU_RAM_X,MMU_RAM_Y))),MMU_VAL,BZ270)))</f>
        <v>0</v>
      </c>
      <c r="CA270" s="50">
        <f t="array" aca="1" ref="CA270" ca="1">IF(RESET,0,IF(LOAD_ROM,ROM!CA131,IF(AND(MMU_CLK,MMU_MEMW,CELL("address",CA270)=CELL("address",OFFSET(RAM0,MMU_RAM_X,MMU_RAM_Y))),MMU_VAL,CA270)))</f>
        <v>0</v>
      </c>
      <c r="CB270" s="50">
        <f t="array" aca="1" ref="CB270" ca="1">IF(RESET,0,IF(LOAD_ROM,ROM!CB131,IF(AND(MMU_CLK,MMU_MEMW,CELL("address",CB270)=CELL("address",OFFSET(RAM0,MMU_RAM_X,MMU_RAM_Y))),MMU_VAL,CB270)))</f>
        <v>0</v>
      </c>
      <c r="CC270" s="50">
        <f t="array" aca="1" ref="CC270" ca="1">IF(RESET,0,IF(LOAD_ROM,ROM!CC131,IF(AND(MMU_CLK,MMU_MEMW,CELL("address",CC270)=CELL("address",OFFSET(RAM0,MMU_RAM_X,MMU_RAM_Y))),MMU_VAL,CC270)))</f>
        <v>0</v>
      </c>
      <c r="CD270" s="50">
        <f t="array" aca="1" ref="CD270" ca="1">IF(RESET,0,IF(LOAD_ROM,ROM!CD131,IF(AND(MMU_CLK,MMU_MEMW,CELL("address",CD270)=CELL("address",OFFSET(RAM0,MMU_RAM_X,MMU_RAM_Y))),MMU_VAL,CD270)))</f>
        <v>0</v>
      </c>
      <c r="CE270" s="50">
        <f t="array" aca="1" ref="CE270" ca="1">IF(RESET,0,IF(LOAD_ROM,ROM!CE131,IF(AND(MMU_CLK,MMU_MEMW,CELL("address",CE270)=CELL("address",OFFSET(RAM0,MMU_RAM_X,MMU_RAM_Y))),MMU_VAL,CE270)))</f>
        <v>0</v>
      </c>
      <c r="CF270" s="50">
        <f t="array" aca="1" ref="CF270" ca="1">IF(RESET,0,IF(LOAD_ROM,ROM!CF131,IF(AND(MMU_CLK,MMU_MEMW,CELL("address",CF270)=CELL("address",OFFSET(RAM0,MMU_RAM_X,MMU_RAM_Y))),MMU_VAL,CF270)))</f>
        <v>0</v>
      </c>
      <c r="CG270" s="50">
        <f t="array" aca="1" ref="CG270" ca="1">IF(RESET,0,IF(LOAD_ROM,ROM!CG131,IF(AND(MMU_CLK,MMU_MEMW,CELL("address",CG270)=CELL("address",OFFSET(RAM0,MMU_RAM_X,MMU_RAM_Y))),MMU_VAL,CG270)))</f>
        <v>0</v>
      </c>
      <c r="CH270" s="50">
        <f t="array" aca="1" ref="CH270" ca="1">IF(RESET,0,IF(LOAD_ROM,ROM!CH131,IF(AND(MMU_CLK,MMU_MEMW,CELL("address",CH270)=CELL("address",OFFSET(RAM0,MMU_RAM_X,MMU_RAM_Y))),MMU_VAL,CH270)))</f>
        <v>0</v>
      </c>
      <c r="CI270" s="50">
        <f t="array" aca="1" ref="CI270" ca="1">IF(RESET,0,IF(LOAD_ROM,ROM!CI131,IF(AND(MMU_CLK,MMU_MEMW,CELL("address",CI270)=CELL("address",OFFSET(RAM0,MMU_RAM_X,MMU_RAM_Y))),MMU_VAL,CI270)))</f>
        <v>0</v>
      </c>
      <c r="CJ270" s="50">
        <f t="array" aca="1" ref="CJ270" ca="1">IF(RESET,0,IF(LOAD_ROM,ROM!CJ131,IF(AND(MMU_CLK,MMU_MEMW,CELL("address",CJ270)=CELL("address",OFFSET(RAM0,MMU_RAM_X,MMU_RAM_Y))),MMU_VAL,CJ270)))</f>
        <v>0</v>
      </c>
      <c r="CK270" s="50">
        <f t="array" aca="1" ref="CK270" ca="1">IF(RESET,0,IF(LOAD_ROM,ROM!CK131,IF(AND(MMU_CLK,MMU_MEMW,CELL("address",CK270)=CELL("address",OFFSET(RAM0,MMU_RAM_X,MMU_RAM_Y))),MMU_VAL,CK270)))</f>
        <v>0</v>
      </c>
      <c r="CL270" s="50">
        <f t="array" aca="1" ref="CL270" ca="1">IF(RESET,0,IF(LOAD_ROM,ROM!CL131,IF(AND(MMU_CLK,MMU_MEMW,CELL("address",CL270)=CELL("address",OFFSET(RAM0,MMU_RAM_X,MMU_RAM_Y))),MMU_VAL,CL270)))</f>
        <v>0</v>
      </c>
      <c r="CM270" s="50">
        <f t="array" aca="1" ref="CM270" ca="1">IF(RESET,0,IF(LOAD_ROM,ROM!CM131,IF(AND(MMU_CLK,MMU_MEMW,CELL("address",CM270)=CELL("address",OFFSET(RAM0,MMU_RAM_X,MMU_RAM_Y))),MMU_VAL,CM270)))</f>
        <v>0</v>
      </c>
      <c r="CN270" s="50">
        <f t="array" aca="1" ref="CN270" ca="1">IF(RESET,0,IF(LOAD_ROM,ROM!CN131,IF(AND(MMU_CLK,MMU_MEMW,CELL("address",CN270)=CELL("address",OFFSET(RAM0,MMU_RAM_X,MMU_RAM_Y))),MMU_VAL,CN270)))</f>
        <v>0</v>
      </c>
      <c r="CO270" s="50">
        <f t="array" aca="1" ref="CO270" ca="1">IF(RESET,0,IF(LOAD_ROM,ROM!CO131,IF(AND(MMU_CLK,MMU_MEMW,CELL("address",CO270)=CELL("address",OFFSET(RAM0,MMU_RAM_X,MMU_RAM_Y))),MMU_VAL,CO270)))</f>
        <v>0</v>
      </c>
      <c r="CP270" s="50">
        <f t="array" aca="1" ref="CP270" ca="1">IF(RESET,0,IF(LOAD_ROM,ROM!CP131,IF(AND(MMU_CLK,MMU_MEMW,CELL("address",CP270)=CELL("address",OFFSET(RAM0,MMU_RAM_X,MMU_RAM_Y))),MMU_VAL,CP270)))</f>
        <v>0</v>
      </c>
      <c r="CQ270" s="50">
        <f t="array" aca="1" ref="CQ270" ca="1">IF(RESET,0,IF(LOAD_ROM,ROM!CQ131,IF(AND(MMU_CLK,MMU_MEMW,CELL("address",CQ270)=CELL("address",OFFSET(RAM0,MMU_RAM_X,MMU_RAM_Y))),MMU_VAL,CQ270)))</f>
        <v>0</v>
      </c>
      <c r="CR270" s="50">
        <f t="array" aca="1" ref="CR270" ca="1">IF(RESET,0,IF(LOAD_ROM,ROM!CR131,IF(AND(MMU_CLK,MMU_MEMW,CELL("address",CR270)=CELL("address",OFFSET(RAM0,MMU_RAM_X,MMU_RAM_Y))),MMU_VAL,CR270)))</f>
        <v>0</v>
      </c>
      <c r="CS270" s="50">
        <f t="array" aca="1" ref="CS270" ca="1">IF(RESET,0,IF(LOAD_ROM,ROM!CS131,IF(AND(MMU_CLK,MMU_MEMW,CELL("address",CS270)=CELL("address",OFFSET(RAM0,MMU_RAM_X,MMU_RAM_Y))),MMU_VAL,CS270)))</f>
        <v>0</v>
      </c>
      <c r="CT270" s="50">
        <f t="array" aca="1" ref="CT270" ca="1">IF(RESET,0,IF(LOAD_ROM,ROM!CT131,IF(AND(MMU_CLK,MMU_MEMW,CELL("address",CT270)=CELL("address",OFFSET(RAM0,MMU_RAM_X,MMU_RAM_Y))),MMU_VAL,CT270)))</f>
        <v>0</v>
      </c>
      <c r="CU270" s="50">
        <f t="array" aca="1" ref="CU270" ca="1">IF(RESET,0,IF(LOAD_ROM,ROM!CU131,IF(AND(MMU_CLK,MMU_MEMW,CELL("address",CU270)=CELL("address",OFFSET(RAM0,MMU_RAM_X,MMU_RAM_Y))),MMU_VAL,CU270)))</f>
        <v>0</v>
      </c>
      <c r="CV270" s="50">
        <f t="array" aca="1" ref="CV270" ca="1">IF(RESET,0,IF(LOAD_ROM,ROM!CV131,IF(AND(MMU_CLK,MMU_MEMW,CELL("address",CV270)=CELL("address",OFFSET(RAM0,MMU_RAM_X,MMU_RAM_Y))),MMU_VAL,CV270)))</f>
        <v>0</v>
      </c>
      <c r="CW270" s="50">
        <f t="array" aca="1" ref="CW270" ca="1">IF(RESET,0,IF(LOAD_ROM,ROM!CW131,IF(AND(MMU_CLK,MMU_MEMW,CELL("address",CW270)=CELL("address",OFFSET(RAM0,MMU_RAM_X,MMU_RAM_Y))),MMU_VAL,CW270)))</f>
        <v>0</v>
      </c>
      <c r="CX270" s="50">
        <f t="array" aca="1" ref="CX270" ca="1">IF(RESET,0,IF(LOAD_ROM,ROM!CX131,IF(AND(MMU_CLK,MMU_MEMW,CELL("address",CX270)=CELL("address",OFFSET(RAM0,MMU_RAM_X,MMU_RAM_Y))),MMU_VAL,CX270)))</f>
        <v>0</v>
      </c>
      <c r="CY270" s="50">
        <f t="array" aca="1" ref="CY270" ca="1">IF(RESET,0,IF(LOAD_ROM,ROM!CY131,IF(AND(MMU_CLK,MMU_MEMW,CELL("address",CY270)=CELL("address",OFFSET(RAM0,MMU_RAM_X,MMU_RAM_Y))),MMU_VAL,CY270)))</f>
        <v>0</v>
      </c>
      <c r="CZ270" s="50">
        <f t="array" aca="1" ref="CZ270" ca="1">IF(RESET,0,IF(LOAD_ROM,ROM!CZ131,IF(AND(MMU_CLK,MMU_MEMW,CELL("address",CZ270)=CELL("address",OFFSET(RAM0,MMU_RAM_X,MMU_RAM_Y))),MMU_VAL,CZ270)))</f>
        <v>0</v>
      </c>
      <c r="DA270" s="50">
        <f t="array" aca="1" ref="DA270" ca="1">IF(RESET,0,IF(LOAD_ROM,ROM!DA131,IF(AND(MMU_CLK,MMU_MEMW,CELL("address",DA270)=CELL("address",OFFSET(RAM0,MMU_RAM_X,MMU_RAM_Y))),MMU_VAL,DA270)))</f>
        <v>0</v>
      </c>
      <c r="DB270" s="50">
        <f t="array" aca="1" ref="DB270" ca="1">IF(RESET,0,IF(LOAD_ROM,ROM!DB131,IF(AND(MMU_CLK,MMU_MEMW,CELL("address",DB270)=CELL("address",OFFSET(RAM0,MMU_RAM_X,MMU_RAM_Y))),MMU_VAL,DB270)))</f>
        <v>0</v>
      </c>
      <c r="DC270" s="50">
        <f t="array" aca="1" ref="DC270" ca="1">IF(RESET,0,IF(LOAD_ROM,ROM!DC131,IF(AND(MMU_CLK,MMU_MEMW,CELL("address",DC270)=CELL("address",OFFSET(RAM0,MMU_RAM_X,MMU_RAM_Y))),MMU_VAL,DC270)))</f>
        <v>0</v>
      </c>
      <c r="DD270" s="50">
        <f t="array" aca="1" ref="DD270" ca="1">IF(RESET,0,IF(LOAD_ROM,ROM!DD131,IF(AND(MMU_CLK,MMU_MEMW,CELL("address",DD270)=CELL("address",OFFSET(RAM0,MMU_RAM_X,MMU_RAM_Y))),MMU_VAL,DD270)))</f>
        <v>0</v>
      </c>
      <c r="DE270" s="50">
        <f t="array" aca="1" ref="DE270" ca="1">IF(RESET,0,IF(LOAD_ROM,ROM!DE131,IF(AND(MMU_CLK,MMU_MEMW,CELL("address",DE270)=CELL("address",OFFSET(RAM0,MMU_RAM_X,MMU_RAM_Y))),MMU_VAL,DE270)))</f>
        <v>0</v>
      </c>
      <c r="DF270" s="50">
        <f t="array" aca="1" ref="DF270" ca="1">IF(RESET,0,IF(LOAD_ROM,ROM!DF131,IF(AND(MMU_CLK,MMU_MEMW,CELL("address",DF270)=CELL("address",OFFSET(RAM0,MMU_RAM_X,MMU_RAM_Y))),MMU_VAL,DF270)))</f>
        <v>0</v>
      </c>
      <c r="DG270" s="50">
        <f t="array" aca="1" ref="DG270" ca="1">IF(RESET,0,IF(LOAD_ROM,ROM!DG131,IF(AND(MMU_CLK,MMU_MEMW,CELL("address",DG270)=CELL("address",OFFSET(RAM0,MMU_RAM_X,MMU_RAM_Y))),MMU_VAL,DG270)))</f>
        <v>0</v>
      </c>
      <c r="DH270" s="50">
        <f t="array" aca="1" ref="DH270" ca="1">IF(RESET,0,IF(LOAD_ROM,ROM!DH131,IF(AND(MMU_CLK,MMU_MEMW,CELL("address",DH270)=CELL("address",OFFSET(RAM0,MMU_RAM_X,MMU_RAM_Y))),MMU_VAL,DH270)))</f>
        <v>0</v>
      </c>
      <c r="DI270" s="50">
        <f t="array" aca="1" ref="DI270" ca="1">IF(RESET,0,IF(LOAD_ROM,ROM!DI131,IF(AND(MMU_CLK,MMU_MEMW,CELL("address",DI270)=CELL("address",OFFSET(RAM0,MMU_RAM_X,MMU_RAM_Y))),MMU_VAL,DI270)))</f>
        <v>0</v>
      </c>
      <c r="DJ270" s="50">
        <f t="array" aca="1" ref="DJ270" ca="1">IF(RESET,0,IF(LOAD_ROM,ROM!DJ131,IF(AND(MMU_CLK,MMU_MEMW,CELL("address",DJ270)=CELL("address",OFFSET(RAM0,MMU_RAM_X,MMU_RAM_Y))),MMU_VAL,DJ270)))</f>
        <v>0</v>
      </c>
      <c r="DK270" s="50">
        <f t="array" aca="1" ref="DK270" ca="1">IF(RESET,0,IF(LOAD_ROM,ROM!DK131,IF(AND(MMU_CLK,MMU_MEMW,CELL("address",DK270)=CELL("address",OFFSET(RAM0,MMU_RAM_X,MMU_RAM_Y))),MMU_VAL,DK270)))</f>
        <v>0</v>
      </c>
      <c r="DL270" s="50">
        <f t="array" aca="1" ref="DL270" ca="1">IF(RESET,0,IF(LOAD_ROM,ROM!DL131,IF(AND(MMU_CLK,MMU_MEMW,CELL("address",DL270)=CELL("address",OFFSET(RAM0,MMU_RAM_X,MMU_RAM_Y))),MMU_VAL,DL270)))</f>
        <v>0</v>
      </c>
      <c r="DM270" s="50">
        <f t="array" aca="1" ref="DM270" ca="1">IF(RESET,0,IF(LOAD_ROM,ROM!DM131,IF(AND(MMU_CLK,MMU_MEMW,CELL("address",DM270)=CELL("address",OFFSET(RAM0,MMU_RAM_X,MMU_RAM_Y))),MMU_VAL,DM270)))</f>
        <v>0</v>
      </c>
      <c r="DN270" s="50">
        <f t="array" aca="1" ref="DN270" ca="1">IF(RESET,0,IF(LOAD_ROM,ROM!DN131,IF(AND(MMU_CLK,MMU_MEMW,CELL("address",DN270)=CELL("address",OFFSET(RAM0,MMU_RAM_X,MMU_RAM_Y))),MMU_VAL,DN270)))</f>
        <v>0</v>
      </c>
      <c r="DO270" s="50">
        <f t="array" aca="1" ref="DO270" ca="1">IF(RESET,0,IF(LOAD_ROM,ROM!DO131,IF(AND(MMU_CLK,MMU_MEMW,CELL("address",DO270)=CELL("address",OFFSET(RAM0,MMU_RAM_X,MMU_RAM_Y))),MMU_VAL,DO270)))</f>
        <v>0</v>
      </c>
      <c r="DP270" s="50">
        <f t="array" aca="1" ref="DP270" ca="1">IF(RESET,0,IF(LOAD_ROM,ROM!DP131,IF(AND(MMU_CLK,MMU_MEMW,CELL("address",DP270)=CELL("address",OFFSET(RAM0,MMU_RAM_X,MMU_RAM_Y))),MMU_VAL,DP270)))</f>
        <v>0</v>
      </c>
      <c r="DQ270" s="50">
        <f t="array" aca="1" ref="DQ270" ca="1">IF(RESET,0,IF(LOAD_ROM,ROM!DQ131,IF(AND(MMU_CLK,MMU_MEMW,CELL("address",DQ270)=CELL("address",OFFSET(RAM0,MMU_RAM_X,MMU_RAM_Y))),MMU_VAL,DQ270)))</f>
        <v>0</v>
      </c>
      <c r="DR270" s="50">
        <f t="array" aca="1" ref="DR270" ca="1">IF(RESET,0,IF(LOAD_ROM,ROM!DR131,IF(AND(MMU_CLK,MMU_MEMW,CELL("address",DR270)=CELL("address",OFFSET(RAM0,MMU_RAM_X,MMU_RAM_Y))),MMU_VAL,DR270)))</f>
        <v>0</v>
      </c>
      <c r="DS270" s="50">
        <f t="array" aca="1" ref="DS270" ca="1">IF(RESET,0,IF(LOAD_ROM,ROM!DS131,IF(AND(MMU_CLK,MMU_MEMW,CELL("address",DS270)=CELL("address",OFFSET(RAM0,MMU_RAM_X,MMU_RAM_Y))),MMU_VAL,DS270)))</f>
        <v>0</v>
      </c>
      <c r="DT270" s="50">
        <f t="array" aca="1" ref="DT270" ca="1">IF(RESET,0,IF(LOAD_ROM,ROM!DT131,IF(AND(MMU_CLK,MMU_MEMW,CELL("address",DT270)=CELL("address",OFFSET(RAM0,MMU_RAM_X,MMU_RAM_Y))),MMU_VAL,DT270)))</f>
        <v>0</v>
      </c>
      <c r="DU270" s="50">
        <f t="array" aca="1" ref="DU270" ca="1">IF(RESET,0,IF(LOAD_ROM,ROM!DU131,IF(AND(MMU_CLK,MMU_MEMW,CELL("address",DU270)=CELL("address",OFFSET(RAM0,MMU_RAM_X,MMU_RAM_Y))),MMU_VAL,DU270)))</f>
        <v>0</v>
      </c>
      <c r="DV270" s="50">
        <f t="array" aca="1" ref="DV270" ca="1">IF(RESET,0,IF(LOAD_ROM,ROM!DV131,IF(AND(MMU_CLK,MMU_MEMW,CELL("address",DV270)=CELL("address",OFFSET(RAM0,MMU_RAM_X,MMU_RAM_Y))),MMU_VAL,DV270)))</f>
        <v>0</v>
      </c>
      <c r="DW270" s="50">
        <f t="array" aca="1" ref="DW270" ca="1">IF(RESET,0,IF(LOAD_ROM,ROM!DW131,IF(AND(MMU_CLK,MMU_MEMW,CELL("address",DW270)=CELL("address",OFFSET(RAM0,MMU_RAM_X,MMU_RAM_Y))),MMU_VAL,DW270)))</f>
        <v>0</v>
      </c>
      <c r="DX270" s="50">
        <f t="array" aca="1" ref="DX270" ca="1">IF(RESET,0,IF(LOAD_ROM,ROM!DX131,IF(AND(MMU_CLK,MMU_MEMW,CELL("address",DX270)=CELL("address",OFFSET(RAM0,MMU_RAM_X,MMU_RAM_Y))),MMU_VAL,DX270)))</f>
        <v>0</v>
      </c>
    </row>
    <row r="271" spans="1:128" x14ac:dyDescent="0.35">
      <c r="A271" s="50">
        <f t="array" aca="1" ref="A271" ca="1">IF(RESET,0,IF(LOAD_ROM,ROM!A132,IF(AND(MMU_CLK,MMU_MEMW,CELL("address",A271)=CELL("address",OFFSET(RAM0,MMU_RAM_X,MMU_RAM_Y))),MMU_VAL,A271)))</f>
        <v>0</v>
      </c>
      <c r="B271" s="50">
        <f t="array" aca="1" ref="B271" ca="1">IF(RESET,0,IF(LOAD_ROM,ROM!B132,IF(AND(MMU_CLK,MMU_MEMW,CELL("address",B271)=CELL("address",OFFSET(RAM0,MMU_RAM_X,MMU_RAM_Y))),MMU_VAL,B271)))</f>
        <v>0</v>
      </c>
      <c r="C271" s="50">
        <f t="array" aca="1" ref="C271" ca="1">IF(RESET,0,IF(LOAD_ROM,ROM!C132,IF(AND(MMU_CLK,MMU_MEMW,CELL("address",C271)=CELL("address",OFFSET(RAM0,MMU_RAM_X,MMU_RAM_Y))),MMU_VAL,C271)))</f>
        <v>0</v>
      </c>
      <c r="D271" s="50">
        <f t="array" aca="1" ref="D271" ca="1">IF(RESET,0,IF(LOAD_ROM,ROM!D132,IF(AND(MMU_CLK,MMU_MEMW,CELL("address",D271)=CELL("address",OFFSET(RAM0,MMU_RAM_X,MMU_RAM_Y))),MMU_VAL,D271)))</f>
        <v>0</v>
      </c>
      <c r="E271" s="50">
        <f t="array" aca="1" ref="E271" ca="1">IF(RESET,0,IF(LOAD_ROM,ROM!E132,IF(AND(MMU_CLK,MMU_MEMW,CELL("address",E271)=CELL("address",OFFSET(RAM0,MMU_RAM_X,MMU_RAM_Y))),MMU_VAL,E271)))</f>
        <v>0</v>
      </c>
      <c r="F271" s="50">
        <f t="array" aca="1" ref="F271" ca="1">IF(RESET,0,IF(LOAD_ROM,ROM!F132,IF(AND(MMU_CLK,MMU_MEMW,CELL("address",F271)=CELL("address",OFFSET(RAM0,MMU_RAM_X,MMU_RAM_Y))),MMU_VAL,F271)))</f>
        <v>0</v>
      </c>
      <c r="G271" s="50">
        <f t="array" aca="1" ref="G271" ca="1">IF(RESET,0,IF(LOAD_ROM,ROM!G132,IF(AND(MMU_CLK,MMU_MEMW,CELL("address",G271)=CELL("address",OFFSET(RAM0,MMU_RAM_X,MMU_RAM_Y))),MMU_VAL,G271)))</f>
        <v>0</v>
      </c>
      <c r="H271" s="50">
        <f t="array" aca="1" ref="H271" ca="1">IF(RESET,0,IF(LOAD_ROM,ROM!H132,IF(AND(MMU_CLK,MMU_MEMW,CELL("address",H271)=CELL("address",OFFSET(RAM0,MMU_RAM_X,MMU_RAM_Y))),MMU_VAL,H271)))</f>
        <v>0</v>
      </c>
      <c r="I271" s="50">
        <f t="array" aca="1" ref="I271" ca="1">IF(RESET,0,IF(LOAD_ROM,ROM!I132,IF(AND(MMU_CLK,MMU_MEMW,CELL("address",I271)=CELL("address",OFFSET(RAM0,MMU_RAM_X,MMU_RAM_Y))),MMU_VAL,I271)))</f>
        <v>0</v>
      </c>
      <c r="J271" s="50">
        <f t="array" aca="1" ref="J271" ca="1">IF(RESET,0,IF(LOAD_ROM,ROM!J132,IF(AND(MMU_CLK,MMU_MEMW,CELL("address",J271)=CELL("address",OFFSET(RAM0,MMU_RAM_X,MMU_RAM_Y))),MMU_VAL,J271)))</f>
        <v>0</v>
      </c>
      <c r="K271" s="50">
        <f t="array" aca="1" ref="K271" ca="1">IF(RESET,0,IF(LOAD_ROM,ROM!K132,IF(AND(MMU_CLK,MMU_MEMW,CELL("address",K271)=CELL("address",OFFSET(RAM0,MMU_RAM_X,MMU_RAM_Y))),MMU_VAL,K271)))</f>
        <v>0</v>
      </c>
      <c r="L271" s="50">
        <f t="array" aca="1" ref="L271" ca="1">IF(RESET,0,IF(LOAD_ROM,ROM!L132,IF(AND(MMU_CLK,MMU_MEMW,CELL("address",L271)=CELL("address",OFFSET(RAM0,MMU_RAM_X,MMU_RAM_Y))),MMU_VAL,L271)))</f>
        <v>0</v>
      </c>
      <c r="M271" s="50">
        <f t="array" aca="1" ref="M271" ca="1">IF(RESET,0,IF(LOAD_ROM,ROM!M132,IF(AND(MMU_CLK,MMU_MEMW,CELL("address",M271)=CELL("address",OFFSET(RAM0,MMU_RAM_X,MMU_RAM_Y))),MMU_VAL,M271)))</f>
        <v>0</v>
      </c>
      <c r="N271" s="50">
        <f t="array" aca="1" ref="N271" ca="1">IF(RESET,0,IF(LOAD_ROM,ROM!N132,IF(AND(MMU_CLK,MMU_MEMW,CELL("address",N271)=CELL("address",OFFSET(RAM0,MMU_RAM_X,MMU_RAM_Y))),MMU_VAL,N271)))</f>
        <v>0</v>
      </c>
      <c r="O271" s="50">
        <f t="array" aca="1" ref="O271" ca="1">IF(RESET,0,IF(LOAD_ROM,ROM!O132,IF(AND(MMU_CLK,MMU_MEMW,CELL("address",O271)=CELL("address",OFFSET(RAM0,MMU_RAM_X,MMU_RAM_Y))),MMU_VAL,O271)))</f>
        <v>0</v>
      </c>
      <c r="P271" s="50">
        <f t="array" aca="1" ref="P271" ca="1">IF(RESET,0,IF(LOAD_ROM,ROM!P132,IF(AND(MMU_CLK,MMU_MEMW,CELL("address",P271)=CELL("address",OFFSET(RAM0,MMU_RAM_X,MMU_RAM_Y))),MMU_VAL,P271)))</f>
        <v>0</v>
      </c>
      <c r="Q271" s="50">
        <f t="array" aca="1" ref="Q271" ca="1">IF(RESET,0,IF(LOAD_ROM,ROM!Q132,IF(AND(MMU_CLK,MMU_MEMW,CELL("address",Q271)=CELL("address",OFFSET(RAM0,MMU_RAM_X,MMU_RAM_Y))),MMU_VAL,Q271)))</f>
        <v>0</v>
      </c>
      <c r="R271" s="50">
        <f t="array" aca="1" ref="R271" ca="1">IF(RESET,0,IF(LOAD_ROM,ROM!R132,IF(AND(MMU_CLK,MMU_MEMW,CELL("address",R271)=CELL("address",OFFSET(RAM0,MMU_RAM_X,MMU_RAM_Y))),MMU_VAL,R271)))</f>
        <v>0</v>
      </c>
      <c r="S271" s="50">
        <f t="array" aca="1" ref="S271" ca="1">IF(RESET,0,IF(LOAD_ROM,ROM!S132,IF(AND(MMU_CLK,MMU_MEMW,CELL("address",S271)=CELL("address",OFFSET(RAM0,MMU_RAM_X,MMU_RAM_Y))),MMU_VAL,S271)))</f>
        <v>0</v>
      </c>
      <c r="T271" s="50">
        <f t="array" aca="1" ref="T271" ca="1">IF(RESET,0,IF(LOAD_ROM,ROM!T132,IF(AND(MMU_CLK,MMU_MEMW,CELL("address",T271)=CELL("address",OFFSET(RAM0,MMU_RAM_X,MMU_RAM_Y))),MMU_VAL,T271)))</f>
        <v>0</v>
      </c>
      <c r="U271" s="50">
        <f t="array" aca="1" ref="U271" ca="1">IF(RESET,0,IF(LOAD_ROM,ROM!U132,IF(AND(MMU_CLK,MMU_MEMW,CELL("address",U271)=CELL("address",OFFSET(RAM0,MMU_RAM_X,MMU_RAM_Y))),MMU_VAL,U271)))</f>
        <v>0</v>
      </c>
      <c r="V271" s="50">
        <f t="array" aca="1" ref="V271" ca="1">IF(RESET,0,IF(LOAD_ROM,ROM!V132,IF(AND(MMU_CLK,MMU_MEMW,CELL("address",V271)=CELL("address",OFFSET(RAM0,MMU_RAM_X,MMU_RAM_Y))),MMU_VAL,V271)))</f>
        <v>0</v>
      </c>
      <c r="W271" s="50">
        <f t="array" aca="1" ref="W271" ca="1">IF(RESET,0,IF(LOAD_ROM,ROM!W132,IF(AND(MMU_CLK,MMU_MEMW,CELL("address",W271)=CELL("address",OFFSET(RAM0,MMU_RAM_X,MMU_RAM_Y))),MMU_VAL,W271)))</f>
        <v>0</v>
      </c>
      <c r="X271" s="50">
        <f t="array" aca="1" ref="X271" ca="1">IF(RESET,0,IF(LOAD_ROM,ROM!X132,IF(AND(MMU_CLK,MMU_MEMW,CELL("address",X271)=CELL("address",OFFSET(RAM0,MMU_RAM_X,MMU_RAM_Y))),MMU_VAL,X271)))</f>
        <v>0</v>
      </c>
      <c r="Y271" s="50">
        <f t="array" aca="1" ref="Y271" ca="1">IF(RESET,0,IF(LOAD_ROM,ROM!Y132,IF(AND(MMU_CLK,MMU_MEMW,CELL("address",Y271)=CELL("address",OFFSET(RAM0,MMU_RAM_X,MMU_RAM_Y))),MMU_VAL,Y271)))</f>
        <v>0</v>
      </c>
      <c r="Z271" s="50">
        <f t="array" aca="1" ref="Z271" ca="1">IF(RESET,0,IF(LOAD_ROM,ROM!Z132,IF(AND(MMU_CLK,MMU_MEMW,CELL("address",Z271)=CELL("address",OFFSET(RAM0,MMU_RAM_X,MMU_RAM_Y))),MMU_VAL,Z271)))</f>
        <v>0</v>
      </c>
      <c r="AA271" s="50">
        <f t="array" aca="1" ref="AA271" ca="1">IF(RESET,0,IF(LOAD_ROM,ROM!AA132,IF(AND(MMU_CLK,MMU_MEMW,CELL("address",AA271)=CELL("address",OFFSET(RAM0,MMU_RAM_X,MMU_RAM_Y))),MMU_VAL,AA271)))</f>
        <v>0</v>
      </c>
      <c r="AB271" s="50">
        <f t="array" aca="1" ref="AB271" ca="1">IF(RESET,0,IF(LOAD_ROM,ROM!AB132,IF(AND(MMU_CLK,MMU_MEMW,CELL("address",AB271)=CELL("address",OFFSET(RAM0,MMU_RAM_X,MMU_RAM_Y))),MMU_VAL,AB271)))</f>
        <v>0</v>
      </c>
      <c r="AC271" s="50">
        <f t="array" aca="1" ref="AC271" ca="1">IF(RESET,0,IF(LOAD_ROM,ROM!AC132,IF(AND(MMU_CLK,MMU_MEMW,CELL("address",AC271)=CELL("address",OFFSET(RAM0,MMU_RAM_X,MMU_RAM_Y))),MMU_VAL,AC271)))</f>
        <v>0</v>
      </c>
      <c r="AD271" s="50">
        <f t="array" aca="1" ref="AD271" ca="1">IF(RESET,0,IF(LOAD_ROM,ROM!AD132,IF(AND(MMU_CLK,MMU_MEMW,CELL("address",AD271)=CELL("address",OFFSET(RAM0,MMU_RAM_X,MMU_RAM_Y))),MMU_VAL,AD271)))</f>
        <v>0</v>
      </c>
      <c r="AE271" s="50">
        <f t="array" aca="1" ref="AE271" ca="1">IF(RESET,0,IF(LOAD_ROM,ROM!AE132,IF(AND(MMU_CLK,MMU_MEMW,CELL("address",AE271)=CELL("address",OFFSET(RAM0,MMU_RAM_X,MMU_RAM_Y))),MMU_VAL,AE271)))</f>
        <v>0</v>
      </c>
      <c r="AF271" s="50">
        <f t="array" aca="1" ref="AF271" ca="1">IF(RESET,0,IF(LOAD_ROM,ROM!AF132,IF(AND(MMU_CLK,MMU_MEMW,CELL("address",AF271)=CELL("address",OFFSET(RAM0,MMU_RAM_X,MMU_RAM_Y))),MMU_VAL,AF271)))</f>
        <v>0</v>
      </c>
      <c r="AG271" s="50">
        <f t="array" aca="1" ref="AG271" ca="1">IF(RESET,0,IF(LOAD_ROM,ROM!AG132,IF(AND(MMU_CLK,MMU_MEMW,CELL("address",AG271)=CELL("address",OFFSET(RAM0,MMU_RAM_X,MMU_RAM_Y))),MMU_VAL,AG271)))</f>
        <v>0</v>
      </c>
      <c r="AH271" s="50">
        <f t="array" aca="1" ref="AH271" ca="1">IF(RESET,0,IF(LOAD_ROM,ROM!AH132,IF(AND(MMU_CLK,MMU_MEMW,CELL("address",AH271)=CELL("address",OFFSET(RAM0,MMU_RAM_X,MMU_RAM_Y))),MMU_VAL,AH271)))</f>
        <v>0</v>
      </c>
      <c r="AI271" s="50">
        <f t="array" aca="1" ref="AI271" ca="1">IF(RESET,0,IF(LOAD_ROM,ROM!AI132,IF(AND(MMU_CLK,MMU_MEMW,CELL("address",AI271)=CELL("address",OFFSET(RAM0,MMU_RAM_X,MMU_RAM_Y))),MMU_VAL,AI271)))</f>
        <v>0</v>
      </c>
      <c r="AJ271" s="50">
        <f t="array" aca="1" ref="AJ271" ca="1">IF(RESET,0,IF(LOAD_ROM,ROM!AJ132,IF(AND(MMU_CLK,MMU_MEMW,CELL("address",AJ271)=CELL("address",OFFSET(RAM0,MMU_RAM_X,MMU_RAM_Y))),MMU_VAL,AJ271)))</f>
        <v>0</v>
      </c>
      <c r="AK271" s="50">
        <f t="array" aca="1" ref="AK271" ca="1">IF(RESET,0,IF(LOAD_ROM,ROM!AK132,IF(AND(MMU_CLK,MMU_MEMW,CELL("address",AK271)=CELL("address",OFFSET(RAM0,MMU_RAM_X,MMU_RAM_Y))),MMU_VAL,AK271)))</f>
        <v>0</v>
      </c>
      <c r="AL271" s="50">
        <f t="array" aca="1" ref="AL271" ca="1">IF(RESET,0,IF(LOAD_ROM,ROM!AL132,IF(AND(MMU_CLK,MMU_MEMW,CELL("address",AL271)=CELL("address",OFFSET(RAM0,MMU_RAM_X,MMU_RAM_Y))),MMU_VAL,AL271)))</f>
        <v>0</v>
      </c>
      <c r="AM271" s="50">
        <f t="array" aca="1" ref="AM271" ca="1">IF(RESET,0,IF(LOAD_ROM,ROM!AM132,IF(AND(MMU_CLK,MMU_MEMW,CELL("address",AM271)=CELL("address",OFFSET(RAM0,MMU_RAM_X,MMU_RAM_Y))),MMU_VAL,AM271)))</f>
        <v>0</v>
      </c>
      <c r="AN271" s="50">
        <f t="array" aca="1" ref="AN271" ca="1">IF(RESET,0,IF(LOAD_ROM,ROM!AN132,IF(AND(MMU_CLK,MMU_MEMW,CELL("address",AN271)=CELL("address",OFFSET(RAM0,MMU_RAM_X,MMU_RAM_Y))),MMU_VAL,AN271)))</f>
        <v>0</v>
      </c>
      <c r="AO271" s="50">
        <f t="array" aca="1" ref="AO271" ca="1">IF(RESET,0,IF(LOAD_ROM,ROM!AO132,IF(AND(MMU_CLK,MMU_MEMW,CELL("address",AO271)=CELL("address",OFFSET(RAM0,MMU_RAM_X,MMU_RAM_Y))),MMU_VAL,AO271)))</f>
        <v>0</v>
      </c>
      <c r="AP271" s="50">
        <f t="array" aca="1" ref="AP271" ca="1">IF(RESET,0,IF(LOAD_ROM,ROM!AP132,IF(AND(MMU_CLK,MMU_MEMW,CELL("address",AP271)=CELL("address",OFFSET(RAM0,MMU_RAM_X,MMU_RAM_Y))),MMU_VAL,AP271)))</f>
        <v>0</v>
      </c>
      <c r="AQ271" s="50">
        <f t="array" aca="1" ref="AQ271" ca="1">IF(RESET,0,IF(LOAD_ROM,ROM!AQ132,IF(AND(MMU_CLK,MMU_MEMW,CELL("address",AQ271)=CELL("address",OFFSET(RAM0,MMU_RAM_X,MMU_RAM_Y))),MMU_VAL,AQ271)))</f>
        <v>0</v>
      </c>
      <c r="AR271" s="50">
        <f t="array" aca="1" ref="AR271" ca="1">IF(RESET,0,IF(LOAD_ROM,ROM!AR132,IF(AND(MMU_CLK,MMU_MEMW,CELL("address",AR271)=CELL("address",OFFSET(RAM0,MMU_RAM_X,MMU_RAM_Y))),MMU_VAL,AR271)))</f>
        <v>0</v>
      </c>
      <c r="AS271" s="50">
        <f t="array" aca="1" ref="AS271" ca="1">IF(RESET,0,IF(LOAD_ROM,ROM!AS132,IF(AND(MMU_CLK,MMU_MEMW,CELL("address",AS271)=CELL("address",OFFSET(RAM0,MMU_RAM_X,MMU_RAM_Y))),MMU_VAL,AS271)))</f>
        <v>0</v>
      </c>
      <c r="AT271" s="50">
        <f t="array" aca="1" ref="AT271" ca="1">IF(RESET,0,IF(LOAD_ROM,ROM!AT132,IF(AND(MMU_CLK,MMU_MEMW,CELL("address",AT271)=CELL("address",OFFSET(RAM0,MMU_RAM_X,MMU_RAM_Y))),MMU_VAL,AT271)))</f>
        <v>0</v>
      </c>
      <c r="AU271" s="50">
        <f t="array" aca="1" ref="AU271" ca="1">IF(RESET,0,IF(LOAD_ROM,ROM!AU132,IF(AND(MMU_CLK,MMU_MEMW,CELL("address",AU271)=CELL("address",OFFSET(RAM0,MMU_RAM_X,MMU_RAM_Y))),MMU_VAL,AU271)))</f>
        <v>0</v>
      </c>
      <c r="AV271" s="50">
        <f t="array" aca="1" ref="AV271" ca="1">IF(RESET,0,IF(LOAD_ROM,ROM!AV132,IF(AND(MMU_CLK,MMU_MEMW,CELL("address",AV271)=CELL("address",OFFSET(RAM0,MMU_RAM_X,MMU_RAM_Y))),MMU_VAL,AV271)))</f>
        <v>0</v>
      </c>
      <c r="AW271" s="50">
        <f t="array" aca="1" ref="AW271" ca="1">IF(RESET,0,IF(LOAD_ROM,ROM!AW132,IF(AND(MMU_CLK,MMU_MEMW,CELL("address",AW271)=CELL("address",OFFSET(RAM0,MMU_RAM_X,MMU_RAM_Y))),MMU_VAL,AW271)))</f>
        <v>0</v>
      </c>
      <c r="AX271" s="50">
        <f t="array" aca="1" ref="AX271" ca="1">IF(RESET,0,IF(LOAD_ROM,ROM!AX132,IF(AND(MMU_CLK,MMU_MEMW,CELL("address",AX271)=CELL("address",OFFSET(RAM0,MMU_RAM_X,MMU_RAM_Y))),MMU_VAL,AX271)))</f>
        <v>0</v>
      </c>
      <c r="AY271" s="50">
        <f t="array" aca="1" ref="AY271" ca="1">IF(RESET,0,IF(LOAD_ROM,ROM!AY132,IF(AND(MMU_CLK,MMU_MEMW,CELL("address",AY271)=CELL("address",OFFSET(RAM0,MMU_RAM_X,MMU_RAM_Y))),MMU_VAL,AY271)))</f>
        <v>0</v>
      </c>
      <c r="AZ271" s="50">
        <f t="array" aca="1" ref="AZ271" ca="1">IF(RESET,0,IF(LOAD_ROM,ROM!AZ132,IF(AND(MMU_CLK,MMU_MEMW,CELL("address",AZ271)=CELL("address",OFFSET(RAM0,MMU_RAM_X,MMU_RAM_Y))),MMU_VAL,AZ271)))</f>
        <v>0</v>
      </c>
      <c r="BA271" s="50">
        <f t="array" aca="1" ref="BA271" ca="1">IF(RESET,0,IF(LOAD_ROM,ROM!BA132,IF(AND(MMU_CLK,MMU_MEMW,CELL("address",BA271)=CELL("address",OFFSET(RAM0,MMU_RAM_X,MMU_RAM_Y))),MMU_VAL,BA271)))</f>
        <v>0</v>
      </c>
      <c r="BB271" s="50">
        <f t="array" aca="1" ref="BB271" ca="1">IF(RESET,0,IF(LOAD_ROM,ROM!BB132,IF(AND(MMU_CLK,MMU_MEMW,CELL("address",BB271)=CELL("address",OFFSET(RAM0,MMU_RAM_X,MMU_RAM_Y))),MMU_VAL,BB271)))</f>
        <v>0</v>
      </c>
      <c r="BC271" s="50">
        <f t="array" aca="1" ref="BC271" ca="1">IF(RESET,0,IF(LOAD_ROM,ROM!BC132,IF(AND(MMU_CLK,MMU_MEMW,CELL("address",BC271)=CELL("address",OFFSET(RAM0,MMU_RAM_X,MMU_RAM_Y))),MMU_VAL,BC271)))</f>
        <v>0</v>
      </c>
      <c r="BD271" s="50">
        <f t="array" aca="1" ref="BD271" ca="1">IF(RESET,0,IF(LOAD_ROM,ROM!BD132,IF(AND(MMU_CLK,MMU_MEMW,CELL("address",BD271)=CELL("address",OFFSET(RAM0,MMU_RAM_X,MMU_RAM_Y))),MMU_VAL,BD271)))</f>
        <v>0</v>
      </c>
      <c r="BE271" s="50">
        <f t="array" aca="1" ref="BE271" ca="1">IF(RESET,0,IF(LOAD_ROM,ROM!BE132,IF(AND(MMU_CLK,MMU_MEMW,CELL("address",BE271)=CELL("address",OFFSET(RAM0,MMU_RAM_X,MMU_RAM_Y))),MMU_VAL,BE271)))</f>
        <v>0</v>
      </c>
      <c r="BF271" s="50">
        <f t="array" aca="1" ref="BF271" ca="1">IF(RESET,0,IF(LOAD_ROM,ROM!BF132,IF(AND(MMU_CLK,MMU_MEMW,CELL("address",BF271)=CELL("address",OFFSET(RAM0,MMU_RAM_X,MMU_RAM_Y))),MMU_VAL,BF271)))</f>
        <v>0</v>
      </c>
      <c r="BG271" s="50">
        <f t="array" aca="1" ref="BG271" ca="1">IF(RESET,0,IF(LOAD_ROM,ROM!BG132,IF(AND(MMU_CLK,MMU_MEMW,CELL("address",BG271)=CELL("address",OFFSET(RAM0,MMU_RAM_X,MMU_RAM_Y))),MMU_VAL,BG271)))</f>
        <v>0</v>
      </c>
      <c r="BH271" s="50">
        <f t="array" aca="1" ref="BH271" ca="1">IF(RESET,0,IF(LOAD_ROM,ROM!BH132,IF(AND(MMU_CLK,MMU_MEMW,CELL("address",BH271)=CELL("address",OFFSET(RAM0,MMU_RAM_X,MMU_RAM_Y))),MMU_VAL,BH271)))</f>
        <v>0</v>
      </c>
      <c r="BI271" s="50">
        <f t="array" aca="1" ref="BI271" ca="1">IF(RESET,0,IF(LOAD_ROM,ROM!BI132,IF(AND(MMU_CLK,MMU_MEMW,CELL("address",BI271)=CELL("address",OFFSET(RAM0,MMU_RAM_X,MMU_RAM_Y))),MMU_VAL,BI271)))</f>
        <v>0</v>
      </c>
      <c r="BJ271" s="50">
        <f t="array" aca="1" ref="BJ271" ca="1">IF(RESET,0,IF(LOAD_ROM,ROM!BJ132,IF(AND(MMU_CLK,MMU_MEMW,CELL("address",BJ271)=CELL("address",OFFSET(RAM0,MMU_RAM_X,MMU_RAM_Y))),MMU_VAL,BJ271)))</f>
        <v>0</v>
      </c>
      <c r="BK271" s="50">
        <f t="array" aca="1" ref="BK271" ca="1">IF(RESET,0,IF(LOAD_ROM,ROM!BK132,IF(AND(MMU_CLK,MMU_MEMW,CELL("address",BK271)=CELL("address",OFFSET(RAM0,MMU_RAM_X,MMU_RAM_Y))),MMU_VAL,BK271)))</f>
        <v>0</v>
      </c>
      <c r="BL271" s="50">
        <f t="array" aca="1" ref="BL271" ca="1">IF(RESET,0,IF(LOAD_ROM,ROM!BL132,IF(AND(MMU_CLK,MMU_MEMW,CELL("address",BL271)=CELL("address",OFFSET(RAM0,MMU_RAM_X,MMU_RAM_Y))),MMU_VAL,BL271)))</f>
        <v>0</v>
      </c>
      <c r="BM271" s="50">
        <f t="array" aca="1" ref="BM271" ca="1">IF(RESET,0,IF(LOAD_ROM,ROM!BM132,IF(AND(MMU_CLK,MMU_MEMW,CELL("address",BM271)=CELL("address",OFFSET(RAM0,MMU_RAM_X,MMU_RAM_Y))),MMU_VAL,BM271)))</f>
        <v>0</v>
      </c>
      <c r="BN271" s="50">
        <f t="array" aca="1" ref="BN271" ca="1">IF(RESET,0,IF(LOAD_ROM,ROM!BN132,IF(AND(MMU_CLK,MMU_MEMW,CELL("address",BN271)=CELL("address",OFFSET(RAM0,MMU_RAM_X,MMU_RAM_Y))),MMU_VAL,BN271)))</f>
        <v>0</v>
      </c>
      <c r="BO271" s="50">
        <f t="array" aca="1" ref="BO271" ca="1">IF(RESET,0,IF(LOAD_ROM,ROM!BO132,IF(AND(MMU_CLK,MMU_MEMW,CELL("address",BO271)=CELL("address",OFFSET(RAM0,MMU_RAM_X,MMU_RAM_Y))),MMU_VAL,BO271)))</f>
        <v>0</v>
      </c>
      <c r="BP271" s="50">
        <f t="array" aca="1" ref="BP271" ca="1">IF(RESET,0,IF(LOAD_ROM,ROM!BP132,IF(AND(MMU_CLK,MMU_MEMW,CELL("address",BP271)=CELL("address",OFFSET(RAM0,MMU_RAM_X,MMU_RAM_Y))),MMU_VAL,BP271)))</f>
        <v>0</v>
      </c>
      <c r="BQ271" s="50">
        <f t="array" aca="1" ref="BQ271" ca="1">IF(RESET,0,IF(LOAD_ROM,ROM!BQ132,IF(AND(MMU_CLK,MMU_MEMW,CELL("address",BQ271)=CELL("address",OFFSET(RAM0,MMU_RAM_X,MMU_RAM_Y))),MMU_VAL,BQ271)))</f>
        <v>0</v>
      </c>
      <c r="BR271" s="50">
        <f t="array" aca="1" ref="BR271" ca="1">IF(RESET,0,IF(LOAD_ROM,ROM!BR132,IF(AND(MMU_CLK,MMU_MEMW,CELL("address",BR271)=CELL("address",OFFSET(RAM0,MMU_RAM_X,MMU_RAM_Y))),MMU_VAL,BR271)))</f>
        <v>0</v>
      </c>
      <c r="BS271" s="50">
        <f t="array" aca="1" ref="BS271" ca="1">IF(RESET,0,IF(LOAD_ROM,ROM!BS132,IF(AND(MMU_CLK,MMU_MEMW,CELL("address",BS271)=CELL("address",OFFSET(RAM0,MMU_RAM_X,MMU_RAM_Y))),MMU_VAL,BS271)))</f>
        <v>0</v>
      </c>
      <c r="BT271" s="50">
        <f t="array" aca="1" ref="BT271" ca="1">IF(RESET,0,IF(LOAD_ROM,ROM!BT132,IF(AND(MMU_CLK,MMU_MEMW,CELL("address",BT271)=CELL("address",OFFSET(RAM0,MMU_RAM_X,MMU_RAM_Y))),MMU_VAL,BT271)))</f>
        <v>0</v>
      </c>
      <c r="BU271" s="50">
        <f t="array" aca="1" ref="BU271" ca="1">IF(RESET,0,IF(LOAD_ROM,ROM!BU132,IF(AND(MMU_CLK,MMU_MEMW,CELL("address",BU271)=CELL("address",OFFSET(RAM0,MMU_RAM_X,MMU_RAM_Y))),MMU_VAL,BU271)))</f>
        <v>0</v>
      </c>
      <c r="BV271" s="50">
        <f t="array" aca="1" ref="BV271" ca="1">IF(RESET,0,IF(LOAD_ROM,ROM!BV132,IF(AND(MMU_CLK,MMU_MEMW,CELL("address",BV271)=CELL("address",OFFSET(RAM0,MMU_RAM_X,MMU_RAM_Y))),MMU_VAL,BV271)))</f>
        <v>0</v>
      </c>
      <c r="BW271" s="50">
        <f t="array" aca="1" ref="BW271" ca="1">IF(RESET,0,IF(LOAD_ROM,ROM!BW132,IF(AND(MMU_CLK,MMU_MEMW,CELL("address",BW271)=CELL("address",OFFSET(RAM0,MMU_RAM_X,MMU_RAM_Y))),MMU_VAL,BW271)))</f>
        <v>0</v>
      </c>
      <c r="BX271" s="50">
        <f t="array" aca="1" ref="BX271" ca="1">IF(RESET,0,IF(LOAD_ROM,ROM!BX132,IF(AND(MMU_CLK,MMU_MEMW,CELL("address",BX271)=CELL("address",OFFSET(RAM0,MMU_RAM_X,MMU_RAM_Y))),MMU_VAL,BX271)))</f>
        <v>0</v>
      </c>
      <c r="BY271" s="50">
        <f t="array" aca="1" ref="BY271" ca="1">IF(RESET,0,IF(LOAD_ROM,ROM!BY132,IF(AND(MMU_CLK,MMU_MEMW,CELL("address",BY271)=CELL("address",OFFSET(RAM0,MMU_RAM_X,MMU_RAM_Y))),MMU_VAL,BY271)))</f>
        <v>0</v>
      </c>
      <c r="BZ271" s="50">
        <f t="array" aca="1" ref="BZ271" ca="1">IF(RESET,0,IF(LOAD_ROM,ROM!BZ132,IF(AND(MMU_CLK,MMU_MEMW,CELL("address",BZ271)=CELL("address",OFFSET(RAM0,MMU_RAM_X,MMU_RAM_Y))),MMU_VAL,BZ271)))</f>
        <v>0</v>
      </c>
      <c r="CA271" s="50">
        <f t="array" aca="1" ref="CA271" ca="1">IF(RESET,0,IF(LOAD_ROM,ROM!CA132,IF(AND(MMU_CLK,MMU_MEMW,CELL("address",CA271)=CELL("address",OFFSET(RAM0,MMU_RAM_X,MMU_RAM_Y))),MMU_VAL,CA271)))</f>
        <v>0</v>
      </c>
      <c r="CB271" s="50">
        <f t="array" aca="1" ref="CB271" ca="1">IF(RESET,0,IF(LOAD_ROM,ROM!CB132,IF(AND(MMU_CLK,MMU_MEMW,CELL("address",CB271)=CELL("address",OFFSET(RAM0,MMU_RAM_X,MMU_RAM_Y))),MMU_VAL,CB271)))</f>
        <v>0</v>
      </c>
      <c r="CC271" s="50">
        <f t="array" aca="1" ref="CC271" ca="1">IF(RESET,0,IF(LOAD_ROM,ROM!CC132,IF(AND(MMU_CLK,MMU_MEMW,CELL("address",CC271)=CELL("address",OFFSET(RAM0,MMU_RAM_X,MMU_RAM_Y))),MMU_VAL,CC271)))</f>
        <v>0</v>
      </c>
      <c r="CD271" s="50">
        <f t="array" aca="1" ref="CD271" ca="1">IF(RESET,0,IF(LOAD_ROM,ROM!CD132,IF(AND(MMU_CLK,MMU_MEMW,CELL("address",CD271)=CELL("address",OFFSET(RAM0,MMU_RAM_X,MMU_RAM_Y))),MMU_VAL,CD271)))</f>
        <v>0</v>
      </c>
      <c r="CE271" s="50">
        <f t="array" aca="1" ref="CE271" ca="1">IF(RESET,0,IF(LOAD_ROM,ROM!CE132,IF(AND(MMU_CLK,MMU_MEMW,CELL("address",CE271)=CELL("address",OFFSET(RAM0,MMU_RAM_X,MMU_RAM_Y))),MMU_VAL,CE271)))</f>
        <v>0</v>
      </c>
      <c r="CF271" s="50">
        <f t="array" aca="1" ref="CF271" ca="1">IF(RESET,0,IF(LOAD_ROM,ROM!CF132,IF(AND(MMU_CLK,MMU_MEMW,CELL("address",CF271)=CELL("address",OFFSET(RAM0,MMU_RAM_X,MMU_RAM_Y))),MMU_VAL,CF271)))</f>
        <v>0</v>
      </c>
      <c r="CG271" s="50">
        <f t="array" aca="1" ref="CG271" ca="1">IF(RESET,0,IF(LOAD_ROM,ROM!CG132,IF(AND(MMU_CLK,MMU_MEMW,CELL("address",CG271)=CELL("address",OFFSET(RAM0,MMU_RAM_X,MMU_RAM_Y))),MMU_VAL,CG271)))</f>
        <v>0</v>
      </c>
      <c r="CH271" s="50">
        <f t="array" aca="1" ref="CH271" ca="1">IF(RESET,0,IF(LOAD_ROM,ROM!CH132,IF(AND(MMU_CLK,MMU_MEMW,CELL("address",CH271)=CELL("address",OFFSET(RAM0,MMU_RAM_X,MMU_RAM_Y))),MMU_VAL,CH271)))</f>
        <v>0</v>
      </c>
      <c r="CI271" s="50">
        <f t="array" aca="1" ref="CI271" ca="1">IF(RESET,0,IF(LOAD_ROM,ROM!CI132,IF(AND(MMU_CLK,MMU_MEMW,CELL("address",CI271)=CELL("address",OFFSET(RAM0,MMU_RAM_X,MMU_RAM_Y))),MMU_VAL,CI271)))</f>
        <v>0</v>
      </c>
      <c r="CJ271" s="50">
        <f t="array" aca="1" ref="CJ271" ca="1">IF(RESET,0,IF(LOAD_ROM,ROM!CJ132,IF(AND(MMU_CLK,MMU_MEMW,CELL("address",CJ271)=CELL("address",OFFSET(RAM0,MMU_RAM_X,MMU_RAM_Y))),MMU_VAL,CJ271)))</f>
        <v>0</v>
      </c>
      <c r="CK271" s="50">
        <f t="array" aca="1" ref="CK271" ca="1">IF(RESET,0,IF(LOAD_ROM,ROM!CK132,IF(AND(MMU_CLK,MMU_MEMW,CELL("address",CK271)=CELL("address",OFFSET(RAM0,MMU_RAM_X,MMU_RAM_Y))),MMU_VAL,CK271)))</f>
        <v>0</v>
      </c>
      <c r="CL271" s="50">
        <f t="array" aca="1" ref="CL271" ca="1">IF(RESET,0,IF(LOAD_ROM,ROM!CL132,IF(AND(MMU_CLK,MMU_MEMW,CELL("address",CL271)=CELL("address",OFFSET(RAM0,MMU_RAM_X,MMU_RAM_Y))),MMU_VAL,CL271)))</f>
        <v>0</v>
      </c>
      <c r="CM271" s="50">
        <f t="array" aca="1" ref="CM271" ca="1">IF(RESET,0,IF(LOAD_ROM,ROM!CM132,IF(AND(MMU_CLK,MMU_MEMW,CELL("address",CM271)=CELL("address",OFFSET(RAM0,MMU_RAM_X,MMU_RAM_Y))),MMU_VAL,CM271)))</f>
        <v>0</v>
      </c>
      <c r="CN271" s="50">
        <f t="array" aca="1" ref="CN271" ca="1">IF(RESET,0,IF(LOAD_ROM,ROM!CN132,IF(AND(MMU_CLK,MMU_MEMW,CELL("address",CN271)=CELL("address",OFFSET(RAM0,MMU_RAM_X,MMU_RAM_Y))),MMU_VAL,CN271)))</f>
        <v>0</v>
      </c>
      <c r="CO271" s="50">
        <f t="array" aca="1" ref="CO271" ca="1">IF(RESET,0,IF(LOAD_ROM,ROM!CO132,IF(AND(MMU_CLK,MMU_MEMW,CELL("address",CO271)=CELL("address",OFFSET(RAM0,MMU_RAM_X,MMU_RAM_Y))),MMU_VAL,CO271)))</f>
        <v>0</v>
      </c>
      <c r="CP271" s="50">
        <f t="array" aca="1" ref="CP271" ca="1">IF(RESET,0,IF(LOAD_ROM,ROM!CP132,IF(AND(MMU_CLK,MMU_MEMW,CELL("address",CP271)=CELL("address",OFFSET(RAM0,MMU_RAM_X,MMU_RAM_Y))),MMU_VAL,CP271)))</f>
        <v>0</v>
      </c>
      <c r="CQ271" s="50">
        <f t="array" aca="1" ref="CQ271" ca="1">IF(RESET,0,IF(LOAD_ROM,ROM!CQ132,IF(AND(MMU_CLK,MMU_MEMW,CELL("address",CQ271)=CELL("address",OFFSET(RAM0,MMU_RAM_X,MMU_RAM_Y))),MMU_VAL,CQ271)))</f>
        <v>0</v>
      </c>
      <c r="CR271" s="50">
        <f t="array" aca="1" ref="CR271" ca="1">IF(RESET,0,IF(LOAD_ROM,ROM!CR132,IF(AND(MMU_CLK,MMU_MEMW,CELL("address",CR271)=CELL("address",OFFSET(RAM0,MMU_RAM_X,MMU_RAM_Y))),MMU_VAL,CR271)))</f>
        <v>0</v>
      </c>
      <c r="CS271" s="50">
        <f t="array" aca="1" ref="CS271" ca="1">IF(RESET,0,IF(LOAD_ROM,ROM!CS132,IF(AND(MMU_CLK,MMU_MEMW,CELL("address",CS271)=CELL("address",OFFSET(RAM0,MMU_RAM_X,MMU_RAM_Y))),MMU_VAL,CS271)))</f>
        <v>0</v>
      </c>
      <c r="CT271" s="50">
        <f t="array" aca="1" ref="CT271" ca="1">IF(RESET,0,IF(LOAD_ROM,ROM!CT132,IF(AND(MMU_CLK,MMU_MEMW,CELL("address",CT271)=CELL("address",OFFSET(RAM0,MMU_RAM_X,MMU_RAM_Y))),MMU_VAL,CT271)))</f>
        <v>0</v>
      </c>
      <c r="CU271" s="50">
        <f t="array" aca="1" ref="CU271" ca="1">IF(RESET,0,IF(LOAD_ROM,ROM!CU132,IF(AND(MMU_CLK,MMU_MEMW,CELL("address",CU271)=CELL("address",OFFSET(RAM0,MMU_RAM_X,MMU_RAM_Y))),MMU_VAL,CU271)))</f>
        <v>0</v>
      </c>
      <c r="CV271" s="50">
        <f t="array" aca="1" ref="CV271" ca="1">IF(RESET,0,IF(LOAD_ROM,ROM!CV132,IF(AND(MMU_CLK,MMU_MEMW,CELL("address",CV271)=CELL("address",OFFSET(RAM0,MMU_RAM_X,MMU_RAM_Y))),MMU_VAL,CV271)))</f>
        <v>0</v>
      </c>
      <c r="CW271" s="50">
        <f t="array" aca="1" ref="CW271" ca="1">IF(RESET,0,IF(LOAD_ROM,ROM!CW132,IF(AND(MMU_CLK,MMU_MEMW,CELL("address",CW271)=CELL("address",OFFSET(RAM0,MMU_RAM_X,MMU_RAM_Y))),MMU_VAL,CW271)))</f>
        <v>0</v>
      </c>
      <c r="CX271" s="50">
        <f t="array" aca="1" ref="CX271" ca="1">IF(RESET,0,IF(LOAD_ROM,ROM!CX132,IF(AND(MMU_CLK,MMU_MEMW,CELL("address",CX271)=CELL("address",OFFSET(RAM0,MMU_RAM_X,MMU_RAM_Y))),MMU_VAL,CX271)))</f>
        <v>0</v>
      </c>
      <c r="CY271" s="50">
        <f t="array" aca="1" ref="CY271" ca="1">IF(RESET,0,IF(LOAD_ROM,ROM!CY132,IF(AND(MMU_CLK,MMU_MEMW,CELL("address",CY271)=CELL("address",OFFSET(RAM0,MMU_RAM_X,MMU_RAM_Y))),MMU_VAL,CY271)))</f>
        <v>0</v>
      </c>
      <c r="CZ271" s="50">
        <f t="array" aca="1" ref="CZ271" ca="1">IF(RESET,0,IF(LOAD_ROM,ROM!CZ132,IF(AND(MMU_CLK,MMU_MEMW,CELL("address",CZ271)=CELL("address",OFFSET(RAM0,MMU_RAM_X,MMU_RAM_Y))),MMU_VAL,CZ271)))</f>
        <v>0</v>
      </c>
      <c r="DA271" s="50">
        <f t="array" aca="1" ref="DA271" ca="1">IF(RESET,0,IF(LOAD_ROM,ROM!DA132,IF(AND(MMU_CLK,MMU_MEMW,CELL("address",DA271)=CELL("address",OFFSET(RAM0,MMU_RAM_X,MMU_RAM_Y))),MMU_VAL,DA271)))</f>
        <v>0</v>
      </c>
      <c r="DB271" s="50">
        <f t="array" aca="1" ref="DB271" ca="1">IF(RESET,0,IF(LOAD_ROM,ROM!DB132,IF(AND(MMU_CLK,MMU_MEMW,CELL("address",DB271)=CELL("address",OFFSET(RAM0,MMU_RAM_X,MMU_RAM_Y))),MMU_VAL,DB271)))</f>
        <v>0</v>
      </c>
      <c r="DC271" s="50">
        <f t="array" aca="1" ref="DC271" ca="1">IF(RESET,0,IF(LOAD_ROM,ROM!DC132,IF(AND(MMU_CLK,MMU_MEMW,CELL("address",DC271)=CELL("address",OFFSET(RAM0,MMU_RAM_X,MMU_RAM_Y))),MMU_VAL,DC271)))</f>
        <v>0</v>
      </c>
      <c r="DD271" s="50">
        <f t="array" aca="1" ref="DD271" ca="1">IF(RESET,0,IF(LOAD_ROM,ROM!DD132,IF(AND(MMU_CLK,MMU_MEMW,CELL("address",DD271)=CELL("address",OFFSET(RAM0,MMU_RAM_X,MMU_RAM_Y))),MMU_VAL,DD271)))</f>
        <v>0</v>
      </c>
      <c r="DE271" s="50">
        <f t="array" aca="1" ref="DE271" ca="1">IF(RESET,0,IF(LOAD_ROM,ROM!DE132,IF(AND(MMU_CLK,MMU_MEMW,CELL("address",DE271)=CELL("address",OFFSET(RAM0,MMU_RAM_X,MMU_RAM_Y))),MMU_VAL,DE271)))</f>
        <v>0</v>
      </c>
      <c r="DF271" s="50">
        <f t="array" aca="1" ref="DF271" ca="1">IF(RESET,0,IF(LOAD_ROM,ROM!DF132,IF(AND(MMU_CLK,MMU_MEMW,CELL("address",DF271)=CELL("address",OFFSET(RAM0,MMU_RAM_X,MMU_RAM_Y))),MMU_VAL,DF271)))</f>
        <v>0</v>
      </c>
      <c r="DG271" s="50">
        <f t="array" aca="1" ref="DG271" ca="1">IF(RESET,0,IF(LOAD_ROM,ROM!DG132,IF(AND(MMU_CLK,MMU_MEMW,CELL("address",DG271)=CELL("address",OFFSET(RAM0,MMU_RAM_X,MMU_RAM_Y))),MMU_VAL,DG271)))</f>
        <v>0</v>
      </c>
      <c r="DH271" s="50">
        <f t="array" aca="1" ref="DH271" ca="1">IF(RESET,0,IF(LOAD_ROM,ROM!DH132,IF(AND(MMU_CLK,MMU_MEMW,CELL("address",DH271)=CELL("address",OFFSET(RAM0,MMU_RAM_X,MMU_RAM_Y))),MMU_VAL,DH271)))</f>
        <v>0</v>
      </c>
      <c r="DI271" s="50">
        <f t="array" aca="1" ref="DI271" ca="1">IF(RESET,0,IF(LOAD_ROM,ROM!DI132,IF(AND(MMU_CLK,MMU_MEMW,CELL("address",DI271)=CELL("address",OFFSET(RAM0,MMU_RAM_X,MMU_RAM_Y))),MMU_VAL,DI271)))</f>
        <v>0</v>
      </c>
      <c r="DJ271" s="50">
        <f t="array" aca="1" ref="DJ271" ca="1">IF(RESET,0,IF(LOAD_ROM,ROM!DJ132,IF(AND(MMU_CLK,MMU_MEMW,CELL("address",DJ271)=CELL("address",OFFSET(RAM0,MMU_RAM_X,MMU_RAM_Y))),MMU_VAL,DJ271)))</f>
        <v>0</v>
      </c>
      <c r="DK271" s="50">
        <f t="array" aca="1" ref="DK271" ca="1">IF(RESET,0,IF(LOAD_ROM,ROM!DK132,IF(AND(MMU_CLK,MMU_MEMW,CELL("address",DK271)=CELL("address",OFFSET(RAM0,MMU_RAM_X,MMU_RAM_Y))),MMU_VAL,DK271)))</f>
        <v>0</v>
      </c>
      <c r="DL271" s="50">
        <f t="array" aca="1" ref="DL271" ca="1">IF(RESET,0,IF(LOAD_ROM,ROM!DL132,IF(AND(MMU_CLK,MMU_MEMW,CELL("address",DL271)=CELL("address",OFFSET(RAM0,MMU_RAM_X,MMU_RAM_Y))),MMU_VAL,DL271)))</f>
        <v>0</v>
      </c>
      <c r="DM271" s="50">
        <f t="array" aca="1" ref="DM271" ca="1">IF(RESET,0,IF(LOAD_ROM,ROM!DM132,IF(AND(MMU_CLK,MMU_MEMW,CELL("address",DM271)=CELL("address",OFFSET(RAM0,MMU_RAM_X,MMU_RAM_Y))),MMU_VAL,DM271)))</f>
        <v>0</v>
      </c>
      <c r="DN271" s="50">
        <f t="array" aca="1" ref="DN271" ca="1">IF(RESET,0,IF(LOAD_ROM,ROM!DN132,IF(AND(MMU_CLK,MMU_MEMW,CELL("address",DN271)=CELL("address",OFFSET(RAM0,MMU_RAM_X,MMU_RAM_Y))),MMU_VAL,DN271)))</f>
        <v>0</v>
      </c>
      <c r="DO271" s="50">
        <f t="array" aca="1" ref="DO271" ca="1">IF(RESET,0,IF(LOAD_ROM,ROM!DO132,IF(AND(MMU_CLK,MMU_MEMW,CELL("address",DO271)=CELL("address",OFFSET(RAM0,MMU_RAM_X,MMU_RAM_Y))),MMU_VAL,DO271)))</f>
        <v>0</v>
      </c>
      <c r="DP271" s="50">
        <f t="array" aca="1" ref="DP271" ca="1">IF(RESET,0,IF(LOAD_ROM,ROM!DP132,IF(AND(MMU_CLK,MMU_MEMW,CELL("address",DP271)=CELL("address",OFFSET(RAM0,MMU_RAM_X,MMU_RAM_Y))),MMU_VAL,DP271)))</f>
        <v>0</v>
      </c>
      <c r="DQ271" s="50">
        <f t="array" aca="1" ref="DQ271" ca="1">IF(RESET,0,IF(LOAD_ROM,ROM!DQ132,IF(AND(MMU_CLK,MMU_MEMW,CELL("address",DQ271)=CELL("address",OFFSET(RAM0,MMU_RAM_X,MMU_RAM_Y))),MMU_VAL,DQ271)))</f>
        <v>0</v>
      </c>
      <c r="DR271" s="50">
        <f t="array" aca="1" ref="DR271" ca="1">IF(RESET,0,IF(LOAD_ROM,ROM!DR132,IF(AND(MMU_CLK,MMU_MEMW,CELL("address",DR271)=CELL("address",OFFSET(RAM0,MMU_RAM_X,MMU_RAM_Y))),MMU_VAL,DR271)))</f>
        <v>0</v>
      </c>
      <c r="DS271" s="50">
        <f t="array" aca="1" ref="DS271" ca="1">IF(RESET,0,IF(LOAD_ROM,ROM!DS132,IF(AND(MMU_CLK,MMU_MEMW,CELL("address",DS271)=CELL("address",OFFSET(RAM0,MMU_RAM_X,MMU_RAM_Y))),MMU_VAL,DS271)))</f>
        <v>0</v>
      </c>
      <c r="DT271" s="50">
        <f t="array" aca="1" ref="DT271" ca="1">IF(RESET,0,IF(LOAD_ROM,ROM!DT132,IF(AND(MMU_CLK,MMU_MEMW,CELL("address",DT271)=CELL("address",OFFSET(RAM0,MMU_RAM_X,MMU_RAM_Y))),MMU_VAL,DT271)))</f>
        <v>0</v>
      </c>
      <c r="DU271" s="50">
        <f t="array" aca="1" ref="DU271" ca="1">IF(RESET,0,IF(LOAD_ROM,ROM!DU132,IF(AND(MMU_CLK,MMU_MEMW,CELL("address",DU271)=CELL("address",OFFSET(RAM0,MMU_RAM_X,MMU_RAM_Y))),MMU_VAL,DU271)))</f>
        <v>0</v>
      </c>
      <c r="DV271" s="50">
        <f t="array" aca="1" ref="DV271" ca="1">IF(RESET,0,IF(LOAD_ROM,ROM!DV132,IF(AND(MMU_CLK,MMU_MEMW,CELL("address",DV271)=CELL("address",OFFSET(RAM0,MMU_RAM_X,MMU_RAM_Y))),MMU_VAL,DV271)))</f>
        <v>0</v>
      </c>
      <c r="DW271" s="50">
        <f t="array" aca="1" ref="DW271" ca="1">IF(RESET,0,IF(LOAD_ROM,ROM!DW132,IF(AND(MMU_CLK,MMU_MEMW,CELL("address",DW271)=CELL("address",OFFSET(RAM0,MMU_RAM_X,MMU_RAM_Y))),MMU_VAL,DW271)))</f>
        <v>0</v>
      </c>
      <c r="DX271" s="50">
        <f t="array" aca="1" ref="DX271" ca="1">IF(RESET,0,IF(LOAD_ROM,ROM!DX132,IF(AND(MMU_CLK,MMU_MEMW,CELL("address",DX271)=CELL("address",OFFSET(RAM0,MMU_RAM_X,MMU_RAM_Y))),MMU_VAL,DX271)))</f>
        <v>0</v>
      </c>
    </row>
    <row r="272" spans="1:128" x14ac:dyDescent="0.35">
      <c r="A272" s="50">
        <f t="array" aca="1" ref="A272" ca="1">IF(RESET,0,IF(LOAD_ROM,ROM!A133,IF(AND(MMU_CLK,MMU_MEMW,CELL("address",A272)=CELL("address",OFFSET(RAM0,MMU_RAM_X,MMU_RAM_Y))),MMU_VAL,A272)))</f>
        <v>0</v>
      </c>
      <c r="B272" s="50">
        <f t="array" aca="1" ref="B272" ca="1">IF(RESET,0,IF(LOAD_ROM,ROM!B133,IF(AND(MMU_CLK,MMU_MEMW,CELL("address",B272)=CELL("address",OFFSET(RAM0,MMU_RAM_X,MMU_RAM_Y))),MMU_VAL,B272)))</f>
        <v>0</v>
      </c>
      <c r="C272" s="50">
        <f t="array" aca="1" ref="C272" ca="1">IF(RESET,0,IF(LOAD_ROM,ROM!C133,IF(AND(MMU_CLK,MMU_MEMW,CELL("address",C272)=CELL("address",OFFSET(RAM0,MMU_RAM_X,MMU_RAM_Y))),MMU_VAL,C272)))</f>
        <v>0</v>
      </c>
      <c r="D272" s="50">
        <f t="array" aca="1" ref="D272" ca="1">IF(RESET,0,IF(LOAD_ROM,ROM!D133,IF(AND(MMU_CLK,MMU_MEMW,CELL("address",D272)=CELL("address",OFFSET(RAM0,MMU_RAM_X,MMU_RAM_Y))),MMU_VAL,D272)))</f>
        <v>0</v>
      </c>
      <c r="E272" s="50">
        <f t="array" aca="1" ref="E272" ca="1">IF(RESET,0,IF(LOAD_ROM,ROM!E133,IF(AND(MMU_CLK,MMU_MEMW,CELL("address",E272)=CELL("address",OFFSET(RAM0,MMU_RAM_X,MMU_RAM_Y))),MMU_VAL,E272)))</f>
        <v>0</v>
      </c>
      <c r="F272" s="50">
        <f t="array" aca="1" ref="F272" ca="1">IF(RESET,0,IF(LOAD_ROM,ROM!F133,IF(AND(MMU_CLK,MMU_MEMW,CELL("address",F272)=CELL("address",OFFSET(RAM0,MMU_RAM_X,MMU_RAM_Y))),MMU_VAL,F272)))</f>
        <v>0</v>
      </c>
      <c r="G272" s="50">
        <f t="array" aca="1" ref="G272" ca="1">IF(RESET,0,IF(LOAD_ROM,ROM!G133,IF(AND(MMU_CLK,MMU_MEMW,CELL("address",G272)=CELL("address",OFFSET(RAM0,MMU_RAM_X,MMU_RAM_Y))),MMU_VAL,G272)))</f>
        <v>0</v>
      </c>
      <c r="H272" s="50">
        <f t="array" aca="1" ref="H272" ca="1">IF(RESET,0,IF(LOAD_ROM,ROM!H133,IF(AND(MMU_CLK,MMU_MEMW,CELL("address",H272)=CELL("address",OFFSET(RAM0,MMU_RAM_X,MMU_RAM_Y))),MMU_VAL,H272)))</f>
        <v>0</v>
      </c>
      <c r="I272" s="50">
        <f t="array" aca="1" ref="I272" ca="1">IF(RESET,0,IF(LOAD_ROM,ROM!I133,IF(AND(MMU_CLK,MMU_MEMW,CELL("address",I272)=CELL("address",OFFSET(RAM0,MMU_RAM_X,MMU_RAM_Y))),MMU_VAL,I272)))</f>
        <v>0</v>
      </c>
      <c r="J272" s="50">
        <f t="array" aca="1" ref="J272" ca="1">IF(RESET,0,IF(LOAD_ROM,ROM!J133,IF(AND(MMU_CLK,MMU_MEMW,CELL("address",J272)=CELL("address",OFFSET(RAM0,MMU_RAM_X,MMU_RAM_Y))),MMU_VAL,J272)))</f>
        <v>0</v>
      </c>
      <c r="K272" s="50">
        <f t="array" aca="1" ref="K272" ca="1">IF(RESET,0,IF(LOAD_ROM,ROM!K133,IF(AND(MMU_CLK,MMU_MEMW,CELL("address",K272)=CELL("address",OFFSET(RAM0,MMU_RAM_X,MMU_RAM_Y))),MMU_VAL,K272)))</f>
        <v>0</v>
      </c>
      <c r="L272" s="50">
        <f t="array" aca="1" ref="L272" ca="1">IF(RESET,0,IF(LOAD_ROM,ROM!L133,IF(AND(MMU_CLK,MMU_MEMW,CELL("address",L272)=CELL("address",OFFSET(RAM0,MMU_RAM_X,MMU_RAM_Y))),MMU_VAL,L272)))</f>
        <v>0</v>
      </c>
      <c r="M272" s="50">
        <f t="array" aca="1" ref="M272" ca="1">IF(RESET,0,IF(LOAD_ROM,ROM!M133,IF(AND(MMU_CLK,MMU_MEMW,CELL("address",M272)=CELL("address",OFFSET(RAM0,MMU_RAM_X,MMU_RAM_Y))),MMU_VAL,M272)))</f>
        <v>0</v>
      </c>
      <c r="N272" s="50">
        <f t="array" aca="1" ref="N272" ca="1">IF(RESET,0,IF(LOAD_ROM,ROM!N133,IF(AND(MMU_CLK,MMU_MEMW,CELL("address",N272)=CELL("address",OFFSET(RAM0,MMU_RAM_X,MMU_RAM_Y))),MMU_VAL,N272)))</f>
        <v>0</v>
      </c>
      <c r="O272" s="50">
        <f t="array" aca="1" ref="O272" ca="1">IF(RESET,0,IF(LOAD_ROM,ROM!O133,IF(AND(MMU_CLK,MMU_MEMW,CELL("address",O272)=CELL("address",OFFSET(RAM0,MMU_RAM_X,MMU_RAM_Y))),MMU_VAL,O272)))</f>
        <v>0</v>
      </c>
      <c r="P272" s="50">
        <f t="array" aca="1" ref="P272" ca="1">IF(RESET,0,IF(LOAD_ROM,ROM!P133,IF(AND(MMU_CLK,MMU_MEMW,CELL("address",P272)=CELL("address",OFFSET(RAM0,MMU_RAM_X,MMU_RAM_Y))),MMU_VAL,P272)))</f>
        <v>0</v>
      </c>
      <c r="Q272" s="50">
        <f t="array" aca="1" ref="Q272" ca="1">IF(RESET,0,IF(LOAD_ROM,ROM!Q133,IF(AND(MMU_CLK,MMU_MEMW,CELL("address",Q272)=CELL("address",OFFSET(RAM0,MMU_RAM_X,MMU_RAM_Y))),MMU_VAL,Q272)))</f>
        <v>0</v>
      </c>
      <c r="R272" s="50">
        <f t="array" aca="1" ref="R272" ca="1">IF(RESET,0,IF(LOAD_ROM,ROM!R133,IF(AND(MMU_CLK,MMU_MEMW,CELL("address",R272)=CELL("address",OFFSET(RAM0,MMU_RAM_X,MMU_RAM_Y))),MMU_VAL,R272)))</f>
        <v>0</v>
      </c>
      <c r="S272" s="50">
        <f t="array" aca="1" ref="S272" ca="1">IF(RESET,0,IF(LOAD_ROM,ROM!S133,IF(AND(MMU_CLK,MMU_MEMW,CELL("address",S272)=CELL("address",OFFSET(RAM0,MMU_RAM_X,MMU_RAM_Y))),MMU_VAL,S272)))</f>
        <v>0</v>
      </c>
      <c r="T272" s="50">
        <f t="array" aca="1" ref="T272" ca="1">IF(RESET,0,IF(LOAD_ROM,ROM!T133,IF(AND(MMU_CLK,MMU_MEMW,CELL("address",T272)=CELL("address",OFFSET(RAM0,MMU_RAM_X,MMU_RAM_Y))),MMU_VAL,T272)))</f>
        <v>0</v>
      </c>
      <c r="U272" s="50">
        <f t="array" aca="1" ref="U272" ca="1">IF(RESET,0,IF(LOAD_ROM,ROM!U133,IF(AND(MMU_CLK,MMU_MEMW,CELL("address",U272)=CELL("address",OFFSET(RAM0,MMU_RAM_X,MMU_RAM_Y))),MMU_VAL,U272)))</f>
        <v>0</v>
      </c>
      <c r="V272" s="50">
        <f t="array" aca="1" ref="V272" ca="1">IF(RESET,0,IF(LOAD_ROM,ROM!V133,IF(AND(MMU_CLK,MMU_MEMW,CELL("address",V272)=CELL("address",OFFSET(RAM0,MMU_RAM_X,MMU_RAM_Y))),MMU_VAL,V272)))</f>
        <v>0</v>
      </c>
      <c r="W272" s="50">
        <f t="array" aca="1" ref="W272" ca="1">IF(RESET,0,IF(LOAD_ROM,ROM!W133,IF(AND(MMU_CLK,MMU_MEMW,CELL("address",W272)=CELL("address",OFFSET(RAM0,MMU_RAM_X,MMU_RAM_Y))),MMU_VAL,W272)))</f>
        <v>0</v>
      </c>
      <c r="X272" s="50">
        <f t="array" aca="1" ref="X272" ca="1">IF(RESET,0,IF(LOAD_ROM,ROM!X133,IF(AND(MMU_CLK,MMU_MEMW,CELL("address",X272)=CELL("address",OFFSET(RAM0,MMU_RAM_X,MMU_RAM_Y))),MMU_VAL,X272)))</f>
        <v>0</v>
      </c>
      <c r="Y272" s="50">
        <f t="array" aca="1" ref="Y272" ca="1">IF(RESET,0,IF(LOAD_ROM,ROM!Y133,IF(AND(MMU_CLK,MMU_MEMW,CELL("address",Y272)=CELL("address",OFFSET(RAM0,MMU_RAM_X,MMU_RAM_Y))),MMU_VAL,Y272)))</f>
        <v>0</v>
      </c>
      <c r="Z272" s="50">
        <f t="array" aca="1" ref="Z272" ca="1">IF(RESET,0,IF(LOAD_ROM,ROM!Z133,IF(AND(MMU_CLK,MMU_MEMW,CELL("address",Z272)=CELL("address",OFFSET(RAM0,MMU_RAM_X,MMU_RAM_Y))),MMU_VAL,Z272)))</f>
        <v>0</v>
      </c>
      <c r="AA272" s="50">
        <f t="array" aca="1" ref="AA272" ca="1">IF(RESET,0,IF(LOAD_ROM,ROM!AA133,IF(AND(MMU_CLK,MMU_MEMW,CELL("address",AA272)=CELL("address",OFFSET(RAM0,MMU_RAM_X,MMU_RAM_Y))),MMU_VAL,AA272)))</f>
        <v>0</v>
      </c>
      <c r="AB272" s="50">
        <f t="array" aca="1" ref="AB272" ca="1">IF(RESET,0,IF(LOAD_ROM,ROM!AB133,IF(AND(MMU_CLK,MMU_MEMW,CELL("address",AB272)=CELL("address",OFFSET(RAM0,MMU_RAM_X,MMU_RAM_Y))),MMU_VAL,AB272)))</f>
        <v>0</v>
      </c>
      <c r="AC272" s="50">
        <f t="array" aca="1" ref="AC272" ca="1">IF(RESET,0,IF(LOAD_ROM,ROM!AC133,IF(AND(MMU_CLK,MMU_MEMW,CELL("address",AC272)=CELL("address",OFFSET(RAM0,MMU_RAM_X,MMU_RAM_Y))),MMU_VAL,AC272)))</f>
        <v>0</v>
      </c>
      <c r="AD272" s="50">
        <f t="array" aca="1" ref="AD272" ca="1">IF(RESET,0,IF(LOAD_ROM,ROM!AD133,IF(AND(MMU_CLK,MMU_MEMW,CELL("address",AD272)=CELL("address",OFFSET(RAM0,MMU_RAM_X,MMU_RAM_Y))),MMU_VAL,AD272)))</f>
        <v>0</v>
      </c>
      <c r="AE272" s="50">
        <f t="array" aca="1" ref="AE272" ca="1">IF(RESET,0,IF(LOAD_ROM,ROM!AE133,IF(AND(MMU_CLK,MMU_MEMW,CELL("address",AE272)=CELL("address",OFFSET(RAM0,MMU_RAM_X,MMU_RAM_Y))),MMU_VAL,AE272)))</f>
        <v>0</v>
      </c>
      <c r="AF272" s="50">
        <f t="array" aca="1" ref="AF272" ca="1">IF(RESET,0,IF(LOAD_ROM,ROM!AF133,IF(AND(MMU_CLK,MMU_MEMW,CELL("address",AF272)=CELL("address",OFFSET(RAM0,MMU_RAM_X,MMU_RAM_Y))),MMU_VAL,AF272)))</f>
        <v>0</v>
      </c>
      <c r="AG272" s="50">
        <f t="array" aca="1" ref="AG272" ca="1">IF(RESET,0,IF(LOAD_ROM,ROM!AG133,IF(AND(MMU_CLK,MMU_MEMW,CELL("address",AG272)=CELL("address",OFFSET(RAM0,MMU_RAM_X,MMU_RAM_Y))),MMU_VAL,AG272)))</f>
        <v>0</v>
      </c>
      <c r="AH272" s="50">
        <f t="array" aca="1" ref="AH272" ca="1">IF(RESET,0,IF(LOAD_ROM,ROM!AH133,IF(AND(MMU_CLK,MMU_MEMW,CELL("address",AH272)=CELL("address",OFFSET(RAM0,MMU_RAM_X,MMU_RAM_Y))),MMU_VAL,AH272)))</f>
        <v>0</v>
      </c>
      <c r="AI272" s="50">
        <f t="array" aca="1" ref="AI272" ca="1">IF(RESET,0,IF(LOAD_ROM,ROM!AI133,IF(AND(MMU_CLK,MMU_MEMW,CELL("address",AI272)=CELL("address",OFFSET(RAM0,MMU_RAM_X,MMU_RAM_Y))),MMU_VAL,AI272)))</f>
        <v>0</v>
      </c>
      <c r="AJ272" s="50">
        <f t="array" aca="1" ref="AJ272" ca="1">IF(RESET,0,IF(LOAD_ROM,ROM!AJ133,IF(AND(MMU_CLK,MMU_MEMW,CELL("address",AJ272)=CELL("address",OFFSET(RAM0,MMU_RAM_X,MMU_RAM_Y))),MMU_VAL,AJ272)))</f>
        <v>0</v>
      </c>
      <c r="AK272" s="50">
        <f t="array" aca="1" ref="AK272" ca="1">IF(RESET,0,IF(LOAD_ROM,ROM!AK133,IF(AND(MMU_CLK,MMU_MEMW,CELL("address",AK272)=CELL("address",OFFSET(RAM0,MMU_RAM_X,MMU_RAM_Y))),MMU_VAL,AK272)))</f>
        <v>0</v>
      </c>
      <c r="AL272" s="50">
        <f t="array" aca="1" ref="AL272" ca="1">IF(RESET,0,IF(LOAD_ROM,ROM!AL133,IF(AND(MMU_CLK,MMU_MEMW,CELL("address",AL272)=CELL("address",OFFSET(RAM0,MMU_RAM_X,MMU_RAM_Y))),MMU_VAL,AL272)))</f>
        <v>0</v>
      </c>
      <c r="AM272" s="50">
        <f t="array" aca="1" ref="AM272" ca="1">IF(RESET,0,IF(LOAD_ROM,ROM!AM133,IF(AND(MMU_CLK,MMU_MEMW,CELL("address",AM272)=CELL("address",OFFSET(RAM0,MMU_RAM_X,MMU_RAM_Y))),MMU_VAL,AM272)))</f>
        <v>0</v>
      </c>
      <c r="AN272" s="50">
        <f t="array" aca="1" ref="AN272" ca="1">IF(RESET,0,IF(LOAD_ROM,ROM!AN133,IF(AND(MMU_CLK,MMU_MEMW,CELL("address",AN272)=CELL("address",OFFSET(RAM0,MMU_RAM_X,MMU_RAM_Y))),MMU_VAL,AN272)))</f>
        <v>0</v>
      </c>
      <c r="AO272" s="50">
        <f t="array" aca="1" ref="AO272" ca="1">IF(RESET,0,IF(LOAD_ROM,ROM!AO133,IF(AND(MMU_CLK,MMU_MEMW,CELL("address",AO272)=CELL("address",OFFSET(RAM0,MMU_RAM_X,MMU_RAM_Y))),MMU_VAL,AO272)))</f>
        <v>0</v>
      </c>
      <c r="AP272" s="50">
        <f t="array" aca="1" ref="AP272" ca="1">IF(RESET,0,IF(LOAD_ROM,ROM!AP133,IF(AND(MMU_CLK,MMU_MEMW,CELL("address",AP272)=CELL("address",OFFSET(RAM0,MMU_RAM_X,MMU_RAM_Y))),MMU_VAL,AP272)))</f>
        <v>0</v>
      </c>
      <c r="AQ272" s="50">
        <f t="array" aca="1" ref="AQ272" ca="1">IF(RESET,0,IF(LOAD_ROM,ROM!AQ133,IF(AND(MMU_CLK,MMU_MEMW,CELL("address",AQ272)=CELL("address",OFFSET(RAM0,MMU_RAM_X,MMU_RAM_Y))),MMU_VAL,AQ272)))</f>
        <v>0</v>
      </c>
      <c r="AR272" s="50">
        <f t="array" aca="1" ref="AR272" ca="1">IF(RESET,0,IF(LOAD_ROM,ROM!AR133,IF(AND(MMU_CLK,MMU_MEMW,CELL("address",AR272)=CELL("address",OFFSET(RAM0,MMU_RAM_X,MMU_RAM_Y))),MMU_VAL,AR272)))</f>
        <v>0</v>
      </c>
      <c r="AS272" s="50">
        <f t="array" aca="1" ref="AS272" ca="1">IF(RESET,0,IF(LOAD_ROM,ROM!AS133,IF(AND(MMU_CLK,MMU_MEMW,CELL("address",AS272)=CELL("address",OFFSET(RAM0,MMU_RAM_X,MMU_RAM_Y))),MMU_VAL,AS272)))</f>
        <v>0</v>
      </c>
      <c r="AT272" s="50">
        <f t="array" aca="1" ref="AT272" ca="1">IF(RESET,0,IF(LOAD_ROM,ROM!AT133,IF(AND(MMU_CLK,MMU_MEMW,CELL("address",AT272)=CELL("address",OFFSET(RAM0,MMU_RAM_X,MMU_RAM_Y))),MMU_VAL,AT272)))</f>
        <v>0</v>
      </c>
      <c r="AU272" s="50">
        <f t="array" aca="1" ref="AU272" ca="1">IF(RESET,0,IF(LOAD_ROM,ROM!AU133,IF(AND(MMU_CLK,MMU_MEMW,CELL("address",AU272)=CELL("address",OFFSET(RAM0,MMU_RAM_X,MMU_RAM_Y))),MMU_VAL,AU272)))</f>
        <v>0</v>
      </c>
      <c r="AV272" s="50">
        <f t="array" aca="1" ref="AV272" ca="1">IF(RESET,0,IF(LOAD_ROM,ROM!AV133,IF(AND(MMU_CLK,MMU_MEMW,CELL("address",AV272)=CELL("address",OFFSET(RAM0,MMU_RAM_X,MMU_RAM_Y))),MMU_VAL,AV272)))</f>
        <v>0</v>
      </c>
      <c r="AW272" s="50">
        <f t="array" aca="1" ref="AW272" ca="1">IF(RESET,0,IF(LOAD_ROM,ROM!AW133,IF(AND(MMU_CLK,MMU_MEMW,CELL("address",AW272)=CELL("address",OFFSET(RAM0,MMU_RAM_X,MMU_RAM_Y))),MMU_VAL,AW272)))</f>
        <v>0</v>
      </c>
      <c r="AX272" s="50">
        <f t="array" aca="1" ref="AX272" ca="1">IF(RESET,0,IF(LOAD_ROM,ROM!AX133,IF(AND(MMU_CLK,MMU_MEMW,CELL("address",AX272)=CELL("address",OFFSET(RAM0,MMU_RAM_X,MMU_RAM_Y))),MMU_VAL,AX272)))</f>
        <v>0</v>
      </c>
      <c r="AY272" s="50">
        <f t="array" aca="1" ref="AY272" ca="1">IF(RESET,0,IF(LOAD_ROM,ROM!AY133,IF(AND(MMU_CLK,MMU_MEMW,CELL("address",AY272)=CELL("address",OFFSET(RAM0,MMU_RAM_X,MMU_RAM_Y))),MMU_VAL,AY272)))</f>
        <v>0</v>
      </c>
      <c r="AZ272" s="50">
        <f t="array" aca="1" ref="AZ272" ca="1">IF(RESET,0,IF(LOAD_ROM,ROM!AZ133,IF(AND(MMU_CLK,MMU_MEMW,CELL("address",AZ272)=CELL("address",OFFSET(RAM0,MMU_RAM_X,MMU_RAM_Y))),MMU_VAL,AZ272)))</f>
        <v>0</v>
      </c>
      <c r="BA272" s="50">
        <f t="array" aca="1" ref="BA272" ca="1">IF(RESET,0,IF(LOAD_ROM,ROM!BA133,IF(AND(MMU_CLK,MMU_MEMW,CELL("address",BA272)=CELL("address",OFFSET(RAM0,MMU_RAM_X,MMU_RAM_Y))),MMU_VAL,BA272)))</f>
        <v>0</v>
      </c>
      <c r="BB272" s="50">
        <f t="array" aca="1" ref="BB272" ca="1">IF(RESET,0,IF(LOAD_ROM,ROM!BB133,IF(AND(MMU_CLK,MMU_MEMW,CELL("address",BB272)=CELL("address",OFFSET(RAM0,MMU_RAM_X,MMU_RAM_Y))),MMU_VAL,BB272)))</f>
        <v>0</v>
      </c>
      <c r="BC272" s="50">
        <f t="array" aca="1" ref="BC272" ca="1">IF(RESET,0,IF(LOAD_ROM,ROM!BC133,IF(AND(MMU_CLK,MMU_MEMW,CELL("address",BC272)=CELL("address",OFFSET(RAM0,MMU_RAM_X,MMU_RAM_Y))),MMU_VAL,BC272)))</f>
        <v>0</v>
      </c>
      <c r="BD272" s="50">
        <f t="array" aca="1" ref="BD272" ca="1">IF(RESET,0,IF(LOAD_ROM,ROM!BD133,IF(AND(MMU_CLK,MMU_MEMW,CELL("address",BD272)=CELL("address",OFFSET(RAM0,MMU_RAM_X,MMU_RAM_Y))),MMU_VAL,BD272)))</f>
        <v>0</v>
      </c>
      <c r="BE272" s="50">
        <f t="array" aca="1" ref="BE272" ca="1">IF(RESET,0,IF(LOAD_ROM,ROM!BE133,IF(AND(MMU_CLK,MMU_MEMW,CELL("address",BE272)=CELL("address",OFFSET(RAM0,MMU_RAM_X,MMU_RAM_Y))),MMU_VAL,BE272)))</f>
        <v>0</v>
      </c>
      <c r="BF272" s="50">
        <f t="array" aca="1" ref="BF272" ca="1">IF(RESET,0,IF(LOAD_ROM,ROM!BF133,IF(AND(MMU_CLK,MMU_MEMW,CELL("address",BF272)=CELL("address",OFFSET(RAM0,MMU_RAM_X,MMU_RAM_Y))),MMU_VAL,BF272)))</f>
        <v>0</v>
      </c>
      <c r="BG272" s="50">
        <f t="array" aca="1" ref="BG272" ca="1">IF(RESET,0,IF(LOAD_ROM,ROM!BG133,IF(AND(MMU_CLK,MMU_MEMW,CELL("address",BG272)=CELL("address",OFFSET(RAM0,MMU_RAM_X,MMU_RAM_Y))),MMU_VAL,BG272)))</f>
        <v>0</v>
      </c>
      <c r="BH272" s="50">
        <f t="array" aca="1" ref="BH272" ca="1">IF(RESET,0,IF(LOAD_ROM,ROM!BH133,IF(AND(MMU_CLK,MMU_MEMW,CELL("address",BH272)=CELL("address",OFFSET(RAM0,MMU_RAM_X,MMU_RAM_Y))),MMU_VAL,BH272)))</f>
        <v>0</v>
      </c>
      <c r="BI272" s="50">
        <f t="array" aca="1" ref="BI272" ca="1">IF(RESET,0,IF(LOAD_ROM,ROM!BI133,IF(AND(MMU_CLK,MMU_MEMW,CELL("address",BI272)=CELL("address",OFFSET(RAM0,MMU_RAM_X,MMU_RAM_Y))),MMU_VAL,BI272)))</f>
        <v>0</v>
      </c>
      <c r="BJ272" s="50">
        <f t="array" aca="1" ref="BJ272" ca="1">IF(RESET,0,IF(LOAD_ROM,ROM!BJ133,IF(AND(MMU_CLK,MMU_MEMW,CELL("address",BJ272)=CELL("address",OFFSET(RAM0,MMU_RAM_X,MMU_RAM_Y))),MMU_VAL,BJ272)))</f>
        <v>0</v>
      </c>
      <c r="BK272" s="50">
        <f t="array" aca="1" ref="BK272" ca="1">IF(RESET,0,IF(LOAD_ROM,ROM!BK133,IF(AND(MMU_CLK,MMU_MEMW,CELL("address",BK272)=CELL("address",OFFSET(RAM0,MMU_RAM_X,MMU_RAM_Y))),MMU_VAL,BK272)))</f>
        <v>0</v>
      </c>
      <c r="BL272" s="50">
        <f t="array" aca="1" ref="BL272" ca="1">IF(RESET,0,IF(LOAD_ROM,ROM!BL133,IF(AND(MMU_CLK,MMU_MEMW,CELL("address",BL272)=CELL("address",OFFSET(RAM0,MMU_RAM_X,MMU_RAM_Y))),MMU_VAL,BL272)))</f>
        <v>0</v>
      </c>
      <c r="BM272" s="50">
        <f t="array" aca="1" ref="BM272" ca="1">IF(RESET,0,IF(LOAD_ROM,ROM!BM133,IF(AND(MMU_CLK,MMU_MEMW,CELL("address",BM272)=CELL("address",OFFSET(RAM0,MMU_RAM_X,MMU_RAM_Y))),MMU_VAL,BM272)))</f>
        <v>0</v>
      </c>
      <c r="BN272" s="50">
        <f t="array" aca="1" ref="BN272" ca="1">IF(RESET,0,IF(LOAD_ROM,ROM!BN133,IF(AND(MMU_CLK,MMU_MEMW,CELL("address",BN272)=CELL("address",OFFSET(RAM0,MMU_RAM_X,MMU_RAM_Y))),MMU_VAL,BN272)))</f>
        <v>0</v>
      </c>
      <c r="BO272" s="50">
        <f t="array" aca="1" ref="BO272" ca="1">IF(RESET,0,IF(LOAD_ROM,ROM!BO133,IF(AND(MMU_CLK,MMU_MEMW,CELL("address",BO272)=CELL("address",OFFSET(RAM0,MMU_RAM_X,MMU_RAM_Y))),MMU_VAL,BO272)))</f>
        <v>0</v>
      </c>
      <c r="BP272" s="50">
        <f t="array" aca="1" ref="BP272" ca="1">IF(RESET,0,IF(LOAD_ROM,ROM!BP133,IF(AND(MMU_CLK,MMU_MEMW,CELL("address",BP272)=CELL("address",OFFSET(RAM0,MMU_RAM_X,MMU_RAM_Y))),MMU_VAL,BP272)))</f>
        <v>0</v>
      </c>
      <c r="BQ272" s="50">
        <f t="array" aca="1" ref="BQ272" ca="1">IF(RESET,0,IF(LOAD_ROM,ROM!BQ133,IF(AND(MMU_CLK,MMU_MEMW,CELL("address",BQ272)=CELL("address",OFFSET(RAM0,MMU_RAM_X,MMU_RAM_Y))),MMU_VAL,BQ272)))</f>
        <v>0</v>
      </c>
      <c r="BR272" s="50">
        <f t="array" aca="1" ref="BR272" ca="1">IF(RESET,0,IF(LOAD_ROM,ROM!BR133,IF(AND(MMU_CLK,MMU_MEMW,CELL("address",BR272)=CELL("address",OFFSET(RAM0,MMU_RAM_X,MMU_RAM_Y))),MMU_VAL,BR272)))</f>
        <v>0</v>
      </c>
      <c r="BS272" s="50">
        <f t="array" aca="1" ref="BS272" ca="1">IF(RESET,0,IF(LOAD_ROM,ROM!BS133,IF(AND(MMU_CLK,MMU_MEMW,CELL("address",BS272)=CELL("address",OFFSET(RAM0,MMU_RAM_X,MMU_RAM_Y))),MMU_VAL,BS272)))</f>
        <v>0</v>
      </c>
      <c r="BT272" s="50">
        <f t="array" aca="1" ref="BT272" ca="1">IF(RESET,0,IF(LOAD_ROM,ROM!BT133,IF(AND(MMU_CLK,MMU_MEMW,CELL("address",BT272)=CELL("address",OFFSET(RAM0,MMU_RAM_X,MMU_RAM_Y))),MMU_VAL,BT272)))</f>
        <v>0</v>
      </c>
      <c r="BU272" s="50">
        <f t="array" aca="1" ref="BU272" ca="1">IF(RESET,0,IF(LOAD_ROM,ROM!BU133,IF(AND(MMU_CLK,MMU_MEMW,CELL("address",BU272)=CELL("address",OFFSET(RAM0,MMU_RAM_X,MMU_RAM_Y))),MMU_VAL,BU272)))</f>
        <v>0</v>
      </c>
      <c r="BV272" s="50">
        <f t="array" aca="1" ref="BV272" ca="1">IF(RESET,0,IF(LOAD_ROM,ROM!BV133,IF(AND(MMU_CLK,MMU_MEMW,CELL("address",BV272)=CELL("address",OFFSET(RAM0,MMU_RAM_X,MMU_RAM_Y))),MMU_VAL,BV272)))</f>
        <v>0</v>
      </c>
      <c r="BW272" s="50">
        <f t="array" aca="1" ref="BW272" ca="1">IF(RESET,0,IF(LOAD_ROM,ROM!BW133,IF(AND(MMU_CLK,MMU_MEMW,CELL("address",BW272)=CELL("address",OFFSET(RAM0,MMU_RAM_X,MMU_RAM_Y))),MMU_VAL,BW272)))</f>
        <v>0</v>
      </c>
      <c r="BX272" s="50">
        <f t="array" aca="1" ref="BX272" ca="1">IF(RESET,0,IF(LOAD_ROM,ROM!BX133,IF(AND(MMU_CLK,MMU_MEMW,CELL("address",BX272)=CELL("address",OFFSET(RAM0,MMU_RAM_X,MMU_RAM_Y))),MMU_VAL,BX272)))</f>
        <v>0</v>
      </c>
      <c r="BY272" s="50">
        <f t="array" aca="1" ref="BY272" ca="1">IF(RESET,0,IF(LOAD_ROM,ROM!BY133,IF(AND(MMU_CLK,MMU_MEMW,CELL("address",BY272)=CELL("address",OFFSET(RAM0,MMU_RAM_X,MMU_RAM_Y))),MMU_VAL,BY272)))</f>
        <v>0</v>
      </c>
      <c r="BZ272" s="50">
        <f t="array" aca="1" ref="BZ272" ca="1">IF(RESET,0,IF(LOAD_ROM,ROM!BZ133,IF(AND(MMU_CLK,MMU_MEMW,CELL("address",BZ272)=CELL("address",OFFSET(RAM0,MMU_RAM_X,MMU_RAM_Y))),MMU_VAL,BZ272)))</f>
        <v>0</v>
      </c>
      <c r="CA272" s="50">
        <f t="array" aca="1" ref="CA272" ca="1">IF(RESET,0,IF(LOAD_ROM,ROM!CA133,IF(AND(MMU_CLK,MMU_MEMW,CELL("address",CA272)=CELL("address",OFFSET(RAM0,MMU_RAM_X,MMU_RAM_Y))),MMU_VAL,CA272)))</f>
        <v>0</v>
      </c>
      <c r="CB272" s="50">
        <f t="array" aca="1" ref="CB272" ca="1">IF(RESET,0,IF(LOAD_ROM,ROM!CB133,IF(AND(MMU_CLK,MMU_MEMW,CELL("address",CB272)=CELL("address",OFFSET(RAM0,MMU_RAM_X,MMU_RAM_Y))),MMU_VAL,CB272)))</f>
        <v>0</v>
      </c>
      <c r="CC272" s="50">
        <f t="array" aca="1" ref="CC272" ca="1">IF(RESET,0,IF(LOAD_ROM,ROM!CC133,IF(AND(MMU_CLK,MMU_MEMW,CELL("address",CC272)=CELL("address",OFFSET(RAM0,MMU_RAM_X,MMU_RAM_Y))),MMU_VAL,CC272)))</f>
        <v>0</v>
      </c>
      <c r="CD272" s="50">
        <f t="array" aca="1" ref="CD272" ca="1">IF(RESET,0,IF(LOAD_ROM,ROM!CD133,IF(AND(MMU_CLK,MMU_MEMW,CELL("address",CD272)=CELL("address",OFFSET(RAM0,MMU_RAM_X,MMU_RAM_Y))),MMU_VAL,CD272)))</f>
        <v>0</v>
      </c>
      <c r="CE272" s="50">
        <f t="array" aca="1" ref="CE272" ca="1">IF(RESET,0,IF(LOAD_ROM,ROM!CE133,IF(AND(MMU_CLK,MMU_MEMW,CELL("address",CE272)=CELL("address",OFFSET(RAM0,MMU_RAM_X,MMU_RAM_Y))),MMU_VAL,CE272)))</f>
        <v>0</v>
      </c>
      <c r="CF272" s="50">
        <f t="array" aca="1" ref="CF272" ca="1">IF(RESET,0,IF(LOAD_ROM,ROM!CF133,IF(AND(MMU_CLK,MMU_MEMW,CELL("address",CF272)=CELL("address",OFFSET(RAM0,MMU_RAM_X,MMU_RAM_Y))),MMU_VAL,CF272)))</f>
        <v>0</v>
      </c>
      <c r="CG272" s="50">
        <f t="array" aca="1" ref="CG272" ca="1">IF(RESET,0,IF(LOAD_ROM,ROM!CG133,IF(AND(MMU_CLK,MMU_MEMW,CELL("address",CG272)=CELL("address",OFFSET(RAM0,MMU_RAM_X,MMU_RAM_Y))),MMU_VAL,CG272)))</f>
        <v>0</v>
      </c>
      <c r="CH272" s="50">
        <f t="array" aca="1" ref="CH272" ca="1">IF(RESET,0,IF(LOAD_ROM,ROM!CH133,IF(AND(MMU_CLK,MMU_MEMW,CELL("address",CH272)=CELL("address",OFFSET(RAM0,MMU_RAM_X,MMU_RAM_Y))),MMU_VAL,CH272)))</f>
        <v>0</v>
      </c>
      <c r="CI272" s="50">
        <f t="array" aca="1" ref="CI272" ca="1">IF(RESET,0,IF(LOAD_ROM,ROM!CI133,IF(AND(MMU_CLK,MMU_MEMW,CELL("address",CI272)=CELL("address",OFFSET(RAM0,MMU_RAM_X,MMU_RAM_Y))),MMU_VAL,CI272)))</f>
        <v>0</v>
      </c>
      <c r="CJ272" s="50">
        <f t="array" aca="1" ref="CJ272" ca="1">IF(RESET,0,IF(LOAD_ROM,ROM!CJ133,IF(AND(MMU_CLK,MMU_MEMW,CELL("address",CJ272)=CELL("address",OFFSET(RAM0,MMU_RAM_X,MMU_RAM_Y))),MMU_VAL,CJ272)))</f>
        <v>0</v>
      </c>
      <c r="CK272" s="50">
        <f t="array" aca="1" ref="CK272" ca="1">IF(RESET,0,IF(LOAD_ROM,ROM!CK133,IF(AND(MMU_CLK,MMU_MEMW,CELL("address",CK272)=CELL("address",OFFSET(RAM0,MMU_RAM_X,MMU_RAM_Y))),MMU_VAL,CK272)))</f>
        <v>0</v>
      </c>
      <c r="CL272" s="50">
        <f t="array" aca="1" ref="CL272" ca="1">IF(RESET,0,IF(LOAD_ROM,ROM!CL133,IF(AND(MMU_CLK,MMU_MEMW,CELL("address",CL272)=CELL("address",OFFSET(RAM0,MMU_RAM_X,MMU_RAM_Y))),MMU_VAL,CL272)))</f>
        <v>0</v>
      </c>
      <c r="CM272" s="50">
        <f t="array" aca="1" ref="CM272" ca="1">IF(RESET,0,IF(LOAD_ROM,ROM!CM133,IF(AND(MMU_CLK,MMU_MEMW,CELL("address",CM272)=CELL("address",OFFSET(RAM0,MMU_RAM_X,MMU_RAM_Y))),MMU_VAL,CM272)))</f>
        <v>0</v>
      </c>
      <c r="CN272" s="50">
        <f t="array" aca="1" ref="CN272" ca="1">IF(RESET,0,IF(LOAD_ROM,ROM!CN133,IF(AND(MMU_CLK,MMU_MEMW,CELL("address",CN272)=CELL("address",OFFSET(RAM0,MMU_RAM_X,MMU_RAM_Y))),MMU_VAL,CN272)))</f>
        <v>0</v>
      </c>
      <c r="CO272" s="50">
        <f t="array" aca="1" ref="CO272" ca="1">IF(RESET,0,IF(LOAD_ROM,ROM!CO133,IF(AND(MMU_CLK,MMU_MEMW,CELL("address",CO272)=CELL("address",OFFSET(RAM0,MMU_RAM_X,MMU_RAM_Y))),MMU_VAL,CO272)))</f>
        <v>0</v>
      </c>
      <c r="CP272" s="50">
        <f t="array" aca="1" ref="CP272" ca="1">IF(RESET,0,IF(LOAD_ROM,ROM!CP133,IF(AND(MMU_CLK,MMU_MEMW,CELL("address",CP272)=CELL("address",OFFSET(RAM0,MMU_RAM_X,MMU_RAM_Y))),MMU_VAL,CP272)))</f>
        <v>0</v>
      </c>
      <c r="CQ272" s="50">
        <f t="array" aca="1" ref="CQ272" ca="1">IF(RESET,0,IF(LOAD_ROM,ROM!CQ133,IF(AND(MMU_CLK,MMU_MEMW,CELL("address",CQ272)=CELL("address",OFFSET(RAM0,MMU_RAM_X,MMU_RAM_Y))),MMU_VAL,CQ272)))</f>
        <v>0</v>
      </c>
      <c r="CR272" s="50">
        <f t="array" aca="1" ref="CR272" ca="1">IF(RESET,0,IF(LOAD_ROM,ROM!CR133,IF(AND(MMU_CLK,MMU_MEMW,CELL("address",CR272)=CELL("address",OFFSET(RAM0,MMU_RAM_X,MMU_RAM_Y))),MMU_VAL,CR272)))</f>
        <v>0</v>
      </c>
      <c r="CS272" s="50">
        <f t="array" aca="1" ref="CS272" ca="1">IF(RESET,0,IF(LOAD_ROM,ROM!CS133,IF(AND(MMU_CLK,MMU_MEMW,CELL("address",CS272)=CELL("address",OFFSET(RAM0,MMU_RAM_X,MMU_RAM_Y))),MMU_VAL,CS272)))</f>
        <v>0</v>
      </c>
      <c r="CT272" s="50">
        <f t="array" aca="1" ref="CT272" ca="1">IF(RESET,0,IF(LOAD_ROM,ROM!CT133,IF(AND(MMU_CLK,MMU_MEMW,CELL("address",CT272)=CELL("address",OFFSET(RAM0,MMU_RAM_X,MMU_RAM_Y))),MMU_VAL,CT272)))</f>
        <v>0</v>
      </c>
      <c r="CU272" s="50">
        <f t="array" aca="1" ref="CU272" ca="1">IF(RESET,0,IF(LOAD_ROM,ROM!CU133,IF(AND(MMU_CLK,MMU_MEMW,CELL("address",CU272)=CELL("address",OFFSET(RAM0,MMU_RAM_X,MMU_RAM_Y))),MMU_VAL,CU272)))</f>
        <v>0</v>
      </c>
      <c r="CV272" s="50">
        <f t="array" aca="1" ref="CV272" ca="1">IF(RESET,0,IF(LOAD_ROM,ROM!CV133,IF(AND(MMU_CLK,MMU_MEMW,CELL("address",CV272)=CELL("address",OFFSET(RAM0,MMU_RAM_X,MMU_RAM_Y))),MMU_VAL,CV272)))</f>
        <v>0</v>
      </c>
      <c r="CW272" s="50">
        <f t="array" aca="1" ref="CW272" ca="1">IF(RESET,0,IF(LOAD_ROM,ROM!CW133,IF(AND(MMU_CLK,MMU_MEMW,CELL("address",CW272)=CELL("address",OFFSET(RAM0,MMU_RAM_X,MMU_RAM_Y))),MMU_VAL,CW272)))</f>
        <v>0</v>
      </c>
      <c r="CX272" s="50">
        <f t="array" aca="1" ref="CX272" ca="1">IF(RESET,0,IF(LOAD_ROM,ROM!CX133,IF(AND(MMU_CLK,MMU_MEMW,CELL("address",CX272)=CELL("address",OFFSET(RAM0,MMU_RAM_X,MMU_RAM_Y))),MMU_VAL,CX272)))</f>
        <v>0</v>
      </c>
      <c r="CY272" s="50">
        <f t="array" aca="1" ref="CY272" ca="1">IF(RESET,0,IF(LOAD_ROM,ROM!CY133,IF(AND(MMU_CLK,MMU_MEMW,CELL("address",CY272)=CELL("address",OFFSET(RAM0,MMU_RAM_X,MMU_RAM_Y))),MMU_VAL,CY272)))</f>
        <v>0</v>
      </c>
      <c r="CZ272" s="50">
        <f t="array" aca="1" ref="CZ272" ca="1">IF(RESET,0,IF(LOAD_ROM,ROM!CZ133,IF(AND(MMU_CLK,MMU_MEMW,CELL("address",CZ272)=CELL("address",OFFSET(RAM0,MMU_RAM_X,MMU_RAM_Y))),MMU_VAL,CZ272)))</f>
        <v>0</v>
      </c>
      <c r="DA272" s="50">
        <f t="array" aca="1" ref="DA272" ca="1">IF(RESET,0,IF(LOAD_ROM,ROM!DA133,IF(AND(MMU_CLK,MMU_MEMW,CELL("address",DA272)=CELL("address",OFFSET(RAM0,MMU_RAM_X,MMU_RAM_Y))),MMU_VAL,DA272)))</f>
        <v>0</v>
      </c>
      <c r="DB272" s="50">
        <f t="array" aca="1" ref="DB272" ca="1">IF(RESET,0,IF(LOAD_ROM,ROM!DB133,IF(AND(MMU_CLK,MMU_MEMW,CELL("address",DB272)=CELL("address",OFFSET(RAM0,MMU_RAM_X,MMU_RAM_Y))),MMU_VAL,DB272)))</f>
        <v>0</v>
      </c>
      <c r="DC272" s="50">
        <f t="array" aca="1" ref="DC272" ca="1">IF(RESET,0,IF(LOAD_ROM,ROM!DC133,IF(AND(MMU_CLK,MMU_MEMW,CELL("address",DC272)=CELL("address",OFFSET(RAM0,MMU_RAM_X,MMU_RAM_Y))),MMU_VAL,DC272)))</f>
        <v>0</v>
      </c>
      <c r="DD272" s="50">
        <f t="array" aca="1" ref="DD272" ca="1">IF(RESET,0,IF(LOAD_ROM,ROM!DD133,IF(AND(MMU_CLK,MMU_MEMW,CELL("address",DD272)=CELL("address",OFFSET(RAM0,MMU_RAM_X,MMU_RAM_Y))),MMU_VAL,DD272)))</f>
        <v>0</v>
      </c>
      <c r="DE272" s="50">
        <f t="array" aca="1" ref="DE272" ca="1">IF(RESET,0,IF(LOAD_ROM,ROM!DE133,IF(AND(MMU_CLK,MMU_MEMW,CELL("address",DE272)=CELL("address",OFFSET(RAM0,MMU_RAM_X,MMU_RAM_Y))),MMU_VAL,DE272)))</f>
        <v>0</v>
      </c>
      <c r="DF272" s="50">
        <f t="array" aca="1" ref="DF272" ca="1">IF(RESET,0,IF(LOAD_ROM,ROM!DF133,IF(AND(MMU_CLK,MMU_MEMW,CELL("address",DF272)=CELL("address",OFFSET(RAM0,MMU_RAM_X,MMU_RAM_Y))),MMU_VAL,DF272)))</f>
        <v>0</v>
      </c>
      <c r="DG272" s="50">
        <f t="array" aca="1" ref="DG272" ca="1">IF(RESET,0,IF(LOAD_ROM,ROM!DG133,IF(AND(MMU_CLK,MMU_MEMW,CELL("address",DG272)=CELL("address",OFFSET(RAM0,MMU_RAM_X,MMU_RAM_Y))),MMU_VAL,DG272)))</f>
        <v>0</v>
      </c>
      <c r="DH272" s="50">
        <f t="array" aca="1" ref="DH272" ca="1">IF(RESET,0,IF(LOAD_ROM,ROM!DH133,IF(AND(MMU_CLK,MMU_MEMW,CELL("address",DH272)=CELL("address",OFFSET(RAM0,MMU_RAM_X,MMU_RAM_Y))),MMU_VAL,DH272)))</f>
        <v>0</v>
      </c>
      <c r="DI272" s="50">
        <f t="array" aca="1" ref="DI272" ca="1">IF(RESET,0,IF(LOAD_ROM,ROM!DI133,IF(AND(MMU_CLK,MMU_MEMW,CELL("address",DI272)=CELL("address",OFFSET(RAM0,MMU_RAM_X,MMU_RAM_Y))),MMU_VAL,DI272)))</f>
        <v>0</v>
      </c>
      <c r="DJ272" s="50">
        <f t="array" aca="1" ref="DJ272" ca="1">IF(RESET,0,IF(LOAD_ROM,ROM!DJ133,IF(AND(MMU_CLK,MMU_MEMW,CELL("address",DJ272)=CELL("address",OFFSET(RAM0,MMU_RAM_X,MMU_RAM_Y))),MMU_VAL,DJ272)))</f>
        <v>0</v>
      </c>
      <c r="DK272" s="50">
        <f t="array" aca="1" ref="DK272" ca="1">IF(RESET,0,IF(LOAD_ROM,ROM!DK133,IF(AND(MMU_CLK,MMU_MEMW,CELL("address",DK272)=CELL("address",OFFSET(RAM0,MMU_RAM_X,MMU_RAM_Y))),MMU_VAL,DK272)))</f>
        <v>0</v>
      </c>
      <c r="DL272" s="50">
        <f t="array" aca="1" ref="DL272" ca="1">IF(RESET,0,IF(LOAD_ROM,ROM!DL133,IF(AND(MMU_CLK,MMU_MEMW,CELL("address",DL272)=CELL("address",OFFSET(RAM0,MMU_RAM_X,MMU_RAM_Y))),MMU_VAL,DL272)))</f>
        <v>0</v>
      </c>
      <c r="DM272" s="50">
        <f t="array" aca="1" ref="DM272" ca="1">IF(RESET,0,IF(LOAD_ROM,ROM!DM133,IF(AND(MMU_CLK,MMU_MEMW,CELL("address",DM272)=CELL("address",OFFSET(RAM0,MMU_RAM_X,MMU_RAM_Y))),MMU_VAL,DM272)))</f>
        <v>0</v>
      </c>
      <c r="DN272" s="50">
        <f t="array" aca="1" ref="DN272" ca="1">IF(RESET,0,IF(LOAD_ROM,ROM!DN133,IF(AND(MMU_CLK,MMU_MEMW,CELL("address",DN272)=CELL("address",OFFSET(RAM0,MMU_RAM_X,MMU_RAM_Y))),MMU_VAL,DN272)))</f>
        <v>0</v>
      </c>
      <c r="DO272" s="50">
        <f t="array" aca="1" ref="DO272" ca="1">IF(RESET,0,IF(LOAD_ROM,ROM!DO133,IF(AND(MMU_CLK,MMU_MEMW,CELL("address",DO272)=CELL("address",OFFSET(RAM0,MMU_RAM_X,MMU_RAM_Y))),MMU_VAL,DO272)))</f>
        <v>0</v>
      </c>
      <c r="DP272" s="50">
        <f t="array" aca="1" ref="DP272" ca="1">IF(RESET,0,IF(LOAD_ROM,ROM!DP133,IF(AND(MMU_CLK,MMU_MEMW,CELL("address",DP272)=CELL("address",OFFSET(RAM0,MMU_RAM_X,MMU_RAM_Y))),MMU_VAL,DP272)))</f>
        <v>0</v>
      </c>
      <c r="DQ272" s="50">
        <f t="array" aca="1" ref="DQ272" ca="1">IF(RESET,0,IF(LOAD_ROM,ROM!DQ133,IF(AND(MMU_CLK,MMU_MEMW,CELL("address",DQ272)=CELL("address",OFFSET(RAM0,MMU_RAM_X,MMU_RAM_Y))),MMU_VAL,DQ272)))</f>
        <v>0</v>
      </c>
      <c r="DR272" s="50">
        <f t="array" aca="1" ref="DR272" ca="1">IF(RESET,0,IF(LOAD_ROM,ROM!DR133,IF(AND(MMU_CLK,MMU_MEMW,CELL("address",DR272)=CELL("address",OFFSET(RAM0,MMU_RAM_X,MMU_RAM_Y))),MMU_VAL,DR272)))</f>
        <v>0</v>
      </c>
      <c r="DS272" s="50">
        <f t="array" aca="1" ref="DS272" ca="1">IF(RESET,0,IF(LOAD_ROM,ROM!DS133,IF(AND(MMU_CLK,MMU_MEMW,CELL("address",DS272)=CELL("address",OFFSET(RAM0,MMU_RAM_X,MMU_RAM_Y))),MMU_VAL,DS272)))</f>
        <v>0</v>
      </c>
      <c r="DT272" s="50">
        <f t="array" aca="1" ref="DT272" ca="1">IF(RESET,0,IF(LOAD_ROM,ROM!DT133,IF(AND(MMU_CLK,MMU_MEMW,CELL("address",DT272)=CELL("address",OFFSET(RAM0,MMU_RAM_X,MMU_RAM_Y))),MMU_VAL,DT272)))</f>
        <v>0</v>
      </c>
      <c r="DU272" s="50">
        <f t="array" aca="1" ref="DU272" ca="1">IF(RESET,0,IF(LOAD_ROM,ROM!DU133,IF(AND(MMU_CLK,MMU_MEMW,CELL("address",DU272)=CELL("address",OFFSET(RAM0,MMU_RAM_X,MMU_RAM_Y))),MMU_VAL,DU272)))</f>
        <v>0</v>
      </c>
      <c r="DV272" s="50">
        <f t="array" aca="1" ref="DV272" ca="1">IF(RESET,0,IF(LOAD_ROM,ROM!DV133,IF(AND(MMU_CLK,MMU_MEMW,CELL("address",DV272)=CELL("address",OFFSET(RAM0,MMU_RAM_X,MMU_RAM_Y))),MMU_VAL,DV272)))</f>
        <v>0</v>
      </c>
      <c r="DW272" s="50">
        <f t="array" aca="1" ref="DW272" ca="1">IF(RESET,0,IF(LOAD_ROM,ROM!DW133,IF(AND(MMU_CLK,MMU_MEMW,CELL("address",DW272)=CELL("address",OFFSET(RAM0,MMU_RAM_X,MMU_RAM_Y))),MMU_VAL,DW272)))</f>
        <v>0</v>
      </c>
      <c r="DX272" s="50">
        <f t="array" aca="1" ref="DX272" ca="1">IF(RESET,0,IF(LOAD_ROM,ROM!DX133,IF(AND(MMU_CLK,MMU_MEMW,CELL("address",DX272)=CELL("address",OFFSET(RAM0,MMU_RAM_X,MMU_RAM_Y))),MMU_VAL,DX272)))</f>
        <v>0</v>
      </c>
    </row>
    <row r="273" spans="1:128" x14ac:dyDescent="0.35">
      <c r="A273" s="50">
        <f t="array" aca="1" ref="A273" ca="1">IF(RESET,0,IF(LOAD_ROM,ROM!A134,IF(AND(MMU_CLK,MMU_MEMW,CELL("address",A273)=CELL("address",OFFSET(RAM0,MMU_RAM_X,MMU_RAM_Y))),MMU_VAL,A273)))</f>
        <v>0</v>
      </c>
      <c r="B273" s="50">
        <f t="array" aca="1" ref="B273" ca="1">IF(RESET,0,IF(LOAD_ROM,ROM!B134,IF(AND(MMU_CLK,MMU_MEMW,CELL("address",B273)=CELL("address",OFFSET(RAM0,MMU_RAM_X,MMU_RAM_Y))),MMU_VAL,B273)))</f>
        <v>0</v>
      </c>
      <c r="C273" s="50">
        <f t="array" aca="1" ref="C273" ca="1">IF(RESET,0,IF(LOAD_ROM,ROM!C134,IF(AND(MMU_CLK,MMU_MEMW,CELL("address",C273)=CELL("address",OFFSET(RAM0,MMU_RAM_X,MMU_RAM_Y))),MMU_VAL,C273)))</f>
        <v>0</v>
      </c>
      <c r="D273" s="50">
        <f t="array" aca="1" ref="D273" ca="1">IF(RESET,0,IF(LOAD_ROM,ROM!D134,IF(AND(MMU_CLK,MMU_MEMW,CELL("address",D273)=CELL("address",OFFSET(RAM0,MMU_RAM_X,MMU_RAM_Y))),MMU_VAL,D273)))</f>
        <v>0</v>
      </c>
      <c r="E273" s="50">
        <f t="array" aca="1" ref="E273" ca="1">IF(RESET,0,IF(LOAD_ROM,ROM!E134,IF(AND(MMU_CLK,MMU_MEMW,CELL("address",E273)=CELL("address",OFFSET(RAM0,MMU_RAM_X,MMU_RAM_Y))),MMU_VAL,E273)))</f>
        <v>0</v>
      </c>
      <c r="F273" s="50">
        <f t="array" aca="1" ref="F273" ca="1">IF(RESET,0,IF(LOAD_ROM,ROM!F134,IF(AND(MMU_CLK,MMU_MEMW,CELL("address",F273)=CELL("address",OFFSET(RAM0,MMU_RAM_X,MMU_RAM_Y))),MMU_VAL,F273)))</f>
        <v>0</v>
      </c>
      <c r="G273" s="50">
        <f t="array" aca="1" ref="G273" ca="1">IF(RESET,0,IF(LOAD_ROM,ROM!G134,IF(AND(MMU_CLK,MMU_MEMW,CELL("address",G273)=CELL("address",OFFSET(RAM0,MMU_RAM_X,MMU_RAM_Y))),MMU_VAL,G273)))</f>
        <v>0</v>
      </c>
      <c r="H273" s="50">
        <f t="array" aca="1" ref="H273" ca="1">IF(RESET,0,IF(LOAD_ROM,ROM!H134,IF(AND(MMU_CLK,MMU_MEMW,CELL("address",H273)=CELL("address",OFFSET(RAM0,MMU_RAM_X,MMU_RAM_Y))),MMU_VAL,H273)))</f>
        <v>0</v>
      </c>
      <c r="I273" s="50">
        <f t="array" aca="1" ref="I273" ca="1">IF(RESET,0,IF(LOAD_ROM,ROM!I134,IF(AND(MMU_CLK,MMU_MEMW,CELL("address",I273)=CELL("address",OFFSET(RAM0,MMU_RAM_X,MMU_RAM_Y))),MMU_VAL,I273)))</f>
        <v>0</v>
      </c>
      <c r="J273" s="50">
        <f t="array" aca="1" ref="J273" ca="1">IF(RESET,0,IF(LOAD_ROM,ROM!J134,IF(AND(MMU_CLK,MMU_MEMW,CELL("address",J273)=CELL("address",OFFSET(RAM0,MMU_RAM_X,MMU_RAM_Y))),MMU_VAL,J273)))</f>
        <v>0</v>
      </c>
      <c r="K273" s="50">
        <f t="array" aca="1" ref="K273" ca="1">IF(RESET,0,IF(LOAD_ROM,ROM!K134,IF(AND(MMU_CLK,MMU_MEMW,CELL("address",K273)=CELL("address",OFFSET(RAM0,MMU_RAM_X,MMU_RAM_Y))),MMU_VAL,K273)))</f>
        <v>0</v>
      </c>
      <c r="L273" s="50">
        <f t="array" aca="1" ref="L273" ca="1">IF(RESET,0,IF(LOAD_ROM,ROM!L134,IF(AND(MMU_CLK,MMU_MEMW,CELL("address",L273)=CELL("address",OFFSET(RAM0,MMU_RAM_X,MMU_RAM_Y))),MMU_VAL,L273)))</f>
        <v>0</v>
      </c>
      <c r="M273" s="50">
        <f t="array" aca="1" ref="M273" ca="1">IF(RESET,0,IF(LOAD_ROM,ROM!M134,IF(AND(MMU_CLK,MMU_MEMW,CELL("address",M273)=CELL("address",OFFSET(RAM0,MMU_RAM_X,MMU_RAM_Y))),MMU_VAL,M273)))</f>
        <v>0</v>
      </c>
      <c r="N273" s="50">
        <f t="array" aca="1" ref="N273" ca="1">IF(RESET,0,IF(LOAD_ROM,ROM!N134,IF(AND(MMU_CLK,MMU_MEMW,CELL("address",N273)=CELL("address",OFFSET(RAM0,MMU_RAM_X,MMU_RAM_Y))),MMU_VAL,N273)))</f>
        <v>0</v>
      </c>
      <c r="O273" s="50">
        <f t="array" aca="1" ref="O273" ca="1">IF(RESET,0,IF(LOAD_ROM,ROM!O134,IF(AND(MMU_CLK,MMU_MEMW,CELL("address",O273)=CELL("address",OFFSET(RAM0,MMU_RAM_X,MMU_RAM_Y))),MMU_VAL,O273)))</f>
        <v>0</v>
      </c>
      <c r="P273" s="50">
        <f t="array" aca="1" ref="P273" ca="1">IF(RESET,0,IF(LOAD_ROM,ROM!P134,IF(AND(MMU_CLK,MMU_MEMW,CELL("address",P273)=CELL("address",OFFSET(RAM0,MMU_RAM_X,MMU_RAM_Y))),MMU_VAL,P273)))</f>
        <v>0</v>
      </c>
      <c r="Q273" s="50">
        <f t="array" aca="1" ref="Q273" ca="1">IF(RESET,0,IF(LOAD_ROM,ROM!Q134,IF(AND(MMU_CLK,MMU_MEMW,CELL("address",Q273)=CELL("address",OFFSET(RAM0,MMU_RAM_X,MMU_RAM_Y))),MMU_VAL,Q273)))</f>
        <v>0</v>
      </c>
      <c r="R273" s="50">
        <f t="array" aca="1" ref="R273" ca="1">IF(RESET,0,IF(LOAD_ROM,ROM!R134,IF(AND(MMU_CLK,MMU_MEMW,CELL("address",R273)=CELL("address",OFFSET(RAM0,MMU_RAM_X,MMU_RAM_Y))),MMU_VAL,R273)))</f>
        <v>0</v>
      </c>
      <c r="S273" s="50">
        <f t="array" aca="1" ref="S273" ca="1">IF(RESET,0,IF(LOAD_ROM,ROM!S134,IF(AND(MMU_CLK,MMU_MEMW,CELL("address",S273)=CELL("address",OFFSET(RAM0,MMU_RAM_X,MMU_RAM_Y))),MMU_VAL,S273)))</f>
        <v>0</v>
      </c>
      <c r="T273" s="50">
        <f t="array" aca="1" ref="T273" ca="1">IF(RESET,0,IF(LOAD_ROM,ROM!T134,IF(AND(MMU_CLK,MMU_MEMW,CELL("address",T273)=CELL("address",OFFSET(RAM0,MMU_RAM_X,MMU_RAM_Y))),MMU_VAL,T273)))</f>
        <v>0</v>
      </c>
      <c r="U273" s="50">
        <f t="array" aca="1" ref="U273" ca="1">IF(RESET,0,IF(LOAD_ROM,ROM!U134,IF(AND(MMU_CLK,MMU_MEMW,CELL("address",U273)=CELL("address",OFFSET(RAM0,MMU_RAM_X,MMU_RAM_Y))),MMU_VAL,U273)))</f>
        <v>0</v>
      </c>
      <c r="V273" s="50">
        <f t="array" aca="1" ref="V273" ca="1">IF(RESET,0,IF(LOAD_ROM,ROM!V134,IF(AND(MMU_CLK,MMU_MEMW,CELL("address",V273)=CELL("address",OFFSET(RAM0,MMU_RAM_X,MMU_RAM_Y))),MMU_VAL,V273)))</f>
        <v>0</v>
      </c>
      <c r="W273" s="50">
        <f t="array" aca="1" ref="W273" ca="1">IF(RESET,0,IF(LOAD_ROM,ROM!W134,IF(AND(MMU_CLK,MMU_MEMW,CELL("address",W273)=CELL("address",OFFSET(RAM0,MMU_RAM_X,MMU_RAM_Y))),MMU_VAL,W273)))</f>
        <v>0</v>
      </c>
      <c r="X273" s="50">
        <f t="array" aca="1" ref="X273" ca="1">IF(RESET,0,IF(LOAD_ROM,ROM!X134,IF(AND(MMU_CLK,MMU_MEMW,CELL("address",X273)=CELL("address",OFFSET(RAM0,MMU_RAM_X,MMU_RAM_Y))),MMU_VAL,X273)))</f>
        <v>0</v>
      </c>
      <c r="Y273" s="50">
        <f t="array" aca="1" ref="Y273" ca="1">IF(RESET,0,IF(LOAD_ROM,ROM!Y134,IF(AND(MMU_CLK,MMU_MEMW,CELL("address",Y273)=CELL("address",OFFSET(RAM0,MMU_RAM_X,MMU_RAM_Y))),MMU_VAL,Y273)))</f>
        <v>0</v>
      </c>
      <c r="Z273" s="50">
        <f t="array" aca="1" ref="Z273" ca="1">IF(RESET,0,IF(LOAD_ROM,ROM!Z134,IF(AND(MMU_CLK,MMU_MEMW,CELL("address",Z273)=CELL("address",OFFSET(RAM0,MMU_RAM_X,MMU_RAM_Y))),MMU_VAL,Z273)))</f>
        <v>0</v>
      </c>
      <c r="AA273" s="50">
        <f t="array" aca="1" ref="AA273" ca="1">IF(RESET,0,IF(LOAD_ROM,ROM!AA134,IF(AND(MMU_CLK,MMU_MEMW,CELL("address",AA273)=CELL("address",OFFSET(RAM0,MMU_RAM_X,MMU_RAM_Y))),MMU_VAL,AA273)))</f>
        <v>0</v>
      </c>
      <c r="AB273" s="50">
        <f t="array" aca="1" ref="AB273" ca="1">IF(RESET,0,IF(LOAD_ROM,ROM!AB134,IF(AND(MMU_CLK,MMU_MEMW,CELL("address",AB273)=CELL("address",OFFSET(RAM0,MMU_RAM_X,MMU_RAM_Y))),MMU_VAL,AB273)))</f>
        <v>0</v>
      </c>
      <c r="AC273" s="50">
        <f t="array" aca="1" ref="AC273" ca="1">IF(RESET,0,IF(LOAD_ROM,ROM!AC134,IF(AND(MMU_CLK,MMU_MEMW,CELL("address",AC273)=CELL("address",OFFSET(RAM0,MMU_RAM_X,MMU_RAM_Y))),MMU_VAL,AC273)))</f>
        <v>0</v>
      </c>
      <c r="AD273" s="50">
        <f t="array" aca="1" ref="AD273" ca="1">IF(RESET,0,IF(LOAD_ROM,ROM!AD134,IF(AND(MMU_CLK,MMU_MEMW,CELL("address",AD273)=CELL("address",OFFSET(RAM0,MMU_RAM_X,MMU_RAM_Y))),MMU_VAL,AD273)))</f>
        <v>0</v>
      </c>
      <c r="AE273" s="50">
        <f t="array" aca="1" ref="AE273" ca="1">IF(RESET,0,IF(LOAD_ROM,ROM!AE134,IF(AND(MMU_CLK,MMU_MEMW,CELL("address",AE273)=CELL("address",OFFSET(RAM0,MMU_RAM_X,MMU_RAM_Y))),MMU_VAL,AE273)))</f>
        <v>0</v>
      </c>
      <c r="AF273" s="50">
        <f t="array" aca="1" ref="AF273" ca="1">IF(RESET,0,IF(LOAD_ROM,ROM!AF134,IF(AND(MMU_CLK,MMU_MEMW,CELL("address",AF273)=CELL("address",OFFSET(RAM0,MMU_RAM_X,MMU_RAM_Y))),MMU_VAL,AF273)))</f>
        <v>0</v>
      </c>
      <c r="AG273" s="50">
        <f t="array" aca="1" ref="AG273" ca="1">IF(RESET,0,IF(LOAD_ROM,ROM!AG134,IF(AND(MMU_CLK,MMU_MEMW,CELL("address",AG273)=CELL("address",OFFSET(RAM0,MMU_RAM_X,MMU_RAM_Y))),MMU_VAL,AG273)))</f>
        <v>0</v>
      </c>
      <c r="AH273" s="50">
        <f t="array" aca="1" ref="AH273" ca="1">IF(RESET,0,IF(LOAD_ROM,ROM!AH134,IF(AND(MMU_CLK,MMU_MEMW,CELL("address",AH273)=CELL("address",OFFSET(RAM0,MMU_RAM_X,MMU_RAM_Y))),MMU_VAL,AH273)))</f>
        <v>0</v>
      </c>
      <c r="AI273" s="50">
        <f t="array" aca="1" ref="AI273" ca="1">IF(RESET,0,IF(LOAD_ROM,ROM!AI134,IF(AND(MMU_CLK,MMU_MEMW,CELL("address",AI273)=CELL("address",OFFSET(RAM0,MMU_RAM_X,MMU_RAM_Y))),MMU_VAL,AI273)))</f>
        <v>0</v>
      </c>
      <c r="AJ273" s="50">
        <f t="array" aca="1" ref="AJ273" ca="1">IF(RESET,0,IF(LOAD_ROM,ROM!AJ134,IF(AND(MMU_CLK,MMU_MEMW,CELL("address",AJ273)=CELL("address",OFFSET(RAM0,MMU_RAM_X,MMU_RAM_Y))),MMU_VAL,AJ273)))</f>
        <v>0</v>
      </c>
      <c r="AK273" s="50">
        <f t="array" aca="1" ref="AK273" ca="1">IF(RESET,0,IF(LOAD_ROM,ROM!AK134,IF(AND(MMU_CLK,MMU_MEMW,CELL("address",AK273)=CELL("address",OFFSET(RAM0,MMU_RAM_X,MMU_RAM_Y))),MMU_VAL,AK273)))</f>
        <v>0</v>
      </c>
      <c r="AL273" s="50">
        <f t="array" aca="1" ref="AL273" ca="1">IF(RESET,0,IF(LOAD_ROM,ROM!AL134,IF(AND(MMU_CLK,MMU_MEMW,CELL("address",AL273)=CELL("address",OFFSET(RAM0,MMU_RAM_X,MMU_RAM_Y))),MMU_VAL,AL273)))</f>
        <v>0</v>
      </c>
      <c r="AM273" s="50">
        <f t="array" aca="1" ref="AM273" ca="1">IF(RESET,0,IF(LOAD_ROM,ROM!AM134,IF(AND(MMU_CLK,MMU_MEMW,CELL("address",AM273)=CELL("address",OFFSET(RAM0,MMU_RAM_X,MMU_RAM_Y))),MMU_VAL,AM273)))</f>
        <v>0</v>
      </c>
      <c r="AN273" s="50">
        <f t="array" aca="1" ref="AN273" ca="1">IF(RESET,0,IF(LOAD_ROM,ROM!AN134,IF(AND(MMU_CLK,MMU_MEMW,CELL("address",AN273)=CELL("address",OFFSET(RAM0,MMU_RAM_X,MMU_RAM_Y))),MMU_VAL,AN273)))</f>
        <v>0</v>
      </c>
      <c r="AO273" s="50">
        <f t="array" aca="1" ref="AO273" ca="1">IF(RESET,0,IF(LOAD_ROM,ROM!AO134,IF(AND(MMU_CLK,MMU_MEMW,CELL("address",AO273)=CELL("address",OFFSET(RAM0,MMU_RAM_X,MMU_RAM_Y))),MMU_VAL,AO273)))</f>
        <v>0</v>
      </c>
      <c r="AP273" s="50">
        <f t="array" aca="1" ref="AP273" ca="1">IF(RESET,0,IF(LOAD_ROM,ROM!AP134,IF(AND(MMU_CLK,MMU_MEMW,CELL("address",AP273)=CELL("address",OFFSET(RAM0,MMU_RAM_X,MMU_RAM_Y))),MMU_VAL,AP273)))</f>
        <v>0</v>
      </c>
      <c r="AQ273" s="50">
        <f t="array" aca="1" ref="AQ273" ca="1">IF(RESET,0,IF(LOAD_ROM,ROM!AQ134,IF(AND(MMU_CLK,MMU_MEMW,CELL("address",AQ273)=CELL("address",OFFSET(RAM0,MMU_RAM_X,MMU_RAM_Y))),MMU_VAL,AQ273)))</f>
        <v>0</v>
      </c>
      <c r="AR273" s="50">
        <f t="array" aca="1" ref="AR273" ca="1">IF(RESET,0,IF(LOAD_ROM,ROM!AR134,IF(AND(MMU_CLK,MMU_MEMW,CELL("address",AR273)=CELL("address",OFFSET(RAM0,MMU_RAM_X,MMU_RAM_Y))),MMU_VAL,AR273)))</f>
        <v>0</v>
      </c>
      <c r="AS273" s="50">
        <f t="array" aca="1" ref="AS273" ca="1">IF(RESET,0,IF(LOAD_ROM,ROM!AS134,IF(AND(MMU_CLK,MMU_MEMW,CELL("address",AS273)=CELL("address",OFFSET(RAM0,MMU_RAM_X,MMU_RAM_Y))),MMU_VAL,AS273)))</f>
        <v>0</v>
      </c>
      <c r="AT273" s="50">
        <f t="array" aca="1" ref="AT273" ca="1">IF(RESET,0,IF(LOAD_ROM,ROM!AT134,IF(AND(MMU_CLK,MMU_MEMW,CELL("address",AT273)=CELL("address",OFFSET(RAM0,MMU_RAM_X,MMU_RAM_Y))),MMU_VAL,AT273)))</f>
        <v>0</v>
      </c>
      <c r="AU273" s="50">
        <f t="array" aca="1" ref="AU273" ca="1">IF(RESET,0,IF(LOAD_ROM,ROM!AU134,IF(AND(MMU_CLK,MMU_MEMW,CELL("address",AU273)=CELL("address",OFFSET(RAM0,MMU_RAM_X,MMU_RAM_Y))),MMU_VAL,AU273)))</f>
        <v>0</v>
      </c>
      <c r="AV273" s="50">
        <f t="array" aca="1" ref="AV273" ca="1">IF(RESET,0,IF(LOAD_ROM,ROM!AV134,IF(AND(MMU_CLK,MMU_MEMW,CELL("address",AV273)=CELL("address",OFFSET(RAM0,MMU_RAM_X,MMU_RAM_Y))),MMU_VAL,AV273)))</f>
        <v>0</v>
      </c>
      <c r="AW273" s="50">
        <f t="array" aca="1" ref="AW273" ca="1">IF(RESET,0,IF(LOAD_ROM,ROM!AW134,IF(AND(MMU_CLK,MMU_MEMW,CELL("address",AW273)=CELL("address",OFFSET(RAM0,MMU_RAM_X,MMU_RAM_Y))),MMU_VAL,AW273)))</f>
        <v>0</v>
      </c>
      <c r="AX273" s="50">
        <f t="array" aca="1" ref="AX273" ca="1">IF(RESET,0,IF(LOAD_ROM,ROM!AX134,IF(AND(MMU_CLK,MMU_MEMW,CELL("address",AX273)=CELL("address",OFFSET(RAM0,MMU_RAM_X,MMU_RAM_Y))),MMU_VAL,AX273)))</f>
        <v>0</v>
      </c>
      <c r="AY273" s="50">
        <f t="array" aca="1" ref="AY273" ca="1">IF(RESET,0,IF(LOAD_ROM,ROM!AY134,IF(AND(MMU_CLK,MMU_MEMW,CELL("address",AY273)=CELL("address",OFFSET(RAM0,MMU_RAM_X,MMU_RAM_Y))),MMU_VAL,AY273)))</f>
        <v>0</v>
      </c>
      <c r="AZ273" s="50">
        <f t="array" aca="1" ref="AZ273" ca="1">IF(RESET,0,IF(LOAD_ROM,ROM!AZ134,IF(AND(MMU_CLK,MMU_MEMW,CELL("address",AZ273)=CELL("address",OFFSET(RAM0,MMU_RAM_X,MMU_RAM_Y))),MMU_VAL,AZ273)))</f>
        <v>0</v>
      </c>
      <c r="BA273" s="50">
        <f t="array" aca="1" ref="BA273" ca="1">IF(RESET,0,IF(LOAD_ROM,ROM!BA134,IF(AND(MMU_CLK,MMU_MEMW,CELL("address",BA273)=CELL("address",OFFSET(RAM0,MMU_RAM_X,MMU_RAM_Y))),MMU_VAL,BA273)))</f>
        <v>0</v>
      </c>
      <c r="BB273" s="50">
        <f t="array" aca="1" ref="BB273" ca="1">IF(RESET,0,IF(LOAD_ROM,ROM!BB134,IF(AND(MMU_CLK,MMU_MEMW,CELL("address",BB273)=CELL("address",OFFSET(RAM0,MMU_RAM_X,MMU_RAM_Y))),MMU_VAL,BB273)))</f>
        <v>0</v>
      </c>
      <c r="BC273" s="50">
        <f t="array" aca="1" ref="BC273" ca="1">IF(RESET,0,IF(LOAD_ROM,ROM!BC134,IF(AND(MMU_CLK,MMU_MEMW,CELL("address",BC273)=CELL("address",OFFSET(RAM0,MMU_RAM_X,MMU_RAM_Y))),MMU_VAL,BC273)))</f>
        <v>0</v>
      </c>
      <c r="BD273" s="50">
        <f t="array" aca="1" ref="BD273" ca="1">IF(RESET,0,IF(LOAD_ROM,ROM!BD134,IF(AND(MMU_CLK,MMU_MEMW,CELL("address",BD273)=CELL("address",OFFSET(RAM0,MMU_RAM_X,MMU_RAM_Y))),MMU_VAL,BD273)))</f>
        <v>0</v>
      </c>
      <c r="BE273" s="50">
        <f t="array" aca="1" ref="BE273" ca="1">IF(RESET,0,IF(LOAD_ROM,ROM!BE134,IF(AND(MMU_CLK,MMU_MEMW,CELL("address",BE273)=CELL("address",OFFSET(RAM0,MMU_RAM_X,MMU_RAM_Y))),MMU_VAL,BE273)))</f>
        <v>0</v>
      </c>
      <c r="BF273" s="50">
        <f t="array" aca="1" ref="BF273" ca="1">IF(RESET,0,IF(LOAD_ROM,ROM!BF134,IF(AND(MMU_CLK,MMU_MEMW,CELL("address",BF273)=CELL("address",OFFSET(RAM0,MMU_RAM_X,MMU_RAM_Y))),MMU_VAL,BF273)))</f>
        <v>0</v>
      </c>
      <c r="BG273" s="50">
        <f t="array" aca="1" ref="BG273" ca="1">IF(RESET,0,IF(LOAD_ROM,ROM!BG134,IF(AND(MMU_CLK,MMU_MEMW,CELL("address",BG273)=CELL("address",OFFSET(RAM0,MMU_RAM_X,MMU_RAM_Y))),MMU_VAL,BG273)))</f>
        <v>0</v>
      </c>
      <c r="BH273" s="50">
        <f t="array" aca="1" ref="BH273" ca="1">IF(RESET,0,IF(LOAD_ROM,ROM!BH134,IF(AND(MMU_CLK,MMU_MEMW,CELL("address",BH273)=CELL("address",OFFSET(RAM0,MMU_RAM_X,MMU_RAM_Y))),MMU_VAL,BH273)))</f>
        <v>0</v>
      </c>
      <c r="BI273" s="50">
        <f t="array" aca="1" ref="BI273" ca="1">IF(RESET,0,IF(LOAD_ROM,ROM!BI134,IF(AND(MMU_CLK,MMU_MEMW,CELL("address",BI273)=CELL("address",OFFSET(RAM0,MMU_RAM_X,MMU_RAM_Y))),MMU_VAL,BI273)))</f>
        <v>0</v>
      </c>
      <c r="BJ273" s="50">
        <f t="array" aca="1" ref="BJ273" ca="1">IF(RESET,0,IF(LOAD_ROM,ROM!BJ134,IF(AND(MMU_CLK,MMU_MEMW,CELL("address",BJ273)=CELL("address",OFFSET(RAM0,MMU_RAM_X,MMU_RAM_Y))),MMU_VAL,BJ273)))</f>
        <v>0</v>
      </c>
      <c r="BK273" s="50">
        <f t="array" aca="1" ref="BK273" ca="1">IF(RESET,0,IF(LOAD_ROM,ROM!BK134,IF(AND(MMU_CLK,MMU_MEMW,CELL("address",BK273)=CELL("address",OFFSET(RAM0,MMU_RAM_X,MMU_RAM_Y))),MMU_VAL,BK273)))</f>
        <v>0</v>
      </c>
      <c r="BL273" s="50">
        <f t="array" aca="1" ref="BL273" ca="1">IF(RESET,0,IF(LOAD_ROM,ROM!BL134,IF(AND(MMU_CLK,MMU_MEMW,CELL("address",BL273)=CELL("address",OFFSET(RAM0,MMU_RAM_X,MMU_RAM_Y))),MMU_VAL,BL273)))</f>
        <v>0</v>
      </c>
      <c r="BM273" s="50">
        <f t="array" aca="1" ref="BM273" ca="1">IF(RESET,0,IF(LOAD_ROM,ROM!BM134,IF(AND(MMU_CLK,MMU_MEMW,CELL("address",BM273)=CELL("address",OFFSET(RAM0,MMU_RAM_X,MMU_RAM_Y))),MMU_VAL,BM273)))</f>
        <v>0</v>
      </c>
      <c r="BN273" s="50">
        <f t="array" aca="1" ref="BN273" ca="1">IF(RESET,0,IF(LOAD_ROM,ROM!BN134,IF(AND(MMU_CLK,MMU_MEMW,CELL("address",BN273)=CELL("address",OFFSET(RAM0,MMU_RAM_X,MMU_RAM_Y))),MMU_VAL,BN273)))</f>
        <v>0</v>
      </c>
      <c r="BO273" s="50">
        <f t="array" aca="1" ref="BO273" ca="1">IF(RESET,0,IF(LOAD_ROM,ROM!BO134,IF(AND(MMU_CLK,MMU_MEMW,CELL("address",BO273)=CELL("address",OFFSET(RAM0,MMU_RAM_X,MMU_RAM_Y))),MMU_VAL,BO273)))</f>
        <v>0</v>
      </c>
      <c r="BP273" s="50">
        <f t="array" aca="1" ref="BP273" ca="1">IF(RESET,0,IF(LOAD_ROM,ROM!BP134,IF(AND(MMU_CLK,MMU_MEMW,CELL("address",BP273)=CELL("address",OFFSET(RAM0,MMU_RAM_X,MMU_RAM_Y))),MMU_VAL,BP273)))</f>
        <v>0</v>
      </c>
      <c r="BQ273" s="50">
        <f t="array" aca="1" ref="BQ273" ca="1">IF(RESET,0,IF(LOAD_ROM,ROM!BQ134,IF(AND(MMU_CLK,MMU_MEMW,CELL("address",BQ273)=CELL("address",OFFSET(RAM0,MMU_RAM_X,MMU_RAM_Y))),MMU_VAL,BQ273)))</f>
        <v>0</v>
      </c>
      <c r="BR273" s="50">
        <f t="array" aca="1" ref="BR273" ca="1">IF(RESET,0,IF(LOAD_ROM,ROM!BR134,IF(AND(MMU_CLK,MMU_MEMW,CELL("address",BR273)=CELL("address",OFFSET(RAM0,MMU_RAM_X,MMU_RAM_Y))),MMU_VAL,BR273)))</f>
        <v>0</v>
      </c>
      <c r="BS273" s="50">
        <f t="array" aca="1" ref="BS273" ca="1">IF(RESET,0,IF(LOAD_ROM,ROM!BS134,IF(AND(MMU_CLK,MMU_MEMW,CELL("address",BS273)=CELL("address",OFFSET(RAM0,MMU_RAM_X,MMU_RAM_Y))),MMU_VAL,BS273)))</f>
        <v>0</v>
      </c>
      <c r="BT273" s="50">
        <f t="array" aca="1" ref="BT273" ca="1">IF(RESET,0,IF(LOAD_ROM,ROM!BT134,IF(AND(MMU_CLK,MMU_MEMW,CELL("address",BT273)=CELL("address",OFFSET(RAM0,MMU_RAM_X,MMU_RAM_Y))),MMU_VAL,BT273)))</f>
        <v>0</v>
      </c>
      <c r="BU273" s="50">
        <f t="array" aca="1" ref="BU273" ca="1">IF(RESET,0,IF(LOAD_ROM,ROM!BU134,IF(AND(MMU_CLK,MMU_MEMW,CELL("address",BU273)=CELL("address",OFFSET(RAM0,MMU_RAM_X,MMU_RAM_Y))),MMU_VAL,BU273)))</f>
        <v>0</v>
      </c>
      <c r="BV273" s="50">
        <f t="array" aca="1" ref="BV273" ca="1">IF(RESET,0,IF(LOAD_ROM,ROM!BV134,IF(AND(MMU_CLK,MMU_MEMW,CELL("address",BV273)=CELL("address",OFFSET(RAM0,MMU_RAM_X,MMU_RAM_Y))),MMU_VAL,BV273)))</f>
        <v>0</v>
      </c>
      <c r="BW273" s="50">
        <f t="array" aca="1" ref="BW273" ca="1">IF(RESET,0,IF(LOAD_ROM,ROM!BW134,IF(AND(MMU_CLK,MMU_MEMW,CELL("address",BW273)=CELL("address",OFFSET(RAM0,MMU_RAM_X,MMU_RAM_Y))),MMU_VAL,BW273)))</f>
        <v>0</v>
      </c>
      <c r="BX273" s="50">
        <f t="array" aca="1" ref="BX273" ca="1">IF(RESET,0,IF(LOAD_ROM,ROM!BX134,IF(AND(MMU_CLK,MMU_MEMW,CELL("address",BX273)=CELL("address",OFFSET(RAM0,MMU_RAM_X,MMU_RAM_Y))),MMU_VAL,BX273)))</f>
        <v>0</v>
      </c>
      <c r="BY273" s="50">
        <f t="array" aca="1" ref="BY273" ca="1">IF(RESET,0,IF(LOAD_ROM,ROM!BY134,IF(AND(MMU_CLK,MMU_MEMW,CELL("address",BY273)=CELL("address",OFFSET(RAM0,MMU_RAM_X,MMU_RAM_Y))),MMU_VAL,BY273)))</f>
        <v>0</v>
      </c>
      <c r="BZ273" s="50">
        <f t="array" aca="1" ref="BZ273" ca="1">IF(RESET,0,IF(LOAD_ROM,ROM!BZ134,IF(AND(MMU_CLK,MMU_MEMW,CELL("address",BZ273)=CELL("address",OFFSET(RAM0,MMU_RAM_X,MMU_RAM_Y))),MMU_VAL,BZ273)))</f>
        <v>0</v>
      </c>
      <c r="CA273" s="50">
        <f t="array" aca="1" ref="CA273" ca="1">IF(RESET,0,IF(LOAD_ROM,ROM!CA134,IF(AND(MMU_CLK,MMU_MEMW,CELL("address",CA273)=CELL("address",OFFSET(RAM0,MMU_RAM_X,MMU_RAM_Y))),MMU_VAL,CA273)))</f>
        <v>0</v>
      </c>
      <c r="CB273" s="50">
        <f t="array" aca="1" ref="CB273" ca="1">IF(RESET,0,IF(LOAD_ROM,ROM!CB134,IF(AND(MMU_CLK,MMU_MEMW,CELL("address",CB273)=CELL("address",OFFSET(RAM0,MMU_RAM_X,MMU_RAM_Y))),MMU_VAL,CB273)))</f>
        <v>0</v>
      </c>
      <c r="CC273" s="50">
        <f t="array" aca="1" ref="CC273" ca="1">IF(RESET,0,IF(LOAD_ROM,ROM!CC134,IF(AND(MMU_CLK,MMU_MEMW,CELL("address",CC273)=CELL("address",OFFSET(RAM0,MMU_RAM_X,MMU_RAM_Y))),MMU_VAL,CC273)))</f>
        <v>0</v>
      </c>
      <c r="CD273" s="50">
        <f t="array" aca="1" ref="CD273" ca="1">IF(RESET,0,IF(LOAD_ROM,ROM!CD134,IF(AND(MMU_CLK,MMU_MEMW,CELL("address",CD273)=CELL("address",OFFSET(RAM0,MMU_RAM_X,MMU_RAM_Y))),MMU_VAL,CD273)))</f>
        <v>0</v>
      </c>
      <c r="CE273" s="50">
        <f t="array" aca="1" ref="CE273" ca="1">IF(RESET,0,IF(LOAD_ROM,ROM!CE134,IF(AND(MMU_CLK,MMU_MEMW,CELL("address",CE273)=CELL("address",OFFSET(RAM0,MMU_RAM_X,MMU_RAM_Y))),MMU_VAL,CE273)))</f>
        <v>0</v>
      </c>
      <c r="CF273" s="50">
        <f t="array" aca="1" ref="CF273" ca="1">IF(RESET,0,IF(LOAD_ROM,ROM!CF134,IF(AND(MMU_CLK,MMU_MEMW,CELL("address",CF273)=CELL("address",OFFSET(RAM0,MMU_RAM_X,MMU_RAM_Y))),MMU_VAL,CF273)))</f>
        <v>0</v>
      </c>
      <c r="CG273" s="50">
        <f t="array" aca="1" ref="CG273" ca="1">IF(RESET,0,IF(LOAD_ROM,ROM!CG134,IF(AND(MMU_CLK,MMU_MEMW,CELL("address",CG273)=CELL("address",OFFSET(RAM0,MMU_RAM_X,MMU_RAM_Y))),MMU_VAL,CG273)))</f>
        <v>0</v>
      </c>
      <c r="CH273" s="50">
        <f t="array" aca="1" ref="CH273" ca="1">IF(RESET,0,IF(LOAD_ROM,ROM!CH134,IF(AND(MMU_CLK,MMU_MEMW,CELL("address",CH273)=CELL("address",OFFSET(RAM0,MMU_RAM_X,MMU_RAM_Y))),MMU_VAL,CH273)))</f>
        <v>0</v>
      </c>
      <c r="CI273" s="50">
        <f t="array" aca="1" ref="CI273" ca="1">IF(RESET,0,IF(LOAD_ROM,ROM!CI134,IF(AND(MMU_CLK,MMU_MEMW,CELL("address",CI273)=CELL("address",OFFSET(RAM0,MMU_RAM_X,MMU_RAM_Y))),MMU_VAL,CI273)))</f>
        <v>0</v>
      </c>
      <c r="CJ273" s="50">
        <f t="array" aca="1" ref="CJ273" ca="1">IF(RESET,0,IF(LOAD_ROM,ROM!CJ134,IF(AND(MMU_CLK,MMU_MEMW,CELL("address",CJ273)=CELL("address",OFFSET(RAM0,MMU_RAM_X,MMU_RAM_Y))),MMU_VAL,CJ273)))</f>
        <v>0</v>
      </c>
      <c r="CK273" s="50">
        <f t="array" aca="1" ref="CK273" ca="1">IF(RESET,0,IF(LOAD_ROM,ROM!CK134,IF(AND(MMU_CLK,MMU_MEMW,CELL("address",CK273)=CELL("address",OFFSET(RAM0,MMU_RAM_X,MMU_RAM_Y))),MMU_VAL,CK273)))</f>
        <v>0</v>
      </c>
      <c r="CL273" s="50">
        <f t="array" aca="1" ref="CL273" ca="1">IF(RESET,0,IF(LOAD_ROM,ROM!CL134,IF(AND(MMU_CLK,MMU_MEMW,CELL("address",CL273)=CELL("address",OFFSET(RAM0,MMU_RAM_X,MMU_RAM_Y))),MMU_VAL,CL273)))</f>
        <v>0</v>
      </c>
      <c r="CM273" s="50">
        <f t="array" aca="1" ref="CM273" ca="1">IF(RESET,0,IF(LOAD_ROM,ROM!CM134,IF(AND(MMU_CLK,MMU_MEMW,CELL("address",CM273)=CELL("address",OFFSET(RAM0,MMU_RAM_X,MMU_RAM_Y))),MMU_VAL,CM273)))</f>
        <v>0</v>
      </c>
      <c r="CN273" s="50">
        <f t="array" aca="1" ref="CN273" ca="1">IF(RESET,0,IF(LOAD_ROM,ROM!CN134,IF(AND(MMU_CLK,MMU_MEMW,CELL("address",CN273)=CELL("address",OFFSET(RAM0,MMU_RAM_X,MMU_RAM_Y))),MMU_VAL,CN273)))</f>
        <v>0</v>
      </c>
      <c r="CO273" s="50">
        <f t="array" aca="1" ref="CO273" ca="1">IF(RESET,0,IF(LOAD_ROM,ROM!CO134,IF(AND(MMU_CLK,MMU_MEMW,CELL("address",CO273)=CELL("address",OFFSET(RAM0,MMU_RAM_X,MMU_RAM_Y))),MMU_VAL,CO273)))</f>
        <v>0</v>
      </c>
      <c r="CP273" s="50">
        <f t="array" aca="1" ref="CP273" ca="1">IF(RESET,0,IF(LOAD_ROM,ROM!CP134,IF(AND(MMU_CLK,MMU_MEMW,CELL("address",CP273)=CELL("address",OFFSET(RAM0,MMU_RAM_X,MMU_RAM_Y))),MMU_VAL,CP273)))</f>
        <v>0</v>
      </c>
      <c r="CQ273" s="50">
        <f t="array" aca="1" ref="CQ273" ca="1">IF(RESET,0,IF(LOAD_ROM,ROM!CQ134,IF(AND(MMU_CLK,MMU_MEMW,CELL("address",CQ273)=CELL("address",OFFSET(RAM0,MMU_RAM_X,MMU_RAM_Y))),MMU_VAL,CQ273)))</f>
        <v>0</v>
      </c>
      <c r="CR273" s="50">
        <f t="array" aca="1" ref="CR273" ca="1">IF(RESET,0,IF(LOAD_ROM,ROM!CR134,IF(AND(MMU_CLK,MMU_MEMW,CELL("address",CR273)=CELL("address",OFFSET(RAM0,MMU_RAM_X,MMU_RAM_Y))),MMU_VAL,CR273)))</f>
        <v>0</v>
      </c>
      <c r="CS273" s="50">
        <f t="array" aca="1" ref="CS273" ca="1">IF(RESET,0,IF(LOAD_ROM,ROM!CS134,IF(AND(MMU_CLK,MMU_MEMW,CELL("address",CS273)=CELL("address",OFFSET(RAM0,MMU_RAM_X,MMU_RAM_Y))),MMU_VAL,CS273)))</f>
        <v>0</v>
      </c>
      <c r="CT273" s="50">
        <f t="array" aca="1" ref="CT273" ca="1">IF(RESET,0,IF(LOAD_ROM,ROM!CT134,IF(AND(MMU_CLK,MMU_MEMW,CELL("address",CT273)=CELL("address",OFFSET(RAM0,MMU_RAM_X,MMU_RAM_Y))),MMU_VAL,CT273)))</f>
        <v>0</v>
      </c>
      <c r="CU273" s="50">
        <f t="array" aca="1" ref="CU273" ca="1">IF(RESET,0,IF(LOAD_ROM,ROM!CU134,IF(AND(MMU_CLK,MMU_MEMW,CELL("address",CU273)=CELL("address",OFFSET(RAM0,MMU_RAM_X,MMU_RAM_Y))),MMU_VAL,CU273)))</f>
        <v>0</v>
      </c>
      <c r="CV273" s="50">
        <f t="array" aca="1" ref="CV273" ca="1">IF(RESET,0,IF(LOAD_ROM,ROM!CV134,IF(AND(MMU_CLK,MMU_MEMW,CELL("address",CV273)=CELL("address",OFFSET(RAM0,MMU_RAM_X,MMU_RAM_Y))),MMU_VAL,CV273)))</f>
        <v>0</v>
      </c>
      <c r="CW273" s="50">
        <f t="array" aca="1" ref="CW273" ca="1">IF(RESET,0,IF(LOAD_ROM,ROM!CW134,IF(AND(MMU_CLK,MMU_MEMW,CELL("address",CW273)=CELL("address",OFFSET(RAM0,MMU_RAM_X,MMU_RAM_Y))),MMU_VAL,CW273)))</f>
        <v>0</v>
      </c>
      <c r="CX273" s="50">
        <f t="array" aca="1" ref="CX273" ca="1">IF(RESET,0,IF(LOAD_ROM,ROM!CX134,IF(AND(MMU_CLK,MMU_MEMW,CELL("address",CX273)=CELL("address",OFFSET(RAM0,MMU_RAM_X,MMU_RAM_Y))),MMU_VAL,CX273)))</f>
        <v>0</v>
      </c>
      <c r="CY273" s="50">
        <f t="array" aca="1" ref="CY273" ca="1">IF(RESET,0,IF(LOAD_ROM,ROM!CY134,IF(AND(MMU_CLK,MMU_MEMW,CELL("address",CY273)=CELL("address",OFFSET(RAM0,MMU_RAM_X,MMU_RAM_Y))),MMU_VAL,CY273)))</f>
        <v>0</v>
      </c>
      <c r="CZ273" s="50">
        <f t="array" aca="1" ref="CZ273" ca="1">IF(RESET,0,IF(LOAD_ROM,ROM!CZ134,IF(AND(MMU_CLK,MMU_MEMW,CELL("address",CZ273)=CELL("address",OFFSET(RAM0,MMU_RAM_X,MMU_RAM_Y))),MMU_VAL,CZ273)))</f>
        <v>0</v>
      </c>
      <c r="DA273" s="50">
        <f t="array" aca="1" ref="DA273" ca="1">IF(RESET,0,IF(LOAD_ROM,ROM!DA134,IF(AND(MMU_CLK,MMU_MEMW,CELL("address",DA273)=CELL("address",OFFSET(RAM0,MMU_RAM_X,MMU_RAM_Y))),MMU_VAL,DA273)))</f>
        <v>0</v>
      </c>
      <c r="DB273" s="50">
        <f t="array" aca="1" ref="DB273" ca="1">IF(RESET,0,IF(LOAD_ROM,ROM!DB134,IF(AND(MMU_CLK,MMU_MEMW,CELL("address",DB273)=CELL("address",OFFSET(RAM0,MMU_RAM_X,MMU_RAM_Y))),MMU_VAL,DB273)))</f>
        <v>0</v>
      </c>
      <c r="DC273" s="50">
        <f t="array" aca="1" ref="DC273" ca="1">IF(RESET,0,IF(LOAD_ROM,ROM!DC134,IF(AND(MMU_CLK,MMU_MEMW,CELL("address",DC273)=CELL("address",OFFSET(RAM0,MMU_RAM_X,MMU_RAM_Y))),MMU_VAL,DC273)))</f>
        <v>0</v>
      </c>
      <c r="DD273" s="50">
        <f t="array" aca="1" ref="DD273" ca="1">IF(RESET,0,IF(LOAD_ROM,ROM!DD134,IF(AND(MMU_CLK,MMU_MEMW,CELL("address",DD273)=CELL("address",OFFSET(RAM0,MMU_RAM_X,MMU_RAM_Y))),MMU_VAL,DD273)))</f>
        <v>0</v>
      </c>
      <c r="DE273" s="50">
        <f t="array" aca="1" ref="DE273" ca="1">IF(RESET,0,IF(LOAD_ROM,ROM!DE134,IF(AND(MMU_CLK,MMU_MEMW,CELL("address",DE273)=CELL("address",OFFSET(RAM0,MMU_RAM_X,MMU_RAM_Y))),MMU_VAL,DE273)))</f>
        <v>0</v>
      </c>
      <c r="DF273" s="50">
        <f t="array" aca="1" ref="DF273" ca="1">IF(RESET,0,IF(LOAD_ROM,ROM!DF134,IF(AND(MMU_CLK,MMU_MEMW,CELL("address",DF273)=CELL("address",OFFSET(RAM0,MMU_RAM_X,MMU_RAM_Y))),MMU_VAL,DF273)))</f>
        <v>0</v>
      </c>
      <c r="DG273" s="50">
        <f t="array" aca="1" ref="DG273" ca="1">IF(RESET,0,IF(LOAD_ROM,ROM!DG134,IF(AND(MMU_CLK,MMU_MEMW,CELL("address",DG273)=CELL("address",OFFSET(RAM0,MMU_RAM_X,MMU_RAM_Y))),MMU_VAL,DG273)))</f>
        <v>0</v>
      </c>
      <c r="DH273" s="50">
        <f t="array" aca="1" ref="DH273" ca="1">IF(RESET,0,IF(LOAD_ROM,ROM!DH134,IF(AND(MMU_CLK,MMU_MEMW,CELL("address",DH273)=CELL("address",OFFSET(RAM0,MMU_RAM_X,MMU_RAM_Y))),MMU_VAL,DH273)))</f>
        <v>0</v>
      </c>
      <c r="DI273" s="50">
        <f t="array" aca="1" ref="DI273" ca="1">IF(RESET,0,IF(LOAD_ROM,ROM!DI134,IF(AND(MMU_CLK,MMU_MEMW,CELL("address",DI273)=CELL("address",OFFSET(RAM0,MMU_RAM_X,MMU_RAM_Y))),MMU_VAL,DI273)))</f>
        <v>0</v>
      </c>
      <c r="DJ273" s="50">
        <f t="array" aca="1" ref="DJ273" ca="1">IF(RESET,0,IF(LOAD_ROM,ROM!DJ134,IF(AND(MMU_CLK,MMU_MEMW,CELL("address",DJ273)=CELL("address",OFFSET(RAM0,MMU_RAM_X,MMU_RAM_Y))),MMU_VAL,DJ273)))</f>
        <v>0</v>
      </c>
      <c r="DK273" s="50">
        <f t="array" aca="1" ref="DK273" ca="1">IF(RESET,0,IF(LOAD_ROM,ROM!DK134,IF(AND(MMU_CLK,MMU_MEMW,CELL("address",DK273)=CELL("address",OFFSET(RAM0,MMU_RAM_X,MMU_RAM_Y))),MMU_VAL,DK273)))</f>
        <v>0</v>
      </c>
      <c r="DL273" s="50">
        <f t="array" aca="1" ref="DL273" ca="1">IF(RESET,0,IF(LOAD_ROM,ROM!DL134,IF(AND(MMU_CLK,MMU_MEMW,CELL("address",DL273)=CELL("address",OFFSET(RAM0,MMU_RAM_X,MMU_RAM_Y))),MMU_VAL,DL273)))</f>
        <v>0</v>
      </c>
      <c r="DM273" s="50">
        <f t="array" aca="1" ref="DM273" ca="1">IF(RESET,0,IF(LOAD_ROM,ROM!DM134,IF(AND(MMU_CLK,MMU_MEMW,CELL("address",DM273)=CELL("address",OFFSET(RAM0,MMU_RAM_X,MMU_RAM_Y))),MMU_VAL,DM273)))</f>
        <v>0</v>
      </c>
      <c r="DN273" s="50">
        <f t="array" aca="1" ref="DN273" ca="1">IF(RESET,0,IF(LOAD_ROM,ROM!DN134,IF(AND(MMU_CLK,MMU_MEMW,CELL("address",DN273)=CELL("address",OFFSET(RAM0,MMU_RAM_X,MMU_RAM_Y))),MMU_VAL,DN273)))</f>
        <v>0</v>
      </c>
      <c r="DO273" s="50">
        <f t="array" aca="1" ref="DO273" ca="1">IF(RESET,0,IF(LOAD_ROM,ROM!DO134,IF(AND(MMU_CLK,MMU_MEMW,CELL("address",DO273)=CELL("address",OFFSET(RAM0,MMU_RAM_X,MMU_RAM_Y))),MMU_VAL,DO273)))</f>
        <v>0</v>
      </c>
      <c r="DP273" s="50">
        <f t="array" aca="1" ref="DP273" ca="1">IF(RESET,0,IF(LOAD_ROM,ROM!DP134,IF(AND(MMU_CLK,MMU_MEMW,CELL("address",DP273)=CELL("address",OFFSET(RAM0,MMU_RAM_X,MMU_RAM_Y))),MMU_VAL,DP273)))</f>
        <v>0</v>
      </c>
      <c r="DQ273" s="50">
        <f t="array" aca="1" ref="DQ273" ca="1">IF(RESET,0,IF(LOAD_ROM,ROM!DQ134,IF(AND(MMU_CLK,MMU_MEMW,CELL("address",DQ273)=CELL("address",OFFSET(RAM0,MMU_RAM_X,MMU_RAM_Y))),MMU_VAL,DQ273)))</f>
        <v>0</v>
      </c>
      <c r="DR273" s="50">
        <f t="array" aca="1" ref="DR273" ca="1">IF(RESET,0,IF(LOAD_ROM,ROM!DR134,IF(AND(MMU_CLK,MMU_MEMW,CELL("address",DR273)=CELL("address",OFFSET(RAM0,MMU_RAM_X,MMU_RAM_Y))),MMU_VAL,DR273)))</f>
        <v>0</v>
      </c>
      <c r="DS273" s="50">
        <f t="array" aca="1" ref="DS273" ca="1">IF(RESET,0,IF(LOAD_ROM,ROM!DS134,IF(AND(MMU_CLK,MMU_MEMW,CELL("address",DS273)=CELL("address",OFFSET(RAM0,MMU_RAM_X,MMU_RAM_Y))),MMU_VAL,DS273)))</f>
        <v>0</v>
      </c>
      <c r="DT273" s="50">
        <f t="array" aca="1" ref="DT273" ca="1">IF(RESET,0,IF(LOAD_ROM,ROM!DT134,IF(AND(MMU_CLK,MMU_MEMW,CELL("address",DT273)=CELL("address",OFFSET(RAM0,MMU_RAM_X,MMU_RAM_Y))),MMU_VAL,DT273)))</f>
        <v>0</v>
      </c>
      <c r="DU273" s="50">
        <f t="array" aca="1" ref="DU273" ca="1">IF(RESET,0,IF(LOAD_ROM,ROM!DU134,IF(AND(MMU_CLK,MMU_MEMW,CELL("address",DU273)=CELL("address",OFFSET(RAM0,MMU_RAM_X,MMU_RAM_Y))),MMU_VAL,DU273)))</f>
        <v>0</v>
      </c>
      <c r="DV273" s="50">
        <f t="array" aca="1" ref="DV273" ca="1">IF(RESET,0,IF(LOAD_ROM,ROM!DV134,IF(AND(MMU_CLK,MMU_MEMW,CELL("address",DV273)=CELL("address",OFFSET(RAM0,MMU_RAM_X,MMU_RAM_Y))),MMU_VAL,DV273)))</f>
        <v>0</v>
      </c>
      <c r="DW273" s="50">
        <f t="array" aca="1" ref="DW273" ca="1">IF(RESET,0,IF(LOAD_ROM,ROM!DW134,IF(AND(MMU_CLK,MMU_MEMW,CELL("address",DW273)=CELL("address",OFFSET(RAM0,MMU_RAM_X,MMU_RAM_Y))),MMU_VAL,DW273)))</f>
        <v>0</v>
      </c>
      <c r="DX273" s="50">
        <f t="array" aca="1" ref="DX273" ca="1">IF(RESET,0,IF(LOAD_ROM,ROM!DX134,IF(AND(MMU_CLK,MMU_MEMW,CELL("address",DX273)=CELL("address",OFFSET(RAM0,MMU_RAM_X,MMU_RAM_Y))),MMU_VAL,DX273)))</f>
        <v>0</v>
      </c>
    </row>
    <row r="274" spans="1:128" x14ac:dyDescent="0.35">
      <c r="A274" s="50">
        <f t="array" aca="1" ref="A274" ca="1">IF(RESET,0,IF(LOAD_ROM,ROM!A135,IF(AND(MMU_CLK,MMU_MEMW,CELL("address",A274)=CELL("address",OFFSET(RAM0,MMU_RAM_X,MMU_RAM_Y))),MMU_VAL,A274)))</f>
        <v>0</v>
      </c>
      <c r="B274" s="50">
        <f t="array" aca="1" ref="B274" ca="1">IF(RESET,0,IF(LOAD_ROM,ROM!B135,IF(AND(MMU_CLK,MMU_MEMW,CELL("address",B274)=CELL("address",OFFSET(RAM0,MMU_RAM_X,MMU_RAM_Y))),MMU_VAL,B274)))</f>
        <v>0</v>
      </c>
      <c r="C274" s="50">
        <f t="array" aca="1" ref="C274" ca="1">IF(RESET,0,IF(LOAD_ROM,ROM!C135,IF(AND(MMU_CLK,MMU_MEMW,CELL("address",C274)=CELL("address",OFFSET(RAM0,MMU_RAM_X,MMU_RAM_Y))),MMU_VAL,C274)))</f>
        <v>0</v>
      </c>
      <c r="D274" s="50">
        <f t="array" aca="1" ref="D274" ca="1">IF(RESET,0,IF(LOAD_ROM,ROM!D135,IF(AND(MMU_CLK,MMU_MEMW,CELL("address",D274)=CELL("address",OFFSET(RAM0,MMU_RAM_X,MMU_RAM_Y))),MMU_VAL,D274)))</f>
        <v>0</v>
      </c>
      <c r="E274" s="50">
        <f t="array" aca="1" ref="E274" ca="1">IF(RESET,0,IF(LOAD_ROM,ROM!E135,IF(AND(MMU_CLK,MMU_MEMW,CELL("address",E274)=CELL("address",OFFSET(RAM0,MMU_RAM_X,MMU_RAM_Y))),MMU_VAL,E274)))</f>
        <v>0</v>
      </c>
      <c r="F274" s="50">
        <f t="array" aca="1" ref="F274" ca="1">IF(RESET,0,IF(LOAD_ROM,ROM!F135,IF(AND(MMU_CLK,MMU_MEMW,CELL("address",F274)=CELL("address",OFFSET(RAM0,MMU_RAM_X,MMU_RAM_Y))),MMU_VAL,F274)))</f>
        <v>0</v>
      </c>
      <c r="G274" s="50">
        <f t="array" aca="1" ref="G274" ca="1">IF(RESET,0,IF(LOAD_ROM,ROM!G135,IF(AND(MMU_CLK,MMU_MEMW,CELL("address",G274)=CELL("address",OFFSET(RAM0,MMU_RAM_X,MMU_RAM_Y))),MMU_VAL,G274)))</f>
        <v>0</v>
      </c>
      <c r="H274" s="50">
        <f t="array" aca="1" ref="H274" ca="1">IF(RESET,0,IF(LOAD_ROM,ROM!H135,IF(AND(MMU_CLK,MMU_MEMW,CELL("address",H274)=CELL("address",OFFSET(RAM0,MMU_RAM_X,MMU_RAM_Y))),MMU_VAL,H274)))</f>
        <v>0</v>
      </c>
      <c r="I274" s="50">
        <f t="array" aca="1" ref="I274" ca="1">IF(RESET,0,IF(LOAD_ROM,ROM!I135,IF(AND(MMU_CLK,MMU_MEMW,CELL("address",I274)=CELL("address",OFFSET(RAM0,MMU_RAM_X,MMU_RAM_Y))),MMU_VAL,I274)))</f>
        <v>0</v>
      </c>
      <c r="J274" s="50">
        <f t="array" aca="1" ref="J274" ca="1">IF(RESET,0,IF(LOAD_ROM,ROM!J135,IF(AND(MMU_CLK,MMU_MEMW,CELL("address",J274)=CELL("address",OFFSET(RAM0,MMU_RAM_X,MMU_RAM_Y))),MMU_VAL,J274)))</f>
        <v>0</v>
      </c>
      <c r="K274" s="50">
        <f t="array" aca="1" ref="K274" ca="1">IF(RESET,0,IF(LOAD_ROM,ROM!K135,IF(AND(MMU_CLK,MMU_MEMW,CELL("address",K274)=CELL("address",OFFSET(RAM0,MMU_RAM_X,MMU_RAM_Y))),MMU_VAL,K274)))</f>
        <v>0</v>
      </c>
      <c r="L274" s="50">
        <f t="array" aca="1" ref="L274" ca="1">IF(RESET,0,IF(LOAD_ROM,ROM!L135,IF(AND(MMU_CLK,MMU_MEMW,CELL("address",L274)=CELL("address",OFFSET(RAM0,MMU_RAM_X,MMU_RAM_Y))),MMU_VAL,L274)))</f>
        <v>0</v>
      </c>
      <c r="M274" s="50">
        <f t="array" aca="1" ref="M274" ca="1">IF(RESET,0,IF(LOAD_ROM,ROM!M135,IF(AND(MMU_CLK,MMU_MEMW,CELL("address",M274)=CELL("address",OFFSET(RAM0,MMU_RAM_X,MMU_RAM_Y))),MMU_VAL,M274)))</f>
        <v>0</v>
      </c>
      <c r="N274" s="50">
        <f t="array" aca="1" ref="N274" ca="1">IF(RESET,0,IF(LOAD_ROM,ROM!N135,IF(AND(MMU_CLK,MMU_MEMW,CELL("address",N274)=CELL("address",OFFSET(RAM0,MMU_RAM_X,MMU_RAM_Y))),MMU_VAL,N274)))</f>
        <v>0</v>
      </c>
      <c r="O274" s="50">
        <f t="array" aca="1" ref="O274" ca="1">IF(RESET,0,IF(LOAD_ROM,ROM!O135,IF(AND(MMU_CLK,MMU_MEMW,CELL("address",O274)=CELL("address",OFFSET(RAM0,MMU_RAM_X,MMU_RAM_Y))),MMU_VAL,O274)))</f>
        <v>0</v>
      </c>
      <c r="P274" s="50">
        <f t="array" aca="1" ref="P274" ca="1">IF(RESET,0,IF(LOAD_ROM,ROM!P135,IF(AND(MMU_CLK,MMU_MEMW,CELL("address",P274)=CELL("address",OFFSET(RAM0,MMU_RAM_X,MMU_RAM_Y))),MMU_VAL,P274)))</f>
        <v>0</v>
      </c>
      <c r="Q274" s="50">
        <f t="array" aca="1" ref="Q274" ca="1">IF(RESET,0,IF(LOAD_ROM,ROM!Q135,IF(AND(MMU_CLK,MMU_MEMW,CELL("address",Q274)=CELL("address",OFFSET(RAM0,MMU_RAM_X,MMU_RAM_Y))),MMU_VAL,Q274)))</f>
        <v>0</v>
      </c>
      <c r="R274" s="50">
        <f t="array" aca="1" ref="R274" ca="1">IF(RESET,0,IF(LOAD_ROM,ROM!R135,IF(AND(MMU_CLK,MMU_MEMW,CELL("address",R274)=CELL("address",OFFSET(RAM0,MMU_RAM_X,MMU_RAM_Y))),MMU_VAL,R274)))</f>
        <v>0</v>
      </c>
      <c r="S274" s="50">
        <f t="array" aca="1" ref="S274" ca="1">IF(RESET,0,IF(LOAD_ROM,ROM!S135,IF(AND(MMU_CLK,MMU_MEMW,CELL("address",S274)=CELL("address",OFFSET(RAM0,MMU_RAM_X,MMU_RAM_Y))),MMU_VAL,S274)))</f>
        <v>0</v>
      </c>
      <c r="T274" s="50">
        <f t="array" aca="1" ref="T274" ca="1">IF(RESET,0,IF(LOAD_ROM,ROM!T135,IF(AND(MMU_CLK,MMU_MEMW,CELL("address",T274)=CELL("address",OFFSET(RAM0,MMU_RAM_X,MMU_RAM_Y))),MMU_VAL,T274)))</f>
        <v>0</v>
      </c>
      <c r="U274" s="50">
        <f t="array" aca="1" ref="U274" ca="1">IF(RESET,0,IF(LOAD_ROM,ROM!U135,IF(AND(MMU_CLK,MMU_MEMW,CELL("address",U274)=CELL("address",OFFSET(RAM0,MMU_RAM_X,MMU_RAM_Y))),MMU_VAL,U274)))</f>
        <v>0</v>
      </c>
      <c r="V274" s="50">
        <f t="array" aca="1" ref="V274" ca="1">IF(RESET,0,IF(LOAD_ROM,ROM!V135,IF(AND(MMU_CLK,MMU_MEMW,CELL("address",V274)=CELL("address",OFFSET(RAM0,MMU_RAM_X,MMU_RAM_Y))),MMU_VAL,V274)))</f>
        <v>0</v>
      </c>
      <c r="W274" s="50">
        <f t="array" aca="1" ref="W274" ca="1">IF(RESET,0,IF(LOAD_ROM,ROM!W135,IF(AND(MMU_CLK,MMU_MEMW,CELL("address",W274)=CELL("address",OFFSET(RAM0,MMU_RAM_X,MMU_RAM_Y))),MMU_VAL,W274)))</f>
        <v>0</v>
      </c>
      <c r="X274" s="50">
        <f t="array" aca="1" ref="X274" ca="1">IF(RESET,0,IF(LOAD_ROM,ROM!X135,IF(AND(MMU_CLK,MMU_MEMW,CELL("address",X274)=CELL("address",OFFSET(RAM0,MMU_RAM_X,MMU_RAM_Y))),MMU_VAL,X274)))</f>
        <v>0</v>
      </c>
      <c r="Y274" s="50">
        <f t="array" aca="1" ref="Y274" ca="1">IF(RESET,0,IF(LOAD_ROM,ROM!Y135,IF(AND(MMU_CLK,MMU_MEMW,CELL("address",Y274)=CELL("address",OFFSET(RAM0,MMU_RAM_X,MMU_RAM_Y))),MMU_VAL,Y274)))</f>
        <v>0</v>
      </c>
      <c r="Z274" s="50">
        <f t="array" aca="1" ref="Z274" ca="1">IF(RESET,0,IF(LOAD_ROM,ROM!Z135,IF(AND(MMU_CLK,MMU_MEMW,CELL("address",Z274)=CELL("address",OFFSET(RAM0,MMU_RAM_X,MMU_RAM_Y))),MMU_VAL,Z274)))</f>
        <v>0</v>
      </c>
      <c r="AA274" s="50">
        <f t="array" aca="1" ref="AA274" ca="1">IF(RESET,0,IF(LOAD_ROM,ROM!AA135,IF(AND(MMU_CLK,MMU_MEMW,CELL("address",AA274)=CELL("address",OFFSET(RAM0,MMU_RAM_X,MMU_RAM_Y))),MMU_VAL,AA274)))</f>
        <v>0</v>
      </c>
      <c r="AB274" s="50">
        <f t="array" aca="1" ref="AB274" ca="1">IF(RESET,0,IF(LOAD_ROM,ROM!AB135,IF(AND(MMU_CLK,MMU_MEMW,CELL("address",AB274)=CELL("address",OFFSET(RAM0,MMU_RAM_X,MMU_RAM_Y))),MMU_VAL,AB274)))</f>
        <v>0</v>
      </c>
      <c r="AC274" s="50">
        <f t="array" aca="1" ref="AC274" ca="1">IF(RESET,0,IF(LOAD_ROM,ROM!AC135,IF(AND(MMU_CLK,MMU_MEMW,CELL("address",AC274)=CELL("address",OFFSET(RAM0,MMU_RAM_X,MMU_RAM_Y))),MMU_VAL,AC274)))</f>
        <v>0</v>
      </c>
      <c r="AD274" s="50">
        <f t="array" aca="1" ref="AD274" ca="1">IF(RESET,0,IF(LOAD_ROM,ROM!AD135,IF(AND(MMU_CLK,MMU_MEMW,CELL("address",AD274)=CELL("address",OFFSET(RAM0,MMU_RAM_X,MMU_RAM_Y))),MMU_VAL,AD274)))</f>
        <v>0</v>
      </c>
      <c r="AE274" s="50">
        <f t="array" aca="1" ref="AE274" ca="1">IF(RESET,0,IF(LOAD_ROM,ROM!AE135,IF(AND(MMU_CLK,MMU_MEMW,CELL("address",AE274)=CELL("address",OFFSET(RAM0,MMU_RAM_X,MMU_RAM_Y))),MMU_VAL,AE274)))</f>
        <v>0</v>
      </c>
      <c r="AF274" s="50">
        <f t="array" aca="1" ref="AF274" ca="1">IF(RESET,0,IF(LOAD_ROM,ROM!AF135,IF(AND(MMU_CLK,MMU_MEMW,CELL("address",AF274)=CELL("address",OFFSET(RAM0,MMU_RAM_X,MMU_RAM_Y))),MMU_VAL,AF274)))</f>
        <v>0</v>
      </c>
      <c r="AG274" s="50">
        <f t="array" aca="1" ref="AG274" ca="1">IF(RESET,0,IF(LOAD_ROM,ROM!AG135,IF(AND(MMU_CLK,MMU_MEMW,CELL("address",AG274)=CELL("address",OFFSET(RAM0,MMU_RAM_X,MMU_RAM_Y))),MMU_VAL,AG274)))</f>
        <v>0</v>
      </c>
      <c r="AH274" s="50">
        <f t="array" aca="1" ref="AH274" ca="1">IF(RESET,0,IF(LOAD_ROM,ROM!AH135,IF(AND(MMU_CLK,MMU_MEMW,CELL("address",AH274)=CELL("address",OFFSET(RAM0,MMU_RAM_X,MMU_RAM_Y))),MMU_VAL,AH274)))</f>
        <v>0</v>
      </c>
      <c r="AI274" s="50">
        <f t="array" aca="1" ref="AI274" ca="1">IF(RESET,0,IF(LOAD_ROM,ROM!AI135,IF(AND(MMU_CLK,MMU_MEMW,CELL("address",AI274)=CELL("address",OFFSET(RAM0,MMU_RAM_X,MMU_RAM_Y))),MMU_VAL,AI274)))</f>
        <v>0</v>
      </c>
      <c r="AJ274" s="50">
        <f t="array" aca="1" ref="AJ274" ca="1">IF(RESET,0,IF(LOAD_ROM,ROM!AJ135,IF(AND(MMU_CLK,MMU_MEMW,CELL("address",AJ274)=CELL("address",OFFSET(RAM0,MMU_RAM_X,MMU_RAM_Y))),MMU_VAL,AJ274)))</f>
        <v>0</v>
      </c>
      <c r="AK274" s="50">
        <f t="array" aca="1" ref="AK274" ca="1">IF(RESET,0,IF(LOAD_ROM,ROM!AK135,IF(AND(MMU_CLK,MMU_MEMW,CELL("address",AK274)=CELL("address",OFFSET(RAM0,MMU_RAM_X,MMU_RAM_Y))),MMU_VAL,AK274)))</f>
        <v>0</v>
      </c>
      <c r="AL274" s="50">
        <f t="array" aca="1" ref="AL274" ca="1">IF(RESET,0,IF(LOAD_ROM,ROM!AL135,IF(AND(MMU_CLK,MMU_MEMW,CELL("address",AL274)=CELL("address",OFFSET(RAM0,MMU_RAM_X,MMU_RAM_Y))),MMU_VAL,AL274)))</f>
        <v>0</v>
      </c>
      <c r="AM274" s="50">
        <f t="array" aca="1" ref="AM274" ca="1">IF(RESET,0,IF(LOAD_ROM,ROM!AM135,IF(AND(MMU_CLK,MMU_MEMW,CELL("address",AM274)=CELL("address",OFFSET(RAM0,MMU_RAM_X,MMU_RAM_Y))),MMU_VAL,AM274)))</f>
        <v>0</v>
      </c>
      <c r="AN274" s="50">
        <f t="array" aca="1" ref="AN274" ca="1">IF(RESET,0,IF(LOAD_ROM,ROM!AN135,IF(AND(MMU_CLK,MMU_MEMW,CELL("address",AN274)=CELL("address",OFFSET(RAM0,MMU_RAM_X,MMU_RAM_Y))),MMU_VAL,AN274)))</f>
        <v>0</v>
      </c>
      <c r="AO274" s="50">
        <f t="array" aca="1" ref="AO274" ca="1">IF(RESET,0,IF(LOAD_ROM,ROM!AO135,IF(AND(MMU_CLK,MMU_MEMW,CELL("address",AO274)=CELL("address",OFFSET(RAM0,MMU_RAM_X,MMU_RAM_Y))),MMU_VAL,AO274)))</f>
        <v>0</v>
      </c>
      <c r="AP274" s="50">
        <f t="array" aca="1" ref="AP274" ca="1">IF(RESET,0,IF(LOAD_ROM,ROM!AP135,IF(AND(MMU_CLK,MMU_MEMW,CELL("address",AP274)=CELL("address",OFFSET(RAM0,MMU_RAM_X,MMU_RAM_Y))),MMU_VAL,AP274)))</f>
        <v>0</v>
      </c>
      <c r="AQ274" s="50">
        <f t="array" aca="1" ref="AQ274" ca="1">IF(RESET,0,IF(LOAD_ROM,ROM!AQ135,IF(AND(MMU_CLK,MMU_MEMW,CELL("address",AQ274)=CELL("address",OFFSET(RAM0,MMU_RAM_X,MMU_RAM_Y))),MMU_VAL,AQ274)))</f>
        <v>0</v>
      </c>
      <c r="AR274" s="50">
        <f t="array" aca="1" ref="AR274" ca="1">IF(RESET,0,IF(LOAD_ROM,ROM!AR135,IF(AND(MMU_CLK,MMU_MEMW,CELL("address",AR274)=CELL("address",OFFSET(RAM0,MMU_RAM_X,MMU_RAM_Y))),MMU_VAL,AR274)))</f>
        <v>0</v>
      </c>
      <c r="AS274" s="50">
        <f t="array" aca="1" ref="AS274" ca="1">IF(RESET,0,IF(LOAD_ROM,ROM!AS135,IF(AND(MMU_CLK,MMU_MEMW,CELL("address",AS274)=CELL("address",OFFSET(RAM0,MMU_RAM_X,MMU_RAM_Y))),MMU_VAL,AS274)))</f>
        <v>0</v>
      </c>
      <c r="AT274" s="50">
        <f t="array" aca="1" ref="AT274" ca="1">IF(RESET,0,IF(LOAD_ROM,ROM!AT135,IF(AND(MMU_CLK,MMU_MEMW,CELL("address",AT274)=CELL("address",OFFSET(RAM0,MMU_RAM_X,MMU_RAM_Y))),MMU_VAL,AT274)))</f>
        <v>0</v>
      </c>
      <c r="AU274" s="50">
        <f t="array" aca="1" ref="AU274" ca="1">IF(RESET,0,IF(LOAD_ROM,ROM!AU135,IF(AND(MMU_CLK,MMU_MEMW,CELL("address",AU274)=CELL("address",OFFSET(RAM0,MMU_RAM_X,MMU_RAM_Y))),MMU_VAL,AU274)))</f>
        <v>0</v>
      </c>
      <c r="AV274" s="50">
        <f t="array" aca="1" ref="AV274" ca="1">IF(RESET,0,IF(LOAD_ROM,ROM!AV135,IF(AND(MMU_CLK,MMU_MEMW,CELL("address",AV274)=CELL("address",OFFSET(RAM0,MMU_RAM_X,MMU_RAM_Y))),MMU_VAL,AV274)))</f>
        <v>0</v>
      </c>
      <c r="AW274" s="50">
        <f t="array" aca="1" ref="AW274" ca="1">IF(RESET,0,IF(LOAD_ROM,ROM!AW135,IF(AND(MMU_CLK,MMU_MEMW,CELL("address",AW274)=CELL("address",OFFSET(RAM0,MMU_RAM_X,MMU_RAM_Y))),MMU_VAL,AW274)))</f>
        <v>0</v>
      </c>
      <c r="AX274" s="50">
        <f t="array" aca="1" ref="AX274" ca="1">IF(RESET,0,IF(LOAD_ROM,ROM!AX135,IF(AND(MMU_CLK,MMU_MEMW,CELL("address",AX274)=CELL("address",OFFSET(RAM0,MMU_RAM_X,MMU_RAM_Y))),MMU_VAL,AX274)))</f>
        <v>0</v>
      </c>
      <c r="AY274" s="50">
        <f t="array" aca="1" ref="AY274" ca="1">IF(RESET,0,IF(LOAD_ROM,ROM!AY135,IF(AND(MMU_CLK,MMU_MEMW,CELL("address",AY274)=CELL("address",OFFSET(RAM0,MMU_RAM_X,MMU_RAM_Y))),MMU_VAL,AY274)))</f>
        <v>0</v>
      </c>
      <c r="AZ274" s="50">
        <f t="array" aca="1" ref="AZ274" ca="1">IF(RESET,0,IF(LOAD_ROM,ROM!AZ135,IF(AND(MMU_CLK,MMU_MEMW,CELL("address",AZ274)=CELL("address",OFFSET(RAM0,MMU_RAM_X,MMU_RAM_Y))),MMU_VAL,AZ274)))</f>
        <v>0</v>
      </c>
      <c r="BA274" s="50">
        <f t="array" aca="1" ref="BA274" ca="1">IF(RESET,0,IF(LOAD_ROM,ROM!BA135,IF(AND(MMU_CLK,MMU_MEMW,CELL("address",BA274)=CELL("address",OFFSET(RAM0,MMU_RAM_X,MMU_RAM_Y))),MMU_VAL,BA274)))</f>
        <v>0</v>
      </c>
      <c r="BB274" s="50">
        <f t="array" aca="1" ref="BB274" ca="1">IF(RESET,0,IF(LOAD_ROM,ROM!BB135,IF(AND(MMU_CLK,MMU_MEMW,CELL("address",BB274)=CELL("address",OFFSET(RAM0,MMU_RAM_X,MMU_RAM_Y))),MMU_VAL,BB274)))</f>
        <v>0</v>
      </c>
      <c r="BC274" s="50">
        <f t="array" aca="1" ref="BC274" ca="1">IF(RESET,0,IF(LOAD_ROM,ROM!BC135,IF(AND(MMU_CLK,MMU_MEMW,CELL("address",BC274)=CELL("address",OFFSET(RAM0,MMU_RAM_X,MMU_RAM_Y))),MMU_VAL,BC274)))</f>
        <v>0</v>
      </c>
      <c r="BD274" s="50">
        <f t="array" aca="1" ref="BD274" ca="1">IF(RESET,0,IF(LOAD_ROM,ROM!BD135,IF(AND(MMU_CLK,MMU_MEMW,CELL("address",BD274)=CELL("address",OFFSET(RAM0,MMU_RAM_X,MMU_RAM_Y))),MMU_VAL,BD274)))</f>
        <v>0</v>
      </c>
      <c r="BE274" s="50">
        <f t="array" aca="1" ref="BE274" ca="1">IF(RESET,0,IF(LOAD_ROM,ROM!BE135,IF(AND(MMU_CLK,MMU_MEMW,CELL("address",BE274)=CELL("address",OFFSET(RAM0,MMU_RAM_X,MMU_RAM_Y))),MMU_VAL,BE274)))</f>
        <v>0</v>
      </c>
      <c r="BF274" s="50">
        <f t="array" aca="1" ref="BF274" ca="1">IF(RESET,0,IF(LOAD_ROM,ROM!BF135,IF(AND(MMU_CLK,MMU_MEMW,CELL("address",BF274)=CELL("address",OFFSET(RAM0,MMU_RAM_X,MMU_RAM_Y))),MMU_VAL,BF274)))</f>
        <v>0</v>
      </c>
      <c r="BG274" s="50">
        <f t="array" aca="1" ref="BG274" ca="1">IF(RESET,0,IF(LOAD_ROM,ROM!BG135,IF(AND(MMU_CLK,MMU_MEMW,CELL("address",BG274)=CELL("address",OFFSET(RAM0,MMU_RAM_X,MMU_RAM_Y))),MMU_VAL,BG274)))</f>
        <v>0</v>
      </c>
      <c r="BH274" s="50">
        <f t="array" aca="1" ref="BH274" ca="1">IF(RESET,0,IF(LOAD_ROM,ROM!BH135,IF(AND(MMU_CLK,MMU_MEMW,CELL("address",BH274)=CELL("address",OFFSET(RAM0,MMU_RAM_X,MMU_RAM_Y))),MMU_VAL,BH274)))</f>
        <v>0</v>
      </c>
      <c r="BI274" s="50">
        <f t="array" aca="1" ref="BI274" ca="1">IF(RESET,0,IF(LOAD_ROM,ROM!BI135,IF(AND(MMU_CLK,MMU_MEMW,CELL("address",BI274)=CELL("address",OFFSET(RAM0,MMU_RAM_X,MMU_RAM_Y))),MMU_VAL,BI274)))</f>
        <v>0</v>
      </c>
      <c r="BJ274" s="50">
        <f t="array" aca="1" ref="BJ274" ca="1">IF(RESET,0,IF(LOAD_ROM,ROM!BJ135,IF(AND(MMU_CLK,MMU_MEMW,CELL("address",BJ274)=CELL("address",OFFSET(RAM0,MMU_RAM_X,MMU_RAM_Y))),MMU_VAL,BJ274)))</f>
        <v>0</v>
      </c>
      <c r="BK274" s="50">
        <f t="array" aca="1" ref="BK274" ca="1">IF(RESET,0,IF(LOAD_ROM,ROM!BK135,IF(AND(MMU_CLK,MMU_MEMW,CELL("address",BK274)=CELL("address",OFFSET(RAM0,MMU_RAM_X,MMU_RAM_Y))),MMU_VAL,BK274)))</f>
        <v>0</v>
      </c>
      <c r="BL274" s="50">
        <f t="array" aca="1" ref="BL274" ca="1">IF(RESET,0,IF(LOAD_ROM,ROM!BL135,IF(AND(MMU_CLK,MMU_MEMW,CELL("address",BL274)=CELL("address",OFFSET(RAM0,MMU_RAM_X,MMU_RAM_Y))),MMU_VAL,BL274)))</f>
        <v>0</v>
      </c>
      <c r="BM274" s="50">
        <f t="array" aca="1" ref="BM274" ca="1">IF(RESET,0,IF(LOAD_ROM,ROM!BM135,IF(AND(MMU_CLK,MMU_MEMW,CELL("address",BM274)=CELL("address",OFFSET(RAM0,MMU_RAM_X,MMU_RAM_Y))),MMU_VAL,BM274)))</f>
        <v>0</v>
      </c>
      <c r="BN274" s="50">
        <f t="array" aca="1" ref="BN274" ca="1">IF(RESET,0,IF(LOAD_ROM,ROM!BN135,IF(AND(MMU_CLK,MMU_MEMW,CELL("address",BN274)=CELL("address",OFFSET(RAM0,MMU_RAM_X,MMU_RAM_Y))),MMU_VAL,BN274)))</f>
        <v>0</v>
      </c>
      <c r="BO274" s="50">
        <f t="array" aca="1" ref="BO274" ca="1">IF(RESET,0,IF(LOAD_ROM,ROM!BO135,IF(AND(MMU_CLK,MMU_MEMW,CELL("address",BO274)=CELL("address",OFFSET(RAM0,MMU_RAM_X,MMU_RAM_Y))),MMU_VAL,BO274)))</f>
        <v>0</v>
      </c>
      <c r="BP274" s="50">
        <f t="array" aca="1" ref="BP274" ca="1">IF(RESET,0,IF(LOAD_ROM,ROM!BP135,IF(AND(MMU_CLK,MMU_MEMW,CELL("address",BP274)=CELL("address",OFFSET(RAM0,MMU_RAM_X,MMU_RAM_Y))),MMU_VAL,BP274)))</f>
        <v>0</v>
      </c>
      <c r="BQ274" s="50">
        <f t="array" aca="1" ref="BQ274" ca="1">IF(RESET,0,IF(LOAD_ROM,ROM!BQ135,IF(AND(MMU_CLK,MMU_MEMW,CELL("address",BQ274)=CELL("address",OFFSET(RAM0,MMU_RAM_X,MMU_RAM_Y))),MMU_VAL,BQ274)))</f>
        <v>0</v>
      </c>
      <c r="BR274" s="50">
        <f t="array" aca="1" ref="BR274" ca="1">IF(RESET,0,IF(LOAD_ROM,ROM!BR135,IF(AND(MMU_CLK,MMU_MEMW,CELL("address",BR274)=CELL("address",OFFSET(RAM0,MMU_RAM_X,MMU_RAM_Y))),MMU_VAL,BR274)))</f>
        <v>0</v>
      </c>
      <c r="BS274" s="50">
        <f t="array" aca="1" ref="BS274" ca="1">IF(RESET,0,IF(LOAD_ROM,ROM!BS135,IF(AND(MMU_CLK,MMU_MEMW,CELL("address",BS274)=CELL("address",OFFSET(RAM0,MMU_RAM_X,MMU_RAM_Y))),MMU_VAL,BS274)))</f>
        <v>0</v>
      </c>
      <c r="BT274" s="50">
        <f t="array" aca="1" ref="BT274" ca="1">IF(RESET,0,IF(LOAD_ROM,ROM!BT135,IF(AND(MMU_CLK,MMU_MEMW,CELL("address",BT274)=CELL("address",OFFSET(RAM0,MMU_RAM_X,MMU_RAM_Y))),MMU_VAL,BT274)))</f>
        <v>0</v>
      </c>
      <c r="BU274" s="50">
        <f t="array" aca="1" ref="BU274" ca="1">IF(RESET,0,IF(LOAD_ROM,ROM!BU135,IF(AND(MMU_CLK,MMU_MEMW,CELL("address",BU274)=CELL("address",OFFSET(RAM0,MMU_RAM_X,MMU_RAM_Y))),MMU_VAL,BU274)))</f>
        <v>0</v>
      </c>
      <c r="BV274" s="50">
        <f t="array" aca="1" ref="BV274" ca="1">IF(RESET,0,IF(LOAD_ROM,ROM!BV135,IF(AND(MMU_CLK,MMU_MEMW,CELL("address",BV274)=CELL("address",OFFSET(RAM0,MMU_RAM_X,MMU_RAM_Y))),MMU_VAL,BV274)))</f>
        <v>0</v>
      </c>
      <c r="BW274" s="50">
        <f t="array" aca="1" ref="BW274" ca="1">IF(RESET,0,IF(LOAD_ROM,ROM!BW135,IF(AND(MMU_CLK,MMU_MEMW,CELL("address",BW274)=CELL("address",OFFSET(RAM0,MMU_RAM_X,MMU_RAM_Y))),MMU_VAL,BW274)))</f>
        <v>0</v>
      </c>
      <c r="BX274" s="50">
        <f t="array" aca="1" ref="BX274" ca="1">IF(RESET,0,IF(LOAD_ROM,ROM!BX135,IF(AND(MMU_CLK,MMU_MEMW,CELL("address",BX274)=CELL("address",OFFSET(RAM0,MMU_RAM_X,MMU_RAM_Y))),MMU_VAL,BX274)))</f>
        <v>0</v>
      </c>
      <c r="BY274" s="50">
        <f t="array" aca="1" ref="BY274" ca="1">IF(RESET,0,IF(LOAD_ROM,ROM!BY135,IF(AND(MMU_CLK,MMU_MEMW,CELL("address",BY274)=CELL("address",OFFSET(RAM0,MMU_RAM_X,MMU_RAM_Y))),MMU_VAL,BY274)))</f>
        <v>0</v>
      </c>
      <c r="BZ274" s="50">
        <f t="array" aca="1" ref="BZ274" ca="1">IF(RESET,0,IF(LOAD_ROM,ROM!BZ135,IF(AND(MMU_CLK,MMU_MEMW,CELL("address",BZ274)=CELL("address",OFFSET(RAM0,MMU_RAM_X,MMU_RAM_Y))),MMU_VAL,BZ274)))</f>
        <v>0</v>
      </c>
      <c r="CA274" s="50">
        <f t="array" aca="1" ref="CA274" ca="1">IF(RESET,0,IF(LOAD_ROM,ROM!CA135,IF(AND(MMU_CLK,MMU_MEMW,CELL("address",CA274)=CELL("address",OFFSET(RAM0,MMU_RAM_X,MMU_RAM_Y))),MMU_VAL,CA274)))</f>
        <v>0</v>
      </c>
      <c r="CB274" s="50">
        <f t="array" aca="1" ref="CB274" ca="1">IF(RESET,0,IF(LOAD_ROM,ROM!CB135,IF(AND(MMU_CLK,MMU_MEMW,CELL("address",CB274)=CELL("address",OFFSET(RAM0,MMU_RAM_X,MMU_RAM_Y))),MMU_VAL,CB274)))</f>
        <v>0</v>
      </c>
      <c r="CC274" s="50">
        <f t="array" aca="1" ref="CC274" ca="1">IF(RESET,0,IF(LOAD_ROM,ROM!CC135,IF(AND(MMU_CLK,MMU_MEMW,CELL("address",CC274)=CELL("address",OFFSET(RAM0,MMU_RAM_X,MMU_RAM_Y))),MMU_VAL,CC274)))</f>
        <v>0</v>
      </c>
      <c r="CD274" s="50">
        <f t="array" aca="1" ref="CD274" ca="1">IF(RESET,0,IF(LOAD_ROM,ROM!CD135,IF(AND(MMU_CLK,MMU_MEMW,CELL("address",CD274)=CELL("address",OFFSET(RAM0,MMU_RAM_X,MMU_RAM_Y))),MMU_VAL,CD274)))</f>
        <v>0</v>
      </c>
      <c r="CE274" s="50">
        <f t="array" aca="1" ref="CE274" ca="1">IF(RESET,0,IF(LOAD_ROM,ROM!CE135,IF(AND(MMU_CLK,MMU_MEMW,CELL("address",CE274)=CELL("address",OFFSET(RAM0,MMU_RAM_X,MMU_RAM_Y))),MMU_VAL,CE274)))</f>
        <v>0</v>
      </c>
      <c r="CF274" s="50">
        <f t="array" aca="1" ref="CF274" ca="1">IF(RESET,0,IF(LOAD_ROM,ROM!CF135,IF(AND(MMU_CLK,MMU_MEMW,CELL("address",CF274)=CELL("address",OFFSET(RAM0,MMU_RAM_X,MMU_RAM_Y))),MMU_VAL,CF274)))</f>
        <v>0</v>
      </c>
      <c r="CG274" s="50">
        <f t="array" aca="1" ref="CG274" ca="1">IF(RESET,0,IF(LOAD_ROM,ROM!CG135,IF(AND(MMU_CLK,MMU_MEMW,CELL("address",CG274)=CELL("address",OFFSET(RAM0,MMU_RAM_X,MMU_RAM_Y))),MMU_VAL,CG274)))</f>
        <v>0</v>
      </c>
      <c r="CH274" s="50">
        <f t="array" aca="1" ref="CH274" ca="1">IF(RESET,0,IF(LOAD_ROM,ROM!CH135,IF(AND(MMU_CLK,MMU_MEMW,CELL("address",CH274)=CELL("address",OFFSET(RAM0,MMU_RAM_X,MMU_RAM_Y))),MMU_VAL,CH274)))</f>
        <v>0</v>
      </c>
      <c r="CI274" s="50">
        <f t="array" aca="1" ref="CI274" ca="1">IF(RESET,0,IF(LOAD_ROM,ROM!CI135,IF(AND(MMU_CLK,MMU_MEMW,CELL("address",CI274)=CELL("address",OFFSET(RAM0,MMU_RAM_X,MMU_RAM_Y))),MMU_VAL,CI274)))</f>
        <v>0</v>
      </c>
      <c r="CJ274" s="50">
        <f t="array" aca="1" ref="CJ274" ca="1">IF(RESET,0,IF(LOAD_ROM,ROM!CJ135,IF(AND(MMU_CLK,MMU_MEMW,CELL("address",CJ274)=CELL("address",OFFSET(RAM0,MMU_RAM_X,MMU_RAM_Y))),MMU_VAL,CJ274)))</f>
        <v>0</v>
      </c>
      <c r="CK274" s="50">
        <f t="array" aca="1" ref="CK274" ca="1">IF(RESET,0,IF(LOAD_ROM,ROM!CK135,IF(AND(MMU_CLK,MMU_MEMW,CELL("address",CK274)=CELL("address",OFFSET(RAM0,MMU_RAM_X,MMU_RAM_Y))),MMU_VAL,CK274)))</f>
        <v>0</v>
      </c>
      <c r="CL274" s="50">
        <f t="array" aca="1" ref="CL274" ca="1">IF(RESET,0,IF(LOAD_ROM,ROM!CL135,IF(AND(MMU_CLK,MMU_MEMW,CELL("address",CL274)=CELL("address",OFFSET(RAM0,MMU_RAM_X,MMU_RAM_Y))),MMU_VAL,CL274)))</f>
        <v>0</v>
      </c>
      <c r="CM274" s="50">
        <f t="array" aca="1" ref="CM274" ca="1">IF(RESET,0,IF(LOAD_ROM,ROM!CM135,IF(AND(MMU_CLK,MMU_MEMW,CELL("address",CM274)=CELL("address",OFFSET(RAM0,MMU_RAM_X,MMU_RAM_Y))),MMU_VAL,CM274)))</f>
        <v>0</v>
      </c>
      <c r="CN274" s="50">
        <f t="array" aca="1" ref="CN274" ca="1">IF(RESET,0,IF(LOAD_ROM,ROM!CN135,IF(AND(MMU_CLK,MMU_MEMW,CELL("address",CN274)=CELL("address",OFFSET(RAM0,MMU_RAM_X,MMU_RAM_Y))),MMU_VAL,CN274)))</f>
        <v>0</v>
      </c>
      <c r="CO274" s="50">
        <f t="array" aca="1" ref="CO274" ca="1">IF(RESET,0,IF(LOAD_ROM,ROM!CO135,IF(AND(MMU_CLK,MMU_MEMW,CELL("address",CO274)=CELL("address",OFFSET(RAM0,MMU_RAM_X,MMU_RAM_Y))),MMU_VAL,CO274)))</f>
        <v>0</v>
      </c>
      <c r="CP274" s="50">
        <f t="array" aca="1" ref="CP274" ca="1">IF(RESET,0,IF(LOAD_ROM,ROM!CP135,IF(AND(MMU_CLK,MMU_MEMW,CELL("address",CP274)=CELL("address",OFFSET(RAM0,MMU_RAM_X,MMU_RAM_Y))),MMU_VAL,CP274)))</f>
        <v>0</v>
      </c>
      <c r="CQ274" s="50">
        <f t="array" aca="1" ref="CQ274" ca="1">IF(RESET,0,IF(LOAD_ROM,ROM!CQ135,IF(AND(MMU_CLK,MMU_MEMW,CELL("address",CQ274)=CELL("address",OFFSET(RAM0,MMU_RAM_X,MMU_RAM_Y))),MMU_VAL,CQ274)))</f>
        <v>0</v>
      </c>
      <c r="CR274" s="50">
        <f t="array" aca="1" ref="CR274" ca="1">IF(RESET,0,IF(LOAD_ROM,ROM!CR135,IF(AND(MMU_CLK,MMU_MEMW,CELL("address",CR274)=CELL("address",OFFSET(RAM0,MMU_RAM_X,MMU_RAM_Y))),MMU_VAL,CR274)))</f>
        <v>0</v>
      </c>
      <c r="CS274" s="50">
        <f t="array" aca="1" ref="CS274" ca="1">IF(RESET,0,IF(LOAD_ROM,ROM!CS135,IF(AND(MMU_CLK,MMU_MEMW,CELL("address",CS274)=CELL("address",OFFSET(RAM0,MMU_RAM_X,MMU_RAM_Y))),MMU_VAL,CS274)))</f>
        <v>0</v>
      </c>
      <c r="CT274" s="50">
        <f t="array" aca="1" ref="CT274" ca="1">IF(RESET,0,IF(LOAD_ROM,ROM!CT135,IF(AND(MMU_CLK,MMU_MEMW,CELL("address",CT274)=CELL("address",OFFSET(RAM0,MMU_RAM_X,MMU_RAM_Y))),MMU_VAL,CT274)))</f>
        <v>0</v>
      </c>
      <c r="CU274" s="50">
        <f t="array" aca="1" ref="CU274" ca="1">IF(RESET,0,IF(LOAD_ROM,ROM!CU135,IF(AND(MMU_CLK,MMU_MEMW,CELL("address",CU274)=CELL("address",OFFSET(RAM0,MMU_RAM_X,MMU_RAM_Y))),MMU_VAL,CU274)))</f>
        <v>0</v>
      </c>
      <c r="CV274" s="50">
        <f t="array" aca="1" ref="CV274" ca="1">IF(RESET,0,IF(LOAD_ROM,ROM!CV135,IF(AND(MMU_CLK,MMU_MEMW,CELL("address",CV274)=CELL("address",OFFSET(RAM0,MMU_RAM_X,MMU_RAM_Y))),MMU_VAL,CV274)))</f>
        <v>0</v>
      </c>
      <c r="CW274" s="50">
        <f t="array" aca="1" ref="CW274" ca="1">IF(RESET,0,IF(LOAD_ROM,ROM!CW135,IF(AND(MMU_CLK,MMU_MEMW,CELL("address",CW274)=CELL("address",OFFSET(RAM0,MMU_RAM_X,MMU_RAM_Y))),MMU_VAL,CW274)))</f>
        <v>0</v>
      </c>
      <c r="CX274" s="50">
        <f t="array" aca="1" ref="CX274" ca="1">IF(RESET,0,IF(LOAD_ROM,ROM!CX135,IF(AND(MMU_CLK,MMU_MEMW,CELL("address",CX274)=CELL("address",OFFSET(RAM0,MMU_RAM_X,MMU_RAM_Y))),MMU_VAL,CX274)))</f>
        <v>0</v>
      </c>
      <c r="CY274" s="50">
        <f t="array" aca="1" ref="CY274" ca="1">IF(RESET,0,IF(LOAD_ROM,ROM!CY135,IF(AND(MMU_CLK,MMU_MEMW,CELL("address",CY274)=CELL("address",OFFSET(RAM0,MMU_RAM_X,MMU_RAM_Y))),MMU_VAL,CY274)))</f>
        <v>0</v>
      </c>
      <c r="CZ274" s="50">
        <f t="array" aca="1" ref="CZ274" ca="1">IF(RESET,0,IF(LOAD_ROM,ROM!CZ135,IF(AND(MMU_CLK,MMU_MEMW,CELL("address",CZ274)=CELL("address",OFFSET(RAM0,MMU_RAM_X,MMU_RAM_Y))),MMU_VAL,CZ274)))</f>
        <v>0</v>
      </c>
      <c r="DA274" s="50">
        <f t="array" aca="1" ref="DA274" ca="1">IF(RESET,0,IF(LOAD_ROM,ROM!DA135,IF(AND(MMU_CLK,MMU_MEMW,CELL("address",DA274)=CELL("address",OFFSET(RAM0,MMU_RAM_X,MMU_RAM_Y))),MMU_VAL,DA274)))</f>
        <v>0</v>
      </c>
      <c r="DB274" s="50">
        <f t="array" aca="1" ref="DB274" ca="1">IF(RESET,0,IF(LOAD_ROM,ROM!DB135,IF(AND(MMU_CLK,MMU_MEMW,CELL("address",DB274)=CELL("address",OFFSET(RAM0,MMU_RAM_X,MMU_RAM_Y))),MMU_VAL,DB274)))</f>
        <v>0</v>
      </c>
      <c r="DC274" s="50">
        <f t="array" aca="1" ref="DC274" ca="1">IF(RESET,0,IF(LOAD_ROM,ROM!DC135,IF(AND(MMU_CLK,MMU_MEMW,CELL("address",DC274)=CELL("address",OFFSET(RAM0,MMU_RAM_X,MMU_RAM_Y))),MMU_VAL,DC274)))</f>
        <v>0</v>
      </c>
      <c r="DD274" s="50">
        <f t="array" aca="1" ref="DD274" ca="1">IF(RESET,0,IF(LOAD_ROM,ROM!DD135,IF(AND(MMU_CLK,MMU_MEMW,CELL("address",DD274)=CELL("address",OFFSET(RAM0,MMU_RAM_X,MMU_RAM_Y))),MMU_VAL,DD274)))</f>
        <v>0</v>
      </c>
      <c r="DE274" s="50">
        <f t="array" aca="1" ref="DE274" ca="1">IF(RESET,0,IF(LOAD_ROM,ROM!DE135,IF(AND(MMU_CLK,MMU_MEMW,CELL("address",DE274)=CELL("address",OFFSET(RAM0,MMU_RAM_X,MMU_RAM_Y))),MMU_VAL,DE274)))</f>
        <v>0</v>
      </c>
      <c r="DF274" s="50">
        <f t="array" aca="1" ref="DF274" ca="1">IF(RESET,0,IF(LOAD_ROM,ROM!DF135,IF(AND(MMU_CLK,MMU_MEMW,CELL("address",DF274)=CELL("address",OFFSET(RAM0,MMU_RAM_X,MMU_RAM_Y))),MMU_VAL,DF274)))</f>
        <v>0</v>
      </c>
      <c r="DG274" s="50">
        <f t="array" aca="1" ref="DG274" ca="1">IF(RESET,0,IF(LOAD_ROM,ROM!DG135,IF(AND(MMU_CLK,MMU_MEMW,CELL("address",DG274)=CELL("address",OFFSET(RAM0,MMU_RAM_X,MMU_RAM_Y))),MMU_VAL,DG274)))</f>
        <v>0</v>
      </c>
      <c r="DH274" s="50">
        <f t="array" aca="1" ref="DH274" ca="1">IF(RESET,0,IF(LOAD_ROM,ROM!DH135,IF(AND(MMU_CLK,MMU_MEMW,CELL("address",DH274)=CELL("address",OFFSET(RAM0,MMU_RAM_X,MMU_RAM_Y))),MMU_VAL,DH274)))</f>
        <v>0</v>
      </c>
      <c r="DI274" s="50">
        <f t="array" aca="1" ref="DI274" ca="1">IF(RESET,0,IF(LOAD_ROM,ROM!DI135,IF(AND(MMU_CLK,MMU_MEMW,CELL("address",DI274)=CELL("address",OFFSET(RAM0,MMU_RAM_X,MMU_RAM_Y))),MMU_VAL,DI274)))</f>
        <v>0</v>
      </c>
      <c r="DJ274" s="50">
        <f t="array" aca="1" ref="DJ274" ca="1">IF(RESET,0,IF(LOAD_ROM,ROM!DJ135,IF(AND(MMU_CLK,MMU_MEMW,CELL("address",DJ274)=CELL("address",OFFSET(RAM0,MMU_RAM_X,MMU_RAM_Y))),MMU_VAL,DJ274)))</f>
        <v>0</v>
      </c>
      <c r="DK274" s="50">
        <f t="array" aca="1" ref="DK274" ca="1">IF(RESET,0,IF(LOAD_ROM,ROM!DK135,IF(AND(MMU_CLK,MMU_MEMW,CELL("address",DK274)=CELL("address",OFFSET(RAM0,MMU_RAM_X,MMU_RAM_Y))),MMU_VAL,DK274)))</f>
        <v>0</v>
      </c>
      <c r="DL274" s="50">
        <f t="array" aca="1" ref="DL274" ca="1">IF(RESET,0,IF(LOAD_ROM,ROM!DL135,IF(AND(MMU_CLK,MMU_MEMW,CELL("address",DL274)=CELL("address",OFFSET(RAM0,MMU_RAM_X,MMU_RAM_Y))),MMU_VAL,DL274)))</f>
        <v>0</v>
      </c>
      <c r="DM274" s="50">
        <f t="array" aca="1" ref="DM274" ca="1">IF(RESET,0,IF(LOAD_ROM,ROM!DM135,IF(AND(MMU_CLK,MMU_MEMW,CELL("address",DM274)=CELL("address",OFFSET(RAM0,MMU_RAM_X,MMU_RAM_Y))),MMU_VAL,DM274)))</f>
        <v>0</v>
      </c>
      <c r="DN274" s="50">
        <f t="array" aca="1" ref="DN274" ca="1">IF(RESET,0,IF(LOAD_ROM,ROM!DN135,IF(AND(MMU_CLK,MMU_MEMW,CELL("address",DN274)=CELL("address",OFFSET(RAM0,MMU_RAM_X,MMU_RAM_Y))),MMU_VAL,DN274)))</f>
        <v>0</v>
      </c>
      <c r="DO274" s="50">
        <f t="array" aca="1" ref="DO274" ca="1">IF(RESET,0,IF(LOAD_ROM,ROM!DO135,IF(AND(MMU_CLK,MMU_MEMW,CELL("address",DO274)=CELL("address",OFFSET(RAM0,MMU_RAM_X,MMU_RAM_Y))),MMU_VAL,DO274)))</f>
        <v>0</v>
      </c>
      <c r="DP274" s="50">
        <f t="array" aca="1" ref="DP274" ca="1">IF(RESET,0,IF(LOAD_ROM,ROM!DP135,IF(AND(MMU_CLK,MMU_MEMW,CELL("address",DP274)=CELL("address",OFFSET(RAM0,MMU_RAM_X,MMU_RAM_Y))),MMU_VAL,DP274)))</f>
        <v>0</v>
      </c>
      <c r="DQ274" s="50">
        <f t="array" aca="1" ref="DQ274" ca="1">IF(RESET,0,IF(LOAD_ROM,ROM!DQ135,IF(AND(MMU_CLK,MMU_MEMW,CELL("address",DQ274)=CELL("address",OFFSET(RAM0,MMU_RAM_X,MMU_RAM_Y))),MMU_VAL,DQ274)))</f>
        <v>0</v>
      </c>
      <c r="DR274" s="50">
        <f t="array" aca="1" ref="DR274" ca="1">IF(RESET,0,IF(LOAD_ROM,ROM!DR135,IF(AND(MMU_CLK,MMU_MEMW,CELL("address",DR274)=CELL("address",OFFSET(RAM0,MMU_RAM_X,MMU_RAM_Y))),MMU_VAL,DR274)))</f>
        <v>0</v>
      </c>
      <c r="DS274" s="50">
        <f t="array" aca="1" ref="DS274" ca="1">IF(RESET,0,IF(LOAD_ROM,ROM!DS135,IF(AND(MMU_CLK,MMU_MEMW,CELL("address",DS274)=CELL("address",OFFSET(RAM0,MMU_RAM_X,MMU_RAM_Y))),MMU_VAL,DS274)))</f>
        <v>0</v>
      </c>
      <c r="DT274" s="50">
        <f t="array" aca="1" ref="DT274" ca="1">IF(RESET,0,IF(LOAD_ROM,ROM!DT135,IF(AND(MMU_CLK,MMU_MEMW,CELL("address",DT274)=CELL("address",OFFSET(RAM0,MMU_RAM_X,MMU_RAM_Y))),MMU_VAL,DT274)))</f>
        <v>0</v>
      </c>
      <c r="DU274" s="50">
        <f t="array" aca="1" ref="DU274" ca="1">IF(RESET,0,IF(LOAD_ROM,ROM!DU135,IF(AND(MMU_CLK,MMU_MEMW,CELL("address",DU274)=CELL("address",OFFSET(RAM0,MMU_RAM_X,MMU_RAM_Y))),MMU_VAL,DU274)))</f>
        <v>0</v>
      </c>
      <c r="DV274" s="50">
        <f t="array" aca="1" ref="DV274" ca="1">IF(RESET,0,IF(LOAD_ROM,ROM!DV135,IF(AND(MMU_CLK,MMU_MEMW,CELL("address",DV274)=CELL("address",OFFSET(RAM0,MMU_RAM_X,MMU_RAM_Y))),MMU_VAL,DV274)))</f>
        <v>0</v>
      </c>
      <c r="DW274" s="50">
        <f t="array" aca="1" ref="DW274" ca="1">IF(RESET,0,IF(LOAD_ROM,ROM!DW135,IF(AND(MMU_CLK,MMU_MEMW,CELL("address",DW274)=CELL("address",OFFSET(RAM0,MMU_RAM_X,MMU_RAM_Y))),MMU_VAL,DW274)))</f>
        <v>0</v>
      </c>
      <c r="DX274" s="50">
        <f t="array" aca="1" ref="DX274" ca="1">IF(RESET,0,IF(LOAD_ROM,ROM!DX135,IF(AND(MMU_CLK,MMU_MEMW,CELL("address",DX274)=CELL("address",OFFSET(RAM0,MMU_RAM_X,MMU_RAM_Y))),MMU_VAL,DX274)))</f>
        <v>0</v>
      </c>
    </row>
    <row r="275" spans="1:128" x14ac:dyDescent="0.35">
      <c r="A275" s="50">
        <f t="array" aca="1" ref="A275" ca="1">IF(RESET,0,IF(LOAD_ROM,ROM!A136,IF(AND(MMU_CLK,MMU_MEMW,CELL("address",A275)=CELL("address",OFFSET(RAM0,MMU_RAM_X,MMU_RAM_Y))),MMU_VAL,A275)))</f>
        <v>0</v>
      </c>
      <c r="B275" s="50">
        <f t="array" aca="1" ref="B275" ca="1">IF(RESET,0,IF(LOAD_ROM,ROM!B136,IF(AND(MMU_CLK,MMU_MEMW,CELL("address",B275)=CELL("address",OFFSET(RAM0,MMU_RAM_X,MMU_RAM_Y))),MMU_VAL,B275)))</f>
        <v>0</v>
      </c>
      <c r="C275" s="50">
        <f t="array" aca="1" ref="C275" ca="1">IF(RESET,0,IF(LOAD_ROM,ROM!C136,IF(AND(MMU_CLK,MMU_MEMW,CELL("address",C275)=CELL("address",OFFSET(RAM0,MMU_RAM_X,MMU_RAM_Y))),MMU_VAL,C275)))</f>
        <v>0</v>
      </c>
      <c r="D275" s="50">
        <f t="array" aca="1" ref="D275" ca="1">IF(RESET,0,IF(LOAD_ROM,ROM!D136,IF(AND(MMU_CLK,MMU_MEMW,CELL("address",D275)=CELL("address",OFFSET(RAM0,MMU_RAM_X,MMU_RAM_Y))),MMU_VAL,D275)))</f>
        <v>0</v>
      </c>
      <c r="E275" s="50">
        <f t="array" aca="1" ref="E275" ca="1">IF(RESET,0,IF(LOAD_ROM,ROM!E136,IF(AND(MMU_CLK,MMU_MEMW,CELL("address",E275)=CELL("address",OFFSET(RAM0,MMU_RAM_X,MMU_RAM_Y))),MMU_VAL,E275)))</f>
        <v>0</v>
      </c>
      <c r="F275" s="50">
        <f t="array" aca="1" ref="F275" ca="1">IF(RESET,0,IF(LOAD_ROM,ROM!F136,IF(AND(MMU_CLK,MMU_MEMW,CELL("address",F275)=CELL("address",OFFSET(RAM0,MMU_RAM_X,MMU_RAM_Y))),MMU_VAL,F275)))</f>
        <v>0</v>
      </c>
      <c r="G275" s="50">
        <f t="array" aca="1" ref="G275" ca="1">IF(RESET,0,IF(LOAD_ROM,ROM!G136,IF(AND(MMU_CLK,MMU_MEMW,CELL("address",G275)=CELL("address",OFFSET(RAM0,MMU_RAM_X,MMU_RAM_Y))),MMU_VAL,G275)))</f>
        <v>0</v>
      </c>
      <c r="H275" s="50">
        <f t="array" aca="1" ref="H275" ca="1">IF(RESET,0,IF(LOAD_ROM,ROM!H136,IF(AND(MMU_CLK,MMU_MEMW,CELL("address",H275)=CELL("address",OFFSET(RAM0,MMU_RAM_X,MMU_RAM_Y))),MMU_VAL,H275)))</f>
        <v>0</v>
      </c>
      <c r="I275" s="50">
        <f t="array" aca="1" ref="I275" ca="1">IF(RESET,0,IF(LOAD_ROM,ROM!I136,IF(AND(MMU_CLK,MMU_MEMW,CELL("address",I275)=CELL("address",OFFSET(RAM0,MMU_RAM_X,MMU_RAM_Y))),MMU_VAL,I275)))</f>
        <v>0</v>
      </c>
      <c r="J275" s="50">
        <f t="array" aca="1" ref="J275" ca="1">IF(RESET,0,IF(LOAD_ROM,ROM!J136,IF(AND(MMU_CLK,MMU_MEMW,CELL("address",J275)=CELL("address",OFFSET(RAM0,MMU_RAM_X,MMU_RAM_Y))),MMU_VAL,J275)))</f>
        <v>0</v>
      </c>
      <c r="K275" s="50">
        <f t="array" aca="1" ref="K275" ca="1">IF(RESET,0,IF(LOAD_ROM,ROM!K136,IF(AND(MMU_CLK,MMU_MEMW,CELL("address",K275)=CELL("address",OFFSET(RAM0,MMU_RAM_X,MMU_RAM_Y))),MMU_VAL,K275)))</f>
        <v>0</v>
      </c>
      <c r="L275" s="50">
        <f t="array" aca="1" ref="L275" ca="1">IF(RESET,0,IF(LOAD_ROM,ROM!L136,IF(AND(MMU_CLK,MMU_MEMW,CELL("address",L275)=CELL("address",OFFSET(RAM0,MMU_RAM_X,MMU_RAM_Y))),MMU_VAL,L275)))</f>
        <v>0</v>
      </c>
      <c r="M275" s="50">
        <f t="array" aca="1" ref="M275" ca="1">IF(RESET,0,IF(LOAD_ROM,ROM!M136,IF(AND(MMU_CLK,MMU_MEMW,CELL("address",M275)=CELL("address",OFFSET(RAM0,MMU_RAM_X,MMU_RAM_Y))),MMU_VAL,M275)))</f>
        <v>0</v>
      </c>
      <c r="N275" s="50">
        <f t="array" aca="1" ref="N275" ca="1">IF(RESET,0,IF(LOAD_ROM,ROM!N136,IF(AND(MMU_CLK,MMU_MEMW,CELL("address",N275)=CELL("address",OFFSET(RAM0,MMU_RAM_X,MMU_RAM_Y))),MMU_VAL,N275)))</f>
        <v>0</v>
      </c>
      <c r="O275" s="50">
        <f t="array" aca="1" ref="O275" ca="1">IF(RESET,0,IF(LOAD_ROM,ROM!O136,IF(AND(MMU_CLK,MMU_MEMW,CELL("address",O275)=CELL("address",OFFSET(RAM0,MMU_RAM_X,MMU_RAM_Y))),MMU_VAL,O275)))</f>
        <v>0</v>
      </c>
      <c r="P275" s="50">
        <f t="array" aca="1" ref="P275" ca="1">IF(RESET,0,IF(LOAD_ROM,ROM!P136,IF(AND(MMU_CLK,MMU_MEMW,CELL("address",P275)=CELL("address",OFFSET(RAM0,MMU_RAM_X,MMU_RAM_Y))),MMU_VAL,P275)))</f>
        <v>0</v>
      </c>
      <c r="Q275" s="50">
        <f t="array" aca="1" ref="Q275" ca="1">IF(RESET,0,IF(LOAD_ROM,ROM!Q136,IF(AND(MMU_CLK,MMU_MEMW,CELL("address",Q275)=CELL("address",OFFSET(RAM0,MMU_RAM_X,MMU_RAM_Y))),MMU_VAL,Q275)))</f>
        <v>0</v>
      </c>
      <c r="R275" s="50">
        <f t="array" aca="1" ref="R275" ca="1">IF(RESET,0,IF(LOAD_ROM,ROM!R136,IF(AND(MMU_CLK,MMU_MEMW,CELL("address",R275)=CELL("address",OFFSET(RAM0,MMU_RAM_X,MMU_RAM_Y))),MMU_VAL,R275)))</f>
        <v>0</v>
      </c>
      <c r="S275" s="50">
        <f t="array" aca="1" ref="S275" ca="1">IF(RESET,0,IF(LOAD_ROM,ROM!S136,IF(AND(MMU_CLK,MMU_MEMW,CELL("address",S275)=CELL("address",OFFSET(RAM0,MMU_RAM_X,MMU_RAM_Y))),MMU_VAL,S275)))</f>
        <v>0</v>
      </c>
      <c r="T275" s="50">
        <f t="array" aca="1" ref="T275" ca="1">IF(RESET,0,IF(LOAD_ROM,ROM!T136,IF(AND(MMU_CLK,MMU_MEMW,CELL("address",T275)=CELL("address",OFFSET(RAM0,MMU_RAM_X,MMU_RAM_Y))),MMU_VAL,T275)))</f>
        <v>0</v>
      </c>
      <c r="U275" s="50">
        <f t="array" aca="1" ref="U275" ca="1">IF(RESET,0,IF(LOAD_ROM,ROM!U136,IF(AND(MMU_CLK,MMU_MEMW,CELL("address",U275)=CELL("address",OFFSET(RAM0,MMU_RAM_X,MMU_RAM_Y))),MMU_VAL,U275)))</f>
        <v>0</v>
      </c>
      <c r="V275" s="50">
        <f t="array" aca="1" ref="V275" ca="1">IF(RESET,0,IF(LOAD_ROM,ROM!V136,IF(AND(MMU_CLK,MMU_MEMW,CELL("address",V275)=CELL("address",OFFSET(RAM0,MMU_RAM_X,MMU_RAM_Y))),MMU_VAL,V275)))</f>
        <v>0</v>
      </c>
      <c r="W275" s="50">
        <f t="array" aca="1" ref="W275" ca="1">IF(RESET,0,IF(LOAD_ROM,ROM!W136,IF(AND(MMU_CLK,MMU_MEMW,CELL("address",W275)=CELL("address",OFFSET(RAM0,MMU_RAM_X,MMU_RAM_Y))),MMU_VAL,W275)))</f>
        <v>0</v>
      </c>
      <c r="X275" s="50">
        <f t="array" aca="1" ref="X275" ca="1">IF(RESET,0,IF(LOAD_ROM,ROM!X136,IF(AND(MMU_CLK,MMU_MEMW,CELL("address",X275)=CELL("address",OFFSET(RAM0,MMU_RAM_X,MMU_RAM_Y))),MMU_VAL,X275)))</f>
        <v>0</v>
      </c>
      <c r="Y275" s="50">
        <f t="array" aca="1" ref="Y275" ca="1">IF(RESET,0,IF(LOAD_ROM,ROM!Y136,IF(AND(MMU_CLK,MMU_MEMW,CELL("address",Y275)=CELL("address",OFFSET(RAM0,MMU_RAM_X,MMU_RAM_Y))),MMU_VAL,Y275)))</f>
        <v>0</v>
      </c>
      <c r="Z275" s="50">
        <f t="array" aca="1" ref="Z275" ca="1">IF(RESET,0,IF(LOAD_ROM,ROM!Z136,IF(AND(MMU_CLK,MMU_MEMW,CELL("address",Z275)=CELL("address",OFFSET(RAM0,MMU_RAM_X,MMU_RAM_Y))),MMU_VAL,Z275)))</f>
        <v>0</v>
      </c>
      <c r="AA275" s="50">
        <f t="array" aca="1" ref="AA275" ca="1">IF(RESET,0,IF(LOAD_ROM,ROM!AA136,IF(AND(MMU_CLK,MMU_MEMW,CELL("address",AA275)=CELL("address",OFFSET(RAM0,MMU_RAM_X,MMU_RAM_Y))),MMU_VAL,AA275)))</f>
        <v>0</v>
      </c>
      <c r="AB275" s="50">
        <f t="array" aca="1" ref="AB275" ca="1">IF(RESET,0,IF(LOAD_ROM,ROM!AB136,IF(AND(MMU_CLK,MMU_MEMW,CELL("address",AB275)=CELL("address",OFFSET(RAM0,MMU_RAM_X,MMU_RAM_Y))),MMU_VAL,AB275)))</f>
        <v>0</v>
      </c>
      <c r="AC275" s="50">
        <f t="array" aca="1" ref="AC275" ca="1">IF(RESET,0,IF(LOAD_ROM,ROM!AC136,IF(AND(MMU_CLK,MMU_MEMW,CELL("address",AC275)=CELL("address",OFFSET(RAM0,MMU_RAM_X,MMU_RAM_Y))),MMU_VAL,AC275)))</f>
        <v>0</v>
      </c>
      <c r="AD275" s="50">
        <f t="array" aca="1" ref="AD275" ca="1">IF(RESET,0,IF(LOAD_ROM,ROM!AD136,IF(AND(MMU_CLK,MMU_MEMW,CELL("address",AD275)=CELL("address",OFFSET(RAM0,MMU_RAM_X,MMU_RAM_Y))),MMU_VAL,AD275)))</f>
        <v>0</v>
      </c>
      <c r="AE275" s="50">
        <f t="array" aca="1" ref="AE275" ca="1">IF(RESET,0,IF(LOAD_ROM,ROM!AE136,IF(AND(MMU_CLK,MMU_MEMW,CELL("address",AE275)=CELL("address",OFFSET(RAM0,MMU_RAM_X,MMU_RAM_Y))),MMU_VAL,AE275)))</f>
        <v>0</v>
      </c>
      <c r="AF275" s="50">
        <f t="array" aca="1" ref="AF275" ca="1">IF(RESET,0,IF(LOAD_ROM,ROM!AF136,IF(AND(MMU_CLK,MMU_MEMW,CELL("address",AF275)=CELL("address",OFFSET(RAM0,MMU_RAM_X,MMU_RAM_Y))),MMU_VAL,AF275)))</f>
        <v>0</v>
      </c>
      <c r="AG275" s="50">
        <f t="array" aca="1" ref="AG275" ca="1">IF(RESET,0,IF(LOAD_ROM,ROM!AG136,IF(AND(MMU_CLK,MMU_MEMW,CELL("address",AG275)=CELL("address",OFFSET(RAM0,MMU_RAM_X,MMU_RAM_Y))),MMU_VAL,AG275)))</f>
        <v>0</v>
      </c>
      <c r="AH275" s="50">
        <f t="array" aca="1" ref="AH275" ca="1">IF(RESET,0,IF(LOAD_ROM,ROM!AH136,IF(AND(MMU_CLK,MMU_MEMW,CELL("address",AH275)=CELL("address",OFFSET(RAM0,MMU_RAM_X,MMU_RAM_Y))),MMU_VAL,AH275)))</f>
        <v>0</v>
      </c>
      <c r="AI275" s="50">
        <f t="array" aca="1" ref="AI275" ca="1">IF(RESET,0,IF(LOAD_ROM,ROM!AI136,IF(AND(MMU_CLK,MMU_MEMW,CELL("address",AI275)=CELL("address",OFFSET(RAM0,MMU_RAM_X,MMU_RAM_Y))),MMU_VAL,AI275)))</f>
        <v>0</v>
      </c>
      <c r="AJ275" s="50">
        <f t="array" aca="1" ref="AJ275" ca="1">IF(RESET,0,IF(LOAD_ROM,ROM!AJ136,IF(AND(MMU_CLK,MMU_MEMW,CELL("address",AJ275)=CELL("address",OFFSET(RAM0,MMU_RAM_X,MMU_RAM_Y))),MMU_VAL,AJ275)))</f>
        <v>0</v>
      </c>
      <c r="AK275" s="50">
        <f t="array" aca="1" ref="AK275" ca="1">IF(RESET,0,IF(LOAD_ROM,ROM!AK136,IF(AND(MMU_CLK,MMU_MEMW,CELL("address",AK275)=CELL("address",OFFSET(RAM0,MMU_RAM_X,MMU_RAM_Y))),MMU_VAL,AK275)))</f>
        <v>0</v>
      </c>
      <c r="AL275" s="50">
        <f t="array" aca="1" ref="AL275" ca="1">IF(RESET,0,IF(LOAD_ROM,ROM!AL136,IF(AND(MMU_CLK,MMU_MEMW,CELL("address",AL275)=CELL("address",OFFSET(RAM0,MMU_RAM_X,MMU_RAM_Y))),MMU_VAL,AL275)))</f>
        <v>0</v>
      </c>
      <c r="AM275" s="50">
        <f t="array" aca="1" ref="AM275" ca="1">IF(RESET,0,IF(LOAD_ROM,ROM!AM136,IF(AND(MMU_CLK,MMU_MEMW,CELL("address",AM275)=CELL("address",OFFSET(RAM0,MMU_RAM_X,MMU_RAM_Y))),MMU_VAL,AM275)))</f>
        <v>0</v>
      </c>
      <c r="AN275" s="50">
        <f t="array" aca="1" ref="AN275" ca="1">IF(RESET,0,IF(LOAD_ROM,ROM!AN136,IF(AND(MMU_CLK,MMU_MEMW,CELL("address",AN275)=CELL("address",OFFSET(RAM0,MMU_RAM_X,MMU_RAM_Y))),MMU_VAL,AN275)))</f>
        <v>0</v>
      </c>
      <c r="AO275" s="50">
        <f t="array" aca="1" ref="AO275" ca="1">IF(RESET,0,IF(LOAD_ROM,ROM!AO136,IF(AND(MMU_CLK,MMU_MEMW,CELL("address",AO275)=CELL("address",OFFSET(RAM0,MMU_RAM_X,MMU_RAM_Y))),MMU_VAL,AO275)))</f>
        <v>0</v>
      </c>
      <c r="AP275" s="50">
        <f t="array" aca="1" ref="AP275" ca="1">IF(RESET,0,IF(LOAD_ROM,ROM!AP136,IF(AND(MMU_CLK,MMU_MEMW,CELL("address",AP275)=CELL("address",OFFSET(RAM0,MMU_RAM_X,MMU_RAM_Y))),MMU_VAL,AP275)))</f>
        <v>0</v>
      </c>
      <c r="AQ275" s="50">
        <f t="array" aca="1" ref="AQ275" ca="1">IF(RESET,0,IF(LOAD_ROM,ROM!AQ136,IF(AND(MMU_CLK,MMU_MEMW,CELL("address",AQ275)=CELL("address",OFFSET(RAM0,MMU_RAM_X,MMU_RAM_Y))),MMU_VAL,AQ275)))</f>
        <v>0</v>
      </c>
      <c r="AR275" s="50">
        <f t="array" aca="1" ref="AR275" ca="1">IF(RESET,0,IF(LOAD_ROM,ROM!AR136,IF(AND(MMU_CLK,MMU_MEMW,CELL("address",AR275)=CELL("address",OFFSET(RAM0,MMU_RAM_X,MMU_RAM_Y))),MMU_VAL,AR275)))</f>
        <v>0</v>
      </c>
      <c r="AS275" s="50">
        <f t="array" aca="1" ref="AS275" ca="1">IF(RESET,0,IF(LOAD_ROM,ROM!AS136,IF(AND(MMU_CLK,MMU_MEMW,CELL("address",AS275)=CELL("address",OFFSET(RAM0,MMU_RAM_X,MMU_RAM_Y))),MMU_VAL,AS275)))</f>
        <v>0</v>
      </c>
      <c r="AT275" s="50">
        <f t="array" aca="1" ref="AT275" ca="1">IF(RESET,0,IF(LOAD_ROM,ROM!AT136,IF(AND(MMU_CLK,MMU_MEMW,CELL("address",AT275)=CELL("address",OFFSET(RAM0,MMU_RAM_X,MMU_RAM_Y))),MMU_VAL,AT275)))</f>
        <v>0</v>
      </c>
      <c r="AU275" s="50">
        <f t="array" aca="1" ref="AU275" ca="1">IF(RESET,0,IF(LOAD_ROM,ROM!AU136,IF(AND(MMU_CLK,MMU_MEMW,CELL("address",AU275)=CELL("address",OFFSET(RAM0,MMU_RAM_X,MMU_RAM_Y))),MMU_VAL,AU275)))</f>
        <v>0</v>
      </c>
      <c r="AV275" s="50">
        <f t="array" aca="1" ref="AV275" ca="1">IF(RESET,0,IF(LOAD_ROM,ROM!AV136,IF(AND(MMU_CLK,MMU_MEMW,CELL("address",AV275)=CELL("address",OFFSET(RAM0,MMU_RAM_X,MMU_RAM_Y))),MMU_VAL,AV275)))</f>
        <v>0</v>
      </c>
      <c r="AW275" s="50">
        <f t="array" aca="1" ref="AW275" ca="1">IF(RESET,0,IF(LOAD_ROM,ROM!AW136,IF(AND(MMU_CLK,MMU_MEMW,CELL("address",AW275)=CELL("address",OFFSET(RAM0,MMU_RAM_X,MMU_RAM_Y))),MMU_VAL,AW275)))</f>
        <v>0</v>
      </c>
      <c r="AX275" s="50">
        <f t="array" aca="1" ref="AX275" ca="1">IF(RESET,0,IF(LOAD_ROM,ROM!AX136,IF(AND(MMU_CLK,MMU_MEMW,CELL("address",AX275)=CELL("address",OFFSET(RAM0,MMU_RAM_X,MMU_RAM_Y))),MMU_VAL,AX275)))</f>
        <v>0</v>
      </c>
      <c r="AY275" s="50">
        <f t="array" aca="1" ref="AY275" ca="1">IF(RESET,0,IF(LOAD_ROM,ROM!AY136,IF(AND(MMU_CLK,MMU_MEMW,CELL("address",AY275)=CELL("address",OFFSET(RAM0,MMU_RAM_X,MMU_RAM_Y))),MMU_VAL,AY275)))</f>
        <v>0</v>
      </c>
      <c r="AZ275" s="50">
        <f t="array" aca="1" ref="AZ275" ca="1">IF(RESET,0,IF(LOAD_ROM,ROM!AZ136,IF(AND(MMU_CLK,MMU_MEMW,CELL("address",AZ275)=CELL("address",OFFSET(RAM0,MMU_RAM_X,MMU_RAM_Y))),MMU_VAL,AZ275)))</f>
        <v>0</v>
      </c>
      <c r="BA275" s="50">
        <f t="array" aca="1" ref="BA275" ca="1">IF(RESET,0,IF(LOAD_ROM,ROM!BA136,IF(AND(MMU_CLK,MMU_MEMW,CELL("address",BA275)=CELL("address",OFFSET(RAM0,MMU_RAM_X,MMU_RAM_Y))),MMU_VAL,BA275)))</f>
        <v>0</v>
      </c>
      <c r="BB275" s="50">
        <f t="array" aca="1" ref="BB275" ca="1">IF(RESET,0,IF(LOAD_ROM,ROM!BB136,IF(AND(MMU_CLK,MMU_MEMW,CELL("address",BB275)=CELL("address",OFFSET(RAM0,MMU_RAM_X,MMU_RAM_Y))),MMU_VAL,BB275)))</f>
        <v>0</v>
      </c>
      <c r="BC275" s="50">
        <f t="array" aca="1" ref="BC275" ca="1">IF(RESET,0,IF(LOAD_ROM,ROM!BC136,IF(AND(MMU_CLK,MMU_MEMW,CELL("address",BC275)=CELL("address",OFFSET(RAM0,MMU_RAM_X,MMU_RAM_Y))),MMU_VAL,BC275)))</f>
        <v>0</v>
      </c>
      <c r="BD275" s="50">
        <f t="array" aca="1" ref="BD275" ca="1">IF(RESET,0,IF(LOAD_ROM,ROM!BD136,IF(AND(MMU_CLK,MMU_MEMW,CELL("address",BD275)=CELL("address",OFFSET(RAM0,MMU_RAM_X,MMU_RAM_Y))),MMU_VAL,BD275)))</f>
        <v>0</v>
      </c>
      <c r="BE275" s="50">
        <f t="array" aca="1" ref="BE275" ca="1">IF(RESET,0,IF(LOAD_ROM,ROM!BE136,IF(AND(MMU_CLK,MMU_MEMW,CELL("address",BE275)=CELL("address",OFFSET(RAM0,MMU_RAM_X,MMU_RAM_Y))),MMU_VAL,BE275)))</f>
        <v>0</v>
      </c>
      <c r="BF275" s="50">
        <f t="array" aca="1" ref="BF275" ca="1">IF(RESET,0,IF(LOAD_ROM,ROM!BF136,IF(AND(MMU_CLK,MMU_MEMW,CELL("address",BF275)=CELL("address",OFFSET(RAM0,MMU_RAM_X,MMU_RAM_Y))),MMU_VAL,BF275)))</f>
        <v>0</v>
      </c>
      <c r="BG275" s="50">
        <f t="array" aca="1" ref="BG275" ca="1">IF(RESET,0,IF(LOAD_ROM,ROM!BG136,IF(AND(MMU_CLK,MMU_MEMW,CELL("address",BG275)=CELL("address",OFFSET(RAM0,MMU_RAM_X,MMU_RAM_Y))),MMU_VAL,BG275)))</f>
        <v>0</v>
      </c>
      <c r="BH275" s="50">
        <f t="array" aca="1" ref="BH275" ca="1">IF(RESET,0,IF(LOAD_ROM,ROM!BH136,IF(AND(MMU_CLK,MMU_MEMW,CELL("address",BH275)=CELL("address",OFFSET(RAM0,MMU_RAM_X,MMU_RAM_Y))),MMU_VAL,BH275)))</f>
        <v>0</v>
      </c>
      <c r="BI275" s="50">
        <f t="array" aca="1" ref="BI275" ca="1">IF(RESET,0,IF(LOAD_ROM,ROM!BI136,IF(AND(MMU_CLK,MMU_MEMW,CELL("address",BI275)=CELL("address",OFFSET(RAM0,MMU_RAM_X,MMU_RAM_Y))),MMU_VAL,BI275)))</f>
        <v>0</v>
      </c>
      <c r="BJ275" s="50">
        <f t="array" aca="1" ref="BJ275" ca="1">IF(RESET,0,IF(LOAD_ROM,ROM!BJ136,IF(AND(MMU_CLK,MMU_MEMW,CELL("address",BJ275)=CELL("address",OFFSET(RAM0,MMU_RAM_X,MMU_RAM_Y))),MMU_VAL,BJ275)))</f>
        <v>0</v>
      </c>
      <c r="BK275" s="50">
        <f t="array" aca="1" ref="BK275" ca="1">IF(RESET,0,IF(LOAD_ROM,ROM!BK136,IF(AND(MMU_CLK,MMU_MEMW,CELL("address",BK275)=CELL("address",OFFSET(RAM0,MMU_RAM_X,MMU_RAM_Y))),MMU_VAL,BK275)))</f>
        <v>0</v>
      </c>
      <c r="BL275" s="50">
        <f t="array" aca="1" ref="BL275" ca="1">IF(RESET,0,IF(LOAD_ROM,ROM!BL136,IF(AND(MMU_CLK,MMU_MEMW,CELL("address",BL275)=CELL("address",OFFSET(RAM0,MMU_RAM_X,MMU_RAM_Y))),MMU_VAL,BL275)))</f>
        <v>0</v>
      </c>
      <c r="BM275" s="50">
        <f t="array" aca="1" ref="BM275" ca="1">IF(RESET,0,IF(LOAD_ROM,ROM!BM136,IF(AND(MMU_CLK,MMU_MEMW,CELL("address",BM275)=CELL("address",OFFSET(RAM0,MMU_RAM_X,MMU_RAM_Y))),MMU_VAL,BM275)))</f>
        <v>0</v>
      </c>
      <c r="BN275" s="50">
        <f t="array" aca="1" ref="BN275" ca="1">IF(RESET,0,IF(LOAD_ROM,ROM!BN136,IF(AND(MMU_CLK,MMU_MEMW,CELL("address",BN275)=CELL("address",OFFSET(RAM0,MMU_RAM_X,MMU_RAM_Y))),MMU_VAL,BN275)))</f>
        <v>0</v>
      </c>
      <c r="BO275" s="50">
        <f t="array" aca="1" ref="BO275" ca="1">IF(RESET,0,IF(LOAD_ROM,ROM!BO136,IF(AND(MMU_CLK,MMU_MEMW,CELL("address",BO275)=CELL("address",OFFSET(RAM0,MMU_RAM_X,MMU_RAM_Y))),MMU_VAL,BO275)))</f>
        <v>0</v>
      </c>
      <c r="BP275" s="50">
        <f t="array" aca="1" ref="BP275" ca="1">IF(RESET,0,IF(LOAD_ROM,ROM!BP136,IF(AND(MMU_CLK,MMU_MEMW,CELL("address",BP275)=CELL("address",OFFSET(RAM0,MMU_RAM_X,MMU_RAM_Y))),MMU_VAL,BP275)))</f>
        <v>0</v>
      </c>
      <c r="BQ275" s="50">
        <f t="array" aca="1" ref="BQ275" ca="1">IF(RESET,0,IF(LOAD_ROM,ROM!BQ136,IF(AND(MMU_CLK,MMU_MEMW,CELL("address",BQ275)=CELL("address",OFFSET(RAM0,MMU_RAM_X,MMU_RAM_Y))),MMU_VAL,BQ275)))</f>
        <v>0</v>
      </c>
      <c r="BR275" s="50">
        <f t="array" aca="1" ref="BR275" ca="1">IF(RESET,0,IF(LOAD_ROM,ROM!BR136,IF(AND(MMU_CLK,MMU_MEMW,CELL("address",BR275)=CELL("address",OFFSET(RAM0,MMU_RAM_X,MMU_RAM_Y))),MMU_VAL,BR275)))</f>
        <v>0</v>
      </c>
      <c r="BS275" s="50">
        <f t="array" aca="1" ref="BS275" ca="1">IF(RESET,0,IF(LOAD_ROM,ROM!BS136,IF(AND(MMU_CLK,MMU_MEMW,CELL("address",BS275)=CELL("address",OFFSET(RAM0,MMU_RAM_X,MMU_RAM_Y))),MMU_VAL,BS275)))</f>
        <v>0</v>
      </c>
      <c r="BT275" s="50">
        <f t="array" aca="1" ref="BT275" ca="1">IF(RESET,0,IF(LOAD_ROM,ROM!BT136,IF(AND(MMU_CLK,MMU_MEMW,CELL("address",BT275)=CELL("address",OFFSET(RAM0,MMU_RAM_X,MMU_RAM_Y))),MMU_VAL,BT275)))</f>
        <v>0</v>
      </c>
      <c r="BU275" s="50">
        <f t="array" aca="1" ref="BU275" ca="1">IF(RESET,0,IF(LOAD_ROM,ROM!BU136,IF(AND(MMU_CLK,MMU_MEMW,CELL("address",BU275)=CELL("address",OFFSET(RAM0,MMU_RAM_X,MMU_RAM_Y))),MMU_VAL,BU275)))</f>
        <v>0</v>
      </c>
      <c r="BV275" s="50">
        <f t="array" aca="1" ref="BV275" ca="1">IF(RESET,0,IF(LOAD_ROM,ROM!BV136,IF(AND(MMU_CLK,MMU_MEMW,CELL("address",BV275)=CELL("address",OFFSET(RAM0,MMU_RAM_X,MMU_RAM_Y))),MMU_VAL,BV275)))</f>
        <v>0</v>
      </c>
      <c r="BW275" s="50">
        <f t="array" aca="1" ref="BW275" ca="1">IF(RESET,0,IF(LOAD_ROM,ROM!BW136,IF(AND(MMU_CLK,MMU_MEMW,CELL("address",BW275)=CELL("address",OFFSET(RAM0,MMU_RAM_X,MMU_RAM_Y))),MMU_VAL,BW275)))</f>
        <v>0</v>
      </c>
      <c r="BX275" s="50">
        <f t="array" aca="1" ref="BX275" ca="1">IF(RESET,0,IF(LOAD_ROM,ROM!BX136,IF(AND(MMU_CLK,MMU_MEMW,CELL("address",BX275)=CELL("address",OFFSET(RAM0,MMU_RAM_X,MMU_RAM_Y))),MMU_VAL,BX275)))</f>
        <v>0</v>
      </c>
      <c r="BY275" s="50">
        <f t="array" aca="1" ref="BY275" ca="1">IF(RESET,0,IF(LOAD_ROM,ROM!BY136,IF(AND(MMU_CLK,MMU_MEMW,CELL("address",BY275)=CELL("address",OFFSET(RAM0,MMU_RAM_X,MMU_RAM_Y))),MMU_VAL,BY275)))</f>
        <v>0</v>
      </c>
      <c r="BZ275" s="50">
        <f t="array" aca="1" ref="BZ275" ca="1">IF(RESET,0,IF(LOAD_ROM,ROM!BZ136,IF(AND(MMU_CLK,MMU_MEMW,CELL("address",BZ275)=CELL("address",OFFSET(RAM0,MMU_RAM_X,MMU_RAM_Y))),MMU_VAL,BZ275)))</f>
        <v>0</v>
      </c>
      <c r="CA275" s="50">
        <f t="array" aca="1" ref="CA275" ca="1">IF(RESET,0,IF(LOAD_ROM,ROM!CA136,IF(AND(MMU_CLK,MMU_MEMW,CELL("address",CA275)=CELL("address",OFFSET(RAM0,MMU_RAM_X,MMU_RAM_Y))),MMU_VAL,CA275)))</f>
        <v>0</v>
      </c>
      <c r="CB275" s="50">
        <f t="array" aca="1" ref="CB275" ca="1">IF(RESET,0,IF(LOAD_ROM,ROM!CB136,IF(AND(MMU_CLK,MMU_MEMW,CELL("address",CB275)=CELL("address",OFFSET(RAM0,MMU_RAM_X,MMU_RAM_Y))),MMU_VAL,CB275)))</f>
        <v>0</v>
      </c>
      <c r="CC275" s="50">
        <f t="array" aca="1" ref="CC275" ca="1">IF(RESET,0,IF(LOAD_ROM,ROM!CC136,IF(AND(MMU_CLK,MMU_MEMW,CELL("address",CC275)=CELL("address",OFFSET(RAM0,MMU_RAM_X,MMU_RAM_Y))),MMU_VAL,CC275)))</f>
        <v>0</v>
      </c>
      <c r="CD275" s="50">
        <f t="array" aca="1" ref="CD275" ca="1">IF(RESET,0,IF(LOAD_ROM,ROM!CD136,IF(AND(MMU_CLK,MMU_MEMW,CELL("address",CD275)=CELL("address",OFFSET(RAM0,MMU_RAM_X,MMU_RAM_Y))),MMU_VAL,CD275)))</f>
        <v>0</v>
      </c>
      <c r="CE275" s="50">
        <f t="array" aca="1" ref="CE275" ca="1">IF(RESET,0,IF(LOAD_ROM,ROM!CE136,IF(AND(MMU_CLK,MMU_MEMW,CELL("address",CE275)=CELL("address",OFFSET(RAM0,MMU_RAM_X,MMU_RAM_Y))),MMU_VAL,CE275)))</f>
        <v>0</v>
      </c>
      <c r="CF275" s="50">
        <f t="array" aca="1" ref="CF275" ca="1">IF(RESET,0,IF(LOAD_ROM,ROM!CF136,IF(AND(MMU_CLK,MMU_MEMW,CELL("address",CF275)=CELL("address",OFFSET(RAM0,MMU_RAM_X,MMU_RAM_Y))),MMU_VAL,CF275)))</f>
        <v>0</v>
      </c>
      <c r="CG275" s="50">
        <f t="array" aca="1" ref="CG275" ca="1">IF(RESET,0,IF(LOAD_ROM,ROM!CG136,IF(AND(MMU_CLK,MMU_MEMW,CELL("address",CG275)=CELL("address",OFFSET(RAM0,MMU_RAM_X,MMU_RAM_Y))),MMU_VAL,CG275)))</f>
        <v>0</v>
      </c>
      <c r="CH275" s="50">
        <f t="array" aca="1" ref="CH275" ca="1">IF(RESET,0,IF(LOAD_ROM,ROM!CH136,IF(AND(MMU_CLK,MMU_MEMW,CELL("address",CH275)=CELL("address",OFFSET(RAM0,MMU_RAM_X,MMU_RAM_Y))),MMU_VAL,CH275)))</f>
        <v>0</v>
      </c>
      <c r="CI275" s="50">
        <f t="array" aca="1" ref="CI275" ca="1">IF(RESET,0,IF(LOAD_ROM,ROM!CI136,IF(AND(MMU_CLK,MMU_MEMW,CELL("address",CI275)=CELL("address",OFFSET(RAM0,MMU_RAM_X,MMU_RAM_Y))),MMU_VAL,CI275)))</f>
        <v>0</v>
      </c>
      <c r="CJ275" s="50">
        <f t="array" aca="1" ref="CJ275" ca="1">IF(RESET,0,IF(LOAD_ROM,ROM!CJ136,IF(AND(MMU_CLK,MMU_MEMW,CELL("address",CJ275)=CELL("address",OFFSET(RAM0,MMU_RAM_X,MMU_RAM_Y))),MMU_VAL,CJ275)))</f>
        <v>0</v>
      </c>
      <c r="CK275" s="50">
        <f t="array" aca="1" ref="CK275" ca="1">IF(RESET,0,IF(LOAD_ROM,ROM!CK136,IF(AND(MMU_CLK,MMU_MEMW,CELL("address",CK275)=CELL("address",OFFSET(RAM0,MMU_RAM_X,MMU_RAM_Y))),MMU_VAL,CK275)))</f>
        <v>0</v>
      </c>
      <c r="CL275" s="50">
        <f t="array" aca="1" ref="CL275" ca="1">IF(RESET,0,IF(LOAD_ROM,ROM!CL136,IF(AND(MMU_CLK,MMU_MEMW,CELL("address",CL275)=CELL("address",OFFSET(RAM0,MMU_RAM_X,MMU_RAM_Y))),MMU_VAL,CL275)))</f>
        <v>0</v>
      </c>
      <c r="CM275" s="50">
        <f t="array" aca="1" ref="CM275" ca="1">IF(RESET,0,IF(LOAD_ROM,ROM!CM136,IF(AND(MMU_CLK,MMU_MEMW,CELL("address",CM275)=CELL("address",OFFSET(RAM0,MMU_RAM_X,MMU_RAM_Y))),MMU_VAL,CM275)))</f>
        <v>0</v>
      </c>
      <c r="CN275" s="50">
        <f t="array" aca="1" ref="CN275" ca="1">IF(RESET,0,IF(LOAD_ROM,ROM!CN136,IF(AND(MMU_CLK,MMU_MEMW,CELL("address",CN275)=CELL("address",OFFSET(RAM0,MMU_RAM_X,MMU_RAM_Y))),MMU_VAL,CN275)))</f>
        <v>0</v>
      </c>
      <c r="CO275" s="50">
        <f t="array" aca="1" ref="CO275" ca="1">IF(RESET,0,IF(LOAD_ROM,ROM!CO136,IF(AND(MMU_CLK,MMU_MEMW,CELL("address",CO275)=CELL("address",OFFSET(RAM0,MMU_RAM_X,MMU_RAM_Y))),MMU_VAL,CO275)))</f>
        <v>0</v>
      </c>
      <c r="CP275" s="50">
        <f t="array" aca="1" ref="CP275" ca="1">IF(RESET,0,IF(LOAD_ROM,ROM!CP136,IF(AND(MMU_CLK,MMU_MEMW,CELL("address",CP275)=CELL("address",OFFSET(RAM0,MMU_RAM_X,MMU_RAM_Y))),MMU_VAL,CP275)))</f>
        <v>0</v>
      </c>
      <c r="CQ275" s="50">
        <f t="array" aca="1" ref="CQ275" ca="1">IF(RESET,0,IF(LOAD_ROM,ROM!CQ136,IF(AND(MMU_CLK,MMU_MEMW,CELL("address",CQ275)=CELL("address",OFFSET(RAM0,MMU_RAM_X,MMU_RAM_Y))),MMU_VAL,CQ275)))</f>
        <v>0</v>
      </c>
      <c r="CR275" s="50">
        <f t="array" aca="1" ref="CR275" ca="1">IF(RESET,0,IF(LOAD_ROM,ROM!CR136,IF(AND(MMU_CLK,MMU_MEMW,CELL("address",CR275)=CELL("address",OFFSET(RAM0,MMU_RAM_X,MMU_RAM_Y))),MMU_VAL,CR275)))</f>
        <v>0</v>
      </c>
      <c r="CS275" s="50">
        <f t="array" aca="1" ref="CS275" ca="1">IF(RESET,0,IF(LOAD_ROM,ROM!CS136,IF(AND(MMU_CLK,MMU_MEMW,CELL("address",CS275)=CELL("address",OFFSET(RAM0,MMU_RAM_X,MMU_RAM_Y))),MMU_VAL,CS275)))</f>
        <v>0</v>
      </c>
      <c r="CT275" s="50">
        <f t="array" aca="1" ref="CT275" ca="1">IF(RESET,0,IF(LOAD_ROM,ROM!CT136,IF(AND(MMU_CLK,MMU_MEMW,CELL("address",CT275)=CELL("address",OFFSET(RAM0,MMU_RAM_X,MMU_RAM_Y))),MMU_VAL,CT275)))</f>
        <v>0</v>
      </c>
      <c r="CU275" s="50">
        <f t="array" aca="1" ref="CU275" ca="1">IF(RESET,0,IF(LOAD_ROM,ROM!CU136,IF(AND(MMU_CLK,MMU_MEMW,CELL("address",CU275)=CELL("address",OFFSET(RAM0,MMU_RAM_X,MMU_RAM_Y))),MMU_VAL,CU275)))</f>
        <v>0</v>
      </c>
      <c r="CV275" s="50">
        <f t="array" aca="1" ref="CV275" ca="1">IF(RESET,0,IF(LOAD_ROM,ROM!CV136,IF(AND(MMU_CLK,MMU_MEMW,CELL("address",CV275)=CELL("address",OFFSET(RAM0,MMU_RAM_X,MMU_RAM_Y))),MMU_VAL,CV275)))</f>
        <v>0</v>
      </c>
      <c r="CW275" s="50">
        <f t="array" aca="1" ref="CW275" ca="1">IF(RESET,0,IF(LOAD_ROM,ROM!CW136,IF(AND(MMU_CLK,MMU_MEMW,CELL("address",CW275)=CELL("address",OFFSET(RAM0,MMU_RAM_X,MMU_RAM_Y))),MMU_VAL,CW275)))</f>
        <v>0</v>
      </c>
      <c r="CX275" s="50">
        <f t="array" aca="1" ref="CX275" ca="1">IF(RESET,0,IF(LOAD_ROM,ROM!CX136,IF(AND(MMU_CLK,MMU_MEMW,CELL("address",CX275)=CELL("address",OFFSET(RAM0,MMU_RAM_X,MMU_RAM_Y))),MMU_VAL,CX275)))</f>
        <v>0</v>
      </c>
      <c r="CY275" s="50">
        <f t="array" aca="1" ref="CY275" ca="1">IF(RESET,0,IF(LOAD_ROM,ROM!CY136,IF(AND(MMU_CLK,MMU_MEMW,CELL("address",CY275)=CELL("address",OFFSET(RAM0,MMU_RAM_X,MMU_RAM_Y))),MMU_VAL,CY275)))</f>
        <v>0</v>
      </c>
      <c r="CZ275" s="50">
        <f t="array" aca="1" ref="CZ275" ca="1">IF(RESET,0,IF(LOAD_ROM,ROM!CZ136,IF(AND(MMU_CLK,MMU_MEMW,CELL("address",CZ275)=CELL("address",OFFSET(RAM0,MMU_RAM_X,MMU_RAM_Y))),MMU_VAL,CZ275)))</f>
        <v>0</v>
      </c>
      <c r="DA275" s="50">
        <f t="array" aca="1" ref="DA275" ca="1">IF(RESET,0,IF(LOAD_ROM,ROM!DA136,IF(AND(MMU_CLK,MMU_MEMW,CELL("address",DA275)=CELL("address",OFFSET(RAM0,MMU_RAM_X,MMU_RAM_Y))),MMU_VAL,DA275)))</f>
        <v>0</v>
      </c>
      <c r="DB275" s="50">
        <f t="array" aca="1" ref="DB275" ca="1">IF(RESET,0,IF(LOAD_ROM,ROM!DB136,IF(AND(MMU_CLK,MMU_MEMW,CELL("address",DB275)=CELL("address",OFFSET(RAM0,MMU_RAM_X,MMU_RAM_Y))),MMU_VAL,DB275)))</f>
        <v>0</v>
      </c>
      <c r="DC275" s="50">
        <f t="array" aca="1" ref="DC275" ca="1">IF(RESET,0,IF(LOAD_ROM,ROM!DC136,IF(AND(MMU_CLK,MMU_MEMW,CELL("address",DC275)=CELL("address",OFFSET(RAM0,MMU_RAM_X,MMU_RAM_Y))),MMU_VAL,DC275)))</f>
        <v>0</v>
      </c>
      <c r="DD275" s="50">
        <f t="array" aca="1" ref="DD275" ca="1">IF(RESET,0,IF(LOAD_ROM,ROM!DD136,IF(AND(MMU_CLK,MMU_MEMW,CELL("address",DD275)=CELL("address",OFFSET(RAM0,MMU_RAM_X,MMU_RAM_Y))),MMU_VAL,DD275)))</f>
        <v>0</v>
      </c>
      <c r="DE275" s="50">
        <f t="array" aca="1" ref="DE275" ca="1">IF(RESET,0,IF(LOAD_ROM,ROM!DE136,IF(AND(MMU_CLK,MMU_MEMW,CELL("address",DE275)=CELL("address",OFFSET(RAM0,MMU_RAM_X,MMU_RAM_Y))),MMU_VAL,DE275)))</f>
        <v>0</v>
      </c>
      <c r="DF275" s="50">
        <f t="array" aca="1" ref="DF275" ca="1">IF(RESET,0,IF(LOAD_ROM,ROM!DF136,IF(AND(MMU_CLK,MMU_MEMW,CELL("address",DF275)=CELL("address",OFFSET(RAM0,MMU_RAM_X,MMU_RAM_Y))),MMU_VAL,DF275)))</f>
        <v>0</v>
      </c>
      <c r="DG275" s="50">
        <f t="array" aca="1" ref="DG275" ca="1">IF(RESET,0,IF(LOAD_ROM,ROM!DG136,IF(AND(MMU_CLK,MMU_MEMW,CELL("address",DG275)=CELL("address",OFFSET(RAM0,MMU_RAM_X,MMU_RAM_Y))),MMU_VAL,DG275)))</f>
        <v>0</v>
      </c>
      <c r="DH275" s="50">
        <f t="array" aca="1" ref="DH275" ca="1">IF(RESET,0,IF(LOAD_ROM,ROM!DH136,IF(AND(MMU_CLK,MMU_MEMW,CELL("address",DH275)=CELL("address",OFFSET(RAM0,MMU_RAM_X,MMU_RAM_Y))),MMU_VAL,DH275)))</f>
        <v>0</v>
      </c>
      <c r="DI275" s="50">
        <f t="array" aca="1" ref="DI275" ca="1">IF(RESET,0,IF(LOAD_ROM,ROM!DI136,IF(AND(MMU_CLK,MMU_MEMW,CELL("address",DI275)=CELL("address",OFFSET(RAM0,MMU_RAM_X,MMU_RAM_Y))),MMU_VAL,DI275)))</f>
        <v>0</v>
      </c>
      <c r="DJ275" s="50">
        <f t="array" aca="1" ref="DJ275" ca="1">IF(RESET,0,IF(LOAD_ROM,ROM!DJ136,IF(AND(MMU_CLK,MMU_MEMW,CELL("address",DJ275)=CELL("address",OFFSET(RAM0,MMU_RAM_X,MMU_RAM_Y))),MMU_VAL,DJ275)))</f>
        <v>0</v>
      </c>
      <c r="DK275" s="50">
        <f t="array" aca="1" ref="DK275" ca="1">IF(RESET,0,IF(LOAD_ROM,ROM!DK136,IF(AND(MMU_CLK,MMU_MEMW,CELL("address",DK275)=CELL("address",OFFSET(RAM0,MMU_RAM_X,MMU_RAM_Y))),MMU_VAL,DK275)))</f>
        <v>0</v>
      </c>
      <c r="DL275" s="50">
        <f t="array" aca="1" ref="DL275" ca="1">IF(RESET,0,IF(LOAD_ROM,ROM!DL136,IF(AND(MMU_CLK,MMU_MEMW,CELL("address",DL275)=CELL("address",OFFSET(RAM0,MMU_RAM_X,MMU_RAM_Y))),MMU_VAL,DL275)))</f>
        <v>0</v>
      </c>
      <c r="DM275" s="50">
        <f t="array" aca="1" ref="DM275" ca="1">IF(RESET,0,IF(LOAD_ROM,ROM!DM136,IF(AND(MMU_CLK,MMU_MEMW,CELL("address",DM275)=CELL("address",OFFSET(RAM0,MMU_RAM_X,MMU_RAM_Y))),MMU_VAL,DM275)))</f>
        <v>0</v>
      </c>
      <c r="DN275" s="50">
        <f t="array" aca="1" ref="DN275" ca="1">IF(RESET,0,IF(LOAD_ROM,ROM!DN136,IF(AND(MMU_CLK,MMU_MEMW,CELL("address",DN275)=CELL("address",OFFSET(RAM0,MMU_RAM_X,MMU_RAM_Y))),MMU_VAL,DN275)))</f>
        <v>0</v>
      </c>
      <c r="DO275" s="50">
        <f t="array" aca="1" ref="DO275" ca="1">IF(RESET,0,IF(LOAD_ROM,ROM!DO136,IF(AND(MMU_CLK,MMU_MEMW,CELL("address",DO275)=CELL("address",OFFSET(RAM0,MMU_RAM_X,MMU_RAM_Y))),MMU_VAL,DO275)))</f>
        <v>0</v>
      </c>
      <c r="DP275" s="50">
        <f t="array" aca="1" ref="DP275" ca="1">IF(RESET,0,IF(LOAD_ROM,ROM!DP136,IF(AND(MMU_CLK,MMU_MEMW,CELL("address",DP275)=CELL("address",OFFSET(RAM0,MMU_RAM_X,MMU_RAM_Y))),MMU_VAL,DP275)))</f>
        <v>0</v>
      </c>
      <c r="DQ275" s="50">
        <f t="array" aca="1" ref="DQ275" ca="1">IF(RESET,0,IF(LOAD_ROM,ROM!DQ136,IF(AND(MMU_CLK,MMU_MEMW,CELL("address",DQ275)=CELL("address",OFFSET(RAM0,MMU_RAM_X,MMU_RAM_Y))),MMU_VAL,DQ275)))</f>
        <v>0</v>
      </c>
      <c r="DR275" s="50">
        <f t="array" aca="1" ref="DR275" ca="1">IF(RESET,0,IF(LOAD_ROM,ROM!DR136,IF(AND(MMU_CLK,MMU_MEMW,CELL("address",DR275)=CELL("address",OFFSET(RAM0,MMU_RAM_X,MMU_RAM_Y))),MMU_VAL,DR275)))</f>
        <v>0</v>
      </c>
      <c r="DS275" s="50">
        <f t="array" aca="1" ref="DS275" ca="1">IF(RESET,0,IF(LOAD_ROM,ROM!DS136,IF(AND(MMU_CLK,MMU_MEMW,CELL("address",DS275)=CELL("address",OFFSET(RAM0,MMU_RAM_X,MMU_RAM_Y))),MMU_VAL,DS275)))</f>
        <v>0</v>
      </c>
      <c r="DT275" s="50">
        <f t="array" aca="1" ref="DT275" ca="1">IF(RESET,0,IF(LOAD_ROM,ROM!DT136,IF(AND(MMU_CLK,MMU_MEMW,CELL("address",DT275)=CELL("address",OFFSET(RAM0,MMU_RAM_X,MMU_RAM_Y))),MMU_VAL,DT275)))</f>
        <v>0</v>
      </c>
      <c r="DU275" s="50">
        <f t="array" aca="1" ref="DU275" ca="1">IF(RESET,0,IF(LOAD_ROM,ROM!DU136,IF(AND(MMU_CLK,MMU_MEMW,CELL("address",DU275)=CELL("address",OFFSET(RAM0,MMU_RAM_X,MMU_RAM_Y))),MMU_VAL,DU275)))</f>
        <v>0</v>
      </c>
      <c r="DV275" s="50">
        <f t="array" aca="1" ref="DV275" ca="1">IF(RESET,0,IF(LOAD_ROM,ROM!DV136,IF(AND(MMU_CLK,MMU_MEMW,CELL("address",DV275)=CELL("address",OFFSET(RAM0,MMU_RAM_X,MMU_RAM_Y))),MMU_VAL,DV275)))</f>
        <v>0</v>
      </c>
      <c r="DW275" s="50">
        <f t="array" aca="1" ref="DW275" ca="1">IF(RESET,0,IF(LOAD_ROM,ROM!DW136,IF(AND(MMU_CLK,MMU_MEMW,CELL("address",DW275)=CELL("address",OFFSET(RAM0,MMU_RAM_X,MMU_RAM_Y))),MMU_VAL,DW275)))</f>
        <v>0</v>
      </c>
      <c r="DX275" s="50">
        <f t="array" aca="1" ref="DX275" ca="1">IF(RESET,0,IF(LOAD_ROM,ROM!DX136,IF(AND(MMU_CLK,MMU_MEMW,CELL("address",DX275)=CELL("address",OFFSET(RAM0,MMU_RAM_X,MMU_RAM_Y))),MMU_VAL,DX275)))</f>
        <v>0</v>
      </c>
    </row>
    <row r="276" spans="1:128" x14ac:dyDescent="0.35">
      <c r="A276" s="50">
        <f t="array" aca="1" ref="A276" ca="1">IF(RESET,0,IF(LOAD_ROM,ROM!A137,IF(AND(MMU_CLK,MMU_MEMW,CELL("address",A276)=CELL("address",OFFSET(RAM0,MMU_RAM_X,MMU_RAM_Y))),MMU_VAL,A276)))</f>
        <v>0</v>
      </c>
      <c r="B276" s="50">
        <f t="array" aca="1" ref="B276" ca="1">IF(RESET,0,IF(LOAD_ROM,ROM!B137,IF(AND(MMU_CLK,MMU_MEMW,CELL("address",B276)=CELL("address",OFFSET(RAM0,MMU_RAM_X,MMU_RAM_Y))),MMU_VAL,B276)))</f>
        <v>0</v>
      </c>
      <c r="C276" s="50">
        <f t="array" aca="1" ref="C276" ca="1">IF(RESET,0,IF(LOAD_ROM,ROM!C137,IF(AND(MMU_CLK,MMU_MEMW,CELL("address",C276)=CELL("address",OFFSET(RAM0,MMU_RAM_X,MMU_RAM_Y))),MMU_VAL,C276)))</f>
        <v>0</v>
      </c>
      <c r="D276" s="50">
        <f t="array" aca="1" ref="D276" ca="1">IF(RESET,0,IF(LOAD_ROM,ROM!D137,IF(AND(MMU_CLK,MMU_MEMW,CELL("address",D276)=CELL("address",OFFSET(RAM0,MMU_RAM_X,MMU_RAM_Y))),MMU_VAL,D276)))</f>
        <v>0</v>
      </c>
      <c r="E276" s="50">
        <f t="array" aca="1" ref="E276" ca="1">IF(RESET,0,IF(LOAD_ROM,ROM!E137,IF(AND(MMU_CLK,MMU_MEMW,CELL("address",E276)=CELL("address",OFFSET(RAM0,MMU_RAM_X,MMU_RAM_Y))),MMU_VAL,E276)))</f>
        <v>0</v>
      </c>
      <c r="F276" s="50">
        <f t="array" aca="1" ref="F276" ca="1">IF(RESET,0,IF(LOAD_ROM,ROM!F137,IF(AND(MMU_CLK,MMU_MEMW,CELL("address",F276)=CELL("address",OFFSET(RAM0,MMU_RAM_X,MMU_RAM_Y))),MMU_VAL,F276)))</f>
        <v>0</v>
      </c>
      <c r="G276" s="50">
        <f t="array" aca="1" ref="G276" ca="1">IF(RESET,0,IF(LOAD_ROM,ROM!G137,IF(AND(MMU_CLK,MMU_MEMW,CELL("address",G276)=CELL("address",OFFSET(RAM0,MMU_RAM_X,MMU_RAM_Y))),MMU_VAL,G276)))</f>
        <v>0</v>
      </c>
      <c r="H276" s="50">
        <f t="array" aca="1" ref="H276" ca="1">IF(RESET,0,IF(LOAD_ROM,ROM!H137,IF(AND(MMU_CLK,MMU_MEMW,CELL("address",H276)=CELL("address",OFFSET(RAM0,MMU_RAM_X,MMU_RAM_Y))),MMU_VAL,H276)))</f>
        <v>0</v>
      </c>
      <c r="I276" s="50">
        <f t="array" aca="1" ref="I276" ca="1">IF(RESET,0,IF(LOAD_ROM,ROM!I137,IF(AND(MMU_CLK,MMU_MEMW,CELL("address",I276)=CELL("address",OFFSET(RAM0,MMU_RAM_X,MMU_RAM_Y))),MMU_VAL,I276)))</f>
        <v>0</v>
      </c>
      <c r="J276" s="50">
        <f t="array" aca="1" ref="J276" ca="1">IF(RESET,0,IF(LOAD_ROM,ROM!J137,IF(AND(MMU_CLK,MMU_MEMW,CELL("address",J276)=CELL("address",OFFSET(RAM0,MMU_RAM_X,MMU_RAM_Y))),MMU_VAL,J276)))</f>
        <v>0</v>
      </c>
      <c r="K276" s="50">
        <f t="array" aca="1" ref="K276" ca="1">IF(RESET,0,IF(LOAD_ROM,ROM!K137,IF(AND(MMU_CLK,MMU_MEMW,CELL("address",K276)=CELL("address",OFFSET(RAM0,MMU_RAM_X,MMU_RAM_Y))),MMU_VAL,K276)))</f>
        <v>0</v>
      </c>
      <c r="L276" s="50">
        <f t="array" aca="1" ref="L276" ca="1">IF(RESET,0,IF(LOAD_ROM,ROM!L137,IF(AND(MMU_CLK,MMU_MEMW,CELL("address",L276)=CELL("address",OFFSET(RAM0,MMU_RAM_X,MMU_RAM_Y))),MMU_VAL,L276)))</f>
        <v>0</v>
      </c>
      <c r="M276" s="50">
        <f t="array" aca="1" ref="M276" ca="1">IF(RESET,0,IF(LOAD_ROM,ROM!M137,IF(AND(MMU_CLK,MMU_MEMW,CELL("address",M276)=CELL("address",OFFSET(RAM0,MMU_RAM_X,MMU_RAM_Y))),MMU_VAL,M276)))</f>
        <v>0</v>
      </c>
      <c r="N276" s="50">
        <f t="array" aca="1" ref="N276" ca="1">IF(RESET,0,IF(LOAD_ROM,ROM!N137,IF(AND(MMU_CLK,MMU_MEMW,CELL("address",N276)=CELL("address",OFFSET(RAM0,MMU_RAM_X,MMU_RAM_Y))),MMU_VAL,N276)))</f>
        <v>0</v>
      </c>
      <c r="O276" s="50">
        <f t="array" aca="1" ref="O276" ca="1">IF(RESET,0,IF(LOAD_ROM,ROM!O137,IF(AND(MMU_CLK,MMU_MEMW,CELL("address",O276)=CELL("address",OFFSET(RAM0,MMU_RAM_X,MMU_RAM_Y))),MMU_VAL,O276)))</f>
        <v>0</v>
      </c>
      <c r="P276" s="50">
        <f t="array" aca="1" ref="P276" ca="1">IF(RESET,0,IF(LOAD_ROM,ROM!P137,IF(AND(MMU_CLK,MMU_MEMW,CELL("address",P276)=CELL("address",OFFSET(RAM0,MMU_RAM_X,MMU_RAM_Y))),MMU_VAL,P276)))</f>
        <v>0</v>
      </c>
      <c r="Q276" s="50">
        <f t="array" aca="1" ref="Q276" ca="1">IF(RESET,0,IF(LOAD_ROM,ROM!Q137,IF(AND(MMU_CLK,MMU_MEMW,CELL("address",Q276)=CELL("address",OFFSET(RAM0,MMU_RAM_X,MMU_RAM_Y))),MMU_VAL,Q276)))</f>
        <v>0</v>
      </c>
      <c r="R276" s="50">
        <f t="array" aca="1" ref="R276" ca="1">IF(RESET,0,IF(LOAD_ROM,ROM!R137,IF(AND(MMU_CLK,MMU_MEMW,CELL("address",R276)=CELL("address",OFFSET(RAM0,MMU_RAM_X,MMU_RAM_Y))),MMU_VAL,R276)))</f>
        <v>0</v>
      </c>
      <c r="S276" s="50">
        <f t="array" aca="1" ref="S276" ca="1">IF(RESET,0,IF(LOAD_ROM,ROM!S137,IF(AND(MMU_CLK,MMU_MEMW,CELL("address",S276)=CELL("address",OFFSET(RAM0,MMU_RAM_X,MMU_RAM_Y))),MMU_VAL,S276)))</f>
        <v>0</v>
      </c>
      <c r="T276" s="50">
        <f t="array" aca="1" ref="T276" ca="1">IF(RESET,0,IF(LOAD_ROM,ROM!T137,IF(AND(MMU_CLK,MMU_MEMW,CELL("address",T276)=CELL("address",OFFSET(RAM0,MMU_RAM_X,MMU_RAM_Y))),MMU_VAL,T276)))</f>
        <v>0</v>
      </c>
      <c r="U276" s="50">
        <f t="array" aca="1" ref="U276" ca="1">IF(RESET,0,IF(LOAD_ROM,ROM!U137,IF(AND(MMU_CLK,MMU_MEMW,CELL("address",U276)=CELL("address",OFFSET(RAM0,MMU_RAM_X,MMU_RAM_Y))),MMU_VAL,U276)))</f>
        <v>0</v>
      </c>
      <c r="V276" s="50">
        <f t="array" aca="1" ref="V276" ca="1">IF(RESET,0,IF(LOAD_ROM,ROM!V137,IF(AND(MMU_CLK,MMU_MEMW,CELL("address",V276)=CELL("address",OFFSET(RAM0,MMU_RAM_X,MMU_RAM_Y))),MMU_VAL,V276)))</f>
        <v>0</v>
      </c>
      <c r="W276" s="50">
        <f t="array" aca="1" ref="W276" ca="1">IF(RESET,0,IF(LOAD_ROM,ROM!W137,IF(AND(MMU_CLK,MMU_MEMW,CELL("address",W276)=CELL("address",OFFSET(RAM0,MMU_RAM_X,MMU_RAM_Y))),MMU_VAL,W276)))</f>
        <v>0</v>
      </c>
      <c r="X276" s="50">
        <f t="array" aca="1" ref="X276" ca="1">IF(RESET,0,IF(LOAD_ROM,ROM!X137,IF(AND(MMU_CLK,MMU_MEMW,CELL("address",X276)=CELL("address",OFFSET(RAM0,MMU_RAM_X,MMU_RAM_Y))),MMU_VAL,X276)))</f>
        <v>0</v>
      </c>
      <c r="Y276" s="50">
        <f t="array" aca="1" ref="Y276" ca="1">IF(RESET,0,IF(LOAD_ROM,ROM!Y137,IF(AND(MMU_CLK,MMU_MEMW,CELL("address",Y276)=CELL("address",OFFSET(RAM0,MMU_RAM_X,MMU_RAM_Y))),MMU_VAL,Y276)))</f>
        <v>0</v>
      </c>
      <c r="Z276" s="50">
        <f t="array" aca="1" ref="Z276" ca="1">IF(RESET,0,IF(LOAD_ROM,ROM!Z137,IF(AND(MMU_CLK,MMU_MEMW,CELL("address",Z276)=CELL("address",OFFSET(RAM0,MMU_RAM_X,MMU_RAM_Y))),MMU_VAL,Z276)))</f>
        <v>0</v>
      </c>
      <c r="AA276" s="50">
        <f t="array" aca="1" ref="AA276" ca="1">IF(RESET,0,IF(LOAD_ROM,ROM!AA137,IF(AND(MMU_CLK,MMU_MEMW,CELL("address",AA276)=CELL("address",OFFSET(RAM0,MMU_RAM_X,MMU_RAM_Y))),MMU_VAL,AA276)))</f>
        <v>0</v>
      </c>
      <c r="AB276" s="50">
        <f t="array" aca="1" ref="AB276" ca="1">IF(RESET,0,IF(LOAD_ROM,ROM!AB137,IF(AND(MMU_CLK,MMU_MEMW,CELL("address",AB276)=CELL("address",OFFSET(RAM0,MMU_RAM_X,MMU_RAM_Y))),MMU_VAL,AB276)))</f>
        <v>0</v>
      </c>
      <c r="AC276" s="50">
        <f t="array" aca="1" ref="AC276" ca="1">IF(RESET,0,IF(LOAD_ROM,ROM!AC137,IF(AND(MMU_CLK,MMU_MEMW,CELL("address",AC276)=CELL("address",OFFSET(RAM0,MMU_RAM_X,MMU_RAM_Y))),MMU_VAL,AC276)))</f>
        <v>0</v>
      </c>
      <c r="AD276" s="50">
        <f t="array" aca="1" ref="AD276" ca="1">IF(RESET,0,IF(LOAD_ROM,ROM!AD137,IF(AND(MMU_CLK,MMU_MEMW,CELL("address",AD276)=CELL("address",OFFSET(RAM0,MMU_RAM_X,MMU_RAM_Y))),MMU_VAL,AD276)))</f>
        <v>0</v>
      </c>
      <c r="AE276" s="50">
        <f t="array" aca="1" ref="AE276" ca="1">IF(RESET,0,IF(LOAD_ROM,ROM!AE137,IF(AND(MMU_CLK,MMU_MEMW,CELL("address",AE276)=CELL("address",OFFSET(RAM0,MMU_RAM_X,MMU_RAM_Y))),MMU_VAL,AE276)))</f>
        <v>0</v>
      </c>
      <c r="AF276" s="50">
        <f t="array" aca="1" ref="AF276" ca="1">IF(RESET,0,IF(LOAD_ROM,ROM!AF137,IF(AND(MMU_CLK,MMU_MEMW,CELL("address",AF276)=CELL("address",OFFSET(RAM0,MMU_RAM_X,MMU_RAM_Y))),MMU_VAL,AF276)))</f>
        <v>0</v>
      </c>
      <c r="AG276" s="50">
        <f t="array" aca="1" ref="AG276" ca="1">IF(RESET,0,IF(LOAD_ROM,ROM!AG137,IF(AND(MMU_CLK,MMU_MEMW,CELL("address",AG276)=CELL("address",OFFSET(RAM0,MMU_RAM_X,MMU_RAM_Y))),MMU_VAL,AG276)))</f>
        <v>0</v>
      </c>
      <c r="AH276" s="50">
        <f t="array" aca="1" ref="AH276" ca="1">IF(RESET,0,IF(LOAD_ROM,ROM!AH137,IF(AND(MMU_CLK,MMU_MEMW,CELL("address",AH276)=CELL("address",OFFSET(RAM0,MMU_RAM_X,MMU_RAM_Y))),MMU_VAL,AH276)))</f>
        <v>0</v>
      </c>
      <c r="AI276" s="50">
        <f t="array" aca="1" ref="AI276" ca="1">IF(RESET,0,IF(LOAD_ROM,ROM!AI137,IF(AND(MMU_CLK,MMU_MEMW,CELL("address",AI276)=CELL("address",OFFSET(RAM0,MMU_RAM_X,MMU_RAM_Y))),MMU_VAL,AI276)))</f>
        <v>0</v>
      </c>
      <c r="AJ276" s="50">
        <f t="array" aca="1" ref="AJ276" ca="1">IF(RESET,0,IF(LOAD_ROM,ROM!AJ137,IF(AND(MMU_CLK,MMU_MEMW,CELL("address",AJ276)=CELL("address",OFFSET(RAM0,MMU_RAM_X,MMU_RAM_Y))),MMU_VAL,AJ276)))</f>
        <v>0</v>
      </c>
      <c r="AK276" s="50">
        <f t="array" aca="1" ref="AK276" ca="1">IF(RESET,0,IF(LOAD_ROM,ROM!AK137,IF(AND(MMU_CLK,MMU_MEMW,CELL("address",AK276)=CELL("address",OFFSET(RAM0,MMU_RAM_X,MMU_RAM_Y))),MMU_VAL,AK276)))</f>
        <v>0</v>
      </c>
      <c r="AL276" s="50">
        <f t="array" aca="1" ref="AL276" ca="1">IF(RESET,0,IF(LOAD_ROM,ROM!AL137,IF(AND(MMU_CLK,MMU_MEMW,CELL("address",AL276)=CELL("address",OFFSET(RAM0,MMU_RAM_X,MMU_RAM_Y))),MMU_VAL,AL276)))</f>
        <v>0</v>
      </c>
      <c r="AM276" s="50">
        <f t="array" aca="1" ref="AM276" ca="1">IF(RESET,0,IF(LOAD_ROM,ROM!AM137,IF(AND(MMU_CLK,MMU_MEMW,CELL("address",AM276)=CELL("address",OFFSET(RAM0,MMU_RAM_X,MMU_RAM_Y))),MMU_VAL,AM276)))</f>
        <v>0</v>
      </c>
      <c r="AN276" s="50">
        <f t="array" aca="1" ref="AN276" ca="1">IF(RESET,0,IF(LOAD_ROM,ROM!AN137,IF(AND(MMU_CLK,MMU_MEMW,CELL("address",AN276)=CELL("address",OFFSET(RAM0,MMU_RAM_X,MMU_RAM_Y))),MMU_VAL,AN276)))</f>
        <v>0</v>
      </c>
      <c r="AO276" s="50">
        <f t="array" aca="1" ref="AO276" ca="1">IF(RESET,0,IF(LOAD_ROM,ROM!AO137,IF(AND(MMU_CLK,MMU_MEMW,CELL("address",AO276)=CELL("address",OFFSET(RAM0,MMU_RAM_X,MMU_RAM_Y))),MMU_VAL,AO276)))</f>
        <v>0</v>
      </c>
      <c r="AP276" s="50">
        <f t="array" aca="1" ref="AP276" ca="1">IF(RESET,0,IF(LOAD_ROM,ROM!AP137,IF(AND(MMU_CLK,MMU_MEMW,CELL("address",AP276)=CELL("address",OFFSET(RAM0,MMU_RAM_X,MMU_RAM_Y))),MMU_VAL,AP276)))</f>
        <v>0</v>
      </c>
      <c r="AQ276" s="50">
        <f t="array" aca="1" ref="AQ276" ca="1">IF(RESET,0,IF(LOAD_ROM,ROM!AQ137,IF(AND(MMU_CLK,MMU_MEMW,CELL("address",AQ276)=CELL("address",OFFSET(RAM0,MMU_RAM_X,MMU_RAM_Y))),MMU_VAL,AQ276)))</f>
        <v>0</v>
      </c>
      <c r="AR276" s="50">
        <f t="array" aca="1" ref="AR276" ca="1">IF(RESET,0,IF(LOAD_ROM,ROM!AR137,IF(AND(MMU_CLK,MMU_MEMW,CELL("address",AR276)=CELL("address",OFFSET(RAM0,MMU_RAM_X,MMU_RAM_Y))),MMU_VAL,AR276)))</f>
        <v>0</v>
      </c>
      <c r="AS276" s="50">
        <f t="array" aca="1" ref="AS276" ca="1">IF(RESET,0,IF(LOAD_ROM,ROM!AS137,IF(AND(MMU_CLK,MMU_MEMW,CELL("address",AS276)=CELL("address",OFFSET(RAM0,MMU_RAM_X,MMU_RAM_Y))),MMU_VAL,AS276)))</f>
        <v>0</v>
      </c>
      <c r="AT276" s="50">
        <f t="array" aca="1" ref="AT276" ca="1">IF(RESET,0,IF(LOAD_ROM,ROM!AT137,IF(AND(MMU_CLK,MMU_MEMW,CELL("address",AT276)=CELL("address",OFFSET(RAM0,MMU_RAM_X,MMU_RAM_Y))),MMU_VAL,AT276)))</f>
        <v>0</v>
      </c>
      <c r="AU276" s="50">
        <f t="array" aca="1" ref="AU276" ca="1">IF(RESET,0,IF(LOAD_ROM,ROM!AU137,IF(AND(MMU_CLK,MMU_MEMW,CELL("address",AU276)=CELL("address",OFFSET(RAM0,MMU_RAM_X,MMU_RAM_Y))),MMU_VAL,AU276)))</f>
        <v>0</v>
      </c>
      <c r="AV276" s="50">
        <f t="array" aca="1" ref="AV276" ca="1">IF(RESET,0,IF(LOAD_ROM,ROM!AV137,IF(AND(MMU_CLK,MMU_MEMW,CELL("address",AV276)=CELL("address",OFFSET(RAM0,MMU_RAM_X,MMU_RAM_Y))),MMU_VAL,AV276)))</f>
        <v>0</v>
      </c>
      <c r="AW276" s="50">
        <f t="array" aca="1" ref="AW276" ca="1">IF(RESET,0,IF(LOAD_ROM,ROM!AW137,IF(AND(MMU_CLK,MMU_MEMW,CELL("address",AW276)=CELL("address",OFFSET(RAM0,MMU_RAM_X,MMU_RAM_Y))),MMU_VAL,AW276)))</f>
        <v>0</v>
      </c>
      <c r="AX276" s="50">
        <f t="array" aca="1" ref="AX276" ca="1">IF(RESET,0,IF(LOAD_ROM,ROM!AX137,IF(AND(MMU_CLK,MMU_MEMW,CELL("address",AX276)=CELL("address",OFFSET(RAM0,MMU_RAM_X,MMU_RAM_Y))),MMU_VAL,AX276)))</f>
        <v>0</v>
      </c>
      <c r="AY276" s="50">
        <f t="array" aca="1" ref="AY276" ca="1">IF(RESET,0,IF(LOAD_ROM,ROM!AY137,IF(AND(MMU_CLK,MMU_MEMW,CELL("address",AY276)=CELL("address",OFFSET(RAM0,MMU_RAM_X,MMU_RAM_Y))),MMU_VAL,AY276)))</f>
        <v>0</v>
      </c>
      <c r="AZ276" s="50">
        <f t="array" aca="1" ref="AZ276" ca="1">IF(RESET,0,IF(LOAD_ROM,ROM!AZ137,IF(AND(MMU_CLK,MMU_MEMW,CELL("address",AZ276)=CELL("address",OFFSET(RAM0,MMU_RAM_X,MMU_RAM_Y))),MMU_VAL,AZ276)))</f>
        <v>0</v>
      </c>
      <c r="BA276" s="50">
        <f t="array" aca="1" ref="BA276" ca="1">IF(RESET,0,IF(LOAD_ROM,ROM!BA137,IF(AND(MMU_CLK,MMU_MEMW,CELL("address",BA276)=CELL("address",OFFSET(RAM0,MMU_RAM_X,MMU_RAM_Y))),MMU_VAL,BA276)))</f>
        <v>0</v>
      </c>
      <c r="BB276" s="50">
        <f t="array" aca="1" ref="BB276" ca="1">IF(RESET,0,IF(LOAD_ROM,ROM!BB137,IF(AND(MMU_CLK,MMU_MEMW,CELL("address",BB276)=CELL("address",OFFSET(RAM0,MMU_RAM_X,MMU_RAM_Y))),MMU_VAL,BB276)))</f>
        <v>0</v>
      </c>
      <c r="BC276" s="50">
        <f t="array" aca="1" ref="BC276" ca="1">IF(RESET,0,IF(LOAD_ROM,ROM!BC137,IF(AND(MMU_CLK,MMU_MEMW,CELL("address",BC276)=CELL("address",OFFSET(RAM0,MMU_RAM_X,MMU_RAM_Y))),MMU_VAL,BC276)))</f>
        <v>0</v>
      </c>
      <c r="BD276" s="50">
        <f t="array" aca="1" ref="BD276" ca="1">IF(RESET,0,IF(LOAD_ROM,ROM!BD137,IF(AND(MMU_CLK,MMU_MEMW,CELL("address",BD276)=CELL("address",OFFSET(RAM0,MMU_RAM_X,MMU_RAM_Y))),MMU_VAL,BD276)))</f>
        <v>0</v>
      </c>
      <c r="BE276" s="50">
        <f t="array" aca="1" ref="BE276" ca="1">IF(RESET,0,IF(LOAD_ROM,ROM!BE137,IF(AND(MMU_CLK,MMU_MEMW,CELL("address",BE276)=CELL("address",OFFSET(RAM0,MMU_RAM_X,MMU_RAM_Y))),MMU_VAL,BE276)))</f>
        <v>0</v>
      </c>
      <c r="BF276" s="50">
        <f t="array" aca="1" ref="BF276" ca="1">IF(RESET,0,IF(LOAD_ROM,ROM!BF137,IF(AND(MMU_CLK,MMU_MEMW,CELL("address",BF276)=CELL("address",OFFSET(RAM0,MMU_RAM_X,MMU_RAM_Y))),MMU_VAL,BF276)))</f>
        <v>0</v>
      </c>
      <c r="BG276" s="50">
        <f t="array" aca="1" ref="BG276" ca="1">IF(RESET,0,IF(LOAD_ROM,ROM!BG137,IF(AND(MMU_CLK,MMU_MEMW,CELL("address",BG276)=CELL("address",OFFSET(RAM0,MMU_RAM_X,MMU_RAM_Y))),MMU_VAL,BG276)))</f>
        <v>0</v>
      </c>
      <c r="BH276" s="50">
        <f t="array" aca="1" ref="BH276" ca="1">IF(RESET,0,IF(LOAD_ROM,ROM!BH137,IF(AND(MMU_CLK,MMU_MEMW,CELL("address",BH276)=CELL("address",OFFSET(RAM0,MMU_RAM_X,MMU_RAM_Y))),MMU_VAL,BH276)))</f>
        <v>0</v>
      </c>
      <c r="BI276" s="50">
        <f t="array" aca="1" ref="BI276" ca="1">IF(RESET,0,IF(LOAD_ROM,ROM!BI137,IF(AND(MMU_CLK,MMU_MEMW,CELL("address",BI276)=CELL("address",OFFSET(RAM0,MMU_RAM_X,MMU_RAM_Y))),MMU_VAL,BI276)))</f>
        <v>0</v>
      </c>
      <c r="BJ276" s="50">
        <f t="array" aca="1" ref="BJ276" ca="1">IF(RESET,0,IF(LOAD_ROM,ROM!BJ137,IF(AND(MMU_CLK,MMU_MEMW,CELL("address",BJ276)=CELL("address",OFFSET(RAM0,MMU_RAM_X,MMU_RAM_Y))),MMU_VAL,BJ276)))</f>
        <v>0</v>
      </c>
      <c r="BK276" s="50">
        <f t="array" aca="1" ref="BK276" ca="1">IF(RESET,0,IF(LOAD_ROM,ROM!BK137,IF(AND(MMU_CLK,MMU_MEMW,CELL("address",BK276)=CELL("address",OFFSET(RAM0,MMU_RAM_X,MMU_RAM_Y))),MMU_VAL,BK276)))</f>
        <v>0</v>
      </c>
      <c r="BL276" s="50">
        <f t="array" aca="1" ref="BL276" ca="1">IF(RESET,0,IF(LOAD_ROM,ROM!BL137,IF(AND(MMU_CLK,MMU_MEMW,CELL("address",BL276)=CELL("address",OFFSET(RAM0,MMU_RAM_X,MMU_RAM_Y))),MMU_VAL,BL276)))</f>
        <v>0</v>
      </c>
      <c r="BM276" s="50">
        <f t="array" aca="1" ref="BM276" ca="1">IF(RESET,0,IF(LOAD_ROM,ROM!BM137,IF(AND(MMU_CLK,MMU_MEMW,CELL("address",BM276)=CELL("address",OFFSET(RAM0,MMU_RAM_X,MMU_RAM_Y))),MMU_VAL,BM276)))</f>
        <v>0</v>
      </c>
      <c r="BN276" s="50">
        <f t="array" aca="1" ref="BN276" ca="1">IF(RESET,0,IF(LOAD_ROM,ROM!BN137,IF(AND(MMU_CLK,MMU_MEMW,CELL("address",BN276)=CELL("address",OFFSET(RAM0,MMU_RAM_X,MMU_RAM_Y))),MMU_VAL,BN276)))</f>
        <v>0</v>
      </c>
      <c r="BO276" s="50">
        <f t="array" aca="1" ref="BO276" ca="1">IF(RESET,0,IF(LOAD_ROM,ROM!BO137,IF(AND(MMU_CLK,MMU_MEMW,CELL("address",BO276)=CELL("address",OFFSET(RAM0,MMU_RAM_X,MMU_RAM_Y))),MMU_VAL,BO276)))</f>
        <v>0</v>
      </c>
      <c r="BP276" s="50">
        <f t="array" aca="1" ref="BP276" ca="1">IF(RESET,0,IF(LOAD_ROM,ROM!BP137,IF(AND(MMU_CLK,MMU_MEMW,CELL("address",BP276)=CELL("address",OFFSET(RAM0,MMU_RAM_X,MMU_RAM_Y))),MMU_VAL,BP276)))</f>
        <v>0</v>
      </c>
      <c r="BQ276" s="50">
        <f t="array" aca="1" ref="BQ276" ca="1">IF(RESET,0,IF(LOAD_ROM,ROM!BQ137,IF(AND(MMU_CLK,MMU_MEMW,CELL("address",BQ276)=CELL("address",OFFSET(RAM0,MMU_RAM_X,MMU_RAM_Y))),MMU_VAL,BQ276)))</f>
        <v>0</v>
      </c>
      <c r="BR276" s="50">
        <f t="array" aca="1" ref="BR276" ca="1">IF(RESET,0,IF(LOAD_ROM,ROM!BR137,IF(AND(MMU_CLK,MMU_MEMW,CELL("address",BR276)=CELL("address",OFFSET(RAM0,MMU_RAM_X,MMU_RAM_Y))),MMU_VAL,BR276)))</f>
        <v>0</v>
      </c>
      <c r="BS276" s="50">
        <f t="array" aca="1" ref="BS276" ca="1">IF(RESET,0,IF(LOAD_ROM,ROM!BS137,IF(AND(MMU_CLK,MMU_MEMW,CELL("address",BS276)=CELL("address",OFFSET(RAM0,MMU_RAM_X,MMU_RAM_Y))),MMU_VAL,BS276)))</f>
        <v>0</v>
      </c>
      <c r="BT276" s="50">
        <f t="array" aca="1" ref="BT276" ca="1">IF(RESET,0,IF(LOAD_ROM,ROM!BT137,IF(AND(MMU_CLK,MMU_MEMW,CELL("address",BT276)=CELL("address",OFFSET(RAM0,MMU_RAM_X,MMU_RAM_Y))),MMU_VAL,BT276)))</f>
        <v>0</v>
      </c>
      <c r="BU276" s="50">
        <f t="array" aca="1" ref="BU276" ca="1">IF(RESET,0,IF(LOAD_ROM,ROM!BU137,IF(AND(MMU_CLK,MMU_MEMW,CELL("address",BU276)=CELL("address",OFFSET(RAM0,MMU_RAM_X,MMU_RAM_Y))),MMU_VAL,BU276)))</f>
        <v>0</v>
      </c>
      <c r="BV276" s="50">
        <f t="array" aca="1" ref="BV276" ca="1">IF(RESET,0,IF(LOAD_ROM,ROM!BV137,IF(AND(MMU_CLK,MMU_MEMW,CELL("address",BV276)=CELL("address",OFFSET(RAM0,MMU_RAM_X,MMU_RAM_Y))),MMU_VAL,BV276)))</f>
        <v>0</v>
      </c>
      <c r="BW276" s="50">
        <f t="array" aca="1" ref="BW276" ca="1">IF(RESET,0,IF(LOAD_ROM,ROM!BW137,IF(AND(MMU_CLK,MMU_MEMW,CELL("address",BW276)=CELL("address",OFFSET(RAM0,MMU_RAM_X,MMU_RAM_Y))),MMU_VAL,BW276)))</f>
        <v>0</v>
      </c>
      <c r="BX276" s="50">
        <f t="array" aca="1" ref="BX276" ca="1">IF(RESET,0,IF(LOAD_ROM,ROM!BX137,IF(AND(MMU_CLK,MMU_MEMW,CELL("address",BX276)=CELL("address",OFFSET(RAM0,MMU_RAM_X,MMU_RAM_Y))),MMU_VAL,BX276)))</f>
        <v>0</v>
      </c>
      <c r="BY276" s="50">
        <f t="array" aca="1" ref="BY276" ca="1">IF(RESET,0,IF(LOAD_ROM,ROM!BY137,IF(AND(MMU_CLK,MMU_MEMW,CELL("address",BY276)=CELL("address",OFFSET(RAM0,MMU_RAM_X,MMU_RAM_Y))),MMU_VAL,BY276)))</f>
        <v>0</v>
      </c>
      <c r="BZ276" s="50">
        <f t="array" aca="1" ref="BZ276" ca="1">IF(RESET,0,IF(LOAD_ROM,ROM!BZ137,IF(AND(MMU_CLK,MMU_MEMW,CELL("address",BZ276)=CELL("address",OFFSET(RAM0,MMU_RAM_X,MMU_RAM_Y))),MMU_VAL,BZ276)))</f>
        <v>0</v>
      </c>
      <c r="CA276" s="50">
        <f t="array" aca="1" ref="CA276" ca="1">IF(RESET,0,IF(LOAD_ROM,ROM!CA137,IF(AND(MMU_CLK,MMU_MEMW,CELL("address",CA276)=CELL("address",OFFSET(RAM0,MMU_RAM_X,MMU_RAM_Y))),MMU_VAL,CA276)))</f>
        <v>0</v>
      </c>
      <c r="CB276" s="50">
        <f t="array" aca="1" ref="CB276" ca="1">IF(RESET,0,IF(LOAD_ROM,ROM!CB137,IF(AND(MMU_CLK,MMU_MEMW,CELL("address",CB276)=CELL("address",OFFSET(RAM0,MMU_RAM_X,MMU_RAM_Y))),MMU_VAL,CB276)))</f>
        <v>0</v>
      </c>
      <c r="CC276" s="50">
        <f t="array" aca="1" ref="CC276" ca="1">IF(RESET,0,IF(LOAD_ROM,ROM!CC137,IF(AND(MMU_CLK,MMU_MEMW,CELL("address",CC276)=CELL("address",OFFSET(RAM0,MMU_RAM_X,MMU_RAM_Y))),MMU_VAL,CC276)))</f>
        <v>0</v>
      </c>
      <c r="CD276" s="50">
        <f t="array" aca="1" ref="CD276" ca="1">IF(RESET,0,IF(LOAD_ROM,ROM!CD137,IF(AND(MMU_CLK,MMU_MEMW,CELL("address",CD276)=CELL("address",OFFSET(RAM0,MMU_RAM_X,MMU_RAM_Y))),MMU_VAL,CD276)))</f>
        <v>0</v>
      </c>
      <c r="CE276" s="50">
        <f t="array" aca="1" ref="CE276" ca="1">IF(RESET,0,IF(LOAD_ROM,ROM!CE137,IF(AND(MMU_CLK,MMU_MEMW,CELL("address",CE276)=CELL("address",OFFSET(RAM0,MMU_RAM_X,MMU_RAM_Y))),MMU_VAL,CE276)))</f>
        <v>0</v>
      </c>
      <c r="CF276" s="50">
        <f t="array" aca="1" ref="CF276" ca="1">IF(RESET,0,IF(LOAD_ROM,ROM!CF137,IF(AND(MMU_CLK,MMU_MEMW,CELL("address",CF276)=CELL("address",OFFSET(RAM0,MMU_RAM_X,MMU_RAM_Y))),MMU_VAL,CF276)))</f>
        <v>0</v>
      </c>
      <c r="CG276" s="50">
        <f t="array" aca="1" ref="CG276" ca="1">IF(RESET,0,IF(LOAD_ROM,ROM!CG137,IF(AND(MMU_CLK,MMU_MEMW,CELL("address",CG276)=CELL("address",OFFSET(RAM0,MMU_RAM_X,MMU_RAM_Y))),MMU_VAL,CG276)))</f>
        <v>0</v>
      </c>
      <c r="CH276" s="50">
        <f t="array" aca="1" ref="CH276" ca="1">IF(RESET,0,IF(LOAD_ROM,ROM!CH137,IF(AND(MMU_CLK,MMU_MEMW,CELL("address",CH276)=CELL("address",OFFSET(RAM0,MMU_RAM_X,MMU_RAM_Y))),MMU_VAL,CH276)))</f>
        <v>0</v>
      </c>
      <c r="CI276" s="50">
        <f t="array" aca="1" ref="CI276" ca="1">IF(RESET,0,IF(LOAD_ROM,ROM!CI137,IF(AND(MMU_CLK,MMU_MEMW,CELL("address",CI276)=CELL("address",OFFSET(RAM0,MMU_RAM_X,MMU_RAM_Y))),MMU_VAL,CI276)))</f>
        <v>0</v>
      </c>
      <c r="CJ276" s="50">
        <f t="array" aca="1" ref="CJ276" ca="1">IF(RESET,0,IF(LOAD_ROM,ROM!CJ137,IF(AND(MMU_CLK,MMU_MEMW,CELL("address",CJ276)=CELL("address",OFFSET(RAM0,MMU_RAM_X,MMU_RAM_Y))),MMU_VAL,CJ276)))</f>
        <v>0</v>
      </c>
      <c r="CK276" s="50">
        <f t="array" aca="1" ref="CK276" ca="1">IF(RESET,0,IF(LOAD_ROM,ROM!CK137,IF(AND(MMU_CLK,MMU_MEMW,CELL("address",CK276)=CELL("address",OFFSET(RAM0,MMU_RAM_X,MMU_RAM_Y))),MMU_VAL,CK276)))</f>
        <v>0</v>
      </c>
      <c r="CL276" s="50">
        <f t="array" aca="1" ref="CL276" ca="1">IF(RESET,0,IF(LOAD_ROM,ROM!CL137,IF(AND(MMU_CLK,MMU_MEMW,CELL("address",CL276)=CELL("address",OFFSET(RAM0,MMU_RAM_X,MMU_RAM_Y))),MMU_VAL,CL276)))</f>
        <v>0</v>
      </c>
      <c r="CM276" s="50">
        <f t="array" aca="1" ref="CM276" ca="1">IF(RESET,0,IF(LOAD_ROM,ROM!CM137,IF(AND(MMU_CLK,MMU_MEMW,CELL("address",CM276)=CELL("address",OFFSET(RAM0,MMU_RAM_X,MMU_RAM_Y))),MMU_VAL,CM276)))</f>
        <v>0</v>
      </c>
      <c r="CN276" s="50">
        <f t="array" aca="1" ref="CN276" ca="1">IF(RESET,0,IF(LOAD_ROM,ROM!CN137,IF(AND(MMU_CLK,MMU_MEMW,CELL("address",CN276)=CELL("address",OFFSET(RAM0,MMU_RAM_X,MMU_RAM_Y))),MMU_VAL,CN276)))</f>
        <v>0</v>
      </c>
      <c r="CO276" s="50">
        <f t="array" aca="1" ref="CO276" ca="1">IF(RESET,0,IF(LOAD_ROM,ROM!CO137,IF(AND(MMU_CLK,MMU_MEMW,CELL("address",CO276)=CELL("address",OFFSET(RAM0,MMU_RAM_X,MMU_RAM_Y))),MMU_VAL,CO276)))</f>
        <v>0</v>
      </c>
      <c r="CP276" s="50">
        <f t="array" aca="1" ref="CP276" ca="1">IF(RESET,0,IF(LOAD_ROM,ROM!CP137,IF(AND(MMU_CLK,MMU_MEMW,CELL("address",CP276)=CELL("address",OFFSET(RAM0,MMU_RAM_X,MMU_RAM_Y))),MMU_VAL,CP276)))</f>
        <v>0</v>
      </c>
      <c r="CQ276" s="50">
        <f t="array" aca="1" ref="CQ276" ca="1">IF(RESET,0,IF(LOAD_ROM,ROM!CQ137,IF(AND(MMU_CLK,MMU_MEMW,CELL("address",CQ276)=CELL("address",OFFSET(RAM0,MMU_RAM_X,MMU_RAM_Y))),MMU_VAL,CQ276)))</f>
        <v>0</v>
      </c>
      <c r="CR276" s="50">
        <f t="array" aca="1" ref="CR276" ca="1">IF(RESET,0,IF(LOAD_ROM,ROM!CR137,IF(AND(MMU_CLK,MMU_MEMW,CELL("address",CR276)=CELL("address",OFFSET(RAM0,MMU_RAM_X,MMU_RAM_Y))),MMU_VAL,CR276)))</f>
        <v>0</v>
      </c>
      <c r="CS276" s="50">
        <f t="array" aca="1" ref="CS276" ca="1">IF(RESET,0,IF(LOAD_ROM,ROM!CS137,IF(AND(MMU_CLK,MMU_MEMW,CELL("address",CS276)=CELL("address",OFFSET(RAM0,MMU_RAM_X,MMU_RAM_Y))),MMU_VAL,CS276)))</f>
        <v>0</v>
      </c>
      <c r="CT276" s="50">
        <f t="array" aca="1" ref="CT276" ca="1">IF(RESET,0,IF(LOAD_ROM,ROM!CT137,IF(AND(MMU_CLK,MMU_MEMW,CELL("address",CT276)=CELL("address",OFFSET(RAM0,MMU_RAM_X,MMU_RAM_Y))),MMU_VAL,CT276)))</f>
        <v>0</v>
      </c>
      <c r="CU276" s="50">
        <f t="array" aca="1" ref="CU276" ca="1">IF(RESET,0,IF(LOAD_ROM,ROM!CU137,IF(AND(MMU_CLK,MMU_MEMW,CELL("address",CU276)=CELL("address",OFFSET(RAM0,MMU_RAM_X,MMU_RAM_Y))),MMU_VAL,CU276)))</f>
        <v>0</v>
      </c>
      <c r="CV276" s="50">
        <f t="array" aca="1" ref="CV276" ca="1">IF(RESET,0,IF(LOAD_ROM,ROM!CV137,IF(AND(MMU_CLK,MMU_MEMW,CELL("address",CV276)=CELL("address",OFFSET(RAM0,MMU_RAM_X,MMU_RAM_Y))),MMU_VAL,CV276)))</f>
        <v>0</v>
      </c>
      <c r="CW276" s="50">
        <f t="array" aca="1" ref="CW276" ca="1">IF(RESET,0,IF(LOAD_ROM,ROM!CW137,IF(AND(MMU_CLK,MMU_MEMW,CELL("address",CW276)=CELL("address",OFFSET(RAM0,MMU_RAM_X,MMU_RAM_Y))),MMU_VAL,CW276)))</f>
        <v>0</v>
      </c>
      <c r="CX276" s="50">
        <f t="array" aca="1" ref="CX276" ca="1">IF(RESET,0,IF(LOAD_ROM,ROM!CX137,IF(AND(MMU_CLK,MMU_MEMW,CELL("address",CX276)=CELL("address",OFFSET(RAM0,MMU_RAM_X,MMU_RAM_Y))),MMU_VAL,CX276)))</f>
        <v>0</v>
      </c>
      <c r="CY276" s="50">
        <f t="array" aca="1" ref="CY276" ca="1">IF(RESET,0,IF(LOAD_ROM,ROM!CY137,IF(AND(MMU_CLK,MMU_MEMW,CELL("address",CY276)=CELL("address",OFFSET(RAM0,MMU_RAM_X,MMU_RAM_Y))),MMU_VAL,CY276)))</f>
        <v>0</v>
      </c>
      <c r="CZ276" s="50">
        <f t="array" aca="1" ref="CZ276" ca="1">IF(RESET,0,IF(LOAD_ROM,ROM!CZ137,IF(AND(MMU_CLK,MMU_MEMW,CELL("address",CZ276)=CELL("address",OFFSET(RAM0,MMU_RAM_X,MMU_RAM_Y))),MMU_VAL,CZ276)))</f>
        <v>0</v>
      </c>
      <c r="DA276" s="50">
        <f t="array" aca="1" ref="DA276" ca="1">IF(RESET,0,IF(LOAD_ROM,ROM!DA137,IF(AND(MMU_CLK,MMU_MEMW,CELL("address",DA276)=CELL("address",OFFSET(RAM0,MMU_RAM_X,MMU_RAM_Y))),MMU_VAL,DA276)))</f>
        <v>0</v>
      </c>
      <c r="DB276" s="50">
        <f t="array" aca="1" ref="DB276" ca="1">IF(RESET,0,IF(LOAD_ROM,ROM!DB137,IF(AND(MMU_CLK,MMU_MEMW,CELL("address",DB276)=CELL("address",OFFSET(RAM0,MMU_RAM_X,MMU_RAM_Y))),MMU_VAL,DB276)))</f>
        <v>0</v>
      </c>
      <c r="DC276" s="50">
        <f t="array" aca="1" ref="DC276" ca="1">IF(RESET,0,IF(LOAD_ROM,ROM!DC137,IF(AND(MMU_CLK,MMU_MEMW,CELL("address",DC276)=CELL("address",OFFSET(RAM0,MMU_RAM_X,MMU_RAM_Y))),MMU_VAL,DC276)))</f>
        <v>0</v>
      </c>
      <c r="DD276" s="50">
        <f t="array" aca="1" ref="DD276" ca="1">IF(RESET,0,IF(LOAD_ROM,ROM!DD137,IF(AND(MMU_CLK,MMU_MEMW,CELL("address",DD276)=CELL("address",OFFSET(RAM0,MMU_RAM_X,MMU_RAM_Y))),MMU_VAL,DD276)))</f>
        <v>0</v>
      </c>
      <c r="DE276" s="50">
        <f t="array" aca="1" ref="DE276" ca="1">IF(RESET,0,IF(LOAD_ROM,ROM!DE137,IF(AND(MMU_CLK,MMU_MEMW,CELL("address",DE276)=CELL("address",OFFSET(RAM0,MMU_RAM_X,MMU_RAM_Y))),MMU_VAL,DE276)))</f>
        <v>0</v>
      </c>
      <c r="DF276" s="50">
        <f t="array" aca="1" ref="DF276" ca="1">IF(RESET,0,IF(LOAD_ROM,ROM!DF137,IF(AND(MMU_CLK,MMU_MEMW,CELL("address",DF276)=CELL("address",OFFSET(RAM0,MMU_RAM_X,MMU_RAM_Y))),MMU_VAL,DF276)))</f>
        <v>0</v>
      </c>
      <c r="DG276" s="50">
        <f t="array" aca="1" ref="DG276" ca="1">IF(RESET,0,IF(LOAD_ROM,ROM!DG137,IF(AND(MMU_CLK,MMU_MEMW,CELL("address",DG276)=CELL("address",OFFSET(RAM0,MMU_RAM_X,MMU_RAM_Y))),MMU_VAL,DG276)))</f>
        <v>0</v>
      </c>
      <c r="DH276" s="50">
        <f t="array" aca="1" ref="DH276" ca="1">IF(RESET,0,IF(LOAD_ROM,ROM!DH137,IF(AND(MMU_CLK,MMU_MEMW,CELL("address",DH276)=CELL("address",OFFSET(RAM0,MMU_RAM_X,MMU_RAM_Y))),MMU_VAL,DH276)))</f>
        <v>0</v>
      </c>
      <c r="DI276" s="50">
        <f t="array" aca="1" ref="DI276" ca="1">IF(RESET,0,IF(LOAD_ROM,ROM!DI137,IF(AND(MMU_CLK,MMU_MEMW,CELL("address",DI276)=CELL("address",OFFSET(RAM0,MMU_RAM_X,MMU_RAM_Y))),MMU_VAL,DI276)))</f>
        <v>0</v>
      </c>
      <c r="DJ276" s="50">
        <f t="array" aca="1" ref="DJ276" ca="1">IF(RESET,0,IF(LOAD_ROM,ROM!DJ137,IF(AND(MMU_CLK,MMU_MEMW,CELL("address",DJ276)=CELL("address",OFFSET(RAM0,MMU_RAM_X,MMU_RAM_Y))),MMU_VAL,DJ276)))</f>
        <v>0</v>
      </c>
      <c r="DK276" s="50">
        <f t="array" aca="1" ref="DK276" ca="1">IF(RESET,0,IF(LOAD_ROM,ROM!DK137,IF(AND(MMU_CLK,MMU_MEMW,CELL("address",DK276)=CELL("address",OFFSET(RAM0,MMU_RAM_X,MMU_RAM_Y))),MMU_VAL,DK276)))</f>
        <v>0</v>
      </c>
      <c r="DL276" s="50">
        <f t="array" aca="1" ref="DL276" ca="1">IF(RESET,0,IF(LOAD_ROM,ROM!DL137,IF(AND(MMU_CLK,MMU_MEMW,CELL("address",DL276)=CELL("address",OFFSET(RAM0,MMU_RAM_X,MMU_RAM_Y))),MMU_VAL,DL276)))</f>
        <v>0</v>
      </c>
      <c r="DM276" s="50">
        <f t="array" aca="1" ref="DM276" ca="1">IF(RESET,0,IF(LOAD_ROM,ROM!DM137,IF(AND(MMU_CLK,MMU_MEMW,CELL("address",DM276)=CELL("address",OFFSET(RAM0,MMU_RAM_X,MMU_RAM_Y))),MMU_VAL,DM276)))</f>
        <v>0</v>
      </c>
      <c r="DN276" s="50">
        <f t="array" aca="1" ref="DN276" ca="1">IF(RESET,0,IF(LOAD_ROM,ROM!DN137,IF(AND(MMU_CLK,MMU_MEMW,CELL("address",DN276)=CELL("address",OFFSET(RAM0,MMU_RAM_X,MMU_RAM_Y))),MMU_VAL,DN276)))</f>
        <v>0</v>
      </c>
      <c r="DO276" s="50">
        <f t="array" aca="1" ref="DO276" ca="1">IF(RESET,0,IF(LOAD_ROM,ROM!DO137,IF(AND(MMU_CLK,MMU_MEMW,CELL("address",DO276)=CELL("address",OFFSET(RAM0,MMU_RAM_X,MMU_RAM_Y))),MMU_VAL,DO276)))</f>
        <v>0</v>
      </c>
      <c r="DP276" s="50">
        <f t="array" aca="1" ref="DP276" ca="1">IF(RESET,0,IF(LOAD_ROM,ROM!DP137,IF(AND(MMU_CLK,MMU_MEMW,CELL("address",DP276)=CELL("address",OFFSET(RAM0,MMU_RAM_X,MMU_RAM_Y))),MMU_VAL,DP276)))</f>
        <v>0</v>
      </c>
      <c r="DQ276" s="50">
        <f t="array" aca="1" ref="DQ276" ca="1">IF(RESET,0,IF(LOAD_ROM,ROM!DQ137,IF(AND(MMU_CLK,MMU_MEMW,CELL("address",DQ276)=CELL("address",OFFSET(RAM0,MMU_RAM_X,MMU_RAM_Y))),MMU_VAL,DQ276)))</f>
        <v>0</v>
      </c>
      <c r="DR276" s="50">
        <f t="array" aca="1" ref="DR276" ca="1">IF(RESET,0,IF(LOAD_ROM,ROM!DR137,IF(AND(MMU_CLK,MMU_MEMW,CELL("address",DR276)=CELL("address",OFFSET(RAM0,MMU_RAM_X,MMU_RAM_Y))),MMU_VAL,DR276)))</f>
        <v>0</v>
      </c>
      <c r="DS276" s="50">
        <f t="array" aca="1" ref="DS276" ca="1">IF(RESET,0,IF(LOAD_ROM,ROM!DS137,IF(AND(MMU_CLK,MMU_MEMW,CELL("address",DS276)=CELL("address",OFFSET(RAM0,MMU_RAM_X,MMU_RAM_Y))),MMU_VAL,DS276)))</f>
        <v>0</v>
      </c>
      <c r="DT276" s="50">
        <f t="array" aca="1" ref="DT276" ca="1">IF(RESET,0,IF(LOAD_ROM,ROM!DT137,IF(AND(MMU_CLK,MMU_MEMW,CELL("address",DT276)=CELL("address",OFFSET(RAM0,MMU_RAM_X,MMU_RAM_Y))),MMU_VAL,DT276)))</f>
        <v>0</v>
      </c>
      <c r="DU276" s="50">
        <f t="array" aca="1" ref="DU276" ca="1">IF(RESET,0,IF(LOAD_ROM,ROM!DU137,IF(AND(MMU_CLK,MMU_MEMW,CELL("address",DU276)=CELL("address",OFFSET(RAM0,MMU_RAM_X,MMU_RAM_Y))),MMU_VAL,DU276)))</f>
        <v>0</v>
      </c>
      <c r="DV276" s="50">
        <f t="array" aca="1" ref="DV276" ca="1">IF(RESET,0,IF(LOAD_ROM,ROM!DV137,IF(AND(MMU_CLK,MMU_MEMW,CELL("address",DV276)=CELL("address",OFFSET(RAM0,MMU_RAM_X,MMU_RAM_Y))),MMU_VAL,DV276)))</f>
        <v>0</v>
      </c>
      <c r="DW276" s="50">
        <f t="array" aca="1" ref="DW276" ca="1">IF(RESET,0,IF(LOAD_ROM,ROM!DW137,IF(AND(MMU_CLK,MMU_MEMW,CELL("address",DW276)=CELL("address",OFFSET(RAM0,MMU_RAM_X,MMU_RAM_Y))),MMU_VAL,DW276)))</f>
        <v>0</v>
      </c>
      <c r="DX276" s="50">
        <f t="array" aca="1" ref="DX276" ca="1">IF(RESET,0,IF(LOAD_ROM,ROM!DX137,IF(AND(MMU_CLK,MMU_MEMW,CELL("address",DX276)=CELL("address",OFFSET(RAM0,MMU_RAM_X,MMU_RAM_Y))),MMU_VAL,DX276)))</f>
        <v>0</v>
      </c>
    </row>
    <row r="277" spans="1:128" x14ac:dyDescent="0.35">
      <c r="A277" s="50">
        <f t="array" aca="1" ref="A277" ca="1">IF(RESET,0,IF(LOAD_ROM,ROM!A138,IF(AND(MMU_CLK,MMU_MEMW,CELL("address",A277)=CELL("address",OFFSET(RAM0,MMU_RAM_X,MMU_RAM_Y))),MMU_VAL,A277)))</f>
        <v>0</v>
      </c>
      <c r="B277" s="50">
        <f t="array" aca="1" ref="B277" ca="1">IF(RESET,0,IF(LOAD_ROM,ROM!B138,IF(AND(MMU_CLK,MMU_MEMW,CELL("address",B277)=CELL("address",OFFSET(RAM0,MMU_RAM_X,MMU_RAM_Y))),MMU_VAL,B277)))</f>
        <v>0</v>
      </c>
      <c r="C277" s="50">
        <f t="array" aca="1" ref="C277" ca="1">IF(RESET,0,IF(LOAD_ROM,ROM!C138,IF(AND(MMU_CLK,MMU_MEMW,CELL("address",C277)=CELL("address",OFFSET(RAM0,MMU_RAM_X,MMU_RAM_Y))),MMU_VAL,C277)))</f>
        <v>0</v>
      </c>
      <c r="D277" s="50">
        <f t="array" aca="1" ref="D277" ca="1">IF(RESET,0,IF(LOAD_ROM,ROM!D138,IF(AND(MMU_CLK,MMU_MEMW,CELL("address",D277)=CELL("address",OFFSET(RAM0,MMU_RAM_X,MMU_RAM_Y))),MMU_VAL,D277)))</f>
        <v>0</v>
      </c>
      <c r="E277" s="50">
        <f t="array" aca="1" ref="E277" ca="1">IF(RESET,0,IF(LOAD_ROM,ROM!E138,IF(AND(MMU_CLK,MMU_MEMW,CELL("address",E277)=CELL("address",OFFSET(RAM0,MMU_RAM_X,MMU_RAM_Y))),MMU_VAL,E277)))</f>
        <v>0</v>
      </c>
      <c r="F277" s="50">
        <f t="array" aca="1" ref="F277" ca="1">IF(RESET,0,IF(LOAD_ROM,ROM!F138,IF(AND(MMU_CLK,MMU_MEMW,CELL("address",F277)=CELL("address",OFFSET(RAM0,MMU_RAM_X,MMU_RAM_Y))),MMU_VAL,F277)))</f>
        <v>0</v>
      </c>
      <c r="G277" s="50">
        <f t="array" aca="1" ref="G277" ca="1">IF(RESET,0,IF(LOAD_ROM,ROM!G138,IF(AND(MMU_CLK,MMU_MEMW,CELL("address",G277)=CELL("address",OFFSET(RAM0,MMU_RAM_X,MMU_RAM_Y))),MMU_VAL,G277)))</f>
        <v>0</v>
      </c>
      <c r="H277" s="50">
        <f t="array" aca="1" ref="H277" ca="1">IF(RESET,0,IF(LOAD_ROM,ROM!H138,IF(AND(MMU_CLK,MMU_MEMW,CELL("address",H277)=CELL("address",OFFSET(RAM0,MMU_RAM_X,MMU_RAM_Y))),MMU_VAL,H277)))</f>
        <v>0</v>
      </c>
      <c r="I277" s="50">
        <f t="array" aca="1" ref="I277" ca="1">IF(RESET,0,IF(LOAD_ROM,ROM!I138,IF(AND(MMU_CLK,MMU_MEMW,CELL("address",I277)=CELL("address",OFFSET(RAM0,MMU_RAM_X,MMU_RAM_Y))),MMU_VAL,I277)))</f>
        <v>0</v>
      </c>
      <c r="J277" s="50">
        <f t="array" aca="1" ref="J277" ca="1">IF(RESET,0,IF(LOAD_ROM,ROM!J138,IF(AND(MMU_CLK,MMU_MEMW,CELL("address",J277)=CELL("address",OFFSET(RAM0,MMU_RAM_X,MMU_RAM_Y))),MMU_VAL,J277)))</f>
        <v>0</v>
      </c>
      <c r="K277" s="50">
        <f t="array" aca="1" ref="K277" ca="1">IF(RESET,0,IF(LOAD_ROM,ROM!K138,IF(AND(MMU_CLK,MMU_MEMW,CELL("address",K277)=CELL("address",OFFSET(RAM0,MMU_RAM_X,MMU_RAM_Y))),MMU_VAL,K277)))</f>
        <v>0</v>
      </c>
      <c r="L277" s="50">
        <f t="array" aca="1" ref="L277" ca="1">IF(RESET,0,IF(LOAD_ROM,ROM!L138,IF(AND(MMU_CLK,MMU_MEMW,CELL("address",L277)=CELL("address",OFFSET(RAM0,MMU_RAM_X,MMU_RAM_Y))),MMU_VAL,L277)))</f>
        <v>0</v>
      </c>
      <c r="M277" s="50">
        <f t="array" aca="1" ref="M277" ca="1">IF(RESET,0,IF(LOAD_ROM,ROM!M138,IF(AND(MMU_CLK,MMU_MEMW,CELL("address",M277)=CELL("address",OFFSET(RAM0,MMU_RAM_X,MMU_RAM_Y))),MMU_VAL,M277)))</f>
        <v>0</v>
      </c>
      <c r="N277" s="50">
        <f t="array" aca="1" ref="N277" ca="1">IF(RESET,0,IF(LOAD_ROM,ROM!N138,IF(AND(MMU_CLK,MMU_MEMW,CELL("address",N277)=CELL("address",OFFSET(RAM0,MMU_RAM_X,MMU_RAM_Y))),MMU_VAL,N277)))</f>
        <v>0</v>
      </c>
      <c r="O277" s="50">
        <f t="array" aca="1" ref="O277" ca="1">IF(RESET,0,IF(LOAD_ROM,ROM!O138,IF(AND(MMU_CLK,MMU_MEMW,CELL("address",O277)=CELL("address",OFFSET(RAM0,MMU_RAM_X,MMU_RAM_Y))),MMU_VAL,O277)))</f>
        <v>0</v>
      </c>
      <c r="P277" s="50">
        <f t="array" aca="1" ref="P277" ca="1">IF(RESET,0,IF(LOAD_ROM,ROM!P138,IF(AND(MMU_CLK,MMU_MEMW,CELL("address",P277)=CELL("address",OFFSET(RAM0,MMU_RAM_X,MMU_RAM_Y))),MMU_VAL,P277)))</f>
        <v>0</v>
      </c>
      <c r="Q277" s="50">
        <f t="array" aca="1" ref="Q277" ca="1">IF(RESET,0,IF(LOAD_ROM,ROM!Q138,IF(AND(MMU_CLK,MMU_MEMW,CELL("address",Q277)=CELL("address",OFFSET(RAM0,MMU_RAM_X,MMU_RAM_Y))),MMU_VAL,Q277)))</f>
        <v>0</v>
      </c>
      <c r="R277" s="50">
        <f t="array" aca="1" ref="R277" ca="1">IF(RESET,0,IF(LOAD_ROM,ROM!R138,IF(AND(MMU_CLK,MMU_MEMW,CELL("address",R277)=CELL("address",OFFSET(RAM0,MMU_RAM_X,MMU_RAM_Y))),MMU_VAL,R277)))</f>
        <v>0</v>
      </c>
      <c r="S277" s="50">
        <f t="array" aca="1" ref="S277" ca="1">IF(RESET,0,IF(LOAD_ROM,ROM!S138,IF(AND(MMU_CLK,MMU_MEMW,CELL("address",S277)=CELL("address",OFFSET(RAM0,MMU_RAM_X,MMU_RAM_Y))),MMU_VAL,S277)))</f>
        <v>0</v>
      </c>
      <c r="T277" s="50">
        <f t="array" aca="1" ref="T277" ca="1">IF(RESET,0,IF(LOAD_ROM,ROM!T138,IF(AND(MMU_CLK,MMU_MEMW,CELL("address",T277)=CELL("address",OFFSET(RAM0,MMU_RAM_X,MMU_RAM_Y))),MMU_VAL,T277)))</f>
        <v>0</v>
      </c>
      <c r="U277" s="50">
        <f t="array" aca="1" ref="U277" ca="1">IF(RESET,0,IF(LOAD_ROM,ROM!U138,IF(AND(MMU_CLK,MMU_MEMW,CELL("address",U277)=CELL("address",OFFSET(RAM0,MMU_RAM_X,MMU_RAM_Y))),MMU_VAL,U277)))</f>
        <v>0</v>
      </c>
      <c r="V277" s="50">
        <f t="array" aca="1" ref="V277" ca="1">IF(RESET,0,IF(LOAD_ROM,ROM!V138,IF(AND(MMU_CLK,MMU_MEMW,CELL("address",V277)=CELL("address",OFFSET(RAM0,MMU_RAM_X,MMU_RAM_Y))),MMU_VAL,V277)))</f>
        <v>0</v>
      </c>
      <c r="W277" s="50">
        <f t="array" aca="1" ref="W277" ca="1">IF(RESET,0,IF(LOAD_ROM,ROM!W138,IF(AND(MMU_CLK,MMU_MEMW,CELL("address",W277)=CELL("address",OFFSET(RAM0,MMU_RAM_X,MMU_RAM_Y))),MMU_VAL,W277)))</f>
        <v>0</v>
      </c>
      <c r="X277" s="50">
        <f t="array" aca="1" ref="X277" ca="1">IF(RESET,0,IF(LOAD_ROM,ROM!X138,IF(AND(MMU_CLK,MMU_MEMW,CELL("address",X277)=CELL("address",OFFSET(RAM0,MMU_RAM_X,MMU_RAM_Y))),MMU_VAL,X277)))</f>
        <v>0</v>
      </c>
      <c r="Y277" s="50">
        <f t="array" aca="1" ref="Y277" ca="1">IF(RESET,0,IF(LOAD_ROM,ROM!Y138,IF(AND(MMU_CLK,MMU_MEMW,CELL("address",Y277)=CELL("address",OFFSET(RAM0,MMU_RAM_X,MMU_RAM_Y))),MMU_VAL,Y277)))</f>
        <v>0</v>
      </c>
      <c r="Z277" s="50">
        <f t="array" aca="1" ref="Z277" ca="1">IF(RESET,0,IF(LOAD_ROM,ROM!Z138,IF(AND(MMU_CLK,MMU_MEMW,CELL("address",Z277)=CELL("address",OFFSET(RAM0,MMU_RAM_X,MMU_RAM_Y))),MMU_VAL,Z277)))</f>
        <v>0</v>
      </c>
      <c r="AA277" s="50">
        <f t="array" aca="1" ref="AA277" ca="1">IF(RESET,0,IF(LOAD_ROM,ROM!AA138,IF(AND(MMU_CLK,MMU_MEMW,CELL("address",AA277)=CELL("address",OFFSET(RAM0,MMU_RAM_X,MMU_RAM_Y))),MMU_VAL,AA277)))</f>
        <v>0</v>
      </c>
      <c r="AB277" s="50">
        <f t="array" aca="1" ref="AB277" ca="1">IF(RESET,0,IF(LOAD_ROM,ROM!AB138,IF(AND(MMU_CLK,MMU_MEMW,CELL("address",AB277)=CELL("address",OFFSET(RAM0,MMU_RAM_X,MMU_RAM_Y))),MMU_VAL,AB277)))</f>
        <v>0</v>
      </c>
      <c r="AC277" s="50">
        <f t="array" aca="1" ref="AC277" ca="1">IF(RESET,0,IF(LOAD_ROM,ROM!AC138,IF(AND(MMU_CLK,MMU_MEMW,CELL("address",AC277)=CELL("address",OFFSET(RAM0,MMU_RAM_X,MMU_RAM_Y))),MMU_VAL,AC277)))</f>
        <v>0</v>
      </c>
      <c r="AD277" s="50">
        <f t="array" aca="1" ref="AD277" ca="1">IF(RESET,0,IF(LOAD_ROM,ROM!AD138,IF(AND(MMU_CLK,MMU_MEMW,CELL("address",AD277)=CELL("address",OFFSET(RAM0,MMU_RAM_X,MMU_RAM_Y))),MMU_VAL,AD277)))</f>
        <v>0</v>
      </c>
      <c r="AE277" s="50">
        <f t="array" aca="1" ref="AE277" ca="1">IF(RESET,0,IF(LOAD_ROM,ROM!AE138,IF(AND(MMU_CLK,MMU_MEMW,CELL("address",AE277)=CELL("address",OFFSET(RAM0,MMU_RAM_X,MMU_RAM_Y))),MMU_VAL,AE277)))</f>
        <v>0</v>
      </c>
      <c r="AF277" s="50">
        <f t="array" aca="1" ref="AF277" ca="1">IF(RESET,0,IF(LOAD_ROM,ROM!AF138,IF(AND(MMU_CLK,MMU_MEMW,CELL("address",AF277)=CELL("address",OFFSET(RAM0,MMU_RAM_X,MMU_RAM_Y))),MMU_VAL,AF277)))</f>
        <v>0</v>
      </c>
      <c r="AG277" s="50">
        <f t="array" aca="1" ref="AG277" ca="1">IF(RESET,0,IF(LOAD_ROM,ROM!AG138,IF(AND(MMU_CLK,MMU_MEMW,CELL("address",AG277)=CELL("address",OFFSET(RAM0,MMU_RAM_X,MMU_RAM_Y))),MMU_VAL,AG277)))</f>
        <v>0</v>
      </c>
      <c r="AH277" s="50">
        <f t="array" aca="1" ref="AH277" ca="1">IF(RESET,0,IF(LOAD_ROM,ROM!AH138,IF(AND(MMU_CLK,MMU_MEMW,CELL("address",AH277)=CELL("address",OFFSET(RAM0,MMU_RAM_X,MMU_RAM_Y))),MMU_VAL,AH277)))</f>
        <v>0</v>
      </c>
      <c r="AI277" s="50">
        <f t="array" aca="1" ref="AI277" ca="1">IF(RESET,0,IF(LOAD_ROM,ROM!AI138,IF(AND(MMU_CLK,MMU_MEMW,CELL("address",AI277)=CELL("address",OFFSET(RAM0,MMU_RAM_X,MMU_RAM_Y))),MMU_VAL,AI277)))</f>
        <v>0</v>
      </c>
      <c r="AJ277" s="50">
        <f t="array" aca="1" ref="AJ277" ca="1">IF(RESET,0,IF(LOAD_ROM,ROM!AJ138,IF(AND(MMU_CLK,MMU_MEMW,CELL("address",AJ277)=CELL("address",OFFSET(RAM0,MMU_RAM_X,MMU_RAM_Y))),MMU_VAL,AJ277)))</f>
        <v>0</v>
      </c>
      <c r="AK277" s="50">
        <f t="array" aca="1" ref="AK277" ca="1">IF(RESET,0,IF(LOAD_ROM,ROM!AK138,IF(AND(MMU_CLK,MMU_MEMW,CELL("address",AK277)=CELL("address",OFFSET(RAM0,MMU_RAM_X,MMU_RAM_Y))),MMU_VAL,AK277)))</f>
        <v>0</v>
      </c>
      <c r="AL277" s="50">
        <f t="array" aca="1" ref="AL277" ca="1">IF(RESET,0,IF(LOAD_ROM,ROM!AL138,IF(AND(MMU_CLK,MMU_MEMW,CELL("address",AL277)=CELL("address",OFFSET(RAM0,MMU_RAM_X,MMU_RAM_Y))),MMU_VAL,AL277)))</f>
        <v>0</v>
      </c>
      <c r="AM277" s="50">
        <f t="array" aca="1" ref="AM277" ca="1">IF(RESET,0,IF(LOAD_ROM,ROM!AM138,IF(AND(MMU_CLK,MMU_MEMW,CELL("address",AM277)=CELL("address",OFFSET(RAM0,MMU_RAM_X,MMU_RAM_Y))),MMU_VAL,AM277)))</f>
        <v>0</v>
      </c>
      <c r="AN277" s="50">
        <f t="array" aca="1" ref="AN277" ca="1">IF(RESET,0,IF(LOAD_ROM,ROM!AN138,IF(AND(MMU_CLK,MMU_MEMW,CELL("address",AN277)=CELL("address",OFFSET(RAM0,MMU_RAM_X,MMU_RAM_Y))),MMU_VAL,AN277)))</f>
        <v>0</v>
      </c>
      <c r="AO277" s="50">
        <f t="array" aca="1" ref="AO277" ca="1">IF(RESET,0,IF(LOAD_ROM,ROM!AO138,IF(AND(MMU_CLK,MMU_MEMW,CELL("address",AO277)=CELL("address",OFFSET(RAM0,MMU_RAM_X,MMU_RAM_Y))),MMU_VAL,AO277)))</f>
        <v>0</v>
      </c>
      <c r="AP277" s="50">
        <f t="array" aca="1" ref="AP277" ca="1">IF(RESET,0,IF(LOAD_ROM,ROM!AP138,IF(AND(MMU_CLK,MMU_MEMW,CELL("address",AP277)=CELL("address",OFFSET(RAM0,MMU_RAM_X,MMU_RAM_Y))),MMU_VAL,AP277)))</f>
        <v>0</v>
      </c>
      <c r="AQ277" s="50">
        <f t="array" aca="1" ref="AQ277" ca="1">IF(RESET,0,IF(LOAD_ROM,ROM!AQ138,IF(AND(MMU_CLK,MMU_MEMW,CELL("address",AQ277)=CELL("address",OFFSET(RAM0,MMU_RAM_X,MMU_RAM_Y))),MMU_VAL,AQ277)))</f>
        <v>0</v>
      </c>
      <c r="AR277" s="50">
        <f t="array" aca="1" ref="AR277" ca="1">IF(RESET,0,IF(LOAD_ROM,ROM!AR138,IF(AND(MMU_CLK,MMU_MEMW,CELL("address",AR277)=CELL("address",OFFSET(RAM0,MMU_RAM_X,MMU_RAM_Y))),MMU_VAL,AR277)))</f>
        <v>0</v>
      </c>
      <c r="AS277" s="50">
        <f t="array" aca="1" ref="AS277" ca="1">IF(RESET,0,IF(LOAD_ROM,ROM!AS138,IF(AND(MMU_CLK,MMU_MEMW,CELL("address",AS277)=CELL("address",OFFSET(RAM0,MMU_RAM_X,MMU_RAM_Y))),MMU_VAL,AS277)))</f>
        <v>0</v>
      </c>
      <c r="AT277" s="50">
        <f t="array" aca="1" ref="AT277" ca="1">IF(RESET,0,IF(LOAD_ROM,ROM!AT138,IF(AND(MMU_CLK,MMU_MEMW,CELL("address",AT277)=CELL("address",OFFSET(RAM0,MMU_RAM_X,MMU_RAM_Y))),MMU_VAL,AT277)))</f>
        <v>0</v>
      </c>
      <c r="AU277" s="50">
        <f t="array" aca="1" ref="AU277" ca="1">IF(RESET,0,IF(LOAD_ROM,ROM!AU138,IF(AND(MMU_CLK,MMU_MEMW,CELL("address",AU277)=CELL("address",OFFSET(RAM0,MMU_RAM_X,MMU_RAM_Y))),MMU_VAL,AU277)))</f>
        <v>0</v>
      </c>
      <c r="AV277" s="50">
        <f t="array" aca="1" ref="AV277" ca="1">IF(RESET,0,IF(LOAD_ROM,ROM!AV138,IF(AND(MMU_CLK,MMU_MEMW,CELL("address",AV277)=CELL("address",OFFSET(RAM0,MMU_RAM_X,MMU_RAM_Y))),MMU_VAL,AV277)))</f>
        <v>0</v>
      </c>
      <c r="AW277" s="50">
        <f t="array" aca="1" ref="AW277" ca="1">IF(RESET,0,IF(LOAD_ROM,ROM!AW138,IF(AND(MMU_CLK,MMU_MEMW,CELL("address",AW277)=CELL("address",OFFSET(RAM0,MMU_RAM_X,MMU_RAM_Y))),MMU_VAL,AW277)))</f>
        <v>0</v>
      </c>
      <c r="AX277" s="50">
        <f t="array" aca="1" ref="AX277" ca="1">IF(RESET,0,IF(LOAD_ROM,ROM!AX138,IF(AND(MMU_CLK,MMU_MEMW,CELL("address",AX277)=CELL("address",OFFSET(RAM0,MMU_RAM_X,MMU_RAM_Y))),MMU_VAL,AX277)))</f>
        <v>0</v>
      </c>
      <c r="AY277" s="50">
        <f t="array" aca="1" ref="AY277" ca="1">IF(RESET,0,IF(LOAD_ROM,ROM!AY138,IF(AND(MMU_CLK,MMU_MEMW,CELL("address",AY277)=CELL("address",OFFSET(RAM0,MMU_RAM_X,MMU_RAM_Y))),MMU_VAL,AY277)))</f>
        <v>0</v>
      </c>
      <c r="AZ277" s="50">
        <f t="array" aca="1" ref="AZ277" ca="1">IF(RESET,0,IF(LOAD_ROM,ROM!AZ138,IF(AND(MMU_CLK,MMU_MEMW,CELL("address",AZ277)=CELL("address",OFFSET(RAM0,MMU_RAM_X,MMU_RAM_Y))),MMU_VAL,AZ277)))</f>
        <v>0</v>
      </c>
      <c r="BA277" s="50">
        <f t="array" aca="1" ref="BA277" ca="1">IF(RESET,0,IF(LOAD_ROM,ROM!BA138,IF(AND(MMU_CLK,MMU_MEMW,CELL("address",BA277)=CELL("address",OFFSET(RAM0,MMU_RAM_X,MMU_RAM_Y))),MMU_VAL,BA277)))</f>
        <v>0</v>
      </c>
      <c r="BB277" s="50">
        <f t="array" aca="1" ref="BB277" ca="1">IF(RESET,0,IF(LOAD_ROM,ROM!BB138,IF(AND(MMU_CLK,MMU_MEMW,CELL("address",BB277)=CELL("address",OFFSET(RAM0,MMU_RAM_X,MMU_RAM_Y))),MMU_VAL,BB277)))</f>
        <v>0</v>
      </c>
      <c r="BC277" s="50">
        <f t="array" aca="1" ref="BC277" ca="1">IF(RESET,0,IF(LOAD_ROM,ROM!BC138,IF(AND(MMU_CLK,MMU_MEMW,CELL("address",BC277)=CELL("address",OFFSET(RAM0,MMU_RAM_X,MMU_RAM_Y))),MMU_VAL,BC277)))</f>
        <v>0</v>
      </c>
      <c r="BD277" s="50">
        <f t="array" aca="1" ref="BD277" ca="1">IF(RESET,0,IF(LOAD_ROM,ROM!BD138,IF(AND(MMU_CLK,MMU_MEMW,CELL("address",BD277)=CELL("address",OFFSET(RAM0,MMU_RAM_X,MMU_RAM_Y))),MMU_VAL,BD277)))</f>
        <v>0</v>
      </c>
      <c r="BE277" s="50">
        <f t="array" aca="1" ref="BE277" ca="1">IF(RESET,0,IF(LOAD_ROM,ROM!BE138,IF(AND(MMU_CLK,MMU_MEMW,CELL("address",BE277)=CELL("address",OFFSET(RAM0,MMU_RAM_X,MMU_RAM_Y))),MMU_VAL,BE277)))</f>
        <v>0</v>
      </c>
      <c r="BF277" s="50">
        <f t="array" aca="1" ref="BF277" ca="1">IF(RESET,0,IF(LOAD_ROM,ROM!BF138,IF(AND(MMU_CLK,MMU_MEMW,CELL("address",BF277)=CELL("address",OFFSET(RAM0,MMU_RAM_X,MMU_RAM_Y))),MMU_VAL,BF277)))</f>
        <v>0</v>
      </c>
      <c r="BG277" s="50">
        <f t="array" aca="1" ref="BG277" ca="1">IF(RESET,0,IF(LOAD_ROM,ROM!BG138,IF(AND(MMU_CLK,MMU_MEMW,CELL("address",BG277)=CELL("address",OFFSET(RAM0,MMU_RAM_X,MMU_RAM_Y))),MMU_VAL,BG277)))</f>
        <v>0</v>
      </c>
      <c r="BH277" s="50">
        <f t="array" aca="1" ref="BH277" ca="1">IF(RESET,0,IF(LOAD_ROM,ROM!BH138,IF(AND(MMU_CLK,MMU_MEMW,CELL("address",BH277)=CELL("address",OFFSET(RAM0,MMU_RAM_X,MMU_RAM_Y))),MMU_VAL,BH277)))</f>
        <v>0</v>
      </c>
      <c r="BI277" s="50">
        <f t="array" aca="1" ref="BI277" ca="1">IF(RESET,0,IF(LOAD_ROM,ROM!BI138,IF(AND(MMU_CLK,MMU_MEMW,CELL("address",BI277)=CELL("address",OFFSET(RAM0,MMU_RAM_X,MMU_RAM_Y))),MMU_VAL,BI277)))</f>
        <v>0</v>
      </c>
      <c r="BJ277" s="50">
        <f t="array" aca="1" ref="BJ277" ca="1">IF(RESET,0,IF(LOAD_ROM,ROM!BJ138,IF(AND(MMU_CLK,MMU_MEMW,CELL("address",BJ277)=CELL("address",OFFSET(RAM0,MMU_RAM_X,MMU_RAM_Y))),MMU_VAL,BJ277)))</f>
        <v>0</v>
      </c>
      <c r="BK277" s="50">
        <f t="array" aca="1" ref="BK277" ca="1">IF(RESET,0,IF(LOAD_ROM,ROM!BK138,IF(AND(MMU_CLK,MMU_MEMW,CELL("address",BK277)=CELL("address",OFFSET(RAM0,MMU_RAM_X,MMU_RAM_Y))),MMU_VAL,BK277)))</f>
        <v>0</v>
      </c>
      <c r="BL277" s="50">
        <f t="array" aca="1" ref="BL277" ca="1">IF(RESET,0,IF(LOAD_ROM,ROM!BL138,IF(AND(MMU_CLK,MMU_MEMW,CELL("address",BL277)=CELL("address",OFFSET(RAM0,MMU_RAM_X,MMU_RAM_Y))),MMU_VAL,BL277)))</f>
        <v>0</v>
      </c>
      <c r="BM277" s="50">
        <f t="array" aca="1" ref="BM277" ca="1">IF(RESET,0,IF(LOAD_ROM,ROM!BM138,IF(AND(MMU_CLK,MMU_MEMW,CELL("address",BM277)=CELL("address",OFFSET(RAM0,MMU_RAM_X,MMU_RAM_Y))),MMU_VAL,BM277)))</f>
        <v>0</v>
      </c>
      <c r="BN277" s="50">
        <f t="array" aca="1" ref="BN277" ca="1">IF(RESET,0,IF(LOAD_ROM,ROM!BN138,IF(AND(MMU_CLK,MMU_MEMW,CELL("address",BN277)=CELL("address",OFFSET(RAM0,MMU_RAM_X,MMU_RAM_Y))),MMU_VAL,BN277)))</f>
        <v>0</v>
      </c>
      <c r="BO277" s="50">
        <f t="array" aca="1" ref="BO277" ca="1">IF(RESET,0,IF(LOAD_ROM,ROM!BO138,IF(AND(MMU_CLK,MMU_MEMW,CELL("address",BO277)=CELL("address",OFFSET(RAM0,MMU_RAM_X,MMU_RAM_Y))),MMU_VAL,BO277)))</f>
        <v>0</v>
      </c>
      <c r="BP277" s="50">
        <f t="array" aca="1" ref="BP277" ca="1">IF(RESET,0,IF(LOAD_ROM,ROM!BP138,IF(AND(MMU_CLK,MMU_MEMW,CELL("address",BP277)=CELL("address",OFFSET(RAM0,MMU_RAM_X,MMU_RAM_Y))),MMU_VAL,BP277)))</f>
        <v>0</v>
      </c>
      <c r="BQ277" s="50">
        <f t="array" aca="1" ref="BQ277" ca="1">IF(RESET,0,IF(LOAD_ROM,ROM!BQ138,IF(AND(MMU_CLK,MMU_MEMW,CELL("address",BQ277)=CELL("address",OFFSET(RAM0,MMU_RAM_X,MMU_RAM_Y))),MMU_VAL,BQ277)))</f>
        <v>0</v>
      </c>
      <c r="BR277" s="50">
        <f t="array" aca="1" ref="BR277" ca="1">IF(RESET,0,IF(LOAD_ROM,ROM!BR138,IF(AND(MMU_CLK,MMU_MEMW,CELL("address",BR277)=CELL("address",OFFSET(RAM0,MMU_RAM_X,MMU_RAM_Y))),MMU_VAL,BR277)))</f>
        <v>0</v>
      </c>
      <c r="BS277" s="50">
        <f t="array" aca="1" ref="BS277" ca="1">IF(RESET,0,IF(LOAD_ROM,ROM!BS138,IF(AND(MMU_CLK,MMU_MEMW,CELL("address",BS277)=CELL("address",OFFSET(RAM0,MMU_RAM_X,MMU_RAM_Y))),MMU_VAL,BS277)))</f>
        <v>0</v>
      </c>
      <c r="BT277" s="50">
        <f t="array" aca="1" ref="BT277" ca="1">IF(RESET,0,IF(LOAD_ROM,ROM!BT138,IF(AND(MMU_CLK,MMU_MEMW,CELL("address",BT277)=CELL("address",OFFSET(RAM0,MMU_RAM_X,MMU_RAM_Y))),MMU_VAL,BT277)))</f>
        <v>0</v>
      </c>
      <c r="BU277" s="50">
        <f t="array" aca="1" ref="BU277" ca="1">IF(RESET,0,IF(LOAD_ROM,ROM!BU138,IF(AND(MMU_CLK,MMU_MEMW,CELL("address",BU277)=CELL("address",OFFSET(RAM0,MMU_RAM_X,MMU_RAM_Y))),MMU_VAL,BU277)))</f>
        <v>0</v>
      </c>
      <c r="BV277" s="50">
        <f t="array" aca="1" ref="BV277" ca="1">IF(RESET,0,IF(LOAD_ROM,ROM!BV138,IF(AND(MMU_CLK,MMU_MEMW,CELL("address",BV277)=CELL("address",OFFSET(RAM0,MMU_RAM_X,MMU_RAM_Y))),MMU_VAL,BV277)))</f>
        <v>0</v>
      </c>
      <c r="BW277" s="50">
        <f t="array" aca="1" ref="BW277" ca="1">IF(RESET,0,IF(LOAD_ROM,ROM!BW138,IF(AND(MMU_CLK,MMU_MEMW,CELL("address",BW277)=CELL("address",OFFSET(RAM0,MMU_RAM_X,MMU_RAM_Y))),MMU_VAL,BW277)))</f>
        <v>0</v>
      </c>
      <c r="BX277" s="50">
        <f t="array" aca="1" ref="BX277" ca="1">IF(RESET,0,IF(LOAD_ROM,ROM!BX138,IF(AND(MMU_CLK,MMU_MEMW,CELL("address",BX277)=CELL("address",OFFSET(RAM0,MMU_RAM_X,MMU_RAM_Y))),MMU_VAL,BX277)))</f>
        <v>0</v>
      </c>
      <c r="BY277" s="50">
        <f t="array" aca="1" ref="BY277" ca="1">IF(RESET,0,IF(LOAD_ROM,ROM!BY138,IF(AND(MMU_CLK,MMU_MEMW,CELL("address",BY277)=CELL("address",OFFSET(RAM0,MMU_RAM_X,MMU_RAM_Y))),MMU_VAL,BY277)))</f>
        <v>0</v>
      </c>
      <c r="BZ277" s="50">
        <f t="array" aca="1" ref="BZ277" ca="1">IF(RESET,0,IF(LOAD_ROM,ROM!BZ138,IF(AND(MMU_CLK,MMU_MEMW,CELL("address",BZ277)=CELL("address",OFFSET(RAM0,MMU_RAM_X,MMU_RAM_Y))),MMU_VAL,BZ277)))</f>
        <v>0</v>
      </c>
      <c r="CA277" s="50">
        <f t="array" aca="1" ref="CA277" ca="1">IF(RESET,0,IF(LOAD_ROM,ROM!CA138,IF(AND(MMU_CLK,MMU_MEMW,CELL("address",CA277)=CELL("address",OFFSET(RAM0,MMU_RAM_X,MMU_RAM_Y))),MMU_VAL,CA277)))</f>
        <v>0</v>
      </c>
      <c r="CB277" s="50">
        <f t="array" aca="1" ref="CB277" ca="1">IF(RESET,0,IF(LOAD_ROM,ROM!CB138,IF(AND(MMU_CLK,MMU_MEMW,CELL("address",CB277)=CELL("address",OFFSET(RAM0,MMU_RAM_X,MMU_RAM_Y))),MMU_VAL,CB277)))</f>
        <v>0</v>
      </c>
      <c r="CC277" s="50">
        <f t="array" aca="1" ref="CC277" ca="1">IF(RESET,0,IF(LOAD_ROM,ROM!CC138,IF(AND(MMU_CLK,MMU_MEMW,CELL("address",CC277)=CELL("address",OFFSET(RAM0,MMU_RAM_X,MMU_RAM_Y))),MMU_VAL,CC277)))</f>
        <v>0</v>
      </c>
      <c r="CD277" s="50">
        <f t="array" aca="1" ref="CD277" ca="1">IF(RESET,0,IF(LOAD_ROM,ROM!CD138,IF(AND(MMU_CLK,MMU_MEMW,CELL("address",CD277)=CELL("address",OFFSET(RAM0,MMU_RAM_X,MMU_RAM_Y))),MMU_VAL,CD277)))</f>
        <v>0</v>
      </c>
      <c r="CE277" s="50">
        <f t="array" aca="1" ref="CE277" ca="1">IF(RESET,0,IF(LOAD_ROM,ROM!CE138,IF(AND(MMU_CLK,MMU_MEMW,CELL("address",CE277)=CELL("address",OFFSET(RAM0,MMU_RAM_X,MMU_RAM_Y))),MMU_VAL,CE277)))</f>
        <v>0</v>
      </c>
      <c r="CF277" s="50">
        <f t="array" aca="1" ref="CF277" ca="1">IF(RESET,0,IF(LOAD_ROM,ROM!CF138,IF(AND(MMU_CLK,MMU_MEMW,CELL("address",CF277)=CELL("address",OFFSET(RAM0,MMU_RAM_X,MMU_RAM_Y))),MMU_VAL,CF277)))</f>
        <v>0</v>
      </c>
      <c r="CG277" s="50">
        <f t="array" aca="1" ref="CG277" ca="1">IF(RESET,0,IF(LOAD_ROM,ROM!CG138,IF(AND(MMU_CLK,MMU_MEMW,CELL("address",CG277)=CELL("address",OFFSET(RAM0,MMU_RAM_X,MMU_RAM_Y))),MMU_VAL,CG277)))</f>
        <v>0</v>
      </c>
      <c r="CH277" s="50">
        <f t="array" aca="1" ref="CH277" ca="1">IF(RESET,0,IF(LOAD_ROM,ROM!CH138,IF(AND(MMU_CLK,MMU_MEMW,CELL("address",CH277)=CELL("address",OFFSET(RAM0,MMU_RAM_X,MMU_RAM_Y))),MMU_VAL,CH277)))</f>
        <v>0</v>
      </c>
      <c r="CI277" s="50">
        <f t="array" aca="1" ref="CI277" ca="1">IF(RESET,0,IF(LOAD_ROM,ROM!CI138,IF(AND(MMU_CLK,MMU_MEMW,CELL("address",CI277)=CELL("address",OFFSET(RAM0,MMU_RAM_X,MMU_RAM_Y))),MMU_VAL,CI277)))</f>
        <v>0</v>
      </c>
      <c r="CJ277" s="50">
        <f t="array" aca="1" ref="CJ277" ca="1">IF(RESET,0,IF(LOAD_ROM,ROM!CJ138,IF(AND(MMU_CLK,MMU_MEMW,CELL("address",CJ277)=CELL("address",OFFSET(RAM0,MMU_RAM_X,MMU_RAM_Y))),MMU_VAL,CJ277)))</f>
        <v>0</v>
      </c>
      <c r="CK277" s="50">
        <f t="array" aca="1" ref="CK277" ca="1">IF(RESET,0,IF(LOAD_ROM,ROM!CK138,IF(AND(MMU_CLK,MMU_MEMW,CELL("address",CK277)=CELL("address",OFFSET(RAM0,MMU_RAM_X,MMU_RAM_Y))),MMU_VAL,CK277)))</f>
        <v>0</v>
      </c>
      <c r="CL277" s="50">
        <f t="array" aca="1" ref="CL277" ca="1">IF(RESET,0,IF(LOAD_ROM,ROM!CL138,IF(AND(MMU_CLK,MMU_MEMW,CELL("address",CL277)=CELL("address",OFFSET(RAM0,MMU_RAM_X,MMU_RAM_Y))),MMU_VAL,CL277)))</f>
        <v>0</v>
      </c>
      <c r="CM277" s="50">
        <f t="array" aca="1" ref="CM277" ca="1">IF(RESET,0,IF(LOAD_ROM,ROM!CM138,IF(AND(MMU_CLK,MMU_MEMW,CELL("address",CM277)=CELL("address",OFFSET(RAM0,MMU_RAM_X,MMU_RAM_Y))),MMU_VAL,CM277)))</f>
        <v>0</v>
      </c>
      <c r="CN277" s="50">
        <f t="array" aca="1" ref="CN277" ca="1">IF(RESET,0,IF(LOAD_ROM,ROM!CN138,IF(AND(MMU_CLK,MMU_MEMW,CELL("address",CN277)=CELL("address",OFFSET(RAM0,MMU_RAM_X,MMU_RAM_Y))),MMU_VAL,CN277)))</f>
        <v>0</v>
      </c>
      <c r="CO277" s="50">
        <f t="array" aca="1" ref="CO277" ca="1">IF(RESET,0,IF(LOAD_ROM,ROM!CO138,IF(AND(MMU_CLK,MMU_MEMW,CELL("address",CO277)=CELL("address",OFFSET(RAM0,MMU_RAM_X,MMU_RAM_Y))),MMU_VAL,CO277)))</f>
        <v>0</v>
      </c>
      <c r="CP277" s="50">
        <f t="array" aca="1" ref="CP277" ca="1">IF(RESET,0,IF(LOAD_ROM,ROM!CP138,IF(AND(MMU_CLK,MMU_MEMW,CELL("address",CP277)=CELL("address",OFFSET(RAM0,MMU_RAM_X,MMU_RAM_Y))),MMU_VAL,CP277)))</f>
        <v>0</v>
      </c>
      <c r="CQ277" s="50">
        <f t="array" aca="1" ref="CQ277" ca="1">IF(RESET,0,IF(LOAD_ROM,ROM!CQ138,IF(AND(MMU_CLK,MMU_MEMW,CELL("address",CQ277)=CELL("address",OFFSET(RAM0,MMU_RAM_X,MMU_RAM_Y))),MMU_VAL,CQ277)))</f>
        <v>0</v>
      </c>
      <c r="CR277" s="50">
        <f t="array" aca="1" ref="CR277" ca="1">IF(RESET,0,IF(LOAD_ROM,ROM!CR138,IF(AND(MMU_CLK,MMU_MEMW,CELL("address",CR277)=CELL("address",OFFSET(RAM0,MMU_RAM_X,MMU_RAM_Y))),MMU_VAL,CR277)))</f>
        <v>0</v>
      </c>
      <c r="CS277" s="50">
        <f t="array" aca="1" ref="CS277" ca="1">IF(RESET,0,IF(LOAD_ROM,ROM!CS138,IF(AND(MMU_CLK,MMU_MEMW,CELL("address",CS277)=CELL("address",OFFSET(RAM0,MMU_RAM_X,MMU_RAM_Y))),MMU_VAL,CS277)))</f>
        <v>0</v>
      </c>
      <c r="CT277" s="50">
        <f t="array" aca="1" ref="CT277" ca="1">IF(RESET,0,IF(LOAD_ROM,ROM!CT138,IF(AND(MMU_CLK,MMU_MEMW,CELL("address",CT277)=CELL("address",OFFSET(RAM0,MMU_RAM_X,MMU_RAM_Y))),MMU_VAL,CT277)))</f>
        <v>0</v>
      </c>
      <c r="CU277" s="50">
        <f t="array" aca="1" ref="CU277" ca="1">IF(RESET,0,IF(LOAD_ROM,ROM!CU138,IF(AND(MMU_CLK,MMU_MEMW,CELL("address",CU277)=CELL("address",OFFSET(RAM0,MMU_RAM_X,MMU_RAM_Y))),MMU_VAL,CU277)))</f>
        <v>0</v>
      </c>
      <c r="CV277" s="50">
        <f t="array" aca="1" ref="CV277" ca="1">IF(RESET,0,IF(LOAD_ROM,ROM!CV138,IF(AND(MMU_CLK,MMU_MEMW,CELL("address",CV277)=CELL("address",OFFSET(RAM0,MMU_RAM_X,MMU_RAM_Y))),MMU_VAL,CV277)))</f>
        <v>0</v>
      </c>
      <c r="CW277" s="50">
        <f t="array" aca="1" ref="CW277" ca="1">IF(RESET,0,IF(LOAD_ROM,ROM!CW138,IF(AND(MMU_CLK,MMU_MEMW,CELL("address",CW277)=CELL("address",OFFSET(RAM0,MMU_RAM_X,MMU_RAM_Y))),MMU_VAL,CW277)))</f>
        <v>0</v>
      </c>
      <c r="CX277" s="50">
        <f t="array" aca="1" ref="CX277" ca="1">IF(RESET,0,IF(LOAD_ROM,ROM!CX138,IF(AND(MMU_CLK,MMU_MEMW,CELL("address",CX277)=CELL("address",OFFSET(RAM0,MMU_RAM_X,MMU_RAM_Y))),MMU_VAL,CX277)))</f>
        <v>0</v>
      </c>
      <c r="CY277" s="50">
        <f t="array" aca="1" ref="CY277" ca="1">IF(RESET,0,IF(LOAD_ROM,ROM!CY138,IF(AND(MMU_CLK,MMU_MEMW,CELL("address",CY277)=CELL("address",OFFSET(RAM0,MMU_RAM_X,MMU_RAM_Y))),MMU_VAL,CY277)))</f>
        <v>0</v>
      </c>
      <c r="CZ277" s="50">
        <f t="array" aca="1" ref="CZ277" ca="1">IF(RESET,0,IF(LOAD_ROM,ROM!CZ138,IF(AND(MMU_CLK,MMU_MEMW,CELL("address",CZ277)=CELL("address",OFFSET(RAM0,MMU_RAM_X,MMU_RAM_Y))),MMU_VAL,CZ277)))</f>
        <v>0</v>
      </c>
      <c r="DA277" s="50">
        <f t="array" aca="1" ref="DA277" ca="1">IF(RESET,0,IF(LOAD_ROM,ROM!DA138,IF(AND(MMU_CLK,MMU_MEMW,CELL("address",DA277)=CELL("address",OFFSET(RAM0,MMU_RAM_X,MMU_RAM_Y))),MMU_VAL,DA277)))</f>
        <v>0</v>
      </c>
      <c r="DB277" s="50">
        <f t="array" aca="1" ref="DB277" ca="1">IF(RESET,0,IF(LOAD_ROM,ROM!DB138,IF(AND(MMU_CLK,MMU_MEMW,CELL("address",DB277)=CELL("address",OFFSET(RAM0,MMU_RAM_X,MMU_RAM_Y))),MMU_VAL,DB277)))</f>
        <v>0</v>
      </c>
      <c r="DC277" s="50">
        <f t="array" aca="1" ref="DC277" ca="1">IF(RESET,0,IF(LOAD_ROM,ROM!DC138,IF(AND(MMU_CLK,MMU_MEMW,CELL("address",DC277)=CELL("address",OFFSET(RAM0,MMU_RAM_X,MMU_RAM_Y))),MMU_VAL,DC277)))</f>
        <v>0</v>
      </c>
      <c r="DD277" s="50">
        <f t="array" aca="1" ref="DD277" ca="1">IF(RESET,0,IF(LOAD_ROM,ROM!DD138,IF(AND(MMU_CLK,MMU_MEMW,CELL("address",DD277)=CELL("address",OFFSET(RAM0,MMU_RAM_X,MMU_RAM_Y))),MMU_VAL,DD277)))</f>
        <v>0</v>
      </c>
      <c r="DE277" s="50">
        <f t="array" aca="1" ref="DE277" ca="1">IF(RESET,0,IF(LOAD_ROM,ROM!DE138,IF(AND(MMU_CLK,MMU_MEMW,CELL("address",DE277)=CELL("address",OFFSET(RAM0,MMU_RAM_X,MMU_RAM_Y))),MMU_VAL,DE277)))</f>
        <v>0</v>
      </c>
      <c r="DF277" s="50">
        <f t="array" aca="1" ref="DF277" ca="1">IF(RESET,0,IF(LOAD_ROM,ROM!DF138,IF(AND(MMU_CLK,MMU_MEMW,CELL("address",DF277)=CELL("address",OFFSET(RAM0,MMU_RAM_X,MMU_RAM_Y))),MMU_VAL,DF277)))</f>
        <v>0</v>
      </c>
      <c r="DG277" s="50">
        <f t="array" aca="1" ref="DG277" ca="1">IF(RESET,0,IF(LOAD_ROM,ROM!DG138,IF(AND(MMU_CLK,MMU_MEMW,CELL("address",DG277)=CELL("address",OFFSET(RAM0,MMU_RAM_X,MMU_RAM_Y))),MMU_VAL,DG277)))</f>
        <v>0</v>
      </c>
      <c r="DH277" s="50">
        <f t="array" aca="1" ref="DH277" ca="1">IF(RESET,0,IF(LOAD_ROM,ROM!DH138,IF(AND(MMU_CLK,MMU_MEMW,CELL("address",DH277)=CELL("address",OFFSET(RAM0,MMU_RAM_X,MMU_RAM_Y))),MMU_VAL,DH277)))</f>
        <v>0</v>
      </c>
      <c r="DI277" s="50">
        <f t="array" aca="1" ref="DI277" ca="1">IF(RESET,0,IF(LOAD_ROM,ROM!DI138,IF(AND(MMU_CLK,MMU_MEMW,CELL("address",DI277)=CELL("address",OFFSET(RAM0,MMU_RAM_X,MMU_RAM_Y))),MMU_VAL,DI277)))</f>
        <v>0</v>
      </c>
      <c r="DJ277" s="50">
        <f t="array" aca="1" ref="DJ277" ca="1">IF(RESET,0,IF(LOAD_ROM,ROM!DJ138,IF(AND(MMU_CLK,MMU_MEMW,CELL("address",DJ277)=CELL("address",OFFSET(RAM0,MMU_RAM_X,MMU_RAM_Y))),MMU_VAL,DJ277)))</f>
        <v>0</v>
      </c>
      <c r="DK277" s="50">
        <f t="array" aca="1" ref="DK277" ca="1">IF(RESET,0,IF(LOAD_ROM,ROM!DK138,IF(AND(MMU_CLK,MMU_MEMW,CELL("address",DK277)=CELL("address",OFFSET(RAM0,MMU_RAM_X,MMU_RAM_Y))),MMU_VAL,DK277)))</f>
        <v>0</v>
      </c>
      <c r="DL277" s="50">
        <f t="array" aca="1" ref="DL277" ca="1">IF(RESET,0,IF(LOAD_ROM,ROM!DL138,IF(AND(MMU_CLK,MMU_MEMW,CELL("address",DL277)=CELL("address",OFFSET(RAM0,MMU_RAM_X,MMU_RAM_Y))),MMU_VAL,DL277)))</f>
        <v>0</v>
      </c>
      <c r="DM277" s="50">
        <f t="array" aca="1" ref="DM277" ca="1">IF(RESET,0,IF(LOAD_ROM,ROM!DM138,IF(AND(MMU_CLK,MMU_MEMW,CELL("address",DM277)=CELL("address",OFFSET(RAM0,MMU_RAM_X,MMU_RAM_Y))),MMU_VAL,DM277)))</f>
        <v>0</v>
      </c>
      <c r="DN277" s="50">
        <f t="array" aca="1" ref="DN277" ca="1">IF(RESET,0,IF(LOAD_ROM,ROM!DN138,IF(AND(MMU_CLK,MMU_MEMW,CELL("address",DN277)=CELL("address",OFFSET(RAM0,MMU_RAM_X,MMU_RAM_Y))),MMU_VAL,DN277)))</f>
        <v>0</v>
      </c>
      <c r="DO277" s="50">
        <f t="array" aca="1" ref="DO277" ca="1">IF(RESET,0,IF(LOAD_ROM,ROM!DO138,IF(AND(MMU_CLK,MMU_MEMW,CELL("address",DO277)=CELL("address",OFFSET(RAM0,MMU_RAM_X,MMU_RAM_Y))),MMU_VAL,DO277)))</f>
        <v>0</v>
      </c>
      <c r="DP277" s="50">
        <f t="array" aca="1" ref="DP277" ca="1">IF(RESET,0,IF(LOAD_ROM,ROM!DP138,IF(AND(MMU_CLK,MMU_MEMW,CELL("address",DP277)=CELL("address",OFFSET(RAM0,MMU_RAM_X,MMU_RAM_Y))),MMU_VAL,DP277)))</f>
        <v>0</v>
      </c>
      <c r="DQ277" s="50">
        <f t="array" aca="1" ref="DQ277" ca="1">IF(RESET,0,IF(LOAD_ROM,ROM!DQ138,IF(AND(MMU_CLK,MMU_MEMW,CELL("address",DQ277)=CELL("address",OFFSET(RAM0,MMU_RAM_X,MMU_RAM_Y))),MMU_VAL,DQ277)))</f>
        <v>0</v>
      </c>
      <c r="DR277" s="50">
        <f t="array" aca="1" ref="DR277" ca="1">IF(RESET,0,IF(LOAD_ROM,ROM!DR138,IF(AND(MMU_CLK,MMU_MEMW,CELL("address",DR277)=CELL("address",OFFSET(RAM0,MMU_RAM_X,MMU_RAM_Y))),MMU_VAL,DR277)))</f>
        <v>0</v>
      </c>
      <c r="DS277" s="50">
        <f t="array" aca="1" ref="DS277" ca="1">IF(RESET,0,IF(LOAD_ROM,ROM!DS138,IF(AND(MMU_CLK,MMU_MEMW,CELL("address",DS277)=CELL("address",OFFSET(RAM0,MMU_RAM_X,MMU_RAM_Y))),MMU_VAL,DS277)))</f>
        <v>0</v>
      </c>
      <c r="DT277" s="50">
        <f t="array" aca="1" ref="DT277" ca="1">IF(RESET,0,IF(LOAD_ROM,ROM!DT138,IF(AND(MMU_CLK,MMU_MEMW,CELL("address",DT277)=CELL("address",OFFSET(RAM0,MMU_RAM_X,MMU_RAM_Y))),MMU_VAL,DT277)))</f>
        <v>0</v>
      </c>
      <c r="DU277" s="50">
        <f t="array" aca="1" ref="DU277" ca="1">IF(RESET,0,IF(LOAD_ROM,ROM!DU138,IF(AND(MMU_CLK,MMU_MEMW,CELL("address",DU277)=CELL("address",OFFSET(RAM0,MMU_RAM_X,MMU_RAM_Y))),MMU_VAL,DU277)))</f>
        <v>0</v>
      </c>
      <c r="DV277" s="50">
        <f t="array" aca="1" ref="DV277" ca="1">IF(RESET,0,IF(LOAD_ROM,ROM!DV138,IF(AND(MMU_CLK,MMU_MEMW,CELL("address",DV277)=CELL("address",OFFSET(RAM0,MMU_RAM_X,MMU_RAM_Y))),MMU_VAL,DV277)))</f>
        <v>0</v>
      </c>
      <c r="DW277" s="50">
        <f t="array" aca="1" ref="DW277" ca="1">IF(RESET,0,IF(LOAD_ROM,ROM!DW138,IF(AND(MMU_CLK,MMU_MEMW,CELL("address",DW277)=CELL("address",OFFSET(RAM0,MMU_RAM_X,MMU_RAM_Y))),MMU_VAL,DW277)))</f>
        <v>0</v>
      </c>
      <c r="DX277" s="50">
        <f t="array" aca="1" ref="DX277" ca="1">IF(RESET,0,IF(LOAD_ROM,ROM!DX138,IF(AND(MMU_CLK,MMU_MEMW,CELL("address",DX277)=CELL("address",OFFSET(RAM0,MMU_RAM_X,MMU_RAM_Y))),MMU_VAL,DX277)))</f>
        <v>0</v>
      </c>
    </row>
    <row r="278" spans="1:128" x14ac:dyDescent="0.35">
      <c r="A278" s="50">
        <f t="array" aca="1" ref="A278" ca="1">IF(RESET,0,IF(LOAD_ROM,ROM!A139,IF(AND(MMU_CLK,MMU_MEMW,CELL("address",A278)=CELL("address",OFFSET(RAM0,MMU_RAM_X,MMU_RAM_Y))),MMU_VAL,A278)))</f>
        <v>0</v>
      </c>
      <c r="B278" s="50">
        <f t="array" aca="1" ref="B278" ca="1">IF(RESET,0,IF(LOAD_ROM,ROM!B139,IF(AND(MMU_CLK,MMU_MEMW,CELL("address",B278)=CELL("address",OFFSET(RAM0,MMU_RAM_X,MMU_RAM_Y))),MMU_VAL,B278)))</f>
        <v>0</v>
      </c>
      <c r="C278" s="50">
        <f t="array" aca="1" ref="C278" ca="1">IF(RESET,0,IF(LOAD_ROM,ROM!C139,IF(AND(MMU_CLK,MMU_MEMW,CELL("address",C278)=CELL("address",OFFSET(RAM0,MMU_RAM_X,MMU_RAM_Y))),MMU_VAL,C278)))</f>
        <v>0</v>
      </c>
      <c r="D278" s="50">
        <f t="array" aca="1" ref="D278" ca="1">IF(RESET,0,IF(LOAD_ROM,ROM!D139,IF(AND(MMU_CLK,MMU_MEMW,CELL("address",D278)=CELL("address",OFFSET(RAM0,MMU_RAM_X,MMU_RAM_Y))),MMU_VAL,D278)))</f>
        <v>0</v>
      </c>
      <c r="E278" s="50">
        <f t="array" aca="1" ref="E278" ca="1">IF(RESET,0,IF(LOAD_ROM,ROM!E139,IF(AND(MMU_CLK,MMU_MEMW,CELL("address",E278)=CELL("address",OFFSET(RAM0,MMU_RAM_X,MMU_RAM_Y))),MMU_VAL,E278)))</f>
        <v>0</v>
      </c>
      <c r="F278" s="50">
        <f t="array" aca="1" ref="F278" ca="1">IF(RESET,0,IF(LOAD_ROM,ROM!F139,IF(AND(MMU_CLK,MMU_MEMW,CELL("address",F278)=CELL("address",OFFSET(RAM0,MMU_RAM_X,MMU_RAM_Y))),MMU_VAL,F278)))</f>
        <v>0</v>
      </c>
      <c r="G278" s="50">
        <f t="array" aca="1" ref="G278" ca="1">IF(RESET,0,IF(LOAD_ROM,ROM!G139,IF(AND(MMU_CLK,MMU_MEMW,CELL("address",G278)=CELL("address",OFFSET(RAM0,MMU_RAM_X,MMU_RAM_Y))),MMU_VAL,G278)))</f>
        <v>0</v>
      </c>
      <c r="H278" s="50">
        <f t="array" aca="1" ref="H278" ca="1">IF(RESET,0,IF(LOAD_ROM,ROM!H139,IF(AND(MMU_CLK,MMU_MEMW,CELL("address",H278)=CELL("address",OFFSET(RAM0,MMU_RAM_X,MMU_RAM_Y))),MMU_VAL,H278)))</f>
        <v>0</v>
      </c>
      <c r="I278" s="50">
        <f t="array" aca="1" ref="I278" ca="1">IF(RESET,0,IF(LOAD_ROM,ROM!I139,IF(AND(MMU_CLK,MMU_MEMW,CELL("address",I278)=CELL("address",OFFSET(RAM0,MMU_RAM_X,MMU_RAM_Y))),MMU_VAL,I278)))</f>
        <v>0</v>
      </c>
      <c r="J278" s="50">
        <f t="array" aca="1" ref="J278" ca="1">IF(RESET,0,IF(LOAD_ROM,ROM!J139,IF(AND(MMU_CLK,MMU_MEMW,CELL("address",J278)=CELL("address",OFFSET(RAM0,MMU_RAM_X,MMU_RAM_Y))),MMU_VAL,J278)))</f>
        <v>0</v>
      </c>
      <c r="K278" s="50">
        <f t="array" aca="1" ref="K278" ca="1">IF(RESET,0,IF(LOAD_ROM,ROM!K139,IF(AND(MMU_CLK,MMU_MEMW,CELL("address",K278)=CELL("address",OFFSET(RAM0,MMU_RAM_X,MMU_RAM_Y))),MMU_VAL,K278)))</f>
        <v>0</v>
      </c>
      <c r="L278" s="50">
        <f t="array" aca="1" ref="L278" ca="1">IF(RESET,0,IF(LOAD_ROM,ROM!L139,IF(AND(MMU_CLK,MMU_MEMW,CELL("address",L278)=CELL("address",OFFSET(RAM0,MMU_RAM_X,MMU_RAM_Y))),MMU_VAL,L278)))</f>
        <v>0</v>
      </c>
      <c r="M278" s="50">
        <f t="array" aca="1" ref="M278" ca="1">IF(RESET,0,IF(LOAD_ROM,ROM!M139,IF(AND(MMU_CLK,MMU_MEMW,CELL("address",M278)=CELL("address",OFFSET(RAM0,MMU_RAM_X,MMU_RAM_Y))),MMU_VAL,M278)))</f>
        <v>0</v>
      </c>
      <c r="N278" s="50">
        <f t="array" aca="1" ref="N278" ca="1">IF(RESET,0,IF(LOAD_ROM,ROM!N139,IF(AND(MMU_CLK,MMU_MEMW,CELL("address",N278)=CELL("address",OFFSET(RAM0,MMU_RAM_X,MMU_RAM_Y))),MMU_VAL,N278)))</f>
        <v>0</v>
      </c>
      <c r="O278" s="50">
        <f t="array" aca="1" ref="O278" ca="1">IF(RESET,0,IF(LOAD_ROM,ROM!O139,IF(AND(MMU_CLK,MMU_MEMW,CELL("address",O278)=CELL("address",OFFSET(RAM0,MMU_RAM_X,MMU_RAM_Y))),MMU_VAL,O278)))</f>
        <v>0</v>
      </c>
      <c r="P278" s="50">
        <f t="array" aca="1" ref="P278" ca="1">IF(RESET,0,IF(LOAD_ROM,ROM!P139,IF(AND(MMU_CLK,MMU_MEMW,CELL("address",P278)=CELL("address",OFFSET(RAM0,MMU_RAM_X,MMU_RAM_Y))),MMU_VAL,P278)))</f>
        <v>0</v>
      </c>
      <c r="Q278" s="50">
        <f t="array" aca="1" ref="Q278" ca="1">IF(RESET,0,IF(LOAD_ROM,ROM!Q139,IF(AND(MMU_CLK,MMU_MEMW,CELL("address",Q278)=CELL("address",OFFSET(RAM0,MMU_RAM_X,MMU_RAM_Y))),MMU_VAL,Q278)))</f>
        <v>0</v>
      </c>
      <c r="R278" s="50">
        <f t="array" aca="1" ref="R278" ca="1">IF(RESET,0,IF(LOAD_ROM,ROM!R139,IF(AND(MMU_CLK,MMU_MEMW,CELL("address",R278)=CELL("address",OFFSET(RAM0,MMU_RAM_X,MMU_RAM_Y))),MMU_VAL,R278)))</f>
        <v>0</v>
      </c>
      <c r="S278" s="50">
        <f t="array" aca="1" ref="S278" ca="1">IF(RESET,0,IF(LOAD_ROM,ROM!S139,IF(AND(MMU_CLK,MMU_MEMW,CELL("address",S278)=CELL("address",OFFSET(RAM0,MMU_RAM_X,MMU_RAM_Y))),MMU_VAL,S278)))</f>
        <v>0</v>
      </c>
      <c r="T278" s="50">
        <f t="array" aca="1" ref="T278" ca="1">IF(RESET,0,IF(LOAD_ROM,ROM!T139,IF(AND(MMU_CLK,MMU_MEMW,CELL("address",T278)=CELL("address",OFFSET(RAM0,MMU_RAM_X,MMU_RAM_Y))),MMU_VAL,T278)))</f>
        <v>0</v>
      </c>
      <c r="U278" s="50">
        <f t="array" aca="1" ref="U278" ca="1">IF(RESET,0,IF(LOAD_ROM,ROM!U139,IF(AND(MMU_CLK,MMU_MEMW,CELL("address",U278)=CELL("address",OFFSET(RAM0,MMU_RAM_X,MMU_RAM_Y))),MMU_VAL,U278)))</f>
        <v>0</v>
      </c>
      <c r="V278" s="50">
        <f t="array" aca="1" ref="V278" ca="1">IF(RESET,0,IF(LOAD_ROM,ROM!V139,IF(AND(MMU_CLK,MMU_MEMW,CELL("address",V278)=CELL("address",OFFSET(RAM0,MMU_RAM_X,MMU_RAM_Y))),MMU_VAL,V278)))</f>
        <v>0</v>
      </c>
      <c r="W278" s="50">
        <f t="array" aca="1" ref="W278" ca="1">IF(RESET,0,IF(LOAD_ROM,ROM!W139,IF(AND(MMU_CLK,MMU_MEMW,CELL("address",W278)=CELL("address",OFFSET(RAM0,MMU_RAM_X,MMU_RAM_Y))),MMU_VAL,W278)))</f>
        <v>0</v>
      </c>
      <c r="X278" s="50">
        <f t="array" aca="1" ref="X278" ca="1">IF(RESET,0,IF(LOAD_ROM,ROM!X139,IF(AND(MMU_CLK,MMU_MEMW,CELL("address",X278)=CELL("address",OFFSET(RAM0,MMU_RAM_X,MMU_RAM_Y))),MMU_VAL,X278)))</f>
        <v>0</v>
      </c>
      <c r="Y278" s="50">
        <f t="array" aca="1" ref="Y278" ca="1">IF(RESET,0,IF(LOAD_ROM,ROM!Y139,IF(AND(MMU_CLK,MMU_MEMW,CELL("address",Y278)=CELL("address",OFFSET(RAM0,MMU_RAM_X,MMU_RAM_Y))),MMU_VAL,Y278)))</f>
        <v>0</v>
      </c>
      <c r="Z278" s="50">
        <f t="array" aca="1" ref="Z278" ca="1">IF(RESET,0,IF(LOAD_ROM,ROM!Z139,IF(AND(MMU_CLK,MMU_MEMW,CELL("address",Z278)=CELL("address",OFFSET(RAM0,MMU_RAM_X,MMU_RAM_Y))),MMU_VAL,Z278)))</f>
        <v>0</v>
      </c>
      <c r="AA278" s="50">
        <f t="array" aca="1" ref="AA278" ca="1">IF(RESET,0,IF(LOAD_ROM,ROM!AA139,IF(AND(MMU_CLK,MMU_MEMW,CELL("address",AA278)=CELL("address",OFFSET(RAM0,MMU_RAM_X,MMU_RAM_Y))),MMU_VAL,AA278)))</f>
        <v>0</v>
      </c>
      <c r="AB278" s="50">
        <f t="array" aca="1" ref="AB278" ca="1">IF(RESET,0,IF(LOAD_ROM,ROM!AB139,IF(AND(MMU_CLK,MMU_MEMW,CELL("address",AB278)=CELL("address",OFFSET(RAM0,MMU_RAM_X,MMU_RAM_Y))),MMU_VAL,AB278)))</f>
        <v>0</v>
      </c>
      <c r="AC278" s="50">
        <f t="array" aca="1" ref="AC278" ca="1">IF(RESET,0,IF(LOAD_ROM,ROM!AC139,IF(AND(MMU_CLK,MMU_MEMW,CELL("address",AC278)=CELL("address",OFFSET(RAM0,MMU_RAM_X,MMU_RAM_Y))),MMU_VAL,AC278)))</f>
        <v>0</v>
      </c>
      <c r="AD278" s="50">
        <f t="array" aca="1" ref="AD278" ca="1">IF(RESET,0,IF(LOAD_ROM,ROM!AD139,IF(AND(MMU_CLK,MMU_MEMW,CELL("address",AD278)=CELL("address",OFFSET(RAM0,MMU_RAM_X,MMU_RAM_Y))),MMU_VAL,AD278)))</f>
        <v>0</v>
      </c>
      <c r="AE278" s="50">
        <f t="array" aca="1" ref="AE278" ca="1">IF(RESET,0,IF(LOAD_ROM,ROM!AE139,IF(AND(MMU_CLK,MMU_MEMW,CELL("address",AE278)=CELL("address",OFFSET(RAM0,MMU_RAM_X,MMU_RAM_Y))),MMU_VAL,AE278)))</f>
        <v>0</v>
      </c>
      <c r="AF278" s="50">
        <f t="array" aca="1" ref="AF278" ca="1">IF(RESET,0,IF(LOAD_ROM,ROM!AF139,IF(AND(MMU_CLK,MMU_MEMW,CELL("address",AF278)=CELL("address",OFFSET(RAM0,MMU_RAM_X,MMU_RAM_Y))),MMU_VAL,AF278)))</f>
        <v>0</v>
      </c>
      <c r="AG278" s="50">
        <f t="array" aca="1" ref="AG278" ca="1">IF(RESET,0,IF(LOAD_ROM,ROM!AG139,IF(AND(MMU_CLK,MMU_MEMW,CELL("address",AG278)=CELL("address",OFFSET(RAM0,MMU_RAM_X,MMU_RAM_Y))),MMU_VAL,AG278)))</f>
        <v>0</v>
      </c>
      <c r="AH278" s="50">
        <f t="array" aca="1" ref="AH278" ca="1">IF(RESET,0,IF(LOAD_ROM,ROM!AH139,IF(AND(MMU_CLK,MMU_MEMW,CELL("address",AH278)=CELL("address",OFFSET(RAM0,MMU_RAM_X,MMU_RAM_Y))),MMU_VAL,AH278)))</f>
        <v>0</v>
      </c>
      <c r="AI278" s="50">
        <f t="array" aca="1" ref="AI278" ca="1">IF(RESET,0,IF(LOAD_ROM,ROM!AI139,IF(AND(MMU_CLK,MMU_MEMW,CELL("address",AI278)=CELL("address",OFFSET(RAM0,MMU_RAM_X,MMU_RAM_Y))),MMU_VAL,AI278)))</f>
        <v>0</v>
      </c>
      <c r="AJ278" s="50">
        <f t="array" aca="1" ref="AJ278" ca="1">IF(RESET,0,IF(LOAD_ROM,ROM!AJ139,IF(AND(MMU_CLK,MMU_MEMW,CELL("address",AJ278)=CELL("address",OFFSET(RAM0,MMU_RAM_X,MMU_RAM_Y))),MMU_VAL,AJ278)))</f>
        <v>0</v>
      </c>
      <c r="AK278" s="50">
        <f t="array" aca="1" ref="AK278" ca="1">IF(RESET,0,IF(LOAD_ROM,ROM!AK139,IF(AND(MMU_CLK,MMU_MEMW,CELL("address",AK278)=CELL("address",OFFSET(RAM0,MMU_RAM_X,MMU_RAM_Y))),MMU_VAL,AK278)))</f>
        <v>0</v>
      </c>
      <c r="AL278" s="50">
        <f t="array" aca="1" ref="AL278" ca="1">IF(RESET,0,IF(LOAD_ROM,ROM!AL139,IF(AND(MMU_CLK,MMU_MEMW,CELL("address",AL278)=CELL("address",OFFSET(RAM0,MMU_RAM_X,MMU_RAM_Y))),MMU_VAL,AL278)))</f>
        <v>0</v>
      </c>
      <c r="AM278" s="50">
        <f t="array" aca="1" ref="AM278" ca="1">IF(RESET,0,IF(LOAD_ROM,ROM!AM139,IF(AND(MMU_CLK,MMU_MEMW,CELL("address",AM278)=CELL("address",OFFSET(RAM0,MMU_RAM_X,MMU_RAM_Y))),MMU_VAL,AM278)))</f>
        <v>0</v>
      </c>
      <c r="AN278" s="50">
        <f t="array" aca="1" ref="AN278" ca="1">IF(RESET,0,IF(LOAD_ROM,ROM!AN139,IF(AND(MMU_CLK,MMU_MEMW,CELL("address",AN278)=CELL("address",OFFSET(RAM0,MMU_RAM_X,MMU_RAM_Y))),MMU_VAL,AN278)))</f>
        <v>0</v>
      </c>
      <c r="AO278" s="50">
        <f t="array" aca="1" ref="AO278" ca="1">IF(RESET,0,IF(LOAD_ROM,ROM!AO139,IF(AND(MMU_CLK,MMU_MEMW,CELL("address",AO278)=CELL("address",OFFSET(RAM0,MMU_RAM_X,MMU_RAM_Y))),MMU_VAL,AO278)))</f>
        <v>0</v>
      </c>
      <c r="AP278" s="50">
        <f t="array" aca="1" ref="AP278" ca="1">IF(RESET,0,IF(LOAD_ROM,ROM!AP139,IF(AND(MMU_CLK,MMU_MEMW,CELL("address",AP278)=CELL("address",OFFSET(RAM0,MMU_RAM_X,MMU_RAM_Y))),MMU_VAL,AP278)))</f>
        <v>0</v>
      </c>
      <c r="AQ278" s="50">
        <f t="array" aca="1" ref="AQ278" ca="1">IF(RESET,0,IF(LOAD_ROM,ROM!AQ139,IF(AND(MMU_CLK,MMU_MEMW,CELL("address",AQ278)=CELL("address",OFFSET(RAM0,MMU_RAM_X,MMU_RAM_Y))),MMU_VAL,AQ278)))</f>
        <v>0</v>
      </c>
      <c r="AR278" s="50">
        <f t="array" aca="1" ref="AR278" ca="1">IF(RESET,0,IF(LOAD_ROM,ROM!AR139,IF(AND(MMU_CLK,MMU_MEMW,CELL("address",AR278)=CELL("address",OFFSET(RAM0,MMU_RAM_X,MMU_RAM_Y))),MMU_VAL,AR278)))</f>
        <v>0</v>
      </c>
      <c r="AS278" s="50">
        <f t="array" aca="1" ref="AS278" ca="1">IF(RESET,0,IF(LOAD_ROM,ROM!AS139,IF(AND(MMU_CLK,MMU_MEMW,CELL("address",AS278)=CELL("address",OFFSET(RAM0,MMU_RAM_X,MMU_RAM_Y))),MMU_VAL,AS278)))</f>
        <v>0</v>
      </c>
      <c r="AT278" s="50">
        <f t="array" aca="1" ref="AT278" ca="1">IF(RESET,0,IF(LOAD_ROM,ROM!AT139,IF(AND(MMU_CLK,MMU_MEMW,CELL("address",AT278)=CELL("address",OFFSET(RAM0,MMU_RAM_X,MMU_RAM_Y))),MMU_VAL,AT278)))</f>
        <v>0</v>
      </c>
      <c r="AU278" s="50">
        <f t="array" aca="1" ref="AU278" ca="1">IF(RESET,0,IF(LOAD_ROM,ROM!AU139,IF(AND(MMU_CLK,MMU_MEMW,CELL("address",AU278)=CELL("address",OFFSET(RAM0,MMU_RAM_X,MMU_RAM_Y))),MMU_VAL,AU278)))</f>
        <v>0</v>
      </c>
      <c r="AV278" s="50">
        <f t="array" aca="1" ref="AV278" ca="1">IF(RESET,0,IF(LOAD_ROM,ROM!AV139,IF(AND(MMU_CLK,MMU_MEMW,CELL("address",AV278)=CELL("address",OFFSET(RAM0,MMU_RAM_X,MMU_RAM_Y))),MMU_VAL,AV278)))</f>
        <v>0</v>
      </c>
      <c r="AW278" s="50">
        <f t="array" aca="1" ref="AW278" ca="1">IF(RESET,0,IF(LOAD_ROM,ROM!AW139,IF(AND(MMU_CLK,MMU_MEMW,CELL("address",AW278)=CELL("address",OFFSET(RAM0,MMU_RAM_X,MMU_RAM_Y))),MMU_VAL,AW278)))</f>
        <v>0</v>
      </c>
      <c r="AX278" s="50">
        <f t="array" aca="1" ref="AX278" ca="1">IF(RESET,0,IF(LOAD_ROM,ROM!AX139,IF(AND(MMU_CLK,MMU_MEMW,CELL("address",AX278)=CELL("address",OFFSET(RAM0,MMU_RAM_X,MMU_RAM_Y))),MMU_VAL,AX278)))</f>
        <v>0</v>
      </c>
      <c r="AY278" s="50">
        <f t="array" aca="1" ref="AY278" ca="1">IF(RESET,0,IF(LOAD_ROM,ROM!AY139,IF(AND(MMU_CLK,MMU_MEMW,CELL("address",AY278)=CELL("address",OFFSET(RAM0,MMU_RAM_X,MMU_RAM_Y))),MMU_VAL,AY278)))</f>
        <v>0</v>
      </c>
      <c r="AZ278" s="50">
        <f t="array" aca="1" ref="AZ278" ca="1">IF(RESET,0,IF(LOAD_ROM,ROM!AZ139,IF(AND(MMU_CLK,MMU_MEMW,CELL("address",AZ278)=CELL("address",OFFSET(RAM0,MMU_RAM_X,MMU_RAM_Y))),MMU_VAL,AZ278)))</f>
        <v>0</v>
      </c>
      <c r="BA278" s="50">
        <f t="array" aca="1" ref="BA278" ca="1">IF(RESET,0,IF(LOAD_ROM,ROM!BA139,IF(AND(MMU_CLK,MMU_MEMW,CELL("address",BA278)=CELL("address",OFFSET(RAM0,MMU_RAM_X,MMU_RAM_Y))),MMU_VAL,BA278)))</f>
        <v>0</v>
      </c>
      <c r="BB278" s="50">
        <f t="array" aca="1" ref="BB278" ca="1">IF(RESET,0,IF(LOAD_ROM,ROM!BB139,IF(AND(MMU_CLK,MMU_MEMW,CELL("address",BB278)=CELL("address",OFFSET(RAM0,MMU_RAM_X,MMU_RAM_Y))),MMU_VAL,BB278)))</f>
        <v>0</v>
      </c>
      <c r="BC278" s="50">
        <f t="array" aca="1" ref="BC278" ca="1">IF(RESET,0,IF(LOAD_ROM,ROM!BC139,IF(AND(MMU_CLK,MMU_MEMW,CELL("address",BC278)=CELL("address",OFFSET(RAM0,MMU_RAM_X,MMU_RAM_Y))),MMU_VAL,BC278)))</f>
        <v>0</v>
      </c>
      <c r="BD278" s="50">
        <f t="array" aca="1" ref="BD278" ca="1">IF(RESET,0,IF(LOAD_ROM,ROM!BD139,IF(AND(MMU_CLK,MMU_MEMW,CELL("address",BD278)=CELL("address",OFFSET(RAM0,MMU_RAM_X,MMU_RAM_Y))),MMU_VAL,BD278)))</f>
        <v>0</v>
      </c>
      <c r="BE278" s="50">
        <f t="array" aca="1" ref="BE278" ca="1">IF(RESET,0,IF(LOAD_ROM,ROM!BE139,IF(AND(MMU_CLK,MMU_MEMW,CELL("address",BE278)=CELL("address",OFFSET(RAM0,MMU_RAM_X,MMU_RAM_Y))),MMU_VAL,BE278)))</f>
        <v>0</v>
      </c>
      <c r="BF278" s="50">
        <f t="array" aca="1" ref="BF278" ca="1">IF(RESET,0,IF(LOAD_ROM,ROM!BF139,IF(AND(MMU_CLK,MMU_MEMW,CELL("address",BF278)=CELL("address",OFFSET(RAM0,MMU_RAM_X,MMU_RAM_Y))),MMU_VAL,BF278)))</f>
        <v>0</v>
      </c>
      <c r="BG278" s="50">
        <f t="array" aca="1" ref="BG278" ca="1">IF(RESET,0,IF(LOAD_ROM,ROM!BG139,IF(AND(MMU_CLK,MMU_MEMW,CELL("address",BG278)=CELL("address",OFFSET(RAM0,MMU_RAM_X,MMU_RAM_Y))),MMU_VAL,BG278)))</f>
        <v>0</v>
      </c>
      <c r="BH278" s="50">
        <f t="array" aca="1" ref="BH278" ca="1">IF(RESET,0,IF(LOAD_ROM,ROM!BH139,IF(AND(MMU_CLK,MMU_MEMW,CELL("address",BH278)=CELL("address",OFFSET(RAM0,MMU_RAM_X,MMU_RAM_Y))),MMU_VAL,BH278)))</f>
        <v>0</v>
      </c>
      <c r="BI278" s="50">
        <f t="array" aca="1" ref="BI278" ca="1">IF(RESET,0,IF(LOAD_ROM,ROM!BI139,IF(AND(MMU_CLK,MMU_MEMW,CELL("address",BI278)=CELL("address",OFFSET(RAM0,MMU_RAM_X,MMU_RAM_Y))),MMU_VAL,BI278)))</f>
        <v>0</v>
      </c>
      <c r="BJ278" s="50">
        <f t="array" aca="1" ref="BJ278" ca="1">IF(RESET,0,IF(LOAD_ROM,ROM!BJ139,IF(AND(MMU_CLK,MMU_MEMW,CELL("address",BJ278)=CELL("address",OFFSET(RAM0,MMU_RAM_X,MMU_RAM_Y))),MMU_VAL,BJ278)))</f>
        <v>0</v>
      </c>
      <c r="BK278" s="50">
        <f t="array" aca="1" ref="BK278" ca="1">IF(RESET,0,IF(LOAD_ROM,ROM!BK139,IF(AND(MMU_CLK,MMU_MEMW,CELL("address",BK278)=CELL("address",OFFSET(RAM0,MMU_RAM_X,MMU_RAM_Y))),MMU_VAL,BK278)))</f>
        <v>0</v>
      </c>
      <c r="BL278" s="50">
        <f t="array" aca="1" ref="BL278" ca="1">IF(RESET,0,IF(LOAD_ROM,ROM!BL139,IF(AND(MMU_CLK,MMU_MEMW,CELL("address",BL278)=CELL("address",OFFSET(RAM0,MMU_RAM_X,MMU_RAM_Y))),MMU_VAL,BL278)))</f>
        <v>0</v>
      </c>
      <c r="BM278" s="50">
        <f t="array" aca="1" ref="BM278" ca="1">IF(RESET,0,IF(LOAD_ROM,ROM!BM139,IF(AND(MMU_CLK,MMU_MEMW,CELL("address",BM278)=CELL("address",OFFSET(RAM0,MMU_RAM_X,MMU_RAM_Y))),MMU_VAL,BM278)))</f>
        <v>0</v>
      </c>
      <c r="BN278" s="50">
        <f t="array" aca="1" ref="BN278" ca="1">IF(RESET,0,IF(LOAD_ROM,ROM!BN139,IF(AND(MMU_CLK,MMU_MEMW,CELL("address",BN278)=CELL("address",OFFSET(RAM0,MMU_RAM_X,MMU_RAM_Y))),MMU_VAL,BN278)))</f>
        <v>0</v>
      </c>
      <c r="BO278" s="50">
        <f t="array" aca="1" ref="BO278" ca="1">IF(RESET,0,IF(LOAD_ROM,ROM!BO139,IF(AND(MMU_CLK,MMU_MEMW,CELL("address",BO278)=CELL("address",OFFSET(RAM0,MMU_RAM_X,MMU_RAM_Y))),MMU_VAL,BO278)))</f>
        <v>0</v>
      </c>
      <c r="BP278" s="50">
        <f t="array" aca="1" ref="BP278" ca="1">IF(RESET,0,IF(LOAD_ROM,ROM!BP139,IF(AND(MMU_CLK,MMU_MEMW,CELL("address",BP278)=CELL("address",OFFSET(RAM0,MMU_RAM_X,MMU_RAM_Y))),MMU_VAL,BP278)))</f>
        <v>0</v>
      </c>
      <c r="BQ278" s="50">
        <f t="array" aca="1" ref="BQ278" ca="1">IF(RESET,0,IF(LOAD_ROM,ROM!BQ139,IF(AND(MMU_CLK,MMU_MEMW,CELL("address",BQ278)=CELL("address",OFFSET(RAM0,MMU_RAM_X,MMU_RAM_Y))),MMU_VAL,BQ278)))</f>
        <v>0</v>
      </c>
      <c r="BR278" s="50">
        <f t="array" aca="1" ref="BR278" ca="1">IF(RESET,0,IF(LOAD_ROM,ROM!BR139,IF(AND(MMU_CLK,MMU_MEMW,CELL("address",BR278)=CELL("address",OFFSET(RAM0,MMU_RAM_X,MMU_RAM_Y))),MMU_VAL,BR278)))</f>
        <v>0</v>
      </c>
      <c r="BS278" s="50">
        <f t="array" aca="1" ref="BS278" ca="1">IF(RESET,0,IF(LOAD_ROM,ROM!BS139,IF(AND(MMU_CLK,MMU_MEMW,CELL("address",BS278)=CELL("address",OFFSET(RAM0,MMU_RAM_X,MMU_RAM_Y))),MMU_VAL,BS278)))</f>
        <v>0</v>
      </c>
      <c r="BT278" s="50">
        <f t="array" aca="1" ref="BT278" ca="1">IF(RESET,0,IF(LOAD_ROM,ROM!BT139,IF(AND(MMU_CLK,MMU_MEMW,CELL("address",BT278)=CELL("address",OFFSET(RAM0,MMU_RAM_X,MMU_RAM_Y))),MMU_VAL,BT278)))</f>
        <v>0</v>
      </c>
      <c r="BU278" s="50">
        <f t="array" aca="1" ref="BU278" ca="1">IF(RESET,0,IF(LOAD_ROM,ROM!BU139,IF(AND(MMU_CLK,MMU_MEMW,CELL("address",BU278)=CELL("address",OFFSET(RAM0,MMU_RAM_X,MMU_RAM_Y))),MMU_VAL,BU278)))</f>
        <v>0</v>
      </c>
      <c r="BV278" s="50">
        <f t="array" aca="1" ref="BV278" ca="1">IF(RESET,0,IF(LOAD_ROM,ROM!BV139,IF(AND(MMU_CLK,MMU_MEMW,CELL("address",BV278)=CELL("address",OFFSET(RAM0,MMU_RAM_X,MMU_RAM_Y))),MMU_VAL,BV278)))</f>
        <v>0</v>
      </c>
      <c r="BW278" s="50">
        <f t="array" aca="1" ref="BW278" ca="1">IF(RESET,0,IF(LOAD_ROM,ROM!BW139,IF(AND(MMU_CLK,MMU_MEMW,CELL("address",BW278)=CELL("address",OFFSET(RAM0,MMU_RAM_X,MMU_RAM_Y))),MMU_VAL,BW278)))</f>
        <v>0</v>
      </c>
      <c r="BX278" s="50">
        <f t="array" aca="1" ref="BX278" ca="1">IF(RESET,0,IF(LOAD_ROM,ROM!BX139,IF(AND(MMU_CLK,MMU_MEMW,CELL("address",BX278)=CELL("address",OFFSET(RAM0,MMU_RAM_X,MMU_RAM_Y))),MMU_VAL,BX278)))</f>
        <v>0</v>
      </c>
      <c r="BY278" s="50">
        <f t="array" aca="1" ref="BY278" ca="1">IF(RESET,0,IF(LOAD_ROM,ROM!BY139,IF(AND(MMU_CLK,MMU_MEMW,CELL("address",BY278)=CELL("address",OFFSET(RAM0,MMU_RAM_X,MMU_RAM_Y))),MMU_VAL,BY278)))</f>
        <v>0</v>
      </c>
      <c r="BZ278" s="50">
        <f t="array" aca="1" ref="BZ278" ca="1">IF(RESET,0,IF(LOAD_ROM,ROM!BZ139,IF(AND(MMU_CLK,MMU_MEMW,CELL("address",BZ278)=CELL("address",OFFSET(RAM0,MMU_RAM_X,MMU_RAM_Y))),MMU_VAL,BZ278)))</f>
        <v>0</v>
      </c>
      <c r="CA278" s="50">
        <f t="array" aca="1" ref="CA278" ca="1">IF(RESET,0,IF(LOAD_ROM,ROM!CA139,IF(AND(MMU_CLK,MMU_MEMW,CELL("address",CA278)=CELL("address",OFFSET(RAM0,MMU_RAM_X,MMU_RAM_Y))),MMU_VAL,CA278)))</f>
        <v>0</v>
      </c>
      <c r="CB278" s="50">
        <f t="array" aca="1" ref="CB278" ca="1">IF(RESET,0,IF(LOAD_ROM,ROM!CB139,IF(AND(MMU_CLK,MMU_MEMW,CELL("address",CB278)=CELL("address",OFFSET(RAM0,MMU_RAM_X,MMU_RAM_Y))),MMU_VAL,CB278)))</f>
        <v>0</v>
      </c>
      <c r="CC278" s="50">
        <f t="array" aca="1" ref="CC278" ca="1">IF(RESET,0,IF(LOAD_ROM,ROM!CC139,IF(AND(MMU_CLK,MMU_MEMW,CELL("address",CC278)=CELL("address",OFFSET(RAM0,MMU_RAM_X,MMU_RAM_Y))),MMU_VAL,CC278)))</f>
        <v>0</v>
      </c>
      <c r="CD278" s="50">
        <f t="array" aca="1" ref="CD278" ca="1">IF(RESET,0,IF(LOAD_ROM,ROM!CD139,IF(AND(MMU_CLK,MMU_MEMW,CELL("address",CD278)=CELL("address",OFFSET(RAM0,MMU_RAM_X,MMU_RAM_Y))),MMU_VAL,CD278)))</f>
        <v>0</v>
      </c>
      <c r="CE278" s="50">
        <f t="array" aca="1" ref="CE278" ca="1">IF(RESET,0,IF(LOAD_ROM,ROM!CE139,IF(AND(MMU_CLK,MMU_MEMW,CELL("address",CE278)=CELL("address",OFFSET(RAM0,MMU_RAM_X,MMU_RAM_Y))),MMU_VAL,CE278)))</f>
        <v>0</v>
      </c>
      <c r="CF278" s="50">
        <f t="array" aca="1" ref="CF278" ca="1">IF(RESET,0,IF(LOAD_ROM,ROM!CF139,IF(AND(MMU_CLK,MMU_MEMW,CELL("address",CF278)=CELL("address",OFFSET(RAM0,MMU_RAM_X,MMU_RAM_Y))),MMU_VAL,CF278)))</f>
        <v>0</v>
      </c>
      <c r="CG278" s="50">
        <f t="array" aca="1" ref="CG278" ca="1">IF(RESET,0,IF(LOAD_ROM,ROM!CG139,IF(AND(MMU_CLK,MMU_MEMW,CELL("address",CG278)=CELL("address",OFFSET(RAM0,MMU_RAM_X,MMU_RAM_Y))),MMU_VAL,CG278)))</f>
        <v>0</v>
      </c>
      <c r="CH278" s="50">
        <f t="array" aca="1" ref="CH278" ca="1">IF(RESET,0,IF(LOAD_ROM,ROM!CH139,IF(AND(MMU_CLK,MMU_MEMW,CELL("address",CH278)=CELL("address",OFFSET(RAM0,MMU_RAM_X,MMU_RAM_Y))),MMU_VAL,CH278)))</f>
        <v>0</v>
      </c>
      <c r="CI278" s="50">
        <f t="array" aca="1" ref="CI278" ca="1">IF(RESET,0,IF(LOAD_ROM,ROM!CI139,IF(AND(MMU_CLK,MMU_MEMW,CELL("address",CI278)=CELL("address",OFFSET(RAM0,MMU_RAM_X,MMU_RAM_Y))),MMU_VAL,CI278)))</f>
        <v>0</v>
      </c>
      <c r="CJ278" s="50">
        <f t="array" aca="1" ref="CJ278" ca="1">IF(RESET,0,IF(LOAD_ROM,ROM!CJ139,IF(AND(MMU_CLK,MMU_MEMW,CELL("address",CJ278)=CELL("address",OFFSET(RAM0,MMU_RAM_X,MMU_RAM_Y))),MMU_VAL,CJ278)))</f>
        <v>0</v>
      </c>
      <c r="CK278" s="50">
        <f t="array" aca="1" ref="CK278" ca="1">IF(RESET,0,IF(LOAD_ROM,ROM!CK139,IF(AND(MMU_CLK,MMU_MEMW,CELL("address",CK278)=CELL("address",OFFSET(RAM0,MMU_RAM_X,MMU_RAM_Y))),MMU_VAL,CK278)))</f>
        <v>0</v>
      </c>
      <c r="CL278" s="50">
        <f t="array" aca="1" ref="CL278" ca="1">IF(RESET,0,IF(LOAD_ROM,ROM!CL139,IF(AND(MMU_CLK,MMU_MEMW,CELL("address",CL278)=CELL("address",OFFSET(RAM0,MMU_RAM_X,MMU_RAM_Y))),MMU_VAL,CL278)))</f>
        <v>0</v>
      </c>
      <c r="CM278" s="50">
        <f t="array" aca="1" ref="CM278" ca="1">IF(RESET,0,IF(LOAD_ROM,ROM!CM139,IF(AND(MMU_CLK,MMU_MEMW,CELL("address",CM278)=CELL("address",OFFSET(RAM0,MMU_RAM_X,MMU_RAM_Y))),MMU_VAL,CM278)))</f>
        <v>0</v>
      </c>
      <c r="CN278" s="50">
        <f t="array" aca="1" ref="CN278" ca="1">IF(RESET,0,IF(LOAD_ROM,ROM!CN139,IF(AND(MMU_CLK,MMU_MEMW,CELL("address",CN278)=CELL("address",OFFSET(RAM0,MMU_RAM_X,MMU_RAM_Y))),MMU_VAL,CN278)))</f>
        <v>0</v>
      </c>
      <c r="CO278" s="50">
        <f t="array" aca="1" ref="CO278" ca="1">IF(RESET,0,IF(LOAD_ROM,ROM!CO139,IF(AND(MMU_CLK,MMU_MEMW,CELL("address",CO278)=CELL("address",OFFSET(RAM0,MMU_RAM_X,MMU_RAM_Y))),MMU_VAL,CO278)))</f>
        <v>0</v>
      </c>
      <c r="CP278" s="50">
        <f t="array" aca="1" ref="CP278" ca="1">IF(RESET,0,IF(LOAD_ROM,ROM!CP139,IF(AND(MMU_CLK,MMU_MEMW,CELL("address",CP278)=CELL("address",OFFSET(RAM0,MMU_RAM_X,MMU_RAM_Y))),MMU_VAL,CP278)))</f>
        <v>0</v>
      </c>
      <c r="CQ278" s="50">
        <f t="array" aca="1" ref="CQ278" ca="1">IF(RESET,0,IF(LOAD_ROM,ROM!CQ139,IF(AND(MMU_CLK,MMU_MEMW,CELL("address",CQ278)=CELL("address",OFFSET(RAM0,MMU_RAM_X,MMU_RAM_Y))),MMU_VAL,CQ278)))</f>
        <v>0</v>
      </c>
      <c r="CR278" s="50">
        <f t="array" aca="1" ref="CR278" ca="1">IF(RESET,0,IF(LOAD_ROM,ROM!CR139,IF(AND(MMU_CLK,MMU_MEMW,CELL("address",CR278)=CELL("address",OFFSET(RAM0,MMU_RAM_X,MMU_RAM_Y))),MMU_VAL,CR278)))</f>
        <v>0</v>
      </c>
      <c r="CS278" s="50">
        <f t="array" aca="1" ref="CS278" ca="1">IF(RESET,0,IF(LOAD_ROM,ROM!CS139,IF(AND(MMU_CLK,MMU_MEMW,CELL("address",CS278)=CELL("address",OFFSET(RAM0,MMU_RAM_X,MMU_RAM_Y))),MMU_VAL,CS278)))</f>
        <v>0</v>
      </c>
      <c r="CT278" s="50">
        <f t="array" aca="1" ref="CT278" ca="1">IF(RESET,0,IF(LOAD_ROM,ROM!CT139,IF(AND(MMU_CLK,MMU_MEMW,CELL("address",CT278)=CELL("address",OFFSET(RAM0,MMU_RAM_X,MMU_RAM_Y))),MMU_VAL,CT278)))</f>
        <v>0</v>
      </c>
      <c r="CU278" s="50">
        <f t="array" aca="1" ref="CU278" ca="1">IF(RESET,0,IF(LOAD_ROM,ROM!CU139,IF(AND(MMU_CLK,MMU_MEMW,CELL("address",CU278)=CELL("address",OFFSET(RAM0,MMU_RAM_X,MMU_RAM_Y))),MMU_VAL,CU278)))</f>
        <v>0</v>
      </c>
      <c r="CV278" s="50">
        <f t="array" aca="1" ref="CV278" ca="1">IF(RESET,0,IF(LOAD_ROM,ROM!CV139,IF(AND(MMU_CLK,MMU_MEMW,CELL("address",CV278)=CELL("address",OFFSET(RAM0,MMU_RAM_X,MMU_RAM_Y))),MMU_VAL,CV278)))</f>
        <v>0</v>
      </c>
      <c r="CW278" s="50">
        <f t="array" aca="1" ref="CW278" ca="1">IF(RESET,0,IF(LOAD_ROM,ROM!CW139,IF(AND(MMU_CLK,MMU_MEMW,CELL("address",CW278)=CELL("address",OFFSET(RAM0,MMU_RAM_X,MMU_RAM_Y))),MMU_VAL,CW278)))</f>
        <v>0</v>
      </c>
      <c r="CX278" s="50">
        <f t="array" aca="1" ref="CX278" ca="1">IF(RESET,0,IF(LOAD_ROM,ROM!CX139,IF(AND(MMU_CLK,MMU_MEMW,CELL("address",CX278)=CELL("address",OFFSET(RAM0,MMU_RAM_X,MMU_RAM_Y))),MMU_VAL,CX278)))</f>
        <v>0</v>
      </c>
      <c r="CY278" s="50">
        <f t="array" aca="1" ref="CY278" ca="1">IF(RESET,0,IF(LOAD_ROM,ROM!CY139,IF(AND(MMU_CLK,MMU_MEMW,CELL("address",CY278)=CELL("address",OFFSET(RAM0,MMU_RAM_X,MMU_RAM_Y))),MMU_VAL,CY278)))</f>
        <v>0</v>
      </c>
      <c r="CZ278" s="50">
        <f t="array" aca="1" ref="CZ278" ca="1">IF(RESET,0,IF(LOAD_ROM,ROM!CZ139,IF(AND(MMU_CLK,MMU_MEMW,CELL("address",CZ278)=CELL("address",OFFSET(RAM0,MMU_RAM_X,MMU_RAM_Y))),MMU_VAL,CZ278)))</f>
        <v>0</v>
      </c>
      <c r="DA278" s="50">
        <f t="array" aca="1" ref="DA278" ca="1">IF(RESET,0,IF(LOAD_ROM,ROM!DA139,IF(AND(MMU_CLK,MMU_MEMW,CELL("address",DA278)=CELL("address",OFFSET(RAM0,MMU_RAM_X,MMU_RAM_Y))),MMU_VAL,DA278)))</f>
        <v>0</v>
      </c>
      <c r="DB278" s="50">
        <f t="array" aca="1" ref="DB278" ca="1">IF(RESET,0,IF(LOAD_ROM,ROM!DB139,IF(AND(MMU_CLK,MMU_MEMW,CELL("address",DB278)=CELL("address",OFFSET(RAM0,MMU_RAM_X,MMU_RAM_Y))),MMU_VAL,DB278)))</f>
        <v>0</v>
      </c>
      <c r="DC278" s="50">
        <f t="array" aca="1" ref="DC278" ca="1">IF(RESET,0,IF(LOAD_ROM,ROM!DC139,IF(AND(MMU_CLK,MMU_MEMW,CELL("address",DC278)=CELL("address",OFFSET(RAM0,MMU_RAM_X,MMU_RAM_Y))),MMU_VAL,DC278)))</f>
        <v>0</v>
      </c>
      <c r="DD278" s="50">
        <f t="array" aca="1" ref="DD278" ca="1">IF(RESET,0,IF(LOAD_ROM,ROM!DD139,IF(AND(MMU_CLK,MMU_MEMW,CELL("address",DD278)=CELL("address",OFFSET(RAM0,MMU_RAM_X,MMU_RAM_Y))),MMU_VAL,DD278)))</f>
        <v>0</v>
      </c>
      <c r="DE278" s="50">
        <f t="array" aca="1" ref="DE278" ca="1">IF(RESET,0,IF(LOAD_ROM,ROM!DE139,IF(AND(MMU_CLK,MMU_MEMW,CELL("address",DE278)=CELL("address",OFFSET(RAM0,MMU_RAM_X,MMU_RAM_Y))),MMU_VAL,DE278)))</f>
        <v>0</v>
      </c>
      <c r="DF278" s="50">
        <f t="array" aca="1" ref="DF278" ca="1">IF(RESET,0,IF(LOAD_ROM,ROM!DF139,IF(AND(MMU_CLK,MMU_MEMW,CELL("address",DF278)=CELL("address",OFFSET(RAM0,MMU_RAM_X,MMU_RAM_Y))),MMU_VAL,DF278)))</f>
        <v>0</v>
      </c>
      <c r="DG278" s="50">
        <f t="array" aca="1" ref="DG278" ca="1">IF(RESET,0,IF(LOAD_ROM,ROM!DG139,IF(AND(MMU_CLK,MMU_MEMW,CELL("address",DG278)=CELL("address",OFFSET(RAM0,MMU_RAM_X,MMU_RAM_Y))),MMU_VAL,DG278)))</f>
        <v>0</v>
      </c>
      <c r="DH278" s="50">
        <f t="array" aca="1" ref="DH278" ca="1">IF(RESET,0,IF(LOAD_ROM,ROM!DH139,IF(AND(MMU_CLK,MMU_MEMW,CELL("address",DH278)=CELL("address",OFFSET(RAM0,MMU_RAM_X,MMU_RAM_Y))),MMU_VAL,DH278)))</f>
        <v>0</v>
      </c>
      <c r="DI278" s="50">
        <f t="array" aca="1" ref="DI278" ca="1">IF(RESET,0,IF(LOAD_ROM,ROM!DI139,IF(AND(MMU_CLK,MMU_MEMW,CELL("address",DI278)=CELL("address",OFFSET(RAM0,MMU_RAM_X,MMU_RAM_Y))),MMU_VAL,DI278)))</f>
        <v>0</v>
      </c>
      <c r="DJ278" s="50">
        <f t="array" aca="1" ref="DJ278" ca="1">IF(RESET,0,IF(LOAD_ROM,ROM!DJ139,IF(AND(MMU_CLK,MMU_MEMW,CELL("address",DJ278)=CELL("address",OFFSET(RAM0,MMU_RAM_X,MMU_RAM_Y))),MMU_VAL,DJ278)))</f>
        <v>0</v>
      </c>
      <c r="DK278" s="50">
        <f t="array" aca="1" ref="DK278" ca="1">IF(RESET,0,IF(LOAD_ROM,ROM!DK139,IF(AND(MMU_CLK,MMU_MEMW,CELL("address",DK278)=CELL("address",OFFSET(RAM0,MMU_RAM_X,MMU_RAM_Y))),MMU_VAL,DK278)))</f>
        <v>0</v>
      </c>
      <c r="DL278" s="50">
        <f t="array" aca="1" ref="DL278" ca="1">IF(RESET,0,IF(LOAD_ROM,ROM!DL139,IF(AND(MMU_CLK,MMU_MEMW,CELL("address",DL278)=CELL("address",OFFSET(RAM0,MMU_RAM_X,MMU_RAM_Y))),MMU_VAL,DL278)))</f>
        <v>0</v>
      </c>
      <c r="DM278" s="50">
        <f t="array" aca="1" ref="DM278" ca="1">IF(RESET,0,IF(LOAD_ROM,ROM!DM139,IF(AND(MMU_CLK,MMU_MEMW,CELL("address",DM278)=CELL("address",OFFSET(RAM0,MMU_RAM_X,MMU_RAM_Y))),MMU_VAL,DM278)))</f>
        <v>0</v>
      </c>
      <c r="DN278" s="50">
        <f t="array" aca="1" ref="DN278" ca="1">IF(RESET,0,IF(LOAD_ROM,ROM!DN139,IF(AND(MMU_CLK,MMU_MEMW,CELL("address",DN278)=CELL("address",OFFSET(RAM0,MMU_RAM_X,MMU_RAM_Y))),MMU_VAL,DN278)))</f>
        <v>0</v>
      </c>
      <c r="DO278" s="50">
        <f t="array" aca="1" ref="DO278" ca="1">IF(RESET,0,IF(LOAD_ROM,ROM!DO139,IF(AND(MMU_CLK,MMU_MEMW,CELL("address",DO278)=CELL("address",OFFSET(RAM0,MMU_RAM_X,MMU_RAM_Y))),MMU_VAL,DO278)))</f>
        <v>0</v>
      </c>
      <c r="DP278" s="50">
        <f t="array" aca="1" ref="DP278" ca="1">IF(RESET,0,IF(LOAD_ROM,ROM!DP139,IF(AND(MMU_CLK,MMU_MEMW,CELL("address",DP278)=CELL("address",OFFSET(RAM0,MMU_RAM_X,MMU_RAM_Y))),MMU_VAL,DP278)))</f>
        <v>0</v>
      </c>
      <c r="DQ278" s="50">
        <f t="array" aca="1" ref="DQ278" ca="1">IF(RESET,0,IF(LOAD_ROM,ROM!DQ139,IF(AND(MMU_CLK,MMU_MEMW,CELL("address",DQ278)=CELL("address",OFFSET(RAM0,MMU_RAM_X,MMU_RAM_Y))),MMU_VAL,DQ278)))</f>
        <v>0</v>
      </c>
      <c r="DR278" s="50">
        <f t="array" aca="1" ref="DR278" ca="1">IF(RESET,0,IF(LOAD_ROM,ROM!DR139,IF(AND(MMU_CLK,MMU_MEMW,CELL("address",DR278)=CELL("address",OFFSET(RAM0,MMU_RAM_X,MMU_RAM_Y))),MMU_VAL,DR278)))</f>
        <v>0</v>
      </c>
      <c r="DS278" s="50">
        <f t="array" aca="1" ref="DS278" ca="1">IF(RESET,0,IF(LOAD_ROM,ROM!DS139,IF(AND(MMU_CLK,MMU_MEMW,CELL("address",DS278)=CELL("address",OFFSET(RAM0,MMU_RAM_X,MMU_RAM_Y))),MMU_VAL,DS278)))</f>
        <v>0</v>
      </c>
      <c r="DT278" s="50">
        <f t="array" aca="1" ref="DT278" ca="1">IF(RESET,0,IF(LOAD_ROM,ROM!DT139,IF(AND(MMU_CLK,MMU_MEMW,CELL("address",DT278)=CELL("address",OFFSET(RAM0,MMU_RAM_X,MMU_RAM_Y))),MMU_VAL,DT278)))</f>
        <v>0</v>
      </c>
      <c r="DU278" s="50">
        <f t="array" aca="1" ref="DU278" ca="1">IF(RESET,0,IF(LOAD_ROM,ROM!DU139,IF(AND(MMU_CLK,MMU_MEMW,CELL("address",DU278)=CELL("address",OFFSET(RAM0,MMU_RAM_X,MMU_RAM_Y))),MMU_VAL,DU278)))</f>
        <v>0</v>
      </c>
      <c r="DV278" s="50">
        <f t="array" aca="1" ref="DV278" ca="1">IF(RESET,0,IF(LOAD_ROM,ROM!DV139,IF(AND(MMU_CLK,MMU_MEMW,CELL("address",DV278)=CELL("address",OFFSET(RAM0,MMU_RAM_X,MMU_RAM_Y))),MMU_VAL,DV278)))</f>
        <v>0</v>
      </c>
      <c r="DW278" s="50">
        <f t="array" aca="1" ref="DW278" ca="1">IF(RESET,0,IF(LOAD_ROM,ROM!DW139,IF(AND(MMU_CLK,MMU_MEMW,CELL("address",DW278)=CELL("address",OFFSET(RAM0,MMU_RAM_X,MMU_RAM_Y))),MMU_VAL,DW278)))</f>
        <v>0</v>
      </c>
      <c r="DX278" s="50">
        <f t="array" aca="1" ref="DX278" ca="1">IF(RESET,0,IF(LOAD_ROM,ROM!DX139,IF(AND(MMU_CLK,MMU_MEMW,CELL("address",DX278)=CELL("address",OFFSET(RAM0,MMU_RAM_X,MMU_RAM_Y))),MMU_VAL,DX278)))</f>
        <v>0</v>
      </c>
    </row>
    <row r="279" spans="1:128" x14ac:dyDescent="0.35">
      <c r="A279" s="50">
        <f t="array" aca="1" ref="A279" ca="1">IF(RESET,0,IF(LOAD_ROM,ROM!A140,IF(AND(MMU_CLK,MMU_MEMW,CELL("address",A279)=CELL("address",OFFSET(RAM0,MMU_RAM_X,MMU_RAM_Y))),MMU_VAL,A279)))</f>
        <v>0</v>
      </c>
      <c r="B279" s="50">
        <f t="array" aca="1" ref="B279" ca="1">IF(RESET,0,IF(LOAD_ROM,ROM!B140,IF(AND(MMU_CLK,MMU_MEMW,CELL("address",B279)=CELL("address",OFFSET(RAM0,MMU_RAM_X,MMU_RAM_Y))),MMU_VAL,B279)))</f>
        <v>0</v>
      </c>
      <c r="C279" s="50">
        <f t="array" aca="1" ref="C279" ca="1">IF(RESET,0,IF(LOAD_ROM,ROM!C140,IF(AND(MMU_CLK,MMU_MEMW,CELL("address",C279)=CELL("address",OFFSET(RAM0,MMU_RAM_X,MMU_RAM_Y))),MMU_VAL,C279)))</f>
        <v>0</v>
      </c>
      <c r="D279" s="50">
        <f t="array" aca="1" ref="D279" ca="1">IF(RESET,0,IF(LOAD_ROM,ROM!D140,IF(AND(MMU_CLK,MMU_MEMW,CELL("address",D279)=CELL("address",OFFSET(RAM0,MMU_RAM_X,MMU_RAM_Y))),MMU_VAL,D279)))</f>
        <v>0</v>
      </c>
      <c r="E279" s="50">
        <f t="array" aca="1" ref="E279" ca="1">IF(RESET,0,IF(LOAD_ROM,ROM!E140,IF(AND(MMU_CLK,MMU_MEMW,CELL("address",E279)=CELL("address",OFFSET(RAM0,MMU_RAM_X,MMU_RAM_Y))),MMU_VAL,E279)))</f>
        <v>0</v>
      </c>
      <c r="F279" s="50">
        <f t="array" aca="1" ref="F279" ca="1">IF(RESET,0,IF(LOAD_ROM,ROM!F140,IF(AND(MMU_CLK,MMU_MEMW,CELL("address",F279)=CELL("address",OFFSET(RAM0,MMU_RAM_X,MMU_RAM_Y))),MMU_VAL,F279)))</f>
        <v>0</v>
      </c>
      <c r="G279" s="50">
        <f t="array" aca="1" ref="G279" ca="1">IF(RESET,0,IF(LOAD_ROM,ROM!G140,IF(AND(MMU_CLK,MMU_MEMW,CELL("address",G279)=CELL("address",OFFSET(RAM0,MMU_RAM_X,MMU_RAM_Y))),MMU_VAL,G279)))</f>
        <v>0</v>
      </c>
      <c r="H279" s="50">
        <f t="array" aca="1" ref="H279" ca="1">IF(RESET,0,IF(LOAD_ROM,ROM!H140,IF(AND(MMU_CLK,MMU_MEMW,CELL("address",H279)=CELL("address",OFFSET(RAM0,MMU_RAM_X,MMU_RAM_Y))),MMU_VAL,H279)))</f>
        <v>0</v>
      </c>
      <c r="I279" s="50">
        <f t="array" aca="1" ref="I279" ca="1">IF(RESET,0,IF(LOAD_ROM,ROM!I140,IF(AND(MMU_CLK,MMU_MEMW,CELL("address",I279)=CELL("address",OFFSET(RAM0,MMU_RAM_X,MMU_RAM_Y))),MMU_VAL,I279)))</f>
        <v>0</v>
      </c>
      <c r="J279" s="50">
        <f t="array" aca="1" ref="J279" ca="1">IF(RESET,0,IF(LOAD_ROM,ROM!J140,IF(AND(MMU_CLK,MMU_MEMW,CELL("address",J279)=CELL("address",OFFSET(RAM0,MMU_RAM_X,MMU_RAM_Y))),MMU_VAL,J279)))</f>
        <v>0</v>
      </c>
      <c r="K279" s="50">
        <f t="array" aca="1" ref="K279" ca="1">IF(RESET,0,IF(LOAD_ROM,ROM!K140,IF(AND(MMU_CLK,MMU_MEMW,CELL("address",K279)=CELL("address",OFFSET(RAM0,MMU_RAM_X,MMU_RAM_Y))),MMU_VAL,K279)))</f>
        <v>0</v>
      </c>
      <c r="L279" s="50">
        <f t="array" aca="1" ref="L279" ca="1">IF(RESET,0,IF(LOAD_ROM,ROM!L140,IF(AND(MMU_CLK,MMU_MEMW,CELL("address",L279)=CELL("address",OFFSET(RAM0,MMU_RAM_X,MMU_RAM_Y))),MMU_VAL,L279)))</f>
        <v>0</v>
      </c>
      <c r="M279" s="50">
        <f t="array" aca="1" ref="M279" ca="1">IF(RESET,0,IF(LOAD_ROM,ROM!M140,IF(AND(MMU_CLK,MMU_MEMW,CELL("address",M279)=CELL("address",OFFSET(RAM0,MMU_RAM_X,MMU_RAM_Y))),MMU_VAL,M279)))</f>
        <v>0</v>
      </c>
      <c r="N279" s="50">
        <f t="array" aca="1" ref="N279" ca="1">IF(RESET,0,IF(LOAD_ROM,ROM!N140,IF(AND(MMU_CLK,MMU_MEMW,CELL("address",N279)=CELL("address",OFFSET(RAM0,MMU_RAM_X,MMU_RAM_Y))),MMU_VAL,N279)))</f>
        <v>0</v>
      </c>
      <c r="O279" s="50">
        <f t="array" aca="1" ref="O279" ca="1">IF(RESET,0,IF(LOAD_ROM,ROM!O140,IF(AND(MMU_CLK,MMU_MEMW,CELL("address",O279)=CELL("address",OFFSET(RAM0,MMU_RAM_X,MMU_RAM_Y))),MMU_VAL,O279)))</f>
        <v>0</v>
      </c>
      <c r="P279" s="50">
        <f t="array" aca="1" ref="P279" ca="1">IF(RESET,0,IF(LOAD_ROM,ROM!P140,IF(AND(MMU_CLK,MMU_MEMW,CELL("address",P279)=CELL("address",OFFSET(RAM0,MMU_RAM_X,MMU_RAM_Y))),MMU_VAL,P279)))</f>
        <v>0</v>
      </c>
      <c r="Q279" s="50">
        <f t="array" aca="1" ref="Q279" ca="1">IF(RESET,0,IF(LOAD_ROM,ROM!Q140,IF(AND(MMU_CLK,MMU_MEMW,CELL("address",Q279)=CELL("address",OFFSET(RAM0,MMU_RAM_X,MMU_RAM_Y))),MMU_VAL,Q279)))</f>
        <v>0</v>
      </c>
      <c r="R279" s="50">
        <f t="array" aca="1" ref="R279" ca="1">IF(RESET,0,IF(LOAD_ROM,ROM!R140,IF(AND(MMU_CLK,MMU_MEMW,CELL("address",R279)=CELL("address",OFFSET(RAM0,MMU_RAM_X,MMU_RAM_Y))),MMU_VAL,R279)))</f>
        <v>0</v>
      </c>
      <c r="S279" s="50">
        <f t="array" aca="1" ref="S279" ca="1">IF(RESET,0,IF(LOAD_ROM,ROM!S140,IF(AND(MMU_CLK,MMU_MEMW,CELL("address",S279)=CELL("address",OFFSET(RAM0,MMU_RAM_X,MMU_RAM_Y))),MMU_VAL,S279)))</f>
        <v>0</v>
      </c>
      <c r="T279" s="50">
        <f t="array" aca="1" ref="T279" ca="1">IF(RESET,0,IF(LOAD_ROM,ROM!T140,IF(AND(MMU_CLK,MMU_MEMW,CELL("address",T279)=CELL("address",OFFSET(RAM0,MMU_RAM_X,MMU_RAM_Y))),MMU_VAL,T279)))</f>
        <v>0</v>
      </c>
      <c r="U279" s="50">
        <f t="array" aca="1" ref="U279" ca="1">IF(RESET,0,IF(LOAD_ROM,ROM!U140,IF(AND(MMU_CLK,MMU_MEMW,CELL("address",U279)=CELL("address",OFFSET(RAM0,MMU_RAM_X,MMU_RAM_Y))),MMU_VAL,U279)))</f>
        <v>0</v>
      </c>
      <c r="V279" s="50">
        <f t="array" aca="1" ref="V279" ca="1">IF(RESET,0,IF(LOAD_ROM,ROM!V140,IF(AND(MMU_CLK,MMU_MEMW,CELL("address",V279)=CELL("address",OFFSET(RAM0,MMU_RAM_X,MMU_RAM_Y))),MMU_VAL,V279)))</f>
        <v>0</v>
      </c>
      <c r="W279" s="50">
        <f t="array" aca="1" ref="W279" ca="1">IF(RESET,0,IF(LOAD_ROM,ROM!W140,IF(AND(MMU_CLK,MMU_MEMW,CELL("address",W279)=CELL("address",OFFSET(RAM0,MMU_RAM_X,MMU_RAM_Y))),MMU_VAL,W279)))</f>
        <v>0</v>
      </c>
      <c r="X279" s="50">
        <f t="array" aca="1" ref="X279" ca="1">IF(RESET,0,IF(LOAD_ROM,ROM!X140,IF(AND(MMU_CLK,MMU_MEMW,CELL("address",X279)=CELL("address",OFFSET(RAM0,MMU_RAM_X,MMU_RAM_Y))),MMU_VAL,X279)))</f>
        <v>0</v>
      </c>
      <c r="Y279" s="50">
        <f t="array" aca="1" ref="Y279" ca="1">IF(RESET,0,IF(LOAD_ROM,ROM!Y140,IF(AND(MMU_CLK,MMU_MEMW,CELL("address",Y279)=CELL("address",OFFSET(RAM0,MMU_RAM_X,MMU_RAM_Y))),MMU_VAL,Y279)))</f>
        <v>0</v>
      </c>
      <c r="Z279" s="50">
        <f t="array" aca="1" ref="Z279" ca="1">IF(RESET,0,IF(LOAD_ROM,ROM!Z140,IF(AND(MMU_CLK,MMU_MEMW,CELL("address",Z279)=CELL("address",OFFSET(RAM0,MMU_RAM_X,MMU_RAM_Y))),MMU_VAL,Z279)))</f>
        <v>0</v>
      </c>
      <c r="AA279" s="50">
        <f t="array" aca="1" ref="AA279" ca="1">IF(RESET,0,IF(LOAD_ROM,ROM!AA140,IF(AND(MMU_CLK,MMU_MEMW,CELL("address",AA279)=CELL("address",OFFSET(RAM0,MMU_RAM_X,MMU_RAM_Y))),MMU_VAL,AA279)))</f>
        <v>0</v>
      </c>
      <c r="AB279" s="50">
        <f t="array" aca="1" ref="AB279" ca="1">IF(RESET,0,IF(LOAD_ROM,ROM!AB140,IF(AND(MMU_CLK,MMU_MEMW,CELL("address",AB279)=CELL("address",OFFSET(RAM0,MMU_RAM_X,MMU_RAM_Y))),MMU_VAL,AB279)))</f>
        <v>0</v>
      </c>
      <c r="AC279" s="50">
        <f t="array" aca="1" ref="AC279" ca="1">IF(RESET,0,IF(LOAD_ROM,ROM!AC140,IF(AND(MMU_CLK,MMU_MEMW,CELL("address",AC279)=CELL("address",OFFSET(RAM0,MMU_RAM_X,MMU_RAM_Y))),MMU_VAL,AC279)))</f>
        <v>0</v>
      </c>
      <c r="AD279" s="50">
        <f t="array" aca="1" ref="AD279" ca="1">IF(RESET,0,IF(LOAD_ROM,ROM!AD140,IF(AND(MMU_CLK,MMU_MEMW,CELL("address",AD279)=CELL("address",OFFSET(RAM0,MMU_RAM_X,MMU_RAM_Y))),MMU_VAL,AD279)))</f>
        <v>0</v>
      </c>
      <c r="AE279" s="50">
        <f t="array" aca="1" ref="AE279" ca="1">IF(RESET,0,IF(LOAD_ROM,ROM!AE140,IF(AND(MMU_CLK,MMU_MEMW,CELL("address",AE279)=CELL("address",OFFSET(RAM0,MMU_RAM_X,MMU_RAM_Y))),MMU_VAL,AE279)))</f>
        <v>0</v>
      </c>
      <c r="AF279" s="50">
        <f t="array" aca="1" ref="AF279" ca="1">IF(RESET,0,IF(LOAD_ROM,ROM!AF140,IF(AND(MMU_CLK,MMU_MEMW,CELL("address",AF279)=CELL("address",OFFSET(RAM0,MMU_RAM_X,MMU_RAM_Y))),MMU_VAL,AF279)))</f>
        <v>0</v>
      </c>
      <c r="AG279" s="50">
        <f t="array" aca="1" ref="AG279" ca="1">IF(RESET,0,IF(LOAD_ROM,ROM!AG140,IF(AND(MMU_CLK,MMU_MEMW,CELL("address",AG279)=CELL("address",OFFSET(RAM0,MMU_RAM_X,MMU_RAM_Y))),MMU_VAL,AG279)))</f>
        <v>0</v>
      </c>
      <c r="AH279" s="50">
        <f t="array" aca="1" ref="AH279" ca="1">IF(RESET,0,IF(LOAD_ROM,ROM!AH140,IF(AND(MMU_CLK,MMU_MEMW,CELL("address",AH279)=CELL("address",OFFSET(RAM0,MMU_RAM_X,MMU_RAM_Y))),MMU_VAL,AH279)))</f>
        <v>0</v>
      </c>
      <c r="AI279" s="50">
        <f t="array" aca="1" ref="AI279" ca="1">IF(RESET,0,IF(LOAD_ROM,ROM!AI140,IF(AND(MMU_CLK,MMU_MEMW,CELL("address",AI279)=CELL("address",OFFSET(RAM0,MMU_RAM_X,MMU_RAM_Y))),MMU_VAL,AI279)))</f>
        <v>0</v>
      </c>
      <c r="AJ279" s="50">
        <f t="array" aca="1" ref="AJ279" ca="1">IF(RESET,0,IF(LOAD_ROM,ROM!AJ140,IF(AND(MMU_CLK,MMU_MEMW,CELL("address",AJ279)=CELL("address",OFFSET(RAM0,MMU_RAM_X,MMU_RAM_Y))),MMU_VAL,AJ279)))</f>
        <v>0</v>
      </c>
      <c r="AK279" s="50">
        <f t="array" aca="1" ref="AK279" ca="1">IF(RESET,0,IF(LOAD_ROM,ROM!AK140,IF(AND(MMU_CLK,MMU_MEMW,CELL("address",AK279)=CELL("address",OFFSET(RAM0,MMU_RAM_X,MMU_RAM_Y))),MMU_VAL,AK279)))</f>
        <v>0</v>
      </c>
      <c r="AL279" s="50">
        <f t="array" aca="1" ref="AL279" ca="1">IF(RESET,0,IF(LOAD_ROM,ROM!AL140,IF(AND(MMU_CLK,MMU_MEMW,CELL("address",AL279)=CELL("address",OFFSET(RAM0,MMU_RAM_X,MMU_RAM_Y))),MMU_VAL,AL279)))</f>
        <v>0</v>
      </c>
      <c r="AM279" s="50">
        <f t="array" aca="1" ref="AM279" ca="1">IF(RESET,0,IF(LOAD_ROM,ROM!AM140,IF(AND(MMU_CLK,MMU_MEMW,CELL("address",AM279)=CELL("address",OFFSET(RAM0,MMU_RAM_X,MMU_RAM_Y))),MMU_VAL,AM279)))</f>
        <v>0</v>
      </c>
      <c r="AN279" s="50">
        <f t="array" aca="1" ref="AN279" ca="1">IF(RESET,0,IF(LOAD_ROM,ROM!AN140,IF(AND(MMU_CLK,MMU_MEMW,CELL("address",AN279)=CELL("address",OFFSET(RAM0,MMU_RAM_X,MMU_RAM_Y))),MMU_VAL,AN279)))</f>
        <v>0</v>
      </c>
      <c r="AO279" s="50">
        <f t="array" aca="1" ref="AO279" ca="1">IF(RESET,0,IF(LOAD_ROM,ROM!AO140,IF(AND(MMU_CLK,MMU_MEMW,CELL("address",AO279)=CELL("address",OFFSET(RAM0,MMU_RAM_X,MMU_RAM_Y))),MMU_VAL,AO279)))</f>
        <v>0</v>
      </c>
      <c r="AP279" s="50">
        <f t="array" aca="1" ref="AP279" ca="1">IF(RESET,0,IF(LOAD_ROM,ROM!AP140,IF(AND(MMU_CLK,MMU_MEMW,CELL("address",AP279)=CELL("address",OFFSET(RAM0,MMU_RAM_X,MMU_RAM_Y))),MMU_VAL,AP279)))</f>
        <v>0</v>
      </c>
      <c r="AQ279" s="50">
        <f t="array" aca="1" ref="AQ279" ca="1">IF(RESET,0,IF(LOAD_ROM,ROM!AQ140,IF(AND(MMU_CLK,MMU_MEMW,CELL("address",AQ279)=CELL("address",OFFSET(RAM0,MMU_RAM_X,MMU_RAM_Y))),MMU_VAL,AQ279)))</f>
        <v>0</v>
      </c>
      <c r="AR279" s="50">
        <f t="array" aca="1" ref="AR279" ca="1">IF(RESET,0,IF(LOAD_ROM,ROM!AR140,IF(AND(MMU_CLK,MMU_MEMW,CELL("address",AR279)=CELL("address",OFFSET(RAM0,MMU_RAM_X,MMU_RAM_Y))),MMU_VAL,AR279)))</f>
        <v>0</v>
      </c>
      <c r="AS279" s="50">
        <f t="array" aca="1" ref="AS279" ca="1">IF(RESET,0,IF(LOAD_ROM,ROM!AS140,IF(AND(MMU_CLK,MMU_MEMW,CELL("address",AS279)=CELL("address",OFFSET(RAM0,MMU_RAM_X,MMU_RAM_Y))),MMU_VAL,AS279)))</f>
        <v>0</v>
      </c>
      <c r="AT279" s="50">
        <f t="array" aca="1" ref="AT279" ca="1">IF(RESET,0,IF(LOAD_ROM,ROM!AT140,IF(AND(MMU_CLK,MMU_MEMW,CELL("address",AT279)=CELL("address",OFFSET(RAM0,MMU_RAM_X,MMU_RAM_Y))),MMU_VAL,AT279)))</f>
        <v>0</v>
      </c>
      <c r="AU279" s="50">
        <f t="array" aca="1" ref="AU279" ca="1">IF(RESET,0,IF(LOAD_ROM,ROM!AU140,IF(AND(MMU_CLK,MMU_MEMW,CELL("address",AU279)=CELL("address",OFFSET(RAM0,MMU_RAM_X,MMU_RAM_Y))),MMU_VAL,AU279)))</f>
        <v>0</v>
      </c>
      <c r="AV279" s="50">
        <f t="array" aca="1" ref="AV279" ca="1">IF(RESET,0,IF(LOAD_ROM,ROM!AV140,IF(AND(MMU_CLK,MMU_MEMW,CELL("address",AV279)=CELL("address",OFFSET(RAM0,MMU_RAM_X,MMU_RAM_Y))),MMU_VAL,AV279)))</f>
        <v>0</v>
      </c>
      <c r="AW279" s="50">
        <f t="array" aca="1" ref="AW279" ca="1">IF(RESET,0,IF(LOAD_ROM,ROM!AW140,IF(AND(MMU_CLK,MMU_MEMW,CELL("address",AW279)=CELL("address",OFFSET(RAM0,MMU_RAM_X,MMU_RAM_Y))),MMU_VAL,AW279)))</f>
        <v>0</v>
      </c>
      <c r="AX279" s="50">
        <f t="array" aca="1" ref="AX279" ca="1">IF(RESET,0,IF(LOAD_ROM,ROM!AX140,IF(AND(MMU_CLK,MMU_MEMW,CELL("address",AX279)=CELL("address",OFFSET(RAM0,MMU_RAM_X,MMU_RAM_Y))),MMU_VAL,AX279)))</f>
        <v>0</v>
      </c>
      <c r="AY279" s="50">
        <f t="array" aca="1" ref="AY279" ca="1">IF(RESET,0,IF(LOAD_ROM,ROM!AY140,IF(AND(MMU_CLK,MMU_MEMW,CELL("address",AY279)=CELL("address",OFFSET(RAM0,MMU_RAM_X,MMU_RAM_Y))),MMU_VAL,AY279)))</f>
        <v>0</v>
      </c>
      <c r="AZ279" s="50">
        <f t="array" aca="1" ref="AZ279" ca="1">IF(RESET,0,IF(LOAD_ROM,ROM!AZ140,IF(AND(MMU_CLK,MMU_MEMW,CELL("address",AZ279)=CELL("address",OFFSET(RAM0,MMU_RAM_X,MMU_RAM_Y))),MMU_VAL,AZ279)))</f>
        <v>0</v>
      </c>
      <c r="BA279" s="50">
        <f t="array" aca="1" ref="BA279" ca="1">IF(RESET,0,IF(LOAD_ROM,ROM!BA140,IF(AND(MMU_CLK,MMU_MEMW,CELL("address",BA279)=CELL("address",OFFSET(RAM0,MMU_RAM_X,MMU_RAM_Y))),MMU_VAL,BA279)))</f>
        <v>0</v>
      </c>
      <c r="BB279" s="50">
        <f t="array" aca="1" ref="BB279" ca="1">IF(RESET,0,IF(LOAD_ROM,ROM!BB140,IF(AND(MMU_CLK,MMU_MEMW,CELL("address",BB279)=CELL("address",OFFSET(RAM0,MMU_RAM_X,MMU_RAM_Y))),MMU_VAL,BB279)))</f>
        <v>0</v>
      </c>
      <c r="BC279" s="50">
        <f t="array" aca="1" ref="BC279" ca="1">IF(RESET,0,IF(LOAD_ROM,ROM!BC140,IF(AND(MMU_CLK,MMU_MEMW,CELL("address",BC279)=CELL("address",OFFSET(RAM0,MMU_RAM_X,MMU_RAM_Y))),MMU_VAL,BC279)))</f>
        <v>0</v>
      </c>
      <c r="BD279" s="50">
        <f t="array" aca="1" ref="BD279" ca="1">IF(RESET,0,IF(LOAD_ROM,ROM!BD140,IF(AND(MMU_CLK,MMU_MEMW,CELL("address",BD279)=CELL("address",OFFSET(RAM0,MMU_RAM_X,MMU_RAM_Y))),MMU_VAL,BD279)))</f>
        <v>0</v>
      </c>
      <c r="BE279" s="50">
        <f t="array" aca="1" ref="BE279" ca="1">IF(RESET,0,IF(LOAD_ROM,ROM!BE140,IF(AND(MMU_CLK,MMU_MEMW,CELL("address",BE279)=CELL("address",OFFSET(RAM0,MMU_RAM_X,MMU_RAM_Y))),MMU_VAL,BE279)))</f>
        <v>0</v>
      </c>
      <c r="BF279" s="50">
        <f t="array" aca="1" ref="BF279" ca="1">IF(RESET,0,IF(LOAD_ROM,ROM!BF140,IF(AND(MMU_CLK,MMU_MEMW,CELL("address",BF279)=CELL("address",OFFSET(RAM0,MMU_RAM_X,MMU_RAM_Y))),MMU_VAL,BF279)))</f>
        <v>0</v>
      </c>
      <c r="BG279" s="50">
        <f t="array" aca="1" ref="BG279" ca="1">IF(RESET,0,IF(LOAD_ROM,ROM!BG140,IF(AND(MMU_CLK,MMU_MEMW,CELL("address",BG279)=CELL("address",OFFSET(RAM0,MMU_RAM_X,MMU_RAM_Y))),MMU_VAL,BG279)))</f>
        <v>0</v>
      </c>
      <c r="BH279" s="50">
        <f t="array" aca="1" ref="BH279" ca="1">IF(RESET,0,IF(LOAD_ROM,ROM!BH140,IF(AND(MMU_CLK,MMU_MEMW,CELL("address",BH279)=CELL("address",OFFSET(RAM0,MMU_RAM_X,MMU_RAM_Y))),MMU_VAL,BH279)))</f>
        <v>0</v>
      </c>
      <c r="BI279" s="50">
        <f t="array" aca="1" ref="BI279" ca="1">IF(RESET,0,IF(LOAD_ROM,ROM!BI140,IF(AND(MMU_CLK,MMU_MEMW,CELL("address",BI279)=CELL("address",OFFSET(RAM0,MMU_RAM_X,MMU_RAM_Y))),MMU_VAL,BI279)))</f>
        <v>0</v>
      </c>
      <c r="BJ279" s="50">
        <f t="array" aca="1" ref="BJ279" ca="1">IF(RESET,0,IF(LOAD_ROM,ROM!BJ140,IF(AND(MMU_CLK,MMU_MEMW,CELL("address",BJ279)=CELL("address",OFFSET(RAM0,MMU_RAM_X,MMU_RAM_Y))),MMU_VAL,BJ279)))</f>
        <v>0</v>
      </c>
      <c r="BK279" s="50">
        <f t="array" aca="1" ref="BK279" ca="1">IF(RESET,0,IF(LOAD_ROM,ROM!BK140,IF(AND(MMU_CLK,MMU_MEMW,CELL("address",BK279)=CELL("address",OFFSET(RAM0,MMU_RAM_X,MMU_RAM_Y))),MMU_VAL,BK279)))</f>
        <v>0</v>
      </c>
      <c r="BL279" s="50">
        <f t="array" aca="1" ref="BL279" ca="1">IF(RESET,0,IF(LOAD_ROM,ROM!BL140,IF(AND(MMU_CLK,MMU_MEMW,CELL("address",BL279)=CELL("address",OFFSET(RAM0,MMU_RAM_X,MMU_RAM_Y))),MMU_VAL,BL279)))</f>
        <v>0</v>
      </c>
      <c r="BM279" s="50">
        <f t="array" aca="1" ref="BM279" ca="1">IF(RESET,0,IF(LOAD_ROM,ROM!BM140,IF(AND(MMU_CLK,MMU_MEMW,CELL("address",BM279)=CELL("address",OFFSET(RAM0,MMU_RAM_X,MMU_RAM_Y))),MMU_VAL,BM279)))</f>
        <v>0</v>
      </c>
      <c r="BN279" s="50">
        <f t="array" aca="1" ref="BN279" ca="1">IF(RESET,0,IF(LOAD_ROM,ROM!BN140,IF(AND(MMU_CLK,MMU_MEMW,CELL("address",BN279)=CELL("address",OFFSET(RAM0,MMU_RAM_X,MMU_RAM_Y))),MMU_VAL,BN279)))</f>
        <v>0</v>
      </c>
      <c r="BO279" s="50">
        <f t="array" aca="1" ref="BO279" ca="1">IF(RESET,0,IF(LOAD_ROM,ROM!BO140,IF(AND(MMU_CLK,MMU_MEMW,CELL("address",BO279)=CELL("address",OFFSET(RAM0,MMU_RAM_X,MMU_RAM_Y))),MMU_VAL,BO279)))</f>
        <v>0</v>
      </c>
      <c r="BP279" s="50">
        <f t="array" aca="1" ref="BP279" ca="1">IF(RESET,0,IF(LOAD_ROM,ROM!BP140,IF(AND(MMU_CLK,MMU_MEMW,CELL("address",BP279)=CELL("address",OFFSET(RAM0,MMU_RAM_X,MMU_RAM_Y))),MMU_VAL,BP279)))</f>
        <v>0</v>
      </c>
      <c r="BQ279" s="50">
        <f t="array" aca="1" ref="BQ279" ca="1">IF(RESET,0,IF(LOAD_ROM,ROM!BQ140,IF(AND(MMU_CLK,MMU_MEMW,CELL("address",BQ279)=CELL("address",OFFSET(RAM0,MMU_RAM_X,MMU_RAM_Y))),MMU_VAL,BQ279)))</f>
        <v>0</v>
      </c>
      <c r="BR279" s="50">
        <f t="array" aca="1" ref="BR279" ca="1">IF(RESET,0,IF(LOAD_ROM,ROM!BR140,IF(AND(MMU_CLK,MMU_MEMW,CELL("address",BR279)=CELL("address",OFFSET(RAM0,MMU_RAM_X,MMU_RAM_Y))),MMU_VAL,BR279)))</f>
        <v>0</v>
      </c>
      <c r="BS279" s="50">
        <f t="array" aca="1" ref="BS279" ca="1">IF(RESET,0,IF(LOAD_ROM,ROM!BS140,IF(AND(MMU_CLK,MMU_MEMW,CELL("address",BS279)=CELL("address",OFFSET(RAM0,MMU_RAM_X,MMU_RAM_Y))),MMU_VAL,BS279)))</f>
        <v>0</v>
      </c>
      <c r="BT279" s="50">
        <f t="array" aca="1" ref="BT279" ca="1">IF(RESET,0,IF(LOAD_ROM,ROM!BT140,IF(AND(MMU_CLK,MMU_MEMW,CELL("address",BT279)=CELL("address",OFFSET(RAM0,MMU_RAM_X,MMU_RAM_Y))),MMU_VAL,BT279)))</f>
        <v>0</v>
      </c>
      <c r="BU279" s="50">
        <f t="array" aca="1" ref="BU279" ca="1">IF(RESET,0,IF(LOAD_ROM,ROM!BU140,IF(AND(MMU_CLK,MMU_MEMW,CELL("address",BU279)=CELL("address",OFFSET(RAM0,MMU_RAM_X,MMU_RAM_Y))),MMU_VAL,BU279)))</f>
        <v>0</v>
      </c>
      <c r="BV279" s="50">
        <f t="array" aca="1" ref="BV279" ca="1">IF(RESET,0,IF(LOAD_ROM,ROM!BV140,IF(AND(MMU_CLK,MMU_MEMW,CELL("address",BV279)=CELL("address",OFFSET(RAM0,MMU_RAM_X,MMU_RAM_Y))),MMU_VAL,BV279)))</f>
        <v>0</v>
      </c>
      <c r="BW279" s="50">
        <f t="array" aca="1" ref="BW279" ca="1">IF(RESET,0,IF(LOAD_ROM,ROM!BW140,IF(AND(MMU_CLK,MMU_MEMW,CELL("address",BW279)=CELL("address",OFFSET(RAM0,MMU_RAM_X,MMU_RAM_Y))),MMU_VAL,BW279)))</f>
        <v>0</v>
      </c>
      <c r="BX279" s="50">
        <f t="array" aca="1" ref="BX279" ca="1">IF(RESET,0,IF(LOAD_ROM,ROM!BX140,IF(AND(MMU_CLK,MMU_MEMW,CELL("address",BX279)=CELL("address",OFFSET(RAM0,MMU_RAM_X,MMU_RAM_Y))),MMU_VAL,BX279)))</f>
        <v>0</v>
      </c>
      <c r="BY279" s="50">
        <f t="array" aca="1" ref="BY279" ca="1">IF(RESET,0,IF(LOAD_ROM,ROM!BY140,IF(AND(MMU_CLK,MMU_MEMW,CELL("address",BY279)=CELL("address",OFFSET(RAM0,MMU_RAM_X,MMU_RAM_Y))),MMU_VAL,BY279)))</f>
        <v>0</v>
      </c>
      <c r="BZ279" s="50">
        <f t="array" aca="1" ref="BZ279" ca="1">IF(RESET,0,IF(LOAD_ROM,ROM!BZ140,IF(AND(MMU_CLK,MMU_MEMW,CELL("address",BZ279)=CELL("address",OFFSET(RAM0,MMU_RAM_X,MMU_RAM_Y))),MMU_VAL,BZ279)))</f>
        <v>0</v>
      </c>
      <c r="CA279" s="50">
        <f t="array" aca="1" ref="CA279" ca="1">IF(RESET,0,IF(LOAD_ROM,ROM!CA140,IF(AND(MMU_CLK,MMU_MEMW,CELL("address",CA279)=CELL("address",OFFSET(RAM0,MMU_RAM_X,MMU_RAM_Y))),MMU_VAL,CA279)))</f>
        <v>0</v>
      </c>
      <c r="CB279" s="50">
        <f t="array" aca="1" ref="CB279" ca="1">IF(RESET,0,IF(LOAD_ROM,ROM!CB140,IF(AND(MMU_CLK,MMU_MEMW,CELL("address",CB279)=CELL("address",OFFSET(RAM0,MMU_RAM_X,MMU_RAM_Y))),MMU_VAL,CB279)))</f>
        <v>0</v>
      </c>
      <c r="CC279" s="50">
        <f t="array" aca="1" ref="CC279" ca="1">IF(RESET,0,IF(LOAD_ROM,ROM!CC140,IF(AND(MMU_CLK,MMU_MEMW,CELL("address",CC279)=CELL("address",OFFSET(RAM0,MMU_RAM_X,MMU_RAM_Y))),MMU_VAL,CC279)))</f>
        <v>0</v>
      </c>
      <c r="CD279" s="50">
        <f t="array" aca="1" ref="CD279" ca="1">IF(RESET,0,IF(LOAD_ROM,ROM!CD140,IF(AND(MMU_CLK,MMU_MEMW,CELL("address",CD279)=CELL("address",OFFSET(RAM0,MMU_RAM_X,MMU_RAM_Y))),MMU_VAL,CD279)))</f>
        <v>0</v>
      </c>
      <c r="CE279" s="50">
        <f t="array" aca="1" ref="CE279" ca="1">IF(RESET,0,IF(LOAD_ROM,ROM!CE140,IF(AND(MMU_CLK,MMU_MEMW,CELL("address",CE279)=CELL("address",OFFSET(RAM0,MMU_RAM_X,MMU_RAM_Y))),MMU_VAL,CE279)))</f>
        <v>0</v>
      </c>
      <c r="CF279" s="50">
        <f t="array" aca="1" ref="CF279" ca="1">IF(RESET,0,IF(LOAD_ROM,ROM!CF140,IF(AND(MMU_CLK,MMU_MEMW,CELL("address",CF279)=CELL("address",OFFSET(RAM0,MMU_RAM_X,MMU_RAM_Y))),MMU_VAL,CF279)))</f>
        <v>0</v>
      </c>
      <c r="CG279" s="50">
        <f t="array" aca="1" ref="CG279" ca="1">IF(RESET,0,IF(LOAD_ROM,ROM!CG140,IF(AND(MMU_CLK,MMU_MEMW,CELL("address",CG279)=CELL("address",OFFSET(RAM0,MMU_RAM_X,MMU_RAM_Y))),MMU_VAL,CG279)))</f>
        <v>0</v>
      </c>
      <c r="CH279" s="50">
        <f t="array" aca="1" ref="CH279" ca="1">IF(RESET,0,IF(LOAD_ROM,ROM!CH140,IF(AND(MMU_CLK,MMU_MEMW,CELL("address",CH279)=CELL("address",OFFSET(RAM0,MMU_RAM_X,MMU_RAM_Y))),MMU_VAL,CH279)))</f>
        <v>0</v>
      </c>
      <c r="CI279" s="50">
        <f t="array" aca="1" ref="CI279" ca="1">IF(RESET,0,IF(LOAD_ROM,ROM!CI140,IF(AND(MMU_CLK,MMU_MEMW,CELL("address",CI279)=CELL("address",OFFSET(RAM0,MMU_RAM_X,MMU_RAM_Y))),MMU_VAL,CI279)))</f>
        <v>0</v>
      </c>
      <c r="CJ279" s="50">
        <f t="array" aca="1" ref="CJ279" ca="1">IF(RESET,0,IF(LOAD_ROM,ROM!CJ140,IF(AND(MMU_CLK,MMU_MEMW,CELL("address",CJ279)=CELL("address",OFFSET(RAM0,MMU_RAM_X,MMU_RAM_Y))),MMU_VAL,CJ279)))</f>
        <v>0</v>
      </c>
      <c r="CK279" s="50">
        <f t="array" aca="1" ref="CK279" ca="1">IF(RESET,0,IF(LOAD_ROM,ROM!CK140,IF(AND(MMU_CLK,MMU_MEMW,CELL("address",CK279)=CELL("address",OFFSET(RAM0,MMU_RAM_X,MMU_RAM_Y))),MMU_VAL,CK279)))</f>
        <v>0</v>
      </c>
      <c r="CL279" s="50">
        <f t="array" aca="1" ref="CL279" ca="1">IF(RESET,0,IF(LOAD_ROM,ROM!CL140,IF(AND(MMU_CLK,MMU_MEMW,CELL("address",CL279)=CELL("address",OFFSET(RAM0,MMU_RAM_X,MMU_RAM_Y))),MMU_VAL,CL279)))</f>
        <v>0</v>
      </c>
      <c r="CM279" s="50">
        <f t="array" aca="1" ref="CM279" ca="1">IF(RESET,0,IF(LOAD_ROM,ROM!CM140,IF(AND(MMU_CLK,MMU_MEMW,CELL("address",CM279)=CELL("address",OFFSET(RAM0,MMU_RAM_X,MMU_RAM_Y))),MMU_VAL,CM279)))</f>
        <v>0</v>
      </c>
      <c r="CN279" s="50">
        <f t="array" aca="1" ref="CN279" ca="1">IF(RESET,0,IF(LOAD_ROM,ROM!CN140,IF(AND(MMU_CLK,MMU_MEMW,CELL("address",CN279)=CELL("address",OFFSET(RAM0,MMU_RAM_X,MMU_RAM_Y))),MMU_VAL,CN279)))</f>
        <v>0</v>
      </c>
      <c r="CO279" s="50">
        <f t="array" aca="1" ref="CO279" ca="1">IF(RESET,0,IF(LOAD_ROM,ROM!CO140,IF(AND(MMU_CLK,MMU_MEMW,CELL("address",CO279)=CELL("address",OFFSET(RAM0,MMU_RAM_X,MMU_RAM_Y))),MMU_VAL,CO279)))</f>
        <v>0</v>
      </c>
      <c r="CP279" s="50">
        <f t="array" aca="1" ref="CP279" ca="1">IF(RESET,0,IF(LOAD_ROM,ROM!CP140,IF(AND(MMU_CLK,MMU_MEMW,CELL("address",CP279)=CELL("address",OFFSET(RAM0,MMU_RAM_X,MMU_RAM_Y))),MMU_VAL,CP279)))</f>
        <v>0</v>
      </c>
      <c r="CQ279" s="50">
        <f t="array" aca="1" ref="CQ279" ca="1">IF(RESET,0,IF(LOAD_ROM,ROM!CQ140,IF(AND(MMU_CLK,MMU_MEMW,CELL("address",CQ279)=CELL("address",OFFSET(RAM0,MMU_RAM_X,MMU_RAM_Y))),MMU_VAL,CQ279)))</f>
        <v>0</v>
      </c>
      <c r="CR279" s="50">
        <f t="array" aca="1" ref="CR279" ca="1">IF(RESET,0,IF(LOAD_ROM,ROM!CR140,IF(AND(MMU_CLK,MMU_MEMW,CELL("address",CR279)=CELL("address",OFFSET(RAM0,MMU_RAM_X,MMU_RAM_Y))),MMU_VAL,CR279)))</f>
        <v>0</v>
      </c>
      <c r="CS279" s="50">
        <f t="array" aca="1" ref="CS279" ca="1">IF(RESET,0,IF(LOAD_ROM,ROM!CS140,IF(AND(MMU_CLK,MMU_MEMW,CELL("address",CS279)=CELL("address",OFFSET(RAM0,MMU_RAM_X,MMU_RAM_Y))),MMU_VAL,CS279)))</f>
        <v>0</v>
      </c>
      <c r="CT279" s="50">
        <f t="array" aca="1" ref="CT279" ca="1">IF(RESET,0,IF(LOAD_ROM,ROM!CT140,IF(AND(MMU_CLK,MMU_MEMW,CELL("address",CT279)=CELL("address",OFFSET(RAM0,MMU_RAM_X,MMU_RAM_Y))),MMU_VAL,CT279)))</f>
        <v>0</v>
      </c>
      <c r="CU279" s="50">
        <f t="array" aca="1" ref="CU279" ca="1">IF(RESET,0,IF(LOAD_ROM,ROM!CU140,IF(AND(MMU_CLK,MMU_MEMW,CELL("address",CU279)=CELL("address",OFFSET(RAM0,MMU_RAM_X,MMU_RAM_Y))),MMU_VAL,CU279)))</f>
        <v>0</v>
      </c>
      <c r="CV279" s="50">
        <f t="array" aca="1" ref="CV279" ca="1">IF(RESET,0,IF(LOAD_ROM,ROM!CV140,IF(AND(MMU_CLK,MMU_MEMW,CELL("address",CV279)=CELL("address",OFFSET(RAM0,MMU_RAM_X,MMU_RAM_Y))),MMU_VAL,CV279)))</f>
        <v>0</v>
      </c>
      <c r="CW279" s="50">
        <f t="array" aca="1" ref="CW279" ca="1">IF(RESET,0,IF(LOAD_ROM,ROM!CW140,IF(AND(MMU_CLK,MMU_MEMW,CELL("address",CW279)=CELL("address",OFFSET(RAM0,MMU_RAM_X,MMU_RAM_Y))),MMU_VAL,CW279)))</f>
        <v>0</v>
      </c>
      <c r="CX279" s="50">
        <f t="array" aca="1" ref="CX279" ca="1">IF(RESET,0,IF(LOAD_ROM,ROM!CX140,IF(AND(MMU_CLK,MMU_MEMW,CELL("address",CX279)=CELL("address",OFFSET(RAM0,MMU_RAM_X,MMU_RAM_Y))),MMU_VAL,CX279)))</f>
        <v>0</v>
      </c>
      <c r="CY279" s="50">
        <f t="array" aca="1" ref="CY279" ca="1">IF(RESET,0,IF(LOAD_ROM,ROM!CY140,IF(AND(MMU_CLK,MMU_MEMW,CELL("address",CY279)=CELL("address",OFFSET(RAM0,MMU_RAM_X,MMU_RAM_Y))),MMU_VAL,CY279)))</f>
        <v>0</v>
      </c>
      <c r="CZ279" s="50">
        <f t="array" aca="1" ref="CZ279" ca="1">IF(RESET,0,IF(LOAD_ROM,ROM!CZ140,IF(AND(MMU_CLK,MMU_MEMW,CELL("address",CZ279)=CELL("address",OFFSET(RAM0,MMU_RAM_X,MMU_RAM_Y))),MMU_VAL,CZ279)))</f>
        <v>0</v>
      </c>
      <c r="DA279" s="50">
        <f t="array" aca="1" ref="DA279" ca="1">IF(RESET,0,IF(LOAD_ROM,ROM!DA140,IF(AND(MMU_CLK,MMU_MEMW,CELL("address",DA279)=CELL("address",OFFSET(RAM0,MMU_RAM_X,MMU_RAM_Y))),MMU_VAL,DA279)))</f>
        <v>0</v>
      </c>
      <c r="DB279" s="50">
        <f t="array" aca="1" ref="DB279" ca="1">IF(RESET,0,IF(LOAD_ROM,ROM!DB140,IF(AND(MMU_CLK,MMU_MEMW,CELL("address",DB279)=CELL("address",OFFSET(RAM0,MMU_RAM_X,MMU_RAM_Y))),MMU_VAL,DB279)))</f>
        <v>0</v>
      </c>
      <c r="DC279" s="50">
        <f t="array" aca="1" ref="DC279" ca="1">IF(RESET,0,IF(LOAD_ROM,ROM!DC140,IF(AND(MMU_CLK,MMU_MEMW,CELL("address",DC279)=CELL("address",OFFSET(RAM0,MMU_RAM_X,MMU_RAM_Y))),MMU_VAL,DC279)))</f>
        <v>0</v>
      </c>
      <c r="DD279" s="50">
        <f t="array" aca="1" ref="DD279" ca="1">IF(RESET,0,IF(LOAD_ROM,ROM!DD140,IF(AND(MMU_CLK,MMU_MEMW,CELL("address",DD279)=CELL("address",OFFSET(RAM0,MMU_RAM_X,MMU_RAM_Y))),MMU_VAL,DD279)))</f>
        <v>0</v>
      </c>
      <c r="DE279" s="50">
        <f t="array" aca="1" ref="DE279" ca="1">IF(RESET,0,IF(LOAD_ROM,ROM!DE140,IF(AND(MMU_CLK,MMU_MEMW,CELL("address",DE279)=CELL("address",OFFSET(RAM0,MMU_RAM_X,MMU_RAM_Y))),MMU_VAL,DE279)))</f>
        <v>0</v>
      </c>
      <c r="DF279" s="50">
        <f t="array" aca="1" ref="DF279" ca="1">IF(RESET,0,IF(LOAD_ROM,ROM!DF140,IF(AND(MMU_CLK,MMU_MEMW,CELL("address",DF279)=CELL("address",OFFSET(RAM0,MMU_RAM_X,MMU_RAM_Y))),MMU_VAL,DF279)))</f>
        <v>0</v>
      </c>
      <c r="DG279" s="50">
        <f t="array" aca="1" ref="DG279" ca="1">IF(RESET,0,IF(LOAD_ROM,ROM!DG140,IF(AND(MMU_CLK,MMU_MEMW,CELL("address",DG279)=CELL("address",OFFSET(RAM0,MMU_RAM_X,MMU_RAM_Y))),MMU_VAL,DG279)))</f>
        <v>0</v>
      </c>
      <c r="DH279" s="50">
        <f t="array" aca="1" ref="DH279" ca="1">IF(RESET,0,IF(LOAD_ROM,ROM!DH140,IF(AND(MMU_CLK,MMU_MEMW,CELL("address",DH279)=CELL("address",OFFSET(RAM0,MMU_RAM_X,MMU_RAM_Y))),MMU_VAL,DH279)))</f>
        <v>0</v>
      </c>
      <c r="DI279" s="50">
        <f t="array" aca="1" ref="DI279" ca="1">IF(RESET,0,IF(LOAD_ROM,ROM!DI140,IF(AND(MMU_CLK,MMU_MEMW,CELL("address",DI279)=CELL("address",OFFSET(RAM0,MMU_RAM_X,MMU_RAM_Y))),MMU_VAL,DI279)))</f>
        <v>0</v>
      </c>
      <c r="DJ279" s="50">
        <f t="array" aca="1" ref="DJ279" ca="1">IF(RESET,0,IF(LOAD_ROM,ROM!DJ140,IF(AND(MMU_CLK,MMU_MEMW,CELL("address",DJ279)=CELL("address",OFFSET(RAM0,MMU_RAM_X,MMU_RAM_Y))),MMU_VAL,DJ279)))</f>
        <v>0</v>
      </c>
      <c r="DK279" s="50">
        <f t="array" aca="1" ref="DK279" ca="1">IF(RESET,0,IF(LOAD_ROM,ROM!DK140,IF(AND(MMU_CLK,MMU_MEMW,CELL("address",DK279)=CELL("address",OFFSET(RAM0,MMU_RAM_X,MMU_RAM_Y))),MMU_VAL,DK279)))</f>
        <v>0</v>
      </c>
      <c r="DL279" s="50">
        <f t="array" aca="1" ref="DL279" ca="1">IF(RESET,0,IF(LOAD_ROM,ROM!DL140,IF(AND(MMU_CLK,MMU_MEMW,CELL("address",DL279)=CELL("address",OFFSET(RAM0,MMU_RAM_X,MMU_RAM_Y))),MMU_VAL,DL279)))</f>
        <v>0</v>
      </c>
      <c r="DM279" s="50">
        <f t="array" aca="1" ref="DM279" ca="1">IF(RESET,0,IF(LOAD_ROM,ROM!DM140,IF(AND(MMU_CLK,MMU_MEMW,CELL("address",DM279)=CELL("address",OFFSET(RAM0,MMU_RAM_X,MMU_RAM_Y))),MMU_VAL,DM279)))</f>
        <v>0</v>
      </c>
      <c r="DN279" s="50">
        <f t="array" aca="1" ref="DN279" ca="1">IF(RESET,0,IF(LOAD_ROM,ROM!DN140,IF(AND(MMU_CLK,MMU_MEMW,CELL("address",DN279)=CELL("address",OFFSET(RAM0,MMU_RAM_X,MMU_RAM_Y))),MMU_VAL,DN279)))</f>
        <v>0</v>
      </c>
      <c r="DO279" s="50">
        <f t="array" aca="1" ref="DO279" ca="1">IF(RESET,0,IF(LOAD_ROM,ROM!DO140,IF(AND(MMU_CLK,MMU_MEMW,CELL("address",DO279)=CELL("address",OFFSET(RAM0,MMU_RAM_X,MMU_RAM_Y))),MMU_VAL,DO279)))</f>
        <v>0</v>
      </c>
      <c r="DP279" s="50">
        <f t="array" aca="1" ref="DP279" ca="1">IF(RESET,0,IF(LOAD_ROM,ROM!DP140,IF(AND(MMU_CLK,MMU_MEMW,CELL("address",DP279)=CELL("address",OFFSET(RAM0,MMU_RAM_X,MMU_RAM_Y))),MMU_VAL,DP279)))</f>
        <v>0</v>
      </c>
      <c r="DQ279" s="50">
        <f t="array" aca="1" ref="DQ279" ca="1">IF(RESET,0,IF(LOAD_ROM,ROM!DQ140,IF(AND(MMU_CLK,MMU_MEMW,CELL("address",DQ279)=CELL("address",OFFSET(RAM0,MMU_RAM_X,MMU_RAM_Y))),MMU_VAL,DQ279)))</f>
        <v>0</v>
      </c>
      <c r="DR279" s="50">
        <f t="array" aca="1" ref="DR279" ca="1">IF(RESET,0,IF(LOAD_ROM,ROM!DR140,IF(AND(MMU_CLK,MMU_MEMW,CELL("address",DR279)=CELL("address",OFFSET(RAM0,MMU_RAM_X,MMU_RAM_Y))),MMU_VAL,DR279)))</f>
        <v>0</v>
      </c>
      <c r="DS279" s="50">
        <f t="array" aca="1" ref="DS279" ca="1">IF(RESET,0,IF(LOAD_ROM,ROM!DS140,IF(AND(MMU_CLK,MMU_MEMW,CELL("address",DS279)=CELL("address",OFFSET(RAM0,MMU_RAM_X,MMU_RAM_Y))),MMU_VAL,DS279)))</f>
        <v>0</v>
      </c>
      <c r="DT279" s="50">
        <f t="array" aca="1" ref="DT279" ca="1">IF(RESET,0,IF(LOAD_ROM,ROM!DT140,IF(AND(MMU_CLK,MMU_MEMW,CELL("address",DT279)=CELL("address",OFFSET(RAM0,MMU_RAM_X,MMU_RAM_Y))),MMU_VAL,DT279)))</f>
        <v>0</v>
      </c>
      <c r="DU279" s="50">
        <f t="array" aca="1" ref="DU279" ca="1">IF(RESET,0,IF(LOAD_ROM,ROM!DU140,IF(AND(MMU_CLK,MMU_MEMW,CELL("address",DU279)=CELL("address",OFFSET(RAM0,MMU_RAM_X,MMU_RAM_Y))),MMU_VAL,DU279)))</f>
        <v>0</v>
      </c>
      <c r="DV279" s="50">
        <f t="array" aca="1" ref="DV279" ca="1">IF(RESET,0,IF(LOAD_ROM,ROM!DV140,IF(AND(MMU_CLK,MMU_MEMW,CELL("address",DV279)=CELL("address",OFFSET(RAM0,MMU_RAM_X,MMU_RAM_Y))),MMU_VAL,DV279)))</f>
        <v>0</v>
      </c>
      <c r="DW279" s="50">
        <f t="array" aca="1" ref="DW279" ca="1">IF(RESET,0,IF(LOAD_ROM,ROM!DW140,IF(AND(MMU_CLK,MMU_MEMW,CELL("address",DW279)=CELL("address",OFFSET(RAM0,MMU_RAM_X,MMU_RAM_Y))),MMU_VAL,DW279)))</f>
        <v>0</v>
      </c>
      <c r="DX279" s="50">
        <f t="array" aca="1" ref="DX279" ca="1">IF(RESET,0,IF(LOAD_ROM,ROM!DX140,IF(AND(MMU_CLK,MMU_MEMW,CELL("address",DX279)=CELL("address",OFFSET(RAM0,MMU_RAM_X,MMU_RAM_Y))),MMU_VAL,DX279)))</f>
        <v>0</v>
      </c>
    </row>
    <row r="280" spans="1:128" x14ac:dyDescent="0.35">
      <c r="A280" s="50">
        <f t="array" aca="1" ref="A280" ca="1">IF(RESET,0,IF(LOAD_ROM,ROM!A141,IF(AND(MMU_CLK,MMU_MEMW,CELL("address",A280)=CELL("address",OFFSET(RAM0,MMU_RAM_X,MMU_RAM_Y))),MMU_VAL,A280)))</f>
        <v>0</v>
      </c>
      <c r="B280" s="50">
        <f t="array" aca="1" ref="B280" ca="1">IF(RESET,0,IF(LOAD_ROM,ROM!B141,IF(AND(MMU_CLK,MMU_MEMW,CELL("address",B280)=CELL("address",OFFSET(RAM0,MMU_RAM_X,MMU_RAM_Y))),MMU_VAL,B280)))</f>
        <v>0</v>
      </c>
      <c r="C280" s="50">
        <f t="array" aca="1" ref="C280" ca="1">IF(RESET,0,IF(LOAD_ROM,ROM!C141,IF(AND(MMU_CLK,MMU_MEMW,CELL("address",C280)=CELL("address",OFFSET(RAM0,MMU_RAM_X,MMU_RAM_Y))),MMU_VAL,C280)))</f>
        <v>0</v>
      </c>
      <c r="D280" s="50">
        <f t="array" aca="1" ref="D280" ca="1">IF(RESET,0,IF(LOAD_ROM,ROM!D141,IF(AND(MMU_CLK,MMU_MEMW,CELL("address",D280)=CELL("address",OFFSET(RAM0,MMU_RAM_X,MMU_RAM_Y))),MMU_VAL,D280)))</f>
        <v>0</v>
      </c>
      <c r="E280" s="50">
        <f t="array" aca="1" ref="E280" ca="1">IF(RESET,0,IF(LOAD_ROM,ROM!E141,IF(AND(MMU_CLK,MMU_MEMW,CELL("address",E280)=CELL("address",OFFSET(RAM0,MMU_RAM_X,MMU_RAM_Y))),MMU_VAL,E280)))</f>
        <v>0</v>
      </c>
      <c r="F280" s="50">
        <f t="array" aca="1" ref="F280" ca="1">IF(RESET,0,IF(LOAD_ROM,ROM!F141,IF(AND(MMU_CLK,MMU_MEMW,CELL("address",F280)=CELL("address",OFFSET(RAM0,MMU_RAM_X,MMU_RAM_Y))),MMU_VAL,F280)))</f>
        <v>0</v>
      </c>
      <c r="G280" s="50">
        <f t="array" aca="1" ref="G280" ca="1">IF(RESET,0,IF(LOAD_ROM,ROM!G141,IF(AND(MMU_CLK,MMU_MEMW,CELL("address",G280)=CELL("address",OFFSET(RAM0,MMU_RAM_X,MMU_RAM_Y))),MMU_VAL,G280)))</f>
        <v>0</v>
      </c>
      <c r="H280" s="50">
        <f t="array" aca="1" ref="H280" ca="1">IF(RESET,0,IF(LOAD_ROM,ROM!H141,IF(AND(MMU_CLK,MMU_MEMW,CELL("address",H280)=CELL("address",OFFSET(RAM0,MMU_RAM_X,MMU_RAM_Y))),MMU_VAL,H280)))</f>
        <v>0</v>
      </c>
      <c r="I280" s="50">
        <f t="array" aca="1" ref="I280" ca="1">IF(RESET,0,IF(LOAD_ROM,ROM!I141,IF(AND(MMU_CLK,MMU_MEMW,CELL("address",I280)=CELL("address",OFFSET(RAM0,MMU_RAM_X,MMU_RAM_Y))),MMU_VAL,I280)))</f>
        <v>0</v>
      </c>
      <c r="J280" s="50">
        <f t="array" aca="1" ref="J280" ca="1">IF(RESET,0,IF(LOAD_ROM,ROM!J141,IF(AND(MMU_CLK,MMU_MEMW,CELL("address",J280)=CELL("address",OFFSET(RAM0,MMU_RAM_X,MMU_RAM_Y))),MMU_VAL,J280)))</f>
        <v>0</v>
      </c>
      <c r="K280" s="50">
        <f t="array" aca="1" ref="K280" ca="1">IF(RESET,0,IF(LOAD_ROM,ROM!K141,IF(AND(MMU_CLK,MMU_MEMW,CELL("address",K280)=CELL("address",OFFSET(RAM0,MMU_RAM_X,MMU_RAM_Y))),MMU_VAL,K280)))</f>
        <v>0</v>
      </c>
      <c r="L280" s="50">
        <f t="array" aca="1" ref="L280" ca="1">IF(RESET,0,IF(LOAD_ROM,ROM!L141,IF(AND(MMU_CLK,MMU_MEMW,CELL("address",L280)=CELL("address",OFFSET(RAM0,MMU_RAM_X,MMU_RAM_Y))),MMU_VAL,L280)))</f>
        <v>0</v>
      </c>
      <c r="M280" s="50">
        <f t="array" aca="1" ref="M280" ca="1">IF(RESET,0,IF(LOAD_ROM,ROM!M141,IF(AND(MMU_CLK,MMU_MEMW,CELL("address",M280)=CELL("address",OFFSET(RAM0,MMU_RAM_X,MMU_RAM_Y))),MMU_VAL,M280)))</f>
        <v>0</v>
      </c>
      <c r="N280" s="50">
        <f t="array" aca="1" ref="N280" ca="1">IF(RESET,0,IF(LOAD_ROM,ROM!N141,IF(AND(MMU_CLK,MMU_MEMW,CELL("address",N280)=CELL("address",OFFSET(RAM0,MMU_RAM_X,MMU_RAM_Y))),MMU_VAL,N280)))</f>
        <v>0</v>
      </c>
      <c r="O280" s="50">
        <f t="array" aca="1" ref="O280" ca="1">IF(RESET,0,IF(LOAD_ROM,ROM!O141,IF(AND(MMU_CLK,MMU_MEMW,CELL("address",O280)=CELL("address",OFFSET(RAM0,MMU_RAM_X,MMU_RAM_Y))),MMU_VAL,O280)))</f>
        <v>0</v>
      </c>
      <c r="P280" s="50">
        <f t="array" aca="1" ref="P280" ca="1">IF(RESET,0,IF(LOAD_ROM,ROM!P141,IF(AND(MMU_CLK,MMU_MEMW,CELL("address",P280)=CELL("address",OFFSET(RAM0,MMU_RAM_X,MMU_RAM_Y))),MMU_VAL,P280)))</f>
        <v>0</v>
      </c>
      <c r="Q280" s="50">
        <f t="array" aca="1" ref="Q280" ca="1">IF(RESET,0,IF(LOAD_ROM,ROM!Q141,IF(AND(MMU_CLK,MMU_MEMW,CELL("address",Q280)=CELL("address",OFFSET(RAM0,MMU_RAM_X,MMU_RAM_Y))),MMU_VAL,Q280)))</f>
        <v>0</v>
      </c>
      <c r="R280" s="50">
        <f t="array" aca="1" ref="R280" ca="1">IF(RESET,0,IF(LOAD_ROM,ROM!R141,IF(AND(MMU_CLK,MMU_MEMW,CELL("address",R280)=CELL("address",OFFSET(RAM0,MMU_RAM_X,MMU_RAM_Y))),MMU_VAL,R280)))</f>
        <v>0</v>
      </c>
      <c r="S280" s="50">
        <f t="array" aca="1" ref="S280" ca="1">IF(RESET,0,IF(LOAD_ROM,ROM!S141,IF(AND(MMU_CLK,MMU_MEMW,CELL("address",S280)=CELL("address",OFFSET(RAM0,MMU_RAM_X,MMU_RAM_Y))),MMU_VAL,S280)))</f>
        <v>0</v>
      </c>
      <c r="T280" s="50">
        <f t="array" aca="1" ref="T280" ca="1">IF(RESET,0,IF(LOAD_ROM,ROM!T141,IF(AND(MMU_CLK,MMU_MEMW,CELL("address",T280)=CELL("address",OFFSET(RAM0,MMU_RAM_X,MMU_RAM_Y))),MMU_VAL,T280)))</f>
        <v>0</v>
      </c>
      <c r="U280" s="50">
        <f t="array" aca="1" ref="U280" ca="1">IF(RESET,0,IF(LOAD_ROM,ROM!U141,IF(AND(MMU_CLK,MMU_MEMW,CELL("address",U280)=CELL("address",OFFSET(RAM0,MMU_RAM_X,MMU_RAM_Y))),MMU_VAL,U280)))</f>
        <v>0</v>
      </c>
      <c r="V280" s="50">
        <f t="array" aca="1" ref="V280" ca="1">IF(RESET,0,IF(LOAD_ROM,ROM!V141,IF(AND(MMU_CLK,MMU_MEMW,CELL("address",V280)=CELL("address",OFFSET(RAM0,MMU_RAM_X,MMU_RAM_Y))),MMU_VAL,V280)))</f>
        <v>0</v>
      </c>
      <c r="W280" s="50">
        <f t="array" aca="1" ref="W280" ca="1">IF(RESET,0,IF(LOAD_ROM,ROM!W141,IF(AND(MMU_CLK,MMU_MEMW,CELL("address",W280)=CELL("address",OFFSET(RAM0,MMU_RAM_X,MMU_RAM_Y))),MMU_VAL,W280)))</f>
        <v>0</v>
      </c>
      <c r="X280" s="50">
        <f t="array" aca="1" ref="X280" ca="1">IF(RESET,0,IF(LOAD_ROM,ROM!X141,IF(AND(MMU_CLK,MMU_MEMW,CELL("address",X280)=CELL("address",OFFSET(RAM0,MMU_RAM_X,MMU_RAM_Y))),MMU_VAL,X280)))</f>
        <v>0</v>
      </c>
      <c r="Y280" s="50">
        <f t="array" aca="1" ref="Y280" ca="1">IF(RESET,0,IF(LOAD_ROM,ROM!Y141,IF(AND(MMU_CLK,MMU_MEMW,CELL("address",Y280)=CELL("address",OFFSET(RAM0,MMU_RAM_X,MMU_RAM_Y))),MMU_VAL,Y280)))</f>
        <v>0</v>
      </c>
      <c r="Z280" s="50">
        <f t="array" aca="1" ref="Z280" ca="1">IF(RESET,0,IF(LOAD_ROM,ROM!Z141,IF(AND(MMU_CLK,MMU_MEMW,CELL("address",Z280)=CELL("address",OFFSET(RAM0,MMU_RAM_X,MMU_RAM_Y))),MMU_VAL,Z280)))</f>
        <v>0</v>
      </c>
      <c r="AA280" s="50">
        <f t="array" aca="1" ref="AA280" ca="1">IF(RESET,0,IF(LOAD_ROM,ROM!AA141,IF(AND(MMU_CLK,MMU_MEMW,CELL("address",AA280)=CELL("address",OFFSET(RAM0,MMU_RAM_X,MMU_RAM_Y))),MMU_VAL,AA280)))</f>
        <v>0</v>
      </c>
      <c r="AB280" s="50">
        <f t="array" aca="1" ref="AB280" ca="1">IF(RESET,0,IF(LOAD_ROM,ROM!AB141,IF(AND(MMU_CLK,MMU_MEMW,CELL("address",AB280)=CELL("address",OFFSET(RAM0,MMU_RAM_X,MMU_RAM_Y))),MMU_VAL,AB280)))</f>
        <v>0</v>
      </c>
      <c r="AC280" s="50">
        <f t="array" aca="1" ref="AC280" ca="1">IF(RESET,0,IF(LOAD_ROM,ROM!AC141,IF(AND(MMU_CLK,MMU_MEMW,CELL("address",AC280)=CELL("address",OFFSET(RAM0,MMU_RAM_X,MMU_RAM_Y))),MMU_VAL,AC280)))</f>
        <v>0</v>
      </c>
      <c r="AD280" s="50">
        <f t="array" aca="1" ref="AD280" ca="1">IF(RESET,0,IF(LOAD_ROM,ROM!AD141,IF(AND(MMU_CLK,MMU_MEMW,CELL("address",AD280)=CELL("address",OFFSET(RAM0,MMU_RAM_X,MMU_RAM_Y))),MMU_VAL,AD280)))</f>
        <v>0</v>
      </c>
      <c r="AE280" s="50">
        <f t="array" aca="1" ref="AE280" ca="1">IF(RESET,0,IF(LOAD_ROM,ROM!AE141,IF(AND(MMU_CLK,MMU_MEMW,CELL("address",AE280)=CELL("address",OFFSET(RAM0,MMU_RAM_X,MMU_RAM_Y))),MMU_VAL,AE280)))</f>
        <v>0</v>
      </c>
      <c r="AF280" s="50">
        <f t="array" aca="1" ref="AF280" ca="1">IF(RESET,0,IF(LOAD_ROM,ROM!AF141,IF(AND(MMU_CLK,MMU_MEMW,CELL("address",AF280)=CELL("address",OFFSET(RAM0,MMU_RAM_X,MMU_RAM_Y))),MMU_VAL,AF280)))</f>
        <v>0</v>
      </c>
      <c r="AG280" s="50">
        <f t="array" aca="1" ref="AG280" ca="1">IF(RESET,0,IF(LOAD_ROM,ROM!AG141,IF(AND(MMU_CLK,MMU_MEMW,CELL("address",AG280)=CELL("address",OFFSET(RAM0,MMU_RAM_X,MMU_RAM_Y))),MMU_VAL,AG280)))</f>
        <v>0</v>
      </c>
      <c r="AH280" s="50">
        <f t="array" aca="1" ref="AH280" ca="1">IF(RESET,0,IF(LOAD_ROM,ROM!AH141,IF(AND(MMU_CLK,MMU_MEMW,CELL("address",AH280)=CELL("address",OFFSET(RAM0,MMU_RAM_X,MMU_RAM_Y))),MMU_VAL,AH280)))</f>
        <v>0</v>
      </c>
      <c r="AI280" s="50">
        <f t="array" aca="1" ref="AI280" ca="1">IF(RESET,0,IF(LOAD_ROM,ROM!AI141,IF(AND(MMU_CLK,MMU_MEMW,CELL("address",AI280)=CELL("address",OFFSET(RAM0,MMU_RAM_X,MMU_RAM_Y))),MMU_VAL,AI280)))</f>
        <v>0</v>
      </c>
      <c r="AJ280" s="50">
        <f t="array" aca="1" ref="AJ280" ca="1">IF(RESET,0,IF(LOAD_ROM,ROM!AJ141,IF(AND(MMU_CLK,MMU_MEMW,CELL("address",AJ280)=CELL("address",OFFSET(RAM0,MMU_RAM_X,MMU_RAM_Y))),MMU_VAL,AJ280)))</f>
        <v>0</v>
      </c>
      <c r="AK280" s="50">
        <f t="array" aca="1" ref="AK280" ca="1">IF(RESET,0,IF(LOAD_ROM,ROM!AK141,IF(AND(MMU_CLK,MMU_MEMW,CELL("address",AK280)=CELL("address",OFFSET(RAM0,MMU_RAM_X,MMU_RAM_Y))),MMU_VAL,AK280)))</f>
        <v>0</v>
      </c>
      <c r="AL280" s="50">
        <f t="array" aca="1" ref="AL280" ca="1">IF(RESET,0,IF(LOAD_ROM,ROM!AL141,IF(AND(MMU_CLK,MMU_MEMW,CELL("address",AL280)=CELL("address",OFFSET(RAM0,MMU_RAM_X,MMU_RAM_Y))),MMU_VAL,AL280)))</f>
        <v>0</v>
      </c>
      <c r="AM280" s="50">
        <f t="array" aca="1" ref="AM280" ca="1">IF(RESET,0,IF(LOAD_ROM,ROM!AM141,IF(AND(MMU_CLK,MMU_MEMW,CELL("address",AM280)=CELL("address",OFFSET(RAM0,MMU_RAM_X,MMU_RAM_Y))),MMU_VAL,AM280)))</f>
        <v>0</v>
      </c>
      <c r="AN280" s="50">
        <f t="array" aca="1" ref="AN280" ca="1">IF(RESET,0,IF(LOAD_ROM,ROM!AN141,IF(AND(MMU_CLK,MMU_MEMW,CELL("address",AN280)=CELL("address",OFFSET(RAM0,MMU_RAM_X,MMU_RAM_Y))),MMU_VAL,AN280)))</f>
        <v>0</v>
      </c>
      <c r="AO280" s="50">
        <f t="array" aca="1" ref="AO280" ca="1">IF(RESET,0,IF(LOAD_ROM,ROM!AO141,IF(AND(MMU_CLK,MMU_MEMW,CELL("address",AO280)=CELL("address",OFFSET(RAM0,MMU_RAM_X,MMU_RAM_Y))),MMU_VAL,AO280)))</f>
        <v>0</v>
      </c>
      <c r="AP280" s="50">
        <f t="array" aca="1" ref="AP280" ca="1">IF(RESET,0,IF(LOAD_ROM,ROM!AP141,IF(AND(MMU_CLK,MMU_MEMW,CELL("address",AP280)=CELL("address",OFFSET(RAM0,MMU_RAM_X,MMU_RAM_Y))),MMU_VAL,AP280)))</f>
        <v>0</v>
      </c>
      <c r="AQ280" s="50">
        <f t="array" aca="1" ref="AQ280" ca="1">IF(RESET,0,IF(LOAD_ROM,ROM!AQ141,IF(AND(MMU_CLK,MMU_MEMW,CELL("address",AQ280)=CELL("address",OFFSET(RAM0,MMU_RAM_X,MMU_RAM_Y))),MMU_VAL,AQ280)))</f>
        <v>0</v>
      </c>
      <c r="AR280" s="50">
        <f t="array" aca="1" ref="AR280" ca="1">IF(RESET,0,IF(LOAD_ROM,ROM!AR141,IF(AND(MMU_CLK,MMU_MEMW,CELL("address",AR280)=CELL("address",OFFSET(RAM0,MMU_RAM_X,MMU_RAM_Y))),MMU_VAL,AR280)))</f>
        <v>0</v>
      </c>
      <c r="AS280" s="50">
        <f t="array" aca="1" ref="AS280" ca="1">IF(RESET,0,IF(LOAD_ROM,ROM!AS141,IF(AND(MMU_CLK,MMU_MEMW,CELL("address",AS280)=CELL("address",OFFSET(RAM0,MMU_RAM_X,MMU_RAM_Y))),MMU_VAL,AS280)))</f>
        <v>0</v>
      </c>
      <c r="AT280" s="50">
        <f t="array" aca="1" ref="AT280" ca="1">IF(RESET,0,IF(LOAD_ROM,ROM!AT141,IF(AND(MMU_CLK,MMU_MEMW,CELL("address",AT280)=CELL("address",OFFSET(RAM0,MMU_RAM_X,MMU_RAM_Y))),MMU_VAL,AT280)))</f>
        <v>0</v>
      </c>
      <c r="AU280" s="50">
        <f t="array" aca="1" ref="AU280" ca="1">IF(RESET,0,IF(LOAD_ROM,ROM!AU141,IF(AND(MMU_CLK,MMU_MEMW,CELL("address",AU280)=CELL("address",OFFSET(RAM0,MMU_RAM_X,MMU_RAM_Y))),MMU_VAL,AU280)))</f>
        <v>0</v>
      </c>
      <c r="AV280" s="50">
        <f t="array" aca="1" ref="AV280" ca="1">IF(RESET,0,IF(LOAD_ROM,ROM!AV141,IF(AND(MMU_CLK,MMU_MEMW,CELL("address",AV280)=CELL("address",OFFSET(RAM0,MMU_RAM_X,MMU_RAM_Y))),MMU_VAL,AV280)))</f>
        <v>0</v>
      </c>
      <c r="AW280" s="50">
        <f t="array" aca="1" ref="AW280" ca="1">IF(RESET,0,IF(LOAD_ROM,ROM!AW141,IF(AND(MMU_CLK,MMU_MEMW,CELL("address",AW280)=CELL("address",OFFSET(RAM0,MMU_RAM_X,MMU_RAM_Y))),MMU_VAL,AW280)))</f>
        <v>0</v>
      </c>
      <c r="AX280" s="50">
        <f t="array" aca="1" ref="AX280" ca="1">IF(RESET,0,IF(LOAD_ROM,ROM!AX141,IF(AND(MMU_CLK,MMU_MEMW,CELL("address",AX280)=CELL("address",OFFSET(RAM0,MMU_RAM_X,MMU_RAM_Y))),MMU_VAL,AX280)))</f>
        <v>0</v>
      </c>
      <c r="AY280" s="50">
        <f t="array" aca="1" ref="AY280" ca="1">IF(RESET,0,IF(LOAD_ROM,ROM!AY141,IF(AND(MMU_CLK,MMU_MEMW,CELL("address",AY280)=CELL("address",OFFSET(RAM0,MMU_RAM_X,MMU_RAM_Y))),MMU_VAL,AY280)))</f>
        <v>0</v>
      </c>
      <c r="AZ280" s="50">
        <f t="array" aca="1" ref="AZ280" ca="1">IF(RESET,0,IF(LOAD_ROM,ROM!AZ141,IF(AND(MMU_CLK,MMU_MEMW,CELL("address",AZ280)=CELL("address",OFFSET(RAM0,MMU_RAM_X,MMU_RAM_Y))),MMU_VAL,AZ280)))</f>
        <v>0</v>
      </c>
      <c r="BA280" s="50">
        <f t="array" aca="1" ref="BA280" ca="1">IF(RESET,0,IF(LOAD_ROM,ROM!BA141,IF(AND(MMU_CLK,MMU_MEMW,CELL("address",BA280)=CELL("address",OFFSET(RAM0,MMU_RAM_X,MMU_RAM_Y))),MMU_VAL,BA280)))</f>
        <v>0</v>
      </c>
      <c r="BB280" s="50">
        <f t="array" aca="1" ref="BB280" ca="1">IF(RESET,0,IF(LOAD_ROM,ROM!BB141,IF(AND(MMU_CLK,MMU_MEMW,CELL("address",BB280)=CELL("address",OFFSET(RAM0,MMU_RAM_X,MMU_RAM_Y))),MMU_VAL,BB280)))</f>
        <v>0</v>
      </c>
      <c r="BC280" s="50">
        <f t="array" aca="1" ref="BC280" ca="1">IF(RESET,0,IF(LOAD_ROM,ROM!BC141,IF(AND(MMU_CLK,MMU_MEMW,CELL("address",BC280)=CELL("address",OFFSET(RAM0,MMU_RAM_X,MMU_RAM_Y))),MMU_VAL,BC280)))</f>
        <v>0</v>
      </c>
      <c r="BD280" s="50">
        <f t="array" aca="1" ref="BD280" ca="1">IF(RESET,0,IF(LOAD_ROM,ROM!BD141,IF(AND(MMU_CLK,MMU_MEMW,CELL("address",BD280)=CELL("address",OFFSET(RAM0,MMU_RAM_X,MMU_RAM_Y))),MMU_VAL,BD280)))</f>
        <v>0</v>
      </c>
      <c r="BE280" s="50">
        <f t="array" aca="1" ref="BE280" ca="1">IF(RESET,0,IF(LOAD_ROM,ROM!BE141,IF(AND(MMU_CLK,MMU_MEMW,CELL("address",BE280)=CELL("address",OFFSET(RAM0,MMU_RAM_X,MMU_RAM_Y))),MMU_VAL,BE280)))</f>
        <v>0</v>
      </c>
      <c r="BF280" s="50">
        <f t="array" aca="1" ref="BF280" ca="1">IF(RESET,0,IF(LOAD_ROM,ROM!BF141,IF(AND(MMU_CLK,MMU_MEMW,CELL("address",BF280)=CELL("address",OFFSET(RAM0,MMU_RAM_X,MMU_RAM_Y))),MMU_VAL,BF280)))</f>
        <v>0</v>
      </c>
      <c r="BG280" s="50">
        <f t="array" aca="1" ref="BG280" ca="1">IF(RESET,0,IF(LOAD_ROM,ROM!BG141,IF(AND(MMU_CLK,MMU_MEMW,CELL("address",BG280)=CELL("address",OFFSET(RAM0,MMU_RAM_X,MMU_RAM_Y))),MMU_VAL,BG280)))</f>
        <v>0</v>
      </c>
      <c r="BH280" s="50">
        <f t="array" aca="1" ref="BH280" ca="1">IF(RESET,0,IF(LOAD_ROM,ROM!BH141,IF(AND(MMU_CLK,MMU_MEMW,CELL("address",BH280)=CELL("address",OFFSET(RAM0,MMU_RAM_X,MMU_RAM_Y))),MMU_VAL,BH280)))</f>
        <v>0</v>
      </c>
      <c r="BI280" s="50">
        <f t="array" aca="1" ref="BI280" ca="1">IF(RESET,0,IF(LOAD_ROM,ROM!BI141,IF(AND(MMU_CLK,MMU_MEMW,CELL("address",BI280)=CELL("address",OFFSET(RAM0,MMU_RAM_X,MMU_RAM_Y))),MMU_VAL,BI280)))</f>
        <v>0</v>
      </c>
      <c r="BJ280" s="50">
        <f t="array" aca="1" ref="BJ280" ca="1">IF(RESET,0,IF(LOAD_ROM,ROM!BJ141,IF(AND(MMU_CLK,MMU_MEMW,CELL("address",BJ280)=CELL("address",OFFSET(RAM0,MMU_RAM_X,MMU_RAM_Y))),MMU_VAL,BJ280)))</f>
        <v>0</v>
      </c>
      <c r="BK280" s="50">
        <f t="array" aca="1" ref="BK280" ca="1">IF(RESET,0,IF(LOAD_ROM,ROM!BK141,IF(AND(MMU_CLK,MMU_MEMW,CELL("address",BK280)=CELL("address",OFFSET(RAM0,MMU_RAM_X,MMU_RAM_Y))),MMU_VAL,BK280)))</f>
        <v>0</v>
      </c>
      <c r="BL280" s="50">
        <f t="array" aca="1" ref="BL280" ca="1">IF(RESET,0,IF(LOAD_ROM,ROM!BL141,IF(AND(MMU_CLK,MMU_MEMW,CELL("address",BL280)=CELL("address",OFFSET(RAM0,MMU_RAM_X,MMU_RAM_Y))),MMU_VAL,BL280)))</f>
        <v>0</v>
      </c>
      <c r="BM280" s="50">
        <f t="array" aca="1" ref="BM280" ca="1">IF(RESET,0,IF(LOAD_ROM,ROM!BM141,IF(AND(MMU_CLK,MMU_MEMW,CELL("address",BM280)=CELL("address",OFFSET(RAM0,MMU_RAM_X,MMU_RAM_Y))),MMU_VAL,BM280)))</f>
        <v>0</v>
      </c>
      <c r="BN280" s="50">
        <f t="array" aca="1" ref="BN280" ca="1">IF(RESET,0,IF(LOAD_ROM,ROM!BN141,IF(AND(MMU_CLK,MMU_MEMW,CELL("address",BN280)=CELL("address",OFFSET(RAM0,MMU_RAM_X,MMU_RAM_Y))),MMU_VAL,BN280)))</f>
        <v>0</v>
      </c>
      <c r="BO280" s="50">
        <f t="array" aca="1" ref="BO280" ca="1">IF(RESET,0,IF(LOAD_ROM,ROM!BO141,IF(AND(MMU_CLK,MMU_MEMW,CELL("address",BO280)=CELL("address",OFFSET(RAM0,MMU_RAM_X,MMU_RAM_Y))),MMU_VAL,BO280)))</f>
        <v>0</v>
      </c>
      <c r="BP280" s="50">
        <f t="array" aca="1" ref="BP280" ca="1">IF(RESET,0,IF(LOAD_ROM,ROM!BP141,IF(AND(MMU_CLK,MMU_MEMW,CELL("address",BP280)=CELL("address",OFFSET(RAM0,MMU_RAM_X,MMU_RAM_Y))),MMU_VAL,BP280)))</f>
        <v>0</v>
      </c>
      <c r="BQ280" s="50">
        <f t="array" aca="1" ref="BQ280" ca="1">IF(RESET,0,IF(LOAD_ROM,ROM!BQ141,IF(AND(MMU_CLK,MMU_MEMW,CELL("address",BQ280)=CELL("address",OFFSET(RAM0,MMU_RAM_X,MMU_RAM_Y))),MMU_VAL,BQ280)))</f>
        <v>0</v>
      </c>
      <c r="BR280" s="50">
        <f t="array" aca="1" ref="BR280" ca="1">IF(RESET,0,IF(LOAD_ROM,ROM!BR141,IF(AND(MMU_CLK,MMU_MEMW,CELL("address",BR280)=CELL("address",OFFSET(RAM0,MMU_RAM_X,MMU_RAM_Y))),MMU_VAL,BR280)))</f>
        <v>0</v>
      </c>
      <c r="BS280" s="50">
        <f t="array" aca="1" ref="BS280" ca="1">IF(RESET,0,IF(LOAD_ROM,ROM!BS141,IF(AND(MMU_CLK,MMU_MEMW,CELL("address",BS280)=CELL("address",OFFSET(RAM0,MMU_RAM_X,MMU_RAM_Y))),MMU_VAL,BS280)))</f>
        <v>0</v>
      </c>
      <c r="BT280" s="50">
        <f t="array" aca="1" ref="BT280" ca="1">IF(RESET,0,IF(LOAD_ROM,ROM!BT141,IF(AND(MMU_CLK,MMU_MEMW,CELL("address",BT280)=CELL("address",OFFSET(RAM0,MMU_RAM_X,MMU_RAM_Y))),MMU_VAL,BT280)))</f>
        <v>0</v>
      </c>
      <c r="BU280" s="50">
        <f t="array" aca="1" ref="BU280" ca="1">IF(RESET,0,IF(LOAD_ROM,ROM!BU141,IF(AND(MMU_CLK,MMU_MEMW,CELL("address",BU280)=CELL("address",OFFSET(RAM0,MMU_RAM_X,MMU_RAM_Y))),MMU_VAL,BU280)))</f>
        <v>0</v>
      </c>
      <c r="BV280" s="50">
        <f t="array" aca="1" ref="BV280" ca="1">IF(RESET,0,IF(LOAD_ROM,ROM!BV141,IF(AND(MMU_CLK,MMU_MEMW,CELL("address",BV280)=CELL("address",OFFSET(RAM0,MMU_RAM_X,MMU_RAM_Y))),MMU_VAL,BV280)))</f>
        <v>0</v>
      </c>
      <c r="BW280" s="50">
        <f t="array" aca="1" ref="BW280" ca="1">IF(RESET,0,IF(LOAD_ROM,ROM!BW141,IF(AND(MMU_CLK,MMU_MEMW,CELL("address",BW280)=CELL("address",OFFSET(RAM0,MMU_RAM_X,MMU_RAM_Y))),MMU_VAL,BW280)))</f>
        <v>0</v>
      </c>
      <c r="BX280" s="50">
        <f t="array" aca="1" ref="BX280" ca="1">IF(RESET,0,IF(LOAD_ROM,ROM!BX141,IF(AND(MMU_CLK,MMU_MEMW,CELL("address",BX280)=CELL("address",OFFSET(RAM0,MMU_RAM_X,MMU_RAM_Y))),MMU_VAL,BX280)))</f>
        <v>0</v>
      </c>
      <c r="BY280" s="50">
        <f t="array" aca="1" ref="BY280" ca="1">IF(RESET,0,IF(LOAD_ROM,ROM!BY141,IF(AND(MMU_CLK,MMU_MEMW,CELL("address",BY280)=CELL("address",OFFSET(RAM0,MMU_RAM_X,MMU_RAM_Y))),MMU_VAL,BY280)))</f>
        <v>0</v>
      </c>
      <c r="BZ280" s="50">
        <f t="array" aca="1" ref="BZ280" ca="1">IF(RESET,0,IF(LOAD_ROM,ROM!BZ141,IF(AND(MMU_CLK,MMU_MEMW,CELL("address",BZ280)=CELL("address",OFFSET(RAM0,MMU_RAM_X,MMU_RAM_Y))),MMU_VAL,BZ280)))</f>
        <v>0</v>
      </c>
      <c r="CA280" s="50">
        <f t="array" aca="1" ref="CA280" ca="1">IF(RESET,0,IF(LOAD_ROM,ROM!CA141,IF(AND(MMU_CLK,MMU_MEMW,CELL("address",CA280)=CELL("address",OFFSET(RAM0,MMU_RAM_X,MMU_RAM_Y))),MMU_VAL,CA280)))</f>
        <v>0</v>
      </c>
      <c r="CB280" s="50">
        <f t="array" aca="1" ref="CB280" ca="1">IF(RESET,0,IF(LOAD_ROM,ROM!CB141,IF(AND(MMU_CLK,MMU_MEMW,CELL("address",CB280)=CELL("address",OFFSET(RAM0,MMU_RAM_X,MMU_RAM_Y))),MMU_VAL,CB280)))</f>
        <v>0</v>
      </c>
      <c r="CC280" s="50">
        <f t="array" aca="1" ref="CC280" ca="1">IF(RESET,0,IF(LOAD_ROM,ROM!CC141,IF(AND(MMU_CLK,MMU_MEMW,CELL("address",CC280)=CELL("address",OFFSET(RAM0,MMU_RAM_X,MMU_RAM_Y))),MMU_VAL,CC280)))</f>
        <v>0</v>
      </c>
      <c r="CD280" s="50">
        <f t="array" aca="1" ref="CD280" ca="1">IF(RESET,0,IF(LOAD_ROM,ROM!CD141,IF(AND(MMU_CLK,MMU_MEMW,CELL("address",CD280)=CELL("address",OFFSET(RAM0,MMU_RAM_X,MMU_RAM_Y))),MMU_VAL,CD280)))</f>
        <v>0</v>
      </c>
      <c r="CE280" s="50">
        <f t="array" aca="1" ref="CE280" ca="1">IF(RESET,0,IF(LOAD_ROM,ROM!CE141,IF(AND(MMU_CLK,MMU_MEMW,CELL("address",CE280)=CELL("address",OFFSET(RAM0,MMU_RAM_X,MMU_RAM_Y))),MMU_VAL,CE280)))</f>
        <v>0</v>
      </c>
      <c r="CF280" s="50">
        <f t="array" aca="1" ref="CF280" ca="1">IF(RESET,0,IF(LOAD_ROM,ROM!CF141,IF(AND(MMU_CLK,MMU_MEMW,CELL("address",CF280)=CELL("address",OFFSET(RAM0,MMU_RAM_X,MMU_RAM_Y))),MMU_VAL,CF280)))</f>
        <v>0</v>
      </c>
      <c r="CG280" s="50">
        <f t="array" aca="1" ref="CG280" ca="1">IF(RESET,0,IF(LOAD_ROM,ROM!CG141,IF(AND(MMU_CLK,MMU_MEMW,CELL("address",CG280)=CELL("address",OFFSET(RAM0,MMU_RAM_X,MMU_RAM_Y))),MMU_VAL,CG280)))</f>
        <v>0</v>
      </c>
      <c r="CH280" s="50">
        <f t="array" aca="1" ref="CH280" ca="1">IF(RESET,0,IF(LOAD_ROM,ROM!CH141,IF(AND(MMU_CLK,MMU_MEMW,CELL("address",CH280)=CELL("address",OFFSET(RAM0,MMU_RAM_X,MMU_RAM_Y))),MMU_VAL,CH280)))</f>
        <v>0</v>
      </c>
      <c r="CI280" s="50">
        <f t="array" aca="1" ref="CI280" ca="1">IF(RESET,0,IF(LOAD_ROM,ROM!CI141,IF(AND(MMU_CLK,MMU_MEMW,CELL("address",CI280)=CELL("address",OFFSET(RAM0,MMU_RAM_X,MMU_RAM_Y))),MMU_VAL,CI280)))</f>
        <v>0</v>
      </c>
      <c r="CJ280" s="50">
        <f t="array" aca="1" ref="CJ280" ca="1">IF(RESET,0,IF(LOAD_ROM,ROM!CJ141,IF(AND(MMU_CLK,MMU_MEMW,CELL("address",CJ280)=CELL("address",OFFSET(RAM0,MMU_RAM_X,MMU_RAM_Y))),MMU_VAL,CJ280)))</f>
        <v>0</v>
      </c>
      <c r="CK280" s="50">
        <f t="array" aca="1" ref="CK280" ca="1">IF(RESET,0,IF(LOAD_ROM,ROM!CK141,IF(AND(MMU_CLK,MMU_MEMW,CELL("address",CK280)=CELL("address",OFFSET(RAM0,MMU_RAM_X,MMU_RAM_Y))),MMU_VAL,CK280)))</f>
        <v>0</v>
      </c>
      <c r="CL280" s="50">
        <f t="array" aca="1" ref="CL280" ca="1">IF(RESET,0,IF(LOAD_ROM,ROM!CL141,IF(AND(MMU_CLK,MMU_MEMW,CELL("address",CL280)=CELL("address",OFFSET(RAM0,MMU_RAM_X,MMU_RAM_Y))),MMU_VAL,CL280)))</f>
        <v>0</v>
      </c>
      <c r="CM280" s="50">
        <f t="array" aca="1" ref="CM280" ca="1">IF(RESET,0,IF(LOAD_ROM,ROM!CM141,IF(AND(MMU_CLK,MMU_MEMW,CELL("address",CM280)=CELL("address",OFFSET(RAM0,MMU_RAM_X,MMU_RAM_Y))),MMU_VAL,CM280)))</f>
        <v>0</v>
      </c>
      <c r="CN280" s="50">
        <f t="array" aca="1" ref="CN280" ca="1">IF(RESET,0,IF(LOAD_ROM,ROM!CN141,IF(AND(MMU_CLK,MMU_MEMW,CELL("address",CN280)=CELL("address",OFFSET(RAM0,MMU_RAM_X,MMU_RAM_Y))),MMU_VAL,CN280)))</f>
        <v>0</v>
      </c>
      <c r="CO280" s="50">
        <f t="array" aca="1" ref="CO280" ca="1">IF(RESET,0,IF(LOAD_ROM,ROM!CO141,IF(AND(MMU_CLK,MMU_MEMW,CELL("address",CO280)=CELL("address",OFFSET(RAM0,MMU_RAM_X,MMU_RAM_Y))),MMU_VAL,CO280)))</f>
        <v>0</v>
      </c>
      <c r="CP280" s="50">
        <f t="array" aca="1" ref="CP280" ca="1">IF(RESET,0,IF(LOAD_ROM,ROM!CP141,IF(AND(MMU_CLK,MMU_MEMW,CELL("address",CP280)=CELL("address",OFFSET(RAM0,MMU_RAM_X,MMU_RAM_Y))),MMU_VAL,CP280)))</f>
        <v>0</v>
      </c>
      <c r="CQ280" s="50">
        <f t="array" aca="1" ref="CQ280" ca="1">IF(RESET,0,IF(LOAD_ROM,ROM!CQ141,IF(AND(MMU_CLK,MMU_MEMW,CELL("address",CQ280)=CELL("address",OFFSET(RAM0,MMU_RAM_X,MMU_RAM_Y))),MMU_VAL,CQ280)))</f>
        <v>0</v>
      </c>
      <c r="CR280" s="50">
        <f t="array" aca="1" ref="CR280" ca="1">IF(RESET,0,IF(LOAD_ROM,ROM!CR141,IF(AND(MMU_CLK,MMU_MEMW,CELL("address",CR280)=CELL("address",OFFSET(RAM0,MMU_RAM_X,MMU_RAM_Y))),MMU_VAL,CR280)))</f>
        <v>0</v>
      </c>
      <c r="CS280" s="50">
        <f t="array" aca="1" ref="CS280" ca="1">IF(RESET,0,IF(LOAD_ROM,ROM!CS141,IF(AND(MMU_CLK,MMU_MEMW,CELL("address",CS280)=CELL("address",OFFSET(RAM0,MMU_RAM_X,MMU_RAM_Y))),MMU_VAL,CS280)))</f>
        <v>0</v>
      </c>
      <c r="CT280" s="50">
        <f t="array" aca="1" ref="CT280" ca="1">IF(RESET,0,IF(LOAD_ROM,ROM!CT141,IF(AND(MMU_CLK,MMU_MEMW,CELL("address",CT280)=CELL("address",OFFSET(RAM0,MMU_RAM_X,MMU_RAM_Y))),MMU_VAL,CT280)))</f>
        <v>0</v>
      </c>
      <c r="CU280" s="50">
        <f t="array" aca="1" ref="CU280" ca="1">IF(RESET,0,IF(LOAD_ROM,ROM!CU141,IF(AND(MMU_CLK,MMU_MEMW,CELL("address",CU280)=CELL("address",OFFSET(RAM0,MMU_RAM_X,MMU_RAM_Y))),MMU_VAL,CU280)))</f>
        <v>0</v>
      </c>
      <c r="CV280" s="50">
        <f t="array" aca="1" ref="CV280" ca="1">IF(RESET,0,IF(LOAD_ROM,ROM!CV141,IF(AND(MMU_CLK,MMU_MEMW,CELL("address",CV280)=CELL("address",OFFSET(RAM0,MMU_RAM_X,MMU_RAM_Y))),MMU_VAL,CV280)))</f>
        <v>0</v>
      </c>
      <c r="CW280" s="50">
        <f t="array" aca="1" ref="CW280" ca="1">IF(RESET,0,IF(LOAD_ROM,ROM!CW141,IF(AND(MMU_CLK,MMU_MEMW,CELL("address",CW280)=CELL("address",OFFSET(RAM0,MMU_RAM_X,MMU_RAM_Y))),MMU_VAL,CW280)))</f>
        <v>0</v>
      </c>
      <c r="CX280" s="50">
        <f t="array" aca="1" ref="CX280" ca="1">IF(RESET,0,IF(LOAD_ROM,ROM!CX141,IF(AND(MMU_CLK,MMU_MEMW,CELL("address",CX280)=CELL("address",OFFSET(RAM0,MMU_RAM_X,MMU_RAM_Y))),MMU_VAL,CX280)))</f>
        <v>0</v>
      </c>
      <c r="CY280" s="50">
        <f t="array" aca="1" ref="CY280" ca="1">IF(RESET,0,IF(LOAD_ROM,ROM!CY141,IF(AND(MMU_CLK,MMU_MEMW,CELL("address",CY280)=CELL("address",OFFSET(RAM0,MMU_RAM_X,MMU_RAM_Y))),MMU_VAL,CY280)))</f>
        <v>0</v>
      </c>
      <c r="CZ280" s="50">
        <f t="array" aca="1" ref="CZ280" ca="1">IF(RESET,0,IF(LOAD_ROM,ROM!CZ141,IF(AND(MMU_CLK,MMU_MEMW,CELL("address",CZ280)=CELL("address",OFFSET(RAM0,MMU_RAM_X,MMU_RAM_Y))),MMU_VAL,CZ280)))</f>
        <v>0</v>
      </c>
      <c r="DA280" s="50">
        <f t="array" aca="1" ref="DA280" ca="1">IF(RESET,0,IF(LOAD_ROM,ROM!DA141,IF(AND(MMU_CLK,MMU_MEMW,CELL("address",DA280)=CELL("address",OFFSET(RAM0,MMU_RAM_X,MMU_RAM_Y))),MMU_VAL,DA280)))</f>
        <v>0</v>
      </c>
      <c r="DB280" s="50">
        <f t="array" aca="1" ref="DB280" ca="1">IF(RESET,0,IF(LOAD_ROM,ROM!DB141,IF(AND(MMU_CLK,MMU_MEMW,CELL("address",DB280)=CELL("address",OFFSET(RAM0,MMU_RAM_X,MMU_RAM_Y))),MMU_VAL,DB280)))</f>
        <v>0</v>
      </c>
      <c r="DC280" s="50">
        <f t="array" aca="1" ref="DC280" ca="1">IF(RESET,0,IF(LOAD_ROM,ROM!DC141,IF(AND(MMU_CLK,MMU_MEMW,CELL("address",DC280)=CELL("address",OFFSET(RAM0,MMU_RAM_X,MMU_RAM_Y))),MMU_VAL,DC280)))</f>
        <v>0</v>
      </c>
      <c r="DD280" s="50">
        <f t="array" aca="1" ref="DD280" ca="1">IF(RESET,0,IF(LOAD_ROM,ROM!DD141,IF(AND(MMU_CLK,MMU_MEMW,CELL("address",DD280)=CELL("address",OFFSET(RAM0,MMU_RAM_X,MMU_RAM_Y))),MMU_VAL,DD280)))</f>
        <v>0</v>
      </c>
      <c r="DE280" s="50">
        <f t="array" aca="1" ref="DE280" ca="1">IF(RESET,0,IF(LOAD_ROM,ROM!DE141,IF(AND(MMU_CLK,MMU_MEMW,CELL("address",DE280)=CELL("address",OFFSET(RAM0,MMU_RAM_X,MMU_RAM_Y))),MMU_VAL,DE280)))</f>
        <v>0</v>
      </c>
      <c r="DF280" s="50">
        <f t="array" aca="1" ref="DF280" ca="1">IF(RESET,0,IF(LOAD_ROM,ROM!DF141,IF(AND(MMU_CLK,MMU_MEMW,CELL("address",DF280)=CELL("address",OFFSET(RAM0,MMU_RAM_X,MMU_RAM_Y))),MMU_VAL,DF280)))</f>
        <v>0</v>
      </c>
      <c r="DG280" s="50">
        <f t="array" aca="1" ref="DG280" ca="1">IF(RESET,0,IF(LOAD_ROM,ROM!DG141,IF(AND(MMU_CLK,MMU_MEMW,CELL("address",DG280)=CELL("address",OFFSET(RAM0,MMU_RAM_X,MMU_RAM_Y))),MMU_VAL,DG280)))</f>
        <v>0</v>
      </c>
      <c r="DH280" s="50">
        <f t="array" aca="1" ref="DH280" ca="1">IF(RESET,0,IF(LOAD_ROM,ROM!DH141,IF(AND(MMU_CLK,MMU_MEMW,CELL("address",DH280)=CELL("address",OFFSET(RAM0,MMU_RAM_X,MMU_RAM_Y))),MMU_VAL,DH280)))</f>
        <v>0</v>
      </c>
      <c r="DI280" s="50">
        <f t="array" aca="1" ref="DI280" ca="1">IF(RESET,0,IF(LOAD_ROM,ROM!DI141,IF(AND(MMU_CLK,MMU_MEMW,CELL("address",DI280)=CELL("address",OFFSET(RAM0,MMU_RAM_X,MMU_RAM_Y))),MMU_VAL,DI280)))</f>
        <v>0</v>
      </c>
      <c r="DJ280" s="50">
        <f t="array" aca="1" ref="DJ280" ca="1">IF(RESET,0,IF(LOAD_ROM,ROM!DJ141,IF(AND(MMU_CLK,MMU_MEMW,CELL("address",DJ280)=CELL("address",OFFSET(RAM0,MMU_RAM_X,MMU_RAM_Y))),MMU_VAL,DJ280)))</f>
        <v>0</v>
      </c>
      <c r="DK280" s="50">
        <f t="array" aca="1" ref="DK280" ca="1">IF(RESET,0,IF(LOAD_ROM,ROM!DK141,IF(AND(MMU_CLK,MMU_MEMW,CELL("address",DK280)=CELL("address",OFFSET(RAM0,MMU_RAM_X,MMU_RAM_Y))),MMU_VAL,DK280)))</f>
        <v>0</v>
      </c>
      <c r="DL280" s="50">
        <f t="array" aca="1" ref="DL280" ca="1">IF(RESET,0,IF(LOAD_ROM,ROM!DL141,IF(AND(MMU_CLK,MMU_MEMW,CELL("address",DL280)=CELL("address",OFFSET(RAM0,MMU_RAM_X,MMU_RAM_Y))),MMU_VAL,DL280)))</f>
        <v>0</v>
      </c>
      <c r="DM280" s="50">
        <f t="array" aca="1" ref="DM280" ca="1">IF(RESET,0,IF(LOAD_ROM,ROM!DM141,IF(AND(MMU_CLK,MMU_MEMW,CELL("address",DM280)=CELL("address",OFFSET(RAM0,MMU_RAM_X,MMU_RAM_Y))),MMU_VAL,DM280)))</f>
        <v>0</v>
      </c>
      <c r="DN280" s="50">
        <f t="array" aca="1" ref="DN280" ca="1">IF(RESET,0,IF(LOAD_ROM,ROM!DN141,IF(AND(MMU_CLK,MMU_MEMW,CELL("address",DN280)=CELL("address",OFFSET(RAM0,MMU_RAM_X,MMU_RAM_Y))),MMU_VAL,DN280)))</f>
        <v>0</v>
      </c>
      <c r="DO280" s="50">
        <f t="array" aca="1" ref="DO280" ca="1">IF(RESET,0,IF(LOAD_ROM,ROM!DO141,IF(AND(MMU_CLK,MMU_MEMW,CELL("address",DO280)=CELL("address",OFFSET(RAM0,MMU_RAM_X,MMU_RAM_Y))),MMU_VAL,DO280)))</f>
        <v>0</v>
      </c>
      <c r="DP280" s="50">
        <f t="array" aca="1" ref="DP280" ca="1">IF(RESET,0,IF(LOAD_ROM,ROM!DP141,IF(AND(MMU_CLK,MMU_MEMW,CELL("address",DP280)=CELL("address",OFFSET(RAM0,MMU_RAM_X,MMU_RAM_Y))),MMU_VAL,DP280)))</f>
        <v>0</v>
      </c>
      <c r="DQ280" s="50">
        <f t="array" aca="1" ref="DQ280" ca="1">IF(RESET,0,IF(LOAD_ROM,ROM!DQ141,IF(AND(MMU_CLK,MMU_MEMW,CELL("address",DQ280)=CELL("address",OFFSET(RAM0,MMU_RAM_X,MMU_RAM_Y))),MMU_VAL,DQ280)))</f>
        <v>0</v>
      </c>
      <c r="DR280" s="50">
        <f t="array" aca="1" ref="DR280" ca="1">IF(RESET,0,IF(LOAD_ROM,ROM!DR141,IF(AND(MMU_CLK,MMU_MEMW,CELL("address",DR280)=CELL("address",OFFSET(RAM0,MMU_RAM_X,MMU_RAM_Y))),MMU_VAL,DR280)))</f>
        <v>0</v>
      </c>
      <c r="DS280" s="50">
        <f t="array" aca="1" ref="DS280" ca="1">IF(RESET,0,IF(LOAD_ROM,ROM!DS141,IF(AND(MMU_CLK,MMU_MEMW,CELL("address",DS280)=CELL("address",OFFSET(RAM0,MMU_RAM_X,MMU_RAM_Y))),MMU_VAL,DS280)))</f>
        <v>0</v>
      </c>
      <c r="DT280" s="50">
        <f t="array" aca="1" ref="DT280" ca="1">IF(RESET,0,IF(LOAD_ROM,ROM!DT141,IF(AND(MMU_CLK,MMU_MEMW,CELL("address",DT280)=CELL("address",OFFSET(RAM0,MMU_RAM_X,MMU_RAM_Y))),MMU_VAL,DT280)))</f>
        <v>0</v>
      </c>
      <c r="DU280" s="50">
        <f t="array" aca="1" ref="DU280" ca="1">IF(RESET,0,IF(LOAD_ROM,ROM!DU141,IF(AND(MMU_CLK,MMU_MEMW,CELL("address",DU280)=CELL("address",OFFSET(RAM0,MMU_RAM_X,MMU_RAM_Y))),MMU_VAL,DU280)))</f>
        <v>0</v>
      </c>
      <c r="DV280" s="50">
        <f t="array" aca="1" ref="DV280" ca="1">IF(RESET,0,IF(LOAD_ROM,ROM!DV141,IF(AND(MMU_CLK,MMU_MEMW,CELL("address",DV280)=CELL("address",OFFSET(RAM0,MMU_RAM_X,MMU_RAM_Y))),MMU_VAL,DV280)))</f>
        <v>0</v>
      </c>
      <c r="DW280" s="50">
        <f t="array" aca="1" ref="DW280" ca="1">IF(RESET,0,IF(LOAD_ROM,ROM!DW141,IF(AND(MMU_CLK,MMU_MEMW,CELL("address",DW280)=CELL("address",OFFSET(RAM0,MMU_RAM_X,MMU_RAM_Y))),MMU_VAL,DW280)))</f>
        <v>0</v>
      </c>
      <c r="DX280" s="50">
        <f t="array" aca="1" ref="DX280" ca="1">IF(RESET,0,IF(LOAD_ROM,ROM!DX141,IF(AND(MMU_CLK,MMU_MEMW,CELL("address",DX280)=CELL("address",OFFSET(RAM0,MMU_RAM_X,MMU_RAM_Y))),MMU_VAL,DX280)))</f>
        <v>0</v>
      </c>
    </row>
    <row r="281" spans="1:128" x14ac:dyDescent="0.35">
      <c r="A281" s="50">
        <f t="array" aca="1" ref="A281" ca="1">IF(RESET,0,IF(LOAD_ROM,ROM!A142,IF(AND(MMU_CLK,MMU_MEMW,CELL("address",A281)=CELL("address",OFFSET(RAM0,MMU_RAM_X,MMU_RAM_Y))),MMU_VAL,A281)))</f>
        <v>0</v>
      </c>
      <c r="B281" s="50">
        <f t="array" aca="1" ref="B281" ca="1">IF(RESET,0,IF(LOAD_ROM,ROM!B142,IF(AND(MMU_CLK,MMU_MEMW,CELL("address",B281)=CELL("address",OFFSET(RAM0,MMU_RAM_X,MMU_RAM_Y))),MMU_VAL,B281)))</f>
        <v>0</v>
      </c>
      <c r="C281" s="50">
        <f t="array" aca="1" ref="C281" ca="1">IF(RESET,0,IF(LOAD_ROM,ROM!C142,IF(AND(MMU_CLK,MMU_MEMW,CELL("address",C281)=CELL("address",OFFSET(RAM0,MMU_RAM_X,MMU_RAM_Y))),MMU_VAL,C281)))</f>
        <v>0</v>
      </c>
      <c r="D281" s="50">
        <f t="array" aca="1" ref="D281" ca="1">IF(RESET,0,IF(LOAD_ROM,ROM!D142,IF(AND(MMU_CLK,MMU_MEMW,CELL("address",D281)=CELL("address",OFFSET(RAM0,MMU_RAM_X,MMU_RAM_Y))),MMU_VAL,D281)))</f>
        <v>0</v>
      </c>
      <c r="E281" s="50">
        <f t="array" aca="1" ref="E281" ca="1">IF(RESET,0,IF(LOAD_ROM,ROM!E142,IF(AND(MMU_CLK,MMU_MEMW,CELL("address",E281)=CELL("address",OFFSET(RAM0,MMU_RAM_X,MMU_RAM_Y))),MMU_VAL,E281)))</f>
        <v>0</v>
      </c>
      <c r="F281" s="50">
        <f t="array" aca="1" ref="F281" ca="1">IF(RESET,0,IF(LOAD_ROM,ROM!F142,IF(AND(MMU_CLK,MMU_MEMW,CELL("address",F281)=CELL("address",OFFSET(RAM0,MMU_RAM_X,MMU_RAM_Y))),MMU_VAL,F281)))</f>
        <v>0</v>
      </c>
      <c r="G281" s="50">
        <f t="array" aca="1" ref="G281" ca="1">IF(RESET,0,IF(LOAD_ROM,ROM!G142,IF(AND(MMU_CLK,MMU_MEMW,CELL("address",G281)=CELL("address",OFFSET(RAM0,MMU_RAM_X,MMU_RAM_Y))),MMU_VAL,G281)))</f>
        <v>0</v>
      </c>
      <c r="H281" s="50">
        <f t="array" aca="1" ref="H281" ca="1">IF(RESET,0,IF(LOAD_ROM,ROM!H142,IF(AND(MMU_CLK,MMU_MEMW,CELL("address",H281)=CELL("address",OFFSET(RAM0,MMU_RAM_X,MMU_RAM_Y))),MMU_VAL,H281)))</f>
        <v>0</v>
      </c>
      <c r="I281" s="50">
        <f t="array" aca="1" ref="I281" ca="1">IF(RESET,0,IF(LOAD_ROM,ROM!I142,IF(AND(MMU_CLK,MMU_MEMW,CELL("address",I281)=CELL("address",OFFSET(RAM0,MMU_RAM_X,MMU_RAM_Y))),MMU_VAL,I281)))</f>
        <v>0</v>
      </c>
      <c r="J281" s="50">
        <f t="array" aca="1" ref="J281" ca="1">IF(RESET,0,IF(LOAD_ROM,ROM!J142,IF(AND(MMU_CLK,MMU_MEMW,CELL("address",J281)=CELL("address",OFFSET(RAM0,MMU_RAM_X,MMU_RAM_Y))),MMU_VAL,J281)))</f>
        <v>0</v>
      </c>
      <c r="K281" s="50">
        <f t="array" aca="1" ref="K281" ca="1">IF(RESET,0,IF(LOAD_ROM,ROM!K142,IF(AND(MMU_CLK,MMU_MEMW,CELL("address",K281)=CELL("address",OFFSET(RAM0,MMU_RAM_X,MMU_RAM_Y))),MMU_VAL,K281)))</f>
        <v>0</v>
      </c>
      <c r="L281" s="50">
        <f t="array" aca="1" ref="L281" ca="1">IF(RESET,0,IF(LOAD_ROM,ROM!L142,IF(AND(MMU_CLK,MMU_MEMW,CELL("address",L281)=CELL("address",OFFSET(RAM0,MMU_RAM_X,MMU_RAM_Y))),MMU_VAL,L281)))</f>
        <v>0</v>
      </c>
      <c r="M281" s="50">
        <f t="array" aca="1" ref="M281" ca="1">IF(RESET,0,IF(LOAD_ROM,ROM!M142,IF(AND(MMU_CLK,MMU_MEMW,CELL("address",M281)=CELL("address",OFFSET(RAM0,MMU_RAM_X,MMU_RAM_Y))),MMU_VAL,M281)))</f>
        <v>0</v>
      </c>
      <c r="N281" s="50">
        <f t="array" aca="1" ref="N281" ca="1">IF(RESET,0,IF(LOAD_ROM,ROM!N142,IF(AND(MMU_CLK,MMU_MEMW,CELL("address",N281)=CELL("address",OFFSET(RAM0,MMU_RAM_X,MMU_RAM_Y))),MMU_VAL,N281)))</f>
        <v>0</v>
      </c>
      <c r="O281" s="50">
        <f t="array" aca="1" ref="O281" ca="1">IF(RESET,0,IF(LOAD_ROM,ROM!O142,IF(AND(MMU_CLK,MMU_MEMW,CELL("address",O281)=CELL("address",OFFSET(RAM0,MMU_RAM_X,MMU_RAM_Y))),MMU_VAL,O281)))</f>
        <v>0</v>
      </c>
      <c r="P281" s="50">
        <f t="array" aca="1" ref="P281" ca="1">IF(RESET,0,IF(LOAD_ROM,ROM!P142,IF(AND(MMU_CLK,MMU_MEMW,CELL("address",P281)=CELL("address",OFFSET(RAM0,MMU_RAM_X,MMU_RAM_Y))),MMU_VAL,P281)))</f>
        <v>0</v>
      </c>
      <c r="Q281" s="50">
        <f t="array" aca="1" ref="Q281" ca="1">IF(RESET,0,IF(LOAD_ROM,ROM!Q142,IF(AND(MMU_CLK,MMU_MEMW,CELL("address",Q281)=CELL("address",OFFSET(RAM0,MMU_RAM_X,MMU_RAM_Y))),MMU_VAL,Q281)))</f>
        <v>0</v>
      </c>
      <c r="R281" s="50">
        <f t="array" aca="1" ref="R281" ca="1">IF(RESET,0,IF(LOAD_ROM,ROM!R142,IF(AND(MMU_CLK,MMU_MEMW,CELL("address",R281)=CELL("address",OFFSET(RAM0,MMU_RAM_X,MMU_RAM_Y))),MMU_VAL,R281)))</f>
        <v>0</v>
      </c>
      <c r="S281" s="50">
        <f t="array" aca="1" ref="S281" ca="1">IF(RESET,0,IF(LOAD_ROM,ROM!S142,IF(AND(MMU_CLK,MMU_MEMW,CELL("address",S281)=CELL("address",OFFSET(RAM0,MMU_RAM_X,MMU_RAM_Y))),MMU_VAL,S281)))</f>
        <v>0</v>
      </c>
      <c r="T281" s="50">
        <f t="array" aca="1" ref="T281" ca="1">IF(RESET,0,IF(LOAD_ROM,ROM!T142,IF(AND(MMU_CLK,MMU_MEMW,CELL("address",T281)=CELL("address",OFFSET(RAM0,MMU_RAM_X,MMU_RAM_Y))),MMU_VAL,T281)))</f>
        <v>0</v>
      </c>
      <c r="U281" s="50">
        <f t="array" aca="1" ref="U281" ca="1">IF(RESET,0,IF(LOAD_ROM,ROM!U142,IF(AND(MMU_CLK,MMU_MEMW,CELL("address",U281)=CELL("address",OFFSET(RAM0,MMU_RAM_X,MMU_RAM_Y))),MMU_VAL,U281)))</f>
        <v>0</v>
      </c>
      <c r="V281" s="50">
        <f t="array" aca="1" ref="V281" ca="1">IF(RESET,0,IF(LOAD_ROM,ROM!V142,IF(AND(MMU_CLK,MMU_MEMW,CELL("address",V281)=CELL("address",OFFSET(RAM0,MMU_RAM_X,MMU_RAM_Y))),MMU_VAL,V281)))</f>
        <v>0</v>
      </c>
      <c r="W281" s="50">
        <f t="array" aca="1" ref="W281" ca="1">IF(RESET,0,IF(LOAD_ROM,ROM!W142,IF(AND(MMU_CLK,MMU_MEMW,CELL("address",W281)=CELL("address",OFFSET(RAM0,MMU_RAM_X,MMU_RAM_Y))),MMU_VAL,W281)))</f>
        <v>0</v>
      </c>
      <c r="X281" s="50">
        <f t="array" aca="1" ref="X281" ca="1">IF(RESET,0,IF(LOAD_ROM,ROM!X142,IF(AND(MMU_CLK,MMU_MEMW,CELL("address",X281)=CELL("address",OFFSET(RAM0,MMU_RAM_X,MMU_RAM_Y))),MMU_VAL,X281)))</f>
        <v>0</v>
      </c>
      <c r="Y281" s="50">
        <f t="array" aca="1" ref="Y281" ca="1">IF(RESET,0,IF(LOAD_ROM,ROM!Y142,IF(AND(MMU_CLK,MMU_MEMW,CELL("address",Y281)=CELL("address",OFFSET(RAM0,MMU_RAM_X,MMU_RAM_Y))),MMU_VAL,Y281)))</f>
        <v>0</v>
      </c>
      <c r="Z281" s="50">
        <f t="array" aca="1" ref="Z281" ca="1">IF(RESET,0,IF(LOAD_ROM,ROM!Z142,IF(AND(MMU_CLK,MMU_MEMW,CELL("address",Z281)=CELL("address",OFFSET(RAM0,MMU_RAM_X,MMU_RAM_Y))),MMU_VAL,Z281)))</f>
        <v>0</v>
      </c>
      <c r="AA281" s="50">
        <f t="array" aca="1" ref="AA281" ca="1">IF(RESET,0,IF(LOAD_ROM,ROM!AA142,IF(AND(MMU_CLK,MMU_MEMW,CELL("address",AA281)=CELL("address",OFFSET(RAM0,MMU_RAM_X,MMU_RAM_Y))),MMU_VAL,AA281)))</f>
        <v>0</v>
      </c>
      <c r="AB281" s="50">
        <f t="array" aca="1" ref="AB281" ca="1">IF(RESET,0,IF(LOAD_ROM,ROM!AB142,IF(AND(MMU_CLK,MMU_MEMW,CELL("address",AB281)=CELL("address",OFFSET(RAM0,MMU_RAM_X,MMU_RAM_Y))),MMU_VAL,AB281)))</f>
        <v>0</v>
      </c>
      <c r="AC281" s="50">
        <f t="array" aca="1" ref="AC281" ca="1">IF(RESET,0,IF(LOAD_ROM,ROM!AC142,IF(AND(MMU_CLK,MMU_MEMW,CELL("address",AC281)=CELL("address",OFFSET(RAM0,MMU_RAM_X,MMU_RAM_Y))),MMU_VAL,AC281)))</f>
        <v>0</v>
      </c>
      <c r="AD281" s="50">
        <f t="array" aca="1" ref="AD281" ca="1">IF(RESET,0,IF(LOAD_ROM,ROM!AD142,IF(AND(MMU_CLK,MMU_MEMW,CELL("address",AD281)=CELL("address",OFFSET(RAM0,MMU_RAM_X,MMU_RAM_Y))),MMU_VAL,AD281)))</f>
        <v>0</v>
      </c>
      <c r="AE281" s="50">
        <f t="array" aca="1" ref="AE281" ca="1">IF(RESET,0,IF(LOAD_ROM,ROM!AE142,IF(AND(MMU_CLK,MMU_MEMW,CELL("address",AE281)=CELL("address",OFFSET(RAM0,MMU_RAM_X,MMU_RAM_Y))),MMU_VAL,AE281)))</f>
        <v>0</v>
      </c>
      <c r="AF281" s="50">
        <f t="array" aca="1" ref="AF281" ca="1">IF(RESET,0,IF(LOAD_ROM,ROM!AF142,IF(AND(MMU_CLK,MMU_MEMW,CELL("address",AF281)=CELL("address",OFFSET(RAM0,MMU_RAM_X,MMU_RAM_Y))),MMU_VAL,AF281)))</f>
        <v>0</v>
      </c>
      <c r="AG281" s="50">
        <f t="array" aca="1" ref="AG281" ca="1">IF(RESET,0,IF(LOAD_ROM,ROM!AG142,IF(AND(MMU_CLK,MMU_MEMW,CELL("address",AG281)=CELL("address",OFFSET(RAM0,MMU_RAM_X,MMU_RAM_Y))),MMU_VAL,AG281)))</f>
        <v>0</v>
      </c>
      <c r="AH281" s="50">
        <f t="array" aca="1" ref="AH281" ca="1">IF(RESET,0,IF(LOAD_ROM,ROM!AH142,IF(AND(MMU_CLK,MMU_MEMW,CELL("address",AH281)=CELL("address",OFFSET(RAM0,MMU_RAM_X,MMU_RAM_Y))),MMU_VAL,AH281)))</f>
        <v>0</v>
      </c>
      <c r="AI281" s="50">
        <f t="array" aca="1" ref="AI281" ca="1">IF(RESET,0,IF(LOAD_ROM,ROM!AI142,IF(AND(MMU_CLK,MMU_MEMW,CELL("address",AI281)=CELL("address",OFFSET(RAM0,MMU_RAM_X,MMU_RAM_Y))),MMU_VAL,AI281)))</f>
        <v>0</v>
      </c>
      <c r="AJ281" s="50">
        <f t="array" aca="1" ref="AJ281" ca="1">IF(RESET,0,IF(LOAD_ROM,ROM!AJ142,IF(AND(MMU_CLK,MMU_MEMW,CELL("address",AJ281)=CELL("address",OFFSET(RAM0,MMU_RAM_X,MMU_RAM_Y))),MMU_VAL,AJ281)))</f>
        <v>0</v>
      </c>
      <c r="AK281" s="50">
        <f t="array" aca="1" ref="AK281" ca="1">IF(RESET,0,IF(LOAD_ROM,ROM!AK142,IF(AND(MMU_CLK,MMU_MEMW,CELL("address",AK281)=CELL("address",OFFSET(RAM0,MMU_RAM_X,MMU_RAM_Y))),MMU_VAL,AK281)))</f>
        <v>0</v>
      </c>
      <c r="AL281" s="50">
        <f t="array" aca="1" ref="AL281" ca="1">IF(RESET,0,IF(LOAD_ROM,ROM!AL142,IF(AND(MMU_CLK,MMU_MEMW,CELL("address",AL281)=CELL("address",OFFSET(RAM0,MMU_RAM_X,MMU_RAM_Y))),MMU_VAL,AL281)))</f>
        <v>0</v>
      </c>
      <c r="AM281" s="50">
        <f t="array" aca="1" ref="AM281" ca="1">IF(RESET,0,IF(LOAD_ROM,ROM!AM142,IF(AND(MMU_CLK,MMU_MEMW,CELL("address",AM281)=CELL("address",OFFSET(RAM0,MMU_RAM_X,MMU_RAM_Y))),MMU_VAL,AM281)))</f>
        <v>0</v>
      </c>
      <c r="AN281" s="50">
        <f t="array" aca="1" ref="AN281" ca="1">IF(RESET,0,IF(LOAD_ROM,ROM!AN142,IF(AND(MMU_CLK,MMU_MEMW,CELL("address",AN281)=CELL("address",OFFSET(RAM0,MMU_RAM_X,MMU_RAM_Y))),MMU_VAL,AN281)))</f>
        <v>0</v>
      </c>
      <c r="AO281" s="50">
        <f t="array" aca="1" ref="AO281" ca="1">IF(RESET,0,IF(LOAD_ROM,ROM!AO142,IF(AND(MMU_CLK,MMU_MEMW,CELL("address",AO281)=CELL("address",OFFSET(RAM0,MMU_RAM_X,MMU_RAM_Y))),MMU_VAL,AO281)))</f>
        <v>0</v>
      </c>
      <c r="AP281" s="50">
        <f t="array" aca="1" ref="AP281" ca="1">IF(RESET,0,IF(LOAD_ROM,ROM!AP142,IF(AND(MMU_CLK,MMU_MEMW,CELL("address",AP281)=CELL("address",OFFSET(RAM0,MMU_RAM_X,MMU_RAM_Y))),MMU_VAL,AP281)))</f>
        <v>0</v>
      </c>
      <c r="AQ281" s="50">
        <f t="array" aca="1" ref="AQ281" ca="1">IF(RESET,0,IF(LOAD_ROM,ROM!AQ142,IF(AND(MMU_CLK,MMU_MEMW,CELL("address",AQ281)=CELL("address",OFFSET(RAM0,MMU_RAM_X,MMU_RAM_Y))),MMU_VAL,AQ281)))</f>
        <v>0</v>
      </c>
      <c r="AR281" s="50">
        <f t="array" aca="1" ref="AR281" ca="1">IF(RESET,0,IF(LOAD_ROM,ROM!AR142,IF(AND(MMU_CLK,MMU_MEMW,CELL("address",AR281)=CELL("address",OFFSET(RAM0,MMU_RAM_X,MMU_RAM_Y))),MMU_VAL,AR281)))</f>
        <v>0</v>
      </c>
      <c r="AS281" s="50">
        <f t="array" aca="1" ref="AS281" ca="1">IF(RESET,0,IF(LOAD_ROM,ROM!AS142,IF(AND(MMU_CLK,MMU_MEMW,CELL("address",AS281)=CELL("address",OFFSET(RAM0,MMU_RAM_X,MMU_RAM_Y))),MMU_VAL,AS281)))</f>
        <v>0</v>
      </c>
      <c r="AT281" s="50">
        <f t="array" aca="1" ref="AT281" ca="1">IF(RESET,0,IF(LOAD_ROM,ROM!AT142,IF(AND(MMU_CLK,MMU_MEMW,CELL("address",AT281)=CELL("address",OFFSET(RAM0,MMU_RAM_X,MMU_RAM_Y))),MMU_VAL,AT281)))</f>
        <v>0</v>
      </c>
      <c r="AU281" s="50">
        <f t="array" aca="1" ref="AU281" ca="1">IF(RESET,0,IF(LOAD_ROM,ROM!AU142,IF(AND(MMU_CLK,MMU_MEMW,CELL("address",AU281)=CELL("address",OFFSET(RAM0,MMU_RAM_X,MMU_RAM_Y))),MMU_VAL,AU281)))</f>
        <v>0</v>
      </c>
      <c r="AV281" s="50">
        <f t="array" aca="1" ref="AV281" ca="1">IF(RESET,0,IF(LOAD_ROM,ROM!AV142,IF(AND(MMU_CLK,MMU_MEMW,CELL("address",AV281)=CELL("address",OFFSET(RAM0,MMU_RAM_X,MMU_RAM_Y))),MMU_VAL,AV281)))</f>
        <v>0</v>
      </c>
      <c r="AW281" s="50">
        <f t="array" aca="1" ref="AW281" ca="1">IF(RESET,0,IF(LOAD_ROM,ROM!AW142,IF(AND(MMU_CLK,MMU_MEMW,CELL("address",AW281)=CELL("address",OFFSET(RAM0,MMU_RAM_X,MMU_RAM_Y))),MMU_VAL,AW281)))</f>
        <v>0</v>
      </c>
      <c r="AX281" s="50">
        <f t="array" aca="1" ref="AX281" ca="1">IF(RESET,0,IF(LOAD_ROM,ROM!AX142,IF(AND(MMU_CLK,MMU_MEMW,CELL("address",AX281)=CELL("address",OFFSET(RAM0,MMU_RAM_X,MMU_RAM_Y))),MMU_VAL,AX281)))</f>
        <v>0</v>
      </c>
      <c r="AY281" s="50">
        <f t="array" aca="1" ref="AY281" ca="1">IF(RESET,0,IF(LOAD_ROM,ROM!AY142,IF(AND(MMU_CLK,MMU_MEMW,CELL("address",AY281)=CELL("address",OFFSET(RAM0,MMU_RAM_X,MMU_RAM_Y))),MMU_VAL,AY281)))</f>
        <v>0</v>
      </c>
      <c r="AZ281" s="50">
        <f t="array" aca="1" ref="AZ281" ca="1">IF(RESET,0,IF(LOAD_ROM,ROM!AZ142,IF(AND(MMU_CLK,MMU_MEMW,CELL("address",AZ281)=CELL("address",OFFSET(RAM0,MMU_RAM_X,MMU_RAM_Y))),MMU_VAL,AZ281)))</f>
        <v>0</v>
      </c>
      <c r="BA281" s="50">
        <f t="array" aca="1" ref="BA281" ca="1">IF(RESET,0,IF(LOAD_ROM,ROM!BA142,IF(AND(MMU_CLK,MMU_MEMW,CELL("address",BA281)=CELL("address",OFFSET(RAM0,MMU_RAM_X,MMU_RAM_Y))),MMU_VAL,BA281)))</f>
        <v>0</v>
      </c>
      <c r="BB281" s="50">
        <f t="array" aca="1" ref="BB281" ca="1">IF(RESET,0,IF(LOAD_ROM,ROM!BB142,IF(AND(MMU_CLK,MMU_MEMW,CELL("address",BB281)=CELL("address",OFFSET(RAM0,MMU_RAM_X,MMU_RAM_Y))),MMU_VAL,BB281)))</f>
        <v>0</v>
      </c>
      <c r="BC281" s="50">
        <f t="array" aca="1" ref="BC281" ca="1">IF(RESET,0,IF(LOAD_ROM,ROM!BC142,IF(AND(MMU_CLK,MMU_MEMW,CELL("address",BC281)=CELL("address",OFFSET(RAM0,MMU_RAM_X,MMU_RAM_Y))),MMU_VAL,BC281)))</f>
        <v>0</v>
      </c>
      <c r="BD281" s="50">
        <f t="array" aca="1" ref="BD281" ca="1">IF(RESET,0,IF(LOAD_ROM,ROM!BD142,IF(AND(MMU_CLK,MMU_MEMW,CELL("address",BD281)=CELL("address",OFFSET(RAM0,MMU_RAM_X,MMU_RAM_Y))),MMU_VAL,BD281)))</f>
        <v>0</v>
      </c>
      <c r="BE281" s="50">
        <f t="array" aca="1" ref="BE281" ca="1">IF(RESET,0,IF(LOAD_ROM,ROM!BE142,IF(AND(MMU_CLK,MMU_MEMW,CELL("address",BE281)=CELL("address",OFFSET(RAM0,MMU_RAM_X,MMU_RAM_Y))),MMU_VAL,BE281)))</f>
        <v>0</v>
      </c>
      <c r="BF281" s="50">
        <f t="array" aca="1" ref="BF281" ca="1">IF(RESET,0,IF(LOAD_ROM,ROM!BF142,IF(AND(MMU_CLK,MMU_MEMW,CELL("address",BF281)=CELL("address",OFFSET(RAM0,MMU_RAM_X,MMU_RAM_Y))),MMU_VAL,BF281)))</f>
        <v>0</v>
      </c>
      <c r="BG281" s="50">
        <f t="array" aca="1" ref="BG281" ca="1">IF(RESET,0,IF(LOAD_ROM,ROM!BG142,IF(AND(MMU_CLK,MMU_MEMW,CELL("address",BG281)=CELL("address",OFFSET(RAM0,MMU_RAM_X,MMU_RAM_Y))),MMU_VAL,BG281)))</f>
        <v>0</v>
      </c>
      <c r="BH281" s="50">
        <f t="array" aca="1" ref="BH281" ca="1">IF(RESET,0,IF(LOAD_ROM,ROM!BH142,IF(AND(MMU_CLK,MMU_MEMW,CELL("address",BH281)=CELL("address",OFFSET(RAM0,MMU_RAM_X,MMU_RAM_Y))),MMU_VAL,BH281)))</f>
        <v>0</v>
      </c>
      <c r="BI281" s="50">
        <f t="array" aca="1" ref="BI281" ca="1">IF(RESET,0,IF(LOAD_ROM,ROM!BI142,IF(AND(MMU_CLK,MMU_MEMW,CELL("address",BI281)=CELL("address",OFFSET(RAM0,MMU_RAM_X,MMU_RAM_Y))),MMU_VAL,BI281)))</f>
        <v>0</v>
      </c>
      <c r="BJ281" s="50">
        <f t="array" aca="1" ref="BJ281" ca="1">IF(RESET,0,IF(LOAD_ROM,ROM!BJ142,IF(AND(MMU_CLK,MMU_MEMW,CELL("address",BJ281)=CELL("address",OFFSET(RAM0,MMU_RAM_X,MMU_RAM_Y))),MMU_VAL,BJ281)))</f>
        <v>0</v>
      </c>
      <c r="BK281" s="50">
        <f t="array" aca="1" ref="BK281" ca="1">IF(RESET,0,IF(LOAD_ROM,ROM!BK142,IF(AND(MMU_CLK,MMU_MEMW,CELL("address",BK281)=CELL("address",OFFSET(RAM0,MMU_RAM_X,MMU_RAM_Y))),MMU_VAL,BK281)))</f>
        <v>0</v>
      </c>
      <c r="BL281" s="50">
        <f t="array" aca="1" ref="BL281" ca="1">IF(RESET,0,IF(LOAD_ROM,ROM!BL142,IF(AND(MMU_CLK,MMU_MEMW,CELL("address",BL281)=CELL("address",OFFSET(RAM0,MMU_RAM_X,MMU_RAM_Y))),MMU_VAL,BL281)))</f>
        <v>0</v>
      </c>
      <c r="BM281" s="50">
        <f t="array" aca="1" ref="BM281" ca="1">IF(RESET,0,IF(LOAD_ROM,ROM!BM142,IF(AND(MMU_CLK,MMU_MEMW,CELL("address",BM281)=CELL("address",OFFSET(RAM0,MMU_RAM_X,MMU_RAM_Y))),MMU_VAL,BM281)))</f>
        <v>0</v>
      </c>
      <c r="BN281" s="50">
        <f t="array" aca="1" ref="BN281" ca="1">IF(RESET,0,IF(LOAD_ROM,ROM!BN142,IF(AND(MMU_CLK,MMU_MEMW,CELL("address",BN281)=CELL("address",OFFSET(RAM0,MMU_RAM_X,MMU_RAM_Y))),MMU_VAL,BN281)))</f>
        <v>0</v>
      </c>
      <c r="BO281" s="50">
        <f t="array" aca="1" ref="BO281" ca="1">IF(RESET,0,IF(LOAD_ROM,ROM!BO142,IF(AND(MMU_CLK,MMU_MEMW,CELL("address",BO281)=CELL("address",OFFSET(RAM0,MMU_RAM_X,MMU_RAM_Y))),MMU_VAL,BO281)))</f>
        <v>0</v>
      </c>
      <c r="BP281" s="50">
        <f t="array" aca="1" ref="BP281" ca="1">IF(RESET,0,IF(LOAD_ROM,ROM!BP142,IF(AND(MMU_CLK,MMU_MEMW,CELL("address",BP281)=CELL("address",OFFSET(RAM0,MMU_RAM_X,MMU_RAM_Y))),MMU_VAL,BP281)))</f>
        <v>0</v>
      </c>
      <c r="BQ281" s="50">
        <f t="array" aca="1" ref="BQ281" ca="1">IF(RESET,0,IF(LOAD_ROM,ROM!BQ142,IF(AND(MMU_CLK,MMU_MEMW,CELL("address",BQ281)=CELL("address",OFFSET(RAM0,MMU_RAM_X,MMU_RAM_Y))),MMU_VAL,BQ281)))</f>
        <v>0</v>
      </c>
      <c r="BR281" s="50">
        <f t="array" aca="1" ref="BR281" ca="1">IF(RESET,0,IF(LOAD_ROM,ROM!BR142,IF(AND(MMU_CLK,MMU_MEMW,CELL("address",BR281)=CELL("address",OFFSET(RAM0,MMU_RAM_X,MMU_RAM_Y))),MMU_VAL,BR281)))</f>
        <v>0</v>
      </c>
      <c r="BS281" s="50">
        <f t="array" aca="1" ref="BS281" ca="1">IF(RESET,0,IF(LOAD_ROM,ROM!BS142,IF(AND(MMU_CLK,MMU_MEMW,CELL("address",BS281)=CELL("address",OFFSET(RAM0,MMU_RAM_X,MMU_RAM_Y))),MMU_VAL,BS281)))</f>
        <v>0</v>
      </c>
      <c r="BT281" s="50">
        <f t="array" aca="1" ref="BT281" ca="1">IF(RESET,0,IF(LOAD_ROM,ROM!BT142,IF(AND(MMU_CLK,MMU_MEMW,CELL("address",BT281)=CELL("address",OFFSET(RAM0,MMU_RAM_X,MMU_RAM_Y))),MMU_VAL,BT281)))</f>
        <v>0</v>
      </c>
      <c r="BU281" s="50">
        <f t="array" aca="1" ref="BU281" ca="1">IF(RESET,0,IF(LOAD_ROM,ROM!BU142,IF(AND(MMU_CLK,MMU_MEMW,CELL("address",BU281)=CELL("address",OFFSET(RAM0,MMU_RAM_X,MMU_RAM_Y))),MMU_VAL,BU281)))</f>
        <v>0</v>
      </c>
      <c r="BV281" s="50">
        <f t="array" aca="1" ref="BV281" ca="1">IF(RESET,0,IF(LOAD_ROM,ROM!BV142,IF(AND(MMU_CLK,MMU_MEMW,CELL("address",BV281)=CELL("address",OFFSET(RAM0,MMU_RAM_X,MMU_RAM_Y))),MMU_VAL,BV281)))</f>
        <v>0</v>
      </c>
      <c r="BW281" s="50">
        <f t="array" aca="1" ref="BW281" ca="1">IF(RESET,0,IF(LOAD_ROM,ROM!BW142,IF(AND(MMU_CLK,MMU_MEMW,CELL("address",BW281)=CELL("address",OFFSET(RAM0,MMU_RAM_X,MMU_RAM_Y))),MMU_VAL,BW281)))</f>
        <v>0</v>
      </c>
      <c r="BX281" s="50">
        <f t="array" aca="1" ref="BX281" ca="1">IF(RESET,0,IF(LOAD_ROM,ROM!BX142,IF(AND(MMU_CLK,MMU_MEMW,CELL("address",BX281)=CELL("address",OFFSET(RAM0,MMU_RAM_X,MMU_RAM_Y))),MMU_VAL,BX281)))</f>
        <v>0</v>
      </c>
      <c r="BY281" s="50">
        <f t="array" aca="1" ref="BY281" ca="1">IF(RESET,0,IF(LOAD_ROM,ROM!BY142,IF(AND(MMU_CLK,MMU_MEMW,CELL("address",BY281)=CELL("address",OFFSET(RAM0,MMU_RAM_X,MMU_RAM_Y))),MMU_VAL,BY281)))</f>
        <v>0</v>
      </c>
      <c r="BZ281" s="50">
        <f t="array" aca="1" ref="BZ281" ca="1">IF(RESET,0,IF(LOAD_ROM,ROM!BZ142,IF(AND(MMU_CLK,MMU_MEMW,CELL("address",BZ281)=CELL("address",OFFSET(RAM0,MMU_RAM_X,MMU_RAM_Y))),MMU_VAL,BZ281)))</f>
        <v>0</v>
      </c>
      <c r="CA281" s="50">
        <f t="array" aca="1" ref="CA281" ca="1">IF(RESET,0,IF(LOAD_ROM,ROM!CA142,IF(AND(MMU_CLK,MMU_MEMW,CELL("address",CA281)=CELL("address",OFFSET(RAM0,MMU_RAM_X,MMU_RAM_Y))),MMU_VAL,CA281)))</f>
        <v>0</v>
      </c>
      <c r="CB281" s="50">
        <f t="array" aca="1" ref="CB281" ca="1">IF(RESET,0,IF(LOAD_ROM,ROM!CB142,IF(AND(MMU_CLK,MMU_MEMW,CELL("address",CB281)=CELL("address",OFFSET(RAM0,MMU_RAM_X,MMU_RAM_Y))),MMU_VAL,CB281)))</f>
        <v>0</v>
      </c>
      <c r="CC281" s="50">
        <f t="array" aca="1" ref="CC281" ca="1">IF(RESET,0,IF(LOAD_ROM,ROM!CC142,IF(AND(MMU_CLK,MMU_MEMW,CELL("address",CC281)=CELL("address",OFFSET(RAM0,MMU_RAM_X,MMU_RAM_Y))),MMU_VAL,CC281)))</f>
        <v>0</v>
      </c>
      <c r="CD281" s="50">
        <f t="array" aca="1" ref="CD281" ca="1">IF(RESET,0,IF(LOAD_ROM,ROM!CD142,IF(AND(MMU_CLK,MMU_MEMW,CELL("address",CD281)=CELL("address",OFFSET(RAM0,MMU_RAM_X,MMU_RAM_Y))),MMU_VAL,CD281)))</f>
        <v>0</v>
      </c>
      <c r="CE281" s="50">
        <f t="array" aca="1" ref="CE281" ca="1">IF(RESET,0,IF(LOAD_ROM,ROM!CE142,IF(AND(MMU_CLK,MMU_MEMW,CELL("address",CE281)=CELL("address",OFFSET(RAM0,MMU_RAM_X,MMU_RAM_Y))),MMU_VAL,CE281)))</f>
        <v>0</v>
      </c>
      <c r="CF281" s="50">
        <f t="array" aca="1" ref="CF281" ca="1">IF(RESET,0,IF(LOAD_ROM,ROM!CF142,IF(AND(MMU_CLK,MMU_MEMW,CELL("address",CF281)=CELL("address",OFFSET(RAM0,MMU_RAM_X,MMU_RAM_Y))),MMU_VAL,CF281)))</f>
        <v>0</v>
      </c>
      <c r="CG281" s="50">
        <f t="array" aca="1" ref="CG281" ca="1">IF(RESET,0,IF(LOAD_ROM,ROM!CG142,IF(AND(MMU_CLK,MMU_MEMW,CELL("address",CG281)=CELL("address",OFFSET(RAM0,MMU_RAM_X,MMU_RAM_Y))),MMU_VAL,CG281)))</f>
        <v>0</v>
      </c>
      <c r="CH281" s="50">
        <f t="array" aca="1" ref="CH281" ca="1">IF(RESET,0,IF(LOAD_ROM,ROM!CH142,IF(AND(MMU_CLK,MMU_MEMW,CELL("address",CH281)=CELL("address",OFFSET(RAM0,MMU_RAM_X,MMU_RAM_Y))),MMU_VAL,CH281)))</f>
        <v>0</v>
      </c>
      <c r="CI281" s="50">
        <f t="array" aca="1" ref="CI281" ca="1">IF(RESET,0,IF(LOAD_ROM,ROM!CI142,IF(AND(MMU_CLK,MMU_MEMW,CELL("address",CI281)=CELL("address",OFFSET(RAM0,MMU_RAM_X,MMU_RAM_Y))),MMU_VAL,CI281)))</f>
        <v>0</v>
      </c>
      <c r="CJ281" s="50">
        <f t="array" aca="1" ref="CJ281" ca="1">IF(RESET,0,IF(LOAD_ROM,ROM!CJ142,IF(AND(MMU_CLK,MMU_MEMW,CELL("address",CJ281)=CELL("address",OFFSET(RAM0,MMU_RAM_X,MMU_RAM_Y))),MMU_VAL,CJ281)))</f>
        <v>0</v>
      </c>
      <c r="CK281" s="50">
        <f t="array" aca="1" ref="CK281" ca="1">IF(RESET,0,IF(LOAD_ROM,ROM!CK142,IF(AND(MMU_CLK,MMU_MEMW,CELL("address",CK281)=CELL("address",OFFSET(RAM0,MMU_RAM_X,MMU_RAM_Y))),MMU_VAL,CK281)))</f>
        <v>0</v>
      </c>
      <c r="CL281" s="50">
        <f t="array" aca="1" ref="CL281" ca="1">IF(RESET,0,IF(LOAD_ROM,ROM!CL142,IF(AND(MMU_CLK,MMU_MEMW,CELL("address",CL281)=CELL("address",OFFSET(RAM0,MMU_RAM_X,MMU_RAM_Y))),MMU_VAL,CL281)))</f>
        <v>0</v>
      </c>
      <c r="CM281" s="50">
        <f t="array" aca="1" ref="CM281" ca="1">IF(RESET,0,IF(LOAD_ROM,ROM!CM142,IF(AND(MMU_CLK,MMU_MEMW,CELL("address",CM281)=CELL("address",OFFSET(RAM0,MMU_RAM_X,MMU_RAM_Y))),MMU_VAL,CM281)))</f>
        <v>0</v>
      </c>
      <c r="CN281" s="50">
        <f t="array" aca="1" ref="CN281" ca="1">IF(RESET,0,IF(LOAD_ROM,ROM!CN142,IF(AND(MMU_CLK,MMU_MEMW,CELL("address",CN281)=CELL("address",OFFSET(RAM0,MMU_RAM_X,MMU_RAM_Y))),MMU_VAL,CN281)))</f>
        <v>0</v>
      </c>
      <c r="CO281" s="50">
        <f t="array" aca="1" ref="CO281" ca="1">IF(RESET,0,IF(LOAD_ROM,ROM!CO142,IF(AND(MMU_CLK,MMU_MEMW,CELL("address",CO281)=CELL("address",OFFSET(RAM0,MMU_RAM_X,MMU_RAM_Y))),MMU_VAL,CO281)))</f>
        <v>0</v>
      </c>
      <c r="CP281" s="50">
        <f t="array" aca="1" ref="CP281" ca="1">IF(RESET,0,IF(LOAD_ROM,ROM!CP142,IF(AND(MMU_CLK,MMU_MEMW,CELL("address",CP281)=CELL("address",OFFSET(RAM0,MMU_RAM_X,MMU_RAM_Y))),MMU_VAL,CP281)))</f>
        <v>0</v>
      </c>
      <c r="CQ281" s="50">
        <f t="array" aca="1" ref="CQ281" ca="1">IF(RESET,0,IF(LOAD_ROM,ROM!CQ142,IF(AND(MMU_CLK,MMU_MEMW,CELL("address",CQ281)=CELL("address",OFFSET(RAM0,MMU_RAM_X,MMU_RAM_Y))),MMU_VAL,CQ281)))</f>
        <v>0</v>
      </c>
      <c r="CR281" s="50">
        <f t="array" aca="1" ref="CR281" ca="1">IF(RESET,0,IF(LOAD_ROM,ROM!CR142,IF(AND(MMU_CLK,MMU_MEMW,CELL("address",CR281)=CELL("address",OFFSET(RAM0,MMU_RAM_X,MMU_RAM_Y))),MMU_VAL,CR281)))</f>
        <v>0</v>
      </c>
      <c r="CS281" s="50">
        <f t="array" aca="1" ref="CS281" ca="1">IF(RESET,0,IF(LOAD_ROM,ROM!CS142,IF(AND(MMU_CLK,MMU_MEMW,CELL("address",CS281)=CELL("address",OFFSET(RAM0,MMU_RAM_X,MMU_RAM_Y))),MMU_VAL,CS281)))</f>
        <v>0</v>
      </c>
      <c r="CT281" s="50">
        <f t="array" aca="1" ref="CT281" ca="1">IF(RESET,0,IF(LOAD_ROM,ROM!CT142,IF(AND(MMU_CLK,MMU_MEMW,CELL("address",CT281)=CELL("address",OFFSET(RAM0,MMU_RAM_X,MMU_RAM_Y))),MMU_VAL,CT281)))</f>
        <v>0</v>
      </c>
      <c r="CU281" s="50">
        <f t="array" aca="1" ref="CU281" ca="1">IF(RESET,0,IF(LOAD_ROM,ROM!CU142,IF(AND(MMU_CLK,MMU_MEMW,CELL("address",CU281)=CELL("address",OFFSET(RAM0,MMU_RAM_X,MMU_RAM_Y))),MMU_VAL,CU281)))</f>
        <v>0</v>
      </c>
      <c r="CV281" s="50">
        <f t="array" aca="1" ref="CV281" ca="1">IF(RESET,0,IF(LOAD_ROM,ROM!CV142,IF(AND(MMU_CLK,MMU_MEMW,CELL("address",CV281)=CELL("address",OFFSET(RAM0,MMU_RAM_X,MMU_RAM_Y))),MMU_VAL,CV281)))</f>
        <v>0</v>
      </c>
      <c r="CW281" s="50">
        <f t="array" aca="1" ref="CW281" ca="1">IF(RESET,0,IF(LOAD_ROM,ROM!CW142,IF(AND(MMU_CLK,MMU_MEMW,CELL("address",CW281)=CELL("address",OFFSET(RAM0,MMU_RAM_X,MMU_RAM_Y))),MMU_VAL,CW281)))</f>
        <v>0</v>
      </c>
      <c r="CX281" s="50">
        <f t="array" aca="1" ref="CX281" ca="1">IF(RESET,0,IF(LOAD_ROM,ROM!CX142,IF(AND(MMU_CLK,MMU_MEMW,CELL("address",CX281)=CELL("address",OFFSET(RAM0,MMU_RAM_X,MMU_RAM_Y))),MMU_VAL,CX281)))</f>
        <v>0</v>
      </c>
      <c r="CY281" s="50">
        <f t="array" aca="1" ref="CY281" ca="1">IF(RESET,0,IF(LOAD_ROM,ROM!CY142,IF(AND(MMU_CLK,MMU_MEMW,CELL("address",CY281)=CELL("address",OFFSET(RAM0,MMU_RAM_X,MMU_RAM_Y))),MMU_VAL,CY281)))</f>
        <v>0</v>
      </c>
      <c r="CZ281" s="50">
        <f t="array" aca="1" ref="CZ281" ca="1">IF(RESET,0,IF(LOAD_ROM,ROM!CZ142,IF(AND(MMU_CLK,MMU_MEMW,CELL("address",CZ281)=CELL("address",OFFSET(RAM0,MMU_RAM_X,MMU_RAM_Y))),MMU_VAL,CZ281)))</f>
        <v>0</v>
      </c>
      <c r="DA281" s="50">
        <f t="array" aca="1" ref="DA281" ca="1">IF(RESET,0,IF(LOAD_ROM,ROM!DA142,IF(AND(MMU_CLK,MMU_MEMW,CELL("address",DA281)=CELL("address",OFFSET(RAM0,MMU_RAM_X,MMU_RAM_Y))),MMU_VAL,DA281)))</f>
        <v>0</v>
      </c>
      <c r="DB281" s="50">
        <f t="array" aca="1" ref="DB281" ca="1">IF(RESET,0,IF(LOAD_ROM,ROM!DB142,IF(AND(MMU_CLK,MMU_MEMW,CELL("address",DB281)=CELL("address",OFFSET(RAM0,MMU_RAM_X,MMU_RAM_Y))),MMU_VAL,DB281)))</f>
        <v>0</v>
      </c>
      <c r="DC281" s="50">
        <f t="array" aca="1" ref="DC281" ca="1">IF(RESET,0,IF(LOAD_ROM,ROM!DC142,IF(AND(MMU_CLK,MMU_MEMW,CELL("address",DC281)=CELL("address",OFFSET(RAM0,MMU_RAM_X,MMU_RAM_Y))),MMU_VAL,DC281)))</f>
        <v>0</v>
      </c>
      <c r="DD281" s="50">
        <f t="array" aca="1" ref="DD281" ca="1">IF(RESET,0,IF(LOAD_ROM,ROM!DD142,IF(AND(MMU_CLK,MMU_MEMW,CELL("address",DD281)=CELL("address",OFFSET(RAM0,MMU_RAM_X,MMU_RAM_Y))),MMU_VAL,DD281)))</f>
        <v>0</v>
      </c>
      <c r="DE281" s="50">
        <f t="array" aca="1" ref="DE281" ca="1">IF(RESET,0,IF(LOAD_ROM,ROM!DE142,IF(AND(MMU_CLK,MMU_MEMW,CELL("address",DE281)=CELL("address",OFFSET(RAM0,MMU_RAM_X,MMU_RAM_Y))),MMU_VAL,DE281)))</f>
        <v>0</v>
      </c>
      <c r="DF281" s="50">
        <f t="array" aca="1" ref="DF281" ca="1">IF(RESET,0,IF(LOAD_ROM,ROM!DF142,IF(AND(MMU_CLK,MMU_MEMW,CELL("address",DF281)=CELL("address",OFFSET(RAM0,MMU_RAM_X,MMU_RAM_Y))),MMU_VAL,DF281)))</f>
        <v>0</v>
      </c>
      <c r="DG281" s="50">
        <f t="array" aca="1" ref="DG281" ca="1">IF(RESET,0,IF(LOAD_ROM,ROM!DG142,IF(AND(MMU_CLK,MMU_MEMW,CELL("address",DG281)=CELL("address",OFFSET(RAM0,MMU_RAM_X,MMU_RAM_Y))),MMU_VAL,DG281)))</f>
        <v>0</v>
      </c>
      <c r="DH281" s="50">
        <f t="array" aca="1" ref="DH281" ca="1">IF(RESET,0,IF(LOAD_ROM,ROM!DH142,IF(AND(MMU_CLK,MMU_MEMW,CELL("address",DH281)=CELL("address",OFFSET(RAM0,MMU_RAM_X,MMU_RAM_Y))),MMU_VAL,DH281)))</f>
        <v>0</v>
      </c>
      <c r="DI281" s="50">
        <f t="array" aca="1" ref="DI281" ca="1">IF(RESET,0,IF(LOAD_ROM,ROM!DI142,IF(AND(MMU_CLK,MMU_MEMW,CELL("address",DI281)=CELL("address",OFFSET(RAM0,MMU_RAM_X,MMU_RAM_Y))),MMU_VAL,DI281)))</f>
        <v>0</v>
      </c>
      <c r="DJ281" s="50">
        <f t="array" aca="1" ref="DJ281" ca="1">IF(RESET,0,IF(LOAD_ROM,ROM!DJ142,IF(AND(MMU_CLK,MMU_MEMW,CELL("address",DJ281)=CELL("address",OFFSET(RAM0,MMU_RAM_X,MMU_RAM_Y))),MMU_VAL,DJ281)))</f>
        <v>0</v>
      </c>
      <c r="DK281" s="50">
        <f t="array" aca="1" ref="DK281" ca="1">IF(RESET,0,IF(LOAD_ROM,ROM!DK142,IF(AND(MMU_CLK,MMU_MEMW,CELL("address",DK281)=CELL("address",OFFSET(RAM0,MMU_RAM_X,MMU_RAM_Y))),MMU_VAL,DK281)))</f>
        <v>0</v>
      </c>
      <c r="DL281" s="50">
        <f t="array" aca="1" ref="DL281" ca="1">IF(RESET,0,IF(LOAD_ROM,ROM!DL142,IF(AND(MMU_CLK,MMU_MEMW,CELL("address",DL281)=CELL("address",OFFSET(RAM0,MMU_RAM_X,MMU_RAM_Y))),MMU_VAL,DL281)))</f>
        <v>0</v>
      </c>
      <c r="DM281" s="50">
        <f t="array" aca="1" ref="DM281" ca="1">IF(RESET,0,IF(LOAD_ROM,ROM!DM142,IF(AND(MMU_CLK,MMU_MEMW,CELL("address",DM281)=CELL("address",OFFSET(RAM0,MMU_RAM_X,MMU_RAM_Y))),MMU_VAL,DM281)))</f>
        <v>0</v>
      </c>
      <c r="DN281" s="50">
        <f t="array" aca="1" ref="DN281" ca="1">IF(RESET,0,IF(LOAD_ROM,ROM!DN142,IF(AND(MMU_CLK,MMU_MEMW,CELL("address",DN281)=CELL("address",OFFSET(RAM0,MMU_RAM_X,MMU_RAM_Y))),MMU_VAL,DN281)))</f>
        <v>0</v>
      </c>
      <c r="DO281" s="50">
        <f t="array" aca="1" ref="DO281" ca="1">IF(RESET,0,IF(LOAD_ROM,ROM!DO142,IF(AND(MMU_CLK,MMU_MEMW,CELL("address",DO281)=CELL("address",OFFSET(RAM0,MMU_RAM_X,MMU_RAM_Y))),MMU_VAL,DO281)))</f>
        <v>0</v>
      </c>
      <c r="DP281" s="50">
        <f t="array" aca="1" ref="DP281" ca="1">IF(RESET,0,IF(LOAD_ROM,ROM!DP142,IF(AND(MMU_CLK,MMU_MEMW,CELL("address",DP281)=CELL("address",OFFSET(RAM0,MMU_RAM_X,MMU_RAM_Y))),MMU_VAL,DP281)))</f>
        <v>0</v>
      </c>
      <c r="DQ281" s="50">
        <f t="array" aca="1" ref="DQ281" ca="1">IF(RESET,0,IF(LOAD_ROM,ROM!DQ142,IF(AND(MMU_CLK,MMU_MEMW,CELL("address",DQ281)=CELL("address",OFFSET(RAM0,MMU_RAM_X,MMU_RAM_Y))),MMU_VAL,DQ281)))</f>
        <v>0</v>
      </c>
      <c r="DR281" s="50">
        <f t="array" aca="1" ref="DR281" ca="1">IF(RESET,0,IF(LOAD_ROM,ROM!DR142,IF(AND(MMU_CLK,MMU_MEMW,CELL("address",DR281)=CELL("address",OFFSET(RAM0,MMU_RAM_X,MMU_RAM_Y))),MMU_VAL,DR281)))</f>
        <v>0</v>
      </c>
      <c r="DS281" s="50">
        <f t="array" aca="1" ref="DS281" ca="1">IF(RESET,0,IF(LOAD_ROM,ROM!DS142,IF(AND(MMU_CLK,MMU_MEMW,CELL("address",DS281)=CELL("address",OFFSET(RAM0,MMU_RAM_X,MMU_RAM_Y))),MMU_VAL,DS281)))</f>
        <v>0</v>
      </c>
      <c r="DT281" s="50">
        <f t="array" aca="1" ref="DT281" ca="1">IF(RESET,0,IF(LOAD_ROM,ROM!DT142,IF(AND(MMU_CLK,MMU_MEMW,CELL("address",DT281)=CELL("address",OFFSET(RAM0,MMU_RAM_X,MMU_RAM_Y))),MMU_VAL,DT281)))</f>
        <v>0</v>
      </c>
      <c r="DU281" s="50">
        <f t="array" aca="1" ref="DU281" ca="1">IF(RESET,0,IF(LOAD_ROM,ROM!DU142,IF(AND(MMU_CLK,MMU_MEMW,CELL("address",DU281)=CELL("address",OFFSET(RAM0,MMU_RAM_X,MMU_RAM_Y))),MMU_VAL,DU281)))</f>
        <v>0</v>
      </c>
      <c r="DV281" s="50">
        <f t="array" aca="1" ref="DV281" ca="1">IF(RESET,0,IF(LOAD_ROM,ROM!DV142,IF(AND(MMU_CLK,MMU_MEMW,CELL("address",DV281)=CELL("address",OFFSET(RAM0,MMU_RAM_X,MMU_RAM_Y))),MMU_VAL,DV281)))</f>
        <v>0</v>
      </c>
      <c r="DW281" s="50">
        <f t="array" aca="1" ref="DW281" ca="1">IF(RESET,0,IF(LOAD_ROM,ROM!DW142,IF(AND(MMU_CLK,MMU_MEMW,CELL("address",DW281)=CELL("address",OFFSET(RAM0,MMU_RAM_X,MMU_RAM_Y))),MMU_VAL,DW281)))</f>
        <v>0</v>
      </c>
      <c r="DX281" s="50">
        <f t="array" aca="1" ref="DX281" ca="1">IF(RESET,0,IF(LOAD_ROM,ROM!DX142,IF(AND(MMU_CLK,MMU_MEMW,CELL("address",DX281)=CELL("address",OFFSET(RAM0,MMU_RAM_X,MMU_RAM_Y))),MMU_VAL,DX281)))</f>
        <v>0</v>
      </c>
    </row>
    <row r="282" spans="1:128" x14ac:dyDescent="0.35">
      <c r="A282" s="50">
        <f t="array" aca="1" ref="A282" ca="1">IF(RESET,0,IF(LOAD_ROM,ROM!A143,IF(AND(MMU_CLK,MMU_MEMW,CELL("address",A282)=CELL("address",OFFSET(RAM0,MMU_RAM_X,MMU_RAM_Y))),MMU_VAL,A282)))</f>
        <v>0</v>
      </c>
      <c r="B282" s="50">
        <f t="array" aca="1" ref="B282" ca="1">IF(RESET,0,IF(LOAD_ROM,ROM!B143,IF(AND(MMU_CLK,MMU_MEMW,CELL("address",B282)=CELL("address",OFFSET(RAM0,MMU_RAM_X,MMU_RAM_Y))),MMU_VAL,B282)))</f>
        <v>0</v>
      </c>
      <c r="C282" s="50">
        <f t="array" aca="1" ref="C282" ca="1">IF(RESET,0,IF(LOAD_ROM,ROM!C143,IF(AND(MMU_CLK,MMU_MEMW,CELL("address",C282)=CELL("address",OFFSET(RAM0,MMU_RAM_X,MMU_RAM_Y))),MMU_VAL,C282)))</f>
        <v>0</v>
      </c>
      <c r="D282" s="50">
        <f t="array" aca="1" ref="D282" ca="1">IF(RESET,0,IF(LOAD_ROM,ROM!D143,IF(AND(MMU_CLK,MMU_MEMW,CELL("address",D282)=CELL("address",OFFSET(RAM0,MMU_RAM_X,MMU_RAM_Y))),MMU_VAL,D282)))</f>
        <v>0</v>
      </c>
      <c r="E282" s="50">
        <f t="array" aca="1" ref="E282" ca="1">IF(RESET,0,IF(LOAD_ROM,ROM!E143,IF(AND(MMU_CLK,MMU_MEMW,CELL("address",E282)=CELL("address",OFFSET(RAM0,MMU_RAM_X,MMU_RAM_Y))),MMU_VAL,E282)))</f>
        <v>0</v>
      </c>
      <c r="F282" s="50">
        <f t="array" aca="1" ref="F282" ca="1">IF(RESET,0,IF(LOAD_ROM,ROM!F143,IF(AND(MMU_CLK,MMU_MEMW,CELL("address",F282)=CELL("address",OFFSET(RAM0,MMU_RAM_X,MMU_RAM_Y))),MMU_VAL,F282)))</f>
        <v>0</v>
      </c>
      <c r="G282" s="50">
        <f t="array" aca="1" ref="G282" ca="1">IF(RESET,0,IF(LOAD_ROM,ROM!G143,IF(AND(MMU_CLK,MMU_MEMW,CELL("address",G282)=CELL("address",OFFSET(RAM0,MMU_RAM_X,MMU_RAM_Y))),MMU_VAL,G282)))</f>
        <v>0</v>
      </c>
      <c r="H282" s="50">
        <f t="array" aca="1" ref="H282" ca="1">IF(RESET,0,IF(LOAD_ROM,ROM!H143,IF(AND(MMU_CLK,MMU_MEMW,CELL("address",H282)=CELL("address",OFFSET(RAM0,MMU_RAM_X,MMU_RAM_Y))),MMU_VAL,H282)))</f>
        <v>0</v>
      </c>
      <c r="I282" s="50">
        <f t="array" aca="1" ref="I282" ca="1">IF(RESET,0,IF(LOAD_ROM,ROM!I143,IF(AND(MMU_CLK,MMU_MEMW,CELL("address",I282)=CELL("address",OFFSET(RAM0,MMU_RAM_X,MMU_RAM_Y))),MMU_VAL,I282)))</f>
        <v>0</v>
      </c>
      <c r="J282" s="50">
        <f t="array" aca="1" ref="J282" ca="1">IF(RESET,0,IF(LOAD_ROM,ROM!J143,IF(AND(MMU_CLK,MMU_MEMW,CELL("address",J282)=CELL("address",OFFSET(RAM0,MMU_RAM_X,MMU_RAM_Y))),MMU_VAL,J282)))</f>
        <v>0</v>
      </c>
      <c r="K282" s="50">
        <f t="array" aca="1" ref="K282" ca="1">IF(RESET,0,IF(LOAD_ROM,ROM!K143,IF(AND(MMU_CLK,MMU_MEMW,CELL("address",K282)=CELL("address",OFFSET(RAM0,MMU_RAM_X,MMU_RAM_Y))),MMU_VAL,K282)))</f>
        <v>0</v>
      </c>
      <c r="L282" s="50">
        <f t="array" aca="1" ref="L282" ca="1">IF(RESET,0,IF(LOAD_ROM,ROM!L143,IF(AND(MMU_CLK,MMU_MEMW,CELL("address",L282)=CELL("address",OFFSET(RAM0,MMU_RAM_X,MMU_RAM_Y))),MMU_VAL,L282)))</f>
        <v>0</v>
      </c>
      <c r="M282" s="50">
        <f t="array" aca="1" ref="M282" ca="1">IF(RESET,0,IF(LOAD_ROM,ROM!M143,IF(AND(MMU_CLK,MMU_MEMW,CELL("address",M282)=CELL("address",OFFSET(RAM0,MMU_RAM_X,MMU_RAM_Y))),MMU_VAL,M282)))</f>
        <v>0</v>
      </c>
      <c r="N282" s="50">
        <f t="array" aca="1" ref="N282" ca="1">IF(RESET,0,IF(LOAD_ROM,ROM!N143,IF(AND(MMU_CLK,MMU_MEMW,CELL("address",N282)=CELL("address",OFFSET(RAM0,MMU_RAM_X,MMU_RAM_Y))),MMU_VAL,N282)))</f>
        <v>0</v>
      </c>
      <c r="O282" s="50">
        <f t="array" aca="1" ref="O282" ca="1">IF(RESET,0,IF(LOAD_ROM,ROM!O143,IF(AND(MMU_CLK,MMU_MEMW,CELL("address",O282)=CELL("address",OFFSET(RAM0,MMU_RAM_X,MMU_RAM_Y))),MMU_VAL,O282)))</f>
        <v>0</v>
      </c>
      <c r="P282" s="50">
        <f t="array" aca="1" ref="P282" ca="1">IF(RESET,0,IF(LOAD_ROM,ROM!P143,IF(AND(MMU_CLK,MMU_MEMW,CELL("address",P282)=CELL("address",OFFSET(RAM0,MMU_RAM_X,MMU_RAM_Y))),MMU_VAL,P282)))</f>
        <v>0</v>
      </c>
      <c r="Q282" s="50">
        <f t="array" aca="1" ref="Q282" ca="1">IF(RESET,0,IF(LOAD_ROM,ROM!Q143,IF(AND(MMU_CLK,MMU_MEMW,CELL("address",Q282)=CELL("address",OFFSET(RAM0,MMU_RAM_X,MMU_RAM_Y))),MMU_VAL,Q282)))</f>
        <v>0</v>
      </c>
      <c r="R282" s="50">
        <f t="array" aca="1" ref="R282" ca="1">IF(RESET,0,IF(LOAD_ROM,ROM!R143,IF(AND(MMU_CLK,MMU_MEMW,CELL("address",R282)=CELL("address",OFFSET(RAM0,MMU_RAM_X,MMU_RAM_Y))),MMU_VAL,R282)))</f>
        <v>0</v>
      </c>
      <c r="S282" s="50">
        <f t="array" aca="1" ref="S282" ca="1">IF(RESET,0,IF(LOAD_ROM,ROM!S143,IF(AND(MMU_CLK,MMU_MEMW,CELL("address",S282)=CELL("address",OFFSET(RAM0,MMU_RAM_X,MMU_RAM_Y))),MMU_VAL,S282)))</f>
        <v>0</v>
      </c>
      <c r="T282" s="50">
        <f t="array" aca="1" ref="T282" ca="1">IF(RESET,0,IF(LOAD_ROM,ROM!T143,IF(AND(MMU_CLK,MMU_MEMW,CELL("address",T282)=CELL("address",OFFSET(RAM0,MMU_RAM_X,MMU_RAM_Y))),MMU_VAL,T282)))</f>
        <v>0</v>
      </c>
      <c r="U282" s="50">
        <f t="array" aca="1" ref="U282" ca="1">IF(RESET,0,IF(LOAD_ROM,ROM!U143,IF(AND(MMU_CLK,MMU_MEMW,CELL("address",U282)=CELL("address",OFFSET(RAM0,MMU_RAM_X,MMU_RAM_Y))),MMU_VAL,U282)))</f>
        <v>0</v>
      </c>
      <c r="V282" s="50">
        <f t="array" aca="1" ref="V282" ca="1">IF(RESET,0,IF(LOAD_ROM,ROM!V143,IF(AND(MMU_CLK,MMU_MEMW,CELL("address",V282)=CELL("address",OFFSET(RAM0,MMU_RAM_X,MMU_RAM_Y))),MMU_VAL,V282)))</f>
        <v>0</v>
      </c>
      <c r="W282" s="50">
        <f t="array" aca="1" ref="W282" ca="1">IF(RESET,0,IF(LOAD_ROM,ROM!W143,IF(AND(MMU_CLK,MMU_MEMW,CELL("address",W282)=CELL("address",OFFSET(RAM0,MMU_RAM_X,MMU_RAM_Y))),MMU_VAL,W282)))</f>
        <v>0</v>
      </c>
      <c r="X282" s="50">
        <f t="array" aca="1" ref="X282" ca="1">IF(RESET,0,IF(LOAD_ROM,ROM!X143,IF(AND(MMU_CLK,MMU_MEMW,CELL("address",X282)=CELL("address",OFFSET(RAM0,MMU_RAM_X,MMU_RAM_Y))),MMU_VAL,X282)))</f>
        <v>0</v>
      </c>
      <c r="Y282" s="50">
        <f t="array" aca="1" ref="Y282" ca="1">IF(RESET,0,IF(LOAD_ROM,ROM!Y143,IF(AND(MMU_CLK,MMU_MEMW,CELL("address",Y282)=CELL("address",OFFSET(RAM0,MMU_RAM_X,MMU_RAM_Y))),MMU_VAL,Y282)))</f>
        <v>0</v>
      </c>
      <c r="Z282" s="50">
        <f t="array" aca="1" ref="Z282" ca="1">IF(RESET,0,IF(LOAD_ROM,ROM!Z143,IF(AND(MMU_CLK,MMU_MEMW,CELL("address",Z282)=CELL("address",OFFSET(RAM0,MMU_RAM_X,MMU_RAM_Y))),MMU_VAL,Z282)))</f>
        <v>0</v>
      </c>
      <c r="AA282" s="50">
        <f t="array" aca="1" ref="AA282" ca="1">IF(RESET,0,IF(LOAD_ROM,ROM!AA143,IF(AND(MMU_CLK,MMU_MEMW,CELL("address",AA282)=CELL("address",OFFSET(RAM0,MMU_RAM_X,MMU_RAM_Y))),MMU_VAL,AA282)))</f>
        <v>0</v>
      </c>
      <c r="AB282" s="50">
        <f t="array" aca="1" ref="AB282" ca="1">IF(RESET,0,IF(LOAD_ROM,ROM!AB143,IF(AND(MMU_CLK,MMU_MEMW,CELL("address",AB282)=CELL("address",OFFSET(RAM0,MMU_RAM_X,MMU_RAM_Y))),MMU_VAL,AB282)))</f>
        <v>0</v>
      </c>
      <c r="AC282" s="50">
        <f t="array" aca="1" ref="AC282" ca="1">IF(RESET,0,IF(LOAD_ROM,ROM!AC143,IF(AND(MMU_CLK,MMU_MEMW,CELL("address",AC282)=CELL("address",OFFSET(RAM0,MMU_RAM_X,MMU_RAM_Y))),MMU_VAL,AC282)))</f>
        <v>0</v>
      </c>
      <c r="AD282" s="50">
        <f t="array" aca="1" ref="AD282" ca="1">IF(RESET,0,IF(LOAD_ROM,ROM!AD143,IF(AND(MMU_CLK,MMU_MEMW,CELL("address",AD282)=CELL("address",OFFSET(RAM0,MMU_RAM_X,MMU_RAM_Y))),MMU_VAL,AD282)))</f>
        <v>0</v>
      </c>
      <c r="AE282" s="50">
        <f t="array" aca="1" ref="AE282" ca="1">IF(RESET,0,IF(LOAD_ROM,ROM!AE143,IF(AND(MMU_CLK,MMU_MEMW,CELL("address",AE282)=CELL("address",OFFSET(RAM0,MMU_RAM_X,MMU_RAM_Y))),MMU_VAL,AE282)))</f>
        <v>0</v>
      </c>
      <c r="AF282" s="50">
        <f t="array" aca="1" ref="AF282" ca="1">IF(RESET,0,IF(LOAD_ROM,ROM!AF143,IF(AND(MMU_CLK,MMU_MEMW,CELL("address",AF282)=CELL("address",OFFSET(RAM0,MMU_RAM_X,MMU_RAM_Y))),MMU_VAL,AF282)))</f>
        <v>0</v>
      </c>
      <c r="AG282" s="50">
        <f t="array" aca="1" ref="AG282" ca="1">IF(RESET,0,IF(LOAD_ROM,ROM!AG143,IF(AND(MMU_CLK,MMU_MEMW,CELL("address",AG282)=CELL("address",OFFSET(RAM0,MMU_RAM_X,MMU_RAM_Y))),MMU_VAL,AG282)))</f>
        <v>0</v>
      </c>
      <c r="AH282" s="50">
        <f t="array" aca="1" ref="AH282" ca="1">IF(RESET,0,IF(LOAD_ROM,ROM!AH143,IF(AND(MMU_CLK,MMU_MEMW,CELL("address",AH282)=CELL("address",OFFSET(RAM0,MMU_RAM_X,MMU_RAM_Y))),MMU_VAL,AH282)))</f>
        <v>0</v>
      </c>
      <c r="AI282" s="50">
        <f t="array" aca="1" ref="AI282" ca="1">IF(RESET,0,IF(LOAD_ROM,ROM!AI143,IF(AND(MMU_CLK,MMU_MEMW,CELL("address",AI282)=CELL("address",OFFSET(RAM0,MMU_RAM_X,MMU_RAM_Y))),MMU_VAL,AI282)))</f>
        <v>0</v>
      </c>
      <c r="AJ282" s="50">
        <f t="array" aca="1" ref="AJ282" ca="1">IF(RESET,0,IF(LOAD_ROM,ROM!AJ143,IF(AND(MMU_CLK,MMU_MEMW,CELL("address",AJ282)=CELL("address",OFFSET(RAM0,MMU_RAM_X,MMU_RAM_Y))),MMU_VAL,AJ282)))</f>
        <v>0</v>
      </c>
      <c r="AK282" s="50">
        <f t="array" aca="1" ref="AK282" ca="1">IF(RESET,0,IF(LOAD_ROM,ROM!AK143,IF(AND(MMU_CLK,MMU_MEMW,CELL("address",AK282)=CELL("address",OFFSET(RAM0,MMU_RAM_X,MMU_RAM_Y))),MMU_VAL,AK282)))</f>
        <v>0</v>
      </c>
      <c r="AL282" s="50">
        <f t="array" aca="1" ref="AL282" ca="1">IF(RESET,0,IF(LOAD_ROM,ROM!AL143,IF(AND(MMU_CLK,MMU_MEMW,CELL("address",AL282)=CELL("address",OFFSET(RAM0,MMU_RAM_X,MMU_RAM_Y))),MMU_VAL,AL282)))</f>
        <v>0</v>
      </c>
      <c r="AM282" s="50">
        <f t="array" aca="1" ref="AM282" ca="1">IF(RESET,0,IF(LOAD_ROM,ROM!AM143,IF(AND(MMU_CLK,MMU_MEMW,CELL("address",AM282)=CELL("address",OFFSET(RAM0,MMU_RAM_X,MMU_RAM_Y))),MMU_VAL,AM282)))</f>
        <v>0</v>
      </c>
      <c r="AN282" s="50">
        <f t="array" aca="1" ref="AN282" ca="1">IF(RESET,0,IF(LOAD_ROM,ROM!AN143,IF(AND(MMU_CLK,MMU_MEMW,CELL("address",AN282)=CELL("address",OFFSET(RAM0,MMU_RAM_X,MMU_RAM_Y))),MMU_VAL,AN282)))</f>
        <v>0</v>
      </c>
      <c r="AO282" s="50">
        <f t="array" aca="1" ref="AO282" ca="1">IF(RESET,0,IF(LOAD_ROM,ROM!AO143,IF(AND(MMU_CLK,MMU_MEMW,CELL("address",AO282)=CELL("address",OFFSET(RAM0,MMU_RAM_X,MMU_RAM_Y))),MMU_VAL,AO282)))</f>
        <v>0</v>
      </c>
      <c r="AP282" s="50">
        <f t="array" aca="1" ref="AP282" ca="1">IF(RESET,0,IF(LOAD_ROM,ROM!AP143,IF(AND(MMU_CLK,MMU_MEMW,CELL("address",AP282)=CELL("address",OFFSET(RAM0,MMU_RAM_X,MMU_RAM_Y))),MMU_VAL,AP282)))</f>
        <v>0</v>
      </c>
      <c r="AQ282" s="50">
        <f t="array" aca="1" ref="AQ282" ca="1">IF(RESET,0,IF(LOAD_ROM,ROM!AQ143,IF(AND(MMU_CLK,MMU_MEMW,CELL("address",AQ282)=CELL("address",OFFSET(RAM0,MMU_RAM_X,MMU_RAM_Y))),MMU_VAL,AQ282)))</f>
        <v>0</v>
      </c>
      <c r="AR282" s="50">
        <f t="array" aca="1" ref="AR282" ca="1">IF(RESET,0,IF(LOAD_ROM,ROM!AR143,IF(AND(MMU_CLK,MMU_MEMW,CELL("address",AR282)=CELL("address",OFFSET(RAM0,MMU_RAM_X,MMU_RAM_Y))),MMU_VAL,AR282)))</f>
        <v>0</v>
      </c>
      <c r="AS282" s="50">
        <f t="array" aca="1" ref="AS282" ca="1">IF(RESET,0,IF(LOAD_ROM,ROM!AS143,IF(AND(MMU_CLK,MMU_MEMW,CELL("address",AS282)=CELL("address",OFFSET(RAM0,MMU_RAM_X,MMU_RAM_Y))),MMU_VAL,AS282)))</f>
        <v>0</v>
      </c>
      <c r="AT282" s="50">
        <f t="array" aca="1" ref="AT282" ca="1">IF(RESET,0,IF(LOAD_ROM,ROM!AT143,IF(AND(MMU_CLK,MMU_MEMW,CELL("address",AT282)=CELL("address",OFFSET(RAM0,MMU_RAM_X,MMU_RAM_Y))),MMU_VAL,AT282)))</f>
        <v>0</v>
      </c>
      <c r="AU282" s="50">
        <f t="array" aca="1" ref="AU282" ca="1">IF(RESET,0,IF(LOAD_ROM,ROM!AU143,IF(AND(MMU_CLK,MMU_MEMW,CELL("address",AU282)=CELL("address",OFFSET(RAM0,MMU_RAM_X,MMU_RAM_Y))),MMU_VAL,AU282)))</f>
        <v>0</v>
      </c>
      <c r="AV282" s="50">
        <f t="array" aca="1" ref="AV282" ca="1">IF(RESET,0,IF(LOAD_ROM,ROM!AV143,IF(AND(MMU_CLK,MMU_MEMW,CELL("address",AV282)=CELL("address",OFFSET(RAM0,MMU_RAM_X,MMU_RAM_Y))),MMU_VAL,AV282)))</f>
        <v>0</v>
      </c>
      <c r="AW282" s="50">
        <f t="array" aca="1" ref="AW282" ca="1">IF(RESET,0,IF(LOAD_ROM,ROM!AW143,IF(AND(MMU_CLK,MMU_MEMW,CELL("address",AW282)=CELL("address",OFFSET(RAM0,MMU_RAM_X,MMU_RAM_Y))),MMU_VAL,AW282)))</f>
        <v>0</v>
      </c>
      <c r="AX282" s="50">
        <f t="array" aca="1" ref="AX282" ca="1">IF(RESET,0,IF(LOAD_ROM,ROM!AX143,IF(AND(MMU_CLK,MMU_MEMW,CELL("address",AX282)=CELL("address",OFFSET(RAM0,MMU_RAM_X,MMU_RAM_Y))),MMU_VAL,AX282)))</f>
        <v>0</v>
      </c>
      <c r="AY282" s="50">
        <f t="array" aca="1" ref="AY282" ca="1">IF(RESET,0,IF(LOAD_ROM,ROM!AY143,IF(AND(MMU_CLK,MMU_MEMW,CELL("address",AY282)=CELL("address",OFFSET(RAM0,MMU_RAM_X,MMU_RAM_Y))),MMU_VAL,AY282)))</f>
        <v>0</v>
      </c>
      <c r="AZ282" s="50">
        <f t="array" aca="1" ref="AZ282" ca="1">IF(RESET,0,IF(LOAD_ROM,ROM!AZ143,IF(AND(MMU_CLK,MMU_MEMW,CELL("address",AZ282)=CELL("address",OFFSET(RAM0,MMU_RAM_X,MMU_RAM_Y))),MMU_VAL,AZ282)))</f>
        <v>0</v>
      </c>
      <c r="BA282" s="50">
        <f t="array" aca="1" ref="BA282" ca="1">IF(RESET,0,IF(LOAD_ROM,ROM!BA143,IF(AND(MMU_CLK,MMU_MEMW,CELL("address",BA282)=CELL("address",OFFSET(RAM0,MMU_RAM_X,MMU_RAM_Y))),MMU_VAL,BA282)))</f>
        <v>0</v>
      </c>
      <c r="BB282" s="50">
        <f t="array" aca="1" ref="BB282" ca="1">IF(RESET,0,IF(LOAD_ROM,ROM!BB143,IF(AND(MMU_CLK,MMU_MEMW,CELL("address",BB282)=CELL("address",OFFSET(RAM0,MMU_RAM_X,MMU_RAM_Y))),MMU_VAL,BB282)))</f>
        <v>0</v>
      </c>
      <c r="BC282" s="50">
        <f t="array" aca="1" ref="BC282" ca="1">IF(RESET,0,IF(LOAD_ROM,ROM!BC143,IF(AND(MMU_CLK,MMU_MEMW,CELL("address",BC282)=CELL("address",OFFSET(RAM0,MMU_RAM_X,MMU_RAM_Y))),MMU_VAL,BC282)))</f>
        <v>0</v>
      </c>
      <c r="BD282" s="50">
        <f t="array" aca="1" ref="BD282" ca="1">IF(RESET,0,IF(LOAD_ROM,ROM!BD143,IF(AND(MMU_CLK,MMU_MEMW,CELL("address",BD282)=CELL("address",OFFSET(RAM0,MMU_RAM_X,MMU_RAM_Y))),MMU_VAL,BD282)))</f>
        <v>0</v>
      </c>
      <c r="BE282" s="50">
        <f t="array" aca="1" ref="BE282" ca="1">IF(RESET,0,IF(LOAD_ROM,ROM!BE143,IF(AND(MMU_CLK,MMU_MEMW,CELL("address",BE282)=CELL("address",OFFSET(RAM0,MMU_RAM_X,MMU_RAM_Y))),MMU_VAL,BE282)))</f>
        <v>0</v>
      </c>
      <c r="BF282" s="50">
        <f t="array" aca="1" ref="BF282" ca="1">IF(RESET,0,IF(LOAD_ROM,ROM!BF143,IF(AND(MMU_CLK,MMU_MEMW,CELL("address",BF282)=CELL("address",OFFSET(RAM0,MMU_RAM_X,MMU_RAM_Y))),MMU_VAL,BF282)))</f>
        <v>0</v>
      </c>
      <c r="BG282" s="50">
        <f t="array" aca="1" ref="BG282" ca="1">IF(RESET,0,IF(LOAD_ROM,ROM!BG143,IF(AND(MMU_CLK,MMU_MEMW,CELL("address",BG282)=CELL("address",OFFSET(RAM0,MMU_RAM_X,MMU_RAM_Y))),MMU_VAL,BG282)))</f>
        <v>0</v>
      </c>
      <c r="BH282" s="50">
        <f t="array" aca="1" ref="BH282" ca="1">IF(RESET,0,IF(LOAD_ROM,ROM!BH143,IF(AND(MMU_CLK,MMU_MEMW,CELL("address",BH282)=CELL("address",OFFSET(RAM0,MMU_RAM_X,MMU_RAM_Y))),MMU_VAL,BH282)))</f>
        <v>0</v>
      </c>
      <c r="BI282" s="50">
        <f t="array" aca="1" ref="BI282" ca="1">IF(RESET,0,IF(LOAD_ROM,ROM!BI143,IF(AND(MMU_CLK,MMU_MEMW,CELL("address",BI282)=CELL("address",OFFSET(RAM0,MMU_RAM_X,MMU_RAM_Y))),MMU_VAL,BI282)))</f>
        <v>0</v>
      </c>
      <c r="BJ282" s="50">
        <f t="array" aca="1" ref="BJ282" ca="1">IF(RESET,0,IF(LOAD_ROM,ROM!BJ143,IF(AND(MMU_CLK,MMU_MEMW,CELL("address",BJ282)=CELL("address",OFFSET(RAM0,MMU_RAM_X,MMU_RAM_Y))),MMU_VAL,BJ282)))</f>
        <v>0</v>
      </c>
      <c r="BK282" s="50">
        <f t="array" aca="1" ref="BK282" ca="1">IF(RESET,0,IF(LOAD_ROM,ROM!BK143,IF(AND(MMU_CLK,MMU_MEMW,CELL("address",BK282)=CELL("address",OFFSET(RAM0,MMU_RAM_X,MMU_RAM_Y))),MMU_VAL,BK282)))</f>
        <v>0</v>
      </c>
      <c r="BL282" s="50">
        <f t="array" aca="1" ref="BL282" ca="1">IF(RESET,0,IF(LOAD_ROM,ROM!BL143,IF(AND(MMU_CLK,MMU_MEMW,CELL("address",BL282)=CELL("address",OFFSET(RAM0,MMU_RAM_X,MMU_RAM_Y))),MMU_VAL,BL282)))</f>
        <v>0</v>
      </c>
      <c r="BM282" s="50">
        <f t="array" aca="1" ref="BM282" ca="1">IF(RESET,0,IF(LOAD_ROM,ROM!BM143,IF(AND(MMU_CLK,MMU_MEMW,CELL("address",BM282)=CELL("address",OFFSET(RAM0,MMU_RAM_X,MMU_RAM_Y))),MMU_VAL,BM282)))</f>
        <v>0</v>
      </c>
      <c r="BN282" s="50">
        <f t="array" aca="1" ref="BN282" ca="1">IF(RESET,0,IF(LOAD_ROM,ROM!BN143,IF(AND(MMU_CLK,MMU_MEMW,CELL("address",BN282)=CELL("address",OFFSET(RAM0,MMU_RAM_X,MMU_RAM_Y))),MMU_VAL,BN282)))</f>
        <v>0</v>
      </c>
      <c r="BO282" s="50">
        <f t="array" aca="1" ref="BO282" ca="1">IF(RESET,0,IF(LOAD_ROM,ROM!BO143,IF(AND(MMU_CLK,MMU_MEMW,CELL("address",BO282)=CELL("address",OFFSET(RAM0,MMU_RAM_X,MMU_RAM_Y))),MMU_VAL,BO282)))</f>
        <v>0</v>
      </c>
      <c r="BP282" s="50">
        <f t="array" aca="1" ref="BP282" ca="1">IF(RESET,0,IF(LOAD_ROM,ROM!BP143,IF(AND(MMU_CLK,MMU_MEMW,CELL("address",BP282)=CELL("address",OFFSET(RAM0,MMU_RAM_X,MMU_RAM_Y))),MMU_VAL,BP282)))</f>
        <v>0</v>
      </c>
      <c r="BQ282" s="50">
        <f t="array" aca="1" ref="BQ282" ca="1">IF(RESET,0,IF(LOAD_ROM,ROM!BQ143,IF(AND(MMU_CLK,MMU_MEMW,CELL("address",BQ282)=CELL("address",OFFSET(RAM0,MMU_RAM_X,MMU_RAM_Y))),MMU_VAL,BQ282)))</f>
        <v>0</v>
      </c>
      <c r="BR282" s="50">
        <f t="array" aca="1" ref="BR282" ca="1">IF(RESET,0,IF(LOAD_ROM,ROM!BR143,IF(AND(MMU_CLK,MMU_MEMW,CELL("address",BR282)=CELL("address",OFFSET(RAM0,MMU_RAM_X,MMU_RAM_Y))),MMU_VAL,BR282)))</f>
        <v>0</v>
      </c>
      <c r="BS282" s="50">
        <f t="array" aca="1" ref="BS282" ca="1">IF(RESET,0,IF(LOAD_ROM,ROM!BS143,IF(AND(MMU_CLK,MMU_MEMW,CELL("address",BS282)=CELL("address",OFFSET(RAM0,MMU_RAM_X,MMU_RAM_Y))),MMU_VAL,BS282)))</f>
        <v>0</v>
      </c>
      <c r="BT282" s="50">
        <f t="array" aca="1" ref="BT282" ca="1">IF(RESET,0,IF(LOAD_ROM,ROM!BT143,IF(AND(MMU_CLK,MMU_MEMW,CELL("address",BT282)=CELL("address",OFFSET(RAM0,MMU_RAM_X,MMU_RAM_Y))),MMU_VAL,BT282)))</f>
        <v>0</v>
      </c>
      <c r="BU282" s="50">
        <f t="array" aca="1" ref="BU282" ca="1">IF(RESET,0,IF(LOAD_ROM,ROM!BU143,IF(AND(MMU_CLK,MMU_MEMW,CELL("address",BU282)=CELL("address",OFFSET(RAM0,MMU_RAM_X,MMU_RAM_Y))),MMU_VAL,BU282)))</f>
        <v>0</v>
      </c>
      <c r="BV282" s="50">
        <f t="array" aca="1" ref="BV282" ca="1">IF(RESET,0,IF(LOAD_ROM,ROM!BV143,IF(AND(MMU_CLK,MMU_MEMW,CELL("address",BV282)=CELL("address",OFFSET(RAM0,MMU_RAM_X,MMU_RAM_Y))),MMU_VAL,BV282)))</f>
        <v>0</v>
      </c>
      <c r="BW282" s="50">
        <f t="array" aca="1" ref="BW282" ca="1">IF(RESET,0,IF(LOAD_ROM,ROM!BW143,IF(AND(MMU_CLK,MMU_MEMW,CELL("address",BW282)=CELL("address",OFFSET(RAM0,MMU_RAM_X,MMU_RAM_Y))),MMU_VAL,BW282)))</f>
        <v>0</v>
      </c>
      <c r="BX282" s="50">
        <f t="array" aca="1" ref="BX282" ca="1">IF(RESET,0,IF(LOAD_ROM,ROM!BX143,IF(AND(MMU_CLK,MMU_MEMW,CELL("address",BX282)=CELL("address",OFFSET(RAM0,MMU_RAM_X,MMU_RAM_Y))),MMU_VAL,BX282)))</f>
        <v>0</v>
      </c>
      <c r="BY282" s="50">
        <f t="array" aca="1" ref="BY282" ca="1">IF(RESET,0,IF(LOAD_ROM,ROM!BY143,IF(AND(MMU_CLK,MMU_MEMW,CELL("address",BY282)=CELL("address",OFFSET(RAM0,MMU_RAM_X,MMU_RAM_Y))),MMU_VAL,BY282)))</f>
        <v>0</v>
      </c>
      <c r="BZ282" s="50">
        <f t="array" aca="1" ref="BZ282" ca="1">IF(RESET,0,IF(LOAD_ROM,ROM!BZ143,IF(AND(MMU_CLK,MMU_MEMW,CELL("address",BZ282)=CELL("address",OFFSET(RAM0,MMU_RAM_X,MMU_RAM_Y))),MMU_VAL,BZ282)))</f>
        <v>0</v>
      </c>
      <c r="CA282" s="50">
        <f t="array" aca="1" ref="CA282" ca="1">IF(RESET,0,IF(LOAD_ROM,ROM!CA143,IF(AND(MMU_CLK,MMU_MEMW,CELL("address",CA282)=CELL("address",OFFSET(RAM0,MMU_RAM_X,MMU_RAM_Y))),MMU_VAL,CA282)))</f>
        <v>0</v>
      </c>
      <c r="CB282" s="50">
        <f t="array" aca="1" ref="CB282" ca="1">IF(RESET,0,IF(LOAD_ROM,ROM!CB143,IF(AND(MMU_CLK,MMU_MEMW,CELL("address",CB282)=CELL("address",OFFSET(RAM0,MMU_RAM_X,MMU_RAM_Y))),MMU_VAL,CB282)))</f>
        <v>0</v>
      </c>
      <c r="CC282" s="50">
        <f t="array" aca="1" ref="CC282" ca="1">IF(RESET,0,IF(LOAD_ROM,ROM!CC143,IF(AND(MMU_CLK,MMU_MEMW,CELL("address",CC282)=CELL("address",OFFSET(RAM0,MMU_RAM_X,MMU_RAM_Y))),MMU_VAL,CC282)))</f>
        <v>0</v>
      </c>
      <c r="CD282" s="50">
        <f t="array" aca="1" ref="CD282" ca="1">IF(RESET,0,IF(LOAD_ROM,ROM!CD143,IF(AND(MMU_CLK,MMU_MEMW,CELL("address",CD282)=CELL("address",OFFSET(RAM0,MMU_RAM_X,MMU_RAM_Y))),MMU_VAL,CD282)))</f>
        <v>0</v>
      </c>
      <c r="CE282" s="50">
        <f t="array" aca="1" ref="CE282" ca="1">IF(RESET,0,IF(LOAD_ROM,ROM!CE143,IF(AND(MMU_CLK,MMU_MEMW,CELL("address",CE282)=CELL("address",OFFSET(RAM0,MMU_RAM_X,MMU_RAM_Y))),MMU_VAL,CE282)))</f>
        <v>0</v>
      </c>
      <c r="CF282" s="50">
        <f t="array" aca="1" ref="CF282" ca="1">IF(RESET,0,IF(LOAD_ROM,ROM!CF143,IF(AND(MMU_CLK,MMU_MEMW,CELL("address",CF282)=CELL("address",OFFSET(RAM0,MMU_RAM_X,MMU_RAM_Y))),MMU_VAL,CF282)))</f>
        <v>0</v>
      </c>
      <c r="CG282" s="50">
        <f t="array" aca="1" ref="CG282" ca="1">IF(RESET,0,IF(LOAD_ROM,ROM!CG143,IF(AND(MMU_CLK,MMU_MEMW,CELL("address",CG282)=CELL("address",OFFSET(RAM0,MMU_RAM_X,MMU_RAM_Y))),MMU_VAL,CG282)))</f>
        <v>0</v>
      </c>
      <c r="CH282" s="50">
        <f t="array" aca="1" ref="CH282" ca="1">IF(RESET,0,IF(LOAD_ROM,ROM!CH143,IF(AND(MMU_CLK,MMU_MEMW,CELL("address",CH282)=CELL("address",OFFSET(RAM0,MMU_RAM_X,MMU_RAM_Y))),MMU_VAL,CH282)))</f>
        <v>0</v>
      </c>
      <c r="CI282" s="50">
        <f t="array" aca="1" ref="CI282" ca="1">IF(RESET,0,IF(LOAD_ROM,ROM!CI143,IF(AND(MMU_CLK,MMU_MEMW,CELL("address",CI282)=CELL("address",OFFSET(RAM0,MMU_RAM_X,MMU_RAM_Y))),MMU_VAL,CI282)))</f>
        <v>0</v>
      </c>
      <c r="CJ282" s="50">
        <f t="array" aca="1" ref="CJ282" ca="1">IF(RESET,0,IF(LOAD_ROM,ROM!CJ143,IF(AND(MMU_CLK,MMU_MEMW,CELL("address",CJ282)=CELL("address",OFFSET(RAM0,MMU_RAM_X,MMU_RAM_Y))),MMU_VAL,CJ282)))</f>
        <v>0</v>
      </c>
      <c r="CK282" s="50">
        <f t="array" aca="1" ref="CK282" ca="1">IF(RESET,0,IF(LOAD_ROM,ROM!CK143,IF(AND(MMU_CLK,MMU_MEMW,CELL("address",CK282)=CELL("address",OFFSET(RAM0,MMU_RAM_X,MMU_RAM_Y))),MMU_VAL,CK282)))</f>
        <v>0</v>
      </c>
      <c r="CL282" s="50">
        <f t="array" aca="1" ref="CL282" ca="1">IF(RESET,0,IF(LOAD_ROM,ROM!CL143,IF(AND(MMU_CLK,MMU_MEMW,CELL("address",CL282)=CELL("address",OFFSET(RAM0,MMU_RAM_X,MMU_RAM_Y))),MMU_VAL,CL282)))</f>
        <v>0</v>
      </c>
      <c r="CM282" s="50">
        <f t="array" aca="1" ref="CM282" ca="1">IF(RESET,0,IF(LOAD_ROM,ROM!CM143,IF(AND(MMU_CLK,MMU_MEMW,CELL("address",CM282)=CELL("address",OFFSET(RAM0,MMU_RAM_X,MMU_RAM_Y))),MMU_VAL,CM282)))</f>
        <v>0</v>
      </c>
      <c r="CN282" s="50">
        <f t="array" aca="1" ref="CN282" ca="1">IF(RESET,0,IF(LOAD_ROM,ROM!CN143,IF(AND(MMU_CLK,MMU_MEMW,CELL("address",CN282)=CELL("address",OFFSET(RAM0,MMU_RAM_X,MMU_RAM_Y))),MMU_VAL,CN282)))</f>
        <v>0</v>
      </c>
      <c r="CO282" s="50">
        <f t="array" aca="1" ref="CO282" ca="1">IF(RESET,0,IF(LOAD_ROM,ROM!CO143,IF(AND(MMU_CLK,MMU_MEMW,CELL("address",CO282)=CELL("address",OFFSET(RAM0,MMU_RAM_X,MMU_RAM_Y))),MMU_VAL,CO282)))</f>
        <v>0</v>
      </c>
      <c r="CP282" s="50">
        <f t="array" aca="1" ref="CP282" ca="1">IF(RESET,0,IF(LOAD_ROM,ROM!CP143,IF(AND(MMU_CLK,MMU_MEMW,CELL("address",CP282)=CELL("address",OFFSET(RAM0,MMU_RAM_X,MMU_RAM_Y))),MMU_VAL,CP282)))</f>
        <v>0</v>
      </c>
      <c r="CQ282" s="50">
        <f t="array" aca="1" ref="CQ282" ca="1">IF(RESET,0,IF(LOAD_ROM,ROM!CQ143,IF(AND(MMU_CLK,MMU_MEMW,CELL("address",CQ282)=CELL("address",OFFSET(RAM0,MMU_RAM_X,MMU_RAM_Y))),MMU_VAL,CQ282)))</f>
        <v>0</v>
      </c>
      <c r="CR282" s="50">
        <f t="array" aca="1" ref="CR282" ca="1">IF(RESET,0,IF(LOAD_ROM,ROM!CR143,IF(AND(MMU_CLK,MMU_MEMW,CELL("address",CR282)=CELL("address",OFFSET(RAM0,MMU_RAM_X,MMU_RAM_Y))),MMU_VAL,CR282)))</f>
        <v>0</v>
      </c>
      <c r="CS282" s="50">
        <f t="array" aca="1" ref="CS282" ca="1">IF(RESET,0,IF(LOAD_ROM,ROM!CS143,IF(AND(MMU_CLK,MMU_MEMW,CELL("address",CS282)=CELL("address",OFFSET(RAM0,MMU_RAM_X,MMU_RAM_Y))),MMU_VAL,CS282)))</f>
        <v>0</v>
      </c>
      <c r="CT282" s="50">
        <f t="array" aca="1" ref="CT282" ca="1">IF(RESET,0,IF(LOAD_ROM,ROM!CT143,IF(AND(MMU_CLK,MMU_MEMW,CELL("address",CT282)=CELL("address",OFFSET(RAM0,MMU_RAM_X,MMU_RAM_Y))),MMU_VAL,CT282)))</f>
        <v>0</v>
      </c>
      <c r="CU282" s="50">
        <f t="array" aca="1" ref="CU282" ca="1">IF(RESET,0,IF(LOAD_ROM,ROM!CU143,IF(AND(MMU_CLK,MMU_MEMW,CELL("address",CU282)=CELL("address",OFFSET(RAM0,MMU_RAM_X,MMU_RAM_Y))),MMU_VAL,CU282)))</f>
        <v>0</v>
      </c>
      <c r="CV282" s="50">
        <f t="array" aca="1" ref="CV282" ca="1">IF(RESET,0,IF(LOAD_ROM,ROM!CV143,IF(AND(MMU_CLK,MMU_MEMW,CELL("address",CV282)=CELL("address",OFFSET(RAM0,MMU_RAM_X,MMU_RAM_Y))),MMU_VAL,CV282)))</f>
        <v>0</v>
      </c>
      <c r="CW282" s="50">
        <f t="array" aca="1" ref="CW282" ca="1">IF(RESET,0,IF(LOAD_ROM,ROM!CW143,IF(AND(MMU_CLK,MMU_MEMW,CELL("address",CW282)=CELL("address",OFFSET(RAM0,MMU_RAM_X,MMU_RAM_Y))),MMU_VAL,CW282)))</f>
        <v>0</v>
      </c>
      <c r="CX282" s="50">
        <f t="array" aca="1" ref="CX282" ca="1">IF(RESET,0,IF(LOAD_ROM,ROM!CX143,IF(AND(MMU_CLK,MMU_MEMW,CELL("address",CX282)=CELL("address",OFFSET(RAM0,MMU_RAM_X,MMU_RAM_Y))),MMU_VAL,CX282)))</f>
        <v>0</v>
      </c>
      <c r="CY282" s="50">
        <f t="array" aca="1" ref="CY282" ca="1">IF(RESET,0,IF(LOAD_ROM,ROM!CY143,IF(AND(MMU_CLK,MMU_MEMW,CELL("address",CY282)=CELL("address",OFFSET(RAM0,MMU_RAM_X,MMU_RAM_Y))),MMU_VAL,CY282)))</f>
        <v>0</v>
      </c>
      <c r="CZ282" s="50">
        <f t="array" aca="1" ref="CZ282" ca="1">IF(RESET,0,IF(LOAD_ROM,ROM!CZ143,IF(AND(MMU_CLK,MMU_MEMW,CELL("address",CZ282)=CELL("address",OFFSET(RAM0,MMU_RAM_X,MMU_RAM_Y))),MMU_VAL,CZ282)))</f>
        <v>0</v>
      </c>
      <c r="DA282" s="50">
        <f t="array" aca="1" ref="DA282" ca="1">IF(RESET,0,IF(LOAD_ROM,ROM!DA143,IF(AND(MMU_CLK,MMU_MEMW,CELL("address",DA282)=CELL("address",OFFSET(RAM0,MMU_RAM_X,MMU_RAM_Y))),MMU_VAL,DA282)))</f>
        <v>0</v>
      </c>
      <c r="DB282" s="50">
        <f t="array" aca="1" ref="DB282" ca="1">IF(RESET,0,IF(LOAD_ROM,ROM!DB143,IF(AND(MMU_CLK,MMU_MEMW,CELL("address",DB282)=CELL("address",OFFSET(RAM0,MMU_RAM_X,MMU_RAM_Y))),MMU_VAL,DB282)))</f>
        <v>0</v>
      </c>
      <c r="DC282" s="50">
        <f t="array" aca="1" ref="DC282" ca="1">IF(RESET,0,IF(LOAD_ROM,ROM!DC143,IF(AND(MMU_CLK,MMU_MEMW,CELL("address",DC282)=CELL("address",OFFSET(RAM0,MMU_RAM_X,MMU_RAM_Y))),MMU_VAL,DC282)))</f>
        <v>0</v>
      </c>
      <c r="DD282" s="50">
        <f t="array" aca="1" ref="DD282" ca="1">IF(RESET,0,IF(LOAD_ROM,ROM!DD143,IF(AND(MMU_CLK,MMU_MEMW,CELL("address",DD282)=CELL("address",OFFSET(RAM0,MMU_RAM_X,MMU_RAM_Y))),MMU_VAL,DD282)))</f>
        <v>0</v>
      </c>
      <c r="DE282" s="50">
        <f t="array" aca="1" ref="DE282" ca="1">IF(RESET,0,IF(LOAD_ROM,ROM!DE143,IF(AND(MMU_CLK,MMU_MEMW,CELL("address",DE282)=CELL("address",OFFSET(RAM0,MMU_RAM_X,MMU_RAM_Y))),MMU_VAL,DE282)))</f>
        <v>0</v>
      </c>
      <c r="DF282" s="50">
        <f t="array" aca="1" ref="DF282" ca="1">IF(RESET,0,IF(LOAD_ROM,ROM!DF143,IF(AND(MMU_CLK,MMU_MEMW,CELL("address",DF282)=CELL("address",OFFSET(RAM0,MMU_RAM_X,MMU_RAM_Y))),MMU_VAL,DF282)))</f>
        <v>0</v>
      </c>
      <c r="DG282" s="50">
        <f t="array" aca="1" ref="DG282" ca="1">IF(RESET,0,IF(LOAD_ROM,ROM!DG143,IF(AND(MMU_CLK,MMU_MEMW,CELL("address",DG282)=CELL("address",OFFSET(RAM0,MMU_RAM_X,MMU_RAM_Y))),MMU_VAL,DG282)))</f>
        <v>0</v>
      </c>
      <c r="DH282" s="50">
        <f t="array" aca="1" ref="DH282" ca="1">IF(RESET,0,IF(LOAD_ROM,ROM!DH143,IF(AND(MMU_CLK,MMU_MEMW,CELL("address",DH282)=CELL("address",OFFSET(RAM0,MMU_RAM_X,MMU_RAM_Y))),MMU_VAL,DH282)))</f>
        <v>0</v>
      </c>
      <c r="DI282" s="50">
        <f t="array" aca="1" ref="DI282" ca="1">IF(RESET,0,IF(LOAD_ROM,ROM!DI143,IF(AND(MMU_CLK,MMU_MEMW,CELL("address",DI282)=CELL("address",OFFSET(RAM0,MMU_RAM_X,MMU_RAM_Y))),MMU_VAL,DI282)))</f>
        <v>0</v>
      </c>
      <c r="DJ282" s="50">
        <f t="array" aca="1" ref="DJ282" ca="1">IF(RESET,0,IF(LOAD_ROM,ROM!DJ143,IF(AND(MMU_CLK,MMU_MEMW,CELL("address",DJ282)=CELL("address",OFFSET(RAM0,MMU_RAM_X,MMU_RAM_Y))),MMU_VAL,DJ282)))</f>
        <v>0</v>
      </c>
      <c r="DK282" s="50">
        <f t="array" aca="1" ref="DK282" ca="1">IF(RESET,0,IF(LOAD_ROM,ROM!DK143,IF(AND(MMU_CLK,MMU_MEMW,CELL("address",DK282)=CELL("address",OFFSET(RAM0,MMU_RAM_X,MMU_RAM_Y))),MMU_VAL,DK282)))</f>
        <v>0</v>
      </c>
      <c r="DL282" s="50">
        <f t="array" aca="1" ref="DL282" ca="1">IF(RESET,0,IF(LOAD_ROM,ROM!DL143,IF(AND(MMU_CLK,MMU_MEMW,CELL("address",DL282)=CELL("address",OFFSET(RAM0,MMU_RAM_X,MMU_RAM_Y))),MMU_VAL,DL282)))</f>
        <v>0</v>
      </c>
      <c r="DM282" s="50">
        <f t="array" aca="1" ref="DM282" ca="1">IF(RESET,0,IF(LOAD_ROM,ROM!DM143,IF(AND(MMU_CLK,MMU_MEMW,CELL("address",DM282)=CELL("address",OFFSET(RAM0,MMU_RAM_X,MMU_RAM_Y))),MMU_VAL,DM282)))</f>
        <v>0</v>
      </c>
      <c r="DN282" s="50">
        <f t="array" aca="1" ref="DN282" ca="1">IF(RESET,0,IF(LOAD_ROM,ROM!DN143,IF(AND(MMU_CLK,MMU_MEMW,CELL("address",DN282)=CELL("address",OFFSET(RAM0,MMU_RAM_X,MMU_RAM_Y))),MMU_VAL,DN282)))</f>
        <v>0</v>
      </c>
      <c r="DO282" s="50">
        <f t="array" aca="1" ref="DO282" ca="1">IF(RESET,0,IF(LOAD_ROM,ROM!DO143,IF(AND(MMU_CLK,MMU_MEMW,CELL("address",DO282)=CELL("address",OFFSET(RAM0,MMU_RAM_X,MMU_RAM_Y))),MMU_VAL,DO282)))</f>
        <v>0</v>
      </c>
      <c r="DP282" s="50">
        <f t="array" aca="1" ref="DP282" ca="1">IF(RESET,0,IF(LOAD_ROM,ROM!DP143,IF(AND(MMU_CLK,MMU_MEMW,CELL("address",DP282)=CELL("address",OFFSET(RAM0,MMU_RAM_X,MMU_RAM_Y))),MMU_VAL,DP282)))</f>
        <v>0</v>
      </c>
      <c r="DQ282" s="50">
        <f t="array" aca="1" ref="DQ282" ca="1">IF(RESET,0,IF(LOAD_ROM,ROM!DQ143,IF(AND(MMU_CLK,MMU_MEMW,CELL("address",DQ282)=CELL("address",OFFSET(RAM0,MMU_RAM_X,MMU_RAM_Y))),MMU_VAL,DQ282)))</f>
        <v>0</v>
      </c>
      <c r="DR282" s="50">
        <f t="array" aca="1" ref="DR282" ca="1">IF(RESET,0,IF(LOAD_ROM,ROM!DR143,IF(AND(MMU_CLK,MMU_MEMW,CELL("address",DR282)=CELL("address",OFFSET(RAM0,MMU_RAM_X,MMU_RAM_Y))),MMU_VAL,DR282)))</f>
        <v>0</v>
      </c>
      <c r="DS282" s="50">
        <f t="array" aca="1" ref="DS282" ca="1">IF(RESET,0,IF(LOAD_ROM,ROM!DS143,IF(AND(MMU_CLK,MMU_MEMW,CELL("address",DS282)=CELL("address",OFFSET(RAM0,MMU_RAM_X,MMU_RAM_Y))),MMU_VAL,DS282)))</f>
        <v>0</v>
      </c>
      <c r="DT282" s="50">
        <f t="array" aca="1" ref="DT282" ca="1">IF(RESET,0,IF(LOAD_ROM,ROM!DT143,IF(AND(MMU_CLK,MMU_MEMW,CELL("address",DT282)=CELL("address",OFFSET(RAM0,MMU_RAM_X,MMU_RAM_Y))),MMU_VAL,DT282)))</f>
        <v>0</v>
      </c>
      <c r="DU282" s="50">
        <f t="array" aca="1" ref="DU282" ca="1">IF(RESET,0,IF(LOAD_ROM,ROM!DU143,IF(AND(MMU_CLK,MMU_MEMW,CELL("address",DU282)=CELL("address",OFFSET(RAM0,MMU_RAM_X,MMU_RAM_Y))),MMU_VAL,DU282)))</f>
        <v>0</v>
      </c>
      <c r="DV282" s="50">
        <f t="array" aca="1" ref="DV282" ca="1">IF(RESET,0,IF(LOAD_ROM,ROM!DV143,IF(AND(MMU_CLK,MMU_MEMW,CELL("address",DV282)=CELL("address",OFFSET(RAM0,MMU_RAM_X,MMU_RAM_Y))),MMU_VAL,DV282)))</f>
        <v>0</v>
      </c>
      <c r="DW282" s="50">
        <f t="array" aca="1" ref="DW282" ca="1">IF(RESET,0,IF(LOAD_ROM,ROM!DW143,IF(AND(MMU_CLK,MMU_MEMW,CELL("address",DW282)=CELL("address",OFFSET(RAM0,MMU_RAM_X,MMU_RAM_Y))),MMU_VAL,DW282)))</f>
        <v>0</v>
      </c>
      <c r="DX282" s="50">
        <f t="array" aca="1" ref="DX282" ca="1">IF(RESET,0,IF(LOAD_ROM,ROM!DX143,IF(AND(MMU_CLK,MMU_MEMW,CELL("address",DX282)=CELL("address",OFFSET(RAM0,MMU_RAM_X,MMU_RAM_Y))),MMU_VAL,DX282)))</f>
        <v>0</v>
      </c>
    </row>
    <row r="283" spans="1:128" x14ac:dyDescent="0.35">
      <c r="A283" s="50">
        <f t="array" aca="1" ref="A283" ca="1">IF(RESET,0,IF(LOAD_ROM,ROM!A144,IF(AND(MMU_CLK,MMU_MEMW,CELL("address",A283)=CELL("address",OFFSET(RAM0,MMU_RAM_X,MMU_RAM_Y))),MMU_VAL,A283)))</f>
        <v>0</v>
      </c>
      <c r="B283" s="50">
        <f t="array" aca="1" ref="B283" ca="1">IF(RESET,0,IF(LOAD_ROM,ROM!B144,IF(AND(MMU_CLK,MMU_MEMW,CELL("address",B283)=CELL("address",OFFSET(RAM0,MMU_RAM_X,MMU_RAM_Y))),MMU_VAL,B283)))</f>
        <v>0</v>
      </c>
      <c r="C283" s="50">
        <f t="array" aca="1" ref="C283" ca="1">IF(RESET,0,IF(LOAD_ROM,ROM!C144,IF(AND(MMU_CLK,MMU_MEMW,CELL("address",C283)=CELL("address",OFFSET(RAM0,MMU_RAM_X,MMU_RAM_Y))),MMU_VAL,C283)))</f>
        <v>0</v>
      </c>
      <c r="D283" s="50">
        <f t="array" aca="1" ref="D283" ca="1">IF(RESET,0,IF(LOAD_ROM,ROM!D144,IF(AND(MMU_CLK,MMU_MEMW,CELL("address",D283)=CELL("address",OFFSET(RAM0,MMU_RAM_X,MMU_RAM_Y))),MMU_VAL,D283)))</f>
        <v>0</v>
      </c>
      <c r="E283" s="50">
        <f t="array" aca="1" ref="E283" ca="1">IF(RESET,0,IF(LOAD_ROM,ROM!E144,IF(AND(MMU_CLK,MMU_MEMW,CELL("address",E283)=CELL("address",OFFSET(RAM0,MMU_RAM_X,MMU_RAM_Y))),MMU_VAL,E283)))</f>
        <v>0</v>
      </c>
      <c r="F283" s="50">
        <f t="array" aca="1" ref="F283" ca="1">IF(RESET,0,IF(LOAD_ROM,ROM!F144,IF(AND(MMU_CLK,MMU_MEMW,CELL("address",F283)=CELL("address",OFFSET(RAM0,MMU_RAM_X,MMU_RAM_Y))),MMU_VAL,F283)))</f>
        <v>0</v>
      </c>
      <c r="G283" s="50">
        <f t="array" aca="1" ref="G283" ca="1">IF(RESET,0,IF(LOAD_ROM,ROM!G144,IF(AND(MMU_CLK,MMU_MEMW,CELL("address",G283)=CELL("address",OFFSET(RAM0,MMU_RAM_X,MMU_RAM_Y))),MMU_VAL,G283)))</f>
        <v>0</v>
      </c>
      <c r="H283" s="50">
        <f t="array" aca="1" ref="H283" ca="1">IF(RESET,0,IF(LOAD_ROM,ROM!H144,IF(AND(MMU_CLK,MMU_MEMW,CELL("address",H283)=CELL("address",OFFSET(RAM0,MMU_RAM_X,MMU_RAM_Y))),MMU_VAL,H283)))</f>
        <v>0</v>
      </c>
      <c r="I283" s="50">
        <f t="array" aca="1" ref="I283" ca="1">IF(RESET,0,IF(LOAD_ROM,ROM!I144,IF(AND(MMU_CLK,MMU_MEMW,CELL("address",I283)=CELL("address",OFFSET(RAM0,MMU_RAM_X,MMU_RAM_Y))),MMU_VAL,I283)))</f>
        <v>0</v>
      </c>
      <c r="J283" s="50">
        <f t="array" aca="1" ref="J283" ca="1">IF(RESET,0,IF(LOAD_ROM,ROM!J144,IF(AND(MMU_CLK,MMU_MEMW,CELL("address",J283)=CELL("address",OFFSET(RAM0,MMU_RAM_X,MMU_RAM_Y))),MMU_VAL,J283)))</f>
        <v>0</v>
      </c>
      <c r="K283" s="50">
        <f t="array" aca="1" ref="K283" ca="1">IF(RESET,0,IF(LOAD_ROM,ROM!K144,IF(AND(MMU_CLK,MMU_MEMW,CELL("address",K283)=CELL("address",OFFSET(RAM0,MMU_RAM_X,MMU_RAM_Y))),MMU_VAL,K283)))</f>
        <v>0</v>
      </c>
      <c r="L283" s="50">
        <f t="array" aca="1" ref="L283" ca="1">IF(RESET,0,IF(LOAD_ROM,ROM!L144,IF(AND(MMU_CLK,MMU_MEMW,CELL("address",L283)=CELL("address",OFFSET(RAM0,MMU_RAM_X,MMU_RAM_Y))),MMU_VAL,L283)))</f>
        <v>0</v>
      </c>
      <c r="M283" s="50">
        <f t="array" aca="1" ref="M283" ca="1">IF(RESET,0,IF(LOAD_ROM,ROM!M144,IF(AND(MMU_CLK,MMU_MEMW,CELL("address",M283)=CELL("address",OFFSET(RAM0,MMU_RAM_X,MMU_RAM_Y))),MMU_VAL,M283)))</f>
        <v>0</v>
      </c>
      <c r="N283" s="50">
        <f t="array" aca="1" ref="N283" ca="1">IF(RESET,0,IF(LOAD_ROM,ROM!N144,IF(AND(MMU_CLK,MMU_MEMW,CELL("address",N283)=CELL("address",OFFSET(RAM0,MMU_RAM_X,MMU_RAM_Y))),MMU_VAL,N283)))</f>
        <v>0</v>
      </c>
      <c r="O283" s="50">
        <f t="array" aca="1" ref="O283" ca="1">IF(RESET,0,IF(LOAD_ROM,ROM!O144,IF(AND(MMU_CLK,MMU_MEMW,CELL("address",O283)=CELL("address",OFFSET(RAM0,MMU_RAM_X,MMU_RAM_Y))),MMU_VAL,O283)))</f>
        <v>0</v>
      </c>
      <c r="P283" s="50">
        <f t="array" aca="1" ref="P283" ca="1">IF(RESET,0,IF(LOAD_ROM,ROM!P144,IF(AND(MMU_CLK,MMU_MEMW,CELL("address",P283)=CELL("address",OFFSET(RAM0,MMU_RAM_X,MMU_RAM_Y))),MMU_VAL,P283)))</f>
        <v>0</v>
      </c>
      <c r="Q283" s="50">
        <f t="array" aca="1" ref="Q283" ca="1">IF(RESET,0,IF(LOAD_ROM,ROM!Q144,IF(AND(MMU_CLK,MMU_MEMW,CELL("address",Q283)=CELL("address",OFFSET(RAM0,MMU_RAM_X,MMU_RAM_Y))),MMU_VAL,Q283)))</f>
        <v>0</v>
      </c>
      <c r="R283" s="50">
        <f t="array" aca="1" ref="R283" ca="1">IF(RESET,0,IF(LOAD_ROM,ROM!R144,IF(AND(MMU_CLK,MMU_MEMW,CELL("address",R283)=CELL("address",OFFSET(RAM0,MMU_RAM_X,MMU_RAM_Y))),MMU_VAL,R283)))</f>
        <v>0</v>
      </c>
      <c r="S283" s="50">
        <f t="array" aca="1" ref="S283" ca="1">IF(RESET,0,IF(LOAD_ROM,ROM!S144,IF(AND(MMU_CLK,MMU_MEMW,CELL("address",S283)=CELL("address",OFFSET(RAM0,MMU_RAM_X,MMU_RAM_Y))),MMU_VAL,S283)))</f>
        <v>0</v>
      </c>
      <c r="T283" s="50">
        <f t="array" aca="1" ref="T283" ca="1">IF(RESET,0,IF(LOAD_ROM,ROM!T144,IF(AND(MMU_CLK,MMU_MEMW,CELL("address",T283)=CELL("address",OFFSET(RAM0,MMU_RAM_X,MMU_RAM_Y))),MMU_VAL,T283)))</f>
        <v>0</v>
      </c>
      <c r="U283" s="50">
        <f t="array" aca="1" ref="U283" ca="1">IF(RESET,0,IF(LOAD_ROM,ROM!U144,IF(AND(MMU_CLK,MMU_MEMW,CELL("address",U283)=CELL("address",OFFSET(RAM0,MMU_RAM_X,MMU_RAM_Y))),MMU_VAL,U283)))</f>
        <v>0</v>
      </c>
      <c r="V283" s="50">
        <f t="array" aca="1" ref="V283" ca="1">IF(RESET,0,IF(LOAD_ROM,ROM!V144,IF(AND(MMU_CLK,MMU_MEMW,CELL("address",V283)=CELL("address",OFFSET(RAM0,MMU_RAM_X,MMU_RAM_Y))),MMU_VAL,V283)))</f>
        <v>0</v>
      </c>
      <c r="W283" s="50">
        <f t="array" aca="1" ref="W283" ca="1">IF(RESET,0,IF(LOAD_ROM,ROM!W144,IF(AND(MMU_CLK,MMU_MEMW,CELL("address",W283)=CELL("address",OFFSET(RAM0,MMU_RAM_X,MMU_RAM_Y))),MMU_VAL,W283)))</f>
        <v>0</v>
      </c>
      <c r="X283" s="50">
        <f t="array" aca="1" ref="X283" ca="1">IF(RESET,0,IF(LOAD_ROM,ROM!X144,IF(AND(MMU_CLK,MMU_MEMW,CELL("address",X283)=CELL("address",OFFSET(RAM0,MMU_RAM_X,MMU_RAM_Y))),MMU_VAL,X283)))</f>
        <v>0</v>
      </c>
      <c r="Y283" s="50">
        <f t="array" aca="1" ref="Y283" ca="1">IF(RESET,0,IF(LOAD_ROM,ROM!Y144,IF(AND(MMU_CLK,MMU_MEMW,CELL("address",Y283)=CELL("address",OFFSET(RAM0,MMU_RAM_X,MMU_RAM_Y))),MMU_VAL,Y283)))</f>
        <v>0</v>
      </c>
      <c r="Z283" s="50">
        <f t="array" aca="1" ref="Z283" ca="1">IF(RESET,0,IF(LOAD_ROM,ROM!Z144,IF(AND(MMU_CLK,MMU_MEMW,CELL("address",Z283)=CELL("address",OFFSET(RAM0,MMU_RAM_X,MMU_RAM_Y))),MMU_VAL,Z283)))</f>
        <v>0</v>
      </c>
      <c r="AA283" s="50">
        <f t="array" aca="1" ref="AA283" ca="1">IF(RESET,0,IF(LOAD_ROM,ROM!AA144,IF(AND(MMU_CLK,MMU_MEMW,CELL("address",AA283)=CELL("address",OFFSET(RAM0,MMU_RAM_X,MMU_RAM_Y))),MMU_VAL,AA283)))</f>
        <v>0</v>
      </c>
      <c r="AB283" s="50">
        <f t="array" aca="1" ref="AB283" ca="1">IF(RESET,0,IF(LOAD_ROM,ROM!AB144,IF(AND(MMU_CLK,MMU_MEMW,CELL("address",AB283)=CELL("address",OFFSET(RAM0,MMU_RAM_X,MMU_RAM_Y))),MMU_VAL,AB283)))</f>
        <v>0</v>
      </c>
      <c r="AC283" s="50">
        <f t="array" aca="1" ref="AC283" ca="1">IF(RESET,0,IF(LOAD_ROM,ROM!AC144,IF(AND(MMU_CLK,MMU_MEMW,CELL("address",AC283)=CELL("address",OFFSET(RAM0,MMU_RAM_X,MMU_RAM_Y))),MMU_VAL,AC283)))</f>
        <v>0</v>
      </c>
      <c r="AD283" s="50">
        <f t="array" aca="1" ref="AD283" ca="1">IF(RESET,0,IF(LOAD_ROM,ROM!AD144,IF(AND(MMU_CLK,MMU_MEMW,CELL("address",AD283)=CELL("address",OFFSET(RAM0,MMU_RAM_X,MMU_RAM_Y))),MMU_VAL,AD283)))</f>
        <v>0</v>
      </c>
      <c r="AE283" s="50">
        <f t="array" aca="1" ref="AE283" ca="1">IF(RESET,0,IF(LOAD_ROM,ROM!AE144,IF(AND(MMU_CLK,MMU_MEMW,CELL("address",AE283)=CELL("address",OFFSET(RAM0,MMU_RAM_X,MMU_RAM_Y))),MMU_VAL,AE283)))</f>
        <v>0</v>
      </c>
      <c r="AF283" s="50">
        <f t="array" aca="1" ref="AF283" ca="1">IF(RESET,0,IF(LOAD_ROM,ROM!AF144,IF(AND(MMU_CLK,MMU_MEMW,CELL("address",AF283)=CELL("address",OFFSET(RAM0,MMU_RAM_X,MMU_RAM_Y))),MMU_VAL,AF283)))</f>
        <v>0</v>
      </c>
      <c r="AG283" s="50">
        <f t="array" aca="1" ref="AG283" ca="1">IF(RESET,0,IF(LOAD_ROM,ROM!AG144,IF(AND(MMU_CLK,MMU_MEMW,CELL("address",AG283)=CELL("address",OFFSET(RAM0,MMU_RAM_X,MMU_RAM_Y))),MMU_VAL,AG283)))</f>
        <v>0</v>
      </c>
      <c r="AH283" s="50">
        <f t="array" aca="1" ref="AH283" ca="1">IF(RESET,0,IF(LOAD_ROM,ROM!AH144,IF(AND(MMU_CLK,MMU_MEMW,CELL("address",AH283)=CELL("address",OFFSET(RAM0,MMU_RAM_X,MMU_RAM_Y))),MMU_VAL,AH283)))</f>
        <v>0</v>
      </c>
      <c r="AI283" s="50">
        <f t="array" aca="1" ref="AI283" ca="1">IF(RESET,0,IF(LOAD_ROM,ROM!AI144,IF(AND(MMU_CLK,MMU_MEMW,CELL("address",AI283)=CELL("address",OFFSET(RAM0,MMU_RAM_X,MMU_RAM_Y))),MMU_VAL,AI283)))</f>
        <v>0</v>
      </c>
      <c r="AJ283" s="50">
        <f t="array" aca="1" ref="AJ283" ca="1">IF(RESET,0,IF(LOAD_ROM,ROM!AJ144,IF(AND(MMU_CLK,MMU_MEMW,CELL("address",AJ283)=CELL("address",OFFSET(RAM0,MMU_RAM_X,MMU_RAM_Y))),MMU_VAL,AJ283)))</f>
        <v>0</v>
      </c>
      <c r="AK283" s="50">
        <f t="array" aca="1" ref="AK283" ca="1">IF(RESET,0,IF(LOAD_ROM,ROM!AK144,IF(AND(MMU_CLK,MMU_MEMW,CELL("address",AK283)=CELL("address",OFFSET(RAM0,MMU_RAM_X,MMU_RAM_Y))),MMU_VAL,AK283)))</f>
        <v>0</v>
      </c>
      <c r="AL283" s="50">
        <f t="array" aca="1" ref="AL283" ca="1">IF(RESET,0,IF(LOAD_ROM,ROM!AL144,IF(AND(MMU_CLK,MMU_MEMW,CELL("address",AL283)=CELL("address",OFFSET(RAM0,MMU_RAM_X,MMU_RAM_Y))),MMU_VAL,AL283)))</f>
        <v>0</v>
      </c>
      <c r="AM283" s="50">
        <f t="array" aca="1" ref="AM283" ca="1">IF(RESET,0,IF(LOAD_ROM,ROM!AM144,IF(AND(MMU_CLK,MMU_MEMW,CELL("address",AM283)=CELL("address",OFFSET(RAM0,MMU_RAM_X,MMU_RAM_Y))),MMU_VAL,AM283)))</f>
        <v>0</v>
      </c>
      <c r="AN283" s="50">
        <f t="array" aca="1" ref="AN283" ca="1">IF(RESET,0,IF(LOAD_ROM,ROM!AN144,IF(AND(MMU_CLK,MMU_MEMW,CELL("address",AN283)=CELL("address",OFFSET(RAM0,MMU_RAM_X,MMU_RAM_Y))),MMU_VAL,AN283)))</f>
        <v>0</v>
      </c>
      <c r="AO283" s="50">
        <f t="array" aca="1" ref="AO283" ca="1">IF(RESET,0,IF(LOAD_ROM,ROM!AO144,IF(AND(MMU_CLK,MMU_MEMW,CELL("address",AO283)=CELL("address",OFFSET(RAM0,MMU_RAM_X,MMU_RAM_Y))),MMU_VAL,AO283)))</f>
        <v>0</v>
      </c>
      <c r="AP283" s="50">
        <f t="array" aca="1" ref="AP283" ca="1">IF(RESET,0,IF(LOAD_ROM,ROM!AP144,IF(AND(MMU_CLK,MMU_MEMW,CELL("address",AP283)=CELL("address",OFFSET(RAM0,MMU_RAM_X,MMU_RAM_Y))),MMU_VAL,AP283)))</f>
        <v>0</v>
      </c>
      <c r="AQ283" s="50">
        <f t="array" aca="1" ref="AQ283" ca="1">IF(RESET,0,IF(LOAD_ROM,ROM!AQ144,IF(AND(MMU_CLK,MMU_MEMW,CELL("address",AQ283)=CELL("address",OFFSET(RAM0,MMU_RAM_X,MMU_RAM_Y))),MMU_VAL,AQ283)))</f>
        <v>0</v>
      </c>
      <c r="AR283" s="50">
        <f t="array" aca="1" ref="AR283" ca="1">IF(RESET,0,IF(LOAD_ROM,ROM!AR144,IF(AND(MMU_CLK,MMU_MEMW,CELL("address",AR283)=CELL("address",OFFSET(RAM0,MMU_RAM_X,MMU_RAM_Y))),MMU_VAL,AR283)))</f>
        <v>0</v>
      </c>
      <c r="AS283" s="50">
        <f t="array" aca="1" ref="AS283" ca="1">IF(RESET,0,IF(LOAD_ROM,ROM!AS144,IF(AND(MMU_CLK,MMU_MEMW,CELL("address",AS283)=CELL("address",OFFSET(RAM0,MMU_RAM_X,MMU_RAM_Y))),MMU_VAL,AS283)))</f>
        <v>0</v>
      </c>
      <c r="AT283" s="50">
        <f t="array" aca="1" ref="AT283" ca="1">IF(RESET,0,IF(LOAD_ROM,ROM!AT144,IF(AND(MMU_CLK,MMU_MEMW,CELL("address",AT283)=CELL("address",OFFSET(RAM0,MMU_RAM_X,MMU_RAM_Y))),MMU_VAL,AT283)))</f>
        <v>0</v>
      </c>
      <c r="AU283" s="50">
        <f t="array" aca="1" ref="AU283" ca="1">IF(RESET,0,IF(LOAD_ROM,ROM!AU144,IF(AND(MMU_CLK,MMU_MEMW,CELL("address",AU283)=CELL("address",OFFSET(RAM0,MMU_RAM_X,MMU_RAM_Y))),MMU_VAL,AU283)))</f>
        <v>0</v>
      </c>
      <c r="AV283" s="50">
        <f t="array" aca="1" ref="AV283" ca="1">IF(RESET,0,IF(LOAD_ROM,ROM!AV144,IF(AND(MMU_CLK,MMU_MEMW,CELL("address",AV283)=CELL("address",OFFSET(RAM0,MMU_RAM_X,MMU_RAM_Y))),MMU_VAL,AV283)))</f>
        <v>0</v>
      </c>
      <c r="AW283" s="50">
        <f t="array" aca="1" ref="AW283" ca="1">IF(RESET,0,IF(LOAD_ROM,ROM!AW144,IF(AND(MMU_CLK,MMU_MEMW,CELL("address",AW283)=CELL("address",OFFSET(RAM0,MMU_RAM_X,MMU_RAM_Y))),MMU_VAL,AW283)))</f>
        <v>0</v>
      </c>
      <c r="AX283" s="50">
        <f t="array" aca="1" ref="AX283" ca="1">IF(RESET,0,IF(LOAD_ROM,ROM!AX144,IF(AND(MMU_CLK,MMU_MEMW,CELL("address",AX283)=CELL("address",OFFSET(RAM0,MMU_RAM_X,MMU_RAM_Y))),MMU_VAL,AX283)))</f>
        <v>0</v>
      </c>
      <c r="AY283" s="50">
        <f t="array" aca="1" ref="AY283" ca="1">IF(RESET,0,IF(LOAD_ROM,ROM!AY144,IF(AND(MMU_CLK,MMU_MEMW,CELL("address",AY283)=CELL("address",OFFSET(RAM0,MMU_RAM_X,MMU_RAM_Y))),MMU_VAL,AY283)))</f>
        <v>0</v>
      </c>
      <c r="AZ283" s="50">
        <f t="array" aca="1" ref="AZ283" ca="1">IF(RESET,0,IF(LOAD_ROM,ROM!AZ144,IF(AND(MMU_CLK,MMU_MEMW,CELL("address",AZ283)=CELL("address",OFFSET(RAM0,MMU_RAM_X,MMU_RAM_Y))),MMU_VAL,AZ283)))</f>
        <v>0</v>
      </c>
      <c r="BA283" s="50">
        <f t="array" aca="1" ref="BA283" ca="1">IF(RESET,0,IF(LOAD_ROM,ROM!BA144,IF(AND(MMU_CLK,MMU_MEMW,CELL("address",BA283)=CELL("address",OFFSET(RAM0,MMU_RAM_X,MMU_RAM_Y))),MMU_VAL,BA283)))</f>
        <v>0</v>
      </c>
      <c r="BB283" s="50">
        <f t="array" aca="1" ref="BB283" ca="1">IF(RESET,0,IF(LOAD_ROM,ROM!BB144,IF(AND(MMU_CLK,MMU_MEMW,CELL("address",BB283)=CELL("address",OFFSET(RAM0,MMU_RAM_X,MMU_RAM_Y))),MMU_VAL,BB283)))</f>
        <v>0</v>
      </c>
      <c r="BC283" s="50">
        <f t="array" aca="1" ref="BC283" ca="1">IF(RESET,0,IF(LOAD_ROM,ROM!BC144,IF(AND(MMU_CLK,MMU_MEMW,CELL("address",BC283)=CELL("address",OFFSET(RAM0,MMU_RAM_X,MMU_RAM_Y))),MMU_VAL,BC283)))</f>
        <v>0</v>
      </c>
      <c r="BD283" s="50">
        <f t="array" aca="1" ref="BD283" ca="1">IF(RESET,0,IF(LOAD_ROM,ROM!BD144,IF(AND(MMU_CLK,MMU_MEMW,CELL("address",BD283)=CELL("address",OFFSET(RAM0,MMU_RAM_X,MMU_RAM_Y))),MMU_VAL,BD283)))</f>
        <v>0</v>
      </c>
      <c r="BE283" s="50">
        <f t="array" aca="1" ref="BE283" ca="1">IF(RESET,0,IF(LOAD_ROM,ROM!BE144,IF(AND(MMU_CLK,MMU_MEMW,CELL("address",BE283)=CELL("address",OFFSET(RAM0,MMU_RAM_X,MMU_RAM_Y))),MMU_VAL,BE283)))</f>
        <v>0</v>
      </c>
      <c r="BF283" s="50">
        <f t="array" aca="1" ref="BF283" ca="1">IF(RESET,0,IF(LOAD_ROM,ROM!BF144,IF(AND(MMU_CLK,MMU_MEMW,CELL("address",BF283)=CELL("address",OFFSET(RAM0,MMU_RAM_X,MMU_RAM_Y))),MMU_VAL,BF283)))</f>
        <v>0</v>
      </c>
      <c r="BG283" s="50">
        <f t="array" aca="1" ref="BG283" ca="1">IF(RESET,0,IF(LOAD_ROM,ROM!BG144,IF(AND(MMU_CLK,MMU_MEMW,CELL("address",BG283)=CELL("address",OFFSET(RAM0,MMU_RAM_X,MMU_RAM_Y))),MMU_VAL,BG283)))</f>
        <v>0</v>
      </c>
      <c r="BH283" s="50">
        <f t="array" aca="1" ref="BH283" ca="1">IF(RESET,0,IF(LOAD_ROM,ROM!BH144,IF(AND(MMU_CLK,MMU_MEMW,CELL("address",BH283)=CELL("address",OFFSET(RAM0,MMU_RAM_X,MMU_RAM_Y))),MMU_VAL,BH283)))</f>
        <v>0</v>
      </c>
      <c r="BI283" s="50">
        <f t="array" aca="1" ref="BI283" ca="1">IF(RESET,0,IF(LOAD_ROM,ROM!BI144,IF(AND(MMU_CLK,MMU_MEMW,CELL("address",BI283)=CELL("address",OFFSET(RAM0,MMU_RAM_X,MMU_RAM_Y))),MMU_VAL,BI283)))</f>
        <v>0</v>
      </c>
      <c r="BJ283" s="50">
        <f t="array" aca="1" ref="BJ283" ca="1">IF(RESET,0,IF(LOAD_ROM,ROM!BJ144,IF(AND(MMU_CLK,MMU_MEMW,CELL("address",BJ283)=CELL("address",OFFSET(RAM0,MMU_RAM_X,MMU_RAM_Y))),MMU_VAL,BJ283)))</f>
        <v>0</v>
      </c>
      <c r="BK283" s="50">
        <f t="array" aca="1" ref="BK283" ca="1">IF(RESET,0,IF(LOAD_ROM,ROM!BK144,IF(AND(MMU_CLK,MMU_MEMW,CELL("address",BK283)=CELL("address",OFFSET(RAM0,MMU_RAM_X,MMU_RAM_Y))),MMU_VAL,BK283)))</f>
        <v>0</v>
      </c>
      <c r="BL283" s="50">
        <f t="array" aca="1" ref="BL283" ca="1">IF(RESET,0,IF(LOAD_ROM,ROM!BL144,IF(AND(MMU_CLK,MMU_MEMW,CELL("address",BL283)=CELL("address",OFFSET(RAM0,MMU_RAM_X,MMU_RAM_Y))),MMU_VAL,BL283)))</f>
        <v>0</v>
      </c>
      <c r="BM283" s="50">
        <f t="array" aca="1" ref="BM283" ca="1">IF(RESET,0,IF(LOAD_ROM,ROM!BM144,IF(AND(MMU_CLK,MMU_MEMW,CELL("address",BM283)=CELL("address",OFFSET(RAM0,MMU_RAM_X,MMU_RAM_Y))),MMU_VAL,BM283)))</f>
        <v>0</v>
      </c>
      <c r="BN283" s="50">
        <f t="array" aca="1" ref="BN283" ca="1">IF(RESET,0,IF(LOAD_ROM,ROM!BN144,IF(AND(MMU_CLK,MMU_MEMW,CELL("address",BN283)=CELL("address",OFFSET(RAM0,MMU_RAM_X,MMU_RAM_Y))),MMU_VAL,BN283)))</f>
        <v>0</v>
      </c>
      <c r="BO283" s="50">
        <f t="array" aca="1" ref="BO283" ca="1">IF(RESET,0,IF(LOAD_ROM,ROM!BO144,IF(AND(MMU_CLK,MMU_MEMW,CELL("address",BO283)=CELL("address",OFFSET(RAM0,MMU_RAM_X,MMU_RAM_Y))),MMU_VAL,BO283)))</f>
        <v>0</v>
      </c>
      <c r="BP283" s="50">
        <f t="array" aca="1" ref="BP283" ca="1">IF(RESET,0,IF(LOAD_ROM,ROM!BP144,IF(AND(MMU_CLK,MMU_MEMW,CELL("address",BP283)=CELL("address",OFFSET(RAM0,MMU_RAM_X,MMU_RAM_Y))),MMU_VAL,BP283)))</f>
        <v>0</v>
      </c>
      <c r="BQ283" s="50">
        <f t="array" aca="1" ref="BQ283" ca="1">IF(RESET,0,IF(LOAD_ROM,ROM!BQ144,IF(AND(MMU_CLK,MMU_MEMW,CELL("address",BQ283)=CELL("address",OFFSET(RAM0,MMU_RAM_X,MMU_RAM_Y))),MMU_VAL,BQ283)))</f>
        <v>0</v>
      </c>
      <c r="BR283" s="50">
        <f t="array" aca="1" ref="BR283" ca="1">IF(RESET,0,IF(LOAD_ROM,ROM!BR144,IF(AND(MMU_CLK,MMU_MEMW,CELL("address",BR283)=CELL("address",OFFSET(RAM0,MMU_RAM_X,MMU_RAM_Y))),MMU_VAL,BR283)))</f>
        <v>0</v>
      </c>
      <c r="BS283" s="50">
        <f t="array" aca="1" ref="BS283" ca="1">IF(RESET,0,IF(LOAD_ROM,ROM!BS144,IF(AND(MMU_CLK,MMU_MEMW,CELL("address",BS283)=CELL("address",OFFSET(RAM0,MMU_RAM_X,MMU_RAM_Y))),MMU_VAL,BS283)))</f>
        <v>0</v>
      </c>
      <c r="BT283" s="50">
        <f t="array" aca="1" ref="BT283" ca="1">IF(RESET,0,IF(LOAD_ROM,ROM!BT144,IF(AND(MMU_CLK,MMU_MEMW,CELL("address",BT283)=CELL("address",OFFSET(RAM0,MMU_RAM_X,MMU_RAM_Y))),MMU_VAL,BT283)))</f>
        <v>0</v>
      </c>
      <c r="BU283" s="50">
        <f t="array" aca="1" ref="BU283" ca="1">IF(RESET,0,IF(LOAD_ROM,ROM!BU144,IF(AND(MMU_CLK,MMU_MEMW,CELL("address",BU283)=CELL("address",OFFSET(RAM0,MMU_RAM_X,MMU_RAM_Y))),MMU_VAL,BU283)))</f>
        <v>0</v>
      </c>
      <c r="BV283" s="50">
        <f t="array" aca="1" ref="BV283" ca="1">IF(RESET,0,IF(LOAD_ROM,ROM!BV144,IF(AND(MMU_CLK,MMU_MEMW,CELL("address",BV283)=CELL("address",OFFSET(RAM0,MMU_RAM_X,MMU_RAM_Y))),MMU_VAL,BV283)))</f>
        <v>0</v>
      </c>
      <c r="BW283" s="50">
        <f t="array" aca="1" ref="BW283" ca="1">IF(RESET,0,IF(LOAD_ROM,ROM!BW144,IF(AND(MMU_CLK,MMU_MEMW,CELL("address",BW283)=CELL("address",OFFSET(RAM0,MMU_RAM_X,MMU_RAM_Y))),MMU_VAL,BW283)))</f>
        <v>0</v>
      </c>
      <c r="BX283" s="50">
        <f t="array" aca="1" ref="BX283" ca="1">IF(RESET,0,IF(LOAD_ROM,ROM!BX144,IF(AND(MMU_CLK,MMU_MEMW,CELL("address",BX283)=CELL("address",OFFSET(RAM0,MMU_RAM_X,MMU_RAM_Y))),MMU_VAL,BX283)))</f>
        <v>0</v>
      </c>
      <c r="BY283" s="50">
        <f t="array" aca="1" ref="BY283" ca="1">IF(RESET,0,IF(LOAD_ROM,ROM!BY144,IF(AND(MMU_CLK,MMU_MEMW,CELL("address",BY283)=CELL("address",OFFSET(RAM0,MMU_RAM_X,MMU_RAM_Y))),MMU_VAL,BY283)))</f>
        <v>0</v>
      </c>
      <c r="BZ283" s="50">
        <f t="array" aca="1" ref="BZ283" ca="1">IF(RESET,0,IF(LOAD_ROM,ROM!BZ144,IF(AND(MMU_CLK,MMU_MEMW,CELL("address",BZ283)=CELL("address",OFFSET(RAM0,MMU_RAM_X,MMU_RAM_Y))),MMU_VAL,BZ283)))</f>
        <v>0</v>
      </c>
      <c r="CA283" s="50">
        <f t="array" aca="1" ref="CA283" ca="1">IF(RESET,0,IF(LOAD_ROM,ROM!CA144,IF(AND(MMU_CLK,MMU_MEMW,CELL("address",CA283)=CELL("address",OFFSET(RAM0,MMU_RAM_X,MMU_RAM_Y))),MMU_VAL,CA283)))</f>
        <v>0</v>
      </c>
      <c r="CB283" s="50">
        <f t="array" aca="1" ref="CB283" ca="1">IF(RESET,0,IF(LOAD_ROM,ROM!CB144,IF(AND(MMU_CLK,MMU_MEMW,CELL("address",CB283)=CELL("address",OFFSET(RAM0,MMU_RAM_X,MMU_RAM_Y))),MMU_VAL,CB283)))</f>
        <v>0</v>
      </c>
      <c r="CC283" s="50">
        <f t="array" aca="1" ref="CC283" ca="1">IF(RESET,0,IF(LOAD_ROM,ROM!CC144,IF(AND(MMU_CLK,MMU_MEMW,CELL("address",CC283)=CELL("address",OFFSET(RAM0,MMU_RAM_X,MMU_RAM_Y))),MMU_VAL,CC283)))</f>
        <v>0</v>
      </c>
      <c r="CD283" s="50">
        <f t="array" aca="1" ref="CD283" ca="1">IF(RESET,0,IF(LOAD_ROM,ROM!CD144,IF(AND(MMU_CLK,MMU_MEMW,CELL("address",CD283)=CELL("address",OFFSET(RAM0,MMU_RAM_X,MMU_RAM_Y))),MMU_VAL,CD283)))</f>
        <v>0</v>
      </c>
      <c r="CE283" s="50">
        <f t="array" aca="1" ref="CE283" ca="1">IF(RESET,0,IF(LOAD_ROM,ROM!CE144,IF(AND(MMU_CLK,MMU_MEMW,CELL("address",CE283)=CELL("address",OFFSET(RAM0,MMU_RAM_X,MMU_RAM_Y))),MMU_VAL,CE283)))</f>
        <v>0</v>
      </c>
      <c r="CF283" s="50">
        <f t="array" aca="1" ref="CF283" ca="1">IF(RESET,0,IF(LOAD_ROM,ROM!CF144,IF(AND(MMU_CLK,MMU_MEMW,CELL("address",CF283)=CELL("address",OFFSET(RAM0,MMU_RAM_X,MMU_RAM_Y))),MMU_VAL,CF283)))</f>
        <v>0</v>
      </c>
      <c r="CG283" s="50">
        <f t="array" aca="1" ref="CG283" ca="1">IF(RESET,0,IF(LOAD_ROM,ROM!CG144,IF(AND(MMU_CLK,MMU_MEMW,CELL("address",CG283)=CELL("address",OFFSET(RAM0,MMU_RAM_X,MMU_RAM_Y))),MMU_VAL,CG283)))</f>
        <v>0</v>
      </c>
      <c r="CH283" s="50">
        <f t="array" aca="1" ref="CH283" ca="1">IF(RESET,0,IF(LOAD_ROM,ROM!CH144,IF(AND(MMU_CLK,MMU_MEMW,CELL("address",CH283)=CELL("address",OFFSET(RAM0,MMU_RAM_X,MMU_RAM_Y))),MMU_VAL,CH283)))</f>
        <v>0</v>
      </c>
      <c r="CI283" s="50">
        <f t="array" aca="1" ref="CI283" ca="1">IF(RESET,0,IF(LOAD_ROM,ROM!CI144,IF(AND(MMU_CLK,MMU_MEMW,CELL("address",CI283)=CELL("address",OFFSET(RAM0,MMU_RAM_X,MMU_RAM_Y))),MMU_VAL,CI283)))</f>
        <v>0</v>
      </c>
      <c r="CJ283" s="50">
        <f t="array" aca="1" ref="CJ283" ca="1">IF(RESET,0,IF(LOAD_ROM,ROM!CJ144,IF(AND(MMU_CLK,MMU_MEMW,CELL("address",CJ283)=CELL("address",OFFSET(RAM0,MMU_RAM_X,MMU_RAM_Y))),MMU_VAL,CJ283)))</f>
        <v>0</v>
      </c>
      <c r="CK283" s="50">
        <f t="array" aca="1" ref="CK283" ca="1">IF(RESET,0,IF(LOAD_ROM,ROM!CK144,IF(AND(MMU_CLK,MMU_MEMW,CELL("address",CK283)=CELL("address",OFFSET(RAM0,MMU_RAM_X,MMU_RAM_Y))),MMU_VAL,CK283)))</f>
        <v>0</v>
      </c>
      <c r="CL283" s="50">
        <f t="array" aca="1" ref="CL283" ca="1">IF(RESET,0,IF(LOAD_ROM,ROM!CL144,IF(AND(MMU_CLK,MMU_MEMW,CELL("address",CL283)=CELL("address",OFFSET(RAM0,MMU_RAM_X,MMU_RAM_Y))),MMU_VAL,CL283)))</f>
        <v>0</v>
      </c>
      <c r="CM283" s="50">
        <f t="array" aca="1" ref="CM283" ca="1">IF(RESET,0,IF(LOAD_ROM,ROM!CM144,IF(AND(MMU_CLK,MMU_MEMW,CELL("address",CM283)=CELL("address",OFFSET(RAM0,MMU_RAM_X,MMU_RAM_Y))),MMU_VAL,CM283)))</f>
        <v>0</v>
      </c>
      <c r="CN283" s="50">
        <f t="array" aca="1" ref="CN283" ca="1">IF(RESET,0,IF(LOAD_ROM,ROM!CN144,IF(AND(MMU_CLK,MMU_MEMW,CELL("address",CN283)=CELL("address",OFFSET(RAM0,MMU_RAM_X,MMU_RAM_Y))),MMU_VAL,CN283)))</f>
        <v>0</v>
      </c>
      <c r="CO283" s="50">
        <f t="array" aca="1" ref="CO283" ca="1">IF(RESET,0,IF(LOAD_ROM,ROM!CO144,IF(AND(MMU_CLK,MMU_MEMW,CELL("address",CO283)=CELL("address",OFFSET(RAM0,MMU_RAM_X,MMU_RAM_Y))),MMU_VAL,CO283)))</f>
        <v>0</v>
      </c>
      <c r="CP283" s="50">
        <f t="array" aca="1" ref="CP283" ca="1">IF(RESET,0,IF(LOAD_ROM,ROM!CP144,IF(AND(MMU_CLK,MMU_MEMW,CELL("address",CP283)=CELL("address",OFFSET(RAM0,MMU_RAM_X,MMU_RAM_Y))),MMU_VAL,CP283)))</f>
        <v>0</v>
      </c>
      <c r="CQ283" s="50">
        <f t="array" aca="1" ref="CQ283" ca="1">IF(RESET,0,IF(LOAD_ROM,ROM!CQ144,IF(AND(MMU_CLK,MMU_MEMW,CELL("address",CQ283)=CELL("address",OFFSET(RAM0,MMU_RAM_X,MMU_RAM_Y))),MMU_VAL,CQ283)))</f>
        <v>0</v>
      </c>
      <c r="CR283" s="50">
        <f t="array" aca="1" ref="CR283" ca="1">IF(RESET,0,IF(LOAD_ROM,ROM!CR144,IF(AND(MMU_CLK,MMU_MEMW,CELL("address",CR283)=CELL("address",OFFSET(RAM0,MMU_RAM_X,MMU_RAM_Y))),MMU_VAL,CR283)))</f>
        <v>0</v>
      </c>
      <c r="CS283" s="50">
        <f t="array" aca="1" ref="CS283" ca="1">IF(RESET,0,IF(LOAD_ROM,ROM!CS144,IF(AND(MMU_CLK,MMU_MEMW,CELL("address",CS283)=CELL("address",OFFSET(RAM0,MMU_RAM_X,MMU_RAM_Y))),MMU_VAL,CS283)))</f>
        <v>0</v>
      </c>
      <c r="CT283" s="50">
        <f t="array" aca="1" ref="CT283" ca="1">IF(RESET,0,IF(LOAD_ROM,ROM!CT144,IF(AND(MMU_CLK,MMU_MEMW,CELL("address",CT283)=CELL("address",OFFSET(RAM0,MMU_RAM_X,MMU_RAM_Y))),MMU_VAL,CT283)))</f>
        <v>0</v>
      </c>
      <c r="CU283" s="50">
        <f t="array" aca="1" ref="CU283" ca="1">IF(RESET,0,IF(LOAD_ROM,ROM!CU144,IF(AND(MMU_CLK,MMU_MEMW,CELL("address",CU283)=CELL("address",OFFSET(RAM0,MMU_RAM_X,MMU_RAM_Y))),MMU_VAL,CU283)))</f>
        <v>0</v>
      </c>
      <c r="CV283" s="50">
        <f t="array" aca="1" ref="CV283" ca="1">IF(RESET,0,IF(LOAD_ROM,ROM!CV144,IF(AND(MMU_CLK,MMU_MEMW,CELL("address",CV283)=CELL("address",OFFSET(RAM0,MMU_RAM_X,MMU_RAM_Y))),MMU_VAL,CV283)))</f>
        <v>0</v>
      </c>
      <c r="CW283" s="50">
        <f t="array" aca="1" ref="CW283" ca="1">IF(RESET,0,IF(LOAD_ROM,ROM!CW144,IF(AND(MMU_CLK,MMU_MEMW,CELL("address",CW283)=CELL("address",OFFSET(RAM0,MMU_RAM_X,MMU_RAM_Y))),MMU_VAL,CW283)))</f>
        <v>0</v>
      </c>
      <c r="CX283" s="50">
        <f t="array" aca="1" ref="CX283" ca="1">IF(RESET,0,IF(LOAD_ROM,ROM!CX144,IF(AND(MMU_CLK,MMU_MEMW,CELL("address",CX283)=CELL("address",OFFSET(RAM0,MMU_RAM_X,MMU_RAM_Y))),MMU_VAL,CX283)))</f>
        <v>0</v>
      </c>
      <c r="CY283" s="50">
        <f t="array" aca="1" ref="CY283" ca="1">IF(RESET,0,IF(LOAD_ROM,ROM!CY144,IF(AND(MMU_CLK,MMU_MEMW,CELL("address",CY283)=CELL("address",OFFSET(RAM0,MMU_RAM_X,MMU_RAM_Y))),MMU_VAL,CY283)))</f>
        <v>0</v>
      </c>
      <c r="CZ283" s="50">
        <f t="array" aca="1" ref="CZ283" ca="1">IF(RESET,0,IF(LOAD_ROM,ROM!CZ144,IF(AND(MMU_CLK,MMU_MEMW,CELL("address",CZ283)=CELL("address",OFFSET(RAM0,MMU_RAM_X,MMU_RAM_Y))),MMU_VAL,CZ283)))</f>
        <v>0</v>
      </c>
      <c r="DA283" s="50">
        <f t="array" aca="1" ref="DA283" ca="1">IF(RESET,0,IF(LOAD_ROM,ROM!DA144,IF(AND(MMU_CLK,MMU_MEMW,CELL("address",DA283)=CELL("address",OFFSET(RAM0,MMU_RAM_X,MMU_RAM_Y))),MMU_VAL,DA283)))</f>
        <v>0</v>
      </c>
      <c r="DB283" s="50">
        <f t="array" aca="1" ref="DB283" ca="1">IF(RESET,0,IF(LOAD_ROM,ROM!DB144,IF(AND(MMU_CLK,MMU_MEMW,CELL("address",DB283)=CELL("address",OFFSET(RAM0,MMU_RAM_X,MMU_RAM_Y))),MMU_VAL,DB283)))</f>
        <v>0</v>
      </c>
      <c r="DC283" s="50">
        <f t="array" aca="1" ref="DC283" ca="1">IF(RESET,0,IF(LOAD_ROM,ROM!DC144,IF(AND(MMU_CLK,MMU_MEMW,CELL("address",DC283)=CELL("address",OFFSET(RAM0,MMU_RAM_X,MMU_RAM_Y))),MMU_VAL,DC283)))</f>
        <v>0</v>
      </c>
      <c r="DD283" s="50">
        <f t="array" aca="1" ref="DD283" ca="1">IF(RESET,0,IF(LOAD_ROM,ROM!DD144,IF(AND(MMU_CLK,MMU_MEMW,CELL("address",DD283)=CELL("address",OFFSET(RAM0,MMU_RAM_X,MMU_RAM_Y))),MMU_VAL,DD283)))</f>
        <v>0</v>
      </c>
      <c r="DE283" s="50">
        <f t="array" aca="1" ref="DE283" ca="1">IF(RESET,0,IF(LOAD_ROM,ROM!DE144,IF(AND(MMU_CLK,MMU_MEMW,CELL("address",DE283)=CELL("address",OFFSET(RAM0,MMU_RAM_X,MMU_RAM_Y))),MMU_VAL,DE283)))</f>
        <v>0</v>
      </c>
      <c r="DF283" s="50">
        <f t="array" aca="1" ref="DF283" ca="1">IF(RESET,0,IF(LOAD_ROM,ROM!DF144,IF(AND(MMU_CLK,MMU_MEMW,CELL("address",DF283)=CELL("address",OFFSET(RAM0,MMU_RAM_X,MMU_RAM_Y))),MMU_VAL,DF283)))</f>
        <v>0</v>
      </c>
      <c r="DG283" s="50">
        <f t="array" aca="1" ref="DG283" ca="1">IF(RESET,0,IF(LOAD_ROM,ROM!DG144,IF(AND(MMU_CLK,MMU_MEMW,CELL("address",DG283)=CELL("address",OFFSET(RAM0,MMU_RAM_X,MMU_RAM_Y))),MMU_VAL,DG283)))</f>
        <v>0</v>
      </c>
      <c r="DH283" s="50">
        <f t="array" aca="1" ref="DH283" ca="1">IF(RESET,0,IF(LOAD_ROM,ROM!DH144,IF(AND(MMU_CLK,MMU_MEMW,CELL("address",DH283)=CELL("address",OFFSET(RAM0,MMU_RAM_X,MMU_RAM_Y))),MMU_VAL,DH283)))</f>
        <v>0</v>
      </c>
      <c r="DI283" s="50">
        <f t="array" aca="1" ref="DI283" ca="1">IF(RESET,0,IF(LOAD_ROM,ROM!DI144,IF(AND(MMU_CLK,MMU_MEMW,CELL("address",DI283)=CELL("address",OFFSET(RAM0,MMU_RAM_X,MMU_RAM_Y))),MMU_VAL,DI283)))</f>
        <v>0</v>
      </c>
      <c r="DJ283" s="50">
        <f t="array" aca="1" ref="DJ283" ca="1">IF(RESET,0,IF(LOAD_ROM,ROM!DJ144,IF(AND(MMU_CLK,MMU_MEMW,CELL("address",DJ283)=CELL("address",OFFSET(RAM0,MMU_RAM_X,MMU_RAM_Y))),MMU_VAL,DJ283)))</f>
        <v>0</v>
      </c>
      <c r="DK283" s="50">
        <f t="array" aca="1" ref="DK283" ca="1">IF(RESET,0,IF(LOAD_ROM,ROM!DK144,IF(AND(MMU_CLK,MMU_MEMW,CELL("address",DK283)=CELL("address",OFFSET(RAM0,MMU_RAM_X,MMU_RAM_Y))),MMU_VAL,DK283)))</f>
        <v>0</v>
      </c>
      <c r="DL283" s="50">
        <f t="array" aca="1" ref="DL283" ca="1">IF(RESET,0,IF(LOAD_ROM,ROM!DL144,IF(AND(MMU_CLK,MMU_MEMW,CELL("address",DL283)=CELL("address",OFFSET(RAM0,MMU_RAM_X,MMU_RAM_Y))),MMU_VAL,DL283)))</f>
        <v>0</v>
      </c>
      <c r="DM283" s="50">
        <f t="array" aca="1" ref="DM283" ca="1">IF(RESET,0,IF(LOAD_ROM,ROM!DM144,IF(AND(MMU_CLK,MMU_MEMW,CELL("address",DM283)=CELL("address",OFFSET(RAM0,MMU_RAM_X,MMU_RAM_Y))),MMU_VAL,DM283)))</f>
        <v>0</v>
      </c>
      <c r="DN283" s="50">
        <f t="array" aca="1" ref="DN283" ca="1">IF(RESET,0,IF(LOAD_ROM,ROM!DN144,IF(AND(MMU_CLK,MMU_MEMW,CELL("address",DN283)=CELL("address",OFFSET(RAM0,MMU_RAM_X,MMU_RAM_Y))),MMU_VAL,DN283)))</f>
        <v>0</v>
      </c>
      <c r="DO283" s="50">
        <f t="array" aca="1" ref="DO283" ca="1">IF(RESET,0,IF(LOAD_ROM,ROM!DO144,IF(AND(MMU_CLK,MMU_MEMW,CELL("address",DO283)=CELL("address",OFFSET(RAM0,MMU_RAM_X,MMU_RAM_Y))),MMU_VAL,DO283)))</f>
        <v>0</v>
      </c>
      <c r="DP283" s="50">
        <f t="array" aca="1" ref="DP283" ca="1">IF(RESET,0,IF(LOAD_ROM,ROM!DP144,IF(AND(MMU_CLK,MMU_MEMW,CELL("address",DP283)=CELL("address",OFFSET(RAM0,MMU_RAM_X,MMU_RAM_Y))),MMU_VAL,DP283)))</f>
        <v>0</v>
      </c>
      <c r="DQ283" s="50">
        <f t="array" aca="1" ref="DQ283" ca="1">IF(RESET,0,IF(LOAD_ROM,ROM!DQ144,IF(AND(MMU_CLK,MMU_MEMW,CELL("address",DQ283)=CELL("address",OFFSET(RAM0,MMU_RAM_X,MMU_RAM_Y))),MMU_VAL,DQ283)))</f>
        <v>0</v>
      </c>
      <c r="DR283" s="50">
        <f t="array" aca="1" ref="DR283" ca="1">IF(RESET,0,IF(LOAD_ROM,ROM!DR144,IF(AND(MMU_CLK,MMU_MEMW,CELL("address",DR283)=CELL("address",OFFSET(RAM0,MMU_RAM_X,MMU_RAM_Y))),MMU_VAL,DR283)))</f>
        <v>0</v>
      </c>
      <c r="DS283" s="50">
        <f t="array" aca="1" ref="DS283" ca="1">IF(RESET,0,IF(LOAD_ROM,ROM!DS144,IF(AND(MMU_CLK,MMU_MEMW,CELL("address",DS283)=CELL("address",OFFSET(RAM0,MMU_RAM_X,MMU_RAM_Y))),MMU_VAL,DS283)))</f>
        <v>0</v>
      </c>
      <c r="DT283" s="50">
        <f t="array" aca="1" ref="DT283" ca="1">IF(RESET,0,IF(LOAD_ROM,ROM!DT144,IF(AND(MMU_CLK,MMU_MEMW,CELL("address",DT283)=CELL("address",OFFSET(RAM0,MMU_RAM_X,MMU_RAM_Y))),MMU_VAL,DT283)))</f>
        <v>0</v>
      </c>
      <c r="DU283" s="50">
        <f t="array" aca="1" ref="DU283" ca="1">IF(RESET,0,IF(LOAD_ROM,ROM!DU144,IF(AND(MMU_CLK,MMU_MEMW,CELL("address",DU283)=CELL("address",OFFSET(RAM0,MMU_RAM_X,MMU_RAM_Y))),MMU_VAL,DU283)))</f>
        <v>0</v>
      </c>
      <c r="DV283" s="50">
        <f t="array" aca="1" ref="DV283" ca="1">IF(RESET,0,IF(LOAD_ROM,ROM!DV144,IF(AND(MMU_CLK,MMU_MEMW,CELL("address",DV283)=CELL("address",OFFSET(RAM0,MMU_RAM_X,MMU_RAM_Y))),MMU_VAL,DV283)))</f>
        <v>0</v>
      </c>
      <c r="DW283" s="50">
        <f t="array" aca="1" ref="DW283" ca="1">IF(RESET,0,IF(LOAD_ROM,ROM!DW144,IF(AND(MMU_CLK,MMU_MEMW,CELL("address",DW283)=CELL("address",OFFSET(RAM0,MMU_RAM_X,MMU_RAM_Y))),MMU_VAL,DW283)))</f>
        <v>0</v>
      </c>
      <c r="DX283" s="50">
        <f t="array" aca="1" ref="DX283" ca="1">IF(RESET,0,IF(LOAD_ROM,ROM!DX144,IF(AND(MMU_CLK,MMU_MEMW,CELL("address",DX283)=CELL("address",OFFSET(RAM0,MMU_RAM_X,MMU_RAM_Y))),MMU_VAL,DX283)))</f>
        <v>0</v>
      </c>
    </row>
    <row r="284" spans="1:128" x14ac:dyDescent="0.35">
      <c r="A284" s="50">
        <f t="array" aca="1" ref="A284" ca="1">IF(RESET,0,IF(LOAD_ROM,ROM!A145,IF(AND(MMU_CLK,MMU_MEMW,CELL("address",A284)=CELL("address",OFFSET(RAM0,MMU_RAM_X,MMU_RAM_Y))),MMU_VAL,A284)))</f>
        <v>0</v>
      </c>
      <c r="B284" s="50">
        <f t="array" aca="1" ref="B284" ca="1">IF(RESET,0,IF(LOAD_ROM,ROM!B145,IF(AND(MMU_CLK,MMU_MEMW,CELL("address",B284)=CELL("address",OFFSET(RAM0,MMU_RAM_X,MMU_RAM_Y))),MMU_VAL,B284)))</f>
        <v>0</v>
      </c>
      <c r="C284" s="50">
        <f t="array" aca="1" ref="C284" ca="1">IF(RESET,0,IF(LOAD_ROM,ROM!C145,IF(AND(MMU_CLK,MMU_MEMW,CELL("address",C284)=CELL("address",OFFSET(RAM0,MMU_RAM_X,MMU_RAM_Y))),MMU_VAL,C284)))</f>
        <v>0</v>
      </c>
      <c r="D284" s="50">
        <f t="array" aca="1" ref="D284" ca="1">IF(RESET,0,IF(LOAD_ROM,ROM!D145,IF(AND(MMU_CLK,MMU_MEMW,CELL("address",D284)=CELL("address",OFFSET(RAM0,MMU_RAM_X,MMU_RAM_Y))),MMU_VAL,D284)))</f>
        <v>0</v>
      </c>
      <c r="E284" s="50">
        <f t="array" aca="1" ref="E284" ca="1">IF(RESET,0,IF(LOAD_ROM,ROM!E145,IF(AND(MMU_CLK,MMU_MEMW,CELL("address",E284)=CELL("address",OFFSET(RAM0,MMU_RAM_X,MMU_RAM_Y))),MMU_VAL,E284)))</f>
        <v>0</v>
      </c>
      <c r="F284" s="50">
        <f t="array" aca="1" ref="F284" ca="1">IF(RESET,0,IF(LOAD_ROM,ROM!F145,IF(AND(MMU_CLK,MMU_MEMW,CELL("address",F284)=CELL("address",OFFSET(RAM0,MMU_RAM_X,MMU_RAM_Y))),MMU_VAL,F284)))</f>
        <v>0</v>
      </c>
      <c r="G284" s="50">
        <f t="array" aca="1" ref="G284" ca="1">IF(RESET,0,IF(LOAD_ROM,ROM!G145,IF(AND(MMU_CLK,MMU_MEMW,CELL("address",G284)=CELL("address",OFFSET(RAM0,MMU_RAM_X,MMU_RAM_Y))),MMU_VAL,G284)))</f>
        <v>0</v>
      </c>
      <c r="H284" s="50">
        <f t="array" aca="1" ref="H284" ca="1">IF(RESET,0,IF(LOAD_ROM,ROM!H145,IF(AND(MMU_CLK,MMU_MEMW,CELL("address",H284)=CELL("address",OFFSET(RAM0,MMU_RAM_X,MMU_RAM_Y))),MMU_VAL,H284)))</f>
        <v>0</v>
      </c>
      <c r="I284" s="50">
        <f t="array" aca="1" ref="I284" ca="1">IF(RESET,0,IF(LOAD_ROM,ROM!I145,IF(AND(MMU_CLK,MMU_MEMW,CELL("address",I284)=CELL("address",OFFSET(RAM0,MMU_RAM_X,MMU_RAM_Y))),MMU_VAL,I284)))</f>
        <v>0</v>
      </c>
      <c r="J284" s="50">
        <f t="array" aca="1" ref="J284" ca="1">IF(RESET,0,IF(LOAD_ROM,ROM!J145,IF(AND(MMU_CLK,MMU_MEMW,CELL("address",J284)=CELL("address",OFFSET(RAM0,MMU_RAM_X,MMU_RAM_Y))),MMU_VAL,J284)))</f>
        <v>0</v>
      </c>
      <c r="K284" s="50">
        <f t="array" aca="1" ref="K284" ca="1">IF(RESET,0,IF(LOAD_ROM,ROM!K145,IF(AND(MMU_CLK,MMU_MEMW,CELL("address",K284)=CELL("address",OFFSET(RAM0,MMU_RAM_X,MMU_RAM_Y))),MMU_VAL,K284)))</f>
        <v>0</v>
      </c>
      <c r="L284" s="50">
        <f t="array" aca="1" ref="L284" ca="1">IF(RESET,0,IF(LOAD_ROM,ROM!L145,IF(AND(MMU_CLK,MMU_MEMW,CELL("address",L284)=CELL("address",OFFSET(RAM0,MMU_RAM_X,MMU_RAM_Y))),MMU_VAL,L284)))</f>
        <v>0</v>
      </c>
      <c r="M284" s="50">
        <f t="array" aca="1" ref="M284" ca="1">IF(RESET,0,IF(LOAD_ROM,ROM!M145,IF(AND(MMU_CLK,MMU_MEMW,CELL("address",M284)=CELL("address",OFFSET(RAM0,MMU_RAM_X,MMU_RAM_Y))),MMU_VAL,M284)))</f>
        <v>0</v>
      </c>
      <c r="N284" s="50">
        <f t="array" aca="1" ref="N284" ca="1">IF(RESET,0,IF(LOAD_ROM,ROM!N145,IF(AND(MMU_CLK,MMU_MEMW,CELL("address",N284)=CELL("address",OFFSET(RAM0,MMU_RAM_X,MMU_RAM_Y))),MMU_VAL,N284)))</f>
        <v>0</v>
      </c>
      <c r="O284" s="50">
        <f t="array" aca="1" ref="O284" ca="1">IF(RESET,0,IF(LOAD_ROM,ROM!O145,IF(AND(MMU_CLK,MMU_MEMW,CELL("address",O284)=CELL("address",OFFSET(RAM0,MMU_RAM_X,MMU_RAM_Y))),MMU_VAL,O284)))</f>
        <v>0</v>
      </c>
      <c r="P284" s="50">
        <f t="array" aca="1" ref="P284" ca="1">IF(RESET,0,IF(LOAD_ROM,ROM!P145,IF(AND(MMU_CLK,MMU_MEMW,CELL("address",P284)=CELL("address",OFFSET(RAM0,MMU_RAM_X,MMU_RAM_Y))),MMU_VAL,P284)))</f>
        <v>0</v>
      </c>
      <c r="Q284" s="50">
        <f t="array" aca="1" ref="Q284" ca="1">IF(RESET,0,IF(LOAD_ROM,ROM!Q145,IF(AND(MMU_CLK,MMU_MEMW,CELL("address",Q284)=CELL("address",OFFSET(RAM0,MMU_RAM_X,MMU_RAM_Y))),MMU_VAL,Q284)))</f>
        <v>0</v>
      </c>
      <c r="R284" s="50">
        <f t="array" aca="1" ref="R284" ca="1">IF(RESET,0,IF(LOAD_ROM,ROM!R145,IF(AND(MMU_CLK,MMU_MEMW,CELL("address",R284)=CELL("address",OFFSET(RAM0,MMU_RAM_X,MMU_RAM_Y))),MMU_VAL,R284)))</f>
        <v>0</v>
      </c>
      <c r="S284" s="50">
        <f t="array" aca="1" ref="S284" ca="1">IF(RESET,0,IF(LOAD_ROM,ROM!S145,IF(AND(MMU_CLK,MMU_MEMW,CELL("address",S284)=CELL("address",OFFSET(RAM0,MMU_RAM_X,MMU_RAM_Y))),MMU_VAL,S284)))</f>
        <v>0</v>
      </c>
      <c r="T284" s="50">
        <f t="array" aca="1" ref="T284" ca="1">IF(RESET,0,IF(LOAD_ROM,ROM!T145,IF(AND(MMU_CLK,MMU_MEMW,CELL("address",T284)=CELL("address",OFFSET(RAM0,MMU_RAM_X,MMU_RAM_Y))),MMU_VAL,T284)))</f>
        <v>0</v>
      </c>
      <c r="U284" s="50">
        <f t="array" aca="1" ref="U284" ca="1">IF(RESET,0,IF(LOAD_ROM,ROM!U145,IF(AND(MMU_CLK,MMU_MEMW,CELL("address",U284)=CELL("address",OFFSET(RAM0,MMU_RAM_X,MMU_RAM_Y))),MMU_VAL,U284)))</f>
        <v>0</v>
      </c>
      <c r="V284" s="50">
        <f t="array" aca="1" ref="V284" ca="1">IF(RESET,0,IF(LOAD_ROM,ROM!V145,IF(AND(MMU_CLK,MMU_MEMW,CELL("address",V284)=CELL("address",OFFSET(RAM0,MMU_RAM_X,MMU_RAM_Y))),MMU_VAL,V284)))</f>
        <v>0</v>
      </c>
      <c r="W284" s="50">
        <f t="array" aca="1" ref="W284" ca="1">IF(RESET,0,IF(LOAD_ROM,ROM!W145,IF(AND(MMU_CLK,MMU_MEMW,CELL("address",W284)=CELL("address",OFFSET(RAM0,MMU_RAM_X,MMU_RAM_Y))),MMU_VAL,W284)))</f>
        <v>0</v>
      </c>
      <c r="X284" s="50">
        <f t="array" aca="1" ref="X284" ca="1">IF(RESET,0,IF(LOAD_ROM,ROM!X145,IF(AND(MMU_CLK,MMU_MEMW,CELL("address",X284)=CELL("address",OFFSET(RAM0,MMU_RAM_X,MMU_RAM_Y))),MMU_VAL,X284)))</f>
        <v>0</v>
      </c>
      <c r="Y284" s="50">
        <f t="array" aca="1" ref="Y284" ca="1">IF(RESET,0,IF(LOAD_ROM,ROM!Y145,IF(AND(MMU_CLK,MMU_MEMW,CELL("address",Y284)=CELL("address",OFFSET(RAM0,MMU_RAM_X,MMU_RAM_Y))),MMU_VAL,Y284)))</f>
        <v>0</v>
      </c>
      <c r="Z284" s="50">
        <f t="array" aca="1" ref="Z284" ca="1">IF(RESET,0,IF(LOAD_ROM,ROM!Z145,IF(AND(MMU_CLK,MMU_MEMW,CELL("address",Z284)=CELL("address",OFFSET(RAM0,MMU_RAM_X,MMU_RAM_Y))),MMU_VAL,Z284)))</f>
        <v>0</v>
      </c>
      <c r="AA284" s="50">
        <f t="array" aca="1" ref="AA284" ca="1">IF(RESET,0,IF(LOAD_ROM,ROM!AA145,IF(AND(MMU_CLK,MMU_MEMW,CELL("address",AA284)=CELL("address",OFFSET(RAM0,MMU_RAM_X,MMU_RAM_Y))),MMU_VAL,AA284)))</f>
        <v>0</v>
      </c>
      <c r="AB284" s="50">
        <f t="array" aca="1" ref="AB284" ca="1">IF(RESET,0,IF(LOAD_ROM,ROM!AB145,IF(AND(MMU_CLK,MMU_MEMW,CELL("address",AB284)=CELL("address",OFFSET(RAM0,MMU_RAM_X,MMU_RAM_Y))),MMU_VAL,AB284)))</f>
        <v>0</v>
      </c>
      <c r="AC284" s="50">
        <f t="array" aca="1" ref="AC284" ca="1">IF(RESET,0,IF(LOAD_ROM,ROM!AC145,IF(AND(MMU_CLK,MMU_MEMW,CELL("address",AC284)=CELL("address",OFFSET(RAM0,MMU_RAM_X,MMU_RAM_Y))),MMU_VAL,AC284)))</f>
        <v>0</v>
      </c>
      <c r="AD284" s="50">
        <f t="array" aca="1" ref="AD284" ca="1">IF(RESET,0,IF(LOAD_ROM,ROM!AD145,IF(AND(MMU_CLK,MMU_MEMW,CELL("address",AD284)=CELL("address",OFFSET(RAM0,MMU_RAM_X,MMU_RAM_Y))),MMU_VAL,AD284)))</f>
        <v>0</v>
      </c>
      <c r="AE284" s="50">
        <f t="array" aca="1" ref="AE284" ca="1">IF(RESET,0,IF(LOAD_ROM,ROM!AE145,IF(AND(MMU_CLK,MMU_MEMW,CELL("address",AE284)=CELL("address",OFFSET(RAM0,MMU_RAM_X,MMU_RAM_Y))),MMU_VAL,AE284)))</f>
        <v>0</v>
      </c>
      <c r="AF284" s="50">
        <f t="array" aca="1" ref="AF284" ca="1">IF(RESET,0,IF(LOAD_ROM,ROM!AF145,IF(AND(MMU_CLK,MMU_MEMW,CELL("address",AF284)=CELL("address",OFFSET(RAM0,MMU_RAM_X,MMU_RAM_Y))),MMU_VAL,AF284)))</f>
        <v>0</v>
      </c>
      <c r="AG284" s="50">
        <f t="array" aca="1" ref="AG284" ca="1">IF(RESET,0,IF(LOAD_ROM,ROM!AG145,IF(AND(MMU_CLK,MMU_MEMW,CELL("address",AG284)=CELL("address",OFFSET(RAM0,MMU_RAM_X,MMU_RAM_Y))),MMU_VAL,AG284)))</f>
        <v>0</v>
      </c>
      <c r="AH284" s="50">
        <f t="array" aca="1" ref="AH284" ca="1">IF(RESET,0,IF(LOAD_ROM,ROM!AH145,IF(AND(MMU_CLK,MMU_MEMW,CELL("address",AH284)=CELL("address",OFFSET(RAM0,MMU_RAM_X,MMU_RAM_Y))),MMU_VAL,AH284)))</f>
        <v>0</v>
      </c>
      <c r="AI284" s="50">
        <f t="array" aca="1" ref="AI284" ca="1">IF(RESET,0,IF(LOAD_ROM,ROM!AI145,IF(AND(MMU_CLK,MMU_MEMW,CELL("address",AI284)=CELL("address",OFFSET(RAM0,MMU_RAM_X,MMU_RAM_Y))),MMU_VAL,AI284)))</f>
        <v>0</v>
      </c>
      <c r="AJ284" s="50">
        <f t="array" aca="1" ref="AJ284" ca="1">IF(RESET,0,IF(LOAD_ROM,ROM!AJ145,IF(AND(MMU_CLK,MMU_MEMW,CELL("address",AJ284)=CELL("address",OFFSET(RAM0,MMU_RAM_X,MMU_RAM_Y))),MMU_VAL,AJ284)))</f>
        <v>0</v>
      </c>
      <c r="AK284" s="50">
        <f t="array" aca="1" ref="AK284" ca="1">IF(RESET,0,IF(LOAD_ROM,ROM!AK145,IF(AND(MMU_CLK,MMU_MEMW,CELL("address",AK284)=CELL("address",OFFSET(RAM0,MMU_RAM_X,MMU_RAM_Y))),MMU_VAL,AK284)))</f>
        <v>0</v>
      </c>
      <c r="AL284" s="50">
        <f t="array" aca="1" ref="AL284" ca="1">IF(RESET,0,IF(LOAD_ROM,ROM!AL145,IF(AND(MMU_CLK,MMU_MEMW,CELL("address",AL284)=CELL("address",OFFSET(RAM0,MMU_RAM_X,MMU_RAM_Y))),MMU_VAL,AL284)))</f>
        <v>0</v>
      </c>
      <c r="AM284" s="50">
        <f t="array" aca="1" ref="AM284" ca="1">IF(RESET,0,IF(LOAD_ROM,ROM!AM145,IF(AND(MMU_CLK,MMU_MEMW,CELL("address",AM284)=CELL("address",OFFSET(RAM0,MMU_RAM_X,MMU_RAM_Y))),MMU_VAL,AM284)))</f>
        <v>0</v>
      </c>
      <c r="AN284" s="50">
        <f t="array" aca="1" ref="AN284" ca="1">IF(RESET,0,IF(LOAD_ROM,ROM!AN145,IF(AND(MMU_CLK,MMU_MEMW,CELL("address",AN284)=CELL("address",OFFSET(RAM0,MMU_RAM_X,MMU_RAM_Y))),MMU_VAL,AN284)))</f>
        <v>0</v>
      </c>
      <c r="AO284" s="50">
        <f t="array" aca="1" ref="AO284" ca="1">IF(RESET,0,IF(LOAD_ROM,ROM!AO145,IF(AND(MMU_CLK,MMU_MEMW,CELL("address",AO284)=CELL("address",OFFSET(RAM0,MMU_RAM_X,MMU_RAM_Y))),MMU_VAL,AO284)))</f>
        <v>0</v>
      </c>
      <c r="AP284" s="50">
        <f t="array" aca="1" ref="AP284" ca="1">IF(RESET,0,IF(LOAD_ROM,ROM!AP145,IF(AND(MMU_CLK,MMU_MEMW,CELL("address",AP284)=CELL("address",OFFSET(RAM0,MMU_RAM_X,MMU_RAM_Y))),MMU_VAL,AP284)))</f>
        <v>0</v>
      </c>
      <c r="AQ284" s="50">
        <f t="array" aca="1" ref="AQ284" ca="1">IF(RESET,0,IF(LOAD_ROM,ROM!AQ145,IF(AND(MMU_CLK,MMU_MEMW,CELL("address",AQ284)=CELL("address",OFFSET(RAM0,MMU_RAM_X,MMU_RAM_Y))),MMU_VAL,AQ284)))</f>
        <v>0</v>
      </c>
      <c r="AR284" s="50">
        <f t="array" aca="1" ref="AR284" ca="1">IF(RESET,0,IF(LOAD_ROM,ROM!AR145,IF(AND(MMU_CLK,MMU_MEMW,CELL("address",AR284)=CELL("address",OFFSET(RAM0,MMU_RAM_X,MMU_RAM_Y))),MMU_VAL,AR284)))</f>
        <v>0</v>
      </c>
      <c r="AS284" s="50">
        <f t="array" aca="1" ref="AS284" ca="1">IF(RESET,0,IF(LOAD_ROM,ROM!AS145,IF(AND(MMU_CLK,MMU_MEMW,CELL("address",AS284)=CELL("address",OFFSET(RAM0,MMU_RAM_X,MMU_RAM_Y))),MMU_VAL,AS284)))</f>
        <v>0</v>
      </c>
      <c r="AT284" s="50">
        <f t="array" aca="1" ref="AT284" ca="1">IF(RESET,0,IF(LOAD_ROM,ROM!AT145,IF(AND(MMU_CLK,MMU_MEMW,CELL("address",AT284)=CELL("address",OFFSET(RAM0,MMU_RAM_X,MMU_RAM_Y))),MMU_VAL,AT284)))</f>
        <v>0</v>
      </c>
      <c r="AU284" s="50">
        <f t="array" aca="1" ref="AU284" ca="1">IF(RESET,0,IF(LOAD_ROM,ROM!AU145,IF(AND(MMU_CLK,MMU_MEMW,CELL("address",AU284)=CELL("address",OFFSET(RAM0,MMU_RAM_X,MMU_RAM_Y))),MMU_VAL,AU284)))</f>
        <v>0</v>
      </c>
      <c r="AV284" s="50">
        <f t="array" aca="1" ref="AV284" ca="1">IF(RESET,0,IF(LOAD_ROM,ROM!AV145,IF(AND(MMU_CLK,MMU_MEMW,CELL("address",AV284)=CELL("address",OFFSET(RAM0,MMU_RAM_X,MMU_RAM_Y))),MMU_VAL,AV284)))</f>
        <v>0</v>
      </c>
      <c r="AW284" s="50">
        <f t="array" aca="1" ref="AW284" ca="1">IF(RESET,0,IF(LOAD_ROM,ROM!AW145,IF(AND(MMU_CLK,MMU_MEMW,CELL("address",AW284)=CELL("address",OFFSET(RAM0,MMU_RAM_X,MMU_RAM_Y))),MMU_VAL,AW284)))</f>
        <v>0</v>
      </c>
      <c r="AX284" s="50">
        <f t="array" aca="1" ref="AX284" ca="1">IF(RESET,0,IF(LOAD_ROM,ROM!AX145,IF(AND(MMU_CLK,MMU_MEMW,CELL("address",AX284)=CELL("address",OFFSET(RAM0,MMU_RAM_X,MMU_RAM_Y))),MMU_VAL,AX284)))</f>
        <v>0</v>
      </c>
      <c r="AY284" s="50">
        <f t="array" aca="1" ref="AY284" ca="1">IF(RESET,0,IF(LOAD_ROM,ROM!AY145,IF(AND(MMU_CLK,MMU_MEMW,CELL("address",AY284)=CELL("address",OFFSET(RAM0,MMU_RAM_X,MMU_RAM_Y))),MMU_VAL,AY284)))</f>
        <v>0</v>
      </c>
      <c r="AZ284" s="50">
        <f t="array" aca="1" ref="AZ284" ca="1">IF(RESET,0,IF(LOAD_ROM,ROM!AZ145,IF(AND(MMU_CLK,MMU_MEMW,CELL("address",AZ284)=CELL("address",OFFSET(RAM0,MMU_RAM_X,MMU_RAM_Y))),MMU_VAL,AZ284)))</f>
        <v>0</v>
      </c>
      <c r="BA284" s="50">
        <f t="array" aca="1" ref="BA284" ca="1">IF(RESET,0,IF(LOAD_ROM,ROM!BA145,IF(AND(MMU_CLK,MMU_MEMW,CELL("address",BA284)=CELL("address",OFFSET(RAM0,MMU_RAM_X,MMU_RAM_Y))),MMU_VAL,BA284)))</f>
        <v>0</v>
      </c>
      <c r="BB284" s="50">
        <f t="array" aca="1" ref="BB284" ca="1">IF(RESET,0,IF(LOAD_ROM,ROM!BB145,IF(AND(MMU_CLK,MMU_MEMW,CELL("address",BB284)=CELL("address",OFFSET(RAM0,MMU_RAM_X,MMU_RAM_Y))),MMU_VAL,BB284)))</f>
        <v>0</v>
      </c>
      <c r="BC284" s="50">
        <f t="array" aca="1" ref="BC284" ca="1">IF(RESET,0,IF(LOAD_ROM,ROM!BC145,IF(AND(MMU_CLK,MMU_MEMW,CELL("address",BC284)=CELL("address",OFFSET(RAM0,MMU_RAM_X,MMU_RAM_Y))),MMU_VAL,BC284)))</f>
        <v>0</v>
      </c>
      <c r="BD284" s="50">
        <f t="array" aca="1" ref="BD284" ca="1">IF(RESET,0,IF(LOAD_ROM,ROM!BD145,IF(AND(MMU_CLK,MMU_MEMW,CELL("address",BD284)=CELL("address",OFFSET(RAM0,MMU_RAM_X,MMU_RAM_Y))),MMU_VAL,BD284)))</f>
        <v>0</v>
      </c>
      <c r="BE284" s="50">
        <f t="array" aca="1" ref="BE284" ca="1">IF(RESET,0,IF(LOAD_ROM,ROM!BE145,IF(AND(MMU_CLK,MMU_MEMW,CELL("address",BE284)=CELL("address",OFFSET(RAM0,MMU_RAM_X,MMU_RAM_Y))),MMU_VAL,BE284)))</f>
        <v>0</v>
      </c>
      <c r="BF284" s="50">
        <f t="array" aca="1" ref="BF284" ca="1">IF(RESET,0,IF(LOAD_ROM,ROM!BF145,IF(AND(MMU_CLK,MMU_MEMW,CELL("address",BF284)=CELL("address",OFFSET(RAM0,MMU_RAM_X,MMU_RAM_Y))),MMU_VAL,BF284)))</f>
        <v>0</v>
      </c>
      <c r="BG284" s="50">
        <f t="array" aca="1" ref="BG284" ca="1">IF(RESET,0,IF(LOAD_ROM,ROM!BG145,IF(AND(MMU_CLK,MMU_MEMW,CELL("address",BG284)=CELL("address",OFFSET(RAM0,MMU_RAM_X,MMU_RAM_Y))),MMU_VAL,BG284)))</f>
        <v>0</v>
      </c>
      <c r="BH284" s="50">
        <f t="array" aca="1" ref="BH284" ca="1">IF(RESET,0,IF(LOAD_ROM,ROM!BH145,IF(AND(MMU_CLK,MMU_MEMW,CELL("address",BH284)=CELL("address",OFFSET(RAM0,MMU_RAM_X,MMU_RAM_Y))),MMU_VAL,BH284)))</f>
        <v>0</v>
      </c>
      <c r="BI284" s="50">
        <f t="array" aca="1" ref="BI284" ca="1">IF(RESET,0,IF(LOAD_ROM,ROM!BI145,IF(AND(MMU_CLK,MMU_MEMW,CELL("address",BI284)=CELL("address",OFFSET(RAM0,MMU_RAM_X,MMU_RAM_Y))),MMU_VAL,BI284)))</f>
        <v>0</v>
      </c>
      <c r="BJ284" s="50">
        <f t="array" aca="1" ref="BJ284" ca="1">IF(RESET,0,IF(LOAD_ROM,ROM!BJ145,IF(AND(MMU_CLK,MMU_MEMW,CELL("address",BJ284)=CELL("address",OFFSET(RAM0,MMU_RAM_X,MMU_RAM_Y))),MMU_VAL,BJ284)))</f>
        <v>0</v>
      </c>
      <c r="BK284" s="50">
        <f t="array" aca="1" ref="BK284" ca="1">IF(RESET,0,IF(LOAD_ROM,ROM!BK145,IF(AND(MMU_CLK,MMU_MEMW,CELL("address",BK284)=CELL("address",OFFSET(RAM0,MMU_RAM_X,MMU_RAM_Y))),MMU_VAL,BK284)))</f>
        <v>0</v>
      </c>
      <c r="BL284" s="50">
        <f t="array" aca="1" ref="BL284" ca="1">IF(RESET,0,IF(LOAD_ROM,ROM!BL145,IF(AND(MMU_CLK,MMU_MEMW,CELL("address",BL284)=CELL("address",OFFSET(RAM0,MMU_RAM_X,MMU_RAM_Y))),MMU_VAL,BL284)))</f>
        <v>0</v>
      </c>
      <c r="BM284" s="50">
        <f t="array" aca="1" ref="BM284" ca="1">IF(RESET,0,IF(LOAD_ROM,ROM!BM145,IF(AND(MMU_CLK,MMU_MEMW,CELL("address",BM284)=CELL("address",OFFSET(RAM0,MMU_RAM_X,MMU_RAM_Y))),MMU_VAL,BM284)))</f>
        <v>0</v>
      </c>
      <c r="BN284" s="50">
        <f t="array" aca="1" ref="BN284" ca="1">IF(RESET,0,IF(LOAD_ROM,ROM!BN145,IF(AND(MMU_CLK,MMU_MEMW,CELL("address",BN284)=CELL("address",OFFSET(RAM0,MMU_RAM_X,MMU_RAM_Y))),MMU_VAL,BN284)))</f>
        <v>0</v>
      </c>
      <c r="BO284" s="50">
        <f t="array" aca="1" ref="BO284" ca="1">IF(RESET,0,IF(LOAD_ROM,ROM!BO145,IF(AND(MMU_CLK,MMU_MEMW,CELL("address",BO284)=CELL("address",OFFSET(RAM0,MMU_RAM_X,MMU_RAM_Y))),MMU_VAL,BO284)))</f>
        <v>0</v>
      </c>
      <c r="BP284" s="50">
        <f t="array" aca="1" ref="BP284" ca="1">IF(RESET,0,IF(LOAD_ROM,ROM!BP145,IF(AND(MMU_CLK,MMU_MEMW,CELL("address",BP284)=CELL("address",OFFSET(RAM0,MMU_RAM_X,MMU_RAM_Y))),MMU_VAL,BP284)))</f>
        <v>0</v>
      </c>
      <c r="BQ284" s="50">
        <f t="array" aca="1" ref="BQ284" ca="1">IF(RESET,0,IF(LOAD_ROM,ROM!BQ145,IF(AND(MMU_CLK,MMU_MEMW,CELL("address",BQ284)=CELL("address",OFFSET(RAM0,MMU_RAM_X,MMU_RAM_Y))),MMU_VAL,BQ284)))</f>
        <v>0</v>
      </c>
      <c r="BR284" s="50">
        <f t="array" aca="1" ref="BR284" ca="1">IF(RESET,0,IF(LOAD_ROM,ROM!BR145,IF(AND(MMU_CLK,MMU_MEMW,CELL("address",BR284)=CELL("address",OFFSET(RAM0,MMU_RAM_X,MMU_RAM_Y))),MMU_VAL,BR284)))</f>
        <v>0</v>
      </c>
      <c r="BS284" s="50">
        <f t="array" aca="1" ref="BS284" ca="1">IF(RESET,0,IF(LOAD_ROM,ROM!BS145,IF(AND(MMU_CLK,MMU_MEMW,CELL("address",BS284)=CELL("address",OFFSET(RAM0,MMU_RAM_X,MMU_RAM_Y))),MMU_VAL,BS284)))</f>
        <v>0</v>
      </c>
      <c r="BT284" s="50">
        <f t="array" aca="1" ref="BT284" ca="1">IF(RESET,0,IF(LOAD_ROM,ROM!BT145,IF(AND(MMU_CLK,MMU_MEMW,CELL("address",BT284)=CELL("address",OFFSET(RAM0,MMU_RAM_X,MMU_RAM_Y))),MMU_VAL,BT284)))</f>
        <v>0</v>
      </c>
      <c r="BU284" s="50">
        <f t="array" aca="1" ref="BU284" ca="1">IF(RESET,0,IF(LOAD_ROM,ROM!BU145,IF(AND(MMU_CLK,MMU_MEMW,CELL("address",BU284)=CELL("address",OFFSET(RAM0,MMU_RAM_X,MMU_RAM_Y))),MMU_VAL,BU284)))</f>
        <v>0</v>
      </c>
      <c r="BV284" s="50">
        <f t="array" aca="1" ref="BV284" ca="1">IF(RESET,0,IF(LOAD_ROM,ROM!BV145,IF(AND(MMU_CLK,MMU_MEMW,CELL("address",BV284)=CELL("address",OFFSET(RAM0,MMU_RAM_X,MMU_RAM_Y))),MMU_VAL,BV284)))</f>
        <v>0</v>
      </c>
      <c r="BW284" s="50">
        <f t="array" aca="1" ref="BW284" ca="1">IF(RESET,0,IF(LOAD_ROM,ROM!BW145,IF(AND(MMU_CLK,MMU_MEMW,CELL("address",BW284)=CELL("address",OFFSET(RAM0,MMU_RAM_X,MMU_RAM_Y))),MMU_VAL,BW284)))</f>
        <v>0</v>
      </c>
      <c r="BX284" s="50">
        <f t="array" aca="1" ref="BX284" ca="1">IF(RESET,0,IF(LOAD_ROM,ROM!BX145,IF(AND(MMU_CLK,MMU_MEMW,CELL("address",BX284)=CELL("address",OFFSET(RAM0,MMU_RAM_X,MMU_RAM_Y))),MMU_VAL,BX284)))</f>
        <v>0</v>
      </c>
      <c r="BY284" s="50">
        <f t="array" aca="1" ref="BY284" ca="1">IF(RESET,0,IF(LOAD_ROM,ROM!BY145,IF(AND(MMU_CLK,MMU_MEMW,CELL("address",BY284)=CELL("address",OFFSET(RAM0,MMU_RAM_X,MMU_RAM_Y))),MMU_VAL,BY284)))</f>
        <v>0</v>
      </c>
      <c r="BZ284" s="50">
        <f t="array" aca="1" ref="BZ284" ca="1">IF(RESET,0,IF(LOAD_ROM,ROM!BZ145,IF(AND(MMU_CLK,MMU_MEMW,CELL("address",BZ284)=CELL("address",OFFSET(RAM0,MMU_RAM_X,MMU_RAM_Y))),MMU_VAL,BZ284)))</f>
        <v>0</v>
      </c>
      <c r="CA284" s="50">
        <f t="array" aca="1" ref="CA284" ca="1">IF(RESET,0,IF(LOAD_ROM,ROM!CA145,IF(AND(MMU_CLK,MMU_MEMW,CELL("address",CA284)=CELL("address",OFFSET(RAM0,MMU_RAM_X,MMU_RAM_Y))),MMU_VAL,CA284)))</f>
        <v>0</v>
      </c>
      <c r="CB284" s="50">
        <f t="array" aca="1" ref="CB284" ca="1">IF(RESET,0,IF(LOAD_ROM,ROM!CB145,IF(AND(MMU_CLK,MMU_MEMW,CELL("address",CB284)=CELL("address",OFFSET(RAM0,MMU_RAM_X,MMU_RAM_Y))),MMU_VAL,CB284)))</f>
        <v>0</v>
      </c>
      <c r="CC284" s="50">
        <f t="array" aca="1" ref="CC284" ca="1">IF(RESET,0,IF(LOAD_ROM,ROM!CC145,IF(AND(MMU_CLK,MMU_MEMW,CELL("address",CC284)=CELL("address",OFFSET(RAM0,MMU_RAM_X,MMU_RAM_Y))),MMU_VAL,CC284)))</f>
        <v>0</v>
      </c>
      <c r="CD284" s="50">
        <f t="array" aca="1" ref="CD284" ca="1">IF(RESET,0,IF(LOAD_ROM,ROM!CD145,IF(AND(MMU_CLK,MMU_MEMW,CELL("address",CD284)=CELL("address",OFFSET(RAM0,MMU_RAM_X,MMU_RAM_Y))),MMU_VAL,CD284)))</f>
        <v>0</v>
      </c>
      <c r="CE284" s="50">
        <f t="array" aca="1" ref="CE284" ca="1">IF(RESET,0,IF(LOAD_ROM,ROM!CE145,IF(AND(MMU_CLK,MMU_MEMW,CELL("address",CE284)=CELL("address",OFFSET(RAM0,MMU_RAM_X,MMU_RAM_Y))),MMU_VAL,CE284)))</f>
        <v>0</v>
      </c>
      <c r="CF284" s="50">
        <f t="array" aca="1" ref="CF284" ca="1">IF(RESET,0,IF(LOAD_ROM,ROM!CF145,IF(AND(MMU_CLK,MMU_MEMW,CELL("address",CF284)=CELL("address",OFFSET(RAM0,MMU_RAM_X,MMU_RAM_Y))),MMU_VAL,CF284)))</f>
        <v>0</v>
      </c>
      <c r="CG284" s="50">
        <f t="array" aca="1" ref="CG284" ca="1">IF(RESET,0,IF(LOAD_ROM,ROM!CG145,IF(AND(MMU_CLK,MMU_MEMW,CELL("address",CG284)=CELL("address",OFFSET(RAM0,MMU_RAM_X,MMU_RAM_Y))),MMU_VAL,CG284)))</f>
        <v>0</v>
      </c>
      <c r="CH284" s="50">
        <f t="array" aca="1" ref="CH284" ca="1">IF(RESET,0,IF(LOAD_ROM,ROM!CH145,IF(AND(MMU_CLK,MMU_MEMW,CELL("address",CH284)=CELL("address",OFFSET(RAM0,MMU_RAM_X,MMU_RAM_Y))),MMU_VAL,CH284)))</f>
        <v>0</v>
      </c>
      <c r="CI284" s="50">
        <f t="array" aca="1" ref="CI284" ca="1">IF(RESET,0,IF(LOAD_ROM,ROM!CI145,IF(AND(MMU_CLK,MMU_MEMW,CELL("address",CI284)=CELL("address",OFFSET(RAM0,MMU_RAM_X,MMU_RAM_Y))),MMU_VAL,CI284)))</f>
        <v>0</v>
      </c>
      <c r="CJ284" s="50">
        <f t="array" aca="1" ref="CJ284" ca="1">IF(RESET,0,IF(LOAD_ROM,ROM!CJ145,IF(AND(MMU_CLK,MMU_MEMW,CELL("address",CJ284)=CELL("address",OFFSET(RAM0,MMU_RAM_X,MMU_RAM_Y))),MMU_VAL,CJ284)))</f>
        <v>0</v>
      </c>
      <c r="CK284" s="50">
        <f t="array" aca="1" ref="CK284" ca="1">IF(RESET,0,IF(LOAD_ROM,ROM!CK145,IF(AND(MMU_CLK,MMU_MEMW,CELL("address",CK284)=CELL("address",OFFSET(RAM0,MMU_RAM_X,MMU_RAM_Y))),MMU_VAL,CK284)))</f>
        <v>0</v>
      </c>
      <c r="CL284" s="50">
        <f t="array" aca="1" ref="CL284" ca="1">IF(RESET,0,IF(LOAD_ROM,ROM!CL145,IF(AND(MMU_CLK,MMU_MEMW,CELL("address",CL284)=CELL("address",OFFSET(RAM0,MMU_RAM_X,MMU_RAM_Y))),MMU_VAL,CL284)))</f>
        <v>0</v>
      </c>
      <c r="CM284" s="50">
        <f t="array" aca="1" ref="CM284" ca="1">IF(RESET,0,IF(LOAD_ROM,ROM!CM145,IF(AND(MMU_CLK,MMU_MEMW,CELL("address",CM284)=CELL("address",OFFSET(RAM0,MMU_RAM_X,MMU_RAM_Y))),MMU_VAL,CM284)))</f>
        <v>0</v>
      </c>
      <c r="CN284" s="50">
        <f t="array" aca="1" ref="CN284" ca="1">IF(RESET,0,IF(LOAD_ROM,ROM!CN145,IF(AND(MMU_CLK,MMU_MEMW,CELL("address",CN284)=CELL("address",OFFSET(RAM0,MMU_RAM_X,MMU_RAM_Y))),MMU_VAL,CN284)))</f>
        <v>0</v>
      </c>
      <c r="CO284" s="50">
        <f t="array" aca="1" ref="CO284" ca="1">IF(RESET,0,IF(LOAD_ROM,ROM!CO145,IF(AND(MMU_CLK,MMU_MEMW,CELL("address",CO284)=CELL("address",OFFSET(RAM0,MMU_RAM_X,MMU_RAM_Y))),MMU_VAL,CO284)))</f>
        <v>0</v>
      </c>
      <c r="CP284" s="50">
        <f t="array" aca="1" ref="CP284" ca="1">IF(RESET,0,IF(LOAD_ROM,ROM!CP145,IF(AND(MMU_CLK,MMU_MEMW,CELL("address",CP284)=CELL("address",OFFSET(RAM0,MMU_RAM_X,MMU_RAM_Y))),MMU_VAL,CP284)))</f>
        <v>0</v>
      </c>
      <c r="CQ284" s="50">
        <f t="array" aca="1" ref="CQ284" ca="1">IF(RESET,0,IF(LOAD_ROM,ROM!CQ145,IF(AND(MMU_CLK,MMU_MEMW,CELL("address",CQ284)=CELL("address",OFFSET(RAM0,MMU_RAM_X,MMU_RAM_Y))),MMU_VAL,CQ284)))</f>
        <v>0</v>
      </c>
      <c r="CR284" s="50">
        <f t="array" aca="1" ref="CR284" ca="1">IF(RESET,0,IF(LOAD_ROM,ROM!CR145,IF(AND(MMU_CLK,MMU_MEMW,CELL("address",CR284)=CELL("address",OFFSET(RAM0,MMU_RAM_X,MMU_RAM_Y))),MMU_VAL,CR284)))</f>
        <v>0</v>
      </c>
      <c r="CS284" s="50">
        <f t="array" aca="1" ref="CS284" ca="1">IF(RESET,0,IF(LOAD_ROM,ROM!CS145,IF(AND(MMU_CLK,MMU_MEMW,CELL("address",CS284)=CELL("address",OFFSET(RAM0,MMU_RAM_X,MMU_RAM_Y))),MMU_VAL,CS284)))</f>
        <v>0</v>
      </c>
      <c r="CT284" s="50">
        <f t="array" aca="1" ref="CT284" ca="1">IF(RESET,0,IF(LOAD_ROM,ROM!CT145,IF(AND(MMU_CLK,MMU_MEMW,CELL("address",CT284)=CELL("address",OFFSET(RAM0,MMU_RAM_X,MMU_RAM_Y))),MMU_VAL,CT284)))</f>
        <v>0</v>
      </c>
      <c r="CU284" s="50">
        <f t="array" aca="1" ref="CU284" ca="1">IF(RESET,0,IF(LOAD_ROM,ROM!CU145,IF(AND(MMU_CLK,MMU_MEMW,CELL("address",CU284)=CELL("address",OFFSET(RAM0,MMU_RAM_X,MMU_RAM_Y))),MMU_VAL,CU284)))</f>
        <v>0</v>
      </c>
      <c r="CV284" s="50">
        <f t="array" aca="1" ref="CV284" ca="1">IF(RESET,0,IF(LOAD_ROM,ROM!CV145,IF(AND(MMU_CLK,MMU_MEMW,CELL("address",CV284)=CELL("address",OFFSET(RAM0,MMU_RAM_X,MMU_RAM_Y))),MMU_VAL,CV284)))</f>
        <v>0</v>
      </c>
      <c r="CW284" s="50">
        <f t="array" aca="1" ref="CW284" ca="1">IF(RESET,0,IF(LOAD_ROM,ROM!CW145,IF(AND(MMU_CLK,MMU_MEMW,CELL("address",CW284)=CELL("address",OFFSET(RAM0,MMU_RAM_X,MMU_RAM_Y))),MMU_VAL,CW284)))</f>
        <v>0</v>
      </c>
      <c r="CX284" s="50">
        <f t="array" aca="1" ref="CX284" ca="1">IF(RESET,0,IF(LOAD_ROM,ROM!CX145,IF(AND(MMU_CLK,MMU_MEMW,CELL("address",CX284)=CELL("address",OFFSET(RAM0,MMU_RAM_X,MMU_RAM_Y))),MMU_VAL,CX284)))</f>
        <v>0</v>
      </c>
      <c r="CY284" s="50">
        <f t="array" aca="1" ref="CY284" ca="1">IF(RESET,0,IF(LOAD_ROM,ROM!CY145,IF(AND(MMU_CLK,MMU_MEMW,CELL("address",CY284)=CELL("address",OFFSET(RAM0,MMU_RAM_X,MMU_RAM_Y))),MMU_VAL,CY284)))</f>
        <v>0</v>
      </c>
      <c r="CZ284" s="50">
        <f t="array" aca="1" ref="CZ284" ca="1">IF(RESET,0,IF(LOAD_ROM,ROM!CZ145,IF(AND(MMU_CLK,MMU_MEMW,CELL("address",CZ284)=CELL("address",OFFSET(RAM0,MMU_RAM_X,MMU_RAM_Y))),MMU_VAL,CZ284)))</f>
        <v>0</v>
      </c>
      <c r="DA284" s="50">
        <f t="array" aca="1" ref="DA284" ca="1">IF(RESET,0,IF(LOAD_ROM,ROM!DA145,IF(AND(MMU_CLK,MMU_MEMW,CELL("address",DA284)=CELL("address",OFFSET(RAM0,MMU_RAM_X,MMU_RAM_Y))),MMU_VAL,DA284)))</f>
        <v>0</v>
      </c>
      <c r="DB284" s="50">
        <f t="array" aca="1" ref="DB284" ca="1">IF(RESET,0,IF(LOAD_ROM,ROM!DB145,IF(AND(MMU_CLK,MMU_MEMW,CELL("address",DB284)=CELL("address",OFFSET(RAM0,MMU_RAM_X,MMU_RAM_Y))),MMU_VAL,DB284)))</f>
        <v>0</v>
      </c>
      <c r="DC284" s="50">
        <f t="array" aca="1" ref="DC284" ca="1">IF(RESET,0,IF(LOAD_ROM,ROM!DC145,IF(AND(MMU_CLK,MMU_MEMW,CELL("address",DC284)=CELL("address",OFFSET(RAM0,MMU_RAM_X,MMU_RAM_Y))),MMU_VAL,DC284)))</f>
        <v>0</v>
      </c>
      <c r="DD284" s="50">
        <f t="array" aca="1" ref="DD284" ca="1">IF(RESET,0,IF(LOAD_ROM,ROM!DD145,IF(AND(MMU_CLK,MMU_MEMW,CELL("address",DD284)=CELL("address",OFFSET(RAM0,MMU_RAM_X,MMU_RAM_Y))),MMU_VAL,DD284)))</f>
        <v>0</v>
      </c>
      <c r="DE284" s="50">
        <f t="array" aca="1" ref="DE284" ca="1">IF(RESET,0,IF(LOAD_ROM,ROM!DE145,IF(AND(MMU_CLK,MMU_MEMW,CELL("address",DE284)=CELL("address",OFFSET(RAM0,MMU_RAM_X,MMU_RAM_Y))),MMU_VAL,DE284)))</f>
        <v>0</v>
      </c>
      <c r="DF284" s="50">
        <f t="array" aca="1" ref="DF284" ca="1">IF(RESET,0,IF(LOAD_ROM,ROM!DF145,IF(AND(MMU_CLK,MMU_MEMW,CELL("address",DF284)=CELL("address",OFFSET(RAM0,MMU_RAM_X,MMU_RAM_Y))),MMU_VAL,DF284)))</f>
        <v>0</v>
      </c>
      <c r="DG284" s="50">
        <f t="array" aca="1" ref="DG284" ca="1">IF(RESET,0,IF(LOAD_ROM,ROM!DG145,IF(AND(MMU_CLK,MMU_MEMW,CELL("address",DG284)=CELL("address",OFFSET(RAM0,MMU_RAM_X,MMU_RAM_Y))),MMU_VAL,DG284)))</f>
        <v>0</v>
      </c>
      <c r="DH284" s="50">
        <f t="array" aca="1" ref="DH284" ca="1">IF(RESET,0,IF(LOAD_ROM,ROM!DH145,IF(AND(MMU_CLK,MMU_MEMW,CELL("address",DH284)=CELL("address",OFFSET(RAM0,MMU_RAM_X,MMU_RAM_Y))),MMU_VAL,DH284)))</f>
        <v>0</v>
      </c>
      <c r="DI284" s="50">
        <f t="array" aca="1" ref="DI284" ca="1">IF(RESET,0,IF(LOAD_ROM,ROM!DI145,IF(AND(MMU_CLK,MMU_MEMW,CELL("address",DI284)=CELL("address",OFFSET(RAM0,MMU_RAM_X,MMU_RAM_Y))),MMU_VAL,DI284)))</f>
        <v>0</v>
      </c>
      <c r="DJ284" s="50">
        <f t="array" aca="1" ref="DJ284" ca="1">IF(RESET,0,IF(LOAD_ROM,ROM!DJ145,IF(AND(MMU_CLK,MMU_MEMW,CELL("address",DJ284)=CELL("address",OFFSET(RAM0,MMU_RAM_X,MMU_RAM_Y))),MMU_VAL,DJ284)))</f>
        <v>0</v>
      </c>
      <c r="DK284" s="50">
        <f t="array" aca="1" ref="DK284" ca="1">IF(RESET,0,IF(LOAD_ROM,ROM!DK145,IF(AND(MMU_CLK,MMU_MEMW,CELL("address",DK284)=CELL("address",OFFSET(RAM0,MMU_RAM_X,MMU_RAM_Y))),MMU_VAL,DK284)))</f>
        <v>0</v>
      </c>
      <c r="DL284" s="50">
        <f t="array" aca="1" ref="DL284" ca="1">IF(RESET,0,IF(LOAD_ROM,ROM!DL145,IF(AND(MMU_CLK,MMU_MEMW,CELL("address",DL284)=CELL("address",OFFSET(RAM0,MMU_RAM_X,MMU_RAM_Y))),MMU_VAL,DL284)))</f>
        <v>0</v>
      </c>
      <c r="DM284" s="50">
        <f t="array" aca="1" ref="DM284" ca="1">IF(RESET,0,IF(LOAD_ROM,ROM!DM145,IF(AND(MMU_CLK,MMU_MEMW,CELL("address",DM284)=CELL("address",OFFSET(RAM0,MMU_RAM_X,MMU_RAM_Y))),MMU_VAL,DM284)))</f>
        <v>0</v>
      </c>
      <c r="DN284" s="50">
        <f t="array" aca="1" ref="DN284" ca="1">IF(RESET,0,IF(LOAD_ROM,ROM!DN145,IF(AND(MMU_CLK,MMU_MEMW,CELL("address",DN284)=CELL("address",OFFSET(RAM0,MMU_RAM_X,MMU_RAM_Y))),MMU_VAL,DN284)))</f>
        <v>0</v>
      </c>
      <c r="DO284" s="50">
        <f t="array" aca="1" ref="DO284" ca="1">IF(RESET,0,IF(LOAD_ROM,ROM!DO145,IF(AND(MMU_CLK,MMU_MEMW,CELL("address",DO284)=CELL("address",OFFSET(RAM0,MMU_RAM_X,MMU_RAM_Y))),MMU_VAL,DO284)))</f>
        <v>0</v>
      </c>
      <c r="DP284" s="50">
        <f t="array" aca="1" ref="DP284" ca="1">IF(RESET,0,IF(LOAD_ROM,ROM!DP145,IF(AND(MMU_CLK,MMU_MEMW,CELL("address",DP284)=CELL("address",OFFSET(RAM0,MMU_RAM_X,MMU_RAM_Y))),MMU_VAL,DP284)))</f>
        <v>0</v>
      </c>
      <c r="DQ284" s="50">
        <f t="array" aca="1" ref="DQ284" ca="1">IF(RESET,0,IF(LOAD_ROM,ROM!DQ145,IF(AND(MMU_CLK,MMU_MEMW,CELL("address",DQ284)=CELL("address",OFFSET(RAM0,MMU_RAM_X,MMU_RAM_Y))),MMU_VAL,DQ284)))</f>
        <v>0</v>
      </c>
      <c r="DR284" s="50">
        <f t="array" aca="1" ref="DR284" ca="1">IF(RESET,0,IF(LOAD_ROM,ROM!DR145,IF(AND(MMU_CLK,MMU_MEMW,CELL("address",DR284)=CELL("address",OFFSET(RAM0,MMU_RAM_X,MMU_RAM_Y))),MMU_VAL,DR284)))</f>
        <v>0</v>
      </c>
      <c r="DS284" s="50">
        <f t="array" aca="1" ref="DS284" ca="1">IF(RESET,0,IF(LOAD_ROM,ROM!DS145,IF(AND(MMU_CLK,MMU_MEMW,CELL("address",DS284)=CELL("address",OFFSET(RAM0,MMU_RAM_X,MMU_RAM_Y))),MMU_VAL,DS284)))</f>
        <v>0</v>
      </c>
      <c r="DT284" s="50">
        <f t="array" aca="1" ref="DT284" ca="1">IF(RESET,0,IF(LOAD_ROM,ROM!DT145,IF(AND(MMU_CLK,MMU_MEMW,CELL("address",DT284)=CELL("address",OFFSET(RAM0,MMU_RAM_X,MMU_RAM_Y))),MMU_VAL,DT284)))</f>
        <v>0</v>
      </c>
      <c r="DU284" s="50">
        <f t="array" aca="1" ref="DU284" ca="1">IF(RESET,0,IF(LOAD_ROM,ROM!DU145,IF(AND(MMU_CLK,MMU_MEMW,CELL("address",DU284)=CELL("address",OFFSET(RAM0,MMU_RAM_X,MMU_RAM_Y))),MMU_VAL,DU284)))</f>
        <v>0</v>
      </c>
      <c r="DV284" s="50">
        <f t="array" aca="1" ref="DV284" ca="1">IF(RESET,0,IF(LOAD_ROM,ROM!DV145,IF(AND(MMU_CLK,MMU_MEMW,CELL("address",DV284)=CELL("address",OFFSET(RAM0,MMU_RAM_X,MMU_RAM_Y))),MMU_VAL,DV284)))</f>
        <v>0</v>
      </c>
      <c r="DW284" s="50">
        <f t="array" aca="1" ref="DW284" ca="1">IF(RESET,0,IF(LOAD_ROM,ROM!DW145,IF(AND(MMU_CLK,MMU_MEMW,CELL("address",DW284)=CELL("address",OFFSET(RAM0,MMU_RAM_X,MMU_RAM_Y))),MMU_VAL,DW284)))</f>
        <v>0</v>
      </c>
      <c r="DX284" s="50">
        <f t="array" aca="1" ref="DX284" ca="1">IF(RESET,0,IF(LOAD_ROM,ROM!DX145,IF(AND(MMU_CLK,MMU_MEMW,CELL("address",DX284)=CELL("address",OFFSET(RAM0,MMU_RAM_X,MMU_RAM_Y))),MMU_VAL,DX284)))</f>
        <v>0</v>
      </c>
    </row>
    <row r="285" spans="1:128" x14ac:dyDescent="0.35">
      <c r="A285" s="50">
        <f t="array" aca="1" ref="A285" ca="1">IF(RESET,0,IF(LOAD_ROM,ROM!A146,IF(AND(MMU_CLK,MMU_MEMW,CELL("address",A285)=CELL("address",OFFSET(RAM0,MMU_RAM_X,MMU_RAM_Y))),MMU_VAL,A285)))</f>
        <v>0</v>
      </c>
      <c r="B285" s="50">
        <f t="array" aca="1" ref="B285" ca="1">IF(RESET,0,IF(LOAD_ROM,ROM!B146,IF(AND(MMU_CLK,MMU_MEMW,CELL("address",B285)=CELL("address",OFFSET(RAM0,MMU_RAM_X,MMU_RAM_Y))),MMU_VAL,B285)))</f>
        <v>0</v>
      </c>
      <c r="C285" s="50">
        <f t="array" aca="1" ref="C285" ca="1">IF(RESET,0,IF(LOAD_ROM,ROM!C146,IF(AND(MMU_CLK,MMU_MEMW,CELL("address",C285)=CELL("address",OFFSET(RAM0,MMU_RAM_X,MMU_RAM_Y))),MMU_VAL,C285)))</f>
        <v>0</v>
      </c>
      <c r="D285" s="50">
        <f t="array" aca="1" ref="D285" ca="1">IF(RESET,0,IF(LOAD_ROM,ROM!D146,IF(AND(MMU_CLK,MMU_MEMW,CELL("address",D285)=CELL("address",OFFSET(RAM0,MMU_RAM_X,MMU_RAM_Y))),MMU_VAL,D285)))</f>
        <v>0</v>
      </c>
      <c r="E285" s="50">
        <f t="array" aca="1" ref="E285" ca="1">IF(RESET,0,IF(LOAD_ROM,ROM!E146,IF(AND(MMU_CLK,MMU_MEMW,CELL("address",E285)=CELL("address",OFFSET(RAM0,MMU_RAM_X,MMU_RAM_Y))),MMU_VAL,E285)))</f>
        <v>0</v>
      </c>
      <c r="F285" s="50">
        <f t="array" aca="1" ref="F285" ca="1">IF(RESET,0,IF(LOAD_ROM,ROM!F146,IF(AND(MMU_CLK,MMU_MEMW,CELL("address",F285)=CELL("address",OFFSET(RAM0,MMU_RAM_X,MMU_RAM_Y))),MMU_VAL,F285)))</f>
        <v>0</v>
      </c>
      <c r="G285" s="50">
        <f t="array" aca="1" ref="G285" ca="1">IF(RESET,0,IF(LOAD_ROM,ROM!G146,IF(AND(MMU_CLK,MMU_MEMW,CELL("address",G285)=CELL("address",OFFSET(RAM0,MMU_RAM_X,MMU_RAM_Y))),MMU_VAL,G285)))</f>
        <v>0</v>
      </c>
      <c r="H285" s="50">
        <f t="array" aca="1" ref="H285" ca="1">IF(RESET,0,IF(LOAD_ROM,ROM!H146,IF(AND(MMU_CLK,MMU_MEMW,CELL("address",H285)=CELL("address",OFFSET(RAM0,MMU_RAM_X,MMU_RAM_Y))),MMU_VAL,H285)))</f>
        <v>0</v>
      </c>
      <c r="I285" s="50">
        <f t="array" aca="1" ref="I285" ca="1">IF(RESET,0,IF(LOAD_ROM,ROM!I146,IF(AND(MMU_CLK,MMU_MEMW,CELL("address",I285)=CELL("address",OFFSET(RAM0,MMU_RAM_X,MMU_RAM_Y))),MMU_VAL,I285)))</f>
        <v>0</v>
      </c>
      <c r="J285" s="50">
        <f t="array" aca="1" ref="J285" ca="1">IF(RESET,0,IF(LOAD_ROM,ROM!J146,IF(AND(MMU_CLK,MMU_MEMW,CELL("address",J285)=CELL("address",OFFSET(RAM0,MMU_RAM_X,MMU_RAM_Y))),MMU_VAL,J285)))</f>
        <v>0</v>
      </c>
      <c r="K285" s="50">
        <f t="array" aca="1" ref="K285" ca="1">IF(RESET,0,IF(LOAD_ROM,ROM!K146,IF(AND(MMU_CLK,MMU_MEMW,CELL("address",K285)=CELL("address",OFFSET(RAM0,MMU_RAM_X,MMU_RAM_Y))),MMU_VAL,K285)))</f>
        <v>0</v>
      </c>
      <c r="L285" s="50">
        <f t="array" aca="1" ref="L285" ca="1">IF(RESET,0,IF(LOAD_ROM,ROM!L146,IF(AND(MMU_CLK,MMU_MEMW,CELL("address",L285)=CELL("address",OFFSET(RAM0,MMU_RAM_X,MMU_RAM_Y))),MMU_VAL,L285)))</f>
        <v>0</v>
      </c>
      <c r="M285" s="50">
        <f t="array" aca="1" ref="M285" ca="1">IF(RESET,0,IF(LOAD_ROM,ROM!M146,IF(AND(MMU_CLK,MMU_MEMW,CELL("address",M285)=CELL("address",OFFSET(RAM0,MMU_RAM_X,MMU_RAM_Y))),MMU_VAL,M285)))</f>
        <v>0</v>
      </c>
      <c r="N285" s="50">
        <f t="array" aca="1" ref="N285" ca="1">IF(RESET,0,IF(LOAD_ROM,ROM!N146,IF(AND(MMU_CLK,MMU_MEMW,CELL("address",N285)=CELL("address",OFFSET(RAM0,MMU_RAM_X,MMU_RAM_Y))),MMU_VAL,N285)))</f>
        <v>0</v>
      </c>
      <c r="O285" s="50">
        <f t="array" aca="1" ref="O285" ca="1">IF(RESET,0,IF(LOAD_ROM,ROM!O146,IF(AND(MMU_CLK,MMU_MEMW,CELL("address",O285)=CELL("address",OFFSET(RAM0,MMU_RAM_X,MMU_RAM_Y))),MMU_VAL,O285)))</f>
        <v>0</v>
      </c>
      <c r="P285" s="50">
        <f t="array" aca="1" ref="P285" ca="1">IF(RESET,0,IF(LOAD_ROM,ROM!P146,IF(AND(MMU_CLK,MMU_MEMW,CELL("address",P285)=CELL("address",OFFSET(RAM0,MMU_RAM_X,MMU_RAM_Y))),MMU_VAL,P285)))</f>
        <v>0</v>
      </c>
      <c r="Q285" s="50">
        <f t="array" aca="1" ref="Q285" ca="1">IF(RESET,0,IF(LOAD_ROM,ROM!Q146,IF(AND(MMU_CLK,MMU_MEMW,CELL("address",Q285)=CELL("address",OFFSET(RAM0,MMU_RAM_X,MMU_RAM_Y))),MMU_VAL,Q285)))</f>
        <v>0</v>
      </c>
      <c r="R285" s="50">
        <f t="array" aca="1" ref="R285" ca="1">IF(RESET,0,IF(LOAD_ROM,ROM!R146,IF(AND(MMU_CLK,MMU_MEMW,CELL("address",R285)=CELL("address",OFFSET(RAM0,MMU_RAM_X,MMU_RAM_Y))),MMU_VAL,R285)))</f>
        <v>0</v>
      </c>
      <c r="S285" s="50">
        <f t="array" aca="1" ref="S285" ca="1">IF(RESET,0,IF(LOAD_ROM,ROM!S146,IF(AND(MMU_CLK,MMU_MEMW,CELL("address",S285)=CELL("address",OFFSET(RAM0,MMU_RAM_X,MMU_RAM_Y))),MMU_VAL,S285)))</f>
        <v>0</v>
      </c>
      <c r="T285" s="50">
        <f t="array" aca="1" ref="T285" ca="1">IF(RESET,0,IF(LOAD_ROM,ROM!T146,IF(AND(MMU_CLK,MMU_MEMW,CELL("address",T285)=CELL("address",OFFSET(RAM0,MMU_RAM_X,MMU_RAM_Y))),MMU_VAL,T285)))</f>
        <v>0</v>
      </c>
      <c r="U285" s="50">
        <f t="array" aca="1" ref="U285" ca="1">IF(RESET,0,IF(LOAD_ROM,ROM!U146,IF(AND(MMU_CLK,MMU_MEMW,CELL("address",U285)=CELL("address",OFFSET(RAM0,MMU_RAM_X,MMU_RAM_Y))),MMU_VAL,U285)))</f>
        <v>0</v>
      </c>
      <c r="V285" s="50">
        <f t="array" aca="1" ref="V285" ca="1">IF(RESET,0,IF(LOAD_ROM,ROM!V146,IF(AND(MMU_CLK,MMU_MEMW,CELL("address",V285)=CELL("address",OFFSET(RAM0,MMU_RAM_X,MMU_RAM_Y))),MMU_VAL,V285)))</f>
        <v>0</v>
      </c>
      <c r="W285" s="50">
        <f t="array" aca="1" ref="W285" ca="1">IF(RESET,0,IF(LOAD_ROM,ROM!W146,IF(AND(MMU_CLK,MMU_MEMW,CELL("address",W285)=CELL("address",OFFSET(RAM0,MMU_RAM_X,MMU_RAM_Y))),MMU_VAL,W285)))</f>
        <v>0</v>
      </c>
      <c r="X285" s="50">
        <f t="array" aca="1" ref="X285" ca="1">IF(RESET,0,IF(LOAD_ROM,ROM!X146,IF(AND(MMU_CLK,MMU_MEMW,CELL("address",X285)=CELL("address",OFFSET(RAM0,MMU_RAM_X,MMU_RAM_Y))),MMU_VAL,X285)))</f>
        <v>0</v>
      </c>
      <c r="Y285" s="50">
        <f t="array" aca="1" ref="Y285" ca="1">IF(RESET,0,IF(LOAD_ROM,ROM!Y146,IF(AND(MMU_CLK,MMU_MEMW,CELL("address",Y285)=CELL("address",OFFSET(RAM0,MMU_RAM_X,MMU_RAM_Y))),MMU_VAL,Y285)))</f>
        <v>0</v>
      </c>
      <c r="Z285" s="50">
        <f t="array" aca="1" ref="Z285" ca="1">IF(RESET,0,IF(LOAD_ROM,ROM!Z146,IF(AND(MMU_CLK,MMU_MEMW,CELL("address",Z285)=CELL("address",OFFSET(RAM0,MMU_RAM_X,MMU_RAM_Y))),MMU_VAL,Z285)))</f>
        <v>0</v>
      </c>
      <c r="AA285" s="50">
        <f t="array" aca="1" ref="AA285" ca="1">IF(RESET,0,IF(LOAD_ROM,ROM!AA146,IF(AND(MMU_CLK,MMU_MEMW,CELL("address",AA285)=CELL("address",OFFSET(RAM0,MMU_RAM_X,MMU_RAM_Y))),MMU_VAL,AA285)))</f>
        <v>0</v>
      </c>
      <c r="AB285" s="50">
        <f t="array" aca="1" ref="AB285" ca="1">IF(RESET,0,IF(LOAD_ROM,ROM!AB146,IF(AND(MMU_CLK,MMU_MEMW,CELL("address",AB285)=CELL("address",OFFSET(RAM0,MMU_RAM_X,MMU_RAM_Y))),MMU_VAL,AB285)))</f>
        <v>0</v>
      </c>
      <c r="AC285" s="50">
        <f t="array" aca="1" ref="AC285" ca="1">IF(RESET,0,IF(LOAD_ROM,ROM!AC146,IF(AND(MMU_CLK,MMU_MEMW,CELL("address",AC285)=CELL("address",OFFSET(RAM0,MMU_RAM_X,MMU_RAM_Y))),MMU_VAL,AC285)))</f>
        <v>0</v>
      </c>
      <c r="AD285" s="50">
        <f t="array" aca="1" ref="AD285" ca="1">IF(RESET,0,IF(LOAD_ROM,ROM!AD146,IF(AND(MMU_CLK,MMU_MEMW,CELL("address",AD285)=CELL("address",OFFSET(RAM0,MMU_RAM_X,MMU_RAM_Y))),MMU_VAL,AD285)))</f>
        <v>0</v>
      </c>
      <c r="AE285" s="50">
        <f t="array" aca="1" ref="AE285" ca="1">IF(RESET,0,IF(LOAD_ROM,ROM!AE146,IF(AND(MMU_CLK,MMU_MEMW,CELL("address",AE285)=CELL("address",OFFSET(RAM0,MMU_RAM_X,MMU_RAM_Y))),MMU_VAL,AE285)))</f>
        <v>0</v>
      </c>
      <c r="AF285" s="50">
        <f t="array" aca="1" ref="AF285" ca="1">IF(RESET,0,IF(LOAD_ROM,ROM!AF146,IF(AND(MMU_CLK,MMU_MEMW,CELL("address",AF285)=CELL("address",OFFSET(RAM0,MMU_RAM_X,MMU_RAM_Y))),MMU_VAL,AF285)))</f>
        <v>0</v>
      </c>
      <c r="AG285" s="50">
        <f t="array" aca="1" ref="AG285" ca="1">IF(RESET,0,IF(LOAD_ROM,ROM!AG146,IF(AND(MMU_CLK,MMU_MEMW,CELL("address",AG285)=CELL("address",OFFSET(RAM0,MMU_RAM_X,MMU_RAM_Y))),MMU_VAL,AG285)))</f>
        <v>0</v>
      </c>
      <c r="AH285" s="50">
        <f t="array" aca="1" ref="AH285" ca="1">IF(RESET,0,IF(LOAD_ROM,ROM!AH146,IF(AND(MMU_CLK,MMU_MEMW,CELL("address",AH285)=CELL("address",OFFSET(RAM0,MMU_RAM_X,MMU_RAM_Y))),MMU_VAL,AH285)))</f>
        <v>0</v>
      </c>
      <c r="AI285" s="50">
        <f t="array" aca="1" ref="AI285" ca="1">IF(RESET,0,IF(LOAD_ROM,ROM!AI146,IF(AND(MMU_CLK,MMU_MEMW,CELL("address",AI285)=CELL("address",OFFSET(RAM0,MMU_RAM_X,MMU_RAM_Y))),MMU_VAL,AI285)))</f>
        <v>0</v>
      </c>
      <c r="AJ285" s="50">
        <f t="array" aca="1" ref="AJ285" ca="1">IF(RESET,0,IF(LOAD_ROM,ROM!AJ146,IF(AND(MMU_CLK,MMU_MEMW,CELL("address",AJ285)=CELL("address",OFFSET(RAM0,MMU_RAM_X,MMU_RAM_Y))),MMU_VAL,AJ285)))</f>
        <v>0</v>
      </c>
      <c r="AK285" s="50">
        <f t="array" aca="1" ref="AK285" ca="1">IF(RESET,0,IF(LOAD_ROM,ROM!AK146,IF(AND(MMU_CLK,MMU_MEMW,CELL("address",AK285)=CELL("address",OFFSET(RAM0,MMU_RAM_X,MMU_RAM_Y))),MMU_VAL,AK285)))</f>
        <v>0</v>
      </c>
      <c r="AL285" s="50">
        <f t="array" aca="1" ref="AL285" ca="1">IF(RESET,0,IF(LOAD_ROM,ROM!AL146,IF(AND(MMU_CLK,MMU_MEMW,CELL("address",AL285)=CELL("address",OFFSET(RAM0,MMU_RAM_X,MMU_RAM_Y))),MMU_VAL,AL285)))</f>
        <v>0</v>
      </c>
      <c r="AM285" s="50">
        <f t="array" aca="1" ref="AM285" ca="1">IF(RESET,0,IF(LOAD_ROM,ROM!AM146,IF(AND(MMU_CLK,MMU_MEMW,CELL("address",AM285)=CELL("address",OFFSET(RAM0,MMU_RAM_X,MMU_RAM_Y))),MMU_VAL,AM285)))</f>
        <v>0</v>
      </c>
      <c r="AN285" s="50">
        <f t="array" aca="1" ref="AN285" ca="1">IF(RESET,0,IF(LOAD_ROM,ROM!AN146,IF(AND(MMU_CLK,MMU_MEMW,CELL("address",AN285)=CELL("address",OFFSET(RAM0,MMU_RAM_X,MMU_RAM_Y))),MMU_VAL,AN285)))</f>
        <v>0</v>
      </c>
      <c r="AO285" s="50">
        <f t="array" aca="1" ref="AO285" ca="1">IF(RESET,0,IF(LOAD_ROM,ROM!AO146,IF(AND(MMU_CLK,MMU_MEMW,CELL("address",AO285)=CELL("address",OFFSET(RAM0,MMU_RAM_X,MMU_RAM_Y))),MMU_VAL,AO285)))</f>
        <v>0</v>
      </c>
      <c r="AP285" s="50">
        <f t="array" aca="1" ref="AP285" ca="1">IF(RESET,0,IF(LOAD_ROM,ROM!AP146,IF(AND(MMU_CLK,MMU_MEMW,CELL("address",AP285)=CELL("address",OFFSET(RAM0,MMU_RAM_X,MMU_RAM_Y))),MMU_VAL,AP285)))</f>
        <v>0</v>
      </c>
      <c r="AQ285" s="50">
        <f t="array" aca="1" ref="AQ285" ca="1">IF(RESET,0,IF(LOAD_ROM,ROM!AQ146,IF(AND(MMU_CLK,MMU_MEMW,CELL("address",AQ285)=CELL("address",OFFSET(RAM0,MMU_RAM_X,MMU_RAM_Y))),MMU_VAL,AQ285)))</f>
        <v>0</v>
      </c>
      <c r="AR285" s="50">
        <f t="array" aca="1" ref="AR285" ca="1">IF(RESET,0,IF(LOAD_ROM,ROM!AR146,IF(AND(MMU_CLK,MMU_MEMW,CELL("address",AR285)=CELL("address",OFFSET(RAM0,MMU_RAM_X,MMU_RAM_Y))),MMU_VAL,AR285)))</f>
        <v>0</v>
      </c>
      <c r="AS285" s="50">
        <f t="array" aca="1" ref="AS285" ca="1">IF(RESET,0,IF(LOAD_ROM,ROM!AS146,IF(AND(MMU_CLK,MMU_MEMW,CELL("address",AS285)=CELL("address",OFFSET(RAM0,MMU_RAM_X,MMU_RAM_Y))),MMU_VAL,AS285)))</f>
        <v>0</v>
      </c>
      <c r="AT285" s="50">
        <f t="array" aca="1" ref="AT285" ca="1">IF(RESET,0,IF(LOAD_ROM,ROM!AT146,IF(AND(MMU_CLK,MMU_MEMW,CELL("address",AT285)=CELL("address",OFFSET(RAM0,MMU_RAM_X,MMU_RAM_Y))),MMU_VAL,AT285)))</f>
        <v>0</v>
      </c>
      <c r="AU285" s="50">
        <f t="array" aca="1" ref="AU285" ca="1">IF(RESET,0,IF(LOAD_ROM,ROM!AU146,IF(AND(MMU_CLK,MMU_MEMW,CELL("address",AU285)=CELL("address",OFFSET(RAM0,MMU_RAM_X,MMU_RAM_Y))),MMU_VAL,AU285)))</f>
        <v>0</v>
      </c>
      <c r="AV285" s="50">
        <f t="array" aca="1" ref="AV285" ca="1">IF(RESET,0,IF(LOAD_ROM,ROM!AV146,IF(AND(MMU_CLK,MMU_MEMW,CELL("address",AV285)=CELL("address",OFFSET(RAM0,MMU_RAM_X,MMU_RAM_Y))),MMU_VAL,AV285)))</f>
        <v>0</v>
      </c>
      <c r="AW285" s="50">
        <f t="array" aca="1" ref="AW285" ca="1">IF(RESET,0,IF(LOAD_ROM,ROM!AW146,IF(AND(MMU_CLK,MMU_MEMW,CELL("address",AW285)=CELL("address",OFFSET(RAM0,MMU_RAM_X,MMU_RAM_Y))),MMU_VAL,AW285)))</f>
        <v>0</v>
      </c>
      <c r="AX285" s="50">
        <f t="array" aca="1" ref="AX285" ca="1">IF(RESET,0,IF(LOAD_ROM,ROM!AX146,IF(AND(MMU_CLK,MMU_MEMW,CELL("address",AX285)=CELL("address",OFFSET(RAM0,MMU_RAM_X,MMU_RAM_Y))),MMU_VAL,AX285)))</f>
        <v>0</v>
      </c>
      <c r="AY285" s="50">
        <f t="array" aca="1" ref="AY285" ca="1">IF(RESET,0,IF(LOAD_ROM,ROM!AY146,IF(AND(MMU_CLK,MMU_MEMW,CELL("address",AY285)=CELL("address",OFFSET(RAM0,MMU_RAM_X,MMU_RAM_Y))),MMU_VAL,AY285)))</f>
        <v>0</v>
      </c>
      <c r="AZ285" s="50">
        <f t="array" aca="1" ref="AZ285" ca="1">IF(RESET,0,IF(LOAD_ROM,ROM!AZ146,IF(AND(MMU_CLK,MMU_MEMW,CELL("address",AZ285)=CELL("address",OFFSET(RAM0,MMU_RAM_X,MMU_RAM_Y))),MMU_VAL,AZ285)))</f>
        <v>0</v>
      </c>
      <c r="BA285" s="50">
        <f t="array" aca="1" ref="BA285" ca="1">IF(RESET,0,IF(LOAD_ROM,ROM!BA146,IF(AND(MMU_CLK,MMU_MEMW,CELL("address",BA285)=CELL("address",OFFSET(RAM0,MMU_RAM_X,MMU_RAM_Y))),MMU_VAL,BA285)))</f>
        <v>0</v>
      </c>
      <c r="BB285" s="50">
        <f t="array" aca="1" ref="BB285" ca="1">IF(RESET,0,IF(LOAD_ROM,ROM!BB146,IF(AND(MMU_CLK,MMU_MEMW,CELL("address",BB285)=CELL("address",OFFSET(RAM0,MMU_RAM_X,MMU_RAM_Y))),MMU_VAL,BB285)))</f>
        <v>0</v>
      </c>
      <c r="BC285" s="50">
        <f t="array" aca="1" ref="BC285" ca="1">IF(RESET,0,IF(LOAD_ROM,ROM!BC146,IF(AND(MMU_CLK,MMU_MEMW,CELL("address",BC285)=CELL("address",OFFSET(RAM0,MMU_RAM_X,MMU_RAM_Y))),MMU_VAL,BC285)))</f>
        <v>0</v>
      </c>
      <c r="BD285" s="50">
        <f t="array" aca="1" ref="BD285" ca="1">IF(RESET,0,IF(LOAD_ROM,ROM!BD146,IF(AND(MMU_CLK,MMU_MEMW,CELL("address",BD285)=CELL("address",OFFSET(RAM0,MMU_RAM_X,MMU_RAM_Y))),MMU_VAL,BD285)))</f>
        <v>0</v>
      </c>
      <c r="BE285" s="50">
        <f t="array" aca="1" ref="BE285" ca="1">IF(RESET,0,IF(LOAD_ROM,ROM!BE146,IF(AND(MMU_CLK,MMU_MEMW,CELL("address",BE285)=CELL("address",OFFSET(RAM0,MMU_RAM_X,MMU_RAM_Y))),MMU_VAL,BE285)))</f>
        <v>0</v>
      </c>
      <c r="BF285" s="50">
        <f t="array" aca="1" ref="BF285" ca="1">IF(RESET,0,IF(LOAD_ROM,ROM!BF146,IF(AND(MMU_CLK,MMU_MEMW,CELL("address",BF285)=CELL("address",OFFSET(RAM0,MMU_RAM_X,MMU_RAM_Y))),MMU_VAL,BF285)))</f>
        <v>0</v>
      </c>
      <c r="BG285" s="50">
        <f t="array" aca="1" ref="BG285" ca="1">IF(RESET,0,IF(LOAD_ROM,ROM!BG146,IF(AND(MMU_CLK,MMU_MEMW,CELL("address",BG285)=CELL("address",OFFSET(RAM0,MMU_RAM_X,MMU_RAM_Y))),MMU_VAL,BG285)))</f>
        <v>0</v>
      </c>
      <c r="BH285" s="50">
        <f t="array" aca="1" ref="BH285" ca="1">IF(RESET,0,IF(LOAD_ROM,ROM!BH146,IF(AND(MMU_CLK,MMU_MEMW,CELL("address",BH285)=CELL("address",OFFSET(RAM0,MMU_RAM_X,MMU_RAM_Y))),MMU_VAL,BH285)))</f>
        <v>0</v>
      </c>
      <c r="BI285" s="50">
        <f t="array" aca="1" ref="BI285" ca="1">IF(RESET,0,IF(LOAD_ROM,ROM!BI146,IF(AND(MMU_CLK,MMU_MEMW,CELL("address",BI285)=CELL("address",OFFSET(RAM0,MMU_RAM_X,MMU_RAM_Y))),MMU_VAL,BI285)))</f>
        <v>0</v>
      </c>
      <c r="BJ285" s="50">
        <f t="array" aca="1" ref="BJ285" ca="1">IF(RESET,0,IF(LOAD_ROM,ROM!BJ146,IF(AND(MMU_CLK,MMU_MEMW,CELL("address",BJ285)=CELL("address",OFFSET(RAM0,MMU_RAM_X,MMU_RAM_Y))),MMU_VAL,BJ285)))</f>
        <v>0</v>
      </c>
      <c r="BK285" s="50">
        <f t="array" aca="1" ref="BK285" ca="1">IF(RESET,0,IF(LOAD_ROM,ROM!BK146,IF(AND(MMU_CLK,MMU_MEMW,CELL("address",BK285)=CELL("address",OFFSET(RAM0,MMU_RAM_X,MMU_RAM_Y))),MMU_VAL,BK285)))</f>
        <v>0</v>
      </c>
      <c r="BL285" s="50">
        <f t="array" aca="1" ref="BL285" ca="1">IF(RESET,0,IF(LOAD_ROM,ROM!BL146,IF(AND(MMU_CLK,MMU_MEMW,CELL("address",BL285)=CELL("address",OFFSET(RAM0,MMU_RAM_X,MMU_RAM_Y))),MMU_VAL,BL285)))</f>
        <v>0</v>
      </c>
      <c r="BM285" s="50">
        <f t="array" aca="1" ref="BM285" ca="1">IF(RESET,0,IF(LOAD_ROM,ROM!BM146,IF(AND(MMU_CLK,MMU_MEMW,CELL("address",BM285)=CELL("address",OFFSET(RAM0,MMU_RAM_X,MMU_RAM_Y))),MMU_VAL,BM285)))</f>
        <v>0</v>
      </c>
      <c r="BN285" s="50">
        <f t="array" aca="1" ref="BN285" ca="1">IF(RESET,0,IF(LOAD_ROM,ROM!BN146,IF(AND(MMU_CLK,MMU_MEMW,CELL("address",BN285)=CELL("address",OFFSET(RAM0,MMU_RAM_X,MMU_RAM_Y))),MMU_VAL,BN285)))</f>
        <v>0</v>
      </c>
      <c r="BO285" s="50">
        <f t="array" aca="1" ref="BO285" ca="1">IF(RESET,0,IF(LOAD_ROM,ROM!BO146,IF(AND(MMU_CLK,MMU_MEMW,CELL("address",BO285)=CELL("address",OFFSET(RAM0,MMU_RAM_X,MMU_RAM_Y))),MMU_VAL,BO285)))</f>
        <v>0</v>
      </c>
      <c r="BP285" s="50">
        <f t="array" aca="1" ref="BP285" ca="1">IF(RESET,0,IF(LOAD_ROM,ROM!BP146,IF(AND(MMU_CLK,MMU_MEMW,CELL("address",BP285)=CELL("address",OFFSET(RAM0,MMU_RAM_X,MMU_RAM_Y))),MMU_VAL,BP285)))</f>
        <v>0</v>
      </c>
      <c r="BQ285" s="50">
        <f t="array" aca="1" ref="BQ285" ca="1">IF(RESET,0,IF(LOAD_ROM,ROM!BQ146,IF(AND(MMU_CLK,MMU_MEMW,CELL("address",BQ285)=CELL("address",OFFSET(RAM0,MMU_RAM_X,MMU_RAM_Y))),MMU_VAL,BQ285)))</f>
        <v>0</v>
      </c>
      <c r="BR285" s="50">
        <f t="array" aca="1" ref="BR285" ca="1">IF(RESET,0,IF(LOAD_ROM,ROM!BR146,IF(AND(MMU_CLK,MMU_MEMW,CELL("address",BR285)=CELL("address",OFFSET(RAM0,MMU_RAM_X,MMU_RAM_Y))),MMU_VAL,BR285)))</f>
        <v>0</v>
      </c>
      <c r="BS285" s="50">
        <f t="array" aca="1" ref="BS285" ca="1">IF(RESET,0,IF(LOAD_ROM,ROM!BS146,IF(AND(MMU_CLK,MMU_MEMW,CELL("address",BS285)=CELL("address",OFFSET(RAM0,MMU_RAM_X,MMU_RAM_Y))),MMU_VAL,BS285)))</f>
        <v>0</v>
      </c>
      <c r="BT285" s="50">
        <f t="array" aca="1" ref="BT285" ca="1">IF(RESET,0,IF(LOAD_ROM,ROM!BT146,IF(AND(MMU_CLK,MMU_MEMW,CELL("address",BT285)=CELL("address",OFFSET(RAM0,MMU_RAM_X,MMU_RAM_Y))),MMU_VAL,BT285)))</f>
        <v>0</v>
      </c>
      <c r="BU285" s="50">
        <f t="array" aca="1" ref="BU285" ca="1">IF(RESET,0,IF(LOAD_ROM,ROM!BU146,IF(AND(MMU_CLK,MMU_MEMW,CELL("address",BU285)=CELL("address",OFFSET(RAM0,MMU_RAM_X,MMU_RAM_Y))),MMU_VAL,BU285)))</f>
        <v>0</v>
      </c>
      <c r="BV285" s="50">
        <f t="array" aca="1" ref="BV285" ca="1">IF(RESET,0,IF(LOAD_ROM,ROM!BV146,IF(AND(MMU_CLK,MMU_MEMW,CELL("address",BV285)=CELL("address",OFFSET(RAM0,MMU_RAM_X,MMU_RAM_Y))),MMU_VAL,BV285)))</f>
        <v>0</v>
      </c>
      <c r="BW285" s="50">
        <f t="array" aca="1" ref="BW285" ca="1">IF(RESET,0,IF(LOAD_ROM,ROM!BW146,IF(AND(MMU_CLK,MMU_MEMW,CELL("address",BW285)=CELL("address",OFFSET(RAM0,MMU_RAM_X,MMU_RAM_Y))),MMU_VAL,BW285)))</f>
        <v>0</v>
      </c>
      <c r="BX285" s="50">
        <f t="array" aca="1" ref="BX285" ca="1">IF(RESET,0,IF(LOAD_ROM,ROM!BX146,IF(AND(MMU_CLK,MMU_MEMW,CELL("address",BX285)=CELL("address",OFFSET(RAM0,MMU_RAM_X,MMU_RAM_Y))),MMU_VAL,BX285)))</f>
        <v>0</v>
      </c>
      <c r="BY285" s="50">
        <f t="array" aca="1" ref="BY285" ca="1">IF(RESET,0,IF(LOAD_ROM,ROM!BY146,IF(AND(MMU_CLK,MMU_MEMW,CELL("address",BY285)=CELL("address",OFFSET(RAM0,MMU_RAM_X,MMU_RAM_Y))),MMU_VAL,BY285)))</f>
        <v>0</v>
      </c>
      <c r="BZ285" s="50">
        <f t="array" aca="1" ref="BZ285" ca="1">IF(RESET,0,IF(LOAD_ROM,ROM!BZ146,IF(AND(MMU_CLK,MMU_MEMW,CELL("address",BZ285)=CELL("address",OFFSET(RAM0,MMU_RAM_X,MMU_RAM_Y))),MMU_VAL,BZ285)))</f>
        <v>0</v>
      </c>
      <c r="CA285" s="50">
        <f t="array" aca="1" ref="CA285" ca="1">IF(RESET,0,IF(LOAD_ROM,ROM!CA146,IF(AND(MMU_CLK,MMU_MEMW,CELL("address",CA285)=CELL("address",OFFSET(RAM0,MMU_RAM_X,MMU_RAM_Y))),MMU_VAL,CA285)))</f>
        <v>0</v>
      </c>
      <c r="CB285" s="50">
        <f t="array" aca="1" ref="CB285" ca="1">IF(RESET,0,IF(LOAD_ROM,ROM!CB146,IF(AND(MMU_CLK,MMU_MEMW,CELL("address",CB285)=CELL("address",OFFSET(RAM0,MMU_RAM_X,MMU_RAM_Y))),MMU_VAL,CB285)))</f>
        <v>0</v>
      </c>
      <c r="CC285" s="50">
        <f t="array" aca="1" ref="CC285" ca="1">IF(RESET,0,IF(LOAD_ROM,ROM!CC146,IF(AND(MMU_CLK,MMU_MEMW,CELL("address",CC285)=CELL("address",OFFSET(RAM0,MMU_RAM_X,MMU_RAM_Y))),MMU_VAL,CC285)))</f>
        <v>0</v>
      </c>
      <c r="CD285" s="50">
        <f t="array" aca="1" ref="CD285" ca="1">IF(RESET,0,IF(LOAD_ROM,ROM!CD146,IF(AND(MMU_CLK,MMU_MEMW,CELL("address",CD285)=CELL("address",OFFSET(RAM0,MMU_RAM_X,MMU_RAM_Y))),MMU_VAL,CD285)))</f>
        <v>0</v>
      </c>
      <c r="CE285" s="50">
        <f t="array" aca="1" ref="CE285" ca="1">IF(RESET,0,IF(LOAD_ROM,ROM!CE146,IF(AND(MMU_CLK,MMU_MEMW,CELL("address",CE285)=CELL("address",OFFSET(RAM0,MMU_RAM_X,MMU_RAM_Y))),MMU_VAL,CE285)))</f>
        <v>0</v>
      </c>
      <c r="CF285" s="50">
        <f t="array" aca="1" ref="CF285" ca="1">IF(RESET,0,IF(LOAD_ROM,ROM!CF146,IF(AND(MMU_CLK,MMU_MEMW,CELL("address",CF285)=CELL("address",OFFSET(RAM0,MMU_RAM_X,MMU_RAM_Y))),MMU_VAL,CF285)))</f>
        <v>0</v>
      </c>
      <c r="CG285" s="50">
        <f t="array" aca="1" ref="CG285" ca="1">IF(RESET,0,IF(LOAD_ROM,ROM!CG146,IF(AND(MMU_CLK,MMU_MEMW,CELL("address",CG285)=CELL("address",OFFSET(RAM0,MMU_RAM_X,MMU_RAM_Y))),MMU_VAL,CG285)))</f>
        <v>0</v>
      </c>
      <c r="CH285" s="50">
        <f t="array" aca="1" ref="CH285" ca="1">IF(RESET,0,IF(LOAD_ROM,ROM!CH146,IF(AND(MMU_CLK,MMU_MEMW,CELL("address",CH285)=CELL("address",OFFSET(RAM0,MMU_RAM_X,MMU_RAM_Y))),MMU_VAL,CH285)))</f>
        <v>0</v>
      </c>
      <c r="CI285" s="50">
        <f t="array" aca="1" ref="CI285" ca="1">IF(RESET,0,IF(LOAD_ROM,ROM!CI146,IF(AND(MMU_CLK,MMU_MEMW,CELL("address",CI285)=CELL("address",OFFSET(RAM0,MMU_RAM_X,MMU_RAM_Y))),MMU_VAL,CI285)))</f>
        <v>0</v>
      </c>
      <c r="CJ285" s="50">
        <f t="array" aca="1" ref="CJ285" ca="1">IF(RESET,0,IF(LOAD_ROM,ROM!CJ146,IF(AND(MMU_CLK,MMU_MEMW,CELL("address",CJ285)=CELL("address",OFFSET(RAM0,MMU_RAM_X,MMU_RAM_Y))),MMU_VAL,CJ285)))</f>
        <v>0</v>
      </c>
      <c r="CK285" s="50">
        <f t="array" aca="1" ref="CK285" ca="1">IF(RESET,0,IF(LOAD_ROM,ROM!CK146,IF(AND(MMU_CLK,MMU_MEMW,CELL("address",CK285)=CELL("address",OFFSET(RAM0,MMU_RAM_X,MMU_RAM_Y))),MMU_VAL,CK285)))</f>
        <v>0</v>
      </c>
      <c r="CL285" s="50">
        <f t="array" aca="1" ref="CL285" ca="1">IF(RESET,0,IF(LOAD_ROM,ROM!CL146,IF(AND(MMU_CLK,MMU_MEMW,CELL("address",CL285)=CELL("address",OFFSET(RAM0,MMU_RAM_X,MMU_RAM_Y))),MMU_VAL,CL285)))</f>
        <v>0</v>
      </c>
      <c r="CM285" s="50">
        <f t="array" aca="1" ref="CM285" ca="1">IF(RESET,0,IF(LOAD_ROM,ROM!CM146,IF(AND(MMU_CLK,MMU_MEMW,CELL("address",CM285)=CELL("address",OFFSET(RAM0,MMU_RAM_X,MMU_RAM_Y))),MMU_VAL,CM285)))</f>
        <v>0</v>
      </c>
      <c r="CN285" s="50">
        <f t="array" aca="1" ref="CN285" ca="1">IF(RESET,0,IF(LOAD_ROM,ROM!CN146,IF(AND(MMU_CLK,MMU_MEMW,CELL("address",CN285)=CELL("address",OFFSET(RAM0,MMU_RAM_X,MMU_RAM_Y))),MMU_VAL,CN285)))</f>
        <v>0</v>
      </c>
      <c r="CO285" s="50">
        <f t="array" aca="1" ref="CO285" ca="1">IF(RESET,0,IF(LOAD_ROM,ROM!CO146,IF(AND(MMU_CLK,MMU_MEMW,CELL("address",CO285)=CELL("address",OFFSET(RAM0,MMU_RAM_X,MMU_RAM_Y))),MMU_VAL,CO285)))</f>
        <v>0</v>
      </c>
      <c r="CP285" s="50">
        <f t="array" aca="1" ref="CP285" ca="1">IF(RESET,0,IF(LOAD_ROM,ROM!CP146,IF(AND(MMU_CLK,MMU_MEMW,CELL("address",CP285)=CELL("address",OFFSET(RAM0,MMU_RAM_X,MMU_RAM_Y))),MMU_VAL,CP285)))</f>
        <v>0</v>
      </c>
      <c r="CQ285" s="50">
        <f t="array" aca="1" ref="CQ285" ca="1">IF(RESET,0,IF(LOAD_ROM,ROM!CQ146,IF(AND(MMU_CLK,MMU_MEMW,CELL("address",CQ285)=CELL("address",OFFSET(RAM0,MMU_RAM_X,MMU_RAM_Y))),MMU_VAL,CQ285)))</f>
        <v>0</v>
      </c>
      <c r="CR285" s="50">
        <f t="array" aca="1" ref="CR285" ca="1">IF(RESET,0,IF(LOAD_ROM,ROM!CR146,IF(AND(MMU_CLK,MMU_MEMW,CELL("address",CR285)=CELL("address",OFFSET(RAM0,MMU_RAM_X,MMU_RAM_Y))),MMU_VAL,CR285)))</f>
        <v>0</v>
      </c>
      <c r="CS285" s="50">
        <f t="array" aca="1" ref="CS285" ca="1">IF(RESET,0,IF(LOAD_ROM,ROM!CS146,IF(AND(MMU_CLK,MMU_MEMW,CELL("address",CS285)=CELL("address",OFFSET(RAM0,MMU_RAM_X,MMU_RAM_Y))),MMU_VAL,CS285)))</f>
        <v>0</v>
      </c>
      <c r="CT285" s="50">
        <f t="array" aca="1" ref="CT285" ca="1">IF(RESET,0,IF(LOAD_ROM,ROM!CT146,IF(AND(MMU_CLK,MMU_MEMW,CELL("address",CT285)=CELL("address",OFFSET(RAM0,MMU_RAM_X,MMU_RAM_Y))),MMU_VAL,CT285)))</f>
        <v>0</v>
      </c>
      <c r="CU285" s="50">
        <f t="array" aca="1" ref="CU285" ca="1">IF(RESET,0,IF(LOAD_ROM,ROM!CU146,IF(AND(MMU_CLK,MMU_MEMW,CELL("address",CU285)=CELL("address",OFFSET(RAM0,MMU_RAM_X,MMU_RAM_Y))),MMU_VAL,CU285)))</f>
        <v>0</v>
      </c>
      <c r="CV285" s="50">
        <f t="array" aca="1" ref="CV285" ca="1">IF(RESET,0,IF(LOAD_ROM,ROM!CV146,IF(AND(MMU_CLK,MMU_MEMW,CELL("address",CV285)=CELL("address",OFFSET(RAM0,MMU_RAM_X,MMU_RAM_Y))),MMU_VAL,CV285)))</f>
        <v>0</v>
      </c>
      <c r="CW285" s="50">
        <f t="array" aca="1" ref="CW285" ca="1">IF(RESET,0,IF(LOAD_ROM,ROM!CW146,IF(AND(MMU_CLK,MMU_MEMW,CELL("address",CW285)=CELL("address",OFFSET(RAM0,MMU_RAM_X,MMU_RAM_Y))),MMU_VAL,CW285)))</f>
        <v>0</v>
      </c>
      <c r="CX285" s="50">
        <f t="array" aca="1" ref="CX285" ca="1">IF(RESET,0,IF(LOAD_ROM,ROM!CX146,IF(AND(MMU_CLK,MMU_MEMW,CELL("address",CX285)=CELL("address",OFFSET(RAM0,MMU_RAM_X,MMU_RAM_Y))),MMU_VAL,CX285)))</f>
        <v>0</v>
      </c>
      <c r="CY285" s="50">
        <f t="array" aca="1" ref="CY285" ca="1">IF(RESET,0,IF(LOAD_ROM,ROM!CY146,IF(AND(MMU_CLK,MMU_MEMW,CELL("address",CY285)=CELL("address",OFFSET(RAM0,MMU_RAM_X,MMU_RAM_Y))),MMU_VAL,CY285)))</f>
        <v>0</v>
      </c>
      <c r="CZ285" s="50">
        <f t="array" aca="1" ref="CZ285" ca="1">IF(RESET,0,IF(LOAD_ROM,ROM!CZ146,IF(AND(MMU_CLK,MMU_MEMW,CELL("address",CZ285)=CELL("address",OFFSET(RAM0,MMU_RAM_X,MMU_RAM_Y))),MMU_VAL,CZ285)))</f>
        <v>0</v>
      </c>
      <c r="DA285" s="50">
        <f t="array" aca="1" ref="DA285" ca="1">IF(RESET,0,IF(LOAD_ROM,ROM!DA146,IF(AND(MMU_CLK,MMU_MEMW,CELL("address",DA285)=CELL("address",OFFSET(RAM0,MMU_RAM_X,MMU_RAM_Y))),MMU_VAL,DA285)))</f>
        <v>0</v>
      </c>
      <c r="DB285" s="50">
        <f t="array" aca="1" ref="DB285" ca="1">IF(RESET,0,IF(LOAD_ROM,ROM!DB146,IF(AND(MMU_CLK,MMU_MEMW,CELL("address",DB285)=CELL("address",OFFSET(RAM0,MMU_RAM_X,MMU_RAM_Y))),MMU_VAL,DB285)))</f>
        <v>0</v>
      </c>
      <c r="DC285" s="50">
        <f t="array" aca="1" ref="DC285" ca="1">IF(RESET,0,IF(LOAD_ROM,ROM!DC146,IF(AND(MMU_CLK,MMU_MEMW,CELL("address",DC285)=CELL("address",OFFSET(RAM0,MMU_RAM_X,MMU_RAM_Y))),MMU_VAL,DC285)))</f>
        <v>0</v>
      </c>
      <c r="DD285" s="50">
        <f t="array" aca="1" ref="DD285" ca="1">IF(RESET,0,IF(LOAD_ROM,ROM!DD146,IF(AND(MMU_CLK,MMU_MEMW,CELL("address",DD285)=CELL("address",OFFSET(RAM0,MMU_RAM_X,MMU_RAM_Y))),MMU_VAL,DD285)))</f>
        <v>0</v>
      </c>
      <c r="DE285" s="50">
        <f t="array" aca="1" ref="DE285" ca="1">IF(RESET,0,IF(LOAD_ROM,ROM!DE146,IF(AND(MMU_CLK,MMU_MEMW,CELL("address",DE285)=CELL("address",OFFSET(RAM0,MMU_RAM_X,MMU_RAM_Y))),MMU_VAL,DE285)))</f>
        <v>0</v>
      </c>
      <c r="DF285" s="50">
        <f t="array" aca="1" ref="DF285" ca="1">IF(RESET,0,IF(LOAD_ROM,ROM!DF146,IF(AND(MMU_CLK,MMU_MEMW,CELL("address",DF285)=CELL("address",OFFSET(RAM0,MMU_RAM_X,MMU_RAM_Y))),MMU_VAL,DF285)))</f>
        <v>0</v>
      </c>
      <c r="DG285" s="50">
        <f t="array" aca="1" ref="DG285" ca="1">IF(RESET,0,IF(LOAD_ROM,ROM!DG146,IF(AND(MMU_CLK,MMU_MEMW,CELL("address",DG285)=CELL("address",OFFSET(RAM0,MMU_RAM_X,MMU_RAM_Y))),MMU_VAL,DG285)))</f>
        <v>0</v>
      </c>
      <c r="DH285" s="50">
        <f t="array" aca="1" ref="DH285" ca="1">IF(RESET,0,IF(LOAD_ROM,ROM!DH146,IF(AND(MMU_CLK,MMU_MEMW,CELL("address",DH285)=CELL("address",OFFSET(RAM0,MMU_RAM_X,MMU_RAM_Y))),MMU_VAL,DH285)))</f>
        <v>0</v>
      </c>
      <c r="DI285" s="50">
        <f t="array" aca="1" ref="DI285" ca="1">IF(RESET,0,IF(LOAD_ROM,ROM!DI146,IF(AND(MMU_CLK,MMU_MEMW,CELL("address",DI285)=CELL("address",OFFSET(RAM0,MMU_RAM_X,MMU_RAM_Y))),MMU_VAL,DI285)))</f>
        <v>0</v>
      </c>
      <c r="DJ285" s="50">
        <f t="array" aca="1" ref="DJ285" ca="1">IF(RESET,0,IF(LOAD_ROM,ROM!DJ146,IF(AND(MMU_CLK,MMU_MEMW,CELL("address",DJ285)=CELL("address",OFFSET(RAM0,MMU_RAM_X,MMU_RAM_Y))),MMU_VAL,DJ285)))</f>
        <v>0</v>
      </c>
      <c r="DK285" s="50">
        <f t="array" aca="1" ref="DK285" ca="1">IF(RESET,0,IF(LOAD_ROM,ROM!DK146,IF(AND(MMU_CLK,MMU_MEMW,CELL("address",DK285)=CELL("address",OFFSET(RAM0,MMU_RAM_X,MMU_RAM_Y))),MMU_VAL,DK285)))</f>
        <v>0</v>
      </c>
      <c r="DL285" s="50">
        <f t="array" aca="1" ref="DL285" ca="1">IF(RESET,0,IF(LOAD_ROM,ROM!DL146,IF(AND(MMU_CLK,MMU_MEMW,CELL("address",DL285)=CELL("address",OFFSET(RAM0,MMU_RAM_X,MMU_RAM_Y))),MMU_VAL,DL285)))</f>
        <v>0</v>
      </c>
      <c r="DM285" s="50">
        <f t="array" aca="1" ref="DM285" ca="1">IF(RESET,0,IF(LOAD_ROM,ROM!DM146,IF(AND(MMU_CLK,MMU_MEMW,CELL("address",DM285)=CELL("address",OFFSET(RAM0,MMU_RAM_X,MMU_RAM_Y))),MMU_VAL,DM285)))</f>
        <v>0</v>
      </c>
      <c r="DN285" s="50">
        <f t="array" aca="1" ref="DN285" ca="1">IF(RESET,0,IF(LOAD_ROM,ROM!DN146,IF(AND(MMU_CLK,MMU_MEMW,CELL("address",DN285)=CELL("address",OFFSET(RAM0,MMU_RAM_X,MMU_RAM_Y))),MMU_VAL,DN285)))</f>
        <v>0</v>
      </c>
      <c r="DO285" s="50">
        <f t="array" aca="1" ref="DO285" ca="1">IF(RESET,0,IF(LOAD_ROM,ROM!DO146,IF(AND(MMU_CLK,MMU_MEMW,CELL("address",DO285)=CELL("address",OFFSET(RAM0,MMU_RAM_X,MMU_RAM_Y))),MMU_VAL,DO285)))</f>
        <v>0</v>
      </c>
      <c r="DP285" s="50">
        <f t="array" aca="1" ref="DP285" ca="1">IF(RESET,0,IF(LOAD_ROM,ROM!DP146,IF(AND(MMU_CLK,MMU_MEMW,CELL("address",DP285)=CELL("address",OFFSET(RAM0,MMU_RAM_X,MMU_RAM_Y))),MMU_VAL,DP285)))</f>
        <v>0</v>
      </c>
      <c r="DQ285" s="50">
        <f t="array" aca="1" ref="DQ285" ca="1">IF(RESET,0,IF(LOAD_ROM,ROM!DQ146,IF(AND(MMU_CLK,MMU_MEMW,CELL("address",DQ285)=CELL("address",OFFSET(RAM0,MMU_RAM_X,MMU_RAM_Y))),MMU_VAL,DQ285)))</f>
        <v>0</v>
      </c>
      <c r="DR285" s="50">
        <f t="array" aca="1" ref="DR285" ca="1">IF(RESET,0,IF(LOAD_ROM,ROM!DR146,IF(AND(MMU_CLK,MMU_MEMW,CELL("address",DR285)=CELL("address",OFFSET(RAM0,MMU_RAM_X,MMU_RAM_Y))),MMU_VAL,DR285)))</f>
        <v>0</v>
      </c>
      <c r="DS285" s="50">
        <f t="array" aca="1" ref="DS285" ca="1">IF(RESET,0,IF(LOAD_ROM,ROM!DS146,IF(AND(MMU_CLK,MMU_MEMW,CELL("address",DS285)=CELL("address",OFFSET(RAM0,MMU_RAM_X,MMU_RAM_Y))),MMU_VAL,DS285)))</f>
        <v>0</v>
      </c>
      <c r="DT285" s="50">
        <f t="array" aca="1" ref="DT285" ca="1">IF(RESET,0,IF(LOAD_ROM,ROM!DT146,IF(AND(MMU_CLK,MMU_MEMW,CELL("address",DT285)=CELL("address",OFFSET(RAM0,MMU_RAM_X,MMU_RAM_Y))),MMU_VAL,DT285)))</f>
        <v>0</v>
      </c>
      <c r="DU285" s="50">
        <f t="array" aca="1" ref="DU285" ca="1">IF(RESET,0,IF(LOAD_ROM,ROM!DU146,IF(AND(MMU_CLK,MMU_MEMW,CELL("address",DU285)=CELL("address",OFFSET(RAM0,MMU_RAM_X,MMU_RAM_Y))),MMU_VAL,DU285)))</f>
        <v>0</v>
      </c>
      <c r="DV285" s="50">
        <f t="array" aca="1" ref="DV285" ca="1">IF(RESET,0,IF(LOAD_ROM,ROM!DV146,IF(AND(MMU_CLK,MMU_MEMW,CELL("address",DV285)=CELL("address",OFFSET(RAM0,MMU_RAM_X,MMU_RAM_Y))),MMU_VAL,DV285)))</f>
        <v>0</v>
      </c>
      <c r="DW285" s="50">
        <f t="array" aca="1" ref="DW285" ca="1">IF(RESET,0,IF(LOAD_ROM,ROM!DW146,IF(AND(MMU_CLK,MMU_MEMW,CELL("address",DW285)=CELL("address",OFFSET(RAM0,MMU_RAM_X,MMU_RAM_Y))),MMU_VAL,DW285)))</f>
        <v>0</v>
      </c>
      <c r="DX285" s="50">
        <f t="array" aca="1" ref="DX285" ca="1">IF(RESET,0,IF(LOAD_ROM,ROM!DX146,IF(AND(MMU_CLK,MMU_MEMW,CELL("address",DX285)=CELL("address",OFFSET(RAM0,MMU_RAM_X,MMU_RAM_Y))),MMU_VAL,DX285)))</f>
        <v>0</v>
      </c>
    </row>
    <row r="286" spans="1:128" x14ac:dyDescent="0.35">
      <c r="A286" s="50">
        <f t="array" aca="1" ref="A286" ca="1">IF(RESET,0,IF(LOAD_ROM,ROM!A147,IF(AND(MMU_CLK,MMU_MEMW,CELL("address",A286)=CELL("address",OFFSET(RAM0,MMU_RAM_X,MMU_RAM_Y))),MMU_VAL,A286)))</f>
        <v>0</v>
      </c>
      <c r="B286" s="50">
        <f t="array" aca="1" ref="B286" ca="1">IF(RESET,0,IF(LOAD_ROM,ROM!B147,IF(AND(MMU_CLK,MMU_MEMW,CELL("address",B286)=CELL("address",OFFSET(RAM0,MMU_RAM_X,MMU_RAM_Y))),MMU_VAL,B286)))</f>
        <v>0</v>
      </c>
      <c r="C286" s="50">
        <f t="array" aca="1" ref="C286" ca="1">IF(RESET,0,IF(LOAD_ROM,ROM!C147,IF(AND(MMU_CLK,MMU_MEMW,CELL("address",C286)=CELL("address",OFFSET(RAM0,MMU_RAM_X,MMU_RAM_Y))),MMU_VAL,C286)))</f>
        <v>0</v>
      </c>
      <c r="D286" s="50">
        <f t="array" aca="1" ref="D286" ca="1">IF(RESET,0,IF(LOAD_ROM,ROM!D147,IF(AND(MMU_CLK,MMU_MEMW,CELL("address",D286)=CELL("address",OFFSET(RAM0,MMU_RAM_X,MMU_RAM_Y))),MMU_VAL,D286)))</f>
        <v>0</v>
      </c>
      <c r="E286" s="50">
        <f t="array" aca="1" ref="E286" ca="1">IF(RESET,0,IF(LOAD_ROM,ROM!E147,IF(AND(MMU_CLK,MMU_MEMW,CELL("address",E286)=CELL("address",OFFSET(RAM0,MMU_RAM_X,MMU_RAM_Y))),MMU_VAL,E286)))</f>
        <v>0</v>
      </c>
      <c r="F286" s="50">
        <f t="array" aca="1" ref="F286" ca="1">IF(RESET,0,IF(LOAD_ROM,ROM!F147,IF(AND(MMU_CLK,MMU_MEMW,CELL("address",F286)=CELL("address",OFFSET(RAM0,MMU_RAM_X,MMU_RAM_Y))),MMU_VAL,F286)))</f>
        <v>0</v>
      </c>
      <c r="G286" s="50">
        <f t="array" aca="1" ref="G286" ca="1">IF(RESET,0,IF(LOAD_ROM,ROM!G147,IF(AND(MMU_CLK,MMU_MEMW,CELL("address",G286)=CELL("address",OFFSET(RAM0,MMU_RAM_X,MMU_RAM_Y))),MMU_VAL,G286)))</f>
        <v>0</v>
      </c>
      <c r="H286" s="50">
        <f t="array" aca="1" ref="H286" ca="1">IF(RESET,0,IF(LOAD_ROM,ROM!H147,IF(AND(MMU_CLK,MMU_MEMW,CELL("address",H286)=CELL("address",OFFSET(RAM0,MMU_RAM_X,MMU_RAM_Y))),MMU_VAL,H286)))</f>
        <v>0</v>
      </c>
      <c r="I286" s="50">
        <f t="array" aca="1" ref="I286" ca="1">IF(RESET,0,IF(LOAD_ROM,ROM!I147,IF(AND(MMU_CLK,MMU_MEMW,CELL("address",I286)=CELL("address",OFFSET(RAM0,MMU_RAM_X,MMU_RAM_Y))),MMU_VAL,I286)))</f>
        <v>0</v>
      </c>
      <c r="J286" s="50">
        <f t="array" aca="1" ref="J286" ca="1">IF(RESET,0,IF(LOAD_ROM,ROM!J147,IF(AND(MMU_CLK,MMU_MEMW,CELL("address",J286)=CELL("address",OFFSET(RAM0,MMU_RAM_X,MMU_RAM_Y))),MMU_VAL,J286)))</f>
        <v>0</v>
      </c>
      <c r="K286" s="50">
        <f t="array" aca="1" ref="K286" ca="1">IF(RESET,0,IF(LOAD_ROM,ROM!K147,IF(AND(MMU_CLK,MMU_MEMW,CELL("address",K286)=CELL("address",OFFSET(RAM0,MMU_RAM_X,MMU_RAM_Y))),MMU_VAL,K286)))</f>
        <v>0</v>
      </c>
      <c r="L286" s="50">
        <f t="array" aca="1" ref="L286" ca="1">IF(RESET,0,IF(LOAD_ROM,ROM!L147,IF(AND(MMU_CLK,MMU_MEMW,CELL("address",L286)=CELL("address",OFFSET(RAM0,MMU_RAM_X,MMU_RAM_Y))),MMU_VAL,L286)))</f>
        <v>0</v>
      </c>
      <c r="M286" s="50">
        <f t="array" aca="1" ref="M286" ca="1">IF(RESET,0,IF(LOAD_ROM,ROM!M147,IF(AND(MMU_CLK,MMU_MEMW,CELL("address",M286)=CELL("address",OFFSET(RAM0,MMU_RAM_X,MMU_RAM_Y))),MMU_VAL,M286)))</f>
        <v>0</v>
      </c>
      <c r="N286" s="50">
        <f t="array" aca="1" ref="N286" ca="1">IF(RESET,0,IF(LOAD_ROM,ROM!N147,IF(AND(MMU_CLK,MMU_MEMW,CELL("address",N286)=CELL("address",OFFSET(RAM0,MMU_RAM_X,MMU_RAM_Y))),MMU_VAL,N286)))</f>
        <v>0</v>
      </c>
      <c r="O286" s="50">
        <f t="array" aca="1" ref="O286" ca="1">IF(RESET,0,IF(LOAD_ROM,ROM!O147,IF(AND(MMU_CLK,MMU_MEMW,CELL("address",O286)=CELL("address",OFFSET(RAM0,MMU_RAM_X,MMU_RAM_Y))),MMU_VAL,O286)))</f>
        <v>0</v>
      </c>
      <c r="P286" s="50">
        <f t="array" aca="1" ref="P286" ca="1">IF(RESET,0,IF(LOAD_ROM,ROM!P147,IF(AND(MMU_CLK,MMU_MEMW,CELL("address",P286)=CELL("address",OFFSET(RAM0,MMU_RAM_X,MMU_RAM_Y))),MMU_VAL,P286)))</f>
        <v>0</v>
      </c>
      <c r="Q286" s="50">
        <f t="array" aca="1" ref="Q286" ca="1">IF(RESET,0,IF(LOAD_ROM,ROM!Q147,IF(AND(MMU_CLK,MMU_MEMW,CELL("address",Q286)=CELL("address",OFFSET(RAM0,MMU_RAM_X,MMU_RAM_Y))),MMU_VAL,Q286)))</f>
        <v>0</v>
      </c>
      <c r="R286" s="50">
        <f t="array" aca="1" ref="R286" ca="1">IF(RESET,0,IF(LOAD_ROM,ROM!R147,IF(AND(MMU_CLK,MMU_MEMW,CELL("address",R286)=CELL("address",OFFSET(RAM0,MMU_RAM_X,MMU_RAM_Y))),MMU_VAL,R286)))</f>
        <v>0</v>
      </c>
      <c r="S286" s="50">
        <f t="array" aca="1" ref="S286" ca="1">IF(RESET,0,IF(LOAD_ROM,ROM!S147,IF(AND(MMU_CLK,MMU_MEMW,CELL("address",S286)=CELL("address",OFFSET(RAM0,MMU_RAM_X,MMU_RAM_Y))),MMU_VAL,S286)))</f>
        <v>0</v>
      </c>
      <c r="T286" s="50">
        <f t="array" aca="1" ref="T286" ca="1">IF(RESET,0,IF(LOAD_ROM,ROM!T147,IF(AND(MMU_CLK,MMU_MEMW,CELL("address",T286)=CELL("address",OFFSET(RAM0,MMU_RAM_X,MMU_RAM_Y))),MMU_VAL,T286)))</f>
        <v>0</v>
      </c>
      <c r="U286" s="50">
        <f t="array" aca="1" ref="U286" ca="1">IF(RESET,0,IF(LOAD_ROM,ROM!U147,IF(AND(MMU_CLK,MMU_MEMW,CELL("address",U286)=CELL("address",OFFSET(RAM0,MMU_RAM_X,MMU_RAM_Y))),MMU_VAL,U286)))</f>
        <v>0</v>
      </c>
      <c r="V286" s="50">
        <f t="array" aca="1" ref="V286" ca="1">IF(RESET,0,IF(LOAD_ROM,ROM!V147,IF(AND(MMU_CLK,MMU_MEMW,CELL("address",V286)=CELL("address",OFFSET(RAM0,MMU_RAM_X,MMU_RAM_Y))),MMU_VAL,V286)))</f>
        <v>0</v>
      </c>
      <c r="W286" s="50">
        <f t="array" aca="1" ref="W286" ca="1">IF(RESET,0,IF(LOAD_ROM,ROM!W147,IF(AND(MMU_CLK,MMU_MEMW,CELL("address",W286)=CELL("address",OFFSET(RAM0,MMU_RAM_X,MMU_RAM_Y))),MMU_VAL,W286)))</f>
        <v>0</v>
      </c>
      <c r="X286" s="50">
        <f t="array" aca="1" ref="X286" ca="1">IF(RESET,0,IF(LOAD_ROM,ROM!X147,IF(AND(MMU_CLK,MMU_MEMW,CELL("address",X286)=CELL("address",OFFSET(RAM0,MMU_RAM_X,MMU_RAM_Y))),MMU_VAL,X286)))</f>
        <v>0</v>
      </c>
      <c r="Y286" s="50">
        <f t="array" aca="1" ref="Y286" ca="1">IF(RESET,0,IF(LOAD_ROM,ROM!Y147,IF(AND(MMU_CLK,MMU_MEMW,CELL("address",Y286)=CELL("address",OFFSET(RAM0,MMU_RAM_X,MMU_RAM_Y))),MMU_VAL,Y286)))</f>
        <v>0</v>
      </c>
      <c r="Z286" s="50">
        <f t="array" aca="1" ref="Z286" ca="1">IF(RESET,0,IF(LOAD_ROM,ROM!Z147,IF(AND(MMU_CLK,MMU_MEMW,CELL("address",Z286)=CELL("address",OFFSET(RAM0,MMU_RAM_X,MMU_RAM_Y))),MMU_VAL,Z286)))</f>
        <v>0</v>
      </c>
      <c r="AA286" s="50">
        <f t="array" aca="1" ref="AA286" ca="1">IF(RESET,0,IF(LOAD_ROM,ROM!AA147,IF(AND(MMU_CLK,MMU_MEMW,CELL("address",AA286)=CELL("address",OFFSET(RAM0,MMU_RAM_X,MMU_RAM_Y))),MMU_VAL,AA286)))</f>
        <v>0</v>
      </c>
      <c r="AB286" s="50">
        <f t="array" aca="1" ref="AB286" ca="1">IF(RESET,0,IF(LOAD_ROM,ROM!AB147,IF(AND(MMU_CLK,MMU_MEMW,CELL("address",AB286)=CELL("address",OFFSET(RAM0,MMU_RAM_X,MMU_RAM_Y))),MMU_VAL,AB286)))</f>
        <v>0</v>
      </c>
      <c r="AC286" s="50">
        <f t="array" aca="1" ref="AC286" ca="1">IF(RESET,0,IF(LOAD_ROM,ROM!AC147,IF(AND(MMU_CLK,MMU_MEMW,CELL("address",AC286)=CELL("address",OFFSET(RAM0,MMU_RAM_X,MMU_RAM_Y))),MMU_VAL,AC286)))</f>
        <v>0</v>
      </c>
      <c r="AD286" s="50">
        <f t="array" aca="1" ref="AD286" ca="1">IF(RESET,0,IF(LOAD_ROM,ROM!AD147,IF(AND(MMU_CLK,MMU_MEMW,CELL("address",AD286)=CELL("address",OFFSET(RAM0,MMU_RAM_X,MMU_RAM_Y))),MMU_VAL,AD286)))</f>
        <v>0</v>
      </c>
      <c r="AE286" s="50">
        <f t="array" aca="1" ref="AE286" ca="1">IF(RESET,0,IF(LOAD_ROM,ROM!AE147,IF(AND(MMU_CLK,MMU_MEMW,CELL("address",AE286)=CELL("address",OFFSET(RAM0,MMU_RAM_X,MMU_RAM_Y))),MMU_VAL,AE286)))</f>
        <v>0</v>
      </c>
      <c r="AF286" s="50">
        <f t="array" aca="1" ref="AF286" ca="1">IF(RESET,0,IF(LOAD_ROM,ROM!AF147,IF(AND(MMU_CLK,MMU_MEMW,CELL("address",AF286)=CELL("address",OFFSET(RAM0,MMU_RAM_X,MMU_RAM_Y))),MMU_VAL,AF286)))</f>
        <v>0</v>
      </c>
      <c r="AG286" s="50">
        <f t="array" aca="1" ref="AG286" ca="1">IF(RESET,0,IF(LOAD_ROM,ROM!AG147,IF(AND(MMU_CLK,MMU_MEMW,CELL("address",AG286)=CELL("address",OFFSET(RAM0,MMU_RAM_X,MMU_RAM_Y))),MMU_VAL,AG286)))</f>
        <v>0</v>
      </c>
      <c r="AH286" s="50">
        <f t="array" aca="1" ref="AH286" ca="1">IF(RESET,0,IF(LOAD_ROM,ROM!AH147,IF(AND(MMU_CLK,MMU_MEMW,CELL("address",AH286)=CELL("address",OFFSET(RAM0,MMU_RAM_X,MMU_RAM_Y))),MMU_VAL,AH286)))</f>
        <v>0</v>
      </c>
      <c r="AI286" s="50">
        <f t="array" aca="1" ref="AI286" ca="1">IF(RESET,0,IF(LOAD_ROM,ROM!AI147,IF(AND(MMU_CLK,MMU_MEMW,CELL("address",AI286)=CELL("address",OFFSET(RAM0,MMU_RAM_X,MMU_RAM_Y))),MMU_VAL,AI286)))</f>
        <v>0</v>
      </c>
      <c r="AJ286" s="50">
        <f t="array" aca="1" ref="AJ286" ca="1">IF(RESET,0,IF(LOAD_ROM,ROM!AJ147,IF(AND(MMU_CLK,MMU_MEMW,CELL("address",AJ286)=CELL("address",OFFSET(RAM0,MMU_RAM_X,MMU_RAM_Y))),MMU_VAL,AJ286)))</f>
        <v>0</v>
      </c>
      <c r="AK286" s="50">
        <f t="array" aca="1" ref="AK286" ca="1">IF(RESET,0,IF(LOAD_ROM,ROM!AK147,IF(AND(MMU_CLK,MMU_MEMW,CELL("address",AK286)=CELL("address",OFFSET(RAM0,MMU_RAM_X,MMU_RAM_Y))),MMU_VAL,AK286)))</f>
        <v>0</v>
      </c>
      <c r="AL286" s="50">
        <f t="array" aca="1" ref="AL286" ca="1">IF(RESET,0,IF(LOAD_ROM,ROM!AL147,IF(AND(MMU_CLK,MMU_MEMW,CELL("address",AL286)=CELL("address",OFFSET(RAM0,MMU_RAM_X,MMU_RAM_Y))),MMU_VAL,AL286)))</f>
        <v>0</v>
      </c>
      <c r="AM286" s="50">
        <f t="array" aca="1" ref="AM286" ca="1">IF(RESET,0,IF(LOAD_ROM,ROM!AM147,IF(AND(MMU_CLK,MMU_MEMW,CELL("address",AM286)=CELL("address",OFFSET(RAM0,MMU_RAM_X,MMU_RAM_Y))),MMU_VAL,AM286)))</f>
        <v>0</v>
      </c>
      <c r="AN286" s="50">
        <f t="array" aca="1" ref="AN286" ca="1">IF(RESET,0,IF(LOAD_ROM,ROM!AN147,IF(AND(MMU_CLK,MMU_MEMW,CELL("address",AN286)=CELL("address",OFFSET(RAM0,MMU_RAM_X,MMU_RAM_Y))),MMU_VAL,AN286)))</f>
        <v>0</v>
      </c>
      <c r="AO286" s="50">
        <f t="array" aca="1" ref="AO286" ca="1">IF(RESET,0,IF(LOAD_ROM,ROM!AO147,IF(AND(MMU_CLK,MMU_MEMW,CELL("address",AO286)=CELL("address",OFFSET(RAM0,MMU_RAM_X,MMU_RAM_Y))),MMU_VAL,AO286)))</f>
        <v>0</v>
      </c>
      <c r="AP286" s="50">
        <f t="array" aca="1" ref="AP286" ca="1">IF(RESET,0,IF(LOAD_ROM,ROM!AP147,IF(AND(MMU_CLK,MMU_MEMW,CELL("address",AP286)=CELL("address",OFFSET(RAM0,MMU_RAM_X,MMU_RAM_Y))),MMU_VAL,AP286)))</f>
        <v>0</v>
      </c>
      <c r="AQ286" s="50">
        <f t="array" aca="1" ref="AQ286" ca="1">IF(RESET,0,IF(LOAD_ROM,ROM!AQ147,IF(AND(MMU_CLK,MMU_MEMW,CELL("address",AQ286)=CELL("address",OFFSET(RAM0,MMU_RAM_X,MMU_RAM_Y))),MMU_VAL,AQ286)))</f>
        <v>0</v>
      </c>
      <c r="AR286" s="50">
        <f t="array" aca="1" ref="AR286" ca="1">IF(RESET,0,IF(LOAD_ROM,ROM!AR147,IF(AND(MMU_CLK,MMU_MEMW,CELL("address",AR286)=CELL("address",OFFSET(RAM0,MMU_RAM_X,MMU_RAM_Y))),MMU_VAL,AR286)))</f>
        <v>0</v>
      </c>
      <c r="AS286" s="50">
        <f t="array" aca="1" ref="AS286" ca="1">IF(RESET,0,IF(LOAD_ROM,ROM!AS147,IF(AND(MMU_CLK,MMU_MEMW,CELL("address",AS286)=CELL("address",OFFSET(RAM0,MMU_RAM_X,MMU_RAM_Y))),MMU_VAL,AS286)))</f>
        <v>0</v>
      </c>
      <c r="AT286" s="50">
        <f t="array" aca="1" ref="AT286" ca="1">IF(RESET,0,IF(LOAD_ROM,ROM!AT147,IF(AND(MMU_CLK,MMU_MEMW,CELL("address",AT286)=CELL("address",OFFSET(RAM0,MMU_RAM_X,MMU_RAM_Y))),MMU_VAL,AT286)))</f>
        <v>0</v>
      </c>
      <c r="AU286" s="50">
        <f t="array" aca="1" ref="AU286" ca="1">IF(RESET,0,IF(LOAD_ROM,ROM!AU147,IF(AND(MMU_CLK,MMU_MEMW,CELL("address",AU286)=CELL("address",OFFSET(RAM0,MMU_RAM_X,MMU_RAM_Y))),MMU_VAL,AU286)))</f>
        <v>0</v>
      </c>
      <c r="AV286" s="50">
        <f t="array" aca="1" ref="AV286" ca="1">IF(RESET,0,IF(LOAD_ROM,ROM!AV147,IF(AND(MMU_CLK,MMU_MEMW,CELL("address",AV286)=CELL("address",OFFSET(RAM0,MMU_RAM_X,MMU_RAM_Y))),MMU_VAL,AV286)))</f>
        <v>0</v>
      </c>
      <c r="AW286" s="50">
        <f t="array" aca="1" ref="AW286" ca="1">IF(RESET,0,IF(LOAD_ROM,ROM!AW147,IF(AND(MMU_CLK,MMU_MEMW,CELL("address",AW286)=CELL("address",OFFSET(RAM0,MMU_RAM_X,MMU_RAM_Y))),MMU_VAL,AW286)))</f>
        <v>0</v>
      </c>
      <c r="AX286" s="50">
        <f t="array" aca="1" ref="AX286" ca="1">IF(RESET,0,IF(LOAD_ROM,ROM!AX147,IF(AND(MMU_CLK,MMU_MEMW,CELL("address",AX286)=CELL("address",OFFSET(RAM0,MMU_RAM_X,MMU_RAM_Y))),MMU_VAL,AX286)))</f>
        <v>0</v>
      </c>
      <c r="AY286" s="50">
        <f t="array" aca="1" ref="AY286" ca="1">IF(RESET,0,IF(LOAD_ROM,ROM!AY147,IF(AND(MMU_CLK,MMU_MEMW,CELL("address",AY286)=CELL("address",OFFSET(RAM0,MMU_RAM_X,MMU_RAM_Y))),MMU_VAL,AY286)))</f>
        <v>0</v>
      </c>
      <c r="AZ286" s="50">
        <f t="array" aca="1" ref="AZ286" ca="1">IF(RESET,0,IF(LOAD_ROM,ROM!AZ147,IF(AND(MMU_CLK,MMU_MEMW,CELL("address",AZ286)=CELL("address",OFFSET(RAM0,MMU_RAM_X,MMU_RAM_Y))),MMU_VAL,AZ286)))</f>
        <v>0</v>
      </c>
      <c r="BA286" s="50">
        <f t="array" aca="1" ref="BA286" ca="1">IF(RESET,0,IF(LOAD_ROM,ROM!BA147,IF(AND(MMU_CLK,MMU_MEMW,CELL("address",BA286)=CELL("address",OFFSET(RAM0,MMU_RAM_X,MMU_RAM_Y))),MMU_VAL,BA286)))</f>
        <v>0</v>
      </c>
      <c r="BB286" s="50">
        <f t="array" aca="1" ref="BB286" ca="1">IF(RESET,0,IF(LOAD_ROM,ROM!BB147,IF(AND(MMU_CLK,MMU_MEMW,CELL("address",BB286)=CELL("address",OFFSET(RAM0,MMU_RAM_X,MMU_RAM_Y))),MMU_VAL,BB286)))</f>
        <v>0</v>
      </c>
      <c r="BC286" s="50">
        <f t="array" aca="1" ref="BC286" ca="1">IF(RESET,0,IF(LOAD_ROM,ROM!BC147,IF(AND(MMU_CLK,MMU_MEMW,CELL("address",BC286)=CELL("address",OFFSET(RAM0,MMU_RAM_X,MMU_RAM_Y))),MMU_VAL,BC286)))</f>
        <v>0</v>
      </c>
      <c r="BD286" s="50">
        <f t="array" aca="1" ref="BD286" ca="1">IF(RESET,0,IF(LOAD_ROM,ROM!BD147,IF(AND(MMU_CLK,MMU_MEMW,CELL("address",BD286)=CELL("address",OFFSET(RAM0,MMU_RAM_X,MMU_RAM_Y))),MMU_VAL,BD286)))</f>
        <v>0</v>
      </c>
      <c r="BE286" s="50">
        <f t="array" aca="1" ref="BE286" ca="1">IF(RESET,0,IF(LOAD_ROM,ROM!BE147,IF(AND(MMU_CLK,MMU_MEMW,CELL("address",BE286)=CELL("address",OFFSET(RAM0,MMU_RAM_X,MMU_RAM_Y))),MMU_VAL,BE286)))</f>
        <v>0</v>
      </c>
      <c r="BF286" s="50">
        <f t="array" aca="1" ref="BF286" ca="1">IF(RESET,0,IF(LOAD_ROM,ROM!BF147,IF(AND(MMU_CLK,MMU_MEMW,CELL("address",BF286)=CELL("address",OFFSET(RAM0,MMU_RAM_X,MMU_RAM_Y))),MMU_VAL,BF286)))</f>
        <v>0</v>
      </c>
      <c r="BG286" s="50">
        <f t="array" aca="1" ref="BG286" ca="1">IF(RESET,0,IF(LOAD_ROM,ROM!BG147,IF(AND(MMU_CLK,MMU_MEMW,CELL("address",BG286)=CELL("address",OFFSET(RAM0,MMU_RAM_X,MMU_RAM_Y))),MMU_VAL,BG286)))</f>
        <v>0</v>
      </c>
      <c r="BH286" s="50">
        <f t="array" aca="1" ref="BH286" ca="1">IF(RESET,0,IF(LOAD_ROM,ROM!BH147,IF(AND(MMU_CLK,MMU_MEMW,CELL("address",BH286)=CELL("address",OFFSET(RAM0,MMU_RAM_X,MMU_RAM_Y))),MMU_VAL,BH286)))</f>
        <v>0</v>
      </c>
      <c r="BI286" s="50">
        <f t="array" aca="1" ref="BI286" ca="1">IF(RESET,0,IF(LOAD_ROM,ROM!BI147,IF(AND(MMU_CLK,MMU_MEMW,CELL("address",BI286)=CELL("address",OFFSET(RAM0,MMU_RAM_X,MMU_RAM_Y))),MMU_VAL,BI286)))</f>
        <v>0</v>
      </c>
      <c r="BJ286" s="50">
        <f t="array" aca="1" ref="BJ286" ca="1">IF(RESET,0,IF(LOAD_ROM,ROM!BJ147,IF(AND(MMU_CLK,MMU_MEMW,CELL("address",BJ286)=CELL("address",OFFSET(RAM0,MMU_RAM_X,MMU_RAM_Y))),MMU_VAL,BJ286)))</f>
        <v>0</v>
      </c>
      <c r="BK286" s="50">
        <f t="array" aca="1" ref="BK286" ca="1">IF(RESET,0,IF(LOAD_ROM,ROM!BK147,IF(AND(MMU_CLK,MMU_MEMW,CELL("address",BK286)=CELL("address",OFFSET(RAM0,MMU_RAM_X,MMU_RAM_Y))),MMU_VAL,BK286)))</f>
        <v>0</v>
      </c>
      <c r="BL286" s="50">
        <f t="array" aca="1" ref="BL286" ca="1">IF(RESET,0,IF(LOAD_ROM,ROM!BL147,IF(AND(MMU_CLK,MMU_MEMW,CELL("address",BL286)=CELL("address",OFFSET(RAM0,MMU_RAM_X,MMU_RAM_Y))),MMU_VAL,BL286)))</f>
        <v>0</v>
      </c>
      <c r="BM286" s="50">
        <f t="array" aca="1" ref="BM286" ca="1">IF(RESET,0,IF(LOAD_ROM,ROM!BM147,IF(AND(MMU_CLK,MMU_MEMW,CELL("address",BM286)=CELL("address",OFFSET(RAM0,MMU_RAM_X,MMU_RAM_Y))),MMU_VAL,BM286)))</f>
        <v>0</v>
      </c>
      <c r="BN286" s="50">
        <f t="array" aca="1" ref="BN286" ca="1">IF(RESET,0,IF(LOAD_ROM,ROM!BN147,IF(AND(MMU_CLK,MMU_MEMW,CELL("address",BN286)=CELL("address",OFFSET(RAM0,MMU_RAM_X,MMU_RAM_Y))),MMU_VAL,BN286)))</f>
        <v>0</v>
      </c>
      <c r="BO286" s="50">
        <f t="array" aca="1" ref="BO286" ca="1">IF(RESET,0,IF(LOAD_ROM,ROM!BO147,IF(AND(MMU_CLK,MMU_MEMW,CELL("address",BO286)=CELL("address",OFFSET(RAM0,MMU_RAM_X,MMU_RAM_Y))),MMU_VAL,BO286)))</f>
        <v>0</v>
      </c>
      <c r="BP286" s="50">
        <f t="array" aca="1" ref="BP286" ca="1">IF(RESET,0,IF(LOAD_ROM,ROM!BP147,IF(AND(MMU_CLK,MMU_MEMW,CELL("address",BP286)=CELL("address",OFFSET(RAM0,MMU_RAM_X,MMU_RAM_Y))),MMU_VAL,BP286)))</f>
        <v>0</v>
      </c>
      <c r="BQ286" s="50">
        <f t="array" aca="1" ref="BQ286" ca="1">IF(RESET,0,IF(LOAD_ROM,ROM!BQ147,IF(AND(MMU_CLK,MMU_MEMW,CELL("address",BQ286)=CELL("address",OFFSET(RAM0,MMU_RAM_X,MMU_RAM_Y))),MMU_VAL,BQ286)))</f>
        <v>0</v>
      </c>
      <c r="BR286" s="50">
        <f t="array" aca="1" ref="BR286" ca="1">IF(RESET,0,IF(LOAD_ROM,ROM!BR147,IF(AND(MMU_CLK,MMU_MEMW,CELL("address",BR286)=CELL("address",OFFSET(RAM0,MMU_RAM_X,MMU_RAM_Y))),MMU_VAL,BR286)))</f>
        <v>0</v>
      </c>
      <c r="BS286" s="50">
        <f t="array" aca="1" ref="BS286" ca="1">IF(RESET,0,IF(LOAD_ROM,ROM!BS147,IF(AND(MMU_CLK,MMU_MEMW,CELL("address",BS286)=CELL("address",OFFSET(RAM0,MMU_RAM_X,MMU_RAM_Y))),MMU_VAL,BS286)))</f>
        <v>0</v>
      </c>
      <c r="BT286" s="50">
        <f t="array" aca="1" ref="BT286" ca="1">IF(RESET,0,IF(LOAD_ROM,ROM!BT147,IF(AND(MMU_CLK,MMU_MEMW,CELL("address",BT286)=CELL("address",OFFSET(RAM0,MMU_RAM_X,MMU_RAM_Y))),MMU_VAL,BT286)))</f>
        <v>0</v>
      </c>
      <c r="BU286" s="50">
        <f t="array" aca="1" ref="BU286" ca="1">IF(RESET,0,IF(LOAD_ROM,ROM!BU147,IF(AND(MMU_CLK,MMU_MEMW,CELL("address",BU286)=CELL("address",OFFSET(RAM0,MMU_RAM_X,MMU_RAM_Y))),MMU_VAL,BU286)))</f>
        <v>0</v>
      </c>
      <c r="BV286" s="50">
        <f t="array" aca="1" ref="BV286" ca="1">IF(RESET,0,IF(LOAD_ROM,ROM!BV147,IF(AND(MMU_CLK,MMU_MEMW,CELL("address",BV286)=CELL("address",OFFSET(RAM0,MMU_RAM_X,MMU_RAM_Y))),MMU_VAL,BV286)))</f>
        <v>0</v>
      </c>
      <c r="BW286" s="50">
        <f t="array" aca="1" ref="BW286" ca="1">IF(RESET,0,IF(LOAD_ROM,ROM!BW147,IF(AND(MMU_CLK,MMU_MEMW,CELL("address",BW286)=CELL("address",OFFSET(RAM0,MMU_RAM_X,MMU_RAM_Y))),MMU_VAL,BW286)))</f>
        <v>0</v>
      </c>
      <c r="BX286" s="50">
        <f t="array" aca="1" ref="BX286" ca="1">IF(RESET,0,IF(LOAD_ROM,ROM!BX147,IF(AND(MMU_CLK,MMU_MEMW,CELL("address",BX286)=CELL("address",OFFSET(RAM0,MMU_RAM_X,MMU_RAM_Y))),MMU_VAL,BX286)))</f>
        <v>0</v>
      </c>
      <c r="BY286" s="50">
        <f t="array" aca="1" ref="BY286" ca="1">IF(RESET,0,IF(LOAD_ROM,ROM!BY147,IF(AND(MMU_CLK,MMU_MEMW,CELL("address",BY286)=CELL("address",OFFSET(RAM0,MMU_RAM_X,MMU_RAM_Y))),MMU_VAL,BY286)))</f>
        <v>0</v>
      </c>
      <c r="BZ286" s="50">
        <f t="array" aca="1" ref="BZ286" ca="1">IF(RESET,0,IF(LOAD_ROM,ROM!BZ147,IF(AND(MMU_CLK,MMU_MEMW,CELL("address",BZ286)=CELL("address",OFFSET(RAM0,MMU_RAM_X,MMU_RAM_Y))),MMU_VAL,BZ286)))</f>
        <v>0</v>
      </c>
      <c r="CA286" s="50">
        <f t="array" aca="1" ref="CA286" ca="1">IF(RESET,0,IF(LOAD_ROM,ROM!CA147,IF(AND(MMU_CLK,MMU_MEMW,CELL("address",CA286)=CELL("address",OFFSET(RAM0,MMU_RAM_X,MMU_RAM_Y))),MMU_VAL,CA286)))</f>
        <v>0</v>
      </c>
      <c r="CB286" s="50">
        <f t="array" aca="1" ref="CB286" ca="1">IF(RESET,0,IF(LOAD_ROM,ROM!CB147,IF(AND(MMU_CLK,MMU_MEMW,CELL("address",CB286)=CELL("address",OFFSET(RAM0,MMU_RAM_X,MMU_RAM_Y))),MMU_VAL,CB286)))</f>
        <v>0</v>
      </c>
      <c r="CC286" s="50">
        <f t="array" aca="1" ref="CC286" ca="1">IF(RESET,0,IF(LOAD_ROM,ROM!CC147,IF(AND(MMU_CLK,MMU_MEMW,CELL("address",CC286)=CELL("address",OFFSET(RAM0,MMU_RAM_X,MMU_RAM_Y))),MMU_VAL,CC286)))</f>
        <v>0</v>
      </c>
      <c r="CD286" s="50">
        <f t="array" aca="1" ref="CD286" ca="1">IF(RESET,0,IF(LOAD_ROM,ROM!CD147,IF(AND(MMU_CLK,MMU_MEMW,CELL("address",CD286)=CELL("address",OFFSET(RAM0,MMU_RAM_X,MMU_RAM_Y))),MMU_VAL,CD286)))</f>
        <v>0</v>
      </c>
      <c r="CE286" s="50">
        <f t="array" aca="1" ref="CE286" ca="1">IF(RESET,0,IF(LOAD_ROM,ROM!CE147,IF(AND(MMU_CLK,MMU_MEMW,CELL("address",CE286)=CELL("address",OFFSET(RAM0,MMU_RAM_X,MMU_RAM_Y))),MMU_VAL,CE286)))</f>
        <v>0</v>
      </c>
      <c r="CF286" s="50">
        <f t="array" aca="1" ref="CF286" ca="1">IF(RESET,0,IF(LOAD_ROM,ROM!CF147,IF(AND(MMU_CLK,MMU_MEMW,CELL("address",CF286)=CELL("address",OFFSET(RAM0,MMU_RAM_X,MMU_RAM_Y))),MMU_VAL,CF286)))</f>
        <v>0</v>
      </c>
      <c r="CG286" s="50">
        <f t="array" aca="1" ref="CG286" ca="1">IF(RESET,0,IF(LOAD_ROM,ROM!CG147,IF(AND(MMU_CLK,MMU_MEMW,CELL("address",CG286)=CELL("address",OFFSET(RAM0,MMU_RAM_X,MMU_RAM_Y))),MMU_VAL,CG286)))</f>
        <v>0</v>
      </c>
      <c r="CH286" s="50">
        <f t="array" aca="1" ref="CH286" ca="1">IF(RESET,0,IF(LOAD_ROM,ROM!CH147,IF(AND(MMU_CLK,MMU_MEMW,CELL("address",CH286)=CELL("address",OFFSET(RAM0,MMU_RAM_X,MMU_RAM_Y))),MMU_VAL,CH286)))</f>
        <v>0</v>
      </c>
      <c r="CI286" s="50">
        <f t="array" aca="1" ref="CI286" ca="1">IF(RESET,0,IF(LOAD_ROM,ROM!CI147,IF(AND(MMU_CLK,MMU_MEMW,CELL("address",CI286)=CELL("address",OFFSET(RAM0,MMU_RAM_X,MMU_RAM_Y))),MMU_VAL,CI286)))</f>
        <v>0</v>
      </c>
      <c r="CJ286" s="50">
        <f t="array" aca="1" ref="CJ286" ca="1">IF(RESET,0,IF(LOAD_ROM,ROM!CJ147,IF(AND(MMU_CLK,MMU_MEMW,CELL("address",CJ286)=CELL("address",OFFSET(RAM0,MMU_RAM_X,MMU_RAM_Y))),MMU_VAL,CJ286)))</f>
        <v>0</v>
      </c>
      <c r="CK286" s="50">
        <f t="array" aca="1" ref="CK286" ca="1">IF(RESET,0,IF(LOAD_ROM,ROM!CK147,IF(AND(MMU_CLK,MMU_MEMW,CELL("address",CK286)=CELL("address",OFFSET(RAM0,MMU_RAM_X,MMU_RAM_Y))),MMU_VAL,CK286)))</f>
        <v>0</v>
      </c>
      <c r="CL286" s="50">
        <f t="array" aca="1" ref="CL286" ca="1">IF(RESET,0,IF(LOAD_ROM,ROM!CL147,IF(AND(MMU_CLK,MMU_MEMW,CELL("address",CL286)=CELL("address",OFFSET(RAM0,MMU_RAM_X,MMU_RAM_Y))),MMU_VAL,CL286)))</f>
        <v>0</v>
      </c>
      <c r="CM286" s="50">
        <f t="array" aca="1" ref="CM286" ca="1">IF(RESET,0,IF(LOAD_ROM,ROM!CM147,IF(AND(MMU_CLK,MMU_MEMW,CELL("address",CM286)=CELL("address",OFFSET(RAM0,MMU_RAM_X,MMU_RAM_Y))),MMU_VAL,CM286)))</f>
        <v>0</v>
      </c>
      <c r="CN286" s="50">
        <f t="array" aca="1" ref="CN286" ca="1">IF(RESET,0,IF(LOAD_ROM,ROM!CN147,IF(AND(MMU_CLK,MMU_MEMW,CELL("address",CN286)=CELL("address",OFFSET(RAM0,MMU_RAM_X,MMU_RAM_Y))),MMU_VAL,CN286)))</f>
        <v>0</v>
      </c>
      <c r="CO286" s="50">
        <f t="array" aca="1" ref="CO286" ca="1">IF(RESET,0,IF(LOAD_ROM,ROM!CO147,IF(AND(MMU_CLK,MMU_MEMW,CELL("address",CO286)=CELL("address",OFFSET(RAM0,MMU_RAM_X,MMU_RAM_Y))),MMU_VAL,CO286)))</f>
        <v>0</v>
      </c>
      <c r="CP286" s="50">
        <f t="array" aca="1" ref="CP286" ca="1">IF(RESET,0,IF(LOAD_ROM,ROM!CP147,IF(AND(MMU_CLK,MMU_MEMW,CELL("address",CP286)=CELL("address",OFFSET(RAM0,MMU_RAM_X,MMU_RAM_Y))),MMU_VAL,CP286)))</f>
        <v>0</v>
      </c>
      <c r="CQ286" s="50">
        <f t="array" aca="1" ref="CQ286" ca="1">IF(RESET,0,IF(LOAD_ROM,ROM!CQ147,IF(AND(MMU_CLK,MMU_MEMW,CELL("address",CQ286)=CELL("address",OFFSET(RAM0,MMU_RAM_X,MMU_RAM_Y))),MMU_VAL,CQ286)))</f>
        <v>0</v>
      </c>
      <c r="CR286" s="50">
        <f t="array" aca="1" ref="CR286" ca="1">IF(RESET,0,IF(LOAD_ROM,ROM!CR147,IF(AND(MMU_CLK,MMU_MEMW,CELL("address",CR286)=CELL("address",OFFSET(RAM0,MMU_RAM_X,MMU_RAM_Y))),MMU_VAL,CR286)))</f>
        <v>0</v>
      </c>
      <c r="CS286" s="50">
        <f t="array" aca="1" ref="CS286" ca="1">IF(RESET,0,IF(LOAD_ROM,ROM!CS147,IF(AND(MMU_CLK,MMU_MEMW,CELL("address",CS286)=CELL("address",OFFSET(RAM0,MMU_RAM_X,MMU_RAM_Y))),MMU_VAL,CS286)))</f>
        <v>0</v>
      </c>
      <c r="CT286" s="50">
        <f t="array" aca="1" ref="CT286" ca="1">IF(RESET,0,IF(LOAD_ROM,ROM!CT147,IF(AND(MMU_CLK,MMU_MEMW,CELL("address",CT286)=CELL("address",OFFSET(RAM0,MMU_RAM_X,MMU_RAM_Y))),MMU_VAL,CT286)))</f>
        <v>0</v>
      </c>
      <c r="CU286" s="50">
        <f t="array" aca="1" ref="CU286" ca="1">IF(RESET,0,IF(LOAD_ROM,ROM!CU147,IF(AND(MMU_CLK,MMU_MEMW,CELL("address",CU286)=CELL("address",OFFSET(RAM0,MMU_RAM_X,MMU_RAM_Y))),MMU_VAL,CU286)))</f>
        <v>0</v>
      </c>
      <c r="CV286" s="50">
        <f t="array" aca="1" ref="CV286" ca="1">IF(RESET,0,IF(LOAD_ROM,ROM!CV147,IF(AND(MMU_CLK,MMU_MEMW,CELL("address",CV286)=CELL("address",OFFSET(RAM0,MMU_RAM_X,MMU_RAM_Y))),MMU_VAL,CV286)))</f>
        <v>0</v>
      </c>
      <c r="CW286" s="50">
        <f t="array" aca="1" ref="CW286" ca="1">IF(RESET,0,IF(LOAD_ROM,ROM!CW147,IF(AND(MMU_CLK,MMU_MEMW,CELL("address",CW286)=CELL("address",OFFSET(RAM0,MMU_RAM_X,MMU_RAM_Y))),MMU_VAL,CW286)))</f>
        <v>0</v>
      </c>
      <c r="CX286" s="50">
        <f t="array" aca="1" ref="CX286" ca="1">IF(RESET,0,IF(LOAD_ROM,ROM!CX147,IF(AND(MMU_CLK,MMU_MEMW,CELL("address",CX286)=CELL("address",OFFSET(RAM0,MMU_RAM_X,MMU_RAM_Y))),MMU_VAL,CX286)))</f>
        <v>0</v>
      </c>
      <c r="CY286" s="50">
        <f t="array" aca="1" ref="CY286" ca="1">IF(RESET,0,IF(LOAD_ROM,ROM!CY147,IF(AND(MMU_CLK,MMU_MEMW,CELL("address",CY286)=CELL("address",OFFSET(RAM0,MMU_RAM_X,MMU_RAM_Y))),MMU_VAL,CY286)))</f>
        <v>0</v>
      </c>
      <c r="CZ286" s="50">
        <f t="array" aca="1" ref="CZ286" ca="1">IF(RESET,0,IF(LOAD_ROM,ROM!CZ147,IF(AND(MMU_CLK,MMU_MEMW,CELL("address",CZ286)=CELL("address",OFFSET(RAM0,MMU_RAM_X,MMU_RAM_Y))),MMU_VAL,CZ286)))</f>
        <v>0</v>
      </c>
      <c r="DA286" s="50">
        <f t="array" aca="1" ref="DA286" ca="1">IF(RESET,0,IF(LOAD_ROM,ROM!DA147,IF(AND(MMU_CLK,MMU_MEMW,CELL("address",DA286)=CELL("address",OFFSET(RAM0,MMU_RAM_X,MMU_RAM_Y))),MMU_VAL,DA286)))</f>
        <v>0</v>
      </c>
      <c r="DB286" s="50">
        <f t="array" aca="1" ref="DB286" ca="1">IF(RESET,0,IF(LOAD_ROM,ROM!DB147,IF(AND(MMU_CLK,MMU_MEMW,CELL("address",DB286)=CELL("address",OFFSET(RAM0,MMU_RAM_X,MMU_RAM_Y))),MMU_VAL,DB286)))</f>
        <v>0</v>
      </c>
      <c r="DC286" s="50">
        <f t="array" aca="1" ref="DC286" ca="1">IF(RESET,0,IF(LOAD_ROM,ROM!DC147,IF(AND(MMU_CLK,MMU_MEMW,CELL("address",DC286)=CELL("address",OFFSET(RAM0,MMU_RAM_X,MMU_RAM_Y))),MMU_VAL,DC286)))</f>
        <v>0</v>
      </c>
      <c r="DD286" s="50">
        <f t="array" aca="1" ref="DD286" ca="1">IF(RESET,0,IF(LOAD_ROM,ROM!DD147,IF(AND(MMU_CLK,MMU_MEMW,CELL("address",DD286)=CELL("address",OFFSET(RAM0,MMU_RAM_X,MMU_RAM_Y))),MMU_VAL,DD286)))</f>
        <v>0</v>
      </c>
      <c r="DE286" s="50">
        <f t="array" aca="1" ref="DE286" ca="1">IF(RESET,0,IF(LOAD_ROM,ROM!DE147,IF(AND(MMU_CLK,MMU_MEMW,CELL("address",DE286)=CELL("address",OFFSET(RAM0,MMU_RAM_X,MMU_RAM_Y))),MMU_VAL,DE286)))</f>
        <v>0</v>
      </c>
      <c r="DF286" s="50">
        <f t="array" aca="1" ref="DF286" ca="1">IF(RESET,0,IF(LOAD_ROM,ROM!DF147,IF(AND(MMU_CLK,MMU_MEMW,CELL("address",DF286)=CELL("address",OFFSET(RAM0,MMU_RAM_X,MMU_RAM_Y))),MMU_VAL,DF286)))</f>
        <v>0</v>
      </c>
      <c r="DG286" s="50">
        <f t="array" aca="1" ref="DG286" ca="1">IF(RESET,0,IF(LOAD_ROM,ROM!DG147,IF(AND(MMU_CLK,MMU_MEMW,CELL("address",DG286)=CELL("address",OFFSET(RAM0,MMU_RAM_X,MMU_RAM_Y))),MMU_VAL,DG286)))</f>
        <v>0</v>
      </c>
      <c r="DH286" s="50">
        <f t="array" aca="1" ref="DH286" ca="1">IF(RESET,0,IF(LOAD_ROM,ROM!DH147,IF(AND(MMU_CLK,MMU_MEMW,CELL("address",DH286)=CELL("address",OFFSET(RAM0,MMU_RAM_X,MMU_RAM_Y))),MMU_VAL,DH286)))</f>
        <v>0</v>
      </c>
      <c r="DI286" s="50">
        <f t="array" aca="1" ref="DI286" ca="1">IF(RESET,0,IF(LOAD_ROM,ROM!DI147,IF(AND(MMU_CLK,MMU_MEMW,CELL("address",DI286)=CELL("address",OFFSET(RAM0,MMU_RAM_X,MMU_RAM_Y))),MMU_VAL,DI286)))</f>
        <v>0</v>
      </c>
      <c r="DJ286" s="50">
        <f t="array" aca="1" ref="DJ286" ca="1">IF(RESET,0,IF(LOAD_ROM,ROM!DJ147,IF(AND(MMU_CLK,MMU_MEMW,CELL("address",DJ286)=CELL("address",OFFSET(RAM0,MMU_RAM_X,MMU_RAM_Y))),MMU_VAL,DJ286)))</f>
        <v>0</v>
      </c>
      <c r="DK286" s="50">
        <f t="array" aca="1" ref="DK286" ca="1">IF(RESET,0,IF(LOAD_ROM,ROM!DK147,IF(AND(MMU_CLK,MMU_MEMW,CELL("address",DK286)=CELL("address",OFFSET(RAM0,MMU_RAM_X,MMU_RAM_Y))),MMU_VAL,DK286)))</f>
        <v>0</v>
      </c>
      <c r="DL286" s="50">
        <f t="array" aca="1" ref="DL286" ca="1">IF(RESET,0,IF(LOAD_ROM,ROM!DL147,IF(AND(MMU_CLK,MMU_MEMW,CELL("address",DL286)=CELL("address",OFFSET(RAM0,MMU_RAM_X,MMU_RAM_Y))),MMU_VAL,DL286)))</f>
        <v>0</v>
      </c>
      <c r="DM286" s="50">
        <f t="array" aca="1" ref="DM286" ca="1">IF(RESET,0,IF(LOAD_ROM,ROM!DM147,IF(AND(MMU_CLK,MMU_MEMW,CELL("address",DM286)=CELL("address",OFFSET(RAM0,MMU_RAM_X,MMU_RAM_Y))),MMU_VAL,DM286)))</f>
        <v>0</v>
      </c>
      <c r="DN286" s="50">
        <f t="array" aca="1" ref="DN286" ca="1">IF(RESET,0,IF(LOAD_ROM,ROM!DN147,IF(AND(MMU_CLK,MMU_MEMW,CELL("address",DN286)=CELL("address",OFFSET(RAM0,MMU_RAM_X,MMU_RAM_Y))),MMU_VAL,DN286)))</f>
        <v>0</v>
      </c>
      <c r="DO286" s="50">
        <f t="array" aca="1" ref="DO286" ca="1">IF(RESET,0,IF(LOAD_ROM,ROM!DO147,IF(AND(MMU_CLK,MMU_MEMW,CELL("address",DO286)=CELL("address",OFFSET(RAM0,MMU_RAM_X,MMU_RAM_Y))),MMU_VAL,DO286)))</f>
        <v>0</v>
      </c>
      <c r="DP286" s="50">
        <f t="array" aca="1" ref="DP286" ca="1">IF(RESET,0,IF(LOAD_ROM,ROM!DP147,IF(AND(MMU_CLK,MMU_MEMW,CELL("address",DP286)=CELL("address",OFFSET(RAM0,MMU_RAM_X,MMU_RAM_Y))),MMU_VAL,DP286)))</f>
        <v>0</v>
      </c>
      <c r="DQ286" s="50">
        <f t="array" aca="1" ref="DQ286" ca="1">IF(RESET,0,IF(LOAD_ROM,ROM!DQ147,IF(AND(MMU_CLK,MMU_MEMW,CELL("address",DQ286)=CELL("address",OFFSET(RAM0,MMU_RAM_X,MMU_RAM_Y))),MMU_VAL,DQ286)))</f>
        <v>0</v>
      </c>
      <c r="DR286" s="50">
        <f t="array" aca="1" ref="DR286" ca="1">IF(RESET,0,IF(LOAD_ROM,ROM!DR147,IF(AND(MMU_CLK,MMU_MEMW,CELL("address",DR286)=CELL("address",OFFSET(RAM0,MMU_RAM_X,MMU_RAM_Y))),MMU_VAL,DR286)))</f>
        <v>0</v>
      </c>
      <c r="DS286" s="50">
        <f t="array" aca="1" ref="DS286" ca="1">IF(RESET,0,IF(LOAD_ROM,ROM!DS147,IF(AND(MMU_CLK,MMU_MEMW,CELL("address",DS286)=CELL("address",OFFSET(RAM0,MMU_RAM_X,MMU_RAM_Y))),MMU_VAL,DS286)))</f>
        <v>0</v>
      </c>
      <c r="DT286" s="50">
        <f t="array" aca="1" ref="DT286" ca="1">IF(RESET,0,IF(LOAD_ROM,ROM!DT147,IF(AND(MMU_CLK,MMU_MEMW,CELL("address",DT286)=CELL("address",OFFSET(RAM0,MMU_RAM_X,MMU_RAM_Y))),MMU_VAL,DT286)))</f>
        <v>0</v>
      </c>
      <c r="DU286" s="50">
        <f t="array" aca="1" ref="DU286" ca="1">IF(RESET,0,IF(LOAD_ROM,ROM!DU147,IF(AND(MMU_CLK,MMU_MEMW,CELL("address",DU286)=CELL("address",OFFSET(RAM0,MMU_RAM_X,MMU_RAM_Y))),MMU_VAL,DU286)))</f>
        <v>0</v>
      </c>
      <c r="DV286" s="50">
        <f t="array" aca="1" ref="DV286" ca="1">IF(RESET,0,IF(LOAD_ROM,ROM!DV147,IF(AND(MMU_CLK,MMU_MEMW,CELL("address",DV286)=CELL("address",OFFSET(RAM0,MMU_RAM_X,MMU_RAM_Y))),MMU_VAL,DV286)))</f>
        <v>0</v>
      </c>
      <c r="DW286" s="50">
        <f t="array" aca="1" ref="DW286" ca="1">IF(RESET,0,IF(LOAD_ROM,ROM!DW147,IF(AND(MMU_CLK,MMU_MEMW,CELL("address",DW286)=CELL("address",OFFSET(RAM0,MMU_RAM_X,MMU_RAM_Y))),MMU_VAL,DW286)))</f>
        <v>0</v>
      </c>
      <c r="DX286" s="50">
        <f t="array" aca="1" ref="DX286" ca="1">IF(RESET,0,IF(LOAD_ROM,ROM!DX147,IF(AND(MMU_CLK,MMU_MEMW,CELL("address",DX286)=CELL("address",OFFSET(RAM0,MMU_RAM_X,MMU_RAM_Y))),MMU_VAL,DX286)))</f>
        <v>0</v>
      </c>
    </row>
    <row r="287" spans="1:128" x14ac:dyDescent="0.35">
      <c r="A287" s="50">
        <f t="array" aca="1" ref="A287" ca="1">IF(RESET,0,IF(LOAD_ROM,ROM!A148,IF(AND(MMU_CLK,MMU_MEMW,CELL("address",A287)=CELL("address",OFFSET(RAM0,MMU_RAM_X,MMU_RAM_Y))),MMU_VAL,A287)))</f>
        <v>0</v>
      </c>
      <c r="B287" s="50">
        <f t="array" aca="1" ref="B287" ca="1">IF(RESET,0,IF(LOAD_ROM,ROM!B148,IF(AND(MMU_CLK,MMU_MEMW,CELL("address",B287)=CELL("address",OFFSET(RAM0,MMU_RAM_X,MMU_RAM_Y))),MMU_VAL,B287)))</f>
        <v>0</v>
      </c>
      <c r="C287" s="50">
        <f t="array" aca="1" ref="C287" ca="1">IF(RESET,0,IF(LOAD_ROM,ROM!C148,IF(AND(MMU_CLK,MMU_MEMW,CELL("address",C287)=CELL("address",OFFSET(RAM0,MMU_RAM_X,MMU_RAM_Y))),MMU_VAL,C287)))</f>
        <v>0</v>
      </c>
      <c r="D287" s="50">
        <f t="array" aca="1" ref="D287" ca="1">IF(RESET,0,IF(LOAD_ROM,ROM!D148,IF(AND(MMU_CLK,MMU_MEMW,CELL("address",D287)=CELL("address",OFFSET(RAM0,MMU_RAM_X,MMU_RAM_Y))),MMU_VAL,D287)))</f>
        <v>0</v>
      </c>
      <c r="E287" s="50">
        <f t="array" aca="1" ref="E287" ca="1">IF(RESET,0,IF(LOAD_ROM,ROM!E148,IF(AND(MMU_CLK,MMU_MEMW,CELL("address",E287)=CELL("address",OFFSET(RAM0,MMU_RAM_X,MMU_RAM_Y))),MMU_VAL,E287)))</f>
        <v>0</v>
      </c>
      <c r="F287" s="50">
        <f t="array" aca="1" ref="F287" ca="1">IF(RESET,0,IF(LOAD_ROM,ROM!F148,IF(AND(MMU_CLK,MMU_MEMW,CELL("address",F287)=CELL("address",OFFSET(RAM0,MMU_RAM_X,MMU_RAM_Y))),MMU_VAL,F287)))</f>
        <v>0</v>
      </c>
      <c r="G287" s="50">
        <f t="array" aca="1" ref="G287" ca="1">IF(RESET,0,IF(LOAD_ROM,ROM!G148,IF(AND(MMU_CLK,MMU_MEMW,CELL("address",G287)=CELL("address",OFFSET(RAM0,MMU_RAM_X,MMU_RAM_Y))),MMU_VAL,G287)))</f>
        <v>0</v>
      </c>
      <c r="H287" s="50">
        <f t="array" aca="1" ref="H287" ca="1">IF(RESET,0,IF(LOAD_ROM,ROM!H148,IF(AND(MMU_CLK,MMU_MEMW,CELL("address",H287)=CELL("address",OFFSET(RAM0,MMU_RAM_X,MMU_RAM_Y))),MMU_VAL,H287)))</f>
        <v>0</v>
      </c>
      <c r="I287" s="50">
        <f t="array" aca="1" ref="I287" ca="1">IF(RESET,0,IF(LOAD_ROM,ROM!I148,IF(AND(MMU_CLK,MMU_MEMW,CELL("address",I287)=CELL("address",OFFSET(RAM0,MMU_RAM_X,MMU_RAM_Y))),MMU_VAL,I287)))</f>
        <v>0</v>
      </c>
      <c r="J287" s="50">
        <f t="array" aca="1" ref="J287" ca="1">IF(RESET,0,IF(LOAD_ROM,ROM!J148,IF(AND(MMU_CLK,MMU_MEMW,CELL("address",J287)=CELL("address",OFFSET(RAM0,MMU_RAM_X,MMU_RAM_Y))),MMU_VAL,J287)))</f>
        <v>0</v>
      </c>
      <c r="K287" s="50">
        <f t="array" aca="1" ref="K287" ca="1">IF(RESET,0,IF(LOAD_ROM,ROM!K148,IF(AND(MMU_CLK,MMU_MEMW,CELL("address",K287)=CELL("address",OFFSET(RAM0,MMU_RAM_X,MMU_RAM_Y))),MMU_VAL,K287)))</f>
        <v>0</v>
      </c>
      <c r="L287" s="50">
        <f t="array" aca="1" ref="L287" ca="1">IF(RESET,0,IF(LOAD_ROM,ROM!L148,IF(AND(MMU_CLK,MMU_MEMW,CELL("address",L287)=CELL("address",OFFSET(RAM0,MMU_RAM_X,MMU_RAM_Y))),MMU_VAL,L287)))</f>
        <v>0</v>
      </c>
      <c r="M287" s="50">
        <f t="array" aca="1" ref="M287" ca="1">IF(RESET,0,IF(LOAD_ROM,ROM!M148,IF(AND(MMU_CLK,MMU_MEMW,CELL("address",M287)=CELL("address",OFFSET(RAM0,MMU_RAM_X,MMU_RAM_Y))),MMU_VAL,M287)))</f>
        <v>0</v>
      </c>
      <c r="N287" s="50">
        <f t="array" aca="1" ref="N287" ca="1">IF(RESET,0,IF(LOAD_ROM,ROM!N148,IF(AND(MMU_CLK,MMU_MEMW,CELL("address",N287)=CELL("address",OFFSET(RAM0,MMU_RAM_X,MMU_RAM_Y))),MMU_VAL,N287)))</f>
        <v>0</v>
      </c>
      <c r="O287" s="50">
        <f t="array" aca="1" ref="O287" ca="1">IF(RESET,0,IF(LOAD_ROM,ROM!O148,IF(AND(MMU_CLK,MMU_MEMW,CELL("address",O287)=CELL("address",OFFSET(RAM0,MMU_RAM_X,MMU_RAM_Y))),MMU_VAL,O287)))</f>
        <v>0</v>
      </c>
      <c r="P287" s="50">
        <f t="array" aca="1" ref="P287" ca="1">IF(RESET,0,IF(LOAD_ROM,ROM!P148,IF(AND(MMU_CLK,MMU_MEMW,CELL("address",P287)=CELL("address",OFFSET(RAM0,MMU_RAM_X,MMU_RAM_Y))),MMU_VAL,P287)))</f>
        <v>0</v>
      </c>
      <c r="Q287" s="50">
        <f t="array" aca="1" ref="Q287" ca="1">IF(RESET,0,IF(LOAD_ROM,ROM!Q148,IF(AND(MMU_CLK,MMU_MEMW,CELL("address",Q287)=CELL("address",OFFSET(RAM0,MMU_RAM_X,MMU_RAM_Y))),MMU_VAL,Q287)))</f>
        <v>0</v>
      </c>
      <c r="R287" s="50">
        <f t="array" aca="1" ref="R287" ca="1">IF(RESET,0,IF(LOAD_ROM,ROM!R148,IF(AND(MMU_CLK,MMU_MEMW,CELL("address",R287)=CELL("address",OFFSET(RAM0,MMU_RAM_X,MMU_RAM_Y))),MMU_VAL,R287)))</f>
        <v>0</v>
      </c>
      <c r="S287" s="50">
        <f t="array" aca="1" ref="S287" ca="1">IF(RESET,0,IF(LOAD_ROM,ROM!S148,IF(AND(MMU_CLK,MMU_MEMW,CELL("address",S287)=CELL("address",OFFSET(RAM0,MMU_RAM_X,MMU_RAM_Y))),MMU_VAL,S287)))</f>
        <v>0</v>
      </c>
      <c r="T287" s="50">
        <f t="array" aca="1" ref="T287" ca="1">IF(RESET,0,IF(LOAD_ROM,ROM!T148,IF(AND(MMU_CLK,MMU_MEMW,CELL("address",T287)=CELL("address",OFFSET(RAM0,MMU_RAM_X,MMU_RAM_Y))),MMU_VAL,T287)))</f>
        <v>0</v>
      </c>
      <c r="U287" s="50">
        <f t="array" aca="1" ref="U287" ca="1">IF(RESET,0,IF(LOAD_ROM,ROM!U148,IF(AND(MMU_CLK,MMU_MEMW,CELL("address",U287)=CELL("address",OFFSET(RAM0,MMU_RAM_X,MMU_RAM_Y))),MMU_VAL,U287)))</f>
        <v>0</v>
      </c>
      <c r="V287" s="50">
        <f t="array" aca="1" ref="V287" ca="1">IF(RESET,0,IF(LOAD_ROM,ROM!V148,IF(AND(MMU_CLK,MMU_MEMW,CELL("address",V287)=CELL("address",OFFSET(RAM0,MMU_RAM_X,MMU_RAM_Y))),MMU_VAL,V287)))</f>
        <v>0</v>
      </c>
      <c r="W287" s="50">
        <f t="array" aca="1" ref="W287" ca="1">IF(RESET,0,IF(LOAD_ROM,ROM!W148,IF(AND(MMU_CLK,MMU_MEMW,CELL("address",W287)=CELL("address",OFFSET(RAM0,MMU_RAM_X,MMU_RAM_Y))),MMU_VAL,W287)))</f>
        <v>0</v>
      </c>
      <c r="X287" s="50">
        <f t="array" aca="1" ref="X287" ca="1">IF(RESET,0,IF(LOAD_ROM,ROM!X148,IF(AND(MMU_CLK,MMU_MEMW,CELL("address",X287)=CELL("address",OFFSET(RAM0,MMU_RAM_X,MMU_RAM_Y))),MMU_VAL,X287)))</f>
        <v>0</v>
      </c>
      <c r="Y287" s="50">
        <f t="array" aca="1" ref="Y287" ca="1">IF(RESET,0,IF(LOAD_ROM,ROM!Y148,IF(AND(MMU_CLK,MMU_MEMW,CELL("address",Y287)=CELL("address",OFFSET(RAM0,MMU_RAM_X,MMU_RAM_Y))),MMU_VAL,Y287)))</f>
        <v>0</v>
      </c>
      <c r="Z287" s="50">
        <f t="array" aca="1" ref="Z287" ca="1">IF(RESET,0,IF(LOAD_ROM,ROM!Z148,IF(AND(MMU_CLK,MMU_MEMW,CELL("address",Z287)=CELL("address",OFFSET(RAM0,MMU_RAM_X,MMU_RAM_Y))),MMU_VAL,Z287)))</f>
        <v>0</v>
      </c>
      <c r="AA287" s="50">
        <f t="array" aca="1" ref="AA287" ca="1">IF(RESET,0,IF(LOAD_ROM,ROM!AA148,IF(AND(MMU_CLK,MMU_MEMW,CELL("address",AA287)=CELL("address",OFFSET(RAM0,MMU_RAM_X,MMU_RAM_Y))),MMU_VAL,AA287)))</f>
        <v>0</v>
      </c>
      <c r="AB287" s="50">
        <f t="array" aca="1" ref="AB287" ca="1">IF(RESET,0,IF(LOAD_ROM,ROM!AB148,IF(AND(MMU_CLK,MMU_MEMW,CELL("address",AB287)=CELL("address",OFFSET(RAM0,MMU_RAM_X,MMU_RAM_Y))),MMU_VAL,AB287)))</f>
        <v>0</v>
      </c>
      <c r="AC287" s="50">
        <f t="array" aca="1" ref="AC287" ca="1">IF(RESET,0,IF(LOAD_ROM,ROM!AC148,IF(AND(MMU_CLK,MMU_MEMW,CELL("address",AC287)=CELL("address",OFFSET(RAM0,MMU_RAM_X,MMU_RAM_Y))),MMU_VAL,AC287)))</f>
        <v>0</v>
      </c>
      <c r="AD287" s="50">
        <f t="array" aca="1" ref="AD287" ca="1">IF(RESET,0,IF(LOAD_ROM,ROM!AD148,IF(AND(MMU_CLK,MMU_MEMW,CELL("address",AD287)=CELL("address",OFFSET(RAM0,MMU_RAM_X,MMU_RAM_Y))),MMU_VAL,AD287)))</f>
        <v>0</v>
      </c>
      <c r="AE287" s="50">
        <f t="array" aca="1" ref="AE287" ca="1">IF(RESET,0,IF(LOAD_ROM,ROM!AE148,IF(AND(MMU_CLK,MMU_MEMW,CELL("address",AE287)=CELL("address",OFFSET(RAM0,MMU_RAM_X,MMU_RAM_Y))),MMU_VAL,AE287)))</f>
        <v>0</v>
      </c>
      <c r="AF287" s="50">
        <f t="array" aca="1" ref="AF287" ca="1">IF(RESET,0,IF(LOAD_ROM,ROM!AF148,IF(AND(MMU_CLK,MMU_MEMW,CELL("address",AF287)=CELL("address",OFFSET(RAM0,MMU_RAM_X,MMU_RAM_Y))),MMU_VAL,AF287)))</f>
        <v>0</v>
      </c>
      <c r="AG287" s="50">
        <f t="array" aca="1" ref="AG287" ca="1">IF(RESET,0,IF(LOAD_ROM,ROM!AG148,IF(AND(MMU_CLK,MMU_MEMW,CELL("address",AG287)=CELL("address",OFFSET(RAM0,MMU_RAM_X,MMU_RAM_Y))),MMU_VAL,AG287)))</f>
        <v>0</v>
      </c>
      <c r="AH287" s="50">
        <f t="array" aca="1" ref="AH287" ca="1">IF(RESET,0,IF(LOAD_ROM,ROM!AH148,IF(AND(MMU_CLK,MMU_MEMW,CELL("address",AH287)=CELL("address",OFFSET(RAM0,MMU_RAM_X,MMU_RAM_Y))),MMU_VAL,AH287)))</f>
        <v>0</v>
      </c>
      <c r="AI287" s="50">
        <f t="array" aca="1" ref="AI287" ca="1">IF(RESET,0,IF(LOAD_ROM,ROM!AI148,IF(AND(MMU_CLK,MMU_MEMW,CELL("address",AI287)=CELL("address",OFFSET(RAM0,MMU_RAM_X,MMU_RAM_Y))),MMU_VAL,AI287)))</f>
        <v>0</v>
      </c>
      <c r="AJ287" s="50">
        <f t="array" aca="1" ref="AJ287" ca="1">IF(RESET,0,IF(LOAD_ROM,ROM!AJ148,IF(AND(MMU_CLK,MMU_MEMW,CELL("address",AJ287)=CELL("address",OFFSET(RAM0,MMU_RAM_X,MMU_RAM_Y))),MMU_VAL,AJ287)))</f>
        <v>0</v>
      </c>
      <c r="AK287" s="50">
        <f t="array" aca="1" ref="AK287" ca="1">IF(RESET,0,IF(LOAD_ROM,ROM!AK148,IF(AND(MMU_CLK,MMU_MEMW,CELL("address",AK287)=CELL("address",OFFSET(RAM0,MMU_RAM_X,MMU_RAM_Y))),MMU_VAL,AK287)))</f>
        <v>0</v>
      </c>
      <c r="AL287" s="50">
        <f t="array" aca="1" ref="AL287" ca="1">IF(RESET,0,IF(LOAD_ROM,ROM!AL148,IF(AND(MMU_CLK,MMU_MEMW,CELL("address",AL287)=CELL("address",OFFSET(RAM0,MMU_RAM_X,MMU_RAM_Y))),MMU_VAL,AL287)))</f>
        <v>0</v>
      </c>
      <c r="AM287" s="50">
        <f t="array" aca="1" ref="AM287" ca="1">IF(RESET,0,IF(LOAD_ROM,ROM!AM148,IF(AND(MMU_CLK,MMU_MEMW,CELL("address",AM287)=CELL("address",OFFSET(RAM0,MMU_RAM_X,MMU_RAM_Y))),MMU_VAL,AM287)))</f>
        <v>0</v>
      </c>
      <c r="AN287" s="50">
        <f t="array" aca="1" ref="AN287" ca="1">IF(RESET,0,IF(LOAD_ROM,ROM!AN148,IF(AND(MMU_CLK,MMU_MEMW,CELL("address",AN287)=CELL("address",OFFSET(RAM0,MMU_RAM_X,MMU_RAM_Y))),MMU_VAL,AN287)))</f>
        <v>0</v>
      </c>
      <c r="AO287" s="50">
        <f t="array" aca="1" ref="AO287" ca="1">IF(RESET,0,IF(LOAD_ROM,ROM!AO148,IF(AND(MMU_CLK,MMU_MEMW,CELL("address",AO287)=CELL("address",OFFSET(RAM0,MMU_RAM_X,MMU_RAM_Y))),MMU_VAL,AO287)))</f>
        <v>0</v>
      </c>
      <c r="AP287" s="50">
        <f t="array" aca="1" ref="AP287" ca="1">IF(RESET,0,IF(LOAD_ROM,ROM!AP148,IF(AND(MMU_CLK,MMU_MEMW,CELL("address",AP287)=CELL("address",OFFSET(RAM0,MMU_RAM_X,MMU_RAM_Y))),MMU_VAL,AP287)))</f>
        <v>0</v>
      </c>
      <c r="AQ287" s="50">
        <f t="array" aca="1" ref="AQ287" ca="1">IF(RESET,0,IF(LOAD_ROM,ROM!AQ148,IF(AND(MMU_CLK,MMU_MEMW,CELL("address",AQ287)=CELL("address",OFFSET(RAM0,MMU_RAM_X,MMU_RAM_Y))),MMU_VAL,AQ287)))</f>
        <v>0</v>
      </c>
      <c r="AR287" s="50">
        <f t="array" aca="1" ref="AR287" ca="1">IF(RESET,0,IF(LOAD_ROM,ROM!AR148,IF(AND(MMU_CLK,MMU_MEMW,CELL("address",AR287)=CELL("address",OFFSET(RAM0,MMU_RAM_X,MMU_RAM_Y))),MMU_VAL,AR287)))</f>
        <v>0</v>
      </c>
      <c r="AS287" s="50">
        <f t="array" aca="1" ref="AS287" ca="1">IF(RESET,0,IF(LOAD_ROM,ROM!AS148,IF(AND(MMU_CLK,MMU_MEMW,CELL("address",AS287)=CELL("address",OFFSET(RAM0,MMU_RAM_X,MMU_RAM_Y))),MMU_VAL,AS287)))</f>
        <v>0</v>
      </c>
      <c r="AT287" s="50">
        <f t="array" aca="1" ref="AT287" ca="1">IF(RESET,0,IF(LOAD_ROM,ROM!AT148,IF(AND(MMU_CLK,MMU_MEMW,CELL("address",AT287)=CELL("address",OFFSET(RAM0,MMU_RAM_X,MMU_RAM_Y))),MMU_VAL,AT287)))</f>
        <v>0</v>
      </c>
      <c r="AU287" s="50">
        <f t="array" aca="1" ref="AU287" ca="1">IF(RESET,0,IF(LOAD_ROM,ROM!AU148,IF(AND(MMU_CLK,MMU_MEMW,CELL("address",AU287)=CELL("address",OFFSET(RAM0,MMU_RAM_X,MMU_RAM_Y))),MMU_VAL,AU287)))</f>
        <v>0</v>
      </c>
      <c r="AV287" s="50">
        <f t="array" aca="1" ref="AV287" ca="1">IF(RESET,0,IF(LOAD_ROM,ROM!AV148,IF(AND(MMU_CLK,MMU_MEMW,CELL("address",AV287)=CELL("address",OFFSET(RAM0,MMU_RAM_X,MMU_RAM_Y))),MMU_VAL,AV287)))</f>
        <v>0</v>
      </c>
      <c r="AW287" s="50">
        <f t="array" aca="1" ref="AW287" ca="1">IF(RESET,0,IF(LOAD_ROM,ROM!AW148,IF(AND(MMU_CLK,MMU_MEMW,CELL("address",AW287)=CELL("address",OFFSET(RAM0,MMU_RAM_X,MMU_RAM_Y))),MMU_VAL,AW287)))</f>
        <v>0</v>
      </c>
      <c r="AX287" s="50">
        <f t="array" aca="1" ref="AX287" ca="1">IF(RESET,0,IF(LOAD_ROM,ROM!AX148,IF(AND(MMU_CLK,MMU_MEMW,CELL("address",AX287)=CELL("address",OFFSET(RAM0,MMU_RAM_X,MMU_RAM_Y))),MMU_VAL,AX287)))</f>
        <v>0</v>
      </c>
      <c r="AY287" s="50">
        <f t="array" aca="1" ref="AY287" ca="1">IF(RESET,0,IF(LOAD_ROM,ROM!AY148,IF(AND(MMU_CLK,MMU_MEMW,CELL("address",AY287)=CELL("address",OFFSET(RAM0,MMU_RAM_X,MMU_RAM_Y))),MMU_VAL,AY287)))</f>
        <v>0</v>
      </c>
      <c r="AZ287" s="50">
        <f t="array" aca="1" ref="AZ287" ca="1">IF(RESET,0,IF(LOAD_ROM,ROM!AZ148,IF(AND(MMU_CLK,MMU_MEMW,CELL("address",AZ287)=CELL("address",OFFSET(RAM0,MMU_RAM_X,MMU_RAM_Y))),MMU_VAL,AZ287)))</f>
        <v>0</v>
      </c>
      <c r="BA287" s="50">
        <f t="array" aca="1" ref="BA287" ca="1">IF(RESET,0,IF(LOAD_ROM,ROM!BA148,IF(AND(MMU_CLK,MMU_MEMW,CELL("address",BA287)=CELL("address",OFFSET(RAM0,MMU_RAM_X,MMU_RAM_Y))),MMU_VAL,BA287)))</f>
        <v>0</v>
      </c>
      <c r="BB287" s="50">
        <f t="array" aca="1" ref="BB287" ca="1">IF(RESET,0,IF(LOAD_ROM,ROM!BB148,IF(AND(MMU_CLK,MMU_MEMW,CELL("address",BB287)=CELL("address",OFFSET(RAM0,MMU_RAM_X,MMU_RAM_Y))),MMU_VAL,BB287)))</f>
        <v>0</v>
      </c>
      <c r="BC287" s="50">
        <f t="array" aca="1" ref="BC287" ca="1">IF(RESET,0,IF(LOAD_ROM,ROM!BC148,IF(AND(MMU_CLK,MMU_MEMW,CELL("address",BC287)=CELL("address",OFFSET(RAM0,MMU_RAM_X,MMU_RAM_Y))),MMU_VAL,BC287)))</f>
        <v>0</v>
      </c>
      <c r="BD287" s="50">
        <f t="array" aca="1" ref="BD287" ca="1">IF(RESET,0,IF(LOAD_ROM,ROM!BD148,IF(AND(MMU_CLK,MMU_MEMW,CELL("address",BD287)=CELL("address",OFFSET(RAM0,MMU_RAM_X,MMU_RAM_Y))),MMU_VAL,BD287)))</f>
        <v>0</v>
      </c>
      <c r="BE287" s="50">
        <f t="array" aca="1" ref="BE287" ca="1">IF(RESET,0,IF(LOAD_ROM,ROM!BE148,IF(AND(MMU_CLK,MMU_MEMW,CELL("address",BE287)=CELL("address",OFFSET(RAM0,MMU_RAM_X,MMU_RAM_Y))),MMU_VAL,BE287)))</f>
        <v>0</v>
      </c>
      <c r="BF287" s="50">
        <f t="array" aca="1" ref="BF287" ca="1">IF(RESET,0,IF(LOAD_ROM,ROM!BF148,IF(AND(MMU_CLK,MMU_MEMW,CELL("address",BF287)=CELL("address",OFFSET(RAM0,MMU_RAM_X,MMU_RAM_Y))),MMU_VAL,BF287)))</f>
        <v>0</v>
      </c>
      <c r="BG287" s="50">
        <f t="array" aca="1" ref="BG287" ca="1">IF(RESET,0,IF(LOAD_ROM,ROM!BG148,IF(AND(MMU_CLK,MMU_MEMW,CELL("address",BG287)=CELL("address",OFFSET(RAM0,MMU_RAM_X,MMU_RAM_Y))),MMU_VAL,BG287)))</f>
        <v>0</v>
      </c>
      <c r="BH287" s="50">
        <f t="array" aca="1" ref="BH287" ca="1">IF(RESET,0,IF(LOAD_ROM,ROM!BH148,IF(AND(MMU_CLK,MMU_MEMW,CELL("address",BH287)=CELL("address",OFFSET(RAM0,MMU_RAM_X,MMU_RAM_Y))),MMU_VAL,BH287)))</f>
        <v>0</v>
      </c>
      <c r="BI287" s="50">
        <f t="array" aca="1" ref="BI287" ca="1">IF(RESET,0,IF(LOAD_ROM,ROM!BI148,IF(AND(MMU_CLK,MMU_MEMW,CELL("address",BI287)=CELL("address",OFFSET(RAM0,MMU_RAM_X,MMU_RAM_Y))),MMU_VAL,BI287)))</f>
        <v>0</v>
      </c>
      <c r="BJ287" s="50">
        <f t="array" aca="1" ref="BJ287" ca="1">IF(RESET,0,IF(LOAD_ROM,ROM!BJ148,IF(AND(MMU_CLK,MMU_MEMW,CELL("address",BJ287)=CELL("address",OFFSET(RAM0,MMU_RAM_X,MMU_RAM_Y))),MMU_VAL,BJ287)))</f>
        <v>0</v>
      </c>
      <c r="BK287" s="50">
        <f t="array" aca="1" ref="BK287" ca="1">IF(RESET,0,IF(LOAD_ROM,ROM!BK148,IF(AND(MMU_CLK,MMU_MEMW,CELL("address",BK287)=CELL("address",OFFSET(RAM0,MMU_RAM_X,MMU_RAM_Y))),MMU_VAL,BK287)))</f>
        <v>0</v>
      </c>
      <c r="BL287" s="50">
        <f t="array" aca="1" ref="BL287" ca="1">IF(RESET,0,IF(LOAD_ROM,ROM!BL148,IF(AND(MMU_CLK,MMU_MEMW,CELL("address",BL287)=CELL("address",OFFSET(RAM0,MMU_RAM_X,MMU_RAM_Y))),MMU_VAL,BL287)))</f>
        <v>0</v>
      </c>
      <c r="BM287" s="50">
        <f t="array" aca="1" ref="BM287" ca="1">IF(RESET,0,IF(LOAD_ROM,ROM!BM148,IF(AND(MMU_CLK,MMU_MEMW,CELL("address",BM287)=CELL("address",OFFSET(RAM0,MMU_RAM_X,MMU_RAM_Y))),MMU_VAL,BM287)))</f>
        <v>0</v>
      </c>
      <c r="BN287" s="50">
        <f t="array" aca="1" ref="BN287" ca="1">IF(RESET,0,IF(LOAD_ROM,ROM!BN148,IF(AND(MMU_CLK,MMU_MEMW,CELL("address",BN287)=CELL("address",OFFSET(RAM0,MMU_RAM_X,MMU_RAM_Y))),MMU_VAL,BN287)))</f>
        <v>0</v>
      </c>
      <c r="BO287" s="50">
        <f t="array" aca="1" ref="BO287" ca="1">IF(RESET,0,IF(LOAD_ROM,ROM!BO148,IF(AND(MMU_CLK,MMU_MEMW,CELL("address",BO287)=CELL("address",OFFSET(RAM0,MMU_RAM_X,MMU_RAM_Y))),MMU_VAL,BO287)))</f>
        <v>0</v>
      </c>
      <c r="BP287" s="50">
        <f t="array" aca="1" ref="BP287" ca="1">IF(RESET,0,IF(LOAD_ROM,ROM!BP148,IF(AND(MMU_CLK,MMU_MEMW,CELL("address",BP287)=CELL("address",OFFSET(RAM0,MMU_RAM_X,MMU_RAM_Y))),MMU_VAL,BP287)))</f>
        <v>0</v>
      </c>
      <c r="BQ287" s="50">
        <f t="array" aca="1" ref="BQ287" ca="1">IF(RESET,0,IF(LOAD_ROM,ROM!BQ148,IF(AND(MMU_CLK,MMU_MEMW,CELL("address",BQ287)=CELL("address",OFFSET(RAM0,MMU_RAM_X,MMU_RAM_Y))),MMU_VAL,BQ287)))</f>
        <v>0</v>
      </c>
      <c r="BR287" s="50">
        <f t="array" aca="1" ref="BR287" ca="1">IF(RESET,0,IF(LOAD_ROM,ROM!BR148,IF(AND(MMU_CLK,MMU_MEMW,CELL("address",BR287)=CELL("address",OFFSET(RAM0,MMU_RAM_X,MMU_RAM_Y))),MMU_VAL,BR287)))</f>
        <v>0</v>
      </c>
      <c r="BS287" s="50">
        <f t="array" aca="1" ref="BS287" ca="1">IF(RESET,0,IF(LOAD_ROM,ROM!BS148,IF(AND(MMU_CLK,MMU_MEMW,CELL("address",BS287)=CELL("address",OFFSET(RAM0,MMU_RAM_X,MMU_RAM_Y))),MMU_VAL,BS287)))</f>
        <v>0</v>
      </c>
      <c r="BT287" s="50">
        <f t="array" aca="1" ref="BT287" ca="1">IF(RESET,0,IF(LOAD_ROM,ROM!BT148,IF(AND(MMU_CLK,MMU_MEMW,CELL("address",BT287)=CELL("address",OFFSET(RAM0,MMU_RAM_X,MMU_RAM_Y))),MMU_VAL,BT287)))</f>
        <v>0</v>
      </c>
      <c r="BU287" s="50">
        <f t="array" aca="1" ref="BU287" ca="1">IF(RESET,0,IF(LOAD_ROM,ROM!BU148,IF(AND(MMU_CLK,MMU_MEMW,CELL("address",BU287)=CELL("address",OFFSET(RAM0,MMU_RAM_X,MMU_RAM_Y))),MMU_VAL,BU287)))</f>
        <v>0</v>
      </c>
      <c r="BV287" s="50">
        <f t="array" aca="1" ref="BV287" ca="1">IF(RESET,0,IF(LOAD_ROM,ROM!BV148,IF(AND(MMU_CLK,MMU_MEMW,CELL("address",BV287)=CELL("address",OFFSET(RAM0,MMU_RAM_X,MMU_RAM_Y))),MMU_VAL,BV287)))</f>
        <v>0</v>
      </c>
      <c r="BW287" s="50">
        <f t="array" aca="1" ref="BW287" ca="1">IF(RESET,0,IF(LOAD_ROM,ROM!BW148,IF(AND(MMU_CLK,MMU_MEMW,CELL("address",BW287)=CELL("address",OFFSET(RAM0,MMU_RAM_X,MMU_RAM_Y))),MMU_VAL,BW287)))</f>
        <v>0</v>
      </c>
      <c r="BX287" s="50">
        <f t="array" aca="1" ref="BX287" ca="1">IF(RESET,0,IF(LOAD_ROM,ROM!BX148,IF(AND(MMU_CLK,MMU_MEMW,CELL("address",BX287)=CELL("address",OFFSET(RAM0,MMU_RAM_X,MMU_RAM_Y))),MMU_VAL,BX287)))</f>
        <v>0</v>
      </c>
      <c r="BY287" s="50">
        <f t="array" aca="1" ref="BY287" ca="1">IF(RESET,0,IF(LOAD_ROM,ROM!BY148,IF(AND(MMU_CLK,MMU_MEMW,CELL("address",BY287)=CELL("address",OFFSET(RAM0,MMU_RAM_X,MMU_RAM_Y))),MMU_VAL,BY287)))</f>
        <v>0</v>
      </c>
      <c r="BZ287" s="50">
        <f t="array" aca="1" ref="BZ287" ca="1">IF(RESET,0,IF(LOAD_ROM,ROM!BZ148,IF(AND(MMU_CLK,MMU_MEMW,CELL("address",BZ287)=CELL("address",OFFSET(RAM0,MMU_RAM_X,MMU_RAM_Y))),MMU_VAL,BZ287)))</f>
        <v>0</v>
      </c>
      <c r="CA287" s="50">
        <f t="array" aca="1" ref="CA287" ca="1">IF(RESET,0,IF(LOAD_ROM,ROM!CA148,IF(AND(MMU_CLK,MMU_MEMW,CELL("address",CA287)=CELL("address",OFFSET(RAM0,MMU_RAM_X,MMU_RAM_Y))),MMU_VAL,CA287)))</f>
        <v>0</v>
      </c>
      <c r="CB287" s="50">
        <f t="array" aca="1" ref="CB287" ca="1">IF(RESET,0,IF(LOAD_ROM,ROM!CB148,IF(AND(MMU_CLK,MMU_MEMW,CELL("address",CB287)=CELL("address",OFFSET(RAM0,MMU_RAM_X,MMU_RAM_Y))),MMU_VAL,CB287)))</f>
        <v>0</v>
      </c>
      <c r="CC287" s="50">
        <f t="array" aca="1" ref="CC287" ca="1">IF(RESET,0,IF(LOAD_ROM,ROM!CC148,IF(AND(MMU_CLK,MMU_MEMW,CELL("address",CC287)=CELL("address",OFFSET(RAM0,MMU_RAM_X,MMU_RAM_Y))),MMU_VAL,CC287)))</f>
        <v>0</v>
      </c>
      <c r="CD287" s="50">
        <f t="array" aca="1" ref="CD287" ca="1">IF(RESET,0,IF(LOAD_ROM,ROM!CD148,IF(AND(MMU_CLK,MMU_MEMW,CELL("address",CD287)=CELL("address",OFFSET(RAM0,MMU_RAM_X,MMU_RAM_Y))),MMU_VAL,CD287)))</f>
        <v>0</v>
      </c>
      <c r="CE287" s="50">
        <f t="array" aca="1" ref="CE287" ca="1">IF(RESET,0,IF(LOAD_ROM,ROM!CE148,IF(AND(MMU_CLK,MMU_MEMW,CELL("address",CE287)=CELL("address",OFFSET(RAM0,MMU_RAM_X,MMU_RAM_Y))),MMU_VAL,CE287)))</f>
        <v>0</v>
      </c>
      <c r="CF287" s="50">
        <f t="array" aca="1" ref="CF287" ca="1">IF(RESET,0,IF(LOAD_ROM,ROM!CF148,IF(AND(MMU_CLK,MMU_MEMW,CELL("address",CF287)=CELL("address",OFFSET(RAM0,MMU_RAM_X,MMU_RAM_Y))),MMU_VAL,CF287)))</f>
        <v>0</v>
      </c>
      <c r="CG287" s="50">
        <f t="array" aca="1" ref="CG287" ca="1">IF(RESET,0,IF(LOAD_ROM,ROM!CG148,IF(AND(MMU_CLK,MMU_MEMW,CELL("address",CG287)=CELL("address",OFFSET(RAM0,MMU_RAM_X,MMU_RAM_Y))),MMU_VAL,CG287)))</f>
        <v>0</v>
      </c>
      <c r="CH287" s="50">
        <f t="array" aca="1" ref="CH287" ca="1">IF(RESET,0,IF(LOAD_ROM,ROM!CH148,IF(AND(MMU_CLK,MMU_MEMW,CELL("address",CH287)=CELL("address",OFFSET(RAM0,MMU_RAM_X,MMU_RAM_Y))),MMU_VAL,CH287)))</f>
        <v>0</v>
      </c>
      <c r="CI287" s="50">
        <f t="array" aca="1" ref="CI287" ca="1">IF(RESET,0,IF(LOAD_ROM,ROM!CI148,IF(AND(MMU_CLK,MMU_MEMW,CELL("address",CI287)=CELL("address",OFFSET(RAM0,MMU_RAM_X,MMU_RAM_Y))),MMU_VAL,CI287)))</f>
        <v>0</v>
      </c>
      <c r="CJ287" s="50">
        <f t="array" aca="1" ref="CJ287" ca="1">IF(RESET,0,IF(LOAD_ROM,ROM!CJ148,IF(AND(MMU_CLK,MMU_MEMW,CELL("address",CJ287)=CELL("address",OFFSET(RAM0,MMU_RAM_X,MMU_RAM_Y))),MMU_VAL,CJ287)))</f>
        <v>0</v>
      </c>
      <c r="CK287" s="50">
        <f t="array" aca="1" ref="CK287" ca="1">IF(RESET,0,IF(LOAD_ROM,ROM!CK148,IF(AND(MMU_CLK,MMU_MEMW,CELL("address",CK287)=CELL("address",OFFSET(RAM0,MMU_RAM_X,MMU_RAM_Y))),MMU_VAL,CK287)))</f>
        <v>0</v>
      </c>
      <c r="CL287" s="50">
        <f t="array" aca="1" ref="CL287" ca="1">IF(RESET,0,IF(LOAD_ROM,ROM!CL148,IF(AND(MMU_CLK,MMU_MEMW,CELL("address",CL287)=CELL("address",OFFSET(RAM0,MMU_RAM_X,MMU_RAM_Y))),MMU_VAL,CL287)))</f>
        <v>0</v>
      </c>
      <c r="CM287" s="50">
        <f t="array" aca="1" ref="CM287" ca="1">IF(RESET,0,IF(LOAD_ROM,ROM!CM148,IF(AND(MMU_CLK,MMU_MEMW,CELL("address",CM287)=CELL("address",OFFSET(RAM0,MMU_RAM_X,MMU_RAM_Y))),MMU_VAL,CM287)))</f>
        <v>0</v>
      </c>
      <c r="CN287" s="50">
        <f t="array" aca="1" ref="CN287" ca="1">IF(RESET,0,IF(LOAD_ROM,ROM!CN148,IF(AND(MMU_CLK,MMU_MEMW,CELL("address",CN287)=CELL("address",OFFSET(RAM0,MMU_RAM_X,MMU_RAM_Y))),MMU_VAL,CN287)))</f>
        <v>0</v>
      </c>
      <c r="CO287" s="50">
        <f t="array" aca="1" ref="CO287" ca="1">IF(RESET,0,IF(LOAD_ROM,ROM!CO148,IF(AND(MMU_CLK,MMU_MEMW,CELL("address",CO287)=CELL("address",OFFSET(RAM0,MMU_RAM_X,MMU_RAM_Y))),MMU_VAL,CO287)))</f>
        <v>0</v>
      </c>
      <c r="CP287" s="50">
        <f t="array" aca="1" ref="CP287" ca="1">IF(RESET,0,IF(LOAD_ROM,ROM!CP148,IF(AND(MMU_CLK,MMU_MEMW,CELL("address",CP287)=CELL("address",OFFSET(RAM0,MMU_RAM_X,MMU_RAM_Y))),MMU_VAL,CP287)))</f>
        <v>0</v>
      </c>
      <c r="CQ287" s="50">
        <f t="array" aca="1" ref="CQ287" ca="1">IF(RESET,0,IF(LOAD_ROM,ROM!CQ148,IF(AND(MMU_CLK,MMU_MEMW,CELL("address",CQ287)=CELL("address",OFFSET(RAM0,MMU_RAM_X,MMU_RAM_Y))),MMU_VAL,CQ287)))</f>
        <v>0</v>
      </c>
      <c r="CR287" s="50">
        <f t="array" aca="1" ref="CR287" ca="1">IF(RESET,0,IF(LOAD_ROM,ROM!CR148,IF(AND(MMU_CLK,MMU_MEMW,CELL("address",CR287)=CELL("address",OFFSET(RAM0,MMU_RAM_X,MMU_RAM_Y))),MMU_VAL,CR287)))</f>
        <v>0</v>
      </c>
      <c r="CS287" s="50">
        <f t="array" aca="1" ref="CS287" ca="1">IF(RESET,0,IF(LOAD_ROM,ROM!CS148,IF(AND(MMU_CLK,MMU_MEMW,CELL("address",CS287)=CELL("address",OFFSET(RAM0,MMU_RAM_X,MMU_RAM_Y))),MMU_VAL,CS287)))</f>
        <v>0</v>
      </c>
      <c r="CT287" s="50">
        <f t="array" aca="1" ref="CT287" ca="1">IF(RESET,0,IF(LOAD_ROM,ROM!CT148,IF(AND(MMU_CLK,MMU_MEMW,CELL("address",CT287)=CELL("address",OFFSET(RAM0,MMU_RAM_X,MMU_RAM_Y))),MMU_VAL,CT287)))</f>
        <v>0</v>
      </c>
      <c r="CU287" s="50">
        <f t="array" aca="1" ref="CU287" ca="1">IF(RESET,0,IF(LOAD_ROM,ROM!CU148,IF(AND(MMU_CLK,MMU_MEMW,CELL("address",CU287)=CELL("address",OFFSET(RAM0,MMU_RAM_X,MMU_RAM_Y))),MMU_VAL,CU287)))</f>
        <v>0</v>
      </c>
      <c r="CV287" s="50">
        <f t="array" aca="1" ref="CV287" ca="1">IF(RESET,0,IF(LOAD_ROM,ROM!CV148,IF(AND(MMU_CLK,MMU_MEMW,CELL("address",CV287)=CELL("address",OFFSET(RAM0,MMU_RAM_X,MMU_RAM_Y))),MMU_VAL,CV287)))</f>
        <v>0</v>
      </c>
      <c r="CW287" s="50">
        <f t="array" aca="1" ref="CW287" ca="1">IF(RESET,0,IF(LOAD_ROM,ROM!CW148,IF(AND(MMU_CLK,MMU_MEMW,CELL("address",CW287)=CELL("address",OFFSET(RAM0,MMU_RAM_X,MMU_RAM_Y))),MMU_VAL,CW287)))</f>
        <v>0</v>
      </c>
      <c r="CX287" s="50">
        <f t="array" aca="1" ref="CX287" ca="1">IF(RESET,0,IF(LOAD_ROM,ROM!CX148,IF(AND(MMU_CLK,MMU_MEMW,CELL("address",CX287)=CELL("address",OFFSET(RAM0,MMU_RAM_X,MMU_RAM_Y))),MMU_VAL,CX287)))</f>
        <v>0</v>
      </c>
      <c r="CY287" s="50">
        <f t="array" aca="1" ref="CY287" ca="1">IF(RESET,0,IF(LOAD_ROM,ROM!CY148,IF(AND(MMU_CLK,MMU_MEMW,CELL("address",CY287)=CELL("address",OFFSET(RAM0,MMU_RAM_X,MMU_RAM_Y))),MMU_VAL,CY287)))</f>
        <v>0</v>
      </c>
      <c r="CZ287" s="50">
        <f t="array" aca="1" ref="CZ287" ca="1">IF(RESET,0,IF(LOAD_ROM,ROM!CZ148,IF(AND(MMU_CLK,MMU_MEMW,CELL("address",CZ287)=CELL("address",OFFSET(RAM0,MMU_RAM_X,MMU_RAM_Y))),MMU_VAL,CZ287)))</f>
        <v>0</v>
      </c>
      <c r="DA287" s="50">
        <f t="array" aca="1" ref="DA287" ca="1">IF(RESET,0,IF(LOAD_ROM,ROM!DA148,IF(AND(MMU_CLK,MMU_MEMW,CELL("address",DA287)=CELL("address",OFFSET(RAM0,MMU_RAM_X,MMU_RAM_Y))),MMU_VAL,DA287)))</f>
        <v>0</v>
      </c>
      <c r="DB287" s="50">
        <f t="array" aca="1" ref="DB287" ca="1">IF(RESET,0,IF(LOAD_ROM,ROM!DB148,IF(AND(MMU_CLK,MMU_MEMW,CELL("address",DB287)=CELL("address",OFFSET(RAM0,MMU_RAM_X,MMU_RAM_Y))),MMU_VAL,DB287)))</f>
        <v>0</v>
      </c>
      <c r="DC287" s="50">
        <f t="array" aca="1" ref="DC287" ca="1">IF(RESET,0,IF(LOAD_ROM,ROM!DC148,IF(AND(MMU_CLK,MMU_MEMW,CELL("address",DC287)=CELL("address",OFFSET(RAM0,MMU_RAM_X,MMU_RAM_Y))),MMU_VAL,DC287)))</f>
        <v>0</v>
      </c>
      <c r="DD287" s="50">
        <f t="array" aca="1" ref="DD287" ca="1">IF(RESET,0,IF(LOAD_ROM,ROM!DD148,IF(AND(MMU_CLK,MMU_MEMW,CELL("address",DD287)=CELL("address",OFFSET(RAM0,MMU_RAM_X,MMU_RAM_Y))),MMU_VAL,DD287)))</f>
        <v>0</v>
      </c>
      <c r="DE287" s="50">
        <f t="array" aca="1" ref="DE287" ca="1">IF(RESET,0,IF(LOAD_ROM,ROM!DE148,IF(AND(MMU_CLK,MMU_MEMW,CELL("address",DE287)=CELL("address",OFFSET(RAM0,MMU_RAM_X,MMU_RAM_Y))),MMU_VAL,DE287)))</f>
        <v>0</v>
      </c>
      <c r="DF287" s="50">
        <f t="array" aca="1" ref="DF287" ca="1">IF(RESET,0,IF(LOAD_ROM,ROM!DF148,IF(AND(MMU_CLK,MMU_MEMW,CELL("address",DF287)=CELL("address",OFFSET(RAM0,MMU_RAM_X,MMU_RAM_Y))),MMU_VAL,DF287)))</f>
        <v>0</v>
      </c>
      <c r="DG287" s="50">
        <f t="array" aca="1" ref="DG287" ca="1">IF(RESET,0,IF(LOAD_ROM,ROM!DG148,IF(AND(MMU_CLK,MMU_MEMW,CELL("address",DG287)=CELL("address",OFFSET(RAM0,MMU_RAM_X,MMU_RAM_Y))),MMU_VAL,DG287)))</f>
        <v>0</v>
      </c>
      <c r="DH287" s="50">
        <f t="array" aca="1" ref="DH287" ca="1">IF(RESET,0,IF(LOAD_ROM,ROM!DH148,IF(AND(MMU_CLK,MMU_MEMW,CELL("address",DH287)=CELL("address",OFFSET(RAM0,MMU_RAM_X,MMU_RAM_Y))),MMU_VAL,DH287)))</f>
        <v>0</v>
      </c>
      <c r="DI287" s="50">
        <f t="array" aca="1" ref="DI287" ca="1">IF(RESET,0,IF(LOAD_ROM,ROM!DI148,IF(AND(MMU_CLK,MMU_MEMW,CELL("address",DI287)=CELL("address",OFFSET(RAM0,MMU_RAM_X,MMU_RAM_Y))),MMU_VAL,DI287)))</f>
        <v>0</v>
      </c>
      <c r="DJ287" s="50">
        <f t="array" aca="1" ref="DJ287" ca="1">IF(RESET,0,IF(LOAD_ROM,ROM!DJ148,IF(AND(MMU_CLK,MMU_MEMW,CELL("address",DJ287)=CELL("address",OFFSET(RAM0,MMU_RAM_X,MMU_RAM_Y))),MMU_VAL,DJ287)))</f>
        <v>0</v>
      </c>
      <c r="DK287" s="50">
        <f t="array" aca="1" ref="DK287" ca="1">IF(RESET,0,IF(LOAD_ROM,ROM!DK148,IF(AND(MMU_CLK,MMU_MEMW,CELL("address",DK287)=CELL("address",OFFSET(RAM0,MMU_RAM_X,MMU_RAM_Y))),MMU_VAL,DK287)))</f>
        <v>0</v>
      </c>
      <c r="DL287" s="50">
        <f t="array" aca="1" ref="DL287" ca="1">IF(RESET,0,IF(LOAD_ROM,ROM!DL148,IF(AND(MMU_CLK,MMU_MEMW,CELL("address",DL287)=CELL("address",OFFSET(RAM0,MMU_RAM_X,MMU_RAM_Y))),MMU_VAL,DL287)))</f>
        <v>0</v>
      </c>
      <c r="DM287" s="50">
        <f t="array" aca="1" ref="DM287" ca="1">IF(RESET,0,IF(LOAD_ROM,ROM!DM148,IF(AND(MMU_CLK,MMU_MEMW,CELL("address",DM287)=CELL("address",OFFSET(RAM0,MMU_RAM_X,MMU_RAM_Y))),MMU_VAL,DM287)))</f>
        <v>0</v>
      </c>
      <c r="DN287" s="50">
        <f t="array" aca="1" ref="DN287" ca="1">IF(RESET,0,IF(LOAD_ROM,ROM!DN148,IF(AND(MMU_CLK,MMU_MEMW,CELL("address",DN287)=CELL("address",OFFSET(RAM0,MMU_RAM_X,MMU_RAM_Y))),MMU_VAL,DN287)))</f>
        <v>0</v>
      </c>
      <c r="DO287" s="50">
        <f t="array" aca="1" ref="DO287" ca="1">IF(RESET,0,IF(LOAD_ROM,ROM!DO148,IF(AND(MMU_CLK,MMU_MEMW,CELL("address",DO287)=CELL("address",OFFSET(RAM0,MMU_RAM_X,MMU_RAM_Y))),MMU_VAL,DO287)))</f>
        <v>0</v>
      </c>
      <c r="DP287" s="50">
        <f t="array" aca="1" ref="DP287" ca="1">IF(RESET,0,IF(LOAD_ROM,ROM!DP148,IF(AND(MMU_CLK,MMU_MEMW,CELL("address",DP287)=CELL("address",OFFSET(RAM0,MMU_RAM_X,MMU_RAM_Y))),MMU_VAL,DP287)))</f>
        <v>0</v>
      </c>
      <c r="DQ287" s="50">
        <f t="array" aca="1" ref="DQ287" ca="1">IF(RESET,0,IF(LOAD_ROM,ROM!DQ148,IF(AND(MMU_CLK,MMU_MEMW,CELL("address",DQ287)=CELL("address",OFFSET(RAM0,MMU_RAM_X,MMU_RAM_Y))),MMU_VAL,DQ287)))</f>
        <v>0</v>
      </c>
      <c r="DR287" s="50">
        <f t="array" aca="1" ref="DR287" ca="1">IF(RESET,0,IF(LOAD_ROM,ROM!DR148,IF(AND(MMU_CLK,MMU_MEMW,CELL("address",DR287)=CELL("address",OFFSET(RAM0,MMU_RAM_X,MMU_RAM_Y))),MMU_VAL,DR287)))</f>
        <v>0</v>
      </c>
      <c r="DS287" s="50">
        <f t="array" aca="1" ref="DS287" ca="1">IF(RESET,0,IF(LOAD_ROM,ROM!DS148,IF(AND(MMU_CLK,MMU_MEMW,CELL("address",DS287)=CELL("address",OFFSET(RAM0,MMU_RAM_X,MMU_RAM_Y))),MMU_VAL,DS287)))</f>
        <v>0</v>
      </c>
      <c r="DT287" s="50">
        <f t="array" aca="1" ref="DT287" ca="1">IF(RESET,0,IF(LOAD_ROM,ROM!DT148,IF(AND(MMU_CLK,MMU_MEMW,CELL("address",DT287)=CELL("address",OFFSET(RAM0,MMU_RAM_X,MMU_RAM_Y))),MMU_VAL,DT287)))</f>
        <v>0</v>
      </c>
      <c r="DU287" s="50">
        <f t="array" aca="1" ref="DU287" ca="1">IF(RESET,0,IF(LOAD_ROM,ROM!DU148,IF(AND(MMU_CLK,MMU_MEMW,CELL("address",DU287)=CELL("address",OFFSET(RAM0,MMU_RAM_X,MMU_RAM_Y))),MMU_VAL,DU287)))</f>
        <v>0</v>
      </c>
      <c r="DV287" s="50">
        <f t="array" aca="1" ref="DV287" ca="1">IF(RESET,0,IF(LOAD_ROM,ROM!DV148,IF(AND(MMU_CLK,MMU_MEMW,CELL("address",DV287)=CELL("address",OFFSET(RAM0,MMU_RAM_X,MMU_RAM_Y))),MMU_VAL,DV287)))</f>
        <v>0</v>
      </c>
      <c r="DW287" s="50">
        <f t="array" aca="1" ref="DW287" ca="1">IF(RESET,0,IF(LOAD_ROM,ROM!DW148,IF(AND(MMU_CLK,MMU_MEMW,CELL("address",DW287)=CELL("address",OFFSET(RAM0,MMU_RAM_X,MMU_RAM_Y))),MMU_VAL,DW287)))</f>
        <v>0</v>
      </c>
      <c r="DX287" s="50">
        <f t="array" aca="1" ref="DX287" ca="1">IF(RESET,0,IF(LOAD_ROM,ROM!DX148,IF(AND(MMU_CLK,MMU_MEMW,CELL("address",DX287)=CELL("address",OFFSET(RAM0,MMU_RAM_X,MMU_RAM_Y))),MMU_VAL,DX287)))</f>
        <v>0</v>
      </c>
    </row>
    <row r="288" spans="1:128" x14ac:dyDescent="0.35">
      <c r="A288" s="50">
        <f t="array" aca="1" ref="A288" ca="1">IF(RESET,0,IF(LOAD_ROM,ROM!A149,IF(AND(MMU_CLK,MMU_MEMW,CELL("address",A288)=CELL("address",OFFSET(RAM0,MMU_RAM_X,MMU_RAM_Y))),MMU_VAL,A288)))</f>
        <v>0</v>
      </c>
      <c r="B288" s="50">
        <f t="array" aca="1" ref="B288" ca="1">IF(RESET,0,IF(LOAD_ROM,ROM!B149,IF(AND(MMU_CLK,MMU_MEMW,CELL("address",B288)=CELL("address",OFFSET(RAM0,MMU_RAM_X,MMU_RAM_Y))),MMU_VAL,B288)))</f>
        <v>0</v>
      </c>
      <c r="C288" s="50">
        <f t="array" aca="1" ref="C288" ca="1">IF(RESET,0,IF(LOAD_ROM,ROM!C149,IF(AND(MMU_CLK,MMU_MEMW,CELL("address",C288)=CELL("address",OFFSET(RAM0,MMU_RAM_X,MMU_RAM_Y))),MMU_VAL,C288)))</f>
        <v>0</v>
      </c>
      <c r="D288" s="50">
        <f t="array" aca="1" ref="D288" ca="1">IF(RESET,0,IF(LOAD_ROM,ROM!D149,IF(AND(MMU_CLK,MMU_MEMW,CELL("address",D288)=CELL("address",OFFSET(RAM0,MMU_RAM_X,MMU_RAM_Y))),MMU_VAL,D288)))</f>
        <v>0</v>
      </c>
      <c r="E288" s="50">
        <f t="array" aca="1" ref="E288" ca="1">IF(RESET,0,IF(LOAD_ROM,ROM!E149,IF(AND(MMU_CLK,MMU_MEMW,CELL("address",E288)=CELL("address",OFFSET(RAM0,MMU_RAM_X,MMU_RAM_Y))),MMU_VAL,E288)))</f>
        <v>0</v>
      </c>
      <c r="F288" s="50">
        <f t="array" aca="1" ref="F288" ca="1">IF(RESET,0,IF(LOAD_ROM,ROM!F149,IF(AND(MMU_CLK,MMU_MEMW,CELL("address",F288)=CELL("address",OFFSET(RAM0,MMU_RAM_X,MMU_RAM_Y))),MMU_VAL,F288)))</f>
        <v>0</v>
      </c>
      <c r="G288" s="50">
        <f t="array" aca="1" ref="G288" ca="1">IF(RESET,0,IF(LOAD_ROM,ROM!G149,IF(AND(MMU_CLK,MMU_MEMW,CELL("address",G288)=CELL("address",OFFSET(RAM0,MMU_RAM_X,MMU_RAM_Y))),MMU_VAL,G288)))</f>
        <v>0</v>
      </c>
      <c r="H288" s="50">
        <f t="array" aca="1" ref="H288" ca="1">IF(RESET,0,IF(LOAD_ROM,ROM!H149,IF(AND(MMU_CLK,MMU_MEMW,CELL("address",H288)=CELL("address",OFFSET(RAM0,MMU_RAM_X,MMU_RAM_Y))),MMU_VAL,H288)))</f>
        <v>0</v>
      </c>
      <c r="I288" s="50">
        <f t="array" aca="1" ref="I288" ca="1">IF(RESET,0,IF(LOAD_ROM,ROM!I149,IF(AND(MMU_CLK,MMU_MEMW,CELL("address",I288)=CELL("address",OFFSET(RAM0,MMU_RAM_X,MMU_RAM_Y))),MMU_VAL,I288)))</f>
        <v>0</v>
      </c>
      <c r="J288" s="50">
        <f t="array" aca="1" ref="J288" ca="1">IF(RESET,0,IF(LOAD_ROM,ROM!J149,IF(AND(MMU_CLK,MMU_MEMW,CELL("address",J288)=CELL("address",OFFSET(RAM0,MMU_RAM_X,MMU_RAM_Y))),MMU_VAL,J288)))</f>
        <v>0</v>
      </c>
      <c r="K288" s="50">
        <f t="array" aca="1" ref="K288" ca="1">IF(RESET,0,IF(LOAD_ROM,ROM!K149,IF(AND(MMU_CLK,MMU_MEMW,CELL("address",K288)=CELL("address",OFFSET(RAM0,MMU_RAM_X,MMU_RAM_Y))),MMU_VAL,K288)))</f>
        <v>0</v>
      </c>
      <c r="L288" s="50">
        <f t="array" aca="1" ref="L288" ca="1">IF(RESET,0,IF(LOAD_ROM,ROM!L149,IF(AND(MMU_CLK,MMU_MEMW,CELL("address",L288)=CELL("address",OFFSET(RAM0,MMU_RAM_X,MMU_RAM_Y))),MMU_VAL,L288)))</f>
        <v>0</v>
      </c>
      <c r="M288" s="50">
        <f t="array" aca="1" ref="M288" ca="1">IF(RESET,0,IF(LOAD_ROM,ROM!M149,IF(AND(MMU_CLK,MMU_MEMW,CELL("address",M288)=CELL("address",OFFSET(RAM0,MMU_RAM_X,MMU_RAM_Y))),MMU_VAL,M288)))</f>
        <v>0</v>
      </c>
      <c r="N288" s="50">
        <f t="array" aca="1" ref="N288" ca="1">IF(RESET,0,IF(LOAD_ROM,ROM!N149,IF(AND(MMU_CLK,MMU_MEMW,CELL("address",N288)=CELL("address",OFFSET(RAM0,MMU_RAM_X,MMU_RAM_Y))),MMU_VAL,N288)))</f>
        <v>0</v>
      </c>
      <c r="O288" s="50">
        <f t="array" aca="1" ref="O288" ca="1">IF(RESET,0,IF(LOAD_ROM,ROM!O149,IF(AND(MMU_CLK,MMU_MEMW,CELL("address",O288)=CELL("address",OFFSET(RAM0,MMU_RAM_X,MMU_RAM_Y))),MMU_VAL,O288)))</f>
        <v>0</v>
      </c>
      <c r="P288" s="50">
        <f t="array" aca="1" ref="P288" ca="1">IF(RESET,0,IF(LOAD_ROM,ROM!P149,IF(AND(MMU_CLK,MMU_MEMW,CELL("address",P288)=CELL("address",OFFSET(RAM0,MMU_RAM_X,MMU_RAM_Y))),MMU_VAL,P288)))</f>
        <v>0</v>
      </c>
      <c r="Q288" s="50">
        <f t="array" aca="1" ref="Q288" ca="1">IF(RESET,0,IF(LOAD_ROM,ROM!Q149,IF(AND(MMU_CLK,MMU_MEMW,CELL("address",Q288)=CELL("address",OFFSET(RAM0,MMU_RAM_X,MMU_RAM_Y))),MMU_VAL,Q288)))</f>
        <v>0</v>
      </c>
      <c r="R288" s="50">
        <f t="array" aca="1" ref="R288" ca="1">IF(RESET,0,IF(LOAD_ROM,ROM!R149,IF(AND(MMU_CLK,MMU_MEMW,CELL("address",R288)=CELL("address",OFFSET(RAM0,MMU_RAM_X,MMU_RAM_Y))),MMU_VAL,R288)))</f>
        <v>0</v>
      </c>
      <c r="S288" s="50">
        <f t="array" aca="1" ref="S288" ca="1">IF(RESET,0,IF(LOAD_ROM,ROM!S149,IF(AND(MMU_CLK,MMU_MEMW,CELL("address",S288)=CELL("address",OFFSET(RAM0,MMU_RAM_X,MMU_RAM_Y))),MMU_VAL,S288)))</f>
        <v>0</v>
      </c>
      <c r="T288" s="50">
        <f t="array" aca="1" ref="T288" ca="1">IF(RESET,0,IF(LOAD_ROM,ROM!T149,IF(AND(MMU_CLK,MMU_MEMW,CELL("address",T288)=CELL("address",OFFSET(RAM0,MMU_RAM_X,MMU_RAM_Y))),MMU_VAL,T288)))</f>
        <v>0</v>
      </c>
      <c r="U288" s="50">
        <f t="array" aca="1" ref="U288" ca="1">IF(RESET,0,IF(LOAD_ROM,ROM!U149,IF(AND(MMU_CLK,MMU_MEMW,CELL("address",U288)=CELL("address",OFFSET(RAM0,MMU_RAM_X,MMU_RAM_Y))),MMU_VAL,U288)))</f>
        <v>0</v>
      </c>
      <c r="V288" s="50">
        <f t="array" aca="1" ref="V288" ca="1">IF(RESET,0,IF(LOAD_ROM,ROM!V149,IF(AND(MMU_CLK,MMU_MEMW,CELL("address",V288)=CELL("address",OFFSET(RAM0,MMU_RAM_X,MMU_RAM_Y))),MMU_VAL,V288)))</f>
        <v>0</v>
      </c>
      <c r="W288" s="50">
        <f t="array" aca="1" ref="W288" ca="1">IF(RESET,0,IF(LOAD_ROM,ROM!W149,IF(AND(MMU_CLK,MMU_MEMW,CELL("address",W288)=CELL("address",OFFSET(RAM0,MMU_RAM_X,MMU_RAM_Y))),MMU_VAL,W288)))</f>
        <v>0</v>
      </c>
      <c r="X288" s="50">
        <f t="array" aca="1" ref="X288" ca="1">IF(RESET,0,IF(LOAD_ROM,ROM!X149,IF(AND(MMU_CLK,MMU_MEMW,CELL("address",X288)=CELL("address",OFFSET(RAM0,MMU_RAM_X,MMU_RAM_Y))),MMU_VAL,X288)))</f>
        <v>0</v>
      </c>
      <c r="Y288" s="50">
        <f t="array" aca="1" ref="Y288" ca="1">IF(RESET,0,IF(LOAD_ROM,ROM!Y149,IF(AND(MMU_CLK,MMU_MEMW,CELL("address",Y288)=CELL("address",OFFSET(RAM0,MMU_RAM_X,MMU_RAM_Y))),MMU_VAL,Y288)))</f>
        <v>0</v>
      </c>
      <c r="Z288" s="50">
        <f t="array" aca="1" ref="Z288" ca="1">IF(RESET,0,IF(LOAD_ROM,ROM!Z149,IF(AND(MMU_CLK,MMU_MEMW,CELL("address",Z288)=CELL("address",OFFSET(RAM0,MMU_RAM_X,MMU_RAM_Y))),MMU_VAL,Z288)))</f>
        <v>0</v>
      </c>
      <c r="AA288" s="50">
        <f t="array" aca="1" ref="AA288" ca="1">IF(RESET,0,IF(LOAD_ROM,ROM!AA149,IF(AND(MMU_CLK,MMU_MEMW,CELL("address",AA288)=CELL("address",OFFSET(RAM0,MMU_RAM_X,MMU_RAM_Y))),MMU_VAL,AA288)))</f>
        <v>0</v>
      </c>
      <c r="AB288" s="50">
        <f t="array" aca="1" ref="AB288" ca="1">IF(RESET,0,IF(LOAD_ROM,ROM!AB149,IF(AND(MMU_CLK,MMU_MEMW,CELL("address",AB288)=CELL("address",OFFSET(RAM0,MMU_RAM_X,MMU_RAM_Y))),MMU_VAL,AB288)))</f>
        <v>0</v>
      </c>
      <c r="AC288" s="50">
        <f t="array" aca="1" ref="AC288" ca="1">IF(RESET,0,IF(LOAD_ROM,ROM!AC149,IF(AND(MMU_CLK,MMU_MEMW,CELL("address",AC288)=CELL("address",OFFSET(RAM0,MMU_RAM_X,MMU_RAM_Y))),MMU_VAL,AC288)))</f>
        <v>0</v>
      </c>
      <c r="AD288" s="50">
        <f t="array" aca="1" ref="AD288" ca="1">IF(RESET,0,IF(LOAD_ROM,ROM!AD149,IF(AND(MMU_CLK,MMU_MEMW,CELL("address",AD288)=CELL("address",OFFSET(RAM0,MMU_RAM_X,MMU_RAM_Y))),MMU_VAL,AD288)))</f>
        <v>0</v>
      </c>
      <c r="AE288" s="50">
        <f t="array" aca="1" ref="AE288" ca="1">IF(RESET,0,IF(LOAD_ROM,ROM!AE149,IF(AND(MMU_CLK,MMU_MEMW,CELL("address",AE288)=CELL("address",OFFSET(RAM0,MMU_RAM_X,MMU_RAM_Y))),MMU_VAL,AE288)))</f>
        <v>0</v>
      </c>
      <c r="AF288" s="50">
        <f t="array" aca="1" ref="AF288" ca="1">IF(RESET,0,IF(LOAD_ROM,ROM!AF149,IF(AND(MMU_CLK,MMU_MEMW,CELL("address",AF288)=CELL("address",OFFSET(RAM0,MMU_RAM_X,MMU_RAM_Y))),MMU_VAL,AF288)))</f>
        <v>0</v>
      </c>
      <c r="AG288" s="50">
        <f t="array" aca="1" ref="AG288" ca="1">IF(RESET,0,IF(LOAD_ROM,ROM!AG149,IF(AND(MMU_CLK,MMU_MEMW,CELL("address",AG288)=CELL("address",OFFSET(RAM0,MMU_RAM_X,MMU_RAM_Y))),MMU_VAL,AG288)))</f>
        <v>0</v>
      </c>
      <c r="AH288" s="50">
        <f t="array" aca="1" ref="AH288" ca="1">IF(RESET,0,IF(LOAD_ROM,ROM!AH149,IF(AND(MMU_CLK,MMU_MEMW,CELL("address",AH288)=CELL("address",OFFSET(RAM0,MMU_RAM_X,MMU_RAM_Y))),MMU_VAL,AH288)))</f>
        <v>0</v>
      </c>
      <c r="AI288" s="50">
        <f t="array" aca="1" ref="AI288" ca="1">IF(RESET,0,IF(LOAD_ROM,ROM!AI149,IF(AND(MMU_CLK,MMU_MEMW,CELL("address",AI288)=CELL("address",OFFSET(RAM0,MMU_RAM_X,MMU_RAM_Y))),MMU_VAL,AI288)))</f>
        <v>0</v>
      </c>
      <c r="AJ288" s="50">
        <f t="array" aca="1" ref="AJ288" ca="1">IF(RESET,0,IF(LOAD_ROM,ROM!AJ149,IF(AND(MMU_CLK,MMU_MEMW,CELL("address",AJ288)=CELL("address",OFFSET(RAM0,MMU_RAM_X,MMU_RAM_Y))),MMU_VAL,AJ288)))</f>
        <v>0</v>
      </c>
      <c r="AK288" s="50">
        <f t="array" aca="1" ref="AK288" ca="1">IF(RESET,0,IF(LOAD_ROM,ROM!AK149,IF(AND(MMU_CLK,MMU_MEMW,CELL("address",AK288)=CELL("address",OFFSET(RAM0,MMU_RAM_X,MMU_RAM_Y))),MMU_VAL,AK288)))</f>
        <v>0</v>
      </c>
      <c r="AL288" s="50">
        <f t="array" aca="1" ref="AL288" ca="1">IF(RESET,0,IF(LOAD_ROM,ROM!AL149,IF(AND(MMU_CLK,MMU_MEMW,CELL("address",AL288)=CELL("address",OFFSET(RAM0,MMU_RAM_X,MMU_RAM_Y))),MMU_VAL,AL288)))</f>
        <v>0</v>
      </c>
      <c r="AM288" s="50">
        <f t="array" aca="1" ref="AM288" ca="1">IF(RESET,0,IF(LOAD_ROM,ROM!AM149,IF(AND(MMU_CLK,MMU_MEMW,CELL("address",AM288)=CELL("address",OFFSET(RAM0,MMU_RAM_X,MMU_RAM_Y))),MMU_VAL,AM288)))</f>
        <v>0</v>
      </c>
      <c r="AN288" s="50">
        <f t="array" aca="1" ref="AN288" ca="1">IF(RESET,0,IF(LOAD_ROM,ROM!AN149,IF(AND(MMU_CLK,MMU_MEMW,CELL("address",AN288)=CELL("address",OFFSET(RAM0,MMU_RAM_X,MMU_RAM_Y))),MMU_VAL,AN288)))</f>
        <v>0</v>
      </c>
      <c r="AO288" s="50">
        <f t="array" aca="1" ref="AO288" ca="1">IF(RESET,0,IF(LOAD_ROM,ROM!AO149,IF(AND(MMU_CLK,MMU_MEMW,CELL("address",AO288)=CELL("address",OFFSET(RAM0,MMU_RAM_X,MMU_RAM_Y))),MMU_VAL,AO288)))</f>
        <v>0</v>
      </c>
      <c r="AP288" s="50">
        <f t="array" aca="1" ref="AP288" ca="1">IF(RESET,0,IF(LOAD_ROM,ROM!AP149,IF(AND(MMU_CLK,MMU_MEMW,CELL("address",AP288)=CELL("address",OFFSET(RAM0,MMU_RAM_X,MMU_RAM_Y))),MMU_VAL,AP288)))</f>
        <v>0</v>
      </c>
      <c r="AQ288" s="50">
        <f t="array" aca="1" ref="AQ288" ca="1">IF(RESET,0,IF(LOAD_ROM,ROM!AQ149,IF(AND(MMU_CLK,MMU_MEMW,CELL("address",AQ288)=CELL("address",OFFSET(RAM0,MMU_RAM_X,MMU_RAM_Y))),MMU_VAL,AQ288)))</f>
        <v>0</v>
      </c>
      <c r="AR288" s="50">
        <f t="array" aca="1" ref="AR288" ca="1">IF(RESET,0,IF(LOAD_ROM,ROM!AR149,IF(AND(MMU_CLK,MMU_MEMW,CELL("address",AR288)=CELL("address",OFFSET(RAM0,MMU_RAM_X,MMU_RAM_Y))),MMU_VAL,AR288)))</f>
        <v>0</v>
      </c>
      <c r="AS288" s="50">
        <f t="array" aca="1" ref="AS288" ca="1">IF(RESET,0,IF(LOAD_ROM,ROM!AS149,IF(AND(MMU_CLK,MMU_MEMW,CELL("address",AS288)=CELL("address",OFFSET(RAM0,MMU_RAM_X,MMU_RAM_Y))),MMU_VAL,AS288)))</f>
        <v>0</v>
      </c>
      <c r="AT288" s="50">
        <f t="array" aca="1" ref="AT288" ca="1">IF(RESET,0,IF(LOAD_ROM,ROM!AT149,IF(AND(MMU_CLK,MMU_MEMW,CELL("address",AT288)=CELL("address",OFFSET(RAM0,MMU_RAM_X,MMU_RAM_Y))),MMU_VAL,AT288)))</f>
        <v>0</v>
      </c>
      <c r="AU288" s="50">
        <f t="array" aca="1" ref="AU288" ca="1">IF(RESET,0,IF(LOAD_ROM,ROM!AU149,IF(AND(MMU_CLK,MMU_MEMW,CELL("address",AU288)=CELL("address",OFFSET(RAM0,MMU_RAM_X,MMU_RAM_Y))),MMU_VAL,AU288)))</f>
        <v>0</v>
      </c>
      <c r="AV288" s="50">
        <f t="array" aca="1" ref="AV288" ca="1">IF(RESET,0,IF(LOAD_ROM,ROM!AV149,IF(AND(MMU_CLK,MMU_MEMW,CELL("address",AV288)=CELL("address",OFFSET(RAM0,MMU_RAM_X,MMU_RAM_Y))),MMU_VAL,AV288)))</f>
        <v>0</v>
      </c>
      <c r="AW288" s="50">
        <f t="array" aca="1" ref="AW288" ca="1">IF(RESET,0,IF(LOAD_ROM,ROM!AW149,IF(AND(MMU_CLK,MMU_MEMW,CELL("address",AW288)=CELL("address",OFFSET(RAM0,MMU_RAM_X,MMU_RAM_Y))),MMU_VAL,AW288)))</f>
        <v>0</v>
      </c>
      <c r="AX288" s="50">
        <f t="array" aca="1" ref="AX288" ca="1">IF(RESET,0,IF(LOAD_ROM,ROM!AX149,IF(AND(MMU_CLK,MMU_MEMW,CELL("address",AX288)=CELL("address",OFFSET(RAM0,MMU_RAM_X,MMU_RAM_Y))),MMU_VAL,AX288)))</f>
        <v>0</v>
      </c>
      <c r="AY288" s="50">
        <f t="array" aca="1" ref="AY288" ca="1">IF(RESET,0,IF(LOAD_ROM,ROM!AY149,IF(AND(MMU_CLK,MMU_MEMW,CELL("address",AY288)=CELL("address",OFFSET(RAM0,MMU_RAM_X,MMU_RAM_Y))),MMU_VAL,AY288)))</f>
        <v>0</v>
      </c>
      <c r="AZ288" s="50">
        <f t="array" aca="1" ref="AZ288" ca="1">IF(RESET,0,IF(LOAD_ROM,ROM!AZ149,IF(AND(MMU_CLK,MMU_MEMW,CELL("address",AZ288)=CELL("address",OFFSET(RAM0,MMU_RAM_X,MMU_RAM_Y))),MMU_VAL,AZ288)))</f>
        <v>0</v>
      </c>
      <c r="BA288" s="50">
        <f t="array" aca="1" ref="BA288" ca="1">IF(RESET,0,IF(LOAD_ROM,ROM!BA149,IF(AND(MMU_CLK,MMU_MEMW,CELL("address",BA288)=CELL("address",OFFSET(RAM0,MMU_RAM_X,MMU_RAM_Y))),MMU_VAL,BA288)))</f>
        <v>0</v>
      </c>
      <c r="BB288" s="50">
        <f t="array" aca="1" ref="BB288" ca="1">IF(RESET,0,IF(LOAD_ROM,ROM!BB149,IF(AND(MMU_CLK,MMU_MEMW,CELL("address",BB288)=CELL("address",OFFSET(RAM0,MMU_RAM_X,MMU_RAM_Y))),MMU_VAL,BB288)))</f>
        <v>0</v>
      </c>
      <c r="BC288" s="50">
        <f t="array" aca="1" ref="BC288" ca="1">IF(RESET,0,IF(LOAD_ROM,ROM!BC149,IF(AND(MMU_CLK,MMU_MEMW,CELL("address",BC288)=CELL("address",OFFSET(RAM0,MMU_RAM_X,MMU_RAM_Y))),MMU_VAL,BC288)))</f>
        <v>0</v>
      </c>
      <c r="BD288" s="50">
        <f t="array" aca="1" ref="BD288" ca="1">IF(RESET,0,IF(LOAD_ROM,ROM!BD149,IF(AND(MMU_CLK,MMU_MEMW,CELL("address",BD288)=CELL("address",OFFSET(RAM0,MMU_RAM_X,MMU_RAM_Y))),MMU_VAL,BD288)))</f>
        <v>0</v>
      </c>
      <c r="BE288" s="50">
        <f t="array" aca="1" ref="BE288" ca="1">IF(RESET,0,IF(LOAD_ROM,ROM!BE149,IF(AND(MMU_CLK,MMU_MEMW,CELL("address",BE288)=CELL("address",OFFSET(RAM0,MMU_RAM_X,MMU_RAM_Y))),MMU_VAL,BE288)))</f>
        <v>0</v>
      </c>
      <c r="BF288" s="50">
        <f t="array" aca="1" ref="BF288" ca="1">IF(RESET,0,IF(LOAD_ROM,ROM!BF149,IF(AND(MMU_CLK,MMU_MEMW,CELL("address",BF288)=CELL("address",OFFSET(RAM0,MMU_RAM_X,MMU_RAM_Y))),MMU_VAL,BF288)))</f>
        <v>0</v>
      </c>
      <c r="BG288" s="50">
        <f t="array" aca="1" ref="BG288" ca="1">IF(RESET,0,IF(LOAD_ROM,ROM!BG149,IF(AND(MMU_CLK,MMU_MEMW,CELL("address",BG288)=CELL("address",OFFSET(RAM0,MMU_RAM_X,MMU_RAM_Y))),MMU_VAL,BG288)))</f>
        <v>0</v>
      </c>
      <c r="BH288" s="50">
        <f t="array" aca="1" ref="BH288" ca="1">IF(RESET,0,IF(LOAD_ROM,ROM!BH149,IF(AND(MMU_CLK,MMU_MEMW,CELL("address",BH288)=CELL("address",OFFSET(RAM0,MMU_RAM_X,MMU_RAM_Y))),MMU_VAL,BH288)))</f>
        <v>0</v>
      </c>
      <c r="BI288" s="50">
        <f t="array" aca="1" ref="BI288" ca="1">IF(RESET,0,IF(LOAD_ROM,ROM!BI149,IF(AND(MMU_CLK,MMU_MEMW,CELL("address",BI288)=CELL("address",OFFSET(RAM0,MMU_RAM_X,MMU_RAM_Y))),MMU_VAL,BI288)))</f>
        <v>0</v>
      </c>
      <c r="BJ288" s="50">
        <f t="array" aca="1" ref="BJ288" ca="1">IF(RESET,0,IF(LOAD_ROM,ROM!BJ149,IF(AND(MMU_CLK,MMU_MEMW,CELL("address",BJ288)=CELL("address",OFFSET(RAM0,MMU_RAM_X,MMU_RAM_Y))),MMU_VAL,BJ288)))</f>
        <v>0</v>
      </c>
      <c r="BK288" s="50">
        <f t="array" aca="1" ref="BK288" ca="1">IF(RESET,0,IF(LOAD_ROM,ROM!BK149,IF(AND(MMU_CLK,MMU_MEMW,CELL("address",BK288)=CELL("address",OFFSET(RAM0,MMU_RAM_X,MMU_RAM_Y))),MMU_VAL,BK288)))</f>
        <v>0</v>
      </c>
      <c r="BL288" s="50">
        <f t="array" aca="1" ref="BL288" ca="1">IF(RESET,0,IF(LOAD_ROM,ROM!BL149,IF(AND(MMU_CLK,MMU_MEMW,CELL("address",BL288)=CELL("address",OFFSET(RAM0,MMU_RAM_X,MMU_RAM_Y))),MMU_VAL,BL288)))</f>
        <v>0</v>
      </c>
      <c r="BM288" s="50">
        <f t="array" aca="1" ref="BM288" ca="1">IF(RESET,0,IF(LOAD_ROM,ROM!BM149,IF(AND(MMU_CLK,MMU_MEMW,CELL("address",BM288)=CELL("address",OFFSET(RAM0,MMU_RAM_X,MMU_RAM_Y))),MMU_VAL,BM288)))</f>
        <v>0</v>
      </c>
      <c r="BN288" s="50">
        <f t="array" aca="1" ref="BN288" ca="1">IF(RESET,0,IF(LOAD_ROM,ROM!BN149,IF(AND(MMU_CLK,MMU_MEMW,CELL("address",BN288)=CELL("address",OFFSET(RAM0,MMU_RAM_X,MMU_RAM_Y))),MMU_VAL,BN288)))</f>
        <v>0</v>
      </c>
      <c r="BO288" s="50">
        <f t="array" aca="1" ref="BO288" ca="1">IF(RESET,0,IF(LOAD_ROM,ROM!BO149,IF(AND(MMU_CLK,MMU_MEMW,CELL("address",BO288)=CELL("address",OFFSET(RAM0,MMU_RAM_X,MMU_RAM_Y))),MMU_VAL,BO288)))</f>
        <v>0</v>
      </c>
      <c r="BP288" s="50">
        <f t="array" aca="1" ref="BP288" ca="1">IF(RESET,0,IF(LOAD_ROM,ROM!BP149,IF(AND(MMU_CLK,MMU_MEMW,CELL("address",BP288)=CELL("address",OFFSET(RAM0,MMU_RAM_X,MMU_RAM_Y))),MMU_VAL,BP288)))</f>
        <v>0</v>
      </c>
      <c r="BQ288" s="50">
        <f t="array" aca="1" ref="BQ288" ca="1">IF(RESET,0,IF(LOAD_ROM,ROM!BQ149,IF(AND(MMU_CLK,MMU_MEMW,CELL("address",BQ288)=CELL("address",OFFSET(RAM0,MMU_RAM_X,MMU_RAM_Y))),MMU_VAL,BQ288)))</f>
        <v>0</v>
      </c>
      <c r="BR288" s="50">
        <f t="array" aca="1" ref="BR288" ca="1">IF(RESET,0,IF(LOAD_ROM,ROM!BR149,IF(AND(MMU_CLK,MMU_MEMW,CELL("address",BR288)=CELL("address",OFFSET(RAM0,MMU_RAM_X,MMU_RAM_Y))),MMU_VAL,BR288)))</f>
        <v>0</v>
      </c>
      <c r="BS288" s="50">
        <f t="array" aca="1" ref="BS288" ca="1">IF(RESET,0,IF(LOAD_ROM,ROM!BS149,IF(AND(MMU_CLK,MMU_MEMW,CELL("address",BS288)=CELL("address",OFFSET(RAM0,MMU_RAM_X,MMU_RAM_Y))),MMU_VAL,BS288)))</f>
        <v>0</v>
      </c>
      <c r="BT288" s="50">
        <f t="array" aca="1" ref="BT288" ca="1">IF(RESET,0,IF(LOAD_ROM,ROM!BT149,IF(AND(MMU_CLK,MMU_MEMW,CELL("address",BT288)=CELL("address",OFFSET(RAM0,MMU_RAM_X,MMU_RAM_Y))),MMU_VAL,BT288)))</f>
        <v>0</v>
      </c>
      <c r="BU288" s="50">
        <f t="array" aca="1" ref="BU288" ca="1">IF(RESET,0,IF(LOAD_ROM,ROM!BU149,IF(AND(MMU_CLK,MMU_MEMW,CELL("address",BU288)=CELL("address",OFFSET(RAM0,MMU_RAM_X,MMU_RAM_Y))),MMU_VAL,BU288)))</f>
        <v>0</v>
      </c>
      <c r="BV288" s="50">
        <f t="array" aca="1" ref="BV288" ca="1">IF(RESET,0,IF(LOAD_ROM,ROM!BV149,IF(AND(MMU_CLK,MMU_MEMW,CELL("address",BV288)=CELL("address",OFFSET(RAM0,MMU_RAM_X,MMU_RAM_Y))),MMU_VAL,BV288)))</f>
        <v>0</v>
      </c>
      <c r="BW288" s="50">
        <f t="array" aca="1" ref="BW288" ca="1">IF(RESET,0,IF(LOAD_ROM,ROM!BW149,IF(AND(MMU_CLK,MMU_MEMW,CELL("address",BW288)=CELL("address",OFFSET(RAM0,MMU_RAM_X,MMU_RAM_Y))),MMU_VAL,BW288)))</f>
        <v>0</v>
      </c>
      <c r="BX288" s="50">
        <f t="array" aca="1" ref="BX288" ca="1">IF(RESET,0,IF(LOAD_ROM,ROM!BX149,IF(AND(MMU_CLK,MMU_MEMW,CELL("address",BX288)=CELL("address",OFFSET(RAM0,MMU_RAM_X,MMU_RAM_Y))),MMU_VAL,BX288)))</f>
        <v>0</v>
      </c>
      <c r="BY288" s="50">
        <f t="array" aca="1" ref="BY288" ca="1">IF(RESET,0,IF(LOAD_ROM,ROM!BY149,IF(AND(MMU_CLK,MMU_MEMW,CELL("address",BY288)=CELL("address",OFFSET(RAM0,MMU_RAM_X,MMU_RAM_Y))),MMU_VAL,BY288)))</f>
        <v>0</v>
      </c>
      <c r="BZ288" s="50">
        <f t="array" aca="1" ref="BZ288" ca="1">IF(RESET,0,IF(LOAD_ROM,ROM!BZ149,IF(AND(MMU_CLK,MMU_MEMW,CELL("address",BZ288)=CELL("address",OFFSET(RAM0,MMU_RAM_X,MMU_RAM_Y))),MMU_VAL,BZ288)))</f>
        <v>0</v>
      </c>
      <c r="CA288" s="50">
        <f t="array" aca="1" ref="CA288" ca="1">IF(RESET,0,IF(LOAD_ROM,ROM!CA149,IF(AND(MMU_CLK,MMU_MEMW,CELL("address",CA288)=CELL("address",OFFSET(RAM0,MMU_RAM_X,MMU_RAM_Y))),MMU_VAL,CA288)))</f>
        <v>0</v>
      </c>
      <c r="CB288" s="50">
        <f t="array" aca="1" ref="CB288" ca="1">IF(RESET,0,IF(LOAD_ROM,ROM!CB149,IF(AND(MMU_CLK,MMU_MEMW,CELL("address",CB288)=CELL("address",OFFSET(RAM0,MMU_RAM_X,MMU_RAM_Y))),MMU_VAL,CB288)))</f>
        <v>0</v>
      </c>
      <c r="CC288" s="50">
        <f t="array" aca="1" ref="CC288" ca="1">IF(RESET,0,IF(LOAD_ROM,ROM!CC149,IF(AND(MMU_CLK,MMU_MEMW,CELL("address",CC288)=CELL("address",OFFSET(RAM0,MMU_RAM_X,MMU_RAM_Y))),MMU_VAL,CC288)))</f>
        <v>0</v>
      </c>
      <c r="CD288" s="50">
        <f t="array" aca="1" ref="CD288" ca="1">IF(RESET,0,IF(LOAD_ROM,ROM!CD149,IF(AND(MMU_CLK,MMU_MEMW,CELL("address",CD288)=CELL("address",OFFSET(RAM0,MMU_RAM_X,MMU_RAM_Y))),MMU_VAL,CD288)))</f>
        <v>0</v>
      </c>
      <c r="CE288" s="50">
        <f t="array" aca="1" ref="CE288" ca="1">IF(RESET,0,IF(LOAD_ROM,ROM!CE149,IF(AND(MMU_CLK,MMU_MEMW,CELL("address",CE288)=CELL("address",OFFSET(RAM0,MMU_RAM_X,MMU_RAM_Y))),MMU_VAL,CE288)))</f>
        <v>0</v>
      </c>
      <c r="CF288" s="50">
        <f t="array" aca="1" ref="CF288" ca="1">IF(RESET,0,IF(LOAD_ROM,ROM!CF149,IF(AND(MMU_CLK,MMU_MEMW,CELL("address",CF288)=CELL("address",OFFSET(RAM0,MMU_RAM_X,MMU_RAM_Y))),MMU_VAL,CF288)))</f>
        <v>0</v>
      </c>
      <c r="CG288" s="50">
        <f t="array" aca="1" ref="CG288" ca="1">IF(RESET,0,IF(LOAD_ROM,ROM!CG149,IF(AND(MMU_CLK,MMU_MEMW,CELL("address",CG288)=CELL("address",OFFSET(RAM0,MMU_RAM_X,MMU_RAM_Y))),MMU_VAL,CG288)))</f>
        <v>0</v>
      </c>
      <c r="CH288" s="50">
        <f t="array" aca="1" ref="CH288" ca="1">IF(RESET,0,IF(LOAD_ROM,ROM!CH149,IF(AND(MMU_CLK,MMU_MEMW,CELL("address",CH288)=CELL("address",OFFSET(RAM0,MMU_RAM_X,MMU_RAM_Y))),MMU_VAL,CH288)))</f>
        <v>0</v>
      </c>
      <c r="CI288" s="50">
        <f t="array" aca="1" ref="CI288" ca="1">IF(RESET,0,IF(LOAD_ROM,ROM!CI149,IF(AND(MMU_CLK,MMU_MEMW,CELL("address",CI288)=CELL("address",OFFSET(RAM0,MMU_RAM_X,MMU_RAM_Y))),MMU_VAL,CI288)))</f>
        <v>0</v>
      </c>
      <c r="CJ288" s="50">
        <f t="array" aca="1" ref="CJ288" ca="1">IF(RESET,0,IF(LOAD_ROM,ROM!CJ149,IF(AND(MMU_CLK,MMU_MEMW,CELL("address",CJ288)=CELL("address",OFFSET(RAM0,MMU_RAM_X,MMU_RAM_Y))),MMU_VAL,CJ288)))</f>
        <v>0</v>
      </c>
      <c r="CK288" s="50">
        <f t="array" aca="1" ref="CK288" ca="1">IF(RESET,0,IF(LOAD_ROM,ROM!CK149,IF(AND(MMU_CLK,MMU_MEMW,CELL("address",CK288)=CELL("address",OFFSET(RAM0,MMU_RAM_X,MMU_RAM_Y))),MMU_VAL,CK288)))</f>
        <v>0</v>
      </c>
      <c r="CL288" s="50">
        <f t="array" aca="1" ref="CL288" ca="1">IF(RESET,0,IF(LOAD_ROM,ROM!CL149,IF(AND(MMU_CLK,MMU_MEMW,CELL("address",CL288)=CELL("address",OFFSET(RAM0,MMU_RAM_X,MMU_RAM_Y))),MMU_VAL,CL288)))</f>
        <v>0</v>
      </c>
      <c r="CM288" s="50">
        <f t="array" aca="1" ref="CM288" ca="1">IF(RESET,0,IF(LOAD_ROM,ROM!CM149,IF(AND(MMU_CLK,MMU_MEMW,CELL("address",CM288)=CELL("address",OFFSET(RAM0,MMU_RAM_X,MMU_RAM_Y))),MMU_VAL,CM288)))</f>
        <v>0</v>
      </c>
      <c r="CN288" s="50">
        <f t="array" aca="1" ref="CN288" ca="1">IF(RESET,0,IF(LOAD_ROM,ROM!CN149,IF(AND(MMU_CLK,MMU_MEMW,CELL("address",CN288)=CELL("address",OFFSET(RAM0,MMU_RAM_X,MMU_RAM_Y))),MMU_VAL,CN288)))</f>
        <v>0</v>
      </c>
      <c r="CO288" s="50">
        <f t="array" aca="1" ref="CO288" ca="1">IF(RESET,0,IF(LOAD_ROM,ROM!CO149,IF(AND(MMU_CLK,MMU_MEMW,CELL("address",CO288)=CELL("address",OFFSET(RAM0,MMU_RAM_X,MMU_RAM_Y))),MMU_VAL,CO288)))</f>
        <v>0</v>
      </c>
      <c r="CP288" s="50">
        <f t="array" aca="1" ref="CP288" ca="1">IF(RESET,0,IF(LOAD_ROM,ROM!CP149,IF(AND(MMU_CLK,MMU_MEMW,CELL("address",CP288)=CELL("address",OFFSET(RAM0,MMU_RAM_X,MMU_RAM_Y))),MMU_VAL,CP288)))</f>
        <v>0</v>
      </c>
      <c r="CQ288" s="50">
        <f t="array" aca="1" ref="CQ288" ca="1">IF(RESET,0,IF(LOAD_ROM,ROM!CQ149,IF(AND(MMU_CLK,MMU_MEMW,CELL("address",CQ288)=CELL("address",OFFSET(RAM0,MMU_RAM_X,MMU_RAM_Y))),MMU_VAL,CQ288)))</f>
        <v>0</v>
      </c>
      <c r="CR288" s="50">
        <f t="array" aca="1" ref="CR288" ca="1">IF(RESET,0,IF(LOAD_ROM,ROM!CR149,IF(AND(MMU_CLK,MMU_MEMW,CELL("address",CR288)=CELL("address",OFFSET(RAM0,MMU_RAM_X,MMU_RAM_Y))),MMU_VAL,CR288)))</f>
        <v>0</v>
      </c>
      <c r="CS288" s="50">
        <f t="array" aca="1" ref="CS288" ca="1">IF(RESET,0,IF(LOAD_ROM,ROM!CS149,IF(AND(MMU_CLK,MMU_MEMW,CELL("address",CS288)=CELL("address",OFFSET(RAM0,MMU_RAM_X,MMU_RAM_Y))),MMU_VAL,CS288)))</f>
        <v>0</v>
      </c>
      <c r="CT288" s="50">
        <f t="array" aca="1" ref="CT288" ca="1">IF(RESET,0,IF(LOAD_ROM,ROM!CT149,IF(AND(MMU_CLK,MMU_MEMW,CELL("address",CT288)=CELL("address",OFFSET(RAM0,MMU_RAM_X,MMU_RAM_Y))),MMU_VAL,CT288)))</f>
        <v>0</v>
      </c>
      <c r="CU288" s="50">
        <f t="array" aca="1" ref="CU288" ca="1">IF(RESET,0,IF(LOAD_ROM,ROM!CU149,IF(AND(MMU_CLK,MMU_MEMW,CELL("address",CU288)=CELL("address",OFFSET(RAM0,MMU_RAM_X,MMU_RAM_Y))),MMU_VAL,CU288)))</f>
        <v>0</v>
      </c>
      <c r="CV288" s="50">
        <f t="array" aca="1" ref="CV288" ca="1">IF(RESET,0,IF(LOAD_ROM,ROM!CV149,IF(AND(MMU_CLK,MMU_MEMW,CELL("address",CV288)=CELL("address",OFFSET(RAM0,MMU_RAM_X,MMU_RAM_Y))),MMU_VAL,CV288)))</f>
        <v>0</v>
      </c>
      <c r="CW288" s="50">
        <f t="array" aca="1" ref="CW288" ca="1">IF(RESET,0,IF(LOAD_ROM,ROM!CW149,IF(AND(MMU_CLK,MMU_MEMW,CELL("address",CW288)=CELL("address",OFFSET(RAM0,MMU_RAM_X,MMU_RAM_Y))),MMU_VAL,CW288)))</f>
        <v>0</v>
      </c>
      <c r="CX288" s="50">
        <f t="array" aca="1" ref="CX288" ca="1">IF(RESET,0,IF(LOAD_ROM,ROM!CX149,IF(AND(MMU_CLK,MMU_MEMW,CELL("address",CX288)=CELL("address",OFFSET(RAM0,MMU_RAM_X,MMU_RAM_Y))),MMU_VAL,CX288)))</f>
        <v>0</v>
      </c>
      <c r="CY288" s="50">
        <f t="array" aca="1" ref="CY288" ca="1">IF(RESET,0,IF(LOAD_ROM,ROM!CY149,IF(AND(MMU_CLK,MMU_MEMW,CELL("address",CY288)=CELL("address",OFFSET(RAM0,MMU_RAM_X,MMU_RAM_Y))),MMU_VAL,CY288)))</f>
        <v>0</v>
      </c>
      <c r="CZ288" s="50">
        <f t="array" aca="1" ref="CZ288" ca="1">IF(RESET,0,IF(LOAD_ROM,ROM!CZ149,IF(AND(MMU_CLK,MMU_MEMW,CELL("address",CZ288)=CELL("address",OFFSET(RAM0,MMU_RAM_X,MMU_RAM_Y))),MMU_VAL,CZ288)))</f>
        <v>0</v>
      </c>
      <c r="DA288" s="50">
        <f t="array" aca="1" ref="DA288" ca="1">IF(RESET,0,IF(LOAD_ROM,ROM!DA149,IF(AND(MMU_CLK,MMU_MEMW,CELL("address",DA288)=CELL("address",OFFSET(RAM0,MMU_RAM_X,MMU_RAM_Y))),MMU_VAL,DA288)))</f>
        <v>0</v>
      </c>
      <c r="DB288" s="50">
        <f t="array" aca="1" ref="DB288" ca="1">IF(RESET,0,IF(LOAD_ROM,ROM!DB149,IF(AND(MMU_CLK,MMU_MEMW,CELL("address",DB288)=CELL("address",OFFSET(RAM0,MMU_RAM_X,MMU_RAM_Y))),MMU_VAL,DB288)))</f>
        <v>0</v>
      </c>
      <c r="DC288" s="50">
        <f t="array" aca="1" ref="DC288" ca="1">IF(RESET,0,IF(LOAD_ROM,ROM!DC149,IF(AND(MMU_CLK,MMU_MEMW,CELL("address",DC288)=CELL("address",OFFSET(RAM0,MMU_RAM_X,MMU_RAM_Y))),MMU_VAL,DC288)))</f>
        <v>0</v>
      </c>
      <c r="DD288" s="50">
        <f t="array" aca="1" ref="DD288" ca="1">IF(RESET,0,IF(LOAD_ROM,ROM!DD149,IF(AND(MMU_CLK,MMU_MEMW,CELL("address",DD288)=CELL("address",OFFSET(RAM0,MMU_RAM_X,MMU_RAM_Y))),MMU_VAL,DD288)))</f>
        <v>0</v>
      </c>
      <c r="DE288" s="50">
        <f t="array" aca="1" ref="DE288" ca="1">IF(RESET,0,IF(LOAD_ROM,ROM!DE149,IF(AND(MMU_CLK,MMU_MEMW,CELL("address",DE288)=CELL("address",OFFSET(RAM0,MMU_RAM_X,MMU_RAM_Y))),MMU_VAL,DE288)))</f>
        <v>0</v>
      </c>
      <c r="DF288" s="50">
        <f t="array" aca="1" ref="DF288" ca="1">IF(RESET,0,IF(LOAD_ROM,ROM!DF149,IF(AND(MMU_CLK,MMU_MEMW,CELL("address",DF288)=CELL("address",OFFSET(RAM0,MMU_RAM_X,MMU_RAM_Y))),MMU_VAL,DF288)))</f>
        <v>0</v>
      </c>
      <c r="DG288" s="50">
        <f t="array" aca="1" ref="DG288" ca="1">IF(RESET,0,IF(LOAD_ROM,ROM!DG149,IF(AND(MMU_CLK,MMU_MEMW,CELL("address",DG288)=CELL("address",OFFSET(RAM0,MMU_RAM_X,MMU_RAM_Y))),MMU_VAL,DG288)))</f>
        <v>0</v>
      </c>
      <c r="DH288" s="50">
        <f t="array" aca="1" ref="DH288" ca="1">IF(RESET,0,IF(LOAD_ROM,ROM!DH149,IF(AND(MMU_CLK,MMU_MEMW,CELL("address",DH288)=CELL("address",OFFSET(RAM0,MMU_RAM_X,MMU_RAM_Y))),MMU_VAL,DH288)))</f>
        <v>0</v>
      </c>
      <c r="DI288" s="50">
        <f t="array" aca="1" ref="DI288" ca="1">IF(RESET,0,IF(LOAD_ROM,ROM!DI149,IF(AND(MMU_CLK,MMU_MEMW,CELL("address",DI288)=CELL("address",OFFSET(RAM0,MMU_RAM_X,MMU_RAM_Y))),MMU_VAL,DI288)))</f>
        <v>0</v>
      </c>
      <c r="DJ288" s="50">
        <f t="array" aca="1" ref="DJ288" ca="1">IF(RESET,0,IF(LOAD_ROM,ROM!DJ149,IF(AND(MMU_CLK,MMU_MEMW,CELL("address",DJ288)=CELL("address",OFFSET(RAM0,MMU_RAM_X,MMU_RAM_Y))),MMU_VAL,DJ288)))</f>
        <v>0</v>
      </c>
      <c r="DK288" s="50">
        <f t="array" aca="1" ref="DK288" ca="1">IF(RESET,0,IF(LOAD_ROM,ROM!DK149,IF(AND(MMU_CLK,MMU_MEMW,CELL("address",DK288)=CELL("address",OFFSET(RAM0,MMU_RAM_X,MMU_RAM_Y))),MMU_VAL,DK288)))</f>
        <v>0</v>
      </c>
      <c r="DL288" s="50">
        <f t="array" aca="1" ref="DL288" ca="1">IF(RESET,0,IF(LOAD_ROM,ROM!DL149,IF(AND(MMU_CLK,MMU_MEMW,CELL("address",DL288)=CELL("address",OFFSET(RAM0,MMU_RAM_X,MMU_RAM_Y))),MMU_VAL,DL288)))</f>
        <v>0</v>
      </c>
      <c r="DM288" s="50">
        <f t="array" aca="1" ref="DM288" ca="1">IF(RESET,0,IF(LOAD_ROM,ROM!DM149,IF(AND(MMU_CLK,MMU_MEMW,CELL("address",DM288)=CELL("address",OFFSET(RAM0,MMU_RAM_X,MMU_RAM_Y))),MMU_VAL,DM288)))</f>
        <v>0</v>
      </c>
      <c r="DN288" s="50">
        <f t="array" aca="1" ref="DN288" ca="1">IF(RESET,0,IF(LOAD_ROM,ROM!DN149,IF(AND(MMU_CLK,MMU_MEMW,CELL("address",DN288)=CELL("address",OFFSET(RAM0,MMU_RAM_X,MMU_RAM_Y))),MMU_VAL,DN288)))</f>
        <v>0</v>
      </c>
      <c r="DO288" s="50">
        <f t="array" aca="1" ref="DO288" ca="1">IF(RESET,0,IF(LOAD_ROM,ROM!DO149,IF(AND(MMU_CLK,MMU_MEMW,CELL("address",DO288)=CELL("address",OFFSET(RAM0,MMU_RAM_X,MMU_RAM_Y))),MMU_VAL,DO288)))</f>
        <v>0</v>
      </c>
      <c r="DP288" s="50">
        <f t="array" aca="1" ref="DP288" ca="1">IF(RESET,0,IF(LOAD_ROM,ROM!DP149,IF(AND(MMU_CLK,MMU_MEMW,CELL("address",DP288)=CELL("address",OFFSET(RAM0,MMU_RAM_X,MMU_RAM_Y))),MMU_VAL,DP288)))</f>
        <v>0</v>
      </c>
      <c r="DQ288" s="50">
        <f t="array" aca="1" ref="DQ288" ca="1">IF(RESET,0,IF(LOAD_ROM,ROM!DQ149,IF(AND(MMU_CLK,MMU_MEMW,CELL("address",DQ288)=CELL("address",OFFSET(RAM0,MMU_RAM_X,MMU_RAM_Y))),MMU_VAL,DQ288)))</f>
        <v>0</v>
      </c>
      <c r="DR288" s="50">
        <f t="array" aca="1" ref="DR288" ca="1">IF(RESET,0,IF(LOAD_ROM,ROM!DR149,IF(AND(MMU_CLK,MMU_MEMW,CELL("address",DR288)=CELL("address",OFFSET(RAM0,MMU_RAM_X,MMU_RAM_Y))),MMU_VAL,DR288)))</f>
        <v>0</v>
      </c>
      <c r="DS288" s="50">
        <f t="array" aca="1" ref="DS288" ca="1">IF(RESET,0,IF(LOAD_ROM,ROM!DS149,IF(AND(MMU_CLK,MMU_MEMW,CELL("address",DS288)=CELL("address",OFFSET(RAM0,MMU_RAM_X,MMU_RAM_Y))),MMU_VAL,DS288)))</f>
        <v>0</v>
      </c>
      <c r="DT288" s="50">
        <f t="array" aca="1" ref="DT288" ca="1">IF(RESET,0,IF(LOAD_ROM,ROM!DT149,IF(AND(MMU_CLK,MMU_MEMW,CELL("address",DT288)=CELL("address",OFFSET(RAM0,MMU_RAM_X,MMU_RAM_Y))),MMU_VAL,DT288)))</f>
        <v>0</v>
      </c>
      <c r="DU288" s="50">
        <f t="array" aca="1" ref="DU288" ca="1">IF(RESET,0,IF(LOAD_ROM,ROM!DU149,IF(AND(MMU_CLK,MMU_MEMW,CELL("address",DU288)=CELL("address",OFFSET(RAM0,MMU_RAM_X,MMU_RAM_Y))),MMU_VAL,DU288)))</f>
        <v>0</v>
      </c>
      <c r="DV288" s="50">
        <f t="array" aca="1" ref="DV288" ca="1">IF(RESET,0,IF(LOAD_ROM,ROM!DV149,IF(AND(MMU_CLK,MMU_MEMW,CELL("address",DV288)=CELL("address",OFFSET(RAM0,MMU_RAM_X,MMU_RAM_Y))),MMU_VAL,DV288)))</f>
        <v>0</v>
      </c>
      <c r="DW288" s="50">
        <f t="array" aca="1" ref="DW288" ca="1">IF(RESET,0,IF(LOAD_ROM,ROM!DW149,IF(AND(MMU_CLK,MMU_MEMW,CELL("address",DW288)=CELL("address",OFFSET(RAM0,MMU_RAM_X,MMU_RAM_Y))),MMU_VAL,DW288)))</f>
        <v>0</v>
      </c>
      <c r="DX288" s="50">
        <f t="array" aca="1" ref="DX288" ca="1">IF(RESET,0,IF(LOAD_ROM,ROM!DX149,IF(AND(MMU_CLK,MMU_MEMW,CELL("address",DX288)=CELL("address",OFFSET(RAM0,MMU_RAM_X,MMU_RAM_Y))),MMU_VAL,DX288)))</f>
        <v>0</v>
      </c>
    </row>
    <row r="289" spans="1:128" x14ac:dyDescent="0.35">
      <c r="A289" s="50">
        <f t="array" aca="1" ref="A289" ca="1">IF(RESET,0,IF(LOAD_ROM,ROM!A150,IF(AND(MMU_CLK,MMU_MEMW,CELL("address",A289)=CELL("address",OFFSET(RAM0,MMU_RAM_X,MMU_RAM_Y))),MMU_VAL,A289)))</f>
        <v>0</v>
      </c>
      <c r="B289" s="50">
        <f t="array" aca="1" ref="B289" ca="1">IF(RESET,0,IF(LOAD_ROM,ROM!B150,IF(AND(MMU_CLK,MMU_MEMW,CELL("address",B289)=CELL("address",OFFSET(RAM0,MMU_RAM_X,MMU_RAM_Y))),MMU_VAL,B289)))</f>
        <v>0</v>
      </c>
      <c r="C289" s="50">
        <f t="array" aca="1" ref="C289" ca="1">IF(RESET,0,IF(LOAD_ROM,ROM!C150,IF(AND(MMU_CLK,MMU_MEMW,CELL("address",C289)=CELL("address",OFFSET(RAM0,MMU_RAM_X,MMU_RAM_Y))),MMU_VAL,C289)))</f>
        <v>0</v>
      </c>
      <c r="D289" s="50">
        <f t="array" aca="1" ref="D289" ca="1">IF(RESET,0,IF(LOAD_ROM,ROM!D150,IF(AND(MMU_CLK,MMU_MEMW,CELL("address",D289)=CELL("address",OFFSET(RAM0,MMU_RAM_X,MMU_RAM_Y))),MMU_VAL,D289)))</f>
        <v>0</v>
      </c>
      <c r="E289" s="50">
        <f t="array" aca="1" ref="E289" ca="1">IF(RESET,0,IF(LOAD_ROM,ROM!E150,IF(AND(MMU_CLK,MMU_MEMW,CELL("address",E289)=CELL("address",OFFSET(RAM0,MMU_RAM_X,MMU_RAM_Y))),MMU_VAL,E289)))</f>
        <v>0</v>
      </c>
      <c r="F289" s="50">
        <f t="array" aca="1" ref="F289" ca="1">IF(RESET,0,IF(LOAD_ROM,ROM!F150,IF(AND(MMU_CLK,MMU_MEMW,CELL("address",F289)=CELL("address",OFFSET(RAM0,MMU_RAM_X,MMU_RAM_Y))),MMU_VAL,F289)))</f>
        <v>0</v>
      </c>
      <c r="G289" s="50">
        <f t="array" aca="1" ref="G289" ca="1">IF(RESET,0,IF(LOAD_ROM,ROM!G150,IF(AND(MMU_CLK,MMU_MEMW,CELL("address",G289)=CELL("address",OFFSET(RAM0,MMU_RAM_X,MMU_RAM_Y))),MMU_VAL,G289)))</f>
        <v>0</v>
      </c>
      <c r="H289" s="50">
        <f t="array" aca="1" ref="H289" ca="1">IF(RESET,0,IF(LOAD_ROM,ROM!H150,IF(AND(MMU_CLK,MMU_MEMW,CELL("address",H289)=CELL("address",OFFSET(RAM0,MMU_RAM_X,MMU_RAM_Y))),MMU_VAL,H289)))</f>
        <v>0</v>
      </c>
      <c r="I289" s="50">
        <f t="array" aca="1" ref="I289" ca="1">IF(RESET,0,IF(LOAD_ROM,ROM!I150,IF(AND(MMU_CLK,MMU_MEMW,CELL("address",I289)=CELL("address",OFFSET(RAM0,MMU_RAM_X,MMU_RAM_Y))),MMU_VAL,I289)))</f>
        <v>0</v>
      </c>
      <c r="J289" s="50">
        <f t="array" aca="1" ref="J289" ca="1">IF(RESET,0,IF(LOAD_ROM,ROM!J150,IF(AND(MMU_CLK,MMU_MEMW,CELL("address",J289)=CELL("address",OFFSET(RAM0,MMU_RAM_X,MMU_RAM_Y))),MMU_VAL,J289)))</f>
        <v>0</v>
      </c>
      <c r="K289" s="50">
        <f t="array" aca="1" ref="K289" ca="1">IF(RESET,0,IF(LOAD_ROM,ROM!K150,IF(AND(MMU_CLK,MMU_MEMW,CELL("address",K289)=CELL("address",OFFSET(RAM0,MMU_RAM_X,MMU_RAM_Y))),MMU_VAL,K289)))</f>
        <v>0</v>
      </c>
      <c r="L289" s="50">
        <f t="array" aca="1" ref="L289" ca="1">IF(RESET,0,IF(LOAD_ROM,ROM!L150,IF(AND(MMU_CLK,MMU_MEMW,CELL("address",L289)=CELL("address",OFFSET(RAM0,MMU_RAM_X,MMU_RAM_Y))),MMU_VAL,L289)))</f>
        <v>0</v>
      </c>
      <c r="M289" s="50">
        <f t="array" aca="1" ref="M289" ca="1">IF(RESET,0,IF(LOAD_ROM,ROM!M150,IF(AND(MMU_CLK,MMU_MEMW,CELL("address",M289)=CELL("address",OFFSET(RAM0,MMU_RAM_X,MMU_RAM_Y))),MMU_VAL,M289)))</f>
        <v>0</v>
      </c>
      <c r="N289" s="50">
        <f t="array" aca="1" ref="N289" ca="1">IF(RESET,0,IF(LOAD_ROM,ROM!N150,IF(AND(MMU_CLK,MMU_MEMW,CELL("address",N289)=CELL("address",OFFSET(RAM0,MMU_RAM_X,MMU_RAM_Y))),MMU_VAL,N289)))</f>
        <v>0</v>
      </c>
      <c r="O289" s="50">
        <f t="array" aca="1" ref="O289" ca="1">IF(RESET,0,IF(LOAD_ROM,ROM!O150,IF(AND(MMU_CLK,MMU_MEMW,CELL("address",O289)=CELL("address",OFFSET(RAM0,MMU_RAM_X,MMU_RAM_Y))),MMU_VAL,O289)))</f>
        <v>0</v>
      </c>
      <c r="P289" s="50">
        <f t="array" aca="1" ref="P289" ca="1">IF(RESET,0,IF(LOAD_ROM,ROM!P150,IF(AND(MMU_CLK,MMU_MEMW,CELL("address",P289)=CELL("address",OFFSET(RAM0,MMU_RAM_X,MMU_RAM_Y))),MMU_VAL,P289)))</f>
        <v>0</v>
      </c>
      <c r="Q289" s="50">
        <f t="array" aca="1" ref="Q289" ca="1">IF(RESET,0,IF(LOAD_ROM,ROM!Q150,IF(AND(MMU_CLK,MMU_MEMW,CELL("address",Q289)=CELL("address",OFFSET(RAM0,MMU_RAM_X,MMU_RAM_Y))),MMU_VAL,Q289)))</f>
        <v>0</v>
      </c>
      <c r="R289" s="50">
        <f t="array" aca="1" ref="R289" ca="1">IF(RESET,0,IF(LOAD_ROM,ROM!R150,IF(AND(MMU_CLK,MMU_MEMW,CELL("address",R289)=CELL("address",OFFSET(RAM0,MMU_RAM_X,MMU_RAM_Y))),MMU_VAL,R289)))</f>
        <v>0</v>
      </c>
      <c r="S289" s="50">
        <f t="array" aca="1" ref="S289" ca="1">IF(RESET,0,IF(LOAD_ROM,ROM!S150,IF(AND(MMU_CLK,MMU_MEMW,CELL("address",S289)=CELL("address",OFFSET(RAM0,MMU_RAM_X,MMU_RAM_Y))),MMU_VAL,S289)))</f>
        <v>0</v>
      </c>
      <c r="T289" s="50">
        <f t="array" aca="1" ref="T289" ca="1">IF(RESET,0,IF(LOAD_ROM,ROM!T150,IF(AND(MMU_CLK,MMU_MEMW,CELL("address",T289)=CELL("address",OFFSET(RAM0,MMU_RAM_X,MMU_RAM_Y))),MMU_VAL,T289)))</f>
        <v>0</v>
      </c>
      <c r="U289" s="50">
        <f t="array" aca="1" ref="U289" ca="1">IF(RESET,0,IF(LOAD_ROM,ROM!U150,IF(AND(MMU_CLK,MMU_MEMW,CELL("address",U289)=CELL("address",OFFSET(RAM0,MMU_RAM_X,MMU_RAM_Y))),MMU_VAL,U289)))</f>
        <v>0</v>
      </c>
      <c r="V289" s="50">
        <f t="array" aca="1" ref="V289" ca="1">IF(RESET,0,IF(LOAD_ROM,ROM!V150,IF(AND(MMU_CLK,MMU_MEMW,CELL("address",V289)=CELL("address",OFFSET(RAM0,MMU_RAM_X,MMU_RAM_Y))),MMU_VAL,V289)))</f>
        <v>0</v>
      </c>
      <c r="W289" s="50">
        <f t="array" aca="1" ref="W289" ca="1">IF(RESET,0,IF(LOAD_ROM,ROM!W150,IF(AND(MMU_CLK,MMU_MEMW,CELL("address",W289)=CELL("address",OFFSET(RAM0,MMU_RAM_X,MMU_RAM_Y))),MMU_VAL,W289)))</f>
        <v>0</v>
      </c>
      <c r="X289" s="50">
        <f t="array" aca="1" ref="X289" ca="1">IF(RESET,0,IF(LOAD_ROM,ROM!X150,IF(AND(MMU_CLK,MMU_MEMW,CELL("address",X289)=CELL("address",OFFSET(RAM0,MMU_RAM_X,MMU_RAM_Y))),MMU_VAL,X289)))</f>
        <v>0</v>
      </c>
      <c r="Y289" s="50">
        <f t="array" aca="1" ref="Y289" ca="1">IF(RESET,0,IF(LOAD_ROM,ROM!Y150,IF(AND(MMU_CLK,MMU_MEMW,CELL("address",Y289)=CELL("address",OFFSET(RAM0,MMU_RAM_X,MMU_RAM_Y))),MMU_VAL,Y289)))</f>
        <v>0</v>
      </c>
      <c r="Z289" s="50">
        <f t="array" aca="1" ref="Z289" ca="1">IF(RESET,0,IF(LOAD_ROM,ROM!Z150,IF(AND(MMU_CLK,MMU_MEMW,CELL("address",Z289)=CELL("address",OFFSET(RAM0,MMU_RAM_X,MMU_RAM_Y))),MMU_VAL,Z289)))</f>
        <v>0</v>
      </c>
      <c r="AA289" s="50">
        <f t="array" aca="1" ref="AA289" ca="1">IF(RESET,0,IF(LOAD_ROM,ROM!AA150,IF(AND(MMU_CLK,MMU_MEMW,CELL("address",AA289)=CELL("address",OFFSET(RAM0,MMU_RAM_X,MMU_RAM_Y))),MMU_VAL,AA289)))</f>
        <v>0</v>
      </c>
      <c r="AB289" s="50">
        <f t="array" aca="1" ref="AB289" ca="1">IF(RESET,0,IF(LOAD_ROM,ROM!AB150,IF(AND(MMU_CLK,MMU_MEMW,CELL("address",AB289)=CELL("address",OFFSET(RAM0,MMU_RAM_X,MMU_RAM_Y))),MMU_VAL,AB289)))</f>
        <v>0</v>
      </c>
      <c r="AC289" s="50">
        <f t="array" aca="1" ref="AC289" ca="1">IF(RESET,0,IF(LOAD_ROM,ROM!AC150,IF(AND(MMU_CLK,MMU_MEMW,CELL("address",AC289)=CELL("address",OFFSET(RAM0,MMU_RAM_X,MMU_RAM_Y))),MMU_VAL,AC289)))</f>
        <v>0</v>
      </c>
      <c r="AD289" s="50">
        <f t="array" aca="1" ref="AD289" ca="1">IF(RESET,0,IF(LOAD_ROM,ROM!AD150,IF(AND(MMU_CLK,MMU_MEMW,CELL("address",AD289)=CELL("address",OFFSET(RAM0,MMU_RAM_X,MMU_RAM_Y))),MMU_VAL,AD289)))</f>
        <v>0</v>
      </c>
      <c r="AE289" s="50">
        <f t="array" aca="1" ref="AE289" ca="1">IF(RESET,0,IF(LOAD_ROM,ROM!AE150,IF(AND(MMU_CLK,MMU_MEMW,CELL("address",AE289)=CELL("address",OFFSET(RAM0,MMU_RAM_X,MMU_RAM_Y))),MMU_VAL,AE289)))</f>
        <v>0</v>
      </c>
      <c r="AF289" s="50">
        <f t="array" aca="1" ref="AF289" ca="1">IF(RESET,0,IF(LOAD_ROM,ROM!AF150,IF(AND(MMU_CLK,MMU_MEMW,CELL("address",AF289)=CELL("address",OFFSET(RAM0,MMU_RAM_X,MMU_RAM_Y))),MMU_VAL,AF289)))</f>
        <v>0</v>
      </c>
      <c r="AG289" s="50">
        <f t="array" aca="1" ref="AG289" ca="1">IF(RESET,0,IF(LOAD_ROM,ROM!AG150,IF(AND(MMU_CLK,MMU_MEMW,CELL("address",AG289)=CELL("address",OFFSET(RAM0,MMU_RAM_X,MMU_RAM_Y))),MMU_VAL,AG289)))</f>
        <v>0</v>
      </c>
      <c r="AH289" s="50">
        <f t="array" aca="1" ref="AH289" ca="1">IF(RESET,0,IF(LOAD_ROM,ROM!AH150,IF(AND(MMU_CLK,MMU_MEMW,CELL("address",AH289)=CELL("address",OFFSET(RAM0,MMU_RAM_X,MMU_RAM_Y))),MMU_VAL,AH289)))</f>
        <v>0</v>
      </c>
      <c r="AI289" s="50">
        <f t="array" aca="1" ref="AI289" ca="1">IF(RESET,0,IF(LOAD_ROM,ROM!AI150,IF(AND(MMU_CLK,MMU_MEMW,CELL("address",AI289)=CELL("address",OFFSET(RAM0,MMU_RAM_X,MMU_RAM_Y))),MMU_VAL,AI289)))</f>
        <v>0</v>
      </c>
      <c r="AJ289" s="50">
        <f t="array" aca="1" ref="AJ289" ca="1">IF(RESET,0,IF(LOAD_ROM,ROM!AJ150,IF(AND(MMU_CLK,MMU_MEMW,CELL("address",AJ289)=CELL("address",OFFSET(RAM0,MMU_RAM_X,MMU_RAM_Y))),MMU_VAL,AJ289)))</f>
        <v>0</v>
      </c>
      <c r="AK289" s="50">
        <f t="array" aca="1" ref="AK289" ca="1">IF(RESET,0,IF(LOAD_ROM,ROM!AK150,IF(AND(MMU_CLK,MMU_MEMW,CELL("address",AK289)=CELL("address",OFFSET(RAM0,MMU_RAM_X,MMU_RAM_Y))),MMU_VAL,AK289)))</f>
        <v>0</v>
      </c>
      <c r="AL289" s="50">
        <f t="array" aca="1" ref="AL289" ca="1">IF(RESET,0,IF(LOAD_ROM,ROM!AL150,IF(AND(MMU_CLK,MMU_MEMW,CELL("address",AL289)=CELL("address",OFFSET(RAM0,MMU_RAM_X,MMU_RAM_Y))),MMU_VAL,AL289)))</f>
        <v>0</v>
      </c>
      <c r="AM289" s="50">
        <f t="array" aca="1" ref="AM289" ca="1">IF(RESET,0,IF(LOAD_ROM,ROM!AM150,IF(AND(MMU_CLK,MMU_MEMW,CELL("address",AM289)=CELL("address",OFFSET(RAM0,MMU_RAM_X,MMU_RAM_Y))),MMU_VAL,AM289)))</f>
        <v>0</v>
      </c>
      <c r="AN289" s="50">
        <f t="array" aca="1" ref="AN289" ca="1">IF(RESET,0,IF(LOAD_ROM,ROM!AN150,IF(AND(MMU_CLK,MMU_MEMW,CELL("address",AN289)=CELL("address",OFFSET(RAM0,MMU_RAM_X,MMU_RAM_Y))),MMU_VAL,AN289)))</f>
        <v>0</v>
      </c>
      <c r="AO289" s="50">
        <f t="array" aca="1" ref="AO289" ca="1">IF(RESET,0,IF(LOAD_ROM,ROM!AO150,IF(AND(MMU_CLK,MMU_MEMW,CELL("address",AO289)=CELL("address",OFFSET(RAM0,MMU_RAM_X,MMU_RAM_Y))),MMU_VAL,AO289)))</f>
        <v>0</v>
      </c>
      <c r="AP289" s="50">
        <f t="array" aca="1" ref="AP289" ca="1">IF(RESET,0,IF(LOAD_ROM,ROM!AP150,IF(AND(MMU_CLK,MMU_MEMW,CELL("address",AP289)=CELL("address",OFFSET(RAM0,MMU_RAM_X,MMU_RAM_Y))),MMU_VAL,AP289)))</f>
        <v>0</v>
      </c>
      <c r="AQ289" s="50">
        <f t="array" aca="1" ref="AQ289" ca="1">IF(RESET,0,IF(LOAD_ROM,ROM!AQ150,IF(AND(MMU_CLK,MMU_MEMW,CELL("address",AQ289)=CELL("address",OFFSET(RAM0,MMU_RAM_X,MMU_RAM_Y))),MMU_VAL,AQ289)))</f>
        <v>0</v>
      </c>
      <c r="AR289" s="50">
        <f t="array" aca="1" ref="AR289" ca="1">IF(RESET,0,IF(LOAD_ROM,ROM!AR150,IF(AND(MMU_CLK,MMU_MEMW,CELL("address",AR289)=CELL("address",OFFSET(RAM0,MMU_RAM_X,MMU_RAM_Y))),MMU_VAL,AR289)))</f>
        <v>0</v>
      </c>
      <c r="AS289" s="50">
        <f t="array" aca="1" ref="AS289" ca="1">IF(RESET,0,IF(LOAD_ROM,ROM!AS150,IF(AND(MMU_CLK,MMU_MEMW,CELL("address",AS289)=CELL("address",OFFSET(RAM0,MMU_RAM_X,MMU_RAM_Y))),MMU_VAL,AS289)))</f>
        <v>0</v>
      </c>
      <c r="AT289" s="50">
        <f t="array" aca="1" ref="AT289" ca="1">IF(RESET,0,IF(LOAD_ROM,ROM!AT150,IF(AND(MMU_CLK,MMU_MEMW,CELL("address",AT289)=CELL("address",OFFSET(RAM0,MMU_RAM_X,MMU_RAM_Y))),MMU_VAL,AT289)))</f>
        <v>0</v>
      </c>
      <c r="AU289" s="50">
        <f t="array" aca="1" ref="AU289" ca="1">IF(RESET,0,IF(LOAD_ROM,ROM!AU150,IF(AND(MMU_CLK,MMU_MEMW,CELL("address",AU289)=CELL("address",OFFSET(RAM0,MMU_RAM_X,MMU_RAM_Y))),MMU_VAL,AU289)))</f>
        <v>0</v>
      </c>
      <c r="AV289" s="50">
        <f t="array" aca="1" ref="AV289" ca="1">IF(RESET,0,IF(LOAD_ROM,ROM!AV150,IF(AND(MMU_CLK,MMU_MEMW,CELL("address",AV289)=CELL("address",OFFSET(RAM0,MMU_RAM_X,MMU_RAM_Y))),MMU_VAL,AV289)))</f>
        <v>0</v>
      </c>
      <c r="AW289" s="50">
        <f t="array" aca="1" ref="AW289" ca="1">IF(RESET,0,IF(LOAD_ROM,ROM!AW150,IF(AND(MMU_CLK,MMU_MEMW,CELL("address",AW289)=CELL("address",OFFSET(RAM0,MMU_RAM_X,MMU_RAM_Y))),MMU_VAL,AW289)))</f>
        <v>0</v>
      </c>
      <c r="AX289" s="50">
        <f t="array" aca="1" ref="AX289" ca="1">IF(RESET,0,IF(LOAD_ROM,ROM!AX150,IF(AND(MMU_CLK,MMU_MEMW,CELL("address",AX289)=CELL("address",OFFSET(RAM0,MMU_RAM_X,MMU_RAM_Y))),MMU_VAL,AX289)))</f>
        <v>0</v>
      </c>
      <c r="AY289" s="50">
        <f t="array" aca="1" ref="AY289" ca="1">IF(RESET,0,IF(LOAD_ROM,ROM!AY150,IF(AND(MMU_CLK,MMU_MEMW,CELL("address",AY289)=CELL("address",OFFSET(RAM0,MMU_RAM_X,MMU_RAM_Y))),MMU_VAL,AY289)))</f>
        <v>0</v>
      </c>
      <c r="AZ289" s="50">
        <f t="array" aca="1" ref="AZ289" ca="1">IF(RESET,0,IF(LOAD_ROM,ROM!AZ150,IF(AND(MMU_CLK,MMU_MEMW,CELL("address",AZ289)=CELL("address",OFFSET(RAM0,MMU_RAM_X,MMU_RAM_Y))),MMU_VAL,AZ289)))</f>
        <v>0</v>
      </c>
      <c r="BA289" s="50">
        <f t="array" aca="1" ref="BA289" ca="1">IF(RESET,0,IF(LOAD_ROM,ROM!BA150,IF(AND(MMU_CLK,MMU_MEMW,CELL("address",BA289)=CELL("address",OFFSET(RAM0,MMU_RAM_X,MMU_RAM_Y))),MMU_VAL,BA289)))</f>
        <v>0</v>
      </c>
      <c r="BB289" s="50">
        <f t="array" aca="1" ref="BB289" ca="1">IF(RESET,0,IF(LOAD_ROM,ROM!BB150,IF(AND(MMU_CLK,MMU_MEMW,CELL("address",BB289)=CELL("address",OFFSET(RAM0,MMU_RAM_X,MMU_RAM_Y))),MMU_VAL,BB289)))</f>
        <v>0</v>
      </c>
      <c r="BC289" s="50">
        <f t="array" aca="1" ref="BC289" ca="1">IF(RESET,0,IF(LOAD_ROM,ROM!BC150,IF(AND(MMU_CLK,MMU_MEMW,CELL("address",BC289)=CELL("address",OFFSET(RAM0,MMU_RAM_X,MMU_RAM_Y))),MMU_VAL,BC289)))</f>
        <v>0</v>
      </c>
      <c r="BD289" s="50">
        <f t="array" aca="1" ref="BD289" ca="1">IF(RESET,0,IF(LOAD_ROM,ROM!BD150,IF(AND(MMU_CLK,MMU_MEMW,CELL("address",BD289)=CELL("address",OFFSET(RAM0,MMU_RAM_X,MMU_RAM_Y))),MMU_VAL,BD289)))</f>
        <v>0</v>
      </c>
      <c r="BE289" s="50">
        <f t="array" aca="1" ref="BE289" ca="1">IF(RESET,0,IF(LOAD_ROM,ROM!BE150,IF(AND(MMU_CLK,MMU_MEMW,CELL("address",BE289)=CELL("address",OFFSET(RAM0,MMU_RAM_X,MMU_RAM_Y))),MMU_VAL,BE289)))</f>
        <v>0</v>
      </c>
      <c r="BF289" s="50">
        <f t="array" aca="1" ref="BF289" ca="1">IF(RESET,0,IF(LOAD_ROM,ROM!BF150,IF(AND(MMU_CLK,MMU_MEMW,CELL("address",BF289)=CELL("address",OFFSET(RAM0,MMU_RAM_X,MMU_RAM_Y))),MMU_VAL,BF289)))</f>
        <v>0</v>
      </c>
      <c r="BG289" s="50">
        <f t="array" aca="1" ref="BG289" ca="1">IF(RESET,0,IF(LOAD_ROM,ROM!BG150,IF(AND(MMU_CLK,MMU_MEMW,CELL("address",BG289)=CELL("address",OFFSET(RAM0,MMU_RAM_X,MMU_RAM_Y))),MMU_VAL,BG289)))</f>
        <v>0</v>
      </c>
      <c r="BH289" s="50">
        <f t="array" aca="1" ref="BH289" ca="1">IF(RESET,0,IF(LOAD_ROM,ROM!BH150,IF(AND(MMU_CLK,MMU_MEMW,CELL("address",BH289)=CELL("address",OFFSET(RAM0,MMU_RAM_X,MMU_RAM_Y))),MMU_VAL,BH289)))</f>
        <v>0</v>
      </c>
      <c r="BI289" s="50">
        <f t="array" aca="1" ref="BI289" ca="1">IF(RESET,0,IF(LOAD_ROM,ROM!BI150,IF(AND(MMU_CLK,MMU_MEMW,CELL("address",BI289)=CELL("address",OFFSET(RAM0,MMU_RAM_X,MMU_RAM_Y))),MMU_VAL,BI289)))</f>
        <v>0</v>
      </c>
      <c r="BJ289" s="50">
        <f t="array" aca="1" ref="BJ289" ca="1">IF(RESET,0,IF(LOAD_ROM,ROM!BJ150,IF(AND(MMU_CLK,MMU_MEMW,CELL("address",BJ289)=CELL("address",OFFSET(RAM0,MMU_RAM_X,MMU_RAM_Y))),MMU_VAL,BJ289)))</f>
        <v>0</v>
      </c>
      <c r="BK289" s="50">
        <f t="array" aca="1" ref="BK289" ca="1">IF(RESET,0,IF(LOAD_ROM,ROM!BK150,IF(AND(MMU_CLK,MMU_MEMW,CELL("address",BK289)=CELL("address",OFFSET(RAM0,MMU_RAM_X,MMU_RAM_Y))),MMU_VAL,BK289)))</f>
        <v>0</v>
      </c>
      <c r="BL289" s="50">
        <f t="array" aca="1" ref="BL289" ca="1">IF(RESET,0,IF(LOAD_ROM,ROM!BL150,IF(AND(MMU_CLK,MMU_MEMW,CELL("address",BL289)=CELL("address",OFFSET(RAM0,MMU_RAM_X,MMU_RAM_Y))),MMU_VAL,BL289)))</f>
        <v>0</v>
      </c>
      <c r="BM289" s="50">
        <f t="array" aca="1" ref="BM289" ca="1">IF(RESET,0,IF(LOAD_ROM,ROM!BM150,IF(AND(MMU_CLK,MMU_MEMW,CELL("address",BM289)=CELL("address",OFFSET(RAM0,MMU_RAM_X,MMU_RAM_Y))),MMU_VAL,BM289)))</f>
        <v>0</v>
      </c>
      <c r="BN289" s="50">
        <f t="array" aca="1" ref="BN289" ca="1">IF(RESET,0,IF(LOAD_ROM,ROM!BN150,IF(AND(MMU_CLK,MMU_MEMW,CELL("address",BN289)=CELL("address",OFFSET(RAM0,MMU_RAM_X,MMU_RAM_Y))),MMU_VAL,BN289)))</f>
        <v>0</v>
      </c>
      <c r="BO289" s="50">
        <f t="array" aca="1" ref="BO289" ca="1">IF(RESET,0,IF(LOAD_ROM,ROM!BO150,IF(AND(MMU_CLK,MMU_MEMW,CELL("address",BO289)=CELL("address",OFFSET(RAM0,MMU_RAM_X,MMU_RAM_Y))),MMU_VAL,BO289)))</f>
        <v>0</v>
      </c>
      <c r="BP289" s="50">
        <f t="array" aca="1" ref="BP289" ca="1">IF(RESET,0,IF(LOAD_ROM,ROM!BP150,IF(AND(MMU_CLK,MMU_MEMW,CELL("address",BP289)=CELL("address",OFFSET(RAM0,MMU_RAM_X,MMU_RAM_Y))),MMU_VAL,BP289)))</f>
        <v>0</v>
      </c>
      <c r="BQ289" s="50">
        <f t="array" aca="1" ref="BQ289" ca="1">IF(RESET,0,IF(LOAD_ROM,ROM!BQ150,IF(AND(MMU_CLK,MMU_MEMW,CELL("address",BQ289)=CELL("address",OFFSET(RAM0,MMU_RAM_X,MMU_RAM_Y))),MMU_VAL,BQ289)))</f>
        <v>0</v>
      </c>
      <c r="BR289" s="50">
        <f t="array" aca="1" ref="BR289" ca="1">IF(RESET,0,IF(LOAD_ROM,ROM!BR150,IF(AND(MMU_CLK,MMU_MEMW,CELL("address",BR289)=CELL("address",OFFSET(RAM0,MMU_RAM_X,MMU_RAM_Y))),MMU_VAL,BR289)))</f>
        <v>0</v>
      </c>
      <c r="BS289" s="50">
        <f t="array" aca="1" ref="BS289" ca="1">IF(RESET,0,IF(LOAD_ROM,ROM!BS150,IF(AND(MMU_CLK,MMU_MEMW,CELL("address",BS289)=CELL("address",OFFSET(RAM0,MMU_RAM_X,MMU_RAM_Y))),MMU_VAL,BS289)))</f>
        <v>0</v>
      </c>
      <c r="BT289" s="50">
        <f t="array" aca="1" ref="BT289" ca="1">IF(RESET,0,IF(LOAD_ROM,ROM!BT150,IF(AND(MMU_CLK,MMU_MEMW,CELL("address",BT289)=CELL("address",OFFSET(RAM0,MMU_RAM_X,MMU_RAM_Y))),MMU_VAL,BT289)))</f>
        <v>0</v>
      </c>
      <c r="BU289" s="50">
        <f t="array" aca="1" ref="BU289" ca="1">IF(RESET,0,IF(LOAD_ROM,ROM!BU150,IF(AND(MMU_CLK,MMU_MEMW,CELL("address",BU289)=CELL("address",OFFSET(RAM0,MMU_RAM_X,MMU_RAM_Y))),MMU_VAL,BU289)))</f>
        <v>0</v>
      </c>
      <c r="BV289" s="50">
        <f t="array" aca="1" ref="BV289" ca="1">IF(RESET,0,IF(LOAD_ROM,ROM!BV150,IF(AND(MMU_CLK,MMU_MEMW,CELL("address",BV289)=CELL("address",OFFSET(RAM0,MMU_RAM_X,MMU_RAM_Y))),MMU_VAL,BV289)))</f>
        <v>0</v>
      </c>
      <c r="BW289" s="50">
        <f t="array" aca="1" ref="BW289" ca="1">IF(RESET,0,IF(LOAD_ROM,ROM!BW150,IF(AND(MMU_CLK,MMU_MEMW,CELL("address",BW289)=CELL("address",OFFSET(RAM0,MMU_RAM_X,MMU_RAM_Y))),MMU_VAL,BW289)))</f>
        <v>0</v>
      </c>
      <c r="BX289" s="50">
        <f t="array" aca="1" ref="BX289" ca="1">IF(RESET,0,IF(LOAD_ROM,ROM!BX150,IF(AND(MMU_CLK,MMU_MEMW,CELL("address",BX289)=CELL("address",OFFSET(RAM0,MMU_RAM_X,MMU_RAM_Y))),MMU_VAL,BX289)))</f>
        <v>0</v>
      </c>
      <c r="BY289" s="50">
        <f t="array" aca="1" ref="BY289" ca="1">IF(RESET,0,IF(LOAD_ROM,ROM!BY150,IF(AND(MMU_CLK,MMU_MEMW,CELL("address",BY289)=CELL("address",OFFSET(RAM0,MMU_RAM_X,MMU_RAM_Y))),MMU_VAL,BY289)))</f>
        <v>0</v>
      </c>
      <c r="BZ289" s="50">
        <f t="array" aca="1" ref="BZ289" ca="1">IF(RESET,0,IF(LOAD_ROM,ROM!BZ150,IF(AND(MMU_CLK,MMU_MEMW,CELL("address",BZ289)=CELL("address",OFFSET(RAM0,MMU_RAM_X,MMU_RAM_Y))),MMU_VAL,BZ289)))</f>
        <v>0</v>
      </c>
      <c r="CA289" s="50">
        <f t="array" aca="1" ref="CA289" ca="1">IF(RESET,0,IF(LOAD_ROM,ROM!CA150,IF(AND(MMU_CLK,MMU_MEMW,CELL("address",CA289)=CELL("address",OFFSET(RAM0,MMU_RAM_X,MMU_RAM_Y))),MMU_VAL,CA289)))</f>
        <v>0</v>
      </c>
      <c r="CB289" s="50">
        <f t="array" aca="1" ref="CB289" ca="1">IF(RESET,0,IF(LOAD_ROM,ROM!CB150,IF(AND(MMU_CLK,MMU_MEMW,CELL("address",CB289)=CELL("address",OFFSET(RAM0,MMU_RAM_X,MMU_RAM_Y))),MMU_VAL,CB289)))</f>
        <v>0</v>
      </c>
      <c r="CC289" s="50">
        <f t="array" aca="1" ref="CC289" ca="1">IF(RESET,0,IF(LOAD_ROM,ROM!CC150,IF(AND(MMU_CLK,MMU_MEMW,CELL("address",CC289)=CELL("address",OFFSET(RAM0,MMU_RAM_X,MMU_RAM_Y))),MMU_VAL,CC289)))</f>
        <v>0</v>
      </c>
      <c r="CD289" s="50">
        <f t="array" aca="1" ref="CD289" ca="1">IF(RESET,0,IF(LOAD_ROM,ROM!CD150,IF(AND(MMU_CLK,MMU_MEMW,CELL("address",CD289)=CELL("address",OFFSET(RAM0,MMU_RAM_X,MMU_RAM_Y))),MMU_VAL,CD289)))</f>
        <v>0</v>
      </c>
      <c r="CE289" s="50">
        <f t="array" aca="1" ref="CE289" ca="1">IF(RESET,0,IF(LOAD_ROM,ROM!CE150,IF(AND(MMU_CLK,MMU_MEMW,CELL("address",CE289)=CELL("address",OFFSET(RAM0,MMU_RAM_X,MMU_RAM_Y))),MMU_VAL,CE289)))</f>
        <v>0</v>
      </c>
      <c r="CF289" s="50">
        <f t="array" aca="1" ref="CF289" ca="1">IF(RESET,0,IF(LOAD_ROM,ROM!CF150,IF(AND(MMU_CLK,MMU_MEMW,CELL("address",CF289)=CELL("address",OFFSET(RAM0,MMU_RAM_X,MMU_RAM_Y))),MMU_VAL,CF289)))</f>
        <v>0</v>
      </c>
      <c r="CG289" s="50">
        <f t="array" aca="1" ref="CG289" ca="1">IF(RESET,0,IF(LOAD_ROM,ROM!CG150,IF(AND(MMU_CLK,MMU_MEMW,CELL("address",CG289)=CELL("address",OFFSET(RAM0,MMU_RAM_X,MMU_RAM_Y))),MMU_VAL,CG289)))</f>
        <v>0</v>
      </c>
      <c r="CH289" s="50">
        <f t="array" aca="1" ref="CH289" ca="1">IF(RESET,0,IF(LOAD_ROM,ROM!CH150,IF(AND(MMU_CLK,MMU_MEMW,CELL("address",CH289)=CELL("address",OFFSET(RAM0,MMU_RAM_X,MMU_RAM_Y))),MMU_VAL,CH289)))</f>
        <v>0</v>
      </c>
      <c r="CI289" s="50">
        <f t="array" aca="1" ref="CI289" ca="1">IF(RESET,0,IF(LOAD_ROM,ROM!CI150,IF(AND(MMU_CLK,MMU_MEMW,CELL("address",CI289)=CELL("address",OFFSET(RAM0,MMU_RAM_X,MMU_RAM_Y))),MMU_VAL,CI289)))</f>
        <v>0</v>
      </c>
      <c r="CJ289" s="50">
        <f t="array" aca="1" ref="CJ289" ca="1">IF(RESET,0,IF(LOAD_ROM,ROM!CJ150,IF(AND(MMU_CLK,MMU_MEMW,CELL("address",CJ289)=CELL("address",OFFSET(RAM0,MMU_RAM_X,MMU_RAM_Y))),MMU_VAL,CJ289)))</f>
        <v>0</v>
      </c>
      <c r="CK289" s="50">
        <f t="array" aca="1" ref="CK289" ca="1">IF(RESET,0,IF(LOAD_ROM,ROM!CK150,IF(AND(MMU_CLK,MMU_MEMW,CELL("address",CK289)=CELL("address",OFFSET(RAM0,MMU_RAM_X,MMU_RAM_Y))),MMU_VAL,CK289)))</f>
        <v>0</v>
      </c>
      <c r="CL289" s="50">
        <f t="array" aca="1" ref="CL289" ca="1">IF(RESET,0,IF(LOAD_ROM,ROM!CL150,IF(AND(MMU_CLK,MMU_MEMW,CELL("address",CL289)=CELL("address",OFFSET(RAM0,MMU_RAM_X,MMU_RAM_Y))),MMU_VAL,CL289)))</f>
        <v>0</v>
      </c>
      <c r="CM289" s="50">
        <f t="array" aca="1" ref="CM289" ca="1">IF(RESET,0,IF(LOAD_ROM,ROM!CM150,IF(AND(MMU_CLK,MMU_MEMW,CELL("address",CM289)=CELL("address",OFFSET(RAM0,MMU_RAM_X,MMU_RAM_Y))),MMU_VAL,CM289)))</f>
        <v>0</v>
      </c>
      <c r="CN289" s="50">
        <f t="array" aca="1" ref="CN289" ca="1">IF(RESET,0,IF(LOAD_ROM,ROM!CN150,IF(AND(MMU_CLK,MMU_MEMW,CELL("address",CN289)=CELL("address",OFFSET(RAM0,MMU_RAM_X,MMU_RAM_Y))),MMU_VAL,CN289)))</f>
        <v>0</v>
      </c>
      <c r="CO289" s="50">
        <f t="array" aca="1" ref="CO289" ca="1">IF(RESET,0,IF(LOAD_ROM,ROM!CO150,IF(AND(MMU_CLK,MMU_MEMW,CELL("address",CO289)=CELL("address",OFFSET(RAM0,MMU_RAM_X,MMU_RAM_Y))),MMU_VAL,CO289)))</f>
        <v>0</v>
      </c>
      <c r="CP289" s="50">
        <f t="array" aca="1" ref="CP289" ca="1">IF(RESET,0,IF(LOAD_ROM,ROM!CP150,IF(AND(MMU_CLK,MMU_MEMW,CELL("address",CP289)=CELL("address",OFFSET(RAM0,MMU_RAM_X,MMU_RAM_Y))),MMU_VAL,CP289)))</f>
        <v>0</v>
      </c>
      <c r="CQ289" s="50">
        <f t="array" aca="1" ref="CQ289" ca="1">IF(RESET,0,IF(LOAD_ROM,ROM!CQ150,IF(AND(MMU_CLK,MMU_MEMW,CELL("address",CQ289)=CELL("address",OFFSET(RAM0,MMU_RAM_X,MMU_RAM_Y))),MMU_VAL,CQ289)))</f>
        <v>0</v>
      </c>
      <c r="CR289" s="50">
        <f t="array" aca="1" ref="CR289" ca="1">IF(RESET,0,IF(LOAD_ROM,ROM!CR150,IF(AND(MMU_CLK,MMU_MEMW,CELL("address",CR289)=CELL("address",OFFSET(RAM0,MMU_RAM_X,MMU_RAM_Y))),MMU_VAL,CR289)))</f>
        <v>0</v>
      </c>
      <c r="CS289" s="50">
        <f t="array" aca="1" ref="CS289" ca="1">IF(RESET,0,IF(LOAD_ROM,ROM!CS150,IF(AND(MMU_CLK,MMU_MEMW,CELL("address",CS289)=CELL("address",OFFSET(RAM0,MMU_RAM_X,MMU_RAM_Y))),MMU_VAL,CS289)))</f>
        <v>0</v>
      </c>
      <c r="CT289" s="50">
        <f t="array" aca="1" ref="CT289" ca="1">IF(RESET,0,IF(LOAD_ROM,ROM!CT150,IF(AND(MMU_CLK,MMU_MEMW,CELL("address",CT289)=CELL("address",OFFSET(RAM0,MMU_RAM_X,MMU_RAM_Y))),MMU_VAL,CT289)))</f>
        <v>0</v>
      </c>
      <c r="CU289" s="50">
        <f t="array" aca="1" ref="CU289" ca="1">IF(RESET,0,IF(LOAD_ROM,ROM!CU150,IF(AND(MMU_CLK,MMU_MEMW,CELL("address",CU289)=CELL("address",OFFSET(RAM0,MMU_RAM_X,MMU_RAM_Y))),MMU_VAL,CU289)))</f>
        <v>0</v>
      </c>
      <c r="CV289" s="50">
        <f t="array" aca="1" ref="CV289" ca="1">IF(RESET,0,IF(LOAD_ROM,ROM!CV150,IF(AND(MMU_CLK,MMU_MEMW,CELL("address",CV289)=CELL("address",OFFSET(RAM0,MMU_RAM_X,MMU_RAM_Y))),MMU_VAL,CV289)))</f>
        <v>0</v>
      </c>
      <c r="CW289" s="50">
        <f t="array" aca="1" ref="CW289" ca="1">IF(RESET,0,IF(LOAD_ROM,ROM!CW150,IF(AND(MMU_CLK,MMU_MEMW,CELL("address",CW289)=CELL("address",OFFSET(RAM0,MMU_RAM_X,MMU_RAM_Y))),MMU_VAL,CW289)))</f>
        <v>0</v>
      </c>
      <c r="CX289" s="50">
        <f t="array" aca="1" ref="CX289" ca="1">IF(RESET,0,IF(LOAD_ROM,ROM!CX150,IF(AND(MMU_CLK,MMU_MEMW,CELL("address",CX289)=CELL("address",OFFSET(RAM0,MMU_RAM_X,MMU_RAM_Y))),MMU_VAL,CX289)))</f>
        <v>0</v>
      </c>
      <c r="CY289" s="50">
        <f t="array" aca="1" ref="CY289" ca="1">IF(RESET,0,IF(LOAD_ROM,ROM!CY150,IF(AND(MMU_CLK,MMU_MEMW,CELL("address",CY289)=CELL("address",OFFSET(RAM0,MMU_RAM_X,MMU_RAM_Y))),MMU_VAL,CY289)))</f>
        <v>0</v>
      </c>
      <c r="CZ289" s="50">
        <f t="array" aca="1" ref="CZ289" ca="1">IF(RESET,0,IF(LOAD_ROM,ROM!CZ150,IF(AND(MMU_CLK,MMU_MEMW,CELL("address",CZ289)=CELL("address",OFFSET(RAM0,MMU_RAM_X,MMU_RAM_Y))),MMU_VAL,CZ289)))</f>
        <v>0</v>
      </c>
      <c r="DA289" s="50">
        <f t="array" aca="1" ref="DA289" ca="1">IF(RESET,0,IF(LOAD_ROM,ROM!DA150,IF(AND(MMU_CLK,MMU_MEMW,CELL("address",DA289)=CELL("address",OFFSET(RAM0,MMU_RAM_X,MMU_RAM_Y))),MMU_VAL,DA289)))</f>
        <v>0</v>
      </c>
      <c r="DB289" s="50">
        <f t="array" aca="1" ref="DB289" ca="1">IF(RESET,0,IF(LOAD_ROM,ROM!DB150,IF(AND(MMU_CLK,MMU_MEMW,CELL("address",DB289)=CELL("address",OFFSET(RAM0,MMU_RAM_X,MMU_RAM_Y))),MMU_VAL,DB289)))</f>
        <v>0</v>
      </c>
      <c r="DC289" s="50">
        <f t="array" aca="1" ref="DC289" ca="1">IF(RESET,0,IF(LOAD_ROM,ROM!DC150,IF(AND(MMU_CLK,MMU_MEMW,CELL("address",DC289)=CELL("address",OFFSET(RAM0,MMU_RAM_X,MMU_RAM_Y))),MMU_VAL,DC289)))</f>
        <v>0</v>
      </c>
      <c r="DD289" s="50">
        <f t="array" aca="1" ref="DD289" ca="1">IF(RESET,0,IF(LOAD_ROM,ROM!DD150,IF(AND(MMU_CLK,MMU_MEMW,CELL("address",DD289)=CELL("address",OFFSET(RAM0,MMU_RAM_X,MMU_RAM_Y))),MMU_VAL,DD289)))</f>
        <v>0</v>
      </c>
      <c r="DE289" s="50">
        <f t="array" aca="1" ref="DE289" ca="1">IF(RESET,0,IF(LOAD_ROM,ROM!DE150,IF(AND(MMU_CLK,MMU_MEMW,CELL("address",DE289)=CELL("address",OFFSET(RAM0,MMU_RAM_X,MMU_RAM_Y))),MMU_VAL,DE289)))</f>
        <v>0</v>
      </c>
      <c r="DF289" s="50">
        <f t="array" aca="1" ref="DF289" ca="1">IF(RESET,0,IF(LOAD_ROM,ROM!DF150,IF(AND(MMU_CLK,MMU_MEMW,CELL("address",DF289)=CELL("address",OFFSET(RAM0,MMU_RAM_X,MMU_RAM_Y))),MMU_VAL,DF289)))</f>
        <v>0</v>
      </c>
      <c r="DG289" s="50">
        <f t="array" aca="1" ref="DG289" ca="1">IF(RESET,0,IF(LOAD_ROM,ROM!DG150,IF(AND(MMU_CLK,MMU_MEMW,CELL("address",DG289)=CELL("address",OFFSET(RAM0,MMU_RAM_X,MMU_RAM_Y))),MMU_VAL,DG289)))</f>
        <v>0</v>
      </c>
      <c r="DH289" s="50">
        <f t="array" aca="1" ref="DH289" ca="1">IF(RESET,0,IF(LOAD_ROM,ROM!DH150,IF(AND(MMU_CLK,MMU_MEMW,CELL("address",DH289)=CELL("address",OFFSET(RAM0,MMU_RAM_X,MMU_RAM_Y))),MMU_VAL,DH289)))</f>
        <v>0</v>
      </c>
      <c r="DI289" s="50">
        <f t="array" aca="1" ref="DI289" ca="1">IF(RESET,0,IF(LOAD_ROM,ROM!DI150,IF(AND(MMU_CLK,MMU_MEMW,CELL("address",DI289)=CELL("address",OFFSET(RAM0,MMU_RAM_X,MMU_RAM_Y))),MMU_VAL,DI289)))</f>
        <v>0</v>
      </c>
      <c r="DJ289" s="50">
        <f t="array" aca="1" ref="DJ289" ca="1">IF(RESET,0,IF(LOAD_ROM,ROM!DJ150,IF(AND(MMU_CLK,MMU_MEMW,CELL("address",DJ289)=CELL("address",OFFSET(RAM0,MMU_RAM_X,MMU_RAM_Y))),MMU_VAL,DJ289)))</f>
        <v>0</v>
      </c>
      <c r="DK289" s="50">
        <f t="array" aca="1" ref="DK289" ca="1">IF(RESET,0,IF(LOAD_ROM,ROM!DK150,IF(AND(MMU_CLK,MMU_MEMW,CELL("address",DK289)=CELL("address",OFFSET(RAM0,MMU_RAM_X,MMU_RAM_Y))),MMU_VAL,DK289)))</f>
        <v>0</v>
      </c>
      <c r="DL289" s="50">
        <f t="array" aca="1" ref="DL289" ca="1">IF(RESET,0,IF(LOAD_ROM,ROM!DL150,IF(AND(MMU_CLK,MMU_MEMW,CELL("address",DL289)=CELL("address",OFFSET(RAM0,MMU_RAM_X,MMU_RAM_Y))),MMU_VAL,DL289)))</f>
        <v>0</v>
      </c>
      <c r="DM289" s="50">
        <f t="array" aca="1" ref="DM289" ca="1">IF(RESET,0,IF(LOAD_ROM,ROM!DM150,IF(AND(MMU_CLK,MMU_MEMW,CELL("address",DM289)=CELL("address",OFFSET(RAM0,MMU_RAM_X,MMU_RAM_Y))),MMU_VAL,DM289)))</f>
        <v>0</v>
      </c>
      <c r="DN289" s="50">
        <f t="array" aca="1" ref="DN289" ca="1">IF(RESET,0,IF(LOAD_ROM,ROM!DN150,IF(AND(MMU_CLK,MMU_MEMW,CELL("address",DN289)=CELL("address",OFFSET(RAM0,MMU_RAM_X,MMU_RAM_Y))),MMU_VAL,DN289)))</f>
        <v>0</v>
      </c>
      <c r="DO289" s="50">
        <f t="array" aca="1" ref="DO289" ca="1">IF(RESET,0,IF(LOAD_ROM,ROM!DO150,IF(AND(MMU_CLK,MMU_MEMW,CELL("address",DO289)=CELL("address",OFFSET(RAM0,MMU_RAM_X,MMU_RAM_Y))),MMU_VAL,DO289)))</f>
        <v>0</v>
      </c>
      <c r="DP289" s="50">
        <f t="array" aca="1" ref="DP289" ca="1">IF(RESET,0,IF(LOAD_ROM,ROM!DP150,IF(AND(MMU_CLK,MMU_MEMW,CELL("address",DP289)=CELL("address",OFFSET(RAM0,MMU_RAM_X,MMU_RAM_Y))),MMU_VAL,DP289)))</f>
        <v>0</v>
      </c>
      <c r="DQ289" s="50">
        <f t="array" aca="1" ref="DQ289" ca="1">IF(RESET,0,IF(LOAD_ROM,ROM!DQ150,IF(AND(MMU_CLK,MMU_MEMW,CELL("address",DQ289)=CELL("address",OFFSET(RAM0,MMU_RAM_X,MMU_RAM_Y))),MMU_VAL,DQ289)))</f>
        <v>0</v>
      </c>
      <c r="DR289" s="50">
        <f t="array" aca="1" ref="DR289" ca="1">IF(RESET,0,IF(LOAD_ROM,ROM!DR150,IF(AND(MMU_CLK,MMU_MEMW,CELL("address",DR289)=CELL("address",OFFSET(RAM0,MMU_RAM_X,MMU_RAM_Y))),MMU_VAL,DR289)))</f>
        <v>0</v>
      </c>
      <c r="DS289" s="50">
        <f t="array" aca="1" ref="DS289" ca="1">IF(RESET,0,IF(LOAD_ROM,ROM!DS150,IF(AND(MMU_CLK,MMU_MEMW,CELL("address",DS289)=CELL("address",OFFSET(RAM0,MMU_RAM_X,MMU_RAM_Y))),MMU_VAL,DS289)))</f>
        <v>0</v>
      </c>
      <c r="DT289" s="50">
        <f t="array" aca="1" ref="DT289" ca="1">IF(RESET,0,IF(LOAD_ROM,ROM!DT150,IF(AND(MMU_CLK,MMU_MEMW,CELL("address",DT289)=CELL("address",OFFSET(RAM0,MMU_RAM_X,MMU_RAM_Y))),MMU_VAL,DT289)))</f>
        <v>0</v>
      </c>
      <c r="DU289" s="50">
        <f t="array" aca="1" ref="DU289" ca="1">IF(RESET,0,IF(LOAD_ROM,ROM!DU150,IF(AND(MMU_CLK,MMU_MEMW,CELL("address",DU289)=CELL("address",OFFSET(RAM0,MMU_RAM_X,MMU_RAM_Y))),MMU_VAL,DU289)))</f>
        <v>0</v>
      </c>
      <c r="DV289" s="50">
        <f t="array" aca="1" ref="DV289" ca="1">IF(RESET,0,IF(LOAD_ROM,ROM!DV150,IF(AND(MMU_CLK,MMU_MEMW,CELL("address",DV289)=CELL("address",OFFSET(RAM0,MMU_RAM_X,MMU_RAM_Y))),MMU_VAL,DV289)))</f>
        <v>0</v>
      </c>
      <c r="DW289" s="50">
        <f t="array" aca="1" ref="DW289" ca="1">IF(RESET,0,IF(LOAD_ROM,ROM!DW150,IF(AND(MMU_CLK,MMU_MEMW,CELL("address",DW289)=CELL("address",OFFSET(RAM0,MMU_RAM_X,MMU_RAM_Y))),MMU_VAL,DW289)))</f>
        <v>0</v>
      </c>
      <c r="DX289" s="50">
        <f t="array" aca="1" ref="DX289" ca="1">IF(RESET,0,IF(LOAD_ROM,ROM!DX150,IF(AND(MMU_CLK,MMU_MEMW,CELL("address",DX289)=CELL("address",OFFSET(RAM0,MMU_RAM_X,MMU_RAM_Y))),MMU_VAL,DX289)))</f>
        <v>0</v>
      </c>
    </row>
    <row r="290" spans="1:128" x14ac:dyDescent="0.35">
      <c r="A290" s="50">
        <f t="array" aca="1" ref="A290" ca="1">IF(RESET,0,IF(LOAD_ROM,ROM!A151,IF(AND(MMU_CLK,MMU_MEMW,CELL("address",A290)=CELL("address",OFFSET(RAM0,MMU_RAM_X,MMU_RAM_Y))),MMU_VAL,A290)))</f>
        <v>0</v>
      </c>
      <c r="B290" s="50">
        <f t="array" aca="1" ref="B290" ca="1">IF(RESET,0,IF(LOAD_ROM,ROM!B151,IF(AND(MMU_CLK,MMU_MEMW,CELL("address",B290)=CELL("address",OFFSET(RAM0,MMU_RAM_X,MMU_RAM_Y))),MMU_VAL,B290)))</f>
        <v>0</v>
      </c>
      <c r="C290" s="50">
        <f t="array" aca="1" ref="C290" ca="1">IF(RESET,0,IF(LOAD_ROM,ROM!C151,IF(AND(MMU_CLK,MMU_MEMW,CELL("address",C290)=CELL("address",OFFSET(RAM0,MMU_RAM_X,MMU_RAM_Y))),MMU_VAL,C290)))</f>
        <v>0</v>
      </c>
      <c r="D290" s="50">
        <f t="array" aca="1" ref="D290" ca="1">IF(RESET,0,IF(LOAD_ROM,ROM!D151,IF(AND(MMU_CLK,MMU_MEMW,CELL("address",D290)=CELL("address",OFFSET(RAM0,MMU_RAM_X,MMU_RAM_Y))),MMU_VAL,D290)))</f>
        <v>0</v>
      </c>
      <c r="E290" s="50">
        <f t="array" aca="1" ref="E290" ca="1">IF(RESET,0,IF(LOAD_ROM,ROM!E151,IF(AND(MMU_CLK,MMU_MEMW,CELL("address",E290)=CELL("address",OFFSET(RAM0,MMU_RAM_X,MMU_RAM_Y))),MMU_VAL,E290)))</f>
        <v>0</v>
      </c>
      <c r="F290" s="50">
        <f t="array" aca="1" ref="F290" ca="1">IF(RESET,0,IF(LOAD_ROM,ROM!F151,IF(AND(MMU_CLK,MMU_MEMW,CELL("address",F290)=CELL("address",OFFSET(RAM0,MMU_RAM_X,MMU_RAM_Y))),MMU_VAL,F290)))</f>
        <v>0</v>
      </c>
      <c r="G290" s="50">
        <f t="array" aca="1" ref="G290" ca="1">IF(RESET,0,IF(LOAD_ROM,ROM!G151,IF(AND(MMU_CLK,MMU_MEMW,CELL("address",G290)=CELL("address",OFFSET(RAM0,MMU_RAM_X,MMU_RAM_Y))),MMU_VAL,G290)))</f>
        <v>0</v>
      </c>
      <c r="H290" s="50">
        <f t="array" aca="1" ref="H290" ca="1">IF(RESET,0,IF(LOAD_ROM,ROM!H151,IF(AND(MMU_CLK,MMU_MEMW,CELL("address",H290)=CELL("address",OFFSET(RAM0,MMU_RAM_X,MMU_RAM_Y))),MMU_VAL,H290)))</f>
        <v>0</v>
      </c>
      <c r="I290" s="50">
        <f t="array" aca="1" ref="I290" ca="1">IF(RESET,0,IF(LOAD_ROM,ROM!I151,IF(AND(MMU_CLK,MMU_MEMW,CELL("address",I290)=CELL("address",OFFSET(RAM0,MMU_RAM_X,MMU_RAM_Y))),MMU_VAL,I290)))</f>
        <v>0</v>
      </c>
      <c r="J290" s="50">
        <f t="array" aca="1" ref="J290" ca="1">IF(RESET,0,IF(LOAD_ROM,ROM!J151,IF(AND(MMU_CLK,MMU_MEMW,CELL("address",J290)=CELL("address",OFFSET(RAM0,MMU_RAM_X,MMU_RAM_Y))),MMU_VAL,J290)))</f>
        <v>0</v>
      </c>
      <c r="K290" s="50">
        <f t="array" aca="1" ref="K290" ca="1">IF(RESET,0,IF(LOAD_ROM,ROM!K151,IF(AND(MMU_CLK,MMU_MEMW,CELL("address",K290)=CELL("address",OFFSET(RAM0,MMU_RAM_X,MMU_RAM_Y))),MMU_VAL,K290)))</f>
        <v>0</v>
      </c>
      <c r="L290" s="50">
        <f t="array" aca="1" ref="L290" ca="1">IF(RESET,0,IF(LOAD_ROM,ROM!L151,IF(AND(MMU_CLK,MMU_MEMW,CELL("address",L290)=CELL("address",OFFSET(RAM0,MMU_RAM_X,MMU_RAM_Y))),MMU_VAL,L290)))</f>
        <v>0</v>
      </c>
      <c r="M290" s="50">
        <f t="array" aca="1" ref="M290" ca="1">IF(RESET,0,IF(LOAD_ROM,ROM!M151,IF(AND(MMU_CLK,MMU_MEMW,CELL("address",M290)=CELL("address",OFFSET(RAM0,MMU_RAM_X,MMU_RAM_Y))),MMU_VAL,M290)))</f>
        <v>0</v>
      </c>
      <c r="N290" s="50">
        <f t="array" aca="1" ref="N290" ca="1">IF(RESET,0,IF(LOAD_ROM,ROM!N151,IF(AND(MMU_CLK,MMU_MEMW,CELL("address",N290)=CELL("address",OFFSET(RAM0,MMU_RAM_X,MMU_RAM_Y))),MMU_VAL,N290)))</f>
        <v>0</v>
      </c>
      <c r="O290" s="50">
        <f t="array" aca="1" ref="O290" ca="1">IF(RESET,0,IF(LOAD_ROM,ROM!O151,IF(AND(MMU_CLK,MMU_MEMW,CELL("address",O290)=CELL("address",OFFSET(RAM0,MMU_RAM_X,MMU_RAM_Y))),MMU_VAL,O290)))</f>
        <v>0</v>
      </c>
      <c r="P290" s="50">
        <f t="array" aca="1" ref="P290" ca="1">IF(RESET,0,IF(LOAD_ROM,ROM!P151,IF(AND(MMU_CLK,MMU_MEMW,CELL("address",P290)=CELL("address",OFFSET(RAM0,MMU_RAM_X,MMU_RAM_Y))),MMU_VAL,P290)))</f>
        <v>0</v>
      </c>
      <c r="Q290" s="50">
        <f t="array" aca="1" ref="Q290" ca="1">IF(RESET,0,IF(LOAD_ROM,ROM!Q151,IF(AND(MMU_CLK,MMU_MEMW,CELL("address",Q290)=CELL("address",OFFSET(RAM0,MMU_RAM_X,MMU_RAM_Y))),MMU_VAL,Q290)))</f>
        <v>0</v>
      </c>
      <c r="R290" s="50">
        <f t="array" aca="1" ref="R290" ca="1">IF(RESET,0,IF(LOAD_ROM,ROM!R151,IF(AND(MMU_CLK,MMU_MEMW,CELL("address",R290)=CELL("address",OFFSET(RAM0,MMU_RAM_X,MMU_RAM_Y))),MMU_VAL,R290)))</f>
        <v>0</v>
      </c>
      <c r="S290" s="50">
        <f t="array" aca="1" ref="S290" ca="1">IF(RESET,0,IF(LOAD_ROM,ROM!S151,IF(AND(MMU_CLK,MMU_MEMW,CELL("address",S290)=CELL("address",OFFSET(RAM0,MMU_RAM_X,MMU_RAM_Y))),MMU_VAL,S290)))</f>
        <v>0</v>
      </c>
      <c r="T290" s="50">
        <f t="array" aca="1" ref="T290" ca="1">IF(RESET,0,IF(LOAD_ROM,ROM!T151,IF(AND(MMU_CLK,MMU_MEMW,CELL("address",T290)=CELL("address",OFFSET(RAM0,MMU_RAM_X,MMU_RAM_Y))),MMU_VAL,T290)))</f>
        <v>0</v>
      </c>
      <c r="U290" s="50">
        <f t="array" aca="1" ref="U290" ca="1">IF(RESET,0,IF(LOAD_ROM,ROM!U151,IF(AND(MMU_CLK,MMU_MEMW,CELL("address",U290)=CELL("address",OFFSET(RAM0,MMU_RAM_X,MMU_RAM_Y))),MMU_VAL,U290)))</f>
        <v>0</v>
      </c>
      <c r="V290" s="50">
        <f t="array" aca="1" ref="V290" ca="1">IF(RESET,0,IF(LOAD_ROM,ROM!V151,IF(AND(MMU_CLK,MMU_MEMW,CELL("address",V290)=CELL("address",OFFSET(RAM0,MMU_RAM_X,MMU_RAM_Y))),MMU_VAL,V290)))</f>
        <v>0</v>
      </c>
      <c r="W290" s="50">
        <f t="array" aca="1" ref="W290" ca="1">IF(RESET,0,IF(LOAD_ROM,ROM!W151,IF(AND(MMU_CLK,MMU_MEMW,CELL("address",W290)=CELL("address",OFFSET(RAM0,MMU_RAM_X,MMU_RAM_Y))),MMU_VAL,W290)))</f>
        <v>0</v>
      </c>
      <c r="X290" s="50">
        <f t="array" aca="1" ref="X290" ca="1">IF(RESET,0,IF(LOAD_ROM,ROM!X151,IF(AND(MMU_CLK,MMU_MEMW,CELL("address",X290)=CELL("address",OFFSET(RAM0,MMU_RAM_X,MMU_RAM_Y))),MMU_VAL,X290)))</f>
        <v>0</v>
      </c>
      <c r="Y290" s="50">
        <f t="array" aca="1" ref="Y290" ca="1">IF(RESET,0,IF(LOAD_ROM,ROM!Y151,IF(AND(MMU_CLK,MMU_MEMW,CELL("address",Y290)=CELL("address",OFFSET(RAM0,MMU_RAM_X,MMU_RAM_Y))),MMU_VAL,Y290)))</f>
        <v>0</v>
      </c>
      <c r="Z290" s="50">
        <f t="array" aca="1" ref="Z290" ca="1">IF(RESET,0,IF(LOAD_ROM,ROM!Z151,IF(AND(MMU_CLK,MMU_MEMW,CELL("address",Z290)=CELL("address",OFFSET(RAM0,MMU_RAM_X,MMU_RAM_Y))),MMU_VAL,Z290)))</f>
        <v>0</v>
      </c>
      <c r="AA290" s="50">
        <f t="array" aca="1" ref="AA290" ca="1">IF(RESET,0,IF(LOAD_ROM,ROM!AA151,IF(AND(MMU_CLK,MMU_MEMW,CELL("address",AA290)=CELL("address",OFFSET(RAM0,MMU_RAM_X,MMU_RAM_Y))),MMU_VAL,AA290)))</f>
        <v>0</v>
      </c>
      <c r="AB290" s="50">
        <f t="array" aca="1" ref="AB290" ca="1">IF(RESET,0,IF(LOAD_ROM,ROM!AB151,IF(AND(MMU_CLK,MMU_MEMW,CELL("address",AB290)=CELL("address",OFFSET(RAM0,MMU_RAM_X,MMU_RAM_Y))),MMU_VAL,AB290)))</f>
        <v>0</v>
      </c>
      <c r="AC290" s="50">
        <f t="array" aca="1" ref="AC290" ca="1">IF(RESET,0,IF(LOAD_ROM,ROM!AC151,IF(AND(MMU_CLK,MMU_MEMW,CELL("address",AC290)=CELL("address",OFFSET(RAM0,MMU_RAM_X,MMU_RAM_Y))),MMU_VAL,AC290)))</f>
        <v>0</v>
      </c>
      <c r="AD290" s="50">
        <f t="array" aca="1" ref="AD290" ca="1">IF(RESET,0,IF(LOAD_ROM,ROM!AD151,IF(AND(MMU_CLK,MMU_MEMW,CELL("address",AD290)=CELL("address",OFFSET(RAM0,MMU_RAM_X,MMU_RAM_Y))),MMU_VAL,AD290)))</f>
        <v>0</v>
      </c>
      <c r="AE290" s="50">
        <f t="array" aca="1" ref="AE290" ca="1">IF(RESET,0,IF(LOAD_ROM,ROM!AE151,IF(AND(MMU_CLK,MMU_MEMW,CELL("address",AE290)=CELL("address",OFFSET(RAM0,MMU_RAM_X,MMU_RAM_Y))),MMU_VAL,AE290)))</f>
        <v>0</v>
      </c>
      <c r="AF290" s="50">
        <f t="array" aca="1" ref="AF290" ca="1">IF(RESET,0,IF(LOAD_ROM,ROM!AF151,IF(AND(MMU_CLK,MMU_MEMW,CELL("address",AF290)=CELL("address",OFFSET(RAM0,MMU_RAM_X,MMU_RAM_Y))),MMU_VAL,AF290)))</f>
        <v>0</v>
      </c>
      <c r="AG290" s="50">
        <f t="array" aca="1" ref="AG290" ca="1">IF(RESET,0,IF(LOAD_ROM,ROM!AG151,IF(AND(MMU_CLK,MMU_MEMW,CELL("address",AG290)=CELL("address",OFFSET(RAM0,MMU_RAM_X,MMU_RAM_Y))),MMU_VAL,AG290)))</f>
        <v>0</v>
      </c>
      <c r="AH290" s="50">
        <f t="array" aca="1" ref="AH290" ca="1">IF(RESET,0,IF(LOAD_ROM,ROM!AH151,IF(AND(MMU_CLK,MMU_MEMW,CELL("address",AH290)=CELL("address",OFFSET(RAM0,MMU_RAM_X,MMU_RAM_Y))),MMU_VAL,AH290)))</f>
        <v>0</v>
      </c>
      <c r="AI290" s="50">
        <f t="array" aca="1" ref="AI290" ca="1">IF(RESET,0,IF(LOAD_ROM,ROM!AI151,IF(AND(MMU_CLK,MMU_MEMW,CELL("address",AI290)=CELL("address",OFFSET(RAM0,MMU_RAM_X,MMU_RAM_Y))),MMU_VAL,AI290)))</f>
        <v>0</v>
      </c>
      <c r="AJ290" s="50">
        <f t="array" aca="1" ref="AJ290" ca="1">IF(RESET,0,IF(LOAD_ROM,ROM!AJ151,IF(AND(MMU_CLK,MMU_MEMW,CELL("address",AJ290)=CELL("address",OFFSET(RAM0,MMU_RAM_X,MMU_RAM_Y))),MMU_VAL,AJ290)))</f>
        <v>0</v>
      </c>
      <c r="AK290" s="50">
        <f t="array" aca="1" ref="AK290" ca="1">IF(RESET,0,IF(LOAD_ROM,ROM!AK151,IF(AND(MMU_CLK,MMU_MEMW,CELL("address",AK290)=CELL("address",OFFSET(RAM0,MMU_RAM_X,MMU_RAM_Y))),MMU_VAL,AK290)))</f>
        <v>0</v>
      </c>
      <c r="AL290" s="50">
        <f t="array" aca="1" ref="AL290" ca="1">IF(RESET,0,IF(LOAD_ROM,ROM!AL151,IF(AND(MMU_CLK,MMU_MEMW,CELL("address",AL290)=CELL("address",OFFSET(RAM0,MMU_RAM_X,MMU_RAM_Y))),MMU_VAL,AL290)))</f>
        <v>0</v>
      </c>
      <c r="AM290" s="50">
        <f t="array" aca="1" ref="AM290" ca="1">IF(RESET,0,IF(LOAD_ROM,ROM!AM151,IF(AND(MMU_CLK,MMU_MEMW,CELL("address",AM290)=CELL("address",OFFSET(RAM0,MMU_RAM_X,MMU_RAM_Y))),MMU_VAL,AM290)))</f>
        <v>0</v>
      </c>
      <c r="AN290" s="50">
        <f t="array" aca="1" ref="AN290" ca="1">IF(RESET,0,IF(LOAD_ROM,ROM!AN151,IF(AND(MMU_CLK,MMU_MEMW,CELL("address",AN290)=CELL("address",OFFSET(RAM0,MMU_RAM_X,MMU_RAM_Y))),MMU_VAL,AN290)))</f>
        <v>0</v>
      </c>
      <c r="AO290" s="50">
        <f t="array" aca="1" ref="AO290" ca="1">IF(RESET,0,IF(LOAD_ROM,ROM!AO151,IF(AND(MMU_CLK,MMU_MEMW,CELL("address",AO290)=CELL("address",OFFSET(RAM0,MMU_RAM_X,MMU_RAM_Y))),MMU_VAL,AO290)))</f>
        <v>0</v>
      </c>
      <c r="AP290" s="50">
        <f t="array" aca="1" ref="AP290" ca="1">IF(RESET,0,IF(LOAD_ROM,ROM!AP151,IF(AND(MMU_CLK,MMU_MEMW,CELL("address",AP290)=CELL("address",OFFSET(RAM0,MMU_RAM_X,MMU_RAM_Y))),MMU_VAL,AP290)))</f>
        <v>0</v>
      </c>
      <c r="AQ290" s="50">
        <f t="array" aca="1" ref="AQ290" ca="1">IF(RESET,0,IF(LOAD_ROM,ROM!AQ151,IF(AND(MMU_CLK,MMU_MEMW,CELL("address",AQ290)=CELL("address",OFFSET(RAM0,MMU_RAM_X,MMU_RAM_Y))),MMU_VAL,AQ290)))</f>
        <v>0</v>
      </c>
      <c r="AR290" s="50">
        <f t="array" aca="1" ref="AR290" ca="1">IF(RESET,0,IF(LOAD_ROM,ROM!AR151,IF(AND(MMU_CLK,MMU_MEMW,CELL("address",AR290)=CELL("address",OFFSET(RAM0,MMU_RAM_X,MMU_RAM_Y))),MMU_VAL,AR290)))</f>
        <v>0</v>
      </c>
      <c r="AS290" s="50">
        <f t="array" aca="1" ref="AS290" ca="1">IF(RESET,0,IF(LOAD_ROM,ROM!AS151,IF(AND(MMU_CLK,MMU_MEMW,CELL("address",AS290)=CELL("address",OFFSET(RAM0,MMU_RAM_X,MMU_RAM_Y))),MMU_VAL,AS290)))</f>
        <v>0</v>
      </c>
      <c r="AT290" s="50">
        <f t="array" aca="1" ref="AT290" ca="1">IF(RESET,0,IF(LOAD_ROM,ROM!AT151,IF(AND(MMU_CLK,MMU_MEMW,CELL("address",AT290)=CELL("address",OFFSET(RAM0,MMU_RAM_X,MMU_RAM_Y))),MMU_VAL,AT290)))</f>
        <v>0</v>
      </c>
      <c r="AU290" s="50">
        <f t="array" aca="1" ref="AU290" ca="1">IF(RESET,0,IF(LOAD_ROM,ROM!AU151,IF(AND(MMU_CLK,MMU_MEMW,CELL("address",AU290)=CELL("address",OFFSET(RAM0,MMU_RAM_X,MMU_RAM_Y))),MMU_VAL,AU290)))</f>
        <v>0</v>
      </c>
      <c r="AV290" s="50">
        <f t="array" aca="1" ref="AV290" ca="1">IF(RESET,0,IF(LOAD_ROM,ROM!AV151,IF(AND(MMU_CLK,MMU_MEMW,CELL("address",AV290)=CELL("address",OFFSET(RAM0,MMU_RAM_X,MMU_RAM_Y))),MMU_VAL,AV290)))</f>
        <v>0</v>
      </c>
      <c r="AW290" s="50">
        <f t="array" aca="1" ref="AW290" ca="1">IF(RESET,0,IF(LOAD_ROM,ROM!AW151,IF(AND(MMU_CLK,MMU_MEMW,CELL("address",AW290)=CELL("address",OFFSET(RAM0,MMU_RAM_X,MMU_RAM_Y))),MMU_VAL,AW290)))</f>
        <v>0</v>
      </c>
      <c r="AX290" s="50">
        <f t="array" aca="1" ref="AX290" ca="1">IF(RESET,0,IF(LOAD_ROM,ROM!AX151,IF(AND(MMU_CLK,MMU_MEMW,CELL("address",AX290)=CELL("address",OFFSET(RAM0,MMU_RAM_X,MMU_RAM_Y))),MMU_VAL,AX290)))</f>
        <v>0</v>
      </c>
      <c r="AY290" s="50">
        <f t="array" aca="1" ref="AY290" ca="1">IF(RESET,0,IF(LOAD_ROM,ROM!AY151,IF(AND(MMU_CLK,MMU_MEMW,CELL("address",AY290)=CELL("address",OFFSET(RAM0,MMU_RAM_X,MMU_RAM_Y))),MMU_VAL,AY290)))</f>
        <v>0</v>
      </c>
      <c r="AZ290" s="50">
        <f t="array" aca="1" ref="AZ290" ca="1">IF(RESET,0,IF(LOAD_ROM,ROM!AZ151,IF(AND(MMU_CLK,MMU_MEMW,CELL("address",AZ290)=CELL("address",OFFSET(RAM0,MMU_RAM_X,MMU_RAM_Y))),MMU_VAL,AZ290)))</f>
        <v>0</v>
      </c>
      <c r="BA290" s="50">
        <f t="array" aca="1" ref="BA290" ca="1">IF(RESET,0,IF(LOAD_ROM,ROM!BA151,IF(AND(MMU_CLK,MMU_MEMW,CELL("address",BA290)=CELL("address",OFFSET(RAM0,MMU_RAM_X,MMU_RAM_Y))),MMU_VAL,BA290)))</f>
        <v>0</v>
      </c>
      <c r="BB290" s="50">
        <f t="array" aca="1" ref="BB290" ca="1">IF(RESET,0,IF(LOAD_ROM,ROM!BB151,IF(AND(MMU_CLK,MMU_MEMW,CELL("address",BB290)=CELL("address",OFFSET(RAM0,MMU_RAM_X,MMU_RAM_Y))),MMU_VAL,BB290)))</f>
        <v>0</v>
      </c>
      <c r="BC290" s="50">
        <f t="array" aca="1" ref="BC290" ca="1">IF(RESET,0,IF(LOAD_ROM,ROM!BC151,IF(AND(MMU_CLK,MMU_MEMW,CELL("address",BC290)=CELL("address",OFFSET(RAM0,MMU_RAM_X,MMU_RAM_Y))),MMU_VAL,BC290)))</f>
        <v>0</v>
      </c>
      <c r="BD290" s="50">
        <f t="array" aca="1" ref="BD290" ca="1">IF(RESET,0,IF(LOAD_ROM,ROM!BD151,IF(AND(MMU_CLK,MMU_MEMW,CELL("address",BD290)=CELL("address",OFFSET(RAM0,MMU_RAM_X,MMU_RAM_Y))),MMU_VAL,BD290)))</f>
        <v>0</v>
      </c>
      <c r="BE290" s="50">
        <f t="array" aca="1" ref="BE290" ca="1">IF(RESET,0,IF(LOAD_ROM,ROM!BE151,IF(AND(MMU_CLK,MMU_MEMW,CELL("address",BE290)=CELL("address",OFFSET(RAM0,MMU_RAM_X,MMU_RAM_Y))),MMU_VAL,BE290)))</f>
        <v>0</v>
      </c>
      <c r="BF290" s="50">
        <f t="array" aca="1" ref="BF290" ca="1">IF(RESET,0,IF(LOAD_ROM,ROM!BF151,IF(AND(MMU_CLK,MMU_MEMW,CELL("address",BF290)=CELL("address",OFFSET(RAM0,MMU_RAM_X,MMU_RAM_Y))),MMU_VAL,BF290)))</f>
        <v>0</v>
      </c>
      <c r="BG290" s="50">
        <f t="array" aca="1" ref="BG290" ca="1">IF(RESET,0,IF(LOAD_ROM,ROM!BG151,IF(AND(MMU_CLK,MMU_MEMW,CELL("address",BG290)=CELL("address",OFFSET(RAM0,MMU_RAM_X,MMU_RAM_Y))),MMU_VAL,BG290)))</f>
        <v>0</v>
      </c>
      <c r="BH290" s="50">
        <f t="array" aca="1" ref="BH290" ca="1">IF(RESET,0,IF(LOAD_ROM,ROM!BH151,IF(AND(MMU_CLK,MMU_MEMW,CELL("address",BH290)=CELL("address",OFFSET(RAM0,MMU_RAM_X,MMU_RAM_Y))),MMU_VAL,BH290)))</f>
        <v>0</v>
      </c>
      <c r="BI290" s="50">
        <f t="array" aca="1" ref="BI290" ca="1">IF(RESET,0,IF(LOAD_ROM,ROM!BI151,IF(AND(MMU_CLK,MMU_MEMW,CELL("address",BI290)=CELL("address",OFFSET(RAM0,MMU_RAM_X,MMU_RAM_Y))),MMU_VAL,BI290)))</f>
        <v>0</v>
      </c>
      <c r="BJ290" s="50">
        <f t="array" aca="1" ref="BJ290" ca="1">IF(RESET,0,IF(LOAD_ROM,ROM!BJ151,IF(AND(MMU_CLK,MMU_MEMW,CELL("address",BJ290)=CELL("address",OFFSET(RAM0,MMU_RAM_X,MMU_RAM_Y))),MMU_VAL,BJ290)))</f>
        <v>0</v>
      </c>
      <c r="BK290" s="50">
        <f t="array" aca="1" ref="BK290" ca="1">IF(RESET,0,IF(LOAD_ROM,ROM!BK151,IF(AND(MMU_CLK,MMU_MEMW,CELL("address",BK290)=CELL("address",OFFSET(RAM0,MMU_RAM_X,MMU_RAM_Y))),MMU_VAL,BK290)))</f>
        <v>0</v>
      </c>
      <c r="BL290" s="50">
        <f t="array" aca="1" ref="BL290" ca="1">IF(RESET,0,IF(LOAD_ROM,ROM!BL151,IF(AND(MMU_CLK,MMU_MEMW,CELL("address",BL290)=CELL("address",OFFSET(RAM0,MMU_RAM_X,MMU_RAM_Y))),MMU_VAL,BL290)))</f>
        <v>0</v>
      </c>
      <c r="BM290" s="50">
        <f t="array" aca="1" ref="BM290" ca="1">IF(RESET,0,IF(LOAD_ROM,ROM!BM151,IF(AND(MMU_CLK,MMU_MEMW,CELL("address",BM290)=CELL("address",OFFSET(RAM0,MMU_RAM_X,MMU_RAM_Y))),MMU_VAL,BM290)))</f>
        <v>0</v>
      </c>
      <c r="BN290" s="50">
        <f t="array" aca="1" ref="BN290" ca="1">IF(RESET,0,IF(LOAD_ROM,ROM!BN151,IF(AND(MMU_CLK,MMU_MEMW,CELL("address",BN290)=CELL("address",OFFSET(RAM0,MMU_RAM_X,MMU_RAM_Y))),MMU_VAL,BN290)))</f>
        <v>0</v>
      </c>
      <c r="BO290" s="50">
        <f t="array" aca="1" ref="BO290" ca="1">IF(RESET,0,IF(LOAD_ROM,ROM!BO151,IF(AND(MMU_CLK,MMU_MEMW,CELL("address",BO290)=CELL("address",OFFSET(RAM0,MMU_RAM_X,MMU_RAM_Y))),MMU_VAL,BO290)))</f>
        <v>0</v>
      </c>
      <c r="BP290" s="50">
        <f t="array" aca="1" ref="BP290" ca="1">IF(RESET,0,IF(LOAD_ROM,ROM!BP151,IF(AND(MMU_CLK,MMU_MEMW,CELL("address",BP290)=CELL("address",OFFSET(RAM0,MMU_RAM_X,MMU_RAM_Y))),MMU_VAL,BP290)))</f>
        <v>0</v>
      </c>
      <c r="BQ290" s="50">
        <f t="array" aca="1" ref="BQ290" ca="1">IF(RESET,0,IF(LOAD_ROM,ROM!BQ151,IF(AND(MMU_CLK,MMU_MEMW,CELL("address",BQ290)=CELL("address",OFFSET(RAM0,MMU_RAM_X,MMU_RAM_Y))),MMU_VAL,BQ290)))</f>
        <v>0</v>
      </c>
      <c r="BR290" s="50">
        <f t="array" aca="1" ref="BR290" ca="1">IF(RESET,0,IF(LOAD_ROM,ROM!BR151,IF(AND(MMU_CLK,MMU_MEMW,CELL("address",BR290)=CELL("address",OFFSET(RAM0,MMU_RAM_X,MMU_RAM_Y))),MMU_VAL,BR290)))</f>
        <v>0</v>
      </c>
      <c r="BS290" s="50">
        <f t="array" aca="1" ref="BS290" ca="1">IF(RESET,0,IF(LOAD_ROM,ROM!BS151,IF(AND(MMU_CLK,MMU_MEMW,CELL("address",BS290)=CELL("address",OFFSET(RAM0,MMU_RAM_X,MMU_RAM_Y))),MMU_VAL,BS290)))</f>
        <v>0</v>
      </c>
      <c r="BT290" s="50">
        <f t="array" aca="1" ref="BT290" ca="1">IF(RESET,0,IF(LOAD_ROM,ROM!BT151,IF(AND(MMU_CLK,MMU_MEMW,CELL("address",BT290)=CELL("address",OFFSET(RAM0,MMU_RAM_X,MMU_RAM_Y))),MMU_VAL,BT290)))</f>
        <v>0</v>
      </c>
      <c r="BU290" s="50">
        <f t="array" aca="1" ref="BU290" ca="1">IF(RESET,0,IF(LOAD_ROM,ROM!BU151,IF(AND(MMU_CLK,MMU_MEMW,CELL("address",BU290)=CELL("address",OFFSET(RAM0,MMU_RAM_X,MMU_RAM_Y))),MMU_VAL,BU290)))</f>
        <v>0</v>
      </c>
      <c r="BV290" s="50">
        <f t="array" aca="1" ref="BV290" ca="1">IF(RESET,0,IF(LOAD_ROM,ROM!BV151,IF(AND(MMU_CLK,MMU_MEMW,CELL("address",BV290)=CELL("address",OFFSET(RAM0,MMU_RAM_X,MMU_RAM_Y))),MMU_VAL,BV290)))</f>
        <v>0</v>
      </c>
      <c r="BW290" s="50">
        <f t="array" aca="1" ref="BW290" ca="1">IF(RESET,0,IF(LOAD_ROM,ROM!BW151,IF(AND(MMU_CLK,MMU_MEMW,CELL("address",BW290)=CELL("address",OFFSET(RAM0,MMU_RAM_X,MMU_RAM_Y))),MMU_VAL,BW290)))</f>
        <v>0</v>
      </c>
      <c r="BX290" s="50">
        <f t="array" aca="1" ref="BX290" ca="1">IF(RESET,0,IF(LOAD_ROM,ROM!BX151,IF(AND(MMU_CLK,MMU_MEMW,CELL("address",BX290)=CELL("address",OFFSET(RAM0,MMU_RAM_X,MMU_RAM_Y))),MMU_VAL,BX290)))</f>
        <v>0</v>
      </c>
      <c r="BY290" s="50">
        <f t="array" aca="1" ref="BY290" ca="1">IF(RESET,0,IF(LOAD_ROM,ROM!BY151,IF(AND(MMU_CLK,MMU_MEMW,CELL("address",BY290)=CELL("address",OFFSET(RAM0,MMU_RAM_X,MMU_RAM_Y))),MMU_VAL,BY290)))</f>
        <v>0</v>
      </c>
      <c r="BZ290" s="50">
        <f t="array" aca="1" ref="BZ290" ca="1">IF(RESET,0,IF(LOAD_ROM,ROM!BZ151,IF(AND(MMU_CLK,MMU_MEMW,CELL("address",BZ290)=CELL("address",OFFSET(RAM0,MMU_RAM_X,MMU_RAM_Y))),MMU_VAL,BZ290)))</f>
        <v>0</v>
      </c>
      <c r="CA290" s="50">
        <f t="array" aca="1" ref="CA290" ca="1">IF(RESET,0,IF(LOAD_ROM,ROM!CA151,IF(AND(MMU_CLK,MMU_MEMW,CELL("address",CA290)=CELL("address",OFFSET(RAM0,MMU_RAM_X,MMU_RAM_Y))),MMU_VAL,CA290)))</f>
        <v>0</v>
      </c>
      <c r="CB290" s="50">
        <f t="array" aca="1" ref="CB290" ca="1">IF(RESET,0,IF(LOAD_ROM,ROM!CB151,IF(AND(MMU_CLK,MMU_MEMW,CELL("address",CB290)=CELL("address",OFFSET(RAM0,MMU_RAM_X,MMU_RAM_Y))),MMU_VAL,CB290)))</f>
        <v>0</v>
      </c>
      <c r="CC290" s="50">
        <f t="array" aca="1" ref="CC290" ca="1">IF(RESET,0,IF(LOAD_ROM,ROM!CC151,IF(AND(MMU_CLK,MMU_MEMW,CELL("address",CC290)=CELL("address",OFFSET(RAM0,MMU_RAM_X,MMU_RAM_Y))),MMU_VAL,CC290)))</f>
        <v>0</v>
      </c>
      <c r="CD290" s="50">
        <f t="array" aca="1" ref="CD290" ca="1">IF(RESET,0,IF(LOAD_ROM,ROM!CD151,IF(AND(MMU_CLK,MMU_MEMW,CELL("address",CD290)=CELL("address",OFFSET(RAM0,MMU_RAM_X,MMU_RAM_Y))),MMU_VAL,CD290)))</f>
        <v>0</v>
      </c>
      <c r="CE290" s="50">
        <f t="array" aca="1" ref="CE290" ca="1">IF(RESET,0,IF(LOAD_ROM,ROM!CE151,IF(AND(MMU_CLK,MMU_MEMW,CELL("address",CE290)=CELL("address",OFFSET(RAM0,MMU_RAM_X,MMU_RAM_Y))),MMU_VAL,CE290)))</f>
        <v>0</v>
      </c>
      <c r="CF290" s="50">
        <f t="array" aca="1" ref="CF290" ca="1">IF(RESET,0,IF(LOAD_ROM,ROM!CF151,IF(AND(MMU_CLK,MMU_MEMW,CELL("address",CF290)=CELL("address",OFFSET(RAM0,MMU_RAM_X,MMU_RAM_Y))),MMU_VAL,CF290)))</f>
        <v>0</v>
      </c>
      <c r="CG290" s="50">
        <f t="array" aca="1" ref="CG290" ca="1">IF(RESET,0,IF(LOAD_ROM,ROM!CG151,IF(AND(MMU_CLK,MMU_MEMW,CELL("address",CG290)=CELL("address",OFFSET(RAM0,MMU_RAM_X,MMU_RAM_Y))),MMU_VAL,CG290)))</f>
        <v>0</v>
      </c>
      <c r="CH290" s="50">
        <f t="array" aca="1" ref="CH290" ca="1">IF(RESET,0,IF(LOAD_ROM,ROM!CH151,IF(AND(MMU_CLK,MMU_MEMW,CELL("address",CH290)=CELL("address",OFFSET(RAM0,MMU_RAM_X,MMU_RAM_Y))),MMU_VAL,CH290)))</f>
        <v>0</v>
      </c>
      <c r="CI290" s="50">
        <f t="array" aca="1" ref="CI290" ca="1">IF(RESET,0,IF(LOAD_ROM,ROM!CI151,IF(AND(MMU_CLK,MMU_MEMW,CELL("address",CI290)=CELL("address",OFFSET(RAM0,MMU_RAM_X,MMU_RAM_Y))),MMU_VAL,CI290)))</f>
        <v>0</v>
      </c>
      <c r="CJ290" s="50">
        <f t="array" aca="1" ref="CJ290" ca="1">IF(RESET,0,IF(LOAD_ROM,ROM!CJ151,IF(AND(MMU_CLK,MMU_MEMW,CELL("address",CJ290)=CELL("address",OFFSET(RAM0,MMU_RAM_X,MMU_RAM_Y))),MMU_VAL,CJ290)))</f>
        <v>0</v>
      </c>
      <c r="CK290" s="50">
        <f t="array" aca="1" ref="CK290" ca="1">IF(RESET,0,IF(LOAD_ROM,ROM!CK151,IF(AND(MMU_CLK,MMU_MEMW,CELL("address",CK290)=CELL("address",OFFSET(RAM0,MMU_RAM_X,MMU_RAM_Y))),MMU_VAL,CK290)))</f>
        <v>0</v>
      </c>
      <c r="CL290" s="50">
        <f t="array" aca="1" ref="CL290" ca="1">IF(RESET,0,IF(LOAD_ROM,ROM!CL151,IF(AND(MMU_CLK,MMU_MEMW,CELL("address",CL290)=CELL("address",OFFSET(RAM0,MMU_RAM_X,MMU_RAM_Y))),MMU_VAL,CL290)))</f>
        <v>0</v>
      </c>
      <c r="CM290" s="50">
        <f t="array" aca="1" ref="CM290" ca="1">IF(RESET,0,IF(LOAD_ROM,ROM!CM151,IF(AND(MMU_CLK,MMU_MEMW,CELL("address",CM290)=CELL("address",OFFSET(RAM0,MMU_RAM_X,MMU_RAM_Y))),MMU_VAL,CM290)))</f>
        <v>0</v>
      </c>
      <c r="CN290" s="50">
        <f t="array" aca="1" ref="CN290" ca="1">IF(RESET,0,IF(LOAD_ROM,ROM!CN151,IF(AND(MMU_CLK,MMU_MEMW,CELL("address",CN290)=CELL("address",OFFSET(RAM0,MMU_RAM_X,MMU_RAM_Y))),MMU_VAL,CN290)))</f>
        <v>0</v>
      </c>
      <c r="CO290" s="50">
        <f t="array" aca="1" ref="CO290" ca="1">IF(RESET,0,IF(LOAD_ROM,ROM!CO151,IF(AND(MMU_CLK,MMU_MEMW,CELL("address",CO290)=CELL("address",OFFSET(RAM0,MMU_RAM_X,MMU_RAM_Y))),MMU_VAL,CO290)))</f>
        <v>0</v>
      </c>
      <c r="CP290" s="50">
        <f t="array" aca="1" ref="CP290" ca="1">IF(RESET,0,IF(LOAD_ROM,ROM!CP151,IF(AND(MMU_CLK,MMU_MEMW,CELL("address",CP290)=CELL("address",OFFSET(RAM0,MMU_RAM_X,MMU_RAM_Y))),MMU_VAL,CP290)))</f>
        <v>0</v>
      </c>
      <c r="CQ290" s="50">
        <f t="array" aca="1" ref="CQ290" ca="1">IF(RESET,0,IF(LOAD_ROM,ROM!CQ151,IF(AND(MMU_CLK,MMU_MEMW,CELL("address",CQ290)=CELL("address",OFFSET(RAM0,MMU_RAM_X,MMU_RAM_Y))),MMU_VAL,CQ290)))</f>
        <v>0</v>
      </c>
      <c r="CR290" s="50">
        <f t="array" aca="1" ref="CR290" ca="1">IF(RESET,0,IF(LOAD_ROM,ROM!CR151,IF(AND(MMU_CLK,MMU_MEMW,CELL("address",CR290)=CELL("address",OFFSET(RAM0,MMU_RAM_X,MMU_RAM_Y))),MMU_VAL,CR290)))</f>
        <v>0</v>
      </c>
      <c r="CS290" s="50">
        <f t="array" aca="1" ref="CS290" ca="1">IF(RESET,0,IF(LOAD_ROM,ROM!CS151,IF(AND(MMU_CLK,MMU_MEMW,CELL("address",CS290)=CELL("address",OFFSET(RAM0,MMU_RAM_X,MMU_RAM_Y))),MMU_VAL,CS290)))</f>
        <v>0</v>
      </c>
      <c r="CT290" s="50">
        <f t="array" aca="1" ref="CT290" ca="1">IF(RESET,0,IF(LOAD_ROM,ROM!CT151,IF(AND(MMU_CLK,MMU_MEMW,CELL("address",CT290)=CELL("address",OFFSET(RAM0,MMU_RAM_X,MMU_RAM_Y))),MMU_VAL,CT290)))</f>
        <v>0</v>
      </c>
      <c r="CU290" s="50">
        <f t="array" aca="1" ref="CU290" ca="1">IF(RESET,0,IF(LOAD_ROM,ROM!CU151,IF(AND(MMU_CLK,MMU_MEMW,CELL("address",CU290)=CELL("address",OFFSET(RAM0,MMU_RAM_X,MMU_RAM_Y))),MMU_VAL,CU290)))</f>
        <v>0</v>
      </c>
      <c r="CV290" s="50">
        <f t="array" aca="1" ref="CV290" ca="1">IF(RESET,0,IF(LOAD_ROM,ROM!CV151,IF(AND(MMU_CLK,MMU_MEMW,CELL("address",CV290)=CELL("address",OFFSET(RAM0,MMU_RAM_X,MMU_RAM_Y))),MMU_VAL,CV290)))</f>
        <v>0</v>
      </c>
      <c r="CW290" s="50">
        <f t="array" aca="1" ref="CW290" ca="1">IF(RESET,0,IF(LOAD_ROM,ROM!CW151,IF(AND(MMU_CLK,MMU_MEMW,CELL("address",CW290)=CELL("address",OFFSET(RAM0,MMU_RAM_X,MMU_RAM_Y))),MMU_VAL,CW290)))</f>
        <v>0</v>
      </c>
      <c r="CX290" s="50">
        <f t="array" aca="1" ref="CX290" ca="1">IF(RESET,0,IF(LOAD_ROM,ROM!CX151,IF(AND(MMU_CLK,MMU_MEMW,CELL("address",CX290)=CELL("address",OFFSET(RAM0,MMU_RAM_X,MMU_RAM_Y))),MMU_VAL,CX290)))</f>
        <v>0</v>
      </c>
      <c r="CY290" s="50">
        <f t="array" aca="1" ref="CY290" ca="1">IF(RESET,0,IF(LOAD_ROM,ROM!CY151,IF(AND(MMU_CLK,MMU_MEMW,CELL("address",CY290)=CELL("address",OFFSET(RAM0,MMU_RAM_X,MMU_RAM_Y))),MMU_VAL,CY290)))</f>
        <v>0</v>
      </c>
      <c r="CZ290" s="50">
        <f t="array" aca="1" ref="CZ290" ca="1">IF(RESET,0,IF(LOAD_ROM,ROM!CZ151,IF(AND(MMU_CLK,MMU_MEMW,CELL("address",CZ290)=CELL("address",OFFSET(RAM0,MMU_RAM_X,MMU_RAM_Y))),MMU_VAL,CZ290)))</f>
        <v>0</v>
      </c>
      <c r="DA290" s="50">
        <f t="array" aca="1" ref="DA290" ca="1">IF(RESET,0,IF(LOAD_ROM,ROM!DA151,IF(AND(MMU_CLK,MMU_MEMW,CELL("address",DA290)=CELL("address",OFFSET(RAM0,MMU_RAM_X,MMU_RAM_Y))),MMU_VAL,DA290)))</f>
        <v>0</v>
      </c>
      <c r="DB290" s="50">
        <f t="array" aca="1" ref="DB290" ca="1">IF(RESET,0,IF(LOAD_ROM,ROM!DB151,IF(AND(MMU_CLK,MMU_MEMW,CELL("address",DB290)=CELL("address",OFFSET(RAM0,MMU_RAM_X,MMU_RAM_Y))),MMU_VAL,DB290)))</f>
        <v>0</v>
      </c>
      <c r="DC290" s="50">
        <f t="array" aca="1" ref="DC290" ca="1">IF(RESET,0,IF(LOAD_ROM,ROM!DC151,IF(AND(MMU_CLK,MMU_MEMW,CELL("address",DC290)=CELL("address",OFFSET(RAM0,MMU_RAM_X,MMU_RAM_Y))),MMU_VAL,DC290)))</f>
        <v>0</v>
      </c>
      <c r="DD290" s="50">
        <f t="array" aca="1" ref="DD290" ca="1">IF(RESET,0,IF(LOAD_ROM,ROM!DD151,IF(AND(MMU_CLK,MMU_MEMW,CELL("address",DD290)=CELL("address",OFFSET(RAM0,MMU_RAM_X,MMU_RAM_Y))),MMU_VAL,DD290)))</f>
        <v>0</v>
      </c>
      <c r="DE290" s="50">
        <f t="array" aca="1" ref="DE290" ca="1">IF(RESET,0,IF(LOAD_ROM,ROM!DE151,IF(AND(MMU_CLK,MMU_MEMW,CELL("address",DE290)=CELL("address",OFFSET(RAM0,MMU_RAM_X,MMU_RAM_Y))),MMU_VAL,DE290)))</f>
        <v>0</v>
      </c>
      <c r="DF290" s="50">
        <f t="array" aca="1" ref="DF290" ca="1">IF(RESET,0,IF(LOAD_ROM,ROM!DF151,IF(AND(MMU_CLK,MMU_MEMW,CELL("address",DF290)=CELL("address",OFFSET(RAM0,MMU_RAM_X,MMU_RAM_Y))),MMU_VAL,DF290)))</f>
        <v>0</v>
      </c>
      <c r="DG290" s="50">
        <f t="array" aca="1" ref="DG290" ca="1">IF(RESET,0,IF(LOAD_ROM,ROM!DG151,IF(AND(MMU_CLK,MMU_MEMW,CELL("address",DG290)=CELL("address",OFFSET(RAM0,MMU_RAM_X,MMU_RAM_Y))),MMU_VAL,DG290)))</f>
        <v>0</v>
      </c>
      <c r="DH290" s="50">
        <f t="array" aca="1" ref="DH290" ca="1">IF(RESET,0,IF(LOAD_ROM,ROM!DH151,IF(AND(MMU_CLK,MMU_MEMW,CELL("address",DH290)=CELL("address",OFFSET(RAM0,MMU_RAM_X,MMU_RAM_Y))),MMU_VAL,DH290)))</f>
        <v>0</v>
      </c>
      <c r="DI290" s="50">
        <f t="array" aca="1" ref="DI290" ca="1">IF(RESET,0,IF(LOAD_ROM,ROM!DI151,IF(AND(MMU_CLK,MMU_MEMW,CELL("address",DI290)=CELL("address",OFFSET(RAM0,MMU_RAM_X,MMU_RAM_Y))),MMU_VAL,DI290)))</f>
        <v>0</v>
      </c>
      <c r="DJ290" s="50">
        <f t="array" aca="1" ref="DJ290" ca="1">IF(RESET,0,IF(LOAD_ROM,ROM!DJ151,IF(AND(MMU_CLK,MMU_MEMW,CELL("address",DJ290)=CELL("address",OFFSET(RAM0,MMU_RAM_X,MMU_RAM_Y))),MMU_VAL,DJ290)))</f>
        <v>0</v>
      </c>
      <c r="DK290" s="50">
        <f t="array" aca="1" ref="DK290" ca="1">IF(RESET,0,IF(LOAD_ROM,ROM!DK151,IF(AND(MMU_CLK,MMU_MEMW,CELL("address",DK290)=CELL("address",OFFSET(RAM0,MMU_RAM_X,MMU_RAM_Y))),MMU_VAL,DK290)))</f>
        <v>0</v>
      </c>
      <c r="DL290" s="50">
        <f t="array" aca="1" ref="DL290" ca="1">IF(RESET,0,IF(LOAD_ROM,ROM!DL151,IF(AND(MMU_CLK,MMU_MEMW,CELL("address",DL290)=CELL("address",OFFSET(RAM0,MMU_RAM_X,MMU_RAM_Y))),MMU_VAL,DL290)))</f>
        <v>0</v>
      </c>
      <c r="DM290" s="50">
        <f t="array" aca="1" ref="DM290" ca="1">IF(RESET,0,IF(LOAD_ROM,ROM!DM151,IF(AND(MMU_CLK,MMU_MEMW,CELL("address",DM290)=CELL("address",OFFSET(RAM0,MMU_RAM_X,MMU_RAM_Y))),MMU_VAL,DM290)))</f>
        <v>0</v>
      </c>
      <c r="DN290" s="50">
        <f t="array" aca="1" ref="DN290" ca="1">IF(RESET,0,IF(LOAD_ROM,ROM!DN151,IF(AND(MMU_CLK,MMU_MEMW,CELL("address",DN290)=CELL("address",OFFSET(RAM0,MMU_RAM_X,MMU_RAM_Y))),MMU_VAL,DN290)))</f>
        <v>0</v>
      </c>
      <c r="DO290" s="50">
        <f t="array" aca="1" ref="DO290" ca="1">IF(RESET,0,IF(LOAD_ROM,ROM!DO151,IF(AND(MMU_CLK,MMU_MEMW,CELL("address",DO290)=CELL("address",OFFSET(RAM0,MMU_RAM_X,MMU_RAM_Y))),MMU_VAL,DO290)))</f>
        <v>0</v>
      </c>
      <c r="DP290" s="50">
        <f t="array" aca="1" ref="DP290" ca="1">IF(RESET,0,IF(LOAD_ROM,ROM!DP151,IF(AND(MMU_CLK,MMU_MEMW,CELL("address",DP290)=CELL("address",OFFSET(RAM0,MMU_RAM_X,MMU_RAM_Y))),MMU_VAL,DP290)))</f>
        <v>0</v>
      </c>
      <c r="DQ290" s="50">
        <f t="array" aca="1" ref="DQ290" ca="1">IF(RESET,0,IF(LOAD_ROM,ROM!DQ151,IF(AND(MMU_CLK,MMU_MEMW,CELL("address",DQ290)=CELL("address",OFFSET(RAM0,MMU_RAM_X,MMU_RAM_Y))),MMU_VAL,DQ290)))</f>
        <v>0</v>
      </c>
      <c r="DR290" s="50">
        <f t="array" aca="1" ref="DR290" ca="1">IF(RESET,0,IF(LOAD_ROM,ROM!DR151,IF(AND(MMU_CLK,MMU_MEMW,CELL("address",DR290)=CELL("address",OFFSET(RAM0,MMU_RAM_X,MMU_RAM_Y))),MMU_VAL,DR290)))</f>
        <v>0</v>
      </c>
      <c r="DS290" s="50">
        <f t="array" aca="1" ref="DS290" ca="1">IF(RESET,0,IF(LOAD_ROM,ROM!DS151,IF(AND(MMU_CLK,MMU_MEMW,CELL("address",DS290)=CELL("address",OFFSET(RAM0,MMU_RAM_X,MMU_RAM_Y))),MMU_VAL,DS290)))</f>
        <v>0</v>
      </c>
      <c r="DT290" s="50">
        <f t="array" aca="1" ref="DT290" ca="1">IF(RESET,0,IF(LOAD_ROM,ROM!DT151,IF(AND(MMU_CLK,MMU_MEMW,CELL("address",DT290)=CELL("address",OFFSET(RAM0,MMU_RAM_X,MMU_RAM_Y))),MMU_VAL,DT290)))</f>
        <v>0</v>
      </c>
      <c r="DU290" s="50">
        <f t="array" aca="1" ref="DU290" ca="1">IF(RESET,0,IF(LOAD_ROM,ROM!DU151,IF(AND(MMU_CLK,MMU_MEMW,CELL("address",DU290)=CELL("address",OFFSET(RAM0,MMU_RAM_X,MMU_RAM_Y))),MMU_VAL,DU290)))</f>
        <v>0</v>
      </c>
      <c r="DV290" s="50">
        <f t="array" aca="1" ref="DV290" ca="1">IF(RESET,0,IF(LOAD_ROM,ROM!DV151,IF(AND(MMU_CLK,MMU_MEMW,CELL("address",DV290)=CELL("address",OFFSET(RAM0,MMU_RAM_X,MMU_RAM_Y))),MMU_VAL,DV290)))</f>
        <v>0</v>
      </c>
      <c r="DW290" s="50">
        <f t="array" aca="1" ref="DW290" ca="1">IF(RESET,0,IF(LOAD_ROM,ROM!DW151,IF(AND(MMU_CLK,MMU_MEMW,CELL("address",DW290)=CELL("address",OFFSET(RAM0,MMU_RAM_X,MMU_RAM_Y))),MMU_VAL,DW290)))</f>
        <v>0</v>
      </c>
      <c r="DX290" s="50">
        <f t="array" aca="1" ref="DX290" ca="1">IF(RESET,0,IF(LOAD_ROM,ROM!DX151,IF(AND(MMU_CLK,MMU_MEMW,CELL("address",DX290)=CELL("address",OFFSET(RAM0,MMU_RAM_X,MMU_RAM_Y))),MMU_VAL,DX290)))</f>
        <v>0</v>
      </c>
    </row>
    <row r="291" spans="1:128" x14ac:dyDescent="0.35">
      <c r="A291" s="50">
        <f t="array" aca="1" ref="A291" ca="1">IF(RESET,0,IF(LOAD_ROM,ROM!A152,IF(AND(MMU_CLK,MMU_MEMW,CELL("address",A291)=CELL("address",OFFSET(RAM0,MMU_RAM_X,MMU_RAM_Y))),MMU_VAL,A291)))</f>
        <v>0</v>
      </c>
      <c r="B291" s="50">
        <f t="array" aca="1" ref="B291" ca="1">IF(RESET,0,IF(LOAD_ROM,ROM!B152,IF(AND(MMU_CLK,MMU_MEMW,CELL("address",B291)=CELL("address",OFFSET(RAM0,MMU_RAM_X,MMU_RAM_Y))),MMU_VAL,B291)))</f>
        <v>0</v>
      </c>
      <c r="C291" s="50">
        <f t="array" aca="1" ref="C291" ca="1">IF(RESET,0,IF(LOAD_ROM,ROM!C152,IF(AND(MMU_CLK,MMU_MEMW,CELL("address",C291)=CELL("address",OFFSET(RAM0,MMU_RAM_X,MMU_RAM_Y))),MMU_VAL,C291)))</f>
        <v>0</v>
      </c>
      <c r="D291" s="50">
        <f t="array" aca="1" ref="D291" ca="1">IF(RESET,0,IF(LOAD_ROM,ROM!D152,IF(AND(MMU_CLK,MMU_MEMW,CELL("address",D291)=CELL("address",OFFSET(RAM0,MMU_RAM_X,MMU_RAM_Y))),MMU_VAL,D291)))</f>
        <v>0</v>
      </c>
      <c r="E291" s="50">
        <f t="array" aca="1" ref="E291" ca="1">IF(RESET,0,IF(LOAD_ROM,ROM!E152,IF(AND(MMU_CLK,MMU_MEMW,CELL("address",E291)=CELL("address",OFFSET(RAM0,MMU_RAM_X,MMU_RAM_Y))),MMU_VAL,E291)))</f>
        <v>0</v>
      </c>
      <c r="F291" s="50">
        <f t="array" aca="1" ref="F291" ca="1">IF(RESET,0,IF(LOAD_ROM,ROM!F152,IF(AND(MMU_CLK,MMU_MEMW,CELL("address",F291)=CELL("address",OFFSET(RAM0,MMU_RAM_X,MMU_RAM_Y))),MMU_VAL,F291)))</f>
        <v>0</v>
      </c>
      <c r="G291" s="50">
        <f t="array" aca="1" ref="G291" ca="1">IF(RESET,0,IF(LOAD_ROM,ROM!G152,IF(AND(MMU_CLK,MMU_MEMW,CELL("address",G291)=CELL("address",OFFSET(RAM0,MMU_RAM_X,MMU_RAM_Y))),MMU_VAL,G291)))</f>
        <v>0</v>
      </c>
      <c r="H291" s="50">
        <f t="array" aca="1" ref="H291" ca="1">IF(RESET,0,IF(LOAD_ROM,ROM!H152,IF(AND(MMU_CLK,MMU_MEMW,CELL("address",H291)=CELL("address",OFFSET(RAM0,MMU_RAM_X,MMU_RAM_Y))),MMU_VAL,H291)))</f>
        <v>0</v>
      </c>
      <c r="I291" s="50">
        <f t="array" aca="1" ref="I291" ca="1">IF(RESET,0,IF(LOAD_ROM,ROM!I152,IF(AND(MMU_CLK,MMU_MEMW,CELL("address",I291)=CELL("address",OFFSET(RAM0,MMU_RAM_X,MMU_RAM_Y))),MMU_VAL,I291)))</f>
        <v>0</v>
      </c>
      <c r="J291" s="50">
        <f t="array" aca="1" ref="J291" ca="1">IF(RESET,0,IF(LOAD_ROM,ROM!J152,IF(AND(MMU_CLK,MMU_MEMW,CELL("address",J291)=CELL("address",OFFSET(RAM0,MMU_RAM_X,MMU_RAM_Y))),MMU_VAL,J291)))</f>
        <v>0</v>
      </c>
      <c r="K291" s="50">
        <f t="array" aca="1" ref="K291" ca="1">IF(RESET,0,IF(LOAD_ROM,ROM!K152,IF(AND(MMU_CLK,MMU_MEMW,CELL("address",K291)=CELL("address",OFFSET(RAM0,MMU_RAM_X,MMU_RAM_Y))),MMU_VAL,K291)))</f>
        <v>0</v>
      </c>
      <c r="L291" s="50">
        <f t="array" aca="1" ref="L291" ca="1">IF(RESET,0,IF(LOAD_ROM,ROM!L152,IF(AND(MMU_CLK,MMU_MEMW,CELL("address",L291)=CELL("address",OFFSET(RAM0,MMU_RAM_X,MMU_RAM_Y))),MMU_VAL,L291)))</f>
        <v>0</v>
      </c>
      <c r="M291" s="50">
        <f t="array" aca="1" ref="M291" ca="1">IF(RESET,0,IF(LOAD_ROM,ROM!M152,IF(AND(MMU_CLK,MMU_MEMW,CELL("address",M291)=CELL("address",OFFSET(RAM0,MMU_RAM_X,MMU_RAM_Y))),MMU_VAL,M291)))</f>
        <v>0</v>
      </c>
      <c r="N291" s="50">
        <f t="array" aca="1" ref="N291" ca="1">IF(RESET,0,IF(LOAD_ROM,ROM!N152,IF(AND(MMU_CLK,MMU_MEMW,CELL("address",N291)=CELL("address",OFFSET(RAM0,MMU_RAM_X,MMU_RAM_Y))),MMU_VAL,N291)))</f>
        <v>0</v>
      </c>
      <c r="O291" s="50">
        <f t="array" aca="1" ref="O291" ca="1">IF(RESET,0,IF(LOAD_ROM,ROM!O152,IF(AND(MMU_CLK,MMU_MEMW,CELL("address",O291)=CELL("address",OFFSET(RAM0,MMU_RAM_X,MMU_RAM_Y))),MMU_VAL,O291)))</f>
        <v>0</v>
      </c>
      <c r="P291" s="50">
        <f t="array" aca="1" ref="P291" ca="1">IF(RESET,0,IF(LOAD_ROM,ROM!P152,IF(AND(MMU_CLK,MMU_MEMW,CELL("address",P291)=CELL("address",OFFSET(RAM0,MMU_RAM_X,MMU_RAM_Y))),MMU_VAL,P291)))</f>
        <v>0</v>
      </c>
      <c r="Q291" s="50">
        <f t="array" aca="1" ref="Q291" ca="1">IF(RESET,0,IF(LOAD_ROM,ROM!Q152,IF(AND(MMU_CLK,MMU_MEMW,CELL("address",Q291)=CELL("address",OFFSET(RAM0,MMU_RAM_X,MMU_RAM_Y))),MMU_VAL,Q291)))</f>
        <v>0</v>
      </c>
      <c r="R291" s="50">
        <f t="array" aca="1" ref="R291" ca="1">IF(RESET,0,IF(LOAD_ROM,ROM!R152,IF(AND(MMU_CLK,MMU_MEMW,CELL("address",R291)=CELL("address",OFFSET(RAM0,MMU_RAM_X,MMU_RAM_Y))),MMU_VAL,R291)))</f>
        <v>0</v>
      </c>
      <c r="S291" s="50">
        <f t="array" aca="1" ref="S291" ca="1">IF(RESET,0,IF(LOAD_ROM,ROM!S152,IF(AND(MMU_CLK,MMU_MEMW,CELL("address",S291)=CELL("address",OFFSET(RAM0,MMU_RAM_X,MMU_RAM_Y))),MMU_VAL,S291)))</f>
        <v>0</v>
      </c>
      <c r="T291" s="50">
        <f t="array" aca="1" ref="T291" ca="1">IF(RESET,0,IF(LOAD_ROM,ROM!T152,IF(AND(MMU_CLK,MMU_MEMW,CELL("address",T291)=CELL("address",OFFSET(RAM0,MMU_RAM_X,MMU_RAM_Y))),MMU_VAL,T291)))</f>
        <v>0</v>
      </c>
      <c r="U291" s="50">
        <f t="array" aca="1" ref="U291" ca="1">IF(RESET,0,IF(LOAD_ROM,ROM!U152,IF(AND(MMU_CLK,MMU_MEMW,CELL("address",U291)=CELL("address",OFFSET(RAM0,MMU_RAM_X,MMU_RAM_Y))),MMU_VAL,U291)))</f>
        <v>0</v>
      </c>
      <c r="V291" s="50">
        <f t="array" aca="1" ref="V291" ca="1">IF(RESET,0,IF(LOAD_ROM,ROM!V152,IF(AND(MMU_CLK,MMU_MEMW,CELL("address",V291)=CELL("address",OFFSET(RAM0,MMU_RAM_X,MMU_RAM_Y))),MMU_VAL,V291)))</f>
        <v>0</v>
      </c>
      <c r="W291" s="50">
        <f t="array" aca="1" ref="W291" ca="1">IF(RESET,0,IF(LOAD_ROM,ROM!W152,IF(AND(MMU_CLK,MMU_MEMW,CELL("address",W291)=CELL("address",OFFSET(RAM0,MMU_RAM_X,MMU_RAM_Y))),MMU_VAL,W291)))</f>
        <v>0</v>
      </c>
      <c r="X291" s="50">
        <f t="array" aca="1" ref="X291" ca="1">IF(RESET,0,IF(LOAD_ROM,ROM!X152,IF(AND(MMU_CLK,MMU_MEMW,CELL("address",X291)=CELL("address",OFFSET(RAM0,MMU_RAM_X,MMU_RAM_Y))),MMU_VAL,X291)))</f>
        <v>0</v>
      </c>
      <c r="Y291" s="50">
        <f t="array" aca="1" ref="Y291" ca="1">IF(RESET,0,IF(LOAD_ROM,ROM!Y152,IF(AND(MMU_CLK,MMU_MEMW,CELL("address",Y291)=CELL("address",OFFSET(RAM0,MMU_RAM_X,MMU_RAM_Y))),MMU_VAL,Y291)))</f>
        <v>0</v>
      </c>
      <c r="Z291" s="50">
        <f t="array" aca="1" ref="Z291" ca="1">IF(RESET,0,IF(LOAD_ROM,ROM!Z152,IF(AND(MMU_CLK,MMU_MEMW,CELL("address",Z291)=CELL("address",OFFSET(RAM0,MMU_RAM_X,MMU_RAM_Y))),MMU_VAL,Z291)))</f>
        <v>0</v>
      </c>
      <c r="AA291" s="50">
        <f t="array" aca="1" ref="AA291" ca="1">IF(RESET,0,IF(LOAD_ROM,ROM!AA152,IF(AND(MMU_CLK,MMU_MEMW,CELL("address",AA291)=CELL("address",OFFSET(RAM0,MMU_RAM_X,MMU_RAM_Y))),MMU_VAL,AA291)))</f>
        <v>0</v>
      </c>
      <c r="AB291" s="50">
        <f t="array" aca="1" ref="AB291" ca="1">IF(RESET,0,IF(LOAD_ROM,ROM!AB152,IF(AND(MMU_CLK,MMU_MEMW,CELL("address",AB291)=CELL("address",OFFSET(RAM0,MMU_RAM_X,MMU_RAM_Y))),MMU_VAL,AB291)))</f>
        <v>0</v>
      </c>
      <c r="AC291" s="50">
        <f t="array" aca="1" ref="AC291" ca="1">IF(RESET,0,IF(LOAD_ROM,ROM!AC152,IF(AND(MMU_CLK,MMU_MEMW,CELL("address",AC291)=CELL("address",OFFSET(RAM0,MMU_RAM_X,MMU_RAM_Y))),MMU_VAL,AC291)))</f>
        <v>0</v>
      </c>
      <c r="AD291" s="50">
        <f t="array" aca="1" ref="AD291" ca="1">IF(RESET,0,IF(LOAD_ROM,ROM!AD152,IF(AND(MMU_CLK,MMU_MEMW,CELL("address",AD291)=CELL("address",OFFSET(RAM0,MMU_RAM_X,MMU_RAM_Y))),MMU_VAL,AD291)))</f>
        <v>0</v>
      </c>
      <c r="AE291" s="50">
        <f t="array" aca="1" ref="AE291" ca="1">IF(RESET,0,IF(LOAD_ROM,ROM!AE152,IF(AND(MMU_CLK,MMU_MEMW,CELL("address",AE291)=CELL("address",OFFSET(RAM0,MMU_RAM_X,MMU_RAM_Y))),MMU_VAL,AE291)))</f>
        <v>0</v>
      </c>
      <c r="AF291" s="50">
        <f t="array" aca="1" ref="AF291" ca="1">IF(RESET,0,IF(LOAD_ROM,ROM!AF152,IF(AND(MMU_CLK,MMU_MEMW,CELL("address",AF291)=CELL("address",OFFSET(RAM0,MMU_RAM_X,MMU_RAM_Y))),MMU_VAL,AF291)))</f>
        <v>0</v>
      </c>
      <c r="AG291" s="50">
        <f t="array" aca="1" ref="AG291" ca="1">IF(RESET,0,IF(LOAD_ROM,ROM!AG152,IF(AND(MMU_CLK,MMU_MEMW,CELL("address",AG291)=CELL("address",OFFSET(RAM0,MMU_RAM_X,MMU_RAM_Y))),MMU_VAL,AG291)))</f>
        <v>0</v>
      </c>
      <c r="AH291" s="50">
        <f t="array" aca="1" ref="AH291" ca="1">IF(RESET,0,IF(LOAD_ROM,ROM!AH152,IF(AND(MMU_CLK,MMU_MEMW,CELL("address",AH291)=CELL("address",OFFSET(RAM0,MMU_RAM_X,MMU_RAM_Y))),MMU_VAL,AH291)))</f>
        <v>0</v>
      </c>
      <c r="AI291" s="50">
        <f t="array" aca="1" ref="AI291" ca="1">IF(RESET,0,IF(LOAD_ROM,ROM!AI152,IF(AND(MMU_CLK,MMU_MEMW,CELL("address",AI291)=CELL("address",OFFSET(RAM0,MMU_RAM_X,MMU_RAM_Y))),MMU_VAL,AI291)))</f>
        <v>0</v>
      </c>
      <c r="AJ291" s="50">
        <f t="array" aca="1" ref="AJ291" ca="1">IF(RESET,0,IF(LOAD_ROM,ROM!AJ152,IF(AND(MMU_CLK,MMU_MEMW,CELL("address",AJ291)=CELL("address",OFFSET(RAM0,MMU_RAM_X,MMU_RAM_Y))),MMU_VAL,AJ291)))</f>
        <v>0</v>
      </c>
      <c r="AK291" s="50">
        <f t="array" aca="1" ref="AK291" ca="1">IF(RESET,0,IF(LOAD_ROM,ROM!AK152,IF(AND(MMU_CLK,MMU_MEMW,CELL("address",AK291)=CELL("address",OFFSET(RAM0,MMU_RAM_X,MMU_RAM_Y))),MMU_VAL,AK291)))</f>
        <v>0</v>
      </c>
      <c r="AL291" s="50">
        <f t="array" aca="1" ref="AL291" ca="1">IF(RESET,0,IF(LOAD_ROM,ROM!AL152,IF(AND(MMU_CLK,MMU_MEMW,CELL("address",AL291)=CELL("address",OFFSET(RAM0,MMU_RAM_X,MMU_RAM_Y))),MMU_VAL,AL291)))</f>
        <v>0</v>
      </c>
      <c r="AM291" s="50">
        <f t="array" aca="1" ref="AM291" ca="1">IF(RESET,0,IF(LOAD_ROM,ROM!AM152,IF(AND(MMU_CLK,MMU_MEMW,CELL("address",AM291)=CELL("address",OFFSET(RAM0,MMU_RAM_X,MMU_RAM_Y))),MMU_VAL,AM291)))</f>
        <v>0</v>
      </c>
      <c r="AN291" s="50">
        <f t="array" aca="1" ref="AN291" ca="1">IF(RESET,0,IF(LOAD_ROM,ROM!AN152,IF(AND(MMU_CLK,MMU_MEMW,CELL("address",AN291)=CELL("address",OFFSET(RAM0,MMU_RAM_X,MMU_RAM_Y))),MMU_VAL,AN291)))</f>
        <v>0</v>
      </c>
      <c r="AO291" s="50">
        <f t="array" aca="1" ref="AO291" ca="1">IF(RESET,0,IF(LOAD_ROM,ROM!AO152,IF(AND(MMU_CLK,MMU_MEMW,CELL("address",AO291)=CELL("address",OFFSET(RAM0,MMU_RAM_X,MMU_RAM_Y))),MMU_VAL,AO291)))</f>
        <v>0</v>
      </c>
      <c r="AP291" s="50">
        <f t="array" aca="1" ref="AP291" ca="1">IF(RESET,0,IF(LOAD_ROM,ROM!AP152,IF(AND(MMU_CLK,MMU_MEMW,CELL("address",AP291)=CELL("address",OFFSET(RAM0,MMU_RAM_X,MMU_RAM_Y))),MMU_VAL,AP291)))</f>
        <v>0</v>
      </c>
      <c r="AQ291" s="50">
        <f t="array" aca="1" ref="AQ291" ca="1">IF(RESET,0,IF(LOAD_ROM,ROM!AQ152,IF(AND(MMU_CLK,MMU_MEMW,CELL("address",AQ291)=CELL("address",OFFSET(RAM0,MMU_RAM_X,MMU_RAM_Y))),MMU_VAL,AQ291)))</f>
        <v>0</v>
      </c>
      <c r="AR291" s="50">
        <f t="array" aca="1" ref="AR291" ca="1">IF(RESET,0,IF(LOAD_ROM,ROM!AR152,IF(AND(MMU_CLK,MMU_MEMW,CELL("address",AR291)=CELL("address",OFFSET(RAM0,MMU_RAM_X,MMU_RAM_Y))),MMU_VAL,AR291)))</f>
        <v>0</v>
      </c>
      <c r="AS291" s="50">
        <f t="array" aca="1" ref="AS291" ca="1">IF(RESET,0,IF(LOAD_ROM,ROM!AS152,IF(AND(MMU_CLK,MMU_MEMW,CELL("address",AS291)=CELL("address",OFFSET(RAM0,MMU_RAM_X,MMU_RAM_Y))),MMU_VAL,AS291)))</f>
        <v>0</v>
      </c>
      <c r="AT291" s="50">
        <f t="array" aca="1" ref="AT291" ca="1">IF(RESET,0,IF(LOAD_ROM,ROM!AT152,IF(AND(MMU_CLK,MMU_MEMW,CELL("address",AT291)=CELL("address",OFFSET(RAM0,MMU_RAM_X,MMU_RAM_Y))),MMU_VAL,AT291)))</f>
        <v>0</v>
      </c>
      <c r="AU291" s="50">
        <f t="array" aca="1" ref="AU291" ca="1">IF(RESET,0,IF(LOAD_ROM,ROM!AU152,IF(AND(MMU_CLK,MMU_MEMW,CELL("address",AU291)=CELL("address",OFFSET(RAM0,MMU_RAM_X,MMU_RAM_Y))),MMU_VAL,AU291)))</f>
        <v>0</v>
      </c>
      <c r="AV291" s="50">
        <f t="array" aca="1" ref="AV291" ca="1">IF(RESET,0,IF(LOAD_ROM,ROM!AV152,IF(AND(MMU_CLK,MMU_MEMW,CELL("address",AV291)=CELL("address",OFFSET(RAM0,MMU_RAM_X,MMU_RAM_Y))),MMU_VAL,AV291)))</f>
        <v>0</v>
      </c>
      <c r="AW291" s="50">
        <f t="array" aca="1" ref="AW291" ca="1">IF(RESET,0,IF(LOAD_ROM,ROM!AW152,IF(AND(MMU_CLK,MMU_MEMW,CELL("address",AW291)=CELL("address",OFFSET(RAM0,MMU_RAM_X,MMU_RAM_Y))),MMU_VAL,AW291)))</f>
        <v>0</v>
      </c>
      <c r="AX291" s="50">
        <f t="array" aca="1" ref="AX291" ca="1">IF(RESET,0,IF(LOAD_ROM,ROM!AX152,IF(AND(MMU_CLK,MMU_MEMW,CELL("address",AX291)=CELL("address",OFFSET(RAM0,MMU_RAM_X,MMU_RAM_Y))),MMU_VAL,AX291)))</f>
        <v>0</v>
      </c>
      <c r="AY291" s="50">
        <f t="array" aca="1" ref="AY291" ca="1">IF(RESET,0,IF(LOAD_ROM,ROM!AY152,IF(AND(MMU_CLK,MMU_MEMW,CELL("address",AY291)=CELL("address",OFFSET(RAM0,MMU_RAM_X,MMU_RAM_Y))),MMU_VAL,AY291)))</f>
        <v>0</v>
      </c>
      <c r="AZ291" s="50">
        <f t="array" aca="1" ref="AZ291" ca="1">IF(RESET,0,IF(LOAD_ROM,ROM!AZ152,IF(AND(MMU_CLK,MMU_MEMW,CELL("address",AZ291)=CELL("address",OFFSET(RAM0,MMU_RAM_X,MMU_RAM_Y))),MMU_VAL,AZ291)))</f>
        <v>0</v>
      </c>
      <c r="BA291" s="50">
        <f t="array" aca="1" ref="BA291" ca="1">IF(RESET,0,IF(LOAD_ROM,ROM!BA152,IF(AND(MMU_CLK,MMU_MEMW,CELL("address",BA291)=CELL("address",OFFSET(RAM0,MMU_RAM_X,MMU_RAM_Y))),MMU_VAL,BA291)))</f>
        <v>0</v>
      </c>
      <c r="BB291" s="50">
        <f t="array" aca="1" ref="BB291" ca="1">IF(RESET,0,IF(LOAD_ROM,ROM!BB152,IF(AND(MMU_CLK,MMU_MEMW,CELL("address",BB291)=CELL("address",OFFSET(RAM0,MMU_RAM_X,MMU_RAM_Y))),MMU_VAL,BB291)))</f>
        <v>0</v>
      </c>
      <c r="BC291" s="50">
        <f t="array" aca="1" ref="BC291" ca="1">IF(RESET,0,IF(LOAD_ROM,ROM!BC152,IF(AND(MMU_CLK,MMU_MEMW,CELL("address",BC291)=CELL("address",OFFSET(RAM0,MMU_RAM_X,MMU_RAM_Y))),MMU_VAL,BC291)))</f>
        <v>0</v>
      </c>
      <c r="BD291" s="50">
        <f t="array" aca="1" ref="BD291" ca="1">IF(RESET,0,IF(LOAD_ROM,ROM!BD152,IF(AND(MMU_CLK,MMU_MEMW,CELL("address",BD291)=CELL("address",OFFSET(RAM0,MMU_RAM_X,MMU_RAM_Y))),MMU_VAL,BD291)))</f>
        <v>0</v>
      </c>
      <c r="BE291" s="50">
        <f t="array" aca="1" ref="BE291" ca="1">IF(RESET,0,IF(LOAD_ROM,ROM!BE152,IF(AND(MMU_CLK,MMU_MEMW,CELL("address",BE291)=CELL("address",OFFSET(RAM0,MMU_RAM_X,MMU_RAM_Y))),MMU_VAL,BE291)))</f>
        <v>0</v>
      </c>
      <c r="BF291" s="50">
        <f t="array" aca="1" ref="BF291" ca="1">IF(RESET,0,IF(LOAD_ROM,ROM!BF152,IF(AND(MMU_CLK,MMU_MEMW,CELL("address",BF291)=CELL("address",OFFSET(RAM0,MMU_RAM_X,MMU_RAM_Y))),MMU_VAL,BF291)))</f>
        <v>0</v>
      </c>
      <c r="BG291" s="50">
        <f t="array" aca="1" ref="BG291" ca="1">IF(RESET,0,IF(LOAD_ROM,ROM!BG152,IF(AND(MMU_CLK,MMU_MEMW,CELL("address",BG291)=CELL("address",OFFSET(RAM0,MMU_RAM_X,MMU_RAM_Y))),MMU_VAL,BG291)))</f>
        <v>0</v>
      </c>
      <c r="BH291" s="50">
        <f t="array" aca="1" ref="BH291" ca="1">IF(RESET,0,IF(LOAD_ROM,ROM!BH152,IF(AND(MMU_CLK,MMU_MEMW,CELL("address",BH291)=CELL("address",OFFSET(RAM0,MMU_RAM_X,MMU_RAM_Y))),MMU_VAL,BH291)))</f>
        <v>0</v>
      </c>
      <c r="BI291" s="50">
        <f t="array" aca="1" ref="BI291" ca="1">IF(RESET,0,IF(LOAD_ROM,ROM!BI152,IF(AND(MMU_CLK,MMU_MEMW,CELL("address",BI291)=CELL("address",OFFSET(RAM0,MMU_RAM_X,MMU_RAM_Y))),MMU_VAL,BI291)))</f>
        <v>0</v>
      </c>
      <c r="BJ291" s="50">
        <f t="array" aca="1" ref="BJ291" ca="1">IF(RESET,0,IF(LOAD_ROM,ROM!BJ152,IF(AND(MMU_CLK,MMU_MEMW,CELL("address",BJ291)=CELL("address",OFFSET(RAM0,MMU_RAM_X,MMU_RAM_Y))),MMU_VAL,BJ291)))</f>
        <v>0</v>
      </c>
      <c r="BK291" s="50">
        <f t="array" aca="1" ref="BK291" ca="1">IF(RESET,0,IF(LOAD_ROM,ROM!BK152,IF(AND(MMU_CLK,MMU_MEMW,CELL("address",BK291)=CELL("address",OFFSET(RAM0,MMU_RAM_X,MMU_RAM_Y))),MMU_VAL,BK291)))</f>
        <v>0</v>
      </c>
      <c r="BL291" s="50">
        <f t="array" aca="1" ref="BL291" ca="1">IF(RESET,0,IF(LOAD_ROM,ROM!BL152,IF(AND(MMU_CLK,MMU_MEMW,CELL("address",BL291)=CELL("address",OFFSET(RAM0,MMU_RAM_X,MMU_RAM_Y))),MMU_VAL,BL291)))</f>
        <v>0</v>
      </c>
      <c r="BM291" s="50">
        <f t="array" aca="1" ref="BM291" ca="1">IF(RESET,0,IF(LOAD_ROM,ROM!BM152,IF(AND(MMU_CLK,MMU_MEMW,CELL("address",BM291)=CELL("address",OFFSET(RAM0,MMU_RAM_X,MMU_RAM_Y))),MMU_VAL,BM291)))</f>
        <v>0</v>
      </c>
      <c r="BN291" s="50">
        <f t="array" aca="1" ref="BN291" ca="1">IF(RESET,0,IF(LOAD_ROM,ROM!BN152,IF(AND(MMU_CLK,MMU_MEMW,CELL("address",BN291)=CELL("address",OFFSET(RAM0,MMU_RAM_X,MMU_RAM_Y))),MMU_VAL,BN291)))</f>
        <v>0</v>
      </c>
      <c r="BO291" s="50">
        <f t="array" aca="1" ref="BO291" ca="1">IF(RESET,0,IF(LOAD_ROM,ROM!BO152,IF(AND(MMU_CLK,MMU_MEMW,CELL("address",BO291)=CELL("address",OFFSET(RAM0,MMU_RAM_X,MMU_RAM_Y))),MMU_VAL,BO291)))</f>
        <v>0</v>
      </c>
      <c r="BP291" s="50">
        <f t="array" aca="1" ref="BP291" ca="1">IF(RESET,0,IF(LOAD_ROM,ROM!BP152,IF(AND(MMU_CLK,MMU_MEMW,CELL("address",BP291)=CELL("address",OFFSET(RAM0,MMU_RAM_X,MMU_RAM_Y))),MMU_VAL,BP291)))</f>
        <v>0</v>
      </c>
      <c r="BQ291" s="50">
        <f t="array" aca="1" ref="BQ291" ca="1">IF(RESET,0,IF(LOAD_ROM,ROM!BQ152,IF(AND(MMU_CLK,MMU_MEMW,CELL("address",BQ291)=CELL("address",OFFSET(RAM0,MMU_RAM_X,MMU_RAM_Y))),MMU_VAL,BQ291)))</f>
        <v>0</v>
      </c>
      <c r="BR291" s="50">
        <f t="array" aca="1" ref="BR291" ca="1">IF(RESET,0,IF(LOAD_ROM,ROM!BR152,IF(AND(MMU_CLK,MMU_MEMW,CELL("address",BR291)=CELL("address",OFFSET(RAM0,MMU_RAM_X,MMU_RAM_Y))),MMU_VAL,BR291)))</f>
        <v>0</v>
      </c>
      <c r="BS291" s="50">
        <f t="array" aca="1" ref="BS291" ca="1">IF(RESET,0,IF(LOAD_ROM,ROM!BS152,IF(AND(MMU_CLK,MMU_MEMW,CELL("address",BS291)=CELL("address",OFFSET(RAM0,MMU_RAM_X,MMU_RAM_Y))),MMU_VAL,BS291)))</f>
        <v>0</v>
      </c>
      <c r="BT291" s="50">
        <f t="array" aca="1" ref="BT291" ca="1">IF(RESET,0,IF(LOAD_ROM,ROM!BT152,IF(AND(MMU_CLK,MMU_MEMW,CELL("address",BT291)=CELL("address",OFFSET(RAM0,MMU_RAM_X,MMU_RAM_Y))),MMU_VAL,BT291)))</f>
        <v>0</v>
      </c>
      <c r="BU291" s="50">
        <f t="array" aca="1" ref="BU291" ca="1">IF(RESET,0,IF(LOAD_ROM,ROM!BU152,IF(AND(MMU_CLK,MMU_MEMW,CELL("address",BU291)=CELL("address",OFFSET(RAM0,MMU_RAM_X,MMU_RAM_Y))),MMU_VAL,BU291)))</f>
        <v>0</v>
      </c>
      <c r="BV291" s="50">
        <f t="array" aca="1" ref="BV291" ca="1">IF(RESET,0,IF(LOAD_ROM,ROM!BV152,IF(AND(MMU_CLK,MMU_MEMW,CELL("address",BV291)=CELL("address",OFFSET(RAM0,MMU_RAM_X,MMU_RAM_Y))),MMU_VAL,BV291)))</f>
        <v>0</v>
      </c>
      <c r="BW291" s="50">
        <f t="array" aca="1" ref="BW291" ca="1">IF(RESET,0,IF(LOAD_ROM,ROM!BW152,IF(AND(MMU_CLK,MMU_MEMW,CELL("address",BW291)=CELL("address",OFFSET(RAM0,MMU_RAM_X,MMU_RAM_Y))),MMU_VAL,BW291)))</f>
        <v>0</v>
      </c>
      <c r="BX291" s="50">
        <f t="array" aca="1" ref="BX291" ca="1">IF(RESET,0,IF(LOAD_ROM,ROM!BX152,IF(AND(MMU_CLK,MMU_MEMW,CELL("address",BX291)=CELL("address",OFFSET(RAM0,MMU_RAM_X,MMU_RAM_Y))),MMU_VAL,BX291)))</f>
        <v>0</v>
      </c>
      <c r="BY291" s="50">
        <f t="array" aca="1" ref="BY291" ca="1">IF(RESET,0,IF(LOAD_ROM,ROM!BY152,IF(AND(MMU_CLK,MMU_MEMW,CELL("address",BY291)=CELL("address",OFFSET(RAM0,MMU_RAM_X,MMU_RAM_Y))),MMU_VAL,BY291)))</f>
        <v>0</v>
      </c>
      <c r="BZ291" s="50">
        <f t="array" aca="1" ref="BZ291" ca="1">IF(RESET,0,IF(LOAD_ROM,ROM!BZ152,IF(AND(MMU_CLK,MMU_MEMW,CELL("address",BZ291)=CELL("address",OFFSET(RAM0,MMU_RAM_X,MMU_RAM_Y))),MMU_VAL,BZ291)))</f>
        <v>0</v>
      </c>
      <c r="CA291" s="50">
        <f t="array" aca="1" ref="CA291" ca="1">IF(RESET,0,IF(LOAD_ROM,ROM!CA152,IF(AND(MMU_CLK,MMU_MEMW,CELL("address",CA291)=CELL("address",OFFSET(RAM0,MMU_RAM_X,MMU_RAM_Y))),MMU_VAL,CA291)))</f>
        <v>0</v>
      </c>
      <c r="CB291" s="50">
        <f t="array" aca="1" ref="CB291" ca="1">IF(RESET,0,IF(LOAD_ROM,ROM!CB152,IF(AND(MMU_CLK,MMU_MEMW,CELL("address",CB291)=CELL("address",OFFSET(RAM0,MMU_RAM_X,MMU_RAM_Y))),MMU_VAL,CB291)))</f>
        <v>0</v>
      </c>
      <c r="CC291" s="50">
        <f t="array" aca="1" ref="CC291" ca="1">IF(RESET,0,IF(LOAD_ROM,ROM!CC152,IF(AND(MMU_CLK,MMU_MEMW,CELL("address",CC291)=CELL("address",OFFSET(RAM0,MMU_RAM_X,MMU_RAM_Y))),MMU_VAL,CC291)))</f>
        <v>0</v>
      </c>
      <c r="CD291" s="50">
        <f t="array" aca="1" ref="CD291" ca="1">IF(RESET,0,IF(LOAD_ROM,ROM!CD152,IF(AND(MMU_CLK,MMU_MEMW,CELL("address",CD291)=CELL("address",OFFSET(RAM0,MMU_RAM_X,MMU_RAM_Y))),MMU_VAL,CD291)))</f>
        <v>0</v>
      </c>
      <c r="CE291" s="50">
        <f t="array" aca="1" ref="CE291" ca="1">IF(RESET,0,IF(LOAD_ROM,ROM!CE152,IF(AND(MMU_CLK,MMU_MEMW,CELL("address",CE291)=CELL("address",OFFSET(RAM0,MMU_RAM_X,MMU_RAM_Y))),MMU_VAL,CE291)))</f>
        <v>0</v>
      </c>
      <c r="CF291" s="50">
        <f t="array" aca="1" ref="CF291" ca="1">IF(RESET,0,IF(LOAD_ROM,ROM!CF152,IF(AND(MMU_CLK,MMU_MEMW,CELL("address",CF291)=CELL("address",OFFSET(RAM0,MMU_RAM_X,MMU_RAM_Y))),MMU_VAL,CF291)))</f>
        <v>0</v>
      </c>
      <c r="CG291" s="50">
        <f t="array" aca="1" ref="CG291" ca="1">IF(RESET,0,IF(LOAD_ROM,ROM!CG152,IF(AND(MMU_CLK,MMU_MEMW,CELL("address",CG291)=CELL("address",OFFSET(RAM0,MMU_RAM_X,MMU_RAM_Y))),MMU_VAL,CG291)))</f>
        <v>0</v>
      </c>
      <c r="CH291" s="50">
        <f t="array" aca="1" ref="CH291" ca="1">IF(RESET,0,IF(LOAD_ROM,ROM!CH152,IF(AND(MMU_CLK,MMU_MEMW,CELL("address",CH291)=CELL("address",OFFSET(RAM0,MMU_RAM_X,MMU_RAM_Y))),MMU_VAL,CH291)))</f>
        <v>0</v>
      </c>
      <c r="CI291" s="50">
        <f t="array" aca="1" ref="CI291" ca="1">IF(RESET,0,IF(LOAD_ROM,ROM!CI152,IF(AND(MMU_CLK,MMU_MEMW,CELL("address",CI291)=CELL("address",OFFSET(RAM0,MMU_RAM_X,MMU_RAM_Y))),MMU_VAL,CI291)))</f>
        <v>0</v>
      </c>
      <c r="CJ291" s="50">
        <f t="array" aca="1" ref="CJ291" ca="1">IF(RESET,0,IF(LOAD_ROM,ROM!CJ152,IF(AND(MMU_CLK,MMU_MEMW,CELL("address",CJ291)=CELL("address",OFFSET(RAM0,MMU_RAM_X,MMU_RAM_Y))),MMU_VAL,CJ291)))</f>
        <v>0</v>
      </c>
      <c r="CK291" s="50">
        <f t="array" aca="1" ref="CK291" ca="1">IF(RESET,0,IF(LOAD_ROM,ROM!CK152,IF(AND(MMU_CLK,MMU_MEMW,CELL("address",CK291)=CELL("address",OFFSET(RAM0,MMU_RAM_X,MMU_RAM_Y))),MMU_VAL,CK291)))</f>
        <v>0</v>
      </c>
      <c r="CL291" s="50">
        <f t="array" aca="1" ref="CL291" ca="1">IF(RESET,0,IF(LOAD_ROM,ROM!CL152,IF(AND(MMU_CLK,MMU_MEMW,CELL("address",CL291)=CELL("address",OFFSET(RAM0,MMU_RAM_X,MMU_RAM_Y))),MMU_VAL,CL291)))</f>
        <v>0</v>
      </c>
      <c r="CM291" s="50">
        <f t="array" aca="1" ref="CM291" ca="1">IF(RESET,0,IF(LOAD_ROM,ROM!CM152,IF(AND(MMU_CLK,MMU_MEMW,CELL("address",CM291)=CELL("address",OFFSET(RAM0,MMU_RAM_X,MMU_RAM_Y))),MMU_VAL,CM291)))</f>
        <v>0</v>
      </c>
      <c r="CN291" s="50">
        <f t="array" aca="1" ref="CN291" ca="1">IF(RESET,0,IF(LOAD_ROM,ROM!CN152,IF(AND(MMU_CLK,MMU_MEMW,CELL("address",CN291)=CELL("address",OFFSET(RAM0,MMU_RAM_X,MMU_RAM_Y))),MMU_VAL,CN291)))</f>
        <v>0</v>
      </c>
      <c r="CO291" s="50">
        <f t="array" aca="1" ref="CO291" ca="1">IF(RESET,0,IF(LOAD_ROM,ROM!CO152,IF(AND(MMU_CLK,MMU_MEMW,CELL("address",CO291)=CELL("address",OFFSET(RAM0,MMU_RAM_X,MMU_RAM_Y))),MMU_VAL,CO291)))</f>
        <v>0</v>
      </c>
      <c r="CP291" s="50">
        <f t="array" aca="1" ref="CP291" ca="1">IF(RESET,0,IF(LOAD_ROM,ROM!CP152,IF(AND(MMU_CLK,MMU_MEMW,CELL("address",CP291)=CELL("address",OFFSET(RAM0,MMU_RAM_X,MMU_RAM_Y))),MMU_VAL,CP291)))</f>
        <v>0</v>
      </c>
      <c r="CQ291" s="50">
        <f t="array" aca="1" ref="CQ291" ca="1">IF(RESET,0,IF(LOAD_ROM,ROM!CQ152,IF(AND(MMU_CLK,MMU_MEMW,CELL("address",CQ291)=CELL("address",OFFSET(RAM0,MMU_RAM_X,MMU_RAM_Y))),MMU_VAL,CQ291)))</f>
        <v>0</v>
      </c>
      <c r="CR291" s="50">
        <f t="array" aca="1" ref="CR291" ca="1">IF(RESET,0,IF(LOAD_ROM,ROM!CR152,IF(AND(MMU_CLK,MMU_MEMW,CELL("address",CR291)=CELL("address",OFFSET(RAM0,MMU_RAM_X,MMU_RAM_Y))),MMU_VAL,CR291)))</f>
        <v>0</v>
      </c>
      <c r="CS291" s="50">
        <f t="array" aca="1" ref="CS291" ca="1">IF(RESET,0,IF(LOAD_ROM,ROM!CS152,IF(AND(MMU_CLK,MMU_MEMW,CELL("address",CS291)=CELL("address",OFFSET(RAM0,MMU_RAM_X,MMU_RAM_Y))),MMU_VAL,CS291)))</f>
        <v>0</v>
      </c>
      <c r="CT291" s="50">
        <f t="array" aca="1" ref="CT291" ca="1">IF(RESET,0,IF(LOAD_ROM,ROM!CT152,IF(AND(MMU_CLK,MMU_MEMW,CELL("address",CT291)=CELL("address",OFFSET(RAM0,MMU_RAM_X,MMU_RAM_Y))),MMU_VAL,CT291)))</f>
        <v>0</v>
      </c>
      <c r="CU291" s="50">
        <f t="array" aca="1" ref="CU291" ca="1">IF(RESET,0,IF(LOAD_ROM,ROM!CU152,IF(AND(MMU_CLK,MMU_MEMW,CELL("address",CU291)=CELL("address",OFFSET(RAM0,MMU_RAM_X,MMU_RAM_Y))),MMU_VAL,CU291)))</f>
        <v>0</v>
      </c>
      <c r="CV291" s="50">
        <f t="array" aca="1" ref="CV291" ca="1">IF(RESET,0,IF(LOAD_ROM,ROM!CV152,IF(AND(MMU_CLK,MMU_MEMW,CELL("address",CV291)=CELL("address",OFFSET(RAM0,MMU_RAM_X,MMU_RAM_Y))),MMU_VAL,CV291)))</f>
        <v>0</v>
      </c>
      <c r="CW291" s="50">
        <f t="array" aca="1" ref="CW291" ca="1">IF(RESET,0,IF(LOAD_ROM,ROM!CW152,IF(AND(MMU_CLK,MMU_MEMW,CELL("address",CW291)=CELL("address",OFFSET(RAM0,MMU_RAM_X,MMU_RAM_Y))),MMU_VAL,CW291)))</f>
        <v>0</v>
      </c>
      <c r="CX291" s="50">
        <f t="array" aca="1" ref="CX291" ca="1">IF(RESET,0,IF(LOAD_ROM,ROM!CX152,IF(AND(MMU_CLK,MMU_MEMW,CELL("address",CX291)=CELL("address",OFFSET(RAM0,MMU_RAM_X,MMU_RAM_Y))),MMU_VAL,CX291)))</f>
        <v>0</v>
      </c>
      <c r="CY291" s="50">
        <f t="array" aca="1" ref="CY291" ca="1">IF(RESET,0,IF(LOAD_ROM,ROM!CY152,IF(AND(MMU_CLK,MMU_MEMW,CELL("address",CY291)=CELL("address",OFFSET(RAM0,MMU_RAM_X,MMU_RAM_Y))),MMU_VAL,CY291)))</f>
        <v>0</v>
      </c>
      <c r="CZ291" s="50">
        <f t="array" aca="1" ref="CZ291" ca="1">IF(RESET,0,IF(LOAD_ROM,ROM!CZ152,IF(AND(MMU_CLK,MMU_MEMW,CELL("address",CZ291)=CELL("address",OFFSET(RAM0,MMU_RAM_X,MMU_RAM_Y))),MMU_VAL,CZ291)))</f>
        <v>0</v>
      </c>
      <c r="DA291" s="50">
        <f t="array" aca="1" ref="DA291" ca="1">IF(RESET,0,IF(LOAD_ROM,ROM!DA152,IF(AND(MMU_CLK,MMU_MEMW,CELL("address",DA291)=CELL("address",OFFSET(RAM0,MMU_RAM_X,MMU_RAM_Y))),MMU_VAL,DA291)))</f>
        <v>0</v>
      </c>
      <c r="DB291" s="50">
        <f t="array" aca="1" ref="DB291" ca="1">IF(RESET,0,IF(LOAD_ROM,ROM!DB152,IF(AND(MMU_CLK,MMU_MEMW,CELL("address",DB291)=CELL("address",OFFSET(RAM0,MMU_RAM_X,MMU_RAM_Y))),MMU_VAL,DB291)))</f>
        <v>0</v>
      </c>
      <c r="DC291" s="50">
        <f t="array" aca="1" ref="DC291" ca="1">IF(RESET,0,IF(LOAD_ROM,ROM!DC152,IF(AND(MMU_CLK,MMU_MEMW,CELL("address",DC291)=CELL("address",OFFSET(RAM0,MMU_RAM_X,MMU_RAM_Y))),MMU_VAL,DC291)))</f>
        <v>0</v>
      </c>
      <c r="DD291" s="50">
        <f t="array" aca="1" ref="DD291" ca="1">IF(RESET,0,IF(LOAD_ROM,ROM!DD152,IF(AND(MMU_CLK,MMU_MEMW,CELL("address",DD291)=CELL("address",OFFSET(RAM0,MMU_RAM_X,MMU_RAM_Y))),MMU_VAL,DD291)))</f>
        <v>0</v>
      </c>
      <c r="DE291" s="50">
        <f t="array" aca="1" ref="DE291" ca="1">IF(RESET,0,IF(LOAD_ROM,ROM!DE152,IF(AND(MMU_CLK,MMU_MEMW,CELL("address",DE291)=CELL("address",OFFSET(RAM0,MMU_RAM_X,MMU_RAM_Y))),MMU_VAL,DE291)))</f>
        <v>0</v>
      </c>
      <c r="DF291" s="50">
        <f t="array" aca="1" ref="DF291" ca="1">IF(RESET,0,IF(LOAD_ROM,ROM!DF152,IF(AND(MMU_CLK,MMU_MEMW,CELL("address",DF291)=CELL("address",OFFSET(RAM0,MMU_RAM_X,MMU_RAM_Y))),MMU_VAL,DF291)))</f>
        <v>0</v>
      </c>
      <c r="DG291" s="50">
        <f t="array" aca="1" ref="DG291" ca="1">IF(RESET,0,IF(LOAD_ROM,ROM!DG152,IF(AND(MMU_CLK,MMU_MEMW,CELL("address",DG291)=CELL("address",OFFSET(RAM0,MMU_RAM_X,MMU_RAM_Y))),MMU_VAL,DG291)))</f>
        <v>0</v>
      </c>
      <c r="DH291" s="50">
        <f t="array" aca="1" ref="DH291" ca="1">IF(RESET,0,IF(LOAD_ROM,ROM!DH152,IF(AND(MMU_CLK,MMU_MEMW,CELL("address",DH291)=CELL("address",OFFSET(RAM0,MMU_RAM_X,MMU_RAM_Y))),MMU_VAL,DH291)))</f>
        <v>0</v>
      </c>
      <c r="DI291" s="50">
        <f t="array" aca="1" ref="DI291" ca="1">IF(RESET,0,IF(LOAD_ROM,ROM!DI152,IF(AND(MMU_CLK,MMU_MEMW,CELL("address",DI291)=CELL("address",OFFSET(RAM0,MMU_RAM_X,MMU_RAM_Y))),MMU_VAL,DI291)))</f>
        <v>0</v>
      </c>
      <c r="DJ291" s="50">
        <f t="array" aca="1" ref="DJ291" ca="1">IF(RESET,0,IF(LOAD_ROM,ROM!DJ152,IF(AND(MMU_CLK,MMU_MEMW,CELL("address",DJ291)=CELL("address",OFFSET(RAM0,MMU_RAM_X,MMU_RAM_Y))),MMU_VAL,DJ291)))</f>
        <v>0</v>
      </c>
      <c r="DK291" s="50">
        <f t="array" aca="1" ref="DK291" ca="1">IF(RESET,0,IF(LOAD_ROM,ROM!DK152,IF(AND(MMU_CLK,MMU_MEMW,CELL("address",DK291)=CELL("address",OFFSET(RAM0,MMU_RAM_X,MMU_RAM_Y))),MMU_VAL,DK291)))</f>
        <v>0</v>
      </c>
      <c r="DL291" s="50">
        <f t="array" aca="1" ref="DL291" ca="1">IF(RESET,0,IF(LOAD_ROM,ROM!DL152,IF(AND(MMU_CLK,MMU_MEMW,CELL("address",DL291)=CELL("address",OFFSET(RAM0,MMU_RAM_X,MMU_RAM_Y))),MMU_VAL,DL291)))</f>
        <v>0</v>
      </c>
      <c r="DM291" s="50">
        <f t="array" aca="1" ref="DM291" ca="1">IF(RESET,0,IF(LOAD_ROM,ROM!DM152,IF(AND(MMU_CLK,MMU_MEMW,CELL("address",DM291)=CELL("address",OFFSET(RAM0,MMU_RAM_X,MMU_RAM_Y))),MMU_VAL,DM291)))</f>
        <v>0</v>
      </c>
      <c r="DN291" s="50">
        <f t="array" aca="1" ref="DN291" ca="1">IF(RESET,0,IF(LOAD_ROM,ROM!DN152,IF(AND(MMU_CLK,MMU_MEMW,CELL("address",DN291)=CELL("address",OFFSET(RAM0,MMU_RAM_X,MMU_RAM_Y))),MMU_VAL,DN291)))</f>
        <v>0</v>
      </c>
      <c r="DO291" s="50">
        <f t="array" aca="1" ref="DO291" ca="1">IF(RESET,0,IF(LOAD_ROM,ROM!DO152,IF(AND(MMU_CLK,MMU_MEMW,CELL("address",DO291)=CELL("address",OFFSET(RAM0,MMU_RAM_X,MMU_RAM_Y))),MMU_VAL,DO291)))</f>
        <v>0</v>
      </c>
      <c r="DP291" s="50">
        <f t="array" aca="1" ref="DP291" ca="1">IF(RESET,0,IF(LOAD_ROM,ROM!DP152,IF(AND(MMU_CLK,MMU_MEMW,CELL("address",DP291)=CELL("address",OFFSET(RAM0,MMU_RAM_X,MMU_RAM_Y))),MMU_VAL,DP291)))</f>
        <v>0</v>
      </c>
      <c r="DQ291" s="50">
        <f t="array" aca="1" ref="DQ291" ca="1">IF(RESET,0,IF(LOAD_ROM,ROM!DQ152,IF(AND(MMU_CLK,MMU_MEMW,CELL("address",DQ291)=CELL("address",OFFSET(RAM0,MMU_RAM_X,MMU_RAM_Y))),MMU_VAL,DQ291)))</f>
        <v>0</v>
      </c>
      <c r="DR291" s="50">
        <f t="array" aca="1" ref="DR291" ca="1">IF(RESET,0,IF(LOAD_ROM,ROM!DR152,IF(AND(MMU_CLK,MMU_MEMW,CELL("address",DR291)=CELL("address",OFFSET(RAM0,MMU_RAM_X,MMU_RAM_Y))),MMU_VAL,DR291)))</f>
        <v>0</v>
      </c>
      <c r="DS291" s="50">
        <f t="array" aca="1" ref="DS291" ca="1">IF(RESET,0,IF(LOAD_ROM,ROM!DS152,IF(AND(MMU_CLK,MMU_MEMW,CELL("address",DS291)=CELL("address",OFFSET(RAM0,MMU_RAM_X,MMU_RAM_Y))),MMU_VAL,DS291)))</f>
        <v>0</v>
      </c>
      <c r="DT291" s="50">
        <f t="array" aca="1" ref="DT291" ca="1">IF(RESET,0,IF(LOAD_ROM,ROM!DT152,IF(AND(MMU_CLK,MMU_MEMW,CELL("address",DT291)=CELL("address",OFFSET(RAM0,MMU_RAM_X,MMU_RAM_Y))),MMU_VAL,DT291)))</f>
        <v>0</v>
      </c>
      <c r="DU291" s="50">
        <f t="array" aca="1" ref="DU291" ca="1">IF(RESET,0,IF(LOAD_ROM,ROM!DU152,IF(AND(MMU_CLK,MMU_MEMW,CELL("address",DU291)=CELL("address",OFFSET(RAM0,MMU_RAM_X,MMU_RAM_Y))),MMU_VAL,DU291)))</f>
        <v>0</v>
      </c>
      <c r="DV291" s="50">
        <f t="array" aca="1" ref="DV291" ca="1">IF(RESET,0,IF(LOAD_ROM,ROM!DV152,IF(AND(MMU_CLK,MMU_MEMW,CELL("address",DV291)=CELL("address",OFFSET(RAM0,MMU_RAM_X,MMU_RAM_Y))),MMU_VAL,DV291)))</f>
        <v>0</v>
      </c>
      <c r="DW291" s="50">
        <f t="array" aca="1" ref="DW291" ca="1">IF(RESET,0,IF(LOAD_ROM,ROM!DW152,IF(AND(MMU_CLK,MMU_MEMW,CELL("address",DW291)=CELL("address",OFFSET(RAM0,MMU_RAM_X,MMU_RAM_Y))),MMU_VAL,DW291)))</f>
        <v>0</v>
      </c>
      <c r="DX291" s="50">
        <f t="array" aca="1" ref="DX291" ca="1">IF(RESET,0,IF(LOAD_ROM,ROM!DX152,IF(AND(MMU_CLK,MMU_MEMW,CELL("address",DX291)=CELL("address",OFFSET(RAM0,MMU_RAM_X,MMU_RAM_Y))),MMU_VAL,DX291)))</f>
        <v>0</v>
      </c>
    </row>
    <row r="292" spans="1:128" x14ac:dyDescent="0.35">
      <c r="A292" s="50">
        <f t="array" aca="1" ref="A292" ca="1">IF(RESET,0,IF(LOAD_ROM,ROM!A153,IF(AND(MMU_CLK,MMU_MEMW,CELL("address",A292)=CELL("address",OFFSET(RAM0,MMU_RAM_X,MMU_RAM_Y))),MMU_VAL,A292)))</f>
        <v>0</v>
      </c>
      <c r="B292" s="50">
        <f t="array" aca="1" ref="B292" ca="1">IF(RESET,0,IF(LOAD_ROM,ROM!B153,IF(AND(MMU_CLK,MMU_MEMW,CELL("address",B292)=CELL("address",OFFSET(RAM0,MMU_RAM_X,MMU_RAM_Y))),MMU_VAL,B292)))</f>
        <v>0</v>
      </c>
      <c r="C292" s="50">
        <f t="array" aca="1" ref="C292" ca="1">IF(RESET,0,IF(LOAD_ROM,ROM!C153,IF(AND(MMU_CLK,MMU_MEMW,CELL("address",C292)=CELL("address",OFFSET(RAM0,MMU_RAM_X,MMU_RAM_Y))),MMU_VAL,C292)))</f>
        <v>0</v>
      </c>
      <c r="D292" s="50">
        <f t="array" aca="1" ref="D292" ca="1">IF(RESET,0,IF(LOAD_ROM,ROM!D153,IF(AND(MMU_CLK,MMU_MEMW,CELL("address",D292)=CELL("address",OFFSET(RAM0,MMU_RAM_X,MMU_RAM_Y))),MMU_VAL,D292)))</f>
        <v>0</v>
      </c>
      <c r="E292" s="50">
        <f t="array" aca="1" ref="E292" ca="1">IF(RESET,0,IF(LOAD_ROM,ROM!E153,IF(AND(MMU_CLK,MMU_MEMW,CELL("address",E292)=CELL("address",OFFSET(RAM0,MMU_RAM_X,MMU_RAM_Y))),MMU_VAL,E292)))</f>
        <v>0</v>
      </c>
      <c r="F292" s="50">
        <f t="array" aca="1" ref="F292" ca="1">IF(RESET,0,IF(LOAD_ROM,ROM!F153,IF(AND(MMU_CLK,MMU_MEMW,CELL("address",F292)=CELL("address",OFFSET(RAM0,MMU_RAM_X,MMU_RAM_Y))),MMU_VAL,F292)))</f>
        <v>0</v>
      </c>
      <c r="G292" s="50">
        <f t="array" aca="1" ref="G292" ca="1">IF(RESET,0,IF(LOAD_ROM,ROM!G153,IF(AND(MMU_CLK,MMU_MEMW,CELL("address",G292)=CELL("address",OFFSET(RAM0,MMU_RAM_X,MMU_RAM_Y))),MMU_VAL,G292)))</f>
        <v>0</v>
      </c>
      <c r="H292" s="50">
        <f t="array" aca="1" ref="H292" ca="1">IF(RESET,0,IF(LOAD_ROM,ROM!H153,IF(AND(MMU_CLK,MMU_MEMW,CELL("address",H292)=CELL("address",OFFSET(RAM0,MMU_RAM_X,MMU_RAM_Y))),MMU_VAL,H292)))</f>
        <v>0</v>
      </c>
      <c r="I292" s="50">
        <f t="array" aca="1" ref="I292" ca="1">IF(RESET,0,IF(LOAD_ROM,ROM!I153,IF(AND(MMU_CLK,MMU_MEMW,CELL("address",I292)=CELL("address",OFFSET(RAM0,MMU_RAM_X,MMU_RAM_Y))),MMU_VAL,I292)))</f>
        <v>0</v>
      </c>
      <c r="J292" s="50">
        <f t="array" aca="1" ref="J292" ca="1">IF(RESET,0,IF(LOAD_ROM,ROM!J153,IF(AND(MMU_CLK,MMU_MEMW,CELL("address",J292)=CELL("address",OFFSET(RAM0,MMU_RAM_X,MMU_RAM_Y))),MMU_VAL,J292)))</f>
        <v>0</v>
      </c>
      <c r="K292" s="50">
        <f t="array" aca="1" ref="K292" ca="1">IF(RESET,0,IF(LOAD_ROM,ROM!K153,IF(AND(MMU_CLK,MMU_MEMW,CELL("address",K292)=CELL("address",OFFSET(RAM0,MMU_RAM_X,MMU_RAM_Y))),MMU_VAL,K292)))</f>
        <v>0</v>
      </c>
      <c r="L292" s="50">
        <f t="array" aca="1" ref="L292" ca="1">IF(RESET,0,IF(LOAD_ROM,ROM!L153,IF(AND(MMU_CLK,MMU_MEMW,CELL("address",L292)=CELL("address",OFFSET(RAM0,MMU_RAM_X,MMU_RAM_Y))),MMU_VAL,L292)))</f>
        <v>0</v>
      </c>
      <c r="M292" s="50">
        <f t="array" aca="1" ref="M292" ca="1">IF(RESET,0,IF(LOAD_ROM,ROM!M153,IF(AND(MMU_CLK,MMU_MEMW,CELL("address",M292)=CELL("address",OFFSET(RAM0,MMU_RAM_X,MMU_RAM_Y))),MMU_VAL,M292)))</f>
        <v>0</v>
      </c>
      <c r="N292" s="50">
        <f t="array" aca="1" ref="N292" ca="1">IF(RESET,0,IF(LOAD_ROM,ROM!N153,IF(AND(MMU_CLK,MMU_MEMW,CELL("address",N292)=CELL("address",OFFSET(RAM0,MMU_RAM_X,MMU_RAM_Y))),MMU_VAL,N292)))</f>
        <v>0</v>
      </c>
      <c r="O292" s="50">
        <f t="array" aca="1" ref="O292" ca="1">IF(RESET,0,IF(LOAD_ROM,ROM!O153,IF(AND(MMU_CLK,MMU_MEMW,CELL("address",O292)=CELL("address",OFFSET(RAM0,MMU_RAM_X,MMU_RAM_Y))),MMU_VAL,O292)))</f>
        <v>0</v>
      </c>
      <c r="P292" s="50">
        <f t="array" aca="1" ref="P292" ca="1">IF(RESET,0,IF(LOAD_ROM,ROM!P153,IF(AND(MMU_CLK,MMU_MEMW,CELL("address",P292)=CELL("address",OFFSET(RAM0,MMU_RAM_X,MMU_RAM_Y))),MMU_VAL,P292)))</f>
        <v>0</v>
      </c>
      <c r="Q292" s="50">
        <f t="array" aca="1" ref="Q292" ca="1">IF(RESET,0,IF(LOAD_ROM,ROM!Q153,IF(AND(MMU_CLK,MMU_MEMW,CELL("address",Q292)=CELL("address",OFFSET(RAM0,MMU_RAM_X,MMU_RAM_Y))),MMU_VAL,Q292)))</f>
        <v>0</v>
      </c>
      <c r="R292" s="50">
        <f t="array" aca="1" ref="R292" ca="1">IF(RESET,0,IF(LOAD_ROM,ROM!R153,IF(AND(MMU_CLK,MMU_MEMW,CELL("address",R292)=CELL("address",OFFSET(RAM0,MMU_RAM_X,MMU_RAM_Y))),MMU_VAL,R292)))</f>
        <v>0</v>
      </c>
      <c r="S292" s="50">
        <f t="array" aca="1" ref="S292" ca="1">IF(RESET,0,IF(LOAD_ROM,ROM!S153,IF(AND(MMU_CLK,MMU_MEMW,CELL("address",S292)=CELL("address",OFFSET(RAM0,MMU_RAM_X,MMU_RAM_Y))),MMU_VAL,S292)))</f>
        <v>0</v>
      </c>
      <c r="T292" s="50">
        <f t="array" aca="1" ref="T292" ca="1">IF(RESET,0,IF(LOAD_ROM,ROM!T153,IF(AND(MMU_CLK,MMU_MEMW,CELL("address",T292)=CELL("address",OFFSET(RAM0,MMU_RAM_X,MMU_RAM_Y))),MMU_VAL,T292)))</f>
        <v>0</v>
      </c>
      <c r="U292" s="50">
        <f t="array" aca="1" ref="U292" ca="1">IF(RESET,0,IF(LOAD_ROM,ROM!U153,IF(AND(MMU_CLK,MMU_MEMW,CELL("address",U292)=CELL("address",OFFSET(RAM0,MMU_RAM_X,MMU_RAM_Y))),MMU_VAL,U292)))</f>
        <v>0</v>
      </c>
      <c r="V292" s="50">
        <f t="array" aca="1" ref="V292" ca="1">IF(RESET,0,IF(LOAD_ROM,ROM!V153,IF(AND(MMU_CLK,MMU_MEMW,CELL("address",V292)=CELL("address",OFFSET(RAM0,MMU_RAM_X,MMU_RAM_Y))),MMU_VAL,V292)))</f>
        <v>0</v>
      </c>
      <c r="W292" s="50">
        <f t="array" aca="1" ref="W292" ca="1">IF(RESET,0,IF(LOAD_ROM,ROM!W153,IF(AND(MMU_CLK,MMU_MEMW,CELL("address",W292)=CELL("address",OFFSET(RAM0,MMU_RAM_X,MMU_RAM_Y))),MMU_VAL,W292)))</f>
        <v>0</v>
      </c>
      <c r="X292" s="50">
        <f t="array" aca="1" ref="X292" ca="1">IF(RESET,0,IF(LOAD_ROM,ROM!X153,IF(AND(MMU_CLK,MMU_MEMW,CELL("address",X292)=CELL("address",OFFSET(RAM0,MMU_RAM_X,MMU_RAM_Y))),MMU_VAL,X292)))</f>
        <v>0</v>
      </c>
      <c r="Y292" s="50">
        <f t="array" aca="1" ref="Y292" ca="1">IF(RESET,0,IF(LOAD_ROM,ROM!Y153,IF(AND(MMU_CLK,MMU_MEMW,CELL("address",Y292)=CELL("address",OFFSET(RAM0,MMU_RAM_X,MMU_RAM_Y))),MMU_VAL,Y292)))</f>
        <v>0</v>
      </c>
      <c r="Z292" s="50">
        <f t="array" aca="1" ref="Z292" ca="1">IF(RESET,0,IF(LOAD_ROM,ROM!Z153,IF(AND(MMU_CLK,MMU_MEMW,CELL("address",Z292)=CELL("address",OFFSET(RAM0,MMU_RAM_X,MMU_RAM_Y))),MMU_VAL,Z292)))</f>
        <v>0</v>
      </c>
      <c r="AA292" s="50">
        <f t="array" aca="1" ref="AA292" ca="1">IF(RESET,0,IF(LOAD_ROM,ROM!AA153,IF(AND(MMU_CLK,MMU_MEMW,CELL("address",AA292)=CELL("address",OFFSET(RAM0,MMU_RAM_X,MMU_RAM_Y))),MMU_VAL,AA292)))</f>
        <v>0</v>
      </c>
      <c r="AB292" s="50">
        <f t="array" aca="1" ref="AB292" ca="1">IF(RESET,0,IF(LOAD_ROM,ROM!AB153,IF(AND(MMU_CLK,MMU_MEMW,CELL("address",AB292)=CELL("address",OFFSET(RAM0,MMU_RAM_X,MMU_RAM_Y))),MMU_VAL,AB292)))</f>
        <v>0</v>
      </c>
      <c r="AC292" s="50">
        <f t="array" aca="1" ref="AC292" ca="1">IF(RESET,0,IF(LOAD_ROM,ROM!AC153,IF(AND(MMU_CLK,MMU_MEMW,CELL("address",AC292)=CELL("address",OFFSET(RAM0,MMU_RAM_X,MMU_RAM_Y))),MMU_VAL,AC292)))</f>
        <v>0</v>
      </c>
      <c r="AD292" s="50">
        <f t="array" aca="1" ref="AD292" ca="1">IF(RESET,0,IF(LOAD_ROM,ROM!AD153,IF(AND(MMU_CLK,MMU_MEMW,CELL("address",AD292)=CELL("address",OFFSET(RAM0,MMU_RAM_X,MMU_RAM_Y))),MMU_VAL,AD292)))</f>
        <v>0</v>
      </c>
      <c r="AE292" s="50">
        <f t="array" aca="1" ref="AE292" ca="1">IF(RESET,0,IF(LOAD_ROM,ROM!AE153,IF(AND(MMU_CLK,MMU_MEMW,CELL("address",AE292)=CELL("address",OFFSET(RAM0,MMU_RAM_X,MMU_RAM_Y))),MMU_VAL,AE292)))</f>
        <v>0</v>
      </c>
      <c r="AF292" s="50">
        <f t="array" aca="1" ref="AF292" ca="1">IF(RESET,0,IF(LOAD_ROM,ROM!AF153,IF(AND(MMU_CLK,MMU_MEMW,CELL("address",AF292)=CELL("address",OFFSET(RAM0,MMU_RAM_X,MMU_RAM_Y))),MMU_VAL,AF292)))</f>
        <v>0</v>
      </c>
      <c r="AG292" s="50">
        <f t="array" aca="1" ref="AG292" ca="1">IF(RESET,0,IF(LOAD_ROM,ROM!AG153,IF(AND(MMU_CLK,MMU_MEMW,CELL("address",AG292)=CELL("address",OFFSET(RAM0,MMU_RAM_X,MMU_RAM_Y))),MMU_VAL,AG292)))</f>
        <v>0</v>
      </c>
      <c r="AH292" s="50">
        <f t="array" aca="1" ref="AH292" ca="1">IF(RESET,0,IF(LOAD_ROM,ROM!AH153,IF(AND(MMU_CLK,MMU_MEMW,CELL("address",AH292)=CELL("address",OFFSET(RAM0,MMU_RAM_X,MMU_RAM_Y))),MMU_VAL,AH292)))</f>
        <v>0</v>
      </c>
      <c r="AI292" s="50">
        <f t="array" aca="1" ref="AI292" ca="1">IF(RESET,0,IF(LOAD_ROM,ROM!AI153,IF(AND(MMU_CLK,MMU_MEMW,CELL("address",AI292)=CELL("address",OFFSET(RAM0,MMU_RAM_X,MMU_RAM_Y))),MMU_VAL,AI292)))</f>
        <v>0</v>
      </c>
      <c r="AJ292" s="50">
        <f t="array" aca="1" ref="AJ292" ca="1">IF(RESET,0,IF(LOAD_ROM,ROM!AJ153,IF(AND(MMU_CLK,MMU_MEMW,CELL("address",AJ292)=CELL("address",OFFSET(RAM0,MMU_RAM_X,MMU_RAM_Y))),MMU_VAL,AJ292)))</f>
        <v>0</v>
      </c>
      <c r="AK292" s="50">
        <f t="array" aca="1" ref="AK292" ca="1">IF(RESET,0,IF(LOAD_ROM,ROM!AK153,IF(AND(MMU_CLK,MMU_MEMW,CELL("address",AK292)=CELL("address",OFFSET(RAM0,MMU_RAM_X,MMU_RAM_Y))),MMU_VAL,AK292)))</f>
        <v>0</v>
      </c>
      <c r="AL292" s="50">
        <f t="array" aca="1" ref="AL292" ca="1">IF(RESET,0,IF(LOAD_ROM,ROM!AL153,IF(AND(MMU_CLK,MMU_MEMW,CELL("address",AL292)=CELL("address",OFFSET(RAM0,MMU_RAM_X,MMU_RAM_Y))),MMU_VAL,AL292)))</f>
        <v>0</v>
      </c>
      <c r="AM292" s="50">
        <f t="array" aca="1" ref="AM292" ca="1">IF(RESET,0,IF(LOAD_ROM,ROM!AM153,IF(AND(MMU_CLK,MMU_MEMW,CELL("address",AM292)=CELL("address",OFFSET(RAM0,MMU_RAM_X,MMU_RAM_Y))),MMU_VAL,AM292)))</f>
        <v>0</v>
      </c>
      <c r="AN292" s="50">
        <f t="array" aca="1" ref="AN292" ca="1">IF(RESET,0,IF(LOAD_ROM,ROM!AN153,IF(AND(MMU_CLK,MMU_MEMW,CELL("address",AN292)=CELL("address",OFFSET(RAM0,MMU_RAM_X,MMU_RAM_Y))),MMU_VAL,AN292)))</f>
        <v>0</v>
      </c>
      <c r="AO292" s="50">
        <f t="array" aca="1" ref="AO292" ca="1">IF(RESET,0,IF(LOAD_ROM,ROM!AO153,IF(AND(MMU_CLK,MMU_MEMW,CELL("address",AO292)=CELL("address",OFFSET(RAM0,MMU_RAM_X,MMU_RAM_Y))),MMU_VAL,AO292)))</f>
        <v>0</v>
      </c>
      <c r="AP292" s="50">
        <f t="array" aca="1" ref="AP292" ca="1">IF(RESET,0,IF(LOAD_ROM,ROM!AP153,IF(AND(MMU_CLK,MMU_MEMW,CELL("address",AP292)=CELL("address",OFFSET(RAM0,MMU_RAM_X,MMU_RAM_Y))),MMU_VAL,AP292)))</f>
        <v>0</v>
      </c>
      <c r="AQ292" s="50">
        <f t="array" aca="1" ref="AQ292" ca="1">IF(RESET,0,IF(LOAD_ROM,ROM!AQ153,IF(AND(MMU_CLK,MMU_MEMW,CELL("address",AQ292)=CELL("address",OFFSET(RAM0,MMU_RAM_X,MMU_RAM_Y))),MMU_VAL,AQ292)))</f>
        <v>0</v>
      </c>
      <c r="AR292" s="50">
        <f t="array" aca="1" ref="AR292" ca="1">IF(RESET,0,IF(LOAD_ROM,ROM!AR153,IF(AND(MMU_CLK,MMU_MEMW,CELL("address",AR292)=CELL("address",OFFSET(RAM0,MMU_RAM_X,MMU_RAM_Y))),MMU_VAL,AR292)))</f>
        <v>0</v>
      </c>
      <c r="AS292" s="50">
        <f t="array" aca="1" ref="AS292" ca="1">IF(RESET,0,IF(LOAD_ROM,ROM!AS153,IF(AND(MMU_CLK,MMU_MEMW,CELL("address",AS292)=CELL("address",OFFSET(RAM0,MMU_RAM_X,MMU_RAM_Y))),MMU_VAL,AS292)))</f>
        <v>0</v>
      </c>
      <c r="AT292" s="50">
        <f t="array" aca="1" ref="AT292" ca="1">IF(RESET,0,IF(LOAD_ROM,ROM!AT153,IF(AND(MMU_CLK,MMU_MEMW,CELL("address",AT292)=CELL("address",OFFSET(RAM0,MMU_RAM_X,MMU_RAM_Y))),MMU_VAL,AT292)))</f>
        <v>0</v>
      </c>
      <c r="AU292" s="50">
        <f t="array" aca="1" ref="AU292" ca="1">IF(RESET,0,IF(LOAD_ROM,ROM!AU153,IF(AND(MMU_CLK,MMU_MEMW,CELL("address",AU292)=CELL("address",OFFSET(RAM0,MMU_RAM_X,MMU_RAM_Y))),MMU_VAL,AU292)))</f>
        <v>0</v>
      </c>
      <c r="AV292" s="50">
        <f t="array" aca="1" ref="AV292" ca="1">IF(RESET,0,IF(LOAD_ROM,ROM!AV153,IF(AND(MMU_CLK,MMU_MEMW,CELL("address",AV292)=CELL("address",OFFSET(RAM0,MMU_RAM_X,MMU_RAM_Y))),MMU_VAL,AV292)))</f>
        <v>0</v>
      </c>
      <c r="AW292" s="50">
        <f t="array" aca="1" ref="AW292" ca="1">IF(RESET,0,IF(LOAD_ROM,ROM!AW153,IF(AND(MMU_CLK,MMU_MEMW,CELL("address",AW292)=CELL("address",OFFSET(RAM0,MMU_RAM_X,MMU_RAM_Y))),MMU_VAL,AW292)))</f>
        <v>0</v>
      </c>
      <c r="AX292" s="50">
        <f t="array" aca="1" ref="AX292" ca="1">IF(RESET,0,IF(LOAD_ROM,ROM!AX153,IF(AND(MMU_CLK,MMU_MEMW,CELL("address",AX292)=CELL("address",OFFSET(RAM0,MMU_RAM_X,MMU_RAM_Y))),MMU_VAL,AX292)))</f>
        <v>0</v>
      </c>
      <c r="AY292" s="50">
        <f t="array" aca="1" ref="AY292" ca="1">IF(RESET,0,IF(LOAD_ROM,ROM!AY153,IF(AND(MMU_CLK,MMU_MEMW,CELL("address",AY292)=CELL("address",OFFSET(RAM0,MMU_RAM_X,MMU_RAM_Y))),MMU_VAL,AY292)))</f>
        <v>0</v>
      </c>
      <c r="AZ292" s="50">
        <f t="array" aca="1" ref="AZ292" ca="1">IF(RESET,0,IF(LOAD_ROM,ROM!AZ153,IF(AND(MMU_CLK,MMU_MEMW,CELL("address",AZ292)=CELL("address",OFFSET(RAM0,MMU_RAM_X,MMU_RAM_Y))),MMU_VAL,AZ292)))</f>
        <v>0</v>
      </c>
      <c r="BA292" s="50">
        <f t="array" aca="1" ref="BA292" ca="1">IF(RESET,0,IF(LOAD_ROM,ROM!BA153,IF(AND(MMU_CLK,MMU_MEMW,CELL("address",BA292)=CELL("address",OFFSET(RAM0,MMU_RAM_X,MMU_RAM_Y))),MMU_VAL,BA292)))</f>
        <v>0</v>
      </c>
      <c r="BB292" s="50">
        <f t="array" aca="1" ref="BB292" ca="1">IF(RESET,0,IF(LOAD_ROM,ROM!BB153,IF(AND(MMU_CLK,MMU_MEMW,CELL("address",BB292)=CELL("address",OFFSET(RAM0,MMU_RAM_X,MMU_RAM_Y))),MMU_VAL,BB292)))</f>
        <v>0</v>
      </c>
      <c r="BC292" s="50">
        <f t="array" aca="1" ref="BC292" ca="1">IF(RESET,0,IF(LOAD_ROM,ROM!BC153,IF(AND(MMU_CLK,MMU_MEMW,CELL("address",BC292)=CELL("address",OFFSET(RAM0,MMU_RAM_X,MMU_RAM_Y))),MMU_VAL,BC292)))</f>
        <v>0</v>
      </c>
      <c r="BD292" s="50">
        <f t="array" aca="1" ref="BD292" ca="1">IF(RESET,0,IF(LOAD_ROM,ROM!BD153,IF(AND(MMU_CLK,MMU_MEMW,CELL("address",BD292)=CELL("address",OFFSET(RAM0,MMU_RAM_X,MMU_RAM_Y))),MMU_VAL,BD292)))</f>
        <v>0</v>
      </c>
      <c r="BE292" s="50">
        <f t="array" aca="1" ref="BE292" ca="1">IF(RESET,0,IF(LOAD_ROM,ROM!BE153,IF(AND(MMU_CLK,MMU_MEMW,CELL("address",BE292)=CELL("address",OFFSET(RAM0,MMU_RAM_X,MMU_RAM_Y))),MMU_VAL,BE292)))</f>
        <v>0</v>
      </c>
      <c r="BF292" s="50">
        <f t="array" aca="1" ref="BF292" ca="1">IF(RESET,0,IF(LOAD_ROM,ROM!BF153,IF(AND(MMU_CLK,MMU_MEMW,CELL("address",BF292)=CELL("address",OFFSET(RAM0,MMU_RAM_X,MMU_RAM_Y))),MMU_VAL,BF292)))</f>
        <v>0</v>
      </c>
      <c r="BG292" s="50">
        <f t="array" aca="1" ref="BG292" ca="1">IF(RESET,0,IF(LOAD_ROM,ROM!BG153,IF(AND(MMU_CLK,MMU_MEMW,CELL("address",BG292)=CELL("address",OFFSET(RAM0,MMU_RAM_X,MMU_RAM_Y))),MMU_VAL,BG292)))</f>
        <v>0</v>
      </c>
      <c r="BH292" s="50">
        <f t="array" aca="1" ref="BH292" ca="1">IF(RESET,0,IF(LOAD_ROM,ROM!BH153,IF(AND(MMU_CLK,MMU_MEMW,CELL("address",BH292)=CELL("address",OFFSET(RAM0,MMU_RAM_X,MMU_RAM_Y))),MMU_VAL,BH292)))</f>
        <v>0</v>
      </c>
      <c r="BI292" s="50">
        <f t="array" aca="1" ref="BI292" ca="1">IF(RESET,0,IF(LOAD_ROM,ROM!BI153,IF(AND(MMU_CLK,MMU_MEMW,CELL("address",BI292)=CELL("address",OFFSET(RAM0,MMU_RAM_X,MMU_RAM_Y))),MMU_VAL,BI292)))</f>
        <v>0</v>
      </c>
      <c r="BJ292" s="50">
        <f t="array" aca="1" ref="BJ292" ca="1">IF(RESET,0,IF(LOAD_ROM,ROM!BJ153,IF(AND(MMU_CLK,MMU_MEMW,CELL("address",BJ292)=CELL("address",OFFSET(RAM0,MMU_RAM_X,MMU_RAM_Y))),MMU_VAL,BJ292)))</f>
        <v>0</v>
      </c>
      <c r="BK292" s="50">
        <f t="array" aca="1" ref="BK292" ca="1">IF(RESET,0,IF(LOAD_ROM,ROM!BK153,IF(AND(MMU_CLK,MMU_MEMW,CELL("address",BK292)=CELL("address",OFFSET(RAM0,MMU_RAM_X,MMU_RAM_Y))),MMU_VAL,BK292)))</f>
        <v>0</v>
      </c>
      <c r="BL292" s="50">
        <f t="array" aca="1" ref="BL292" ca="1">IF(RESET,0,IF(LOAD_ROM,ROM!BL153,IF(AND(MMU_CLK,MMU_MEMW,CELL("address",BL292)=CELL("address",OFFSET(RAM0,MMU_RAM_X,MMU_RAM_Y))),MMU_VAL,BL292)))</f>
        <v>0</v>
      </c>
      <c r="BM292" s="50">
        <f t="array" aca="1" ref="BM292" ca="1">IF(RESET,0,IF(LOAD_ROM,ROM!BM153,IF(AND(MMU_CLK,MMU_MEMW,CELL("address",BM292)=CELL("address",OFFSET(RAM0,MMU_RAM_X,MMU_RAM_Y))),MMU_VAL,BM292)))</f>
        <v>0</v>
      </c>
      <c r="BN292" s="50">
        <f t="array" aca="1" ref="BN292" ca="1">IF(RESET,0,IF(LOAD_ROM,ROM!BN153,IF(AND(MMU_CLK,MMU_MEMW,CELL("address",BN292)=CELL("address",OFFSET(RAM0,MMU_RAM_X,MMU_RAM_Y))),MMU_VAL,BN292)))</f>
        <v>0</v>
      </c>
      <c r="BO292" s="50">
        <f t="array" aca="1" ref="BO292" ca="1">IF(RESET,0,IF(LOAD_ROM,ROM!BO153,IF(AND(MMU_CLK,MMU_MEMW,CELL("address",BO292)=CELL("address",OFFSET(RAM0,MMU_RAM_X,MMU_RAM_Y))),MMU_VAL,BO292)))</f>
        <v>0</v>
      </c>
      <c r="BP292" s="50">
        <f t="array" aca="1" ref="BP292" ca="1">IF(RESET,0,IF(LOAD_ROM,ROM!BP153,IF(AND(MMU_CLK,MMU_MEMW,CELL("address",BP292)=CELL("address",OFFSET(RAM0,MMU_RAM_X,MMU_RAM_Y))),MMU_VAL,BP292)))</f>
        <v>0</v>
      </c>
      <c r="BQ292" s="50">
        <f t="array" aca="1" ref="BQ292" ca="1">IF(RESET,0,IF(LOAD_ROM,ROM!BQ153,IF(AND(MMU_CLK,MMU_MEMW,CELL("address",BQ292)=CELL("address",OFFSET(RAM0,MMU_RAM_X,MMU_RAM_Y))),MMU_VAL,BQ292)))</f>
        <v>0</v>
      </c>
      <c r="BR292" s="50">
        <f t="array" aca="1" ref="BR292" ca="1">IF(RESET,0,IF(LOAD_ROM,ROM!BR153,IF(AND(MMU_CLK,MMU_MEMW,CELL("address",BR292)=CELL("address",OFFSET(RAM0,MMU_RAM_X,MMU_RAM_Y))),MMU_VAL,BR292)))</f>
        <v>0</v>
      </c>
      <c r="BS292" s="50">
        <f t="array" aca="1" ref="BS292" ca="1">IF(RESET,0,IF(LOAD_ROM,ROM!BS153,IF(AND(MMU_CLK,MMU_MEMW,CELL("address",BS292)=CELL("address",OFFSET(RAM0,MMU_RAM_X,MMU_RAM_Y))),MMU_VAL,BS292)))</f>
        <v>0</v>
      </c>
      <c r="BT292" s="50">
        <f t="array" aca="1" ref="BT292" ca="1">IF(RESET,0,IF(LOAD_ROM,ROM!BT153,IF(AND(MMU_CLK,MMU_MEMW,CELL("address",BT292)=CELL("address",OFFSET(RAM0,MMU_RAM_X,MMU_RAM_Y))),MMU_VAL,BT292)))</f>
        <v>0</v>
      </c>
      <c r="BU292" s="50">
        <f t="array" aca="1" ref="BU292" ca="1">IF(RESET,0,IF(LOAD_ROM,ROM!BU153,IF(AND(MMU_CLK,MMU_MEMW,CELL("address",BU292)=CELL("address",OFFSET(RAM0,MMU_RAM_X,MMU_RAM_Y))),MMU_VAL,BU292)))</f>
        <v>0</v>
      </c>
      <c r="BV292" s="50">
        <f t="array" aca="1" ref="BV292" ca="1">IF(RESET,0,IF(LOAD_ROM,ROM!BV153,IF(AND(MMU_CLK,MMU_MEMW,CELL("address",BV292)=CELL("address",OFFSET(RAM0,MMU_RAM_X,MMU_RAM_Y))),MMU_VAL,BV292)))</f>
        <v>0</v>
      </c>
      <c r="BW292" s="50">
        <f t="array" aca="1" ref="BW292" ca="1">IF(RESET,0,IF(LOAD_ROM,ROM!BW153,IF(AND(MMU_CLK,MMU_MEMW,CELL("address",BW292)=CELL("address",OFFSET(RAM0,MMU_RAM_X,MMU_RAM_Y))),MMU_VAL,BW292)))</f>
        <v>0</v>
      </c>
      <c r="BX292" s="50">
        <f t="array" aca="1" ref="BX292" ca="1">IF(RESET,0,IF(LOAD_ROM,ROM!BX153,IF(AND(MMU_CLK,MMU_MEMW,CELL("address",BX292)=CELL("address",OFFSET(RAM0,MMU_RAM_X,MMU_RAM_Y))),MMU_VAL,BX292)))</f>
        <v>0</v>
      </c>
      <c r="BY292" s="50">
        <f t="array" aca="1" ref="BY292" ca="1">IF(RESET,0,IF(LOAD_ROM,ROM!BY153,IF(AND(MMU_CLK,MMU_MEMW,CELL("address",BY292)=CELL("address",OFFSET(RAM0,MMU_RAM_X,MMU_RAM_Y))),MMU_VAL,BY292)))</f>
        <v>0</v>
      </c>
      <c r="BZ292" s="50">
        <f t="array" aca="1" ref="BZ292" ca="1">IF(RESET,0,IF(LOAD_ROM,ROM!BZ153,IF(AND(MMU_CLK,MMU_MEMW,CELL("address",BZ292)=CELL("address",OFFSET(RAM0,MMU_RAM_X,MMU_RAM_Y))),MMU_VAL,BZ292)))</f>
        <v>0</v>
      </c>
      <c r="CA292" s="50">
        <f t="array" aca="1" ref="CA292" ca="1">IF(RESET,0,IF(LOAD_ROM,ROM!CA153,IF(AND(MMU_CLK,MMU_MEMW,CELL("address",CA292)=CELL("address",OFFSET(RAM0,MMU_RAM_X,MMU_RAM_Y))),MMU_VAL,CA292)))</f>
        <v>0</v>
      </c>
      <c r="CB292" s="50">
        <f t="array" aca="1" ref="CB292" ca="1">IF(RESET,0,IF(LOAD_ROM,ROM!CB153,IF(AND(MMU_CLK,MMU_MEMW,CELL("address",CB292)=CELL("address",OFFSET(RAM0,MMU_RAM_X,MMU_RAM_Y))),MMU_VAL,CB292)))</f>
        <v>0</v>
      </c>
      <c r="CC292" s="50">
        <f t="array" aca="1" ref="CC292" ca="1">IF(RESET,0,IF(LOAD_ROM,ROM!CC153,IF(AND(MMU_CLK,MMU_MEMW,CELL("address",CC292)=CELL("address",OFFSET(RAM0,MMU_RAM_X,MMU_RAM_Y))),MMU_VAL,CC292)))</f>
        <v>0</v>
      </c>
      <c r="CD292" s="50">
        <f t="array" aca="1" ref="CD292" ca="1">IF(RESET,0,IF(LOAD_ROM,ROM!CD153,IF(AND(MMU_CLK,MMU_MEMW,CELL("address",CD292)=CELL("address",OFFSET(RAM0,MMU_RAM_X,MMU_RAM_Y))),MMU_VAL,CD292)))</f>
        <v>0</v>
      </c>
      <c r="CE292" s="50">
        <f t="array" aca="1" ref="CE292" ca="1">IF(RESET,0,IF(LOAD_ROM,ROM!CE153,IF(AND(MMU_CLK,MMU_MEMW,CELL("address",CE292)=CELL("address",OFFSET(RAM0,MMU_RAM_X,MMU_RAM_Y))),MMU_VAL,CE292)))</f>
        <v>0</v>
      </c>
      <c r="CF292" s="50">
        <f t="array" aca="1" ref="CF292" ca="1">IF(RESET,0,IF(LOAD_ROM,ROM!CF153,IF(AND(MMU_CLK,MMU_MEMW,CELL("address",CF292)=CELL("address",OFFSET(RAM0,MMU_RAM_X,MMU_RAM_Y))),MMU_VAL,CF292)))</f>
        <v>0</v>
      </c>
      <c r="CG292" s="50">
        <f t="array" aca="1" ref="CG292" ca="1">IF(RESET,0,IF(LOAD_ROM,ROM!CG153,IF(AND(MMU_CLK,MMU_MEMW,CELL("address",CG292)=CELL("address",OFFSET(RAM0,MMU_RAM_X,MMU_RAM_Y))),MMU_VAL,CG292)))</f>
        <v>0</v>
      </c>
      <c r="CH292" s="50">
        <f t="array" aca="1" ref="CH292" ca="1">IF(RESET,0,IF(LOAD_ROM,ROM!CH153,IF(AND(MMU_CLK,MMU_MEMW,CELL("address",CH292)=CELL("address",OFFSET(RAM0,MMU_RAM_X,MMU_RAM_Y))),MMU_VAL,CH292)))</f>
        <v>0</v>
      </c>
      <c r="CI292" s="50">
        <f t="array" aca="1" ref="CI292" ca="1">IF(RESET,0,IF(LOAD_ROM,ROM!CI153,IF(AND(MMU_CLK,MMU_MEMW,CELL("address",CI292)=CELL("address",OFFSET(RAM0,MMU_RAM_X,MMU_RAM_Y))),MMU_VAL,CI292)))</f>
        <v>0</v>
      </c>
      <c r="CJ292" s="50">
        <f t="array" aca="1" ref="CJ292" ca="1">IF(RESET,0,IF(LOAD_ROM,ROM!CJ153,IF(AND(MMU_CLK,MMU_MEMW,CELL("address",CJ292)=CELL("address",OFFSET(RAM0,MMU_RAM_X,MMU_RAM_Y))),MMU_VAL,CJ292)))</f>
        <v>0</v>
      </c>
      <c r="CK292" s="50">
        <f t="array" aca="1" ref="CK292" ca="1">IF(RESET,0,IF(LOAD_ROM,ROM!CK153,IF(AND(MMU_CLK,MMU_MEMW,CELL("address",CK292)=CELL("address",OFFSET(RAM0,MMU_RAM_X,MMU_RAM_Y))),MMU_VAL,CK292)))</f>
        <v>0</v>
      </c>
      <c r="CL292" s="50">
        <f t="array" aca="1" ref="CL292" ca="1">IF(RESET,0,IF(LOAD_ROM,ROM!CL153,IF(AND(MMU_CLK,MMU_MEMW,CELL("address",CL292)=CELL("address",OFFSET(RAM0,MMU_RAM_X,MMU_RAM_Y))),MMU_VAL,CL292)))</f>
        <v>0</v>
      </c>
      <c r="CM292" s="50">
        <f t="array" aca="1" ref="CM292" ca="1">IF(RESET,0,IF(LOAD_ROM,ROM!CM153,IF(AND(MMU_CLK,MMU_MEMW,CELL("address",CM292)=CELL("address",OFFSET(RAM0,MMU_RAM_X,MMU_RAM_Y))),MMU_VAL,CM292)))</f>
        <v>0</v>
      </c>
      <c r="CN292" s="50">
        <f t="array" aca="1" ref="CN292" ca="1">IF(RESET,0,IF(LOAD_ROM,ROM!CN153,IF(AND(MMU_CLK,MMU_MEMW,CELL("address",CN292)=CELL("address",OFFSET(RAM0,MMU_RAM_X,MMU_RAM_Y))),MMU_VAL,CN292)))</f>
        <v>0</v>
      </c>
      <c r="CO292" s="50">
        <f t="array" aca="1" ref="CO292" ca="1">IF(RESET,0,IF(LOAD_ROM,ROM!CO153,IF(AND(MMU_CLK,MMU_MEMW,CELL("address",CO292)=CELL("address",OFFSET(RAM0,MMU_RAM_X,MMU_RAM_Y))),MMU_VAL,CO292)))</f>
        <v>0</v>
      </c>
      <c r="CP292" s="50">
        <f t="array" aca="1" ref="CP292" ca="1">IF(RESET,0,IF(LOAD_ROM,ROM!CP153,IF(AND(MMU_CLK,MMU_MEMW,CELL("address",CP292)=CELL("address",OFFSET(RAM0,MMU_RAM_X,MMU_RAM_Y))),MMU_VAL,CP292)))</f>
        <v>0</v>
      </c>
      <c r="CQ292" s="50">
        <f t="array" aca="1" ref="CQ292" ca="1">IF(RESET,0,IF(LOAD_ROM,ROM!CQ153,IF(AND(MMU_CLK,MMU_MEMW,CELL("address",CQ292)=CELL("address",OFFSET(RAM0,MMU_RAM_X,MMU_RAM_Y))),MMU_VAL,CQ292)))</f>
        <v>0</v>
      </c>
      <c r="CR292" s="50">
        <f t="array" aca="1" ref="CR292" ca="1">IF(RESET,0,IF(LOAD_ROM,ROM!CR153,IF(AND(MMU_CLK,MMU_MEMW,CELL("address",CR292)=CELL("address",OFFSET(RAM0,MMU_RAM_X,MMU_RAM_Y))),MMU_VAL,CR292)))</f>
        <v>0</v>
      </c>
      <c r="CS292" s="50">
        <f t="array" aca="1" ref="CS292" ca="1">IF(RESET,0,IF(LOAD_ROM,ROM!CS153,IF(AND(MMU_CLK,MMU_MEMW,CELL("address",CS292)=CELL("address",OFFSET(RAM0,MMU_RAM_X,MMU_RAM_Y))),MMU_VAL,CS292)))</f>
        <v>0</v>
      </c>
      <c r="CT292" s="50">
        <f t="array" aca="1" ref="CT292" ca="1">IF(RESET,0,IF(LOAD_ROM,ROM!CT153,IF(AND(MMU_CLK,MMU_MEMW,CELL("address",CT292)=CELL("address",OFFSET(RAM0,MMU_RAM_X,MMU_RAM_Y))),MMU_VAL,CT292)))</f>
        <v>0</v>
      </c>
      <c r="CU292" s="50">
        <f t="array" aca="1" ref="CU292" ca="1">IF(RESET,0,IF(LOAD_ROM,ROM!CU153,IF(AND(MMU_CLK,MMU_MEMW,CELL("address",CU292)=CELL("address",OFFSET(RAM0,MMU_RAM_X,MMU_RAM_Y))),MMU_VAL,CU292)))</f>
        <v>0</v>
      </c>
      <c r="CV292" s="50">
        <f t="array" aca="1" ref="CV292" ca="1">IF(RESET,0,IF(LOAD_ROM,ROM!CV153,IF(AND(MMU_CLK,MMU_MEMW,CELL("address",CV292)=CELL("address",OFFSET(RAM0,MMU_RAM_X,MMU_RAM_Y))),MMU_VAL,CV292)))</f>
        <v>0</v>
      </c>
      <c r="CW292" s="50">
        <f t="array" aca="1" ref="CW292" ca="1">IF(RESET,0,IF(LOAD_ROM,ROM!CW153,IF(AND(MMU_CLK,MMU_MEMW,CELL("address",CW292)=CELL("address",OFFSET(RAM0,MMU_RAM_X,MMU_RAM_Y))),MMU_VAL,CW292)))</f>
        <v>0</v>
      </c>
      <c r="CX292" s="50">
        <f t="array" aca="1" ref="CX292" ca="1">IF(RESET,0,IF(LOAD_ROM,ROM!CX153,IF(AND(MMU_CLK,MMU_MEMW,CELL("address",CX292)=CELL("address",OFFSET(RAM0,MMU_RAM_X,MMU_RAM_Y))),MMU_VAL,CX292)))</f>
        <v>0</v>
      </c>
      <c r="CY292" s="50">
        <f t="array" aca="1" ref="CY292" ca="1">IF(RESET,0,IF(LOAD_ROM,ROM!CY153,IF(AND(MMU_CLK,MMU_MEMW,CELL("address",CY292)=CELL("address",OFFSET(RAM0,MMU_RAM_X,MMU_RAM_Y))),MMU_VAL,CY292)))</f>
        <v>0</v>
      </c>
      <c r="CZ292" s="50">
        <f t="array" aca="1" ref="CZ292" ca="1">IF(RESET,0,IF(LOAD_ROM,ROM!CZ153,IF(AND(MMU_CLK,MMU_MEMW,CELL("address",CZ292)=CELL("address",OFFSET(RAM0,MMU_RAM_X,MMU_RAM_Y))),MMU_VAL,CZ292)))</f>
        <v>0</v>
      </c>
      <c r="DA292" s="50">
        <f t="array" aca="1" ref="DA292" ca="1">IF(RESET,0,IF(LOAD_ROM,ROM!DA153,IF(AND(MMU_CLK,MMU_MEMW,CELL("address",DA292)=CELL("address",OFFSET(RAM0,MMU_RAM_X,MMU_RAM_Y))),MMU_VAL,DA292)))</f>
        <v>0</v>
      </c>
      <c r="DB292" s="50">
        <f t="array" aca="1" ref="DB292" ca="1">IF(RESET,0,IF(LOAD_ROM,ROM!DB153,IF(AND(MMU_CLK,MMU_MEMW,CELL("address",DB292)=CELL("address",OFFSET(RAM0,MMU_RAM_X,MMU_RAM_Y))),MMU_VAL,DB292)))</f>
        <v>0</v>
      </c>
      <c r="DC292" s="50">
        <f t="array" aca="1" ref="DC292" ca="1">IF(RESET,0,IF(LOAD_ROM,ROM!DC153,IF(AND(MMU_CLK,MMU_MEMW,CELL("address",DC292)=CELL("address",OFFSET(RAM0,MMU_RAM_X,MMU_RAM_Y))),MMU_VAL,DC292)))</f>
        <v>0</v>
      </c>
      <c r="DD292" s="50">
        <f t="array" aca="1" ref="DD292" ca="1">IF(RESET,0,IF(LOAD_ROM,ROM!DD153,IF(AND(MMU_CLK,MMU_MEMW,CELL("address",DD292)=CELL("address",OFFSET(RAM0,MMU_RAM_X,MMU_RAM_Y))),MMU_VAL,DD292)))</f>
        <v>0</v>
      </c>
      <c r="DE292" s="50">
        <f t="array" aca="1" ref="DE292" ca="1">IF(RESET,0,IF(LOAD_ROM,ROM!DE153,IF(AND(MMU_CLK,MMU_MEMW,CELL("address",DE292)=CELL("address",OFFSET(RAM0,MMU_RAM_X,MMU_RAM_Y))),MMU_VAL,DE292)))</f>
        <v>0</v>
      </c>
      <c r="DF292" s="50">
        <f t="array" aca="1" ref="DF292" ca="1">IF(RESET,0,IF(LOAD_ROM,ROM!DF153,IF(AND(MMU_CLK,MMU_MEMW,CELL("address",DF292)=CELL("address",OFFSET(RAM0,MMU_RAM_X,MMU_RAM_Y))),MMU_VAL,DF292)))</f>
        <v>0</v>
      </c>
      <c r="DG292" s="50">
        <f t="array" aca="1" ref="DG292" ca="1">IF(RESET,0,IF(LOAD_ROM,ROM!DG153,IF(AND(MMU_CLK,MMU_MEMW,CELL("address",DG292)=CELL("address",OFFSET(RAM0,MMU_RAM_X,MMU_RAM_Y))),MMU_VAL,DG292)))</f>
        <v>0</v>
      </c>
      <c r="DH292" s="50">
        <f t="array" aca="1" ref="DH292" ca="1">IF(RESET,0,IF(LOAD_ROM,ROM!DH153,IF(AND(MMU_CLK,MMU_MEMW,CELL("address",DH292)=CELL("address",OFFSET(RAM0,MMU_RAM_X,MMU_RAM_Y))),MMU_VAL,DH292)))</f>
        <v>0</v>
      </c>
      <c r="DI292" s="50">
        <f t="array" aca="1" ref="DI292" ca="1">IF(RESET,0,IF(LOAD_ROM,ROM!DI153,IF(AND(MMU_CLK,MMU_MEMW,CELL("address",DI292)=CELL("address",OFFSET(RAM0,MMU_RAM_X,MMU_RAM_Y))),MMU_VAL,DI292)))</f>
        <v>0</v>
      </c>
      <c r="DJ292" s="50">
        <f t="array" aca="1" ref="DJ292" ca="1">IF(RESET,0,IF(LOAD_ROM,ROM!DJ153,IF(AND(MMU_CLK,MMU_MEMW,CELL("address",DJ292)=CELL("address",OFFSET(RAM0,MMU_RAM_X,MMU_RAM_Y))),MMU_VAL,DJ292)))</f>
        <v>0</v>
      </c>
      <c r="DK292" s="50">
        <f t="array" aca="1" ref="DK292" ca="1">IF(RESET,0,IF(LOAD_ROM,ROM!DK153,IF(AND(MMU_CLK,MMU_MEMW,CELL("address",DK292)=CELL("address",OFFSET(RAM0,MMU_RAM_X,MMU_RAM_Y))),MMU_VAL,DK292)))</f>
        <v>0</v>
      </c>
      <c r="DL292" s="50">
        <f t="array" aca="1" ref="DL292" ca="1">IF(RESET,0,IF(LOAD_ROM,ROM!DL153,IF(AND(MMU_CLK,MMU_MEMW,CELL("address",DL292)=CELL("address",OFFSET(RAM0,MMU_RAM_X,MMU_RAM_Y))),MMU_VAL,DL292)))</f>
        <v>0</v>
      </c>
      <c r="DM292" s="50">
        <f t="array" aca="1" ref="DM292" ca="1">IF(RESET,0,IF(LOAD_ROM,ROM!DM153,IF(AND(MMU_CLK,MMU_MEMW,CELL("address",DM292)=CELL("address",OFFSET(RAM0,MMU_RAM_X,MMU_RAM_Y))),MMU_VAL,DM292)))</f>
        <v>0</v>
      </c>
      <c r="DN292" s="50">
        <f t="array" aca="1" ref="DN292" ca="1">IF(RESET,0,IF(LOAD_ROM,ROM!DN153,IF(AND(MMU_CLK,MMU_MEMW,CELL("address",DN292)=CELL("address",OFFSET(RAM0,MMU_RAM_X,MMU_RAM_Y))),MMU_VAL,DN292)))</f>
        <v>0</v>
      </c>
      <c r="DO292" s="50">
        <f t="array" aca="1" ref="DO292" ca="1">IF(RESET,0,IF(LOAD_ROM,ROM!DO153,IF(AND(MMU_CLK,MMU_MEMW,CELL("address",DO292)=CELL("address",OFFSET(RAM0,MMU_RAM_X,MMU_RAM_Y))),MMU_VAL,DO292)))</f>
        <v>0</v>
      </c>
      <c r="DP292" s="50">
        <f t="array" aca="1" ref="DP292" ca="1">IF(RESET,0,IF(LOAD_ROM,ROM!DP153,IF(AND(MMU_CLK,MMU_MEMW,CELL("address",DP292)=CELL("address",OFFSET(RAM0,MMU_RAM_X,MMU_RAM_Y))),MMU_VAL,DP292)))</f>
        <v>0</v>
      </c>
      <c r="DQ292" s="50">
        <f t="array" aca="1" ref="DQ292" ca="1">IF(RESET,0,IF(LOAD_ROM,ROM!DQ153,IF(AND(MMU_CLK,MMU_MEMW,CELL("address",DQ292)=CELL("address",OFFSET(RAM0,MMU_RAM_X,MMU_RAM_Y))),MMU_VAL,DQ292)))</f>
        <v>0</v>
      </c>
      <c r="DR292" s="50">
        <f t="array" aca="1" ref="DR292" ca="1">IF(RESET,0,IF(LOAD_ROM,ROM!DR153,IF(AND(MMU_CLK,MMU_MEMW,CELL("address",DR292)=CELL("address",OFFSET(RAM0,MMU_RAM_X,MMU_RAM_Y))),MMU_VAL,DR292)))</f>
        <v>0</v>
      </c>
      <c r="DS292" s="50">
        <f t="array" aca="1" ref="DS292" ca="1">IF(RESET,0,IF(LOAD_ROM,ROM!DS153,IF(AND(MMU_CLK,MMU_MEMW,CELL("address",DS292)=CELL("address",OFFSET(RAM0,MMU_RAM_X,MMU_RAM_Y))),MMU_VAL,DS292)))</f>
        <v>0</v>
      </c>
      <c r="DT292" s="50">
        <f t="array" aca="1" ref="DT292" ca="1">IF(RESET,0,IF(LOAD_ROM,ROM!DT153,IF(AND(MMU_CLK,MMU_MEMW,CELL("address",DT292)=CELL("address",OFFSET(RAM0,MMU_RAM_X,MMU_RAM_Y))),MMU_VAL,DT292)))</f>
        <v>0</v>
      </c>
      <c r="DU292" s="50">
        <f t="array" aca="1" ref="DU292" ca="1">IF(RESET,0,IF(LOAD_ROM,ROM!DU153,IF(AND(MMU_CLK,MMU_MEMW,CELL("address",DU292)=CELL("address",OFFSET(RAM0,MMU_RAM_X,MMU_RAM_Y))),MMU_VAL,DU292)))</f>
        <v>0</v>
      </c>
      <c r="DV292" s="50">
        <f t="array" aca="1" ref="DV292" ca="1">IF(RESET,0,IF(LOAD_ROM,ROM!DV153,IF(AND(MMU_CLK,MMU_MEMW,CELL("address",DV292)=CELL("address",OFFSET(RAM0,MMU_RAM_X,MMU_RAM_Y))),MMU_VAL,DV292)))</f>
        <v>0</v>
      </c>
      <c r="DW292" s="50">
        <f t="array" aca="1" ref="DW292" ca="1">IF(RESET,0,IF(LOAD_ROM,ROM!DW153,IF(AND(MMU_CLK,MMU_MEMW,CELL("address",DW292)=CELL("address",OFFSET(RAM0,MMU_RAM_X,MMU_RAM_Y))),MMU_VAL,DW292)))</f>
        <v>0</v>
      </c>
      <c r="DX292" s="50">
        <f t="array" aca="1" ref="DX292" ca="1">IF(RESET,0,IF(LOAD_ROM,ROM!DX153,IF(AND(MMU_CLK,MMU_MEMW,CELL("address",DX292)=CELL("address",OFFSET(RAM0,MMU_RAM_X,MMU_RAM_Y))),MMU_VAL,DX292)))</f>
        <v>0</v>
      </c>
    </row>
    <row r="293" spans="1:128" x14ac:dyDescent="0.35">
      <c r="A293" s="50">
        <f t="array" aca="1" ref="A293" ca="1">IF(RESET,0,IF(LOAD_ROM,ROM!A154,IF(AND(MMU_CLK,MMU_MEMW,CELL("address",A293)=CELL("address",OFFSET(RAM0,MMU_RAM_X,MMU_RAM_Y))),MMU_VAL,A293)))</f>
        <v>0</v>
      </c>
      <c r="B293" s="50">
        <f t="array" aca="1" ref="B293" ca="1">IF(RESET,0,IF(LOAD_ROM,ROM!B154,IF(AND(MMU_CLK,MMU_MEMW,CELL("address",B293)=CELL("address",OFFSET(RAM0,MMU_RAM_X,MMU_RAM_Y))),MMU_VAL,B293)))</f>
        <v>0</v>
      </c>
      <c r="C293" s="50">
        <f t="array" aca="1" ref="C293" ca="1">IF(RESET,0,IF(LOAD_ROM,ROM!C154,IF(AND(MMU_CLK,MMU_MEMW,CELL("address",C293)=CELL("address",OFFSET(RAM0,MMU_RAM_X,MMU_RAM_Y))),MMU_VAL,C293)))</f>
        <v>0</v>
      </c>
      <c r="D293" s="50">
        <f t="array" aca="1" ref="D293" ca="1">IF(RESET,0,IF(LOAD_ROM,ROM!D154,IF(AND(MMU_CLK,MMU_MEMW,CELL("address",D293)=CELL("address",OFFSET(RAM0,MMU_RAM_X,MMU_RAM_Y))),MMU_VAL,D293)))</f>
        <v>0</v>
      </c>
      <c r="E293" s="50">
        <f t="array" aca="1" ref="E293" ca="1">IF(RESET,0,IF(LOAD_ROM,ROM!E154,IF(AND(MMU_CLK,MMU_MEMW,CELL("address",E293)=CELL("address",OFFSET(RAM0,MMU_RAM_X,MMU_RAM_Y))),MMU_VAL,E293)))</f>
        <v>0</v>
      </c>
      <c r="F293" s="50">
        <f t="array" aca="1" ref="F293" ca="1">IF(RESET,0,IF(LOAD_ROM,ROM!F154,IF(AND(MMU_CLK,MMU_MEMW,CELL("address",F293)=CELL("address",OFFSET(RAM0,MMU_RAM_X,MMU_RAM_Y))),MMU_VAL,F293)))</f>
        <v>0</v>
      </c>
      <c r="G293" s="50">
        <f t="array" aca="1" ref="G293" ca="1">IF(RESET,0,IF(LOAD_ROM,ROM!G154,IF(AND(MMU_CLK,MMU_MEMW,CELL("address",G293)=CELL("address",OFFSET(RAM0,MMU_RAM_X,MMU_RAM_Y))),MMU_VAL,G293)))</f>
        <v>0</v>
      </c>
      <c r="H293" s="50">
        <f t="array" aca="1" ref="H293" ca="1">IF(RESET,0,IF(LOAD_ROM,ROM!H154,IF(AND(MMU_CLK,MMU_MEMW,CELL("address",H293)=CELL("address",OFFSET(RAM0,MMU_RAM_X,MMU_RAM_Y))),MMU_VAL,H293)))</f>
        <v>0</v>
      </c>
      <c r="I293" s="50">
        <f t="array" aca="1" ref="I293" ca="1">IF(RESET,0,IF(LOAD_ROM,ROM!I154,IF(AND(MMU_CLK,MMU_MEMW,CELL("address",I293)=CELL("address",OFFSET(RAM0,MMU_RAM_X,MMU_RAM_Y))),MMU_VAL,I293)))</f>
        <v>0</v>
      </c>
      <c r="J293" s="50">
        <f t="array" aca="1" ref="J293" ca="1">IF(RESET,0,IF(LOAD_ROM,ROM!J154,IF(AND(MMU_CLK,MMU_MEMW,CELL("address",J293)=CELL("address",OFFSET(RAM0,MMU_RAM_X,MMU_RAM_Y))),MMU_VAL,J293)))</f>
        <v>0</v>
      </c>
      <c r="K293" s="50">
        <f t="array" aca="1" ref="K293" ca="1">IF(RESET,0,IF(LOAD_ROM,ROM!K154,IF(AND(MMU_CLK,MMU_MEMW,CELL("address",K293)=CELL("address",OFFSET(RAM0,MMU_RAM_X,MMU_RAM_Y))),MMU_VAL,K293)))</f>
        <v>0</v>
      </c>
      <c r="L293" s="50">
        <f t="array" aca="1" ref="L293" ca="1">IF(RESET,0,IF(LOAD_ROM,ROM!L154,IF(AND(MMU_CLK,MMU_MEMW,CELL("address",L293)=CELL("address",OFFSET(RAM0,MMU_RAM_X,MMU_RAM_Y))),MMU_VAL,L293)))</f>
        <v>0</v>
      </c>
      <c r="M293" s="50">
        <f t="array" aca="1" ref="M293" ca="1">IF(RESET,0,IF(LOAD_ROM,ROM!M154,IF(AND(MMU_CLK,MMU_MEMW,CELL("address",M293)=CELL("address",OFFSET(RAM0,MMU_RAM_X,MMU_RAM_Y))),MMU_VAL,M293)))</f>
        <v>0</v>
      </c>
      <c r="N293" s="50">
        <f t="array" aca="1" ref="N293" ca="1">IF(RESET,0,IF(LOAD_ROM,ROM!N154,IF(AND(MMU_CLK,MMU_MEMW,CELL("address",N293)=CELL("address",OFFSET(RAM0,MMU_RAM_X,MMU_RAM_Y))),MMU_VAL,N293)))</f>
        <v>0</v>
      </c>
      <c r="O293" s="50">
        <f t="array" aca="1" ref="O293" ca="1">IF(RESET,0,IF(LOAD_ROM,ROM!O154,IF(AND(MMU_CLK,MMU_MEMW,CELL("address",O293)=CELL("address",OFFSET(RAM0,MMU_RAM_X,MMU_RAM_Y))),MMU_VAL,O293)))</f>
        <v>0</v>
      </c>
      <c r="P293" s="50">
        <f t="array" aca="1" ref="P293" ca="1">IF(RESET,0,IF(LOAD_ROM,ROM!P154,IF(AND(MMU_CLK,MMU_MEMW,CELL("address",P293)=CELL("address",OFFSET(RAM0,MMU_RAM_X,MMU_RAM_Y))),MMU_VAL,P293)))</f>
        <v>0</v>
      </c>
      <c r="Q293" s="50">
        <f t="array" aca="1" ref="Q293" ca="1">IF(RESET,0,IF(LOAD_ROM,ROM!Q154,IF(AND(MMU_CLK,MMU_MEMW,CELL("address",Q293)=CELL("address",OFFSET(RAM0,MMU_RAM_X,MMU_RAM_Y))),MMU_VAL,Q293)))</f>
        <v>0</v>
      </c>
      <c r="R293" s="50">
        <f t="array" aca="1" ref="R293" ca="1">IF(RESET,0,IF(LOAD_ROM,ROM!R154,IF(AND(MMU_CLK,MMU_MEMW,CELL("address",R293)=CELL("address",OFFSET(RAM0,MMU_RAM_X,MMU_RAM_Y))),MMU_VAL,R293)))</f>
        <v>0</v>
      </c>
      <c r="S293" s="50">
        <f t="array" aca="1" ref="S293" ca="1">IF(RESET,0,IF(LOAD_ROM,ROM!S154,IF(AND(MMU_CLK,MMU_MEMW,CELL("address",S293)=CELL("address",OFFSET(RAM0,MMU_RAM_X,MMU_RAM_Y))),MMU_VAL,S293)))</f>
        <v>0</v>
      </c>
      <c r="T293" s="50">
        <f t="array" aca="1" ref="T293" ca="1">IF(RESET,0,IF(LOAD_ROM,ROM!T154,IF(AND(MMU_CLK,MMU_MEMW,CELL("address",T293)=CELL("address",OFFSET(RAM0,MMU_RAM_X,MMU_RAM_Y))),MMU_VAL,T293)))</f>
        <v>0</v>
      </c>
      <c r="U293" s="50">
        <f t="array" aca="1" ref="U293" ca="1">IF(RESET,0,IF(LOAD_ROM,ROM!U154,IF(AND(MMU_CLK,MMU_MEMW,CELL("address",U293)=CELL("address",OFFSET(RAM0,MMU_RAM_X,MMU_RAM_Y))),MMU_VAL,U293)))</f>
        <v>0</v>
      </c>
      <c r="V293" s="50">
        <f t="array" aca="1" ref="V293" ca="1">IF(RESET,0,IF(LOAD_ROM,ROM!V154,IF(AND(MMU_CLK,MMU_MEMW,CELL("address",V293)=CELL("address",OFFSET(RAM0,MMU_RAM_X,MMU_RAM_Y))),MMU_VAL,V293)))</f>
        <v>0</v>
      </c>
      <c r="W293" s="50">
        <f t="array" aca="1" ref="W293" ca="1">IF(RESET,0,IF(LOAD_ROM,ROM!W154,IF(AND(MMU_CLK,MMU_MEMW,CELL("address",W293)=CELL("address",OFFSET(RAM0,MMU_RAM_X,MMU_RAM_Y))),MMU_VAL,W293)))</f>
        <v>0</v>
      </c>
      <c r="X293" s="50">
        <f t="array" aca="1" ref="X293" ca="1">IF(RESET,0,IF(LOAD_ROM,ROM!X154,IF(AND(MMU_CLK,MMU_MEMW,CELL("address",X293)=CELL("address",OFFSET(RAM0,MMU_RAM_X,MMU_RAM_Y))),MMU_VAL,X293)))</f>
        <v>0</v>
      </c>
      <c r="Y293" s="50">
        <f t="array" aca="1" ref="Y293" ca="1">IF(RESET,0,IF(LOAD_ROM,ROM!Y154,IF(AND(MMU_CLK,MMU_MEMW,CELL("address",Y293)=CELL("address",OFFSET(RAM0,MMU_RAM_X,MMU_RAM_Y))),MMU_VAL,Y293)))</f>
        <v>0</v>
      </c>
      <c r="Z293" s="50">
        <f t="array" aca="1" ref="Z293" ca="1">IF(RESET,0,IF(LOAD_ROM,ROM!Z154,IF(AND(MMU_CLK,MMU_MEMW,CELL("address",Z293)=CELL("address",OFFSET(RAM0,MMU_RAM_X,MMU_RAM_Y))),MMU_VAL,Z293)))</f>
        <v>0</v>
      </c>
      <c r="AA293" s="50">
        <f t="array" aca="1" ref="AA293" ca="1">IF(RESET,0,IF(LOAD_ROM,ROM!AA154,IF(AND(MMU_CLK,MMU_MEMW,CELL("address",AA293)=CELL("address",OFFSET(RAM0,MMU_RAM_X,MMU_RAM_Y))),MMU_VAL,AA293)))</f>
        <v>0</v>
      </c>
      <c r="AB293" s="50">
        <f t="array" aca="1" ref="AB293" ca="1">IF(RESET,0,IF(LOAD_ROM,ROM!AB154,IF(AND(MMU_CLK,MMU_MEMW,CELL("address",AB293)=CELL("address",OFFSET(RAM0,MMU_RAM_X,MMU_RAM_Y))),MMU_VAL,AB293)))</f>
        <v>0</v>
      </c>
      <c r="AC293" s="50">
        <f t="array" aca="1" ref="AC293" ca="1">IF(RESET,0,IF(LOAD_ROM,ROM!AC154,IF(AND(MMU_CLK,MMU_MEMW,CELL("address",AC293)=CELL("address",OFFSET(RAM0,MMU_RAM_X,MMU_RAM_Y))),MMU_VAL,AC293)))</f>
        <v>0</v>
      </c>
      <c r="AD293" s="50">
        <f t="array" aca="1" ref="AD293" ca="1">IF(RESET,0,IF(LOAD_ROM,ROM!AD154,IF(AND(MMU_CLK,MMU_MEMW,CELL("address",AD293)=CELL("address",OFFSET(RAM0,MMU_RAM_X,MMU_RAM_Y))),MMU_VAL,AD293)))</f>
        <v>0</v>
      </c>
      <c r="AE293" s="50">
        <f t="array" aca="1" ref="AE293" ca="1">IF(RESET,0,IF(LOAD_ROM,ROM!AE154,IF(AND(MMU_CLK,MMU_MEMW,CELL("address",AE293)=CELL("address",OFFSET(RAM0,MMU_RAM_X,MMU_RAM_Y))),MMU_VAL,AE293)))</f>
        <v>0</v>
      </c>
      <c r="AF293" s="50">
        <f t="array" aca="1" ref="AF293" ca="1">IF(RESET,0,IF(LOAD_ROM,ROM!AF154,IF(AND(MMU_CLK,MMU_MEMW,CELL("address",AF293)=CELL("address",OFFSET(RAM0,MMU_RAM_X,MMU_RAM_Y))),MMU_VAL,AF293)))</f>
        <v>0</v>
      </c>
      <c r="AG293" s="50">
        <f t="array" aca="1" ref="AG293" ca="1">IF(RESET,0,IF(LOAD_ROM,ROM!AG154,IF(AND(MMU_CLK,MMU_MEMW,CELL("address",AG293)=CELL("address",OFFSET(RAM0,MMU_RAM_X,MMU_RAM_Y))),MMU_VAL,AG293)))</f>
        <v>0</v>
      </c>
      <c r="AH293" s="50">
        <f t="array" aca="1" ref="AH293" ca="1">IF(RESET,0,IF(LOAD_ROM,ROM!AH154,IF(AND(MMU_CLK,MMU_MEMW,CELL("address",AH293)=CELL("address",OFFSET(RAM0,MMU_RAM_X,MMU_RAM_Y))),MMU_VAL,AH293)))</f>
        <v>0</v>
      </c>
      <c r="AI293" s="50">
        <f t="array" aca="1" ref="AI293" ca="1">IF(RESET,0,IF(LOAD_ROM,ROM!AI154,IF(AND(MMU_CLK,MMU_MEMW,CELL("address",AI293)=CELL("address",OFFSET(RAM0,MMU_RAM_X,MMU_RAM_Y))),MMU_VAL,AI293)))</f>
        <v>0</v>
      </c>
      <c r="AJ293" s="50">
        <f t="array" aca="1" ref="AJ293" ca="1">IF(RESET,0,IF(LOAD_ROM,ROM!AJ154,IF(AND(MMU_CLK,MMU_MEMW,CELL("address",AJ293)=CELL("address",OFFSET(RAM0,MMU_RAM_X,MMU_RAM_Y))),MMU_VAL,AJ293)))</f>
        <v>0</v>
      </c>
      <c r="AK293" s="50">
        <f t="array" aca="1" ref="AK293" ca="1">IF(RESET,0,IF(LOAD_ROM,ROM!AK154,IF(AND(MMU_CLK,MMU_MEMW,CELL("address",AK293)=CELL("address",OFFSET(RAM0,MMU_RAM_X,MMU_RAM_Y))),MMU_VAL,AK293)))</f>
        <v>0</v>
      </c>
      <c r="AL293" s="50">
        <f t="array" aca="1" ref="AL293" ca="1">IF(RESET,0,IF(LOAD_ROM,ROM!AL154,IF(AND(MMU_CLK,MMU_MEMW,CELL("address",AL293)=CELL("address",OFFSET(RAM0,MMU_RAM_X,MMU_RAM_Y))),MMU_VAL,AL293)))</f>
        <v>0</v>
      </c>
      <c r="AM293" s="50">
        <f t="array" aca="1" ref="AM293" ca="1">IF(RESET,0,IF(LOAD_ROM,ROM!AM154,IF(AND(MMU_CLK,MMU_MEMW,CELL("address",AM293)=CELL("address",OFFSET(RAM0,MMU_RAM_X,MMU_RAM_Y))),MMU_VAL,AM293)))</f>
        <v>0</v>
      </c>
      <c r="AN293" s="50">
        <f t="array" aca="1" ref="AN293" ca="1">IF(RESET,0,IF(LOAD_ROM,ROM!AN154,IF(AND(MMU_CLK,MMU_MEMW,CELL("address",AN293)=CELL("address",OFFSET(RAM0,MMU_RAM_X,MMU_RAM_Y))),MMU_VAL,AN293)))</f>
        <v>0</v>
      </c>
      <c r="AO293" s="50">
        <f t="array" aca="1" ref="AO293" ca="1">IF(RESET,0,IF(LOAD_ROM,ROM!AO154,IF(AND(MMU_CLK,MMU_MEMW,CELL("address",AO293)=CELL("address",OFFSET(RAM0,MMU_RAM_X,MMU_RAM_Y))),MMU_VAL,AO293)))</f>
        <v>0</v>
      </c>
      <c r="AP293" s="50">
        <f t="array" aca="1" ref="AP293" ca="1">IF(RESET,0,IF(LOAD_ROM,ROM!AP154,IF(AND(MMU_CLK,MMU_MEMW,CELL("address",AP293)=CELL("address",OFFSET(RAM0,MMU_RAM_X,MMU_RAM_Y))),MMU_VAL,AP293)))</f>
        <v>0</v>
      </c>
      <c r="AQ293" s="50">
        <f t="array" aca="1" ref="AQ293" ca="1">IF(RESET,0,IF(LOAD_ROM,ROM!AQ154,IF(AND(MMU_CLK,MMU_MEMW,CELL("address",AQ293)=CELL("address",OFFSET(RAM0,MMU_RAM_X,MMU_RAM_Y))),MMU_VAL,AQ293)))</f>
        <v>0</v>
      </c>
      <c r="AR293" s="50">
        <f t="array" aca="1" ref="AR293" ca="1">IF(RESET,0,IF(LOAD_ROM,ROM!AR154,IF(AND(MMU_CLK,MMU_MEMW,CELL("address",AR293)=CELL("address",OFFSET(RAM0,MMU_RAM_X,MMU_RAM_Y))),MMU_VAL,AR293)))</f>
        <v>0</v>
      </c>
      <c r="AS293" s="50">
        <f t="array" aca="1" ref="AS293" ca="1">IF(RESET,0,IF(LOAD_ROM,ROM!AS154,IF(AND(MMU_CLK,MMU_MEMW,CELL("address",AS293)=CELL("address",OFFSET(RAM0,MMU_RAM_X,MMU_RAM_Y))),MMU_VAL,AS293)))</f>
        <v>0</v>
      </c>
      <c r="AT293" s="50">
        <f t="array" aca="1" ref="AT293" ca="1">IF(RESET,0,IF(LOAD_ROM,ROM!AT154,IF(AND(MMU_CLK,MMU_MEMW,CELL("address",AT293)=CELL("address",OFFSET(RAM0,MMU_RAM_X,MMU_RAM_Y))),MMU_VAL,AT293)))</f>
        <v>0</v>
      </c>
      <c r="AU293" s="50">
        <f t="array" aca="1" ref="AU293" ca="1">IF(RESET,0,IF(LOAD_ROM,ROM!AU154,IF(AND(MMU_CLK,MMU_MEMW,CELL("address",AU293)=CELL("address",OFFSET(RAM0,MMU_RAM_X,MMU_RAM_Y))),MMU_VAL,AU293)))</f>
        <v>0</v>
      </c>
      <c r="AV293" s="50">
        <f t="array" aca="1" ref="AV293" ca="1">IF(RESET,0,IF(LOAD_ROM,ROM!AV154,IF(AND(MMU_CLK,MMU_MEMW,CELL("address",AV293)=CELL("address",OFFSET(RAM0,MMU_RAM_X,MMU_RAM_Y))),MMU_VAL,AV293)))</f>
        <v>0</v>
      </c>
      <c r="AW293" s="50">
        <f t="array" aca="1" ref="AW293" ca="1">IF(RESET,0,IF(LOAD_ROM,ROM!AW154,IF(AND(MMU_CLK,MMU_MEMW,CELL("address",AW293)=CELL("address",OFFSET(RAM0,MMU_RAM_X,MMU_RAM_Y))),MMU_VAL,AW293)))</f>
        <v>0</v>
      </c>
      <c r="AX293" s="50">
        <f t="array" aca="1" ref="AX293" ca="1">IF(RESET,0,IF(LOAD_ROM,ROM!AX154,IF(AND(MMU_CLK,MMU_MEMW,CELL("address",AX293)=CELL("address",OFFSET(RAM0,MMU_RAM_X,MMU_RAM_Y))),MMU_VAL,AX293)))</f>
        <v>0</v>
      </c>
      <c r="AY293" s="50">
        <f t="array" aca="1" ref="AY293" ca="1">IF(RESET,0,IF(LOAD_ROM,ROM!AY154,IF(AND(MMU_CLK,MMU_MEMW,CELL("address",AY293)=CELL("address",OFFSET(RAM0,MMU_RAM_X,MMU_RAM_Y))),MMU_VAL,AY293)))</f>
        <v>0</v>
      </c>
      <c r="AZ293" s="50">
        <f t="array" aca="1" ref="AZ293" ca="1">IF(RESET,0,IF(LOAD_ROM,ROM!AZ154,IF(AND(MMU_CLK,MMU_MEMW,CELL("address",AZ293)=CELL("address",OFFSET(RAM0,MMU_RAM_X,MMU_RAM_Y))),MMU_VAL,AZ293)))</f>
        <v>0</v>
      </c>
      <c r="BA293" s="50">
        <f t="array" aca="1" ref="BA293" ca="1">IF(RESET,0,IF(LOAD_ROM,ROM!BA154,IF(AND(MMU_CLK,MMU_MEMW,CELL("address",BA293)=CELL("address",OFFSET(RAM0,MMU_RAM_X,MMU_RAM_Y))),MMU_VAL,BA293)))</f>
        <v>0</v>
      </c>
      <c r="BB293" s="50">
        <f t="array" aca="1" ref="BB293" ca="1">IF(RESET,0,IF(LOAD_ROM,ROM!BB154,IF(AND(MMU_CLK,MMU_MEMW,CELL("address",BB293)=CELL("address",OFFSET(RAM0,MMU_RAM_X,MMU_RAM_Y))),MMU_VAL,BB293)))</f>
        <v>0</v>
      </c>
      <c r="BC293" s="50">
        <f t="array" aca="1" ref="BC293" ca="1">IF(RESET,0,IF(LOAD_ROM,ROM!BC154,IF(AND(MMU_CLK,MMU_MEMW,CELL("address",BC293)=CELL("address",OFFSET(RAM0,MMU_RAM_X,MMU_RAM_Y))),MMU_VAL,BC293)))</f>
        <v>0</v>
      </c>
      <c r="BD293" s="50">
        <f t="array" aca="1" ref="BD293" ca="1">IF(RESET,0,IF(LOAD_ROM,ROM!BD154,IF(AND(MMU_CLK,MMU_MEMW,CELL("address",BD293)=CELL("address",OFFSET(RAM0,MMU_RAM_X,MMU_RAM_Y))),MMU_VAL,BD293)))</f>
        <v>0</v>
      </c>
      <c r="BE293" s="50">
        <f t="array" aca="1" ref="BE293" ca="1">IF(RESET,0,IF(LOAD_ROM,ROM!BE154,IF(AND(MMU_CLK,MMU_MEMW,CELL("address",BE293)=CELL("address",OFFSET(RAM0,MMU_RAM_X,MMU_RAM_Y))),MMU_VAL,BE293)))</f>
        <v>0</v>
      </c>
      <c r="BF293" s="50">
        <f t="array" aca="1" ref="BF293" ca="1">IF(RESET,0,IF(LOAD_ROM,ROM!BF154,IF(AND(MMU_CLK,MMU_MEMW,CELL("address",BF293)=CELL("address",OFFSET(RAM0,MMU_RAM_X,MMU_RAM_Y))),MMU_VAL,BF293)))</f>
        <v>0</v>
      </c>
      <c r="BG293" s="50">
        <f t="array" aca="1" ref="BG293" ca="1">IF(RESET,0,IF(LOAD_ROM,ROM!BG154,IF(AND(MMU_CLK,MMU_MEMW,CELL("address",BG293)=CELL("address",OFFSET(RAM0,MMU_RAM_X,MMU_RAM_Y))),MMU_VAL,BG293)))</f>
        <v>0</v>
      </c>
      <c r="BH293" s="50">
        <f t="array" aca="1" ref="BH293" ca="1">IF(RESET,0,IF(LOAD_ROM,ROM!BH154,IF(AND(MMU_CLK,MMU_MEMW,CELL("address",BH293)=CELL("address",OFFSET(RAM0,MMU_RAM_X,MMU_RAM_Y))),MMU_VAL,BH293)))</f>
        <v>0</v>
      </c>
      <c r="BI293" s="50">
        <f t="array" aca="1" ref="BI293" ca="1">IF(RESET,0,IF(LOAD_ROM,ROM!BI154,IF(AND(MMU_CLK,MMU_MEMW,CELL("address",BI293)=CELL("address",OFFSET(RAM0,MMU_RAM_X,MMU_RAM_Y))),MMU_VAL,BI293)))</f>
        <v>0</v>
      </c>
      <c r="BJ293" s="50">
        <f t="array" aca="1" ref="BJ293" ca="1">IF(RESET,0,IF(LOAD_ROM,ROM!BJ154,IF(AND(MMU_CLK,MMU_MEMW,CELL("address",BJ293)=CELL("address",OFFSET(RAM0,MMU_RAM_X,MMU_RAM_Y))),MMU_VAL,BJ293)))</f>
        <v>0</v>
      </c>
      <c r="BK293" s="50">
        <f t="array" aca="1" ref="BK293" ca="1">IF(RESET,0,IF(LOAD_ROM,ROM!BK154,IF(AND(MMU_CLK,MMU_MEMW,CELL("address",BK293)=CELL("address",OFFSET(RAM0,MMU_RAM_X,MMU_RAM_Y))),MMU_VAL,BK293)))</f>
        <v>0</v>
      </c>
      <c r="BL293" s="50">
        <f t="array" aca="1" ref="BL293" ca="1">IF(RESET,0,IF(LOAD_ROM,ROM!BL154,IF(AND(MMU_CLK,MMU_MEMW,CELL("address",BL293)=CELL("address",OFFSET(RAM0,MMU_RAM_X,MMU_RAM_Y))),MMU_VAL,BL293)))</f>
        <v>0</v>
      </c>
      <c r="BM293" s="50">
        <f t="array" aca="1" ref="BM293" ca="1">IF(RESET,0,IF(LOAD_ROM,ROM!BM154,IF(AND(MMU_CLK,MMU_MEMW,CELL("address",BM293)=CELL("address",OFFSET(RAM0,MMU_RAM_X,MMU_RAM_Y))),MMU_VAL,BM293)))</f>
        <v>0</v>
      </c>
      <c r="BN293" s="50">
        <f t="array" aca="1" ref="BN293" ca="1">IF(RESET,0,IF(LOAD_ROM,ROM!BN154,IF(AND(MMU_CLK,MMU_MEMW,CELL("address",BN293)=CELL("address",OFFSET(RAM0,MMU_RAM_X,MMU_RAM_Y))),MMU_VAL,BN293)))</f>
        <v>0</v>
      </c>
      <c r="BO293" s="50">
        <f t="array" aca="1" ref="BO293" ca="1">IF(RESET,0,IF(LOAD_ROM,ROM!BO154,IF(AND(MMU_CLK,MMU_MEMW,CELL("address",BO293)=CELL("address",OFFSET(RAM0,MMU_RAM_X,MMU_RAM_Y))),MMU_VAL,BO293)))</f>
        <v>0</v>
      </c>
      <c r="BP293" s="50">
        <f t="array" aca="1" ref="BP293" ca="1">IF(RESET,0,IF(LOAD_ROM,ROM!BP154,IF(AND(MMU_CLK,MMU_MEMW,CELL("address",BP293)=CELL("address",OFFSET(RAM0,MMU_RAM_X,MMU_RAM_Y))),MMU_VAL,BP293)))</f>
        <v>0</v>
      </c>
      <c r="BQ293" s="50">
        <f t="array" aca="1" ref="BQ293" ca="1">IF(RESET,0,IF(LOAD_ROM,ROM!BQ154,IF(AND(MMU_CLK,MMU_MEMW,CELL("address",BQ293)=CELL("address",OFFSET(RAM0,MMU_RAM_X,MMU_RAM_Y))),MMU_VAL,BQ293)))</f>
        <v>0</v>
      </c>
      <c r="BR293" s="50">
        <f t="array" aca="1" ref="BR293" ca="1">IF(RESET,0,IF(LOAD_ROM,ROM!BR154,IF(AND(MMU_CLK,MMU_MEMW,CELL("address",BR293)=CELL("address",OFFSET(RAM0,MMU_RAM_X,MMU_RAM_Y))),MMU_VAL,BR293)))</f>
        <v>0</v>
      </c>
      <c r="BS293" s="50">
        <f t="array" aca="1" ref="BS293" ca="1">IF(RESET,0,IF(LOAD_ROM,ROM!BS154,IF(AND(MMU_CLK,MMU_MEMW,CELL("address",BS293)=CELL("address",OFFSET(RAM0,MMU_RAM_X,MMU_RAM_Y))),MMU_VAL,BS293)))</f>
        <v>0</v>
      </c>
      <c r="BT293" s="50">
        <f t="array" aca="1" ref="BT293" ca="1">IF(RESET,0,IF(LOAD_ROM,ROM!BT154,IF(AND(MMU_CLK,MMU_MEMW,CELL("address",BT293)=CELL("address",OFFSET(RAM0,MMU_RAM_X,MMU_RAM_Y))),MMU_VAL,BT293)))</f>
        <v>0</v>
      </c>
      <c r="BU293" s="50">
        <f t="array" aca="1" ref="BU293" ca="1">IF(RESET,0,IF(LOAD_ROM,ROM!BU154,IF(AND(MMU_CLK,MMU_MEMW,CELL("address",BU293)=CELL("address",OFFSET(RAM0,MMU_RAM_X,MMU_RAM_Y))),MMU_VAL,BU293)))</f>
        <v>0</v>
      </c>
      <c r="BV293" s="50">
        <f t="array" aca="1" ref="BV293" ca="1">IF(RESET,0,IF(LOAD_ROM,ROM!BV154,IF(AND(MMU_CLK,MMU_MEMW,CELL("address",BV293)=CELL("address",OFFSET(RAM0,MMU_RAM_X,MMU_RAM_Y))),MMU_VAL,BV293)))</f>
        <v>0</v>
      </c>
      <c r="BW293" s="50">
        <f t="array" aca="1" ref="BW293" ca="1">IF(RESET,0,IF(LOAD_ROM,ROM!BW154,IF(AND(MMU_CLK,MMU_MEMW,CELL("address",BW293)=CELL("address",OFFSET(RAM0,MMU_RAM_X,MMU_RAM_Y))),MMU_VAL,BW293)))</f>
        <v>0</v>
      </c>
      <c r="BX293" s="50">
        <f t="array" aca="1" ref="BX293" ca="1">IF(RESET,0,IF(LOAD_ROM,ROM!BX154,IF(AND(MMU_CLK,MMU_MEMW,CELL("address",BX293)=CELL("address",OFFSET(RAM0,MMU_RAM_X,MMU_RAM_Y))),MMU_VAL,BX293)))</f>
        <v>0</v>
      </c>
      <c r="BY293" s="50">
        <f t="array" aca="1" ref="BY293" ca="1">IF(RESET,0,IF(LOAD_ROM,ROM!BY154,IF(AND(MMU_CLK,MMU_MEMW,CELL("address",BY293)=CELL("address",OFFSET(RAM0,MMU_RAM_X,MMU_RAM_Y))),MMU_VAL,BY293)))</f>
        <v>0</v>
      </c>
      <c r="BZ293" s="50">
        <f t="array" aca="1" ref="BZ293" ca="1">IF(RESET,0,IF(LOAD_ROM,ROM!BZ154,IF(AND(MMU_CLK,MMU_MEMW,CELL("address",BZ293)=CELL("address",OFFSET(RAM0,MMU_RAM_X,MMU_RAM_Y))),MMU_VAL,BZ293)))</f>
        <v>0</v>
      </c>
      <c r="CA293" s="50">
        <f t="array" aca="1" ref="CA293" ca="1">IF(RESET,0,IF(LOAD_ROM,ROM!CA154,IF(AND(MMU_CLK,MMU_MEMW,CELL("address",CA293)=CELL("address",OFFSET(RAM0,MMU_RAM_X,MMU_RAM_Y))),MMU_VAL,CA293)))</f>
        <v>0</v>
      </c>
      <c r="CB293" s="50">
        <f t="array" aca="1" ref="CB293" ca="1">IF(RESET,0,IF(LOAD_ROM,ROM!CB154,IF(AND(MMU_CLK,MMU_MEMW,CELL("address",CB293)=CELL("address",OFFSET(RAM0,MMU_RAM_X,MMU_RAM_Y))),MMU_VAL,CB293)))</f>
        <v>0</v>
      </c>
      <c r="CC293" s="50">
        <f t="array" aca="1" ref="CC293" ca="1">IF(RESET,0,IF(LOAD_ROM,ROM!CC154,IF(AND(MMU_CLK,MMU_MEMW,CELL("address",CC293)=CELL("address",OFFSET(RAM0,MMU_RAM_X,MMU_RAM_Y))),MMU_VAL,CC293)))</f>
        <v>0</v>
      </c>
      <c r="CD293" s="50">
        <f t="array" aca="1" ref="CD293" ca="1">IF(RESET,0,IF(LOAD_ROM,ROM!CD154,IF(AND(MMU_CLK,MMU_MEMW,CELL("address",CD293)=CELL("address",OFFSET(RAM0,MMU_RAM_X,MMU_RAM_Y))),MMU_VAL,CD293)))</f>
        <v>0</v>
      </c>
      <c r="CE293" s="50">
        <f t="array" aca="1" ref="CE293" ca="1">IF(RESET,0,IF(LOAD_ROM,ROM!CE154,IF(AND(MMU_CLK,MMU_MEMW,CELL("address",CE293)=CELL("address",OFFSET(RAM0,MMU_RAM_X,MMU_RAM_Y))),MMU_VAL,CE293)))</f>
        <v>0</v>
      </c>
      <c r="CF293" s="50">
        <f t="array" aca="1" ref="CF293" ca="1">IF(RESET,0,IF(LOAD_ROM,ROM!CF154,IF(AND(MMU_CLK,MMU_MEMW,CELL("address",CF293)=CELL("address",OFFSET(RAM0,MMU_RAM_X,MMU_RAM_Y))),MMU_VAL,CF293)))</f>
        <v>0</v>
      </c>
      <c r="CG293" s="50">
        <f t="array" aca="1" ref="CG293" ca="1">IF(RESET,0,IF(LOAD_ROM,ROM!CG154,IF(AND(MMU_CLK,MMU_MEMW,CELL("address",CG293)=CELL("address",OFFSET(RAM0,MMU_RAM_X,MMU_RAM_Y))),MMU_VAL,CG293)))</f>
        <v>0</v>
      </c>
      <c r="CH293" s="50">
        <f t="array" aca="1" ref="CH293" ca="1">IF(RESET,0,IF(LOAD_ROM,ROM!CH154,IF(AND(MMU_CLK,MMU_MEMW,CELL("address",CH293)=CELL("address",OFFSET(RAM0,MMU_RAM_X,MMU_RAM_Y))),MMU_VAL,CH293)))</f>
        <v>0</v>
      </c>
      <c r="CI293" s="50">
        <f t="array" aca="1" ref="CI293" ca="1">IF(RESET,0,IF(LOAD_ROM,ROM!CI154,IF(AND(MMU_CLK,MMU_MEMW,CELL("address",CI293)=CELL("address",OFFSET(RAM0,MMU_RAM_X,MMU_RAM_Y))),MMU_VAL,CI293)))</f>
        <v>0</v>
      </c>
      <c r="CJ293" s="50">
        <f t="array" aca="1" ref="CJ293" ca="1">IF(RESET,0,IF(LOAD_ROM,ROM!CJ154,IF(AND(MMU_CLK,MMU_MEMW,CELL("address",CJ293)=CELL("address",OFFSET(RAM0,MMU_RAM_X,MMU_RAM_Y))),MMU_VAL,CJ293)))</f>
        <v>0</v>
      </c>
      <c r="CK293" s="50">
        <f t="array" aca="1" ref="CK293" ca="1">IF(RESET,0,IF(LOAD_ROM,ROM!CK154,IF(AND(MMU_CLK,MMU_MEMW,CELL("address",CK293)=CELL("address",OFFSET(RAM0,MMU_RAM_X,MMU_RAM_Y))),MMU_VAL,CK293)))</f>
        <v>0</v>
      </c>
      <c r="CL293" s="50">
        <f t="array" aca="1" ref="CL293" ca="1">IF(RESET,0,IF(LOAD_ROM,ROM!CL154,IF(AND(MMU_CLK,MMU_MEMW,CELL("address",CL293)=CELL("address",OFFSET(RAM0,MMU_RAM_X,MMU_RAM_Y))),MMU_VAL,CL293)))</f>
        <v>0</v>
      </c>
      <c r="CM293" s="50">
        <f t="array" aca="1" ref="CM293" ca="1">IF(RESET,0,IF(LOAD_ROM,ROM!CM154,IF(AND(MMU_CLK,MMU_MEMW,CELL("address",CM293)=CELL("address",OFFSET(RAM0,MMU_RAM_X,MMU_RAM_Y))),MMU_VAL,CM293)))</f>
        <v>0</v>
      </c>
      <c r="CN293" s="50">
        <f t="array" aca="1" ref="CN293" ca="1">IF(RESET,0,IF(LOAD_ROM,ROM!CN154,IF(AND(MMU_CLK,MMU_MEMW,CELL("address",CN293)=CELL("address",OFFSET(RAM0,MMU_RAM_X,MMU_RAM_Y))),MMU_VAL,CN293)))</f>
        <v>0</v>
      </c>
      <c r="CO293" s="50">
        <f t="array" aca="1" ref="CO293" ca="1">IF(RESET,0,IF(LOAD_ROM,ROM!CO154,IF(AND(MMU_CLK,MMU_MEMW,CELL("address",CO293)=CELL("address",OFFSET(RAM0,MMU_RAM_X,MMU_RAM_Y))),MMU_VAL,CO293)))</f>
        <v>0</v>
      </c>
      <c r="CP293" s="50">
        <f t="array" aca="1" ref="CP293" ca="1">IF(RESET,0,IF(LOAD_ROM,ROM!CP154,IF(AND(MMU_CLK,MMU_MEMW,CELL("address",CP293)=CELL("address",OFFSET(RAM0,MMU_RAM_X,MMU_RAM_Y))),MMU_VAL,CP293)))</f>
        <v>0</v>
      </c>
      <c r="CQ293" s="50">
        <f t="array" aca="1" ref="CQ293" ca="1">IF(RESET,0,IF(LOAD_ROM,ROM!CQ154,IF(AND(MMU_CLK,MMU_MEMW,CELL("address",CQ293)=CELL("address",OFFSET(RAM0,MMU_RAM_X,MMU_RAM_Y))),MMU_VAL,CQ293)))</f>
        <v>0</v>
      </c>
      <c r="CR293" s="50">
        <f t="array" aca="1" ref="CR293" ca="1">IF(RESET,0,IF(LOAD_ROM,ROM!CR154,IF(AND(MMU_CLK,MMU_MEMW,CELL("address",CR293)=CELL("address",OFFSET(RAM0,MMU_RAM_X,MMU_RAM_Y))),MMU_VAL,CR293)))</f>
        <v>0</v>
      </c>
      <c r="CS293" s="50">
        <f t="array" aca="1" ref="CS293" ca="1">IF(RESET,0,IF(LOAD_ROM,ROM!CS154,IF(AND(MMU_CLK,MMU_MEMW,CELL("address",CS293)=CELL("address",OFFSET(RAM0,MMU_RAM_X,MMU_RAM_Y))),MMU_VAL,CS293)))</f>
        <v>0</v>
      </c>
      <c r="CT293" s="50">
        <f t="array" aca="1" ref="CT293" ca="1">IF(RESET,0,IF(LOAD_ROM,ROM!CT154,IF(AND(MMU_CLK,MMU_MEMW,CELL("address",CT293)=CELL("address",OFFSET(RAM0,MMU_RAM_X,MMU_RAM_Y))),MMU_VAL,CT293)))</f>
        <v>0</v>
      </c>
      <c r="CU293" s="50">
        <f t="array" aca="1" ref="CU293" ca="1">IF(RESET,0,IF(LOAD_ROM,ROM!CU154,IF(AND(MMU_CLK,MMU_MEMW,CELL("address",CU293)=CELL("address",OFFSET(RAM0,MMU_RAM_X,MMU_RAM_Y))),MMU_VAL,CU293)))</f>
        <v>0</v>
      </c>
      <c r="CV293" s="50">
        <f t="array" aca="1" ref="CV293" ca="1">IF(RESET,0,IF(LOAD_ROM,ROM!CV154,IF(AND(MMU_CLK,MMU_MEMW,CELL("address",CV293)=CELL("address",OFFSET(RAM0,MMU_RAM_X,MMU_RAM_Y))),MMU_VAL,CV293)))</f>
        <v>0</v>
      </c>
      <c r="CW293" s="50">
        <f t="array" aca="1" ref="CW293" ca="1">IF(RESET,0,IF(LOAD_ROM,ROM!CW154,IF(AND(MMU_CLK,MMU_MEMW,CELL("address",CW293)=CELL("address",OFFSET(RAM0,MMU_RAM_X,MMU_RAM_Y))),MMU_VAL,CW293)))</f>
        <v>0</v>
      </c>
      <c r="CX293" s="50">
        <f t="array" aca="1" ref="CX293" ca="1">IF(RESET,0,IF(LOAD_ROM,ROM!CX154,IF(AND(MMU_CLK,MMU_MEMW,CELL("address",CX293)=CELL("address",OFFSET(RAM0,MMU_RAM_X,MMU_RAM_Y))),MMU_VAL,CX293)))</f>
        <v>0</v>
      </c>
      <c r="CY293" s="50">
        <f t="array" aca="1" ref="CY293" ca="1">IF(RESET,0,IF(LOAD_ROM,ROM!CY154,IF(AND(MMU_CLK,MMU_MEMW,CELL("address",CY293)=CELL("address",OFFSET(RAM0,MMU_RAM_X,MMU_RAM_Y))),MMU_VAL,CY293)))</f>
        <v>0</v>
      </c>
      <c r="CZ293" s="50">
        <f t="array" aca="1" ref="CZ293" ca="1">IF(RESET,0,IF(LOAD_ROM,ROM!CZ154,IF(AND(MMU_CLK,MMU_MEMW,CELL("address",CZ293)=CELL("address",OFFSET(RAM0,MMU_RAM_X,MMU_RAM_Y))),MMU_VAL,CZ293)))</f>
        <v>0</v>
      </c>
      <c r="DA293" s="50">
        <f t="array" aca="1" ref="DA293" ca="1">IF(RESET,0,IF(LOAD_ROM,ROM!DA154,IF(AND(MMU_CLK,MMU_MEMW,CELL("address",DA293)=CELL("address",OFFSET(RAM0,MMU_RAM_X,MMU_RAM_Y))),MMU_VAL,DA293)))</f>
        <v>0</v>
      </c>
      <c r="DB293" s="50">
        <f t="array" aca="1" ref="DB293" ca="1">IF(RESET,0,IF(LOAD_ROM,ROM!DB154,IF(AND(MMU_CLK,MMU_MEMW,CELL("address",DB293)=CELL("address",OFFSET(RAM0,MMU_RAM_X,MMU_RAM_Y))),MMU_VAL,DB293)))</f>
        <v>0</v>
      </c>
      <c r="DC293" s="50">
        <f t="array" aca="1" ref="DC293" ca="1">IF(RESET,0,IF(LOAD_ROM,ROM!DC154,IF(AND(MMU_CLK,MMU_MEMW,CELL("address",DC293)=CELL("address",OFFSET(RAM0,MMU_RAM_X,MMU_RAM_Y))),MMU_VAL,DC293)))</f>
        <v>0</v>
      </c>
      <c r="DD293" s="50">
        <f t="array" aca="1" ref="DD293" ca="1">IF(RESET,0,IF(LOAD_ROM,ROM!DD154,IF(AND(MMU_CLK,MMU_MEMW,CELL("address",DD293)=CELL("address",OFFSET(RAM0,MMU_RAM_X,MMU_RAM_Y))),MMU_VAL,DD293)))</f>
        <v>0</v>
      </c>
      <c r="DE293" s="50">
        <f t="array" aca="1" ref="DE293" ca="1">IF(RESET,0,IF(LOAD_ROM,ROM!DE154,IF(AND(MMU_CLK,MMU_MEMW,CELL("address",DE293)=CELL("address",OFFSET(RAM0,MMU_RAM_X,MMU_RAM_Y))),MMU_VAL,DE293)))</f>
        <v>0</v>
      </c>
      <c r="DF293" s="50">
        <f t="array" aca="1" ref="DF293" ca="1">IF(RESET,0,IF(LOAD_ROM,ROM!DF154,IF(AND(MMU_CLK,MMU_MEMW,CELL("address",DF293)=CELL("address",OFFSET(RAM0,MMU_RAM_X,MMU_RAM_Y))),MMU_VAL,DF293)))</f>
        <v>0</v>
      </c>
      <c r="DG293" s="50">
        <f t="array" aca="1" ref="DG293" ca="1">IF(RESET,0,IF(LOAD_ROM,ROM!DG154,IF(AND(MMU_CLK,MMU_MEMW,CELL("address",DG293)=CELL("address",OFFSET(RAM0,MMU_RAM_X,MMU_RAM_Y))),MMU_VAL,DG293)))</f>
        <v>0</v>
      </c>
      <c r="DH293" s="50">
        <f t="array" aca="1" ref="DH293" ca="1">IF(RESET,0,IF(LOAD_ROM,ROM!DH154,IF(AND(MMU_CLK,MMU_MEMW,CELL("address",DH293)=CELL("address",OFFSET(RAM0,MMU_RAM_X,MMU_RAM_Y))),MMU_VAL,DH293)))</f>
        <v>0</v>
      </c>
      <c r="DI293" s="50">
        <f t="array" aca="1" ref="DI293" ca="1">IF(RESET,0,IF(LOAD_ROM,ROM!DI154,IF(AND(MMU_CLK,MMU_MEMW,CELL("address",DI293)=CELL("address",OFFSET(RAM0,MMU_RAM_X,MMU_RAM_Y))),MMU_VAL,DI293)))</f>
        <v>0</v>
      </c>
      <c r="DJ293" s="50">
        <f t="array" aca="1" ref="DJ293" ca="1">IF(RESET,0,IF(LOAD_ROM,ROM!DJ154,IF(AND(MMU_CLK,MMU_MEMW,CELL("address",DJ293)=CELL("address",OFFSET(RAM0,MMU_RAM_X,MMU_RAM_Y))),MMU_VAL,DJ293)))</f>
        <v>0</v>
      </c>
      <c r="DK293" s="50">
        <f t="array" aca="1" ref="DK293" ca="1">IF(RESET,0,IF(LOAD_ROM,ROM!DK154,IF(AND(MMU_CLK,MMU_MEMW,CELL("address",DK293)=CELL("address",OFFSET(RAM0,MMU_RAM_X,MMU_RAM_Y))),MMU_VAL,DK293)))</f>
        <v>0</v>
      </c>
      <c r="DL293" s="50">
        <f t="array" aca="1" ref="DL293" ca="1">IF(RESET,0,IF(LOAD_ROM,ROM!DL154,IF(AND(MMU_CLK,MMU_MEMW,CELL("address",DL293)=CELL("address",OFFSET(RAM0,MMU_RAM_X,MMU_RAM_Y))),MMU_VAL,DL293)))</f>
        <v>0</v>
      </c>
      <c r="DM293" s="50">
        <f t="array" aca="1" ref="DM293" ca="1">IF(RESET,0,IF(LOAD_ROM,ROM!DM154,IF(AND(MMU_CLK,MMU_MEMW,CELL("address",DM293)=CELL("address",OFFSET(RAM0,MMU_RAM_X,MMU_RAM_Y))),MMU_VAL,DM293)))</f>
        <v>0</v>
      </c>
      <c r="DN293" s="50">
        <f t="array" aca="1" ref="DN293" ca="1">IF(RESET,0,IF(LOAD_ROM,ROM!DN154,IF(AND(MMU_CLK,MMU_MEMW,CELL("address",DN293)=CELL("address",OFFSET(RAM0,MMU_RAM_X,MMU_RAM_Y))),MMU_VAL,DN293)))</f>
        <v>0</v>
      </c>
      <c r="DO293" s="50">
        <f t="array" aca="1" ref="DO293" ca="1">IF(RESET,0,IF(LOAD_ROM,ROM!DO154,IF(AND(MMU_CLK,MMU_MEMW,CELL("address",DO293)=CELL("address",OFFSET(RAM0,MMU_RAM_X,MMU_RAM_Y))),MMU_VAL,DO293)))</f>
        <v>0</v>
      </c>
      <c r="DP293" s="50">
        <f t="array" aca="1" ref="DP293" ca="1">IF(RESET,0,IF(LOAD_ROM,ROM!DP154,IF(AND(MMU_CLK,MMU_MEMW,CELL("address",DP293)=CELL("address",OFFSET(RAM0,MMU_RAM_X,MMU_RAM_Y))),MMU_VAL,DP293)))</f>
        <v>0</v>
      </c>
      <c r="DQ293" s="50">
        <f t="array" aca="1" ref="DQ293" ca="1">IF(RESET,0,IF(LOAD_ROM,ROM!DQ154,IF(AND(MMU_CLK,MMU_MEMW,CELL("address",DQ293)=CELL("address",OFFSET(RAM0,MMU_RAM_X,MMU_RAM_Y))),MMU_VAL,DQ293)))</f>
        <v>0</v>
      </c>
      <c r="DR293" s="50">
        <f t="array" aca="1" ref="DR293" ca="1">IF(RESET,0,IF(LOAD_ROM,ROM!DR154,IF(AND(MMU_CLK,MMU_MEMW,CELL("address",DR293)=CELL("address",OFFSET(RAM0,MMU_RAM_X,MMU_RAM_Y))),MMU_VAL,DR293)))</f>
        <v>0</v>
      </c>
      <c r="DS293" s="50">
        <f t="array" aca="1" ref="DS293" ca="1">IF(RESET,0,IF(LOAD_ROM,ROM!DS154,IF(AND(MMU_CLK,MMU_MEMW,CELL("address",DS293)=CELL("address",OFFSET(RAM0,MMU_RAM_X,MMU_RAM_Y))),MMU_VAL,DS293)))</f>
        <v>0</v>
      </c>
      <c r="DT293" s="50">
        <f t="array" aca="1" ref="DT293" ca="1">IF(RESET,0,IF(LOAD_ROM,ROM!DT154,IF(AND(MMU_CLK,MMU_MEMW,CELL("address",DT293)=CELL("address",OFFSET(RAM0,MMU_RAM_X,MMU_RAM_Y))),MMU_VAL,DT293)))</f>
        <v>0</v>
      </c>
      <c r="DU293" s="50">
        <f t="array" aca="1" ref="DU293" ca="1">IF(RESET,0,IF(LOAD_ROM,ROM!DU154,IF(AND(MMU_CLK,MMU_MEMW,CELL("address",DU293)=CELL("address",OFFSET(RAM0,MMU_RAM_X,MMU_RAM_Y))),MMU_VAL,DU293)))</f>
        <v>0</v>
      </c>
      <c r="DV293" s="50">
        <f t="array" aca="1" ref="DV293" ca="1">IF(RESET,0,IF(LOAD_ROM,ROM!DV154,IF(AND(MMU_CLK,MMU_MEMW,CELL("address",DV293)=CELL("address",OFFSET(RAM0,MMU_RAM_X,MMU_RAM_Y))),MMU_VAL,DV293)))</f>
        <v>0</v>
      </c>
      <c r="DW293" s="50">
        <f t="array" aca="1" ref="DW293" ca="1">IF(RESET,0,IF(LOAD_ROM,ROM!DW154,IF(AND(MMU_CLK,MMU_MEMW,CELL("address",DW293)=CELL("address",OFFSET(RAM0,MMU_RAM_X,MMU_RAM_Y))),MMU_VAL,DW293)))</f>
        <v>0</v>
      </c>
      <c r="DX293" s="50">
        <f t="array" aca="1" ref="DX293" ca="1">IF(RESET,0,IF(LOAD_ROM,ROM!DX154,IF(AND(MMU_CLK,MMU_MEMW,CELL("address",DX293)=CELL("address",OFFSET(RAM0,MMU_RAM_X,MMU_RAM_Y))),MMU_VAL,DX293)))</f>
        <v>0</v>
      </c>
    </row>
    <row r="294" spans="1:128" x14ac:dyDescent="0.35">
      <c r="A294" s="50">
        <f t="array" aca="1" ref="A294" ca="1">IF(RESET,0,IF(LOAD_ROM,ROM!A155,IF(AND(MMU_CLK,MMU_MEMW,CELL("address",A294)=CELL("address",OFFSET(RAM0,MMU_RAM_X,MMU_RAM_Y))),MMU_VAL,A294)))</f>
        <v>0</v>
      </c>
      <c r="B294" s="50">
        <f t="array" aca="1" ref="B294" ca="1">IF(RESET,0,IF(LOAD_ROM,ROM!B155,IF(AND(MMU_CLK,MMU_MEMW,CELL("address",B294)=CELL("address",OFFSET(RAM0,MMU_RAM_X,MMU_RAM_Y))),MMU_VAL,B294)))</f>
        <v>0</v>
      </c>
      <c r="C294" s="50">
        <f t="array" aca="1" ref="C294" ca="1">IF(RESET,0,IF(LOAD_ROM,ROM!C155,IF(AND(MMU_CLK,MMU_MEMW,CELL("address",C294)=CELL("address",OFFSET(RAM0,MMU_RAM_X,MMU_RAM_Y))),MMU_VAL,C294)))</f>
        <v>0</v>
      </c>
      <c r="D294" s="50">
        <f t="array" aca="1" ref="D294" ca="1">IF(RESET,0,IF(LOAD_ROM,ROM!D155,IF(AND(MMU_CLK,MMU_MEMW,CELL("address",D294)=CELL("address",OFFSET(RAM0,MMU_RAM_X,MMU_RAM_Y))),MMU_VAL,D294)))</f>
        <v>0</v>
      </c>
      <c r="E294" s="50">
        <f t="array" aca="1" ref="E294" ca="1">IF(RESET,0,IF(LOAD_ROM,ROM!E155,IF(AND(MMU_CLK,MMU_MEMW,CELL("address",E294)=CELL("address",OFFSET(RAM0,MMU_RAM_X,MMU_RAM_Y))),MMU_VAL,E294)))</f>
        <v>0</v>
      </c>
      <c r="F294" s="50">
        <f t="array" aca="1" ref="F294" ca="1">IF(RESET,0,IF(LOAD_ROM,ROM!F155,IF(AND(MMU_CLK,MMU_MEMW,CELL("address",F294)=CELL("address",OFFSET(RAM0,MMU_RAM_X,MMU_RAM_Y))),MMU_VAL,F294)))</f>
        <v>0</v>
      </c>
      <c r="G294" s="50">
        <f t="array" aca="1" ref="G294" ca="1">IF(RESET,0,IF(LOAD_ROM,ROM!G155,IF(AND(MMU_CLK,MMU_MEMW,CELL("address",G294)=CELL("address",OFFSET(RAM0,MMU_RAM_X,MMU_RAM_Y))),MMU_VAL,G294)))</f>
        <v>0</v>
      </c>
      <c r="H294" s="50">
        <f t="array" aca="1" ref="H294" ca="1">IF(RESET,0,IF(LOAD_ROM,ROM!H155,IF(AND(MMU_CLK,MMU_MEMW,CELL("address",H294)=CELL("address",OFFSET(RAM0,MMU_RAM_X,MMU_RAM_Y))),MMU_VAL,H294)))</f>
        <v>0</v>
      </c>
      <c r="I294" s="50">
        <f t="array" aca="1" ref="I294" ca="1">IF(RESET,0,IF(LOAD_ROM,ROM!I155,IF(AND(MMU_CLK,MMU_MEMW,CELL("address",I294)=CELL("address",OFFSET(RAM0,MMU_RAM_X,MMU_RAM_Y))),MMU_VAL,I294)))</f>
        <v>0</v>
      </c>
      <c r="J294" s="50">
        <f t="array" aca="1" ref="J294" ca="1">IF(RESET,0,IF(LOAD_ROM,ROM!J155,IF(AND(MMU_CLK,MMU_MEMW,CELL("address",J294)=CELL("address",OFFSET(RAM0,MMU_RAM_X,MMU_RAM_Y))),MMU_VAL,J294)))</f>
        <v>0</v>
      </c>
      <c r="K294" s="50">
        <f t="array" aca="1" ref="K294" ca="1">IF(RESET,0,IF(LOAD_ROM,ROM!K155,IF(AND(MMU_CLK,MMU_MEMW,CELL("address",K294)=CELL("address",OFFSET(RAM0,MMU_RAM_X,MMU_RAM_Y))),MMU_VAL,K294)))</f>
        <v>0</v>
      </c>
      <c r="L294" s="50">
        <f t="array" aca="1" ref="L294" ca="1">IF(RESET,0,IF(LOAD_ROM,ROM!L155,IF(AND(MMU_CLK,MMU_MEMW,CELL("address",L294)=CELL("address",OFFSET(RAM0,MMU_RAM_X,MMU_RAM_Y))),MMU_VAL,L294)))</f>
        <v>0</v>
      </c>
      <c r="M294" s="50">
        <f t="array" aca="1" ref="M294" ca="1">IF(RESET,0,IF(LOAD_ROM,ROM!M155,IF(AND(MMU_CLK,MMU_MEMW,CELL("address",M294)=CELL("address",OFFSET(RAM0,MMU_RAM_X,MMU_RAM_Y))),MMU_VAL,M294)))</f>
        <v>0</v>
      </c>
      <c r="N294" s="50">
        <f t="array" aca="1" ref="N294" ca="1">IF(RESET,0,IF(LOAD_ROM,ROM!N155,IF(AND(MMU_CLK,MMU_MEMW,CELL("address",N294)=CELL("address",OFFSET(RAM0,MMU_RAM_X,MMU_RAM_Y))),MMU_VAL,N294)))</f>
        <v>0</v>
      </c>
      <c r="O294" s="50">
        <f t="array" aca="1" ref="O294" ca="1">IF(RESET,0,IF(LOAD_ROM,ROM!O155,IF(AND(MMU_CLK,MMU_MEMW,CELL("address",O294)=CELL("address",OFFSET(RAM0,MMU_RAM_X,MMU_RAM_Y))),MMU_VAL,O294)))</f>
        <v>0</v>
      </c>
      <c r="P294" s="50">
        <f t="array" aca="1" ref="P294" ca="1">IF(RESET,0,IF(LOAD_ROM,ROM!P155,IF(AND(MMU_CLK,MMU_MEMW,CELL("address",P294)=CELL("address",OFFSET(RAM0,MMU_RAM_X,MMU_RAM_Y))),MMU_VAL,P294)))</f>
        <v>0</v>
      </c>
      <c r="Q294" s="50">
        <f t="array" aca="1" ref="Q294" ca="1">IF(RESET,0,IF(LOAD_ROM,ROM!Q155,IF(AND(MMU_CLK,MMU_MEMW,CELL("address",Q294)=CELL("address",OFFSET(RAM0,MMU_RAM_X,MMU_RAM_Y))),MMU_VAL,Q294)))</f>
        <v>0</v>
      </c>
      <c r="R294" s="50">
        <f t="array" aca="1" ref="R294" ca="1">IF(RESET,0,IF(LOAD_ROM,ROM!R155,IF(AND(MMU_CLK,MMU_MEMW,CELL("address",R294)=CELL("address",OFFSET(RAM0,MMU_RAM_X,MMU_RAM_Y))),MMU_VAL,R294)))</f>
        <v>0</v>
      </c>
      <c r="S294" s="50">
        <f t="array" aca="1" ref="S294" ca="1">IF(RESET,0,IF(LOAD_ROM,ROM!S155,IF(AND(MMU_CLK,MMU_MEMW,CELL("address",S294)=CELL("address",OFFSET(RAM0,MMU_RAM_X,MMU_RAM_Y))),MMU_VAL,S294)))</f>
        <v>0</v>
      </c>
      <c r="T294" s="50">
        <f t="array" aca="1" ref="T294" ca="1">IF(RESET,0,IF(LOAD_ROM,ROM!T155,IF(AND(MMU_CLK,MMU_MEMW,CELL("address",T294)=CELL("address",OFFSET(RAM0,MMU_RAM_X,MMU_RAM_Y))),MMU_VAL,T294)))</f>
        <v>0</v>
      </c>
      <c r="U294" s="50">
        <f t="array" aca="1" ref="U294" ca="1">IF(RESET,0,IF(LOAD_ROM,ROM!U155,IF(AND(MMU_CLK,MMU_MEMW,CELL("address",U294)=CELL("address",OFFSET(RAM0,MMU_RAM_X,MMU_RAM_Y))),MMU_VAL,U294)))</f>
        <v>0</v>
      </c>
      <c r="V294" s="50">
        <f t="array" aca="1" ref="V294" ca="1">IF(RESET,0,IF(LOAD_ROM,ROM!V155,IF(AND(MMU_CLK,MMU_MEMW,CELL("address",V294)=CELL("address",OFFSET(RAM0,MMU_RAM_X,MMU_RAM_Y))),MMU_VAL,V294)))</f>
        <v>0</v>
      </c>
      <c r="W294" s="50">
        <f t="array" aca="1" ref="W294" ca="1">IF(RESET,0,IF(LOAD_ROM,ROM!W155,IF(AND(MMU_CLK,MMU_MEMW,CELL("address",W294)=CELL("address",OFFSET(RAM0,MMU_RAM_X,MMU_RAM_Y))),MMU_VAL,W294)))</f>
        <v>0</v>
      </c>
      <c r="X294" s="50">
        <f t="array" aca="1" ref="X294" ca="1">IF(RESET,0,IF(LOAD_ROM,ROM!X155,IF(AND(MMU_CLK,MMU_MEMW,CELL("address",X294)=CELL("address",OFFSET(RAM0,MMU_RAM_X,MMU_RAM_Y))),MMU_VAL,X294)))</f>
        <v>0</v>
      </c>
      <c r="Y294" s="50">
        <f t="array" aca="1" ref="Y294" ca="1">IF(RESET,0,IF(LOAD_ROM,ROM!Y155,IF(AND(MMU_CLK,MMU_MEMW,CELL("address",Y294)=CELL("address",OFFSET(RAM0,MMU_RAM_X,MMU_RAM_Y))),MMU_VAL,Y294)))</f>
        <v>0</v>
      </c>
      <c r="Z294" s="50">
        <f t="array" aca="1" ref="Z294" ca="1">IF(RESET,0,IF(LOAD_ROM,ROM!Z155,IF(AND(MMU_CLK,MMU_MEMW,CELL("address",Z294)=CELL("address",OFFSET(RAM0,MMU_RAM_X,MMU_RAM_Y))),MMU_VAL,Z294)))</f>
        <v>0</v>
      </c>
      <c r="AA294" s="50">
        <f t="array" aca="1" ref="AA294" ca="1">IF(RESET,0,IF(LOAD_ROM,ROM!AA155,IF(AND(MMU_CLK,MMU_MEMW,CELL("address",AA294)=CELL("address",OFFSET(RAM0,MMU_RAM_X,MMU_RAM_Y))),MMU_VAL,AA294)))</f>
        <v>0</v>
      </c>
      <c r="AB294" s="50">
        <f t="array" aca="1" ref="AB294" ca="1">IF(RESET,0,IF(LOAD_ROM,ROM!AB155,IF(AND(MMU_CLK,MMU_MEMW,CELL("address",AB294)=CELL("address",OFFSET(RAM0,MMU_RAM_X,MMU_RAM_Y))),MMU_VAL,AB294)))</f>
        <v>0</v>
      </c>
      <c r="AC294" s="50">
        <f t="array" aca="1" ref="AC294" ca="1">IF(RESET,0,IF(LOAD_ROM,ROM!AC155,IF(AND(MMU_CLK,MMU_MEMW,CELL("address",AC294)=CELL("address",OFFSET(RAM0,MMU_RAM_X,MMU_RAM_Y))),MMU_VAL,AC294)))</f>
        <v>0</v>
      </c>
      <c r="AD294" s="50">
        <f t="array" aca="1" ref="AD294" ca="1">IF(RESET,0,IF(LOAD_ROM,ROM!AD155,IF(AND(MMU_CLK,MMU_MEMW,CELL("address",AD294)=CELL("address",OFFSET(RAM0,MMU_RAM_X,MMU_RAM_Y))),MMU_VAL,AD294)))</f>
        <v>0</v>
      </c>
      <c r="AE294" s="50">
        <f t="array" aca="1" ref="AE294" ca="1">IF(RESET,0,IF(LOAD_ROM,ROM!AE155,IF(AND(MMU_CLK,MMU_MEMW,CELL("address",AE294)=CELL("address",OFFSET(RAM0,MMU_RAM_X,MMU_RAM_Y))),MMU_VAL,AE294)))</f>
        <v>0</v>
      </c>
      <c r="AF294" s="50">
        <f t="array" aca="1" ref="AF294" ca="1">IF(RESET,0,IF(LOAD_ROM,ROM!AF155,IF(AND(MMU_CLK,MMU_MEMW,CELL("address",AF294)=CELL("address",OFFSET(RAM0,MMU_RAM_X,MMU_RAM_Y))),MMU_VAL,AF294)))</f>
        <v>0</v>
      </c>
      <c r="AG294" s="50">
        <f t="array" aca="1" ref="AG294" ca="1">IF(RESET,0,IF(LOAD_ROM,ROM!AG155,IF(AND(MMU_CLK,MMU_MEMW,CELL("address",AG294)=CELL("address",OFFSET(RAM0,MMU_RAM_X,MMU_RAM_Y))),MMU_VAL,AG294)))</f>
        <v>0</v>
      </c>
      <c r="AH294" s="50">
        <f t="array" aca="1" ref="AH294" ca="1">IF(RESET,0,IF(LOAD_ROM,ROM!AH155,IF(AND(MMU_CLK,MMU_MEMW,CELL("address",AH294)=CELL("address",OFFSET(RAM0,MMU_RAM_X,MMU_RAM_Y))),MMU_VAL,AH294)))</f>
        <v>0</v>
      </c>
      <c r="AI294" s="50">
        <f t="array" aca="1" ref="AI294" ca="1">IF(RESET,0,IF(LOAD_ROM,ROM!AI155,IF(AND(MMU_CLK,MMU_MEMW,CELL("address",AI294)=CELL("address",OFFSET(RAM0,MMU_RAM_X,MMU_RAM_Y))),MMU_VAL,AI294)))</f>
        <v>0</v>
      </c>
      <c r="AJ294" s="50">
        <f t="array" aca="1" ref="AJ294" ca="1">IF(RESET,0,IF(LOAD_ROM,ROM!AJ155,IF(AND(MMU_CLK,MMU_MEMW,CELL("address",AJ294)=CELL("address",OFFSET(RAM0,MMU_RAM_X,MMU_RAM_Y))),MMU_VAL,AJ294)))</f>
        <v>0</v>
      </c>
      <c r="AK294" s="50">
        <f t="array" aca="1" ref="AK294" ca="1">IF(RESET,0,IF(LOAD_ROM,ROM!AK155,IF(AND(MMU_CLK,MMU_MEMW,CELL("address",AK294)=CELL("address",OFFSET(RAM0,MMU_RAM_X,MMU_RAM_Y))),MMU_VAL,AK294)))</f>
        <v>0</v>
      </c>
      <c r="AL294" s="50">
        <f t="array" aca="1" ref="AL294" ca="1">IF(RESET,0,IF(LOAD_ROM,ROM!AL155,IF(AND(MMU_CLK,MMU_MEMW,CELL("address",AL294)=CELL("address",OFFSET(RAM0,MMU_RAM_X,MMU_RAM_Y))),MMU_VAL,AL294)))</f>
        <v>0</v>
      </c>
      <c r="AM294" s="50">
        <f t="array" aca="1" ref="AM294" ca="1">IF(RESET,0,IF(LOAD_ROM,ROM!AM155,IF(AND(MMU_CLK,MMU_MEMW,CELL("address",AM294)=CELL("address",OFFSET(RAM0,MMU_RAM_X,MMU_RAM_Y))),MMU_VAL,AM294)))</f>
        <v>0</v>
      </c>
      <c r="AN294" s="50">
        <f t="array" aca="1" ref="AN294" ca="1">IF(RESET,0,IF(LOAD_ROM,ROM!AN155,IF(AND(MMU_CLK,MMU_MEMW,CELL("address",AN294)=CELL("address",OFFSET(RAM0,MMU_RAM_X,MMU_RAM_Y))),MMU_VAL,AN294)))</f>
        <v>0</v>
      </c>
      <c r="AO294" s="50">
        <f t="array" aca="1" ref="AO294" ca="1">IF(RESET,0,IF(LOAD_ROM,ROM!AO155,IF(AND(MMU_CLK,MMU_MEMW,CELL("address",AO294)=CELL("address",OFFSET(RAM0,MMU_RAM_X,MMU_RAM_Y))),MMU_VAL,AO294)))</f>
        <v>0</v>
      </c>
      <c r="AP294" s="50">
        <f t="array" aca="1" ref="AP294" ca="1">IF(RESET,0,IF(LOAD_ROM,ROM!AP155,IF(AND(MMU_CLK,MMU_MEMW,CELL("address",AP294)=CELL("address",OFFSET(RAM0,MMU_RAM_X,MMU_RAM_Y))),MMU_VAL,AP294)))</f>
        <v>0</v>
      </c>
      <c r="AQ294" s="50">
        <f t="array" aca="1" ref="AQ294" ca="1">IF(RESET,0,IF(LOAD_ROM,ROM!AQ155,IF(AND(MMU_CLK,MMU_MEMW,CELL("address",AQ294)=CELL("address",OFFSET(RAM0,MMU_RAM_X,MMU_RAM_Y))),MMU_VAL,AQ294)))</f>
        <v>0</v>
      </c>
      <c r="AR294" s="50">
        <f t="array" aca="1" ref="AR294" ca="1">IF(RESET,0,IF(LOAD_ROM,ROM!AR155,IF(AND(MMU_CLK,MMU_MEMW,CELL("address",AR294)=CELL("address",OFFSET(RAM0,MMU_RAM_X,MMU_RAM_Y))),MMU_VAL,AR294)))</f>
        <v>0</v>
      </c>
      <c r="AS294" s="50">
        <f t="array" aca="1" ref="AS294" ca="1">IF(RESET,0,IF(LOAD_ROM,ROM!AS155,IF(AND(MMU_CLK,MMU_MEMW,CELL("address",AS294)=CELL("address",OFFSET(RAM0,MMU_RAM_X,MMU_RAM_Y))),MMU_VAL,AS294)))</f>
        <v>0</v>
      </c>
      <c r="AT294" s="50">
        <f t="array" aca="1" ref="AT294" ca="1">IF(RESET,0,IF(LOAD_ROM,ROM!AT155,IF(AND(MMU_CLK,MMU_MEMW,CELL("address",AT294)=CELL("address",OFFSET(RAM0,MMU_RAM_X,MMU_RAM_Y))),MMU_VAL,AT294)))</f>
        <v>0</v>
      </c>
      <c r="AU294" s="50">
        <f t="array" aca="1" ref="AU294" ca="1">IF(RESET,0,IF(LOAD_ROM,ROM!AU155,IF(AND(MMU_CLK,MMU_MEMW,CELL("address",AU294)=CELL("address",OFFSET(RAM0,MMU_RAM_X,MMU_RAM_Y))),MMU_VAL,AU294)))</f>
        <v>0</v>
      </c>
      <c r="AV294" s="50">
        <f t="array" aca="1" ref="AV294" ca="1">IF(RESET,0,IF(LOAD_ROM,ROM!AV155,IF(AND(MMU_CLK,MMU_MEMW,CELL("address",AV294)=CELL("address",OFFSET(RAM0,MMU_RAM_X,MMU_RAM_Y))),MMU_VAL,AV294)))</f>
        <v>0</v>
      </c>
      <c r="AW294" s="50">
        <f t="array" aca="1" ref="AW294" ca="1">IF(RESET,0,IF(LOAD_ROM,ROM!AW155,IF(AND(MMU_CLK,MMU_MEMW,CELL("address",AW294)=CELL("address",OFFSET(RAM0,MMU_RAM_X,MMU_RAM_Y))),MMU_VAL,AW294)))</f>
        <v>0</v>
      </c>
      <c r="AX294" s="50">
        <f t="array" aca="1" ref="AX294" ca="1">IF(RESET,0,IF(LOAD_ROM,ROM!AX155,IF(AND(MMU_CLK,MMU_MEMW,CELL("address",AX294)=CELL("address",OFFSET(RAM0,MMU_RAM_X,MMU_RAM_Y))),MMU_VAL,AX294)))</f>
        <v>0</v>
      </c>
      <c r="AY294" s="50">
        <f t="array" aca="1" ref="AY294" ca="1">IF(RESET,0,IF(LOAD_ROM,ROM!AY155,IF(AND(MMU_CLK,MMU_MEMW,CELL("address",AY294)=CELL("address",OFFSET(RAM0,MMU_RAM_X,MMU_RAM_Y))),MMU_VAL,AY294)))</f>
        <v>0</v>
      </c>
      <c r="AZ294" s="50">
        <f t="array" aca="1" ref="AZ294" ca="1">IF(RESET,0,IF(LOAD_ROM,ROM!AZ155,IF(AND(MMU_CLK,MMU_MEMW,CELL("address",AZ294)=CELL("address",OFFSET(RAM0,MMU_RAM_X,MMU_RAM_Y))),MMU_VAL,AZ294)))</f>
        <v>0</v>
      </c>
      <c r="BA294" s="50">
        <f t="array" aca="1" ref="BA294" ca="1">IF(RESET,0,IF(LOAD_ROM,ROM!BA155,IF(AND(MMU_CLK,MMU_MEMW,CELL("address",BA294)=CELL("address",OFFSET(RAM0,MMU_RAM_X,MMU_RAM_Y))),MMU_VAL,BA294)))</f>
        <v>0</v>
      </c>
      <c r="BB294" s="50">
        <f t="array" aca="1" ref="BB294" ca="1">IF(RESET,0,IF(LOAD_ROM,ROM!BB155,IF(AND(MMU_CLK,MMU_MEMW,CELL("address",BB294)=CELL("address",OFFSET(RAM0,MMU_RAM_X,MMU_RAM_Y))),MMU_VAL,BB294)))</f>
        <v>0</v>
      </c>
      <c r="BC294" s="50">
        <f t="array" aca="1" ref="BC294" ca="1">IF(RESET,0,IF(LOAD_ROM,ROM!BC155,IF(AND(MMU_CLK,MMU_MEMW,CELL("address",BC294)=CELL("address",OFFSET(RAM0,MMU_RAM_X,MMU_RAM_Y))),MMU_VAL,BC294)))</f>
        <v>0</v>
      </c>
      <c r="BD294" s="50">
        <f t="array" aca="1" ref="BD294" ca="1">IF(RESET,0,IF(LOAD_ROM,ROM!BD155,IF(AND(MMU_CLK,MMU_MEMW,CELL("address",BD294)=CELL("address",OFFSET(RAM0,MMU_RAM_X,MMU_RAM_Y))),MMU_VAL,BD294)))</f>
        <v>0</v>
      </c>
      <c r="BE294" s="50">
        <f t="array" aca="1" ref="BE294" ca="1">IF(RESET,0,IF(LOAD_ROM,ROM!BE155,IF(AND(MMU_CLK,MMU_MEMW,CELL("address",BE294)=CELL("address",OFFSET(RAM0,MMU_RAM_X,MMU_RAM_Y))),MMU_VAL,BE294)))</f>
        <v>0</v>
      </c>
      <c r="BF294" s="50">
        <f t="array" aca="1" ref="BF294" ca="1">IF(RESET,0,IF(LOAD_ROM,ROM!BF155,IF(AND(MMU_CLK,MMU_MEMW,CELL("address",BF294)=CELL("address",OFFSET(RAM0,MMU_RAM_X,MMU_RAM_Y))),MMU_VAL,BF294)))</f>
        <v>0</v>
      </c>
      <c r="BG294" s="50">
        <f t="array" aca="1" ref="BG294" ca="1">IF(RESET,0,IF(LOAD_ROM,ROM!BG155,IF(AND(MMU_CLK,MMU_MEMW,CELL("address",BG294)=CELL("address",OFFSET(RAM0,MMU_RAM_X,MMU_RAM_Y))),MMU_VAL,BG294)))</f>
        <v>0</v>
      </c>
      <c r="BH294" s="50">
        <f t="array" aca="1" ref="BH294" ca="1">IF(RESET,0,IF(LOAD_ROM,ROM!BH155,IF(AND(MMU_CLK,MMU_MEMW,CELL("address",BH294)=CELL("address",OFFSET(RAM0,MMU_RAM_X,MMU_RAM_Y))),MMU_VAL,BH294)))</f>
        <v>0</v>
      </c>
      <c r="BI294" s="50">
        <f t="array" aca="1" ref="BI294" ca="1">IF(RESET,0,IF(LOAD_ROM,ROM!BI155,IF(AND(MMU_CLK,MMU_MEMW,CELL("address",BI294)=CELL("address",OFFSET(RAM0,MMU_RAM_X,MMU_RAM_Y))),MMU_VAL,BI294)))</f>
        <v>0</v>
      </c>
      <c r="BJ294" s="50">
        <f t="array" aca="1" ref="BJ294" ca="1">IF(RESET,0,IF(LOAD_ROM,ROM!BJ155,IF(AND(MMU_CLK,MMU_MEMW,CELL("address",BJ294)=CELL("address",OFFSET(RAM0,MMU_RAM_X,MMU_RAM_Y))),MMU_VAL,BJ294)))</f>
        <v>0</v>
      </c>
      <c r="BK294" s="50">
        <f t="array" aca="1" ref="BK294" ca="1">IF(RESET,0,IF(LOAD_ROM,ROM!BK155,IF(AND(MMU_CLK,MMU_MEMW,CELL("address",BK294)=CELL("address",OFFSET(RAM0,MMU_RAM_X,MMU_RAM_Y))),MMU_VAL,BK294)))</f>
        <v>0</v>
      </c>
      <c r="BL294" s="50">
        <f t="array" aca="1" ref="BL294" ca="1">IF(RESET,0,IF(LOAD_ROM,ROM!BL155,IF(AND(MMU_CLK,MMU_MEMW,CELL("address",BL294)=CELL("address",OFFSET(RAM0,MMU_RAM_X,MMU_RAM_Y))),MMU_VAL,BL294)))</f>
        <v>0</v>
      </c>
      <c r="BM294" s="50">
        <f t="array" aca="1" ref="BM294" ca="1">IF(RESET,0,IF(LOAD_ROM,ROM!BM155,IF(AND(MMU_CLK,MMU_MEMW,CELL("address",BM294)=CELL("address",OFFSET(RAM0,MMU_RAM_X,MMU_RAM_Y))),MMU_VAL,BM294)))</f>
        <v>0</v>
      </c>
      <c r="BN294" s="50">
        <f t="array" aca="1" ref="BN294" ca="1">IF(RESET,0,IF(LOAD_ROM,ROM!BN155,IF(AND(MMU_CLK,MMU_MEMW,CELL("address",BN294)=CELL("address",OFFSET(RAM0,MMU_RAM_X,MMU_RAM_Y))),MMU_VAL,BN294)))</f>
        <v>0</v>
      </c>
      <c r="BO294" s="50">
        <f t="array" aca="1" ref="BO294" ca="1">IF(RESET,0,IF(LOAD_ROM,ROM!BO155,IF(AND(MMU_CLK,MMU_MEMW,CELL("address",BO294)=CELL("address",OFFSET(RAM0,MMU_RAM_X,MMU_RAM_Y))),MMU_VAL,BO294)))</f>
        <v>0</v>
      </c>
      <c r="BP294" s="50">
        <f t="array" aca="1" ref="BP294" ca="1">IF(RESET,0,IF(LOAD_ROM,ROM!BP155,IF(AND(MMU_CLK,MMU_MEMW,CELL("address",BP294)=CELL("address",OFFSET(RAM0,MMU_RAM_X,MMU_RAM_Y))),MMU_VAL,BP294)))</f>
        <v>0</v>
      </c>
      <c r="BQ294" s="50">
        <f t="array" aca="1" ref="BQ294" ca="1">IF(RESET,0,IF(LOAD_ROM,ROM!BQ155,IF(AND(MMU_CLK,MMU_MEMW,CELL("address",BQ294)=CELL("address",OFFSET(RAM0,MMU_RAM_X,MMU_RAM_Y))),MMU_VAL,BQ294)))</f>
        <v>0</v>
      </c>
      <c r="BR294" s="50">
        <f t="array" aca="1" ref="BR294" ca="1">IF(RESET,0,IF(LOAD_ROM,ROM!BR155,IF(AND(MMU_CLK,MMU_MEMW,CELL("address",BR294)=CELL("address",OFFSET(RAM0,MMU_RAM_X,MMU_RAM_Y))),MMU_VAL,BR294)))</f>
        <v>0</v>
      </c>
      <c r="BS294" s="50">
        <f t="array" aca="1" ref="BS294" ca="1">IF(RESET,0,IF(LOAD_ROM,ROM!BS155,IF(AND(MMU_CLK,MMU_MEMW,CELL("address",BS294)=CELL("address",OFFSET(RAM0,MMU_RAM_X,MMU_RAM_Y))),MMU_VAL,BS294)))</f>
        <v>0</v>
      </c>
      <c r="BT294" s="50">
        <f t="array" aca="1" ref="BT294" ca="1">IF(RESET,0,IF(LOAD_ROM,ROM!BT155,IF(AND(MMU_CLK,MMU_MEMW,CELL("address",BT294)=CELL("address",OFFSET(RAM0,MMU_RAM_X,MMU_RAM_Y))),MMU_VAL,BT294)))</f>
        <v>0</v>
      </c>
      <c r="BU294" s="50">
        <f t="array" aca="1" ref="BU294" ca="1">IF(RESET,0,IF(LOAD_ROM,ROM!BU155,IF(AND(MMU_CLK,MMU_MEMW,CELL("address",BU294)=CELL("address",OFFSET(RAM0,MMU_RAM_X,MMU_RAM_Y))),MMU_VAL,BU294)))</f>
        <v>0</v>
      </c>
      <c r="BV294" s="50">
        <f t="array" aca="1" ref="BV294" ca="1">IF(RESET,0,IF(LOAD_ROM,ROM!BV155,IF(AND(MMU_CLK,MMU_MEMW,CELL("address",BV294)=CELL("address",OFFSET(RAM0,MMU_RAM_X,MMU_RAM_Y))),MMU_VAL,BV294)))</f>
        <v>0</v>
      </c>
      <c r="BW294" s="50">
        <f t="array" aca="1" ref="BW294" ca="1">IF(RESET,0,IF(LOAD_ROM,ROM!BW155,IF(AND(MMU_CLK,MMU_MEMW,CELL("address",BW294)=CELL("address",OFFSET(RAM0,MMU_RAM_X,MMU_RAM_Y))),MMU_VAL,BW294)))</f>
        <v>0</v>
      </c>
      <c r="BX294" s="50">
        <f t="array" aca="1" ref="BX294" ca="1">IF(RESET,0,IF(LOAD_ROM,ROM!BX155,IF(AND(MMU_CLK,MMU_MEMW,CELL("address",BX294)=CELL("address",OFFSET(RAM0,MMU_RAM_X,MMU_RAM_Y))),MMU_VAL,BX294)))</f>
        <v>0</v>
      </c>
      <c r="BY294" s="50">
        <f t="array" aca="1" ref="BY294" ca="1">IF(RESET,0,IF(LOAD_ROM,ROM!BY155,IF(AND(MMU_CLK,MMU_MEMW,CELL("address",BY294)=CELL("address",OFFSET(RAM0,MMU_RAM_X,MMU_RAM_Y))),MMU_VAL,BY294)))</f>
        <v>0</v>
      </c>
      <c r="BZ294" s="50">
        <f t="array" aca="1" ref="BZ294" ca="1">IF(RESET,0,IF(LOAD_ROM,ROM!BZ155,IF(AND(MMU_CLK,MMU_MEMW,CELL("address",BZ294)=CELL("address",OFFSET(RAM0,MMU_RAM_X,MMU_RAM_Y))),MMU_VAL,BZ294)))</f>
        <v>0</v>
      </c>
      <c r="CA294" s="50">
        <f t="array" aca="1" ref="CA294" ca="1">IF(RESET,0,IF(LOAD_ROM,ROM!CA155,IF(AND(MMU_CLK,MMU_MEMW,CELL("address",CA294)=CELL("address",OFFSET(RAM0,MMU_RAM_X,MMU_RAM_Y))),MMU_VAL,CA294)))</f>
        <v>0</v>
      </c>
      <c r="CB294" s="50">
        <f t="array" aca="1" ref="CB294" ca="1">IF(RESET,0,IF(LOAD_ROM,ROM!CB155,IF(AND(MMU_CLK,MMU_MEMW,CELL("address",CB294)=CELL("address",OFFSET(RAM0,MMU_RAM_X,MMU_RAM_Y))),MMU_VAL,CB294)))</f>
        <v>0</v>
      </c>
      <c r="CC294" s="50">
        <f t="array" aca="1" ref="CC294" ca="1">IF(RESET,0,IF(LOAD_ROM,ROM!CC155,IF(AND(MMU_CLK,MMU_MEMW,CELL("address",CC294)=CELL("address",OFFSET(RAM0,MMU_RAM_X,MMU_RAM_Y))),MMU_VAL,CC294)))</f>
        <v>0</v>
      </c>
      <c r="CD294" s="50">
        <f t="array" aca="1" ref="CD294" ca="1">IF(RESET,0,IF(LOAD_ROM,ROM!CD155,IF(AND(MMU_CLK,MMU_MEMW,CELL("address",CD294)=CELL("address",OFFSET(RAM0,MMU_RAM_X,MMU_RAM_Y))),MMU_VAL,CD294)))</f>
        <v>0</v>
      </c>
      <c r="CE294" s="50">
        <f t="array" aca="1" ref="CE294" ca="1">IF(RESET,0,IF(LOAD_ROM,ROM!CE155,IF(AND(MMU_CLK,MMU_MEMW,CELL("address",CE294)=CELL("address",OFFSET(RAM0,MMU_RAM_X,MMU_RAM_Y))),MMU_VAL,CE294)))</f>
        <v>0</v>
      </c>
      <c r="CF294" s="50">
        <f t="array" aca="1" ref="CF294" ca="1">IF(RESET,0,IF(LOAD_ROM,ROM!CF155,IF(AND(MMU_CLK,MMU_MEMW,CELL("address",CF294)=CELL("address",OFFSET(RAM0,MMU_RAM_X,MMU_RAM_Y))),MMU_VAL,CF294)))</f>
        <v>0</v>
      </c>
      <c r="CG294" s="50">
        <f t="array" aca="1" ref="CG294" ca="1">IF(RESET,0,IF(LOAD_ROM,ROM!CG155,IF(AND(MMU_CLK,MMU_MEMW,CELL("address",CG294)=CELL("address",OFFSET(RAM0,MMU_RAM_X,MMU_RAM_Y))),MMU_VAL,CG294)))</f>
        <v>0</v>
      </c>
      <c r="CH294" s="50">
        <f t="array" aca="1" ref="CH294" ca="1">IF(RESET,0,IF(LOAD_ROM,ROM!CH155,IF(AND(MMU_CLK,MMU_MEMW,CELL("address",CH294)=CELL("address",OFFSET(RAM0,MMU_RAM_X,MMU_RAM_Y))),MMU_VAL,CH294)))</f>
        <v>0</v>
      </c>
      <c r="CI294" s="50">
        <f t="array" aca="1" ref="CI294" ca="1">IF(RESET,0,IF(LOAD_ROM,ROM!CI155,IF(AND(MMU_CLK,MMU_MEMW,CELL("address",CI294)=CELL("address",OFFSET(RAM0,MMU_RAM_X,MMU_RAM_Y))),MMU_VAL,CI294)))</f>
        <v>0</v>
      </c>
      <c r="CJ294" s="50">
        <f t="array" aca="1" ref="CJ294" ca="1">IF(RESET,0,IF(LOAD_ROM,ROM!CJ155,IF(AND(MMU_CLK,MMU_MEMW,CELL("address",CJ294)=CELL("address",OFFSET(RAM0,MMU_RAM_X,MMU_RAM_Y))),MMU_VAL,CJ294)))</f>
        <v>0</v>
      </c>
      <c r="CK294" s="50">
        <f t="array" aca="1" ref="CK294" ca="1">IF(RESET,0,IF(LOAD_ROM,ROM!CK155,IF(AND(MMU_CLK,MMU_MEMW,CELL("address",CK294)=CELL("address",OFFSET(RAM0,MMU_RAM_X,MMU_RAM_Y))),MMU_VAL,CK294)))</f>
        <v>0</v>
      </c>
      <c r="CL294" s="50">
        <f t="array" aca="1" ref="CL294" ca="1">IF(RESET,0,IF(LOAD_ROM,ROM!CL155,IF(AND(MMU_CLK,MMU_MEMW,CELL("address",CL294)=CELL("address",OFFSET(RAM0,MMU_RAM_X,MMU_RAM_Y))),MMU_VAL,CL294)))</f>
        <v>0</v>
      </c>
      <c r="CM294" s="50">
        <f t="array" aca="1" ref="CM294" ca="1">IF(RESET,0,IF(LOAD_ROM,ROM!CM155,IF(AND(MMU_CLK,MMU_MEMW,CELL("address",CM294)=CELL("address",OFFSET(RAM0,MMU_RAM_X,MMU_RAM_Y))),MMU_VAL,CM294)))</f>
        <v>0</v>
      </c>
      <c r="CN294" s="50">
        <f t="array" aca="1" ref="CN294" ca="1">IF(RESET,0,IF(LOAD_ROM,ROM!CN155,IF(AND(MMU_CLK,MMU_MEMW,CELL("address",CN294)=CELL("address",OFFSET(RAM0,MMU_RAM_X,MMU_RAM_Y))),MMU_VAL,CN294)))</f>
        <v>0</v>
      </c>
      <c r="CO294" s="50">
        <f t="array" aca="1" ref="CO294" ca="1">IF(RESET,0,IF(LOAD_ROM,ROM!CO155,IF(AND(MMU_CLK,MMU_MEMW,CELL("address",CO294)=CELL("address",OFFSET(RAM0,MMU_RAM_X,MMU_RAM_Y))),MMU_VAL,CO294)))</f>
        <v>0</v>
      </c>
      <c r="CP294" s="50">
        <f t="array" aca="1" ref="CP294" ca="1">IF(RESET,0,IF(LOAD_ROM,ROM!CP155,IF(AND(MMU_CLK,MMU_MEMW,CELL("address",CP294)=CELL("address",OFFSET(RAM0,MMU_RAM_X,MMU_RAM_Y))),MMU_VAL,CP294)))</f>
        <v>0</v>
      </c>
      <c r="CQ294" s="50">
        <f t="array" aca="1" ref="CQ294" ca="1">IF(RESET,0,IF(LOAD_ROM,ROM!CQ155,IF(AND(MMU_CLK,MMU_MEMW,CELL("address",CQ294)=CELL("address",OFFSET(RAM0,MMU_RAM_X,MMU_RAM_Y))),MMU_VAL,CQ294)))</f>
        <v>0</v>
      </c>
      <c r="CR294" s="50">
        <f t="array" aca="1" ref="CR294" ca="1">IF(RESET,0,IF(LOAD_ROM,ROM!CR155,IF(AND(MMU_CLK,MMU_MEMW,CELL("address",CR294)=CELL("address",OFFSET(RAM0,MMU_RAM_X,MMU_RAM_Y))),MMU_VAL,CR294)))</f>
        <v>0</v>
      </c>
      <c r="CS294" s="50">
        <f t="array" aca="1" ref="CS294" ca="1">IF(RESET,0,IF(LOAD_ROM,ROM!CS155,IF(AND(MMU_CLK,MMU_MEMW,CELL("address",CS294)=CELL("address",OFFSET(RAM0,MMU_RAM_X,MMU_RAM_Y))),MMU_VAL,CS294)))</f>
        <v>0</v>
      </c>
      <c r="CT294" s="50">
        <f t="array" aca="1" ref="CT294" ca="1">IF(RESET,0,IF(LOAD_ROM,ROM!CT155,IF(AND(MMU_CLK,MMU_MEMW,CELL("address",CT294)=CELL("address",OFFSET(RAM0,MMU_RAM_X,MMU_RAM_Y))),MMU_VAL,CT294)))</f>
        <v>0</v>
      </c>
      <c r="CU294" s="50">
        <f t="array" aca="1" ref="CU294" ca="1">IF(RESET,0,IF(LOAD_ROM,ROM!CU155,IF(AND(MMU_CLK,MMU_MEMW,CELL("address",CU294)=CELL("address",OFFSET(RAM0,MMU_RAM_X,MMU_RAM_Y))),MMU_VAL,CU294)))</f>
        <v>0</v>
      </c>
      <c r="CV294" s="50">
        <f t="array" aca="1" ref="CV294" ca="1">IF(RESET,0,IF(LOAD_ROM,ROM!CV155,IF(AND(MMU_CLK,MMU_MEMW,CELL("address",CV294)=CELL("address",OFFSET(RAM0,MMU_RAM_X,MMU_RAM_Y))),MMU_VAL,CV294)))</f>
        <v>0</v>
      </c>
      <c r="CW294" s="50">
        <f t="array" aca="1" ref="CW294" ca="1">IF(RESET,0,IF(LOAD_ROM,ROM!CW155,IF(AND(MMU_CLK,MMU_MEMW,CELL("address",CW294)=CELL("address",OFFSET(RAM0,MMU_RAM_X,MMU_RAM_Y))),MMU_VAL,CW294)))</f>
        <v>0</v>
      </c>
      <c r="CX294" s="50">
        <f t="array" aca="1" ref="CX294" ca="1">IF(RESET,0,IF(LOAD_ROM,ROM!CX155,IF(AND(MMU_CLK,MMU_MEMW,CELL("address",CX294)=CELL("address",OFFSET(RAM0,MMU_RAM_X,MMU_RAM_Y))),MMU_VAL,CX294)))</f>
        <v>0</v>
      </c>
      <c r="CY294" s="50">
        <f t="array" aca="1" ref="CY294" ca="1">IF(RESET,0,IF(LOAD_ROM,ROM!CY155,IF(AND(MMU_CLK,MMU_MEMW,CELL("address",CY294)=CELL("address",OFFSET(RAM0,MMU_RAM_X,MMU_RAM_Y))),MMU_VAL,CY294)))</f>
        <v>0</v>
      </c>
      <c r="CZ294" s="50">
        <f t="array" aca="1" ref="CZ294" ca="1">IF(RESET,0,IF(LOAD_ROM,ROM!CZ155,IF(AND(MMU_CLK,MMU_MEMW,CELL("address",CZ294)=CELL("address",OFFSET(RAM0,MMU_RAM_X,MMU_RAM_Y))),MMU_VAL,CZ294)))</f>
        <v>0</v>
      </c>
      <c r="DA294" s="50">
        <f t="array" aca="1" ref="DA294" ca="1">IF(RESET,0,IF(LOAD_ROM,ROM!DA155,IF(AND(MMU_CLK,MMU_MEMW,CELL("address",DA294)=CELL("address",OFFSET(RAM0,MMU_RAM_X,MMU_RAM_Y))),MMU_VAL,DA294)))</f>
        <v>0</v>
      </c>
      <c r="DB294" s="50">
        <f t="array" aca="1" ref="DB294" ca="1">IF(RESET,0,IF(LOAD_ROM,ROM!DB155,IF(AND(MMU_CLK,MMU_MEMW,CELL("address",DB294)=CELL("address",OFFSET(RAM0,MMU_RAM_X,MMU_RAM_Y))),MMU_VAL,DB294)))</f>
        <v>0</v>
      </c>
      <c r="DC294" s="50">
        <f t="array" aca="1" ref="DC294" ca="1">IF(RESET,0,IF(LOAD_ROM,ROM!DC155,IF(AND(MMU_CLK,MMU_MEMW,CELL("address",DC294)=CELL("address",OFFSET(RAM0,MMU_RAM_X,MMU_RAM_Y))),MMU_VAL,DC294)))</f>
        <v>0</v>
      </c>
      <c r="DD294" s="50">
        <f t="array" aca="1" ref="DD294" ca="1">IF(RESET,0,IF(LOAD_ROM,ROM!DD155,IF(AND(MMU_CLK,MMU_MEMW,CELL("address",DD294)=CELL("address",OFFSET(RAM0,MMU_RAM_X,MMU_RAM_Y))),MMU_VAL,DD294)))</f>
        <v>0</v>
      </c>
      <c r="DE294" s="50">
        <f t="array" aca="1" ref="DE294" ca="1">IF(RESET,0,IF(LOAD_ROM,ROM!DE155,IF(AND(MMU_CLK,MMU_MEMW,CELL("address",DE294)=CELL("address",OFFSET(RAM0,MMU_RAM_X,MMU_RAM_Y))),MMU_VAL,DE294)))</f>
        <v>0</v>
      </c>
      <c r="DF294" s="50">
        <f t="array" aca="1" ref="DF294" ca="1">IF(RESET,0,IF(LOAD_ROM,ROM!DF155,IF(AND(MMU_CLK,MMU_MEMW,CELL("address",DF294)=CELL("address",OFFSET(RAM0,MMU_RAM_X,MMU_RAM_Y))),MMU_VAL,DF294)))</f>
        <v>0</v>
      </c>
      <c r="DG294" s="50">
        <f t="array" aca="1" ref="DG294" ca="1">IF(RESET,0,IF(LOAD_ROM,ROM!DG155,IF(AND(MMU_CLK,MMU_MEMW,CELL("address",DG294)=CELL("address",OFFSET(RAM0,MMU_RAM_X,MMU_RAM_Y))),MMU_VAL,DG294)))</f>
        <v>0</v>
      </c>
      <c r="DH294" s="50">
        <f t="array" aca="1" ref="DH294" ca="1">IF(RESET,0,IF(LOAD_ROM,ROM!DH155,IF(AND(MMU_CLK,MMU_MEMW,CELL("address",DH294)=CELL("address",OFFSET(RAM0,MMU_RAM_X,MMU_RAM_Y))),MMU_VAL,DH294)))</f>
        <v>0</v>
      </c>
      <c r="DI294" s="50">
        <f t="array" aca="1" ref="DI294" ca="1">IF(RESET,0,IF(LOAD_ROM,ROM!DI155,IF(AND(MMU_CLK,MMU_MEMW,CELL("address",DI294)=CELL("address",OFFSET(RAM0,MMU_RAM_X,MMU_RAM_Y))),MMU_VAL,DI294)))</f>
        <v>0</v>
      </c>
      <c r="DJ294" s="50">
        <f t="array" aca="1" ref="DJ294" ca="1">IF(RESET,0,IF(LOAD_ROM,ROM!DJ155,IF(AND(MMU_CLK,MMU_MEMW,CELL("address",DJ294)=CELL("address",OFFSET(RAM0,MMU_RAM_X,MMU_RAM_Y))),MMU_VAL,DJ294)))</f>
        <v>0</v>
      </c>
      <c r="DK294" s="50">
        <f t="array" aca="1" ref="DK294" ca="1">IF(RESET,0,IF(LOAD_ROM,ROM!DK155,IF(AND(MMU_CLK,MMU_MEMW,CELL("address",DK294)=CELL("address",OFFSET(RAM0,MMU_RAM_X,MMU_RAM_Y))),MMU_VAL,DK294)))</f>
        <v>0</v>
      </c>
      <c r="DL294" s="50">
        <f t="array" aca="1" ref="DL294" ca="1">IF(RESET,0,IF(LOAD_ROM,ROM!DL155,IF(AND(MMU_CLK,MMU_MEMW,CELL("address",DL294)=CELL("address",OFFSET(RAM0,MMU_RAM_X,MMU_RAM_Y))),MMU_VAL,DL294)))</f>
        <v>0</v>
      </c>
      <c r="DM294" s="50">
        <f t="array" aca="1" ref="DM294" ca="1">IF(RESET,0,IF(LOAD_ROM,ROM!DM155,IF(AND(MMU_CLK,MMU_MEMW,CELL("address",DM294)=CELL("address",OFFSET(RAM0,MMU_RAM_X,MMU_RAM_Y))),MMU_VAL,DM294)))</f>
        <v>0</v>
      </c>
      <c r="DN294" s="50">
        <f t="array" aca="1" ref="DN294" ca="1">IF(RESET,0,IF(LOAD_ROM,ROM!DN155,IF(AND(MMU_CLK,MMU_MEMW,CELL("address",DN294)=CELL("address",OFFSET(RAM0,MMU_RAM_X,MMU_RAM_Y))),MMU_VAL,DN294)))</f>
        <v>0</v>
      </c>
      <c r="DO294" s="50">
        <f t="array" aca="1" ref="DO294" ca="1">IF(RESET,0,IF(LOAD_ROM,ROM!DO155,IF(AND(MMU_CLK,MMU_MEMW,CELL("address",DO294)=CELL("address",OFFSET(RAM0,MMU_RAM_X,MMU_RAM_Y))),MMU_VAL,DO294)))</f>
        <v>0</v>
      </c>
      <c r="DP294" s="50">
        <f t="array" aca="1" ref="DP294" ca="1">IF(RESET,0,IF(LOAD_ROM,ROM!DP155,IF(AND(MMU_CLK,MMU_MEMW,CELL("address",DP294)=CELL("address",OFFSET(RAM0,MMU_RAM_X,MMU_RAM_Y))),MMU_VAL,DP294)))</f>
        <v>0</v>
      </c>
      <c r="DQ294" s="50">
        <f t="array" aca="1" ref="DQ294" ca="1">IF(RESET,0,IF(LOAD_ROM,ROM!DQ155,IF(AND(MMU_CLK,MMU_MEMW,CELL("address",DQ294)=CELL("address",OFFSET(RAM0,MMU_RAM_X,MMU_RAM_Y))),MMU_VAL,DQ294)))</f>
        <v>0</v>
      </c>
      <c r="DR294" s="50">
        <f t="array" aca="1" ref="DR294" ca="1">IF(RESET,0,IF(LOAD_ROM,ROM!DR155,IF(AND(MMU_CLK,MMU_MEMW,CELL("address",DR294)=CELL("address",OFFSET(RAM0,MMU_RAM_X,MMU_RAM_Y))),MMU_VAL,DR294)))</f>
        <v>0</v>
      </c>
      <c r="DS294" s="50">
        <f t="array" aca="1" ref="DS294" ca="1">IF(RESET,0,IF(LOAD_ROM,ROM!DS155,IF(AND(MMU_CLK,MMU_MEMW,CELL("address",DS294)=CELL("address",OFFSET(RAM0,MMU_RAM_X,MMU_RAM_Y))),MMU_VAL,DS294)))</f>
        <v>0</v>
      </c>
      <c r="DT294" s="50">
        <f t="array" aca="1" ref="DT294" ca="1">IF(RESET,0,IF(LOAD_ROM,ROM!DT155,IF(AND(MMU_CLK,MMU_MEMW,CELL("address",DT294)=CELL("address",OFFSET(RAM0,MMU_RAM_X,MMU_RAM_Y))),MMU_VAL,DT294)))</f>
        <v>0</v>
      </c>
      <c r="DU294" s="50">
        <f t="array" aca="1" ref="DU294" ca="1">IF(RESET,0,IF(LOAD_ROM,ROM!DU155,IF(AND(MMU_CLK,MMU_MEMW,CELL("address",DU294)=CELL("address",OFFSET(RAM0,MMU_RAM_X,MMU_RAM_Y))),MMU_VAL,DU294)))</f>
        <v>0</v>
      </c>
      <c r="DV294" s="50">
        <f t="array" aca="1" ref="DV294" ca="1">IF(RESET,0,IF(LOAD_ROM,ROM!DV155,IF(AND(MMU_CLK,MMU_MEMW,CELL("address",DV294)=CELL("address",OFFSET(RAM0,MMU_RAM_X,MMU_RAM_Y))),MMU_VAL,DV294)))</f>
        <v>0</v>
      </c>
      <c r="DW294" s="50">
        <f t="array" aca="1" ref="DW294" ca="1">IF(RESET,0,IF(LOAD_ROM,ROM!DW155,IF(AND(MMU_CLK,MMU_MEMW,CELL("address",DW294)=CELL("address",OFFSET(RAM0,MMU_RAM_X,MMU_RAM_Y))),MMU_VAL,DW294)))</f>
        <v>0</v>
      </c>
      <c r="DX294" s="50">
        <f t="array" aca="1" ref="DX294" ca="1">IF(RESET,0,IF(LOAD_ROM,ROM!DX155,IF(AND(MMU_CLK,MMU_MEMW,CELL("address",DX294)=CELL("address",OFFSET(RAM0,MMU_RAM_X,MMU_RAM_Y))),MMU_VAL,DX294)))</f>
        <v>0</v>
      </c>
    </row>
    <row r="295" spans="1:128" x14ac:dyDescent="0.35">
      <c r="A295" s="50">
        <f t="array" aca="1" ref="A295" ca="1">IF(RESET,0,IF(LOAD_ROM,ROM!A156,IF(AND(MMU_CLK,MMU_MEMW,CELL("address",A295)=CELL("address",OFFSET(RAM0,MMU_RAM_X,MMU_RAM_Y))),MMU_VAL,A295)))</f>
        <v>0</v>
      </c>
      <c r="B295" s="50">
        <f t="array" aca="1" ref="B295" ca="1">IF(RESET,0,IF(LOAD_ROM,ROM!B156,IF(AND(MMU_CLK,MMU_MEMW,CELL("address",B295)=CELL("address",OFFSET(RAM0,MMU_RAM_X,MMU_RAM_Y))),MMU_VAL,B295)))</f>
        <v>0</v>
      </c>
      <c r="C295" s="50">
        <f t="array" aca="1" ref="C295" ca="1">IF(RESET,0,IF(LOAD_ROM,ROM!C156,IF(AND(MMU_CLK,MMU_MEMW,CELL("address",C295)=CELL("address",OFFSET(RAM0,MMU_RAM_X,MMU_RAM_Y))),MMU_VAL,C295)))</f>
        <v>0</v>
      </c>
      <c r="D295" s="50">
        <f t="array" aca="1" ref="D295" ca="1">IF(RESET,0,IF(LOAD_ROM,ROM!D156,IF(AND(MMU_CLK,MMU_MEMW,CELL("address",D295)=CELL("address",OFFSET(RAM0,MMU_RAM_X,MMU_RAM_Y))),MMU_VAL,D295)))</f>
        <v>0</v>
      </c>
      <c r="E295" s="50">
        <f t="array" aca="1" ref="E295" ca="1">IF(RESET,0,IF(LOAD_ROM,ROM!E156,IF(AND(MMU_CLK,MMU_MEMW,CELL("address",E295)=CELL("address",OFFSET(RAM0,MMU_RAM_X,MMU_RAM_Y))),MMU_VAL,E295)))</f>
        <v>0</v>
      </c>
      <c r="F295" s="50">
        <f t="array" aca="1" ref="F295" ca="1">IF(RESET,0,IF(LOAD_ROM,ROM!F156,IF(AND(MMU_CLK,MMU_MEMW,CELL("address",F295)=CELL("address",OFFSET(RAM0,MMU_RAM_X,MMU_RAM_Y))),MMU_VAL,F295)))</f>
        <v>0</v>
      </c>
      <c r="G295" s="50">
        <f t="array" aca="1" ref="G295" ca="1">IF(RESET,0,IF(LOAD_ROM,ROM!G156,IF(AND(MMU_CLK,MMU_MEMW,CELL("address",G295)=CELL("address",OFFSET(RAM0,MMU_RAM_X,MMU_RAM_Y))),MMU_VAL,G295)))</f>
        <v>0</v>
      </c>
      <c r="H295" s="50">
        <f t="array" aca="1" ref="H295" ca="1">IF(RESET,0,IF(LOAD_ROM,ROM!H156,IF(AND(MMU_CLK,MMU_MEMW,CELL("address",H295)=CELL("address",OFFSET(RAM0,MMU_RAM_X,MMU_RAM_Y))),MMU_VAL,H295)))</f>
        <v>0</v>
      </c>
      <c r="I295" s="50">
        <f t="array" aca="1" ref="I295" ca="1">IF(RESET,0,IF(LOAD_ROM,ROM!I156,IF(AND(MMU_CLK,MMU_MEMW,CELL("address",I295)=CELL("address",OFFSET(RAM0,MMU_RAM_X,MMU_RAM_Y))),MMU_VAL,I295)))</f>
        <v>0</v>
      </c>
      <c r="J295" s="50">
        <f t="array" aca="1" ref="J295" ca="1">IF(RESET,0,IF(LOAD_ROM,ROM!J156,IF(AND(MMU_CLK,MMU_MEMW,CELL("address",J295)=CELL("address",OFFSET(RAM0,MMU_RAM_X,MMU_RAM_Y))),MMU_VAL,J295)))</f>
        <v>0</v>
      </c>
      <c r="K295" s="50">
        <f t="array" aca="1" ref="K295" ca="1">IF(RESET,0,IF(LOAD_ROM,ROM!K156,IF(AND(MMU_CLK,MMU_MEMW,CELL("address",K295)=CELL("address",OFFSET(RAM0,MMU_RAM_X,MMU_RAM_Y))),MMU_VAL,K295)))</f>
        <v>0</v>
      </c>
      <c r="L295" s="50">
        <f t="array" aca="1" ref="L295" ca="1">IF(RESET,0,IF(LOAD_ROM,ROM!L156,IF(AND(MMU_CLK,MMU_MEMW,CELL("address",L295)=CELL("address",OFFSET(RAM0,MMU_RAM_X,MMU_RAM_Y))),MMU_VAL,L295)))</f>
        <v>0</v>
      </c>
      <c r="M295" s="50">
        <f t="array" aca="1" ref="M295" ca="1">IF(RESET,0,IF(LOAD_ROM,ROM!M156,IF(AND(MMU_CLK,MMU_MEMW,CELL("address",M295)=CELL("address",OFFSET(RAM0,MMU_RAM_X,MMU_RAM_Y))),MMU_VAL,M295)))</f>
        <v>0</v>
      </c>
      <c r="N295" s="50">
        <f t="array" aca="1" ref="N295" ca="1">IF(RESET,0,IF(LOAD_ROM,ROM!N156,IF(AND(MMU_CLK,MMU_MEMW,CELL("address",N295)=CELL("address",OFFSET(RAM0,MMU_RAM_X,MMU_RAM_Y))),MMU_VAL,N295)))</f>
        <v>0</v>
      </c>
      <c r="O295" s="50">
        <f t="array" aca="1" ref="O295" ca="1">IF(RESET,0,IF(LOAD_ROM,ROM!O156,IF(AND(MMU_CLK,MMU_MEMW,CELL("address",O295)=CELL("address",OFFSET(RAM0,MMU_RAM_X,MMU_RAM_Y))),MMU_VAL,O295)))</f>
        <v>0</v>
      </c>
      <c r="P295" s="50">
        <f t="array" aca="1" ref="P295" ca="1">IF(RESET,0,IF(LOAD_ROM,ROM!P156,IF(AND(MMU_CLK,MMU_MEMW,CELL("address",P295)=CELL("address",OFFSET(RAM0,MMU_RAM_X,MMU_RAM_Y))),MMU_VAL,P295)))</f>
        <v>0</v>
      </c>
      <c r="Q295" s="50">
        <f t="array" aca="1" ref="Q295" ca="1">IF(RESET,0,IF(LOAD_ROM,ROM!Q156,IF(AND(MMU_CLK,MMU_MEMW,CELL("address",Q295)=CELL("address",OFFSET(RAM0,MMU_RAM_X,MMU_RAM_Y))),MMU_VAL,Q295)))</f>
        <v>0</v>
      </c>
      <c r="R295" s="50">
        <f t="array" aca="1" ref="R295" ca="1">IF(RESET,0,IF(LOAD_ROM,ROM!R156,IF(AND(MMU_CLK,MMU_MEMW,CELL("address",R295)=CELL("address",OFFSET(RAM0,MMU_RAM_X,MMU_RAM_Y))),MMU_VAL,R295)))</f>
        <v>0</v>
      </c>
      <c r="S295" s="50">
        <f t="array" aca="1" ref="S295" ca="1">IF(RESET,0,IF(LOAD_ROM,ROM!S156,IF(AND(MMU_CLK,MMU_MEMW,CELL("address",S295)=CELL("address",OFFSET(RAM0,MMU_RAM_X,MMU_RAM_Y))),MMU_VAL,S295)))</f>
        <v>0</v>
      </c>
      <c r="T295" s="50">
        <f t="array" aca="1" ref="T295" ca="1">IF(RESET,0,IF(LOAD_ROM,ROM!T156,IF(AND(MMU_CLK,MMU_MEMW,CELL("address",T295)=CELL("address",OFFSET(RAM0,MMU_RAM_X,MMU_RAM_Y))),MMU_VAL,T295)))</f>
        <v>0</v>
      </c>
      <c r="U295" s="50">
        <f t="array" aca="1" ref="U295" ca="1">IF(RESET,0,IF(LOAD_ROM,ROM!U156,IF(AND(MMU_CLK,MMU_MEMW,CELL("address",U295)=CELL("address",OFFSET(RAM0,MMU_RAM_X,MMU_RAM_Y))),MMU_VAL,U295)))</f>
        <v>0</v>
      </c>
      <c r="V295" s="50">
        <f t="array" aca="1" ref="V295" ca="1">IF(RESET,0,IF(LOAD_ROM,ROM!V156,IF(AND(MMU_CLK,MMU_MEMW,CELL("address",V295)=CELL("address",OFFSET(RAM0,MMU_RAM_X,MMU_RAM_Y))),MMU_VAL,V295)))</f>
        <v>0</v>
      </c>
      <c r="W295" s="50">
        <f t="array" aca="1" ref="W295" ca="1">IF(RESET,0,IF(LOAD_ROM,ROM!W156,IF(AND(MMU_CLK,MMU_MEMW,CELL("address",W295)=CELL("address",OFFSET(RAM0,MMU_RAM_X,MMU_RAM_Y))),MMU_VAL,W295)))</f>
        <v>0</v>
      </c>
      <c r="X295" s="50">
        <f t="array" aca="1" ref="X295" ca="1">IF(RESET,0,IF(LOAD_ROM,ROM!X156,IF(AND(MMU_CLK,MMU_MEMW,CELL("address",X295)=CELL("address",OFFSET(RAM0,MMU_RAM_X,MMU_RAM_Y))),MMU_VAL,X295)))</f>
        <v>0</v>
      </c>
      <c r="Y295" s="50">
        <f t="array" aca="1" ref="Y295" ca="1">IF(RESET,0,IF(LOAD_ROM,ROM!Y156,IF(AND(MMU_CLK,MMU_MEMW,CELL("address",Y295)=CELL("address",OFFSET(RAM0,MMU_RAM_X,MMU_RAM_Y))),MMU_VAL,Y295)))</f>
        <v>0</v>
      </c>
      <c r="Z295" s="50">
        <f t="array" aca="1" ref="Z295" ca="1">IF(RESET,0,IF(LOAD_ROM,ROM!Z156,IF(AND(MMU_CLK,MMU_MEMW,CELL("address",Z295)=CELL("address",OFFSET(RAM0,MMU_RAM_X,MMU_RAM_Y))),MMU_VAL,Z295)))</f>
        <v>0</v>
      </c>
      <c r="AA295" s="50">
        <f t="array" aca="1" ref="AA295" ca="1">IF(RESET,0,IF(LOAD_ROM,ROM!AA156,IF(AND(MMU_CLK,MMU_MEMW,CELL("address",AA295)=CELL("address",OFFSET(RAM0,MMU_RAM_X,MMU_RAM_Y))),MMU_VAL,AA295)))</f>
        <v>0</v>
      </c>
      <c r="AB295" s="50">
        <f t="array" aca="1" ref="AB295" ca="1">IF(RESET,0,IF(LOAD_ROM,ROM!AB156,IF(AND(MMU_CLK,MMU_MEMW,CELL("address",AB295)=CELL("address",OFFSET(RAM0,MMU_RAM_X,MMU_RAM_Y))),MMU_VAL,AB295)))</f>
        <v>0</v>
      </c>
      <c r="AC295" s="50">
        <f t="array" aca="1" ref="AC295" ca="1">IF(RESET,0,IF(LOAD_ROM,ROM!AC156,IF(AND(MMU_CLK,MMU_MEMW,CELL("address",AC295)=CELL("address",OFFSET(RAM0,MMU_RAM_X,MMU_RAM_Y))),MMU_VAL,AC295)))</f>
        <v>0</v>
      </c>
      <c r="AD295" s="50">
        <f t="array" aca="1" ref="AD295" ca="1">IF(RESET,0,IF(LOAD_ROM,ROM!AD156,IF(AND(MMU_CLK,MMU_MEMW,CELL("address",AD295)=CELL("address",OFFSET(RAM0,MMU_RAM_X,MMU_RAM_Y))),MMU_VAL,AD295)))</f>
        <v>0</v>
      </c>
      <c r="AE295" s="50">
        <f t="array" aca="1" ref="AE295" ca="1">IF(RESET,0,IF(LOAD_ROM,ROM!AE156,IF(AND(MMU_CLK,MMU_MEMW,CELL("address",AE295)=CELL("address",OFFSET(RAM0,MMU_RAM_X,MMU_RAM_Y))),MMU_VAL,AE295)))</f>
        <v>0</v>
      </c>
      <c r="AF295" s="50">
        <f t="array" aca="1" ref="AF295" ca="1">IF(RESET,0,IF(LOAD_ROM,ROM!AF156,IF(AND(MMU_CLK,MMU_MEMW,CELL("address",AF295)=CELL("address",OFFSET(RAM0,MMU_RAM_X,MMU_RAM_Y))),MMU_VAL,AF295)))</f>
        <v>0</v>
      </c>
      <c r="AG295" s="50">
        <f t="array" aca="1" ref="AG295" ca="1">IF(RESET,0,IF(LOAD_ROM,ROM!AG156,IF(AND(MMU_CLK,MMU_MEMW,CELL("address",AG295)=CELL("address",OFFSET(RAM0,MMU_RAM_X,MMU_RAM_Y))),MMU_VAL,AG295)))</f>
        <v>0</v>
      </c>
      <c r="AH295" s="50">
        <f t="array" aca="1" ref="AH295" ca="1">IF(RESET,0,IF(LOAD_ROM,ROM!AH156,IF(AND(MMU_CLK,MMU_MEMW,CELL("address",AH295)=CELL("address",OFFSET(RAM0,MMU_RAM_X,MMU_RAM_Y))),MMU_VAL,AH295)))</f>
        <v>0</v>
      </c>
      <c r="AI295" s="50">
        <f t="array" aca="1" ref="AI295" ca="1">IF(RESET,0,IF(LOAD_ROM,ROM!AI156,IF(AND(MMU_CLK,MMU_MEMW,CELL("address",AI295)=CELL("address",OFFSET(RAM0,MMU_RAM_X,MMU_RAM_Y))),MMU_VAL,AI295)))</f>
        <v>0</v>
      </c>
      <c r="AJ295" s="50">
        <f t="array" aca="1" ref="AJ295" ca="1">IF(RESET,0,IF(LOAD_ROM,ROM!AJ156,IF(AND(MMU_CLK,MMU_MEMW,CELL("address",AJ295)=CELL("address",OFFSET(RAM0,MMU_RAM_X,MMU_RAM_Y))),MMU_VAL,AJ295)))</f>
        <v>0</v>
      </c>
      <c r="AK295" s="50">
        <f t="array" aca="1" ref="AK295" ca="1">IF(RESET,0,IF(LOAD_ROM,ROM!AK156,IF(AND(MMU_CLK,MMU_MEMW,CELL("address",AK295)=CELL("address",OFFSET(RAM0,MMU_RAM_X,MMU_RAM_Y))),MMU_VAL,AK295)))</f>
        <v>0</v>
      </c>
      <c r="AL295" s="50">
        <f t="array" aca="1" ref="AL295" ca="1">IF(RESET,0,IF(LOAD_ROM,ROM!AL156,IF(AND(MMU_CLK,MMU_MEMW,CELL("address",AL295)=CELL("address",OFFSET(RAM0,MMU_RAM_X,MMU_RAM_Y))),MMU_VAL,AL295)))</f>
        <v>0</v>
      </c>
      <c r="AM295" s="50">
        <f t="array" aca="1" ref="AM295" ca="1">IF(RESET,0,IF(LOAD_ROM,ROM!AM156,IF(AND(MMU_CLK,MMU_MEMW,CELL("address",AM295)=CELL("address",OFFSET(RAM0,MMU_RAM_X,MMU_RAM_Y))),MMU_VAL,AM295)))</f>
        <v>0</v>
      </c>
      <c r="AN295" s="50">
        <f t="array" aca="1" ref="AN295" ca="1">IF(RESET,0,IF(LOAD_ROM,ROM!AN156,IF(AND(MMU_CLK,MMU_MEMW,CELL("address",AN295)=CELL("address",OFFSET(RAM0,MMU_RAM_X,MMU_RAM_Y))),MMU_VAL,AN295)))</f>
        <v>0</v>
      </c>
      <c r="AO295" s="50">
        <f t="array" aca="1" ref="AO295" ca="1">IF(RESET,0,IF(LOAD_ROM,ROM!AO156,IF(AND(MMU_CLK,MMU_MEMW,CELL("address",AO295)=CELL("address",OFFSET(RAM0,MMU_RAM_X,MMU_RAM_Y))),MMU_VAL,AO295)))</f>
        <v>0</v>
      </c>
      <c r="AP295" s="50">
        <f t="array" aca="1" ref="AP295" ca="1">IF(RESET,0,IF(LOAD_ROM,ROM!AP156,IF(AND(MMU_CLK,MMU_MEMW,CELL("address",AP295)=CELL("address",OFFSET(RAM0,MMU_RAM_X,MMU_RAM_Y))),MMU_VAL,AP295)))</f>
        <v>0</v>
      </c>
      <c r="AQ295" s="50">
        <f t="array" aca="1" ref="AQ295" ca="1">IF(RESET,0,IF(LOAD_ROM,ROM!AQ156,IF(AND(MMU_CLK,MMU_MEMW,CELL("address",AQ295)=CELL("address",OFFSET(RAM0,MMU_RAM_X,MMU_RAM_Y))),MMU_VAL,AQ295)))</f>
        <v>0</v>
      </c>
      <c r="AR295" s="50">
        <f t="array" aca="1" ref="AR295" ca="1">IF(RESET,0,IF(LOAD_ROM,ROM!AR156,IF(AND(MMU_CLK,MMU_MEMW,CELL("address",AR295)=CELL("address",OFFSET(RAM0,MMU_RAM_X,MMU_RAM_Y))),MMU_VAL,AR295)))</f>
        <v>0</v>
      </c>
      <c r="AS295" s="50">
        <f t="array" aca="1" ref="AS295" ca="1">IF(RESET,0,IF(LOAD_ROM,ROM!AS156,IF(AND(MMU_CLK,MMU_MEMW,CELL("address",AS295)=CELL("address",OFFSET(RAM0,MMU_RAM_X,MMU_RAM_Y))),MMU_VAL,AS295)))</f>
        <v>0</v>
      </c>
      <c r="AT295" s="50">
        <f t="array" aca="1" ref="AT295" ca="1">IF(RESET,0,IF(LOAD_ROM,ROM!AT156,IF(AND(MMU_CLK,MMU_MEMW,CELL("address",AT295)=CELL("address",OFFSET(RAM0,MMU_RAM_X,MMU_RAM_Y))),MMU_VAL,AT295)))</f>
        <v>0</v>
      </c>
      <c r="AU295" s="50">
        <f t="array" aca="1" ref="AU295" ca="1">IF(RESET,0,IF(LOAD_ROM,ROM!AU156,IF(AND(MMU_CLK,MMU_MEMW,CELL("address",AU295)=CELL("address",OFFSET(RAM0,MMU_RAM_X,MMU_RAM_Y))),MMU_VAL,AU295)))</f>
        <v>0</v>
      </c>
      <c r="AV295" s="50">
        <f t="array" aca="1" ref="AV295" ca="1">IF(RESET,0,IF(LOAD_ROM,ROM!AV156,IF(AND(MMU_CLK,MMU_MEMW,CELL("address",AV295)=CELL("address",OFFSET(RAM0,MMU_RAM_X,MMU_RAM_Y))),MMU_VAL,AV295)))</f>
        <v>0</v>
      </c>
      <c r="AW295" s="50">
        <f t="array" aca="1" ref="AW295" ca="1">IF(RESET,0,IF(LOAD_ROM,ROM!AW156,IF(AND(MMU_CLK,MMU_MEMW,CELL("address",AW295)=CELL("address",OFFSET(RAM0,MMU_RAM_X,MMU_RAM_Y))),MMU_VAL,AW295)))</f>
        <v>0</v>
      </c>
      <c r="AX295" s="50">
        <f t="array" aca="1" ref="AX295" ca="1">IF(RESET,0,IF(LOAD_ROM,ROM!AX156,IF(AND(MMU_CLK,MMU_MEMW,CELL("address",AX295)=CELL("address",OFFSET(RAM0,MMU_RAM_X,MMU_RAM_Y))),MMU_VAL,AX295)))</f>
        <v>0</v>
      </c>
      <c r="AY295" s="50">
        <f t="array" aca="1" ref="AY295" ca="1">IF(RESET,0,IF(LOAD_ROM,ROM!AY156,IF(AND(MMU_CLK,MMU_MEMW,CELL("address",AY295)=CELL("address",OFFSET(RAM0,MMU_RAM_X,MMU_RAM_Y))),MMU_VAL,AY295)))</f>
        <v>0</v>
      </c>
      <c r="AZ295" s="50">
        <f t="array" aca="1" ref="AZ295" ca="1">IF(RESET,0,IF(LOAD_ROM,ROM!AZ156,IF(AND(MMU_CLK,MMU_MEMW,CELL("address",AZ295)=CELL("address",OFFSET(RAM0,MMU_RAM_X,MMU_RAM_Y))),MMU_VAL,AZ295)))</f>
        <v>0</v>
      </c>
      <c r="BA295" s="50">
        <f t="array" aca="1" ref="BA295" ca="1">IF(RESET,0,IF(LOAD_ROM,ROM!BA156,IF(AND(MMU_CLK,MMU_MEMW,CELL("address",BA295)=CELL("address",OFFSET(RAM0,MMU_RAM_X,MMU_RAM_Y))),MMU_VAL,BA295)))</f>
        <v>0</v>
      </c>
      <c r="BB295" s="50">
        <f t="array" aca="1" ref="BB295" ca="1">IF(RESET,0,IF(LOAD_ROM,ROM!BB156,IF(AND(MMU_CLK,MMU_MEMW,CELL("address",BB295)=CELL("address",OFFSET(RAM0,MMU_RAM_X,MMU_RAM_Y))),MMU_VAL,BB295)))</f>
        <v>0</v>
      </c>
      <c r="BC295" s="50">
        <f t="array" aca="1" ref="BC295" ca="1">IF(RESET,0,IF(LOAD_ROM,ROM!BC156,IF(AND(MMU_CLK,MMU_MEMW,CELL("address",BC295)=CELL("address",OFFSET(RAM0,MMU_RAM_X,MMU_RAM_Y))),MMU_VAL,BC295)))</f>
        <v>0</v>
      </c>
      <c r="BD295" s="50">
        <f t="array" aca="1" ref="BD295" ca="1">IF(RESET,0,IF(LOAD_ROM,ROM!BD156,IF(AND(MMU_CLK,MMU_MEMW,CELL("address",BD295)=CELL("address",OFFSET(RAM0,MMU_RAM_X,MMU_RAM_Y))),MMU_VAL,BD295)))</f>
        <v>0</v>
      </c>
      <c r="BE295" s="50">
        <f t="array" aca="1" ref="BE295" ca="1">IF(RESET,0,IF(LOAD_ROM,ROM!BE156,IF(AND(MMU_CLK,MMU_MEMW,CELL("address",BE295)=CELL("address",OFFSET(RAM0,MMU_RAM_X,MMU_RAM_Y))),MMU_VAL,BE295)))</f>
        <v>0</v>
      </c>
      <c r="BF295" s="50">
        <f t="array" aca="1" ref="BF295" ca="1">IF(RESET,0,IF(LOAD_ROM,ROM!BF156,IF(AND(MMU_CLK,MMU_MEMW,CELL("address",BF295)=CELL("address",OFFSET(RAM0,MMU_RAM_X,MMU_RAM_Y))),MMU_VAL,BF295)))</f>
        <v>0</v>
      </c>
      <c r="BG295" s="50">
        <f t="array" aca="1" ref="BG295" ca="1">IF(RESET,0,IF(LOAD_ROM,ROM!BG156,IF(AND(MMU_CLK,MMU_MEMW,CELL("address",BG295)=CELL("address",OFFSET(RAM0,MMU_RAM_X,MMU_RAM_Y))),MMU_VAL,BG295)))</f>
        <v>0</v>
      </c>
      <c r="BH295" s="50">
        <f t="array" aca="1" ref="BH295" ca="1">IF(RESET,0,IF(LOAD_ROM,ROM!BH156,IF(AND(MMU_CLK,MMU_MEMW,CELL("address",BH295)=CELL("address",OFFSET(RAM0,MMU_RAM_X,MMU_RAM_Y))),MMU_VAL,BH295)))</f>
        <v>0</v>
      </c>
      <c r="BI295" s="50">
        <f t="array" aca="1" ref="BI295" ca="1">IF(RESET,0,IF(LOAD_ROM,ROM!BI156,IF(AND(MMU_CLK,MMU_MEMW,CELL("address",BI295)=CELL("address",OFFSET(RAM0,MMU_RAM_X,MMU_RAM_Y))),MMU_VAL,BI295)))</f>
        <v>0</v>
      </c>
      <c r="BJ295" s="50">
        <f t="array" aca="1" ref="BJ295" ca="1">IF(RESET,0,IF(LOAD_ROM,ROM!BJ156,IF(AND(MMU_CLK,MMU_MEMW,CELL("address",BJ295)=CELL("address",OFFSET(RAM0,MMU_RAM_X,MMU_RAM_Y))),MMU_VAL,BJ295)))</f>
        <v>0</v>
      </c>
      <c r="BK295" s="50">
        <f t="array" aca="1" ref="BK295" ca="1">IF(RESET,0,IF(LOAD_ROM,ROM!BK156,IF(AND(MMU_CLK,MMU_MEMW,CELL("address",BK295)=CELL("address",OFFSET(RAM0,MMU_RAM_X,MMU_RAM_Y))),MMU_VAL,BK295)))</f>
        <v>0</v>
      </c>
      <c r="BL295" s="50">
        <f t="array" aca="1" ref="BL295" ca="1">IF(RESET,0,IF(LOAD_ROM,ROM!BL156,IF(AND(MMU_CLK,MMU_MEMW,CELL("address",BL295)=CELL("address",OFFSET(RAM0,MMU_RAM_X,MMU_RAM_Y))),MMU_VAL,BL295)))</f>
        <v>0</v>
      </c>
      <c r="BM295" s="50">
        <f t="array" aca="1" ref="BM295" ca="1">IF(RESET,0,IF(LOAD_ROM,ROM!BM156,IF(AND(MMU_CLK,MMU_MEMW,CELL("address",BM295)=CELL("address",OFFSET(RAM0,MMU_RAM_X,MMU_RAM_Y))),MMU_VAL,BM295)))</f>
        <v>0</v>
      </c>
      <c r="BN295" s="50">
        <f t="array" aca="1" ref="BN295" ca="1">IF(RESET,0,IF(LOAD_ROM,ROM!BN156,IF(AND(MMU_CLK,MMU_MEMW,CELL("address",BN295)=CELL("address",OFFSET(RAM0,MMU_RAM_X,MMU_RAM_Y))),MMU_VAL,BN295)))</f>
        <v>0</v>
      </c>
      <c r="BO295" s="50">
        <f t="array" aca="1" ref="BO295" ca="1">IF(RESET,0,IF(LOAD_ROM,ROM!BO156,IF(AND(MMU_CLK,MMU_MEMW,CELL("address",BO295)=CELL("address",OFFSET(RAM0,MMU_RAM_X,MMU_RAM_Y))),MMU_VAL,BO295)))</f>
        <v>0</v>
      </c>
      <c r="BP295" s="50">
        <f t="array" aca="1" ref="BP295" ca="1">IF(RESET,0,IF(LOAD_ROM,ROM!BP156,IF(AND(MMU_CLK,MMU_MEMW,CELL("address",BP295)=CELL("address",OFFSET(RAM0,MMU_RAM_X,MMU_RAM_Y))),MMU_VAL,BP295)))</f>
        <v>0</v>
      </c>
      <c r="BQ295" s="50">
        <f t="array" aca="1" ref="BQ295" ca="1">IF(RESET,0,IF(LOAD_ROM,ROM!BQ156,IF(AND(MMU_CLK,MMU_MEMW,CELL("address",BQ295)=CELL("address",OFFSET(RAM0,MMU_RAM_X,MMU_RAM_Y))),MMU_VAL,BQ295)))</f>
        <v>0</v>
      </c>
      <c r="BR295" s="50">
        <f t="array" aca="1" ref="BR295" ca="1">IF(RESET,0,IF(LOAD_ROM,ROM!BR156,IF(AND(MMU_CLK,MMU_MEMW,CELL("address",BR295)=CELL("address",OFFSET(RAM0,MMU_RAM_X,MMU_RAM_Y))),MMU_VAL,BR295)))</f>
        <v>0</v>
      </c>
      <c r="BS295" s="50">
        <f t="array" aca="1" ref="BS295" ca="1">IF(RESET,0,IF(LOAD_ROM,ROM!BS156,IF(AND(MMU_CLK,MMU_MEMW,CELL("address",BS295)=CELL("address",OFFSET(RAM0,MMU_RAM_X,MMU_RAM_Y))),MMU_VAL,BS295)))</f>
        <v>0</v>
      </c>
      <c r="BT295" s="50">
        <f t="array" aca="1" ref="BT295" ca="1">IF(RESET,0,IF(LOAD_ROM,ROM!BT156,IF(AND(MMU_CLK,MMU_MEMW,CELL("address",BT295)=CELL("address",OFFSET(RAM0,MMU_RAM_X,MMU_RAM_Y))),MMU_VAL,BT295)))</f>
        <v>0</v>
      </c>
      <c r="BU295" s="50">
        <f t="array" aca="1" ref="BU295" ca="1">IF(RESET,0,IF(LOAD_ROM,ROM!BU156,IF(AND(MMU_CLK,MMU_MEMW,CELL("address",BU295)=CELL("address",OFFSET(RAM0,MMU_RAM_X,MMU_RAM_Y))),MMU_VAL,BU295)))</f>
        <v>0</v>
      </c>
      <c r="BV295" s="50">
        <f t="array" aca="1" ref="BV295" ca="1">IF(RESET,0,IF(LOAD_ROM,ROM!BV156,IF(AND(MMU_CLK,MMU_MEMW,CELL("address",BV295)=CELL("address",OFFSET(RAM0,MMU_RAM_X,MMU_RAM_Y))),MMU_VAL,BV295)))</f>
        <v>0</v>
      </c>
      <c r="BW295" s="50">
        <f t="array" aca="1" ref="BW295" ca="1">IF(RESET,0,IF(LOAD_ROM,ROM!BW156,IF(AND(MMU_CLK,MMU_MEMW,CELL("address",BW295)=CELL("address",OFFSET(RAM0,MMU_RAM_X,MMU_RAM_Y))),MMU_VAL,BW295)))</f>
        <v>0</v>
      </c>
      <c r="BX295" s="50">
        <f t="array" aca="1" ref="BX295" ca="1">IF(RESET,0,IF(LOAD_ROM,ROM!BX156,IF(AND(MMU_CLK,MMU_MEMW,CELL("address",BX295)=CELL("address",OFFSET(RAM0,MMU_RAM_X,MMU_RAM_Y))),MMU_VAL,BX295)))</f>
        <v>0</v>
      </c>
      <c r="BY295" s="50">
        <f t="array" aca="1" ref="BY295" ca="1">IF(RESET,0,IF(LOAD_ROM,ROM!BY156,IF(AND(MMU_CLK,MMU_MEMW,CELL("address",BY295)=CELL("address",OFFSET(RAM0,MMU_RAM_X,MMU_RAM_Y))),MMU_VAL,BY295)))</f>
        <v>0</v>
      </c>
      <c r="BZ295" s="50">
        <f t="array" aca="1" ref="BZ295" ca="1">IF(RESET,0,IF(LOAD_ROM,ROM!BZ156,IF(AND(MMU_CLK,MMU_MEMW,CELL("address",BZ295)=CELL("address",OFFSET(RAM0,MMU_RAM_X,MMU_RAM_Y))),MMU_VAL,BZ295)))</f>
        <v>0</v>
      </c>
      <c r="CA295" s="50">
        <f t="array" aca="1" ref="CA295" ca="1">IF(RESET,0,IF(LOAD_ROM,ROM!CA156,IF(AND(MMU_CLK,MMU_MEMW,CELL("address",CA295)=CELL("address",OFFSET(RAM0,MMU_RAM_X,MMU_RAM_Y))),MMU_VAL,CA295)))</f>
        <v>0</v>
      </c>
      <c r="CB295" s="50">
        <f t="array" aca="1" ref="CB295" ca="1">IF(RESET,0,IF(LOAD_ROM,ROM!CB156,IF(AND(MMU_CLK,MMU_MEMW,CELL("address",CB295)=CELL("address",OFFSET(RAM0,MMU_RAM_X,MMU_RAM_Y))),MMU_VAL,CB295)))</f>
        <v>0</v>
      </c>
      <c r="CC295" s="50">
        <f t="array" aca="1" ref="CC295" ca="1">IF(RESET,0,IF(LOAD_ROM,ROM!CC156,IF(AND(MMU_CLK,MMU_MEMW,CELL("address",CC295)=CELL("address",OFFSET(RAM0,MMU_RAM_X,MMU_RAM_Y))),MMU_VAL,CC295)))</f>
        <v>0</v>
      </c>
      <c r="CD295" s="50">
        <f t="array" aca="1" ref="CD295" ca="1">IF(RESET,0,IF(LOAD_ROM,ROM!CD156,IF(AND(MMU_CLK,MMU_MEMW,CELL("address",CD295)=CELL("address",OFFSET(RAM0,MMU_RAM_X,MMU_RAM_Y))),MMU_VAL,CD295)))</f>
        <v>0</v>
      </c>
      <c r="CE295" s="50">
        <f t="array" aca="1" ref="CE295" ca="1">IF(RESET,0,IF(LOAD_ROM,ROM!CE156,IF(AND(MMU_CLK,MMU_MEMW,CELL("address",CE295)=CELL("address",OFFSET(RAM0,MMU_RAM_X,MMU_RAM_Y))),MMU_VAL,CE295)))</f>
        <v>0</v>
      </c>
      <c r="CF295" s="50">
        <f t="array" aca="1" ref="CF295" ca="1">IF(RESET,0,IF(LOAD_ROM,ROM!CF156,IF(AND(MMU_CLK,MMU_MEMW,CELL("address",CF295)=CELL("address",OFFSET(RAM0,MMU_RAM_X,MMU_RAM_Y))),MMU_VAL,CF295)))</f>
        <v>0</v>
      </c>
      <c r="CG295" s="50">
        <f t="array" aca="1" ref="CG295" ca="1">IF(RESET,0,IF(LOAD_ROM,ROM!CG156,IF(AND(MMU_CLK,MMU_MEMW,CELL("address",CG295)=CELL("address",OFFSET(RAM0,MMU_RAM_X,MMU_RAM_Y))),MMU_VAL,CG295)))</f>
        <v>0</v>
      </c>
      <c r="CH295" s="50">
        <f t="array" aca="1" ref="CH295" ca="1">IF(RESET,0,IF(LOAD_ROM,ROM!CH156,IF(AND(MMU_CLK,MMU_MEMW,CELL("address",CH295)=CELL("address",OFFSET(RAM0,MMU_RAM_X,MMU_RAM_Y))),MMU_VAL,CH295)))</f>
        <v>0</v>
      </c>
      <c r="CI295" s="50">
        <f t="array" aca="1" ref="CI295" ca="1">IF(RESET,0,IF(LOAD_ROM,ROM!CI156,IF(AND(MMU_CLK,MMU_MEMW,CELL("address",CI295)=CELL("address",OFFSET(RAM0,MMU_RAM_X,MMU_RAM_Y))),MMU_VAL,CI295)))</f>
        <v>0</v>
      </c>
      <c r="CJ295" s="50">
        <f t="array" aca="1" ref="CJ295" ca="1">IF(RESET,0,IF(LOAD_ROM,ROM!CJ156,IF(AND(MMU_CLK,MMU_MEMW,CELL("address",CJ295)=CELL("address",OFFSET(RAM0,MMU_RAM_X,MMU_RAM_Y))),MMU_VAL,CJ295)))</f>
        <v>0</v>
      </c>
      <c r="CK295" s="50">
        <f t="array" aca="1" ref="CK295" ca="1">IF(RESET,0,IF(LOAD_ROM,ROM!CK156,IF(AND(MMU_CLK,MMU_MEMW,CELL("address",CK295)=CELL("address",OFFSET(RAM0,MMU_RAM_X,MMU_RAM_Y))),MMU_VAL,CK295)))</f>
        <v>0</v>
      </c>
      <c r="CL295" s="50">
        <f t="array" aca="1" ref="CL295" ca="1">IF(RESET,0,IF(LOAD_ROM,ROM!CL156,IF(AND(MMU_CLK,MMU_MEMW,CELL("address",CL295)=CELL("address",OFFSET(RAM0,MMU_RAM_X,MMU_RAM_Y))),MMU_VAL,CL295)))</f>
        <v>0</v>
      </c>
      <c r="CM295" s="50">
        <f t="array" aca="1" ref="CM295" ca="1">IF(RESET,0,IF(LOAD_ROM,ROM!CM156,IF(AND(MMU_CLK,MMU_MEMW,CELL("address",CM295)=CELL("address",OFFSET(RAM0,MMU_RAM_X,MMU_RAM_Y))),MMU_VAL,CM295)))</f>
        <v>0</v>
      </c>
      <c r="CN295" s="50">
        <f t="array" aca="1" ref="CN295" ca="1">IF(RESET,0,IF(LOAD_ROM,ROM!CN156,IF(AND(MMU_CLK,MMU_MEMW,CELL("address",CN295)=CELL("address",OFFSET(RAM0,MMU_RAM_X,MMU_RAM_Y))),MMU_VAL,CN295)))</f>
        <v>0</v>
      </c>
      <c r="CO295" s="50">
        <f t="array" aca="1" ref="CO295" ca="1">IF(RESET,0,IF(LOAD_ROM,ROM!CO156,IF(AND(MMU_CLK,MMU_MEMW,CELL("address",CO295)=CELL("address",OFFSET(RAM0,MMU_RAM_X,MMU_RAM_Y))),MMU_VAL,CO295)))</f>
        <v>0</v>
      </c>
      <c r="CP295" s="50">
        <f t="array" aca="1" ref="CP295" ca="1">IF(RESET,0,IF(LOAD_ROM,ROM!CP156,IF(AND(MMU_CLK,MMU_MEMW,CELL("address",CP295)=CELL("address",OFFSET(RAM0,MMU_RAM_X,MMU_RAM_Y))),MMU_VAL,CP295)))</f>
        <v>0</v>
      </c>
      <c r="CQ295" s="50">
        <f t="array" aca="1" ref="CQ295" ca="1">IF(RESET,0,IF(LOAD_ROM,ROM!CQ156,IF(AND(MMU_CLK,MMU_MEMW,CELL("address",CQ295)=CELL("address",OFFSET(RAM0,MMU_RAM_X,MMU_RAM_Y))),MMU_VAL,CQ295)))</f>
        <v>0</v>
      </c>
      <c r="CR295" s="50">
        <f t="array" aca="1" ref="CR295" ca="1">IF(RESET,0,IF(LOAD_ROM,ROM!CR156,IF(AND(MMU_CLK,MMU_MEMW,CELL("address",CR295)=CELL("address",OFFSET(RAM0,MMU_RAM_X,MMU_RAM_Y))),MMU_VAL,CR295)))</f>
        <v>0</v>
      </c>
      <c r="CS295" s="50">
        <f t="array" aca="1" ref="CS295" ca="1">IF(RESET,0,IF(LOAD_ROM,ROM!CS156,IF(AND(MMU_CLK,MMU_MEMW,CELL("address",CS295)=CELL("address",OFFSET(RAM0,MMU_RAM_X,MMU_RAM_Y))),MMU_VAL,CS295)))</f>
        <v>0</v>
      </c>
      <c r="CT295" s="50">
        <f t="array" aca="1" ref="CT295" ca="1">IF(RESET,0,IF(LOAD_ROM,ROM!CT156,IF(AND(MMU_CLK,MMU_MEMW,CELL("address",CT295)=CELL("address",OFFSET(RAM0,MMU_RAM_X,MMU_RAM_Y))),MMU_VAL,CT295)))</f>
        <v>0</v>
      </c>
      <c r="CU295" s="50">
        <f t="array" aca="1" ref="CU295" ca="1">IF(RESET,0,IF(LOAD_ROM,ROM!CU156,IF(AND(MMU_CLK,MMU_MEMW,CELL("address",CU295)=CELL("address",OFFSET(RAM0,MMU_RAM_X,MMU_RAM_Y))),MMU_VAL,CU295)))</f>
        <v>0</v>
      </c>
      <c r="CV295" s="50">
        <f t="array" aca="1" ref="CV295" ca="1">IF(RESET,0,IF(LOAD_ROM,ROM!CV156,IF(AND(MMU_CLK,MMU_MEMW,CELL("address",CV295)=CELL("address",OFFSET(RAM0,MMU_RAM_X,MMU_RAM_Y))),MMU_VAL,CV295)))</f>
        <v>0</v>
      </c>
      <c r="CW295" s="50">
        <f t="array" aca="1" ref="CW295" ca="1">IF(RESET,0,IF(LOAD_ROM,ROM!CW156,IF(AND(MMU_CLK,MMU_MEMW,CELL("address",CW295)=CELL("address",OFFSET(RAM0,MMU_RAM_X,MMU_RAM_Y))),MMU_VAL,CW295)))</f>
        <v>0</v>
      </c>
      <c r="CX295" s="50">
        <f t="array" aca="1" ref="CX295" ca="1">IF(RESET,0,IF(LOAD_ROM,ROM!CX156,IF(AND(MMU_CLK,MMU_MEMW,CELL("address",CX295)=CELL("address",OFFSET(RAM0,MMU_RAM_X,MMU_RAM_Y))),MMU_VAL,CX295)))</f>
        <v>0</v>
      </c>
      <c r="CY295" s="50">
        <f t="array" aca="1" ref="CY295" ca="1">IF(RESET,0,IF(LOAD_ROM,ROM!CY156,IF(AND(MMU_CLK,MMU_MEMW,CELL("address",CY295)=CELL("address",OFFSET(RAM0,MMU_RAM_X,MMU_RAM_Y))),MMU_VAL,CY295)))</f>
        <v>0</v>
      </c>
      <c r="CZ295" s="50">
        <f t="array" aca="1" ref="CZ295" ca="1">IF(RESET,0,IF(LOAD_ROM,ROM!CZ156,IF(AND(MMU_CLK,MMU_MEMW,CELL("address",CZ295)=CELL("address",OFFSET(RAM0,MMU_RAM_X,MMU_RAM_Y))),MMU_VAL,CZ295)))</f>
        <v>0</v>
      </c>
      <c r="DA295" s="50">
        <f t="array" aca="1" ref="DA295" ca="1">IF(RESET,0,IF(LOAD_ROM,ROM!DA156,IF(AND(MMU_CLK,MMU_MEMW,CELL("address",DA295)=CELL("address",OFFSET(RAM0,MMU_RAM_X,MMU_RAM_Y))),MMU_VAL,DA295)))</f>
        <v>0</v>
      </c>
      <c r="DB295" s="50">
        <f t="array" aca="1" ref="DB295" ca="1">IF(RESET,0,IF(LOAD_ROM,ROM!DB156,IF(AND(MMU_CLK,MMU_MEMW,CELL("address",DB295)=CELL("address",OFFSET(RAM0,MMU_RAM_X,MMU_RAM_Y))),MMU_VAL,DB295)))</f>
        <v>0</v>
      </c>
      <c r="DC295" s="50">
        <f t="array" aca="1" ref="DC295" ca="1">IF(RESET,0,IF(LOAD_ROM,ROM!DC156,IF(AND(MMU_CLK,MMU_MEMW,CELL("address",DC295)=CELL("address",OFFSET(RAM0,MMU_RAM_X,MMU_RAM_Y))),MMU_VAL,DC295)))</f>
        <v>0</v>
      </c>
      <c r="DD295" s="50">
        <f t="array" aca="1" ref="DD295" ca="1">IF(RESET,0,IF(LOAD_ROM,ROM!DD156,IF(AND(MMU_CLK,MMU_MEMW,CELL("address",DD295)=CELL("address",OFFSET(RAM0,MMU_RAM_X,MMU_RAM_Y))),MMU_VAL,DD295)))</f>
        <v>0</v>
      </c>
      <c r="DE295" s="50">
        <f t="array" aca="1" ref="DE295" ca="1">IF(RESET,0,IF(LOAD_ROM,ROM!DE156,IF(AND(MMU_CLK,MMU_MEMW,CELL("address",DE295)=CELL("address",OFFSET(RAM0,MMU_RAM_X,MMU_RAM_Y))),MMU_VAL,DE295)))</f>
        <v>0</v>
      </c>
      <c r="DF295" s="50">
        <f t="array" aca="1" ref="DF295" ca="1">IF(RESET,0,IF(LOAD_ROM,ROM!DF156,IF(AND(MMU_CLK,MMU_MEMW,CELL("address",DF295)=CELL("address",OFFSET(RAM0,MMU_RAM_X,MMU_RAM_Y))),MMU_VAL,DF295)))</f>
        <v>0</v>
      </c>
      <c r="DG295" s="50">
        <f t="array" aca="1" ref="DG295" ca="1">IF(RESET,0,IF(LOAD_ROM,ROM!DG156,IF(AND(MMU_CLK,MMU_MEMW,CELL("address",DG295)=CELL("address",OFFSET(RAM0,MMU_RAM_X,MMU_RAM_Y))),MMU_VAL,DG295)))</f>
        <v>0</v>
      </c>
      <c r="DH295" s="50">
        <f t="array" aca="1" ref="DH295" ca="1">IF(RESET,0,IF(LOAD_ROM,ROM!DH156,IF(AND(MMU_CLK,MMU_MEMW,CELL("address",DH295)=CELL("address",OFFSET(RAM0,MMU_RAM_X,MMU_RAM_Y))),MMU_VAL,DH295)))</f>
        <v>0</v>
      </c>
      <c r="DI295" s="50">
        <f t="array" aca="1" ref="DI295" ca="1">IF(RESET,0,IF(LOAD_ROM,ROM!DI156,IF(AND(MMU_CLK,MMU_MEMW,CELL("address",DI295)=CELL("address",OFFSET(RAM0,MMU_RAM_X,MMU_RAM_Y))),MMU_VAL,DI295)))</f>
        <v>0</v>
      </c>
      <c r="DJ295" s="50">
        <f t="array" aca="1" ref="DJ295" ca="1">IF(RESET,0,IF(LOAD_ROM,ROM!DJ156,IF(AND(MMU_CLK,MMU_MEMW,CELL("address",DJ295)=CELL("address",OFFSET(RAM0,MMU_RAM_X,MMU_RAM_Y))),MMU_VAL,DJ295)))</f>
        <v>0</v>
      </c>
      <c r="DK295" s="50">
        <f t="array" aca="1" ref="DK295" ca="1">IF(RESET,0,IF(LOAD_ROM,ROM!DK156,IF(AND(MMU_CLK,MMU_MEMW,CELL("address",DK295)=CELL("address",OFFSET(RAM0,MMU_RAM_X,MMU_RAM_Y))),MMU_VAL,DK295)))</f>
        <v>0</v>
      </c>
      <c r="DL295" s="50">
        <f t="array" aca="1" ref="DL295" ca="1">IF(RESET,0,IF(LOAD_ROM,ROM!DL156,IF(AND(MMU_CLK,MMU_MEMW,CELL("address",DL295)=CELL("address",OFFSET(RAM0,MMU_RAM_X,MMU_RAM_Y))),MMU_VAL,DL295)))</f>
        <v>0</v>
      </c>
      <c r="DM295" s="50">
        <f t="array" aca="1" ref="DM295" ca="1">IF(RESET,0,IF(LOAD_ROM,ROM!DM156,IF(AND(MMU_CLK,MMU_MEMW,CELL("address",DM295)=CELL("address",OFFSET(RAM0,MMU_RAM_X,MMU_RAM_Y))),MMU_VAL,DM295)))</f>
        <v>0</v>
      </c>
      <c r="DN295" s="50">
        <f t="array" aca="1" ref="DN295" ca="1">IF(RESET,0,IF(LOAD_ROM,ROM!DN156,IF(AND(MMU_CLK,MMU_MEMW,CELL("address",DN295)=CELL("address",OFFSET(RAM0,MMU_RAM_X,MMU_RAM_Y))),MMU_VAL,DN295)))</f>
        <v>0</v>
      </c>
      <c r="DO295" s="50">
        <f t="array" aca="1" ref="DO295" ca="1">IF(RESET,0,IF(LOAD_ROM,ROM!DO156,IF(AND(MMU_CLK,MMU_MEMW,CELL("address",DO295)=CELL("address",OFFSET(RAM0,MMU_RAM_X,MMU_RAM_Y))),MMU_VAL,DO295)))</f>
        <v>0</v>
      </c>
      <c r="DP295" s="50">
        <f t="array" aca="1" ref="DP295" ca="1">IF(RESET,0,IF(LOAD_ROM,ROM!DP156,IF(AND(MMU_CLK,MMU_MEMW,CELL("address",DP295)=CELL("address",OFFSET(RAM0,MMU_RAM_X,MMU_RAM_Y))),MMU_VAL,DP295)))</f>
        <v>0</v>
      </c>
      <c r="DQ295" s="50">
        <f t="array" aca="1" ref="DQ295" ca="1">IF(RESET,0,IF(LOAD_ROM,ROM!DQ156,IF(AND(MMU_CLK,MMU_MEMW,CELL("address",DQ295)=CELL("address",OFFSET(RAM0,MMU_RAM_X,MMU_RAM_Y))),MMU_VAL,DQ295)))</f>
        <v>0</v>
      </c>
      <c r="DR295" s="50">
        <f t="array" aca="1" ref="DR295" ca="1">IF(RESET,0,IF(LOAD_ROM,ROM!DR156,IF(AND(MMU_CLK,MMU_MEMW,CELL("address",DR295)=CELL("address",OFFSET(RAM0,MMU_RAM_X,MMU_RAM_Y))),MMU_VAL,DR295)))</f>
        <v>0</v>
      </c>
      <c r="DS295" s="50">
        <f t="array" aca="1" ref="DS295" ca="1">IF(RESET,0,IF(LOAD_ROM,ROM!DS156,IF(AND(MMU_CLK,MMU_MEMW,CELL("address",DS295)=CELL("address",OFFSET(RAM0,MMU_RAM_X,MMU_RAM_Y))),MMU_VAL,DS295)))</f>
        <v>0</v>
      </c>
      <c r="DT295" s="50">
        <f t="array" aca="1" ref="DT295" ca="1">IF(RESET,0,IF(LOAD_ROM,ROM!DT156,IF(AND(MMU_CLK,MMU_MEMW,CELL("address",DT295)=CELL("address",OFFSET(RAM0,MMU_RAM_X,MMU_RAM_Y))),MMU_VAL,DT295)))</f>
        <v>0</v>
      </c>
      <c r="DU295" s="50">
        <f t="array" aca="1" ref="DU295" ca="1">IF(RESET,0,IF(LOAD_ROM,ROM!DU156,IF(AND(MMU_CLK,MMU_MEMW,CELL("address",DU295)=CELL("address",OFFSET(RAM0,MMU_RAM_X,MMU_RAM_Y))),MMU_VAL,DU295)))</f>
        <v>0</v>
      </c>
      <c r="DV295" s="50">
        <f t="array" aca="1" ref="DV295" ca="1">IF(RESET,0,IF(LOAD_ROM,ROM!DV156,IF(AND(MMU_CLK,MMU_MEMW,CELL("address",DV295)=CELL("address",OFFSET(RAM0,MMU_RAM_X,MMU_RAM_Y))),MMU_VAL,DV295)))</f>
        <v>0</v>
      </c>
      <c r="DW295" s="50">
        <f t="array" aca="1" ref="DW295" ca="1">IF(RESET,0,IF(LOAD_ROM,ROM!DW156,IF(AND(MMU_CLK,MMU_MEMW,CELL("address",DW295)=CELL("address",OFFSET(RAM0,MMU_RAM_X,MMU_RAM_Y))),MMU_VAL,DW295)))</f>
        <v>0</v>
      </c>
      <c r="DX295" s="50">
        <f t="array" aca="1" ref="DX295" ca="1">IF(RESET,0,IF(LOAD_ROM,ROM!DX156,IF(AND(MMU_CLK,MMU_MEMW,CELL("address",DX295)=CELL("address",OFFSET(RAM0,MMU_RAM_X,MMU_RAM_Y))),MMU_VAL,DX295)))</f>
        <v>0</v>
      </c>
    </row>
    <row r="296" spans="1:128" x14ac:dyDescent="0.35">
      <c r="A296" s="50">
        <f t="array" aca="1" ref="A296" ca="1">IF(RESET,0,IF(LOAD_ROM,ROM!A157,IF(AND(MMU_CLK,MMU_MEMW,CELL("address",A296)=CELL("address",OFFSET(RAM0,MMU_RAM_X,MMU_RAM_Y))),MMU_VAL,A296)))</f>
        <v>0</v>
      </c>
      <c r="B296" s="50">
        <f t="array" aca="1" ref="B296" ca="1">IF(RESET,0,IF(LOAD_ROM,ROM!B157,IF(AND(MMU_CLK,MMU_MEMW,CELL("address",B296)=CELL("address",OFFSET(RAM0,MMU_RAM_X,MMU_RAM_Y))),MMU_VAL,B296)))</f>
        <v>0</v>
      </c>
      <c r="C296" s="50">
        <f t="array" aca="1" ref="C296" ca="1">IF(RESET,0,IF(LOAD_ROM,ROM!C157,IF(AND(MMU_CLK,MMU_MEMW,CELL("address",C296)=CELL("address",OFFSET(RAM0,MMU_RAM_X,MMU_RAM_Y))),MMU_VAL,C296)))</f>
        <v>0</v>
      </c>
      <c r="D296" s="50">
        <f t="array" aca="1" ref="D296" ca="1">IF(RESET,0,IF(LOAD_ROM,ROM!D157,IF(AND(MMU_CLK,MMU_MEMW,CELL("address",D296)=CELL("address",OFFSET(RAM0,MMU_RAM_X,MMU_RAM_Y))),MMU_VAL,D296)))</f>
        <v>0</v>
      </c>
      <c r="E296" s="50">
        <f t="array" aca="1" ref="E296" ca="1">IF(RESET,0,IF(LOAD_ROM,ROM!E157,IF(AND(MMU_CLK,MMU_MEMW,CELL("address",E296)=CELL("address",OFFSET(RAM0,MMU_RAM_X,MMU_RAM_Y))),MMU_VAL,E296)))</f>
        <v>0</v>
      </c>
      <c r="F296" s="50">
        <f t="array" aca="1" ref="F296" ca="1">IF(RESET,0,IF(LOAD_ROM,ROM!F157,IF(AND(MMU_CLK,MMU_MEMW,CELL("address",F296)=CELL("address",OFFSET(RAM0,MMU_RAM_X,MMU_RAM_Y))),MMU_VAL,F296)))</f>
        <v>0</v>
      </c>
      <c r="G296" s="50">
        <f t="array" aca="1" ref="G296" ca="1">IF(RESET,0,IF(LOAD_ROM,ROM!G157,IF(AND(MMU_CLK,MMU_MEMW,CELL("address",G296)=CELL("address",OFFSET(RAM0,MMU_RAM_X,MMU_RAM_Y))),MMU_VAL,G296)))</f>
        <v>0</v>
      </c>
      <c r="H296" s="50">
        <f t="array" aca="1" ref="H296" ca="1">IF(RESET,0,IF(LOAD_ROM,ROM!H157,IF(AND(MMU_CLK,MMU_MEMW,CELL("address",H296)=CELL("address",OFFSET(RAM0,MMU_RAM_X,MMU_RAM_Y))),MMU_VAL,H296)))</f>
        <v>0</v>
      </c>
      <c r="I296" s="50">
        <f t="array" aca="1" ref="I296" ca="1">IF(RESET,0,IF(LOAD_ROM,ROM!I157,IF(AND(MMU_CLK,MMU_MEMW,CELL("address",I296)=CELL("address",OFFSET(RAM0,MMU_RAM_X,MMU_RAM_Y))),MMU_VAL,I296)))</f>
        <v>0</v>
      </c>
      <c r="J296" s="50">
        <f t="array" aca="1" ref="J296" ca="1">IF(RESET,0,IF(LOAD_ROM,ROM!J157,IF(AND(MMU_CLK,MMU_MEMW,CELL("address",J296)=CELL("address",OFFSET(RAM0,MMU_RAM_X,MMU_RAM_Y))),MMU_VAL,J296)))</f>
        <v>0</v>
      </c>
      <c r="K296" s="50">
        <f t="array" aca="1" ref="K296" ca="1">IF(RESET,0,IF(LOAD_ROM,ROM!K157,IF(AND(MMU_CLK,MMU_MEMW,CELL("address",K296)=CELL("address",OFFSET(RAM0,MMU_RAM_X,MMU_RAM_Y))),MMU_VAL,K296)))</f>
        <v>0</v>
      </c>
      <c r="L296" s="50">
        <f t="array" aca="1" ref="L296" ca="1">IF(RESET,0,IF(LOAD_ROM,ROM!L157,IF(AND(MMU_CLK,MMU_MEMW,CELL("address",L296)=CELL("address",OFFSET(RAM0,MMU_RAM_X,MMU_RAM_Y))),MMU_VAL,L296)))</f>
        <v>0</v>
      </c>
      <c r="M296" s="50">
        <f t="array" aca="1" ref="M296" ca="1">IF(RESET,0,IF(LOAD_ROM,ROM!M157,IF(AND(MMU_CLK,MMU_MEMW,CELL("address",M296)=CELL("address",OFFSET(RAM0,MMU_RAM_X,MMU_RAM_Y))),MMU_VAL,M296)))</f>
        <v>0</v>
      </c>
      <c r="N296" s="50">
        <f t="array" aca="1" ref="N296" ca="1">IF(RESET,0,IF(LOAD_ROM,ROM!N157,IF(AND(MMU_CLK,MMU_MEMW,CELL("address",N296)=CELL("address",OFFSET(RAM0,MMU_RAM_X,MMU_RAM_Y))),MMU_VAL,N296)))</f>
        <v>0</v>
      </c>
      <c r="O296" s="50">
        <f t="array" aca="1" ref="O296" ca="1">IF(RESET,0,IF(LOAD_ROM,ROM!O157,IF(AND(MMU_CLK,MMU_MEMW,CELL("address",O296)=CELL("address",OFFSET(RAM0,MMU_RAM_X,MMU_RAM_Y))),MMU_VAL,O296)))</f>
        <v>0</v>
      </c>
      <c r="P296" s="50">
        <f t="array" aca="1" ref="P296" ca="1">IF(RESET,0,IF(LOAD_ROM,ROM!P157,IF(AND(MMU_CLK,MMU_MEMW,CELL("address",P296)=CELL("address",OFFSET(RAM0,MMU_RAM_X,MMU_RAM_Y))),MMU_VAL,P296)))</f>
        <v>0</v>
      </c>
      <c r="Q296" s="50">
        <f t="array" aca="1" ref="Q296" ca="1">IF(RESET,0,IF(LOAD_ROM,ROM!Q157,IF(AND(MMU_CLK,MMU_MEMW,CELL("address",Q296)=CELL("address",OFFSET(RAM0,MMU_RAM_X,MMU_RAM_Y))),MMU_VAL,Q296)))</f>
        <v>0</v>
      </c>
      <c r="R296" s="50">
        <f t="array" aca="1" ref="R296" ca="1">IF(RESET,0,IF(LOAD_ROM,ROM!R157,IF(AND(MMU_CLK,MMU_MEMW,CELL("address",R296)=CELL("address",OFFSET(RAM0,MMU_RAM_X,MMU_RAM_Y))),MMU_VAL,R296)))</f>
        <v>0</v>
      </c>
      <c r="S296" s="50">
        <f t="array" aca="1" ref="S296" ca="1">IF(RESET,0,IF(LOAD_ROM,ROM!S157,IF(AND(MMU_CLK,MMU_MEMW,CELL("address",S296)=CELL("address",OFFSET(RAM0,MMU_RAM_X,MMU_RAM_Y))),MMU_VAL,S296)))</f>
        <v>0</v>
      </c>
      <c r="T296" s="50">
        <f t="array" aca="1" ref="T296" ca="1">IF(RESET,0,IF(LOAD_ROM,ROM!T157,IF(AND(MMU_CLK,MMU_MEMW,CELL("address",T296)=CELL("address",OFFSET(RAM0,MMU_RAM_X,MMU_RAM_Y))),MMU_VAL,T296)))</f>
        <v>0</v>
      </c>
      <c r="U296" s="50">
        <f t="array" aca="1" ref="U296" ca="1">IF(RESET,0,IF(LOAD_ROM,ROM!U157,IF(AND(MMU_CLK,MMU_MEMW,CELL("address",U296)=CELL("address",OFFSET(RAM0,MMU_RAM_X,MMU_RAM_Y))),MMU_VAL,U296)))</f>
        <v>0</v>
      </c>
      <c r="V296" s="50">
        <f t="array" aca="1" ref="V296" ca="1">IF(RESET,0,IF(LOAD_ROM,ROM!V157,IF(AND(MMU_CLK,MMU_MEMW,CELL("address",V296)=CELL("address",OFFSET(RAM0,MMU_RAM_X,MMU_RAM_Y))),MMU_VAL,V296)))</f>
        <v>0</v>
      </c>
      <c r="W296" s="50">
        <f t="array" aca="1" ref="W296" ca="1">IF(RESET,0,IF(LOAD_ROM,ROM!W157,IF(AND(MMU_CLK,MMU_MEMW,CELL("address",W296)=CELL("address",OFFSET(RAM0,MMU_RAM_X,MMU_RAM_Y))),MMU_VAL,W296)))</f>
        <v>0</v>
      </c>
      <c r="X296" s="50">
        <f t="array" aca="1" ref="X296" ca="1">IF(RESET,0,IF(LOAD_ROM,ROM!X157,IF(AND(MMU_CLK,MMU_MEMW,CELL("address",X296)=CELL("address",OFFSET(RAM0,MMU_RAM_X,MMU_RAM_Y))),MMU_VAL,X296)))</f>
        <v>0</v>
      </c>
      <c r="Y296" s="50">
        <f t="array" aca="1" ref="Y296" ca="1">IF(RESET,0,IF(LOAD_ROM,ROM!Y157,IF(AND(MMU_CLK,MMU_MEMW,CELL("address",Y296)=CELL("address",OFFSET(RAM0,MMU_RAM_X,MMU_RAM_Y))),MMU_VAL,Y296)))</f>
        <v>0</v>
      </c>
      <c r="Z296" s="50">
        <f t="array" aca="1" ref="Z296" ca="1">IF(RESET,0,IF(LOAD_ROM,ROM!Z157,IF(AND(MMU_CLK,MMU_MEMW,CELL("address",Z296)=CELL("address",OFFSET(RAM0,MMU_RAM_X,MMU_RAM_Y))),MMU_VAL,Z296)))</f>
        <v>0</v>
      </c>
      <c r="AA296" s="50">
        <f t="array" aca="1" ref="AA296" ca="1">IF(RESET,0,IF(LOAD_ROM,ROM!AA157,IF(AND(MMU_CLK,MMU_MEMW,CELL("address",AA296)=CELL("address",OFFSET(RAM0,MMU_RAM_X,MMU_RAM_Y))),MMU_VAL,AA296)))</f>
        <v>0</v>
      </c>
      <c r="AB296" s="50">
        <f t="array" aca="1" ref="AB296" ca="1">IF(RESET,0,IF(LOAD_ROM,ROM!AB157,IF(AND(MMU_CLK,MMU_MEMW,CELL("address",AB296)=CELL("address",OFFSET(RAM0,MMU_RAM_X,MMU_RAM_Y))),MMU_VAL,AB296)))</f>
        <v>0</v>
      </c>
      <c r="AC296" s="50">
        <f t="array" aca="1" ref="AC296" ca="1">IF(RESET,0,IF(LOAD_ROM,ROM!AC157,IF(AND(MMU_CLK,MMU_MEMW,CELL("address",AC296)=CELL("address",OFFSET(RAM0,MMU_RAM_X,MMU_RAM_Y))),MMU_VAL,AC296)))</f>
        <v>0</v>
      </c>
      <c r="AD296" s="50">
        <f t="array" aca="1" ref="AD296" ca="1">IF(RESET,0,IF(LOAD_ROM,ROM!AD157,IF(AND(MMU_CLK,MMU_MEMW,CELL("address",AD296)=CELL("address",OFFSET(RAM0,MMU_RAM_X,MMU_RAM_Y))),MMU_VAL,AD296)))</f>
        <v>0</v>
      </c>
      <c r="AE296" s="50">
        <f t="array" aca="1" ref="AE296" ca="1">IF(RESET,0,IF(LOAD_ROM,ROM!AE157,IF(AND(MMU_CLK,MMU_MEMW,CELL("address",AE296)=CELL("address",OFFSET(RAM0,MMU_RAM_X,MMU_RAM_Y))),MMU_VAL,AE296)))</f>
        <v>0</v>
      </c>
      <c r="AF296" s="50">
        <f t="array" aca="1" ref="AF296" ca="1">IF(RESET,0,IF(LOAD_ROM,ROM!AF157,IF(AND(MMU_CLK,MMU_MEMW,CELL("address",AF296)=CELL("address",OFFSET(RAM0,MMU_RAM_X,MMU_RAM_Y))),MMU_VAL,AF296)))</f>
        <v>0</v>
      </c>
      <c r="AG296" s="50">
        <f t="array" aca="1" ref="AG296" ca="1">IF(RESET,0,IF(LOAD_ROM,ROM!AG157,IF(AND(MMU_CLK,MMU_MEMW,CELL("address",AG296)=CELL("address",OFFSET(RAM0,MMU_RAM_X,MMU_RAM_Y))),MMU_VAL,AG296)))</f>
        <v>0</v>
      </c>
      <c r="AH296" s="50">
        <f t="array" aca="1" ref="AH296" ca="1">IF(RESET,0,IF(LOAD_ROM,ROM!AH157,IF(AND(MMU_CLK,MMU_MEMW,CELL("address",AH296)=CELL("address",OFFSET(RAM0,MMU_RAM_X,MMU_RAM_Y))),MMU_VAL,AH296)))</f>
        <v>0</v>
      </c>
      <c r="AI296" s="50">
        <f t="array" aca="1" ref="AI296" ca="1">IF(RESET,0,IF(LOAD_ROM,ROM!AI157,IF(AND(MMU_CLK,MMU_MEMW,CELL("address",AI296)=CELL("address",OFFSET(RAM0,MMU_RAM_X,MMU_RAM_Y))),MMU_VAL,AI296)))</f>
        <v>0</v>
      </c>
      <c r="AJ296" s="50">
        <f t="array" aca="1" ref="AJ296" ca="1">IF(RESET,0,IF(LOAD_ROM,ROM!AJ157,IF(AND(MMU_CLK,MMU_MEMW,CELL("address",AJ296)=CELL("address",OFFSET(RAM0,MMU_RAM_X,MMU_RAM_Y))),MMU_VAL,AJ296)))</f>
        <v>0</v>
      </c>
      <c r="AK296" s="50">
        <f t="array" aca="1" ref="AK296" ca="1">IF(RESET,0,IF(LOAD_ROM,ROM!AK157,IF(AND(MMU_CLK,MMU_MEMW,CELL("address",AK296)=CELL("address",OFFSET(RAM0,MMU_RAM_X,MMU_RAM_Y))),MMU_VAL,AK296)))</f>
        <v>0</v>
      </c>
      <c r="AL296" s="50">
        <f t="array" aca="1" ref="AL296" ca="1">IF(RESET,0,IF(LOAD_ROM,ROM!AL157,IF(AND(MMU_CLK,MMU_MEMW,CELL("address",AL296)=CELL("address",OFFSET(RAM0,MMU_RAM_X,MMU_RAM_Y))),MMU_VAL,AL296)))</f>
        <v>0</v>
      </c>
      <c r="AM296" s="50">
        <f t="array" aca="1" ref="AM296" ca="1">IF(RESET,0,IF(LOAD_ROM,ROM!AM157,IF(AND(MMU_CLK,MMU_MEMW,CELL("address",AM296)=CELL("address",OFFSET(RAM0,MMU_RAM_X,MMU_RAM_Y))),MMU_VAL,AM296)))</f>
        <v>0</v>
      </c>
      <c r="AN296" s="50">
        <f t="array" aca="1" ref="AN296" ca="1">IF(RESET,0,IF(LOAD_ROM,ROM!AN157,IF(AND(MMU_CLK,MMU_MEMW,CELL("address",AN296)=CELL("address",OFFSET(RAM0,MMU_RAM_X,MMU_RAM_Y))),MMU_VAL,AN296)))</f>
        <v>0</v>
      </c>
      <c r="AO296" s="50">
        <f t="array" aca="1" ref="AO296" ca="1">IF(RESET,0,IF(LOAD_ROM,ROM!AO157,IF(AND(MMU_CLK,MMU_MEMW,CELL("address",AO296)=CELL("address",OFFSET(RAM0,MMU_RAM_X,MMU_RAM_Y))),MMU_VAL,AO296)))</f>
        <v>0</v>
      </c>
      <c r="AP296" s="50">
        <f t="array" aca="1" ref="AP296" ca="1">IF(RESET,0,IF(LOAD_ROM,ROM!AP157,IF(AND(MMU_CLK,MMU_MEMW,CELL("address",AP296)=CELL("address",OFFSET(RAM0,MMU_RAM_X,MMU_RAM_Y))),MMU_VAL,AP296)))</f>
        <v>0</v>
      </c>
      <c r="AQ296" s="50">
        <f t="array" aca="1" ref="AQ296" ca="1">IF(RESET,0,IF(LOAD_ROM,ROM!AQ157,IF(AND(MMU_CLK,MMU_MEMW,CELL("address",AQ296)=CELL("address",OFFSET(RAM0,MMU_RAM_X,MMU_RAM_Y))),MMU_VAL,AQ296)))</f>
        <v>0</v>
      </c>
      <c r="AR296" s="50">
        <f t="array" aca="1" ref="AR296" ca="1">IF(RESET,0,IF(LOAD_ROM,ROM!AR157,IF(AND(MMU_CLK,MMU_MEMW,CELL("address",AR296)=CELL("address",OFFSET(RAM0,MMU_RAM_X,MMU_RAM_Y))),MMU_VAL,AR296)))</f>
        <v>0</v>
      </c>
      <c r="AS296" s="50">
        <f t="array" aca="1" ref="AS296" ca="1">IF(RESET,0,IF(LOAD_ROM,ROM!AS157,IF(AND(MMU_CLK,MMU_MEMW,CELL("address",AS296)=CELL("address",OFFSET(RAM0,MMU_RAM_X,MMU_RAM_Y))),MMU_VAL,AS296)))</f>
        <v>0</v>
      </c>
      <c r="AT296" s="50">
        <f t="array" aca="1" ref="AT296" ca="1">IF(RESET,0,IF(LOAD_ROM,ROM!AT157,IF(AND(MMU_CLK,MMU_MEMW,CELL("address",AT296)=CELL("address",OFFSET(RAM0,MMU_RAM_X,MMU_RAM_Y))),MMU_VAL,AT296)))</f>
        <v>0</v>
      </c>
      <c r="AU296" s="50">
        <f t="array" aca="1" ref="AU296" ca="1">IF(RESET,0,IF(LOAD_ROM,ROM!AU157,IF(AND(MMU_CLK,MMU_MEMW,CELL("address",AU296)=CELL("address",OFFSET(RAM0,MMU_RAM_X,MMU_RAM_Y))),MMU_VAL,AU296)))</f>
        <v>0</v>
      </c>
      <c r="AV296" s="50">
        <f t="array" aca="1" ref="AV296" ca="1">IF(RESET,0,IF(LOAD_ROM,ROM!AV157,IF(AND(MMU_CLK,MMU_MEMW,CELL("address",AV296)=CELL("address",OFFSET(RAM0,MMU_RAM_X,MMU_RAM_Y))),MMU_VAL,AV296)))</f>
        <v>0</v>
      </c>
      <c r="AW296" s="50">
        <f t="array" aca="1" ref="AW296" ca="1">IF(RESET,0,IF(LOAD_ROM,ROM!AW157,IF(AND(MMU_CLK,MMU_MEMW,CELL("address",AW296)=CELL("address",OFFSET(RAM0,MMU_RAM_X,MMU_RAM_Y))),MMU_VAL,AW296)))</f>
        <v>0</v>
      </c>
      <c r="AX296" s="50">
        <f t="array" aca="1" ref="AX296" ca="1">IF(RESET,0,IF(LOAD_ROM,ROM!AX157,IF(AND(MMU_CLK,MMU_MEMW,CELL("address",AX296)=CELL("address",OFFSET(RAM0,MMU_RAM_X,MMU_RAM_Y))),MMU_VAL,AX296)))</f>
        <v>0</v>
      </c>
      <c r="AY296" s="50">
        <f t="array" aca="1" ref="AY296" ca="1">IF(RESET,0,IF(LOAD_ROM,ROM!AY157,IF(AND(MMU_CLK,MMU_MEMW,CELL("address",AY296)=CELL("address",OFFSET(RAM0,MMU_RAM_X,MMU_RAM_Y))),MMU_VAL,AY296)))</f>
        <v>0</v>
      </c>
      <c r="AZ296" s="50">
        <f t="array" aca="1" ref="AZ296" ca="1">IF(RESET,0,IF(LOAD_ROM,ROM!AZ157,IF(AND(MMU_CLK,MMU_MEMW,CELL("address",AZ296)=CELL("address",OFFSET(RAM0,MMU_RAM_X,MMU_RAM_Y))),MMU_VAL,AZ296)))</f>
        <v>0</v>
      </c>
      <c r="BA296" s="50">
        <f t="array" aca="1" ref="BA296" ca="1">IF(RESET,0,IF(LOAD_ROM,ROM!BA157,IF(AND(MMU_CLK,MMU_MEMW,CELL("address",BA296)=CELL("address",OFFSET(RAM0,MMU_RAM_X,MMU_RAM_Y))),MMU_VAL,BA296)))</f>
        <v>0</v>
      </c>
      <c r="BB296" s="50">
        <f t="array" aca="1" ref="BB296" ca="1">IF(RESET,0,IF(LOAD_ROM,ROM!BB157,IF(AND(MMU_CLK,MMU_MEMW,CELL("address",BB296)=CELL("address",OFFSET(RAM0,MMU_RAM_X,MMU_RAM_Y))),MMU_VAL,BB296)))</f>
        <v>0</v>
      </c>
      <c r="BC296" s="50">
        <f t="array" aca="1" ref="BC296" ca="1">IF(RESET,0,IF(LOAD_ROM,ROM!BC157,IF(AND(MMU_CLK,MMU_MEMW,CELL("address",BC296)=CELL("address",OFFSET(RAM0,MMU_RAM_X,MMU_RAM_Y))),MMU_VAL,BC296)))</f>
        <v>0</v>
      </c>
      <c r="BD296" s="50">
        <f t="array" aca="1" ref="BD296" ca="1">IF(RESET,0,IF(LOAD_ROM,ROM!BD157,IF(AND(MMU_CLK,MMU_MEMW,CELL("address",BD296)=CELL("address",OFFSET(RAM0,MMU_RAM_X,MMU_RAM_Y))),MMU_VAL,BD296)))</f>
        <v>0</v>
      </c>
      <c r="BE296" s="50">
        <f t="array" aca="1" ref="BE296" ca="1">IF(RESET,0,IF(LOAD_ROM,ROM!BE157,IF(AND(MMU_CLK,MMU_MEMW,CELL("address",BE296)=CELL("address",OFFSET(RAM0,MMU_RAM_X,MMU_RAM_Y))),MMU_VAL,BE296)))</f>
        <v>0</v>
      </c>
      <c r="BF296" s="50">
        <f t="array" aca="1" ref="BF296" ca="1">IF(RESET,0,IF(LOAD_ROM,ROM!BF157,IF(AND(MMU_CLK,MMU_MEMW,CELL("address",BF296)=CELL("address",OFFSET(RAM0,MMU_RAM_X,MMU_RAM_Y))),MMU_VAL,BF296)))</f>
        <v>0</v>
      </c>
      <c r="BG296" s="50">
        <f t="array" aca="1" ref="BG296" ca="1">IF(RESET,0,IF(LOAD_ROM,ROM!BG157,IF(AND(MMU_CLK,MMU_MEMW,CELL("address",BG296)=CELL("address",OFFSET(RAM0,MMU_RAM_X,MMU_RAM_Y))),MMU_VAL,BG296)))</f>
        <v>0</v>
      </c>
      <c r="BH296" s="50">
        <f t="array" aca="1" ref="BH296" ca="1">IF(RESET,0,IF(LOAD_ROM,ROM!BH157,IF(AND(MMU_CLK,MMU_MEMW,CELL("address",BH296)=CELL("address",OFFSET(RAM0,MMU_RAM_X,MMU_RAM_Y))),MMU_VAL,BH296)))</f>
        <v>0</v>
      </c>
      <c r="BI296" s="50">
        <f t="array" aca="1" ref="BI296" ca="1">IF(RESET,0,IF(LOAD_ROM,ROM!BI157,IF(AND(MMU_CLK,MMU_MEMW,CELL("address",BI296)=CELL("address",OFFSET(RAM0,MMU_RAM_X,MMU_RAM_Y))),MMU_VAL,BI296)))</f>
        <v>0</v>
      </c>
      <c r="BJ296" s="50">
        <f t="array" aca="1" ref="BJ296" ca="1">IF(RESET,0,IF(LOAD_ROM,ROM!BJ157,IF(AND(MMU_CLK,MMU_MEMW,CELL("address",BJ296)=CELL("address",OFFSET(RAM0,MMU_RAM_X,MMU_RAM_Y))),MMU_VAL,BJ296)))</f>
        <v>0</v>
      </c>
      <c r="BK296" s="50">
        <f t="array" aca="1" ref="BK296" ca="1">IF(RESET,0,IF(LOAD_ROM,ROM!BK157,IF(AND(MMU_CLK,MMU_MEMW,CELL("address",BK296)=CELL("address",OFFSET(RAM0,MMU_RAM_X,MMU_RAM_Y))),MMU_VAL,BK296)))</f>
        <v>0</v>
      </c>
      <c r="BL296" s="50">
        <f t="array" aca="1" ref="BL296" ca="1">IF(RESET,0,IF(LOAD_ROM,ROM!BL157,IF(AND(MMU_CLK,MMU_MEMW,CELL("address",BL296)=CELL("address",OFFSET(RAM0,MMU_RAM_X,MMU_RAM_Y))),MMU_VAL,BL296)))</f>
        <v>0</v>
      </c>
      <c r="BM296" s="50">
        <f t="array" aca="1" ref="BM296" ca="1">IF(RESET,0,IF(LOAD_ROM,ROM!BM157,IF(AND(MMU_CLK,MMU_MEMW,CELL("address",BM296)=CELL("address",OFFSET(RAM0,MMU_RAM_X,MMU_RAM_Y))),MMU_VAL,BM296)))</f>
        <v>0</v>
      </c>
      <c r="BN296" s="50">
        <f t="array" aca="1" ref="BN296" ca="1">IF(RESET,0,IF(LOAD_ROM,ROM!BN157,IF(AND(MMU_CLK,MMU_MEMW,CELL("address",BN296)=CELL("address",OFFSET(RAM0,MMU_RAM_X,MMU_RAM_Y))),MMU_VAL,BN296)))</f>
        <v>0</v>
      </c>
      <c r="BO296" s="50">
        <f t="array" aca="1" ref="BO296" ca="1">IF(RESET,0,IF(LOAD_ROM,ROM!BO157,IF(AND(MMU_CLK,MMU_MEMW,CELL("address",BO296)=CELL("address",OFFSET(RAM0,MMU_RAM_X,MMU_RAM_Y))),MMU_VAL,BO296)))</f>
        <v>0</v>
      </c>
      <c r="BP296" s="50">
        <f t="array" aca="1" ref="BP296" ca="1">IF(RESET,0,IF(LOAD_ROM,ROM!BP157,IF(AND(MMU_CLK,MMU_MEMW,CELL("address",BP296)=CELL("address",OFFSET(RAM0,MMU_RAM_X,MMU_RAM_Y))),MMU_VAL,BP296)))</f>
        <v>0</v>
      </c>
      <c r="BQ296" s="50">
        <f t="array" aca="1" ref="BQ296" ca="1">IF(RESET,0,IF(LOAD_ROM,ROM!BQ157,IF(AND(MMU_CLK,MMU_MEMW,CELL("address",BQ296)=CELL("address",OFFSET(RAM0,MMU_RAM_X,MMU_RAM_Y))),MMU_VAL,BQ296)))</f>
        <v>0</v>
      </c>
      <c r="BR296" s="50">
        <f t="array" aca="1" ref="BR296" ca="1">IF(RESET,0,IF(LOAD_ROM,ROM!BR157,IF(AND(MMU_CLK,MMU_MEMW,CELL("address",BR296)=CELL("address",OFFSET(RAM0,MMU_RAM_X,MMU_RAM_Y))),MMU_VAL,BR296)))</f>
        <v>0</v>
      </c>
      <c r="BS296" s="50">
        <f t="array" aca="1" ref="BS296" ca="1">IF(RESET,0,IF(LOAD_ROM,ROM!BS157,IF(AND(MMU_CLK,MMU_MEMW,CELL("address",BS296)=CELL("address",OFFSET(RAM0,MMU_RAM_X,MMU_RAM_Y))),MMU_VAL,BS296)))</f>
        <v>0</v>
      </c>
      <c r="BT296" s="50">
        <f t="array" aca="1" ref="BT296" ca="1">IF(RESET,0,IF(LOAD_ROM,ROM!BT157,IF(AND(MMU_CLK,MMU_MEMW,CELL("address",BT296)=CELL("address",OFFSET(RAM0,MMU_RAM_X,MMU_RAM_Y))),MMU_VAL,BT296)))</f>
        <v>0</v>
      </c>
      <c r="BU296" s="50">
        <f t="array" aca="1" ref="BU296" ca="1">IF(RESET,0,IF(LOAD_ROM,ROM!BU157,IF(AND(MMU_CLK,MMU_MEMW,CELL("address",BU296)=CELL("address",OFFSET(RAM0,MMU_RAM_X,MMU_RAM_Y))),MMU_VAL,BU296)))</f>
        <v>0</v>
      </c>
      <c r="BV296" s="50">
        <f t="array" aca="1" ref="BV296" ca="1">IF(RESET,0,IF(LOAD_ROM,ROM!BV157,IF(AND(MMU_CLK,MMU_MEMW,CELL("address",BV296)=CELL("address",OFFSET(RAM0,MMU_RAM_X,MMU_RAM_Y))),MMU_VAL,BV296)))</f>
        <v>0</v>
      </c>
      <c r="BW296" s="50">
        <f t="array" aca="1" ref="BW296" ca="1">IF(RESET,0,IF(LOAD_ROM,ROM!BW157,IF(AND(MMU_CLK,MMU_MEMW,CELL("address",BW296)=CELL("address",OFFSET(RAM0,MMU_RAM_X,MMU_RAM_Y))),MMU_VAL,BW296)))</f>
        <v>0</v>
      </c>
      <c r="BX296" s="50">
        <f t="array" aca="1" ref="BX296" ca="1">IF(RESET,0,IF(LOAD_ROM,ROM!BX157,IF(AND(MMU_CLK,MMU_MEMW,CELL("address",BX296)=CELL("address",OFFSET(RAM0,MMU_RAM_X,MMU_RAM_Y))),MMU_VAL,BX296)))</f>
        <v>0</v>
      </c>
      <c r="BY296" s="50">
        <f t="array" aca="1" ref="BY296" ca="1">IF(RESET,0,IF(LOAD_ROM,ROM!BY157,IF(AND(MMU_CLK,MMU_MEMW,CELL("address",BY296)=CELL("address",OFFSET(RAM0,MMU_RAM_X,MMU_RAM_Y))),MMU_VAL,BY296)))</f>
        <v>0</v>
      </c>
      <c r="BZ296" s="50">
        <f t="array" aca="1" ref="BZ296" ca="1">IF(RESET,0,IF(LOAD_ROM,ROM!BZ157,IF(AND(MMU_CLK,MMU_MEMW,CELL("address",BZ296)=CELL("address",OFFSET(RAM0,MMU_RAM_X,MMU_RAM_Y))),MMU_VAL,BZ296)))</f>
        <v>0</v>
      </c>
      <c r="CA296" s="50">
        <f t="array" aca="1" ref="CA296" ca="1">IF(RESET,0,IF(LOAD_ROM,ROM!CA157,IF(AND(MMU_CLK,MMU_MEMW,CELL("address",CA296)=CELL("address",OFFSET(RAM0,MMU_RAM_X,MMU_RAM_Y))),MMU_VAL,CA296)))</f>
        <v>0</v>
      </c>
      <c r="CB296" s="50">
        <f t="array" aca="1" ref="CB296" ca="1">IF(RESET,0,IF(LOAD_ROM,ROM!CB157,IF(AND(MMU_CLK,MMU_MEMW,CELL("address",CB296)=CELL("address",OFFSET(RAM0,MMU_RAM_X,MMU_RAM_Y))),MMU_VAL,CB296)))</f>
        <v>0</v>
      </c>
      <c r="CC296" s="50">
        <f t="array" aca="1" ref="CC296" ca="1">IF(RESET,0,IF(LOAD_ROM,ROM!CC157,IF(AND(MMU_CLK,MMU_MEMW,CELL("address",CC296)=CELL("address",OFFSET(RAM0,MMU_RAM_X,MMU_RAM_Y))),MMU_VAL,CC296)))</f>
        <v>0</v>
      </c>
      <c r="CD296" s="50">
        <f t="array" aca="1" ref="CD296" ca="1">IF(RESET,0,IF(LOAD_ROM,ROM!CD157,IF(AND(MMU_CLK,MMU_MEMW,CELL("address",CD296)=CELL("address",OFFSET(RAM0,MMU_RAM_X,MMU_RAM_Y))),MMU_VAL,CD296)))</f>
        <v>0</v>
      </c>
      <c r="CE296" s="50">
        <f t="array" aca="1" ref="CE296" ca="1">IF(RESET,0,IF(LOAD_ROM,ROM!CE157,IF(AND(MMU_CLK,MMU_MEMW,CELL("address",CE296)=CELL("address",OFFSET(RAM0,MMU_RAM_X,MMU_RAM_Y))),MMU_VAL,CE296)))</f>
        <v>0</v>
      </c>
      <c r="CF296" s="50">
        <f t="array" aca="1" ref="CF296" ca="1">IF(RESET,0,IF(LOAD_ROM,ROM!CF157,IF(AND(MMU_CLK,MMU_MEMW,CELL("address",CF296)=CELL("address",OFFSET(RAM0,MMU_RAM_X,MMU_RAM_Y))),MMU_VAL,CF296)))</f>
        <v>0</v>
      </c>
      <c r="CG296" s="50">
        <f t="array" aca="1" ref="CG296" ca="1">IF(RESET,0,IF(LOAD_ROM,ROM!CG157,IF(AND(MMU_CLK,MMU_MEMW,CELL("address",CG296)=CELL("address",OFFSET(RAM0,MMU_RAM_X,MMU_RAM_Y))),MMU_VAL,CG296)))</f>
        <v>0</v>
      </c>
      <c r="CH296" s="50">
        <f t="array" aca="1" ref="CH296" ca="1">IF(RESET,0,IF(LOAD_ROM,ROM!CH157,IF(AND(MMU_CLK,MMU_MEMW,CELL("address",CH296)=CELL("address",OFFSET(RAM0,MMU_RAM_X,MMU_RAM_Y))),MMU_VAL,CH296)))</f>
        <v>0</v>
      </c>
      <c r="CI296" s="50">
        <f t="array" aca="1" ref="CI296" ca="1">IF(RESET,0,IF(LOAD_ROM,ROM!CI157,IF(AND(MMU_CLK,MMU_MEMW,CELL("address",CI296)=CELL("address",OFFSET(RAM0,MMU_RAM_X,MMU_RAM_Y))),MMU_VAL,CI296)))</f>
        <v>0</v>
      </c>
      <c r="CJ296" s="50">
        <f t="array" aca="1" ref="CJ296" ca="1">IF(RESET,0,IF(LOAD_ROM,ROM!CJ157,IF(AND(MMU_CLK,MMU_MEMW,CELL("address",CJ296)=CELL("address",OFFSET(RAM0,MMU_RAM_X,MMU_RAM_Y))),MMU_VAL,CJ296)))</f>
        <v>0</v>
      </c>
      <c r="CK296" s="50">
        <f t="array" aca="1" ref="CK296" ca="1">IF(RESET,0,IF(LOAD_ROM,ROM!CK157,IF(AND(MMU_CLK,MMU_MEMW,CELL("address",CK296)=CELL("address",OFFSET(RAM0,MMU_RAM_X,MMU_RAM_Y))),MMU_VAL,CK296)))</f>
        <v>0</v>
      </c>
      <c r="CL296" s="50">
        <f t="array" aca="1" ref="CL296" ca="1">IF(RESET,0,IF(LOAD_ROM,ROM!CL157,IF(AND(MMU_CLK,MMU_MEMW,CELL("address",CL296)=CELL("address",OFFSET(RAM0,MMU_RAM_X,MMU_RAM_Y))),MMU_VAL,CL296)))</f>
        <v>0</v>
      </c>
      <c r="CM296" s="50">
        <f t="array" aca="1" ref="CM296" ca="1">IF(RESET,0,IF(LOAD_ROM,ROM!CM157,IF(AND(MMU_CLK,MMU_MEMW,CELL("address",CM296)=CELL("address",OFFSET(RAM0,MMU_RAM_X,MMU_RAM_Y))),MMU_VAL,CM296)))</f>
        <v>0</v>
      </c>
      <c r="CN296" s="50">
        <f t="array" aca="1" ref="CN296" ca="1">IF(RESET,0,IF(LOAD_ROM,ROM!CN157,IF(AND(MMU_CLK,MMU_MEMW,CELL("address",CN296)=CELL("address",OFFSET(RAM0,MMU_RAM_X,MMU_RAM_Y))),MMU_VAL,CN296)))</f>
        <v>0</v>
      </c>
      <c r="CO296" s="50">
        <f t="array" aca="1" ref="CO296" ca="1">IF(RESET,0,IF(LOAD_ROM,ROM!CO157,IF(AND(MMU_CLK,MMU_MEMW,CELL("address",CO296)=CELL("address",OFFSET(RAM0,MMU_RAM_X,MMU_RAM_Y))),MMU_VAL,CO296)))</f>
        <v>0</v>
      </c>
      <c r="CP296" s="50">
        <f t="array" aca="1" ref="CP296" ca="1">IF(RESET,0,IF(LOAD_ROM,ROM!CP157,IF(AND(MMU_CLK,MMU_MEMW,CELL("address",CP296)=CELL("address",OFFSET(RAM0,MMU_RAM_X,MMU_RAM_Y))),MMU_VAL,CP296)))</f>
        <v>0</v>
      </c>
      <c r="CQ296" s="50">
        <f t="array" aca="1" ref="CQ296" ca="1">IF(RESET,0,IF(LOAD_ROM,ROM!CQ157,IF(AND(MMU_CLK,MMU_MEMW,CELL("address",CQ296)=CELL("address",OFFSET(RAM0,MMU_RAM_X,MMU_RAM_Y))),MMU_VAL,CQ296)))</f>
        <v>0</v>
      </c>
      <c r="CR296" s="50">
        <f t="array" aca="1" ref="CR296" ca="1">IF(RESET,0,IF(LOAD_ROM,ROM!CR157,IF(AND(MMU_CLK,MMU_MEMW,CELL("address",CR296)=CELL("address",OFFSET(RAM0,MMU_RAM_X,MMU_RAM_Y))),MMU_VAL,CR296)))</f>
        <v>0</v>
      </c>
      <c r="CS296" s="50">
        <f t="array" aca="1" ref="CS296" ca="1">IF(RESET,0,IF(LOAD_ROM,ROM!CS157,IF(AND(MMU_CLK,MMU_MEMW,CELL("address",CS296)=CELL("address",OFFSET(RAM0,MMU_RAM_X,MMU_RAM_Y))),MMU_VAL,CS296)))</f>
        <v>0</v>
      </c>
      <c r="CT296" s="50">
        <f t="array" aca="1" ref="CT296" ca="1">IF(RESET,0,IF(LOAD_ROM,ROM!CT157,IF(AND(MMU_CLK,MMU_MEMW,CELL("address",CT296)=CELL("address",OFFSET(RAM0,MMU_RAM_X,MMU_RAM_Y))),MMU_VAL,CT296)))</f>
        <v>0</v>
      </c>
      <c r="CU296" s="50">
        <f t="array" aca="1" ref="CU296" ca="1">IF(RESET,0,IF(LOAD_ROM,ROM!CU157,IF(AND(MMU_CLK,MMU_MEMW,CELL("address",CU296)=CELL("address",OFFSET(RAM0,MMU_RAM_X,MMU_RAM_Y))),MMU_VAL,CU296)))</f>
        <v>0</v>
      </c>
      <c r="CV296" s="50">
        <f t="array" aca="1" ref="CV296" ca="1">IF(RESET,0,IF(LOAD_ROM,ROM!CV157,IF(AND(MMU_CLK,MMU_MEMW,CELL("address",CV296)=CELL("address",OFFSET(RAM0,MMU_RAM_X,MMU_RAM_Y))),MMU_VAL,CV296)))</f>
        <v>0</v>
      </c>
      <c r="CW296" s="50">
        <f t="array" aca="1" ref="CW296" ca="1">IF(RESET,0,IF(LOAD_ROM,ROM!CW157,IF(AND(MMU_CLK,MMU_MEMW,CELL("address",CW296)=CELL("address",OFFSET(RAM0,MMU_RAM_X,MMU_RAM_Y))),MMU_VAL,CW296)))</f>
        <v>0</v>
      </c>
      <c r="CX296" s="50">
        <f t="array" aca="1" ref="CX296" ca="1">IF(RESET,0,IF(LOAD_ROM,ROM!CX157,IF(AND(MMU_CLK,MMU_MEMW,CELL("address",CX296)=CELL("address",OFFSET(RAM0,MMU_RAM_X,MMU_RAM_Y))),MMU_VAL,CX296)))</f>
        <v>0</v>
      </c>
      <c r="CY296" s="50">
        <f t="array" aca="1" ref="CY296" ca="1">IF(RESET,0,IF(LOAD_ROM,ROM!CY157,IF(AND(MMU_CLK,MMU_MEMW,CELL("address",CY296)=CELL("address",OFFSET(RAM0,MMU_RAM_X,MMU_RAM_Y))),MMU_VAL,CY296)))</f>
        <v>0</v>
      </c>
      <c r="CZ296" s="50">
        <f t="array" aca="1" ref="CZ296" ca="1">IF(RESET,0,IF(LOAD_ROM,ROM!CZ157,IF(AND(MMU_CLK,MMU_MEMW,CELL("address",CZ296)=CELL("address",OFFSET(RAM0,MMU_RAM_X,MMU_RAM_Y))),MMU_VAL,CZ296)))</f>
        <v>0</v>
      </c>
      <c r="DA296" s="50">
        <f t="array" aca="1" ref="DA296" ca="1">IF(RESET,0,IF(LOAD_ROM,ROM!DA157,IF(AND(MMU_CLK,MMU_MEMW,CELL("address",DA296)=CELL("address",OFFSET(RAM0,MMU_RAM_X,MMU_RAM_Y))),MMU_VAL,DA296)))</f>
        <v>0</v>
      </c>
      <c r="DB296" s="50">
        <f t="array" aca="1" ref="DB296" ca="1">IF(RESET,0,IF(LOAD_ROM,ROM!DB157,IF(AND(MMU_CLK,MMU_MEMW,CELL("address",DB296)=CELL("address",OFFSET(RAM0,MMU_RAM_X,MMU_RAM_Y))),MMU_VAL,DB296)))</f>
        <v>0</v>
      </c>
      <c r="DC296" s="50">
        <f t="array" aca="1" ref="DC296" ca="1">IF(RESET,0,IF(LOAD_ROM,ROM!DC157,IF(AND(MMU_CLK,MMU_MEMW,CELL("address",DC296)=CELL("address",OFFSET(RAM0,MMU_RAM_X,MMU_RAM_Y))),MMU_VAL,DC296)))</f>
        <v>0</v>
      </c>
      <c r="DD296" s="50">
        <f t="array" aca="1" ref="DD296" ca="1">IF(RESET,0,IF(LOAD_ROM,ROM!DD157,IF(AND(MMU_CLK,MMU_MEMW,CELL("address",DD296)=CELL("address",OFFSET(RAM0,MMU_RAM_X,MMU_RAM_Y))),MMU_VAL,DD296)))</f>
        <v>0</v>
      </c>
      <c r="DE296" s="50">
        <f t="array" aca="1" ref="DE296" ca="1">IF(RESET,0,IF(LOAD_ROM,ROM!DE157,IF(AND(MMU_CLK,MMU_MEMW,CELL("address",DE296)=CELL("address",OFFSET(RAM0,MMU_RAM_X,MMU_RAM_Y))),MMU_VAL,DE296)))</f>
        <v>0</v>
      </c>
      <c r="DF296" s="50">
        <f t="array" aca="1" ref="DF296" ca="1">IF(RESET,0,IF(LOAD_ROM,ROM!DF157,IF(AND(MMU_CLK,MMU_MEMW,CELL("address",DF296)=CELL("address",OFFSET(RAM0,MMU_RAM_X,MMU_RAM_Y))),MMU_VAL,DF296)))</f>
        <v>0</v>
      </c>
      <c r="DG296" s="50">
        <f t="array" aca="1" ref="DG296" ca="1">IF(RESET,0,IF(LOAD_ROM,ROM!DG157,IF(AND(MMU_CLK,MMU_MEMW,CELL("address",DG296)=CELL("address",OFFSET(RAM0,MMU_RAM_X,MMU_RAM_Y))),MMU_VAL,DG296)))</f>
        <v>0</v>
      </c>
      <c r="DH296" s="50">
        <f t="array" aca="1" ref="DH296" ca="1">IF(RESET,0,IF(LOAD_ROM,ROM!DH157,IF(AND(MMU_CLK,MMU_MEMW,CELL("address",DH296)=CELL("address",OFFSET(RAM0,MMU_RAM_X,MMU_RAM_Y))),MMU_VAL,DH296)))</f>
        <v>0</v>
      </c>
      <c r="DI296" s="50">
        <f t="array" aca="1" ref="DI296" ca="1">IF(RESET,0,IF(LOAD_ROM,ROM!DI157,IF(AND(MMU_CLK,MMU_MEMW,CELL("address",DI296)=CELL("address",OFFSET(RAM0,MMU_RAM_X,MMU_RAM_Y))),MMU_VAL,DI296)))</f>
        <v>0</v>
      </c>
      <c r="DJ296" s="50">
        <f t="array" aca="1" ref="DJ296" ca="1">IF(RESET,0,IF(LOAD_ROM,ROM!DJ157,IF(AND(MMU_CLK,MMU_MEMW,CELL("address",DJ296)=CELL("address",OFFSET(RAM0,MMU_RAM_X,MMU_RAM_Y))),MMU_VAL,DJ296)))</f>
        <v>0</v>
      </c>
      <c r="DK296" s="50">
        <f t="array" aca="1" ref="DK296" ca="1">IF(RESET,0,IF(LOAD_ROM,ROM!DK157,IF(AND(MMU_CLK,MMU_MEMW,CELL("address",DK296)=CELL("address",OFFSET(RAM0,MMU_RAM_X,MMU_RAM_Y))),MMU_VAL,DK296)))</f>
        <v>0</v>
      </c>
      <c r="DL296" s="50">
        <f t="array" aca="1" ref="DL296" ca="1">IF(RESET,0,IF(LOAD_ROM,ROM!DL157,IF(AND(MMU_CLK,MMU_MEMW,CELL("address",DL296)=CELL("address",OFFSET(RAM0,MMU_RAM_X,MMU_RAM_Y))),MMU_VAL,DL296)))</f>
        <v>0</v>
      </c>
      <c r="DM296" s="50">
        <f t="array" aca="1" ref="DM296" ca="1">IF(RESET,0,IF(LOAD_ROM,ROM!DM157,IF(AND(MMU_CLK,MMU_MEMW,CELL("address",DM296)=CELL("address",OFFSET(RAM0,MMU_RAM_X,MMU_RAM_Y))),MMU_VAL,DM296)))</f>
        <v>0</v>
      </c>
      <c r="DN296" s="50">
        <f t="array" aca="1" ref="DN296" ca="1">IF(RESET,0,IF(LOAD_ROM,ROM!DN157,IF(AND(MMU_CLK,MMU_MEMW,CELL("address",DN296)=CELL("address",OFFSET(RAM0,MMU_RAM_X,MMU_RAM_Y))),MMU_VAL,DN296)))</f>
        <v>0</v>
      </c>
      <c r="DO296" s="50">
        <f t="array" aca="1" ref="DO296" ca="1">IF(RESET,0,IF(LOAD_ROM,ROM!DO157,IF(AND(MMU_CLK,MMU_MEMW,CELL("address",DO296)=CELL("address",OFFSET(RAM0,MMU_RAM_X,MMU_RAM_Y))),MMU_VAL,DO296)))</f>
        <v>0</v>
      </c>
      <c r="DP296" s="50">
        <f t="array" aca="1" ref="DP296" ca="1">IF(RESET,0,IF(LOAD_ROM,ROM!DP157,IF(AND(MMU_CLK,MMU_MEMW,CELL("address",DP296)=CELL("address",OFFSET(RAM0,MMU_RAM_X,MMU_RAM_Y))),MMU_VAL,DP296)))</f>
        <v>0</v>
      </c>
      <c r="DQ296" s="50">
        <f t="array" aca="1" ref="DQ296" ca="1">IF(RESET,0,IF(LOAD_ROM,ROM!DQ157,IF(AND(MMU_CLK,MMU_MEMW,CELL("address",DQ296)=CELL("address",OFFSET(RAM0,MMU_RAM_X,MMU_RAM_Y))),MMU_VAL,DQ296)))</f>
        <v>0</v>
      </c>
      <c r="DR296" s="50">
        <f t="array" aca="1" ref="DR296" ca="1">IF(RESET,0,IF(LOAD_ROM,ROM!DR157,IF(AND(MMU_CLK,MMU_MEMW,CELL("address",DR296)=CELL("address",OFFSET(RAM0,MMU_RAM_X,MMU_RAM_Y))),MMU_VAL,DR296)))</f>
        <v>0</v>
      </c>
      <c r="DS296" s="50">
        <f t="array" aca="1" ref="DS296" ca="1">IF(RESET,0,IF(LOAD_ROM,ROM!DS157,IF(AND(MMU_CLK,MMU_MEMW,CELL("address",DS296)=CELL("address",OFFSET(RAM0,MMU_RAM_X,MMU_RAM_Y))),MMU_VAL,DS296)))</f>
        <v>0</v>
      </c>
      <c r="DT296" s="50">
        <f t="array" aca="1" ref="DT296" ca="1">IF(RESET,0,IF(LOAD_ROM,ROM!DT157,IF(AND(MMU_CLK,MMU_MEMW,CELL("address",DT296)=CELL("address",OFFSET(RAM0,MMU_RAM_X,MMU_RAM_Y))),MMU_VAL,DT296)))</f>
        <v>0</v>
      </c>
      <c r="DU296" s="50">
        <f t="array" aca="1" ref="DU296" ca="1">IF(RESET,0,IF(LOAD_ROM,ROM!DU157,IF(AND(MMU_CLK,MMU_MEMW,CELL("address",DU296)=CELL("address",OFFSET(RAM0,MMU_RAM_X,MMU_RAM_Y))),MMU_VAL,DU296)))</f>
        <v>0</v>
      </c>
      <c r="DV296" s="50">
        <f t="array" aca="1" ref="DV296" ca="1">IF(RESET,0,IF(LOAD_ROM,ROM!DV157,IF(AND(MMU_CLK,MMU_MEMW,CELL("address",DV296)=CELL("address",OFFSET(RAM0,MMU_RAM_X,MMU_RAM_Y))),MMU_VAL,DV296)))</f>
        <v>0</v>
      </c>
      <c r="DW296" s="50">
        <f t="array" aca="1" ref="DW296" ca="1">IF(RESET,0,IF(LOAD_ROM,ROM!DW157,IF(AND(MMU_CLK,MMU_MEMW,CELL("address",DW296)=CELL("address",OFFSET(RAM0,MMU_RAM_X,MMU_RAM_Y))),MMU_VAL,DW296)))</f>
        <v>0</v>
      </c>
      <c r="DX296" s="50">
        <f t="array" aca="1" ref="DX296" ca="1">IF(RESET,0,IF(LOAD_ROM,ROM!DX157,IF(AND(MMU_CLK,MMU_MEMW,CELL("address",DX296)=CELL("address",OFFSET(RAM0,MMU_RAM_X,MMU_RAM_Y))),MMU_VAL,DX296)))</f>
        <v>0</v>
      </c>
    </row>
    <row r="297" spans="1:128" x14ac:dyDescent="0.35">
      <c r="A297" s="50">
        <f t="array" aca="1" ref="A297" ca="1">IF(RESET,0,IF(LOAD_ROM,ROM!A158,IF(AND(MMU_CLK,MMU_MEMW,CELL("address",A297)=CELL("address",OFFSET(RAM0,MMU_RAM_X,MMU_RAM_Y))),MMU_VAL,A297)))</f>
        <v>0</v>
      </c>
      <c r="B297" s="50">
        <f t="array" aca="1" ref="B297" ca="1">IF(RESET,0,IF(LOAD_ROM,ROM!B158,IF(AND(MMU_CLK,MMU_MEMW,CELL("address",B297)=CELL("address",OFFSET(RAM0,MMU_RAM_X,MMU_RAM_Y))),MMU_VAL,B297)))</f>
        <v>0</v>
      </c>
      <c r="C297" s="50">
        <f t="array" aca="1" ref="C297" ca="1">IF(RESET,0,IF(LOAD_ROM,ROM!C158,IF(AND(MMU_CLK,MMU_MEMW,CELL("address",C297)=CELL("address",OFFSET(RAM0,MMU_RAM_X,MMU_RAM_Y))),MMU_VAL,C297)))</f>
        <v>0</v>
      </c>
      <c r="D297" s="50">
        <f t="array" aca="1" ref="D297" ca="1">IF(RESET,0,IF(LOAD_ROM,ROM!D158,IF(AND(MMU_CLK,MMU_MEMW,CELL("address",D297)=CELL("address",OFFSET(RAM0,MMU_RAM_X,MMU_RAM_Y))),MMU_VAL,D297)))</f>
        <v>0</v>
      </c>
      <c r="E297" s="50">
        <f t="array" aca="1" ref="E297" ca="1">IF(RESET,0,IF(LOAD_ROM,ROM!E158,IF(AND(MMU_CLK,MMU_MEMW,CELL("address",E297)=CELL("address",OFFSET(RAM0,MMU_RAM_X,MMU_RAM_Y))),MMU_VAL,E297)))</f>
        <v>0</v>
      </c>
      <c r="F297" s="50">
        <f t="array" aca="1" ref="F297" ca="1">IF(RESET,0,IF(LOAD_ROM,ROM!F158,IF(AND(MMU_CLK,MMU_MEMW,CELL("address",F297)=CELL("address",OFFSET(RAM0,MMU_RAM_X,MMU_RAM_Y))),MMU_VAL,F297)))</f>
        <v>0</v>
      </c>
      <c r="G297" s="50">
        <f t="array" aca="1" ref="G297" ca="1">IF(RESET,0,IF(LOAD_ROM,ROM!G158,IF(AND(MMU_CLK,MMU_MEMW,CELL("address",G297)=CELL("address",OFFSET(RAM0,MMU_RAM_X,MMU_RAM_Y))),MMU_VAL,G297)))</f>
        <v>0</v>
      </c>
      <c r="H297" s="50">
        <f t="array" aca="1" ref="H297" ca="1">IF(RESET,0,IF(LOAD_ROM,ROM!H158,IF(AND(MMU_CLK,MMU_MEMW,CELL("address",H297)=CELL("address",OFFSET(RAM0,MMU_RAM_X,MMU_RAM_Y))),MMU_VAL,H297)))</f>
        <v>0</v>
      </c>
      <c r="I297" s="50">
        <f t="array" aca="1" ref="I297" ca="1">IF(RESET,0,IF(LOAD_ROM,ROM!I158,IF(AND(MMU_CLK,MMU_MEMW,CELL("address",I297)=CELL("address",OFFSET(RAM0,MMU_RAM_X,MMU_RAM_Y))),MMU_VAL,I297)))</f>
        <v>0</v>
      </c>
      <c r="J297" s="50">
        <f t="array" aca="1" ref="J297" ca="1">IF(RESET,0,IF(LOAD_ROM,ROM!J158,IF(AND(MMU_CLK,MMU_MEMW,CELL("address",J297)=CELL("address",OFFSET(RAM0,MMU_RAM_X,MMU_RAM_Y))),MMU_VAL,J297)))</f>
        <v>0</v>
      </c>
      <c r="K297" s="50">
        <f t="array" aca="1" ref="K297" ca="1">IF(RESET,0,IF(LOAD_ROM,ROM!K158,IF(AND(MMU_CLK,MMU_MEMW,CELL("address",K297)=CELL("address",OFFSET(RAM0,MMU_RAM_X,MMU_RAM_Y))),MMU_VAL,K297)))</f>
        <v>0</v>
      </c>
      <c r="L297" s="50">
        <f t="array" aca="1" ref="L297" ca="1">IF(RESET,0,IF(LOAD_ROM,ROM!L158,IF(AND(MMU_CLK,MMU_MEMW,CELL("address",L297)=CELL("address",OFFSET(RAM0,MMU_RAM_X,MMU_RAM_Y))),MMU_VAL,L297)))</f>
        <v>0</v>
      </c>
      <c r="M297" s="50">
        <f t="array" aca="1" ref="M297" ca="1">IF(RESET,0,IF(LOAD_ROM,ROM!M158,IF(AND(MMU_CLK,MMU_MEMW,CELL("address",M297)=CELL("address",OFFSET(RAM0,MMU_RAM_X,MMU_RAM_Y))),MMU_VAL,M297)))</f>
        <v>0</v>
      </c>
      <c r="N297" s="50">
        <f t="array" aca="1" ref="N297" ca="1">IF(RESET,0,IF(LOAD_ROM,ROM!N158,IF(AND(MMU_CLK,MMU_MEMW,CELL("address",N297)=CELL("address",OFFSET(RAM0,MMU_RAM_X,MMU_RAM_Y))),MMU_VAL,N297)))</f>
        <v>0</v>
      </c>
      <c r="O297" s="50">
        <f t="array" aca="1" ref="O297" ca="1">IF(RESET,0,IF(LOAD_ROM,ROM!O158,IF(AND(MMU_CLK,MMU_MEMW,CELL("address",O297)=CELL("address",OFFSET(RAM0,MMU_RAM_X,MMU_RAM_Y))),MMU_VAL,O297)))</f>
        <v>0</v>
      </c>
      <c r="P297" s="50">
        <f t="array" aca="1" ref="P297" ca="1">IF(RESET,0,IF(LOAD_ROM,ROM!P158,IF(AND(MMU_CLK,MMU_MEMW,CELL("address",P297)=CELL("address",OFFSET(RAM0,MMU_RAM_X,MMU_RAM_Y))),MMU_VAL,P297)))</f>
        <v>0</v>
      </c>
      <c r="Q297" s="50">
        <f t="array" aca="1" ref="Q297" ca="1">IF(RESET,0,IF(LOAD_ROM,ROM!Q158,IF(AND(MMU_CLK,MMU_MEMW,CELL("address",Q297)=CELL("address",OFFSET(RAM0,MMU_RAM_X,MMU_RAM_Y))),MMU_VAL,Q297)))</f>
        <v>0</v>
      </c>
      <c r="R297" s="50">
        <f t="array" aca="1" ref="R297" ca="1">IF(RESET,0,IF(LOAD_ROM,ROM!R158,IF(AND(MMU_CLK,MMU_MEMW,CELL("address",R297)=CELL("address",OFFSET(RAM0,MMU_RAM_X,MMU_RAM_Y))),MMU_VAL,R297)))</f>
        <v>0</v>
      </c>
      <c r="S297" s="50">
        <f t="array" aca="1" ref="S297" ca="1">IF(RESET,0,IF(LOAD_ROM,ROM!S158,IF(AND(MMU_CLK,MMU_MEMW,CELL("address",S297)=CELL("address",OFFSET(RAM0,MMU_RAM_X,MMU_RAM_Y))),MMU_VAL,S297)))</f>
        <v>0</v>
      </c>
      <c r="T297" s="50">
        <f t="array" aca="1" ref="T297" ca="1">IF(RESET,0,IF(LOAD_ROM,ROM!T158,IF(AND(MMU_CLK,MMU_MEMW,CELL("address",T297)=CELL("address",OFFSET(RAM0,MMU_RAM_X,MMU_RAM_Y))),MMU_VAL,T297)))</f>
        <v>0</v>
      </c>
      <c r="U297" s="50">
        <f t="array" aca="1" ref="U297" ca="1">IF(RESET,0,IF(LOAD_ROM,ROM!U158,IF(AND(MMU_CLK,MMU_MEMW,CELL("address",U297)=CELL("address",OFFSET(RAM0,MMU_RAM_X,MMU_RAM_Y))),MMU_VAL,U297)))</f>
        <v>0</v>
      </c>
      <c r="V297" s="50">
        <f t="array" aca="1" ref="V297" ca="1">IF(RESET,0,IF(LOAD_ROM,ROM!V158,IF(AND(MMU_CLK,MMU_MEMW,CELL("address",V297)=CELL("address",OFFSET(RAM0,MMU_RAM_X,MMU_RAM_Y))),MMU_VAL,V297)))</f>
        <v>0</v>
      </c>
      <c r="W297" s="50">
        <f t="array" aca="1" ref="W297" ca="1">IF(RESET,0,IF(LOAD_ROM,ROM!W158,IF(AND(MMU_CLK,MMU_MEMW,CELL("address",W297)=CELL("address",OFFSET(RAM0,MMU_RAM_X,MMU_RAM_Y))),MMU_VAL,W297)))</f>
        <v>0</v>
      </c>
      <c r="X297" s="50">
        <f t="array" aca="1" ref="X297" ca="1">IF(RESET,0,IF(LOAD_ROM,ROM!X158,IF(AND(MMU_CLK,MMU_MEMW,CELL("address",X297)=CELL("address",OFFSET(RAM0,MMU_RAM_X,MMU_RAM_Y))),MMU_VAL,X297)))</f>
        <v>0</v>
      </c>
      <c r="Y297" s="50">
        <f t="array" aca="1" ref="Y297" ca="1">IF(RESET,0,IF(LOAD_ROM,ROM!Y158,IF(AND(MMU_CLK,MMU_MEMW,CELL("address",Y297)=CELL("address",OFFSET(RAM0,MMU_RAM_X,MMU_RAM_Y))),MMU_VAL,Y297)))</f>
        <v>0</v>
      </c>
      <c r="Z297" s="50">
        <f t="array" aca="1" ref="Z297" ca="1">IF(RESET,0,IF(LOAD_ROM,ROM!Z158,IF(AND(MMU_CLK,MMU_MEMW,CELL("address",Z297)=CELL("address",OFFSET(RAM0,MMU_RAM_X,MMU_RAM_Y))),MMU_VAL,Z297)))</f>
        <v>0</v>
      </c>
      <c r="AA297" s="50">
        <f t="array" aca="1" ref="AA297" ca="1">IF(RESET,0,IF(LOAD_ROM,ROM!AA158,IF(AND(MMU_CLK,MMU_MEMW,CELL("address",AA297)=CELL("address",OFFSET(RAM0,MMU_RAM_X,MMU_RAM_Y))),MMU_VAL,AA297)))</f>
        <v>0</v>
      </c>
      <c r="AB297" s="50">
        <f t="array" aca="1" ref="AB297" ca="1">IF(RESET,0,IF(LOAD_ROM,ROM!AB158,IF(AND(MMU_CLK,MMU_MEMW,CELL("address",AB297)=CELL("address",OFFSET(RAM0,MMU_RAM_X,MMU_RAM_Y))),MMU_VAL,AB297)))</f>
        <v>0</v>
      </c>
      <c r="AC297" s="50">
        <f t="array" aca="1" ref="AC297" ca="1">IF(RESET,0,IF(LOAD_ROM,ROM!AC158,IF(AND(MMU_CLK,MMU_MEMW,CELL("address",AC297)=CELL("address",OFFSET(RAM0,MMU_RAM_X,MMU_RAM_Y))),MMU_VAL,AC297)))</f>
        <v>0</v>
      </c>
      <c r="AD297" s="50">
        <f t="array" aca="1" ref="AD297" ca="1">IF(RESET,0,IF(LOAD_ROM,ROM!AD158,IF(AND(MMU_CLK,MMU_MEMW,CELL("address",AD297)=CELL("address",OFFSET(RAM0,MMU_RAM_X,MMU_RAM_Y))),MMU_VAL,AD297)))</f>
        <v>0</v>
      </c>
      <c r="AE297" s="50">
        <f t="array" aca="1" ref="AE297" ca="1">IF(RESET,0,IF(LOAD_ROM,ROM!AE158,IF(AND(MMU_CLK,MMU_MEMW,CELL("address",AE297)=CELL("address",OFFSET(RAM0,MMU_RAM_X,MMU_RAM_Y))),MMU_VAL,AE297)))</f>
        <v>0</v>
      </c>
      <c r="AF297" s="50">
        <f t="array" aca="1" ref="AF297" ca="1">IF(RESET,0,IF(LOAD_ROM,ROM!AF158,IF(AND(MMU_CLK,MMU_MEMW,CELL("address",AF297)=CELL("address",OFFSET(RAM0,MMU_RAM_X,MMU_RAM_Y))),MMU_VAL,AF297)))</f>
        <v>0</v>
      </c>
      <c r="AG297" s="50">
        <f t="array" aca="1" ref="AG297" ca="1">IF(RESET,0,IF(LOAD_ROM,ROM!AG158,IF(AND(MMU_CLK,MMU_MEMW,CELL("address",AG297)=CELL("address",OFFSET(RAM0,MMU_RAM_X,MMU_RAM_Y))),MMU_VAL,AG297)))</f>
        <v>0</v>
      </c>
      <c r="AH297" s="50">
        <f t="array" aca="1" ref="AH297" ca="1">IF(RESET,0,IF(LOAD_ROM,ROM!AH158,IF(AND(MMU_CLK,MMU_MEMW,CELL("address",AH297)=CELL("address",OFFSET(RAM0,MMU_RAM_X,MMU_RAM_Y))),MMU_VAL,AH297)))</f>
        <v>0</v>
      </c>
      <c r="AI297" s="50">
        <f t="array" aca="1" ref="AI297" ca="1">IF(RESET,0,IF(LOAD_ROM,ROM!AI158,IF(AND(MMU_CLK,MMU_MEMW,CELL("address",AI297)=CELL("address",OFFSET(RAM0,MMU_RAM_X,MMU_RAM_Y))),MMU_VAL,AI297)))</f>
        <v>0</v>
      </c>
      <c r="AJ297" s="50">
        <f t="array" aca="1" ref="AJ297" ca="1">IF(RESET,0,IF(LOAD_ROM,ROM!AJ158,IF(AND(MMU_CLK,MMU_MEMW,CELL("address",AJ297)=CELL("address",OFFSET(RAM0,MMU_RAM_X,MMU_RAM_Y))),MMU_VAL,AJ297)))</f>
        <v>0</v>
      </c>
      <c r="AK297" s="50">
        <f t="array" aca="1" ref="AK297" ca="1">IF(RESET,0,IF(LOAD_ROM,ROM!AK158,IF(AND(MMU_CLK,MMU_MEMW,CELL("address",AK297)=CELL("address",OFFSET(RAM0,MMU_RAM_X,MMU_RAM_Y))),MMU_VAL,AK297)))</f>
        <v>0</v>
      </c>
      <c r="AL297" s="50">
        <f t="array" aca="1" ref="AL297" ca="1">IF(RESET,0,IF(LOAD_ROM,ROM!AL158,IF(AND(MMU_CLK,MMU_MEMW,CELL("address",AL297)=CELL("address",OFFSET(RAM0,MMU_RAM_X,MMU_RAM_Y))),MMU_VAL,AL297)))</f>
        <v>0</v>
      </c>
      <c r="AM297" s="50">
        <f t="array" aca="1" ref="AM297" ca="1">IF(RESET,0,IF(LOAD_ROM,ROM!AM158,IF(AND(MMU_CLK,MMU_MEMW,CELL("address",AM297)=CELL("address",OFFSET(RAM0,MMU_RAM_X,MMU_RAM_Y))),MMU_VAL,AM297)))</f>
        <v>0</v>
      </c>
      <c r="AN297" s="50">
        <f t="array" aca="1" ref="AN297" ca="1">IF(RESET,0,IF(LOAD_ROM,ROM!AN158,IF(AND(MMU_CLK,MMU_MEMW,CELL("address",AN297)=CELL("address",OFFSET(RAM0,MMU_RAM_X,MMU_RAM_Y))),MMU_VAL,AN297)))</f>
        <v>0</v>
      </c>
      <c r="AO297" s="50">
        <f t="array" aca="1" ref="AO297" ca="1">IF(RESET,0,IF(LOAD_ROM,ROM!AO158,IF(AND(MMU_CLK,MMU_MEMW,CELL("address",AO297)=CELL("address",OFFSET(RAM0,MMU_RAM_X,MMU_RAM_Y))),MMU_VAL,AO297)))</f>
        <v>0</v>
      </c>
      <c r="AP297" s="50">
        <f t="array" aca="1" ref="AP297" ca="1">IF(RESET,0,IF(LOAD_ROM,ROM!AP158,IF(AND(MMU_CLK,MMU_MEMW,CELL("address",AP297)=CELL("address",OFFSET(RAM0,MMU_RAM_X,MMU_RAM_Y))),MMU_VAL,AP297)))</f>
        <v>0</v>
      </c>
      <c r="AQ297" s="50">
        <f t="array" aca="1" ref="AQ297" ca="1">IF(RESET,0,IF(LOAD_ROM,ROM!AQ158,IF(AND(MMU_CLK,MMU_MEMW,CELL("address",AQ297)=CELL("address",OFFSET(RAM0,MMU_RAM_X,MMU_RAM_Y))),MMU_VAL,AQ297)))</f>
        <v>0</v>
      </c>
      <c r="AR297" s="50">
        <f t="array" aca="1" ref="AR297" ca="1">IF(RESET,0,IF(LOAD_ROM,ROM!AR158,IF(AND(MMU_CLK,MMU_MEMW,CELL("address",AR297)=CELL("address",OFFSET(RAM0,MMU_RAM_X,MMU_RAM_Y))),MMU_VAL,AR297)))</f>
        <v>0</v>
      </c>
      <c r="AS297" s="50">
        <f t="array" aca="1" ref="AS297" ca="1">IF(RESET,0,IF(LOAD_ROM,ROM!AS158,IF(AND(MMU_CLK,MMU_MEMW,CELL("address",AS297)=CELL("address",OFFSET(RAM0,MMU_RAM_X,MMU_RAM_Y))),MMU_VAL,AS297)))</f>
        <v>0</v>
      </c>
      <c r="AT297" s="50">
        <f t="array" aca="1" ref="AT297" ca="1">IF(RESET,0,IF(LOAD_ROM,ROM!AT158,IF(AND(MMU_CLK,MMU_MEMW,CELL("address",AT297)=CELL("address",OFFSET(RAM0,MMU_RAM_X,MMU_RAM_Y))),MMU_VAL,AT297)))</f>
        <v>0</v>
      </c>
      <c r="AU297" s="50">
        <f t="array" aca="1" ref="AU297" ca="1">IF(RESET,0,IF(LOAD_ROM,ROM!AU158,IF(AND(MMU_CLK,MMU_MEMW,CELL("address",AU297)=CELL("address",OFFSET(RAM0,MMU_RAM_X,MMU_RAM_Y))),MMU_VAL,AU297)))</f>
        <v>0</v>
      </c>
      <c r="AV297" s="50">
        <f t="array" aca="1" ref="AV297" ca="1">IF(RESET,0,IF(LOAD_ROM,ROM!AV158,IF(AND(MMU_CLK,MMU_MEMW,CELL("address",AV297)=CELL("address",OFFSET(RAM0,MMU_RAM_X,MMU_RAM_Y))),MMU_VAL,AV297)))</f>
        <v>0</v>
      </c>
      <c r="AW297" s="50">
        <f t="array" aca="1" ref="AW297" ca="1">IF(RESET,0,IF(LOAD_ROM,ROM!AW158,IF(AND(MMU_CLK,MMU_MEMW,CELL("address",AW297)=CELL("address",OFFSET(RAM0,MMU_RAM_X,MMU_RAM_Y))),MMU_VAL,AW297)))</f>
        <v>0</v>
      </c>
      <c r="AX297" s="50">
        <f t="array" aca="1" ref="AX297" ca="1">IF(RESET,0,IF(LOAD_ROM,ROM!AX158,IF(AND(MMU_CLK,MMU_MEMW,CELL("address",AX297)=CELL("address",OFFSET(RAM0,MMU_RAM_X,MMU_RAM_Y))),MMU_VAL,AX297)))</f>
        <v>0</v>
      </c>
      <c r="AY297" s="50">
        <f t="array" aca="1" ref="AY297" ca="1">IF(RESET,0,IF(LOAD_ROM,ROM!AY158,IF(AND(MMU_CLK,MMU_MEMW,CELL("address",AY297)=CELL("address",OFFSET(RAM0,MMU_RAM_X,MMU_RAM_Y))),MMU_VAL,AY297)))</f>
        <v>0</v>
      </c>
      <c r="AZ297" s="50">
        <f t="array" aca="1" ref="AZ297" ca="1">IF(RESET,0,IF(LOAD_ROM,ROM!AZ158,IF(AND(MMU_CLK,MMU_MEMW,CELL("address",AZ297)=CELL("address",OFFSET(RAM0,MMU_RAM_X,MMU_RAM_Y))),MMU_VAL,AZ297)))</f>
        <v>0</v>
      </c>
      <c r="BA297" s="50">
        <f t="array" aca="1" ref="BA297" ca="1">IF(RESET,0,IF(LOAD_ROM,ROM!BA158,IF(AND(MMU_CLK,MMU_MEMW,CELL("address",BA297)=CELL("address",OFFSET(RAM0,MMU_RAM_X,MMU_RAM_Y))),MMU_VAL,BA297)))</f>
        <v>0</v>
      </c>
      <c r="BB297" s="50">
        <f t="array" aca="1" ref="BB297" ca="1">IF(RESET,0,IF(LOAD_ROM,ROM!BB158,IF(AND(MMU_CLK,MMU_MEMW,CELL("address",BB297)=CELL("address",OFFSET(RAM0,MMU_RAM_X,MMU_RAM_Y))),MMU_VAL,BB297)))</f>
        <v>0</v>
      </c>
      <c r="BC297" s="50">
        <f t="array" aca="1" ref="BC297" ca="1">IF(RESET,0,IF(LOAD_ROM,ROM!BC158,IF(AND(MMU_CLK,MMU_MEMW,CELL("address",BC297)=CELL("address",OFFSET(RAM0,MMU_RAM_X,MMU_RAM_Y))),MMU_VAL,BC297)))</f>
        <v>0</v>
      </c>
      <c r="BD297" s="50">
        <f t="array" aca="1" ref="BD297" ca="1">IF(RESET,0,IF(LOAD_ROM,ROM!BD158,IF(AND(MMU_CLK,MMU_MEMW,CELL("address",BD297)=CELL("address",OFFSET(RAM0,MMU_RAM_X,MMU_RAM_Y))),MMU_VAL,BD297)))</f>
        <v>0</v>
      </c>
      <c r="BE297" s="50">
        <f t="array" aca="1" ref="BE297" ca="1">IF(RESET,0,IF(LOAD_ROM,ROM!BE158,IF(AND(MMU_CLK,MMU_MEMW,CELL("address",BE297)=CELL("address",OFFSET(RAM0,MMU_RAM_X,MMU_RAM_Y))),MMU_VAL,BE297)))</f>
        <v>0</v>
      </c>
      <c r="BF297" s="50">
        <f t="array" aca="1" ref="BF297" ca="1">IF(RESET,0,IF(LOAD_ROM,ROM!BF158,IF(AND(MMU_CLK,MMU_MEMW,CELL("address",BF297)=CELL("address",OFFSET(RAM0,MMU_RAM_X,MMU_RAM_Y))),MMU_VAL,BF297)))</f>
        <v>0</v>
      </c>
      <c r="BG297" s="50">
        <f t="array" aca="1" ref="BG297" ca="1">IF(RESET,0,IF(LOAD_ROM,ROM!BG158,IF(AND(MMU_CLK,MMU_MEMW,CELL("address",BG297)=CELL("address",OFFSET(RAM0,MMU_RAM_X,MMU_RAM_Y))),MMU_VAL,BG297)))</f>
        <v>0</v>
      </c>
      <c r="BH297" s="50">
        <f t="array" aca="1" ref="BH297" ca="1">IF(RESET,0,IF(LOAD_ROM,ROM!BH158,IF(AND(MMU_CLK,MMU_MEMW,CELL("address",BH297)=CELL("address",OFFSET(RAM0,MMU_RAM_X,MMU_RAM_Y))),MMU_VAL,BH297)))</f>
        <v>0</v>
      </c>
      <c r="BI297" s="50">
        <f t="array" aca="1" ref="BI297" ca="1">IF(RESET,0,IF(LOAD_ROM,ROM!BI158,IF(AND(MMU_CLK,MMU_MEMW,CELL("address",BI297)=CELL("address",OFFSET(RAM0,MMU_RAM_X,MMU_RAM_Y))),MMU_VAL,BI297)))</f>
        <v>0</v>
      </c>
      <c r="BJ297" s="50">
        <f t="array" aca="1" ref="BJ297" ca="1">IF(RESET,0,IF(LOAD_ROM,ROM!BJ158,IF(AND(MMU_CLK,MMU_MEMW,CELL("address",BJ297)=CELL("address",OFFSET(RAM0,MMU_RAM_X,MMU_RAM_Y))),MMU_VAL,BJ297)))</f>
        <v>0</v>
      </c>
      <c r="BK297" s="50">
        <f t="array" aca="1" ref="BK297" ca="1">IF(RESET,0,IF(LOAD_ROM,ROM!BK158,IF(AND(MMU_CLK,MMU_MEMW,CELL("address",BK297)=CELL("address",OFFSET(RAM0,MMU_RAM_X,MMU_RAM_Y))),MMU_VAL,BK297)))</f>
        <v>0</v>
      </c>
      <c r="BL297" s="50">
        <f t="array" aca="1" ref="BL297" ca="1">IF(RESET,0,IF(LOAD_ROM,ROM!BL158,IF(AND(MMU_CLK,MMU_MEMW,CELL("address",BL297)=CELL("address",OFFSET(RAM0,MMU_RAM_X,MMU_RAM_Y))),MMU_VAL,BL297)))</f>
        <v>0</v>
      </c>
      <c r="BM297" s="50">
        <f t="array" aca="1" ref="BM297" ca="1">IF(RESET,0,IF(LOAD_ROM,ROM!BM158,IF(AND(MMU_CLK,MMU_MEMW,CELL("address",BM297)=CELL("address",OFFSET(RAM0,MMU_RAM_X,MMU_RAM_Y))),MMU_VAL,BM297)))</f>
        <v>0</v>
      </c>
      <c r="BN297" s="50">
        <f t="array" aca="1" ref="BN297" ca="1">IF(RESET,0,IF(LOAD_ROM,ROM!BN158,IF(AND(MMU_CLK,MMU_MEMW,CELL("address",BN297)=CELL("address",OFFSET(RAM0,MMU_RAM_X,MMU_RAM_Y))),MMU_VAL,BN297)))</f>
        <v>0</v>
      </c>
      <c r="BO297" s="50">
        <f t="array" aca="1" ref="BO297" ca="1">IF(RESET,0,IF(LOAD_ROM,ROM!BO158,IF(AND(MMU_CLK,MMU_MEMW,CELL("address",BO297)=CELL("address",OFFSET(RAM0,MMU_RAM_X,MMU_RAM_Y))),MMU_VAL,BO297)))</f>
        <v>0</v>
      </c>
      <c r="BP297" s="50">
        <f t="array" aca="1" ref="BP297" ca="1">IF(RESET,0,IF(LOAD_ROM,ROM!BP158,IF(AND(MMU_CLK,MMU_MEMW,CELL("address",BP297)=CELL("address",OFFSET(RAM0,MMU_RAM_X,MMU_RAM_Y))),MMU_VAL,BP297)))</f>
        <v>0</v>
      </c>
      <c r="BQ297" s="50">
        <f t="array" aca="1" ref="BQ297" ca="1">IF(RESET,0,IF(LOAD_ROM,ROM!BQ158,IF(AND(MMU_CLK,MMU_MEMW,CELL("address",BQ297)=CELL("address",OFFSET(RAM0,MMU_RAM_X,MMU_RAM_Y))),MMU_VAL,BQ297)))</f>
        <v>0</v>
      </c>
      <c r="BR297" s="50">
        <f t="array" aca="1" ref="BR297" ca="1">IF(RESET,0,IF(LOAD_ROM,ROM!BR158,IF(AND(MMU_CLK,MMU_MEMW,CELL("address",BR297)=CELL("address",OFFSET(RAM0,MMU_RAM_X,MMU_RAM_Y))),MMU_VAL,BR297)))</f>
        <v>0</v>
      </c>
      <c r="BS297" s="50">
        <f t="array" aca="1" ref="BS297" ca="1">IF(RESET,0,IF(LOAD_ROM,ROM!BS158,IF(AND(MMU_CLK,MMU_MEMW,CELL("address",BS297)=CELL("address",OFFSET(RAM0,MMU_RAM_X,MMU_RAM_Y))),MMU_VAL,BS297)))</f>
        <v>0</v>
      </c>
      <c r="BT297" s="50">
        <f t="array" aca="1" ref="BT297" ca="1">IF(RESET,0,IF(LOAD_ROM,ROM!BT158,IF(AND(MMU_CLK,MMU_MEMW,CELL("address",BT297)=CELL("address",OFFSET(RAM0,MMU_RAM_X,MMU_RAM_Y))),MMU_VAL,BT297)))</f>
        <v>0</v>
      </c>
      <c r="BU297" s="50">
        <f t="array" aca="1" ref="BU297" ca="1">IF(RESET,0,IF(LOAD_ROM,ROM!BU158,IF(AND(MMU_CLK,MMU_MEMW,CELL("address",BU297)=CELL("address",OFFSET(RAM0,MMU_RAM_X,MMU_RAM_Y))),MMU_VAL,BU297)))</f>
        <v>0</v>
      </c>
      <c r="BV297" s="50">
        <f t="array" aca="1" ref="BV297" ca="1">IF(RESET,0,IF(LOAD_ROM,ROM!BV158,IF(AND(MMU_CLK,MMU_MEMW,CELL("address",BV297)=CELL("address",OFFSET(RAM0,MMU_RAM_X,MMU_RAM_Y))),MMU_VAL,BV297)))</f>
        <v>0</v>
      </c>
      <c r="BW297" s="50">
        <f t="array" aca="1" ref="BW297" ca="1">IF(RESET,0,IF(LOAD_ROM,ROM!BW158,IF(AND(MMU_CLK,MMU_MEMW,CELL("address",BW297)=CELL("address",OFFSET(RAM0,MMU_RAM_X,MMU_RAM_Y))),MMU_VAL,BW297)))</f>
        <v>0</v>
      </c>
      <c r="BX297" s="50">
        <f t="array" aca="1" ref="BX297" ca="1">IF(RESET,0,IF(LOAD_ROM,ROM!BX158,IF(AND(MMU_CLK,MMU_MEMW,CELL("address",BX297)=CELL("address",OFFSET(RAM0,MMU_RAM_X,MMU_RAM_Y))),MMU_VAL,BX297)))</f>
        <v>0</v>
      </c>
      <c r="BY297" s="50">
        <f t="array" aca="1" ref="BY297" ca="1">IF(RESET,0,IF(LOAD_ROM,ROM!BY158,IF(AND(MMU_CLK,MMU_MEMW,CELL("address",BY297)=CELL("address",OFFSET(RAM0,MMU_RAM_X,MMU_RAM_Y))),MMU_VAL,BY297)))</f>
        <v>0</v>
      </c>
      <c r="BZ297" s="50">
        <f t="array" aca="1" ref="BZ297" ca="1">IF(RESET,0,IF(LOAD_ROM,ROM!BZ158,IF(AND(MMU_CLK,MMU_MEMW,CELL("address",BZ297)=CELL("address",OFFSET(RAM0,MMU_RAM_X,MMU_RAM_Y))),MMU_VAL,BZ297)))</f>
        <v>0</v>
      </c>
      <c r="CA297" s="50">
        <f t="array" aca="1" ref="CA297" ca="1">IF(RESET,0,IF(LOAD_ROM,ROM!CA158,IF(AND(MMU_CLK,MMU_MEMW,CELL("address",CA297)=CELL("address",OFFSET(RAM0,MMU_RAM_X,MMU_RAM_Y))),MMU_VAL,CA297)))</f>
        <v>0</v>
      </c>
      <c r="CB297" s="50">
        <f t="array" aca="1" ref="CB297" ca="1">IF(RESET,0,IF(LOAD_ROM,ROM!CB158,IF(AND(MMU_CLK,MMU_MEMW,CELL("address",CB297)=CELL("address",OFFSET(RAM0,MMU_RAM_X,MMU_RAM_Y))),MMU_VAL,CB297)))</f>
        <v>0</v>
      </c>
      <c r="CC297" s="50">
        <f t="array" aca="1" ref="CC297" ca="1">IF(RESET,0,IF(LOAD_ROM,ROM!CC158,IF(AND(MMU_CLK,MMU_MEMW,CELL("address",CC297)=CELL("address",OFFSET(RAM0,MMU_RAM_X,MMU_RAM_Y))),MMU_VAL,CC297)))</f>
        <v>0</v>
      </c>
      <c r="CD297" s="50">
        <f t="array" aca="1" ref="CD297" ca="1">IF(RESET,0,IF(LOAD_ROM,ROM!CD158,IF(AND(MMU_CLK,MMU_MEMW,CELL("address",CD297)=CELL("address",OFFSET(RAM0,MMU_RAM_X,MMU_RAM_Y))),MMU_VAL,CD297)))</f>
        <v>0</v>
      </c>
      <c r="CE297" s="50">
        <f t="array" aca="1" ref="CE297" ca="1">IF(RESET,0,IF(LOAD_ROM,ROM!CE158,IF(AND(MMU_CLK,MMU_MEMW,CELL("address",CE297)=CELL("address",OFFSET(RAM0,MMU_RAM_X,MMU_RAM_Y))),MMU_VAL,CE297)))</f>
        <v>0</v>
      </c>
      <c r="CF297" s="50">
        <f t="array" aca="1" ref="CF297" ca="1">IF(RESET,0,IF(LOAD_ROM,ROM!CF158,IF(AND(MMU_CLK,MMU_MEMW,CELL("address",CF297)=CELL("address",OFFSET(RAM0,MMU_RAM_X,MMU_RAM_Y))),MMU_VAL,CF297)))</f>
        <v>0</v>
      </c>
      <c r="CG297" s="50">
        <f t="array" aca="1" ref="CG297" ca="1">IF(RESET,0,IF(LOAD_ROM,ROM!CG158,IF(AND(MMU_CLK,MMU_MEMW,CELL("address",CG297)=CELL("address",OFFSET(RAM0,MMU_RAM_X,MMU_RAM_Y))),MMU_VAL,CG297)))</f>
        <v>0</v>
      </c>
      <c r="CH297" s="50">
        <f t="array" aca="1" ref="CH297" ca="1">IF(RESET,0,IF(LOAD_ROM,ROM!CH158,IF(AND(MMU_CLK,MMU_MEMW,CELL("address",CH297)=CELL("address",OFFSET(RAM0,MMU_RAM_X,MMU_RAM_Y))),MMU_VAL,CH297)))</f>
        <v>0</v>
      </c>
      <c r="CI297" s="50">
        <f t="array" aca="1" ref="CI297" ca="1">IF(RESET,0,IF(LOAD_ROM,ROM!CI158,IF(AND(MMU_CLK,MMU_MEMW,CELL("address",CI297)=CELL("address",OFFSET(RAM0,MMU_RAM_X,MMU_RAM_Y))),MMU_VAL,CI297)))</f>
        <v>0</v>
      </c>
      <c r="CJ297" s="50">
        <f t="array" aca="1" ref="CJ297" ca="1">IF(RESET,0,IF(LOAD_ROM,ROM!CJ158,IF(AND(MMU_CLK,MMU_MEMW,CELL("address",CJ297)=CELL("address",OFFSET(RAM0,MMU_RAM_X,MMU_RAM_Y))),MMU_VAL,CJ297)))</f>
        <v>0</v>
      </c>
      <c r="CK297" s="50">
        <f t="array" aca="1" ref="CK297" ca="1">IF(RESET,0,IF(LOAD_ROM,ROM!CK158,IF(AND(MMU_CLK,MMU_MEMW,CELL("address",CK297)=CELL("address",OFFSET(RAM0,MMU_RAM_X,MMU_RAM_Y))),MMU_VAL,CK297)))</f>
        <v>0</v>
      </c>
      <c r="CL297" s="50">
        <f t="array" aca="1" ref="CL297" ca="1">IF(RESET,0,IF(LOAD_ROM,ROM!CL158,IF(AND(MMU_CLK,MMU_MEMW,CELL("address",CL297)=CELL("address",OFFSET(RAM0,MMU_RAM_X,MMU_RAM_Y))),MMU_VAL,CL297)))</f>
        <v>0</v>
      </c>
      <c r="CM297" s="50">
        <f t="array" aca="1" ref="CM297" ca="1">IF(RESET,0,IF(LOAD_ROM,ROM!CM158,IF(AND(MMU_CLK,MMU_MEMW,CELL("address",CM297)=CELL("address",OFFSET(RAM0,MMU_RAM_X,MMU_RAM_Y))),MMU_VAL,CM297)))</f>
        <v>0</v>
      </c>
      <c r="CN297" s="50">
        <f t="array" aca="1" ref="CN297" ca="1">IF(RESET,0,IF(LOAD_ROM,ROM!CN158,IF(AND(MMU_CLK,MMU_MEMW,CELL("address",CN297)=CELL("address",OFFSET(RAM0,MMU_RAM_X,MMU_RAM_Y))),MMU_VAL,CN297)))</f>
        <v>0</v>
      </c>
      <c r="CO297" s="50">
        <f t="array" aca="1" ref="CO297" ca="1">IF(RESET,0,IF(LOAD_ROM,ROM!CO158,IF(AND(MMU_CLK,MMU_MEMW,CELL("address",CO297)=CELL("address",OFFSET(RAM0,MMU_RAM_X,MMU_RAM_Y))),MMU_VAL,CO297)))</f>
        <v>0</v>
      </c>
      <c r="CP297" s="50">
        <f t="array" aca="1" ref="CP297" ca="1">IF(RESET,0,IF(LOAD_ROM,ROM!CP158,IF(AND(MMU_CLK,MMU_MEMW,CELL("address",CP297)=CELL("address",OFFSET(RAM0,MMU_RAM_X,MMU_RAM_Y))),MMU_VAL,CP297)))</f>
        <v>0</v>
      </c>
      <c r="CQ297" s="50">
        <f t="array" aca="1" ref="CQ297" ca="1">IF(RESET,0,IF(LOAD_ROM,ROM!CQ158,IF(AND(MMU_CLK,MMU_MEMW,CELL("address",CQ297)=CELL("address",OFFSET(RAM0,MMU_RAM_X,MMU_RAM_Y))),MMU_VAL,CQ297)))</f>
        <v>0</v>
      </c>
      <c r="CR297" s="50">
        <f t="array" aca="1" ref="CR297" ca="1">IF(RESET,0,IF(LOAD_ROM,ROM!CR158,IF(AND(MMU_CLK,MMU_MEMW,CELL("address",CR297)=CELL("address",OFFSET(RAM0,MMU_RAM_X,MMU_RAM_Y))),MMU_VAL,CR297)))</f>
        <v>0</v>
      </c>
      <c r="CS297" s="50">
        <f t="array" aca="1" ref="CS297" ca="1">IF(RESET,0,IF(LOAD_ROM,ROM!CS158,IF(AND(MMU_CLK,MMU_MEMW,CELL("address",CS297)=CELL("address",OFFSET(RAM0,MMU_RAM_X,MMU_RAM_Y))),MMU_VAL,CS297)))</f>
        <v>0</v>
      </c>
      <c r="CT297" s="50">
        <f t="array" aca="1" ref="CT297" ca="1">IF(RESET,0,IF(LOAD_ROM,ROM!CT158,IF(AND(MMU_CLK,MMU_MEMW,CELL("address",CT297)=CELL("address",OFFSET(RAM0,MMU_RAM_X,MMU_RAM_Y))),MMU_VAL,CT297)))</f>
        <v>0</v>
      </c>
      <c r="CU297" s="50">
        <f t="array" aca="1" ref="CU297" ca="1">IF(RESET,0,IF(LOAD_ROM,ROM!CU158,IF(AND(MMU_CLK,MMU_MEMW,CELL("address",CU297)=CELL("address",OFFSET(RAM0,MMU_RAM_X,MMU_RAM_Y))),MMU_VAL,CU297)))</f>
        <v>0</v>
      </c>
      <c r="CV297" s="50">
        <f t="array" aca="1" ref="CV297" ca="1">IF(RESET,0,IF(LOAD_ROM,ROM!CV158,IF(AND(MMU_CLK,MMU_MEMW,CELL("address",CV297)=CELL("address",OFFSET(RAM0,MMU_RAM_X,MMU_RAM_Y))),MMU_VAL,CV297)))</f>
        <v>0</v>
      </c>
      <c r="CW297" s="50">
        <f t="array" aca="1" ref="CW297" ca="1">IF(RESET,0,IF(LOAD_ROM,ROM!CW158,IF(AND(MMU_CLK,MMU_MEMW,CELL("address",CW297)=CELL("address",OFFSET(RAM0,MMU_RAM_X,MMU_RAM_Y))),MMU_VAL,CW297)))</f>
        <v>0</v>
      </c>
      <c r="CX297" s="50">
        <f t="array" aca="1" ref="CX297" ca="1">IF(RESET,0,IF(LOAD_ROM,ROM!CX158,IF(AND(MMU_CLK,MMU_MEMW,CELL("address",CX297)=CELL("address",OFFSET(RAM0,MMU_RAM_X,MMU_RAM_Y))),MMU_VAL,CX297)))</f>
        <v>0</v>
      </c>
      <c r="CY297" s="50">
        <f t="array" aca="1" ref="CY297" ca="1">IF(RESET,0,IF(LOAD_ROM,ROM!CY158,IF(AND(MMU_CLK,MMU_MEMW,CELL("address",CY297)=CELL("address",OFFSET(RAM0,MMU_RAM_X,MMU_RAM_Y))),MMU_VAL,CY297)))</f>
        <v>0</v>
      </c>
      <c r="CZ297" s="50">
        <f t="array" aca="1" ref="CZ297" ca="1">IF(RESET,0,IF(LOAD_ROM,ROM!CZ158,IF(AND(MMU_CLK,MMU_MEMW,CELL("address",CZ297)=CELL("address",OFFSET(RAM0,MMU_RAM_X,MMU_RAM_Y))),MMU_VAL,CZ297)))</f>
        <v>0</v>
      </c>
      <c r="DA297" s="50">
        <f t="array" aca="1" ref="DA297" ca="1">IF(RESET,0,IF(LOAD_ROM,ROM!DA158,IF(AND(MMU_CLK,MMU_MEMW,CELL("address",DA297)=CELL("address",OFFSET(RAM0,MMU_RAM_X,MMU_RAM_Y))),MMU_VAL,DA297)))</f>
        <v>0</v>
      </c>
      <c r="DB297" s="50">
        <f t="array" aca="1" ref="DB297" ca="1">IF(RESET,0,IF(LOAD_ROM,ROM!DB158,IF(AND(MMU_CLK,MMU_MEMW,CELL("address",DB297)=CELL("address",OFFSET(RAM0,MMU_RAM_X,MMU_RAM_Y))),MMU_VAL,DB297)))</f>
        <v>0</v>
      </c>
      <c r="DC297" s="50">
        <f t="array" aca="1" ref="DC297" ca="1">IF(RESET,0,IF(LOAD_ROM,ROM!DC158,IF(AND(MMU_CLK,MMU_MEMW,CELL("address",DC297)=CELL("address",OFFSET(RAM0,MMU_RAM_X,MMU_RAM_Y))),MMU_VAL,DC297)))</f>
        <v>0</v>
      </c>
      <c r="DD297" s="50">
        <f t="array" aca="1" ref="DD297" ca="1">IF(RESET,0,IF(LOAD_ROM,ROM!DD158,IF(AND(MMU_CLK,MMU_MEMW,CELL("address",DD297)=CELL("address",OFFSET(RAM0,MMU_RAM_X,MMU_RAM_Y))),MMU_VAL,DD297)))</f>
        <v>0</v>
      </c>
      <c r="DE297" s="50">
        <f t="array" aca="1" ref="DE297" ca="1">IF(RESET,0,IF(LOAD_ROM,ROM!DE158,IF(AND(MMU_CLK,MMU_MEMW,CELL("address",DE297)=CELL("address",OFFSET(RAM0,MMU_RAM_X,MMU_RAM_Y))),MMU_VAL,DE297)))</f>
        <v>0</v>
      </c>
      <c r="DF297" s="50">
        <f t="array" aca="1" ref="DF297" ca="1">IF(RESET,0,IF(LOAD_ROM,ROM!DF158,IF(AND(MMU_CLK,MMU_MEMW,CELL("address",DF297)=CELL("address",OFFSET(RAM0,MMU_RAM_X,MMU_RAM_Y))),MMU_VAL,DF297)))</f>
        <v>0</v>
      </c>
      <c r="DG297" s="50">
        <f t="array" aca="1" ref="DG297" ca="1">IF(RESET,0,IF(LOAD_ROM,ROM!DG158,IF(AND(MMU_CLK,MMU_MEMW,CELL("address",DG297)=CELL("address",OFFSET(RAM0,MMU_RAM_X,MMU_RAM_Y))),MMU_VAL,DG297)))</f>
        <v>0</v>
      </c>
      <c r="DH297" s="50">
        <f t="array" aca="1" ref="DH297" ca="1">IF(RESET,0,IF(LOAD_ROM,ROM!DH158,IF(AND(MMU_CLK,MMU_MEMW,CELL("address",DH297)=CELL("address",OFFSET(RAM0,MMU_RAM_X,MMU_RAM_Y))),MMU_VAL,DH297)))</f>
        <v>0</v>
      </c>
      <c r="DI297" s="50">
        <f t="array" aca="1" ref="DI297" ca="1">IF(RESET,0,IF(LOAD_ROM,ROM!DI158,IF(AND(MMU_CLK,MMU_MEMW,CELL("address",DI297)=CELL("address",OFFSET(RAM0,MMU_RAM_X,MMU_RAM_Y))),MMU_VAL,DI297)))</f>
        <v>0</v>
      </c>
      <c r="DJ297" s="50">
        <f t="array" aca="1" ref="DJ297" ca="1">IF(RESET,0,IF(LOAD_ROM,ROM!DJ158,IF(AND(MMU_CLK,MMU_MEMW,CELL("address",DJ297)=CELL("address",OFFSET(RAM0,MMU_RAM_X,MMU_RAM_Y))),MMU_VAL,DJ297)))</f>
        <v>0</v>
      </c>
      <c r="DK297" s="50">
        <f t="array" aca="1" ref="DK297" ca="1">IF(RESET,0,IF(LOAD_ROM,ROM!DK158,IF(AND(MMU_CLK,MMU_MEMW,CELL("address",DK297)=CELL("address",OFFSET(RAM0,MMU_RAM_X,MMU_RAM_Y))),MMU_VAL,DK297)))</f>
        <v>0</v>
      </c>
      <c r="DL297" s="50">
        <f t="array" aca="1" ref="DL297" ca="1">IF(RESET,0,IF(LOAD_ROM,ROM!DL158,IF(AND(MMU_CLK,MMU_MEMW,CELL("address",DL297)=CELL("address",OFFSET(RAM0,MMU_RAM_X,MMU_RAM_Y))),MMU_VAL,DL297)))</f>
        <v>0</v>
      </c>
      <c r="DM297" s="50">
        <f t="array" aca="1" ref="DM297" ca="1">IF(RESET,0,IF(LOAD_ROM,ROM!DM158,IF(AND(MMU_CLK,MMU_MEMW,CELL("address",DM297)=CELL("address",OFFSET(RAM0,MMU_RAM_X,MMU_RAM_Y))),MMU_VAL,DM297)))</f>
        <v>0</v>
      </c>
      <c r="DN297" s="50">
        <f t="array" aca="1" ref="DN297" ca="1">IF(RESET,0,IF(LOAD_ROM,ROM!DN158,IF(AND(MMU_CLK,MMU_MEMW,CELL("address",DN297)=CELL("address",OFFSET(RAM0,MMU_RAM_X,MMU_RAM_Y))),MMU_VAL,DN297)))</f>
        <v>0</v>
      </c>
      <c r="DO297" s="50">
        <f t="array" aca="1" ref="DO297" ca="1">IF(RESET,0,IF(LOAD_ROM,ROM!DO158,IF(AND(MMU_CLK,MMU_MEMW,CELL("address",DO297)=CELL("address",OFFSET(RAM0,MMU_RAM_X,MMU_RAM_Y))),MMU_VAL,DO297)))</f>
        <v>0</v>
      </c>
      <c r="DP297" s="50">
        <f t="array" aca="1" ref="DP297" ca="1">IF(RESET,0,IF(LOAD_ROM,ROM!DP158,IF(AND(MMU_CLK,MMU_MEMW,CELL("address",DP297)=CELL("address",OFFSET(RAM0,MMU_RAM_X,MMU_RAM_Y))),MMU_VAL,DP297)))</f>
        <v>0</v>
      </c>
      <c r="DQ297" s="50">
        <f t="array" aca="1" ref="DQ297" ca="1">IF(RESET,0,IF(LOAD_ROM,ROM!DQ158,IF(AND(MMU_CLK,MMU_MEMW,CELL("address",DQ297)=CELL("address",OFFSET(RAM0,MMU_RAM_X,MMU_RAM_Y))),MMU_VAL,DQ297)))</f>
        <v>0</v>
      </c>
      <c r="DR297" s="50">
        <f t="array" aca="1" ref="DR297" ca="1">IF(RESET,0,IF(LOAD_ROM,ROM!DR158,IF(AND(MMU_CLK,MMU_MEMW,CELL("address",DR297)=CELL("address",OFFSET(RAM0,MMU_RAM_X,MMU_RAM_Y))),MMU_VAL,DR297)))</f>
        <v>0</v>
      </c>
      <c r="DS297" s="50">
        <f t="array" aca="1" ref="DS297" ca="1">IF(RESET,0,IF(LOAD_ROM,ROM!DS158,IF(AND(MMU_CLK,MMU_MEMW,CELL("address",DS297)=CELL("address",OFFSET(RAM0,MMU_RAM_X,MMU_RAM_Y))),MMU_VAL,DS297)))</f>
        <v>0</v>
      </c>
      <c r="DT297" s="50">
        <f t="array" aca="1" ref="DT297" ca="1">IF(RESET,0,IF(LOAD_ROM,ROM!DT158,IF(AND(MMU_CLK,MMU_MEMW,CELL("address",DT297)=CELL("address",OFFSET(RAM0,MMU_RAM_X,MMU_RAM_Y))),MMU_VAL,DT297)))</f>
        <v>0</v>
      </c>
      <c r="DU297" s="50">
        <f t="array" aca="1" ref="DU297" ca="1">IF(RESET,0,IF(LOAD_ROM,ROM!DU158,IF(AND(MMU_CLK,MMU_MEMW,CELL("address",DU297)=CELL("address",OFFSET(RAM0,MMU_RAM_X,MMU_RAM_Y))),MMU_VAL,DU297)))</f>
        <v>0</v>
      </c>
      <c r="DV297" s="50">
        <f t="array" aca="1" ref="DV297" ca="1">IF(RESET,0,IF(LOAD_ROM,ROM!DV158,IF(AND(MMU_CLK,MMU_MEMW,CELL("address",DV297)=CELL("address",OFFSET(RAM0,MMU_RAM_X,MMU_RAM_Y))),MMU_VAL,DV297)))</f>
        <v>0</v>
      </c>
      <c r="DW297" s="50">
        <f t="array" aca="1" ref="DW297" ca="1">IF(RESET,0,IF(LOAD_ROM,ROM!DW158,IF(AND(MMU_CLK,MMU_MEMW,CELL("address",DW297)=CELL("address",OFFSET(RAM0,MMU_RAM_X,MMU_RAM_Y))),MMU_VAL,DW297)))</f>
        <v>0</v>
      </c>
      <c r="DX297" s="50">
        <f t="array" aca="1" ref="DX297" ca="1">IF(RESET,0,IF(LOAD_ROM,ROM!DX158,IF(AND(MMU_CLK,MMU_MEMW,CELL("address",DX297)=CELL("address",OFFSET(RAM0,MMU_RAM_X,MMU_RAM_Y))),MMU_VAL,DX297)))</f>
        <v>0</v>
      </c>
    </row>
    <row r="298" spans="1:128" x14ac:dyDescent="0.35">
      <c r="A298" s="50">
        <f t="array" aca="1" ref="A298" ca="1">IF(RESET,0,IF(LOAD_ROM,ROM!A159,IF(AND(MMU_CLK,MMU_MEMW,CELL("address",A298)=CELL("address",OFFSET(RAM0,MMU_RAM_X,MMU_RAM_Y))),MMU_VAL,A298)))</f>
        <v>0</v>
      </c>
      <c r="B298" s="50">
        <f t="array" aca="1" ref="B298" ca="1">IF(RESET,0,IF(LOAD_ROM,ROM!B159,IF(AND(MMU_CLK,MMU_MEMW,CELL("address",B298)=CELL("address",OFFSET(RAM0,MMU_RAM_X,MMU_RAM_Y))),MMU_VAL,B298)))</f>
        <v>0</v>
      </c>
      <c r="C298" s="50">
        <f t="array" aca="1" ref="C298" ca="1">IF(RESET,0,IF(LOAD_ROM,ROM!C159,IF(AND(MMU_CLK,MMU_MEMW,CELL("address",C298)=CELL("address",OFFSET(RAM0,MMU_RAM_X,MMU_RAM_Y))),MMU_VAL,C298)))</f>
        <v>0</v>
      </c>
      <c r="D298" s="50">
        <f t="array" aca="1" ref="D298" ca="1">IF(RESET,0,IF(LOAD_ROM,ROM!D159,IF(AND(MMU_CLK,MMU_MEMW,CELL("address",D298)=CELL("address",OFFSET(RAM0,MMU_RAM_X,MMU_RAM_Y))),MMU_VAL,D298)))</f>
        <v>0</v>
      </c>
      <c r="E298" s="50">
        <f t="array" aca="1" ref="E298" ca="1">IF(RESET,0,IF(LOAD_ROM,ROM!E159,IF(AND(MMU_CLK,MMU_MEMW,CELL("address",E298)=CELL("address",OFFSET(RAM0,MMU_RAM_X,MMU_RAM_Y))),MMU_VAL,E298)))</f>
        <v>0</v>
      </c>
      <c r="F298" s="50">
        <f t="array" aca="1" ref="F298" ca="1">IF(RESET,0,IF(LOAD_ROM,ROM!F159,IF(AND(MMU_CLK,MMU_MEMW,CELL("address",F298)=CELL("address",OFFSET(RAM0,MMU_RAM_X,MMU_RAM_Y))),MMU_VAL,F298)))</f>
        <v>0</v>
      </c>
      <c r="G298" s="50">
        <f t="array" aca="1" ref="G298" ca="1">IF(RESET,0,IF(LOAD_ROM,ROM!G159,IF(AND(MMU_CLK,MMU_MEMW,CELL("address",G298)=CELL("address",OFFSET(RAM0,MMU_RAM_X,MMU_RAM_Y))),MMU_VAL,G298)))</f>
        <v>0</v>
      </c>
      <c r="H298" s="50">
        <f t="array" aca="1" ref="H298" ca="1">IF(RESET,0,IF(LOAD_ROM,ROM!H159,IF(AND(MMU_CLK,MMU_MEMW,CELL("address",H298)=CELL("address",OFFSET(RAM0,MMU_RAM_X,MMU_RAM_Y))),MMU_VAL,H298)))</f>
        <v>0</v>
      </c>
      <c r="I298" s="50">
        <f t="array" aca="1" ref="I298" ca="1">IF(RESET,0,IF(LOAD_ROM,ROM!I159,IF(AND(MMU_CLK,MMU_MEMW,CELL("address",I298)=CELL("address",OFFSET(RAM0,MMU_RAM_X,MMU_RAM_Y))),MMU_VAL,I298)))</f>
        <v>0</v>
      </c>
      <c r="J298" s="50">
        <f t="array" aca="1" ref="J298" ca="1">IF(RESET,0,IF(LOAD_ROM,ROM!J159,IF(AND(MMU_CLK,MMU_MEMW,CELL("address",J298)=CELL("address",OFFSET(RAM0,MMU_RAM_X,MMU_RAM_Y))),MMU_VAL,J298)))</f>
        <v>0</v>
      </c>
      <c r="K298" s="50">
        <f t="array" aca="1" ref="K298" ca="1">IF(RESET,0,IF(LOAD_ROM,ROM!K159,IF(AND(MMU_CLK,MMU_MEMW,CELL("address",K298)=CELL("address",OFFSET(RAM0,MMU_RAM_X,MMU_RAM_Y))),MMU_VAL,K298)))</f>
        <v>0</v>
      </c>
      <c r="L298" s="50">
        <f t="array" aca="1" ref="L298" ca="1">IF(RESET,0,IF(LOAD_ROM,ROM!L159,IF(AND(MMU_CLK,MMU_MEMW,CELL("address",L298)=CELL("address",OFFSET(RAM0,MMU_RAM_X,MMU_RAM_Y))),MMU_VAL,L298)))</f>
        <v>0</v>
      </c>
      <c r="M298" s="50">
        <f t="array" aca="1" ref="M298" ca="1">IF(RESET,0,IF(LOAD_ROM,ROM!M159,IF(AND(MMU_CLK,MMU_MEMW,CELL("address",M298)=CELL("address",OFFSET(RAM0,MMU_RAM_X,MMU_RAM_Y))),MMU_VAL,M298)))</f>
        <v>0</v>
      </c>
      <c r="N298" s="50">
        <f t="array" aca="1" ref="N298" ca="1">IF(RESET,0,IF(LOAD_ROM,ROM!N159,IF(AND(MMU_CLK,MMU_MEMW,CELL("address",N298)=CELL("address",OFFSET(RAM0,MMU_RAM_X,MMU_RAM_Y))),MMU_VAL,N298)))</f>
        <v>0</v>
      </c>
      <c r="O298" s="50">
        <f t="array" aca="1" ref="O298" ca="1">IF(RESET,0,IF(LOAD_ROM,ROM!O159,IF(AND(MMU_CLK,MMU_MEMW,CELL("address",O298)=CELL("address",OFFSET(RAM0,MMU_RAM_X,MMU_RAM_Y))),MMU_VAL,O298)))</f>
        <v>0</v>
      </c>
      <c r="P298" s="50">
        <f t="array" aca="1" ref="P298" ca="1">IF(RESET,0,IF(LOAD_ROM,ROM!P159,IF(AND(MMU_CLK,MMU_MEMW,CELL("address",P298)=CELL("address",OFFSET(RAM0,MMU_RAM_X,MMU_RAM_Y))),MMU_VAL,P298)))</f>
        <v>0</v>
      </c>
      <c r="Q298" s="50">
        <f t="array" aca="1" ref="Q298" ca="1">IF(RESET,0,IF(LOAD_ROM,ROM!Q159,IF(AND(MMU_CLK,MMU_MEMW,CELL("address",Q298)=CELL("address",OFFSET(RAM0,MMU_RAM_X,MMU_RAM_Y))),MMU_VAL,Q298)))</f>
        <v>0</v>
      </c>
      <c r="R298" s="50">
        <f t="array" aca="1" ref="R298" ca="1">IF(RESET,0,IF(LOAD_ROM,ROM!R159,IF(AND(MMU_CLK,MMU_MEMW,CELL("address",R298)=CELL("address",OFFSET(RAM0,MMU_RAM_X,MMU_RAM_Y))),MMU_VAL,R298)))</f>
        <v>0</v>
      </c>
      <c r="S298" s="50">
        <f t="array" aca="1" ref="S298" ca="1">IF(RESET,0,IF(LOAD_ROM,ROM!S159,IF(AND(MMU_CLK,MMU_MEMW,CELL("address",S298)=CELL("address",OFFSET(RAM0,MMU_RAM_X,MMU_RAM_Y))),MMU_VAL,S298)))</f>
        <v>0</v>
      </c>
      <c r="T298" s="50">
        <f t="array" aca="1" ref="T298" ca="1">IF(RESET,0,IF(LOAD_ROM,ROM!T159,IF(AND(MMU_CLK,MMU_MEMW,CELL("address",T298)=CELL("address",OFFSET(RAM0,MMU_RAM_X,MMU_RAM_Y))),MMU_VAL,T298)))</f>
        <v>0</v>
      </c>
      <c r="U298" s="50">
        <f t="array" aca="1" ref="U298" ca="1">IF(RESET,0,IF(LOAD_ROM,ROM!U159,IF(AND(MMU_CLK,MMU_MEMW,CELL("address",U298)=CELL("address",OFFSET(RAM0,MMU_RAM_X,MMU_RAM_Y))),MMU_VAL,U298)))</f>
        <v>0</v>
      </c>
      <c r="V298" s="50">
        <f t="array" aca="1" ref="V298" ca="1">IF(RESET,0,IF(LOAD_ROM,ROM!V159,IF(AND(MMU_CLK,MMU_MEMW,CELL("address",V298)=CELL("address",OFFSET(RAM0,MMU_RAM_X,MMU_RAM_Y))),MMU_VAL,V298)))</f>
        <v>0</v>
      </c>
      <c r="W298" s="50">
        <f t="array" aca="1" ref="W298" ca="1">IF(RESET,0,IF(LOAD_ROM,ROM!W159,IF(AND(MMU_CLK,MMU_MEMW,CELL("address",W298)=CELL("address",OFFSET(RAM0,MMU_RAM_X,MMU_RAM_Y))),MMU_VAL,W298)))</f>
        <v>0</v>
      </c>
      <c r="X298" s="50">
        <f t="array" aca="1" ref="X298" ca="1">IF(RESET,0,IF(LOAD_ROM,ROM!X159,IF(AND(MMU_CLK,MMU_MEMW,CELL("address",X298)=CELL("address",OFFSET(RAM0,MMU_RAM_X,MMU_RAM_Y))),MMU_VAL,X298)))</f>
        <v>0</v>
      </c>
      <c r="Y298" s="50">
        <f t="array" aca="1" ref="Y298" ca="1">IF(RESET,0,IF(LOAD_ROM,ROM!Y159,IF(AND(MMU_CLK,MMU_MEMW,CELL("address",Y298)=CELL("address",OFFSET(RAM0,MMU_RAM_X,MMU_RAM_Y))),MMU_VAL,Y298)))</f>
        <v>0</v>
      </c>
      <c r="Z298" s="50">
        <f t="array" aca="1" ref="Z298" ca="1">IF(RESET,0,IF(LOAD_ROM,ROM!Z159,IF(AND(MMU_CLK,MMU_MEMW,CELL("address",Z298)=CELL("address",OFFSET(RAM0,MMU_RAM_X,MMU_RAM_Y))),MMU_VAL,Z298)))</f>
        <v>0</v>
      </c>
      <c r="AA298" s="50">
        <f t="array" aca="1" ref="AA298" ca="1">IF(RESET,0,IF(LOAD_ROM,ROM!AA159,IF(AND(MMU_CLK,MMU_MEMW,CELL("address",AA298)=CELL("address",OFFSET(RAM0,MMU_RAM_X,MMU_RAM_Y))),MMU_VAL,AA298)))</f>
        <v>0</v>
      </c>
      <c r="AB298" s="50">
        <f t="array" aca="1" ref="AB298" ca="1">IF(RESET,0,IF(LOAD_ROM,ROM!AB159,IF(AND(MMU_CLK,MMU_MEMW,CELL("address",AB298)=CELL("address",OFFSET(RAM0,MMU_RAM_X,MMU_RAM_Y))),MMU_VAL,AB298)))</f>
        <v>0</v>
      </c>
      <c r="AC298" s="50">
        <f t="array" aca="1" ref="AC298" ca="1">IF(RESET,0,IF(LOAD_ROM,ROM!AC159,IF(AND(MMU_CLK,MMU_MEMW,CELL("address",AC298)=CELL("address",OFFSET(RAM0,MMU_RAM_X,MMU_RAM_Y))),MMU_VAL,AC298)))</f>
        <v>0</v>
      </c>
      <c r="AD298" s="50">
        <f t="array" aca="1" ref="AD298" ca="1">IF(RESET,0,IF(LOAD_ROM,ROM!AD159,IF(AND(MMU_CLK,MMU_MEMW,CELL("address",AD298)=CELL("address",OFFSET(RAM0,MMU_RAM_X,MMU_RAM_Y))),MMU_VAL,AD298)))</f>
        <v>0</v>
      </c>
      <c r="AE298" s="50">
        <f t="array" aca="1" ref="AE298" ca="1">IF(RESET,0,IF(LOAD_ROM,ROM!AE159,IF(AND(MMU_CLK,MMU_MEMW,CELL("address",AE298)=CELL("address",OFFSET(RAM0,MMU_RAM_X,MMU_RAM_Y))),MMU_VAL,AE298)))</f>
        <v>0</v>
      </c>
      <c r="AF298" s="50">
        <f t="array" aca="1" ref="AF298" ca="1">IF(RESET,0,IF(LOAD_ROM,ROM!AF159,IF(AND(MMU_CLK,MMU_MEMW,CELL("address",AF298)=CELL("address",OFFSET(RAM0,MMU_RAM_X,MMU_RAM_Y))),MMU_VAL,AF298)))</f>
        <v>0</v>
      </c>
      <c r="AG298" s="50">
        <f t="array" aca="1" ref="AG298" ca="1">IF(RESET,0,IF(LOAD_ROM,ROM!AG159,IF(AND(MMU_CLK,MMU_MEMW,CELL("address",AG298)=CELL("address",OFFSET(RAM0,MMU_RAM_X,MMU_RAM_Y))),MMU_VAL,AG298)))</f>
        <v>0</v>
      </c>
      <c r="AH298" s="50">
        <f t="array" aca="1" ref="AH298" ca="1">IF(RESET,0,IF(LOAD_ROM,ROM!AH159,IF(AND(MMU_CLK,MMU_MEMW,CELL("address",AH298)=CELL("address",OFFSET(RAM0,MMU_RAM_X,MMU_RAM_Y))),MMU_VAL,AH298)))</f>
        <v>0</v>
      </c>
      <c r="AI298" s="50">
        <f t="array" aca="1" ref="AI298" ca="1">IF(RESET,0,IF(LOAD_ROM,ROM!AI159,IF(AND(MMU_CLK,MMU_MEMW,CELL("address",AI298)=CELL("address",OFFSET(RAM0,MMU_RAM_X,MMU_RAM_Y))),MMU_VAL,AI298)))</f>
        <v>0</v>
      </c>
      <c r="AJ298" s="50">
        <f t="array" aca="1" ref="AJ298" ca="1">IF(RESET,0,IF(LOAD_ROM,ROM!AJ159,IF(AND(MMU_CLK,MMU_MEMW,CELL("address",AJ298)=CELL("address",OFFSET(RAM0,MMU_RAM_X,MMU_RAM_Y))),MMU_VAL,AJ298)))</f>
        <v>0</v>
      </c>
      <c r="AK298" s="50">
        <f t="array" aca="1" ref="AK298" ca="1">IF(RESET,0,IF(LOAD_ROM,ROM!AK159,IF(AND(MMU_CLK,MMU_MEMW,CELL("address",AK298)=CELL("address",OFFSET(RAM0,MMU_RAM_X,MMU_RAM_Y))),MMU_VAL,AK298)))</f>
        <v>0</v>
      </c>
      <c r="AL298" s="50">
        <f t="array" aca="1" ref="AL298" ca="1">IF(RESET,0,IF(LOAD_ROM,ROM!AL159,IF(AND(MMU_CLK,MMU_MEMW,CELL("address",AL298)=CELL("address",OFFSET(RAM0,MMU_RAM_X,MMU_RAM_Y))),MMU_VAL,AL298)))</f>
        <v>0</v>
      </c>
      <c r="AM298" s="50">
        <f t="array" aca="1" ref="AM298" ca="1">IF(RESET,0,IF(LOAD_ROM,ROM!AM159,IF(AND(MMU_CLK,MMU_MEMW,CELL("address",AM298)=CELL("address",OFFSET(RAM0,MMU_RAM_X,MMU_RAM_Y))),MMU_VAL,AM298)))</f>
        <v>0</v>
      </c>
      <c r="AN298" s="50">
        <f t="array" aca="1" ref="AN298" ca="1">IF(RESET,0,IF(LOAD_ROM,ROM!AN159,IF(AND(MMU_CLK,MMU_MEMW,CELL("address",AN298)=CELL("address",OFFSET(RAM0,MMU_RAM_X,MMU_RAM_Y))),MMU_VAL,AN298)))</f>
        <v>0</v>
      </c>
      <c r="AO298" s="50">
        <f t="array" aca="1" ref="AO298" ca="1">IF(RESET,0,IF(LOAD_ROM,ROM!AO159,IF(AND(MMU_CLK,MMU_MEMW,CELL("address",AO298)=CELL("address",OFFSET(RAM0,MMU_RAM_X,MMU_RAM_Y))),MMU_VAL,AO298)))</f>
        <v>0</v>
      </c>
      <c r="AP298" s="50">
        <f t="array" aca="1" ref="AP298" ca="1">IF(RESET,0,IF(LOAD_ROM,ROM!AP159,IF(AND(MMU_CLK,MMU_MEMW,CELL("address",AP298)=CELL("address",OFFSET(RAM0,MMU_RAM_X,MMU_RAM_Y))),MMU_VAL,AP298)))</f>
        <v>0</v>
      </c>
      <c r="AQ298" s="50">
        <f t="array" aca="1" ref="AQ298" ca="1">IF(RESET,0,IF(LOAD_ROM,ROM!AQ159,IF(AND(MMU_CLK,MMU_MEMW,CELL("address",AQ298)=CELL("address",OFFSET(RAM0,MMU_RAM_X,MMU_RAM_Y))),MMU_VAL,AQ298)))</f>
        <v>0</v>
      </c>
      <c r="AR298" s="50">
        <f t="array" aca="1" ref="AR298" ca="1">IF(RESET,0,IF(LOAD_ROM,ROM!AR159,IF(AND(MMU_CLK,MMU_MEMW,CELL("address",AR298)=CELL("address",OFFSET(RAM0,MMU_RAM_X,MMU_RAM_Y))),MMU_VAL,AR298)))</f>
        <v>0</v>
      </c>
      <c r="AS298" s="50">
        <f t="array" aca="1" ref="AS298" ca="1">IF(RESET,0,IF(LOAD_ROM,ROM!AS159,IF(AND(MMU_CLK,MMU_MEMW,CELL("address",AS298)=CELL("address",OFFSET(RAM0,MMU_RAM_X,MMU_RAM_Y))),MMU_VAL,AS298)))</f>
        <v>0</v>
      </c>
      <c r="AT298" s="50">
        <f t="array" aca="1" ref="AT298" ca="1">IF(RESET,0,IF(LOAD_ROM,ROM!AT159,IF(AND(MMU_CLK,MMU_MEMW,CELL("address",AT298)=CELL("address",OFFSET(RAM0,MMU_RAM_X,MMU_RAM_Y))),MMU_VAL,AT298)))</f>
        <v>0</v>
      </c>
      <c r="AU298" s="50">
        <f t="array" aca="1" ref="AU298" ca="1">IF(RESET,0,IF(LOAD_ROM,ROM!AU159,IF(AND(MMU_CLK,MMU_MEMW,CELL("address",AU298)=CELL("address",OFFSET(RAM0,MMU_RAM_X,MMU_RAM_Y))),MMU_VAL,AU298)))</f>
        <v>0</v>
      </c>
      <c r="AV298" s="50">
        <f t="array" aca="1" ref="AV298" ca="1">IF(RESET,0,IF(LOAD_ROM,ROM!AV159,IF(AND(MMU_CLK,MMU_MEMW,CELL("address",AV298)=CELL("address",OFFSET(RAM0,MMU_RAM_X,MMU_RAM_Y))),MMU_VAL,AV298)))</f>
        <v>0</v>
      </c>
      <c r="AW298" s="50">
        <f t="array" aca="1" ref="AW298" ca="1">IF(RESET,0,IF(LOAD_ROM,ROM!AW159,IF(AND(MMU_CLK,MMU_MEMW,CELL("address",AW298)=CELL("address",OFFSET(RAM0,MMU_RAM_X,MMU_RAM_Y))),MMU_VAL,AW298)))</f>
        <v>0</v>
      </c>
      <c r="AX298" s="50">
        <f t="array" aca="1" ref="AX298" ca="1">IF(RESET,0,IF(LOAD_ROM,ROM!AX159,IF(AND(MMU_CLK,MMU_MEMW,CELL("address",AX298)=CELL("address",OFFSET(RAM0,MMU_RAM_X,MMU_RAM_Y))),MMU_VAL,AX298)))</f>
        <v>0</v>
      </c>
      <c r="AY298" s="50">
        <f t="array" aca="1" ref="AY298" ca="1">IF(RESET,0,IF(LOAD_ROM,ROM!AY159,IF(AND(MMU_CLK,MMU_MEMW,CELL("address",AY298)=CELL("address",OFFSET(RAM0,MMU_RAM_X,MMU_RAM_Y))),MMU_VAL,AY298)))</f>
        <v>0</v>
      </c>
      <c r="AZ298" s="50">
        <f t="array" aca="1" ref="AZ298" ca="1">IF(RESET,0,IF(LOAD_ROM,ROM!AZ159,IF(AND(MMU_CLK,MMU_MEMW,CELL("address",AZ298)=CELL("address",OFFSET(RAM0,MMU_RAM_X,MMU_RAM_Y))),MMU_VAL,AZ298)))</f>
        <v>0</v>
      </c>
      <c r="BA298" s="50">
        <f t="array" aca="1" ref="BA298" ca="1">IF(RESET,0,IF(LOAD_ROM,ROM!BA159,IF(AND(MMU_CLK,MMU_MEMW,CELL("address",BA298)=CELL("address",OFFSET(RAM0,MMU_RAM_X,MMU_RAM_Y))),MMU_VAL,BA298)))</f>
        <v>0</v>
      </c>
      <c r="BB298" s="50">
        <f t="array" aca="1" ref="BB298" ca="1">IF(RESET,0,IF(LOAD_ROM,ROM!BB159,IF(AND(MMU_CLK,MMU_MEMW,CELL("address",BB298)=CELL("address",OFFSET(RAM0,MMU_RAM_X,MMU_RAM_Y))),MMU_VAL,BB298)))</f>
        <v>0</v>
      </c>
      <c r="BC298" s="50">
        <f t="array" aca="1" ref="BC298" ca="1">IF(RESET,0,IF(LOAD_ROM,ROM!BC159,IF(AND(MMU_CLK,MMU_MEMW,CELL("address",BC298)=CELL("address",OFFSET(RAM0,MMU_RAM_X,MMU_RAM_Y))),MMU_VAL,BC298)))</f>
        <v>0</v>
      </c>
      <c r="BD298" s="50">
        <f t="array" aca="1" ref="BD298" ca="1">IF(RESET,0,IF(LOAD_ROM,ROM!BD159,IF(AND(MMU_CLK,MMU_MEMW,CELL("address",BD298)=CELL("address",OFFSET(RAM0,MMU_RAM_X,MMU_RAM_Y))),MMU_VAL,BD298)))</f>
        <v>0</v>
      </c>
      <c r="BE298" s="50">
        <f t="array" aca="1" ref="BE298" ca="1">IF(RESET,0,IF(LOAD_ROM,ROM!BE159,IF(AND(MMU_CLK,MMU_MEMW,CELL("address",BE298)=CELL("address",OFFSET(RAM0,MMU_RAM_X,MMU_RAM_Y))),MMU_VAL,BE298)))</f>
        <v>0</v>
      </c>
      <c r="BF298" s="50">
        <f t="array" aca="1" ref="BF298" ca="1">IF(RESET,0,IF(LOAD_ROM,ROM!BF159,IF(AND(MMU_CLK,MMU_MEMW,CELL("address",BF298)=CELL("address",OFFSET(RAM0,MMU_RAM_X,MMU_RAM_Y))),MMU_VAL,BF298)))</f>
        <v>0</v>
      </c>
      <c r="BG298" s="50">
        <f t="array" aca="1" ref="BG298" ca="1">IF(RESET,0,IF(LOAD_ROM,ROM!BG159,IF(AND(MMU_CLK,MMU_MEMW,CELL("address",BG298)=CELL("address",OFFSET(RAM0,MMU_RAM_X,MMU_RAM_Y))),MMU_VAL,BG298)))</f>
        <v>0</v>
      </c>
      <c r="BH298" s="50">
        <f t="array" aca="1" ref="BH298" ca="1">IF(RESET,0,IF(LOAD_ROM,ROM!BH159,IF(AND(MMU_CLK,MMU_MEMW,CELL("address",BH298)=CELL("address",OFFSET(RAM0,MMU_RAM_X,MMU_RAM_Y))),MMU_VAL,BH298)))</f>
        <v>0</v>
      </c>
      <c r="BI298" s="50">
        <f t="array" aca="1" ref="BI298" ca="1">IF(RESET,0,IF(LOAD_ROM,ROM!BI159,IF(AND(MMU_CLK,MMU_MEMW,CELL("address",BI298)=CELL("address",OFFSET(RAM0,MMU_RAM_X,MMU_RAM_Y))),MMU_VAL,BI298)))</f>
        <v>0</v>
      </c>
      <c r="BJ298" s="50">
        <f t="array" aca="1" ref="BJ298" ca="1">IF(RESET,0,IF(LOAD_ROM,ROM!BJ159,IF(AND(MMU_CLK,MMU_MEMW,CELL("address",BJ298)=CELL("address",OFFSET(RAM0,MMU_RAM_X,MMU_RAM_Y))),MMU_VAL,BJ298)))</f>
        <v>0</v>
      </c>
      <c r="BK298" s="50">
        <f t="array" aca="1" ref="BK298" ca="1">IF(RESET,0,IF(LOAD_ROM,ROM!BK159,IF(AND(MMU_CLK,MMU_MEMW,CELL("address",BK298)=CELL("address",OFFSET(RAM0,MMU_RAM_X,MMU_RAM_Y))),MMU_VAL,BK298)))</f>
        <v>0</v>
      </c>
      <c r="BL298" s="50">
        <f t="array" aca="1" ref="BL298" ca="1">IF(RESET,0,IF(LOAD_ROM,ROM!BL159,IF(AND(MMU_CLK,MMU_MEMW,CELL("address",BL298)=CELL("address",OFFSET(RAM0,MMU_RAM_X,MMU_RAM_Y))),MMU_VAL,BL298)))</f>
        <v>0</v>
      </c>
      <c r="BM298" s="50">
        <f t="array" aca="1" ref="BM298" ca="1">IF(RESET,0,IF(LOAD_ROM,ROM!BM159,IF(AND(MMU_CLK,MMU_MEMW,CELL("address",BM298)=CELL("address",OFFSET(RAM0,MMU_RAM_X,MMU_RAM_Y))),MMU_VAL,BM298)))</f>
        <v>0</v>
      </c>
      <c r="BN298" s="50">
        <f t="array" aca="1" ref="BN298" ca="1">IF(RESET,0,IF(LOAD_ROM,ROM!BN159,IF(AND(MMU_CLK,MMU_MEMW,CELL("address",BN298)=CELL("address",OFFSET(RAM0,MMU_RAM_X,MMU_RAM_Y))),MMU_VAL,BN298)))</f>
        <v>0</v>
      </c>
      <c r="BO298" s="50">
        <f t="array" aca="1" ref="BO298" ca="1">IF(RESET,0,IF(LOAD_ROM,ROM!BO159,IF(AND(MMU_CLK,MMU_MEMW,CELL("address",BO298)=CELL("address",OFFSET(RAM0,MMU_RAM_X,MMU_RAM_Y))),MMU_VAL,BO298)))</f>
        <v>0</v>
      </c>
      <c r="BP298" s="50">
        <f t="array" aca="1" ref="BP298" ca="1">IF(RESET,0,IF(LOAD_ROM,ROM!BP159,IF(AND(MMU_CLK,MMU_MEMW,CELL("address",BP298)=CELL("address",OFFSET(RAM0,MMU_RAM_X,MMU_RAM_Y))),MMU_VAL,BP298)))</f>
        <v>0</v>
      </c>
      <c r="BQ298" s="50">
        <f t="array" aca="1" ref="BQ298" ca="1">IF(RESET,0,IF(LOAD_ROM,ROM!BQ159,IF(AND(MMU_CLK,MMU_MEMW,CELL("address",BQ298)=CELL("address",OFFSET(RAM0,MMU_RAM_X,MMU_RAM_Y))),MMU_VAL,BQ298)))</f>
        <v>0</v>
      </c>
      <c r="BR298" s="50">
        <f t="array" aca="1" ref="BR298" ca="1">IF(RESET,0,IF(LOAD_ROM,ROM!BR159,IF(AND(MMU_CLK,MMU_MEMW,CELL("address",BR298)=CELL("address",OFFSET(RAM0,MMU_RAM_X,MMU_RAM_Y))),MMU_VAL,BR298)))</f>
        <v>0</v>
      </c>
      <c r="BS298" s="50">
        <f t="array" aca="1" ref="BS298" ca="1">IF(RESET,0,IF(LOAD_ROM,ROM!BS159,IF(AND(MMU_CLK,MMU_MEMW,CELL("address",BS298)=CELL("address",OFFSET(RAM0,MMU_RAM_X,MMU_RAM_Y))),MMU_VAL,BS298)))</f>
        <v>0</v>
      </c>
      <c r="BT298" s="50">
        <f t="array" aca="1" ref="BT298" ca="1">IF(RESET,0,IF(LOAD_ROM,ROM!BT159,IF(AND(MMU_CLK,MMU_MEMW,CELL("address",BT298)=CELL("address",OFFSET(RAM0,MMU_RAM_X,MMU_RAM_Y))),MMU_VAL,BT298)))</f>
        <v>0</v>
      </c>
      <c r="BU298" s="50">
        <f t="array" aca="1" ref="BU298" ca="1">IF(RESET,0,IF(LOAD_ROM,ROM!BU159,IF(AND(MMU_CLK,MMU_MEMW,CELL("address",BU298)=CELL("address",OFFSET(RAM0,MMU_RAM_X,MMU_RAM_Y))),MMU_VAL,BU298)))</f>
        <v>0</v>
      </c>
      <c r="BV298" s="50">
        <f t="array" aca="1" ref="BV298" ca="1">IF(RESET,0,IF(LOAD_ROM,ROM!BV159,IF(AND(MMU_CLK,MMU_MEMW,CELL("address",BV298)=CELL("address",OFFSET(RAM0,MMU_RAM_X,MMU_RAM_Y))),MMU_VAL,BV298)))</f>
        <v>0</v>
      </c>
      <c r="BW298" s="50">
        <f t="array" aca="1" ref="BW298" ca="1">IF(RESET,0,IF(LOAD_ROM,ROM!BW159,IF(AND(MMU_CLK,MMU_MEMW,CELL("address",BW298)=CELL("address",OFFSET(RAM0,MMU_RAM_X,MMU_RAM_Y))),MMU_VAL,BW298)))</f>
        <v>0</v>
      </c>
      <c r="BX298" s="50">
        <f t="array" aca="1" ref="BX298" ca="1">IF(RESET,0,IF(LOAD_ROM,ROM!BX159,IF(AND(MMU_CLK,MMU_MEMW,CELL("address",BX298)=CELL("address",OFFSET(RAM0,MMU_RAM_X,MMU_RAM_Y))),MMU_VAL,BX298)))</f>
        <v>0</v>
      </c>
      <c r="BY298" s="50">
        <f t="array" aca="1" ref="BY298" ca="1">IF(RESET,0,IF(LOAD_ROM,ROM!BY159,IF(AND(MMU_CLK,MMU_MEMW,CELL("address",BY298)=CELL("address",OFFSET(RAM0,MMU_RAM_X,MMU_RAM_Y))),MMU_VAL,BY298)))</f>
        <v>0</v>
      </c>
      <c r="BZ298" s="50">
        <f t="array" aca="1" ref="BZ298" ca="1">IF(RESET,0,IF(LOAD_ROM,ROM!BZ159,IF(AND(MMU_CLK,MMU_MEMW,CELL("address",BZ298)=CELL("address",OFFSET(RAM0,MMU_RAM_X,MMU_RAM_Y))),MMU_VAL,BZ298)))</f>
        <v>0</v>
      </c>
      <c r="CA298" s="50">
        <f t="array" aca="1" ref="CA298" ca="1">IF(RESET,0,IF(LOAD_ROM,ROM!CA159,IF(AND(MMU_CLK,MMU_MEMW,CELL("address",CA298)=CELL("address",OFFSET(RAM0,MMU_RAM_X,MMU_RAM_Y))),MMU_VAL,CA298)))</f>
        <v>0</v>
      </c>
      <c r="CB298" s="50">
        <f t="array" aca="1" ref="CB298" ca="1">IF(RESET,0,IF(LOAD_ROM,ROM!CB159,IF(AND(MMU_CLK,MMU_MEMW,CELL("address",CB298)=CELL("address",OFFSET(RAM0,MMU_RAM_X,MMU_RAM_Y))),MMU_VAL,CB298)))</f>
        <v>0</v>
      </c>
      <c r="CC298" s="50">
        <f t="array" aca="1" ref="CC298" ca="1">IF(RESET,0,IF(LOAD_ROM,ROM!CC159,IF(AND(MMU_CLK,MMU_MEMW,CELL("address",CC298)=CELL("address",OFFSET(RAM0,MMU_RAM_X,MMU_RAM_Y))),MMU_VAL,CC298)))</f>
        <v>0</v>
      </c>
      <c r="CD298" s="50">
        <f t="array" aca="1" ref="CD298" ca="1">IF(RESET,0,IF(LOAD_ROM,ROM!CD159,IF(AND(MMU_CLK,MMU_MEMW,CELL("address",CD298)=CELL("address",OFFSET(RAM0,MMU_RAM_X,MMU_RAM_Y))),MMU_VAL,CD298)))</f>
        <v>0</v>
      </c>
      <c r="CE298" s="50">
        <f t="array" aca="1" ref="CE298" ca="1">IF(RESET,0,IF(LOAD_ROM,ROM!CE159,IF(AND(MMU_CLK,MMU_MEMW,CELL("address",CE298)=CELL("address",OFFSET(RAM0,MMU_RAM_X,MMU_RAM_Y))),MMU_VAL,CE298)))</f>
        <v>0</v>
      </c>
      <c r="CF298" s="50">
        <f t="array" aca="1" ref="CF298" ca="1">IF(RESET,0,IF(LOAD_ROM,ROM!CF159,IF(AND(MMU_CLK,MMU_MEMW,CELL("address",CF298)=CELL("address",OFFSET(RAM0,MMU_RAM_X,MMU_RAM_Y))),MMU_VAL,CF298)))</f>
        <v>0</v>
      </c>
      <c r="CG298" s="50">
        <f t="array" aca="1" ref="CG298" ca="1">IF(RESET,0,IF(LOAD_ROM,ROM!CG159,IF(AND(MMU_CLK,MMU_MEMW,CELL("address",CG298)=CELL("address",OFFSET(RAM0,MMU_RAM_X,MMU_RAM_Y))),MMU_VAL,CG298)))</f>
        <v>0</v>
      </c>
      <c r="CH298" s="50">
        <f t="array" aca="1" ref="CH298" ca="1">IF(RESET,0,IF(LOAD_ROM,ROM!CH159,IF(AND(MMU_CLK,MMU_MEMW,CELL("address",CH298)=CELL("address",OFFSET(RAM0,MMU_RAM_X,MMU_RAM_Y))),MMU_VAL,CH298)))</f>
        <v>0</v>
      </c>
      <c r="CI298" s="50">
        <f t="array" aca="1" ref="CI298" ca="1">IF(RESET,0,IF(LOAD_ROM,ROM!CI159,IF(AND(MMU_CLK,MMU_MEMW,CELL("address",CI298)=CELL("address",OFFSET(RAM0,MMU_RAM_X,MMU_RAM_Y))),MMU_VAL,CI298)))</f>
        <v>0</v>
      </c>
      <c r="CJ298" s="50">
        <f t="array" aca="1" ref="CJ298" ca="1">IF(RESET,0,IF(LOAD_ROM,ROM!CJ159,IF(AND(MMU_CLK,MMU_MEMW,CELL("address",CJ298)=CELL("address",OFFSET(RAM0,MMU_RAM_X,MMU_RAM_Y))),MMU_VAL,CJ298)))</f>
        <v>0</v>
      </c>
      <c r="CK298" s="50">
        <f t="array" aca="1" ref="CK298" ca="1">IF(RESET,0,IF(LOAD_ROM,ROM!CK159,IF(AND(MMU_CLK,MMU_MEMW,CELL("address",CK298)=CELL("address",OFFSET(RAM0,MMU_RAM_X,MMU_RAM_Y))),MMU_VAL,CK298)))</f>
        <v>0</v>
      </c>
      <c r="CL298" s="50">
        <f t="array" aca="1" ref="CL298" ca="1">IF(RESET,0,IF(LOAD_ROM,ROM!CL159,IF(AND(MMU_CLK,MMU_MEMW,CELL("address",CL298)=CELL("address",OFFSET(RAM0,MMU_RAM_X,MMU_RAM_Y))),MMU_VAL,CL298)))</f>
        <v>0</v>
      </c>
      <c r="CM298" s="50">
        <f t="array" aca="1" ref="CM298" ca="1">IF(RESET,0,IF(LOAD_ROM,ROM!CM159,IF(AND(MMU_CLK,MMU_MEMW,CELL("address",CM298)=CELL("address",OFFSET(RAM0,MMU_RAM_X,MMU_RAM_Y))),MMU_VAL,CM298)))</f>
        <v>0</v>
      </c>
      <c r="CN298" s="50">
        <f t="array" aca="1" ref="CN298" ca="1">IF(RESET,0,IF(LOAD_ROM,ROM!CN159,IF(AND(MMU_CLK,MMU_MEMW,CELL("address",CN298)=CELL("address",OFFSET(RAM0,MMU_RAM_X,MMU_RAM_Y))),MMU_VAL,CN298)))</f>
        <v>0</v>
      </c>
      <c r="CO298" s="50">
        <f t="array" aca="1" ref="CO298" ca="1">IF(RESET,0,IF(LOAD_ROM,ROM!CO159,IF(AND(MMU_CLK,MMU_MEMW,CELL("address",CO298)=CELL("address",OFFSET(RAM0,MMU_RAM_X,MMU_RAM_Y))),MMU_VAL,CO298)))</f>
        <v>0</v>
      </c>
      <c r="CP298" s="50">
        <f t="array" aca="1" ref="CP298" ca="1">IF(RESET,0,IF(LOAD_ROM,ROM!CP159,IF(AND(MMU_CLK,MMU_MEMW,CELL("address",CP298)=CELL("address",OFFSET(RAM0,MMU_RAM_X,MMU_RAM_Y))),MMU_VAL,CP298)))</f>
        <v>0</v>
      </c>
      <c r="CQ298" s="50">
        <f t="array" aca="1" ref="CQ298" ca="1">IF(RESET,0,IF(LOAD_ROM,ROM!CQ159,IF(AND(MMU_CLK,MMU_MEMW,CELL("address",CQ298)=CELL("address",OFFSET(RAM0,MMU_RAM_X,MMU_RAM_Y))),MMU_VAL,CQ298)))</f>
        <v>0</v>
      </c>
      <c r="CR298" s="50">
        <f t="array" aca="1" ref="CR298" ca="1">IF(RESET,0,IF(LOAD_ROM,ROM!CR159,IF(AND(MMU_CLK,MMU_MEMW,CELL("address",CR298)=CELL("address",OFFSET(RAM0,MMU_RAM_X,MMU_RAM_Y))),MMU_VAL,CR298)))</f>
        <v>0</v>
      </c>
      <c r="CS298" s="50">
        <f t="array" aca="1" ref="CS298" ca="1">IF(RESET,0,IF(LOAD_ROM,ROM!CS159,IF(AND(MMU_CLK,MMU_MEMW,CELL("address",CS298)=CELL("address",OFFSET(RAM0,MMU_RAM_X,MMU_RAM_Y))),MMU_VAL,CS298)))</f>
        <v>0</v>
      </c>
      <c r="CT298" s="50">
        <f t="array" aca="1" ref="CT298" ca="1">IF(RESET,0,IF(LOAD_ROM,ROM!CT159,IF(AND(MMU_CLK,MMU_MEMW,CELL("address",CT298)=CELL("address",OFFSET(RAM0,MMU_RAM_X,MMU_RAM_Y))),MMU_VAL,CT298)))</f>
        <v>0</v>
      </c>
      <c r="CU298" s="50">
        <f t="array" aca="1" ref="CU298" ca="1">IF(RESET,0,IF(LOAD_ROM,ROM!CU159,IF(AND(MMU_CLK,MMU_MEMW,CELL("address",CU298)=CELL("address",OFFSET(RAM0,MMU_RAM_X,MMU_RAM_Y))),MMU_VAL,CU298)))</f>
        <v>0</v>
      </c>
      <c r="CV298" s="50">
        <f t="array" aca="1" ref="CV298" ca="1">IF(RESET,0,IF(LOAD_ROM,ROM!CV159,IF(AND(MMU_CLK,MMU_MEMW,CELL("address",CV298)=CELL("address",OFFSET(RAM0,MMU_RAM_X,MMU_RAM_Y))),MMU_VAL,CV298)))</f>
        <v>0</v>
      </c>
      <c r="CW298" s="50">
        <f t="array" aca="1" ref="CW298" ca="1">IF(RESET,0,IF(LOAD_ROM,ROM!CW159,IF(AND(MMU_CLK,MMU_MEMW,CELL("address",CW298)=CELL("address",OFFSET(RAM0,MMU_RAM_X,MMU_RAM_Y))),MMU_VAL,CW298)))</f>
        <v>0</v>
      </c>
      <c r="CX298" s="50">
        <f t="array" aca="1" ref="CX298" ca="1">IF(RESET,0,IF(LOAD_ROM,ROM!CX159,IF(AND(MMU_CLK,MMU_MEMW,CELL("address",CX298)=CELL("address",OFFSET(RAM0,MMU_RAM_X,MMU_RAM_Y))),MMU_VAL,CX298)))</f>
        <v>0</v>
      </c>
      <c r="CY298" s="50">
        <f t="array" aca="1" ref="CY298" ca="1">IF(RESET,0,IF(LOAD_ROM,ROM!CY159,IF(AND(MMU_CLK,MMU_MEMW,CELL("address",CY298)=CELL("address",OFFSET(RAM0,MMU_RAM_X,MMU_RAM_Y))),MMU_VAL,CY298)))</f>
        <v>0</v>
      </c>
      <c r="CZ298" s="50">
        <f t="array" aca="1" ref="CZ298" ca="1">IF(RESET,0,IF(LOAD_ROM,ROM!CZ159,IF(AND(MMU_CLK,MMU_MEMW,CELL("address",CZ298)=CELL("address",OFFSET(RAM0,MMU_RAM_X,MMU_RAM_Y))),MMU_VAL,CZ298)))</f>
        <v>0</v>
      </c>
      <c r="DA298" s="50">
        <f t="array" aca="1" ref="DA298" ca="1">IF(RESET,0,IF(LOAD_ROM,ROM!DA159,IF(AND(MMU_CLK,MMU_MEMW,CELL("address",DA298)=CELL("address",OFFSET(RAM0,MMU_RAM_X,MMU_RAM_Y))),MMU_VAL,DA298)))</f>
        <v>0</v>
      </c>
      <c r="DB298" s="50">
        <f t="array" aca="1" ref="DB298" ca="1">IF(RESET,0,IF(LOAD_ROM,ROM!DB159,IF(AND(MMU_CLK,MMU_MEMW,CELL("address",DB298)=CELL("address",OFFSET(RAM0,MMU_RAM_X,MMU_RAM_Y))),MMU_VAL,DB298)))</f>
        <v>0</v>
      </c>
      <c r="DC298" s="50">
        <f t="array" aca="1" ref="DC298" ca="1">IF(RESET,0,IF(LOAD_ROM,ROM!DC159,IF(AND(MMU_CLK,MMU_MEMW,CELL("address",DC298)=CELL("address",OFFSET(RAM0,MMU_RAM_X,MMU_RAM_Y))),MMU_VAL,DC298)))</f>
        <v>0</v>
      </c>
      <c r="DD298" s="50">
        <f t="array" aca="1" ref="DD298" ca="1">IF(RESET,0,IF(LOAD_ROM,ROM!DD159,IF(AND(MMU_CLK,MMU_MEMW,CELL("address",DD298)=CELL("address",OFFSET(RAM0,MMU_RAM_X,MMU_RAM_Y))),MMU_VAL,DD298)))</f>
        <v>0</v>
      </c>
      <c r="DE298" s="50">
        <f t="array" aca="1" ref="DE298" ca="1">IF(RESET,0,IF(LOAD_ROM,ROM!DE159,IF(AND(MMU_CLK,MMU_MEMW,CELL("address",DE298)=CELL("address",OFFSET(RAM0,MMU_RAM_X,MMU_RAM_Y))),MMU_VAL,DE298)))</f>
        <v>0</v>
      </c>
      <c r="DF298" s="50">
        <f t="array" aca="1" ref="DF298" ca="1">IF(RESET,0,IF(LOAD_ROM,ROM!DF159,IF(AND(MMU_CLK,MMU_MEMW,CELL("address",DF298)=CELL("address",OFFSET(RAM0,MMU_RAM_X,MMU_RAM_Y))),MMU_VAL,DF298)))</f>
        <v>0</v>
      </c>
      <c r="DG298" s="50">
        <f t="array" aca="1" ref="DG298" ca="1">IF(RESET,0,IF(LOAD_ROM,ROM!DG159,IF(AND(MMU_CLK,MMU_MEMW,CELL("address",DG298)=CELL("address",OFFSET(RAM0,MMU_RAM_X,MMU_RAM_Y))),MMU_VAL,DG298)))</f>
        <v>0</v>
      </c>
      <c r="DH298" s="50">
        <f t="array" aca="1" ref="DH298" ca="1">IF(RESET,0,IF(LOAD_ROM,ROM!DH159,IF(AND(MMU_CLK,MMU_MEMW,CELL("address",DH298)=CELL("address",OFFSET(RAM0,MMU_RAM_X,MMU_RAM_Y))),MMU_VAL,DH298)))</f>
        <v>0</v>
      </c>
      <c r="DI298" s="50">
        <f t="array" aca="1" ref="DI298" ca="1">IF(RESET,0,IF(LOAD_ROM,ROM!DI159,IF(AND(MMU_CLK,MMU_MEMW,CELL("address",DI298)=CELL("address",OFFSET(RAM0,MMU_RAM_X,MMU_RAM_Y))),MMU_VAL,DI298)))</f>
        <v>0</v>
      </c>
      <c r="DJ298" s="50">
        <f t="array" aca="1" ref="DJ298" ca="1">IF(RESET,0,IF(LOAD_ROM,ROM!DJ159,IF(AND(MMU_CLK,MMU_MEMW,CELL("address",DJ298)=CELL("address",OFFSET(RAM0,MMU_RAM_X,MMU_RAM_Y))),MMU_VAL,DJ298)))</f>
        <v>0</v>
      </c>
      <c r="DK298" s="50">
        <f t="array" aca="1" ref="DK298" ca="1">IF(RESET,0,IF(LOAD_ROM,ROM!DK159,IF(AND(MMU_CLK,MMU_MEMW,CELL("address",DK298)=CELL("address",OFFSET(RAM0,MMU_RAM_X,MMU_RAM_Y))),MMU_VAL,DK298)))</f>
        <v>0</v>
      </c>
      <c r="DL298" s="50">
        <f t="array" aca="1" ref="DL298" ca="1">IF(RESET,0,IF(LOAD_ROM,ROM!DL159,IF(AND(MMU_CLK,MMU_MEMW,CELL("address",DL298)=CELL("address",OFFSET(RAM0,MMU_RAM_X,MMU_RAM_Y))),MMU_VAL,DL298)))</f>
        <v>0</v>
      </c>
      <c r="DM298" s="50">
        <f t="array" aca="1" ref="DM298" ca="1">IF(RESET,0,IF(LOAD_ROM,ROM!DM159,IF(AND(MMU_CLK,MMU_MEMW,CELL("address",DM298)=CELL("address",OFFSET(RAM0,MMU_RAM_X,MMU_RAM_Y))),MMU_VAL,DM298)))</f>
        <v>0</v>
      </c>
      <c r="DN298" s="50">
        <f t="array" aca="1" ref="DN298" ca="1">IF(RESET,0,IF(LOAD_ROM,ROM!DN159,IF(AND(MMU_CLK,MMU_MEMW,CELL("address",DN298)=CELL("address",OFFSET(RAM0,MMU_RAM_X,MMU_RAM_Y))),MMU_VAL,DN298)))</f>
        <v>0</v>
      </c>
      <c r="DO298" s="50">
        <f t="array" aca="1" ref="DO298" ca="1">IF(RESET,0,IF(LOAD_ROM,ROM!DO159,IF(AND(MMU_CLK,MMU_MEMW,CELL("address",DO298)=CELL("address",OFFSET(RAM0,MMU_RAM_X,MMU_RAM_Y))),MMU_VAL,DO298)))</f>
        <v>0</v>
      </c>
      <c r="DP298" s="50">
        <f t="array" aca="1" ref="DP298" ca="1">IF(RESET,0,IF(LOAD_ROM,ROM!DP159,IF(AND(MMU_CLK,MMU_MEMW,CELL("address",DP298)=CELL("address",OFFSET(RAM0,MMU_RAM_X,MMU_RAM_Y))),MMU_VAL,DP298)))</f>
        <v>0</v>
      </c>
      <c r="DQ298" s="50">
        <f t="array" aca="1" ref="DQ298" ca="1">IF(RESET,0,IF(LOAD_ROM,ROM!DQ159,IF(AND(MMU_CLK,MMU_MEMW,CELL("address",DQ298)=CELL("address",OFFSET(RAM0,MMU_RAM_X,MMU_RAM_Y))),MMU_VAL,DQ298)))</f>
        <v>0</v>
      </c>
      <c r="DR298" s="50">
        <f t="array" aca="1" ref="DR298" ca="1">IF(RESET,0,IF(LOAD_ROM,ROM!DR159,IF(AND(MMU_CLK,MMU_MEMW,CELL("address",DR298)=CELL("address",OFFSET(RAM0,MMU_RAM_X,MMU_RAM_Y))),MMU_VAL,DR298)))</f>
        <v>0</v>
      </c>
      <c r="DS298" s="50">
        <f t="array" aca="1" ref="DS298" ca="1">IF(RESET,0,IF(LOAD_ROM,ROM!DS159,IF(AND(MMU_CLK,MMU_MEMW,CELL("address",DS298)=CELL("address",OFFSET(RAM0,MMU_RAM_X,MMU_RAM_Y))),MMU_VAL,DS298)))</f>
        <v>0</v>
      </c>
      <c r="DT298" s="50">
        <f t="array" aca="1" ref="DT298" ca="1">IF(RESET,0,IF(LOAD_ROM,ROM!DT159,IF(AND(MMU_CLK,MMU_MEMW,CELL("address",DT298)=CELL("address",OFFSET(RAM0,MMU_RAM_X,MMU_RAM_Y))),MMU_VAL,DT298)))</f>
        <v>0</v>
      </c>
      <c r="DU298" s="50">
        <f t="array" aca="1" ref="DU298" ca="1">IF(RESET,0,IF(LOAD_ROM,ROM!DU159,IF(AND(MMU_CLK,MMU_MEMW,CELL("address",DU298)=CELL("address",OFFSET(RAM0,MMU_RAM_X,MMU_RAM_Y))),MMU_VAL,DU298)))</f>
        <v>0</v>
      </c>
      <c r="DV298" s="50">
        <f t="array" aca="1" ref="DV298" ca="1">IF(RESET,0,IF(LOAD_ROM,ROM!DV159,IF(AND(MMU_CLK,MMU_MEMW,CELL("address",DV298)=CELL("address",OFFSET(RAM0,MMU_RAM_X,MMU_RAM_Y))),MMU_VAL,DV298)))</f>
        <v>0</v>
      </c>
      <c r="DW298" s="50">
        <f t="array" aca="1" ref="DW298" ca="1">IF(RESET,0,IF(LOAD_ROM,ROM!DW159,IF(AND(MMU_CLK,MMU_MEMW,CELL("address",DW298)=CELL("address",OFFSET(RAM0,MMU_RAM_X,MMU_RAM_Y))),MMU_VAL,DW298)))</f>
        <v>0</v>
      </c>
      <c r="DX298" s="50">
        <f t="array" aca="1" ref="DX298" ca="1">IF(RESET,0,IF(LOAD_ROM,ROM!DX159,IF(AND(MMU_CLK,MMU_MEMW,CELL("address",DX298)=CELL("address",OFFSET(RAM0,MMU_RAM_X,MMU_RAM_Y))),MMU_VAL,DX298)))</f>
        <v>0</v>
      </c>
    </row>
    <row r="299" spans="1:128" x14ac:dyDescent="0.35">
      <c r="A299" s="50">
        <f t="array" aca="1" ref="A299" ca="1">IF(RESET,0,IF(LOAD_ROM,ROM!A160,IF(AND(MMU_CLK,MMU_MEMW,CELL("address",A299)=CELL("address",OFFSET(RAM0,MMU_RAM_X,MMU_RAM_Y))),MMU_VAL,A299)))</f>
        <v>0</v>
      </c>
      <c r="B299" s="50">
        <f t="array" aca="1" ref="B299" ca="1">IF(RESET,0,IF(LOAD_ROM,ROM!B160,IF(AND(MMU_CLK,MMU_MEMW,CELL("address",B299)=CELL("address",OFFSET(RAM0,MMU_RAM_X,MMU_RAM_Y))),MMU_VAL,B299)))</f>
        <v>0</v>
      </c>
      <c r="C299" s="50">
        <f t="array" aca="1" ref="C299" ca="1">IF(RESET,0,IF(LOAD_ROM,ROM!C160,IF(AND(MMU_CLK,MMU_MEMW,CELL("address",C299)=CELL("address",OFFSET(RAM0,MMU_RAM_X,MMU_RAM_Y))),MMU_VAL,C299)))</f>
        <v>0</v>
      </c>
      <c r="D299" s="50">
        <f t="array" aca="1" ref="D299" ca="1">IF(RESET,0,IF(LOAD_ROM,ROM!D160,IF(AND(MMU_CLK,MMU_MEMW,CELL("address",D299)=CELL("address",OFFSET(RAM0,MMU_RAM_X,MMU_RAM_Y))),MMU_VAL,D299)))</f>
        <v>0</v>
      </c>
      <c r="E299" s="50">
        <f t="array" aca="1" ref="E299" ca="1">IF(RESET,0,IF(LOAD_ROM,ROM!E160,IF(AND(MMU_CLK,MMU_MEMW,CELL("address",E299)=CELL("address",OFFSET(RAM0,MMU_RAM_X,MMU_RAM_Y))),MMU_VAL,E299)))</f>
        <v>0</v>
      </c>
      <c r="F299" s="50">
        <f t="array" aca="1" ref="F299" ca="1">IF(RESET,0,IF(LOAD_ROM,ROM!F160,IF(AND(MMU_CLK,MMU_MEMW,CELL("address",F299)=CELL("address",OFFSET(RAM0,MMU_RAM_X,MMU_RAM_Y))),MMU_VAL,F299)))</f>
        <v>0</v>
      </c>
      <c r="G299" s="50">
        <f t="array" aca="1" ref="G299" ca="1">IF(RESET,0,IF(LOAD_ROM,ROM!G160,IF(AND(MMU_CLK,MMU_MEMW,CELL("address",G299)=CELL("address",OFFSET(RAM0,MMU_RAM_X,MMU_RAM_Y))),MMU_VAL,G299)))</f>
        <v>0</v>
      </c>
      <c r="H299" s="50">
        <f t="array" aca="1" ref="H299" ca="1">IF(RESET,0,IF(LOAD_ROM,ROM!H160,IF(AND(MMU_CLK,MMU_MEMW,CELL("address",H299)=CELL("address",OFFSET(RAM0,MMU_RAM_X,MMU_RAM_Y))),MMU_VAL,H299)))</f>
        <v>0</v>
      </c>
      <c r="I299" s="50">
        <f t="array" aca="1" ref="I299" ca="1">IF(RESET,0,IF(LOAD_ROM,ROM!I160,IF(AND(MMU_CLK,MMU_MEMW,CELL("address",I299)=CELL("address",OFFSET(RAM0,MMU_RAM_X,MMU_RAM_Y))),MMU_VAL,I299)))</f>
        <v>0</v>
      </c>
      <c r="J299" s="50">
        <f t="array" aca="1" ref="J299" ca="1">IF(RESET,0,IF(LOAD_ROM,ROM!J160,IF(AND(MMU_CLK,MMU_MEMW,CELL("address",J299)=CELL("address",OFFSET(RAM0,MMU_RAM_X,MMU_RAM_Y))),MMU_VAL,J299)))</f>
        <v>0</v>
      </c>
      <c r="K299" s="50">
        <f t="array" aca="1" ref="K299" ca="1">IF(RESET,0,IF(LOAD_ROM,ROM!K160,IF(AND(MMU_CLK,MMU_MEMW,CELL("address",K299)=CELL("address",OFFSET(RAM0,MMU_RAM_X,MMU_RAM_Y))),MMU_VAL,K299)))</f>
        <v>0</v>
      </c>
      <c r="L299" s="50">
        <f t="array" aca="1" ref="L299" ca="1">IF(RESET,0,IF(LOAD_ROM,ROM!L160,IF(AND(MMU_CLK,MMU_MEMW,CELL("address",L299)=CELL("address",OFFSET(RAM0,MMU_RAM_X,MMU_RAM_Y))),MMU_VAL,L299)))</f>
        <v>0</v>
      </c>
      <c r="M299" s="50">
        <f t="array" aca="1" ref="M299" ca="1">IF(RESET,0,IF(LOAD_ROM,ROM!M160,IF(AND(MMU_CLK,MMU_MEMW,CELL("address",M299)=CELL("address",OFFSET(RAM0,MMU_RAM_X,MMU_RAM_Y))),MMU_VAL,M299)))</f>
        <v>0</v>
      </c>
      <c r="N299" s="50">
        <f t="array" aca="1" ref="N299" ca="1">IF(RESET,0,IF(LOAD_ROM,ROM!N160,IF(AND(MMU_CLK,MMU_MEMW,CELL("address",N299)=CELL("address",OFFSET(RAM0,MMU_RAM_X,MMU_RAM_Y))),MMU_VAL,N299)))</f>
        <v>0</v>
      </c>
      <c r="O299" s="50">
        <f t="array" aca="1" ref="O299" ca="1">IF(RESET,0,IF(LOAD_ROM,ROM!O160,IF(AND(MMU_CLK,MMU_MEMW,CELL("address",O299)=CELL("address",OFFSET(RAM0,MMU_RAM_X,MMU_RAM_Y))),MMU_VAL,O299)))</f>
        <v>0</v>
      </c>
      <c r="P299" s="50">
        <f t="array" aca="1" ref="P299" ca="1">IF(RESET,0,IF(LOAD_ROM,ROM!P160,IF(AND(MMU_CLK,MMU_MEMW,CELL("address",P299)=CELL("address",OFFSET(RAM0,MMU_RAM_X,MMU_RAM_Y))),MMU_VAL,P299)))</f>
        <v>0</v>
      </c>
      <c r="Q299" s="50">
        <f t="array" aca="1" ref="Q299" ca="1">IF(RESET,0,IF(LOAD_ROM,ROM!Q160,IF(AND(MMU_CLK,MMU_MEMW,CELL("address",Q299)=CELL("address",OFFSET(RAM0,MMU_RAM_X,MMU_RAM_Y))),MMU_VAL,Q299)))</f>
        <v>0</v>
      </c>
      <c r="R299" s="50">
        <f t="array" aca="1" ref="R299" ca="1">IF(RESET,0,IF(LOAD_ROM,ROM!R160,IF(AND(MMU_CLK,MMU_MEMW,CELL("address",R299)=CELL("address",OFFSET(RAM0,MMU_RAM_X,MMU_RAM_Y))),MMU_VAL,R299)))</f>
        <v>0</v>
      </c>
      <c r="S299" s="50">
        <f t="array" aca="1" ref="S299" ca="1">IF(RESET,0,IF(LOAD_ROM,ROM!S160,IF(AND(MMU_CLK,MMU_MEMW,CELL("address",S299)=CELL("address",OFFSET(RAM0,MMU_RAM_X,MMU_RAM_Y))),MMU_VAL,S299)))</f>
        <v>0</v>
      </c>
      <c r="T299" s="50">
        <f t="array" aca="1" ref="T299" ca="1">IF(RESET,0,IF(LOAD_ROM,ROM!T160,IF(AND(MMU_CLK,MMU_MEMW,CELL("address",T299)=CELL("address",OFFSET(RAM0,MMU_RAM_X,MMU_RAM_Y))),MMU_VAL,T299)))</f>
        <v>0</v>
      </c>
      <c r="U299" s="50">
        <f t="array" aca="1" ref="U299" ca="1">IF(RESET,0,IF(LOAD_ROM,ROM!U160,IF(AND(MMU_CLK,MMU_MEMW,CELL("address",U299)=CELL("address",OFFSET(RAM0,MMU_RAM_X,MMU_RAM_Y))),MMU_VAL,U299)))</f>
        <v>0</v>
      </c>
      <c r="V299" s="50">
        <f t="array" aca="1" ref="V299" ca="1">IF(RESET,0,IF(LOAD_ROM,ROM!V160,IF(AND(MMU_CLK,MMU_MEMW,CELL("address",V299)=CELL("address",OFFSET(RAM0,MMU_RAM_X,MMU_RAM_Y))),MMU_VAL,V299)))</f>
        <v>0</v>
      </c>
      <c r="W299" s="50">
        <f t="array" aca="1" ref="W299" ca="1">IF(RESET,0,IF(LOAD_ROM,ROM!W160,IF(AND(MMU_CLK,MMU_MEMW,CELL("address",W299)=CELL("address",OFFSET(RAM0,MMU_RAM_X,MMU_RAM_Y))),MMU_VAL,W299)))</f>
        <v>0</v>
      </c>
      <c r="X299" s="50">
        <f t="array" aca="1" ref="X299" ca="1">IF(RESET,0,IF(LOAD_ROM,ROM!X160,IF(AND(MMU_CLK,MMU_MEMW,CELL("address",X299)=CELL("address",OFFSET(RAM0,MMU_RAM_X,MMU_RAM_Y))),MMU_VAL,X299)))</f>
        <v>0</v>
      </c>
      <c r="Y299" s="50">
        <f t="array" aca="1" ref="Y299" ca="1">IF(RESET,0,IF(LOAD_ROM,ROM!Y160,IF(AND(MMU_CLK,MMU_MEMW,CELL("address",Y299)=CELL("address",OFFSET(RAM0,MMU_RAM_X,MMU_RAM_Y))),MMU_VAL,Y299)))</f>
        <v>0</v>
      </c>
      <c r="Z299" s="50">
        <f t="array" aca="1" ref="Z299" ca="1">IF(RESET,0,IF(LOAD_ROM,ROM!Z160,IF(AND(MMU_CLK,MMU_MEMW,CELL("address",Z299)=CELL("address",OFFSET(RAM0,MMU_RAM_X,MMU_RAM_Y))),MMU_VAL,Z299)))</f>
        <v>0</v>
      </c>
      <c r="AA299" s="50">
        <f t="array" aca="1" ref="AA299" ca="1">IF(RESET,0,IF(LOAD_ROM,ROM!AA160,IF(AND(MMU_CLK,MMU_MEMW,CELL("address",AA299)=CELL("address",OFFSET(RAM0,MMU_RAM_X,MMU_RAM_Y))),MMU_VAL,AA299)))</f>
        <v>0</v>
      </c>
      <c r="AB299" s="50">
        <f t="array" aca="1" ref="AB299" ca="1">IF(RESET,0,IF(LOAD_ROM,ROM!AB160,IF(AND(MMU_CLK,MMU_MEMW,CELL("address",AB299)=CELL("address",OFFSET(RAM0,MMU_RAM_X,MMU_RAM_Y))),MMU_VAL,AB299)))</f>
        <v>0</v>
      </c>
      <c r="AC299" s="50">
        <f t="array" aca="1" ref="AC299" ca="1">IF(RESET,0,IF(LOAD_ROM,ROM!AC160,IF(AND(MMU_CLK,MMU_MEMW,CELL("address",AC299)=CELL("address",OFFSET(RAM0,MMU_RAM_X,MMU_RAM_Y))),MMU_VAL,AC299)))</f>
        <v>0</v>
      </c>
      <c r="AD299" s="50">
        <f t="array" aca="1" ref="AD299" ca="1">IF(RESET,0,IF(LOAD_ROM,ROM!AD160,IF(AND(MMU_CLK,MMU_MEMW,CELL("address",AD299)=CELL("address",OFFSET(RAM0,MMU_RAM_X,MMU_RAM_Y))),MMU_VAL,AD299)))</f>
        <v>0</v>
      </c>
      <c r="AE299" s="50">
        <f t="array" aca="1" ref="AE299" ca="1">IF(RESET,0,IF(LOAD_ROM,ROM!AE160,IF(AND(MMU_CLK,MMU_MEMW,CELL("address",AE299)=CELL("address",OFFSET(RAM0,MMU_RAM_X,MMU_RAM_Y))),MMU_VAL,AE299)))</f>
        <v>0</v>
      </c>
      <c r="AF299" s="50">
        <f t="array" aca="1" ref="AF299" ca="1">IF(RESET,0,IF(LOAD_ROM,ROM!AF160,IF(AND(MMU_CLK,MMU_MEMW,CELL("address",AF299)=CELL("address",OFFSET(RAM0,MMU_RAM_X,MMU_RAM_Y))),MMU_VAL,AF299)))</f>
        <v>0</v>
      </c>
      <c r="AG299" s="50">
        <f t="array" aca="1" ref="AG299" ca="1">IF(RESET,0,IF(LOAD_ROM,ROM!AG160,IF(AND(MMU_CLK,MMU_MEMW,CELL("address",AG299)=CELL("address",OFFSET(RAM0,MMU_RAM_X,MMU_RAM_Y))),MMU_VAL,AG299)))</f>
        <v>0</v>
      </c>
      <c r="AH299" s="50">
        <f t="array" aca="1" ref="AH299" ca="1">IF(RESET,0,IF(LOAD_ROM,ROM!AH160,IF(AND(MMU_CLK,MMU_MEMW,CELL("address",AH299)=CELL("address",OFFSET(RAM0,MMU_RAM_X,MMU_RAM_Y))),MMU_VAL,AH299)))</f>
        <v>0</v>
      </c>
      <c r="AI299" s="50">
        <f t="array" aca="1" ref="AI299" ca="1">IF(RESET,0,IF(LOAD_ROM,ROM!AI160,IF(AND(MMU_CLK,MMU_MEMW,CELL("address",AI299)=CELL("address",OFFSET(RAM0,MMU_RAM_X,MMU_RAM_Y))),MMU_VAL,AI299)))</f>
        <v>0</v>
      </c>
      <c r="AJ299" s="50">
        <f t="array" aca="1" ref="AJ299" ca="1">IF(RESET,0,IF(LOAD_ROM,ROM!AJ160,IF(AND(MMU_CLK,MMU_MEMW,CELL("address",AJ299)=CELL("address",OFFSET(RAM0,MMU_RAM_X,MMU_RAM_Y))),MMU_VAL,AJ299)))</f>
        <v>0</v>
      </c>
      <c r="AK299" s="50">
        <f t="array" aca="1" ref="AK299" ca="1">IF(RESET,0,IF(LOAD_ROM,ROM!AK160,IF(AND(MMU_CLK,MMU_MEMW,CELL("address",AK299)=CELL("address",OFFSET(RAM0,MMU_RAM_X,MMU_RAM_Y))),MMU_VAL,AK299)))</f>
        <v>0</v>
      </c>
      <c r="AL299" s="50">
        <f t="array" aca="1" ref="AL299" ca="1">IF(RESET,0,IF(LOAD_ROM,ROM!AL160,IF(AND(MMU_CLK,MMU_MEMW,CELL("address",AL299)=CELL("address",OFFSET(RAM0,MMU_RAM_X,MMU_RAM_Y))),MMU_VAL,AL299)))</f>
        <v>0</v>
      </c>
      <c r="AM299" s="50">
        <f t="array" aca="1" ref="AM299" ca="1">IF(RESET,0,IF(LOAD_ROM,ROM!AM160,IF(AND(MMU_CLK,MMU_MEMW,CELL("address",AM299)=CELL("address",OFFSET(RAM0,MMU_RAM_X,MMU_RAM_Y))),MMU_VAL,AM299)))</f>
        <v>0</v>
      </c>
      <c r="AN299" s="50">
        <f t="array" aca="1" ref="AN299" ca="1">IF(RESET,0,IF(LOAD_ROM,ROM!AN160,IF(AND(MMU_CLK,MMU_MEMW,CELL("address",AN299)=CELL("address",OFFSET(RAM0,MMU_RAM_X,MMU_RAM_Y))),MMU_VAL,AN299)))</f>
        <v>0</v>
      </c>
      <c r="AO299" s="50">
        <f t="array" aca="1" ref="AO299" ca="1">IF(RESET,0,IF(LOAD_ROM,ROM!AO160,IF(AND(MMU_CLK,MMU_MEMW,CELL("address",AO299)=CELL("address",OFFSET(RAM0,MMU_RAM_X,MMU_RAM_Y))),MMU_VAL,AO299)))</f>
        <v>0</v>
      </c>
      <c r="AP299" s="50">
        <f t="array" aca="1" ref="AP299" ca="1">IF(RESET,0,IF(LOAD_ROM,ROM!AP160,IF(AND(MMU_CLK,MMU_MEMW,CELL("address",AP299)=CELL("address",OFFSET(RAM0,MMU_RAM_X,MMU_RAM_Y))),MMU_VAL,AP299)))</f>
        <v>0</v>
      </c>
      <c r="AQ299" s="50">
        <f t="array" aca="1" ref="AQ299" ca="1">IF(RESET,0,IF(LOAD_ROM,ROM!AQ160,IF(AND(MMU_CLK,MMU_MEMW,CELL("address",AQ299)=CELL("address",OFFSET(RAM0,MMU_RAM_X,MMU_RAM_Y))),MMU_VAL,AQ299)))</f>
        <v>0</v>
      </c>
      <c r="AR299" s="50">
        <f t="array" aca="1" ref="AR299" ca="1">IF(RESET,0,IF(LOAD_ROM,ROM!AR160,IF(AND(MMU_CLK,MMU_MEMW,CELL("address",AR299)=CELL("address",OFFSET(RAM0,MMU_RAM_X,MMU_RAM_Y))),MMU_VAL,AR299)))</f>
        <v>0</v>
      </c>
      <c r="AS299" s="50">
        <f t="array" aca="1" ref="AS299" ca="1">IF(RESET,0,IF(LOAD_ROM,ROM!AS160,IF(AND(MMU_CLK,MMU_MEMW,CELL("address",AS299)=CELL("address",OFFSET(RAM0,MMU_RAM_X,MMU_RAM_Y))),MMU_VAL,AS299)))</f>
        <v>0</v>
      </c>
      <c r="AT299" s="50">
        <f t="array" aca="1" ref="AT299" ca="1">IF(RESET,0,IF(LOAD_ROM,ROM!AT160,IF(AND(MMU_CLK,MMU_MEMW,CELL("address",AT299)=CELL("address",OFFSET(RAM0,MMU_RAM_X,MMU_RAM_Y))),MMU_VAL,AT299)))</f>
        <v>0</v>
      </c>
      <c r="AU299" s="50">
        <f t="array" aca="1" ref="AU299" ca="1">IF(RESET,0,IF(LOAD_ROM,ROM!AU160,IF(AND(MMU_CLK,MMU_MEMW,CELL("address",AU299)=CELL("address",OFFSET(RAM0,MMU_RAM_X,MMU_RAM_Y))),MMU_VAL,AU299)))</f>
        <v>0</v>
      </c>
      <c r="AV299" s="50">
        <f t="array" aca="1" ref="AV299" ca="1">IF(RESET,0,IF(LOAD_ROM,ROM!AV160,IF(AND(MMU_CLK,MMU_MEMW,CELL("address",AV299)=CELL("address",OFFSET(RAM0,MMU_RAM_X,MMU_RAM_Y))),MMU_VAL,AV299)))</f>
        <v>0</v>
      </c>
      <c r="AW299" s="50">
        <f t="array" aca="1" ref="AW299" ca="1">IF(RESET,0,IF(LOAD_ROM,ROM!AW160,IF(AND(MMU_CLK,MMU_MEMW,CELL("address",AW299)=CELL("address",OFFSET(RAM0,MMU_RAM_X,MMU_RAM_Y))),MMU_VAL,AW299)))</f>
        <v>0</v>
      </c>
      <c r="AX299" s="50">
        <f t="array" aca="1" ref="AX299" ca="1">IF(RESET,0,IF(LOAD_ROM,ROM!AX160,IF(AND(MMU_CLK,MMU_MEMW,CELL("address",AX299)=CELL("address",OFFSET(RAM0,MMU_RAM_X,MMU_RAM_Y))),MMU_VAL,AX299)))</f>
        <v>0</v>
      </c>
      <c r="AY299" s="50">
        <f t="array" aca="1" ref="AY299" ca="1">IF(RESET,0,IF(LOAD_ROM,ROM!AY160,IF(AND(MMU_CLK,MMU_MEMW,CELL("address",AY299)=CELL("address",OFFSET(RAM0,MMU_RAM_X,MMU_RAM_Y))),MMU_VAL,AY299)))</f>
        <v>0</v>
      </c>
      <c r="AZ299" s="50">
        <f t="array" aca="1" ref="AZ299" ca="1">IF(RESET,0,IF(LOAD_ROM,ROM!AZ160,IF(AND(MMU_CLK,MMU_MEMW,CELL("address",AZ299)=CELL("address",OFFSET(RAM0,MMU_RAM_X,MMU_RAM_Y))),MMU_VAL,AZ299)))</f>
        <v>0</v>
      </c>
      <c r="BA299" s="50">
        <f t="array" aca="1" ref="BA299" ca="1">IF(RESET,0,IF(LOAD_ROM,ROM!BA160,IF(AND(MMU_CLK,MMU_MEMW,CELL("address",BA299)=CELL("address",OFFSET(RAM0,MMU_RAM_X,MMU_RAM_Y))),MMU_VAL,BA299)))</f>
        <v>0</v>
      </c>
      <c r="BB299" s="50">
        <f t="array" aca="1" ref="BB299" ca="1">IF(RESET,0,IF(LOAD_ROM,ROM!BB160,IF(AND(MMU_CLK,MMU_MEMW,CELL("address",BB299)=CELL("address",OFFSET(RAM0,MMU_RAM_X,MMU_RAM_Y))),MMU_VAL,BB299)))</f>
        <v>0</v>
      </c>
      <c r="BC299" s="50">
        <f t="array" aca="1" ref="BC299" ca="1">IF(RESET,0,IF(LOAD_ROM,ROM!BC160,IF(AND(MMU_CLK,MMU_MEMW,CELL("address",BC299)=CELL("address",OFFSET(RAM0,MMU_RAM_X,MMU_RAM_Y))),MMU_VAL,BC299)))</f>
        <v>0</v>
      </c>
      <c r="BD299" s="50">
        <f t="array" aca="1" ref="BD299" ca="1">IF(RESET,0,IF(LOAD_ROM,ROM!BD160,IF(AND(MMU_CLK,MMU_MEMW,CELL("address",BD299)=CELL("address",OFFSET(RAM0,MMU_RAM_X,MMU_RAM_Y))),MMU_VAL,BD299)))</f>
        <v>0</v>
      </c>
      <c r="BE299" s="50">
        <f t="array" aca="1" ref="BE299" ca="1">IF(RESET,0,IF(LOAD_ROM,ROM!BE160,IF(AND(MMU_CLK,MMU_MEMW,CELL("address",BE299)=CELL("address",OFFSET(RAM0,MMU_RAM_X,MMU_RAM_Y))),MMU_VAL,BE299)))</f>
        <v>0</v>
      </c>
      <c r="BF299" s="50">
        <f t="array" aca="1" ref="BF299" ca="1">IF(RESET,0,IF(LOAD_ROM,ROM!BF160,IF(AND(MMU_CLK,MMU_MEMW,CELL("address",BF299)=CELL("address",OFFSET(RAM0,MMU_RAM_X,MMU_RAM_Y))),MMU_VAL,BF299)))</f>
        <v>0</v>
      </c>
      <c r="BG299" s="50">
        <f t="array" aca="1" ref="BG299" ca="1">IF(RESET,0,IF(LOAD_ROM,ROM!BG160,IF(AND(MMU_CLK,MMU_MEMW,CELL("address",BG299)=CELL("address",OFFSET(RAM0,MMU_RAM_X,MMU_RAM_Y))),MMU_VAL,BG299)))</f>
        <v>0</v>
      </c>
      <c r="BH299" s="50">
        <f t="array" aca="1" ref="BH299" ca="1">IF(RESET,0,IF(LOAD_ROM,ROM!BH160,IF(AND(MMU_CLK,MMU_MEMW,CELL("address",BH299)=CELL("address",OFFSET(RAM0,MMU_RAM_X,MMU_RAM_Y))),MMU_VAL,BH299)))</f>
        <v>0</v>
      </c>
      <c r="BI299" s="50">
        <f t="array" aca="1" ref="BI299" ca="1">IF(RESET,0,IF(LOAD_ROM,ROM!BI160,IF(AND(MMU_CLK,MMU_MEMW,CELL("address",BI299)=CELL("address",OFFSET(RAM0,MMU_RAM_X,MMU_RAM_Y))),MMU_VAL,BI299)))</f>
        <v>0</v>
      </c>
      <c r="BJ299" s="50">
        <f t="array" aca="1" ref="BJ299" ca="1">IF(RESET,0,IF(LOAD_ROM,ROM!BJ160,IF(AND(MMU_CLK,MMU_MEMW,CELL("address",BJ299)=CELL("address",OFFSET(RAM0,MMU_RAM_X,MMU_RAM_Y))),MMU_VAL,BJ299)))</f>
        <v>0</v>
      </c>
      <c r="BK299" s="50">
        <f t="array" aca="1" ref="BK299" ca="1">IF(RESET,0,IF(LOAD_ROM,ROM!BK160,IF(AND(MMU_CLK,MMU_MEMW,CELL("address",BK299)=CELL("address",OFFSET(RAM0,MMU_RAM_X,MMU_RAM_Y))),MMU_VAL,BK299)))</f>
        <v>0</v>
      </c>
      <c r="BL299" s="50">
        <f t="array" aca="1" ref="BL299" ca="1">IF(RESET,0,IF(LOAD_ROM,ROM!BL160,IF(AND(MMU_CLK,MMU_MEMW,CELL("address",BL299)=CELL("address",OFFSET(RAM0,MMU_RAM_X,MMU_RAM_Y))),MMU_VAL,BL299)))</f>
        <v>0</v>
      </c>
      <c r="BM299" s="50">
        <f t="array" aca="1" ref="BM299" ca="1">IF(RESET,0,IF(LOAD_ROM,ROM!BM160,IF(AND(MMU_CLK,MMU_MEMW,CELL("address",BM299)=CELL("address",OFFSET(RAM0,MMU_RAM_X,MMU_RAM_Y))),MMU_VAL,BM299)))</f>
        <v>0</v>
      </c>
      <c r="BN299" s="50">
        <f t="array" aca="1" ref="BN299" ca="1">IF(RESET,0,IF(LOAD_ROM,ROM!BN160,IF(AND(MMU_CLK,MMU_MEMW,CELL("address",BN299)=CELL("address",OFFSET(RAM0,MMU_RAM_X,MMU_RAM_Y))),MMU_VAL,BN299)))</f>
        <v>0</v>
      </c>
      <c r="BO299" s="50">
        <f t="array" aca="1" ref="BO299" ca="1">IF(RESET,0,IF(LOAD_ROM,ROM!BO160,IF(AND(MMU_CLK,MMU_MEMW,CELL("address",BO299)=CELL("address",OFFSET(RAM0,MMU_RAM_X,MMU_RAM_Y))),MMU_VAL,BO299)))</f>
        <v>0</v>
      </c>
      <c r="BP299" s="50">
        <f t="array" aca="1" ref="BP299" ca="1">IF(RESET,0,IF(LOAD_ROM,ROM!BP160,IF(AND(MMU_CLK,MMU_MEMW,CELL("address",BP299)=CELL("address",OFFSET(RAM0,MMU_RAM_X,MMU_RAM_Y))),MMU_VAL,BP299)))</f>
        <v>0</v>
      </c>
      <c r="BQ299" s="50">
        <f t="array" aca="1" ref="BQ299" ca="1">IF(RESET,0,IF(LOAD_ROM,ROM!BQ160,IF(AND(MMU_CLK,MMU_MEMW,CELL("address",BQ299)=CELL("address",OFFSET(RAM0,MMU_RAM_X,MMU_RAM_Y))),MMU_VAL,BQ299)))</f>
        <v>0</v>
      </c>
      <c r="BR299" s="50">
        <f t="array" aca="1" ref="BR299" ca="1">IF(RESET,0,IF(LOAD_ROM,ROM!BR160,IF(AND(MMU_CLK,MMU_MEMW,CELL("address",BR299)=CELL("address",OFFSET(RAM0,MMU_RAM_X,MMU_RAM_Y))),MMU_VAL,BR299)))</f>
        <v>0</v>
      </c>
      <c r="BS299" s="50">
        <f t="array" aca="1" ref="BS299" ca="1">IF(RESET,0,IF(LOAD_ROM,ROM!BS160,IF(AND(MMU_CLK,MMU_MEMW,CELL("address",BS299)=CELL("address",OFFSET(RAM0,MMU_RAM_X,MMU_RAM_Y))),MMU_VAL,BS299)))</f>
        <v>0</v>
      </c>
      <c r="BT299" s="50">
        <f t="array" aca="1" ref="BT299" ca="1">IF(RESET,0,IF(LOAD_ROM,ROM!BT160,IF(AND(MMU_CLK,MMU_MEMW,CELL("address",BT299)=CELL("address",OFFSET(RAM0,MMU_RAM_X,MMU_RAM_Y))),MMU_VAL,BT299)))</f>
        <v>0</v>
      </c>
      <c r="BU299" s="50">
        <f t="array" aca="1" ref="BU299" ca="1">IF(RESET,0,IF(LOAD_ROM,ROM!BU160,IF(AND(MMU_CLK,MMU_MEMW,CELL("address",BU299)=CELL("address",OFFSET(RAM0,MMU_RAM_X,MMU_RAM_Y))),MMU_VAL,BU299)))</f>
        <v>0</v>
      </c>
      <c r="BV299" s="50">
        <f t="array" aca="1" ref="BV299" ca="1">IF(RESET,0,IF(LOAD_ROM,ROM!BV160,IF(AND(MMU_CLK,MMU_MEMW,CELL("address",BV299)=CELL("address",OFFSET(RAM0,MMU_RAM_X,MMU_RAM_Y))),MMU_VAL,BV299)))</f>
        <v>0</v>
      </c>
      <c r="BW299" s="50">
        <f t="array" aca="1" ref="BW299" ca="1">IF(RESET,0,IF(LOAD_ROM,ROM!BW160,IF(AND(MMU_CLK,MMU_MEMW,CELL("address",BW299)=CELL("address",OFFSET(RAM0,MMU_RAM_X,MMU_RAM_Y))),MMU_VAL,BW299)))</f>
        <v>0</v>
      </c>
      <c r="BX299" s="50">
        <f t="array" aca="1" ref="BX299" ca="1">IF(RESET,0,IF(LOAD_ROM,ROM!BX160,IF(AND(MMU_CLK,MMU_MEMW,CELL("address",BX299)=CELL("address",OFFSET(RAM0,MMU_RAM_X,MMU_RAM_Y))),MMU_VAL,BX299)))</f>
        <v>0</v>
      </c>
      <c r="BY299" s="50">
        <f t="array" aca="1" ref="BY299" ca="1">IF(RESET,0,IF(LOAD_ROM,ROM!BY160,IF(AND(MMU_CLK,MMU_MEMW,CELL("address",BY299)=CELL("address",OFFSET(RAM0,MMU_RAM_X,MMU_RAM_Y))),MMU_VAL,BY299)))</f>
        <v>0</v>
      </c>
      <c r="BZ299" s="50">
        <f t="array" aca="1" ref="BZ299" ca="1">IF(RESET,0,IF(LOAD_ROM,ROM!BZ160,IF(AND(MMU_CLK,MMU_MEMW,CELL("address",BZ299)=CELL("address",OFFSET(RAM0,MMU_RAM_X,MMU_RAM_Y))),MMU_VAL,BZ299)))</f>
        <v>0</v>
      </c>
      <c r="CA299" s="50">
        <f t="array" aca="1" ref="CA299" ca="1">IF(RESET,0,IF(LOAD_ROM,ROM!CA160,IF(AND(MMU_CLK,MMU_MEMW,CELL("address",CA299)=CELL("address",OFFSET(RAM0,MMU_RAM_X,MMU_RAM_Y))),MMU_VAL,CA299)))</f>
        <v>0</v>
      </c>
      <c r="CB299" s="50">
        <f t="array" aca="1" ref="CB299" ca="1">IF(RESET,0,IF(LOAD_ROM,ROM!CB160,IF(AND(MMU_CLK,MMU_MEMW,CELL("address",CB299)=CELL("address",OFFSET(RAM0,MMU_RAM_X,MMU_RAM_Y))),MMU_VAL,CB299)))</f>
        <v>0</v>
      </c>
      <c r="CC299" s="50">
        <f t="array" aca="1" ref="CC299" ca="1">IF(RESET,0,IF(LOAD_ROM,ROM!CC160,IF(AND(MMU_CLK,MMU_MEMW,CELL("address",CC299)=CELL("address",OFFSET(RAM0,MMU_RAM_X,MMU_RAM_Y))),MMU_VAL,CC299)))</f>
        <v>0</v>
      </c>
      <c r="CD299" s="50">
        <f t="array" aca="1" ref="CD299" ca="1">IF(RESET,0,IF(LOAD_ROM,ROM!CD160,IF(AND(MMU_CLK,MMU_MEMW,CELL("address",CD299)=CELL("address",OFFSET(RAM0,MMU_RAM_X,MMU_RAM_Y))),MMU_VAL,CD299)))</f>
        <v>0</v>
      </c>
      <c r="CE299" s="50">
        <f t="array" aca="1" ref="CE299" ca="1">IF(RESET,0,IF(LOAD_ROM,ROM!CE160,IF(AND(MMU_CLK,MMU_MEMW,CELL("address",CE299)=CELL("address",OFFSET(RAM0,MMU_RAM_X,MMU_RAM_Y))),MMU_VAL,CE299)))</f>
        <v>0</v>
      </c>
      <c r="CF299" s="50">
        <f t="array" aca="1" ref="CF299" ca="1">IF(RESET,0,IF(LOAD_ROM,ROM!CF160,IF(AND(MMU_CLK,MMU_MEMW,CELL("address",CF299)=CELL("address",OFFSET(RAM0,MMU_RAM_X,MMU_RAM_Y))),MMU_VAL,CF299)))</f>
        <v>0</v>
      </c>
      <c r="CG299" s="50">
        <f t="array" aca="1" ref="CG299" ca="1">IF(RESET,0,IF(LOAD_ROM,ROM!CG160,IF(AND(MMU_CLK,MMU_MEMW,CELL("address",CG299)=CELL("address",OFFSET(RAM0,MMU_RAM_X,MMU_RAM_Y))),MMU_VAL,CG299)))</f>
        <v>0</v>
      </c>
      <c r="CH299" s="50">
        <f t="array" aca="1" ref="CH299" ca="1">IF(RESET,0,IF(LOAD_ROM,ROM!CH160,IF(AND(MMU_CLK,MMU_MEMW,CELL("address",CH299)=CELL("address",OFFSET(RAM0,MMU_RAM_X,MMU_RAM_Y))),MMU_VAL,CH299)))</f>
        <v>0</v>
      </c>
      <c r="CI299" s="50">
        <f t="array" aca="1" ref="CI299" ca="1">IF(RESET,0,IF(LOAD_ROM,ROM!CI160,IF(AND(MMU_CLK,MMU_MEMW,CELL("address",CI299)=CELL("address",OFFSET(RAM0,MMU_RAM_X,MMU_RAM_Y))),MMU_VAL,CI299)))</f>
        <v>0</v>
      </c>
      <c r="CJ299" s="50">
        <f t="array" aca="1" ref="CJ299" ca="1">IF(RESET,0,IF(LOAD_ROM,ROM!CJ160,IF(AND(MMU_CLK,MMU_MEMW,CELL("address",CJ299)=CELL("address",OFFSET(RAM0,MMU_RAM_X,MMU_RAM_Y))),MMU_VAL,CJ299)))</f>
        <v>0</v>
      </c>
      <c r="CK299" s="50">
        <f t="array" aca="1" ref="CK299" ca="1">IF(RESET,0,IF(LOAD_ROM,ROM!CK160,IF(AND(MMU_CLK,MMU_MEMW,CELL("address",CK299)=CELL("address",OFFSET(RAM0,MMU_RAM_X,MMU_RAM_Y))),MMU_VAL,CK299)))</f>
        <v>0</v>
      </c>
      <c r="CL299" s="50">
        <f t="array" aca="1" ref="CL299" ca="1">IF(RESET,0,IF(LOAD_ROM,ROM!CL160,IF(AND(MMU_CLK,MMU_MEMW,CELL("address",CL299)=CELL("address",OFFSET(RAM0,MMU_RAM_X,MMU_RAM_Y))),MMU_VAL,CL299)))</f>
        <v>0</v>
      </c>
      <c r="CM299" s="50">
        <f t="array" aca="1" ref="CM299" ca="1">IF(RESET,0,IF(LOAD_ROM,ROM!CM160,IF(AND(MMU_CLK,MMU_MEMW,CELL("address",CM299)=CELL("address",OFFSET(RAM0,MMU_RAM_X,MMU_RAM_Y))),MMU_VAL,CM299)))</f>
        <v>0</v>
      </c>
      <c r="CN299" s="50">
        <f t="array" aca="1" ref="CN299" ca="1">IF(RESET,0,IF(LOAD_ROM,ROM!CN160,IF(AND(MMU_CLK,MMU_MEMW,CELL("address",CN299)=CELL("address",OFFSET(RAM0,MMU_RAM_X,MMU_RAM_Y))),MMU_VAL,CN299)))</f>
        <v>0</v>
      </c>
      <c r="CO299" s="50">
        <f t="array" aca="1" ref="CO299" ca="1">IF(RESET,0,IF(LOAD_ROM,ROM!CO160,IF(AND(MMU_CLK,MMU_MEMW,CELL("address",CO299)=CELL("address",OFFSET(RAM0,MMU_RAM_X,MMU_RAM_Y))),MMU_VAL,CO299)))</f>
        <v>0</v>
      </c>
      <c r="CP299" s="50">
        <f t="array" aca="1" ref="CP299" ca="1">IF(RESET,0,IF(LOAD_ROM,ROM!CP160,IF(AND(MMU_CLK,MMU_MEMW,CELL("address",CP299)=CELL("address",OFFSET(RAM0,MMU_RAM_X,MMU_RAM_Y))),MMU_VAL,CP299)))</f>
        <v>0</v>
      </c>
      <c r="CQ299" s="50">
        <f t="array" aca="1" ref="CQ299" ca="1">IF(RESET,0,IF(LOAD_ROM,ROM!CQ160,IF(AND(MMU_CLK,MMU_MEMW,CELL("address",CQ299)=CELL("address",OFFSET(RAM0,MMU_RAM_X,MMU_RAM_Y))),MMU_VAL,CQ299)))</f>
        <v>0</v>
      </c>
      <c r="CR299" s="50">
        <f t="array" aca="1" ref="CR299" ca="1">IF(RESET,0,IF(LOAD_ROM,ROM!CR160,IF(AND(MMU_CLK,MMU_MEMW,CELL("address",CR299)=CELL("address",OFFSET(RAM0,MMU_RAM_X,MMU_RAM_Y))),MMU_VAL,CR299)))</f>
        <v>0</v>
      </c>
      <c r="CS299" s="50">
        <f t="array" aca="1" ref="CS299" ca="1">IF(RESET,0,IF(LOAD_ROM,ROM!CS160,IF(AND(MMU_CLK,MMU_MEMW,CELL("address",CS299)=CELL("address",OFFSET(RAM0,MMU_RAM_X,MMU_RAM_Y))),MMU_VAL,CS299)))</f>
        <v>0</v>
      </c>
      <c r="CT299" s="50">
        <f t="array" aca="1" ref="CT299" ca="1">IF(RESET,0,IF(LOAD_ROM,ROM!CT160,IF(AND(MMU_CLK,MMU_MEMW,CELL("address",CT299)=CELL("address",OFFSET(RAM0,MMU_RAM_X,MMU_RAM_Y))),MMU_VAL,CT299)))</f>
        <v>0</v>
      </c>
      <c r="CU299" s="50">
        <f t="array" aca="1" ref="CU299" ca="1">IF(RESET,0,IF(LOAD_ROM,ROM!CU160,IF(AND(MMU_CLK,MMU_MEMW,CELL("address",CU299)=CELL("address",OFFSET(RAM0,MMU_RAM_X,MMU_RAM_Y))),MMU_VAL,CU299)))</f>
        <v>0</v>
      </c>
      <c r="CV299" s="50">
        <f t="array" aca="1" ref="CV299" ca="1">IF(RESET,0,IF(LOAD_ROM,ROM!CV160,IF(AND(MMU_CLK,MMU_MEMW,CELL("address",CV299)=CELL("address",OFFSET(RAM0,MMU_RAM_X,MMU_RAM_Y))),MMU_VAL,CV299)))</f>
        <v>0</v>
      </c>
      <c r="CW299" s="50">
        <f t="array" aca="1" ref="CW299" ca="1">IF(RESET,0,IF(LOAD_ROM,ROM!CW160,IF(AND(MMU_CLK,MMU_MEMW,CELL("address",CW299)=CELL("address",OFFSET(RAM0,MMU_RAM_X,MMU_RAM_Y))),MMU_VAL,CW299)))</f>
        <v>0</v>
      </c>
      <c r="CX299" s="50">
        <f t="array" aca="1" ref="CX299" ca="1">IF(RESET,0,IF(LOAD_ROM,ROM!CX160,IF(AND(MMU_CLK,MMU_MEMW,CELL("address",CX299)=CELL("address",OFFSET(RAM0,MMU_RAM_X,MMU_RAM_Y))),MMU_VAL,CX299)))</f>
        <v>0</v>
      </c>
      <c r="CY299" s="50">
        <f t="array" aca="1" ref="CY299" ca="1">IF(RESET,0,IF(LOAD_ROM,ROM!CY160,IF(AND(MMU_CLK,MMU_MEMW,CELL("address",CY299)=CELL("address",OFFSET(RAM0,MMU_RAM_X,MMU_RAM_Y))),MMU_VAL,CY299)))</f>
        <v>0</v>
      </c>
      <c r="CZ299" s="50">
        <f t="array" aca="1" ref="CZ299" ca="1">IF(RESET,0,IF(LOAD_ROM,ROM!CZ160,IF(AND(MMU_CLK,MMU_MEMW,CELL("address",CZ299)=CELL("address",OFFSET(RAM0,MMU_RAM_X,MMU_RAM_Y))),MMU_VAL,CZ299)))</f>
        <v>0</v>
      </c>
      <c r="DA299" s="50">
        <f t="array" aca="1" ref="DA299" ca="1">IF(RESET,0,IF(LOAD_ROM,ROM!DA160,IF(AND(MMU_CLK,MMU_MEMW,CELL("address",DA299)=CELL("address",OFFSET(RAM0,MMU_RAM_X,MMU_RAM_Y))),MMU_VAL,DA299)))</f>
        <v>0</v>
      </c>
      <c r="DB299" s="50">
        <f t="array" aca="1" ref="DB299" ca="1">IF(RESET,0,IF(LOAD_ROM,ROM!DB160,IF(AND(MMU_CLK,MMU_MEMW,CELL("address",DB299)=CELL("address",OFFSET(RAM0,MMU_RAM_X,MMU_RAM_Y))),MMU_VAL,DB299)))</f>
        <v>0</v>
      </c>
      <c r="DC299" s="50">
        <f t="array" aca="1" ref="DC299" ca="1">IF(RESET,0,IF(LOAD_ROM,ROM!DC160,IF(AND(MMU_CLK,MMU_MEMW,CELL("address",DC299)=CELL("address",OFFSET(RAM0,MMU_RAM_X,MMU_RAM_Y))),MMU_VAL,DC299)))</f>
        <v>0</v>
      </c>
      <c r="DD299" s="50">
        <f t="array" aca="1" ref="DD299" ca="1">IF(RESET,0,IF(LOAD_ROM,ROM!DD160,IF(AND(MMU_CLK,MMU_MEMW,CELL("address",DD299)=CELL("address",OFFSET(RAM0,MMU_RAM_X,MMU_RAM_Y))),MMU_VAL,DD299)))</f>
        <v>0</v>
      </c>
      <c r="DE299" s="50">
        <f t="array" aca="1" ref="DE299" ca="1">IF(RESET,0,IF(LOAD_ROM,ROM!DE160,IF(AND(MMU_CLK,MMU_MEMW,CELL("address",DE299)=CELL("address",OFFSET(RAM0,MMU_RAM_X,MMU_RAM_Y))),MMU_VAL,DE299)))</f>
        <v>0</v>
      </c>
      <c r="DF299" s="50">
        <f t="array" aca="1" ref="DF299" ca="1">IF(RESET,0,IF(LOAD_ROM,ROM!DF160,IF(AND(MMU_CLK,MMU_MEMW,CELL("address",DF299)=CELL("address",OFFSET(RAM0,MMU_RAM_X,MMU_RAM_Y))),MMU_VAL,DF299)))</f>
        <v>0</v>
      </c>
      <c r="DG299" s="50">
        <f t="array" aca="1" ref="DG299" ca="1">IF(RESET,0,IF(LOAD_ROM,ROM!DG160,IF(AND(MMU_CLK,MMU_MEMW,CELL("address",DG299)=CELL("address",OFFSET(RAM0,MMU_RAM_X,MMU_RAM_Y))),MMU_VAL,DG299)))</f>
        <v>0</v>
      </c>
      <c r="DH299" s="50">
        <f t="array" aca="1" ref="DH299" ca="1">IF(RESET,0,IF(LOAD_ROM,ROM!DH160,IF(AND(MMU_CLK,MMU_MEMW,CELL("address",DH299)=CELL("address",OFFSET(RAM0,MMU_RAM_X,MMU_RAM_Y))),MMU_VAL,DH299)))</f>
        <v>0</v>
      </c>
      <c r="DI299" s="50">
        <f t="array" aca="1" ref="DI299" ca="1">IF(RESET,0,IF(LOAD_ROM,ROM!DI160,IF(AND(MMU_CLK,MMU_MEMW,CELL("address",DI299)=CELL("address",OFFSET(RAM0,MMU_RAM_X,MMU_RAM_Y))),MMU_VAL,DI299)))</f>
        <v>0</v>
      </c>
      <c r="DJ299" s="50">
        <f t="array" aca="1" ref="DJ299" ca="1">IF(RESET,0,IF(LOAD_ROM,ROM!DJ160,IF(AND(MMU_CLK,MMU_MEMW,CELL("address",DJ299)=CELL("address",OFFSET(RAM0,MMU_RAM_X,MMU_RAM_Y))),MMU_VAL,DJ299)))</f>
        <v>0</v>
      </c>
      <c r="DK299" s="50">
        <f t="array" aca="1" ref="DK299" ca="1">IF(RESET,0,IF(LOAD_ROM,ROM!DK160,IF(AND(MMU_CLK,MMU_MEMW,CELL("address",DK299)=CELL("address",OFFSET(RAM0,MMU_RAM_X,MMU_RAM_Y))),MMU_VAL,DK299)))</f>
        <v>0</v>
      </c>
      <c r="DL299" s="50">
        <f t="array" aca="1" ref="DL299" ca="1">IF(RESET,0,IF(LOAD_ROM,ROM!DL160,IF(AND(MMU_CLK,MMU_MEMW,CELL("address",DL299)=CELL("address",OFFSET(RAM0,MMU_RAM_X,MMU_RAM_Y))),MMU_VAL,DL299)))</f>
        <v>0</v>
      </c>
      <c r="DM299" s="50">
        <f t="array" aca="1" ref="DM299" ca="1">IF(RESET,0,IF(LOAD_ROM,ROM!DM160,IF(AND(MMU_CLK,MMU_MEMW,CELL("address",DM299)=CELL("address",OFFSET(RAM0,MMU_RAM_X,MMU_RAM_Y))),MMU_VAL,DM299)))</f>
        <v>0</v>
      </c>
      <c r="DN299" s="50">
        <f t="array" aca="1" ref="DN299" ca="1">IF(RESET,0,IF(LOAD_ROM,ROM!DN160,IF(AND(MMU_CLK,MMU_MEMW,CELL("address",DN299)=CELL("address",OFFSET(RAM0,MMU_RAM_X,MMU_RAM_Y))),MMU_VAL,DN299)))</f>
        <v>0</v>
      </c>
      <c r="DO299" s="50">
        <f t="array" aca="1" ref="DO299" ca="1">IF(RESET,0,IF(LOAD_ROM,ROM!DO160,IF(AND(MMU_CLK,MMU_MEMW,CELL("address",DO299)=CELL("address",OFFSET(RAM0,MMU_RAM_X,MMU_RAM_Y))),MMU_VAL,DO299)))</f>
        <v>0</v>
      </c>
      <c r="DP299" s="50">
        <f t="array" aca="1" ref="DP299" ca="1">IF(RESET,0,IF(LOAD_ROM,ROM!DP160,IF(AND(MMU_CLK,MMU_MEMW,CELL("address",DP299)=CELL("address",OFFSET(RAM0,MMU_RAM_X,MMU_RAM_Y))),MMU_VAL,DP299)))</f>
        <v>0</v>
      </c>
      <c r="DQ299" s="50">
        <f t="array" aca="1" ref="DQ299" ca="1">IF(RESET,0,IF(LOAD_ROM,ROM!DQ160,IF(AND(MMU_CLK,MMU_MEMW,CELL("address",DQ299)=CELL("address",OFFSET(RAM0,MMU_RAM_X,MMU_RAM_Y))),MMU_VAL,DQ299)))</f>
        <v>0</v>
      </c>
      <c r="DR299" s="50">
        <f t="array" aca="1" ref="DR299" ca="1">IF(RESET,0,IF(LOAD_ROM,ROM!DR160,IF(AND(MMU_CLK,MMU_MEMW,CELL("address",DR299)=CELL("address",OFFSET(RAM0,MMU_RAM_X,MMU_RAM_Y))),MMU_VAL,DR299)))</f>
        <v>0</v>
      </c>
      <c r="DS299" s="50">
        <f t="array" aca="1" ref="DS299" ca="1">IF(RESET,0,IF(LOAD_ROM,ROM!DS160,IF(AND(MMU_CLK,MMU_MEMW,CELL("address",DS299)=CELL("address",OFFSET(RAM0,MMU_RAM_X,MMU_RAM_Y))),MMU_VAL,DS299)))</f>
        <v>0</v>
      </c>
      <c r="DT299" s="50">
        <f t="array" aca="1" ref="DT299" ca="1">IF(RESET,0,IF(LOAD_ROM,ROM!DT160,IF(AND(MMU_CLK,MMU_MEMW,CELL("address",DT299)=CELL("address",OFFSET(RAM0,MMU_RAM_X,MMU_RAM_Y))),MMU_VAL,DT299)))</f>
        <v>0</v>
      </c>
      <c r="DU299" s="50">
        <f t="array" aca="1" ref="DU299" ca="1">IF(RESET,0,IF(LOAD_ROM,ROM!DU160,IF(AND(MMU_CLK,MMU_MEMW,CELL("address",DU299)=CELL("address",OFFSET(RAM0,MMU_RAM_X,MMU_RAM_Y))),MMU_VAL,DU299)))</f>
        <v>0</v>
      </c>
      <c r="DV299" s="50">
        <f t="array" aca="1" ref="DV299" ca="1">IF(RESET,0,IF(LOAD_ROM,ROM!DV160,IF(AND(MMU_CLK,MMU_MEMW,CELL("address",DV299)=CELL("address",OFFSET(RAM0,MMU_RAM_X,MMU_RAM_Y))),MMU_VAL,DV299)))</f>
        <v>0</v>
      </c>
      <c r="DW299" s="50">
        <f t="array" aca="1" ref="DW299" ca="1">IF(RESET,0,IF(LOAD_ROM,ROM!DW160,IF(AND(MMU_CLK,MMU_MEMW,CELL("address",DW299)=CELL("address",OFFSET(RAM0,MMU_RAM_X,MMU_RAM_Y))),MMU_VAL,DW299)))</f>
        <v>0</v>
      </c>
      <c r="DX299" s="50">
        <f t="array" aca="1" ref="DX299" ca="1">IF(RESET,0,IF(LOAD_ROM,ROM!DX160,IF(AND(MMU_CLK,MMU_MEMW,CELL("address",DX299)=CELL("address",OFFSET(RAM0,MMU_RAM_X,MMU_RAM_Y))),MMU_VAL,DX299)))</f>
        <v>0</v>
      </c>
    </row>
    <row r="300" spans="1:128" x14ac:dyDescent="0.35">
      <c r="A300" s="50">
        <f t="array" aca="1" ref="A300" ca="1">IF(RESET,0,IF(LOAD_ROM,ROM!A161,IF(AND(MMU_CLK,MMU_MEMW,CELL("address",A300)=CELL("address",OFFSET(RAM0,MMU_RAM_X,MMU_RAM_Y))),MMU_VAL,A300)))</f>
        <v>0</v>
      </c>
      <c r="B300" s="50">
        <f t="array" aca="1" ref="B300" ca="1">IF(RESET,0,IF(LOAD_ROM,ROM!B161,IF(AND(MMU_CLK,MMU_MEMW,CELL("address",B300)=CELL("address",OFFSET(RAM0,MMU_RAM_X,MMU_RAM_Y))),MMU_VAL,B300)))</f>
        <v>0</v>
      </c>
      <c r="C300" s="50">
        <f t="array" aca="1" ref="C300" ca="1">IF(RESET,0,IF(LOAD_ROM,ROM!C161,IF(AND(MMU_CLK,MMU_MEMW,CELL("address",C300)=CELL("address",OFFSET(RAM0,MMU_RAM_X,MMU_RAM_Y))),MMU_VAL,C300)))</f>
        <v>0</v>
      </c>
      <c r="D300" s="50">
        <f t="array" aca="1" ref="D300" ca="1">IF(RESET,0,IF(LOAD_ROM,ROM!D161,IF(AND(MMU_CLK,MMU_MEMW,CELL("address",D300)=CELL("address",OFFSET(RAM0,MMU_RAM_X,MMU_RAM_Y))),MMU_VAL,D300)))</f>
        <v>0</v>
      </c>
      <c r="E300" s="50">
        <f t="array" aca="1" ref="E300" ca="1">IF(RESET,0,IF(LOAD_ROM,ROM!E161,IF(AND(MMU_CLK,MMU_MEMW,CELL("address",E300)=CELL("address",OFFSET(RAM0,MMU_RAM_X,MMU_RAM_Y))),MMU_VAL,E300)))</f>
        <v>0</v>
      </c>
      <c r="F300" s="50">
        <f t="array" aca="1" ref="F300" ca="1">IF(RESET,0,IF(LOAD_ROM,ROM!F161,IF(AND(MMU_CLK,MMU_MEMW,CELL("address",F300)=CELL("address",OFFSET(RAM0,MMU_RAM_X,MMU_RAM_Y))),MMU_VAL,F300)))</f>
        <v>0</v>
      </c>
      <c r="G300" s="50">
        <f t="array" aca="1" ref="G300" ca="1">IF(RESET,0,IF(LOAD_ROM,ROM!G161,IF(AND(MMU_CLK,MMU_MEMW,CELL("address",G300)=CELL("address",OFFSET(RAM0,MMU_RAM_X,MMU_RAM_Y))),MMU_VAL,G300)))</f>
        <v>0</v>
      </c>
      <c r="H300" s="50">
        <f t="array" aca="1" ref="H300" ca="1">IF(RESET,0,IF(LOAD_ROM,ROM!H161,IF(AND(MMU_CLK,MMU_MEMW,CELL("address",H300)=CELL("address",OFFSET(RAM0,MMU_RAM_X,MMU_RAM_Y))),MMU_VAL,H300)))</f>
        <v>0</v>
      </c>
      <c r="I300" s="50">
        <f t="array" aca="1" ref="I300" ca="1">IF(RESET,0,IF(LOAD_ROM,ROM!I161,IF(AND(MMU_CLK,MMU_MEMW,CELL("address",I300)=CELL("address",OFFSET(RAM0,MMU_RAM_X,MMU_RAM_Y))),MMU_VAL,I300)))</f>
        <v>0</v>
      </c>
      <c r="J300" s="50">
        <f t="array" aca="1" ref="J300" ca="1">IF(RESET,0,IF(LOAD_ROM,ROM!J161,IF(AND(MMU_CLK,MMU_MEMW,CELL("address",J300)=CELL("address",OFFSET(RAM0,MMU_RAM_X,MMU_RAM_Y))),MMU_VAL,J300)))</f>
        <v>0</v>
      </c>
      <c r="K300" s="50">
        <f t="array" aca="1" ref="K300" ca="1">IF(RESET,0,IF(LOAD_ROM,ROM!K161,IF(AND(MMU_CLK,MMU_MEMW,CELL("address",K300)=CELL("address",OFFSET(RAM0,MMU_RAM_X,MMU_RAM_Y))),MMU_VAL,K300)))</f>
        <v>0</v>
      </c>
      <c r="L300" s="50">
        <f t="array" aca="1" ref="L300" ca="1">IF(RESET,0,IF(LOAD_ROM,ROM!L161,IF(AND(MMU_CLK,MMU_MEMW,CELL("address",L300)=CELL("address",OFFSET(RAM0,MMU_RAM_X,MMU_RAM_Y))),MMU_VAL,L300)))</f>
        <v>0</v>
      </c>
      <c r="M300" s="50">
        <f t="array" aca="1" ref="M300" ca="1">IF(RESET,0,IF(LOAD_ROM,ROM!M161,IF(AND(MMU_CLK,MMU_MEMW,CELL("address",M300)=CELL("address",OFFSET(RAM0,MMU_RAM_X,MMU_RAM_Y))),MMU_VAL,M300)))</f>
        <v>0</v>
      </c>
      <c r="N300" s="50">
        <f t="array" aca="1" ref="N300" ca="1">IF(RESET,0,IF(LOAD_ROM,ROM!N161,IF(AND(MMU_CLK,MMU_MEMW,CELL("address",N300)=CELL("address",OFFSET(RAM0,MMU_RAM_X,MMU_RAM_Y))),MMU_VAL,N300)))</f>
        <v>0</v>
      </c>
      <c r="O300" s="50">
        <f t="array" aca="1" ref="O300" ca="1">IF(RESET,0,IF(LOAD_ROM,ROM!O161,IF(AND(MMU_CLK,MMU_MEMW,CELL("address",O300)=CELL("address",OFFSET(RAM0,MMU_RAM_X,MMU_RAM_Y))),MMU_VAL,O300)))</f>
        <v>0</v>
      </c>
      <c r="P300" s="50">
        <f t="array" aca="1" ref="P300" ca="1">IF(RESET,0,IF(LOAD_ROM,ROM!P161,IF(AND(MMU_CLK,MMU_MEMW,CELL("address",P300)=CELL("address",OFFSET(RAM0,MMU_RAM_X,MMU_RAM_Y))),MMU_VAL,P300)))</f>
        <v>0</v>
      </c>
      <c r="Q300" s="50">
        <f t="array" aca="1" ref="Q300" ca="1">IF(RESET,0,IF(LOAD_ROM,ROM!Q161,IF(AND(MMU_CLK,MMU_MEMW,CELL("address",Q300)=CELL("address",OFFSET(RAM0,MMU_RAM_X,MMU_RAM_Y))),MMU_VAL,Q300)))</f>
        <v>0</v>
      </c>
      <c r="R300" s="50">
        <f t="array" aca="1" ref="R300" ca="1">IF(RESET,0,IF(LOAD_ROM,ROM!R161,IF(AND(MMU_CLK,MMU_MEMW,CELL("address",R300)=CELL("address",OFFSET(RAM0,MMU_RAM_X,MMU_RAM_Y))),MMU_VAL,R300)))</f>
        <v>0</v>
      </c>
      <c r="S300" s="50">
        <f t="array" aca="1" ref="S300" ca="1">IF(RESET,0,IF(LOAD_ROM,ROM!S161,IF(AND(MMU_CLK,MMU_MEMW,CELL("address",S300)=CELL("address",OFFSET(RAM0,MMU_RAM_X,MMU_RAM_Y))),MMU_VAL,S300)))</f>
        <v>0</v>
      </c>
      <c r="T300" s="50">
        <f t="array" aca="1" ref="T300" ca="1">IF(RESET,0,IF(LOAD_ROM,ROM!T161,IF(AND(MMU_CLK,MMU_MEMW,CELL("address",T300)=CELL("address",OFFSET(RAM0,MMU_RAM_X,MMU_RAM_Y))),MMU_VAL,T300)))</f>
        <v>0</v>
      </c>
      <c r="U300" s="50">
        <f t="array" aca="1" ref="U300" ca="1">IF(RESET,0,IF(LOAD_ROM,ROM!U161,IF(AND(MMU_CLK,MMU_MEMW,CELL("address",U300)=CELL("address",OFFSET(RAM0,MMU_RAM_X,MMU_RAM_Y))),MMU_VAL,U300)))</f>
        <v>0</v>
      </c>
      <c r="V300" s="50">
        <f t="array" aca="1" ref="V300" ca="1">IF(RESET,0,IF(LOAD_ROM,ROM!V161,IF(AND(MMU_CLK,MMU_MEMW,CELL("address",V300)=CELL("address",OFFSET(RAM0,MMU_RAM_X,MMU_RAM_Y))),MMU_VAL,V300)))</f>
        <v>0</v>
      </c>
      <c r="W300" s="50">
        <f t="array" aca="1" ref="W300" ca="1">IF(RESET,0,IF(LOAD_ROM,ROM!W161,IF(AND(MMU_CLK,MMU_MEMW,CELL("address",W300)=CELL("address",OFFSET(RAM0,MMU_RAM_X,MMU_RAM_Y))),MMU_VAL,W300)))</f>
        <v>0</v>
      </c>
      <c r="X300" s="50">
        <f t="array" aca="1" ref="X300" ca="1">IF(RESET,0,IF(LOAD_ROM,ROM!X161,IF(AND(MMU_CLK,MMU_MEMW,CELL("address",X300)=CELL("address",OFFSET(RAM0,MMU_RAM_X,MMU_RAM_Y))),MMU_VAL,X300)))</f>
        <v>0</v>
      </c>
      <c r="Y300" s="50">
        <f t="array" aca="1" ref="Y300" ca="1">IF(RESET,0,IF(LOAD_ROM,ROM!Y161,IF(AND(MMU_CLK,MMU_MEMW,CELL("address",Y300)=CELL("address",OFFSET(RAM0,MMU_RAM_X,MMU_RAM_Y))),MMU_VAL,Y300)))</f>
        <v>0</v>
      </c>
      <c r="Z300" s="50">
        <f t="array" aca="1" ref="Z300" ca="1">IF(RESET,0,IF(LOAD_ROM,ROM!Z161,IF(AND(MMU_CLK,MMU_MEMW,CELL("address",Z300)=CELL("address",OFFSET(RAM0,MMU_RAM_X,MMU_RAM_Y))),MMU_VAL,Z300)))</f>
        <v>0</v>
      </c>
      <c r="AA300" s="50">
        <f t="array" aca="1" ref="AA300" ca="1">IF(RESET,0,IF(LOAD_ROM,ROM!AA161,IF(AND(MMU_CLK,MMU_MEMW,CELL("address",AA300)=CELL("address",OFFSET(RAM0,MMU_RAM_X,MMU_RAM_Y))),MMU_VAL,AA300)))</f>
        <v>0</v>
      </c>
      <c r="AB300" s="50">
        <f t="array" aca="1" ref="AB300" ca="1">IF(RESET,0,IF(LOAD_ROM,ROM!AB161,IF(AND(MMU_CLK,MMU_MEMW,CELL("address",AB300)=CELL("address",OFFSET(RAM0,MMU_RAM_X,MMU_RAM_Y))),MMU_VAL,AB300)))</f>
        <v>0</v>
      </c>
      <c r="AC300" s="50">
        <f t="array" aca="1" ref="AC300" ca="1">IF(RESET,0,IF(LOAD_ROM,ROM!AC161,IF(AND(MMU_CLK,MMU_MEMW,CELL("address",AC300)=CELL("address",OFFSET(RAM0,MMU_RAM_X,MMU_RAM_Y))),MMU_VAL,AC300)))</f>
        <v>0</v>
      </c>
      <c r="AD300" s="50">
        <f t="array" aca="1" ref="AD300" ca="1">IF(RESET,0,IF(LOAD_ROM,ROM!AD161,IF(AND(MMU_CLK,MMU_MEMW,CELL("address",AD300)=CELL("address",OFFSET(RAM0,MMU_RAM_X,MMU_RAM_Y))),MMU_VAL,AD300)))</f>
        <v>0</v>
      </c>
      <c r="AE300" s="50">
        <f t="array" aca="1" ref="AE300" ca="1">IF(RESET,0,IF(LOAD_ROM,ROM!AE161,IF(AND(MMU_CLK,MMU_MEMW,CELL("address",AE300)=CELL("address",OFFSET(RAM0,MMU_RAM_X,MMU_RAM_Y))),MMU_VAL,AE300)))</f>
        <v>0</v>
      </c>
      <c r="AF300" s="50">
        <f t="array" aca="1" ref="AF300" ca="1">IF(RESET,0,IF(LOAD_ROM,ROM!AF161,IF(AND(MMU_CLK,MMU_MEMW,CELL("address",AF300)=CELL("address",OFFSET(RAM0,MMU_RAM_X,MMU_RAM_Y))),MMU_VAL,AF300)))</f>
        <v>0</v>
      </c>
      <c r="AG300" s="50">
        <f t="array" aca="1" ref="AG300" ca="1">IF(RESET,0,IF(LOAD_ROM,ROM!AG161,IF(AND(MMU_CLK,MMU_MEMW,CELL("address",AG300)=CELL("address",OFFSET(RAM0,MMU_RAM_X,MMU_RAM_Y))),MMU_VAL,AG300)))</f>
        <v>0</v>
      </c>
      <c r="AH300" s="50">
        <f t="array" aca="1" ref="AH300" ca="1">IF(RESET,0,IF(LOAD_ROM,ROM!AH161,IF(AND(MMU_CLK,MMU_MEMW,CELL("address",AH300)=CELL("address",OFFSET(RAM0,MMU_RAM_X,MMU_RAM_Y))),MMU_VAL,AH300)))</f>
        <v>0</v>
      </c>
      <c r="AI300" s="50">
        <f t="array" aca="1" ref="AI300" ca="1">IF(RESET,0,IF(LOAD_ROM,ROM!AI161,IF(AND(MMU_CLK,MMU_MEMW,CELL("address",AI300)=CELL("address",OFFSET(RAM0,MMU_RAM_X,MMU_RAM_Y))),MMU_VAL,AI300)))</f>
        <v>0</v>
      </c>
      <c r="AJ300" s="50">
        <f t="array" aca="1" ref="AJ300" ca="1">IF(RESET,0,IF(LOAD_ROM,ROM!AJ161,IF(AND(MMU_CLK,MMU_MEMW,CELL("address",AJ300)=CELL("address",OFFSET(RAM0,MMU_RAM_X,MMU_RAM_Y))),MMU_VAL,AJ300)))</f>
        <v>0</v>
      </c>
      <c r="AK300" s="50">
        <f t="array" aca="1" ref="AK300" ca="1">IF(RESET,0,IF(LOAD_ROM,ROM!AK161,IF(AND(MMU_CLK,MMU_MEMW,CELL("address",AK300)=CELL("address",OFFSET(RAM0,MMU_RAM_X,MMU_RAM_Y))),MMU_VAL,AK300)))</f>
        <v>0</v>
      </c>
      <c r="AL300" s="50">
        <f t="array" aca="1" ref="AL300" ca="1">IF(RESET,0,IF(LOAD_ROM,ROM!AL161,IF(AND(MMU_CLK,MMU_MEMW,CELL("address",AL300)=CELL("address",OFFSET(RAM0,MMU_RAM_X,MMU_RAM_Y))),MMU_VAL,AL300)))</f>
        <v>0</v>
      </c>
      <c r="AM300" s="50">
        <f t="array" aca="1" ref="AM300" ca="1">IF(RESET,0,IF(LOAD_ROM,ROM!AM161,IF(AND(MMU_CLK,MMU_MEMW,CELL("address",AM300)=CELL("address",OFFSET(RAM0,MMU_RAM_X,MMU_RAM_Y))),MMU_VAL,AM300)))</f>
        <v>0</v>
      </c>
      <c r="AN300" s="50">
        <f t="array" aca="1" ref="AN300" ca="1">IF(RESET,0,IF(LOAD_ROM,ROM!AN161,IF(AND(MMU_CLK,MMU_MEMW,CELL("address",AN300)=CELL("address",OFFSET(RAM0,MMU_RAM_X,MMU_RAM_Y))),MMU_VAL,AN300)))</f>
        <v>0</v>
      </c>
      <c r="AO300" s="50">
        <f t="array" aca="1" ref="AO300" ca="1">IF(RESET,0,IF(LOAD_ROM,ROM!AO161,IF(AND(MMU_CLK,MMU_MEMW,CELL("address",AO300)=CELL("address",OFFSET(RAM0,MMU_RAM_X,MMU_RAM_Y))),MMU_VAL,AO300)))</f>
        <v>0</v>
      </c>
      <c r="AP300" s="50">
        <f t="array" aca="1" ref="AP300" ca="1">IF(RESET,0,IF(LOAD_ROM,ROM!AP161,IF(AND(MMU_CLK,MMU_MEMW,CELL("address",AP300)=CELL("address",OFFSET(RAM0,MMU_RAM_X,MMU_RAM_Y))),MMU_VAL,AP300)))</f>
        <v>0</v>
      </c>
      <c r="AQ300" s="50">
        <f t="array" aca="1" ref="AQ300" ca="1">IF(RESET,0,IF(LOAD_ROM,ROM!AQ161,IF(AND(MMU_CLK,MMU_MEMW,CELL("address",AQ300)=CELL("address",OFFSET(RAM0,MMU_RAM_X,MMU_RAM_Y))),MMU_VAL,AQ300)))</f>
        <v>0</v>
      </c>
      <c r="AR300" s="50">
        <f t="array" aca="1" ref="AR300" ca="1">IF(RESET,0,IF(LOAD_ROM,ROM!AR161,IF(AND(MMU_CLK,MMU_MEMW,CELL("address",AR300)=CELL("address",OFFSET(RAM0,MMU_RAM_X,MMU_RAM_Y))),MMU_VAL,AR300)))</f>
        <v>0</v>
      </c>
      <c r="AS300" s="50">
        <f t="array" aca="1" ref="AS300" ca="1">IF(RESET,0,IF(LOAD_ROM,ROM!AS161,IF(AND(MMU_CLK,MMU_MEMW,CELL("address",AS300)=CELL("address",OFFSET(RAM0,MMU_RAM_X,MMU_RAM_Y))),MMU_VAL,AS300)))</f>
        <v>0</v>
      </c>
      <c r="AT300" s="50">
        <f t="array" aca="1" ref="AT300" ca="1">IF(RESET,0,IF(LOAD_ROM,ROM!AT161,IF(AND(MMU_CLK,MMU_MEMW,CELL("address",AT300)=CELL("address",OFFSET(RAM0,MMU_RAM_X,MMU_RAM_Y))),MMU_VAL,AT300)))</f>
        <v>0</v>
      </c>
      <c r="AU300" s="50">
        <f t="array" aca="1" ref="AU300" ca="1">IF(RESET,0,IF(LOAD_ROM,ROM!AU161,IF(AND(MMU_CLK,MMU_MEMW,CELL("address",AU300)=CELL("address",OFFSET(RAM0,MMU_RAM_X,MMU_RAM_Y))),MMU_VAL,AU300)))</f>
        <v>0</v>
      </c>
      <c r="AV300" s="50">
        <f t="array" aca="1" ref="AV300" ca="1">IF(RESET,0,IF(LOAD_ROM,ROM!AV161,IF(AND(MMU_CLK,MMU_MEMW,CELL("address",AV300)=CELL("address",OFFSET(RAM0,MMU_RAM_X,MMU_RAM_Y))),MMU_VAL,AV300)))</f>
        <v>0</v>
      </c>
      <c r="AW300" s="50">
        <f t="array" aca="1" ref="AW300" ca="1">IF(RESET,0,IF(LOAD_ROM,ROM!AW161,IF(AND(MMU_CLK,MMU_MEMW,CELL("address",AW300)=CELL("address",OFFSET(RAM0,MMU_RAM_X,MMU_RAM_Y))),MMU_VAL,AW300)))</f>
        <v>0</v>
      </c>
      <c r="AX300" s="50">
        <f t="array" aca="1" ref="AX300" ca="1">IF(RESET,0,IF(LOAD_ROM,ROM!AX161,IF(AND(MMU_CLK,MMU_MEMW,CELL("address",AX300)=CELL("address",OFFSET(RAM0,MMU_RAM_X,MMU_RAM_Y))),MMU_VAL,AX300)))</f>
        <v>0</v>
      </c>
      <c r="AY300" s="50">
        <f t="array" aca="1" ref="AY300" ca="1">IF(RESET,0,IF(LOAD_ROM,ROM!AY161,IF(AND(MMU_CLK,MMU_MEMW,CELL("address",AY300)=CELL("address",OFFSET(RAM0,MMU_RAM_X,MMU_RAM_Y))),MMU_VAL,AY300)))</f>
        <v>0</v>
      </c>
      <c r="AZ300" s="50">
        <f t="array" aca="1" ref="AZ300" ca="1">IF(RESET,0,IF(LOAD_ROM,ROM!AZ161,IF(AND(MMU_CLK,MMU_MEMW,CELL("address",AZ300)=CELL("address",OFFSET(RAM0,MMU_RAM_X,MMU_RAM_Y))),MMU_VAL,AZ300)))</f>
        <v>0</v>
      </c>
      <c r="BA300" s="50">
        <f t="array" aca="1" ref="BA300" ca="1">IF(RESET,0,IF(LOAD_ROM,ROM!BA161,IF(AND(MMU_CLK,MMU_MEMW,CELL("address",BA300)=CELL("address",OFFSET(RAM0,MMU_RAM_X,MMU_RAM_Y))),MMU_VAL,BA300)))</f>
        <v>0</v>
      </c>
      <c r="BB300" s="50">
        <f t="array" aca="1" ref="BB300" ca="1">IF(RESET,0,IF(LOAD_ROM,ROM!BB161,IF(AND(MMU_CLK,MMU_MEMW,CELL("address",BB300)=CELL("address",OFFSET(RAM0,MMU_RAM_X,MMU_RAM_Y))),MMU_VAL,BB300)))</f>
        <v>0</v>
      </c>
      <c r="BC300" s="50">
        <f t="array" aca="1" ref="BC300" ca="1">IF(RESET,0,IF(LOAD_ROM,ROM!BC161,IF(AND(MMU_CLK,MMU_MEMW,CELL("address",BC300)=CELL("address",OFFSET(RAM0,MMU_RAM_X,MMU_RAM_Y))),MMU_VAL,BC300)))</f>
        <v>0</v>
      </c>
      <c r="BD300" s="50">
        <f t="array" aca="1" ref="BD300" ca="1">IF(RESET,0,IF(LOAD_ROM,ROM!BD161,IF(AND(MMU_CLK,MMU_MEMW,CELL("address",BD300)=CELL("address",OFFSET(RAM0,MMU_RAM_X,MMU_RAM_Y))),MMU_VAL,BD300)))</f>
        <v>0</v>
      </c>
      <c r="BE300" s="50">
        <f t="array" aca="1" ref="BE300" ca="1">IF(RESET,0,IF(LOAD_ROM,ROM!BE161,IF(AND(MMU_CLK,MMU_MEMW,CELL("address",BE300)=CELL("address",OFFSET(RAM0,MMU_RAM_X,MMU_RAM_Y))),MMU_VAL,BE300)))</f>
        <v>0</v>
      </c>
      <c r="BF300" s="50">
        <f t="array" aca="1" ref="BF300" ca="1">IF(RESET,0,IF(LOAD_ROM,ROM!BF161,IF(AND(MMU_CLK,MMU_MEMW,CELL("address",BF300)=CELL("address",OFFSET(RAM0,MMU_RAM_X,MMU_RAM_Y))),MMU_VAL,BF300)))</f>
        <v>0</v>
      </c>
      <c r="BG300" s="50">
        <f t="array" aca="1" ref="BG300" ca="1">IF(RESET,0,IF(LOAD_ROM,ROM!BG161,IF(AND(MMU_CLK,MMU_MEMW,CELL("address",BG300)=CELL("address",OFFSET(RAM0,MMU_RAM_X,MMU_RAM_Y))),MMU_VAL,BG300)))</f>
        <v>0</v>
      </c>
      <c r="BH300" s="50">
        <f t="array" aca="1" ref="BH300" ca="1">IF(RESET,0,IF(LOAD_ROM,ROM!BH161,IF(AND(MMU_CLK,MMU_MEMW,CELL("address",BH300)=CELL("address",OFFSET(RAM0,MMU_RAM_X,MMU_RAM_Y))),MMU_VAL,BH300)))</f>
        <v>0</v>
      </c>
      <c r="BI300" s="50">
        <f t="array" aca="1" ref="BI300" ca="1">IF(RESET,0,IF(LOAD_ROM,ROM!BI161,IF(AND(MMU_CLK,MMU_MEMW,CELL("address",BI300)=CELL("address",OFFSET(RAM0,MMU_RAM_X,MMU_RAM_Y))),MMU_VAL,BI300)))</f>
        <v>0</v>
      </c>
      <c r="BJ300" s="50">
        <f t="array" aca="1" ref="BJ300" ca="1">IF(RESET,0,IF(LOAD_ROM,ROM!BJ161,IF(AND(MMU_CLK,MMU_MEMW,CELL("address",BJ300)=CELL("address",OFFSET(RAM0,MMU_RAM_X,MMU_RAM_Y))),MMU_VAL,BJ300)))</f>
        <v>0</v>
      </c>
      <c r="BK300" s="50">
        <f t="array" aca="1" ref="BK300" ca="1">IF(RESET,0,IF(LOAD_ROM,ROM!BK161,IF(AND(MMU_CLK,MMU_MEMW,CELL("address",BK300)=CELL("address",OFFSET(RAM0,MMU_RAM_X,MMU_RAM_Y))),MMU_VAL,BK300)))</f>
        <v>0</v>
      </c>
      <c r="BL300" s="50">
        <f t="array" aca="1" ref="BL300" ca="1">IF(RESET,0,IF(LOAD_ROM,ROM!BL161,IF(AND(MMU_CLK,MMU_MEMW,CELL("address",BL300)=CELL("address",OFFSET(RAM0,MMU_RAM_X,MMU_RAM_Y))),MMU_VAL,BL300)))</f>
        <v>0</v>
      </c>
      <c r="BM300" s="50">
        <f t="array" aca="1" ref="BM300" ca="1">IF(RESET,0,IF(LOAD_ROM,ROM!BM161,IF(AND(MMU_CLK,MMU_MEMW,CELL("address",BM300)=CELL("address",OFFSET(RAM0,MMU_RAM_X,MMU_RAM_Y))),MMU_VAL,BM300)))</f>
        <v>0</v>
      </c>
      <c r="BN300" s="50">
        <f t="array" aca="1" ref="BN300" ca="1">IF(RESET,0,IF(LOAD_ROM,ROM!BN161,IF(AND(MMU_CLK,MMU_MEMW,CELL("address",BN300)=CELL("address",OFFSET(RAM0,MMU_RAM_X,MMU_RAM_Y))),MMU_VAL,BN300)))</f>
        <v>0</v>
      </c>
      <c r="BO300" s="50">
        <f t="array" aca="1" ref="BO300" ca="1">IF(RESET,0,IF(LOAD_ROM,ROM!BO161,IF(AND(MMU_CLK,MMU_MEMW,CELL("address",BO300)=CELL("address",OFFSET(RAM0,MMU_RAM_X,MMU_RAM_Y))),MMU_VAL,BO300)))</f>
        <v>0</v>
      </c>
      <c r="BP300" s="50">
        <f t="array" aca="1" ref="BP300" ca="1">IF(RESET,0,IF(LOAD_ROM,ROM!BP161,IF(AND(MMU_CLK,MMU_MEMW,CELL("address",BP300)=CELL("address",OFFSET(RAM0,MMU_RAM_X,MMU_RAM_Y))),MMU_VAL,BP300)))</f>
        <v>0</v>
      </c>
      <c r="BQ300" s="50">
        <f t="array" aca="1" ref="BQ300" ca="1">IF(RESET,0,IF(LOAD_ROM,ROM!BQ161,IF(AND(MMU_CLK,MMU_MEMW,CELL("address",BQ300)=CELL("address",OFFSET(RAM0,MMU_RAM_X,MMU_RAM_Y))),MMU_VAL,BQ300)))</f>
        <v>0</v>
      </c>
      <c r="BR300" s="50">
        <f t="array" aca="1" ref="BR300" ca="1">IF(RESET,0,IF(LOAD_ROM,ROM!BR161,IF(AND(MMU_CLK,MMU_MEMW,CELL("address",BR300)=CELL("address",OFFSET(RAM0,MMU_RAM_X,MMU_RAM_Y))),MMU_VAL,BR300)))</f>
        <v>0</v>
      </c>
      <c r="BS300" s="50">
        <f t="array" aca="1" ref="BS300" ca="1">IF(RESET,0,IF(LOAD_ROM,ROM!BS161,IF(AND(MMU_CLK,MMU_MEMW,CELL("address",BS300)=CELL("address",OFFSET(RAM0,MMU_RAM_X,MMU_RAM_Y))),MMU_VAL,BS300)))</f>
        <v>0</v>
      </c>
      <c r="BT300" s="50">
        <f t="array" aca="1" ref="BT300" ca="1">IF(RESET,0,IF(LOAD_ROM,ROM!BT161,IF(AND(MMU_CLK,MMU_MEMW,CELL("address",BT300)=CELL("address",OFFSET(RAM0,MMU_RAM_X,MMU_RAM_Y))),MMU_VAL,BT300)))</f>
        <v>0</v>
      </c>
      <c r="BU300" s="50">
        <f t="array" aca="1" ref="BU300" ca="1">IF(RESET,0,IF(LOAD_ROM,ROM!BU161,IF(AND(MMU_CLK,MMU_MEMW,CELL("address",BU300)=CELL("address",OFFSET(RAM0,MMU_RAM_X,MMU_RAM_Y))),MMU_VAL,BU300)))</f>
        <v>0</v>
      </c>
      <c r="BV300" s="50">
        <f t="array" aca="1" ref="BV300" ca="1">IF(RESET,0,IF(LOAD_ROM,ROM!BV161,IF(AND(MMU_CLK,MMU_MEMW,CELL("address",BV300)=CELL("address",OFFSET(RAM0,MMU_RAM_X,MMU_RAM_Y))),MMU_VAL,BV300)))</f>
        <v>0</v>
      </c>
      <c r="BW300" s="50">
        <f t="array" aca="1" ref="BW300" ca="1">IF(RESET,0,IF(LOAD_ROM,ROM!BW161,IF(AND(MMU_CLK,MMU_MEMW,CELL("address",BW300)=CELL("address",OFFSET(RAM0,MMU_RAM_X,MMU_RAM_Y))),MMU_VAL,BW300)))</f>
        <v>0</v>
      </c>
      <c r="BX300" s="50">
        <f t="array" aca="1" ref="BX300" ca="1">IF(RESET,0,IF(LOAD_ROM,ROM!BX161,IF(AND(MMU_CLK,MMU_MEMW,CELL("address",BX300)=CELL("address",OFFSET(RAM0,MMU_RAM_X,MMU_RAM_Y))),MMU_VAL,BX300)))</f>
        <v>0</v>
      </c>
      <c r="BY300" s="50">
        <f t="array" aca="1" ref="BY300" ca="1">IF(RESET,0,IF(LOAD_ROM,ROM!BY161,IF(AND(MMU_CLK,MMU_MEMW,CELL("address",BY300)=CELL("address",OFFSET(RAM0,MMU_RAM_X,MMU_RAM_Y))),MMU_VAL,BY300)))</f>
        <v>0</v>
      </c>
      <c r="BZ300" s="50">
        <f t="array" aca="1" ref="BZ300" ca="1">IF(RESET,0,IF(LOAD_ROM,ROM!BZ161,IF(AND(MMU_CLK,MMU_MEMW,CELL("address",BZ300)=CELL("address",OFFSET(RAM0,MMU_RAM_X,MMU_RAM_Y))),MMU_VAL,BZ300)))</f>
        <v>0</v>
      </c>
      <c r="CA300" s="50">
        <f t="array" aca="1" ref="CA300" ca="1">IF(RESET,0,IF(LOAD_ROM,ROM!CA161,IF(AND(MMU_CLK,MMU_MEMW,CELL("address",CA300)=CELL("address",OFFSET(RAM0,MMU_RAM_X,MMU_RAM_Y))),MMU_VAL,CA300)))</f>
        <v>0</v>
      </c>
      <c r="CB300" s="50">
        <f t="array" aca="1" ref="CB300" ca="1">IF(RESET,0,IF(LOAD_ROM,ROM!CB161,IF(AND(MMU_CLK,MMU_MEMW,CELL("address",CB300)=CELL("address",OFFSET(RAM0,MMU_RAM_X,MMU_RAM_Y))),MMU_VAL,CB300)))</f>
        <v>0</v>
      </c>
      <c r="CC300" s="50">
        <f t="array" aca="1" ref="CC300" ca="1">IF(RESET,0,IF(LOAD_ROM,ROM!CC161,IF(AND(MMU_CLK,MMU_MEMW,CELL("address",CC300)=CELL("address",OFFSET(RAM0,MMU_RAM_X,MMU_RAM_Y))),MMU_VAL,CC300)))</f>
        <v>0</v>
      </c>
      <c r="CD300" s="50">
        <f t="array" aca="1" ref="CD300" ca="1">IF(RESET,0,IF(LOAD_ROM,ROM!CD161,IF(AND(MMU_CLK,MMU_MEMW,CELL("address",CD300)=CELL("address",OFFSET(RAM0,MMU_RAM_X,MMU_RAM_Y))),MMU_VAL,CD300)))</f>
        <v>0</v>
      </c>
      <c r="CE300" s="50">
        <f t="array" aca="1" ref="CE300" ca="1">IF(RESET,0,IF(LOAD_ROM,ROM!CE161,IF(AND(MMU_CLK,MMU_MEMW,CELL("address",CE300)=CELL("address",OFFSET(RAM0,MMU_RAM_X,MMU_RAM_Y))),MMU_VAL,CE300)))</f>
        <v>0</v>
      </c>
      <c r="CF300" s="50">
        <f t="array" aca="1" ref="CF300" ca="1">IF(RESET,0,IF(LOAD_ROM,ROM!CF161,IF(AND(MMU_CLK,MMU_MEMW,CELL("address",CF300)=CELL("address",OFFSET(RAM0,MMU_RAM_X,MMU_RAM_Y))),MMU_VAL,CF300)))</f>
        <v>0</v>
      </c>
      <c r="CG300" s="50">
        <f t="array" aca="1" ref="CG300" ca="1">IF(RESET,0,IF(LOAD_ROM,ROM!CG161,IF(AND(MMU_CLK,MMU_MEMW,CELL("address",CG300)=CELL("address",OFFSET(RAM0,MMU_RAM_X,MMU_RAM_Y))),MMU_VAL,CG300)))</f>
        <v>0</v>
      </c>
      <c r="CH300" s="50">
        <f t="array" aca="1" ref="CH300" ca="1">IF(RESET,0,IF(LOAD_ROM,ROM!CH161,IF(AND(MMU_CLK,MMU_MEMW,CELL("address",CH300)=CELL("address",OFFSET(RAM0,MMU_RAM_X,MMU_RAM_Y))),MMU_VAL,CH300)))</f>
        <v>0</v>
      </c>
      <c r="CI300" s="50">
        <f t="array" aca="1" ref="CI300" ca="1">IF(RESET,0,IF(LOAD_ROM,ROM!CI161,IF(AND(MMU_CLK,MMU_MEMW,CELL("address",CI300)=CELL("address",OFFSET(RAM0,MMU_RAM_X,MMU_RAM_Y))),MMU_VAL,CI300)))</f>
        <v>0</v>
      </c>
      <c r="CJ300" s="50">
        <f t="array" aca="1" ref="CJ300" ca="1">IF(RESET,0,IF(LOAD_ROM,ROM!CJ161,IF(AND(MMU_CLK,MMU_MEMW,CELL("address",CJ300)=CELL("address",OFFSET(RAM0,MMU_RAM_X,MMU_RAM_Y))),MMU_VAL,CJ300)))</f>
        <v>0</v>
      </c>
      <c r="CK300" s="50">
        <f t="array" aca="1" ref="CK300" ca="1">IF(RESET,0,IF(LOAD_ROM,ROM!CK161,IF(AND(MMU_CLK,MMU_MEMW,CELL("address",CK300)=CELL("address",OFFSET(RAM0,MMU_RAM_X,MMU_RAM_Y))),MMU_VAL,CK300)))</f>
        <v>0</v>
      </c>
      <c r="CL300" s="50">
        <f t="array" aca="1" ref="CL300" ca="1">IF(RESET,0,IF(LOAD_ROM,ROM!CL161,IF(AND(MMU_CLK,MMU_MEMW,CELL("address",CL300)=CELL("address",OFFSET(RAM0,MMU_RAM_X,MMU_RAM_Y))),MMU_VAL,CL300)))</f>
        <v>0</v>
      </c>
      <c r="CM300" s="50">
        <f t="array" aca="1" ref="CM300" ca="1">IF(RESET,0,IF(LOAD_ROM,ROM!CM161,IF(AND(MMU_CLK,MMU_MEMW,CELL("address",CM300)=CELL("address",OFFSET(RAM0,MMU_RAM_X,MMU_RAM_Y))),MMU_VAL,CM300)))</f>
        <v>0</v>
      </c>
      <c r="CN300" s="50">
        <f t="array" aca="1" ref="CN300" ca="1">IF(RESET,0,IF(LOAD_ROM,ROM!CN161,IF(AND(MMU_CLK,MMU_MEMW,CELL("address",CN300)=CELL("address",OFFSET(RAM0,MMU_RAM_X,MMU_RAM_Y))),MMU_VAL,CN300)))</f>
        <v>0</v>
      </c>
      <c r="CO300" s="50">
        <f t="array" aca="1" ref="CO300" ca="1">IF(RESET,0,IF(LOAD_ROM,ROM!CO161,IF(AND(MMU_CLK,MMU_MEMW,CELL("address",CO300)=CELL("address",OFFSET(RAM0,MMU_RAM_X,MMU_RAM_Y))),MMU_VAL,CO300)))</f>
        <v>0</v>
      </c>
      <c r="CP300" s="50">
        <f t="array" aca="1" ref="CP300" ca="1">IF(RESET,0,IF(LOAD_ROM,ROM!CP161,IF(AND(MMU_CLK,MMU_MEMW,CELL("address",CP300)=CELL("address",OFFSET(RAM0,MMU_RAM_X,MMU_RAM_Y))),MMU_VAL,CP300)))</f>
        <v>0</v>
      </c>
      <c r="CQ300" s="50">
        <f t="array" aca="1" ref="CQ300" ca="1">IF(RESET,0,IF(LOAD_ROM,ROM!CQ161,IF(AND(MMU_CLK,MMU_MEMW,CELL("address",CQ300)=CELL("address",OFFSET(RAM0,MMU_RAM_X,MMU_RAM_Y))),MMU_VAL,CQ300)))</f>
        <v>0</v>
      </c>
      <c r="CR300" s="50">
        <f t="array" aca="1" ref="CR300" ca="1">IF(RESET,0,IF(LOAD_ROM,ROM!CR161,IF(AND(MMU_CLK,MMU_MEMW,CELL("address",CR300)=CELL("address",OFFSET(RAM0,MMU_RAM_X,MMU_RAM_Y))),MMU_VAL,CR300)))</f>
        <v>0</v>
      </c>
      <c r="CS300" s="50">
        <f t="array" aca="1" ref="CS300" ca="1">IF(RESET,0,IF(LOAD_ROM,ROM!CS161,IF(AND(MMU_CLK,MMU_MEMW,CELL("address",CS300)=CELL("address",OFFSET(RAM0,MMU_RAM_X,MMU_RAM_Y))),MMU_VAL,CS300)))</f>
        <v>0</v>
      </c>
      <c r="CT300" s="50">
        <f t="array" aca="1" ref="CT300" ca="1">IF(RESET,0,IF(LOAD_ROM,ROM!CT161,IF(AND(MMU_CLK,MMU_MEMW,CELL("address",CT300)=CELL("address",OFFSET(RAM0,MMU_RAM_X,MMU_RAM_Y))),MMU_VAL,CT300)))</f>
        <v>0</v>
      </c>
      <c r="CU300" s="50">
        <f t="array" aca="1" ref="CU300" ca="1">IF(RESET,0,IF(LOAD_ROM,ROM!CU161,IF(AND(MMU_CLK,MMU_MEMW,CELL("address",CU300)=CELL("address",OFFSET(RAM0,MMU_RAM_X,MMU_RAM_Y))),MMU_VAL,CU300)))</f>
        <v>0</v>
      </c>
      <c r="CV300" s="50">
        <f t="array" aca="1" ref="CV300" ca="1">IF(RESET,0,IF(LOAD_ROM,ROM!CV161,IF(AND(MMU_CLK,MMU_MEMW,CELL("address",CV300)=CELL("address",OFFSET(RAM0,MMU_RAM_X,MMU_RAM_Y))),MMU_VAL,CV300)))</f>
        <v>0</v>
      </c>
      <c r="CW300" s="50">
        <f t="array" aca="1" ref="CW300" ca="1">IF(RESET,0,IF(LOAD_ROM,ROM!CW161,IF(AND(MMU_CLK,MMU_MEMW,CELL("address",CW300)=CELL("address",OFFSET(RAM0,MMU_RAM_X,MMU_RAM_Y))),MMU_VAL,CW300)))</f>
        <v>0</v>
      </c>
      <c r="CX300" s="50">
        <f t="array" aca="1" ref="CX300" ca="1">IF(RESET,0,IF(LOAD_ROM,ROM!CX161,IF(AND(MMU_CLK,MMU_MEMW,CELL("address",CX300)=CELL("address",OFFSET(RAM0,MMU_RAM_X,MMU_RAM_Y))),MMU_VAL,CX300)))</f>
        <v>0</v>
      </c>
      <c r="CY300" s="50">
        <f t="array" aca="1" ref="CY300" ca="1">IF(RESET,0,IF(LOAD_ROM,ROM!CY161,IF(AND(MMU_CLK,MMU_MEMW,CELL("address",CY300)=CELL("address",OFFSET(RAM0,MMU_RAM_X,MMU_RAM_Y))),MMU_VAL,CY300)))</f>
        <v>0</v>
      </c>
      <c r="CZ300" s="50">
        <f t="array" aca="1" ref="CZ300" ca="1">IF(RESET,0,IF(LOAD_ROM,ROM!CZ161,IF(AND(MMU_CLK,MMU_MEMW,CELL("address",CZ300)=CELL("address",OFFSET(RAM0,MMU_RAM_X,MMU_RAM_Y))),MMU_VAL,CZ300)))</f>
        <v>0</v>
      </c>
      <c r="DA300" s="50">
        <f t="array" aca="1" ref="DA300" ca="1">IF(RESET,0,IF(LOAD_ROM,ROM!DA161,IF(AND(MMU_CLK,MMU_MEMW,CELL("address",DA300)=CELL("address",OFFSET(RAM0,MMU_RAM_X,MMU_RAM_Y))),MMU_VAL,DA300)))</f>
        <v>0</v>
      </c>
      <c r="DB300" s="50">
        <f t="array" aca="1" ref="DB300" ca="1">IF(RESET,0,IF(LOAD_ROM,ROM!DB161,IF(AND(MMU_CLK,MMU_MEMW,CELL("address",DB300)=CELL("address",OFFSET(RAM0,MMU_RAM_X,MMU_RAM_Y))),MMU_VAL,DB300)))</f>
        <v>0</v>
      </c>
      <c r="DC300" s="50">
        <f t="array" aca="1" ref="DC300" ca="1">IF(RESET,0,IF(LOAD_ROM,ROM!DC161,IF(AND(MMU_CLK,MMU_MEMW,CELL("address",DC300)=CELL("address",OFFSET(RAM0,MMU_RAM_X,MMU_RAM_Y))),MMU_VAL,DC300)))</f>
        <v>0</v>
      </c>
      <c r="DD300" s="50">
        <f t="array" aca="1" ref="DD300" ca="1">IF(RESET,0,IF(LOAD_ROM,ROM!DD161,IF(AND(MMU_CLK,MMU_MEMW,CELL("address",DD300)=CELL("address",OFFSET(RAM0,MMU_RAM_X,MMU_RAM_Y))),MMU_VAL,DD300)))</f>
        <v>0</v>
      </c>
      <c r="DE300" s="50">
        <f t="array" aca="1" ref="DE300" ca="1">IF(RESET,0,IF(LOAD_ROM,ROM!DE161,IF(AND(MMU_CLK,MMU_MEMW,CELL("address",DE300)=CELL("address",OFFSET(RAM0,MMU_RAM_X,MMU_RAM_Y))),MMU_VAL,DE300)))</f>
        <v>0</v>
      </c>
      <c r="DF300" s="50">
        <f t="array" aca="1" ref="DF300" ca="1">IF(RESET,0,IF(LOAD_ROM,ROM!DF161,IF(AND(MMU_CLK,MMU_MEMW,CELL("address",DF300)=CELL("address",OFFSET(RAM0,MMU_RAM_X,MMU_RAM_Y))),MMU_VAL,DF300)))</f>
        <v>0</v>
      </c>
      <c r="DG300" s="50">
        <f t="array" aca="1" ref="DG300" ca="1">IF(RESET,0,IF(LOAD_ROM,ROM!DG161,IF(AND(MMU_CLK,MMU_MEMW,CELL("address",DG300)=CELL("address",OFFSET(RAM0,MMU_RAM_X,MMU_RAM_Y))),MMU_VAL,DG300)))</f>
        <v>0</v>
      </c>
      <c r="DH300" s="50">
        <f t="array" aca="1" ref="DH300" ca="1">IF(RESET,0,IF(LOAD_ROM,ROM!DH161,IF(AND(MMU_CLK,MMU_MEMW,CELL("address",DH300)=CELL("address",OFFSET(RAM0,MMU_RAM_X,MMU_RAM_Y))),MMU_VAL,DH300)))</f>
        <v>0</v>
      </c>
      <c r="DI300" s="50">
        <f t="array" aca="1" ref="DI300" ca="1">IF(RESET,0,IF(LOAD_ROM,ROM!DI161,IF(AND(MMU_CLK,MMU_MEMW,CELL("address",DI300)=CELL("address",OFFSET(RAM0,MMU_RAM_X,MMU_RAM_Y))),MMU_VAL,DI300)))</f>
        <v>0</v>
      </c>
      <c r="DJ300" s="50">
        <f t="array" aca="1" ref="DJ300" ca="1">IF(RESET,0,IF(LOAD_ROM,ROM!DJ161,IF(AND(MMU_CLK,MMU_MEMW,CELL("address",DJ300)=CELL("address",OFFSET(RAM0,MMU_RAM_X,MMU_RAM_Y))),MMU_VAL,DJ300)))</f>
        <v>0</v>
      </c>
      <c r="DK300" s="50">
        <f t="array" aca="1" ref="DK300" ca="1">IF(RESET,0,IF(LOAD_ROM,ROM!DK161,IF(AND(MMU_CLK,MMU_MEMW,CELL("address",DK300)=CELL("address",OFFSET(RAM0,MMU_RAM_X,MMU_RAM_Y))),MMU_VAL,DK300)))</f>
        <v>0</v>
      </c>
      <c r="DL300" s="50">
        <f t="array" aca="1" ref="DL300" ca="1">IF(RESET,0,IF(LOAD_ROM,ROM!DL161,IF(AND(MMU_CLK,MMU_MEMW,CELL("address",DL300)=CELL("address",OFFSET(RAM0,MMU_RAM_X,MMU_RAM_Y))),MMU_VAL,DL300)))</f>
        <v>0</v>
      </c>
      <c r="DM300" s="50">
        <f t="array" aca="1" ref="DM300" ca="1">IF(RESET,0,IF(LOAD_ROM,ROM!DM161,IF(AND(MMU_CLK,MMU_MEMW,CELL("address",DM300)=CELL("address",OFFSET(RAM0,MMU_RAM_X,MMU_RAM_Y))),MMU_VAL,DM300)))</f>
        <v>0</v>
      </c>
      <c r="DN300" s="50">
        <f t="array" aca="1" ref="DN300" ca="1">IF(RESET,0,IF(LOAD_ROM,ROM!DN161,IF(AND(MMU_CLK,MMU_MEMW,CELL("address",DN300)=CELL("address",OFFSET(RAM0,MMU_RAM_X,MMU_RAM_Y))),MMU_VAL,DN300)))</f>
        <v>0</v>
      </c>
      <c r="DO300" s="50">
        <f t="array" aca="1" ref="DO300" ca="1">IF(RESET,0,IF(LOAD_ROM,ROM!DO161,IF(AND(MMU_CLK,MMU_MEMW,CELL("address",DO300)=CELL("address",OFFSET(RAM0,MMU_RAM_X,MMU_RAM_Y))),MMU_VAL,DO300)))</f>
        <v>0</v>
      </c>
      <c r="DP300" s="50">
        <f t="array" aca="1" ref="DP300" ca="1">IF(RESET,0,IF(LOAD_ROM,ROM!DP161,IF(AND(MMU_CLK,MMU_MEMW,CELL("address",DP300)=CELL("address",OFFSET(RAM0,MMU_RAM_X,MMU_RAM_Y))),MMU_VAL,DP300)))</f>
        <v>0</v>
      </c>
      <c r="DQ300" s="50">
        <f t="array" aca="1" ref="DQ300" ca="1">IF(RESET,0,IF(LOAD_ROM,ROM!DQ161,IF(AND(MMU_CLK,MMU_MEMW,CELL("address",DQ300)=CELL("address",OFFSET(RAM0,MMU_RAM_X,MMU_RAM_Y))),MMU_VAL,DQ300)))</f>
        <v>0</v>
      </c>
      <c r="DR300" s="50">
        <f t="array" aca="1" ref="DR300" ca="1">IF(RESET,0,IF(LOAD_ROM,ROM!DR161,IF(AND(MMU_CLK,MMU_MEMW,CELL("address",DR300)=CELL("address",OFFSET(RAM0,MMU_RAM_X,MMU_RAM_Y))),MMU_VAL,DR300)))</f>
        <v>0</v>
      </c>
      <c r="DS300" s="50">
        <f t="array" aca="1" ref="DS300" ca="1">IF(RESET,0,IF(LOAD_ROM,ROM!DS161,IF(AND(MMU_CLK,MMU_MEMW,CELL("address",DS300)=CELL("address",OFFSET(RAM0,MMU_RAM_X,MMU_RAM_Y))),MMU_VAL,DS300)))</f>
        <v>0</v>
      </c>
      <c r="DT300" s="50">
        <f t="array" aca="1" ref="DT300" ca="1">IF(RESET,0,IF(LOAD_ROM,ROM!DT161,IF(AND(MMU_CLK,MMU_MEMW,CELL("address",DT300)=CELL("address",OFFSET(RAM0,MMU_RAM_X,MMU_RAM_Y))),MMU_VAL,DT300)))</f>
        <v>0</v>
      </c>
      <c r="DU300" s="50">
        <f t="array" aca="1" ref="DU300" ca="1">IF(RESET,0,IF(LOAD_ROM,ROM!DU161,IF(AND(MMU_CLK,MMU_MEMW,CELL("address",DU300)=CELL("address",OFFSET(RAM0,MMU_RAM_X,MMU_RAM_Y))),MMU_VAL,DU300)))</f>
        <v>0</v>
      </c>
      <c r="DV300" s="50">
        <f t="array" aca="1" ref="DV300" ca="1">IF(RESET,0,IF(LOAD_ROM,ROM!DV161,IF(AND(MMU_CLK,MMU_MEMW,CELL("address",DV300)=CELL("address",OFFSET(RAM0,MMU_RAM_X,MMU_RAM_Y))),MMU_VAL,DV300)))</f>
        <v>0</v>
      </c>
      <c r="DW300" s="50">
        <f t="array" aca="1" ref="DW300" ca="1">IF(RESET,0,IF(LOAD_ROM,ROM!DW161,IF(AND(MMU_CLK,MMU_MEMW,CELL("address",DW300)=CELL("address",OFFSET(RAM0,MMU_RAM_X,MMU_RAM_Y))),MMU_VAL,DW300)))</f>
        <v>0</v>
      </c>
      <c r="DX300" s="50">
        <f t="array" aca="1" ref="DX300" ca="1">IF(RESET,0,IF(LOAD_ROM,ROM!DX161,IF(AND(MMU_CLK,MMU_MEMW,CELL("address",DX300)=CELL("address",OFFSET(RAM0,MMU_RAM_X,MMU_RAM_Y))),MMU_VAL,DX300)))</f>
        <v>0</v>
      </c>
    </row>
    <row r="301" spans="1:128" x14ac:dyDescent="0.35">
      <c r="A301" s="50">
        <f t="array" aca="1" ref="A301" ca="1">IF(RESET,0,IF(LOAD_ROM,ROM!A162,IF(AND(MMU_CLK,MMU_MEMW,CELL("address",A301)=CELL("address",OFFSET(RAM0,MMU_RAM_X,MMU_RAM_Y))),MMU_VAL,A301)))</f>
        <v>0</v>
      </c>
      <c r="B301" s="50">
        <f t="array" aca="1" ref="B301" ca="1">IF(RESET,0,IF(LOAD_ROM,ROM!B162,IF(AND(MMU_CLK,MMU_MEMW,CELL("address",B301)=CELL("address",OFFSET(RAM0,MMU_RAM_X,MMU_RAM_Y))),MMU_VAL,B301)))</f>
        <v>0</v>
      </c>
      <c r="C301" s="50">
        <f t="array" aca="1" ref="C301" ca="1">IF(RESET,0,IF(LOAD_ROM,ROM!C162,IF(AND(MMU_CLK,MMU_MEMW,CELL("address",C301)=CELL("address",OFFSET(RAM0,MMU_RAM_X,MMU_RAM_Y))),MMU_VAL,C301)))</f>
        <v>0</v>
      </c>
      <c r="D301" s="50">
        <f t="array" aca="1" ref="D301" ca="1">IF(RESET,0,IF(LOAD_ROM,ROM!D162,IF(AND(MMU_CLK,MMU_MEMW,CELL("address",D301)=CELL("address",OFFSET(RAM0,MMU_RAM_X,MMU_RAM_Y))),MMU_VAL,D301)))</f>
        <v>0</v>
      </c>
      <c r="E301" s="50">
        <f t="array" aca="1" ref="E301" ca="1">IF(RESET,0,IF(LOAD_ROM,ROM!E162,IF(AND(MMU_CLK,MMU_MEMW,CELL("address",E301)=CELL("address",OFFSET(RAM0,MMU_RAM_X,MMU_RAM_Y))),MMU_VAL,E301)))</f>
        <v>0</v>
      </c>
      <c r="F301" s="50">
        <f t="array" aca="1" ref="F301" ca="1">IF(RESET,0,IF(LOAD_ROM,ROM!F162,IF(AND(MMU_CLK,MMU_MEMW,CELL("address",F301)=CELL("address",OFFSET(RAM0,MMU_RAM_X,MMU_RAM_Y))),MMU_VAL,F301)))</f>
        <v>0</v>
      </c>
      <c r="G301" s="50">
        <f t="array" aca="1" ref="G301" ca="1">IF(RESET,0,IF(LOAD_ROM,ROM!G162,IF(AND(MMU_CLK,MMU_MEMW,CELL("address",G301)=CELL("address",OFFSET(RAM0,MMU_RAM_X,MMU_RAM_Y))),MMU_VAL,G301)))</f>
        <v>0</v>
      </c>
      <c r="H301" s="50">
        <f t="array" aca="1" ref="H301" ca="1">IF(RESET,0,IF(LOAD_ROM,ROM!H162,IF(AND(MMU_CLK,MMU_MEMW,CELL("address",H301)=CELL("address",OFFSET(RAM0,MMU_RAM_X,MMU_RAM_Y))),MMU_VAL,H301)))</f>
        <v>0</v>
      </c>
      <c r="I301" s="50">
        <f t="array" aca="1" ref="I301" ca="1">IF(RESET,0,IF(LOAD_ROM,ROM!I162,IF(AND(MMU_CLK,MMU_MEMW,CELL("address",I301)=CELL("address",OFFSET(RAM0,MMU_RAM_X,MMU_RAM_Y))),MMU_VAL,I301)))</f>
        <v>0</v>
      </c>
      <c r="J301" s="50">
        <f t="array" aca="1" ref="J301" ca="1">IF(RESET,0,IF(LOAD_ROM,ROM!J162,IF(AND(MMU_CLK,MMU_MEMW,CELL("address",J301)=CELL("address",OFFSET(RAM0,MMU_RAM_X,MMU_RAM_Y))),MMU_VAL,J301)))</f>
        <v>0</v>
      </c>
      <c r="K301" s="50">
        <f t="array" aca="1" ref="K301" ca="1">IF(RESET,0,IF(LOAD_ROM,ROM!K162,IF(AND(MMU_CLK,MMU_MEMW,CELL("address",K301)=CELL("address",OFFSET(RAM0,MMU_RAM_X,MMU_RAM_Y))),MMU_VAL,K301)))</f>
        <v>0</v>
      </c>
      <c r="L301" s="50">
        <f t="array" aca="1" ref="L301" ca="1">IF(RESET,0,IF(LOAD_ROM,ROM!L162,IF(AND(MMU_CLK,MMU_MEMW,CELL("address",L301)=CELL("address",OFFSET(RAM0,MMU_RAM_X,MMU_RAM_Y))),MMU_VAL,L301)))</f>
        <v>0</v>
      </c>
      <c r="M301" s="50">
        <f t="array" aca="1" ref="M301" ca="1">IF(RESET,0,IF(LOAD_ROM,ROM!M162,IF(AND(MMU_CLK,MMU_MEMW,CELL("address",M301)=CELL("address",OFFSET(RAM0,MMU_RAM_X,MMU_RAM_Y))),MMU_VAL,M301)))</f>
        <v>0</v>
      </c>
      <c r="N301" s="50">
        <f t="array" aca="1" ref="N301" ca="1">IF(RESET,0,IF(LOAD_ROM,ROM!N162,IF(AND(MMU_CLK,MMU_MEMW,CELL("address",N301)=CELL("address",OFFSET(RAM0,MMU_RAM_X,MMU_RAM_Y))),MMU_VAL,N301)))</f>
        <v>0</v>
      </c>
      <c r="O301" s="50">
        <f t="array" aca="1" ref="O301" ca="1">IF(RESET,0,IF(LOAD_ROM,ROM!O162,IF(AND(MMU_CLK,MMU_MEMW,CELL("address",O301)=CELL("address",OFFSET(RAM0,MMU_RAM_X,MMU_RAM_Y))),MMU_VAL,O301)))</f>
        <v>0</v>
      </c>
      <c r="P301" s="50">
        <f t="array" aca="1" ref="P301" ca="1">IF(RESET,0,IF(LOAD_ROM,ROM!P162,IF(AND(MMU_CLK,MMU_MEMW,CELL("address",P301)=CELL("address",OFFSET(RAM0,MMU_RAM_X,MMU_RAM_Y))),MMU_VAL,P301)))</f>
        <v>0</v>
      </c>
      <c r="Q301" s="50">
        <f t="array" aca="1" ref="Q301" ca="1">IF(RESET,0,IF(LOAD_ROM,ROM!Q162,IF(AND(MMU_CLK,MMU_MEMW,CELL("address",Q301)=CELL("address",OFFSET(RAM0,MMU_RAM_X,MMU_RAM_Y))),MMU_VAL,Q301)))</f>
        <v>0</v>
      </c>
      <c r="R301" s="50">
        <f t="array" aca="1" ref="R301" ca="1">IF(RESET,0,IF(LOAD_ROM,ROM!R162,IF(AND(MMU_CLK,MMU_MEMW,CELL("address",R301)=CELL("address",OFFSET(RAM0,MMU_RAM_X,MMU_RAM_Y))),MMU_VAL,R301)))</f>
        <v>0</v>
      </c>
      <c r="S301" s="50">
        <f t="array" aca="1" ref="S301" ca="1">IF(RESET,0,IF(LOAD_ROM,ROM!S162,IF(AND(MMU_CLK,MMU_MEMW,CELL("address",S301)=CELL("address",OFFSET(RAM0,MMU_RAM_X,MMU_RAM_Y))),MMU_VAL,S301)))</f>
        <v>0</v>
      </c>
      <c r="T301" s="50">
        <f t="array" aca="1" ref="T301" ca="1">IF(RESET,0,IF(LOAD_ROM,ROM!T162,IF(AND(MMU_CLK,MMU_MEMW,CELL("address",T301)=CELL("address",OFFSET(RAM0,MMU_RAM_X,MMU_RAM_Y))),MMU_VAL,T301)))</f>
        <v>0</v>
      </c>
      <c r="U301" s="50">
        <f t="array" aca="1" ref="U301" ca="1">IF(RESET,0,IF(LOAD_ROM,ROM!U162,IF(AND(MMU_CLK,MMU_MEMW,CELL("address",U301)=CELL("address",OFFSET(RAM0,MMU_RAM_X,MMU_RAM_Y))),MMU_VAL,U301)))</f>
        <v>0</v>
      </c>
      <c r="V301" s="50">
        <f t="array" aca="1" ref="V301" ca="1">IF(RESET,0,IF(LOAD_ROM,ROM!V162,IF(AND(MMU_CLK,MMU_MEMW,CELL("address",V301)=CELL("address",OFFSET(RAM0,MMU_RAM_X,MMU_RAM_Y))),MMU_VAL,V301)))</f>
        <v>0</v>
      </c>
      <c r="W301" s="50">
        <f t="array" aca="1" ref="W301" ca="1">IF(RESET,0,IF(LOAD_ROM,ROM!W162,IF(AND(MMU_CLK,MMU_MEMW,CELL("address",W301)=CELL("address",OFFSET(RAM0,MMU_RAM_X,MMU_RAM_Y))),MMU_VAL,W301)))</f>
        <v>0</v>
      </c>
      <c r="X301" s="50">
        <f t="array" aca="1" ref="X301" ca="1">IF(RESET,0,IF(LOAD_ROM,ROM!X162,IF(AND(MMU_CLK,MMU_MEMW,CELL("address",X301)=CELL("address",OFFSET(RAM0,MMU_RAM_X,MMU_RAM_Y))),MMU_VAL,X301)))</f>
        <v>0</v>
      </c>
      <c r="Y301" s="50">
        <f t="array" aca="1" ref="Y301" ca="1">IF(RESET,0,IF(LOAD_ROM,ROM!Y162,IF(AND(MMU_CLK,MMU_MEMW,CELL("address",Y301)=CELL("address",OFFSET(RAM0,MMU_RAM_X,MMU_RAM_Y))),MMU_VAL,Y301)))</f>
        <v>0</v>
      </c>
      <c r="Z301" s="50">
        <f t="array" aca="1" ref="Z301" ca="1">IF(RESET,0,IF(LOAD_ROM,ROM!Z162,IF(AND(MMU_CLK,MMU_MEMW,CELL("address",Z301)=CELL("address",OFFSET(RAM0,MMU_RAM_X,MMU_RAM_Y))),MMU_VAL,Z301)))</f>
        <v>0</v>
      </c>
      <c r="AA301" s="50">
        <f t="array" aca="1" ref="AA301" ca="1">IF(RESET,0,IF(LOAD_ROM,ROM!AA162,IF(AND(MMU_CLK,MMU_MEMW,CELL("address",AA301)=CELL("address",OFFSET(RAM0,MMU_RAM_X,MMU_RAM_Y))),MMU_VAL,AA301)))</f>
        <v>0</v>
      </c>
      <c r="AB301" s="50">
        <f t="array" aca="1" ref="AB301" ca="1">IF(RESET,0,IF(LOAD_ROM,ROM!AB162,IF(AND(MMU_CLK,MMU_MEMW,CELL("address",AB301)=CELL("address",OFFSET(RAM0,MMU_RAM_X,MMU_RAM_Y))),MMU_VAL,AB301)))</f>
        <v>0</v>
      </c>
      <c r="AC301" s="50">
        <f t="array" aca="1" ref="AC301" ca="1">IF(RESET,0,IF(LOAD_ROM,ROM!AC162,IF(AND(MMU_CLK,MMU_MEMW,CELL("address",AC301)=CELL("address",OFFSET(RAM0,MMU_RAM_X,MMU_RAM_Y))),MMU_VAL,AC301)))</f>
        <v>0</v>
      </c>
      <c r="AD301" s="50">
        <f t="array" aca="1" ref="AD301" ca="1">IF(RESET,0,IF(LOAD_ROM,ROM!AD162,IF(AND(MMU_CLK,MMU_MEMW,CELL("address",AD301)=CELL("address",OFFSET(RAM0,MMU_RAM_X,MMU_RAM_Y))),MMU_VAL,AD301)))</f>
        <v>0</v>
      </c>
      <c r="AE301" s="50">
        <f t="array" aca="1" ref="AE301" ca="1">IF(RESET,0,IF(LOAD_ROM,ROM!AE162,IF(AND(MMU_CLK,MMU_MEMW,CELL("address",AE301)=CELL("address",OFFSET(RAM0,MMU_RAM_X,MMU_RAM_Y))),MMU_VAL,AE301)))</f>
        <v>0</v>
      </c>
      <c r="AF301" s="50">
        <f t="array" aca="1" ref="AF301" ca="1">IF(RESET,0,IF(LOAD_ROM,ROM!AF162,IF(AND(MMU_CLK,MMU_MEMW,CELL("address",AF301)=CELL("address",OFFSET(RAM0,MMU_RAM_X,MMU_RAM_Y))),MMU_VAL,AF301)))</f>
        <v>0</v>
      </c>
      <c r="AG301" s="50">
        <f t="array" aca="1" ref="AG301" ca="1">IF(RESET,0,IF(LOAD_ROM,ROM!AG162,IF(AND(MMU_CLK,MMU_MEMW,CELL("address",AG301)=CELL("address",OFFSET(RAM0,MMU_RAM_X,MMU_RAM_Y))),MMU_VAL,AG301)))</f>
        <v>0</v>
      </c>
      <c r="AH301" s="50">
        <f t="array" aca="1" ref="AH301" ca="1">IF(RESET,0,IF(LOAD_ROM,ROM!AH162,IF(AND(MMU_CLK,MMU_MEMW,CELL("address",AH301)=CELL("address",OFFSET(RAM0,MMU_RAM_X,MMU_RAM_Y))),MMU_VAL,AH301)))</f>
        <v>0</v>
      </c>
      <c r="AI301" s="50">
        <f t="array" aca="1" ref="AI301" ca="1">IF(RESET,0,IF(LOAD_ROM,ROM!AI162,IF(AND(MMU_CLK,MMU_MEMW,CELL("address",AI301)=CELL("address",OFFSET(RAM0,MMU_RAM_X,MMU_RAM_Y))),MMU_VAL,AI301)))</f>
        <v>0</v>
      </c>
      <c r="AJ301" s="50">
        <f t="array" aca="1" ref="AJ301" ca="1">IF(RESET,0,IF(LOAD_ROM,ROM!AJ162,IF(AND(MMU_CLK,MMU_MEMW,CELL("address",AJ301)=CELL("address",OFFSET(RAM0,MMU_RAM_X,MMU_RAM_Y))),MMU_VAL,AJ301)))</f>
        <v>0</v>
      </c>
      <c r="AK301" s="50">
        <f t="array" aca="1" ref="AK301" ca="1">IF(RESET,0,IF(LOAD_ROM,ROM!AK162,IF(AND(MMU_CLK,MMU_MEMW,CELL("address",AK301)=CELL("address",OFFSET(RAM0,MMU_RAM_X,MMU_RAM_Y))),MMU_VAL,AK301)))</f>
        <v>0</v>
      </c>
      <c r="AL301" s="50">
        <f t="array" aca="1" ref="AL301" ca="1">IF(RESET,0,IF(LOAD_ROM,ROM!AL162,IF(AND(MMU_CLK,MMU_MEMW,CELL("address",AL301)=CELL("address",OFFSET(RAM0,MMU_RAM_X,MMU_RAM_Y))),MMU_VAL,AL301)))</f>
        <v>0</v>
      </c>
      <c r="AM301" s="50">
        <f t="array" aca="1" ref="AM301" ca="1">IF(RESET,0,IF(LOAD_ROM,ROM!AM162,IF(AND(MMU_CLK,MMU_MEMW,CELL("address",AM301)=CELL("address",OFFSET(RAM0,MMU_RAM_X,MMU_RAM_Y))),MMU_VAL,AM301)))</f>
        <v>0</v>
      </c>
      <c r="AN301" s="50">
        <f t="array" aca="1" ref="AN301" ca="1">IF(RESET,0,IF(LOAD_ROM,ROM!AN162,IF(AND(MMU_CLK,MMU_MEMW,CELL("address",AN301)=CELL("address",OFFSET(RAM0,MMU_RAM_X,MMU_RAM_Y))),MMU_VAL,AN301)))</f>
        <v>0</v>
      </c>
      <c r="AO301" s="50">
        <f t="array" aca="1" ref="AO301" ca="1">IF(RESET,0,IF(LOAD_ROM,ROM!AO162,IF(AND(MMU_CLK,MMU_MEMW,CELL("address",AO301)=CELL("address",OFFSET(RAM0,MMU_RAM_X,MMU_RAM_Y))),MMU_VAL,AO301)))</f>
        <v>0</v>
      </c>
      <c r="AP301" s="50">
        <f t="array" aca="1" ref="AP301" ca="1">IF(RESET,0,IF(LOAD_ROM,ROM!AP162,IF(AND(MMU_CLK,MMU_MEMW,CELL("address",AP301)=CELL("address",OFFSET(RAM0,MMU_RAM_X,MMU_RAM_Y))),MMU_VAL,AP301)))</f>
        <v>0</v>
      </c>
      <c r="AQ301" s="50">
        <f t="array" aca="1" ref="AQ301" ca="1">IF(RESET,0,IF(LOAD_ROM,ROM!AQ162,IF(AND(MMU_CLK,MMU_MEMW,CELL("address",AQ301)=CELL("address",OFFSET(RAM0,MMU_RAM_X,MMU_RAM_Y))),MMU_VAL,AQ301)))</f>
        <v>0</v>
      </c>
      <c r="AR301" s="50">
        <f t="array" aca="1" ref="AR301" ca="1">IF(RESET,0,IF(LOAD_ROM,ROM!AR162,IF(AND(MMU_CLK,MMU_MEMW,CELL("address",AR301)=CELL("address",OFFSET(RAM0,MMU_RAM_X,MMU_RAM_Y))),MMU_VAL,AR301)))</f>
        <v>0</v>
      </c>
      <c r="AS301" s="50">
        <f t="array" aca="1" ref="AS301" ca="1">IF(RESET,0,IF(LOAD_ROM,ROM!AS162,IF(AND(MMU_CLK,MMU_MEMW,CELL("address",AS301)=CELL("address",OFFSET(RAM0,MMU_RAM_X,MMU_RAM_Y))),MMU_VAL,AS301)))</f>
        <v>0</v>
      </c>
      <c r="AT301" s="50">
        <f t="array" aca="1" ref="AT301" ca="1">IF(RESET,0,IF(LOAD_ROM,ROM!AT162,IF(AND(MMU_CLK,MMU_MEMW,CELL("address",AT301)=CELL("address",OFFSET(RAM0,MMU_RAM_X,MMU_RAM_Y))),MMU_VAL,AT301)))</f>
        <v>0</v>
      </c>
      <c r="AU301" s="50">
        <f t="array" aca="1" ref="AU301" ca="1">IF(RESET,0,IF(LOAD_ROM,ROM!AU162,IF(AND(MMU_CLK,MMU_MEMW,CELL("address",AU301)=CELL("address",OFFSET(RAM0,MMU_RAM_X,MMU_RAM_Y))),MMU_VAL,AU301)))</f>
        <v>0</v>
      </c>
      <c r="AV301" s="50">
        <f t="array" aca="1" ref="AV301" ca="1">IF(RESET,0,IF(LOAD_ROM,ROM!AV162,IF(AND(MMU_CLK,MMU_MEMW,CELL("address",AV301)=CELL("address",OFFSET(RAM0,MMU_RAM_X,MMU_RAM_Y))),MMU_VAL,AV301)))</f>
        <v>0</v>
      </c>
      <c r="AW301" s="50">
        <f t="array" aca="1" ref="AW301" ca="1">IF(RESET,0,IF(LOAD_ROM,ROM!AW162,IF(AND(MMU_CLK,MMU_MEMW,CELL("address",AW301)=CELL("address",OFFSET(RAM0,MMU_RAM_X,MMU_RAM_Y))),MMU_VAL,AW301)))</f>
        <v>0</v>
      </c>
      <c r="AX301" s="50">
        <f t="array" aca="1" ref="AX301" ca="1">IF(RESET,0,IF(LOAD_ROM,ROM!AX162,IF(AND(MMU_CLK,MMU_MEMW,CELL("address",AX301)=CELL("address",OFFSET(RAM0,MMU_RAM_X,MMU_RAM_Y))),MMU_VAL,AX301)))</f>
        <v>0</v>
      </c>
      <c r="AY301" s="50">
        <f t="array" aca="1" ref="AY301" ca="1">IF(RESET,0,IF(LOAD_ROM,ROM!AY162,IF(AND(MMU_CLK,MMU_MEMW,CELL("address",AY301)=CELL("address",OFFSET(RAM0,MMU_RAM_X,MMU_RAM_Y))),MMU_VAL,AY301)))</f>
        <v>0</v>
      </c>
      <c r="AZ301" s="50">
        <f t="array" aca="1" ref="AZ301" ca="1">IF(RESET,0,IF(LOAD_ROM,ROM!AZ162,IF(AND(MMU_CLK,MMU_MEMW,CELL("address",AZ301)=CELL("address",OFFSET(RAM0,MMU_RAM_X,MMU_RAM_Y))),MMU_VAL,AZ301)))</f>
        <v>0</v>
      </c>
      <c r="BA301" s="50">
        <f t="array" aca="1" ref="BA301" ca="1">IF(RESET,0,IF(LOAD_ROM,ROM!BA162,IF(AND(MMU_CLK,MMU_MEMW,CELL("address",BA301)=CELL("address",OFFSET(RAM0,MMU_RAM_X,MMU_RAM_Y))),MMU_VAL,BA301)))</f>
        <v>0</v>
      </c>
      <c r="BB301" s="50">
        <f t="array" aca="1" ref="BB301" ca="1">IF(RESET,0,IF(LOAD_ROM,ROM!BB162,IF(AND(MMU_CLK,MMU_MEMW,CELL("address",BB301)=CELL("address",OFFSET(RAM0,MMU_RAM_X,MMU_RAM_Y))),MMU_VAL,BB301)))</f>
        <v>0</v>
      </c>
      <c r="BC301" s="50">
        <f t="array" aca="1" ref="BC301" ca="1">IF(RESET,0,IF(LOAD_ROM,ROM!BC162,IF(AND(MMU_CLK,MMU_MEMW,CELL("address",BC301)=CELL("address",OFFSET(RAM0,MMU_RAM_X,MMU_RAM_Y))),MMU_VAL,BC301)))</f>
        <v>0</v>
      </c>
      <c r="BD301" s="50">
        <f t="array" aca="1" ref="BD301" ca="1">IF(RESET,0,IF(LOAD_ROM,ROM!BD162,IF(AND(MMU_CLK,MMU_MEMW,CELL("address",BD301)=CELL("address",OFFSET(RAM0,MMU_RAM_X,MMU_RAM_Y))),MMU_VAL,BD301)))</f>
        <v>0</v>
      </c>
      <c r="BE301" s="50">
        <f t="array" aca="1" ref="BE301" ca="1">IF(RESET,0,IF(LOAD_ROM,ROM!BE162,IF(AND(MMU_CLK,MMU_MEMW,CELL("address",BE301)=CELL("address",OFFSET(RAM0,MMU_RAM_X,MMU_RAM_Y))),MMU_VAL,BE301)))</f>
        <v>0</v>
      </c>
      <c r="BF301" s="50">
        <f t="array" aca="1" ref="BF301" ca="1">IF(RESET,0,IF(LOAD_ROM,ROM!BF162,IF(AND(MMU_CLK,MMU_MEMW,CELL("address",BF301)=CELL("address",OFFSET(RAM0,MMU_RAM_X,MMU_RAM_Y))),MMU_VAL,BF301)))</f>
        <v>0</v>
      </c>
      <c r="BG301" s="50">
        <f t="array" aca="1" ref="BG301" ca="1">IF(RESET,0,IF(LOAD_ROM,ROM!BG162,IF(AND(MMU_CLK,MMU_MEMW,CELL("address",BG301)=CELL("address",OFFSET(RAM0,MMU_RAM_X,MMU_RAM_Y))),MMU_VAL,BG301)))</f>
        <v>0</v>
      </c>
      <c r="BH301" s="50">
        <f t="array" aca="1" ref="BH301" ca="1">IF(RESET,0,IF(LOAD_ROM,ROM!BH162,IF(AND(MMU_CLK,MMU_MEMW,CELL("address",BH301)=CELL("address",OFFSET(RAM0,MMU_RAM_X,MMU_RAM_Y))),MMU_VAL,BH301)))</f>
        <v>0</v>
      </c>
      <c r="BI301" s="50">
        <f t="array" aca="1" ref="BI301" ca="1">IF(RESET,0,IF(LOAD_ROM,ROM!BI162,IF(AND(MMU_CLK,MMU_MEMW,CELL("address",BI301)=CELL("address",OFFSET(RAM0,MMU_RAM_X,MMU_RAM_Y))),MMU_VAL,BI301)))</f>
        <v>0</v>
      </c>
      <c r="BJ301" s="50">
        <f t="array" aca="1" ref="BJ301" ca="1">IF(RESET,0,IF(LOAD_ROM,ROM!BJ162,IF(AND(MMU_CLK,MMU_MEMW,CELL("address",BJ301)=CELL("address",OFFSET(RAM0,MMU_RAM_X,MMU_RAM_Y))),MMU_VAL,BJ301)))</f>
        <v>0</v>
      </c>
      <c r="BK301" s="50">
        <f t="array" aca="1" ref="BK301" ca="1">IF(RESET,0,IF(LOAD_ROM,ROM!BK162,IF(AND(MMU_CLK,MMU_MEMW,CELL("address",BK301)=CELL("address",OFFSET(RAM0,MMU_RAM_X,MMU_RAM_Y))),MMU_VAL,BK301)))</f>
        <v>0</v>
      </c>
      <c r="BL301" s="50">
        <f t="array" aca="1" ref="BL301" ca="1">IF(RESET,0,IF(LOAD_ROM,ROM!BL162,IF(AND(MMU_CLK,MMU_MEMW,CELL("address",BL301)=CELL("address",OFFSET(RAM0,MMU_RAM_X,MMU_RAM_Y))),MMU_VAL,BL301)))</f>
        <v>0</v>
      </c>
      <c r="BM301" s="50">
        <f t="array" aca="1" ref="BM301" ca="1">IF(RESET,0,IF(LOAD_ROM,ROM!BM162,IF(AND(MMU_CLK,MMU_MEMW,CELL("address",BM301)=CELL("address",OFFSET(RAM0,MMU_RAM_X,MMU_RAM_Y))),MMU_VAL,BM301)))</f>
        <v>0</v>
      </c>
      <c r="BN301" s="50">
        <f t="array" aca="1" ref="BN301" ca="1">IF(RESET,0,IF(LOAD_ROM,ROM!BN162,IF(AND(MMU_CLK,MMU_MEMW,CELL("address",BN301)=CELL("address",OFFSET(RAM0,MMU_RAM_X,MMU_RAM_Y))),MMU_VAL,BN301)))</f>
        <v>0</v>
      </c>
      <c r="BO301" s="50">
        <f t="array" aca="1" ref="BO301" ca="1">IF(RESET,0,IF(LOAD_ROM,ROM!BO162,IF(AND(MMU_CLK,MMU_MEMW,CELL("address",BO301)=CELL("address",OFFSET(RAM0,MMU_RAM_X,MMU_RAM_Y))),MMU_VAL,BO301)))</f>
        <v>0</v>
      </c>
      <c r="BP301" s="50">
        <f t="array" aca="1" ref="BP301" ca="1">IF(RESET,0,IF(LOAD_ROM,ROM!BP162,IF(AND(MMU_CLK,MMU_MEMW,CELL("address",BP301)=CELL("address",OFFSET(RAM0,MMU_RAM_X,MMU_RAM_Y))),MMU_VAL,BP301)))</f>
        <v>0</v>
      </c>
      <c r="BQ301" s="50">
        <f t="array" aca="1" ref="BQ301" ca="1">IF(RESET,0,IF(LOAD_ROM,ROM!BQ162,IF(AND(MMU_CLK,MMU_MEMW,CELL("address",BQ301)=CELL("address",OFFSET(RAM0,MMU_RAM_X,MMU_RAM_Y))),MMU_VAL,BQ301)))</f>
        <v>0</v>
      </c>
      <c r="BR301" s="50">
        <f t="array" aca="1" ref="BR301" ca="1">IF(RESET,0,IF(LOAD_ROM,ROM!BR162,IF(AND(MMU_CLK,MMU_MEMW,CELL("address",BR301)=CELL("address",OFFSET(RAM0,MMU_RAM_X,MMU_RAM_Y))),MMU_VAL,BR301)))</f>
        <v>0</v>
      </c>
      <c r="BS301" s="50">
        <f t="array" aca="1" ref="BS301" ca="1">IF(RESET,0,IF(LOAD_ROM,ROM!BS162,IF(AND(MMU_CLK,MMU_MEMW,CELL("address",BS301)=CELL("address",OFFSET(RAM0,MMU_RAM_X,MMU_RAM_Y))),MMU_VAL,BS301)))</f>
        <v>0</v>
      </c>
      <c r="BT301" s="50">
        <f t="array" aca="1" ref="BT301" ca="1">IF(RESET,0,IF(LOAD_ROM,ROM!BT162,IF(AND(MMU_CLK,MMU_MEMW,CELL("address",BT301)=CELL("address",OFFSET(RAM0,MMU_RAM_X,MMU_RAM_Y))),MMU_VAL,BT301)))</f>
        <v>0</v>
      </c>
      <c r="BU301" s="50">
        <f t="array" aca="1" ref="BU301" ca="1">IF(RESET,0,IF(LOAD_ROM,ROM!BU162,IF(AND(MMU_CLK,MMU_MEMW,CELL("address",BU301)=CELL("address",OFFSET(RAM0,MMU_RAM_X,MMU_RAM_Y))),MMU_VAL,BU301)))</f>
        <v>0</v>
      </c>
      <c r="BV301" s="50">
        <f t="array" aca="1" ref="BV301" ca="1">IF(RESET,0,IF(LOAD_ROM,ROM!BV162,IF(AND(MMU_CLK,MMU_MEMW,CELL("address",BV301)=CELL("address",OFFSET(RAM0,MMU_RAM_X,MMU_RAM_Y))),MMU_VAL,BV301)))</f>
        <v>0</v>
      </c>
      <c r="BW301" s="50">
        <f t="array" aca="1" ref="BW301" ca="1">IF(RESET,0,IF(LOAD_ROM,ROM!BW162,IF(AND(MMU_CLK,MMU_MEMW,CELL("address",BW301)=CELL("address",OFFSET(RAM0,MMU_RAM_X,MMU_RAM_Y))),MMU_VAL,BW301)))</f>
        <v>0</v>
      </c>
      <c r="BX301" s="50">
        <f t="array" aca="1" ref="BX301" ca="1">IF(RESET,0,IF(LOAD_ROM,ROM!BX162,IF(AND(MMU_CLK,MMU_MEMW,CELL("address",BX301)=CELL("address",OFFSET(RAM0,MMU_RAM_X,MMU_RAM_Y))),MMU_VAL,BX301)))</f>
        <v>0</v>
      </c>
      <c r="BY301" s="50">
        <f t="array" aca="1" ref="BY301" ca="1">IF(RESET,0,IF(LOAD_ROM,ROM!BY162,IF(AND(MMU_CLK,MMU_MEMW,CELL("address",BY301)=CELL("address",OFFSET(RAM0,MMU_RAM_X,MMU_RAM_Y))),MMU_VAL,BY301)))</f>
        <v>0</v>
      </c>
      <c r="BZ301" s="50">
        <f t="array" aca="1" ref="BZ301" ca="1">IF(RESET,0,IF(LOAD_ROM,ROM!BZ162,IF(AND(MMU_CLK,MMU_MEMW,CELL("address",BZ301)=CELL("address",OFFSET(RAM0,MMU_RAM_X,MMU_RAM_Y))),MMU_VAL,BZ301)))</f>
        <v>0</v>
      </c>
      <c r="CA301" s="50">
        <f t="array" aca="1" ref="CA301" ca="1">IF(RESET,0,IF(LOAD_ROM,ROM!CA162,IF(AND(MMU_CLK,MMU_MEMW,CELL("address",CA301)=CELL("address",OFFSET(RAM0,MMU_RAM_X,MMU_RAM_Y))),MMU_VAL,CA301)))</f>
        <v>0</v>
      </c>
      <c r="CB301" s="50">
        <f t="array" aca="1" ref="CB301" ca="1">IF(RESET,0,IF(LOAD_ROM,ROM!CB162,IF(AND(MMU_CLK,MMU_MEMW,CELL("address",CB301)=CELL("address",OFFSET(RAM0,MMU_RAM_X,MMU_RAM_Y))),MMU_VAL,CB301)))</f>
        <v>0</v>
      </c>
      <c r="CC301" s="50">
        <f t="array" aca="1" ref="CC301" ca="1">IF(RESET,0,IF(LOAD_ROM,ROM!CC162,IF(AND(MMU_CLK,MMU_MEMW,CELL("address",CC301)=CELL("address",OFFSET(RAM0,MMU_RAM_X,MMU_RAM_Y))),MMU_VAL,CC301)))</f>
        <v>0</v>
      </c>
      <c r="CD301" s="50">
        <f t="array" aca="1" ref="CD301" ca="1">IF(RESET,0,IF(LOAD_ROM,ROM!CD162,IF(AND(MMU_CLK,MMU_MEMW,CELL("address",CD301)=CELL("address",OFFSET(RAM0,MMU_RAM_X,MMU_RAM_Y))),MMU_VAL,CD301)))</f>
        <v>0</v>
      </c>
      <c r="CE301" s="50">
        <f t="array" aca="1" ref="CE301" ca="1">IF(RESET,0,IF(LOAD_ROM,ROM!CE162,IF(AND(MMU_CLK,MMU_MEMW,CELL("address",CE301)=CELL("address",OFFSET(RAM0,MMU_RAM_X,MMU_RAM_Y))),MMU_VAL,CE301)))</f>
        <v>0</v>
      </c>
      <c r="CF301" s="50">
        <f t="array" aca="1" ref="CF301" ca="1">IF(RESET,0,IF(LOAD_ROM,ROM!CF162,IF(AND(MMU_CLK,MMU_MEMW,CELL("address",CF301)=CELL("address",OFFSET(RAM0,MMU_RAM_X,MMU_RAM_Y))),MMU_VAL,CF301)))</f>
        <v>0</v>
      </c>
      <c r="CG301" s="50">
        <f t="array" aca="1" ref="CG301" ca="1">IF(RESET,0,IF(LOAD_ROM,ROM!CG162,IF(AND(MMU_CLK,MMU_MEMW,CELL("address",CG301)=CELL("address",OFFSET(RAM0,MMU_RAM_X,MMU_RAM_Y))),MMU_VAL,CG301)))</f>
        <v>0</v>
      </c>
      <c r="CH301" s="50">
        <f t="array" aca="1" ref="CH301" ca="1">IF(RESET,0,IF(LOAD_ROM,ROM!CH162,IF(AND(MMU_CLK,MMU_MEMW,CELL("address",CH301)=CELL("address",OFFSET(RAM0,MMU_RAM_X,MMU_RAM_Y))),MMU_VAL,CH301)))</f>
        <v>0</v>
      </c>
      <c r="CI301" s="50">
        <f t="array" aca="1" ref="CI301" ca="1">IF(RESET,0,IF(LOAD_ROM,ROM!CI162,IF(AND(MMU_CLK,MMU_MEMW,CELL("address",CI301)=CELL("address",OFFSET(RAM0,MMU_RAM_X,MMU_RAM_Y))),MMU_VAL,CI301)))</f>
        <v>0</v>
      </c>
      <c r="CJ301" s="50">
        <f t="array" aca="1" ref="CJ301" ca="1">IF(RESET,0,IF(LOAD_ROM,ROM!CJ162,IF(AND(MMU_CLK,MMU_MEMW,CELL("address",CJ301)=CELL("address",OFFSET(RAM0,MMU_RAM_X,MMU_RAM_Y))),MMU_VAL,CJ301)))</f>
        <v>0</v>
      </c>
      <c r="CK301" s="50">
        <f t="array" aca="1" ref="CK301" ca="1">IF(RESET,0,IF(LOAD_ROM,ROM!CK162,IF(AND(MMU_CLK,MMU_MEMW,CELL("address",CK301)=CELL("address",OFFSET(RAM0,MMU_RAM_X,MMU_RAM_Y))),MMU_VAL,CK301)))</f>
        <v>0</v>
      </c>
      <c r="CL301" s="50">
        <f t="array" aca="1" ref="CL301" ca="1">IF(RESET,0,IF(LOAD_ROM,ROM!CL162,IF(AND(MMU_CLK,MMU_MEMW,CELL("address",CL301)=CELL("address",OFFSET(RAM0,MMU_RAM_X,MMU_RAM_Y))),MMU_VAL,CL301)))</f>
        <v>0</v>
      </c>
      <c r="CM301" s="50">
        <f t="array" aca="1" ref="CM301" ca="1">IF(RESET,0,IF(LOAD_ROM,ROM!CM162,IF(AND(MMU_CLK,MMU_MEMW,CELL("address",CM301)=CELL("address",OFFSET(RAM0,MMU_RAM_X,MMU_RAM_Y))),MMU_VAL,CM301)))</f>
        <v>0</v>
      </c>
      <c r="CN301" s="50">
        <f t="array" aca="1" ref="CN301" ca="1">IF(RESET,0,IF(LOAD_ROM,ROM!CN162,IF(AND(MMU_CLK,MMU_MEMW,CELL("address",CN301)=CELL("address",OFFSET(RAM0,MMU_RAM_X,MMU_RAM_Y))),MMU_VAL,CN301)))</f>
        <v>0</v>
      </c>
      <c r="CO301" s="50">
        <f t="array" aca="1" ref="CO301" ca="1">IF(RESET,0,IF(LOAD_ROM,ROM!CO162,IF(AND(MMU_CLK,MMU_MEMW,CELL("address",CO301)=CELL("address",OFFSET(RAM0,MMU_RAM_X,MMU_RAM_Y))),MMU_VAL,CO301)))</f>
        <v>0</v>
      </c>
      <c r="CP301" s="50">
        <f t="array" aca="1" ref="CP301" ca="1">IF(RESET,0,IF(LOAD_ROM,ROM!CP162,IF(AND(MMU_CLK,MMU_MEMW,CELL("address",CP301)=CELL("address",OFFSET(RAM0,MMU_RAM_X,MMU_RAM_Y))),MMU_VAL,CP301)))</f>
        <v>0</v>
      </c>
      <c r="CQ301" s="50">
        <f t="array" aca="1" ref="CQ301" ca="1">IF(RESET,0,IF(LOAD_ROM,ROM!CQ162,IF(AND(MMU_CLK,MMU_MEMW,CELL("address",CQ301)=CELL("address",OFFSET(RAM0,MMU_RAM_X,MMU_RAM_Y))),MMU_VAL,CQ301)))</f>
        <v>0</v>
      </c>
      <c r="CR301" s="50">
        <f t="array" aca="1" ref="CR301" ca="1">IF(RESET,0,IF(LOAD_ROM,ROM!CR162,IF(AND(MMU_CLK,MMU_MEMW,CELL("address",CR301)=CELL("address",OFFSET(RAM0,MMU_RAM_X,MMU_RAM_Y))),MMU_VAL,CR301)))</f>
        <v>0</v>
      </c>
      <c r="CS301" s="50">
        <f t="array" aca="1" ref="CS301" ca="1">IF(RESET,0,IF(LOAD_ROM,ROM!CS162,IF(AND(MMU_CLK,MMU_MEMW,CELL("address",CS301)=CELL("address",OFFSET(RAM0,MMU_RAM_X,MMU_RAM_Y))),MMU_VAL,CS301)))</f>
        <v>0</v>
      </c>
      <c r="CT301" s="50">
        <f t="array" aca="1" ref="CT301" ca="1">IF(RESET,0,IF(LOAD_ROM,ROM!CT162,IF(AND(MMU_CLK,MMU_MEMW,CELL("address",CT301)=CELL("address",OFFSET(RAM0,MMU_RAM_X,MMU_RAM_Y))),MMU_VAL,CT301)))</f>
        <v>0</v>
      </c>
      <c r="CU301" s="50">
        <f t="array" aca="1" ref="CU301" ca="1">IF(RESET,0,IF(LOAD_ROM,ROM!CU162,IF(AND(MMU_CLK,MMU_MEMW,CELL("address",CU301)=CELL("address",OFFSET(RAM0,MMU_RAM_X,MMU_RAM_Y))),MMU_VAL,CU301)))</f>
        <v>0</v>
      </c>
      <c r="CV301" s="50">
        <f t="array" aca="1" ref="CV301" ca="1">IF(RESET,0,IF(LOAD_ROM,ROM!CV162,IF(AND(MMU_CLK,MMU_MEMW,CELL("address",CV301)=CELL("address",OFFSET(RAM0,MMU_RAM_X,MMU_RAM_Y))),MMU_VAL,CV301)))</f>
        <v>0</v>
      </c>
      <c r="CW301" s="50">
        <f t="array" aca="1" ref="CW301" ca="1">IF(RESET,0,IF(LOAD_ROM,ROM!CW162,IF(AND(MMU_CLK,MMU_MEMW,CELL("address",CW301)=CELL("address",OFFSET(RAM0,MMU_RAM_X,MMU_RAM_Y))),MMU_VAL,CW301)))</f>
        <v>0</v>
      </c>
      <c r="CX301" s="50">
        <f t="array" aca="1" ref="CX301" ca="1">IF(RESET,0,IF(LOAD_ROM,ROM!CX162,IF(AND(MMU_CLK,MMU_MEMW,CELL("address",CX301)=CELL("address",OFFSET(RAM0,MMU_RAM_X,MMU_RAM_Y))),MMU_VAL,CX301)))</f>
        <v>0</v>
      </c>
      <c r="CY301" s="50">
        <f t="array" aca="1" ref="CY301" ca="1">IF(RESET,0,IF(LOAD_ROM,ROM!CY162,IF(AND(MMU_CLK,MMU_MEMW,CELL("address",CY301)=CELL("address",OFFSET(RAM0,MMU_RAM_X,MMU_RAM_Y))),MMU_VAL,CY301)))</f>
        <v>0</v>
      </c>
      <c r="CZ301" s="50">
        <f t="array" aca="1" ref="CZ301" ca="1">IF(RESET,0,IF(LOAD_ROM,ROM!CZ162,IF(AND(MMU_CLK,MMU_MEMW,CELL("address",CZ301)=CELL("address",OFFSET(RAM0,MMU_RAM_X,MMU_RAM_Y))),MMU_VAL,CZ301)))</f>
        <v>0</v>
      </c>
      <c r="DA301" s="50">
        <f t="array" aca="1" ref="DA301" ca="1">IF(RESET,0,IF(LOAD_ROM,ROM!DA162,IF(AND(MMU_CLK,MMU_MEMW,CELL("address",DA301)=CELL("address",OFFSET(RAM0,MMU_RAM_X,MMU_RAM_Y))),MMU_VAL,DA301)))</f>
        <v>0</v>
      </c>
      <c r="DB301" s="50">
        <f t="array" aca="1" ref="DB301" ca="1">IF(RESET,0,IF(LOAD_ROM,ROM!DB162,IF(AND(MMU_CLK,MMU_MEMW,CELL("address",DB301)=CELL("address",OFFSET(RAM0,MMU_RAM_X,MMU_RAM_Y))),MMU_VAL,DB301)))</f>
        <v>0</v>
      </c>
      <c r="DC301" s="50">
        <f t="array" aca="1" ref="DC301" ca="1">IF(RESET,0,IF(LOAD_ROM,ROM!DC162,IF(AND(MMU_CLK,MMU_MEMW,CELL("address",DC301)=CELL("address",OFFSET(RAM0,MMU_RAM_X,MMU_RAM_Y))),MMU_VAL,DC301)))</f>
        <v>0</v>
      </c>
      <c r="DD301" s="50">
        <f t="array" aca="1" ref="DD301" ca="1">IF(RESET,0,IF(LOAD_ROM,ROM!DD162,IF(AND(MMU_CLK,MMU_MEMW,CELL("address",DD301)=CELL("address",OFFSET(RAM0,MMU_RAM_X,MMU_RAM_Y))),MMU_VAL,DD301)))</f>
        <v>0</v>
      </c>
      <c r="DE301" s="50">
        <f t="array" aca="1" ref="DE301" ca="1">IF(RESET,0,IF(LOAD_ROM,ROM!DE162,IF(AND(MMU_CLK,MMU_MEMW,CELL("address",DE301)=CELL("address",OFFSET(RAM0,MMU_RAM_X,MMU_RAM_Y))),MMU_VAL,DE301)))</f>
        <v>0</v>
      </c>
      <c r="DF301" s="50">
        <f t="array" aca="1" ref="DF301" ca="1">IF(RESET,0,IF(LOAD_ROM,ROM!DF162,IF(AND(MMU_CLK,MMU_MEMW,CELL("address",DF301)=CELL("address",OFFSET(RAM0,MMU_RAM_X,MMU_RAM_Y))),MMU_VAL,DF301)))</f>
        <v>0</v>
      </c>
      <c r="DG301" s="50">
        <f t="array" aca="1" ref="DG301" ca="1">IF(RESET,0,IF(LOAD_ROM,ROM!DG162,IF(AND(MMU_CLK,MMU_MEMW,CELL("address",DG301)=CELL("address",OFFSET(RAM0,MMU_RAM_X,MMU_RAM_Y))),MMU_VAL,DG301)))</f>
        <v>0</v>
      </c>
      <c r="DH301" s="50">
        <f t="array" aca="1" ref="DH301" ca="1">IF(RESET,0,IF(LOAD_ROM,ROM!DH162,IF(AND(MMU_CLK,MMU_MEMW,CELL("address",DH301)=CELL("address",OFFSET(RAM0,MMU_RAM_X,MMU_RAM_Y))),MMU_VAL,DH301)))</f>
        <v>0</v>
      </c>
      <c r="DI301" s="50">
        <f t="array" aca="1" ref="DI301" ca="1">IF(RESET,0,IF(LOAD_ROM,ROM!DI162,IF(AND(MMU_CLK,MMU_MEMW,CELL("address",DI301)=CELL("address",OFFSET(RAM0,MMU_RAM_X,MMU_RAM_Y))),MMU_VAL,DI301)))</f>
        <v>0</v>
      </c>
      <c r="DJ301" s="50">
        <f t="array" aca="1" ref="DJ301" ca="1">IF(RESET,0,IF(LOAD_ROM,ROM!DJ162,IF(AND(MMU_CLK,MMU_MEMW,CELL("address",DJ301)=CELL("address",OFFSET(RAM0,MMU_RAM_X,MMU_RAM_Y))),MMU_VAL,DJ301)))</f>
        <v>0</v>
      </c>
      <c r="DK301" s="50">
        <f t="array" aca="1" ref="DK301" ca="1">IF(RESET,0,IF(LOAD_ROM,ROM!DK162,IF(AND(MMU_CLK,MMU_MEMW,CELL("address",DK301)=CELL("address",OFFSET(RAM0,MMU_RAM_X,MMU_RAM_Y))),MMU_VAL,DK301)))</f>
        <v>0</v>
      </c>
      <c r="DL301" s="50">
        <f t="array" aca="1" ref="DL301" ca="1">IF(RESET,0,IF(LOAD_ROM,ROM!DL162,IF(AND(MMU_CLK,MMU_MEMW,CELL("address",DL301)=CELL("address",OFFSET(RAM0,MMU_RAM_X,MMU_RAM_Y))),MMU_VAL,DL301)))</f>
        <v>0</v>
      </c>
      <c r="DM301" s="50">
        <f t="array" aca="1" ref="DM301" ca="1">IF(RESET,0,IF(LOAD_ROM,ROM!DM162,IF(AND(MMU_CLK,MMU_MEMW,CELL("address",DM301)=CELL("address",OFFSET(RAM0,MMU_RAM_X,MMU_RAM_Y))),MMU_VAL,DM301)))</f>
        <v>0</v>
      </c>
      <c r="DN301" s="50">
        <f t="array" aca="1" ref="DN301" ca="1">IF(RESET,0,IF(LOAD_ROM,ROM!DN162,IF(AND(MMU_CLK,MMU_MEMW,CELL("address",DN301)=CELL("address",OFFSET(RAM0,MMU_RAM_X,MMU_RAM_Y))),MMU_VAL,DN301)))</f>
        <v>0</v>
      </c>
      <c r="DO301" s="50">
        <f t="array" aca="1" ref="DO301" ca="1">IF(RESET,0,IF(LOAD_ROM,ROM!DO162,IF(AND(MMU_CLK,MMU_MEMW,CELL("address",DO301)=CELL("address",OFFSET(RAM0,MMU_RAM_X,MMU_RAM_Y))),MMU_VAL,DO301)))</f>
        <v>0</v>
      </c>
      <c r="DP301" s="50">
        <f t="array" aca="1" ref="DP301" ca="1">IF(RESET,0,IF(LOAD_ROM,ROM!DP162,IF(AND(MMU_CLK,MMU_MEMW,CELL("address",DP301)=CELL("address",OFFSET(RAM0,MMU_RAM_X,MMU_RAM_Y))),MMU_VAL,DP301)))</f>
        <v>0</v>
      </c>
      <c r="DQ301" s="50">
        <f t="array" aca="1" ref="DQ301" ca="1">IF(RESET,0,IF(LOAD_ROM,ROM!DQ162,IF(AND(MMU_CLK,MMU_MEMW,CELL("address",DQ301)=CELL("address",OFFSET(RAM0,MMU_RAM_X,MMU_RAM_Y))),MMU_VAL,DQ301)))</f>
        <v>0</v>
      </c>
      <c r="DR301" s="50">
        <f t="array" aca="1" ref="DR301" ca="1">IF(RESET,0,IF(LOAD_ROM,ROM!DR162,IF(AND(MMU_CLK,MMU_MEMW,CELL("address",DR301)=CELL("address",OFFSET(RAM0,MMU_RAM_X,MMU_RAM_Y))),MMU_VAL,DR301)))</f>
        <v>0</v>
      </c>
      <c r="DS301" s="50">
        <f t="array" aca="1" ref="DS301" ca="1">IF(RESET,0,IF(LOAD_ROM,ROM!DS162,IF(AND(MMU_CLK,MMU_MEMW,CELL("address",DS301)=CELL("address",OFFSET(RAM0,MMU_RAM_X,MMU_RAM_Y))),MMU_VAL,DS301)))</f>
        <v>0</v>
      </c>
      <c r="DT301" s="50">
        <f t="array" aca="1" ref="DT301" ca="1">IF(RESET,0,IF(LOAD_ROM,ROM!DT162,IF(AND(MMU_CLK,MMU_MEMW,CELL("address",DT301)=CELL("address",OFFSET(RAM0,MMU_RAM_X,MMU_RAM_Y))),MMU_VAL,DT301)))</f>
        <v>0</v>
      </c>
      <c r="DU301" s="50">
        <f t="array" aca="1" ref="DU301" ca="1">IF(RESET,0,IF(LOAD_ROM,ROM!DU162,IF(AND(MMU_CLK,MMU_MEMW,CELL("address",DU301)=CELL("address",OFFSET(RAM0,MMU_RAM_X,MMU_RAM_Y))),MMU_VAL,DU301)))</f>
        <v>0</v>
      </c>
      <c r="DV301" s="50">
        <f t="array" aca="1" ref="DV301" ca="1">IF(RESET,0,IF(LOAD_ROM,ROM!DV162,IF(AND(MMU_CLK,MMU_MEMW,CELL("address",DV301)=CELL("address",OFFSET(RAM0,MMU_RAM_X,MMU_RAM_Y))),MMU_VAL,DV301)))</f>
        <v>0</v>
      </c>
      <c r="DW301" s="50">
        <f t="array" aca="1" ref="DW301" ca="1">IF(RESET,0,IF(LOAD_ROM,ROM!DW162,IF(AND(MMU_CLK,MMU_MEMW,CELL("address",DW301)=CELL("address",OFFSET(RAM0,MMU_RAM_X,MMU_RAM_Y))),MMU_VAL,DW301)))</f>
        <v>0</v>
      </c>
      <c r="DX301" s="50">
        <f t="array" aca="1" ref="DX301" ca="1">IF(RESET,0,IF(LOAD_ROM,ROM!DX162,IF(AND(MMU_CLK,MMU_MEMW,CELL("address",DX301)=CELL("address",OFFSET(RAM0,MMU_RAM_X,MMU_RAM_Y))),MMU_VAL,DX301)))</f>
        <v>0</v>
      </c>
    </row>
    <row r="302" spans="1:128" x14ac:dyDescent="0.35">
      <c r="A302" s="50">
        <f t="array" aca="1" ref="A302" ca="1">IF(RESET,0,IF(LOAD_ROM,ROM!A163,IF(AND(MMU_CLK,MMU_MEMW,CELL("address",A302)=CELL("address",OFFSET(RAM0,MMU_RAM_X,MMU_RAM_Y))),MMU_VAL,A302)))</f>
        <v>0</v>
      </c>
      <c r="B302" s="50">
        <f t="array" aca="1" ref="B302" ca="1">IF(RESET,0,IF(LOAD_ROM,ROM!B163,IF(AND(MMU_CLK,MMU_MEMW,CELL("address",B302)=CELL("address",OFFSET(RAM0,MMU_RAM_X,MMU_RAM_Y))),MMU_VAL,B302)))</f>
        <v>0</v>
      </c>
      <c r="C302" s="50">
        <f t="array" aca="1" ref="C302" ca="1">IF(RESET,0,IF(LOAD_ROM,ROM!C163,IF(AND(MMU_CLK,MMU_MEMW,CELL("address",C302)=CELL("address",OFFSET(RAM0,MMU_RAM_X,MMU_RAM_Y))),MMU_VAL,C302)))</f>
        <v>0</v>
      </c>
      <c r="D302" s="50">
        <f t="array" aca="1" ref="D302" ca="1">IF(RESET,0,IF(LOAD_ROM,ROM!D163,IF(AND(MMU_CLK,MMU_MEMW,CELL("address",D302)=CELL("address",OFFSET(RAM0,MMU_RAM_X,MMU_RAM_Y))),MMU_VAL,D302)))</f>
        <v>0</v>
      </c>
      <c r="E302" s="50">
        <f t="array" aca="1" ref="E302" ca="1">IF(RESET,0,IF(LOAD_ROM,ROM!E163,IF(AND(MMU_CLK,MMU_MEMW,CELL("address",E302)=CELL("address",OFFSET(RAM0,MMU_RAM_X,MMU_RAM_Y))),MMU_VAL,E302)))</f>
        <v>0</v>
      </c>
      <c r="F302" s="50">
        <f t="array" aca="1" ref="F302" ca="1">IF(RESET,0,IF(LOAD_ROM,ROM!F163,IF(AND(MMU_CLK,MMU_MEMW,CELL("address",F302)=CELL("address",OFFSET(RAM0,MMU_RAM_X,MMU_RAM_Y))),MMU_VAL,F302)))</f>
        <v>0</v>
      </c>
      <c r="G302" s="50">
        <f t="array" aca="1" ref="G302" ca="1">IF(RESET,0,IF(LOAD_ROM,ROM!G163,IF(AND(MMU_CLK,MMU_MEMW,CELL("address",G302)=CELL("address",OFFSET(RAM0,MMU_RAM_X,MMU_RAM_Y))),MMU_VAL,G302)))</f>
        <v>0</v>
      </c>
      <c r="H302" s="50">
        <f t="array" aca="1" ref="H302" ca="1">IF(RESET,0,IF(LOAD_ROM,ROM!H163,IF(AND(MMU_CLK,MMU_MEMW,CELL("address",H302)=CELL("address",OFFSET(RAM0,MMU_RAM_X,MMU_RAM_Y))),MMU_VAL,H302)))</f>
        <v>0</v>
      </c>
      <c r="I302" s="50">
        <f t="array" aca="1" ref="I302" ca="1">IF(RESET,0,IF(LOAD_ROM,ROM!I163,IF(AND(MMU_CLK,MMU_MEMW,CELL("address",I302)=CELL("address",OFFSET(RAM0,MMU_RAM_X,MMU_RAM_Y))),MMU_VAL,I302)))</f>
        <v>0</v>
      </c>
      <c r="J302" s="50">
        <f t="array" aca="1" ref="J302" ca="1">IF(RESET,0,IF(LOAD_ROM,ROM!J163,IF(AND(MMU_CLK,MMU_MEMW,CELL("address",J302)=CELL("address",OFFSET(RAM0,MMU_RAM_X,MMU_RAM_Y))),MMU_VAL,J302)))</f>
        <v>0</v>
      </c>
      <c r="K302" s="50">
        <f t="array" aca="1" ref="K302" ca="1">IF(RESET,0,IF(LOAD_ROM,ROM!K163,IF(AND(MMU_CLK,MMU_MEMW,CELL("address",K302)=CELL("address",OFFSET(RAM0,MMU_RAM_X,MMU_RAM_Y))),MMU_VAL,K302)))</f>
        <v>0</v>
      </c>
      <c r="L302" s="50">
        <f t="array" aca="1" ref="L302" ca="1">IF(RESET,0,IF(LOAD_ROM,ROM!L163,IF(AND(MMU_CLK,MMU_MEMW,CELL("address",L302)=CELL("address",OFFSET(RAM0,MMU_RAM_X,MMU_RAM_Y))),MMU_VAL,L302)))</f>
        <v>0</v>
      </c>
      <c r="M302" s="50">
        <f t="array" aca="1" ref="M302" ca="1">IF(RESET,0,IF(LOAD_ROM,ROM!M163,IF(AND(MMU_CLK,MMU_MEMW,CELL("address",M302)=CELL("address",OFFSET(RAM0,MMU_RAM_X,MMU_RAM_Y))),MMU_VAL,M302)))</f>
        <v>0</v>
      </c>
      <c r="N302" s="50">
        <f t="array" aca="1" ref="N302" ca="1">IF(RESET,0,IF(LOAD_ROM,ROM!N163,IF(AND(MMU_CLK,MMU_MEMW,CELL("address",N302)=CELL("address",OFFSET(RAM0,MMU_RAM_X,MMU_RAM_Y))),MMU_VAL,N302)))</f>
        <v>0</v>
      </c>
      <c r="O302" s="50">
        <f t="array" aca="1" ref="O302" ca="1">IF(RESET,0,IF(LOAD_ROM,ROM!O163,IF(AND(MMU_CLK,MMU_MEMW,CELL("address",O302)=CELL("address",OFFSET(RAM0,MMU_RAM_X,MMU_RAM_Y))),MMU_VAL,O302)))</f>
        <v>0</v>
      </c>
      <c r="P302" s="50">
        <f t="array" aca="1" ref="P302" ca="1">IF(RESET,0,IF(LOAD_ROM,ROM!P163,IF(AND(MMU_CLK,MMU_MEMW,CELL("address",P302)=CELL("address",OFFSET(RAM0,MMU_RAM_X,MMU_RAM_Y))),MMU_VAL,P302)))</f>
        <v>0</v>
      </c>
      <c r="Q302" s="50">
        <f t="array" aca="1" ref="Q302" ca="1">IF(RESET,0,IF(LOAD_ROM,ROM!Q163,IF(AND(MMU_CLK,MMU_MEMW,CELL("address",Q302)=CELL("address",OFFSET(RAM0,MMU_RAM_X,MMU_RAM_Y))),MMU_VAL,Q302)))</f>
        <v>0</v>
      </c>
      <c r="R302" s="50">
        <f t="array" aca="1" ref="R302" ca="1">IF(RESET,0,IF(LOAD_ROM,ROM!R163,IF(AND(MMU_CLK,MMU_MEMW,CELL("address",R302)=CELL("address",OFFSET(RAM0,MMU_RAM_X,MMU_RAM_Y))),MMU_VAL,R302)))</f>
        <v>0</v>
      </c>
      <c r="S302" s="50">
        <f t="array" aca="1" ref="S302" ca="1">IF(RESET,0,IF(LOAD_ROM,ROM!S163,IF(AND(MMU_CLK,MMU_MEMW,CELL("address",S302)=CELL("address",OFFSET(RAM0,MMU_RAM_X,MMU_RAM_Y))),MMU_VAL,S302)))</f>
        <v>0</v>
      </c>
      <c r="T302" s="50">
        <f t="array" aca="1" ref="T302" ca="1">IF(RESET,0,IF(LOAD_ROM,ROM!T163,IF(AND(MMU_CLK,MMU_MEMW,CELL("address",T302)=CELL("address",OFFSET(RAM0,MMU_RAM_X,MMU_RAM_Y))),MMU_VAL,T302)))</f>
        <v>0</v>
      </c>
      <c r="U302" s="50">
        <f t="array" aca="1" ref="U302" ca="1">IF(RESET,0,IF(LOAD_ROM,ROM!U163,IF(AND(MMU_CLK,MMU_MEMW,CELL("address",U302)=CELL("address",OFFSET(RAM0,MMU_RAM_X,MMU_RAM_Y))),MMU_VAL,U302)))</f>
        <v>0</v>
      </c>
      <c r="V302" s="50">
        <f t="array" aca="1" ref="V302" ca="1">IF(RESET,0,IF(LOAD_ROM,ROM!V163,IF(AND(MMU_CLK,MMU_MEMW,CELL("address",V302)=CELL("address",OFFSET(RAM0,MMU_RAM_X,MMU_RAM_Y))),MMU_VAL,V302)))</f>
        <v>0</v>
      </c>
      <c r="W302" s="50">
        <f t="array" aca="1" ref="W302" ca="1">IF(RESET,0,IF(LOAD_ROM,ROM!W163,IF(AND(MMU_CLK,MMU_MEMW,CELL("address",W302)=CELL("address",OFFSET(RAM0,MMU_RAM_X,MMU_RAM_Y))),MMU_VAL,W302)))</f>
        <v>0</v>
      </c>
      <c r="X302" s="50">
        <f t="array" aca="1" ref="X302" ca="1">IF(RESET,0,IF(LOAD_ROM,ROM!X163,IF(AND(MMU_CLK,MMU_MEMW,CELL("address",X302)=CELL("address",OFFSET(RAM0,MMU_RAM_X,MMU_RAM_Y))),MMU_VAL,X302)))</f>
        <v>0</v>
      </c>
      <c r="Y302" s="50">
        <f t="array" aca="1" ref="Y302" ca="1">IF(RESET,0,IF(LOAD_ROM,ROM!Y163,IF(AND(MMU_CLK,MMU_MEMW,CELL("address",Y302)=CELL("address",OFFSET(RAM0,MMU_RAM_X,MMU_RAM_Y))),MMU_VAL,Y302)))</f>
        <v>0</v>
      </c>
      <c r="Z302" s="50">
        <f t="array" aca="1" ref="Z302" ca="1">IF(RESET,0,IF(LOAD_ROM,ROM!Z163,IF(AND(MMU_CLK,MMU_MEMW,CELL("address",Z302)=CELL("address",OFFSET(RAM0,MMU_RAM_X,MMU_RAM_Y))),MMU_VAL,Z302)))</f>
        <v>0</v>
      </c>
      <c r="AA302" s="50">
        <f t="array" aca="1" ref="AA302" ca="1">IF(RESET,0,IF(LOAD_ROM,ROM!AA163,IF(AND(MMU_CLK,MMU_MEMW,CELL("address",AA302)=CELL("address",OFFSET(RAM0,MMU_RAM_X,MMU_RAM_Y))),MMU_VAL,AA302)))</f>
        <v>0</v>
      </c>
      <c r="AB302" s="50">
        <f t="array" aca="1" ref="AB302" ca="1">IF(RESET,0,IF(LOAD_ROM,ROM!AB163,IF(AND(MMU_CLK,MMU_MEMW,CELL("address",AB302)=CELL("address",OFFSET(RAM0,MMU_RAM_X,MMU_RAM_Y))),MMU_VAL,AB302)))</f>
        <v>0</v>
      </c>
      <c r="AC302" s="50">
        <f t="array" aca="1" ref="AC302" ca="1">IF(RESET,0,IF(LOAD_ROM,ROM!AC163,IF(AND(MMU_CLK,MMU_MEMW,CELL("address",AC302)=CELL("address",OFFSET(RAM0,MMU_RAM_X,MMU_RAM_Y))),MMU_VAL,AC302)))</f>
        <v>0</v>
      </c>
      <c r="AD302" s="50">
        <f t="array" aca="1" ref="AD302" ca="1">IF(RESET,0,IF(LOAD_ROM,ROM!AD163,IF(AND(MMU_CLK,MMU_MEMW,CELL("address",AD302)=CELL("address",OFFSET(RAM0,MMU_RAM_X,MMU_RAM_Y))),MMU_VAL,AD302)))</f>
        <v>0</v>
      </c>
      <c r="AE302" s="50">
        <f t="array" aca="1" ref="AE302" ca="1">IF(RESET,0,IF(LOAD_ROM,ROM!AE163,IF(AND(MMU_CLK,MMU_MEMW,CELL("address",AE302)=CELL("address",OFFSET(RAM0,MMU_RAM_X,MMU_RAM_Y))),MMU_VAL,AE302)))</f>
        <v>0</v>
      </c>
      <c r="AF302" s="50">
        <f t="array" aca="1" ref="AF302" ca="1">IF(RESET,0,IF(LOAD_ROM,ROM!AF163,IF(AND(MMU_CLK,MMU_MEMW,CELL("address",AF302)=CELL("address",OFFSET(RAM0,MMU_RAM_X,MMU_RAM_Y))),MMU_VAL,AF302)))</f>
        <v>0</v>
      </c>
      <c r="AG302" s="50">
        <f t="array" aca="1" ref="AG302" ca="1">IF(RESET,0,IF(LOAD_ROM,ROM!AG163,IF(AND(MMU_CLK,MMU_MEMW,CELL("address",AG302)=CELL("address",OFFSET(RAM0,MMU_RAM_X,MMU_RAM_Y))),MMU_VAL,AG302)))</f>
        <v>0</v>
      </c>
      <c r="AH302" s="50">
        <f t="array" aca="1" ref="AH302" ca="1">IF(RESET,0,IF(LOAD_ROM,ROM!AH163,IF(AND(MMU_CLK,MMU_MEMW,CELL("address",AH302)=CELL("address",OFFSET(RAM0,MMU_RAM_X,MMU_RAM_Y))),MMU_VAL,AH302)))</f>
        <v>0</v>
      </c>
      <c r="AI302" s="50">
        <f t="array" aca="1" ref="AI302" ca="1">IF(RESET,0,IF(LOAD_ROM,ROM!AI163,IF(AND(MMU_CLK,MMU_MEMW,CELL("address",AI302)=CELL("address",OFFSET(RAM0,MMU_RAM_X,MMU_RAM_Y))),MMU_VAL,AI302)))</f>
        <v>0</v>
      </c>
      <c r="AJ302" s="50">
        <f t="array" aca="1" ref="AJ302" ca="1">IF(RESET,0,IF(LOAD_ROM,ROM!AJ163,IF(AND(MMU_CLK,MMU_MEMW,CELL("address",AJ302)=CELL("address",OFFSET(RAM0,MMU_RAM_X,MMU_RAM_Y))),MMU_VAL,AJ302)))</f>
        <v>0</v>
      </c>
      <c r="AK302" s="50">
        <f t="array" aca="1" ref="AK302" ca="1">IF(RESET,0,IF(LOAD_ROM,ROM!AK163,IF(AND(MMU_CLK,MMU_MEMW,CELL("address",AK302)=CELL("address",OFFSET(RAM0,MMU_RAM_X,MMU_RAM_Y))),MMU_VAL,AK302)))</f>
        <v>0</v>
      </c>
      <c r="AL302" s="50">
        <f t="array" aca="1" ref="AL302" ca="1">IF(RESET,0,IF(LOAD_ROM,ROM!AL163,IF(AND(MMU_CLK,MMU_MEMW,CELL("address",AL302)=CELL("address",OFFSET(RAM0,MMU_RAM_X,MMU_RAM_Y))),MMU_VAL,AL302)))</f>
        <v>0</v>
      </c>
      <c r="AM302" s="50">
        <f t="array" aca="1" ref="AM302" ca="1">IF(RESET,0,IF(LOAD_ROM,ROM!AM163,IF(AND(MMU_CLK,MMU_MEMW,CELL("address",AM302)=CELL("address",OFFSET(RAM0,MMU_RAM_X,MMU_RAM_Y))),MMU_VAL,AM302)))</f>
        <v>0</v>
      </c>
      <c r="AN302" s="50">
        <f t="array" aca="1" ref="AN302" ca="1">IF(RESET,0,IF(LOAD_ROM,ROM!AN163,IF(AND(MMU_CLK,MMU_MEMW,CELL("address",AN302)=CELL("address",OFFSET(RAM0,MMU_RAM_X,MMU_RAM_Y))),MMU_VAL,AN302)))</f>
        <v>0</v>
      </c>
      <c r="AO302" s="50">
        <f t="array" aca="1" ref="AO302" ca="1">IF(RESET,0,IF(LOAD_ROM,ROM!AO163,IF(AND(MMU_CLK,MMU_MEMW,CELL("address",AO302)=CELL("address",OFFSET(RAM0,MMU_RAM_X,MMU_RAM_Y))),MMU_VAL,AO302)))</f>
        <v>0</v>
      </c>
      <c r="AP302" s="50">
        <f t="array" aca="1" ref="AP302" ca="1">IF(RESET,0,IF(LOAD_ROM,ROM!AP163,IF(AND(MMU_CLK,MMU_MEMW,CELL("address",AP302)=CELL("address",OFFSET(RAM0,MMU_RAM_X,MMU_RAM_Y))),MMU_VAL,AP302)))</f>
        <v>0</v>
      </c>
      <c r="AQ302" s="50">
        <f t="array" aca="1" ref="AQ302" ca="1">IF(RESET,0,IF(LOAD_ROM,ROM!AQ163,IF(AND(MMU_CLK,MMU_MEMW,CELL("address",AQ302)=CELL("address",OFFSET(RAM0,MMU_RAM_X,MMU_RAM_Y))),MMU_VAL,AQ302)))</f>
        <v>0</v>
      </c>
      <c r="AR302" s="50">
        <f t="array" aca="1" ref="AR302" ca="1">IF(RESET,0,IF(LOAD_ROM,ROM!AR163,IF(AND(MMU_CLK,MMU_MEMW,CELL("address",AR302)=CELL("address",OFFSET(RAM0,MMU_RAM_X,MMU_RAM_Y))),MMU_VAL,AR302)))</f>
        <v>0</v>
      </c>
      <c r="AS302" s="50">
        <f t="array" aca="1" ref="AS302" ca="1">IF(RESET,0,IF(LOAD_ROM,ROM!AS163,IF(AND(MMU_CLK,MMU_MEMW,CELL("address",AS302)=CELL("address",OFFSET(RAM0,MMU_RAM_X,MMU_RAM_Y))),MMU_VAL,AS302)))</f>
        <v>0</v>
      </c>
      <c r="AT302" s="50">
        <f t="array" aca="1" ref="AT302" ca="1">IF(RESET,0,IF(LOAD_ROM,ROM!AT163,IF(AND(MMU_CLK,MMU_MEMW,CELL("address",AT302)=CELL("address",OFFSET(RAM0,MMU_RAM_X,MMU_RAM_Y))),MMU_VAL,AT302)))</f>
        <v>0</v>
      </c>
      <c r="AU302" s="50">
        <f t="array" aca="1" ref="AU302" ca="1">IF(RESET,0,IF(LOAD_ROM,ROM!AU163,IF(AND(MMU_CLK,MMU_MEMW,CELL("address",AU302)=CELL("address",OFFSET(RAM0,MMU_RAM_X,MMU_RAM_Y))),MMU_VAL,AU302)))</f>
        <v>0</v>
      </c>
      <c r="AV302" s="50">
        <f t="array" aca="1" ref="AV302" ca="1">IF(RESET,0,IF(LOAD_ROM,ROM!AV163,IF(AND(MMU_CLK,MMU_MEMW,CELL("address",AV302)=CELL("address",OFFSET(RAM0,MMU_RAM_X,MMU_RAM_Y))),MMU_VAL,AV302)))</f>
        <v>0</v>
      </c>
      <c r="AW302" s="50">
        <f t="array" aca="1" ref="AW302" ca="1">IF(RESET,0,IF(LOAD_ROM,ROM!AW163,IF(AND(MMU_CLK,MMU_MEMW,CELL("address",AW302)=CELL("address",OFFSET(RAM0,MMU_RAM_X,MMU_RAM_Y))),MMU_VAL,AW302)))</f>
        <v>0</v>
      </c>
      <c r="AX302" s="50">
        <f t="array" aca="1" ref="AX302" ca="1">IF(RESET,0,IF(LOAD_ROM,ROM!AX163,IF(AND(MMU_CLK,MMU_MEMW,CELL("address",AX302)=CELL("address",OFFSET(RAM0,MMU_RAM_X,MMU_RAM_Y))),MMU_VAL,AX302)))</f>
        <v>0</v>
      </c>
      <c r="AY302" s="50">
        <f t="array" aca="1" ref="AY302" ca="1">IF(RESET,0,IF(LOAD_ROM,ROM!AY163,IF(AND(MMU_CLK,MMU_MEMW,CELL("address",AY302)=CELL("address",OFFSET(RAM0,MMU_RAM_X,MMU_RAM_Y))),MMU_VAL,AY302)))</f>
        <v>0</v>
      </c>
      <c r="AZ302" s="50">
        <f t="array" aca="1" ref="AZ302" ca="1">IF(RESET,0,IF(LOAD_ROM,ROM!AZ163,IF(AND(MMU_CLK,MMU_MEMW,CELL("address",AZ302)=CELL("address",OFFSET(RAM0,MMU_RAM_X,MMU_RAM_Y))),MMU_VAL,AZ302)))</f>
        <v>0</v>
      </c>
      <c r="BA302" s="50">
        <f t="array" aca="1" ref="BA302" ca="1">IF(RESET,0,IF(LOAD_ROM,ROM!BA163,IF(AND(MMU_CLK,MMU_MEMW,CELL("address",BA302)=CELL("address",OFFSET(RAM0,MMU_RAM_X,MMU_RAM_Y))),MMU_VAL,BA302)))</f>
        <v>0</v>
      </c>
      <c r="BB302" s="50">
        <f t="array" aca="1" ref="BB302" ca="1">IF(RESET,0,IF(LOAD_ROM,ROM!BB163,IF(AND(MMU_CLK,MMU_MEMW,CELL("address",BB302)=CELL("address",OFFSET(RAM0,MMU_RAM_X,MMU_RAM_Y))),MMU_VAL,BB302)))</f>
        <v>0</v>
      </c>
      <c r="BC302" s="50">
        <f t="array" aca="1" ref="BC302" ca="1">IF(RESET,0,IF(LOAD_ROM,ROM!BC163,IF(AND(MMU_CLK,MMU_MEMW,CELL("address",BC302)=CELL("address",OFFSET(RAM0,MMU_RAM_X,MMU_RAM_Y))),MMU_VAL,BC302)))</f>
        <v>0</v>
      </c>
      <c r="BD302" s="50">
        <f t="array" aca="1" ref="BD302" ca="1">IF(RESET,0,IF(LOAD_ROM,ROM!BD163,IF(AND(MMU_CLK,MMU_MEMW,CELL("address",BD302)=CELL("address",OFFSET(RAM0,MMU_RAM_X,MMU_RAM_Y))),MMU_VAL,BD302)))</f>
        <v>0</v>
      </c>
      <c r="BE302" s="50">
        <f t="array" aca="1" ref="BE302" ca="1">IF(RESET,0,IF(LOAD_ROM,ROM!BE163,IF(AND(MMU_CLK,MMU_MEMW,CELL("address",BE302)=CELL("address",OFFSET(RAM0,MMU_RAM_X,MMU_RAM_Y))),MMU_VAL,BE302)))</f>
        <v>0</v>
      </c>
      <c r="BF302" s="50">
        <f t="array" aca="1" ref="BF302" ca="1">IF(RESET,0,IF(LOAD_ROM,ROM!BF163,IF(AND(MMU_CLK,MMU_MEMW,CELL("address",BF302)=CELL("address",OFFSET(RAM0,MMU_RAM_X,MMU_RAM_Y))),MMU_VAL,BF302)))</f>
        <v>0</v>
      </c>
      <c r="BG302" s="50">
        <f t="array" aca="1" ref="BG302" ca="1">IF(RESET,0,IF(LOAD_ROM,ROM!BG163,IF(AND(MMU_CLK,MMU_MEMW,CELL("address",BG302)=CELL("address",OFFSET(RAM0,MMU_RAM_X,MMU_RAM_Y))),MMU_VAL,BG302)))</f>
        <v>0</v>
      </c>
      <c r="BH302" s="50">
        <f t="array" aca="1" ref="BH302" ca="1">IF(RESET,0,IF(LOAD_ROM,ROM!BH163,IF(AND(MMU_CLK,MMU_MEMW,CELL("address",BH302)=CELL("address",OFFSET(RAM0,MMU_RAM_X,MMU_RAM_Y))),MMU_VAL,BH302)))</f>
        <v>0</v>
      </c>
      <c r="BI302" s="50">
        <f t="array" aca="1" ref="BI302" ca="1">IF(RESET,0,IF(LOAD_ROM,ROM!BI163,IF(AND(MMU_CLK,MMU_MEMW,CELL("address",BI302)=CELL("address",OFFSET(RAM0,MMU_RAM_X,MMU_RAM_Y))),MMU_VAL,BI302)))</f>
        <v>0</v>
      </c>
      <c r="BJ302" s="50">
        <f t="array" aca="1" ref="BJ302" ca="1">IF(RESET,0,IF(LOAD_ROM,ROM!BJ163,IF(AND(MMU_CLK,MMU_MEMW,CELL("address",BJ302)=CELL("address",OFFSET(RAM0,MMU_RAM_X,MMU_RAM_Y))),MMU_VAL,BJ302)))</f>
        <v>0</v>
      </c>
      <c r="BK302" s="50">
        <f t="array" aca="1" ref="BK302" ca="1">IF(RESET,0,IF(LOAD_ROM,ROM!BK163,IF(AND(MMU_CLK,MMU_MEMW,CELL("address",BK302)=CELL("address",OFFSET(RAM0,MMU_RAM_X,MMU_RAM_Y))),MMU_VAL,BK302)))</f>
        <v>0</v>
      </c>
      <c r="BL302" s="50">
        <f t="array" aca="1" ref="BL302" ca="1">IF(RESET,0,IF(LOAD_ROM,ROM!BL163,IF(AND(MMU_CLK,MMU_MEMW,CELL("address",BL302)=CELL("address",OFFSET(RAM0,MMU_RAM_X,MMU_RAM_Y))),MMU_VAL,BL302)))</f>
        <v>0</v>
      </c>
      <c r="BM302" s="50">
        <f t="array" aca="1" ref="BM302" ca="1">IF(RESET,0,IF(LOAD_ROM,ROM!BM163,IF(AND(MMU_CLK,MMU_MEMW,CELL("address",BM302)=CELL("address",OFFSET(RAM0,MMU_RAM_X,MMU_RAM_Y))),MMU_VAL,BM302)))</f>
        <v>0</v>
      </c>
      <c r="BN302" s="50">
        <f t="array" aca="1" ref="BN302" ca="1">IF(RESET,0,IF(LOAD_ROM,ROM!BN163,IF(AND(MMU_CLK,MMU_MEMW,CELL("address",BN302)=CELL("address",OFFSET(RAM0,MMU_RAM_X,MMU_RAM_Y))),MMU_VAL,BN302)))</f>
        <v>0</v>
      </c>
      <c r="BO302" s="50">
        <f t="array" aca="1" ref="BO302" ca="1">IF(RESET,0,IF(LOAD_ROM,ROM!BO163,IF(AND(MMU_CLK,MMU_MEMW,CELL("address",BO302)=CELL("address",OFFSET(RAM0,MMU_RAM_X,MMU_RAM_Y))),MMU_VAL,BO302)))</f>
        <v>0</v>
      </c>
      <c r="BP302" s="50">
        <f t="array" aca="1" ref="BP302" ca="1">IF(RESET,0,IF(LOAD_ROM,ROM!BP163,IF(AND(MMU_CLK,MMU_MEMW,CELL("address",BP302)=CELL("address",OFFSET(RAM0,MMU_RAM_X,MMU_RAM_Y))),MMU_VAL,BP302)))</f>
        <v>0</v>
      </c>
      <c r="BQ302" s="50">
        <f t="array" aca="1" ref="BQ302" ca="1">IF(RESET,0,IF(LOAD_ROM,ROM!BQ163,IF(AND(MMU_CLK,MMU_MEMW,CELL("address",BQ302)=CELL("address",OFFSET(RAM0,MMU_RAM_X,MMU_RAM_Y))),MMU_VAL,BQ302)))</f>
        <v>0</v>
      </c>
      <c r="BR302" s="50">
        <f t="array" aca="1" ref="BR302" ca="1">IF(RESET,0,IF(LOAD_ROM,ROM!BR163,IF(AND(MMU_CLK,MMU_MEMW,CELL("address",BR302)=CELL("address",OFFSET(RAM0,MMU_RAM_X,MMU_RAM_Y))),MMU_VAL,BR302)))</f>
        <v>0</v>
      </c>
      <c r="BS302" s="50">
        <f t="array" aca="1" ref="BS302" ca="1">IF(RESET,0,IF(LOAD_ROM,ROM!BS163,IF(AND(MMU_CLK,MMU_MEMW,CELL("address",BS302)=CELL("address",OFFSET(RAM0,MMU_RAM_X,MMU_RAM_Y))),MMU_VAL,BS302)))</f>
        <v>0</v>
      </c>
      <c r="BT302" s="50">
        <f t="array" aca="1" ref="BT302" ca="1">IF(RESET,0,IF(LOAD_ROM,ROM!BT163,IF(AND(MMU_CLK,MMU_MEMW,CELL("address",BT302)=CELL("address",OFFSET(RAM0,MMU_RAM_X,MMU_RAM_Y))),MMU_VAL,BT302)))</f>
        <v>0</v>
      </c>
      <c r="BU302" s="50">
        <f t="array" aca="1" ref="BU302" ca="1">IF(RESET,0,IF(LOAD_ROM,ROM!BU163,IF(AND(MMU_CLK,MMU_MEMW,CELL("address",BU302)=CELL("address",OFFSET(RAM0,MMU_RAM_X,MMU_RAM_Y))),MMU_VAL,BU302)))</f>
        <v>0</v>
      </c>
      <c r="BV302" s="50">
        <f t="array" aca="1" ref="BV302" ca="1">IF(RESET,0,IF(LOAD_ROM,ROM!BV163,IF(AND(MMU_CLK,MMU_MEMW,CELL("address",BV302)=CELL("address",OFFSET(RAM0,MMU_RAM_X,MMU_RAM_Y))),MMU_VAL,BV302)))</f>
        <v>0</v>
      </c>
      <c r="BW302" s="50">
        <f t="array" aca="1" ref="BW302" ca="1">IF(RESET,0,IF(LOAD_ROM,ROM!BW163,IF(AND(MMU_CLK,MMU_MEMW,CELL("address",BW302)=CELL("address",OFFSET(RAM0,MMU_RAM_X,MMU_RAM_Y))),MMU_VAL,BW302)))</f>
        <v>0</v>
      </c>
      <c r="BX302" s="50">
        <f t="array" aca="1" ref="BX302" ca="1">IF(RESET,0,IF(LOAD_ROM,ROM!BX163,IF(AND(MMU_CLK,MMU_MEMW,CELL("address",BX302)=CELL("address",OFFSET(RAM0,MMU_RAM_X,MMU_RAM_Y))),MMU_VAL,BX302)))</f>
        <v>0</v>
      </c>
      <c r="BY302" s="50">
        <f t="array" aca="1" ref="BY302" ca="1">IF(RESET,0,IF(LOAD_ROM,ROM!BY163,IF(AND(MMU_CLK,MMU_MEMW,CELL("address",BY302)=CELL("address",OFFSET(RAM0,MMU_RAM_X,MMU_RAM_Y))),MMU_VAL,BY302)))</f>
        <v>0</v>
      </c>
      <c r="BZ302" s="50">
        <f t="array" aca="1" ref="BZ302" ca="1">IF(RESET,0,IF(LOAD_ROM,ROM!BZ163,IF(AND(MMU_CLK,MMU_MEMW,CELL("address",BZ302)=CELL("address",OFFSET(RAM0,MMU_RAM_X,MMU_RAM_Y))),MMU_VAL,BZ302)))</f>
        <v>0</v>
      </c>
      <c r="CA302" s="50">
        <f t="array" aca="1" ref="CA302" ca="1">IF(RESET,0,IF(LOAD_ROM,ROM!CA163,IF(AND(MMU_CLK,MMU_MEMW,CELL("address",CA302)=CELL("address",OFFSET(RAM0,MMU_RAM_X,MMU_RAM_Y))),MMU_VAL,CA302)))</f>
        <v>0</v>
      </c>
      <c r="CB302" s="50">
        <f t="array" aca="1" ref="CB302" ca="1">IF(RESET,0,IF(LOAD_ROM,ROM!CB163,IF(AND(MMU_CLK,MMU_MEMW,CELL("address",CB302)=CELL("address",OFFSET(RAM0,MMU_RAM_X,MMU_RAM_Y))),MMU_VAL,CB302)))</f>
        <v>0</v>
      </c>
      <c r="CC302" s="50">
        <f t="array" aca="1" ref="CC302" ca="1">IF(RESET,0,IF(LOAD_ROM,ROM!CC163,IF(AND(MMU_CLK,MMU_MEMW,CELL("address",CC302)=CELL("address",OFFSET(RAM0,MMU_RAM_X,MMU_RAM_Y))),MMU_VAL,CC302)))</f>
        <v>0</v>
      </c>
      <c r="CD302" s="50">
        <f t="array" aca="1" ref="CD302" ca="1">IF(RESET,0,IF(LOAD_ROM,ROM!CD163,IF(AND(MMU_CLK,MMU_MEMW,CELL("address",CD302)=CELL("address",OFFSET(RAM0,MMU_RAM_X,MMU_RAM_Y))),MMU_VAL,CD302)))</f>
        <v>0</v>
      </c>
      <c r="CE302" s="50">
        <f t="array" aca="1" ref="CE302" ca="1">IF(RESET,0,IF(LOAD_ROM,ROM!CE163,IF(AND(MMU_CLK,MMU_MEMW,CELL("address",CE302)=CELL("address",OFFSET(RAM0,MMU_RAM_X,MMU_RAM_Y))),MMU_VAL,CE302)))</f>
        <v>0</v>
      </c>
      <c r="CF302" s="50">
        <f t="array" aca="1" ref="CF302" ca="1">IF(RESET,0,IF(LOAD_ROM,ROM!CF163,IF(AND(MMU_CLK,MMU_MEMW,CELL("address",CF302)=CELL("address",OFFSET(RAM0,MMU_RAM_X,MMU_RAM_Y))),MMU_VAL,CF302)))</f>
        <v>0</v>
      </c>
      <c r="CG302" s="50">
        <f t="array" aca="1" ref="CG302" ca="1">IF(RESET,0,IF(LOAD_ROM,ROM!CG163,IF(AND(MMU_CLK,MMU_MEMW,CELL("address",CG302)=CELL("address",OFFSET(RAM0,MMU_RAM_X,MMU_RAM_Y))),MMU_VAL,CG302)))</f>
        <v>0</v>
      </c>
      <c r="CH302" s="50">
        <f t="array" aca="1" ref="CH302" ca="1">IF(RESET,0,IF(LOAD_ROM,ROM!CH163,IF(AND(MMU_CLK,MMU_MEMW,CELL("address",CH302)=CELL("address",OFFSET(RAM0,MMU_RAM_X,MMU_RAM_Y))),MMU_VAL,CH302)))</f>
        <v>0</v>
      </c>
      <c r="CI302" s="50">
        <f t="array" aca="1" ref="CI302" ca="1">IF(RESET,0,IF(LOAD_ROM,ROM!CI163,IF(AND(MMU_CLK,MMU_MEMW,CELL("address",CI302)=CELL("address",OFFSET(RAM0,MMU_RAM_X,MMU_RAM_Y))),MMU_VAL,CI302)))</f>
        <v>0</v>
      </c>
      <c r="CJ302" s="50">
        <f t="array" aca="1" ref="CJ302" ca="1">IF(RESET,0,IF(LOAD_ROM,ROM!CJ163,IF(AND(MMU_CLK,MMU_MEMW,CELL("address",CJ302)=CELL("address",OFFSET(RAM0,MMU_RAM_X,MMU_RAM_Y))),MMU_VAL,CJ302)))</f>
        <v>0</v>
      </c>
      <c r="CK302" s="50">
        <f t="array" aca="1" ref="CK302" ca="1">IF(RESET,0,IF(LOAD_ROM,ROM!CK163,IF(AND(MMU_CLK,MMU_MEMW,CELL("address",CK302)=CELL("address",OFFSET(RAM0,MMU_RAM_X,MMU_RAM_Y))),MMU_VAL,CK302)))</f>
        <v>0</v>
      </c>
      <c r="CL302" s="50">
        <f t="array" aca="1" ref="CL302" ca="1">IF(RESET,0,IF(LOAD_ROM,ROM!CL163,IF(AND(MMU_CLK,MMU_MEMW,CELL("address",CL302)=CELL("address",OFFSET(RAM0,MMU_RAM_X,MMU_RAM_Y))),MMU_VAL,CL302)))</f>
        <v>0</v>
      </c>
      <c r="CM302" s="50">
        <f t="array" aca="1" ref="CM302" ca="1">IF(RESET,0,IF(LOAD_ROM,ROM!CM163,IF(AND(MMU_CLK,MMU_MEMW,CELL("address",CM302)=CELL("address",OFFSET(RAM0,MMU_RAM_X,MMU_RAM_Y))),MMU_VAL,CM302)))</f>
        <v>0</v>
      </c>
      <c r="CN302" s="50">
        <f t="array" aca="1" ref="CN302" ca="1">IF(RESET,0,IF(LOAD_ROM,ROM!CN163,IF(AND(MMU_CLK,MMU_MEMW,CELL("address",CN302)=CELL("address",OFFSET(RAM0,MMU_RAM_X,MMU_RAM_Y))),MMU_VAL,CN302)))</f>
        <v>0</v>
      </c>
      <c r="CO302" s="50">
        <f t="array" aca="1" ref="CO302" ca="1">IF(RESET,0,IF(LOAD_ROM,ROM!CO163,IF(AND(MMU_CLK,MMU_MEMW,CELL("address",CO302)=CELL("address",OFFSET(RAM0,MMU_RAM_X,MMU_RAM_Y))),MMU_VAL,CO302)))</f>
        <v>0</v>
      </c>
      <c r="CP302" s="50">
        <f t="array" aca="1" ref="CP302" ca="1">IF(RESET,0,IF(LOAD_ROM,ROM!CP163,IF(AND(MMU_CLK,MMU_MEMW,CELL("address",CP302)=CELL("address",OFFSET(RAM0,MMU_RAM_X,MMU_RAM_Y))),MMU_VAL,CP302)))</f>
        <v>0</v>
      </c>
      <c r="CQ302" s="50">
        <f t="array" aca="1" ref="CQ302" ca="1">IF(RESET,0,IF(LOAD_ROM,ROM!CQ163,IF(AND(MMU_CLK,MMU_MEMW,CELL("address",CQ302)=CELL("address",OFFSET(RAM0,MMU_RAM_X,MMU_RAM_Y))),MMU_VAL,CQ302)))</f>
        <v>0</v>
      </c>
      <c r="CR302" s="50">
        <f t="array" aca="1" ref="CR302" ca="1">IF(RESET,0,IF(LOAD_ROM,ROM!CR163,IF(AND(MMU_CLK,MMU_MEMW,CELL("address",CR302)=CELL("address",OFFSET(RAM0,MMU_RAM_X,MMU_RAM_Y))),MMU_VAL,CR302)))</f>
        <v>0</v>
      </c>
      <c r="CS302" s="50">
        <f t="array" aca="1" ref="CS302" ca="1">IF(RESET,0,IF(LOAD_ROM,ROM!CS163,IF(AND(MMU_CLK,MMU_MEMW,CELL("address",CS302)=CELL("address",OFFSET(RAM0,MMU_RAM_X,MMU_RAM_Y))),MMU_VAL,CS302)))</f>
        <v>0</v>
      </c>
      <c r="CT302" s="50">
        <f t="array" aca="1" ref="CT302" ca="1">IF(RESET,0,IF(LOAD_ROM,ROM!CT163,IF(AND(MMU_CLK,MMU_MEMW,CELL("address",CT302)=CELL("address",OFFSET(RAM0,MMU_RAM_X,MMU_RAM_Y))),MMU_VAL,CT302)))</f>
        <v>0</v>
      </c>
      <c r="CU302" s="50">
        <f t="array" aca="1" ref="CU302" ca="1">IF(RESET,0,IF(LOAD_ROM,ROM!CU163,IF(AND(MMU_CLK,MMU_MEMW,CELL("address",CU302)=CELL("address",OFFSET(RAM0,MMU_RAM_X,MMU_RAM_Y))),MMU_VAL,CU302)))</f>
        <v>0</v>
      </c>
      <c r="CV302" s="50">
        <f t="array" aca="1" ref="CV302" ca="1">IF(RESET,0,IF(LOAD_ROM,ROM!CV163,IF(AND(MMU_CLK,MMU_MEMW,CELL("address",CV302)=CELL("address",OFFSET(RAM0,MMU_RAM_X,MMU_RAM_Y))),MMU_VAL,CV302)))</f>
        <v>0</v>
      </c>
      <c r="CW302" s="50">
        <f t="array" aca="1" ref="CW302" ca="1">IF(RESET,0,IF(LOAD_ROM,ROM!CW163,IF(AND(MMU_CLK,MMU_MEMW,CELL("address",CW302)=CELL("address",OFFSET(RAM0,MMU_RAM_X,MMU_RAM_Y))),MMU_VAL,CW302)))</f>
        <v>0</v>
      </c>
      <c r="CX302" s="50">
        <f t="array" aca="1" ref="CX302" ca="1">IF(RESET,0,IF(LOAD_ROM,ROM!CX163,IF(AND(MMU_CLK,MMU_MEMW,CELL("address",CX302)=CELL("address",OFFSET(RAM0,MMU_RAM_X,MMU_RAM_Y))),MMU_VAL,CX302)))</f>
        <v>0</v>
      </c>
      <c r="CY302" s="50">
        <f t="array" aca="1" ref="CY302" ca="1">IF(RESET,0,IF(LOAD_ROM,ROM!CY163,IF(AND(MMU_CLK,MMU_MEMW,CELL("address",CY302)=CELL("address",OFFSET(RAM0,MMU_RAM_X,MMU_RAM_Y))),MMU_VAL,CY302)))</f>
        <v>0</v>
      </c>
      <c r="CZ302" s="50">
        <f t="array" aca="1" ref="CZ302" ca="1">IF(RESET,0,IF(LOAD_ROM,ROM!CZ163,IF(AND(MMU_CLK,MMU_MEMW,CELL("address",CZ302)=CELL("address",OFFSET(RAM0,MMU_RAM_X,MMU_RAM_Y))),MMU_VAL,CZ302)))</f>
        <v>0</v>
      </c>
      <c r="DA302" s="50">
        <f t="array" aca="1" ref="DA302" ca="1">IF(RESET,0,IF(LOAD_ROM,ROM!DA163,IF(AND(MMU_CLK,MMU_MEMW,CELL("address",DA302)=CELL("address",OFFSET(RAM0,MMU_RAM_X,MMU_RAM_Y))),MMU_VAL,DA302)))</f>
        <v>0</v>
      </c>
      <c r="DB302" s="50">
        <f t="array" aca="1" ref="DB302" ca="1">IF(RESET,0,IF(LOAD_ROM,ROM!DB163,IF(AND(MMU_CLK,MMU_MEMW,CELL("address",DB302)=CELL("address",OFFSET(RAM0,MMU_RAM_X,MMU_RAM_Y))),MMU_VAL,DB302)))</f>
        <v>0</v>
      </c>
      <c r="DC302" s="50">
        <f t="array" aca="1" ref="DC302" ca="1">IF(RESET,0,IF(LOAD_ROM,ROM!DC163,IF(AND(MMU_CLK,MMU_MEMW,CELL("address",DC302)=CELL("address",OFFSET(RAM0,MMU_RAM_X,MMU_RAM_Y))),MMU_VAL,DC302)))</f>
        <v>0</v>
      </c>
      <c r="DD302" s="50">
        <f t="array" aca="1" ref="DD302" ca="1">IF(RESET,0,IF(LOAD_ROM,ROM!DD163,IF(AND(MMU_CLK,MMU_MEMW,CELL("address",DD302)=CELL("address",OFFSET(RAM0,MMU_RAM_X,MMU_RAM_Y))),MMU_VAL,DD302)))</f>
        <v>0</v>
      </c>
      <c r="DE302" s="50">
        <f t="array" aca="1" ref="DE302" ca="1">IF(RESET,0,IF(LOAD_ROM,ROM!DE163,IF(AND(MMU_CLK,MMU_MEMW,CELL("address",DE302)=CELL("address",OFFSET(RAM0,MMU_RAM_X,MMU_RAM_Y))),MMU_VAL,DE302)))</f>
        <v>0</v>
      </c>
      <c r="DF302" s="50">
        <f t="array" aca="1" ref="DF302" ca="1">IF(RESET,0,IF(LOAD_ROM,ROM!DF163,IF(AND(MMU_CLK,MMU_MEMW,CELL("address",DF302)=CELL("address",OFFSET(RAM0,MMU_RAM_X,MMU_RAM_Y))),MMU_VAL,DF302)))</f>
        <v>0</v>
      </c>
      <c r="DG302" s="50">
        <f t="array" aca="1" ref="DG302" ca="1">IF(RESET,0,IF(LOAD_ROM,ROM!DG163,IF(AND(MMU_CLK,MMU_MEMW,CELL("address",DG302)=CELL("address",OFFSET(RAM0,MMU_RAM_X,MMU_RAM_Y))),MMU_VAL,DG302)))</f>
        <v>0</v>
      </c>
      <c r="DH302" s="50">
        <f t="array" aca="1" ref="DH302" ca="1">IF(RESET,0,IF(LOAD_ROM,ROM!DH163,IF(AND(MMU_CLK,MMU_MEMW,CELL("address",DH302)=CELL("address",OFFSET(RAM0,MMU_RAM_X,MMU_RAM_Y))),MMU_VAL,DH302)))</f>
        <v>0</v>
      </c>
      <c r="DI302" s="50">
        <f t="array" aca="1" ref="DI302" ca="1">IF(RESET,0,IF(LOAD_ROM,ROM!DI163,IF(AND(MMU_CLK,MMU_MEMW,CELL("address",DI302)=CELL("address",OFFSET(RAM0,MMU_RAM_X,MMU_RAM_Y))),MMU_VAL,DI302)))</f>
        <v>0</v>
      </c>
      <c r="DJ302" s="50">
        <f t="array" aca="1" ref="DJ302" ca="1">IF(RESET,0,IF(LOAD_ROM,ROM!DJ163,IF(AND(MMU_CLK,MMU_MEMW,CELL("address",DJ302)=CELL("address",OFFSET(RAM0,MMU_RAM_X,MMU_RAM_Y))),MMU_VAL,DJ302)))</f>
        <v>0</v>
      </c>
      <c r="DK302" s="50">
        <f t="array" aca="1" ref="DK302" ca="1">IF(RESET,0,IF(LOAD_ROM,ROM!DK163,IF(AND(MMU_CLK,MMU_MEMW,CELL("address",DK302)=CELL("address",OFFSET(RAM0,MMU_RAM_X,MMU_RAM_Y))),MMU_VAL,DK302)))</f>
        <v>0</v>
      </c>
      <c r="DL302" s="50">
        <f t="array" aca="1" ref="DL302" ca="1">IF(RESET,0,IF(LOAD_ROM,ROM!DL163,IF(AND(MMU_CLK,MMU_MEMW,CELL("address",DL302)=CELL("address",OFFSET(RAM0,MMU_RAM_X,MMU_RAM_Y))),MMU_VAL,DL302)))</f>
        <v>0</v>
      </c>
      <c r="DM302" s="50">
        <f t="array" aca="1" ref="DM302" ca="1">IF(RESET,0,IF(LOAD_ROM,ROM!DM163,IF(AND(MMU_CLK,MMU_MEMW,CELL("address",DM302)=CELL("address",OFFSET(RAM0,MMU_RAM_X,MMU_RAM_Y))),MMU_VAL,DM302)))</f>
        <v>0</v>
      </c>
      <c r="DN302" s="50">
        <f t="array" aca="1" ref="DN302" ca="1">IF(RESET,0,IF(LOAD_ROM,ROM!DN163,IF(AND(MMU_CLK,MMU_MEMW,CELL("address",DN302)=CELL("address",OFFSET(RAM0,MMU_RAM_X,MMU_RAM_Y))),MMU_VAL,DN302)))</f>
        <v>0</v>
      </c>
      <c r="DO302" s="50">
        <f t="array" aca="1" ref="DO302" ca="1">IF(RESET,0,IF(LOAD_ROM,ROM!DO163,IF(AND(MMU_CLK,MMU_MEMW,CELL("address",DO302)=CELL("address",OFFSET(RAM0,MMU_RAM_X,MMU_RAM_Y))),MMU_VAL,DO302)))</f>
        <v>0</v>
      </c>
      <c r="DP302" s="50">
        <f t="array" aca="1" ref="DP302" ca="1">IF(RESET,0,IF(LOAD_ROM,ROM!DP163,IF(AND(MMU_CLK,MMU_MEMW,CELL("address",DP302)=CELL("address",OFFSET(RAM0,MMU_RAM_X,MMU_RAM_Y))),MMU_VAL,DP302)))</f>
        <v>0</v>
      </c>
      <c r="DQ302" s="50">
        <f t="array" aca="1" ref="DQ302" ca="1">IF(RESET,0,IF(LOAD_ROM,ROM!DQ163,IF(AND(MMU_CLK,MMU_MEMW,CELL("address",DQ302)=CELL("address",OFFSET(RAM0,MMU_RAM_X,MMU_RAM_Y))),MMU_VAL,DQ302)))</f>
        <v>0</v>
      </c>
      <c r="DR302" s="50">
        <f t="array" aca="1" ref="DR302" ca="1">IF(RESET,0,IF(LOAD_ROM,ROM!DR163,IF(AND(MMU_CLK,MMU_MEMW,CELL("address",DR302)=CELL("address",OFFSET(RAM0,MMU_RAM_X,MMU_RAM_Y))),MMU_VAL,DR302)))</f>
        <v>0</v>
      </c>
      <c r="DS302" s="50">
        <f t="array" aca="1" ref="DS302" ca="1">IF(RESET,0,IF(LOAD_ROM,ROM!DS163,IF(AND(MMU_CLK,MMU_MEMW,CELL("address",DS302)=CELL("address",OFFSET(RAM0,MMU_RAM_X,MMU_RAM_Y))),MMU_VAL,DS302)))</f>
        <v>0</v>
      </c>
      <c r="DT302" s="50">
        <f t="array" aca="1" ref="DT302" ca="1">IF(RESET,0,IF(LOAD_ROM,ROM!DT163,IF(AND(MMU_CLK,MMU_MEMW,CELL("address",DT302)=CELL("address",OFFSET(RAM0,MMU_RAM_X,MMU_RAM_Y))),MMU_VAL,DT302)))</f>
        <v>0</v>
      </c>
      <c r="DU302" s="50">
        <f t="array" aca="1" ref="DU302" ca="1">IF(RESET,0,IF(LOAD_ROM,ROM!DU163,IF(AND(MMU_CLK,MMU_MEMW,CELL("address",DU302)=CELL("address",OFFSET(RAM0,MMU_RAM_X,MMU_RAM_Y))),MMU_VAL,DU302)))</f>
        <v>0</v>
      </c>
      <c r="DV302" s="50">
        <f t="array" aca="1" ref="DV302" ca="1">IF(RESET,0,IF(LOAD_ROM,ROM!DV163,IF(AND(MMU_CLK,MMU_MEMW,CELL("address",DV302)=CELL("address",OFFSET(RAM0,MMU_RAM_X,MMU_RAM_Y))),MMU_VAL,DV302)))</f>
        <v>0</v>
      </c>
      <c r="DW302" s="50">
        <f t="array" aca="1" ref="DW302" ca="1">IF(RESET,0,IF(LOAD_ROM,ROM!DW163,IF(AND(MMU_CLK,MMU_MEMW,CELL("address",DW302)=CELL("address",OFFSET(RAM0,MMU_RAM_X,MMU_RAM_Y))),MMU_VAL,DW302)))</f>
        <v>0</v>
      </c>
      <c r="DX302" s="50">
        <f t="array" aca="1" ref="DX302" ca="1">IF(RESET,0,IF(LOAD_ROM,ROM!DX163,IF(AND(MMU_CLK,MMU_MEMW,CELL("address",DX302)=CELL("address",OFFSET(RAM0,MMU_RAM_X,MMU_RAM_Y))),MMU_VAL,DX302)))</f>
        <v>0</v>
      </c>
    </row>
    <row r="303" spans="1:128" x14ac:dyDescent="0.35">
      <c r="A303" s="50">
        <f t="array" aca="1" ref="A303" ca="1">IF(RESET,0,IF(LOAD_ROM,ROM!A164,IF(AND(MMU_CLK,MMU_MEMW,CELL("address",A303)=CELL("address",OFFSET(RAM0,MMU_RAM_X,MMU_RAM_Y))),MMU_VAL,A303)))</f>
        <v>0</v>
      </c>
      <c r="B303" s="50">
        <f t="array" aca="1" ref="B303" ca="1">IF(RESET,0,IF(LOAD_ROM,ROM!B164,IF(AND(MMU_CLK,MMU_MEMW,CELL("address",B303)=CELL("address",OFFSET(RAM0,MMU_RAM_X,MMU_RAM_Y))),MMU_VAL,B303)))</f>
        <v>0</v>
      </c>
      <c r="C303" s="50">
        <f t="array" aca="1" ref="C303" ca="1">IF(RESET,0,IF(LOAD_ROM,ROM!C164,IF(AND(MMU_CLK,MMU_MEMW,CELL("address",C303)=CELL("address",OFFSET(RAM0,MMU_RAM_X,MMU_RAM_Y))),MMU_VAL,C303)))</f>
        <v>0</v>
      </c>
      <c r="D303" s="50">
        <f t="array" aca="1" ref="D303" ca="1">IF(RESET,0,IF(LOAD_ROM,ROM!D164,IF(AND(MMU_CLK,MMU_MEMW,CELL("address",D303)=CELL("address",OFFSET(RAM0,MMU_RAM_X,MMU_RAM_Y))),MMU_VAL,D303)))</f>
        <v>0</v>
      </c>
      <c r="E303" s="50">
        <f t="array" aca="1" ref="E303" ca="1">IF(RESET,0,IF(LOAD_ROM,ROM!E164,IF(AND(MMU_CLK,MMU_MEMW,CELL("address",E303)=CELL("address",OFFSET(RAM0,MMU_RAM_X,MMU_RAM_Y))),MMU_VAL,E303)))</f>
        <v>0</v>
      </c>
      <c r="F303" s="50">
        <f t="array" aca="1" ref="F303" ca="1">IF(RESET,0,IF(LOAD_ROM,ROM!F164,IF(AND(MMU_CLK,MMU_MEMW,CELL("address",F303)=CELL("address",OFFSET(RAM0,MMU_RAM_X,MMU_RAM_Y))),MMU_VAL,F303)))</f>
        <v>0</v>
      </c>
      <c r="G303" s="50">
        <f t="array" aca="1" ref="G303" ca="1">IF(RESET,0,IF(LOAD_ROM,ROM!G164,IF(AND(MMU_CLK,MMU_MEMW,CELL("address",G303)=CELL("address",OFFSET(RAM0,MMU_RAM_X,MMU_RAM_Y))),MMU_VAL,G303)))</f>
        <v>0</v>
      </c>
      <c r="H303" s="50">
        <f t="array" aca="1" ref="H303" ca="1">IF(RESET,0,IF(LOAD_ROM,ROM!H164,IF(AND(MMU_CLK,MMU_MEMW,CELL("address",H303)=CELL("address",OFFSET(RAM0,MMU_RAM_X,MMU_RAM_Y))),MMU_VAL,H303)))</f>
        <v>0</v>
      </c>
      <c r="I303" s="50">
        <f t="array" aca="1" ref="I303" ca="1">IF(RESET,0,IF(LOAD_ROM,ROM!I164,IF(AND(MMU_CLK,MMU_MEMW,CELL("address",I303)=CELL("address",OFFSET(RAM0,MMU_RAM_X,MMU_RAM_Y))),MMU_VAL,I303)))</f>
        <v>0</v>
      </c>
      <c r="J303" s="50">
        <f t="array" aca="1" ref="J303" ca="1">IF(RESET,0,IF(LOAD_ROM,ROM!J164,IF(AND(MMU_CLK,MMU_MEMW,CELL("address",J303)=CELL("address",OFFSET(RAM0,MMU_RAM_X,MMU_RAM_Y))),MMU_VAL,J303)))</f>
        <v>0</v>
      </c>
      <c r="K303" s="50">
        <f t="array" aca="1" ref="K303" ca="1">IF(RESET,0,IF(LOAD_ROM,ROM!K164,IF(AND(MMU_CLK,MMU_MEMW,CELL("address",K303)=CELL("address",OFFSET(RAM0,MMU_RAM_X,MMU_RAM_Y))),MMU_VAL,K303)))</f>
        <v>0</v>
      </c>
      <c r="L303" s="50">
        <f t="array" aca="1" ref="L303" ca="1">IF(RESET,0,IF(LOAD_ROM,ROM!L164,IF(AND(MMU_CLK,MMU_MEMW,CELL("address",L303)=CELL("address",OFFSET(RAM0,MMU_RAM_X,MMU_RAM_Y))),MMU_VAL,L303)))</f>
        <v>0</v>
      </c>
      <c r="M303" s="50">
        <f t="array" aca="1" ref="M303" ca="1">IF(RESET,0,IF(LOAD_ROM,ROM!M164,IF(AND(MMU_CLK,MMU_MEMW,CELL("address",M303)=CELL("address",OFFSET(RAM0,MMU_RAM_X,MMU_RAM_Y))),MMU_VAL,M303)))</f>
        <v>0</v>
      </c>
      <c r="N303" s="50">
        <f t="array" aca="1" ref="N303" ca="1">IF(RESET,0,IF(LOAD_ROM,ROM!N164,IF(AND(MMU_CLK,MMU_MEMW,CELL("address",N303)=CELL("address",OFFSET(RAM0,MMU_RAM_X,MMU_RAM_Y))),MMU_VAL,N303)))</f>
        <v>0</v>
      </c>
      <c r="O303" s="50">
        <f t="array" aca="1" ref="O303" ca="1">IF(RESET,0,IF(LOAD_ROM,ROM!O164,IF(AND(MMU_CLK,MMU_MEMW,CELL("address",O303)=CELL("address",OFFSET(RAM0,MMU_RAM_X,MMU_RAM_Y))),MMU_VAL,O303)))</f>
        <v>0</v>
      </c>
      <c r="P303" s="50">
        <f t="array" aca="1" ref="P303" ca="1">IF(RESET,0,IF(LOAD_ROM,ROM!P164,IF(AND(MMU_CLK,MMU_MEMW,CELL("address",P303)=CELL("address",OFFSET(RAM0,MMU_RAM_X,MMU_RAM_Y))),MMU_VAL,P303)))</f>
        <v>0</v>
      </c>
      <c r="Q303" s="50">
        <f t="array" aca="1" ref="Q303" ca="1">IF(RESET,0,IF(LOAD_ROM,ROM!Q164,IF(AND(MMU_CLK,MMU_MEMW,CELL("address",Q303)=CELL("address",OFFSET(RAM0,MMU_RAM_X,MMU_RAM_Y))),MMU_VAL,Q303)))</f>
        <v>0</v>
      </c>
      <c r="R303" s="50">
        <f t="array" aca="1" ref="R303" ca="1">IF(RESET,0,IF(LOAD_ROM,ROM!R164,IF(AND(MMU_CLK,MMU_MEMW,CELL("address",R303)=CELL("address",OFFSET(RAM0,MMU_RAM_X,MMU_RAM_Y))),MMU_VAL,R303)))</f>
        <v>0</v>
      </c>
      <c r="S303" s="50">
        <f t="array" aca="1" ref="S303" ca="1">IF(RESET,0,IF(LOAD_ROM,ROM!S164,IF(AND(MMU_CLK,MMU_MEMW,CELL("address",S303)=CELL("address",OFFSET(RAM0,MMU_RAM_X,MMU_RAM_Y))),MMU_VAL,S303)))</f>
        <v>0</v>
      </c>
      <c r="T303" s="50">
        <f t="array" aca="1" ref="T303" ca="1">IF(RESET,0,IF(LOAD_ROM,ROM!T164,IF(AND(MMU_CLK,MMU_MEMW,CELL("address",T303)=CELL("address",OFFSET(RAM0,MMU_RAM_X,MMU_RAM_Y))),MMU_VAL,T303)))</f>
        <v>0</v>
      </c>
      <c r="U303" s="50">
        <f t="array" aca="1" ref="U303" ca="1">IF(RESET,0,IF(LOAD_ROM,ROM!U164,IF(AND(MMU_CLK,MMU_MEMW,CELL("address",U303)=CELL("address",OFFSET(RAM0,MMU_RAM_X,MMU_RAM_Y))),MMU_VAL,U303)))</f>
        <v>0</v>
      </c>
      <c r="V303" s="50">
        <f t="array" aca="1" ref="V303" ca="1">IF(RESET,0,IF(LOAD_ROM,ROM!V164,IF(AND(MMU_CLK,MMU_MEMW,CELL("address",V303)=CELL("address",OFFSET(RAM0,MMU_RAM_X,MMU_RAM_Y))),MMU_VAL,V303)))</f>
        <v>0</v>
      </c>
      <c r="W303" s="50">
        <f t="array" aca="1" ref="W303" ca="1">IF(RESET,0,IF(LOAD_ROM,ROM!W164,IF(AND(MMU_CLK,MMU_MEMW,CELL("address",W303)=CELL("address",OFFSET(RAM0,MMU_RAM_X,MMU_RAM_Y))),MMU_VAL,W303)))</f>
        <v>0</v>
      </c>
      <c r="X303" s="50">
        <f t="array" aca="1" ref="X303" ca="1">IF(RESET,0,IF(LOAD_ROM,ROM!X164,IF(AND(MMU_CLK,MMU_MEMW,CELL("address",X303)=CELL("address",OFFSET(RAM0,MMU_RAM_X,MMU_RAM_Y))),MMU_VAL,X303)))</f>
        <v>0</v>
      </c>
      <c r="Y303" s="50">
        <f t="array" aca="1" ref="Y303" ca="1">IF(RESET,0,IF(LOAD_ROM,ROM!Y164,IF(AND(MMU_CLK,MMU_MEMW,CELL("address",Y303)=CELL("address",OFFSET(RAM0,MMU_RAM_X,MMU_RAM_Y))),MMU_VAL,Y303)))</f>
        <v>0</v>
      </c>
      <c r="Z303" s="50">
        <f t="array" aca="1" ref="Z303" ca="1">IF(RESET,0,IF(LOAD_ROM,ROM!Z164,IF(AND(MMU_CLK,MMU_MEMW,CELL("address",Z303)=CELL("address",OFFSET(RAM0,MMU_RAM_X,MMU_RAM_Y))),MMU_VAL,Z303)))</f>
        <v>0</v>
      </c>
      <c r="AA303" s="50">
        <f t="array" aca="1" ref="AA303" ca="1">IF(RESET,0,IF(LOAD_ROM,ROM!AA164,IF(AND(MMU_CLK,MMU_MEMW,CELL("address",AA303)=CELL("address",OFFSET(RAM0,MMU_RAM_X,MMU_RAM_Y))),MMU_VAL,AA303)))</f>
        <v>0</v>
      </c>
      <c r="AB303" s="50">
        <f t="array" aca="1" ref="AB303" ca="1">IF(RESET,0,IF(LOAD_ROM,ROM!AB164,IF(AND(MMU_CLK,MMU_MEMW,CELL("address",AB303)=CELL("address",OFFSET(RAM0,MMU_RAM_X,MMU_RAM_Y))),MMU_VAL,AB303)))</f>
        <v>0</v>
      </c>
      <c r="AC303" s="50">
        <f t="array" aca="1" ref="AC303" ca="1">IF(RESET,0,IF(LOAD_ROM,ROM!AC164,IF(AND(MMU_CLK,MMU_MEMW,CELL("address",AC303)=CELL("address",OFFSET(RAM0,MMU_RAM_X,MMU_RAM_Y))),MMU_VAL,AC303)))</f>
        <v>0</v>
      </c>
      <c r="AD303" s="50">
        <f t="array" aca="1" ref="AD303" ca="1">IF(RESET,0,IF(LOAD_ROM,ROM!AD164,IF(AND(MMU_CLK,MMU_MEMW,CELL("address",AD303)=CELL("address",OFFSET(RAM0,MMU_RAM_X,MMU_RAM_Y))),MMU_VAL,AD303)))</f>
        <v>0</v>
      </c>
      <c r="AE303" s="50">
        <f t="array" aca="1" ref="AE303" ca="1">IF(RESET,0,IF(LOAD_ROM,ROM!AE164,IF(AND(MMU_CLK,MMU_MEMW,CELL("address",AE303)=CELL("address",OFFSET(RAM0,MMU_RAM_X,MMU_RAM_Y))),MMU_VAL,AE303)))</f>
        <v>0</v>
      </c>
      <c r="AF303" s="50">
        <f t="array" aca="1" ref="AF303" ca="1">IF(RESET,0,IF(LOAD_ROM,ROM!AF164,IF(AND(MMU_CLK,MMU_MEMW,CELL("address",AF303)=CELL("address",OFFSET(RAM0,MMU_RAM_X,MMU_RAM_Y))),MMU_VAL,AF303)))</f>
        <v>0</v>
      </c>
      <c r="AG303" s="50">
        <f t="array" aca="1" ref="AG303" ca="1">IF(RESET,0,IF(LOAD_ROM,ROM!AG164,IF(AND(MMU_CLK,MMU_MEMW,CELL("address",AG303)=CELL("address",OFFSET(RAM0,MMU_RAM_X,MMU_RAM_Y))),MMU_VAL,AG303)))</f>
        <v>0</v>
      </c>
      <c r="AH303" s="50">
        <f t="array" aca="1" ref="AH303" ca="1">IF(RESET,0,IF(LOAD_ROM,ROM!AH164,IF(AND(MMU_CLK,MMU_MEMW,CELL("address",AH303)=CELL("address",OFFSET(RAM0,MMU_RAM_X,MMU_RAM_Y))),MMU_VAL,AH303)))</f>
        <v>0</v>
      </c>
      <c r="AI303" s="50">
        <f t="array" aca="1" ref="AI303" ca="1">IF(RESET,0,IF(LOAD_ROM,ROM!AI164,IF(AND(MMU_CLK,MMU_MEMW,CELL("address",AI303)=CELL("address",OFFSET(RAM0,MMU_RAM_X,MMU_RAM_Y))),MMU_VAL,AI303)))</f>
        <v>0</v>
      </c>
      <c r="AJ303" s="50">
        <f t="array" aca="1" ref="AJ303" ca="1">IF(RESET,0,IF(LOAD_ROM,ROM!AJ164,IF(AND(MMU_CLK,MMU_MEMW,CELL("address",AJ303)=CELL("address",OFFSET(RAM0,MMU_RAM_X,MMU_RAM_Y))),MMU_VAL,AJ303)))</f>
        <v>0</v>
      </c>
      <c r="AK303" s="50">
        <f t="array" aca="1" ref="AK303" ca="1">IF(RESET,0,IF(LOAD_ROM,ROM!AK164,IF(AND(MMU_CLK,MMU_MEMW,CELL("address",AK303)=CELL("address",OFFSET(RAM0,MMU_RAM_X,MMU_RAM_Y))),MMU_VAL,AK303)))</f>
        <v>0</v>
      </c>
      <c r="AL303" s="50">
        <f t="array" aca="1" ref="AL303" ca="1">IF(RESET,0,IF(LOAD_ROM,ROM!AL164,IF(AND(MMU_CLK,MMU_MEMW,CELL("address",AL303)=CELL("address",OFFSET(RAM0,MMU_RAM_X,MMU_RAM_Y))),MMU_VAL,AL303)))</f>
        <v>0</v>
      </c>
      <c r="AM303" s="50">
        <f t="array" aca="1" ref="AM303" ca="1">IF(RESET,0,IF(LOAD_ROM,ROM!AM164,IF(AND(MMU_CLK,MMU_MEMW,CELL("address",AM303)=CELL("address",OFFSET(RAM0,MMU_RAM_X,MMU_RAM_Y))),MMU_VAL,AM303)))</f>
        <v>0</v>
      </c>
      <c r="AN303" s="50">
        <f t="array" aca="1" ref="AN303" ca="1">IF(RESET,0,IF(LOAD_ROM,ROM!AN164,IF(AND(MMU_CLK,MMU_MEMW,CELL("address",AN303)=CELL("address",OFFSET(RAM0,MMU_RAM_X,MMU_RAM_Y))),MMU_VAL,AN303)))</f>
        <v>0</v>
      </c>
      <c r="AO303" s="50">
        <f t="array" aca="1" ref="AO303" ca="1">IF(RESET,0,IF(LOAD_ROM,ROM!AO164,IF(AND(MMU_CLK,MMU_MEMW,CELL("address",AO303)=CELL("address",OFFSET(RAM0,MMU_RAM_X,MMU_RAM_Y))),MMU_VAL,AO303)))</f>
        <v>0</v>
      </c>
      <c r="AP303" s="50">
        <f t="array" aca="1" ref="AP303" ca="1">IF(RESET,0,IF(LOAD_ROM,ROM!AP164,IF(AND(MMU_CLK,MMU_MEMW,CELL("address",AP303)=CELL("address",OFFSET(RAM0,MMU_RAM_X,MMU_RAM_Y))),MMU_VAL,AP303)))</f>
        <v>0</v>
      </c>
      <c r="AQ303" s="50">
        <f t="array" aca="1" ref="AQ303" ca="1">IF(RESET,0,IF(LOAD_ROM,ROM!AQ164,IF(AND(MMU_CLK,MMU_MEMW,CELL("address",AQ303)=CELL("address",OFFSET(RAM0,MMU_RAM_X,MMU_RAM_Y))),MMU_VAL,AQ303)))</f>
        <v>0</v>
      </c>
      <c r="AR303" s="50">
        <f t="array" aca="1" ref="AR303" ca="1">IF(RESET,0,IF(LOAD_ROM,ROM!AR164,IF(AND(MMU_CLK,MMU_MEMW,CELL("address",AR303)=CELL("address",OFFSET(RAM0,MMU_RAM_X,MMU_RAM_Y))),MMU_VAL,AR303)))</f>
        <v>0</v>
      </c>
      <c r="AS303" s="50">
        <f t="array" aca="1" ref="AS303" ca="1">IF(RESET,0,IF(LOAD_ROM,ROM!AS164,IF(AND(MMU_CLK,MMU_MEMW,CELL("address",AS303)=CELL("address",OFFSET(RAM0,MMU_RAM_X,MMU_RAM_Y))),MMU_VAL,AS303)))</f>
        <v>0</v>
      </c>
      <c r="AT303" s="50">
        <f t="array" aca="1" ref="AT303" ca="1">IF(RESET,0,IF(LOAD_ROM,ROM!AT164,IF(AND(MMU_CLK,MMU_MEMW,CELL("address",AT303)=CELL("address",OFFSET(RAM0,MMU_RAM_X,MMU_RAM_Y))),MMU_VAL,AT303)))</f>
        <v>0</v>
      </c>
      <c r="AU303" s="50">
        <f t="array" aca="1" ref="AU303" ca="1">IF(RESET,0,IF(LOAD_ROM,ROM!AU164,IF(AND(MMU_CLK,MMU_MEMW,CELL("address",AU303)=CELL("address",OFFSET(RAM0,MMU_RAM_X,MMU_RAM_Y))),MMU_VAL,AU303)))</f>
        <v>0</v>
      </c>
      <c r="AV303" s="50">
        <f t="array" aca="1" ref="AV303" ca="1">IF(RESET,0,IF(LOAD_ROM,ROM!AV164,IF(AND(MMU_CLK,MMU_MEMW,CELL("address",AV303)=CELL("address",OFFSET(RAM0,MMU_RAM_X,MMU_RAM_Y))),MMU_VAL,AV303)))</f>
        <v>0</v>
      </c>
      <c r="AW303" s="50">
        <f t="array" aca="1" ref="AW303" ca="1">IF(RESET,0,IF(LOAD_ROM,ROM!AW164,IF(AND(MMU_CLK,MMU_MEMW,CELL("address",AW303)=CELL("address",OFFSET(RAM0,MMU_RAM_X,MMU_RAM_Y))),MMU_VAL,AW303)))</f>
        <v>0</v>
      </c>
      <c r="AX303" s="50">
        <f t="array" aca="1" ref="AX303" ca="1">IF(RESET,0,IF(LOAD_ROM,ROM!AX164,IF(AND(MMU_CLK,MMU_MEMW,CELL("address",AX303)=CELL("address",OFFSET(RAM0,MMU_RAM_X,MMU_RAM_Y))),MMU_VAL,AX303)))</f>
        <v>0</v>
      </c>
      <c r="AY303" s="50">
        <f t="array" aca="1" ref="AY303" ca="1">IF(RESET,0,IF(LOAD_ROM,ROM!AY164,IF(AND(MMU_CLK,MMU_MEMW,CELL("address",AY303)=CELL("address",OFFSET(RAM0,MMU_RAM_X,MMU_RAM_Y))),MMU_VAL,AY303)))</f>
        <v>0</v>
      </c>
      <c r="AZ303" s="50">
        <f t="array" aca="1" ref="AZ303" ca="1">IF(RESET,0,IF(LOAD_ROM,ROM!AZ164,IF(AND(MMU_CLK,MMU_MEMW,CELL("address",AZ303)=CELL("address",OFFSET(RAM0,MMU_RAM_X,MMU_RAM_Y))),MMU_VAL,AZ303)))</f>
        <v>0</v>
      </c>
      <c r="BA303" s="50">
        <f t="array" aca="1" ref="BA303" ca="1">IF(RESET,0,IF(LOAD_ROM,ROM!BA164,IF(AND(MMU_CLK,MMU_MEMW,CELL("address",BA303)=CELL("address",OFFSET(RAM0,MMU_RAM_X,MMU_RAM_Y))),MMU_VAL,BA303)))</f>
        <v>0</v>
      </c>
      <c r="BB303" s="50">
        <f t="array" aca="1" ref="BB303" ca="1">IF(RESET,0,IF(LOAD_ROM,ROM!BB164,IF(AND(MMU_CLK,MMU_MEMW,CELL("address",BB303)=CELL("address",OFFSET(RAM0,MMU_RAM_X,MMU_RAM_Y))),MMU_VAL,BB303)))</f>
        <v>0</v>
      </c>
      <c r="BC303" s="50">
        <f t="array" aca="1" ref="BC303" ca="1">IF(RESET,0,IF(LOAD_ROM,ROM!BC164,IF(AND(MMU_CLK,MMU_MEMW,CELL("address",BC303)=CELL("address",OFFSET(RAM0,MMU_RAM_X,MMU_RAM_Y))),MMU_VAL,BC303)))</f>
        <v>0</v>
      </c>
      <c r="BD303" s="50">
        <f t="array" aca="1" ref="BD303" ca="1">IF(RESET,0,IF(LOAD_ROM,ROM!BD164,IF(AND(MMU_CLK,MMU_MEMW,CELL("address",BD303)=CELL("address",OFFSET(RAM0,MMU_RAM_X,MMU_RAM_Y))),MMU_VAL,BD303)))</f>
        <v>0</v>
      </c>
      <c r="BE303" s="50">
        <f t="array" aca="1" ref="BE303" ca="1">IF(RESET,0,IF(LOAD_ROM,ROM!BE164,IF(AND(MMU_CLK,MMU_MEMW,CELL("address",BE303)=CELL("address",OFFSET(RAM0,MMU_RAM_X,MMU_RAM_Y))),MMU_VAL,BE303)))</f>
        <v>0</v>
      </c>
      <c r="BF303" s="50">
        <f t="array" aca="1" ref="BF303" ca="1">IF(RESET,0,IF(LOAD_ROM,ROM!BF164,IF(AND(MMU_CLK,MMU_MEMW,CELL("address",BF303)=CELL("address",OFFSET(RAM0,MMU_RAM_X,MMU_RAM_Y))),MMU_VAL,BF303)))</f>
        <v>0</v>
      </c>
      <c r="BG303" s="50">
        <f t="array" aca="1" ref="BG303" ca="1">IF(RESET,0,IF(LOAD_ROM,ROM!BG164,IF(AND(MMU_CLK,MMU_MEMW,CELL("address",BG303)=CELL("address",OFFSET(RAM0,MMU_RAM_X,MMU_RAM_Y))),MMU_VAL,BG303)))</f>
        <v>0</v>
      </c>
      <c r="BH303" s="50">
        <f t="array" aca="1" ref="BH303" ca="1">IF(RESET,0,IF(LOAD_ROM,ROM!BH164,IF(AND(MMU_CLK,MMU_MEMW,CELL("address",BH303)=CELL("address",OFFSET(RAM0,MMU_RAM_X,MMU_RAM_Y))),MMU_VAL,BH303)))</f>
        <v>0</v>
      </c>
      <c r="BI303" s="50">
        <f t="array" aca="1" ref="BI303" ca="1">IF(RESET,0,IF(LOAD_ROM,ROM!BI164,IF(AND(MMU_CLK,MMU_MEMW,CELL("address",BI303)=CELL("address",OFFSET(RAM0,MMU_RAM_X,MMU_RAM_Y))),MMU_VAL,BI303)))</f>
        <v>0</v>
      </c>
      <c r="BJ303" s="50">
        <f t="array" aca="1" ref="BJ303" ca="1">IF(RESET,0,IF(LOAD_ROM,ROM!BJ164,IF(AND(MMU_CLK,MMU_MEMW,CELL("address",BJ303)=CELL("address",OFFSET(RAM0,MMU_RAM_X,MMU_RAM_Y))),MMU_VAL,BJ303)))</f>
        <v>0</v>
      </c>
      <c r="BK303" s="50">
        <f t="array" aca="1" ref="BK303" ca="1">IF(RESET,0,IF(LOAD_ROM,ROM!BK164,IF(AND(MMU_CLK,MMU_MEMW,CELL("address",BK303)=CELL("address",OFFSET(RAM0,MMU_RAM_X,MMU_RAM_Y))),MMU_VAL,BK303)))</f>
        <v>0</v>
      </c>
      <c r="BL303" s="50">
        <f t="array" aca="1" ref="BL303" ca="1">IF(RESET,0,IF(LOAD_ROM,ROM!BL164,IF(AND(MMU_CLK,MMU_MEMW,CELL("address",BL303)=CELL("address",OFFSET(RAM0,MMU_RAM_X,MMU_RAM_Y))),MMU_VAL,BL303)))</f>
        <v>0</v>
      </c>
      <c r="BM303" s="50">
        <f t="array" aca="1" ref="BM303" ca="1">IF(RESET,0,IF(LOAD_ROM,ROM!BM164,IF(AND(MMU_CLK,MMU_MEMW,CELL("address",BM303)=CELL("address",OFFSET(RAM0,MMU_RAM_X,MMU_RAM_Y))),MMU_VAL,BM303)))</f>
        <v>0</v>
      </c>
      <c r="BN303" s="50">
        <f t="array" aca="1" ref="BN303" ca="1">IF(RESET,0,IF(LOAD_ROM,ROM!BN164,IF(AND(MMU_CLK,MMU_MEMW,CELL("address",BN303)=CELL("address",OFFSET(RAM0,MMU_RAM_X,MMU_RAM_Y))),MMU_VAL,BN303)))</f>
        <v>0</v>
      </c>
      <c r="BO303" s="50">
        <f t="array" aca="1" ref="BO303" ca="1">IF(RESET,0,IF(LOAD_ROM,ROM!BO164,IF(AND(MMU_CLK,MMU_MEMW,CELL("address",BO303)=CELL("address",OFFSET(RAM0,MMU_RAM_X,MMU_RAM_Y))),MMU_VAL,BO303)))</f>
        <v>0</v>
      </c>
      <c r="BP303" s="50">
        <f t="array" aca="1" ref="BP303" ca="1">IF(RESET,0,IF(LOAD_ROM,ROM!BP164,IF(AND(MMU_CLK,MMU_MEMW,CELL("address",BP303)=CELL("address",OFFSET(RAM0,MMU_RAM_X,MMU_RAM_Y))),MMU_VAL,BP303)))</f>
        <v>0</v>
      </c>
      <c r="BQ303" s="50">
        <f t="array" aca="1" ref="BQ303" ca="1">IF(RESET,0,IF(LOAD_ROM,ROM!BQ164,IF(AND(MMU_CLK,MMU_MEMW,CELL("address",BQ303)=CELL("address",OFFSET(RAM0,MMU_RAM_X,MMU_RAM_Y))),MMU_VAL,BQ303)))</f>
        <v>0</v>
      </c>
      <c r="BR303" s="50">
        <f t="array" aca="1" ref="BR303" ca="1">IF(RESET,0,IF(LOAD_ROM,ROM!BR164,IF(AND(MMU_CLK,MMU_MEMW,CELL("address",BR303)=CELL("address",OFFSET(RAM0,MMU_RAM_X,MMU_RAM_Y))),MMU_VAL,BR303)))</f>
        <v>0</v>
      </c>
      <c r="BS303" s="50">
        <f t="array" aca="1" ref="BS303" ca="1">IF(RESET,0,IF(LOAD_ROM,ROM!BS164,IF(AND(MMU_CLK,MMU_MEMW,CELL("address",BS303)=CELL("address",OFFSET(RAM0,MMU_RAM_X,MMU_RAM_Y))),MMU_VAL,BS303)))</f>
        <v>0</v>
      </c>
      <c r="BT303" s="50">
        <f t="array" aca="1" ref="BT303" ca="1">IF(RESET,0,IF(LOAD_ROM,ROM!BT164,IF(AND(MMU_CLK,MMU_MEMW,CELL("address",BT303)=CELL("address",OFFSET(RAM0,MMU_RAM_X,MMU_RAM_Y))),MMU_VAL,BT303)))</f>
        <v>0</v>
      </c>
      <c r="BU303" s="50">
        <f t="array" aca="1" ref="BU303" ca="1">IF(RESET,0,IF(LOAD_ROM,ROM!BU164,IF(AND(MMU_CLK,MMU_MEMW,CELL("address",BU303)=CELL("address",OFFSET(RAM0,MMU_RAM_X,MMU_RAM_Y))),MMU_VAL,BU303)))</f>
        <v>0</v>
      </c>
      <c r="BV303" s="50">
        <f t="array" aca="1" ref="BV303" ca="1">IF(RESET,0,IF(LOAD_ROM,ROM!BV164,IF(AND(MMU_CLK,MMU_MEMW,CELL("address",BV303)=CELL("address",OFFSET(RAM0,MMU_RAM_X,MMU_RAM_Y))),MMU_VAL,BV303)))</f>
        <v>0</v>
      </c>
      <c r="BW303" s="50">
        <f t="array" aca="1" ref="BW303" ca="1">IF(RESET,0,IF(LOAD_ROM,ROM!BW164,IF(AND(MMU_CLK,MMU_MEMW,CELL("address",BW303)=CELL("address",OFFSET(RAM0,MMU_RAM_X,MMU_RAM_Y))),MMU_VAL,BW303)))</f>
        <v>0</v>
      </c>
      <c r="BX303" s="50">
        <f t="array" aca="1" ref="BX303" ca="1">IF(RESET,0,IF(LOAD_ROM,ROM!BX164,IF(AND(MMU_CLK,MMU_MEMW,CELL("address",BX303)=CELL("address",OFFSET(RAM0,MMU_RAM_X,MMU_RAM_Y))),MMU_VAL,BX303)))</f>
        <v>0</v>
      </c>
      <c r="BY303" s="50">
        <f t="array" aca="1" ref="BY303" ca="1">IF(RESET,0,IF(LOAD_ROM,ROM!BY164,IF(AND(MMU_CLK,MMU_MEMW,CELL("address",BY303)=CELL("address",OFFSET(RAM0,MMU_RAM_X,MMU_RAM_Y))),MMU_VAL,BY303)))</f>
        <v>0</v>
      </c>
      <c r="BZ303" s="50">
        <f t="array" aca="1" ref="BZ303" ca="1">IF(RESET,0,IF(LOAD_ROM,ROM!BZ164,IF(AND(MMU_CLK,MMU_MEMW,CELL("address",BZ303)=CELL("address",OFFSET(RAM0,MMU_RAM_X,MMU_RAM_Y))),MMU_VAL,BZ303)))</f>
        <v>0</v>
      </c>
      <c r="CA303" s="50">
        <f t="array" aca="1" ref="CA303" ca="1">IF(RESET,0,IF(LOAD_ROM,ROM!CA164,IF(AND(MMU_CLK,MMU_MEMW,CELL("address",CA303)=CELL("address",OFFSET(RAM0,MMU_RAM_X,MMU_RAM_Y))),MMU_VAL,CA303)))</f>
        <v>0</v>
      </c>
      <c r="CB303" s="50">
        <f t="array" aca="1" ref="CB303" ca="1">IF(RESET,0,IF(LOAD_ROM,ROM!CB164,IF(AND(MMU_CLK,MMU_MEMW,CELL("address",CB303)=CELL("address",OFFSET(RAM0,MMU_RAM_X,MMU_RAM_Y))),MMU_VAL,CB303)))</f>
        <v>0</v>
      </c>
      <c r="CC303" s="50">
        <f t="array" aca="1" ref="CC303" ca="1">IF(RESET,0,IF(LOAD_ROM,ROM!CC164,IF(AND(MMU_CLK,MMU_MEMW,CELL("address",CC303)=CELL("address",OFFSET(RAM0,MMU_RAM_X,MMU_RAM_Y))),MMU_VAL,CC303)))</f>
        <v>0</v>
      </c>
      <c r="CD303" s="50">
        <f t="array" aca="1" ref="CD303" ca="1">IF(RESET,0,IF(LOAD_ROM,ROM!CD164,IF(AND(MMU_CLK,MMU_MEMW,CELL("address",CD303)=CELL("address",OFFSET(RAM0,MMU_RAM_X,MMU_RAM_Y))),MMU_VAL,CD303)))</f>
        <v>0</v>
      </c>
      <c r="CE303" s="50">
        <f t="array" aca="1" ref="CE303" ca="1">IF(RESET,0,IF(LOAD_ROM,ROM!CE164,IF(AND(MMU_CLK,MMU_MEMW,CELL("address",CE303)=CELL("address",OFFSET(RAM0,MMU_RAM_X,MMU_RAM_Y))),MMU_VAL,CE303)))</f>
        <v>0</v>
      </c>
      <c r="CF303" s="50">
        <f t="array" aca="1" ref="CF303" ca="1">IF(RESET,0,IF(LOAD_ROM,ROM!CF164,IF(AND(MMU_CLK,MMU_MEMW,CELL("address",CF303)=CELL("address",OFFSET(RAM0,MMU_RAM_X,MMU_RAM_Y))),MMU_VAL,CF303)))</f>
        <v>0</v>
      </c>
      <c r="CG303" s="50">
        <f t="array" aca="1" ref="CG303" ca="1">IF(RESET,0,IF(LOAD_ROM,ROM!CG164,IF(AND(MMU_CLK,MMU_MEMW,CELL("address",CG303)=CELL("address",OFFSET(RAM0,MMU_RAM_X,MMU_RAM_Y))),MMU_VAL,CG303)))</f>
        <v>0</v>
      </c>
      <c r="CH303" s="50">
        <f t="array" aca="1" ref="CH303" ca="1">IF(RESET,0,IF(LOAD_ROM,ROM!CH164,IF(AND(MMU_CLK,MMU_MEMW,CELL("address",CH303)=CELL("address",OFFSET(RAM0,MMU_RAM_X,MMU_RAM_Y))),MMU_VAL,CH303)))</f>
        <v>0</v>
      </c>
      <c r="CI303" s="50">
        <f t="array" aca="1" ref="CI303" ca="1">IF(RESET,0,IF(LOAD_ROM,ROM!CI164,IF(AND(MMU_CLK,MMU_MEMW,CELL("address",CI303)=CELL("address",OFFSET(RAM0,MMU_RAM_X,MMU_RAM_Y))),MMU_VAL,CI303)))</f>
        <v>0</v>
      </c>
      <c r="CJ303" s="50">
        <f t="array" aca="1" ref="CJ303" ca="1">IF(RESET,0,IF(LOAD_ROM,ROM!CJ164,IF(AND(MMU_CLK,MMU_MEMW,CELL("address",CJ303)=CELL("address",OFFSET(RAM0,MMU_RAM_X,MMU_RAM_Y))),MMU_VAL,CJ303)))</f>
        <v>0</v>
      </c>
      <c r="CK303" s="50">
        <f t="array" aca="1" ref="CK303" ca="1">IF(RESET,0,IF(LOAD_ROM,ROM!CK164,IF(AND(MMU_CLK,MMU_MEMW,CELL("address",CK303)=CELL("address",OFFSET(RAM0,MMU_RAM_X,MMU_RAM_Y))),MMU_VAL,CK303)))</f>
        <v>0</v>
      </c>
      <c r="CL303" s="50">
        <f t="array" aca="1" ref="CL303" ca="1">IF(RESET,0,IF(LOAD_ROM,ROM!CL164,IF(AND(MMU_CLK,MMU_MEMW,CELL("address",CL303)=CELL("address",OFFSET(RAM0,MMU_RAM_X,MMU_RAM_Y))),MMU_VAL,CL303)))</f>
        <v>0</v>
      </c>
      <c r="CM303" s="50">
        <f t="array" aca="1" ref="CM303" ca="1">IF(RESET,0,IF(LOAD_ROM,ROM!CM164,IF(AND(MMU_CLK,MMU_MEMW,CELL("address",CM303)=CELL("address",OFFSET(RAM0,MMU_RAM_X,MMU_RAM_Y))),MMU_VAL,CM303)))</f>
        <v>0</v>
      </c>
      <c r="CN303" s="50">
        <f t="array" aca="1" ref="CN303" ca="1">IF(RESET,0,IF(LOAD_ROM,ROM!CN164,IF(AND(MMU_CLK,MMU_MEMW,CELL("address",CN303)=CELL("address",OFFSET(RAM0,MMU_RAM_X,MMU_RAM_Y))),MMU_VAL,CN303)))</f>
        <v>0</v>
      </c>
      <c r="CO303" s="50">
        <f t="array" aca="1" ref="CO303" ca="1">IF(RESET,0,IF(LOAD_ROM,ROM!CO164,IF(AND(MMU_CLK,MMU_MEMW,CELL("address",CO303)=CELL("address",OFFSET(RAM0,MMU_RAM_X,MMU_RAM_Y))),MMU_VAL,CO303)))</f>
        <v>0</v>
      </c>
      <c r="CP303" s="50">
        <f t="array" aca="1" ref="CP303" ca="1">IF(RESET,0,IF(LOAD_ROM,ROM!CP164,IF(AND(MMU_CLK,MMU_MEMW,CELL("address",CP303)=CELL("address",OFFSET(RAM0,MMU_RAM_X,MMU_RAM_Y))),MMU_VAL,CP303)))</f>
        <v>0</v>
      </c>
      <c r="CQ303" s="50">
        <f t="array" aca="1" ref="CQ303" ca="1">IF(RESET,0,IF(LOAD_ROM,ROM!CQ164,IF(AND(MMU_CLK,MMU_MEMW,CELL("address",CQ303)=CELL("address",OFFSET(RAM0,MMU_RAM_X,MMU_RAM_Y))),MMU_VAL,CQ303)))</f>
        <v>0</v>
      </c>
      <c r="CR303" s="50">
        <f t="array" aca="1" ref="CR303" ca="1">IF(RESET,0,IF(LOAD_ROM,ROM!CR164,IF(AND(MMU_CLK,MMU_MEMW,CELL("address",CR303)=CELL("address",OFFSET(RAM0,MMU_RAM_X,MMU_RAM_Y))),MMU_VAL,CR303)))</f>
        <v>0</v>
      </c>
      <c r="CS303" s="50">
        <f t="array" aca="1" ref="CS303" ca="1">IF(RESET,0,IF(LOAD_ROM,ROM!CS164,IF(AND(MMU_CLK,MMU_MEMW,CELL("address",CS303)=CELL("address",OFFSET(RAM0,MMU_RAM_X,MMU_RAM_Y))),MMU_VAL,CS303)))</f>
        <v>0</v>
      </c>
      <c r="CT303" s="50">
        <f t="array" aca="1" ref="CT303" ca="1">IF(RESET,0,IF(LOAD_ROM,ROM!CT164,IF(AND(MMU_CLK,MMU_MEMW,CELL("address",CT303)=CELL("address",OFFSET(RAM0,MMU_RAM_X,MMU_RAM_Y))),MMU_VAL,CT303)))</f>
        <v>0</v>
      </c>
      <c r="CU303" s="50">
        <f t="array" aca="1" ref="CU303" ca="1">IF(RESET,0,IF(LOAD_ROM,ROM!CU164,IF(AND(MMU_CLK,MMU_MEMW,CELL("address",CU303)=CELL("address",OFFSET(RAM0,MMU_RAM_X,MMU_RAM_Y))),MMU_VAL,CU303)))</f>
        <v>0</v>
      </c>
      <c r="CV303" s="50">
        <f t="array" aca="1" ref="CV303" ca="1">IF(RESET,0,IF(LOAD_ROM,ROM!CV164,IF(AND(MMU_CLK,MMU_MEMW,CELL("address",CV303)=CELL("address",OFFSET(RAM0,MMU_RAM_X,MMU_RAM_Y))),MMU_VAL,CV303)))</f>
        <v>0</v>
      </c>
      <c r="CW303" s="50">
        <f t="array" aca="1" ref="CW303" ca="1">IF(RESET,0,IF(LOAD_ROM,ROM!CW164,IF(AND(MMU_CLK,MMU_MEMW,CELL("address",CW303)=CELL("address",OFFSET(RAM0,MMU_RAM_X,MMU_RAM_Y))),MMU_VAL,CW303)))</f>
        <v>0</v>
      </c>
      <c r="CX303" s="50">
        <f t="array" aca="1" ref="CX303" ca="1">IF(RESET,0,IF(LOAD_ROM,ROM!CX164,IF(AND(MMU_CLK,MMU_MEMW,CELL("address",CX303)=CELL("address",OFFSET(RAM0,MMU_RAM_X,MMU_RAM_Y))),MMU_VAL,CX303)))</f>
        <v>0</v>
      </c>
      <c r="CY303" s="50">
        <f t="array" aca="1" ref="CY303" ca="1">IF(RESET,0,IF(LOAD_ROM,ROM!CY164,IF(AND(MMU_CLK,MMU_MEMW,CELL("address",CY303)=CELL("address",OFFSET(RAM0,MMU_RAM_X,MMU_RAM_Y))),MMU_VAL,CY303)))</f>
        <v>0</v>
      </c>
      <c r="CZ303" s="50">
        <f t="array" aca="1" ref="CZ303" ca="1">IF(RESET,0,IF(LOAD_ROM,ROM!CZ164,IF(AND(MMU_CLK,MMU_MEMW,CELL("address",CZ303)=CELL("address",OFFSET(RAM0,MMU_RAM_X,MMU_RAM_Y))),MMU_VAL,CZ303)))</f>
        <v>0</v>
      </c>
      <c r="DA303" s="50">
        <f t="array" aca="1" ref="DA303" ca="1">IF(RESET,0,IF(LOAD_ROM,ROM!DA164,IF(AND(MMU_CLK,MMU_MEMW,CELL("address",DA303)=CELL("address",OFFSET(RAM0,MMU_RAM_X,MMU_RAM_Y))),MMU_VAL,DA303)))</f>
        <v>0</v>
      </c>
      <c r="DB303" s="50">
        <f t="array" aca="1" ref="DB303" ca="1">IF(RESET,0,IF(LOAD_ROM,ROM!DB164,IF(AND(MMU_CLK,MMU_MEMW,CELL("address",DB303)=CELL("address",OFFSET(RAM0,MMU_RAM_X,MMU_RAM_Y))),MMU_VAL,DB303)))</f>
        <v>0</v>
      </c>
      <c r="DC303" s="50">
        <f t="array" aca="1" ref="DC303" ca="1">IF(RESET,0,IF(LOAD_ROM,ROM!DC164,IF(AND(MMU_CLK,MMU_MEMW,CELL("address",DC303)=CELL("address",OFFSET(RAM0,MMU_RAM_X,MMU_RAM_Y))),MMU_VAL,DC303)))</f>
        <v>0</v>
      </c>
      <c r="DD303" s="50">
        <f t="array" aca="1" ref="DD303" ca="1">IF(RESET,0,IF(LOAD_ROM,ROM!DD164,IF(AND(MMU_CLK,MMU_MEMW,CELL("address",DD303)=CELL("address",OFFSET(RAM0,MMU_RAM_X,MMU_RAM_Y))),MMU_VAL,DD303)))</f>
        <v>0</v>
      </c>
      <c r="DE303" s="50">
        <f t="array" aca="1" ref="DE303" ca="1">IF(RESET,0,IF(LOAD_ROM,ROM!DE164,IF(AND(MMU_CLK,MMU_MEMW,CELL("address",DE303)=CELL("address",OFFSET(RAM0,MMU_RAM_X,MMU_RAM_Y))),MMU_VAL,DE303)))</f>
        <v>0</v>
      </c>
      <c r="DF303" s="50">
        <f t="array" aca="1" ref="DF303" ca="1">IF(RESET,0,IF(LOAD_ROM,ROM!DF164,IF(AND(MMU_CLK,MMU_MEMW,CELL("address",DF303)=CELL("address",OFFSET(RAM0,MMU_RAM_X,MMU_RAM_Y))),MMU_VAL,DF303)))</f>
        <v>0</v>
      </c>
      <c r="DG303" s="50">
        <f t="array" aca="1" ref="DG303" ca="1">IF(RESET,0,IF(LOAD_ROM,ROM!DG164,IF(AND(MMU_CLK,MMU_MEMW,CELL("address",DG303)=CELL("address",OFFSET(RAM0,MMU_RAM_X,MMU_RAM_Y))),MMU_VAL,DG303)))</f>
        <v>0</v>
      </c>
      <c r="DH303" s="50">
        <f t="array" aca="1" ref="DH303" ca="1">IF(RESET,0,IF(LOAD_ROM,ROM!DH164,IF(AND(MMU_CLK,MMU_MEMW,CELL("address",DH303)=CELL("address",OFFSET(RAM0,MMU_RAM_X,MMU_RAM_Y))),MMU_VAL,DH303)))</f>
        <v>0</v>
      </c>
      <c r="DI303" s="50">
        <f t="array" aca="1" ref="DI303" ca="1">IF(RESET,0,IF(LOAD_ROM,ROM!DI164,IF(AND(MMU_CLK,MMU_MEMW,CELL("address",DI303)=CELL("address",OFFSET(RAM0,MMU_RAM_X,MMU_RAM_Y))),MMU_VAL,DI303)))</f>
        <v>0</v>
      </c>
      <c r="DJ303" s="50">
        <f t="array" aca="1" ref="DJ303" ca="1">IF(RESET,0,IF(LOAD_ROM,ROM!DJ164,IF(AND(MMU_CLK,MMU_MEMW,CELL("address",DJ303)=CELL("address",OFFSET(RAM0,MMU_RAM_X,MMU_RAM_Y))),MMU_VAL,DJ303)))</f>
        <v>0</v>
      </c>
      <c r="DK303" s="50">
        <f t="array" aca="1" ref="DK303" ca="1">IF(RESET,0,IF(LOAD_ROM,ROM!DK164,IF(AND(MMU_CLK,MMU_MEMW,CELL("address",DK303)=CELL("address",OFFSET(RAM0,MMU_RAM_X,MMU_RAM_Y))),MMU_VAL,DK303)))</f>
        <v>0</v>
      </c>
      <c r="DL303" s="50">
        <f t="array" aca="1" ref="DL303" ca="1">IF(RESET,0,IF(LOAD_ROM,ROM!DL164,IF(AND(MMU_CLK,MMU_MEMW,CELL("address",DL303)=CELL("address",OFFSET(RAM0,MMU_RAM_X,MMU_RAM_Y))),MMU_VAL,DL303)))</f>
        <v>0</v>
      </c>
      <c r="DM303" s="50">
        <f t="array" aca="1" ref="DM303" ca="1">IF(RESET,0,IF(LOAD_ROM,ROM!DM164,IF(AND(MMU_CLK,MMU_MEMW,CELL("address",DM303)=CELL("address",OFFSET(RAM0,MMU_RAM_X,MMU_RAM_Y))),MMU_VAL,DM303)))</f>
        <v>0</v>
      </c>
      <c r="DN303" s="50">
        <f t="array" aca="1" ref="DN303" ca="1">IF(RESET,0,IF(LOAD_ROM,ROM!DN164,IF(AND(MMU_CLK,MMU_MEMW,CELL("address",DN303)=CELL("address",OFFSET(RAM0,MMU_RAM_X,MMU_RAM_Y))),MMU_VAL,DN303)))</f>
        <v>0</v>
      </c>
      <c r="DO303" s="50">
        <f t="array" aca="1" ref="DO303" ca="1">IF(RESET,0,IF(LOAD_ROM,ROM!DO164,IF(AND(MMU_CLK,MMU_MEMW,CELL("address",DO303)=CELL("address",OFFSET(RAM0,MMU_RAM_X,MMU_RAM_Y))),MMU_VAL,DO303)))</f>
        <v>0</v>
      </c>
      <c r="DP303" s="50">
        <f t="array" aca="1" ref="DP303" ca="1">IF(RESET,0,IF(LOAD_ROM,ROM!DP164,IF(AND(MMU_CLK,MMU_MEMW,CELL("address",DP303)=CELL("address",OFFSET(RAM0,MMU_RAM_X,MMU_RAM_Y))),MMU_VAL,DP303)))</f>
        <v>0</v>
      </c>
      <c r="DQ303" s="50">
        <f t="array" aca="1" ref="DQ303" ca="1">IF(RESET,0,IF(LOAD_ROM,ROM!DQ164,IF(AND(MMU_CLK,MMU_MEMW,CELL("address",DQ303)=CELL("address",OFFSET(RAM0,MMU_RAM_X,MMU_RAM_Y))),MMU_VAL,DQ303)))</f>
        <v>0</v>
      </c>
      <c r="DR303" s="50">
        <f t="array" aca="1" ref="DR303" ca="1">IF(RESET,0,IF(LOAD_ROM,ROM!DR164,IF(AND(MMU_CLK,MMU_MEMW,CELL("address",DR303)=CELL("address",OFFSET(RAM0,MMU_RAM_X,MMU_RAM_Y))),MMU_VAL,DR303)))</f>
        <v>0</v>
      </c>
      <c r="DS303" s="50">
        <f t="array" aca="1" ref="DS303" ca="1">IF(RESET,0,IF(LOAD_ROM,ROM!DS164,IF(AND(MMU_CLK,MMU_MEMW,CELL("address",DS303)=CELL("address",OFFSET(RAM0,MMU_RAM_X,MMU_RAM_Y))),MMU_VAL,DS303)))</f>
        <v>0</v>
      </c>
      <c r="DT303" s="50">
        <f t="array" aca="1" ref="DT303" ca="1">IF(RESET,0,IF(LOAD_ROM,ROM!DT164,IF(AND(MMU_CLK,MMU_MEMW,CELL("address",DT303)=CELL("address",OFFSET(RAM0,MMU_RAM_X,MMU_RAM_Y))),MMU_VAL,DT303)))</f>
        <v>0</v>
      </c>
      <c r="DU303" s="50">
        <f t="array" aca="1" ref="DU303" ca="1">IF(RESET,0,IF(LOAD_ROM,ROM!DU164,IF(AND(MMU_CLK,MMU_MEMW,CELL("address",DU303)=CELL("address",OFFSET(RAM0,MMU_RAM_X,MMU_RAM_Y))),MMU_VAL,DU303)))</f>
        <v>0</v>
      </c>
      <c r="DV303" s="50">
        <f t="array" aca="1" ref="DV303" ca="1">IF(RESET,0,IF(LOAD_ROM,ROM!DV164,IF(AND(MMU_CLK,MMU_MEMW,CELL("address",DV303)=CELL("address",OFFSET(RAM0,MMU_RAM_X,MMU_RAM_Y))),MMU_VAL,DV303)))</f>
        <v>0</v>
      </c>
      <c r="DW303" s="50">
        <f t="array" aca="1" ref="DW303" ca="1">IF(RESET,0,IF(LOAD_ROM,ROM!DW164,IF(AND(MMU_CLK,MMU_MEMW,CELL("address",DW303)=CELL("address",OFFSET(RAM0,MMU_RAM_X,MMU_RAM_Y))),MMU_VAL,DW303)))</f>
        <v>0</v>
      </c>
      <c r="DX303" s="50">
        <f t="array" aca="1" ref="DX303" ca="1">IF(RESET,0,IF(LOAD_ROM,ROM!DX164,IF(AND(MMU_CLK,MMU_MEMW,CELL("address",DX303)=CELL("address",OFFSET(RAM0,MMU_RAM_X,MMU_RAM_Y))),MMU_VAL,DX303)))</f>
        <v>0</v>
      </c>
    </row>
    <row r="304" spans="1:128" x14ac:dyDescent="0.35">
      <c r="A304" s="50">
        <f t="array" aca="1" ref="A304" ca="1">IF(RESET,0,IF(LOAD_ROM,ROM!A165,IF(AND(MMU_CLK,MMU_MEMW,CELL("address",A304)=CELL("address",OFFSET(RAM0,MMU_RAM_X,MMU_RAM_Y))),MMU_VAL,A304)))</f>
        <v>0</v>
      </c>
      <c r="B304" s="50">
        <f t="array" aca="1" ref="B304" ca="1">IF(RESET,0,IF(LOAD_ROM,ROM!B165,IF(AND(MMU_CLK,MMU_MEMW,CELL("address",B304)=CELL("address",OFFSET(RAM0,MMU_RAM_X,MMU_RAM_Y))),MMU_VAL,B304)))</f>
        <v>0</v>
      </c>
      <c r="C304" s="50">
        <f t="array" aca="1" ref="C304" ca="1">IF(RESET,0,IF(LOAD_ROM,ROM!C165,IF(AND(MMU_CLK,MMU_MEMW,CELL("address",C304)=CELL("address",OFFSET(RAM0,MMU_RAM_X,MMU_RAM_Y))),MMU_VAL,C304)))</f>
        <v>0</v>
      </c>
      <c r="D304" s="50">
        <f t="array" aca="1" ref="D304" ca="1">IF(RESET,0,IF(LOAD_ROM,ROM!D165,IF(AND(MMU_CLK,MMU_MEMW,CELL("address",D304)=CELL("address",OFFSET(RAM0,MMU_RAM_X,MMU_RAM_Y))),MMU_VAL,D304)))</f>
        <v>0</v>
      </c>
      <c r="E304" s="50">
        <f t="array" aca="1" ref="E304" ca="1">IF(RESET,0,IF(LOAD_ROM,ROM!E165,IF(AND(MMU_CLK,MMU_MEMW,CELL("address",E304)=CELL("address",OFFSET(RAM0,MMU_RAM_X,MMU_RAM_Y))),MMU_VAL,E304)))</f>
        <v>0</v>
      </c>
      <c r="F304" s="50">
        <f t="array" aca="1" ref="F304" ca="1">IF(RESET,0,IF(LOAD_ROM,ROM!F165,IF(AND(MMU_CLK,MMU_MEMW,CELL("address",F304)=CELL("address",OFFSET(RAM0,MMU_RAM_X,MMU_RAM_Y))),MMU_VAL,F304)))</f>
        <v>0</v>
      </c>
      <c r="G304" s="50">
        <f t="array" aca="1" ref="G304" ca="1">IF(RESET,0,IF(LOAD_ROM,ROM!G165,IF(AND(MMU_CLK,MMU_MEMW,CELL("address",G304)=CELL("address",OFFSET(RAM0,MMU_RAM_X,MMU_RAM_Y))),MMU_VAL,G304)))</f>
        <v>0</v>
      </c>
      <c r="H304" s="50">
        <f t="array" aca="1" ref="H304" ca="1">IF(RESET,0,IF(LOAD_ROM,ROM!H165,IF(AND(MMU_CLK,MMU_MEMW,CELL("address",H304)=CELL("address",OFFSET(RAM0,MMU_RAM_X,MMU_RAM_Y))),MMU_VAL,H304)))</f>
        <v>0</v>
      </c>
      <c r="I304" s="50">
        <f t="array" aca="1" ref="I304" ca="1">IF(RESET,0,IF(LOAD_ROM,ROM!I165,IF(AND(MMU_CLK,MMU_MEMW,CELL("address",I304)=CELL("address",OFFSET(RAM0,MMU_RAM_X,MMU_RAM_Y))),MMU_VAL,I304)))</f>
        <v>0</v>
      </c>
      <c r="J304" s="50">
        <f t="array" aca="1" ref="J304" ca="1">IF(RESET,0,IF(LOAD_ROM,ROM!J165,IF(AND(MMU_CLK,MMU_MEMW,CELL("address",J304)=CELL("address",OFFSET(RAM0,MMU_RAM_X,MMU_RAM_Y))),MMU_VAL,J304)))</f>
        <v>0</v>
      </c>
      <c r="K304" s="50">
        <f t="array" aca="1" ref="K304" ca="1">IF(RESET,0,IF(LOAD_ROM,ROM!K165,IF(AND(MMU_CLK,MMU_MEMW,CELL("address",K304)=CELL("address",OFFSET(RAM0,MMU_RAM_X,MMU_RAM_Y))),MMU_VAL,K304)))</f>
        <v>0</v>
      </c>
      <c r="L304" s="50">
        <f t="array" aca="1" ref="L304" ca="1">IF(RESET,0,IF(LOAD_ROM,ROM!L165,IF(AND(MMU_CLK,MMU_MEMW,CELL("address",L304)=CELL("address",OFFSET(RAM0,MMU_RAM_X,MMU_RAM_Y))),MMU_VAL,L304)))</f>
        <v>0</v>
      </c>
      <c r="M304" s="50">
        <f t="array" aca="1" ref="M304" ca="1">IF(RESET,0,IF(LOAD_ROM,ROM!M165,IF(AND(MMU_CLK,MMU_MEMW,CELL("address",M304)=CELL("address",OFFSET(RAM0,MMU_RAM_X,MMU_RAM_Y))),MMU_VAL,M304)))</f>
        <v>0</v>
      </c>
      <c r="N304" s="50">
        <f t="array" aca="1" ref="N304" ca="1">IF(RESET,0,IF(LOAD_ROM,ROM!N165,IF(AND(MMU_CLK,MMU_MEMW,CELL("address",N304)=CELL("address",OFFSET(RAM0,MMU_RAM_X,MMU_RAM_Y))),MMU_VAL,N304)))</f>
        <v>0</v>
      </c>
      <c r="O304" s="50">
        <f t="array" aca="1" ref="O304" ca="1">IF(RESET,0,IF(LOAD_ROM,ROM!O165,IF(AND(MMU_CLK,MMU_MEMW,CELL("address",O304)=CELL("address",OFFSET(RAM0,MMU_RAM_X,MMU_RAM_Y))),MMU_VAL,O304)))</f>
        <v>0</v>
      </c>
      <c r="P304" s="50">
        <f t="array" aca="1" ref="P304" ca="1">IF(RESET,0,IF(LOAD_ROM,ROM!P165,IF(AND(MMU_CLK,MMU_MEMW,CELL("address",P304)=CELL("address",OFFSET(RAM0,MMU_RAM_X,MMU_RAM_Y))),MMU_VAL,P304)))</f>
        <v>0</v>
      </c>
      <c r="Q304" s="50">
        <f t="array" aca="1" ref="Q304" ca="1">IF(RESET,0,IF(LOAD_ROM,ROM!Q165,IF(AND(MMU_CLK,MMU_MEMW,CELL("address",Q304)=CELL("address",OFFSET(RAM0,MMU_RAM_X,MMU_RAM_Y))),MMU_VAL,Q304)))</f>
        <v>0</v>
      </c>
      <c r="R304" s="50">
        <f t="array" aca="1" ref="R304" ca="1">IF(RESET,0,IF(LOAD_ROM,ROM!R165,IF(AND(MMU_CLK,MMU_MEMW,CELL("address",R304)=CELL("address",OFFSET(RAM0,MMU_RAM_X,MMU_RAM_Y))),MMU_VAL,R304)))</f>
        <v>0</v>
      </c>
      <c r="S304" s="50">
        <f t="array" aca="1" ref="S304" ca="1">IF(RESET,0,IF(LOAD_ROM,ROM!S165,IF(AND(MMU_CLK,MMU_MEMW,CELL("address",S304)=CELL("address",OFFSET(RAM0,MMU_RAM_X,MMU_RAM_Y))),MMU_VAL,S304)))</f>
        <v>0</v>
      </c>
      <c r="T304" s="50">
        <f t="array" aca="1" ref="T304" ca="1">IF(RESET,0,IF(LOAD_ROM,ROM!T165,IF(AND(MMU_CLK,MMU_MEMW,CELL("address",T304)=CELL("address",OFFSET(RAM0,MMU_RAM_X,MMU_RAM_Y))),MMU_VAL,T304)))</f>
        <v>0</v>
      </c>
      <c r="U304" s="50">
        <f t="array" aca="1" ref="U304" ca="1">IF(RESET,0,IF(LOAD_ROM,ROM!U165,IF(AND(MMU_CLK,MMU_MEMW,CELL("address",U304)=CELL("address",OFFSET(RAM0,MMU_RAM_X,MMU_RAM_Y))),MMU_VAL,U304)))</f>
        <v>0</v>
      </c>
      <c r="V304" s="50">
        <f t="array" aca="1" ref="V304" ca="1">IF(RESET,0,IF(LOAD_ROM,ROM!V165,IF(AND(MMU_CLK,MMU_MEMW,CELL("address",V304)=CELL("address",OFFSET(RAM0,MMU_RAM_X,MMU_RAM_Y))),MMU_VAL,V304)))</f>
        <v>0</v>
      </c>
      <c r="W304" s="50">
        <f t="array" aca="1" ref="W304" ca="1">IF(RESET,0,IF(LOAD_ROM,ROM!W165,IF(AND(MMU_CLK,MMU_MEMW,CELL("address",W304)=CELL("address",OFFSET(RAM0,MMU_RAM_X,MMU_RAM_Y))),MMU_VAL,W304)))</f>
        <v>0</v>
      </c>
      <c r="X304" s="50">
        <f t="array" aca="1" ref="X304" ca="1">IF(RESET,0,IF(LOAD_ROM,ROM!X165,IF(AND(MMU_CLK,MMU_MEMW,CELL("address",X304)=CELL("address",OFFSET(RAM0,MMU_RAM_X,MMU_RAM_Y))),MMU_VAL,X304)))</f>
        <v>0</v>
      </c>
      <c r="Y304" s="50">
        <f t="array" aca="1" ref="Y304" ca="1">IF(RESET,0,IF(LOAD_ROM,ROM!Y165,IF(AND(MMU_CLK,MMU_MEMW,CELL("address",Y304)=CELL("address",OFFSET(RAM0,MMU_RAM_X,MMU_RAM_Y))),MMU_VAL,Y304)))</f>
        <v>0</v>
      </c>
      <c r="Z304" s="50">
        <f t="array" aca="1" ref="Z304" ca="1">IF(RESET,0,IF(LOAD_ROM,ROM!Z165,IF(AND(MMU_CLK,MMU_MEMW,CELL("address",Z304)=CELL("address",OFFSET(RAM0,MMU_RAM_X,MMU_RAM_Y))),MMU_VAL,Z304)))</f>
        <v>0</v>
      </c>
      <c r="AA304" s="50">
        <f t="array" aca="1" ref="AA304" ca="1">IF(RESET,0,IF(LOAD_ROM,ROM!AA165,IF(AND(MMU_CLK,MMU_MEMW,CELL("address",AA304)=CELL("address",OFFSET(RAM0,MMU_RAM_X,MMU_RAM_Y))),MMU_VAL,AA304)))</f>
        <v>0</v>
      </c>
      <c r="AB304" s="50">
        <f t="array" aca="1" ref="AB304" ca="1">IF(RESET,0,IF(LOAD_ROM,ROM!AB165,IF(AND(MMU_CLK,MMU_MEMW,CELL("address",AB304)=CELL("address",OFFSET(RAM0,MMU_RAM_X,MMU_RAM_Y))),MMU_VAL,AB304)))</f>
        <v>0</v>
      </c>
      <c r="AC304" s="50">
        <f t="array" aca="1" ref="AC304" ca="1">IF(RESET,0,IF(LOAD_ROM,ROM!AC165,IF(AND(MMU_CLK,MMU_MEMW,CELL("address",AC304)=CELL("address",OFFSET(RAM0,MMU_RAM_X,MMU_RAM_Y))),MMU_VAL,AC304)))</f>
        <v>0</v>
      </c>
      <c r="AD304" s="50">
        <f t="array" aca="1" ref="AD304" ca="1">IF(RESET,0,IF(LOAD_ROM,ROM!AD165,IF(AND(MMU_CLK,MMU_MEMW,CELL("address",AD304)=CELL("address",OFFSET(RAM0,MMU_RAM_X,MMU_RAM_Y))),MMU_VAL,AD304)))</f>
        <v>0</v>
      </c>
      <c r="AE304" s="50">
        <f t="array" aca="1" ref="AE304" ca="1">IF(RESET,0,IF(LOAD_ROM,ROM!AE165,IF(AND(MMU_CLK,MMU_MEMW,CELL("address",AE304)=CELL("address",OFFSET(RAM0,MMU_RAM_X,MMU_RAM_Y))),MMU_VAL,AE304)))</f>
        <v>0</v>
      </c>
      <c r="AF304" s="50">
        <f t="array" aca="1" ref="AF304" ca="1">IF(RESET,0,IF(LOAD_ROM,ROM!AF165,IF(AND(MMU_CLK,MMU_MEMW,CELL("address",AF304)=CELL("address",OFFSET(RAM0,MMU_RAM_X,MMU_RAM_Y))),MMU_VAL,AF304)))</f>
        <v>0</v>
      </c>
      <c r="AG304" s="50">
        <f t="array" aca="1" ref="AG304" ca="1">IF(RESET,0,IF(LOAD_ROM,ROM!AG165,IF(AND(MMU_CLK,MMU_MEMW,CELL("address",AG304)=CELL("address",OFFSET(RAM0,MMU_RAM_X,MMU_RAM_Y))),MMU_VAL,AG304)))</f>
        <v>0</v>
      </c>
      <c r="AH304" s="50">
        <f t="array" aca="1" ref="AH304" ca="1">IF(RESET,0,IF(LOAD_ROM,ROM!AH165,IF(AND(MMU_CLK,MMU_MEMW,CELL("address",AH304)=CELL("address",OFFSET(RAM0,MMU_RAM_X,MMU_RAM_Y))),MMU_VAL,AH304)))</f>
        <v>0</v>
      </c>
      <c r="AI304" s="50">
        <f t="array" aca="1" ref="AI304" ca="1">IF(RESET,0,IF(LOAD_ROM,ROM!AI165,IF(AND(MMU_CLK,MMU_MEMW,CELL("address",AI304)=CELL("address",OFFSET(RAM0,MMU_RAM_X,MMU_RAM_Y))),MMU_VAL,AI304)))</f>
        <v>0</v>
      </c>
      <c r="AJ304" s="50">
        <f t="array" aca="1" ref="AJ304" ca="1">IF(RESET,0,IF(LOAD_ROM,ROM!AJ165,IF(AND(MMU_CLK,MMU_MEMW,CELL("address",AJ304)=CELL("address",OFFSET(RAM0,MMU_RAM_X,MMU_RAM_Y))),MMU_VAL,AJ304)))</f>
        <v>0</v>
      </c>
      <c r="AK304" s="50">
        <f t="array" aca="1" ref="AK304" ca="1">IF(RESET,0,IF(LOAD_ROM,ROM!AK165,IF(AND(MMU_CLK,MMU_MEMW,CELL("address",AK304)=CELL("address",OFFSET(RAM0,MMU_RAM_X,MMU_RAM_Y))),MMU_VAL,AK304)))</f>
        <v>0</v>
      </c>
      <c r="AL304" s="50">
        <f t="array" aca="1" ref="AL304" ca="1">IF(RESET,0,IF(LOAD_ROM,ROM!AL165,IF(AND(MMU_CLK,MMU_MEMW,CELL("address",AL304)=CELL("address",OFFSET(RAM0,MMU_RAM_X,MMU_RAM_Y))),MMU_VAL,AL304)))</f>
        <v>0</v>
      </c>
      <c r="AM304" s="50">
        <f t="array" aca="1" ref="AM304" ca="1">IF(RESET,0,IF(LOAD_ROM,ROM!AM165,IF(AND(MMU_CLK,MMU_MEMW,CELL("address",AM304)=CELL("address",OFFSET(RAM0,MMU_RAM_X,MMU_RAM_Y))),MMU_VAL,AM304)))</f>
        <v>0</v>
      </c>
      <c r="AN304" s="50">
        <f t="array" aca="1" ref="AN304" ca="1">IF(RESET,0,IF(LOAD_ROM,ROM!AN165,IF(AND(MMU_CLK,MMU_MEMW,CELL("address",AN304)=CELL("address",OFFSET(RAM0,MMU_RAM_X,MMU_RAM_Y))),MMU_VAL,AN304)))</f>
        <v>0</v>
      </c>
      <c r="AO304" s="50">
        <f t="array" aca="1" ref="AO304" ca="1">IF(RESET,0,IF(LOAD_ROM,ROM!AO165,IF(AND(MMU_CLK,MMU_MEMW,CELL("address",AO304)=CELL("address",OFFSET(RAM0,MMU_RAM_X,MMU_RAM_Y))),MMU_VAL,AO304)))</f>
        <v>0</v>
      </c>
      <c r="AP304" s="50">
        <f t="array" aca="1" ref="AP304" ca="1">IF(RESET,0,IF(LOAD_ROM,ROM!AP165,IF(AND(MMU_CLK,MMU_MEMW,CELL("address",AP304)=CELL("address",OFFSET(RAM0,MMU_RAM_X,MMU_RAM_Y))),MMU_VAL,AP304)))</f>
        <v>0</v>
      </c>
      <c r="AQ304" s="50">
        <f t="array" aca="1" ref="AQ304" ca="1">IF(RESET,0,IF(LOAD_ROM,ROM!AQ165,IF(AND(MMU_CLK,MMU_MEMW,CELL("address",AQ304)=CELL("address",OFFSET(RAM0,MMU_RAM_X,MMU_RAM_Y))),MMU_VAL,AQ304)))</f>
        <v>0</v>
      </c>
      <c r="AR304" s="50">
        <f t="array" aca="1" ref="AR304" ca="1">IF(RESET,0,IF(LOAD_ROM,ROM!AR165,IF(AND(MMU_CLK,MMU_MEMW,CELL("address",AR304)=CELL("address",OFFSET(RAM0,MMU_RAM_X,MMU_RAM_Y))),MMU_VAL,AR304)))</f>
        <v>0</v>
      </c>
      <c r="AS304" s="50">
        <f t="array" aca="1" ref="AS304" ca="1">IF(RESET,0,IF(LOAD_ROM,ROM!AS165,IF(AND(MMU_CLK,MMU_MEMW,CELL("address",AS304)=CELL("address",OFFSET(RAM0,MMU_RAM_X,MMU_RAM_Y))),MMU_VAL,AS304)))</f>
        <v>0</v>
      </c>
      <c r="AT304" s="50">
        <f t="array" aca="1" ref="AT304" ca="1">IF(RESET,0,IF(LOAD_ROM,ROM!AT165,IF(AND(MMU_CLK,MMU_MEMW,CELL("address",AT304)=CELL("address",OFFSET(RAM0,MMU_RAM_X,MMU_RAM_Y))),MMU_VAL,AT304)))</f>
        <v>0</v>
      </c>
      <c r="AU304" s="50">
        <f t="array" aca="1" ref="AU304" ca="1">IF(RESET,0,IF(LOAD_ROM,ROM!AU165,IF(AND(MMU_CLK,MMU_MEMW,CELL("address",AU304)=CELL("address",OFFSET(RAM0,MMU_RAM_X,MMU_RAM_Y))),MMU_VAL,AU304)))</f>
        <v>0</v>
      </c>
      <c r="AV304" s="50">
        <f t="array" aca="1" ref="AV304" ca="1">IF(RESET,0,IF(LOAD_ROM,ROM!AV165,IF(AND(MMU_CLK,MMU_MEMW,CELL("address",AV304)=CELL("address",OFFSET(RAM0,MMU_RAM_X,MMU_RAM_Y))),MMU_VAL,AV304)))</f>
        <v>0</v>
      </c>
      <c r="AW304" s="50">
        <f t="array" aca="1" ref="AW304" ca="1">IF(RESET,0,IF(LOAD_ROM,ROM!AW165,IF(AND(MMU_CLK,MMU_MEMW,CELL("address",AW304)=CELL("address",OFFSET(RAM0,MMU_RAM_X,MMU_RAM_Y))),MMU_VAL,AW304)))</f>
        <v>0</v>
      </c>
      <c r="AX304" s="50">
        <f t="array" aca="1" ref="AX304" ca="1">IF(RESET,0,IF(LOAD_ROM,ROM!AX165,IF(AND(MMU_CLK,MMU_MEMW,CELL("address",AX304)=CELL("address",OFFSET(RAM0,MMU_RAM_X,MMU_RAM_Y))),MMU_VAL,AX304)))</f>
        <v>0</v>
      </c>
      <c r="AY304" s="50">
        <f t="array" aca="1" ref="AY304" ca="1">IF(RESET,0,IF(LOAD_ROM,ROM!AY165,IF(AND(MMU_CLK,MMU_MEMW,CELL("address",AY304)=CELL("address",OFFSET(RAM0,MMU_RAM_X,MMU_RAM_Y))),MMU_VAL,AY304)))</f>
        <v>0</v>
      </c>
      <c r="AZ304" s="50">
        <f t="array" aca="1" ref="AZ304" ca="1">IF(RESET,0,IF(LOAD_ROM,ROM!AZ165,IF(AND(MMU_CLK,MMU_MEMW,CELL("address",AZ304)=CELL("address",OFFSET(RAM0,MMU_RAM_X,MMU_RAM_Y))),MMU_VAL,AZ304)))</f>
        <v>0</v>
      </c>
      <c r="BA304" s="50">
        <f t="array" aca="1" ref="BA304" ca="1">IF(RESET,0,IF(LOAD_ROM,ROM!BA165,IF(AND(MMU_CLK,MMU_MEMW,CELL("address",BA304)=CELL("address",OFFSET(RAM0,MMU_RAM_X,MMU_RAM_Y))),MMU_VAL,BA304)))</f>
        <v>0</v>
      </c>
      <c r="BB304" s="50">
        <f t="array" aca="1" ref="BB304" ca="1">IF(RESET,0,IF(LOAD_ROM,ROM!BB165,IF(AND(MMU_CLK,MMU_MEMW,CELL("address",BB304)=CELL("address",OFFSET(RAM0,MMU_RAM_X,MMU_RAM_Y))),MMU_VAL,BB304)))</f>
        <v>0</v>
      </c>
      <c r="BC304" s="50">
        <f t="array" aca="1" ref="BC304" ca="1">IF(RESET,0,IF(LOAD_ROM,ROM!BC165,IF(AND(MMU_CLK,MMU_MEMW,CELL("address",BC304)=CELL("address",OFFSET(RAM0,MMU_RAM_X,MMU_RAM_Y))),MMU_VAL,BC304)))</f>
        <v>0</v>
      </c>
      <c r="BD304" s="50">
        <f t="array" aca="1" ref="BD304" ca="1">IF(RESET,0,IF(LOAD_ROM,ROM!BD165,IF(AND(MMU_CLK,MMU_MEMW,CELL("address",BD304)=CELL("address",OFFSET(RAM0,MMU_RAM_X,MMU_RAM_Y))),MMU_VAL,BD304)))</f>
        <v>0</v>
      </c>
      <c r="BE304" s="50">
        <f t="array" aca="1" ref="BE304" ca="1">IF(RESET,0,IF(LOAD_ROM,ROM!BE165,IF(AND(MMU_CLK,MMU_MEMW,CELL("address",BE304)=CELL("address",OFFSET(RAM0,MMU_RAM_X,MMU_RAM_Y))),MMU_VAL,BE304)))</f>
        <v>0</v>
      </c>
      <c r="BF304" s="50">
        <f t="array" aca="1" ref="BF304" ca="1">IF(RESET,0,IF(LOAD_ROM,ROM!BF165,IF(AND(MMU_CLK,MMU_MEMW,CELL("address",BF304)=CELL("address",OFFSET(RAM0,MMU_RAM_X,MMU_RAM_Y))),MMU_VAL,BF304)))</f>
        <v>0</v>
      </c>
      <c r="BG304" s="50">
        <f t="array" aca="1" ref="BG304" ca="1">IF(RESET,0,IF(LOAD_ROM,ROM!BG165,IF(AND(MMU_CLK,MMU_MEMW,CELL("address",BG304)=CELL("address",OFFSET(RAM0,MMU_RAM_X,MMU_RAM_Y))),MMU_VAL,BG304)))</f>
        <v>0</v>
      </c>
      <c r="BH304" s="50">
        <f t="array" aca="1" ref="BH304" ca="1">IF(RESET,0,IF(LOAD_ROM,ROM!BH165,IF(AND(MMU_CLK,MMU_MEMW,CELL("address",BH304)=CELL("address",OFFSET(RAM0,MMU_RAM_X,MMU_RAM_Y))),MMU_VAL,BH304)))</f>
        <v>0</v>
      </c>
      <c r="BI304" s="50">
        <f t="array" aca="1" ref="BI304" ca="1">IF(RESET,0,IF(LOAD_ROM,ROM!BI165,IF(AND(MMU_CLK,MMU_MEMW,CELL("address",BI304)=CELL("address",OFFSET(RAM0,MMU_RAM_X,MMU_RAM_Y))),MMU_VAL,BI304)))</f>
        <v>0</v>
      </c>
      <c r="BJ304" s="50">
        <f t="array" aca="1" ref="BJ304" ca="1">IF(RESET,0,IF(LOAD_ROM,ROM!BJ165,IF(AND(MMU_CLK,MMU_MEMW,CELL("address",BJ304)=CELL("address",OFFSET(RAM0,MMU_RAM_X,MMU_RAM_Y))),MMU_VAL,BJ304)))</f>
        <v>0</v>
      </c>
      <c r="BK304" s="50">
        <f t="array" aca="1" ref="BK304" ca="1">IF(RESET,0,IF(LOAD_ROM,ROM!BK165,IF(AND(MMU_CLK,MMU_MEMW,CELL("address",BK304)=CELL("address",OFFSET(RAM0,MMU_RAM_X,MMU_RAM_Y))),MMU_VAL,BK304)))</f>
        <v>0</v>
      </c>
      <c r="BL304" s="50">
        <f t="array" aca="1" ref="BL304" ca="1">IF(RESET,0,IF(LOAD_ROM,ROM!BL165,IF(AND(MMU_CLK,MMU_MEMW,CELL("address",BL304)=CELL("address",OFFSET(RAM0,MMU_RAM_X,MMU_RAM_Y))),MMU_VAL,BL304)))</f>
        <v>0</v>
      </c>
      <c r="BM304" s="50">
        <f t="array" aca="1" ref="BM304" ca="1">IF(RESET,0,IF(LOAD_ROM,ROM!BM165,IF(AND(MMU_CLK,MMU_MEMW,CELL("address",BM304)=CELL("address",OFFSET(RAM0,MMU_RAM_X,MMU_RAM_Y))),MMU_VAL,BM304)))</f>
        <v>0</v>
      </c>
      <c r="BN304" s="50">
        <f t="array" aca="1" ref="BN304" ca="1">IF(RESET,0,IF(LOAD_ROM,ROM!BN165,IF(AND(MMU_CLK,MMU_MEMW,CELL("address",BN304)=CELL("address",OFFSET(RAM0,MMU_RAM_X,MMU_RAM_Y))),MMU_VAL,BN304)))</f>
        <v>0</v>
      </c>
      <c r="BO304" s="50">
        <f t="array" aca="1" ref="BO304" ca="1">IF(RESET,0,IF(LOAD_ROM,ROM!BO165,IF(AND(MMU_CLK,MMU_MEMW,CELL("address",BO304)=CELL("address",OFFSET(RAM0,MMU_RAM_X,MMU_RAM_Y))),MMU_VAL,BO304)))</f>
        <v>0</v>
      </c>
      <c r="BP304" s="50">
        <f t="array" aca="1" ref="BP304" ca="1">IF(RESET,0,IF(LOAD_ROM,ROM!BP165,IF(AND(MMU_CLK,MMU_MEMW,CELL("address",BP304)=CELL("address",OFFSET(RAM0,MMU_RAM_X,MMU_RAM_Y))),MMU_VAL,BP304)))</f>
        <v>0</v>
      </c>
      <c r="BQ304" s="50">
        <f t="array" aca="1" ref="BQ304" ca="1">IF(RESET,0,IF(LOAD_ROM,ROM!BQ165,IF(AND(MMU_CLK,MMU_MEMW,CELL("address",BQ304)=CELL("address",OFFSET(RAM0,MMU_RAM_X,MMU_RAM_Y))),MMU_VAL,BQ304)))</f>
        <v>0</v>
      </c>
      <c r="BR304" s="50">
        <f t="array" aca="1" ref="BR304" ca="1">IF(RESET,0,IF(LOAD_ROM,ROM!BR165,IF(AND(MMU_CLK,MMU_MEMW,CELL("address",BR304)=CELL("address",OFFSET(RAM0,MMU_RAM_X,MMU_RAM_Y))),MMU_VAL,BR304)))</f>
        <v>0</v>
      </c>
      <c r="BS304" s="50">
        <f t="array" aca="1" ref="BS304" ca="1">IF(RESET,0,IF(LOAD_ROM,ROM!BS165,IF(AND(MMU_CLK,MMU_MEMW,CELL("address",BS304)=CELL("address",OFFSET(RAM0,MMU_RAM_X,MMU_RAM_Y))),MMU_VAL,BS304)))</f>
        <v>0</v>
      </c>
      <c r="BT304" s="50">
        <f t="array" aca="1" ref="BT304" ca="1">IF(RESET,0,IF(LOAD_ROM,ROM!BT165,IF(AND(MMU_CLK,MMU_MEMW,CELL("address",BT304)=CELL("address",OFFSET(RAM0,MMU_RAM_X,MMU_RAM_Y))),MMU_VAL,BT304)))</f>
        <v>0</v>
      </c>
      <c r="BU304" s="50">
        <f t="array" aca="1" ref="BU304" ca="1">IF(RESET,0,IF(LOAD_ROM,ROM!BU165,IF(AND(MMU_CLK,MMU_MEMW,CELL("address",BU304)=CELL("address",OFFSET(RAM0,MMU_RAM_X,MMU_RAM_Y))),MMU_VAL,BU304)))</f>
        <v>0</v>
      </c>
      <c r="BV304" s="50">
        <f t="array" aca="1" ref="BV304" ca="1">IF(RESET,0,IF(LOAD_ROM,ROM!BV165,IF(AND(MMU_CLK,MMU_MEMW,CELL("address",BV304)=CELL("address",OFFSET(RAM0,MMU_RAM_X,MMU_RAM_Y))),MMU_VAL,BV304)))</f>
        <v>0</v>
      </c>
      <c r="BW304" s="50">
        <f t="array" aca="1" ref="BW304" ca="1">IF(RESET,0,IF(LOAD_ROM,ROM!BW165,IF(AND(MMU_CLK,MMU_MEMW,CELL("address",BW304)=CELL("address",OFFSET(RAM0,MMU_RAM_X,MMU_RAM_Y))),MMU_VAL,BW304)))</f>
        <v>0</v>
      </c>
      <c r="BX304" s="50">
        <f t="array" aca="1" ref="BX304" ca="1">IF(RESET,0,IF(LOAD_ROM,ROM!BX165,IF(AND(MMU_CLK,MMU_MEMW,CELL("address",BX304)=CELL("address",OFFSET(RAM0,MMU_RAM_X,MMU_RAM_Y))),MMU_VAL,BX304)))</f>
        <v>0</v>
      </c>
      <c r="BY304" s="50">
        <f t="array" aca="1" ref="BY304" ca="1">IF(RESET,0,IF(LOAD_ROM,ROM!BY165,IF(AND(MMU_CLK,MMU_MEMW,CELL("address",BY304)=CELL("address",OFFSET(RAM0,MMU_RAM_X,MMU_RAM_Y))),MMU_VAL,BY304)))</f>
        <v>0</v>
      </c>
      <c r="BZ304" s="50">
        <f t="array" aca="1" ref="BZ304" ca="1">IF(RESET,0,IF(LOAD_ROM,ROM!BZ165,IF(AND(MMU_CLK,MMU_MEMW,CELL("address",BZ304)=CELL("address",OFFSET(RAM0,MMU_RAM_X,MMU_RAM_Y))),MMU_VAL,BZ304)))</f>
        <v>0</v>
      </c>
      <c r="CA304" s="50">
        <f t="array" aca="1" ref="CA304" ca="1">IF(RESET,0,IF(LOAD_ROM,ROM!CA165,IF(AND(MMU_CLK,MMU_MEMW,CELL("address",CA304)=CELL("address",OFFSET(RAM0,MMU_RAM_X,MMU_RAM_Y))),MMU_VAL,CA304)))</f>
        <v>0</v>
      </c>
      <c r="CB304" s="50">
        <f t="array" aca="1" ref="CB304" ca="1">IF(RESET,0,IF(LOAD_ROM,ROM!CB165,IF(AND(MMU_CLK,MMU_MEMW,CELL("address",CB304)=CELL("address",OFFSET(RAM0,MMU_RAM_X,MMU_RAM_Y))),MMU_VAL,CB304)))</f>
        <v>0</v>
      </c>
      <c r="CC304" s="50">
        <f t="array" aca="1" ref="CC304" ca="1">IF(RESET,0,IF(LOAD_ROM,ROM!CC165,IF(AND(MMU_CLK,MMU_MEMW,CELL("address",CC304)=CELL("address",OFFSET(RAM0,MMU_RAM_X,MMU_RAM_Y))),MMU_VAL,CC304)))</f>
        <v>0</v>
      </c>
      <c r="CD304" s="50">
        <f t="array" aca="1" ref="CD304" ca="1">IF(RESET,0,IF(LOAD_ROM,ROM!CD165,IF(AND(MMU_CLK,MMU_MEMW,CELL("address",CD304)=CELL("address",OFFSET(RAM0,MMU_RAM_X,MMU_RAM_Y))),MMU_VAL,CD304)))</f>
        <v>0</v>
      </c>
      <c r="CE304" s="50">
        <f t="array" aca="1" ref="CE304" ca="1">IF(RESET,0,IF(LOAD_ROM,ROM!CE165,IF(AND(MMU_CLK,MMU_MEMW,CELL("address",CE304)=CELL("address",OFFSET(RAM0,MMU_RAM_X,MMU_RAM_Y))),MMU_VAL,CE304)))</f>
        <v>0</v>
      </c>
      <c r="CF304" s="50">
        <f t="array" aca="1" ref="CF304" ca="1">IF(RESET,0,IF(LOAD_ROM,ROM!CF165,IF(AND(MMU_CLK,MMU_MEMW,CELL("address",CF304)=CELL("address",OFFSET(RAM0,MMU_RAM_X,MMU_RAM_Y))),MMU_VAL,CF304)))</f>
        <v>0</v>
      </c>
      <c r="CG304" s="50">
        <f t="array" aca="1" ref="CG304" ca="1">IF(RESET,0,IF(LOAD_ROM,ROM!CG165,IF(AND(MMU_CLK,MMU_MEMW,CELL("address",CG304)=CELL("address",OFFSET(RAM0,MMU_RAM_X,MMU_RAM_Y))),MMU_VAL,CG304)))</f>
        <v>0</v>
      </c>
      <c r="CH304" s="50">
        <f t="array" aca="1" ref="CH304" ca="1">IF(RESET,0,IF(LOAD_ROM,ROM!CH165,IF(AND(MMU_CLK,MMU_MEMW,CELL("address",CH304)=CELL("address",OFFSET(RAM0,MMU_RAM_X,MMU_RAM_Y))),MMU_VAL,CH304)))</f>
        <v>0</v>
      </c>
      <c r="CI304" s="50">
        <f t="array" aca="1" ref="CI304" ca="1">IF(RESET,0,IF(LOAD_ROM,ROM!CI165,IF(AND(MMU_CLK,MMU_MEMW,CELL("address",CI304)=CELL("address",OFFSET(RAM0,MMU_RAM_X,MMU_RAM_Y))),MMU_VAL,CI304)))</f>
        <v>0</v>
      </c>
      <c r="CJ304" s="50">
        <f t="array" aca="1" ref="CJ304" ca="1">IF(RESET,0,IF(LOAD_ROM,ROM!CJ165,IF(AND(MMU_CLK,MMU_MEMW,CELL("address",CJ304)=CELL("address",OFFSET(RAM0,MMU_RAM_X,MMU_RAM_Y))),MMU_VAL,CJ304)))</f>
        <v>0</v>
      </c>
      <c r="CK304" s="50">
        <f t="array" aca="1" ref="CK304" ca="1">IF(RESET,0,IF(LOAD_ROM,ROM!CK165,IF(AND(MMU_CLK,MMU_MEMW,CELL("address",CK304)=CELL("address",OFFSET(RAM0,MMU_RAM_X,MMU_RAM_Y))),MMU_VAL,CK304)))</f>
        <v>0</v>
      </c>
      <c r="CL304" s="50">
        <f t="array" aca="1" ref="CL304" ca="1">IF(RESET,0,IF(LOAD_ROM,ROM!CL165,IF(AND(MMU_CLK,MMU_MEMW,CELL("address",CL304)=CELL("address",OFFSET(RAM0,MMU_RAM_X,MMU_RAM_Y))),MMU_VAL,CL304)))</f>
        <v>0</v>
      </c>
      <c r="CM304" s="50">
        <f t="array" aca="1" ref="CM304" ca="1">IF(RESET,0,IF(LOAD_ROM,ROM!CM165,IF(AND(MMU_CLK,MMU_MEMW,CELL("address",CM304)=CELL("address",OFFSET(RAM0,MMU_RAM_X,MMU_RAM_Y))),MMU_VAL,CM304)))</f>
        <v>0</v>
      </c>
      <c r="CN304" s="50">
        <f t="array" aca="1" ref="CN304" ca="1">IF(RESET,0,IF(LOAD_ROM,ROM!CN165,IF(AND(MMU_CLK,MMU_MEMW,CELL("address",CN304)=CELL("address",OFFSET(RAM0,MMU_RAM_X,MMU_RAM_Y))),MMU_VAL,CN304)))</f>
        <v>0</v>
      </c>
      <c r="CO304" s="50">
        <f t="array" aca="1" ref="CO304" ca="1">IF(RESET,0,IF(LOAD_ROM,ROM!CO165,IF(AND(MMU_CLK,MMU_MEMW,CELL("address",CO304)=CELL("address",OFFSET(RAM0,MMU_RAM_X,MMU_RAM_Y))),MMU_VAL,CO304)))</f>
        <v>0</v>
      </c>
      <c r="CP304" s="50">
        <f t="array" aca="1" ref="CP304" ca="1">IF(RESET,0,IF(LOAD_ROM,ROM!CP165,IF(AND(MMU_CLK,MMU_MEMW,CELL("address",CP304)=CELL("address",OFFSET(RAM0,MMU_RAM_X,MMU_RAM_Y))),MMU_VAL,CP304)))</f>
        <v>0</v>
      </c>
      <c r="CQ304" s="50">
        <f t="array" aca="1" ref="CQ304" ca="1">IF(RESET,0,IF(LOAD_ROM,ROM!CQ165,IF(AND(MMU_CLK,MMU_MEMW,CELL("address",CQ304)=CELL("address",OFFSET(RAM0,MMU_RAM_X,MMU_RAM_Y))),MMU_VAL,CQ304)))</f>
        <v>0</v>
      </c>
      <c r="CR304" s="50">
        <f t="array" aca="1" ref="CR304" ca="1">IF(RESET,0,IF(LOAD_ROM,ROM!CR165,IF(AND(MMU_CLK,MMU_MEMW,CELL("address",CR304)=CELL("address",OFFSET(RAM0,MMU_RAM_X,MMU_RAM_Y))),MMU_VAL,CR304)))</f>
        <v>0</v>
      </c>
      <c r="CS304" s="50">
        <f t="array" aca="1" ref="CS304" ca="1">IF(RESET,0,IF(LOAD_ROM,ROM!CS165,IF(AND(MMU_CLK,MMU_MEMW,CELL("address",CS304)=CELL("address",OFFSET(RAM0,MMU_RAM_X,MMU_RAM_Y))),MMU_VAL,CS304)))</f>
        <v>0</v>
      </c>
      <c r="CT304" s="50">
        <f t="array" aca="1" ref="CT304" ca="1">IF(RESET,0,IF(LOAD_ROM,ROM!CT165,IF(AND(MMU_CLK,MMU_MEMW,CELL("address",CT304)=CELL("address",OFFSET(RAM0,MMU_RAM_X,MMU_RAM_Y))),MMU_VAL,CT304)))</f>
        <v>0</v>
      </c>
      <c r="CU304" s="50">
        <f t="array" aca="1" ref="CU304" ca="1">IF(RESET,0,IF(LOAD_ROM,ROM!CU165,IF(AND(MMU_CLK,MMU_MEMW,CELL("address",CU304)=CELL("address",OFFSET(RAM0,MMU_RAM_X,MMU_RAM_Y))),MMU_VAL,CU304)))</f>
        <v>0</v>
      </c>
      <c r="CV304" s="50">
        <f t="array" aca="1" ref="CV304" ca="1">IF(RESET,0,IF(LOAD_ROM,ROM!CV165,IF(AND(MMU_CLK,MMU_MEMW,CELL("address",CV304)=CELL("address",OFFSET(RAM0,MMU_RAM_X,MMU_RAM_Y))),MMU_VAL,CV304)))</f>
        <v>0</v>
      </c>
      <c r="CW304" s="50">
        <f t="array" aca="1" ref="CW304" ca="1">IF(RESET,0,IF(LOAD_ROM,ROM!CW165,IF(AND(MMU_CLK,MMU_MEMW,CELL("address",CW304)=CELL("address",OFFSET(RAM0,MMU_RAM_X,MMU_RAM_Y))),MMU_VAL,CW304)))</f>
        <v>0</v>
      </c>
      <c r="CX304" s="50">
        <f t="array" aca="1" ref="CX304" ca="1">IF(RESET,0,IF(LOAD_ROM,ROM!CX165,IF(AND(MMU_CLK,MMU_MEMW,CELL("address",CX304)=CELL("address",OFFSET(RAM0,MMU_RAM_X,MMU_RAM_Y))),MMU_VAL,CX304)))</f>
        <v>0</v>
      </c>
      <c r="CY304" s="50">
        <f t="array" aca="1" ref="CY304" ca="1">IF(RESET,0,IF(LOAD_ROM,ROM!CY165,IF(AND(MMU_CLK,MMU_MEMW,CELL("address",CY304)=CELL("address",OFFSET(RAM0,MMU_RAM_X,MMU_RAM_Y))),MMU_VAL,CY304)))</f>
        <v>0</v>
      </c>
      <c r="CZ304" s="50">
        <f t="array" aca="1" ref="CZ304" ca="1">IF(RESET,0,IF(LOAD_ROM,ROM!CZ165,IF(AND(MMU_CLK,MMU_MEMW,CELL("address",CZ304)=CELL("address",OFFSET(RAM0,MMU_RAM_X,MMU_RAM_Y))),MMU_VAL,CZ304)))</f>
        <v>0</v>
      </c>
      <c r="DA304" s="50">
        <f t="array" aca="1" ref="DA304" ca="1">IF(RESET,0,IF(LOAD_ROM,ROM!DA165,IF(AND(MMU_CLK,MMU_MEMW,CELL("address",DA304)=CELL("address",OFFSET(RAM0,MMU_RAM_X,MMU_RAM_Y))),MMU_VAL,DA304)))</f>
        <v>0</v>
      </c>
      <c r="DB304" s="50">
        <f t="array" aca="1" ref="DB304" ca="1">IF(RESET,0,IF(LOAD_ROM,ROM!DB165,IF(AND(MMU_CLK,MMU_MEMW,CELL("address",DB304)=CELL("address",OFFSET(RAM0,MMU_RAM_X,MMU_RAM_Y))),MMU_VAL,DB304)))</f>
        <v>0</v>
      </c>
      <c r="DC304" s="50">
        <f t="array" aca="1" ref="DC304" ca="1">IF(RESET,0,IF(LOAD_ROM,ROM!DC165,IF(AND(MMU_CLK,MMU_MEMW,CELL("address",DC304)=CELL("address",OFFSET(RAM0,MMU_RAM_X,MMU_RAM_Y))),MMU_VAL,DC304)))</f>
        <v>0</v>
      </c>
      <c r="DD304" s="50">
        <f t="array" aca="1" ref="DD304" ca="1">IF(RESET,0,IF(LOAD_ROM,ROM!DD165,IF(AND(MMU_CLK,MMU_MEMW,CELL("address",DD304)=CELL("address",OFFSET(RAM0,MMU_RAM_X,MMU_RAM_Y))),MMU_VAL,DD304)))</f>
        <v>0</v>
      </c>
      <c r="DE304" s="50">
        <f t="array" aca="1" ref="DE304" ca="1">IF(RESET,0,IF(LOAD_ROM,ROM!DE165,IF(AND(MMU_CLK,MMU_MEMW,CELL("address",DE304)=CELL("address",OFFSET(RAM0,MMU_RAM_X,MMU_RAM_Y))),MMU_VAL,DE304)))</f>
        <v>0</v>
      </c>
      <c r="DF304" s="50">
        <f t="array" aca="1" ref="DF304" ca="1">IF(RESET,0,IF(LOAD_ROM,ROM!DF165,IF(AND(MMU_CLK,MMU_MEMW,CELL("address",DF304)=CELL("address",OFFSET(RAM0,MMU_RAM_X,MMU_RAM_Y))),MMU_VAL,DF304)))</f>
        <v>0</v>
      </c>
      <c r="DG304" s="50">
        <f t="array" aca="1" ref="DG304" ca="1">IF(RESET,0,IF(LOAD_ROM,ROM!DG165,IF(AND(MMU_CLK,MMU_MEMW,CELL("address",DG304)=CELL("address",OFFSET(RAM0,MMU_RAM_X,MMU_RAM_Y))),MMU_VAL,DG304)))</f>
        <v>0</v>
      </c>
      <c r="DH304" s="50">
        <f t="array" aca="1" ref="DH304" ca="1">IF(RESET,0,IF(LOAD_ROM,ROM!DH165,IF(AND(MMU_CLK,MMU_MEMW,CELL("address",DH304)=CELL("address",OFFSET(RAM0,MMU_RAM_X,MMU_RAM_Y))),MMU_VAL,DH304)))</f>
        <v>0</v>
      </c>
      <c r="DI304" s="50">
        <f t="array" aca="1" ref="DI304" ca="1">IF(RESET,0,IF(LOAD_ROM,ROM!DI165,IF(AND(MMU_CLK,MMU_MEMW,CELL("address",DI304)=CELL("address",OFFSET(RAM0,MMU_RAM_X,MMU_RAM_Y))),MMU_VAL,DI304)))</f>
        <v>0</v>
      </c>
      <c r="DJ304" s="50">
        <f t="array" aca="1" ref="DJ304" ca="1">IF(RESET,0,IF(LOAD_ROM,ROM!DJ165,IF(AND(MMU_CLK,MMU_MEMW,CELL("address",DJ304)=CELL("address",OFFSET(RAM0,MMU_RAM_X,MMU_RAM_Y))),MMU_VAL,DJ304)))</f>
        <v>0</v>
      </c>
      <c r="DK304" s="50">
        <f t="array" aca="1" ref="DK304" ca="1">IF(RESET,0,IF(LOAD_ROM,ROM!DK165,IF(AND(MMU_CLK,MMU_MEMW,CELL("address",DK304)=CELL("address",OFFSET(RAM0,MMU_RAM_X,MMU_RAM_Y))),MMU_VAL,DK304)))</f>
        <v>0</v>
      </c>
      <c r="DL304" s="50">
        <f t="array" aca="1" ref="DL304" ca="1">IF(RESET,0,IF(LOAD_ROM,ROM!DL165,IF(AND(MMU_CLK,MMU_MEMW,CELL("address",DL304)=CELL("address",OFFSET(RAM0,MMU_RAM_X,MMU_RAM_Y))),MMU_VAL,DL304)))</f>
        <v>0</v>
      </c>
      <c r="DM304" s="50">
        <f t="array" aca="1" ref="DM304" ca="1">IF(RESET,0,IF(LOAD_ROM,ROM!DM165,IF(AND(MMU_CLK,MMU_MEMW,CELL("address",DM304)=CELL("address",OFFSET(RAM0,MMU_RAM_X,MMU_RAM_Y))),MMU_VAL,DM304)))</f>
        <v>0</v>
      </c>
      <c r="DN304" s="50">
        <f t="array" aca="1" ref="DN304" ca="1">IF(RESET,0,IF(LOAD_ROM,ROM!DN165,IF(AND(MMU_CLK,MMU_MEMW,CELL("address",DN304)=CELL("address",OFFSET(RAM0,MMU_RAM_X,MMU_RAM_Y))),MMU_VAL,DN304)))</f>
        <v>0</v>
      </c>
      <c r="DO304" s="50">
        <f t="array" aca="1" ref="DO304" ca="1">IF(RESET,0,IF(LOAD_ROM,ROM!DO165,IF(AND(MMU_CLK,MMU_MEMW,CELL("address",DO304)=CELL("address",OFFSET(RAM0,MMU_RAM_X,MMU_RAM_Y))),MMU_VAL,DO304)))</f>
        <v>0</v>
      </c>
      <c r="DP304" s="50">
        <f t="array" aca="1" ref="DP304" ca="1">IF(RESET,0,IF(LOAD_ROM,ROM!DP165,IF(AND(MMU_CLK,MMU_MEMW,CELL("address",DP304)=CELL("address",OFFSET(RAM0,MMU_RAM_X,MMU_RAM_Y))),MMU_VAL,DP304)))</f>
        <v>0</v>
      </c>
      <c r="DQ304" s="50">
        <f t="array" aca="1" ref="DQ304" ca="1">IF(RESET,0,IF(LOAD_ROM,ROM!DQ165,IF(AND(MMU_CLK,MMU_MEMW,CELL("address",DQ304)=CELL("address",OFFSET(RAM0,MMU_RAM_X,MMU_RAM_Y))),MMU_VAL,DQ304)))</f>
        <v>0</v>
      </c>
      <c r="DR304" s="50">
        <f t="array" aca="1" ref="DR304" ca="1">IF(RESET,0,IF(LOAD_ROM,ROM!DR165,IF(AND(MMU_CLK,MMU_MEMW,CELL("address",DR304)=CELL("address",OFFSET(RAM0,MMU_RAM_X,MMU_RAM_Y))),MMU_VAL,DR304)))</f>
        <v>0</v>
      </c>
      <c r="DS304" s="50">
        <f t="array" aca="1" ref="DS304" ca="1">IF(RESET,0,IF(LOAD_ROM,ROM!DS165,IF(AND(MMU_CLK,MMU_MEMW,CELL("address",DS304)=CELL("address",OFFSET(RAM0,MMU_RAM_X,MMU_RAM_Y))),MMU_VAL,DS304)))</f>
        <v>0</v>
      </c>
      <c r="DT304" s="50">
        <f t="array" aca="1" ref="DT304" ca="1">IF(RESET,0,IF(LOAD_ROM,ROM!DT165,IF(AND(MMU_CLK,MMU_MEMW,CELL("address",DT304)=CELL("address",OFFSET(RAM0,MMU_RAM_X,MMU_RAM_Y))),MMU_VAL,DT304)))</f>
        <v>0</v>
      </c>
      <c r="DU304" s="50">
        <f t="array" aca="1" ref="DU304" ca="1">IF(RESET,0,IF(LOAD_ROM,ROM!DU165,IF(AND(MMU_CLK,MMU_MEMW,CELL("address",DU304)=CELL("address",OFFSET(RAM0,MMU_RAM_X,MMU_RAM_Y))),MMU_VAL,DU304)))</f>
        <v>0</v>
      </c>
      <c r="DV304" s="50">
        <f t="array" aca="1" ref="DV304" ca="1">IF(RESET,0,IF(LOAD_ROM,ROM!DV165,IF(AND(MMU_CLK,MMU_MEMW,CELL("address",DV304)=CELL("address",OFFSET(RAM0,MMU_RAM_X,MMU_RAM_Y))),MMU_VAL,DV304)))</f>
        <v>0</v>
      </c>
      <c r="DW304" s="50">
        <f t="array" aca="1" ref="DW304" ca="1">IF(RESET,0,IF(LOAD_ROM,ROM!DW165,IF(AND(MMU_CLK,MMU_MEMW,CELL("address",DW304)=CELL("address",OFFSET(RAM0,MMU_RAM_X,MMU_RAM_Y))),MMU_VAL,DW304)))</f>
        <v>0</v>
      </c>
      <c r="DX304" s="50">
        <f t="array" aca="1" ref="DX304" ca="1">IF(RESET,0,IF(LOAD_ROM,ROM!DX165,IF(AND(MMU_CLK,MMU_MEMW,CELL("address",DX304)=CELL("address",OFFSET(RAM0,MMU_RAM_X,MMU_RAM_Y))),MMU_VAL,DX304)))</f>
        <v>0</v>
      </c>
    </row>
    <row r="305" spans="1:128" x14ac:dyDescent="0.35">
      <c r="A305" s="50">
        <f t="array" aca="1" ref="A305" ca="1">IF(RESET,0,IF(LOAD_ROM,ROM!A166,IF(AND(MMU_CLK,MMU_MEMW,CELL("address",A305)=CELL("address",OFFSET(RAM0,MMU_RAM_X,MMU_RAM_Y))),MMU_VAL,A305)))</f>
        <v>0</v>
      </c>
      <c r="B305" s="50">
        <f t="array" aca="1" ref="B305" ca="1">IF(RESET,0,IF(LOAD_ROM,ROM!B166,IF(AND(MMU_CLK,MMU_MEMW,CELL("address",B305)=CELL("address",OFFSET(RAM0,MMU_RAM_X,MMU_RAM_Y))),MMU_VAL,B305)))</f>
        <v>0</v>
      </c>
      <c r="C305" s="50">
        <f t="array" aca="1" ref="C305" ca="1">IF(RESET,0,IF(LOAD_ROM,ROM!C166,IF(AND(MMU_CLK,MMU_MEMW,CELL("address",C305)=CELL("address",OFFSET(RAM0,MMU_RAM_X,MMU_RAM_Y))),MMU_VAL,C305)))</f>
        <v>0</v>
      </c>
      <c r="D305" s="50">
        <f t="array" aca="1" ref="D305" ca="1">IF(RESET,0,IF(LOAD_ROM,ROM!D166,IF(AND(MMU_CLK,MMU_MEMW,CELL("address",D305)=CELL("address",OFFSET(RAM0,MMU_RAM_X,MMU_RAM_Y))),MMU_VAL,D305)))</f>
        <v>0</v>
      </c>
      <c r="E305" s="50">
        <f t="array" aca="1" ref="E305" ca="1">IF(RESET,0,IF(LOAD_ROM,ROM!E166,IF(AND(MMU_CLK,MMU_MEMW,CELL("address",E305)=CELL("address",OFFSET(RAM0,MMU_RAM_X,MMU_RAM_Y))),MMU_VAL,E305)))</f>
        <v>0</v>
      </c>
      <c r="F305" s="50">
        <f t="array" aca="1" ref="F305" ca="1">IF(RESET,0,IF(LOAD_ROM,ROM!F166,IF(AND(MMU_CLK,MMU_MEMW,CELL("address",F305)=CELL("address",OFFSET(RAM0,MMU_RAM_X,MMU_RAM_Y))),MMU_VAL,F305)))</f>
        <v>0</v>
      </c>
      <c r="G305" s="50">
        <f t="array" aca="1" ref="G305" ca="1">IF(RESET,0,IF(LOAD_ROM,ROM!G166,IF(AND(MMU_CLK,MMU_MEMW,CELL("address",G305)=CELL("address",OFFSET(RAM0,MMU_RAM_X,MMU_RAM_Y))),MMU_VAL,G305)))</f>
        <v>0</v>
      </c>
      <c r="H305" s="50">
        <f t="array" aca="1" ref="H305" ca="1">IF(RESET,0,IF(LOAD_ROM,ROM!H166,IF(AND(MMU_CLK,MMU_MEMW,CELL("address",H305)=CELL("address",OFFSET(RAM0,MMU_RAM_X,MMU_RAM_Y))),MMU_VAL,H305)))</f>
        <v>0</v>
      </c>
      <c r="I305" s="50">
        <f t="array" aca="1" ref="I305" ca="1">IF(RESET,0,IF(LOAD_ROM,ROM!I166,IF(AND(MMU_CLK,MMU_MEMW,CELL("address",I305)=CELL("address",OFFSET(RAM0,MMU_RAM_X,MMU_RAM_Y))),MMU_VAL,I305)))</f>
        <v>0</v>
      </c>
      <c r="J305" s="50">
        <f t="array" aca="1" ref="J305" ca="1">IF(RESET,0,IF(LOAD_ROM,ROM!J166,IF(AND(MMU_CLK,MMU_MEMW,CELL("address",J305)=CELL("address",OFFSET(RAM0,MMU_RAM_X,MMU_RAM_Y))),MMU_VAL,J305)))</f>
        <v>0</v>
      </c>
      <c r="K305" s="50">
        <f t="array" aca="1" ref="K305" ca="1">IF(RESET,0,IF(LOAD_ROM,ROM!K166,IF(AND(MMU_CLK,MMU_MEMW,CELL("address",K305)=CELL("address",OFFSET(RAM0,MMU_RAM_X,MMU_RAM_Y))),MMU_VAL,K305)))</f>
        <v>0</v>
      </c>
      <c r="L305" s="50">
        <f t="array" aca="1" ref="L305" ca="1">IF(RESET,0,IF(LOAD_ROM,ROM!L166,IF(AND(MMU_CLK,MMU_MEMW,CELL("address",L305)=CELL("address",OFFSET(RAM0,MMU_RAM_X,MMU_RAM_Y))),MMU_VAL,L305)))</f>
        <v>0</v>
      </c>
      <c r="M305" s="50">
        <f t="array" aca="1" ref="M305" ca="1">IF(RESET,0,IF(LOAD_ROM,ROM!M166,IF(AND(MMU_CLK,MMU_MEMW,CELL("address",M305)=CELL("address",OFFSET(RAM0,MMU_RAM_X,MMU_RAM_Y))),MMU_VAL,M305)))</f>
        <v>0</v>
      </c>
      <c r="N305" s="50">
        <f t="array" aca="1" ref="N305" ca="1">IF(RESET,0,IF(LOAD_ROM,ROM!N166,IF(AND(MMU_CLK,MMU_MEMW,CELL("address",N305)=CELL("address",OFFSET(RAM0,MMU_RAM_X,MMU_RAM_Y))),MMU_VAL,N305)))</f>
        <v>0</v>
      </c>
      <c r="O305" s="50">
        <f t="array" aca="1" ref="O305" ca="1">IF(RESET,0,IF(LOAD_ROM,ROM!O166,IF(AND(MMU_CLK,MMU_MEMW,CELL("address",O305)=CELL("address",OFFSET(RAM0,MMU_RAM_X,MMU_RAM_Y))),MMU_VAL,O305)))</f>
        <v>0</v>
      </c>
      <c r="P305" s="50">
        <f t="array" aca="1" ref="P305" ca="1">IF(RESET,0,IF(LOAD_ROM,ROM!P166,IF(AND(MMU_CLK,MMU_MEMW,CELL("address",P305)=CELL("address",OFFSET(RAM0,MMU_RAM_X,MMU_RAM_Y))),MMU_VAL,P305)))</f>
        <v>0</v>
      </c>
      <c r="Q305" s="50">
        <f t="array" aca="1" ref="Q305" ca="1">IF(RESET,0,IF(LOAD_ROM,ROM!Q166,IF(AND(MMU_CLK,MMU_MEMW,CELL("address",Q305)=CELL("address",OFFSET(RAM0,MMU_RAM_X,MMU_RAM_Y))),MMU_VAL,Q305)))</f>
        <v>0</v>
      </c>
      <c r="R305" s="50">
        <f t="array" aca="1" ref="R305" ca="1">IF(RESET,0,IF(LOAD_ROM,ROM!R166,IF(AND(MMU_CLK,MMU_MEMW,CELL("address",R305)=CELL("address",OFFSET(RAM0,MMU_RAM_X,MMU_RAM_Y))),MMU_VAL,R305)))</f>
        <v>0</v>
      </c>
      <c r="S305" s="50">
        <f t="array" aca="1" ref="S305" ca="1">IF(RESET,0,IF(LOAD_ROM,ROM!S166,IF(AND(MMU_CLK,MMU_MEMW,CELL("address",S305)=CELL("address",OFFSET(RAM0,MMU_RAM_X,MMU_RAM_Y))),MMU_VAL,S305)))</f>
        <v>0</v>
      </c>
      <c r="T305" s="50">
        <f t="array" aca="1" ref="T305" ca="1">IF(RESET,0,IF(LOAD_ROM,ROM!T166,IF(AND(MMU_CLK,MMU_MEMW,CELL("address",T305)=CELL("address",OFFSET(RAM0,MMU_RAM_X,MMU_RAM_Y))),MMU_VAL,T305)))</f>
        <v>0</v>
      </c>
      <c r="U305" s="50">
        <f t="array" aca="1" ref="U305" ca="1">IF(RESET,0,IF(LOAD_ROM,ROM!U166,IF(AND(MMU_CLK,MMU_MEMW,CELL("address",U305)=CELL("address",OFFSET(RAM0,MMU_RAM_X,MMU_RAM_Y))),MMU_VAL,U305)))</f>
        <v>0</v>
      </c>
      <c r="V305" s="50">
        <f t="array" aca="1" ref="V305" ca="1">IF(RESET,0,IF(LOAD_ROM,ROM!V166,IF(AND(MMU_CLK,MMU_MEMW,CELL("address",V305)=CELL("address",OFFSET(RAM0,MMU_RAM_X,MMU_RAM_Y))),MMU_VAL,V305)))</f>
        <v>0</v>
      </c>
      <c r="W305" s="50">
        <f t="array" aca="1" ref="W305" ca="1">IF(RESET,0,IF(LOAD_ROM,ROM!W166,IF(AND(MMU_CLK,MMU_MEMW,CELL("address",W305)=CELL("address",OFFSET(RAM0,MMU_RAM_X,MMU_RAM_Y))),MMU_VAL,W305)))</f>
        <v>0</v>
      </c>
      <c r="X305" s="50">
        <f t="array" aca="1" ref="X305" ca="1">IF(RESET,0,IF(LOAD_ROM,ROM!X166,IF(AND(MMU_CLK,MMU_MEMW,CELL("address",X305)=CELL("address",OFFSET(RAM0,MMU_RAM_X,MMU_RAM_Y))),MMU_VAL,X305)))</f>
        <v>0</v>
      </c>
      <c r="Y305" s="50">
        <f t="array" aca="1" ref="Y305" ca="1">IF(RESET,0,IF(LOAD_ROM,ROM!Y166,IF(AND(MMU_CLK,MMU_MEMW,CELL("address",Y305)=CELL("address",OFFSET(RAM0,MMU_RAM_X,MMU_RAM_Y))),MMU_VAL,Y305)))</f>
        <v>0</v>
      </c>
      <c r="Z305" s="50">
        <f t="array" aca="1" ref="Z305" ca="1">IF(RESET,0,IF(LOAD_ROM,ROM!Z166,IF(AND(MMU_CLK,MMU_MEMW,CELL("address",Z305)=CELL("address",OFFSET(RAM0,MMU_RAM_X,MMU_RAM_Y))),MMU_VAL,Z305)))</f>
        <v>0</v>
      </c>
      <c r="AA305" s="50">
        <f t="array" aca="1" ref="AA305" ca="1">IF(RESET,0,IF(LOAD_ROM,ROM!AA166,IF(AND(MMU_CLK,MMU_MEMW,CELL("address",AA305)=CELL("address",OFFSET(RAM0,MMU_RAM_X,MMU_RAM_Y))),MMU_VAL,AA305)))</f>
        <v>0</v>
      </c>
      <c r="AB305" s="50">
        <f t="array" aca="1" ref="AB305" ca="1">IF(RESET,0,IF(LOAD_ROM,ROM!AB166,IF(AND(MMU_CLK,MMU_MEMW,CELL("address",AB305)=CELL("address",OFFSET(RAM0,MMU_RAM_X,MMU_RAM_Y))),MMU_VAL,AB305)))</f>
        <v>0</v>
      </c>
      <c r="AC305" s="50">
        <f t="array" aca="1" ref="AC305" ca="1">IF(RESET,0,IF(LOAD_ROM,ROM!AC166,IF(AND(MMU_CLK,MMU_MEMW,CELL("address",AC305)=CELL("address",OFFSET(RAM0,MMU_RAM_X,MMU_RAM_Y))),MMU_VAL,AC305)))</f>
        <v>0</v>
      </c>
      <c r="AD305" s="50">
        <f t="array" aca="1" ref="AD305" ca="1">IF(RESET,0,IF(LOAD_ROM,ROM!AD166,IF(AND(MMU_CLK,MMU_MEMW,CELL("address",AD305)=CELL("address",OFFSET(RAM0,MMU_RAM_X,MMU_RAM_Y))),MMU_VAL,AD305)))</f>
        <v>0</v>
      </c>
      <c r="AE305" s="50">
        <f t="array" aca="1" ref="AE305" ca="1">IF(RESET,0,IF(LOAD_ROM,ROM!AE166,IF(AND(MMU_CLK,MMU_MEMW,CELL("address",AE305)=CELL("address",OFFSET(RAM0,MMU_RAM_X,MMU_RAM_Y))),MMU_VAL,AE305)))</f>
        <v>0</v>
      </c>
      <c r="AF305" s="50">
        <f t="array" aca="1" ref="AF305" ca="1">IF(RESET,0,IF(LOAD_ROM,ROM!AF166,IF(AND(MMU_CLK,MMU_MEMW,CELL("address",AF305)=CELL("address",OFFSET(RAM0,MMU_RAM_X,MMU_RAM_Y))),MMU_VAL,AF305)))</f>
        <v>0</v>
      </c>
      <c r="AG305" s="50">
        <f t="array" aca="1" ref="AG305" ca="1">IF(RESET,0,IF(LOAD_ROM,ROM!AG166,IF(AND(MMU_CLK,MMU_MEMW,CELL("address",AG305)=CELL("address",OFFSET(RAM0,MMU_RAM_X,MMU_RAM_Y))),MMU_VAL,AG305)))</f>
        <v>0</v>
      </c>
      <c r="AH305" s="50">
        <f t="array" aca="1" ref="AH305" ca="1">IF(RESET,0,IF(LOAD_ROM,ROM!AH166,IF(AND(MMU_CLK,MMU_MEMW,CELL("address",AH305)=CELL("address",OFFSET(RAM0,MMU_RAM_X,MMU_RAM_Y))),MMU_VAL,AH305)))</f>
        <v>0</v>
      </c>
      <c r="AI305" s="50">
        <f t="array" aca="1" ref="AI305" ca="1">IF(RESET,0,IF(LOAD_ROM,ROM!AI166,IF(AND(MMU_CLK,MMU_MEMW,CELL("address",AI305)=CELL("address",OFFSET(RAM0,MMU_RAM_X,MMU_RAM_Y))),MMU_VAL,AI305)))</f>
        <v>0</v>
      </c>
      <c r="AJ305" s="50">
        <f t="array" aca="1" ref="AJ305" ca="1">IF(RESET,0,IF(LOAD_ROM,ROM!AJ166,IF(AND(MMU_CLK,MMU_MEMW,CELL("address",AJ305)=CELL("address",OFFSET(RAM0,MMU_RAM_X,MMU_RAM_Y))),MMU_VAL,AJ305)))</f>
        <v>0</v>
      </c>
      <c r="AK305" s="50">
        <f t="array" aca="1" ref="AK305" ca="1">IF(RESET,0,IF(LOAD_ROM,ROM!AK166,IF(AND(MMU_CLK,MMU_MEMW,CELL("address",AK305)=CELL("address",OFFSET(RAM0,MMU_RAM_X,MMU_RAM_Y))),MMU_VAL,AK305)))</f>
        <v>0</v>
      </c>
      <c r="AL305" s="50">
        <f t="array" aca="1" ref="AL305" ca="1">IF(RESET,0,IF(LOAD_ROM,ROM!AL166,IF(AND(MMU_CLK,MMU_MEMW,CELL("address",AL305)=CELL("address",OFFSET(RAM0,MMU_RAM_X,MMU_RAM_Y))),MMU_VAL,AL305)))</f>
        <v>0</v>
      </c>
      <c r="AM305" s="50">
        <f t="array" aca="1" ref="AM305" ca="1">IF(RESET,0,IF(LOAD_ROM,ROM!AM166,IF(AND(MMU_CLK,MMU_MEMW,CELL("address",AM305)=CELL("address",OFFSET(RAM0,MMU_RAM_X,MMU_RAM_Y))),MMU_VAL,AM305)))</f>
        <v>0</v>
      </c>
      <c r="AN305" s="50">
        <f t="array" aca="1" ref="AN305" ca="1">IF(RESET,0,IF(LOAD_ROM,ROM!AN166,IF(AND(MMU_CLK,MMU_MEMW,CELL("address",AN305)=CELL("address",OFFSET(RAM0,MMU_RAM_X,MMU_RAM_Y))),MMU_VAL,AN305)))</f>
        <v>0</v>
      </c>
      <c r="AO305" s="50">
        <f t="array" aca="1" ref="AO305" ca="1">IF(RESET,0,IF(LOAD_ROM,ROM!AO166,IF(AND(MMU_CLK,MMU_MEMW,CELL("address",AO305)=CELL("address",OFFSET(RAM0,MMU_RAM_X,MMU_RAM_Y))),MMU_VAL,AO305)))</f>
        <v>0</v>
      </c>
      <c r="AP305" s="50">
        <f t="array" aca="1" ref="AP305" ca="1">IF(RESET,0,IF(LOAD_ROM,ROM!AP166,IF(AND(MMU_CLK,MMU_MEMW,CELL("address",AP305)=CELL("address",OFFSET(RAM0,MMU_RAM_X,MMU_RAM_Y))),MMU_VAL,AP305)))</f>
        <v>0</v>
      </c>
      <c r="AQ305" s="50">
        <f t="array" aca="1" ref="AQ305" ca="1">IF(RESET,0,IF(LOAD_ROM,ROM!AQ166,IF(AND(MMU_CLK,MMU_MEMW,CELL("address",AQ305)=CELL("address",OFFSET(RAM0,MMU_RAM_X,MMU_RAM_Y))),MMU_VAL,AQ305)))</f>
        <v>0</v>
      </c>
      <c r="AR305" s="50">
        <f t="array" aca="1" ref="AR305" ca="1">IF(RESET,0,IF(LOAD_ROM,ROM!AR166,IF(AND(MMU_CLK,MMU_MEMW,CELL("address",AR305)=CELL("address",OFFSET(RAM0,MMU_RAM_X,MMU_RAM_Y))),MMU_VAL,AR305)))</f>
        <v>0</v>
      </c>
      <c r="AS305" s="50">
        <f t="array" aca="1" ref="AS305" ca="1">IF(RESET,0,IF(LOAD_ROM,ROM!AS166,IF(AND(MMU_CLK,MMU_MEMW,CELL("address",AS305)=CELL("address",OFFSET(RAM0,MMU_RAM_X,MMU_RAM_Y))),MMU_VAL,AS305)))</f>
        <v>0</v>
      </c>
      <c r="AT305" s="50">
        <f t="array" aca="1" ref="AT305" ca="1">IF(RESET,0,IF(LOAD_ROM,ROM!AT166,IF(AND(MMU_CLK,MMU_MEMW,CELL("address",AT305)=CELL("address",OFFSET(RAM0,MMU_RAM_X,MMU_RAM_Y))),MMU_VAL,AT305)))</f>
        <v>0</v>
      </c>
      <c r="AU305" s="50">
        <f t="array" aca="1" ref="AU305" ca="1">IF(RESET,0,IF(LOAD_ROM,ROM!AU166,IF(AND(MMU_CLK,MMU_MEMW,CELL("address",AU305)=CELL("address",OFFSET(RAM0,MMU_RAM_X,MMU_RAM_Y))),MMU_VAL,AU305)))</f>
        <v>0</v>
      </c>
      <c r="AV305" s="50">
        <f t="array" aca="1" ref="AV305" ca="1">IF(RESET,0,IF(LOAD_ROM,ROM!AV166,IF(AND(MMU_CLK,MMU_MEMW,CELL("address",AV305)=CELL("address",OFFSET(RAM0,MMU_RAM_X,MMU_RAM_Y))),MMU_VAL,AV305)))</f>
        <v>0</v>
      </c>
      <c r="AW305" s="50">
        <f t="array" aca="1" ref="AW305" ca="1">IF(RESET,0,IF(LOAD_ROM,ROM!AW166,IF(AND(MMU_CLK,MMU_MEMW,CELL("address",AW305)=CELL("address",OFFSET(RAM0,MMU_RAM_X,MMU_RAM_Y))),MMU_VAL,AW305)))</f>
        <v>0</v>
      </c>
      <c r="AX305" s="50">
        <f t="array" aca="1" ref="AX305" ca="1">IF(RESET,0,IF(LOAD_ROM,ROM!AX166,IF(AND(MMU_CLK,MMU_MEMW,CELL("address",AX305)=CELL("address",OFFSET(RAM0,MMU_RAM_X,MMU_RAM_Y))),MMU_VAL,AX305)))</f>
        <v>0</v>
      </c>
      <c r="AY305" s="50">
        <f t="array" aca="1" ref="AY305" ca="1">IF(RESET,0,IF(LOAD_ROM,ROM!AY166,IF(AND(MMU_CLK,MMU_MEMW,CELL("address",AY305)=CELL("address",OFFSET(RAM0,MMU_RAM_X,MMU_RAM_Y))),MMU_VAL,AY305)))</f>
        <v>0</v>
      </c>
      <c r="AZ305" s="50">
        <f t="array" aca="1" ref="AZ305" ca="1">IF(RESET,0,IF(LOAD_ROM,ROM!AZ166,IF(AND(MMU_CLK,MMU_MEMW,CELL("address",AZ305)=CELL("address",OFFSET(RAM0,MMU_RAM_X,MMU_RAM_Y))),MMU_VAL,AZ305)))</f>
        <v>0</v>
      </c>
      <c r="BA305" s="50">
        <f t="array" aca="1" ref="BA305" ca="1">IF(RESET,0,IF(LOAD_ROM,ROM!BA166,IF(AND(MMU_CLK,MMU_MEMW,CELL("address",BA305)=CELL("address",OFFSET(RAM0,MMU_RAM_X,MMU_RAM_Y))),MMU_VAL,BA305)))</f>
        <v>0</v>
      </c>
      <c r="BB305" s="50">
        <f t="array" aca="1" ref="BB305" ca="1">IF(RESET,0,IF(LOAD_ROM,ROM!BB166,IF(AND(MMU_CLK,MMU_MEMW,CELL("address",BB305)=CELL("address",OFFSET(RAM0,MMU_RAM_X,MMU_RAM_Y))),MMU_VAL,BB305)))</f>
        <v>0</v>
      </c>
      <c r="BC305" s="50">
        <f t="array" aca="1" ref="BC305" ca="1">IF(RESET,0,IF(LOAD_ROM,ROM!BC166,IF(AND(MMU_CLK,MMU_MEMW,CELL("address",BC305)=CELL("address",OFFSET(RAM0,MMU_RAM_X,MMU_RAM_Y))),MMU_VAL,BC305)))</f>
        <v>0</v>
      </c>
      <c r="BD305" s="50">
        <f t="array" aca="1" ref="BD305" ca="1">IF(RESET,0,IF(LOAD_ROM,ROM!BD166,IF(AND(MMU_CLK,MMU_MEMW,CELL("address",BD305)=CELL("address",OFFSET(RAM0,MMU_RAM_X,MMU_RAM_Y))),MMU_VAL,BD305)))</f>
        <v>0</v>
      </c>
      <c r="BE305" s="50">
        <f t="array" aca="1" ref="BE305" ca="1">IF(RESET,0,IF(LOAD_ROM,ROM!BE166,IF(AND(MMU_CLK,MMU_MEMW,CELL("address",BE305)=CELL("address",OFFSET(RAM0,MMU_RAM_X,MMU_RAM_Y))),MMU_VAL,BE305)))</f>
        <v>0</v>
      </c>
      <c r="BF305" s="50">
        <f t="array" aca="1" ref="BF305" ca="1">IF(RESET,0,IF(LOAD_ROM,ROM!BF166,IF(AND(MMU_CLK,MMU_MEMW,CELL("address",BF305)=CELL("address",OFFSET(RAM0,MMU_RAM_X,MMU_RAM_Y))),MMU_VAL,BF305)))</f>
        <v>0</v>
      </c>
      <c r="BG305" s="50">
        <f t="array" aca="1" ref="BG305" ca="1">IF(RESET,0,IF(LOAD_ROM,ROM!BG166,IF(AND(MMU_CLK,MMU_MEMW,CELL("address",BG305)=CELL("address",OFFSET(RAM0,MMU_RAM_X,MMU_RAM_Y))),MMU_VAL,BG305)))</f>
        <v>0</v>
      </c>
      <c r="BH305" s="50">
        <f t="array" aca="1" ref="BH305" ca="1">IF(RESET,0,IF(LOAD_ROM,ROM!BH166,IF(AND(MMU_CLK,MMU_MEMW,CELL("address",BH305)=CELL("address",OFFSET(RAM0,MMU_RAM_X,MMU_RAM_Y))),MMU_VAL,BH305)))</f>
        <v>0</v>
      </c>
      <c r="BI305" s="50">
        <f t="array" aca="1" ref="BI305" ca="1">IF(RESET,0,IF(LOAD_ROM,ROM!BI166,IF(AND(MMU_CLK,MMU_MEMW,CELL("address",BI305)=CELL("address",OFFSET(RAM0,MMU_RAM_X,MMU_RAM_Y))),MMU_VAL,BI305)))</f>
        <v>0</v>
      </c>
      <c r="BJ305" s="50">
        <f t="array" aca="1" ref="BJ305" ca="1">IF(RESET,0,IF(LOAD_ROM,ROM!BJ166,IF(AND(MMU_CLK,MMU_MEMW,CELL("address",BJ305)=CELL("address",OFFSET(RAM0,MMU_RAM_X,MMU_RAM_Y))),MMU_VAL,BJ305)))</f>
        <v>0</v>
      </c>
      <c r="BK305" s="50">
        <f t="array" aca="1" ref="BK305" ca="1">IF(RESET,0,IF(LOAD_ROM,ROM!BK166,IF(AND(MMU_CLK,MMU_MEMW,CELL("address",BK305)=CELL("address",OFFSET(RAM0,MMU_RAM_X,MMU_RAM_Y))),MMU_VAL,BK305)))</f>
        <v>0</v>
      </c>
      <c r="BL305" s="50">
        <f t="array" aca="1" ref="BL305" ca="1">IF(RESET,0,IF(LOAD_ROM,ROM!BL166,IF(AND(MMU_CLK,MMU_MEMW,CELL("address",BL305)=CELL("address",OFFSET(RAM0,MMU_RAM_X,MMU_RAM_Y))),MMU_VAL,BL305)))</f>
        <v>0</v>
      </c>
      <c r="BM305" s="50">
        <f t="array" aca="1" ref="BM305" ca="1">IF(RESET,0,IF(LOAD_ROM,ROM!BM166,IF(AND(MMU_CLK,MMU_MEMW,CELL("address",BM305)=CELL("address",OFFSET(RAM0,MMU_RAM_X,MMU_RAM_Y))),MMU_VAL,BM305)))</f>
        <v>0</v>
      </c>
      <c r="BN305" s="50">
        <f t="array" aca="1" ref="BN305" ca="1">IF(RESET,0,IF(LOAD_ROM,ROM!BN166,IF(AND(MMU_CLK,MMU_MEMW,CELL("address",BN305)=CELL("address",OFFSET(RAM0,MMU_RAM_X,MMU_RAM_Y))),MMU_VAL,BN305)))</f>
        <v>0</v>
      </c>
      <c r="BO305" s="50">
        <f t="array" aca="1" ref="BO305" ca="1">IF(RESET,0,IF(LOAD_ROM,ROM!BO166,IF(AND(MMU_CLK,MMU_MEMW,CELL("address",BO305)=CELL("address",OFFSET(RAM0,MMU_RAM_X,MMU_RAM_Y))),MMU_VAL,BO305)))</f>
        <v>0</v>
      </c>
      <c r="BP305" s="50">
        <f t="array" aca="1" ref="BP305" ca="1">IF(RESET,0,IF(LOAD_ROM,ROM!BP166,IF(AND(MMU_CLK,MMU_MEMW,CELL("address",BP305)=CELL("address",OFFSET(RAM0,MMU_RAM_X,MMU_RAM_Y))),MMU_VAL,BP305)))</f>
        <v>0</v>
      </c>
      <c r="BQ305" s="50">
        <f t="array" aca="1" ref="BQ305" ca="1">IF(RESET,0,IF(LOAD_ROM,ROM!BQ166,IF(AND(MMU_CLK,MMU_MEMW,CELL("address",BQ305)=CELL("address",OFFSET(RAM0,MMU_RAM_X,MMU_RAM_Y))),MMU_VAL,BQ305)))</f>
        <v>0</v>
      </c>
      <c r="BR305" s="50">
        <f t="array" aca="1" ref="BR305" ca="1">IF(RESET,0,IF(LOAD_ROM,ROM!BR166,IF(AND(MMU_CLK,MMU_MEMW,CELL("address",BR305)=CELL("address",OFFSET(RAM0,MMU_RAM_X,MMU_RAM_Y))),MMU_VAL,BR305)))</f>
        <v>0</v>
      </c>
      <c r="BS305" s="50">
        <f t="array" aca="1" ref="BS305" ca="1">IF(RESET,0,IF(LOAD_ROM,ROM!BS166,IF(AND(MMU_CLK,MMU_MEMW,CELL("address",BS305)=CELL("address",OFFSET(RAM0,MMU_RAM_X,MMU_RAM_Y))),MMU_VAL,BS305)))</f>
        <v>0</v>
      </c>
      <c r="BT305" s="50">
        <f t="array" aca="1" ref="BT305" ca="1">IF(RESET,0,IF(LOAD_ROM,ROM!BT166,IF(AND(MMU_CLK,MMU_MEMW,CELL("address",BT305)=CELL("address",OFFSET(RAM0,MMU_RAM_X,MMU_RAM_Y))),MMU_VAL,BT305)))</f>
        <v>0</v>
      </c>
      <c r="BU305" s="50">
        <f t="array" aca="1" ref="BU305" ca="1">IF(RESET,0,IF(LOAD_ROM,ROM!BU166,IF(AND(MMU_CLK,MMU_MEMW,CELL("address",BU305)=CELL("address",OFFSET(RAM0,MMU_RAM_X,MMU_RAM_Y))),MMU_VAL,BU305)))</f>
        <v>0</v>
      </c>
      <c r="BV305" s="50">
        <f t="array" aca="1" ref="BV305" ca="1">IF(RESET,0,IF(LOAD_ROM,ROM!BV166,IF(AND(MMU_CLK,MMU_MEMW,CELL("address",BV305)=CELL("address",OFFSET(RAM0,MMU_RAM_X,MMU_RAM_Y))),MMU_VAL,BV305)))</f>
        <v>0</v>
      </c>
      <c r="BW305" s="50">
        <f t="array" aca="1" ref="BW305" ca="1">IF(RESET,0,IF(LOAD_ROM,ROM!BW166,IF(AND(MMU_CLK,MMU_MEMW,CELL("address",BW305)=CELL("address",OFFSET(RAM0,MMU_RAM_X,MMU_RAM_Y))),MMU_VAL,BW305)))</f>
        <v>0</v>
      </c>
      <c r="BX305" s="50">
        <f t="array" aca="1" ref="BX305" ca="1">IF(RESET,0,IF(LOAD_ROM,ROM!BX166,IF(AND(MMU_CLK,MMU_MEMW,CELL("address",BX305)=CELL("address",OFFSET(RAM0,MMU_RAM_X,MMU_RAM_Y))),MMU_VAL,BX305)))</f>
        <v>0</v>
      </c>
      <c r="BY305" s="50">
        <f t="array" aca="1" ref="BY305" ca="1">IF(RESET,0,IF(LOAD_ROM,ROM!BY166,IF(AND(MMU_CLK,MMU_MEMW,CELL("address",BY305)=CELL("address",OFFSET(RAM0,MMU_RAM_X,MMU_RAM_Y))),MMU_VAL,BY305)))</f>
        <v>0</v>
      </c>
      <c r="BZ305" s="50">
        <f t="array" aca="1" ref="BZ305" ca="1">IF(RESET,0,IF(LOAD_ROM,ROM!BZ166,IF(AND(MMU_CLK,MMU_MEMW,CELL("address",BZ305)=CELL("address",OFFSET(RAM0,MMU_RAM_X,MMU_RAM_Y))),MMU_VAL,BZ305)))</f>
        <v>0</v>
      </c>
      <c r="CA305" s="50">
        <f t="array" aca="1" ref="CA305" ca="1">IF(RESET,0,IF(LOAD_ROM,ROM!CA166,IF(AND(MMU_CLK,MMU_MEMW,CELL("address",CA305)=CELL("address",OFFSET(RAM0,MMU_RAM_X,MMU_RAM_Y))),MMU_VAL,CA305)))</f>
        <v>0</v>
      </c>
      <c r="CB305" s="50">
        <f t="array" aca="1" ref="CB305" ca="1">IF(RESET,0,IF(LOAD_ROM,ROM!CB166,IF(AND(MMU_CLK,MMU_MEMW,CELL("address",CB305)=CELL("address",OFFSET(RAM0,MMU_RAM_X,MMU_RAM_Y))),MMU_VAL,CB305)))</f>
        <v>0</v>
      </c>
      <c r="CC305" s="50">
        <f t="array" aca="1" ref="CC305" ca="1">IF(RESET,0,IF(LOAD_ROM,ROM!CC166,IF(AND(MMU_CLK,MMU_MEMW,CELL("address",CC305)=CELL("address",OFFSET(RAM0,MMU_RAM_X,MMU_RAM_Y))),MMU_VAL,CC305)))</f>
        <v>0</v>
      </c>
      <c r="CD305" s="50">
        <f t="array" aca="1" ref="CD305" ca="1">IF(RESET,0,IF(LOAD_ROM,ROM!CD166,IF(AND(MMU_CLK,MMU_MEMW,CELL("address",CD305)=CELL("address",OFFSET(RAM0,MMU_RAM_X,MMU_RAM_Y))),MMU_VAL,CD305)))</f>
        <v>0</v>
      </c>
      <c r="CE305" s="50">
        <f t="array" aca="1" ref="CE305" ca="1">IF(RESET,0,IF(LOAD_ROM,ROM!CE166,IF(AND(MMU_CLK,MMU_MEMW,CELL("address",CE305)=CELL("address",OFFSET(RAM0,MMU_RAM_X,MMU_RAM_Y))),MMU_VAL,CE305)))</f>
        <v>0</v>
      </c>
      <c r="CF305" s="50">
        <f t="array" aca="1" ref="CF305" ca="1">IF(RESET,0,IF(LOAD_ROM,ROM!CF166,IF(AND(MMU_CLK,MMU_MEMW,CELL("address",CF305)=CELL("address",OFFSET(RAM0,MMU_RAM_X,MMU_RAM_Y))),MMU_VAL,CF305)))</f>
        <v>0</v>
      </c>
      <c r="CG305" s="50">
        <f t="array" aca="1" ref="CG305" ca="1">IF(RESET,0,IF(LOAD_ROM,ROM!CG166,IF(AND(MMU_CLK,MMU_MEMW,CELL("address",CG305)=CELL("address",OFFSET(RAM0,MMU_RAM_X,MMU_RAM_Y))),MMU_VAL,CG305)))</f>
        <v>0</v>
      </c>
      <c r="CH305" s="50">
        <f t="array" aca="1" ref="CH305" ca="1">IF(RESET,0,IF(LOAD_ROM,ROM!CH166,IF(AND(MMU_CLK,MMU_MEMW,CELL("address",CH305)=CELL("address",OFFSET(RAM0,MMU_RAM_X,MMU_RAM_Y))),MMU_VAL,CH305)))</f>
        <v>0</v>
      </c>
      <c r="CI305" s="50">
        <f t="array" aca="1" ref="CI305" ca="1">IF(RESET,0,IF(LOAD_ROM,ROM!CI166,IF(AND(MMU_CLK,MMU_MEMW,CELL("address",CI305)=CELL("address",OFFSET(RAM0,MMU_RAM_X,MMU_RAM_Y))),MMU_VAL,CI305)))</f>
        <v>0</v>
      </c>
      <c r="CJ305" s="50">
        <f t="array" aca="1" ref="CJ305" ca="1">IF(RESET,0,IF(LOAD_ROM,ROM!CJ166,IF(AND(MMU_CLK,MMU_MEMW,CELL("address",CJ305)=CELL("address",OFFSET(RAM0,MMU_RAM_X,MMU_RAM_Y))),MMU_VAL,CJ305)))</f>
        <v>0</v>
      </c>
      <c r="CK305" s="50">
        <f t="array" aca="1" ref="CK305" ca="1">IF(RESET,0,IF(LOAD_ROM,ROM!CK166,IF(AND(MMU_CLK,MMU_MEMW,CELL("address",CK305)=CELL("address",OFFSET(RAM0,MMU_RAM_X,MMU_RAM_Y))),MMU_VAL,CK305)))</f>
        <v>0</v>
      </c>
      <c r="CL305" s="50">
        <f t="array" aca="1" ref="CL305" ca="1">IF(RESET,0,IF(LOAD_ROM,ROM!CL166,IF(AND(MMU_CLK,MMU_MEMW,CELL("address",CL305)=CELL("address",OFFSET(RAM0,MMU_RAM_X,MMU_RAM_Y))),MMU_VAL,CL305)))</f>
        <v>0</v>
      </c>
      <c r="CM305" s="50">
        <f t="array" aca="1" ref="CM305" ca="1">IF(RESET,0,IF(LOAD_ROM,ROM!CM166,IF(AND(MMU_CLK,MMU_MEMW,CELL("address",CM305)=CELL("address",OFFSET(RAM0,MMU_RAM_X,MMU_RAM_Y))),MMU_VAL,CM305)))</f>
        <v>0</v>
      </c>
      <c r="CN305" s="50">
        <f t="array" aca="1" ref="CN305" ca="1">IF(RESET,0,IF(LOAD_ROM,ROM!CN166,IF(AND(MMU_CLK,MMU_MEMW,CELL("address",CN305)=CELL("address",OFFSET(RAM0,MMU_RAM_X,MMU_RAM_Y))),MMU_VAL,CN305)))</f>
        <v>0</v>
      </c>
      <c r="CO305" s="50">
        <f t="array" aca="1" ref="CO305" ca="1">IF(RESET,0,IF(LOAD_ROM,ROM!CO166,IF(AND(MMU_CLK,MMU_MEMW,CELL("address",CO305)=CELL("address",OFFSET(RAM0,MMU_RAM_X,MMU_RAM_Y))),MMU_VAL,CO305)))</f>
        <v>0</v>
      </c>
      <c r="CP305" s="50">
        <f t="array" aca="1" ref="CP305" ca="1">IF(RESET,0,IF(LOAD_ROM,ROM!CP166,IF(AND(MMU_CLK,MMU_MEMW,CELL("address",CP305)=CELL("address",OFFSET(RAM0,MMU_RAM_X,MMU_RAM_Y))),MMU_VAL,CP305)))</f>
        <v>0</v>
      </c>
      <c r="CQ305" s="50">
        <f t="array" aca="1" ref="CQ305" ca="1">IF(RESET,0,IF(LOAD_ROM,ROM!CQ166,IF(AND(MMU_CLK,MMU_MEMW,CELL("address",CQ305)=CELL("address",OFFSET(RAM0,MMU_RAM_X,MMU_RAM_Y))),MMU_VAL,CQ305)))</f>
        <v>0</v>
      </c>
      <c r="CR305" s="50">
        <f t="array" aca="1" ref="CR305" ca="1">IF(RESET,0,IF(LOAD_ROM,ROM!CR166,IF(AND(MMU_CLK,MMU_MEMW,CELL("address",CR305)=CELL("address",OFFSET(RAM0,MMU_RAM_X,MMU_RAM_Y))),MMU_VAL,CR305)))</f>
        <v>0</v>
      </c>
      <c r="CS305" s="50">
        <f t="array" aca="1" ref="CS305" ca="1">IF(RESET,0,IF(LOAD_ROM,ROM!CS166,IF(AND(MMU_CLK,MMU_MEMW,CELL("address",CS305)=CELL("address",OFFSET(RAM0,MMU_RAM_X,MMU_RAM_Y))),MMU_VAL,CS305)))</f>
        <v>0</v>
      </c>
      <c r="CT305" s="50">
        <f t="array" aca="1" ref="CT305" ca="1">IF(RESET,0,IF(LOAD_ROM,ROM!CT166,IF(AND(MMU_CLK,MMU_MEMW,CELL("address",CT305)=CELL("address",OFFSET(RAM0,MMU_RAM_X,MMU_RAM_Y))),MMU_VAL,CT305)))</f>
        <v>0</v>
      </c>
      <c r="CU305" s="50">
        <f t="array" aca="1" ref="CU305" ca="1">IF(RESET,0,IF(LOAD_ROM,ROM!CU166,IF(AND(MMU_CLK,MMU_MEMW,CELL("address",CU305)=CELL("address",OFFSET(RAM0,MMU_RAM_X,MMU_RAM_Y))),MMU_VAL,CU305)))</f>
        <v>0</v>
      </c>
      <c r="CV305" s="50">
        <f t="array" aca="1" ref="CV305" ca="1">IF(RESET,0,IF(LOAD_ROM,ROM!CV166,IF(AND(MMU_CLK,MMU_MEMW,CELL("address",CV305)=CELL("address",OFFSET(RAM0,MMU_RAM_X,MMU_RAM_Y))),MMU_VAL,CV305)))</f>
        <v>0</v>
      </c>
      <c r="CW305" s="50">
        <f t="array" aca="1" ref="CW305" ca="1">IF(RESET,0,IF(LOAD_ROM,ROM!CW166,IF(AND(MMU_CLK,MMU_MEMW,CELL("address",CW305)=CELL("address",OFFSET(RAM0,MMU_RAM_X,MMU_RAM_Y))),MMU_VAL,CW305)))</f>
        <v>0</v>
      </c>
      <c r="CX305" s="50">
        <f t="array" aca="1" ref="CX305" ca="1">IF(RESET,0,IF(LOAD_ROM,ROM!CX166,IF(AND(MMU_CLK,MMU_MEMW,CELL("address",CX305)=CELL("address",OFFSET(RAM0,MMU_RAM_X,MMU_RAM_Y))),MMU_VAL,CX305)))</f>
        <v>0</v>
      </c>
      <c r="CY305" s="50">
        <f t="array" aca="1" ref="CY305" ca="1">IF(RESET,0,IF(LOAD_ROM,ROM!CY166,IF(AND(MMU_CLK,MMU_MEMW,CELL("address",CY305)=CELL("address",OFFSET(RAM0,MMU_RAM_X,MMU_RAM_Y))),MMU_VAL,CY305)))</f>
        <v>0</v>
      </c>
      <c r="CZ305" s="50">
        <f t="array" aca="1" ref="CZ305" ca="1">IF(RESET,0,IF(LOAD_ROM,ROM!CZ166,IF(AND(MMU_CLK,MMU_MEMW,CELL("address",CZ305)=CELL("address",OFFSET(RAM0,MMU_RAM_X,MMU_RAM_Y))),MMU_VAL,CZ305)))</f>
        <v>0</v>
      </c>
      <c r="DA305" s="50">
        <f t="array" aca="1" ref="DA305" ca="1">IF(RESET,0,IF(LOAD_ROM,ROM!DA166,IF(AND(MMU_CLK,MMU_MEMW,CELL("address",DA305)=CELL("address",OFFSET(RAM0,MMU_RAM_X,MMU_RAM_Y))),MMU_VAL,DA305)))</f>
        <v>0</v>
      </c>
      <c r="DB305" s="50">
        <f t="array" aca="1" ref="DB305" ca="1">IF(RESET,0,IF(LOAD_ROM,ROM!DB166,IF(AND(MMU_CLK,MMU_MEMW,CELL("address",DB305)=CELL("address",OFFSET(RAM0,MMU_RAM_X,MMU_RAM_Y))),MMU_VAL,DB305)))</f>
        <v>0</v>
      </c>
      <c r="DC305" s="50">
        <f t="array" aca="1" ref="DC305" ca="1">IF(RESET,0,IF(LOAD_ROM,ROM!DC166,IF(AND(MMU_CLK,MMU_MEMW,CELL("address",DC305)=CELL("address",OFFSET(RAM0,MMU_RAM_X,MMU_RAM_Y))),MMU_VAL,DC305)))</f>
        <v>0</v>
      </c>
      <c r="DD305" s="50">
        <f t="array" aca="1" ref="DD305" ca="1">IF(RESET,0,IF(LOAD_ROM,ROM!DD166,IF(AND(MMU_CLK,MMU_MEMW,CELL("address",DD305)=CELL("address",OFFSET(RAM0,MMU_RAM_X,MMU_RAM_Y))),MMU_VAL,DD305)))</f>
        <v>0</v>
      </c>
      <c r="DE305" s="50">
        <f t="array" aca="1" ref="DE305" ca="1">IF(RESET,0,IF(LOAD_ROM,ROM!DE166,IF(AND(MMU_CLK,MMU_MEMW,CELL("address",DE305)=CELL("address",OFFSET(RAM0,MMU_RAM_X,MMU_RAM_Y))),MMU_VAL,DE305)))</f>
        <v>0</v>
      </c>
      <c r="DF305" s="50">
        <f t="array" aca="1" ref="DF305" ca="1">IF(RESET,0,IF(LOAD_ROM,ROM!DF166,IF(AND(MMU_CLK,MMU_MEMW,CELL("address",DF305)=CELL("address",OFFSET(RAM0,MMU_RAM_X,MMU_RAM_Y))),MMU_VAL,DF305)))</f>
        <v>0</v>
      </c>
      <c r="DG305" s="50">
        <f t="array" aca="1" ref="DG305" ca="1">IF(RESET,0,IF(LOAD_ROM,ROM!DG166,IF(AND(MMU_CLK,MMU_MEMW,CELL("address",DG305)=CELL("address",OFFSET(RAM0,MMU_RAM_X,MMU_RAM_Y))),MMU_VAL,DG305)))</f>
        <v>0</v>
      </c>
      <c r="DH305" s="50">
        <f t="array" aca="1" ref="DH305" ca="1">IF(RESET,0,IF(LOAD_ROM,ROM!DH166,IF(AND(MMU_CLK,MMU_MEMW,CELL("address",DH305)=CELL("address",OFFSET(RAM0,MMU_RAM_X,MMU_RAM_Y))),MMU_VAL,DH305)))</f>
        <v>0</v>
      </c>
      <c r="DI305" s="50">
        <f t="array" aca="1" ref="DI305" ca="1">IF(RESET,0,IF(LOAD_ROM,ROM!DI166,IF(AND(MMU_CLK,MMU_MEMW,CELL("address",DI305)=CELL("address",OFFSET(RAM0,MMU_RAM_X,MMU_RAM_Y))),MMU_VAL,DI305)))</f>
        <v>0</v>
      </c>
      <c r="DJ305" s="50">
        <f t="array" aca="1" ref="DJ305" ca="1">IF(RESET,0,IF(LOAD_ROM,ROM!DJ166,IF(AND(MMU_CLK,MMU_MEMW,CELL("address",DJ305)=CELL("address",OFFSET(RAM0,MMU_RAM_X,MMU_RAM_Y))),MMU_VAL,DJ305)))</f>
        <v>0</v>
      </c>
      <c r="DK305" s="50">
        <f t="array" aca="1" ref="DK305" ca="1">IF(RESET,0,IF(LOAD_ROM,ROM!DK166,IF(AND(MMU_CLK,MMU_MEMW,CELL("address",DK305)=CELL("address",OFFSET(RAM0,MMU_RAM_X,MMU_RAM_Y))),MMU_VAL,DK305)))</f>
        <v>0</v>
      </c>
      <c r="DL305" s="50">
        <f t="array" aca="1" ref="DL305" ca="1">IF(RESET,0,IF(LOAD_ROM,ROM!DL166,IF(AND(MMU_CLK,MMU_MEMW,CELL("address",DL305)=CELL("address",OFFSET(RAM0,MMU_RAM_X,MMU_RAM_Y))),MMU_VAL,DL305)))</f>
        <v>0</v>
      </c>
      <c r="DM305" s="50">
        <f t="array" aca="1" ref="DM305" ca="1">IF(RESET,0,IF(LOAD_ROM,ROM!DM166,IF(AND(MMU_CLK,MMU_MEMW,CELL("address",DM305)=CELL("address",OFFSET(RAM0,MMU_RAM_X,MMU_RAM_Y))),MMU_VAL,DM305)))</f>
        <v>0</v>
      </c>
      <c r="DN305" s="50">
        <f t="array" aca="1" ref="DN305" ca="1">IF(RESET,0,IF(LOAD_ROM,ROM!DN166,IF(AND(MMU_CLK,MMU_MEMW,CELL("address",DN305)=CELL("address",OFFSET(RAM0,MMU_RAM_X,MMU_RAM_Y))),MMU_VAL,DN305)))</f>
        <v>0</v>
      </c>
      <c r="DO305" s="50">
        <f t="array" aca="1" ref="DO305" ca="1">IF(RESET,0,IF(LOAD_ROM,ROM!DO166,IF(AND(MMU_CLK,MMU_MEMW,CELL("address",DO305)=CELL("address",OFFSET(RAM0,MMU_RAM_X,MMU_RAM_Y))),MMU_VAL,DO305)))</f>
        <v>0</v>
      </c>
      <c r="DP305" s="50">
        <f t="array" aca="1" ref="DP305" ca="1">IF(RESET,0,IF(LOAD_ROM,ROM!DP166,IF(AND(MMU_CLK,MMU_MEMW,CELL("address",DP305)=CELL("address",OFFSET(RAM0,MMU_RAM_X,MMU_RAM_Y))),MMU_VAL,DP305)))</f>
        <v>0</v>
      </c>
      <c r="DQ305" s="50">
        <f t="array" aca="1" ref="DQ305" ca="1">IF(RESET,0,IF(LOAD_ROM,ROM!DQ166,IF(AND(MMU_CLK,MMU_MEMW,CELL("address",DQ305)=CELL("address",OFFSET(RAM0,MMU_RAM_X,MMU_RAM_Y))),MMU_VAL,DQ305)))</f>
        <v>0</v>
      </c>
      <c r="DR305" s="50">
        <f t="array" aca="1" ref="DR305" ca="1">IF(RESET,0,IF(LOAD_ROM,ROM!DR166,IF(AND(MMU_CLK,MMU_MEMW,CELL("address",DR305)=CELL("address",OFFSET(RAM0,MMU_RAM_X,MMU_RAM_Y))),MMU_VAL,DR305)))</f>
        <v>0</v>
      </c>
      <c r="DS305" s="50">
        <f t="array" aca="1" ref="DS305" ca="1">IF(RESET,0,IF(LOAD_ROM,ROM!DS166,IF(AND(MMU_CLK,MMU_MEMW,CELL("address",DS305)=CELL("address",OFFSET(RAM0,MMU_RAM_X,MMU_RAM_Y))),MMU_VAL,DS305)))</f>
        <v>0</v>
      </c>
      <c r="DT305" s="50">
        <f t="array" aca="1" ref="DT305" ca="1">IF(RESET,0,IF(LOAD_ROM,ROM!DT166,IF(AND(MMU_CLK,MMU_MEMW,CELL("address",DT305)=CELL("address",OFFSET(RAM0,MMU_RAM_X,MMU_RAM_Y))),MMU_VAL,DT305)))</f>
        <v>0</v>
      </c>
      <c r="DU305" s="50">
        <f t="array" aca="1" ref="DU305" ca="1">IF(RESET,0,IF(LOAD_ROM,ROM!DU166,IF(AND(MMU_CLK,MMU_MEMW,CELL("address",DU305)=CELL("address",OFFSET(RAM0,MMU_RAM_X,MMU_RAM_Y))),MMU_VAL,DU305)))</f>
        <v>0</v>
      </c>
      <c r="DV305" s="50">
        <f t="array" aca="1" ref="DV305" ca="1">IF(RESET,0,IF(LOAD_ROM,ROM!DV166,IF(AND(MMU_CLK,MMU_MEMW,CELL("address",DV305)=CELL("address",OFFSET(RAM0,MMU_RAM_X,MMU_RAM_Y))),MMU_VAL,DV305)))</f>
        <v>0</v>
      </c>
      <c r="DW305" s="50">
        <f t="array" aca="1" ref="DW305" ca="1">IF(RESET,0,IF(LOAD_ROM,ROM!DW166,IF(AND(MMU_CLK,MMU_MEMW,CELL("address",DW305)=CELL("address",OFFSET(RAM0,MMU_RAM_X,MMU_RAM_Y))),MMU_VAL,DW305)))</f>
        <v>0</v>
      </c>
      <c r="DX305" s="50">
        <f t="array" aca="1" ref="DX305" ca="1">IF(RESET,0,IF(LOAD_ROM,ROM!DX166,IF(AND(MMU_CLK,MMU_MEMW,CELL("address",DX305)=CELL("address",OFFSET(RAM0,MMU_RAM_X,MMU_RAM_Y))),MMU_VAL,DX305)))</f>
        <v>0</v>
      </c>
    </row>
    <row r="306" spans="1:128" x14ac:dyDescent="0.35">
      <c r="A306" s="50">
        <f t="array" aca="1" ref="A306" ca="1">IF(RESET,0,IF(LOAD_ROM,ROM!A167,IF(AND(MMU_CLK,MMU_MEMW,CELL("address",A306)=CELL("address",OFFSET(RAM0,MMU_RAM_X,MMU_RAM_Y))),MMU_VAL,A306)))</f>
        <v>0</v>
      </c>
      <c r="B306" s="50">
        <f t="array" aca="1" ref="B306" ca="1">IF(RESET,0,IF(LOAD_ROM,ROM!B167,IF(AND(MMU_CLK,MMU_MEMW,CELL("address",B306)=CELL("address",OFFSET(RAM0,MMU_RAM_X,MMU_RAM_Y))),MMU_VAL,B306)))</f>
        <v>0</v>
      </c>
      <c r="C306" s="50">
        <f t="array" aca="1" ref="C306" ca="1">IF(RESET,0,IF(LOAD_ROM,ROM!C167,IF(AND(MMU_CLK,MMU_MEMW,CELL("address",C306)=CELL("address",OFFSET(RAM0,MMU_RAM_X,MMU_RAM_Y))),MMU_VAL,C306)))</f>
        <v>0</v>
      </c>
      <c r="D306" s="50">
        <f t="array" aca="1" ref="D306" ca="1">IF(RESET,0,IF(LOAD_ROM,ROM!D167,IF(AND(MMU_CLK,MMU_MEMW,CELL("address",D306)=CELL("address",OFFSET(RAM0,MMU_RAM_X,MMU_RAM_Y))),MMU_VAL,D306)))</f>
        <v>0</v>
      </c>
      <c r="E306" s="50">
        <f t="array" aca="1" ref="E306" ca="1">IF(RESET,0,IF(LOAD_ROM,ROM!E167,IF(AND(MMU_CLK,MMU_MEMW,CELL("address",E306)=CELL("address",OFFSET(RAM0,MMU_RAM_X,MMU_RAM_Y))),MMU_VAL,E306)))</f>
        <v>0</v>
      </c>
      <c r="F306" s="50">
        <f t="array" aca="1" ref="F306" ca="1">IF(RESET,0,IF(LOAD_ROM,ROM!F167,IF(AND(MMU_CLK,MMU_MEMW,CELL("address",F306)=CELL("address",OFFSET(RAM0,MMU_RAM_X,MMU_RAM_Y))),MMU_VAL,F306)))</f>
        <v>0</v>
      </c>
      <c r="G306" s="50">
        <f t="array" aca="1" ref="G306" ca="1">IF(RESET,0,IF(LOAD_ROM,ROM!G167,IF(AND(MMU_CLK,MMU_MEMW,CELL("address",G306)=CELL("address",OFFSET(RAM0,MMU_RAM_X,MMU_RAM_Y))),MMU_VAL,G306)))</f>
        <v>0</v>
      </c>
      <c r="H306" s="50">
        <f t="array" aca="1" ref="H306" ca="1">IF(RESET,0,IF(LOAD_ROM,ROM!H167,IF(AND(MMU_CLK,MMU_MEMW,CELL("address",H306)=CELL("address",OFFSET(RAM0,MMU_RAM_X,MMU_RAM_Y))),MMU_VAL,H306)))</f>
        <v>0</v>
      </c>
      <c r="I306" s="50">
        <f t="array" aca="1" ref="I306" ca="1">IF(RESET,0,IF(LOAD_ROM,ROM!I167,IF(AND(MMU_CLK,MMU_MEMW,CELL("address",I306)=CELL("address",OFFSET(RAM0,MMU_RAM_X,MMU_RAM_Y))),MMU_VAL,I306)))</f>
        <v>0</v>
      </c>
      <c r="J306" s="50">
        <f t="array" aca="1" ref="J306" ca="1">IF(RESET,0,IF(LOAD_ROM,ROM!J167,IF(AND(MMU_CLK,MMU_MEMW,CELL("address",J306)=CELL("address",OFFSET(RAM0,MMU_RAM_X,MMU_RAM_Y))),MMU_VAL,J306)))</f>
        <v>0</v>
      </c>
      <c r="K306" s="50">
        <f t="array" aca="1" ref="K306" ca="1">IF(RESET,0,IF(LOAD_ROM,ROM!K167,IF(AND(MMU_CLK,MMU_MEMW,CELL("address",K306)=CELL("address",OFFSET(RAM0,MMU_RAM_X,MMU_RAM_Y))),MMU_VAL,K306)))</f>
        <v>0</v>
      </c>
      <c r="L306" s="50">
        <f t="array" aca="1" ref="L306" ca="1">IF(RESET,0,IF(LOAD_ROM,ROM!L167,IF(AND(MMU_CLK,MMU_MEMW,CELL("address",L306)=CELL("address",OFFSET(RAM0,MMU_RAM_X,MMU_RAM_Y))),MMU_VAL,L306)))</f>
        <v>0</v>
      </c>
      <c r="M306" s="50">
        <f t="array" aca="1" ref="M306" ca="1">IF(RESET,0,IF(LOAD_ROM,ROM!M167,IF(AND(MMU_CLK,MMU_MEMW,CELL("address",M306)=CELL("address",OFFSET(RAM0,MMU_RAM_X,MMU_RAM_Y))),MMU_VAL,M306)))</f>
        <v>0</v>
      </c>
      <c r="N306" s="50">
        <f t="array" aca="1" ref="N306" ca="1">IF(RESET,0,IF(LOAD_ROM,ROM!N167,IF(AND(MMU_CLK,MMU_MEMW,CELL("address",N306)=CELL("address",OFFSET(RAM0,MMU_RAM_X,MMU_RAM_Y))),MMU_VAL,N306)))</f>
        <v>0</v>
      </c>
      <c r="O306" s="50">
        <f t="array" aca="1" ref="O306" ca="1">IF(RESET,0,IF(LOAD_ROM,ROM!O167,IF(AND(MMU_CLK,MMU_MEMW,CELL("address",O306)=CELL("address",OFFSET(RAM0,MMU_RAM_X,MMU_RAM_Y))),MMU_VAL,O306)))</f>
        <v>0</v>
      </c>
      <c r="P306" s="50">
        <f t="array" aca="1" ref="P306" ca="1">IF(RESET,0,IF(LOAD_ROM,ROM!P167,IF(AND(MMU_CLK,MMU_MEMW,CELL("address",P306)=CELL("address",OFFSET(RAM0,MMU_RAM_X,MMU_RAM_Y))),MMU_VAL,P306)))</f>
        <v>0</v>
      </c>
      <c r="Q306" s="50">
        <f t="array" aca="1" ref="Q306" ca="1">IF(RESET,0,IF(LOAD_ROM,ROM!Q167,IF(AND(MMU_CLK,MMU_MEMW,CELL("address",Q306)=CELL("address",OFFSET(RAM0,MMU_RAM_X,MMU_RAM_Y))),MMU_VAL,Q306)))</f>
        <v>0</v>
      </c>
      <c r="R306" s="50">
        <f t="array" aca="1" ref="R306" ca="1">IF(RESET,0,IF(LOAD_ROM,ROM!R167,IF(AND(MMU_CLK,MMU_MEMW,CELL("address",R306)=CELL("address",OFFSET(RAM0,MMU_RAM_X,MMU_RAM_Y))),MMU_VAL,R306)))</f>
        <v>0</v>
      </c>
      <c r="S306" s="50">
        <f t="array" aca="1" ref="S306" ca="1">IF(RESET,0,IF(LOAD_ROM,ROM!S167,IF(AND(MMU_CLK,MMU_MEMW,CELL("address",S306)=CELL("address",OFFSET(RAM0,MMU_RAM_X,MMU_RAM_Y))),MMU_VAL,S306)))</f>
        <v>0</v>
      </c>
      <c r="T306" s="50">
        <f t="array" aca="1" ref="T306" ca="1">IF(RESET,0,IF(LOAD_ROM,ROM!T167,IF(AND(MMU_CLK,MMU_MEMW,CELL("address",T306)=CELL("address",OFFSET(RAM0,MMU_RAM_X,MMU_RAM_Y))),MMU_VAL,T306)))</f>
        <v>0</v>
      </c>
      <c r="U306" s="50">
        <f t="array" aca="1" ref="U306" ca="1">IF(RESET,0,IF(LOAD_ROM,ROM!U167,IF(AND(MMU_CLK,MMU_MEMW,CELL("address",U306)=CELL("address",OFFSET(RAM0,MMU_RAM_X,MMU_RAM_Y))),MMU_VAL,U306)))</f>
        <v>0</v>
      </c>
      <c r="V306" s="50">
        <f t="array" aca="1" ref="V306" ca="1">IF(RESET,0,IF(LOAD_ROM,ROM!V167,IF(AND(MMU_CLK,MMU_MEMW,CELL("address",V306)=CELL("address",OFFSET(RAM0,MMU_RAM_X,MMU_RAM_Y))),MMU_VAL,V306)))</f>
        <v>0</v>
      </c>
      <c r="W306" s="50">
        <f t="array" aca="1" ref="W306" ca="1">IF(RESET,0,IF(LOAD_ROM,ROM!W167,IF(AND(MMU_CLK,MMU_MEMW,CELL("address",W306)=CELL("address",OFFSET(RAM0,MMU_RAM_X,MMU_RAM_Y))),MMU_VAL,W306)))</f>
        <v>0</v>
      </c>
      <c r="X306" s="50">
        <f t="array" aca="1" ref="X306" ca="1">IF(RESET,0,IF(LOAD_ROM,ROM!X167,IF(AND(MMU_CLK,MMU_MEMW,CELL("address",X306)=CELL("address",OFFSET(RAM0,MMU_RAM_X,MMU_RAM_Y))),MMU_VAL,X306)))</f>
        <v>0</v>
      </c>
      <c r="Y306" s="50">
        <f t="array" aca="1" ref="Y306" ca="1">IF(RESET,0,IF(LOAD_ROM,ROM!Y167,IF(AND(MMU_CLK,MMU_MEMW,CELL("address",Y306)=CELL("address",OFFSET(RAM0,MMU_RAM_X,MMU_RAM_Y))),MMU_VAL,Y306)))</f>
        <v>0</v>
      </c>
      <c r="Z306" s="50">
        <f t="array" aca="1" ref="Z306" ca="1">IF(RESET,0,IF(LOAD_ROM,ROM!Z167,IF(AND(MMU_CLK,MMU_MEMW,CELL("address",Z306)=CELL("address",OFFSET(RAM0,MMU_RAM_X,MMU_RAM_Y))),MMU_VAL,Z306)))</f>
        <v>0</v>
      </c>
      <c r="AA306" s="50">
        <f t="array" aca="1" ref="AA306" ca="1">IF(RESET,0,IF(LOAD_ROM,ROM!AA167,IF(AND(MMU_CLK,MMU_MEMW,CELL("address",AA306)=CELL("address",OFFSET(RAM0,MMU_RAM_X,MMU_RAM_Y))),MMU_VAL,AA306)))</f>
        <v>0</v>
      </c>
      <c r="AB306" s="50">
        <f t="array" aca="1" ref="AB306" ca="1">IF(RESET,0,IF(LOAD_ROM,ROM!AB167,IF(AND(MMU_CLK,MMU_MEMW,CELL("address",AB306)=CELL("address",OFFSET(RAM0,MMU_RAM_X,MMU_RAM_Y))),MMU_VAL,AB306)))</f>
        <v>0</v>
      </c>
      <c r="AC306" s="50">
        <f t="array" aca="1" ref="AC306" ca="1">IF(RESET,0,IF(LOAD_ROM,ROM!AC167,IF(AND(MMU_CLK,MMU_MEMW,CELL("address",AC306)=CELL("address",OFFSET(RAM0,MMU_RAM_X,MMU_RAM_Y))),MMU_VAL,AC306)))</f>
        <v>0</v>
      </c>
      <c r="AD306" s="50">
        <f t="array" aca="1" ref="AD306" ca="1">IF(RESET,0,IF(LOAD_ROM,ROM!AD167,IF(AND(MMU_CLK,MMU_MEMW,CELL("address",AD306)=CELL("address",OFFSET(RAM0,MMU_RAM_X,MMU_RAM_Y))),MMU_VAL,AD306)))</f>
        <v>0</v>
      </c>
      <c r="AE306" s="50">
        <f t="array" aca="1" ref="AE306" ca="1">IF(RESET,0,IF(LOAD_ROM,ROM!AE167,IF(AND(MMU_CLK,MMU_MEMW,CELL("address",AE306)=CELL("address",OFFSET(RAM0,MMU_RAM_X,MMU_RAM_Y))),MMU_VAL,AE306)))</f>
        <v>0</v>
      </c>
      <c r="AF306" s="50">
        <f t="array" aca="1" ref="AF306" ca="1">IF(RESET,0,IF(LOAD_ROM,ROM!AF167,IF(AND(MMU_CLK,MMU_MEMW,CELL("address",AF306)=CELL("address",OFFSET(RAM0,MMU_RAM_X,MMU_RAM_Y))),MMU_VAL,AF306)))</f>
        <v>0</v>
      </c>
      <c r="AG306" s="50">
        <f t="array" aca="1" ref="AG306" ca="1">IF(RESET,0,IF(LOAD_ROM,ROM!AG167,IF(AND(MMU_CLK,MMU_MEMW,CELL("address",AG306)=CELL("address",OFFSET(RAM0,MMU_RAM_X,MMU_RAM_Y))),MMU_VAL,AG306)))</f>
        <v>0</v>
      </c>
      <c r="AH306" s="50">
        <f t="array" aca="1" ref="AH306" ca="1">IF(RESET,0,IF(LOAD_ROM,ROM!AH167,IF(AND(MMU_CLK,MMU_MEMW,CELL("address",AH306)=CELL("address",OFFSET(RAM0,MMU_RAM_X,MMU_RAM_Y))),MMU_VAL,AH306)))</f>
        <v>0</v>
      </c>
      <c r="AI306" s="50">
        <f t="array" aca="1" ref="AI306" ca="1">IF(RESET,0,IF(LOAD_ROM,ROM!AI167,IF(AND(MMU_CLK,MMU_MEMW,CELL("address",AI306)=CELL("address",OFFSET(RAM0,MMU_RAM_X,MMU_RAM_Y))),MMU_VAL,AI306)))</f>
        <v>0</v>
      </c>
      <c r="AJ306" s="50">
        <f t="array" aca="1" ref="AJ306" ca="1">IF(RESET,0,IF(LOAD_ROM,ROM!AJ167,IF(AND(MMU_CLK,MMU_MEMW,CELL("address",AJ306)=CELL("address",OFFSET(RAM0,MMU_RAM_X,MMU_RAM_Y))),MMU_VAL,AJ306)))</f>
        <v>0</v>
      </c>
      <c r="AK306" s="50">
        <f t="array" aca="1" ref="AK306" ca="1">IF(RESET,0,IF(LOAD_ROM,ROM!AK167,IF(AND(MMU_CLK,MMU_MEMW,CELL("address",AK306)=CELL("address",OFFSET(RAM0,MMU_RAM_X,MMU_RAM_Y))),MMU_VAL,AK306)))</f>
        <v>0</v>
      </c>
      <c r="AL306" s="50">
        <f t="array" aca="1" ref="AL306" ca="1">IF(RESET,0,IF(LOAD_ROM,ROM!AL167,IF(AND(MMU_CLK,MMU_MEMW,CELL("address",AL306)=CELL("address",OFFSET(RAM0,MMU_RAM_X,MMU_RAM_Y))),MMU_VAL,AL306)))</f>
        <v>0</v>
      </c>
      <c r="AM306" s="50">
        <f t="array" aca="1" ref="AM306" ca="1">IF(RESET,0,IF(LOAD_ROM,ROM!AM167,IF(AND(MMU_CLK,MMU_MEMW,CELL("address",AM306)=CELL("address",OFFSET(RAM0,MMU_RAM_X,MMU_RAM_Y))),MMU_VAL,AM306)))</f>
        <v>0</v>
      </c>
      <c r="AN306" s="50">
        <f t="array" aca="1" ref="AN306" ca="1">IF(RESET,0,IF(LOAD_ROM,ROM!AN167,IF(AND(MMU_CLK,MMU_MEMW,CELL("address",AN306)=CELL("address",OFFSET(RAM0,MMU_RAM_X,MMU_RAM_Y))),MMU_VAL,AN306)))</f>
        <v>0</v>
      </c>
      <c r="AO306" s="50">
        <f t="array" aca="1" ref="AO306" ca="1">IF(RESET,0,IF(LOAD_ROM,ROM!AO167,IF(AND(MMU_CLK,MMU_MEMW,CELL("address",AO306)=CELL("address",OFFSET(RAM0,MMU_RAM_X,MMU_RAM_Y))),MMU_VAL,AO306)))</f>
        <v>0</v>
      </c>
      <c r="AP306" s="50">
        <f t="array" aca="1" ref="AP306" ca="1">IF(RESET,0,IF(LOAD_ROM,ROM!AP167,IF(AND(MMU_CLK,MMU_MEMW,CELL("address",AP306)=CELL("address",OFFSET(RAM0,MMU_RAM_X,MMU_RAM_Y))),MMU_VAL,AP306)))</f>
        <v>0</v>
      </c>
      <c r="AQ306" s="50">
        <f t="array" aca="1" ref="AQ306" ca="1">IF(RESET,0,IF(LOAD_ROM,ROM!AQ167,IF(AND(MMU_CLK,MMU_MEMW,CELL("address",AQ306)=CELL("address",OFFSET(RAM0,MMU_RAM_X,MMU_RAM_Y))),MMU_VAL,AQ306)))</f>
        <v>0</v>
      </c>
      <c r="AR306" s="50">
        <f t="array" aca="1" ref="AR306" ca="1">IF(RESET,0,IF(LOAD_ROM,ROM!AR167,IF(AND(MMU_CLK,MMU_MEMW,CELL("address",AR306)=CELL("address",OFFSET(RAM0,MMU_RAM_X,MMU_RAM_Y))),MMU_VAL,AR306)))</f>
        <v>0</v>
      </c>
      <c r="AS306" s="50">
        <f t="array" aca="1" ref="AS306" ca="1">IF(RESET,0,IF(LOAD_ROM,ROM!AS167,IF(AND(MMU_CLK,MMU_MEMW,CELL("address",AS306)=CELL("address",OFFSET(RAM0,MMU_RAM_X,MMU_RAM_Y))),MMU_VAL,AS306)))</f>
        <v>0</v>
      </c>
      <c r="AT306" s="50">
        <f t="array" aca="1" ref="AT306" ca="1">IF(RESET,0,IF(LOAD_ROM,ROM!AT167,IF(AND(MMU_CLK,MMU_MEMW,CELL("address",AT306)=CELL("address",OFFSET(RAM0,MMU_RAM_X,MMU_RAM_Y))),MMU_VAL,AT306)))</f>
        <v>0</v>
      </c>
      <c r="AU306" s="50">
        <f t="array" aca="1" ref="AU306" ca="1">IF(RESET,0,IF(LOAD_ROM,ROM!AU167,IF(AND(MMU_CLK,MMU_MEMW,CELL("address",AU306)=CELL("address",OFFSET(RAM0,MMU_RAM_X,MMU_RAM_Y))),MMU_VAL,AU306)))</f>
        <v>0</v>
      </c>
      <c r="AV306" s="50">
        <f t="array" aca="1" ref="AV306" ca="1">IF(RESET,0,IF(LOAD_ROM,ROM!AV167,IF(AND(MMU_CLK,MMU_MEMW,CELL("address",AV306)=CELL("address",OFFSET(RAM0,MMU_RAM_X,MMU_RAM_Y))),MMU_VAL,AV306)))</f>
        <v>0</v>
      </c>
      <c r="AW306" s="50">
        <f t="array" aca="1" ref="AW306" ca="1">IF(RESET,0,IF(LOAD_ROM,ROM!AW167,IF(AND(MMU_CLK,MMU_MEMW,CELL("address",AW306)=CELL("address",OFFSET(RAM0,MMU_RAM_X,MMU_RAM_Y))),MMU_VAL,AW306)))</f>
        <v>0</v>
      </c>
      <c r="AX306" s="50">
        <f t="array" aca="1" ref="AX306" ca="1">IF(RESET,0,IF(LOAD_ROM,ROM!AX167,IF(AND(MMU_CLK,MMU_MEMW,CELL("address",AX306)=CELL("address",OFFSET(RAM0,MMU_RAM_X,MMU_RAM_Y))),MMU_VAL,AX306)))</f>
        <v>0</v>
      </c>
      <c r="AY306" s="50">
        <f t="array" aca="1" ref="AY306" ca="1">IF(RESET,0,IF(LOAD_ROM,ROM!AY167,IF(AND(MMU_CLK,MMU_MEMW,CELL("address",AY306)=CELL("address",OFFSET(RAM0,MMU_RAM_X,MMU_RAM_Y))),MMU_VAL,AY306)))</f>
        <v>0</v>
      </c>
      <c r="AZ306" s="50">
        <f t="array" aca="1" ref="AZ306" ca="1">IF(RESET,0,IF(LOAD_ROM,ROM!AZ167,IF(AND(MMU_CLK,MMU_MEMW,CELL("address",AZ306)=CELL("address",OFFSET(RAM0,MMU_RAM_X,MMU_RAM_Y))),MMU_VAL,AZ306)))</f>
        <v>0</v>
      </c>
      <c r="BA306" s="50">
        <f t="array" aca="1" ref="BA306" ca="1">IF(RESET,0,IF(LOAD_ROM,ROM!BA167,IF(AND(MMU_CLK,MMU_MEMW,CELL("address",BA306)=CELL("address",OFFSET(RAM0,MMU_RAM_X,MMU_RAM_Y))),MMU_VAL,BA306)))</f>
        <v>0</v>
      </c>
      <c r="BB306" s="50">
        <f t="array" aca="1" ref="BB306" ca="1">IF(RESET,0,IF(LOAD_ROM,ROM!BB167,IF(AND(MMU_CLK,MMU_MEMW,CELL("address",BB306)=CELL("address",OFFSET(RAM0,MMU_RAM_X,MMU_RAM_Y))),MMU_VAL,BB306)))</f>
        <v>0</v>
      </c>
      <c r="BC306" s="50">
        <f t="array" aca="1" ref="BC306" ca="1">IF(RESET,0,IF(LOAD_ROM,ROM!BC167,IF(AND(MMU_CLK,MMU_MEMW,CELL("address",BC306)=CELL("address",OFFSET(RAM0,MMU_RAM_X,MMU_RAM_Y))),MMU_VAL,BC306)))</f>
        <v>0</v>
      </c>
      <c r="BD306" s="50">
        <f t="array" aca="1" ref="BD306" ca="1">IF(RESET,0,IF(LOAD_ROM,ROM!BD167,IF(AND(MMU_CLK,MMU_MEMW,CELL("address",BD306)=CELL("address",OFFSET(RAM0,MMU_RAM_X,MMU_RAM_Y))),MMU_VAL,BD306)))</f>
        <v>0</v>
      </c>
      <c r="BE306" s="50">
        <f t="array" aca="1" ref="BE306" ca="1">IF(RESET,0,IF(LOAD_ROM,ROM!BE167,IF(AND(MMU_CLK,MMU_MEMW,CELL("address",BE306)=CELL("address",OFFSET(RAM0,MMU_RAM_X,MMU_RAM_Y))),MMU_VAL,BE306)))</f>
        <v>0</v>
      </c>
      <c r="BF306" s="50">
        <f t="array" aca="1" ref="BF306" ca="1">IF(RESET,0,IF(LOAD_ROM,ROM!BF167,IF(AND(MMU_CLK,MMU_MEMW,CELL("address",BF306)=CELL("address",OFFSET(RAM0,MMU_RAM_X,MMU_RAM_Y))),MMU_VAL,BF306)))</f>
        <v>0</v>
      </c>
      <c r="BG306" s="50">
        <f t="array" aca="1" ref="BG306" ca="1">IF(RESET,0,IF(LOAD_ROM,ROM!BG167,IF(AND(MMU_CLK,MMU_MEMW,CELL("address",BG306)=CELL("address",OFFSET(RAM0,MMU_RAM_X,MMU_RAM_Y))),MMU_VAL,BG306)))</f>
        <v>0</v>
      </c>
      <c r="BH306" s="50">
        <f t="array" aca="1" ref="BH306" ca="1">IF(RESET,0,IF(LOAD_ROM,ROM!BH167,IF(AND(MMU_CLK,MMU_MEMW,CELL("address",BH306)=CELL("address",OFFSET(RAM0,MMU_RAM_X,MMU_RAM_Y))),MMU_VAL,BH306)))</f>
        <v>0</v>
      </c>
      <c r="BI306" s="50">
        <f t="array" aca="1" ref="BI306" ca="1">IF(RESET,0,IF(LOAD_ROM,ROM!BI167,IF(AND(MMU_CLK,MMU_MEMW,CELL("address",BI306)=CELL("address",OFFSET(RAM0,MMU_RAM_X,MMU_RAM_Y))),MMU_VAL,BI306)))</f>
        <v>0</v>
      </c>
      <c r="BJ306" s="50">
        <f t="array" aca="1" ref="BJ306" ca="1">IF(RESET,0,IF(LOAD_ROM,ROM!BJ167,IF(AND(MMU_CLK,MMU_MEMW,CELL("address",BJ306)=CELL("address",OFFSET(RAM0,MMU_RAM_X,MMU_RAM_Y))),MMU_VAL,BJ306)))</f>
        <v>0</v>
      </c>
      <c r="BK306" s="50">
        <f t="array" aca="1" ref="BK306" ca="1">IF(RESET,0,IF(LOAD_ROM,ROM!BK167,IF(AND(MMU_CLK,MMU_MEMW,CELL("address",BK306)=CELL("address",OFFSET(RAM0,MMU_RAM_X,MMU_RAM_Y))),MMU_VAL,BK306)))</f>
        <v>0</v>
      </c>
      <c r="BL306" s="50">
        <f t="array" aca="1" ref="BL306" ca="1">IF(RESET,0,IF(LOAD_ROM,ROM!BL167,IF(AND(MMU_CLK,MMU_MEMW,CELL("address",BL306)=CELL("address",OFFSET(RAM0,MMU_RAM_X,MMU_RAM_Y))),MMU_VAL,BL306)))</f>
        <v>0</v>
      </c>
      <c r="BM306" s="50">
        <f t="array" aca="1" ref="BM306" ca="1">IF(RESET,0,IF(LOAD_ROM,ROM!BM167,IF(AND(MMU_CLK,MMU_MEMW,CELL("address",BM306)=CELL("address",OFFSET(RAM0,MMU_RAM_X,MMU_RAM_Y))),MMU_VAL,BM306)))</f>
        <v>0</v>
      </c>
      <c r="BN306" s="50">
        <f t="array" aca="1" ref="BN306" ca="1">IF(RESET,0,IF(LOAD_ROM,ROM!BN167,IF(AND(MMU_CLK,MMU_MEMW,CELL("address",BN306)=CELL("address",OFFSET(RAM0,MMU_RAM_X,MMU_RAM_Y))),MMU_VAL,BN306)))</f>
        <v>0</v>
      </c>
      <c r="BO306" s="50">
        <f t="array" aca="1" ref="BO306" ca="1">IF(RESET,0,IF(LOAD_ROM,ROM!BO167,IF(AND(MMU_CLK,MMU_MEMW,CELL("address",BO306)=CELL("address",OFFSET(RAM0,MMU_RAM_X,MMU_RAM_Y))),MMU_VAL,BO306)))</f>
        <v>0</v>
      </c>
      <c r="BP306" s="50">
        <f t="array" aca="1" ref="BP306" ca="1">IF(RESET,0,IF(LOAD_ROM,ROM!BP167,IF(AND(MMU_CLK,MMU_MEMW,CELL("address",BP306)=CELL("address",OFFSET(RAM0,MMU_RAM_X,MMU_RAM_Y))),MMU_VAL,BP306)))</f>
        <v>0</v>
      </c>
      <c r="BQ306" s="50">
        <f t="array" aca="1" ref="BQ306" ca="1">IF(RESET,0,IF(LOAD_ROM,ROM!BQ167,IF(AND(MMU_CLK,MMU_MEMW,CELL("address",BQ306)=CELL("address",OFFSET(RAM0,MMU_RAM_X,MMU_RAM_Y))),MMU_VAL,BQ306)))</f>
        <v>0</v>
      </c>
      <c r="BR306" s="50">
        <f t="array" aca="1" ref="BR306" ca="1">IF(RESET,0,IF(LOAD_ROM,ROM!BR167,IF(AND(MMU_CLK,MMU_MEMW,CELL("address",BR306)=CELL("address",OFFSET(RAM0,MMU_RAM_X,MMU_RAM_Y))),MMU_VAL,BR306)))</f>
        <v>0</v>
      </c>
      <c r="BS306" s="50">
        <f t="array" aca="1" ref="BS306" ca="1">IF(RESET,0,IF(LOAD_ROM,ROM!BS167,IF(AND(MMU_CLK,MMU_MEMW,CELL("address",BS306)=CELL("address",OFFSET(RAM0,MMU_RAM_X,MMU_RAM_Y))),MMU_VAL,BS306)))</f>
        <v>0</v>
      </c>
      <c r="BT306" s="50">
        <f t="array" aca="1" ref="BT306" ca="1">IF(RESET,0,IF(LOAD_ROM,ROM!BT167,IF(AND(MMU_CLK,MMU_MEMW,CELL("address",BT306)=CELL("address",OFFSET(RAM0,MMU_RAM_X,MMU_RAM_Y))),MMU_VAL,BT306)))</f>
        <v>0</v>
      </c>
      <c r="BU306" s="50">
        <f t="array" aca="1" ref="BU306" ca="1">IF(RESET,0,IF(LOAD_ROM,ROM!BU167,IF(AND(MMU_CLK,MMU_MEMW,CELL("address",BU306)=CELL("address",OFFSET(RAM0,MMU_RAM_X,MMU_RAM_Y))),MMU_VAL,BU306)))</f>
        <v>0</v>
      </c>
      <c r="BV306" s="50">
        <f t="array" aca="1" ref="BV306" ca="1">IF(RESET,0,IF(LOAD_ROM,ROM!BV167,IF(AND(MMU_CLK,MMU_MEMW,CELL("address",BV306)=CELL("address",OFFSET(RAM0,MMU_RAM_X,MMU_RAM_Y))),MMU_VAL,BV306)))</f>
        <v>0</v>
      </c>
      <c r="BW306" s="50">
        <f t="array" aca="1" ref="BW306" ca="1">IF(RESET,0,IF(LOAD_ROM,ROM!BW167,IF(AND(MMU_CLK,MMU_MEMW,CELL("address",BW306)=CELL("address",OFFSET(RAM0,MMU_RAM_X,MMU_RAM_Y))),MMU_VAL,BW306)))</f>
        <v>0</v>
      </c>
      <c r="BX306" s="50">
        <f t="array" aca="1" ref="BX306" ca="1">IF(RESET,0,IF(LOAD_ROM,ROM!BX167,IF(AND(MMU_CLK,MMU_MEMW,CELL("address",BX306)=CELL("address",OFFSET(RAM0,MMU_RAM_X,MMU_RAM_Y))),MMU_VAL,BX306)))</f>
        <v>0</v>
      </c>
      <c r="BY306" s="50">
        <f t="array" aca="1" ref="BY306" ca="1">IF(RESET,0,IF(LOAD_ROM,ROM!BY167,IF(AND(MMU_CLK,MMU_MEMW,CELL("address",BY306)=CELL("address",OFFSET(RAM0,MMU_RAM_X,MMU_RAM_Y))),MMU_VAL,BY306)))</f>
        <v>0</v>
      </c>
      <c r="BZ306" s="50">
        <f t="array" aca="1" ref="BZ306" ca="1">IF(RESET,0,IF(LOAD_ROM,ROM!BZ167,IF(AND(MMU_CLK,MMU_MEMW,CELL("address",BZ306)=CELL("address",OFFSET(RAM0,MMU_RAM_X,MMU_RAM_Y))),MMU_VAL,BZ306)))</f>
        <v>0</v>
      </c>
      <c r="CA306" s="50">
        <f t="array" aca="1" ref="CA306" ca="1">IF(RESET,0,IF(LOAD_ROM,ROM!CA167,IF(AND(MMU_CLK,MMU_MEMW,CELL("address",CA306)=CELL("address",OFFSET(RAM0,MMU_RAM_X,MMU_RAM_Y))),MMU_VAL,CA306)))</f>
        <v>0</v>
      </c>
      <c r="CB306" s="50">
        <f t="array" aca="1" ref="CB306" ca="1">IF(RESET,0,IF(LOAD_ROM,ROM!CB167,IF(AND(MMU_CLK,MMU_MEMW,CELL("address",CB306)=CELL("address",OFFSET(RAM0,MMU_RAM_X,MMU_RAM_Y))),MMU_VAL,CB306)))</f>
        <v>0</v>
      </c>
      <c r="CC306" s="50">
        <f t="array" aca="1" ref="CC306" ca="1">IF(RESET,0,IF(LOAD_ROM,ROM!CC167,IF(AND(MMU_CLK,MMU_MEMW,CELL("address",CC306)=CELL("address",OFFSET(RAM0,MMU_RAM_X,MMU_RAM_Y))),MMU_VAL,CC306)))</f>
        <v>0</v>
      </c>
      <c r="CD306" s="50">
        <f t="array" aca="1" ref="CD306" ca="1">IF(RESET,0,IF(LOAD_ROM,ROM!CD167,IF(AND(MMU_CLK,MMU_MEMW,CELL("address",CD306)=CELL("address",OFFSET(RAM0,MMU_RAM_X,MMU_RAM_Y))),MMU_VAL,CD306)))</f>
        <v>0</v>
      </c>
      <c r="CE306" s="50">
        <f t="array" aca="1" ref="CE306" ca="1">IF(RESET,0,IF(LOAD_ROM,ROM!CE167,IF(AND(MMU_CLK,MMU_MEMW,CELL("address",CE306)=CELL("address",OFFSET(RAM0,MMU_RAM_X,MMU_RAM_Y))),MMU_VAL,CE306)))</f>
        <v>0</v>
      </c>
      <c r="CF306" s="50">
        <f t="array" aca="1" ref="CF306" ca="1">IF(RESET,0,IF(LOAD_ROM,ROM!CF167,IF(AND(MMU_CLK,MMU_MEMW,CELL("address",CF306)=CELL("address",OFFSET(RAM0,MMU_RAM_X,MMU_RAM_Y))),MMU_VAL,CF306)))</f>
        <v>0</v>
      </c>
      <c r="CG306" s="50">
        <f t="array" aca="1" ref="CG306" ca="1">IF(RESET,0,IF(LOAD_ROM,ROM!CG167,IF(AND(MMU_CLK,MMU_MEMW,CELL("address",CG306)=CELL("address",OFFSET(RAM0,MMU_RAM_X,MMU_RAM_Y))),MMU_VAL,CG306)))</f>
        <v>0</v>
      </c>
      <c r="CH306" s="50">
        <f t="array" aca="1" ref="CH306" ca="1">IF(RESET,0,IF(LOAD_ROM,ROM!CH167,IF(AND(MMU_CLK,MMU_MEMW,CELL("address",CH306)=CELL("address",OFFSET(RAM0,MMU_RAM_X,MMU_RAM_Y))),MMU_VAL,CH306)))</f>
        <v>0</v>
      </c>
      <c r="CI306" s="50">
        <f t="array" aca="1" ref="CI306" ca="1">IF(RESET,0,IF(LOAD_ROM,ROM!CI167,IF(AND(MMU_CLK,MMU_MEMW,CELL("address",CI306)=CELL("address",OFFSET(RAM0,MMU_RAM_X,MMU_RAM_Y))),MMU_VAL,CI306)))</f>
        <v>0</v>
      </c>
      <c r="CJ306" s="50">
        <f t="array" aca="1" ref="CJ306" ca="1">IF(RESET,0,IF(LOAD_ROM,ROM!CJ167,IF(AND(MMU_CLK,MMU_MEMW,CELL("address",CJ306)=CELL("address",OFFSET(RAM0,MMU_RAM_X,MMU_RAM_Y))),MMU_VAL,CJ306)))</f>
        <v>0</v>
      </c>
      <c r="CK306" s="50">
        <f t="array" aca="1" ref="CK306" ca="1">IF(RESET,0,IF(LOAD_ROM,ROM!CK167,IF(AND(MMU_CLK,MMU_MEMW,CELL("address",CK306)=CELL("address",OFFSET(RAM0,MMU_RAM_X,MMU_RAM_Y))),MMU_VAL,CK306)))</f>
        <v>0</v>
      </c>
      <c r="CL306" s="50">
        <f t="array" aca="1" ref="CL306" ca="1">IF(RESET,0,IF(LOAD_ROM,ROM!CL167,IF(AND(MMU_CLK,MMU_MEMW,CELL("address",CL306)=CELL("address",OFFSET(RAM0,MMU_RAM_X,MMU_RAM_Y))),MMU_VAL,CL306)))</f>
        <v>0</v>
      </c>
      <c r="CM306" s="50">
        <f t="array" aca="1" ref="CM306" ca="1">IF(RESET,0,IF(LOAD_ROM,ROM!CM167,IF(AND(MMU_CLK,MMU_MEMW,CELL("address",CM306)=CELL("address",OFFSET(RAM0,MMU_RAM_X,MMU_RAM_Y))),MMU_VAL,CM306)))</f>
        <v>0</v>
      </c>
      <c r="CN306" s="50">
        <f t="array" aca="1" ref="CN306" ca="1">IF(RESET,0,IF(LOAD_ROM,ROM!CN167,IF(AND(MMU_CLK,MMU_MEMW,CELL("address",CN306)=CELL("address",OFFSET(RAM0,MMU_RAM_X,MMU_RAM_Y))),MMU_VAL,CN306)))</f>
        <v>0</v>
      </c>
      <c r="CO306" s="50">
        <f t="array" aca="1" ref="CO306" ca="1">IF(RESET,0,IF(LOAD_ROM,ROM!CO167,IF(AND(MMU_CLK,MMU_MEMW,CELL("address",CO306)=CELL("address",OFFSET(RAM0,MMU_RAM_X,MMU_RAM_Y))),MMU_VAL,CO306)))</f>
        <v>0</v>
      </c>
      <c r="CP306" s="50">
        <f t="array" aca="1" ref="CP306" ca="1">IF(RESET,0,IF(LOAD_ROM,ROM!CP167,IF(AND(MMU_CLK,MMU_MEMW,CELL("address",CP306)=CELL("address",OFFSET(RAM0,MMU_RAM_X,MMU_RAM_Y))),MMU_VAL,CP306)))</f>
        <v>0</v>
      </c>
      <c r="CQ306" s="50">
        <f t="array" aca="1" ref="CQ306" ca="1">IF(RESET,0,IF(LOAD_ROM,ROM!CQ167,IF(AND(MMU_CLK,MMU_MEMW,CELL("address",CQ306)=CELL("address",OFFSET(RAM0,MMU_RAM_X,MMU_RAM_Y))),MMU_VAL,CQ306)))</f>
        <v>0</v>
      </c>
      <c r="CR306" s="50">
        <f t="array" aca="1" ref="CR306" ca="1">IF(RESET,0,IF(LOAD_ROM,ROM!CR167,IF(AND(MMU_CLK,MMU_MEMW,CELL("address",CR306)=CELL("address",OFFSET(RAM0,MMU_RAM_X,MMU_RAM_Y))),MMU_VAL,CR306)))</f>
        <v>0</v>
      </c>
      <c r="CS306" s="50">
        <f t="array" aca="1" ref="CS306" ca="1">IF(RESET,0,IF(LOAD_ROM,ROM!CS167,IF(AND(MMU_CLK,MMU_MEMW,CELL("address",CS306)=CELL("address",OFFSET(RAM0,MMU_RAM_X,MMU_RAM_Y))),MMU_VAL,CS306)))</f>
        <v>0</v>
      </c>
      <c r="CT306" s="50">
        <f t="array" aca="1" ref="CT306" ca="1">IF(RESET,0,IF(LOAD_ROM,ROM!CT167,IF(AND(MMU_CLK,MMU_MEMW,CELL("address",CT306)=CELL("address",OFFSET(RAM0,MMU_RAM_X,MMU_RAM_Y))),MMU_VAL,CT306)))</f>
        <v>0</v>
      </c>
      <c r="CU306" s="50">
        <f t="array" aca="1" ref="CU306" ca="1">IF(RESET,0,IF(LOAD_ROM,ROM!CU167,IF(AND(MMU_CLK,MMU_MEMW,CELL("address",CU306)=CELL("address",OFFSET(RAM0,MMU_RAM_X,MMU_RAM_Y))),MMU_VAL,CU306)))</f>
        <v>0</v>
      </c>
      <c r="CV306" s="50">
        <f t="array" aca="1" ref="CV306" ca="1">IF(RESET,0,IF(LOAD_ROM,ROM!CV167,IF(AND(MMU_CLK,MMU_MEMW,CELL("address",CV306)=CELL("address",OFFSET(RAM0,MMU_RAM_X,MMU_RAM_Y))),MMU_VAL,CV306)))</f>
        <v>0</v>
      </c>
      <c r="CW306" s="50">
        <f t="array" aca="1" ref="CW306" ca="1">IF(RESET,0,IF(LOAD_ROM,ROM!CW167,IF(AND(MMU_CLK,MMU_MEMW,CELL("address",CW306)=CELL("address",OFFSET(RAM0,MMU_RAM_X,MMU_RAM_Y))),MMU_VAL,CW306)))</f>
        <v>0</v>
      </c>
      <c r="CX306" s="50">
        <f t="array" aca="1" ref="CX306" ca="1">IF(RESET,0,IF(LOAD_ROM,ROM!CX167,IF(AND(MMU_CLK,MMU_MEMW,CELL("address",CX306)=CELL("address",OFFSET(RAM0,MMU_RAM_X,MMU_RAM_Y))),MMU_VAL,CX306)))</f>
        <v>0</v>
      </c>
      <c r="CY306" s="50">
        <f t="array" aca="1" ref="CY306" ca="1">IF(RESET,0,IF(LOAD_ROM,ROM!CY167,IF(AND(MMU_CLK,MMU_MEMW,CELL("address",CY306)=CELL("address",OFFSET(RAM0,MMU_RAM_X,MMU_RAM_Y))),MMU_VAL,CY306)))</f>
        <v>0</v>
      </c>
      <c r="CZ306" s="50">
        <f t="array" aca="1" ref="CZ306" ca="1">IF(RESET,0,IF(LOAD_ROM,ROM!CZ167,IF(AND(MMU_CLK,MMU_MEMW,CELL("address",CZ306)=CELL("address",OFFSET(RAM0,MMU_RAM_X,MMU_RAM_Y))),MMU_VAL,CZ306)))</f>
        <v>0</v>
      </c>
      <c r="DA306" s="50">
        <f t="array" aca="1" ref="DA306" ca="1">IF(RESET,0,IF(LOAD_ROM,ROM!DA167,IF(AND(MMU_CLK,MMU_MEMW,CELL("address",DA306)=CELL("address",OFFSET(RAM0,MMU_RAM_X,MMU_RAM_Y))),MMU_VAL,DA306)))</f>
        <v>0</v>
      </c>
      <c r="DB306" s="50">
        <f t="array" aca="1" ref="DB306" ca="1">IF(RESET,0,IF(LOAD_ROM,ROM!DB167,IF(AND(MMU_CLK,MMU_MEMW,CELL("address",DB306)=CELL("address",OFFSET(RAM0,MMU_RAM_X,MMU_RAM_Y))),MMU_VAL,DB306)))</f>
        <v>0</v>
      </c>
      <c r="DC306" s="50">
        <f t="array" aca="1" ref="DC306" ca="1">IF(RESET,0,IF(LOAD_ROM,ROM!DC167,IF(AND(MMU_CLK,MMU_MEMW,CELL("address",DC306)=CELL("address",OFFSET(RAM0,MMU_RAM_X,MMU_RAM_Y))),MMU_VAL,DC306)))</f>
        <v>0</v>
      </c>
      <c r="DD306" s="50">
        <f t="array" aca="1" ref="DD306" ca="1">IF(RESET,0,IF(LOAD_ROM,ROM!DD167,IF(AND(MMU_CLK,MMU_MEMW,CELL("address",DD306)=CELL("address",OFFSET(RAM0,MMU_RAM_X,MMU_RAM_Y))),MMU_VAL,DD306)))</f>
        <v>0</v>
      </c>
      <c r="DE306" s="50">
        <f t="array" aca="1" ref="DE306" ca="1">IF(RESET,0,IF(LOAD_ROM,ROM!DE167,IF(AND(MMU_CLK,MMU_MEMW,CELL("address",DE306)=CELL("address",OFFSET(RAM0,MMU_RAM_X,MMU_RAM_Y))),MMU_VAL,DE306)))</f>
        <v>0</v>
      </c>
      <c r="DF306" s="50">
        <f t="array" aca="1" ref="DF306" ca="1">IF(RESET,0,IF(LOAD_ROM,ROM!DF167,IF(AND(MMU_CLK,MMU_MEMW,CELL("address",DF306)=CELL("address",OFFSET(RAM0,MMU_RAM_X,MMU_RAM_Y))),MMU_VAL,DF306)))</f>
        <v>0</v>
      </c>
      <c r="DG306" s="50">
        <f t="array" aca="1" ref="DG306" ca="1">IF(RESET,0,IF(LOAD_ROM,ROM!DG167,IF(AND(MMU_CLK,MMU_MEMW,CELL("address",DG306)=CELL("address",OFFSET(RAM0,MMU_RAM_X,MMU_RAM_Y))),MMU_VAL,DG306)))</f>
        <v>0</v>
      </c>
      <c r="DH306" s="50">
        <f t="array" aca="1" ref="DH306" ca="1">IF(RESET,0,IF(LOAD_ROM,ROM!DH167,IF(AND(MMU_CLK,MMU_MEMW,CELL("address",DH306)=CELL("address",OFFSET(RAM0,MMU_RAM_X,MMU_RAM_Y))),MMU_VAL,DH306)))</f>
        <v>0</v>
      </c>
      <c r="DI306" s="50">
        <f t="array" aca="1" ref="DI306" ca="1">IF(RESET,0,IF(LOAD_ROM,ROM!DI167,IF(AND(MMU_CLK,MMU_MEMW,CELL("address",DI306)=CELL("address",OFFSET(RAM0,MMU_RAM_X,MMU_RAM_Y))),MMU_VAL,DI306)))</f>
        <v>0</v>
      </c>
      <c r="DJ306" s="50">
        <f t="array" aca="1" ref="DJ306" ca="1">IF(RESET,0,IF(LOAD_ROM,ROM!DJ167,IF(AND(MMU_CLK,MMU_MEMW,CELL("address",DJ306)=CELL("address",OFFSET(RAM0,MMU_RAM_X,MMU_RAM_Y))),MMU_VAL,DJ306)))</f>
        <v>0</v>
      </c>
      <c r="DK306" s="50">
        <f t="array" aca="1" ref="DK306" ca="1">IF(RESET,0,IF(LOAD_ROM,ROM!DK167,IF(AND(MMU_CLK,MMU_MEMW,CELL("address",DK306)=CELL("address",OFFSET(RAM0,MMU_RAM_X,MMU_RAM_Y))),MMU_VAL,DK306)))</f>
        <v>0</v>
      </c>
      <c r="DL306" s="50">
        <f t="array" aca="1" ref="DL306" ca="1">IF(RESET,0,IF(LOAD_ROM,ROM!DL167,IF(AND(MMU_CLK,MMU_MEMW,CELL("address",DL306)=CELL("address",OFFSET(RAM0,MMU_RAM_X,MMU_RAM_Y))),MMU_VAL,DL306)))</f>
        <v>0</v>
      </c>
      <c r="DM306" s="50">
        <f t="array" aca="1" ref="DM306" ca="1">IF(RESET,0,IF(LOAD_ROM,ROM!DM167,IF(AND(MMU_CLK,MMU_MEMW,CELL("address",DM306)=CELL("address",OFFSET(RAM0,MMU_RAM_X,MMU_RAM_Y))),MMU_VAL,DM306)))</f>
        <v>0</v>
      </c>
      <c r="DN306" s="50">
        <f t="array" aca="1" ref="DN306" ca="1">IF(RESET,0,IF(LOAD_ROM,ROM!DN167,IF(AND(MMU_CLK,MMU_MEMW,CELL("address",DN306)=CELL("address",OFFSET(RAM0,MMU_RAM_X,MMU_RAM_Y))),MMU_VAL,DN306)))</f>
        <v>0</v>
      </c>
      <c r="DO306" s="50">
        <f t="array" aca="1" ref="DO306" ca="1">IF(RESET,0,IF(LOAD_ROM,ROM!DO167,IF(AND(MMU_CLK,MMU_MEMW,CELL("address",DO306)=CELL("address",OFFSET(RAM0,MMU_RAM_X,MMU_RAM_Y))),MMU_VAL,DO306)))</f>
        <v>0</v>
      </c>
      <c r="DP306" s="50">
        <f t="array" aca="1" ref="DP306" ca="1">IF(RESET,0,IF(LOAD_ROM,ROM!DP167,IF(AND(MMU_CLK,MMU_MEMW,CELL("address",DP306)=CELL("address",OFFSET(RAM0,MMU_RAM_X,MMU_RAM_Y))),MMU_VAL,DP306)))</f>
        <v>0</v>
      </c>
      <c r="DQ306" s="50">
        <f t="array" aca="1" ref="DQ306" ca="1">IF(RESET,0,IF(LOAD_ROM,ROM!DQ167,IF(AND(MMU_CLK,MMU_MEMW,CELL("address",DQ306)=CELL("address",OFFSET(RAM0,MMU_RAM_X,MMU_RAM_Y))),MMU_VAL,DQ306)))</f>
        <v>0</v>
      </c>
      <c r="DR306" s="50">
        <f t="array" aca="1" ref="DR306" ca="1">IF(RESET,0,IF(LOAD_ROM,ROM!DR167,IF(AND(MMU_CLK,MMU_MEMW,CELL("address",DR306)=CELL("address",OFFSET(RAM0,MMU_RAM_X,MMU_RAM_Y))),MMU_VAL,DR306)))</f>
        <v>0</v>
      </c>
      <c r="DS306" s="50">
        <f t="array" aca="1" ref="DS306" ca="1">IF(RESET,0,IF(LOAD_ROM,ROM!DS167,IF(AND(MMU_CLK,MMU_MEMW,CELL("address",DS306)=CELL("address",OFFSET(RAM0,MMU_RAM_X,MMU_RAM_Y))),MMU_VAL,DS306)))</f>
        <v>0</v>
      </c>
      <c r="DT306" s="50">
        <f t="array" aca="1" ref="DT306" ca="1">IF(RESET,0,IF(LOAD_ROM,ROM!DT167,IF(AND(MMU_CLK,MMU_MEMW,CELL("address",DT306)=CELL("address",OFFSET(RAM0,MMU_RAM_X,MMU_RAM_Y))),MMU_VAL,DT306)))</f>
        <v>0</v>
      </c>
      <c r="DU306" s="50">
        <f t="array" aca="1" ref="DU306" ca="1">IF(RESET,0,IF(LOAD_ROM,ROM!DU167,IF(AND(MMU_CLK,MMU_MEMW,CELL("address",DU306)=CELL("address",OFFSET(RAM0,MMU_RAM_X,MMU_RAM_Y))),MMU_VAL,DU306)))</f>
        <v>0</v>
      </c>
      <c r="DV306" s="50">
        <f t="array" aca="1" ref="DV306" ca="1">IF(RESET,0,IF(LOAD_ROM,ROM!DV167,IF(AND(MMU_CLK,MMU_MEMW,CELL("address",DV306)=CELL("address",OFFSET(RAM0,MMU_RAM_X,MMU_RAM_Y))),MMU_VAL,DV306)))</f>
        <v>0</v>
      </c>
      <c r="DW306" s="50">
        <f t="array" aca="1" ref="DW306" ca="1">IF(RESET,0,IF(LOAD_ROM,ROM!DW167,IF(AND(MMU_CLK,MMU_MEMW,CELL("address",DW306)=CELL("address",OFFSET(RAM0,MMU_RAM_X,MMU_RAM_Y))),MMU_VAL,DW306)))</f>
        <v>0</v>
      </c>
      <c r="DX306" s="50">
        <f t="array" aca="1" ref="DX306" ca="1">IF(RESET,0,IF(LOAD_ROM,ROM!DX167,IF(AND(MMU_CLK,MMU_MEMW,CELL("address",DX306)=CELL("address",OFFSET(RAM0,MMU_RAM_X,MMU_RAM_Y))),MMU_VAL,DX306)))</f>
        <v>0</v>
      </c>
    </row>
    <row r="307" spans="1:128" x14ac:dyDescent="0.35">
      <c r="A307" s="50">
        <f t="array" aca="1" ref="A307" ca="1">IF(RESET,0,IF(LOAD_ROM,ROM!A168,IF(AND(MMU_CLK,MMU_MEMW,CELL("address",A307)=CELL("address",OFFSET(RAM0,MMU_RAM_X,MMU_RAM_Y))),MMU_VAL,A307)))</f>
        <v>0</v>
      </c>
      <c r="B307" s="50">
        <f t="array" aca="1" ref="B307" ca="1">IF(RESET,0,IF(LOAD_ROM,ROM!B168,IF(AND(MMU_CLK,MMU_MEMW,CELL("address",B307)=CELL("address",OFFSET(RAM0,MMU_RAM_X,MMU_RAM_Y))),MMU_VAL,B307)))</f>
        <v>0</v>
      </c>
      <c r="C307" s="50">
        <f t="array" aca="1" ref="C307" ca="1">IF(RESET,0,IF(LOAD_ROM,ROM!C168,IF(AND(MMU_CLK,MMU_MEMW,CELL("address",C307)=CELL("address",OFFSET(RAM0,MMU_RAM_X,MMU_RAM_Y))),MMU_VAL,C307)))</f>
        <v>0</v>
      </c>
      <c r="D307" s="50">
        <f t="array" aca="1" ref="D307" ca="1">IF(RESET,0,IF(LOAD_ROM,ROM!D168,IF(AND(MMU_CLK,MMU_MEMW,CELL("address",D307)=CELL("address",OFFSET(RAM0,MMU_RAM_X,MMU_RAM_Y))),MMU_VAL,D307)))</f>
        <v>0</v>
      </c>
      <c r="E307" s="50">
        <f t="array" aca="1" ref="E307" ca="1">IF(RESET,0,IF(LOAD_ROM,ROM!E168,IF(AND(MMU_CLK,MMU_MEMW,CELL("address",E307)=CELL("address",OFFSET(RAM0,MMU_RAM_X,MMU_RAM_Y))),MMU_VAL,E307)))</f>
        <v>0</v>
      </c>
      <c r="F307" s="50">
        <f t="array" aca="1" ref="F307" ca="1">IF(RESET,0,IF(LOAD_ROM,ROM!F168,IF(AND(MMU_CLK,MMU_MEMW,CELL("address",F307)=CELL("address",OFFSET(RAM0,MMU_RAM_X,MMU_RAM_Y))),MMU_VAL,F307)))</f>
        <v>0</v>
      </c>
      <c r="G307" s="50">
        <f t="array" aca="1" ref="G307" ca="1">IF(RESET,0,IF(LOAD_ROM,ROM!G168,IF(AND(MMU_CLK,MMU_MEMW,CELL("address",G307)=CELL("address",OFFSET(RAM0,MMU_RAM_X,MMU_RAM_Y))),MMU_VAL,G307)))</f>
        <v>0</v>
      </c>
      <c r="H307" s="50">
        <f t="array" aca="1" ref="H307" ca="1">IF(RESET,0,IF(LOAD_ROM,ROM!H168,IF(AND(MMU_CLK,MMU_MEMW,CELL("address",H307)=CELL("address",OFFSET(RAM0,MMU_RAM_X,MMU_RAM_Y))),MMU_VAL,H307)))</f>
        <v>0</v>
      </c>
      <c r="I307" s="50">
        <f t="array" aca="1" ref="I307" ca="1">IF(RESET,0,IF(LOAD_ROM,ROM!I168,IF(AND(MMU_CLK,MMU_MEMW,CELL("address",I307)=CELL("address",OFFSET(RAM0,MMU_RAM_X,MMU_RAM_Y))),MMU_VAL,I307)))</f>
        <v>0</v>
      </c>
      <c r="J307" s="50">
        <f t="array" aca="1" ref="J307" ca="1">IF(RESET,0,IF(LOAD_ROM,ROM!J168,IF(AND(MMU_CLK,MMU_MEMW,CELL("address",J307)=CELL("address",OFFSET(RAM0,MMU_RAM_X,MMU_RAM_Y))),MMU_VAL,J307)))</f>
        <v>0</v>
      </c>
      <c r="K307" s="50">
        <f t="array" aca="1" ref="K307" ca="1">IF(RESET,0,IF(LOAD_ROM,ROM!K168,IF(AND(MMU_CLK,MMU_MEMW,CELL("address",K307)=CELL("address",OFFSET(RAM0,MMU_RAM_X,MMU_RAM_Y))),MMU_VAL,K307)))</f>
        <v>0</v>
      </c>
      <c r="L307" s="50">
        <f t="array" aca="1" ref="L307" ca="1">IF(RESET,0,IF(LOAD_ROM,ROM!L168,IF(AND(MMU_CLK,MMU_MEMW,CELL("address",L307)=CELL("address",OFFSET(RAM0,MMU_RAM_X,MMU_RAM_Y))),MMU_VAL,L307)))</f>
        <v>0</v>
      </c>
      <c r="M307" s="50">
        <f t="array" aca="1" ref="M307" ca="1">IF(RESET,0,IF(LOAD_ROM,ROM!M168,IF(AND(MMU_CLK,MMU_MEMW,CELL("address",M307)=CELL("address",OFFSET(RAM0,MMU_RAM_X,MMU_RAM_Y))),MMU_VAL,M307)))</f>
        <v>0</v>
      </c>
      <c r="N307" s="50">
        <f t="array" aca="1" ref="N307" ca="1">IF(RESET,0,IF(LOAD_ROM,ROM!N168,IF(AND(MMU_CLK,MMU_MEMW,CELL("address",N307)=CELL("address",OFFSET(RAM0,MMU_RAM_X,MMU_RAM_Y))),MMU_VAL,N307)))</f>
        <v>0</v>
      </c>
      <c r="O307" s="50">
        <f t="array" aca="1" ref="O307" ca="1">IF(RESET,0,IF(LOAD_ROM,ROM!O168,IF(AND(MMU_CLK,MMU_MEMW,CELL("address",O307)=CELL("address",OFFSET(RAM0,MMU_RAM_X,MMU_RAM_Y))),MMU_VAL,O307)))</f>
        <v>0</v>
      </c>
      <c r="P307" s="50">
        <f t="array" aca="1" ref="P307" ca="1">IF(RESET,0,IF(LOAD_ROM,ROM!P168,IF(AND(MMU_CLK,MMU_MEMW,CELL("address",P307)=CELL("address",OFFSET(RAM0,MMU_RAM_X,MMU_RAM_Y))),MMU_VAL,P307)))</f>
        <v>0</v>
      </c>
      <c r="Q307" s="50">
        <f t="array" aca="1" ref="Q307" ca="1">IF(RESET,0,IF(LOAD_ROM,ROM!Q168,IF(AND(MMU_CLK,MMU_MEMW,CELL("address",Q307)=CELL("address",OFFSET(RAM0,MMU_RAM_X,MMU_RAM_Y))),MMU_VAL,Q307)))</f>
        <v>0</v>
      </c>
      <c r="R307" s="50">
        <f t="array" aca="1" ref="R307" ca="1">IF(RESET,0,IF(LOAD_ROM,ROM!R168,IF(AND(MMU_CLK,MMU_MEMW,CELL("address",R307)=CELL("address",OFFSET(RAM0,MMU_RAM_X,MMU_RAM_Y))),MMU_VAL,R307)))</f>
        <v>0</v>
      </c>
      <c r="S307" s="50">
        <f t="array" aca="1" ref="S307" ca="1">IF(RESET,0,IF(LOAD_ROM,ROM!S168,IF(AND(MMU_CLK,MMU_MEMW,CELL("address",S307)=CELL("address",OFFSET(RAM0,MMU_RAM_X,MMU_RAM_Y))),MMU_VAL,S307)))</f>
        <v>0</v>
      </c>
      <c r="T307" s="50">
        <f t="array" aca="1" ref="T307" ca="1">IF(RESET,0,IF(LOAD_ROM,ROM!T168,IF(AND(MMU_CLK,MMU_MEMW,CELL("address",T307)=CELL("address",OFFSET(RAM0,MMU_RAM_X,MMU_RAM_Y))),MMU_VAL,T307)))</f>
        <v>0</v>
      </c>
      <c r="U307" s="50">
        <f t="array" aca="1" ref="U307" ca="1">IF(RESET,0,IF(LOAD_ROM,ROM!U168,IF(AND(MMU_CLK,MMU_MEMW,CELL("address",U307)=CELL("address",OFFSET(RAM0,MMU_RAM_X,MMU_RAM_Y))),MMU_VAL,U307)))</f>
        <v>0</v>
      </c>
      <c r="V307" s="50">
        <f t="array" aca="1" ref="V307" ca="1">IF(RESET,0,IF(LOAD_ROM,ROM!V168,IF(AND(MMU_CLK,MMU_MEMW,CELL("address",V307)=CELL("address",OFFSET(RAM0,MMU_RAM_X,MMU_RAM_Y))),MMU_VAL,V307)))</f>
        <v>0</v>
      </c>
      <c r="W307" s="50">
        <f t="array" aca="1" ref="W307" ca="1">IF(RESET,0,IF(LOAD_ROM,ROM!W168,IF(AND(MMU_CLK,MMU_MEMW,CELL("address",W307)=CELL("address",OFFSET(RAM0,MMU_RAM_X,MMU_RAM_Y))),MMU_VAL,W307)))</f>
        <v>0</v>
      </c>
      <c r="X307" s="50">
        <f t="array" aca="1" ref="X307" ca="1">IF(RESET,0,IF(LOAD_ROM,ROM!X168,IF(AND(MMU_CLK,MMU_MEMW,CELL("address",X307)=CELL("address",OFFSET(RAM0,MMU_RAM_X,MMU_RAM_Y))),MMU_VAL,X307)))</f>
        <v>0</v>
      </c>
      <c r="Y307" s="50">
        <f t="array" aca="1" ref="Y307" ca="1">IF(RESET,0,IF(LOAD_ROM,ROM!Y168,IF(AND(MMU_CLK,MMU_MEMW,CELL("address",Y307)=CELL("address",OFFSET(RAM0,MMU_RAM_X,MMU_RAM_Y))),MMU_VAL,Y307)))</f>
        <v>0</v>
      </c>
      <c r="Z307" s="50">
        <f t="array" aca="1" ref="Z307" ca="1">IF(RESET,0,IF(LOAD_ROM,ROM!Z168,IF(AND(MMU_CLK,MMU_MEMW,CELL("address",Z307)=CELL("address",OFFSET(RAM0,MMU_RAM_X,MMU_RAM_Y))),MMU_VAL,Z307)))</f>
        <v>0</v>
      </c>
      <c r="AA307" s="50">
        <f t="array" aca="1" ref="AA307" ca="1">IF(RESET,0,IF(LOAD_ROM,ROM!AA168,IF(AND(MMU_CLK,MMU_MEMW,CELL("address",AA307)=CELL("address",OFFSET(RAM0,MMU_RAM_X,MMU_RAM_Y))),MMU_VAL,AA307)))</f>
        <v>0</v>
      </c>
      <c r="AB307" s="50">
        <f t="array" aca="1" ref="AB307" ca="1">IF(RESET,0,IF(LOAD_ROM,ROM!AB168,IF(AND(MMU_CLK,MMU_MEMW,CELL("address",AB307)=CELL("address",OFFSET(RAM0,MMU_RAM_X,MMU_RAM_Y))),MMU_VAL,AB307)))</f>
        <v>0</v>
      </c>
      <c r="AC307" s="50">
        <f t="array" aca="1" ref="AC307" ca="1">IF(RESET,0,IF(LOAD_ROM,ROM!AC168,IF(AND(MMU_CLK,MMU_MEMW,CELL("address",AC307)=CELL("address",OFFSET(RAM0,MMU_RAM_X,MMU_RAM_Y))),MMU_VAL,AC307)))</f>
        <v>0</v>
      </c>
      <c r="AD307" s="50">
        <f t="array" aca="1" ref="AD307" ca="1">IF(RESET,0,IF(LOAD_ROM,ROM!AD168,IF(AND(MMU_CLK,MMU_MEMW,CELL("address",AD307)=CELL("address",OFFSET(RAM0,MMU_RAM_X,MMU_RAM_Y))),MMU_VAL,AD307)))</f>
        <v>0</v>
      </c>
      <c r="AE307" s="50">
        <f t="array" aca="1" ref="AE307" ca="1">IF(RESET,0,IF(LOAD_ROM,ROM!AE168,IF(AND(MMU_CLK,MMU_MEMW,CELL("address",AE307)=CELL("address",OFFSET(RAM0,MMU_RAM_X,MMU_RAM_Y))),MMU_VAL,AE307)))</f>
        <v>0</v>
      </c>
      <c r="AF307" s="50">
        <f t="array" aca="1" ref="AF307" ca="1">IF(RESET,0,IF(LOAD_ROM,ROM!AF168,IF(AND(MMU_CLK,MMU_MEMW,CELL("address",AF307)=CELL("address",OFFSET(RAM0,MMU_RAM_X,MMU_RAM_Y))),MMU_VAL,AF307)))</f>
        <v>0</v>
      </c>
      <c r="AG307" s="50">
        <f t="array" aca="1" ref="AG307" ca="1">IF(RESET,0,IF(LOAD_ROM,ROM!AG168,IF(AND(MMU_CLK,MMU_MEMW,CELL("address",AG307)=CELL("address",OFFSET(RAM0,MMU_RAM_X,MMU_RAM_Y))),MMU_VAL,AG307)))</f>
        <v>0</v>
      </c>
      <c r="AH307" s="50">
        <f t="array" aca="1" ref="AH307" ca="1">IF(RESET,0,IF(LOAD_ROM,ROM!AH168,IF(AND(MMU_CLK,MMU_MEMW,CELL("address",AH307)=CELL("address",OFFSET(RAM0,MMU_RAM_X,MMU_RAM_Y))),MMU_VAL,AH307)))</f>
        <v>0</v>
      </c>
      <c r="AI307" s="50">
        <f t="array" aca="1" ref="AI307" ca="1">IF(RESET,0,IF(LOAD_ROM,ROM!AI168,IF(AND(MMU_CLK,MMU_MEMW,CELL("address",AI307)=CELL("address",OFFSET(RAM0,MMU_RAM_X,MMU_RAM_Y))),MMU_VAL,AI307)))</f>
        <v>0</v>
      </c>
      <c r="AJ307" s="50">
        <f t="array" aca="1" ref="AJ307" ca="1">IF(RESET,0,IF(LOAD_ROM,ROM!AJ168,IF(AND(MMU_CLK,MMU_MEMW,CELL("address",AJ307)=CELL("address",OFFSET(RAM0,MMU_RAM_X,MMU_RAM_Y))),MMU_VAL,AJ307)))</f>
        <v>0</v>
      </c>
      <c r="AK307" s="50">
        <f t="array" aca="1" ref="AK307" ca="1">IF(RESET,0,IF(LOAD_ROM,ROM!AK168,IF(AND(MMU_CLK,MMU_MEMW,CELL("address",AK307)=CELL("address",OFFSET(RAM0,MMU_RAM_X,MMU_RAM_Y))),MMU_VAL,AK307)))</f>
        <v>0</v>
      </c>
      <c r="AL307" s="50">
        <f t="array" aca="1" ref="AL307" ca="1">IF(RESET,0,IF(LOAD_ROM,ROM!AL168,IF(AND(MMU_CLK,MMU_MEMW,CELL("address",AL307)=CELL("address",OFFSET(RAM0,MMU_RAM_X,MMU_RAM_Y))),MMU_VAL,AL307)))</f>
        <v>0</v>
      </c>
      <c r="AM307" s="50">
        <f t="array" aca="1" ref="AM307" ca="1">IF(RESET,0,IF(LOAD_ROM,ROM!AM168,IF(AND(MMU_CLK,MMU_MEMW,CELL("address",AM307)=CELL("address",OFFSET(RAM0,MMU_RAM_X,MMU_RAM_Y))),MMU_VAL,AM307)))</f>
        <v>0</v>
      </c>
      <c r="AN307" s="50">
        <f t="array" aca="1" ref="AN307" ca="1">IF(RESET,0,IF(LOAD_ROM,ROM!AN168,IF(AND(MMU_CLK,MMU_MEMW,CELL("address",AN307)=CELL("address",OFFSET(RAM0,MMU_RAM_X,MMU_RAM_Y))),MMU_VAL,AN307)))</f>
        <v>0</v>
      </c>
      <c r="AO307" s="50">
        <f t="array" aca="1" ref="AO307" ca="1">IF(RESET,0,IF(LOAD_ROM,ROM!AO168,IF(AND(MMU_CLK,MMU_MEMW,CELL("address",AO307)=CELL("address",OFFSET(RAM0,MMU_RAM_X,MMU_RAM_Y))),MMU_VAL,AO307)))</f>
        <v>0</v>
      </c>
      <c r="AP307" s="50">
        <f t="array" aca="1" ref="AP307" ca="1">IF(RESET,0,IF(LOAD_ROM,ROM!AP168,IF(AND(MMU_CLK,MMU_MEMW,CELL("address",AP307)=CELL("address",OFFSET(RAM0,MMU_RAM_X,MMU_RAM_Y))),MMU_VAL,AP307)))</f>
        <v>0</v>
      </c>
      <c r="AQ307" s="50">
        <f t="array" aca="1" ref="AQ307" ca="1">IF(RESET,0,IF(LOAD_ROM,ROM!AQ168,IF(AND(MMU_CLK,MMU_MEMW,CELL("address",AQ307)=CELL("address",OFFSET(RAM0,MMU_RAM_X,MMU_RAM_Y))),MMU_VAL,AQ307)))</f>
        <v>0</v>
      </c>
      <c r="AR307" s="50">
        <f t="array" aca="1" ref="AR307" ca="1">IF(RESET,0,IF(LOAD_ROM,ROM!AR168,IF(AND(MMU_CLK,MMU_MEMW,CELL("address",AR307)=CELL("address",OFFSET(RAM0,MMU_RAM_X,MMU_RAM_Y))),MMU_VAL,AR307)))</f>
        <v>0</v>
      </c>
      <c r="AS307" s="50">
        <f t="array" aca="1" ref="AS307" ca="1">IF(RESET,0,IF(LOAD_ROM,ROM!AS168,IF(AND(MMU_CLK,MMU_MEMW,CELL("address",AS307)=CELL("address",OFFSET(RAM0,MMU_RAM_X,MMU_RAM_Y))),MMU_VAL,AS307)))</f>
        <v>0</v>
      </c>
      <c r="AT307" s="50">
        <f t="array" aca="1" ref="AT307" ca="1">IF(RESET,0,IF(LOAD_ROM,ROM!AT168,IF(AND(MMU_CLK,MMU_MEMW,CELL("address",AT307)=CELL("address",OFFSET(RAM0,MMU_RAM_X,MMU_RAM_Y))),MMU_VAL,AT307)))</f>
        <v>0</v>
      </c>
      <c r="AU307" s="50">
        <f t="array" aca="1" ref="AU307" ca="1">IF(RESET,0,IF(LOAD_ROM,ROM!AU168,IF(AND(MMU_CLK,MMU_MEMW,CELL("address",AU307)=CELL("address",OFFSET(RAM0,MMU_RAM_X,MMU_RAM_Y))),MMU_VAL,AU307)))</f>
        <v>0</v>
      </c>
      <c r="AV307" s="50">
        <f t="array" aca="1" ref="AV307" ca="1">IF(RESET,0,IF(LOAD_ROM,ROM!AV168,IF(AND(MMU_CLK,MMU_MEMW,CELL("address",AV307)=CELL("address",OFFSET(RAM0,MMU_RAM_X,MMU_RAM_Y))),MMU_VAL,AV307)))</f>
        <v>0</v>
      </c>
      <c r="AW307" s="50">
        <f t="array" aca="1" ref="AW307" ca="1">IF(RESET,0,IF(LOAD_ROM,ROM!AW168,IF(AND(MMU_CLK,MMU_MEMW,CELL("address",AW307)=CELL("address",OFFSET(RAM0,MMU_RAM_X,MMU_RAM_Y))),MMU_VAL,AW307)))</f>
        <v>0</v>
      </c>
      <c r="AX307" s="50">
        <f t="array" aca="1" ref="AX307" ca="1">IF(RESET,0,IF(LOAD_ROM,ROM!AX168,IF(AND(MMU_CLK,MMU_MEMW,CELL("address",AX307)=CELL("address",OFFSET(RAM0,MMU_RAM_X,MMU_RAM_Y))),MMU_VAL,AX307)))</f>
        <v>0</v>
      </c>
      <c r="AY307" s="50">
        <f t="array" aca="1" ref="AY307" ca="1">IF(RESET,0,IF(LOAD_ROM,ROM!AY168,IF(AND(MMU_CLK,MMU_MEMW,CELL("address",AY307)=CELL("address",OFFSET(RAM0,MMU_RAM_X,MMU_RAM_Y))),MMU_VAL,AY307)))</f>
        <v>0</v>
      </c>
      <c r="AZ307" s="50">
        <f t="array" aca="1" ref="AZ307" ca="1">IF(RESET,0,IF(LOAD_ROM,ROM!AZ168,IF(AND(MMU_CLK,MMU_MEMW,CELL("address",AZ307)=CELL("address",OFFSET(RAM0,MMU_RAM_X,MMU_RAM_Y))),MMU_VAL,AZ307)))</f>
        <v>0</v>
      </c>
      <c r="BA307" s="50">
        <f t="array" aca="1" ref="BA307" ca="1">IF(RESET,0,IF(LOAD_ROM,ROM!BA168,IF(AND(MMU_CLK,MMU_MEMW,CELL("address",BA307)=CELL("address",OFFSET(RAM0,MMU_RAM_X,MMU_RAM_Y))),MMU_VAL,BA307)))</f>
        <v>0</v>
      </c>
      <c r="BB307" s="50">
        <f t="array" aca="1" ref="BB307" ca="1">IF(RESET,0,IF(LOAD_ROM,ROM!BB168,IF(AND(MMU_CLK,MMU_MEMW,CELL("address",BB307)=CELL("address",OFFSET(RAM0,MMU_RAM_X,MMU_RAM_Y))),MMU_VAL,BB307)))</f>
        <v>0</v>
      </c>
      <c r="BC307" s="50">
        <f t="array" aca="1" ref="BC307" ca="1">IF(RESET,0,IF(LOAD_ROM,ROM!BC168,IF(AND(MMU_CLK,MMU_MEMW,CELL("address",BC307)=CELL("address",OFFSET(RAM0,MMU_RAM_X,MMU_RAM_Y))),MMU_VAL,BC307)))</f>
        <v>0</v>
      </c>
      <c r="BD307" s="50">
        <f t="array" aca="1" ref="BD307" ca="1">IF(RESET,0,IF(LOAD_ROM,ROM!BD168,IF(AND(MMU_CLK,MMU_MEMW,CELL("address",BD307)=CELL("address",OFFSET(RAM0,MMU_RAM_X,MMU_RAM_Y))),MMU_VAL,BD307)))</f>
        <v>0</v>
      </c>
      <c r="BE307" s="50">
        <f t="array" aca="1" ref="BE307" ca="1">IF(RESET,0,IF(LOAD_ROM,ROM!BE168,IF(AND(MMU_CLK,MMU_MEMW,CELL("address",BE307)=CELL("address",OFFSET(RAM0,MMU_RAM_X,MMU_RAM_Y))),MMU_VAL,BE307)))</f>
        <v>0</v>
      </c>
      <c r="BF307" s="50">
        <f t="array" aca="1" ref="BF307" ca="1">IF(RESET,0,IF(LOAD_ROM,ROM!BF168,IF(AND(MMU_CLK,MMU_MEMW,CELL("address",BF307)=CELL("address",OFFSET(RAM0,MMU_RAM_X,MMU_RAM_Y))),MMU_VAL,BF307)))</f>
        <v>0</v>
      </c>
      <c r="BG307" s="50">
        <f t="array" aca="1" ref="BG307" ca="1">IF(RESET,0,IF(LOAD_ROM,ROM!BG168,IF(AND(MMU_CLK,MMU_MEMW,CELL("address",BG307)=CELL("address",OFFSET(RAM0,MMU_RAM_X,MMU_RAM_Y))),MMU_VAL,BG307)))</f>
        <v>0</v>
      </c>
      <c r="BH307" s="50">
        <f t="array" aca="1" ref="BH307" ca="1">IF(RESET,0,IF(LOAD_ROM,ROM!BH168,IF(AND(MMU_CLK,MMU_MEMW,CELL("address",BH307)=CELL("address",OFFSET(RAM0,MMU_RAM_X,MMU_RAM_Y))),MMU_VAL,BH307)))</f>
        <v>0</v>
      </c>
      <c r="BI307" s="50">
        <f t="array" aca="1" ref="BI307" ca="1">IF(RESET,0,IF(LOAD_ROM,ROM!BI168,IF(AND(MMU_CLK,MMU_MEMW,CELL("address",BI307)=CELL("address",OFFSET(RAM0,MMU_RAM_X,MMU_RAM_Y))),MMU_VAL,BI307)))</f>
        <v>0</v>
      </c>
      <c r="BJ307" s="50">
        <f t="array" aca="1" ref="BJ307" ca="1">IF(RESET,0,IF(LOAD_ROM,ROM!BJ168,IF(AND(MMU_CLK,MMU_MEMW,CELL("address",BJ307)=CELL("address",OFFSET(RAM0,MMU_RAM_X,MMU_RAM_Y))),MMU_VAL,BJ307)))</f>
        <v>0</v>
      </c>
      <c r="BK307" s="50">
        <f t="array" aca="1" ref="BK307" ca="1">IF(RESET,0,IF(LOAD_ROM,ROM!BK168,IF(AND(MMU_CLK,MMU_MEMW,CELL("address",BK307)=CELL("address",OFFSET(RAM0,MMU_RAM_X,MMU_RAM_Y))),MMU_VAL,BK307)))</f>
        <v>0</v>
      </c>
      <c r="BL307" s="50">
        <f t="array" aca="1" ref="BL307" ca="1">IF(RESET,0,IF(LOAD_ROM,ROM!BL168,IF(AND(MMU_CLK,MMU_MEMW,CELL("address",BL307)=CELL("address",OFFSET(RAM0,MMU_RAM_X,MMU_RAM_Y))),MMU_VAL,BL307)))</f>
        <v>0</v>
      </c>
      <c r="BM307" s="50">
        <f t="array" aca="1" ref="BM307" ca="1">IF(RESET,0,IF(LOAD_ROM,ROM!BM168,IF(AND(MMU_CLK,MMU_MEMW,CELL("address",BM307)=CELL("address",OFFSET(RAM0,MMU_RAM_X,MMU_RAM_Y))),MMU_VAL,BM307)))</f>
        <v>0</v>
      </c>
      <c r="BN307" s="50">
        <f t="array" aca="1" ref="BN307" ca="1">IF(RESET,0,IF(LOAD_ROM,ROM!BN168,IF(AND(MMU_CLK,MMU_MEMW,CELL("address",BN307)=CELL("address",OFFSET(RAM0,MMU_RAM_X,MMU_RAM_Y))),MMU_VAL,BN307)))</f>
        <v>0</v>
      </c>
      <c r="BO307" s="50">
        <f t="array" aca="1" ref="BO307" ca="1">IF(RESET,0,IF(LOAD_ROM,ROM!BO168,IF(AND(MMU_CLK,MMU_MEMW,CELL("address",BO307)=CELL("address",OFFSET(RAM0,MMU_RAM_X,MMU_RAM_Y))),MMU_VAL,BO307)))</f>
        <v>0</v>
      </c>
      <c r="BP307" s="50">
        <f t="array" aca="1" ref="BP307" ca="1">IF(RESET,0,IF(LOAD_ROM,ROM!BP168,IF(AND(MMU_CLK,MMU_MEMW,CELL("address",BP307)=CELL("address",OFFSET(RAM0,MMU_RAM_X,MMU_RAM_Y))),MMU_VAL,BP307)))</f>
        <v>0</v>
      </c>
      <c r="BQ307" s="50">
        <f t="array" aca="1" ref="BQ307" ca="1">IF(RESET,0,IF(LOAD_ROM,ROM!BQ168,IF(AND(MMU_CLK,MMU_MEMW,CELL("address",BQ307)=CELL("address",OFFSET(RAM0,MMU_RAM_X,MMU_RAM_Y))),MMU_VAL,BQ307)))</f>
        <v>0</v>
      </c>
      <c r="BR307" s="50">
        <f t="array" aca="1" ref="BR307" ca="1">IF(RESET,0,IF(LOAD_ROM,ROM!BR168,IF(AND(MMU_CLK,MMU_MEMW,CELL("address",BR307)=CELL("address",OFFSET(RAM0,MMU_RAM_X,MMU_RAM_Y))),MMU_VAL,BR307)))</f>
        <v>0</v>
      </c>
      <c r="BS307" s="50">
        <f t="array" aca="1" ref="BS307" ca="1">IF(RESET,0,IF(LOAD_ROM,ROM!BS168,IF(AND(MMU_CLK,MMU_MEMW,CELL("address",BS307)=CELL("address",OFFSET(RAM0,MMU_RAM_X,MMU_RAM_Y))),MMU_VAL,BS307)))</f>
        <v>0</v>
      </c>
      <c r="BT307" s="50">
        <f t="array" aca="1" ref="BT307" ca="1">IF(RESET,0,IF(LOAD_ROM,ROM!BT168,IF(AND(MMU_CLK,MMU_MEMW,CELL("address",BT307)=CELL("address",OFFSET(RAM0,MMU_RAM_X,MMU_RAM_Y))),MMU_VAL,BT307)))</f>
        <v>0</v>
      </c>
      <c r="BU307" s="50">
        <f t="array" aca="1" ref="BU307" ca="1">IF(RESET,0,IF(LOAD_ROM,ROM!BU168,IF(AND(MMU_CLK,MMU_MEMW,CELL("address",BU307)=CELL("address",OFFSET(RAM0,MMU_RAM_X,MMU_RAM_Y))),MMU_VAL,BU307)))</f>
        <v>0</v>
      </c>
      <c r="BV307" s="50">
        <f t="array" aca="1" ref="BV307" ca="1">IF(RESET,0,IF(LOAD_ROM,ROM!BV168,IF(AND(MMU_CLK,MMU_MEMW,CELL("address",BV307)=CELL("address",OFFSET(RAM0,MMU_RAM_X,MMU_RAM_Y))),MMU_VAL,BV307)))</f>
        <v>0</v>
      </c>
      <c r="BW307" s="50">
        <f t="array" aca="1" ref="BW307" ca="1">IF(RESET,0,IF(LOAD_ROM,ROM!BW168,IF(AND(MMU_CLK,MMU_MEMW,CELL("address",BW307)=CELL("address",OFFSET(RAM0,MMU_RAM_X,MMU_RAM_Y))),MMU_VAL,BW307)))</f>
        <v>0</v>
      </c>
      <c r="BX307" s="50">
        <f t="array" aca="1" ref="BX307" ca="1">IF(RESET,0,IF(LOAD_ROM,ROM!BX168,IF(AND(MMU_CLK,MMU_MEMW,CELL("address",BX307)=CELL("address",OFFSET(RAM0,MMU_RAM_X,MMU_RAM_Y))),MMU_VAL,BX307)))</f>
        <v>0</v>
      </c>
      <c r="BY307" s="50">
        <f t="array" aca="1" ref="BY307" ca="1">IF(RESET,0,IF(LOAD_ROM,ROM!BY168,IF(AND(MMU_CLK,MMU_MEMW,CELL("address",BY307)=CELL("address",OFFSET(RAM0,MMU_RAM_X,MMU_RAM_Y))),MMU_VAL,BY307)))</f>
        <v>0</v>
      </c>
      <c r="BZ307" s="50">
        <f t="array" aca="1" ref="BZ307" ca="1">IF(RESET,0,IF(LOAD_ROM,ROM!BZ168,IF(AND(MMU_CLK,MMU_MEMW,CELL("address",BZ307)=CELL("address",OFFSET(RAM0,MMU_RAM_X,MMU_RAM_Y))),MMU_VAL,BZ307)))</f>
        <v>0</v>
      </c>
      <c r="CA307" s="50">
        <f t="array" aca="1" ref="CA307" ca="1">IF(RESET,0,IF(LOAD_ROM,ROM!CA168,IF(AND(MMU_CLK,MMU_MEMW,CELL("address",CA307)=CELL("address",OFFSET(RAM0,MMU_RAM_X,MMU_RAM_Y))),MMU_VAL,CA307)))</f>
        <v>0</v>
      </c>
      <c r="CB307" s="50">
        <f t="array" aca="1" ref="CB307" ca="1">IF(RESET,0,IF(LOAD_ROM,ROM!CB168,IF(AND(MMU_CLK,MMU_MEMW,CELL("address",CB307)=CELL("address",OFFSET(RAM0,MMU_RAM_X,MMU_RAM_Y))),MMU_VAL,CB307)))</f>
        <v>0</v>
      </c>
      <c r="CC307" s="50">
        <f t="array" aca="1" ref="CC307" ca="1">IF(RESET,0,IF(LOAD_ROM,ROM!CC168,IF(AND(MMU_CLK,MMU_MEMW,CELL("address",CC307)=CELL("address",OFFSET(RAM0,MMU_RAM_X,MMU_RAM_Y))),MMU_VAL,CC307)))</f>
        <v>0</v>
      </c>
      <c r="CD307" s="50">
        <f t="array" aca="1" ref="CD307" ca="1">IF(RESET,0,IF(LOAD_ROM,ROM!CD168,IF(AND(MMU_CLK,MMU_MEMW,CELL("address",CD307)=CELL("address",OFFSET(RAM0,MMU_RAM_X,MMU_RAM_Y))),MMU_VAL,CD307)))</f>
        <v>0</v>
      </c>
      <c r="CE307" s="50">
        <f t="array" aca="1" ref="CE307" ca="1">IF(RESET,0,IF(LOAD_ROM,ROM!CE168,IF(AND(MMU_CLK,MMU_MEMW,CELL("address",CE307)=CELL("address",OFFSET(RAM0,MMU_RAM_X,MMU_RAM_Y))),MMU_VAL,CE307)))</f>
        <v>0</v>
      </c>
      <c r="CF307" s="50">
        <f t="array" aca="1" ref="CF307" ca="1">IF(RESET,0,IF(LOAD_ROM,ROM!CF168,IF(AND(MMU_CLK,MMU_MEMW,CELL("address",CF307)=CELL("address",OFFSET(RAM0,MMU_RAM_X,MMU_RAM_Y))),MMU_VAL,CF307)))</f>
        <v>0</v>
      </c>
      <c r="CG307" s="50">
        <f t="array" aca="1" ref="CG307" ca="1">IF(RESET,0,IF(LOAD_ROM,ROM!CG168,IF(AND(MMU_CLK,MMU_MEMW,CELL("address",CG307)=CELL("address",OFFSET(RAM0,MMU_RAM_X,MMU_RAM_Y))),MMU_VAL,CG307)))</f>
        <v>0</v>
      </c>
      <c r="CH307" s="50">
        <f t="array" aca="1" ref="CH307" ca="1">IF(RESET,0,IF(LOAD_ROM,ROM!CH168,IF(AND(MMU_CLK,MMU_MEMW,CELL("address",CH307)=CELL("address",OFFSET(RAM0,MMU_RAM_X,MMU_RAM_Y))),MMU_VAL,CH307)))</f>
        <v>0</v>
      </c>
      <c r="CI307" s="50">
        <f t="array" aca="1" ref="CI307" ca="1">IF(RESET,0,IF(LOAD_ROM,ROM!CI168,IF(AND(MMU_CLK,MMU_MEMW,CELL("address",CI307)=CELL("address",OFFSET(RAM0,MMU_RAM_X,MMU_RAM_Y))),MMU_VAL,CI307)))</f>
        <v>0</v>
      </c>
      <c r="CJ307" s="50">
        <f t="array" aca="1" ref="CJ307" ca="1">IF(RESET,0,IF(LOAD_ROM,ROM!CJ168,IF(AND(MMU_CLK,MMU_MEMW,CELL("address",CJ307)=CELL("address",OFFSET(RAM0,MMU_RAM_X,MMU_RAM_Y))),MMU_VAL,CJ307)))</f>
        <v>0</v>
      </c>
      <c r="CK307" s="50">
        <f t="array" aca="1" ref="CK307" ca="1">IF(RESET,0,IF(LOAD_ROM,ROM!CK168,IF(AND(MMU_CLK,MMU_MEMW,CELL("address",CK307)=CELL("address",OFFSET(RAM0,MMU_RAM_X,MMU_RAM_Y))),MMU_VAL,CK307)))</f>
        <v>0</v>
      </c>
      <c r="CL307" s="50">
        <f t="array" aca="1" ref="CL307" ca="1">IF(RESET,0,IF(LOAD_ROM,ROM!CL168,IF(AND(MMU_CLK,MMU_MEMW,CELL("address",CL307)=CELL("address",OFFSET(RAM0,MMU_RAM_X,MMU_RAM_Y))),MMU_VAL,CL307)))</f>
        <v>0</v>
      </c>
      <c r="CM307" s="50">
        <f t="array" aca="1" ref="CM307" ca="1">IF(RESET,0,IF(LOAD_ROM,ROM!CM168,IF(AND(MMU_CLK,MMU_MEMW,CELL("address",CM307)=CELL("address",OFFSET(RAM0,MMU_RAM_X,MMU_RAM_Y))),MMU_VAL,CM307)))</f>
        <v>0</v>
      </c>
      <c r="CN307" s="50">
        <f t="array" aca="1" ref="CN307" ca="1">IF(RESET,0,IF(LOAD_ROM,ROM!CN168,IF(AND(MMU_CLK,MMU_MEMW,CELL("address",CN307)=CELL("address",OFFSET(RAM0,MMU_RAM_X,MMU_RAM_Y))),MMU_VAL,CN307)))</f>
        <v>0</v>
      </c>
      <c r="CO307" s="50">
        <f t="array" aca="1" ref="CO307" ca="1">IF(RESET,0,IF(LOAD_ROM,ROM!CO168,IF(AND(MMU_CLK,MMU_MEMW,CELL("address",CO307)=CELL("address",OFFSET(RAM0,MMU_RAM_X,MMU_RAM_Y))),MMU_VAL,CO307)))</f>
        <v>0</v>
      </c>
      <c r="CP307" s="50">
        <f t="array" aca="1" ref="CP307" ca="1">IF(RESET,0,IF(LOAD_ROM,ROM!CP168,IF(AND(MMU_CLK,MMU_MEMW,CELL("address",CP307)=CELL("address",OFFSET(RAM0,MMU_RAM_X,MMU_RAM_Y))),MMU_VAL,CP307)))</f>
        <v>0</v>
      </c>
      <c r="CQ307" s="50">
        <f t="array" aca="1" ref="CQ307" ca="1">IF(RESET,0,IF(LOAD_ROM,ROM!CQ168,IF(AND(MMU_CLK,MMU_MEMW,CELL("address",CQ307)=CELL("address",OFFSET(RAM0,MMU_RAM_X,MMU_RAM_Y))),MMU_VAL,CQ307)))</f>
        <v>0</v>
      </c>
      <c r="CR307" s="50">
        <f t="array" aca="1" ref="CR307" ca="1">IF(RESET,0,IF(LOAD_ROM,ROM!CR168,IF(AND(MMU_CLK,MMU_MEMW,CELL("address",CR307)=CELL("address",OFFSET(RAM0,MMU_RAM_X,MMU_RAM_Y))),MMU_VAL,CR307)))</f>
        <v>0</v>
      </c>
      <c r="CS307" s="50">
        <f t="array" aca="1" ref="CS307" ca="1">IF(RESET,0,IF(LOAD_ROM,ROM!CS168,IF(AND(MMU_CLK,MMU_MEMW,CELL("address",CS307)=CELL("address",OFFSET(RAM0,MMU_RAM_X,MMU_RAM_Y))),MMU_VAL,CS307)))</f>
        <v>0</v>
      </c>
      <c r="CT307" s="50">
        <f t="array" aca="1" ref="CT307" ca="1">IF(RESET,0,IF(LOAD_ROM,ROM!CT168,IF(AND(MMU_CLK,MMU_MEMW,CELL("address",CT307)=CELL("address",OFFSET(RAM0,MMU_RAM_X,MMU_RAM_Y))),MMU_VAL,CT307)))</f>
        <v>0</v>
      </c>
      <c r="CU307" s="50">
        <f t="array" aca="1" ref="CU307" ca="1">IF(RESET,0,IF(LOAD_ROM,ROM!CU168,IF(AND(MMU_CLK,MMU_MEMW,CELL("address",CU307)=CELL("address",OFFSET(RAM0,MMU_RAM_X,MMU_RAM_Y))),MMU_VAL,CU307)))</f>
        <v>0</v>
      </c>
      <c r="CV307" s="50">
        <f t="array" aca="1" ref="CV307" ca="1">IF(RESET,0,IF(LOAD_ROM,ROM!CV168,IF(AND(MMU_CLK,MMU_MEMW,CELL("address",CV307)=CELL("address",OFFSET(RAM0,MMU_RAM_X,MMU_RAM_Y))),MMU_VAL,CV307)))</f>
        <v>0</v>
      </c>
      <c r="CW307" s="50">
        <f t="array" aca="1" ref="CW307" ca="1">IF(RESET,0,IF(LOAD_ROM,ROM!CW168,IF(AND(MMU_CLK,MMU_MEMW,CELL("address",CW307)=CELL("address",OFFSET(RAM0,MMU_RAM_X,MMU_RAM_Y))),MMU_VAL,CW307)))</f>
        <v>0</v>
      </c>
      <c r="CX307" s="50">
        <f t="array" aca="1" ref="CX307" ca="1">IF(RESET,0,IF(LOAD_ROM,ROM!CX168,IF(AND(MMU_CLK,MMU_MEMW,CELL("address",CX307)=CELL("address",OFFSET(RAM0,MMU_RAM_X,MMU_RAM_Y))),MMU_VAL,CX307)))</f>
        <v>0</v>
      </c>
      <c r="CY307" s="50">
        <f t="array" aca="1" ref="CY307" ca="1">IF(RESET,0,IF(LOAD_ROM,ROM!CY168,IF(AND(MMU_CLK,MMU_MEMW,CELL("address",CY307)=CELL("address",OFFSET(RAM0,MMU_RAM_X,MMU_RAM_Y))),MMU_VAL,CY307)))</f>
        <v>0</v>
      </c>
      <c r="CZ307" s="50">
        <f t="array" aca="1" ref="CZ307" ca="1">IF(RESET,0,IF(LOAD_ROM,ROM!CZ168,IF(AND(MMU_CLK,MMU_MEMW,CELL("address",CZ307)=CELL("address",OFFSET(RAM0,MMU_RAM_X,MMU_RAM_Y))),MMU_VAL,CZ307)))</f>
        <v>0</v>
      </c>
      <c r="DA307" s="50">
        <f t="array" aca="1" ref="DA307" ca="1">IF(RESET,0,IF(LOAD_ROM,ROM!DA168,IF(AND(MMU_CLK,MMU_MEMW,CELL("address",DA307)=CELL("address",OFFSET(RAM0,MMU_RAM_X,MMU_RAM_Y))),MMU_VAL,DA307)))</f>
        <v>0</v>
      </c>
      <c r="DB307" s="50">
        <f t="array" aca="1" ref="DB307" ca="1">IF(RESET,0,IF(LOAD_ROM,ROM!DB168,IF(AND(MMU_CLK,MMU_MEMW,CELL("address",DB307)=CELL("address",OFFSET(RAM0,MMU_RAM_X,MMU_RAM_Y))),MMU_VAL,DB307)))</f>
        <v>0</v>
      </c>
      <c r="DC307" s="50">
        <f t="array" aca="1" ref="DC307" ca="1">IF(RESET,0,IF(LOAD_ROM,ROM!DC168,IF(AND(MMU_CLK,MMU_MEMW,CELL("address",DC307)=CELL("address",OFFSET(RAM0,MMU_RAM_X,MMU_RAM_Y))),MMU_VAL,DC307)))</f>
        <v>0</v>
      </c>
      <c r="DD307" s="50">
        <f t="array" aca="1" ref="DD307" ca="1">IF(RESET,0,IF(LOAD_ROM,ROM!DD168,IF(AND(MMU_CLK,MMU_MEMW,CELL("address",DD307)=CELL("address",OFFSET(RAM0,MMU_RAM_X,MMU_RAM_Y))),MMU_VAL,DD307)))</f>
        <v>0</v>
      </c>
      <c r="DE307" s="50">
        <f t="array" aca="1" ref="DE307" ca="1">IF(RESET,0,IF(LOAD_ROM,ROM!DE168,IF(AND(MMU_CLK,MMU_MEMW,CELL("address",DE307)=CELL("address",OFFSET(RAM0,MMU_RAM_X,MMU_RAM_Y))),MMU_VAL,DE307)))</f>
        <v>0</v>
      </c>
      <c r="DF307" s="50">
        <f t="array" aca="1" ref="DF307" ca="1">IF(RESET,0,IF(LOAD_ROM,ROM!DF168,IF(AND(MMU_CLK,MMU_MEMW,CELL("address",DF307)=CELL("address",OFFSET(RAM0,MMU_RAM_X,MMU_RAM_Y))),MMU_VAL,DF307)))</f>
        <v>0</v>
      </c>
      <c r="DG307" s="50">
        <f t="array" aca="1" ref="DG307" ca="1">IF(RESET,0,IF(LOAD_ROM,ROM!DG168,IF(AND(MMU_CLK,MMU_MEMW,CELL("address",DG307)=CELL("address",OFFSET(RAM0,MMU_RAM_X,MMU_RAM_Y))),MMU_VAL,DG307)))</f>
        <v>0</v>
      </c>
      <c r="DH307" s="50">
        <f t="array" aca="1" ref="DH307" ca="1">IF(RESET,0,IF(LOAD_ROM,ROM!DH168,IF(AND(MMU_CLK,MMU_MEMW,CELL("address",DH307)=CELL("address",OFFSET(RAM0,MMU_RAM_X,MMU_RAM_Y))),MMU_VAL,DH307)))</f>
        <v>0</v>
      </c>
      <c r="DI307" s="50">
        <f t="array" aca="1" ref="DI307" ca="1">IF(RESET,0,IF(LOAD_ROM,ROM!DI168,IF(AND(MMU_CLK,MMU_MEMW,CELL("address",DI307)=CELL("address",OFFSET(RAM0,MMU_RAM_X,MMU_RAM_Y))),MMU_VAL,DI307)))</f>
        <v>0</v>
      </c>
      <c r="DJ307" s="50">
        <f t="array" aca="1" ref="DJ307" ca="1">IF(RESET,0,IF(LOAD_ROM,ROM!DJ168,IF(AND(MMU_CLK,MMU_MEMW,CELL("address",DJ307)=CELL("address",OFFSET(RAM0,MMU_RAM_X,MMU_RAM_Y))),MMU_VAL,DJ307)))</f>
        <v>0</v>
      </c>
      <c r="DK307" s="50">
        <f t="array" aca="1" ref="DK307" ca="1">IF(RESET,0,IF(LOAD_ROM,ROM!DK168,IF(AND(MMU_CLK,MMU_MEMW,CELL("address",DK307)=CELL("address",OFFSET(RAM0,MMU_RAM_X,MMU_RAM_Y))),MMU_VAL,DK307)))</f>
        <v>0</v>
      </c>
      <c r="DL307" s="50">
        <f t="array" aca="1" ref="DL307" ca="1">IF(RESET,0,IF(LOAD_ROM,ROM!DL168,IF(AND(MMU_CLK,MMU_MEMW,CELL("address",DL307)=CELL("address",OFFSET(RAM0,MMU_RAM_X,MMU_RAM_Y))),MMU_VAL,DL307)))</f>
        <v>0</v>
      </c>
      <c r="DM307" s="50">
        <f t="array" aca="1" ref="DM307" ca="1">IF(RESET,0,IF(LOAD_ROM,ROM!DM168,IF(AND(MMU_CLK,MMU_MEMW,CELL("address",DM307)=CELL("address",OFFSET(RAM0,MMU_RAM_X,MMU_RAM_Y))),MMU_VAL,DM307)))</f>
        <v>0</v>
      </c>
      <c r="DN307" s="50">
        <f t="array" aca="1" ref="DN307" ca="1">IF(RESET,0,IF(LOAD_ROM,ROM!DN168,IF(AND(MMU_CLK,MMU_MEMW,CELL("address",DN307)=CELL("address",OFFSET(RAM0,MMU_RAM_X,MMU_RAM_Y))),MMU_VAL,DN307)))</f>
        <v>0</v>
      </c>
      <c r="DO307" s="50">
        <f t="array" aca="1" ref="DO307" ca="1">IF(RESET,0,IF(LOAD_ROM,ROM!DO168,IF(AND(MMU_CLK,MMU_MEMW,CELL("address",DO307)=CELL("address",OFFSET(RAM0,MMU_RAM_X,MMU_RAM_Y))),MMU_VAL,DO307)))</f>
        <v>0</v>
      </c>
      <c r="DP307" s="50">
        <f t="array" aca="1" ref="DP307" ca="1">IF(RESET,0,IF(LOAD_ROM,ROM!DP168,IF(AND(MMU_CLK,MMU_MEMW,CELL("address",DP307)=CELL("address",OFFSET(RAM0,MMU_RAM_X,MMU_RAM_Y))),MMU_VAL,DP307)))</f>
        <v>0</v>
      </c>
      <c r="DQ307" s="50">
        <f t="array" aca="1" ref="DQ307" ca="1">IF(RESET,0,IF(LOAD_ROM,ROM!DQ168,IF(AND(MMU_CLK,MMU_MEMW,CELL("address",DQ307)=CELL("address",OFFSET(RAM0,MMU_RAM_X,MMU_RAM_Y))),MMU_VAL,DQ307)))</f>
        <v>0</v>
      </c>
      <c r="DR307" s="50">
        <f t="array" aca="1" ref="DR307" ca="1">IF(RESET,0,IF(LOAD_ROM,ROM!DR168,IF(AND(MMU_CLK,MMU_MEMW,CELL("address",DR307)=CELL("address",OFFSET(RAM0,MMU_RAM_X,MMU_RAM_Y))),MMU_VAL,DR307)))</f>
        <v>0</v>
      </c>
      <c r="DS307" s="50">
        <f t="array" aca="1" ref="DS307" ca="1">IF(RESET,0,IF(LOAD_ROM,ROM!DS168,IF(AND(MMU_CLK,MMU_MEMW,CELL("address",DS307)=CELL("address",OFFSET(RAM0,MMU_RAM_X,MMU_RAM_Y))),MMU_VAL,DS307)))</f>
        <v>0</v>
      </c>
      <c r="DT307" s="50">
        <f t="array" aca="1" ref="DT307" ca="1">IF(RESET,0,IF(LOAD_ROM,ROM!DT168,IF(AND(MMU_CLK,MMU_MEMW,CELL("address",DT307)=CELL("address",OFFSET(RAM0,MMU_RAM_X,MMU_RAM_Y))),MMU_VAL,DT307)))</f>
        <v>0</v>
      </c>
      <c r="DU307" s="50">
        <f t="array" aca="1" ref="DU307" ca="1">IF(RESET,0,IF(LOAD_ROM,ROM!DU168,IF(AND(MMU_CLK,MMU_MEMW,CELL("address",DU307)=CELL("address",OFFSET(RAM0,MMU_RAM_X,MMU_RAM_Y))),MMU_VAL,DU307)))</f>
        <v>0</v>
      </c>
      <c r="DV307" s="50">
        <f t="array" aca="1" ref="DV307" ca="1">IF(RESET,0,IF(LOAD_ROM,ROM!DV168,IF(AND(MMU_CLK,MMU_MEMW,CELL("address",DV307)=CELL("address",OFFSET(RAM0,MMU_RAM_X,MMU_RAM_Y))),MMU_VAL,DV307)))</f>
        <v>0</v>
      </c>
      <c r="DW307" s="50">
        <f t="array" aca="1" ref="DW307" ca="1">IF(RESET,0,IF(LOAD_ROM,ROM!DW168,IF(AND(MMU_CLK,MMU_MEMW,CELL("address",DW307)=CELL("address",OFFSET(RAM0,MMU_RAM_X,MMU_RAM_Y))),MMU_VAL,DW307)))</f>
        <v>0</v>
      </c>
      <c r="DX307" s="50">
        <f t="array" aca="1" ref="DX307" ca="1">IF(RESET,0,IF(LOAD_ROM,ROM!DX168,IF(AND(MMU_CLK,MMU_MEMW,CELL("address",DX307)=CELL("address",OFFSET(RAM0,MMU_RAM_X,MMU_RAM_Y))),MMU_VAL,DX307)))</f>
        <v>0</v>
      </c>
    </row>
    <row r="308" spans="1:128" x14ac:dyDescent="0.35">
      <c r="A308" s="50">
        <f t="array" aca="1" ref="A308" ca="1">IF(RESET,0,IF(LOAD_ROM,ROM!A169,IF(AND(MMU_CLK,MMU_MEMW,CELL("address",A308)=CELL("address",OFFSET(RAM0,MMU_RAM_X,MMU_RAM_Y))),MMU_VAL,A308)))</f>
        <v>0</v>
      </c>
      <c r="B308" s="50">
        <f t="array" aca="1" ref="B308" ca="1">IF(RESET,0,IF(LOAD_ROM,ROM!B169,IF(AND(MMU_CLK,MMU_MEMW,CELL("address",B308)=CELL("address",OFFSET(RAM0,MMU_RAM_X,MMU_RAM_Y))),MMU_VAL,B308)))</f>
        <v>0</v>
      </c>
      <c r="C308" s="50">
        <f t="array" aca="1" ref="C308" ca="1">IF(RESET,0,IF(LOAD_ROM,ROM!C169,IF(AND(MMU_CLK,MMU_MEMW,CELL("address",C308)=CELL("address",OFFSET(RAM0,MMU_RAM_X,MMU_RAM_Y))),MMU_VAL,C308)))</f>
        <v>0</v>
      </c>
      <c r="D308" s="50">
        <f t="array" aca="1" ref="D308" ca="1">IF(RESET,0,IF(LOAD_ROM,ROM!D169,IF(AND(MMU_CLK,MMU_MEMW,CELL("address",D308)=CELL("address",OFFSET(RAM0,MMU_RAM_X,MMU_RAM_Y))),MMU_VAL,D308)))</f>
        <v>0</v>
      </c>
      <c r="E308" s="50">
        <f t="array" aca="1" ref="E308" ca="1">IF(RESET,0,IF(LOAD_ROM,ROM!E169,IF(AND(MMU_CLK,MMU_MEMW,CELL("address",E308)=CELL("address",OFFSET(RAM0,MMU_RAM_X,MMU_RAM_Y))),MMU_VAL,E308)))</f>
        <v>0</v>
      </c>
      <c r="F308" s="50">
        <f t="array" aca="1" ref="F308" ca="1">IF(RESET,0,IF(LOAD_ROM,ROM!F169,IF(AND(MMU_CLK,MMU_MEMW,CELL("address",F308)=CELL("address",OFFSET(RAM0,MMU_RAM_X,MMU_RAM_Y))),MMU_VAL,F308)))</f>
        <v>0</v>
      </c>
      <c r="G308" s="50">
        <f t="array" aca="1" ref="G308" ca="1">IF(RESET,0,IF(LOAD_ROM,ROM!G169,IF(AND(MMU_CLK,MMU_MEMW,CELL("address",G308)=CELL("address",OFFSET(RAM0,MMU_RAM_X,MMU_RAM_Y))),MMU_VAL,G308)))</f>
        <v>0</v>
      </c>
      <c r="H308" s="50">
        <f t="array" aca="1" ref="H308" ca="1">IF(RESET,0,IF(LOAD_ROM,ROM!H169,IF(AND(MMU_CLK,MMU_MEMW,CELL("address",H308)=CELL("address",OFFSET(RAM0,MMU_RAM_X,MMU_RAM_Y))),MMU_VAL,H308)))</f>
        <v>0</v>
      </c>
      <c r="I308" s="50">
        <f t="array" aca="1" ref="I308" ca="1">IF(RESET,0,IF(LOAD_ROM,ROM!I169,IF(AND(MMU_CLK,MMU_MEMW,CELL("address",I308)=CELL("address",OFFSET(RAM0,MMU_RAM_X,MMU_RAM_Y))),MMU_VAL,I308)))</f>
        <v>0</v>
      </c>
      <c r="J308" s="50">
        <f t="array" aca="1" ref="J308" ca="1">IF(RESET,0,IF(LOAD_ROM,ROM!J169,IF(AND(MMU_CLK,MMU_MEMW,CELL("address",J308)=CELL("address",OFFSET(RAM0,MMU_RAM_X,MMU_RAM_Y))),MMU_VAL,J308)))</f>
        <v>0</v>
      </c>
      <c r="K308" s="50">
        <f t="array" aca="1" ref="K308" ca="1">IF(RESET,0,IF(LOAD_ROM,ROM!K169,IF(AND(MMU_CLK,MMU_MEMW,CELL("address",K308)=CELL("address",OFFSET(RAM0,MMU_RAM_X,MMU_RAM_Y))),MMU_VAL,K308)))</f>
        <v>0</v>
      </c>
      <c r="L308" s="50">
        <f t="array" aca="1" ref="L308" ca="1">IF(RESET,0,IF(LOAD_ROM,ROM!L169,IF(AND(MMU_CLK,MMU_MEMW,CELL("address",L308)=CELL("address",OFFSET(RAM0,MMU_RAM_X,MMU_RAM_Y))),MMU_VAL,L308)))</f>
        <v>0</v>
      </c>
      <c r="M308" s="50">
        <f t="array" aca="1" ref="M308" ca="1">IF(RESET,0,IF(LOAD_ROM,ROM!M169,IF(AND(MMU_CLK,MMU_MEMW,CELL("address",M308)=CELL("address",OFFSET(RAM0,MMU_RAM_X,MMU_RAM_Y))),MMU_VAL,M308)))</f>
        <v>0</v>
      </c>
      <c r="N308" s="50">
        <f t="array" aca="1" ref="N308" ca="1">IF(RESET,0,IF(LOAD_ROM,ROM!N169,IF(AND(MMU_CLK,MMU_MEMW,CELL("address",N308)=CELL("address",OFFSET(RAM0,MMU_RAM_X,MMU_RAM_Y))),MMU_VAL,N308)))</f>
        <v>0</v>
      </c>
      <c r="O308" s="50">
        <f t="array" aca="1" ref="O308" ca="1">IF(RESET,0,IF(LOAD_ROM,ROM!O169,IF(AND(MMU_CLK,MMU_MEMW,CELL("address",O308)=CELL("address",OFFSET(RAM0,MMU_RAM_X,MMU_RAM_Y))),MMU_VAL,O308)))</f>
        <v>0</v>
      </c>
      <c r="P308" s="50">
        <f t="array" aca="1" ref="P308" ca="1">IF(RESET,0,IF(LOAD_ROM,ROM!P169,IF(AND(MMU_CLK,MMU_MEMW,CELL("address",P308)=CELL("address",OFFSET(RAM0,MMU_RAM_X,MMU_RAM_Y))),MMU_VAL,P308)))</f>
        <v>0</v>
      </c>
      <c r="Q308" s="50">
        <f t="array" aca="1" ref="Q308" ca="1">IF(RESET,0,IF(LOAD_ROM,ROM!Q169,IF(AND(MMU_CLK,MMU_MEMW,CELL("address",Q308)=CELL("address",OFFSET(RAM0,MMU_RAM_X,MMU_RAM_Y))),MMU_VAL,Q308)))</f>
        <v>0</v>
      </c>
      <c r="R308" s="50">
        <f t="array" aca="1" ref="R308" ca="1">IF(RESET,0,IF(LOAD_ROM,ROM!R169,IF(AND(MMU_CLK,MMU_MEMW,CELL("address",R308)=CELL("address",OFFSET(RAM0,MMU_RAM_X,MMU_RAM_Y))),MMU_VAL,R308)))</f>
        <v>0</v>
      </c>
      <c r="S308" s="50">
        <f t="array" aca="1" ref="S308" ca="1">IF(RESET,0,IF(LOAD_ROM,ROM!S169,IF(AND(MMU_CLK,MMU_MEMW,CELL("address",S308)=CELL("address",OFFSET(RAM0,MMU_RAM_X,MMU_RAM_Y))),MMU_VAL,S308)))</f>
        <v>0</v>
      </c>
      <c r="T308" s="50">
        <f t="array" aca="1" ref="T308" ca="1">IF(RESET,0,IF(LOAD_ROM,ROM!T169,IF(AND(MMU_CLK,MMU_MEMW,CELL("address",T308)=CELL("address",OFFSET(RAM0,MMU_RAM_X,MMU_RAM_Y))),MMU_VAL,T308)))</f>
        <v>0</v>
      </c>
      <c r="U308" s="50">
        <f t="array" aca="1" ref="U308" ca="1">IF(RESET,0,IF(LOAD_ROM,ROM!U169,IF(AND(MMU_CLK,MMU_MEMW,CELL("address",U308)=CELL("address",OFFSET(RAM0,MMU_RAM_X,MMU_RAM_Y))),MMU_VAL,U308)))</f>
        <v>0</v>
      </c>
      <c r="V308" s="50">
        <f t="array" aca="1" ref="V308" ca="1">IF(RESET,0,IF(LOAD_ROM,ROM!V169,IF(AND(MMU_CLK,MMU_MEMW,CELL("address",V308)=CELL("address",OFFSET(RAM0,MMU_RAM_X,MMU_RAM_Y))),MMU_VAL,V308)))</f>
        <v>0</v>
      </c>
      <c r="W308" s="50">
        <f t="array" aca="1" ref="W308" ca="1">IF(RESET,0,IF(LOAD_ROM,ROM!W169,IF(AND(MMU_CLK,MMU_MEMW,CELL("address",W308)=CELL("address",OFFSET(RAM0,MMU_RAM_X,MMU_RAM_Y))),MMU_VAL,W308)))</f>
        <v>0</v>
      </c>
      <c r="X308" s="50">
        <f t="array" aca="1" ref="X308" ca="1">IF(RESET,0,IF(LOAD_ROM,ROM!X169,IF(AND(MMU_CLK,MMU_MEMW,CELL("address",X308)=CELL("address",OFFSET(RAM0,MMU_RAM_X,MMU_RAM_Y))),MMU_VAL,X308)))</f>
        <v>0</v>
      </c>
      <c r="Y308" s="50">
        <f t="array" aca="1" ref="Y308" ca="1">IF(RESET,0,IF(LOAD_ROM,ROM!Y169,IF(AND(MMU_CLK,MMU_MEMW,CELL("address",Y308)=CELL("address",OFFSET(RAM0,MMU_RAM_X,MMU_RAM_Y))),MMU_VAL,Y308)))</f>
        <v>0</v>
      </c>
      <c r="Z308" s="50">
        <f t="array" aca="1" ref="Z308" ca="1">IF(RESET,0,IF(LOAD_ROM,ROM!Z169,IF(AND(MMU_CLK,MMU_MEMW,CELL("address",Z308)=CELL("address",OFFSET(RAM0,MMU_RAM_X,MMU_RAM_Y))),MMU_VAL,Z308)))</f>
        <v>0</v>
      </c>
      <c r="AA308" s="50">
        <f t="array" aca="1" ref="AA308" ca="1">IF(RESET,0,IF(LOAD_ROM,ROM!AA169,IF(AND(MMU_CLK,MMU_MEMW,CELL("address",AA308)=CELL("address",OFFSET(RAM0,MMU_RAM_X,MMU_RAM_Y))),MMU_VAL,AA308)))</f>
        <v>0</v>
      </c>
      <c r="AB308" s="50">
        <f t="array" aca="1" ref="AB308" ca="1">IF(RESET,0,IF(LOAD_ROM,ROM!AB169,IF(AND(MMU_CLK,MMU_MEMW,CELL("address",AB308)=CELL("address",OFFSET(RAM0,MMU_RAM_X,MMU_RAM_Y))),MMU_VAL,AB308)))</f>
        <v>0</v>
      </c>
      <c r="AC308" s="50">
        <f t="array" aca="1" ref="AC308" ca="1">IF(RESET,0,IF(LOAD_ROM,ROM!AC169,IF(AND(MMU_CLK,MMU_MEMW,CELL("address",AC308)=CELL("address",OFFSET(RAM0,MMU_RAM_X,MMU_RAM_Y))),MMU_VAL,AC308)))</f>
        <v>0</v>
      </c>
      <c r="AD308" s="50">
        <f t="array" aca="1" ref="AD308" ca="1">IF(RESET,0,IF(LOAD_ROM,ROM!AD169,IF(AND(MMU_CLK,MMU_MEMW,CELL("address",AD308)=CELL("address",OFFSET(RAM0,MMU_RAM_X,MMU_RAM_Y))),MMU_VAL,AD308)))</f>
        <v>0</v>
      </c>
      <c r="AE308" s="50">
        <f t="array" aca="1" ref="AE308" ca="1">IF(RESET,0,IF(LOAD_ROM,ROM!AE169,IF(AND(MMU_CLK,MMU_MEMW,CELL("address",AE308)=CELL("address",OFFSET(RAM0,MMU_RAM_X,MMU_RAM_Y))),MMU_VAL,AE308)))</f>
        <v>0</v>
      </c>
      <c r="AF308" s="50">
        <f t="array" aca="1" ref="AF308" ca="1">IF(RESET,0,IF(LOAD_ROM,ROM!AF169,IF(AND(MMU_CLK,MMU_MEMW,CELL("address",AF308)=CELL("address",OFFSET(RAM0,MMU_RAM_X,MMU_RAM_Y))),MMU_VAL,AF308)))</f>
        <v>0</v>
      </c>
      <c r="AG308" s="50">
        <f t="array" aca="1" ref="AG308" ca="1">IF(RESET,0,IF(LOAD_ROM,ROM!AG169,IF(AND(MMU_CLK,MMU_MEMW,CELL("address",AG308)=CELL("address",OFFSET(RAM0,MMU_RAM_X,MMU_RAM_Y))),MMU_VAL,AG308)))</f>
        <v>0</v>
      </c>
      <c r="AH308" s="50">
        <f t="array" aca="1" ref="AH308" ca="1">IF(RESET,0,IF(LOAD_ROM,ROM!AH169,IF(AND(MMU_CLK,MMU_MEMW,CELL("address",AH308)=CELL("address",OFFSET(RAM0,MMU_RAM_X,MMU_RAM_Y))),MMU_VAL,AH308)))</f>
        <v>0</v>
      </c>
      <c r="AI308" s="50">
        <f t="array" aca="1" ref="AI308" ca="1">IF(RESET,0,IF(LOAD_ROM,ROM!AI169,IF(AND(MMU_CLK,MMU_MEMW,CELL("address",AI308)=CELL("address",OFFSET(RAM0,MMU_RAM_X,MMU_RAM_Y))),MMU_VAL,AI308)))</f>
        <v>0</v>
      </c>
      <c r="AJ308" s="50">
        <f t="array" aca="1" ref="AJ308" ca="1">IF(RESET,0,IF(LOAD_ROM,ROM!AJ169,IF(AND(MMU_CLK,MMU_MEMW,CELL("address",AJ308)=CELL("address",OFFSET(RAM0,MMU_RAM_X,MMU_RAM_Y))),MMU_VAL,AJ308)))</f>
        <v>0</v>
      </c>
      <c r="AK308" s="50">
        <f t="array" aca="1" ref="AK308" ca="1">IF(RESET,0,IF(LOAD_ROM,ROM!AK169,IF(AND(MMU_CLK,MMU_MEMW,CELL("address",AK308)=CELL("address",OFFSET(RAM0,MMU_RAM_X,MMU_RAM_Y))),MMU_VAL,AK308)))</f>
        <v>0</v>
      </c>
      <c r="AL308" s="50">
        <f t="array" aca="1" ref="AL308" ca="1">IF(RESET,0,IF(LOAD_ROM,ROM!AL169,IF(AND(MMU_CLK,MMU_MEMW,CELL("address",AL308)=CELL("address",OFFSET(RAM0,MMU_RAM_X,MMU_RAM_Y))),MMU_VAL,AL308)))</f>
        <v>0</v>
      </c>
      <c r="AM308" s="50">
        <f t="array" aca="1" ref="AM308" ca="1">IF(RESET,0,IF(LOAD_ROM,ROM!AM169,IF(AND(MMU_CLK,MMU_MEMW,CELL("address",AM308)=CELL("address",OFFSET(RAM0,MMU_RAM_X,MMU_RAM_Y))),MMU_VAL,AM308)))</f>
        <v>0</v>
      </c>
      <c r="AN308" s="50">
        <f t="array" aca="1" ref="AN308" ca="1">IF(RESET,0,IF(LOAD_ROM,ROM!AN169,IF(AND(MMU_CLK,MMU_MEMW,CELL("address",AN308)=CELL("address",OFFSET(RAM0,MMU_RAM_X,MMU_RAM_Y))),MMU_VAL,AN308)))</f>
        <v>0</v>
      </c>
      <c r="AO308" s="50">
        <f t="array" aca="1" ref="AO308" ca="1">IF(RESET,0,IF(LOAD_ROM,ROM!AO169,IF(AND(MMU_CLK,MMU_MEMW,CELL("address",AO308)=CELL("address",OFFSET(RAM0,MMU_RAM_X,MMU_RAM_Y))),MMU_VAL,AO308)))</f>
        <v>0</v>
      </c>
      <c r="AP308" s="50">
        <f t="array" aca="1" ref="AP308" ca="1">IF(RESET,0,IF(LOAD_ROM,ROM!AP169,IF(AND(MMU_CLK,MMU_MEMW,CELL("address",AP308)=CELL("address",OFFSET(RAM0,MMU_RAM_X,MMU_RAM_Y))),MMU_VAL,AP308)))</f>
        <v>0</v>
      </c>
      <c r="AQ308" s="50">
        <f t="array" aca="1" ref="AQ308" ca="1">IF(RESET,0,IF(LOAD_ROM,ROM!AQ169,IF(AND(MMU_CLK,MMU_MEMW,CELL("address",AQ308)=CELL("address",OFFSET(RAM0,MMU_RAM_X,MMU_RAM_Y))),MMU_VAL,AQ308)))</f>
        <v>0</v>
      </c>
      <c r="AR308" s="50">
        <f t="array" aca="1" ref="AR308" ca="1">IF(RESET,0,IF(LOAD_ROM,ROM!AR169,IF(AND(MMU_CLK,MMU_MEMW,CELL("address",AR308)=CELL("address",OFFSET(RAM0,MMU_RAM_X,MMU_RAM_Y))),MMU_VAL,AR308)))</f>
        <v>0</v>
      </c>
      <c r="AS308" s="50">
        <f t="array" aca="1" ref="AS308" ca="1">IF(RESET,0,IF(LOAD_ROM,ROM!AS169,IF(AND(MMU_CLK,MMU_MEMW,CELL("address",AS308)=CELL("address",OFFSET(RAM0,MMU_RAM_X,MMU_RAM_Y))),MMU_VAL,AS308)))</f>
        <v>0</v>
      </c>
      <c r="AT308" s="50">
        <f t="array" aca="1" ref="AT308" ca="1">IF(RESET,0,IF(LOAD_ROM,ROM!AT169,IF(AND(MMU_CLK,MMU_MEMW,CELL("address",AT308)=CELL("address",OFFSET(RAM0,MMU_RAM_X,MMU_RAM_Y))),MMU_VAL,AT308)))</f>
        <v>0</v>
      </c>
      <c r="AU308" s="50">
        <f t="array" aca="1" ref="AU308" ca="1">IF(RESET,0,IF(LOAD_ROM,ROM!AU169,IF(AND(MMU_CLK,MMU_MEMW,CELL("address",AU308)=CELL("address",OFFSET(RAM0,MMU_RAM_X,MMU_RAM_Y))),MMU_VAL,AU308)))</f>
        <v>0</v>
      </c>
      <c r="AV308" s="50">
        <f t="array" aca="1" ref="AV308" ca="1">IF(RESET,0,IF(LOAD_ROM,ROM!AV169,IF(AND(MMU_CLK,MMU_MEMW,CELL("address",AV308)=CELL("address",OFFSET(RAM0,MMU_RAM_X,MMU_RAM_Y))),MMU_VAL,AV308)))</f>
        <v>0</v>
      </c>
      <c r="AW308" s="50">
        <f t="array" aca="1" ref="AW308" ca="1">IF(RESET,0,IF(LOAD_ROM,ROM!AW169,IF(AND(MMU_CLK,MMU_MEMW,CELL("address",AW308)=CELL("address",OFFSET(RAM0,MMU_RAM_X,MMU_RAM_Y))),MMU_VAL,AW308)))</f>
        <v>0</v>
      </c>
      <c r="AX308" s="50">
        <f t="array" aca="1" ref="AX308" ca="1">IF(RESET,0,IF(LOAD_ROM,ROM!AX169,IF(AND(MMU_CLK,MMU_MEMW,CELL("address",AX308)=CELL("address",OFFSET(RAM0,MMU_RAM_X,MMU_RAM_Y))),MMU_VAL,AX308)))</f>
        <v>0</v>
      </c>
      <c r="AY308" s="50">
        <f t="array" aca="1" ref="AY308" ca="1">IF(RESET,0,IF(LOAD_ROM,ROM!AY169,IF(AND(MMU_CLK,MMU_MEMW,CELL("address",AY308)=CELL("address",OFFSET(RAM0,MMU_RAM_X,MMU_RAM_Y))),MMU_VAL,AY308)))</f>
        <v>0</v>
      </c>
      <c r="AZ308" s="50">
        <f t="array" aca="1" ref="AZ308" ca="1">IF(RESET,0,IF(LOAD_ROM,ROM!AZ169,IF(AND(MMU_CLK,MMU_MEMW,CELL("address",AZ308)=CELL("address",OFFSET(RAM0,MMU_RAM_X,MMU_RAM_Y))),MMU_VAL,AZ308)))</f>
        <v>0</v>
      </c>
      <c r="BA308" s="50">
        <f t="array" aca="1" ref="BA308" ca="1">IF(RESET,0,IF(LOAD_ROM,ROM!BA169,IF(AND(MMU_CLK,MMU_MEMW,CELL("address",BA308)=CELL("address",OFFSET(RAM0,MMU_RAM_X,MMU_RAM_Y))),MMU_VAL,BA308)))</f>
        <v>0</v>
      </c>
      <c r="BB308" s="50">
        <f t="array" aca="1" ref="BB308" ca="1">IF(RESET,0,IF(LOAD_ROM,ROM!BB169,IF(AND(MMU_CLK,MMU_MEMW,CELL("address",BB308)=CELL("address",OFFSET(RAM0,MMU_RAM_X,MMU_RAM_Y))),MMU_VAL,BB308)))</f>
        <v>0</v>
      </c>
      <c r="BC308" s="50">
        <f t="array" aca="1" ref="BC308" ca="1">IF(RESET,0,IF(LOAD_ROM,ROM!BC169,IF(AND(MMU_CLK,MMU_MEMW,CELL("address",BC308)=CELL("address",OFFSET(RAM0,MMU_RAM_X,MMU_RAM_Y))),MMU_VAL,BC308)))</f>
        <v>0</v>
      </c>
      <c r="BD308" s="50">
        <f t="array" aca="1" ref="BD308" ca="1">IF(RESET,0,IF(LOAD_ROM,ROM!BD169,IF(AND(MMU_CLK,MMU_MEMW,CELL("address",BD308)=CELL("address",OFFSET(RAM0,MMU_RAM_X,MMU_RAM_Y))),MMU_VAL,BD308)))</f>
        <v>0</v>
      </c>
      <c r="BE308" s="50">
        <f t="array" aca="1" ref="BE308" ca="1">IF(RESET,0,IF(LOAD_ROM,ROM!BE169,IF(AND(MMU_CLK,MMU_MEMW,CELL("address",BE308)=CELL("address",OFFSET(RAM0,MMU_RAM_X,MMU_RAM_Y))),MMU_VAL,BE308)))</f>
        <v>0</v>
      </c>
      <c r="BF308" s="50">
        <f t="array" aca="1" ref="BF308" ca="1">IF(RESET,0,IF(LOAD_ROM,ROM!BF169,IF(AND(MMU_CLK,MMU_MEMW,CELL("address",BF308)=CELL("address",OFFSET(RAM0,MMU_RAM_X,MMU_RAM_Y))),MMU_VAL,BF308)))</f>
        <v>0</v>
      </c>
      <c r="BG308" s="50">
        <f t="array" aca="1" ref="BG308" ca="1">IF(RESET,0,IF(LOAD_ROM,ROM!BG169,IF(AND(MMU_CLK,MMU_MEMW,CELL("address",BG308)=CELL("address",OFFSET(RAM0,MMU_RAM_X,MMU_RAM_Y))),MMU_VAL,BG308)))</f>
        <v>0</v>
      </c>
      <c r="BH308" s="50">
        <f t="array" aca="1" ref="BH308" ca="1">IF(RESET,0,IF(LOAD_ROM,ROM!BH169,IF(AND(MMU_CLK,MMU_MEMW,CELL("address",BH308)=CELL("address",OFFSET(RAM0,MMU_RAM_X,MMU_RAM_Y))),MMU_VAL,BH308)))</f>
        <v>0</v>
      </c>
      <c r="BI308" s="50">
        <f t="array" aca="1" ref="BI308" ca="1">IF(RESET,0,IF(LOAD_ROM,ROM!BI169,IF(AND(MMU_CLK,MMU_MEMW,CELL("address",BI308)=CELL("address",OFFSET(RAM0,MMU_RAM_X,MMU_RAM_Y))),MMU_VAL,BI308)))</f>
        <v>0</v>
      </c>
      <c r="BJ308" s="50">
        <f t="array" aca="1" ref="BJ308" ca="1">IF(RESET,0,IF(LOAD_ROM,ROM!BJ169,IF(AND(MMU_CLK,MMU_MEMW,CELL("address",BJ308)=CELL("address",OFFSET(RAM0,MMU_RAM_X,MMU_RAM_Y))),MMU_VAL,BJ308)))</f>
        <v>0</v>
      </c>
      <c r="BK308" s="50">
        <f t="array" aca="1" ref="BK308" ca="1">IF(RESET,0,IF(LOAD_ROM,ROM!BK169,IF(AND(MMU_CLK,MMU_MEMW,CELL("address",BK308)=CELL("address",OFFSET(RAM0,MMU_RAM_X,MMU_RAM_Y))),MMU_VAL,BK308)))</f>
        <v>0</v>
      </c>
      <c r="BL308" s="50">
        <f t="array" aca="1" ref="BL308" ca="1">IF(RESET,0,IF(LOAD_ROM,ROM!BL169,IF(AND(MMU_CLK,MMU_MEMW,CELL("address",BL308)=CELL("address",OFFSET(RAM0,MMU_RAM_X,MMU_RAM_Y))),MMU_VAL,BL308)))</f>
        <v>0</v>
      </c>
      <c r="BM308" s="50">
        <f t="array" aca="1" ref="BM308" ca="1">IF(RESET,0,IF(LOAD_ROM,ROM!BM169,IF(AND(MMU_CLK,MMU_MEMW,CELL("address",BM308)=CELL("address",OFFSET(RAM0,MMU_RAM_X,MMU_RAM_Y))),MMU_VAL,BM308)))</f>
        <v>0</v>
      </c>
      <c r="BN308" s="50">
        <f t="array" aca="1" ref="BN308" ca="1">IF(RESET,0,IF(LOAD_ROM,ROM!BN169,IF(AND(MMU_CLK,MMU_MEMW,CELL("address",BN308)=CELL("address",OFFSET(RAM0,MMU_RAM_X,MMU_RAM_Y))),MMU_VAL,BN308)))</f>
        <v>0</v>
      </c>
      <c r="BO308" s="50">
        <f t="array" aca="1" ref="BO308" ca="1">IF(RESET,0,IF(LOAD_ROM,ROM!BO169,IF(AND(MMU_CLK,MMU_MEMW,CELL("address",BO308)=CELL("address",OFFSET(RAM0,MMU_RAM_X,MMU_RAM_Y))),MMU_VAL,BO308)))</f>
        <v>0</v>
      </c>
      <c r="BP308" s="50">
        <f t="array" aca="1" ref="BP308" ca="1">IF(RESET,0,IF(LOAD_ROM,ROM!BP169,IF(AND(MMU_CLK,MMU_MEMW,CELL("address",BP308)=CELL("address",OFFSET(RAM0,MMU_RAM_X,MMU_RAM_Y))),MMU_VAL,BP308)))</f>
        <v>0</v>
      </c>
      <c r="BQ308" s="50">
        <f t="array" aca="1" ref="BQ308" ca="1">IF(RESET,0,IF(LOAD_ROM,ROM!BQ169,IF(AND(MMU_CLK,MMU_MEMW,CELL("address",BQ308)=CELL("address",OFFSET(RAM0,MMU_RAM_X,MMU_RAM_Y))),MMU_VAL,BQ308)))</f>
        <v>0</v>
      </c>
      <c r="BR308" s="50">
        <f t="array" aca="1" ref="BR308" ca="1">IF(RESET,0,IF(LOAD_ROM,ROM!BR169,IF(AND(MMU_CLK,MMU_MEMW,CELL("address",BR308)=CELL("address",OFFSET(RAM0,MMU_RAM_X,MMU_RAM_Y))),MMU_VAL,BR308)))</f>
        <v>0</v>
      </c>
      <c r="BS308" s="50">
        <f t="array" aca="1" ref="BS308" ca="1">IF(RESET,0,IF(LOAD_ROM,ROM!BS169,IF(AND(MMU_CLK,MMU_MEMW,CELL("address",BS308)=CELL("address",OFFSET(RAM0,MMU_RAM_X,MMU_RAM_Y))),MMU_VAL,BS308)))</f>
        <v>0</v>
      </c>
      <c r="BT308" s="50">
        <f t="array" aca="1" ref="BT308" ca="1">IF(RESET,0,IF(LOAD_ROM,ROM!BT169,IF(AND(MMU_CLK,MMU_MEMW,CELL("address",BT308)=CELL("address",OFFSET(RAM0,MMU_RAM_X,MMU_RAM_Y))),MMU_VAL,BT308)))</f>
        <v>0</v>
      </c>
      <c r="BU308" s="50">
        <f t="array" aca="1" ref="BU308" ca="1">IF(RESET,0,IF(LOAD_ROM,ROM!BU169,IF(AND(MMU_CLK,MMU_MEMW,CELL("address",BU308)=CELL("address",OFFSET(RAM0,MMU_RAM_X,MMU_RAM_Y))),MMU_VAL,BU308)))</f>
        <v>0</v>
      </c>
      <c r="BV308" s="50">
        <f t="array" aca="1" ref="BV308" ca="1">IF(RESET,0,IF(LOAD_ROM,ROM!BV169,IF(AND(MMU_CLK,MMU_MEMW,CELL("address",BV308)=CELL("address",OFFSET(RAM0,MMU_RAM_X,MMU_RAM_Y))),MMU_VAL,BV308)))</f>
        <v>0</v>
      </c>
      <c r="BW308" s="50">
        <f t="array" aca="1" ref="BW308" ca="1">IF(RESET,0,IF(LOAD_ROM,ROM!BW169,IF(AND(MMU_CLK,MMU_MEMW,CELL("address",BW308)=CELL("address",OFFSET(RAM0,MMU_RAM_X,MMU_RAM_Y))),MMU_VAL,BW308)))</f>
        <v>0</v>
      </c>
      <c r="BX308" s="50">
        <f t="array" aca="1" ref="BX308" ca="1">IF(RESET,0,IF(LOAD_ROM,ROM!BX169,IF(AND(MMU_CLK,MMU_MEMW,CELL("address",BX308)=CELL("address",OFFSET(RAM0,MMU_RAM_X,MMU_RAM_Y))),MMU_VAL,BX308)))</f>
        <v>0</v>
      </c>
      <c r="BY308" s="50">
        <f t="array" aca="1" ref="BY308" ca="1">IF(RESET,0,IF(LOAD_ROM,ROM!BY169,IF(AND(MMU_CLK,MMU_MEMW,CELL("address",BY308)=CELL("address",OFFSET(RAM0,MMU_RAM_X,MMU_RAM_Y))),MMU_VAL,BY308)))</f>
        <v>0</v>
      </c>
      <c r="BZ308" s="50">
        <f t="array" aca="1" ref="BZ308" ca="1">IF(RESET,0,IF(LOAD_ROM,ROM!BZ169,IF(AND(MMU_CLK,MMU_MEMW,CELL("address",BZ308)=CELL("address",OFFSET(RAM0,MMU_RAM_X,MMU_RAM_Y))),MMU_VAL,BZ308)))</f>
        <v>0</v>
      </c>
      <c r="CA308" s="50">
        <f t="array" aca="1" ref="CA308" ca="1">IF(RESET,0,IF(LOAD_ROM,ROM!CA169,IF(AND(MMU_CLK,MMU_MEMW,CELL("address",CA308)=CELL("address",OFFSET(RAM0,MMU_RAM_X,MMU_RAM_Y))),MMU_VAL,CA308)))</f>
        <v>0</v>
      </c>
      <c r="CB308" s="50">
        <f t="array" aca="1" ref="CB308" ca="1">IF(RESET,0,IF(LOAD_ROM,ROM!CB169,IF(AND(MMU_CLK,MMU_MEMW,CELL("address",CB308)=CELL("address",OFFSET(RAM0,MMU_RAM_X,MMU_RAM_Y))),MMU_VAL,CB308)))</f>
        <v>0</v>
      </c>
      <c r="CC308" s="50">
        <f t="array" aca="1" ref="CC308" ca="1">IF(RESET,0,IF(LOAD_ROM,ROM!CC169,IF(AND(MMU_CLK,MMU_MEMW,CELL("address",CC308)=CELL("address",OFFSET(RAM0,MMU_RAM_X,MMU_RAM_Y))),MMU_VAL,CC308)))</f>
        <v>0</v>
      </c>
      <c r="CD308" s="50">
        <f t="array" aca="1" ref="CD308" ca="1">IF(RESET,0,IF(LOAD_ROM,ROM!CD169,IF(AND(MMU_CLK,MMU_MEMW,CELL("address",CD308)=CELL("address",OFFSET(RAM0,MMU_RAM_X,MMU_RAM_Y))),MMU_VAL,CD308)))</f>
        <v>0</v>
      </c>
      <c r="CE308" s="50">
        <f t="array" aca="1" ref="CE308" ca="1">IF(RESET,0,IF(LOAD_ROM,ROM!CE169,IF(AND(MMU_CLK,MMU_MEMW,CELL("address",CE308)=CELL("address",OFFSET(RAM0,MMU_RAM_X,MMU_RAM_Y))),MMU_VAL,CE308)))</f>
        <v>0</v>
      </c>
      <c r="CF308" s="50">
        <f t="array" aca="1" ref="CF308" ca="1">IF(RESET,0,IF(LOAD_ROM,ROM!CF169,IF(AND(MMU_CLK,MMU_MEMW,CELL("address",CF308)=CELL("address",OFFSET(RAM0,MMU_RAM_X,MMU_RAM_Y))),MMU_VAL,CF308)))</f>
        <v>0</v>
      </c>
      <c r="CG308" s="50">
        <f t="array" aca="1" ref="CG308" ca="1">IF(RESET,0,IF(LOAD_ROM,ROM!CG169,IF(AND(MMU_CLK,MMU_MEMW,CELL("address",CG308)=CELL("address",OFFSET(RAM0,MMU_RAM_X,MMU_RAM_Y))),MMU_VAL,CG308)))</f>
        <v>0</v>
      </c>
      <c r="CH308" s="50">
        <f t="array" aca="1" ref="CH308" ca="1">IF(RESET,0,IF(LOAD_ROM,ROM!CH169,IF(AND(MMU_CLK,MMU_MEMW,CELL("address",CH308)=CELL("address",OFFSET(RAM0,MMU_RAM_X,MMU_RAM_Y))),MMU_VAL,CH308)))</f>
        <v>0</v>
      </c>
      <c r="CI308" s="50">
        <f t="array" aca="1" ref="CI308" ca="1">IF(RESET,0,IF(LOAD_ROM,ROM!CI169,IF(AND(MMU_CLK,MMU_MEMW,CELL("address",CI308)=CELL("address",OFFSET(RAM0,MMU_RAM_X,MMU_RAM_Y))),MMU_VAL,CI308)))</f>
        <v>0</v>
      </c>
      <c r="CJ308" s="50">
        <f t="array" aca="1" ref="CJ308" ca="1">IF(RESET,0,IF(LOAD_ROM,ROM!CJ169,IF(AND(MMU_CLK,MMU_MEMW,CELL("address",CJ308)=CELL("address",OFFSET(RAM0,MMU_RAM_X,MMU_RAM_Y))),MMU_VAL,CJ308)))</f>
        <v>0</v>
      </c>
      <c r="CK308" s="50">
        <f t="array" aca="1" ref="CK308" ca="1">IF(RESET,0,IF(LOAD_ROM,ROM!CK169,IF(AND(MMU_CLK,MMU_MEMW,CELL("address",CK308)=CELL("address",OFFSET(RAM0,MMU_RAM_X,MMU_RAM_Y))),MMU_VAL,CK308)))</f>
        <v>0</v>
      </c>
      <c r="CL308" s="50">
        <f t="array" aca="1" ref="CL308" ca="1">IF(RESET,0,IF(LOAD_ROM,ROM!CL169,IF(AND(MMU_CLK,MMU_MEMW,CELL("address",CL308)=CELL("address",OFFSET(RAM0,MMU_RAM_X,MMU_RAM_Y))),MMU_VAL,CL308)))</f>
        <v>0</v>
      </c>
      <c r="CM308" s="50">
        <f t="array" aca="1" ref="CM308" ca="1">IF(RESET,0,IF(LOAD_ROM,ROM!CM169,IF(AND(MMU_CLK,MMU_MEMW,CELL("address",CM308)=CELL("address",OFFSET(RAM0,MMU_RAM_X,MMU_RAM_Y))),MMU_VAL,CM308)))</f>
        <v>0</v>
      </c>
      <c r="CN308" s="50">
        <f t="array" aca="1" ref="CN308" ca="1">IF(RESET,0,IF(LOAD_ROM,ROM!CN169,IF(AND(MMU_CLK,MMU_MEMW,CELL("address",CN308)=CELL("address",OFFSET(RAM0,MMU_RAM_X,MMU_RAM_Y))),MMU_VAL,CN308)))</f>
        <v>0</v>
      </c>
      <c r="CO308" s="50">
        <f t="array" aca="1" ref="CO308" ca="1">IF(RESET,0,IF(LOAD_ROM,ROM!CO169,IF(AND(MMU_CLK,MMU_MEMW,CELL("address",CO308)=CELL("address",OFFSET(RAM0,MMU_RAM_X,MMU_RAM_Y))),MMU_VAL,CO308)))</f>
        <v>0</v>
      </c>
      <c r="CP308" s="50">
        <f t="array" aca="1" ref="CP308" ca="1">IF(RESET,0,IF(LOAD_ROM,ROM!CP169,IF(AND(MMU_CLK,MMU_MEMW,CELL("address",CP308)=CELL("address",OFFSET(RAM0,MMU_RAM_X,MMU_RAM_Y))),MMU_VAL,CP308)))</f>
        <v>0</v>
      </c>
      <c r="CQ308" s="50">
        <f t="array" aca="1" ref="CQ308" ca="1">IF(RESET,0,IF(LOAD_ROM,ROM!CQ169,IF(AND(MMU_CLK,MMU_MEMW,CELL("address",CQ308)=CELL("address",OFFSET(RAM0,MMU_RAM_X,MMU_RAM_Y))),MMU_VAL,CQ308)))</f>
        <v>0</v>
      </c>
      <c r="CR308" s="50">
        <f t="array" aca="1" ref="CR308" ca="1">IF(RESET,0,IF(LOAD_ROM,ROM!CR169,IF(AND(MMU_CLK,MMU_MEMW,CELL("address",CR308)=CELL("address",OFFSET(RAM0,MMU_RAM_X,MMU_RAM_Y))),MMU_VAL,CR308)))</f>
        <v>0</v>
      </c>
      <c r="CS308" s="50">
        <f t="array" aca="1" ref="CS308" ca="1">IF(RESET,0,IF(LOAD_ROM,ROM!CS169,IF(AND(MMU_CLK,MMU_MEMW,CELL("address",CS308)=CELL("address",OFFSET(RAM0,MMU_RAM_X,MMU_RAM_Y))),MMU_VAL,CS308)))</f>
        <v>0</v>
      </c>
      <c r="CT308" s="50">
        <f t="array" aca="1" ref="CT308" ca="1">IF(RESET,0,IF(LOAD_ROM,ROM!CT169,IF(AND(MMU_CLK,MMU_MEMW,CELL("address",CT308)=CELL("address",OFFSET(RAM0,MMU_RAM_X,MMU_RAM_Y))),MMU_VAL,CT308)))</f>
        <v>0</v>
      </c>
      <c r="CU308" s="50">
        <f t="array" aca="1" ref="CU308" ca="1">IF(RESET,0,IF(LOAD_ROM,ROM!CU169,IF(AND(MMU_CLK,MMU_MEMW,CELL("address",CU308)=CELL("address",OFFSET(RAM0,MMU_RAM_X,MMU_RAM_Y))),MMU_VAL,CU308)))</f>
        <v>0</v>
      </c>
      <c r="CV308" s="50">
        <f t="array" aca="1" ref="CV308" ca="1">IF(RESET,0,IF(LOAD_ROM,ROM!CV169,IF(AND(MMU_CLK,MMU_MEMW,CELL("address",CV308)=CELL("address",OFFSET(RAM0,MMU_RAM_X,MMU_RAM_Y))),MMU_VAL,CV308)))</f>
        <v>0</v>
      </c>
      <c r="CW308" s="50">
        <f t="array" aca="1" ref="CW308" ca="1">IF(RESET,0,IF(LOAD_ROM,ROM!CW169,IF(AND(MMU_CLK,MMU_MEMW,CELL("address",CW308)=CELL("address",OFFSET(RAM0,MMU_RAM_X,MMU_RAM_Y))),MMU_VAL,CW308)))</f>
        <v>0</v>
      </c>
      <c r="CX308" s="50">
        <f t="array" aca="1" ref="CX308" ca="1">IF(RESET,0,IF(LOAD_ROM,ROM!CX169,IF(AND(MMU_CLK,MMU_MEMW,CELL("address",CX308)=CELL("address",OFFSET(RAM0,MMU_RAM_X,MMU_RAM_Y))),MMU_VAL,CX308)))</f>
        <v>0</v>
      </c>
      <c r="CY308" s="50">
        <f t="array" aca="1" ref="CY308" ca="1">IF(RESET,0,IF(LOAD_ROM,ROM!CY169,IF(AND(MMU_CLK,MMU_MEMW,CELL("address",CY308)=CELL("address",OFFSET(RAM0,MMU_RAM_X,MMU_RAM_Y))),MMU_VAL,CY308)))</f>
        <v>0</v>
      </c>
      <c r="CZ308" s="50">
        <f t="array" aca="1" ref="CZ308" ca="1">IF(RESET,0,IF(LOAD_ROM,ROM!CZ169,IF(AND(MMU_CLK,MMU_MEMW,CELL("address",CZ308)=CELL("address",OFFSET(RAM0,MMU_RAM_X,MMU_RAM_Y))),MMU_VAL,CZ308)))</f>
        <v>0</v>
      </c>
      <c r="DA308" s="50">
        <f t="array" aca="1" ref="DA308" ca="1">IF(RESET,0,IF(LOAD_ROM,ROM!DA169,IF(AND(MMU_CLK,MMU_MEMW,CELL("address",DA308)=CELL("address",OFFSET(RAM0,MMU_RAM_X,MMU_RAM_Y))),MMU_VAL,DA308)))</f>
        <v>0</v>
      </c>
      <c r="DB308" s="50">
        <f t="array" aca="1" ref="DB308" ca="1">IF(RESET,0,IF(LOAD_ROM,ROM!DB169,IF(AND(MMU_CLK,MMU_MEMW,CELL("address",DB308)=CELL("address",OFFSET(RAM0,MMU_RAM_X,MMU_RAM_Y))),MMU_VAL,DB308)))</f>
        <v>0</v>
      </c>
      <c r="DC308" s="50">
        <f t="array" aca="1" ref="DC308" ca="1">IF(RESET,0,IF(LOAD_ROM,ROM!DC169,IF(AND(MMU_CLK,MMU_MEMW,CELL("address",DC308)=CELL("address",OFFSET(RAM0,MMU_RAM_X,MMU_RAM_Y))),MMU_VAL,DC308)))</f>
        <v>0</v>
      </c>
      <c r="DD308" s="50">
        <f t="array" aca="1" ref="DD308" ca="1">IF(RESET,0,IF(LOAD_ROM,ROM!DD169,IF(AND(MMU_CLK,MMU_MEMW,CELL("address",DD308)=CELL("address",OFFSET(RAM0,MMU_RAM_X,MMU_RAM_Y))),MMU_VAL,DD308)))</f>
        <v>0</v>
      </c>
      <c r="DE308" s="50">
        <f t="array" aca="1" ref="DE308" ca="1">IF(RESET,0,IF(LOAD_ROM,ROM!DE169,IF(AND(MMU_CLK,MMU_MEMW,CELL("address",DE308)=CELL("address",OFFSET(RAM0,MMU_RAM_X,MMU_RAM_Y))),MMU_VAL,DE308)))</f>
        <v>0</v>
      </c>
      <c r="DF308" s="50">
        <f t="array" aca="1" ref="DF308" ca="1">IF(RESET,0,IF(LOAD_ROM,ROM!DF169,IF(AND(MMU_CLK,MMU_MEMW,CELL("address",DF308)=CELL("address",OFFSET(RAM0,MMU_RAM_X,MMU_RAM_Y))),MMU_VAL,DF308)))</f>
        <v>0</v>
      </c>
      <c r="DG308" s="50">
        <f t="array" aca="1" ref="DG308" ca="1">IF(RESET,0,IF(LOAD_ROM,ROM!DG169,IF(AND(MMU_CLK,MMU_MEMW,CELL("address",DG308)=CELL("address",OFFSET(RAM0,MMU_RAM_X,MMU_RAM_Y))),MMU_VAL,DG308)))</f>
        <v>0</v>
      </c>
      <c r="DH308" s="50">
        <f t="array" aca="1" ref="DH308" ca="1">IF(RESET,0,IF(LOAD_ROM,ROM!DH169,IF(AND(MMU_CLK,MMU_MEMW,CELL("address",DH308)=CELL("address",OFFSET(RAM0,MMU_RAM_X,MMU_RAM_Y))),MMU_VAL,DH308)))</f>
        <v>0</v>
      </c>
      <c r="DI308" s="50">
        <f t="array" aca="1" ref="DI308" ca="1">IF(RESET,0,IF(LOAD_ROM,ROM!DI169,IF(AND(MMU_CLK,MMU_MEMW,CELL("address",DI308)=CELL("address",OFFSET(RAM0,MMU_RAM_X,MMU_RAM_Y))),MMU_VAL,DI308)))</f>
        <v>0</v>
      </c>
      <c r="DJ308" s="50">
        <f t="array" aca="1" ref="DJ308" ca="1">IF(RESET,0,IF(LOAD_ROM,ROM!DJ169,IF(AND(MMU_CLK,MMU_MEMW,CELL("address",DJ308)=CELL("address",OFFSET(RAM0,MMU_RAM_X,MMU_RAM_Y))),MMU_VAL,DJ308)))</f>
        <v>0</v>
      </c>
      <c r="DK308" s="50">
        <f t="array" aca="1" ref="DK308" ca="1">IF(RESET,0,IF(LOAD_ROM,ROM!DK169,IF(AND(MMU_CLK,MMU_MEMW,CELL("address",DK308)=CELL("address",OFFSET(RAM0,MMU_RAM_X,MMU_RAM_Y))),MMU_VAL,DK308)))</f>
        <v>0</v>
      </c>
      <c r="DL308" s="50">
        <f t="array" aca="1" ref="DL308" ca="1">IF(RESET,0,IF(LOAD_ROM,ROM!DL169,IF(AND(MMU_CLK,MMU_MEMW,CELL("address",DL308)=CELL("address",OFFSET(RAM0,MMU_RAM_X,MMU_RAM_Y))),MMU_VAL,DL308)))</f>
        <v>0</v>
      </c>
      <c r="DM308" s="50">
        <f t="array" aca="1" ref="DM308" ca="1">IF(RESET,0,IF(LOAD_ROM,ROM!DM169,IF(AND(MMU_CLK,MMU_MEMW,CELL("address",DM308)=CELL("address",OFFSET(RAM0,MMU_RAM_X,MMU_RAM_Y))),MMU_VAL,DM308)))</f>
        <v>0</v>
      </c>
      <c r="DN308" s="50">
        <f t="array" aca="1" ref="DN308" ca="1">IF(RESET,0,IF(LOAD_ROM,ROM!DN169,IF(AND(MMU_CLK,MMU_MEMW,CELL("address",DN308)=CELL("address",OFFSET(RAM0,MMU_RAM_X,MMU_RAM_Y))),MMU_VAL,DN308)))</f>
        <v>0</v>
      </c>
      <c r="DO308" s="50">
        <f t="array" aca="1" ref="DO308" ca="1">IF(RESET,0,IF(LOAD_ROM,ROM!DO169,IF(AND(MMU_CLK,MMU_MEMW,CELL("address",DO308)=CELL("address",OFFSET(RAM0,MMU_RAM_X,MMU_RAM_Y))),MMU_VAL,DO308)))</f>
        <v>0</v>
      </c>
      <c r="DP308" s="50">
        <f t="array" aca="1" ref="DP308" ca="1">IF(RESET,0,IF(LOAD_ROM,ROM!DP169,IF(AND(MMU_CLK,MMU_MEMW,CELL("address",DP308)=CELL("address",OFFSET(RAM0,MMU_RAM_X,MMU_RAM_Y))),MMU_VAL,DP308)))</f>
        <v>0</v>
      </c>
      <c r="DQ308" s="50">
        <f t="array" aca="1" ref="DQ308" ca="1">IF(RESET,0,IF(LOAD_ROM,ROM!DQ169,IF(AND(MMU_CLK,MMU_MEMW,CELL("address",DQ308)=CELL("address",OFFSET(RAM0,MMU_RAM_X,MMU_RAM_Y))),MMU_VAL,DQ308)))</f>
        <v>0</v>
      </c>
      <c r="DR308" s="50">
        <f t="array" aca="1" ref="DR308" ca="1">IF(RESET,0,IF(LOAD_ROM,ROM!DR169,IF(AND(MMU_CLK,MMU_MEMW,CELL("address",DR308)=CELL("address",OFFSET(RAM0,MMU_RAM_X,MMU_RAM_Y))),MMU_VAL,DR308)))</f>
        <v>0</v>
      </c>
      <c r="DS308" s="50">
        <f t="array" aca="1" ref="DS308" ca="1">IF(RESET,0,IF(LOAD_ROM,ROM!DS169,IF(AND(MMU_CLK,MMU_MEMW,CELL("address",DS308)=CELL("address",OFFSET(RAM0,MMU_RAM_X,MMU_RAM_Y))),MMU_VAL,DS308)))</f>
        <v>0</v>
      </c>
      <c r="DT308" s="50">
        <f t="array" aca="1" ref="DT308" ca="1">IF(RESET,0,IF(LOAD_ROM,ROM!DT169,IF(AND(MMU_CLK,MMU_MEMW,CELL("address",DT308)=CELL("address",OFFSET(RAM0,MMU_RAM_X,MMU_RAM_Y))),MMU_VAL,DT308)))</f>
        <v>0</v>
      </c>
      <c r="DU308" s="50">
        <f t="array" aca="1" ref="DU308" ca="1">IF(RESET,0,IF(LOAD_ROM,ROM!DU169,IF(AND(MMU_CLK,MMU_MEMW,CELL("address",DU308)=CELL("address",OFFSET(RAM0,MMU_RAM_X,MMU_RAM_Y))),MMU_VAL,DU308)))</f>
        <v>0</v>
      </c>
      <c r="DV308" s="50">
        <f t="array" aca="1" ref="DV308" ca="1">IF(RESET,0,IF(LOAD_ROM,ROM!DV169,IF(AND(MMU_CLK,MMU_MEMW,CELL("address",DV308)=CELL("address",OFFSET(RAM0,MMU_RAM_X,MMU_RAM_Y))),MMU_VAL,DV308)))</f>
        <v>0</v>
      </c>
      <c r="DW308" s="50">
        <f t="array" aca="1" ref="DW308" ca="1">IF(RESET,0,IF(LOAD_ROM,ROM!DW169,IF(AND(MMU_CLK,MMU_MEMW,CELL("address",DW308)=CELL("address",OFFSET(RAM0,MMU_RAM_X,MMU_RAM_Y))),MMU_VAL,DW308)))</f>
        <v>0</v>
      </c>
      <c r="DX308" s="50">
        <f t="array" aca="1" ref="DX308" ca="1">IF(RESET,0,IF(LOAD_ROM,ROM!DX169,IF(AND(MMU_CLK,MMU_MEMW,CELL("address",DX308)=CELL("address",OFFSET(RAM0,MMU_RAM_X,MMU_RAM_Y))),MMU_VAL,DX308)))</f>
        <v>0</v>
      </c>
    </row>
    <row r="309" spans="1:128" x14ac:dyDescent="0.35">
      <c r="A309" s="50">
        <f t="array" aca="1" ref="A309" ca="1">IF(RESET,0,IF(LOAD_ROM,ROM!A170,IF(AND(MMU_CLK,MMU_MEMW,CELL("address",A309)=CELL("address",OFFSET(RAM0,MMU_RAM_X,MMU_RAM_Y))),MMU_VAL,A309)))</f>
        <v>0</v>
      </c>
      <c r="B309" s="50">
        <f t="array" aca="1" ref="B309" ca="1">IF(RESET,0,IF(LOAD_ROM,ROM!B170,IF(AND(MMU_CLK,MMU_MEMW,CELL("address",B309)=CELL("address",OFFSET(RAM0,MMU_RAM_X,MMU_RAM_Y))),MMU_VAL,B309)))</f>
        <v>0</v>
      </c>
      <c r="C309" s="50">
        <f t="array" aca="1" ref="C309" ca="1">IF(RESET,0,IF(LOAD_ROM,ROM!C170,IF(AND(MMU_CLK,MMU_MEMW,CELL("address",C309)=CELL("address",OFFSET(RAM0,MMU_RAM_X,MMU_RAM_Y))),MMU_VAL,C309)))</f>
        <v>0</v>
      </c>
      <c r="D309" s="50">
        <f t="array" aca="1" ref="D309" ca="1">IF(RESET,0,IF(LOAD_ROM,ROM!D170,IF(AND(MMU_CLK,MMU_MEMW,CELL("address",D309)=CELL("address",OFFSET(RAM0,MMU_RAM_X,MMU_RAM_Y))),MMU_VAL,D309)))</f>
        <v>0</v>
      </c>
      <c r="E309" s="50">
        <f t="array" aca="1" ref="E309" ca="1">IF(RESET,0,IF(LOAD_ROM,ROM!E170,IF(AND(MMU_CLK,MMU_MEMW,CELL("address",E309)=CELL("address",OFFSET(RAM0,MMU_RAM_X,MMU_RAM_Y))),MMU_VAL,E309)))</f>
        <v>0</v>
      </c>
      <c r="F309" s="50">
        <f t="array" aca="1" ref="F309" ca="1">IF(RESET,0,IF(LOAD_ROM,ROM!F170,IF(AND(MMU_CLK,MMU_MEMW,CELL("address",F309)=CELL("address",OFFSET(RAM0,MMU_RAM_X,MMU_RAM_Y))),MMU_VAL,F309)))</f>
        <v>0</v>
      </c>
      <c r="G309" s="50">
        <f t="array" aca="1" ref="G309" ca="1">IF(RESET,0,IF(LOAD_ROM,ROM!G170,IF(AND(MMU_CLK,MMU_MEMW,CELL("address",G309)=CELL("address",OFFSET(RAM0,MMU_RAM_X,MMU_RAM_Y))),MMU_VAL,G309)))</f>
        <v>0</v>
      </c>
      <c r="H309" s="50">
        <f t="array" aca="1" ref="H309" ca="1">IF(RESET,0,IF(LOAD_ROM,ROM!H170,IF(AND(MMU_CLK,MMU_MEMW,CELL("address",H309)=CELL("address",OFFSET(RAM0,MMU_RAM_X,MMU_RAM_Y))),MMU_VAL,H309)))</f>
        <v>0</v>
      </c>
      <c r="I309" s="50">
        <f t="array" aca="1" ref="I309" ca="1">IF(RESET,0,IF(LOAD_ROM,ROM!I170,IF(AND(MMU_CLK,MMU_MEMW,CELL("address",I309)=CELL("address",OFFSET(RAM0,MMU_RAM_X,MMU_RAM_Y))),MMU_VAL,I309)))</f>
        <v>0</v>
      </c>
      <c r="J309" s="50">
        <f t="array" aca="1" ref="J309" ca="1">IF(RESET,0,IF(LOAD_ROM,ROM!J170,IF(AND(MMU_CLK,MMU_MEMW,CELL("address",J309)=CELL("address",OFFSET(RAM0,MMU_RAM_X,MMU_RAM_Y))),MMU_VAL,J309)))</f>
        <v>0</v>
      </c>
      <c r="K309" s="50">
        <f t="array" aca="1" ref="K309" ca="1">IF(RESET,0,IF(LOAD_ROM,ROM!K170,IF(AND(MMU_CLK,MMU_MEMW,CELL("address",K309)=CELL("address",OFFSET(RAM0,MMU_RAM_X,MMU_RAM_Y))),MMU_VAL,K309)))</f>
        <v>0</v>
      </c>
      <c r="L309" s="50">
        <f t="array" aca="1" ref="L309" ca="1">IF(RESET,0,IF(LOAD_ROM,ROM!L170,IF(AND(MMU_CLK,MMU_MEMW,CELL("address",L309)=CELL("address",OFFSET(RAM0,MMU_RAM_X,MMU_RAM_Y))),MMU_VAL,L309)))</f>
        <v>0</v>
      </c>
      <c r="M309" s="50">
        <f t="array" aca="1" ref="M309" ca="1">IF(RESET,0,IF(LOAD_ROM,ROM!M170,IF(AND(MMU_CLK,MMU_MEMW,CELL("address",M309)=CELL("address",OFFSET(RAM0,MMU_RAM_X,MMU_RAM_Y))),MMU_VAL,M309)))</f>
        <v>0</v>
      </c>
      <c r="N309" s="50">
        <f t="array" aca="1" ref="N309" ca="1">IF(RESET,0,IF(LOAD_ROM,ROM!N170,IF(AND(MMU_CLK,MMU_MEMW,CELL("address",N309)=CELL("address",OFFSET(RAM0,MMU_RAM_X,MMU_RAM_Y))),MMU_VAL,N309)))</f>
        <v>0</v>
      </c>
      <c r="O309" s="50">
        <f t="array" aca="1" ref="O309" ca="1">IF(RESET,0,IF(LOAD_ROM,ROM!O170,IF(AND(MMU_CLK,MMU_MEMW,CELL("address",O309)=CELL("address",OFFSET(RAM0,MMU_RAM_X,MMU_RAM_Y))),MMU_VAL,O309)))</f>
        <v>0</v>
      </c>
      <c r="P309" s="50">
        <f t="array" aca="1" ref="P309" ca="1">IF(RESET,0,IF(LOAD_ROM,ROM!P170,IF(AND(MMU_CLK,MMU_MEMW,CELL("address",P309)=CELL("address",OFFSET(RAM0,MMU_RAM_X,MMU_RAM_Y))),MMU_VAL,P309)))</f>
        <v>0</v>
      </c>
      <c r="Q309" s="50">
        <f t="array" aca="1" ref="Q309" ca="1">IF(RESET,0,IF(LOAD_ROM,ROM!Q170,IF(AND(MMU_CLK,MMU_MEMW,CELL("address",Q309)=CELL("address",OFFSET(RAM0,MMU_RAM_X,MMU_RAM_Y))),MMU_VAL,Q309)))</f>
        <v>0</v>
      </c>
      <c r="R309" s="50">
        <f t="array" aca="1" ref="R309" ca="1">IF(RESET,0,IF(LOAD_ROM,ROM!R170,IF(AND(MMU_CLK,MMU_MEMW,CELL("address",R309)=CELL("address",OFFSET(RAM0,MMU_RAM_X,MMU_RAM_Y))),MMU_VAL,R309)))</f>
        <v>0</v>
      </c>
      <c r="S309" s="50">
        <f t="array" aca="1" ref="S309" ca="1">IF(RESET,0,IF(LOAD_ROM,ROM!S170,IF(AND(MMU_CLK,MMU_MEMW,CELL("address",S309)=CELL("address",OFFSET(RAM0,MMU_RAM_X,MMU_RAM_Y))),MMU_VAL,S309)))</f>
        <v>0</v>
      </c>
      <c r="T309" s="50">
        <f t="array" aca="1" ref="T309" ca="1">IF(RESET,0,IF(LOAD_ROM,ROM!T170,IF(AND(MMU_CLK,MMU_MEMW,CELL("address",T309)=CELL("address",OFFSET(RAM0,MMU_RAM_X,MMU_RAM_Y))),MMU_VAL,T309)))</f>
        <v>0</v>
      </c>
      <c r="U309" s="50">
        <f t="array" aca="1" ref="U309" ca="1">IF(RESET,0,IF(LOAD_ROM,ROM!U170,IF(AND(MMU_CLK,MMU_MEMW,CELL("address",U309)=CELL("address",OFFSET(RAM0,MMU_RAM_X,MMU_RAM_Y))),MMU_VAL,U309)))</f>
        <v>0</v>
      </c>
      <c r="V309" s="50">
        <f t="array" aca="1" ref="V309" ca="1">IF(RESET,0,IF(LOAD_ROM,ROM!V170,IF(AND(MMU_CLK,MMU_MEMW,CELL("address",V309)=CELL("address",OFFSET(RAM0,MMU_RAM_X,MMU_RAM_Y))),MMU_VAL,V309)))</f>
        <v>0</v>
      </c>
      <c r="W309" s="50">
        <f t="array" aca="1" ref="W309" ca="1">IF(RESET,0,IF(LOAD_ROM,ROM!W170,IF(AND(MMU_CLK,MMU_MEMW,CELL("address",W309)=CELL("address",OFFSET(RAM0,MMU_RAM_X,MMU_RAM_Y))),MMU_VAL,W309)))</f>
        <v>0</v>
      </c>
      <c r="X309" s="50">
        <f t="array" aca="1" ref="X309" ca="1">IF(RESET,0,IF(LOAD_ROM,ROM!X170,IF(AND(MMU_CLK,MMU_MEMW,CELL("address",X309)=CELL("address",OFFSET(RAM0,MMU_RAM_X,MMU_RAM_Y))),MMU_VAL,X309)))</f>
        <v>0</v>
      </c>
      <c r="Y309" s="50">
        <f t="array" aca="1" ref="Y309" ca="1">IF(RESET,0,IF(LOAD_ROM,ROM!Y170,IF(AND(MMU_CLK,MMU_MEMW,CELL("address",Y309)=CELL("address",OFFSET(RAM0,MMU_RAM_X,MMU_RAM_Y))),MMU_VAL,Y309)))</f>
        <v>0</v>
      </c>
      <c r="Z309" s="50">
        <f t="array" aca="1" ref="Z309" ca="1">IF(RESET,0,IF(LOAD_ROM,ROM!Z170,IF(AND(MMU_CLK,MMU_MEMW,CELL("address",Z309)=CELL("address",OFFSET(RAM0,MMU_RAM_X,MMU_RAM_Y))),MMU_VAL,Z309)))</f>
        <v>0</v>
      </c>
      <c r="AA309" s="50">
        <f t="array" aca="1" ref="AA309" ca="1">IF(RESET,0,IF(LOAD_ROM,ROM!AA170,IF(AND(MMU_CLK,MMU_MEMW,CELL("address",AA309)=CELL("address",OFFSET(RAM0,MMU_RAM_X,MMU_RAM_Y))),MMU_VAL,AA309)))</f>
        <v>0</v>
      </c>
      <c r="AB309" s="50">
        <f t="array" aca="1" ref="AB309" ca="1">IF(RESET,0,IF(LOAD_ROM,ROM!AB170,IF(AND(MMU_CLK,MMU_MEMW,CELL("address",AB309)=CELL("address",OFFSET(RAM0,MMU_RAM_X,MMU_RAM_Y))),MMU_VAL,AB309)))</f>
        <v>0</v>
      </c>
      <c r="AC309" s="50">
        <f t="array" aca="1" ref="AC309" ca="1">IF(RESET,0,IF(LOAD_ROM,ROM!AC170,IF(AND(MMU_CLK,MMU_MEMW,CELL("address",AC309)=CELL("address",OFFSET(RAM0,MMU_RAM_X,MMU_RAM_Y))),MMU_VAL,AC309)))</f>
        <v>0</v>
      </c>
      <c r="AD309" s="50">
        <f t="array" aca="1" ref="AD309" ca="1">IF(RESET,0,IF(LOAD_ROM,ROM!AD170,IF(AND(MMU_CLK,MMU_MEMW,CELL("address",AD309)=CELL("address",OFFSET(RAM0,MMU_RAM_X,MMU_RAM_Y))),MMU_VAL,AD309)))</f>
        <v>0</v>
      </c>
      <c r="AE309" s="50">
        <f t="array" aca="1" ref="AE309" ca="1">IF(RESET,0,IF(LOAD_ROM,ROM!AE170,IF(AND(MMU_CLK,MMU_MEMW,CELL("address",AE309)=CELL("address",OFFSET(RAM0,MMU_RAM_X,MMU_RAM_Y))),MMU_VAL,AE309)))</f>
        <v>0</v>
      </c>
      <c r="AF309" s="50">
        <f t="array" aca="1" ref="AF309" ca="1">IF(RESET,0,IF(LOAD_ROM,ROM!AF170,IF(AND(MMU_CLK,MMU_MEMW,CELL("address",AF309)=CELL("address",OFFSET(RAM0,MMU_RAM_X,MMU_RAM_Y))),MMU_VAL,AF309)))</f>
        <v>0</v>
      </c>
      <c r="AG309" s="50">
        <f t="array" aca="1" ref="AG309" ca="1">IF(RESET,0,IF(LOAD_ROM,ROM!AG170,IF(AND(MMU_CLK,MMU_MEMW,CELL("address",AG309)=CELL("address",OFFSET(RAM0,MMU_RAM_X,MMU_RAM_Y))),MMU_VAL,AG309)))</f>
        <v>0</v>
      </c>
      <c r="AH309" s="50">
        <f t="array" aca="1" ref="AH309" ca="1">IF(RESET,0,IF(LOAD_ROM,ROM!AH170,IF(AND(MMU_CLK,MMU_MEMW,CELL("address",AH309)=CELL("address",OFFSET(RAM0,MMU_RAM_X,MMU_RAM_Y))),MMU_VAL,AH309)))</f>
        <v>0</v>
      </c>
      <c r="AI309" s="50">
        <f t="array" aca="1" ref="AI309" ca="1">IF(RESET,0,IF(LOAD_ROM,ROM!AI170,IF(AND(MMU_CLK,MMU_MEMW,CELL("address",AI309)=CELL("address",OFFSET(RAM0,MMU_RAM_X,MMU_RAM_Y))),MMU_VAL,AI309)))</f>
        <v>0</v>
      </c>
      <c r="AJ309" s="50">
        <f t="array" aca="1" ref="AJ309" ca="1">IF(RESET,0,IF(LOAD_ROM,ROM!AJ170,IF(AND(MMU_CLK,MMU_MEMW,CELL("address",AJ309)=CELL("address",OFFSET(RAM0,MMU_RAM_X,MMU_RAM_Y))),MMU_VAL,AJ309)))</f>
        <v>0</v>
      </c>
      <c r="AK309" s="50">
        <f t="array" aca="1" ref="AK309" ca="1">IF(RESET,0,IF(LOAD_ROM,ROM!AK170,IF(AND(MMU_CLK,MMU_MEMW,CELL("address",AK309)=CELL("address",OFFSET(RAM0,MMU_RAM_X,MMU_RAM_Y))),MMU_VAL,AK309)))</f>
        <v>0</v>
      </c>
      <c r="AL309" s="50">
        <f t="array" aca="1" ref="AL309" ca="1">IF(RESET,0,IF(LOAD_ROM,ROM!AL170,IF(AND(MMU_CLK,MMU_MEMW,CELL("address",AL309)=CELL("address",OFFSET(RAM0,MMU_RAM_X,MMU_RAM_Y))),MMU_VAL,AL309)))</f>
        <v>0</v>
      </c>
      <c r="AM309" s="50">
        <f t="array" aca="1" ref="AM309" ca="1">IF(RESET,0,IF(LOAD_ROM,ROM!AM170,IF(AND(MMU_CLK,MMU_MEMW,CELL("address",AM309)=CELL("address",OFFSET(RAM0,MMU_RAM_X,MMU_RAM_Y))),MMU_VAL,AM309)))</f>
        <v>0</v>
      </c>
      <c r="AN309" s="50">
        <f t="array" aca="1" ref="AN309" ca="1">IF(RESET,0,IF(LOAD_ROM,ROM!AN170,IF(AND(MMU_CLK,MMU_MEMW,CELL("address",AN309)=CELL("address",OFFSET(RAM0,MMU_RAM_X,MMU_RAM_Y))),MMU_VAL,AN309)))</f>
        <v>0</v>
      </c>
      <c r="AO309" s="50">
        <f t="array" aca="1" ref="AO309" ca="1">IF(RESET,0,IF(LOAD_ROM,ROM!AO170,IF(AND(MMU_CLK,MMU_MEMW,CELL("address",AO309)=CELL("address",OFFSET(RAM0,MMU_RAM_X,MMU_RAM_Y))),MMU_VAL,AO309)))</f>
        <v>0</v>
      </c>
      <c r="AP309" s="50">
        <f t="array" aca="1" ref="AP309" ca="1">IF(RESET,0,IF(LOAD_ROM,ROM!AP170,IF(AND(MMU_CLK,MMU_MEMW,CELL("address",AP309)=CELL("address",OFFSET(RAM0,MMU_RAM_X,MMU_RAM_Y))),MMU_VAL,AP309)))</f>
        <v>0</v>
      </c>
      <c r="AQ309" s="50">
        <f t="array" aca="1" ref="AQ309" ca="1">IF(RESET,0,IF(LOAD_ROM,ROM!AQ170,IF(AND(MMU_CLK,MMU_MEMW,CELL("address",AQ309)=CELL("address",OFFSET(RAM0,MMU_RAM_X,MMU_RAM_Y))),MMU_VAL,AQ309)))</f>
        <v>0</v>
      </c>
      <c r="AR309" s="50">
        <f t="array" aca="1" ref="AR309" ca="1">IF(RESET,0,IF(LOAD_ROM,ROM!AR170,IF(AND(MMU_CLK,MMU_MEMW,CELL("address",AR309)=CELL("address",OFFSET(RAM0,MMU_RAM_X,MMU_RAM_Y))),MMU_VAL,AR309)))</f>
        <v>0</v>
      </c>
      <c r="AS309" s="50">
        <f t="array" aca="1" ref="AS309" ca="1">IF(RESET,0,IF(LOAD_ROM,ROM!AS170,IF(AND(MMU_CLK,MMU_MEMW,CELL("address",AS309)=CELL("address",OFFSET(RAM0,MMU_RAM_X,MMU_RAM_Y))),MMU_VAL,AS309)))</f>
        <v>0</v>
      </c>
      <c r="AT309" s="50">
        <f t="array" aca="1" ref="AT309" ca="1">IF(RESET,0,IF(LOAD_ROM,ROM!AT170,IF(AND(MMU_CLK,MMU_MEMW,CELL("address",AT309)=CELL("address",OFFSET(RAM0,MMU_RAM_X,MMU_RAM_Y))),MMU_VAL,AT309)))</f>
        <v>0</v>
      </c>
      <c r="AU309" s="50">
        <f t="array" aca="1" ref="AU309" ca="1">IF(RESET,0,IF(LOAD_ROM,ROM!AU170,IF(AND(MMU_CLK,MMU_MEMW,CELL("address",AU309)=CELL("address",OFFSET(RAM0,MMU_RAM_X,MMU_RAM_Y))),MMU_VAL,AU309)))</f>
        <v>0</v>
      </c>
      <c r="AV309" s="50">
        <f t="array" aca="1" ref="AV309" ca="1">IF(RESET,0,IF(LOAD_ROM,ROM!AV170,IF(AND(MMU_CLK,MMU_MEMW,CELL("address",AV309)=CELL("address",OFFSET(RAM0,MMU_RAM_X,MMU_RAM_Y))),MMU_VAL,AV309)))</f>
        <v>0</v>
      </c>
      <c r="AW309" s="50">
        <f t="array" aca="1" ref="AW309" ca="1">IF(RESET,0,IF(LOAD_ROM,ROM!AW170,IF(AND(MMU_CLK,MMU_MEMW,CELL("address",AW309)=CELL("address",OFFSET(RAM0,MMU_RAM_X,MMU_RAM_Y))),MMU_VAL,AW309)))</f>
        <v>0</v>
      </c>
      <c r="AX309" s="50">
        <f t="array" aca="1" ref="AX309" ca="1">IF(RESET,0,IF(LOAD_ROM,ROM!AX170,IF(AND(MMU_CLK,MMU_MEMW,CELL("address",AX309)=CELL("address",OFFSET(RAM0,MMU_RAM_X,MMU_RAM_Y))),MMU_VAL,AX309)))</f>
        <v>0</v>
      </c>
      <c r="AY309" s="50">
        <f t="array" aca="1" ref="AY309" ca="1">IF(RESET,0,IF(LOAD_ROM,ROM!AY170,IF(AND(MMU_CLK,MMU_MEMW,CELL("address",AY309)=CELL("address",OFFSET(RAM0,MMU_RAM_X,MMU_RAM_Y))),MMU_VAL,AY309)))</f>
        <v>0</v>
      </c>
      <c r="AZ309" s="50">
        <f t="array" aca="1" ref="AZ309" ca="1">IF(RESET,0,IF(LOAD_ROM,ROM!AZ170,IF(AND(MMU_CLK,MMU_MEMW,CELL("address",AZ309)=CELL("address",OFFSET(RAM0,MMU_RAM_X,MMU_RAM_Y))),MMU_VAL,AZ309)))</f>
        <v>0</v>
      </c>
      <c r="BA309" s="50">
        <f t="array" aca="1" ref="BA309" ca="1">IF(RESET,0,IF(LOAD_ROM,ROM!BA170,IF(AND(MMU_CLK,MMU_MEMW,CELL("address",BA309)=CELL("address",OFFSET(RAM0,MMU_RAM_X,MMU_RAM_Y))),MMU_VAL,BA309)))</f>
        <v>0</v>
      </c>
      <c r="BB309" s="50">
        <f t="array" aca="1" ref="BB309" ca="1">IF(RESET,0,IF(LOAD_ROM,ROM!BB170,IF(AND(MMU_CLK,MMU_MEMW,CELL("address",BB309)=CELL("address",OFFSET(RAM0,MMU_RAM_X,MMU_RAM_Y))),MMU_VAL,BB309)))</f>
        <v>0</v>
      </c>
      <c r="BC309" s="50">
        <f t="array" aca="1" ref="BC309" ca="1">IF(RESET,0,IF(LOAD_ROM,ROM!BC170,IF(AND(MMU_CLK,MMU_MEMW,CELL("address",BC309)=CELL("address",OFFSET(RAM0,MMU_RAM_X,MMU_RAM_Y))),MMU_VAL,BC309)))</f>
        <v>0</v>
      </c>
      <c r="BD309" s="50">
        <f t="array" aca="1" ref="BD309" ca="1">IF(RESET,0,IF(LOAD_ROM,ROM!BD170,IF(AND(MMU_CLK,MMU_MEMW,CELL("address",BD309)=CELL("address",OFFSET(RAM0,MMU_RAM_X,MMU_RAM_Y))),MMU_VAL,BD309)))</f>
        <v>0</v>
      </c>
      <c r="BE309" s="50">
        <f t="array" aca="1" ref="BE309" ca="1">IF(RESET,0,IF(LOAD_ROM,ROM!BE170,IF(AND(MMU_CLK,MMU_MEMW,CELL("address",BE309)=CELL("address",OFFSET(RAM0,MMU_RAM_X,MMU_RAM_Y))),MMU_VAL,BE309)))</f>
        <v>0</v>
      </c>
      <c r="BF309" s="50">
        <f t="array" aca="1" ref="BF309" ca="1">IF(RESET,0,IF(LOAD_ROM,ROM!BF170,IF(AND(MMU_CLK,MMU_MEMW,CELL("address",BF309)=CELL("address",OFFSET(RAM0,MMU_RAM_X,MMU_RAM_Y))),MMU_VAL,BF309)))</f>
        <v>0</v>
      </c>
      <c r="BG309" s="50">
        <f t="array" aca="1" ref="BG309" ca="1">IF(RESET,0,IF(LOAD_ROM,ROM!BG170,IF(AND(MMU_CLK,MMU_MEMW,CELL("address",BG309)=CELL("address",OFFSET(RAM0,MMU_RAM_X,MMU_RAM_Y))),MMU_VAL,BG309)))</f>
        <v>0</v>
      </c>
      <c r="BH309" s="50">
        <f t="array" aca="1" ref="BH309" ca="1">IF(RESET,0,IF(LOAD_ROM,ROM!BH170,IF(AND(MMU_CLK,MMU_MEMW,CELL("address",BH309)=CELL("address",OFFSET(RAM0,MMU_RAM_X,MMU_RAM_Y))),MMU_VAL,BH309)))</f>
        <v>0</v>
      </c>
      <c r="BI309" s="50">
        <f t="array" aca="1" ref="BI309" ca="1">IF(RESET,0,IF(LOAD_ROM,ROM!BI170,IF(AND(MMU_CLK,MMU_MEMW,CELL("address",BI309)=CELL("address",OFFSET(RAM0,MMU_RAM_X,MMU_RAM_Y))),MMU_VAL,BI309)))</f>
        <v>0</v>
      </c>
      <c r="BJ309" s="50">
        <f t="array" aca="1" ref="BJ309" ca="1">IF(RESET,0,IF(LOAD_ROM,ROM!BJ170,IF(AND(MMU_CLK,MMU_MEMW,CELL("address",BJ309)=CELL("address",OFFSET(RAM0,MMU_RAM_X,MMU_RAM_Y))),MMU_VAL,BJ309)))</f>
        <v>0</v>
      </c>
      <c r="BK309" s="50">
        <f t="array" aca="1" ref="BK309" ca="1">IF(RESET,0,IF(LOAD_ROM,ROM!BK170,IF(AND(MMU_CLK,MMU_MEMW,CELL("address",BK309)=CELL("address",OFFSET(RAM0,MMU_RAM_X,MMU_RAM_Y))),MMU_VAL,BK309)))</f>
        <v>0</v>
      </c>
      <c r="BL309" s="50">
        <f t="array" aca="1" ref="BL309" ca="1">IF(RESET,0,IF(LOAD_ROM,ROM!BL170,IF(AND(MMU_CLK,MMU_MEMW,CELL("address",BL309)=CELL("address",OFFSET(RAM0,MMU_RAM_X,MMU_RAM_Y))),MMU_VAL,BL309)))</f>
        <v>0</v>
      </c>
      <c r="BM309" s="50">
        <f t="array" aca="1" ref="BM309" ca="1">IF(RESET,0,IF(LOAD_ROM,ROM!BM170,IF(AND(MMU_CLK,MMU_MEMW,CELL("address",BM309)=CELL("address",OFFSET(RAM0,MMU_RAM_X,MMU_RAM_Y))),MMU_VAL,BM309)))</f>
        <v>0</v>
      </c>
      <c r="BN309" s="50">
        <f t="array" aca="1" ref="BN309" ca="1">IF(RESET,0,IF(LOAD_ROM,ROM!BN170,IF(AND(MMU_CLK,MMU_MEMW,CELL("address",BN309)=CELL("address",OFFSET(RAM0,MMU_RAM_X,MMU_RAM_Y))),MMU_VAL,BN309)))</f>
        <v>0</v>
      </c>
      <c r="BO309" s="50">
        <f t="array" aca="1" ref="BO309" ca="1">IF(RESET,0,IF(LOAD_ROM,ROM!BO170,IF(AND(MMU_CLK,MMU_MEMW,CELL("address",BO309)=CELL("address",OFFSET(RAM0,MMU_RAM_X,MMU_RAM_Y))),MMU_VAL,BO309)))</f>
        <v>0</v>
      </c>
      <c r="BP309" s="50">
        <f t="array" aca="1" ref="BP309" ca="1">IF(RESET,0,IF(LOAD_ROM,ROM!BP170,IF(AND(MMU_CLK,MMU_MEMW,CELL("address",BP309)=CELL("address",OFFSET(RAM0,MMU_RAM_X,MMU_RAM_Y))),MMU_VAL,BP309)))</f>
        <v>0</v>
      </c>
      <c r="BQ309" s="50">
        <f t="array" aca="1" ref="BQ309" ca="1">IF(RESET,0,IF(LOAD_ROM,ROM!BQ170,IF(AND(MMU_CLK,MMU_MEMW,CELL("address",BQ309)=CELL("address",OFFSET(RAM0,MMU_RAM_X,MMU_RAM_Y))),MMU_VAL,BQ309)))</f>
        <v>0</v>
      </c>
      <c r="BR309" s="50">
        <f t="array" aca="1" ref="BR309" ca="1">IF(RESET,0,IF(LOAD_ROM,ROM!BR170,IF(AND(MMU_CLK,MMU_MEMW,CELL("address",BR309)=CELL("address",OFFSET(RAM0,MMU_RAM_X,MMU_RAM_Y))),MMU_VAL,BR309)))</f>
        <v>0</v>
      </c>
      <c r="BS309" s="50">
        <f t="array" aca="1" ref="BS309" ca="1">IF(RESET,0,IF(LOAD_ROM,ROM!BS170,IF(AND(MMU_CLK,MMU_MEMW,CELL("address",BS309)=CELL("address",OFFSET(RAM0,MMU_RAM_X,MMU_RAM_Y))),MMU_VAL,BS309)))</f>
        <v>0</v>
      </c>
      <c r="BT309" s="50">
        <f t="array" aca="1" ref="BT309" ca="1">IF(RESET,0,IF(LOAD_ROM,ROM!BT170,IF(AND(MMU_CLK,MMU_MEMW,CELL("address",BT309)=CELL("address",OFFSET(RAM0,MMU_RAM_X,MMU_RAM_Y))),MMU_VAL,BT309)))</f>
        <v>0</v>
      </c>
      <c r="BU309" s="50">
        <f t="array" aca="1" ref="BU309" ca="1">IF(RESET,0,IF(LOAD_ROM,ROM!BU170,IF(AND(MMU_CLK,MMU_MEMW,CELL("address",BU309)=CELL("address",OFFSET(RAM0,MMU_RAM_X,MMU_RAM_Y))),MMU_VAL,BU309)))</f>
        <v>0</v>
      </c>
      <c r="BV309" s="50">
        <f t="array" aca="1" ref="BV309" ca="1">IF(RESET,0,IF(LOAD_ROM,ROM!BV170,IF(AND(MMU_CLK,MMU_MEMW,CELL("address",BV309)=CELL("address",OFFSET(RAM0,MMU_RAM_X,MMU_RAM_Y))),MMU_VAL,BV309)))</f>
        <v>0</v>
      </c>
      <c r="BW309" s="50">
        <f t="array" aca="1" ref="BW309" ca="1">IF(RESET,0,IF(LOAD_ROM,ROM!BW170,IF(AND(MMU_CLK,MMU_MEMW,CELL("address",BW309)=CELL("address",OFFSET(RAM0,MMU_RAM_X,MMU_RAM_Y))),MMU_VAL,BW309)))</f>
        <v>0</v>
      </c>
      <c r="BX309" s="50">
        <f t="array" aca="1" ref="BX309" ca="1">IF(RESET,0,IF(LOAD_ROM,ROM!BX170,IF(AND(MMU_CLK,MMU_MEMW,CELL("address",BX309)=CELL("address",OFFSET(RAM0,MMU_RAM_X,MMU_RAM_Y))),MMU_VAL,BX309)))</f>
        <v>0</v>
      </c>
      <c r="BY309" s="50">
        <f t="array" aca="1" ref="BY309" ca="1">IF(RESET,0,IF(LOAD_ROM,ROM!BY170,IF(AND(MMU_CLK,MMU_MEMW,CELL("address",BY309)=CELL("address",OFFSET(RAM0,MMU_RAM_X,MMU_RAM_Y))),MMU_VAL,BY309)))</f>
        <v>0</v>
      </c>
      <c r="BZ309" s="50">
        <f t="array" aca="1" ref="BZ309" ca="1">IF(RESET,0,IF(LOAD_ROM,ROM!BZ170,IF(AND(MMU_CLK,MMU_MEMW,CELL("address",BZ309)=CELL("address",OFFSET(RAM0,MMU_RAM_X,MMU_RAM_Y))),MMU_VAL,BZ309)))</f>
        <v>0</v>
      </c>
      <c r="CA309" s="50">
        <f t="array" aca="1" ref="CA309" ca="1">IF(RESET,0,IF(LOAD_ROM,ROM!CA170,IF(AND(MMU_CLK,MMU_MEMW,CELL("address",CA309)=CELL("address",OFFSET(RAM0,MMU_RAM_X,MMU_RAM_Y))),MMU_VAL,CA309)))</f>
        <v>0</v>
      </c>
      <c r="CB309" s="50">
        <f t="array" aca="1" ref="CB309" ca="1">IF(RESET,0,IF(LOAD_ROM,ROM!CB170,IF(AND(MMU_CLK,MMU_MEMW,CELL("address",CB309)=CELL("address",OFFSET(RAM0,MMU_RAM_X,MMU_RAM_Y))),MMU_VAL,CB309)))</f>
        <v>0</v>
      </c>
      <c r="CC309" s="50">
        <f t="array" aca="1" ref="CC309" ca="1">IF(RESET,0,IF(LOAD_ROM,ROM!CC170,IF(AND(MMU_CLK,MMU_MEMW,CELL("address",CC309)=CELL("address",OFFSET(RAM0,MMU_RAM_X,MMU_RAM_Y))),MMU_VAL,CC309)))</f>
        <v>0</v>
      </c>
      <c r="CD309" s="50">
        <f t="array" aca="1" ref="CD309" ca="1">IF(RESET,0,IF(LOAD_ROM,ROM!CD170,IF(AND(MMU_CLK,MMU_MEMW,CELL("address",CD309)=CELL("address",OFFSET(RAM0,MMU_RAM_X,MMU_RAM_Y))),MMU_VAL,CD309)))</f>
        <v>0</v>
      </c>
      <c r="CE309" s="50">
        <f t="array" aca="1" ref="CE309" ca="1">IF(RESET,0,IF(LOAD_ROM,ROM!CE170,IF(AND(MMU_CLK,MMU_MEMW,CELL("address",CE309)=CELL("address",OFFSET(RAM0,MMU_RAM_X,MMU_RAM_Y))),MMU_VAL,CE309)))</f>
        <v>0</v>
      </c>
      <c r="CF309" s="50">
        <f t="array" aca="1" ref="CF309" ca="1">IF(RESET,0,IF(LOAD_ROM,ROM!CF170,IF(AND(MMU_CLK,MMU_MEMW,CELL("address",CF309)=CELL("address",OFFSET(RAM0,MMU_RAM_X,MMU_RAM_Y))),MMU_VAL,CF309)))</f>
        <v>0</v>
      </c>
      <c r="CG309" s="50">
        <f t="array" aca="1" ref="CG309" ca="1">IF(RESET,0,IF(LOAD_ROM,ROM!CG170,IF(AND(MMU_CLK,MMU_MEMW,CELL("address",CG309)=CELL("address",OFFSET(RAM0,MMU_RAM_X,MMU_RAM_Y))),MMU_VAL,CG309)))</f>
        <v>0</v>
      </c>
      <c r="CH309" s="50">
        <f t="array" aca="1" ref="CH309" ca="1">IF(RESET,0,IF(LOAD_ROM,ROM!CH170,IF(AND(MMU_CLK,MMU_MEMW,CELL("address",CH309)=CELL("address",OFFSET(RAM0,MMU_RAM_X,MMU_RAM_Y))),MMU_VAL,CH309)))</f>
        <v>0</v>
      </c>
      <c r="CI309" s="50">
        <f t="array" aca="1" ref="CI309" ca="1">IF(RESET,0,IF(LOAD_ROM,ROM!CI170,IF(AND(MMU_CLK,MMU_MEMW,CELL("address",CI309)=CELL("address",OFFSET(RAM0,MMU_RAM_X,MMU_RAM_Y))),MMU_VAL,CI309)))</f>
        <v>0</v>
      </c>
      <c r="CJ309" s="50">
        <f t="array" aca="1" ref="CJ309" ca="1">IF(RESET,0,IF(LOAD_ROM,ROM!CJ170,IF(AND(MMU_CLK,MMU_MEMW,CELL("address",CJ309)=CELL("address",OFFSET(RAM0,MMU_RAM_X,MMU_RAM_Y))),MMU_VAL,CJ309)))</f>
        <v>0</v>
      </c>
      <c r="CK309" s="50">
        <f t="array" aca="1" ref="CK309" ca="1">IF(RESET,0,IF(LOAD_ROM,ROM!CK170,IF(AND(MMU_CLK,MMU_MEMW,CELL("address",CK309)=CELL("address",OFFSET(RAM0,MMU_RAM_X,MMU_RAM_Y))),MMU_VAL,CK309)))</f>
        <v>0</v>
      </c>
      <c r="CL309" s="50">
        <f t="array" aca="1" ref="CL309" ca="1">IF(RESET,0,IF(LOAD_ROM,ROM!CL170,IF(AND(MMU_CLK,MMU_MEMW,CELL("address",CL309)=CELL("address",OFFSET(RAM0,MMU_RAM_X,MMU_RAM_Y))),MMU_VAL,CL309)))</f>
        <v>0</v>
      </c>
      <c r="CM309" s="50">
        <f t="array" aca="1" ref="CM309" ca="1">IF(RESET,0,IF(LOAD_ROM,ROM!CM170,IF(AND(MMU_CLK,MMU_MEMW,CELL("address",CM309)=CELL("address",OFFSET(RAM0,MMU_RAM_X,MMU_RAM_Y))),MMU_VAL,CM309)))</f>
        <v>0</v>
      </c>
      <c r="CN309" s="50">
        <f t="array" aca="1" ref="CN309" ca="1">IF(RESET,0,IF(LOAD_ROM,ROM!CN170,IF(AND(MMU_CLK,MMU_MEMW,CELL("address",CN309)=CELL("address",OFFSET(RAM0,MMU_RAM_X,MMU_RAM_Y))),MMU_VAL,CN309)))</f>
        <v>0</v>
      </c>
      <c r="CO309" s="50">
        <f t="array" aca="1" ref="CO309" ca="1">IF(RESET,0,IF(LOAD_ROM,ROM!CO170,IF(AND(MMU_CLK,MMU_MEMW,CELL("address",CO309)=CELL("address",OFFSET(RAM0,MMU_RAM_X,MMU_RAM_Y))),MMU_VAL,CO309)))</f>
        <v>0</v>
      </c>
      <c r="CP309" s="50">
        <f t="array" aca="1" ref="CP309" ca="1">IF(RESET,0,IF(LOAD_ROM,ROM!CP170,IF(AND(MMU_CLK,MMU_MEMW,CELL("address",CP309)=CELL("address",OFFSET(RAM0,MMU_RAM_X,MMU_RAM_Y))),MMU_VAL,CP309)))</f>
        <v>0</v>
      </c>
      <c r="CQ309" s="50">
        <f t="array" aca="1" ref="CQ309" ca="1">IF(RESET,0,IF(LOAD_ROM,ROM!CQ170,IF(AND(MMU_CLK,MMU_MEMW,CELL("address",CQ309)=CELL("address",OFFSET(RAM0,MMU_RAM_X,MMU_RAM_Y))),MMU_VAL,CQ309)))</f>
        <v>0</v>
      </c>
      <c r="CR309" s="50">
        <f t="array" aca="1" ref="CR309" ca="1">IF(RESET,0,IF(LOAD_ROM,ROM!CR170,IF(AND(MMU_CLK,MMU_MEMW,CELL("address",CR309)=CELL("address",OFFSET(RAM0,MMU_RAM_X,MMU_RAM_Y))),MMU_VAL,CR309)))</f>
        <v>0</v>
      </c>
      <c r="CS309" s="50">
        <f t="array" aca="1" ref="CS309" ca="1">IF(RESET,0,IF(LOAD_ROM,ROM!CS170,IF(AND(MMU_CLK,MMU_MEMW,CELL("address",CS309)=CELL("address",OFFSET(RAM0,MMU_RAM_X,MMU_RAM_Y))),MMU_VAL,CS309)))</f>
        <v>0</v>
      </c>
      <c r="CT309" s="50">
        <f t="array" aca="1" ref="CT309" ca="1">IF(RESET,0,IF(LOAD_ROM,ROM!CT170,IF(AND(MMU_CLK,MMU_MEMW,CELL("address",CT309)=CELL("address",OFFSET(RAM0,MMU_RAM_X,MMU_RAM_Y))),MMU_VAL,CT309)))</f>
        <v>0</v>
      </c>
      <c r="CU309" s="50">
        <f t="array" aca="1" ref="CU309" ca="1">IF(RESET,0,IF(LOAD_ROM,ROM!CU170,IF(AND(MMU_CLK,MMU_MEMW,CELL("address",CU309)=CELL("address",OFFSET(RAM0,MMU_RAM_X,MMU_RAM_Y))),MMU_VAL,CU309)))</f>
        <v>0</v>
      </c>
      <c r="CV309" s="50">
        <f t="array" aca="1" ref="CV309" ca="1">IF(RESET,0,IF(LOAD_ROM,ROM!CV170,IF(AND(MMU_CLK,MMU_MEMW,CELL("address",CV309)=CELL("address",OFFSET(RAM0,MMU_RAM_X,MMU_RAM_Y))),MMU_VAL,CV309)))</f>
        <v>0</v>
      </c>
      <c r="CW309" s="50">
        <f t="array" aca="1" ref="CW309" ca="1">IF(RESET,0,IF(LOAD_ROM,ROM!CW170,IF(AND(MMU_CLK,MMU_MEMW,CELL("address",CW309)=CELL("address",OFFSET(RAM0,MMU_RAM_X,MMU_RAM_Y))),MMU_VAL,CW309)))</f>
        <v>0</v>
      </c>
      <c r="CX309" s="50">
        <f t="array" aca="1" ref="CX309" ca="1">IF(RESET,0,IF(LOAD_ROM,ROM!CX170,IF(AND(MMU_CLK,MMU_MEMW,CELL("address",CX309)=CELL("address",OFFSET(RAM0,MMU_RAM_X,MMU_RAM_Y))),MMU_VAL,CX309)))</f>
        <v>0</v>
      </c>
      <c r="CY309" s="50">
        <f t="array" aca="1" ref="CY309" ca="1">IF(RESET,0,IF(LOAD_ROM,ROM!CY170,IF(AND(MMU_CLK,MMU_MEMW,CELL("address",CY309)=CELL("address",OFFSET(RAM0,MMU_RAM_X,MMU_RAM_Y))),MMU_VAL,CY309)))</f>
        <v>0</v>
      </c>
      <c r="CZ309" s="50">
        <f t="array" aca="1" ref="CZ309" ca="1">IF(RESET,0,IF(LOAD_ROM,ROM!CZ170,IF(AND(MMU_CLK,MMU_MEMW,CELL("address",CZ309)=CELL("address",OFFSET(RAM0,MMU_RAM_X,MMU_RAM_Y))),MMU_VAL,CZ309)))</f>
        <v>0</v>
      </c>
      <c r="DA309" s="50">
        <f t="array" aca="1" ref="DA309" ca="1">IF(RESET,0,IF(LOAD_ROM,ROM!DA170,IF(AND(MMU_CLK,MMU_MEMW,CELL("address",DA309)=CELL("address",OFFSET(RAM0,MMU_RAM_X,MMU_RAM_Y))),MMU_VAL,DA309)))</f>
        <v>0</v>
      </c>
      <c r="DB309" s="50">
        <f t="array" aca="1" ref="DB309" ca="1">IF(RESET,0,IF(LOAD_ROM,ROM!DB170,IF(AND(MMU_CLK,MMU_MEMW,CELL("address",DB309)=CELL("address",OFFSET(RAM0,MMU_RAM_X,MMU_RAM_Y))),MMU_VAL,DB309)))</f>
        <v>0</v>
      </c>
      <c r="DC309" s="50">
        <f t="array" aca="1" ref="DC309" ca="1">IF(RESET,0,IF(LOAD_ROM,ROM!DC170,IF(AND(MMU_CLK,MMU_MEMW,CELL("address",DC309)=CELL("address",OFFSET(RAM0,MMU_RAM_X,MMU_RAM_Y))),MMU_VAL,DC309)))</f>
        <v>0</v>
      </c>
      <c r="DD309" s="50">
        <f t="array" aca="1" ref="DD309" ca="1">IF(RESET,0,IF(LOAD_ROM,ROM!DD170,IF(AND(MMU_CLK,MMU_MEMW,CELL("address",DD309)=CELL("address",OFFSET(RAM0,MMU_RAM_X,MMU_RAM_Y))),MMU_VAL,DD309)))</f>
        <v>0</v>
      </c>
      <c r="DE309" s="50">
        <f t="array" aca="1" ref="DE309" ca="1">IF(RESET,0,IF(LOAD_ROM,ROM!DE170,IF(AND(MMU_CLK,MMU_MEMW,CELL("address",DE309)=CELL("address",OFFSET(RAM0,MMU_RAM_X,MMU_RAM_Y))),MMU_VAL,DE309)))</f>
        <v>0</v>
      </c>
      <c r="DF309" s="50">
        <f t="array" aca="1" ref="DF309" ca="1">IF(RESET,0,IF(LOAD_ROM,ROM!DF170,IF(AND(MMU_CLK,MMU_MEMW,CELL("address",DF309)=CELL("address",OFFSET(RAM0,MMU_RAM_X,MMU_RAM_Y))),MMU_VAL,DF309)))</f>
        <v>0</v>
      </c>
      <c r="DG309" s="50">
        <f t="array" aca="1" ref="DG309" ca="1">IF(RESET,0,IF(LOAD_ROM,ROM!DG170,IF(AND(MMU_CLK,MMU_MEMW,CELL("address",DG309)=CELL("address",OFFSET(RAM0,MMU_RAM_X,MMU_RAM_Y))),MMU_VAL,DG309)))</f>
        <v>0</v>
      </c>
      <c r="DH309" s="50">
        <f t="array" aca="1" ref="DH309" ca="1">IF(RESET,0,IF(LOAD_ROM,ROM!DH170,IF(AND(MMU_CLK,MMU_MEMW,CELL("address",DH309)=CELL("address",OFFSET(RAM0,MMU_RAM_X,MMU_RAM_Y))),MMU_VAL,DH309)))</f>
        <v>0</v>
      </c>
      <c r="DI309" s="50">
        <f t="array" aca="1" ref="DI309" ca="1">IF(RESET,0,IF(LOAD_ROM,ROM!DI170,IF(AND(MMU_CLK,MMU_MEMW,CELL("address",DI309)=CELL("address",OFFSET(RAM0,MMU_RAM_X,MMU_RAM_Y))),MMU_VAL,DI309)))</f>
        <v>0</v>
      </c>
      <c r="DJ309" s="50">
        <f t="array" aca="1" ref="DJ309" ca="1">IF(RESET,0,IF(LOAD_ROM,ROM!DJ170,IF(AND(MMU_CLK,MMU_MEMW,CELL("address",DJ309)=CELL("address",OFFSET(RAM0,MMU_RAM_X,MMU_RAM_Y))),MMU_VAL,DJ309)))</f>
        <v>0</v>
      </c>
      <c r="DK309" s="50">
        <f t="array" aca="1" ref="DK309" ca="1">IF(RESET,0,IF(LOAD_ROM,ROM!DK170,IF(AND(MMU_CLK,MMU_MEMW,CELL("address",DK309)=CELL("address",OFFSET(RAM0,MMU_RAM_X,MMU_RAM_Y))),MMU_VAL,DK309)))</f>
        <v>0</v>
      </c>
      <c r="DL309" s="50">
        <f t="array" aca="1" ref="DL309" ca="1">IF(RESET,0,IF(LOAD_ROM,ROM!DL170,IF(AND(MMU_CLK,MMU_MEMW,CELL("address",DL309)=CELL("address",OFFSET(RAM0,MMU_RAM_X,MMU_RAM_Y))),MMU_VAL,DL309)))</f>
        <v>0</v>
      </c>
      <c r="DM309" s="50">
        <f t="array" aca="1" ref="DM309" ca="1">IF(RESET,0,IF(LOAD_ROM,ROM!DM170,IF(AND(MMU_CLK,MMU_MEMW,CELL("address",DM309)=CELL("address",OFFSET(RAM0,MMU_RAM_X,MMU_RAM_Y))),MMU_VAL,DM309)))</f>
        <v>0</v>
      </c>
      <c r="DN309" s="50">
        <f t="array" aca="1" ref="DN309" ca="1">IF(RESET,0,IF(LOAD_ROM,ROM!DN170,IF(AND(MMU_CLK,MMU_MEMW,CELL("address",DN309)=CELL("address",OFFSET(RAM0,MMU_RAM_X,MMU_RAM_Y))),MMU_VAL,DN309)))</f>
        <v>0</v>
      </c>
      <c r="DO309" s="50">
        <f t="array" aca="1" ref="DO309" ca="1">IF(RESET,0,IF(LOAD_ROM,ROM!DO170,IF(AND(MMU_CLK,MMU_MEMW,CELL("address",DO309)=CELL("address",OFFSET(RAM0,MMU_RAM_X,MMU_RAM_Y))),MMU_VAL,DO309)))</f>
        <v>0</v>
      </c>
      <c r="DP309" s="50">
        <f t="array" aca="1" ref="DP309" ca="1">IF(RESET,0,IF(LOAD_ROM,ROM!DP170,IF(AND(MMU_CLK,MMU_MEMW,CELL("address",DP309)=CELL("address",OFFSET(RAM0,MMU_RAM_X,MMU_RAM_Y))),MMU_VAL,DP309)))</f>
        <v>0</v>
      </c>
      <c r="DQ309" s="50">
        <f t="array" aca="1" ref="DQ309" ca="1">IF(RESET,0,IF(LOAD_ROM,ROM!DQ170,IF(AND(MMU_CLK,MMU_MEMW,CELL("address",DQ309)=CELL("address",OFFSET(RAM0,MMU_RAM_X,MMU_RAM_Y))),MMU_VAL,DQ309)))</f>
        <v>0</v>
      </c>
      <c r="DR309" s="50">
        <f t="array" aca="1" ref="DR309" ca="1">IF(RESET,0,IF(LOAD_ROM,ROM!DR170,IF(AND(MMU_CLK,MMU_MEMW,CELL("address",DR309)=CELL("address",OFFSET(RAM0,MMU_RAM_X,MMU_RAM_Y))),MMU_VAL,DR309)))</f>
        <v>0</v>
      </c>
      <c r="DS309" s="50">
        <f t="array" aca="1" ref="DS309" ca="1">IF(RESET,0,IF(LOAD_ROM,ROM!DS170,IF(AND(MMU_CLK,MMU_MEMW,CELL("address",DS309)=CELL("address",OFFSET(RAM0,MMU_RAM_X,MMU_RAM_Y))),MMU_VAL,DS309)))</f>
        <v>0</v>
      </c>
      <c r="DT309" s="50">
        <f t="array" aca="1" ref="DT309" ca="1">IF(RESET,0,IF(LOAD_ROM,ROM!DT170,IF(AND(MMU_CLK,MMU_MEMW,CELL("address",DT309)=CELL("address",OFFSET(RAM0,MMU_RAM_X,MMU_RAM_Y))),MMU_VAL,DT309)))</f>
        <v>0</v>
      </c>
      <c r="DU309" s="50">
        <f t="array" aca="1" ref="DU309" ca="1">IF(RESET,0,IF(LOAD_ROM,ROM!DU170,IF(AND(MMU_CLK,MMU_MEMW,CELL("address",DU309)=CELL("address",OFFSET(RAM0,MMU_RAM_X,MMU_RAM_Y))),MMU_VAL,DU309)))</f>
        <v>0</v>
      </c>
      <c r="DV309" s="50">
        <f t="array" aca="1" ref="DV309" ca="1">IF(RESET,0,IF(LOAD_ROM,ROM!DV170,IF(AND(MMU_CLK,MMU_MEMW,CELL("address",DV309)=CELL("address",OFFSET(RAM0,MMU_RAM_X,MMU_RAM_Y))),MMU_VAL,DV309)))</f>
        <v>0</v>
      </c>
      <c r="DW309" s="50">
        <f t="array" aca="1" ref="DW309" ca="1">IF(RESET,0,IF(LOAD_ROM,ROM!DW170,IF(AND(MMU_CLK,MMU_MEMW,CELL("address",DW309)=CELL("address",OFFSET(RAM0,MMU_RAM_X,MMU_RAM_Y))),MMU_VAL,DW309)))</f>
        <v>0</v>
      </c>
      <c r="DX309" s="50">
        <f t="array" aca="1" ref="DX309" ca="1">IF(RESET,0,IF(LOAD_ROM,ROM!DX170,IF(AND(MMU_CLK,MMU_MEMW,CELL("address",DX309)=CELL("address",OFFSET(RAM0,MMU_RAM_X,MMU_RAM_Y))),MMU_VAL,DX309)))</f>
        <v>0</v>
      </c>
    </row>
    <row r="310" spans="1:128" x14ac:dyDescent="0.35">
      <c r="A310" s="50">
        <f t="array" aca="1" ref="A310" ca="1">IF(RESET,0,IF(LOAD_ROM,ROM!A171,IF(AND(MMU_CLK,MMU_MEMW,CELL("address",A310)=CELL("address",OFFSET(RAM0,MMU_RAM_X,MMU_RAM_Y))),MMU_VAL,A310)))</f>
        <v>0</v>
      </c>
      <c r="B310" s="50">
        <f t="array" aca="1" ref="B310" ca="1">IF(RESET,0,IF(LOAD_ROM,ROM!B171,IF(AND(MMU_CLK,MMU_MEMW,CELL("address",B310)=CELL("address",OFFSET(RAM0,MMU_RAM_X,MMU_RAM_Y))),MMU_VAL,B310)))</f>
        <v>0</v>
      </c>
      <c r="C310" s="50">
        <f t="array" aca="1" ref="C310" ca="1">IF(RESET,0,IF(LOAD_ROM,ROM!C171,IF(AND(MMU_CLK,MMU_MEMW,CELL("address",C310)=CELL("address",OFFSET(RAM0,MMU_RAM_X,MMU_RAM_Y))),MMU_VAL,C310)))</f>
        <v>0</v>
      </c>
      <c r="D310" s="50">
        <f t="array" aca="1" ref="D310" ca="1">IF(RESET,0,IF(LOAD_ROM,ROM!D171,IF(AND(MMU_CLK,MMU_MEMW,CELL("address",D310)=CELL("address",OFFSET(RAM0,MMU_RAM_X,MMU_RAM_Y))),MMU_VAL,D310)))</f>
        <v>0</v>
      </c>
      <c r="E310" s="50">
        <f t="array" aca="1" ref="E310" ca="1">IF(RESET,0,IF(LOAD_ROM,ROM!E171,IF(AND(MMU_CLK,MMU_MEMW,CELL("address",E310)=CELL("address",OFFSET(RAM0,MMU_RAM_X,MMU_RAM_Y))),MMU_VAL,E310)))</f>
        <v>0</v>
      </c>
      <c r="F310" s="50">
        <f t="array" aca="1" ref="F310" ca="1">IF(RESET,0,IF(LOAD_ROM,ROM!F171,IF(AND(MMU_CLK,MMU_MEMW,CELL("address",F310)=CELL("address",OFFSET(RAM0,MMU_RAM_X,MMU_RAM_Y))),MMU_VAL,F310)))</f>
        <v>0</v>
      </c>
      <c r="G310" s="50">
        <f t="array" aca="1" ref="G310" ca="1">IF(RESET,0,IF(LOAD_ROM,ROM!G171,IF(AND(MMU_CLK,MMU_MEMW,CELL("address",G310)=CELL("address",OFFSET(RAM0,MMU_RAM_X,MMU_RAM_Y))),MMU_VAL,G310)))</f>
        <v>0</v>
      </c>
      <c r="H310" s="50">
        <f t="array" aca="1" ref="H310" ca="1">IF(RESET,0,IF(LOAD_ROM,ROM!H171,IF(AND(MMU_CLK,MMU_MEMW,CELL("address",H310)=CELL("address",OFFSET(RAM0,MMU_RAM_X,MMU_RAM_Y))),MMU_VAL,H310)))</f>
        <v>0</v>
      </c>
      <c r="I310" s="50">
        <f t="array" aca="1" ref="I310" ca="1">IF(RESET,0,IF(LOAD_ROM,ROM!I171,IF(AND(MMU_CLK,MMU_MEMW,CELL("address",I310)=CELL("address",OFFSET(RAM0,MMU_RAM_X,MMU_RAM_Y))),MMU_VAL,I310)))</f>
        <v>0</v>
      </c>
      <c r="J310" s="50">
        <f t="array" aca="1" ref="J310" ca="1">IF(RESET,0,IF(LOAD_ROM,ROM!J171,IF(AND(MMU_CLK,MMU_MEMW,CELL("address",J310)=CELL("address",OFFSET(RAM0,MMU_RAM_X,MMU_RAM_Y))),MMU_VAL,J310)))</f>
        <v>0</v>
      </c>
      <c r="K310" s="50">
        <f t="array" aca="1" ref="K310" ca="1">IF(RESET,0,IF(LOAD_ROM,ROM!K171,IF(AND(MMU_CLK,MMU_MEMW,CELL("address",K310)=CELL("address",OFFSET(RAM0,MMU_RAM_X,MMU_RAM_Y))),MMU_VAL,K310)))</f>
        <v>0</v>
      </c>
      <c r="L310" s="50">
        <f t="array" aca="1" ref="L310" ca="1">IF(RESET,0,IF(LOAD_ROM,ROM!L171,IF(AND(MMU_CLK,MMU_MEMW,CELL("address",L310)=CELL("address",OFFSET(RAM0,MMU_RAM_X,MMU_RAM_Y))),MMU_VAL,L310)))</f>
        <v>0</v>
      </c>
      <c r="M310" s="50">
        <f t="array" aca="1" ref="M310" ca="1">IF(RESET,0,IF(LOAD_ROM,ROM!M171,IF(AND(MMU_CLK,MMU_MEMW,CELL("address",M310)=CELL("address",OFFSET(RAM0,MMU_RAM_X,MMU_RAM_Y))),MMU_VAL,M310)))</f>
        <v>0</v>
      </c>
      <c r="N310" s="50">
        <f t="array" aca="1" ref="N310" ca="1">IF(RESET,0,IF(LOAD_ROM,ROM!N171,IF(AND(MMU_CLK,MMU_MEMW,CELL("address",N310)=CELL("address",OFFSET(RAM0,MMU_RAM_X,MMU_RAM_Y))),MMU_VAL,N310)))</f>
        <v>0</v>
      </c>
      <c r="O310" s="50">
        <f t="array" aca="1" ref="O310" ca="1">IF(RESET,0,IF(LOAD_ROM,ROM!O171,IF(AND(MMU_CLK,MMU_MEMW,CELL("address",O310)=CELL("address",OFFSET(RAM0,MMU_RAM_X,MMU_RAM_Y))),MMU_VAL,O310)))</f>
        <v>0</v>
      </c>
      <c r="P310" s="50">
        <f t="array" aca="1" ref="P310" ca="1">IF(RESET,0,IF(LOAD_ROM,ROM!P171,IF(AND(MMU_CLK,MMU_MEMW,CELL("address",P310)=CELL("address",OFFSET(RAM0,MMU_RAM_X,MMU_RAM_Y))),MMU_VAL,P310)))</f>
        <v>0</v>
      </c>
      <c r="Q310" s="50">
        <f t="array" aca="1" ref="Q310" ca="1">IF(RESET,0,IF(LOAD_ROM,ROM!Q171,IF(AND(MMU_CLK,MMU_MEMW,CELL("address",Q310)=CELL("address",OFFSET(RAM0,MMU_RAM_X,MMU_RAM_Y))),MMU_VAL,Q310)))</f>
        <v>0</v>
      </c>
      <c r="R310" s="50">
        <f t="array" aca="1" ref="R310" ca="1">IF(RESET,0,IF(LOAD_ROM,ROM!R171,IF(AND(MMU_CLK,MMU_MEMW,CELL("address",R310)=CELL("address",OFFSET(RAM0,MMU_RAM_X,MMU_RAM_Y))),MMU_VAL,R310)))</f>
        <v>0</v>
      </c>
      <c r="S310" s="50">
        <f t="array" aca="1" ref="S310" ca="1">IF(RESET,0,IF(LOAD_ROM,ROM!S171,IF(AND(MMU_CLK,MMU_MEMW,CELL("address",S310)=CELL("address",OFFSET(RAM0,MMU_RAM_X,MMU_RAM_Y))),MMU_VAL,S310)))</f>
        <v>0</v>
      </c>
      <c r="T310" s="50">
        <f t="array" aca="1" ref="T310" ca="1">IF(RESET,0,IF(LOAD_ROM,ROM!T171,IF(AND(MMU_CLK,MMU_MEMW,CELL("address",T310)=CELL("address",OFFSET(RAM0,MMU_RAM_X,MMU_RAM_Y))),MMU_VAL,T310)))</f>
        <v>0</v>
      </c>
      <c r="U310" s="50">
        <f t="array" aca="1" ref="U310" ca="1">IF(RESET,0,IF(LOAD_ROM,ROM!U171,IF(AND(MMU_CLK,MMU_MEMW,CELL("address",U310)=CELL("address",OFFSET(RAM0,MMU_RAM_X,MMU_RAM_Y))),MMU_VAL,U310)))</f>
        <v>0</v>
      </c>
      <c r="V310" s="50">
        <f t="array" aca="1" ref="V310" ca="1">IF(RESET,0,IF(LOAD_ROM,ROM!V171,IF(AND(MMU_CLK,MMU_MEMW,CELL("address",V310)=CELL("address",OFFSET(RAM0,MMU_RAM_X,MMU_RAM_Y))),MMU_VAL,V310)))</f>
        <v>0</v>
      </c>
      <c r="W310" s="50">
        <f t="array" aca="1" ref="W310" ca="1">IF(RESET,0,IF(LOAD_ROM,ROM!W171,IF(AND(MMU_CLK,MMU_MEMW,CELL("address",W310)=CELL("address",OFFSET(RAM0,MMU_RAM_X,MMU_RAM_Y))),MMU_VAL,W310)))</f>
        <v>0</v>
      </c>
      <c r="X310" s="50">
        <f t="array" aca="1" ref="X310" ca="1">IF(RESET,0,IF(LOAD_ROM,ROM!X171,IF(AND(MMU_CLK,MMU_MEMW,CELL("address",X310)=CELL("address",OFFSET(RAM0,MMU_RAM_X,MMU_RAM_Y))),MMU_VAL,X310)))</f>
        <v>0</v>
      </c>
      <c r="Y310" s="50">
        <f t="array" aca="1" ref="Y310" ca="1">IF(RESET,0,IF(LOAD_ROM,ROM!Y171,IF(AND(MMU_CLK,MMU_MEMW,CELL("address",Y310)=CELL("address",OFFSET(RAM0,MMU_RAM_X,MMU_RAM_Y))),MMU_VAL,Y310)))</f>
        <v>0</v>
      </c>
      <c r="Z310" s="50">
        <f t="array" aca="1" ref="Z310" ca="1">IF(RESET,0,IF(LOAD_ROM,ROM!Z171,IF(AND(MMU_CLK,MMU_MEMW,CELL("address",Z310)=CELL("address",OFFSET(RAM0,MMU_RAM_X,MMU_RAM_Y))),MMU_VAL,Z310)))</f>
        <v>0</v>
      </c>
      <c r="AA310" s="50">
        <f t="array" aca="1" ref="AA310" ca="1">IF(RESET,0,IF(LOAD_ROM,ROM!AA171,IF(AND(MMU_CLK,MMU_MEMW,CELL("address",AA310)=CELL("address",OFFSET(RAM0,MMU_RAM_X,MMU_RAM_Y))),MMU_VAL,AA310)))</f>
        <v>0</v>
      </c>
      <c r="AB310" s="50">
        <f t="array" aca="1" ref="AB310" ca="1">IF(RESET,0,IF(LOAD_ROM,ROM!AB171,IF(AND(MMU_CLK,MMU_MEMW,CELL("address",AB310)=CELL("address",OFFSET(RAM0,MMU_RAM_X,MMU_RAM_Y))),MMU_VAL,AB310)))</f>
        <v>0</v>
      </c>
      <c r="AC310" s="50">
        <f t="array" aca="1" ref="AC310" ca="1">IF(RESET,0,IF(LOAD_ROM,ROM!AC171,IF(AND(MMU_CLK,MMU_MEMW,CELL("address",AC310)=CELL("address",OFFSET(RAM0,MMU_RAM_X,MMU_RAM_Y))),MMU_VAL,AC310)))</f>
        <v>0</v>
      </c>
      <c r="AD310" s="50">
        <f t="array" aca="1" ref="AD310" ca="1">IF(RESET,0,IF(LOAD_ROM,ROM!AD171,IF(AND(MMU_CLK,MMU_MEMW,CELL("address",AD310)=CELL("address",OFFSET(RAM0,MMU_RAM_X,MMU_RAM_Y))),MMU_VAL,AD310)))</f>
        <v>0</v>
      </c>
      <c r="AE310" s="50">
        <f t="array" aca="1" ref="AE310" ca="1">IF(RESET,0,IF(LOAD_ROM,ROM!AE171,IF(AND(MMU_CLK,MMU_MEMW,CELL("address",AE310)=CELL("address",OFFSET(RAM0,MMU_RAM_X,MMU_RAM_Y))),MMU_VAL,AE310)))</f>
        <v>0</v>
      </c>
      <c r="AF310" s="50">
        <f t="array" aca="1" ref="AF310" ca="1">IF(RESET,0,IF(LOAD_ROM,ROM!AF171,IF(AND(MMU_CLK,MMU_MEMW,CELL("address",AF310)=CELL("address",OFFSET(RAM0,MMU_RAM_X,MMU_RAM_Y))),MMU_VAL,AF310)))</f>
        <v>0</v>
      </c>
      <c r="AG310" s="50">
        <f t="array" aca="1" ref="AG310" ca="1">IF(RESET,0,IF(LOAD_ROM,ROM!AG171,IF(AND(MMU_CLK,MMU_MEMW,CELL("address",AG310)=CELL("address",OFFSET(RAM0,MMU_RAM_X,MMU_RAM_Y))),MMU_VAL,AG310)))</f>
        <v>0</v>
      </c>
      <c r="AH310" s="50">
        <f t="array" aca="1" ref="AH310" ca="1">IF(RESET,0,IF(LOAD_ROM,ROM!AH171,IF(AND(MMU_CLK,MMU_MEMW,CELL("address",AH310)=CELL("address",OFFSET(RAM0,MMU_RAM_X,MMU_RAM_Y))),MMU_VAL,AH310)))</f>
        <v>0</v>
      </c>
      <c r="AI310" s="50">
        <f t="array" aca="1" ref="AI310" ca="1">IF(RESET,0,IF(LOAD_ROM,ROM!AI171,IF(AND(MMU_CLK,MMU_MEMW,CELL("address",AI310)=CELL("address",OFFSET(RAM0,MMU_RAM_X,MMU_RAM_Y))),MMU_VAL,AI310)))</f>
        <v>0</v>
      </c>
      <c r="AJ310" s="50">
        <f t="array" aca="1" ref="AJ310" ca="1">IF(RESET,0,IF(LOAD_ROM,ROM!AJ171,IF(AND(MMU_CLK,MMU_MEMW,CELL("address",AJ310)=CELL("address",OFFSET(RAM0,MMU_RAM_X,MMU_RAM_Y))),MMU_VAL,AJ310)))</f>
        <v>0</v>
      </c>
      <c r="AK310" s="50">
        <f t="array" aca="1" ref="AK310" ca="1">IF(RESET,0,IF(LOAD_ROM,ROM!AK171,IF(AND(MMU_CLK,MMU_MEMW,CELL("address",AK310)=CELL("address",OFFSET(RAM0,MMU_RAM_X,MMU_RAM_Y))),MMU_VAL,AK310)))</f>
        <v>0</v>
      </c>
      <c r="AL310" s="50">
        <f t="array" aca="1" ref="AL310" ca="1">IF(RESET,0,IF(LOAD_ROM,ROM!AL171,IF(AND(MMU_CLK,MMU_MEMW,CELL("address",AL310)=CELL("address",OFFSET(RAM0,MMU_RAM_X,MMU_RAM_Y))),MMU_VAL,AL310)))</f>
        <v>0</v>
      </c>
      <c r="AM310" s="50">
        <f t="array" aca="1" ref="AM310" ca="1">IF(RESET,0,IF(LOAD_ROM,ROM!AM171,IF(AND(MMU_CLK,MMU_MEMW,CELL("address",AM310)=CELL("address",OFFSET(RAM0,MMU_RAM_X,MMU_RAM_Y))),MMU_VAL,AM310)))</f>
        <v>0</v>
      </c>
      <c r="AN310" s="50">
        <f t="array" aca="1" ref="AN310" ca="1">IF(RESET,0,IF(LOAD_ROM,ROM!AN171,IF(AND(MMU_CLK,MMU_MEMW,CELL("address",AN310)=CELL("address",OFFSET(RAM0,MMU_RAM_X,MMU_RAM_Y))),MMU_VAL,AN310)))</f>
        <v>0</v>
      </c>
      <c r="AO310" s="50">
        <f t="array" aca="1" ref="AO310" ca="1">IF(RESET,0,IF(LOAD_ROM,ROM!AO171,IF(AND(MMU_CLK,MMU_MEMW,CELL("address",AO310)=CELL("address",OFFSET(RAM0,MMU_RAM_X,MMU_RAM_Y))),MMU_VAL,AO310)))</f>
        <v>0</v>
      </c>
      <c r="AP310" s="50">
        <f t="array" aca="1" ref="AP310" ca="1">IF(RESET,0,IF(LOAD_ROM,ROM!AP171,IF(AND(MMU_CLK,MMU_MEMW,CELL("address",AP310)=CELL("address",OFFSET(RAM0,MMU_RAM_X,MMU_RAM_Y))),MMU_VAL,AP310)))</f>
        <v>0</v>
      </c>
      <c r="AQ310" s="50">
        <f t="array" aca="1" ref="AQ310" ca="1">IF(RESET,0,IF(LOAD_ROM,ROM!AQ171,IF(AND(MMU_CLK,MMU_MEMW,CELL("address",AQ310)=CELL("address",OFFSET(RAM0,MMU_RAM_X,MMU_RAM_Y))),MMU_VAL,AQ310)))</f>
        <v>0</v>
      </c>
      <c r="AR310" s="50">
        <f t="array" aca="1" ref="AR310" ca="1">IF(RESET,0,IF(LOAD_ROM,ROM!AR171,IF(AND(MMU_CLK,MMU_MEMW,CELL("address",AR310)=CELL("address",OFFSET(RAM0,MMU_RAM_X,MMU_RAM_Y))),MMU_VAL,AR310)))</f>
        <v>0</v>
      </c>
      <c r="AS310" s="50">
        <f t="array" aca="1" ref="AS310" ca="1">IF(RESET,0,IF(LOAD_ROM,ROM!AS171,IF(AND(MMU_CLK,MMU_MEMW,CELL("address",AS310)=CELL("address",OFFSET(RAM0,MMU_RAM_X,MMU_RAM_Y))),MMU_VAL,AS310)))</f>
        <v>0</v>
      </c>
      <c r="AT310" s="50">
        <f t="array" aca="1" ref="AT310" ca="1">IF(RESET,0,IF(LOAD_ROM,ROM!AT171,IF(AND(MMU_CLK,MMU_MEMW,CELL("address",AT310)=CELL("address",OFFSET(RAM0,MMU_RAM_X,MMU_RAM_Y))),MMU_VAL,AT310)))</f>
        <v>0</v>
      </c>
      <c r="AU310" s="50">
        <f t="array" aca="1" ref="AU310" ca="1">IF(RESET,0,IF(LOAD_ROM,ROM!AU171,IF(AND(MMU_CLK,MMU_MEMW,CELL("address",AU310)=CELL("address",OFFSET(RAM0,MMU_RAM_X,MMU_RAM_Y))),MMU_VAL,AU310)))</f>
        <v>0</v>
      </c>
      <c r="AV310" s="50">
        <f t="array" aca="1" ref="AV310" ca="1">IF(RESET,0,IF(LOAD_ROM,ROM!AV171,IF(AND(MMU_CLK,MMU_MEMW,CELL("address",AV310)=CELL("address",OFFSET(RAM0,MMU_RAM_X,MMU_RAM_Y))),MMU_VAL,AV310)))</f>
        <v>0</v>
      </c>
      <c r="AW310" s="50">
        <f t="array" aca="1" ref="AW310" ca="1">IF(RESET,0,IF(LOAD_ROM,ROM!AW171,IF(AND(MMU_CLK,MMU_MEMW,CELL("address",AW310)=CELL("address",OFFSET(RAM0,MMU_RAM_X,MMU_RAM_Y))),MMU_VAL,AW310)))</f>
        <v>0</v>
      </c>
      <c r="AX310" s="50">
        <f t="array" aca="1" ref="AX310" ca="1">IF(RESET,0,IF(LOAD_ROM,ROM!AX171,IF(AND(MMU_CLK,MMU_MEMW,CELL("address",AX310)=CELL("address",OFFSET(RAM0,MMU_RAM_X,MMU_RAM_Y))),MMU_VAL,AX310)))</f>
        <v>0</v>
      </c>
      <c r="AY310" s="50">
        <f t="array" aca="1" ref="AY310" ca="1">IF(RESET,0,IF(LOAD_ROM,ROM!AY171,IF(AND(MMU_CLK,MMU_MEMW,CELL("address",AY310)=CELL("address",OFFSET(RAM0,MMU_RAM_X,MMU_RAM_Y))),MMU_VAL,AY310)))</f>
        <v>0</v>
      </c>
      <c r="AZ310" s="50">
        <f t="array" aca="1" ref="AZ310" ca="1">IF(RESET,0,IF(LOAD_ROM,ROM!AZ171,IF(AND(MMU_CLK,MMU_MEMW,CELL("address",AZ310)=CELL("address",OFFSET(RAM0,MMU_RAM_X,MMU_RAM_Y))),MMU_VAL,AZ310)))</f>
        <v>0</v>
      </c>
      <c r="BA310" s="50">
        <f t="array" aca="1" ref="BA310" ca="1">IF(RESET,0,IF(LOAD_ROM,ROM!BA171,IF(AND(MMU_CLK,MMU_MEMW,CELL("address",BA310)=CELL("address",OFFSET(RAM0,MMU_RAM_X,MMU_RAM_Y))),MMU_VAL,BA310)))</f>
        <v>0</v>
      </c>
      <c r="BB310" s="50">
        <f t="array" aca="1" ref="BB310" ca="1">IF(RESET,0,IF(LOAD_ROM,ROM!BB171,IF(AND(MMU_CLK,MMU_MEMW,CELL("address",BB310)=CELL("address",OFFSET(RAM0,MMU_RAM_X,MMU_RAM_Y))),MMU_VAL,BB310)))</f>
        <v>0</v>
      </c>
      <c r="BC310" s="50">
        <f t="array" aca="1" ref="BC310" ca="1">IF(RESET,0,IF(LOAD_ROM,ROM!BC171,IF(AND(MMU_CLK,MMU_MEMW,CELL("address",BC310)=CELL("address",OFFSET(RAM0,MMU_RAM_X,MMU_RAM_Y))),MMU_VAL,BC310)))</f>
        <v>0</v>
      </c>
      <c r="BD310" s="50">
        <f t="array" aca="1" ref="BD310" ca="1">IF(RESET,0,IF(LOAD_ROM,ROM!BD171,IF(AND(MMU_CLK,MMU_MEMW,CELL("address",BD310)=CELL("address",OFFSET(RAM0,MMU_RAM_X,MMU_RAM_Y))),MMU_VAL,BD310)))</f>
        <v>0</v>
      </c>
      <c r="BE310" s="50">
        <f t="array" aca="1" ref="BE310" ca="1">IF(RESET,0,IF(LOAD_ROM,ROM!BE171,IF(AND(MMU_CLK,MMU_MEMW,CELL("address",BE310)=CELL("address",OFFSET(RAM0,MMU_RAM_X,MMU_RAM_Y))),MMU_VAL,BE310)))</f>
        <v>0</v>
      </c>
      <c r="BF310" s="50">
        <f t="array" aca="1" ref="BF310" ca="1">IF(RESET,0,IF(LOAD_ROM,ROM!BF171,IF(AND(MMU_CLK,MMU_MEMW,CELL("address",BF310)=CELL("address",OFFSET(RAM0,MMU_RAM_X,MMU_RAM_Y))),MMU_VAL,BF310)))</f>
        <v>0</v>
      </c>
      <c r="BG310" s="50">
        <f t="array" aca="1" ref="BG310" ca="1">IF(RESET,0,IF(LOAD_ROM,ROM!BG171,IF(AND(MMU_CLK,MMU_MEMW,CELL("address",BG310)=CELL("address",OFFSET(RAM0,MMU_RAM_X,MMU_RAM_Y))),MMU_VAL,BG310)))</f>
        <v>0</v>
      </c>
      <c r="BH310" s="50">
        <f t="array" aca="1" ref="BH310" ca="1">IF(RESET,0,IF(LOAD_ROM,ROM!BH171,IF(AND(MMU_CLK,MMU_MEMW,CELL("address",BH310)=CELL("address",OFFSET(RAM0,MMU_RAM_X,MMU_RAM_Y))),MMU_VAL,BH310)))</f>
        <v>0</v>
      </c>
      <c r="BI310" s="50">
        <f t="array" aca="1" ref="BI310" ca="1">IF(RESET,0,IF(LOAD_ROM,ROM!BI171,IF(AND(MMU_CLK,MMU_MEMW,CELL("address",BI310)=CELL("address",OFFSET(RAM0,MMU_RAM_X,MMU_RAM_Y))),MMU_VAL,BI310)))</f>
        <v>0</v>
      </c>
      <c r="BJ310" s="50">
        <f t="array" aca="1" ref="BJ310" ca="1">IF(RESET,0,IF(LOAD_ROM,ROM!BJ171,IF(AND(MMU_CLK,MMU_MEMW,CELL("address",BJ310)=CELL("address",OFFSET(RAM0,MMU_RAM_X,MMU_RAM_Y))),MMU_VAL,BJ310)))</f>
        <v>0</v>
      </c>
      <c r="BK310" s="50">
        <f t="array" aca="1" ref="BK310" ca="1">IF(RESET,0,IF(LOAD_ROM,ROM!BK171,IF(AND(MMU_CLK,MMU_MEMW,CELL("address",BK310)=CELL("address",OFFSET(RAM0,MMU_RAM_X,MMU_RAM_Y))),MMU_VAL,BK310)))</f>
        <v>0</v>
      </c>
      <c r="BL310" s="50">
        <f t="array" aca="1" ref="BL310" ca="1">IF(RESET,0,IF(LOAD_ROM,ROM!BL171,IF(AND(MMU_CLK,MMU_MEMW,CELL("address",BL310)=CELL("address",OFFSET(RAM0,MMU_RAM_X,MMU_RAM_Y))),MMU_VAL,BL310)))</f>
        <v>0</v>
      </c>
      <c r="BM310" s="50">
        <f t="array" aca="1" ref="BM310" ca="1">IF(RESET,0,IF(LOAD_ROM,ROM!BM171,IF(AND(MMU_CLK,MMU_MEMW,CELL("address",BM310)=CELL("address",OFFSET(RAM0,MMU_RAM_X,MMU_RAM_Y))),MMU_VAL,BM310)))</f>
        <v>0</v>
      </c>
      <c r="BN310" s="50">
        <f t="array" aca="1" ref="BN310" ca="1">IF(RESET,0,IF(LOAD_ROM,ROM!BN171,IF(AND(MMU_CLK,MMU_MEMW,CELL("address",BN310)=CELL("address",OFFSET(RAM0,MMU_RAM_X,MMU_RAM_Y))),MMU_VAL,BN310)))</f>
        <v>0</v>
      </c>
      <c r="BO310" s="50">
        <f t="array" aca="1" ref="BO310" ca="1">IF(RESET,0,IF(LOAD_ROM,ROM!BO171,IF(AND(MMU_CLK,MMU_MEMW,CELL("address",BO310)=CELL("address",OFFSET(RAM0,MMU_RAM_X,MMU_RAM_Y))),MMU_VAL,BO310)))</f>
        <v>0</v>
      </c>
      <c r="BP310" s="50">
        <f t="array" aca="1" ref="BP310" ca="1">IF(RESET,0,IF(LOAD_ROM,ROM!BP171,IF(AND(MMU_CLK,MMU_MEMW,CELL("address",BP310)=CELL("address",OFFSET(RAM0,MMU_RAM_X,MMU_RAM_Y))),MMU_VAL,BP310)))</f>
        <v>0</v>
      </c>
      <c r="BQ310" s="50">
        <f t="array" aca="1" ref="BQ310" ca="1">IF(RESET,0,IF(LOAD_ROM,ROM!BQ171,IF(AND(MMU_CLK,MMU_MEMW,CELL("address",BQ310)=CELL("address",OFFSET(RAM0,MMU_RAM_X,MMU_RAM_Y))),MMU_VAL,BQ310)))</f>
        <v>0</v>
      </c>
      <c r="BR310" s="50">
        <f t="array" aca="1" ref="BR310" ca="1">IF(RESET,0,IF(LOAD_ROM,ROM!BR171,IF(AND(MMU_CLK,MMU_MEMW,CELL("address",BR310)=CELL("address",OFFSET(RAM0,MMU_RAM_X,MMU_RAM_Y))),MMU_VAL,BR310)))</f>
        <v>0</v>
      </c>
      <c r="BS310" s="50">
        <f t="array" aca="1" ref="BS310" ca="1">IF(RESET,0,IF(LOAD_ROM,ROM!BS171,IF(AND(MMU_CLK,MMU_MEMW,CELL("address",BS310)=CELL("address",OFFSET(RAM0,MMU_RAM_X,MMU_RAM_Y))),MMU_VAL,BS310)))</f>
        <v>0</v>
      </c>
      <c r="BT310" s="50">
        <f t="array" aca="1" ref="BT310" ca="1">IF(RESET,0,IF(LOAD_ROM,ROM!BT171,IF(AND(MMU_CLK,MMU_MEMW,CELL("address",BT310)=CELL("address",OFFSET(RAM0,MMU_RAM_X,MMU_RAM_Y))),MMU_VAL,BT310)))</f>
        <v>0</v>
      </c>
      <c r="BU310" s="50">
        <f t="array" aca="1" ref="BU310" ca="1">IF(RESET,0,IF(LOAD_ROM,ROM!BU171,IF(AND(MMU_CLK,MMU_MEMW,CELL("address",BU310)=CELL("address",OFFSET(RAM0,MMU_RAM_X,MMU_RAM_Y))),MMU_VAL,BU310)))</f>
        <v>0</v>
      </c>
      <c r="BV310" s="50">
        <f t="array" aca="1" ref="BV310" ca="1">IF(RESET,0,IF(LOAD_ROM,ROM!BV171,IF(AND(MMU_CLK,MMU_MEMW,CELL("address",BV310)=CELL("address",OFFSET(RAM0,MMU_RAM_X,MMU_RAM_Y))),MMU_VAL,BV310)))</f>
        <v>0</v>
      </c>
      <c r="BW310" s="50">
        <f t="array" aca="1" ref="BW310" ca="1">IF(RESET,0,IF(LOAD_ROM,ROM!BW171,IF(AND(MMU_CLK,MMU_MEMW,CELL("address",BW310)=CELL("address",OFFSET(RAM0,MMU_RAM_X,MMU_RAM_Y))),MMU_VAL,BW310)))</f>
        <v>0</v>
      </c>
      <c r="BX310" s="50">
        <f t="array" aca="1" ref="BX310" ca="1">IF(RESET,0,IF(LOAD_ROM,ROM!BX171,IF(AND(MMU_CLK,MMU_MEMW,CELL("address",BX310)=CELL("address",OFFSET(RAM0,MMU_RAM_X,MMU_RAM_Y))),MMU_VAL,BX310)))</f>
        <v>0</v>
      </c>
      <c r="BY310" s="50">
        <f t="array" aca="1" ref="BY310" ca="1">IF(RESET,0,IF(LOAD_ROM,ROM!BY171,IF(AND(MMU_CLK,MMU_MEMW,CELL("address",BY310)=CELL("address",OFFSET(RAM0,MMU_RAM_X,MMU_RAM_Y))),MMU_VAL,BY310)))</f>
        <v>0</v>
      </c>
      <c r="BZ310" s="50">
        <f t="array" aca="1" ref="BZ310" ca="1">IF(RESET,0,IF(LOAD_ROM,ROM!BZ171,IF(AND(MMU_CLK,MMU_MEMW,CELL("address",BZ310)=CELL("address",OFFSET(RAM0,MMU_RAM_X,MMU_RAM_Y))),MMU_VAL,BZ310)))</f>
        <v>0</v>
      </c>
      <c r="CA310" s="50">
        <f t="array" aca="1" ref="CA310" ca="1">IF(RESET,0,IF(LOAD_ROM,ROM!CA171,IF(AND(MMU_CLK,MMU_MEMW,CELL("address",CA310)=CELL("address",OFFSET(RAM0,MMU_RAM_X,MMU_RAM_Y))),MMU_VAL,CA310)))</f>
        <v>0</v>
      </c>
      <c r="CB310" s="50">
        <f t="array" aca="1" ref="CB310" ca="1">IF(RESET,0,IF(LOAD_ROM,ROM!CB171,IF(AND(MMU_CLK,MMU_MEMW,CELL("address",CB310)=CELL("address",OFFSET(RAM0,MMU_RAM_X,MMU_RAM_Y))),MMU_VAL,CB310)))</f>
        <v>0</v>
      </c>
      <c r="CC310" s="50">
        <f t="array" aca="1" ref="CC310" ca="1">IF(RESET,0,IF(LOAD_ROM,ROM!CC171,IF(AND(MMU_CLK,MMU_MEMW,CELL("address",CC310)=CELL("address",OFFSET(RAM0,MMU_RAM_X,MMU_RAM_Y))),MMU_VAL,CC310)))</f>
        <v>0</v>
      </c>
      <c r="CD310" s="50">
        <f t="array" aca="1" ref="CD310" ca="1">IF(RESET,0,IF(LOAD_ROM,ROM!CD171,IF(AND(MMU_CLK,MMU_MEMW,CELL("address",CD310)=CELL("address",OFFSET(RAM0,MMU_RAM_X,MMU_RAM_Y))),MMU_VAL,CD310)))</f>
        <v>0</v>
      </c>
      <c r="CE310" s="50">
        <f t="array" aca="1" ref="CE310" ca="1">IF(RESET,0,IF(LOAD_ROM,ROM!CE171,IF(AND(MMU_CLK,MMU_MEMW,CELL("address",CE310)=CELL("address",OFFSET(RAM0,MMU_RAM_X,MMU_RAM_Y))),MMU_VAL,CE310)))</f>
        <v>0</v>
      </c>
      <c r="CF310" s="50">
        <f t="array" aca="1" ref="CF310" ca="1">IF(RESET,0,IF(LOAD_ROM,ROM!CF171,IF(AND(MMU_CLK,MMU_MEMW,CELL("address",CF310)=CELL("address",OFFSET(RAM0,MMU_RAM_X,MMU_RAM_Y))),MMU_VAL,CF310)))</f>
        <v>0</v>
      </c>
      <c r="CG310" s="50">
        <f t="array" aca="1" ref="CG310" ca="1">IF(RESET,0,IF(LOAD_ROM,ROM!CG171,IF(AND(MMU_CLK,MMU_MEMW,CELL("address",CG310)=CELL("address",OFFSET(RAM0,MMU_RAM_X,MMU_RAM_Y))),MMU_VAL,CG310)))</f>
        <v>0</v>
      </c>
      <c r="CH310" s="50">
        <f t="array" aca="1" ref="CH310" ca="1">IF(RESET,0,IF(LOAD_ROM,ROM!CH171,IF(AND(MMU_CLK,MMU_MEMW,CELL("address",CH310)=CELL("address",OFFSET(RAM0,MMU_RAM_X,MMU_RAM_Y))),MMU_VAL,CH310)))</f>
        <v>0</v>
      </c>
      <c r="CI310" s="50">
        <f t="array" aca="1" ref="CI310" ca="1">IF(RESET,0,IF(LOAD_ROM,ROM!CI171,IF(AND(MMU_CLK,MMU_MEMW,CELL("address",CI310)=CELL("address",OFFSET(RAM0,MMU_RAM_X,MMU_RAM_Y))),MMU_VAL,CI310)))</f>
        <v>0</v>
      </c>
      <c r="CJ310" s="50">
        <f t="array" aca="1" ref="CJ310" ca="1">IF(RESET,0,IF(LOAD_ROM,ROM!CJ171,IF(AND(MMU_CLK,MMU_MEMW,CELL("address",CJ310)=CELL("address",OFFSET(RAM0,MMU_RAM_X,MMU_RAM_Y))),MMU_VAL,CJ310)))</f>
        <v>0</v>
      </c>
      <c r="CK310" s="50">
        <f t="array" aca="1" ref="CK310" ca="1">IF(RESET,0,IF(LOAD_ROM,ROM!CK171,IF(AND(MMU_CLK,MMU_MEMW,CELL("address",CK310)=CELL("address",OFFSET(RAM0,MMU_RAM_X,MMU_RAM_Y))),MMU_VAL,CK310)))</f>
        <v>0</v>
      </c>
      <c r="CL310" s="50">
        <f t="array" aca="1" ref="CL310" ca="1">IF(RESET,0,IF(LOAD_ROM,ROM!CL171,IF(AND(MMU_CLK,MMU_MEMW,CELL("address",CL310)=CELL("address",OFFSET(RAM0,MMU_RAM_X,MMU_RAM_Y))),MMU_VAL,CL310)))</f>
        <v>0</v>
      </c>
      <c r="CM310" s="50">
        <f t="array" aca="1" ref="CM310" ca="1">IF(RESET,0,IF(LOAD_ROM,ROM!CM171,IF(AND(MMU_CLK,MMU_MEMW,CELL("address",CM310)=CELL("address",OFFSET(RAM0,MMU_RAM_X,MMU_RAM_Y))),MMU_VAL,CM310)))</f>
        <v>0</v>
      </c>
      <c r="CN310" s="50">
        <f t="array" aca="1" ref="CN310" ca="1">IF(RESET,0,IF(LOAD_ROM,ROM!CN171,IF(AND(MMU_CLK,MMU_MEMW,CELL("address",CN310)=CELL("address",OFFSET(RAM0,MMU_RAM_X,MMU_RAM_Y))),MMU_VAL,CN310)))</f>
        <v>0</v>
      </c>
      <c r="CO310" s="50">
        <f t="array" aca="1" ref="CO310" ca="1">IF(RESET,0,IF(LOAD_ROM,ROM!CO171,IF(AND(MMU_CLK,MMU_MEMW,CELL("address",CO310)=CELL("address",OFFSET(RAM0,MMU_RAM_X,MMU_RAM_Y))),MMU_VAL,CO310)))</f>
        <v>0</v>
      </c>
      <c r="CP310" s="50">
        <f t="array" aca="1" ref="CP310" ca="1">IF(RESET,0,IF(LOAD_ROM,ROM!CP171,IF(AND(MMU_CLK,MMU_MEMW,CELL("address",CP310)=CELL("address",OFFSET(RAM0,MMU_RAM_X,MMU_RAM_Y))),MMU_VAL,CP310)))</f>
        <v>0</v>
      </c>
      <c r="CQ310" s="50">
        <f t="array" aca="1" ref="CQ310" ca="1">IF(RESET,0,IF(LOAD_ROM,ROM!CQ171,IF(AND(MMU_CLK,MMU_MEMW,CELL("address",CQ310)=CELL("address",OFFSET(RAM0,MMU_RAM_X,MMU_RAM_Y))),MMU_VAL,CQ310)))</f>
        <v>0</v>
      </c>
      <c r="CR310" s="50">
        <f t="array" aca="1" ref="CR310" ca="1">IF(RESET,0,IF(LOAD_ROM,ROM!CR171,IF(AND(MMU_CLK,MMU_MEMW,CELL("address",CR310)=CELL("address",OFFSET(RAM0,MMU_RAM_X,MMU_RAM_Y))),MMU_VAL,CR310)))</f>
        <v>0</v>
      </c>
      <c r="CS310" s="50">
        <f t="array" aca="1" ref="CS310" ca="1">IF(RESET,0,IF(LOAD_ROM,ROM!CS171,IF(AND(MMU_CLK,MMU_MEMW,CELL("address",CS310)=CELL("address",OFFSET(RAM0,MMU_RAM_X,MMU_RAM_Y))),MMU_VAL,CS310)))</f>
        <v>0</v>
      </c>
      <c r="CT310" s="50">
        <f t="array" aca="1" ref="CT310" ca="1">IF(RESET,0,IF(LOAD_ROM,ROM!CT171,IF(AND(MMU_CLK,MMU_MEMW,CELL("address",CT310)=CELL("address",OFFSET(RAM0,MMU_RAM_X,MMU_RAM_Y))),MMU_VAL,CT310)))</f>
        <v>0</v>
      </c>
      <c r="CU310" s="50">
        <f t="array" aca="1" ref="CU310" ca="1">IF(RESET,0,IF(LOAD_ROM,ROM!CU171,IF(AND(MMU_CLK,MMU_MEMW,CELL("address",CU310)=CELL("address",OFFSET(RAM0,MMU_RAM_X,MMU_RAM_Y))),MMU_VAL,CU310)))</f>
        <v>0</v>
      </c>
      <c r="CV310" s="50">
        <f t="array" aca="1" ref="CV310" ca="1">IF(RESET,0,IF(LOAD_ROM,ROM!CV171,IF(AND(MMU_CLK,MMU_MEMW,CELL("address",CV310)=CELL("address",OFFSET(RAM0,MMU_RAM_X,MMU_RAM_Y))),MMU_VAL,CV310)))</f>
        <v>0</v>
      </c>
      <c r="CW310" s="50">
        <f t="array" aca="1" ref="CW310" ca="1">IF(RESET,0,IF(LOAD_ROM,ROM!CW171,IF(AND(MMU_CLK,MMU_MEMW,CELL("address",CW310)=CELL("address",OFFSET(RAM0,MMU_RAM_X,MMU_RAM_Y))),MMU_VAL,CW310)))</f>
        <v>0</v>
      </c>
      <c r="CX310" s="50">
        <f t="array" aca="1" ref="CX310" ca="1">IF(RESET,0,IF(LOAD_ROM,ROM!CX171,IF(AND(MMU_CLK,MMU_MEMW,CELL("address",CX310)=CELL("address",OFFSET(RAM0,MMU_RAM_X,MMU_RAM_Y))),MMU_VAL,CX310)))</f>
        <v>0</v>
      </c>
      <c r="CY310" s="50">
        <f t="array" aca="1" ref="CY310" ca="1">IF(RESET,0,IF(LOAD_ROM,ROM!CY171,IF(AND(MMU_CLK,MMU_MEMW,CELL("address",CY310)=CELL("address",OFFSET(RAM0,MMU_RAM_X,MMU_RAM_Y))),MMU_VAL,CY310)))</f>
        <v>0</v>
      </c>
      <c r="CZ310" s="50">
        <f t="array" aca="1" ref="CZ310" ca="1">IF(RESET,0,IF(LOAD_ROM,ROM!CZ171,IF(AND(MMU_CLK,MMU_MEMW,CELL("address",CZ310)=CELL("address",OFFSET(RAM0,MMU_RAM_X,MMU_RAM_Y))),MMU_VAL,CZ310)))</f>
        <v>0</v>
      </c>
      <c r="DA310" s="50">
        <f t="array" aca="1" ref="DA310" ca="1">IF(RESET,0,IF(LOAD_ROM,ROM!DA171,IF(AND(MMU_CLK,MMU_MEMW,CELL("address",DA310)=CELL("address",OFFSET(RAM0,MMU_RAM_X,MMU_RAM_Y))),MMU_VAL,DA310)))</f>
        <v>0</v>
      </c>
      <c r="DB310" s="50">
        <f t="array" aca="1" ref="DB310" ca="1">IF(RESET,0,IF(LOAD_ROM,ROM!DB171,IF(AND(MMU_CLK,MMU_MEMW,CELL("address",DB310)=CELL("address",OFFSET(RAM0,MMU_RAM_X,MMU_RAM_Y))),MMU_VAL,DB310)))</f>
        <v>0</v>
      </c>
      <c r="DC310" s="50">
        <f t="array" aca="1" ref="DC310" ca="1">IF(RESET,0,IF(LOAD_ROM,ROM!DC171,IF(AND(MMU_CLK,MMU_MEMW,CELL("address",DC310)=CELL("address",OFFSET(RAM0,MMU_RAM_X,MMU_RAM_Y))),MMU_VAL,DC310)))</f>
        <v>0</v>
      </c>
      <c r="DD310" s="50">
        <f t="array" aca="1" ref="DD310" ca="1">IF(RESET,0,IF(LOAD_ROM,ROM!DD171,IF(AND(MMU_CLK,MMU_MEMW,CELL("address",DD310)=CELL("address",OFFSET(RAM0,MMU_RAM_X,MMU_RAM_Y))),MMU_VAL,DD310)))</f>
        <v>0</v>
      </c>
      <c r="DE310" s="50">
        <f t="array" aca="1" ref="DE310" ca="1">IF(RESET,0,IF(LOAD_ROM,ROM!DE171,IF(AND(MMU_CLK,MMU_MEMW,CELL("address",DE310)=CELL("address",OFFSET(RAM0,MMU_RAM_X,MMU_RAM_Y))),MMU_VAL,DE310)))</f>
        <v>0</v>
      </c>
      <c r="DF310" s="50">
        <f t="array" aca="1" ref="DF310" ca="1">IF(RESET,0,IF(LOAD_ROM,ROM!DF171,IF(AND(MMU_CLK,MMU_MEMW,CELL("address",DF310)=CELL("address",OFFSET(RAM0,MMU_RAM_X,MMU_RAM_Y))),MMU_VAL,DF310)))</f>
        <v>0</v>
      </c>
      <c r="DG310" s="50">
        <f t="array" aca="1" ref="DG310" ca="1">IF(RESET,0,IF(LOAD_ROM,ROM!DG171,IF(AND(MMU_CLK,MMU_MEMW,CELL("address",DG310)=CELL("address",OFFSET(RAM0,MMU_RAM_X,MMU_RAM_Y))),MMU_VAL,DG310)))</f>
        <v>0</v>
      </c>
      <c r="DH310" s="50">
        <f t="array" aca="1" ref="DH310" ca="1">IF(RESET,0,IF(LOAD_ROM,ROM!DH171,IF(AND(MMU_CLK,MMU_MEMW,CELL("address",DH310)=CELL("address",OFFSET(RAM0,MMU_RAM_X,MMU_RAM_Y))),MMU_VAL,DH310)))</f>
        <v>0</v>
      </c>
      <c r="DI310" s="50">
        <f t="array" aca="1" ref="DI310" ca="1">IF(RESET,0,IF(LOAD_ROM,ROM!DI171,IF(AND(MMU_CLK,MMU_MEMW,CELL("address",DI310)=CELL("address",OFFSET(RAM0,MMU_RAM_X,MMU_RAM_Y))),MMU_VAL,DI310)))</f>
        <v>0</v>
      </c>
      <c r="DJ310" s="50">
        <f t="array" aca="1" ref="DJ310" ca="1">IF(RESET,0,IF(LOAD_ROM,ROM!DJ171,IF(AND(MMU_CLK,MMU_MEMW,CELL("address",DJ310)=CELL("address",OFFSET(RAM0,MMU_RAM_X,MMU_RAM_Y))),MMU_VAL,DJ310)))</f>
        <v>0</v>
      </c>
      <c r="DK310" s="50">
        <f t="array" aca="1" ref="DK310" ca="1">IF(RESET,0,IF(LOAD_ROM,ROM!DK171,IF(AND(MMU_CLK,MMU_MEMW,CELL("address",DK310)=CELL("address",OFFSET(RAM0,MMU_RAM_X,MMU_RAM_Y))),MMU_VAL,DK310)))</f>
        <v>0</v>
      </c>
      <c r="DL310" s="50">
        <f t="array" aca="1" ref="DL310" ca="1">IF(RESET,0,IF(LOAD_ROM,ROM!DL171,IF(AND(MMU_CLK,MMU_MEMW,CELL("address",DL310)=CELL("address",OFFSET(RAM0,MMU_RAM_X,MMU_RAM_Y))),MMU_VAL,DL310)))</f>
        <v>0</v>
      </c>
      <c r="DM310" s="50">
        <f t="array" aca="1" ref="DM310" ca="1">IF(RESET,0,IF(LOAD_ROM,ROM!DM171,IF(AND(MMU_CLK,MMU_MEMW,CELL("address",DM310)=CELL("address",OFFSET(RAM0,MMU_RAM_X,MMU_RAM_Y))),MMU_VAL,DM310)))</f>
        <v>0</v>
      </c>
      <c r="DN310" s="50">
        <f t="array" aca="1" ref="DN310" ca="1">IF(RESET,0,IF(LOAD_ROM,ROM!DN171,IF(AND(MMU_CLK,MMU_MEMW,CELL("address",DN310)=CELL("address",OFFSET(RAM0,MMU_RAM_X,MMU_RAM_Y))),MMU_VAL,DN310)))</f>
        <v>0</v>
      </c>
      <c r="DO310" s="50">
        <f t="array" aca="1" ref="DO310" ca="1">IF(RESET,0,IF(LOAD_ROM,ROM!DO171,IF(AND(MMU_CLK,MMU_MEMW,CELL("address",DO310)=CELL("address",OFFSET(RAM0,MMU_RAM_X,MMU_RAM_Y))),MMU_VAL,DO310)))</f>
        <v>0</v>
      </c>
      <c r="DP310" s="50">
        <f t="array" aca="1" ref="DP310" ca="1">IF(RESET,0,IF(LOAD_ROM,ROM!DP171,IF(AND(MMU_CLK,MMU_MEMW,CELL("address",DP310)=CELL("address",OFFSET(RAM0,MMU_RAM_X,MMU_RAM_Y))),MMU_VAL,DP310)))</f>
        <v>0</v>
      </c>
      <c r="DQ310" s="50">
        <f t="array" aca="1" ref="DQ310" ca="1">IF(RESET,0,IF(LOAD_ROM,ROM!DQ171,IF(AND(MMU_CLK,MMU_MEMW,CELL("address",DQ310)=CELL("address",OFFSET(RAM0,MMU_RAM_X,MMU_RAM_Y))),MMU_VAL,DQ310)))</f>
        <v>0</v>
      </c>
      <c r="DR310" s="50">
        <f t="array" aca="1" ref="DR310" ca="1">IF(RESET,0,IF(LOAD_ROM,ROM!DR171,IF(AND(MMU_CLK,MMU_MEMW,CELL("address",DR310)=CELL("address",OFFSET(RAM0,MMU_RAM_X,MMU_RAM_Y))),MMU_VAL,DR310)))</f>
        <v>0</v>
      </c>
      <c r="DS310" s="50">
        <f t="array" aca="1" ref="DS310" ca="1">IF(RESET,0,IF(LOAD_ROM,ROM!DS171,IF(AND(MMU_CLK,MMU_MEMW,CELL("address",DS310)=CELL("address",OFFSET(RAM0,MMU_RAM_X,MMU_RAM_Y))),MMU_VAL,DS310)))</f>
        <v>0</v>
      </c>
      <c r="DT310" s="50">
        <f t="array" aca="1" ref="DT310" ca="1">IF(RESET,0,IF(LOAD_ROM,ROM!DT171,IF(AND(MMU_CLK,MMU_MEMW,CELL("address",DT310)=CELL("address",OFFSET(RAM0,MMU_RAM_X,MMU_RAM_Y))),MMU_VAL,DT310)))</f>
        <v>0</v>
      </c>
      <c r="DU310" s="50">
        <f t="array" aca="1" ref="DU310" ca="1">IF(RESET,0,IF(LOAD_ROM,ROM!DU171,IF(AND(MMU_CLK,MMU_MEMW,CELL("address",DU310)=CELL("address",OFFSET(RAM0,MMU_RAM_X,MMU_RAM_Y))),MMU_VAL,DU310)))</f>
        <v>0</v>
      </c>
      <c r="DV310" s="50">
        <f t="array" aca="1" ref="DV310" ca="1">IF(RESET,0,IF(LOAD_ROM,ROM!DV171,IF(AND(MMU_CLK,MMU_MEMW,CELL("address",DV310)=CELL("address",OFFSET(RAM0,MMU_RAM_X,MMU_RAM_Y))),MMU_VAL,DV310)))</f>
        <v>0</v>
      </c>
      <c r="DW310" s="50">
        <f t="array" aca="1" ref="DW310" ca="1">IF(RESET,0,IF(LOAD_ROM,ROM!DW171,IF(AND(MMU_CLK,MMU_MEMW,CELL("address",DW310)=CELL("address",OFFSET(RAM0,MMU_RAM_X,MMU_RAM_Y))),MMU_VAL,DW310)))</f>
        <v>0</v>
      </c>
      <c r="DX310" s="50">
        <f t="array" aca="1" ref="DX310" ca="1">IF(RESET,0,IF(LOAD_ROM,ROM!DX171,IF(AND(MMU_CLK,MMU_MEMW,CELL("address",DX310)=CELL("address",OFFSET(RAM0,MMU_RAM_X,MMU_RAM_Y))),MMU_VAL,DX310)))</f>
        <v>0</v>
      </c>
    </row>
    <row r="311" spans="1:128" x14ac:dyDescent="0.35">
      <c r="A311" s="50">
        <f t="array" aca="1" ref="A311" ca="1">IF(RESET,0,IF(LOAD_ROM,ROM!A172,IF(AND(MMU_CLK,MMU_MEMW,CELL("address",A311)=CELL("address",OFFSET(RAM0,MMU_RAM_X,MMU_RAM_Y))),MMU_VAL,A311)))</f>
        <v>0</v>
      </c>
      <c r="B311" s="50">
        <f t="array" aca="1" ref="B311" ca="1">IF(RESET,0,IF(LOAD_ROM,ROM!B172,IF(AND(MMU_CLK,MMU_MEMW,CELL("address",B311)=CELL("address",OFFSET(RAM0,MMU_RAM_X,MMU_RAM_Y))),MMU_VAL,B311)))</f>
        <v>0</v>
      </c>
      <c r="C311" s="50">
        <f t="array" aca="1" ref="C311" ca="1">IF(RESET,0,IF(LOAD_ROM,ROM!C172,IF(AND(MMU_CLK,MMU_MEMW,CELL("address",C311)=CELL("address",OFFSET(RAM0,MMU_RAM_X,MMU_RAM_Y))),MMU_VAL,C311)))</f>
        <v>0</v>
      </c>
      <c r="D311" s="50">
        <f t="array" aca="1" ref="D311" ca="1">IF(RESET,0,IF(LOAD_ROM,ROM!D172,IF(AND(MMU_CLK,MMU_MEMW,CELL("address",D311)=CELL("address",OFFSET(RAM0,MMU_RAM_X,MMU_RAM_Y))),MMU_VAL,D311)))</f>
        <v>0</v>
      </c>
      <c r="E311" s="50">
        <f t="array" aca="1" ref="E311" ca="1">IF(RESET,0,IF(LOAD_ROM,ROM!E172,IF(AND(MMU_CLK,MMU_MEMW,CELL("address",E311)=CELL("address",OFFSET(RAM0,MMU_RAM_X,MMU_RAM_Y))),MMU_VAL,E311)))</f>
        <v>0</v>
      </c>
      <c r="F311" s="50">
        <f t="array" aca="1" ref="F311" ca="1">IF(RESET,0,IF(LOAD_ROM,ROM!F172,IF(AND(MMU_CLK,MMU_MEMW,CELL("address",F311)=CELL("address",OFFSET(RAM0,MMU_RAM_X,MMU_RAM_Y))),MMU_VAL,F311)))</f>
        <v>0</v>
      </c>
      <c r="G311" s="50">
        <f t="array" aca="1" ref="G311" ca="1">IF(RESET,0,IF(LOAD_ROM,ROM!G172,IF(AND(MMU_CLK,MMU_MEMW,CELL("address",G311)=CELL("address",OFFSET(RAM0,MMU_RAM_X,MMU_RAM_Y))),MMU_VAL,G311)))</f>
        <v>0</v>
      </c>
      <c r="H311" s="50">
        <f t="array" aca="1" ref="H311" ca="1">IF(RESET,0,IF(LOAD_ROM,ROM!H172,IF(AND(MMU_CLK,MMU_MEMW,CELL("address",H311)=CELL("address",OFFSET(RAM0,MMU_RAM_X,MMU_RAM_Y))),MMU_VAL,H311)))</f>
        <v>0</v>
      </c>
      <c r="I311" s="50">
        <f t="array" aca="1" ref="I311" ca="1">IF(RESET,0,IF(LOAD_ROM,ROM!I172,IF(AND(MMU_CLK,MMU_MEMW,CELL("address",I311)=CELL("address",OFFSET(RAM0,MMU_RAM_X,MMU_RAM_Y))),MMU_VAL,I311)))</f>
        <v>0</v>
      </c>
      <c r="J311" s="50">
        <f t="array" aca="1" ref="J311" ca="1">IF(RESET,0,IF(LOAD_ROM,ROM!J172,IF(AND(MMU_CLK,MMU_MEMW,CELL("address",J311)=CELL("address",OFFSET(RAM0,MMU_RAM_X,MMU_RAM_Y))),MMU_VAL,J311)))</f>
        <v>0</v>
      </c>
      <c r="K311" s="50">
        <f t="array" aca="1" ref="K311" ca="1">IF(RESET,0,IF(LOAD_ROM,ROM!K172,IF(AND(MMU_CLK,MMU_MEMW,CELL("address",K311)=CELL("address",OFFSET(RAM0,MMU_RAM_X,MMU_RAM_Y))),MMU_VAL,K311)))</f>
        <v>0</v>
      </c>
      <c r="L311" s="50">
        <f t="array" aca="1" ref="L311" ca="1">IF(RESET,0,IF(LOAD_ROM,ROM!L172,IF(AND(MMU_CLK,MMU_MEMW,CELL("address",L311)=CELL("address",OFFSET(RAM0,MMU_RAM_X,MMU_RAM_Y))),MMU_VAL,L311)))</f>
        <v>0</v>
      </c>
      <c r="M311" s="50">
        <f t="array" aca="1" ref="M311" ca="1">IF(RESET,0,IF(LOAD_ROM,ROM!M172,IF(AND(MMU_CLK,MMU_MEMW,CELL("address",M311)=CELL("address",OFFSET(RAM0,MMU_RAM_X,MMU_RAM_Y))),MMU_VAL,M311)))</f>
        <v>0</v>
      </c>
      <c r="N311" s="50">
        <f t="array" aca="1" ref="N311" ca="1">IF(RESET,0,IF(LOAD_ROM,ROM!N172,IF(AND(MMU_CLK,MMU_MEMW,CELL("address",N311)=CELL("address",OFFSET(RAM0,MMU_RAM_X,MMU_RAM_Y))),MMU_VAL,N311)))</f>
        <v>0</v>
      </c>
      <c r="O311" s="50">
        <f t="array" aca="1" ref="O311" ca="1">IF(RESET,0,IF(LOAD_ROM,ROM!O172,IF(AND(MMU_CLK,MMU_MEMW,CELL("address",O311)=CELL("address",OFFSET(RAM0,MMU_RAM_X,MMU_RAM_Y))),MMU_VAL,O311)))</f>
        <v>0</v>
      </c>
      <c r="P311" s="50">
        <f t="array" aca="1" ref="P311" ca="1">IF(RESET,0,IF(LOAD_ROM,ROM!P172,IF(AND(MMU_CLK,MMU_MEMW,CELL("address",P311)=CELL("address",OFFSET(RAM0,MMU_RAM_X,MMU_RAM_Y))),MMU_VAL,P311)))</f>
        <v>0</v>
      </c>
      <c r="Q311" s="50">
        <f t="array" aca="1" ref="Q311" ca="1">IF(RESET,0,IF(LOAD_ROM,ROM!Q172,IF(AND(MMU_CLK,MMU_MEMW,CELL("address",Q311)=CELL("address",OFFSET(RAM0,MMU_RAM_X,MMU_RAM_Y))),MMU_VAL,Q311)))</f>
        <v>0</v>
      </c>
      <c r="R311" s="50">
        <f t="array" aca="1" ref="R311" ca="1">IF(RESET,0,IF(LOAD_ROM,ROM!R172,IF(AND(MMU_CLK,MMU_MEMW,CELL("address",R311)=CELL("address",OFFSET(RAM0,MMU_RAM_X,MMU_RAM_Y))),MMU_VAL,R311)))</f>
        <v>0</v>
      </c>
      <c r="S311" s="50">
        <f t="array" aca="1" ref="S311" ca="1">IF(RESET,0,IF(LOAD_ROM,ROM!S172,IF(AND(MMU_CLK,MMU_MEMW,CELL("address",S311)=CELL("address",OFFSET(RAM0,MMU_RAM_X,MMU_RAM_Y))),MMU_VAL,S311)))</f>
        <v>0</v>
      </c>
      <c r="T311" s="50">
        <f t="array" aca="1" ref="T311" ca="1">IF(RESET,0,IF(LOAD_ROM,ROM!T172,IF(AND(MMU_CLK,MMU_MEMW,CELL("address",T311)=CELL("address",OFFSET(RAM0,MMU_RAM_X,MMU_RAM_Y))),MMU_VAL,T311)))</f>
        <v>0</v>
      </c>
      <c r="U311" s="50">
        <f t="array" aca="1" ref="U311" ca="1">IF(RESET,0,IF(LOAD_ROM,ROM!U172,IF(AND(MMU_CLK,MMU_MEMW,CELL("address",U311)=CELL("address",OFFSET(RAM0,MMU_RAM_X,MMU_RAM_Y))),MMU_VAL,U311)))</f>
        <v>0</v>
      </c>
      <c r="V311" s="50">
        <f t="array" aca="1" ref="V311" ca="1">IF(RESET,0,IF(LOAD_ROM,ROM!V172,IF(AND(MMU_CLK,MMU_MEMW,CELL("address",V311)=CELL("address",OFFSET(RAM0,MMU_RAM_X,MMU_RAM_Y))),MMU_VAL,V311)))</f>
        <v>0</v>
      </c>
      <c r="W311" s="50">
        <f t="array" aca="1" ref="W311" ca="1">IF(RESET,0,IF(LOAD_ROM,ROM!W172,IF(AND(MMU_CLK,MMU_MEMW,CELL("address",W311)=CELL("address",OFFSET(RAM0,MMU_RAM_X,MMU_RAM_Y))),MMU_VAL,W311)))</f>
        <v>0</v>
      </c>
      <c r="X311" s="50">
        <f t="array" aca="1" ref="X311" ca="1">IF(RESET,0,IF(LOAD_ROM,ROM!X172,IF(AND(MMU_CLK,MMU_MEMW,CELL("address",X311)=CELL("address",OFFSET(RAM0,MMU_RAM_X,MMU_RAM_Y))),MMU_VAL,X311)))</f>
        <v>0</v>
      </c>
      <c r="Y311" s="50">
        <f t="array" aca="1" ref="Y311" ca="1">IF(RESET,0,IF(LOAD_ROM,ROM!Y172,IF(AND(MMU_CLK,MMU_MEMW,CELL("address",Y311)=CELL("address",OFFSET(RAM0,MMU_RAM_X,MMU_RAM_Y))),MMU_VAL,Y311)))</f>
        <v>0</v>
      </c>
      <c r="Z311" s="50">
        <f t="array" aca="1" ref="Z311" ca="1">IF(RESET,0,IF(LOAD_ROM,ROM!Z172,IF(AND(MMU_CLK,MMU_MEMW,CELL("address",Z311)=CELL("address",OFFSET(RAM0,MMU_RAM_X,MMU_RAM_Y))),MMU_VAL,Z311)))</f>
        <v>0</v>
      </c>
      <c r="AA311" s="50">
        <f t="array" aca="1" ref="AA311" ca="1">IF(RESET,0,IF(LOAD_ROM,ROM!AA172,IF(AND(MMU_CLK,MMU_MEMW,CELL("address",AA311)=CELL("address",OFFSET(RAM0,MMU_RAM_X,MMU_RAM_Y))),MMU_VAL,AA311)))</f>
        <v>0</v>
      </c>
      <c r="AB311" s="50">
        <f t="array" aca="1" ref="AB311" ca="1">IF(RESET,0,IF(LOAD_ROM,ROM!AB172,IF(AND(MMU_CLK,MMU_MEMW,CELL("address",AB311)=CELL("address",OFFSET(RAM0,MMU_RAM_X,MMU_RAM_Y))),MMU_VAL,AB311)))</f>
        <v>0</v>
      </c>
      <c r="AC311" s="50">
        <f t="array" aca="1" ref="AC311" ca="1">IF(RESET,0,IF(LOAD_ROM,ROM!AC172,IF(AND(MMU_CLK,MMU_MEMW,CELL("address",AC311)=CELL("address",OFFSET(RAM0,MMU_RAM_X,MMU_RAM_Y))),MMU_VAL,AC311)))</f>
        <v>0</v>
      </c>
      <c r="AD311" s="50">
        <f t="array" aca="1" ref="AD311" ca="1">IF(RESET,0,IF(LOAD_ROM,ROM!AD172,IF(AND(MMU_CLK,MMU_MEMW,CELL("address",AD311)=CELL("address",OFFSET(RAM0,MMU_RAM_X,MMU_RAM_Y))),MMU_VAL,AD311)))</f>
        <v>0</v>
      </c>
      <c r="AE311" s="50">
        <f t="array" aca="1" ref="AE311" ca="1">IF(RESET,0,IF(LOAD_ROM,ROM!AE172,IF(AND(MMU_CLK,MMU_MEMW,CELL("address",AE311)=CELL("address",OFFSET(RAM0,MMU_RAM_X,MMU_RAM_Y))),MMU_VAL,AE311)))</f>
        <v>0</v>
      </c>
      <c r="AF311" s="50">
        <f t="array" aca="1" ref="AF311" ca="1">IF(RESET,0,IF(LOAD_ROM,ROM!AF172,IF(AND(MMU_CLK,MMU_MEMW,CELL("address",AF311)=CELL("address",OFFSET(RAM0,MMU_RAM_X,MMU_RAM_Y))),MMU_VAL,AF311)))</f>
        <v>0</v>
      </c>
      <c r="AG311" s="50">
        <f t="array" aca="1" ref="AG311" ca="1">IF(RESET,0,IF(LOAD_ROM,ROM!AG172,IF(AND(MMU_CLK,MMU_MEMW,CELL("address",AG311)=CELL("address",OFFSET(RAM0,MMU_RAM_X,MMU_RAM_Y))),MMU_VAL,AG311)))</f>
        <v>0</v>
      </c>
      <c r="AH311" s="50">
        <f t="array" aca="1" ref="AH311" ca="1">IF(RESET,0,IF(LOAD_ROM,ROM!AH172,IF(AND(MMU_CLK,MMU_MEMW,CELL("address",AH311)=CELL("address",OFFSET(RAM0,MMU_RAM_X,MMU_RAM_Y))),MMU_VAL,AH311)))</f>
        <v>0</v>
      </c>
      <c r="AI311" s="50">
        <f t="array" aca="1" ref="AI311" ca="1">IF(RESET,0,IF(LOAD_ROM,ROM!AI172,IF(AND(MMU_CLK,MMU_MEMW,CELL("address",AI311)=CELL("address",OFFSET(RAM0,MMU_RAM_X,MMU_RAM_Y))),MMU_VAL,AI311)))</f>
        <v>0</v>
      </c>
      <c r="AJ311" s="50">
        <f t="array" aca="1" ref="AJ311" ca="1">IF(RESET,0,IF(LOAD_ROM,ROM!AJ172,IF(AND(MMU_CLK,MMU_MEMW,CELL("address",AJ311)=CELL("address",OFFSET(RAM0,MMU_RAM_X,MMU_RAM_Y))),MMU_VAL,AJ311)))</f>
        <v>0</v>
      </c>
      <c r="AK311" s="50">
        <f t="array" aca="1" ref="AK311" ca="1">IF(RESET,0,IF(LOAD_ROM,ROM!AK172,IF(AND(MMU_CLK,MMU_MEMW,CELL("address",AK311)=CELL("address",OFFSET(RAM0,MMU_RAM_X,MMU_RAM_Y))),MMU_VAL,AK311)))</f>
        <v>0</v>
      </c>
      <c r="AL311" s="50">
        <f t="array" aca="1" ref="AL311" ca="1">IF(RESET,0,IF(LOAD_ROM,ROM!AL172,IF(AND(MMU_CLK,MMU_MEMW,CELL("address",AL311)=CELL("address",OFFSET(RAM0,MMU_RAM_X,MMU_RAM_Y))),MMU_VAL,AL311)))</f>
        <v>0</v>
      </c>
      <c r="AM311" s="50">
        <f t="array" aca="1" ref="AM311" ca="1">IF(RESET,0,IF(LOAD_ROM,ROM!AM172,IF(AND(MMU_CLK,MMU_MEMW,CELL("address",AM311)=CELL("address",OFFSET(RAM0,MMU_RAM_X,MMU_RAM_Y))),MMU_VAL,AM311)))</f>
        <v>0</v>
      </c>
      <c r="AN311" s="50">
        <f t="array" aca="1" ref="AN311" ca="1">IF(RESET,0,IF(LOAD_ROM,ROM!AN172,IF(AND(MMU_CLK,MMU_MEMW,CELL("address",AN311)=CELL("address",OFFSET(RAM0,MMU_RAM_X,MMU_RAM_Y))),MMU_VAL,AN311)))</f>
        <v>0</v>
      </c>
      <c r="AO311" s="50">
        <f t="array" aca="1" ref="AO311" ca="1">IF(RESET,0,IF(LOAD_ROM,ROM!AO172,IF(AND(MMU_CLK,MMU_MEMW,CELL("address",AO311)=CELL("address",OFFSET(RAM0,MMU_RAM_X,MMU_RAM_Y))),MMU_VAL,AO311)))</f>
        <v>0</v>
      </c>
      <c r="AP311" s="50">
        <f t="array" aca="1" ref="AP311" ca="1">IF(RESET,0,IF(LOAD_ROM,ROM!AP172,IF(AND(MMU_CLK,MMU_MEMW,CELL("address",AP311)=CELL("address",OFFSET(RAM0,MMU_RAM_X,MMU_RAM_Y))),MMU_VAL,AP311)))</f>
        <v>0</v>
      </c>
      <c r="AQ311" s="50">
        <f t="array" aca="1" ref="AQ311" ca="1">IF(RESET,0,IF(LOAD_ROM,ROM!AQ172,IF(AND(MMU_CLK,MMU_MEMW,CELL("address",AQ311)=CELL("address",OFFSET(RAM0,MMU_RAM_X,MMU_RAM_Y))),MMU_VAL,AQ311)))</f>
        <v>0</v>
      </c>
      <c r="AR311" s="50">
        <f t="array" aca="1" ref="AR311" ca="1">IF(RESET,0,IF(LOAD_ROM,ROM!AR172,IF(AND(MMU_CLK,MMU_MEMW,CELL("address",AR311)=CELL("address",OFFSET(RAM0,MMU_RAM_X,MMU_RAM_Y))),MMU_VAL,AR311)))</f>
        <v>0</v>
      </c>
      <c r="AS311" s="50">
        <f t="array" aca="1" ref="AS311" ca="1">IF(RESET,0,IF(LOAD_ROM,ROM!AS172,IF(AND(MMU_CLK,MMU_MEMW,CELL("address",AS311)=CELL("address",OFFSET(RAM0,MMU_RAM_X,MMU_RAM_Y))),MMU_VAL,AS311)))</f>
        <v>0</v>
      </c>
      <c r="AT311" s="50">
        <f t="array" aca="1" ref="AT311" ca="1">IF(RESET,0,IF(LOAD_ROM,ROM!AT172,IF(AND(MMU_CLK,MMU_MEMW,CELL("address",AT311)=CELL("address",OFFSET(RAM0,MMU_RAM_X,MMU_RAM_Y))),MMU_VAL,AT311)))</f>
        <v>0</v>
      </c>
      <c r="AU311" s="50">
        <f t="array" aca="1" ref="AU311" ca="1">IF(RESET,0,IF(LOAD_ROM,ROM!AU172,IF(AND(MMU_CLK,MMU_MEMW,CELL("address",AU311)=CELL("address",OFFSET(RAM0,MMU_RAM_X,MMU_RAM_Y))),MMU_VAL,AU311)))</f>
        <v>0</v>
      </c>
      <c r="AV311" s="50">
        <f t="array" aca="1" ref="AV311" ca="1">IF(RESET,0,IF(LOAD_ROM,ROM!AV172,IF(AND(MMU_CLK,MMU_MEMW,CELL("address",AV311)=CELL("address",OFFSET(RAM0,MMU_RAM_X,MMU_RAM_Y))),MMU_VAL,AV311)))</f>
        <v>0</v>
      </c>
      <c r="AW311" s="50">
        <f t="array" aca="1" ref="AW311" ca="1">IF(RESET,0,IF(LOAD_ROM,ROM!AW172,IF(AND(MMU_CLK,MMU_MEMW,CELL("address",AW311)=CELL("address",OFFSET(RAM0,MMU_RAM_X,MMU_RAM_Y))),MMU_VAL,AW311)))</f>
        <v>0</v>
      </c>
      <c r="AX311" s="50">
        <f t="array" aca="1" ref="AX311" ca="1">IF(RESET,0,IF(LOAD_ROM,ROM!AX172,IF(AND(MMU_CLK,MMU_MEMW,CELL("address",AX311)=CELL("address",OFFSET(RAM0,MMU_RAM_X,MMU_RAM_Y))),MMU_VAL,AX311)))</f>
        <v>0</v>
      </c>
      <c r="AY311" s="50">
        <f t="array" aca="1" ref="AY311" ca="1">IF(RESET,0,IF(LOAD_ROM,ROM!AY172,IF(AND(MMU_CLK,MMU_MEMW,CELL("address",AY311)=CELL("address",OFFSET(RAM0,MMU_RAM_X,MMU_RAM_Y))),MMU_VAL,AY311)))</f>
        <v>0</v>
      </c>
      <c r="AZ311" s="50">
        <f t="array" aca="1" ref="AZ311" ca="1">IF(RESET,0,IF(LOAD_ROM,ROM!AZ172,IF(AND(MMU_CLK,MMU_MEMW,CELL("address",AZ311)=CELL("address",OFFSET(RAM0,MMU_RAM_X,MMU_RAM_Y))),MMU_VAL,AZ311)))</f>
        <v>0</v>
      </c>
      <c r="BA311" s="50">
        <f t="array" aca="1" ref="BA311" ca="1">IF(RESET,0,IF(LOAD_ROM,ROM!BA172,IF(AND(MMU_CLK,MMU_MEMW,CELL("address",BA311)=CELL("address",OFFSET(RAM0,MMU_RAM_X,MMU_RAM_Y))),MMU_VAL,BA311)))</f>
        <v>0</v>
      </c>
      <c r="BB311" s="50">
        <f t="array" aca="1" ref="BB311" ca="1">IF(RESET,0,IF(LOAD_ROM,ROM!BB172,IF(AND(MMU_CLK,MMU_MEMW,CELL("address",BB311)=CELL("address",OFFSET(RAM0,MMU_RAM_X,MMU_RAM_Y))),MMU_VAL,BB311)))</f>
        <v>0</v>
      </c>
      <c r="BC311" s="50">
        <f t="array" aca="1" ref="BC311" ca="1">IF(RESET,0,IF(LOAD_ROM,ROM!BC172,IF(AND(MMU_CLK,MMU_MEMW,CELL("address",BC311)=CELL("address",OFFSET(RAM0,MMU_RAM_X,MMU_RAM_Y))),MMU_VAL,BC311)))</f>
        <v>0</v>
      </c>
      <c r="BD311" s="50">
        <f t="array" aca="1" ref="BD311" ca="1">IF(RESET,0,IF(LOAD_ROM,ROM!BD172,IF(AND(MMU_CLK,MMU_MEMW,CELL("address",BD311)=CELL("address",OFFSET(RAM0,MMU_RAM_X,MMU_RAM_Y))),MMU_VAL,BD311)))</f>
        <v>0</v>
      </c>
      <c r="BE311" s="50">
        <f t="array" aca="1" ref="BE311" ca="1">IF(RESET,0,IF(LOAD_ROM,ROM!BE172,IF(AND(MMU_CLK,MMU_MEMW,CELL("address",BE311)=CELL("address",OFFSET(RAM0,MMU_RAM_X,MMU_RAM_Y))),MMU_VAL,BE311)))</f>
        <v>0</v>
      </c>
      <c r="BF311" s="50">
        <f t="array" aca="1" ref="BF311" ca="1">IF(RESET,0,IF(LOAD_ROM,ROM!BF172,IF(AND(MMU_CLK,MMU_MEMW,CELL("address",BF311)=CELL("address",OFFSET(RAM0,MMU_RAM_X,MMU_RAM_Y))),MMU_VAL,BF311)))</f>
        <v>0</v>
      </c>
      <c r="BG311" s="50">
        <f t="array" aca="1" ref="BG311" ca="1">IF(RESET,0,IF(LOAD_ROM,ROM!BG172,IF(AND(MMU_CLK,MMU_MEMW,CELL("address",BG311)=CELL("address",OFFSET(RAM0,MMU_RAM_X,MMU_RAM_Y))),MMU_VAL,BG311)))</f>
        <v>0</v>
      </c>
      <c r="BH311" s="50">
        <f t="array" aca="1" ref="BH311" ca="1">IF(RESET,0,IF(LOAD_ROM,ROM!BH172,IF(AND(MMU_CLK,MMU_MEMW,CELL("address",BH311)=CELL("address",OFFSET(RAM0,MMU_RAM_X,MMU_RAM_Y))),MMU_VAL,BH311)))</f>
        <v>0</v>
      </c>
      <c r="BI311" s="50">
        <f t="array" aca="1" ref="BI311" ca="1">IF(RESET,0,IF(LOAD_ROM,ROM!BI172,IF(AND(MMU_CLK,MMU_MEMW,CELL("address",BI311)=CELL("address",OFFSET(RAM0,MMU_RAM_X,MMU_RAM_Y))),MMU_VAL,BI311)))</f>
        <v>0</v>
      </c>
      <c r="BJ311" s="50">
        <f t="array" aca="1" ref="BJ311" ca="1">IF(RESET,0,IF(LOAD_ROM,ROM!BJ172,IF(AND(MMU_CLK,MMU_MEMW,CELL("address",BJ311)=CELL("address",OFFSET(RAM0,MMU_RAM_X,MMU_RAM_Y))),MMU_VAL,BJ311)))</f>
        <v>0</v>
      </c>
      <c r="BK311" s="50">
        <f t="array" aca="1" ref="BK311" ca="1">IF(RESET,0,IF(LOAD_ROM,ROM!BK172,IF(AND(MMU_CLK,MMU_MEMW,CELL("address",BK311)=CELL("address",OFFSET(RAM0,MMU_RAM_X,MMU_RAM_Y))),MMU_VAL,BK311)))</f>
        <v>0</v>
      </c>
      <c r="BL311" s="50">
        <f t="array" aca="1" ref="BL311" ca="1">IF(RESET,0,IF(LOAD_ROM,ROM!BL172,IF(AND(MMU_CLK,MMU_MEMW,CELL("address",BL311)=CELL("address",OFFSET(RAM0,MMU_RAM_X,MMU_RAM_Y))),MMU_VAL,BL311)))</f>
        <v>0</v>
      </c>
      <c r="BM311" s="50">
        <f t="array" aca="1" ref="BM311" ca="1">IF(RESET,0,IF(LOAD_ROM,ROM!BM172,IF(AND(MMU_CLK,MMU_MEMW,CELL("address",BM311)=CELL("address",OFFSET(RAM0,MMU_RAM_X,MMU_RAM_Y))),MMU_VAL,BM311)))</f>
        <v>0</v>
      </c>
      <c r="BN311" s="50">
        <f t="array" aca="1" ref="BN311" ca="1">IF(RESET,0,IF(LOAD_ROM,ROM!BN172,IF(AND(MMU_CLK,MMU_MEMW,CELL("address",BN311)=CELL("address",OFFSET(RAM0,MMU_RAM_X,MMU_RAM_Y))),MMU_VAL,BN311)))</f>
        <v>0</v>
      </c>
      <c r="BO311" s="50">
        <f t="array" aca="1" ref="BO311" ca="1">IF(RESET,0,IF(LOAD_ROM,ROM!BO172,IF(AND(MMU_CLK,MMU_MEMW,CELL("address",BO311)=CELL("address",OFFSET(RAM0,MMU_RAM_X,MMU_RAM_Y))),MMU_VAL,BO311)))</f>
        <v>0</v>
      </c>
      <c r="BP311" s="50">
        <f t="array" aca="1" ref="BP311" ca="1">IF(RESET,0,IF(LOAD_ROM,ROM!BP172,IF(AND(MMU_CLK,MMU_MEMW,CELL("address",BP311)=CELL("address",OFFSET(RAM0,MMU_RAM_X,MMU_RAM_Y))),MMU_VAL,BP311)))</f>
        <v>0</v>
      </c>
      <c r="BQ311" s="50">
        <f t="array" aca="1" ref="BQ311" ca="1">IF(RESET,0,IF(LOAD_ROM,ROM!BQ172,IF(AND(MMU_CLK,MMU_MEMW,CELL("address",BQ311)=CELL("address",OFFSET(RAM0,MMU_RAM_X,MMU_RAM_Y))),MMU_VAL,BQ311)))</f>
        <v>0</v>
      </c>
      <c r="BR311" s="50">
        <f t="array" aca="1" ref="BR311" ca="1">IF(RESET,0,IF(LOAD_ROM,ROM!BR172,IF(AND(MMU_CLK,MMU_MEMW,CELL("address",BR311)=CELL("address",OFFSET(RAM0,MMU_RAM_X,MMU_RAM_Y))),MMU_VAL,BR311)))</f>
        <v>0</v>
      </c>
      <c r="BS311" s="50">
        <f t="array" aca="1" ref="BS311" ca="1">IF(RESET,0,IF(LOAD_ROM,ROM!BS172,IF(AND(MMU_CLK,MMU_MEMW,CELL("address",BS311)=CELL("address",OFFSET(RAM0,MMU_RAM_X,MMU_RAM_Y))),MMU_VAL,BS311)))</f>
        <v>0</v>
      </c>
      <c r="BT311" s="50">
        <f t="array" aca="1" ref="BT311" ca="1">IF(RESET,0,IF(LOAD_ROM,ROM!BT172,IF(AND(MMU_CLK,MMU_MEMW,CELL("address",BT311)=CELL("address",OFFSET(RAM0,MMU_RAM_X,MMU_RAM_Y))),MMU_VAL,BT311)))</f>
        <v>0</v>
      </c>
      <c r="BU311" s="50">
        <f t="array" aca="1" ref="BU311" ca="1">IF(RESET,0,IF(LOAD_ROM,ROM!BU172,IF(AND(MMU_CLK,MMU_MEMW,CELL("address",BU311)=CELL("address",OFFSET(RAM0,MMU_RAM_X,MMU_RAM_Y))),MMU_VAL,BU311)))</f>
        <v>0</v>
      </c>
      <c r="BV311" s="50">
        <f t="array" aca="1" ref="BV311" ca="1">IF(RESET,0,IF(LOAD_ROM,ROM!BV172,IF(AND(MMU_CLK,MMU_MEMW,CELL("address",BV311)=CELL("address",OFFSET(RAM0,MMU_RAM_X,MMU_RAM_Y))),MMU_VAL,BV311)))</f>
        <v>0</v>
      </c>
      <c r="BW311" s="50">
        <f t="array" aca="1" ref="BW311" ca="1">IF(RESET,0,IF(LOAD_ROM,ROM!BW172,IF(AND(MMU_CLK,MMU_MEMW,CELL("address",BW311)=CELL("address",OFFSET(RAM0,MMU_RAM_X,MMU_RAM_Y))),MMU_VAL,BW311)))</f>
        <v>0</v>
      </c>
      <c r="BX311" s="50">
        <f t="array" aca="1" ref="BX311" ca="1">IF(RESET,0,IF(LOAD_ROM,ROM!BX172,IF(AND(MMU_CLK,MMU_MEMW,CELL("address",BX311)=CELL("address",OFFSET(RAM0,MMU_RAM_X,MMU_RAM_Y))),MMU_VAL,BX311)))</f>
        <v>0</v>
      </c>
      <c r="BY311" s="50">
        <f t="array" aca="1" ref="BY311" ca="1">IF(RESET,0,IF(LOAD_ROM,ROM!BY172,IF(AND(MMU_CLK,MMU_MEMW,CELL("address",BY311)=CELL("address",OFFSET(RAM0,MMU_RAM_X,MMU_RAM_Y))),MMU_VAL,BY311)))</f>
        <v>0</v>
      </c>
      <c r="BZ311" s="50">
        <f t="array" aca="1" ref="BZ311" ca="1">IF(RESET,0,IF(LOAD_ROM,ROM!BZ172,IF(AND(MMU_CLK,MMU_MEMW,CELL("address",BZ311)=CELL("address",OFFSET(RAM0,MMU_RAM_X,MMU_RAM_Y))),MMU_VAL,BZ311)))</f>
        <v>0</v>
      </c>
      <c r="CA311" s="50">
        <f t="array" aca="1" ref="CA311" ca="1">IF(RESET,0,IF(LOAD_ROM,ROM!CA172,IF(AND(MMU_CLK,MMU_MEMW,CELL("address",CA311)=CELL("address",OFFSET(RAM0,MMU_RAM_X,MMU_RAM_Y))),MMU_VAL,CA311)))</f>
        <v>0</v>
      </c>
      <c r="CB311" s="50">
        <f t="array" aca="1" ref="CB311" ca="1">IF(RESET,0,IF(LOAD_ROM,ROM!CB172,IF(AND(MMU_CLK,MMU_MEMW,CELL("address",CB311)=CELL("address",OFFSET(RAM0,MMU_RAM_X,MMU_RAM_Y))),MMU_VAL,CB311)))</f>
        <v>0</v>
      </c>
      <c r="CC311" s="50">
        <f t="array" aca="1" ref="CC311" ca="1">IF(RESET,0,IF(LOAD_ROM,ROM!CC172,IF(AND(MMU_CLK,MMU_MEMW,CELL("address",CC311)=CELL("address",OFFSET(RAM0,MMU_RAM_X,MMU_RAM_Y))),MMU_VAL,CC311)))</f>
        <v>0</v>
      </c>
      <c r="CD311" s="50">
        <f t="array" aca="1" ref="CD311" ca="1">IF(RESET,0,IF(LOAD_ROM,ROM!CD172,IF(AND(MMU_CLK,MMU_MEMW,CELL("address",CD311)=CELL("address",OFFSET(RAM0,MMU_RAM_X,MMU_RAM_Y))),MMU_VAL,CD311)))</f>
        <v>0</v>
      </c>
      <c r="CE311" s="50">
        <f t="array" aca="1" ref="CE311" ca="1">IF(RESET,0,IF(LOAD_ROM,ROM!CE172,IF(AND(MMU_CLK,MMU_MEMW,CELL("address",CE311)=CELL("address",OFFSET(RAM0,MMU_RAM_X,MMU_RAM_Y))),MMU_VAL,CE311)))</f>
        <v>0</v>
      </c>
      <c r="CF311" s="50">
        <f t="array" aca="1" ref="CF311" ca="1">IF(RESET,0,IF(LOAD_ROM,ROM!CF172,IF(AND(MMU_CLK,MMU_MEMW,CELL("address",CF311)=CELL("address",OFFSET(RAM0,MMU_RAM_X,MMU_RAM_Y))),MMU_VAL,CF311)))</f>
        <v>0</v>
      </c>
      <c r="CG311" s="50">
        <f t="array" aca="1" ref="CG311" ca="1">IF(RESET,0,IF(LOAD_ROM,ROM!CG172,IF(AND(MMU_CLK,MMU_MEMW,CELL("address",CG311)=CELL("address",OFFSET(RAM0,MMU_RAM_X,MMU_RAM_Y))),MMU_VAL,CG311)))</f>
        <v>0</v>
      </c>
      <c r="CH311" s="50">
        <f t="array" aca="1" ref="CH311" ca="1">IF(RESET,0,IF(LOAD_ROM,ROM!CH172,IF(AND(MMU_CLK,MMU_MEMW,CELL("address",CH311)=CELL("address",OFFSET(RAM0,MMU_RAM_X,MMU_RAM_Y))),MMU_VAL,CH311)))</f>
        <v>0</v>
      </c>
      <c r="CI311" s="50">
        <f t="array" aca="1" ref="CI311" ca="1">IF(RESET,0,IF(LOAD_ROM,ROM!CI172,IF(AND(MMU_CLK,MMU_MEMW,CELL("address",CI311)=CELL("address",OFFSET(RAM0,MMU_RAM_X,MMU_RAM_Y))),MMU_VAL,CI311)))</f>
        <v>0</v>
      </c>
      <c r="CJ311" s="50">
        <f t="array" aca="1" ref="CJ311" ca="1">IF(RESET,0,IF(LOAD_ROM,ROM!CJ172,IF(AND(MMU_CLK,MMU_MEMW,CELL("address",CJ311)=CELL("address",OFFSET(RAM0,MMU_RAM_X,MMU_RAM_Y))),MMU_VAL,CJ311)))</f>
        <v>0</v>
      </c>
      <c r="CK311" s="50">
        <f t="array" aca="1" ref="CK311" ca="1">IF(RESET,0,IF(LOAD_ROM,ROM!CK172,IF(AND(MMU_CLK,MMU_MEMW,CELL("address",CK311)=CELL("address",OFFSET(RAM0,MMU_RAM_X,MMU_RAM_Y))),MMU_VAL,CK311)))</f>
        <v>0</v>
      </c>
      <c r="CL311" s="50">
        <f t="array" aca="1" ref="CL311" ca="1">IF(RESET,0,IF(LOAD_ROM,ROM!CL172,IF(AND(MMU_CLK,MMU_MEMW,CELL("address",CL311)=CELL("address",OFFSET(RAM0,MMU_RAM_X,MMU_RAM_Y))),MMU_VAL,CL311)))</f>
        <v>0</v>
      </c>
      <c r="CM311" s="50">
        <f t="array" aca="1" ref="CM311" ca="1">IF(RESET,0,IF(LOAD_ROM,ROM!CM172,IF(AND(MMU_CLK,MMU_MEMW,CELL("address",CM311)=CELL("address",OFFSET(RAM0,MMU_RAM_X,MMU_RAM_Y))),MMU_VAL,CM311)))</f>
        <v>0</v>
      </c>
      <c r="CN311" s="50">
        <f t="array" aca="1" ref="CN311" ca="1">IF(RESET,0,IF(LOAD_ROM,ROM!CN172,IF(AND(MMU_CLK,MMU_MEMW,CELL("address",CN311)=CELL("address",OFFSET(RAM0,MMU_RAM_X,MMU_RAM_Y))),MMU_VAL,CN311)))</f>
        <v>0</v>
      </c>
      <c r="CO311" s="50">
        <f t="array" aca="1" ref="CO311" ca="1">IF(RESET,0,IF(LOAD_ROM,ROM!CO172,IF(AND(MMU_CLK,MMU_MEMW,CELL("address",CO311)=CELL("address",OFFSET(RAM0,MMU_RAM_X,MMU_RAM_Y))),MMU_VAL,CO311)))</f>
        <v>0</v>
      </c>
      <c r="CP311" s="50">
        <f t="array" aca="1" ref="CP311" ca="1">IF(RESET,0,IF(LOAD_ROM,ROM!CP172,IF(AND(MMU_CLK,MMU_MEMW,CELL("address",CP311)=CELL("address",OFFSET(RAM0,MMU_RAM_X,MMU_RAM_Y))),MMU_VAL,CP311)))</f>
        <v>0</v>
      </c>
      <c r="CQ311" s="50">
        <f t="array" aca="1" ref="CQ311" ca="1">IF(RESET,0,IF(LOAD_ROM,ROM!CQ172,IF(AND(MMU_CLK,MMU_MEMW,CELL("address",CQ311)=CELL("address",OFFSET(RAM0,MMU_RAM_X,MMU_RAM_Y))),MMU_VAL,CQ311)))</f>
        <v>0</v>
      </c>
      <c r="CR311" s="50">
        <f t="array" aca="1" ref="CR311" ca="1">IF(RESET,0,IF(LOAD_ROM,ROM!CR172,IF(AND(MMU_CLK,MMU_MEMW,CELL("address",CR311)=CELL("address",OFFSET(RAM0,MMU_RAM_X,MMU_RAM_Y))),MMU_VAL,CR311)))</f>
        <v>0</v>
      </c>
      <c r="CS311" s="50">
        <f t="array" aca="1" ref="CS311" ca="1">IF(RESET,0,IF(LOAD_ROM,ROM!CS172,IF(AND(MMU_CLK,MMU_MEMW,CELL("address",CS311)=CELL("address",OFFSET(RAM0,MMU_RAM_X,MMU_RAM_Y))),MMU_VAL,CS311)))</f>
        <v>0</v>
      </c>
      <c r="CT311" s="50">
        <f t="array" aca="1" ref="CT311" ca="1">IF(RESET,0,IF(LOAD_ROM,ROM!CT172,IF(AND(MMU_CLK,MMU_MEMW,CELL("address",CT311)=CELL("address",OFFSET(RAM0,MMU_RAM_X,MMU_RAM_Y))),MMU_VAL,CT311)))</f>
        <v>0</v>
      </c>
      <c r="CU311" s="50">
        <f t="array" aca="1" ref="CU311" ca="1">IF(RESET,0,IF(LOAD_ROM,ROM!CU172,IF(AND(MMU_CLK,MMU_MEMW,CELL("address",CU311)=CELL("address",OFFSET(RAM0,MMU_RAM_X,MMU_RAM_Y))),MMU_VAL,CU311)))</f>
        <v>0</v>
      </c>
      <c r="CV311" s="50">
        <f t="array" aca="1" ref="CV311" ca="1">IF(RESET,0,IF(LOAD_ROM,ROM!CV172,IF(AND(MMU_CLK,MMU_MEMW,CELL("address",CV311)=CELL("address",OFFSET(RAM0,MMU_RAM_X,MMU_RAM_Y))),MMU_VAL,CV311)))</f>
        <v>0</v>
      </c>
      <c r="CW311" s="50">
        <f t="array" aca="1" ref="CW311" ca="1">IF(RESET,0,IF(LOAD_ROM,ROM!CW172,IF(AND(MMU_CLK,MMU_MEMW,CELL("address",CW311)=CELL("address",OFFSET(RAM0,MMU_RAM_X,MMU_RAM_Y))),MMU_VAL,CW311)))</f>
        <v>0</v>
      </c>
      <c r="CX311" s="50">
        <f t="array" aca="1" ref="CX311" ca="1">IF(RESET,0,IF(LOAD_ROM,ROM!CX172,IF(AND(MMU_CLK,MMU_MEMW,CELL("address",CX311)=CELL("address",OFFSET(RAM0,MMU_RAM_X,MMU_RAM_Y))),MMU_VAL,CX311)))</f>
        <v>0</v>
      </c>
      <c r="CY311" s="50">
        <f t="array" aca="1" ref="CY311" ca="1">IF(RESET,0,IF(LOAD_ROM,ROM!CY172,IF(AND(MMU_CLK,MMU_MEMW,CELL("address",CY311)=CELL("address",OFFSET(RAM0,MMU_RAM_X,MMU_RAM_Y))),MMU_VAL,CY311)))</f>
        <v>0</v>
      </c>
      <c r="CZ311" s="50">
        <f t="array" aca="1" ref="CZ311" ca="1">IF(RESET,0,IF(LOAD_ROM,ROM!CZ172,IF(AND(MMU_CLK,MMU_MEMW,CELL("address",CZ311)=CELL("address",OFFSET(RAM0,MMU_RAM_X,MMU_RAM_Y))),MMU_VAL,CZ311)))</f>
        <v>0</v>
      </c>
      <c r="DA311" s="50">
        <f t="array" aca="1" ref="DA311" ca="1">IF(RESET,0,IF(LOAD_ROM,ROM!DA172,IF(AND(MMU_CLK,MMU_MEMW,CELL("address",DA311)=CELL("address",OFFSET(RAM0,MMU_RAM_X,MMU_RAM_Y))),MMU_VAL,DA311)))</f>
        <v>0</v>
      </c>
      <c r="DB311" s="50">
        <f t="array" aca="1" ref="DB311" ca="1">IF(RESET,0,IF(LOAD_ROM,ROM!DB172,IF(AND(MMU_CLK,MMU_MEMW,CELL("address",DB311)=CELL("address",OFFSET(RAM0,MMU_RAM_X,MMU_RAM_Y))),MMU_VAL,DB311)))</f>
        <v>0</v>
      </c>
      <c r="DC311" s="50">
        <f t="array" aca="1" ref="DC311" ca="1">IF(RESET,0,IF(LOAD_ROM,ROM!DC172,IF(AND(MMU_CLK,MMU_MEMW,CELL("address",DC311)=CELL("address",OFFSET(RAM0,MMU_RAM_X,MMU_RAM_Y))),MMU_VAL,DC311)))</f>
        <v>0</v>
      </c>
      <c r="DD311" s="50">
        <f t="array" aca="1" ref="DD311" ca="1">IF(RESET,0,IF(LOAD_ROM,ROM!DD172,IF(AND(MMU_CLK,MMU_MEMW,CELL("address",DD311)=CELL("address",OFFSET(RAM0,MMU_RAM_X,MMU_RAM_Y))),MMU_VAL,DD311)))</f>
        <v>0</v>
      </c>
      <c r="DE311" s="50">
        <f t="array" aca="1" ref="DE311" ca="1">IF(RESET,0,IF(LOAD_ROM,ROM!DE172,IF(AND(MMU_CLK,MMU_MEMW,CELL("address",DE311)=CELL("address",OFFSET(RAM0,MMU_RAM_X,MMU_RAM_Y))),MMU_VAL,DE311)))</f>
        <v>0</v>
      </c>
      <c r="DF311" s="50">
        <f t="array" aca="1" ref="DF311" ca="1">IF(RESET,0,IF(LOAD_ROM,ROM!DF172,IF(AND(MMU_CLK,MMU_MEMW,CELL("address",DF311)=CELL("address",OFFSET(RAM0,MMU_RAM_X,MMU_RAM_Y))),MMU_VAL,DF311)))</f>
        <v>0</v>
      </c>
      <c r="DG311" s="50">
        <f t="array" aca="1" ref="DG311" ca="1">IF(RESET,0,IF(LOAD_ROM,ROM!DG172,IF(AND(MMU_CLK,MMU_MEMW,CELL("address",DG311)=CELL("address",OFFSET(RAM0,MMU_RAM_X,MMU_RAM_Y))),MMU_VAL,DG311)))</f>
        <v>0</v>
      </c>
      <c r="DH311" s="50">
        <f t="array" aca="1" ref="DH311" ca="1">IF(RESET,0,IF(LOAD_ROM,ROM!DH172,IF(AND(MMU_CLK,MMU_MEMW,CELL("address",DH311)=CELL("address",OFFSET(RAM0,MMU_RAM_X,MMU_RAM_Y))),MMU_VAL,DH311)))</f>
        <v>0</v>
      </c>
      <c r="DI311" s="50">
        <f t="array" aca="1" ref="DI311" ca="1">IF(RESET,0,IF(LOAD_ROM,ROM!DI172,IF(AND(MMU_CLK,MMU_MEMW,CELL("address",DI311)=CELL("address",OFFSET(RAM0,MMU_RAM_X,MMU_RAM_Y))),MMU_VAL,DI311)))</f>
        <v>0</v>
      </c>
      <c r="DJ311" s="50">
        <f t="array" aca="1" ref="DJ311" ca="1">IF(RESET,0,IF(LOAD_ROM,ROM!DJ172,IF(AND(MMU_CLK,MMU_MEMW,CELL("address",DJ311)=CELL("address",OFFSET(RAM0,MMU_RAM_X,MMU_RAM_Y))),MMU_VAL,DJ311)))</f>
        <v>0</v>
      </c>
      <c r="DK311" s="50">
        <f t="array" aca="1" ref="DK311" ca="1">IF(RESET,0,IF(LOAD_ROM,ROM!DK172,IF(AND(MMU_CLK,MMU_MEMW,CELL("address",DK311)=CELL("address",OFFSET(RAM0,MMU_RAM_X,MMU_RAM_Y))),MMU_VAL,DK311)))</f>
        <v>0</v>
      </c>
      <c r="DL311" s="50">
        <f t="array" aca="1" ref="DL311" ca="1">IF(RESET,0,IF(LOAD_ROM,ROM!DL172,IF(AND(MMU_CLK,MMU_MEMW,CELL("address",DL311)=CELL("address",OFFSET(RAM0,MMU_RAM_X,MMU_RAM_Y))),MMU_VAL,DL311)))</f>
        <v>0</v>
      </c>
      <c r="DM311" s="50">
        <f t="array" aca="1" ref="DM311" ca="1">IF(RESET,0,IF(LOAD_ROM,ROM!DM172,IF(AND(MMU_CLK,MMU_MEMW,CELL("address",DM311)=CELL("address",OFFSET(RAM0,MMU_RAM_X,MMU_RAM_Y))),MMU_VAL,DM311)))</f>
        <v>0</v>
      </c>
      <c r="DN311" s="50">
        <f t="array" aca="1" ref="DN311" ca="1">IF(RESET,0,IF(LOAD_ROM,ROM!DN172,IF(AND(MMU_CLK,MMU_MEMW,CELL("address",DN311)=CELL("address",OFFSET(RAM0,MMU_RAM_X,MMU_RAM_Y))),MMU_VAL,DN311)))</f>
        <v>0</v>
      </c>
      <c r="DO311" s="50">
        <f t="array" aca="1" ref="DO311" ca="1">IF(RESET,0,IF(LOAD_ROM,ROM!DO172,IF(AND(MMU_CLK,MMU_MEMW,CELL("address",DO311)=CELL("address",OFFSET(RAM0,MMU_RAM_X,MMU_RAM_Y))),MMU_VAL,DO311)))</f>
        <v>0</v>
      </c>
      <c r="DP311" s="50">
        <f t="array" aca="1" ref="DP311" ca="1">IF(RESET,0,IF(LOAD_ROM,ROM!DP172,IF(AND(MMU_CLK,MMU_MEMW,CELL("address",DP311)=CELL("address",OFFSET(RAM0,MMU_RAM_X,MMU_RAM_Y))),MMU_VAL,DP311)))</f>
        <v>0</v>
      </c>
      <c r="DQ311" s="50">
        <f t="array" aca="1" ref="DQ311" ca="1">IF(RESET,0,IF(LOAD_ROM,ROM!DQ172,IF(AND(MMU_CLK,MMU_MEMW,CELL("address",DQ311)=CELL("address",OFFSET(RAM0,MMU_RAM_X,MMU_RAM_Y))),MMU_VAL,DQ311)))</f>
        <v>0</v>
      </c>
      <c r="DR311" s="50">
        <f t="array" aca="1" ref="DR311" ca="1">IF(RESET,0,IF(LOAD_ROM,ROM!DR172,IF(AND(MMU_CLK,MMU_MEMW,CELL("address",DR311)=CELL("address",OFFSET(RAM0,MMU_RAM_X,MMU_RAM_Y))),MMU_VAL,DR311)))</f>
        <v>0</v>
      </c>
      <c r="DS311" s="50">
        <f t="array" aca="1" ref="DS311" ca="1">IF(RESET,0,IF(LOAD_ROM,ROM!DS172,IF(AND(MMU_CLK,MMU_MEMW,CELL("address",DS311)=CELL("address",OFFSET(RAM0,MMU_RAM_X,MMU_RAM_Y))),MMU_VAL,DS311)))</f>
        <v>0</v>
      </c>
      <c r="DT311" s="50">
        <f t="array" aca="1" ref="DT311" ca="1">IF(RESET,0,IF(LOAD_ROM,ROM!DT172,IF(AND(MMU_CLK,MMU_MEMW,CELL("address",DT311)=CELL("address",OFFSET(RAM0,MMU_RAM_X,MMU_RAM_Y))),MMU_VAL,DT311)))</f>
        <v>0</v>
      </c>
      <c r="DU311" s="50">
        <f t="array" aca="1" ref="DU311" ca="1">IF(RESET,0,IF(LOAD_ROM,ROM!DU172,IF(AND(MMU_CLK,MMU_MEMW,CELL("address",DU311)=CELL("address",OFFSET(RAM0,MMU_RAM_X,MMU_RAM_Y))),MMU_VAL,DU311)))</f>
        <v>0</v>
      </c>
      <c r="DV311" s="50">
        <f t="array" aca="1" ref="DV311" ca="1">IF(RESET,0,IF(LOAD_ROM,ROM!DV172,IF(AND(MMU_CLK,MMU_MEMW,CELL("address",DV311)=CELL("address",OFFSET(RAM0,MMU_RAM_X,MMU_RAM_Y))),MMU_VAL,DV311)))</f>
        <v>0</v>
      </c>
      <c r="DW311" s="50">
        <f t="array" aca="1" ref="DW311" ca="1">IF(RESET,0,IF(LOAD_ROM,ROM!DW172,IF(AND(MMU_CLK,MMU_MEMW,CELL("address",DW311)=CELL("address",OFFSET(RAM0,MMU_RAM_X,MMU_RAM_Y))),MMU_VAL,DW311)))</f>
        <v>0</v>
      </c>
      <c r="DX311" s="50">
        <f t="array" aca="1" ref="DX311" ca="1">IF(RESET,0,IF(LOAD_ROM,ROM!DX172,IF(AND(MMU_CLK,MMU_MEMW,CELL("address",DX311)=CELL("address",OFFSET(RAM0,MMU_RAM_X,MMU_RAM_Y))),MMU_VAL,DX311)))</f>
        <v>0</v>
      </c>
    </row>
    <row r="312" spans="1:128" x14ac:dyDescent="0.35">
      <c r="A312" s="50">
        <f t="array" aca="1" ref="A312" ca="1">IF(RESET,0,IF(LOAD_ROM,ROM!A173,IF(AND(MMU_CLK,MMU_MEMW,CELL("address",A312)=CELL("address",OFFSET(RAM0,MMU_RAM_X,MMU_RAM_Y))),MMU_VAL,A312)))</f>
        <v>0</v>
      </c>
      <c r="B312" s="50">
        <f t="array" aca="1" ref="B312" ca="1">IF(RESET,0,IF(LOAD_ROM,ROM!B173,IF(AND(MMU_CLK,MMU_MEMW,CELL("address",B312)=CELL("address",OFFSET(RAM0,MMU_RAM_X,MMU_RAM_Y))),MMU_VAL,B312)))</f>
        <v>0</v>
      </c>
      <c r="C312" s="50">
        <f t="array" aca="1" ref="C312" ca="1">IF(RESET,0,IF(LOAD_ROM,ROM!C173,IF(AND(MMU_CLK,MMU_MEMW,CELL("address",C312)=CELL("address",OFFSET(RAM0,MMU_RAM_X,MMU_RAM_Y))),MMU_VAL,C312)))</f>
        <v>0</v>
      </c>
      <c r="D312" s="50">
        <f t="array" aca="1" ref="D312" ca="1">IF(RESET,0,IF(LOAD_ROM,ROM!D173,IF(AND(MMU_CLK,MMU_MEMW,CELL("address",D312)=CELL("address",OFFSET(RAM0,MMU_RAM_X,MMU_RAM_Y))),MMU_VAL,D312)))</f>
        <v>0</v>
      </c>
      <c r="E312" s="50">
        <f t="array" aca="1" ref="E312" ca="1">IF(RESET,0,IF(LOAD_ROM,ROM!E173,IF(AND(MMU_CLK,MMU_MEMW,CELL("address",E312)=CELL("address",OFFSET(RAM0,MMU_RAM_X,MMU_RAM_Y))),MMU_VAL,E312)))</f>
        <v>0</v>
      </c>
      <c r="F312" s="50">
        <f t="array" aca="1" ref="F312" ca="1">IF(RESET,0,IF(LOAD_ROM,ROM!F173,IF(AND(MMU_CLK,MMU_MEMW,CELL("address",F312)=CELL("address",OFFSET(RAM0,MMU_RAM_X,MMU_RAM_Y))),MMU_VAL,F312)))</f>
        <v>0</v>
      </c>
      <c r="G312" s="50">
        <f t="array" aca="1" ref="G312" ca="1">IF(RESET,0,IF(LOAD_ROM,ROM!G173,IF(AND(MMU_CLK,MMU_MEMW,CELL("address",G312)=CELL("address",OFFSET(RAM0,MMU_RAM_X,MMU_RAM_Y))),MMU_VAL,G312)))</f>
        <v>0</v>
      </c>
      <c r="H312" s="50">
        <f t="array" aca="1" ref="H312" ca="1">IF(RESET,0,IF(LOAD_ROM,ROM!H173,IF(AND(MMU_CLK,MMU_MEMW,CELL("address",H312)=CELL("address",OFFSET(RAM0,MMU_RAM_X,MMU_RAM_Y))),MMU_VAL,H312)))</f>
        <v>0</v>
      </c>
      <c r="I312" s="50">
        <f t="array" aca="1" ref="I312" ca="1">IF(RESET,0,IF(LOAD_ROM,ROM!I173,IF(AND(MMU_CLK,MMU_MEMW,CELL("address",I312)=CELL("address",OFFSET(RAM0,MMU_RAM_X,MMU_RAM_Y))),MMU_VAL,I312)))</f>
        <v>0</v>
      </c>
      <c r="J312" s="50">
        <f t="array" aca="1" ref="J312" ca="1">IF(RESET,0,IF(LOAD_ROM,ROM!J173,IF(AND(MMU_CLK,MMU_MEMW,CELL("address",J312)=CELL("address",OFFSET(RAM0,MMU_RAM_X,MMU_RAM_Y))),MMU_VAL,J312)))</f>
        <v>0</v>
      </c>
      <c r="K312" s="50">
        <f t="array" aca="1" ref="K312" ca="1">IF(RESET,0,IF(LOAD_ROM,ROM!K173,IF(AND(MMU_CLK,MMU_MEMW,CELL("address",K312)=CELL("address",OFFSET(RAM0,MMU_RAM_X,MMU_RAM_Y))),MMU_VAL,K312)))</f>
        <v>0</v>
      </c>
      <c r="L312" s="50">
        <f t="array" aca="1" ref="L312" ca="1">IF(RESET,0,IF(LOAD_ROM,ROM!L173,IF(AND(MMU_CLK,MMU_MEMW,CELL("address",L312)=CELL("address",OFFSET(RAM0,MMU_RAM_X,MMU_RAM_Y))),MMU_VAL,L312)))</f>
        <v>0</v>
      </c>
      <c r="M312" s="50">
        <f t="array" aca="1" ref="M312" ca="1">IF(RESET,0,IF(LOAD_ROM,ROM!M173,IF(AND(MMU_CLK,MMU_MEMW,CELL("address",M312)=CELL("address",OFFSET(RAM0,MMU_RAM_X,MMU_RAM_Y))),MMU_VAL,M312)))</f>
        <v>0</v>
      </c>
      <c r="N312" s="50">
        <f t="array" aca="1" ref="N312" ca="1">IF(RESET,0,IF(LOAD_ROM,ROM!N173,IF(AND(MMU_CLK,MMU_MEMW,CELL("address",N312)=CELL("address",OFFSET(RAM0,MMU_RAM_X,MMU_RAM_Y))),MMU_VAL,N312)))</f>
        <v>0</v>
      </c>
      <c r="O312" s="50">
        <f t="array" aca="1" ref="O312" ca="1">IF(RESET,0,IF(LOAD_ROM,ROM!O173,IF(AND(MMU_CLK,MMU_MEMW,CELL("address",O312)=CELL("address",OFFSET(RAM0,MMU_RAM_X,MMU_RAM_Y))),MMU_VAL,O312)))</f>
        <v>0</v>
      </c>
      <c r="P312" s="50">
        <f t="array" aca="1" ref="P312" ca="1">IF(RESET,0,IF(LOAD_ROM,ROM!P173,IF(AND(MMU_CLK,MMU_MEMW,CELL("address",P312)=CELL("address",OFFSET(RAM0,MMU_RAM_X,MMU_RAM_Y))),MMU_VAL,P312)))</f>
        <v>0</v>
      </c>
      <c r="Q312" s="50">
        <f t="array" aca="1" ref="Q312" ca="1">IF(RESET,0,IF(LOAD_ROM,ROM!Q173,IF(AND(MMU_CLK,MMU_MEMW,CELL("address",Q312)=CELL("address",OFFSET(RAM0,MMU_RAM_X,MMU_RAM_Y))),MMU_VAL,Q312)))</f>
        <v>0</v>
      </c>
      <c r="R312" s="50">
        <f t="array" aca="1" ref="R312" ca="1">IF(RESET,0,IF(LOAD_ROM,ROM!R173,IF(AND(MMU_CLK,MMU_MEMW,CELL("address",R312)=CELL("address",OFFSET(RAM0,MMU_RAM_X,MMU_RAM_Y))),MMU_VAL,R312)))</f>
        <v>0</v>
      </c>
      <c r="S312" s="50">
        <f t="array" aca="1" ref="S312" ca="1">IF(RESET,0,IF(LOAD_ROM,ROM!S173,IF(AND(MMU_CLK,MMU_MEMW,CELL("address",S312)=CELL("address",OFFSET(RAM0,MMU_RAM_X,MMU_RAM_Y))),MMU_VAL,S312)))</f>
        <v>0</v>
      </c>
      <c r="T312" s="50">
        <f t="array" aca="1" ref="T312" ca="1">IF(RESET,0,IF(LOAD_ROM,ROM!T173,IF(AND(MMU_CLK,MMU_MEMW,CELL("address",T312)=CELL("address",OFFSET(RAM0,MMU_RAM_X,MMU_RAM_Y))),MMU_VAL,T312)))</f>
        <v>0</v>
      </c>
      <c r="U312" s="50">
        <f t="array" aca="1" ref="U312" ca="1">IF(RESET,0,IF(LOAD_ROM,ROM!U173,IF(AND(MMU_CLK,MMU_MEMW,CELL("address",U312)=CELL("address",OFFSET(RAM0,MMU_RAM_X,MMU_RAM_Y))),MMU_VAL,U312)))</f>
        <v>0</v>
      </c>
      <c r="V312" s="50">
        <f t="array" aca="1" ref="V312" ca="1">IF(RESET,0,IF(LOAD_ROM,ROM!V173,IF(AND(MMU_CLK,MMU_MEMW,CELL("address",V312)=CELL("address",OFFSET(RAM0,MMU_RAM_X,MMU_RAM_Y))),MMU_VAL,V312)))</f>
        <v>0</v>
      </c>
      <c r="W312" s="50">
        <f t="array" aca="1" ref="W312" ca="1">IF(RESET,0,IF(LOAD_ROM,ROM!W173,IF(AND(MMU_CLK,MMU_MEMW,CELL("address",W312)=CELL("address",OFFSET(RAM0,MMU_RAM_X,MMU_RAM_Y))),MMU_VAL,W312)))</f>
        <v>0</v>
      </c>
      <c r="X312" s="50">
        <f t="array" aca="1" ref="X312" ca="1">IF(RESET,0,IF(LOAD_ROM,ROM!X173,IF(AND(MMU_CLK,MMU_MEMW,CELL("address",X312)=CELL("address",OFFSET(RAM0,MMU_RAM_X,MMU_RAM_Y))),MMU_VAL,X312)))</f>
        <v>0</v>
      </c>
      <c r="Y312" s="50">
        <f t="array" aca="1" ref="Y312" ca="1">IF(RESET,0,IF(LOAD_ROM,ROM!Y173,IF(AND(MMU_CLK,MMU_MEMW,CELL("address",Y312)=CELL("address",OFFSET(RAM0,MMU_RAM_X,MMU_RAM_Y))),MMU_VAL,Y312)))</f>
        <v>0</v>
      </c>
      <c r="Z312" s="50">
        <f t="array" aca="1" ref="Z312" ca="1">IF(RESET,0,IF(LOAD_ROM,ROM!Z173,IF(AND(MMU_CLK,MMU_MEMW,CELL("address",Z312)=CELL("address",OFFSET(RAM0,MMU_RAM_X,MMU_RAM_Y))),MMU_VAL,Z312)))</f>
        <v>0</v>
      </c>
      <c r="AA312" s="50">
        <f t="array" aca="1" ref="AA312" ca="1">IF(RESET,0,IF(LOAD_ROM,ROM!AA173,IF(AND(MMU_CLK,MMU_MEMW,CELL("address",AA312)=CELL("address",OFFSET(RAM0,MMU_RAM_X,MMU_RAM_Y))),MMU_VAL,AA312)))</f>
        <v>0</v>
      </c>
      <c r="AB312" s="50">
        <f t="array" aca="1" ref="AB312" ca="1">IF(RESET,0,IF(LOAD_ROM,ROM!AB173,IF(AND(MMU_CLK,MMU_MEMW,CELL("address",AB312)=CELL("address",OFFSET(RAM0,MMU_RAM_X,MMU_RAM_Y))),MMU_VAL,AB312)))</f>
        <v>0</v>
      </c>
      <c r="AC312" s="50">
        <f t="array" aca="1" ref="AC312" ca="1">IF(RESET,0,IF(LOAD_ROM,ROM!AC173,IF(AND(MMU_CLK,MMU_MEMW,CELL("address",AC312)=CELL("address",OFFSET(RAM0,MMU_RAM_X,MMU_RAM_Y))),MMU_VAL,AC312)))</f>
        <v>0</v>
      </c>
      <c r="AD312" s="50">
        <f t="array" aca="1" ref="AD312" ca="1">IF(RESET,0,IF(LOAD_ROM,ROM!AD173,IF(AND(MMU_CLK,MMU_MEMW,CELL("address",AD312)=CELL("address",OFFSET(RAM0,MMU_RAM_X,MMU_RAM_Y))),MMU_VAL,AD312)))</f>
        <v>0</v>
      </c>
      <c r="AE312" s="50">
        <f t="array" aca="1" ref="AE312" ca="1">IF(RESET,0,IF(LOAD_ROM,ROM!AE173,IF(AND(MMU_CLK,MMU_MEMW,CELL("address",AE312)=CELL("address",OFFSET(RAM0,MMU_RAM_X,MMU_RAM_Y))),MMU_VAL,AE312)))</f>
        <v>0</v>
      </c>
      <c r="AF312" s="50">
        <f t="array" aca="1" ref="AF312" ca="1">IF(RESET,0,IF(LOAD_ROM,ROM!AF173,IF(AND(MMU_CLK,MMU_MEMW,CELL("address",AF312)=CELL("address",OFFSET(RAM0,MMU_RAM_X,MMU_RAM_Y))),MMU_VAL,AF312)))</f>
        <v>0</v>
      </c>
      <c r="AG312" s="50">
        <f t="array" aca="1" ref="AG312" ca="1">IF(RESET,0,IF(LOAD_ROM,ROM!AG173,IF(AND(MMU_CLK,MMU_MEMW,CELL("address",AG312)=CELL("address",OFFSET(RAM0,MMU_RAM_X,MMU_RAM_Y))),MMU_VAL,AG312)))</f>
        <v>0</v>
      </c>
      <c r="AH312" s="50">
        <f t="array" aca="1" ref="AH312" ca="1">IF(RESET,0,IF(LOAD_ROM,ROM!AH173,IF(AND(MMU_CLK,MMU_MEMW,CELL("address",AH312)=CELL("address",OFFSET(RAM0,MMU_RAM_X,MMU_RAM_Y))),MMU_VAL,AH312)))</f>
        <v>0</v>
      </c>
      <c r="AI312" s="50">
        <f t="array" aca="1" ref="AI312" ca="1">IF(RESET,0,IF(LOAD_ROM,ROM!AI173,IF(AND(MMU_CLK,MMU_MEMW,CELL("address",AI312)=CELL("address",OFFSET(RAM0,MMU_RAM_X,MMU_RAM_Y))),MMU_VAL,AI312)))</f>
        <v>0</v>
      </c>
      <c r="AJ312" s="50">
        <f t="array" aca="1" ref="AJ312" ca="1">IF(RESET,0,IF(LOAD_ROM,ROM!AJ173,IF(AND(MMU_CLK,MMU_MEMW,CELL("address",AJ312)=CELL("address",OFFSET(RAM0,MMU_RAM_X,MMU_RAM_Y))),MMU_VAL,AJ312)))</f>
        <v>0</v>
      </c>
      <c r="AK312" s="50">
        <f t="array" aca="1" ref="AK312" ca="1">IF(RESET,0,IF(LOAD_ROM,ROM!AK173,IF(AND(MMU_CLK,MMU_MEMW,CELL("address",AK312)=CELL("address",OFFSET(RAM0,MMU_RAM_X,MMU_RAM_Y))),MMU_VAL,AK312)))</f>
        <v>0</v>
      </c>
      <c r="AL312" s="50">
        <f t="array" aca="1" ref="AL312" ca="1">IF(RESET,0,IF(LOAD_ROM,ROM!AL173,IF(AND(MMU_CLK,MMU_MEMW,CELL("address",AL312)=CELL("address",OFFSET(RAM0,MMU_RAM_X,MMU_RAM_Y))),MMU_VAL,AL312)))</f>
        <v>0</v>
      </c>
      <c r="AM312" s="50">
        <f t="array" aca="1" ref="AM312" ca="1">IF(RESET,0,IF(LOAD_ROM,ROM!AM173,IF(AND(MMU_CLK,MMU_MEMW,CELL("address",AM312)=CELL("address",OFFSET(RAM0,MMU_RAM_X,MMU_RAM_Y))),MMU_VAL,AM312)))</f>
        <v>0</v>
      </c>
      <c r="AN312" s="50">
        <f t="array" aca="1" ref="AN312" ca="1">IF(RESET,0,IF(LOAD_ROM,ROM!AN173,IF(AND(MMU_CLK,MMU_MEMW,CELL("address",AN312)=CELL("address",OFFSET(RAM0,MMU_RAM_X,MMU_RAM_Y))),MMU_VAL,AN312)))</f>
        <v>0</v>
      </c>
      <c r="AO312" s="50">
        <f t="array" aca="1" ref="AO312" ca="1">IF(RESET,0,IF(LOAD_ROM,ROM!AO173,IF(AND(MMU_CLK,MMU_MEMW,CELL("address",AO312)=CELL("address",OFFSET(RAM0,MMU_RAM_X,MMU_RAM_Y))),MMU_VAL,AO312)))</f>
        <v>0</v>
      </c>
      <c r="AP312" s="50">
        <f t="array" aca="1" ref="AP312" ca="1">IF(RESET,0,IF(LOAD_ROM,ROM!AP173,IF(AND(MMU_CLK,MMU_MEMW,CELL("address",AP312)=CELL("address",OFFSET(RAM0,MMU_RAM_X,MMU_RAM_Y))),MMU_VAL,AP312)))</f>
        <v>0</v>
      </c>
      <c r="AQ312" s="50">
        <f t="array" aca="1" ref="AQ312" ca="1">IF(RESET,0,IF(LOAD_ROM,ROM!AQ173,IF(AND(MMU_CLK,MMU_MEMW,CELL("address",AQ312)=CELL("address",OFFSET(RAM0,MMU_RAM_X,MMU_RAM_Y))),MMU_VAL,AQ312)))</f>
        <v>0</v>
      </c>
      <c r="AR312" s="50">
        <f t="array" aca="1" ref="AR312" ca="1">IF(RESET,0,IF(LOAD_ROM,ROM!AR173,IF(AND(MMU_CLK,MMU_MEMW,CELL("address",AR312)=CELL("address",OFFSET(RAM0,MMU_RAM_X,MMU_RAM_Y))),MMU_VAL,AR312)))</f>
        <v>0</v>
      </c>
      <c r="AS312" s="50">
        <f t="array" aca="1" ref="AS312" ca="1">IF(RESET,0,IF(LOAD_ROM,ROM!AS173,IF(AND(MMU_CLK,MMU_MEMW,CELL("address",AS312)=CELL("address",OFFSET(RAM0,MMU_RAM_X,MMU_RAM_Y))),MMU_VAL,AS312)))</f>
        <v>0</v>
      </c>
      <c r="AT312" s="50">
        <f t="array" aca="1" ref="AT312" ca="1">IF(RESET,0,IF(LOAD_ROM,ROM!AT173,IF(AND(MMU_CLK,MMU_MEMW,CELL("address",AT312)=CELL("address",OFFSET(RAM0,MMU_RAM_X,MMU_RAM_Y))),MMU_VAL,AT312)))</f>
        <v>0</v>
      </c>
      <c r="AU312" s="50">
        <f t="array" aca="1" ref="AU312" ca="1">IF(RESET,0,IF(LOAD_ROM,ROM!AU173,IF(AND(MMU_CLK,MMU_MEMW,CELL("address",AU312)=CELL("address",OFFSET(RAM0,MMU_RAM_X,MMU_RAM_Y))),MMU_VAL,AU312)))</f>
        <v>0</v>
      </c>
      <c r="AV312" s="50">
        <f t="array" aca="1" ref="AV312" ca="1">IF(RESET,0,IF(LOAD_ROM,ROM!AV173,IF(AND(MMU_CLK,MMU_MEMW,CELL("address",AV312)=CELL("address",OFFSET(RAM0,MMU_RAM_X,MMU_RAM_Y))),MMU_VAL,AV312)))</f>
        <v>0</v>
      </c>
      <c r="AW312" s="50">
        <f t="array" aca="1" ref="AW312" ca="1">IF(RESET,0,IF(LOAD_ROM,ROM!AW173,IF(AND(MMU_CLK,MMU_MEMW,CELL("address",AW312)=CELL("address",OFFSET(RAM0,MMU_RAM_X,MMU_RAM_Y))),MMU_VAL,AW312)))</f>
        <v>0</v>
      </c>
      <c r="AX312" s="50">
        <f t="array" aca="1" ref="AX312" ca="1">IF(RESET,0,IF(LOAD_ROM,ROM!AX173,IF(AND(MMU_CLK,MMU_MEMW,CELL("address",AX312)=CELL("address",OFFSET(RAM0,MMU_RAM_X,MMU_RAM_Y))),MMU_VAL,AX312)))</f>
        <v>0</v>
      </c>
      <c r="AY312" s="50">
        <f t="array" aca="1" ref="AY312" ca="1">IF(RESET,0,IF(LOAD_ROM,ROM!AY173,IF(AND(MMU_CLK,MMU_MEMW,CELL("address",AY312)=CELL("address",OFFSET(RAM0,MMU_RAM_X,MMU_RAM_Y))),MMU_VAL,AY312)))</f>
        <v>0</v>
      </c>
      <c r="AZ312" s="50">
        <f t="array" aca="1" ref="AZ312" ca="1">IF(RESET,0,IF(LOAD_ROM,ROM!AZ173,IF(AND(MMU_CLK,MMU_MEMW,CELL("address",AZ312)=CELL("address",OFFSET(RAM0,MMU_RAM_X,MMU_RAM_Y))),MMU_VAL,AZ312)))</f>
        <v>0</v>
      </c>
      <c r="BA312" s="50">
        <f t="array" aca="1" ref="BA312" ca="1">IF(RESET,0,IF(LOAD_ROM,ROM!BA173,IF(AND(MMU_CLK,MMU_MEMW,CELL("address",BA312)=CELL("address",OFFSET(RAM0,MMU_RAM_X,MMU_RAM_Y))),MMU_VAL,BA312)))</f>
        <v>0</v>
      </c>
      <c r="BB312" s="50">
        <f t="array" aca="1" ref="BB312" ca="1">IF(RESET,0,IF(LOAD_ROM,ROM!BB173,IF(AND(MMU_CLK,MMU_MEMW,CELL("address",BB312)=CELL("address",OFFSET(RAM0,MMU_RAM_X,MMU_RAM_Y))),MMU_VAL,BB312)))</f>
        <v>0</v>
      </c>
      <c r="BC312" s="50">
        <f t="array" aca="1" ref="BC312" ca="1">IF(RESET,0,IF(LOAD_ROM,ROM!BC173,IF(AND(MMU_CLK,MMU_MEMW,CELL("address",BC312)=CELL("address",OFFSET(RAM0,MMU_RAM_X,MMU_RAM_Y))),MMU_VAL,BC312)))</f>
        <v>0</v>
      </c>
      <c r="BD312" s="50">
        <f t="array" aca="1" ref="BD312" ca="1">IF(RESET,0,IF(LOAD_ROM,ROM!BD173,IF(AND(MMU_CLK,MMU_MEMW,CELL("address",BD312)=CELL("address",OFFSET(RAM0,MMU_RAM_X,MMU_RAM_Y))),MMU_VAL,BD312)))</f>
        <v>0</v>
      </c>
      <c r="BE312" s="50">
        <f t="array" aca="1" ref="BE312" ca="1">IF(RESET,0,IF(LOAD_ROM,ROM!BE173,IF(AND(MMU_CLK,MMU_MEMW,CELL("address",BE312)=CELL("address",OFFSET(RAM0,MMU_RAM_X,MMU_RAM_Y))),MMU_VAL,BE312)))</f>
        <v>0</v>
      </c>
      <c r="BF312" s="50">
        <f t="array" aca="1" ref="BF312" ca="1">IF(RESET,0,IF(LOAD_ROM,ROM!BF173,IF(AND(MMU_CLK,MMU_MEMW,CELL("address",BF312)=CELL("address",OFFSET(RAM0,MMU_RAM_X,MMU_RAM_Y))),MMU_VAL,BF312)))</f>
        <v>0</v>
      </c>
      <c r="BG312" s="50">
        <f t="array" aca="1" ref="BG312" ca="1">IF(RESET,0,IF(LOAD_ROM,ROM!BG173,IF(AND(MMU_CLK,MMU_MEMW,CELL("address",BG312)=CELL("address",OFFSET(RAM0,MMU_RAM_X,MMU_RAM_Y))),MMU_VAL,BG312)))</f>
        <v>0</v>
      </c>
      <c r="BH312" s="50">
        <f t="array" aca="1" ref="BH312" ca="1">IF(RESET,0,IF(LOAD_ROM,ROM!BH173,IF(AND(MMU_CLK,MMU_MEMW,CELL("address",BH312)=CELL("address",OFFSET(RAM0,MMU_RAM_X,MMU_RAM_Y))),MMU_VAL,BH312)))</f>
        <v>0</v>
      </c>
      <c r="BI312" s="50">
        <f t="array" aca="1" ref="BI312" ca="1">IF(RESET,0,IF(LOAD_ROM,ROM!BI173,IF(AND(MMU_CLK,MMU_MEMW,CELL("address",BI312)=CELL("address",OFFSET(RAM0,MMU_RAM_X,MMU_RAM_Y))),MMU_VAL,BI312)))</f>
        <v>0</v>
      </c>
      <c r="BJ312" s="50">
        <f t="array" aca="1" ref="BJ312" ca="1">IF(RESET,0,IF(LOAD_ROM,ROM!BJ173,IF(AND(MMU_CLK,MMU_MEMW,CELL("address",BJ312)=CELL("address",OFFSET(RAM0,MMU_RAM_X,MMU_RAM_Y))),MMU_VAL,BJ312)))</f>
        <v>0</v>
      </c>
      <c r="BK312" s="50">
        <f t="array" aca="1" ref="BK312" ca="1">IF(RESET,0,IF(LOAD_ROM,ROM!BK173,IF(AND(MMU_CLK,MMU_MEMW,CELL("address",BK312)=CELL("address",OFFSET(RAM0,MMU_RAM_X,MMU_RAM_Y))),MMU_VAL,BK312)))</f>
        <v>0</v>
      </c>
      <c r="BL312" s="50">
        <f t="array" aca="1" ref="BL312" ca="1">IF(RESET,0,IF(LOAD_ROM,ROM!BL173,IF(AND(MMU_CLK,MMU_MEMW,CELL("address",BL312)=CELL("address",OFFSET(RAM0,MMU_RAM_X,MMU_RAM_Y))),MMU_VAL,BL312)))</f>
        <v>0</v>
      </c>
      <c r="BM312" s="50">
        <f t="array" aca="1" ref="BM312" ca="1">IF(RESET,0,IF(LOAD_ROM,ROM!BM173,IF(AND(MMU_CLK,MMU_MEMW,CELL("address",BM312)=CELL("address",OFFSET(RAM0,MMU_RAM_X,MMU_RAM_Y))),MMU_VAL,BM312)))</f>
        <v>0</v>
      </c>
      <c r="BN312" s="50">
        <f t="array" aca="1" ref="BN312" ca="1">IF(RESET,0,IF(LOAD_ROM,ROM!BN173,IF(AND(MMU_CLK,MMU_MEMW,CELL("address",BN312)=CELL("address",OFFSET(RAM0,MMU_RAM_X,MMU_RAM_Y))),MMU_VAL,BN312)))</f>
        <v>0</v>
      </c>
      <c r="BO312" s="50">
        <f t="array" aca="1" ref="BO312" ca="1">IF(RESET,0,IF(LOAD_ROM,ROM!BO173,IF(AND(MMU_CLK,MMU_MEMW,CELL("address",BO312)=CELL("address",OFFSET(RAM0,MMU_RAM_X,MMU_RAM_Y))),MMU_VAL,BO312)))</f>
        <v>0</v>
      </c>
      <c r="BP312" s="50">
        <f t="array" aca="1" ref="BP312" ca="1">IF(RESET,0,IF(LOAD_ROM,ROM!BP173,IF(AND(MMU_CLK,MMU_MEMW,CELL("address",BP312)=CELL("address",OFFSET(RAM0,MMU_RAM_X,MMU_RAM_Y))),MMU_VAL,BP312)))</f>
        <v>0</v>
      </c>
      <c r="BQ312" s="50">
        <f t="array" aca="1" ref="BQ312" ca="1">IF(RESET,0,IF(LOAD_ROM,ROM!BQ173,IF(AND(MMU_CLK,MMU_MEMW,CELL("address",BQ312)=CELL("address",OFFSET(RAM0,MMU_RAM_X,MMU_RAM_Y))),MMU_VAL,BQ312)))</f>
        <v>0</v>
      </c>
      <c r="BR312" s="50">
        <f t="array" aca="1" ref="BR312" ca="1">IF(RESET,0,IF(LOAD_ROM,ROM!BR173,IF(AND(MMU_CLK,MMU_MEMW,CELL("address",BR312)=CELL("address",OFFSET(RAM0,MMU_RAM_X,MMU_RAM_Y))),MMU_VAL,BR312)))</f>
        <v>0</v>
      </c>
      <c r="BS312" s="50">
        <f t="array" aca="1" ref="BS312" ca="1">IF(RESET,0,IF(LOAD_ROM,ROM!BS173,IF(AND(MMU_CLK,MMU_MEMW,CELL("address",BS312)=CELL("address",OFFSET(RAM0,MMU_RAM_X,MMU_RAM_Y))),MMU_VAL,BS312)))</f>
        <v>0</v>
      </c>
      <c r="BT312" s="50">
        <f t="array" aca="1" ref="BT312" ca="1">IF(RESET,0,IF(LOAD_ROM,ROM!BT173,IF(AND(MMU_CLK,MMU_MEMW,CELL("address",BT312)=CELL("address",OFFSET(RAM0,MMU_RAM_X,MMU_RAM_Y))),MMU_VAL,BT312)))</f>
        <v>0</v>
      </c>
      <c r="BU312" s="50">
        <f t="array" aca="1" ref="BU312" ca="1">IF(RESET,0,IF(LOAD_ROM,ROM!BU173,IF(AND(MMU_CLK,MMU_MEMW,CELL("address",BU312)=CELL("address",OFFSET(RAM0,MMU_RAM_X,MMU_RAM_Y))),MMU_VAL,BU312)))</f>
        <v>0</v>
      </c>
      <c r="BV312" s="50">
        <f t="array" aca="1" ref="BV312" ca="1">IF(RESET,0,IF(LOAD_ROM,ROM!BV173,IF(AND(MMU_CLK,MMU_MEMW,CELL("address",BV312)=CELL("address",OFFSET(RAM0,MMU_RAM_X,MMU_RAM_Y))),MMU_VAL,BV312)))</f>
        <v>0</v>
      </c>
      <c r="BW312" s="50">
        <f t="array" aca="1" ref="BW312" ca="1">IF(RESET,0,IF(LOAD_ROM,ROM!BW173,IF(AND(MMU_CLK,MMU_MEMW,CELL("address",BW312)=CELL("address",OFFSET(RAM0,MMU_RAM_X,MMU_RAM_Y))),MMU_VAL,BW312)))</f>
        <v>0</v>
      </c>
      <c r="BX312" s="50">
        <f t="array" aca="1" ref="BX312" ca="1">IF(RESET,0,IF(LOAD_ROM,ROM!BX173,IF(AND(MMU_CLK,MMU_MEMW,CELL("address",BX312)=CELL("address",OFFSET(RAM0,MMU_RAM_X,MMU_RAM_Y))),MMU_VAL,BX312)))</f>
        <v>0</v>
      </c>
      <c r="BY312" s="50">
        <f t="array" aca="1" ref="BY312" ca="1">IF(RESET,0,IF(LOAD_ROM,ROM!BY173,IF(AND(MMU_CLK,MMU_MEMW,CELL("address",BY312)=CELL("address",OFFSET(RAM0,MMU_RAM_X,MMU_RAM_Y))),MMU_VAL,BY312)))</f>
        <v>0</v>
      </c>
      <c r="BZ312" s="50">
        <f t="array" aca="1" ref="BZ312" ca="1">IF(RESET,0,IF(LOAD_ROM,ROM!BZ173,IF(AND(MMU_CLK,MMU_MEMW,CELL("address",BZ312)=CELL("address",OFFSET(RAM0,MMU_RAM_X,MMU_RAM_Y))),MMU_VAL,BZ312)))</f>
        <v>0</v>
      </c>
      <c r="CA312" s="50">
        <f t="array" aca="1" ref="CA312" ca="1">IF(RESET,0,IF(LOAD_ROM,ROM!CA173,IF(AND(MMU_CLK,MMU_MEMW,CELL("address",CA312)=CELL("address",OFFSET(RAM0,MMU_RAM_X,MMU_RAM_Y))),MMU_VAL,CA312)))</f>
        <v>0</v>
      </c>
      <c r="CB312" s="50">
        <f t="array" aca="1" ref="CB312" ca="1">IF(RESET,0,IF(LOAD_ROM,ROM!CB173,IF(AND(MMU_CLK,MMU_MEMW,CELL("address",CB312)=CELL("address",OFFSET(RAM0,MMU_RAM_X,MMU_RAM_Y))),MMU_VAL,CB312)))</f>
        <v>0</v>
      </c>
      <c r="CC312" s="50">
        <f t="array" aca="1" ref="CC312" ca="1">IF(RESET,0,IF(LOAD_ROM,ROM!CC173,IF(AND(MMU_CLK,MMU_MEMW,CELL("address",CC312)=CELL("address",OFFSET(RAM0,MMU_RAM_X,MMU_RAM_Y))),MMU_VAL,CC312)))</f>
        <v>0</v>
      </c>
      <c r="CD312" s="50">
        <f t="array" aca="1" ref="CD312" ca="1">IF(RESET,0,IF(LOAD_ROM,ROM!CD173,IF(AND(MMU_CLK,MMU_MEMW,CELL("address",CD312)=CELL("address",OFFSET(RAM0,MMU_RAM_X,MMU_RAM_Y))),MMU_VAL,CD312)))</f>
        <v>0</v>
      </c>
      <c r="CE312" s="50">
        <f t="array" aca="1" ref="CE312" ca="1">IF(RESET,0,IF(LOAD_ROM,ROM!CE173,IF(AND(MMU_CLK,MMU_MEMW,CELL("address",CE312)=CELL("address",OFFSET(RAM0,MMU_RAM_X,MMU_RAM_Y))),MMU_VAL,CE312)))</f>
        <v>0</v>
      </c>
      <c r="CF312" s="50">
        <f t="array" aca="1" ref="CF312" ca="1">IF(RESET,0,IF(LOAD_ROM,ROM!CF173,IF(AND(MMU_CLK,MMU_MEMW,CELL("address",CF312)=CELL("address",OFFSET(RAM0,MMU_RAM_X,MMU_RAM_Y))),MMU_VAL,CF312)))</f>
        <v>0</v>
      </c>
      <c r="CG312" s="50">
        <f t="array" aca="1" ref="CG312" ca="1">IF(RESET,0,IF(LOAD_ROM,ROM!CG173,IF(AND(MMU_CLK,MMU_MEMW,CELL("address",CG312)=CELL("address",OFFSET(RAM0,MMU_RAM_X,MMU_RAM_Y))),MMU_VAL,CG312)))</f>
        <v>0</v>
      </c>
      <c r="CH312" s="50">
        <f t="array" aca="1" ref="CH312" ca="1">IF(RESET,0,IF(LOAD_ROM,ROM!CH173,IF(AND(MMU_CLK,MMU_MEMW,CELL("address",CH312)=CELL("address",OFFSET(RAM0,MMU_RAM_X,MMU_RAM_Y))),MMU_VAL,CH312)))</f>
        <v>0</v>
      </c>
      <c r="CI312" s="50">
        <f t="array" aca="1" ref="CI312" ca="1">IF(RESET,0,IF(LOAD_ROM,ROM!CI173,IF(AND(MMU_CLK,MMU_MEMW,CELL("address",CI312)=CELL("address",OFFSET(RAM0,MMU_RAM_X,MMU_RAM_Y))),MMU_VAL,CI312)))</f>
        <v>0</v>
      </c>
      <c r="CJ312" s="50">
        <f t="array" aca="1" ref="CJ312" ca="1">IF(RESET,0,IF(LOAD_ROM,ROM!CJ173,IF(AND(MMU_CLK,MMU_MEMW,CELL("address",CJ312)=CELL("address",OFFSET(RAM0,MMU_RAM_X,MMU_RAM_Y))),MMU_VAL,CJ312)))</f>
        <v>0</v>
      </c>
      <c r="CK312" s="50">
        <f t="array" aca="1" ref="CK312" ca="1">IF(RESET,0,IF(LOAD_ROM,ROM!CK173,IF(AND(MMU_CLK,MMU_MEMW,CELL("address",CK312)=CELL("address",OFFSET(RAM0,MMU_RAM_X,MMU_RAM_Y))),MMU_VAL,CK312)))</f>
        <v>0</v>
      </c>
      <c r="CL312" s="50">
        <f t="array" aca="1" ref="CL312" ca="1">IF(RESET,0,IF(LOAD_ROM,ROM!CL173,IF(AND(MMU_CLK,MMU_MEMW,CELL("address",CL312)=CELL("address",OFFSET(RAM0,MMU_RAM_X,MMU_RAM_Y))),MMU_VAL,CL312)))</f>
        <v>0</v>
      </c>
      <c r="CM312" s="50">
        <f t="array" aca="1" ref="CM312" ca="1">IF(RESET,0,IF(LOAD_ROM,ROM!CM173,IF(AND(MMU_CLK,MMU_MEMW,CELL("address",CM312)=CELL("address",OFFSET(RAM0,MMU_RAM_X,MMU_RAM_Y))),MMU_VAL,CM312)))</f>
        <v>0</v>
      </c>
      <c r="CN312" s="50">
        <f t="array" aca="1" ref="CN312" ca="1">IF(RESET,0,IF(LOAD_ROM,ROM!CN173,IF(AND(MMU_CLK,MMU_MEMW,CELL("address",CN312)=CELL("address",OFFSET(RAM0,MMU_RAM_X,MMU_RAM_Y))),MMU_VAL,CN312)))</f>
        <v>0</v>
      </c>
      <c r="CO312" s="50">
        <f t="array" aca="1" ref="CO312" ca="1">IF(RESET,0,IF(LOAD_ROM,ROM!CO173,IF(AND(MMU_CLK,MMU_MEMW,CELL("address",CO312)=CELL("address",OFFSET(RAM0,MMU_RAM_X,MMU_RAM_Y))),MMU_VAL,CO312)))</f>
        <v>0</v>
      </c>
      <c r="CP312" s="50">
        <f t="array" aca="1" ref="CP312" ca="1">IF(RESET,0,IF(LOAD_ROM,ROM!CP173,IF(AND(MMU_CLK,MMU_MEMW,CELL("address",CP312)=CELL("address",OFFSET(RAM0,MMU_RAM_X,MMU_RAM_Y))),MMU_VAL,CP312)))</f>
        <v>0</v>
      </c>
      <c r="CQ312" s="50">
        <f t="array" aca="1" ref="CQ312" ca="1">IF(RESET,0,IF(LOAD_ROM,ROM!CQ173,IF(AND(MMU_CLK,MMU_MEMW,CELL("address",CQ312)=CELL("address",OFFSET(RAM0,MMU_RAM_X,MMU_RAM_Y))),MMU_VAL,CQ312)))</f>
        <v>0</v>
      </c>
      <c r="CR312" s="50">
        <f t="array" aca="1" ref="CR312" ca="1">IF(RESET,0,IF(LOAD_ROM,ROM!CR173,IF(AND(MMU_CLK,MMU_MEMW,CELL("address",CR312)=CELL("address",OFFSET(RAM0,MMU_RAM_X,MMU_RAM_Y))),MMU_VAL,CR312)))</f>
        <v>0</v>
      </c>
      <c r="CS312" s="50">
        <f t="array" aca="1" ref="CS312" ca="1">IF(RESET,0,IF(LOAD_ROM,ROM!CS173,IF(AND(MMU_CLK,MMU_MEMW,CELL("address",CS312)=CELL("address",OFFSET(RAM0,MMU_RAM_X,MMU_RAM_Y))),MMU_VAL,CS312)))</f>
        <v>0</v>
      </c>
      <c r="CT312" s="50">
        <f t="array" aca="1" ref="CT312" ca="1">IF(RESET,0,IF(LOAD_ROM,ROM!CT173,IF(AND(MMU_CLK,MMU_MEMW,CELL("address",CT312)=CELL("address",OFFSET(RAM0,MMU_RAM_X,MMU_RAM_Y))),MMU_VAL,CT312)))</f>
        <v>0</v>
      </c>
      <c r="CU312" s="50">
        <f t="array" aca="1" ref="CU312" ca="1">IF(RESET,0,IF(LOAD_ROM,ROM!CU173,IF(AND(MMU_CLK,MMU_MEMW,CELL("address",CU312)=CELL("address",OFFSET(RAM0,MMU_RAM_X,MMU_RAM_Y))),MMU_VAL,CU312)))</f>
        <v>0</v>
      </c>
      <c r="CV312" s="50">
        <f t="array" aca="1" ref="CV312" ca="1">IF(RESET,0,IF(LOAD_ROM,ROM!CV173,IF(AND(MMU_CLK,MMU_MEMW,CELL("address",CV312)=CELL("address",OFFSET(RAM0,MMU_RAM_X,MMU_RAM_Y))),MMU_VAL,CV312)))</f>
        <v>0</v>
      </c>
      <c r="CW312" s="50">
        <f t="array" aca="1" ref="CW312" ca="1">IF(RESET,0,IF(LOAD_ROM,ROM!CW173,IF(AND(MMU_CLK,MMU_MEMW,CELL("address",CW312)=CELL("address",OFFSET(RAM0,MMU_RAM_X,MMU_RAM_Y))),MMU_VAL,CW312)))</f>
        <v>0</v>
      </c>
      <c r="CX312" s="50">
        <f t="array" aca="1" ref="CX312" ca="1">IF(RESET,0,IF(LOAD_ROM,ROM!CX173,IF(AND(MMU_CLK,MMU_MEMW,CELL("address",CX312)=CELL("address",OFFSET(RAM0,MMU_RAM_X,MMU_RAM_Y))),MMU_VAL,CX312)))</f>
        <v>0</v>
      </c>
      <c r="CY312" s="50">
        <f t="array" aca="1" ref="CY312" ca="1">IF(RESET,0,IF(LOAD_ROM,ROM!CY173,IF(AND(MMU_CLK,MMU_MEMW,CELL("address",CY312)=CELL("address",OFFSET(RAM0,MMU_RAM_X,MMU_RAM_Y))),MMU_VAL,CY312)))</f>
        <v>0</v>
      </c>
      <c r="CZ312" s="50">
        <f t="array" aca="1" ref="CZ312" ca="1">IF(RESET,0,IF(LOAD_ROM,ROM!CZ173,IF(AND(MMU_CLK,MMU_MEMW,CELL("address",CZ312)=CELL("address",OFFSET(RAM0,MMU_RAM_X,MMU_RAM_Y))),MMU_VAL,CZ312)))</f>
        <v>0</v>
      </c>
      <c r="DA312" s="50">
        <f t="array" aca="1" ref="DA312" ca="1">IF(RESET,0,IF(LOAD_ROM,ROM!DA173,IF(AND(MMU_CLK,MMU_MEMW,CELL("address",DA312)=CELL("address",OFFSET(RAM0,MMU_RAM_X,MMU_RAM_Y))),MMU_VAL,DA312)))</f>
        <v>0</v>
      </c>
      <c r="DB312" s="50">
        <f t="array" aca="1" ref="DB312" ca="1">IF(RESET,0,IF(LOAD_ROM,ROM!DB173,IF(AND(MMU_CLK,MMU_MEMW,CELL("address",DB312)=CELL("address",OFFSET(RAM0,MMU_RAM_X,MMU_RAM_Y))),MMU_VAL,DB312)))</f>
        <v>0</v>
      </c>
      <c r="DC312" s="50">
        <f t="array" aca="1" ref="DC312" ca="1">IF(RESET,0,IF(LOAD_ROM,ROM!DC173,IF(AND(MMU_CLK,MMU_MEMW,CELL("address",DC312)=CELL("address",OFFSET(RAM0,MMU_RAM_X,MMU_RAM_Y))),MMU_VAL,DC312)))</f>
        <v>0</v>
      </c>
      <c r="DD312" s="50">
        <f t="array" aca="1" ref="DD312" ca="1">IF(RESET,0,IF(LOAD_ROM,ROM!DD173,IF(AND(MMU_CLK,MMU_MEMW,CELL("address",DD312)=CELL("address",OFFSET(RAM0,MMU_RAM_X,MMU_RAM_Y))),MMU_VAL,DD312)))</f>
        <v>0</v>
      </c>
      <c r="DE312" s="50">
        <f t="array" aca="1" ref="DE312" ca="1">IF(RESET,0,IF(LOAD_ROM,ROM!DE173,IF(AND(MMU_CLK,MMU_MEMW,CELL("address",DE312)=CELL("address",OFFSET(RAM0,MMU_RAM_X,MMU_RAM_Y))),MMU_VAL,DE312)))</f>
        <v>0</v>
      </c>
      <c r="DF312" s="50">
        <f t="array" aca="1" ref="DF312" ca="1">IF(RESET,0,IF(LOAD_ROM,ROM!DF173,IF(AND(MMU_CLK,MMU_MEMW,CELL("address",DF312)=CELL("address",OFFSET(RAM0,MMU_RAM_X,MMU_RAM_Y))),MMU_VAL,DF312)))</f>
        <v>0</v>
      </c>
      <c r="DG312" s="50">
        <f t="array" aca="1" ref="DG312" ca="1">IF(RESET,0,IF(LOAD_ROM,ROM!DG173,IF(AND(MMU_CLK,MMU_MEMW,CELL("address",DG312)=CELL("address",OFFSET(RAM0,MMU_RAM_X,MMU_RAM_Y))),MMU_VAL,DG312)))</f>
        <v>0</v>
      </c>
      <c r="DH312" s="50">
        <f t="array" aca="1" ref="DH312" ca="1">IF(RESET,0,IF(LOAD_ROM,ROM!DH173,IF(AND(MMU_CLK,MMU_MEMW,CELL("address",DH312)=CELL("address",OFFSET(RAM0,MMU_RAM_X,MMU_RAM_Y))),MMU_VAL,DH312)))</f>
        <v>0</v>
      </c>
      <c r="DI312" s="50">
        <f t="array" aca="1" ref="DI312" ca="1">IF(RESET,0,IF(LOAD_ROM,ROM!DI173,IF(AND(MMU_CLK,MMU_MEMW,CELL("address",DI312)=CELL("address",OFFSET(RAM0,MMU_RAM_X,MMU_RAM_Y))),MMU_VAL,DI312)))</f>
        <v>0</v>
      </c>
      <c r="DJ312" s="50">
        <f t="array" aca="1" ref="DJ312" ca="1">IF(RESET,0,IF(LOAD_ROM,ROM!DJ173,IF(AND(MMU_CLK,MMU_MEMW,CELL("address",DJ312)=CELL("address",OFFSET(RAM0,MMU_RAM_X,MMU_RAM_Y))),MMU_VAL,DJ312)))</f>
        <v>0</v>
      </c>
      <c r="DK312" s="50">
        <f t="array" aca="1" ref="DK312" ca="1">IF(RESET,0,IF(LOAD_ROM,ROM!DK173,IF(AND(MMU_CLK,MMU_MEMW,CELL("address",DK312)=CELL("address",OFFSET(RAM0,MMU_RAM_X,MMU_RAM_Y))),MMU_VAL,DK312)))</f>
        <v>0</v>
      </c>
      <c r="DL312" s="50">
        <f t="array" aca="1" ref="DL312" ca="1">IF(RESET,0,IF(LOAD_ROM,ROM!DL173,IF(AND(MMU_CLK,MMU_MEMW,CELL("address",DL312)=CELL("address",OFFSET(RAM0,MMU_RAM_X,MMU_RAM_Y))),MMU_VAL,DL312)))</f>
        <v>0</v>
      </c>
      <c r="DM312" s="50">
        <f t="array" aca="1" ref="DM312" ca="1">IF(RESET,0,IF(LOAD_ROM,ROM!DM173,IF(AND(MMU_CLK,MMU_MEMW,CELL("address",DM312)=CELL("address",OFFSET(RAM0,MMU_RAM_X,MMU_RAM_Y))),MMU_VAL,DM312)))</f>
        <v>0</v>
      </c>
      <c r="DN312" s="50">
        <f t="array" aca="1" ref="DN312" ca="1">IF(RESET,0,IF(LOAD_ROM,ROM!DN173,IF(AND(MMU_CLK,MMU_MEMW,CELL("address",DN312)=CELL("address",OFFSET(RAM0,MMU_RAM_X,MMU_RAM_Y))),MMU_VAL,DN312)))</f>
        <v>0</v>
      </c>
      <c r="DO312" s="50">
        <f t="array" aca="1" ref="DO312" ca="1">IF(RESET,0,IF(LOAD_ROM,ROM!DO173,IF(AND(MMU_CLK,MMU_MEMW,CELL("address",DO312)=CELL("address",OFFSET(RAM0,MMU_RAM_X,MMU_RAM_Y))),MMU_VAL,DO312)))</f>
        <v>0</v>
      </c>
      <c r="DP312" s="50">
        <f t="array" aca="1" ref="DP312" ca="1">IF(RESET,0,IF(LOAD_ROM,ROM!DP173,IF(AND(MMU_CLK,MMU_MEMW,CELL("address",DP312)=CELL("address",OFFSET(RAM0,MMU_RAM_X,MMU_RAM_Y))),MMU_VAL,DP312)))</f>
        <v>0</v>
      </c>
      <c r="DQ312" s="50">
        <f t="array" aca="1" ref="DQ312" ca="1">IF(RESET,0,IF(LOAD_ROM,ROM!DQ173,IF(AND(MMU_CLK,MMU_MEMW,CELL("address",DQ312)=CELL("address",OFFSET(RAM0,MMU_RAM_X,MMU_RAM_Y))),MMU_VAL,DQ312)))</f>
        <v>0</v>
      </c>
      <c r="DR312" s="50">
        <f t="array" aca="1" ref="DR312" ca="1">IF(RESET,0,IF(LOAD_ROM,ROM!DR173,IF(AND(MMU_CLK,MMU_MEMW,CELL("address",DR312)=CELL("address",OFFSET(RAM0,MMU_RAM_X,MMU_RAM_Y))),MMU_VAL,DR312)))</f>
        <v>0</v>
      </c>
      <c r="DS312" s="50">
        <f t="array" aca="1" ref="DS312" ca="1">IF(RESET,0,IF(LOAD_ROM,ROM!DS173,IF(AND(MMU_CLK,MMU_MEMW,CELL("address",DS312)=CELL("address",OFFSET(RAM0,MMU_RAM_X,MMU_RAM_Y))),MMU_VAL,DS312)))</f>
        <v>0</v>
      </c>
      <c r="DT312" s="50">
        <f t="array" aca="1" ref="DT312" ca="1">IF(RESET,0,IF(LOAD_ROM,ROM!DT173,IF(AND(MMU_CLK,MMU_MEMW,CELL("address",DT312)=CELL("address",OFFSET(RAM0,MMU_RAM_X,MMU_RAM_Y))),MMU_VAL,DT312)))</f>
        <v>0</v>
      </c>
      <c r="DU312" s="50">
        <f t="array" aca="1" ref="DU312" ca="1">IF(RESET,0,IF(LOAD_ROM,ROM!DU173,IF(AND(MMU_CLK,MMU_MEMW,CELL("address",DU312)=CELL("address",OFFSET(RAM0,MMU_RAM_X,MMU_RAM_Y))),MMU_VAL,DU312)))</f>
        <v>0</v>
      </c>
      <c r="DV312" s="50">
        <f t="array" aca="1" ref="DV312" ca="1">IF(RESET,0,IF(LOAD_ROM,ROM!DV173,IF(AND(MMU_CLK,MMU_MEMW,CELL("address",DV312)=CELL("address",OFFSET(RAM0,MMU_RAM_X,MMU_RAM_Y))),MMU_VAL,DV312)))</f>
        <v>0</v>
      </c>
      <c r="DW312" s="50">
        <f t="array" aca="1" ref="DW312" ca="1">IF(RESET,0,IF(LOAD_ROM,ROM!DW173,IF(AND(MMU_CLK,MMU_MEMW,CELL("address",DW312)=CELL("address",OFFSET(RAM0,MMU_RAM_X,MMU_RAM_Y))),MMU_VAL,DW312)))</f>
        <v>0</v>
      </c>
      <c r="DX312" s="50">
        <f t="array" aca="1" ref="DX312" ca="1">IF(RESET,0,IF(LOAD_ROM,ROM!DX173,IF(AND(MMU_CLK,MMU_MEMW,CELL("address",DX312)=CELL("address",OFFSET(RAM0,MMU_RAM_X,MMU_RAM_Y))),MMU_VAL,DX312)))</f>
        <v>0</v>
      </c>
    </row>
    <row r="313" spans="1:128" x14ac:dyDescent="0.35">
      <c r="A313" s="50">
        <f t="array" aca="1" ref="A313" ca="1">IF(RESET,0,IF(LOAD_ROM,ROM!A174,IF(AND(MMU_CLK,MMU_MEMW,CELL("address",A313)=CELL("address",OFFSET(RAM0,MMU_RAM_X,MMU_RAM_Y))),MMU_VAL,A313)))</f>
        <v>0</v>
      </c>
      <c r="B313" s="50">
        <f t="array" aca="1" ref="B313" ca="1">IF(RESET,0,IF(LOAD_ROM,ROM!B174,IF(AND(MMU_CLK,MMU_MEMW,CELL("address",B313)=CELL("address",OFFSET(RAM0,MMU_RAM_X,MMU_RAM_Y))),MMU_VAL,B313)))</f>
        <v>0</v>
      </c>
      <c r="C313" s="50">
        <f t="array" aca="1" ref="C313" ca="1">IF(RESET,0,IF(LOAD_ROM,ROM!C174,IF(AND(MMU_CLK,MMU_MEMW,CELL("address",C313)=CELL("address",OFFSET(RAM0,MMU_RAM_X,MMU_RAM_Y))),MMU_VAL,C313)))</f>
        <v>0</v>
      </c>
      <c r="D313" s="50">
        <f t="array" aca="1" ref="D313" ca="1">IF(RESET,0,IF(LOAD_ROM,ROM!D174,IF(AND(MMU_CLK,MMU_MEMW,CELL("address",D313)=CELL("address",OFFSET(RAM0,MMU_RAM_X,MMU_RAM_Y))),MMU_VAL,D313)))</f>
        <v>0</v>
      </c>
      <c r="E313" s="50">
        <f t="array" aca="1" ref="E313" ca="1">IF(RESET,0,IF(LOAD_ROM,ROM!E174,IF(AND(MMU_CLK,MMU_MEMW,CELL("address",E313)=CELL("address",OFFSET(RAM0,MMU_RAM_X,MMU_RAM_Y))),MMU_VAL,E313)))</f>
        <v>0</v>
      </c>
      <c r="F313" s="50">
        <f t="array" aca="1" ref="F313" ca="1">IF(RESET,0,IF(LOAD_ROM,ROM!F174,IF(AND(MMU_CLK,MMU_MEMW,CELL("address",F313)=CELL("address",OFFSET(RAM0,MMU_RAM_X,MMU_RAM_Y))),MMU_VAL,F313)))</f>
        <v>0</v>
      </c>
      <c r="G313" s="50">
        <f t="array" aca="1" ref="G313" ca="1">IF(RESET,0,IF(LOAD_ROM,ROM!G174,IF(AND(MMU_CLK,MMU_MEMW,CELL("address",G313)=CELL("address",OFFSET(RAM0,MMU_RAM_X,MMU_RAM_Y))),MMU_VAL,G313)))</f>
        <v>0</v>
      </c>
      <c r="H313" s="50">
        <f t="array" aca="1" ref="H313" ca="1">IF(RESET,0,IF(LOAD_ROM,ROM!H174,IF(AND(MMU_CLK,MMU_MEMW,CELL("address",H313)=CELL("address",OFFSET(RAM0,MMU_RAM_X,MMU_RAM_Y))),MMU_VAL,H313)))</f>
        <v>0</v>
      </c>
      <c r="I313" s="50">
        <f t="array" aca="1" ref="I313" ca="1">IF(RESET,0,IF(LOAD_ROM,ROM!I174,IF(AND(MMU_CLK,MMU_MEMW,CELL("address",I313)=CELL("address",OFFSET(RAM0,MMU_RAM_X,MMU_RAM_Y))),MMU_VAL,I313)))</f>
        <v>0</v>
      </c>
      <c r="J313" s="50">
        <f t="array" aca="1" ref="J313" ca="1">IF(RESET,0,IF(LOAD_ROM,ROM!J174,IF(AND(MMU_CLK,MMU_MEMW,CELL("address",J313)=CELL("address",OFFSET(RAM0,MMU_RAM_X,MMU_RAM_Y))),MMU_VAL,J313)))</f>
        <v>0</v>
      </c>
      <c r="K313" s="50">
        <f t="array" aca="1" ref="K313" ca="1">IF(RESET,0,IF(LOAD_ROM,ROM!K174,IF(AND(MMU_CLK,MMU_MEMW,CELL("address",K313)=CELL("address",OFFSET(RAM0,MMU_RAM_X,MMU_RAM_Y))),MMU_VAL,K313)))</f>
        <v>0</v>
      </c>
      <c r="L313" s="50">
        <f t="array" aca="1" ref="L313" ca="1">IF(RESET,0,IF(LOAD_ROM,ROM!L174,IF(AND(MMU_CLK,MMU_MEMW,CELL("address",L313)=CELL("address",OFFSET(RAM0,MMU_RAM_X,MMU_RAM_Y))),MMU_VAL,L313)))</f>
        <v>0</v>
      </c>
      <c r="M313" s="50">
        <f t="array" aca="1" ref="M313" ca="1">IF(RESET,0,IF(LOAD_ROM,ROM!M174,IF(AND(MMU_CLK,MMU_MEMW,CELL("address",M313)=CELL("address",OFFSET(RAM0,MMU_RAM_X,MMU_RAM_Y))),MMU_VAL,M313)))</f>
        <v>0</v>
      </c>
      <c r="N313" s="50">
        <f t="array" aca="1" ref="N313" ca="1">IF(RESET,0,IF(LOAD_ROM,ROM!N174,IF(AND(MMU_CLK,MMU_MEMW,CELL("address",N313)=CELL("address",OFFSET(RAM0,MMU_RAM_X,MMU_RAM_Y))),MMU_VAL,N313)))</f>
        <v>0</v>
      </c>
      <c r="O313" s="50">
        <f t="array" aca="1" ref="O313" ca="1">IF(RESET,0,IF(LOAD_ROM,ROM!O174,IF(AND(MMU_CLK,MMU_MEMW,CELL("address",O313)=CELL("address",OFFSET(RAM0,MMU_RAM_X,MMU_RAM_Y))),MMU_VAL,O313)))</f>
        <v>0</v>
      </c>
      <c r="P313" s="50">
        <f t="array" aca="1" ref="P313" ca="1">IF(RESET,0,IF(LOAD_ROM,ROM!P174,IF(AND(MMU_CLK,MMU_MEMW,CELL("address",P313)=CELL("address",OFFSET(RAM0,MMU_RAM_X,MMU_RAM_Y))),MMU_VAL,P313)))</f>
        <v>0</v>
      </c>
      <c r="Q313" s="50">
        <f t="array" aca="1" ref="Q313" ca="1">IF(RESET,0,IF(LOAD_ROM,ROM!Q174,IF(AND(MMU_CLK,MMU_MEMW,CELL("address",Q313)=CELL("address",OFFSET(RAM0,MMU_RAM_X,MMU_RAM_Y))),MMU_VAL,Q313)))</f>
        <v>0</v>
      </c>
      <c r="R313" s="50">
        <f t="array" aca="1" ref="R313" ca="1">IF(RESET,0,IF(LOAD_ROM,ROM!R174,IF(AND(MMU_CLK,MMU_MEMW,CELL("address",R313)=CELL("address",OFFSET(RAM0,MMU_RAM_X,MMU_RAM_Y))),MMU_VAL,R313)))</f>
        <v>0</v>
      </c>
      <c r="S313" s="50">
        <f t="array" aca="1" ref="S313" ca="1">IF(RESET,0,IF(LOAD_ROM,ROM!S174,IF(AND(MMU_CLK,MMU_MEMW,CELL("address",S313)=CELL("address",OFFSET(RAM0,MMU_RAM_X,MMU_RAM_Y))),MMU_VAL,S313)))</f>
        <v>0</v>
      </c>
      <c r="T313" s="50">
        <f t="array" aca="1" ref="T313" ca="1">IF(RESET,0,IF(LOAD_ROM,ROM!T174,IF(AND(MMU_CLK,MMU_MEMW,CELL("address",T313)=CELL("address",OFFSET(RAM0,MMU_RAM_X,MMU_RAM_Y))),MMU_VAL,T313)))</f>
        <v>0</v>
      </c>
      <c r="U313" s="50">
        <f t="array" aca="1" ref="U313" ca="1">IF(RESET,0,IF(LOAD_ROM,ROM!U174,IF(AND(MMU_CLK,MMU_MEMW,CELL("address",U313)=CELL("address",OFFSET(RAM0,MMU_RAM_X,MMU_RAM_Y))),MMU_VAL,U313)))</f>
        <v>0</v>
      </c>
      <c r="V313" s="50">
        <f t="array" aca="1" ref="V313" ca="1">IF(RESET,0,IF(LOAD_ROM,ROM!V174,IF(AND(MMU_CLK,MMU_MEMW,CELL("address",V313)=CELL("address",OFFSET(RAM0,MMU_RAM_X,MMU_RAM_Y))),MMU_VAL,V313)))</f>
        <v>0</v>
      </c>
      <c r="W313" s="50">
        <f t="array" aca="1" ref="W313" ca="1">IF(RESET,0,IF(LOAD_ROM,ROM!W174,IF(AND(MMU_CLK,MMU_MEMW,CELL("address",W313)=CELL("address",OFFSET(RAM0,MMU_RAM_X,MMU_RAM_Y))),MMU_VAL,W313)))</f>
        <v>0</v>
      </c>
      <c r="X313" s="50">
        <f t="array" aca="1" ref="X313" ca="1">IF(RESET,0,IF(LOAD_ROM,ROM!X174,IF(AND(MMU_CLK,MMU_MEMW,CELL("address",X313)=CELL("address",OFFSET(RAM0,MMU_RAM_X,MMU_RAM_Y))),MMU_VAL,X313)))</f>
        <v>0</v>
      </c>
      <c r="Y313" s="50">
        <f t="array" aca="1" ref="Y313" ca="1">IF(RESET,0,IF(LOAD_ROM,ROM!Y174,IF(AND(MMU_CLK,MMU_MEMW,CELL("address",Y313)=CELL("address",OFFSET(RAM0,MMU_RAM_X,MMU_RAM_Y))),MMU_VAL,Y313)))</f>
        <v>0</v>
      </c>
      <c r="Z313" s="50">
        <f t="array" aca="1" ref="Z313" ca="1">IF(RESET,0,IF(LOAD_ROM,ROM!Z174,IF(AND(MMU_CLK,MMU_MEMW,CELL("address",Z313)=CELL("address",OFFSET(RAM0,MMU_RAM_X,MMU_RAM_Y))),MMU_VAL,Z313)))</f>
        <v>0</v>
      </c>
      <c r="AA313" s="50">
        <f t="array" aca="1" ref="AA313" ca="1">IF(RESET,0,IF(LOAD_ROM,ROM!AA174,IF(AND(MMU_CLK,MMU_MEMW,CELL("address",AA313)=CELL("address",OFFSET(RAM0,MMU_RAM_X,MMU_RAM_Y))),MMU_VAL,AA313)))</f>
        <v>0</v>
      </c>
      <c r="AB313" s="50">
        <f t="array" aca="1" ref="AB313" ca="1">IF(RESET,0,IF(LOAD_ROM,ROM!AB174,IF(AND(MMU_CLK,MMU_MEMW,CELL("address",AB313)=CELL("address",OFFSET(RAM0,MMU_RAM_X,MMU_RAM_Y))),MMU_VAL,AB313)))</f>
        <v>0</v>
      </c>
      <c r="AC313" s="50">
        <f t="array" aca="1" ref="AC313" ca="1">IF(RESET,0,IF(LOAD_ROM,ROM!AC174,IF(AND(MMU_CLK,MMU_MEMW,CELL("address",AC313)=CELL("address",OFFSET(RAM0,MMU_RAM_X,MMU_RAM_Y))),MMU_VAL,AC313)))</f>
        <v>0</v>
      </c>
      <c r="AD313" s="50">
        <f t="array" aca="1" ref="AD313" ca="1">IF(RESET,0,IF(LOAD_ROM,ROM!AD174,IF(AND(MMU_CLK,MMU_MEMW,CELL("address",AD313)=CELL("address",OFFSET(RAM0,MMU_RAM_X,MMU_RAM_Y))),MMU_VAL,AD313)))</f>
        <v>0</v>
      </c>
      <c r="AE313" s="50">
        <f t="array" aca="1" ref="AE313" ca="1">IF(RESET,0,IF(LOAD_ROM,ROM!AE174,IF(AND(MMU_CLK,MMU_MEMW,CELL("address",AE313)=CELL("address",OFFSET(RAM0,MMU_RAM_X,MMU_RAM_Y))),MMU_VAL,AE313)))</f>
        <v>0</v>
      </c>
      <c r="AF313" s="50">
        <f t="array" aca="1" ref="AF313" ca="1">IF(RESET,0,IF(LOAD_ROM,ROM!AF174,IF(AND(MMU_CLK,MMU_MEMW,CELL("address",AF313)=CELL("address",OFFSET(RAM0,MMU_RAM_X,MMU_RAM_Y))),MMU_VAL,AF313)))</f>
        <v>0</v>
      </c>
      <c r="AG313" s="50">
        <f t="array" aca="1" ref="AG313" ca="1">IF(RESET,0,IF(LOAD_ROM,ROM!AG174,IF(AND(MMU_CLK,MMU_MEMW,CELL("address",AG313)=CELL("address",OFFSET(RAM0,MMU_RAM_X,MMU_RAM_Y))),MMU_VAL,AG313)))</f>
        <v>0</v>
      </c>
      <c r="AH313" s="50">
        <f t="array" aca="1" ref="AH313" ca="1">IF(RESET,0,IF(LOAD_ROM,ROM!AH174,IF(AND(MMU_CLK,MMU_MEMW,CELL("address",AH313)=CELL("address",OFFSET(RAM0,MMU_RAM_X,MMU_RAM_Y))),MMU_VAL,AH313)))</f>
        <v>0</v>
      </c>
      <c r="AI313" s="50">
        <f t="array" aca="1" ref="AI313" ca="1">IF(RESET,0,IF(LOAD_ROM,ROM!AI174,IF(AND(MMU_CLK,MMU_MEMW,CELL("address",AI313)=CELL("address",OFFSET(RAM0,MMU_RAM_X,MMU_RAM_Y))),MMU_VAL,AI313)))</f>
        <v>0</v>
      </c>
      <c r="AJ313" s="50">
        <f t="array" aca="1" ref="AJ313" ca="1">IF(RESET,0,IF(LOAD_ROM,ROM!AJ174,IF(AND(MMU_CLK,MMU_MEMW,CELL("address",AJ313)=CELL("address",OFFSET(RAM0,MMU_RAM_X,MMU_RAM_Y))),MMU_VAL,AJ313)))</f>
        <v>0</v>
      </c>
      <c r="AK313" s="50">
        <f t="array" aca="1" ref="AK313" ca="1">IF(RESET,0,IF(LOAD_ROM,ROM!AK174,IF(AND(MMU_CLK,MMU_MEMW,CELL("address",AK313)=CELL("address",OFFSET(RAM0,MMU_RAM_X,MMU_RAM_Y))),MMU_VAL,AK313)))</f>
        <v>0</v>
      </c>
      <c r="AL313" s="50">
        <f t="array" aca="1" ref="AL313" ca="1">IF(RESET,0,IF(LOAD_ROM,ROM!AL174,IF(AND(MMU_CLK,MMU_MEMW,CELL("address",AL313)=CELL("address",OFFSET(RAM0,MMU_RAM_X,MMU_RAM_Y))),MMU_VAL,AL313)))</f>
        <v>0</v>
      </c>
      <c r="AM313" s="50">
        <f t="array" aca="1" ref="AM313" ca="1">IF(RESET,0,IF(LOAD_ROM,ROM!AM174,IF(AND(MMU_CLK,MMU_MEMW,CELL("address",AM313)=CELL("address",OFFSET(RAM0,MMU_RAM_X,MMU_RAM_Y))),MMU_VAL,AM313)))</f>
        <v>0</v>
      </c>
      <c r="AN313" s="50">
        <f t="array" aca="1" ref="AN313" ca="1">IF(RESET,0,IF(LOAD_ROM,ROM!AN174,IF(AND(MMU_CLK,MMU_MEMW,CELL("address",AN313)=CELL("address",OFFSET(RAM0,MMU_RAM_X,MMU_RAM_Y))),MMU_VAL,AN313)))</f>
        <v>0</v>
      </c>
      <c r="AO313" s="50">
        <f t="array" aca="1" ref="AO313" ca="1">IF(RESET,0,IF(LOAD_ROM,ROM!AO174,IF(AND(MMU_CLK,MMU_MEMW,CELL("address",AO313)=CELL("address",OFFSET(RAM0,MMU_RAM_X,MMU_RAM_Y))),MMU_VAL,AO313)))</f>
        <v>0</v>
      </c>
      <c r="AP313" s="50">
        <f t="array" aca="1" ref="AP313" ca="1">IF(RESET,0,IF(LOAD_ROM,ROM!AP174,IF(AND(MMU_CLK,MMU_MEMW,CELL("address",AP313)=CELL("address",OFFSET(RAM0,MMU_RAM_X,MMU_RAM_Y))),MMU_VAL,AP313)))</f>
        <v>0</v>
      </c>
      <c r="AQ313" s="50">
        <f t="array" aca="1" ref="AQ313" ca="1">IF(RESET,0,IF(LOAD_ROM,ROM!AQ174,IF(AND(MMU_CLK,MMU_MEMW,CELL("address",AQ313)=CELL("address",OFFSET(RAM0,MMU_RAM_X,MMU_RAM_Y))),MMU_VAL,AQ313)))</f>
        <v>0</v>
      </c>
      <c r="AR313" s="50">
        <f t="array" aca="1" ref="AR313" ca="1">IF(RESET,0,IF(LOAD_ROM,ROM!AR174,IF(AND(MMU_CLK,MMU_MEMW,CELL("address",AR313)=CELL("address",OFFSET(RAM0,MMU_RAM_X,MMU_RAM_Y))),MMU_VAL,AR313)))</f>
        <v>0</v>
      </c>
      <c r="AS313" s="50">
        <f t="array" aca="1" ref="AS313" ca="1">IF(RESET,0,IF(LOAD_ROM,ROM!AS174,IF(AND(MMU_CLK,MMU_MEMW,CELL("address",AS313)=CELL("address",OFFSET(RAM0,MMU_RAM_X,MMU_RAM_Y))),MMU_VAL,AS313)))</f>
        <v>0</v>
      </c>
      <c r="AT313" s="50">
        <f t="array" aca="1" ref="AT313" ca="1">IF(RESET,0,IF(LOAD_ROM,ROM!AT174,IF(AND(MMU_CLK,MMU_MEMW,CELL("address",AT313)=CELL("address",OFFSET(RAM0,MMU_RAM_X,MMU_RAM_Y))),MMU_VAL,AT313)))</f>
        <v>0</v>
      </c>
      <c r="AU313" s="50">
        <f t="array" aca="1" ref="AU313" ca="1">IF(RESET,0,IF(LOAD_ROM,ROM!AU174,IF(AND(MMU_CLK,MMU_MEMW,CELL("address",AU313)=CELL("address",OFFSET(RAM0,MMU_RAM_X,MMU_RAM_Y))),MMU_VAL,AU313)))</f>
        <v>0</v>
      </c>
      <c r="AV313" s="50">
        <f t="array" aca="1" ref="AV313" ca="1">IF(RESET,0,IF(LOAD_ROM,ROM!AV174,IF(AND(MMU_CLK,MMU_MEMW,CELL("address",AV313)=CELL("address",OFFSET(RAM0,MMU_RAM_X,MMU_RAM_Y))),MMU_VAL,AV313)))</f>
        <v>0</v>
      </c>
      <c r="AW313" s="50">
        <f t="array" aca="1" ref="AW313" ca="1">IF(RESET,0,IF(LOAD_ROM,ROM!AW174,IF(AND(MMU_CLK,MMU_MEMW,CELL("address",AW313)=CELL("address",OFFSET(RAM0,MMU_RAM_X,MMU_RAM_Y))),MMU_VAL,AW313)))</f>
        <v>0</v>
      </c>
      <c r="AX313" s="50">
        <f t="array" aca="1" ref="AX313" ca="1">IF(RESET,0,IF(LOAD_ROM,ROM!AX174,IF(AND(MMU_CLK,MMU_MEMW,CELL("address",AX313)=CELL("address",OFFSET(RAM0,MMU_RAM_X,MMU_RAM_Y))),MMU_VAL,AX313)))</f>
        <v>0</v>
      </c>
      <c r="AY313" s="50">
        <f t="array" aca="1" ref="AY313" ca="1">IF(RESET,0,IF(LOAD_ROM,ROM!AY174,IF(AND(MMU_CLK,MMU_MEMW,CELL("address",AY313)=CELL("address",OFFSET(RAM0,MMU_RAM_X,MMU_RAM_Y))),MMU_VAL,AY313)))</f>
        <v>0</v>
      </c>
      <c r="AZ313" s="50">
        <f t="array" aca="1" ref="AZ313" ca="1">IF(RESET,0,IF(LOAD_ROM,ROM!AZ174,IF(AND(MMU_CLK,MMU_MEMW,CELL("address",AZ313)=CELL("address",OFFSET(RAM0,MMU_RAM_X,MMU_RAM_Y))),MMU_VAL,AZ313)))</f>
        <v>0</v>
      </c>
      <c r="BA313" s="50">
        <f t="array" aca="1" ref="BA313" ca="1">IF(RESET,0,IF(LOAD_ROM,ROM!BA174,IF(AND(MMU_CLK,MMU_MEMW,CELL("address",BA313)=CELL("address",OFFSET(RAM0,MMU_RAM_X,MMU_RAM_Y))),MMU_VAL,BA313)))</f>
        <v>0</v>
      </c>
      <c r="BB313" s="50">
        <f t="array" aca="1" ref="BB313" ca="1">IF(RESET,0,IF(LOAD_ROM,ROM!BB174,IF(AND(MMU_CLK,MMU_MEMW,CELL("address",BB313)=CELL("address",OFFSET(RAM0,MMU_RAM_X,MMU_RAM_Y))),MMU_VAL,BB313)))</f>
        <v>0</v>
      </c>
      <c r="BC313" s="50">
        <f t="array" aca="1" ref="BC313" ca="1">IF(RESET,0,IF(LOAD_ROM,ROM!BC174,IF(AND(MMU_CLK,MMU_MEMW,CELL("address",BC313)=CELL("address",OFFSET(RAM0,MMU_RAM_X,MMU_RAM_Y))),MMU_VAL,BC313)))</f>
        <v>0</v>
      </c>
      <c r="BD313" s="50">
        <f t="array" aca="1" ref="BD313" ca="1">IF(RESET,0,IF(LOAD_ROM,ROM!BD174,IF(AND(MMU_CLK,MMU_MEMW,CELL("address",BD313)=CELL("address",OFFSET(RAM0,MMU_RAM_X,MMU_RAM_Y))),MMU_VAL,BD313)))</f>
        <v>0</v>
      </c>
      <c r="BE313" s="50">
        <f t="array" aca="1" ref="BE313" ca="1">IF(RESET,0,IF(LOAD_ROM,ROM!BE174,IF(AND(MMU_CLK,MMU_MEMW,CELL("address",BE313)=CELL("address",OFFSET(RAM0,MMU_RAM_X,MMU_RAM_Y))),MMU_VAL,BE313)))</f>
        <v>0</v>
      </c>
      <c r="BF313" s="50">
        <f t="array" aca="1" ref="BF313" ca="1">IF(RESET,0,IF(LOAD_ROM,ROM!BF174,IF(AND(MMU_CLK,MMU_MEMW,CELL("address",BF313)=CELL("address",OFFSET(RAM0,MMU_RAM_X,MMU_RAM_Y))),MMU_VAL,BF313)))</f>
        <v>0</v>
      </c>
      <c r="BG313" s="50">
        <f t="array" aca="1" ref="BG313" ca="1">IF(RESET,0,IF(LOAD_ROM,ROM!BG174,IF(AND(MMU_CLK,MMU_MEMW,CELL("address",BG313)=CELL("address",OFFSET(RAM0,MMU_RAM_X,MMU_RAM_Y))),MMU_VAL,BG313)))</f>
        <v>0</v>
      </c>
      <c r="BH313" s="50">
        <f t="array" aca="1" ref="BH313" ca="1">IF(RESET,0,IF(LOAD_ROM,ROM!BH174,IF(AND(MMU_CLK,MMU_MEMW,CELL("address",BH313)=CELL("address",OFFSET(RAM0,MMU_RAM_X,MMU_RAM_Y))),MMU_VAL,BH313)))</f>
        <v>0</v>
      </c>
      <c r="BI313" s="50">
        <f t="array" aca="1" ref="BI313" ca="1">IF(RESET,0,IF(LOAD_ROM,ROM!BI174,IF(AND(MMU_CLK,MMU_MEMW,CELL("address",BI313)=CELL("address",OFFSET(RAM0,MMU_RAM_X,MMU_RAM_Y))),MMU_VAL,BI313)))</f>
        <v>0</v>
      </c>
      <c r="BJ313" s="50">
        <f t="array" aca="1" ref="BJ313" ca="1">IF(RESET,0,IF(LOAD_ROM,ROM!BJ174,IF(AND(MMU_CLK,MMU_MEMW,CELL("address",BJ313)=CELL("address",OFFSET(RAM0,MMU_RAM_X,MMU_RAM_Y))),MMU_VAL,BJ313)))</f>
        <v>0</v>
      </c>
      <c r="BK313" s="50">
        <f t="array" aca="1" ref="BK313" ca="1">IF(RESET,0,IF(LOAD_ROM,ROM!BK174,IF(AND(MMU_CLK,MMU_MEMW,CELL("address",BK313)=CELL("address",OFFSET(RAM0,MMU_RAM_X,MMU_RAM_Y))),MMU_VAL,BK313)))</f>
        <v>0</v>
      </c>
      <c r="BL313" s="50">
        <f t="array" aca="1" ref="BL313" ca="1">IF(RESET,0,IF(LOAD_ROM,ROM!BL174,IF(AND(MMU_CLK,MMU_MEMW,CELL("address",BL313)=CELL("address",OFFSET(RAM0,MMU_RAM_X,MMU_RAM_Y))),MMU_VAL,BL313)))</f>
        <v>0</v>
      </c>
      <c r="BM313" s="50">
        <f t="array" aca="1" ref="BM313" ca="1">IF(RESET,0,IF(LOAD_ROM,ROM!BM174,IF(AND(MMU_CLK,MMU_MEMW,CELL("address",BM313)=CELL("address",OFFSET(RAM0,MMU_RAM_X,MMU_RAM_Y))),MMU_VAL,BM313)))</f>
        <v>0</v>
      </c>
      <c r="BN313" s="50">
        <f t="array" aca="1" ref="BN313" ca="1">IF(RESET,0,IF(LOAD_ROM,ROM!BN174,IF(AND(MMU_CLK,MMU_MEMW,CELL("address",BN313)=CELL("address",OFFSET(RAM0,MMU_RAM_X,MMU_RAM_Y))),MMU_VAL,BN313)))</f>
        <v>0</v>
      </c>
      <c r="BO313" s="50">
        <f t="array" aca="1" ref="BO313" ca="1">IF(RESET,0,IF(LOAD_ROM,ROM!BO174,IF(AND(MMU_CLK,MMU_MEMW,CELL("address",BO313)=CELL("address",OFFSET(RAM0,MMU_RAM_X,MMU_RAM_Y))),MMU_VAL,BO313)))</f>
        <v>0</v>
      </c>
      <c r="BP313" s="50">
        <f t="array" aca="1" ref="BP313" ca="1">IF(RESET,0,IF(LOAD_ROM,ROM!BP174,IF(AND(MMU_CLK,MMU_MEMW,CELL("address",BP313)=CELL("address",OFFSET(RAM0,MMU_RAM_X,MMU_RAM_Y))),MMU_VAL,BP313)))</f>
        <v>0</v>
      </c>
      <c r="BQ313" s="50">
        <f t="array" aca="1" ref="BQ313" ca="1">IF(RESET,0,IF(LOAD_ROM,ROM!BQ174,IF(AND(MMU_CLK,MMU_MEMW,CELL("address",BQ313)=CELL("address",OFFSET(RAM0,MMU_RAM_X,MMU_RAM_Y))),MMU_VAL,BQ313)))</f>
        <v>0</v>
      </c>
      <c r="BR313" s="50">
        <f t="array" aca="1" ref="BR313" ca="1">IF(RESET,0,IF(LOAD_ROM,ROM!BR174,IF(AND(MMU_CLK,MMU_MEMW,CELL("address",BR313)=CELL("address",OFFSET(RAM0,MMU_RAM_X,MMU_RAM_Y))),MMU_VAL,BR313)))</f>
        <v>0</v>
      </c>
      <c r="BS313" s="50">
        <f t="array" aca="1" ref="BS313" ca="1">IF(RESET,0,IF(LOAD_ROM,ROM!BS174,IF(AND(MMU_CLK,MMU_MEMW,CELL("address",BS313)=CELL("address",OFFSET(RAM0,MMU_RAM_X,MMU_RAM_Y))),MMU_VAL,BS313)))</f>
        <v>0</v>
      </c>
      <c r="BT313" s="50">
        <f t="array" aca="1" ref="BT313" ca="1">IF(RESET,0,IF(LOAD_ROM,ROM!BT174,IF(AND(MMU_CLK,MMU_MEMW,CELL("address",BT313)=CELL("address",OFFSET(RAM0,MMU_RAM_X,MMU_RAM_Y))),MMU_VAL,BT313)))</f>
        <v>0</v>
      </c>
      <c r="BU313" s="50">
        <f t="array" aca="1" ref="BU313" ca="1">IF(RESET,0,IF(LOAD_ROM,ROM!BU174,IF(AND(MMU_CLK,MMU_MEMW,CELL("address",BU313)=CELL("address",OFFSET(RAM0,MMU_RAM_X,MMU_RAM_Y))),MMU_VAL,BU313)))</f>
        <v>0</v>
      </c>
      <c r="BV313" s="50">
        <f t="array" aca="1" ref="BV313" ca="1">IF(RESET,0,IF(LOAD_ROM,ROM!BV174,IF(AND(MMU_CLK,MMU_MEMW,CELL("address",BV313)=CELL("address",OFFSET(RAM0,MMU_RAM_X,MMU_RAM_Y))),MMU_VAL,BV313)))</f>
        <v>0</v>
      </c>
      <c r="BW313" s="50">
        <f t="array" aca="1" ref="BW313" ca="1">IF(RESET,0,IF(LOAD_ROM,ROM!BW174,IF(AND(MMU_CLK,MMU_MEMW,CELL("address",BW313)=CELL("address",OFFSET(RAM0,MMU_RAM_X,MMU_RAM_Y))),MMU_VAL,BW313)))</f>
        <v>0</v>
      </c>
      <c r="BX313" s="50">
        <f t="array" aca="1" ref="BX313" ca="1">IF(RESET,0,IF(LOAD_ROM,ROM!BX174,IF(AND(MMU_CLK,MMU_MEMW,CELL("address",BX313)=CELL("address",OFFSET(RAM0,MMU_RAM_X,MMU_RAM_Y))),MMU_VAL,BX313)))</f>
        <v>0</v>
      </c>
      <c r="BY313" s="50">
        <f t="array" aca="1" ref="BY313" ca="1">IF(RESET,0,IF(LOAD_ROM,ROM!BY174,IF(AND(MMU_CLK,MMU_MEMW,CELL("address",BY313)=CELL("address",OFFSET(RAM0,MMU_RAM_X,MMU_RAM_Y))),MMU_VAL,BY313)))</f>
        <v>0</v>
      </c>
      <c r="BZ313" s="50">
        <f t="array" aca="1" ref="BZ313" ca="1">IF(RESET,0,IF(LOAD_ROM,ROM!BZ174,IF(AND(MMU_CLK,MMU_MEMW,CELL("address",BZ313)=CELL("address",OFFSET(RAM0,MMU_RAM_X,MMU_RAM_Y))),MMU_VAL,BZ313)))</f>
        <v>0</v>
      </c>
      <c r="CA313" s="50">
        <f t="array" aca="1" ref="CA313" ca="1">IF(RESET,0,IF(LOAD_ROM,ROM!CA174,IF(AND(MMU_CLK,MMU_MEMW,CELL("address",CA313)=CELL("address",OFFSET(RAM0,MMU_RAM_X,MMU_RAM_Y))),MMU_VAL,CA313)))</f>
        <v>0</v>
      </c>
      <c r="CB313" s="50">
        <f t="array" aca="1" ref="CB313" ca="1">IF(RESET,0,IF(LOAD_ROM,ROM!CB174,IF(AND(MMU_CLK,MMU_MEMW,CELL("address",CB313)=CELL("address",OFFSET(RAM0,MMU_RAM_X,MMU_RAM_Y))),MMU_VAL,CB313)))</f>
        <v>0</v>
      </c>
      <c r="CC313" s="50">
        <f t="array" aca="1" ref="CC313" ca="1">IF(RESET,0,IF(LOAD_ROM,ROM!CC174,IF(AND(MMU_CLK,MMU_MEMW,CELL("address",CC313)=CELL("address",OFFSET(RAM0,MMU_RAM_X,MMU_RAM_Y))),MMU_VAL,CC313)))</f>
        <v>0</v>
      </c>
      <c r="CD313" s="50">
        <f t="array" aca="1" ref="CD313" ca="1">IF(RESET,0,IF(LOAD_ROM,ROM!CD174,IF(AND(MMU_CLK,MMU_MEMW,CELL("address",CD313)=CELL("address",OFFSET(RAM0,MMU_RAM_X,MMU_RAM_Y))),MMU_VAL,CD313)))</f>
        <v>0</v>
      </c>
      <c r="CE313" s="50">
        <f t="array" aca="1" ref="CE313" ca="1">IF(RESET,0,IF(LOAD_ROM,ROM!CE174,IF(AND(MMU_CLK,MMU_MEMW,CELL("address",CE313)=CELL("address",OFFSET(RAM0,MMU_RAM_X,MMU_RAM_Y))),MMU_VAL,CE313)))</f>
        <v>0</v>
      </c>
      <c r="CF313" s="50">
        <f t="array" aca="1" ref="CF313" ca="1">IF(RESET,0,IF(LOAD_ROM,ROM!CF174,IF(AND(MMU_CLK,MMU_MEMW,CELL("address",CF313)=CELL("address",OFFSET(RAM0,MMU_RAM_X,MMU_RAM_Y))),MMU_VAL,CF313)))</f>
        <v>0</v>
      </c>
      <c r="CG313" s="50">
        <f t="array" aca="1" ref="CG313" ca="1">IF(RESET,0,IF(LOAD_ROM,ROM!CG174,IF(AND(MMU_CLK,MMU_MEMW,CELL("address",CG313)=CELL("address",OFFSET(RAM0,MMU_RAM_X,MMU_RAM_Y))),MMU_VAL,CG313)))</f>
        <v>0</v>
      </c>
      <c r="CH313" s="50">
        <f t="array" aca="1" ref="CH313" ca="1">IF(RESET,0,IF(LOAD_ROM,ROM!CH174,IF(AND(MMU_CLK,MMU_MEMW,CELL("address",CH313)=CELL("address",OFFSET(RAM0,MMU_RAM_X,MMU_RAM_Y))),MMU_VAL,CH313)))</f>
        <v>0</v>
      </c>
      <c r="CI313" s="50">
        <f t="array" aca="1" ref="CI313" ca="1">IF(RESET,0,IF(LOAD_ROM,ROM!CI174,IF(AND(MMU_CLK,MMU_MEMW,CELL("address",CI313)=CELL("address",OFFSET(RAM0,MMU_RAM_X,MMU_RAM_Y))),MMU_VAL,CI313)))</f>
        <v>0</v>
      </c>
      <c r="CJ313" s="50">
        <f t="array" aca="1" ref="CJ313" ca="1">IF(RESET,0,IF(LOAD_ROM,ROM!CJ174,IF(AND(MMU_CLK,MMU_MEMW,CELL("address",CJ313)=CELL("address",OFFSET(RAM0,MMU_RAM_X,MMU_RAM_Y))),MMU_VAL,CJ313)))</f>
        <v>0</v>
      </c>
      <c r="CK313" s="50">
        <f t="array" aca="1" ref="CK313" ca="1">IF(RESET,0,IF(LOAD_ROM,ROM!CK174,IF(AND(MMU_CLK,MMU_MEMW,CELL("address",CK313)=CELL("address",OFFSET(RAM0,MMU_RAM_X,MMU_RAM_Y))),MMU_VAL,CK313)))</f>
        <v>0</v>
      </c>
      <c r="CL313" s="50">
        <f t="array" aca="1" ref="CL313" ca="1">IF(RESET,0,IF(LOAD_ROM,ROM!CL174,IF(AND(MMU_CLK,MMU_MEMW,CELL("address",CL313)=CELL("address",OFFSET(RAM0,MMU_RAM_X,MMU_RAM_Y))),MMU_VAL,CL313)))</f>
        <v>0</v>
      </c>
      <c r="CM313" s="50">
        <f t="array" aca="1" ref="CM313" ca="1">IF(RESET,0,IF(LOAD_ROM,ROM!CM174,IF(AND(MMU_CLK,MMU_MEMW,CELL("address",CM313)=CELL("address",OFFSET(RAM0,MMU_RAM_X,MMU_RAM_Y))),MMU_VAL,CM313)))</f>
        <v>0</v>
      </c>
      <c r="CN313" s="50">
        <f t="array" aca="1" ref="CN313" ca="1">IF(RESET,0,IF(LOAD_ROM,ROM!CN174,IF(AND(MMU_CLK,MMU_MEMW,CELL("address",CN313)=CELL("address",OFFSET(RAM0,MMU_RAM_X,MMU_RAM_Y))),MMU_VAL,CN313)))</f>
        <v>0</v>
      </c>
      <c r="CO313" s="50">
        <f t="array" aca="1" ref="CO313" ca="1">IF(RESET,0,IF(LOAD_ROM,ROM!CO174,IF(AND(MMU_CLK,MMU_MEMW,CELL("address",CO313)=CELL("address",OFFSET(RAM0,MMU_RAM_X,MMU_RAM_Y))),MMU_VAL,CO313)))</f>
        <v>0</v>
      </c>
      <c r="CP313" s="50">
        <f t="array" aca="1" ref="CP313" ca="1">IF(RESET,0,IF(LOAD_ROM,ROM!CP174,IF(AND(MMU_CLK,MMU_MEMW,CELL("address",CP313)=CELL("address",OFFSET(RAM0,MMU_RAM_X,MMU_RAM_Y))),MMU_VAL,CP313)))</f>
        <v>0</v>
      </c>
      <c r="CQ313" s="50">
        <f t="array" aca="1" ref="CQ313" ca="1">IF(RESET,0,IF(LOAD_ROM,ROM!CQ174,IF(AND(MMU_CLK,MMU_MEMW,CELL("address",CQ313)=CELL("address",OFFSET(RAM0,MMU_RAM_X,MMU_RAM_Y))),MMU_VAL,CQ313)))</f>
        <v>0</v>
      </c>
      <c r="CR313" s="50">
        <f t="array" aca="1" ref="CR313" ca="1">IF(RESET,0,IF(LOAD_ROM,ROM!CR174,IF(AND(MMU_CLK,MMU_MEMW,CELL("address",CR313)=CELL("address",OFFSET(RAM0,MMU_RAM_X,MMU_RAM_Y))),MMU_VAL,CR313)))</f>
        <v>0</v>
      </c>
      <c r="CS313" s="50">
        <f t="array" aca="1" ref="CS313" ca="1">IF(RESET,0,IF(LOAD_ROM,ROM!CS174,IF(AND(MMU_CLK,MMU_MEMW,CELL("address",CS313)=CELL("address",OFFSET(RAM0,MMU_RAM_X,MMU_RAM_Y))),MMU_VAL,CS313)))</f>
        <v>0</v>
      </c>
      <c r="CT313" s="50">
        <f t="array" aca="1" ref="CT313" ca="1">IF(RESET,0,IF(LOAD_ROM,ROM!CT174,IF(AND(MMU_CLK,MMU_MEMW,CELL("address",CT313)=CELL("address",OFFSET(RAM0,MMU_RAM_X,MMU_RAM_Y))),MMU_VAL,CT313)))</f>
        <v>0</v>
      </c>
      <c r="CU313" s="50">
        <f t="array" aca="1" ref="CU313" ca="1">IF(RESET,0,IF(LOAD_ROM,ROM!CU174,IF(AND(MMU_CLK,MMU_MEMW,CELL("address",CU313)=CELL("address",OFFSET(RAM0,MMU_RAM_X,MMU_RAM_Y))),MMU_VAL,CU313)))</f>
        <v>0</v>
      </c>
      <c r="CV313" s="50">
        <f t="array" aca="1" ref="CV313" ca="1">IF(RESET,0,IF(LOAD_ROM,ROM!CV174,IF(AND(MMU_CLK,MMU_MEMW,CELL("address",CV313)=CELL("address",OFFSET(RAM0,MMU_RAM_X,MMU_RAM_Y))),MMU_VAL,CV313)))</f>
        <v>0</v>
      </c>
      <c r="CW313" s="50">
        <f t="array" aca="1" ref="CW313" ca="1">IF(RESET,0,IF(LOAD_ROM,ROM!CW174,IF(AND(MMU_CLK,MMU_MEMW,CELL("address",CW313)=CELL("address",OFFSET(RAM0,MMU_RAM_X,MMU_RAM_Y))),MMU_VAL,CW313)))</f>
        <v>0</v>
      </c>
      <c r="CX313" s="50">
        <f t="array" aca="1" ref="CX313" ca="1">IF(RESET,0,IF(LOAD_ROM,ROM!CX174,IF(AND(MMU_CLK,MMU_MEMW,CELL("address",CX313)=CELL("address",OFFSET(RAM0,MMU_RAM_X,MMU_RAM_Y))),MMU_VAL,CX313)))</f>
        <v>0</v>
      </c>
      <c r="CY313" s="50">
        <f t="array" aca="1" ref="CY313" ca="1">IF(RESET,0,IF(LOAD_ROM,ROM!CY174,IF(AND(MMU_CLK,MMU_MEMW,CELL("address",CY313)=CELL("address",OFFSET(RAM0,MMU_RAM_X,MMU_RAM_Y))),MMU_VAL,CY313)))</f>
        <v>0</v>
      </c>
      <c r="CZ313" s="50">
        <f t="array" aca="1" ref="CZ313" ca="1">IF(RESET,0,IF(LOAD_ROM,ROM!CZ174,IF(AND(MMU_CLK,MMU_MEMW,CELL("address",CZ313)=CELL("address",OFFSET(RAM0,MMU_RAM_X,MMU_RAM_Y))),MMU_VAL,CZ313)))</f>
        <v>0</v>
      </c>
      <c r="DA313" s="50">
        <f t="array" aca="1" ref="DA313" ca="1">IF(RESET,0,IF(LOAD_ROM,ROM!DA174,IF(AND(MMU_CLK,MMU_MEMW,CELL("address",DA313)=CELL("address",OFFSET(RAM0,MMU_RAM_X,MMU_RAM_Y))),MMU_VAL,DA313)))</f>
        <v>0</v>
      </c>
      <c r="DB313" s="50">
        <f t="array" aca="1" ref="DB313" ca="1">IF(RESET,0,IF(LOAD_ROM,ROM!DB174,IF(AND(MMU_CLK,MMU_MEMW,CELL("address",DB313)=CELL("address",OFFSET(RAM0,MMU_RAM_X,MMU_RAM_Y))),MMU_VAL,DB313)))</f>
        <v>0</v>
      </c>
      <c r="DC313" s="50">
        <f t="array" aca="1" ref="DC313" ca="1">IF(RESET,0,IF(LOAD_ROM,ROM!DC174,IF(AND(MMU_CLK,MMU_MEMW,CELL("address",DC313)=CELL("address",OFFSET(RAM0,MMU_RAM_X,MMU_RAM_Y))),MMU_VAL,DC313)))</f>
        <v>0</v>
      </c>
      <c r="DD313" s="50">
        <f t="array" aca="1" ref="DD313" ca="1">IF(RESET,0,IF(LOAD_ROM,ROM!DD174,IF(AND(MMU_CLK,MMU_MEMW,CELL("address",DD313)=CELL("address",OFFSET(RAM0,MMU_RAM_X,MMU_RAM_Y))),MMU_VAL,DD313)))</f>
        <v>0</v>
      </c>
      <c r="DE313" s="50">
        <f t="array" aca="1" ref="DE313" ca="1">IF(RESET,0,IF(LOAD_ROM,ROM!DE174,IF(AND(MMU_CLK,MMU_MEMW,CELL("address",DE313)=CELL("address",OFFSET(RAM0,MMU_RAM_X,MMU_RAM_Y))),MMU_VAL,DE313)))</f>
        <v>0</v>
      </c>
      <c r="DF313" s="50">
        <f t="array" aca="1" ref="DF313" ca="1">IF(RESET,0,IF(LOAD_ROM,ROM!DF174,IF(AND(MMU_CLK,MMU_MEMW,CELL("address",DF313)=CELL("address",OFFSET(RAM0,MMU_RAM_X,MMU_RAM_Y))),MMU_VAL,DF313)))</f>
        <v>0</v>
      </c>
      <c r="DG313" s="50">
        <f t="array" aca="1" ref="DG313" ca="1">IF(RESET,0,IF(LOAD_ROM,ROM!DG174,IF(AND(MMU_CLK,MMU_MEMW,CELL("address",DG313)=CELL("address",OFFSET(RAM0,MMU_RAM_X,MMU_RAM_Y))),MMU_VAL,DG313)))</f>
        <v>0</v>
      </c>
      <c r="DH313" s="50">
        <f t="array" aca="1" ref="DH313" ca="1">IF(RESET,0,IF(LOAD_ROM,ROM!DH174,IF(AND(MMU_CLK,MMU_MEMW,CELL("address",DH313)=CELL("address",OFFSET(RAM0,MMU_RAM_X,MMU_RAM_Y))),MMU_VAL,DH313)))</f>
        <v>0</v>
      </c>
      <c r="DI313" s="50">
        <f t="array" aca="1" ref="DI313" ca="1">IF(RESET,0,IF(LOAD_ROM,ROM!DI174,IF(AND(MMU_CLK,MMU_MEMW,CELL("address",DI313)=CELL("address",OFFSET(RAM0,MMU_RAM_X,MMU_RAM_Y))),MMU_VAL,DI313)))</f>
        <v>0</v>
      </c>
      <c r="DJ313" s="50">
        <f t="array" aca="1" ref="DJ313" ca="1">IF(RESET,0,IF(LOAD_ROM,ROM!DJ174,IF(AND(MMU_CLK,MMU_MEMW,CELL("address",DJ313)=CELL("address",OFFSET(RAM0,MMU_RAM_X,MMU_RAM_Y))),MMU_VAL,DJ313)))</f>
        <v>0</v>
      </c>
      <c r="DK313" s="50">
        <f t="array" aca="1" ref="DK313" ca="1">IF(RESET,0,IF(LOAD_ROM,ROM!DK174,IF(AND(MMU_CLK,MMU_MEMW,CELL("address",DK313)=CELL("address",OFFSET(RAM0,MMU_RAM_X,MMU_RAM_Y))),MMU_VAL,DK313)))</f>
        <v>0</v>
      </c>
      <c r="DL313" s="50">
        <f t="array" aca="1" ref="DL313" ca="1">IF(RESET,0,IF(LOAD_ROM,ROM!DL174,IF(AND(MMU_CLK,MMU_MEMW,CELL("address",DL313)=CELL("address",OFFSET(RAM0,MMU_RAM_X,MMU_RAM_Y))),MMU_VAL,DL313)))</f>
        <v>0</v>
      </c>
      <c r="DM313" s="50">
        <f t="array" aca="1" ref="DM313" ca="1">IF(RESET,0,IF(LOAD_ROM,ROM!DM174,IF(AND(MMU_CLK,MMU_MEMW,CELL("address",DM313)=CELL("address",OFFSET(RAM0,MMU_RAM_X,MMU_RAM_Y))),MMU_VAL,DM313)))</f>
        <v>0</v>
      </c>
      <c r="DN313" s="50">
        <f t="array" aca="1" ref="DN313" ca="1">IF(RESET,0,IF(LOAD_ROM,ROM!DN174,IF(AND(MMU_CLK,MMU_MEMW,CELL("address",DN313)=CELL("address",OFFSET(RAM0,MMU_RAM_X,MMU_RAM_Y))),MMU_VAL,DN313)))</f>
        <v>0</v>
      </c>
      <c r="DO313" s="50">
        <f t="array" aca="1" ref="DO313" ca="1">IF(RESET,0,IF(LOAD_ROM,ROM!DO174,IF(AND(MMU_CLK,MMU_MEMW,CELL("address",DO313)=CELL("address",OFFSET(RAM0,MMU_RAM_X,MMU_RAM_Y))),MMU_VAL,DO313)))</f>
        <v>0</v>
      </c>
      <c r="DP313" s="50">
        <f t="array" aca="1" ref="DP313" ca="1">IF(RESET,0,IF(LOAD_ROM,ROM!DP174,IF(AND(MMU_CLK,MMU_MEMW,CELL("address",DP313)=CELL("address",OFFSET(RAM0,MMU_RAM_X,MMU_RAM_Y))),MMU_VAL,DP313)))</f>
        <v>0</v>
      </c>
      <c r="DQ313" s="50">
        <f t="array" aca="1" ref="DQ313" ca="1">IF(RESET,0,IF(LOAD_ROM,ROM!DQ174,IF(AND(MMU_CLK,MMU_MEMW,CELL("address",DQ313)=CELL("address",OFFSET(RAM0,MMU_RAM_X,MMU_RAM_Y))),MMU_VAL,DQ313)))</f>
        <v>0</v>
      </c>
      <c r="DR313" s="50">
        <f t="array" aca="1" ref="DR313" ca="1">IF(RESET,0,IF(LOAD_ROM,ROM!DR174,IF(AND(MMU_CLK,MMU_MEMW,CELL("address",DR313)=CELL("address",OFFSET(RAM0,MMU_RAM_X,MMU_RAM_Y))),MMU_VAL,DR313)))</f>
        <v>0</v>
      </c>
      <c r="DS313" s="50">
        <f t="array" aca="1" ref="DS313" ca="1">IF(RESET,0,IF(LOAD_ROM,ROM!DS174,IF(AND(MMU_CLK,MMU_MEMW,CELL("address",DS313)=CELL("address",OFFSET(RAM0,MMU_RAM_X,MMU_RAM_Y))),MMU_VAL,DS313)))</f>
        <v>0</v>
      </c>
      <c r="DT313" s="50">
        <f t="array" aca="1" ref="DT313" ca="1">IF(RESET,0,IF(LOAD_ROM,ROM!DT174,IF(AND(MMU_CLK,MMU_MEMW,CELL("address",DT313)=CELL("address",OFFSET(RAM0,MMU_RAM_X,MMU_RAM_Y))),MMU_VAL,DT313)))</f>
        <v>0</v>
      </c>
      <c r="DU313" s="50">
        <f t="array" aca="1" ref="DU313" ca="1">IF(RESET,0,IF(LOAD_ROM,ROM!DU174,IF(AND(MMU_CLK,MMU_MEMW,CELL("address",DU313)=CELL("address",OFFSET(RAM0,MMU_RAM_X,MMU_RAM_Y))),MMU_VAL,DU313)))</f>
        <v>0</v>
      </c>
      <c r="DV313" s="50">
        <f t="array" aca="1" ref="DV313" ca="1">IF(RESET,0,IF(LOAD_ROM,ROM!DV174,IF(AND(MMU_CLK,MMU_MEMW,CELL("address",DV313)=CELL("address",OFFSET(RAM0,MMU_RAM_X,MMU_RAM_Y))),MMU_VAL,DV313)))</f>
        <v>0</v>
      </c>
      <c r="DW313" s="50">
        <f t="array" aca="1" ref="DW313" ca="1">IF(RESET,0,IF(LOAD_ROM,ROM!DW174,IF(AND(MMU_CLK,MMU_MEMW,CELL("address",DW313)=CELL("address",OFFSET(RAM0,MMU_RAM_X,MMU_RAM_Y))),MMU_VAL,DW313)))</f>
        <v>0</v>
      </c>
      <c r="DX313" s="50">
        <f t="array" aca="1" ref="DX313" ca="1">IF(RESET,0,IF(LOAD_ROM,ROM!DX174,IF(AND(MMU_CLK,MMU_MEMW,CELL("address",DX313)=CELL("address",OFFSET(RAM0,MMU_RAM_X,MMU_RAM_Y))),MMU_VAL,DX313)))</f>
        <v>0</v>
      </c>
    </row>
    <row r="314" spans="1:128" x14ac:dyDescent="0.35">
      <c r="A314" s="50">
        <f t="array" aca="1" ref="A314" ca="1">IF(RESET,0,IF(LOAD_ROM,ROM!A175,IF(AND(MMU_CLK,MMU_MEMW,CELL("address",A314)=CELL("address",OFFSET(RAM0,MMU_RAM_X,MMU_RAM_Y))),MMU_VAL,A314)))</f>
        <v>0</v>
      </c>
      <c r="B314" s="50">
        <f t="array" aca="1" ref="B314" ca="1">IF(RESET,0,IF(LOAD_ROM,ROM!B175,IF(AND(MMU_CLK,MMU_MEMW,CELL("address",B314)=CELL("address",OFFSET(RAM0,MMU_RAM_X,MMU_RAM_Y))),MMU_VAL,B314)))</f>
        <v>0</v>
      </c>
      <c r="C314" s="50">
        <f t="array" aca="1" ref="C314" ca="1">IF(RESET,0,IF(LOAD_ROM,ROM!C175,IF(AND(MMU_CLK,MMU_MEMW,CELL("address",C314)=CELL("address",OFFSET(RAM0,MMU_RAM_X,MMU_RAM_Y))),MMU_VAL,C314)))</f>
        <v>0</v>
      </c>
      <c r="D314" s="50">
        <f t="array" aca="1" ref="D314" ca="1">IF(RESET,0,IF(LOAD_ROM,ROM!D175,IF(AND(MMU_CLK,MMU_MEMW,CELL("address",D314)=CELL("address",OFFSET(RAM0,MMU_RAM_X,MMU_RAM_Y))),MMU_VAL,D314)))</f>
        <v>0</v>
      </c>
      <c r="E314" s="50">
        <f t="array" aca="1" ref="E314" ca="1">IF(RESET,0,IF(LOAD_ROM,ROM!E175,IF(AND(MMU_CLK,MMU_MEMW,CELL("address",E314)=CELL("address",OFFSET(RAM0,MMU_RAM_X,MMU_RAM_Y))),MMU_VAL,E314)))</f>
        <v>0</v>
      </c>
      <c r="F314" s="50">
        <f t="array" aca="1" ref="F314" ca="1">IF(RESET,0,IF(LOAD_ROM,ROM!F175,IF(AND(MMU_CLK,MMU_MEMW,CELL("address",F314)=CELL("address",OFFSET(RAM0,MMU_RAM_X,MMU_RAM_Y))),MMU_VAL,F314)))</f>
        <v>0</v>
      </c>
      <c r="G314" s="50">
        <f t="array" aca="1" ref="G314" ca="1">IF(RESET,0,IF(LOAD_ROM,ROM!G175,IF(AND(MMU_CLK,MMU_MEMW,CELL("address",G314)=CELL("address",OFFSET(RAM0,MMU_RAM_X,MMU_RAM_Y))),MMU_VAL,G314)))</f>
        <v>0</v>
      </c>
      <c r="H314" s="50">
        <f t="array" aca="1" ref="H314" ca="1">IF(RESET,0,IF(LOAD_ROM,ROM!H175,IF(AND(MMU_CLK,MMU_MEMW,CELL("address",H314)=CELL("address",OFFSET(RAM0,MMU_RAM_X,MMU_RAM_Y))),MMU_VAL,H314)))</f>
        <v>0</v>
      </c>
      <c r="I314" s="50">
        <f t="array" aca="1" ref="I314" ca="1">IF(RESET,0,IF(LOAD_ROM,ROM!I175,IF(AND(MMU_CLK,MMU_MEMW,CELL("address",I314)=CELL("address",OFFSET(RAM0,MMU_RAM_X,MMU_RAM_Y))),MMU_VAL,I314)))</f>
        <v>0</v>
      </c>
      <c r="J314" s="50">
        <f t="array" aca="1" ref="J314" ca="1">IF(RESET,0,IF(LOAD_ROM,ROM!J175,IF(AND(MMU_CLK,MMU_MEMW,CELL("address",J314)=CELL("address",OFFSET(RAM0,MMU_RAM_X,MMU_RAM_Y))),MMU_VAL,J314)))</f>
        <v>0</v>
      </c>
      <c r="K314" s="50">
        <f t="array" aca="1" ref="K314" ca="1">IF(RESET,0,IF(LOAD_ROM,ROM!K175,IF(AND(MMU_CLK,MMU_MEMW,CELL("address",K314)=CELL("address",OFFSET(RAM0,MMU_RAM_X,MMU_RAM_Y))),MMU_VAL,K314)))</f>
        <v>0</v>
      </c>
      <c r="L314" s="50">
        <f t="array" aca="1" ref="L314" ca="1">IF(RESET,0,IF(LOAD_ROM,ROM!L175,IF(AND(MMU_CLK,MMU_MEMW,CELL("address",L314)=CELL("address",OFFSET(RAM0,MMU_RAM_X,MMU_RAM_Y))),MMU_VAL,L314)))</f>
        <v>0</v>
      </c>
      <c r="M314" s="50">
        <f t="array" aca="1" ref="M314" ca="1">IF(RESET,0,IF(LOAD_ROM,ROM!M175,IF(AND(MMU_CLK,MMU_MEMW,CELL("address",M314)=CELL("address",OFFSET(RAM0,MMU_RAM_X,MMU_RAM_Y))),MMU_VAL,M314)))</f>
        <v>0</v>
      </c>
      <c r="N314" s="50">
        <f t="array" aca="1" ref="N314" ca="1">IF(RESET,0,IF(LOAD_ROM,ROM!N175,IF(AND(MMU_CLK,MMU_MEMW,CELL("address",N314)=CELL("address",OFFSET(RAM0,MMU_RAM_X,MMU_RAM_Y))),MMU_VAL,N314)))</f>
        <v>0</v>
      </c>
      <c r="O314" s="50">
        <f t="array" aca="1" ref="O314" ca="1">IF(RESET,0,IF(LOAD_ROM,ROM!O175,IF(AND(MMU_CLK,MMU_MEMW,CELL("address",O314)=CELL("address",OFFSET(RAM0,MMU_RAM_X,MMU_RAM_Y))),MMU_VAL,O314)))</f>
        <v>0</v>
      </c>
      <c r="P314" s="50">
        <f t="array" aca="1" ref="P314" ca="1">IF(RESET,0,IF(LOAD_ROM,ROM!P175,IF(AND(MMU_CLK,MMU_MEMW,CELL("address",P314)=CELL("address",OFFSET(RAM0,MMU_RAM_X,MMU_RAM_Y))),MMU_VAL,P314)))</f>
        <v>0</v>
      </c>
      <c r="Q314" s="50">
        <f t="array" aca="1" ref="Q314" ca="1">IF(RESET,0,IF(LOAD_ROM,ROM!Q175,IF(AND(MMU_CLK,MMU_MEMW,CELL("address",Q314)=CELL("address",OFFSET(RAM0,MMU_RAM_X,MMU_RAM_Y))),MMU_VAL,Q314)))</f>
        <v>0</v>
      </c>
      <c r="R314" s="50">
        <f t="array" aca="1" ref="R314" ca="1">IF(RESET,0,IF(LOAD_ROM,ROM!R175,IF(AND(MMU_CLK,MMU_MEMW,CELL("address",R314)=CELL("address",OFFSET(RAM0,MMU_RAM_X,MMU_RAM_Y))),MMU_VAL,R314)))</f>
        <v>0</v>
      </c>
      <c r="S314" s="50">
        <f t="array" aca="1" ref="S314" ca="1">IF(RESET,0,IF(LOAD_ROM,ROM!S175,IF(AND(MMU_CLK,MMU_MEMW,CELL("address",S314)=CELL("address",OFFSET(RAM0,MMU_RAM_X,MMU_RAM_Y))),MMU_VAL,S314)))</f>
        <v>0</v>
      </c>
      <c r="T314" s="50">
        <f t="array" aca="1" ref="T314" ca="1">IF(RESET,0,IF(LOAD_ROM,ROM!T175,IF(AND(MMU_CLK,MMU_MEMW,CELL("address",T314)=CELL("address",OFFSET(RAM0,MMU_RAM_X,MMU_RAM_Y))),MMU_VAL,T314)))</f>
        <v>0</v>
      </c>
      <c r="U314" s="50">
        <f t="array" aca="1" ref="U314" ca="1">IF(RESET,0,IF(LOAD_ROM,ROM!U175,IF(AND(MMU_CLK,MMU_MEMW,CELL("address",U314)=CELL("address",OFFSET(RAM0,MMU_RAM_X,MMU_RAM_Y))),MMU_VAL,U314)))</f>
        <v>0</v>
      </c>
      <c r="V314" s="50">
        <f t="array" aca="1" ref="V314" ca="1">IF(RESET,0,IF(LOAD_ROM,ROM!V175,IF(AND(MMU_CLK,MMU_MEMW,CELL("address",V314)=CELL("address",OFFSET(RAM0,MMU_RAM_X,MMU_RAM_Y))),MMU_VAL,V314)))</f>
        <v>0</v>
      </c>
      <c r="W314" s="50">
        <f t="array" aca="1" ref="W314" ca="1">IF(RESET,0,IF(LOAD_ROM,ROM!W175,IF(AND(MMU_CLK,MMU_MEMW,CELL("address",W314)=CELL("address",OFFSET(RAM0,MMU_RAM_X,MMU_RAM_Y))),MMU_VAL,W314)))</f>
        <v>0</v>
      </c>
      <c r="X314" s="50">
        <f t="array" aca="1" ref="X314" ca="1">IF(RESET,0,IF(LOAD_ROM,ROM!X175,IF(AND(MMU_CLK,MMU_MEMW,CELL("address",X314)=CELL("address",OFFSET(RAM0,MMU_RAM_X,MMU_RAM_Y))),MMU_VAL,X314)))</f>
        <v>0</v>
      </c>
      <c r="Y314" s="50">
        <f t="array" aca="1" ref="Y314" ca="1">IF(RESET,0,IF(LOAD_ROM,ROM!Y175,IF(AND(MMU_CLK,MMU_MEMW,CELL("address",Y314)=CELL("address",OFFSET(RAM0,MMU_RAM_X,MMU_RAM_Y))),MMU_VAL,Y314)))</f>
        <v>0</v>
      </c>
      <c r="Z314" s="50">
        <f t="array" aca="1" ref="Z314" ca="1">IF(RESET,0,IF(LOAD_ROM,ROM!Z175,IF(AND(MMU_CLK,MMU_MEMW,CELL("address",Z314)=CELL("address",OFFSET(RAM0,MMU_RAM_X,MMU_RAM_Y))),MMU_VAL,Z314)))</f>
        <v>0</v>
      </c>
      <c r="AA314" s="50">
        <f t="array" aca="1" ref="AA314" ca="1">IF(RESET,0,IF(LOAD_ROM,ROM!AA175,IF(AND(MMU_CLK,MMU_MEMW,CELL("address",AA314)=CELL("address",OFFSET(RAM0,MMU_RAM_X,MMU_RAM_Y))),MMU_VAL,AA314)))</f>
        <v>0</v>
      </c>
      <c r="AB314" s="50">
        <f t="array" aca="1" ref="AB314" ca="1">IF(RESET,0,IF(LOAD_ROM,ROM!AB175,IF(AND(MMU_CLK,MMU_MEMW,CELL("address",AB314)=CELL("address",OFFSET(RAM0,MMU_RAM_X,MMU_RAM_Y))),MMU_VAL,AB314)))</f>
        <v>0</v>
      </c>
      <c r="AC314" s="50">
        <f t="array" aca="1" ref="AC314" ca="1">IF(RESET,0,IF(LOAD_ROM,ROM!AC175,IF(AND(MMU_CLK,MMU_MEMW,CELL("address",AC314)=CELL("address",OFFSET(RAM0,MMU_RAM_X,MMU_RAM_Y))),MMU_VAL,AC314)))</f>
        <v>0</v>
      </c>
      <c r="AD314" s="50">
        <f t="array" aca="1" ref="AD314" ca="1">IF(RESET,0,IF(LOAD_ROM,ROM!AD175,IF(AND(MMU_CLK,MMU_MEMW,CELL("address",AD314)=CELL("address",OFFSET(RAM0,MMU_RAM_X,MMU_RAM_Y))),MMU_VAL,AD314)))</f>
        <v>0</v>
      </c>
      <c r="AE314" s="50">
        <f t="array" aca="1" ref="AE314" ca="1">IF(RESET,0,IF(LOAD_ROM,ROM!AE175,IF(AND(MMU_CLK,MMU_MEMW,CELL("address",AE314)=CELL("address",OFFSET(RAM0,MMU_RAM_X,MMU_RAM_Y))),MMU_VAL,AE314)))</f>
        <v>0</v>
      </c>
      <c r="AF314" s="50">
        <f t="array" aca="1" ref="AF314" ca="1">IF(RESET,0,IF(LOAD_ROM,ROM!AF175,IF(AND(MMU_CLK,MMU_MEMW,CELL("address",AF314)=CELL("address",OFFSET(RAM0,MMU_RAM_X,MMU_RAM_Y))),MMU_VAL,AF314)))</f>
        <v>0</v>
      </c>
      <c r="AG314" s="50">
        <f t="array" aca="1" ref="AG314" ca="1">IF(RESET,0,IF(LOAD_ROM,ROM!AG175,IF(AND(MMU_CLK,MMU_MEMW,CELL("address",AG314)=CELL("address",OFFSET(RAM0,MMU_RAM_X,MMU_RAM_Y))),MMU_VAL,AG314)))</f>
        <v>0</v>
      </c>
      <c r="AH314" s="50">
        <f t="array" aca="1" ref="AH314" ca="1">IF(RESET,0,IF(LOAD_ROM,ROM!AH175,IF(AND(MMU_CLK,MMU_MEMW,CELL("address",AH314)=CELL("address",OFFSET(RAM0,MMU_RAM_X,MMU_RAM_Y))),MMU_VAL,AH314)))</f>
        <v>0</v>
      </c>
      <c r="AI314" s="50">
        <f t="array" aca="1" ref="AI314" ca="1">IF(RESET,0,IF(LOAD_ROM,ROM!AI175,IF(AND(MMU_CLK,MMU_MEMW,CELL("address",AI314)=CELL("address",OFFSET(RAM0,MMU_RAM_X,MMU_RAM_Y))),MMU_VAL,AI314)))</f>
        <v>0</v>
      </c>
      <c r="AJ314" s="50">
        <f t="array" aca="1" ref="AJ314" ca="1">IF(RESET,0,IF(LOAD_ROM,ROM!AJ175,IF(AND(MMU_CLK,MMU_MEMW,CELL("address",AJ314)=CELL("address",OFFSET(RAM0,MMU_RAM_X,MMU_RAM_Y))),MMU_VAL,AJ314)))</f>
        <v>0</v>
      </c>
      <c r="AK314" s="50">
        <f t="array" aca="1" ref="AK314" ca="1">IF(RESET,0,IF(LOAD_ROM,ROM!AK175,IF(AND(MMU_CLK,MMU_MEMW,CELL("address",AK314)=CELL("address",OFFSET(RAM0,MMU_RAM_X,MMU_RAM_Y))),MMU_VAL,AK314)))</f>
        <v>0</v>
      </c>
      <c r="AL314" s="50">
        <f t="array" aca="1" ref="AL314" ca="1">IF(RESET,0,IF(LOAD_ROM,ROM!AL175,IF(AND(MMU_CLK,MMU_MEMW,CELL("address",AL314)=CELL("address",OFFSET(RAM0,MMU_RAM_X,MMU_RAM_Y))),MMU_VAL,AL314)))</f>
        <v>0</v>
      </c>
      <c r="AM314" s="50">
        <f t="array" aca="1" ref="AM314" ca="1">IF(RESET,0,IF(LOAD_ROM,ROM!AM175,IF(AND(MMU_CLK,MMU_MEMW,CELL("address",AM314)=CELL("address",OFFSET(RAM0,MMU_RAM_X,MMU_RAM_Y))),MMU_VAL,AM314)))</f>
        <v>0</v>
      </c>
      <c r="AN314" s="50">
        <f t="array" aca="1" ref="AN314" ca="1">IF(RESET,0,IF(LOAD_ROM,ROM!AN175,IF(AND(MMU_CLK,MMU_MEMW,CELL("address",AN314)=CELL("address",OFFSET(RAM0,MMU_RAM_X,MMU_RAM_Y))),MMU_VAL,AN314)))</f>
        <v>0</v>
      </c>
      <c r="AO314" s="50">
        <f t="array" aca="1" ref="AO314" ca="1">IF(RESET,0,IF(LOAD_ROM,ROM!AO175,IF(AND(MMU_CLK,MMU_MEMW,CELL("address",AO314)=CELL("address",OFFSET(RAM0,MMU_RAM_X,MMU_RAM_Y))),MMU_VAL,AO314)))</f>
        <v>0</v>
      </c>
      <c r="AP314" s="50">
        <f t="array" aca="1" ref="AP314" ca="1">IF(RESET,0,IF(LOAD_ROM,ROM!AP175,IF(AND(MMU_CLK,MMU_MEMW,CELL("address",AP314)=CELL("address",OFFSET(RAM0,MMU_RAM_X,MMU_RAM_Y))),MMU_VAL,AP314)))</f>
        <v>0</v>
      </c>
      <c r="AQ314" s="50">
        <f t="array" aca="1" ref="AQ314" ca="1">IF(RESET,0,IF(LOAD_ROM,ROM!AQ175,IF(AND(MMU_CLK,MMU_MEMW,CELL("address",AQ314)=CELL("address",OFFSET(RAM0,MMU_RAM_X,MMU_RAM_Y))),MMU_VAL,AQ314)))</f>
        <v>0</v>
      </c>
      <c r="AR314" s="50">
        <f t="array" aca="1" ref="AR314" ca="1">IF(RESET,0,IF(LOAD_ROM,ROM!AR175,IF(AND(MMU_CLK,MMU_MEMW,CELL("address",AR314)=CELL("address",OFFSET(RAM0,MMU_RAM_X,MMU_RAM_Y))),MMU_VAL,AR314)))</f>
        <v>0</v>
      </c>
      <c r="AS314" s="50">
        <f t="array" aca="1" ref="AS314" ca="1">IF(RESET,0,IF(LOAD_ROM,ROM!AS175,IF(AND(MMU_CLK,MMU_MEMW,CELL("address",AS314)=CELL("address",OFFSET(RAM0,MMU_RAM_X,MMU_RAM_Y))),MMU_VAL,AS314)))</f>
        <v>0</v>
      </c>
      <c r="AT314" s="50">
        <f t="array" aca="1" ref="AT314" ca="1">IF(RESET,0,IF(LOAD_ROM,ROM!AT175,IF(AND(MMU_CLK,MMU_MEMW,CELL("address",AT314)=CELL("address",OFFSET(RAM0,MMU_RAM_X,MMU_RAM_Y))),MMU_VAL,AT314)))</f>
        <v>0</v>
      </c>
      <c r="AU314" s="50">
        <f t="array" aca="1" ref="AU314" ca="1">IF(RESET,0,IF(LOAD_ROM,ROM!AU175,IF(AND(MMU_CLK,MMU_MEMW,CELL("address",AU314)=CELL("address",OFFSET(RAM0,MMU_RAM_X,MMU_RAM_Y))),MMU_VAL,AU314)))</f>
        <v>0</v>
      </c>
      <c r="AV314" s="50">
        <f t="array" aca="1" ref="AV314" ca="1">IF(RESET,0,IF(LOAD_ROM,ROM!AV175,IF(AND(MMU_CLK,MMU_MEMW,CELL("address",AV314)=CELL("address",OFFSET(RAM0,MMU_RAM_X,MMU_RAM_Y))),MMU_VAL,AV314)))</f>
        <v>0</v>
      </c>
      <c r="AW314" s="50">
        <f t="array" aca="1" ref="AW314" ca="1">IF(RESET,0,IF(LOAD_ROM,ROM!AW175,IF(AND(MMU_CLK,MMU_MEMW,CELL("address",AW314)=CELL("address",OFFSET(RAM0,MMU_RAM_X,MMU_RAM_Y))),MMU_VAL,AW314)))</f>
        <v>0</v>
      </c>
      <c r="AX314" s="50">
        <f t="array" aca="1" ref="AX314" ca="1">IF(RESET,0,IF(LOAD_ROM,ROM!AX175,IF(AND(MMU_CLK,MMU_MEMW,CELL("address",AX314)=CELL("address",OFFSET(RAM0,MMU_RAM_X,MMU_RAM_Y))),MMU_VAL,AX314)))</f>
        <v>0</v>
      </c>
      <c r="AY314" s="50">
        <f t="array" aca="1" ref="AY314" ca="1">IF(RESET,0,IF(LOAD_ROM,ROM!AY175,IF(AND(MMU_CLK,MMU_MEMW,CELL("address",AY314)=CELL("address",OFFSET(RAM0,MMU_RAM_X,MMU_RAM_Y))),MMU_VAL,AY314)))</f>
        <v>0</v>
      </c>
      <c r="AZ314" s="50">
        <f t="array" aca="1" ref="AZ314" ca="1">IF(RESET,0,IF(LOAD_ROM,ROM!AZ175,IF(AND(MMU_CLK,MMU_MEMW,CELL("address",AZ314)=CELL("address",OFFSET(RAM0,MMU_RAM_X,MMU_RAM_Y))),MMU_VAL,AZ314)))</f>
        <v>0</v>
      </c>
      <c r="BA314" s="50">
        <f t="array" aca="1" ref="BA314" ca="1">IF(RESET,0,IF(LOAD_ROM,ROM!BA175,IF(AND(MMU_CLK,MMU_MEMW,CELL("address",BA314)=CELL("address",OFFSET(RAM0,MMU_RAM_X,MMU_RAM_Y))),MMU_VAL,BA314)))</f>
        <v>0</v>
      </c>
      <c r="BB314" s="50">
        <f t="array" aca="1" ref="BB314" ca="1">IF(RESET,0,IF(LOAD_ROM,ROM!BB175,IF(AND(MMU_CLK,MMU_MEMW,CELL("address",BB314)=CELL("address",OFFSET(RAM0,MMU_RAM_X,MMU_RAM_Y))),MMU_VAL,BB314)))</f>
        <v>0</v>
      </c>
      <c r="BC314" s="50">
        <f t="array" aca="1" ref="BC314" ca="1">IF(RESET,0,IF(LOAD_ROM,ROM!BC175,IF(AND(MMU_CLK,MMU_MEMW,CELL("address",BC314)=CELL("address",OFFSET(RAM0,MMU_RAM_X,MMU_RAM_Y))),MMU_VAL,BC314)))</f>
        <v>0</v>
      </c>
      <c r="BD314" s="50">
        <f t="array" aca="1" ref="BD314" ca="1">IF(RESET,0,IF(LOAD_ROM,ROM!BD175,IF(AND(MMU_CLK,MMU_MEMW,CELL("address",BD314)=CELL("address",OFFSET(RAM0,MMU_RAM_X,MMU_RAM_Y))),MMU_VAL,BD314)))</f>
        <v>0</v>
      </c>
      <c r="BE314" s="50">
        <f t="array" aca="1" ref="BE314" ca="1">IF(RESET,0,IF(LOAD_ROM,ROM!BE175,IF(AND(MMU_CLK,MMU_MEMW,CELL("address",BE314)=CELL("address",OFFSET(RAM0,MMU_RAM_X,MMU_RAM_Y))),MMU_VAL,BE314)))</f>
        <v>0</v>
      </c>
      <c r="BF314" s="50">
        <f t="array" aca="1" ref="BF314" ca="1">IF(RESET,0,IF(LOAD_ROM,ROM!BF175,IF(AND(MMU_CLK,MMU_MEMW,CELL("address",BF314)=CELL("address",OFFSET(RAM0,MMU_RAM_X,MMU_RAM_Y))),MMU_VAL,BF314)))</f>
        <v>0</v>
      </c>
      <c r="BG314" s="50">
        <f t="array" aca="1" ref="BG314" ca="1">IF(RESET,0,IF(LOAD_ROM,ROM!BG175,IF(AND(MMU_CLK,MMU_MEMW,CELL("address",BG314)=CELL("address",OFFSET(RAM0,MMU_RAM_X,MMU_RAM_Y))),MMU_VAL,BG314)))</f>
        <v>0</v>
      </c>
      <c r="BH314" s="50">
        <f t="array" aca="1" ref="BH314" ca="1">IF(RESET,0,IF(LOAD_ROM,ROM!BH175,IF(AND(MMU_CLK,MMU_MEMW,CELL("address",BH314)=CELL("address",OFFSET(RAM0,MMU_RAM_X,MMU_RAM_Y))),MMU_VAL,BH314)))</f>
        <v>0</v>
      </c>
      <c r="BI314" s="50">
        <f t="array" aca="1" ref="BI314" ca="1">IF(RESET,0,IF(LOAD_ROM,ROM!BI175,IF(AND(MMU_CLK,MMU_MEMW,CELL("address",BI314)=CELL("address",OFFSET(RAM0,MMU_RAM_X,MMU_RAM_Y))),MMU_VAL,BI314)))</f>
        <v>0</v>
      </c>
      <c r="BJ314" s="50">
        <f t="array" aca="1" ref="BJ314" ca="1">IF(RESET,0,IF(LOAD_ROM,ROM!BJ175,IF(AND(MMU_CLK,MMU_MEMW,CELL("address",BJ314)=CELL("address",OFFSET(RAM0,MMU_RAM_X,MMU_RAM_Y))),MMU_VAL,BJ314)))</f>
        <v>0</v>
      </c>
      <c r="BK314" s="50">
        <f t="array" aca="1" ref="BK314" ca="1">IF(RESET,0,IF(LOAD_ROM,ROM!BK175,IF(AND(MMU_CLK,MMU_MEMW,CELL("address",BK314)=CELL("address",OFFSET(RAM0,MMU_RAM_X,MMU_RAM_Y))),MMU_VAL,BK314)))</f>
        <v>0</v>
      </c>
      <c r="BL314" s="50">
        <f t="array" aca="1" ref="BL314" ca="1">IF(RESET,0,IF(LOAD_ROM,ROM!BL175,IF(AND(MMU_CLK,MMU_MEMW,CELL("address",BL314)=CELL("address",OFFSET(RAM0,MMU_RAM_X,MMU_RAM_Y))),MMU_VAL,BL314)))</f>
        <v>0</v>
      </c>
      <c r="BM314" s="50">
        <f t="array" aca="1" ref="BM314" ca="1">IF(RESET,0,IF(LOAD_ROM,ROM!BM175,IF(AND(MMU_CLK,MMU_MEMW,CELL("address",BM314)=CELL("address",OFFSET(RAM0,MMU_RAM_X,MMU_RAM_Y))),MMU_VAL,BM314)))</f>
        <v>0</v>
      </c>
      <c r="BN314" s="50">
        <f t="array" aca="1" ref="BN314" ca="1">IF(RESET,0,IF(LOAD_ROM,ROM!BN175,IF(AND(MMU_CLK,MMU_MEMW,CELL("address",BN314)=CELL("address",OFFSET(RAM0,MMU_RAM_X,MMU_RAM_Y))),MMU_VAL,BN314)))</f>
        <v>0</v>
      </c>
      <c r="BO314" s="50">
        <f t="array" aca="1" ref="BO314" ca="1">IF(RESET,0,IF(LOAD_ROM,ROM!BO175,IF(AND(MMU_CLK,MMU_MEMW,CELL("address",BO314)=CELL("address",OFFSET(RAM0,MMU_RAM_X,MMU_RAM_Y))),MMU_VAL,BO314)))</f>
        <v>0</v>
      </c>
      <c r="BP314" s="50">
        <f t="array" aca="1" ref="BP314" ca="1">IF(RESET,0,IF(LOAD_ROM,ROM!BP175,IF(AND(MMU_CLK,MMU_MEMW,CELL("address",BP314)=CELL("address",OFFSET(RAM0,MMU_RAM_X,MMU_RAM_Y))),MMU_VAL,BP314)))</f>
        <v>0</v>
      </c>
      <c r="BQ314" s="50">
        <f t="array" aca="1" ref="BQ314" ca="1">IF(RESET,0,IF(LOAD_ROM,ROM!BQ175,IF(AND(MMU_CLK,MMU_MEMW,CELL("address",BQ314)=CELL("address",OFFSET(RAM0,MMU_RAM_X,MMU_RAM_Y))),MMU_VAL,BQ314)))</f>
        <v>0</v>
      </c>
      <c r="BR314" s="50">
        <f t="array" aca="1" ref="BR314" ca="1">IF(RESET,0,IF(LOAD_ROM,ROM!BR175,IF(AND(MMU_CLK,MMU_MEMW,CELL("address",BR314)=CELL("address",OFFSET(RAM0,MMU_RAM_X,MMU_RAM_Y))),MMU_VAL,BR314)))</f>
        <v>0</v>
      </c>
      <c r="BS314" s="50">
        <f t="array" aca="1" ref="BS314" ca="1">IF(RESET,0,IF(LOAD_ROM,ROM!BS175,IF(AND(MMU_CLK,MMU_MEMW,CELL("address",BS314)=CELL("address",OFFSET(RAM0,MMU_RAM_X,MMU_RAM_Y))),MMU_VAL,BS314)))</f>
        <v>0</v>
      </c>
      <c r="BT314" s="50">
        <f t="array" aca="1" ref="BT314" ca="1">IF(RESET,0,IF(LOAD_ROM,ROM!BT175,IF(AND(MMU_CLK,MMU_MEMW,CELL("address",BT314)=CELL("address",OFFSET(RAM0,MMU_RAM_X,MMU_RAM_Y))),MMU_VAL,BT314)))</f>
        <v>0</v>
      </c>
      <c r="BU314" s="50">
        <f t="array" aca="1" ref="BU314" ca="1">IF(RESET,0,IF(LOAD_ROM,ROM!BU175,IF(AND(MMU_CLK,MMU_MEMW,CELL("address",BU314)=CELL("address",OFFSET(RAM0,MMU_RAM_X,MMU_RAM_Y))),MMU_VAL,BU314)))</f>
        <v>0</v>
      </c>
      <c r="BV314" s="50">
        <f t="array" aca="1" ref="BV314" ca="1">IF(RESET,0,IF(LOAD_ROM,ROM!BV175,IF(AND(MMU_CLK,MMU_MEMW,CELL("address",BV314)=CELL("address",OFFSET(RAM0,MMU_RAM_X,MMU_RAM_Y))),MMU_VAL,BV314)))</f>
        <v>0</v>
      </c>
      <c r="BW314" s="50">
        <f t="array" aca="1" ref="BW314" ca="1">IF(RESET,0,IF(LOAD_ROM,ROM!BW175,IF(AND(MMU_CLK,MMU_MEMW,CELL("address",BW314)=CELL("address",OFFSET(RAM0,MMU_RAM_X,MMU_RAM_Y))),MMU_VAL,BW314)))</f>
        <v>0</v>
      </c>
      <c r="BX314" s="50">
        <f t="array" aca="1" ref="BX314" ca="1">IF(RESET,0,IF(LOAD_ROM,ROM!BX175,IF(AND(MMU_CLK,MMU_MEMW,CELL("address",BX314)=CELL("address",OFFSET(RAM0,MMU_RAM_X,MMU_RAM_Y))),MMU_VAL,BX314)))</f>
        <v>0</v>
      </c>
      <c r="BY314" s="50">
        <f t="array" aca="1" ref="BY314" ca="1">IF(RESET,0,IF(LOAD_ROM,ROM!BY175,IF(AND(MMU_CLK,MMU_MEMW,CELL("address",BY314)=CELL("address",OFFSET(RAM0,MMU_RAM_X,MMU_RAM_Y))),MMU_VAL,BY314)))</f>
        <v>0</v>
      </c>
      <c r="BZ314" s="50">
        <f t="array" aca="1" ref="BZ314" ca="1">IF(RESET,0,IF(LOAD_ROM,ROM!BZ175,IF(AND(MMU_CLK,MMU_MEMW,CELL("address",BZ314)=CELL("address",OFFSET(RAM0,MMU_RAM_X,MMU_RAM_Y))),MMU_VAL,BZ314)))</f>
        <v>0</v>
      </c>
      <c r="CA314" s="50">
        <f t="array" aca="1" ref="CA314" ca="1">IF(RESET,0,IF(LOAD_ROM,ROM!CA175,IF(AND(MMU_CLK,MMU_MEMW,CELL("address",CA314)=CELL("address",OFFSET(RAM0,MMU_RAM_X,MMU_RAM_Y))),MMU_VAL,CA314)))</f>
        <v>0</v>
      </c>
      <c r="CB314" s="50">
        <f t="array" aca="1" ref="CB314" ca="1">IF(RESET,0,IF(LOAD_ROM,ROM!CB175,IF(AND(MMU_CLK,MMU_MEMW,CELL("address",CB314)=CELL("address",OFFSET(RAM0,MMU_RAM_X,MMU_RAM_Y))),MMU_VAL,CB314)))</f>
        <v>0</v>
      </c>
      <c r="CC314" s="50">
        <f t="array" aca="1" ref="CC314" ca="1">IF(RESET,0,IF(LOAD_ROM,ROM!CC175,IF(AND(MMU_CLK,MMU_MEMW,CELL("address",CC314)=CELL("address",OFFSET(RAM0,MMU_RAM_X,MMU_RAM_Y))),MMU_VAL,CC314)))</f>
        <v>0</v>
      </c>
      <c r="CD314" s="50">
        <f t="array" aca="1" ref="CD314" ca="1">IF(RESET,0,IF(LOAD_ROM,ROM!CD175,IF(AND(MMU_CLK,MMU_MEMW,CELL("address",CD314)=CELL("address",OFFSET(RAM0,MMU_RAM_X,MMU_RAM_Y))),MMU_VAL,CD314)))</f>
        <v>0</v>
      </c>
      <c r="CE314" s="50">
        <f t="array" aca="1" ref="CE314" ca="1">IF(RESET,0,IF(LOAD_ROM,ROM!CE175,IF(AND(MMU_CLK,MMU_MEMW,CELL("address",CE314)=CELL("address",OFFSET(RAM0,MMU_RAM_X,MMU_RAM_Y))),MMU_VAL,CE314)))</f>
        <v>0</v>
      </c>
      <c r="CF314" s="50">
        <f t="array" aca="1" ref="CF314" ca="1">IF(RESET,0,IF(LOAD_ROM,ROM!CF175,IF(AND(MMU_CLK,MMU_MEMW,CELL("address",CF314)=CELL("address",OFFSET(RAM0,MMU_RAM_X,MMU_RAM_Y))),MMU_VAL,CF314)))</f>
        <v>0</v>
      </c>
      <c r="CG314" s="50">
        <f t="array" aca="1" ref="CG314" ca="1">IF(RESET,0,IF(LOAD_ROM,ROM!CG175,IF(AND(MMU_CLK,MMU_MEMW,CELL("address",CG314)=CELL("address",OFFSET(RAM0,MMU_RAM_X,MMU_RAM_Y))),MMU_VAL,CG314)))</f>
        <v>0</v>
      </c>
      <c r="CH314" s="50">
        <f t="array" aca="1" ref="CH314" ca="1">IF(RESET,0,IF(LOAD_ROM,ROM!CH175,IF(AND(MMU_CLK,MMU_MEMW,CELL("address",CH314)=CELL("address",OFFSET(RAM0,MMU_RAM_X,MMU_RAM_Y))),MMU_VAL,CH314)))</f>
        <v>0</v>
      </c>
      <c r="CI314" s="50">
        <f t="array" aca="1" ref="CI314" ca="1">IF(RESET,0,IF(LOAD_ROM,ROM!CI175,IF(AND(MMU_CLK,MMU_MEMW,CELL("address",CI314)=CELL("address",OFFSET(RAM0,MMU_RAM_X,MMU_RAM_Y))),MMU_VAL,CI314)))</f>
        <v>0</v>
      </c>
      <c r="CJ314" s="50">
        <f t="array" aca="1" ref="CJ314" ca="1">IF(RESET,0,IF(LOAD_ROM,ROM!CJ175,IF(AND(MMU_CLK,MMU_MEMW,CELL("address",CJ314)=CELL("address",OFFSET(RAM0,MMU_RAM_X,MMU_RAM_Y))),MMU_VAL,CJ314)))</f>
        <v>0</v>
      </c>
      <c r="CK314" s="50">
        <f t="array" aca="1" ref="CK314" ca="1">IF(RESET,0,IF(LOAD_ROM,ROM!CK175,IF(AND(MMU_CLK,MMU_MEMW,CELL("address",CK314)=CELL("address",OFFSET(RAM0,MMU_RAM_X,MMU_RAM_Y))),MMU_VAL,CK314)))</f>
        <v>0</v>
      </c>
      <c r="CL314" s="50">
        <f t="array" aca="1" ref="CL314" ca="1">IF(RESET,0,IF(LOAD_ROM,ROM!CL175,IF(AND(MMU_CLK,MMU_MEMW,CELL("address",CL314)=CELL("address",OFFSET(RAM0,MMU_RAM_X,MMU_RAM_Y))),MMU_VAL,CL314)))</f>
        <v>0</v>
      </c>
      <c r="CM314" s="50">
        <f t="array" aca="1" ref="CM314" ca="1">IF(RESET,0,IF(LOAD_ROM,ROM!CM175,IF(AND(MMU_CLK,MMU_MEMW,CELL("address",CM314)=CELL("address",OFFSET(RAM0,MMU_RAM_X,MMU_RAM_Y))),MMU_VAL,CM314)))</f>
        <v>0</v>
      </c>
      <c r="CN314" s="50">
        <f t="array" aca="1" ref="CN314" ca="1">IF(RESET,0,IF(LOAD_ROM,ROM!CN175,IF(AND(MMU_CLK,MMU_MEMW,CELL("address",CN314)=CELL("address",OFFSET(RAM0,MMU_RAM_X,MMU_RAM_Y))),MMU_VAL,CN314)))</f>
        <v>0</v>
      </c>
      <c r="CO314" s="50">
        <f t="array" aca="1" ref="CO314" ca="1">IF(RESET,0,IF(LOAD_ROM,ROM!CO175,IF(AND(MMU_CLK,MMU_MEMW,CELL("address",CO314)=CELL("address",OFFSET(RAM0,MMU_RAM_X,MMU_RAM_Y))),MMU_VAL,CO314)))</f>
        <v>0</v>
      </c>
      <c r="CP314" s="50">
        <f t="array" aca="1" ref="CP314" ca="1">IF(RESET,0,IF(LOAD_ROM,ROM!CP175,IF(AND(MMU_CLK,MMU_MEMW,CELL("address",CP314)=CELL("address",OFFSET(RAM0,MMU_RAM_X,MMU_RAM_Y))),MMU_VAL,CP314)))</f>
        <v>0</v>
      </c>
      <c r="CQ314" s="50">
        <f t="array" aca="1" ref="CQ314" ca="1">IF(RESET,0,IF(LOAD_ROM,ROM!CQ175,IF(AND(MMU_CLK,MMU_MEMW,CELL("address",CQ314)=CELL("address",OFFSET(RAM0,MMU_RAM_X,MMU_RAM_Y))),MMU_VAL,CQ314)))</f>
        <v>0</v>
      </c>
      <c r="CR314" s="50">
        <f t="array" aca="1" ref="CR314" ca="1">IF(RESET,0,IF(LOAD_ROM,ROM!CR175,IF(AND(MMU_CLK,MMU_MEMW,CELL("address",CR314)=CELL("address",OFFSET(RAM0,MMU_RAM_X,MMU_RAM_Y))),MMU_VAL,CR314)))</f>
        <v>0</v>
      </c>
      <c r="CS314" s="50">
        <f t="array" aca="1" ref="CS314" ca="1">IF(RESET,0,IF(LOAD_ROM,ROM!CS175,IF(AND(MMU_CLK,MMU_MEMW,CELL("address",CS314)=CELL("address",OFFSET(RAM0,MMU_RAM_X,MMU_RAM_Y))),MMU_VAL,CS314)))</f>
        <v>0</v>
      </c>
      <c r="CT314" s="50">
        <f t="array" aca="1" ref="CT314" ca="1">IF(RESET,0,IF(LOAD_ROM,ROM!CT175,IF(AND(MMU_CLK,MMU_MEMW,CELL("address",CT314)=CELL("address",OFFSET(RAM0,MMU_RAM_X,MMU_RAM_Y))),MMU_VAL,CT314)))</f>
        <v>0</v>
      </c>
      <c r="CU314" s="50">
        <f t="array" aca="1" ref="CU314" ca="1">IF(RESET,0,IF(LOAD_ROM,ROM!CU175,IF(AND(MMU_CLK,MMU_MEMW,CELL("address",CU314)=CELL("address",OFFSET(RAM0,MMU_RAM_X,MMU_RAM_Y))),MMU_VAL,CU314)))</f>
        <v>0</v>
      </c>
      <c r="CV314" s="50">
        <f t="array" aca="1" ref="CV314" ca="1">IF(RESET,0,IF(LOAD_ROM,ROM!CV175,IF(AND(MMU_CLK,MMU_MEMW,CELL("address",CV314)=CELL("address",OFFSET(RAM0,MMU_RAM_X,MMU_RAM_Y))),MMU_VAL,CV314)))</f>
        <v>0</v>
      </c>
      <c r="CW314" s="50">
        <f t="array" aca="1" ref="CW314" ca="1">IF(RESET,0,IF(LOAD_ROM,ROM!CW175,IF(AND(MMU_CLK,MMU_MEMW,CELL("address",CW314)=CELL("address",OFFSET(RAM0,MMU_RAM_X,MMU_RAM_Y))),MMU_VAL,CW314)))</f>
        <v>0</v>
      </c>
      <c r="CX314" s="50">
        <f t="array" aca="1" ref="CX314" ca="1">IF(RESET,0,IF(LOAD_ROM,ROM!CX175,IF(AND(MMU_CLK,MMU_MEMW,CELL("address",CX314)=CELL("address",OFFSET(RAM0,MMU_RAM_X,MMU_RAM_Y))),MMU_VAL,CX314)))</f>
        <v>0</v>
      </c>
      <c r="CY314" s="50">
        <f t="array" aca="1" ref="CY314" ca="1">IF(RESET,0,IF(LOAD_ROM,ROM!CY175,IF(AND(MMU_CLK,MMU_MEMW,CELL("address",CY314)=CELL("address",OFFSET(RAM0,MMU_RAM_X,MMU_RAM_Y))),MMU_VAL,CY314)))</f>
        <v>0</v>
      </c>
      <c r="CZ314" s="50">
        <f t="array" aca="1" ref="CZ314" ca="1">IF(RESET,0,IF(LOAD_ROM,ROM!CZ175,IF(AND(MMU_CLK,MMU_MEMW,CELL("address",CZ314)=CELL("address",OFFSET(RAM0,MMU_RAM_X,MMU_RAM_Y))),MMU_VAL,CZ314)))</f>
        <v>0</v>
      </c>
      <c r="DA314" s="50">
        <f t="array" aca="1" ref="DA314" ca="1">IF(RESET,0,IF(LOAD_ROM,ROM!DA175,IF(AND(MMU_CLK,MMU_MEMW,CELL("address",DA314)=CELL("address",OFFSET(RAM0,MMU_RAM_X,MMU_RAM_Y))),MMU_VAL,DA314)))</f>
        <v>0</v>
      </c>
      <c r="DB314" s="50">
        <f t="array" aca="1" ref="DB314" ca="1">IF(RESET,0,IF(LOAD_ROM,ROM!DB175,IF(AND(MMU_CLK,MMU_MEMW,CELL("address",DB314)=CELL("address",OFFSET(RAM0,MMU_RAM_X,MMU_RAM_Y))),MMU_VAL,DB314)))</f>
        <v>0</v>
      </c>
      <c r="DC314" s="50">
        <f t="array" aca="1" ref="DC314" ca="1">IF(RESET,0,IF(LOAD_ROM,ROM!DC175,IF(AND(MMU_CLK,MMU_MEMW,CELL("address",DC314)=CELL("address",OFFSET(RAM0,MMU_RAM_X,MMU_RAM_Y))),MMU_VAL,DC314)))</f>
        <v>0</v>
      </c>
      <c r="DD314" s="50">
        <f t="array" aca="1" ref="DD314" ca="1">IF(RESET,0,IF(LOAD_ROM,ROM!DD175,IF(AND(MMU_CLK,MMU_MEMW,CELL("address",DD314)=CELL("address",OFFSET(RAM0,MMU_RAM_X,MMU_RAM_Y))),MMU_VAL,DD314)))</f>
        <v>0</v>
      </c>
      <c r="DE314" s="50">
        <f t="array" aca="1" ref="DE314" ca="1">IF(RESET,0,IF(LOAD_ROM,ROM!DE175,IF(AND(MMU_CLK,MMU_MEMW,CELL("address",DE314)=CELL("address",OFFSET(RAM0,MMU_RAM_X,MMU_RAM_Y))),MMU_VAL,DE314)))</f>
        <v>0</v>
      </c>
      <c r="DF314" s="50">
        <f t="array" aca="1" ref="DF314" ca="1">IF(RESET,0,IF(LOAD_ROM,ROM!DF175,IF(AND(MMU_CLK,MMU_MEMW,CELL("address",DF314)=CELL("address",OFFSET(RAM0,MMU_RAM_X,MMU_RAM_Y))),MMU_VAL,DF314)))</f>
        <v>0</v>
      </c>
      <c r="DG314" s="50">
        <f t="array" aca="1" ref="DG314" ca="1">IF(RESET,0,IF(LOAD_ROM,ROM!DG175,IF(AND(MMU_CLK,MMU_MEMW,CELL("address",DG314)=CELL("address",OFFSET(RAM0,MMU_RAM_X,MMU_RAM_Y))),MMU_VAL,DG314)))</f>
        <v>0</v>
      </c>
      <c r="DH314" s="50">
        <f t="array" aca="1" ref="DH314" ca="1">IF(RESET,0,IF(LOAD_ROM,ROM!DH175,IF(AND(MMU_CLK,MMU_MEMW,CELL("address",DH314)=CELL("address",OFFSET(RAM0,MMU_RAM_X,MMU_RAM_Y))),MMU_VAL,DH314)))</f>
        <v>0</v>
      </c>
      <c r="DI314" s="50">
        <f t="array" aca="1" ref="DI314" ca="1">IF(RESET,0,IF(LOAD_ROM,ROM!DI175,IF(AND(MMU_CLK,MMU_MEMW,CELL("address",DI314)=CELL("address",OFFSET(RAM0,MMU_RAM_X,MMU_RAM_Y))),MMU_VAL,DI314)))</f>
        <v>0</v>
      </c>
      <c r="DJ314" s="50">
        <f t="array" aca="1" ref="DJ314" ca="1">IF(RESET,0,IF(LOAD_ROM,ROM!DJ175,IF(AND(MMU_CLK,MMU_MEMW,CELL("address",DJ314)=CELL("address",OFFSET(RAM0,MMU_RAM_X,MMU_RAM_Y))),MMU_VAL,DJ314)))</f>
        <v>0</v>
      </c>
      <c r="DK314" s="50">
        <f t="array" aca="1" ref="DK314" ca="1">IF(RESET,0,IF(LOAD_ROM,ROM!DK175,IF(AND(MMU_CLK,MMU_MEMW,CELL("address",DK314)=CELL("address",OFFSET(RAM0,MMU_RAM_X,MMU_RAM_Y))),MMU_VAL,DK314)))</f>
        <v>0</v>
      </c>
      <c r="DL314" s="50">
        <f t="array" aca="1" ref="DL314" ca="1">IF(RESET,0,IF(LOAD_ROM,ROM!DL175,IF(AND(MMU_CLK,MMU_MEMW,CELL("address",DL314)=CELL("address",OFFSET(RAM0,MMU_RAM_X,MMU_RAM_Y))),MMU_VAL,DL314)))</f>
        <v>0</v>
      </c>
      <c r="DM314" s="50">
        <f t="array" aca="1" ref="DM314" ca="1">IF(RESET,0,IF(LOAD_ROM,ROM!DM175,IF(AND(MMU_CLK,MMU_MEMW,CELL("address",DM314)=CELL("address",OFFSET(RAM0,MMU_RAM_X,MMU_RAM_Y))),MMU_VAL,DM314)))</f>
        <v>0</v>
      </c>
      <c r="DN314" s="50">
        <f t="array" aca="1" ref="DN314" ca="1">IF(RESET,0,IF(LOAD_ROM,ROM!DN175,IF(AND(MMU_CLK,MMU_MEMW,CELL("address",DN314)=CELL("address",OFFSET(RAM0,MMU_RAM_X,MMU_RAM_Y))),MMU_VAL,DN314)))</f>
        <v>0</v>
      </c>
      <c r="DO314" s="50">
        <f t="array" aca="1" ref="DO314" ca="1">IF(RESET,0,IF(LOAD_ROM,ROM!DO175,IF(AND(MMU_CLK,MMU_MEMW,CELL("address",DO314)=CELL("address",OFFSET(RAM0,MMU_RAM_X,MMU_RAM_Y))),MMU_VAL,DO314)))</f>
        <v>0</v>
      </c>
      <c r="DP314" s="50">
        <f t="array" aca="1" ref="DP314" ca="1">IF(RESET,0,IF(LOAD_ROM,ROM!DP175,IF(AND(MMU_CLK,MMU_MEMW,CELL("address",DP314)=CELL("address",OFFSET(RAM0,MMU_RAM_X,MMU_RAM_Y))),MMU_VAL,DP314)))</f>
        <v>0</v>
      </c>
      <c r="DQ314" s="50">
        <f t="array" aca="1" ref="DQ314" ca="1">IF(RESET,0,IF(LOAD_ROM,ROM!DQ175,IF(AND(MMU_CLK,MMU_MEMW,CELL("address",DQ314)=CELL("address",OFFSET(RAM0,MMU_RAM_X,MMU_RAM_Y))),MMU_VAL,DQ314)))</f>
        <v>0</v>
      </c>
      <c r="DR314" s="50">
        <f t="array" aca="1" ref="DR314" ca="1">IF(RESET,0,IF(LOAD_ROM,ROM!DR175,IF(AND(MMU_CLK,MMU_MEMW,CELL("address",DR314)=CELL("address",OFFSET(RAM0,MMU_RAM_X,MMU_RAM_Y))),MMU_VAL,DR314)))</f>
        <v>0</v>
      </c>
      <c r="DS314" s="50">
        <f t="array" aca="1" ref="DS314" ca="1">IF(RESET,0,IF(LOAD_ROM,ROM!DS175,IF(AND(MMU_CLK,MMU_MEMW,CELL("address",DS314)=CELL("address",OFFSET(RAM0,MMU_RAM_X,MMU_RAM_Y))),MMU_VAL,DS314)))</f>
        <v>0</v>
      </c>
      <c r="DT314" s="50">
        <f t="array" aca="1" ref="DT314" ca="1">IF(RESET,0,IF(LOAD_ROM,ROM!DT175,IF(AND(MMU_CLK,MMU_MEMW,CELL("address",DT314)=CELL("address",OFFSET(RAM0,MMU_RAM_X,MMU_RAM_Y))),MMU_VAL,DT314)))</f>
        <v>0</v>
      </c>
      <c r="DU314" s="50">
        <f t="array" aca="1" ref="DU314" ca="1">IF(RESET,0,IF(LOAD_ROM,ROM!DU175,IF(AND(MMU_CLK,MMU_MEMW,CELL("address",DU314)=CELL("address",OFFSET(RAM0,MMU_RAM_X,MMU_RAM_Y))),MMU_VAL,DU314)))</f>
        <v>0</v>
      </c>
      <c r="DV314" s="50">
        <f t="array" aca="1" ref="DV314" ca="1">IF(RESET,0,IF(LOAD_ROM,ROM!DV175,IF(AND(MMU_CLK,MMU_MEMW,CELL("address",DV314)=CELL("address",OFFSET(RAM0,MMU_RAM_X,MMU_RAM_Y))),MMU_VAL,DV314)))</f>
        <v>0</v>
      </c>
      <c r="DW314" s="50">
        <f t="array" aca="1" ref="DW314" ca="1">IF(RESET,0,IF(LOAD_ROM,ROM!DW175,IF(AND(MMU_CLK,MMU_MEMW,CELL("address",DW314)=CELL("address",OFFSET(RAM0,MMU_RAM_X,MMU_RAM_Y))),MMU_VAL,DW314)))</f>
        <v>0</v>
      </c>
      <c r="DX314" s="50">
        <f t="array" aca="1" ref="DX314" ca="1">IF(RESET,0,IF(LOAD_ROM,ROM!DX175,IF(AND(MMU_CLK,MMU_MEMW,CELL("address",DX314)=CELL("address",OFFSET(RAM0,MMU_RAM_X,MMU_RAM_Y))),MMU_VAL,DX314)))</f>
        <v>0</v>
      </c>
    </row>
    <row r="315" spans="1:128" x14ac:dyDescent="0.35">
      <c r="A315" s="50">
        <f t="array" aca="1" ref="A315" ca="1">IF(RESET,0,IF(LOAD_ROM,ROM!A176,IF(AND(MMU_CLK,MMU_MEMW,CELL("address",A315)=CELL("address",OFFSET(RAM0,MMU_RAM_X,MMU_RAM_Y))),MMU_VAL,A315)))</f>
        <v>0</v>
      </c>
      <c r="B315" s="50">
        <f t="array" aca="1" ref="B315" ca="1">IF(RESET,0,IF(LOAD_ROM,ROM!B176,IF(AND(MMU_CLK,MMU_MEMW,CELL("address",B315)=CELL("address",OFFSET(RAM0,MMU_RAM_X,MMU_RAM_Y))),MMU_VAL,B315)))</f>
        <v>0</v>
      </c>
      <c r="C315" s="50">
        <f t="array" aca="1" ref="C315" ca="1">IF(RESET,0,IF(LOAD_ROM,ROM!C176,IF(AND(MMU_CLK,MMU_MEMW,CELL("address",C315)=CELL("address",OFFSET(RAM0,MMU_RAM_X,MMU_RAM_Y))),MMU_VAL,C315)))</f>
        <v>0</v>
      </c>
      <c r="D315" s="50">
        <f t="array" aca="1" ref="D315" ca="1">IF(RESET,0,IF(LOAD_ROM,ROM!D176,IF(AND(MMU_CLK,MMU_MEMW,CELL("address",D315)=CELL("address",OFFSET(RAM0,MMU_RAM_X,MMU_RAM_Y))),MMU_VAL,D315)))</f>
        <v>0</v>
      </c>
      <c r="E315" s="50">
        <f t="array" aca="1" ref="E315" ca="1">IF(RESET,0,IF(LOAD_ROM,ROM!E176,IF(AND(MMU_CLK,MMU_MEMW,CELL("address",E315)=CELL("address",OFFSET(RAM0,MMU_RAM_X,MMU_RAM_Y))),MMU_VAL,E315)))</f>
        <v>0</v>
      </c>
      <c r="F315" s="50">
        <f t="array" aca="1" ref="F315" ca="1">IF(RESET,0,IF(LOAD_ROM,ROM!F176,IF(AND(MMU_CLK,MMU_MEMW,CELL("address",F315)=CELL("address",OFFSET(RAM0,MMU_RAM_X,MMU_RAM_Y))),MMU_VAL,F315)))</f>
        <v>0</v>
      </c>
      <c r="G315" s="50">
        <f t="array" aca="1" ref="G315" ca="1">IF(RESET,0,IF(LOAD_ROM,ROM!G176,IF(AND(MMU_CLK,MMU_MEMW,CELL("address",G315)=CELL("address",OFFSET(RAM0,MMU_RAM_X,MMU_RAM_Y))),MMU_VAL,G315)))</f>
        <v>0</v>
      </c>
      <c r="H315" s="50">
        <f t="array" aca="1" ref="H315" ca="1">IF(RESET,0,IF(LOAD_ROM,ROM!H176,IF(AND(MMU_CLK,MMU_MEMW,CELL("address",H315)=CELL("address",OFFSET(RAM0,MMU_RAM_X,MMU_RAM_Y))),MMU_VAL,H315)))</f>
        <v>0</v>
      </c>
      <c r="I315" s="50">
        <f t="array" aca="1" ref="I315" ca="1">IF(RESET,0,IF(LOAD_ROM,ROM!I176,IF(AND(MMU_CLK,MMU_MEMW,CELL("address",I315)=CELL("address",OFFSET(RAM0,MMU_RAM_X,MMU_RAM_Y))),MMU_VAL,I315)))</f>
        <v>0</v>
      </c>
      <c r="J315" s="50">
        <f t="array" aca="1" ref="J315" ca="1">IF(RESET,0,IF(LOAD_ROM,ROM!J176,IF(AND(MMU_CLK,MMU_MEMW,CELL("address",J315)=CELL("address",OFFSET(RAM0,MMU_RAM_X,MMU_RAM_Y))),MMU_VAL,J315)))</f>
        <v>0</v>
      </c>
      <c r="K315" s="50">
        <f t="array" aca="1" ref="K315" ca="1">IF(RESET,0,IF(LOAD_ROM,ROM!K176,IF(AND(MMU_CLK,MMU_MEMW,CELL("address",K315)=CELL("address",OFFSET(RAM0,MMU_RAM_X,MMU_RAM_Y))),MMU_VAL,K315)))</f>
        <v>0</v>
      </c>
      <c r="L315" s="50">
        <f t="array" aca="1" ref="L315" ca="1">IF(RESET,0,IF(LOAD_ROM,ROM!L176,IF(AND(MMU_CLK,MMU_MEMW,CELL("address",L315)=CELL("address",OFFSET(RAM0,MMU_RAM_X,MMU_RAM_Y))),MMU_VAL,L315)))</f>
        <v>0</v>
      </c>
      <c r="M315" s="50">
        <f t="array" aca="1" ref="M315" ca="1">IF(RESET,0,IF(LOAD_ROM,ROM!M176,IF(AND(MMU_CLK,MMU_MEMW,CELL("address",M315)=CELL("address",OFFSET(RAM0,MMU_RAM_X,MMU_RAM_Y))),MMU_VAL,M315)))</f>
        <v>0</v>
      </c>
      <c r="N315" s="50">
        <f t="array" aca="1" ref="N315" ca="1">IF(RESET,0,IF(LOAD_ROM,ROM!N176,IF(AND(MMU_CLK,MMU_MEMW,CELL("address",N315)=CELL("address",OFFSET(RAM0,MMU_RAM_X,MMU_RAM_Y))),MMU_VAL,N315)))</f>
        <v>0</v>
      </c>
      <c r="O315" s="50">
        <f t="array" aca="1" ref="O315" ca="1">IF(RESET,0,IF(LOAD_ROM,ROM!O176,IF(AND(MMU_CLK,MMU_MEMW,CELL("address",O315)=CELL("address",OFFSET(RAM0,MMU_RAM_X,MMU_RAM_Y))),MMU_VAL,O315)))</f>
        <v>0</v>
      </c>
      <c r="P315" s="50">
        <f t="array" aca="1" ref="P315" ca="1">IF(RESET,0,IF(LOAD_ROM,ROM!P176,IF(AND(MMU_CLK,MMU_MEMW,CELL("address",P315)=CELL("address",OFFSET(RAM0,MMU_RAM_X,MMU_RAM_Y))),MMU_VAL,P315)))</f>
        <v>0</v>
      </c>
      <c r="Q315" s="50">
        <f t="array" aca="1" ref="Q315" ca="1">IF(RESET,0,IF(LOAD_ROM,ROM!Q176,IF(AND(MMU_CLK,MMU_MEMW,CELL("address",Q315)=CELL("address",OFFSET(RAM0,MMU_RAM_X,MMU_RAM_Y))),MMU_VAL,Q315)))</f>
        <v>0</v>
      </c>
      <c r="R315" s="50">
        <f t="array" aca="1" ref="R315" ca="1">IF(RESET,0,IF(LOAD_ROM,ROM!R176,IF(AND(MMU_CLK,MMU_MEMW,CELL("address",R315)=CELL("address",OFFSET(RAM0,MMU_RAM_X,MMU_RAM_Y))),MMU_VAL,R315)))</f>
        <v>0</v>
      </c>
      <c r="S315" s="50">
        <f t="array" aca="1" ref="S315" ca="1">IF(RESET,0,IF(LOAD_ROM,ROM!S176,IF(AND(MMU_CLK,MMU_MEMW,CELL("address",S315)=CELL("address",OFFSET(RAM0,MMU_RAM_X,MMU_RAM_Y))),MMU_VAL,S315)))</f>
        <v>0</v>
      </c>
      <c r="T315" s="50">
        <f t="array" aca="1" ref="T315" ca="1">IF(RESET,0,IF(LOAD_ROM,ROM!T176,IF(AND(MMU_CLK,MMU_MEMW,CELL("address",T315)=CELL("address",OFFSET(RAM0,MMU_RAM_X,MMU_RAM_Y))),MMU_VAL,T315)))</f>
        <v>0</v>
      </c>
      <c r="U315" s="50">
        <f t="array" aca="1" ref="U315" ca="1">IF(RESET,0,IF(LOAD_ROM,ROM!U176,IF(AND(MMU_CLK,MMU_MEMW,CELL("address",U315)=CELL("address",OFFSET(RAM0,MMU_RAM_X,MMU_RAM_Y))),MMU_VAL,U315)))</f>
        <v>0</v>
      </c>
      <c r="V315" s="50">
        <f t="array" aca="1" ref="V315" ca="1">IF(RESET,0,IF(LOAD_ROM,ROM!V176,IF(AND(MMU_CLK,MMU_MEMW,CELL("address",V315)=CELL("address",OFFSET(RAM0,MMU_RAM_X,MMU_RAM_Y))),MMU_VAL,V315)))</f>
        <v>0</v>
      </c>
      <c r="W315" s="50">
        <f t="array" aca="1" ref="W315" ca="1">IF(RESET,0,IF(LOAD_ROM,ROM!W176,IF(AND(MMU_CLK,MMU_MEMW,CELL("address",W315)=CELL("address",OFFSET(RAM0,MMU_RAM_X,MMU_RAM_Y))),MMU_VAL,W315)))</f>
        <v>0</v>
      </c>
      <c r="X315" s="50">
        <f t="array" aca="1" ref="X315" ca="1">IF(RESET,0,IF(LOAD_ROM,ROM!X176,IF(AND(MMU_CLK,MMU_MEMW,CELL("address",X315)=CELL("address",OFFSET(RAM0,MMU_RAM_X,MMU_RAM_Y))),MMU_VAL,X315)))</f>
        <v>0</v>
      </c>
      <c r="Y315" s="50">
        <f t="array" aca="1" ref="Y315" ca="1">IF(RESET,0,IF(LOAD_ROM,ROM!Y176,IF(AND(MMU_CLK,MMU_MEMW,CELL("address",Y315)=CELL("address",OFFSET(RAM0,MMU_RAM_X,MMU_RAM_Y))),MMU_VAL,Y315)))</f>
        <v>0</v>
      </c>
      <c r="Z315" s="50">
        <f t="array" aca="1" ref="Z315" ca="1">IF(RESET,0,IF(LOAD_ROM,ROM!Z176,IF(AND(MMU_CLK,MMU_MEMW,CELL("address",Z315)=CELL("address",OFFSET(RAM0,MMU_RAM_X,MMU_RAM_Y))),MMU_VAL,Z315)))</f>
        <v>0</v>
      </c>
      <c r="AA315" s="50">
        <f t="array" aca="1" ref="AA315" ca="1">IF(RESET,0,IF(LOAD_ROM,ROM!AA176,IF(AND(MMU_CLK,MMU_MEMW,CELL("address",AA315)=CELL("address",OFFSET(RAM0,MMU_RAM_X,MMU_RAM_Y))),MMU_VAL,AA315)))</f>
        <v>0</v>
      </c>
      <c r="AB315" s="50">
        <f t="array" aca="1" ref="AB315" ca="1">IF(RESET,0,IF(LOAD_ROM,ROM!AB176,IF(AND(MMU_CLK,MMU_MEMW,CELL("address",AB315)=CELL("address",OFFSET(RAM0,MMU_RAM_X,MMU_RAM_Y))),MMU_VAL,AB315)))</f>
        <v>0</v>
      </c>
      <c r="AC315" s="50">
        <f t="array" aca="1" ref="AC315" ca="1">IF(RESET,0,IF(LOAD_ROM,ROM!AC176,IF(AND(MMU_CLK,MMU_MEMW,CELL("address",AC315)=CELL("address",OFFSET(RAM0,MMU_RAM_X,MMU_RAM_Y))),MMU_VAL,AC315)))</f>
        <v>0</v>
      </c>
      <c r="AD315" s="50">
        <f t="array" aca="1" ref="AD315" ca="1">IF(RESET,0,IF(LOAD_ROM,ROM!AD176,IF(AND(MMU_CLK,MMU_MEMW,CELL("address",AD315)=CELL("address",OFFSET(RAM0,MMU_RAM_X,MMU_RAM_Y))),MMU_VAL,AD315)))</f>
        <v>0</v>
      </c>
      <c r="AE315" s="50">
        <f t="array" aca="1" ref="AE315" ca="1">IF(RESET,0,IF(LOAD_ROM,ROM!AE176,IF(AND(MMU_CLK,MMU_MEMW,CELL("address",AE315)=CELL("address",OFFSET(RAM0,MMU_RAM_X,MMU_RAM_Y))),MMU_VAL,AE315)))</f>
        <v>0</v>
      </c>
      <c r="AF315" s="50">
        <f t="array" aca="1" ref="AF315" ca="1">IF(RESET,0,IF(LOAD_ROM,ROM!AF176,IF(AND(MMU_CLK,MMU_MEMW,CELL("address",AF315)=CELL("address",OFFSET(RAM0,MMU_RAM_X,MMU_RAM_Y))),MMU_VAL,AF315)))</f>
        <v>0</v>
      </c>
      <c r="AG315" s="50">
        <f t="array" aca="1" ref="AG315" ca="1">IF(RESET,0,IF(LOAD_ROM,ROM!AG176,IF(AND(MMU_CLK,MMU_MEMW,CELL("address",AG315)=CELL("address",OFFSET(RAM0,MMU_RAM_X,MMU_RAM_Y))),MMU_VAL,AG315)))</f>
        <v>0</v>
      </c>
      <c r="AH315" s="50">
        <f t="array" aca="1" ref="AH315" ca="1">IF(RESET,0,IF(LOAD_ROM,ROM!AH176,IF(AND(MMU_CLK,MMU_MEMW,CELL("address",AH315)=CELL("address",OFFSET(RAM0,MMU_RAM_X,MMU_RAM_Y))),MMU_VAL,AH315)))</f>
        <v>0</v>
      </c>
      <c r="AI315" s="50">
        <f t="array" aca="1" ref="AI315" ca="1">IF(RESET,0,IF(LOAD_ROM,ROM!AI176,IF(AND(MMU_CLK,MMU_MEMW,CELL("address",AI315)=CELL("address",OFFSET(RAM0,MMU_RAM_X,MMU_RAM_Y))),MMU_VAL,AI315)))</f>
        <v>0</v>
      </c>
      <c r="AJ315" s="50">
        <f t="array" aca="1" ref="AJ315" ca="1">IF(RESET,0,IF(LOAD_ROM,ROM!AJ176,IF(AND(MMU_CLK,MMU_MEMW,CELL("address",AJ315)=CELL("address",OFFSET(RAM0,MMU_RAM_X,MMU_RAM_Y))),MMU_VAL,AJ315)))</f>
        <v>0</v>
      </c>
      <c r="AK315" s="50">
        <f t="array" aca="1" ref="AK315" ca="1">IF(RESET,0,IF(LOAD_ROM,ROM!AK176,IF(AND(MMU_CLK,MMU_MEMW,CELL("address",AK315)=CELL("address",OFFSET(RAM0,MMU_RAM_X,MMU_RAM_Y))),MMU_VAL,AK315)))</f>
        <v>0</v>
      </c>
      <c r="AL315" s="50">
        <f t="array" aca="1" ref="AL315" ca="1">IF(RESET,0,IF(LOAD_ROM,ROM!AL176,IF(AND(MMU_CLK,MMU_MEMW,CELL("address",AL315)=CELL("address",OFFSET(RAM0,MMU_RAM_X,MMU_RAM_Y))),MMU_VAL,AL315)))</f>
        <v>0</v>
      </c>
      <c r="AM315" s="50">
        <f t="array" aca="1" ref="AM315" ca="1">IF(RESET,0,IF(LOAD_ROM,ROM!AM176,IF(AND(MMU_CLK,MMU_MEMW,CELL("address",AM315)=CELL("address",OFFSET(RAM0,MMU_RAM_X,MMU_RAM_Y))),MMU_VAL,AM315)))</f>
        <v>0</v>
      </c>
      <c r="AN315" s="50">
        <f t="array" aca="1" ref="AN315" ca="1">IF(RESET,0,IF(LOAD_ROM,ROM!AN176,IF(AND(MMU_CLK,MMU_MEMW,CELL("address",AN315)=CELL("address",OFFSET(RAM0,MMU_RAM_X,MMU_RAM_Y))),MMU_VAL,AN315)))</f>
        <v>0</v>
      </c>
      <c r="AO315" s="50">
        <f t="array" aca="1" ref="AO315" ca="1">IF(RESET,0,IF(LOAD_ROM,ROM!AO176,IF(AND(MMU_CLK,MMU_MEMW,CELL("address",AO315)=CELL("address",OFFSET(RAM0,MMU_RAM_X,MMU_RAM_Y))),MMU_VAL,AO315)))</f>
        <v>0</v>
      </c>
      <c r="AP315" s="50">
        <f t="array" aca="1" ref="AP315" ca="1">IF(RESET,0,IF(LOAD_ROM,ROM!AP176,IF(AND(MMU_CLK,MMU_MEMW,CELL("address",AP315)=CELL("address",OFFSET(RAM0,MMU_RAM_X,MMU_RAM_Y))),MMU_VAL,AP315)))</f>
        <v>0</v>
      </c>
      <c r="AQ315" s="50">
        <f t="array" aca="1" ref="AQ315" ca="1">IF(RESET,0,IF(LOAD_ROM,ROM!AQ176,IF(AND(MMU_CLK,MMU_MEMW,CELL("address",AQ315)=CELL("address",OFFSET(RAM0,MMU_RAM_X,MMU_RAM_Y))),MMU_VAL,AQ315)))</f>
        <v>0</v>
      </c>
      <c r="AR315" s="50">
        <f t="array" aca="1" ref="AR315" ca="1">IF(RESET,0,IF(LOAD_ROM,ROM!AR176,IF(AND(MMU_CLK,MMU_MEMW,CELL("address",AR315)=CELL("address",OFFSET(RAM0,MMU_RAM_X,MMU_RAM_Y))),MMU_VAL,AR315)))</f>
        <v>0</v>
      </c>
      <c r="AS315" s="50">
        <f t="array" aca="1" ref="AS315" ca="1">IF(RESET,0,IF(LOAD_ROM,ROM!AS176,IF(AND(MMU_CLK,MMU_MEMW,CELL("address",AS315)=CELL("address",OFFSET(RAM0,MMU_RAM_X,MMU_RAM_Y))),MMU_VAL,AS315)))</f>
        <v>0</v>
      </c>
      <c r="AT315" s="50">
        <f t="array" aca="1" ref="AT315" ca="1">IF(RESET,0,IF(LOAD_ROM,ROM!AT176,IF(AND(MMU_CLK,MMU_MEMW,CELL("address",AT315)=CELL("address",OFFSET(RAM0,MMU_RAM_X,MMU_RAM_Y))),MMU_VAL,AT315)))</f>
        <v>0</v>
      </c>
      <c r="AU315" s="50">
        <f t="array" aca="1" ref="AU315" ca="1">IF(RESET,0,IF(LOAD_ROM,ROM!AU176,IF(AND(MMU_CLK,MMU_MEMW,CELL("address",AU315)=CELL("address",OFFSET(RAM0,MMU_RAM_X,MMU_RAM_Y))),MMU_VAL,AU315)))</f>
        <v>0</v>
      </c>
      <c r="AV315" s="50">
        <f t="array" aca="1" ref="AV315" ca="1">IF(RESET,0,IF(LOAD_ROM,ROM!AV176,IF(AND(MMU_CLK,MMU_MEMW,CELL("address",AV315)=CELL("address",OFFSET(RAM0,MMU_RAM_X,MMU_RAM_Y))),MMU_VAL,AV315)))</f>
        <v>0</v>
      </c>
      <c r="AW315" s="50">
        <f t="array" aca="1" ref="AW315" ca="1">IF(RESET,0,IF(LOAD_ROM,ROM!AW176,IF(AND(MMU_CLK,MMU_MEMW,CELL("address",AW315)=CELL("address",OFFSET(RAM0,MMU_RAM_X,MMU_RAM_Y))),MMU_VAL,AW315)))</f>
        <v>0</v>
      </c>
      <c r="AX315" s="50">
        <f t="array" aca="1" ref="AX315" ca="1">IF(RESET,0,IF(LOAD_ROM,ROM!AX176,IF(AND(MMU_CLK,MMU_MEMW,CELL("address",AX315)=CELL("address",OFFSET(RAM0,MMU_RAM_X,MMU_RAM_Y))),MMU_VAL,AX315)))</f>
        <v>0</v>
      </c>
      <c r="AY315" s="50">
        <f t="array" aca="1" ref="AY315" ca="1">IF(RESET,0,IF(LOAD_ROM,ROM!AY176,IF(AND(MMU_CLK,MMU_MEMW,CELL("address",AY315)=CELL("address",OFFSET(RAM0,MMU_RAM_X,MMU_RAM_Y))),MMU_VAL,AY315)))</f>
        <v>0</v>
      </c>
      <c r="AZ315" s="50">
        <f t="array" aca="1" ref="AZ315" ca="1">IF(RESET,0,IF(LOAD_ROM,ROM!AZ176,IF(AND(MMU_CLK,MMU_MEMW,CELL("address",AZ315)=CELL("address",OFFSET(RAM0,MMU_RAM_X,MMU_RAM_Y))),MMU_VAL,AZ315)))</f>
        <v>0</v>
      </c>
      <c r="BA315" s="50">
        <f t="array" aca="1" ref="BA315" ca="1">IF(RESET,0,IF(LOAD_ROM,ROM!BA176,IF(AND(MMU_CLK,MMU_MEMW,CELL("address",BA315)=CELL("address",OFFSET(RAM0,MMU_RAM_X,MMU_RAM_Y))),MMU_VAL,BA315)))</f>
        <v>0</v>
      </c>
      <c r="BB315" s="50">
        <f t="array" aca="1" ref="BB315" ca="1">IF(RESET,0,IF(LOAD_ROM,ROM!BB176,IF(AND(MMU_CLK,MMU_MEMW,CELL("address",BB315)=CELL("address",OFFSET(RAM0,MMU_RAM_X,MMU_RAM_Y))),MMU_VAL,BB315)))</f>
        <v>0</v>
      </c>
      <c r="BC315" s="50">
        <f t="array" aca="1" ref="BC315" ca="1">IF(RESET,0,IF(LOAD_ROM,ROM!BC176,IF(AND(MMU_CLK,MMU_MEMW,CELL("address",BC315)=CELL("address",OFFSET(RAM0,MMU_RAM_X,MMU_RAM_Y))),MMU_VAL,BC315)))</f>
        <v>0</v>
      </c>
      <c r="BD315" s="50">
        <f t="array" aca="1" ref="BD315" ca="1">IF(RESET,0,IF(LOAD_ROM,ROM!BD176,IF(AND(MMU_CLK,MMU_MEMW,CELL("address",BD315)=CELL("address",OFFSET(RAM0,MMU_RAM_X,MMU_RAM_Y))),MMU_VAL,BD315)))</f>
        <v>0</v>
      </c>
      <c r="BE315" s="50">
        <f t="array" aca="1" ref="BE315" ca="1">IF(RESET,0,IF(LOAD_ROM,ROM!BE176,IF(AND(MMU_CLK,MMU_MEMW,CELL("address",BE315)=CELL("address",OFFSET(RAM0,MMU_RAM_X,MMU_RAM_Y))),MMU_VAL,BE315)))</f>
        <v>0</v>
      </c>
      <c r="BF315" s="50">
        <f t="array" aca="1" ref="BF315" ca="1">IF(RESET,0,IF(LOAD_ROM,ROM!BF176,IF(AND(MMU_CLK,MMU_MEMW,CELL("address",BF315)=CELL("address",OFFSET(RAM0,MMU_RAM_X,MMU_RAM_Y))),MMU_VAL,BF315)))</f>
        <v>0</v>
      </c>
      <c r="BG315" s="50">
        <f t="array" aca="1" ref="BG315" ca="1">IF(RESET,0,IF(LOAD_ROM,ROM!BG176,IF(AND(MMU_CLK,MMU_MEMW,CELL("address",BG315)=CELL("address",OFFSET(RAM0,MMU_RAM_X,MMU_RAM_Y))),MMU_VAL,BG315)))</f>
        <v>0</v>
      </c>
      <c r="BH315" s="50">
        <f t="array" aca="1" ref="BH315" ca="1">IF(RESET,0,IF(LOAD_ROM,ROM!BH176,IF(AND(MMU_CLK,MMU_MEMW,CELL("address",BH315)=CELL("address",OFFSET(RAM0,MMU_RAM_X,MMU_RAM_Y))),MMU_VAL,BH315)))</f>
        <v>0</v>
      </c>
      <c r="BI315" s="50">
        <f t="array" aca="1" ref="BI315" ca="1">IF(RESET,0,IF(LOAD_ROM,ROM!BI176,IF(AND(MMU_CLK,MMU_MEMW,CELL("address",BI315)=CELL("address",OFFSET(RAM0,MMU_RAM_X,MMU_RAM_Y))),MMU_VAL,BI315)))</f>
        <v>0</v>
      </c>
      <c r="BJ315" s="50">
        <f t="array" aca="1" ref="BJ315" ca="1">IF(RESET,0,IF(LOAD_ROM,ROM!BJ176,IF(AND(MMU_CLK,MMU_MEMW,CELL("address",BJ315)=CELL("address",OFFSET(RAM0,MMU_RAM_X,MMU_RAM_Y))),MMU_VAL,BJ315)))</f>
        <v>0</v>
      </c>
      <c r="BK315" s="50">
        <f t="array" aca="1" ref="BK315" ca="1">IF(RESET,0,IF(LOAD_ROM,ROM!BK176,IF(AND(MMU_CLK,MMU_MEMW,CELL("address",BK315)=CELL("address",OFFSET(RAM0,MMU_RAM_X,MMU_RAM_Y))),MMU_VAL,BK315)))</f>
        <v>0</v>
      </c>
      <c r="BL315" s="50">
        <f t="array" aca="1" ref="BL315" ca="1">IF(RESET,0,IF(LOAD_ROM,ROM!BL176,IF(AND(MMU_CLK,MMU_MEMW,CELL("address",BL315)=CELL("address",OFFSET(RAM0,MMU_RAM_X,MMU_RAM_Y))),MMU_VAL,BL315)))</f>
        <v>0</v>
      </c>
      <c r="BM315" s="50">
        <f t="array" aca="1" ref="BM315" ca="1">IF(RESET,0,IF(LOAD_ROM,ROM!BM176,IF(AND(MMU_CLK,MMU_MEMW,CELL("address",BM315)=CELL("address",OFFSET(RAM0,MMU_RAM_X,MMU_RAM_Y))),MMU_VAL,BM315)))</f>
        <v>0</v>
      </c>
      <c r="BN315" s="50">
        <f t="array" aca="1" ref="BN315" ca="1">IF(RESET,0,IF(LOAD_ROM,ROM!BN176,IF(AND(MMU_CLK,MMU_MEMW,CELL("address",BN315)=CELL("address",OFFSET(RAM0,MMU_RAM_X,MMU_RAM_Y))),MMU_VAL,BN315)))</f>
        <v>0</v>
      </c>
      <c r="BO315" s="50">
        <f t="array" aca="1" ref="BO315" ca="1">IF(RESET,0,IF(LOAD_ROM,ROM!BO176,IF(AND(MMU_CLK,MMU_MEMW,CELL("address",BO315)=CELL("address",OFFSET(RAM0,MMU_RAM_X,MMU_RAM_Y))),MMU_VAL,BO315)))</f>
        <v>0</v>
      </c>
      <c r="BP315" s="50">
        <f t="array" aca="1" ref="BP315" ca="1">IF(RESET,0,IF(LOAD_ROM,ROM!BP176,IF(AND(MMU_CLK,MMU_MEMW,CELL("address",BP315)=CELL("address",OFFSET(RAM0,MMU_RAM_X,MMU_RAM_Y))),MMU_VAL,BP315)))</f>
        <v>0</v>
      </c>
      <c r="BQ315" s="50">
        <f t="array" aca="1" ref="BQ315" ca="1">IF(RESET,0,IF(LOAD_ROM,ROM!BQ176,IF(AND(MMU_CLK,MMU_MEMW,CELL("address",BQ315)=CELL("address",OFFSET(RAM0,MMU_RAM_X,MMU_RAM_Y))),MMU_VAL,BQ315)))</f>
        <v>0</v>
      </c>
      <c r="BR315" s="50">
        <f t="array" aca="1" ref="BR315" ca="1">IF(RESET,0,IF(LOAD_ROM,ROM!BR176,IF(AND(MMU_CLK,MMU_MEMW,CELL("address",BR315)=CELL("address",OFFSET(RAM0,MMU_RAM_X,MMU_RAM_Y))),MMU_VAL,BR315)))</f>
        <v>0</v>
      </c>
      <c r="BS315" s="50">
        <f t="array" aca="1" ref="BS315" ca="1">IF(RESET,0,IF(LOAD_ROM,ROM!BS176,IF(AND(MMU_CLK,MMU_MEMW,CELL("address",BS315)=CELL("address",OFFSET(RAM0,MMU_RAM_X,MMU_RAM_Y))),MMU_VAL,BS315)))</f>
        <v>0</v>
      </c>
      <c r="BT315" s="50">
        <f t="array" aca="1" ref="BT315" ca="1">IF(RESET,0,IF(LOAD_ROM,ROM!BT176,IF(AND(MMU_CLK,MMU_MEMW,CELL("address",BT315)=CELL("address",OFFSET(RAM0,MMU_RAM_X,MMU_RAM_Y))),MMU_VAL,BT315)))</f>
        <v>0</v>
      </c>
      <c r="BU315" s="50">
        <f t="array" aca="1" ref="BU315" ca="1">IF(RESET,0,IF(LOAD_ROM,ROM!BU176,IF(AND(MMU_CLK,MMU_MEMW,CELL("address",BU315)=CELL("address",OFFSET(RAM0,MMU_RAM_X,MMU_RAM_Y))),MMU_VAL,BU315)))</f>
        <v>0</v>
      </c>
      <c r="BV315" s="50">
        <f t="array" aca="1" ref="BV315" ca="1">IF(RESET,0,IF(LOAD_ROM,ROM!BV176,IF(AND(MMU_CLK,MMU_MEMW,CELL("address",BV315)=CELL("address",OFFSET(RAM0,MMU_RAM_X,MMU_RAM_Y))),MMU_VAL,BV315)))</f>
        <v>0</v>
      </c>
      <c r="BW315" s="50">
        <f t="array" aca="1" ref="BW315" ca="1">IF(RESET,0,IF(LOAD_ROM,ROM!BW176,IF(AND(MMU_CLK,MMU_MEMW,CELL("address",BW315)=CELL("address",OFFSET(RAM0,MMU_RAM_X,MMU_RAM_Y))),MMU_VAL,BW315)))</f>
        <v>0</v>
      </c>
      <c r="BX315" s="50">
        <f t="array" aca="1" ref="BX315" ca="1">IF(RESET,0,IF(LOAD_ROM,ROM!BX176,IF(AND(MMU_CLK,MMU_MEMW,CELL("address",BX315)=CELL("address",OFFSET(RAM0,MMU_RAM_X,MMU_RAM_Y))),MMU_VAL,BX315)))</f>
        <v>0</v>
      </c>
      <c r="BY315" s="50">
        <f t="array" aca="1" ref="BY315" ca="1">IF(RESET,0,IF(LOAD_ROM,ROM!BY176,IF(AND(MMU_CLK,MMU_MEMW,CELL("address",BY315)=CELL("address",OFFSET(RAM0,MMU_RAM_X,MMU_RAM_Y))),MMU_VAL,BY315)))</f>
        <v>0</v>
      </c>
      <c r="BZ315" s="50">
        <f t="array" aca="1" ref="BZ315" ca="1">IF(RESET,0,IF(LOAD_ROM,ROM!BZ176,IF(AND(MMU_CLK,MMU_MEMW,CELL("address",BZ315)=CELL("address",OFFSET(RAM0,MMU_RAM_X,MMU_RAM_Y))),MMU_VAL,BZ315)))</f>
        <v>0</v>
      </c>
      <c r="CA315" s="50">
        <f t="array" aca="1" ref="CA315" ca="1">IF(RESET,0,IF(LOAD_ROM,ROM!CA176,IF(AND(MMU_CLK,MMU_MEMW,CELL("address",CA315)=CELL("address",OFFSET(RAM0,MMU_RAM_X,MMU_RAM_Y))),MMU_VAL,CA315)))</f>
        <v>0</v>
      </c>
      <c r="CB315" s="50">
        <f t="array" aca="1" ref="CB315" ca="1">IF(RESET,0,IF(LOAD_ROM,ROM!CB176,IF(AND(MMU_CLK,MMU_MEMW,CELL("address",CB315)=CELL("address",OFFSET(RAM0,MMU_RAM_X,MMU_RAM_Y))),MMU_VAL,CB315)))</f>
        <v>0</v>
      </c>
      <c r="CC315" s="50">
        <f t="array" aca="1" ref="CC315" ca="1">IF(RESET,0,IF(LOAD_ROM,ROM!CC176,IF(AND(MMU_CLK,MMU_MEMW,CELL("address",CC315)=CELL("address",OFFSET(RAM0,MMU_RAM_X,MMU_RAM_Y))),MMU_VAL,CC315)))</f>
        <v>0</v>
      </c>
      <c r="CD315" s="50">
        <f t="array" aca="1" ref="CD315" ca="1">IF(RESET,0,IF(LOAD_ROM,ROM!CD176,IF(AND(MMU_CLK,MMU_MEMW,CELL("address",CD315)=CELL("address",OFFSET(RAM0,MMU_RAM_X,MMU_RAM_Y))),MMU_VAL,CD315)))</f>
        <v>0</v>
      </c>
      <c r="CE315" s="50">
        <f t="array" aca="1" ref="CE315" ca="1">IF(RESET,0,IF(LOAD_ROM,ROM!CE176,IF(AND(MMU_CLK,MMU_MEMW,CELL("address",CE315)=CELL("address",OFFSET(RAM0,MMU_RAM_X,MMU_RAM_Y))),MMU_VAL,CE315)))</f>
        <v>0</v>
      </c>
      <c r="CF315" s="50">
        <f t="array" aca="1" ref="CF315" ca="1">IF(RESET,0,IF(LOAD_ROM,ROM!CF176,IF(AND(MMU_CLK,MMU_MEMW,CELL("address",CF315)=CELL("address",OFFSET(RAM0,MMU_RAM_X,MMU_RAM_Y))),MMU_VAL,CF315)))</f>
        <v>0</v>
      </c>
      <c r="CG315" s="50">
        <f t="array" aca="1" ref="CG315" ca="1">IF(RESET,0,IF(LOAD_ROM,ROM!CG176,IF(AND(MMU_CLK,MMU_MEMW,CELL("address",CG315)=CELL("address",OFFSET(RAM0,MMU_RAM_X,MMU_RAM_Y))),MMU_VAL,CG315)))</f>
        <v>0</v>
      </c>
      <c r="CH315" s="50">
        <f t="array" aca="1" ref="CH315" ca="1">IF(RESET,0,IF(LOAD_ROM,ROM!CH176,IF(AND(MMU_CLK,MMU_MEMW,CELL("address",CH315)=CELL("address",OFFSET(RAM0,MMU_RAM_X,MMU_RAM_Y))),MMU_VAL,CH315)))</f>
        <v>0</v>
      </c>
      <c r="CI315" s="50">
        <f t="array" aca="1" ref="CI315" ca="1">IF(RESET,0,IF(LOAD_ROM,ROM!CI176,IF(AND(MMU_CLK,MMU_MEMW,CELL("address",CI315)=CELL("address",OFFSET(RAM0,MMU_RAM_X,MMU_RAM_Y))),MMU_VAL,CI315)))</f>
        <v>0</v>
      </c>
      <c r="CJ315" s="50">
        <f t="array" aca="1" ref="CJ315" ca="1">IF(RESET,0,IF(LOAD_ROM,ROM!CJ176,IF(AND(MMU_CLK,MMU_MEMW,CELL("address",CJ315)=CELL("address",OFFSET(RAM0,MMU_RAM_X,MMU_RAM_Y))),MMU_VAL,CJ315)))</f>
        <v>0</v>
      </c>
      <c r="CK315" s="50">
        <f t="array" aca="1" ref="CK315" ca="1">IF(RESET,0,IF(LOAD_ROM,ROM!CK176,IF(AND(MMU_CLK,MMU_MEMW,CELL("address",CK315)=CELL("address",OFFSET(RAM0,MMU_RAM_X,MMU_RAM_Y))),MMU_VAL,CK315)))</f>
        <v>0</v>
      </c>
      <c r="CL315" s="50">
        <f t="array" aca="1" ref="CL315" ca="1">IF(RESET,0,IF(LOAD_ROM,ROM!CL176,IF(AND(MMU_CLK,MMU_MEMW,CELL("address",CL315)=CELL("address",OFFSET(RAM0,MMU_RAM_X,MMU_RAM_Y))),MMU_VAL,CL315)))</f>
        <v>0</v>
      </c>
      <c r="CM315" s="50">
        <f t="array" aca="1" ref="CM315" ca="1">IF(RESET,0,IF(LOAD_ROM,ROM!CM176,IF(AND(MMU_CLK,MMU_MEMW,CELL("address",CM315)=CELL("address",OFFSET(RAM0,MMU_RAM_X,MMU_RAM_Y))),MMU_VAL,CM315)))</f>
        <v>0</v>
      </c>
      <c r="CN315" s="50">
        <f t="array" aca="1" ref="CN315" ca="1">IF(RESET,0,IF(LOAD_ROM,ROM!CN176,IF(AND(MMU_CLK,MMU_MEMW,CELL("address",CN315)=CELL("address",OFFSET(RAM0,MMU_RAM_X,MMU_RAM_Y))),MMU_VAL,CN315)))</f>
        <v>0</v>
      </c>
      <c r="CO315" s="50">
        <f t="array" aca="1" ref="CO315" ca="1">IF(RESET,0,IF(LOAD_ROM,ROM!CO176,IF(AND(MMU_CLK,MMU_MEMW,CELL("address",CO315)=CELL("address",OFFSET(RAM0,MMU_RAM_X,MMU_RAM_Y))),MMU_VAL,CO315)))</f>
        <v>0</v>
      </c>
      <c r="CP315" s="50">
        <f t="array" aca="1" ref="CP315" ca="1">IF(RESET,0,IF(LOAD_ROM,ROM!CP176,IF(AND(MMU_CLK,MMU_MEMW,CELL("address",CP315)=CELL("address",OFFSET(RAM0,MMU_RAM_X,MMU_RAM_Y))),MMU_VAL,CP315)))</f>
        <v>0</v>
      </c>
      <c r="CQ315" s="50">
        <f t="array" aca="1" ref="CQ315" ca="1">IF(RESET,0,IF(LOAD_ROM,ROM!CQ176,IF(AND(MMU_CLK,MMU_MEMW,CELL("address",CQ315)=CELL("address",OFFSET(RAM0,MMU_RAM_X,MMU_RAM_Y))),MMU_VAL,CQ315)))</f>
        <v>0</v>
      </c>
      <c r="CR315" s="50">
        <f t="array" aca="1" ref="CR315" ca="1">IF(RESET,0,IF(LOAD_ROM,ROM!CR176,IF(AND(MMU_CLK,MMU_MEMW,CELL("address",CR315)=CELL("address",OFFSET(RAM0,MMU_RAM_X,MMU_RAM_Y))),MMU_VAL,CR315)))</f>
        <v>0</v>
      </c>
      <c r="CS315" s="50">
        <f t="array" aca="1" ref="CS315" ca="1">IF(RESET,0,IF(LOAD_ROM,ROM!CS176,IF(AND(MMU_CLK,MMU_MEMW,CELL("address",CS315)=CELL("address",OFFSET(RAM0,MMU_RAM_X,MMU_RAM_Y))),MMU_VAL,CS315)))</f>
        <v>0</v>
      </c>
      <c r="CT315" s="50">
        <f t="array" aca="1" ref="CT315" ca="1">IF(RESET,0,IF(LOAD_ROM,ROM!CT176,IF(AND(MMU_CLK,MMU_MEMW,CELL("address",CT315)=CELL("address",OFFSET(RAM0,MMU_RAM_X,MMU_RAM_Y))),MMU_VAL,CT315)))</f>
        <v>0</v>
      </c>
      <c r="CU315" s="50">
        <f t="array" aca="1" ref="CU315" ca="1">IF(RESET,0,IF(LOAD_ROM,ROM!CU176,IF(AND(MMU_CLK,MMU_MEMW,CELL("address",CU315)=CELL("address",OFFSET(RAM0,MMU_RAM_X,MMU_RAM_Y))),MMU_VAL,CU315)))</f>
        <v>0</v>
      </c>
      <c r="CV315" s="50">
        <f t="array" aca="1" ref="CV315" ca="1">IF(RESET,0,IF(LOAD_ROM,ROM!CV176,IF(AND(MMU_CLK,MMU_MEMW,CELL("address",CV315)=CELL("address",OFFSET(RAM0,MMU_RAM_X,MMU_RAM_Y))),MMU_VAL,CV315)))</f>
        <v>0</v>
      </c>
      <c r="CW315" s="50">
        <f t="array" aca="1" ref="CW315" ca="1">IF(RESET,0,IF(LOAD_ROM,ROM!CW176,IF(AND(MMU_CLK,MMU_MEMW,CELL("address",CW315)=CELL("address",OFFSET(RAM0,MMU_RAM_X,MMU_RAM_Y))),MMU_VAL,CW315)))</f>
        <v>0</v>
      </c>
      <c r="CX315" s="50">
        <f t="array" aca="1" ref="CX315" ca="1">IF(RESET,0,IF(LOAD_ROM,ROM!CX176,IF(AND(MMU_CLK,MMU_MEMW,CELL("address",CX315)=CELL("address",OFFSET(RAM0,MMU_RAM_X,MMU_RAM_Y))),MMU_VAL,CX315)))</f>
        <v>0</v>
      </c>
      <c r="CY315" s="50">
        <f t="array" aca="1" ref="CY315" ca="1">IF(RESET,0,IF(LOAD_ROM,ROM!CY176,IF(AND(MMU_CLK,MMU_MEMW,CELL("address",CY315)=CELL("address",OFFSET(RAM0,MMU_RAM_X,MMU_RAM_Y))),MMU_VAL,CY315)))</f>
        <v>0</v>
      </c>
      <c r="CZ315" s="50">
        <f t="array" aca="1" ref="CZ315" ca="1">IF(RESET,0,IF(LOAD_ROM,ROM!CZ176,IF(AND(MMU_CLK,MMU_MEMW,CELL("address",CZ315)=CELL("address",OFFSET(RAM0,MMU_RAM_X,MMU_RAM_Y))),MMU_VAL,CZ315)))</f>
        <v>0</v>
      </c>
      <c r="DA315" s="50">
        <f t="array" aca="1" ref="DA315" ca="1">IF(RESET,0,IF(LOAD_ROM,ROM!DA176,IF(AND(MMU_CLK,MMU_MEMW,CELL("address",DA315)=CELL("address",OFFSET(RAM0,MMU_RAM_X,MMU_RAM_Y))),MMU_VAL,DA315)))</f>
        <v>0</v>
      </c>
      <c r="DB315" s="50">
        <f t="array" aca="1" ref="DB315" ca="1">IF(RESET,0,IF(LOAD_ROM,ROM!DB176,IF(AND(MMU_CLK,MMU_MEMW,CELL("address",DB315)=CELL("address",OFFSET(RAM0,MMU_RAM_X,MMU_RAM_Y))),MMU_VAL,DB315)))</f>
        <v>0</v>
      </c>
      <c r="DC315" s="50">
        <f t="array" aca="1" ref="DC315" ca="1">IF(RESET,0,IF(LOAD_ROM,ROM!DC176,IF(AND(MMU_CLK,MMU_MEMW,CELL("address",DC315)=CELL("address",OFFSET(RAM0,MMU_RAM_X,MMU_RAM_Y))),MMU_VAL,DC315)))</f>
        <v>0</v>
      </c>
      <c r="DD315" s="50">
        <f t="array" aca="1" ref="DD315" ca="1">IF(RESET,0,IF(LOAD_ROM,ROM!DD176,IF(AND(MMU_CLK,MMU_MEMW,CELL("address",DD315)=CELL("address",OFFSET(RAM0,MMU_RAM_X,MMU_RAM_Y))),MMU_VAL,DD315)))</f>
        <v>0</v>
      </c>
      <c r="DE315" s="50">
        <f t="array" aca="1" ref="DE315" ca="1">IF(RESET,0,IF(LOAD_ROM,ROM!DE176,IF(AND(MMU_CLK,MMU_MEMW,CELL("address",DE315)=CELL("address",OFFSET(RAM0,MMU_RAM_X,MMU_RAM_Y))),MMU_VAL,DE315)))</f>
        <v>0</v>
      </c>
      <c r="DF315" s="50">
        <f t="array" aca="1" ref="DF315" ca="1">IF(RESET,0,IF(LOAD_ROM,ROM!DF176,IF(AND(MMU_CLK,MMU_MEMW,CELL("address",DF315)=CELL("address",OFFSET(RAM0,MMU_RAM_X,MMU_RAM_Y))),MMU_VAL,DF315)))</f>
        <v>0</v>
      </c>
      <c r="DG315" s="50">
        <f t="array" aca="1" ref="DG315" ca="1">IF(RESET,0,IF(LOAD_ROM,ROM!DG176,IF(AND(MMU_CLK,MMU_MEMW,CELL("address",DG315)=CELL("address",OFFSET(RAM0,MMU_RAM_X,MMU_RAM_Y))),MMU_VAL,DG315)))</f>
        <v>0</v>
      </c>
      <c r="DH315" s="50">
        <f t="array" aca="1" ref="DH315" ca="1">IF(RESET,0,IF(LOAD_ROM,ROM!DH176,IF(AND(MMU_CLK,MMU_MEMW,CELL("address",DH315)=CELL("address",OFFSET(RAM0,MMU_RAM_X,MMU_RAM_Y))),MMU_VAL,DH315)))</f>
        <v>0</v>
      </c>
      <c r="DI315" s="50">
        <f t="array" aca="1" ref="DI315" ca="1">IF(RESET,0,IF(LOAD_ROM,ROM!DI176,IF(AND(MMU_CLK,MMU_MEMW,CELL("address",DI315)=CELL("address",OFFSET(RAM0,MMU_RAM_X,MMU_RAM_Y))),MMU_VAL,DI315)))</f>
        <v>0</v>
      </c>
      <c r="DJ315" s="50">
        <f t="array" aca="1" ref="DJ315" ca="1">IF(RESET,0,IF(LOAD_ROM,ROM!DJ176,IF(AND(MMU_CLK,MMU_MEMW,CELL("address",DJ315)=CELL("address",OFFSET(RAM0,MMU_RAM_X,MMU_RAM_Y))),MMU_VAL,DJ315)))</f>
        <v>0</v>
      </c>
      <c r="DK315" s="50">
        <f t="array" aca="1" ref="DK315" ca="1">IF(RESET,0,IF(LOAD_ROM,ROM!DK176,IF(AND(MMU_CLK,MMU_MEMW,CELL("address",DK315)=CELL("address",OFFSET(RAM0,MMU_RAM_X,MMU_RAM_Y))),MMU_VAL,DK315)))</f>
        <v>0</v>
      </c>
      <c r="DL315" s="50">
        <f t="array" aca="1" ref="DL315" ca="1">IF(RESET,0,IF(LOAD_ROM,ROM!DL176,IF(AND(MMU_CLK,MMU_MEMW,CELL("address",DL315)=CELL("address",OFFSET(RAM0,MMU_RAM_X,MMU_RAM_Y))),MMU_VAL,DL315)))</f>
        <v>0</v>
      </c>
      <c r="DM315" s="50">
        <f t="array" aca="1" ref="DM315" ca="1">IF(RESET,0,IF(LOAD_ROM,ROM!DM176,IF(AND(MMU_CLK,MMU_MEMW,CELL("address",DM315)=CELL("address",OFFSET(RAM0,MMU_RAM_X,MMU_RAM_Y))),MMU_VAL,DM315)))</f>
        <v>0</v>
      </c>
      <c r="DN315" s="50">
        <f t="array" aca="1" ref="DN315" ca="1">IF(RESET,0,IF(LOAD_ROM,ROM!DN176,IF(AND(MMU_CLK,MMU_MEMW,CELL("address",DN315)=CELL("address",OFFSET(RAM0,MMU_RAM_X,MMU_RAM_Y))),MMU_VAL,DN315)))</f>
        <v>0</v>
      </c>
      <c r="DO315" s="50">
        <f t="array" aca="1" ref="DO315" ca="1">IF(RESET,0,IF(LOAD_ROM,ROM!DO176,IF(AND(MMU_CLK,MMU_MEMW,CELL("address",DO315)=CELL("address",OFFSET(RAM0,MMU_RAM_X,MMU_RAM_Y))),MMU_VAL,DO315)))</f>
        <v>0</v>
      </c>
      <c r="DP315" s="50">
        <f t="array" aca="1" ref="DP315" ca="1">IF(RESET,0,IF(LOAD_ROM,ROM!DP176,IF(AND(MMU_CLK,MMU_MEMW,CELL("address",DP315)=CELL("address",OFFSET(RAM0,MMU_RAM_X,MMU_RAM_Y))),MMU_VAL,DP315)))</f>
        <v>0</v>
      </c>
      <c r="DQ315" s="50">
        <f t="array" aca="1" ref="DQ315" ca="1">IF(RESET,0,IF(LOAD_ROM,ROM!DQ176,IF(AND(MMU_CLK,MMU_MEMW,CELL("address",DQ315)=CELL("address",OFFSET(RAM0,MMU_RAM_X,MMU_RAM_Y))),MMU_VAL,DQ315)))</f>
        <v>0</v>
      </c>
      <c r="DR315" s="50">
        <f t="array" aca="1" ref="DR315" ca="1">IF(RESET,0,IF(LOAD_ROM,ROM!DR176,IF(AND(MMU_CLK,MMU_MEMW,CELL("address",DR315)=CELL("address",OFFSET(RAM0,MMU_RAM_X,MMU_RAM_Y))),MMU_VAL,DR315)))</f>
        <v>0</v>
      </c>
      <c r="DS315" s="50">
        <f t="array" aca="1" ref="DS315" ca="1">IF(RESET,0,IF(LOAD_ROM,ROM!DS176,IF(AND(MMU_CLK,MMU_MEMW,CELL("address",DS315)=CELL("address",OFFSET(RAM0,MMU_RAM_X,MMU_RAM_Y))),MMU_VAL,DS315)))</f>
        <v>0</v>
      </c>
      <c r="DT315" s="50">
        <f t="array" aca="1" ref="DT315" ca="1">IF(RESET,0,IF(LOAD_ROM,ROM!DT176,IF(AND(MMU_CLK,MMU_MEMW,CELL("address",DT315)=CELL("address",OFFSET(RAM0,MMU_RAM_X,MMU_RAM_Y))),MMU_VAL,DT315)))</f>
        <v>0</v>
      </c>
      <c r="DU315" s="50">
        <f t="array" aca="1" ref="DU315" ca="1">IF(RESET,0,IF(LOAD_ROM,ROM!DU176,IF(AND(MMU_CLK,MMU_MEMW,CELL("address",DU315)=CELL("address",OFFSET(RAM0,MMU_RAM_X,MMU_RAM_Y))),MMU_VAL,DU315)))</f>
        <v>0</v>
      </c>
      <c r="DV315" s="50">
        <f t="array" aca="1" ref="DV315" ca="1">IF(RESET,0,IF(LOAD_ROM,ROM!DV176,IF(AND(MMU_CLK,MMU_MEMW,CELL("address",DV315)=CELL("address",OFFSET(RAM0,MMU_RAM_X,MMU_RAM_Y))),MMU_VAL,DV315)))</f>
        <v>0</v>
      </c>
      <c r="DW315" s="50">
        <f t="array" aca="1" ref="DW315" ca="1">IF(RESET,0,IF(LOAD_ROM,ROM!DW176,IF(AND(MMU_CLK,MMU_MEMW,CELL("address",DW315)=CELL("address",OFFSET(RAM0,MMU_RAM_X,MMU_RAM_Y))),MMU_VAL,DW315)))</f>
        <v>0</v>
      </c>
      <c r="DX315" s="50">
        <f t="array" aca="1" ref="DX315" ca="1">IF(RESET,0,IF(LOAD_ROM,ROM!DX176,IF(AND(MMU_CLK,MMU_MEMW,CELL("address",DX315)=CELL("address",OFFSET(RAM0,MMU_RAM_X,MMU_RAM_Y))),MMU_VAL,DX315)))</f>
        <v>0</v>
      </c>
    </row>
    <row r="316" spans="1:128" x14ac:dyDescent="0.35">
      <c r="A316" s="50">
        <f t="array" aca="1" ref="A316" ca="1">IF(RESET,0,IF(LOAD_ROM,ROM!A177,IF(AND(MMU_CLK,MMU_MEMW,CELL("address",A316)=CELL("address",OFFSET(RAM0,MMU_RAM_X,MMU_RAM_Y))),MMU_VAL,A316)))</f>
        <v>0</v>
      </c>
      <c r="B316" s="50">
        <f t="array" aca="1" ref="B316" ca="1">IF(RESET,0,IF(LOAD_ROM,ROM!B177,IF(AND(MMU_CLK,MMU_MEMW,CELL("address",B316)=CELL("address",OFFSET(RAM0,MMU_RAM_X,MMU_RAM_Y))),MMU_VAL,B316)))</f>
        <v>0</v>
      </c>
      <c r="C316" s="50">
        <f t="array" aca="1" ref="C316" ca="1">IF(RESET,0,IF(LOAD_ROM,ROM!C177,IF(AND(MMU_CLK,MMU_MEMW,CELL("address",C316)=CELL("address",OFFSET(RAM0,MMU_RAM_X,MMU_RAM_Y))),MMU_VAL,C316)))</f>
        <v>0</v>
      </c>
      <c r="D316" s="50">
        <f t="array" aca="1" ref="D316" ca="1">IF(RESET,0,IF(LOAD_ROM,ROM!D177,IF(AND(MMU_CLK,MMU_MEMW,CELL("address",D316)=CELL("address",OFFSET(RAM0,MMU_RAM_X,MMU_RAM_Y))),MMU_VAL,D316)))</f>
        <v>0</v>
      </c>
      <c r="E316" s="50">
        <f t="array" aca="1" ref="E316" ca="1">IF(RESET,0,IF(LOAD_ROM,ROM!E177,IF(AND(MMU_CLK,MMU_MEMW,CELL("address",E316)=CELL("address",OFFSET(RAM0,MMU_RAM_X,MMU_RAM_Y))),MMU_VAL,E316)))</f>
        <v>0</v>
      </c>
      <c r="F316" s="50">
        <f t="array" aca="1" ref="F316" ca="1">IF(RESET,0,IF(LOAD_ROM,ROM!F177,IF(AND(MMU_CLK,MMU_MEMW,CELL("address",F316)=CELL("address",OFFSET(RAM0,MMU_RAM_X,MMU_RAM_Y))),MMU_VAL,F316)))</f>
        <v>0</v>
      </c>
      <c r="G316" s="50">
        <f t="array" aca="1" ref="G316" ca="1">IF(RESET,0,IF(LOAD_ROM,ROM!G177,IF(AND(MMU_CLK,MMU_MEMW,CELL("address",G316)=CELL("address",OFFSET(RAM0,MMU_RAM_X,MMU_RAM_Y))),MMU_VAL,G316)))</f>
        <v>0</v>
      </c>
      <c r="H316" s="50">
        <f t="array" aca="1" ref="H316" ca="1">IF(RESET,0,IF(LOAD_ROM,ROM!H177,IF(AND(MMU_CLK,MMU_MEMW,CELL("address",H316)=CELL("address",OFFSET(RAM0,MMU_RAM_X,MMU_RAM_Y))),MMU_VAL,H316)))</f>
        <v>0</v>
      </c>
      <c r="I316" s="50">
        <f t="array" aca="1" ref="I316" ca="1">IF(RESET,0,IF(LOAD_ROM,ROM!I177,IF(AND(MMU_CLK,MMU_MEMW,CELL("address",I316)=CELL("address",OFFSET(RAM0,MMU_RAM_X,MMU_RAM_Y))),MMU_VAL,I316)))</f>
        <v>0</v>
      </c>
      <c r="J316" s="50">
        <f t="array" aca="1" ref="J316" ca="1">IF(RESET,0,IF(LOAD_ROM,ROM!J177,IF(AND(MMU_CLK,MMU_MEMW,CELL("address",J316)=CELL("address",OFFSET(RAM0,MMU_RAM_X,MMU_RAM_Y))),MMU_VAL,J316)))</f>
        <v>0</v>
      </c>
      <c r="K316" s="50">
        <f t="array" aca="1" ref="K316" ca="1">IF(RESET,0,IF(LOAD_ROM,ROM!K177,IF(AND(MMU_CLK,MMU_MEMW,CELL("address",K316)=CELL("address",OFFSET(RAM0,MMU_RAM_X,MMU_RAM_Y))),MMU_VAL,K316)))</f>
        <v>0</v>
      </c>
      <c r="L316" s="50">
        <f t="array" aca="1" ref="L316" ca="1">IF(RESET,0,IF(LOAD_ROM,ROM!L177,IF(AND(MMU_CLK,MMU_MEMW,CELL("address",L316)=CELL("address",OFFSET(RAM0,MMU_RAM_X,MMU_RAM_Y))),MMU_VAL,L316)))</f>
        <v>0</v>
      </c>
      <c r="M316" s="50">
        <f t="array" aca="1" ref="M316" ca="1">IF(RESET,0,IF(LOAD_ROM,ROM!M177,IF(AND(MMU_CLK,MMU_MEMW,CELL("address",M316)=CELL("address",OFFSET(RAM0,MMU_RAM_X,MMU_RAM_Y))),MMU_VAL,M316)))</f>
        <v>0</v>
      </c>
      <c r="N316" s="50">
        <f t="array" aca="1" ref="N316" ca="1">IF(RESET,0,IF(LOAD_ROM,ROM!N177,IF(AND(MMU_CLK,MMU_MEMW,CELL("address",N316)=CELL("address",OFFSET(RAM0,MMU_RAM_X,MMU_RAM_Y))),MMU_VAL,N316)))</f>
        <v>0</v>
      </c>
      <c r="O316" s="50">
        <f t="array" aca="1" ref="O316" ca="1">IF(RESET,0,IF(LOAD_ROM,ROM!O177,IF(AND(MMU_CLK,MMU_MEMW,CELL("address",O316)=CELL("address",OFFSET(RAM0,MMU_RAM_X,MMU_RAM_Y))),MMU_VAL,O316)))</f>
        <v>0</v>
      </c>
      <c r="P316" s="50">
        <f t="array" aca="1" ref="P316" ca="1">IF(RESET,0,IF(LOAD_ROM,ROM!P177,IF(AND(MMU_CLK,MMU_MEMW,CELL("address",P316)=CELL("address",OFFSET(RAM0,MMU_RAM_X,MMU_RAM_Y))),MMU_VAL,P316)))</f>
        <v>0</v>
      </c>
      <c r="Q316" s="50">
        <f t="array" aca="1" ref="Q316" ca="1">IF(RESET,0,IF(LOAD_ROM,ROM!Q177,IF(AND(MMU_CLK,MMU_MEMW,CELL("address",Q316)=CELL("address",OFFSET(RAM0,MMU_RAM_X,MMU_RAM_Y))),MMU_VAL,Q316)))</f>
        <v>0</v>
      </c>
      <c r="R316" s="50">
        <f t="array" aca="1" ref="R316" ca="1">IF(RESET,0,IF(LOAD_ROM,ROM!R177,IF(AND(MMU_CLK,MMU_MEMW,CELL("address",R316)=CELL("address",OFFSET(RAM0,MMU_RAM_X,MMU_RAM_Y))),MMU_VAL,R316)))</f>
        <v>0</v>
      </c>
      <c r="S316" s="50">
        <f t="array" aca="1" ref="S316" ca="1">IF(RESET,0,IF(LOAD_ROM,ROM!S177,IF(AND(MMU_CLK,MMU_MEMW,CELL("address",S316)=CELL("address",OFFSET(RAM0,MMU_RAM_X,MMU_RAM_Y))),MMU_VAL,S316)))</f>
        <v>0</v>
      </c>
      <c r="T316" s="50">
        <f t="array" aca="1" ref="T316" ca="1">IF(RESET,0,IF(LOAD_ROM,ROM!T177,IF(AND(MMU_CLK,MMU_MEMW,CELL("address",T316)=CELL("address",OFFSET(RAM0,MMU_RAM_X,MMU_RAM_Y))),MMU_VAL,T316)))</f>
        <v>0</v>
      </c>
      <c r="U316" s="50">
        <f t="array" aca="1" ref="U316" ca="1">IF(RESET,0,IF(LOAD_ROM,ROM!U177,IF(AND(MMU_CLK,MMU_MEMW,CELL("address",U316)=CELL("address",OFFSET(RAM0,MMU_RAM_X,MMU_RAM_Y))),MMU_VAL,U316)))</f>
        <v>0</v>
      </c>
      <c r="V316" s="50">
        <f t="array" aca="1" ref="V316" ca="1">IF(RESET,0,IF(LOAD_ROM,ROM!V177,IF(AND(MMU_CLK,MMU_MEMW,CELL("address",V316)=CELL("address",OFFSET(RAM0,MMU_RAM_X,MMU_RAM_Y))),MMU_VAL,V316)))</f>
        <v>0</v>
      </c>
      <c r="W316" s="50">
        <f t="array" aca="1" ref="W316" ca="1">IF(RESET,0,IF(LOAD_ROM,ROM!W177,IF(AND(MMU_CLK,MMU_MEMW,CELL("address",W316)=CELL("address",OFFSET(RAM0,MMU_RAM_X,MMU_RAM_Y))),MMU_VAL,W316)))</f>
        <v>0</v>
      </c>
      <c r="X316" s="50">
        <f t="array" aca="1" ref="X316" ca="1">IF(RESET,0,IF(LOAD_ROM,ROM!X177,IF(AND(MMU_CLK,MMU_MEMW,CELL("address",X316)=CELL("address",OFFSET(RAM0,MMU_RAM_X,MMU_RAM_Y))),MMU_VAL,X316)))</f>
        <v>0</v>
      </c>
      <c r="Y316" s="50">
        <f t="array" aca="1" ref="Y316" ca="1">IF(RESET,0,IF(LOAD_ROM,ROM!Y177,IF(AND(MMU_CLK,MMU_MEMW,CELL("address",Y316)=CELL("address",OFFSET(RAM0,MMU_RAM_X,MMU_RAM_Y))),MMU_VAL,Y316)))</f>
        <v>0</v>
      </c>
      <c r="Z316" s="50">
        <f t="array" aca="1" ref="Z316" ca="1">IF(RESET,0,IF(LOAD_ROM,ROM!Z177,IF(AND(MMU_CLK,MMU_MEMW,CELL("address",Z316)=CELL("address",OFFSET(RAM0,MMU_RAM_X,MMU_RAM_Y))),MMU_VAL,Z316)))</f>
        <v>0</v>
      </c>
      <c r="AA316" s="50">
        <f t="array" aca="1" ref="AA316" ca="1">IF(RESET,0,IF(LOAD_ROM,ROM!AA177,IF(AND(MMU_CLK,MMU_MEMW,CELL("address",AA316)=CELL("address",OFFSET(RAM0,MMU_RAM_X,MMU_RAM_Y))),MMU_VAL,AA316)))</f>
        <v>0</v>
      </c>
      <c r="AB316" s="50">
        <f t="array" aca="1" ref="AB316" ca="1">IF(RESET,0,IF(LOAD_ROM,ROM!AB177,IF(AND(MMU_CLK,MMU_MEMW,CELL("address",AB316)=CELL("address",OFFSET(RAM0,MMU_RAM_X,MMU_RAM_Y))),MMU_VAL,AB316)))</f>
        <v>0</v>
      </c>
      <c r="AC316" s="50">
        <f t="array" aca="1" ref="AC316" ca="1">IF(RESET,0,IF(LOAD_ROM,ROM!AC177,IF(AND(MMU_CLK,MMU_MEMW,CELL("address",AC316)=CELL("address",OFFSET(RAM0,MMU_RAM_X,MMU_RAM_Y))),MMU_VAL,AC316)))</f>
        <v>0</v>
      </c>
      <c r="AD316" s="50">
        <f t="array" aca="1" ref="AD316" ca="1">IF(RESET,0,IF(LOAD_ROM,ROM!AD177,IF(AND(MMU_CLK,MMU_MEMW,CELL("address",AD316)=CELL("address",OFFSET(RAM0,MMU_RAM_X,MMU_RAM_Y))),MMU_VAL,AD316)))</f>
        <v>0</v>
      </c>
      <c r="AE316" s="50">
        <f t="array" aca="1" ref="AE316" ca="1">IF(RESET,0,IF(LOAD_ROM,ROM!AE177,IF(AND(MMU_CLK,MMU_MEMW,CELL("address",AE316)=CELL("address",OFFSET(RAM0,MMU_RAM_X,MMU_RAM_Y))),MMU_VAL,AE316)))</f>
        <v>0</v>
      </c>
      <c r="AF316" s="50">
        <f t="array" aca="1" ref="AF316" ca="1">IF(RESET,0,IF(LOAD_ROM,ROM!AF177,IF(AND(MMU_CLK,MMU_MEMW,CELL("address",AF316)=CELL("address",OFFSET(RAM0,MMU_RAM_X,MMU_RAM_Y))),MMU_VAL,AF316)))</f>
        <v>0</v>
      </c>
      <c r="AG316" s="50">
        <f t="array" aca="1" ref="AG316" ca="1">IF(RESET,0,IF(LOAD_ROM,ROM!AG177,IF(AND(MMU_CLK,MMU_MEMW,CELL("address",AG316)=CELL("address",OFFSET(RAM0,MMU_RAM_X,MMU_RAM_Y))),MMU_VAL,AG316)))</f>
        <v>0</v>
      </c>
      <c r="AH316" s="50">
        <f t="array" aca="1" ref="AH316" ca="1">IF(RESET,0,IF(LOAD_ROM,ROM!AH177,IF(AND(MMU_CLK,MMU_MEMW,CELL("address",AH316)=CELL("address",OFFSET(RAM0,MMU_RAM_X,MMU_RAM_Y))),MMU_VAL,AH316)))</f>
        <v>0</v>
      </c>
      <c r="AI316" s="50">
        <f t="array" aca="1" ref="AI316" ca="1">IF(RESET,0,IF(LOAD_ROM,ROM!AI177,IF(AND(MMU_CLK,MMU_MEMW,CELL("address",AI316)=CELL("address",OFFSET(RAM0,MMU_RAM_X,MMU_RAM_Y))),MMU_VAL,AI316)))</f>
        <v>0</v>
      </c>
      <c r="AJ316" s="50">
        <f t="array" aca="1" ref="AJ316" ca="1">IF(RESET,0,IF(LOAD_ROM,ROM!AJ177,IF(AND(MMU_CLK,MMU_MEMW,CELL("address",AJ316)=CELL("address",OFFSET(RAM0,MMU_RAM_X,MMU_RAM_Y))),MMU_VAL,AJ316)))</f>
        <v>0</v>
      </c>
      <c r="AK316" s="50">
        <f t="array" aca="1" ref="AK316" ca="1">IF(RESET,0,IF(LOAD_ROM,ROM!AK177,IF(AND(MMU_CLK,MMU_MEMW,CELL("address",AK316)=CELL("address",OFFSET(RAM0,MMU_RAM_X,MMU_RAM_Y))),MMU_VAL,AK316)))</f>
        <v>0</v>
      </c>
      <c r="AL316" s="50">
        <f t="array" aca="1" ref="AL316" ca="1">IF(RESET,0,IF(LOAD_ROM,ROM!AL177,IF(AND(MMU_CLK,MMU_MEMW,CELL("address",AL316)=CELL("address",OFFSET(RAM0,MMU_RAM_X,MMU_RAM_Y))),MMU_VAL,AL316)))</f>
        <v>0</v>
      </c>
      <c r="AM316" s="50">
        <f t="array" aca="1" ref="AM316" ca="1">IF(RESET,0,IF(LOAD_ROM,ROM!AM177,IF(AND(MMU_CLK,MMU_MEMW,CELL("address",AM316)=CELL("address",OFFSET(RAM0,MMU_RAM_X,MMU_RAM_Y))),MMU_VAL,AM316)))</f>
        <v>0</v>
      </c>
      <c r="AN316" s="50">
        <f t="array" aca="1" ref="AN316" ca="1">IF(RESET,0,IF(LOAD_ROM,ROM!AN177,IF(AND(MMU_CLK,MMU_MEMW,CELL("address",AN316)=CELL("address",OFFSET(RAM0,MMU_RAM_X,MMU_RAM_Y))),MMU_VAL,AN316)))</f>
        <v>0</v>
      </c>
      <c r="AO316" s="50">
        <f t="array" aca="1" ref="AO316" ca="1">IF(RESET,0,IF(LOAD_ROM,ROM!AO177,IF(AND(MMU_CLK,MMU_MEMW,CELL("address",AO316)=CELL("address",OFFSET(RAM0,MMU_RAM_X,MMU_RAM_Y))),MMU_VAL,AO316)))</f>
        <v>0</v>
      </c>
      <c r="AP316" s="50">
        <f t="array" aca="1" ref="AP316" ca="1">IF(RESET,0,IF(LOAD_ROM,ROM!AP177,IF(AND(MMU_CLK,MMU_MEMW,CELL("address",AP316)=CELL("address",OFFSET(RAM0,MMU_RAM_X,MMU_RAM_Y))),MMU_VAL,AP316)))</f>
        <v>0</v>
      </c>
      <c r="AQ316" s="50">
        <f t="array" aca="1" ref="AQ316" ca="1">IF(RESET,0,IF(LOAD_ROM,ROM!AQ177,IF(AND(MMU_CLK,MMU_MEMW,CELL("address",AQ316)=CELL("address",OFFSET(RAM0,MMU_RAM_X,MMU_RAM_Y))),MMU_VAL,AQ316)))</f>
        <v>0</v>
      </c>
      <c r="AR316" s="50">
        <f t="array" aca="1" ref="AR316" ca="1">IF(RESET,0,IF(LOAD_ROM,ROM!AR177,IF(AND(MMU_CLK,MMU_MEMW,CELL("address",AR316)=CELL("address",OFFSET(RAM0,MMU_RAM_X,MMU_RAM_Y))),MMU_VAL,AR316)))</f>
        <v>0</v>
      </c>
      <c r="AS316" s="50">
        <f t="array" aca="1" ref="AS316" ca="1">IF(RESET,0,IF(LOAD_ROM,ROM!AS177,IF(AND(MMU_CLK,MMU_MEMW,CELL("address",AS316)=CELL("address",OFFSET(RAM0,MMU_RAM_X,MMU_RAM_Y))),MMU_VAL,AS316)))</f>
        <v>0</v>
      </c>
      <c r="AT316" s="50">
        <f t="array" aca="1" ref="AT316" ca="1">IF(RESET,0,IF(LOAD_ROM,ROM!AT177,IF(AND(MMU_CLK,MMU_MEMW,CELL("address",AT316)=CELL("address",OFFSET(RAM0,MMU_RAM_X,MMU_RAM_Y))),MMU_VAL,AT316)))</f>
        <v>0</v>
      </c>
      <c r="AU316" s="50">
        <f t="array" aca="1" ref="AU316" ca="1">IF(RESET,0,IF(LOAD_ROM,ROM!AU177,IF(AND(MMU_CLK,MMU_MEMW,CELL("address",AU316)=CELL("address",OFFSET(RAM0,MMU_RAM_X,MMU_RAM_Y))),MMU_VAL,AU316)))</f>
        <v>0</v>
      </c>
      <c r="AV316" s="50">
        <f t="array" aca="1" ref="AV316" ca="1">IF(RESET,0,IF(LOAD_ROM,ROM!AV177,IF(AND(MMU_CLK,MMU_MEMW,CELL("address",AV316)=CELL("address",OFFSET(RAM0,MMU_RAM_X,MMU_RAM_Y))),MMU_VAL,AV316)))</f>
        <v>0</v>
      </c>
      <c r="AW316" s="50">
        <f t="array" aca="1" ref="AW316" ca="1">IF(RESET,0,IF(LOAD_ROM,ROM!AW177,IF(AND(MMU_CLK,MMU_MEMW,CELL("address",AW316)=CELL("address",OFFSET(RAM0,MMU_RAM_X,MMU_RAM_Y))),MMU_VAL,AW316)))</f>
        <v>0</v>
      </c>
      <c r="AX316" s="50">
        <f t="array" aca="1" ref="AX316" ca="1">IF(RESET,0,IF(LOAD_ROM,ROM!AX177,IF(AND(MMU_CLK,MMU_MEMW,CELL("address",AX316)=CELL("address",OFFSET(RAM0,MMU_RAM_X,MMU_RAM_Y))),MMU_VAL,AX316)))</f>
        <v>0</v>
      </c>
      <c r="AY316" s="50">
        <f t="array" aca="1" ref="AY316" ca="1">IF(RESET,0,IF(LOAD_ROM,ROM!AY177,IF(AND(MMU_CLK,MMU_MEMW,CELL("address",AY316)=CELL("address",OFFSET(RAM0,MMU_RAM_X,MMU_RAM_Y))),MMU_VAL,AY316)))</f>
        <v>0</v>
      </c>
      <c r="AZ316" s="50">
        <f t="array" aca="1" ref="AZ316" ca="1">IF(RESET,0,IF(LOAD_ROM,ROM!AZ177,IF(AND(MMU_CLK,MMU_MEMW,CELL("address",AZ316)=CELL("address",OFFSET(RAM0,MMU_RAM_X,MMU_RAM_Y))),MMU_VAL,AZ316)))</f>
        <v>0</v>
      </c>
      <c r="BA316" s="50">
        <f t="array" aca="1" ref="BA316" ca="1">IF(RESET,0,IF(LOAD_ROM,ROM!BA177,IF(AND(MMU_CLK,MMU_MEMW,CELL("address",BA316)=CELL("address",OFFSET(RAM0,MMU_RAM_X,MMU_RAM_Y))),MMU_VAL,BA316)))</f>
        <v>0</v>
      </c>
      <c r="BB316" s="50">
        <f t="array" aca="1" ref="BB316" ca="1">IF(RESET,0,IF(LOAD_ROM,ROM!BB177,IF(AND(MMU_CLK,MMU_MEMW,CELL("address",BB316)=CELL("address",OFFSET(RAM0,MMU_RAM_X,MMU_RAM_Y))),MMU_VAL,BB316)))</f>
        <v>0</v>
      </c>
      <c r="BC316" s="50">
        <f t="array" aca="1" ref="BC316" ca="1">IF(RESET,0,IF(LOAD_ROM,ROM!BC177,IF(AND(MMU_CLK,MMU_MEMW,CELL("address",BC316)=CELL("address",OFFSET(RAM0,MMU_RAM_X,MMU_RAM_Y))),MMU_VAL,BC316)))</f>
        <v>0</v>
      </c>
      <c r="BD316" s="50">
        <f t="array" aca="1" ref="BD316" ca="1">IF(RESET,0,IF(LOAD_ROM,ROM!BD177,IF(AND(MMU_CLK,MMU_MEMW,CELL("address",BD316)=CELL("address",OFFSET(RAM0,MMU_RAM_X,MMU_RAM_Y))),MMU_VAL,BD316)))</f>
        <v>0</v>
      </c>
      <c r="BE316" s="50">
        <f t="array" aca="1" ref="BE316" ca="1">IF(RESET,0,IF(LOAD_ROM,ROM!BE177,IF(AND(MMU_CLK,MMU_MEMW,CELL("address",BE316)=CELL("address",OFFSET(RAM0,MMU_RAM_X,MMU_RAM_Y))),MMU_VAL,BE316)))</f>
        <v>0</v>
      </c>
      <c r="BF316" s="50">
        <f t="array" aca="1" ref="BF316" ca="1">IF(RESET,0,IF(LOAD_ROM,ROM!BF177,IF(AND(MMU_CLK,MMU_MEMW,CELL("address",BF316)=CELL("address",OFFSET(RAM0,MMU_RAM_X,MMU_RAM_Y))),MMU_VAL,BF316)))</f>
        <v>0</v>
      </c>
      <c r="BG316" s="50">
        <f t="array" aca="1" ref="BG316" ca="1">IF(RESET,0,IF(LOAD_ROM,ROM!BG177,IF(AND(MMU_CLK,MMU_MEMW,CELL("address",BG316)=CELL("address",OFFSET(RAM0,MMU_RAM_X,MMU_RAM_Y))),MMU_VAL,BG316)))</f>
        <v>0</v>
      </c>
      <c r="BH316" s="50">
        <f t="array" aca="1" ref="BH316" ca="1">IF(RESET,0,IF(LOAD_ROM,ROM!BH177,IF(AND(MMU_CLK,MMU_MEMW,CELL("address",BH316)=CELL("address",OFFSET(RAM0,MMU_RAM_X,MMU_RAM_Y))),MMU_VAL,BH316)))</f>
        <v>0</v>
      </c>
      <c r="BI316" s="50">
        <f t="array" aca="1" ref="BI316" ca="1">IF(RESET,0,IF(LOAD_ROM,ROM!BI177,IF(AND(MMU_CLK,MMU_MEMW,CELL("address",BI316)=CELL("address",OFFSET(RAM0,MMU_RAM_X,MMU_RAM_Y))),MMU_VAL,BI316)))</f>
        <v>0</v>
      </c>
      <c r="BJ316" s="50">
        <f t="array" aca="1" ref="BJ316" ca="1">IF(RESET,0,IF(LOAD_ROM,ROM!BJ177,IF(AND(MMU_CLK,MMU_MEMW,CELL("address",BJ316)=CELL("address",OFFSET(RAM0,MMU_RAM_X,MMU_RAM_Y))),MMU_VAL,BJ316)))</f>
        <v>0</v>
      </c>
      <c r="BK316" s="50">
        <f t="array" aca="1" ref="BK316" ca="1">IF(RESET,0,IF(LOAD_ROM,ROM!BK177,IF(AND(MMU_CLK,MMU_MEMW,CELL("address",BK316)=CELL("address",OFFSET(RAM0,MMU_RAM_X,MMU_RAM_Y))),MMU_VAL,BK316)))</f>
        <v>0</v>
      </c>
      <c r="BL316" s="50">
        <f t="array" aca="1" ref="BL316" ca="1">IF(RESET,0,IF(LOAD_ROM,ROM!BL177,IF(AND(MMU_CLK,MMU_MEMW,CELL("address",BL316)=CELL("address",OFFSET(RAM0,MMU_RAM_X,MMU_RAM_Y))),MMU_VAL,BL316)))</f>
        <v>0</v>
      </c>
      <c r="BM316" s="50">
        <f t="array" aca="1" ref="BM316" ca="1">IF(RESET,0,IF(LOAD_ROM,ROM!BM177,IF(AND(MMU_CLK,MMU_MEMW,CELL("address",BM316)=CELL("address",OFFSET(RAM0,MMU_RAM_X,MMU_RAM_Y))),MMU_VAL,BM316)))</f>
        <v>0</v>
      </c>
      <c r="BN316" s="50">
        <f t="array" aca="1" ref="BN316" ca="1">IF(RESET,0,IF(LOAD_ROM,ROM!BN177,IF(AND(MMU_CLK,MMU_MEMW,CELL("address",BN316)=CELL("address",OFFSET(RAM0,MMU_RAM_X,MMU_RAM_Y))),MMU_VAL,BN316)))</f>
        <v>0</v>
      </c>
      <c r="BO316" s="50">
        <f t="array" aca="1" ref="BO316" ca="1">IF(RESET,0,IF(LOAD_ROM,ROM!BO177,IF(AND(MMU_CLK,MMU_MEMW,CELL("address",BO316)=CELL("address",OFFSET(RAM0,MMU_RAM_X,MMU_RAM_Y))),MMU_VAL,BO316)))</f>
        <v>0</v>
      </c>
      <c r="BP316" s="50">
        <f t="array" aca="1" ref="BP316" ca="1">IF(RESET,0,IF(LOAD_ROM,ROM!BP177,IF(AND(MMU_CLK,MMU_MEMW,CELL("address",BP316)=CELL("address",OFFSET(RAM0,MMU_RAM_X,MMU_RAM_Y))),MMU_VAL,BP316)))</f>
        <v>0</v>
      </c>
      <c r="BQ316" s="50">
        <f t="array" aca="1" ref="BQ316" ca="1">IF(RESET,0,IF(LOAD_ROM,ROM!BQ177,IF(AND(MMU_CLK,MMU_MEMW,CELL("address",BQ316)=CELL("address",OFFSET(RAM0,MMU_RAM_X,MMU_RAM_Y))),MMU_VAL,BQ316)))</f>
        <v>0</v>
      </c>
      <c r="BR316" s="50">
        <f t="array" aca="1" ref="BR316" ca="1">IF(RESET,0,IF(LOAD_ROM,ROM!BR177,IF(AND(MMU_CLK,MMU_MEMW,CELL("address",BR316)=CELL("address",OFFSET(RAM0,MMU_RAM_X,MMU_RAM_Y))),MMU_VAL,BR316)))</f>
        <v>0</v>
      </c>
      <c r="BS316" s="50">
        <f t="array" aca="1" ref="BS316" ca="1">IF(RESET,0,IF(LOAD_ROM,ROM!BS177,IF(AND(MMU_CLK,MMU_MEMW,CELL("address",BS316)=CELL("address",OFFSET(RAM0,MMU_RAM_X,MMU_RAM_Y))),MMU_VAL,BS316)))</f>
        <v>0</v>
      </c>
      <c r="BT316" s="50">
        <f t="array" aca="1" ref="BT316" ca="1">IF(RESET,0,IF(LOAD_ROM,ROM!BT177,IF(AND(MMU_CLK,MMU_MEMW,CELL("address",BT316)=CELL("address",OFFSET(RAM0,MMU_RAM_X,MMU_RAM_Y))),MMU_VAL,BT316)))</f>
        <v>0</v>
      </c>
      <c r="BU316" s="50">
        <f t="array" aca="1" ref="BU316" ca="1">IF(RESET,0,IF(LOAD_ROM,ROM!BU177,IF(AND(MMU_CLK,MMU_MEMW,CELL("address",BU316)=CELL("address",OFFSET(RAM0,MMU_RAM_X,MMU_RAM_Y))),MMU_VAL,BU316)))</f>
        <v>0</v>
      </c>
      <c r="BV316" s="50">
        <f t="array" aca="1" ref="BV316" ca="1">IF(RESET,0,IF(LOAD_ROM,ROM!BV177,IF(AND(MMU_CLK,MMU_MEMW,CELL("address",BV316)=CELL("address",OFFSET(RAM0,MMU_RAM_X,MMU_RAM_Y))),MMU_VAL,BV316)))</f>
        <v>0</v>
      </c>
      <c r="BW316" s="50">
        <f t="array" aca="1" ref="BW316" ca="1">IF(RESET,0,IF(LOAD_ROM,ROM!BW177,IF(AND(MMU_CLK,MMU_MEMW,CELL("address",BW316)=CELL("address",OFFSET(RAM0,MMU_RAM_X,MMU_RAM_Y))),MMU_VAL,BW316)))</f>
        <v>0</v>
      </c>
      <c r="BX316" s="50">
        <f t="array" aca="1" ref="BX316" ca="1">IF(RESET,0,IF(LOAD_ROM,ROM!BX177,IF(AND(MMU_CLK,MMU_MEMW,CELL("address",BX316)=CELL("address",OFFSET(RAM0,MMU_RAM_X,MMU_RAM_Y))),MMU_VAL,BX316)))</f>
        <v>0</v>
      </c>
      <c r="BY316" s="50">
        <f t="array" aca="1" ref="BY316" ca="1">IF(RESET,0,IF(LOAD_ROM,ROM!BY177,IF(AND(MMU_CLK,MMU_MEMW,CELL("address",BY316)=CELL("address",OFFSET(RAM0,MMU_RAM_X,MMU_RAM_Y))),MMU_VAL,BY316)))</f>
        <v>0</v>
      </c>
      <c r="BZ316" s="50">
        <f t="array" aca="1" ref="BZ316" ca="1">IF(RESET,0,IF(LOAD_ROM,ROM!BZ177,IF(AND(MMU_CLK,MMU_MEMW,CELL("address",BZ316)=CELL("address",OFFSET(RAM0,MMU_RAM_X,MMU_RAM_Y))),MMU_VAL,BZ316)))</f>
        <v>0</v>
      </c>
      <c r="CA316" s="50">
        <f t="array" aca="1" ref="CA316" ca="1">IF(RESET,0,IF(LOAD_ROM,ROM!CA177,IF(AND(MMU_CLK,MMU_MEMW,CELL("address",CA316)=CELL("address",OFFSET(RAM0,MMU_RAM_X,MMU_RAM_Y))),MMU_VAL,CA316)))</f>
        <v>0</v>
      </c>
      <c r="CB316" s="50">
        <f t="array" aca="1" ref="CB316" ca="1">IF(RESET,0,IF(LOAD_ROM,ROM!CB177,IF(AND(MMU_CLK,MMU_MEMW,CELL("address",CB316)=CELL("address",OFFSET(RAM0,MMU_RAM_X,MMU_RAM_Y))),MMU_VAL,CB316)))</f>
        <v>0</v>
      </c>
      <c r="CC316" s="50">
        <f t="array" aca="1" ref="CC316" ca="1">IF(RESET,0,IF(LOAD_ROM,ROM!CC177,IF(AND(MMU_CLK,MMU_MEMW,CELL("address",CC316)=CELL("address",OFFSET(RAM0,MMU_RAM_X,MMU_RAM_Y))),MMU_VAL,CC316)))</f>
        <v>0</v>
      </c>
      <c r="CD316" s="50">
        <f t="array" aca="1" ref="CD316" ca="1">IF(RESET,0,IF(LOAD_ROM,ROM!CD177,IF(AND(MMU_CLK,MMU_MEMW,CELL("address",CD316)=CELL("address",OFFSET(RAM0,MMU_RAM_X,MMU_RAM_Y))),MMU_VAL,CD316)))</f>
        <v>0</v>
      </c>
      <c r="CE316" s="50">
        <f t="array" aca="1" ref="CE316" ca="1">IF(RESET,0,IF(LOAD_ROM,ROM!CE177,IF(AND(MMU_CLK,MMU_MEMW,CELL("address",CE316)=CELL("address",OFFSET(RAM0,MMU_RAM_X,MMU_RAM_Y))),MMU_VAL,CE316)))</f>
        <v>0</v>
      </c>
      <c r="CF316" s="50">
        <f t="array" aca="1" ref="CF316" ca="1">IF(RESET,0,IF(LOAD_ROM,ROM!CF177,IF(AND(MMU_CLK,MMU_MEMW,CELL("address",CF316)=CELL("address",OFFSET(RAM0,MMU_RAM_X,MMU_RAM_Y))),MMU_VAL,CF316)))</f>
        <v>0</v>
      </c>
      <c r="CG316" s="50">
        <f t="array" aca="1" ref="CG316" ca="1">IF(RESET,0,IF(LOAD_ROM,ROM!CG177,IF(AND(MMU_CLK,MMU_MEMW,CELL("address",CG316)=CELL("address",OFFSET(RAM0,MMU_RAM_X,MMU_RAM_Y))),MMU_VAL,CG316)))</f>
        <v>0</v>
      </c>
      <c r="CH316" s="50">
        <f t="array" aca="1" ref="CH316" ca="1">IF(RESET,0,IF(LOAD_ROM,ROM!CH177,IF(AND(MMU_CLK,MMU_MEMW,CELL("address",CH316)=CELL("address",OFFSET(RAM0,MMU_RAM_X,MMU_RAM_Y))),MMU_VAL,CH316)))</f>
        <v>0</v>
      </c>
      <c r="CI316" s="50">
        <f t="array" aca="1" ref="CI316" ca="1">IF(RESET,0,IF(LOAD_ROM,ROM!CI177,IF(AND(MMU_CLK,MMU_MEMW,CELL("address",CI316)=CELL("address",OFFSET(RAM0,MMU_RAM_X,MMU_RAM_Y))),MMU_VAL,CI316)))</f>
        <v>0</v>
      </c>
      <c r="CJ316" s="50">
        <f t="array" aca="1" ref="CJ316" ca="1">IF(RESET,0,IF(LOAD_ROM,ROM!CJ177,IF(AND(MMU_CLK,MMU_MEMW,CELL("address",CJ316)=CELL("address",OFFSET(RAM0,MMU_RAM_X,MMU_RAM_Y))),MMU_VAL,CJ316)))</f>
        <v>0</v>
      </c>
      <c r="CK316" s="50">
        <f t="array" aca="1" ref="CK316" ca="1">IF(RESET,0,IF(LOAD_ROM,ROM!CK177,IF(AND(MMU_CLK,MMU_MEMW,CELL("address",CK316)=CELL("address",OFFSET(RAM0,MMU_RAM_X,MMU_RAM_Y))),MMU_VAL,CK316)))</f>
        <v>0</v>
      </c>
      <c r="CL316" s="50">
        <f t="array" aca="1" ref="CL316" ca="1">IF(RESET,0,IF(LOAD_ROM,ROM!CL177,IF(AND(MMU_CLK,MMU_MEMW,CELL("address",CL316)=CELL("address",OFFSET(RAM0,MMU_RAM_X,MMU_RAM_Y))),MMU_VAL,CL316)))</f>
        <v>0</v>
      </c>
      <c r="CM316" s="50">
        <f t="array" aca="1" ref="CM316" ca="1">IF(RESET,0,IF(LOAD_ROM,ROM!CM177,IF(AND(MMU_CLK,MMU_MEMW,CELL("address",CM316)=CELL("address",OFFSET(RAM0,MMU_RAM_X,MMU_RAM_Y))),MMU_VAL,CM316)))</f>
        <v>0</v>
      </c>
      <c r="CN316" s="50">
        <f t="array" aca="1" ref="CN316" ca="1">IF(RESET,0,IF(LOAD_ROM,ROM!CN177,IF(AND(MMU_CLK,MMU_MEMW,CELL("address",CN316)=CELL("address",OFFSET(RAM0,MMU_RAM_X,MMU_RAM_Y))),MMU_VAL,CN316)))</f>
        <v>0</v>
      </c>
      <c r="CO316" s="50">
        <f t="array" aca="1" ref="CO316" ca="1">IF(RESET,0,IF(LOAD_ROM,ROM!CO177,IF(AND(MMU_CLK,MMU_MEMW,CELL("address",CO316)=CELL("address",OFFSET(RAM0,MMU_RAM_X,MMU_RAM_Y))),MMU_VAL,CO316)))</f>
        <v>0</v>
      </c>
      <c r="CP316" s="50">
        <f t="array" aca="1" ref="CP316" ca="1">IF(RESET,0,IF(LOAD_ROM,ROM!CP177,IF(AND(MMU_CLK,MMU_MEMW,CELL("address",CP316)=CELL("address",OFFSET(RAM0,MMU_RAM_X,MMU_RAM_Y))),MMU_VAL,CP316)))</f>
        <v>0</v>
      </c>
      <c r="CQ316" s="50">
        <f t="array" aca="1" ref="CQ316" ca="1">IF(RESET,0,IF(LOAD_ROM,ROM!CQ177,IF(AND(MMU_CLK,MMU_MEMW,CELL("address",CQ316)=CELL("address",OFFSET(RAM0,MMU_RAM_X,MMU_RAM_Y))),MMU_VAL,CQ316)))</f>
        <v>0</v>
      </c>
      <c r="CR316" s="50">
        <f t="array" aca="1" ref="CR316" ca="1">IF(RESET,0,IF(LOAD_ROM,ROM!CR177,IF(AND(MMU_CLK,MMU_MEMW,CELL("address",CR316)=CELL("address",OFFSET(RAM0,MMU_RAM_X,MMU_RAM_Y))),MMU_VAL,CR316)))</f>
        <v>0</v>
      </c>
      <c r="CS316" s="50">
        <f t="array" aca="1" ref="CS316" ca="1">IF(RESET,0,IF(LOAD_ROM,ROM!CS177,IF(AND(MMU_CLK,MMU_MEMW,CELL("address",CS316)=CELL("address",OFFSET(RAM0,MMU_RAM_X,MMU_RAM_Y))),MMU_VAL,CS316)))</f>
        <v>0</v>
      </c>
      <c r="CT316" s="50">
        <f t="array" aca="1" ref="CT316" ca="1">IF(RESET,0,IF(LOAD_ROM,ROM!CT177,IF(AND(MMU_CLK,MMU_MEMW,CELL("address",CT316)=CELL("address",OFFSET(RAM0,MMU_RAM_X,MMU_RAM_Y))),MMU_VAL,CT316)))</f>
        <v>0</v>
      </c>
      <c r="CU316" s="50">
        <f t="array" aca="1" ref="CU316" ca="1">IF(RESET,0,IF(LOAD_ROM,ROM!CU177,IF(AND(MMU_CLK,MMU_MEMW,CELL("address",CU316)=CELL("address",OFFSET(RAM0,MMU_RAM_X,MMU_RAM_Y))),MMU_VAL,CU316)))</f>
        <v>0</v>
      </c>
      <c r="CV316" s="50">
        <f t="array" aca="1" ref="CV316" ca="1">IF(RESET,0,IF(LOAD_ROM,ROM!CV177,IF(AND(MMU_CLK,MMU_MEMW,CELL("address",CV316)=CELL("address",OFFSET(RAM0,MMU_RAM_X,MMU_RAM_Y))),MMU_VAL,CV316)))</f>
        <v>0</v>
      </c>
      <c r="CW316" s="50">
        <f t="array" aca="1" ref="CW316" ca="1">IF(RESET,0,IF(LOAD_ROM,ROM!CW177,IF(AND(MMU_CLK,MMU_MEMW,CELL("address",CW316)=CELL("address",OFFSET(RAM0,MMU_RAM_X,MMU_RAM_Y))),MMU_VAL,CW316)))</f>
        <v>0</v>
      </c>
      <c r="CX316" s="50">
        <f t="array" aca="1" ref="CX316" ca="1">IF(RESET,0,IF(LOAD_ROM,ROM!CX177,IF(AND(MMU_CLK,MMU_MEMW,CELL("address",CX316)=CELL("address",OFFSET(RAM0,MMU_RAM_X,MMU_RAM_Y))),MMU_VAL,CX316)))</f>
        <v>0</v>
      </c>
      <c r="CY316" s="50">
        <f t="array" aca="1" ref="CY316" ca="1">IF(RESET,0,IF(LOAD_ROM,ROM!CY177,IF(AND(MMU_CLK,MMU_MEMW,CELL("address",CY316)=CELL("address",OFFSET(RAM0,MMU_RAM_X,MMU_RAM_Y))),MMU_VAL,CY316)))</f>
        <v>0</v>
      </c>
      <c r="CZ316" s="50">
        <f t="array" aca="1" ref="CZ316" ca="1">IF(RESET,0,IF(LOAD_ROM,ROM!CZ177,IF(AND(MMU_CLK,MMU_MEMW,CELL("address",CZ316)=CELL("address",OFFSET(RAM0,MMU_RAM_X,MMU_RAM_Y))),MMU_VAL,CZ316)))</f>
        <v>0</v>
      </c>
      <c r="DA316" s="50">
        <f t="array" aca="1" ref="DA316" ca="1">IF(RESET,0,IF(LOAD_ROM,ROM!DA177,IF(AND(MMU_CLK,MMU_MEMW,CELL("address",DA316)=CELL("address",OFFSET(RAM0,MMU_RAM_X,MMU_RAM_Y))),MMU_VAL,DA316)))</f>
        <v>0</v>
      </c>
      <c r="DB316" s="50">
        <f t="array" aca="1" ref="DB316" ca="1">IF(RESET,0,IF(LOAD_ROM,ROM!DB177,IF(AND(MMU_CLK,MMU_MEMW,CELL("address",DB316)=CELL("address",OFFSET(RAM0,MMU_RAM_X,MMU_RAM_Y))),MMU_VAL,DB316)))</f>
        <v>0</v>
      </c>
      <c r="DC316" s="50">
        <f t="array" aca="1" ref="DC316" ca="1">IF(RESET,0,IF(LOAD_ROM,ROM!DC177,IF(AND(MMU_CLK,MMU_MEMW,CELL("address",DC316)=CELL("address",OFFSET(RAM0,MMU_RAM_X,MMU_RAM_Y))),MMU_VAL,DC316)))</f>
        <v>0</v>
      </c>
      <c r="DD316" s="50">
        <f t="array" aca="1" ref="DD316" ca="1">IF(RESET,0,IF(LOAD_ROM,ROM!DD177,IF(AND(MMU_CLK,MMU_MEMW,CELL("address",DD316)=CELL("address",OFFSET(RAM0,MMU_RAM_X,MMU_RAM_Y))),MMU_VAL,DD316)))</f>
        <v>0</v>
      </c>
      <c r="DE316" s="50">
        <f t="array" aca="1" ref="DE316" ca="1">IF(RESET,0,IF(LOAD_ROM,ROM!DE177,IF(AND(MMU_CLK,MMU_MEMW,CELL("address",DE316)=CELL("address",OFFSET(RAM0,MMU_RAM_X,MMU_RAM_Y))),MMU_VAL,DE316)))</f>
        <v>0</v>
      </c>
      <c r="DF316" s="50">
        <f t="array" aca="1" ref="DF316" ca="1">IF(RESET,0,IF(LOAD_ROM,ROM!DF177,IF(AND(MMU_CLK,MMU_MEMW,CELL("address",DF316)=CELL("address",OFFSET(RAM0,MMU_RAM_X,MMU_RAM_Y))),MMU_VAL,DF316)))</f>
        <v>0</v>
      </c>
      <c r="DG316" s="50">
        <f t="array" aca="1" ref="DG316" ca="1">IF(RESET,0,IF(LOAD_ROM,ROM!DG177,IF(AND(MMU_CLK,MMU_MEMW,CELL("address",DG316)=CELL("address",OFFSET(RAM0,MMU_RAM_X,MMU_RAM_Y))),MMU_VAL,DG316)))</f>
        <v>0</v>
      </c>
      <c r="DH316" s="50">
        <f t="array" aca="1" ref="DH316" ca="1">IF(RESET,0,IF(LOAD_ROM,ROM!DH177,IF(AND(MMU_CLK,MMU_MEMW,CELL("address",DH316)=CELL("address",OFFSET(RAM0,MMU_RAM_X,MMU_RAM_Y))),MMU_VAL,DH316)))</f>
        <v>0</v>
      </c>
      <c r="DI316" s="50">
        <f t="array" aca="1" ref="DI316" ca="1">IF(RESET,0,IF(LOAD_ROM,ROM!DI177,IF(AND(MMU_CLK,MMU_MEMW,CELL("address",DI316)=CELL("address",OFFSET(RAM0,MMU_RAM_X,MMU_RAM_Y))),MMU_VAL,DI316)))</f>
        <v>0</v>
      </c>
      <c r="DJ316" s="50">
        <f t="array" aca="1" ref="DJ316" ca="1">IF(RESET,0,IF(LOAD_ROM,ROM!DJ177,IF(AND(MMU_CLK,MMU_MEMW,CELL("address",DJ316)=CELL("address",OFFSET(RAM0,MMU_RAM_X,MMU_RAM_Y))),MMU_VAL,DJ316)))</f>
        <v>0</v>
      </c>
      <c r="DK316" s="50">
        <f t="array" aca="1" ref="DK316" ca="1">IF(RESET,0,IF(LOAD_ROM,ROM!DK177,IF(AND(MMU_CLK,MMU_MEMW,CELL("address",DK316)=CELL("address",OFFSET(RAM0,MMU_RAM_X,MMU_RAM_Y))),MMU_VAL,DK316)))</f>
        <v>0</v>
      </c>
      <c r="DL316" s="50">
        <f t="array" aca="1" ref="DL316" ca="1">IF(RESET,0,IF(LOAD_ROM,ROM!DL177,IF(AND(MMU_CLK,MMU_MEMW,CELL("address",DL316)=CELL("address",OFFSET(RAM0,MMU_RAM_X,MMU_RAM_Y))),MMU_VAL,DL316)))</f>
        <v>0</v>
      </c>
      <c r="DM316" s="50">
        <f t="array" aca="1" ref="DM316" ca="1">IF(RESET,0,IF(LOAD_ROM,ROM!DM177,IF(AND(MMU_CLK,MMU_MEMW,CELL("address",DM316)=CELL("address",OFFSET(RAM0,MMU_RAM_X,MMU_RAM_Y))),MMU_VAL,DM316)))</f>
        <v>0</v>
      </c>
      <c r="DN316" s="50">
        <f t="array" aca="1" ref="DN316" ca="1">IF(RESET,0,IF(LOAD_ROM,ROM!DN177,IF(AND(MMU_CLK,MMU_MEMW,CELL("address",DN316)=CELL("address",OFFSET(RAM0,MMU_RAM_X,MMU_RAM_Y))),MMU_VAL,DN316)))</f>
        <v>0</v>
      </c>
      <c r="DO316" s="50">
        <f t="array" aca="1" ref="DO316" ca="1">IF(RESET,0,IF(LOAD_ROM,ROM!DO177,IF(AND(MMU_CLK,MMU_MEMW,CELL("address",DO316)=CELL("address",OFFSET(RAM0,MMU_RAM_X,MMU_RAM_Y))),MMU_VAL,DO316)))</f>
        <v>0</v>
      </c>
      <c r="DP316" s="50">
        <f t="array" aca="1" ref="DP316" ca="1">IF(RESET,0,IF(LOAD_ROM,ROM!DP177,IF(AND(MMU_CLK,MMU_MEMW,CELL("address",DP316)=CELL("address",OFFSET(RAM0,MMU_RAM_X,MMU_RAM_Y))),MMU_VAL,DP316)))</f>
        <v>0</v>
      </c>
      <c r="DQ316" s="50">
        <f t="array" aca="1" ref="DQ316" ca="1">IF(RESET,0,IF(LOAD_ROM,ROM!DQ177,IF(AND(MMU_CLK,MMU_MEMW,CELL("address",DQ316)=CELL("address",OFFSET(RAM0,MMU_RAM_X,MMU_RAM_Y))),MMU_VAL,DQ316)))</f>
        <v>0</v>
      </c>
      <c r="DR316" s="50">
        <f t="array" aca="1" ref="DR316" ca="1">IF(RESET,0,IF(LOAD_ROM,ROM!DR177,IF(AND(MMU_CLK,MMU_MEMW,CELL("address",DR316)=CELL("address",OFFSET(RAM0,MMU_RAM_X,MMU_RAM_Y))),MMU_VAL,DR316)))</f>
        <v>0</v>
      </c>
      <c r="DS316" s="50">
        <f t="array" aca="1" ref="DS316" ca="1">IF(RESET,0,IF(LOAD_ROM,ROM!DS177,IF(AND(MMU_CLK,MMU_MEMW,CELL("address",DS316)=CELL("address",OFFSET(RAM0,MMU_RAM_X,MMU_RAM_Y))),MMU_VAL,DS316)))</f>
        <v>0</v>
      </c>
      <c r="DT316" s="50">
        <f t="array" aca="1" ref="DT316" ca="1">IF(RESET,0,IF(LOAD_ROM,ROM!DT177,IF(AND(MMU_CLK,MMU_MEMW,CELL("address",DT316)=CELL("address",OFFSET(RAM0,MMU_RAM_X,MMU_RAM_Y))),MMU_VAL,DT316)))</f>
        <v>0</v>
      </c>
      <c r="DU316" s="50">
        <f t="array" aca="1" ref="DU316" ca="1">IF(RESET,0,IF(LOAD_ROM,ROM!DU177,IF(AND(MMU_CLK,MMU_MEMW,CELL("address",DU316)=CELL("address",OFFSET(RAM0,MMU_RAM_X,MMU_RAM_Y))),MMU_VAL,DU316)))</f>
        <v>0</v>
      </c>
      <c r="DV316" s="50">
        <f t="array" aca="1" ref="DV316" ca="1">IF(RESET,0,IF(LOAD_ROM,ROM!DV177,IF(AND(MMU_CLK,MMU_MEMW,CELL("address",DV316)=CELL("address",OFFSET(RAM0,MMU_RAM_X,MMU_RAM_Y))),MMU_VAL,DV316)))</f>
        <v>0</v>
      </c>
      <c r="DW316" s="50">
        <f t="array" aca="1" ref="DW316" ca="1">IF(RESET,0,IF(LOAD_ROM,ROM!DW177,IF(AND(MMU_CLK,MMU_MEMW,CELL("address",DW316)=CELL("address",OFFSET(RAM0,MMU_RAM_X,MMU_RAM_Y))),MMU_VAL,DW316)))</f>
        <v>0</v>
      </c>
      <c r="DX316" s="50">
        <f t="array" aca="1" ref="DX316" ca="1">IF(RESET,0,IF(LOAD_ROM,ROM!DX177,IF(AND(MMU_CLK,MMU_MEMW,CELL("address",DX316)=CELL("address",OFFSET(RAM0,MMU_RAM_X,MMU_RAM_Y))),MMU_VAL,DX316)))</f>
        <v>0</v>
      </c>
    </row>
    <row r="317" spans="1:128" x14ac:dyDescent="0.35">
      <c r="A317" s="50">
        <f t="array" aca="1" ref="A317" ca="1">IF(RESET,0,IF(LOAD_ROM,ROM!A178,IF(AND(MMU_CLK,MMU_MEMW,CELL("address",A317)=CELL("address",OFFSET(RAM0,MMU_RAM_X,MMU_RAM_Y))),MMU_VAL,A317)))</f>
        <v>0</v>
      </c>
      <c r="B317" s="50">
        <f t="array" aca="1" ref="B317" ca="1">IF(RESET,0,IF(LOAD_ROM,ROM!B178,IF(AND(MMU_CLK,MMU_MEMW,CELL("address",B317)=CELL("address",OFFSET(RAM0,MMU_RAM_X,MMU_RAM_Y))),MMU_VAL,B317)))</f>
        <v>0</v>
      </c>
      <c r="C317" s="50">
        <f t="array" aca="1" ref="C317" ca="1">IF(RESET,0,IF(LOAD_ROM,ROM!C178,IF(AND(MMU_CLK,MMU_MEMW,CELL("address",C317)=CELL("address",OFFSET(RAM0,MMU_RAM_X,MMU_RAM_Y))),MMU_VAL,C317)))</f>
        <v>0</v>
      </c>
      <c r="D317" s="50">
        <f t="array" aca="1" ref="D317" ca="1">IF(RESET,0,IF(LOAD_ROM,ROM!D178,IF(AND(MMU_CLK,MMU_MEMW,CELL("address",D317)=CELL("address",OFFSET(RAM0,MMU_RAM_X,MMU_RAM_Y))),MMU_VAL,D317)))</f>
        <v>0</v>
      </c>
      <c r="E317" s="50">
        <f t="array" aca="1" ref="E317" ca="1">IF(RESET,0,IF(LOAD_ROM,ROM!E178,IF(AND(MMU_CLK,MMU_MEMW,CELL("address",E317)=CELL("address",OFFSET(RAM0,MMU_RAM_X,MMU_RAM_Y))),MMU_VAL,E317)))</f>
        <v>0</v>
      </c>
      <c r="F317" s="50">
        <f t="array" aca="1" ref="F317" ca="1">IF(RESET,0,IF(LOAD_ROM,ROM!F178,IF(AND(MMU_CLK,MMU_MEMW,CELL("address",F317)=CELL("address",OFFSET(RAM0,MMU_RAM_X,MMU_RAM_Y))),MMU_VAL,F317)))</f>
        <v>0</v>
      </c>
      <c r="G317" s="50">
        <f t="array" aca="1" ref="G317" ca="1">IF(RESET,0,IF(LOAD_ROM,ROM!G178,IF(AND(MMU_CLK,MMU_MEMW,CELL("address",G317)=CELL("address",OFFSET(RAM0,MMU_RAM_X,MMU_RAM_Y))),MMU_VAL,G317)))</f>
        <v>0</v>
      </c>
      <c r="H317" s="50">
        <f t="array" aca="1" ref="H317" ca="1">IF(RESET,0,IF(LOAD_ROM,ROM!H178,IF(AND(MMU_CLK,MMU_MEMW,CELL("address",H317)=CELL("address",OFFSET(RAM0,MMU_RAM_X,MMU_RAM_Y))),MMU_VAL,H317)))</f>
        <v>0</v>
      </c>
      <c r="I317" s="50">
        <f t="array" aca="1" ref="I317" ca="1">IF(RESET,0,IF(LOAD_ROM,ROM!I178,IF(AND(MMU_CLK,MMU_MEMW,CELL("address",I317)=CELL("address",OFFSET(RAM0,MMU_RAM_X,MMU_RAM_Y))),MMU_VAL,I317)))</f>
        <v>0</v>
      </c>
      <c r="J317" s="50">
        <f t="array" aca="1" ref="J317" ca="1">IF(RESET,0,IF(LOAD_ROM,ROM!J178,IF(AND(MMU_CLK,MMU_MEMW,CELL("address",J317)=CELL("address",OFFSET(RAM0,MMU_RAM_X,MMU_RAM_Y))),MMU_VAL,J317)))</f>
        <v>0</v>
      </c>
      <c r="K317" s="50">
        <f t="array" aca="1" ref="K317" ca="1">IF(RESET,0,IF(LOAD_ROM,ROM!K178,IF(AND(MMU_CLK,MMU_MEMW,CELL("address",K317)=CELL("address",OFFSET(RAM0,MMU_RAM_X,MMU_RAM_Y))),MMU_VAL,K317)))</f>
        <v>0</v>
      </c>
      <c r="L317" s="50">
        <f t="array" aca="1" ref="L317" ca="1">IF(RESET,0,IF(LOAD_ROM,ROM!L178,IF(AND(MMU_CLK,MMU_MEMW,CELL("address",L317)=CELL("address",OFFSET(RAM0,MMU_RAM_X,MMU_RAM_Y))),MMU_VAL,L317)))</f>
        <v>0</v>
      </c>
      <c r="M317" s="50">
        <f t="array" aca="1" ref="M317" ca="1">IF(RESET,0,IF(LOAD_ROM,ROM!M178,IF(AND(MMU_CLK,MMU_MEMW,CELL("address",M317)=CELL("address",OFFSET(RAM0,MMU_RAM_X,MMU_RAM_Y))),MMU_VAL,M317)))</f>
        <v>0</v>
      </c>
      <c r="N317" s="50">
        <f t="array" aca="1" ref="N317" ca="1">IF(RESET,0,IF(LOAD_ROM,ROM!N178,IF(AND(MMU_CLK,MMU_MEMW,CELL("address",N317)=CELL("address",OFFSET(RAM0,MMU_RAM_X,MMU_RAM_Y))),MMU_VAL,N317)))</f>
        <v>0</v>
      </c>
      <c r="O317" s="50">
        <f t="array" aca="1" ref="O317" ca="1">IF(RESET,0,IF(LOAD_ROM,ROM!O178,IF(AND(MMU_CLK,MMU_MEMW,CELL("address",O317)=CELL("address",OFFSET(RAM0,MMU_RAM_X,MMU_RAM_Y))),MMU_VAL,O317)))</f>
        <v>0</v>
      </c>
      <c r="P317" s="50">
        <f t="array" aca="1" ref="P317" ca="1">IF(RESET,0,IF(LOAD_ROM,ROM!P178,IF(AND(MMU_CLK,MMU_MEMW,CELL("address",P317)=CELL("address",OFFSET(RAM0,MMU_RAM_X,MMU_RAM_Y))),MMU_VAL,P317)))</f>
        <v>0</v>
      </c>
      <c r="Q317" s="50">
        <f t="array" aca="1" ref="Q317" ca="1">IF(RESET,0,IF(LOAD_ROM,ROM!Q178,IF(AND(MMU_CLK,MMU_MEMW,CELL("address",Q317)=CELL("address",OFFSET(RAM0,MMU_RAM_X,MMU_RAM_Y))),MMU_VAL,Q317)))</f>
        <v>0</v>
      </c>
      <c r="R317" s="50">
        <f t="array" aca="1" ref="R317" ca="1">IF(RESET,0,IF(LOAD_ROM,ROM!R178,IF(AND(MMU_CLK,MMU_MEMW,CELL("address",R317)=CELL("address",OFFSET(RAM0,MMU_RAM_X,MMU_RAM_Y))),MMU_VAL,R317)))</f>
        <v>0</v>
      </c>
      <c r="S317" s="50">
        <f t="array" aca="1" ref="S317" ca="1">IF(RESET,0,IF(LOAD_ROM,ROM!S178,IF(AND(MMU_CLK,MMU_MEMW,CELL("address",S317)=CELL("address",OFFSET(RAM0,MMU_RAM_X,MMU_RAM_Y))),MMU_VAL,S317)))</f>
        <v>0</v>
      </c>
      <c r="T317" s="50">
        <f t="array" aca="1" ref="T317" ca="1">IF(RESET,0,IF(LOAD_ROM,ROM!T178,IF(AND(MMU_CLK,MMU_MEMW,CELL("address",T317)=CELL("address",OFFSET(RAM0,MMU_RAM_X,MMU_RAM_Y))),MMU_VAL,T317)))</f>
        <v>0</v>
      </c>
      <c r="U317" s="50">
        <f t="array" aca="1" ref="U317" ca="1">IF(RESET,0,IF(LOAD_ROM,ROM!U178,IF(AND(MMU_CLK,MMU_MEMW,CELL("address",U317)=CELL("address",OFFSET(RAM0,MMU_RAM_X,MMU_RAM_Y))),MMU_VAL,U317)))</f>
        <v>0</v>
      </c>
      <c r="V317" s="50">
        <f t="array" aca="1" ref="V317" ca="1">IF(RESET,0,IF(LOAD_ROM,ROM!V178,IF(AND(MMU_CLK,MMU_MEMW,CELL("address",V317)=CELL("address",OFFSET(RAM0,MMU_RAM_X,MMU_RAM_Y))),MMU_VAL,V317)))</f>
        <v>0</v>
      </c>
      <c r="W317" s="50">
        <f t="array" aca="1" ref="W317" ca="1">IF(RESET,0,IF(LOAD_ROM,ROM!W178,IF(AND(MMU_CLK,MMU_MEMW,CELL("address",W317)=CELL("address",OFFSET(RAM0,MMU_RAM_X,MMU_RAM_Y))),MMU_VAL,W317)))</f>
        <v>0</v>
      </c>
      <c r="X317" s="50">
        <f t="array" aca="1" ref="X317" ca="1">IF(RESET,0,IF(LOAD_ROM,ROM!X178,IF(AND(MMU_CLK,MMU_MEMW,CELL("address",X317)=CELL("address",OFFSET(RAM0,MMU_RAM_X,MMU_RAM_Y))),MMU_VAL,X317)))</f>
        <v>0</v>
      </c>
      <c r="Y317" s="50">
        <f t="array" aca="1" ref="Y317" ca="1">IF(RESET,0,IF(LOAD_ROM,ROM!Y178,IF(AND(MMU_CLK,MMU_MEMW,CELL("address",Y317)=CELL("address",OFFSET(RAM0,MMU_RAM_X,MMU_RAM_Y))),MMU_VAL,Y317)))</f>
        <v>0</v>
      </c>
      <c r="Z317" s="50">
        <f t="array" aca="1" ref="Z317" ca="1">IF(RESET,0,IF(LOAD_ROM,ROM!Z178,IF(AND(MMU_CLK,MMU_MEMW,CELL("address",Z317)=CELL("address",OFFSET(RAM0,MMU_RAM_X,MMU_RAM_Y))),MMU_VAL,Z317)))</f>
        <v>0</v>
      </c>
      <c r="AA317" s="50">
        <f t="array" aca="1" ref="AA317" ca="1">IF(RESET,0,IF(LOAD_ROM,ROM!AA178,IF(AND(MMU_CLK,MMU_MEMW,CELL("address",AA317)=CELL("address",OFFSET(RAM0,MMU_RAM_X,MMU_RAM_Y))),MMU_VAL,AA317)))</f>
        <v>0</v>
      </c>
      <c r="AB317" s="50">
        <f t="array" aca="1" ref="AB317" ca="1">IF(RESET,0,IF(LOAD_ROM,ROM!AB178,IF(AND(MMU_CLK,MMU_MEMW,CELL("address",AB317)=CELL("address",OFFSET(RAM0,MMU_RAM_X,MMU_RAM_Y))),MMU_VAL,AB317)))</f>
        <v>0</v>
      </c>
      <c r="AC317" s="50">
        <f t="array" aca="1" ref="AC317" ca="1">IF(RESET,0,IF(LOAD_ROM,ROM!AC178,IF(AND(MMU_CLK,MMU_MEMW,CELL("address",AC317)=CELL("address",OFFSET(RAM0,MMU_RAM_X,MMU_RAM_Y))),MMU_VAL,AC317)))</f>
        <v>0</v>
      </c>
      <c r="AD317" s="50">
        <f t="array" aca="1" ref="AD317" ca="1">IF(RESET,0,IF(LOAD_ROM,ROM!AD178,IF(AND(MMU_CLK,MMU_MEMW,CELL("address",AD317)=CELL("address",OFFSET(RAM0,MMU_RAM_X,MMU_RAM_Y))),MMU_VAL,AD317)))</f>
        <v>0</v>
      </c>
      <c r="AE317" s="50">
        <f t="array" aca="1" ref="AE317" ca="1">IF(RESET,0,IF(LOAD_ROM,ROM!AE178,IF(AND(MMU_CLK,MMU_MEMW,CELL("address",AE317)=CELL("address",OFFSET(RAM0,MMU_RAM_X,MMU_RAM_Y))),MMU_VAL,AE317)))</f>
        <v>0</v>
      </c>
      <c r="AF317" s="50">
        <f t="array" aca="1" ref="AF317" ca="1">IF(RESET,0,IF(LOAD_ROM,ROM!AF178,IF(AND(MMU_CLK,MMU_MEMW,CELL("address",AF317)=CELL("address",OFFSET(RAM0,MMU_RAM_X,MMU_RAM_Y))),MMU_VAL,AF317)))</f>
        <v>0</v>
      </c>
      <c r="AG317" s="50">
        <f t="array" aca="1" ref="AG317" ca="1">IF(RESET,0,IF(LOAD_ROM,ROM!AG178,IF(AND(MMU_CLK,MMU_MEMW,CELL("address",AG317)=CELL("address",OFFSET(RAM0,MMU_RAM_X,MMU_RAM_Y))),MMU_VAL,AG317)))</f>
        <v>0</v>
      </c>
      <c r="AH317" s="50">
        <f t="array" aca="1" ref="AH317" ca="1">IF(RESET,0,IF(LOAD_ROM,ROM!AH178,IF(AND(MMU_CLK,MMU_MEMW,CELL("address",AH317)=CELL("address",OFFSET(RAM0,MMU_RAM_X,MMU_RAM_Y))),MMU_VAL,AH317)))</f>
        <v>0</v>
      </c>
      <c r="AI317" s="50">
        <f t="array" aca="1" ref="AI317" ca="1">IF(RESET,0,IF(LOAD_ROM,ROM!AI178,IF(AND(MMU_CLK,MMU_MEMW,CELL("address",AI317)=CELL("address",OFFSET(RAM0,MMU_RAM_X,MMU_RAM_Y))),MMU_VAL,AI317)))</f>
        <v>0</v>
      </c>
      <c r="AJ317" s="50">
        <f t="array" aca="1" ref="AJ317" ca="1">IF(RESET,0,IF(LOAD_ROM,ROM!AJ178,IF(AND(MMU_CLK,MMU_MEMW,CELL("address",AJ317)=CELL("address",OFFSET(RAM0,MMU_RAM_X,MMU_RAM_Y))),MMU_VAL,AJ317)))</f>
        <v>0</v>
      </c>
      <c r="AK317" s="50">
        <f t="array" aca="1" ref="AK317" ca="1">IF(RESET,0,IF(LOAD_ROM,ROM!AK178,IF(AND(MMU_CLK,MMU_MEMW,CELL("address",AK317)=CELL("address",OFFSET(RAM0,MMU_RAM_X,MMU_RAM_Y))),MMU_VAL,AK317)))</f>
        <v>0</v>
      </c>
      <c r="AL317" s="50">
        <f t="array" aca="1" ref="AL317" ca="1">IF(RESET,0,IF(LOAD_ROM,ROM!AL178,IF(AND(MMU_CLK,MMU_MEMW,CELL("address",AL317)=CELL("address",OFFSET(RAM0,MMU_RAM_X,MMU_RAM_Y))),MMU_VAL,AL317)))</f>
        <v>0</v>
      </c>
      <c r="AM317" s="50">
        <f t="array" aca="1" ref="AM317" ca="1">IF(RESET,0,IF(LOAD_ROM,ROM!AM178,IF(AND(MMU_CLK,MMU_MEMW,CELL("address",AM317)=CELL("address",OFFSET(RAM0,MMU_RAM_X,MMU_RAM_Y))),MMU_VAL,AM317)))</f>
        <v>0</v>
      </c>
      <c r="AN317" s="50">
        <f t="array" aca="1" ref="AN317" ca="1">IF(RESET,0,IF(LOAD_ROM,ROM!AN178,IF(AND(MMU_CLK,MMU_MEMW,CELL("address",AN317)=CELL("address",OFFSET(RAM0,MMU_RAM_X,MMU_RAM_Y))),MMU_VAL,AN317)))</f>
        <v>0</v>
      </c>
      <c r="AO317" s="50">
        <f t="array" aca="1" ref="AO317" ca="1">IF(RESET,0,IF(LOAD_ROM,ROM!AO178,IF(AND(MMU_CLK,MMU_MEMW,CELL("address",AO317)=CELL("address",OFFSET(RAM0,MMU_RAM_X,MMU_RAM_Y))),MMU_VAL,AO317)))</f>
        <v>0</v>
      </c>
      <c r="AP317" s="50">
        <f t="array" aca="1" ref="AP317" ca="1">IF(RESET,0,IF(LOAD_ROM,ROM!AP178,IF(AND(MMU_CLK,MMU_MEMW,CELL("address",AP317)=CELL("address",OFFSET(RAM0,MMU_RAM_X,MMU_RAM_Y))),MMU_VAL,AP317)))</f>
        <v>0</v>
      </c>
      <c r="AQ317" s="50">
        <f t="array" aca="1" ref="AQ317" ca="1">IF(RESET,0,IF(LOAD_ROM,ROM!AQ178,IF(AND(MMU_CLK,MMU_MEMW,CELL("address",AQ317)=CELL("address",OFFSET(RAM0,MMU_RAM_X,MMU_RAM_Y))),MMU_VAL,AQ317)))</f>
        <v>0</v>
      </c>
      <c r="AR317" s="50">
        <f t="array" aca="1" ref="AR317" ca="1">IF(RESET,0,IF(LOAD_ROM,ROM!AR178,IF(AND(MMU_CLK,MMU_MEMW,CELL("address",AR317)=CELL("address",OFFSET(RAM0,MMU_RAM_X,MMU_RAM_Y))),MMU_VAL,AR317)))</f>
        <v>0</v>
      </c>
      <c r="AS317" s="50">
        <f t="array" aca="1" ref="AS317" ca="1">IF(RESET,0,IF(LOAD_ROM,ROM!AS178,IF(AND(MMU_CLK,MMU_MEMW,CELL("address",AS317)=CELL("address",OFFSET(RAM0,MMU_RAM_X,MMU_RAM_Y))),MMU_VAL,AS317)))</f>
        <v>0</v>
      </c>
      <c r="AT317" s="50">
        <f t="array" aca="1" ref="AT317" ca="1">IF(RESET,0,IF(LOAD_ROM,ROM!AT178,IF(AND(MMU_CLK,MMU_MEMW,CELL("address",AT317)=CELL("address",OFFSET(RAM0,MMU_RAM_X,MMU_RAM_Y))),MMU_VAL,AT317)))</f>
        <v>0</v>
      </c>
      <c r="AU317" s="50">
        <f t="array" aca="1" ref="AU317" ca="1">IF(RESET,0,IF(LOAD_ROM,ROM!AU178,IF(AND(MMU_CLK,MMU_MEMW,CELL("address",AU317)=CELL("address",OFFSET(RAM0,MMU_RAM_X,MMU_RAM_Y))),MMU_VAL,AU317)))</f>
        <v>0</v>
      </c>
      <c r="AV317" s="50">
        <f t="array" aca="1" ref="AV317" ca="1">IF(RESET,0,IF(LOAD_ROM,ROM!AV178,IF(AND(MMU_CLK,MMU_MEMW,CELL("address",AV317)=CELL("address",OFFSET(RAM0,MMU_RAM_X,MMU_RAM_Y))),MMU_VAL,AV317)))</f>
        <v>0</v>
      </c>
      <c r="AW317" s="50">
        <f t="array" aca="1" ref="AW317" ca="1">IF(RESET,0,IF(LOAD_ROM,ROM!AW178,IF(AND(MMU_CLK,MMU_MEMW,CELL("address",AW317)=CELL("address",OFFSET(RAM0,MMU_RAM_X,MMU_RAM_Y))),MMU_VAL,AW317)))</f>
        <v>0</v>
      </c>
      <c r="AX317" s="50">
        <f t="array" aca="1" ref="AX317" ca="1">IF(RESET,0,IF(LOAD_ROM,ROM!AX178,IF(AND(MMU_CLK,MMU_MEMW,CELL("address",AX317)=CELL("address",OFFSET(RAM0,MMU_RAM_X,MMU_RAM_Y))),MMU_VAL,AX317)))</f>
        <v>0</v>
      </c>
      <c r="AY317" s="50">
        <f t="array" aca="1" ref="AY317" ca="1">IF(RESET,0,IF(LOAD_ROM,ROM!AY178,IF(AND(MMU_CLK,MMU_MEMW,CELL("address",AY317)=CELL("address",OFFSET(RAM0,MMU_RAM_X,MMU_RAM_Y))),MMU_VAL,AY317)))</f>
        <v>0</v>
      </c>
      <c r="AZ317" s="50">
        <f t="array" aca="1" ref="AZ317" ca="1">IF(RESET,0,IF(LOAD_ROM,ROM!AZ178,IF(AND(MMU_CLK,MMU_MEMW,CELL("address",AZ317)=CELL("address",OFFSET(RAM0,MMU_RAM_X,MMU_RAM_Y))),MMU_VAL,AZ317)))</f>
        <v>0</v>
      </c>
      <c r="BA317" s="50">
        <f t="array" aca="1" ref="BA317" ca="1">IF(RESET,0,IF(LOAD_ROM,ROM!BA178,IF(AND(MMU_CLK,MMU_MEMW,CELL("address",BA317)=CELL("address",OFFSET(RAM0,MMU_RAM_X,MMU_RAM_Y))),MMU_VAL,BA317)))</f>
        <v>0</v>
      </c>
      <c r="BB317" s="50">
        <f t="array" aca="1" ref="BB317" ca="1">IF(RESET,0,IF(LOAD_ROM,ROM!BB178,IF(AND(MMU_CLK,MMU_MEMW,CELL("address",BB317)=CELL("address",OFFSET(RAM0,MMU_RAM_X,MMU_RAM_Y))),MMU_VAL,BB317)))</f>
        <v>0</v>
      </c>
      <c r="BC317" s="50">
        <f t="array" aca="1" ref="BC317" ca="1">IF(RESET,0,IF(LOAD_ROM,ROM!BC178,IF(AND(MMU_CLK,MMU_MEMW,CELL("address",BC317)=CELL("address",OFFSET(RAM0,MMU_RAM_X,MMU_RAM_Y))),MMU_VAL,BC317)))</f>
        <v>0</v>
      </c>
      <c r="BD317" s="50">
        <f t="array" aca="1" ref="BD317" ca="1">IF(RESET,0,IF(LOAD_ROM,ROM!BD178,IF(AND(MMU_CLK,MMU_MEMW,CELL("address",BD317)=CELL("address",OFFSET(RAM0,MMU_RAM_X,MMU_RAM_Y))),MMU_VAL,BD317)))</f>
        <v>0</v>
      </c>
      <c r="BE317" s="50">
        <f t="array" aca="1" ref="BE317" ca="1">IF(RESET,0,IF(LOAD_ROM,ROM!BE178,IF(AND(MMU_CLK,MMU_MEMW,CELL("address",BE317)=CELL("address",OFFSET(RAM0,MMU_RAM_X,MMU_RAM_Y))),MMU_VAL,BE317)))</f>
        <v>0</v>
      </c>
      <c r="BF317" s="50">
        <f t="array" aca="1" ref="BF317" ca="1">IF(RESET,0,IF(LOAD_ROM,ROM!BF178,IF(AND(MMU_CLK,MMU_MEMW,CELL("address",BF317)=CELL("address",OFFSET(RAM0,MMU_RAM_X,MMU_RAM_Y))),MMU_VAL,BF317)))</f>
        <v>0</v>
      </c>
      <c r="BG317" s="50">
        <f t="array" aca="1" ref="BG317" ca="1">IF(RESET,0,IF(LOAD_ROM,ROM!BG178,IF(AND(MMU_CLK,MMU_MEMW,CELL("address",BG317)=CELL("address",OFFSET(RAM0,MMU_RAM_X,MMU_RAM_Y))),MMU_VAL,BG317)))</f>
        <v>0</v>
      </c>
      <c r="BH317" s="50">
        <f t="array" aca="1" ref="BH317" ca="1">IF(RESET,0,IF(LOAD_ROM,ROM!BH178,IF(AND(MMU_CLK,MMU_MEMW,CELL("address",BH317)=CELL("address",OFFSET(RAM0,MMU_RAM_X,MMU_RAM_Y))),MMU_VAL,BH317)))</f>
        <v>0</v>
      </c>
      <c r="BI317" s="50">
        <f t="array" aca="1" ref="BI317" ca="1">IF(RESET,0,IF(LOAD_ROM,ROM!BI178,IF(AND(MMU_CLK,MMU_MEMW,CELL("address",BI317)=CELL("address",OFFSET(RAM0,MMU_RAM_X,MMU_RAM_Y))),MMU_VAL,BI317)))</f>
        <v>0</v>
      </c>
      <c r="BJ317" s="50">
        <f t="array" aca="1" ref="BJ317" ca="1">IF(RESET,0,IF(LOAD_ROM,ROM!BJ178,IF(AND(MMU_CLK,MMU_MEMW,CELL("address",BJ317)=CELL("address",OFFSET(RAM0,MMU_RAM_X,MMU_RAM_Y))),MMU_VAL,BJ317)))</f>
        <v>0</v>
      </c>
      <c r="BK317" s="50">
        <f t="array" aca="1" ref="BK317" ca="1">IF(RESET,0,IF(LOAD_ROM,ROM!BK178,IF(AND(MMU_CLK,MMU_MEMW,CELL("address",BK317)=CELL("address",OFFSET(RAM0,MMU_RAM_X,MMU_RAM_Y))),MMU_VAL,BK317)))</f>
        <v>0</v>
      </c>
      <c r="BL317" s="50">
        <f t="array" aca="1" ref="BL317" ca="1">IF(RESET,0,IF(LOAD_ROM,ROM!BL178,IF(AND(MMU_CLK,MMU_MEMW,CELL("address",BL317)=CELL("address",OFFSET(RAM0,MMU_RAM_X,MMU_RAM_Y))),MMU_VAL,BL317)))</f>
        <v>0</v>
      </c>
      <c r="BM317" s="50">
        <f t="array" aca="1" ref="BM317" ca="1">IF(RESET,0,IF(LOAD_ROM,ROM!BM178,IF(AND(MMU_CLK,MMU_MEMW,CELL("address",BM317)=CELL("address",OFFSET(RAM0,MMU_RAM_X,MMU_RAM_Y))),MMU_VAL,BM317)))</f>
        <v>0</v>
      </c>
      <c r="BN317" s="50">
        <f t="array" aca="1" ref="BN317" ca="1">IF(RESET,0,IF(LOAD_ROM,ROM!BN178,IF(AND(MMU_CLK,MMU_MEMW,CELL("address",BN317)=CELL("address",OFFSET(RAM0,MMU_RAM_X,MMU_RAM_Y))),MMU_VAL,BN317)))</f>
        <v>0</v>
      </c>
      <c r="BO317" s="50">
        <f t="array" aca="1" ref="BO317" ca="1">IF(RESET,0,IF(LOAD_ROM,ROM!BO178,IF(AND(MMU_CLK,MMU_MEMW,CELL("address",BO317)=CELL("address",OFFSET(RAM0,MMU_RAM_X,MMU_RAM_Y))),MMU_VAL,BO317)))</f>
        <v>0</v>
      </c>
      <c r="BP317" s="50">
        <f t="array" aca="1" ref="BP317" ca="1">IF(RESET,0,IF(LOAD_ROM,ROM!BP178,IF(AND(MMU_CLK,MMU_MEMW,CELL("address",BP317)=CELL("address",OFFSET(RAM0,MMU_RAM_X,MMU_RAM_Y))),MMU_VAL,BP317)))</f>
        <v>0</v>
      </c>
      <c r="BQ317" s="50">
        <f t="array" aca="1" ref="BQ317" ca="1">IF(RESET,0,IF(LOAD_ROM,ROM!BQ178,IF(AND(MMU_CLK,MMU_MEMW,CELL("address",BQ317)=CELL("address",OFFSET(RAM0,MMU_RAM_X,MMU_RAM_Y))),MMU_VAL,BQ317)))</f>
        <v>0</v>
      </c>
      <c r="BR317" s="50">
        <f t="array" aca="1" ref="BR317" ca="1">IF(RESET,0,IF(LOAD_ROM,ROM!BR178,IF(AND(MMU_CLK,MMU_MEMW,CELL("address",BR317)=CELL("address",OFFSET(RAM0,MMU_RAM_X,MMU_RAM_Y))),MMU_VAL,BR317)))</f>
        <v>0</v>
      </c>
      <c r="BS317" s="50">
        <f t="array" aca="1" ref="BS317" ca="1">IF(RESET,0,IF(LOAD_ROM,ROM!BS178,IF(AND(MMU_CLK,MMU_MEMW,CELL("address",BS317)=CELL("address",OFFSET(RAM0,MMU_RAM_X,MMU_RAM_Y))),MMU_VAL,BS317)))</f>
        <v>0</v>
      </c>
      <c r="BT317" s="50">
        <f t="array" aca="1" ref="BT317" ca="1">IF(RESET,0,IF(LOAD_ROM,ROM!BT178,IF(AND(MMU_CLK,MMU_MEMW,CELL("address",BT317)=CELL("address",OFFSET(RAM0,MMU_RAM_X,MMU_RAM_Y))),MMU_VAL,BT317)))</f>
        <v>0</v>
      </c>
      <c r="BU317" s="50">
        <f t="array" aca="1" ref="BU317" ca="1">IF(RESET,0,IF(LOAD_ROM,ROM!BU178,IF(AND(MMU_CLK,MMU_MEMW,CELL("address",BU317)=CELL("address",OFFSET(RAM0,MMU_RAM_X,MMU_RAM_Y))),MMU_VAL,BU317)))</f>
        <v>0</v>
      </c>
      <c r="BV317" s="50">
        <f t="array" aca="1" ref="BV317" ca="1">IF(RESET,0,IF(LOAD_ROM,ROM!BV178,IF(AND(MMU_CLK,MMU_MEMW,CELL("address",BV317)=CELL("address",OFFSET(RAM0,MMU_RAM_X,MMU_RAM_Y))),MMU_VAL,BV317)))</f>
        <v>0</v>
      </c>
      <c r="BW317" s="50">
        <f t="array" aca="1" ref="BW317" ca="1">IF(RESET,0,IF(LOAD_ROM,ROM!BW178,IF(AND(MMU_CLK,MMU_MEMW,CELL("address",BW317)=CELL("address",OFFSET(RAM0,MMU_RAM_X,MMU_RAM_Y))),MMU_VAL,BW317)))</f>
        <v>0</v>
      </c>
      <c r="BX317" s="50">
        <f t="array" aca="1" ref="BX317" ca="1">IF(RESET,0,IF(LOAD_ROM,ROM!BX178,IF(AND(MMU_CLK,MMU_MEMW,CELL("address",BX317)=CELL("address",OFFSET(RAM0,MMU_RAM_X,MMU_RAM_Y))),MMU_VAL,BX317)))</f>
        <v>0</v>
      </c>
      <c r="BY317" s="50">
        <f t="array" aca="1" ref="BY317" ca="1">IF(RESET,0,IF(LOAD_ROM,ROM!BY178,IF(AND(MMU_CLK,MMU_MEMW,CELL("address",BY317)=CELL("address",OFFSET(RAM0,MMU_RAM_X,MMU_RAM_Y))),MMU_VAL,BY317)))</f>
        <v>0</v>
      </c>
      <c r="BZ317" s="50">
        <f t="array" aca="1" ref="BZ317" ca="1">IF(RESET,0,IF(LOAD_ROM,ROM!BZ178,IF(AND(MMU_CLK,MMU_MEMW,CELL("address",BZ317)=CELL("address",OFFSET(RAM0,MMU_RAM_X,MMU_RAM_Y))),MMU_VAL,BZ317)))</f>
        <v>0</v>
      </c>
      <c r="CA317" s="50">
        <f t="array" aca="1" ref="CA317" ca="1">IF(RESET,0,IF(LOAD_ROM,ROM!CA178,IF(AND(MMU_CLK,MMU_MEMW,CELL("address",CA317)=CELL("address",OFFSET(RAM0,MMU_RAM_X,MMU_RAM_Y))),MMU_VAL,CA317)))</f>
        <v>0</v>
      </c>
      <c r="CB317" s="50">
        <f t="array" aca="1" ref="CB317" ca="1">IF(RESET,0,IF(LOAD_ROM,ROM!CB178,IF(AND(MMU_CLK,MMU_MEMW,CELL("address",CB317)=CELL("address",OFFSET(RAM0,MMU_RAM_X,MMU_RAM_Y))),MMU_VAL,CB317)))</f>
        <v>0</v>
      </c>
      <c r="CC317" s="50">
        <f t="array" aca="1" ref="CC317" ca="1">IF(RESET,0,IF(LOAD_ROM,ROM!CC178,IF(AND(MMU_CLK,MMU_MEMW,CELL("address",CC317)=CELL("address",OFFSET(RAM0,MMU_RAM_X,MMU_RAM_Y))),MMU_VAL,CC317)))</f>
        <v>0</v>
      </c>
      <c r="CD317" s="50">
        <f t="array" aca="1" ref="CD317" ca="1">IF(RESET,0,IF(LOAD_ROM,ROM!CD178,IF(AND(MMU_CLK,MMU_MEMW,CELL("address",CD317)=CELL("address",OFFSET(RAM0,MMU_RAM_X,MMU_RAM_Y))),MMU_VAL,CD317)))</f>
        <v>0</v>
      </c>
      <c r="CE317" s="50">
        <f t="array" aca="1" ref="CE317" ca="1">IF(RESET,0,IF(LOAD_ROM,ROM!CE178,IF(AND(MMU_CLK,MMU_MEMW,CELL("address",CE317)=CELL("address",OFFSET(RAM0,MMU_RAM_X,MMU_RAM_Y))),MMU_VAL,CE317)))</f>
        <v>0</v>
      </c>
      <c r="CF317" s="50">
        <f t="array" aca="1" ref="CF317" ca="1">IF(RESET,0,IF(LOAD_ROM,ROM!CF178,IF(AND(MMU_CLK,MMU_MEMW,CELL("address",CF317)=CELL("address",OFFSET(RAM0,MMU_RAM_X,MMU_RAM_Y))),MMU_VAL,CF317)))</f>
        <v>0</v>
      </c>
      <c r="CG317" s="50">
        <f t="array" aca="1" ref="CG317" ca="1">IF(RESET,0,IF(LOAD_ROM,ROM!CG178,IF(AND(MMU_CLK,MMU_MEMW,CELL("address",CG317)=CELL("address",OFFSET(RAM0,MMU_RAM_X,MMU_RAM_Y))),MMU_VAL,CG317)))</f>
        <v>0</v>
      </c>
      <c r="CH317" s="50">
        <f t="array" aca="1" ref="CH317" ca="1">IF(RESET,0,IF(LOAD_ROM,ROM!CH178,IF(AND(MMU_CLK,MMU_MEMW,CELL("address",CH317)=CELL("address",OFFSET(RAM0,MMU_RAM_X,MMU_RAM_Y))),MMU_VAL,CH317)))</f>
        <v>0</v>
      </c>
      <c r="CI317" s="50">
        <f t="array" aca="1" ref="CI317" ca="1">IF(RESET,0,IF(LOAD_ROM,ROM!CI178,IF(AND(MMU_CLK,MMU_MEMW,CELL("address",CI317)=CELL("address",OFFSET(RAM0,MMU_RAM_X,MMU_RAM_Y))),MMU_VAL,CI317)))</f>
        <v>0</v>
      </c>
      <c r="CJ317" s="50">
        <f t="array" aca="1" ref="CJ317" ca="1">IF(RESET,0,IF(LOAD_ROM,ROM!CJ178,IF(AND(MMU_CLK,MMU_MEMW,CELL("address",CJ317)=CELL("address",OFFSET(RAM0,MMU_RAM_X,MMU_RAM_Y))),MMU_VAL,CJ317)))</f>
        <v>0</v>
      </c>
      <c r="CK317" s="50">
        <f t="array" aca="1" ref="CK317" ca="1">IF(RESET,0,IF(LOAD_ROM,ROM!CK178,IF(AND(MMU_CLK,MMU_MEMW,CELL("address",CK317)=CELL("address",OFFSET(RAM0,MMU_RAM_X,MMU_RAM_Y))),MMU_VAL,CK317)))</f>
        <v>0</v>
      </c>
      <c r="CL317" s="50">
        <f t="array" aca="1" ref="CL317" ca="1">IF(RESET,0,IF(LOAD_ROM,ROM!CL178,IF(AND(MMU_CLK,MMU_MEMW,CELL("address",CL317)=CELL("address",OFFSET(RAM0,MMU_RAM_X,MMU_RAM_Y))),MMU_VAL,CL317)))</f>
        <v>0</v>
      </c>
      <c r="CM317" s="50">
        <f t="array" aca="1" ref="CM317" ca="1">IF(RESET,0,IF(LOAD_ROM,ROM!CM178,IF(AND(MMU_CLK,MMU_MEMW,CELL("address",CM317)=CELL("address",OFFSET(RAM0,MMU_RAM_X,MMU_RAM_Y))),MMU_VAL,CM317)))</f>
        <v>0</v>
      </c>
      <c r="CN317" s="50">
        <f t="array" aca="1" ref="CN317" ca="1">IF(RESET,0,IF(LOAD_ROM,ROM!CN178,IF(AND(MMU_CLK,MMU_MEMW,CELL("address",CN317)=CELL("address",OFFSET(RAM0,MMU_RAM_X,MMU_RAM_Y))),MMU_VAL,CN317)))</f>
        <v>0</v>
      </c>
      <c r="CO317" s="50">
        <f t="array" aca="1" ref="CO317" ca="1">IF(RESET,0,IF(LOAD_ROM,ROM!CO178,IF(AND(MMU_CLK,MMU_MEMW,CELL("address",CO317)=CELL("address",OFFSET(RAM0,MMU_RAM_X,MMU_RAM_Y))),MMU_VAL,CO317)))</f>
        <v>0</v>
      </c>
      <c r="CP317" s="50">
        <f t="array" aca="1" ref="CP317" ca="1">IF(RESET,0,IF(LOAD_ROM,ROM!CP178,IF(AND(MMU_CLK,MMU_MEMW,CELL("address",CP317)=CELL("address",OFFSET(RAM0,MMU_RAM_X,MMU_RAM_Y))),MMU_VAL,CP317)))</f>
        <v>0</v>
      </c>
      <c r="CQ317" s="50">
        <f t="array" aca="1" ref="CQ317" ca="1">IF(RESET,0,IF(LOAD_ROM,ROM!CQ178,IF(AND(MMU_CLK,MMU_MEMW,CELL("address",CQ317)=CELL("address",OFFSET(RAM0,MMU_RAM_X,MMU_RAM_Y))),MMU_VAL,CQ317)))</f>
        <v>0</v>
      </c>
      <c r="CR317" s="50">
        <f t="array" aca="1" ref="CR317" ca="1">IF(RESET,0,IF(LOAD_ROM,ROM!CR178,IF(AND(MMU_CLK,MMU_MEMW,CELL("address",CR317)=CELL("address",OFFSET(RAM0,MMU_RAM_X,MMU_RAM_Y))),MMU_VAL,CR317)))</f>
        <v>0</v>
      </c>
      <c r="CS317" s="50">
        <f t="array" aca="1" ref="CS317" ca="1">IF(RESET,0,IF(LOAD_ROM,ROM!CS178,IF(AND(MMU_CLK,MMU_MEMW,CELL("address",CS317)=CELL("address",OFFSET(RAM0,MMU_RAM_X,MMU_RAM_Y))),MMU_VAL,CS317)))</f>
        <v>0</v>
      </c>
      <c r="CT317" s="50">
        <f t="array" aca="1" ref="CT317" ca="1">IF(RESET,0,IF(LOAD_ROM,ROM!CT178,IF(AND(MMU_CLK,MMU_MEMW,CELL("address",CT317)=CELL("address",OFFSET(RAM0,MMU_RAM_X,MMU_RAM_Y))),MMU_VAL,CT317)))</f>
        <v>0</v>
      </c>
      <c r="CU317" s="50">
        <f t="array" aca="1" ref="CU317" ca="1">IF(RESET,0,IF(LOAD_ROM,ROM!CU178,IF(AND(MMU_CLK,MMU_MEMW,CELL("address",CU317)=CELL("address",OFFSET(RAM0,MMU_RAM_X,MMU_RAM_Y))),MMU_VAL,CU317)))</f>
        <v>0</v>
      </c>
      <c r="CV317" s="50">
        <f t="array" aca="1" ref="CV317" ca="1">IF(RESET,0,IF(LOAD_ROM,ROM!CV178,IF(AND(MMU_CLK,MMU_MEMW,CELL("address",CV317)=CELL("address",OFFSET(RAM0,MMU_RAM_X,MMU_RAM_Y))),MMU_VAL,CV317)))</f>
        <v>0</v>
      </c>
      <c r="CW317" s="50">
        <f t="array" aca="1" ref="CW317" ca="1">IF(RESET,0,IF(LOAD_ROM,ROM!CW178,IF(AND(MMU_CLK,MMU_MEMW,CELL("address",CW317)=CELL("address",OFFSET(RAM0,MMU_RAM_X,MMU_RAM_Y))),MMU_VAL,CW317)))</f>
        <v>0</v>
      </c>
      <c r="CX317" s="50">
        <f t="array" aca="1" ref="CX317" ca="1">IF(RESET,0,IF(LOAD_ROM,ROM!CX178,IF(AND(MMU_CLK,MMU_MEMW,CELL("address",CX317)=CELL("address",OFFSET(RAM0,MMU_RAM_X,MMU_RAM_Y))),MMU_VAL,CX317)))</f>
        <v>0</v>
      </c>
      <c r="CY317" s="50">
        <f t="array" aca="1" ref="CY317" ca="1">IF(RESET,0,IF(LOAD_ROM,ROM!CY178,IF(AND(MMU_CLK,MMU_MEMW,CELL("address",CY317)=CELL("address",OFFSET(RAM0,MMU_RAM_X,MMU_RAM_Y))),MMU_VAL,CY317)))</f>
        <v>0</v>
      </c>
      <c r="CZ317" s="50">
        <f t="array" aca="1" ref="CZ317" ca="1">IF(RESET,0,IF(LOAD_ROM,ROM!CZ178,IF(AND(MMU_CLK,MMU_MEMW,CELL("address",CZ317)=CELL("address",OFFSET(RAM0,MMU_RAM_X,MMU_RAM_Y))),MMU_VAL,CZ317)))</f>
        <v>0</v>
      </c>
      <c r="DA317" s="50">
        <f t="array" aca="1" ref="DA317" ca="1">IF(RESET,0,IF(LOAD_ROM,ROM!DA178,IF(AND(MMU_CLK,MMU_MEMW,CELL("address",DA317)=CELL("address",OFFSET(RAM0,MMU_RAM_X,MMU_RAM_Y))),MMU_VAL,DA317)))</f>
        <v>0</v>
      </c>
      <c r="DB317" s="50">
        <f t="array" aca="1" ref="DB317" ca="1">IF(RESET,0,IF(LOAD_ROM,ROM!DB178,IF(AND(MMU_CLK,MMU_MEMW,CELL("address",DB317)=CELL("address",OFFSET(RAM0,MMU_RAM_X,MMU_RAM_Y))),MMU_VAL,DB317)))</f>
        <v>0</v>
      </c>
      <c r="DC317" s="50">
        <f t="array" aca="1" ref="DC317" ca="1">IF(RESET,0,IF(LOAD_ROM,ROM!DC178,IF(AND(MMU_CLK,MMU_MEMW,CELL("address",DC317)=CELL("address",OFFSET(RAM0,MMU_RAM_X,MMU_RAM_Y))),MMU_VAL,DC317)))</f>
        <v>0</v>
      </c>
      <c r="DD317" s="50">
        <f t="array" aca="1" ref="DD317" ca="1">IF(RESET,0,IF(LOAD_ROM,ROM!DD178,IF(AND(MMU_CLK,MMU_MEMW,CELL("address",DD317)=CELL("address",OFFSET(RAM0,MMU_RAM_X,MMU_RAM_Y))),MMU_VAL,DD317)))</f>
        <v>0</v>
      </c>
      <c r="DE317" s="50">
        <f t="array" aca="1" ref="DE317" ca="1">IF(RESET,0,IF(LOAD_ROM,ROM!DE178,IF(AND(MMU_CLK,MMU_MEMW,CELL("address",DE317)=CELL("address",OFFSET(RAM0,MMU_RAM_X,MMU_RAM_Y))),MMU_VAL,DE317)))</f>
        <v>0</v>
      </c>
      <c r="DF317" s="50">
        <f t="array" aca="1" ref="DF317" ca="1">IF(RESET,0,IF(LOAD_ROM,ROM!DF178,IF(AND(MMU_CLK,MMU_MEMW,CELL("address",DF317)=CELL("address",OFFSET(RAM0,MMU_RAM_X,MMU_RAM_Y))),MMU_VAL,DF317)))</f>
        <v>0</v>
      </c>
      <c r="DG317" s="50">
        <f t="array" aca="1" ref="DG317" ca="1">IF(RESET,0,IF(LOAD_ROM,ROM!DG178,IF(AND(MMU_CLK,MMU_MEMW,CELL("address",DG317)=CELL("address",OFFSET(RAM0,MMU_RAM_X,MMU_RAM_Y))),MMU_VAL,DG317)))</f>
        <v>0</v>
      </c>
      <c r="DH317" s="50">
        <f t="array" aca="1" ref="DH317" ca="1">IF(RESET,0,IF(LOAD_ROM,ROM!DH178,IF(AND(MMU_CLK,MMU_MEMW,CELL("address",DH317)=CELL("address",OFFSET(RAM0,MMU_RAM_X,MMU_RAM_Y))),MMU_VAL,DH317)))</f>
        <v>0</v>
      </c>
      <c r="DI317" s="50">
        <f t="array" aca="1" ref="DI317" ca="1">IF(RESET,0,IF(LOAD_ROM,ROM!DI178,IF(AND(MMU_CLK,MMU_MEMW,CELL("address",DI317)=CELL("address",OFFSET(RAM0,MMU_RAM_X,MMU_RAM_Y))),MMU_VAL,DI317)))</f>
        <v>0</v>
      </c>
      <c r="DJ317" s="50">
        <f t="array" aca="1" ref="DJ317" ca="1">IF(RESET,0,IF(LOAD_ROM,ROM!DJ178,IF(AND(MMU_CLK,MMU_MEMW,CELL("address",DJ317)=CELL("address",OFFSET(RAM0,MMU_RAM_X,MMU_RAM_Y))),MMU_VAL,DJ317)))</f>
        <v>0</v>
      </c>
      <c r="DK317" s="50">
        <f t="array" aca="1" ref="DK317" ca="1">IF(RESET,0,IF(LOAD_ROM,ROM!DK178,IF(AND(MMU_CLK,MMU_MEMW,CELL("address",DK317)=CELL("address",OFFSET(RAM0,MMU_RAM_X,MMU_RAM_Y))),MMU_VAL,DK317)))</f>
        <v>0</v>
      </c>
      <c r="DL317" s="50">
        <f t="array" aca="1" ref="DL317" ca="1">IF(RESET,0,IF(LOAD_ROM,ROM!DL178,IF(AND(MMU_CLK,MMU_MEMW,CELL("address",DL317)=CELL("address",OFFSET(RAM0,MMU_RAM_X,MMU_RAM_Y))),MMU_VAL,DL317)))</f>
        <v>0</v>
      </c>
      <c r="DM317" s="50">
        <f t="array" aca="1" ref="DM317" ca="1">IF(RESET,0,IF(LOAD_ROM,ROM!DM178,IF(AND(MMU_CLK,MMU_MEMW,CELL("address",DM317)=CELL("address",OFFSET(RAM0,MMU_RAM_X,MMU_RAM_Y))),MMU_VAL,DM317)))</f>
        <v>0</v>
      </c>
      <c r="DN317" s="50">
        <f t="array" aca="1" ref="DN317" ca="1">IF(RESET,0,IF(LOAD_ROM,ROM!DN178,IF(AND(MMU_CLK,MMU_MEMW,CELL("address",DN317)=CELL("address",OFFSET(RAM0,MMU_RAM_X,MMU_RAM_Y))),MMU_VAL,DN317)))</f>
        <v>0</v>
      </c>
      <c r="DO317" s="50">
        <f t="array" aca="1" ref="DO317" ca="1">IF(RESET,0,IF(LOAD_ROM,ROM!DO178,IF(AND(MMU_CLK,MMU_MEMW,CELL("address",DO317)=CELL("address",OFFSET(RAM0,MMU_RAM_X,MMU_RAM_Y))),MMU_VAL,DO317)))</f>
        <v>0</v>
      </c>
      <c r="DP317" s="50">
        <f t="array" aca="1" ref="DP317" ca="1">IF(RESET,0,IF(LOAD_ROM,ROM!DP178,IF(AND(MMU_CLK,MMU_MEMW,CELL("address",DP317)=CELL("address",OFFSET(RAM0,MMU_RAM_X,MMU_RAM_Y))),MMU_VAL,DP317)))</f>
        <v>0</v>
      </c>
      <c r="DQ317" s="50">
        <f t="array" aca="1" ref="DQ317" ca="1">IF(RESET,0,IF(LOAD_ROM,ROM!DQ178,IF(AND(MMU_CLK,MMU_MEMW,CELL("address",DQ317)=CELL("address",OFFSET(RAM0,MMU_RAM_X,MMU_RAM_Y))),MMU_VAL,DQ317)))</f>
        <v>0</v>
      </c>
      <c r="DR317" s="50">
        <f t="array" aca="1" ref="DR317" ca="1">IF(RESET,0,IF(LOAD_ROM,ROM!DR178,IF(AND(MMU_CLK,MMU_MEMW,CELL("address",DR317)=CELL("address",OFFSET(RAM0,MMU_RAM_X,MMU_RAM_Y))),MMU_VAL,DR317)))</f>
        <v>0</v>
      </c>
      <c r="DS317" s="50">
        <f t="array" aca="1" ref="DS317" ca="1">IF(RESET,0,IF(LOAD_ROM,ROM!DS178,IF(AND(MMU_CLK,MMU_MEMW,CELL("address",DS317)=CELL("address",OFFSET(RAM0,MMU_RAM_X,MMU_RAM_Y))),MMU_VAL,DS317)))</f>
        <v>0</v>
      </c>
      <c r="DT317" s="50">
        <f t="array" aca="1" ref="DT317" ca="1">IF(RESET,0,IF(LOAD_ROM,ROM!DT178,IF(AND(MMU_CLK,MMU_MEMW,CELL("address",DT317)=CELL("address",OFFSET(RAM0,MMU_RAM_X,MMU_RAM_Y))),MMU_VAL,DT317)))</f>
        <v>0</v>
      </c>
      <c r="DU317" s="50">
        <f t="array" aca="1" ref="DU317" ca="1">IF(RESET,0,IF(LOAD_ROM,ROM!DU178,IF(AND(MMU_CLK,MMU_MEMW,CELL("address",DU317)=CELL("address",OFFSET(RAM0,MMU_RAM_X,MMU_RAM_Y))),MMU_VAL,DU317)))</f>
        <v>0</v>
      </c>
      <c r="DV317" s="50">
        <f t="array" aca="1" ref="DV317" ca="1">IF(RESET,0,IF(LOAD_ROM,ROM!DV178,IF(AND(MMU_CLK,MMU_MEMW,CELL("address",DV317)=CELL("address",OFFSET(RAM0,MMU_RAM_X,MMU_RAM_Y))),MMU_VAL,DV317)))</f>
        <v>0</v>
      </c>
      <c r="DW317" s="50">
        <f t="array" aca="1" ref="DW317" ca="1">IF(RESET,0,IF(LOAD_ROM,ROM!DW178,IF(AND(MMU_CLK,MMU_MEMW,CELL("address",DW317)=CELL("address",OFFSET(RAM0,MMU_RAM_X,MMU_RAM_Y))),MMU_VAL,DW317)))</f>
        <v>0</v>
      </c>
      <c r="DX317" s="50">
        <f t="array" aca="1" ref="DX317" ca="1">IF(RESET,0,IF(LOAD_ROM,ROM!DX178,IF(AND(MMU_CLK,MMU_MEMW,CELL("address",DX317)=CELL("address",OFFSET(RAM0,MMU_RAM_X,MMU_RAM_Y))),MMU_VAL,DX317)))</f>
        <v>0</v>
      </c>
    </row>
    <row r="318" spans="1:128" x14ac:dyDescent="0.35">
      <c r="A318" s="50">
        <f t="array" aca="1" ref="A318" ca="1">IF(RESET,0,IF(LOAD_ROM,ROM!A179,IF(AND(MMU_CLK,MMU_MEMW,CELL("address",A318)=CELL("address",OFFSET(RAM0,MMU_RAM_X,MMU_RAM_Y))),MMU_VAL,A318)))</f>
        <v>0</v>
      </c>
      <c r="B318" s="50">
        <f t="array" aca="1" ref="B318" ca="1">IF(RESET,0,IF(LOAD_ROM,ROM!B179,IF(AND(MMU_CLK,MMU_MEMW,CELL("address",B318)=CELL("address",OFFSET(RAM0,MMU_RAM_X,MMU_RAM_Y))),MMU_VAL,B318)))</f>
        <v>0</v>
      </c>
      <c r="C318" s="50">
        <f t="array" aca="1" ref="C318" ca="1">IF(RESET,0,IF(LOAD_ROM,ROM!C179,IF(AND(MMU_CLK,MMU_MEMW,CELL("address",C318)=CELL("address",OFFSET(RAM0,MMU_RAM_X,MMU_RAM_Y))),MMU_VAL,C318)))</f>
        <v>0</v>
      </c>
      <c r="D318" s="50">
        <f t="array" aca="1" ref="D318" ca="1">IF(RESET,0,IF(LOAD_ROM,ROM!D179,IF(AND(MMU_CLK,MMU_MEMW,CELL("address",D318)=CELL("address",OFFSET(RAM0,MMU_RAM_X,MMU_RAM_Y))),MMU_VAL,D318)))</f>
        <v>0</v>
      </c>
      <c r="E318" s="50">
        <f t="array" aca="1" ref="E318" ca="1">IF(RESET,0,IF(LOAD_ROM,ROM!E179,IF(AND(MMU_CLK,MMU_MEMW,CELL("address",E318)=CELL("address",OFFSET(RAM0,MMU_RAM_X,MMU_RAM_Y))),MMU_VAL,E318)))</f>
        <v>0</v>
      </c>
      <c r="F318" s="50">
        <f t="array" aca="1" ref="F318" ca="1">IF(RESET,0,IF(LOAD_ROM,ROM!F179,IF(AND(MMU_CLK,MMU_MEMW,CELL("address",F318)=CELL("address",OFFSET(RAM0,MMU_RAM_X,MMU_RAM_Y))),MMU_VAL,F318)))</f>
        <v>0</v>
      </c>
      <c r="G318" s="50">
        <f t="array" aca="1" ref="G318" ca="1">IF(RESET,0,IF(LOAD_ROM,ROM!G179,IF(AND(MMU_CLK,MMU_MEMW,CELL("address",G318)=CELL("address",OFFSET(RAM0,MMU_RAM_X,MMU_RAM_Y))),MMU_VAL,G318)))</f>
        <v>0</v>
      </c>
      <c r="H318" s="50">
        <f t="array" aca="1" ref="H318" ca="1">IF(RESET,0,IF(LOAD_ROM,ROM!H179,IF(AND(MMU_CLK,MMU_MEMW,CELL("address",H318)=CELL("address",OFFSET(RAM0,MMU_RAM_X,MMU_RAM_Y))),MMU_VAL,H318)))</f>
        <v>0</v>
      </c>
      <c r="I318" s="50">
        <f t="array" aca="1" ref="I318" ca="1">IF(RESET,0,IF(LOAD_ROM,ROM!I179,IF(AND(MMU_CLK,MMU_MEMW,CELL("address",I318)=CELL("address",OFFSET(RAM0,MMU_RAM_X,MMU_RAM_Y))),MMU_VAL,I318)))</f>
        <v>0</v>
      </c>
      <c r="J318" s="50">
        <f t="array" aca="1" ref="J318" ca="1">IF(RESET,0,IF(LOAD_ROM,ROM!J179,IF(AND(MMU_CLK,MMU_MEMW,CELL("address",J318)=CELL("address",OFFSET(RAM0,MMU_RAM_X,MMU_RAM_Y))),MMU_VAL,J318)))</f>
        <v>0</v>
      </c>
      <c r="K318" s="50">
        <f t="array" aca="1" ref="K318" ca="1">IF(RESET,0,IF(LOAD_ROM,ROM!K179,IF(AND(MMU_CLK,MMU_MEMW,CELL("address",K318)=CELL("address",OFFSET(RAM0,MMU_RAM_X,MMU_RAM_Y))),MMU_VAL,K318)))</f>
        <v>0</v>
      </c>
      <c r="L318" s="50">
        <f t="array" aca="1" ref="L318" ca="1">IF(RESET,0,IF(LOAD_ROM,ROM!L179,IF(AND(MMU_CLK,MMU_MEMW,CELL("address",L318)=CELL("address",OFFSET(RAM0,MMU_RAM_X,MMU_RAM_Y))),MMU_VAL,L318)))</f>
        <v>0</v>
      </c>
      <c r="M318" s="50">
        <f t="array" aca="1" ref="M318" ca="1">IF(RESET,0,IF(LOAD_ROM,ROM!M179,IF(AND(MMU_CLK,MMU_MEMW,CELL("address",M318)=CELL("address",OFFSET(RAM0,MMU_RAM_X,MMU_RAM_Y))),MMU_VAL,M318)))</f>
        <v>0</v>
      </c>
      <c r="N318" s="50">
        <f t="array" aca="1" ref="N318" ca="1">IF(RESET,0,IF(LOAD_ROM,ROM!N179,IF(AND(MMU_CLK,MMU_MEMW,CELL("address",N318)=CELL("address",OFFSET(RAM0,MMU_RAM_X,MMU_RAM_Y))),MMU_VAL,N318)))</f>
        <v>0</v>
      </c>
      <c r="O318" s="50">
        <f t="array" aca="1" ref="O318" ca="1">IF(RESET,0,IF(LOAD_ROM,ROM!O179,IF(AND(MMU_CLK,MMU_MEMW,CELL("address",O318)=CELL("address",OFFSET(RAM0,MMU_RAM_X,MMU_RAM_Y))),MMU_VAL,O318)))</f>
        <v>0</v>
      </c>
      <c r="P318" s="50">
        <f t="array" aca="1" ref="P318" ca="1">IF(RESET,0,IF(LOAD_ROM,ROM!P179,IF(AND(MMU_CLK,MMU_MEMW,CELL("address",P318)=CELL("address",OFFSET(RAM0,MMU_RAM_X,MMU_RAM_Y))),MMU_VAL,P318)))</f>
        <v>0</v>
      </c>
      <c r="Q318" s="50">
        <f t="array" aca="1" ref="Q318" ca="1">IF(RESET,0,IF(LOAD_ROM,ROM!Q179,IF(AND(MMU_CLK,MMU_MEMW,CELL("address",Q318)=CELL("address",OFFSET(RAM0,MMU_RAM_X,MMU_RAM_Y))),MMU_VAL,Q318)))</f>
        <v>0</v>
      </c>
      <c r="R318" s="50">
        <f t="array" aca="1" ref="R318" ca="1">IF(RESET,0,IF(LOAD_ROM,ROM!R179,IF(AND(MMU_CLK,MMU_MEMW,CELL("address",R318)=CELL("address",OFFSET(RAM0,MMU_RAM_X,MMU_RAM_Y))),MMU_VAL,R318)))</f>
        <v>0</v>
      </c>
      <c r="S318" s="50">
        <f t="array" aca="1" ref="S318" ca="1">IF(RESET,0,IF(LOAD_ROM,ROM!S179,IF(AND(MMU_CLK,MMU_MEMW,CELL("address",S318)=CELL("address",OFFSET(RAM0,MMU_RAM_X,MMU_RAM_Y))),MMU_VAL,S318)))</f>
        <v>0</v>
      </c>
      <c r="T318" s="50">
        <f t="array" aca="1" ref="T318" ca="1">IF(RESET,0,IF(LOAD_ROM,ROM!T179,IF(AND(MMU_CLK,MMU_MEMW,CELL("address",T318)=CELL("address",OFFSET(RAM0,MMU_RAM_X,MMU_RAM_Y))),MMU_VAL,T318)))</f>
        <v>0</v>
      </c>
      <c r="U318" s="50">
        <f t="array" aca="1" ref="U318" ca="1">IF(RESET,0,IF(LOAD_ROM,ROM!U179,IF(AND(MMU_CLK,MMU_MEMW,CELL("address",U318)=CELL("address",OFFSET(RAM0,MMU_RAM_X,MMU_RAM_Y))),MMU_VAL,U318)))</f>
        <v>0</v>
      </c>
      <c r="V318" s="50">
        <f t="array" aca="1" ref="V318" ca="1">IF(RESET,0,IF(LOAD_ROM,ROM!V179,IF(AND(MMU_CLK,MMU_MEMW,CELL("address",V318)=CELL("address",OFFSET(RAM0,MMU_RAM_X,MMU_RAM_Y))),MMU_VAL,V318)))</f>
        <v>0</v>
      </c>
      <c r="W318" s="50">
        <f t="array" aca="1" ref="W318" ca="1">IF(RESET,0,IF(LOAD_ROM,ROM!W179,IF(AND(MMU_CLK,MMU_MEMW,CELL("address",W318)=CELL("address",OFFSET(RAM0,MMU_RAM_X,MMU_RAM_Y))),MMU_VAL,W318)))</f>
        <v>0</v>
      </c>
      <c r="X318" s="50">
        <f t="array" aca="1" ref="X318" ca="1">IF(RESET,0,IF(LOAD_ROM,ROM!X179,IF(AND(MMU_CLK,MMU_MEMW,CELL("address",X318)=CELL("address",OFFSET(RAM0,MMU_RAM_X,MMU_RAM_Y))),MMU_VAL,X318)))</f>
        <v>0</v>
      </c>
      <c r="Y318" s="50">
        <f t="array" aca="1" ref="Y318" ca="1">IF(RESET,0,IF(LOAD_ROM,ROM!Y179,IF(AND(MMU_CLK,MMU_MEMW,CELL("address",Y318)=CELL("address",OFFSET(RAM0,MMU_RAM_X,MMU_RAM_Y))),MMU_VAL,Y318)))</f>
        <v>0</v>
      </c>
      <c r="Z318" s="50">
        <f t="array" aca="1" ref="Z318" ca="1">IF(RESET,0,IF(LOAD_ROM,ROM!Z179,IF(AND(MMU_CLK,MMU_MEMW,CELL("address",Z318)=CELL("address",OFFSET(RAM0,MMU_RAM_X,MMU_RAM_Y))),MMU_VAL,Z318)))</f>
        <v>0</v>
      </c>
      <c r="AA318" s="50">
        <f t="array" aca="1" ref="AA318" ca="1">IF(RESET,0,IF(LOAD_ROM,ROM!AA179,IF(AND(MMU_CLK,MMU_MEMW,CELL("address",AA318)=CELL("address",OFFSET(RAM0,MMU_RAM_X,MMU_RAM_Y))),MMU_VAL,AA318)))</f>
        <v>0</v>
      </c>
      <c r="AB318" s="50">
        <f t="array" aca="1" ref="AB318" ca="1">IF(RESET,0,IF(LOAD_ROM,ROM!AB179,IF(AND(MMU_CLK,MMU_MEMW,CELL("address",AB318)=CELL("address",OFFSET(RAM0,MMU_RAM_X,MMU_RAM_Y))),MMU_VAL,AB318)))</f>
        <v>0</v>
      </c>
      <c r="AC318" s="50">
        <f t="array" aca="1" ref="AC318" ca="1">IF(RESET,0,IF(LOAD_ROM,ROM!AC179,IF(AND(MMU_CLK,MMU_MEMW,CELL("address",AC318)=CELL("address",OFFSET(RAM0,MMU_RAM_X,MMU_RAM_Y))),MMU_VAL,AC318)))</f>
        <v>0</v>
      </c>
      <c r="AD318" s="50">
        <f t="array" aca="1" ref="AD318" ca="1">IF(RESET,0,IF(LOAD_ROM,ROM!AD179,IF(AND(MMU_CLK,MMU_MEMW,CELL("address",AD318)=CELL("address",OFFSET(RAM0,MMU_RAM_X,MMU_RAM_Y))),MMU_VAL,AD318)))</f>
        <v>0</v>
      </c>
      <c r="AE318" s="50">
        <f t="array" aca="1" ref="AE318" ca="1">IF(RESET,0,IF(LOAD_ROM,ROM!AE179,IF(AND(MMU_CLK,MMU_MEMW,CELL("address",AE318)=CELL("address",OFFSET(RAM0,MMU_RAM_X,MMU_RAM_Y))),MMU_VAL,AE318)))</f>
        <v>0</v>
      </c>
      <c r="AF318" s="50">
        <f t="array" aca="1" ref="AF318" ca="1">IF(RESET,0,IF(LOAD_ROM,ROM!AF179,IF(AND(MMU_CLK,MMU_MEMW,CELL("address",AF318)=CELL("address",OFFSET(RAM0,MMU_RAM_X,MMU_RAM_Y))),MMU_VAL,AF318)))</f>
        <v>0</v>
      </c>
      <c r="AG318" s="50">
        <f t="array" aca="1" ref="AG318" ca="1">IF(RESET,0,IF(LOAD_ROM,ROM!AG179,IF(AND(MMU_CLK,MMU_MEMW,CELL("address",AG318)=CELL("address",OFFSET(RAM0,MMU_RAM_X,MMU_RAM_Y))),MMU_VAL,AG318)))</f>
        <v>0</v>
      </c>
      <c r="AH318" s="50">
        <f t="array" aca="1" ref="AH318" ca="1">IF(RESET,0,IF(LOAD_ROM,ROM!AH179,IF(AND(MMU_CLK,MMU_MEMW,CELL("address",AH318)=CELL("address",OFFSET(RAM0,MMU_RAM_X,MMU_RAM_Y))),MMU_VAL,AH318)))</f>
        <v>0</v>
      </c>
      <c r="AI318" s="50">
        <f t="array" aca="1" ref="AI318" ca="1">IF(RESET,0,IF(LOAD_ROM,ROM!AI179,IF(AND(MMU_CLK,MMU_MEMW,CELL("address",AI318)=CELL("address",OFFSET(RAM0,MMU_RAM_X,MMU_RAM_Y))),MMU_VAL,AI318)))</f>
        <v>0</v>
      </c>
      <c r="AJ318" s="50">
        <f t="array" aca="1" ref="AJ318" ca="1">IF(RESET,0,IF(LOAD_ROM,ROM!AJ179,IF(AND(MMU_CLK,MMU_MEMW,CELL("address",AJ318)=CELL("address",OFFSET(RAM0,MMU_RAM_X,MMU_RAM_Y))),MMU_VAL,AJ318)))</f>
        <v>0</v>
      </c>
      <c r="AK318" s="50">
        <f t="array" aca="1" ref="AK318" ca="1">IF(RESET,0,IF(LOAD_ROM,ROM!AK179,IF(AND(MMU_CLK,MMU_MEMW,CELL("address",AK318)=CELL("address",OFFSET(RAM0,MMU_RAM_X,MMU_RAM_Y))),MMU_VAL,AK318)))</f>
        <v>0</v>
      </c>
      <c r="AL318" s="50">
        <f t="array" aca="1" ref="AL318" ca="1">IF(RESET,0,IF(LOAD_ROM,ROM!AL179,IF(AND(MMU_CLK,MMU_MEMW,CELL("address",AL318)=CELL("address",OFFSET(RAM0,MMU_RAM_X,MMU_RAM_Y))),MMU_VAL,AL318)))</f>
        <v>0</v>
      </c>
      <c r="AM318" s="50">
        <f t="array" aca="1" ref="AM318" ca="1">IF(RESET,0,IF(LOAD_ROM,ROM!AM179,IF(AND(MMU_CLK,MMU_MEMW,CELL("address",AM318)=CELL("address",OFFSET(RAM0,MMU_RAM_X,MMU_RAM_Y))),MMU_VAL,AM318)))</f>
        <v>0</v>
      </c>
      <c r="AN318" s="50">
        <f t="array" aca="1" ref="AN318" ca="1">IF(RESET,0,IF(LOAD_ROM,ROM!AN179,IF(AND(MMU_CLK,MMU_MEMW,CELL("address",AN318)=CELL("address",OFFSET(RAM0,MMU_RAM_X,MMU_RAM_Y))),MMU_VAL,AN318)))</f>
        <v>0</v>
      </c>
      <c r="AO318" s="50">
        <f t="array" aca="1" ref="AO318" ca="1">IF(RESET,0,IF(LOAD_ROM,ROM!AO179,IF(AND(MMU_CLK,MMU_MEMW,CELL("address",AO318)=CELL("address",OFFSET(RAM0,MMU_RAM_X,MMU_RAM_Y))),MMU_VAL,AO318)))</f>
        <v>0</v>
      </c>
      <c r="AP318" s="50">
        <f t="array" aca="1" ref="AP318" ca="1">IF(RESET,0,IF(LOAD_ROM,ROM!AP179,IF(AND(MMU_CLK,MMU_MEMW,CELL("address",AP318)=CELL("address",OFFSET(RAM0,MMU_RAM_X,MMU_RAM_Y))),MMU_VAL,AP318)))</f>
        <v>0</v>
      </c>
      <c r="AQ318" s="50">
        <f t="array" aca="1" ref="AQ318" ca="1">IF(RESET,0,IF(LOAD_ROM,ROM!AQ179,IF(AND(MMU_CLK,MMU_MEMW,CELL("address",AQ318)=CELL("address",OFFSET(RAM0,MMU_RAM_X,MMU_RAM_Y))),MMU_VAL,AQ318)))</f>
        <v>0</v>
      </c>
      <c r="AR318" s="50">
        <f t="array" aca="1" ref="AR318" ca="1">IF(RESET,0,IF(LOAD_ROM,ROM!AR179,IF(AND(MMU_CLK,MMU_MEMW,CELL("address",AR318)=CELL("address",OFFSET(RAM0,MMU_RAM_X,MMU_RAM_Y))),MMU_VAL,AR318)))</f>
        <v>0</v>
      </c>
      <c r="AS318" s="50">
        <f t="array" aca="1" ref="AS318" ca="1">IF(RESET,0,IF(LOAD_ROM,ROM!AS179,IF(AND(MMU_CLK,MMU_MEMW,CELL("address",AS318)=CELL("address",OFFSET(RAM0,MMU_RAM_X,MMU_RAM_Y))),MMU_VAL,AS318)))</f>
        <v>0</v>
      </c>
      <c r="AT318" s="50">
        <f t="array" aca="1" ref="AT318" ca="1">IF(RESET,0,IF(LOAD_ROM,ROM!AT179,IF(AND(MMU_CLK,MMU_MEMW,CELL("address",AT318)=CELL("address",OFFSET(RAM0,MMU_RAM_X,MMU_RAM_Y))),MMU_VAL,AT318)))</f>
        <v>0</v>
      </c>
      <c r="AU318" s="50">
        <f t="array" aca="1" ref="AU318" ca="1">IF(RESET,0,IF(LOAD_ROM,ROM!AU179,IF(AND(MMU_CLK,MMU_MEMW,CELL("address",AU318)=CELL("address",OFFSET(RAM0,MMU_RAM_X,MMU_RAM_Y))),MMU_VAL,AU318)))</f>
        <v>0</v>
      </c>
      <c r="AV318" s="50">
        <f t="array" aca="1" ref="AV318" ca="1">IF(RESET,0,IF(LOAD_ROM,ROM!AV179,IF(AND(MMU_CLK,MMU_MEMW,CELL("address",AV318)=CELL("address",OFFSET(RAM0,MMU_RAM_X,MMU_RAM_Y))),MMU_VAL,AV318)))</f>
        <v>0</v>
      </c>
      <c r="AW318" s="50">
        <f t="array" aca="1" ref="AW318" ca="1">IF(RESET,0,IF(LOAD_ROM,ROM!AW179,IF(AND(MMU_CLK,MMU_MEMW,CELL("address",AW318)=CELL("address",OFFSET(RAM0,MMU_RAM_X,MMU_RAM_Y))),MMU_VAL,AW318)))</f>
        <v>0</v>
      </c>
      <c r="AX318" s="50">
        <f t="array" aca="1" ref="AX318" ca="1">IF(RESET,0,IF(LOAD_ROM,ROM!AX179,IF(AND(MMU_CLK,MMU_MEMW,CELL("address",AX318)=CELL("address",OFFSET(RAM0,MMU_RAM_X,MMU_RAM_Y))),MMU_VAL,AX318)))</f>
        <v>0</v>
      </c>
      <c r="AY318" s="50">
        <f t="array" aca="1" ref="AY318" ca="1">IF(RESET,0,IF(LOAD_ROM,ROM!AY179,IF(AND(MMU_CLK,MMU_MEMW,CELL("address",AY318)=CELL("address",OFFSET(RAM0,MMU_RAM_X,MMU_RAM_Y))),MMU_VAL,AY318)))</f>
        <v>0</v>
      </c>
      <c r="AZ318" s="50">
        <f t="array" aca="1" ref="AZ318" ca="1">IF(RESET,0,IF(LOAD_ROM,ROM!AZ179,IF(AND(MMU_CLK,MMU_MEMW,CELL("address",AZ318)=CELL("address",OFFSET(RAM0,MMU_RAM_X,MMU_RAM_Y))),MMU_VAL,AZ318)))</f>
        <v>0</v>
      </c>
      <c r="BA318" s="50">
        <f t="array" aca="1" ref="BA318" ca="1">IF(RESET,0,IF(LOAD_ROM,ROM!BA179,IF(AND(MMU_CLK,MMU_MEMW,CELL("address",BA318)=CELL("address",OFFSET(RAM0,MMU_RAM_X,MMU_RAM_Y))),MMU_VAL,BA318)))</f>
        <v>0</v>
      </c>
      <c r="BB318" s="50">
        <f t="array" aca="1" ref="BB318" ca="1">IF(RESET,0,IF(LOAD_ROM,ROM!BB179,IF(AND(MMU_CLK,MMU_MEMW,CELL("address",BB318)=CELL("address",OFFSET(RAM0,MMU_RAM_X,MMU_RAM_Y))),MMU_VAL,BB318)))</f>
        <v>0</v>
      </c>
      <c r="BC318" s="50">
        <f t="array" aca="1" ref="BC318" ca="1">IF(RESET,0,IF(LOAD_ROM,ROM!BC179,IF(AND(MMU_CLK,MMU_MEMW,CELL("address",BC318)=CELL("address",OFFSET(RAM0,MMU_RAM_X,MMU_RAM_Y))),MMU_VAL,BC318)))</f>
        <v>0</v>
      </c>
      <c r="BD318" s="50">
        <f t="array" aca="1" ref="BD318" ca="1">IF(RESET,0,IF(LOAD_ROM,ROM!BD179,IF(AND(MMU_CLK,MMU_MEMW,CELL("address",BD318)=CELL("address",OFFSET(RAM0,MMU_RAM_X,MMU_RAM_Y))),MMU_VAL,BD318)))</f>
        <v>0</v>
      </c>
      <c r="BE318" s="50">
        <f t="array" aca="1" ref="BE318" ca="1">IF(RESET,0,IF(LOAD_ROM,ROM!BE179,IF(AND(MMU_CLK,MMU_MEMW,CELL("address",BE318)=CELL("address",OFFSET(RAM0,MMU_RAM_X,MMU_RAM_Y))),MMU_VAL,BE318)))</f>
        <v>0</v>
      </c>
      <c r="BF318" s="50">
        <f t="array" aca="1" ref="BF318" ca="1">IF(RESET,0,IF(LOAD_ROM,ROM!BF179,IF(AND(MMU_CLK,MMU_MEMW,CELL("address",BF318)=CELL("address",OFFSET(RAM0,MMU_RAM_X,MMU_RAM_Y))),MMU_VAL,BF318)))</f>
        <v>0</v>
      </c>
      <c r="BG318" s="50">
        <f t="array" aca="1" ref="BG318" ca="1">IF(RESET,0,IF(LOAD_ROM,ROM!BG179,IF(AND(MMU_CLK,MMU_MEMW,CELL("address",BG318)=CELL("address",OFFSET(RAM0,MMU_RAM_X,MMU_RAM_Y))),MMU_VAL,BG318)))</f>
        <v>0</v>
      </c>
      <c r="BH318" s="50">
        <f t="array" aca="1" ref="BH318" ca="1">IF(RESET,0,IF(LOAD_ROM,ROM!BH179,IF(AND(MMU_CLK,MMU_MEMW,CELL("address",BH318)=CELL("address",OFFSET(RAM0,MMU_RAM_X,MMU_RAM_Y))),MMU_VAL,BH318)))</f>
        <v>0</v>
      </c>
      <c r="BI318" s="50">
        <f t="array" aca="1" ref="BI318" ca="1">IF(RESET,0,IF(LOAD_ROM,ROM!BI179,IF(AND(MMU_CLK,MMU_MEMW,CELL("address",BI318)=CELL("address",OFFSET(RAM0,MMU_RAM_X,MMU_RAM_Y))),MMU_VAL,BI318)))</f>
        <v>0</v>
      </c>
      <c r="BJ318" s="50">
        <f t="array" aca="1" ref="BJ318" ca="1">IF(RESET,0,IF(LOAD_ROM,ROM!BJ179,IF(AND(MMU_CLK,MMU_MEMW,CELL("address",BJ318)=CELL("address",OFFSET(RAM0,MMU_RAM_X,MMU_RAM_Y))),MMU_VAL,BJ318)))</f>
        <v>0</v>
      </c>
      <c r="BK318" s="50">
        <f t="array" aca="1" ref="BK318" ca="1">IF(RESET,0,IF(LOAD_ROM,ROM!BK179,IF(AND(MMU_CLK,MMU_MEMW,CELL("address",BK318)=CELL("address",OFFSET(RAM0,MMU_RAM_X,MMU_RAM_Y))),MMU_VAL,BK318)))</f>
        <v>0</v>
      </c>
      <c r="BL318" s="50">
        <f t="array" aca="1" ref="BL318" ca="1">IF(RESET,0,IF(LOAD_ROM,ROM!BL179,IF(AND(MMU_CLK,MMU_MEMW,CELL("address",BL318)=CELL("address",OFFSET(RAM0,MMU_RAM_X,MMU_RAM_Y))),MMU_VAL,BL318)))</f>
        <v>0</v>
      </c>
      <c r="BM318" s="50">
        <f t="array" aca="1" ref="BM318" ca="1">IF(RESET,0,IF(LOAD_ROM,ROM!BM179,IF(AND(MMU_CLK,MMU_MEMW,CELL("address",BM318)=CELL("address",OFFSET(RAM0,MMU_RAM_X,MMU_RAM_Y))),MMU_VAL,BM318)))</f>
        <v>0</v>
      </c>
      <c r="BN318" s="50">
        <f t="array" aca="1" ref="BN318" ca="1">IF(RESET,0,IF(LOAD_ROM,ROM!BN179,IF(AND(MMU_CLK,MMU_MEMW,CELL("address",BN318)=CELL("address",OFFSET(RAM0,MMU_RAM_X,MMU_RAM_Y))),MMU_VAL,BN318)))</f>
        <v>0</v>
      </c>
      <c r="BO318" s="50">
        <f t="array" aca="1" ref="BO318" ca="1">IF(RESET,0,IF(LOAD_ROM,ROM!BO179,IF(AND(MMU_CLK,MMU_MEMW,CELL("address",BO318)=CELL("address",OFFSET(RAM0,MMU_RAM_X,MMU_RAM_Y))),MMU_VAL,BO318)))</f>
        <v>0</v>
      </c>
      <c r="BP318" s="50">
        <f t="array" aca="1" ref="BP318" ca="1">IF(RESET,0,IF(LOAD_ROM,ROM!BP179,IF(AND(MMU_CLK,MMU_MEMW,CELL("address",BP318)=CELL("address",OFFSET(RAM0,MMU_RAM_X,MMU_RAM_Y))),MMU_VAL,BP318)))</f>
        <v>0</v>
      </c>
      <c r="BQ318" s="50">
        <f t="array" aca="1" ref="BQ318" ca="1">IF(RESET,0,IF(LOAD_ROM,ROM!BQ179,IF(AND(MMU_CLK,MMU_MEMW,CELL("address",BQ318)=CELL("address",OFFSET(RAM0,MMU_RAM_X,MMU_RAM_Y))),MMU_VAL,BQ318)))</f>
        <v>0</v>
      </c>
      <c r="BR318" s="50">
        <f t="array" aca="1" ref="BR318" ca="1">IF(RESET,0,IF(LOAD_ROM,ROM!BR179,IF(AND(MMU_CLK,MMU_MEMW,CELL("address",BR318)=CELL("address",OFFSET(RAM0,MMU_RAM_X,MMU_RAM_Y))),MMU_VAL,BR318)))</f>
        <v>0</v>
      </c>
      <c r="BS318" s="50">
        <f t="array" aca="1" ref="BS318" ca="1">IF(RESET,0,IF(LOAD_ROM,ROM!BS179,IF(AND(MMU_CLK,MMU_MEMW,CELL("address",BS318)=CELL("address",OFFSET(RAM0,MMU_RAM_X,MMU_RAM_Y))),MMU_VAL,BS318)))</f>
        <v>0</v>
      </c>
      <c r="BT318" s="50">
        <f t="array" aca="1" ref="BT318" ca="1">IF(RESET,0,IF(LOAD_ROM,ROM!BT179,IF(AND(MMU_CLK,MMU_MEMW,CELL("address",BT318)=CELL("address",OFFSET(RAM0,MMU_RAM_X,MMU_RAM_Y))),MMU_VAL,BT318)))</f>
        <v>0</v>
      </c>
      <c r="BU318" s="50">
        <f t="array" aca="1" ref="BU318" ca="1">IF(RESET,0,IF(LOAD_ROM,ROM!BU179,IF(AND(MMU_CLK,MMU_MEMW,CELL("address",BU318)=CELL("address",OFFSET(RAM0,MMU_RAM_X,MMU_RAM_Y))),MMU_VAL,BU318)))</f>
        <v>0</v>
      </c>
      <c r="BV318" s="50">
        <f t="array" aca="1" ref="BV318" ca="1">IF(RESET,0,IF(LOAD_ROM,ROM!BV179,IF(AND(MMU_CLK,MMU_MEMW,CELL("address",BV318)=CELL("address",OFFSET(RAM0,MMU_RAM_X,MMU_RAM_Y))),MMU_VAL,BV318)))</f>
        <v>0</v>
      </c>
      <c r="BW318" s="50">
        <f t="array" aca="1" ref="BW318" ca="1">IF(RESET,0,IF(LOAD_ROM,ROM!BW179,IF(AND(MMU_CLK,MMU_MEMW,CELL("address",BW318)=CELL("address",OFFSET(RAM0,MMU_RAM_X,MMU_RAM_Y))),MMU_VAL,BW318)))</f>
        <v>0</v>
      </c>
      <c r="BX318" s="50">
        <f t="array" aca="1" ref="BX318" ca="1">IF(RESET,0,IF(LOAD_ROM,ROM!BX179,IF(AND(MMU_CLK,MMU_MEMW,CELL("address",BX318)=CELL("address",OFFSET(RAM0,MMU_RAM_X,MMU_RAM_Y))),MMU_VAL,BX318)))</f>
        <v>0</v>
      </c>
      <c r="BY318" s="50">
        <f t="array" aca="1" ref="BY318" ca="1">IF(RESET,0,IF(LOAD_ROM,ROM!BY179,IF(AND(MMU_CLK,MMU_MEMW,CELL("address",BY318)=CELL("address",OFFSET(RAM0,MMU_RAM_X,MMU_RAM_Y))),MMU_VAL,BY318)))</f>
        <v>0</v>
      </c>
      <c r="BZ318" s="50">
        <f t="array" aca="1" ref="BZ318" ca="1">IF(RESET,0,IF(LOAD_ROM,ROM!BZ179,IF(AND(MMU_CLK,MMU_MEMW,CELL("address",BZ318)=CELL("address",OFFSET(RAM0,MMU_RAM_X,MMU_RAM_Y))),MMU_VAL,BZ318)))</f>
        <v>0</v>
      </c>
      <c r="CA318" s="50">
        <f t="array" aca="1" ref="CA318" ca="1">IF(RESET,0,IF(LOAD_ROM,ROM!CA179,IF(AND(MMU_CLK,MMU_MEMW,CELL("address",CA318)=CELL("address",OFFSET(RAM0,MMU_RAM_X,MMU_RAM_Y))),MMU_VAL,CA318)))</f>
        <v>0</v>
      </c>
      <c r="CB318" s="50">
        <f t="array" aca="1" ref="CB318" ca="1">IF(RESET,0,IF(LOAD_ROM,ROM!CB179,IF(AND(MMU_CLK,MMU_MEMW,CELL("address",CB318)=CELL("address",OFFSET(RAM0,MMU_RAM_X,MMU_RAM_Y))),MMU_VAL,CB318)))</f>
        <v>0</v>
      </c>
      <c r="CC318" s="50">
        <f t="array" aca="1" ref="CC318" ca="1">IF(RESET,0,IF(LOAD_ROM,ROM!CC179,IF(AND(MMU_CLK,MMU_MEMW,CELL("address",CC318)=CELL("address",OFFSET(RAM0,MMU_RAM_X,MMU_RAM_Y))),MMU_VAL,CC318)))</f>
        <v>0</v>
      </c>
      <c r="CD318" s="50">
        <f t="array" aca="1" ref="CD318" ca="1">IF(RESET,0,IF(LOAD_ROM,ROM!CD179,IF(AND(MMU_CLK,MMU_MEMW,CELL("address",CD318)=CELL("address",OFFSET(RAM0,MMU_RAM_X,MMU_RAM_Y))),MMU_VAL,CD318)))</f>
        <v>0</v>
      </c>
      <c r="CE318" s="50">
        <f t="array" aca="1" ref="CE318" ca="1">IF(RESET,0,IF(LOAD_ROM,ROM!CE179,IF(AND(MMU_CLK,MMU_MEMW,CELL("address",CE318)=CELL("address",OFFSET(RAM0,MMU_RAM_X,MMU_RAM_Y))),MMU_VAL,CE318)))</f>
        <v>0</v>
      </c>
      <c r="CF318" s="50">
        <f t="array" aca="1" ref="CF318" ca="1">IF(RESET,0,IF(LOAD_ROM,ROM!CF179,IF(AND(MMU_CLK,MMU_MEMW,CELL("address",CF318)=CELL("address",OFFSET(RAM0,MMU_RAM_X,MMU_RAM_Y))),MMU_VAL,CF318)))</f>
        <v>0</v>
      </c>
      <c r="CG318" s="50">
        <f t="array" aca="1" ref="CG318" ca="1">IF(RESET,0,IF(LOAD_ROM,ROM!CG179,IF(AND(MMU_CLK,MMU_MEMW,CELL("address",CG318)=CELL("address",OFFSET(RAM0,MMU_RAM_X,MMU_RAM_Y))),MMU_VAL,CG318)))</f>
        <v>0</v>
      </c>
      <c r="CH318" s="50">
        <f t="array" aca="1" ref="CH318" ca="1">IF(RESET,0,IF(LOAD_ROM,ROM!CH179,IF(AND(MMU_CLK,MMU_MEMW,CELL("address",CH318)=CELL("address",OFFSET(RAM0,MMU_RAM_X,MMU_RAM_Y))),MMU_VAL,CH318)))</f>
        <v>0</v>
      </c>
      <c r="CI318" s="50">
        <f t="array" aca="1" ref="CI318" ca="1">IF(RESET,0,IF(LOAD_ROM,ROM!CI179,IF(AND(MMU_CLK,MMU_MEMW,CELL("address",CI318)=CELL("address",OFFSET(RAM0,MMU_RAM_X,MMU_RAM_Y))),MMU_VAL,CI318)))</f>
        <v>0</v>
      </c>
      <c r="CJ318" s="50">
        <f t="array" aca="1" ref="CJ318" ca="1">IF(RESET,0,IF(LOAD_ROM,ROM!CJ179,IF(AND(MMU_CLK,MMU_MEMW,CELL("address",CJ318)=CELL("address",OFFSET(RAM0,MMU_RAM_X,MMU_RAM_Y))),MMU_VAL,CJ318)))</f>
        <v>0</v>
      </c>
      <c r="CK318" s="50">
        <f t="array" aca="1" ref="CK318" ca="1">IF(RESET,0,IF(LOAD_ROM,ROM!CK179,IF(AND(MMU_CLK,MMU_MEMW,CELL("address",CK318)=CELL("address",OFFSET(RAM0,MMU_RAM_X,MMU_RAM_Y))),MMU_VAL,CK318)))</f>
        <v>0</v>
      </c>
      <c r="CL318" s="50">
        <f t="array" aca="1" ref="CL318" ca="1">IF(RESET,0,IF(LOAD_ROM,ROM!CL179,IF(AND(MMU_CLK,MMU_MEMW,CELL("address",CL318)=CELL("address",OFFSET(RAM0,MMU_RAM_X,MMU_RAM_Y))),MMU_VAL,CL318)))</f>
        <v>0</v>
      </c>
      <c r="CM318" s="50">
        <f t="array" aca="1" ref="CM318" ca="1">IF(RESET,0,IF(LOAD_ROM,ROM!CM179,IF(AND(MMU_CLK,MMU_MEMW,CELL("address",CM318)=CELL("address",OFFSET(RAM0,MMU_RAM_X,MMU_RAM_Y))),MMU_VAL,CM318)))</f>
        <v>0</v>
      </c>
      <c r="CN318" s="50">
        <f t="array" aca="1" ref="CN318" ca="1">IF(RESET,0,IF(LOAD_ROM,ROM!CN179,IF(AND(MMU_CLK,MMU_MEMW,CELL("address",CN318)=CELL("address",OFFSET(RAM0,MMU_RAM_X,MMU_RAM_Y))),MMU_VAL,CN318)))</f>
        <v>0</v>
      </c>
      <c r="CO318" s="50">
        <f t="array" aca="1" ref="CO318" ca="1">IF(RESET,0,IF(LOAD_ROM,ROM!CO179,IF(AND(MMU_CLK,MMU_MEMW,CELL("address",CO318)=CELL("address",OFFSET(RAM0,MMU_RAM_X,MMU_RAM_Y))),MMU_VAL,CO318)))</f>
        <v>0</v>
      </c>
      <c r="CP318" s="50">
        <f t="array" aca="1" ref="CP318" ca="1">IF(RESET,0,IF(LOAD_ROM,ROM!CP179,IF(AND(MMU_CLK,MMU_MEMW,CELL("address",CP318)=CELL("address",OFFSET(RAM0,MMU_RAM_X,MMU_RAM_Y))),MMU_VAL,CP318)))</f>
        <v>0</v>
      </c>
      <c r="CQ318" s="50">
        <f t="array" aca="1" ref="CQ318" ca="1">IF(RESET,0,IF(LOAD_ROM,ROM!CQ179,IF(AND(MMU_CLK,MMU_MEMW,CELL("address",CQ318)=CELL("address",OFFSET(RAM0,MMU_RAM_X,MMU_RAM_Y))),MMU_VAL,CQ318)))</f>
        <v>0</v>
      </c>
      <c r="CR318" s="50">
        <f t="array" aca="1" ref="CR318" ca="1">IF(RESET,0,IF(LOAD_ROM,ROM!CR179,IF(AND(MMU_CLK,MMU_MEMW,CELL("address",CR318)=CELL("address",OFFSET(RAM0,MMU_RAM_X,MMU_RAM_Y))),MMU_VAL,CR318)))</f>
        <v>0</v>
      </c>
      <c r="CS318" s="50">
        <f t="array" aca="1" ref="CS318" ca="1">IF(RESET,0,IF(LOAD_ROM,ROM!CS179,IF(AND(MMU_CLK,MMU_MEMW,CELL("address",CS318)=CELL("address",OFFSET(RAM0,MMU_RAM_X,MMU_RAM_Y))),MMU_VAL,CS318)))</f>
        <v>0</v>
      </c>
      <c r="CT318" s="50">
        <f t="array" aca="1" ref="CT318" ca="1">IF(RESET,0,IF(LOAD_ROM,ROM!CT179,IF(AND(MMU_CLK,MMU_MEMW,CELL("address",CT318)=CELL("address",OFFSET(RAM0,MMU_RAM_X,MMU_RAM_Y))),MMU_VAL,CT318)))</f>
        <v>0</v>
      </c>
      <c r="CU318" s="50">
        <f t="array" aca="1" ref="CU318" ca="1">IF(RESET,0,IF(LOAD_ROM,ROM!CU179,IF(AND(MMU_CLK,MMU_MEMW,CELL("address",CU318)=CELL("address",OFFSET(RAM0,MMU_RAM_X,MMU_RAM_Y))),MMU_VAL,CU318)))</f>
        <v>0</v>
      </c>
      <c r="CV318" s="50">
        <f t="array" aca="1" ref="CV318" ca="1">IF(RESET,0,IF(LOAD_ROM,ROM!CV179,IF(AND(MMU_CLK,MMU_MEMW,CELL("address",CV318)=CELL("address",OFFSET(RAM0,MMU_RAM_X,MMU_RAM_Y))),MMU_VAL,CV318)))</f>
        <v>0</v>
      </c>
      <c r="CW318" s="50">
        <f t="array" aca="1" ref="CW318" ca="1">IF(RESET,0,IF(LOAD_ROM,ROM!CW179,IF(AND(MMU_CLK,MMU_MEMW,CELL("address",CW318)=CELL("address",OFFSET(RAM0,MMU_RAM_X,MMU_RAM_Y))),MMU_VAL,CW318)))</f>
        <v>0</v>
      </c>
      <c r="CX318" s="50">
        <f t="array" aca="1" ref="CX318" ca="1">IF(RESET,0,IF(LOAD_ROM,ROM!CX179,IF(AND(MMU_CLK,MMU_MEMW,CELL("address",CX318)=CELL("address",OFFSET(RAM0,MMU_RAM_X,MMU_RAM_Y))),MMU_VAL,CX318)))</f>
        <v>0</v>
      </c>
      <c r="CY318" s="50">
        <f t="array" aca="1" ref="CY318" ca="1">IF(RESET,0,IF(LOAD_ROM,ROM!CY179,IF(AND(MMU_CLK,MMU_MEMW,CELL("address",CY318)=CELL("address",OFFSET(RAM0,MMU_RAM_X,MMU_RAM_Y))),MMU_VAL,CY318)))</f>
        <v>0</v>
      </c>
      <c r="CZ318" s="50">
        <f t="array" aca="1" ref="CZ318" ca="1">IF(RESET,0,IF(LOAD_ROM,ROM!CZ179,IF(AND(MMU_CLK,MMU_MEMW,CELL("address",CZ318)=CELL("address",OFFSET(RAM0,MMU_RAM_X,MMU_RAM_Y))),MMU_VAL,CZ318)))</f>
        <v>0</v>
      </c>
      <c r="DA318" s="50">
        <f t="array" aca="1" ref="DA318" ca="1">IF(RESET,0,IF(LOAD_ROM,ROM!DA179,IF(AND(MMU_CLK,MMU_MEMW,CELL("address",DA318)=CELL("address",OFFSET(RAM0,MMU_RAM_X,MMU_RAM_Y))),MMU_VAL,DA318)))</f>
        <v>0</v>
      </c>
      <c r="DB318" s="50">
        <f t="array" aca="1" ref="DB318" ca="1">IF(RESET,0,IF(LOAD_ROM,ROM!DB179,IF(AND(MMU_CLK,MMU_MEMW,CELL("address",DB318)=CELL("address",OFFSET(RAM0,MMU_RAM_X,MMU_RAM_Y))),MMU_VAL,DB318)))</f>
        <v>0</v>
      </c>
      <c r="DC318" s="50">
        <f t="array" aca="1" ref="DC318" ca="1">IF(RESET,0,IF(LOAD_ROM,ROM!DC179,IF(AND(MMU_CLK,MMU_MEMW,CELL("address",DC318)=CELL("address",OFFSET(RAM0,MMU_RAM_X,MMU_RAM_Y))),MMU_VAL,DC318)))</f>
        <v>0</v>
      </c>
      <c r="DD318" s="50">
        <f t="array" aca="1" ref="DD318" ca="1">IF(RESET,0,IF(LOAD_ROM,ROM!DD179,IF(AND(MMU_CLK,MMU_MEMW,CELL("address",DD318)=CELL("address",OFFSET(RAM0,MMU_RAM_X,MMU_RAM_Y))),MMU_VAL,DD318)))</f>
        <v>0</v>
      </c>
      <c r="DE318" s="50">
        <f t="array" aca="1" ref="DE318" ca="1">IF(RESET,0,IF(LOAD_ROM,ROM!DE179,IF(AND(MMU_CLK,MMU_MEMW,CELL("address",DE318)=CELL("address",OFFSET(RAM0,MMU_RAM_X,MMU_RAM_Y))),MMU_VAL,DE318)))</f>
        <v>0</v>
      </c>
      <c r="DF318" s="50">
        <f t="array" aca="1" ref="DF318" ca="1">IF(RESET,0,IF(LOAD_ROM,ROM!DF179,IF(AND(MMU_CLK,MMU_MEMW,CELL("address",DF318)=CELL("address",OFFSET(RAM0,MMU_RAM_X,MMU_RAM_Y))),MMU_VAL,DF318)))</f>
        <v>0</v>
      </c>
      <c r="DG318" s="50">
        <f t="array" aca="1" ref="DG318" ca="1">IF(RESET,0,IF(LOAD_ROM,ROM!DG179,IF(AND(MMU_CLK,MMU_MEMW,CELL("address",DG318)=CELL("address",OFFSET(RAM0,MMU_RAM_X,MMU_RAM_Y))),MMU_VAL,DG318)))</f>
        <v>0</v>
      </c>
      <c r="DH318" s="50">
        <f t="array" aca="1" ref="DH318" ca="1">IF(RESET,0,IF(LOAD_ROM,ROM!DH179,IF(AND(MMU_CLK,MMU_MEMW,CELL("address",DH318)=CELL("address",OFFSET(RAM0,MMU_RAM_X,MMU_RAM_Y))),MMU_VAL,DH318)))</f>
        <v>0</v>
      </c>
      <c r="DI318" s="50">
        <f t="array" aca="1" ref="DI318" ca="1">IF(RESET,0,IF(LOAD_ROM,ROM!DI179,IF(AND(MMU_CLK,MMU_MEMW,CELL("address",DI318)=CELL("address",OFFSET(RAM0,MMU_RAM_X,MMU_RAM_Y))),MMU_VAL,DI318)))</f>
        <v>0</v>
      </c>
      <c r="DJ318" s="50">
        <f t="array" aca="1" ref="DJ318" ca="1">IF(RESET,0,IF(LOAD_ROM,ROM!DJ179,IF(AND(MMU_CLK,MMU_MEMW,CELL("address",DJ318)=CELL("address",OFFSET(RAM0,MMU_RAM_X,MMU_RAM_Y))),MMU_VAL,DJ318)))</f>
        <v>0</v>
      </c>
      <c r="DK318" s="50">
        <f t="array" aca="1" ref="DK318" ca="1">IF(RESET,0,IF(LOAD_ROM,ROM!DK179,IF(AND(MMU_CLK,MMU_MEMW,CELL("address",DK318)=CELL("address",OFFSET(RAM0,MMU_RAM_X,MMU_RAM_Y))),MMU_VAL,DK318)))</f>
        <v>0</v>
      </c>
      <c r="DL318" s="50">
        <f t="array" aca="1" ref="DL318" ca="1">IF(RESET,0,IF(LOAD_ROM,ROM!DL179,IF(AND(MMU_CLK,MMU_MEMW,CELL("address",DL318)=CELL("address",OFFSET(RAM0,MMU_RAM_X,MMU_RAM_Y))),MMU_VAL,DL318)))</f>
        <v>0</v>
      </c>
      <c r="DM318" s="50">
        <f t="array" aca="1" ref="DM318" ca="1">IF(RESET,0,IF(LOAD_ROM,ROM!DM179,IF(AND(MMU_CLK,MMU_MEMW,CELL("address",DM318)=CELL("address",OFFSET(RAM0,MMU_RAM_X,MMU_RAM_Y))),MMU_VAL,DM318)))</f>
        <v>0</v>
      </c>
      <c r="DN318" s="50">
        <f t="array" aca="1" ref="DN318" ca="1">IF(RESET,0,IF(LOAD_ROM,ROM!DN179,IF(AND(MMU_CLK,MMU_MEMW,CELL("address",DN318)=CELL("address",OFFSET(RAM0,MMU_RAM_X,MMU_RAM_Y))),MMU_VAL,DN318)))</f>
        <v>0</v>
      </c>
      <c r="DO318" s="50">
        <f t="array" aca="1" ref="DO318" ca="1">IF(RESET,0,IF(LOAD_ROM,ROM!DO179,IF(AND(MMU_CLK,MMU_MEMW,CELL("address",DO318)=CELL("address",OFFSET(RAM0,MMU_RAM_X,MMU_RAM_Y))),MMU_VAL,DO318)))</f>
        <v>0</v>
      </c>
      <c r="DP318" s="50">
        <f t="array" aca="1" ref="DP318" ca="1">IF(RESET,0,IF(LOAD_ROM,ROM!DP179,IF(AND(MMU_CLK,MMU_MEMW,CELL("address",DP318)=CELL("address",OFFSET(RAM0,MMU_RAM_X,MMU_RAM_Y))),MMU_VAL,DP318)))</f>
        <v>0</v>
      </c>
      <c r="DQ318" s="50">
        <f t="array" aca="1" ref="DQ318" ca="1">IF(RESET,0,IF(LOAD_ROM,ROM!DQ179,IF(AND(MMU_CLK,MMU_MEMW,CELL("address",DQ318)=CELL("address",OFFSET(RAM0,MMU_RAM_X,MMU_RAM_Y))),MMU_VAL,DQ318)))</f>
        <v>0</v>
      </c>
      <c r="DR318" s="50">
        <f t="array" aca="1" ref="DR318" ca="1">IF(RESET,0,IF(LOAD_ROM,ROM!DR179,IF(AND(MMU_CLK,MMU_MEMW,CELL("address",DR318)=CELL("address",OFFSET(RAM0,MMU_RAM_X,MMU_RAM_Y))),MMU_VAL,DR318)))</f>
        <v>0</v>
      </c>
      <c r="DS318" s="50">
        <f t="array" aca="1" ref="DS318" ca="1">IF(RESET,0,IF(LOAD_ROM,ROM!DS179,IF(AND(MMU_CLK,MMU_MEMW,CELL("address",DS318)=CELL("address",OFFSET(RAM0,MMU_RAM_X,MMU_RAM_Y))),MMU_VAL,DS318)))</f>
        <v>0</v>
      </c>
      <c r="DT318" s="50">
        <f t="array" aca="1" ref="DT318" ca="1">IF(RESET,0,IF(LOAD_ROM,ROM!DT179,IF(AND(MMU_CLK,MMU_MEMW,CELL("address",DT318)=CELL("address",OFFSET(RAM0,MMU_RAM_X,MMU_RAM_Y))),MMU_VAL,DT318)))</f>
        <v>0</v>
      </c>
      <c r="DU318" s="50">
        <f t="array" aca="1" ref="DU318" ca="1">IF(RESET,0,IF(LOAD_ROM,ROM!DU179,IF(AND(MMU_CLK,MMU_MEMW,CELL("address",DU318)=CELL("address",OFFSET(RAM0,MMU_RAM_X,MMU_RAM_Y))),MMU_VAL,DU318)))</f>
        <v>0</v>
      </c>
      <c r="DV318" s="50">
        <f t="array" aca="1" ref="DV318" ca="1">IF(RESET,0,IF(LOAD_ROM,ROM!DV179,IF(AND(MMU_CLK,MMU_MEMW,CELL("address",DV318)=CELL("address",OFFSET(RAM0,MMU_RAM_X,MMU_RAM_Y))),MMU_VAL,DV318)))</f>
        <v>0</v>
      </c>
      <c r="DW318" s="50">
        <f t="array" aca="1" ref="DW318" ca="1">IF(RESET,0,IF(LOAD_ROM,ROM!DW179,IF(AND(MMU_CLK,MMU_MEMW,CELL("address",DW318)=CELL("address",OFFSET(RAM0,MMU_RAM_X,MMU_RAM_Y))),MMU_VAL,DW318)))</f>
        <v>0</v>
      </c>
      <c r="DX318" s="50">
        <f t="array" aca="1" ref="DX318" ca="1">IF(RESET,0,IF(LOAD_ROM,ROM!DX179,IF(AND(MMU_CLK,MMU_MEMW,CELL("address",DX318)=CELL("address",OFFSET(RAM0,MMU_RAM_X,MMU_RAM_Y))),MMU_VAL,DX318)))</f>
        <v>0</v>
      </c>
    </row>
    <row r="319" spans="1:128" x14ac:dyDescent="0.35">
      <c r="A319" s="50">
        <f t="array" aca="1" ref="A319" ca="1">IF(RESET,0,IF(LOAD_ROM,ROM!A180,IF(AND(MMU_CLK,MMU_MEMW,CELL("address",A319)=CELL("address",OFFSET(RAM0,MMU_RAM_X,MMU_RAM_Y))),MMU_VAL,A319)))</f>
        <v>0</v>
      </c>
      <c r="B319" s="50">
        <f t="array" aca="1" ref="B319" ca="1">IF(RESET,0,IF(LOAD_ROM,ROM!B180,IF(AND(MMU_CLK,MMU_MEMW,CELL("address",B319)=CELL("address",OFFSET(RAM0,MMU_RAM_X,MMU_RAM_Y))),MMU_VAL,B319)))</f>
        <v>0</v>
      </c>
      <c r="C319" s="50">
        <f t="array" aca="1" ref="C319" ca="1">IF(RESET,0,IF(LOAD_ROM,ROM!C180,IF(AND(MMU_CLK,MMU_MEMW,CELL("address",C319)=CELL("address",OFFSET(RAM0,MMU_RAM_X,MMU_RAM_Y))),MMU_VAL,C319)))</f>
        <v>0</v>
      </c>
      <c r="D319" s="50">
        <f t="array" aca="1" ref="D319" ca="1">IF(RESET,0,IF(LOAD_ROM,ROM!D180,IF(AND(MMU_CLK,MMU_MEMW,CELL("address",D319)=CELL("address",OFFSET(RAM0,MMU_RAM_X,MMU_RAM_Y))),MMU_VAL,D319)))</f>
        <v>0</v>
      </c>
      <c r="E319" s="50">
        <f t="array" aca="1" ref="E319" ca="1">IF(RESET,0,IF(LOAD_ROM,ROM!E180,IF(AND(MMU_CLK,MMU_MEMW,CELL("address",E319)=CELL("address",OFFSET(RAM0,MMU_RAM_X,MMU_RAM_Y))),MMU_VAL,E319)))</f>
        <v>0</v>
      </c>
      <c r="F319" s="50">
        <f t="array" aca="1" ref="F319" ca="1">IF(RESET,0,IF(LOAD_ROM,ROM!F180,IF(AND(MMU_CLK,MMU_MEMW,CELL("address",F319)=CELL("address",OFFSET(RAM0,MMU_RAM_X,MMU_RAM_Y))),MMU_VAL,F319)))</f>
        <v>0</v>
      </c>
      <c r="G319" s="50">
        <f t="array" aca="1" ref="G319" ca="1">IF(RESET,0,IF(LOAD_ROM,ROM!G180,IF(AND(MMU_CLK,MMU_MEMW,CELL("address",G319)=CELL("address",OFFSET(RAM0,MMU_RAM_X,MMU_RAM_Y))),MMU_VAL,G319)))</f>
        <v>0</v>
      </c>
      <c r="H319" s="50">
        <f t="array" aca="1" ref="H319" ca="1">IF(RESET,0,IF(LOAD_ROM,ROM!H180,IF(AND(MMU_CLK,MMU_MEMW,CELL("address",H319)=CELL("address",OFFSET(RAM0,MMU_RAM_X,MMU_RAM_Y))),MMU_VAL,H319)))</f>
        <v>0</v>
      </c>
      <c r="I319" s="50">
        <f t="array" aca="1" ref="I319" ca="1">IF(RESET,0,IF(LOAD_ROM,ROM!I180,IF(AND(MMU_CLK,MMU_MEMW,CELL("address",I319)=CELL("address",OFFSET(RAM0,MMU_RAM_X,MMU_RAM_Y))),MMU_VAL,I319)))</f>
        <v>0</v>
      </c>
      <c r="J319" s="50">
        <f t="array" aca="1" ref="J319" ca="1">IF(RESET,0,IF(LOAD_ROM,ROM!J180,IF(AND(MMU_CLK,MMU_MEMW,CELL("address",J319)=CELL("address",OFFSET(RAM0,MMU_RAM_X,MMU_RAM_Y))),MMU_VAL,J319)))</f>
        <v>0</v>
      </c>
      <c r="K319" s="50">
        <f t="array" aca="1" ref="K319" ca="1">IF(RESET,0,IF(LOAD_ROM,ROM!K180,IF(AND(MMU_CLK,MMU_MEMW,CELL("address",K319)=CELL("address",OFFSET(RAM0,MMU_RAM_X,MMU_RAM_Y))),MMU_VAL,K319)))</f>
        <v>0</v>
      </c>
      <c r="L319" s="50">
        <f t="array" aca="1" ref="L319" ca="1">IF(RESET,0,IF(LOAD_ROM,ROM!L180,IF(AND(MMU_CLK,MMU_MEMW,CELL("address",L319)=CELL("address",OFFSET(RAM0,MMU_RAM_X,MMU_RAM_Y))),MMU_VAL,L319)))</f>
        <v>0</v>
      </c>
      <c r="M319" s="50">
        <f t="array" aca="1" ref="M319" ca="1">IF(RESET,0,IF(LOAD_ROM,ROM!M180,IF(AND(MMU_CLK,MMU_MEMW,CELL("address",M319)=CELL("address",OFFSET(RAM0,MMU_RAM_X,MMU_RAM_Y))),MMU_VAL,M319)))</f>
        <v>0</v>
      </c>
      <c r="N319" s="50">
        <f t="array" aca="1" ref="N319" ca="1">IF(RESET,0,IF(LOAD_ROM,ROM!N180,IF(AND(MMU_CLK,MMU_MEMW,CELL("address",N319)=CELL("address",OFFSET(RAM0,MMU_RAM_X,MMU_RAM_Y))),MMU_VAL,N319)))</f>
        <v>0</v>
      </c>
      <c r="O319" s="50">
        <f t="array" aca="1" ref="O319" ca="1">IF(RESET,0,IF(LOAD_ROM,ROM!O180,IF(AND(MMU_CLK,MMU_MEMW,CELL("address",O319)=CELL("address",OFFSET(RAM0,MMU_RAM_X,MMU_RAM_Y))),MMU_VAL,O319)))</f>
        <v>0</v>
      </c>
      <c r="P319" s="50">
        <f t="array" aca="1" ref="P319" ca="1">IF(RESET,0,IF(LOAD_ROM,ROM!P180,IF(AND(MMU_CLK,MMU_MEMW,CELL("address",P319)=CELL("address",OFFSET(RAM0,MMU_RAM_X,MMU_RAM_Y))),MMU_VAL,P319)))</f>
        <v>0</v>
      </c>
      <c r="Q319" s="50">
        <f t="array" aca="1" ref="Q319" ca="1">IF(RESET,0,IF(LOAD_ROM,ROM!Q180,IF(AND(MMU_CLK,MMU_MEMW,CELL("address",Q319)=CELL("address",OFFSET(RAM0,MMU_RAM_X,MMU_RAM_Y))),MMU_VAL,Q319)))</f>
        <v>0</v>
      </c>
      <c r="R319" s="50">
        <f t="array" aca="1" ref="R319" ca="1">IF(RESET,0,IF(LOAD_ROM,ROM!R180,IF(AND(MMU_CLK,MMU_MEMW,CELL("address",R319)=CELL("address",OFFSET(RAM0,MMU_RAM_X,MMU_RAM_Y))),MMU_VAL,R319)))</f>
        <v>0</v>
      </c>
      <c r="S319" s="50">
        <f t="array" aca="1" ref="S319" ca="1">IF(RESET,0,IF(LOAD_ROM,ROM!S180,IF(AND(MMU_CLK,MMU_MEMW,CELL("address",S319)=CELL("address",OFFSET(RAM0,MMU_RAM_X,MMU_RAM_Y))),MMU_VAL,S319)))</f>
        <v>0</v>
      </c>
      <c r="T319" s="50">
        <f t="array" aca="1" ref="T319" ca="1">IF(RESET,0,IF(LOAD_ROM,ROM!T180,IF(AND(MMU_CLK,MMU_MEMW,CELL("address",T319)=CELL("address",OFFSET(RAM0,MMU_RAM_X,MMU_RAM_Y))),MMU_VAL,T319)))</f>
        <v>0</v>
      </c>
      <c r="U319" s="50">
        <f t="array" aca="1" ref="U319" ca="1">IF(RESET,0,IF(LOAD_ROM,ROM!U180,IF(AND(MMU_CLK,MMU_MEMW,CELL("address",U319)=CELL("address",OFFSET(RAM0,MMU_RAM_X,MMU_RAM_Y))),MMU_VAL,U319)))</f>
        <v>0</v>
      </c>
      <c r="V319" s="50">
        <f t="array" aca="1" ref="V319" ca="1">IF(RESET,0,IF(LOAD_ROM,ROM!V180,IF(AND(MMU_CLK,MMU_MEMW,CELL("address",V319)=CELL("address",OFFSET(RAM0,MMU_RAM_X,MMU_RAM_Y))),MMU_VAL,V319)))</f>
        <v>0</v>
      </c>
      <c r="W319" s="50">
        <f t="array" aca="1" ref="W319" ca="1">IF(RESET,0,IF(LOAD_ROM,ROM!W180,IF(AND(MMU_CLK,MMU_MEMW,CELL("address",W319)=CELL("address",OFFSET(RAM0,MMU_RAM_X,MMU_RAM_Y))),MMU_VAL,W319)))</f>
        <v>0</v>
      </c>
      <c r="X319" s="50">
        <f t="array" aca="1" ref="X319" ca="1">IF(RESET,0,IF(LOAD_ROM,ROM!X180,IF(AND(MMU_CLK,MMU_MEMW,CELL("address",X319)=CELL("address",OFFSET(RAM0,MMU_RAM_X,MMU_RAM_Y))),MMU_VAL,X319)))</f>
        <v>0</v>
      </c>
      <c r="Y319" s="50">
        <f t="array" aca="1" ref="Y319" ca="1">IF(RESET,0,IF(LOAD_ROM,ROM!Y180,IF(AND(MMU_CLK,MMU_MEMW,CELL("address",Y319)=CELL("address",OFFSET(RAM0,MMU_RAM_X,MMU_RAM_Y))),MMU_VAL,Y319)))</f>
        <v>0</v>
      </c>
      <c r="Z319" s="50">
        <f t="array" aca="1" ref="Z319" ca="1">IF(RESET,0,IF(LOAD_ROM,ROM!Z180,IF(AND(MMU_CLK,MMU_MEMW,CELL("address",Z319)=CELL("address",OFFSET(RAM0,MMU_RAM_X,MMU_RAM_Y))),MMU_VAL,Z319)))</f>
        <v>0</v>
      </c>
      <c r="AA319" s="50">
        <f t="array" aca="1" ref="AA319" ca="1">IF(RESET,0,IF(LOAD_ROM,ROM!AA180,IF(AND(MMU_CLK,MMU_MEMW,CELL("address",AA319)=CELL("address",OFFSET(RAM0,MMU_RAM_X,MMU_RAM_Y))),MMU_VAL,AA319)))</f>
        <v>0</v>
      </c>
      <c r="AB319" s="50">
        <f t="array" aca="1" ref="AB319" ca="1">IF(RESET,0,IF(LOAD_ROM,ROM!AB180,IF(AND(MMU_CLK,MMU_MEMW,CELL("address",AB319)=CELL("address",OFFSET(RAM0,MMU_RAM_X,MMU_RAM_Y))),MMU_VAL,AB319)))</f>
        <v>0</v>
      </c>
      <c r="AC319" s="50">
        <f t="array" aca="1" ref="AC319" ca="1">IF(RESET,0,IF(LOAD_ROM,ROM!AC180,IF(AND(MMU_CLK,MMU_MEMW,CELL("address",AC319)=CELL("address",OFFSET(RAM0,MMU_RAM_X,MMU_RAM_Y))),MMU_VAL,AC319)))</f>
        <v>0</v>
      </c>
      <c r="AD319" s="50">
        <f t="array" aca="1" ref="AD319" ca="1">IF(RESET,0,IF(LOAD_ROM,ROM!AD180,IF(AND(MMU_CLK,MMU_MEMW,CELL("address",AD319)=CELL("address",OFFSET(RAM0,MMU_RAM_X,MMU_RAM_Y))),MMU_VAL,AD319)))</f>
        <v>0</v>
      </c>
      <c r="AE319" s="50">
        <f t="array" aca="1" ref="AE319" ca="1">IF(RESET,0,IF(LOAD_ROM,ROM!AE180,IF(AND(MMU_CLK,MMU_MEMW,CELL("address",AE319)=CELL("address",OFFSET(RAM0,MMU_RAM_X,MMU_RAM_Y))),MMU_VAL,AE319)))</f>
        <v>0</v>
      </c>
      <c r="AF319" s="50">
        <f t="array" aca="1" ref="AF319" ca="1">IF(RESET,0,IF(LOAD_ROM,ROM!AF180,IF(AND(MMU_CLK,MMU_MEMW,CELL("address",AF319)=CELL("address",OFFSET(RAM0,MMU_RAM_X,MMU_RAM_Y))),MMU_VAL,AF319)))</f>
        <v>0</v>
      </c>
      <c r="AG319" s="50">
        <f t="array" aca="1" ref="AG319" ca="1">IF(RESET,0,IF(LOAD_ROM,ROM!AG180,IF(AND(MMU_CLK,MMU_MEMW,CELL("address",AG319)=CELL("address",OFFSET(RAM0,MMU_RAM_X,MMU_RAM_Y))),MMU_VAL,AG319)))</f>
        <v>0</v>
      </c>
      <c r="AH319" s="50">
        <f t="array" aca="1" ref="AH319" ca="1">IF(RESET,0,IF(LOAD_ROM,ROM!AH180,IF(AND(MMU_CLK,MMU_MEMW,CELL("address",AH319)=CELL("address",OFFSET(RAM0,MMU_RAM_X,MMU_RAM_Y))),MMU_VAL,AH319)))</f>
        <v>0</v>
      </c>
      <c r="AI319" s="50">
        <f t="array" aca="1" ref="AI319" ca="1">IF(RESET,0,IF(LOAD_ROM,ROM!AI180,IF(AND(MMU_CLK,MMU_MEMW,CELL("address",AI319)=CELL("address",OFFSET(RAM0,MMU_RAM_X,MMU_RAM_Y))),MMU_VAL,AI319)))</f>
        <v>0</v>
      </c>
      <c r="AJ319" s="50">
        <f t="array" aca="1" ref="AJ319" ca="1">IF(RESET,0,IF(LOAD_ROM,ROM!AJ180,IF(AND(MMU_CLK,MMU_MEMW,CELL("address",AJ319)=CELL("address",OFFSET(RAM0,MMU_RAM_X,MMU_RAM_Y))),MMU_VAL,AJ319)))</f>
        <v>0</v>
      </c>
      <c r="AK319" s="50">
        <f t="array" aca="1" ref="AK319" ca="1">IF(RESET,0,IF(LOAD_ROM,ROM!AK180,IF(AND(MMU_CLK,MMU_MEMW,CELL("address",AK319)=CELL("address",OFFSET(RAM0,MMU_RAM_X,MMU_RAM_Y))),MMU_VAL,AK319)))</f>
        <v>0</v>
      </c>
      <c r="AL319" s="50">
        <f t="array" aca="1" ref="AL319" ca="1">IF(RESET,0,IF(LOAD_ROM,ROM!AL180,IF(AND(MMU_CLK,MMU_MEMW,CELL("address",AL319)=CELL("address",OFFSET(RAM0,MMU_RAM_X,MMU_RAM_Y))),MMU_VAL,AL319)))</f>
        <v>0</v>
      </c>
      <c r="AM319" s="50">
        <f t="array" aca="1" ref="AM319" ca="1">IF(RESET,0,IF(LOAD_ROM,ROM!AM180,IF(AND(MMU_CLK,MMU_MEMW,CELL("address",AM319)=CELL("address",OFFSET(RAM0,MMU_RAM_X,MMU_RAM_Y))),MMU_VAL,AM319)))</f>
        <v>0</v>
      </c>
      <c r="AN319" s="50">
        <f t="array" aca="1" ref="AN319" ca="1">IF(RESET,0,IF(LOAD_ROM,ROM!AN180,IF(AND(MMU_CLK,MMU_MEMW,CELL("address",AN319)=CELL("address",OFFSET(RAM0,MMU_RAM_X,MMU_RAM_Y))),MMU_VAL,AN319)))</f>
        <v>0</v>
      </c>
      <c r="AO319" s="50">
        <f t="array" aca="1" ref="AO319" ca="1">IF(RESET,0,IF(LOAD_ROM,ROM!AO180,IF(AND(MMU_CLK,MMU_MEMW,CELL("address",AO319)=CELL("address",OFFSET(RAM0,MMU_RAM_X,MMU_RAM_Y))),MMU_VAL,AO319)))</f>
        <v>0</v>
      </c>
      <c r="AP319" s="50">
        <f t="array" aca="1" ref="AP319" ca="1">IF(RESET,0,IF(LOAD_ROM,ROM!AP180,IF(AND(MMU_CLK,MMU_MEMW,CELL("address",AP319)=CELL("address",OFFSET(RAM0,MMU_RAM_X,MMU_RAM_Y))),MMU_VAL,AP319)))</f>
        <v>0</v>
      </c>
      <c r="AQ319" s="50">
        <f t="array" aca="1" ref="AQ319" ca="1">IF(RESET,0,IF(LOAD_ROM,ROM!AQ180,IF(AND(MMU_CLK,MMU_MEMW,CELL("address",AQ319)=CELL("address",OFFSET(RAM0,MMU_RAM_X,MMU_RAM_Y))),MMU_VAL,AQ319)))</f>
        <v>0</v>
      </c>
      <c r="AR319" s="50">
        <f t="array" aca="1" ref="AR319" ca="1">IF(RESET,0,IF(LOAD_ROM,ROM!AR180,IF(AND(MMU_CLK,MMU_MEMW,CELL("address",AR319)=CELL("address",OFFSET(RAM0,MMU_RAM_X,MMU_RAM_Y))),MMU_VAL,AR319)))</f>
        <v>0</v>
      </c>
      <c r="AS319" s="50">
        <f t="array" aca="1" ref="AS319" ca="1">IF(RESET,0,IF(LOAD_ROM,ROM!AS180,IF(AND(MMU_CLK,MMU_MEMW,CELL("address",AS319)=CELL("address",OFFSET(RAM0,MMU_RAM_X,MMU_RAM_Y))),MMU_VAL,AS319)))</f>
        <v>0</v>
      </c>
      <c r="AT319" s="50">
        <f t="array" aca="1" ref="AT319" ca="1">IF(RESET,0,IF(LOAD_ROM,ROM!AT180,IF(AND(MMU_CLK,MMU_MEMW,CELL("address",AT319)=CELL("address",OFFSET(RAM0,MMU_RAM_X,MMU_RAM_Y))),MMU_VAL,AT319)))</f>
        <v>0</v>
      </c>
      <c r="AU319" s="50">
        <f t="array" aca="1" ref="AU319" ca="1">IF(RESET,0,IF(LOAD_ROM,ROM!AU180,IF(AND(MMU_CLK,MMU_MEMW,CELL("address",AU319)=CELL("address",OFFSET(RAM0,MMU_RAM_X,MMU_RAM_Y))),MMU_VAL,AU319)))</f>
        <v>0</v>
      </c>
      <c r="AV319" s="50">
        <f t="array" aca="1" ref="AV319" ca="1">IF(RESET,0,IF(LOAD_ROM,ROM!AV180,IF(AND(MMU_CLK,MMU_MEMW,CELL("address",AV319)=CELL("address",OFFSET(RAM0,MMU_RAM_X,MMU_RAM_Y))),MMU_VAL,AV319)))</f>
        <v>0</v>
      </c>
      <c r="AW319" s="50">
        <f t="array" aca="1" ref="AW319" ca="1">IF(RESET,0,IF(LOAD_ROM,ROM!AW180,IF(AND(MMU_CLK,MMU_MEMW,CELL("address",AW319)=CELL("address",OFFSET(RAM0,MMU_RAM_X,MMU_RAM_Y))),MMU_VAL,AW319)))</f>
        <v>0</v>
      </c>
      <c r="AX319" s="50">
        <f t="array" aca="1" ref="AX319" ca="1">IF(RESET,0,IF(LOAD_ROM,ROM!AX180,IF(AND(MMU_CLK,MMU_MEMW,CELL("address",AX319)=CELL("address",OFFSET(RAM0,MMU_RAM_X,MMU_RAM_Y))),MMU_VAL,AX319)))</f>
        <v>0</v>
      </c>
      <c r="AY319" s="50">
        <f t="array" aca="1" ref="AY319" ca="1">IF(RESET,0,IF(LOAD_ROM,ROM!AY180,IF(AND(MMU_CLK,MMU_MEMW,CELL("address",AY319)=CELL("address",OFFSET(RAM0,MMU_RAM_X,MMU_RAM_Y))),MMU_VAL,AY319)))</f>
        <v>0</v>
      </c>
      <c r="AZ319" s="50">
        <f t="array" aca="1" ref="AZ319" ca="1">IF(RESET,0,IF(LOAD_ROM,ROM!AZ180,IF(AND(MMU_CLK,MMU_MEMW,CELL("address",AZ319)=CELL("address",OFFSET(RAM0,MMU_RAM_X,MMU_RAM_Y))),MMU_VAL,AZ319)))</f>
        <v>0</v>
      </c>
      <c r="BA319" s="50">
        <f t="array" aca="1" ref="BA319" ca="1">IF(RESET,0,IF(LOAD_ROM,ROM!BA180,IF(AND(MMU_CLK,MMU_MEMW,CELL("address",BA319)=CELL("address",OFFSET(RAM0,MMU_RAM_X,MMU_RAM_Y))),MMU_VAL,BA319)))</f>
        <v>0</v>
      </c>
      <c r="BB319" s="50">
        <f t="array" aca="1" ref="BB319" ca="1">IF(RESET,0,IF(LOAD_ROM,ROM!BB180,IF(AND(MMU_CLK,MMU_MEMW,CELL("address",BB319)=CELL("address",OFFSET(RAM0,MMU_RAM_X,MMU_RAM_Y))),MMU_VAL,BB319)))</f>
        <v>0</v>
      </c>
      <c r="BC319" s="50">
        <f t="array" aca="1" ref="BC319" ca="1">IF(RESET,0,IF(LOAD_ROM,ROM!BC180,IF(AND(MMU_CLK,MMU_MEMW,CELL("address",BC319)=CELL("address",OFFSET(RAM0,MMU_RAM_X,MMU_RAM_Y))),MMU_VAL,BC319)))</f>
        <v>0</v>
      </c>
      <c r="BD319" s="50">
        <f t="array" aca="1" ref="BD319" ca="1">IF(RESET,0,IF(LOAD_ROM,ROM!BD180,IF(AND(MMU_CLK,MMU_MEMW,CELL("address",BD319)=CELL("address",OFFSET(RAM0,MMU_RAM_X,MMU_RAM_Y))),MMU_VAL,BD319)))</f>
        <v>0</v>
      </c>
      <c r="BE319" s="50">
        <f t="array" aca="1" ref="BE319" ca="1">IF(RESET,0,IF(LOAD_ROM,ROM!BE180,IF(AND(MMU_CLK,MMU_MEMW,CELL("address",BE319)=CELL("address",OFFSET(RAM0,MMU_RAM_X,MMU_RAM_Y))),MMU_VAL,BE319)))</f>
        <v>0</v>
      </c>
      <c r="BF319" s="50">
        <f t="array" aca="1" ref="BF319" ca="1">IF(RESET,0,IF(LOAD_ROM,ROM!BF180,IF(AND(MMU_CLK,MMU_MEMW,CELL("address",BF319)=CELL("address",OFFSET(RAM0,MMU_RAM_X,MMU_RAM_Y))),MMU_VAL,BF319)))</f>
        <v>0</v>
      </c>
      <c r="BG319" s="50">
        <f t="array" aca="1" ref="BG319" ca="1">IF(RESET,0,IF(LOAD_ROM,ROM!BG180,IF(AND(MMU_CLK,MMU_MEMW,CELL("address",BG319)=CELL("address",OFFSET(RAM0,MMU_RAM_X,MMU_RAM_Y))),MMU_VAL,BG319)))</f>
        <v>0</v>
      </c>
      <c r="BH319" s="50">
        <f t="array" aca="1" ref="BH319" ca="1">IF(RESET,0,IF(LOAD_ROM,ROM!BH180,IF(AND(MMU_CLK,MMU_MEMW,CELL("address",BH319)=CELL("address",OFFSET(RAM0,MMU_RAM_X,MMU_RAM_Y))),MMU_VAL,BH319)))</f>
        <v>0</v>
      </c>
      <c r="BI319" s="50">
        <f t="array" aca="1" ref="BI319" ca="1">IF(RESET,0,IF(LOAD_ROM,ROM!BI180,IF(AND(MMU_CLK,MMU_MEMW,CELL("address",BI319)=CELL("address",OFFSET(RAM0,MMU_RAM_X,MMU_RAM_Y))),MMU_VAL,BI319)))</f>
        <v>0</v>
      </c>
      <c r="BJ319" s="50">
        <f t="array" aca="1" ref="BJ319" ca="1">IF(RESET,0,IF(LOAD_ROM,ROM!BJ180,IF(AND(MMU_CLK,MMU_MEMW,CELL("address",BJ319)=CELL("address",OFFSET(RAM0,MMU_RAM_X,MMU_RAM_Y))),MMU_VAL,BJ319)))</f>
        <v>0</v>
      </c>
      <c r="BK319" s="50">
        <f t="array" aca="1" ref="BK319" ca="1">IF(RESET,0,IF(LOAD_ROM,ROM!BK180,IF(AND(MMU_CLK,MMU_MEMW,CELL("address",BK319)=CELL("address",OFFSET(RAM0,MMU_RAM_X,MMU_RAM_Y))),MMU_VAL,BK319)))</f>
        <v>0</v>
      </c>
      <c r="BL319" s="50">
        <f t="array" aca="1" ref="BL319" ca="1">IF(RESET,0,IF(LOAD_ROM,ROM!BL180,IF(AND(MMU_CLK,MMU_MEMW,CELL("address",BL319)=CELL("address",OFFSET(RAM0,MMU_RAM_X,MMU_RAM_Y))),MMU_VAL,BL319)))</f>
        <v>0</v>
      </c>
      <c r="BM319" s="50">
        <f t="array" aca="1" ref="BM319" ca="1">IF(RESET,0,IF(LOAD_ROM,ROM!BM180,IF(AND(MMU_CLK,MMU_MEMW,CELL("address",BM319)=CELL("address",OFFSET(RAM0,MMU_RAM_X,MMU_RAM_Y))),MMU_VAL,BM319)))</f>
        <v>0</v>
      </c>
      <c r="BN319" s="50">
        <f t="array" aca="1" ref="BN319" ca="1">IF(RESET,0,IF(LOAD_ROM,ROM!BN180,IF(AND(MMU_CLK,MMU_MEMW,CELL("address",BN319)=CELL("address",OFFSET(RAM0,MMU_RAM_X,MMU_RAM_Y))),MMU_VAL,BN319)))</f>
        <v>0</v>
      </c>
      <c r="BO319" s="50">
        <f t="array" aca="1" ref="BO319" ca="1">IF(RESET,0,IF(LOAD_ROM,ROM!BO180,IF(AND(MMU_CLK,MMU_MEMW,CELL("address",BO319)=CELL("address",OFFSET(RAM0,MMU_RAM_X,MMU_RAM_Y))),MMU_VAL,BO319)))</f>
        <v>0</v>
      </c>
      <c r="BP319" s="50">
        <f t="array" aca="1" ref="BP319" ca="1">IF(RESET,0,IF(LOAD_ROM,ROM!BP180,IF(AND(MMU_CLK,MMU_MEMW,CELL("address",BP319)=CELL("address",OFFSET(RAM0,MMU_RAM_X,MMU_RAM_Y))),MMU_VAL,BP319)))</f>
        <v>0</v>
      </c>
      <c r="BQ319" s="50">
        <f t="array" aca="1" ref="BQ319" ca="1">IF(RESET,0,IF(LOAD_ROM,ROM!BQ180,IF(AND(MMU_CLK,MMU_MEMW,CELL("address",BQ319)=CELL("address",OFFSET(RAM0,MMU_RAM_X,MMU_RAM_Y))),MMU_VAL,BQ319)))</f>
        <v>0</v>
      </c>
      <c r="BR319" s="50">
        <f t="array" aca="1" ref="BR319" ca="1">IF(RESET,0,IF(LOAD_ROM,ROM!BR180,IF(AND(MMU_CLK,MMU_MEMW,CELL("address",BR319)=CELL("address",OFFSET(RAM0,MMU_RAM_X,MMU_RAM_Y))),MMU_VAL,BR319)))</f>
        <v>0</v>
      </c>
      <c r="BS319" s="50">
        <f t="array" aca="1" ref="BS319" ca="1">IF(RESET,0,IF(LOAD_ROM,ROM!BS180,IF(AND(MMU_CLK,MMU_MEMW,CELL("address",BS319)=CELL("address",OFFSET(RAM0,MMU_RAM_X,MMU_RAM_Y))),MMU_VAL,BS319)))</f>
        <v>0</v>
      </c>
      <c r="BT319" s="50">
        <f t="array" aca="1" ref="BT319" ca="1">IF(RESET,0,IF(LOAD_ROM,ROM!BT180,IF(AND(MMU_CLK,MMU_MEMW,CELL("address",BT319)=CELL("address",OFFSET(RAM0,MMU_RAM_X,MMU_RAM_Y))),MMU_VAL,BT319)))</f>
        <v>0</v>
      </c>
      <c r="BU319" s="50">
        <f t="array" aca="1" ref="BU319" ca="1">IF(RESET,0,IF(LOAD_ROM,ROM!BU180,IF(AND(MMU_CLK,MMU_MEMW,CELL("address",BU319)=CELL("address",OFFSET(RAM0,MMU_RAM_X,MMU_RAM_Y))),MMU_VAL,BU319)))</f>
        <v>0</v>
      </c>
      <c r="BV319" s="50">
        <f t="array" aca="1" ref="BV319" ca="1">IF(RESET,0,IF(LOAD_ROM,ROM!BV180,IF(AND(MMU_CLK,MMU_MEMW,CELL("address",BV319)=CELL("address",OFFSET(RAM0,MMU_RAM_X,MMU_RAM_Y))),MMU_VAL,BV319)))</f>
        <v>0</v>
      </c>
      <c r="BW319" s="50">
        <f t="array" aca="1" ref="BW319" ca="1">IF(RESET,0,IF(LOAD_ROM,ROM!BW180,IF(AND(MMU_CLK,MMU_MEMW,CELL("address",BW319)=CELL("address",OFFSET(RAM0,MMU_RAM_X,MMU_RAM_Y))),MMU_VAL,BW319)))</f>
        <v>0</v>
      </c>
      <c r="BX319" s="50">
        <f t="array" aca="1" ref="BX319" ca="1">IF(RESET,0,IF(LOAD_ROM,ROM!BX180,IF(AND(MMU_CLK,MMU_MEMW,CELL("address",BX319)=CELL("address",OFFSET(RAM0,MMU_RAM_X,MMU_RAM_Y))),MMU_VAL,BX319)))</f>
        <v>0</v>
      </c>
      <c r="BY319" s="50">
        <f t="array" aca="1" ref="BY319" ca="1">IF(RESET,0,IF(LOAD_ROM,ROM!BY180,IF(AND(MMU_CLK,MMU_MEMW,CELL("address",BY319)=CELL("address",OFFSET(RAM0,MMU_RAM_X,MMU_RAM_Y))),MMU_VAL,BY319)))</f>
        <v>0</v>
      </c>
      <c r="BZ319" s="50">
        <f t="array" aca="1" ref="BZ319" ca="1">IF(RESET,0,IF(LOAD_ROM,ROM!BZ180,IF(AND(MMU_CLK,MMU_MEMW,CELL("address",BZ319)=CELL("address",OFFSET(RAM0,MMU_RAM_X,MMU_RAM_Y))),MMU_VAL,BZ319)))</f>
        <v>0</v>
      </c>
      <c r="CA319" s="50">
        <f t="array" aca="1" ref="CA319" ca="1">IF(RESET,0,IF(LOAD_ROM,ROM!CA180,IF(AND(MMU_CLK,MMU_MEMW,CELL("address",CA319)=CELL("address",OFFSET(RAM0,MMU_RAM_X,MMU_RAM_Y))),MMU_VAL,CA319)))</f>
        <v>0</v>
      </c>
      <c r="CB319" s="50">
        <f t="array" aca="1" ref="CB319" ca="1">IF(RESET,0,IF(LOAD_ROM,ROM!CB180,IF(AND(MMU_CLK,MMU_MEMW,CELL("address",CB319)=CELL("address",OFFSET(RAM0,MMU_RAM_X,MMU_RAM_Y))),MMU_VAL,CB319)))</f>
        <v>0</v>
      </c>
      <c r="CC319" s="50">
        <f t="array" aca="1" ref="CC319" ca="1">IF(RESET,0,IF(LOAD_ROM,ROM!CC180,IF(AND(MMU_CLK,MMU_MEMW,CELL("address",CC319)=CELL("address",OFFSET(RAM0,MMU_RAM_X,MMU_RAM_Y))),MMU_VAL,CC319)))</f>
        <v>0</v>
      </c>
      <c r="CD319" s="50">
        <f t="array" aca="1" ref="CD319" ca="1">IF(RESET,0,IF(LOAD_ROM,ROM!CD180,IF(AND(MMU_CLK,MMU_MEMW,CELL("address",CD319)=CELL("address",OFFSET(RAM0,MMU_RAM_X,MMU_RAM_Y))),MMU_VAL,CD319)))</f>
        <v>0</v>
      </c>
      <c r="CE319" s="50">
        <f t="array" aca="1" ref="CE319" ca="1">IF(RESET,0,IF(LOAD_ROM,ROM!CE180,IF(AND(MMU_CLK,MMU_MEMW,CELL("address",CE319)=CELL("address",OFFSET(RAM0,MMU_RAM_X,MMU_RAM_Y))),MMU_VAL,CE319)))</f>
        <v>0</v>
      </c>
      <c r="CF319" s="50">
        <f t="array" aca="1" ref="CF319" ca="1">IF(RESET,0,IF(LOAD_ROM,ROM!CF180,IF(AND(MMU_CLK,MMU_MEMW,CELL("address",CF319)=CELL("address",OFFSET(RAM0,MMU_RAM_X,MMU_RAM_Y))),MMU_VAL,CF319)))</f>
        <v>0</v>
      </c>
      <c r="CG319" s="50">
        <f t="array" aca="1" ref="CG319" ca="1">IF(RESET,0,IF(LOAD_ROM,ROM!CG180,IF(AND(MMU_CLK,MMU_MEMW,CELL("address",CG319)=CELL("address",OFFSET(RAM0,MMU_RAM_X,MMU_RAM_Y))),MMU_VAL,CG319)))</f>
        <v>0</v>
      </c>
      <c r="CH319" s="50">
        <f t="array" aca="1" ref="CH319" ca="1">IF(RESET,0,IF(LOAD_ROM,ROM!CH180,IF(AND(MMU_CLK,MMU_MEMW,CELL("address",CH319)=CELL("address",OFFSET(RAM0,MMU_RAM_X,MMU_RAM_Y))),MMU_VAL,CH319)))</f>
        <v>0</v>
      </c>
      <c r="CI319" s="50">
        <f t="array" aca="1" ref="CI319" ca="1">IF(RESET,0,IF(LOAD_ROM,ROM!CI180,IF(AND(MMU_CLK,MMU_MEMW,CELL("address",CI319)=CELL("address",OFFSET(RAM0,MMU_RAM_X,MMU_RAM_Y))),MMU_VAL,CI319)))</f>
        <v>0</v>
      </c>
      <c r="CJ319" s="50">
        <f t="array" aca="1" ref="CJ319" ca="1">IF(RESET,0,IF(LOAD_ROM,ROM!CJ180,IF(AND(MMU_CLK,MMU_MEMW,CELL("address",CJ319)=CELL("address",OFFSET(RAM0,MMU_RAM_X,MMU_RAM_Y))),MMU_VAL,CJ319)))</f>
        <v>0</v>
      </c>
      <c r="CK319" s="50">
        <f t="array" aca="1" ref="CK319" ca="1">IF(RESET,0,IF(LOAD_ROM,ROM!CK180,IF(AND(MMU_CLK,MMU_MEMW,CELL("address",CK319)=CELL("address",OFFSET(RAM0,MMU_RAM_X,MMU_RAM_Y))),MMU_VAL,CK319)))</f>
        <v>0</v>
      </c>
      <c r="CL319" s="50">
        <f t="array" aca="1" ref="CL319" ca="1">IF(RESET,0,IF(LOAD_ROM,ROM!CL180,IF(AND(MMU_CLK,MMU_MEMW,CELL("address",CL319)=CELL("address",OFFSET(RAM0,MMU_RAM_X,MMU_RAM_Y))),MMU_VAL,CL319)))</f>
        <v>0</v>
      </c>
      <c r="CM319" s="50">
        <f t="array" aca="1" ref="CM319" ca="1">IF(RESET,0,IF(LOAD_ROM,ROM!CM180,IF(AND(MMU_CLK,MMU_MEMW,CELL("address",CM319)=CELL("address",OFFSET(RAM0,MMU_RAM_X,MMU_RAM_Y))),MMU_VAL,CM319)))</f>
        <v>0</v>
      </c>
      <c r="CN319" s="50">
        <f t="array" aca="1" ref="CN319" ca="1">IF(RESET,0,IF(LOAD_ROM,ROM!CN180,IF(AND(MMU_CLK,MMU_MEMW,CELL("address",CN319)=CELL("address",OFFSET(RAM0,MMU_RAM_X,MMU_RAM_Y))),MMU_VAL,CN319)))</f>
        <v>0</v>
      </c>
      <c r="CO319" s="50">
        <f t="array" aca="1" ref="CO319" ca="1">IF(RESET,0,IF(LOAD_ROM,ROM!CO180,IF(AND(MMU_CLK,MMU_MEMW,CELL("address",CO319)=CELL("address",OFFSET(RAM0,MMU_RAM_X,MMU_RAM_Y))),MMU_VAL,CO319)))</f>
        <v>0</v>
      </c>
      <c r="CP319" s="50">
        <f t="array" aca="1" ref="CP319" ca="1">IF(RESET,0,IF(LOAD_ROM,ROM!CP180,IF(AND(MMU_CLK,MMU_MEMW,CELL("address",CP319)=CELL("address",OFFSET(RAM0,MMU_RAM_X,MMU_RAM_Y))),MMU_VAL,CP319)))</f>
        <v>0</v>
      </c>
      <c r="CQ319" s="50">
        <f t="array" aca="1" ref="CQ319" ca="1">IF(RESET,0,IF(LOAD_ROM,ROM!CQ180,IF(AND(MMU_CLK,MMU_MEMW,CELL("address",CQ319)=CELL("address",OFFSET(RAM0,MMU_RAM_X,MMU_RAM_Y))),MMU_VAL,CQ319)))</f>
        <v>0</v>
      </c>
      <c r="CR319" s="50">
        <f t="array" aca="1" ref="CR319" ca="1">IF(RESET,0,IF(LOAD_ROM,ROM!CR180,IF(AND(MMU_CLK,MMU_MEMW,CELL("address",CR319)=CELL("address",OFFSET(RAM0,MMU_RAM_X,MMU_RAM_Y))),MMU_VAL,CR319)))</f>
        <v>0</v>
      </c>
      <c r="CS319" s="50">
        <f t="array" aca="1" ref="CS319" ca="1">IF(RESET,0,IF(LOAD_ROM,ROM!CS180,IF(AND(MMU_CLK,MMU_MEMW,CELL("address",CS319)=CELL("address",OFFSET(RAM0,MMU_RAM_X,MMU_RAM_Y))),MMU_VAL,CS319)))</f>
        <v>0</v>
      </c>
      <c r="CT319" s="50">
        <f t="array" aca="1" ref="CT319" ca="1">IF(RESET,0,IF(LOAD_ROM,ROM!CT180,IF(AND(MMU_CLK,MMU_MEMW,CELL("address",CT319)=CELL("address",OFFSET(RAM0,MMU_RAM_X,MMU_RAM_Y))),MMU_VAL,CT319)))</f>
        <v>0</v>
      </c>
      <c r="CU319" s="50">
        <f t="array" aca="1" ref="CU319" ca="1">IF(RESET,0,IF(LOAD_ROM,ROM!CU180,IF(AND(MMU_CLK,MMU_MEMW,CELL("address",CU319)=CELL("address",OFFSET(RAM0,MMU_RAM_X,MMU_RAM_Y))),MMU_VAL,CU319)))</f>
        <v>0</v>
      </c>
      <c r="CV319" s="50">
        <f t="array" aca="1" ref="CV319" ca="1">IF(RESET,0,IF(LOAD_ROM,ROM!CV180,IF(AND(MMU_CLK,MMU_MEMW,CELL("address",CV319)=CELL("address",OFFSET(RAM0,MMU_RAM_X,MMU_RAM_Y))),MMU_VAL,CV319)))</f>
        <v>0</v>
      </c>
      <c r="CW319" s="50">
        <f t="array" aca="1" ref="CW319" ca="1">IF(RESET,0,IF(LOAD_ROM,ROM!CW180,IF(AND(MMU_CLK,MMU_MEMW,CELL("address",CW319)=CELL("address",OFFSET(RAM0,MMU_RAM_X,MMU_RAM_Y))),MMU_VAL,CW319)))</f>
        <v>0</v>
      </c>
      <c r="CX319" s="50">
        <f t="array" aca="1" ref="CX319" ca="1">IF(RESET,0,IF(LOAD_ROM,ROM!CX180,IF(AND(MMU_CLK,MMU_MEMW,CELL("address",CX319)=CELL("address",OFFSET(RAM0,MMU_RAM_X,MMU_RAM_Y))),MMU_VAL,CX319)))</f>
        <v>0</v>
      </c>
      <c r="CY319" s="50">
        <f t="array" aca="1" ref="CY319" ca="1">IF(RESET,0,IF(LOAD_ROM,ROM!CY180,IF(AND(MMU_CLK,MMU_MEMW,CELL("address",CY319)=CELL("address",OFFSET(RAM0,MMU_RAM_X,MMU_RAM_Y))),MMU_VAL,CY319)))</f>
        <v>0</v>
      </c>
      <c r="CZ319" s="50">
        <f t="array" aca="1" ref="CZ319" ca="1">IF(RESET,0,IF(LOAD_ROM,ROM!CZ180,IF(AND(MMU_CLK,MMU_MEMW,CELL("address",CZ319)=CELL("address",OFFSET(RAM0,MMU_RAM_X,MMU_RAM_Y))),MMU_VAL,CZ319)))</f>
        <v>0</v>
      </c>
      <c r="DA319" s="50">
        <f t="array" aca="1" ref="DA319" ca="1">IF(RESET,0,IF(LOAD_ROM,ROM!DA180,IF(AND(MMU_CLK,MMU_MEMW,CELL("address",DA319)=CELL("address",OFFSET(RAM0,MMU_RAM_X,MMU_RAM_Y))),MMU_VAL,DA319)))</f>
        <v>0</v>
      </c>
      <c r="DB319" s="50">
        <f t="array" aca="1" ref="DB319" ca="1">IF(RESET,0,IF(LOAD_ROM,ROM!DB180,IF(AND(MMU_CLK,MMU_MEMW,CELL("address",DB319)=CELL("address",OFFSET(RAM0,MMU_RAM_X,MMU_RAM_Y))),MMU_VAL,DB319)))</f>
        <v>0</v>
      </c>
      <c r="DC319" s="50">
        <f t="array" aca="1" ref="DC319" ca="1">IF(RESET,0,IF(LOAD_ROM,ROM!DC180,IF(AND(MMU_CLK,MMU_MEMW,CELL("address",DC319)=CELL("address",OFFSET(RAM0,MMU_RAM_X,MMU_RAM_Y))),MMU_VAL,DC319)))</f>
        <v>0</v>
      </c>
      <c r="DD319" s="50">
        <f t="array" aca="1" ref="DD319" ca="1">IF(RESET,0,IF(LOAD_ROM,ROM!DD180,IF(AND(MMU_CLK,MMU_MEMW,CELL("address",DD319)=CELL("address",OFFSET(RAM0,MMU_RAM_X,MMU_RAM_Y))),MMU_VAL,DD319)))</f>
        <v>0</v>
      </c>
      <c r="DE319" s="50">
        <f t="array" aca="1" ref="DE319" ca="1">IF(RESET,0,IF(LOAD_ROM,ROM!DE180,IF(AND(MMU_CLK,MMU_MEMW,CELL("address",DE319)=CELL("address",OFFSET(RAM0,MMU_RAM_X,MMU_RAM_Y))),MMU_VAL,DE319)))</f>
        <v>0</v>
      </c>
      <c r="DF319" s="50">
        <f t="array" aca="1" ref="DF319" ca="1">IF(RESET,0,IF(LOAD_ROM,ROM!DF180,IF(AND(MMU_CLK,MMU_MEMW,CELL("address",DF319)=CELL("address",OFFSET(RAM0,MMU_RAM_X,MMU_RAM_Y))),MMU_VAL,DF319)))</f>
        <v>0</v>
      </c>
      <c r="DG319" s="50">
        <f t="array" aca="1" ref="DG319" ca="1">IF(RESET,0,IF(LOAD_ROM,ROM!DG180,IF(AND(MMU_CLK,MMU_MEMW,CELL("address",DG319)=CELL("address",OFFSET(RAM0,MMU_RAM_X,MMU_RAM_Y))),MMU_VAL,DG319)))</f>
        <v>0</v>
      </c>
      <c r="DH319" s="50">
        <f t="array" aca="1" ref="DH319" ca="1">IF(RESET,0,IF(LOAD_ROM,ROM!DH180,IF(AND(MMU_CLK,MMU_MEMW,CELL("address",DH319)=CELL("address",OFFSET(RAM0,MMU_RAM_X,MMU_RAM_Y))),MMU_VAL,DH319)))</f>
        <v>0</v>
      </c>
      <c r="DI319" s="50">
        <f t="array" aca="1" ref="DI319" ca="1">IF(RESET,0,IF(LOAD_ROM,ROM!DI180,IF(AND(MMU_CLK,MMU_MEMW,CELL("address",DI319)=CELL("address",OFFSET(RAM0,MMU_RAM_X,MMU_RAM_Y))),MMU_VAL,DI319)))</f>
        <v>0</v>
      </c>
      <c r="DJ319" s="50">
        <f t="array" aca="1" ref="DJ319" ca="1">IF(RESET,0,IF(LOAD_ROM,ROM!DJ180,IF(AND(MMU_CLK,MMU_MEMW,CELL("address",DJ319)=CELL("address",OFFSET(RAM0,MMU_RAM_X,MMU_RAM_Y))),MMU_VAL,DJ319)))</f>
        <v>0</v>
      </c>
      <c r="DK319" s="50">
        <f t="array" aca="1" ref="DK319" ca="1">IF(RESET,0,IF(LOAD_ROM,ROM!DK180,IF(AND(MMU_CLK,MMU_MEMW,CELL("address",DK319)=CELL("address",OFFSET(RAM0,MMU_RAM_X,MMU_RAM_Y))),MMU_VAL,DK319)))</f>
        <v>0</v>
      </c>
      <c r="DL319" s="50">
        <f t="array" aca="1" ref="DL319" ca="1">IF(RESET,0,IF(LOAD_ROM,ROM!DL180,IF(AND(MMU_CLK,MMU_MEMW,CELL("address",DL319)=CELL("address",OFFSET(RAM0,MMU_RAM_X,MMU_RAM_Y))),MMU_VAL,DL319)))</f>
        <v>0</v>
      </c>
      <c r="DM319" s="50">
        <f t="array" aca="1" ref="DM319" ca="1">IF(RESET,0,IF(LOAD_ROM,ROM!DM180,IF(AND(MMU_CLK,MMU_MEMW,CELL("address",DM319)=CELL("address",OFFSET(RAM0,MMU_RAM_X,MMU_RAM_Y))),MMU_VAL,DM319)))</f>
        <v>0</v>
      </c>
      <c r="DN319" s="50">
        <f t="array" aca="1" ref="DN319" ca="1">IF(RESET,0,IF(LOAD_ROM,ROM!DN180,IF(AND(MMU_CLK,MMU_MEMW,CELL("address",DN319)=CELL("address",OFFSET(RAM0,MMU_RAM_X,MMU_RAM_Y))),MMU_VAL,DN319)))</f>
        <v>0</v>
      </c>
      <c r="DO319" s="50">
        <f t="array" aca="1" ref="DO319" ca="1">IF(RESET,0,IF(LOAD_ROM,ROM!DO180,IF(AND(MMU_CLK,MMU_MEMW,CELL("address",DO319)=CELL("address",OFFSET(RAM0,MMU_RAM_X,MMU_RAM_Y))),MMU_VAL,DO319)))</f>
        <v>0</v>
      </c>
      <c r="DP319" s="50">
        <f t="array" aca="1" ref="DP319" ca="1">IF(RESET,0,IF(LOAD_ROM,ROM!DP180,IF(AND(MMU_CLK,MMU_MEMW,CELL("address",DP319)=CELL("address",OFFSET(RAM0,MMU_RAM_X,MMU_RAM_Y))),MMU_VAL,DP319)))</f>
        <v>0</v>
      </c>
      <c r="DQ319" s="50">
        <f t="array" aca="1" ref="DQ319" ca="1">IF(RESET,0,IF(LOAD_ROM,ROM!DQ180,IF(AND(MMU_CLK,MMU_MEMW,CELL("address",DQ319)=CELL("address",OFFSET(RAM0,MMU_RAM_X,MMU_RAM_Y))),MMU_VAL,DQ319)))</f>
        <v>0</v>
      </c>
      <c r="DR319" s="50">
        <f t="array" aca="1" ref="DR319" ca="1">IF(RESET,0,IF(LOAD_ROM,ROM!DR180,IF(AND(MMU_CLK,MMU_MEMW,CELL("address",DR319)=CELL("address",OFFSET(RAM0,MMU_RAM_X,MMU_RAM_Y))),MMU_VAL,DR319)))</f>
        <v>0</v>
      </c>
      <c r="DS319" s="50">
        <f t="array" aca="1" ref="DS319" ca="1">IF(RESET,0,IF(LOAD_ROM,ROM!DS180,IF(AND(MMU_CLK,MMU_MEMW,CELL("address",DS319)=CELL("address",OFFSET(RAM0,MMU_RAM_X,MMU_RAM_Y))),MMU_VAL,DS319)))</f>
        <v>0</v>
      </c>
      <c r="DT319" s="50">
        <f t="array" aca="1" ref="DT319" ca="1">IF(RESET,0,IF(LOAD_ROM,ROM!DT180,IF(AND(MMU_CLK,MMU_MEMW,CELL("address",DT319)=CELL("address",OFFSET(RAM0,MMU_RAM_X,MMU_RAM_Y))),MMU_VAL,DT319)))</f>
        <v>0</v>
      </c>
      <c r="DU319" s="50">
        <f t="array" aca="1" ref="DU319" ca="1">IF(RESET,0,IF(LOAD_ROM,ROM!DU180,IF(AND(MMU_CLK,MMU_MEMW,CELL("address",DU319)=CELL("address",OFFSET(RAM0,MMU_RAM_X,MMU_RAM_Y))),MMU_VAL,DU319)))</f>
        <v>0</v>
      </c>
      <c r="DV319" s="50">
        <f t="array" aca="1" ref="DV319" ca="1">IF(RESET,0,IF(LOAD_ROM,ROM!DV180,IF(AND(MMU_CLK,MMU_MEMW,CELL("address",DV319)=CELL("address",OFFSET(RAM0,MMU_RAM_X,MMU_RAM_Y))),MMU_VAL,DV319)))</f>
        <v>0</v>
      </c>
      <c r="DW319" s="50">
        <f t="array" aca="1" ref="DW319" ca="1">IF(RESET,0,IF(LOAD_ROM,ROM!DW180,IF(AND(MMU_CLK,MMU_MEMW,CELL("address",DW319)=CELL("address",OFFSET(RAM0,MMU_RAM_X,MMU_RAM_Y))),MMU_VAL,DW319)))</f>
        <v>0</v>
      </c>
      <c r="DX319" s="50">
        <f t="array" aca="1" ref="DX319" ca="1">IF(RESET,0,IF(LOAD_ROM,ROM!DX180,IF(AND(MMU_CLK,MMU_MEMW,CELL("address",DX319)=CELL("address",OFFSET(RAM0,MMU_RAM_X,MMU_RAM_Y))),MMU_VAL,DX319)))</f>
        <v>0</v>
      </c>
    </row>
    <row r="320" spans="1:128" x14ac:dyDescent="0.35">
      <c r="A320" s="50">
        <f t="array" aca="1" ref="A320" ca="1">IF(RESET,0,IF(LOAD_ROM,ROM!A181,IF(AND(MMU_CLK,MMU_MEMW,CELL("address",A320)=CELL("address",OFFSET(RAM0,MMU_RAM_X,MMU_RAM_Y))),MMU_VAL,A320)))</f>
        <v>0</v>
      </c>
      <c r="B320" s="50">
        <f t="array" aca="1" ref="B320" ca="1">IF(RESET,0,IF(LOAD_ROM,ROM!B181,IF(AND(MMU_CLK,MMU_MEMW,CELL("address",B320)=CELL("address",OFFSET(RAM0,MMU_RAM_X,MMU_RAM_Y))),MMU_VAL,B320)))</f>
        <v>0</v>
      </c>
      <c r="C320" s="50">
        <f t="array" aca="1" ref="C320" ca="1">IF(RESET,0,IF(LOAD_ROM,ROM!C181,IF(AND(MMU_CLK,MMU_MEMW,CELL("address",C320)=CELL("address",OFFSET(RAM0,MMU_RAM_X,MMU_RAM_Y))),MMU_VAL,C320)))</f>
        <v>0</v>
      </c>
      <c r="D320" s="50">
        <f t="array" aca="1" ref="D320" ca="1">IF(RESET,0,IF(LOAD_ROM,ROM!D181,IF(AND(MMU_CLK,MMU_MEMW,CELL("address",D320)=CELL("address",OFFSET(RAM0,MMU_RAM_X,MMU_RAM_Y))),MMU_VAL,D320)))</f>
        <v>0</v>
      </c>
      <c r="E320" s="50">
        <f t="array" aca="1" ref="E320" ca="1">IF(RESET,0,IF(LOAD_ROM,ROM!E181,IF(AND(MMU_CLK,MMU_MEMW,CELL("address",E320)=CELL("address",OFFSET(RAM0,MMU_RAM_X,MMU_RAM_Y))),MMU_VAL,E320)))</f>
        <v>0</v>
      </c>
      <c r="F320" s="50">
        <f t="array" aca="1" ref="F320" ca="1">IF(RESET,0,IF(LOAD_ROM,ROM!F181,IF(AND(MMU_CLK,MMU_MEMW,CELL("address",F320)=CELL("address",OFFSET(RAM0,MMU_RAM_X,MMU_RAM_Y))),MMU_VAL,F320)))</f>
        <v>0</v>
      </c>
      <c r="G320" s="50">
        <f t="array" aca="1" ref="G320" ca="1">IF(RESET,0,IF(LOAD_ROM,ROM!G181,IF(AND(MMU_CLK,MMU_MEMW,CELL("address",G320)=CELL("address",OFFSET(RAM0,MMU_RAM_X,MMU_RAM_Y))),MMU_VAL,G320)))</f>
        <v>0</v>
      </c>
      <c r="H320" s="50">
        <f t="array" aca="1" ref="H320" ca="1">IF(RESET,0,IF(LOAD_ROM,ROM!H181,IF(AND(MMU_CLK,MMU_MEMW,CELL("address",H320)=CELL("address",OFFSET(RAM0,MMU_RAM_X,MMU_RAM_Y))),MMU_VAL,H320)))</f>
        <v>0</v>
      </c>
      <c r="I320" s="50">
        <f t="array" aca="1" ref="I320" ca="1">IF(RESET,0,IF(LOAD_ROM,ROM!I181,IF(AND(MMU_CLK,MMU_MEMW,CELL("address",I320)=CELL("address",OFFSET(RAM0,MMU_RAM_X,MMU_RAM_Y))),MMU_VAL,I320)))</f>
        <v>0</v>
      </c>
      <c r="J320" s="50">
        <f t="array" aca="1" ref="J320" ca="1">IF(RESET,0,IF(LOAD_ROM,ROM!J181,IF(AND(MMU_CLK,MMU_MEMW,CELL("address",J320)=CELL("address",OFFSET(RAM0,MMU_RAM_X,MMU_RAM_Y))),MMU_VAL,J320)))</f>
        <v>0</v>
      </c>
      <c r="K320" s="50">
        <f t="array" aca="1" ref="K320" ca="1">IF(RESET,0,IF(LOAD_ROM,ROM!K181,IF(AND(MMU_CLK,MMU_MEMW,CELL("address",K320)=CELL("address",OFFSET(RAM0,MMU_RAM_X,MMU_RAM_Y))),MMU_VAL,K320)))</f>
        <v>0</v>
      </c>
      <c r="L320" s="50">
        <f t="array" aca="1" ref="L320" ca="1">IF(RESET,0,IF(LOAD_ROM,ROM!L181,IF(AND(MMU_CLK,MMU_MEMW,CELL("address",L320)=CELL("address",OFFSET(RAM0,MMU_RAM_X,MMU_RAM_Y))),MMU_VAL,L320)))</f>
        <v>0</v>
      </c>
      <c r="M320" s="50">
        <f t="array" aca="1" ref="M320" ca="1">IF(RESET,0,IF(LOAD_ROM,ROM!M181,IF(AND(MMU_CLK,MMU_MEMW,CELL("address",M320)=CELL("address",OFFSET(RAM0,MMU_RAM_X,MMU_RAM_Y))),MMU_VAL,M320)))</f>
        <v>0</v>
      </c>
      <c r="N320" s="50">
        <f t="array" aca="1" ref="N320" ca="1">IF(RESET,0,IF(LOAD_ROM,ROM!N181,IF(AND(MMU_CLK,MMU_MEMW,CELL("address",N320)=CELL("address",OFFSET(RAM0,MMU_RAM_X,MMU_RAM_Y))),MMU_VAL,N320)))</f>
        <v>0</v>
      </c>
      <c r="O320" s="50">
        <f t="array" aca="1" ref="O320" ca="1">IF(RESET,0,IF(LOAD_ROM,ROM!O181,IF(AND(MMU_CLK,MMU_MEMW,CELL("address",O320)=CELL("address",OFFSET(RAM0,MMU_RAM_X,MMU_RAM_Y))),MMU_VAL,O320)))</f>
        <v>0</v>
      </c>
      <c r="P320" s="50">
        <f t="array" aca="1" ref="P320" ca="1">IF(RESET,0,IF(LOAD_ROM,ROM!P181,IF(AND(MMU_CLK,MMU_MEMW,CELL("address",P320)=CELL("address",OFFSET(RAM0,MMU_RAM_X,MMU_RAM_Y))),MMU_VAL,P320)))</f>
        <v>0</v>
      </c>
      <c r="Q320" s="50">
        <f t="array" aca="1" ref="Q320" ca="1">IF(RESET,0,IF(LOAD_ROM,ROM!Q181,IF(AND(MMU_CLK,MMU_MEMW,CELL("address",Q320)=CELL("address",OFFSET(RAM0,MMU_RAM_X,MMU_RAM_Y))),MMU_VAL,Q320)))</f>
        <v>0</v>
      </c>
      <c r="R320" s="50">
        <f t="array" aca="1" ref="R320" ca="1">IF(RESET,0,IF(LOAD_ROM,ROM!R181,IF(AND(MMU_CLK,MMU_MEMW,CELL("address",R320)=CELL("address",OFFSET(RAM0,MMU_RAM_X,MMU_RAM_Y))),MMU_VAL,R320)))</f>
        <v>0</v>
      </c>
      <c r="S320" s="50">
        <f t="array" aca="1" ref="S320" ca="1">IF(RESET,0,IF(LOAD_ROM,ROM!S181,IF(AND(MMU_CLK,MMU_MEMW,CELL("address",S320)=CELL("address",OFFSET(RAM0,MMU_RAM_X,MMU_RAM_Y))),MMU_VAL,S320)))</f>
        <v>0</v>
      </c>
      <c r="T320" s="50">
        <f t="array" aca="1" ref="T320" ca="1">IF(RESET,0,IF(LOAD_ROM,ROM!T181,IF(AND(MMU_CLK,MMU_MEMW,CELL("address",T320)=CELL("address",OFFSET(RAM0,MMU_RAM_X,MMU_RAM_Y))),MMU_VAL,T320)))</f>
        <v>0</v>
      </c>
      <c r="U320" s="50">
        <f t="array" aca="1" ref="U320" ca="1">IF(RESET,0,IF(LOAD_ROM,ROM!U181,IF(AND(MMU_CLK,MMU_MEMW,CELL("address",U320)=CELL("address",OFFSET(RAM0,MMU_RAM_X,MMU_RAM_Y))),MMU_VAL,U320)))</f>
        <v>0</v>
      </c>
      <c r="V320" s="50">
        <f t="array" aca="1" ref="V320" ca="1">IF(RESET,0,IF(LOAD_ROM,ROM!V181,IF(AND(MMU_CLK,MMU_MEMW,CELL("address",V320)=CELL("address",OFFSET(RAM0,MMU_RAM_X,MMU_RAM_Y))),MMU_VAL,V320)))</f>
        <v>0</v>
      </c>
      <c r="W320" s="50">
        <f t="array" aca="1" ref="W320" ca="1">IF(RESET,0,IF(LOAD_ROM,ROM!W181,IF(AND(MMU_CLK,MMU_MEMW,CELL("address",W320)=CELL("address",OFFSET(RAM0,MMU_RAM_X,MMU_RAM_Y))),MMU_VAL,W320)))</f>
        <v>0</v>
      </c>
      <c r="X320" s="50">
        <f t="array" aca="1" ref="X320" ca="1">IF(RESET,0,IF(LOAD_ROM,ROM!X181,IF(AND(MMU_CLK,MMU_MEMW,CELL("address",X320)=CELL("address",OFFSET(RAM0,MMU_RAM_X,MMU_RAM_Y))),MMU_VAL,X320)))</f>
        <v>0</v>
      </c>
      <c r="Y320" s="50">
        <f t="array" aca="1" ref="Y320" ca="1">IF(RESET,0,IF(LOAD_ROM,ROM!Y181,IF(AND(MMU_CLK,MMU_MEMW,CELL("address",Y320)=CELL("address",OFFSET(RAM0,MMU_RAM_X,MMU_RAM_Y))),MMU_VAL,Y320)))</f>
        <v>0</v>
      </c>
      <c r="Z320" s="50">
        <f t="array" aca="1" ref="Z320" ca="1">IF(RESET,0,IF(LOAD_ROM,ROM!Z181,IF(AND(MMU_CLK,MMU_MEMW,CELL("address",Z320)=CELL("address",OFFSET(RAM0,MMU_RAM_X,MMU_RAM_Y))),MMU_VAL,Z320)))</f>
        <v>0</v>
      </c>
      <c r="AA320" s="50">
        <f t="array" aca="1" ref="AA320" ca="1">IF(RESET,0,IF(LOAD_ROM,ROM!AA181,IF(AND(MMU_CLK,MMU_MEMW,CELL("address",AA320)=CELL("address",OFFSET(RAM0,MMU_RAM_X,MMU_RAM_Y))),MMU_VAL,AA320)))</f>
        <v>0</v>
      </c>
      <c r="AB320" s="50">
        <f t="array" aca="1" ref="AB320" ca="1">IF(RESET,0,IF(LOAD_ROM,ROM!AB181,IF(AND(MMU_CLK,MMU_MEMW,CELL("address",AB320)=CELL("address",OFFSET(RAM0,MMU_RAM_X,MMU_RAM_Y))),MMU_VAL,AB320)))</f>
        <v>0</v>
      </c>
      <c r="AC320" s="50">
        <f t="array" aca="1" ref="AC320" ca="1">IF(RESET,0,IF(LOAD_ROM,ROM!AC181,IF(AND(MMU_CLK,MMU_MEMW,CELL("address",AC320)=CELL("address",OFFSET(RAM0,MMU_RAM_X,MMU_RAM_Y))),MMU_VAL,AC320)))</f>
        <v>0</v>
      </c>
      <c r="AD320" s="50">
        <f t="array" aca="1" ref="AD320" ca="1">IF(RESET,0,IF(LOAD_ROM,ROM!AD181,IF(AND(MMU_CLK,MMU_MEMW,CELL("address",AD320)=CELL("address",OFFSET(RAM0,MMU_RAM_X,MMU_RAM_Y))),MMU_VAL,AD320)))</f>
        <v>0</v>
      </c>
      <c r="AE320" s="50">
        <f t="array" aca="1" ref="AE320" ca="1">IF(RESET,0,IF(LOAD_ROM,ROM!AE181,IF(AND(MMU_CLK,MMU_MEMW,CELL("address",AE320)=CELL("address",OFFSET(RAM0,MMU_RAM_X,MMU_RAM_Y))),MMU_VAL,AE320)))</f>
        <v>0</v>
      </c>
      <c r="AF320" s="50">
        <f t="array" aca="1" ref="AF320" ca="1">IF(RESET,0,IF(LOAD_ROM,ROM!AF181,IF(AND(MMU_CLK,MMU_MEMW,CELL("address",AF320)=CELL("address",OFFSET(RAM0,MMU_RAM_X,MMU_RAM_Y))),MMU_VAL,AF320)))</f>
        <v>0</v>
      </c>
      <c r="AG320" s="50">
        <f t="array" aca="1" ref="AG320" ca="1">IF(RESET,0,IF(LOAD_ROM,ROM!AG181,IF(AND(MMU_CLK,MMU_MEMW,CELL("address",AG320)=CELL("address",OFFSET(RAM0,MMU_RAM_X,MMU_RAM_Y))),MMU_VAL,AG320)))</f>
        <v>0</v>
      </c>
      <c r="AH320" s="50">
        <f t="array" aca="1" ref="AH320" ca="1">IF(RESET,0,IF(LOAD_ROM,ROM!AH181,IF(AND(MMU_CLK,MMU_MEMW,CELL("address",AH320)=CELL("address",OFFSET(RAM0,MMU_RAM_X,MMU_RAM_Y))),MMU_VAL,AH320)))</f>
        <v>0</v>
      </c>
      <c r="AI320" s="50">
        <f t="array" aca="1" ref="AI320" ca="1">IF(RESET,0,IF(LOAD_ROM,ROM!AI181,IF(AND(MMU_CLK,MMU_MEMW,CELL("address",AI320)=CELL("address",OFFSET(RAM0,MMU_RAM_X,MMU_RAM_Y))),MMU_VAL,AI320)))</f>
        <v>0</v>
      </c>
      <c r="AJ320" s="50">
        <f t="array" aca="1" ref="AJ320" ca="1">IF(RESET,0,IF(LOAD_ROM,ROM!AJ181,IF(AND(MMU_CLK,MMU_MEMW,CELL("address",AJ320)=CELL("address",OFFSET(RAM0,MMU_RAM_X,MMU_RAM_Y))),MMU_VAL,AJ320)))</f>
        <v>0</v>
      </c>
      <c r="AK320" s="50">
        <f t="array" aca="1" ref="AK320" ca="1">IF(RESET,0,IF(LOAD_ROM,ROM!AK181,IF(AND(MMU_CLK,MMU_MEMW,CELL("address",AK320)=CELL("address",OFFSET(RAM0,MMU_RAM_X,MMU_RAM_Y))),MMU_VAL,AK320)))</f>
        <v>0</v>
      </c>
      <c r="AL320" s="50">
        <f t="array" aca="1" ref="AL320" ca="1">IF(RESET,0,IF(LOAD_ROM,ROM!AL181,IF(AND(MMU_CLK,MMU_MEMW,CELL("address",AL320)=CELL("address",OFFSET(RAM0,MMU_RAM_X,MMU_RAM_Y))),MMU_VAL,AL320)))</f>
        <v>0</v>
      </c>
      <c r="AM320" s="50">
        <f t="array" aca="1" ref="AM320" ca="1">IF(RESET,0,IF(LOAD_ROM,ROM!AM181,IF(AND(MMU_CLK,MMU_MEMW,CELL("address",AM320)=CELL("address",OFFSET(RAM0,MMU_RAM_X,MMU_RAM_Y))),MMU_VAL,AM320)))</f>
        <v>0</v>
      </c>
      <c r="AN320" s="50">
        <f t="array" aca="1" ref="AN320" ca="1">IF(RESET,0,IF(LOAD_ROM,ROM!AN181,IF(AND(MMU_CLK,MMU_MEMW,CELL("address",AN320)=CELL("address",OFFSET(RAM0,MMU_RAM_X,MMU_RAM_Y))),MMU_VAL,AN320)))</f>
        <v>0</v>
      </c>
      <c r="AO320" s="50">
        <f t="array" aca="1" ref="AO320" ca="1">IF(RESET,0,IF(LOAD_ROM,ROM!AO181,IF(AND(MMU_CLK,MMU_MEMW,CELL("address",AO320)=CELL("address",OFFSET(RAM0,MMU_RAM_X,MMU_RAM_Y))),MMU_VAL,AO320)))</f>
        <v>0</v>
      </c>
      <c r="AP320" s="50">
        <f t="array" aca="1" ref="AP320" ca="1">IF(RESET,0,IF(LOAD_ROM,ROM!AP181,IF(AND(MMU_CLK,MMU_MEMW,CELL("address",AP320)=CELL("address",OFFSET(RAM0,MMU_RAM_X,MMU_RAM_Y))),MMU_VAL,AP320)))</f>
        <v>0</v>
      </c>
      <c r="AQ320" s="50">
        <f t="array" aca="1" ref="AQ320" ca="1">IF(RESET,0,IF(LOAD_ROM,ROM!AQ181,IF(AND(MMU_CLK,MMU_MEMW,CELL("address",AQ320)=CELL("address",OFFSET(RAM0,MMU_RAM_X,MMU_RAM_Y))),MMU_VAL,AQ320)))</f>
        <v>0</v>
      </c>
      <c r="AR320" s="50">
        <f t="array" aca="1" ref="AR320" ca="1">IF(RESET,0,IF(LOAD_ROM,ROM!AR181,IF(AND(MMU_CLK,MMU_MEMW,CELL("address",AR320)=CELL("address",OFFSET(RAM0,MMU_RAM_X,MMU_RAM_Y))),MMU_VAL,AR320)))</f>
        <v>0</v>
      </c>
      <c r="AS320" s="50">
        <f t="array" aca="1" ref="AS320" ca="1">IF(RESET,0,IF(LOAD_ROM,ROM!AS181,IF(AND(MMU_CLK,MMU_MEMW,CELL("address",AS320)=CELL("address",OFFSET(RAM0,MMU_RAM_X,MMU_RAM_Y))),MMU_VAL,AS320)))</f>
        <v>0</v>
      </c>
      <c r="AT320" s="50">
        <f t="array" aca="1" ref="AT320" ca="1">IF(RESET,0,IF(LOAD_ROM,ROM!AT181,IF(AND(MMU_CLK,MMU_MEMW,CELL("address",AT320)=CELL("address",OFFSET(RAM0,MMU_RAM_X,MMU_RAM_Y))),MMU_VAL,AT320)))</f>
        <v>0</v>
      </c>
      <c r="AU320" s="50">
        <f t="array" aca="1" ref="AU320" ca="1">IF(RESET,0,IF(LOAD_ROM,ROM!AU181,IF(AND(MMU_CLK,MMU_MEMW,CELL("address",AU320)=CELL("address",OFFSET(RAM0,MMU_RAM_X,MMU_RAM_Y))),MMU_VAL,AU320)))</f>
        <v>0</v>
      </c>
      <c r="AV320" s="50">
        <f t="array" aca="1" ref="AV320" ca="1">IF(RESET,0,IF(LOAD_ROM,ROM!AV181,IF(AND(MMU_CLK,MMU_MEMW,CELL("address",AV320)=CELL("address",OFFSET(RAM0,MMU_RAM_X,MMU_RAM_Y))),MMU_VAL,AV320)))</f>
        <v>0</v>
      </c>
      <c r="AW320" s="50">
        <f t="array" aca="1" ref="AW320" ca="1">IF(RESET,0,IF(LOAD_ROM,ROM!AW181,IF(AND(MMU_CLK,MMU_MEMW,CELL("address",AW320)=CELL("address",OFFSET(RAM0,MMU_RAM_X,MMU_RAM_Y))),MMU_VAL,AW320)))</f>
        <v>0</v>
      </c>
      <c r="AX320" s="50">
        <f t="array" aca="1" ref="AX320" ca="1">IF(RESET,0,IF(LOAD_ROM,ROM!AX181,IF(AND(MMU_CLK,MMU_MEMW,CELL("address",AX320)=CELL("address",OFFSET(RAM0,MMU_RAM_X,MMU_RAM_Y))),MMU_VAL,AX320)))</f>
        <v>0</v>
      </c>
      <c r="AY320" s="50">
        <f t="array" aca="1" ref="AY320" ca="1">IF(RESET,0,IF(LOAD_ROM,ROM!AY181,IF(AND(MMU_CLK,MMU_MEMW,CELL("address",AY320)=CELL("address",OFFSET(RAM0,MMU_RAM_X,MMU_RAM_Y))),MMU_VAL,AY320)))</f>
        <v>0</v>
      </c>
      <c r="AZ320" s="50">
        <f t="array" aca="1" ref="AZ320" ca="1">IF(RESET,0,IF(LOAD_ROM,ROM!AZ181,IF(AND(MMU_CLK,MMU_MEMW,CELL("address",AZ320)=CELL("address",OFFSET(RAM0,MMU_RAM_X,MMU_RAM_Y))),MMU_VAL,AZ320)))</f>
        <v>0</v>
      </c>
      <c r="BA320" s="50">
        <f t="array" aca="1" ref="BA320" ca="1">IF(RESET,0,IF(LOAD_ROM,ROM!BA181,IF(AND(MMU_CLK,MMU_MEMW,CELL("address",BA320)=CELL("address",OFFSET(RAM0,MMU_RAM_X,MMU_RAM_Y))),MMU_VAL,BA320)))</f>
        <v>0</v>
      </c>
      <c r="BB320" s="50">
        <f t="array" aca="1" ref="BB320" ca="1">IF(RESET,0,IF(LOAD_ROM,ROM!BB181,IF(AND(MMU_CLK,MMU_MEMW,CELL("address",BB320)=CELL("address",OFFSET(RAM0,MMU_RAM_X,MMU_RAM_Y))),MMU_VAL,BB320)))</f>
        <v>0</v>
      </c>
      <c r="BC320" s="50">
        <f t="array" aca="1" ref="BC320" ca="1">IF(RESET,0,IF(LOAD_ROM,ROM!BC181,IF(AND(MMU_CLK,MMU_MEMW,CELL("address",BC320)=CELL("address",OFFSET(RAM0,MMU_RAM_X,MMU_RAM_Y))),MMU_VAL,BC320)))</f>
        <v>0</v>
      </c>
      <c r="BD320" s="50">
        <f t="array" aca="1" ref="BD320" ca="1">IF(RESET,0,IF(LOAD_ROM,ROM!BD181,IF(AND(MMU_CLK,MMU_MEMW,CELL("address",BD320)=CELL("address",OFFSET(RAM0,MMU_RAM_X,MMU_RAM_Y))),MMU_VAL,BD320)))</f>
        <v>0</v>
      </c>
      <c r="BE320" s="50">
        <f t="array" aca="1" ref="BE320" ca="1">IF(RESET,0,IF(LOAD_ROM,ROM!BE181,IF(AND(MMU_CLK,MMU_MEMW,CELL("address",BE320)=CELL("address",OFFSET(RAM0,MMU_RAM_X,MMU_RAM_Y))),MMU_VAL,BE320)))</f>
        <v>0</v>
      </c>
      <c r="BF320" s="50">
        <f t="array" aca="1" ref="BF320" ca="1">IF(RESET,0,IF(LOAD_ROM,ROM!BF181,IF(AND(MMU_CLK,MMU_MEMW,CELL("address",BF320)=CELL("address",OFFSET(RAM0,MMU_RAM_X,MMU_RAM_Y))),MMU_VAL,BF320)))</f>
        <v>0</v>
      </c>
      <c r="BG320" s="50">
        <f t="array" aca="1" ref="BG320" ca="1">IF(RESET,0,IF(LOAD_ROM,ROM!BG181,IF(AND(MMU_CLK,MMU_MEMW,CELL("address",BG320)=CELL("address",OFFSET(RAM0,MMU_RAM_X,MMU_RAM_Y))),MMU_VAL,BG320)))</f>
        <v>0</v>
      </c>
      <c r="BH320" s="50">
        <f t="array" aca="1" ref="BH320" ca="1">IF(RESET,0,IF(LOAD_ROM,ROM!BH181,IF(AND(MMU_CLK,MMU_MEMW,CELL("address",BH320)=CELL("address",OFFSET(RAM0,MMU_RAM_X,MMU_RAM_Y))),MMU_VAL,BH320)))</f>
        <v>0</v>
      </c>
      <c r="BI320" s="50">
        <f t="array" aca="1" ref="BI320" ca="1">IF(RESET,0,IF(LOAD_ROM,ROM!BI181,IF(AND(MMU_CLK,MMU_MEMW,CELL("address",BI320)=CELL("address",OFFSET(RAM0,MMU_RAM_X,MMU_RAM_Y))),MMU_VAL,BI320)))</f>
        <v>0</v>
      </c>
      <c r="BJ320" s="50">
        <f t="array" aca="1" ref="BJ320" ca="1">IF(RESET,0,IF(LOAD_ROM,ROM!BJ181,IF(AND(MMU_CLK,MMU_MEMW,CELL("address",BJ320)=CELL("address",OFFSET(RAM0,MMU_RAM_X,MMU_RAM_Y))),MMU_VAL,BJ320)))</f>
        <v>0</v>
      </c>
      <c r="BK320" s="50">
        <f t="array" aca="1" ref="BK320" ca="1">IF(RESET,0,IF(LOAD_ROM,ROM!BK181,IF(AND(MMU_CLK,MMU_MEMW,CELL("address",BK320)=CELL("address",OFFSET(RAM0,MMU_RAM_X,MMU_RAM_Y))),MMU_VAL,BK320)))</f>
        <v>0</v>
      </c>
      <c r="BL320" s="50">
        <f t="array" aca="1" ref="BL320" ca="1">IF(RESET,0,IF(LOAD_ROM,ROM!BL181,IF(AND(MMU_CLK,MMU_MEMW,CELL("address",BL320)=CELL("address",OFFSET(RAM0,MMU_RAM_X,MMU_RAM_Y))),MMU_VAL,BL320)))</f>
        <v>0</v>
      </c>
      <c r="BM320" s="50">
        <f t="array" aca="1" ref="BM320" ca="1">IF(RESET,0,IF(LOAD_ROM,ROM!BM181,IF(AND(MMU_CLK,MMU_MEMW,CELL("address",BM320)=CELL("address",OFFSET(RAM0,MMU_RAM_X,MMU_RAM_Y))),MMU_VAL,BM320)))</f>
        <v>0</v>
      </c>
      <c r="BN320" s="50">
        <f t="array" aca="1" ref="BN320" ca="1">IF(RESET,0,IF(LOAD_ROM,ROM!BN181,IF(AND(MMU_CLK,MMU_MEMW,CELL("address",BN320)=CELL("address",OFFSET(RAM0,MMU_RAM_X,MMU_RAM_Y))),MMU_VAL,BN320)))</f>
        <v>0</v>
      </c>
      <c r="BO320" s="50">
        <f t="array" aca="1" ref="BO320" ca="1">IF(RESET,0,IF(LOAD_ROM,ROM!BO181,IF(AND(MMU_CLK,MMU_MEMW,CELL("address",BO320)=CELL("address",OFFSET(RAM0,MMU_RAM_X,MMU_RAM_Y))),MMU_VAL,BO320)))</f>
        <v>0</v>
      </c>
      <c r="BP320" s="50">
        <f t="array" aca="1" ref="BP320" ca="1">IF(RESET,0,IF(LOAD_ROM,ROM!BP181,IF(AND(MMU_CLK,MMU_MEMW,CELL("address",BP320)=CELL("address",OFFSET(RAM0,MMU_RAM_X,MMU_RAM_Y))),MMU_VAL,BP320)))</f>
        <v>0</v>
      </c>
      <c r="BQ320" s="50">
        <f t="array" aca="1" ref="BQ320" ca="1">IF(RESET,0,IF(LOAD_ROM,ROM!BQ181,IF(AND(MMU_CLK,MMU_MEMW,CELL("address",BQ320)=CELL("address",OFFSET(RAM0,MMU_RAM_X,MMU_RAM_Y))),MMU_VAL,BQ320)))</f>
        <v>0</v>
      </c>
      <c r="BR320" s="50">
        <f t="array" aca="1" ref="BR320" ca="1">IF(RESET,0,IF(LOAD_ROM,ROM!BR181,IF(AND(MMU_CLK,MMU_MEMW,CELL("address",BR320)=CELL("address",OFFSET(RAM0,MMU_RAM_X,MMU_RAM_Y))),MMU_VAL,BR320)))</f>
        <v>0</v>
      </c>
      <c r="BS320" s="50">
        <f t="array" aca="1" ref="BS320" ca="1">IF(RESET,0,IF(LOAD_ROM,ROM!BS181,IF(AND(MMU_CLK,MMU_MEMW,CELL("address",BS320)=CELL("address",OFFSET(RAM0,MMU_RAM_X,MMU_RAM_Y))),MMU_VAL,BS320)))</f>
        <v>0</v>
      </c>
      <c r="BT320" s="50">
        <f t="array" aca="1" ref="BT320" ca="1">IF(RESET,0,IF(LOAD_ROM,ROM!BT181,IF(AND(MMU_CLK,MMU_MEMW,CELL("address",BT320)=CELL("address",OFFSET(RAM0,MMU_RAM_X,MMU_RAM_Y))),MMU_VAL,BT320)))</f>
        <v>0</v>
      </c>
      <c r="BU320" s="50">
        <f t="array" aca="1" ref="BU320" ca="1">IF(RESET,0,IF(LOAD_ROM,ROM!BU181,IF(AND(MMU_CLK,MMU_MEMW,CELL("address",BU320)=CELL("address",OFFSET(RAM0,MMU_RAM_X,MMU_RAM_Y))),MMU_VAL,BU320)))</f>
        <v>0</v>
      </c>
      <c r="BV320" s="50">
        <f t="array" aca="1" ref="BV320" ca="1">IF(RESET,0,IF(LOAD_ROM,ROM!BV181,IF(AND(MMU_CLK,MMU_MEMW,CELL("address",BV320)=CELL("address",OFFSET(RAM0,MMU_RAM_X,MMU_RAM_Y))),MMU_VAL,BV320)))</f>
        <v>0</v>
      </c>
      <c r="BW320" s="50">
        <f t="array" aca="1" ref="BW320" ca="1">IF(RESET,0,IF(LOAD_ROM,ROM!BW181,IF(AND(MMU_CLK,MMU_MEMW,CELL("address",BW320)=CELL("address",OFFSET(RAM0,MMU_RAM_X,MMU_RAM_Y))),MMU_VAL,BW320)))</f>
        <v>0</v>
      </c>
      <c r="BX320" s="50">
        <f t="array" aca="1" ref="BX320" ca="1">IF(RESET,0,IF(LOAD_ROM,ROM!BX181,IF(AND(MMU_CLK,MMU_MEMW,CELL("address",BX320)=CELL("address",OFFSET(RAM0,MMU_RAM_X,MMU_RAM_Y))),MMU_VAL,BX320)))</f>
        <v>0</v>
      </c>
      <c r="BY320" s="50">
        <f t="array" aca="1" ref="BY320" ca="1">IF(RESET,0,IF(LOAD_ROM,ROM!BY181,IF(AND(MMU_CLK,MMU_MEMW,CELL("address",BY320)=CELL("address",OFFSET(RAM0,MMU_RAM_X,MMU_RAM_Y))),MMU_VAL,BY320)))</f>
        <v>0</v>
      </c>
      <c r="BZ320" s="50">
        <f t="array" aca="1" ref="BZ320" ca="1">IF(RESET,0,IF(LOAD_ROM,ROM!BZ181,IF(AND(MMU_CLK,MMU_MEMW,CELL("address",BZ320)=CELL("address",OFFSET(RAM0,MMU_RAM_X,MMU_RAM_Y))),MMU_VAL,BZ320)))</f>
        <v>0</v>
      </c>
      <c r="CA320" s="50">
        <f t="array" aca="1" ref="CA320" ca="1">IF(RESET,0,IF(LOAD_ROM,ROM!CA181,IF(AND(MMU_CLK,MMU_MEMW,CELL("address",CA320)=CELL("address",OFFSET(RAM0,MMU_RAM_X,MMU_RAM_Y))),MMU_VAL,CA320)))</f>
        <v>0</v>
      </c>
      <c r="CB320" s="50">
        <f t="array" aca="1" ref="CB320" ca="1">IF(RESET,0,IF(LOAD_ROM,ROM!CB181,IF(AND(MMU_CLK,MMU_MEMW,CELL("address",CB320)=CELL("address",OFFSET(RAM0,MMU_RAM_X,MMU_RAM_Y))),MMU_VAL,CB320)))</f>
        <v>0</v>
      </c>
      <c r="CC320" s="50">
        <f t="array" aca="1" ref="CC320" ca="1">IF(RESET,0,IF(LOAD_ROM,ROM!CC181,IF(AND(MMU_CLK,MMU_MEMW,CELL("address",CC320)=CELL("address",OFFSET(RAM0,MMU_RAM_X,MMU_RAM_Y))),MMU_VAL,CC320)))</f>
        <v>0</v>
      </c>
      <c r="CD320" s="50">
        <f t="array" aca="1" ref="CD320" ca="1">IF(RESET,0,IF(LOAD_ROM,ROM!CD181,IF(AND(MMU_CLK,MMU_MEMW,CELL("address",CD320)=CELL("address",OFFSET(RAM0,MMU_RAM_X,MMU_RAM_Y))),MMU_VAL,CD320)))</f>
        <v>0</v>
      </c>
      <c r="CE320" s="50">
        <f t="array" aca="1" ref="CE320" ca="1">IF(RESET,0,IF(LOAD_ROM,ROM!CE181,IF(AND(MMU_CLK,MMU_MEMW,CELL("address",CE320)=CELL("address",OFFSET(RAM0,MMU_RAM_X,MMU_RAM_Y))),MMU_VAL,CE320)))</f>
        <v>0</v>
      </c>
      <c r="CF320" s="50">
        <f t="array" aca="1" ref="CF320" ca="1">IF(RESET,0,IF(LOAD_ROM,ROM!CF181,IF(AND(MMU_CLK,MMU_MEMW,CELL("address",CF320)=CELL("address",OFFSET(RAM0,MMU_RAM_X,MMU_RAM_Y))),MMU_VAL,CF320)))</f>
        <v>0</v>
      </c>
      <c r="CG320" s="50">
        <f t="array" aca="1" ref="CG320" ca="1">IF(RESET,0,IF(LOAD_ROM,ROM!CG181,IF(AND(MMU_CLK,MMU_MEMW,CELL("address",CG320)=CELL("address",OFFSET(RAM0,MMU_RAM_X,MMU_RAM_Y))),MMU_VAL,CG320)))</f>
        <v>0</v>
      </c>
      <c r="CH320" s="50">
        <f t="array" aca="1" ref="CH320" ca="1">IF(RESET,0,IF(LOAD_ROM,ROM!CH181,IF(AND(MMU_CLK,MMU_MEMW,CELL("address",CH320)=CELL("address",OFFSET(RAM0,MMU_RAM_X,MMU_RAM_Y))),MMU_VAL,CH320)))</f>
        <v>0</v>
      </c>
      <c r="CI320" s="50">
        <f t="array" aca="1" ref="CI320" ca="1">IF(RESET,0,IF(LOAD_ROM,ROM!CI181,IF(AND(MMU_CLK,MMU_MEMW,CELL("address",CI320)=CELL("address",OFFSET(RAM0,MMU_RAM_X,MMU_RAM_Y))),MMU_VAL,CI320)))</f>
        <v>0</v>
      </c>
      <c r="CJ320" s="50">
        <f t="array" aca="1" ref="CJ320" ca="1">IF(RESET,0,IF(LOAD_ROM,ROM!CJ181,IF(AND(MMU_CLK,MMU_MEMW,CELL("address",CJ320)=CELL("address",OFFSET(RAM0,MMU_RAM_X,MMU_RAM_Y))),MMU_VAL,CJ320)))</f>
        <v>0</v>
      </c>
      <c r="CK320" s="50">
        <f t="array" aca="1" ref="CK320" ca="1">IF(RESET,0,IF(LOAD_ROM,ROM!CK181,IF(AND(MMU_CLK,MMU_MEMW,CELL("address",CK320)=CELL("address",OFFSET(RAM0,MMU_RAM_X,MMU_RAM_Y))),MMU_VAL,CK320)))</f>
        <v>0</v>
      </c>
      <c r="CL320" s="50">
        <f t="array" aca="1" ref="CL320" ca="1">IF(RESET,0,IF(LOAD_ROM,ROM!CL181,IF(AND(MMU_CLK,MMU_MEMW,CELL("address",CL320)=CELL("address",OFFSET(RAM0,MMU_RAM_X,MMU_RAM_Y))),MMU_VAL,CL320)))</f>
        <v>0</v>
      </c>
      <c r="CM320" s="50">
        <f t="array" aca="1" ref="CM320" ca="1">IF(RESET,0,IF(LOAD_ROM,ROM!CM181,IF(AND(MMU_CLK,MMU_MEMW,CELL("address",CM320)=CELL("address",OFFSET(RAM0,MMU_RAM_X,MMU_RAM_Y))),MMU_VAL,CM320)))</f>
        <v>0</v>
      </c>
      <c r="CN320" s="50">
        <f t="array" aca="1" ref="CN320" ca="1">IF(RESET,0,IF(LOAD_ROM,ROM!CN181,IF(AND(MMU_CLK,MMU_MEMW,CELL("address",CN320)=CELL("address",OFFSET(RAM0,MMU_RAM_X,MMU_RAM_Y))),MMU_VAL,CN320)))</f>
        <v>0</v>
      </c>
      <c r="CO320" s="50">
        <f t="array" aca="1" ref="CO320" ca="1">IF(RESET,0,IF(LOAD_ROM,ROM!CO181,IF(AND(MMU_CLK,MMU_MEMW,CELL("address",CO320)=CELL("address",OFFSET(RAM0,MMU_RAM_X,MMU_RAM_Y))),MMU_VAL,CO320)))</f>
        <v>0</v>
      </c>
      <c r="CP320" s="50">
        <f t="array" aca="1" ref="CP320" ca="1">IF(RESET,0,IF(LOAD_ROM,ROM!CP181,IF(AND(MMU_CLK,MMU_MEMW,CELL("address",CP320)=CELL("address",OFFSET(RAM0,MMU_RAM_X,MMU_RAM_Y))),MMU_VAL,CP320)))</f>
        <v>0</v>
      </c>
      <c r="CQ320" s="50">
        <f t="array" aca="1" ref="CQ320" ca="1">IF(RESET,0,IF(LOAD_ROM,ROM!CQ181,IF(AND(MMU_CLK,MMU_MEMW,CELL("address",CQ320)=CELL("address",OFFSET(RAM0,MMU_RAM_X,MMU_RAM_Y))),MMU_VAL,CQ320)))</f>
        <v>0</v>
      </c>
      <c r="CR320" s="50">
        <f t="array" aca="1" ref="CR320" ca="1">IF(RESET,0,IF(LOAD_ROM,ROM!CR181,IF(AND(MMU_CLK,MMU_MEMW,CELL("address",CR320)=CELL("address",OFFSET(RAM0,MMU_RAM_X,MMU_RAM_Y))),MMU_VAL,CR320)))</f>
        <v>0</v>
      </c>
      <c r="CS320" s="50">
        <f t="array" aca="1" ref="CS320" ca="1">IF(RESET,0,IF(LOAD_ROM,ROM!CS181,IF(AND(MMU_CLK,MMU_MEMW,CELL("address",CS320)=CELL("address",OFFSET(RAM0,MMU_RAM_X,MMU_RAM_Y))),MMU_VAL,CS320)))</f>
        <v>0</v>
      </c>
      <c r="CT320" s="50">
        <f t="array" aca="1" ref="CT320" ca="1">IF(RESET,0,IF(LOAD_ROM,ROM!CT181,IF(AND(MMU_CLK,MMU_MEMW,CELL("address",CT320)=CELL("address",OFFSET(RAM0,MMU_RAM_X,MMU_RAM_Y))),MMU_VAL,CT320)))</f>
        <v>0</v>
      </c>
      <c r="CU320" s="50">
        <f t="array" aca="1" ref="CU320" ca="1">IF(RESET,0,IF(LOAD_ROM,ROM!CU181,IF(AND(MMU_CLK,MMU_MEMW,CELL("address",CU320)=CELL("address",OFFSET(RAM0,MMU_RAM_X,MMU_RAM_Y))),MMU_VAL,CU320)))</f>
        <v>0</v>
      </c>
      <c r="CV320" s="50">
        <f t="array" aca="1" ref="CV320" ca="1">IF(RESET,0,IF(LOAD_ROM,ROM!CV181,IF(AND(MMU_CLK,MMU_MEMW,CELL("address",CV320)=CELL("address",OFFSET(RAM0,MMU_RAM_X,MMU_RAM_Y))),MMU_VAL,CV320)))</f>
        <v>0</v>
      </c>
      <c r="CW320" s="50">
        <f t="array" aca="1" ref="CW320" ca="1">IF(RESET,0,IF(LOAD_ROM,ROM!CW181,IF(AND(MMU_CLK,MMU_MEMW,CELL("address",CW320)=CELL("address",OFFSET(RAM0,MMU_RAM_X,MMU_RAM_Y))),MMU_VAL,CW320)))</f>
        <v>0</v>
      </c>
      <c r="CX320" s="50">
        <f t="array" aca="1" ref="CX320" ca="1">IF(RESET,0,IF(LOAD_ROM,ROM!CX181,IF(AND(MMU_CLK,MMU_MEMW,CELL("address",CX320)=CELL("address",OFFSET(RAM0,MMU_RAM_X,MMU_RAM_Y))),MMU_VAL,CX320)))</f>
        <v>0</v>
      </c>
      <c r="CY320" s="50">
        <f t="array" aca="1" ref="CY320" ca="1">IF(RESET,0,IF(LOAD_ROM,ROM!CY181,IF(AND(MMU_CLK,MMU_MEMW,CELL("address",CY320)=CELL("address",OFFSET(RAM0,MMU_RAM_X,MMU_RAM_Y))),MMU_VAL,CY320)))</f>
        <v>0</v>
      </c>
      <c r="CZ320" s="50">
        <f t="array" aca="1" ref="CZ320" ca="1">IF(RESET,0,IF(LOAD_ROM,ROM!CZ181,IF(AND(MMU_CLK,MMU_MEMW,CELL("address",CZ320)=CELL("address",OFFSET(RAM0,MMU_RAM_X,MMU_RAM_Y))),MMU_VAL,CZ320)))</f>
        <v>0</v>
      </c>
      <c r="DA320" s="50">
        <f t="array" aca="1" ref="DA320" ca="1">IF(RESET,0,IF(LOAD_ROM,ROM!DA181,IF(AND(MMU_CLK,MMU_MEMW,CELL("address",DA320)=CELL("address",OFFSET(RAM0,MMU_RAM_X,MMU_RAM_Y))),MMU_VAL,DA320)))</f>
        <v>0</v>
      </c>
      <c r="DB320" s="50">
        <f t="array" aca="1" ref="DB320" ca="1">IF(RESET,0,IF(LOAD_ROM,ROM!DB181,IF(AND(MMU_CLK,MMU_MEMW,CELL("address",DB320)=CELL("address",OFFSET(RAM0,MMU_RAM_X,MMU_RAM_Y))),MMU_VAL,DB320)))</f>
        <v>0</v>
      </c>
      <c r="DC320" s="50">
        <f t="array" aca="1" ref="DC320" ca="1">IF(RESET,0,IF(LOAD_ROM,ROM!DC181,IF(AND(MMU_CLK,MMU_MEMW,CELL("address",DC320)=CELL("address",OFFSET(RAM0,MMU_RAM_X,MMU_RAM_Y))),MMU_VAL,DC320)))</f>
        <v>0</v>
      </c>
      <c r="DD320" s="50">
        <f t="array" aca="1" ref="DD320" ca="1">IF(RESET,0,IF(LOAD_ROM,ROM!DD181,IF(AND(MMU_CLK,MMU_MEMW,CELL("address",DD320)=CELL("address",OFFSET(RAM0,MMU_RAM_X,MMU_RAM_Y))),MMU_VAL,DD320)))</f>
        <v>0</v>
      </c>
      <c r="DE320" s="50">
        <f t="array" aca="1" ref="DE320" ca="1">IF(RESET,0,IF(LOAD_ROM,ROM!DE181,IF(AND(MMU_CLK,MMU_MEMW,CELL("address",DE320)=CELL("address",OFFSET(RAM0,MMU_RAM_X,MMU_RAM_Y))),MMU_VAL,DE320)))</f>
        <v>0</v>
      </c>
      <c r="DF320" s="50">
        <f t="array" aca="1" ref="DF320" ca="1">IF(RESET,0,IF(LOAD_ROM,ROM!DF181,IF(AND(MMU_CLK,MMU_MEMW,CELL("address",DF320)=CELL("address",OFFSET(RAM0,MMU_RAM_X,MMU_RAM_Y))),MMU_VAL,DF320)))</f>
        <v>0</v>
      </c>
      <c r="DG320" s="50">
        <f t="array" aca="1" ref="DG320" ca="1">IF(RESET,0,IF(LOAD_ROM,ROM!DG181,IF(AND(MMU_CLK,MMU_MEMW,CELL("address",DG320)=CELL("address",OFFSET(RAM0,MMU_RAM_X,MMU_RAM_Y))),MMU_VAL,DG320)))</f>
        <v>0</v>
      </c>
      <c r="DH320" s="50">
        <f t="array" aca="1" ref="DH320" ca="1">IF(RESET,0,IF(LOAD_ROM,ROM!DH181,IF(AND(MMU_CLK,MMU_MEMW,CELL("address",DH320)=CELL("address",OFFSET(RAM0,MMU_RAM_X,MMU_RAM_Y))),MMU_VAL,DH320)))</f>
        <v>0</v>
      </c>
      <c r="DI320" s="50">
        <f t="array" aca="1" ref="DI320" ca="1">IF(RESET,0,IF(LOAD_ROM,ROM!DI181,IF(AND(MMU_CLK,MMU_MEMW,CELL("address",DI320)=CELL("address",OFFSET(RAM0,MMU_RAM_X,MMU_RAM_Y))),MMU_VAL,DI320)))</f>
        <v>0</v>
      </c>
      <c r="DJ320" s="50">
        <f t="array" aca="1" ref="DJ320" ca="1">IF(RESET,0,IF(LOAD_ROM,ROM!DJ181,IF(AND(MMU_CLK,MMU_MEMW,CELL("address",DJ320)=CELL("address",OFFSET(RAM0,MMU_RAM_X,MMU_RAM_Y))),MMU_VAL,DJ320)))</f>
        <v>0</v>
      </c>
      <c r="DK320" s="50">
        <f t="array" aca="1" ref="DK320" ca="1">IF(RESET,0,IF(LOAD_ROM,ROM!DK181,IF(AND(MMU_CLK,MMU_MEMW,CELL("address",DK320)=CELL("address",OFFSET(RAM0,MMU_RAM_X,MMU_RAM_Y))),MMU_VAL,DK320)))</f>
        <v>0</v>
      </c>
      <c r="DL320" s="50">
        <f t="array" aca="1" ref="DL320" ca="1">IF(RESET,0,IF(LOAD_ROM,ROM!DL181,IF(AND(MMU_CLK,MMU_MEMW,CELL("address",DL320)=CELL("address",OFFSET(RAM0,MMU_RAM_X,MMU_RAM_Y))),MMU_VAL,DL320)))</f>
        <v>0</v>
      </c>
      <c r="DM320" s="50">
        <f t="array" aca="1" ref="DM320" ca="1">IF(RESET,0,IF(LOAD_ROM,ROM!DM181,IF(AND(MMU_CLK,MMU_MEMW,CELL("address",DM320)=CELL("address",OFFSET(RAM0,MMU_RAM_X,MMU_RAM_Y))),MMU_VAL,DM320)))</f>
        <v>0</v>
      </c>
      <c r="DN320" s="50">
        <f t="array" aca="1" ref="DN320" ca="1">IF(RESET,0,IF(LOAD_ROM,ROM!DN181,IF(AND(MMU_CLK,MMU_MEMW,CELL("address",DN320)=CELL("address",OFFSET(RAM0,MMU_RAM_X,MMU_RAM_Y))),MMU_VAL,DN320)))</f>
        <v>0</v>
      </c>
      <c r="DO320" s="50">
        <f t="array" aca="1" ref="DO320" ca="1">IF(RESET,0,IF(LOAD_ROM,ROM!DO181,IF(AND(MMU_CLK,MMU_MEMW,CELL("address",DO320)=CELL("address",OFFSET(RAM0,MMU_RAM_X,MMU_RAM_Y))),MMU_VAL,DO320)))</f>
        <v>0</v>
      </c>
      <c r="DP320" s="50">
        <f t="array" aca="1" ref="DP320" ca="1">IF(RESET,0,IF(LOAD_ROM,ROM!DP181,IF(AND(MMU_CLK,MMU_MEMW,CELL("address",DP320)=CELL("address",OFFSET(RAM0,MMU_RAM_X,MMU_RAM_Y))),MMU_VAL,DP320)))</f>
        <v>0</v>
      </c>
      <c r="DQ320" s="50">
        <f t="array" aca="1" ref="DQ320" ca="1">IF(RESET,0,IF(LOAD_ROM,ROM!DQ181,IF(AND(MMU_CLK,MMU_MEMW,CELL("address",DQ320)=CELL("address",OFFSET(RAM0,MMU_RAM_X,MMU_RAM_Y))),MMU_VAL,DQ320)))</f>
        <v>0</v>
      </c>
      <c r="DR320" s="50">
        <f t="array" aca="1" ref="DR320" ca="1">IF(RESET,0,IF(LOAD_ROM,ROM!DR181,IF(AND(MMU_CLK,MMU_MEMW,CELL("address",DR320)=CELL("address",OFFSET(RAM0,MMU_RAM_X,MMU_RAM_Y))),MMU_VAL,DR320)))</f>
        <v>0</v>
      </c>
      <c r="DS320" s="50">
        <f t="array" aca="1" ref="DS320" ca="1">IF(RESET,0,IF(LOAD_ROM,ROM!DS181,IF(AND(MMU_CLK,MMU_MEMW,CELL("address",DS320)=CELL("address",OFFSET(RAM0,MMU_RAM_X,MMU_RAM_Y))),MMU_VAL,DS320)))</f>
        <v>0</v>
      </c>
      <c r="DT320" s="50">
        <f t="array" aca="1" ref="DT320" ca="1">IF(RESET,0,IF(LOAD_ROM,ROM!DT181,IF(AND(MMU_CLK,MMU_MEMW,CELL("address",DT320)=CELL("address",OFFSET(RAM0,MMU_RAM_X,MMU_RAM_Y))),MMU_VAL,DT320)))</f>
        <v>0</v>
      </c>
      <c r="DU320" s="50">
        <f t="array" aca="1" ref="DU320" ca="1">IF(RESET,0,IF(LOAD_ROM,ROM!DU181,IF(AND(MMU_CLK,MMU_MEMW,CELL("address",DU320)=CELL("address",OFFSET(RAM0,MMU_RAM_X,MMU_RAM_Y))),MMU_VAL,DU320)))</f>
        <v>0</v>
      </c>
      <c r="DV320" s="50">
        <f t="array" aca="1" ref="DV320" ca="1">IF(RESET,0,IF(LOAD_ROM,ROM!DV181,IF(AND(MMU_CLK,MMU_MEMW,CELL("address",DV320)=CELL("address",OFFSET(RAM0,MMU_RAM_X,MMU_RAM_Y))),MMU_VAL,DV320)))</f>
        <v>0</v>
      </c>
      <c r="DW320" s="50">
        <f t="array" aca="1" ref="DW320" ca="1">IF(RESET,0,IF(LOAD_ROM,ROM!DW181,IF(AND(MMU_CLK,MMU_MEMW,CELL("address",DW320)=CELL("address",OFFSET(RAM0,MMU_RAM_X,MMU_RAM_Y))),MMU_VAL,DW320)))</f>
        <v>0</v>
      </c>
      <c r="DX320" s="50">
        <f t="array" aca="1" ref="DX320" ca="1">IF(RESET,0,IF(LOAD_ROM,ROM!DX181,IF(AND(MMU_CLK,MMU_MEMW,CELL("address",DX320)=CELL("address",OFFSET(RAM0,MMU_RAM_X,MMU_RAM_Y))),MMU_VAL,DX320)))</f>
        <v>0</v>
      </c>
    </row>
    <row r="321" spans="1:128" x14ac:dyDescent="0.35">
      <c r="A321" s="50">
        <f t="array" aca="1" ref="A321" ca="1">IF(RESET,0,IF(LOAD_ROM,ROM!A182,IF(AND(MMU_CLK,MMU_MEMW,CELL("address",A321)=CELL("address",OFFSET(RAM0,MMU_RAM_X,MMU_RAM_Y))),MMU_VAL,A321)))</f>
        <v>0</v>
      </c>
      <c r="B321" s="50">
        <f t="array" aca="1" ref="B321" ca="1">IF(RESET,0,IF(LOAD_ROM,ROM!B182,IF(AND(MMU_CLK,MMU_MEMW,CELL("address",B321)=CELL("address",OFFSET(RAM0,MMU_RAM_X,MMU_RAM_Y))),MMU_VAL,B321)))</f>
        <v>0</v>
      </c>
      <c r="C321" s="50">
        <f t="array" aca="1" ref="C321" ca="1">IF(RESET,0,IF(LOAD_ROM,ROM!C182,IF(AND(MMU_CLK,MMU_MEMW,CELL("address",C321)=CELL("address",OFFSET(RAM0,MMU_RAM_X,MMU_RAM_Y))),MMU_VAL,C321)))</f>
        <v>0</v>
      </c>
      <c r="D321" s="50">
        <f t="array" aca="1" ref="D321" ca="1">IF(RESET,0,IF(LOAD_ROM,ROM!D182,IF(AND(MMU_CLK,MMU_MEMW,CELL("address",D321)=CELL("address",OFFSET(RAM0,MMU_RAM_X,MMU_RAM_Y))),MMU_VAL,D321)))</f>
        <v>0</v>
      </c>
      <c r="E321" s="50">
        <f t="array" aca="1" ref="E321" ca="1">IF(RESET,0,IF(LOAD_ROM,ROM!E182,IF(AND(MMU_CLK,MMU_MEMW,CELL("address",E321)=CELL("address",OFFSET(RAM0,MMU_RAM_X,MMU_RAM_Y))),MMU_VAL,E321)))</f>
        <v>0</v>
      </c>
      <c r="F321" s="50">
        <f t="array" aca="1" ref="F321" ca="1">IF(RESET,0,IF(LOAD_ROM,ROM!F182,IF(AND(MMU_CLK,MMU_MEMW,CELL("address",F321)=CELL("address",OFFSET(RAM0,MMU_RAM_X,MMU_RAM_Y))),MMU_VAL,F321)))</f>
        <v>0</v>
      </c>
      <c r="G321" s="50">
        <f t="array" aca="1" ref="G321" ca="1">IF(RESET,0,IF(LOAD_ROM,ROM!G182,IF(AND(MMU_CLK,MMU_MEMW,CELL("address",G321)=CELL("address",OFFSET(RAM0,MMU_RAM_X,MMU_RAM_Y))),MMU_VAL,G321)))</f>
        <v>0</v>
      </c>
      <c r="H321" s="50">
        <f t="array" aca="1" ref="H321" ca="1">IF(RESET,0,IF(LOAD_ROM,ROM!H182,IF(AND(MMU_CLK,MMU_MEMW,CELL("address",H321)=CELL("address",OFFSET(RAM0,MMU_RAM_X,MMU_RAM_Y))),MMU_VAL,H321)))</f>
        <v>0</v>
      </c>
      <c r="I321" s="50">
        <f t="array" aca="1" ref="I321" ca="1">IF(RESET,0,IF(LOAD_ROM,ROM!I182,IF(AND(MMU_CLK,MMU_MEMW,CELL("address",I321)=CELL("address",OFFSET(RAM0,MMU_RAM_X,MMU_RAM_Y))),MMU_VAL,I321)))</f>
        <v>0</v>
      </c>
      <c r="J321" s="50">
        <f t="array" aca="1" ref="J321" ca="1">IF(RESET,0,IF(LOAD_ROM,ROM!J182,IF(AND(MMU_CLK,MMU_MEMW,CELL("address",J321)=CELL("address",OFFSET(RAM0,MMU_RAM_X,MMU_RAM_Y))),MMU_VAL,J321)))</f>
        <v>0</v>
      </c>
      <c r="K321" s="50">
        <f t="array" aca="1" ref="K321" ca="1">IF(RESET,0,IF(LOAD_ROM,ROM!K182,IF(AND(MMU_CLK,MMU_MEMW,CELL("address",K321)=CELL("address",OFFSET(RAM0,MMU_RAM_X,MMU_RAM_Y))),MMU_VAL,K321)))</f>
        <v>0</v>
      </c>
      <c r="L321" s="50">
        <f t="array" aca="1" ref="L321" ca="1">IF(RESET,0,IF(LOAD_ROM,ROM!L182,IF(AND(MMU_CLK,MMU_MEMW,CELL("address",L321)=CELL("address",OFFSET(RAM0,MMU_RAM_X,MMU_RAM_Y))),MMU_VAL,L321)))</f>
        <v>0</v>
      </c>
      <c r="M321" s="50">
        <f t="array" aca="1" ref="M321" ca="1">IF(RESET,0,IF(LOAD_ROM,ROM!M182,IF(AND(MMU_CLK,MMU_MEMW,CELL("address",M321)=CELL("address",OFFSET(RAM0,MMU_RAM_X,MMU_RAM_Y))),MMU_VAL,M321)))</f>
        <v>0</v>
      </c>
      <c r="N321" s="50">
        <f t="array" aca="1" ref="N321" ca="1">IF(RESET,0,IF(LOAD_ROM,ROM!N182,IF(AND(MMU_CLK,MMU_MEMW,CELL("address",N321)=CELL("address",OFFSET(RAM0,MMU_RAM_X,MMU_RAM_Y))),MMU_VAL,N321)))</f>
        <v>0</v>
      </c>
      <c r="O321" s="50">
        <f t="array" aca="1" ref="O321" ca="1">IF(RESET,0,IF(LOAD_ROM,ROM!O182,IF(AND(MMU_CLK,MMU_MEMW,CELL("address",O321)=CELL("address",OFFSET(RAM0,MMU_RAM_X,MMU_RAM_Y))),MMU_VAL,O321)))</f>
        <v>0</v>
      </c>
      <c r="P321" s="50">
        <f t="array" aca="1" ref="P321" ca="1">IF(RESET,0,IF(LOAD_ROM,ROM!P182,IF(AND(MMU_CLK,MMU_MEMW,CELL("address",P321)=CELL("address",OFFSET(RAM0,MMU_RAM_X,MMU_RAM_Y))),MMU_VAL,P321)))</f>
        <v>0</v>
      </c>
      <c r="Q321" s="50">
        <f t="array" aca="1" ref="Q321" ca="1">IF(RESET,0,IF(LOAD_ROM,ROM!Q182,IF(AND(MMU_CLK,MMU_MEMW,CELL("address",Q321)=CELL("address",OFFSET(RAM0,MMU_RAM_X,MMU_RAM_Y))),MMU_VAL,Q321)))</f>
        <v>0</v>
      </c>
      <c r="R321" s="50">
        <f t="array" aca="1" ref="R321" ca="1">IF(RESET,0,IF(LOAD_ROM,ROM!R182,IF(AND(MMU_CLK,MMU_MEMW,CELL("address",R321)=CELL("address",OFFSET(RAM0,MMU_RAM_X,MMU_RAM_Y))),MMU_VAL,R321)))</f>
        <v>0</v>
      </c>
      <c r="S321" s="50">
        <f t="array" aca="1" ref="S321" ca="1">IF(RESET,0,IF(LOAD_ROM,ROM!S182,IF(AND(MMU_CLK,MMU_MEMW,CELL("address",S321)=CELL("address",OFFSET(RAM0,MMU_RAM_X,MMU_RAM_Y))),MMU_VAL,S321)))</f>
        <v>0</v>
      </c>
      <c r="T321" s="50">
        <f t="array" aca="1" ref="T321" ca="1">IF(RESET,0,IF(LOAD_ROM,ROM!T182,IF(AND(MMU_CLK,MMU_MEMW,CELL("address",T321)=CELL("address",OFFSET(RAM0,MMU_RAM_X,MMU_RAM_Y))),MMU_VAL,T321)))</f>
        <v>0</v>
      </c>
      <c r="U321" s="50">
        <f t="array" aca="1" ref="U321" ca="1">IF(RESET,0,IF(LOAD_ROM,ROM!U182,IF(AND(MMU_CLK,MMU_MEMW,CELL("address",U321)=CELL("address",OFFSET(RAM0,MMU_RAM_X,MMU_RAM_Y))),MMU_VAL,U321)))</f>
        <v>0</v>
      </c>
      <c r="V321" s="50">
        <f t="array" aca="1" ref="V321" ca="1">IF(RESET,0,IF(LOAD_ROM,ROM!V182,IF(AND(MMU_CLK,MMU_MEMW,CELL("address",V321)=CELL("address",OFFSET(RAM0,MMU_RAM_X,MMU_RAM_Y))),MMU_VAL,V321)))</f>
        <v>0</v>
      </c>
      <c r="W321" s="50">
        <f t="array" aca="1" ref="W321" ca="1">IF(RESET,0,IF(LOAD_ROM,ROM!W182,IF(AND(MMU_CLK,MMU_MEMW,CELL("address",W321)=CELL("address",OFFSET(RAM0,MMU_RAM_X,MMU_RAM_Y))),MMU_VAL,W321)))</f>
        <v>0</v>
      </c>
      <c r="X321" s="50">
        <f t="array" aca="1" ref="X321" ca="1">IF(RESET,0,IF(LOAD_ROM,ROM!X182,IF(AND(MMU_CLK,MMU_MEMW,CELL("address",X321)=CELL("address",OFFSET(RAM0,MMU_RAM_X,MMU_RAM_Y))),MMU_VAL,X321)))</f>
        <v>0</v>
      </c>
      <c r="Y321" s="50">
        <f t="array" aca="1" ref="Y321" ca="1">IF(RESET,0,IF(LOAD_ROM,ROM!Y182,IF(AND(MMU_CLK,MMU_MEMW,CELL("address",Y321)=CELL("address",OFFSET(RAM0,MMU_RAM_X,MMU_RAM_Y))),MMU_VAL,Y321)))</f>
        <v>0</v>
      </c>
      <c r="Z321" s="50">
        <f t="array" aca="1" ref="Z321" ca="1">IF(RESET,0,IF(LOAD_ROM,ROM!Z182,IF(AND(MMU_CLK,MMU_MEMW,CELL("address",Z321)=CELL("address",OFFSET(RAM0,MMU_RAM_X,MMU_RAM_Y))),MMU_VAL,Z321)))</f>
        <v>0</v>
      </c>
      <c r="AA321" s="50">
        <f t="array" aca="1" ref="AA321" ca="1">IF(RESET,0,IF(LOAD_ROM,ROM!AA182,IF(AND(MMU_CLK,MMU_MEMW,CELL("address",AA321)=CELL("address",OFFSET(RAM0,MMU_RAM_X,MMU_RAM_Y))),MMU_VAL,AA321)))</f>
        <v>0</v>
      </c>
      <c r="AB321" s="50">
        <f t="array" aca="1" ref="AB321" ca="1">IF(RESET,0,IF(LOAD_ROM,ROM!AB182,IF(AND(MMU_CLK,MMU_MEMW,CELL("address",AB321)=CELL("address",OFFSET(RAM0,MMU_RAM_X,MMU_RAM_Y))),MMU_VAL,AB321)))</f>
        <v>0</v>
      </c>
      <c r="AC321" s="50">
        <f t="array" aca="1" ref="AC321" ca="1">IF(RESET,0,IF(LOAD_ROM,ROM!AC182,IF(AND(MMU_CLK,MMU_MEMW,CELL("address",AC321)=CELL("address",OFFSET(RAM0,MMU_RAM_X,MMU_RAM_Y))),MMU_VAL,AC321)))</f>
        <v>0</v>
      </c>
      <c r="AD321" s="50">
        <f t="array" aca="1" ref="AD321" ca="1">IF(RESET,0,IF(LOAD_ROM,ROM!AD182,IF(AND(MMU_CLK,MMU_MEMW,CELL("address",AD321)=CELL("address",OFFSET(RAM0,MMU_RAM_X,MMU_RAM_Y))),MMU_VAL,AD321)))</f>
        <v>0</v>
      </c>
      <c r="AE321" s="50">
        <f t="array" aca="1" ref="AE321" ca="1">IF(RESET,0,IF(LOAD_ROM,ROM!AE182,IF(AND(MMU_CLK,MMU_MEMW,CELL("address",AE321)=CELL("address",OFFSET(RAM0,MMU_RAM_X,MMU_RAM_Y))),MMU_VAL,AE321)))</f>
        <v>0</v>
      </c>
      <c r="AF321" s="50">
        <f t="array" aca="1" ref="AF321" ca="1">IF(RESET,0,IF(LOAD_ROM,ROM!AF182,IF(AND(MMU_CLK,MMU_MEMW,CELL("address",AF321)=CELL("address",OFFSET(RAM0,MMU_RAM_X,MMU_RAM_Y))),MMU_VAL,AF321)))</f>
        <v>0</v>
      </c>
      <c r="AG321" s="50">
        <f t="array" aca="1" ref="AG321" ca="1">IF(RESET,0,IF(LOAD_ROM,ROM!AG182,IF(AND(MMU_CLK,MMU_MEMW,CELL("address",AG321)=CELL("address",OFFSET(RAM0,MMU_RAM_X,MMU_RAM_Y))),MMU_VAL,AG321)))</f>
        <v>0</v>
      </c>
      <c r="AH321" s="50">
        <f t="array" aca="1" ref="AH321" ca="1">IF(RESET,0,IF(LOAD_ROM,ROM!AH182,IF(AND(MMU_CLK,MMU_MEMW,CELL("address",AH321)=CELL("address",OFFSET(RAM0,MMU_RAM_X,MMU_RAM_Y))),MMU_VAL,AH321)))</f>
        <v>0</v>
      </c>
      <c r="AI321" s="50">
        <f t="array" aca="1" ref="AI321" ca="1">IF(RESET,0,IF(LOAD_ROM,ROM!AI182,IF(AND(MMU_CLK,MMU_MEMW,CELL("address",AI321)=CELL("address",OFFSET(RAM0,MMU_RAM_X,MMU_RAM_Y))),MMU_VAL,AI321)))</f>
        <v>0</v>
      </c>
      <c r="AJ321" s="50">
        <f t="array" aca="1" ref="AJ321" ca="1">IF(RESET,0,IF(LOAD_ROM,ROM!AJ182,IF(AND(MMU_CLK,MMU_MEMW,CELL("address",AJ321)=CELL("address",OFFSET(RAM0,MMU_RAM_X,MMU_RAM_Y))),MMU_VAL,AJ321)))</f>
        <v>0</v>
      </c>
      <c r="AK321" s="50">
        <f t="array" aca="1" ref="AK321" ca="1">IF(RESET,0,IF(LOAD_ROM,ROM!AK182,IF(AND(MMU_CLK,MMU_MEMW,CELL("address",AK321)=CELL("address",OFFSET(RAM0,MMU_RAM_X,MMU_RAM_Y))),MMU_VAL,AK321)))</f>
        <v>0</v>
      </c>
      <c r="AL321" s="50">
        <f t="array" aca="1" ref="AL321" ca="1">IF(RESET,0,IF(LOAD_ROM,ROM!AL182,IF(AND(MMU_CLK,MMU_MEMW,CELL("address",AL321)=CELL("address",OFFSET(RAM0,MMU_RAM_X,MMU_RAM_Y))),MMU_VAL,AL321)))</f>
        <v>0</v>
      </c>
      <c r="AM321" s="50">
        <f t="array" aca="1" ref="AM321" ca="1">IF(RESET,0,IF(LOAD_ROM,ROM!AM182,IF(AND(MMU_CLK,MMU_MEMW,CELL("address",AM321)=CELL("address",OFFSET(RAM0,MMU_RAM_X,MMU_RAM_Y))),MMU_VAL,AM321)))</f>
        <v>0</v>
      </c>
      <c r="AN321" s="50">
        <f t="array" aca="1" ref="AN321" ca="1">IF(RESET,0,IF(LOAD_ROM,ROM!AN182,IF(AND(MMU_CLK,MMU_MEMW,CELL("address",AN321)=CELL("address",OFFSET(RAM0,MMU_RAM_X,MMU_RAM_Y))),MMU_VAL,AN321)))</f>
        <v>0</v>
      </c>
      <c r="AO321" s="50">
        <f t="array" aca="1" ref="AO321" ca="1">IF(RESET,0,IF(LOAD_ROM,ROM!AO182,IF(AND(MMU_CLK,MMU_MEMW,CELL("address",AO321)=CELL("address",OFFSET(RAM0,MMU_RAM_X,MMU_RAM_Y))),MMU_VAL,AO321)))</f>
        <v>0</v>
      </c>
      <c r="AP321" s="50">
        <f t="array" aca="1" ref="AP321" ca="1">IF(RESET,0,IF(LOAD_ROM,ROM!AP182,IF(AND(MMU_CLK,MMU_MEMW,CELL("address",AP321)=CELL("address",OFFSET(RAM0,MMU_RAM_X,MMU_RAM_Y))),MMU_VAL,AP321)))</f>
        <v>0</v>
      </c>
      <c r="AQ321" s="50">
        <f t="array" aca="1" ref="AQ321" ca="1">IF(RESET,0,IF(LOAD_ROM,ROM!AQ182,IF(AND(MMU_CLK,MMU_MEMW,CELL("address",AQ321)=CELL("address",OFFSET(RAM0,MMU_RAM_X,MMU_RAM_Y))),MMU_VAL,AQ321)))</f>
        <v>0</v>
      </c>
      <c r="AR321" s="50">
        <f t="array" aca="1" ref="AR321" ca="1">IF(RESET,0,IF(LOAD_ROM,ROM!AR182,IF(AND(MMU_CLK,MMU_MEMW,CELL("address",AR321)=CELL("address",OFFSET(RAM0,MMU_RAM_X,MMU_RAM_Y))),MMU_VAL,AR321)))</f>
        <v>0</v>
      </c>
      <c r="AS321" s="50">
        <f t="array" aca="1" ref="AS321" ca="1">IF(RESET,0,IF(LOAD_ROM,ROM!AS182,IF(AND(MMU_CLK,MMU_MEMW,CELL("address",AS321)=CELL("address",OFFSET(RAM0,MMU_RAM_X,MMU_RAM_Y))),MMU_VAL,AS321)))</f>
        <v>0</v>
      </c>
      <c r="AT321" s="50">
        <f t="array" aca="1" ref="AT321" ca="1">IF(RESET,0,IF(LOAD_ROM,ROM!AT182,IF(AND(MMU_CLK,MMU_MEMW,CELL("address",AT321)=CELL("address",OFFSET(RAM0,MMU_RAM_X,MMU_RAM_Y))),MMU_VAL,AT321)))</f>
        <v>0</v>
      </c>
      <c r="AU321" s="50">
        <f t="array" aca="1" ref="AU321" ca="1">IF(RESET,0,IF(LOAD_ROM,ROM!AU182,IF(AND(MMU_CLK,MMU_MEMW,CELL("address",AU321)=CELL("address",OFFSET(RAM0,MMU_RAM_X,MMU_RAM_Y))),MMU_VAL,AU321)))</f>
        <v>0</v>
      </c>
      <c r="AV321" s="50">
        <f t="array" aca="1" ref="AV321" ca="1">IF(RESET,0,IF(LOAD_ROM,ROM!AV182,IF(AND(MMU_CLK,MMU_MEMW,CELL("address",AV321)=CELL("address",OFFSET(RAM0,MMU_RAM_X,MMU_RAM_Y))),MMU_VAL,AV321)))</f>
        <v>0</v>
      </c>
      <c r="AW321" s="50">
        <f t="array" aca="1" ref="AW321" ca="1">IF(RESET,0,IF(LOAD_ROM,ROM!AW182,IF(AND(MMU_CLK,MMU_MEMW,CELL("address",AW321)=CELL("address",OFFSET(RAM0,MMU_RAM_X,MMU_RAM_Y))),MMU_VAL,AW321)))</f>
        <v>0</v>
      </c>
      <c r="AX321" s="50">
        <f t="array" aca="1" ref="AX321" ca="1">IF(RESET,0,IF(LOAD_ROM,ROM!AX182,IF(AND(MMU_CLK,MMU_MEMW,CELL("address",AX321)=CELL("address",OFFSET(RAM0,MMU_RAM_X,MMU_RAM_Y))),MMU_VAL,AX321)))</f>
        <v>0</v>
      </c>
      <c r="AY321" s="50">
        <f t="array" aca="1" ref="AY321" ca="1">IF(RESET,0,IF(LOAD_ROM,ROM!AY182,IF(AND(MMU_CLK,MMU_MEMW,CELL("address",AY321)=CELL("address",OFFSET(RAM0,MMU_RAM_X,MMU_RAM_Y))),MMU_VAL,AY321)))</f>
        <v>0</v>
      </c>
      <c r="AZ321" s="50">
        <f t="array" aca="1" ref="AZ321" ca="1">IF(RESET,0,IF(LOAD_ROM,ROM!AZ182,IF(AND(MMU_CLK,MMU_MEMW,CELL("address",AZ321)=CELL("address",OFFSET(RAM0,MMU_RAM_X,MMU_RAM_Y))),MMU_VAL,AZ321)))</f>
        <v>0</v>
      </c>
      <c r="BA321" s="50">
        <f t="array" aca="1" ref="BA321" ca="1">IF(RESET,0,IF(LOAD_ROM,ROM!BA182,IF(AND(MMU_CLK,MMU_MEMW,CELL("address",BA321)=CELL("address",OFFSET(RAM0,MMU_RAM_X,MMU_RAM_Y))),MMU_VAL,BA321)))</f>
        <v>0</v>
      </c>
      <c r="BB321" s="50">
        <f t="array" aca="1" ref="BB321" ca="1">IF(RESET,0,IF(LOAD_ROM,ROM!BB182,IF(AND(MMU_CLK,MMU_MEMW,CELL("address",BB321)=CELL("address",OFFSET(RAM0,MMU_RAM_X,MMU_RAM_Y))),MMU_VAL,BB321)))</f>
        <v>0</v>
      </c>
      <c r="BC321" s="50">
        <f t="array" aca="1" ref="BC321" ca="1">IF(RESET,0,IF(LOAD_ROM,ROM!BC182,IF(AND(MMU_CLK,MMU_MEMW,CELL("address",BC321)=CELL("address",OFFSET(RAM0,MMU_RAM_X,MMU_RAM_Y))),MMU_VAL,BC321)))</f>
        <v>0</v>
      </c>
      <c r="BD321" s="50">
        <f t="array" aca="1" ref="BD321" ca="1">IF(RESET,0,IF(LOAD_ROM,ROM!BD182,IF(AND(MMU_CLK,MMU_MEMW,CELL("address",BD321)=CELL("address",OFFSET(RAM0,MMU_RAM_X,MMU_RAM_Y))),MMU_VAL,BD321)))</f>
        <v>0</v>
      </c>
      <c r="BE321" s="50">
        <f t="array" aca="1" ref="BE321" ca="1">IF(RESET,0,IF(LOAD_ROM,ROM!BE182,IF(AND(MMU_CLK,MMU_MEMW,CELL("address",BE321)=CELL("address",OFFSET(RAM0,MMU_RAM_X,MMU_RAM_Y))),MMU_VAL,BE321)))</f>
        <v>0</v>
      </c>
      <c r="BF321" s="50">
        <f t="array" aca="1" ref="BF321" ca="1">IF(RESET,0,IF(LOAD_ROM,ROM!BF182,IF(AND(MMU_CLK,MMU_MEMW,CELL("address",BF321)=CELL("address",OFFSET(RAM0,MMU_RAM_X,MMU_RAM_Y))),MMU_VAL,BF321)))</f>
        <v>0</v>
      </c>
      <c r="BG321" s="50">
        <f t="array" aca="1" ref="BG321" ca="1">IF(RESET,0,IF(LOAD_ROM,ROM!BG182,IF(AND(MMU_CLK,MMU_MEMW,CELL("address",BG321)=CELL("address",OFFSET(RAM0,MMU_RAM_X,MMU_RAM_Y))),MMU_VAL,BG321)))</f>
        <v>0</v>
      </c>
      <c r="BH321" s="50">
        <f t="array" aca="1" ref="BH321" ca="1">IF(RESET,0,IF(LOAD_ROM,ROM!BH182,IF(AND(MMU_CLK,MMU_MEMW,CELL("address",BH321)=CELL("address",OFFSET(RAM0,MMU_RAM_X,MMU_RAM_Y))),MMU_VAL,BH321)))</f>
        <v>0</v>
      </c>
      <c r="BI321" s="50">
        <f t="array" aca="1" ref="BI321" ca="1">IF(RESET,0,IF(LOAD_ROM,ROM!BI182,IF(AND(MMU_CLK,MMU_MEMW,CELL("address",BI321)=CELL("address",OFFSET(RAM0,MMU_RAM_X,MMU_RAM_Y))),MMU_VAL,BI321)))</f>
        <v>0</v>
      </c>
      <c r="BJ321" s="50">
        <f t="array" aca="1" ref="BJ321" ca="1">IF(RESET,0,IF(LOAD_ROM,ROM!BJ182,IF(AND(MMU_CLK,MMU_MEMW,CELL("address",BJ321)=CELL("address",OFFSET(RAM0,MMU_RAM_X,MMU_RAM_Y))),MMU_VAL,BJ321)))</f>
        <v>0</v>
      </c>
      <c r="BK321" s="50">
        <f t="array" aca="1" ref="BK321" ca="1">IF(RESET,0,IF(LOAD_ROM,ROM!BK182,IF(AND(MMU_CLK,MMU_MEMW,CELL("address",BK321)=CELL("address",OFFSET(RAM0,MMU_RAM_X,MMU_RAM_Y))),MMU_VAL,BK321)))</f>
        <v>0</v>
      </c>
      <c r="BL321" s="50">
        <f t="array" aca="1" ref="BL321" ca="1">IF(RESET,0,IF(LOAD_ROM,ROM!BL182,IF(AND(MMU_CLK,MMU_MEMW,CELL("address",BL321)=CELL("address",OFFSET(RAM0,MMU_RAM_X,MMU_RAM_Y))),MMU_VAL,BL321)))</f>
        <v>0</v>
      </c>
      <c r="BM321" s="50">
        <f t="array" aca="1" ref="BM321" ca="1">IF(RESET,0,IF(LOAD_ROM,ROM!BM182,IF(AND(MMU_CLK,MMU_MEMW,CELL("address",BM321)=CELL("address",OFFSET(RAM0,MMU_RAM_X,MMU_RAM_Y))),MMU_VAL,BM321)))</f>
        <v>0</v>
      </c>
      <c r="BN321" s="50">
        <f t="array" aca="1" ref="BN321" ca="1">IF(RESET,0,IF(LOAD_ROM,ROM!BN182,IF(AND(MMU_CLK,MMU_MEMW,CELL("address",BN321)=CELL("address",OFFSET(RAM0,MMU_RAM_X,MMU_RAM_Y))),MMU_VAL,BN321)))</f>
        <v>0</v>
      </c>
      <c r="BO321" s="50">
        <f t="array" aca="1" ref="BO321" ca="1">IF(RESET,0,IF(LOAD_ROM,ROM!BO182,IF(AND(MMU_CLK,MMU_MEMW,CELL("address",BO321)=CELL("address",OFFSET(RAM0,MMU_RAM_X,MMU_RAM_Y))),MMU_VAL,BO321)))</f>
        <v>0</v>
      </c>
      <c r="BP321" s="50">
        <f t="array" aca="1" ref="BP321" ca="1">IF(RESET,0,IF(LOAD_ROM,ROM!BP182,IF(AND(MMU_CLK,MMU_MEMW,CELL("address",BP321)=CELL("address",OFFSET(RAM0,MMU_RAM_X,MMU_RAM_Y))),MMU_VAL,BP321)))</f>
        <v>0</v>
      </c>
      <c r="BQ321" s="50">
        <f t="array" aca="1" ref="BQ321" ca="1">IF(RESET,0,IF(LOAD_ROM,ROM!BQ182,IF(AND(MMU_CLK,MMU_MEMW,CELL("address",BQ321)=CELL("address",OFFSET(RAM0,MMU_RAM_X,MMU_RAM_Y))),MMU_VAL,BQ321)))</f>
        <v>0</v>
      </c>
      <c r="BR321" s="50">
        <f t="array" aca="1" ref="BR321" ca="1">IF(RESET,0,IF(LOAD_ROM,ROM!BR182,IF(AND(MMU_CLK,MMU_MEMW,CELL("address",BR321)=CELL("address",OFFSET(RAM0,MMU_RAM_X,MMU_RAM_Y))),MMU_VAL,BR321)))</f>
        <v>0</v>
      </c>
      <c r="BS321" s="50">
        <f t="array" aca="1" ref="BS321" ca="1">IF(RESET,0,IF(LOAD_ROM,ROM!BS182,IF(AND(MMU_CLK,MMU_MEMW,CELL("address",BS321)=CELL("address",OFFSET(RAM0,MMU_RAM_X,MMU_RAM_Y))),MMU_VAL,BS321)))</f>
        <v>0</v>
      </c>
      <c r="BT321" s="50">
        <f t="array" aca="1" ref="BT321" ca="1">IF(RESET,0,IF(LOAD_ROM,ROM!BT182,IF(AND(MMU_CLK,MMU_MEMW,CELL("address",BT321)=CELL("address",OFFSET(RAM0,MMU_RAM_X,MMU_RAM_Y))),MMU_VAL,BT321)))</f>
        <v>0</v>
      </c>
      <c r="BU321" s="50">
        <f t="array" aca="1" ref="BU321" ca="1">IF(RESET,0,IF(LOAD_ROM,ROM!BU182,IF(AND(MMU_CLK,MMU_MEMW,CELL("address",BU321)=CELL("address",OFFSET(RAM0,MMU_RAM_X,MMU_RAM_Y))),MMU_VAL,BU321)))</f>
        <v>0</v>
      </c>
      <c r="BV321" s="50">
        <f t="array" aca="1" ref="BV321" ca="1">IF(RESET,0,IF(LOAD_ROM,ROM!BV182,IF(AND(MMU_CLK,MMU_MEMW,CELL("address",BV321)=CELL("address",OFFSET(RAM0,MMU_RAM_X,MMU_RAM_Y))),MMU_VAL,BV321)))</f>
        <v>0</v>
      </c>
      <c r="BW321" s="50">
        <f t="array" aca="1" ref="BW321" ca="1">IF(RESET,0,IF(LOAD_ROM,ROM!BW182,IF(AND(MMU_CLK,MMU_MEMW,CELL("address",BW321)=CELL("address",OFFSET(RAM0,MMU_RAM_X,MMU_RAM_Y))),MMU_VAL,BW321)))</f>
        <v>0</v>
      </c>
      <c r="BX321" s="50">
        <f t="array" aca="1" ref="BX321" ca="1">IF(RESET,0,IF(LOAD_ROM,ROM!BX182,IF(AND(MMU_CLK,MMU_MEMW,CELL("address",BX321)=CELL("address",OFFSET(RAM0,MMU_RAM_X,MMU_RAM_Y))),MMU_VAL,BX321)))</f>
        <v>0</v>
      </c>
      <c r="BY321" s="50">
        <f t="array" aca="1" ref="BY321" ca="1">IF(RESET,0,IF(LOAD_ROM,ROM!BY182,IF(AND(MMU_CLK,MMU_MEMW,CELL("address",BY321)=CELL("address",OFFSET(RAM0,MMU_RAM_X,MMU_RAM_Y))),MMU_VAL,BY321)))</f>
        <v>0</v>
      </c>
      <c r="BZ321" s="50">
        <f t="array" aca="1" ref="BZ321" ca="1">IF(RESET,0,IF(LOAD_ROM,ROM!BZ182,IF(AND(MMU_CLK,MMU_MEMW,CELL("address",BZ321)=CELL("address",OFFSET(RAM0,MMU_RAM_X,MMU_RAM_Y))),MMU_VAL,BZ321)))</f>
        <v>0</v>
      </c>
      <c r="CA321" s="50">
        <f t="array" aca="1" ref="CA321" ca="1">IF(RESET,0,IF(LOAD_ROM,ROM!CA182,IF(AND(MMU_CLK,MMU_MEMW,CELL("address",CA321)=CELL("address",OFFSET(RAM0,MMU_RAM_X,MMU_RAM_Y))),MMU_VAL,CA321)))</f>
        <v>0</v>
      </c>
      <c r="CB321" s="50">
        <f t="array" aca="1" ref="CB321" ca="1">IF(RESET,0,IF(LOAD_ROM,ROM!CB182,IF(AND(MMU_CLK,MMU_MEMW,CELL("address",CB321)=CELL("address",OFFSET(RAM0,MMU_RAM_X,MMU_RAM_Y))),MMU_VAL,CB321)))</f>
        <v>0</v>
      </c>
      <c r="CC321" s="50">
        <f t="array" aca="1" ref="CC321" ca="1">IF(RESET,0,IF(LOAD_ROM,ROM!CC182,IF(AND(MMU_CLK,MMU_MEMW,CELL("address",CC321)=CELL("address",OFFSET(RAM0,MMU_RAM_X,MMU_RAM_Y))),MMU_VAL,CC321)))</f>
        <v>0</v>
      </c>
      <c r="CD321" s="50">
        <f t="array" aca="1" ref="CD321" ca="1">IF(RESET,0,IF(LOAD_ROM,ROM!CD182,IF(AND(MMU_CLK,MMU_MEMW,CELL("address",CD321)=CELL("address",OFFSET(RAM0,MMU_RAM_X,MMU_RAM_Y))),MMU_VAL,CD321)))</f>
        <v>0</v>
      </c>
      <c r="CE321" s="50">
        <f t="array" aca="1" ref="CE321" ca="1">IF(RESET,0,IF(LOAD_ROM,ROM!CE182,IF(AND(MMU_CLK,MMU_MEMW,CELL("address",CE321)=CELL("address",OFFSET(RAM0,MMU_RAM_X,MMU_RAM_Y))),MMU_VAL,CE321)))</f>
        <v>0</v>
      </c>
      <c r="CF321" s="50">
        <f t="array" aca="1" ref="CF321" ca="1">IF(RESET,0,IF(LOAD_ROM,ROM!CF182,IF(AND(MMU_CLK,MMU_MEMW,CELL("address",CF321)=CELL("address",OFFSET(RAM0,MMU_RAM_X,MMU_RAM_Y))),MMU_VAL,CF321)))</f>
        <v>0</v>
      </c>
      <c r="CG321" s="50">
        <f t="array" aca="1" ref="CG321" ca="1">IF(RESET,0,IF(LOAD_ROM,ROM!CG182,IF(AND(MMU_CLK,MMU_MEMW,CELL("address",CG321)=CELL("address",OFFSET(RAM0,MMU_RAM_X,MMU_RAM_Y))),MMU_VAL,CG321)))</f>
        <v>0</v>
      </c>
      <c r="CH321" s="50">
        <f t="array" aca="1" ref="CH321" ca="1">IF(RESET,0,IF(LOAD_ROM,ROM!CH182,IF(AND(MMU_CLK,MMU_MEMW,CELL("address",CH321)=CELL("address",OFFSET(RAM0,MMU_RAM_X,MMU_RAM_Y))),MMU_VAL,CH321)))</f>
        <v>0</v>
      </c>
      <c r="CI321" s="50">
        <f t="array" aca="1" ref="CI321" ca="1">IF(RESET,0,IF(LOAD_ROM,ROM!CI182,IF(AND(MMU_CLK,MMU_MEMW,CELL("address",CI321)=CELL("address",OFFSET(RAM0,MMU_RAM_X,MMU_RAM_Y))),MMU_VAL,CI321)))</f>
        <v>0</v>
      </c>
      <c r="CJ321" s="50">
        <f t="array" aca="1" ref="CJ321" ca="1">IF(RESET,0,IF(LOAD_ROM,ROM!CJ182,IF(AND(MMU_CLK,MMU_MEMW,CELL("address",CJ321)=CELL("address",OFFSET(RAM0,MMU_RAM_X,MMU_RAM_Y))),MMU_VAL,CJ321)))</f>
        <v>0</v>
      </c>
      <c r="CK321" s="50">
        <f t="array" aca="1" ref="CK321" ca="1">IF(RESET,0,IF(LOAD_ROM,ROM!CK182,IF(AND(MMU_CLK,MMU_MEMW,CELL("address",CK321)=CELL("address",OFFSET(RAM0,MMU_RAM_X,MMU_RAM_Y))),MMU_VAL,CK321)))</f>
        <v>0</v>
      </c>
      <c r="CL321" s="50">
        <f t="array" aca="1" ref="CL321" ca="1">IF(RESET,0,IF(LOAD_ROM,ROM!CL182,IF(AND(MMU_CLK,MMU_MEMW,CELL("address",CL321)=CELL("address",OFFSET(RAM0,MMU_RAM_X,MMU_RAM_Y))),MMU_VAL,CL321)))</f>
        <v>0</v>
      </c>
      <c r="CM321" s="50">
        <f t="array" aca="1" ref="CM321" ca="1">IF(RESET,0,IF(LOAD_ROM,ROM!CM182,IF(AND(MMU_CLK,MMU_MEMW,CELL("address",CM321)=CELL("address",OFFSET(RAM0,MMU_RAM_X,MMU_RAM_Y))),MMU_VAL,CM321)))</f>
        <v>0</v>
      </c>
      <c r="CN321" s="50">
        <f t="array" aca="1" ref="CN321" ca="1">IF(RESET,0,IF(LOAD_ROM,ROM!CN182,IF(AND(MMU_CLK,MMU_MEMW,CELL("address",CN321)=CELL("address",OFFSET(RAM0,MMU_RAM_X,MMU_RAM_Y))),MMU_VAL,CN321)))</f>
        <v>0</v>
      </c>
      <c r="CO321" s="50">
        <f t="array" aca="1" ref="CO321" ca="1">IF(RESET,0,IF(LOAD_ROM,ROM!CO182,IF(AND(MMU_CLK,MMU_MEMW,CELL("address",CO321)=CELL("address",OFFSET(RAM0,MMU_RAM_X,MMU_RAM_Y))),MMU_VAL,CO321)))</f>
        <v>0</v>
      </c>
      <c r="CP321" s="50">
        <f t="array" aca="1" ref="CP321" ca="1">IF(RESET,0,IF(LOAD_ROM,ROM!CP182,IF(AND(MMU_CLK,MMU_MEMW,CELL("address",CP321)=CELL("address",OFFSET(RAM0,MMU_RAM_X,MMU_RAM_Y))),MMU_VAL,CP321)))</f>
        <v>0</v>
      </c>
      <c r="CQ321" s="50">
        <f t="array" aca="1" ref="CQ321" ca="1">IF(RESET,0,IF(LOAD_ROM,ROM!CQ182,IF(AND(MMU_CLK,MMU_MEMW,CELL("address",CQ321)=CELL("address",OFFSET(RAM0,MMU_RAM_X,MMU_RAM_Y))),MMU_VAL,CQ321)))</f>
        <v>0</v>
      </c>
      <c r="CR321" s="50">
        <f t="array" aca="1" ref="CR321" ca="1">IF(RESET,0,IF(LOAD_ROM,ROM!CR182,IF(AND(MMU_CLK,MMU_MEMW,CELL("address",CR321)=CELL("address",OFFSET(RAM0,MMU_RAM_X,MMU_RAM_Y))),MMU_VAL,CR321)))</f>
        <v>0</v>
      </c>
      <c r="CS321" s="50">
        <f t="array" aca="1" ref="CS321" ca="1">IF(RESET,0,IF(LOAD_ROM,ROM!CS182,IF(AND(MMU_CLK,MMU_MEMW,CELL("address",CS321)=CELL("address",OFFSET(RAM0,MMU_RAM_X,MMU_RAM_Y))),MMU_VAL,CS321)))</f>
        <v>0</v>
      </c>
      <c r="CT321" s="50">
        <f t="array" aca="1" ref="CT321" ca="1">IF(RESET,0,IF(LOAD_ROM,ROM!CT182,IF(AND(MMU_CLK,MMU_MEMW,CELL("address",CT321)=CELL("address",OFFSET(RAM0,MMU_RAM_X,MMU_RAM_Y))),MMU_VAL,CT321)))</f>
        <v>0</v>
      </c>
      <c r="CU321" s="50">
        <f t="array" aca="1" ref="CU321" ca="1">IF(RESET,0,IF(LOAD_ROM,ROM!CU182,IF(AND(MMU_CLK,MMU_MEMW,CELL("address",CU321)=CELL("address",OFFSET(RAM0,MMU_RAM_X,MMU_RAM_Y))),MMU_VAL,CU321)))</f>
        <v>0</v>
      </c>
      <c r="CV321" s="50">
        <f t="array" aca="1" ref="CV321" ca="1">IF(RESET,0,IF(LOAD_ROM,ROM!CV182,IF(AND(MMU_CLK,MMU_MEMW,CELL("address",CV321)=CELL("address",OFFSET(RAM0,MMU_RAM_X,MMU_RAM_Y))),MMU_VAL,CV321)))</f>
        <v>0</v>
      </c>
      <c r="CW321" s="50">
        <f t="array" aca="1" ref="CW321" ca="1">IF(RESET,0,IF(LOAD_ROM,ROM!CW182,IF(AND(MMU_CLK,MMU_MEMW,CELL("address",CW321)=CELL("address",OFFSET(RAM0,MMU_RAM_X,MMU_RAM_Y))),MMU_VAL,CW321)))</f>
        <v>0</v>
      </c>
      <c r="CX321" s="50">
        <f t="array" aca="1" ref="CX321" ca="1">IF(RESET,0,IF(LOAD_ROM,ROM!CX182,IF(AND(MMU_CLK,MMU_MEMW,CELL("address",CX321)=CELL("address",OFFSET(RAM0,MMU_RAM_X,MMU_RAM_Y))),MMU_VAL,CX321)))</f>
        <v>0</v>
      </c>
      <c r="CY321" s="50">
        <f t="array" aca="1" ref="CY321" ca="1">IF(RESET,0,IF(LOAD_ROM,ROM!CY182,IF(AND(MMU_CLK,MMU_MEMW,CELL("address",CY321)=CELL("address",OFFSET(RAM0,MMU_RAM_X,MMU_RAM_Y))),MMU_VAL,CY321)))</f>
        <v>0</v>
      </c>
      <c r="CZ321" s="50">
        <f t="array" aca="1" ref="CZ321" ca="1">IF(RESET,0,IF(LOAD_ROM,ROM!CZ182,IF(AND(MMU_CLK,MMU_MEMW,CELL("address",CZ321)=CELL("address",OFFSET(RAM0,MMU_RAM_X,MMU_RAM_Y))),MMU_VAL,CZ321)))</f>
        <v>0</v>
      </c>
      <c r="DA321" s="50">
        <f t="array" aca="1" ref="DA321" ca="1">IF(RESET,0,IF(LOAD_ROM,ROM!DA182,IF(AND(MMU_CLK,MMU_MEMW,CELL("address",DA321)=CELL("address",OFFSET(RAM0,MMU_RAM_X,MMU_RAM_Y))),MMU_VAL,DA321)))</f>
        <v>0</v>
      </c>
      <c r="DB321" s="50">
        <f t="array" aca="1" ref="DB321" ca="1">IF(RESET,0,IF(LOAD_ROM,ROM!DB182,IF(AND(MMU_CLK,MMU_MEMW,CELL("address",DB321)=CELL("address",OFFSET(RAM0,MMU_RAM_X,MMU_RAM_Y))),MMU_VAL,DB321)))</f>
        <v>0</v>
      </c>
      <c r="DC321" s="50">
        <f t="array" aca="1" ref="DC321" ca="1">IF(RESET,0,IF(LOAD_ROM,ROM!DC182,IF(AND(MMU_CLK,MMU_MEMW,CELL("address",DC321)=CELL("address",OFFSET(RAM0,MMU_RAM_X,MMU_RAM_Y))),MMU_VAL,DC321)))</f>
        <v>0</v>
      </c>
      <c r="DD321" s="50">
        <f t="array" aca="1" ref="DD321" ca="1">IF(RESET,0,IF(LOAD_ROM,ROM!DD182,IF(AND(MMU_CLK,MMU_MEMW,CELL("address",DD321)=CELL("address",OFFSET(RAM0,MMU_RAM_X,MMU_RAM_Y))),MMU_VAL,DD321)))</f>
        <v>0</v>
      </c>
      <c r="DE321" s="50">
        <f t="array" aca="1" ref="DE321" ca="1">IF(RESET,0,IF(LOAD_ROM,ROM!DE182,IF(AND(MMU_CLK,MMU_MEMW,CELL("address",DE321)=CELL("address",OFFSET(RAM0,MMU_RAM_X,MMU_RAM_Y))),MMU_VAL,DE321)))</f>
        <v>0</v>
      </c>
      <c r="DF321" s="50">
        <f t="array" aca="1" ref="DF321" ca="1">IF(RESET,0,IF(LOAD_ROM,ROM!DF182,IF(AND(MMU_CLK,MMU_MEMW,CELL("address",DF321)=CELL("address",OFFSET(RAM0,MMU_RAM_X,MMU_RAM_Y))),MMU_VAL,DF321)))</f>
        <v>0</v>
      </c>
      <c r="DG321" s="50">
        <f t="array" aca="1" ref="DG321" ca="1">IF(RESET,0,IF(LOAD_ROM,ROM!DG182,IF(AND(MMU_CLK,MMU_MEMW,CELL("address",DG321)=CELL("address",OFFSET(RAM0,MMU_RAM_X,MMU_RAM_Y))),MMU_VAL,DG321)))</f>
        <v>0</v>
      </c>
      <c r="DH321" s="50">
        <f t="array" aca="1" ref="DH321" ca="1">IF(RESET,0,IF(LOAD_ROM,ROM!DH182,IF(AND(MMU_CLK,MMU_MEMW,CELL("address",DH321)=CELL("address",OFFSET(RAM0,MMU_RAM_X,MMU_RAM_Y))),MMU_VAL,DH321)))</f>
        <v>0</v>
      </c>
      <c r="DI321" s="50">
        <f t="array" aca="1" ref="DI321" ca="1">IF(RESET,0,IF(LOAD_ROM,ROM!DI182,IF(AND(MMU_CLK,MMU_MEMW,CELL("address",DI321)=CELL("address",OFFSET(RAM0,MMU_RAM_X,MMU_RAM_Y))),MMU_VAL,DI321)))</f>
        <v>0</v>
      </c>
      <c r="DJ321" s="50">
        <f t="array" aca="1" ref="DJ321" ca="1">IF(RESET,0,IF(LOAD_ROM,ROM!DJ182,IF(AND(MMU_CLK,MMU_MEMW,CELL("address",DJ321)=CELL("address",OFFSET(RAM0,MMU_RAM_X,MMU_RAM_Y))),MMU_VAL,DJ321)))</f>
        <v>0</v>
      </c>
      <c r="DK321" s="50">
        <f t="array" aca="1" ref="DK321" ca="1">IF(RESET,0,IF(LOAD_ROM,ROM!DK182,IF(AND(MMU_CLK,MMU_MEMW,CELL("address",DK321)=CELL("address",OFFSET(RAM0,MMU_RAM_X,MMU_RAM_Y))),MMU_VAL,DK321)))</f>
        <v>0</v>
      </c>
      <c r="DL321" s="50">
        <f t="array" aca="1" ref="DL321" ca="1">IF(RESET,0,IF(LOAD_ROM,ROM!DL182,IF(AND(MMU_CLK,MMU_MEMW,CELL("address",DL321)=CELL("address",OFFSET(RAM0,MMU_RAM_X,MMU_RAM_Y))),MMU_VAL,DL321)))</f>
        <v>0</v>
      </c>
      <c r="DM321" s="50">
        <f t="array" aca="1" ref="DM321" ca="1">IF(RESET,0,IF(LOAD_ROM,ROM!DM182,IF(AND(MMU_CLK,MMU_MEMW,CELL("address",DM321)=CELL("address",OFFSET(RAM0,MMU_RAM_X,MMU_RAM_Y))),MMU_VAL,DM321)))</f>
        <v>0</v>
      </c>
      <c r="DN321" s="50">
        <f t="array" aca="1" ref="DN321" ca="1">IF(RESET,0,IF(LOAD_ROM,ROM!DN182,IF(AND(MMU_CLK,MMU_MEMW,CELL("address",DN321)=CELL("address",OFFSET(RAM0,MMU_RAM_X,MMU_RAM_Y))),MMU_VAL,DN321)))</f>
        <v>0</v>
      </c>
      <c r="DO321" s="50">
        <f t="array" aca="1" ref="DO321" ca="1">IF(RESET,0,IF(LOAD_ROM,ROM!DO182,IF(AND(MMU_CLK,MMU_MEMW,CELL("address",DO321)=CELL("address",OFFSET(RAM0,MMU_RAM_X,MMU_RAM_Y))),MMU_VAL,DO321)))</f>
        <v>0</v>
      </c>
      <c r="DP321" s="50">
        <f t="array" aca="1" ref="DP321" ca="1">IF(RESET,0,IF(LOAD_ROM,ROM!DP182,IF(AND(MMU_CLK,MMU_MEMW,CELL("address",DP321)=CELL("address",OFFSET(RAM0,MMU_RAM_X,MMU_RAM_Y))),MMU_VAL,DP321)))</f>
        <v>0</v>
      </c>
      <c r="DQ321" s="50">
        <f t="array" aca="1" ref="DQ321" ca="1">IF(RESET,0,IF(LOAD_ROM,ROM!DQ182,IF(AND(MMU_CLK,MMU_MEMW,CELL("address",DQ321)=CELL("address",OFFSET(RAM0,MMU_RAM_X,MMU_RAM_Y))),MMU_VAL,DQ321)))</f>
        <v>0</v>
      </c>
      <c r="DR321" s="50">
        <f t="array" aca="1" ref="DR321" ca="1">IF(RESET,0,IF(LOAD_ROM,ROM!DR182,IF(AND(MMU_CLK,MMU_MEMW,CELL("address",DR321)=CELL("address",OFFSET(RAM0,MMU_RAM_X,MMU_RAM_Y))),MMU_VAL,DR321)))</f>
        <v>0</v>
      </c>
      <c r="DS321" s="50">
        <f t="array" aca="1" ref="DS321" ca="1">IF(RESET,0,IF(LOAD_ROM,ROM!DS182,IF(AND(MMU_CLK,MMU_MEMW,CELL("address",DS321)=CELL("address",OFFSET(RAM0,MMU_RAM_X,MMU_RAM_Y))),MMU_VAL,DS321)))</f>
        <v>0</v>
      </c>
      <c r="DT321" s="50">
        <f t="array" aca="1" ref="DT321" ca="1">IF(RESET,0,IF(LOAD_ROM,ROM!DT182,IF(AND(MMU_CLK,MMU_MEMW,CELL("address",DT321)=CELL("address",OFFSET(RAM0,MMU_RAM_X,MMU_RAM_Y))),MMU_VAL,DT321)))</f>
        <v>0</v>
      </c>
      <c r="DU321" s="50">
        <f t="array" aca="1" ref="DU321" ca="1">IF(RESET,0,IF(LOAD_ROM,ROM!DU182,IF(AND(MMU_CLK,MMU_MEMW,CELL("address",DU321)=CELL("address",OFFSET(RAM0,MMU_RAM_X,MMU_RAM_Y))),MMU_VAL,DU321)))</f>
        <v>0</v>
      </c>
      <c r="DV321" s="50">
        <f t="array" aca="1" ref="DV321" ca="1">IF(RESET,0,IF(LOAD_ROM,ROM!DV182,IF(AND(MMU_CLK,MMU_MEMW,CELL("address",DV321)=CELL("address",OFFSET(RAM0,MMU_RAM_X,MMU_RAM_Y))),MMU_VAL,DV321)))</f>
        <v>0</v>
      </c>
      <c r="DW321" s="50">
        <f t="array" aca="1" ref="DW321" ca="1">IF(RESET,0,IF(LOAD_ROM,ROM!DW182,IF(AND(MMU_CLK,MMU_MEMW,CELL("address",DW321)=CELL("address",OFFSET(RAM0,MMU_RAM_X,MMU_RAM_Y))),MMU_VAL,DW321)))</f>
        <v>0</v>
      </c>
      <c r="DX321" s="50">
        <f t="array" aca="1" ref="DX321" ca="1">IF(RESET,0,IF(LOAD_ROM,ROM!DX182,IF(AND(MMU_CLK,MMU_MEMW,CELL("address",DX321)=CELL("address",OFFSET(RAM0,MMU_RAM_X,MMU_RAM_Y))),MMU_VAL,DX321)))</f>
        <v>0</v>
      </c>
    </row>
    <row r="322" spans="1:128" x14ac:dyDescent="0.35">
      <c r="A322" s="50">
        <f t="array" aca="1" ref="A322" ca="1">IF(RESET,0,IF(LOAD_ROM,ROM!A183,IF(AND(MMU_CLK,MMU_MEMW,CELL("address",A322)=CELL("address",OFFSET(RAM0,MMU_RAM_X,MMU_RAM_Y))),MMU_VAL,A322)))</f>
        <v>0</v>
      </c>
      <c r="B322" s="50">
        <f t="array" aca="1" ref="B322" ca="1">IF(RESET,0,IF(LOAD_ROM,ROM!B183,IF(AND(MMU_CLK,MMU_MEMW,CELL("address",B322)=CELL("address",OFFSET(RAM0,MMU_RAM_X,MMU_RAM_Y))),MMU_VAL,B322)))</f>
        <v>0</v>
      </c>
      <c r="C322" s="50">
        <f t="array" aca="1" ref="C322" ca="1">IF(RESET,0,IF(LOAD_ROM,ROM!C183,IF(AND(MMU_CLK,MMU_MEMW,CELL("address",C322)=CELL("address",OFFSET(RAM0,MMU_RAM_X,MMU_RAM_Y))),MMU_VAL,C322)))</f>
        <v>0</v>
      </c>
      <c r="D322" s="50">
        <f t="array" aca="1" ref="D322" ca="1">IF(RESET,0,IF(LOAD_ROM,ROM!D183,IF(AND(MMU_CLK,MMU_MEMW,CELL("address",D322)=CELL("address",OFFSET(RAM0,MMU_RAM_X,MMU_RAM_Y))),MMU_VAL,D322)))</f>
        <v>0</v>
      </c>
      <c r="E322" s="50">
        <f t="array" aca="1" ref="E322" ca="1">IF(RESET,0,IF(LOAD_ROM,ROM!E183,IF(AND(MMU_CLK,MMU_MEMW,CELL("address",E322)=CELL("address",OFFSET(RAM0,MMU_RAM_X,MMU_RAM_Y))),MMU_VAL,E322)))</f>
        <v>0</v>
      </c>
      <c r="F322" s="50">
        <f t="array" aca="1" ref="F322" ca="1">IF(RESET,0,IF(LOAD_ROM,ROM!F183,IF(AND(MMU_CLK,MMU_MEMW,CELL("address",F322)=CELL("address",OFFSET(RAM0,MMU_RAM_X,MMU_RAM_Y))),MMU_VAL,F322)))</f>
        <v>0</v>
      </c>
      <c r="G322" s="50">
        <f t="array" aca="1" ref="G322" ca="1">IF(RESET,0,IF(LOAD_ROM,ROM!G183,IF(AND(MMU_CLK,MMU_MEMW,CELL("address",G322)=CELL("address",OFFSET(RAM0,MMU_RAM_X,MMU_RAM_Y))),MMU_VAL,G322)))</f>
        <v>0</v>
      </c>
      <c r="H322" s="50">
        <f t="array" aca="1" ref="H322" ca="1">IF(RESET,0,IF(LOAD_ROM,ROM!H183,IF(AND(MMU_CLK,MMU_MEMW,CELL("address",H322)=CELL("address",OFFSET(RAM0,MMU_RAM_X,MMU_RAM_Y))),MMU_VAL,H322)))</f>
        <v>0</v>
      </c>
      <c r="I322" s="50">
        <f t="array" aca="1" ref="I322" ca="1">IF(RESET,0,IF(LOAD_ROM,ROM!I183,IF(AND(MMU_CLK,MMU_MEMW,CELL("address",I322)=CELL("address",OFFSET(RAM0,MMU_RAM_X,MMU_RAM_Y))),MMU_VAL,I322)))</f>
        <v>0</v>
      </c>
      <c r="J322" s="50">
        <f t="array" aca="1" ref="J322" ca="1">IF(RESET,0,IF(LOAD_ROM,ROM!J183,IF(AND(MMU_CLK,MMU_MEMW,CELL("address",J322)=CELL("address",OFFSET(RAM0,MMU_RAM_X,MMU_RAM_Y))),MMU_VAL,J322)))</f>
        <v>0</v>
      </c>
      <c r="K322" s="50">
        <f t="array" aca="1" ref="K322" ca="1">IF(RESET,0,IF(LOAD_ROM,ROM!K183,IF(AND(MMU_CLK,MMU_MEMW,CELL("address",K322)=CELL("address",OFFSET(RAM0,MMU_RAM_X,MMU_RAM_Y))),MMU_VAL,K322)))</f>
        <v>0</v>
      </c>
      <c r="L322" s="50">
        <f t="array" aca="1" ref="L322" ca="1">IF(RESET,0,IF(LOAD_ROM,ROM!L183,IF(AND(MMU_CLK,MMU_MEMW,CELL("address",L322)=CELL("address",OFFSET(RAM0,MMU_RAM_X,MMU_RAM_Y))),MMU_VAL,L322)))</f>
        <v>0</v>
      </c>
      <c r="M322" s="50">
        <f t="array" aca="1" ref="M322" ca="1">IF(RESET,0,IF(LOAD_ROM,ROM!M183,IF(AND(MMU_CLK,MMU_MEMW,CELL("address",M322)=CELL("address",OFFSET(RAM0,MMU_RAM_X,MMU_RAM_Y))),MMU_VAL,M322)))</f>
        <v>0</v>
      </c>
      <c r="N322" s="50">
        <f t="array" aca="1" ref="N322" ca="1">IF(RESET,0,IF(LOAD_ROM,ROM!N183,IF(AND(MMU_CLK,MMU_MEMW,CELL("address",N322)=CELL("address",OFFSET(RAM0,MMU_RAM_X,MMU_RAM_Y))),MMU_VAL,N322)))</f>
        <v>0</v>
      </c>
      <c r="O322" s="50">
        <f t="array" aca="1" ref="O322" ca="1">IF(RESET,0,IF(LOAD_ROM,ROM!O183,IF(AND(MMU_CLK,MMU_MEMW,CELL("address",O322)=CELL("address",OFFSET(RAM0,MMU_RAM_X,MMU_RAM_Y))),MMU_VAL,O322)))</f>
        <v>0</v>
      </c>
      <c r="P322" s="50">
        <f t="array" aca="1" ref="P322" ca="1">IF(RESET,0,IF(LOAD_ROM,ROM!P183,IF(AND(MMU_CLK,MMU_MEMW,CELL("address",P322)=CELL("address",OFFSET(RAM0,MMU_RAM_X,MMU_RAM_Y))),MMU_VAL,P322)))</f>
        <v>0</v>
      </c>
      <c r="Q322" s="50">
        <f t="array" aca="1" ref="Q322" ca="1">IF(RESET,0,IF(LOAD_ROM,ROM!Q183,IF(AND(MMU_CLK,MMU_MEMW,CELL("address",Q322)=CELL("address",OFFSET(RAM0,MMU_RAM_X,MMU_RAM_Y))),MMU_VAL,Q322)))</f>
        <v>0</v>
      </c>
      <c r="R322" s="50">
        <f t="array" aca="1" ref="R322" ca="1">IF(RESET,0,IF(LOAD_ROM,ROM!R183,IF(AND(MMU_CLK,MMU_MEMW,CELL("address",R322)=CELL("address",OFFSET(RAM0,MMU_RAM_X,MMU_RAM_Y))),MMU_VAL,R322)))</f>
        <v>0</v>
      </c>
      <c r="S322" s="50">
        <f t="array" aca="1" ref="S322" ca="1">IF(RESET,0,IF(LOAD_ROM,ROM!S183,IF(AND(MMU_CLK,MMU_MEMW,CELL("address",S322)=CELL("address",OFFSET(RAM0,MMU_RAM_X,MMU_RAM_Y))),MMU_VAL,S322)))</f>
        <v>0</v>
      </c>
      <c r="T322" s="50">
        <f t="array" aca="1" ref="T322" ca="1">IF(RESET,0,IF(LOAD_ROM,ROM!T183,IF(AND(MMU_CLK,MMU_MEMW,CELL("address",T322)=CELL("address",OFFSET(RAM0,MMU_RAM_X,MMU_RAM_Y))),MMU_VAL,T322)))</f>
        <v>0</v>
      </c>
      <c r="U322" s="50">
        <f t="array" aca="1" ref="U322" ca="1">IF(RESET,0,IF(LOAD_ROM,ROM!U183,IF(AND(MMU_CLK,MMU_MEMW,CELL("address",U322)=CELL("address",OFFSET(RAM0,MMU_RAM_X,MMU_RAM_Y))),MMU_VAL,U322)))</f>
        <v>0</v>
      </c>
      <c r="V322" s="50">
        <f t="array" aca="1" ref="V322" ca="1">IF(RESET,0,IF(LOAD_ROM,ROM!V183,IF(AND(MMU_CLK,MMU_MEMW,CELL("address",V322)=CELL("address",OFFSET(RAM0,MMU_RAM_X,MMU_RAM_Y))),MMU_VAL,V322)))</f>
        <v>0</v>
      </c>
      <c r="W322" s="50">
        <f t="array" aca="1" ref="W322" ca="1">IF(RESET,0,IF(LOAD_ROM,ROM!W183,IF(AND(MMU_CLK,MMU_MEMW,CELL("address",W322)=CELL("address",OFFSET(RAM0,MMU_RAM_X,MMU_RAM_Y))),MMU_VAL,W322)))</f>
        <v>0</v>
      </c>
      <c r="X322" s="50">
        <f t="array" aca="1" ref="X322" ca="1">IF(RESET,0,IF(LOAD_ROM,ROM!X183,IF(AND(MMU_CLK,MMU_MEMW,CELL("address",X322)=CELL("address",OFFSET(RAM0,MMU_RAM_X,MMU_RAM_Y))),MMU_VAL,X322)))</f>
        <v>0</v>
      </c>
      <c r="Y322" s="50">
        <f t="array" aca="1" ref="Y322" ca="1">IF(RESET,0,IF(LOAD_ROM,ROM!Y183,IF(AND(MMU_CLK,MMU_MEMW,CELL("address",Y322)=CELL("address",OFFSET(RAM0,MMU_RAM_X,MMU_RAM_Y))),MMU_VAL,Y322)))</f>
        <v>0</v>
      </c>
      <c r="Z322" s="50">
        <f t="array" aca="1" ref="Z322" ca="1">IF(RESET,0,IF(LOAD_ROM,ROM!Z183,IF(AND(MMU_CLK,MMU_MEMW,CELL("address",Z322)=CELL("address",OFFSET(RAM0,MMU_RAM_X,MMU_RAM_Y))),MMU_VAL,Z322)))</f>
        <v>0</v>
      </c>
      <c r="AA322" s="50">
        <f t="array" aca="1" ref="AA322" ca="1">IF(RESET,0,IF(LOAD_ROM,ROM!AA183,IF(AND(MMU_CLK,MMU_MEMW,CELL("address",AA322)=CELL("address",OFFSET(RAM0,MMU_RAM_X,MMU_RAM_Y))),MMU_VAL,AA322)))</f>
        <v>0</v>
      </c>
      <c r="AB322" s="50">
        <f t="array" aca="1" ref="AB322" ca="1">IF(RESET,0,IF(LOAD_ROM,ROM!AB183,IF(AND(MMU_CLK,MMU_MEMW,CELL("address",AB322)=CELL("address",OFFSET(RAM0,MMU_RAM_X,MMU_RAM_Y))),MMU_VAL,AB322)))</f>
        <v>0</v>
      </c>
      <c r="AC322" s="50">
        <f t="array" aca="1" ref="AC322" ca="1">IF(RESET,0,IF(LOAD_ROM,ROM!AC183,IF(AND(MMU_CLK,MMU_MEMW,CELL("address",AC322)=CELL("address",OFFSET(RAM0,MMU_RAM_X,MMU_RAM_Y))),MMU_VAL,AC322)))</f>
        <v>0</v>
      </c>
      <c r="AD322" s="50">
        <f t="array" aca="1" ref="AD322" ca="1">IF(RESET,0,IF(LOAD_ROM,ROM!AD183,IF(AND(MMU_CLK,MMU_MEMW,CELL("address",AD322)=CELL("address",OFFSET(RAM0,MMU_RAM_X,MMU_RAM_Y))),MMU_VAL,AD322)))</f>
        <v>0</v>
      </c>
      <c r="AE322" s="50">
        <f t="array" aca="1" ref="AE322" ca="1">IF(RESET,0,IF(LOAD_ROM,ROM!AE183,IF(AND(MMU_CLK,MMU_MEMW,CELL("address",AE322)=CELL("address",OFFSET(RAM0,MMU_RAM_X,MMU_RAM_Y))),MMU_VAL,AE322)))</f>
        <v>0</v>
      </c>
      <c r="AF322" s="50">
        <f t="array" aca="1" ref="AF322" ca="1">IF(RESET,0,IF(LOAD_ROM,ROM!AF183,IF(AND(MMU_CLK,MMU_MEMW,CELL("address",AF322)=CELL("address",OFFSET(RAM0,MMU_RAM_X,MMU_RAM_Y))),MMU_VAL,AF322)))</f>
        <v>0</v>
      </c>
      <c r="AG322" s="50">
        <f t="array" aca="1" ref="AG322" ca="1">IF(RESET,0,IF(LOAD_ROM,ROM!AG183,IF(AND(MMU_CLK,MMU_MEMW,CELL("address",AG322)=CELL("address",OFFSET(RAM0,MMU_RAM_X,MMU_RAM_Y))),MMU_VAL,AG322)))</f>
        <v>0</v>
      </c>
      <c r="AH322" s="50">
        <f t="array" aca="1" ref="AH322" ca="1">IF(RESET,0,IF(LOAD_ROM,ROM!AH183,IF(AND(MMU_CLK,MMU_MEMW,CELL("address",AH322)=CELL("address",OFFSET(RAM0,MMU_RAM_X,MMU_RAM_Y))),MMU_VAL,AH322)))</f>
        <v>0</v>
      </c>
      <c r="AI322" s="50">
        <f t="array" aca="1" ref="AI322" ca="1">IF(RESET,0,IF(LOAD_ROM,ROM!AI183,IF(AND(MMU_CLK,MMU_MEMW,CELL("address",AI322)=CELL("address",OFFSET(RAM0,MMU_RAM_X,MMU_RAM_Y))),MMU_VAL,AI322)))</f>
        <v>0</v>
      </c>
      <c r="AJ322" s="50">
        <f t="array" aca="1" ref="AJ322" ca="1">IF(RESET,0,IF(LOAD_ROM,ROM!AJ183,IF(AND(MMU_CLK,MMU_MEMW,CELL("address",AJ322)=CELL("address",OFFSET(RAM0,MMU_RAM_X,MMU_RAM_Y))),MMU_VAL,AJ322)))</f>
        <v>0</v>
      </c>
      <c r="AK322" s="50">
        <f t="array" aca="1" ref="AK322" ca="1">IF(RESET,0,IF(LOAD_ROM,ROM!AK183,IF(AND(MMU_CLK,MMU_MEMW,CELL("address",AK322)=CELL("address",OFFSET(RAM0,MMU_RAM_X,MMU_RAM_Y))),MMU_VAL,AK322)))</f>
        <v>0</v>
      </c>
      <c r="AL322" s="50">
        <f t="array" aca="1" ref="AL322" ca="1">IF(RESET,0,IF(LOAD_ROM,ROM!AL183,IF(AND(MMU_CLK,MMU_MEMW,CELL("address",AL322)=CELL("address",OFFSET(RAM0,MMU_RAM_X,MMU_RAM_Y))),MMU_VAL,AL322)))</f>
        <v>0</v>
      </c>
      <c r="AM322" s="50">
        <f t="array" aca="1" ref="AM322" ca="1">IF(RESET,0,IF(LOAD_ROM,ROM!AM183,IF(AND(MMU_CLK,MMU_MEMW,CELL("address",AM322)=CELL("address",OFFSET(RAM0,MMU_RAM_X,MMU_RAM_Y))),MMU_VAL,AM322)))</f>
        <v>0</v>
      </c>
      <c r="AN322" s="50">
        <f t="array" aca="1" ref="AN322" ca="1">IF(RESET,0,IF(LOAD_ROM,ROM!AN183,IF(AND(MMU_CLK,MMU_MEMW,CELL("address",AN322)=CELL("address",OFFSET(RAM0,MMU_RAM_X,MMU_RAM_Y))),MMU_VAL,AN322)))</f>
        <v>0</v>
      </c>
      <c r="AO322" s="50">
        <f t="array" aca="1" ref="AO322" ca="1">IF(RESET,0,IF(LOAD_ROM,ROM!AO183,IF(AND(MMU_CLK,MMU_MEMW,CELL("address",AO322)=CELL("address",OFFSET(RAM0,MMU_RAM_X,MMU_RAM_Y))),MMU_VAL,AO322)))</f>
        <v>0</v>
      </c>
      <c r="AP322" s="50">
        <f t="array" aca="1" ref="AP322" ca="1">IF(RESET,0,IF(LOAD_ROM,ROM!AP183,IF(AND(MMU_CLK,MMU_MEMW,CELL("address",AP322)=CELL("address",OFFSET(RAM0,MMU_RAM_X,MMU_RAM_Y))),MMU_VAL,AP322)))</f>
        <v>0</v>
      </c>
      <c r="AQ322" s="50">
        <f t="array" aca="1" ref="AQ322" ca="1">IF(RESET,0,IF(LOAD_ROM,ROM!AQ183,IF(AND(MMU_CLK,MMU_MEMW,CELL("address",AQ322)=CELL("address",OFFSET(RAM0,MMU_RAM_X,MMU_RAM_Y))),MMU_VAL,AQ322)))</f>
        <v>0</v>
      </c>
      <c r="AR322" s="50">
        <f t="array" aca="1" ref="AR322" ca="1">IF(RESET,0,IF(LOAD_ROM,ROM!AR183,IF(AND(MMU_CLK,MMU_MEMW,CELL("address",AR322)=CELL("address",OFFSET(RAM0,MMU_RAM_X,MMU_RAM_Y))),MMU_VAL,AR322)))</f>
        <v>0</v>
      </c>
      <c r="AS322" s="50">
        <f t="array" aca="1" ref="AS322" ca="1">IF(RESET,0,IF(LOAD_ROM,ROM!AS183,IF(AND(MMU_CLK,MMU_MEMW,CELL("address",AS322)=CELL("address",OFFSET(RAM0,MMU_RAM_X,MMU_RAM_Y))),MMU_VAL,AS322)))</f>
        <v>0</v>
      </c>
      <c r="AT322" s="50">
        <f t="array" aca="1" ref="AT322" ca="1">IF(RESET,0,IF(LOAD_ROM,ROM!AT183,IF(AND(MMU_CLK,MMU_MEMW,CELL("address",AT322)=CELL("address",OFFSET(RAM0,MMU_RAM_X,MMU_RAM_Y))),MMU_VAL,AT322)))</f>
        <v>0</v>
      </c>
      <c r="AU322" s="50">
        <f t="array" aca="1" ref="AU322" ca="1">IF(RESET,0,IF(LOAD_ROM,ROM!AU183,IF(AND(MMU_CLK,MMU_MEMW,CELL("address",AU322)=CELL("address",OFFSET(RAM0,MMU_RAM_X,MMU_RAM_Y))),MMU_VAL,AU322)))</f>
        <v>0</v>
      </c>
      <c r="AV322" s="50">
        <f t="array" aca="1" ref="AV322" ca="1">IF(RESET,0,IF(LOAD_ROM,ROM!AV183,IF(AND(MMU_CLK,MMU_MEMW,CELL("address",AV322)=CELL("address",OFFSET(RAM0,MMU_RAM_X,MMU_RAM_Y))),MMU_VAL,AV322)))</f>
        <v>0</v>
      </c>
      <c r="AW322" s="50">
        <f t="array" aca="1" ref="AW322" ca="1">IF(RESET,0,IF(LOAD_ROM,ROM!AW183,IF(AND(MMU_CLK,MMU_MEMW,CELL("address",AW322)=CELL("address",OFFSET(RAM0,MMU_RAM_X,MMU_RAM_Y))),MMU_VAL,AW322)))</f>
        <v>0</v>
      </c>
      <c r="AX322" s="50">
        <f t="array" aca="1" ref="AX322" ca="1">IF(RESET,0,IF(LOAD_ROM,ROM!AX183,IF(AND(MMU_CLK,MMU_MEMW,CELL("address",AX322)=CELL("address",OFFSET(RAM0,MMU_RAM_X,MMU_RAM_Y))),MMU_VAL,AX322)))</f>
        <v>0</v>
      </c>
      <c r="AY322" s="50">
        <f t="array" aca="1" ref="AY322" ca="1">IF(RESET,0,IF(LOAD_ROM,ROM!AY183,IF(AND(MMU_CLK,MMU_MEMW,CELL("address",AY322)=CELL("address",OFFSET(RAM0,MMU_RAM_X,MMU_RAM_Y))),MMU_VAL,AY322)))</f>
        <v>0</v>
      </c>
      <c r="AZ322" s="50">
        <f t="array" aca="1" ref="AZ322" ca="1">IF(RESET,0,IF(LOAD_ROM,ROM!AZ183,IF(AND(MMU_CLK,MMU_MEMW,CELL("address",AZ322)=CELL("address",OFFSET(RAM0,MMU_RAM_X,MMU_RAM_Y))),MMU_VAL,AZ322)))</f>
        <v>0</v>
      </c>
      <c r="BA322" s="50">
        <f t="array" aca="1" ref="BA322" ca="1">IF(RESET,0,IF(LOAD_ROM,ROM!BA183,IF(AND(MMU_CLK,MMU_MEMW,CELL("address",BA322)=CELL("address",OFFSET(RAM0,MMU_RAM_X,MMU_RAM_Y))),MMU_VAL,BA322)))</f>
        <v>0</v>
      </c>
      <c r="BB322" s="50">
        <f t="array" aca="1" ref="BB322" ca="1">IF(RESET,0,IF(LOAD_ROM,ROM!BB183,IF(AND(MMU_CLK,MMU_MEMW,CELL("address",BB322)=CELL("address",OFFSET(RAM0,MMU_RAM_X,MMU_RAM_Y))),MMU_VAL,BB322)))</f>
        <v>0</v>
      </c>
      <c r="BC322" s="50">
        <f t="array" aca="1" ref="BC322" ca="1">IF(RESET,0,IF(LOAD_ROM,ROM!BC183,IF(AND(MMU_CLK,MMU_MEMW,CELL("address",BC322)=CELL("address",OFFSET(RAM0,MMU_RAM_X,MMU_RAM_Y))),MMU_VAL,BC322)))</f>
        <v>0</v>
      </c>
      <c r="BD322" s="50">
        <f t="array" aca="1" ref="BD322" ca="1">IF(RESET,0,IF(LOAD_ROM,ROM!BD183,IF(AND(MMU_CLK,MMU_MEMW,CELL("address",BD322)=CELL("address",OFFSET(RAM0,MMU_RAM_X,MMU_RAM_Y))),MMU_VAL,BD322)))</f>
        <v>0</v>
      </c>
      <c r="BE322" s="50">
        <f t="array" aca="1" ref="BE322" ca="1">IF(RESET,0,IF(LOAD_ROM,ROM!BE183,IF(AND(MMU_CLK,MMU_MEMW,CELL("address",BE322)=CELL("address",OFFSET(RAM0,MMU_RAM_X,MMU_RAM_Y))),MMU_VAL,BE322)))</f>
        <v>0</v>
      </c>
      <c r="BF322" s="50">
        <f t="array" aca="1" ref="BF322" ca="1">IF(RESET,0,IF(LOAD_ROM,ROM!BF183,IF(AND(MMU_CLK,MMU_MEMW,CELL("address",BF322)=CELL("address",OFFSET(RAM0,MMU_RAM_X,MMU_RAM_Y))),MMU_VAL,BF322)))</f>
        <v>0</v>
      </c>
      <c r="BG322" s="50">
        <f t="array" aca="1" ref="BG322" ca="1">IF(RESET,0,IF(LOAD_ROM,ROM!BG183,IF(AND(MMU_CLK,MMU_MEMW,CELL("address",BG322)=CELL("address",OFFSET(RAM0,MMU_RAM_X,MMU_RAM_Y))),MMU_VAL,BG322)))</f>
        <v>0</v>
      </c>
      <c r="BH322" s="50">
        <f t="array" aca="1" ref="BH322" ca="1">IF(RESET,0,IF(LOAD_ROM,ROM!BH183,IF(AND(MMU_CLK,MMU_MEMW,CELL("address",BH322)=CELL("address",OFFSET(RAM0,MMU_RAM_X,MMU_RAM_Y))),MMU_VAL,BH322)))</f>
        <v>0</v>
      </c>
      <c r="BI322" s="50">
        <f t="array" aca="1" ref="BI322" ca="1">IF(RESET,0,IF(LOAD_ROM,ROM!BI183,IF(AND(MMU_CLK,MMU_MEMW,CELL("address",BI322)=CELL("address",OFFSET(RAM0,MMU_RAM_X,MMU_RAM_Y))),MMU_VAL,BI322)))</f>
        <v>0</v>
      </c>
      <c r="BJ322" s="50">
        <f t="array" aca="1" ref="BJ322" ca="1">IF(RESET,0,IF(LOAD_ROM,ROM!BJ183,IF(AND(MMU_CLK,MMU_MEMW,CELL("address",BJ322)=CELL("address",OFFSET(RAM0,MMU_RAM_X,MMU_RAM_Y))),MMU_VAL,BJ322)))</f>
        <v>0</v>
      </c>
      <c r="BK322" s="50">
        <f t="array" aca="1" ref="BK322" ca="1">IF(RESET,0,IF(LOAD_ROM,ROM!BK183,IF(AND(MMU_CLK,MMU_MEMW,CELL("address",BK322)=CELL("address",OFFSET(RAM0,MMU_RAM_X,MMU_RAM_Y))),MMU_VAL,BK322)))</f>
        <v>0</v>
      </c>
      <c r="BL322" s="50">
        <f t="array" aca="1" ref="BL322" ca="1">IF(RESET,0,IF(LOAD_ROM,ROM!BL183,IF(AND(MMU_CLK,MMU_MEMW,CELL("address",BL322)=CELL("address",OFFSET(RAM0,MMU_RAM_X,MMU_RAM_Y))),MMU_VAL,BL322)))</f>
        <v>0</v>
      </c>
      <c r="BM322" s="50">
        <f t="array" aca="1" ref="BM322" ca="1">IF(RESET,0,IF(LOAD_ROM,ROM!BM183,IF(AND(MMU_CLK,MMU_MEMW,CELL("address",BM322)=CELL("address",OFFSET(RAM0,MMU_RAM_X,MMU_RAM_Y))),MMU_VAL,BM322)))</f>
        <v>0</v>
      </c>
      <c r="BN322" s="50">
        <f t="array" aca="1" ref="BN322" ca="1">IF(RESET,0,IF(LOAD_ROM,ROM!BN183,IF(AND(MMU_CLK,MMU_MEMW,CELL("address",BN322)=CELL("address",OFFSET(RAM0,MMU_RAM_X,MMU_RAM_Y))),MMU_VAL,BN322)))</f>
        <v>0</v>
      </c>
      <c r="BO322" s="50">
        <f t="array" aca="1" ref="BO322" ca="1">IF(RESET,0,IF(LOAD_ROM,ROM!BO183,IF(AND(MMU_CLK,MMU_MEMW,CELL("address",BO322)=CELL("address",OFFSET(RAM0,MMU_RAM_X,MMU_RAM_Y))),MMU_VAL,BO322)))</f>
        <v>0</v>
      </c>
      <c r="BP322" s="50">
        <f t="array" aca="1" ref="BP322" ca="1">IF(RESET,0,IF(LOAD_ROM,ROM!BP183,IF(AND(MMU_CLK,MMU_MEMW,CELL("address",BP322)=CELL("address",OFFSET(RAM0,MMU_RAM_X,MMU_RAM_Y))),MMU_VAL,BP322)))</f>
        <v>0</v>
      </c>
      <c r="BQ322" s="50">
        <f t="array" aca="1" ref="BQ322" ca="1">IF(RESET,0,IF(LOAD_ROM,ROM!BQ183,IF(AND(MMU_CLK,MMU_MEMW,CELL("address",BQ322)=CELL("address",OFFSET(RAM0,MMU_RAM_X,MMU_RAM_Y))),MMU_VAL,BQ322)))</f>
        <v>0</v>
      </c>
      <c r="BR322" s="50">
        <f t="array" aca="1" ref="BR322" ca="1">IF(RESET,0,IF(LOAD_ROM,ROM!BR183,IF(AND(MMU_CLK,MMU_MEMW,CELL("address",BR322)=CELL("address",OFFSET(RAM0,MMU_RAM_X,MMU_RAM_Y))),MMU_VAL,BR322)))</f>
        <v>0</v>
      </c>
      <c r="BS322" s="50">
        <f t="array" aca="1" ref="BS322" ca="1">IF(RESET,0,IF(LOAD_ROM,ROM!BS183,IF(AND(MMU_CLK,MMU_MEMW,CELL("address",BS322)=CELL("address",OFFSET(RAM0,MMU_RAM_X,MMU_RAM_Y))),MMU_VAL,BS322)))</f>
        <v>0</v>
      </c>
      <c r="BT322" s="50">
        <f t="array" aca="1" ref="BT322" ca="1">IF(RESET,0,IF(LOAD_ROM,ROM!BT183,IF(AND(MMU_CLK,MMU_MEMW,CELL("address",BT322)=CELL("address",OFFSET(RAM0,MMU_RAM_X,MMU_RAM_Y))),MMU_VAL,BT322)))</f>
        <v>0</v>
      </c>
      <c r="BU322" s="50">
        <f t="array" aca="1" ref="BU322" ca="1">IF(RESET,0,IF(LOAD_ROM,ROM!BU183,IF(AND(MMU_CLK,MMU_MEMW,CELL("address",BU322)=CELL("address",OFFSET(RAM0,MMU_RAM_X,MMU_RAM_Y))),MMU_VAL,BU322)))</f>
        <v>0</v>
      </c>
      <c r="BV322" s="50">
        <f t="array" aca="1" ref="BV322" ca="1">IF(RESET,0,IF(LOAD_ROM,ROM!BV183,IF(AND(MMU_CLK,MMU_MEMW,CELL("address",BV322)=CELL("address",OFFSET(RAM0,MMU_RAM_X,MMU_RAM_Y))),MMU_VAL,BV322)))</f>
        <v>0</v>
      </c>
      <c r="BW322" s="50">
        <f t="array" aca="1" ref="BW322" ca="1">IF(RESET,0,IF(LOAD_ROM,ROM!BW183,IF(AND(MMU_CLK,MMU_MEMW,CELL("address",BW322)=CELL("address",OFFSET(RAM0,MMU_RAM_X,MMU_RAM_Y))),MMU_VAL,BW322)))</f>
        <v>0</v>
      </c>
      <c r="BX322" s="50">
        <f t="array" aca="1" ref="BX322" ca="1">IF(RESET,0,IF(LOAD_ROM,ROM!BX183,IF(AND(MMU_CLK,MMU_MEMW,CELL("address",BX322)=CELL("address",OFFSET(RAM0,MMU_RAM_X,MMU_RAM_Y))),MMU_VAL,BX322)))</f>
        <v>0</v>
      </c>
      <c r="BY322" s="50">
        <f t="array" aca="1" ref="BY322" ca="1">IF(RESET,0,IF(LOAD_ROM,ROM!BY183,IF(AND(MMU_CLK,MMU_MEMW,CELL("address",BY322)=CELL("address",OFFSET(RAM0,MMU_RAM_X,MMU_RAM_Y))),MMU_VAL,BY322)))</f>
        <v>0</v>
      </c>
      <c r="BZ322" s="50">
        <f t="array" aca="1" ref="BZ322" ca="1">IF(RESET,0,IF(LOAD_ROM,ROM!BZ183,IF(AND(MMU_CLK,MMU_MEMW,CELL("address",BZ322)=CELL("address",OFFSET(RAM0,MMU_RAM_X,MMU_RAM_Y))),MMU_VAL,BZ322)))</f>
        <v>0</v>
      </c>
      <c r="CA322" s="50">
        <f t="array" aca="1" ref="CA322" ca="1">IF(RESET,0,IF(LOAD_ROM,ROM!CA183,IF(AND(MMU_CLK,MMU_MEMW,CELL("address",CA322)=CELL("address",OFFSET(RAM0,MMU_RAM_X,MMU_RAM_Y))),MMU_VAL,CA322)))</f>
        <v>0</v>
      </c>
      <c r="CB322" s="50">
        <f t="array" aca="1" ref="CB322" ca="1">IF(RESET,0,IF(LOAD_ROM,ROM!CB183,IF(AND(MMU_CLK,MMU_MEMW,CELL("address",CB322)=CELL("address",OFFSET(RAM0,MMU_RAM_X,MMU_RAM_Y))),MMU_VAL,CB322)))</f>
        <v>0</v>
      </c>
      <c r="CC322" s="50">
        <f t="array" aca="1" ref="CC322" ca="1">IF(RESET,0,IF(LOAD_ROM,ROM!CC183,IF(AND(MMU_CLK,MMU_MEMW,CELL("address",CC322)=CELL("address",OFFSET(RAM0,MMU_RAM_X,MMU_RAM_Y))),MMU_VAL,CC322)))</f>
        <v>0</v>
      </c>
      <c r="CD322" s="50">
        <f t="array" aca="1" ref="CD322" ca="1">IF(RESET,0,IF(LOAD_ROM,ROM!CD183,IF(AND(MMU_CLK,MMU_MEMW,CELL("address",CD322)=CELL("address",OFFSET(RAM0,MMU_RAM_X,MMU_RAM_Y))),MMU_VAL,CD322)))</f>
        <v>0</v>
      </c>
      <c r="CE322" s="50">
        <f t="array" aca="1" ref="CE322" ca="1">IF(RESET,0,IF(LOAD_ROM,ROM!CE183,IF(AND(MMU_CLK,MMU_MEMW,CELL("address",CE322)=CELL("address",OFFSET(RAM0,MMU_RAM_X,MMU_RAM_Y))),MMU_VAL,CE322)))</f>
        <v>0</v>
      </c>
      <c r="CF322" s="50">
        <f t="array" aca="1" ref="CF322" ca="1">IF(RESET,0,IF(LOAD_ROM,ROM!CF183,IF(AND(MMU_CLK,MMU_MEMW,CELL("address",CF322)=CELL("address",OFFSET(RAM0,MMU_RAM_X,MMU_RAM_Y))),MMU_VAL,CF322)))</f>
        <v>0</v>
      </c>
      <c r="CG322" s="50">
        <f t="array" aca="1" ref="CG322" ca="1">IF(RESET,0,IF(LOAD_ROM,ROM!CG183,IF(AND(MMU_CLK,MMU_MEMW,CELL("address",CG322)=CELL("address",OFFSET(RAM0,MMU_RAM_X,MMU_RAM_Y))),MMU_VAL,CG322)))</f>
        <v>0</v>
      </c>
      <c r="CH322" s="50">
        <f t="array" aca="1" ref="CH322" ca="1">IF(RESET,0,IF(LOAD_ROM,ROM!CH183,IF(AND(MMU_CLK,MMU_MEMW,CELL("address",CH322)=CELL("address",OFFSET(RAM0,MMU_RAM_X,MMU_RAM_Y))),MMU_VAL,CH322)))</f>
        <v>0</v>
      </c>
      <c r="CI322" s="50">
        <f t="array" aca="1" ref="CI322" ca="1">IF(RESET,0,IF(LOAD_ROM,ROM!CI183,IF(AND(MMU_CLK,MMU_MEMW,CELL("address",CI322)=CELL("address",OFFSET(RAM0,MMU_RAM_X,MMU_RAM_Y))),MMU_VAL,CI322)))</f>
        <v>0</v>
      </c>
      <c r="CJ322" s="50">
        <f t="array" aca="1" ref="CJ322" ca="1">IF(RESET,0,IF(LOAD_ROM,ROM!CJ183,IF(AND(MMU_CLK,MMU_MEMW,CELL("address",CJ322)=CELL("address",OFFSET(RAM0,MMU_RAM_X,MMU_RAM_Y))),MMU_VAL,CJ322)))</f>
        <v>0</v>
      </c>
      <c r="CK322" s="50">
        <f t="array" aca="1" ref="CK322" ca="1">IF(RESET,0,IF(LOAD_ROM,ROM!CK183,IF(AND(MMU_CLK,MMU_MEMW,CELL("address",CK322)=CELL("address",OFFSET(RAM0,MMU_RAM_X,MMU_RAM_Y))),MMU_VAL,CK322)))</f>
        <v>0</v>
      </c>
      <c r="CL322" s="50">
        <f t="array" aca="1" ref="CL322" ca="1">IF(RESET,0,IF(LOAD_ROM,ROM!CL183,IF(AND(MMU_CLK,MMU_MEMW,CELL("address",CL322)=CELL("address",OFFSET(RAM0,MMU_RAM_X,MMU_RAM_Y))),MMU_VAL,CL322)))</f>
        <v>0</v>
      </c>
      <c r="CM322" s="50">
        <f t="array" aca="1" ref="CM322" ca="1">IF(RESET,0,IF(LOAD_ROM,ROM!CM183,IF(AND(MMU_CLK,MMU_MEMW,CELL("address",CM322)=CELL("address",OFFSET(RAM0,MMU_RAM_X,MMU_RAM_Y))),MMU_VAL,CM322)))</f>
        <v>0</v>
      </c>
      <c r="CN322" s="50">
        <f t="array" aca="1" ref="CN322" ca="1">IF(RESET,0,IF(LOAD_ROM,ROM!CN183,IF(AND(MMU_CLK,MMU_MEMW,CELL("address",CN322)=CELL("address",OFFSET(RAM0,MMU_RAM_X,MMU_RAM_Y))),MMU_VAL,CN322)))</f>
        <v>0</v>
      </c>
      <c r="CO322" s="50">
        <f t="array" aca="1" ref="CO322" ca="1">IF(RESET,0,IF(LOAD_ROM,ROM!CO183,IF(AND(MMU_CLK,MMU_MEMW,CELL("address",CO322)=CELL("address",OFFSET(RAM0,MMU_RAM_X,MMU_RAM_Y))),MMU_VAL,CO322)))</f>
        <v>0</v>
      </c>
      <c r="CP322" s="50">
        <f t="array" aca="1" ref="CP322" ca="1">IF(RESET,0,IF(LOAD_ROM,ROM!CP183,IF(AND(MMU_CLK,MMU_MEMW,CELL("address",CP322)=CELL("address",OFFSET(RAM0,MMU_RAM_X,MMU_RAM_Y))),MMU_VAL,CP322)))</f>
        <v>0</v>
      </c>
      <c r="CQ322" s="50">
        <f t="array" aca="1" ref="CQ322" ca="1">IF(RESET,0,IF(LOAD_ROM,ROM!CQ183,IF(AND(MMU_CLK,MMU_MEMW,CELL("address",CQ322)=CELL("address",OFFSET(RAM0,MMU_RAM_X,MMU_RAM_Y))),MMU_VAL,CQ322)))</f>
        <v>0</v>
      </c>
      <c r="CR322" s="50">
        <f t="array" aca="1" ref="CR322" ca="1">IF(RESET,0,IF(LOAD_ROM,ROM!CR183,IF(AND(MMU_CLK,MMU_MEMW,CELL("address",CR322)=CELL("address",OFFSET(RAM0,MMU_RAM_X,MMU_RAM_Y))),MMU_VAL,CR322)))</f>
        <v>0</v>
      </c>
      <c r="CS322" s="50">
        <f t="array" aca="1" ref="CS322" ca="1">IF(RESET,0,IF(LOAD_ROM,ROM!CS183,IF(AND(MMU_CLK,MMU_MEMW,CELL("address",CS322)=CELL("address",OFFSET(RAM0,MMU_RAM_X,MMU_RAM_Y))),MMU_VAL,CS322)))</f>
        <v>0</v>
      </c>
      <c r="CT322" s="50">
        <f t="array" aca="1" ref="CT322" ca="1">IF(RESET,0,IF(LOAD_ROM,ROM!CT183,IF(AND(MMU_CLK,MMU_MEMW,CELL("address",CT322)=CELL("address",OFFSET(RAM0,MMU_RAM_X,MMU_RAM_Y))),MMU_VAL,CT322)))</f>
        <v>0</v>
      </c>
      <c r="CU322" s="50">
        <f t="array" aca="1" ref="CU322" ca="1">IF(RESET,0,IF(LOAD_ROM,ROM!CU183,IF(AND(MMU_CLK,MMU_MEMW,CELL("address",CU322)=CELL("address",OFFSET(RAM0,MMU_RAM_X,MMU_RAM_Y))),MMU_VAL,CU322)))</f>
        <v>0</v>
      </c>
      <c r="CV322" s="50">
        <f t="array" aca="1" ref="CV322" ca="1">IF(RESET,0,IF(LOAD_ROM,ROM!CV183,IF(AND(MMU_CLK,MMU_MEMW,CELL("address",CV322)=CELL("address",OFFSET(RAM0,MMU_RAM_X,MMU_RAM_Y))),MMU_VAL,CV322)))</f>
        <v>0</v>
      </c>
      <c r="CW322" s="50">
        <f t="array" aca="1" ref="CW322" ca="1">IF(RESET,0,IF(LOAD_ROM,ROM!CW183,IF(AND(MMU_CLK,MMU_MEMW,CELL("address",CW322)=CELL("address",OFFSET(RAM0,MMU_RAM_X,MMU_RAM_Y))),MMU_VAL,CW322)))</f>
        <v>0</v>
      </c>
      <c r="CX322" s="50">
        <f t="array" aca="1" ref="CX322" ca="1">IF(RESET,0,IF(LOAD_ROM,ROM!CX183,IF(AND(MMU_CLK,MMU_MEMW,CELL("address",CX322)=CELL("address",OFFSET(RAM0,MMU_RAM_X,MMU_RAM_Y))),MMU_VAL,CX322)))</f>
        <v>0</v>
      </c>
      <c r="CY322" s="50">
        <f t="array" aca="1" ref="CY322" ca="1">IF(RESET,0,IF(LOAD_ROM,ROM!CY183,IF(AND(MMU_CLK,MMU_MEMW,CELL("address",CY322)=CELL("address",OFFSET(RAM0,MMU_RAM_X,MMU_RAM_Y))),MMU_VAL,CY322)))</f>
        <v>0</v>
      </c>
      <c r="CZ322" s="50">
        <f t="array" aca="1" ref="CZ322" ca="1">IF(RESET,0,IF(LOAD_ROM,ROM!CZ183,IF(AND(MMU_CLK,MMU_MEMW,CELL("address",CZ322)=CELL("address",OFFSET(RAM0,MMU_RAM_X,MMU_RAM_Y))),MMU_VAL,CZ322)))</f>
        <v>0</v>
      </c>
      <c r="DA322" s="50">
        <f t="array" aca="1" ref="DA322" ca="1">IF(RESET,0,IF(LOAD_ROM,ROM!DA183,IF(AND(MMU_CLK,MMU_MEMW,CELL("address",DA322)=CELL("address",OFFSET(RAM0,MMU_RAM_X,MMU_RAM_Y))),MMU_VAL,DA322)))</f>
        <v>0</v>
      </c>
      <c r="DB322" s="50">
        <f t="array" aca="1" ref="DB322" ca="1">IF(RESET,0,IF(LOAD_ROM,ROM!DB183,IF(AND(MMU_CLK,MMU_MEMW,CELL("address",DB322)=CELL("address",OFFSET(RAM0,MMU_RAM_X,MMU_RAM_Y))),MMU_VAL,DB322)))</f>
        <v>0</v>
      </c>
      <c r="DC322" s="50">
        <f t="array" aca="1" ref="DC322" ca="1">IF(RESET,0,IF(LOAD_ROM,ROM!DC183,IF(AND(MMU_CLK,MMU_MEMW,CELL("address",DC322)=CELL("address",OFFSET(RAM0,MMU_RAM_X,MMU_RAM_Y))),MMU_VAL,DC322)))</f>
        <v>0</v>
      </c>
      <c r="DD322" s="50">
        <f t="array" aca="1" ref="DD322" ca="1">IF(RESET,0,IF(LOAD_ROM,ROM!DD183,IF(AND(MMU_CLK,MMU_MEMW,CELL("address",DD322)=CELL("address",OFFSET(RAM0,MMU_RAM_X,MMU_RAM_Y))),MMU_VAL,DD322)))</f>
        <v>0</v>
      </c>
      <c r="DE322" s="50">
        <f t="array" aca="1" ref="DE322" ca="1">IF(RESET,0,IF(LOAD_ROM,ROM!DE183,IF(AND(MMU_CLK,MMU_MEMW,CELL("address",DE322)=CELL("address",OFFSET(RAM0,MMU_RAM_X,MMU_RAM_Y))),MMU_VAL,DE322)))</f>
        <v>0</v>
      </c>
      <c r="DF322" s="50">
        <f t="array" aca="1" ref="DF322" ca="1">IF(RESET,0,IF(LOAD_ROM,ROM!DF183,IF(AND(MMU_CLK,MMU_MEMW,CELL("address",DF322)=CELL("address",OFFSET(RAM0,MMU_RAM_X,MMU_RAM_Y))),MMU_VAL,DF322)))</f>
        <v>0</v>
      </c>
      <c r="DG322" s="50">
        <f t="array" aca="1" ref="DG322" ca="1">IF(RESET,0,IF(LOAD_ROM,ROM!DG183,IF(AND(MMU_CLK,MMU_MEMW,CELL("address",DG322)=CELL("address",OFFSET(RAM0,MMU_RAM_X,MMU_RAM_Y))),MMU_VAL,DG322)))</f>
        <v>0</v>
      </c>
      <c r="DH322" s="50">
        <f t="array" aca="1" ref="DH322" ca="1">IF(RESET,0,IF(LOAD_ROM,ROM!DH183,IF(AND(MMU_CLK,MMU_MEMW,CELL("address",DH322)=CELL("address",OFFSET(RAM0,MMU_RAM_X,MMU_RAM_Y))),MMU_VAL,DH322)))</f>
        <v>0</v>
      </c>
      <c r="DI322" s="50">
        <f t="array" aca="1" ref="DI322" ca="1">IF(RESET,0,IF(LOAD_ROM,ROM!DI183,IF(AND(MMU_CLK,MMU_MEMW,CELL("address",DI322)=CELL("address",OFFSET(RAM0,MMU_RAM_X,MMU_RAM_Y))),MMU_VAL,DI322)))</f>
        <v>0</v>
      </c>
      <c r="DJ322" s="50">
        <f t="array" aca="1" ref="DJ322" ca="1">IF(RESET,0,IF(LOAD_ROM,ROM!DJ183,IF(AND(MMU_CLK,MMU_MEMW,CELL("address",DJ322)=CELL("address",OFFSET(RAM0,MMU_RAM_X,MMU_RAM_Y))),MMU_VAL,DJ322)))</f>
        <v>0</v>
      </c>
      <c r="DK322" s="50">
        <f t="array" aca="1" ref="DK322" ca="1">IF(RESET,0,IF(LOAD_ROM,ROM!DK183,IF(AND(MMU_CLK,MMU_MEMW,CELL("address",DK322)=CELL("address",OFFSET(RAM0,MMU_RAM_X,MMU_RAM_Y))),MMU_VAL,DK322)))</f>
        <v>0</v>
      </c>
      <c r="DL322" s="50">
        <f t="array" aca="1" ref="DL322" ca="1">IF(RESET,0,IF(LOAD_ROM,ROM!DL183,IF(AND(MMU_CLK,MMU_MEMW,CELL("address",DL322)=CELL("address",OFFSET(RAM0,MMU_RAM_X,MMU_RAM_Y))),MMU_VAL,DL322)))</f>
        <v>0</v>
      </c>
      <c r="DM322" s="50">
        <f t="array" aca="1" ref="DM322" ca="1">IF(RESET,0,IF(LOAD_ROM,ROM!DM183,IF(AND(MMU_CLK,MMU_MEMW,CELL("address",DM322)=CELL("address",OFFSET(RAM0,MMU_RAM_X,MMU_RAM_Y))),MMU_VAL,DM322)))</f>
        <v>0</v>
      </c>
      <c r="DN322" s="50">
        <f t="array" aca="1" ref="DN322" ca="1">IF(RESET,0,IF(LOAD_ROM,ROM!DN183,IF(AND(MMU_CLK,MMU_MEMW,CELL("address",DN322)=CELL("address",OFFSET(RAM0,MMU_RAM_X,MMU_RAM_Y))),MMU_VAL,DN322)))</f>
        <v>0</v>
      </c>
      <c r="DO322" s="50">
        <f t="array" aca="1" ref="DO322" ca="1">IF(RESET,0,IF(LOAD_ROM,ROM!DO183,IF(AND(MMU_CLK,MMU_MEMW,CELL("address",DO322)=CELL("address",OFFSET(RAM0,MMU_RAM_X,MMU_RAM_Y))),MMU_VAL,DO322)))</f>
        <v>0</v>
      </c>
      <c r="DP322" s="50">
        <f t="array" aca="1" ref="DP322" ca="1">IF(RESET,0,IF(LOAD_ROM,ROM!DP183,IF(AND(MMU_CLK,MMU_MEMW,CELL("address",DP322)=CELL("address",OFFSET(RAM0,MMU_RAM_X,MMU_RAM_Y))),MMU_VAL,DP322)))</f>
        <v>0</v>
      </c>
      <c r="DQ322" s="50">
        <f t="array" aca="1" ref="DQ322" ca="1">IF(RESET,0,IF(LOAD_ROM,ROM!DQ183,IF(AND(MMU_CLK,MMU_MEMW,CELL("address",DQ322)=CELL("address",OFFSET(RAM0,MMU_RAM_X,MMU_RAM_Y))),MMU_VAL,DQ322)))</f>
        <v>0</v>
      </c>
      <c r="DR322" s="50">
        <f t="array" aca="1" ref="DR322" ca="1">IF(RESET,0,IF(LOAD_ROM,ROM!DR183,IF(AND(MMU_CLK,MMU_MEMW,CELL("address",DR322)=CELL("address",OFFSET(RAM0,MMU_RAM_X,MMU_RAM_Y))),MMU_VAL,DR322)))</f>
        <v>0</v>
      </c>
      <c r="DS322" s="50">
        <f t="array" aca="1" ref="DS322" ca="1">IF(RESET,0,IF(LOAD_ROM,ROM!DS183,IF(AND(MMU_CLK,MMU_MEMW,CELL("address",DS322)=CELL("address",OFFSET(RAM0,MMU_RAM_X,MMU_RAM_Y))),MMU_VAL,DS322)))</f>
        <v>0</v>
      </c>
      <c r="DT322" s="50">
        <f t="array" aca="1" ref="DT322" ca="1">IF(RESET,0,IF(LOAD_ROM,ROM!DT183,IF(AND(MMU_CLK,MMU_MEMW,CELL("address",DT322)=CELL("address",OFFSET(RAM0,MMU_RAM_X,MMU_RAM_Y))),MMU_VAL,DT322)))</f>
        <v>0</v>
      </c>
      <c r="DU322" s="50">
        <f t="array" aca="1" ref="DU322" ca="1">IF(RESET,0,IF(LOAD_ROM,ROM!DU183,IF(AND(MMU_CLK,MMU_MEMW,CELL("address",DU322)=CELL("address",OFFSET(RAM0,MMU_RAM_X,MMU_RAM_Y))),MMU_VAL,DU322)))</f>
        <v>0</v>
      </c>
      <c r="DV322" s="50">
        <f t="array" aca="1" ref="DV322" ca="1">IF(RESET,0,IF(LOAD_ROM,ROM!DV183,IF(AND(MMU_CLK,MMU_MEMW,CELL("address",DV322)=CELL("address",OFFSET(RAM0,MMU_RAM_X,MMU_RAM_Y))),MMU_VAL,DV322)))</f>
        <v>0</v>
      </c>
      <c r="DW322" s="50">
        <f t="array" aca="1" ref="DW322" ca="1">IF(RESET,0,IF(LOAD_ROM,ROM!DW183,IF(AND(MMU_CLK,MMU_MEMW,CELL("address",DW322)=CELL("address",OFFSET(RAM0,MMU_RAM_X,MMU_RAM_Y))),MMU_VAL,DW322)))</f>
        <v>0</v>
      </c>
      <c r="DX322" s="50">
        <f t="array" aca="1" ref="DX322" ca="1">IF(RESET,0,IF(LOAD_ROM,ROM!DX183,IF(AND(MMU_CLK,MMU_MEMW,CELL("address",DX322)=CELL("address",OFFSET(RAM0,MMU_RAM_X,MMU_RAM_Y))),MMU_VAL,DX322)))</f>
        <v>0</v>
      </c>
    </row>
    <row r="323" spans="1:128" x14ac:dyDescent="0.35">
      <c r="A323" s="50">
        <f t="array" aca="1" ref="A323" ca="1">IF(RESET,0,IF(LOAD_ROM,ROM!A184,IF(AND(MMU_CLK,MMU_MEMW,CELL("address",A323)=CELL("address",OFFSET(RAM0,MMU_RAM_X,MMU_RAM_Y))),MMU_VAL,A323)))</f>
        <v>0</v>
      </c>
      <c r="B323" s="50">
        <f t="array" aca="1" ref="B323" ca="1">IF(RESET,0,IF(LOAD_ROM,ROM!B184,IF(AND(MMU_CLK,MMU_MEMW,CELL("address",B323)=CELL("address",OFFSET(RAM0,MMU_RAM_X,MMU_RAM_Y))),MMU_VAL,B323)))</f>
        <v>0</v>
      </c>
      <c r="C323" s="50">
        <f t="array" aca="1" ref="C323" ca="1">IF(RESET,0,IF(LOAD_ROM,ROM!C184,IF(AND(MMU_CLK,MMU_MEMW,CELL("address",C323)=CELL("address",OFFSET(RAM0,MMU_RAM_X,MMU_RAM_Y))),MMU_VAL,C323)))</f>
        <v>0</v>
      </c>
      <c r="D323" s="50">
        <f t="array" aca="1" ref="D323" ca="1">IF(RESET,0,IF(LOAD_ROM,ROM!D184,IF(AND(MMU_CLK,MMU_MEMW,CELL("address",D323)=CELL("address",OFFSET(RAM0,MMU_RAM_X,MMU_RAM_Y))),MMU_VAL,D323)))</f>
        <v>0</v>
      </c>
      <c r="E323" s="50">
        <f t="array" aca="1" ref="E323" ca="1">IF(RESET,0,IF(LOAD_ROM,ROM!E184,IF(AND(MMU_CLK,MMU_MEMW,CELL("address",E323)=CELL("address",OFFSET(RAM0,MMU_RAM_X,MMU_RAM_Y))),MMU_VAL,E323)))</f>
        <v>0</v>
      </c>
      <c r="F323" s="50">
        <f t="array" aca="1" ref="F323" ca="1">IF(RESET,0,IF(LOAD_ROM,ROM!F184,IF(AND(MMU_CLK,MMU_MEMW,CELL("address",F323)=CELL("address",OFFSET(RAM0,MMU_RAM_X,MMU_RAM_Y))),MMU_VAL,F323)))</f>
        <v>0</v>
      </c>
      <c r="G323" s="50">
        <f t="array" aca="1" ref="G323" ca="1">IF(RESET,0,IF(LOAD_ROM,ROM!G184,IF(AND(MMU_CLK,MMU_MEMW,CELL("address",G323)=CELL("address",OFFSET(RAM0,MMU_RAM_X,MMU_RAM_Y))),MMU_VAL,G323)))</f>
        <v>0</v>
      </c>
      <c r="H323" s="50">
        <f t="array" aca="1" ref="H323" ca="1">IF(RESET,0,IF(LOAD_ROM,ROM!H184,IF(AND(MMU_CLK,MMU_MEMW,CELL("address",H323)=CELL("address",OFFSET(RAM0,MMU_RAM_X,MMU_RAM_Y))),MMU_VAL,H323)))</f>
        <v>0</v>
      </c>
      <c r="I323" s="50">
        <f t="array" aca="1" ref="I323" ca="1">IF(RESET,0,IF(LOAD_ROM,ROM!I184,IF(AND(MMU_CLK,MMU_MEMW,CELL("address",I323)=CELL("address",OFFSET(RAM0,MMU_RAM_X,MMU_RAM_Y))),MMU_VAL,I323)))</f>
        <v>0</v>
      </c>
      <c r="J323" s="50">
        <f t="array" aca="1" ref="J323" ca="1">IF(RESET,0,IF(LOAD_ROM,ROM!J184,IF(AND(MMU_CLK,MMU_MEMW,CELL("address",J323)=CELL("address",OFFSET(RAM0,MMU_RAM_X,MMU_RAM_Y))),MMU_VAL,J323)))</f>
        <v>0</v>
      </c>
      <c r="K323" s="50">
        <f t="array" aca="1" ref="K323" ca="1">IF(RESET,0,IF(LOAD_ROM,ROM!K184,IF(AND(MMU_CLK,MMU_MEMW,CELL("address",K323)=CELL("address",OFFSET(RAM0,MMU_RAM_X,MMU_RAM_Y))),MMU_VAL,K323)))</f>
        <v>0</v>
      </c>
      <c r="L323" s="50">
        <f t="array" aca="1" ref="L323" ca="1">IF(RESET,0,IF(LOAD_ROM,ROM!L184,IF(AND(MMU_CLK,MMU_MEMW,CELL("address",L323)=CELL("address",OFFSET(RAM0,MMU_RAM_X,MMU_RAM_Y))),MMU_VAL,L323)))</f>
        <v>0</v>
      </c>
      <c r="M323" s="50">
        <f t="array" aca="1" ref="M323" ca="1">IF(RESET,0,IF(LOAD_ROM,ROM!M184,IF(AND(MMU_CLK,MMU_MEMW,CELL("address",M323)=CELL("address",OFFSET(RAM0,MMU_RAM_X,MMU_RAM_Y))),MMU_VAL,M323)))</f>
        <v>0</v>
      </c>
      <c r="N323" s="50">
        <f t="array" aca="1" ref="N323" ca="1">IF(RESET,0,IF(LOAD_ROM,ROM!N184,IF(AND(MMU_CLK,MMU_MEMW,CELL("address",N323)=CELL("address",OFFSET(RAM0,MMU_RAM_X,MMU_RAM_Y))),MMU_VAL,N323)))</f>
        <v>0</v>
      </c>
      <c r="O323" s="50">
        <f t="array" aca="1" ref="O323" ca="1">IF(RESET,0,IF(LOAD_ROM,ROM!O184,IF(AND(MMU_CLK,MMU_MEMW,CELL("address",O323)=CELL("address",OFFSET(RAM0,MMU_RAM_X,MMU_RAM_Y))),MMU_VAL,O323)))</f>
        <v>0</v>
      </c>
      <c r="P323" s="50">
        <f t="array" aca="1" ref="P323" ca="1">IF(RESET,0,IF(LOAD_ROM,ROM!P184,IF(AND(MMU_CLK,MMU_MEMW,CELL("address",P323)=CELL("address",OFFSET(RAM0,MMU_RAM_X,MMU_RAM_Y))),MMU_VAL,P323)))</f>
        <v>0</v>
      </c>
      <c r="Q323" s="50">
        <f t="array" aca="1" ref="Q323" ca="1">IF(RESET,0,IF(LOAD_ROM,ROM!Q184,IF(AND(MMU_CLK,MMU_MEMW,CELL("address",Q323)=CELL("address",OFFSET(RAM0,MMU_RAM_X,MMU_RAM_Y))),MMU_VAL,Q323)))</f>
        <v>0</v>
      </c>
      <c r="R323" s="50">
        <f t="array" aca="1" ref="R323" ca="1">IF(RESET,0,IF(LOAD_ROM,ROM!R184,IF(AND(MMU_CLK,MMU_MEMW,CELL("address",R323)=CELL("address",OFFSET(RAM0,MMU_RAM_X,MMU_RAM_Y))),MMU_VAL,R323)))</f>
        <v>0</v>
      </c>
      <c r="S323" s="50">
        <f t="array" aca="1" ref="S323" ca="1">IF(RESET,0,IF(LOAD_ROM,ROM!S184,IF(AND(MMU_CLK,MMU_MEMW,CELL("address",S323)=CELL("address",OFFSET(RAM0,MMU_RAM_X,MMU_RAM_Y))),MMU_VAL,S323)))</f>
        <v>0</v>
      </c>
      <c r="T323" s="50">
        <f t="array" aca="1" ref="T323" ca="1">IF(RESET,0,IF(LOAD_ROM,ROM!T184,IF(AND(MMU_CLK,MMU_MEMW,CELL("address",T323)=CELL("address",OFFSET(RAM0,MMU_RAM_X,MMU_RAM_Y))),MMU_VAL,T323)))</f>
        <v>0</v>
      </c>
      <c r="U323" s="50">
        <f t="array" aca="1" ref="U323" ca="1">IF(RESET,0,IF(LOAD_ROM,ROM!U184,IF(AND(MMU_CLK,MMU_MEMW,CELL("address",U323)=CELL("address",OFFSET(RAM0,MMU_RAM_X,MMU_RAM_Y))),MMU_VAL,U323)))</f>
        <v>0</v>
      </c>
      <c r="V323" s="50">
        <f t="array" aca="1" ref="V323" ca="1">IF(RESET,0,IF(LOAD_ROM,ROM!V184,IF(AND(MMU_CLK,MMU_MEMW,CELL("address",V323)=CELL("address",OFFSET(RAM0,MMU_RAM_X,MMU_RAM_Y))),MMU_VAL,V323)))</f>
        <v>0</v>
      </c>
      <c r="W323" s="50">
        <f t="array" aca="1" ref="W323" ca="1">IF(RESET,0,IF(LOAD_ROM,ROM!W184,IF(AND(MMU_CLK,MMU_MEMW,CELL("address",W323)=CELL("address",OFFSET(RAM0,MMU_RAM_X,MMU_RAM_Y))),MMU_VAL,W323)))</f>
        <v>0</v>
      </c>
      <c r="X323" s="50">
        <f t="array" aca="1" ref="X323" ca="1">IF(RESET,0,IF(LOAD_ROM,ROM!X184,IF(AND(MMU_CLK,MMU_MEMW,CELL("address",X323)=CELL("address",OFFSET(RAM0,MMU_RAM_X,MMU_RAM_Y))),MMU_VAL,X323)))</f>
        <v>0</v>
      </c>
      <c r="Y323" s="50">
        <f t="array" aca="1" ref="Y323" ca="1">IF(RESET,0,IF(LOAD_ROM,ROM!Y184,IF(AND(MMU_CLK,MMU_MEMW,CELL("address",Y323)=CELL("address",OFFSET(RAM0,MMU_RAM_X,MMU_RAM_Y))),MMU_VAL,Y323)))</f>
        <v>0</v>
      </c>
      <c r="Z323" s="50">
        <f t="array" aca="1" ref="Z323" ca="1">IF(RESET,0,IF(LOAD_ROM,ROM!Z184,IF(AND(MMU_CLK,MMU_MEMW,CELL("address",Z323)=CELL("address",OFFSET(RAM0,MMU_RAM_X,MMU_RAM_Y))),MMU_VAL,Z323)))</f>
        <v>0</v>
      </c>
      <c r="AA323" s="50">
        <f t="array" aca="1" ref="AA323" ca="1">IF(RESET,0,IF(LOAD_ROM,ROM!AA184,IF(AND(MMU_CLK,MMU_MEMW,CELL("address",AA323)=CELL("address",OFFSET(RAM0,MMU_RAM_X,MMU_RAM_Y))),MMU_VAL,AA323)))</f>
        <v>0</v>
      </c>
      <c r="AB323" s="50">
        <f t="array" aca="1" ref="AB323" ca="1">IF(RESET,0,IF(LOAD_ROM,ROM!AB184,IF(AND(MMU_CLK,MMU_MEMW,CELL("address",AB323)=CELL("address",OFFSET(RAM0,MMU_RAM_X,MMU_RAM_Y))),MMU_VAL,AB323)))</f>
        <v>0</v>
      </c>
      <c r="AC323" s="50">
        <f t="array" aca="1" ref="AC323" ca="1">IF(RESET,0,IF(LOAD_ROM,ROM!AC184,IF(AND(MMU_CLK,MMU_MEMW,CELL("address",AC323)=CELL("address",OFFSET(RAM0,MMU_RAM_X,MMU_RAM_Y))),MMU_VAL,AC323)))</f>
        <v>0</v>
      </c>
      <c r="AD323" s="50">
        <f t="array" aca="1" ref="AD323" ca="1">IF(RESET,0,IF(LOAD_ROM,ROM!AD184,IF(AND(MMU_CLK,MMU_MEMW,CELL("address",AD323)=CELL("address",OFFSET(RAM0,MMU_RAM_X,MMU_RAM_Y))),MMU_VAL,AD323)))</f>
        <v>0</v>
      </c>
      <c r="AE323" s="50">
        <f t="array" aca="1" ref="AE323" ca="1">IF(RESET,0,IF(LOAD_ROM,ROM!AE184,IF(AND(MMU_CLK,MMU_MEMW,CELL("address",AE323)=CELL("address",OFFSET(RAM0,MMU_RAM_X,MMU_RAM_Y))),MMU_VAL,AE323)))</f>
        <v>0</v>
      </c>
      <c r="AF323" s="50">
        <f t="array" aca="1" ref="AF323" ca="1">IF(RESET,0,IF(LOAD_ROM,ROM!AF184,IF(AND(MMU_CLK,MMU_MEMW,CELL("address",AF323)=CELL("address",OFFSET(RAM0,MMU_RAM_X,MMU_RAM_Y))),MMU_VAL,AF323)))</f>
        <v>0</v>
      </c>
      <c r="AG323" s="50">
        <f t="array" aca="1" ref="AG323" ca="1">IF(RESET,0,IF(LOAD_ROM,ROM!AG184,IF(AND(MMU_CLK,MMU_MEMW,CELL("address",AG323)=CELL("address",OFFSET(RAM0,MMU_RAM_X,MMU_RAM_Y))),MMU_VAL,AG323)))</f>
        <v>0</v>
      </c>
      <c r="AH323" s="50">
        <f t="array" aca="1" ref="AH323" ca="1">IF(RESET,0,IF(LOAD_ROM,ROM!AH184,IF(AND(MMU_CLK,MMU_MEMW,CELL("address",AH323)=CELL("address",OFFSET(RAM0,MMU_RAM_X,MMU_RAM_Y))),MMU_VAL,AH323)))</f>
        <v>0</v>
      </c>
      <c r="AI323" s="50">
        <f t="array" aca="1" ref="AI323" ca="1">IF(RESET,0,IF(LOAD_ROM,ROM!AI184,IF(AND(MMU_CLK,MMU_MEMW,CELL("address",AI323)=CELL("address",OFFSET(RAM0,MMU_RAM_X,MMU_RAM_Y))),MMU_VAL,AI323)))</f>
        <v>0</v>
      </c>
      <c r="AJ323" s="50">
        <f t="array" aca="1" ref="AJ323" ca="1">IF(RESET,0,IF(LOAD_ROM,ROM!AJ184,IF(AND(MMU_CLK,MMU_MEMW,CELL("address",AJ323)=CELL("address",OFFSET(RAM0,MMU_RAM_X,MMU_RAM_Y))),MMU_VAL,AJ323)))</f>
        <v>0</v>
      </c>
      <c r="AK323" s="50">
        <f t="array" aca="1" ref="AK323" ca="1">IF(RESET,0,IF(LOAD_ROM,ROM!AK184,IF(AND(MMU_CLK,MMU_MEMW,CELL("address",AK323)=CELL("address",OFFSET(RAM0,MMU_RAM_X,MMU_RAM_Y))),MMU_VAL,AK323)))</f>
        <v>0</v>
      </c>
      <c r="AL323" s="50">
        <f t="array" aca="1" ref="AL323" ca="1">IF(RESET,0,IF(LOAD_ROM,ROM!AL184,IF(AND(MMU_CLK,MMU_MEMW,CELL("address",AL323)=CELL("address",OFFSET(RAM0,MMU_RAM_X,MMU_RAM_Y))),MMU_VAL,AL323)))</f>
        <v>0</v>
      </c>
      <c r="AM323" s="50">
        <f t="array" aca="1" ref="AM323" ca="1">IF(RESET,0,IF(LOAD_ROM,ROM!AM184,IF(AND(MMU_CLK,MMU_MEMW,CELL("address",AM323)=CELL("address",OFFSET(RAM0,MMU_RAM_X,MMU_RAM_Y))),MMU_VAL,AM323)))</f>
        <v>0</v>
      </c>
      <c r="AN323" s="50">
        <f t="array" aca="1" ref="AN323" ca="1">IF(RESET,0,IF(LOAD_ROM,ROM!AN184,IF(AND(MMU_CLK,MMU_MEMW,CELL("address",AN323)=CELL("address",OFFSET(RAM0,MMU_RAM_X,MMU_RAM_Y))),MMU_VAL,AN323)))</f>
        <v>0</v>
      </c>
      <c r="AO323" s="50">
        <f t="array" aca="1" ref="AO323" ca="1">IF(RESET,0,IF(LOAD_ROM,ROM!AO184,IF(AND(MMU_CLK,MMU_MEMW,CELL("address",AO323)=CELL("address",OFFSET(RAM0,MMU_RAM_X,MMU_RAM_Y))),MMU_VAL,AO323)))</f>
        <v>0</v>
      </c>
      <c r="AP323" s="50">
        <f t="array" aca="1" ref="AP323" ca="1">IF(RESET,0,IF(LOAD_ROM,ROM!AP184,IF(AND(MMU_CLK,MMU_MEMW,CELL("address",AP323)=CELL("address",OFFSET(RAM0,MMU_RAM_X,MMU_RAM_Y))),MMU_VAL,AP323)))</f>
        <v>0</v>
      </c>
      <c r="AQ323" s="50">
        <f t="array" aca="1" ref="AQ323" ca="1">IF(RESET,0,IF(LOAD_ROM,ROM!AQ184,IF(AND(MMU_CLK,MMU_MEMW,CELL("address",AQ323)=CELL("address",OFFSET(RAM0,MMU_RAM_X,MMU_RAM_Y))),MMU_VAL,AQ323)))</f>
        <v>0</v>
      </c>
      <c r="AR323" s="50">
        <f t="array" aca="1" ref="AR323" ca="1">IF(RESET,0,IF(LOAD_ROM,ROM!AR184,IF(AND(MMU_CLK,MMU_MEMW,CELL("address",AR323)=CELL("address",OFFSET(RAM0,MMU_RAM_X,MMU_RAM_Y))),MMU_VAL,AR323)))</f>
        <v>0</v>
      </c>
      <c r="AS323" s="50">
        <f t="array" aca="1" ref="AS323" ca="1">IF(RESET,0,IF(LOAD_ROM,ROM!AS184,IF(AND(MMU_CLK,MMU_MEMW,CELL("address",AS323)=CELL("address",OFFSET(RAM0,MMU_RAM_X,MMU_RAM_Y))),MMU_VAL,AS323)))</f>
        <v>0</v>
      </c>
      <c r="AT323" s="50">
        <f t="array" aca="1" ref="AT323" ca="1">IF(RESET,0,IF(LOAD_ROM,ROM!AT184,IF(AND(MMU_CLK,MMU_MEMW,CELL("address",AT323)=CELL("address",OFFSET(RAM0,MMU_RAM_X,MMU_RAM_Y))),MMU_VAL,AT323)))</f>
        <v>0</v>
      </c>
      <c r="AU323" s="50">
        <f t="array" aca="1" ref="AU323" ca="1">IF(RESET,0,IF(LOAD_ROM,ROM!AU184,IF(AND(MMU_CLK,MMU_MEMW,CELL("address",AU323)=CELL("address",OFFSET(RAM0,MMU_RAM_X,MMU_RAM_Y))),MMU_VAL,AU323)))</f>
        <v>0</v>
      </c>
      <c r="AV323" s="50">
        <f t="array" aca="1" ref="AV323" ca="1">IF(RESET,0,IF(LOAD_ROM,ROM!AV184,IF(AND(MMU_CLK,MMU_MEMW,CELL("address",AV323)=CELL("address",OFFSET(RAM0,MMU_RAM_X,MMU_RAM_Y))),MMU_VAL,AV323)))</f>
        <v>0</v>
      </c>
      <c r="AW323" s="50">
        <f t="array" aca="1" ref="AW323" ca="1">IF(RESET,0,IF(LOAD_ROM,ROM!AW184,IF(AND(MMU_CLK,MMU_MEMW,CELL("address",AW323)=CELL("address",OFFSET(RAM0,MMU_RAM_X,MMU_RAM_Y))),MMU_VAL,AW323)))</f>
        <v>0</v>
      </c>
      <c r="AX323" s="50">
        <f t="array" aca="1" ref="AX323" ca="1">IF(RESET,0,IF(LOAD_ROM,ROM!AX184,IF(AND(MMU_CLK,MMU_MEMW,CELL("address",AX323)=CELL("address",OFFSET(RAM0,MMU_RAM_X,MMU_RAM_Y))),MMU_VAL,AX323)))</f>
        <v>0</v>
      </c>
      <c r="AY323" s="50">
        <f t="array" aca="1" ref="AY323" ca="1">IF(RESET,0,IF(LOAD_ROM,ROM!AY184,IF(AND(MMU_CLK,MMU_MEMW,CELL("address",AY323)=CELL("address",OFFSET(RAM0,MMU_RAM_X,MMU_RAM_Y))),MMU_VAL,AY323)))</f>
        <v>0</v>
      </c>
      <c r="AZ323" s="50">
        <f t="array" aca="1" ref="AZ323" ca="1">IF(RESET,0,IF(LOAD_ROM,ROM!AZ184,IF(AND(MMU_CLK,MMU_MEMW,CELL("address",AZ323)=CELL("address",OFFSET(RAM0,MMU_RAM_X,MMU_RAM_Y))),MMU_VAL,AZ323)))</f>
        <v>0</v>
      </c>
      <c r="BA323" s="50">
        <f t="array" aca="1" ref="BA323" ca="1">IF(RESET,0,IF(LOAD_ROM,ROM!BA184,IF(AND(MMU_CLK,MMU_MEMW,CELL("address",BA323)=CELL("address",OFFSET(RAM0,MMU_RAM_X,MMU_RAM_Y))),MMU_VAL,BA323)))</f>
        <v>0</v>
      </c>
      <c r="BB323" s="50">
        <f t="array" aca="1" ref="BB323" ca="1">IF(RESET,0,IF(LOAD_ROM,ROM!BB184,IF(AND(MMU_CLK,MMU_MEMW,CELL("address",BB323)=CELL("address",OFFSET(RAM0,MMU_RAM_X,MMU_RAM_Y))),MMU_VAL,BB323)))</f>
        <v>0</v>
      </c>
      <c r="BC323" s="50">
        <f t="array" aca="1" ref="BC323" ca="1">IF(RESET,0,IF(LOAD_ROM,ROM!BC184,IF(AND(MMU_CLK,MMU_MEMW,CELL("address",BC323)=CELL("address",OFFSET(RAM0,MMU_RAM_X,MMU_RAM_Y))),MMU_VAL,BC323)))</f>
        <v>0</v>
      </c>
      <c r="BD323" s="50">
        <f t="array" aca="1" ref="BD323" ca="1">IF(RESET,0,IF(LOAD_ROM,ROM!BD184,IF(AND(MMU_CLK,MMU_MEMW,CELL("address",BD323)=CELL("address",OFFSET(RAM0,MMU_RAM_X,MMU_RAM_Y))),MMU_VAL,BD323)))</f>
        <v>0</v>
      </c>
      <c r="BE323" s="50">
        <f t="array" aca="1" ref="BE323" ca="1">IF(RESET,0,IF(LOAD_ROM,ROM!BE184,IF(AND(MMU_CLK,MMU_MEMW,CELL("address",BE323)=CELL("address",OFFSET(RAM0,MMU_RAM_X,MMU_RAM_Y))),MMU_VAL,BE323)))</f>
        <v>0</v>
      </c>
      <c r="BF323" s="50">
        <f t="array" aca="1" ref="BF323" ca="1">IF(RESET,0,IF(LOAD_ROM,ROM!BF184,IF(AND(MMU_CLK,MMU_MEMW,CELL("address",BF323)=CELL("address",OFFSET(RAM0,MMU_RAM_X,MMU_RAM_Y))),MMU_VAL,BF323)))</f>
        <v>0</v>
      </c>
      <c r="BG323" s="50">
        <f t="array" aca="1" ref="BG323" ca="1">IF(RESET,0,IF(LOAD_ROM,ROM!BG184,IF(AND(MMU_CLK,MMU_MEMW,CELL("address",BG323)=CELL("address",OFFSET(RAM0,MMU_RAM_X,MMU_RAM_Y))),MMU_VAL,BG323)))</f>
        <v>0</v>
      </c>
      <c r="BH323" s="50">
        <f t="array" aca="1" ref="BH323" ca="1">IF(RESET,0,IF(LOAD_ROM,ROM!BH184,IF(AND(MMU_CLK,MMU_MEMW,CELL("address",BH323)=CELL("address",OFFSET(RAM0,MMU_RAM_X,MMU_RAM_Y))),MMU_VAL,BH323)))</f>
        <v>0</v>
      </c>
      <c r="BI323" s="50">
        <f t="array" aca="1" ref="BI323" ca="1">IF(RESET,0,IF(LOAD_ROM,ROM!BI184,IF(AND(MMU_CLK,MMU_MEMW,CELL("address",BI323)=CELL("address",OFFSET(RAM0,MMU_RAM_X,MMU_RAM_Y))),MMU_VAL,BI323)))</f>
        <v>0</v>
      </c>
      <c r="BJ323" s="50">
        <f t="array" aca="1" ref="BJ323" ca="1">IF(RESET,0,IF(LOAD_ROM,ROM!BJ184,IF(AND(MMU_CLK,MMU_MEMW,CELL("address",BJ323)=CELL("address",OFFSET(RAM0,MMU_RAM_X,MMU_RAM_Y))),MMU_VAL,BJ323)))</f>
        <v>0</v>
      </c>
      <c r="BK323" s="50">
        <f t="array" aca="1" ref="BK323" ca="1">IF(RESET,0,IF(LOAD_ROM,ROM!BK184,IF(AND(MMU_CLK,MMU_MEMW,CELL("address",BK323)=CELL("address",OFFSET(RAM0,MMU_RAM_X,MMU_RAM_Y))),MMU_VAL,BK323)))</f>
        <v>0</v>
      </c>
      <c r="BL323" s="50">
        <f t="array" aca="1" ref="BL323" ca="1">IF(RESET,0,IF(LOAD_ROM,ROM!BL184,IF(AND(MMU_CLK,MMU_MEMW,CELL("address",BL323)=CELL("address",OFFSET(RAM0,MMU_RAM_X,MMU_RAM_Y))),MMU_VAL,BL323)))</f>
        <v>0</v>
      </c>
      <c r="BM323" s="50">
        <f t="array" aca="1" ref="BM323" ca="1">IF(RESET,0,IF(LOAD_ROM,ROM!BM184,IF(AND(MMU_CLK,MMU_MEMW,CELL("address",BM323)=CELL("address",OFFSET(RAM0,MMU_RAM_X,MMU_RAM_Y))),MMU_VAL,BM323)))</f>
        <v>0</v>
      </c>
      <c r="BN323" s="50">
        <f t="array" aca="1" ref="BN323" ca="1">IF(RESET,0,IF(LOAD_ROM,ROM!BN184,IF(AND(MMU_CLK,MMU_MEMW,CELL("address",BN323)=CELL("address",OFFSET(RAM0,MMU_RAM_X,MMU_RAM_Y))),MMU_VAL,BN323)))</f>
        <v>0</v>
      </c>
      <c r="BO323" s="50">
        <f t="array" aca="1" ref="BO323" ca="1">IF(RESET,0,IF(LOAD_ROM,ROM!BO184,IF(AND(MMU_CLK,MMU_MEMW,CELL("address",BO323)=CELL("address",OFFSET(RAM0,MMU_RAM_X,MMU_RAM_Y))),MMU_VAL,BO323)))</f>
        <v>0</v>
      </c>
      <c r="BP323" s="50">
        <f t="array" aca="1" ref="BP323" ca="1">IF(RESET,0,IF(LOAD_ROM,ROM!BP184,IF(AND(MMU_CLK,MMU_MEMW,CELL("address",BP323)=CELL("address",OFFSET(RAM0,MMU_RAM_X,MMU_RAM_Y))),MMU_VAL,BP323)))</f>
        <v>0</v>
      </c>
      <c r="BQ323" s="50">
        <f t="array" aca="1" ref="BQ323" ca="1">IF(RESET,0,IF(LOAD_ROM,ROM!BQ184,IF(AND(MMU_CLK,MMU_MEMW,CELL("address",BQ323)=CELL("address",OFFSET(RAM0,MMU_RAM_X,MMU_RAM_Y))),MMU_VAL,BQ323)))</f>
        <v>0</v>
      </c>
      <c r="BR323" s="50">
        <f t="array" aca="1" ref="BR323" ca="1">IF(RESET,0,IF(LOAD_ROM,ROM!BR184,IF(AND(MMU_CLK,MMU_MEMW,CELL("address",BR323)=CELL("address",OFFSET(RAM0,MMU_RAM_X,MMU_RAM_Y))),MMU_VAL,BR323)))</f>
        <v>0</v>
      </c>
      <c r="BS323" s="50">
        <f t="array" aca="1" ref="BS323" ca="1">IF(RESET,0,IF(LOAD_ROM,ROM!BS184,IF(AND(MMU_CLK,MMU_MEMW,CELL("address",BS323)=CELL("address",OFFSET(RAM0,MMU_RAM_X,MMU_RAM_Y))),MMU_VAL,BS323)))</f>
        <v>0</v>
      </c>
      <c r="BT323" s="50">
        <f t="array" aca="1" ref="BT323" ca="1">IF(RESET,0,IF(LOAD_ROM,ROM!BT184,IF(AND(MMU_CLK,MMU_MEMW,CELL("address",BT323)=CELL("address",OFFSET(RAM0,MMU_RAM_X,MMU_RAM_Y))),MMU_VAL,BT323)))</f>
        <v>0</v>
      </c>
      <c r="BU323" s="50">
        <f t="array" aca="1" ref="BU323" ca="1">IF(RESET,0,IF(LOAD_ROM,ROM!BU184,IF(AND(MMU_CLK,MMU_MEMW,CELL("address",BU323)=CELL("address",OFFSET(RAM0,MMU_RAM_X,MMU_RAM_Y))),MMU_VAL,BU323)))</f>
        <v>0</v>
      </c>
      <c r="BV323" s="50">
        <f t="array" aca="1" ref="BV323" ca="1">IF(RESET,0,IF(LOAD_ROM,ROM!BV184,IF(AND(MMU_CLK,MMU_MEMW,CELL("address",BV323)=CELL("address",OFFSET(RAM0,MMU_RAM_X,MMU_RAM_Y))),MMU_VAL,BV323)))</f>
        <v>0</v>
      </c>
      <c r="BW323" s="50">
        <f t="array" aca="1" ref="BW323" ca="1">IF(RESET,0,IF(LOAD_ROM,ROM!BW184,IF(AND(MMU_CLK,MMU_MEMW,CELL("address",BW323)=CELL("address",OFFSET(RAM0,MMU_RAM_X,MMU_RAM_Y))),MMU_VAL,BW323)))</f>
        <v>0</v>
      </c>
      <c r="BX323" s="50">
        <f t="array" aca="1" ref="BX323" ca="1">IF(RESET,0,IF(LOAD_ROM,ROM!BX184,IF(AND(MMU_CLK,MMU_MEMW,CELL("address",BX323)=CELL("address",OFFSET(RAM0,MMU_RAM_X,MMU_RAM_Y))),MMU_VAL,BX323)))</f>
        <v>0</v>
      </c>
      <c r="BY323" s="50">
        <f t="array" aca="1" ref="BY323" ca="1">IF(RESET,0,IF(LOAD_ROM,ROM!BY184,IF(AND(MMU_CLK,MMU_MEMW,CELL("address",BY323)=CELL("address",OFFSET(RAM0,MMU_RAM_X,MMU_RAM_Y))),MMU_VAL,BY323)))</f>
        <v>0</v>
      </c>
      <c r="BZ323" s="50">
        <f t="array" aca="1" ref="BZ323" ca="1">IF(RESET,0,IF(LOAD_ROM,ROM!BZ184,IF(AND(MMU_CLK,MMU_MEMW,CELL("address",BZ323)=CELL("address",OFFSET(RAM0,MMU_RAM_X,MMU_RAM_Y))),MMU_VAL,BZ323)))</f>
        <v>0</v>
      </c>
      <c r="CA323" s="50">
        <f t="array" aca="1" ref="CA323" ca="1">IF(RESET,0,IF(LOAD_ROM,ROM!CA184,IF(AND(MMU_CLK,MMU_MEMW,CELL("address",CA323)=CELL("address",OFFSET(RAM0,MMU_RAM_X,MMU_RAM_Y))),MMU_VAL,CA323)))</f>
        <v>0</v>
      </c>
      <c r="CB323" s="50">
        <f t="array" aca="1" ref="CB323" ca="1">IF(RESET,0,IF(LOAD_ROM,ROM!CB184,IF(AND(MMU_CLK,MMU_MEMW,CELL("address",CB323)=CELL("address",OFFSET(RAM0,MMU_RAM_X,MMU_RAM_Y))),MMU_VAL,CB323)))</f>
        <v>0</v>
      </c>
      <c r="CC323" s="50">
        <f t="array" aca="1" ref="CC323" ca="1">IF(RESET,0,IF(LOAD_ROM,ROM!CC184,IF(AND(MMU_CLK,MMU_MEMW,CELL("address",CC323)=CELL("address",OFFSET(RAM0,MMU_RAM_X,MMU_RAM_Y))),MMU_VAL,CC323)))</f>
        <v>0</v>
      </c>
      <c r="CD323" s="50">
        <f t="array" aca="1" ref="CD323" ca="1">IF(RESET,0,IF(LOAD_ROM,ROM!CD184,IF(AND(MMU_CLK,MMU_MEMW,CELL("address",CD323)=CELL("address",OFFSET(RAM0,MMU_RAM_X,MMU_RAM_Y))),MMU_VAL,CD323)))</f>
        <v>0</v>
      </c>
      <c r="CE323" s="50">
        <f t="array" aca="1" ref="CE323" ca="1">IF(RESET,0,IF(LOAD_ROM,ROM!CE184,IF(AND(MMU_CLK,MMU_MEMW,CELL("address",CE323)=CELL("address",OFFSET(RAM0,MMU_RAM_X,MMU_RAM_Y))),MMU_VAL,CE323)))</f>
        <v>0</v>
      </c>
      <c r="CF323" s="50">
        <f t="array" aca="1" ref="CF323" ca="1">IF(RESET,0,IF(LOAD_ROM,ROM!CF184,IF(AND(MMU_CLK,MMU_MEMW,CELL("address",CF323)=CELL("address",OFFSET(RAM0,MMU_RAM_X,MMU_RAM_Y))),MMU_VAL,CF323)))</f>
        <v>0</v>
      </c>
      <c r="CG323" s="50">
        <f t="array" aca="1" ref="CG323" ca="1">IF(RESET,0,IF(LOAD_ROM,ROM!CG184,IF(AND(MMU_CLK,MMU_MEMW,CELL("address",CG323)=CELL("address",OFFSET(RAM0,MMU_RAM_X,MMU_RAM_Y))),MMU_VAL,CG323)))</f>
        <v>0</v>
      </c>
      <c r="CH323" s="50">
        <f t="array" aca="1" ref="CH323" ca="1">IF(RESET,0,IF(LOAD_ROM,ROM!CH184,IF(AND(MMU_CLK,MMU_MEMW,CELL("address",CH323)=CELL("address",OFFSET(RAM0,MMU_RAM_X,MMU_RAM_Y))),MMU_VAL,CH323)))</f>
        <v>0</v>
      </c>
      <c r="CI323" s="50">
        <f t="array" aca="1" ref="CI323" ca="1">IF(RESET,0,IF(LOAD_ROM,ROM!CI184,IF(AND(MMU_CLK,MMU_MEMW,CELL("address",CI323)=CELL("address",OFFSET(RAM0,MMU_RAM_X,MMU_RAM_Y))),MMU_VAL,CI323)))</f>
        <v>0</v>
      </c>
      <c r="CJ323" s="50">
        <f t="array" aca="1" ref="CJ323" ca="1">IF(RESET,0,IF(LOAD_ROM,ROM!CJ184,IF(AND(MMU_CLK,MMU_MEMW,CELL("address",CJ323)=CELL("address",OFFSET(RAM0,MMU_RAM_X,MMU_RAM_Y))),MMU_VAL,CJ323)))</f>
        <v>0</v>
      </c>
      <c r="CK323" s="50">
        <f t="array" aca="1" ref="CK323" ca="1">IF(RESET,0,IF(LOAD_ROM,ROM!CK184,IF(AND(MMU_CLK,MMU_MEMW,CELL("address",CK323)=CELL("address",OFFSET(RAM0,MMU_RAM_X,MMU_RAM_Y))),MMU_VAL,CK323)))</f>
        <v>0</v>
      </c>
      <c r="CL323" s="50">
        <f t="array" aca="1" ref="CL323" ca="1">IF(RESET,0,IF(LOAD_ROM,ROM!CL184,IF(AND(MMU_CLK,MMU_MEMW,CELL("address",CL323)=CELL("address",OFFSET(RAM0,MMU_RAM_X,MMU_RAM_Y))),MMU_VAL,CL323)))</f>
        <v>0</v>
      </c>
      <c r="CM323" s="50">
        <f t="array" aca="1" ref="CM323" ca="1">IF(RESET,0,IF(LOAD_ROM,ROM!CM184,IF(AND(MMU_CLK,MMU_MEMW,CELL("address",CM323)=CELL("address",OFFSET(RAM0,MMU_RAM_X,MMU_RAM_Y))),MMU_VAL,CM323)))</f>
        <v>0</v>
      </c>
      <c r="CN323" s="50">
        <f t="array" aca="1" ref="CN323" ca="1">IF(RESET,0,IF(LOAD_ROM,ROM!CN184,IF(AND(MMU_CLK,MMU_MEMW,CELL("address",CN323)=CELL("address",OFFSET(RAM0,MMU_RAM_X,MMU_RAM_Y))),MMU_VAL,CN323)))</f>
        <v>0</v>
      </c>
      <c r="CO323" s="50">
        <f t="array" aca="1" ref="CO323" ca="1">IF(RESET,0,IF(LOAD_ROM,ROM!CO184,IF(AND(MMU_CLK,MMU_MEMW,CELL("address",CO323)=CELL("address",OFFSET(RAM0,MMU_RAM_X,MMU_RAM_Y))),MMU_VAL,CO323)))</f>
        <v>0</v>
      </c>
      <c r="CP323" s="50">
        <f t="array" aca="1" ref="CP323" ca="1">IF(RESET,0,IF(LOAD_ROM,ROM!CP184,IF(AND(MMU_CLK,MMU_MEMW,CELL("address",CP323)=CELL("address",OFFSET(RAM0,MMU_RAM_X,MMU_RAM_Y))),MMU_VAL,CP323)))</f>
        <v>0</v>
      </c>
      <c r="CQ323" s="50">
        <f t="array" aca="1" ref="CQ323" ca="1">IF(RESET,0,IF(LOAD_ROM,ROM!CQ184,IF(AND(MMU_CLK,MMU_MEMW,CELL("address",CQ323)=CELL("address",OFFSET(RAM0,MMU_RAM_X,MMU_RAM_Y))),MMU_VAL,CQ323)))</f>
        <v>0</v>
      </c>
      <c r="CR323" s="50">
        <f t="array" aca="1" ref="CR323" ca="1">IF(RESET,0,IF(LOAD_ROM,ROM!CR184,IF(AND(MMU_CLK,MMU_MEMW,CELL("address",CR323)=CELL("address",OFFSET(RAM0,MMU_RAM_X,MMU_RAM_Y))),MMU_VAL,CR323)))</f>
        <v>0</v>
      </c>
      <c r="CS323" s="50">
        <f t="array" aca="1" ref="CS323" ca="1">IF(RESET,0,IF(LOAD_ROM,ROM!CS184,IF(AND(MMU_CLK,MMU_MEMW,CELL("address",CS323)=CELL("address",OFFSET(RAM0,MMU_RAM_X,MMU_RAM_Y))),MMU_VAL,CS323)))</f>
        <v>0</v>
      </c>
      <c r="CT323" s="50">
        <f t="array" aca="1" ref="CT323" ca="1">IF(RESET,0,IF(LOAD_ROM,ROM!CT184,IF(AND(MMU_CLK,MMU_MEMW,CELL("address",CT323)=CELL("address",OFFSET(RAM0,MMU_RAM_X,MMU_RAM_Y))),MMU_VAL,CT323)))</f>
        <v>0</v>
      </c>
      <c r="CU323" s="50">
        <f t="array" aca="1" ref="CU323" ca="1">IF(RESET,0,IF(LOAD_ROM,ROM!CU184,IF(AND(MMU_CLK,MMU_MEMW,CELL("address",CU323)=CELL("address",OFFSET(RAM0,MMU_RAM_X,MMU_RAM_Y))),MMU_VAL,CU323)))</f>
        <v>0</v>
      </c>
      <c r="CV323" s="50">
        <f t="array" aca="1" ref="CV323" ca="1">IF(RESET,0,IF(LOAD_ROM,ROM!CV184,IF(AND(MMU_CLK,MMU_MEMW,CELL("address",CV323)=CELL("address",OFFSET(RAM0,MMU_RAM_X,MMU_RAM_Y))),MMU_VAL,CV323)))</f>
        <v>0</v>
      </c>
      <c r="CW323" s="50">
        <f t="array" aca="1" ref="CW323" ca="1">IF(RESET,0,IF(LOAD_ROM,ROM!CW184,IF(AND(MMU_CLK,MMU_MEMW,CELL("address",CW323)=CELL("address",OFFSET(RAM0,MMU_RAM_X,MMU_RAM_Y))),MMU_VAL,CW323)))</f>
        <v>0</v>
      </c>
      <c r="CX323" s="50">
        <f t="array" aca="1" ref="CX323" ca="1">IF(RESET,0,IF(LOAD_ROM,ROM!CX184,IF(AND(MMU_CLK,MMU_MEMW,CELL("address",CX323)=CELL("address",OFFSET(RAM0,MMU_RAM_X,MMU_RAM_Y))),MMU_VAL,CX323)))</f>
        <v>0</v>
      </c>
      <c r="CY323" s="50">
        <f t="array" aca="1" ref="CY323" ca="1">IF(RESET,0,IF(LOAD_ROM,ROM!CY184,IF(AND(MMU_CLK,MMU_MEMW,CELL("address",CY323)=CELL("address",OFFSET(RAM0,MMU_RAM_X,MMU_RAM_Y))),MMU_VAL,CY323)))</f>
        <v>0</v>
      </c>
      <c r="CZ323" s="50">
        <f t="array" aca="1" ref="CZ323" ca="1">IF(RESET,0,IF(LOAD_ROM,ROM!CZ184,IF(AND(MMU_CLK,MMU_MEMW,CELL("address",CZ323)=CELL("address",OFFSET(RAM0,MMU_RAM_X,MMU_RAM_Y))),MMU_VAL,CZ323)))</f>
        <v>0</v>
      </c>
      <c r="DA323" s="50">
        <f t="array" aca="1" ref="DA323" ca="1">IF(RESET,0,IF(LOAD_ROM,ROM!DA184,IF(AND(MMU_CLK,MMU_MEMW,CELL("address",DA323)=CELL("address",OFFSET(RAM0,MMU_RAM_X,MMU_RAM_Y))),MMU_VAL,DA323)))</f>
        <v>0</v>
      </c>
      <c r="DB323" s="50">
        <f t="array" aca="1" ref="DB323" ca="1">IF(RESET,0,IF(LOAD_ROM,ROM!DB184,IF(AND(MMU_CLK,MMU_MEMW,CELL("address",DB323)=CELL("address",OFFSET(RAM0,MMU_RAM_X,MMU_RAM_Y))),MMU_VAL,DB323)))</f>
        <v>0</v>
      </c>
      <c r="DC323" s="50">
        <f t="array" aca="1" ref="DC323" ca="1">IF(RESET,0,IF(LOAD_ROM,ROM!DC184,IF(AND(MMU_CLK,MMU_MEMW,CELL("address",DC323)=CELL("address",OFFSET(RAM0,MMU_RAM_X,MMU_RAM_Y))),MMU_VAL,DC323)))</f>
        <v>0</v>
      </c>
      <c r="DD323" s="50">
        <f t="array" aca="1" ref="DD323" ca="1">IF(RESET,0,IF(LOAD_ROM,ROM!DD184,IF(AND(MMU_CLK,MMU_MEMW,CELL("address",DD323)=CELL("address",OFFSET(RAM0,MMU_RAM_X,MMU_RAM_Y))),MMU_VAL,DD323)))</f>
        <v>0</v>
      </c>
      <c r="DE323" s="50">
        <f t="array" aca="1" ref="DE323" ca="1">IF(RESET,0,IF(LOAD_ROM,ROM!DE184,IF(AND(MMU_CLK,MMU_MEMW,CELL("address",DE323)=CELL("address",OFFSET(RAM0,MMU_RAM_X,MMU_RAM_Y))),MMU_VAL,DE323)))</f>
        <v>0</v>
      </c>
      <c r="DF323" s="50">
        <f t="array" aca="1" ref="DF323" ca="1">IF(RESET,0,IF(LOAD_ROM,ROM!DF184,IF(AND(MMU_CLK,MMU_MEMW,CELL("address",DF323)=CELL("address",OFFSET(RAM0,MMU_RAM_X,MMU_RAM_Y))),MMU_VAL,DF323)))</f>
        <v>0</v>
      </c>
      <c r="DG323" s="50">
        <f t="array" aca="1" ref="DG323" ca="1">IF(RESET,0,IF(LOAD_ROM,ROM!DG184,IF(AND(MMU_CLK,MMU_MEMW,CELL("address",DG323)=CELL("address",OFFSET(RAM0,MMU_RAM_X,MMU_RAM_Y))),MMU_VAL,DG323)))</f>
        <v>0</v>
      </c>
      <c r="DH323" s="50">
        <f t="array" aca="1" ref="DH323" ca="1">IF(RESET,0,IF(LOAD_ROM,ROM!DH184,IF(AND(MMU_CLK,MMU_MEMW,CELL("address",DH323)=CELL("address",OFFSET(RAM0,MMU_RAM_X,MMU_RAM_Y))),MMU_VAL,DH323)))</f>
        <v>0</v>
      </c>
      <c r="DI323" s="50">
        <f t="array" aca="1" ref="DI323" ca="1">IF(RESET,0,IF(LOAD_ROM,ROM!DI184,IF(AND(MMU_CLK,MMU_MEMW,CELL("address",DI323)=CELL("address",OFFSET(RAM0,MMU_RAM_X,MMU_RAM_Y))),MMU_VAL,DI323)))</f>
        <v>0</v>
      </c>
      <c r="DJ323" s="50">
        <f t="array" aca="1" ref="DJ323" ca="1">IF(RESET,0,IF(LOAD_ROM,ROM!DJ184,IF(AND(MMU_CLK,MMU_MEMW,CELL("address",DJ323)=CELL("address",OFFSET(RAM0,MMU_RAM_X,MMU_RAM_Y))),MMU_VAL,DJ323)))</f>
        <v>0</v>
      </c>
      <c r="DK323" s="50">
        <f t="array" aca="1" ref="DK323" ca="1">IF(RESET,0,IF(LOAD_ROM,ROM!DK184,IF(AND(MMU_CLK,MMU_MEMW,CELL("address",DK323)=CELL("address",OFFSET(RAM0,MMU_RAM_X,MMU_RAM_Y))),MMU_VAL,DK323)))</f>
        <v>0</v>
      </c>
      <c r="DL323" s="50">
        <f t="array" aca="1" ref="DL323" ca="1">IF(RESET,0,IF(LOAD_ROM,ROM!DL184,IF(AND(MMU_CLK,MMU_MEMW,CELL("address",DL323)=CELL("address",OFFSET(RAM0,MMU_RAM_X,MMU_RAM_Y))),MMU_VAL,DL323)))</f>
        <v>0</v>
      </c>
      <c r="DM323" s="50">
        <f t="array" aca="1" ref="DM323" ca="1">IF(RESET,0,IF(LOAD_ROM,ROM!DM184,IF(AND(MMU_CLK,MMU_MEMW,CELL("address",DM323)=CELL("address",OFFSET(RAM0,MMU_RAM_X,MMU_RAM_Y))),MMU_VAL,DM323)))</f>
        <v>0</v>
      </c>
      <c r="DN323" s="50">
        <f t="array" aca="1" ref="DN323" ca="1">IF(RESET,0,IF(LOAD_ROM,ROM!DN184,IF(AND(MMU_CLK,MMU_MEMW,CELL("address",DN323)=CELL("address",OFFSET(RAM0,MMU_RAM_X,MMU_RAM_Y))),MMU_VAL,DN323)))</f>
        <v>0</v>
      </c>
      <c r="DO323" s="50">
        <f t="array" aca="1" ref="DO323" ca="1">IF(RESET,0,IF(LOAD_ROM,ROM!DO184,IF(AND(MMU_CLK,MMU_MEMW,CELL("address",DO323)=CELL("address",OFFSET(RAM0,MMU_RAM_X,MMU_RAM_Y))),MMU_VAL,DO323)))</f>
        <v>0</v>
      </c>
      <c r="DP323" s="50">
        <f t="array" aca="1" ref="DP323" ca="1">IF(RESET,0,IF(LOAD_ROM,ROM!DP184,IF(AND(MMU_CLK,MMU_MEMW,CELL("address",DP323)=CELL("address",OFFSET(RAM0,MMU_RAM_X,MMU_RAM_Y))),MMU_VAL,DP323)))</f>
        <v>0</v>
      </c>
      <c r="DQ323" s="50">
        <f t="array" aca="1" ref="DQ323" ca="1">IF(RESET,0,IF(LOAD_ROM,ROM!DQ184,IF(AND(MMU_CLK,MMU_MEMW,CELL("address",DQ323)=CELL("address",OFFSET(RAM0,MMU_RAM_X,MMU_RAM_Y))),MMU_VAL,DQ323)))</f>
        <v>0</v>
      </c>
      <c r="DR323" s="50">
        <f t="array" aca="1" ref="DR323" ca="1">IF(RESET,0,IF(LOAD_ROM,ROM!DR184,IF(AND(MMU_CLK,MMU_MEMW,CELL("address",DR323)=CELL("address",OFFSET(RAM0,MMU_RAM_X,MMU_RAM_Y))),MMU_VAL,DR323)))</f>
        <v>0</v>
      </c>
      <c r="DS323" s="50">
        <f t="array" aca="1" ref="DS323" ca="1">IF(RESET,0,IF(LOAD_ROM,ROM!DS184,IF(AND(MMU_CLK,MMU_MEMW,CELL("address",DS323)=CELL("address",OFFSET(RAM0,MMU_RAM_X,MMU_RAM_Y))),MMU_VAL,DS323)))</f>
        <v>0</v>
      </c>
      <c r="DT323" s="50">
        <f t="array" aca="1" ref="DT323" ca="1">IF(RESET,0,IF(LOAD_ROM,ROM!DT184,IF(AND(MMU_CLK,MMU_MEMW,CELL("address",DT323)=CELL("address",OFFSET(RAM0,MMU_RAM_X,MMU_RAM_Y))),MMU_VAL,DT323)))</f>
        <v>0</v>
      </c>
      <c r="DU323" s="50">
        <f t="array" aca="1" ref="DU323" ca="1">IF(RESET,0,IF(LOAD_ROM,ROM!DU184,IF(AND(MMU_CLK,MMU_MEMW,CELL("address",DU323)=CELL("address",OFFSET(RAM0,MMU_RAM_X,MMU_RAM_Y))),MMU_VAL,DU323)))</f>
        <v>0</v>
      </c>
      <c r="DV323" s="50">
        <f t="array" aca="1" ref="DV323" ca="1">IF(RESET,0,IF(LOAD_ROM,ROM!DV184,IF(AND(MMU_CLK,MMU_MEMW,CELL("address",DV323)=CELL("address",OFFSET(RAM0,MMU_RAM_X,MMU_RAM_Y))),MMU_VAL,DV323)))</f>
        <v>0</v>
      </c>
      <c r="DW323" s="50">
        <f t="array" aca="1" ref="DW323" ca="1">IF(RESET,0,IF(LOAD_ROM,ROM!DW184,IF(AND(MMU_CLK,MMU_MEMW,CELL("address",DW323)=CELL("address",OFFSET(RAM0,MMU_RAM_X,MMU_RAM_Y))),MMU_VAL,DW323)))</f>
        <v>0</v>
      </c>
      <c r="DX323" s="50">
        <f t="array" aca="1" ref="DX323" ca="1">IF(RESET,0,IF(LOAD_ROM,ROM!DX184,IF(AND(MMU_CLK,MMU_MEMW,CELL("address",DX323)=CELL("address",OFFSET(RAM0,MMU_RAM_X,MMU_RAM_Y))),MMU_VAL,DX323)))</f>
        <v>0</v>
      </c>
    </row>
    <row r="324" spans="1:128" x14ac:dyDescent="0.35">
      <c r="A324" s="50">
        <f t="array" aca="1" ref="A324" ca="1">IF(RESET,0,IF(LOAD_ROM,ROM!A185,IF(AND(MMU_CLK,MMU_MEMW,CELL("address",A324)=CELL("address",OFFSET(RAM0,MMU_RAM_X,MMU_RAM_Y))),MMU_VAL,A324)))</f>
        <v>0</v>
      </c>
      <c r="B324" s="50">
        <f t="array" aca="1" ref="B324" ca="1">IF(RESET,0,IF(LOAD_ROM,ROM!B185,IF(AND(MMU_CLK,MMU_MEMW,CELL("address",B324)=CELL("address",OFFSET(RAM0,MMU_RAM_X,MMU_RAM_Y))),MMU_VAL,B324)))</f>
        <v>0</v>
      </c>
      <c r="C324" s="50">
        <f t="array" aca="1" ref="C324" ca="1">IF(RESET,0,IF(LOAD_ROM,ROM!C185,IF(AND(MMU_CLK,MMU_MEMW,CELL("address",C324)=CELL("address",OFFSET(RAM0,MMU_RAM_X,MMU_RAM_Y))),MMU_VAL,C324)))</f>
        <v>0</v>
      </c>
      <c r="D324" s="50">
        <f t="array" aca="1" ref="D324" ca="1">IF(RESET,0,IF(LOAD_ROM,ROM!D185,IF(AND(MMU_CLK,MMU_MEMW,CELL("address",D324)=CELL("address",OFFSET(RAM0,MMU_RAM_X,MMU_RAM_Y))),MMU_VAL,D324)))</f>
        <v>0</v>
      </c>
      <c r="E324" s="50">
        <f t="array" aca="1" ref="E324" ca="1">IF(RESET,0,IF(LOAD_ROM,ROM!E185,IF(AND(MMU_CLK,MMU_MEMW,CELL("address",E324)=CELL("address",OFFSET(RAM0,MMU_RAM_X,MMU_RAM_Y))),MMU_VAL,E324)))</f>
        <v>0</v>
      </c>
      <c r="F324" s="50">
        <f t="array" aca="1" ref="F324" ca="1">IF(RESET,0,IF(LOAD_ROM,ROM!F185,IF(AND(MMU_CLK,MMU_MEMW,CELL("address",F324)=CELL("address",OFFSET(RAM0,MMU_RAM_X,MMU_RAM_Y))),MMU_VAL,F324)))</f>
        <v>0</v>
      </c>
      <c r="G324" s="50">
        <f t="array" aca="1" ref="G324" ca="1">IF(RESET,0,IF(LOAD_ROM,ROM!G185,IF(AND(MMU_CLK,MMU_MEMW,CELL("address",G324)=CELL("address",OFFSET(RAM0,MMU_RAM_X,MMU_RAM_Y))),MMU_VAL,G324)))</f>
        <v>0</v>
      </c>
      <c r="H324" s="50">
        <f t="array" aca="1" ref="H324" ca="1">IF(RESET,0,IF(LOAD_ROM,ROM!H185,IF(AND(MMU_CLK,MMU_MEMW,CELL("address",H324)=CELL("address",OFFSET(RAM0,MMU_RAM_X,MMU_RAM_Y))),MMU_VAL,H324)))</f>
        <v>0</v>
      </c>
      <c r="I324" s="50">
        <f t="array" aca="1" ref="I324" ca="1">IF(RESET,0,IF(LOAD_ROM,ROM!I185,IF(AND(MMU_CLK,MMU_MEMW,CELL("address",I324)=CELL("address",OFFSET(RAM0,MMU_RAM_X,MMU_RAM_Y))),MMU_VAL,I324)))</f>
        <v>0</v>
      </c>
      <c r="J324" s="50">
        <f t="array" aca="1" ref="J324" ca="1">IF(RESET,0,IF(LOAD_ROM,ROM!J185,IF(AND(MMU_CLK,MMU_MEMW,CELL("address",J324)=CELL("address",OFFSET(RAM0,MMU_RAM_X,MMU_RAM_Y))),MMU_VAL,J324)))</f>
        <v>0</v>
      </c>
      <c r="K324" s="50">
        <f t="array" aca="1" ref="K324" ca="1">IF(RESET,0,IF(LOAD_ROM,ROM!K185,IF(AND(MMU_CLK,MMU_MEMW,CELL("address",K324)=CELL("address",OFFSET(RAM0,MMU_RAM_X,MMU_RAM_Y))),MMU_VAL,K324)))</f>
        <v>0</v>
      </c>
      <c r="L324" s="50">
        <f t="array" aca="1" ref="L324" ca="1">IF(RESET,0,IF(LOAD_ROM,ROM!L185,IF(AND(MMU_CLK,MMU_MEMW,CELL("address",L324)=CELL("address",OFFSET(RAM0,MMU_RAM_X,MMU_RAM_Y))),MMU_VAL,L324)))</f>
        <v>0</v>
      </c>
      <c r="M324" s="50">
        <f t="array" aca="1" ref="M324" ca="1">IF(RESET,0,IF(LOAD_ROM,ROM!M185,IF(AND(MMU_CLK,MMU_MEMW,CELL("address",M324)=CELL("address",OFFSET(RAM0,MMU_RAM_X,MMU_RAM_Y))),MMU_VAL,M324)))</f>
        <v>0</v>
      </c>
      <c r="N324" s="50">
        <f t="array" aca="1" ref="N324" ca="1">IF(RESET,0,IF(LOAD_ROM,ROM!N185,IF(AND(MMU_CLK,MMU_MEMW,CELL("address",N324)=CELL("address",OFFSET(RAM0,MMU_RAM_X,MMU_RAM_Y))),MMU_VAL,N324)))</f>
        <v>0</v>
      </c>
      <c r="O324" s="50">
        <f t="array" aca="1" ref="O324" ca="1">IF(RESET,0,IF(LOAD_ROM,ROM!O185,IF(AND(MMU_CLK,MMU_MEMW,CELL("address",O324)=CELL("address",OFFSET(RAM0,MMU_RAM_X,MMU_RAM_Y))),MMU_VAL,O324)))</f>
        <v>0</v>
      </c>
      <c r="P324" s="50">
        <f t="array" aca="1" ref="P324" ca="1">IF(RESET,0,IF(LOAD_ROM,ROM!P185,IF(AND(MMU_CLK,MMU_MEMW,CELL("address",P324)=CELL("address",OFFSET(RAM0,MMU_RAM_X,MMU_RAM_Y))),MMU_VAL,P324)))</f>
        <v>0</v>
      </c>
      <c r="Q324" s="50">
        <f t="array" aca="1" ref="Q324" ca="1">IF(RESET,0,IF(LOAD_ROM,ROM!Q185,IF(AND(MMU_CLK,MMU_MEMW,CELL("address",Q324)=CELL("address",OFFSET(RAM0,MMU_RAM_X,MMU_RAM_Y))),MMU_VAL,Q324)))</f>
        <v>0</v>
      </c>
      <c r="R324" s="50">
        <f t="array" aca="1" ref="R324" ca="1">IF(RESET,0,IF(LOAD_ROM,ROM!R185,IF(AND(MMU_CLK,MMU_MEMW,CELL("address",R324)=CELL("address",OFFSET(RAM0,MMU_RAM_X,MMU_RAM_Y))),MMU_VAL,R324)))</f>
        <v>0</v>
      </c>
      <c r="S324" s="50">
        <f t="array" aca="1" ref="S324" ca="1">IF(RESET,0,IF(LOAD_ROM,ROM!S185,IF(AND(MMU_CLK,MMU_MEMW,CELL("address",S324)=CELL("address",OFFSET(RAM0,MMU_RAM_X,MMU_RAM_Y))),MMU_VAL,S324)))</f>
        <v>0</v>
      </c>
      <c r="T324" s="50">
        <f t="array" aca="1" ref="T324" ca="1">IF(RESET,0,IF(LOAD_ROM,ROM!T185,IF(AND(MMU_CLK,MMU_MEMW,CELL("address",T324)=CELL("address",OFFSET(RAM0,MMU_RAM_X,MMU_RAM_Y))),MMU_VAL,T324)))</f>
        <v>0</v>
      </c>
      <c r="U324" s="50">
        <f t="array" aca="1" ref="U324" ca="1">IF(RESET,0,IF(LOAD_ROM,ROM!U185,IF(AND(MMU_CLK,MMU_MEMW,CELL("address",U324)=CELL("address",OFFSET(RAM0,MMU_RAM_X,MMU_RAM_Y))),MMU_VAL,U324)))</f>
        <v>0</v>
      </c>
      <c r="V324" s="50">
        <f t="array" aca="1" ref="V324" ca="1">IF(RESET,0,IF(LOAD_ROM,ROM!V185,IF(AND(MMU_CLK,MMU_MEMW,CELL("address",V324)=CELL("address",OFFSET(RAM0,MMU_RAM_X,MMU_RAM_Y))),MMU_VAL,V324)))</f>
        <v>0</v>
      </c>
      <c r="W324" s="50">
        <f t="array" aca="1" ref="W324" ca="1">IF(RESET,0,IF(LOAD_ROM,ROM!W185,IF(AND(MMU_CLK,MMU_MEMW,CELL("address",W324)=CELL("address",OFFSET(RAM0,MMU_RAM_X,MMU_RAM_Y))),MMU_VAL,W324)))</f>
        <v>0</v>
      </c>
      <c r="X324" s="50">
        <f t="array" aca="1" ref="X324" ca="1">IF(RESET,0,IF(LOAD_ROM,ROM!X185,IF(AND(MMU_CLK,MMU_MEMW,CELL("address",X324)=CELL("address",OFFSET(RAM0,MMU_RAM_X,MMU_RAM_Y))),MMU_VAL,X324)))</f>
        <v>0</v>
      </c>
      <c r="Y324" s="50">
        <f t="array" aca="1" ref="Y324" ca="1">IF(RESET,0,IF(LOAD_ROM,ROM!Y185,IF(AND(MMU_CLK,MMU_MEMW,CELL("address",Y324)=CELL("address",OFFSET(RAM0,MMU_RAM_X,MMU_RAM_Y))),MMU_VAL,Y324)))</f>
        <v>0</v>
      </c>
      <c r="Z324" s="50">
        <f t="array" aca="1" ref="Z324" ca="1">IF(RESET,0,IF(LOAD_ROM,ROM!Z185,IF(AND(MMU_CLK,MMU_MEMW,CELL("address",Z324)=CELL("address",OFFSET(RAM0,MMU_RAM_X,MMU_RAM_Y))),MMU_VAL,Z324)))</f>
        <v>0</v>
      </c>
      <c r="AA324" s="50">
        <f t="array" aca="1" ref="AA324" ca="1">IF(RESET,0,IF(LOAD_ROM,ROM!AA185,IF(AND(MMU_CLK,MMU_MEMW,CELL("address",AA324)=CELL("address",OFFSET(RAM0,MMU_RAM_X,MMU_RAM_Y))),MMU_VAL,AA324)))</f>
        <v>0</v>
      </c>
      <c r="AB324" s="50">
        <f t="array" aca="1" ref="AB324" ca="1">IF(RESET,0,IF(LOAD_ROM,ROM!AB185,IF(AND(MMU_CLK,MMU_MEMW,CELL("address",AB324)=CELL("address",OFFSET(RAM0,MMU_RAM_X,MMU_RAM_Y))),MMU_VAL,AB324)))</f>
        <v>0</v>
      </c>
      <c r="AC324" s="50">
        <f t="array" aca="1" ref="AC324" ca="1">IF(RESET,0,IF(LOAD_ROM,ROM!AC185,IF(AND(MMU_CLK,MMU_MEMW,CELL("address",AC324)=CELL("address",OFFSET(RAM0,MMU_RAM_X,MMU_RAM_Y))),MMU_VAL,AC324)))</f>
        <v>0</v>
      </c>
      <c r="AD324" s="50">
        <f t="array" aca="1" ref="AD324" ca="1">IF(RESET,0,IF(LOAD_ROM,ROM!AD185,IF(AND(MMU_CLK,MMU_MEMW,CELL("address",AD324)=CELL("address",OFFSET(RAM0,MMU_RAM_X,MMU_RAM_Y))),MMU_VAL,AD324)))</f>
        <v>0</v>
      </c>
      <c r="AE324" s="50">
        <f t="array" aca="1" ref="AE324" ca="1">IF(RESET,0,IF(LOAD_ROM,ROM!AE185,IF(AND(MMU_CLK,MMU_MEMW,CELL("address",AE324)=CELL("address",OFFSET(RAM0,MMU_RAM_X,MMU_RAM_Y))),MMU_VAL,AE324)))</f>
        <v>0</v>
      </c>
      <c r="AF324" s="50">
        <f t="array" aca="1" ref="AF324" ca="1">IF(RESET,0,IF(LOAD_ROM,ROM!AF185,IF(AND(MMU_CLK,MMU_MEMW,CELL("address",AF324)=CELL("address",OFFSET(RAM0,MMU_RAM_X,MMU_RAM_Y))),MMU_VAL,AF324)))</f>
        <v>0</v>
      </c>
      <c r="AG324" s="50">
        <f t="array" aca="1" ref="AG324" ca="1">IF(RESET,0,IF(LOAD_ROM,ROM!AG185,IF(AND(MMU_CLK,MMU_MEMW,CELL("address",AG324)=CELL("address",OFFSET(RAM0,MMU_RAM_X,MMU_RAM_Y))),MMU_VAL,AG324)))</f>
        <v>0</v>
      </c>
      <c r="AH324" s="50">
        <f t="array" aca="1" ref="AH324" ca="1">IF(RESET,0,IF(LOAD_ROM,ROM!AH185,IF(AND(MMU_CLK,MMU_MEMW,CELL("address",AH324)=CELL("address",OFFSET(RAM0,MMU_RAM_X,MMU_RAM_Y))),MMU_VAL,AH324)))</f>
        <v>0</v>
      </c>
      <c r="AI324" s="50">
        <f t="array" aca="1" ref="AI324" ca="1">IF(RESET,0,IF(LOAD_ROM,ROM!AI185,IF(AND(MMU_CLK,MMU_MEMW,CELL("address",AI324)=CELL("address",OFFSET(RAM0,MMU_RAM_X,MMU_RAM_Y))),MMU_VAL,AI324)))</f>
        <v>0</v>
      </c>
      <c r="AJ324" s="50">
        <f t="array" aca="1" ref="AJ324" ca="1">IF(RESET,0,IF(LOAD_ROM,ROM!AJ185,IF(AND(MMU_CLK,MMU_MEMW,CELL("address",AJ324)=CELL("address",OFFSET(RAM0,MMU_RAM_X,MMU_RAM_Y))),MMU_VAL,AJ324)))</f>
        <v>0</v>
      </c>
      <c r="AK324" s="50">
        <f t="array" aca="1" ref="AK324" ca="1">IF(RESET,0,IF(LOAD_ROM,ROM!AK185,IF(AND(MMU_CLK,MMU_MEMW,CELL("address",AK324)=CELL("address",OFFSET(RAM0,MMU_RAM_X,MMU_RAM_Y))),MMU_VAL,AK324)))</f>
        <v>0</v>
      </c>
      <c r="AL324" s="50">
        <f t="array" aca="1" ref="AL324" ca="1">IF(RESET,0,IF(LOAD_ROM,ROM!AL185,IF(AND(MMU_CLK,MMU_MEMW,CELL("address",AL324)=CELL("address",OFFSET(RAM0,MMU_RAM_X,MMU_RAM_Y))),MMU_VAL,AL324)))</f>
        <v>0</v>
      </c>
      <c r="AM324" s="50">
        <f t="array" aca="1" ref="AM324" ca="1">IF(RESET,0,IF(LOAD_ROM,ROM!AM185,IF(AND(MMU_CLK,MMU_MEMW,CELL("address",AM324)=CELL("address",OFFSET(RAM0,MMU_RAM_X,MMU_RAM_Y))),MMU_VAL,AM324)))</f>
        <v>0</v>
      </c>
      <c r="AN324" s="50">
        <f t="array" aca="1" ref="AN324" ca="1">IF(RESET,0,IF(LOAD_ROM,ROM!AN185,IF(AND(MMU_CLK,MMU_MEMW,CELL("address",AN324)=CELL("address",OFFSET(RAM0,MMU_RAM_X,MMU_RAM_Y))),MMU_VAL,AN324)))</f>
        <v>0</v>
      </c>
      <c r="AO324" s="50">
        <f t="array" aca="1" ref="AO324" ca="1">IF(RESET,0,IF(LOAD_ROM,ROM!AO185,IF(AND(MMU_CLK,MMU_MEMW,CELL("address",AO324)=CELL("address",OFFSET(RAM0,MMU_RAM_X,MMU_RAM_Y))),MMU_VAL,AO324)))</f>
        <v>0</v>
      </c>
      <c r="AP324" s="50">
        <f t="array" aca="1" ref="AP324" ca="1">IF(RESET,0,IF(LOAD_ROM,ROM!AP185,IF(AND(MMU_CLK,MMU_MEMW,CELL("address",AP324)=CELL("address",OFFSET(RAM0,MMU_RAM_X,MMU_RAM_Y))),MMU_VAL,AP324)))</f>
        <v>0</v>
      </c>
      <c r="AQ324" s="50">
        <f t="array" aca="1" ref="AQ324" ca="1">IF(RESET,0,IF(LOAD_ROM,ROM!AQ185,IF(AND(MMU_CLK,MMU_MEMW,CELL("address",AQ324)=CELL("address",OFFSET(RAM0,MMU_RAM_X,MMU_RAM_Y))),MMU_VAL,AQ324)))</f>
        <v>0</v>
      </c>
      <c r="AR324" s="50">
        <f t="array" aca="1" ref="AR324" ca="1">IF(RESET,0,IF(LOAD_ROM,ROM!AR185,IF(AND(MMU_CLK,MMU_MEMW,CELL("address",AR324)=CELL("address",OFFSET(RAM0,MMU_RAM_X,MMU_RAM_Y))),MMU_VAL,AR324)))</f>
        <v>0</v>
      </c>
      <c r="AS324" s="50">
        <f t="array" aca="1" ref="AS324" ca="1">IF(RESET,0,IF(LOAD_ROM,ROM!AS185,IF(AND(MMU_CLK,MMU_MEMW,CELL("address",AS324)=CELL("address",OFFSET(RAM0,MMU_RAM_X,MMU_RAM_Y))),MMU_VAL,AS324)))</f>
        <v>0</v>
      </c>
      <c r="AT324" s="50">
        <f t="array" aca="1" ref="AT324" ca="1">IF(RESET,0,IF(LOAD_ROM,ROM!AT185,IF(AND(MMU_CLK,MMU_MEMW,CELL("address",AT324)=CELL("address",OFFSET(RAM0,MMU_RAM_X,MMU_RAM_Y))),MMU_VAL,AT324)))</f>
        <v>0</v>
      </c>
      <c r="AU324" s="50">
        <f t="array" aca="1" ref="AU324" ca="1">IF(RESET,0,IF(LOAD_ROM,ROM!AU185,IF(AND(MMU_CLK,MMU_MEMW,CELL("address",AU324)=CELL("address",OFFSET(RAM0,MMU_RAM_X,MMU_RAM_Y))),MMU_VAL,AU324)))</f>
        <v>0</v>
      </c>
      <c r="AV324" s="50">
        <f t="array" aca="1" ref="AV324" ca="1">IF(RESET,0,IF(LOAD_ROM,ROM!AV185,IF(AND(MMU_CLK,MMU_MEMW,CELL("address",AV324)=CELL("address",OFFSET(RAM0,MMU_RAM_X,MMU_RAM_Y))),MMU_VAL,AV324)))</f>
        <v>0</v>
      </c>
      <c r="AW324" s="50">
        <f t="array" aca="1" ref="AW324" ca="1">IF(RESET,0,IF(LOAD_ROM,ROM!AW185,IF(AND(MMU_CLK,MMU_MEMW,CELL("address",AW324)=CELL("address",OFFSET(RAM0,MMU_RAM_X,MMU_RAM_Y))),MMU_VAL,AW324)))</f>
        <v>0</v>
      </c>
      <c r="AX324" s="50">
        <f t="array" aca="1" ref="AX324" ca="1">IF(RESET,0,IF(LOAD_ROM,ROM!AX185,IF(AND(MMU_CLK,MMU_MEMW,CELL("address",AX324)=CELL("address",OFFSET(RAM0,MMU_RAM_X,MMU_RAM_Y))),MMU_VAL,AX324)))</f>
        <v>0</v>
      </c>
      <c r="AY324" s="50">
        <f t="array" aca="1" ref="AY324" ca="1">IF(RESET,0,IF(LOAD_ROM,ROM!AY185,IF(AND(MMU_CLK,MMU_MEMW,CELL("address",AY324)=CELL("address",OFFSET(RAM0,MMU_RAM_X,MMU_RAM_Y))),MMU_VAL,AY324)))</f>
        <v>0</v>
      </c>
      <c r="AZ324" s="50">
        <f t="array" aca="1" ref="AZ324" ca="1">IF(RESET,0,IF(LOAD_ROM,ROM!AZ185,IF(AND(MMU_CLK,MMU_MEMW,CELL("address",AZ324)=CELL("address",OFFSET(RAM0,MMU_RAM_X,MMU_RAM_Y))),MMU_VAL,AZ324)))</f>
        <v>0</v>
      </c>
      <c r="BA324" s="50">
        <f t="array" aca="1" ref="BA324" ca="1">IF(RESET,0,IF(LOAD_ROM,ROM!BA185,IF(AND(MMU_CLK,MMU_MEMW,CELL("address",BA324)=CELL("address",OFFSET(RAM0,MMU_RAM_X,MMU_RAM_Y))),MMU_VAL,BA324)))</f>
        <v>0</v>
      </c>
      <c r="BB324" s="50">
        <f t="array" aca="1" ref="BB324" ca="1">IF(RESET,0,IF(LOAD_ROM,ROM!BB185,IF(AND(MMU_CLK,MMU_MEMW,CELL("address",BB324)=CELL("address",OFFSET(RAM0,MMU_RAM_X,MMU_RAM_Y))),MMU_VAL,BB324)))</f>
        <v>0</v>
      </c>
      <c r="BC324" s="50">
        <f t="array" aca="1" ref="BC324" ca="1">IF(RESET,0,IF(LOAD_ROM,ROM!BC185,IF(AND(MMU_CLK,MMU_MEMW,CELL("address",BC324)=CELL("address",OFFSET(RAM0,MMU_RAM_X,MMU_RAM_Y))),MMU_VAL,BC324)))</f>
        <v>0</v>
      </c>
      <c r="BD324" s="50">
        <f t="array" aca="1" ref="BD324" ca="1">IF(RESET,0,IF(LOAD_ROM,ROM!BD185,IF(AND(MMU_CLK,MMU_MEMW,CELL("address",BD324)=CELL("address",OFFSET(RAM0,MMU_RAM_X,MMU_RAM_Y))),MMU_VAL,BD324)))</f>
        <v>0</v>
      </c>
      <c r="BE324" s="50">
        <f t="array" aca="1" ref="BE324" ca="1">IF(RESET,0,IF(LOAD_ROM,ROM!BE185,IF(AND(MMU_CLK,MMU_MEMW,CELL("address",BE324)=CELL("address",OFFSET(RAM0,MMU_RAM_X,MMU_RAM_Y))),MMU_VAL,BE324)))</f>
        <v>0</v>
      </c>
      <c r="BF324" s="50">
        <f t="array" aca="1" ref="BF324" ca="1">IF(RESET,0,IF(LOAD_ROM,ROM!BF185,IF(AND(MMU_CLK,MMU_MEMW,CELL("address",BF324)=CELL("address",OFFSET(RAM0,MMU_RAM_X,MMU_RAM_Y))),MMU_VAL,BF324)))</f>
        <v>0</v>
      </c>
      <c r="BG324" s="50">
        <f t="array" aca="1" ref="BG324" ca="1">IF(RESET,0,IF(LOAD_ROM,ROM!BG185,IF(AND(MMU_CLK,MMU_MEMW,CELL("address",BG324)=CELL("address",OFFSET(RAM0,MMU_RAM_X,MMU_RAM_Y))),MMU_VAL,BG324)))</f>
        <v>0</v>
      </c>
      <c r="BH324" s="50">
        <f t="array" aca="1" ref="BH324" ca="1">IF(RESET,0,IF(LOAD_ROM,ROM!BH185,IF(AND(MMU_CLK,MMU_MEMW,CELL("address",BH324)=CELL("address",OFFSET(RAM0,MMU_RAM_X,MMU_RAM_Y))),MMU_VAL,BH324)))</f>
        <v>0</v>
      </c>
      <c r="BI324" s="50">
        <f t="array" aca="1" ref="BI324" ca="1">IF(RESET,0,IF(LOAD_ROM,ROM!BI185,IF(AND(MMU_CLK,MMU_MEMW,CELL("address",BI324)=CELL("address",OFFSET(RAM0,MMU_RAM_X,MMU_RAM_Y))),MMU_VAL,BI324)))</f>
        <v>0</v>
      </c>
      <c r="BJ324" s="50">
        <f t="array" aca="1" ref="BJ324" ca="1">IF(RESET,0,IF(LOAD_ROM,ROM!BJ185,IF(AND(MMU_CLK,MMU_MEMW,CELL("address",BJ324)=CELL("address",OFFSET(RAM0,MMU_RAM_X,MMU_RAM_Y))),MMU_VAL,BJ324)))</f>
        <v>0</v>
      </c>
      <c r="BK324" s="50">
        <f t="array" aca="1" ref="BK324" ca="1">IF(RESET,0,IF(LOAD_ROM,ROM!BK185,IF(AND(MMU_CLK,MMU_MEMW,CELL("address",BK324)=CELL("address",OFFSET(RAM0,MMU_RAM_X,MMU_RAM_Y))),MMU_VAL,BK324)))</f>
        <v>0</v>
      </c>
      <c r="BL324" s="50">
        <f t="array" aca="1" ref="BL324" ca="1">IF(RESET,0,IF(LOAD_ROM,ROM!BL185,IF(AND(MMU_CLK,MMU_MEMW,CELL("address",BL324)=CELL("address",OFFSET(RAM0,MMU_RAM_X,MMU_RAM_Y))),MMU_VAL,BL324)))</f>
        <v>0</v>
      </c>
      <c r="BM324" s="50">
        <f t="array" aca="1" ref="BM324" ca="1">IF(RESET,0,IF(LOAD_ROM,ROM!BM185,IF(AND(MMU_CLK,MMU_MEMW,CELL("address",BM324)=CELL("address",OFFSET(RAM0,MMU_RAM_X,MMU_RAM_Y))),MMU_VAL,BM324)))</f>
        <v>0</v>
      </c>
      <c r="BN324" s="50">
        <f t="array" aca="1" ref="BN324" ca="1">IF(RESET,0,IF(LOAD_ROM,ROM!BN185,IF(AND(MMU_CLK,MMU_MEMW,CELL("address",BN324)=CELL("address",OFFSET(RAM0,MMU_RAM_X,MMU_RAM_Y))),MMU_VAL,BN324)))</f>
        <v>0</v>
      </c>
      <c r="BO324" s="50">
        <f t="array" aca="1" ref="BO324" ca="1">IF(RESET,0,IF(LOAD_ROM,ROM!BO185,IF(AND(MMU_CLK,MMU_MEMW,CELL("address",BO324)=CELL("address",OFFSET(RAM0,MMU_RAM_X,MMU_RAM_Y))),MMU_VAL,BO324)))</f>
        <v>0</v>
      </c>
      <c r="BP324" s="50">
        <f t="array" aca="1" ref="BP324" ca="1">IF(RESET,0,IF(LOAD_ROM,ROM!BP185,IF(AND(MMU_CLK,MMU_MEMW,CELL("address",BP324)=CELL("address",OFFSET(RAM0,MMU_RAM_X,MMU_RAM_Y))),MMU_VAL,BP324)))</f>
        <v>0</v>
      </c>
      <c r="BQ324" s="50">
        <f t="array" aca="1" ref="BQ324" ca="1">IF(RESET,0,IF(LOAD_ROM,ROM!BQ185,IF(AND(MMU_CLK,MMU_MEMW,CELL("address",BQ324)=CELL("address",OFFSET(RAM0,MMU_RAM_X,MMU_RAM_Y))),MMU_VAL,BQ324)))</f>
        <v>0</v>
      </c>
      <c r="BR324" s="50">
        <f t="array" aca="1" ref="BR324" ca="1">IF(RESET,0,IF(LOAD_ROM,ROM!BR185,IF(AND(MMU_CLK,MMU_MEMW,CELL("address",BR324)=CELL("address",OFFSET(RAM0,MMU_RAM_X,MMU_RAM_Y))),MMU_VAL,BR324)))</f>
        <v>0</v>
      </c>
      <c r="BS324" s="50">
        <f t="array" aca="1" ref="BS324" ca="1">IF(RESET,0,IF(LOAD_ROM,ROM!BS185,IF(AND(MMU_CLK,MMU_MEMW,CELL("address",BS324)=CELL("address",OFFSET(RAM0,MMU_RAM_X,MMU_RAM_Y))),MMU_VAL,BS324)))</f>
        <v>0</v>
      </c>
      <c r="BT324" s="50">
        <f t="array" aca="1" ref="BT324" ca="1">IF(RESET,0,IF(LOAD_ROM,ROM!BT185,IF(AND(MMU_CLK,MMU_MEMW,CELL("address",BT324)=CELL("address",OFFSET(RAM0,MMU_RAM_X,MMU_RAM_Y))),MMU_VAL,BT324)))</f>
        <v>0</v>
      </c>
      <c r="BU324" s="50">
        <f t="array" aca="1" ref="BU324" ca="1">IF(RESET,0,IF(LOAD_ROM,ROM!BU185,IF(AND(MMU_CLK,MMU_MEMW,CELL("address",BU324)=CELL("address",OFFSET(RAM0,MMU_RAM_X,MMU_RAM_Y))),MMU_VAL,BU324)))</f>
        <v>0</v>
      </c>
      <c r="BV324" s="50">
        <f t="array" aca="1" ref="BV324" ca="1">IF(RESET,0,IF(LOAD_ROM,ROM!BV185,IF(AND(MMU_CLK,MMU_MEMW,CELL("address",BV324)=CELL("address",OFFSET(RAM0,MMU_RAM_X,MMU_RAM_Y))),MMU_VAL,BV324)))</f>
        <v>0</v>
      </c>
      <c r="BW324" s="50">
        <f t="array" aca="1" ref="BW324" ca="1">IF(RESET,0,IF(LOAD_ROM,ROM!BW185,IF(AND(MMU_CLK,MMU_MEMW,CELL("address",BW324)=CELL("address",OFFSET(RAM0,MMU_RAM_X,MMU_RAM_Y))),MMU_VAL,BW324)))</f>
        <v>0</v>
      </c>
      <c r="BX324" s="50">
        <f t="array" aca="1" ref="BX324" ca="1">IF(RESET,0,IF(LOAD_ROM,ROM!BX185,IF(AND(MMU_CLK,MMU_MEMW,CELL("address",BX324)=CELL("address",OFFSET(RAM0,MMU_RAM_X,MMU_RAM_Y))),MMU_VAL,BX324)))</f>
        <v>0</v>
      </c>
      <c r="BY324" s="50">
        <f t="array" aca="1" ref="BY324" ca="1">IF(RESET,0,IF(LOAD_ROM,ROM!BY185,IF(AND(MMU_CLK,MMU_MEMW,CELL("address",BY324)=CELL("address",OFFSET(RAM0,MMU_RAM_X,MMU_RAM_Y))),MMU_VAL,BY324)))</f>
        <v>0</v>
      </c>
      <c r="BZ324" s="50">
        <f t="array" aca="1" ref="BZ324" ca="1">IF(RESET,0,IF(LOAD_ROM,ROM!BZ185,IF(AND(MMU_CLK,MMU_MEMW,CELL("address",BZ324)=CELL("address",OFFSET(RAM0,MMU_RAM_X,MMU_RAM_Y))),MMU_VAL,BZ324)))</f>
        <v>0</v>
      </c>
      <c r="CA324" s="50">
        <f t="array" aca="1" ref="CA324" ca="1">IF(RESET,0,IF(LOAD_ROM,ROM!CA185,IF(AND(MMU_CLK,MMU_MEMW,CELL("address",CA324)=CELL("address",OFFSET(RAM0,MMU_RAM_X,MMU_RAM_Y))),MMU_VAL,CA324)))</f>
        <v>0</v>
      </c>
      <c r="CB324" s="50">
        <f t="array" aca="1" ref="CB324" ca="1">IF(RESET,0,IF(LOAD_ROM,ROM!CB185,IF(AND(MMU_CLK,MMU_MEMW,CELL("address",CB324)=CELL("address",OFFSET(RAM0,MMU_RAM_X,MMU_RAM_Y))),MMU_VAL,CB324)))</f>
        <v>0</v>
      </c>
      <c r="CC324" s="50">
        <f t="array" aca="1" ref="CC324" ca="1">IF(RESET,0,IF(LOAD_ROM,ROM!CC185,IF(AND(MMU_CLK,MMU_MEMW,CELL("address",CC324)=CELL("address",OFFSET(RAM0,MMU_RAM_X,MMU_RAM_Y))),MMU_VAL,CC324)))</f>
        <v>0</v>
      </c>
      <c r="CD324" s="50">
        <f t="array" aca="1" ref="CD324" ca="1">IF(RESET,0,IF(LOAD_ROM,ROM!CD185,IF(AND(MMU_CLK,MMU_MEMW,CELL("address",CD324)=CELL("address",OFFSET(RAM0,MMU_RAM_X,MMU_RAM_Y))),MMU_VAL,CD324)))</f>
        <v>0</v>
      </c>
      <c r="CE324" s="50">
        <f t="array" aca="1" ref="CE324" ca="1">IF(RESET,0,IF(LOAD_ROM,ROM!CE185,IF(AND(MMU_CLK,MMU_MEMW,CELL("address",CE324)=CELL("address",OFFSET(RAM0,MMU_RAM_X,MMU_RAM_Y))),MMU_VAL,CE324)))</f>
        <v>0</v>
      </c>
      <c r="CF324" s="50">
        <f t="array" aca="1" ref="CF324" ca="1">IF(RESET,0,IF(LOAD_ROM,ROM!CF185,IF(AND(MMU_CLK,MMU_MEMW,CELL("address",CF324)=CELL("address",OFFSET(RAM0,MMU_RAM_X,MMU_RAM_Y))),MMU_VAL,CF324)))</f>
        <v>0</v>
      </c>
      <c r="CG324" s="50">
        <f t="array" aca="1" ref="CG324" ca="1">IF(RESET,0,IF(LOAD_ROM,ROM!CG185,IF(AND(MMU_CLK,MMU_MEMW,CELL("address",CG324)=CELL("address",OFFSET(RAM0,MMU_RAM_X,MMU_RAM_Y))),MMU_VAL,CG324)))</f>
        <v>0</v>
      </c>
      <c r="CH324" s="50">
        <f t="array" aca="1" ref="CH324" ca="1">IF(RESET,0,IF(LOAD_ROM,ROM!CH185,IF(AND(MMU_CLK,MMU_MEMW,CELL("address",CH324)=CELL("address",OFFSET(RAM0,MMU_RAM_X,MMU_RAM_Y))),MMU_VAL,CH324)))</f>
        <v>0</v>
      </c>
      <c r="CI324" s="50">
        <f t="array" aca="1" ref="CI324" ca="1">IF(RESET,0,IF(LOAD_ROM,ROM!CI185,IF(AND(MMU_CLK,MMU_MEMW,CELL("address",CI324)=CELL("address",OFFSET(RAM0,MMU_RAM_X,MMU_RAM_Y))),MMU_VAL,CI324)))</f>
        <v>0</v>
      </c>
      <c r="CJ324" s="50">
        <f t="array" aca="1" ref="CJ324" ca="1">IF(RESET,0,IF(LOAD_ROM,ROM!CJ185,IF(AND(MMU_CLK,MMU_MEMW,CELL("address",CJ324)=CELL("address",OFFSET(RAM0,MMU_RAM_X,MMU_RAM_Y))),MMU_VAL,CJ324)))</f>
        <v>0</v>
      </c>
      <c r="CK324" s="50">
        <f t="array" aca="1" ref="CK324" ca="1">IF(RESET,0,IF(LOAD_ROM,ROM!CK185,IF(AND(MMU_CLK,MMU_MEMW,CELL("address",CK324)=CELL("address",OFFSET(RAM0,MMU_RAM_X,MMU_RAM_Y))),MMU_VAL,CK324)))</f>
        <v>0</v>
      </c>
      <c r="CL324" s="50">
        <f t="array" aca="1" ref="CL324" ca="1">IF(RESET,0,IF(LOAD_ROM,ROM!CL185,IF(AND(MMU_CLK,MMU_MEMW,CELL("address",CL324)=CELL("address",OFFSET(RAM0,MMU_RAM_X,MMU_RAM_Y))),MMU_VAL,CL324)))</f>
        <v>0</v>
      </c>
      <c r="CM324" s="50">
        <f t="array" aca="1" ref="CM324" ca="1">IF(RESET,0,IF(LOAD_ROM,ROM!CM185,IF(AND(MMU_CLK,MMU_MEMW,CELL("address",CM324)=CELL("address",OFFSET(RAM0,MMU_RAM_X,MMU_RAM_Y))),MMU_VAL,CM324)))</f>
        <v>0</v>
      </c>
      <c r="CN324" s="50">
        <f t="array" aca="1" ref="CN324" ca="1">IF(RESET,0,IF(LOAD_ROM,ROM!CN185,IF(AND(MMU_CLK,MMU_MEMW,CELL("address",CN324)=CELL("address",OFFSET(RAM0,MMU_RAM_X,MMU_RAM_Y))),MMU_VAL,CN324)))</f>
        <v>0</v>
      </c>
      <c r="CO324" s="50">
        <f t="array" aca="1" ref="CO324" ca="1">IF(RESET,0,IF(LOAD_ROM,ROM!CO185,IF(AND(MMU_CLK,MMU_MEMW,CELL("address",CO324)=CELL("address",OFFSET(RAM0,MMU_RAM_X,MMU_RAM_Y))),MMU_VAL,CO324)))</f>
        <v>0</v>
      </c>
      <c r="CP324" s="50">
        <f t="array" aca="1" ref="CP324" ca="1">IF(RESET,0,IF(LOAD_ROM,ROM!CP185,IF(AND(MMU_CLK,MMU_MEMW,CELL("address",CP324)=CELL("address",OFFSET(RAM0,MMU_RAM_X,MMU_RAM_Y))),MMU_VAL,CP324)))</f>
        <v>0</v>
      </c>
      <c r="CQ324" s="50">
        <f t="array" aca="1" ref="CQ324" ca="1">IF(RESET,0,IF(LOAD_ROM,ROM!CQ185,IF(AND(MMU_CLK,MMU_MEMW,CELL("address",CQ324)=CELL("address",OFFSET(RAM0,MMU_RAM_X,MMU_RAM_Y))),MMU_VAL,CQ324)))</f>
        <v>0</v>
      </c>
      <c r="CR324" s="50">
        <f t="array" aca="1" ref="CR324" ca="1">IF(RESET,0,IF(LOAD_ROM,ROM!CR185,IF(AND(MMU_CLK,MMU_MEMW,CELL("address",CR324)=CELL("address",OFFSET(RAM0,MMU_RAM_X,MMU_RAM_Y))),MMU_VAL,CR324)))</f>
        <v>0</v>
      </c>
      <c r="CS324" s="50">
        <f t="array" aca="1" ref="CS324" ca="1">IF(RESET,0,IF(LOAD_ROM,ROM!CS185,IF(AND(MMU_CLK,MMU_MEMW,CELL("address",CS324)=CELL("address",OFFSET(RAM0,MMU_RAM_X,MMU_RAM_Y))),MMU_VAL,CS324)))</f>
        <v>0</v>
      </c>
      <c r="CT324" s="50">
        <f t="array" aca="1" ref="CT324" ca="1">IF(RESET,0,IF(LOAD_ROM,ROM!CT185,IF(AND(MMU_CLK,MMU_MEMW,CELL("address",CT324)=CELL("address",OFFSET(RAM0,MMU_RAM_X,MMU_RAM_Y))),MMU_VAL,CT324)))</f>
        <v>0</v>
      </c>
      <c r="CU324" s="50">
        <f t="array" aca="1" ref="CU324" ca="1">IF(RESET,0,IF(LOAD_ROM,ROM!CU185,IF(AND(MMU_CLK,MMU_MEMW,CELL("address",CU324)=CELL("address",OFFSET(RAM0,MMU_RAM_X,MMU_RAM_Y))),MMU_VAL,CU324)))</f>
        <v>0</v>
      </c>
      <c r="CV324" s="50">
        <f t="array" aca="1" ref="CV324" ca="1">IF(RESET,0,IF(LOAD_ROM,ROM!CV185,IF(AND(MMU_CLK,MMU_MEMW,CELL("address",CV324)=CELL("address",OFFSET(RAM0,MMU_RAM_X,MMU_RAM_Y))),MMU_VAL,CV324)))</f>
        <v>0</v>
      </c>
      <c r="CW324" s="50">
        <f t="array" aca="1" ref="CW324" ca="1">IF(RESET,0,IF(LOAD_ROM,ROM!CW185,IF(AND(MMU_CLK,MMU_MEMW,CELL("address",CW324)=CELL("address",OFFSET(RAM0,MMU_RAM_X,MMU_RAM_Y))),MMU_VAL,CW324)))</f>
        <v>0</v>
      </c>
      <c r="CX324" s="50">
        <f t="array" aca="1" ref="CX324" ca="1">IF(RESET,0,IF(LOAD_ROM,ROM!CX185,IF(AND(MMU_CLK,MMU_MEMW,CELL("address",CX324)=CELL("address",OFFSET(RAM0,MMU_RAM_X,MMU_RAM_Y))),MMU_VAL,CX324)))</f>
        <v>0</v>
      </c>
      <c r="CY324" s="50">
        <f t="array" aca="1" ref="CY324" ca="1">IF(RESET,0,IF(LOAD_ROM,ROM!CY185,IF(AND(MMU_CLK,MMU_MEMW,CELL("address",CY324)=CELL("address",OFFSET(RAM0,MMU_RAM_X,MMU_RAM_Y))),MMU_VAL,CY324)))</f>
        <v>0</v>
      </c>
      <c r="CZ324" s="50">
        <f t="array" aca="1" ref="CZ324" ca="1">IF(RESET,0,IF(LOAD_ROM,ROM!CZ185,IF(AND(MMU_CLK,MMU_MEMW,CELL("address",CZ324)=CELL("address",OFFSET(RAM0,MMU_RAM_X,MMU_RAM_Y))),MMU_VAL,CZ324)))</f>
        <v>0</v>
      </c>
      <c r="DA324" s="50">
        <f t="array" aca="1" ref="DA324" ca="1">IF(RESET,0,IF(LOAD_ROM,ROM!DA185,IF(AND(MMU_CLK,MMU_MEMW,CELL("address",DA324)=CELL("address",OFFSET(RAM0,MMU_RAM_X,MMU_RAM_Y))),MMU_VAL,DA324)))</f>
        <v>0</v>
      </c>
      <c r="DB324" s="50">
        <f t="array" aca="1" ref="DB324" ca="1">IF(RESET,0,IF(LOAD_ROM,ROM!DB185,IF(AND(MMU_CLK,MMU_MEMW,CELL("address",DB324)=CELL("address",OFFSET(RAM0,MMU_RAM_X,MMU_RAM_Y))),MMU_VAL,DB324)))</f>
        <v>0</v>
      </c>
      <c r="DC324" s="50">
        <f t="array" aca="1" ref="DC324" ca="1">IF(RESET,0,IF(LOAD_ROM,ROM!DC185,IF(AND(MMU_CLK,MMU_MEMW,CELL("address",DC324)=CELL("address",OFFSET(RAM0,MMU_RAM_X,MMU_RAM_Y))),MMU_VAL,DC324)))</f>
        <v>0</v>
      </c>
      <c r="DD324" s="50">
        <f t="array" aca="1" ref="DD324" ca="1">IF(RESET,0,IF(LOAD_ROM,ROM!DD185,IF(AND(MMU_CLK,MMU_MEMW,CELL("address",DD324)=CELL("address",OFFSET(RAM0,MMU_RAM_X,MMU_RAM_Y))),MMU_VAL,DD324)))</f>
        <v>0</v>
      </c>
      <c r="DE324" s="50">
        <f t="array" aca="1" ref="DE324" ca="1">IF(RESET,0,IF(LOAD_ROM,ROM!DE185,IF(AND(MMU_CLK,MMU_MEMW,CELL("address",DE324)=CELL("address",OFFSET(RAM0,MMU_RAM_X,MMU_RAM_Y))),MMU_VAL,DE324)))</f>
        <v>0</v>
      </c>
      <c r="DF324" s="50">
        <f t="array" aca="1" ref="DF324" ca="1">IF(RESET,0,IF(LOAD_ROM,ROM!DF185,IF(AND(MMU_CLK,MMU_MEMW,CELL("address",DF324)=CELL("address",OFFSET(RAM0,MMU_RAM_X,MMU_RAM_Y))),MMU_VAL,DF324)))</f>
        <v>0</v>
      </c>
      <c r="DG324" s="50">
        <f t="array" aca="1" ref="DG324" ca="1">IF(RESET,0,IF(LOAD_ROM,ROM!DG185,IF(AND(MMU_CLK,MMU_MEMW,CELL("address",DG324)=CELL("address",OFFSET(RAM0,MMU_RAM_X,MMU_RAM_Y))),MMU_VAL,DG324)))</f>
        <v>0</v>
      </c>
      <c r="DH324" s="50">
        <f t="array" aca="1" ref="DH324" ca="1">IF(RESET,0,IF(LOAD_ROM,ROM!DH185,IF(AND(MMU_CLK,MMU_MEMW,CELL("address",DH324)=CELL("address",OFFSET(RAM0,MMU_RAM_X,MMU_RAM_Y))),MMU_VAL,DH324)))</f>
        <v>0</v>
      </c>
      <c r="DI324" s="50">
        <f t="array" aca="1" ref="DI324" ca="1">IF(RESET,0,IF(LOAD_ROM,ROM!DI185,IF(AND(MMU_CLK,MMU_MEMW,CELL("address",DI324)=CELL("address",OFFSET(RAM0,MMU_RAM_X,MMU_RAM_Y))),MMU_VAL,DI324)))</f>
        <v>0</v>
      </c>
      <c r="DJ324" s="50">
        <f t="array" aca="1" ref="DJ324" ca="1">IF(RESET,0,IF(LOAD_ROM,ROM!DJ185,IF(AND(MMU_CLK,MMU_MEMW,CELL("address",DJ324)=CELL("address",OFFSET(RAM0,MMU_RAM_X,MMU_RAM_Y))),MMU_VAL,DJ324)))</f>
        <v>0</v>
      </c>
      <c r="DK324" s="50">
        <f t="array" aca="1" ref="DK324" ca="1">IF(RESET,0,IF(LOAD_ROM,ROM!DK185,IF(AND(MMU_CLK,MMU_MEMW,CELL("address",DK324)=CELL("address",OFFSET(RAM0,MMU_RAM_X,MMU_RAM_Y))),MMU_VAL,DK324)))</f>
        <v>0</v>
      </c>
      <c r="DL324" s="50">
        <f t="array" aca="1" ref="DL324" ca="1">IF(RESET,0,IF(LOAD_ROM,ROM!DL185,IF(AND(MMU_CLK,MMU_MEMW,CELL("address",DL324)=CELL("address",OFFSET(RAM0,MMU_RAM_X,MMU_RAM_Y))),MMU_VAL,DL324)))</f>
        <v>0</v>
      </c>
      <c r="DM324" s="50">
        <f t="array" aca="1" ref="DM324" ca="1">IF(RESET,0,IF(LOAD_ROM,ROM!DM185,IF(AND(MMU_CLK,MMU_MEMW,CELL("address",DM324)=CELL("address",OFFSET(RAM0,MMU_RAM_X,MMU_RAM_Y))),MMU_VAL,DM324)))</f>
        <v>0</v>
      </c>
      <c r="DN324" s="50">
        <f t="array" aca="1" ref="DN324" ca="1">IF(RESET,0,IF(LOAD_ROM,ROM!DN185,IF(AND(MMU_CLK,MMU_MEMW,CELL("address",DN324)=CELL("address",OFFSET(RAM0,MMU_RAM_X,MMU_RAM_Y))),MMU_VAL,DN324)))</f>
        <v>0</v>
      </c>
      <c r="DO324" s="50">
        <f t="array" aca="1" ref="DO324" ca="1">IF(RESET,0,IF(LOAD_ROM,ROM!DO185,IF(AND(MMU_CLK,MMU_MEMW,CELL("address",DO324)=CELL("address",OFFSET(RAM0,MMU_RAM_X,MMU_RAM_Y))),MMU_VAL,DO324)))</f>
        <v>0</v>
      </c>
      <c r="DP324" s="50">
        <f t="array" aca="1" ref="DP324" ca="1">IF(RESET,0,IF(LOAD_ROM,ROM!DP185,IF(AND(MMU_CLK,MMU_MEMW,CELL("address",DP324)=CELL("address",OFFSET(RAM0,MMU_RAM_X,MMU_RAM_Y))),MMU_VAL,DP324)))</f>
        <v>0</v>
      </c>
      <c r="DQ324" s="50">
        <f t="array" aca="1" ref="DQ324" ca="1">IF(RESET,0,IF(LOAD_ROM,ROM!DQ185,IF(AND(MMU_CLK,MMU_MEMW,CELL("address",DQ324)=CELL("address",OFFSET(RAM0,MMU_RAM_X,MMU_RAM_Y))),MMU_VAL,DQ324)))</f>
        <v>0</v>
      </c>
      <c r="DR324" s="50">
        <f t="array" aca="1" ref="DR324" ca="1">IF(RESET,0,IF(LOAD_ROM,ROM!DR185,IF(AND(MMU_CLK,MMU_MEMW,CELL("address",DR324)=CELL("address",OFFSET(RAM0,MMU_RAM_X,MMU_RAM_Y))),MMU_VAL,DR324)))</f>
        <v>0</v>
      </c>
      <c r="DS324" s="50">
        <f t="array" aca="1" ref="DS324" ca="1">IF(RESET,0,IF(LOAD_ROM,ROM!DS185,IF(AND(MMU_CLK,MMU_MEMW,CELL("address",DS324)=CELL("address",OFFSET(RAM0,MMU_RAM_X,MMU_RAM_Y))),MMU_VAL,DS324)))</f>
        <v>0</v>
      </c>
      <c r="DT324" s="50">
        <f t="array" aca="1" ref="DT324" ca="1">IF(RESET,0,IF(LOAD_ROM,ROM!DT185,IF(AND(MMU_CLK,MMU_MEMW,CELL("address",DT324)=CELL("address",OFFSET(RAM0,MMU_RAM_X,MMU_RAM_Y))),MMU_VAL,DT324)))</f>
        <v>0</v>
      </c>
      <c r="DU324" s="50">
        <f t="array" aca="1" ref="DU324" ca="1">IF(RESET,0,IF(LOAD_ROM,ROM!DU185,IF(AND(MMU_CLK,MMU_MEMW,CELL("address",DU324)=CELL("address",OFFSET(RAM0,MMU_RAM_X,MMU_RAM_Y))),MMU_VAL,DU324)))</f>
        <v>0</v>
      </c>
      <c r="DV324" s="50">
        <f t="array" aca="1" ref="DV324" ca="1">IF(RESET,0,IF(LOAD_ROM,ROM!DV185,IF(AND(MMU_CLK,MMU_MEMW,CELL("address",DV324)=CELL("address",OFFSET(RAM0,MMU_RAM_X,MMU_RAM_Y))),MMU_VAL,DV324)))</f>
        <v>0</v>
      </c>
      <c r="DW324" s="50">
        <f t="array" aca="1" ref="DW324" ca="1">IF(RESET,0,IF(LOAD_ROM,ROM!DW185,IF(AND(MMU_CLK,MMU_MEMW,CELL("address",DW324)=CELL("address",OFFSET(RAM0,MMU_RAM_X,MMU_RAM_Y))),MMU_VAL,DW324)))</f>
        <v>0</v>
      </c>
      <c r="DX324" s="50">
        <f t="array" aca="1" ref="DX324" ca="1">IF(RESET,0,IF(LOAD_ROM,ROM!DX185,IF(AND(MMU_CLK,MMU_MEMW,CELL("address",DX324)=CELL("address",OFFSET(RAM0,MMU_RAM_X,MMU_RAM_Y))),MMU_VAL,DX324)))</f>
        <v>0</v>
      </c>
    </row>
    <row r="325" spans="1:128" x14ac:dyDescent="0.35">
      <c r="A325" s="50">
        <f t="array" aca="1" ref="A325" ca="1">IF(RESET,0,IF(LOAD_ROM,ROM!A186,IF(AND(MMU_CLK,MMU_MEMW,CELL("address",A325)=CELL("address",OFFSET(RAM0,MMU_RAM_X,MMU_RAM_Y))),MMU_VAL,A325)))</f>
        <v>0</v>
      </c>
      <c r="B325" s="50">
        <f t="array" aca="1" ref="B325" ca="1">IF(RESET,0,IF(LOAD_ROM,ROM!B186,IF(AND(MMU_CLK,MMU_MEMW,CELL("address",B325)=CELL("address",OFFSET(RAM0,MMU_RAM_X,MMU_RAM_Y))),MMU_VAL,B325)))</f>
        <v>0</v>
      </c>
      <c r="C325" s="50">
        <f t="array" aca="1" ref="C325" ca="1">IF(RESET,0,IF(LOAD_ROM,ROM!C186,IF(AND(MMU_CLK,MMU_MEMW,CELL("address",C325)=CELL("address",OFFSET(RAM0,MMU_RAM_X,MMU_RAM_Y))),MMU_VAL,C325)))</f>
        <v>0</v>
      </c>
      <c r="D325" s="50">
        <f t="array" aca="1" ref="D325" ca="1">IF(RESET,0,IF(LOAD_ROM,ROM!D186,IF(AND(MMU_CLK,MMU_MEMW,CELL("address",D325)=CELL("address",OFFSET(RAM0,MMU_RAM_X,MMU_RAM_Y))),MMU_VAL,D325)))</f>
        <v>0</v>
      </c>
      <c r="E325" s="50">
        <f t="array" aca="1" ref="E325" ca="1">IF(RESET,0,IF(LOAD_ROM,ROM!E186,IF(AND(MMU_CLK,MMU_MEMW,CELL("address",E325)=CELL("address",OFFSET(RAM0,MMU_RAM_X,MMU_RAM_Y))),MMU_VAL,E325)))</f>
        <v>0</v>
      </c>
      <c r="F325" s="50">
        <f t="array" aca="1" ref="F325" ca="1">IF(RESET,0,IF(LOAD_ROM,ROM!F186,IF(AND(MMU_CLK,MMU_MEMW,CELL("address",F325)=CELL("address",OFFSET(RAM0,MMU_RAM_X,MMU_RAM_Y))),MMU_VAL,F325)))</f>
        <v>0</v>
      </c>
      <c r="G325" s="50">
        <f t="array" aca="1" ref="G325" ca="1">IF(RESET,0,IF(LOAD_ROM,ROM!G186,IF(AND(MMU_CLK,MMU_MEMW,CELL("address",G325)=CELL("address",OFFSET(RAM0,MMU_RAM_X,MMU_RAM_Y))),MMU_VAL,G325)))</f>
        <v>0</v>
      </c>
      <c r="H325" s="50">
        <f t="array" aca="1" ref="H325" ca="1">IF(RESET,0,IF(LOAD_ROM,ROM!H186,IF(AND(MMU_CLK,MMU_MEMW,CELL("address",H325)=CELL("address",OFFSET(RAM0,MMU_RAM_X,MMU_RAM_Y))),MMU_VAL,H325)))</f>
        <v>0</v>
      </c>
      <c r="I325" s="50">
        <f t="array" aca="1" ref="I325" ca="1">IF(RESET,0,IF(LOAD_ROM,ROM!I186,IF(AND(MMU_CLK,MMU_MEMW,CELL("address",I325)=CELL("address",OFFSET(RAM0,MMU_RAM_X,MMU_RAM_Y))),MMU_VAL,I325)))</f>
        <v>0</v>
      </c>
      <c r="J325" s="50">
        <f t="array" aca="1" ref="J325" ca="1">IF(RESET,0,IF(LOAD_ROM,ROM!J186,IF(AND(MMU_CLK,MMU_MEMW,CELL("address",J325)=CELL("address",OFFSET(RAM0,MMU_RAM_X,MMU_RAM_Y))),MMU_VAL,J325)))</f>
        <v>0</v>
      </c>
      <c r="K325" s="50">
        <f t="array" aca="1" ref="K325" ca="1">IF(RESET,0,IF(LOAD_ROM,ROM!K186,IF(AND(MMU_CLK,MMU_MEMW,CELL("address",K325)=CELL("address",OFFSET(RAM0,MMU_RAM_X,MMU_RAM_Y))),MMU_VAL,K325)))</f>
        <v>0</v>
      </c>
      <c r="L325" s="50">
        <f t="array" aca="1" ref="L325" ca="1">IF(RESET,0,IF(LOAD_ROM,ROM!L186,IF(AND(MMU_CLK,MMU_MEMW,CELL("address",L325)=CELL("address",OFFSET(RAM0,MMU_RAM_X,MMU_RAM_Y))),MMU_VAL,L325)))</f>
        <v>0</v>
      </c>
      <c r="M325" s="50">
        <f t="array" aca="1" ref="M325" ca="1">IF(RESET,0,IF(LOAD_ROM,ROM!M186,IF(AND(MMU_CLK,MMU_MEMW,CELL("address",M325)=CELL("address",OFFSET(RAM0,MMU_RAM_X,MMU_RAM_Y))),MMU_VAL,M325)))</f>
        <v>0</v>
      </c>
      <c r="N325" s="50">
        <f t="array" aca="1" ref="N325" ca="1">IF(RESET,0,IF(LOAD_ROM,ROM!N186,IF(AND(MMU_CLK,MMU_MEMW,CELL("address",N325)=CELL("address",OFFSET(RAM0,MMU_RAM_X,MMU_RAM_Y))),MMU_VAL,N325)))</f>
        <v>0</v>
      </c>
      <c r="O325" s="50">
        <f t="array" aca="1" ref="O325" ca="1">IF(RESET,0,IF(LOAD_ROM,ROM!O186,IF(AND(MMU_CLK,MMU_MEMW,CELL("address",O325)=CELL("address",OFFSET(RAM0,MMU_RAM_X,MMU_RAM_Y))),MMU_VAL,O325)))</f>
        <v>0</v>
      </c>
      <c r="P325" s="50">
        <f t="array" aca="1" ref="P325" ca="1">IF(RESET,0,IF(LOAD_ROM,ROM!P186,IF(AND(MMU_CLK,MMU_MEMW,CELL("address",P325)=CELL("address",OFFSET(RAM0,MMU_RAM_X,MMU_RAM_Y))),MMU_VAL,P325)))</f>
        <v>0</v>
      </c>
      <c r="Q325" s="50">
        <f t="array" aca="1" ref="Q325" ca="1">IF(RESET,0,IF(LOAD_ROM,ROM!Q186,IF(AND(MMU_CLK,MMU_MEMW,CELL("address",Q325)=CELL("address",OFFSET(RAM0,MMU_RAM_X,MMU_RAM_Y))),MMU_VAL,Q325)))</f>
        <v>0</v>
      </c>
      <c r="R325" s="50">
        <f t="array" aca="1" ref="R325" ca="1">IF(RESET,0,IF(LOAD_ROM,ROM!R186,IF(AND(MMU_CLK,MMU_MEMW,CELL("address",R325)=CELL("address",OFFSET(RAM0,MMU_RAM_X,MMU_RAM_Y))),MMU_VAL,R325)))</f>
        <v>0</v>
      </c>
      <c r="S325" s="50">
        <f t="array" aca="1" ref="S325" ca="1">IF(RESET,0,IF(LOAD_ROM,ROM!S186,IF(AND(MMU_CLK,MMU_MEMW,CELL("address",S325)=CELL("address",OFFSET(RAM0,MMU_RAM_X,MMU_RAM_Y))),MMU_VAL,S325)))</f>
        <v>0</v>
      </c>
      <c r="T325" s="50">
        <f t="array" aca="1" ref="T325" ca="1">IF(RESET,0,IF(LOAD_ROM,ROM!T186,IF(AND(MMU_CLK,MMU_MEMW,CELL("address",T325)=CELL("address",OFFSET(RAM0,MMU_RAM_X,MMU_RAM_Y))),MMU_VAL,T325)))</f>
        <v>0</v>
      </c>
      <c r="U325" s="50">
        <f t="array" aca="1" ref="U325" ca="1">IF(RESET,0,IF(LOAD_ROM,ROM!U186,IF(AND(MMU_CLK,MMU_MEMW,CELL("address",U325)=CELL("address",OFFSET(RAM0,MMU_RAM_X,MMU_RAM_Y))),MMU_VAL,U325)))</f>
        <v>0</v>
      </c>
      <c r="V325" s="50">
        <f t="array" aca="1" ref="V325" ca="1">IF(RESET,0,IF(LOAD_ROM,ROM!V186,IF(AND(MMU_CLK,MMU_MEMW,CELL("address",V325)=CELL("address",OFFSET(RAM0,MMU_RAM_X,MMU_RAM_Y))),MMU_VAL,V325)))</f>
        <v>0</v>
      </c>
      <c r="W325" s="50">
        <f t="array" aca="1" ref="W325" ca="1">IF(RESET,0,IF(LOAD_ROM,ROM!W186,IF(AND(MMU_CLK,MMU_MEMW,CELL("address",W325)=CELL("address",OFFSET(RAM0,MMU_RAM_X,MMU_RAM_Y))),MMU_VAL,W325)))</f>
        <v>0</v>
      </c>
      <c r="X325" s="50">
        <f t="array" aca="1" ref="X325" ca="1">IF(RESET,0,IF(LOAD_ROM,ROM!X186,IF(AND(MMU_CLK,MMU_MEMW,CELL("address",X325)=CELL("address",OFFSET(RAM0,MMU_RAM_X,MMU_RAM_Y))),MMU_VAL,X325)))</f>
        <v>0</v>
      </c>
      <c r="Y325" s="50">
        <f t="array" aca="1" ref="Y325" ca="1">IF(RESET,0,IF(LOAD_ROM,ROM!Y186,IF(AND(MMU_CLK,MMU_MEMW,CELL("address",Y325)=CELL("address",OFFSET(RAM0,MMU_RAM_X,MMU_RAM_Y))),MMU_VAL,Y325)))</f>
        <v>0</v>
      </c>
      <c r="Z325" s="50">
        <f t="array" aca="1" ref="Z325" ca="1">IF(RESET,0,IF(LOAD_ROM,ROM!Z186,IF(AND(MMU_CLK,MMU_MEMW,CELL("address",Z325)=CELL("address",OFFSET(RAM0,MMU_RAM_X,MMU_RAM_Y))),MMU_VAL,Z325)))</f>
        <v>0</v>
      </c>
      <c r="AA325" s="50">
        <f t="array" aca="1" ref="AA325" ca="1">IF(RESET,0,IF(LOAD_ROM,ROM!AA186,IF(AND(MMU_CLK,MMU_MEMW,CELL("address",AA325)=CELL("address",OFFSET(RAM0,MMU_RAM_X,MMU_RAM_Y))),MMU_VAL,AA325)))</f>
        <v>0</v>
      </c>
      <c r="AB325" s="50">
        <f t="array" aca="1" ref="AB325" ca="1">IF(RESET,0,IF(LOAD_ROM,ROM!AB186,IF(AND(MMU_CLK,MMU_MEMW,CELL("address",AB325)=CELL("address",OFFSET(RAM0,MMU_RAM_X,MMU_RAM_Y))),MMU_VAL,AB325)))</f>
        <v>0</v>
      </c>
      <c r="AC325" s="50">
        <f t="array" aca="1" ref="AC325" ca="1">IF(RESET,0,IF(LOAD_ROM,ROM!AC186,IF(AND(MMU_CLK,MMU_MEMW,CELL("address",AC325)=CELL("address",OFFSET(RAM0,MMU_RAM_X,MMU_RAM_Y))),MMU_VAL,AC325)))</f>
        <v>0</v>
      </c>
      <c r="AD325" s="50">
        <f t="array" aca="1" ref="AD325" ca="1">IF(RESET,0,IF(LOAD_ROM,ROM!AD186,IF(AND(MMU_CLK,MMU_MEMW,CELL("address",AD325)=CELL("address",OFFSET(RAM0,MMU_RAM_X,MMU_RAM_Y))),MMU_VAL,AD325)))</f>
        <v>0</v>
      </c>
      <c r="AE325" s="50">
        <f t="array" aca="1" ref="AE325" ca="1">IF(RESET,0,IF(LOAD_ROM,ROM!AE186,IF(AND(MMU_CLK,MMU_MEMW,CELL("address",AE325)=CELL("address",OFFSET(RAM0,MMU_RAM_X,MMU_RAM_Y))),MMU_VAL,AE325)))</f>
        <v>0</v>
      </c>
      <c r="AF325" s="50">
        <f t="array" aca="1" ref="AF325" ca="1">IF(RESET,0,IF(LOAD_ROM,ROM!AF186,IF(AND(MMU_CLK,MMU_MEMW,CELL("address",AF325)=CELL("address",OFFSET(RAM0,MMU_RAM_X,MMU_RAM_Y))),MMU_VAL,AF325)))</f>
        <v>0</v>
      </c>
      <c r="AG325" s="50">
        <f t="array" aca="1" ref="AG325" ca="1">IF(RESET,0,IF(LOAD_ROM,ROM!AG186,IF(AND(MMU_CLK,MMU_MEMW,CELL("address",AG325)=CELL("address",OFFSET(RAM0,MMU_RAM_X,MMU_RAM_Y))),MMU_VAL,AG325)))</f>
        <v>0</v>
      </c>
      <c r="AH325" s="50">
        <f t="array" aca="1" ref="AH325" ca="1">IF(RESET,0,IF(LOAD_ROM,ROM!AH186,IF(AND(MMU_CLK,MMU_MEMW,CELL("address",AH325)=CELL("address",OFFSET(RAM0,MMU_RAM_X,MMU_RAM_Y))),MMU_VAL,AH325)))</f>
        <v>0</v>
      </c>
      <c r="AI325" s="50">
        <f t="array" aca="1" ref="AI325" ca="1">IF(RESET,0,IF(LOAD_ROM,ROM!AI186,IF(AND(MMU_CLK,MMU_MEMW,CELL("address",AI325)=CELL("address",OFFSET(RAM0,MMU_RAM_X,MMU_RAM_Y))),MMU_VAL,AI325)))</f>
        <v>0</v>
      </c>
      <c r="AJ325" s="50">
        <f t="array" aca="1" ref="AJ325" ca="1">IF(RESET,0,IF(LOAD_ROM,ROM!AJ186,IF(AND(MMU_CLK,MMU_MEMW,CELL("address",AJ325)=CELL("address",OFFSET(RAM0,MMU_RAM_X,MMU_RAM_Y))),MMU_VAL,AJ325)))</f>
        <v>0</v>
      </c>
      <c r="AK325" s="50">
        <f t="array" aca="1" ref="AK325" ca="1">IF(RESET,0,IF(LOAD_ROM,ROM!AK186,IF(AND(MMU_CLK,MMU_MEMW,CELL("address",AK325)=CELL("address",OFFSET(RAM0,MMU_RAM_X,MMU_RAM_Y))),MMU_VAL,AK325)))</f>
        <v>0</v>
      </c>
      <c r="AL325" s="50">
        <f t="array" aca="1" ref="AL325" ca="1">IF(RESET,0,IF(LOAD_ROM,ROM!AL186,IF(AND(MMU_CLK,MMU_MEMW,CELL("address",AL325)=CELL("address",OFFSET(RAM0,MMU_RAM_X,MMU_RAM_Y))),MMU_VAL,AL325)))</f>
        <v>0</v>
      </c>
      <c r="AM325" s="50">
        <f t="array" aca="1" ref="AM325" ca="1">IF(RESET,0,IF(LOAD_ROM,ROM!AM186,IF(AND(MMU_CLK,MMU_MEMW,CELL("address",AM325)=CELL("address",OFFSET(RAM0,MMU_RAM_X,MMU_RAM_Y))),MMU_VAL,AM325)))</f>
        <v>0</v>
      </c>
      <c r="AN325" s="50">
        <f t="array" aca="1" ref="AN325" ca="1">IF(RESET,0,IF(LOAD_ROM,ROM!AN186,IF(AND(MMU_CLK,MMU_MEMW,CELL("address",AN325)=CELL("address",OFFSET(RAM0,MMU_RAM_X,MMU_RAM_Y))),MMU_VAL,AN325)))</f>
        <v>0</v>
      </c>
      <c r="AO325" s="50">
        <f t="array" aca="1" ref="AO325" ca="1">IF(RESET,0,IF(LOAD_ROM,ROM!AO186,IF(AND(MMU_CLK,MMU_MEMW,CELL("address",AO325)=CELL("address",OFFSET(RAM0,MMU_RAM_X,MMU_RAM_Y))),MMU_VAL,AO325)))</f>
        <v>0</v>
      </c>
      <c r="AP325" s="50">
        <f t="array" aca="1" ref="AP325" ca="1">IF(RESET,0,IF(LOAD_ROM,ROM!AP186,IF(AND(MMU_CLK,MMU_MEMW,CELL("address",AP325)=CELL("address",OFFSET(RAM0,MMU_RAM_X,MMU_RAM_Y))),MMU_VAL,AP325)))</f>
        <v>0</v>
      </c>
      <c r="AQ325" s="50">
        <f t="array" aca="1" ref="AQ325" ca="1">IF(RESET,0,IF(LOAD_ROM,ROM!AQ186,IF(AND(MMU_CLK,MMU_MEMW,CELL("address",AQ325)=CELL("address",OFFSET(RAM0,MMU_RAM_X,MMU_RAM_Y))),MMU_VAL,AQ325)))</f>
        <v>0</v>
      </c>
      <c r="AR325" s="50">
        <f t="array" aca="1" ref="AR325" ca="1">IF(RESET,0,IF(LOAD_ROM,ROM!AR186,IF(AND(MMU_CLK,MMU_MEMW,CELL("address",AR325)=CELL("address",OFFSET(RAM0,MMU_RAM_X,MMU_RAM_Y))),MMU_VAL,AR325)))</f>
        <v>0</v>
      </c>
      <c r="AS325" s="50">
        <f t="array" aca="1" ref="AS325" ca="1">IF(RESET,0,IF(LOAD_ROM,ROM!AS186,IF(AND(MMU_CLK,MMU_MEMW,CELL("address",AS325)=CELL("address",OFFSET(RAM0,MMU_RAM_X,MMU_RAM_Y))),MMU_VAL,AS325)))</f>
        <v>0</v>
      </c>
      <c r="AT325" s="50">
        <f t="array" aca="1" ref="AT325" ca="1">IF(RESET,0,IF(LOAD_ROM,ROM!AT186,IF(AND(MMU_CLK,MMU_MEMW,CELL("address",AT325)=CELL("address",OFFSET(RAM0,MMU_RAM_X,MMU_RAM_Y))),MMU_VAL,AT325)))</f>
        <v>0</v>
      </c>
      <c r="AU325" s="50">
        <f t="array" aca="1" ref="AU325" ca="1">IF(RESET,0,IF(LOAD_ROM,ROM!AU186,IF(AND(MMU_CLK,MMU_MEMW,CELL("address",AU325)=CELL("address",OFFSET(RAM0,MMU_RAM_X,MMU_RAM_Y))),MMU_VAL,AU325)))</f>
        <v>0</v>
      </c>
      <c r="AV325" s="50">
        <f t="array" aca="1" ref="AV325" ca="1">IF(RESET,0,IF(LOAD_ROM,ROM!AV186,IF(AND(MMU_CLK,MMU_MEMW,CELL("address",AV325)=CELL("address",OFFSET(RAM0,MMU_RAM_X,MMU_RAM_Y))),MMU_VAL,AV325)))</f>
        <v>0</v>
      </c>
      <c r="AW325" s="50">
        <f t="array" aca="1" ref="AW325" ca="1">IF(RESET,0,IF(LOAD_ROM,ROM!AW186,IF(AND(MMU_CLK,MMU_MEMW,CELL("address",AW325)=CELL("address",OFFSET(RAM0,MMU_RAM_X,MMU_RAM_Y))),MMU_VAL,AW325)))</f>
        <v>0</v>
      </c>
      <c r="AX325" s="50">
        <f t="array" aca="1" ref="AX325" ca="1">IF(RESET,0,IF(LOAD_ROM,ROM!AX186,IF(AND(MMU_CLK,MMU_MEMW,CELL("address",AX325)=CELL("address",OFFSET(RAM0,MMU_RAM_X,MMU_RAM_Y))),MMU_VAL,AX325)))</f>
        <v>0</v>
      </c>
      <c r="AY325" s="50">
        <f t="array" aca="1" ref="AY325" ca="1">IF(RESET,0,IF(LOAD_ROM,ROM!AY186,IF(AND(MMU_CLK,MMU_MEMW,CELL("address",AY325)=CELL("address",OFFSET(RAM0,MMU_RAM_X,MMU_RAM_Y))),MMU_VAL,AY325)))</f>
        <v>0</v>
      </c>
      <c r="AZ325" s="50">
        <f t="array" aca="1" ref="AZ325" ca="1">IF(RESET,0,IF(LOAD_ROM,ROM!AZ186,IF(AND(MMU_CLK,MMU_MEMW,CELL("address",AZ325)=CELL("address",OFFSET(RAM0,MMU_RAM_X,MMU_RAM_Y))),MMU_VAL,AZ325)))</f>
        <v>0</v>
      </c>
      <c r="BA325" s="50">
        <f t="array" aca="1" ref="BA325" ca="1">IF(RESET,0,IF(LOAD_ROM,ROM!BA186,IF(AND(MMU_CLK,MMU_MEMW,CELL("address",BA325)=CELL("address",OFFSET(RAM0,MMU_RAM_X,MMU_RAM_Y))),MMU_VAL,BA325)))</f>
        <v>0</v>
      </c>
      <c r="BB325" s="50">
        <f t="array" aca="1" ref="BB325" ca="1">IF(RESET,0,IF(LOAD_ROM,ROM!BB186,IF(AND(MMU_CLK,MMU_MEMW,CELL("address",BB325)=CELL("address",OFFSET(RAM0,MMU_RAM_X,MMU_RAM_Y))),MMU_VAL,BB325)))</f>
        <v>0</v>
      </c>
      <c r="BC325" s="50">
        <f t="array" aca="1" ref="BC325" ca="1">IF(RESET,0,IF(LOAD_ROM,ROM!BC186,IF(AND(MMU_CLK,MMU_MEMW,CELL("address",BC325)=CELL("address",OFFSET(RAM0,MMU_RAM_X,MMU_RAM_Y))),MMU_VAL,BC325)))</f>
        <v>0</v>
      </c>
      <c r="BD325" s="50">
        <f t="array" aca="1" ref="BD325" ca="1">IF(RESET,0,IF(LOAD_ROM,ROM!BD186,IF(AND(MMU_CLK,MMU_MEMW,CELL("address",BD325)=CELL("address",OFFSET(RAM0,MMU_RAM_X,MMU_RAM_Y))),MMU_VAL,BD325)))</f>
        <v>0</v>
      </c>
      <c r="BE325" s="50">
        <f t="array" aca="1" ref="BE325" ca="1">IF(RESET,0,IF(LOAD_ROM,ROM!BE186,IF(AND(MMU_CLK,MMU_MEMW,CELL("address",BE325)=CELL("address",OFFSET(RAM0,MMU_RAM_X,MMU_RAM_Y))),MMU_VAL,BE325)))</f>
        <v>0</v>
      </c>
      <c r="BF325" s="50">
        <f t="array" aca="1" ref="BF325" ca="1">IF(RESET,0,IF(LOAD_ROM,ROM!BF186,IF(AND(MMU_CLK,MMU_MEMW,CELL("address",BF325)=CELL("address",OFFSET(RAM0,MMU_RAM_X,MMU_RAM_Y))),MMU_VAL,BF325)))</f>
        <v>0</v>
      </c>
      <c r="BG325" s="50">
        <f t="array" aca="1" ref="BG325" ca="1">IF(RESET,0,IF(LOAD_ROM,ROM!BG186,IF(AND(MMU_CLK,MMU_MEMW,CELL("address",BG325)=CELL("address",OFFSET(RAM0,MMU_RAM_X,MMU_RAM_Y))),MMU_VAL,BG325)))</f>
        <v>0</v>
      </c>
      <c r="BH325" s="50">
        <f t="array" aca="1" ref="BH325" ca="1">IF(RESET,0,IF(LOAD_ROM,ROM!BH186,IF(AND(MMU_CLK,MMU_MEMW,CELL("address",BH325)=CELL("address",OFFSET(RAM0,MMU_RAM_X,MMU_RAM_Y))),MMU_VAL,BH325)))</f>
        <v>0</v>
      </c>
      <c r="BI325" s="50">
        <f t="array" aca="1" ref="BI325" ca="1">IF(RESET,0,IF(LOAD_ROM,ROM!BI186,IF(AND(MMU_CLK,MMU_MEMW,CELL("address",BI325)=CELL("address",OFFSET(RAM0,MMU_RAM_X,MMU_RAM_Y))),MMU_VAL,BI325)))</f>
        <v>0</v>
      </c>
      <c r="BJ325" s="50">
        <f t="array" aca="1" ref="BJ325" ca="1">IF(RESET,0,IF(LOAD_ROM,ROM!BJ186,IF(AND(MMU_CLK,MMU_MEMW,CELL("address",BJ325)=CELL("address",OFFSET(RAM0,MMU_RAM_X,MMU_RAM_Y))),MMU_VAL,BJ325)))</f>
        <v>0</v>
      </c>
      <c r="BK325" s="50">
        <f t="array" aca="1" ref="BK325" ca="1">IF(RESET,0,IF(LOAD_ROM,ROM!BK186,IF(AND(MMU_CLK,MMU_MEMW,CELL("address",BK325)=CELL("address",OFFSET(RAM0,MMU_RAM_X,MMU_RAM_Y))),MMU_VAL,BK325)))</f>
        <v>0</v>
      </c>
      <c r="BL325" s="50">
        <f t="array" aca="1" ref="BL325" ca="1">IF(RESET,0,IF(LOAD_ROM,ROM!BL186,IF(AND(MMU_CLK,MMU_MEMW,CELL("address",BL325)=CELL("address",OFFSET(RAM0,MMU_RAM_X,MMU_RAM_Y))),MMU_VAL,BL325)))</f>
        <v>0</v>
      </c>
      <c r="BM325" s="50">
        <f t="array" aca="1" ref="BM325" ca="1">IF(RESET,0,IF(LOAD_ROM,ROM!BM186,IF(AND(MMU_CLK,MMU_MEMW,CELL("address",BM325)=CELL("address",OFFSET(RAM0,MMU_RAM_X,MMU_RAM_Y))),MMU_VAL,BM325)))</f>
        <v>0</v>
      </c>
      <c r="BN325" s="50">
        <f t="array" aca="1" ref="BN325" ca="1">IF(RESET,0,IF(LOAD_ROM,ROM!BN186,IF(AND(MMU_CLK,MMU_MEMW,CELL("address",BN325)=CELL("address",OFFSET(RAM0,MMU_RAM_X,MMU_RAM_Y))),MMU_VAL,BN325)))</f>
        <v>0</v>
      </c>
      <c r="BO325" s="50">
        <f t="array" aca="1" ref="BO325" ca="1">IF(RESET,0,IF(LOAD_ROM,ROM!BO186,IF(AND(MMU_CLK,MMU_MEMW,CELL("address",BO325)=CELL("address",OFFSET(RAM0,MMU_RAM_X,MMU_RAM_Y))),MMU_VAL,BO325)))</f>
        <v>0</v>
      </c>
      <c r="BP325" s="50">
        <f t="array" aca="1" ref="BP325" ca="1">IF(RESET,0,IF(LOAD_ROM,ROM!BP186,IF(AND(MMU_CLK,MMU_MEMW,CELL("address",BP325)=CELL("address",OFFSET(RAM0,MMU_RAM_X,MMU_RAM_Y))),MMU_VAL,BP325)))</f>
        <v>0</v>
      </c>
      <c r="BQ325" s="50">
        <f t="array" aca="1" ref="BQ325" ca="1">IF(RESET,0,IF(LOAD_ROM,ROM!BQ186,IF(AND(MMU_CLK,MMU_MEMW,CELL("address",BQ325)=CELL("address",OFFSET(RAM0,MMU_RAM_X,MMU_RAM_Y))),MMU_VAL,BQ325)))</f>
        <v>0</v>
      </c>
      <c r="BR325" s="50">
        <f t="array" aca="1" ref="BR325" ca="1">IF(RESET,0,IF(LOAD_ROM,ROM!BR186,IF(AND(MMU_CLK,MMU_MEMW,CELL("address",BR325)=CELL("address",OFFSET(RAM0,MMU_RAM_X,MMU_RAM_Y))),MMU_VAL,BR325)))</f>
        <v>0</v>
      </c>
      <c r="BS325" s="50">
        <f t="array" aca="1" ref="BS325" ca="1">IF(RESET,0,IF(LOAD_ROM,ROM!BS186,IF(AND(MMU_CLK,MMU_MEMW,CELL("address",BS325)=CELL("address",OFFSET(RAM0,MMU_RAM_X,MMU_RAM_Y))),MMU_VAL,BS325)))</f>
        <v>0</v>
      </c>
      <c r="BT325" s="50">
        <f t="array" aca="1" ref="BT325" ca="1">IF(RESET,0,IF(LOAD_ROM,ROM!BT186,IF(AND(MMU_CLK,MMU_MEMW,CELL("address",BT325)=CELL("address",OFFSET(RAM0,MMU_RAM_X,MMU_RAM_Y))),MMU_VAL,BT325)))</f>
        <v>0</v>
      </c>
      <c r="BU325" s="50">
        <f t="array" aca="1" ref="BU325" ca="1">IF(RESET,0,IF(LOAD_ROM,ROM!BU186,IF(AND(MMU_CLK,MMU_MEMW,CELL("address",BU325)=CELL("address",OFFSET(RAM0,MMU_RAM_X,MMU_RAM_Y))),MMU_VAL,BU325)))</f>
        <v>0</v>
      </c>
      <c r="BV325" s="50">
        <f t="array" aca="1" ref="BV325" ca="1">IF(RESET,0,IF(LOAD_ROM,ROM!BV186,IF(AND(MMU_CLK,MMU_MEMW,CELL("address",BV325)=CELL("address",OFFSET(RAM0,MMU_RAM_X,MMU_RAM_Y))),MMU_VAL,BV325)))</f>
        <v>0</v>
      </c>
      <c r="BW325" s="50">
        <f t="array" aca="1" ref="BW325" ca="1">IF(RESET,0,IF(LOAD_ROM,ROM!BW186,IF(AND(MMU_CLK,MMU_MEMW,CELL("address",BW325)=CELL("address",OFFSET(RAM0,MMU_RAM_X,MMU_RAM_Y))),MMU_VAL,BW325)))</f>
        <v>0</v>
      </c>
      <c r="BX325" s="50">
        <f t="array" aca="1" ref="BX325" ca="1">IF(RESET,0,IF(LOAD_ROM,ROM!BX186,IF(AND(MMU_CLK,MMU_MEMW,CELL("address",BX325)=CELL("address",OFFSET(RAM0,MMU_RAM_X,MMU_RAM_Y))),MMU_VAL,BX325)))</f>
        <v>0</v>
      </c>
      <c r="BY325" s="50">
        <f t="array" aca="1" ref="BY325" ca="1">IF(RESET,0,IF(LOAD_ROM,ROM!BY186,IF(AND(MMU_CLK,MMU_MEMW,CELL("address",BY325)=CELL("address",OFFSET(RAM0,MMU_RAM_X,MMU_RAM_Y))),MMU_VAL,BY325)))</f>
        <v>0</v>
      </c>
      <c r="BZ325" s="50">
        <f t="array" aca="1" ref="BZ325" ca="1">IF(RESET,0,IF(LOAD_ROM,ROM!BZ186,IF(AND(MMU_CLK,MMU_MEMW,CELL("address",BZ325)=CELL("address",OFFSET(RAM0,MMU_RAM_X,MMU_RAM_Y))),MMU_VAL,BZ325)))</f>
        <v>0</v>
      </c>
      <c r="CA325" s="50">
        <f t="array" aca="1" ref="CA325" ca="1">IF(RESET,0,IF(LOAD_ROM,ROM!CA186,IF(AND(MMU_CLK,MMU_MEMW,CELL("address",CA325)=CELL("address",OFFSET(RAM0,MMU_RAM_X,MMU_RAM_Y))),MMU_VAL,CA325)))</f>
        <v>0</v>
      </c>
      <c r="CB325" s="50">
        <f t="array" aca="1" ref="CB325" ca="1">IF(RESET,0,IF(LOAD_ROM,ROM!CB186,IF(AND(MMU_CLK,MMU_MEMW,CELL("address",CB325)=CELL("address",OFFSET(RAM0,MMU_RAM_X,MMU_RAM_Y))),MMU_VAL,CB325)))</f>
        <v>0</v>
      </c>
      <c r="CC325" s="50">
        <f t="array" aca="1" ref="CC325" ca="1">IF(RESET,0,IF(LOAD_ROM,ROM!CC186,IF(AND(MMU_CLK,MMU_MEMW,CELL("address",CC325)=CELL("address",OFFSET(RAM0,MMU_RAM_X,MMU_RAM_Y))),MMU_VAL,CC325)))</f>
        <v>0</v>
      </c>
      <c r="CD325" s="50">
        <f t="array" aca="1" ref="CD325" ca="1">IF(RESET,0,IF(LOAD_ROM,ROM!CD186,IF(AND(MMU_CLK,MMU_MEMW,CELL("address",CD325)=CELL("address",OFFSET(RAM0,MMU_RAM_X,MMU_RAM_Y))),MMU_VAL,CD325)))</f>
        <v>0</v>
      </c>
      <c r="CE325" s="50">
        <f t="array" aca="1" ref="CE325" ca="1">IF(RESET,0,IF(LOAD_ROM,ROM!CE186,IF(AND(MMU_CLK,MMU_MEMW,CELL("address",CE325)=CELL("address",OFFSET(RAM0,MMU_RAM_X,MMU_RAM_Y))),MMU_VAL,CE325)))</f>
        <v>0</v>
      </c>
      <c r="CF325" s="50">
        <f t="array" aca="1" ref="CF325" ca="1">IF(RESET,0,IF(LOAD_ROM,ROM!CF186,IF(AND(MMU_CLK,MMU_MEMW,CELL("address",CF325)=CELL("address",OFFSET(RAM0,MMU_RAM_X,MMU_RAM_Y))),MMU_VAL,CF325)))</f>
        <v>0</v>
      </c>
      <c r="CG325" s="50">
        <f t="array" aca="1" ref="CG325" ca="1">IF(RESET,0,IF(LOAD_ROM,ROM!CG186,IF(AND(MMU_CLK,MMU_MEMW,CELL("address",CG325)=CELL("address",OFFSET(RAM0,MMU_RAM_X,MMU_RAM_Y))),MMU_VAL,CG325)))</f>
        <v>0</v>
      </c>
      <c r="CH325" s="50">
        <f t="array" aca="1" ref="CH325" ca="1">IF(RESET,0,IF(LOAD_ROM,ROM!CH186,IF(AND(MMU_CLK,MMU_MEMW,CELL("address",CH325)=CELL("address",OFFSET(RAM0,MMU_RAM_X,MMU_RAM_Y))),MMU_VAL,CH325)))</f>
        <v>0</v>
      </c>
      <c r="CI325" s="50">
        <f t="array" aca="1" ref="CI325" ca="1">IF(RESET,0,IF(LOAD_ROM,ROM!CI186,IF(AND(MMU_CLK,MMU_MEMW,CELL("address",CI325)=CELL("address",OFFSET(RAM0,MMU_RAM_X,MMU_RAM_Y))),MMU_VAL,CI325)))</f>
        <v>0</v>
      </c>
      <c r="CJ325" s="50">
        <f t="array" aca="1" ref="CJ325" ca="1">IF(RESET,0,IF(LOAD_ROM,ROM!CJ186,IF(AND(MMU_CLK,MMU_MEMW,CELL("address",CJ325)=CELL("address",OFFSET(RAM0,MMU_RAM_X,MMU_RAM_Y))),MMU_VAL,CJ325)))</f>
        <v>0</v>
      </c>
      <c r="CK325" s="50">
        <f t="array" aca="1" ref="CK325" ca="1">IF(RESET,0,IF(LOAD_ROM,ROM!CK186,IF(AND(MMU_CLK,MMU_MEMW,CELL("address",CK325)=CELL("address",OFFSET(RAM0,MMU_RAM_X,MMU_RAM_Y))),MMU_VAL,CK325)))</f>
        <v>0</v>
      </c>
      <c r="CL325" s="50">
        <f t="array" aca="1" ref="CL325" ca="1">IF(RESET,0,IF(LOAD_ROM,ROM!CL186,IF(AND(MMU_CLK,MMU_MEMW,CELL("address",CL325)=CELL("address",OFFSET(RAM0,MMU_RAM_X,MMU_RAM_Y))),MMU_VAL,CL325)))</f>
        <v>0</v>
      </c>
      <c r="CM325" s="50">
        <f t="array" aca="1" ref="CM325" ca="1">IF(RESET,0,IF(LOAD_ROM,ROM!CM186,IF(AND(MMU_CLK,MMU_MEMW,CELL("address",CM325)=CELL("address",OFFSET(RAM0,MMU_RAM_X,MMU_RAM_Y))),MMU_VAL,CM325)))</f>
        <v>0</v>
      </c>
      <c r="CN325" s="50">
        <f t="array" aca="1" ref="CN325" ca="1">IF(RESET,0,IF(LOAD_ROM,ROM!CN186,IF(AND(MMU_CLK,MMU_MEMW,CELL("address",CN325)=CELL("address",OFFSET(RAM0,MMU_RAM_X,MMU_RAM_Y))),MMU_VAL,CN325)))</f>
        <v>0</v>
      </c>
      <c r="CO325" s="50">
        <f t="array" aca="1" ref="CO325" ca="1">IF(RESET,0,IF(LOAD_ROM,ROM!CO186,IF(AND(MMU_CLK,MMU_MEMW,CELL("address",CO325)=CELL("address",OFFSET(RAM0,MMU_RAM_X,MMU_RAM_Y))),MMU_VAL,CO325)))</f>
        <v>0</v>
      </c>
      <c r="CP325" s="50">
        <f t="array" aca="1" ref="CP325" ca="1">IF(RESET,0,IF(LOAD_ROM,ROM!CP186,IF(AND(MMU_CLK,MMU_MEMW,CELL("address",CP325)=CELL("address",OFFSET(RAM0,MMU_RAM_X,MMU_RAM_Y))),MMU_VAL,CP325)))</f>
        <v>0</v>
      </c>
      <c r="CQ325" s="50">
        <f t="array" aca="1" ref="CQ325" ca="1">IF(RESET,0,IF(LOAD_ROM,ROM!CQ186,IF(AND(MMU_CLK,MMU_MEMW,CELL("address",CQ325)=CELL("address",OFFSET(RAM0,MMU_RAM_X,MMU_RAM_Y))),MMU_VAL,CQ325)))</f>
        <v>0</v>
      </c>
      <c r="CR325" s="50">
        <f t="array" aca="1" ref="CR325" ca="1">IF(RESET,0,IF(LOAD_ROM,ROM!CR186,IF(AND(MMU_CLK,MMU_MEMW,CELL("address",CR325)=CELL("address",OFFSET(RAM0,MMU_RAM_X,MMU_RAM_Y))),MMU_VAL,CR325)))</f>
        <v>0</v>
      </c>
      <c r="CS325" s="50">
        <f t="array" aca="1" ref="CS325" ca="1">IF(RESET,0,IF(LOAD_ROM,ROM!CS186,IF(AND(MMU_CLK,MMU_MEMW,CELL("address",CS325)=CELL("address",OFFSET(RAM0,MMU_RAM_X,MMU_RAM_Y))),MMU_VAL,CS325)))</f>
        <v>0</v>
      </c>
      <c r="CT325" s="50">
        <f t="array" aca="1" ref="CT325" ca="1">IF(RESET,0,IF(LOAD_ROM,ROM!CT186,IF(AND(MMU_CLK,MMU_MEMW,CELL("address",CT325)=CELL("address",OFFSET(RAM0,MMU_RAM_X,MMU_RAM_Y))),MMU_VAL,CT325)))</f>
        <v>0</v>
      </c>
      <c r="CU325" s="50">
        <f t="array" aca="1" ref="CU325" ca="1">IF(RESET,0,IF(LOAD_ROM,ROM!CU186,IF(AND(MMU_CLK,MMU_MEMW,CELL("address",CU325)=CELL("address",OFFSET(RAM0,MMU_RAM_X,MMU_RAM_Y))),MMU_VAL,CU325)))</f>
        <v>0</v>
      </c>
      <c r="CV325" s="50">
        <f t="array" aca="1" ref="CV325" ca="1">IF(RESET,0,IF(LOAD_ROM,ROM!CV186,IF(AND(MMU_CLK,MMU_MEMW,CELL("address",CV325)=CELL("address",OFFSET(RAM0,MMU_RAM_X,MMU_RAM_Y))),MMU_VAL,CV325)))</f>
        <v>0</v>
      </c>
      <c r="CW325" s="50">
        <f t="array" aca="1" ref="CW325" ca="1">IF(RESET,0,IF(LOAD_ROM,ROM!CW186,IF(AND(MMU_CLK,MMU_MEMW,CELL("address",CW325)=CELL("address",OFFSET(RAM0,MMU_RAM_X,MMU_RAM_Y))),MMU_VAL,CW325)))</f>
        <v>0</v>
      </c>
      <c r="CX325" s="50">
        <f t="array" aca="1" ref="CX325" ca="1">IF(RESET,0,IF(LOAD_ROM,ROM!CX186,IF(AND(MMU_CLK,MMU_MEMW,CELL("address",CX325)=CELL("address",OFFSET(RAM0,MMU_RAM_X,MMU_RAM_Y))),MMU_VAL,CX325)))</f>
        <v>0</v>
      </c>
      <c r="CY325" s="50">
        <f t="array" aca="1" ref="CY325" ca="1">IF(RESET,0,IF(LOAD_ROM,ROM!CY186,IF(AND(MMU_CLK,MMU_MEMW,CELL("address",CY325)=CELL("address",OFFSET(RAM0,MMU_RAM_X,MMU_RAM_Y))),MMU_VAL,CY325)))</f>
        <v>0</v>
      </c>
      <c r="CZ325" s="50">
        <f t="array" aca="1" ref="CZ325" ca="1">IF(RESET,0,IF(LOAD_ROM,ROM!CZ186,IF(AND(MMU_CLK,MMU_MEMW,CELL("address",CZ325)=CELL("address",OFFSET(RAM0,MMU_RAM_X,MMU_RAM_Y))),MMU_VAL,CZ325)))</f>
        <v>0</v>
      </c>
      <c r="DA325" s="50">
        <f t="array" aca="1" ref="DA325" ca="1">IF(RESET,0,IF(LOAD_ROM,ROM!DA186,IF(AND(MMU_CLK,MMU_MEMW,CELL("address",DA325)=CELL("address",OFFSET(RAM0,MMU_RAM_X,MMU_RAM_Y))),MMU_VAL,DA325)))</f>
        <v>0</v>
      </c>
      <c r="DB325" s="50">
        <f t="array" aca="1" ref="DB325" ca="1">IF(RESET,0,IF(LOAD_ROM,ROM!DB186,IF(AND(MMU_CLK,MMU_MEMW,CELL("address",DB325)=CELL("address",OFFSET(RAM0,MMU_RAM_X,MMU_RAM_Y))),MMU_VAL,DB325)))</f>
        <v>0</v>
      </c>
      <c r="DC325" s="50">
        <f t="array" aca="1" ref="DC325" ca="1">IF(RESET,0,IF(LOAD_ROM,ROM!DC186,IF(AND(MMU_CLK,MMU_MEMW,CELL("address",DC325)=CELL("address",OFFSET(RAM0,MMU_RAM_X,MMU_RAM_Y))),MMU_VAL,DC325)))</f>
        <v>0</v>
      </c>
      <c r="DD325" s="50">
        <f t="array" aca="1" ref="DD325" ca="1">IF(RESET,0,IF(LOAD_ROM,ROM!DD186,IF(AND(MMU_CLK,MMU_MEMW,CELL("address",DD325)=CELL("address",OFFSET(RAM0,MMU_RAM_X,MMU_RAM_Y))),MMU_VAL,DD325)))</f>
        <v>0</v>
      </c>
      <c r="DE325" s="50">
        <f t="array" aca="1" ref="DE325" ca="1">IF(RESET,0,IF(LOAD_ROM,ROM!DE186,IF(AND(MMU_CLK,MMU_MEMW,CELL("address",DE325)=CELL("address",OFFSET(RAM0,MMU_RAM_X,MMU_RAM_Y))),MMU_VAL,DE325)))</f>
        <v>0</v>
      </c>
      <c r="DF325" s="50">
        <f t="array" aca="1" ref="DF325" ca="1">IF(RESET,0,IF(LOAD_ROM,ROM!DF186,IF(AND(MMU_CLK,MMU_MEMW,CELL("address",DF325)=CELL("address",OFFSET(RAM0,MMU_RAM_X,MMU_RAM_Y))),MMU_VAL,DF325)))</f>
        <v>0</v>
      </c>
      <c r="DG325" s="50">
        <f t="array" aca="1" ref="DG325" ca="1">IF(RESET,0,IF(LOAD_ROM,ROM!DG186,IF(AND(MMU_CLK,MMU_MEMW,CELL("address",DG325)=CELL("address",OFFSET(RAM0,MMU_RAM_X,MMU_RAM_Y))),MMU_VAL,DG325)))</f>
        <v>0</v>
      </c>
      <c r="DH325" s="50">
        <f t="array" aca="1" ref="DH325" ca="1">IF(RESET,0,IF(LOAD_ROM,ROM!DH186,IF(AND(MMU_CLK,MMU_MEMW,CELL("address",DH325)=CELL("address",OFFSET(RAM0,MMU_RAM_X,MMU_RAM_Y))),MMU_VAL,DH325)))</f>
        <v>0</v>
      </c>
      <c r="DI325" s="50">
        <f t="array" aca="1" ref="DI325" ca="1">IF(RESET,0,IF(LOAD_ROM,ROM!DI186,IF(AND(MMU_CLK,MMU_MEMW,CELL("address",DI325)=CELL("address",OFFSET(RAM0,MMU_RAM_X,MMU_RAM_Y))),MMU_VAL,DI325)))</f>
        <v>0</v>
      </c>
      <c r="DJ325" s="50">
        <f t="array" aca="1" ref="DJ325" ca="1">IF(RESET,0,IF(LOAD_ROM,ROM!DJ186,IF(AND(MMU_CLK,MMU_MEMW,CELL("address",DJ325)=CELL("address",OFFSET(RAM0,MMU_RAM_X,MMU_RAM_Y))),MMU_VAL,DJ325)))</f>
        <v>0</v>
      </c>
      <c r="DK325" s="50">
        <f t="array" aca="1" ref="DK325" ca="1">IF(RESET,0,IF(LOAD_ROM,ROM!DK186,IF(AND(MMU_CLK,MMU_MEMW,CELL("address",DK325)=CELL("address",OFFSET(RAM0,MMU_RAM_X,MMU_RAM_Y))),MMU_VAL,DK325)))</f>
        <v>0</v>
      </c>
      <c r="DL325" s="50">
        <f t="array" aca="1" ref="DL325" ca="1">IF(RESET,0,IF(LOAD_ROM,ROM!DL186,IF(AND(MMU_CLK,MMU_MEMW,CELL("address",DL325)=CELL("address",OFFSET(RAM0,MMU_RAM_X,MMU_RAM_Y))),MMU_VAL,DL325)))</f>
        <v>0</v>
      </c>
      <c r="DM325" s="50">
        <f t="array" aca="1" ref="DM325" ca="1">IF(RESET,0,IF(LOAD_ROM,ROM!DM186,IF(AND(MMU_CLK,MMU_MEMW,CELL("address",DM325)=CELL("address",OFFSET(RAM0,MMU_RAM_X,MMU_RAM_Y))),MMU_VAL,DM325)))</f>
        <v>0</v>
      </c>
      <c r="DN325" s="50">
        <f t="array" aca="1" ref="DN325" ca="1">IF(RESET,0,IF(LOAD_ROM,ROM!DN186,IF(AND(MMU_CLK,MMU_MEMW,CELL("address",DN325)=CELL("address",OFFSET(RAM0,MMU_RAM_X,MMU_RAM_Y))),MMU_VAL,DN325)))</f>
        <v>0</v>
      </c>
      <c r="DO325" s="50">
        <f t="array" aca="1" ref="DO325" ca="1">IF(RESET,0,IF(LOAD_ROM,ROM!DO186,IF(AND(MMU_CLK,MMU_MEMW,CELL("address",DO325)=CELL("address",OFFSET(RAM0,MMU_RAM_X,MMU_RAM_Y))),MMU_VAL,DO325)))</f>
        <v>0</v>
      </c>
      <c r="DP325" s="50">
        <f t="array" aca="1" ref="DP325" ca="1">IF(RESET,0,IF(LOAD_ROM,ROM!DP186,IF(AND(MMU_CLK,MMU_MEMW,CELL("address",DP325)=CELL("address",OFFSET(RAM0,MMU_RAM_X,MMU_RAM_Y))),MMU_VAL,DP325)))</f>
        <v>0</v>
      </c>
      <c r="DQ325" s="50">
        <f t="array" aca="1" ref="DQ325" ca="1">IF(RESET,0,IF(LOAD_ROM,ROM!DQ186,IF(AND(MMU_CLK,MMU_MEMW,CELL("address",DQ325)=CELL("address",OFFSET(RAM0,MMU_RAM_X,MMU_RAM_Y))),MMU_VAL,DQ325)))</f>
        <v>0</v>
      </c>
      <c r="DR325" s="50">
        <f t="array" aca="1" ref="DR325" ca="1">IF(RESET,0,IF(LOAD_ROM,ROM!DR186,IF(AND(MMU_CLK,MMU_MEMW,CELL("address",DR325)=CELL("address",OFFSET(RAM0,MMU_RAM_X,MMU_RAM_Y))),MMU_VAL,DR325)))</f>
        <v>0</v>
      </c>
      <c r="DS325" s="50">
        <f t="array" aca="1" ref="DS325" ca="1">IF(RESET,0,IF(LOAD_ROM,ROM!DS186,IF(AND(MMU_CLK,MMU_MEMW,CELL("address",DS325)=CELL("address",OFFSET(RAM0,MMU_RAM_X,MMU_RAM_Y))),MMU_VAL,DS325)))</f>
        <v>0</v>
      </c>
      <c r="DT325" s="50">
        <f t="array" aca="1" ref="DT325" ca="1">IF(RESET,0,IF(LOAD_ROM,ROM!DT186,IF(AND(MMU_CLK,MMU_MEMW,CELL("address",DT325)=CELL("address",OFFSET(RAM0,MMU_RAM_X,MMU_RAM_Y))),MMU_VAL,DT325)))</f>
        <v>0</v>
      </c>
      <c r="DU325" s="50">
        <f t="array" aca="1" ref="DU325" ca="1">IF(RESET,0,IF(LOAD_ROM,ROM!DU186,IF(AND(MMU_CLK,MMU_MEMW,CELL("address",DU325)=CELL("address",OFFSET(RAM0,MMU_RAM_X,MMU_RAM_Y))),MMU_VAL,DU325)))</f>
        <v>0</v>
      </c>
      <c r="DV325" s="50">
        <f t="array" aca="1" ref="DV325" ca="1">IF(RESET,0,IF(LOAD_ROM,ROM!DV186,IF(AND(MMU_CLK,MMU_MEMW,CELL("address",DV325)=CELL("address",OFFSET(RAM0,MMU_RAM_X,MMU_RAM_Y))),MMU_VAL,DV325)))</f>
        <v>0</v>
      </c>
      <c r="DW325" s="50">
        <f t="array" aca="1" ref="DW325" ca="1">IF(RESET,0,IF(LOAD_ROM,ROM!DW186,IF(AND(MMU_CLK,MMU_MEMW,CELL("address",DW325)=CELL("address",OFFSET(RAM0,MMU_RAM_X,MMU_RAM_Y))),MMU_VAL,DW325)))</f>
        <v>0</v>
      </c>
      <c r="DX325" s="50">
        <f t="array" aca="1" ref="DX325" ca="1">IF(RESET,0,IF(LOAD_ROM,ROM!DX186,IF(AND(MMU_CLK,MMU_MEMW,CELL("address",DX325)=CELL("address",OFFSET(RAM0,MMU_RAM_X,MMU_RAM_Y))),MMU_VAL,DX325)))</f>
        <v>0</v>
      </c>
    </row>
    <row r="326" spans="1:128" x14ac:dyDescent="0.35">
      <c r="A326" s="50">
        <f t="array" aca="1" ref="A326" ca="1">IF(RESET,0,IF(LOAD_ROM,ROM!A187,IF(AND(MMU_CLK,MMU_MEMW,CELL("address",A326)=CELL("address",OFFSET(RAM0,MMU_RAM_X,MMU_RAM_Y))),MMU_VAL,A326)))</f>
        <v>0</v>
      </c>
      <c r="B326" s="50">
        <f t="array" aca="1" ref="B326" ca="1">IF(RESET,0,IF(LOAD_ROM,ROM!B187,IF(AND(MMU_CLK,MMU_MEMW,CELL("address",B326)=CELL("address",OFFSET(RAM0,MMU_RAM_X,MMU_RAM_Y))),MMU_VAL,B326)))</f>
        <v>0</v>
      </c>
      <c r="C326" s="50">
        <f t="array" aca="1" ref="C326" ca="1">IF(RESET,0,IF(LOAD_ROM,ROM!C187,IF(AND(MMU_CLK,MMU_MEMW,CELL("address",C326)=CELL("address",OFFSET(RAM0,MMU_RAM_X,MMU_RAM_Y))),MMU_VAL,C326)))</f>
        <v>0</v>
      </c>
      <c r="D326" s="50">
        <f t="array" aca="1" ref="D326" ca="1">IF(RESET,0,IF(LOAD_ROM,ROM!D187,IF(AND(MMU_CLK,MMU_MEMW,CELL("address",D326)=CELL("address",OFFSET(RAM0,MMU_RAM_X,MMU_RAM_Y))),MMU_VAL,D326)))</f>
        <v>0</v>
      </c>
      <c r="E326" s="50">
        <f t="array" aca="1" ref="E326" ca="1">IF(RESET,0,IF(LOAD_ROM,ROM!E187,IF(AND(MMU_CLK,MMU_MEMW,CELL("address",E326)=CELL("address",OFFSET(RAM0,MMU_RAM_X,MMU_RAM_Y))),MMU_VAL,E326)))</f>
        <v>0</v>
      </c>
      <c r="F326" s="50">
        <f t="array" aca="1" ref="F326" ca="1">IF(RESET,0,IF(LOAD_ROM,ROM!F187,IF(AND(MMU_CLK,MMU_MEMW,CELL("address",F326)=CELL("address",OFFSET(RAM0,MMU_RAM_X,MMU_RAM_Y))),MMU_VAL,F326)))</f>
        <v>0</v>
      </c>
      <c r="G326" s="50">
        <f t="array" aca="1" ref="G326" ca="1">IF(RESET,0,IF(LOAD_ROM,ROM!G187,IF(AND(MMU_CLK,MMU_MEMW,CELL("address",G326)=CELL("address",OFFSET(RAM0,MMU_RAM_X,MMU_RAM_Y))),MMU_VAL,G326)))</f>
        <v>0</v>
      </c>
      <c r="H326" s="50">
        <f t="array" aca="1" ref="H326" ca="1">IF(RESET,0,IF(LOAD_ROM,ROM!H187,IF(AND(MMU_CLK,MMU_MEMW,CELL("address",H326)=CELL("address",OFFSET(RAM0,MMU_RAM_X,MMU_RAM_Y))),MMU_VAL,H326)))</f>
        <v>0</v>
      </c>
      <c r="I326" s="50">
        <f t="array" aca="1" ref="I326" ca="1">IF(RESET,0,IF(LOAD_ROM,ROM!I187,IF(AND(MMU_CLK,MMU_MEMW,CELL("address",I326)=CELL("address",OFFSET(RAM0,MMU_RAM_X,MMU_RAM_Y))),MMU_VAL,I326)))</f>
        <v>0</v>
      </c>
      <c r="J326" s="50">
        <f t="array" aca="1" ref="J326" ca="1">IF(RESET,0,IF(LOAD_ROM,ROM!J187,IF(AND(MMU_CLK,MMU_MEMW,CELL("address",J326)=CELL("address",OFFSET(RAM0,MMU_RAM_X,MMU_RAM_Y))),MMU_VAL,J326)))</f>
        <v>0</v>
      </c>
      <c r="K326" s="50">
        <f t="array" aca="1" ref="K326" ca="1">IF(RESET,0,IF(LOAD_ROM,ROM!K187,IF(AND(MMU_CLK,MMU_MEMW,CELL("address",K326)=CELL("address",OFFSET(RAM0,MMU_RAM_X,MMU_RAM_Y))),MMU_VAL,K326)))</f>
        <v>0</v>
      </c>
      <c r="L326" s="50">
        <f t="array" aca="1" ref="L326" ca="1">IF(RESET,0,IF(LOAD_ROM,ROM!L187,IF(AND(MMU_CLK,MMU_MEMW,CELL("address",L326)=CELL("address",OFFSET(RAM0,MMU_RAM_X,MMU_RAM_Y))),MMU_VAL,L326)))</f>
        <v>0</v>
      </c>
      <c r="M326" s="50">
        <f t="array" aca="1" ref="M326" ca="1">IF(RESET,0,IF(LOAD_ROM,ROM!M187,IF(AND(MMU_CLK,MMU_MEMW,CELL("address",M326)=CELL("address",OFFSET(RAM0,MMU_RAM_X,MMU_RAM_Y))),MMU_VAL,M326)))</f>
        <v>0</v>
      </c>
      <c r="N326" s="50">
        <f t="array" aca="1" ref="N326" ca="1">IF(RESET,0,IF(LOAD_ROM,ROM!N187,IF(AND(MMU_CLK,MMU_MEMW,CELL("address",N326)=CELL("address",OFFSET(RAM0,MMU_RAM_X,MMU_RAM_Y))),MMU_VAL,N326)))</f>
        <v>0</v>
      </c>
      <c r="O326" s="50">
        <f t="array" aca="1" ref="O326" ca="1">IF(RESET,0,IF(LOAD_ROM,ROM!O187,IF(AND(MMU_CLK,MMU_MEMW,CELL("address",O326)=CELL("address",OFFSET(RAM0,MMU_RAM_X,MMU_RAM_Y))),MMU_VAL,O326)))</f>
        <v>0</v>
      </c>
      <c r="P326" s="50">
        <f t="array" aca="1" ref="P326" ca="1">IF(RESET,0,IF(LOAD_ROM,ROM!P187,IF(AND(MMU_CLK,MMU_MEMW,CELL("address",P326)=CELL("address",OFFSET(RAM0,MMU_RAM_X,MMU_RAM_Y))),MMU_VAL,P326)))</f>
        <v>0</v>
      </c>
      <c r="Q326" s="50">
        <f t="array" aca="1" ref="Q326" ca="1">IF(RESET,0,IF(LOAD_ROM,ROM!Q187,IF(AND(MMU_CLK,MMU_MEMW,CELL("address",Q326)=CELL("address",OFFSET(RAM0,MMU_RAM_X,MMU_RAM_Y))),MMU_VAL,Q326)))</f>
        <v>0</v>
      </c>
      <c r="R326" s="50">
        <f t="array" aca="1" ref="R326" ca="1">IF(RESET,0,IF(LOAD_ROM,ROM!R187,IF(AND(MMU_CLK,MMU_MEMW,CELL("address",R326)=CELL("address",OFFSET(RAM0,MMU_RAM_X,MMU_RAM_Y))),MMU_VAL,R326)))</f>
        <v>0</v>
      </c>
      <c r="S326" s="50">
        <f t="array" aca="1" ref="S326" ca="1">IF(RESET,0,IF(LOAD_ROM,ROM!S187,IF(AND(MMU_CLK,MMU_MEMW,CELL("address",S326)=CELL("address",OFFSET(RAM0,MMU_RAM_X,MMU_RAM_Y))),MMU_VAL,S326)))</f>
        <v>0</v>
      </c>
      <c r="T326" s="50">
        <f t="array" aca="1" ref="T326" ca="1">IF(RESET,0,IF(LOAD_ROM,ROM!T187,IF(AND(MMU_CLK,MMU_MEMW,CELL("address",T326)=CELL("address",OFFSET(RAM0,MMU_RAM_X,MMU_RAM_Y))),MMU_VAL,T326)))</f>
        <v>0</v>
      </c>
      <c r="U326" s="50">
        <f t="array" aca="1" ref="U326" ca="1">IF(RESET,0,IF(LOAD_ROM,ROM!U187,IF(AND(MMU_CLK,MMU_MEMW,CELL("address",U326)=CELL("address",OFFSET(RAM0,MMU_RAM_X,MMU_RAM_Y))),MMU_VAL,U326)))</f>
        <v>0</v>
      </c>
      <c r="V326" s="50">
        <f t="array" aca="1" ref="V326" ca="1">IF(RESET,0,IF(LOAD_ROM,ROM!V187,IF(AND(MMU_CLK,MMU_MEMW,CELL("address",V326)=CELL("address",OFFSET(RAM0,MMU_RAM_X,MMU_RAM_Y))),MMU_VAL,V326)))</f>
        <v>0</v>
      </c>
      <c r="W326" s="50">
        <f t="array" aca="1" ref="W326" ca="1">IF(RESET,0,IF(LOAD_ROM,ROM!W187,IF(AND(MMU_CLK,MMU_MEMW,CELL("address",W326)=CELL("address",OFFSET(RAM0,MMU_RAM_X,MMU_RAM_Y))),MMU_VAL,W326)))</f>
        <v>0</v>
      </c>
      <c r="X326" s="50">
        <f t="array" aca="1" ref="X326" ca="1">IF(RESET,0,IF(LOAD_ROM,ROM!X187,IF(AND(MMU_CLK,MMU_MEMW,CELL("address",X326)=CELL("address",OFFSET(RAM0,MMU_RAM_X,MMU_RAM_Y))),MMU_VAL,X326)))</f>
        <v>0</v>
      </c>
      <c r="Y326" s="50">
        <f t="array" aca="1" ref="Y326" ca="1">IF(RESET,0,IF(LOAD_ROM,ROM!Y187,IF(AND(MMU_CLK,MMU_MEMW,CELL("address",Y326)=CELL("address",OFFSET(RAM0,MMU_RAM_X,MMU_RAM_Y))),MMU_VAL,Y326)))</f>
        <v>0</v>
      </c>
      <c r="Z326" s="50">
        <f t="array" aca="1" ref="Z326" ca="1">IF(RESET,0,IF(LOAD_ROM,ROM!Z187,IF(AND(MMU_CLK,MMU_MEMW,CELL("address",Z326)=CELL("address",OFFSET(RAM0,MMU_RAM_X,MMU_RAM_Y))),MMU_VAL,Z326)))</f>
        <v>0</v>
      </c>
      <c r="AA326" s="50">
        <f t="array" aca="1" ref="AA326" ca="1">IF(RESET,0,IF(LOAD_ROM,ROM!AA187,IF(AND(MMU_CLK,MMU_MEMW,CELL("address",AA326)=CELL("address",OFFSET(RAM0,MMU_RAM_X,MMU_RAM_Y))),MMU_VAL,AA326)))</f>
        <v>0</v>
      </c>
      <c r="AB326" s="50">
        <f t="array" aca="1" ref="AB326" ca="1">IF(RESET,0,IF(LOAD_ROM,ROM!AB187,IF(AND(MMU_CLK,MMU_MEMW,CELL("address",AB326)=CELL("address",OFFSET(RAM0,MMU_RAM_X,MMU_RAM_Y))),MMU_VAL,AB326)))</f>
        <v>0</v>
      </c>
      <c r="AC326" s="50">
        <f t="array" aca="1" ref="AC326" ca="1">IF(RESET,0,IF(LOAD_ROM,ROM!AC187,IF(AND(MMU_CLK,MMU_MEMW,CELL("address",AC326)=CELL("address",OFFSET(RAM0,MMU_RAM_X,MMU_RAM_Y))),MMU_VAL,AC326)))</f>
        <v>0</v>
      </c>
      <c r="AD326" s="50">
        <f t="array" aca="1" ref="AD326" ca="1">IF(RESET,0,IF(LOAD_ROM,ROM!AD187,IF(AND(MMU_CLK,MMU_MEMW,CELL("address",AD326)=CELL("address",OFFSET(RAM0,MMU_RAM_X,MMU_RAM_Y))),MMU_VAL,AD326)))</f>
        <v>0</v>
      </c>
      <c r="AE326" s="50">
        <f t="array" aca="1" ref="AE326" ca="1">IF(RESET,0,IF(LOAD_ROM,ROM!AE187,IF(AND(MMU_CLK,MMU_MEMW,CELL("address",AE326)=CELL("address",OFFSET(RAM0,MMU_RAM_X,MMU_RAM_Y))),MMU_VAL,AE326)))</f>
        <v>0</v>
      </c>
      <c r="AF326" s="50">
        <f t="array" aca="1" ref="AF326" ca="1">IF(RESET,0,IF(LOAD_ROM,ROM!AF187,IF(AND(MMU_CLK,MMU_MEMW,CELL("address",AF326)=CELL("address",OFFSET(RAM0,MMU_RAM_X,MMU_RAM_Y))),MMU_VAL,AF326)))</f>
        <v>0</v>
      </c>
      <c r="AG326" s="50">
        <f t="array" aca="1" ref="AG326" ca="1">IF(RESET,0,IF(LOAD_ROM,ROM!AG187,IF(AND(MMU_CLK,MMU_MEMW,CELL("address",AG326)=CELL("address",OFFSET(RAM0,MMU_RAM_X,MMU_RAM_Y))),MMU_VAL,AG326)))</f>
        <v>0</v>
      </c>
      <c r="AH326" s="50">
        <f t="array" aca="1" ref="AH326" ca="1">IF(RESET,0,IF(LOAD_ROM,ROM!AH187,IF(AND(MMU_CLK,MMU_MEMW,CELL("address",AH326)=CELL("address",OFFSET(RAM0,MMU_RAM_X,MMU_RAM_Y))),MMU_VAL,AH326)))</f>
        <v>0</v>
      </c>
      <c r="AI326" s="50">
        <f t="array" aca="1" ref="AI326" ca="1">IF(RESET,0,IF(LOAD_ROM,ROM!AI187,IF(AND(MMU_CLK,MMU_MEMW,CELL("address",AI326)=CELL("address",OFFSET(RAM0,MMU_RAM_X,MMU_RAM_Y))),MMU_VAL,AI326)))</f>
        <v>0</v>
      </c>
      <c r="AJ326" s="50">
        <f t="array" aca="1" ref="AJ326" ca="1">IF(RESET,0,IF(LOAD_ROM,ROM!AJ187,IF(AND(MMU_CLK,MMU_MEMW,CELL("address",AJ326)=CELL("address",OFFSET(RAM0,MMU_RAM_X,MMU_RAM_Y))),MMU_VAL,AJ326)))</f>
        <v>0</v>
      </c>
      <c r="AK326" s="50">
        <f t="array" aca="1" ref="AK326" ca="1">IF(RESET,0,IF(LOAD_ROM,ROM!AK187,IF(AND(MMU_CLK,MMU_MEMW,CELL("address",AK326)=CELL("address",OFFSET(RAM0,MMU_RAM_X,MMU_RAM_Y))),MMU_VAL,AK326)))</f>
        <v>0</v>
      </c>
      <c r="AL326" s="50">
        <f t="array" aca="1" ref="AL326" ca="1">IF(RESET,0,IF(LOAD_ROM,ROM!AL187,IF(AND(MMU_CLK,MMU_MEMW,CELL("address",AL326)=CELL("address",OFFSET(RAM0,MMU_RAM_X,MMU_RAM_Y))),MMU_VAL,AL326)))</f>
        <v>0</v>
      </c>
      <c r="AM326" s="50">
        <f t="array" aca="1" ref="AM326" ca="1">IF(RESET,0,IF(LOAD_ROM,ROM!AM187,IF(AND(MMU_CLK,MMU_MEMW,CELL("address",AM326)=CELL("address",OFFSET(RAM0,MMU_RAM_X,MMU_RAM_Y))),MMU_VAL,AM326)))</f>
        <v>0</v>
      </c>
      <c r="AN326" s="50">
        <f t="array" aca="1" ref="AN326" ca="1">IF(RESET,0,IF(LOAD_ROM,ROM!AN187,IF(AND(MMU_CLK,MMU_MEMW,CELL("address",AN326)=CELL("address",OFFSET(RAM0,MMU_RAM_X,MMU_RAM_Y))),MMU_VAL,AN326)))</f>
        <v>0</v>
      </c>
      <c r="AO326" s="50">
        <f t="array" aca="1" ref="AO326" ca="1">IF(RESET,0,IF(LOAD_ROM,ROM!AO187,IF(AND(MMU_CLK,MMU_MEMW,CELL("address",AO326)=CELL("address",OFFSET(RAM0,MMU_RAM_X,MMU_RAM_Y))),MMU_VAL,AO326)))</f>
        <v>0</v>
      </c>
      <c r="AP326" s="50">
        <f t="array" aca="1" ref="AP326" ca="1">IF(RESET,0,IF(LOAD_ROM,ROM!AP187,IF(AND(MMU_CLK,MMU_MEMW,CELL("address",AP326)=CELL("address",OFFSET(RAM0,MMU_RAM_X,MMU_RAM_Y))),MMU_VAL,AP326)))</f>
        <v>0</v>
      </c>
      <c r="AQ326" s="50">
        <f t="array" aca="1" ref="AQ326" ca="1">IF(RESET,0,IF(LOAD_ROM,ROM!AQ187,IF(AND(MMU_CLK,MMU_MEMW,CELL("address",AQ326)=CELL("address",OFFSET(RAM0,MMU_RAM_X,MMU_RAM_Y))),MMU_VAL,AQ326)))</f>
        <v>0</v>
      </c>
      <c r="AR326" s="50">
        <f t="array" aca="1" ref="AR326" ca="1">IF(RESET,0,IF(LOAD_ROM,ROM!AR187,IF(AND(MMU_CLK,MMU_MEMW,CELL("address",AR326)=CELL("address",OFFSET(RAM0,MMU_RAM_X,MMU_RAM_Y))),MMU_VAL,AR326)))</f>
        <v>0</v>
      </c>
      <c r="AS326" s="50">
        <f t="array" aca="1" ref="AS326" ca="1">IF(RESET,0,IF(LOAD_ROM,ROM!AS187,IF(AND(MMU_CLK,MMU_MEMW,CELL("address",AS326)=CELL("address",OFFSET(RAM0,MMU_RAM_X,MMU_RAM_Y))),MMU_VAL,AS326)))</f>
        <v>0</v>
      </c>
      <c r="AT326" s="50">
        <f t="array" aca="1" ref="AT326" ca="1">IF(RESET,0,IF(LOAD_ROM,ROM!AT187,IF(AND(MMU_CLK,MMU_MEMW,CELL("address",AT326)=CELL("address",OFFSET(RAM0,MMU_RAM_X,MMU_RAM_Y))),MMU_VAL,AT326)))</f>
        <v>0</v>
      </c>
      <c r="AU326" s="50">
        <f t="array" aca="1" ref="AU326" ca="1">IF(RESET,0,IF(LOAD_ROM,ROM!AU187,IF(AND(MMU_CLK,MMU_MEMW,CELL("address",AU326)=CELL("address",OFFSET(RAM0,MMU_RAM_X,MMU_RAM_Y))),MMU_VAL,AU326)))</f>
        <v>0</v>
      </c>
      <c r="AV326" s="50">
        <f t="array" aca="1" ref="AV326" ca="1">IF(RESET,0,IF(LOAD_ROM,ROM!AV187,IF(AND(MMU_CLK,MMU_MEMW,CELL("address",AV326)=CELL("address",OFFSET(RAM0,MMU_RAM_X,MMU_RAM_Y))),MMU_VAL,AV326)))</f>
        <v>0</v>
      </c>
      <c r="AW326" s="50">
        <f t="array" aca="1" ref="AW326" ca="1">IF(RESET,0,IF(LOAD_ROM,ROM!AW187,IF(AND(MMU_CLK,MMU_MEMW,CELL("address",AW326)=CELL("address",OFFSET(RAM0,MMU_RAM_X,MMU_RAM_Y))),MMU_VAL,AW326)))</f>
        <v>0</v>
      </c>
      <c r="AX326" s="50">
        <f t="array" aca="1" ref="AX326" ca="1">IF(RESET,0,IF(LOAD_ROM,ROM!AX187,IF(AND(MMU_CLK,MMU_MEMW,CELL("address",AX326)=CELL("address",OFFSET(RAM0,MMU_RAM_X,MMU_RAM_Y))),MMU_VAL,AX326)))</f>
        <v>0</v>
      </c>
      <c r="AY326" s="50">
        <f t="array" aca="1" ref="AY326" ca="1">IF(RESET,0,IF(LOAD_ROM,ROM!AY187,IF(AND(MMU_CLK,MMU_MEMW,CELL("address",AY326)=CELL("address",OFFSET(RAM0,MMU_RAM_X,MMU_RAM_Y))),MMU_VAL,AY326)))</f>
        <v>0</v>
      </c>
      <c r="AZ326" s="50">
        <f t="array" aca="1" ref="AZ326" ca="1">IF(RESET,0,IF(LOAD_ROM,ROM!AZ187,IF(AND(MMU_CLK,MMU_MEMW,CELL("address",AZ326)=CELL("address",OFFSET(RAM0,MMU_RAM_X,MMU_RAM_Y))),MMU_VAL,AZ326)))</f>
        <v>0</v>
      </c>
      <c r="BA326" s="50">
        <f t="array" aca="1" ref="BA326" ca="1">IF(RESET,0,IF(LOAD_ROM,ROM!BA187,IF(AND(MMU_CLK,MMU_MEMW,CELL("address",BA326)=CELL("address",OFFSET(RAM0,MMU_RAM_X,MMU_RAM_Y))),MMU_VAL,BA326)))</f>
        <v>0</v>
      </c>
      <c r="BB326" s="50">
        <f t="array" aca="1" ref="BB326" ca="1">IF(RESET,0,IF(LOAD_ROM,ROM!BB187,IF(AND(MMU_CLK,MMU_MEMW,CELL("address",BB326)=CELL("address",OFFSET(RAM0,MMU_RAM_X,MMU_RAM_Y))),MMU_VAL,BB326)))</f>
        <v>0</v>
      </c>
      <c r="BC326" s="50">
        <f t="array" aca="1" ref="BC326" ca="1">IF(RESET,0,IF(LOAD_ROM,ROM!BC187,IF(AND(MMU_CLK,MMU_MEMW,CELL("address",BC326)=CELL("address",OFFSET(RAM0,MMU_RAM_X,MMU_RAM_Y))),MMU_VAL,BC326)))</f>
        <v>0</v>
      </c>
      <c r="BD326" s="50">
        <f t="array" aca="1" ref="BD326" ca="1">IF(RESET,0,IF(LOAD_ROM,ROM!BD187,IF(AND(MMU_CLK,MMU_MEMW,CELL("address",BD326)=CELL("address",OFFSET(RAM0,MMU_RAM_X,MMU_RAM_Y))),MMU_VAL,BD326)))</f>
        <v>0</v>
      </c>
      <c r="BE326" s="50">
        <f t="array" aca="1" ref="BE326" ca="1">IF(RESET,0,IF(LOAD_ROM,ROM!BE187,IF(AND(MMU_CLK,MMU_MEMW,CELL("address",BE326)=CELL("address",OFFSET(RAM0,MMU_RAM_X,MMU_RAM_Y))),MMU_VAL,BE326)))</f>
        <v>0</v>
      </c>
      <c r="BF326" s="50">
        <f t="array" aca="1" ref="BF326" ca="1">IF(RESET,0,IF(LOAD_ROM,ROM!BF187,IF(AND(MMU_CLK,MMU_MEMW,CELL("address",BF326)=CELL("address",OFFSET(RAM0,MMU_RAM_X,MMU_RAM_Y))),MMU_VAL,BF326)))</f>
        <v>0</v>
      </c>
      <c r="BG326" s="50">
        <f t="array" aca="1" ref="BG326" ca="1">IF(RESET,0,IF(LOAD_ROM,ROM!BG187,IF(AND(MMU_CLK,MMU_MEMW,CELL("address",BG326)=CELL("address",OFFSET(RAM0,MMU_RAM_X,MMU_RAM_Y))),MMU_VAL,BG326)))</f>
        <v>0</v>
      </c>
      <c r="BH326" s="50">
        <f t="array" aca="1" ref="BH326" ca="1">IF(RESET,0,IF(LOAD_ROM,ROM!BH187,IF(AND(MMU_CLK,MMU_MEMW,CELL("address",BH326)=CELL("address",OFFSET(RAM0,MMU_RAM_X,MMU_RAM_Y))),MMU_VAL,BH326)))</f>
        <v>0</v>
      </c>
      <c r="BI326" s="50">
        <f t="array" aca="1" ref="BI326" ca="1">IF(RESET,0,IF(LOAD_ROM,ROM!BI187,IF(AND(MMU_CLK,MMU_MEMW,CELL("address",BI326)=CELL("address",OFFSET(RAM0,MMU_RAM_X,MMU_RAM_Y))),MMU_VAL,BI326)))</f>
        <v>0</v>
      </c>
      <c r="BJ326" s="50">
        <f t="array" aca="1" ref="BJ326" ca="1">IF(RESET,0,IF(LOAD_ROM,ROM!BJ187,IF(AND(MMU_CLK,MMU_MEMW,CELL("address",BJ326)=CELL("address",OFFSET(RAM0,MMU_RAM_X,MMU_RAM_Y))),MMU_VAL,BJ326)))</f>
        <v>0</v>
      </c>
      <c r="BK326" s="50">
        <f t="array" aca="1" ref="BK326" ca="1">IF(RESET,0,IF(LOAD_ROM,ROM!BK187,IF(AND(MMU_CLK,MMU_MEMW,CELL("address",BK326)=CELL("address",OFFSET(RAM0,MMU_RAM_X,MMU_RAM_Y))),MMU_VAL,BK326)))</f>
        <v>0</v>
      </c>
      <c r="BL326" s="50">
        <f t="array" aca="1" ref="BL326" ca="1">IF(RESET,0,IF(LOAD_ROM,ROM!BL187,IF(AND(MMU_CLK,MMU_MEMW,CELL("address",BL326)=CELL("address",OFFSET(RAM0,MMU_RAM_X,MMU_RAM_Y))),MMU_VAL,BL326)))</f>
        <v>0</v>
      </c>
      <c r="BM326" s="50">
        <f t="array" aca="1" ref="BM326" ca="1">IF(RESET,0,IF(LOAD_ROM,ROM!BM187,IF(AND(MMU_CLK,MMU_MEMW,CELL("address",BM326)=CELL("address",OFFSET(RAM0,MMU_RAM_X,MMU_RAM_Y))),MMU_VAL,BM326)))</f>
        <v>0</v>
      </c>
      <c r="BN326" s="50">
        <f t="array" aca="1" ref="BN326" ca="1">IF(RESET,0,IF(LOAD_ROM,ROM!BN187,IF(AND(MMU_CLK,MMU_MEMW,CELL("address",BN326)=CELL("address",OFFSET(RAM0,MMU_RAM_X,MMU_RAM_Y))),MMU_VAL,BN326)))</f>
        <v>0</v>
      </c>
      <c r="BO326" s="50">
        <f t="array" aca="1" ref="BO326" ca="1">IF(RESET,0,IF(LOAD_ROM,ROM!BO187,IF(AND(MMU_CLK,MMU_MEMW,CELL("address",BO326)=CELL("address",OFFSET(RAM0,MMU_RAM_X,MMU_RAM_Y))),MMU_VAL,BO326)))</f>
        <v>0</v>
      </c>
      <c r="BP326" s="50">
        <f t="array" aca="1" ref="BP326" ca="1">IF(RESET,0,IF(LOAD_ROM,ROM!BP187,IF(AND(MMU_CLK,MMU_MEMW,CELL("address",BP326)=CELL("address",OFFSET(RAM0,MMU_RAM_X,MMU_RAM_Y))),MMU_VAL,BP326)))</f>
        <v>0</v>
      </c>
      <c r="BQ326" s="50">
        <f t="array" aca="1" ref="BQ326" ca="1">IF(RESET,0,IF(LOAD_ROM,ROM!BQ187,IF(AND(MMU_CLK,MMU_MEMW,CELL("address",BQ326)=CELL("address",OFFSET(RAM0,MMU_RAM_X,MMU_RAM_Y))),MMU_VAL,BQ326)))</f>
        <v>0</v>
      </c>
      <c r="BR326" s="50">
        <f t="array" aca="1" ref="BR326" ca="1">IF(RESET,0,IF(LOAD_ROM,ROM!BR187,IF(AND(MMU_CLK,MMU_MEMW,CELL("address",BR326)=CELL("address",OFFSET(RAM0,MMU_RAM_X,MMU_RAM_Y))),MMU_VAL,BR326)))</f>
        <v>0</v>
      </c>
      <c r="BS326" s="50">
        <f t="array" aca="1" ref="BS326" ca="1">IF(RESET,0,IF(LOAD_ROM,ROM!BS187,IF(AND(MMU_CLK,MMU_MEMW,CELL("address",BS326)=CELL("address",OFFSET(RAM0,MMU_RAM_X,MMU_RAM_Y))),MMU_VAL,BS326)))</f>
        <v>0</v>
      </c>
      <c r="BT326" s="50">
        <f t="array" aca="1" ref="BT326" ca="1">IF(RESET,0,IF(LOAD_ROM,ROM!BT187,IF(AND(MMU_CLK,MMU_MEMW,CELL("address",BT326)=CELL("address",OFFSET(RAM0,MMU_RAM_X,MMU_RAM_Y))),MMU_VAL,BT326)))</f>
        <v>0</v>
      </c>
      <c r="BU326" s="50">
        <f t="array" aca="1" ref="BU326" ca="1">IF(RESET,0,IF(LOAD_ROM,ROM!BU187,IF(AND(MMU_CLK,MMU_MEMW,CELL("address",BU326)=CELL("address",OFFSET(RAM0,MMU_RAM_X,MMU_RAM_Y))),MMU_VAL,BU326)))</f>
        <v>0</v>
      </c>
      <c r="BV326" s="50">
        <f t="array" aca="1" ref="BV326" ca="1">IF(RESET,0,IF(LOAD_ROM,ROM!BV187,IF(AND(MMU_CLK,MMU_MEMW,CELL("address",BV326)=CELL("address",OFFSET(RAM0,MMU_RAM_X,MMU_RAM_Y))),MMU_VAL,BV326)))</f>
        <v>0</v>
      </c>
      <c r="BW326" s="50">
        <f t="array" aca="1" ref="BW326" ca="1">IF(RESET,0,IF(LOAD_ROM,ROM!BW187,IF(AND(MMU_CLK,MMU_MEMW,CELL("address",BW326)=CELL("address",OFFSET(RAM0,MMU_RAM_X,MMU_RAM_Y))),MMU_VAL,BW326)))</f>
        <v>0</v>
      </c>
      <c r="BX326" s="50">
        <f t="array" aca="1" ref="BX326" ca="1">IF(RESET,0,IF(LOAD_ROM,ROM!BX187,IF(AND(MMU_CLK,MMU_MEMW,CELL("address",BX326)=CELL("address",OFFSET(RAM0,MMU_RAM_X,MMU_RAM_Y))),MMU_VAL,BX326)))</f>
        <v>0</v>
      </c>
      <c r="BY326" s="50">
        <f t="array" aca="1" ref="BY326" ca="1">IF(RESET,0,IF(LOAD_ROM,ROM!BY187,IF(AND(MMU_CLK,MMU_MEMW,CELL("address",BY326)=CELL("address",OFFSET(RAM0,MMU_RAM_X,MMU_RAM_Y))),MMU_VAL,BY326)))</f>
        <v>0</v>
      </c>
      <c r="BZ326" s="50">
        <f t="array" aca="1" ref="BZ326" ca="1">IF(RESET,0,IF(LOAD_ROM,ROM!BZ187,IF(AND(MMU_CLK,MMU_MEMW,CELL("address",BZ326)=CELL("address",OFFSET(RAM0,MMU_RAM_X,MMU_RAM_Y))),MMU_VAL,BZ326)))</f>
        <v>0</v>
      </c>
      <c r="CA326" s="50">
        <f t="array" aca="1" ref="CA326" ca="1">IF(RESET,0,IF(LOAD_ROM,ROM!CA187,IF(AND(MMU_CLK,MMU_MEMW,CELL("address",CA326)=CELL("address",OFFSET(RAM0,MMU_RAM_X,MMU_RAM_Y))),MMU_VAL,CA326)))</f>
        <v>0</v>
      </c>
      <c r="CB326" s="50">
        <f t="array" aca="1" ref="CB326" ca="1">IF(RESET,0,IF(LOAD_ROM,ROM!CB187,IF(AND(MMU_CLK,MMU_MEMW,CELL("address",CB326)=CELL("address",OFFSET(RAM0,MMU_RAM_X,MMU_RAM_Y))),MMU_VAL,CB326)))</f>
        <v>0</v>
      </c>
      <c r="CC326" s="50">
        <f t="array" aca="1" ref="CC326" ca="1">IF(RESET,0,IF(LOAD_ROM,ROM!CC187,IF(AND(MMU_CLK,MMU_MEMW,CELL("address",CC326)=CELL("address",OFFSET(RAM0,MMU_RAM_X,MMU_RAM_Y))),MMU_VAL,CC326)))</f>
        <v>0</v>
      </c>
      <c r="CD326" s="50">
        <f t="array" aca="1" ref="CD326" ca="1">IF(RESET,0,IF(LOAD_ROM,ROM!CD187,IF(AND(MMU_CLK,MMU_MEMW,CELL("address",CD326)=CELL("address",OFFSET(RAM0,MMU_RAM_X,MMU_RAM_Y))),MMU_VAL,CD326)))</f>
        <v>0</v>
      </c>
      <c r="CE326" s="50">
        <f t="array" aca="1" ref="CE326" ca="1">IF(RESET,0,IF(LOAD_ROM,ROM!CE187,IF(AND(MMU_CLK,MMU_MEMW,CELL("address",CE326)=CELL("address",OFFSET(RAM0,MMU_RAM_X,MMU_RAM_Y))),MMU_VAL,CE326)))</f>
        <v>0</v>
      </c>
      <c r="CF326" s="50">
        <f t="array" aca="1" ref="CF326" ca="1">IF(RESET,0,IF(LOAD_ROM,ROM!CF187,IF(AND(MMU_CLK,MMU_MEMW,CELL("address",CF326)=CELL("address",OFFSET(RAM0,MMU_RAM_X,MMU_RAM_Y))),MMU_VAL,CF326)))</f>
        <v>0</v>
      </c>
      <c r="CG326" s="50">
        <f t="array" aca="1" ref="CG326" ca="1">IF(RESET,0,IF(LOAD_ROM,ROM!CG187,IF(AND(MMU_CLK,MMU_MEMW,CELL("address",CG326)=CELL("address",OFFSET(RAM0,MMU_RAM_X,MMU_RAM_Y))),MMU_VAL,CG326)))</f>
        <v>0</v>
      </c>
      <c r="CH326" s="50">
        <f t="array" aca="1" ref="CH326" ca="1">IF(RESET,0,IF(LOAD_ROM,ROM!CH187,IF(AND(MMU_CLK,MMU_MEMW,CELL("address",CH326)=CELL("address",OFFSET(RAM0,MMU_RAM_X,MMU_RAM_Y))),MMU_VAL,CH326)))</f>
        <v>0</v>
      </c>
      <c r="CI326" s="50">
        <f t="array" aca="1" ref="CI326" ca="1">IF(RESET,0,IF(LOAD_ROM,ROM!CI187,IF(AND(MMU_CLK,MMU_MEMW,CELL("address",CI326)=CELL("address",OFFSET(RAM0,MMU_RAM_X,MMU_RAM_Y))),MMU_VAL,CI326)))</f>
        <v>0</v>
      </c>
      <c r="CJ326" s="50">
        <f t="array" aca="1" ref="CJ326" ca="1">IF(RESET,0,IF(LOAD_ROM,ROM!CJ187,IF(AND(MMU_CLK,MMU_MEMW,CELL("address",CJ326)=CELL("address",OFFSET(RAM0,MMU_RAM_X,MMU_RAM_Y))),MMU_VAL,CJ326)))</f>
        <v>0</v>
      </c>
      <c r="CK326" s="50">
        <f t="array" aca="1" ref="CK326" ca="1">IF(RESET,0,IF(LOAD_ROM,ROM!CK187,IF(AND(MMU_CLK,MMU_MEMW,CELL("address",CK326)=CELL("address",OFFSET(RAM0,MMU_RAM_X,MMU_RAM_Y))),MMU_VAL,CK326)))</f>
        <v>0</v>
      </c>
      <c r="CL326" s="50">
        <f t="array" aca="1" ref="CL326" ca="1">IF(RESET,0,IF(LOAD_ROM,ROM!CL187,IF(AND(MMU_CLK,MMU_MEMW,CELL("address",CL326)=CELL("address",OFFSET(RAM0,MMU_RAM_X,MMU_RAM_Y))),MMU_VAL,CL326)))</f>
        <v>0</v>
      </c>
      <c r="CM326" s="50">
        <f t="array" aca="1" ref="CM326" ca="1">IF(RESET,0,IF(LOAD_ROM,ROM!CM187,IF(AND(MMU_CLK,MMU_MEMW,CELL("address",CM326)=CELL("address",OFFSET(RAM0,MMU_RAM_X,MMU_RAM_Y))),MMU_VAL,CM326)))</f>
        <v>0</v>
      </c>
      <c r="CN326" s="50">
        <f t="array" aca="1" ref="CN326" ca="1">IF(RESET,0,IF(LOAD_ROM,ROM!CN187,IF(AND(MMU_CLK,MMU_MEMW,CELL("address",CN326)=CELL("address",OFFSET(RAM0,MMU_RAM_X,MMU_RAM_Y))),MMU_VAL,CN326)))</f>
        <v>0</v>
      </c>
      <c r="CO326" s="50">
        <f t="array" aca="1" ref="CO326" ca="1">IF(RESET,0,IF(LOAD_ROM,ROM!CO187,IF(AND(MMU_CLK,MMU_MEMW,CELL("address",CO326)=CELL("address",OFFSET(RAM0,MMU_RAM_X,MMU_RAM_Y))),MMU_VAL,CO326)))</f>
        <v>0</v>
      </c>
      <c r="CP326" s="50">
        <f t="array" aca="1" ref="CP326" ca="1">IF(RESET,0,IF(LOAD_ROM,ROM!CP187,IF(AND(MMU_CLK,MMU_MEMW,CELL("address",CP326)=CELL("address",OFFSET(RAM0,MMU_RAM_X,MMU_RAM_Y))),MMU_VAL,CP326)))</f>
        <v>0</v>
      </c>
      <c r="CQ326" s="50">
        <f t="array" aca="1" ref="CQ326" ca="1">IF(RESET,0,IF(LOAD_ROM,ROM!CQ187,IF(AND(MMU_CLK,MMU_MEMW,CELL("address",CQ326)=CELL("address",OFFSET(RAM0,MMU_RAM_X,MMU_RAM_Y))),MMU_VAL,CQ326)))</f>
        <v>0</v>
      </c>
      <c r="CR326" s="50">
        <f t="array" aca="1" ref="CR326" ca="1">IF(RESET,0,IF(LOAD_ROM,ROM!CR187,IF(AND(MMU_CLK,MMU_MEMW,CELL("address",CR326)=CELL("address",OFFSET(RAM0,MMU_RAM_X,MMU_RAM_Y))),MMU_VAL,CR326)))</f>
        <v>0</v>
      </c>
      <c r="CS326" s="50">
        <f t="array" aca="1" ref="CS326" ca="1">IF(RESET,0,IF(LOAD_ROM,ROM!CS187,IF(AND(MMU_CLK,MMU_MEMW,CELL("address",CS326)=CELL("address",OFFSET(RAM0,MMU_RAM_X,MMU_RAM_Y))),MMU_VAL,CS326)))</f>
        <v>0</v>
      </c>
      <c r="CT326" s="50">
        <f t="array" aca="1" ref="CT326" ca="1">IF(RESET,0,IF(LOAD_ROM,ROM!CT187,IF(AND(MMU_CLK,MMU_MEMW,CELL("address",CT326)=CELL("address",OFFSET(RAM0,MMU_RAM_X,MMU_RAM_Y))),MMU_VAL,CT326)))</f>
        <v>0</v>
      </c>
      <c r="CU326" s="50">
        <f t="array" aca="1" ref="CU326" ca="1">IF(RESET,0,IF(LOAD_ROM,ROM!CU187,IF(AND(MMU_CLK,MMU_MEMW,CELL("address",CU326)=CELL("address",OFFSET(RAM0,MMU_RAM_X,MMU_RAM_Y))),MMU_VAL,CU326)))</f>
        <v>0</v>
      </c>
      <c r="CV326" s="50">
        <f t="array" aca="1" ref="CV326" ca="1">IF(RESET,0,IF(LOAD_ROM,ROM!CV187,IF(AND(MMU_CLK,MMU_MEMW,CELL("address",CV326)=CELL("address",OFFSET(RAM0,MMU_RAM_X,MMU_RAM_Y))),MMU_VAL,CV326)))</f>
        <v>0</v>
      </c>
      <c r="CW326" s="50">
        <f t="array" aca="1" ref="CW326" ca="1">IF(RESET,0,IF(LOAD_ROM,ROM!CW187,IF(AND(MMU_CLK,MMU_MEMW,CELL("address",CW326)=CELL("address",OFFSET(RAM0,MMU_RAM_X,MMU_RAM_Y))),MMU_VAL,CW326)))</f>
        <v>0</v>
      </c>
      <c r="CX326" s="50">
        <f t="array" aca="1" ref="CX326" ca="1">IF(RESET,0,IF(LOAD_ROM,ROM!CX187,IF(AND(MMU_CLK,MMU_MEMW,CELL("address",CX326)=CELL("address",OFFSET(RAM0,MMU_RAM_X,MMU_RAM_Y))),MMU_VAL,CX326)))</f>
        <v>0</v>
      </c>
      <c r="CY326" s="50">
        <f t="array" aca="1" ref="CY326" ca="1">IF(RESET,0,IF(LOAD_ROM,ROM!CY187,IF(AND(MMU_CLK,MMU_MEMW,CELL("address",CY326)=CELL("address",OFFSET(RAM0,MMU_RAM_X,MMU_RAM_Y))),MMU_VAL,CY326)))</f>
        <v>0</v>
      </c>
      <c r="CZ326" s="50">
        <f t="array" aca="1" ref="CZ326" ca="1">IF(RESET,0,IF(LOAD_ROM,ROM!CZ187,IF(AND(MMU_CLK,MMU_MEMW,CELL("address",CZ326)=CELL("address",OFFSET(RAM0,MMU_RAM_X,MMU_RAM_Y))),MMU_VAL,CZ326)))</f>
        <v>0</v>
      </c>
      <c r="DA326" s="50">
        <f t="array" aca="1" ref="DA326" ca="1">IF(RESET,0,IF(LOAD_ROM,ROM!DA187,IF(AND(MMU_CLK,MMU_MEMW,CELL("address",DA326)=CELL("address",OFFSET(RAM0,MMU_RAM_X,MMU_RAM_Y))),MMU_VAL,DA326)))</f>
        <v>0</v>
      </c>
      <c r="DB326" s="50">
        <f t="array" aca="1" ref="DB326" ca="1">IF(RESET,0,IF(LOAD_ROM,ROM!DB187,IF(AND(MMU_CLK,MMU_MEMW,CELL("address",DB326)=CELL("address",OFFSET(RAM0,MMU_RAM_X,MMU_RAM_Y))),MMU_VAL,DB326)))</f>
        <v>0</v>
      </c>
      <c r="DC326" s="50">
        <f t="array" aca="1" ref="DC326" ca="1">IF(RESET,0,IF(LOAD_ROM,ROM!DC187,IF(AND(MMU_CLK,MMU_MEMW,CELL("address",DC326)=CELL("address",OFFSET(RAM0,MMU_RAM_X,MMU_RAM_Y))),MMU_VAL,DC326)))</f>
        <v>0</v>
      </c>
      <c r="DD326" s="50">
        <f t="array" aca="1" ref="DD326" ca="1">IF(RESET,0,IF(LOAD_ROM,ROM!DD187,IF(AND(MMU_CLK,MMU_MEMW,CELL("address",DD326)=CELL("address",OFFSET(RAM0,MMU_RAM_X,MMU_RAM_Y))),MMU_VAL,DD326)))</f>
        <v>0</v>
      </c>
      <c r="DE326" s="50">
        <f t="array" aca="1" ref="DE326" ca="1">IF(RESET,0,IF(LOAD_ROM,ROM!DE187,IF(AND(MMU_CLK,MMU_MEMW,CELL("address",DE326)=CELL("address",OFFSET(RAM0,MMU_RAM_X,MMU_RAM_Y))),MMU_VAL,DE326)))</f>
        <v>0</v>
      </c>
      <c r="DF326" s="50">
        <f t="array" aca="1" ref="DF326" ca="1">IF(RESET,0,IF(LOAD_ROM,ROM!DF187,IF(AND(MMU_CLK,MMU_MEMW,CELL("address",DF326)=CELL("address",OFFSET(RAM0,MMU_RAM_X,MMU_RAM_Y))),MMU_VAL,DF326)))</f>
        <v>0</v>
      </c>
      <c r="DG326" s="50">
        <f t="array" aca="1" ref="DG326" ca="1">IF(RESET,0,IF(LOAD_ROM,ROM!DG187,IF(AND(MMU_CLK,MMU_MEMW,CELL("address",DG326)=CELL("address",OFFSET(RAM0,MMU_RAM_X,MMU_RAM_Y))),MMU_VAL,DG326)))</f>
        <v>0</v>
      </c>
      <c r="DH326" s="50">
        <f t="array" aca="1" ref="DH326" ca="1">IF(RESET,0,IF(LOAD_ROM,ROM!DH187,IF(AND(MMU_CLK,MMU_MEMW,CELL("address",DH326)=CELL("address",OFFSET(RAM0,MMU_RAM_X,MMU_RAM_Y))),MMU_VAL,DH326)))</f>
        <v>0</v>
      </c>
      <c r="DI326" s="50">
        <f t="array" aca="1" ref="DI326" ca="1">IF(RESET,0,IF(LOAD_ROM,ROM!DI187,IF(AND(MMU_CLK,MMU_MEMW,CELL("address",DI326)=CELL("address",OFFSET(RAM0,MMU_RAM_X,MMU_RAM_Y))),MMU_VAL,DI326)))</f>
        <v>0</v>
      </c>
      <c r="DJ326" s="50">
        <f t="array" aca="1" ref="DJ326" ca="1">IF(RESET,0,IF(LOAD_ROM,ROM!DJ187,IF(AND(MMU_CLK,MMU_MEMW,CELL("address",DJ326)=CELL("address",OFFSET(RAM0,MMU_RAM_X,MMU_RAM_Y))),MMU_VAL,DJ326)))</f>
        <v>0</v>
      </c>
      <c r="DK326" s="50">
        <f t="array" aca="1" ref="DK326" ca="1">IF(RESET,0,IF(LOAD_ROM,ROM!DK187,IF(AND(MMU_CLK,MMU_MEMW,CELL("address",DK326)=CELL("address",OFFSET(RAM0,MMU_RAM_X,MMU_RAM_Y))),MMU_VAL,DK326)))</f>
        <v>0</v>
      </c>
      <c r="DL326" s="50">
        <f t="array" aca="1" ref="DL326" ca="1">IF(RESET,0,IF(LOAD_ROM,ROM!DL187,IF(AND(MMU_CLK,MMU_MEMW,CELL("address",DL326)=CELL("address",OFFSET(RAM0,MMU_RAM_X,MMU_RAM_Y))),MMU_VAL,DL326)))</f>
        <v>0</v>
      </c>
      <c r="DM326" s="50">
        <f t="array" aca="1" ref="DM326" ca="1">IF(RESET,0,IF(LOAD_ROM,ROM!DM187,IF(AND(MMU_CLK,MMU_MEMW,CELL("address",DM326)=CELL("address",OFFSET(RAM0,MMU_RAM_X,MMU_RAM_Y))),MMU_VAL,DM326)))</f>
        <v>0</v>
      </c>
      <c r="DN326" s="50">
        <f t="array" aca="1" ref="DN326" ca="1">IF(RESET,0,IF(LOAD_ROM,ROM!DN187,IF(AND(MMU_CLK,MMU_MEMW,CELL("address",DN326)=CELL("address",OFFSET(RAM0,MMU_RAM_X,MMU_RAM_Y))),MMU_VAL,DN326)))</f>
        <v>0</v>
      </c>
      <c r="DO326" s="50">
        <f t="array" aca="1" ref="DO326" ca="1">IF(RESET,0,IF(LOAD_ROM,ROM!DO187,IF(AND(MMU_CLK,MMU_MEMW,CELL("address",DO326)=CELL("address",OFFSET(RAM0,MMU_RAM_X,MMU_RAM_Y))),MMU_VAL,DO326)))</f>
        <v>0</v>
      </c>
      <c r="DP326" s="50">
        <f t="array" aca="1" ref="DP326" ca="1">IF(RESET,0,IF(LOAD_ROM,ROM!DP187,IF(AND(MMU_CLK,MMU_MEMW,CELL("address",DP326)=CELL("address",OFFSET(RAM0,MMU_RAM_X,MMU_RAM_Y))),MMU_VAL,DP326)))</f>
        <v>0</v>
      </c>
      <c r="DQ326" s="50">
        <f t="array" aca="1" ref="DQ326" ca="1">IF(RESET,0,IF(LOAD_ROM,ROM!DQ187,IF(AND(MMU_CLK,MMU_MEMW,CELL("address",DQ326)=CELL("address",OFFSET(RAM0,MMU_RAM_X,MMU_RAM_Y))),MMU_VAL,DQ326)))</f>
        <v>0</v>
      </c>
      <c r="DR326" s="50">
        <f t="array" aca="1" ref="DR326" ca="1">IF(RESET,0,IF(LOAD_ROM,ROM!DR187,IF(AND(MMU_CLK,MMU_MEMW,CELL("address",DR326)=CELL("address",OFFSET(RAM0,MMU_RAM_X,MMU_RAM_Y))),MMU_VAL,DR326)))</f>
        <v>0</v>
      </c>
      <c r="DS326" s="50">
        <f t="array" aca="1" ref="DS326" ca="1">IF(RESET,0,IF(LOAD_ROM,ROM!DS187,IF(AND(MMU_CLK,MMU_MEMW,CELL("address",DS326)=CELL("address",OFFSET(RAM0,MMU_RAM_X,MMU_RAM_Y))),MMU_VAL,DS326)))</f>
        <v>0</v>
      </c>
      <c r="DT326" s="50">
        <f t="array" aca="1" ref="DT326" ca="1">IF(RESET,0,IF(LOAD_ROM,ROM!DT187,IF(AND(MMU_CLK,MMU_MEMW,CELL("address",DT326)=CELL("address",OFFSET(RAM0,MMU_RAM_X,MMU_RAM_Y))),MMU_VAL,DT326)))</f>
        <v>0</v>
      </c>
      <c r="DU326" s="50">
        <f t="array" aca="1" ref="DU326" ca="1">IF(RESET,0,IF(LOAD_ROM,ROM!DU187,IF(AND(MMU_CLK,MMU_MEMW,CELL("address",DU326)=CELL("address",OFFSET(RAM0,MMU_RAM_X,MMU_RAM_Y))),MMU_VAL,DU326)))</f>
        <v>0</v>
      </c>
      <c r="DV326" s="50">
        <f t="array" aca="1" ref="DV326" ca="1">IF(RESET,0,IF(LOAD_ROM,ROM!DV187,IF(AND(MMU_CLK,MMU_MEMW,CELL("address",DV326)=CELL("address",OFFSET(RAM0,MMU_RAM_X,MMU_RAM_Y))),MMU_VAL,DV326)))</f>
        <v>0</v>
      </c>
      <c r="DW326" s="50">
        <f t="array" aca="1" ref="DW326" ca="1">IF(RESET,0,IF(LOAD_ROM,ROM!DW187,IF(AND(MMU_CLK,MMU_MEMW,CELL("address",DW326)=CELL("address",OFFSET(RAM0,MMU_RAM_X,MMU_RAM_Y))),MMU_VAL,DW326)))</f>
        <v>0</v>
      </c>
      <c r="DX326" s="50">
        <f t="array" aca="1" ref="DX326" ca="1">IF(RESET,0,IF(LOAD_ROM,ROM!DX187,IF(AND(MMU_CLK,MMU_MEMW,CELL("address",DX326)=CELL("address",OFFSET(RAM0,MMU_RAM_X,MMU_RAM_Y))),MMU_VAL,DX326)))</f>
        <v>0</v>
      </c>
    </row>
    <row r="327" spans="1:128" x14ac:dyDescent="0.35">
      <c r="A327" s="50">
        <f t="array" aca="1" ref="A327" ca="1">IF(RESET,0,IF(LOAD_ROM,ROM!A188,IF(AND(MMU_CLK,MMU_MEMW,CELL("address",A327)=CELL("address",OFFSET(RAM0,MMU_RAM_X,MMU_RAM_Y))),MMU_VAL,A327)))</f>
        <v>0</v>
      </c>
      <c r="B327" s="50">
        <f t="array" aca="1" ref="B327" ca="1">IF(RESET,0,IF(LOAD_ROM,ROM!B188,IF(AND(MMU_CLK,MMU_MEMW,CELL("address",B327)=CELL("address",OFFSET(RAM0,MMU_RAM_X,MMU_RAM_Y))),MMU_VAL,B327)))</f>
        <v>0</v>
      </c>
      <c r="C327" s="50">
        <f t="array" aca="1" ref="C327" ca="1">IF(RESET,0,IF(LOAD_ROM,ROM!C188,IF(AND(MMU_CLK,MMU_MEMW,CELL("address",C327)=CELL("address",OFFSET(RAM0,MMU_RAM_X,MMU_RAM_Y))),MMU_VAL,C327)))</f>
        <v>0</v>
      </c>
      <c r="D327" s="50">
        <f t="array" aca="1" ref="D327" ca="1">IF(RESET,0,IF(LOAD_ROM,ROM!D188,IF(AND(MMU_CLK,MMU_MEMW,CELL("address",D327)=CELL("address",OFFSET(RAM0,MMU_RAM_X,MMU_RAM_Y))),MMU_VAL,D327)))</f>
        <v>0</v>
      </c>
      <c r="E327" s="50">
        <f t="array" aca="1" ref="E327" ca="1">IF(RESET,0,IF(LOAD_ROM,ROM!E188,IF(AND(MMU_CLK,MMU_MEMW,CELL("address",E327)=CELL("address",OFFSET(RAM0,MMU_RAM_X,MMU_RAM_Y))),MMU_VAL,E327)))</f>
        <v>0</v>
      </c>
      <c r="F327" s="50">
        <f t="array" aca="1" ref="F327" ca="1">IF(RESET,0,IF(LOAD_ROM,ROM!F188,IF(AND(MMU_CLK,MMU_MEMW,CELL("address",F327)=CELL("address",OFFSET(RAM0,MMU_RAM_X,MMU_RAM_Y))),MMU_VAL,F327)))</f>
        <v>0</v>
      </c>
      <c r="G327" s="50">
        <f t="array" aca="1" ref="G327" ca="1">IF(RESET,0,IF(LOAD_ROM,ROM!G188,IF(AND(MMU_CLK,MMU_MEMW,CELL("address",G327)=CELL("address",OFFSET(RAM0,MMU_RAM_X,MMU_RAM_Y))),MMU_VAL,G327)))</f>
        <v>0</v>
      </c>
      <c r="H327" s="50">
        <f t="array" aca="1" ref="H327" ca="1">IF(RESET,0,IF(LOAD_ROM,ROM!H188,IF(AND(MMU_CLK,MMU_MEMW,CELL("address",H327)=CELL("address",OFFSET(RAM0,MMU_RAM_X,MMU_RAM_Y))),MMU_VAL,H327)))</f>
        <v>0</v>
      </c>
      <c r="I327" s="50">
        <f t="array" aca="1" ref="I327" ca="1">IF(RESET,0,IF(LOAD_ROM,ROM!I188,IF(AND(MMU_CLK,MMU_MEMW,CELL("address",I327)=CELL("address",OFFSET(RAM0,MMU_RAM_X,MMU_RAM_Y))),MMU_VAL,I327)))</f>
        <v>0</v>
      </c>
      <c r="J327" s="50">
        <f t="array" aca="1" ref="J327" ca="1">IF(RESET,0,IF(LOAD_ROM,ROM!J188,IF(AND(MMU_CLK,MMU_MEMW,CELL("address",J327)=CELL("address",OFFSET(RAM0,MMU_RAM_X,MMU_RAM_Y))),MMU_VAL,J327)))</f>
        <v>0</v>
      </c>
      <c r="K327" s="50">
        <f t="array" aca="1" ref="K327" ca="1">IF(RESET,0,IF(LOAD_ROM,ROM!K188,IF(AND(MMU_CLK,MMU_MEMW,CELL("address",K327)=CELL("address",OFFSET(RAM0,MMU_RAM_X,MMU_RAM_Y))),MMU_VAL,K327)))</f>
        <v>0</v>
      </c>
      <c r="L327" s="50">
        <f t="array" aca="1" ref="L327" ca="1">IF(RESET,0,IF(LOAD_ROM,ROM!L188,IF(AND(MMU_CLK,MMU_MEMW,CELL("address",L327)=CELL("address",OFFSET(RAM0,MMU_RAM_X,MMU_RAM_Y))),MMU_VAL,L327)))</f>
        <v>0</v>
      </c>
      <c r="M327" s="50">
        <f t="array" aca="1" ref="M327" ca="1">IF(RESET,0,IF(LOAD_ROM,ROM!M188,IF(AND(MMU_CLK,MMU_MEMW,CELL("address",M327)=CELL("address",OFFSET(RAM0,MMU_RAM_X,MMU_RAM_Y))),MMU_VAL,M327)))</f>
        <v>0</v>
      </c>
      <c r="N327" s="50">
        <f t="array" aca="1" ref="N327" ca="1">IF(RESET,0,IF(LOAD_ROM,ROM!N188,IF(AND(MMU_CLK,MMU_MEMW,CELL("address",N327)=CELL("address",OFFSET(RAM0,MMU_RAM_X,MMU_RAM_Y))),MMU_VAL,N327)))</f>
        <v>0</v>
      </c>
      <c r="O327" s="50">
        <f t="array" aca="1" ref="O327" ca="1">IF(RESET,0,IF(LOAD_ROM,ROM!O188,IF(AND(MMU_CLK,MMU_MEMW,CELL("address",O327)=CELL("address",OFFSET(RAM0,MMU_RAM_X,MMU_RAM_Y))),MMU_VAL,O327)))</f>
        <v>0</v>
      </c>
      <c r="P327" s="50">
        <f t="array" aca="1" ref="P327" ca="1">IF(RESET,0,IF(LOAD_ROM,ROM!P188,IF(AND(MMU_CLK,MMU_MEMW,CELL("address",P327)=CELL("address",OFFSET(RAM0,MMU_RAM_X,MMU_RAM_Y))),MMU_VAL,P327)))</f>
        <v>0</v>
      </c>
      <c r="Q327" s="50">
        <f t="array" aca="1" ref="Q327" ca="1">IF(RESET,0,IF(LOAD_ROM,ROM!Q188,IF(AND(MMU_CLK,MMU_MEMW,CELL("address",Q327)=CELL("address",OFFSET(RAM0,MMU_RAM_X,MMU_RAM_Y))),MMU_VAL,Q327)))</f>
        <v>0</v>
      </c>
      <c r="R327" s="50">
        <f t="array" aca="1" ref="R327" ca="1">IF(RESET,0,IF(LOAD_ROM,ROM!R188,IF(AND(MMU_CLK,MMU_MEMW,CELL("address",R327)=CELL("address",OFFSET(RAM0,MMU_RAM_X,MMU_RAM_Y))),MMU_VAL,R327)))</f>
        <v>0</v>
      </c>
      <c r="S327" s="50">
        <f t="array" aca="1" ref="S327" ca="1">IF(RESET,0,IF(LOAD_ROM,ROM!S188,IF(AND(MMU_CLK,MMU_MEMW,CELL("address",S327)=CELL("address",OFFSET(RAM0,MMU_RAM_X,MMU_RAM_Y))),MMU_VAL,S327)))</f>
        <v>0</v>
      </c>
      <c r="T327" s="50">
        <f t="array" aca="1" ref="T327" ca="1">IF(RESET,0,IF(LOAD_ROM,ROM!T188,IF(AND(MMU_CLK,MMU_MEMW,CELL("address",T327)=CELL("address",OFFSET(RAM0,MMU_RAM_X,MMU_RAM_Y))),MMU_VAL,T327)))</f>
        <v>0</v>
      </c>
      <c r="U327" s="50">
        <f t="array" aca="1" ref="U327" ca="1">IF(RESET,0,IF(LOAD_ROM,ROM!U188,IF(AND(MMU_CLK,MMU_MEMW,CELL("address",U327)=CELL("address",OFFSET(RAM0,MMU_RAM_X,MMU_RAM_Y))),MMU_VAL,U327)))</f>
        <v>0</v>
      </c>
      <c r="V327" s="50">
        <f t="array" aca="1" ref="V327" ca="1">IF(RESET,0,IF(LOAD_ROM,ROM!V188,IF(AND(MMU_CLK,MMU_MEMW,CELL("address",V327)=CELL("address",OFFSET(RAM0,MMU_RAM_X,MMU_RAM_Y))),MMU_VAL,V327)))</f>
        <v>0</v>
      </c>
      <c r="W327" s="50">
        <f t="array" aca="1" ref="W327" ca="1">IF(RESET,0,IF(LOAD_ROM,ROM!W188,IF(AND(MMU_CLK,MMU_MEMW,CELL("address",W327)=CELL("address",OFFSET(RAM0,MMU_RAM_X,MMU_RAM_Y))),MMU_VAL,W327)))</f>
        <v>0</v>
      </c>
      <c r="X327" s="50">
        <f t="array" aca="1" ref="X327" ca="1">IF(RESET,0,IF(LOAD_ROM,ROM!X188,IF(AND(MMU_CLK,MMU_MEMW,CELL("address",X327)=CELL("address",OFFSET(RAM0,MMU_RAM_X,MMU_RAM_Y))),MMU_VAL,X327)))</f>
        <v>0</v>
      </c>
      <c r="Y327" s="50">
        <f t="array" aca="1" ref="Y327" ca="1">IF(RESET,0,IF(LOAD_ROM,ROM!Y188,IF(AND(MMU_CLK,MMU_MEMW,CELL("address",Y327)=CELL("address",OFFSET(RAM0,MMU_RAM_X,MMU_RAM_Y))),MMU_VAL,Y327)))</f>
        <v>0</v>
      </c>
      <c r="Z327" s="50">
        <f t="array" aca="1" ref="Z327" ca="1">IF(RESET,0,IF(LOAD_ROM,ROM!Z188,IF(AND(MMU_CLK,MMU_MEMW,CELL("address",Z327)=CELL("address",OFFSET(RAM0,MMU_RAM_X,MMU_RAM_Y))),MMU_VAL,Z327)))</f>
        <v>0</v>
      </c>
      <c r="AA327" s="50">
        <f t="array" aca="1" ref="AA327" ca="1">IF(RESET,0,IF(LOAD_ROM,ROM!AA188,IF(AND(MMU_CLK,MMU_MEMW,CELL("address",AA327)=CELL("address",OFFSET(RAM0,MMU_RAM_X,MMU_RAM_Y))),MMU_VAL,AA327)))</f>
        <v>0</v>
      </c>
      <c r="AB327" s="50">
        <f t="array" aca="1" ref="AB327" ca="1">IF(RESET,0,IF(LOAD_ROM,ROM!AB188,IF(AND(MMU_CLK,MMU_MEMW,CELL("address",AB327)=CELL("address",OFFSET(RAM0,MMU_RAM_X,MMU_RAM_Y))),MMU_VAL,AB327)))</f>
        <v>0</v>
      </c>
      <c r="AC327" s="50">
        <f t="array" aca="1" ref="AC327" ca="1">IF(RESET,0,IF(LOAD_ROM,ROM!AC188,IF(AND(MMU_CLK,MMU_MEMW,CELL("address",AC327)=CELL("address",OFFSET(RAM0,MMU_RAM_X,MMU_RAM_Y))),MMU_VAL,AC327)))</f>
        <v>0</v>
      </c>
      <c r="AD327" s="50">
        <f t="array" aca="1" ref="AD327" ca="1">IF(RESET,0,IF(LOAD_ROM,ROM!AD188,IF(AND(MMU_CLK,MMU_MEMW,CELL("address",AD327)=CELL("address",OFFSET(RAM0,MMU_RAM_X,MMU_RAM_Y))),MMU_VAL,AD327)))</f>
        <v>0</v>
      </c>
      <c r="AE327" s="50">
        <f t="array" aca="1" ref="AE327" ca="1">IF(RESET,0,IF(LOAD_ROM,ROM!AE188,IF(AND(MMU_CLK,MMU_MEMW,CELL("address",AE327)=CELL("address",OFFSET(RAM0,MMU_RAM_X,MMU_RAM_Y))),MMU_VAL,AE327)))</f>
        <v>0</v>
      </c>
      <c r="AF327" s="50">
        <f t="array" aca="1" ref="AF327" ca="1">IF(RESET,0,IF(LOAD_ROM,ROM!AF188,IF(AND(MMU_CLK,MMU_MEMW,CELL("address",AF327)=CELL("address",OFFSET(RAM0,MMU_RAM_X,MMU_RAM_Y))),MMU_VAL,AF327)))</f>
        <v>0</v>
      </c>
      <c r="AG327" s="50">
        <f t="array" aca="1" ref="AG327" ca="1">IF(RESET,0,IF(LOAD_ROM,ROM!AG188,IF(AND(MMU_CLK,MMU_MEMW,CELL("address",AG327)=CELL("address",OFFSET(RAM0,MMU_RAM_X,MMU_RAM_Y))),MMU_VAL,AG327)))</f>
        <v>0</v>
      </c>
      <c r="AH327" s="50">
        <f t="array" aca="1" ref="AH327" ca="1">IF(RESET,0,IF(LOAD_ROM,ROM!AH188,IF(AND(MMU_CLK,MMU_MEMW,CELL("address",AH327)=CELL("address",OFFSET(RAM0,MMU_RAM_X,MMU_RAM_Y))),MMU_VAL,AH327)))</f>
        <v>0</v>
      </c>
      <c r="AI327" s="50">
        <f t="array" aca="1" ref="AI327" ca="1">IF(RESET,0,IF(LOAD_ROM,ROM!AI188,IF(AND(MMU_CLK,MMU_MEMW,CELL("address",AI327)=CELL("address",OFFSET(RAM0,MMU_RAM_X,MMU_RAM_Y))),MMU_VAL,AI327)))</f>
        <v>0</v>
      </c>
      <c r="AJ327" s="50">
        <f t="array" aca="1" ref="AJ327" ca="1">IF(RESET,0,IF(LOAD_ROM,ROM!AJ188,IF(AND(MMU_CLK,MMU_MEMW,CELL("address",AJ327)=CELL("address",OFFSET(RAM0,MMU_RAM_X,MMU_RAM_Y))),MMU_VAL,AJ327)))</f>
        <v>0</v>
      </c>
      <c r="AK327" s="50">
        <f t="array" aca="1" ref="AK327" ca="1">IF(RESET,0,IF(LOAD_ROM,ROM!AK188,IF(AND(MMU_CLK,MMU_MEMW,CELL("address",AK327)=CELL("address",OFFSET(RAM0,MMU_RAM_X,MMU_RAM_Y))),MMU_VAL,AK327)))</f>
        <v>0</v>
      </c>
      <c r="AL327" s="50">
        <f t="array" aca="1" ref="AL327" ca="1">IF(RESET,0,IF(LOAD_ROM,ROM!AL188,IF(AND(MMU_CLK,MMU_MEMW,CELL("address",AL327)=CELL("address",OFFSET(RAM0,MMU_RAM_X,MMU_RAM_Y))),MMU_VAL,AL327)))</f>
        <v>0</v>
      </c>
      <c r="AM327" s="50">
        <f t="array" aca="1" ref="AM327" ca="1">IF(RESET,0,IF(LOAD_ROM,ROM!AM188,IF(AND(MMU_CLK,MMU_MEMW,CELL("address",AM327)=CELL("address",OFFSET(RAM0,MMU_RAM_X,MMU_RAM_Y))),MMU_VAL,AM327)))</f>
        <v>0</v>
      </c>
      <c r="AN327" s="50">
        <f t="array" aca="1" ref="AN327" ca="1">IF(RESET,0,IF(LOAD_ROM,ROM!AN188,IF(AND(MMU_CLK,MMU_MEMW,CELL("address",AN327)=CELL("address",OFFSET(RAM0,MMU_RAM_X,MMU_RAM_Y))),MMU_VAL,AN327)))</f>
        <v>0</v>
      </c>
      <c r="AO327" s="50">
        <f t="array" aca="1" ref="AO327" ca="1">IF(RESET,0,IF(LOAD_ROM,ROM!AO188,IF(AND(MMU_CLK,MMU_MEMW,CELL("address",AO327)=CELL("address",OFFSET(RAM0,MMU_RAM_X,MMU_RAM_Y))),MMU_VAL,AO327)))</f>
        <v>0</v>
      </c>
      <c r="AP327" s="50">
        <f t="array" aca="1" ref="AP327" ca="1">IF(RESET,0,IF(LOAD_ROM,ROM!AP188,IF(AND(MMU_CLK,MMU_MEMW,CELL("address",AP327)=CELL("address",OFFSET(RAM0,MMU_RAM_X,MMU_RAM_Y))),MMU_VAL,AP327)))</f>
        <v>0</v>
      </c>
      <c r="AQ327" s="50">
        <f t="array" aca="1" ref="AQ327" ca="1">IF(RESET,0,IF(LOAD_ROM,ROM!AQ188,IF(AND(MMU_CLK,MMU_MEMW,CELL("address",AQ327)=CELL("address",OFFSET(RAM0,MMU_RAM_X,MMU_RAM_Y))),MMU_VAL,AQ327)))</f>
        <v>0</v>
      </c>
      <c r="AR327" s="50">
        <f t="array" aca="1" ref="AR327" ca="1">IF(RESET,0,IF(LOAD_ROM,ROM!AR188,IF(AND(MMU_CLK,MMU_MEMW,CELL("address",AR327)=CELL("address",OFFSET(RAM0,MMU_RAM_X,MMU_RAM_Y))),MMU_VAL,AR327)))</f>
        <v>0</v>
      </c>
      <c r="AS327" s="50">
        <f t="array" aca="1" ref="AS327" ca="1">IF(RESET,0,IF(LOAD_ROM,ROM!AS188,IF(AND(MMU_CLK,MMU_MEMW,CELL("address",AS327)=CELL("address",OFFSET(RAM0,MMU_RAM_X,MMU_RAM_Y))),MMU_VAL,AS327)))</f>
        <v>0</v>
      </c>
      <c r="AT327" s="50">
        <f t="array" aca="1" ref="AT327" ca="1">IF(RESET,0,IF(LOAD_ROM,ROM!AT188,IF(AND(MMU_CLK,MMU_MEMW,CELL("address",AT327)=CELL("address",OFFSET(RAM0,MMU_RAM_X,MMU_RAM_Y))),MMU_VAL,AT327)))</f>
        <v>0</v>
      </c>
      <c r="AU327" s="50">
        <f t="array" aca="1" ref="AU327" ca="1">IF(RESET,0,IF(LOAD_ROM,ROM!AU188,IF(AND(MMU_CLK,MMU_MEMW,CELL("address",AU327)=CELL("address",OFFSET(RAM0,MMU_RAM_X,MMU_RAM_Y))),MMU_VAL,AU327)))</f>
        <v>0</v>
      </c>
      <c r="AV327" s="50">
        <f t="array" aca="1" ref="AV327" ca="1">IF(RESET,0,IF(LOAD_ROM,ROM!AV188,IF(AND(MMU_CLK,MMU_MEMW,CELL("address",AV327)=CELL("address",OFFSET(RAM0,MMU_RAM_X,MMU_RAM_Y))),MMU_VAL,AV327)))</f>
        <v>0</v>
      </c>
      <c r="AW327" s="50">
        <f t="array" aca="1" ref="AW327" ca="1">IF(RESET,0,IF(LOAD_ROM,ROM!AW188,IF(AND(MMU_CLK,MMU_MEMW,CELL("address",AW327)=CELL("address",OFFSET(RAM0,MMU_RAM_X,MMU_RAM_Y))),MMU_VAL,AW327)))</f>
        <v>0</v>
      </c>
      <c r="AX327" s="50">
        <f t="array" aca="1" ref="AX327" ca="1">IF(RESET,0,IF(LOAD_ROM,ROM!AX188,IF(AND(MMU_CLK,MMU_MEMW,CELL("address",AX327)=CELL("address",OFFSET(RAM0,MMU_RAM_X,MMU_RAM_Y))),MMU_VAL,AX327)))</f>
        <v>0</v>
      </c>
      <c r="AY327" s="50">
        <f t="array" aca="1" ref="AY327" ca="1">IF(RESET,0,IF(LOAD_ROM,ROM!AY188,IF(AND(MMU_CLK,MMU_MEMW,CELL("address",AY327)=CELL("address",OFFSET(RAM0,MMU_RAM_X,MMU_RAM_Y))),MMU_VAL,AY327)))</f>
        <v>0</v>
      </c>
      <c r="AZ327" s="50">
        <f t="array" aca="1" ref="AZ327" ca="1">IF(RESET,0,IF(LOAD_ROM,ROM!AZ188,IF(AND(MMU_CLK,MMU_MEMW,CELL("address",AZ327)=CELL("address",OFFSET(RAM0,MMU_RAM_X,MMU_RAM_Y))),MMU_VAL,AZ327)))</f>
        <v>0</v>
      </c>
      <c r="BA327" s="50">
        <f t="array" aca="1" ref="BA327" ca="1">IF(RESET,0,IF(LOAD_ROM,ROM!BA188,IF(AND(MMU_CLK,MMU_MEMW,CELL("address",BA327)=CELL("address",OFFSET(RAM0,MMU_RAM_X,MMU_RAM_Y))),MMU_VAL,BA327)))</f>
        <v>0</v>
      </c>
      <c r="BB327" s="50">
        <f t="array" aca="1" ref="BB327" ca="1">IF(RESET,0,IF(LOAD_ROM,ROM!BB188,IF(AND(MMU_CLK,MMU_MEMW,CELL("address",BB327)=CELL("address",OFFSET(RAM0,MMU_RAM_X,MMU_RAM_Y))),MMU_VAL,BB327)))</f>
        <v>0</v>
      </c>
      <c r="BC327" s="50">
        <f t="array" aca="1" ref="BC327" ca="1">IF(RESET,0,IF(LOAD_ROM,ROM!BC188,IF(AND(MMU_CLK,MMU_MEMW,CELL("address",BC327)=CELL("address",OFFSET(RAM0,MMU_RAM_X,MMU_RAM_Y))),MMU_VAL,BC327)))</f>
        <v>0</v>
      </c>
      <c r="BD327" s="50">
        <f t="array" aca="1" ref="BD327" ca="1">IF(RESET,0,IF(LOAD_ROM,ROM!BD188,IF(AND(MMU_CLK,MMU_MEMW,CELL("address",BD327)=CELL("address",OFFSET(RAM0,MMU_RAM_X,MMU_RAM_Y))),MMU_VAL,BD327)))</f>
        <v>0</v>
      </c>
      <c r="BE327" s="50">
        <f t="array" aca="1" ref="BE327" ca="1">IF(RESET,0,IF(LOAD_ROM,ROM!BE188,IF(AND(MMU_CLK,MMU_MEMW,CELL("address",BE327)=CELL("address",OFFSET(RAM0,MMU_RAM_X,MMU_RAM_Y))),MMU_VAL,BE327)))</f>
        <v>0</v>
      </c>
      <c r="BF327" s="50">
        <f t="array" aca="1" ref="BF327" ca="1">IF(RESET,0,IF(LOAD_ROM,ROM!BF188,IF(AND(MMU_CLK,MMU_MEMW,CELL("address",BF327)=CELL("address",OFFSET(RAM0,MMU_RAM_X,MMU_RAM_Y))),MMU_VAL,BF327)))</f>
        <v>0</v>
      </c>
      <c r="BG327" s="50">
        <f t="array" aca="1" ref="BG327" ca="1">IF(RESET,0,IF(LOAD_ROM,ROM!BG188,IF(AND(MMU_CLK,MMU_MEMW,CELL("address",BG327)=CELL("address",OFFSET(RAM0,MMU_RAM_X,MMU_RAM_Y))),MMU_VAL,BG327)))</f>
        <v>0</v>
      </c>
      <c r="BH327" s="50">
        <f t="array" aca="1" ref="BH327" ca="1">IF(RESET,0,IF(LOAD_ROM,ROM!BH188,IF(AND(MMU_CLK,MMU_MEMW,CELL("address",BH327)=CELL("address",OFFSET(RAM0,MMU_RAM_X,MMU_RAM_Y))),MMU_VAL,BH327)))</f>
        <v>0</v>
      </c>
      <c r="BI327" s="50">
        <f t="array" aca="1" ref="BI327" ca="1">IF(RESET,0,IF(LOAD_ROM,ROM!BI188,IF(AND(MMU_CLK,MMU_MEMW,CELL("address",BI327)=CELL("address",OFFSET(RAM0,MMU_RAM_X,MMU_RAM_Y))),MMU_VAL,BI327)))</f>
        <v>0</v>
      </c>
      <c r="BJ327" s="50">
        <f t="array" aca="1" ref="BJ327" ca="1">IF(RESET,0,IF(LOAD_ROM,ROM!BJ188,IF(AND(MMU_CLK,MMU_MEMW,CELL("address",BJ327)=CELL("address",OFFSET(RAM0,MMU_RAM_X,MMU_RAM_Y))),MMU_VAL,BJ327)))</f>
        <v>0</v>
      </c>
      <c r="BK327" s="50">
        <f t="array" aca="1" ref="BK327" ca="1">IF(RESET,0,IF(LOAD_ROM,ROM!BK188,IF(AND(MMU_CLK,MMU_MEMW,CELL("address",BK327)=CELL("address",OFFSET(RAM0,MMU_RAM_X,MMU_RAM_Y))),MMU_VAL,BK327)))</f>
        <v>0</v>
      </c>
      <c r="BL327" s="50">
        <f t="array" aca="1" ref="BL327" ca="1">IF(RESET,0,IF(LOAD_ROM,ROM!BL188,IF(AND(MMU_CLK,MMU_MEMW,CELL("address",BL327)=CELL("address",OFFSET(RAM0,MMU_RAM_X,MMU_RAM_Y))),MMU_VAL,BL327)))</f>
        <v>0</v>
      </c>
      <c r="BM327" s="50">
        <f t="array" aca="1" ref="BM327" ca="1">IF(RESET,0,IF(LOAD_ROM,ROM!BM188,IF(AND(MMU_CLK,MMU_MEMW,CELL("address",BM327)=CELL("address",OFFSET(RAM0,MMU_RAM_X,MMU_RAM_Y))),MMU_VAL,BM327)))</f>
        <v>0</v>
      </c>
      <c r="BN327" s="50">
        <f t="array" aca="1" ref="BN327" ca="1">IF(RESET,0,IF(LOAD_ROM,ROM!BN188,IF(AND(MMU_CLK,MMU_MEMW,CELL("address",BN327)=CELL("address",OFFSET(RAM0,MMU_RAM_X,MMU_RAM_Y))),MMU_VAL,BN327)))</f>
        <v>0</v>
      </c>
      <c r="BO327" s="50">
        <f t="array" aca="1" ref="BO327" ca="1">IF(RESET,0,IF(LOAD_ROM,ROM!BO188,IF(AND(MMU_CLK,MMU_MEMW,CELL("address",BO327)=CELL("address",OFFSET(RAM0,MMU_RAM_X,MMU_RAM_Y))),MMU_VAL,BO327)))</f>
        <v>0</v>
      </c>
      <c r="BP327" s="50">
        <f t="array" aca="1" ref="BP327" ca="1">IF(RESET,0,IF(LOAD_ROM,ROM!BP188,IF(AND(MMU_CLK,MMU_MEMW,CELL("address",BP327)=CELL("address",OFFSET(RAM0,MMU_RAM_X,MMU_RAM_Y))),MMU_VAL,BP327)))</f>
        <v>0</v>
      </c>
      <c r="BQ327" s="50">
        <f t="array" aca="1" ref="BQ327" ca="1">IF(RESET,0,IF(LOAD_ROM,ROM!BQ188,IF(AND(MMU_CLK,MMU_MEMW,CELL("address",BQ327)=CELL("address",OFFSET(RAM0,MMU_RAM_X,MMU_RAM_Y))),MMU_VAL,BQ327)))</f>
        <v>0</v>
      </c>
      <c r="BR327" s="50">
        <f t="array" aca="1" ref="BR327" ca="1">IF(RESET,0,IF(LOAD_ROM,ROM!BR188,IF(AND(MMU_CLK,MMU_MEMW,CELL("address",BR327)=CELL("address",OFFSET(RAM0,MMU_RAM_X,MMU_RAM_Y))),MMU_VAL,BR327)))</f>
        <v>0</v>
      </c>
      <c r="BS327" s="50">
        <f t="array" aca="1" ref="BS327" ca="1">IF(RESET,0,IF(LOAD_ROM,ROM!BS188,IF(AND(MMU_CLK,MMU_MEMW,CELL("address",BS327)=CELL("address",OFFSET(RAM0,MMU_RAM_X,MMU_RAM_Y))),MMU_VAL,BS327)))</f>
        <v>0</v>
      </c>
      <c r="BT327" s="50">
        <f t="array" aca="1" ref="BT327" ca="1">IF(RESET,0,IF(LOAD_ROM,ROM!BT188,IF(AND(MMU_CLK,MMU_MEMW,CELL("address",BT327)=CELL("address",OFFSET(RAM0,MMU_RAM_X,MMU_RAM_Y))),MMU_VAL,BT327)))</f>
        <v>0</v>
      </c>
      <c r="BU327" s="50">
        <f t="array" aca="1" ref="BU327" ca="1">IF(RESET,0,IF(LOAD_ROM,ROM!BU188,IF(AND(MMU_CLK,MMU_MEMW,CELL("address",BU327)=CELL("address",OFFSET(RAM0,MMU_RAM_X,MMU_RAM_Y))),MMU_VAL,BU327)))</f>
        <v>0</v>
      </c>
      <c r="BV327" s="50">
        <f t="array" aca="1" ref="BV327" ca="1">IF(RESET,0,IF(LOAD_ROM,ROM!BV188,IF(AND(MMU_CLK,MMU_MEMW,CELL("address",BV327)=CELL("address",OFFSET(RAM0,MMU_RAM_X,MMU_RAM_Y))),MMU_VAL,BV327)))</f>
        <v>0</v>
      </c>
      <c r="BW327" s="50">
        <f t="array" aca="1" ref="BW327" ca="1">IF(RESET,0,IF(LOAD_ROM,ROM!BW188,IF(AND(MMU_CLK,MMU_MEMW,CELL("address",BW327)=CELL("address",OFFSET(RAM0,MMU_RAM_X,MMU_RAM_Y))),MMU_VAL,BW327)))</f>
        <v>0</v>
      </c>
      <c r="BX327" s="50">
        <f t="array" aca="1" ref="BX327" ca="1">IF(RESET,0,IF(LOAD_ROM,ROM!BX188,IF(AND(MMU_CLK,MMU_MEMW,CELL("address",BX327)=CELL("address",OFFSET(RAM0,MMU_RAM_X,MMU_RAM_Y))),MMU_VAL,BX327)))</f>
        <v>0</v>
      </c>
      <c r="BY327" s="50">
        <f t="array" aca="1" ref="BY327" ca="1">IF(RESET,0,IF(LOAD_ROM,ROM!BY188,IF(AND(MMU_CLK,MMU_MEMW,CELL("address",BY327)=CELL("address",OFFSET(RAM0,MMU_RAM_X,MMU_RAM_Y))),MMU_VAL,BY327)))</f>
        <v>0</v>
      </c>
      <c r="BZ327" s="50">
        <f t="array" aca="1" ref="BZ327" ca="1">IF(RESET,0,IF(LOAD_ROM,ROM!BZ188,IF(AND(MMU_CLK,MMU_MEMW,CELL("address",BZ327)=CELL("address",OFFSET(RAM0,MMU_RAM_X,MMU_RAM_Y))),MMU_VAL,BZ327)))</f>
        <v>0</v>
      </c>
      <c r="CA327" s="50">
        <f t="array" aca="1" ref="CA327" ca="1">IF(RESET,0,IF(LOAD_ROM,ROM!CA188,IF(AND(MMU_CLK,MMU_MEMW,CELL("address",CA327)=CELL("address",OFFSET(RAM0,MMU_RAM_X,MMU_RAM_Y))),MMU_VAL,CA327)))</f>
        <v>0</v>
      </c>
      <c r="CB327" s="50">
        <f t="array" aca="1" ref="CB327" ca="1">IF(RESET,0,IF(LOAD_ROM,ROM!CB188,IF(AND(MMU_CLK,MMU_MEMW,CELL("address",CB327)=CELL("address",OFFSET(RAM0,MMU_RAM_X,MMU_RAM_Y))),MMU_VAL,CB327)))</f>
        <v>0</v>
      </c>
      <c r="CC327" s="50">
        <f t="array" aca="1" ref="CC327" ca="1">IF(RESET,0,IF(LOAD_ROM,ROM!CC188,IF(AND(MMU_CLK,MMU_MEMW,CELL("address",CC327)=CELL("address",OFFSET(RAM0,MMU_RAM_X,MMU_RAM_Y))),MMU_VAL,CC327)))</f>
        <v>0</v>
      </c>
      <c r="CD327" s="50">
        <f t="array" aca="1" ref="CD327" ca="1">IF(RESET,0,IF(LOAD_ROM,ROM!CD188,IF(AND(MMU_CLK,MMU_MEMW,CELL("address",CD327)=CELL("address",OFFSET(RAM0,MMU_RAM_X,MMU_RAM_Y))),MMU_VAL,CD327)))</f>
        <v>0</v>
      </c>
      <c r="CE327" s="50">
        <f t="array" aca="1" ref="CE327" ca="1">IF(RESET,0,IF(LOAD_ROM,ROM!CE188,IF(AND(MMU_CLK,MMU_MEMW,CELL("address",CE327)=CELL("address",OFFSET(RAM0,MMU_RAM_X,MMU_RAM_Y))),MMU_VAL,CE327)))</f>
        <v>0</v>
      </c>
      <c r="CF327" s="50">
        <f t="array" aca="1" ref="CF327" ca="1">IF(RESET,0,IF(LOAD_ROM,ROM!CF188,IF(AND(MMU_CLK,MMU_MEMW,CELL("address",CF327)=CELL("address",OFFSET(RAM0,MMU_RAM_X,MMU_RAM_Y))),MMU_VAL,CF327)))</f>
        <v>0</v>
      </c>
      <c r="CG327" s="50">
        <f t="array" aca="1" ref="CG327" ca="1">IF(RESET,0,IF(LOAD_ROM,ROM!CG188,IF(AND(MMU_CLK,MMU_MEMW,CELL("address",CG327)=CELL("address",OFFSET(RAM0,MMU_RAM_X,MMU_RAM_Y))),MMU_VAL,CG327)))</f>
        <v>0</v>
      </c>
      <c r="CH327" s="50">
        <f t="array" aca="1" ref="CH327" ca="1">IF(RESET,0,IF(LOAD_ROM,ROM!CH188,IF(AND(MMU_CLK,MMU_MEMW,CELL("address",CH327)=CELL("address",OFFSET(RAM0,MMU_RAM_X,MMU_RAM_Y))),MMU_VAL,CH327)))</f>
        <v>0</v>
      </c>
      <c r="CI327" s="50">
        <f t="array" aca="1" ref="CI327" ca="1">IF(RESET,0,IF(LOAD_ROM,ROM!CI188,IF(AND(MMU_CLK,MMU_MEMW,CELL("address",CI327)=CELL("address",OFFSET(RAM0,MMU_RAM_X,MMU_RAM_Y))),MMU_VAL,CI327)))</f>
        <v>0</v>
      </c>
      <c r="CJ327" s="50">
        <f t="array" aca="1" ref="CJ327" ca="1">IF(RESET,0,IF(LOAD_ROM,ROM!CJ188,IF(AND(MMU_CLK,MMU_MEMW,CELL("address",CJ327)=CELL("address",OFFSET(RAM0,MMU_RAM_X,MMU_RAM_Y))),MMU_VAL,CJ327)))</f>
        <v>0</v>
      </c>
      <c r="CK327" s="50">
        <f t="array" aca="1" ref="CK327" ca="1">IF(RESET,0,IF(LOAD_ROM,ROM!CK188,IF(AND(MMU_CLK,MMU_MEMW,CELL("address",CK327)=CELL("address",OFFSET(RAM0,MMU_RAM_X,MMU_RAM_Y))),MMU_VAL,CK327)))</f>
        <v>0</v>
      </c>
      <c r="CL327" s="50">
        <f t="array" aca="1" ref="CL327" ca="1">IF(RESET,0,IF(LOAD_ROM,ROM!CL188,IF(AND(MMU_CLK,MMU_MEMW,CELL("address",CL327)=CELL("address",OFFSET(RAM0,MMU_RAM_X,MMU_RAM_Y))),MMU_VAL,CL327)))</f>
        <v>0</v>
      </c>
      <c r="CM327" s="50">
        <f t="array" aca="1" ref="CM327" ca="1">IF(RESET,0,IF(LOAD_ROM,ROM!CM188,IF(AND(MMU_CLK,MMU_MEMW,CELL("address",CM327)=CELL("address",OFFSET(RAM0,MMU_RAM_X,MMU_RAM_Y))),MMU_VAL,CM327)))</f>
        <v>0</v>
      </c>
      <c r="CN327" s="50">
        <f t="array" aca="1" ref="CN327" ca="1">IF(RESET,0,IF(LOAD_ROM,ROM!CN188,IF(AND(MMU_CLK,MMU_MEMW,CELL("address",CN327)=CELL("address",OFFSET(RAM0,MMU_RAM_X,MMU_RAM_Y))),MMU_VAL,CN327)))</f>
        <v>0</v>
      </c>
      <c r="CO327" s="50">
        <f t="array" aca="1" ref="CO327" ca="1">IF(RESET,0,IF(LOAD_ROM,ROM!CO188,IF(AND(MMU_CLK,MMU_MEMW,CELL("address",CO327)=CELL("address",OFFSET(RAM0,MMU_RAM_X,MMU_RAM_Y))),MMU_VAL,CO327)))</f>
        <v>0</v>
      </c>
      <c r="CP327" s="50">
        <f t="array" aca="1" ref="CP327" ca="1">IF(RESET,0,IF(LOAD_ROM,ROM!CP188,IF(AND(MMU_CLK,MMU_MEMW,CELL("address",CP327)=CELL("address",OFFSET(RAM0,MMU_RAM_X,MMU_RAM_Y))),MMU_VAL,CP327)))</f>
        <v>0</v>
      </c>
      <c r="CQ327" s="50">
        <f t="array" aca="1" ref="CQ327" ca="1">IF(RESET,0,IF(LOAD_ROM,ROM!CQ188,IF(AND(MMU_CLK,MMU_MEMW,CELL("address",CQ327)=CELL("address",OFFSET(RAM0,MMU_RAM_X,MMU_RAM_Y))),MMU_VAL,CQ327)))</f>
        <v>0</v>
      </c>
      <c r="CR327" s="50">
        <f t="array" aca="1" ref="CR327" ca="1">IF(RESET,0,IF(LOAD_ROM,ROM!CR188,IF(AND(MMU_CLK,MMU_MEMW,CELL("address",CR327)=CELL("address",OFFSET(RAM0,MMU_RAM_X,MMU_RAM_Y))),MMU_VAL,CR327)))</f>
        <v>0</v>
      </c>
      <c r="CS327" s="50">
        <f t="array" aca="1" ref="CS327" ca="1">IF(RESET,0,IF(LOAD_ROM,ROM!CS188,IF(AND(MMU_CLK,MMU_MEMW,CELL("address",CS327)=CELL("address",OFFSET(RAM0,MMU_RAM_X,MMU_RAM_Y))),MMU_VAL,CS327)))</f>
        <v>0</v>
      </c>
      <c r="CT327" s="50">
        <f t="array" aca="1" ref="CT327" ca="1">IF(RESET,0,IF(LOAD_ROM,ROM!CT188,IF(AND(MMU_CLK,MMU_MEMW,CELL("address",CT327)=CELL("address",OFFSET(RAM0,MMU_RAM_X,MMU_RAM_Y))),MMU_VAL,CT327)))</f>
        <v>0</v>
      </c>
      <c r="CU327" s="50">
        <f t="array" aca="1" ref="CU327" ca="1">IF(RESET,0,IF(LOAD_ROM,ROM!CU188,IF(AND(MMU_CLK,MMU_MEMW,CELL("address",CU327)=CELL("address",OFFSET(RAM0,MMU_RAM_X,MMU_RAM_Y))),MMU_VAL,CU327)))</f>
        <v>0</v>
      </c>
      <c r="CV327" s="50">
        <f t="array" aca="1" ref="CV327" ca="1">IF(RESET,0,IF(LOAD_ROM,ROM!CV188,IF(AND(MMU_CLK,MMU_MEMW,CELL("address",CV327)=CELL("address",OFFSET(RAM0,MMU_RAM_X,MMU_RAM_Y))),MMU_VAL,CV327)))</f>
        <v>0</v>
      </c>
      <c r="CW327" s="50">
        <f t="array" aca="1" ref="CW327" ca="1">IF(RESET,0,IF(LOAD_ROM,ROM!CW188,IF(AND(MMU_CLK,MMU_MEMW,CELL("address",CW327)=CELL("address",OFFSET(RAM0,MMU_RAM_X,MMU_RAM_Y))),MMU_VAL,CW327)))</f>
        <v>0</v>
      </c>
      <c r="CX327" s="50">
        <f t="array" aca="1" ref="CX327" ca="1">IF(RESET,0,IF(LOAD_ROM,ROM!CX188,IF(AND(MMU_CLK,MMU_MEMW,CELL("address",CX327)=CELL("address",OFFSET(RAM0,MMU_RAM_X,MMU_RAM_Y))),MMU_VAL,CX327)))</f>
        <v>0</v>
      </c>
      <c r="CY327" s="50">
        <f t="array" aca="1" ref="CY327" ca="1">IF(RESET,0,IF(LOAD_ROM,ROM!CY188,IF(AND(MMU_CLK,MMU_MEMW,CELL("address",CY327)=CELL("address",OFFSET(RAM0,MMU_RAM_X,MMU_RAM_Y))),MMU_VAL,CY327)))</f>
        <v>0</v>
      </c>
      <c r="CZ327" s="50">
        <f t="array" aca="1" ref="CZ327" ca="1">IF(RESET,0,IF(LOAD_ROM,ROM!CZ188,IF(AND(MMU_CLK,MMU_MEMW,CELL("address",CZ327)=CELL("address",OFFSET(RAM0,MMU_RAM_X,MMU_RAM_Y))),MMU_VAL,CZ327)))</f>
        <v>0</v>
      </c>
      <c r="DA327" s="50">
        <f t="array" aca="1" ref="DA327" ca="1">IF(RESET,0,IF(LOAD_ROM,ROM!DA188,IF(AND(MMU_CLK,MMU_MEMW,CELL("address",DA327)=CELL("address",OFFSET(RAM0,MMU_RAM_X,MMU_RAM_Y))),MMU_VAL,DA327)))</f>
        <v>0</v>
      </c>
      <c r="DB327" s="50">
        <f t="array" aca="1" ref="DB327" ca="1">IF(RESET,0,IF(LOAD_ROM,ROM!DB188,IF(AND(MMU_CLK,MMU_MEMW,CELL("address",DB327)=CELL("address",OFFSET(RAM0,MMU_RAM_X,MMU_RAM_Y))),MMU_VAL,DB327)))</f>
        <v>0</v>
      </c>
      <c r="DC327" s="50">
        <f t="array" aca="1" ref="DC327" ca="1">IF(RESET,0,IF(LOAD_ROM,ROM!DC188,IF(AND(MMU_CLK,MMU_MEMW,CELL("address",DC327)=CELL("address",OFFSET(RAM0,MMU_RAM_X,MMU_RAM_Y))),MMU_VAL,DC327)))</f>
        <v>0</v>
      </c>
      <c r="DD327" s="50">
        <f t="array" aca="1" ref="DD327" ca="1">IF(RESET,0,IF(LOAD_ROM,ROM!DD188,IF(AND(MMU_CLK,MMU_MEMW,CELL("address",DD327)=CELL("address",OFFSET(RAM0,MMU_RAM_X,MMU_RAM_Y))),MMU_VAL,DD327)))</f>
        <v>0</v>
      </c>
      <c r="DE327" s="50">
        <f t="array" aca="1" ref="DE327" ca="1">IF(RESET,0,IF(LOAD_ROM,ROM!DE188,IF(AND(MMU_CLK,MMU_MEMW,CELL("address",DE327)=CELL("address",OFFSET(RAM0,MMU_RAM_X,MMU_RAM_Y))),MMU_VAL,DE327)))</f>
        <v>0</v>
      </c>
      <c r="DF327" s="50">
        <f t="array" aca="1" ref="DF327" ca="1">IF(RESET,0,IF(LOAD_ROM,ROM!DF188,IF(AND(MMU_CLK,MMU_MEMW,CELL("address",DF327)=CELL("address",OFFSET(RAM0,MMU_RAM_X,MMU_RAM_Y))),MMU_VAL,DF327)))</f>
        <v>0</v>
      </c>
      <c r="DG327" s="50">
        <f t="array" aca="1" ref="DG327" ca="1">IF(RESET,0,IF(LOAD_ROM,ROM!DG188,IF(AND(MMU_CLK,MMU_MEMW,CELL("address",DG327)=CELL("address",OFFSET(RAM0,MMU_RAM_X,MMU_RAM_Y))),MMU_VAL,DG327)))</f>
        <v>0</v>
      </c>
      <c r="DH327" s="50">
        <f t="array" aca="1" ref="DH327" ca="1">IF(RESET,0,IF(LOAD_ROM,ROM!DH188,IF(AND(MMU_CLK,MMU_MEMW,CELL("address",DH327)=CELL("address",OFFSET(RAM0,MMU_RAM_X,MMU_RAM_Y))),MMU_VAL,DH327)))</f>
        <v>0</v>
      </c>
      <c r="DI327" s="50">
        <f t="array" aca="1" ref="DI327" ca="1">IF(RESET,0,IF(LOAD_ROM,ROM!DI188,IF(AND(MMU_CLK,MMU_MEMW,CELL("address",DI327)=CELL("address",OFFSET(RAM0,MMU_RAM_X,MMU_RAM_Y))),MMU_VAL,DI327)))</f>
        <v>0</v>
      </c>
      <c r="DJ327" s="50">
        <f t="array" aca="1" ref="DJ327" ca="1">IF(RESET,0,IF(LOAD_ROM,ROM!DJ188,IF(AND(MMU_CLK,MMU_MEMW,CELL("address",DJ327)=CELL("address",OFFSET(RAM0,MMU_RAM_X,MMU_RAM_Y))),MMU_VAL,DJ327)))</f>
        <v>0</v>
      </c>
      <c r="DK327" s="50">
        <f t="array" aca="1" ref="DK327" ca="1">IF(RESET,0,IF(LOAD_ROM,ROM!DK188,IF(AND(MMU_CLK,MMU_MEMW,CELL("address",DK327)=CELL("address",OFFSET(RAM0,MMU_RAM_X,MMU_RAM_Y))),MMU_VAL,DK327)))</f>
        <v>0</v>
      </c>
      <c r="DL327" s="50">
        <f t="array" aca="1" ref="DL327" ca="1">IF(RESET,0,IF(LOAD_ROM,ROM!DL188,IF(AND(MMU_CLK,MMU_MEMW,CELL("address",DL327)=CELL("address",OFFSET(RAM0,MMU_RAM_X,MMU_RAM_Y))),MMU_VAL,DL327)))</f>
        <v>0</v>
      </c>
      <c r="DM327" s="50">
        <f t="array" aca="1" ref="DM327" ca="1">IF(RESET,0,IF(LOAD_ROM,ROM!DM188,IF(AND(MMU_CLK,MMU_MEMW,CELL("address",DM327)=CELL("address",OFFSET(RAM0,MMU_RAM_X,MMU_RAM_Y))),MMU_VAL,DM327)))</f>
        <v>0</v>
      </c>
      <c r="DN327" s="50">
        <f t="array" aca="1" ref="DN327" ca="1">IF(RESET,0,IF(LOAD_ROM,ROM!DN188,IF(AND(MMU_CLK,MMU_MEMW,CELL("address",DN327)=CELL("address",OFFSET(RAM0,MMU_RAM_X,MMU_RAM_Y))),MMU_VAL,DN327)))</f>
        <v>0</v>
      </c>
      <c r="DO327" s="50">
        <f t="array" aca="1" ref="DO327" ca="1">IF(RESET,0,IF(LOAD_ROM,ROM!DO188,IF(AND(MMU_CLK,MMU_MEMW,CELL("address",DO327)=CELL("address",OFFSET(RAM0,MMU_RAM_X,MMU_RAM_Y))),MMU_VAL,DO327)))</f>
        <v>0</v>
      </c>
      <c r="DP327" s="50">
        <f t="array" aca="1" ref="DP327" ca="1">IF(RESET,0,IF(LOAD_ROM,ROM!DP188,IF(AND(MMU_CLK,MMU_MEMW,CELL("address",DP327)=CELL("address",OFFSET(RAM0,MMU_RAM_X,MMU_RAM_Y))),MMU_VAL,DP327)))</f>
        <v>0</v>
      </c>
      <c r="DQ327" s="50">
        <f t="array" aca="1" ref="DQ327" ca="1">IF(RESET,0,IF(LOAD_ROM,ROM!DQ188,IF(AND(MMU_CLK,MMU_MEMW,CELL("address",DQ327)=CELL("address",OFFSET(RAM0,MMU_RAM_X,MMU_RAM_Y))),MMU_VAL,DQ327)))</f>
        <v>0</v>
      </c>
      <c r="DR327" s="50">
        <f t="array" aca="1" ref="DR327" ca="1">IF(RESET,0,IF(LOAD_ROM,ROM!DR188,IF(AND(MMU_CLK,MMU_MEMW,CELL("address",DR327)=CELL("address",OFFSET(RAM0,MMU_RAM_X,MMU_RAM_Y))),MMU_VAL,DR327)))</f>
        <v>0</v>
      </c>
      <c r="DS327" s="50">
        <f t="array" aca="1" ref="DS327" ca="1">IF(RESET,0,IF(LOAD_ROM,ROM!DS188,IF(AND(MMU_CLK,MMU_MEMW,CELL("address",DS327)=CELL("address",OFFSET(RAM0,MMU_RAM_X,MMU_RAM_Y))),MMU_VAL,DS327)))</f>
        <v>0</v>
      </c>
      <c r="DT327" s="50">
        <f t="array" aca="1" ref="DT327" ca="1">IF(RESET,0,IF(LOAD_ROM,ROM!DT188,IF(AND(MMU_CLK,MMU_MEMW,CELL("address",DT327)=CELL("address",OFFSET(RAM0,MMU_RAM_X,MMU_RAM_Y))),MMU_VAL,DT327)))</f>
        <v>0</v>
      </c>
      <c r="DU327" s="50">
        <f t="array" aca="1" ref="DU327" ca="1">IF(RESET,0,IF(LOAD_ROM,ROM!DU188,IF(AND(MMU_CLK,MMU_MEMW,CELL("address",DU327)=CELL("address",OFFSET(RAM0,MMU_RAM_X,MMU_RAM_Y))),MMU_VAL,DU327)))</f>
        <v>0</v>
      </c>
      <c r="DV327" s="50">
        <f t="array" aca="1" ref="DV327" ca="1">IF(RESET,0,IF(LOAD_ROM,ROM!DV188,IF(AND(MMU_CLK,MMU_MEMW,CELL("address",DV327)=CELL("address",OFFSET(RAM0,MMU_RAM_X,MMU_RAM_Y))),MMU_VAL,DV327)))</f>
        <v>0</v>
      </c>
      <c r="DW327" s="50">
        <f t="array" aca="1" ref="DW327" ca="1">IF(RESET,0,IF(LOAD_ROM,ROM!DW188,IF(AND(MMU_CLK,MMU_MEMW,CELL("address",DW327)=CELL("address",OFFSET(RAM0,MMU_RAM_X,MMU_RAM_Y))),MMU_VAL,DW327)))</f>
        <v>0</v>
      </c>
      <c r="DX327" s="50">
        <f t="array" aca="1" ref="DX327" ca="1">IF(RESET,0,IF(LOAD_ROM,ROM!DX188,IF(AND(MMU_CLK,MMU_MEMW,CELL("address",DX327)=CELL("address",OFFSET(RAM0,MMU_RAM_X,MMU_RAM_Y))),MMU_VAL,DX327)))</f>
        <v>0</v>
      </c>
    </row>
    <row r="328" spans="1:128" x14ac:dyDescent="0.35">
      <c r="A328" s="50">
        <f t="array" aca="1" ref="A328" ca="1">IF(RESET,0,IF(LOAD_ROM,ROM!A189,IF(AND(MMU_CLK,MMU_MEMW,CELL("address",A328)=CELL("address",OFFSET(RAM0,MMU_RAM_X,MMU_RAM_Y))),MMU_VAL,A328)))</f>
        <v>0</v>
      </c>
      <c r="B328" s="50">
        <f t="array" aca="1" ref="B328" ca="1">IF(RESET,0,IF(LOAD_ROM,ROM!B189,IF(AND(MMU_CLK,MMU_MEMW,CELL("address",B328)=CELL("address",OFFSET(RAM0,MMU_RAM_X,MMU_RAM_Y))),MMU_VAL,B328)))</f>
        <v>0</v>
      </c>
      <c r="C328" s="50">
        <f t="array" aca="1" ref="C328" ca="1">IF(RESET,0,IF(LOAD_ROM,ROM!C189,IF(AND(MMU_CLK,MMU_MEMW,CELL("address",C328)=CELL("address",OFFSET(RAM0,MMU_RAM_X,MMU_RAM_Y))),MMU_VAL,C328)))</f>
        <v>0</v>
      </c>
      <c r="D328" s="50">
        <f t="array" aca="1" ref="D328" ca="1">IF(RESET,0,IF(LOAD_ROM,ROM!D189,IF(AND(MMU_CLK,MMU_MEMW,CELL("address",D328)=CELL("address",OFFSET(RAM0,MMU_RAM_X,MMU_RAM_Y))),MMU_VAL,D328)))</f>
        <v>0</v>
      </c>
      <c r="E328" s="50">
        <f t="array" aca="1" ref="E328" ca="1">IF(RESET,0,IF(LOAD_ROM,ROM!E189,IF(AND(MMU_CLK,MMU_MEMW,CELL("address",E328)=CELL("address",OFFSET(RAM0,MMU_RAM_X,MMU_RAM_Y))),MMU_VAL,E328)))</f>
        <v>0</v>
      </c>
      <c r="F328" s="50">
        <f t="array" aca="1" ref="F328" ca="1">IF(RESET,0,IF(LOAD_ROM,ROM!F189,IF(AND(MMU_CLK,MMU_MEMW,CELL("address",F328)=CELL("address",OFFSET(RAM0,MMU_RAM_X,MMU_RAM_Y))),MMU_VAL,F328)))</f>
        <v>0</v>
      </c>
      <c r="G328" s="50">
        <f t="array" aca="1" ref="G328" ca="1">IF(RESET,0,IF(LOAD_ROM,ROM!G189,IF(AND(MMU_CLK,MMU_MEMW,CELL("address",G328)=CELL("address",OFFSET(RAM0,MMU_RAM_X,MMU_RAM_Y))),MMU_VAL,G328)))</f>
        <v>0</v>
      </c>
      <c r="H328" s="50">
        <f t="array" aca="1" ref="H328" ca="1">IF(RESET,0,IF(LOAD_ROM,ROM!H189,IF(AND(MMU_CLK,MMU_MEMW,CELL("address",H328)=CELL("address",OFFSET(RAM0,MMU_RAM_X,MMU_RAM_Y))),MMU_VAL,H328)))</f>
        <v>0</v>
      </c>
      <c r="I328" s="50">
        <f t="array" aca="1" ref="I328" ca="1">IF(RESET,0,IF(LOAD_ROM,ROM!I189,IF(AND(MMU_CLK,MMU_MEMW,CELL("address",I328)=CELL("address",OFFSET(RAM0,MMU_RAM_X,MMU_RAM_Y))),MMU_VAL,I328)))</f>
        <v>0</v>
      </c>
      <c r="J328" s="50">
        <f t="array" aca="1" ref="J328" ca="1">IF(RESET,0,IF(LOAD_ROM,ROM!J189,IF(AND(MMU_CLK,MMU_MEMW,CELL("address",J328)=CELL("address",OFFSET(RAM0,MMU_RAM_X,MMU_RAM_Y))),MMU_VAL,J328)))</f>
        <v>0</v>
      </c>
      <c r="K328" s="50">
        <f t="array" aca="1" ref="K328" ca="1">IF(RESET,0,IF(LOAD_ROM,ROM!K189,IF(AND(MMU_CLK,MMU_MEMW,CELL("address",K328)=CELL("address",OFFSET(RAM0,MMU_RAM_X,MMU_RAM_Y))),MMU_VAL,K328)))</f>
        <v>0</v>
      </c>
      <c r="L328" s="50">
        <f t="array" aca="1" ref="L328" ca="1">IF(RESET,0,IF(LOAD_ROM,ROM!L189,IF(AND(MMU_CLK,MMU_MEMW,CELL("address",L328)=CELL("address",OFFSET(RAM0,MMU_RAM_X,MMU_RAM_Y))),MMU_VAL,L328)))</f>
        <v>0</v>
      </c>
      <c r="M328" s="50">
        <f t="array" aca="1" ref="M328" ca="1">IF(RESET,0,IF(LOAD_ROM,ROM!M189,IF(AND(MMU_CLK,MMU_MEMW,CELL("address",M328)=CELL("address",OFFSET(RAM0,MMU_RAM_X,MMU_RAM_Y))),MMU_VAL,M328)))</f>
        <v>0</v>
      </c>
      <c r="N328" s="50">
        <f t="array" aca="1" ref="N328" ca="1">IF(RESET,0,IF(LOAD_ROM,ROM!N189,IF(AND(MMU_CLK,MMU_MEMW,CELL("address",N328)=CELL("address",OFFSET(RAM0,MMU_RAM_X,MMU_RAM_Y))),MMU_VAL,N328)))</f>
        <v>0</v>
      </c>
      <c r="O328" s="50">
        <f t="array" aca="1" ref="O328" ca="1">IF(RESET,0,IF(LOAD_ROM,ROM!O189,IF(AND(MMU_CLK,MMU_MEMW,CELL("address",O328)=CELL("address",OFFSET(RAM0,MMU_RAM_X,MMU_RAM_Y))),MMU_VAL,O328)))</f>
        <v>0</v>
      </c>
      <c r="P328" s="50">
        <f t="array" aca="1" ref="P328" ca="1">IF(RESET,0,IF(LOAD_ROM,ROM!P189,IF(AND(MMU_CLK,MMU_MEMW,CELL("address",P328)=CELL("address",OFFSET(RAM0,MMU_RAM_X,MMU_RAM_Y))),MMU_VAL,P328)))</f>
        <v>0</v>
      </c>
      <c r="Q328" s="50">
        <f t="array" aca="1" ref="Q328" ca="1">IF(RESET,0,IF(LOAD_ROM,ROM!Q189,IF(AND(MMU_CLK,MMU_MEMW,CELL("address",Q328)=CELL("address",OFFSET(RAM0,MMU_RAM_X,MMU_RAM_Y))),MMU_VAL,Q328)))</f>
        <v>0</v>
      </c>
      <c r="R328" s="50">
        <f t="array" aca="1" ref="R328" ca="1">IF(RESET,0,IF(LOAD_ROM,ROM!R189,IF(AND(MMU_CLK,MMU_MEMW,CELL("address",R328)=CELL("address",OFFSET(RAM0,MMU_RAM_X,MMU_RAM_Y))),MMU_VAL,R328)))</f>
        <v>0</v>
      </c>
      <c r="S328" s="50">
        <f t="array" aca="1" ref="S328" ca="1">IF(RESET,0,IF(LOAD_ROM,ROM!S189,IF(AND(MMU_CLK,MMU_MEMW,CELL("address",S328)=CELL("address",OFFSET(RAM0,MMU_RAM_X,MMU_RAM_Y))),MMU_VAL,S328)))</f>
        <v>0</v>
      </c>
      <c r="T328" s="50">
        <f t="array" aca="1" ref="T328" ca="1">IF(RESET,0,IF(LOAD_ROM,ROM!T189,IF(AND(MMU_CLK,MMU_MEMW,CELL("address",T328)=CELL("address",OFFSET(RAM0,MMU_RAM_X,MMU_RAM_Y))),MMU_VAL,T328)))</f>
        <v>0</v>
      </c>
      <c r="U328" s="50">
        <f t="array" aca="1" ref="U328" ca="1">IF(RESET,0,IF(LOAD_ROM,ROM!U189,IF(AND(MMU_CLK,MMU_MEMW,CELL("address",U328)=CELL("address",OFFSET(RAM0,MMU_RAM_X,MMU_RAM_Y))),MMU_VAL,U328)))</f>
        <v>0</v>
      </c>
      <c r="V328" s="50">
        <f t="array" aca="1" ref="V328" ca="1">IF(RESET,0,IF(LOAD_ROM,ROM!V189,IF(AND(MMU_CLK,MMU_MEMW,CELL("address",V328)=CELL("address",OFFSET(RAM0,MMU_RAM_X,MMU_RAM_Y))),MMU_VAL,V328)))</f>
        <v>0</v>
      </c>
      <c r="W328" s="50">
        <f t="array" aca="1" ref="W328" ca="1">IF(RESET,0,IF(LOAD_ROM,ROM!W189,IF(AND(MMU_CLK,MMU_MEMW,CELL("address",W328)=CELL("address",OFFSET(RAM0,MMU_RAM_X,MMU_RAM_Y))),MMU_VAL,W328)))</f>
        <v>0</v>
      </c>
      <c r="X328" s="50">
        <f t="array" aca="1" ref="X328" ca="1">IF(RESET,0,IF(LOAD_ROM,ROM!X189,IF(AND(MMU_CLK,MMU_MEMW,CELL("address",X328)=CELL("address",OFFSET(RAM0,MMU_RAM_X,MMU_RAM_Y))),MMU_VAL,X328)))</f>
        <v>0</v>
      </c>
      <c r="Y328" s="50">
        <f t="array" aca="1" ref="Y328" ca="1">IF(RESET,0,IF(LOAD_ROM,ROM!Y189,IF(AND(MMU_CLK,MMU_MEMW,CELL("address",Y328)=CELL("address",OFFSET(RAM0,MMU_RAM_X,MMU_RAM_Y))),MMU_VAL,Y328)))</f>
        <v>0</v>
      </c>
      <c r="Z328" s="50">
        <f t="array" aca="1" ref="Z328" ca="1">IF(RESET,0,IF(LOAD_ROM,ROM!Z189,IF(AND(MMU_CLK,MMU_MEMW,CELL("address",Z328)=CELL("address",OFFSET(RAM0,MMU_RAM_X,MMU_RAM_Y))),MMU_VAL,Z328)))</f>
        <v>0</v>
      </c>
      <c r="AA328" s="50">
        <f t="array" aca="1" ref="AA328" ca="1">IF(RESET,0,IF(LOAD_ROM,ROM!AA189,IF(AND(MMU_CLK,MMU_MEMW,CELL("address",AA328)=CELL("address",OFFSET(RAM0,MMU_RAM_X,MMU_RAM_Y))),MMU_VAL,AA328)))</f>
        <v>0</v>
      </c>
      <c r="AB328" s="50">
        <f t="array" aca="1" ref="AB328" ca="1">IF(RESET,0,IF(LOAD_ROM,ROM!AB189,IF(AND(MMU_CLK,MMU_MEMW,CELL("address",AB328)=CELL("address",OFFSET(RAM0,MMU_RAM_X,MMU_RAM_Y))),MMU_VAL,AB328)))</f>
        <v>0</v>
      </c>
      <c r="AC328" s="50">
        <f t="array" aca="1" ref="AC328" ca="1">IF(RESET,0,IF(LOAD_ROM,ROM!AC189,IF(AND(MMU_CLK,MMU_MEMW,CELL("address",AC328)=CELL("address",OFFSET(RAM0,MMU_RAM_X,MMU_RAM_Y))),MMU_VAL,AC328)))</f>
        <v>0</v>
      </c>
      <c r="AD328" s="50">
        <f t="array" aca="1" ref="AD328" ca="1">IF(RESET,0,IF(LOAD_ROM,ROM!AD189,IF(AND(MMU_CLK,MMU_MEMW,CELL("address",AD328)=CELL("address",OFFSET(RAM0,MMU_RAM_X,MMU_RAM_Y))),MMU_VAL,AD328)))</f>
        <v>0</v>
      </c>
      <c r="AE328" s="50">
        <f t="array" aca="1" ref="AE328" ca="1">IF(RESET,0,IF(LOAD_ROM,ROM!AE189,IF(AND(MMU_CLK,MMU_MEMW,CELL("address",AE328)=CELL("address",OFFSET(RAM0,MMU_RAM_X,MMU_RAM_Y))),MMU_VAL,AE328)))</f>
        <v>0</v>
      </c>
      <c r="AF328" s="50">
        <f t="array" aca="1" ref="AF328" ca="1">IF(RESET,0,IF(LOAD_ROM,ROM!AF189,IF(AND(MMU_CLK,MMU_MEMW,CELL("address",AF328)=CELL("address",OFFSET(RAM0,MMU_RAM_X,MMU_RAM_Y))),MMU_VAL,AF328)))</f>
        <v>0</v>
      </c>
      <c r="AG328" s="50">
        <f t="array" aca="1" ref="AG328" ca="1">IF(RESET,0,IF(LOAD_ROM,ROM!AG189,IF(AND(MMU_CLK,MMU_MEMW,CELL("address",AG328)=CELL("address",OFFSET(RAM0,MMU_RAM_X,MMU_RAM_Y))),MMU_VAL,AG328)))</f>
        <v>0</v>
      </c>
      <c r="AH328" s="50">
        <f t="array" aca="1" ref="AH328" ca="1">IF(RESET,0,IF(LOAD_ROM,ROM!AH189,IF(AND(MMU_CLK,MMU_MEMW,CELL("address",AH328)=CELL("address",OFFSET(RAM0,MMU_RAM_X,MMU_RAM_Y))),MMU_VAL,AH328)))</f>
        <v>0</v>
      </c>
      <c r="AI328" s="50">
        <f t="array" aca="1" ref="AI328" ca="1">IF(RESET,0,IF(LOAD_ROM,ROM!AI189,IF(AND(MMU_CLK,MMU_MEMW,CELL("address",AI328)=CELL("address",OFFSET(RAM0,MMU_RAM_X,MMU_RAM_Y))),MMU_VAL,AI328)))</f>
        <v>0</v>
      </c>
      <c r="AJ328" s="50">
        <f t="array" aca="1" ref="AJ328" ca="1">IF(RESET,0,IF(LOAD_ROM,ROM!AJ189,IF(AND(MMU_CLK,MMU_MEMW,CELL("address",AJ328)=CELL("address",OFFSET(RAM0,MMU_RAM_X,MMU_RAM_Y))),MMU_VAL,AJ328)))</f>
        <v>0</v>
      </c>
      <c r="AK328" s="50">
        <f t="array" aca="1" ref="AK328" ca="1">IF(RESET,0,IF(LOAD_ROM,ROM!AK189,IF(AND(MMU_CLK,MMU_MEMW,CELL("address",AK328)=CELL("address",OFFSET(RAM0,MMU_RAM_X,MMU_RAM_Y))),MMU_VAL,AK328)))</f>
        <v>0</v>
      </c>
      <c r="AL328" s="50">
        <f t="array" aca="1" ref="AL328" ca="1">IF(RESET,0,IF(LOAD_ROM,ROM!AL189,IF(AND(MMU_CLK,MMU_MEMW,CELL("address",AL328)=CELL("address",OFFSET(RAM0,MMU_RAM_X,MMU_RAM_Y))),MMU_VAL,AL328)))</f>
        <v>0</v>
      </c>
      <c r="AM328" s="50">
        <f t="array" aca="1" ref="AM328" ca="1">IF(RESET,0,IF(LOAD_ROM,ROM!AM189,IF(AND(MMU_CLK,MMU_MEMW,CELL("address",AM328)=CELL("address",OFFSET(RAM0,MMU_RAM_X,MMU_RAM_Y))),MMU_VAL,AM328)))</f>
        <v>0</v>
      </c>
      <c r="AN328" s="50">
        <f t="array" aca="1" ref="AN328" ca="1">IF(RESET,0,IF(LOAD_ROM,ROM!AN189,IF(AND(MMU_CLK,MMU_MEMW,CELL("address",AN328)=CELL("address",OFFSET(RAM0,MMU_RAM_X,MMU_RAM_Y))),MMU_VAL,AN328)))</f>
        <v>0</v>
      </c>
      <c r="AO328" s="50">
        <f t="array" aca="1" ref="AO328" ca="1">IF(RESET,0,IF(LOAD_ROM,ROM!AO189,IF(AND(MMU_CLK,MMU_MEMW,CELL("address",AO328)=CELL("address",OFFSET(RAM0,MMU_RAM_X,MMU_RAM_Y))),MMU_VAL,AO328)))</f>
        <v>0</v>
      </c>
      <c r="AP328" s="50">
        <f t="array" aca="1" ref="AP328" ca="1">IF(RESET,0,IF(LOAD_ROM,ROM!AP189,IF(AND(MMU_CLK,MMU_MEMW,CELL("address",AP328)=CELL("address",OFFSET(RAM0,MMU_RAM_X,MMU_RAM_Y))),MMU_VAL,AP328)))</f>
        <v>0</v>
      </c>
      <c r="AQ328" s="50">
        <f t="array" aca="1" ref="AQ328" ca="1">IF(RESET,0,IF(LOAD_ROM,ROM!AQ189,IF(AND(MMU_CLK,MMU_MEMW,CELL("address",AQ328)=CELL("address",OFFSET(RAM0,MMU_RAM_X,MMU_RAM_Y))),MMU_VAL,AQ328)))</f>
        <v>0</v>
      </c>
      <c r="AR328" s="50">
        <f t="array" aca="1" ref="AR328" ca="1">IF(RESET,0,IF(LOAD_ROM,ROM!AR189,IF(AND(MMU_CLK,MMU_MEMW,CELL("address",AR328)=CELL("address",OFFSET(RAM0,MMU_RAM_X,MMU_RAM_Y))),MMU_VAL,AR328)))</f>
        <v>0</v>
      </c>
      <c r="AS328" s="50">
        <f t="array" aca="1" ref="AS328" ca="1">IF(RESET,0,IF(LOAD_ROM,ROM!AS189,IF(AND(MMU_CLK,MMU_MEMW,CELL("address",AS328)=CELL("address",OFFSET(RAM0,MMU_RAM_X,MMU_RAM_Y))),MMU_VAL,AS328)))</f>
        <v>0</v>
      </c>
      <c r="AT328" s="50">
        <f t="array" aca="1" ref="AT328" ca="1">IF(RESET,0,IF(LOAD_ROM,ROM!AT189,IF(AND(MMU_CLK,MMU_MEMW,CELL("address",AT328)=CELL("address",OFFSET(RAM0,MMU_RAM_X,MMU_RAM_Y))),MMU_VAL,AT328)))</f>
        <v>0</v>
      </c>
      <c r="AU328" s="50">
        <f t="array" aca="1" ref="AU328" ca="1">IF(RESET,0,IF(LOAD_ROM,ROM!AU189,IF(AND(MMU_CLK,MMU_MEMW,CELL("address",AU328)=CELL("address",OFFSET(RAM0,MMU_RAM_X,MMU_RAM_Y))),MMU_VAL,AU328)))</f>
        <v>0</v>
      </c>
      <c r="AV328" s="50">
        <f t="array" aca="1" ref="AV328" ca="1">IF(RESET,0,IF(LOAD_ROM,ROM!AV189,IF(AND(MMU_CLK,MMU_MEMW,CELL("address",AV328)=CELL("address",OFFSET(RAM0,MMU_RAM_X,MMU_RAM_Y))),MMU_VAL,AV328)))</f>
        <v>0</v>
      </c>
      <c r="AW328" s="50">
        <f t="array" aca="1" ref="AW328" ca="1">IF(RESET,0,IF(LOAD_ROM,ROM!AW189,IF(AND(MMU_CLK,MMU_MEMW,CELL("address",AW328)=CELL("address",OFFSET(RAM0,MMU_RAM_X,MMU_RAM_Y))),MMU_VAL,AW328)))</f>
        <v>0</v>
      </c>
      <c r="AX328" s="50">
        <f t="array" aca="1" ref="AX328" ca="1">IF(RESET,0,IF(LOAD_ROM,ROM!AX189,IF(AND(MMU_CLK,MMU_MEMW,CELL("address",AX328)=CELL("address",OFFSET(RAM0,MMU_RAM_X,MMU_RAM_Y))),MMU_VAL,AX328)))</f>
        <v>0</v>
      </c>
      <c r="AY328" s="50">
        <f t="array" aca="1" ref="AY328" ca="1">IF(RESET,0,IF(LOAD_ROM,ROM!AY189,IF(AND(MMU_CLK,MMU_MEMW,CELL("address",AY328)=CELL("address",OFFSET(RAM0,MMU_RAM_X,MMU_RAM_Y))),MMU_VAL,AY328)))</f>
        <v>0</v>
      </c>
      <c r="AZ328" s="50">
        <f t="array" aca="1" ref="AZ328" ca="1">IF(RESET,0,IF(LOAD_ROM,ROM!AZ189,IF(AND(MMU_CLK,MMU_MEMW,CELL("address",AZ328)=CELL("address",OFFSET(RAM0,MMU_RAM_X,MMU_RAM_Y))),MMU_VAL,AZ328)))</f>
        <v>0</v>
      </c>
      <c r="BA328" s="50">
        <f t="array" aca="1" ref="BA328" ca="1">IF(RESET,0,IF(LOAD_ROM,ROM!BA189,IF(AND(MMU_CLK,MMU_MEMW,CELL("address",BA328)=CELL("address",OFFSET(RAM0,MMU_RAM_X,MMU_RAM_Y))),MMU_VAL,BA328)))</f>
        <v>0</v>
      </c>
      <c r="BB328" s="50">
        <f t="array" aca="1" ref="BB328" ca="1">IF(RESET,0,IF(LOAD_ROM,ROM!BB189,IF(AND(MMU_CLK,MMU_MEMW,CELL("address",BB328)=CELL("address",OFFSET(RAM0,MMU_RAM_X,MMU_RAM_Y))),MMU_VAL,BB328)))</f>
        <v>0</v>
      </c>
      <c r="BC328" s="50">
        <f t="array" aca="1" ref="BC328" ca="1">IF(RESET,0,IF(LOAD_ROM,ROM!BC189,IF(AND(MMU_CLK,MMU_MEMW,CELL("address",BC328)=CELL("address",OFFSET(RAM0,MMU_RAM_X,MMU_RAM_Y))),MMU_VAL,BC328)))</f>
        <v>0</v>
      </c>
      <c r="BD328" s="50">
        <f t="array" aca="1" ref="BD328" ca="1">IF(RESET,0,IF(LOAD_ROM,ROM!BD189,IF(AND(MMU_CLK,MMU_MEMW,CELL("address",BD328)=CELL("address",OFFSET(RAM0,MMU_RAM_X,MMU_RAM_Y))),MMU_VAL,BD328)))</f>
        <v>0</v>
      </c>
      <c r="BE328" s="50">
        <f t="array" aca="1" ref="BE328" ca="1">IF(RESET,0,IF(LOAD_ROM,ROM!BE189,IF(AND(MMU_CLK,MMU_MEMW,CELL("address",BE328)=CELL("address",OFFSET(RAM0,MMU_RAM_X,MMU_RAM_Y))),MMU_VAL,BE328)))</f>
        <v>0</v>
      </c>
      <c r="BF328" s="50">
        <f t="array" aca="1" ref="BF328" ca="1">IF(RESET,0,IF(LOAD_ROM,ROM!BF189,IF(AND(MMU_CLK,MMU_MEMW,CELL("address",BF328)=CELL("address",OFFSET(RAM0,MMU_RAM_X,MMU_RAM_Y))),MMU_VAL,BF328)))</f>
        <v>0</v>
      </c>
      <c r="BG328" s="50">
        <f t="array" aca="1" ref="BG328" ca="1">IF(RESET,0,IF(LOAD_ROM,ROM!BG189,IF(AND(MMU_CLK,MMU_MEMW,CELL("address",BG328)=CELL("address",OFFSET(RAM0,MMU_RAM_X,MMU_RAM_Y))),MMU_VAL,BG328)))</f>
        <v>0</v>
      </c>
      <c r="BH328" s="50">
        <f t="array" aca="1" ref="BH328" ca="1">IF(RESET,0,IF(LOAD_ROM,ROM!BH189,IF(AND(MMU_CLK,MMU_MEMW,CELL("address",BH328)=CELL("address",OFFSET(RAM0,MMU_RAM_X,MMU_RAM_Y))),MMU_VAL,BH328)))</f>
        <v>0</v>
      </c>
      <c r="BI328" s="50">
        <f t="array" aca="1" ref="BI328" ca="1">IF(RESET,0,IF(LOAD_ROM,ROM!BI189,IF(AND(MMU_CLK,MMU_MEMW,CELL("address",BI328)=CELL("address",OFFSET(RAM0,MMU_RAM_X,MMU_RAM_Y))),MMU_VAL,BI328)))</f>
        <v>0</v>
      </c>
      <c r="BJ328" s="50">
        <f t="array" aca="1" ref="BJ328" ca="1">IF(RESET,0,IF(LOAD_ROM,ROM!BJ189,IF(AND(MMU_CLK,MMU_MEMW,CELL("address",BJ328)=CELL("address",OFFSET(RAM0,MMU_RAM_X,MMU_RAM_Y))),MMU_VAL,BJ328)))</f>
        <v>0</v>
      </c>
      <c r="BK328" s="50">
        <f t="array" aca="1" ref="BK328" ca="1">IF(RESET,0,IF(LOAD_ROM,ROM!BK189,IF(AND(MMU_CLK,MMU_MEMW,CELL("address",BK328)=CELL("address",OFFSET(RAM0,MMU_RAM_X,MMU_RAM_Y))),MMU_VAL,BK328)))</f>
        <v>0</v>
      </c>
      <c r="BL328" s="50">
        <f t="array" aca="1" ref="BL328" ca="1">IF(RESET,0,IF(LOAD_ROM,ROM!BL189,IF(AND(MMU_CLK,MMU_MEMW,CELL("address",BL328)=CELL("address",OFFSET(RAM0,MMU_RAM_X,MMU_RAM_Y))),MMU_VAL,BL328)))</f>
        <v>0</v>
      </c>
      <c r="BM328" s="50">
        <f t="array" aca="1" ref="BM328" ca="1">IF(RESET,0,IF(LOAD_ROM,ROM!BM189,IF(AND(MMU_CLK,MMU_MEMW,CELL("address",BM328)=CELL("address",OFFSET(RAM0,MMU_RAM_X,MMU_RAM_Y))),MMU_VAL,BM328)))</f>
        <v>0</v>
      </c>
      <c r="BN328" s="50">
        <f t="array" aca="1" ref="BN328" ca="1">IF(RESET,0,IF(LOAD_ROM,ROM!BN189,IF(AND(MMU_CLK,MMU_MEMW,CELL("address",BN328)=CELL("address",OFFSET(RAM0,MMU_RAM_X,MMU_RAM_Y))),MMU_VAL,BN328)))</f>
        <v>0</v>
      </c>
      <c r="BO328" s="50">
        <f t="array" aca="1" ref="BO328" ca="1">IF(RESET,0,IF(LOAD_ROM,ROM!BO189,IF(AND(MMU_CLK,MMU_MEMW,CELL("address",BO328)=CELL("address",OFFSET(RAM0,MMU_RAM_X,MMU_RAM_Y))),MMU_VAL,BO328)))</f>
        <v>0</v>
      </c>
      <c r="BP328" s="50">
        <f t="array" aca="1" ref="BP328" ca="1">IF(RESET,0,IF(LOAD_ROM,ROM!BP189,IF(AND(MMU_CLK,MMU_MEMW,CELL("address",BP328)=CELL("address",OFFSET(RAM0,MMU_RAM_X,MMU_RAM_Y))),MMU_VAL,BP328)))</f>
        <v>0</v>
      </c>
      <c r="BQ328" s="50">
        <f t="array" aca="1" ref="BQ328" ca="1">IF(RESET,0,IF(LOAD_ROM,ROM!BQ189,IF(AND(MMU_CLK,MMU_MEMW,CELL("address",BQ328)=CELL("address",OFFSET(RAM0,MMU_RAM_X,MMU_RAM_Y))),MMU_VAL,BQ328)))</f>
        <v>0</v>
      </c>
      <c r="BR328" s="50">
        <f t="array" aca="1" ref="BR328" ca="1">IF(RESET,0,IF(LOAD_ROM,ROM!BR189,IF(AND(MMU_CLK,MMU_MEMW,CELL("address",BR328)=CELL("address",OFFSET(RAM0,MMU_RAM_X,MMU_RAM_Y))),MMU_VAL,BR328)))</f>
        <v>0</v>
      </c>
      <c r="BS328" s="50">
        <f t="array" aca="1" ref="BS328" ca="1">IF(RESET,0,IF(LOAD_ROM,ROM!BS189,IF(AND(MMU_CLK,MMU_MEMW,CELL("address",BS328)=CELL("address",OFFSET(RAM0,MMU_RAM_X,MMU_RAM_Y))),MMU_VAL,BS328)))</f>
        <v>0</v>
      </c>
      <c r="BT328" s="50">
        <f t="array" aca="1" ref="BT328" ca="1">IF(RESET,0,IF(LOAD_ROM,ROM!BT189,IF(AND(MMU_CLK,MMU_MEMW,CELL("address",BT328)=CELL("address",OFFSET(RAM0,MMU_RAM_X,MMU_RAM_Y))),MMU_VAL,BT328)))</f>
        <v>0</v>
      </c>
      <c r="BU328" s="50">
        <f t="array" aca="1" ref="BU328" ca="1">IF(RESET,0,IF(LOAD_ROM,ROM!BU189,IF(AND(MMU_CLK,MMU_MEMW,CELL("address",BU328)=CELL("address",OFFSET(RAM0,MMU_RAM_X,MMU_RAM_Y))),MMU_VAL,BU328)))</f>
        <v>0</v>
      </c>
      <c r="BV328" s="50">
        <f t="array" aca="1" ref="BV328" ca="1">IF(RESET,0,IF(LOAD_ROM,ROM!BV189,IF(AND(MMU_CLK,MMU_MEMW,CELL("address",BV328)=CELL("address",OFFSET(RAM0,MMU_RAM_X,MMU_RAM_Y))),MMU_VAL,BV328)))</f>
        <v>0</v>
      </c>
      <c r="BW328" s="50">
        <f t="array" aca="1" ref="BW328" ca="1">IF(RESET,0,IF(LOAD_ROM,ROM!BW189,IF(AND(MMU_CLK,MMU_MEMW,CELL("address",BW328)=CELL("address",OFFSET(RAM0,MMU_RAM_X,MMU_RAM_Y))),MMU_VAL,BW328)))</f>
        <v>0</v>
      </c>
      <c r="BX328" s="50">
        <f t="array" aca="1" ref="BX328" ca="1">IF(RESET,0,IF(LOAD_ROM,ROM!BX189,IF(AND(MMU_CLK,MMU_MEMW,CELL("address",BX328)=CELL("address",OFFSET(RAM0,MMU_RAM_X,MMU_RAM_Y))),MMU_VAL,BX328)))</f>
        <v>0</v>
      </c>
      <c r="BY328" s="50">
        <f t="array" aca="1" ref="BY328" ca="1">IF(RESET,0,IF(LOAD_ROM,ROM!BY189,IF(AND(MMU_CLK,MMU_MEMW,CELL("address",BY328)=CELL("address",OFFSET(RAM0,MMU_RAM_X,MMU_RAM_Y))),MMU_VAL,BY328)))</f>
        <v>0</v>
      </c>
      <c r="BZ328" s="50">
        <f t="array" aca="1" ref="BZ328" ca="1">IF(RESET,0,IF(LOAD_ROM,ROM!BZ189,IF(AND(MMU_CLK,MMU_MEMW,CELL("address",BZ328)=CELL("address",OFFSET(RAM0,MMU_RAM_X,MMU_RAM_Y))),MMU_VAL,BZ328)))</f>
        <v>0</v>
      </c>
      <c r="CA328" s="50">
        <f t="array" aca="1" ref="CA328" ca="1">IF(RESET,0,IF(LOAD_ROM,ROM!CA189,IF(AND(MMU_CLK,MMU_MEMW,CELL("address",CA328)=CELL("address",OFFSET(RAM0,MMU_RAM_X,MMU_RAM_Y))),MMU_VAL,CA328)))</f>
        <v>0</v>
      </c>
      <c r="CB328" s="50">
        <f t="array" aca="1" ref="CB328" ca="1">IF(RESET,0,IF(LOAD_ROM,ROM!CB189,IF(AND(MMU_CLK,MMU_MEMW,CELL("address",CB328)=CELL("address",OFFSET(RAM0,MMU_RAM_X,MMU_RAM_Y))),MMU_VAL,CB328)))</f>
        <v>0</v>
      </c>
      <c r="CC328" s="50">
        <f t="array" aca="1" ref="CC328" ca="1">IF(RESET,0,IF(LOAD_ROM,ROM!CC189,IF(AND(MMU_CLK,MMU_MEMW,CELL("address",CC328)=CELL("address",OFFSET(RAM0,MMU_RAM_X,MMU_RAM_Y))),MMU_VAL,CC328)))</f>
        <v>0</v>
      </c>
      <c r="CD328" s="50">
        <f t="array" aca="1" ref="CD328" ca="1">IF(RESET,0,IF(LOAD_ROM,ROM!CD189,IF(AND(MMU_CLK,MMU_MEMW,CELL("address",CD328)=CELL("address",OFFSET(RAM0,MMU_RAM_X,MMU_RAM_Y))),MMU_VAL,CD328)))</f>
        <v>0</v>
      </c>
      <c r="CE328" s="50">
        <f t="array" aca="1" ref="CE328" ca="1">IF(RESET,0,IF(LOAD_ROM,ROM!CE189,IF(AND(MMU_CLK,MMU_MEMW,CELL("address",CE328)=CELL("address",OFFSET(RAM0,MMU_RAM_X,MMU_RAM_Y))),MMU_VAL,CE328)))</f>
        <v>0</v>
      </c>
      <c r="CF328" s="50">
        <f t="array" aca="1" ref="CF328" ca="1">IF(RESET,0,IF(LOAD_ROM,ROM!CF189,IF(AND(MMU_CLK,MMU_MEMW,CELL("address",CF328)=CELL("address",OFFSET(RAM0,MMU_RAM_X,MMU_RAM_Y))),MMU_VAL,CF328)))</f>
        <v>0</v>
      </c>
      <c r="CG328" s="50">
        <f t="array" aca="1" ref="CG328" ca="1">IF(RESET,0,IF(LOAD_ROM,ROM!CG189,IF(AND(MMU_CLK,MMU_MEMW,CELL("address",CG328)=CELL("address",OFFSET(RAM0,MMU_RAM_X,MMU_RAM_Y))),MMU_VAL,CG328)))</f>
        <v>0</v>
      </c>
      <c r="CH328" s="50">
        <f t="array" aca="1" ref="CH328" ca="1">IF(RESET,0,IF(LOAD_ROM,ROM!CH189,IF(AND(MMU_CLK,MMU_MEMW,CELL("address",CH328)=CELL("address",OFFSET(RAM0,MMU_RAM_X,MMU_RAM_Y))),MMU_VAL,CH328)))</f>
        <v>0</v>
      </c>
      <c r="CI328" s="50">
        <f t="array" aca="1" ref="CI328" ca="1">IF(RESET,0,IF(LOAD_ROM,ROM!CI189,IF(AND(MMU_CLK,MMU_MEMW,CELL("address",CI328)=CELL("address",OFFSET(RAM0,MMU_RAM_X,MMU_RAM_Y))),MMU_VAL,CI328)))</f>
        <v>0</v>
      </c>
      <c r="CJ328" s="50">
        <f t="array" aca="1" ref="CJ328" ca="1">IF(RESET,0,IF(LOAD_ROM,ROM!CJ189,IF(AND(MMU_CLK,MMU_MEMW,CELL("address",CJ328)=CELL("address",OFFSET(RAM0,MMU_RAM_X,MMU_RAM_Y))),MMU_VAL,CJ328)))</f>
        <v>0</v>
      </c>
      <c r="CK328" s="50">
        <f t="array" aca="1" ref="CK328" ca="1">IF(RESET,0,IF(LOAD_ROM,ROM!CK189,IF(AND(MMU_CLK,MMU_MEMW,CELL("address",CK328)=CELL("address",OFFSET(RAM0,MMU_RAM_X,MMU_RAM_Y))),MMU_VAL,CK328)))</f>
        <v>0</v>
      </c>
      <c r="CL328" s="50">
        <f t="array" aca="1" ref="CL328" ca="1">IF(RESET,0,IF(LOAD_ROM,ROM!CL189,IF(AND(MMU_CLK,MMU_MEMW,CELL("address",CL328)=CELL("address",OFFSET(RAM0,MMU_RAM_X,MMU_RAM_Y))),MMU_VAL,CL328)))</f>
        <v>0</v>
      </c>
      <c r="CM328" s="50">
        <f t="array" aca="1" ref="CM328" ca="1">IF(RESET,0,IF(LOAD_ROM,ROM!CM189,IF(AND(MMU_CLK,MMU_MEMW,CELL("address",CM328)=CELL("address",OFFSET(RAM0,MMU_RAM_X,MMU_RAM_Y))),MMU_VAL,CM328)))</f>
        <v>0</v>
      </c>
      <c r="CN328" s="50">
        <f t="array" aca="1" ref="CN328" ca="1">IF(RESET,0,IF(LOAD_ROM,ROM!CN189,IF(AND(MMU_CLK,MMU_MEMW,CELL("address",CN328)=CELL("address",OFFSET(RAM0,MMU_RAM_X,MMU_RAM_Y))),MMU_VAL,CN328)))</f>
        <v>0</v>
      </c>
      <c r="CO328" s="50">
        <f t="array" aca="1" ref="CO328" ca="1">IF(RESET,0,IF(LOAD_ROM,ROM!CO189,IF(AND(MMU_CLK,MMU_MEMW,CELL("address",CO328)=CELL("address",OFFSET(RAM0,MMU_RAM_X,MMU_RAM_Y))),MMU_VAL,CO328)))</f>
        <v>0</v>
      </c>
      <c r="CP328" s="50">
        <f t="array" aca="1" ref="CP328" ca="1">IF(RESET,0,IF(LOAD_ROM,ROM!CP189,IF(AND(MMU_CLK,MMU_MEMW,CELL("address",CP328)=CELL("address",OFFSET(RAM0,MMU_RAM_X,MMU_RAM_Y))),MMU_VAL,CP328)))</f>
        <v>0</v>
      </c>
      <c r="CQ328" s="50">
        <f t="array" aca="1" ref="CQ328" ca="1">IF(RESET,0,IF(LOAD_ROM,ROM!CQ189,IF(AND(MMU_CLK,MMU_MEMW,CELL("address",CQ328)=CELL("address",OFFSET(RAM0,MMU_RAM_X,MMU_RAM_Y))),MMU_VAL,CQ328)))</f>
        <v>0</v>
      </c>
      <c r="CR328" s="50">
        <f t="array" aca="1" ref="CR328" ca="1">IF(RESET,0,IF(LOAD_ROM,ROM!CR189,IF(AND(MMU_CLK,MMU_MEMW,CELL("address",CR328)=CELL("address",OFFSET(RAM0,MMU_RAM_X,MMU_RAM_Y))),MMU_VAL,CR328)))</f>
        <v>0</v>
      </c>
      <c r="CS328" s="50">
        <f t="array" aca="1" ref="CS328" ca="1">IF(RESET,0,IF(LOAD_ROM,ROM!CS189,IF(AND(MMU_CLK,MMU_MEMW,CELL("address",CS328)=CELL("address",OFFSET(RAM0,MMU_RAM_X,MMU_RAM_Y))),MMU_VAL,CS328)))</f>
        <v>0</v>
      </c>
      <c r="CT328" s="50">
        <f t="array" aca="1" ref="CT328" ca="1">IF(RESET,0,IF(LOAD_ROM,ROM!CT189,IF(AND(MMU_CLK,MMU_MEMW,CELL("address",CT328)=CELL("address",OFFSET(RAM0,MMU_RAM_X,MMU_RAM_Y))),MMU_VAL,CT328)))</f>
        <v>0</v>
      </c>
      <c r="CU328" s="50">
        <f t="array" aca="1" ref="CU328" ca="1">IF(RESET,0,IF(LOAD_ROM,ROM!CU189,IF(AND(MMU_CLK,MMU_MEMW,CELL("address",CU328)=CELL("address",OFFSET(RAM0,MMU_RAM_X,MMU_RAM_Y))),MMU_VAL,CU328)))</f>
        <v>0</v>
      </c>
      <c r="CV328" s="50">
        <f t="array" aca="1" ref="CV328" ca="1">IF(RESET,0,IF(LOAD_ROM,ROM!CV189,IF(AND(MMU_CLK,MMU_MEMW,CELL("address",CV328)=CELL("address",OFFSET(RAM0,MMU_RAM_X,MMU_RAM_Y))),MMU_VAL,CV328)))</f>
        <v>0</v>
      </c>
      <c r="CW328" s="50">
        <f t="array" aca="1" ref="CW328" ca="1">IF(RESET,0,IF(LOAD_ROM,ROM!CW189,IF(AND(MMU_CLK,MMU_MEMW,CELL("address",CW328)=CELL("address",OFFSET(RAM0,MMU_RAM_X,MMU_RAM_Y))),MMU_VAL,CW328)))</f>
        <v>0</v>
      </c>
      <c r="CX328" s="50">
        <f t="array" aca="1" ref="CX328" ca="1">IF(RESET,0,IF(LOAD_ROM,ROM!CX189,IF(AND(MMU_CLK,MMU_MEMW,CELL("address",CX328)=CELL("address",OFFSET(RAM0,MMU_RAM_X,MMU_RAM_Y))),MMU_VAL,CX328)))</f>
        <v>0</v>
      </c>
      <c r="CY328" s="50">
        <f t="array" aca="1" ref="CY328" ca="1">IF(RESET,0,IF(LOAD_ROM,ROM!CY189,IF(AND(MMU_CLK,MMU_MEMW,CELL("address",CY328)=CELL("address",OFFSET(RAM0,MMU_RAM_X,MMU_RAM_Y))),MMU_VAL,CY328)))</f>
        <v>0</v>
      </c>
      <c r="CZ328" s="50">
        <f t="array" aca="1" ref="CZ328" ca="1">IF(RESET,0,IF(LOAD_ROM,ROM!CZ189,IF(AND(MMU_CLK,MMU_MEMW,CELL("address",CZ328)=CELL("address",OFFSET(RAM0,MMU_RAM_X,MMU_RAM_Y))),MMU_VAL,CZ328)))</f>
        <v>0</v>
      </c>
      <c r="DA328" s="50">
        <f t="array" aca="1" ref="DA328" ca="1">IF(RESET,0,IF(LOAD_ROM,ROM!DA189,IF(AND(MMU_CLK,MMU_MEMW,CELL("address",DA328)=CELL("address",OFFSET(RAM0,MMU_RAM_X,MMU_RAM_Y))),MMU_VAL,DA328)))</f>
        <v>0</v>
      </c>
      <c r="DB328" s="50">
        <f t="array" aca="1" ref="DB328" ca="1">IF(RESET,0,IF(LOAD_ROM,ROM!DB189,IF(AND(MMU_CLK,MMU_MEMW,CELL("address",DB328)=CELL("address",OFFSET(RAM0,MMU_RAM_X,MMU_RAM_Y))),MMU_VAL,DB328)))</f>
        <v>0</v>
      </c>
      <c r="DC328" s="50">
        <f t="array" aca="1" ref="DC328" ca="1">IF(RESET,0,IF(LOAD_ROM,ROM!DC189,IF(AND(MMU_CLK,MMU_MEMW,CELL("address",DC328)=CELL("address",OFFSET(RAM0,MMU_RAM_X,MMU_RAM_Y))),MMU_VAL,DC328)))</f>
        <v>0</v>
      </c>
      <c r="DD328" s="50">
        <f t="array" aca="1" ref="DD328" ca="1">IF(RESET,0,IF(LOAD_ROM,ROM!DD189,IF(AND(MMU_CLK,MMU_MEMW,CELL("address",DD328)=CELL("address",OFFSET(RAM0,MMU_RAM_X,MMU_RAM_Y))),MMU_VAL,DD328)))</f>
        <v>0</v>
      </c>
      <c r="DE328" s="50">
        <f t="array" aca="1" ref="DE328" ca="1">IF(RESET,0,IF(LOAD_ROM,ROM!DE189,IF(AND(MMU_CLK,MMU_MEMW,CELL("address",DE328)=CELL("address",OFFSET(RAM0,MMU_RAM_X,MMU_RAM_Y))),MMU_VAL,DE328)))</f>
        <v>0</v>
      </c>
      <c r="DF328" s="50">
        <f t="array" aca="1" ref="DF328" ca="1">IF(RESET,0,IF(LOAD_ROM,ROM!DF189,IF(AND(MMU_CLK,MMU_MEMW,CELL("address",DF328)=CELL("address",OFFSET(RAM0,MMU_RAM_X,MMU_RAM_Y))),MMU_VAL,DF328)))</f>
        <v>0</v>
      </c>
      <c r="DG328" s="50">
        <f t="array" aca="1" ref="DG328" ca="1">IF(RESET,0,IF(LOAD_ROM,ROM!DG189,IF(AND(MMU_CLK,MMU_MEMW,CELL("address",DG328)=CELL("address",OFFSET(RAM0,MMU_RAM_X,MMU_RAM_Y))),MMU_VAL,DG328)))</f>
        <v>0</v>
      </c>
      <c r="DH328" s="50">
        <f t="array" aca="1" ref="DH328" ca="1">IF(RESET,0,IF(LOAD_ROM,ROM!DH189,IF(AND(MMU_CLK,MMU_MEMW,CELL("address",DH328)=CELL("address",OFFSET(RAM0,MMU_RAM_X,MMU_RAM_Y))),MMU_VAL,DH328)))</f>
        <v>0</v>
      </c>
      <c r="DI328" s="50">
        <f t="array" aca="1" ref="DI328" ca="1">IF(RESET,0,IF(LOAD_ROM,ROM!DI189,IF(AND(MMU_CLK,MMU_MEMW,CELL("address",DI328)=CELL("address",OFFSET(RAM0,MMU_RAM_X,MMU_RAM_Y))),MMU_VAL,DI328)))</f>
        <v>0</v>
      </c>
      <c r="DJ328" s="50">
        <f t="array" aca="1" ref="DJ328" ca="1">IF(RESET,0,IF(LOAD_ROM,ROM!DJ189,IF(AND(MMU_CLK,MMU_MEMW,CELL("address",DJ328)=CELL("address",OFFSET(RAM0,MMU_RAM_X,MMU_RAM_Y))),MMU_VAL,DJ328)))</f>
        <v>0</v>
      </c>
      <c r="DK328" s="50">
        <f t="array" aca="1" ref="DK328" ca="1">IF(RESET,0,IF(LOAD_ROM,ROM!DK189,IF(AND(MMU_CLK,MMU_MEMW,CELL("address",DK328)=CELL("address",OFFSET(RAM0,MMU_RAM_X,MMU_RAM_Y))),MMU_VAL,DK328)))</f>
        <v>0</v>
      </c>
      <c r="DL328" s="50">
        <f t="array" aca="1" ref="DL328" ca="1">IF(RESET,0,IF(LOAD_ROM,ROM!DL189,IF(AND(MMU_CLK,MMU_MEMW,CELL("address",DL328)=CELL("address",OFFSET(RAM0,MMU_RAM_X,MMU_RAM_Y))),MMU_VAL,DL328)))</f>
        <v>0</v>
      </c>
      <c r="DM328" s="50">
        <f t="array" aca="1" ref="DM328" ca="1">IF(RESET,0,IF(LOAD_ROM,ROM!DM189,IF(AND(MMU_CLK,MMU_MEMW,CELL("address",DM328)=CELL("address",OFFSET(RAM0,MMU_RAM_X,MMU_RAM_Y))),MMU_VAL,DM328)))</f>
        <v>0</v>
      </c>
      <c r="DN328" s="50">
        <f t="array" aca="1" ref="DN328" ca="1">IF(RESET,0,IF(LOAD_ROM,ROM!DN189,IF(AND(MMU_CLK,MMU_MEMW,CELL("address",DN328)=CELL("address",OFFSET(RAM0,MMU_RAM_X,MMU_RAM_Y))),MMU_VAL,DN328)))</f>
        <v>0</v>
      </c>
      <c r="DO328" s="50">
        <f t="array" aca="1" ref="DO328" ca="1">IF(RESET,0,IF(LOAD_ROM,ROM!DO189,IF(AND(MMU_CLK,MMU_MEMW,CELL("address",DO328)=CELL("address",OFFSET(RAM0,MMU_RAM_X,MMU_RAM_Y))),MMU_VAL,DO328)))</f>
        <v>0</v>
      </c>
      <c r="DP328" s="50">
        <f t="array" aca="1" ref="DP328" ca="1">IF(RESET,0,IF(LOAD_ROM,ROM!DP189,IF(AND(MMU_CLK,MMU_MEMW,CELL("address",DP328)=CELL("address",OFFSET(RAM0,MMU_RAM_X,MMU_RAM_Y))),MMU_VAL,DP328)))</f>
        <v>0</v>
      </c>
      <c r="DQ328" s="50">
        <f t="array" aca="1" ref="DQ328" ca="1">IF(RESET,0,IF(LOAD_ROM,ROM!DQ189,IF(AND(MMU_CLK,MMU_MEMW,CELL("address",DQ328)=CELL("address",OFFSET(RAM0,MMU_RAM_X,MMU_RAM_Y))),MMU_VAL,DQ328)))</f>
        <v>0</v>
      </c>
      <c r="DR328" s="50">
        <f t="array" aca="1" ref="DR328" ca="1">IF(RESET,0,IF(LOAD_ROM,ROM!DR189,IF(AND(MMU_CLK,MMU_MEMW,CELL("address",DR328)=CELL("address",OFFSET(RAM0,MMU_RAM_X,MMU_RAM_Y))),MMU_VAL,DR328)))</f>
        <v>0</v>
      </c>
      <c r="DS328" s="50">
        <f t="array" aca="1" ref="DS328" ca="1">IF(RESET,0,IF(LOAD_ROM,ROM!DS189,IF(AND(MMU_CLK,MMU_MEMW,CELL("address",DS328)=CELL("address",OFFSET(RAM0,MMU_RAM_X,MMU_RAM_Y))),MMU_VAL,DS328)))</f>
        <v>0</v>
      </c>
      <c r="DT328" s="50">
        <f t="array" aca="1" ref="DT328" ca="1">IF(RESET,0,IF(LOAD_ROM,ROM!DT189,IF(AND(MMU_CLK,MMU_MEMW,CELL("address",DT328)=CELL("address",OFFSET(RAM0,MMU_RAM_X,MMU_RAM_Y))),MMU_VAL,DT328)))</f>
        <v>0</v>
      </c>
      <c r="DU328" s="50">
        <f t="array" aca="1" ref="DU328" ca="1">IF(RESET,0,IF(LOAD_ROM,ROM!DU189,IF(AND(MMU_CLK,MMU_MEMW,CELL("address",DU328)=CELL("address",OFFSET(RAM0,MMU_RAM_X,MMU_RAM_Y))),MMU_VAL,DU328)))</f>
        <v>0</v>
      </c>
      <c r="DV328" s="50">
        <f t="array" aca="1" ref="DV328" ca="1">IF(RESET,0,IF(LOAD_ROM,ROM!DV189,IF(AND(MMU_CLK,MMU_MEMW,CELL("address",DV328)=CELL("address",OFFSET(RAM0,MMU_RAM_X,MMU_RAM_Y))),MMU_VAL,DV328)))</f>
        <v>0</v>
      </c>
      <c r="DW328" s="50">
        <f t="array" aca="1" ref="DW328" ca="1">IF(RESET,0,IF(LOAD_ROM,ROM!DW189,IF(AND(MMU_CLK,MMU_MEMW,CELL("address",DW328)=CELL("address",OFFSET(RAM0,MMU_RAM_X,MMU_RAM_Y))),MMU_VAL,DW328)))</f>
        <v>0</v>
      </c>
      <c r="DX328" s="50">
        <f t="array" aca="1" ref="DX328" ca="1">IF(RESET,0,IF(LOAD_ROM,ROM!DX189,IF(AND(MMU_CLK,MMU_MEMW,CELL("address",DX328)=CELL("address",OFFSET(RAM0,MMU_RAM_X,MMU_RAM_Y))),MMU_VAL,DX328)))</f>
        <v>0</v>
      </c>
    </row>
    <row r="329" spans="1:128" x14ac:dyDescent="0.35">
      <c r="A329" s="50">
        <f t="array" aca="1" ref="A329" ca="1">IF(RESET,0,IF(LOAD_ROM,ROM!A190,IF(AND(MMU_CLK,MMU_MEMW,CELL("address",A329)=CELL("address",OFFSET(RAM0,MMU_RAM_X,MMU_RAM_Y))),MMU_VAL,A329)))</f>
        <v>0</v>
      </c>
      <c r="B329" s="50">
        <f t="array" aca="1" ref="B329" ca="1">IF(RESET,0,IF(LOAD_ROM,ROM!B190,IF(AND(MMU_CLK,MMU_MEMW,CELL("address",B329)=CELL("address",OFFSET(RAM0,MMU_RAM_X,MMU_RAM_Y))),MMU_VAL,B329)))</f>
        <v>0</v>
      </c>
      <c r="C329" s="50">
        <f t="array" aca="1" ref="C329" ca="1">IF(RESET,0,IF(LOAD_ROM,ROM!C190,IF(AND(MMU_CLK,MMU_MEMW,CELL("address",C329)=CELL("address",OFFSET(RAM0,MMU_RAM_X,MMU_RAM_Y))),MMU_VAL,C329)))</f>
        <v>0</v>
      </c>
      <c r="D329" s="50">
        <f t="array" aca="1" ref="D329" ca="1">IF(RESET,0,IF(LOAD_ROM,ROM!D190,IF(AND(MMU_CLK,MMU_MEMW,CELL("address",D329)=CELL("address",OFFSET(RAM0,MMU_RAM_X,MMU_RAM_Y))),MMU_VAL,D329)))</f>
        <v>0</v>
      </c>
      <c r="E329" s="50">
        <f t="array" aca="1" ref="E329" ca="1">IF(RESET,0,IF(LOAD_ROM,ROM!E190,IF(AND(MMU_CLK,MMU_MEMW,CELL("address",E329)=CELL("address",OFFSET(RAM0,MMU_RAM_X,MMU_RAM_Y))),MMU_VAL,E329)))</f>
        <v>0</v>
      </c>
      <c r="F329" s="50">
        <f t="array" aca="1" ref="F329" ca="1">IF(RESET,0,IF(LOAD_ROM,ROM!F190,IF(AND(MMU_CLK,MMU_MEMW,CELL("address",F329)=CELL("address",OFFSET(RAM0,MMU_RAM_X,MMU_RAM_Y))),MMU_VAL,F329)))</f>
        <v>0</v>
      </c>
      <c r="G329" s="50">
        <f t="array" aca="1" ref="G329" ca="1">IF(RESET,0,IF(LOAD_ROM,ROM!G190,IF(AND(MMU_CLK,MMU_MEMW,CELL("address",G329)=CELL("address",OFFSET(RAM0,MMU_RAM_X,MMU_RAM_Y))),MMU_VAL,G329)))</f>
        <v>0</v>
      </c>
      <c r="H329" s="50">
        <f t="array" aca="1" ref="H329" ca="1">IF(RESET,0,IF(LOAD_ROM,ROM!H190,IF(AND(MMU_CLK,MMU_MEMW,CELL("address",H329)=CELL("address",OFFSET(RAM0,MMU_RAM_X,MMU_RAM_Y))),MMU_VAL,H329)))</f>
        <v>0</v>
      </c>
      <c r="I329" s="50">
        <f t="array" aca="1" ref="I329" ca="1">IF(RESET,0,IF(LOAD_ROM,ROM!I190,IF(AND(MMU_CLK,MMU_MEMW,CELL("address",I329)=CELL("address",OFFSET(RAM0,MMU_RAM_X,MMU_RAM_Y))),MMU_VAL,I329)))</f>
        <v>0</v>
      </c>
      <c r="J329" s="50">
        <f t="array" aca="1" ref="J329" ca="1">IF(RESET,0,IF(LOAD_ROM,ROM!J190,IF(AND(MMU_CLK,MMU_MEMW,CELL("address",J329)=CELL("address",OFFSET(RAM0,MMU_RAM_X,MMU_RAM_Y))),MMU_VAL,J329)))</f>
        <v>0</v>
      </c>
      <c r="K329" s="50">
        <f t="array" aca="1" ref="K329" ca="1">IF(RESET,0,IF(LOAD_ROM,ROM!K190,IF(AND(MMU_CLK,MMU_MEMW,CELL("address",K329)=CELL("address",OFFSET(RAM0,MMU_RAM_X,MMU_RAM_Y))),MMU_VAL,K329)))</f>
        <v>0</v>
      </c>
      <c r="L329" s="50">
        <f t="array" aca="1" ref="L329" ca="1">IF(RESET,0,IF(LOAD_ROM,ROM!L190,IF(AND(MMU_CLK,MMU_MEMW,CELL("address",L329)=CELL("address",OFFSET(RAM0,MMU_RAM_X,MMU_RAM_Y))),MMU_VAL,L329)))</f>
        <v>0</v>
      </c>
      <c r="M329" s="50">
        <f t="array" aca="1" ref="M329" ca="1">IF(RESET,0,IF(LOAD_ROM,ROM!M190,IF(AND(MMU_CLK,MMU_MEMW,CELL("address",M329)=CELL("address",OFFSET(RAM0,MMU_RAM_X,MMU_RAM_Y))),MMU_VAL,M329)))</f>
        <v>0</v>
      </c>
      <c r="N329" s="50">
        <f t="array" aca="1" ref="N329" ca="1">IF(RESET,0,IF(LOAD_ROM,ROM!N190,IF(AND(MMU_CLK,MMU_MEMW,CELL("address",N329)=CELL("address",OFFSET(RAM0,MMU_RAM_X,MMU_RAM_Y))),MMU_VAL,N329)))</f>
        <v>0</v>
      </c>
      <c r="O329" s="50">
        <f t="array" aca="1" ref="O329" ca="1">IF(RESET,0,IF(LOAD_ROM,ROM!O190,IF(AND(MMU_CLK,MMU_MEMW,CELL("address",O329)=CELL("address",OFFSET(RAM0,MMU_RAM_X,MMU_RAM_Y))),MMU_VAL,O329)))</f>
        <v>0</v>
      </c>
      <c r="P329" s="50">
        <f t="array" aca="1" ref="P329" ca="1">IF(RESET,0,IF(LOAD_ROM,ROM!P190,IF(AND(MMU_CLK,MMU_MEMW,CELL("address",P329)=CELL("address",OFFSET(RAM0,MMU_RAM_X,MMU_RAM_Y))),MMU_VAL,P329)))</f>
        <v>0</v>
      </c>
      <c r="Q329" s="50">
        <f t="array" aca="1" ref="Q329" ca="1">IF(RESET,0,IF(LOAD_ROM,ROM!Q190,IF(AND(MMU_CLK,MMU_MEMW,CELL("address",Q329)=CELL("address",OFFSET(RAM0,MMU_RAM_X,MMU_RAM_Y))),MMU_VAL,Q329)))</f>
        <v>0</v>
      </c>
      <c r="R329" s="50">
        <f t="array" aca="1" ref="R329" ca="1">IF(RESET,0,IF(LOAD_ROM,ROM!R190,IF(AND(MMU_CLK,MMU_MEMW,CELL("address",R329)=CELL("address",OFFSET(RAM0,MMU_RAM_X,MMU_RAM_Y))),MMU_VAL,R329)))</f>
        <v>0</v>
      </c>
      <c r="S329" s="50">
        <f t="array" aca="1" ref="S329" ca="1">IF(RESET,0,IF(LOAD_ROM,ROM!S190,IF(AND(MMU_CLK,MMU_MEMW,CELL("address",S329)=CELL("address",OFFSET(RAM0,MMU_RAM_X,MMU_RAM_Y))),MMU_VAL,S329)))</f>
        <v>0</v>
      </c>
      <c r="T329" s="50">
        <f t="array" aca="1" ref="T329" ca="1">IF(RESET,0,IF(LOAD_ROM,ROM!T190,IF(AND(MMU_CLK,MMU_MEMW,CELL("address",T329)=CELL("address",OFFSET(RAM0,MMU_RAM_X,MMU_RAM_Y))),MMU_VAL,T329)))</f>
        <v>0</v>
      </c>
      <c r="U329" s="50">
        <f t="array" aca="1" ref="U329" ca="1">IF(RESET,0,IF(LOAD_ROM,ROM!U190,IF(AND(MMU_CLK,MMU_MEMW,CELL("address",U329)=CELL("address",OFFSET(RAM0,MMU_RAM_X,MMU_RAM_Y))),MMU_VAL,U329)))</f>
        <v>0</v>
      </c>
      <c r="V329" s="50">
        <f t="array" aca="1" ref="V329" ca="1">IF(RESET,0,IF(LOAD_ROM,ROM!V190,IF(AND(MMU_CLK,MMU_MEMW,CELL("address",V329)=CELL("address",OFFSET(RAM0,MMU_RAM_X,MMU_RAM_Y))),MMU_VAL,V329)))</f>
        <v>0</v>
      </c>
      <c r="W329" s="50">
        <f t="array" aca="1" ref="W329" ca="1">IF(RESET,0,IF(LOAD_ROM,ROM!W190,IF(AND(MMU_CLK,MMU_MEMW,CELL("address",W329)=CELL("address",OFFSET(RAM0,MMU_RAM_X,MMU_RAM_Y))),MMU_VAL,W329)))</f>
        <v>0</v>
      </c>
      <c r="X329" s="50">
        <f t="array" aca="1" ref="X329" ca="1">IF(RESET,0,IF(LOAD_ROM,ROM!X190,IF(AND(MMU_CLK,MMU_MEMW,CELL("address",X329)=CELL("address",OFFSET(RAM0,MMU_RAM_X,MMU_RAM_Y))),MMU_VAL,X329)))</f>
        <v>0</v>
      </c>
      <c r="Y329" s="50">
        <f t="array" aca="1" ref="Y329" ca="1">IF(RESET,0,IF(LOAD_ROM,ROM!Y190,IF(AND(MMU_CLK,MMU_MEMW,CELL("address",Y329)=CELL("address",OFFSET(RAM0,MMU_RAM_X,MMU_RAM_Y))),MMU_VAL,Y329)))</f>
        <v>0</v>
      </c>
      <c r="Z329" s="50">
        <f t="array" aca="1" ref="Z329" ca="1">IF(RESET,0,IF(LOAD_ROM,ROM!Z190,IF(AND(MMU_CLK,MMU_MEMW,CELL("address",Z329)=CELL("address",OFFSET(RAM0,MMU_RAM_X,MMU_RAM_Y))),MMU_VAL,Z329)))</f>
        <v>0</v>
      </c>
      <c r="AA329" s="50">
        <f t="array" aca="1" ref="AA329" ca="1">IF(RESET,0,IF(LOAD_ROM,ROM!AA190,IF(AND(MMU_CLK,MMU_MEMW,CELL("address",AA329)=CELL("address",OFFSET(RAM0,MMU_RAM_X,MMU_RAM_Y))),MMU_VAL,AA329)))</f>
        <v>0</v>
      </c>
      <c r="AB329" s="50">
        <f t="array" aca="1" ref="AB329" ca="1">IF(RESET,0,IF(LOAD_ROM,ROM!AB190,IF(AND(MMU_CLK,MMU_MEMW,CELL("address",AB329)=CELL("address",OFFSET(RAM0,MMU_RAM_X,MMU_RAM_Y))),MMU_VAL,AB329)))</f>
        <v>0</v>
      </c>
      <c r="AC329" s="50">
        <f t="array" aca="1" ref="AC329" ca="1">IF(RESET,0,IF(LOAD_ROM,ROM!AC190,IF(AND(MMU_CLK,MMU_MEMW,CELL("address",AC329)=CELL("address",OFFSET(RAM0,MMU_RAM_X,MMU_RAM_Y))),MMU_VAL,AC329)))</f>
        <v>0</v>
      </c>
      <c r="AD329" s="50">
        <f t="array" aca="1" ref="AD329" ca="1">IF(RESET,0,IF(LOAD_ROM,ROM!AD190,IF(AND(MMU_CLK,MMU_MEMW,CELL("address",AD329)=CELL("address",OFFSET(RAM0,MMU_RAM_X,MMU_RAM_Y))),MMU_VAL,AD329)))</f>
        <v>0</v>
      </c>
      <c r="AE329" s="50">
        <f t="array" aca="1" ref="AE329" ca="1">IF(RESET,0,IF(LOAD_ROM,ROM!AE190,IF(AND(MMU_CLK,MMU_MEMW,CELL("address",AE329)=CELL("address",OFFSET(RAM0,MMU_RAM_X,MMU_RAM_Y))),MMU_VAL,AE329)))</f>
        <v>0</v>
      </c>
      <c r="AF329" s="50">
        <f t="array" aca="1" ref="AF329" ca="1">IF(RESET,0,IF(LOAD_ROM,ROM!AF190,IF(AND(MMU_CLK,MMU_MEMW,CELL("address",AF329)=CELL("address",OFFSET(RAM0,MMU_RAM_X,MMU_RAM_Y))),MMU_VAL,AF329)))</f>
        <v>0</v>
      </c>
      <c r="AG329" s="50">
        <f t="array" aca="1" ref="AG329" ca="1">IF(RESET,0,IF(LOAD_ROM,ROM!AG190,IF(AND(MMU_CLK,MMU_MEMW,CELL("address",AG329)=CELL("address",OFFSET(RAM0,MMU_RAM_X,MMU_RAM_Y))),MMU_VAL,AG329)))</f>
        <v>0</v>
      </c>
      <c r="AH329" s="50">
        <f t="array" aca="1" ref="AH329" ca="1">IF(RESET,0,IF(LOAD_ROM,ROM!AH190,IF(AND(MMU_CLK,MMU_MEMW,CELL("address",AH329)=CELL("address",OFFSET(RAM0,MMU_RAM_X,MMU_RAM_Y))),MMU_VAL,AH329)))</f>
        <v>0</v>
      </c>
      <c r="AI329" s="50">
        <f t="array" aca="1" ref="AI329" ca="1">IF(RESET,0,IF(LOAD_ROM,ROM!AI190,IF(AND(MMU_CLK,MMU_MEMW,CELL("address",AI329)=CELL("address",OFFSET(RAM0,MMU_RAM_X,MMU_RAM_Y))),MMU_VAL,AI329)))</f>
        <v>0</v>
      </c>
      <c r="AJ329" s="50">
        <f t="array" aca="1" ref="AJ329" ca="1">IF(RESET,0,IF(LOAD_ROM,ROM!AJ190,IF(AND(MMU_CLK,MMU_MEMW,CELL("address",AJ329)=CELL("address",OFFSET(RAM0,MMU_RAM_X,MMU_RAM_Y))),MMU_VAL,AJ329)))</f>
        <v>0</v>
      </c>
      <c r="AK329" s="50">
        <f t="array" aca="1" ref="AK329" ca="1">IF(RESET,0,IF(LOAD_ROM,ROM!AK190,IF(AND(MMU_CLK,MMU_MEMW,CELL("address",AK329)=CELL("address",OFFSET(RAM0,MMU_RAM_X,MMU_RAM_Y))),MMU_VAL,AK329)))</f>
        <v>0</v>
      </c>
      <c r="AL329" s="50">
        <f t="array" aca="1" ref="AL329" ca="1">IF(RESET,0,IF(LOAD_ROM,ROM!AL190,IF(AND(MMU_CLK,MMU_MEMW,CELL("address",AL329)=CELL("address",OFFSET(RAM0,MMU_RAM_X,MMU_RAM_Y))),MMU_VAL,AL329)))</f>
        <v>0</v>
      </c>
      <c r="AM329" s="50">
        <f t="array" aca="1" ref="AM329" ca="1">IF(RESET,0,IF(LOAD_ROM,ROM!AM190,IF(AND(MMU_CLK,MMU_MEMW,CELL("address",AM329)=CELL("address",OFFSET(RAM0,MMU_RAM_X,MMU_RAM_Y))),MMU_VAL,AM329)))</f>
        <v>0</v>
      </c>
      <c r="AN329" s="50">
        <f t="array" aca="1" ref="AN329" ca="1">IF(RESET,0,IF(LOAD_ROM,ROM!AN190,IF(AND(MMU_CLK,MMU_MEMW,CELL("address",AN329)=CELL("address",OFFSET(RAM0,MMU_RAM_X,MMU_RAM_Y))),MMU_VAL,AN329)))</f>
        <v>0</v>
      </c>
      <c r="AO329" s="50">
        <f t="array" aca="1" ref="AO329" ca="1">IF(RESET,0,IF(LOAD_ROM,ROM!AO190,IF(AND(MMU_CLK,MMU_MEMW,CELL("address",AO329)=CELL("address",OFFSET(RAM0,MMU_RAM_X,MMU_RAM_Y))),MMU_VAL,AO329)))</f>
        <v>0</v>
      </c>
      <c r="AP329" s="50">
        <f t="array" aca="1" ref="AP329" ca="1">IF(RESET,0,IF(LOAD_ROM,ROM!AP190,IF(AND(MMU_CLK,MMU_MEMW,CELL("address",AP329)=CELL("address",OFFSET(RAM0,MMU_RAM_X,MMU_RAM_Y))),MMU_VAL,AP329)))</f>
        <v>0</v>
      </c>
      <c r="AQ329" s="50">
        <f t="array" aca="1" ref="AQ329" ca="1">IF(RESET,0,IF(LOAD_ROM,ROM!AQ190,IF(AND(MMU_CLK,MMU_MEMW,CELL("address",AQ329)=CELL("address",OFFSET(RAM0,MMU_RAM_X,MMU_RAM_Y))),MMU_VAL,AQ329)))</f>
        <v>0</v>
      </c>
      <c r="AR329" s="50">
        <f t="array" aca="1" ref="AR329" ca="1">IF(RESET,0,IF(LOAD_ROM,ROM!AR190,IF(AND(MMU_CLK,MMU_MEMW,CELL("address",AR329)=CELL("address",OFFSET(RAM0,MMU_RAM_X,MMU_RAM_Y))),MMU_VAL,AR329)))</f>
        <v>0</v>
      </c>
      <c r="AS329" s="50">
        <f t="array" aca="1" ref="AS329" ca="1">IF(RESET,0,IF(LOAD_ROM,ROM!AS190,IF(AND(MMU_CLK,MMU_MEMW,CELL("address",AS329)=CELL("address",OFFSET(RAM0,MMU_RAM_X,MMU_RAM_Y))),MMU_VAL,AS329)))</f>
        <v>0</v>
      </c>
      <c r="AT329" s="50">
        <f t="array" aca="1" ref="AT329" ca="1">IF(RESET,0,IF(LOAD_ROM,ROM!AT190,IF(AND(MMU_CLK,MMU_MEMW,CELL("address",AT329)=CELL("address",OFFSET(RAM0,MMU_RAM_X,MMU_RAM_Y))),MMU_VAL,AT329)))</f>
        <v>0</v>
      </c>
      <c r="AU329" s="50">
        <f t="array" aca="1" ref="AU329" ca="1">IF(RESET,0,IF(LOAD_ROM,ROM!AU190,IF(AND(MMU_CLK,MMU_MEMW,CELL("address",AU329)=CELL("address",OFFSET(RAM0,MMU_RAM_X,MMU_RAM_Y))),MMU_VAL,AU329)))</f>
        <v>0</v>
      </c>
      <c r="AV329" s="50">
        <f t="array" aca="1" ref="AV329" ca="1">IF(RESET,0,IF(LOAD_ROM,ROM!AV190,IF(AND(MMU_CLK,MMU_MEMW,CELL("address",AV329)=CELL("address",OFFSET(RAM0,MMU_RAM_X,MMU_RAM_Y))),MMU_VAL,AV329)))</f>
        <v>0</v>
      </c>
      <c r="AW329" s="50">
        <f t="array" aca="1" ref="AW329" ca="1">IF(RESET,0,IF(LOAD_ROM,ROM!AW190,IF(AND(MMU_CLK,MMU_MEMW,CELL("address",AW329)=CELL("address",OFFSET(RAM0,MMU_RAM_X,MMU_RAM_Y))),MMU_VAL,AW329)))</f>
        <v>0</v>
      </c>
      <c r="AX329" s="50">
        <f t="array" aca="1" ref="AX329" ca="1">IF(RESET,0,IF(LOAD_ROM,ROM!AX190,IF(AND(MMU_CLK,MMU_MEMW,CELL("address",AX329)=CELL("address",OFFSET(RAM0,MMU_RAM_X,MMU_RAM_Y))),MMU_VAL,AX329)))</f>
        <v>0</v>
      </c>
      <c r="AY329" s="50">
        <f t="array" aca="1" ref="AY329" ca="1">IF(RESET,0,IF(LOAD_ROM,ROM!AY190,IF(AND(MMU_CLK,MMU_MEMW,CELL("address",AY329)=CELL("address",OFFSET(RAM0,MMU_RAM_X,MMU_RAM_Y))),MMU_VAL,AY329)))</f>
        <v>0</v>
      </c>
      <c r="AZ329" s="50">
        <f t="array" aca="1" ref="AZ329" ca="1">IF(RESET,0,IF(LOAD_ROM,ROM!AZ190,IF(AND(MMU_CLK,MMU_MEMW,CELL("address",AZ329)=CELL("address",OFFSET(RAM0,MMU_RAM_X,MMU_RAM_Y))),MMU_VAL,AZ329)))</f>
        <v>0</v>
      </c>
      <c r="BA329" s="50">
        <f t="array" aca="1" ref="BA329" ca="1">IF(RESET,0,IF(LOAD_ROM,ROM!BA190,IF(AND(MMU_CLK,MMU_MEMW,CELL("address",BA329)=CELL("address",OFFSET(RAM0,MMU_RAM_X,MMU_RAM_Y))),MMU_VAL,BA329)))</f>
        <v>0</v>
      </c>
      <c r="BB329" s="50">
        <f t="array" aca="1" ref="BB329" ca="1">IF(RESET,0,IF(LOAD_ROM,ROM!BB190,IF(AND(MMU_CLK,MMU_MEMW,CELL("address",BB329)=CELL("address",OFFSET(RAM0,MMU_RAM_X,MMU_RAM_Y))),MMU_VAL,BB329)))</f>
        <v>0</v>
      </c>
      <c r="BC329" s="50">
        <f t="array" aca="1" ref="BC329" ca="1">IF(RESET,0,IF(LOAD_ROM,ROM!BC190,IF(AND(MMU_CLK,MMU_MEMW,CELL("address",BC329)=CELL("address",OFFSET(RAM0,MMU_RAM_X,MMU_RAM_Y))),MMU_VAL,BC329)))</f>
        <v>0</v>
      </c>
      <c r="BD329" s="50">
        <f t="array" aca="1" ref="BD329" ca="1">IF(RESET,0,IF(LOAD_ROM,ROM!BD190,IF(AND(MMU_CLK,MMU_MEMW,CELL("address",BD329)=CELL("address",OFFSET(RAM0,MMU_RAM_X,MMU_RAM_Y))),MMU_VAL,BD329)))</f>
        <v>0</v>
      </c>
      <c r="BE329" s="50">
        <f t="array" aca="1" ref="BE329" ca="1">IF(RESET,0,IF(LOAD_ROM,ROM!BE190,IF(AND(MMU_CLK,MMU_MEMW,CELL("address",BE329)=CELL("address",OFFSET(RAM0,MMU_RAM_X,MMU_RAM_Y))),MMU_VAL,BE329)))</f>
        <v>0</v>
      </c>
      <c r="BF329" s="50">
        <f t="array" aca="1" ref="BF329" ca="1">IF(RESET,0,IF(LOAD_ROM,ROM!BF190,IF(AND(MMU_CLK,MMU_MEMW,CELL("address",BF329)=CELL("address",OFFSET(RAM0,MMU_RAM_X,MMU_RAM_Y))),MMU_VAL,BF329)))</f>
        <v>0</v>
      </c>
      <c r="BG329" s="50">
        <f t="array" aca="1" ref="BG329" ca="1">IF(RESET,0,IF(LOAD_ROM,ROM!BG190,IF(AND(MMU_CLK,MMU_MEMW,CELL("address",BG329)=CELL("address",OFFSET(RAM0,MMU_RAM_X,MMU_RAM_Y))),MMU_VAL,BG329)))</f>
        <v>0</v>
      </c>
      <c r="BH329" s="50">
        <f t="array" aca="1" ref="BH329" ca="1">IF(RESET,0,IF(LOAD_ROM,ROM!BH190,IF(AND(MMU_CLK,MMU_MEMW,CELL("address",BH329)=CELL("address",OFFSET(RAM0,MMU_RAM_X,MMU_RAM_Y))),MMU_VAL,BH329)))</f>
        <v>0</v>
      </c>
      <c r="BI329" s="50">
        <f t="array" aca="1" ref="BI329" ca="1">IF(RESET,0,IF(LOAD_ROM,ROM!BI190,IF(AND(MMU_CLK,MMU_MEMW,CELL("address",BI329)=CELL("address",OFFSET(RAM0,MMU_RAM_X,MMU_RAM_Y))),MMU_VAL,BI329)))</f>
        <v>0</v>
      </c>
      <c r="BJ329" s="50">
        <f t="array" aca="1" ref="BJ329" ca="1">IF(RESET,0,IF(LOAD_ROM,ROM!BJ190,IF(AND(MMU_CLK,MMU_MEMW,CELL("address",BJ329)=CELL("address",OFFSET(RAM0,MMU_RAM_X,MMU_RAM_Y))),MMU_VAL,BJ329)))</f>
        <v>0</v>
      </c>
      <c r="BK329" s="50">
        <f t="array" aca="1" ref="BK329" ca="1">IF(RESET,0,IF(LOAD_ROM,ROM!BK190,IF(AND(MMU_CLK,MMU_MEMW,CELL("address",BK329)=CELL("address",OFFSET(RAM0,MMU_RAM_X,MMU_RAM_Y))),MMU_VAL,BK329)))</f>
        <v>0</v>
      </c>
      <c r="BL329" s="50">
        <f t="array" aca="1" ref="BL329" ca="1">IF(RESET,0,IF(LOAD_ROM,ROM!BL190,IF(AND(MMU_CLK,MMU_MEMW,CELL("address",BL329)=CELL("address",OFFSET(RAM0,MMU_RAM_X,MMU_RAM_Y))),MMU_VAL,BL329)))</f>
        <v>0</v>
      </c>
      <c r="BM329" s="50">
        <f t="array" aca="1" ref="BM329" ca="1">IF(RESET,0,IF(LOAD_ROM,ROM!BM190,IF(AND(MMU_CLK,MMU_MEMW,CELL("address",BM329)=CELL("address",OFFSET(RAM0,MMU_RAM_X,MMU_RAM_Y))),MMU_VAL,BM329)))</f>
        <v>0</v>
      </c>
      <c r="BN329" s="50">
        <f t="array" aca="1" ref="BN329" ca="1">IF(RESET,0,IF(LOAD_ROM,ROM!BN190,IF(AND(MMU_CLK,MMU_MEMW,CELL("address",BN329)=CELL("address",OFFSET(RAM0,MMU_RAM_X,MMU_RAM_Y))),MMU_VAL,BN329)))</f>
        <v>0</v>
      </c>
      <c r="BO329" s="50">
        <f t="array" aca="1" ref="BO329" ca="1">IF(RESET,0,IF(LOAD_ROM,ROM!BO190,IF(AND(MMU_CLK,MMU_MEMW,CELL("address",BO329)=CELL("address",OFFSET(RAM0,MMU_RAM_X,MMU_RAM_Y))),MMU_VAL,BO329)))</f>
        <v>0</v>
      </c>
      <c r="BP329" s="50">
        <f t="array" aca="1" ref="BP329" ca="1">IF(RESET,0,IF(LOAD_ROM,ROM!BP190,IF(AND(MMU_CLK,MMU_MEMW,CELL("address",BP329)=CELL("address",OFFSET(RAM0,MMU_RAM_X,MMU_RAM_Y))),MMU_VAL,BP329)))</f>
        <v>0</v>
      </c>
      <c r="BQ329" s="50">
        <f t="array" aca="1" ref="BQ329" ca="1">IF(RESET,0,IF(LOAD_ROM,ROM!BQ190,IF(AND(MMU_CLK,MMU_MEMW,CELL("address",BQ329)=CELL("address",OFFSET(RAM0,MMU_RAM_X,MMU_RAM_Y))),MMU_VAL,BQ329)))</f>
        <v>0</v>
      </c>
      <c r="BR329" s="50">
        <f t="array" aca="1" ref="BR329" ca="1">IF(RESET,0,IF(LOAD_ROM,ROM!BR190,IF(AND(MMU_CLK,MMU_MEMW,CELL("address",BR329)=CELL("address",OFFSET(RAM0,MMU_RAM_X,MMU_RAM_Y))),MMU_VAL,BR329)))</f>
        <v>0</v>
      </c>
      <c r="BS329" s="50">
        <f t="array" aca="1" ref="BS329" ca="1">IF(RESET,0,IF(LOAD_ROM,ROM!BS190,IF(AND(MMU_CLK,MMU_MEMW,CELL("address",BS329)=CELL("address",OFFSET(RAM0,MMU_RAM_X,MMU_RAM_Y))),MMU_VAL,BS329)))</f>
        <v>0</v>
      </c>
      <c r="BT329" s="50">
        <f t="array" aca="1" ref="BT329" ca="1">IF(RESET,0,IF(LOAD_ROM,ROM!BT190,IF(AND(MMU_CLK,MMU_MEMW,CELL("address",BT329)=CELL("address",OFFSET(RAM0,MMU_RAM_X,MMU_RAM_Y))),MMU_VAL,BT329)))</f>
        <v>0</v>
      </c>
      <c r="BU329" s="50">
        <f t="array" aca="1" ref="BU329" ca="1">IF(RESET,0,IF(LOAD_ROM,ROM!BU190,IF(AND(MMU_CLK,MMU_MEMW,CELL("address",BU329)=CELL("address",OFFSET(RAM0,MMU_RAM_X,MMU_RAM_Y))),MMU_VAL,BU329)))</f>
        <v>0</v>
      </c>
      <c r="BV329" s="50">
        <f t="array" aca="1" ref="BV329" ca="1">IF(RESET,0,IF(LOAD_ROM,ROM!BV190,IF(AND(MMU_CLK,MMU_MEMW,CELL("address",BV329)=CELL("address",OFFSET(RAM0,MMU_RAM_X,MMU_RAM_Y))),MMU_VAL,BV329)))</f>
        <v>0</v>
      </c>
      <c r="BW329" s="50">
        <f t="array" aca="1" ref="BW329" ca="1">IF(RESET,0,IF(LOAD_ROM,ROM!BW190,IF(AND(MMU_CLK,MMU_MEMW,CELL("address",BW329)=CELL("address",OFFSET(RAM0,MMU_RAM_X,MMU_RAM_Y))),MMU_VAL,BW329)))</f>
        <v>0</v>
      </c>
      <c r="BX329" s="50">
        <f t="array" aca="1" ref="BX329" ca="1">IF(RESET,0,IF(LOAD_ROM,ROM!BX190,IF(AND(MMU_CLK,MMU_MEMW,CELL("address",BX329)=CELL("address",OFFSET(RAM0,MMU_RAM_X,MMU_RAM_Y))),MMU_VAL,BX329)))</f>
        <v>0</v>
      </c>
      <c r="BY329" s="50">
        <f t="array" aca="1" ref="BY329" ca="1">IF(RESET,0,IF(LOAD_ROM,ROM!BY190,IF(AND(MMU_CLK,MMU_MEMW,CELL("address",BY329)=CELL("address",OFFSET(RAM0,MMU_RAM_X,MMU_RAM_Y))),MMU_VAL,BY329)))</f>
        <v>0</v>
      </c>
      <c r="BZ329" s="50">
        <f t="array" aca="1" ref="BZ329" ca="1">IF(RESET,0,IF(LOAD_ROM,ROM!BZ190,IF(AND(MMU_CLK,MMU_MEMW,CELL("address",BZ329)=CELL("address",OFFSET(RAM0,MMU_RAM_X,MMU_RAM_Y))),MMU_VAL,BZ329)))</f>
        <v>0</v>
      </c>
      <c r="CA329" s="50">
        <f t="array" aca="1" ref="CA329" ca="1">IF(RESET,0,IF(LOAD_ROM,ROM!CA190,IF(AND(MMU_CLK,MMU_MEMW,CELL("address",CA329)=CELL("address",OFFSET(RAM0,MMU_RAM_X,MMU_RAM_Y))),MMU_VAL,CA329)))</f>
        <v>0</v>
      </c>
      <c r="CB329" s="50">
        <f t="array" aca="1" ref="CB329" ca="1">IF(RESET,0,IF(LOAD_ROM,ROM!CB190,IF(AND(MMU_CLK,MMU_MEMW,CELL("address",CB329)=CELL("address",OFFSET(RAM0,MMU_RAM_X,MMU_RAM_Y))),MMU_VAL,CB329)))</f>
        <v>0</v>
      </c>
      <c r="CC329" s="50">
        <f t="array" aca="1" ref="CC329" ca="1">IF(RESET,0,IF(LOAD_ROM,ROM!CC190,IF(AND(MMU_CLK,MMU_MEMW,CELL("address",CC329)=CELL("address",OFFSET(RAM0,MMU_RAM_X,MMU_RAM_Y))),MMU_VAL,CC329)))</f>
        <v>0</v>
      </c>
      <c r="CD329" s="50">
        <f t="array" aca="1" ref="CD329" ca="1">IF(RESET,0,IF(LOAD_ROM,ROM!CD190,IF(AND(MMU_CLK,MMU_MEMW,CELL("address",CD329)=CELL("address",OFFSET(RAM0,MMU_RAM_X,MMU_RAM_Y))),MMU_VAL,CD329)))</f>
        <v>0</v>
      </c>
      <c r="CE329" s="50">
        <f t="array" aca="1" ref="CE329" ca="1">IF(RESET,0,IF(LOAD_ROM,ROM!CE190,IF(AND(MMU_CLK,MMU_MEMW,CELL("address",CE329)=CELL("address",OFFSET(RAM0,MMU_RAM_X,MMU_RAM_Y))),MMU_VAL,CE329)))</f>
        <v>0</v>
      </c>
      <c r="CF329" s="50">
        <f t="array" aca="1" ref="CF329" ca="1">IF(RESET,0,IF(LOAD_ROM,ROM!CF190,IF(AND(MMU_CLK,MMU_MEMW,CELL("address",CF329)=CELL("address",OFFSET(RAM0,MMU_RAM_X,MMU_RAM_Y))),MMU_VAL,CF329)))</f>
        <v>0</v>
      </c>
      <c r="CG329" s="50">
        <f t="array" aca="1" ref="CG329" ca="1">IF(RESET,0,IF(LOAD_ROM,ROM!CG190,IF(AND(MMU_CLK,MMU_MEMW,CELL("address",CG329)=CELL("address",OFFSET(RAM0,MMU_RAM_X,MMU_RAM_Y))),MMU_VAL,CG329)))</f>
        <v>0</v>
      </c>
      <c r="CH329" s="50">
        <f t="array" aca="1" ref="CH329" ca="1">IF(RESET,0,IF(LOAD_ROM,ROM!CH190,IF(AND(MMU_CLK,MMU_MEMW,CELL("address",CH329)=CELL("address",OFFSET(RAM0,MMU_RAM_X,MMU_RAM_Y))),MMU_VAL,CH329)))</f>
        <v>0</v>
      </c>
      <c r="CI329" s="50">
        <f t="array" aca="1" ref="CI329" ca="1">IF(RESET,0,IF(LOAD_ROM,ROM!CI190,IF(AND(MMU_CLK,MMU_MEMW,CELL("address",CI329)=CELL("address",OFFSET(RAM0,MMU_RAM_X,MMU_RAM_Y))),MMU_VAL,CI329)))</f>
        <v>0</v>
      </c>
      <c r="CJ329" s="50">
        <f t="array" aca="1" ref="CJ329" ca="1">IF(RESET,0,IF(LOAD_ROM,ROM!CJ190,IF(AND(MMU_CLK,MMU_MEMW,CELL("address",CJ329)=CELL("address",OFFSET(RAM0,MMU_RAM_X,MMU_RAM_Y))),MMU_VAL,CJ329)))</f>
        <v>0</v>
      </c>
      <c r="CK329" s="50">
        <f t="array" aca="1" ref="CK329" ca="1">IF(RESET,0,IF(LOAD_ROM,ROM!CK190,IF(AND(MMU_CLK,MMU_MEMW,CELL("address",CK329)=CELL("address",OFFSET(RAM0,MMU_RAM_X,MMU_RAM_Y))),MMU_VAL,CK329)))</f>
        <v>0</v>
      </c>
      <c r="CL329" s="50">
        <f t="array" aca="1" ref="CL329" ca="1">IF(RESET,0,IF(LOAD_ROM,ROM!CL190,IF(AND(MMU_CLK,MMU_MEMW,CELL("address",CL329)=CELL("address",OFFSET(RAM0,MMU_RAM_X,MMU_RAM_Y))),MMU_VAL,CL329)))</f>
        <v>0</v>
      </c>
      <c r="CM329" s="50">
        <f t="array" aca="1" ref="CM329" ca="1">IF(RESET,0,IF(LOAD_ROM,ROM!CM190,IF(AND(MMU_CLK,MMU_MEMW,CELL("address",CM329)=CELL("address",OFFSET(RAM0,MMU_RAM_X,MMU_RAM_Y))),MMU_VAL,CM329)))</f>
        <v>0</v>
      </c>
      <c r="CN329" s="50">
        <f t="array" aca="1" ref="CN329" ca="1">IF(RESET,0,IF(LOAD_ROM,ROM!CN190,IF(AND(MMU_CLK,MMU_MEMW,CELL("address",CN329)=CELL("address",OFFSET(RAM0,MMU_RAM_X,MMU_RAM_Y))),MMU_VAL,CN329)))</f>
        <v>0</v>
      </c>
      <c r="CO329" s="50">
        <f t="array" aca="1" ref="CO329" ca="1">IF(RESET,0,IF(LOAD_ROM,ROM!CO190,IF(AND(MMU_CLK,MMU_MEMW,CELL("address",CO329)=CELL("address",OFFSET(RAM0,MMU_RAM_X,MMU_RAM_Y))),MMU_VAL,CO329)))</f>
        <v>0</v>
      </c>
      <c r="CP329" s="50">
        <f t="array" aca="1" ref="CP329" ca="1">IF(RESET,0,IF(LOAD_ROM,ROM!CP190,IF(AND(MMU_CLK,MMU_MEMW,CELL("address",CP329)=CELL("address",OFFSET(RAM0,MMU_RAM_X,MMU_RAM_Y))),MMU_VAL,CP329)))</f>
        <v>0</v>
      </c>
      <c r="CQ329" s="50">
        <f t="array" aca="1" ref="CQ329" ca="1">IF(RESET,0,IF(LOAD_ROM,ROM!CQ190,IF(AND(MMU_CLK,MMU_MEMW,CELL("address",CQ329)=CELL("address",OFFSET(RAM0,MMU_RAM_X,MMU_RAM_Y))),MMU_VAL,CQ329)))</f>
        <v>0</v>
      </c>
      <c r="CR329" s="50">
        <f t="array" aca="1" ref="CR329" ca="1">IF(RESET,0,IF(LOAD_ROM,ROM!CR190,IF(AND(MMU_CLK,MMU_MEMW,CELL("address",CR329)=CELL("address",OFFSET(RAM0,MMU_RAM_X,MMU_RAM_Y))),MMU_VAL,CR329)))</f>
        <v>0</v>
      </c>
      <c r="CS329" s="50">
        <f t="array" aca="1" ref="CS329" ca="1">IF(RESET,0,IF(LOAD_ROM,ROM!CS190,IF(AND(MMU_CLK,MMU_MEMW,CELL("address",CS329)=CELL("address",OFFSET(RAM0,MMU_RAM_X,MMU_RAM_Y))),MMU_VAL,CS329)))</f>
        <v>0</v>
      </c>
      <c r="CT329" s="50">
        <f t="array" aca="1" ref="CT329" ca="1">IF(RESET,0,IF(LOAD_ROM,ROM!CT190,IF(AND(MMU_CLK,MMU_MEMW,CELL("address",CT329)=CELL("address",OFFSET(RAM0,MMU_RAM_X,MMU_RAM_Y))),MMU_VAL,CT329)))</f>
        <v>0</v>
      </c>
      <c r="CU329" s="50">
        <f t="array" aca="1" ref="CU329" ca="1">IF(RESET,0,IF(LOAD_ROM,ROM!CU190,IF(AND(MMU_CLK,MMU_MEMW,CELL("address",CU329)=CELL("address",OFFSET(RAM0,MMU_RAM_X,MMU_RAM_Y))),MMU_VAL,CU329)))</f>
        <v>0</v>
      </c>
      <c r="CV329" s="50">
        <f t="array" aca="1" ref="CV329" ca="1">IF(RESET,0,IF(LOAD_ROM,ROM!CV190,IF(AND(MMU_CLK,MMU_MEMW,CELL("address",CV329)=CELL("address",OFFSET(RAM0,MMU_RAM_X,MMU_RAM_Y))),MMU_VAL,CV329)))</f>
        <v>0</v>
      </c>
      <c r="CW329" s="50">
        <f t="array" aca="1" ref="CW329" ca="1">IF(RESET,0,IF(LOAD_ROM,ROM!CW190,IF(AND(MMU_CLK,MMU_MEMW,CELL("address",CW329)=CELL("address",OFFSET(RAM0,MMU_RAM_X,MMU_RAM_Y))),MMU_VAL,CW329)))</f>
        <v>0</v>
      </c>
      <c r="CX329" s="50">
        <f t="array" aca="1" ref="CX329" ca="1">IF(RESET,0,IF(LOAD_ROM,ROM!CX190,IF(AND(MMU_CLK,MMU_MEMW,CELL("address",CX329)=CELL("address",OFFSET(RAM0,MMU_RAM_X,MMU_RAM_Y))),MMU_VAL,CX329)))</f>
        <v>0</v>
      </c>
      <c r="CY329" s="50">
        <f t="array" aca="1" ref="CY329" ca="1">IF(RESET,0,IF(LOAD_ROM,ROM!CY190,IF(AND(MMU_CLK,MMU_MEMW,CELL("address",CY329)=CELL("address",OFFSET(RAM0,MMU_RAM_X,MMU_RAM_Y))),MMU_VAL,CY329)))</f>
        <v>0</v>
      </c>
      <c r="CZ329" s="50">
        <f t="array" aca="1" ref="CZ329" ca="1">IF(RESET,0,IF(LOAD_ROM,ROM!CZ190,IF(AND(MMU_CLK,MMU_MEMW,CELL("address",CZ329)=CELL("address",OFFSET(RAM0,MMU_RAM_X,MMU_RAM_Y))),MMU_VAL,CZ329)))</f>
        <v>0</v>
      </c>
      <c r="DA329" s="50">
        <f t="array" aca="1" ref="DA329" ca="1">IF(RESET,0,IF(LOAD_ROM,ROM!DA190,IF(AND(MMU_CLK,MMU_MEMW,CELL("address",DA329)=CELL("address",OFFSET(RAM0,MMU_RAM_X,MMU_RAM_Y))),MMU_VAL,DA329)))</f>
        <v>0</v>
      </c>
      <c r="DB329" s="50">
        <f t="array" aca="1" ref="DB329" ca="1">IF(RESET,0,IF(LOAD_ROM,ROM!DB190,IF(AND(MMU_CLK,MMU_MEMW,CELL("address",DB329)=CELL("address",OFFSET(RAM0,MMU_RAM_X,MMU_RAM_Y))),MMU_VAL,DB329)))</f>
        <v>0</v>
      </c>
      <c r="DC329" s="50">
        <f t="array" aca="1" ref="DC329" ca="1">IF(RESET,0,IF(LOAD_ROM,ROM!DC190,IF(AND(MMU_CLK,MMU_MEMW,CELL("address",DC329)=CELL("address",OFFSET(RAM0,MMU_RAM_X,MMU_RAM_Y))),MMU_VAL,DC329)))</f>
        <v>0</v>
      </c>
      <c r="DD329" s="50">
        <f t="array" aca="1" ref="DD329" ca="1">IF(RESET,0,IF(LOAD_ROM,ROM!DD190,IF(AND(MMU_CLK,MMU_MEMW,CELL("address",DD329)=CELL("address",OFFSET(RAM0,MMU_RAM_X,MMU_RAM_Y))),MMU_VAL,DD329)))</f>
        <v>0</v>
      </c>
      <c r="DE329" s="50">
        <f t="array" aca="1" ref="DE329" ca="1">IF(RESET,0,IF(LOAD_ROM,ROM!DE190,IF(AND(MMU_CLK,MMU_MEMW,CELL("address",DE329)=CELL("address",OFFSET(RAM0,MMU_RAM_X,MMU_RAM_Y))),MMU_VAL,DE329)))</f>
        <v>0</v>
      </c>
      <c r="DF329" s="50">
        <f t="array" aca="1" ref="DF329" ca="1">IF(RESET,0,IF(LOAD_ROM,ROM!DF190,IF(AND(MMU_CLK,MMU_MEMW,CELL("address",DF329)=CELL("address",OFFSET(RAM0,MMU_RAM_X,MMU_RAM_Y))),MMU_VAL,DF329)))</f>
        <v>0</v>
      </c>
      <c r="DG329" s="50">
        <f t="array" aca="1" ref="DG329" ca="1">IF(RESET,0,IF(LOAD_ROM,ROM!DG190,IF(AND(MMU_CLK,MMU_MEMW,CELL("address",DG329)=CELL("address",OFFSET(RAM0,MMU_RAM_X,MMU_RAM_Y))),MMU_VAL,DG329)))</f>
        <v>0</v>
      </c>
      <c r="DH329" s="50">
        <f t="array" aca="1" ref="DH329" ca="1">IF(RESET,0,IF(LOAD_ROM,ROM!DH190,IF(AND(MMU_CLK,MMU_MEMW,CELL("address",DH329)=CELL("address",OFFSET(RAM0,MMU_RAM_X,MMU_RAM_Y))),MMU_VAL,DH329)))</f>
        <v>0</v>
      </c>
      <c r="DI329" s="50">
        <f t="array" aca="1" ref="DI329" ca="1">IF(RESET,0,IF(LOAD_ROM,ROM!DI190,IF(AND(MMU_CLK,MMU_MEMW,CELL("address",DI329)=CELL("address",OFFSET(RAM0,MMU_RAM_X,MMU_RAM_Y))),MMU_VAL,DI329)))</f>
        <v>0</v>
      </c>
      <c r="DJ329" s="50">
        <f t="array" aca="1" ref="DJ329" ca="1">IF(RESET,0,IF(LOAD_ROM,ROM!DJ190,IF(AND(MMU_CLK,MMU_MEMW,CELL("address",DJ329)=CELL("address",OFFSET(RAM0,MMU_RAM_X,MMU_RAM_Y))),MMU_VAL,DJ329)))</f>
        <v>0</v>
      </c>
      <c r="DK329" s="50">
        <f t="array" aca="1" ref="DK329" ca="1">IF(RESET,0,IF(LOAD_ROM,ROM!DK190,IF(AND(MMU_CLK,MMU_MEMW,CELL("address",DK329)=CELL("address",OFFSET(RAM0,MMU_RAM_X,MMU_RAM_Y))),MMU_VAL,DK329)))</f>
        <v>0</v>
      </c>
      <c r="DL329" s="50">
        <f t="array" aca="1" ref="DL329" ca="1">IF(RESET,0,IF(LOAD_ROM,ROM!DL190,IF(AND(MMU_CLK,MMU_MEMW,CELL("address",DL329)=CELL("address",OFFSET(RAM0,MMU_RAM_X,MMU_RAM_Y))),MMU_VAL,DL329)))</f>
        <v>0</v>
      </c>
      <c r="DM329" s="50">
        <f t="array" aca="1" ref="DM329" ca="1">IF(RESET,0,IF(LOAD_ROM,ROM!DM190,IF(AND(MMU_CLK,MMU_MEMW,CELL("address",DM329)=CELL("address",OFFSET(RAM0,MMU_RAM_X,MMU_RAM_Y))),MMU_VAL,DM329)))</f>
        <v>0</v>
      </c>
      <c r="DN329" s="50">
        <f t="array" aca="1" ref="DN329" ca="1">IF(RESET,0,IF(LOAD_ROM,ROM!DN190,IF(AND(MMU_CLK,MMU_MEMW,CELL("address",DN329)=CELL("address",OFFSET(RAM0,MMU_RAM_X,MMU_RAM_Y))),MMU_VAL,DN329)))</f>
        <v>0</v>
      </c>
      <c r="DO329" s="50">
        <f t="array" aca="1" ref="DO329" ca="1">IF(RESET,0,IF(LOAD_ROM,ROM!DO190,IF(AND(MMU_CLK,MMU_MEMW,CELL("address",DO329)=CELL("address",OFFSET(RAM0,MMU_RAM_X,MMU_RAM_Y))),MMU_VAL,DO329)))</f>
        <v>0</v>
      </c>
      <c r="DP329" s="50">
        <f t="array" aca="1" ref="DP329" ca="1">IF(RESET,0,IF(LOAD_ROM,ROM!DP190,IF(AND(MMU_CLK,MMU_MEMW,CELL("address",DP329)=CELL("address",OFFSET(RAM0,MMU_RAM_X,MMU_RAM_Y))),MMU_VAL,DP329)))</f>
        <v>0</v>
      </c>
      <c r="DQ329" s="50">
        <f t="array" aca="1" ref="DQ329" ca="1">IF(RESET,0,IF(LOAD_ROM,ROM!DQ190,IF(AND(MMU_CLK,MMU_MEMW,CELL("address",DQ329)=CELL("address",OFFSET(RAM0,MMU_RAM_X,MMU_RAM_Y))),MMU_VAL,DQ329)))</f>
        <v>0</v>
      </c>
      <c r="DR329" s="50">
        <f t="array" aca="1" ref="DR329" ca="1">IF(RESET,0,IF(LOAD_ROM,ROM!DR190,IF(AND(MMU_CLK,MMU_MEMW,CELL("address",DR329)=CELL("address",OFFSET(RAM0,MMU_RAM_X,MMU_RAM_Y))),MMU_VAL,DR329)))</f>
        <v>0</v>
      </c>
      <c r="DS329" s="50">
        <f t="array" aca="1" ref="DS329" ca="1">IF(RESET,0,IF(LOAD_ROM,ROM!DS190,IF(AND(MMU_CLK,MMU_MEMW,CELL("address",DS329)=CELL("address",OFFSET(RAM0,MMU_RAM_X,MMU_RAM_Y))),MMU_VAL,DS329)))</f>
        <v>0</v>
      </c>
      <c r="DT329" s="50">
        <f t="array" aca="1" ref="DT329" ca="1">IF(RESET,0,IF(LOAD_ROM,ROM!DT190,IF(AND(MMU_CLK,MMU_MEMW,CELL("address",DT329)=CELL("address",OFFSET(RAM0,MMU_RAM_X,MMU_RAM_Y))),MMU_VAL,DT329)))</f>
        <v>0</v>
      </c>
      <c r="DU329" s="50">
        <f t="array" aca="1" ref="DU329" ca="1">IF(RESET,0,IF(LOAD_ROM,ROM!DU190,IF(AND(MMU_CLK,MMU_MEMW,CELL("address",DU329)=CELL("address",OFFSET(RAM0,MMU_RAM_X,MMU_RAM_Y))),MMU_VAL,DU329)))</f>
        <v>0</v>
      </c>
      <c r="DV329" s="50">
        <f t="array" aca="1" ref="DV329" ca="1">IF(RESET,0,IF(LOAD_ROM,ROM!DV190,IF(AND(MMU_CLK,MMU_MEMW,CELL("address",DV329)=CELL("address",OFFSET(RAM0,MMU_RAM_X,MMU_RAM_Y))),MMU_VAL,DV329)))</f>
        <v>0</v>
      </c>
      <c r="DW329" s="50">
        <f t="array" aca="1" ref="DW329" ca="1">IF(RESET,0,IF(LOAD_ROM,ROM!DW190,IF(AND(MMU_CLK,MMU_MEMW,CELL("address",DW329)=CELL("address",OFFSET(RAM0,MMU_RAM_X,MMU_RAM_Y))),MMU_VAL,DW329)))</f>
        <v>0</v>
      </c>
      <c r="DX329" s="50">
        <f t="array" aca="1" ref="DX329" ca="1">IF(RESET,0,IF(LOAD_ROM,ROM!DX190,IF(AND(MMU_CLK,MMU_MEMW,CELL("address",DX329)=CELL("address",OFFSET(RAM0,MMU_RAM_X,MMU_RAM_Y))),MMU_VAL,DX329)))</f>
        <v>0</v>
      </c>
    </row>
    <row r="330" spans="1:128" x14ac:dyDescent="0.35">
      <c r="A330" s="50">
        <f t="array" aca="1" ref="A330" ca="1">IF(RESET,0,IF(LOAD_ROM,ROM!A191,IF(AND(MMU_CLK,MMU_MEMW,CELL("address",A330)=CELL("address",OFFSET(RAM0,MMU_RAM_X,MMU_RAM_Y))),MMU_VAL,A330)))</f>
        <v>0</v>
      </c>
      <c r="B330" s="50">
        <f t="array" aca="1" ref="B330" ca="1">IF(RESET,0,IF(LOAD_ROM,ROM!B191,IF(AND(MMU_CLK,MMU_MEMW,CELL("address",B330)=CELL("address",OFFSET(RAM0,MMU_RAM_X,MMU_RAM_Y))),MMU_VAL,B330)))</f>
        <v>0</v>
      </c>
      <c r="C330" s="50">
        <f t="array" aca="1" ref="C330" ca="1">IF(RESET,0,IF(LOAD_ROM,ROM!C191,IF(AND(MMU_CLK,MMU_MEMW,CELL("address",C330)=CELL("address",OFFSET(RAM0,MMU_RAM_X,MMU_RAM_Y))),MMU_VAL,C330)))</f>
        <v>0</v>
      </c>
      <c r="D330" s="50">
        <f t="array" aca="1" ref="D330" ca="1">IF(RESET,0,IF(LOAD_ROM,ROM!D191,IF(AND(MMU_CLK,MMU_MEMW,CELL("address",D330)=CELL("address",OFFSET(RAM0,MMU_RAM_X,MMU_RAM_Y))),MMU_VAL,D330)))</f>
        <v>0</v>
      </c>
      <c r="E330" s="50">
        <f t="array" aca="1" ref="E330" ca="1">IF(RESET,0,IF(LOAD_ROM,ROM!E191,IF(AND(MMU_CLK,MMU_MEMW,CELL("address",E330)=CELL("address",OFFSET(RAM0,MMU_RAM_X,MMU_RAM_Y))),MMU_VAL,E330)))</f>
        <v>0</v>
      </c>
      <c r="F330" s="50">
        <f t="array" aca="1" ref="F330" ca="1">IF(RESET,0,IF(LOAD_ROM,ROM!F191,IF(AND(MMU_CLK,MMU_MEMW,CELL("address",F330)=CELL("address",OFFSET(RAM0,MMU_RAM_X,MMU_RAM_Y))),MMU_VAL,F330)))</f>
        <v>0</v>
      </c>
      <c r="G330" s="50">
        <f t="array" aca="1" ref="G330" ca="1">IF(RESET,0,IF(LOAD_ROM,ROM!G191,IF(AND(MMU_CLK,MMU_MEMW,CELL("address",G330)=CELL("address",OFFSET(RAM0,MMU_RAM_X,MMU_RAM_Y))),MMU_VAL,G330)))</f>
        <v>0</v>
      </c>
      <c r="H330" s="50">
        <f t="array" aca="1" ref="H330" ca="1">IF(RESET,0,IF(LOAD_ROM,ROM!H191,IF(AND(MMU_CLK,MMU_MEMW,CELL("address",H330)=CELL("address",OFFSET(RAM0,MMU_RAM_X,MMU_RAM_Y))),MMU_VAL,H330)))</f>
        <v>0</v>
      </c>
      <c r="I330" s="50">
        <f t="array" aca="1" ref="I330" ca="1">IF(RESET,0,IF(LOAD_ROM,ROM!I191,IF(AND(MMU_CLK,MMU_MEMW,CELL("address",I330)=CELL("address",OFFSET(RAM0,MMU_RAM_X,MMU_RAM_Y))),MMU_VAL,I330)))</f>
        <v>0</v>
      </c>
      <c r="J330" s="50">
        <f t="array" aca="1" ref="J330" ca="1">IF(RESET,0,IF(LOAD_ROM,ROM!J191,IF(AND(MMU_CLK,MMU_MEMW,CELL("address",J330)=CELL("address",OFFSET(RAM0,MMU_RAM_X,MMU_RAM_Y))),MMU_VAL,J330)))</f>
        <v>0</v>
      </c>
      <c r="K330" s="50">
        <f t="array" aca="1" ref="K330" ca="1">IF(RESET,0,IF(LOAD_ROM,ROM!K191,IF(AND(MMU_CLK,MMU_MEMW,CELL("address",K330)=CELL("address",OFFSET(RAM0,MMU_RAM_X,MMU_RAM_Y))),MMU_VAL,K330)))</f>
        <v>0</v>
      </c>
      <c r="L330" s="50">
        <f t="array" aca="1" ref="L330" ca="1">IF(RESET,0,IF(LOAD_ROM,ROM!L191,IF(AND(MMU_CLK,MMU_MEMW,CELL("address",L330)=CELL("address",OFFSET(RAM0,MMU_RAM_X,MMU_RAM_Y))),MMU_VAL,L330)))</f>
        <v>0</v>
      </c>
      <c r="M330" s="50">
        <f t="array" aca="1" ref="M330" ca="1">IF(RESET,0,IF(LOAD_ROM,ROM!M191,IF(AND(MMU_CLK,MMU_MEMW,CELL("address",M330)=CELL("address",OFFSET(RAM0,MMU_RAM_X,MMU_RAM_Y))),MMU_VAL,M330)))</f>
        <v>0</v>
      </c>
      <c r="N330" s="50">
        <f t="array" aca="1" ref="N330" ca="1">IF(RESET,0,IF(LOAD_ROM,ROM!N191,IF(AND(MMU_CLK,MMU_MEMW,CELL("address",N330)=CELL("address",OFFSET(RAM0,MMU_RAM_X,MMU_RAM_Y))),MMU_VAL,N330)))</f>
        <v>0</v>
      </c>
      <c r="O330" s="50">
        <f t="array" aca="1" ref="O330" ca="1">IF(RESET,0,IF(LOAD_ROM,ROM!O191,IF(AND(MMU_CLK,MMU_MEMW,CELL("address",O330)=CELL("address",OFFSET(RAM0,MMU_RAM_X,MMU_RAM_Y))),MMU_VAL,O330)))</f>
        <v>0</v>
      </c>
      <c r="P330" s="50">
        <f t="array" aca="1" ref="P330" ca="1">IF(RESET,0,IF(LOAD_ROM,ROM!P191,IF(AND(MMU_CLK,MMU_MEMW,CELL("address",P330)=CELL("address",OFFSET(RAM0,MMU_RAM_X,MMU_RAM_Y))),MMU_VAL,P330)))</f>
        <v>0</v>
      </c>
      <c r="Q330" s="50">
        <f t="array" aca="1" ref="Q330" ca="1">IF(RESET,0,IF(LOAD_ROM,ROM!Q191,IF(AND(MMU_CLK,MMU_MEMW,CELL("address",Q330)=CELL("address",OFFSET(RAM0,MMU_RAM_X,MMU_RAM_Y))),MMU_VAL,Q330)))</f>
        <v>0</v>
      </c>
      <c r="R330" s="50">
        <f t="array" aca="1" ref="R330" ca="1">IF(RESET,0,IF(LOAD_ROM,ROM!R191,IF(AND(MMU_CLK,MMU_MEMW,CELL("address",R330)=CELL("address",OFFSET(RAM0,MMU_RAM_X,MMU_RAM_Y))),MMU_VAL,R330)))</f>
        <v>0</v>
      </c>
      <c r="S330" s="50">
        <f t="array" aca="1" ref="S330" ca="1">IF(RESET,0,IF(LOAD_ROM,ROM!S191,IF(AND(MMU_CLK,MMU_MEMW,CELL("address",S330)=CELL("address",OFFSET(RAM0,MMU_RAM_X,MMU_RAM_Y))),MMU_VAL,S330)))</f>
        <v>0</v>
      </c>
      <c r="T330" s="50">
        <f t="array" aca="1" ref="T330" ca="1">IF(RESET,0,IF(LOAD_ROM,ROM!T191,IF(AND(MMU_CLK,MMU_MEMW,CELL("address",T330)=CELL("address",OFFSET(RAM0,MMU_RAM_X,MMU_RAM_Y))),MMU_VAL,T330)))</f>
        <v>0</v>
      </c>
      <c r="U330" s="50">
        <f t="array" aca="1" ref="U330" ca="1">IF(RESET,0,IF(LOAD_ROM,ROM!U191,IF(AND(MMU_CLK,MMU_MEMW,CELL("address",U330)=CELL("address",OFFSET(RAM0,MMU_RAM_X,MMU_RAM_Y))),MMU_VAL,U330)))</f>
        <v>0</v>
      </c>
      <c r="V330" s="50">
        <f t="array" aca="1" ref="V330" ca="1">IF(RESET,0,IF(LOAD_ROM,ROM!V191,IF(AND(MMU_CLK,MMU_MEMW,CELL("address",V330)=CELL("address",OFFSET(RAM0,MMU_RAM_X,MMU_RAM_Y))),MMU_VAL,V330)))</f>
        <v>0</v>
      </c>
      <c r="W330" s="50">
        <f t="array" aca="1" ref="W330" ca="1">IF(RESET,0,IF(LOAD_ROM,ROM!W191,IF(AND(MMU_CLK,MMU_MEMW,CELL("address",W330)=CELL("address",OFFSET(RAM0,MMU_RAM_X,MMU_RAM_Y))),MMU_VAL,W330)))</f>
        <v>0</v>
      </c>
      <c r="X330" s="50">
        <f t="array" aca="1" ref="X330" ca="1">IF(RESET,0,IF(LOAD_ROM,ROM!X191,IF(AND(MMU_CLK,MMU_MEMW,CELL("address",X330)=CELL("address",OFFSET(RAM0,MMU_RAM_X,MMU_RAM_Y))),MMU_VAL,X330)))</f>
        <v>0</v>
      </c>
      <c r="Y330" s="50">
        <f t="array" aca="1" ref="Y330" ca="1">IF(RESET,0,IF(LOAD_ROM,ROM!Y191,IF(AND(MMU_CLK,MMU_MEMW,CELL("address",Y330)=CELL("address",OFFSET(RAM0,MMU_RAM_X,MMU_RAM_Y))),MMU_VAL,Y330)))</f>
        <v>0</v>
      </c>
      <c r="Z330" s="50">
        <f t="array" aca="1" ref="Z330" ca="1">IF(RESET,0,IF(LOAD_ROM,ROM!Z191,IF(AND(MMU_CLK,MMU_MEMW,CELL("address",Z330)=CELL("address",OFFSET(RAM0,MMU_RAM_X,MMU_RAM_Y))),MMU_VAL,Z330)))</f>
        <v>0</v>
      </c>
      <c r="AA330" s="50">
        <f t="array" aca="1" ref="AA330" ca="1">IF(RESET,0,IF(LOAD_ROM,ROM!AA191,IF(AND(MMU_CLK,MMU_MEMW,CELL("address",AA330)=CELL("address",OFFSET(RAM0,MMU_RAM_X,MMU_RAM_Y))),MMU_VAL,AA330)))</f>
        <v>0</v>
      </c>
      <c r="AB330" s="50">
        <f t="array" aca="1" ref="AB330" ca="1">IF(RESET,0,IF(LOAD_ROM,ROM!AB191,IF(AND(MMU_CLK,MMU_MEMW,CELL("address",AB330)=CELL("address",OFFSET(RAM0,MMU_RAM_X,MMU_RAM_Y))),MMU_VAL,AB330)))</f>
        <v>0</v>
      </c>
      <c r="AC330" s="50">
        <f t="array" aca="1" ref="AC330" ca="1">IF(RESET,0,IF(LOAD_ROM,ROM!AC191,IF(AND(MMU_CLK,MMU_MEMW,CELL("address",AC330)=CELL("address",OFFSET(RAM0,MMU_RAM_X,MMU_RAM_Y))),MMU_VAL,AC330)))</f>
        <v>0</v>
      </c>
      <c r="AD330" s="50">
        <f t="array" aca="1" ref="AD330" ca="1">IF(RESET,0,IF(LOAD_ROM,ROM!AD191,IF(AND(MMU_CLK,MMU_MEMW,CELL("address",AD330)=CELL("address",OFFSET(RAM0,MMU_RAM_X,MMU_RAM_Y))),MMU_VAL,AD330)))</f>
        <v>0</v>
      </c>
      <c r="AE330" s="50">
        <f t="array" aca="1" ref="AE330" ca="1">IF(RESET,0,IF(LOAD_ROM,ROM!AE191,IF(AND(MMU_CLK,MMU_MEMW,CELL("address",AE330)=CELL("address",OFFSET(RAM0,MMU_RAM_X,MMU_RAM_Y))),MMU_VAL,AE330)))</f>
        <v>0</v>
      </c>
      <c r="AF330" s="50">
        <f t="array" aca="1" ref="AF330" ca="1">IF(RESET,0,IF(LOAD_ROM,ROM!AF191,IF(AND(MMU_CLK,MMU_MEMW,CELL("address",AF330)=CELL("address",OFFSET(RAM0,MMU_RAM_X,MMU_RAM_Y))),MMU_VAL,AF330)))</f>
        <v>0</v>
      </c>
      <c r="AG330" s="50">
        <f t="array" aca="1" ref="AG330" ca="1">IF(RESET,0,IF(LOAD_ROM,ROM!AG191,IF(AND(MMU_CLK,MMU_MEMW,CELL("address",AG330)=CELL("address",OFFSET(RAM0,MMU_RAM_X,MMU_RAM_Y))),MMU_VAL,AG330)))</f>
        <v>0</v>
      </c>
      <c r="AH330" s="50">
        <f t="array" aca="1" ref="AH330" ca="1">IF(RESET,0,IF(LOAD_ROM,ROM!AH191,IF(AND(MMU_CLK,MMU_MEMW,CELL("address",AH330)=CELL("address",OFFSET(RAM0,MMU_RAM_X,MMU_RAM_Y))),MMU_VAL,AH330)))</f>
        <v>0</v>
      </c>
      <c r="AI330" s="50">
        <f t="array" aca="1" ref="AI330" ca="1">IF(RESET,0,IF(LOAD_ROM,ROM!AI191,IF(AND(MMU_CLK,MMU_MEMW,CELL("address",AI330)=CELL("address",OFFSET(RAM0,MMU_RAM_X,MMU_RAM_Y))),MMU_VAL,AI330)))</f>
        <v>0</v>
      </c>
      <c r="AJ330" s="50">
        <f t="array" aca="1" ref="AJ330" ca="1">IF(RESET,0,IF(LOAD_ROM,ROM!AJ191,IF(AND(MMU_CLK,MMU_MEMW,CELL("address",AJ330)=CELL("address",OFFSET(RAM0,MMU_RAM_X,MMU_RAM_Y))),MMU_VAL,AJ330)))</f>
        <v>0</v>
      </c>
      <c r="AK330" s="50">
        <f t="array" aca="1" ref="AK330" ca="1">IF(RESET,0,IF(LOAD_ROM,ROM!AK191,IF(AND(MMU_CLK,MMU_MEMW,CELL("address",AK330)=CELL("address",OFFSET(RAM0,MMU_RAM_X,MMU_RAM_Y))),MMU_VAL,AK330)))</f>
        <v>0</v>
      </c>
      <c r="AL330" s="50">
        <f t="array" aca="1" ref="AL330" ca="1">IF(RESET,0,IF(LOAD_ROM,ROM!AL191,IF(AND(MMU_CLK,MMU_MEMW,CELL("address",AL330)=CELL("address",OFFSET(RAM0,MMU_RAM_X,MMU_RAM_Y))),MMU_VAL,AL330)))</f>
        <v>0</v>
      </c>
      <c r="AM330" s="50">
        <f t="array" aca="1" ref="AM330" ca="1">IF(RESET,0,IF(LOAD_ROM,ROM!AM191,IF(AND(MMU_CLK,MMU_MEMW,CELL("address",AM330)=CELL("address",OFFSET(RAM0,MMU_RAM_X,MMU_RAM_Y))),MMU_VAL,AM330)))</f>
        <v>0</v>
      </c>
      <c r="AN330" s="50">
        <f t="array" aca="1" ref="AN330" ca="1">IF(RESET,0,IF(LOAD_ROM,ROM!AN191,IF(AND(MMU_CLK,MMU_MEMW,CELL("address",AN330)=CELL("address",OFFSET(RAM0,MMU_RAM_X,MMU_RAM_Y))),MMU_VAL,AN330)))</f>
        <v>0</v>
      </c>
      <c r="AO330" s="50">
        <f t="array" aca="1" ref="AO330" ca="1">IF(RESET,0,IF(LOAD_ROM,ROM!AO191,IF(AND(MMU_CLK,MMU_MEMW,CELL("address",AO330)=CELL("address",OFFSET(RAM0,MMU_RAM_X,MMU_RAM_Y))),MMU_VAL,AO330)))</f>
        <v>0</v>
      </c>
      <c r="AP330" s="50">
        <f t="array" aca="1" ref="AP330" ca="1">IF(RESET,0,IF(LOAD_ROM,ROM!AP191,IF(AND(MMU_CLK,MMU_MEMW,CELL("address",AP330)=CELL("address",OFFSET(RAM0,MMU_RAM_X,MMU_RAM_Y))),MMU_VAL,AP330)))</f>
        <v>0</v>
      </c>
      <c r="AQ330" s="50">
        <f t="array" aca="1" ref="AQ330" ca="1">IF(RESET,0,IF(LOAD_ROM,ROM!AQ191,IF(AND(MMU_CLK,MMU_MEMW,CELL("address",AQ330)=CELL("address",OFFSET(RAM0,MMU_RAM_X,MMU_RAM_Y))),MMU_VAL,AQ330)))</f>
        <v>0</v>
      </c>
      <c r="AR330" s="50">
        <f t="array" aca="1" ref="AR330" ca="1">IF(RESET,0,IF(LOAD_ROM,ROM!AR191,IF(AND(MMU_CLK,MMU_MEMW,CELL("address",AR330)=CELL("address",OFFSET(RAM0,MMU_RAM_X,MMU_RAM_Y))),MMU_VAL,AR330)))</f>
        <v>0</v>
      </c>
      <c r="AS330" s="50">
        <f t="array" aca="1" ref="AS330" ca="1">IF(RESET,0,IF(LOAD_ROM,ROM!AS191,IF(AND(MMU_CLK,MMU_MEMW,CELL("address",AS330)=CELL("address",OFFSET(RAM0,MMU_RAM_X,MMU_RAM_Y))),MMU_VAL,AS330)))</f>
        <v>0</v>
      </c>
      <c r="AT330" s="50">
        <f t="array" aca="1" ref="AT330" ca="1">IF(RESET,0,IF(LOAD_ROM,ROM!AT191,IF(AND(MMU_CLK,MMU_MEMW,CELL("address",AT330)=CELL("address",OFFSET(RAM0,MMU_RAM_X,MMU_RAM_Y))),MMU_VAL,AT330)))</f>
        <v>0</v>
      </c>
      <c r="AU330" s="50">
        <f t="array" aca="1" ref="AU330" ca="1">IF(RESET,0,IF(LOAD_ROM,ROM!AU191,IF(AND(MMU_CLK,MMU_MEMW,CELL("address",AU330)=CELL("address",OFFSET(RAM0,MMU_RAM_X,MMU_RAM_Y))),MMU_VAL,AU330)))</f>
        <v>0</v>
      </c>
      <c r="AV330" s="50">
        <f t="array" aca="1" ref="AV330" ca="1">IF(RESET,0,IF(LOAD_ROM,ROM!AV191,IF(AND(MMU_CLK,MMU_MEMW,CELL("address",AV330)=CELL("address",OFFSET(RAM0,MMU_RAM_X,MMU_RAM_Y))),MMU_VAL,AV330)))</f>
        <v>0</v>
      </c>
      <c r="AW330" s="50">
        <f t="array" aca="1" ref="AW330" ca="1">IF(RESET,0,IF(LOAD_ROM,ROM!AW191,IF(AND(MMU_CLK,MMU_MEMW,CELL("address",AW330)=CELL("address",OFFSET(RAM0,MMU_RAM_X,MMU_RAM_Y))),MMU_VAL,AW330)))</f>
        <v>0</v>
      </c>
      <c r="AX330" s="50">
        <f t="array" aca="1" ref="AX330" ca="1">IF(RESET,0,IF(LOAD_ROM,ROM!AX191,IF(AND(MMU_CLK,MMU_MEMW,CELL("address",AX330)=CELL("address",OFFSET(RAM0,MMU_RAM_X,MMU_RAM_Y))),MMU_VAL,AX330)))</f>
        <v>0</v>
      </c>
      <c r="AY330" s="50">
        <f t="array" aca="1" ref="AY330" ca="1">IF(RESET,0,IF(LOAD_ROM,ROM!AY191,IF(AND(MMU_CLK,MMU_MEMW,CELL("address",AY330)=CELL("address",OFFSET(RAM0,MMU_RAM_X,MMU_RAM_Y))),MMU_VAL,AY330)))</f>
        <v>0</v>
      </c>
      <c r="AZ330" s="50">
        <f t="array" aca="1" ref="AZ330" ca="1">IF(RESET,0,IF(LOAD_ROM,ROM!AZ191,IF(AND(MMU_CLK,MMU_MEMW,CELL("address",AZ330)=CELL("address",OFFSET(RAM0,MMU_RAM_X,MMU_RAM_Y))),MMU_VAL,AZ330)))</f>
        <v>0</v>
      </c>
      <c r="BA330" s="50">
        <f t="array" aca="1" ref="BA330" ca="1">IF(RESET,0,IF(LOAD_ROM,ROM!BA191,IF(AND(MMU_CLK,MMU_MEMW,CELL("address",BA330)=CELL("address",OFFSET(RAM0,MMU_RAM_X,MMU_RAM_Y))),MMU_VAL,BA330)))</f>
        <v>0</v>
      </c>
      <c r="BB330" s="50">
        <f t="array" aca="1" ref="BB330" ca="1">IF(RESET,0,IF(LOAD_ROM,ROM!BB191,IF(AND(MMU_CLK,MMU_MEMW,CELL("address",BB330)=CELL("address",OFFSET(RAM0,MMU_RAM_X,MMU_RAM_Y))),MMU_VAL,BB330)))</f>
        <v>0</v>
      </c>
      <c r="BC330" s="50">
        <f t="array" aca="1" ref="BC330" ca="1">IF(RESET,0,IF(LOAD_ROM,ROM!BC191,IF(AND(MMU_CLK,MMU_MEMW,CELL("address",BC330)=CELL("address",OFFSET(RAM0,MMU_RAM_X,MMU_RAM_Y))),MMU_VAL,BC330)))</f>
        <v>0</v>
      </c>
      <c r="BD330" s="50">
        <f t="array" aca="1" ref="BD330" ca="1">IF(RESET,0,IF(LOAD_ROM,ROM!BD191,IF(AND(MMU_CLK,MMU_MEMW,CELL("address",BD330)=CELL("address",OFFSET(RAM0,MMU_RAM_X,MMU_RAM_Y))),MMU_VAL,BD330)))</f>
        <v>0</v>
      </c>
      <c r="BE330" s="50">
        <f t="array" aca="1" ref="BE330" ca="1">IF(RESET,0,IF(LOAD_ROM,ROM!BE191,IF(AND(MMU_CLK,MMU_MEMW,CELL("address",BE330)=CELL("address",OFFSET(RAM0,MMU_RAM_X,MMU_RAM_Y))),MMU_VAL,BE330)))</f>
        <v>0</v>
      </c>
      <c r="BF330" s="50">
        <f t="array" aca="1" ref="BF330" ca="1">IF(RESET,0,IF(LOAD_ROM,ROM!BF191,IF(AND(MMU_CLK,MMU_MEMW,CELL("address",BF330)=CELL("address",OFFSET(RAM0,MMU_RAM_X,MMU_RAM_Y))),MMU_VAL,BF330)))</f>
        <v>0</v>
      </c>
      <c r="BG330" s="50">
        <f t="array" aca="1" ref="BG330" ca="1">IF(RESET,0,IF(LOAD_ROM,ROM!BG191,IF(AND(MMU_CLK,MMU_MEMW,CELL("address",BG330)=CELL("address",OFFSET(RAM0,MMU_RAM_X,MMU_RAM_Y))),MMU_VAL,BG330)))</f>
        <v>0</v>
      </c>
      <c r="BH330" s="50">
        <f t="array" aca="1" ref="BH330" ca="1">IF(RESET,0,IF(LOAD_ROM,ROM!BH191,IF(AND(MMU_CLK,MMU_MEMW,CELL("address",BH330)=CELL("address",OFFSET(RAM0,MMU_RAM_X,MMU_RAM_Y))),MMU_VAL,BH330)))</f>
        <v>0</v>
      </c>
      <c r="BI330" s="50">
        <f t="array" aca="1" ref="BI330" ca="1">IF(RESET,0,IF(LOAD_ROM,ROM!BI191,IF(AND(MMU_CLK,MMU_MEMW,CELL("address",BI330)=CELL("address",OFFSET(RAM0,MMU_RAM_X,MMU_RAM_Y))),MMU_VAL,BI330)))</f>
        <v>0</v>
      </c>
      <c r="BJ330" s="50">
        <f t="array" aca="1" ref="BJ330" ca="1">IF(RESET,0,IF(LOAD_ROM,ROM!BJ191,IF(AND(MMU_CLK,MMU_MEMW,CELL("address",BJ330)=CELL("address",OFFSET(RAM0,MMU_RAM_X,MMU_RAM_Y))),MMU_VAL,BJ330)))</f>
        <v>0</v>
      </c>
      <c r="BK330" s="50">
        <f t="array" aca="1" ref="BK330" ca="1">IF(RESET,0,IF(LOAD_ROM,ROM!BK191,IF(AND(MMU_CLK,MMU_MEMW,CELL("address",BK330)=CELL("address",OFFSET(RAM0,MMU_RAM_X,MMU_RAM_Y))),MMU_VAL,BK330)))</f>
        <v>0</v>
      </c>
      <c r="BL330" s="50">
        <f t="array" aca="1" ref="BL330" ca="1">IF(RESET,0,IF(LOAD_ROM,ROM!BL191,IF(AND(MMU_CLK,MMU_MEMW,CELL("address",BL330)=CELL("address",OFFSET(RAM0,MMU_RAM_X,MMU_RAM_Y))),MMU_VAL,BL330)))</f>
        <v>0</v>
      </c>
      <c r="BM330" s="50">
        <f t="array" aca="1" ref="BM330" ca="1">IF(RESET,0,IF(LOAD_ROM,ROM!BM191,IF(AND(MMU_CLK,MMU_MEMW,CELL("address",BM330)=CELL("address",OFFSET(RAM0,MMU_RAM_X,MMU_RAM_Y))),MMU_VAL,BM330)))</f>
        <v>0</v>
      </c>
      <c r="BN330" s="50">
        <f t="array" aca="1" ref="BN330" ca="1">IF(RESET,0,IF(LOAD_ROM,ROM!BN191,IF(AND(MMU_CLK,MMU_MEMW,CELL("address",BN330)=CELL("address",OFFSET(RAM0,MMU_RAM_X,MMU_RAM_Y))),MMU_VAL,BN330)))</f>
        <v>0</v>
      </c>
      <c r="BO330" s="50">
        <f t="array" aca="1" ref="BO330" ca="1">IF(RESET,0,IF(LOAD_ROM,ROM!BO191,IF(AND(MMU_CLK,MMU_MEMW,CELL("address",BO330)=CELL("address",OFFSET(RAM0,MMU_RAM_X,MMU_RAM_Y))),MMU_VAL,BO330)))</f>
        <v>0</v>
      </c>
      <c r="BP330" s="50">
        <f t="array" aca="1" ref="BP330" ca="1">IF(RESET,0,IF(LOAD_ROM,ROM!BP191,IF(AND(MMU_CLK,MMU_MEMW,CELL("address",BP330)=CELL("address",OFFSET(RAM0,MMU_RAM_X,MMU_RAM_Y))),MMU_VAL,BP330)))</f>
        <v>0</v>
      </c>
      <c r="BQ330" s="50">
        <f t="array" aca="1" ref="BQ330" ca="1">IF(RESET,0,IF(LOAD_ROM,ROM!BQ191,IF(AND(MMU_CLK,MMU_MEMW,CELL("address",BQ330)=CELL("address",OFFSET(RAM0,MMU_RAM_X,MMU_RAM_Y))),MMU_VAL,BQ330)))</f>
        <v>0</v>
      </c>
      <c r="BR330" s="50">
        <f t="array" aca="1" ref="BR330" ca="1">IF(RESET,0,IF(LOAD_ROM,ROM!BR191,IF(AND(MMU_CLK,MMU_MEMW,CELL("address",BR330)=CELL("address",OFFSET(RAM0,MMU_RAM_X,MMU_RAM_Y))),MMU_VAL,BR330)))</f>
        <v>0</v>
      </c>
      <c r="BS330" s="50">
        <f t="array" aca="1" ref="BS330" ca="1">IF(RESET,0,IF(LOAD_ROM,ROM!BS191,IF(AND(MMU_CLK,MMU_MEMW,CELL("address",BS330)=CELL("address",OFFSET(RAM0,MMU_RAM_X,MMU_RAM_Y))),MMU_VAL,BS330)))</f>
        <v>0</v>
      </c>
      <c r="BT330" s="50">
        <f t="array" aca="1" ref="BT330" ca="1">IF(RESET,0,IF(LOAD_ROM,ROM!BT191,IF(AND(MMU_CLK,MMU_MEMW,CELL("address",BT330)=CELL("address",OFFSET(RAM0,MMU_RAM_X,MMU_RAM_Y))),MMU_VAL,BT330)))</f>
        <v>0</v>
      </c>
      <c r="BU330" s="50">
        <f t="array" aca="1" ref="BU330" ca="1">IF(RESET,0,IF(LOAD_ROM,ROM!BU191,IF(AND(MMU_CLK,MMU_MEMW,CELL("address",BU330)=CELL("address",OFFSET(RAM0,MMU_RAM_X,MMU_RAM_Y))),MMU_VAL,BU330)))</f>
        <v>0</v>
      </c>
      <c r="BV330" s="50">
        <f t="array" aca="1" ref="BV330" ca="1">IF(RESET,0,IF(LOAD_ROM,ROM!BV191,IF(AND(MMU_CLK,MMU_MEMW,CELL("address",BV330)=CELL("address",OFFSET(RAM0,MMU_RAM_X,MMU_RAM_Y))),MMU_VAL,BV330)))</f>
        <v>0</v>
      </c>
      <c r="BW330" s="50">
        <f t="array" aca="1" ref="BW330" ca="1">IF(RESET,0,IF(LOAD_ROM,ROM!BW191,IF(AND(MMU_CLK,MMU_MEMW,CELL("address",BW330)=CELL("address",OFFSET(RAM0,MMU_RAM_X,MMU_RAM_Y))),MMU_VAL,BW330)))</f>
        <v>0</v>
      </c>
      <c r="BX330" s="50">
        <f t="array" aca="1" ref="BX330" ca="1">IF(RESET,0,IF(LOAD_ROM,ROM!BX191,IF(AND(MMU_CLK,MMU_MEMW,CELL("address",BX330)=CELL("address",OFFSET(RAM0,MMU_RAM_X,MMU_RAM_Y))),MMU_VAL,BX330)))</f>
        <v>0</v>
      </c>
      <c r="BY330" s="50">
        <f t="array" aca="1" ref="BY330" ca="1">IF(RESET,0,IF(LOAD_ROM,ROM!BY191,IF(AND(MMU_CLK,MMU_MEMW,CELL("address",BY330)=CELL("address",OFFSET(RAM0,MMU_RAM_X,MMU_RAM_Y))),MMU_VAL,BY330)))</f>
        <v>0</v>
      </c>
      <c r="BZ330" s="50">
        <f t="array" aca="1" ref="BZ330" ca="1">IF(RESET,0,IF(LOAD_ROM,ROM!BZ191,IF(AND(MMU_CLK,MMU_MEMW,CELL("address",BZ330)=CELL("address",OFFSET(RAM0,MMU_RAM_X,MMU_RAM_Y))),MMU_VAL,BZ330)))</f>
        <v>0</v>
      </c>
      <c r="CA330" s="50">
        <f t="array" aca="1" ref="CA330" ca="1">IF(RESET,0,IF(LOAD_ROM,ROM!CA191,IF(AND(MMU_CLK,MMU_MEMW,CELL("address",CA330)=CELL("address",OFFSET(RAM0,MMU_RAM_X,MMU_RAM_Y))),MMU_VAL,CA330)))</f>
        <v>0</v>
      </c>
      <c r="CB330" s="50">
        <f t="array" aca="1" ref="CB330" ca="1">IF(RESET,0,IF(LOAD_ROM,ROM!CB191,IF(AND(MMU_CLK,MMU_MEMW,CELL("address",CB330)=CELL("address",OFFSET(RAM0,MMU_RAM_X,MMU_RAM_Y))),MMU_VAL,CB330)))</f>
        <v>0</v>
      </c>
      <c r="CC330" s="50">
        <f t="array" aca="1" ref="CC330" ca="1">IF(RESET,0,IF(LOAD_ROM,ROM!CC191,IF(AND(MMU_CLK,MMU_MEMW,CELL("address",CC330)=CELL("address",OFFSET(RAM0,MMU_RAM_X,MMU_RAM_Y))),MMU_VAL,CC330)))</f>
        <v>0</v>
      </c>
      <c r="CD330" s="50">
        <f t="array" aca="1" ref="CD330" ca="1">IF(RESET,0,IF(LOAD_ROM,ROM!CD191,IF(AND(MMU_CLK,MMU_MEMW,CELL("address",CD330)=CELL("address",OFFSET(RAM0,MMU_RAM_X,MMU_RAM_Y))),MMU_VAL,CD330)))</f>
        <v>0</v>
      </c>
      <c r="CE330" s="50">
        <f t="array" aca="1" ref="CE330" ca="1">IF(RESET,0,IF(LOAD_ROM,ROM!CE191,IF(AND(MMU_CLK,MMU_MEMW,CELL("address",CE330)=CELL("address",OFFSET(RAM0,MMU_RAM_X,MMU_RAM_Y))),MMU_VAL,CE330)))</f>
        <v>0</v>
      </c>
      <c r="CF330" s="50">
        <f t="array" aca="1" ref="CF330" ca="1">IF(RESET,0,IF(LOAD_ROM,ROM!CF191,IF(AND(MMU_CLK,MMU_MEMW,CELL("address",CF330)=CELL("address",OFFSET(RAM0,MMU_RAM_X,MMU_RAM_Y))),MMU_VAL,CF330)))</f>
        <v>0</v>
      </c>
      <c r="CG330" s="50">
        <f t="array" aca="1" ref="CG330" ca="1">IF(RESET,0,IF(LOAD_ROM,ROM!CG191,IF(AND(MMU_CLK,MMU_MEMW,CELL("address",CG330)=CELL("address",OFFSET(RAM0,MMU_RAM_X,MMU_RAM_Y))),MMU_VAL,CG330)))</f>
        <v>0</v>
      </c>
      <c r="CH330" s="50">
        <f t="array" aca="1" ref="CH330" ca="1">IF(RESET,0,IF(LOAD_ROM,ROM!CH191,IF(AND(MMU_CLK,MMU_MEMW,CELL("address",CH330)=CELL("address",OFFSET(RAM0,MMU_RAM_X,MMU_RAM_Y))),MMU_VAL,CH330)))</f>
        <v>0</v>
      </c>
      <c r="CI330" s="50">
        <f t="array" aca="1" ref="CI330" ca="1">IF(RESET,0,IF(LOAD_ROM,ROM!CI191,IF(AND(MMU_CLK,MMU_MEMW,CELL("address",CI330)=CELL("address",OFFSET(RAM0,MMU_RAM_X,MMU_RAM_Y))),MMU_VAL,CI330)))</f>
        <v>0</v>
      </c>
      <c r="CJ330" s="50">
        <f t="array" aca="1" ref="CJ330" ca="1">IF(RESET,0,IF(LOAD_ROM,ROM!CJ191,IF(AND(MMU_CLK,MMU_MEMW,CELL("address",CJ330)=CELL("address",OFFSET(RAM0,MMU_RAM_X,MMU_RAM_Y))),MMU_VAL,CJ330)))</f>
        <v>0</v>
      </c>
      <c r="CK330" s="50">
        <f t="array" aca="1" ref="CK330" ca="1">IF(RESET,0,IF(LOAD_ROM,ROM!CK191,IF(AND(MMU_CLK,MMU_MEMW,CELL("address",CK330)=CELL("address",OFFSET(RAM0,MMU_RAM_X,MMU_RAM_Y))),MMU_VAL,CK330)))</f>
        <v>0</v>
      </c>
      <c r="CL330" s="50">
        <f t="array" aca="1" ref="CL330" ca="1">IF(RESET,0,IF(LOAD_ROM,ROM!CL191,IF(AND(MMU_CLK,MMU_MEMW,CELL("address",CL330)=CELL("address",OFFSET(RAM0,MMU_RAM_X,MMU_RAM_Y))),MMU_VAL,CL330)))</f>
        <v>0</v>
      </c>
      <c r="CM330" s="50">
        <f t="array" aca="1" ref="CM330" ca="1">IF(RESET,0,IF(LOAD_ROM,ROM!CM191,IF(AND(MMU_CLK,MMU_MEMW,CELL("address",CM330)=CELL("address",OFFSET(RAM0,MMU_RAM_X,MMU_RAM_Y))),MMU_VAL,CM330)))</f>
        <v>0</v>
      </c>
      <c r="CN330" s="50">
        <f t="array" aca="1" ref="CN330" ca="1">IF(RESET,0,IF(LOAD_ROM,ROM!CN191,IF(AND(MMU_CLK,MMU_MEMW,CELL("address",CN330)=CELL("address",OFFSET(RAM0,MMU_RAM_X,MMU_RAM_Y))),MMU_VAL,CN330)))</f>
        <v>0</v>
      </c>
      <c r="CO330" s="50">
        <f t="array" aca="1" ref="CO330" ca="1">IF(RESET,0,IF(LOAD_ROM,ROM!CO191,IF(AND(MMU_CLK,MMU_MEMW,CELL("address",CO330)=CELL("address",OFFSET(RAM0,MMU_RAM_X,MMU_RAM_Y))),MMU_VAL,CO330)))</f>
        <v>0</v>
      </c>
      <c r="CP330" s="50">
        <f t="array" aca="1" ref="CP330" ca="1">IF(RESET,0,IF(LOAD_ROM,ROM!CP191,IF(AND(MMU_CLK,MMU_MEMW,CELL("address",CP330)=CELL("address",OFFSET(RAM0,MMU_RAM_X,MMU_RAM_Y))),MMU_VAL,CP330)))</f>
        <v>0</v>
      </c>
      <c r="CQ330" s="50">
        <f t="array" aca="1" ref="CQ330" ca="1">IF(RESET,0,IF(LOAD_ROM,ROM!CQ191,IF(AND(MMU_CLK,MMU_MEMW,CELL("address",CQ330)=CELL("address",OFFSET(RAM0,MMU_RAM_X,MMU_RAM_Y))),MMU_VAL,CQ330)))</f>
        <v>0</v>
      </c>
      <c r="CR330" s="50">
        <f t="array" aca="1" ref="CR330" ca="1">IF(RESET,0,IF(LOAD_ROM,ROM!CR191,IF(AND(MMU_CLK,MMU_MEMW,CELL("address",CR330)=CELL("address",OFFSET(RAM0,MMU_RAM_X,MMU_RAM_Y))),MMU_VAL,CR330)))</f>
        <v>0</v>
      </c>
      <c r="CS330" s="50">
        <f t="array" aca="1" ref="CS330" ca="1">IF(RESET,0,IF(LOAD_ROM,ROM!CS191,IF(AND(MMU_CLK,MMU_MEMW,CELL("address",CS330)=CELL("address",OFFSET(RAM0,MMU_RAM_X,MMU_RAM_Y))),MMU_VAL,CS330)))</f>
        <v>0</v>
      </c>
      <c r="CT330" s="50">
        <f t="array" aca="1" ref="CT330" ca="1">IF(RESET,0,IF(LOAD_ROM,ROM!CT191,IF(AND(MMU_CLK,MMU_MEMW,CELL("address",CT330)=CELL("address",OFFSET(RAM0,MMU_RAM_X,MMU_RAM_Y))),MMU_VAL,CT330)))</f>
        <v>0</v>
      </c>
      <c r="CU330" s="50">
        <f t="array" aca="1" ref="CU330" ca="1">IF(RESET,0,IF(LOAD_ROM,ROM!CU191,IF(AND(MMU_CLK,MMU_MEMW,CELL("address",CU330)=CELL("address",OFFSET(RAM0,MMU_RAM_X,MMU_RAM_Y))),MMU_VAL,CU330)))</f>
        <v>0</v>
      </c>
      <c r="CV330" s="50">
        <f t="array" aca="1" ref="CV330" ca="1">IF(RESET,0,IF(LOAD_ROM,ROM!CV191,IF(AND(MMU_CLK,MMU_MEMW,CELL("address",CV330)=CELL("address",OFFSET(RAM0,MMU_RAM_X,MMU_RAM_Y))),MMU_VAL,CV330)))</f>
        <v>0</v>
      </c>
      <c r="CW330" s="50">
        <f t="array" aca="1" ref="CW330" ca="1">IF(RESET,0,IF(LOAD_ROM,ROM!CW191,IF(AND(MMU_CLK,MMU_MEMW,CELL("address",CW330)=CELL("address",OFFSET(RAM0,MMU_RAM_X,MMU_RAM_Y))),MMU_VAL,CW330)))</f>
        <v>0</v>
      </c>
      <c r="CX330" s="50">
        <f t="array" aca="1" ref="CX330" ca="1">IF(RESET,0,IF(LOAD_ROM,ROM!CX191,IF(AND(MMU_CLK,MMU_MEMW,CELL("address",CX330)=CELL("address",OFFSET(RAM0,MMU_RAM_X,MMU_RAM_Y))),MMU_VAL,CX330)))</f>
        <v>0</v>
      </c>
      <c r="CY330" s="50">
        <f t="array" aca="1" ref="CY330" ca="1">IF(RESET,0,IF(LOAD_ROM,ROM!CY191,IF(AND(MMU_CLK,MMU_MEMW,CELL("address",CY330)=CELL("address",OFFSET(RAM0,MMU_RAM_X,MMU_RAM_Y))),MMU_VAL,CY330)))</f>
        <v>0</v>
      </c>
      <c r="CZ330" s="50">
        <f t="array" aca="1" ref="CZ330" ca="1">IF(RESET,0,IF(LOAD_ROM,ROM!CZ191,IF(AND(MMU_CLK,MMU_MEMW,CELL("address",CZ330)=CELL("address",OFFSET(RAM0,MMU_RAM_X,MMU_RAM_Y))),MMU_VAL,CZ330)))</f>
        <v>0</v>
      </c>
      <c r="DA330" s="50">
        <f t="array" aca="1" ref="DA330" ca="1">IF(RESET,0,IF(LOAD_ROM,ROM!DA191,IF(AND(MMU_CLK,MMU_MEMW,CELL("address",DA330)=CELL("address",OFFSET(RAM0,MMU_RAM_X,MMU_RAM_Y))),MMU_VAL,DA330)))</f>
        <v>0</v>
      </c>
      <c r="DB330" s="50">
        <f t="array" aca="1" ref="DB330" ca="1">IF(RESET,0,IF(LOAD_ROM,ROM!DB191,IF(AND(MMU_CLK,MMU_MEMW,CELL("address",DB330)=CELL("address",OFFSET(RAM0,MMU_RAM_X,MMU_RAM_Y))),MMU_VAL,DB330)))</f>
        <v>0</v>
      </c>
      <c r="DC330" s="50">
        <f t="array" aca="1" ref="DC330" ca="1">IF(RESET,0,IF(LOAD_ROM,ROM!DC191,IF(AND(MMU_CLK,MMU_MEMW,CELL("address",DC330)=CELL("address",OFFSET(RAM0,MMU_RAM_X,MMU_RAM_Y))),MMU_VAL,DC330)))</f>
        <v>0</v>
      </c>
      <c r="DD330" s="50">
        <f t="array" aca="1" ref="DD330" ca="1">IF(RESET,0,IF(LOAD_ROM,ROM!DD191,IF(AND(MMU_CLK,MMU_MEMW,CELL("address",DD330)=CELL("address",OFFSET(RAM0,MMU_RAM_X,MMU_RAM_Y))),MMU_VAL,DD330)))</f>
        <v>0</v>
      </c>
      <c r="DE330" s="50">
        <f t="array" aca="1" ref="DE330" ca="1">IF(RESET,0,IF(LOAD_ROM,ROM!DE191,IF(AND(MMU_CLK,MMU_MEMW,CELL("address",DE330)=CELL("address",OFFSET(RAM0,MMU_RAM_X,MMU_RAM_Y))),MMU_VAL,DE330)))</f>
        <v>0</v>
      </c>
      <c r="DF330" s="50">
        <f t="array" aca="1" ref="DF330" ca="1">IF(RESET,0,IF(LOAD_ROM,ROM!DF191,IF(AND(MMU_CLK,MMU_MEMW,CELL("address",DF330)=CELL("address",OFFSET(RAM0,MMU_RAM_X,MMU_RAM_Y))),MMU_VAL,DF330)))</f>
        <v>0</v>
      </c>
      <c r="DG330" s="50">
        <f t="array" aca="1" ref="DG330" ca="1">IF(RESET,0,IF(LOAD_ROM,ROM!DG191,IF(AND(MMU_CLK,MMU_MEMW,CELL("address",DG330)=CELL("address",OFFSET(RAM0,MMU_RAM_X,MMU_RAM_Y))),MMU_VAL,DG330)))</f>
        <v>0</v>
      </c>
      <c r="DH330" s="50">
        <f t="array" aca="1" ref="DH330" ca="1">IF(RESET,0,IF(LOAD_ROM,ROM!DH191,IF(AND(MMU_CLK,MMU_MEMW,CELL("address",DH330)=CELL("address",OFFSET(RAM0,MMU_RAM_X,MMU_RAM_Y))),MMU_VAL,DH330)))</f>
        <v>0</v>
      </c>
      <c r="DI330" s="50">
        <f t="array" aca="1" ref="DI330" ca="1">IF(RESET,0,IF(LOAD_ROM,ROM!DI191,IF(AND(MMU_CLK,MMU_MEMW,CELL("address",DI330)=CELL("address",OFFSET(RAM0,MMU_RAM_X,MMU_RAM_Y))),MMU_VAL,DI330)))</f>
        <v>0</v>
      </c>
      <c r="DJ330" s="50">
        <f t="array" aca="1" ref="DJ330" ca="1">IF(RESET,0,IF(LOAD_ROM,ROM!DJ191,IF(AND(MMU_CLK,MMU_MEMW,CELL("address",DJ330)=CELL("address",OFFSET(RAM0,MMU_RAM_X,MMU_RAM_Y))),MMU_VAL,DJ330)))</f>
        <v>0</v>
      </c>
      <c r="DK330" s="50">
        <f t="array" aca="1" ref="DK330" ca="1">IF(RESET,0,IF(LOAD_ROM,ROM!DK191,IF(AND(MMU_CLK,MMU_MEMW,CELL("address",DK330)=CELL("address",OFFSET(RAM0,MMU_RAM_X,MMU_RAM_Y))),MMU_VAL,DK330)))</f>
        <v>0</v>
      </c>
      <c r="DL330" s="50">
        <f t="array" aca="1" ref="DL330" ca="1">IF(RESET,0,IF(LOAD_ROM,ROM!DL191,IF(AND(MMU_CLK,MMU_MEMW,CELL("address",DL330)=CELL("address",OFFSET(RAM0,MMU_RAM_X,MMU_RAM_Y))),MMU_VAL,DL330)))</f>
        <v>0</v>
      </c>
      <c r="DM330" s="50">
        <f t="array" aca="1" ref="DM330" ca="1">IF(RESET,0,IF(LOAD_ROM,ROM!DM191,IF(AND(MMU_CLK,MMU_MEMW,CELL("address",DM330)=CELL("address",OFFSET(RAM0,MMU_RAM_X,MMU_RAM_Y))),MMU_VAL,DM330)))</f>
        <v>0</v>
      </c>
      <c r="DN330" s="50">
        <f t="array" aca="1" ref="DN330" ca="1">IF(RESET,0,IF(LOAD_ROM,ROM!DN191,IF(AND(MMU_CLK,MMU_MEMW,CELL("address",DN330)=CELL("address",OFFSET(RAM0,MMU_RAM_X,MMU_RAM_Y))),MMU_VAL,DN330)))</f>
        <v>0</v>
      </c>
      <c r="DO330" s="50">
        <f t="array" aca="1" ref="DO330" ca="1">IF(RESET,0,IF(LOAD_ROM,ROM!DO191,IF(AND(MMU_CLK,MMU_MEMW,CELL("address",DO330)=CELL("address",OFFSET(RAM0,MMU_RAM_X,MMU_RAM_Y))),MMU_VAL,DO330)))</f>
        <v>0</v>
      </c>
      <c r="DP330" s="50">
        <f t="array" aca="1" ref="DP330" ca="1">IF(RESET,0,IF(LOAD_ROM,ROM!DP191,IF(AND(MMU_CLK,MMU_MEMW,CELL("address",DP330)=CELL("address",OFFSET(RAM0,MMU_RAM_X,MMU_RAM_Y))),MMU_VAL,DP330)))</f>
        <v>0</v>
      </c>
      <c r="DQ330" s="50">
        <f t="array" aca="1" ref="DQ330" ca="1">IF(RESET,0,IF(LOAD_ROM,ROM!DQ191,IF(AND(MMU_CLK,MMU_MEMW,CELL("address",DQ330)=CELL("address",OFFSET(RAM0,MMU_RAM_X,MMU_RAM_Y))),MMU_VAL,DQ330)))</f>
        <v>0</v>
      </c>
      <c r="DR330" s="50">
        <f t="array" aca="1" ref="DR330" ca="1">IF(RESET,0,IF(LOAD_ROM,ROM!DR191,IF(AND(MMU_CLK,MMU_MEMW,CELL("address",DR330)=CELL("address",OFFSET(RAM0,MMU_RAM_X,MMU_RAM_Y))),MMU_VAL,DR330)))</f>
        <v>0</v>
      </c>
      <c r="DS330" s="50">
        <f t="array" aca="1" ref="DS330" ca="1">IF(RESET,0,IF(LOAD_ROM,ROM!DS191,IF(AND(MMU_CLK,MMU_MEMW,CELL("address",DS330)=CELL("address",OFFSET(RAM0,MMU_RAM_X,MMU_RAM_Y))),MMU_VAL,DS330)))</f>
        <v>0</v>
      </c>
      <c r="DT330" s="50">
        <f t="array" aca="1" ref="DT330" ca="1">IF(RESET,0,IF(LOAD_ROM,ROM!DT191,IF(AND(MMU_CLK,MMU_MEMW,CELL("address",DT330)=CELL("address",OFFSET(RAM0,MMU_RAM_X,MMU_RAM_Y))),MMU_VAL,DT330)))</f>
        <v>0</v>
      </c>
      <c r="DU330" s="50">
        <f t="array" aca="1" ref="DU330" ca="1">IF(RESET,0,IF(LOAD_ROM,ROM!DU191,IF(AND(MMU_CLK,MMU_MEMW,CELL("address",DU330)=CELL("address",OFFSET(RAM0,MMU_RAM_X,MMU_RAM_Y))),MMU_VAL,DU330)))</f>
        <v>0</v>
      </c>
      <c r="DV330" s="50">
        <f t="array" aca="1" ref="DV330" ca="1">IF(RESET,0,IF(LOAD_ROM,ROM!DV191,IF(AND(MMU_CLK,MMU_MEMW,CELL("address",DV330)=CELL("address",OFFSET(RAM0,MMU_RAM_X,MMU_RAM_Y))),MMU_VAL,DV330)))</f>
        <v>0</v>
      </c>
      <c r="DW330" s="50">
        <f t="array" aca="1" ref="DW330" ca="1">IF(RESET,0,IF(LOAD_ROM,ROM!DW191,IF(AND(MMU_CLK,MMU_MEMW,CELL("address",DW330)=CELL("address",OFFSET(RAM0,MMU_RAM_X,MMU_RAM_Y))),MMU_VAL,DW330)))</f>
        <v>0</v>
      </c>
      <c r="DX330" s="50">
        <f t="array" aca="1" ref="DX330" ca="1">IF(RESET,0,IF(LOAD_ROM,ROM!DX191,IF(AND(MMU_CLK,MMU_MEMW,CELL("address",DX330)=CELL("address",OFFSET(RAM0,MMU_RAM_X,MMU_RAM_Y))),MMU_VAL,DX330)))</f>
        <v>0</v>
      </c>
    </row>
    <row r="331" spans="1:128" x14ac:dyDescent="0.35">
      <c r="A331" s="50">
        <f t="array" aca="1" ref="A331" ca="1">IF(RESET,0,IF(LOAD_ROM,ROM!A192,IF(AND(MMU_CLK,MMU_MEMW,CELL("address",A331)=CELL("address",OFFSET(RAM0,MMU_RAM_X,MMU_RAM_Y))),MMU_VAL,A331)))</f>
        <v>0</v>
      </c>
      <c r="B331" s="50">
        <f t="array" aca="1" ref="B331" ca="1">IF(RESET,0,IF(LOAD_ROM,ROM!B192,IF(AND(MMU_CLK,MMU_MEMW,CELL("address",B331)=CELL("address",OFFSET(RAM0,MMU_RAM_X,MMU_RAM_Y))),MMU_VAL,B331)))</f>
        <v>0</v>
      </c>
      <c r="C331" s="50">
        <f t="array" aca="1" ref="C331" ca="1">IF(RESET,0,IF(LOAD_ROM,ROM!C192,IF(AND(MMU_CLK,MMU_MEMW,CELL("address",C331)=CELL("address",OFFSET(RAM0,MMU_RAM_X,MMU_RAM_Y))),MMU_VAL,C331)))</f>
        <v>0</v>
      </c>
      <c r="D331" s="50">
        <f t="array" aca="1" ref="D331" ca="1">IF(RESET,0,IF(LOAD_ROM,ROM!D192,IF(AND(MMU_CLK,MMU_MEMW,CELL("address",D331)=CELL("address",OFFSET(RAM0,MMU_RAM_X,MMU_RAM_Y))),MMU_VAL,D331)))</f>
        <v>0</v>
      </c>
      <c r="E331" s="50">
        <f t="array" aca="1" ref="E331" ca="1">IF(RESET,0,IF(LOAD_ROM,ROM!E192,IF(AND(MMU_CLK,MMU_MEMW,CELL("address",E331)=CELL("address",OFFSET(RAM0,MMU_RAM_X,MMU_RAM_Y))),MMU_VAL,E331)))</f>
        <v>0</v>
      </c>
      <c r="F331" s="50">
        <f t="array" aca="1" ref="F331" ca="1">IF(RESET,0,IF(LOAD_ROM,ROM!F192,IF(AND(MMU_CLK,MMU_MEMW,CELL("address",F331)=CELL("address",OFFSET(RAM0,MMU_RAM_X,MMU_RAM_Y))),MMU_VAL,F331)))</f>
        <v>0</v>
      </c>
      <c r="G331" s="50">
        <f t="array" aca="1" ref="G331" ca="1">IF(RESET,0,IF(LOAD_ROM,ROM!G192,IF(AND(MMU_CLK,MMU_MEMW,CELL("address",G331)=CELL("address",OFFSET(RAM0,MMU_RAM_X,MMU_RAM_Y))),MMU_VAL,G331)))</f>
        <v>0</v>
      </c>
      <c r="H331" s="50">
        <f t="array" aca="1" ref="H331" ca="1">IF(RESET,0,IF(LOAD_ROM,ROM!H192,IF(AND(MMU_CLK,MMU_MEMW,CELL("address",H331)=CELL("address",OFFSET(RAM0,MMU_RAM_X,MMU_RAM_Y))),MMU_VAL,H331)))</f>
        <v>0</v>
      </c>
      <c r="I331" s="50">
        <f t="array" aca="1" ref="I331" ca="1">IF(RESET,0,IF(LOAD_ROM,ROM!I192,IF(AND(MMU_CLK,MMU_MEMW,CELL("address",I331)=CELL("address",OFFSET(RAM0,MMU_RAM_X,MMU_RAM_Y))),MMU_VAL,I331)))</f>
        <v>0</v>
      </c>
      <c r="J331" s="50">
        <f t="array" aca="1" ref="J331" ca="1">IF(RESET,0,IF(LOAD_ROM,ROM!J192,IF(AND(MMU_CLK,MMU_MEMW,CELL("address",J331)=CELL("address",OFFSET(RAM0,MMU_RAM_X,MMU_RAM_Y))),MMU_VAL,J331)))</f>
        <v>0</v>
      </c>
      <c r="K331" s="50">
        <f t="array" aca="1" ref="K331" ca="1">IF(RESET,0,IF(LOAD_ROM,ROM!K192,IF(AND(MMU_CLK,MMU_MEMW,CELL("address",K331)=CELL("address",OFFSET(RAM0,MMU_RAM_X,MMU_RAM_Y))),MMU_VAL,K331)))</f>
        <v>0</v>
      </c>
      <c r="L331" s="50">
        <f t="array" aca="1" ref="L331" ca="1">IF(RESET,0,IF(LOAD_ROM,ROM!L192,IF(AND(MMU_CLK,MMU_MEMW,CELL("address",L331)=CELL("address",OFFSET(RAM0,MMU_RAM_X,MMU_RAM_Y))),MMU_VAL,L331)))</f>
        <v>0</v>
      </c>
      <c r="M331" s="50">
        <f t="array" aca="1" ref="M331" ca="1">IF(RESET,0,IF(LOAD_ROM,ROM!M192,IF(AND(MMU_CLK,MMU_MEMW,CELL("address",M331)=CELL("address",OFFSET(RAM0,MMU_RAM_X,MMU_RAM_Y))),MMU_VAL,M331)))</f>
        <v>0</v>
      </c>
      <c r="N331" s="50">
        <f t="array" aca="1" ref="N331" ca="1">IF(RESET,0,IF(LOAD_ROM,ROM!N192,IF(AND(MMU_CLK,MMU_MEMW,CELL("address",N331)=CELL("address",OFFSET(RAM0,MMU_RAM_X,MMU_RAM_Y))),MMU_VAL,N331)))</f>
        <v>0</v>
      </c>
      <c r="O331" s="50">
        <f t="array" aca="1" ref="O331" ca="1">IF(RESET,0,IF(LOAD_ROM,ROM!O192,IF(AND(MMU_CLK,MMU_MEMW,CELL("address",O331)=CELL("address",OFFSET(RAM0,MMU_RAM_X,MMU_RAM_Y))),MMU_VAL,O331)))</f>
        <v>0</v>
      </c>
      <c r="P331" s="50">
        <f t="array" aca="1" ref="P331" ca="1">IF(RESET,0,IF(LOAD_ROM,ROM!P192,IF(AND(MMU_CLK,MMU_MEMW,CELL("address",P331)=CELL("address",OFFSET(RAM0,MMU_RAM_X,MMU_RAM_Y))),MMU_VAL,P331)))</f>
        <v>0</v>
      </c>
      <c r="Q331" s="50">
        <f t="array" aca="1" ref="Q331" ca="1">IF(RESET,0,IF(LOAD_ROM,ROM!Q192,IF(AND(MMU_CLK,MMU_MEMW,CELL("address",Q331)=CELL("address",OFFSET(RAM0,MMU_RAM_X,MMU_RAM_Y))),MMU_VAL,Q331)))</f>
        <v>0</v>
      </c>
      <c r="R331" s="50">
        <f t="array" aca="1" ref="R331" ca="1">IF(RESET,0,IF(LOAD_ROM,ROM!R192,IF(AND(MMU_CLK,MMU_MEMW,CELL("address",R331)=CELL("address",OFFSET(RAM0,MMU_RAM_X,MMU_RAM_Y))),MMU_VAL,R331)))</f>
        <v>0</v>
      </c>
      <c r="S331" s="50">
        <f t="array" aca="1" ref="S331" ca="1">IF(RESET,0,IF(LOAD_ROM,ROM!S192,IF(AND(MMU_CLK,MMU_MEMW,CELL("address",S331)=CELL("address",OFFSET(RAM0,MMU_RAM_X,MMU_RAM_Y))),MMU_VAL,S331)))</f>
        <v>0</v>
      </c>
      <c r="T331" s="50">
        <f t="array" aca="1" ref="T331" ca="1">IF(RESET,0,IF(LOAD_ROM,ROM!T192,IF(AND(MMU_CLK,MMU_MEMW,CELL("address",T331)=CELL("address",OFFSET(RAM0,MMU_RAM_X,MMU_RAM_Y))),MMU_VAL,T331)))</f>
        <v>0</v>
      </c>
      <c r="U331" s="50">
        <f t="array" aca="1" ref="U331" ca="1">IF(RESET,0,IF(LOAD_ROM,ROM!U192,IF(AND(MMU_CLK,MMU_MEMW,CELL("address",U331)=CELL("address",OFFSET(RAM0,MMU_RAM_X,MMU_RAM_Y))),MMU_VAL,U331)))</f>
        <v>0</v>
      </c>
      <c r="V331" s="50">
        <f t="array" aca="1" ref="V331" ca="1">IF(RESET,0,IF(LOAD_ROM,ROM!V192,IF(AND(MMU_CLK,MMU_MEMW,CELL("address",V331)=CELL("address",OFFSET(RAM0,MMU_RAM_X,MMU_RAM_Y))),MMU_VAL,V331)))</f>
        <v>0</v>
      </c>
      <c r="W331" s="50">
        <f t="array" aca="1" ref="W331" ca="1">IF(RESET,0,IF(LOAD_ROM,ROM!W192,IF(AND(MMU_CLK,MMU_MEMW,CELL("address",W331)=CELL("address",OFFSET(RAM0,MMU_RAM_X,MMU_RAM_Y))),MMU_VAL,W331)))</f>
        <v>0</v>
      </c>
      <c r="X331" s="50">
        <f t="array" aca="1" ref="X331" ca="1">IF(RESET,0,IF(LOAD_ROM,ROM!X192,IF(AND(MMU_CLK,MMU_MEMW,CELL("address",X331)=CELL("address",OFFSET(RAM0,MMU_RAM_X,MMU_RAM_Y))),MMU_VAL,X331)))</f>
        <v>0</v>
      </c>
      <c r="Y331" s="50">
        <f t="array" aca="1" ref="Y331" ca="1">IF(RESET,0,IF(LOAD_ROM,ROM!Y192,IF(AND(MMU_CLK,MMU_MEMW,CELL("address",Y331)=CELL("address",OFFSET(RAM0,MMU_RAM_X,MMU_RAM_Y))),MMU_VAL,Y331)))</f>
        <v>0</v>
      </c>
      <c r="Z331" s="50">
        <f t="array" aca="1" ref="Z331" ca="1">IF(RESET,0,IF(LOAD_ROM,ROM!Z192,IF(AND(MMU_CLK,MMU_MEMW,CELL("address",Z331)=CELL("address",OFFSET(RAM0,MMU_RAM_X,MMU_RAM_Y))),MMU_VAL,Z331)))</f>
        <v>0</v>
      </c>
      <c r="AA331" s="50">
        <f t="array" aca="1" ref="AA331" ca="1">IF(RESET,0,IF(LOAD_ROM,ROM!AA192,IF(AND(MMU_CLK,MMU_MEMW,CELL("address",AA331)=CELL("address",OFFSET(RAM0,MMU_RAM_X,MMU_RAM_Y))),MMU_VAL,AA331)))</f>
        <v>0</v>
      </c>
      <c r="AB331" s="50">
        <f t="array" aca="1" ref="AB331" ca="1">IF(RESET,0,IF(LOAD_ROM,ROM!AB192,IF(AND(MMU_CLK,MMU_MEMW,CELL("address",AB331)=CELL("address",OFFSET(RAM0,MMU_RAM_X,MMU_RAM_Y))),MMU_VAL,AB331)))</f>
        <v>0</v>
      </c>
      <c r="AC331" s="50">
        <f t="array" aca="1" ref="AC331" ca="1">IF(RESET,0,IF(LOAD_ROM,ROM!AC192,IF(AND(MMU_CLK,MMU_MEMW,CELL("address",AC331)=CELL("address",OFFSET(RAM0,MMU_RAM_X,MMU_RAM_Y))),MMU_VAL,AC331)))</f>
        <v>0</v>
      </c>
      <c r="AD331" s="50">
        <f t="array" aca="1" ref="AD331" ca="1">IF(RESET,0,IF(LOAD_ROM,ROM!AD192,IF(AND(MMU_CLK,MMU_MEMW,CELL("address",AD331)=CELL("address",OFFSET(RAM0,MMU_RAM_X,MMU_RAM_Y))),MMU_VAL,AD331)))</f>
        <v>0</v>
      </c>
      <c r="AE331" s="50">
        <f t="array" aca="1" ref="AE331" ca="1">IF(RESET,0,IF(LOAD_ROM,ROM!AE192,IF(AND(MMU_CLK,MMU_MEMW,CELL("address",AE331)=CELL("address",OFFSET(RAM0,MMU_RAM_X,MMU_RAM_Y))),MMU_VAL,AE331)))</f>
        <v>0</v>
      </c>
      <c r="AF331" s="50">
        <f t="array" aca="1" ref="AF331" ca="1">IF(RESET,0,IF(LOAD_ROM,ROM!AF192,IF(AND(MMU_CLK,MMU_MEMW,CELL("address",AF331)=CELL("address",OFFSET(RAM0,MMU_RAM_X,MMU_RAM_Y))),MMU_VAL,AF331)))</f>
        <v>0</v>
      </c>
      <c r="AG331" s="50">
        <f t="array" aca="1" ref="AG331" ca="1">IF(RESET,0,IF(LOAD_ROM,ROM!AG192,IF(AND(MMU_CLK,MMU_MEMW,CELL("address",AG331)=CELL("address",OFFSET(RAM0,MMU_RAM_X,MMU_RAM_Y))),MMU_VAL,AG331)))</f>
        <v>0</v>
      </c>
      <c r="AH331" s="50">
        <f t="array" aca="1" ref="AH331" ca="1">IF(RESET,0,IF(LOAD_ROM,ROM!AH192,IF(AND(MMU_CLK,MMU_MEMW,CELL("address",AH331)=CELL("address",OFFSET(RAM0,MMU_RAM_X,MMU_RAM_Y))),MMU_VAL,AH331)))</f>
        <v>0</v>
      </c>
      <c r="AI331" s="50">
        <f t="array" aca="1" ref="AI331" ca="1">IF(RESET,0,IF(LOAD_ROM,ROM!AI192,IF(AND(MMU_CLK,MMU_MEMW,CELL("address",AI331)=CELL("address",OFFSET(RAM0,MMU_RAM_X,MMU_RAM_Y))),MMU_VAL,AI331)))</f>
        <v>0</v>
      </c>
      <c r="AJ331" s="50">
        <f t="array" aca="1" ref="AJ331" ca="1">IF(RESET,0,IF(LOAD_ROM,ROM!AJ192,IF(AND(MMU_CLK,MMU_MEMW,CELL("address",AJ331)=CELL("address",OFFSET(RAM0,MMU_RAM_X,MMU_RAM_Y))),MMU_VAL,AJ331)))</f>
        <v>0</v>
      </c>
      <c r="AK331" s="50">
        <f t="array" aca="1" ref="AK331" ca="1">IF(RESET,0,IF(LOAD_ROM,ROM!AK192,IF(AND(MMU_CLK,MMU_MEMW,CELL("address",AK331)=CELL("address",OFFSET(RAM0,MMU_RAM_X,MMU_RAM_Y))),MMU_VAL,AK331)))</f>
        <v>0</v>
      </c>
      <c r="AL331" s="50">
        <f t="array" aca="1" ref="AL331" ca="1">IF(RESET,0,IF(LOAD_ROM,ROM!AL192,IF(AND(MMU_CLK,MMU_MEMW,CELL("address",AL331)=CELL("address",OFFSET(RAM0,MMU_RAM_X,MMU_RAM_Y))),MMU_VAL,AL331)))</f>
        <v>0</v>
      </c>
      <c r="AM331" s="50">
        <f t="array" aca="1" ref="AM331" ca="1">IF(RESET,0,IF(LOAD_ROM,ROM!AM192,IF(AND(MMU_CLK,MMU_MEMW,CELL("address",AM331)=CELL("address",OFFSET(RAM0,MMU_RAM_X,MMU_RAM_Y))),MMU_VAL,AM331)))</f>
        <v>0</v>
      </c>
      <c r="AN331" s="50">
        <f t="array" aca="1" ref="AN331" ca="1">IF(RESET,0,IF(LOAD_ROM,ROM!AN192,IF(AND(MMU_CLK,MMU_MEMW,CELL("address",AN331)=CELL("address",OFFSET(RAM0,MMU_RAM_X,MMU_RAM_Y))),MMU_VAL,AN331)))</f>
        <v>0</v>
      </c>
      <c r="AO331" s="50">
        <f t="array" aca="1" ref="AO331" ca="1">IF(RESET,0,IF(LOAD_ROM,ROM!AO192,IF(AND(MMU_CLK,MMU_MEMW,CELL("address",AO331)=CELL("address",OFFSET(RAM0,MMU_RAM_X,MMU_RAM_Y))),MMU_VAL,AO331)))</f>
        <v>0</v>
      </c>
      <c r="AP331" s="50">
        <f t="array" aca="1" ref="AP331" ca="1">IF(RESET,0,IF(LOAD_ROM,ROM!AP192,IF(AND(MMU_CLK,MMU_MEMW,CELL("address",AP331)=CELL("address",OFFSET(RAM0,MMU_RAM_X,MMU_RAM_Y))),MMU_VAL,AP331)))</f>
        <v>0</v>
      </c>
      <c r="AQ331" s="50">
        <f t="array" aca="1" ref="AQ331" ca="1">IF(RESET,0,IF(LOAD_ROM,ROM!AQ192,IF(AND(MMU_CLK,MMU_MEMW,CELL("address",AQ331)=CELL("address",OFFSET(RAM0,MMU_RAM_X,MMU_RAM_Y))),MMU_VAL,AQ331)))</f>
        <v>0</v>
      </c>
      <c r="AR331" s="50">
        <f t="array" aca="1" ref="AR331" ca="1">IF(RESET,0,IF(LOAD_ROM,ROM!AR192,IF(AND(MMU_CLK,MMU_MEMW,CELL("address",AR331)=CELL("address",OFFSET(RAM0,MMU_RAM_X,MMU_RAM_Y))),MMU_VAL,AR331)))</f>
        <v>0</v>
      </c>
      <c r="AS331" s="50">
        <f t="array" aca="1" ref="AS331" ca="1">IF(RESET,0,IF(LOAD_ROM,ROM!AS192,IF(AND(MMU_CLK,MMU_MEMW,CELL("address",AS331)=CELL("address",OFFSET(RAM0,MMU_RAM_X,MMU_RAM_Y))),MMU_VAL,AS331)))</f>
        <v>0</v>
      </c>
      <c r="AT331" s="50">
        <f t="array" aca="1" ref="AT331" ca="1">IF(RESET,0,IF(LOAD_ROM,ROM!AT192,IF(AND(MMU_CLK,MMU_MEMW,CELL("address",AT331)=CELL("address",OFFSET(RAM0,MMU_RAM_X,MMU_RAM_Y))),MMU_VAL,AT331)))</f>
        <v>0</v>
      </c>
      <c r="AU331" s="50">
        <f t="array" aca="1" ref="AU331" ca="1">IF(RESET,0,IF(LOAD_ROM,ROM!AU192,IF(AND(MMU_CLK,MMU_MEMW,CELL("address",AU331)=CELL("address",OFFSET(RAM0,MMU_RAM_X,MMU_RAM_Y))),MMU_VAL,AU331)))</f>
        <v>0</v>
      </c>
      <c r="AV331" s="50">
        <f t="array" aca="1" ref="AV331" ca="1">IF(RESET,0,IF(LOAD_ROM,ROM!AV192,IF(AND(MMU_CLK,MMU_MEMW,CELL("address",AV331)=CELL("address",OFFSET(RAM0,MMU_RAM_X,MMU_RAM_Y))),MMU_VAL,AV331)))</f>
        <v>0</v>
      </c>
      <c r="AW331" s="50">
        <f t="array" aca="1" ref="AW331" ca="1">IF(RESET,0,IF(LOAD_ROM,ROM!AW192,IF(AND(MMU_CLK,MMU_MEMW,CELL("address",AW331)=CELL("address",OFFSET(RAM0,MMU_RAM_X,MMU_RAM_Y))),MMU_VAL,AW331)))</f>
        <v>0</v>
      </c>
      <c r="AX331" s="50">
        <f t="array" aca="1" ref="AX331" ca="1">IF(RESET,0,IF(LOAD_ROM,ROM!AX192,IF(AND(MMU_CLK,MMU_MEMW,CELL("address",AX331)=CELL("address",OFFSET(RAM0,MMU_RAM_X,MMU_RAM_Y))),MMU_VAL,AX331)))</f>
        <v>0</v>
      </c>
      <c r="AY331" s="50">
        <f t="array" aca="1" ref="AY331" ca="1">IF(RESET,0,IF(LOAD_ROM,ROM!AY192,IF(AND(MMU_CLK,MMU_MEMW,CELL("address",AY331)=CELL("address",OFFSET(RAM0,MMU_RAM_X,MMU_RAM_Y))),MMU_VAL,AY331)))</f>
        <v>0</v>
      </c>
      <c r="AZ331" s="50">
        <f t="array" aca="1" ref="AZ331" ca="1">IF(RESET,0,IF(LOAD_ROM,ROM!AZ192,IF(AND(MMU_CLK,MMU_MEMW,CELL("address",AZ331)=CELL("address",OFFSET(RAM0,MMU_RAM_X,MMU_RAM_Y))),MMU_VAL,AZ331)))</f>
        <v>0</v>
      </c>
      <c r="BA331" s="50">
        <f t="array" aca="1" ref="BA331" ca="1">IF(RESET,0,IF(LOAD_ROM,ROM!BA192,IF(AND(MMU_CLK,MMU_MEMW,CELL("address",BA331)=CELL("address",OFFSET(RAM0,MMU_RAM_X,MMU_RAM_Y))),MMU_VAL,BA331)))</f>
        <v>0</v>
      </c>
      <c r="BB331" s="50">
        <f t="array" aca="1" ref="BB331" ca="1">IF(RESET,0,IF(LOAD_ROM,ROM!BB192,IF(AND(MMU_CLK,MMU_MEMW,CELL("address",BB331)=CELL("address",OFFSET(RAM0,MMU_RAM_X,MMU_RAM_Y))),MMU_VAL,BB331)))</f>
        <v>0</v>
      </c>
      <c r="BC331" s="50">
        <f t="array" aca="1" ref="BC331" ca="1">IF(RESET,0,IF(LOAD_ROM,ROM!BC192,IF(AND(MMU_CLK,MMU_MEMW,CELL("address",BC331)=CELL("address",OFFSET(RAM0,MMU_RAM_X,MMU_RAM_Y))),MMU_VAL,BC331)))</f>
        <v>0</v>
      </c>
      <c r="BD331" s="50">
        <f t="array" aca="1" ref="BD331" ca="1">IF(RESET,0,IF(LOAD_ROM,ROM!BD192,IF(AND(MMU_CLK,MMU_MEMW,CELL("address",BD331)=CELL("address",OFFSET(RAM0,MMU_RAM_X,MMU_RAM_Y))),MMU_VAL,BD331)))</f>
        <v>0</v>
      </c>
      <c r="BE331" s="50">
        <f t="array" aca="1" ref="BE331" ca="1">IF(RESET,0,IF(LOAD_ROM,ROM!BE192,IF(AND(MMU_CLK,MMU_MEMW,CELL("address",BE331)=CELL("address",OFFSET(RAM0,MMU_RAM_X,MMU_RAM_Y))),MMU_VAL,BE331)))</f>
        <v>0</v>
      </c>
      <c r="BF331" s="50">
        <f t="array" aca="1" ref="BF331" ca="1">IF(RESET,0,IF(LOAD_ROM,ROM!BF192,IF(AND(MMU_CLK,MMU_MEMW,CELL("address",BF331)=CELL("address",OFFSET(RAM0,MMU_RAM_X,MMU_RAM_Y))),MMU_VAL,BF331)))</f>
        <v>0</v>
      </c>
      <c r="BG331" s="50">
        <f t="array" aca="1" ref="BG331" ca="1">IF(RESET,0,IF(LOAD_ROM,ROM!BG192,IF(AND(MMU_CLK,MMU_MEMW,CELL("address",BG331)=CELL("address",OFFSET(RAM0,MMU_RAM_X,MMU_RAM_Y))),MMU_VAL,BG331)))</f>
        <v>0</v>
      </c>
      <c r="BH331" s="50">
        <f t="array" aca="1" ref="BH331" ca="1">IF(RESET,0,IF(LOAD_ROM,ROM!BH192,IF(AND(MMU_CLK,MMU_MEMW,CELL("address",BH331)=CELL("address",OFFSET(RAM0,MMU_RAM_X,MMU_RAM_Y))),MMU_VAL,BH331)))</f>
        <v>0</v>
      </c>
      <c r="BI331" s="50">
        <f t="array" aca="1" ref="BI331" ca="1">IF(RESET,0,IF(LOAD_ROM,ROM!BI192,IF(AND(MMU_CLK,MMU_MEMW,CELL("address",BI331)=CELL("address",OFFSET(RAM0,MMU_RAM_X,MMU_RAM_Y))),MMU_VAL,BI331)))</f>
        <v>0</v>
      </c>
      <c r="BJ331" s="50">
        <f t="array" aca="1" ref="BJ331" ca="1">IF(RESET,0,IF(LOAD_ROM,ROM!BJ192,IF(AND(MMU_CLK,MMU_MEMW,CELL("address",BJ331)=CELL("address",OFFSET(RAM0,MMU_RAM_X,MMU_RAM_Y))),MMU_VAL,BJ331)))</f>
        <v>0</v>
      </c>
      <c r="BK331" s="50">
        <f t="array" aca="1" ref="BK331" ca="1">IF(RESET,0,IF(LOAD_ROM,ROM!BK192,IF(AND(MMU_CLK,MMU_MEMW,CELL("address",BK331)=CELL("address",OFFSET(RAM0,MMU_RAM_X,MMU_RAM_Y))),MMU_VAL,BK331)))</f>
        <v>0</v>
      </c>
      <c r="BL331" s="50">
        <f t="array" aca="1" ref="BL331" ca="1">IF(RESET,0,IF(LOAD_ROM,ROM!BL192,IF(AND(MMU_CLK,MMU_MEMW,CELL("address",BL331)=CELL("address",OFFSET(RAM0,MMU_RAM_X,MMU_RAM_Y))),MMU_VAL,BL331)))</f>
        <v>0</v>
      </c>
      <c r="BM331" s="50">
        <f t="array" aca="1" ref="BM331" ca="1">IF(RESET,0,IF(LOAD_ROM,ROM!BM192,IF(AND(MMU_CLK,MMU_MEMW,CELL("address",BM331)=CELL("address",OFFSET(RAM0,MMU_RAM_X,MMU_RAM_Y))),MMU_VAL,BM331)))</f>
        <v>0</v>
      </c>
      <c r="BN331" s="50">
        <f t="array" aca="1" ref="BN331" ca="1">IF(RESET,0,IF(LOAD_ROM,ROM!BN192,IF(AND(MMU_CLK,MMU_MEMW,CELL("address",BN331)=CELL("address",OFFSET(RAM0,MMU_RAM_X,MMU_RAM_Y))),MMU_VAL,BN331)))</f>
        <v>0</v>
      </c>
      <c r="BO331" s="50">
        <f t="array" aca="1" ref="BO331" ca="1">IF(RESET,0,IF(LOAD_ROM,ROM!BO192,IF(AND(MMU_CLK,MMU_MEMW,CELL("address",BO331)=CELL("address",OFFSET(RAM0,MMU_RAM_X,MMU_RAM_Y))),MMU_VAL,BO331)))</f>
        <v>0</v>
      </c>
      <c r="BP331" s="50">
        <f t="array" aca="1" ref="BP331" ca="1">IF(RESET,0,IF(LOAD_ROM,ROM!BP192,IF(AND(MMU_CLK,MMU_MEMW,CELL("address",BP331)=CELL("address",OFFSET(RAM0,MMU_RAM_X,MMU_RAM_Y))),MMU_VAL,BP331)))</f>
        <v>0</v>
      </c>
      <c r="BQ331" s="50">
        <f t="array" aca="1" ref="BQ331" ca="1">IF(RESET,0,IF(LOAD_ROM,ROM!BQ192,IF(AND(MMU_CLK,MMU_MEMW,CELL("address",BQ331)=CELL("address",OFFSET(RAM0,MMU_RAM_X,MMU_RAM_Y))),MMU_VAL,BQ331)))</f>
        <v>0</v>
      </c>
      <c r="BR331" s="50">
        <f t="array" aca="1" ref="BR331" ca="1">IF(RESET,0,IF(LOAD_ROM,ROM!BR192,IF(AND(MMU_CLK,MMU_MEMW,CELL("address",BR331)=CELL("address",OFFSET(RAM0,MMU_RAM_X,MMU_RAM_Y))),MMU_VAL,BR331)))</f>
        <v>0</v>
      </c>
      <c r="BS331" s="50">
        <f t="array" aca="1" ref="BS331" ca="1">IF(RESET,0,IF(LOAD_ROM,ROM!BS192,IF(AND(MMU_CLK,MMU_MEMW,CELL("address",BS331)=CELL("address",OFFSET(RAM0,MMU_RAM_X,MMU_RAM_Y))),MMU_VAL,BS331)))</f>
        <v>0</v>
      </c>
      <c r="BT331" s="50">
        <f t="array" aca="1" ref="BT331" ca="1">IF(RESET,0,IF(LOAD_ROM,ROM!BT192,IF(AND(MMU_CLK,MMU_MEMW,CELL("address",BT331)=CELL("address",OFFSET(RAM0,MMU_RAM_X,MMU_RAM_Y))),MMU_VAL,BT331)))</f>
        <v>0</v>
      </c>
      <c r="BU331" s="50">
        <f t="array" aca="1" ref="BU331" ca="1">IF(RESET,0,IF(LOAD_ROM,ROM!BU192,IF(AND(MMU_CLK,MMU_MEMW,CELL("address",BU331)=CELL("address",OFFSET(RAM0,MMU_RAM_X,MMU_RAM_Y))),MMU_VAL,BU331)))</f>
        <v>0</v>
      </c>
      <c r="BV331" s="50">
        <f t="array" aca="1" ref="BV331" ca="1">IF(RESET,0,IF(LOAD_ROM,ROM!BV192,IF(AND(MMU_CLK,MMU_MEMW,CELL("address",BV331)=CELL("address",OFFSET(RAM0,MMU_RAM_X,MMU_RAM_Y))),MMU_VAL,BV331)))</f>
        <v>0</v>
      </c>
      <c r="BW331" s="50">
        <f t="array" aca="1" ref="BW331" ca="1">IF(RESET,0,IF(LOAD_ROM,ROM!BW192,IF(AND(MMU_CLK,MMU_MEMW,CELL("address",BW331)=CELL("address",OFFSET(RAM0,MMU_RAM_X,MMU_RAM_Y))),MMU_VAL,BW331)))</f>
        <v>0</v>
      </c>
      <c r="BX331" s="50">
        <f t="array" aca="1" ref="BX331" ca="1">IF(RESET,0,IF(LOAD_ROM,ROM!BX192,IF(AND(MMU_CLK,MMU_MEMW,CELL("address",BX331)=CELL("address",OFFSET(RAM0,MMU_RAM_X,MMU_RAM_Y))),MMU_VAL,BX331)))</f>
        <v>0</v>
      </c>
      <c r="BY331" s="50">
        <f t="array" aca="1" ref="BY331" ca="1">IF(RESET,0,IF(LOAD_ROM,ROM!BY192,IF(AND(MMU_CLK,MMU_MEMW,CELL("address",BY331)=CELL("address",OFFSET(RAM0,MMU_RAM_X,MMU_RAM_Y))),MMU_VAL,BY331)))</f>
        <v>0</v>
      </c>
      <c r="BZ331" s="50">
        <f t="array" aca="1" ref="BZ331" ca="1">IF(RESET,0,IF(LOAD_ROM,ROM!BZ192,IF(AND(MMU_CLK,MMU_MEMW,CELL("address",BZ331)=CELL("address",OFFSET(RAM0,MMU_RAM_X,MMU_RAM_Y))),MMU_VAL,BZ331)))</f>
        <v>0</v>
      </c>
      <c r="CA331" s="50">
        <f t="array" aca="1" ref="CA331" ca="1">IF(RESET,0,IF(LOAD_ROM,ROM!CA192,IF(AND(MMU_CLK,MMU_MEMW,CELL("address",CA331)=CELL("address",OFFSET(RAM0,MMU_RAM_X,MMU_RAM_Y))),MMU_VAL,CA331)))</f>
        <v>0</v>
      </c>
      <c r="CB331" s="50">
        <f t="array" aca="1" ref="CB331" ca="1">IF(RESET,0,IF(LOAD_ROM,ROM!CB192,IF(AND(MMU_CLK,MMU_MEMW,CELL("address",CB331)=CELL("address",OFFSET(RAM0,MMU_RAM_X,MMU_RAM_Y))),MMU_VAL,CB331)))</f>
        <v>0</v>
      </c>
      <c r="CC331" s="50">
        <f t="array" aca="1" ref="CC331" ca="1">IF(RESET,0,IF(LOAD_ROM,ROM!CC192,IF(AND(MMU_CLK,MMU_MEMW,CELL("address",CC331)=CELL("address",OFFSET(RAM0,MMU_RAM_X,MMU_RAM_Y))),MMU_VAL,CC331)))</f>
        <v>0</v>
      </c>
      <c r="CD331" s="50">
        <f t="array" aca="1" ref="CD331" ca="1">IF(RESET,0,IF(LOAD_ROM,ROM!CD192,IF(AND(MMU_CLK,MMU_MEMW,CELL("address",CD331)=CELL("address",OFFSET(RAM0,MMU_RAM_X,MMU_RAM_Y))),MMU_VAL,CD331)))</f>
        <v>0</v>
      </c>
      <c r="CE331" s="50">
        <f t="array" aca="1" ref="CE331" ca="1">IF(RESET,0,IF(LOAD_ROM,ROM!CE192,IF(AND(MMU_CLK,MMU_MEMW,CELL("address",CE331)=CELL("address",OFFSET(RAM0,MMU_RAM_X,MMU_RAM_Y))),MMU_VAL,CE331)))</f>
        <v>0</v>
      </c>
      <c r="CF331" s="50">
        <f t="array" aca="1" ref="CF331" ca="1">IF(RESET,0,IF(LOAD_ROM,ROM!CF192,IF(AND(MMU_CLK,MMU_MEMW,CELL("address",CF331)=CELL("address",OFFSET(RAM0,MMU_RAM_X,MMU_RAM_Y))),MMU_VAL,CF331)))</f>
        <v>0</v>
      </c>
      <c r="CG331" s="50">
        <f t="array" aca="1" ref="CG331" ca="1">IF(RESET,0,IF(LOAD_ROM,ROM!CG192,IF(AND(MMU_CLK,MMU_MEMW,CELL("address",CG331)=CELL("address",OFFSET(RAM0,MMU_RAM_X,MMU_RAM_Y))),MMU_VAL,CG331)))</f>
        <v>0</v>
      </c>
      <c r="CH331" s="50">
        <f t="array" aca="1" ref="CH331" ca="1">IF(RESET,0,IF(LOAD_ROM,ROM!CH192,IF(AND(MMU_CLK,MMU_MEMW,CELL("address",CH331)=CELL("address",OFFSET(RAM0,MMU_RAM_X,MMU_RAM_Y))),MMU_VAL,CH331)))</f>
        <v>0</v>
      </c>
      <c r="CI331" s="50">
        <f t="array" aca="1" ref="CI331" ca="1">IF(RESET,0,IF(LOAD_ROM,ROM!CI192,IF(AND(MMU_CLK,MMU_MEMW,CELL("address",CI331)=CELL("address",OFFSET(RAM0,MMU_RAM_X,MMU_RAM_Y))),MMU_VAL,CI331)))</f>
        <v>0</v>
      </c>
      <c r="CJ331" s="50">
        <f t="array" aca="1" ref="CJ331" ca="1">IF(RESET,0,IF(LOAD_ROM,ROM!CJ192,IF(AND(MMU_CLK,MMU_MEMW,CELL("address",CJ331)=CELL("address",OFFSET(RAM0,MMU_RAM_X,MMU_RAM_Y))),MMU_VAL,CJ331)))</f>
        <v>0</v>
      </c>
      <c r="CK331" s="50">
        <f t="array" aca="1" ref="CK331" ca="1">IF(RESET,0,IF(LOAD_ROM,ROM!CK192,IF(AND(MMU_CLK,MMU_MEMW,CELL("address",CK331)=CELL("address",OFFSET(RAM0,MMU_RAM_X,MMU_RAM_Y))),MMU_VAL,CK331)))</f>
        <v>0</v>
      </c>
      <c r="CL331" s="50">
        <f t="array" aca="1" ref="CL331" ca="1">IF(RESET,0,IF(LOAD_ROM,ROM!CL192,IF(AND(MMU_CLK,MMU_MEMW,CELL("address",CL331)=CELL("address",OFFSET(RAM0,MMU_RAM_X,MMU_RAM_Y))),MMU_VAL,CL331)))</f>
        <v>0</v>
      </c>
      <c r="CM331" s="50">
        <f t="array" aca="1" ref="CM331" ca="1">IF(RESET,0,IF(LOAD_ROM,ROM!CM192,IF(AND(MMU_CLK,MMU_MEMW,CELL("address",CM331)=CELL("address",OFFSET(RAM0,MMU_RAM_X,MMU_RAM_Y))),MMU_VAL,CM331)))</f>
        <v>0</v>
      </c>
      <c r="CN331" s="50">
        <f t="array" aca="1" ref="CN331" ca="1">IF(RESET,0,IF(LOAD_ROM,ROM!CN192,IF(AND(MMU_CLK,MMU_MEMW,CELL("address",CN331)=CELL("address",OFFSET(RAM0,MMU_RAM_X,MMU_RAM_Y))),MMU_VAL,CN331)))</f>
        <v>0</v>
      </c>
      <c r="CO331" s="50">
        <f t="array" aca="1" ref="CO331" ca="1">IF(RESET,0,IF(LOAD_ROM,ROM!CO192,IF(AND(MMU_CLK,MMU_MEMW,CELL("address",CO331)=CELL("address",OFFSET(RAM0,MMU_RAM_X,MMU_RAM_Y))),MMU_VAL,CO331)))</f>
        <v>0</v>
      </c>
      <c r="CP331" s="50">
        <f t="array" aca="1" ref="CP331" ca="1">IF(RESET,0,IF(LOAD_ROM,ROM!CP192,IF(AND(MMU_CLK,MMU_MEMW,CELL("address",CP331)=CELL("address",OFFSET(RAM0,MMU_RAM_X,MMU_RAM_Y))),MMU_VAL,CP331)))</f>
        <v>0</v>
      </c>
      <c r="CQ331" s="50">
        <f t="array" aca="1" ref="CQ331" ca="1">IF(RESET,0,IF(LOAD_ROM,ROM!CQ192,IF(AND(MMU_CLK,MMU_MEMW,CELL("address",CQ331)=CELL("address",OFFSET(RAM0,MMU_RAM_X,MMU_RAM_Y))),MMU_VAL,CQ331)))</f>
        <v>0</v>
      </c>
      <c r="CR331" s="50">
        <f t="array" aca="1" ref="CR331" ca="1">IF(RESET,0,IF(LOAD_ROM,ROM!CR192,IF(AND(MMU_CLK,MMU_MEMW,CELL("address",CR331)=CELL("address",OFFSET(RAM0,MMU_RAM_X,MMU_RAM_Y))),MMU_VAL,CR331)))</f>
        <v>0</v>
      </c>
      <c r="CS331" s="50">
        <f t="array" aca="1" ref="CS331" ca="1">IF(RESET,0,IF(LOAD_ROM,ROM!CS192,IF(AND(MMU_CLK,MMU_MEMW,CELL("address",CS331)=CELL("address",OFFSET(RAM0,MMU_RAM_X,MMU_RAM_Y))),MMU_VAL,CS331)))</f>
        <v>0</v>
      </c>
      <c r="CT331" s="50">
        <f t="array" aca="1" ref="CT331" ca="1">IF(RESET,0,IF(LOAD_ROM,ROM!CT192,IF(AND(MMU_CLK,MMU_MEMW,CELL("address",CT331)=CELL("address",OFFSET(RAM0,MMU_RAM_X,MMU_RAM_Y))),MMU_VAL,CT331)))</f>
        <v>0</v>
      </c>
      <c r="CU331" s="50">
        <f t="array" aca="1" ref="CU331" ca="1">IF(RESET,0,IF(LOAD_ROM,ROM!CU192,IF(AND(MMU_CLK,MMU_MEMW,CELL("address",CU331)=CELL("address",OFFSET(RAM0,MMU_RAM_X,MMU_RAM_Y))),MMU_VAL,CU331)))</f>
        <v>0</v>
      </c>
      <c r="CV331" s="50">
        <f t="array" aca="1" ref="CV331" ca="1">IF(RESET,0,IF(LOAD_ROM,ROM!CV192,IF(AND(MMU_CLK,MMU_MEMW,CELL("address",CV331)=CELL("address",OFFSET(RAM0,MMU_RAM_X,MMU_RAM_Y))),MMU_VAL,CV331)))</f>
        <v>0</v>
      </c>
      <c r="CW331" s="50">
        <f t="array" aca="1" ref="CW331" ca="1">IF(RESET,0,IF(LOAD_ROM,ROM!CW192,IF(AND(MMU_CLK,MMU_MEMW,CELL("address",CW331)=CELL("address",OFFSET(RAM0,MMU_RAM_X,MMU_RAM_Y))),MMU_VAL,CW331)))</f>
        <v>0</v>
      </c>
      <c r="CX331" s="50">
        <f t="array" aca="1" ref="CX331" ca="1">IF(RESET,0,IF(LOAD_ROM,ROM!CX192,IF(AND(MMU_CLK,MMU_MEMW,CELL("address",CX331)=CELL("address",OFFSET(RAM0,MMU_RAM_X,MMU_RAM_Y))),MMU_VAL,CX331)))</f>
        <v>0</v>
      </c>
      <c r="CY331" s="50">
        <f t="array" aca="1" ref="CY331" ca="1">IF(RESET,0,IF(LOAD_ROM,ROM!CY192,IF(AND(MMU_CLK,MMU_MEMW,CELL("address",CY331)=CELL("address",OFFSET(RAM0,MMU_RAM_X,MMU_RAM_Y))),MMU_VAL,CY331)))</f>
        <v>0</v>
      </c>
      <c r="CZ331" s="50">
        <f t="array" aca="1" ref="CZ331" ca="1">IF(RESET,0,IF(LOAD_ROM,ROM!CZ192,IF(AND(MMU_CLK,MMU_MEMW,CELL("address",CZ331)=CELL("address",OFFSET(RAM0,MMU_RAM_X,MMU_RAM_Y))),MMU_VAL,CZ331)))</f>
        <v>0</v>
      </c>
      <c r="DA331" s="50">
        <f t="array" aca="1" ref="DA331" ca="1">IF(RESET,0,IF(LOAD_ROM,ROM!DA192,IF(AND(MMU_CLK,MMU_MEMW,CELL("address",DA331)=CELL("address",OFFSET(RAM0,MMU_RAM_X,MMU_RAM_Y))),MMU_VAL,DA331)))</f>
        <v>0</v>
      </c>
      <c r="DB331" s="50">
        <f t="array" aca="1" ref="DB331" ca="1">IF(RESET,0,IF(LOAD_ROM,ROM!DB192,IF(AND(MMU_CLK,MMU_MEMW,CELL("address",DB331)=CELL("address",OFFSET(RAM0,MMU_RAM_X,MMU_RAM_Y))),MMU_VAL,DB331)))</f>
        <v>0</v>
      </c>
      <c r="DC331" s="50">
        <f t="array" aca="1" ref="DC331" ca="1">IF(RESET,0,IF(LOAD_ROM,ROM!DC192,IF(AND(MMU_CLK,MMU_MEMW,CELL("address",DC331)=CELL("address",OFFSET(RAM0,MMU_RAM_X,MMU_RAM_Y))),MMU_VAL,DC331)))</f>
        <v>0</v>
      </c>
      <c r="DD331" s="50">
        <f t="array" aca="1" ref="DD331" ca="1">IF(RESET,0,IF(LOAD_ROM,ROM!DD192,IF(AND(MMU_CLK,MMU_MEMW,CELL("address",DD331)=CELL("address",OFFSET(RAM0,MMU_RAM_X,MMU_RAM_Y))),MMU_VAL,DD331)))</f>
        <v>0</v>
      </c>
      <c r="DE331" s="50">
        <f t="array" aca="1" ref="DE331" ca="1">IF(RESET,0,IF(LOAD_ROM,ROM!DE192,IF(AND(MMU_CLK,MMU_MEMW,CELL("address",DE331)=CELL("address",OFFSET(RAM0,MMU_RAM_X,MMU_RAM_Y))),MMU_VAL,DE331)))</f>
        <v>0</v>
      </c>
      <c r="DF331" s="50">
        <f t="array" aca="1" ref="DF331" ca="1">IF(RESET,0,IF(LOAD_ROM,ROM!DF192,IF(AND(MMU_CLK,MMU_MEMW,CELL("address",DF331)=CELL("address",OFFSET(RAM0,MMU_RAM_X,MMU_RAM_Y))),MMU_VAL,DF331)))</f>
        <v>0</v>
      </c>
      <c r="DG331" s="50">
        <f t="array" aca="1" ref="DG331" ca="1">IF(RESET,0,IF(LOAD_ROM,ROM!DG192,IF(AND(MMU_CLK,MMU_MEMW,CELL("address",DG331)=CELL("address",OFFSET(RAM0,MMU_RAM_X,MMU_RAM_Y))),MMU_VAL,DG331)))</f>
        <v>0</v>
      </c>
      <c r="DH331" s="50">
        <f t="array" aca="1" ref="DH331" ca="1">IF(RESET,0,IF(LOAD_ROM,ROM!DH192,IF(AND(MMU_CLK,MMU_MEMW,CELL("address",DH331)=CELL("address",OFFSET(RAM0,MMU_RAM_X,MMU_RAM_Y))),MMU_VAL,DH331)))</f>
        <v>0</v>
      </c>
      <c r="DI331" s="50">
        <f t="array" aca="1" ref="DI331" ca="1">IF(RESET,0,IF(LOAD_ROM,ROM!DI192,IF(AND(MMU_CLK,MMU_MEMW,CELL("address",DI331)=CELL("address",OFFSET(RAM0,MMU_RAM_X,MMU_RAM_Y))),MMU_VAL,DI331)))</f>
        <v>0</v>
      </c>
      <c r="DJ331" s="50">
        <f t="array" aca="1" ref="DJ331" ca="1">IF(RESET,0,IF(LOAD_ROM,ROM!DJ192,IF(AND(MMU_CLK,MMU_MEMW,CELL("address",DJ331)=CELL("address",OFFSET(RAM0,MMU_RAM_X,MMU_RAM_Y))),MMU_VAL,DJ331)))</f>
        <v>0</v>
      </c>
      <c r="DK331" s="50">
        <f t="array" aca="1" ref="DK331" ca="1">IF(RESET,0,IF(LOAD_ROM,ROM!DK192,IF(AND(MMU_CLK,MMU_MEMW,CELL("address",DK331)=CELL("address",OFFSET(RAM0,MMU_RAM_X,MMU_RAM_Y))),MMU_VAL,DK331)))</f>
        <v>0</v>
      </c>
      <c r="DL331" s="50">
        <f t="array" aca="1" ref="DL331" ca="1">IF(RESET,0,IF(LOAD_ROM,ROM!DL192,IF(AND(MMU_CLK,MMU_MEMW,CELL("address",DL331)=CELL("address",OFFSET(RAM0,MMU_RAM_X,MMU_RAM_Y))),MMU_VAL,DL331)))</f>
        <v>0</v>
      </c>
      <c r="DM331" s="50">
        <f t="array" aca="1" ref="DM331" ca="1">IF(RESET,0,IF(LOAD_ROM,ROM!DM192,IF(AND(MMU_CLK,MMU_MEMW,CELL("address",DM331)=CELL("address",OFFSET(RAM0,MMU_RAM_X,MMU_RAM_Y))),MMU_VAL,DM331)))</f>
        <v>0</v>
      </c>
      <c r="DN331" s="50">
        <f t="array" aca="1" ref="DN331" ca="1">IF(RESET,0,IF(LOAD_ROM,ROM!DN192,IF(AND(MMU_CLK,MMU_MEMW,CELL("address",DN331)=CELL("address",OFFSET(RAM0,MMU_RAM_X,MMU_RAM_Y))),MMU_VAL,DN331)))</f>
        <v>0</v>
      </c>
      <c r="DO331" s="50">
        <f t="array" aca="1" ref="DO331" ca="1">IF(RESET,0,IF(LOAD_ROM,ROM!DO192,IF(AND(MMU_CLK,MMU_MEMW,CELL("address",DO331)=CELL("address",OFFSET(RAM0,MMU_RAM_X,MMU_RAM_Y))),MMU_VAL,DO331)))</f>
        <v>0</v>
      </c>
      <c r="DP331" s="50">
        <f t="array" aca="1" ref="DP331" ca="1">IF(RESET,0,IF(LOAD_ROM,ROM!DP192,IF(AND(MMU_CLK,MMU_MEMW,CELL("address",DP331)=CELL("address",OFFSET(RAM0,MMU_RAM_X,MMU_RAM_Y))),MMU_VAL,DP331)))</f>
        <v>0</v>
      </c>
      <c r="DQ331" s="50">
        <f t="array" aca="1" ref="DQ331" ca="1">IF(RESET,0,IF(LOAD_ROM,ROM!DQ192,IF(AND(MMU_CLK,MMU_MEMW,CELL("address",DQ331)=CELL("address",OFFSET(RAM0,MMU_RAM_X,MMU_RAM_Y))),MMU_VAL,DQ331)))</f>
        <v>0</v>
      </c>
      <c r="DR331" s="50">
        <f t="array" aca="1" ref="DR331" ca="1">IF(RESET,0,IF(LOAD_ROM,ROM!DR192,IF(AND(MMU_CLK,MMU_MEMW,CELL("address",DR331)=CELL("address",OFFSET(RAM0,MMU_RAM_X,MMU_RAM_Y))),MMU_VAL,DR331)))</f>
        <v>0</v>
      </c>
      <c r="DS331" s="50">
        <f t="array" aca="1" ref="DS331" ca="1">IF(RESET,0,IF(LOAD_ROM,ROM!DS192,IF(AND(MMU_CLK,MMU_MEMW,CELL("address",DS331)=CELL("address",OFFSET(RAM0,MMU_RAM_X,MMU_RAM_Y))),MMU_VAL,DS331)))</f>
        <v>0</v>
      </c>
      <c r="DT331" s="50">
        <f t="array" aca="1" ref="DT331" ca="1">IF(RESET,0,IF(LOAD_ROM,ROM!DT192,IF(AND(MMU_CLK,MMU_MEMW,CELL("address",DT331)=CELL("address",OFFSET(RAM0,MMU_RAM_X,MMU_RAM_Y))),MMU_VAL,DT331)))</f>
        <v>0</v>
      </c>
      <c r="DU331" s="50">
        <f t="array" aca="1" ref="DU331" ca="1">IF(RESET,0,IF(LOAD_ROM,ROM!DU192,IF(AND(MMU_CLK,MMU_MEMW,CELL("address",DU331)=CELL("address",OFFSET(RAM0,MMU_RAM_X,MMU_RAM_Y))),MMU_VAL,DU331)))</f>
        <v>0</v>
      </c>
      <c r="DV331" s="50">
        <f t="array" aca="1" ref="DV331" ca="1">IF(RESET,0,IF(LOAD_ROM,ROM!DV192,IF(AND(MMU_CLK,MMU_MEMW,CELL("address",DV331)=CELL("address",OFFSET(RAM0,MMU_RAM_X,MMU_RAM_Y))),MMU_VAL,DV331)))</f>
        <v>0</v>
      </c>
      <c r="DW331" s="50">
        <f t="array" aca="1" ref="DW331" ca="1">IF(RESET,0,IF(LOAD_ROM,ROM!DW192,IF(AND(MMU_CLK,MMU_MEMW,CELL("address",DW331)=CELL("address",OFFSET(RAM0,MMU_RAM_X,MMU_RAM_Y))),MMU_VAL,DW331)))</f>
        <v>0</v>
      </c>
      <c r="DX331" s="50">
        <f t="array" aca="1" ref="DX331" ca="1">IF(RESET,0,IF(LOAD_ROM,ROM!DX192,IF(AND(MMU_CLK,MMU_MEMW,CELL("address",DX331)=CELL("address",OFFSET(RAM0,MMU_RAM_X,MMU_RAM_Y))),MMU_VAL,DX331)))</f>
        <v>0</v>
      </c>
    </row>
    <row r="332" spans="1:128" x14ac:dyDescent="0.35">
      <c r="A332" s="50">
        <f t="array" aca="1" ref="A332" ca="1">IF(RESET,0,IF(LOAD_ROM,ROM!A193,IF(AND(MMU_CLK,MMU_MEMW,CELL("address",A332)=CELL("address",OFFSET(RAM0,MMU_RAM_X,MMU_RAM_Y))),MMU_VAL,A332)))</f>
        <v>0</v>
      </c>
      <c r="B332" s="50">
        <f t="array" aca="1" ref="B332" ca="1">IF(RESET,0,IF(LOAD_ROM,ROM!B193,IF(AND(MMU_CLK,MMU_MEMW,CELL("address",B332)=CELL("address",OFFSET(RAM0,MMU_RAM_X,MMU_RAM_Y))),MMU_VAL,B332)))</f>
        <v>0</v>
      </c>
      <c r="C332" s="50">
        <f t="array" aca="1" ref="C332" ca="1">IF(RESET,0,IF(LOAD_ROM,ROM!C193,IF(AND(MMU_CLK,MMU_MEMW,CELL("address",C332)=CELL("address",OFFSET(RAM0,MMU_RAM_X,MMU_RAM_Y))),MMU_VAL,C332)))</f>
        <v>0</v>
      </c>
      <c r="D332" s="50">
        <f t="array" aca="1" ref="D332" ca="1">IF(RESET,0,IF(LOAD_ROM,ROM!D193,IF(AND(MMU_CLK,MMU_MEMW,CELL("address",D332)=CELL("address",OFFSET(RAM0,MMU_RAM_X,MMU_RAM_Y))),MMU_VAL,D332)))</f>
        <v>0</v>
      </c>
      <c r="E332" s="50">
        <f t="array" aca="1" ref="E332" ca="1">IF(RESET,0,IF(LOAD_ROM,ROM!E193,IF(AND(MMU_CLK,MMU_MEMW,CELL("address",E332)=CELL("address",OFFSET(RAM0,MMU_RAM_X,MMU_RAM_Y))),MMU_VAL,E332)))</f>
        <v>0</v>
      </c>
      <c r="F332" s="50">
        <f t="array" aca="1" ref="F332" ca="1">IF(RESET,0,IF(LOAD_ROM,ROM!F193,IF(AND(MMU_CLK,MMU_MEMW,CELL("address",F332)=CELL("address",OFFSET(RAM0,MMU_RAM_X,MMU_RAM_Y))),MMU_VAL,F332)))</f>
        <v>0</v>
      </c>
      <c r="G332" s="50">
        <f t="array" aca="1" ref="G332" ca="1">IF(RESET,0,IF(LOAD_ROM,ROM!G193,IF(AND(MMU_CLK,MMU_MEMW,CELL("address",G332)=CELL("address",OFFSET(RAM0,MMU_RAM_X,MMU_RAM_Y))),MMU_VAL,G332)))</f>
        <v>0</v>
      </c>
      <c r="H332" s="50">
        <f t="array" aca="1" ref="H332" ca="1">IF(RESET,0,IF(LOAD_ROM,ROM!H193,IF(AND(MMU_CLK,MMU_MEMW,CELL("address",H332)=CELL("address",OFFSET(RAM0,MMU_RAM_X,MMU_RAM_Y))),MMU_VAL,H332)))</f>
        <v>0</v>
      </c>
      <c r="I332" s="50">
        <f t="array" aca="1" ref="I332" ca="1">IF(RESET,0,IF(LOAD_ROM,ROM!I193,IF(AND(MMU_CLK,MMU_MEMW,CELL("address",I332)=CELL("address",OFFSET(RAM0,MMU_RAM_X,MMU_RAM_Y))),MMU_VAL,I332)))</f>
        <v>0</v>
      </c>
      <c r="J332" s="50">
        <f t="array" aca="1" ref="J332" ca="1">IF(RESET,0,IF(LOAD_ROM,ROM!J193,IF(AND(MMU_CLK,MMU_MEMW,CELL("address",J332)=CELL("address",OFFSET(RAM0,MMU_RAM_X,MMU_RAM_Y))),MMU_VAL,J332)))</f>
        <v>0</v>
      </c>
      <c r="K332" s="50">
        <f t="array" aca="1" ref="K332" ca="1">IF(RESET,0,IF(LOAD_ROM,ROM!K193,IF(AND(MMU_CLK,MMU_MEMW,CELL("address",K332)=CELL("address",OFFSET(RAM0,MMU_RAM_X,MMU_RAM_Y))),MMU_VAL,K332)))</f>
        <v>0</v>
      </c>
      <c r="L332" s="50">
        <f t="array" aca="1" ref="L332" ca="1">IF(RESET,0,IF(LOAD_ROM,ROM!L193,IF(AND(MMU_CLK,MMU_MEMW,CELL("address",L332)=CELL("address",OFFSET(RAM0,MMU_RAM_X,MMU_RAM_Y))),MMU_VAL,L332)))</f>
        <v>0</v>
      </c>
      <c r="M332" s="50">
        <f t="array" aca="1" ref="M332" ca="1">IF(RESET,0,IF(LOAD_ROM,ROM!M193,IF(AND(MMU_CLK,MMU_MEMW,CELL("address",M332)=CELL("address",OFFSET(RAM0,MMU_RAM_X,MMU_RAM_Y))),MMU_VAL,M332)))</f>
        <v>0</v>
      </c>
      <c r="N332" s="50">
        <f t="array" aca="1" ref="N332" ca="1">IF(RESET,0,IF(LOAD_ROM,ROM!N193,IF(AND(MMU_CLK,MMU_MEMW,CELL("address",N332)=CELL("address",OFFSET(RAM0,MMU_RAM_X,MMU_RAM_Y))),MMU_VAL,N332)))</f>
        <v>0</v>
      </c>
      <c r="O332" s="50">
        <f t="array" aca="1" ref="O332" ca="1">IF(RESET,0,IF(LOAD_ROM,ROM!O193,IF(AND(MMU_CLK,MMU_MEMW,CELL("address",O332)=CELL("address",OFFSET(RAM0,MMU_RAM_X,MMU_RAM_Y))),MMU_VAL,O332)))</f>
        <v>0</v>
      </c>
      <c r="P332" s="50">
        <f t="array" aca="1" ref="P332" ca="1">IF(RESET,0,IF(LOAD_ROM,ROM!P193,IF(AND(MMU_CLK,MMU_MEMW,CELL("address",P332)=CELL("address",OFFSET(RAM0,MMU_RAM_X,MMU_RAM_Y))),MMU_VAL,P332)))</f>
        <v>0</v>
      </c>
      <c r="Q332" s="50">
        <f t="array" aca="1" ref="Q332" ca="1">IF(RESET,0,IF(LOAD_ROM,ROM!Q193,IF(AND(MMU_CLK,MMU_MEMW,CELL("address",Q332)=CELL("address",OFFSET(RAM0,MMU_RAM_X,MMU_RAM_Y))),MMU_VAL,Q332)))</f>
        <v>0</v>
      </c>
      <c r="R332" s="50">
        <f t="array" aca="1" ref="R332" ca="1">IF(RESET,0,IF(LOAD_ROM,ROM!R193,IF(AND(MMU_CLK,MMU_MEMW,CELL("address",R332)=CELL("address",OFFSET(RAM0,MMU_RAM_X,MMU_RAM_Y))),MMU_VAL,R332)))</f>
        <v>0</v>
      </c>
      <c r="S332" s="50">
        <f t="array" aca="1" ref="S332" ca="1">IF(RESET,0,IF(LOAD_ROM,ROM!S193,IF(AND(MMU_CLK,MMU_MEMW,CELL("address",S332)=CELL("address",OFFSET(RAM0,MMU_RAM_X,MMU_RAM_Y))),MMU_VAL,S332)))</f>
        <v>0</v>
      </c>
      <c r="T332" s="50">
        <f t="array" aca="1" ref="T332" ca="1">IF(RESET,0,IF(LOAD_ROM,ROM!T193,IF(AND(MMU_CLK,MMU_MEMW,CELL("address",T332)=CELL("address",OFFSET(RAM0,MMU_RAM_X,MMU_RAM_Y))),MMU_VAL,T332)))</f>
        <v>0</v>
      </c>
      <c r="U332" s="50">
        <f t="array" aca="1" ref="U332" ca="1">IF(RESET,0,IF(LOAD_ROM,ROM!U193,IF(AND(MMU_CLK,MMU_MEMW,CELL("address",U332)=CELL("address",OFFSET(RAM0,MMU_RAM_X,MMU_RAM_Y))),MMU_VAL,U332)))</f>
        <v>0</v>
      </c>
      <c r="V332" s="50">
        <f t="array" aca="1" ref="V332" ca="1">IF(RESET,0,IF(LOAD_ROM,ROM!V193,IF(AND(MMU_CLK,MMU_MEMW,CELL("address",V332)=CELL("address",OFFSET(RAM0,MMU_RAM_X,MMU_RAM_Y))),MMU_VAL,V332)))</f>
        <v>0</v>
      </c>
      <c r="W332" s="50">
        <f t="array" aca="1" ref="W332" ca="1">IF(RESET,0,IF(LOAD_ROM,ROM!W193,IF(AND(MMU_CLK,MMU_MEMW,CELL("address",W332)=CELL("address",OFFSET(RAM0,MMU_RAM_X,MMU_RAM_Y))),MMU_VAL,W332)))</f>
        <v>0</v>
      </c>
      <c r="X332" s="50">
        <f t="array" aca="1" ref="X332" ca="1">IF(RESET,0,IF(LOAD_ROM,ROM!X193,IF(AND(MMU_CLK,MMU_MEMW,CELL("address",X332)=CELL("address",OFFSET(RAM0,MMU_RAM_X,MMU_RAM_Y))),MMU_VAL,X332)))</f>
        <v>0</v>
      </c>
      <c r="Y332" s="50">
        <f t="array" aca="1" ref="Y332" ca="1">IF(RESET,0,IF(LOAD_ROM,ROM!Y193,IF(AND(MMU_CLK,MMU_MEMW,CELL("address",Y332)=CELL("address",OFFSET(RAM0,MMU_RAM_X,MMU_RAM_Y))),MMU_VAL,Y332)))</f>
        <v>0</v>
      </c>
      <c r="Z332" s="50">
        <f t="array" aca="1" ref="Z332" ca="1">IF(RESET,0,IF(LOAD_ROM,ROM!Z193,IF(AND(MMU_CLK,MMU_MEMW,CELL("address",Z332)=CELL("address",OFFSET(RAM0,MMU_RAM_X,MMU_RAM_Y))),MMU_VAL,Z332)))</f>
        <v>0</v>
      </c>
      <c r="AA332" s="50">
        <f t="array" aca="1" ref="AA332" ca="1">IF(RESET,0,IF(LOAD_ROM,ROM!AA193,IF(AND(MMU_CLK,MMU_MEMW,CELL("address",AA332)=CELL("address",OFFSET(RAM0,MMU_RAM_X,MMU_RAM_Y))),MMU_VAL,AA332)))</f>
        <v>0</v>
      </c>
      <c r="AB332" s="50">
        <f t="array" aca="1" ref="AB332" ca="1">IF(RESET,0,IF(LOAD_ROM,ROM!AB193,IF(AND(MMU_CLK,MMU_MEMW,CELL("address",AB332)=CELL("address",OFFSET(RAM0,MMU_RAM_X,MMU_RAM_Y))),MMU_VAL,AB332)))</f>
        <v>0</v>
      </c>
      <c r="AC332" s="50">
        <f t="array" aca="1" ref="AC332" ca="1">IF(RESET,0,IF(LOAD_ROM,ROM!AC193,IF(AND(MMU_CLK,MMU_MEMW,CELL("address",AC332)=CELL("address",OFFSET(RAM0,MMU_RAM_X,MMU_RAM_Y))),MMU_VAL,AC332)))</f>
        <v>0</v>
      </c>
      <c r="AD332" s="50">
        <f t="array" aca="1" ref="AD332" ca="1">IF(RESET,0,IF(LOAD_ROM,ROM!AD193,IF(AND(MMU_CLK,MMU_MEMW,CELL("address",AD332)=CELL("address",OFFSET(RAM0,MMU_RAM_X,MMU_RAM_Y))),MMU_VAL,AD332)))</f>
        <v>0</v>
      </c>
      <c r="AE332" s="50">
        <f t="array" aca="1" ref="AE332" ca="1">IF(RESET,0,IF(LOAD_ROM,ROM!AE193,IF(AND(MMU_CLK,MMU_MEMW,CELL("address",AE332)=CELL("address",OFFSET(RAM0,MMU_RAM_X,MMU_RAM_Y))),MMU_VAL,AE332)))</f>
        <v>0</v>
      </c>
      <c r="AF332" s="50">
        <f t="array" aca="1" ref="AF332" ca="1">IF(RESET,0,IF(LOAD_ROM,ROM!AF193,IF(AND(MMU_CLK,MMU_MEMW,CELL("address",AF332)=CELL("address",OFFSET(RAM0,MMU_RAM_X,MMU_RAM_Y))),MMU_VAL,AF332)))</f>
        <v>0</v>
      </c>
      <c r="AG332" s="50">
        <f t="array" aca="1" ref="AG332" ca="1">IF(RESET,0,IF(LOAD_ROM,ROM!AG193,IF(AND(MMU_CLK,MMU_MEMW,CELL("address",AG332)=CELL("address",OFFSET(RAM0,MMU_RAM_X,MMU_RAM_Y))),MMU_VAL,AG332)))</f>
        <v>0</v>
      </c>
      <c r="AH332" s="50">
        <f t="array" aca="1" ref="AH332" ca="1">IF(RESET,0,IF(LOAD_ROM,ROM!AH193,IF(AND(MMU_CLK,MMU_MEMW,CELL("address",AH332)=CELL("address",OFFSET(RAM0,MMU_RAM_X,MMU_RAM_Y))),MMU_VAL,AH332)))</f>
        <v>0</v>
      </c>
      <c r="AI332" s="50">
        <f t="array" aca="1" ref="AI332" ca="1">IF(RESET,0,IF(LOAD_ROM,ROM!AI193,IF(AND(MMU_CLK,MMU_MEMW,CELL("address",AI332)=CELL("address",OFFSET(RAM0,MMU_RAM_X,MMU_RAM_Y))),MMU_VAL,AI332)))</f>
        <v>0</v>
      </c>
      <c r="AJ332" s="50">
        <f t="array" aca="1" ref="AJ332" ca="1">IF(RESET,0,IF(LOAD_ROM,ROM!AJ193,IF(AND(MMU_CLK,MMU_MEMW,CELL("address",AJ332)=CELL("address",OFFSET(RAM0,MMU_RAM_X,MMU_RAM_Y))),MMU_VAL,AJ332)))</f>
        <v>0</v>
      </c>
      <c r="AK332" s="50">
        <f t="array" aca="1" ref="AK332" ca="1">IF(RESET,0,IF(LOAD_ROM,ROM!AK193,IF(AND(MMU_CLK,MMU_MEMW,CELL("address",AK332)=CELL("address",OFFSET(RAM0,MMU_RAM_X,MMU_RAM_Y))),MMU_VAL,AK332)))</f>
        <v>0</v>
      </c>
      <c r="AL332" s="50">
        <f t="array" aca="1" ref="AL332" ca="1">IF(RESET,0,IF(LOAD_ROM,ROM!AL193,IF(AND(MMU_CLK,MMU_MEMW,CELL("address",AL332)=CELL("address",OFFSET(RAM0,MMU_RAM_X,MMU_RAM_Y))),MMU_VAL,AL332)))</f>
        <v>0</v>
      </c>
      <c r="AM332" s="50">
        <f t="array" aca="1" ref="AM332" ca="1">IF(RESET,0,IF(LOAD_ROM,ROM!AM193,IF(AND(MMU_CLK,MMU_MEMW,CELL("address",AM332)=CELL("address",OFFSET(RAM0,MMU_RAM_X,MMU_RAM_Y))),MMU_VAL,AM332)))</f>
        <v>0</v>
      </c>
      <c r="AN332" s="50">
        <f t="array" aca="1" ref="AN332" ca="1">IF(RESET,0,IF(LOAD_ROM,ROM!AN193,IF(AND(MMU_CLK,MMU_MEMW,CELL("address",AN332)=CELL("address",OFFSET(RAM0,MMU_RAM_X,MMU_RAM_Y))),MMU_VAL,AN332)))</f>
        <v>0</v>
      </c>
      <c r="AO332" s="50">
        <f t="array" aca="1" ref="AO332" ca="1">IF(RESET,0,IF(LOAD_ROM,ROM!AO193,IF(AND(MMU_CLK,MMU_MEMW,CELL("address",AO332)=CELL("address",OFFSET(RAM0,MMU_RAM_X,MMU_RAM_Y))),MMU_VAL,AO332)))</f>
        <v>0</v>
      </c>
      <c r="AP332" s="50">
        <f t="array" aca="1" ref="AP332" ca="1">IF(RESET,0,IF(LOAD_ROM,ROM!AP193,IF(AND(MMU_CLK,MMU_MEMW,CELL("address",AP332)=CELL("address",OFFSET(RAM0,MMU_RAM_X,MMU_RAM_Y))),MMU_VAL,AP332)))</f>
        <v>0</v>
      </c>
      <c r="AQ332" s="50">
        <f t="array" aca="1" ref="AQ332" ca="1">IF(RESET,0,IF(LOAD_ROM,ROM!AQ193,IF(AND(MMU_CLK,MMU_MEMW,CELL("address",AQ332)=CELL("address",OFFSET(RAM0,MMU_RAM_X,MMU_RAM_Y))),MMU_VAL,AQ332)))</f>
        <v>0</v>
      </c>
      <c r="AR332" s="50">
        <f t="array" aca="1" ref="AR332" ca="1">IF(RESET,0,IF(LOAD_ROM,ROM!AR193,IF(AND(MMU_CLK,MMU_MEMW,CELL("address",AR332)=CELL("address",OFFSET(RAM0,MMU_RAM_X,MMU_RAM_Y))),MMU_VAL,AR332)))</f>
        <v>0</v>
      </c>
      <c r="AS332" s="50">
        <f t="array" aca="1" ref="AS332" ca="1">IF(RESET,0,IF(LOAD_ROM,ROM!AS193,IF(AND(MMU_CLK,MMU_MEMW,CELL("address",AS332)=CELL("address",OFFSET(RAM0,MMU_RAM_X,MMU_RAM_Y))),MMU_VAL,AS332)))</f>
        <v>0</v>
      </c>
      <c r="AT332" s="50">
        <f t="array" aca="1" ref="AT332" ca="1">IF(RESET,0,IF(LOAD_ROM,ROM!AT193,IF(AND(MMU_CLK,MMU_MEMW,CELL("address",AT332)=CELL("address",OFFSET(RAM0,MMU_RAM_X,MMU_RAM_Y))),MMU_VAL,AT332)))</f>
        <v>0</v>
      </c>
      <c r="AU332" s="50">
        <f t="array" aca="1" ref="AU332" ca="1">IF(RESET,0,IF(LOAD_ROM,ROM!AU193,IF(AND(MMU_CLK,MMU_MEMW,CELL("address",AU332)=CELL("address",OFFSET(RAM0,MMU_RAM_X,MMU_RAM_Y))),MMU_VAL,AU332)))</f>
        <v>0</v>
      </c>
      <c r="AV332" s="50">
        <f t="array" aca="1" ref="AV332" ca="1">IF(RESET,0,IF(LOAD_ROM,ROM!AV193,IF(AND(MMU_CLK,MMU_MEMW,CELL("address",AV332)=CELL("address",OFFSET(RAM0,MMU_RAM_X,MMU_RAM_Y))),MMU_VAL,AV332)))</f>
        <v>0</v>
      </c>
      <c r="AW332" s="50">
        <f t="array" aca="1" ref="AW332" ca="1">IF(RESET,0,IF(LOAD_ROM,ROM!AW193,IF(AND(MMU_CLK,MMU_MEMW,CELL("address",AW332)=CELL("address",OFFSET(RAM0,MMU_RAM_X,MMU_RAM_Y))),MMU_VAL,AW332)))</f>
        <v>0</v>
      </c>
      <c r="AX332" s="50">
        <f t="array" aca="1" ref="AX332" ca="1">IF(RESET,0,IF(LOAD_ROM,ROM!AX193,IF(AND(MMU_CLK,MMU_MEMW,CELL("address",AX332)=CELL("address",OFFSET(RAM0,MMU_RAM_X,MMU_RAM_Y))),MMU_VAL,AX332)))</f>
        <v>0</v>
      </c>
      <c r="AY332" s="50">
        <f t="array" aca="1" ref="AY332" ca="1">IF(RESET,0,IF(LOAD_ROM,ROM!AY193,IF(AND(MMU_CLK,MMU_MEMW,CELL("address",AY332)=CELL("address",OFFSET(RAM0,MMU_RAM_X,MMU_RAM_Y))),MMU_VAL,AY332)))</f>
        <v>0</v>
      </c>
      <c r="AZ332" s="50">
        <f t="array" aca="1" ref="AZ332" ca="1">IF(RESET,0,IF(LOAD_ROM,ROM!AZ193,IF(AND(MMU_CLK,MMU_MEMW,CELL("address",AZ332)=CELL("address",OFFSET(RAM0,MMU_RAM_X,MMU_RAM_Y))),MMU_VAL,AZ332)))</f>
        <v>0</v>
      </c>
      <c r="BA332" s="50">
        <f t="array" aca="1" ref="BA332" ca="1">IF(RESET,0,IF(LOAD_ROM,ROM!BA193,IF(AND(MMU_CLK,MMU_MEMW,CELL("address",BA332)=CELL("address",OFFSET(RAM0,MMU_RAM_X,MMU_RAM_Y))),MMU_VAL,BA332)))</f>
        <v>0</v>
      </c>
      <c r="BB332" s="50">
        <f t="array" aca="1" ref="BB332" ca="1">IF(RESET,0,IF(LOAD_ROM,ROM!BB193,IF(AND(MMU_CLK,MMU_MEMW,CELL("address",BB332)=CELL("address",OFFSET(RAM0,MMU_RAM_X,MMU_RAM_Y))),MMU_VAL,BB332)))</f>
        <v>0</v>
      </c>
      <c r="BC332" s="50">
        <f t="array" aca="1" ref="BC332" ca="1">IF(RESET,0,IF(LOAD_ROM,ROM!BC193,IF(AND(MMU_CLK,MMU_MEMW,CELL("address",BC332)=CELL("address",OFFSET(RAM0,MMU_RAM_X,MMU_RAM_Y))),MMU_VAL,BC332)))</f>
        <v>0</v>
      </c>
      <c r="BD332" s="50">
        <f t="array" aca="1" ref="BD332" ca="1">IF(RESET,0,IF(LOAD_ROM,ROM!BD193,IF(AND(MMU_CLK,MMU_MEMW,CELL("address",BD332)=CELL("address",OFFSET(RAM0,MMU_RAM_X,MMU_RAM_Y))),MMU_VAL,BD332)))</f>
        <v>0</v>
      </c>
      <c r="BE332" s="50">
        <f t="array" aca="1" ref="BE332" ca="1">IF(RESET,0,IF(LOAD_ROM,ROM!BE193,IF(AND(MMU_CLK,MMU_MEMW,CELL("address",BE332)=CELL("address",OFFSET(RAM0,MMU_RAM_X,MMU_RAM_Y))),MMU_VAL,BE332)))</f>
        <v>0</v>
      </c>
      <c r="BF332" s="50">
        <f t="array" aca="1" ref="BF332" ca="1">IF(RESET,0,IF(LOAD_ROM,ROM!BF193,IF(AND(MMU_CLK,MMU_MEMW,CELL("address",BF332)=CELL("address",OFFSET(RAM0,MMU_RAM_X,MMU_RAM_Y))),MMU_VAL,BF332)))</f>
        <v>0</v>
      </c>
      <c r="BG332" s="50">
        <f t="array" aca="1" ref="BG332" ca="1">IF(RESET,0,IF(LOAD_ROM,ROM!BG193,IF(AND(MMU_CLK,MMU_MEMW,CELL("address",BG332)=CELL("address",OFFSET(RAM0,MMU_RAM_X,MMU_RAM_Y))),MMU_VAL,BG332)))</f>
        <v>0</v>
      </c>
      <c r="BH332" s="50">
        <f t="array" aca="1" ref="BH332" ca="1">IF(RESET,0,IF(LOAD_ROM,ROM!BH193,IF(AND(MMU_CLK,MMU_MEMW,CELL("address",BH332)=CELL("address",OFFSET(RAM0,MMU_RAM_X,MMU_RAM_Y))),MMU_VAL,BH332)))</f>
        <v>0</v>
      </c>
      <c r="BI332" s="50">
        <f t="array" aca="1" ref="BI332" ca="1">IF(RESET,0,IF(LOAD_ROM,ROM!BI193,IF(AND(MMU_CLK,MMU_MEMW,CELL("address",BI332)=CELL("address",OFFSET(RAM0,MMU_RAM_X,MMU_RAM_Y))),MMU_VAL,BI332)))</f>
        <v>0</v>
      </c>
      <c r="BJ332" s="50">
        <f t="array" aca="1" ref="BJ332" ca="1">IF(RESET,0,IF(LOAD_ROM,ROM!BJ193,IF(AND(MMU_CLK,MMU_MEMW,CELL("address",BJ332)=CELL("address",OFFSET(RAM0,MMU_RAM_X,MMU_RAM_Y))),MMU_VAL,BJ332)))</f>
        <v>0</v>
      </c>
      <c r="BK332" s="50">
        <f t="array" aca="1" ref="BK332" ca="1">IF(RESET,0,IF(LOAD_ROM,ROM!BK193,IF(AND(MMU_CLK,MMU_MEMW,CELL("address",BK332)=CELL("address",OFFSET(RAM0,MMU_RAM_X,MMU_RAM_Y))),MMU_VAL,BK332)))</f>
        <v>0</v>
      </c>
      <c r="BL332" s="50">
        <f t="array" aca="1" ref="BL332" ca="1">IF(RESET,0,IF(LOAD_ROM,ROM!BL193,IF(AND(MMU_CLK,MMU_MEMW,CELL("address",BL332)=CELL("address",OFFSET(RAM0,MMU_RAM_X,MMU_RAM_Y))),MMU_VAL,BL332)))</f>
        <v>0</v>
      </c>
      <c r="BM332" s="50">
        <f t="array" aca="1" ref="BM332" ca="1">IF(RESET,0,IF(LOAD_ROM,ROM!BM193,IF(AND(MMU_CLK,MMU_MEMW,CELL("address",BM332)=CELL("address",OFFSET(RAM0,MMU_RAM_X,MMU_RAM_Y))),MMU_VAL,BM332)))</f>
        <v>0</v>
      </c>
      <c r="BN332" s="50">
        <f t="array" aca="1" ref="BN332" ca="1">IF(RESET,0,IF(LOAD_ROM,ROM!BN193,IF(AND(MMU_CLK,MMU_MEMW,CELL("address",BN332)=CELL("address",OFFSET(RAM0,MMU_RAM_X,MMU_RAM_Y))),MMU_VAL,BN332)))</f>
        <v>0</v>
      </c>
      <c r="BO332" s="50">
        <f t="array" aca="1" ref="BO332" ca="1">IF(RESET,0,IF(LOAD_ROM,ROM!BO193,IF(AND(MMU_CLK,MMU_MEMW,CELL("address",BO332)=CELL("address",OFFSET(RAM0,MMU_RAM_X,MMU_RAM_Y))),MMU_VAL,BO332)))</f>
        <v>0</v>
      </c>
      <c r="BP332" s="50">
        <f t="array" aca="1" ref="BP332" ca="1">IF(RESET,0,IF(LOAD_ROM,ROM!BP193,IF(AND(MMU_CLK,MMU_MEMW,CELL("address",BP332)=CELL("address",OFFSET(RAM0,MMU_RAM_X,MMU_RAM_Y))),MMU_VAL,BP332)))</f>
        <v>0</v>
      </c>
      <c r="BQ332" s="50">
        <f t="array" aca="1" ref="BQ332" ca="1">IF(RESET,0,IF(LOAD_ROM,ROM!BQ193,IF(AND(MMU_CLK,MMU_MEMW,CELL("address",BQ332)=CELL("address",OFFSET(RAM0,MMU_RAM_X,MMU_RAM_Y))),MMU_VAL,BQ332)))</f>
        <v>0</v>
      </c>
      <c r="BR332" s="50">
        <f t="array" aca="1" ref="BR332" ca="1">IF(RESET,0,IF(LOAD_ROM,ROM!BR193,IF(AND(MMU_CLK,MMU_MEMW,CELL("address",BR332)=CELL("address",OFFSET(RAM0,MMU_RAM_X,MMU_RAM_Y))),MMU_VAL,BR332)))</f>
        <v>0</v>
      </c>
      <c r="BS332" s="50">
        <f t="array" aca="1" ref="BS332" ca="1">IF(RESET,0,IF(LOAD_ROM,ROM!BS193,IF(AND(MMU_CLK,MMU_MEMW,CELL("address",BS332)=CELL("address",OFFSET(RAM0,MMU_RAM_X,MMU_RAM_Y))),MMU_VAL,BS332)))</f>
        <v>0</v>
      </c>
      <c r="BT332" s="50">
        <f t="array" aca="1" ref="BT332" ca="1">IF(RESET,0,IF(LOAD_ROM,ROM!BT193,IF(AND(MMU_CLK,MMU_MEMW,CELL("address",BT332)=CELL("address",OFFSET(RAM0,MMU_RAM_X,MMU_RAM_Y))),MMU_VAL,BT332)))</f>
        <v>0</v>
      </c>
      <c r="BU332" s="50">
        <f t="array" aca="1" ref="BU332" ca="1">IF(RESET,0,IF(LOAD_ROM,ROM!BU193,IF(AND(MMU_CLK,MMU_MEMW,CELL("address",BU332)=CELL("address",OFFSET(RAM0,MMU_RAM_X,MMU_RAM_Y))),MMU_VAL,BU332)))</f>
        <v>0</v>
      </c>
      <c r="BV332" s="50">
        <f t="array" aca="1" ref="BV332" ca="1">IF(RESET,0,IF(LOAD_ROM,ROM!BV193,IF(AND(MMU_CLK,MMU_MEMW,CELL("address",BV332)=CELL("address",OFFSET(RAM0,MMU_RAM_X,MMU_RAM_Y))),MMU_VAL,BV332)))</f>
        <v>0</v>
      </c>
      <c r="BW332" s="50">
        <f t="array" aca="1" ref="BW332" ca="1">IF(RESET,0,IF(LOAD_ROM,ROM!BW193,IF(AND(MMU_CLK,MMU_MEMW,CELL("address",BW332)=CELL("address",OFFSET(RAM0,MMU_RAM_X,MMU_RAM_Y))),MMU_VAL,BW332)))</f>
        <v>0</v>
      </c>
      <c r="BX332" s="50">
        <f t="array" aca="1" ref="BX332" ca="1">IF(RESET,0,IF(LOAD_ROM,ROM!BX193,IF(AND(MMU_CLK,MMU_MEMW,CELL("address",BX332)=CELL("address",OFFSET(RAM0,MMU_RAM_X,MMU_RAM_Y))),MMU_VAL,BX332)))</f>
        <v>0</v>
      </c>
      <c r="BY332" s="50">
        <f t="array" aca="1" ref="BY332" ca="1">IF(RESET,0,IF(LOAD_ROM,ROM!BY193,IF(AND(MMU_CLK,MMU_MEMW,CELL("address",BY332)=CELL("address",OFFSET(RAM0,MMU_RAM_X,MMU_RAM_Y))),MMU_VAL,BY332)))</f>
        <v>0</v>
      </c>
      <c r="BZ332" s="50">
        <f t="array" aca="1" ref="BZ332" ca="1">IF(RESET,0,IF(LOAD_ROM,ROM!BZ193,IF(AND(MMU_CLK,MMU_MEMW,CELL("address",BZ332)=CELL("address",OFFSET(RAM0,MMU_RAM_X,MMU_RAM_Y))),MMU_VAL,BZ332)))</f>
        <v>0</v>
      </c>
      <c r="CA332" s="50">
        <f t="array" aca="1" ref="CA332" ca="1">IF(RESET,0,IF(LOAD_ROM,ROM!CA193,IF(AND(MMU_CLK,MMU_MEMW,CELL("address",CA332)=CELL("address",OFFSET(RAM0,MMU_RAM_X,MMU_RAM_Y))),MMU_VAL,CA332)))</f>
        <v>0</v>
      </c>
      <c r="CB332" s="50">
        <f t="array" aca="1" ref="CB332" ca="1">IF(RESET,0,IF(LOAD_ROM,ROM!CB193,IF(AND(MMU_CLK,MMU_MEMW,CELL("address",CB332)=CELL("address",OFFSET(RAM0,MMU_RAM_X,MMU_RAM_Y))),MMU_VAL,CB332)))</f>
        <v>0</v>
      </c>
      <c r="CC332" s="50">
        <f t="array" aca="1" ref="CC332" ca="1">IF(RESET,0,IF(LOAD_ROM,ROM!CC193,IF(AND(MMU_CLK,MMU_MEMW,CELL("address",CC332)=CELL("address",OFFSET(RAM0,MMU_RAM_X,MMU_RAM_Y))),MMU_VAL,CC332)))</f>
        <v>0</v>
      </c>
      <c r="CD332" s="50">
        <f t="array" aca="1" ref="CD332" ca="1">IF(RESET,0,IF(LOAD_ROM,ROM!CD193,IF(AND(MMU_CLK,MMU_MEMW,CELL("address",CD332)=CELL("address",OFFSET(RAM0,MMU_RAM_X,MMU_RAM_Y))),MMU_VAL,CD332)))</f>
        <v>0</v>
      </c>
      <c r="CE332" s="50">
        <f t="array" aca="1" ref="CE332" ca="1">IF(RESET,0,IF(LOAD_ROM,ROM!CE193,IF(AND(MMU_CLK,MMU_MEMW,CELL("address",CE332)=CELL("address",OFFSET(RAM0,MMU_RAM_X,MMU_RAM_Y))),MMU_VAL,CE332)))</f>
        <v>0</v>
      </c>
      <c r="CF332" s="50">
        <f t="array" aca="1" ref="CF332" ca="1">IF(RESET,0,IF(LOAD_ROM,ROM!CF193,IF(AND(MMU_CLK,MMU_MEMW,CELL("address",CF332)=CELL("address",OFFSET(RAM0,MMU_RAM_X,MMU_RAM_Y))),MMU_VAL,CF332)))</f>
        <v>0</v>
      </c>
      <c r="CG332" s="50">
        <f t="array" aca="1" ref="CG332" ca="1">IF(RESET,0,IF(LOAD_ROM,ROM!CG193,IF(AND(MMU_CLK,MMU_MEMW,CELL("address",CG332)=CELL("address",OFFSET(RAM0,MMU_RAM_X,MMU_RAM_Y))),MMU_VAL,CG332)))</f>
        <v>0</v>
      </c>
      <c r="CH332" s="50">
        <f t="array" aca="1" ref="CH332" ca="1">IF(RESET,0,IF(LOAD_ROM,ROM!CH193,IF(AND(MMU_CLK,MMU_MEMW,CELL("address",CH332)=CELL("address",OFFSET(RAM0,MMU_RAM_X,MMU_RAM_Y))),MMU_VAL,CH332)))</f>
        <v>0</v>
      </c>
      <c r="CI332" s="50">
        <f t="array" aca="1" ref="CI332" ca="1">IF(RESET,0,IF(LOAD_ROM,ROM!CI193,IF(AND(MMU_CLK,MMU_MEMW,CELL("address",CI332)=CELL("address",OFFSET(RAM0,MMU_RAM_X,MMU_RAM_Y))),MMU_VAL,CI332)))</f>
        <v>0</v>
      </c>
      <c r="CJ332" s="50">
        <f t="array" aca="1" ref="CJ332" ca="1">IF(RESET,0,IF(LOAD_ROM,ROM!CJ193,IF(AND(MMU_CLK,MMU_MEMW,CELL("address",CJ332)=CELL("address",OFFSET(RAM0,MMU_RAM_X,MMU_RAM_Y))),MMU_VAL,CJ332)))</f>
        <v>0</v>
      </c>
      <c r="CK332" s="50">
        <f t="array" aca="1" ref="CK332" ca="1">IF(RESET,0,IF(LOAD_ROM,ROM!CK193,IF(AND(MMU_CLK,MMU_MEMW,CELL("address",CK332)=CELL("address",OFFSET(RAM0,MMU_RAM_X,MMU_RAM_Y))),MMU_VAL,CK332)))</f>
        <v>0</v>
      </c>
      <c r="CL332" s="50">
        <f t="array" aca="1" ref="CL332" ca="1">IF(RESET,0,IF(LOAD_ROM,ROM!CL193,IF(AND(MMU_CLK,MMU_MEMW,CELL("address",CL332)=CELL("address",OFFSET(RAM0,MMU_RAM_X,MMU_RAM_Y))),MMU_VAL,CL332)))</f>
        <v>0</v>
      </c>
      <c r="CM332" s="50">
        <f t="array" aca="1" ref="CM332" ca="1">IF(RESET,0,IF(LOAD_ROM,ROM!CM193,IF(AND(MMU_CLK,MMU_MEMW,CELL("address",CM332)=CELL("address",OFFSET(RAM0,MMU_RAM_X,MMU_RAM_Y))),MMU_VAL,CM332)))</f>
        <v>0</v>
      </c>
      <c r="CN332" s="50">
        <f t="array" aca="1" ref="CN332" ca="1">IF(RESET,0,IF(LOAD_ROM,ROM!CN193,IF(AND(MMU_CLK,MMU_MEMW,CELL("address",CN332)=CELL("address",OFFSET(RAM0,MMU_RAM_X,MMU_RAM_Y))),MMU_VAL,CN332)))</f>
        <v>0</v>
      </c>
      <c r="CO332" s="50">
        <f t="array" aca="1" ref="CO332" ca="1">IF(RESET,0,IF(LOAD_ROM,ROM!CO193,IF(AND(MMU_CLK,MMU_MEMW,CELL("address",CO332)=CELL("address",OFFSET(RAM0,MMU_RAM_X,MMU_RAM_Y))),MMU_VAL,CO332)))</f>
        <v>0</v>
      </c>
      <c r="CP332" s="50">
        <f t="array" aca="1" ref="CP332" ca="1">IF(RESET,0,IF(LOAD_ROM,ROM!CP193,IF(AND(MMU_CLK,MMU_MEMW,CELL("address",CP332)=CELL("address",OFFSET(RAM0,MMU_RAM_X,MMU_RAM_Y))),MMU_VAL,CP332)))</f>
        <v>0</v>
      </c>
      <c r="CQ332" s="50">
        <f t="array" aca="1" ref="CQ332" ca="1">IF(RESET,0,IF(LOAD_ROM,ROM!CQ193,IF(AND(MMU_CLK,MMU_MEMW,CELL("address",CQ332)=CELL("address",OFFSET(RAM0,MMU_RAM_X,MMU_RAM_Y))),MMU_VAL,CQ332)))</f>
        <v>0</v>
      </c>
      <c r="CR332" s="50">
        <f t="array" aca="1" ref="CR332" ca="1">IF(RESET,0,IF(LOAD_ROM,ROM!CR193,IF(AND(MMU_CLK,MMU_MEMW,CELL("address",CR332)=CELL("address",OFFSET(RAM0,MMU_RAM_X,MMU_RAM_Y))),MMU_VAL,CR332)))</f>
        <v>0</v>
      </c>
      <c r="CS332" s="50">
        <f t="array" aca="1" ref="CS332" ca="1">IF(RESET,0,IF(LOAD_ROM,ROM!CS193,IF(AND(MMU_CLK,MMU_MEMW,CELL("address",CS332)=CELL("address",OFFSET(RAM0,MMU_RAM_X,MMU_RAM_Y))),MMU_VAL,CS332)))</f>
        <v>0</v>
      </c>
      <c r="CT332" s="50">
        <f t="array" aca="1" ref="CT332" ca="1">IF(RESET,0,IF(LOAD_ROM,ROM!CT193,IF(AND(MMU_CLK,MMU_MEMW,CELL("address",CT332)=CELL("address",OFFSET(RAM0,MMU_RAM_X,MMU_RAM_Y))),MMU_VAL,CT332)))</f>
        <v>0</v>
      </c>
      <c r="CU332" s="50">
        <f t="array" aca="1" ref="CU332" ca="1">IF(RESET,0,IF(LOAD_ROM,ROM!CU193,IF(AND(MMU_CLK,MMU_MEMW,CELL("address",CU332)=CELL("address",OFFSET(RAM0,MMU_RAM_X,MMU_RAM_Y))),MMU_VAL,CU332)))</f>
        <v>0</v>
      </c>
      <c r="CV332" s="50">
        <f t="array" aca="1" ref="CV332" ca="1">IF(RESET,0,IF(LOAD_ROM,ROM!CV193,IF(AND(MMU_CLK,MMU_MEMW,CELL("address",CV332)=CELL("address",OFFSET(RAM0,MMU_RAM_X,MMU_RAM_Y))),MMU_VAL,CV332)))</f>
        <v>0</v>
      </c>
      <c r="CW332" s="50">
        <f t="array" aca="1" ref="CW332" ca="1">IF(RESET,0,IF(LOAD_ROM,ROM!CW193,IF(AND(MMU_CLK,MMU_MEMW,CELL("address",CW332)=CELL("address",OFFSET(RAM0,MMU_RAM_X,MMU_RAM_Y))),MMU_VAL,CW332)))</f>
        <v>0</v>
      </c>
      <c r="CX332" s="50">
        <f t="array" aca="1" ref="CX332" ca="1">IF(RESET,0,IF(LOAD_ROM,ROM!CX193,IF(AND(MMU_CLK,MMU_MEMW,CELL("address",CX332)=CELL("address",OFFSET(RAM0,MMU_RAM_X,MMU_RAM_Y))),MMU_VAL,CX332)))</f>
        <v>0</v>
      </c>
      <c r="CY332" s="50">
        <f t="array" aca="1" ref="CY332" ca="1">IF(RESET,0,IF(LOAD_ROM,ROM!CY193,IF(AND(MMU_CLK,MMU_MEMW,CELL("address",CY332)=CELL("address",OFFSET(RAM0,MMU_RAM_X,MMU_RAM_Y))),MMU_VAL,CY332)))</f>
        <v>0</v>
      </c>
      <c r="CZ332" s="50">
        <f t="array" aca="1" ref="CZ332" ca="1">IF(RESET,0,IF(LOAD_ROM,ROM!CZ193,IF(AND(MMU_CLK,MMU_MEMW,CELL("address",CZ332)=CELL("address",OFFSET(RAM0,MMU_RAM_X,MMU_RAM_Y))),MMU_VAL,CZ332)))</f>
        <v>0</v>
      </c>
      <c r="DA332" s="50">
        <f t="array" aca="1" ref="DA332" ca="1">IF(RESET,0,IF(LOAD_ROM,ROM!DA193,IF(AND(MMU_CLK,MMU_MEMW,CELL("address",DA332)=CELL("address",OFFSET(RAM0,MMU_RAM_X,MMU_RAM_Y))),MMU_VAL,DA332)))</f>
        <v>0</v>
      </c>
      <c r="DB332" s="50">
        <f t="array" aca="1" ref="DB332" ca="1">IF(RESET,0,IF(LOAD_ROM,ROM!DB193,IF(AND(MMU_CLK,MMU_MEMW,CELL("address",DB332)=CELL("address",OFFSET(RAM0,MMU_RAM_X,MMU_RAM_Y))),MMU_VAL,DB332)))</f>
        <v>0</v>
      </c>
      <c r="DC332" s="50">
        <f t="array" aca="1" ref="DC332" ca="1">IF(RESET,0,IF(LOAD_ROM,ROM!DC193,IF(AND(MMU_CLK,MMU_MEMW,CELL("address",DC332)=CELL("address",OFFSET(RAM0,MMU_RAM_X,MMU_RAM_Y))),MMU_VAL,DC332)))</f>
        <v>0</v>
      </c>
      <c r="DD332" s="50">
        <f t="array" aca="1" ref="DD332" ca="1">IF(RESET,0,IF(LOAD_ROM,ROM!DD193,IF(AND(MMU_CLK,MMU_MEMW,CELL("address",DD332)=CELL("address",OFFSET(RAM0,MMU_RAM_X,MMU_RAM_Y))),MMU_VAL,DD332)))</f>
        <v>0</v>
      </c>
      <c r="DE332" s="50">
        <f t="array" aca="1" ref="DE332" ca="1">IF(RESET,0,IF(LOAD_ROM,ROM!DE193,IF(AND(MMU_CLK,MMU_MEMW,CELL("address",DE332)=CELL("address",OFFSET(RAM0,MMU_RAM_X,MMU_RAM_Y))),MMU_VAL,DE332)))</f>
        <v>0</v>
      </c>
      <c r="DF332" s="50">
        <f t="array" aca="1" ref="DF332" ca="1">IF(RESET,0,IF(LOAD_ROM,ROM!DF193,IF(AND(MMU_CLK,MMU_MEMW,CELL("address",DF332)=CELL("address",OFFSET(RAM0,MMU_RAM_X,MMU_RAM_Y))),MMU_VAL,DF332)))</f>
        <v>0</v>
      </c>
      <c r="DG332" s="50">
        <f t="array" aca="1" ref="DG332" ca="1">IF(RESET,0,IF(LOAD_ROM,ROM!DG193,IF(AND(MMU_CLK,MMU_MEMW,CELL("address",DG332)=CELL("address",OFFSET(RAM0,MMU_RAM_X,MMU_RAM_Y))),MMU_VAL,DG332)))</f>
        <v>0</v>
      </c>
      <c r="DH332" s="50">
        <f t="array" aca="1" ref="DH332" ca="1">IF(RESET,0,IF(LOAD_ROM,ROM!DH193,IF(AND(MMU_CLK,MMU_MEMW,CELL("address",DH332)=CELL("address",OFFSET(RAM0,MMU_RAM_X,MMU_RAM_Y))),MMU_VAL,DH332)))</f>
        <v>0</v>
      </c>
      <c r="DI332" s="50">
        <f t="array" aca="1" ref="DI332" ca="1">IF(RESET,0,IF(LOAD_ROM,ROM!DI193,IF(AND(MMU_CLK,MMU_MEMW,CELL("address",DI332)=CELL("address",OFFSET(RAM0,MMU_RAM_X,MMU_RAM_Y))),MMU_VAL,DI332)))</f>
        <v>0</v>
      </c>
      <c r="DJ332" s="50">
        <f t="array" aca="1" ref="DJ332" ca="1">IF(RESET,0,IF(LOAD_ROM,ROM!DJ193,IF(AND(MMU_CLK,MMU_MEMW,CELL("address",DJ332)=CELL("address",OFFSET(RAM0,MMU_RAM_X,MMU_RAM_Y))),MMU_VAL,DJ332)))</f>
        <v>0</v>
      </c>
      <c r="DK332" s="50">
        <f t="array" aca="1" ref="DK332" ca="1">IF(RESET,0,IF(LOAD_ROM,ROM!DK193,IF(AND(MMU_CLK,MMU_MEMW,CELL("address",DK332)=CELL("address",OFFSET(RAM0,MMU_RAM_X,MMU_RAM_Y))),MMU_VAL,DK332)))</f>
        <v>0</v>
      </c>
      <c r="DL332" s="50">
        <f t="array" aca="1" ref="DL332" ca="1">IF(RESET,0,IF(LOAD_ROM,ROM!DL193,IF(AND(MMU_CLK,MMU_MEMW,CELL("address",DL332)=CELL("address",OFFSET(RAM0,MMU_RAM_X,MMU_RAM_Y))),MMU_VAL,DL332)))</f>
        <v>0</v>
      </c>
      <c r="DM332" s="50">
        <f t="array" aca="1" ref="DM332" ca="1">IF(RESET,0,IF(LOAD_ROM,ROM!DM193,IF(AND(MMU_CLK,MMU_MEMW,CELL("address",DM332)=CELL("address",OFFSET(RAM0,MMU_RAM_X,MMU_RAM_Y))),MMU_VAL,DM332)))</f>
        <v>0</v>
      </c>
      <c r="DN332" s="50">
        <f t="array" aca="1" ref="DN332" ca="1">IF(RESET,0,IF(LOAD_ROM,ROM!DN193,IF(AND(MMU_CLK,MMU_MEMW,CELL("address",DN332)=CELL("address",OFFSET(RAM0,MMU_RAM_X,MMU_RAM_Y))),MMU_VAL,DN332)))</f>
        <v>0</v>
      </c>
      <c r="DO332" s="50">
        <f t="array" aca="1" ref="DO332" ca="1">IF(RESET,0,IF(LOAD_ROM,ROM!DO193,IF(AND(MMU_CLK,MMU_MEMW,CELL("address",DO332)=CELL("address",OFFSET(RAM0,MMU_RAM_X,MMU_RAM_Y))),MMU_VAL,DO332)))</f>
        <v>0</v>
      </c>
      <c r="DP332" s="50">
        <f t="array" aca="1" ref="DP332" ca="1">IF(RESET,0,IF(LOAD_ROM,ROM!DP193,IF(AND(MMU_CLK,MMU_MEMW,CELL("address",DP332)=CELL("address",OFFSET(RAM0,MMU_RAM_X,MMU_RAM_Y))),MMU_VAL,DP332)))</f>
        <v>0</v>
      </c>
      <c r="DQ332" s="50">
        <f t="array" aca="1" ref="DQ332" ca="1">IF(RESET,0,IF(LOAD_ROM,ROM!DQ193,IF(AND(MMU_CLK,MMU_MEMW,CELL("address",DQ332)=CELL("address",OFFSET(RAM0,MMU_RAM_X,MMU_RAM_Y))),MMU_VAL,DQ332)))</f>
        <v>0</v>
      </c>
      <c r="DR332" s="50">
        <f t="array" aca="1" ref="DR332" ca="1">IF(RESET,0,IF(LOAD_ROM,ROM!DR193,IF(AND(MMU_CLK,MMU_MEMW,CELL("address",DR332)=CELL("address",OFFSET(RAM0,MMU_RAM_X,MMU_RAM_Y))),MMU_VAL,DR332)))</f>
        <v>0</v>
      </c>
      <c r="DS332" s="50">
        <f t="array" aca="1" ref="DS332" ca="1">IF(RESET,0,IF(LOAD_ROM,ROM!DS193,IF(AND(MMU_CLK,MMU_MEMW,CELL("address",DS332)=CELL("address",OFFSET(RAM0,MMU_RAM_X,MMU_RAM_Y))),MMU_VAL,DS332)))</f>
        <v>0</v>
      </c>
      <c r="DT332" s="50">
        <f t="array" aca="1" ref="DT332" ca="1">IF(RESET,0,IF(LOAD_ROM,ROM!DT193,IF(AND(MMU_CLK,MMU_MEMW,CELL("address",DT332)=CELL("address",OFFSET(RAM0,MMU_RAM_X,MMU_RAM_Y))),MMU_VAL,DT332)))</f>
        <v>0</v>
      </c>
      <c r="DU332" s="50">
        <f t="array" aca="1" ref="DU332" ca="1">IF(RESET,0,IF(LOAD_ROM,ROM!DU193,IF(AND(MMU_CLK,MMU_MEMW,CELL("address",DU332)=CELL("address",OFFSET(RAM0,MMU_RAM_X,MMU_RAM_Y))),MMU_VAL,DU332)))</f>
        <v>0</v>
      </c>
      <c r="DV332" s="50">
        <f t="array" aca="1" ref="DV332" ca="1">IF(RESET,0,IF(LOAD_ROM,ROM!DV193,IF(AND(MMU_CLK,MMU_MEMW,CELL("address",DV332)=CELL("address",OFFSET(RAM0,MMU_RAM_X,MMU_RAM_Y))),MMU_VAL,DV332)))</f>
        <v>0</v>
      </c>
      <c r="DW332" s="50">
        <f t="array" aca="1" ref="DW332" ca="1">IF(RESET,0,IF(LOAD_ROM,ROM!DW193,IF(AND(MMU_CLK,MMU_MEMW,CELL("address",DW332)=CELL("address",OFFSET(RAM0,MMU_RAM_X,MMU_RAM_Y))),MMU_VAL,DW332)))</f>
        <v>0</v>
      </c>
      <c r="DX332" s="50">
        <f t="array" aca="1" ref="DX332" ca="1">IF(RESET,0,IF(LOAD_ROM,ROM!DX193,IF(AND(MMU_CLK,MMU_MEMW,CELL("address",DX332)=CELL("address",OFFSET(RAM0,MMU_RAM_X,MMU_RAM_Y))),MMU_VAL,DX332)))</f>
        <v>0</v>
      </c>
    </row>
    <row r="333" spans="1:128" x14ac:dyDescent="0.35">
      <c r="A333" s="50">
        <f t="array" aca="1" ref="A333" ca="1">IF(RESET,0,IF(LOAD_ROM,ROM!A194,IF(AND(MMU_CLK,MMU_MEMW,CELL("address",A333)=CELL("address",OFFSET(RAM0,MMU_RAM_X,MMU_RAM_Y))),MMU_VAL,A333)))</f>
        <v>0</v>
      </c>
      <c r="B333" s="50">
        <f t="array" aca="1" ref="B333" ca="1">IF(RESET,0,IF(LOAD_ROM,ROM!B194,IF(AND(MMU_CLK,MMU_MEMW,CELL("address",B333)=CELL("address",OFFSET(RAM0,MMU_RAM_X,MMU_RAM_Y))),MMU_VAL,B333)))</f>
        <v>0</v>
      </c>
      <c r="C333" s="50">
        <f t="array" aca="1" ref="C333" ca="1">IF(RESET,0,IF(LOAD_ROM,ROM!C194,IF(AND(MMU_CLK,MMU_MEMW,CELL("address",C333)=CELL("address",OFFSET(RAM0,MMU_RAM_X,MMU_RAM_Y))),MMU_VAL,C333)))</f>
        <v>0</v>
      </c>
      <c r="D333" s="50">
        <f t="array" aca="1" ref="D333" ca="1">IF(RESET,0,IF(LOAD_ROM,ROM!D194,IF(AND(MMU_CLK,MMU_MEMW,CELL("address",D333)=CELL("address",OFFSET(RAM0,MMU_RAM_X,MMU_RAM_Y))),MMU_VAL,D333)))</f>
        <v>0</v>
      </c>
      <c r="E333" s="50">
        <f t="array" aca="1" ref="E333" ca="1">IF(RESET,0,IF(LOAD_ROM,ROM!E194,IF(AND(MMU_CLK,MMU_MEMW,CELL("address",E333)=CELL("address",OFFSET(RAM0,MMU_RAM_X,MMU_RAM_Y))),MMU_VAL,E333)))</f>
        <v>0</v>
      </c>
      <c r="F333" s="50">
        <f t="array" aca="1" ref="F333" ca="1">IF(RESET,0,IF(LOAD_ROM,ROM!F194,IF(AND(MMU_CLK,MMU_MEMW,CELL("address",F333)=CELL("address",OFFSET(RAM0,MMU_RAM_X,MMU_RAM_Y))),MMU_VAL,F333)))</f>
        <v>0</v>
      </c>
      <c r="G333" s="50">
        <f t="array" aca="1" ref="G333" ca="1">IF(RESET,0,IF(LOAD_ROM,ROM!G194,IF(AND(MMU_CLK,MMU_MEMW,CELL("address",G333)=CELL("address",OFFSET(RAM0,MMU_RAM_X,MMU_RAM_Y))),MMU_VAL,G333)))</f>
        <v>0</v>
      </c>
      <c r="H333" s="50">
        <f t="array" aca="1" ref="H333" ca="1">IF(RESET,0,IF(LOAD_ROM,ROM!H194,IF(AND(MMU_CLK,MMU_MEMW,CELL("address",H333)=CELL("address",OFFSET(RAM0,MMU_RAM_X,MMU_RAM_Y))),MMU_VAL,H333)))</f>
        <v>0</v>
      </c>
      <c r="I333" s="50">
        <f t="array" aca="1" ref="I333" ca="1">IF(RESET,0,IF(LOAD_ROM,ROM!I194,IF(AND(MMU_CLK,MMU_MEMW,CELL("address",I333)=CELL("address",OFFSET(RAM0,MMU_RAM_X,MMU_RAM_Y))),MMU_VAL,I333)))</f>
        <v>0</v>
      </c>
      <c r="J333" s="50">
        <f t="array" aca="1" ref="J333" ca="1">IF(RESET,0,IF(LOAD_ROM,ROM!J194,IF(AND(MMU_CLK,MMU_MEMW,CELL("address",J333)=CELL("address",OFFSET(RAM0,MMU_RAM_X,MMU_RAM_Y))),MMU_VAL,J333)))</f>
        <v>0</v>
      </c>
      <c r="K333" s="50">
        <f t="array" aca="1" ref="K333" ca="1">IF(RESET,0,IF(LOAD_ROM,ROM!K194,IF(AND(MMU_CLK,MMU_MEMW,CELL("address",K333)=CELL("address",OFFSET(RAM0,MMU_RAM_X,MMU_RAM_Y))),MMU_VAL,K333)))</f>
        <v>0</v>
      </c>
      <c r="L333" s="50">
        <f t="array" aca="1" ref="L333" ca="1">IF(RESET,0,IF(LOAD_ROM,ROM!L194,IF(AND(MMU_CLK,MMU_MEMW,CELL("address",L333)=CELL("address",OFFSET(RAM0,MMU_RAM_X,MMU_RAM_Y))),MMU_VAL,L333)))</f>
        <v>0</v>
      </c>
      <c r="M333" s="50">
        <f t="array" aca="1" ref="M333" ca="1">IF(RESET,0,IF(LOAD_ROM,ROM!M194,IF(AND(MMU_CLK,MMU_MEMW,CELL("address",M333)=CELL("address",OFFSET(RAM0,MMU_RAM_X,MMU_RAM_Y))),MMU_VAL,M333)))</f>
        <v>0</v>
      </c>
      <c r="N333" s="50">
        <f t="array" aca="1" ref="N333" ca="1">IF(RESET,0,IF(LOAD_ROM,ROM!N194,IF(AND(MMU_CLK,MMU_MEMW,CELL("address",N333)=CELL("address",OFFSET(RAM0,MMU_RAM_X,MMU_RAM_Y))),MMU_VAL,N333)))</f>
        <v>0</v>
      </c>
      <c r="O333" s="50">
        <f t="array" aca="1" ref="O333" ca="1">IF(RESET,0,IF(LOAD_ROM,ROM!O194,IF(AND(MMU_CLK,MMU_MEMW,CELL("address",O333)=CELL("address",OFFSET(RAM0,MMU_RAM_X,MMU_RAM_Y))),MMU_VAL,O333)))</f>
        <v>0</v>
      </c>
      <c r="P333" s="50">
        <f t="array" aca="1" ref="P333" ca="1">IF(RESET,0,IF(LOAD_ROM,ROM!P194,IF(AND(MMU_CLK,MMU_MEMW,CELL("address",P333)=CELL("address",OFFSET(RAM0,MMU_RAM_X,MMU_RAM_Y))),MMU_VAL,P333)))</f>
        <v>0</v>
      </c>
      <c r="Q333" s="50">
        <f t="array" aca="1" ref="Q333" ca="1">IF(RESET,0,IF(LOAD_ROM,ROM!Q194,IF(AND(MMU_CLK,MMU_MEMW,CELL("address",Q333)=CELL("address",OFFSET(RAM0,MMU_RAM_X,MMU_RAM_Y))),MMU_VAL,Q333)))</f>
        <v>0</v>
      </c>
      <c r="R333" s="50">
        <f t="array" aca="1" ref="R333" ca="1">IF(RESET,0,IF(LOAD_ROM,ROM!R194,IF(AND(MMU_CLK,MMU_MEMW,CELL("address",R333)=CELL("address",OFFSET(RAM0,MMU_RAM_X,MMU_RAM_Y))),MMU_VAL,R333)))</f>
        <v>0</v>
      </c>
      <c r="S333" s="50">
        <f t="array" aca="1" ref="S333" ca="1">IF(RESET,0,IF(LOAD_ROM,ROM!S194,IF(AND(MMU_CLK,MMU_MEMW,CELL("address",S333)=CELL("address",OFFSET(RAM0,MMU_RAM_X,MMU_RAM_Y))),MMU_VAL,S333)))</f>
        <v>0</v>
      </c>
      <c r="T333" s="50">
        <f t="array" aca="1" ref="T333" ca="1">IF(RESET,0,IF(LOAD_ROM,ROM!T194,IF(AND(MMU_CLK,MMU_MEMW,CELL("address",T333)=CELL("address",OFFSET(RAM0,MMU_RAM_X,MMU_RAM_Y))),MMU_VAL,T333)))</f>
        <v>0</v>
      </c>
      <c r="U333" s="50">
        <f t="array" aca="1" ref="U333" ca="1">IF(RESET,0,IF(LOAD_ROM,ROM!U194,IF(AND(MMU_CLK,MMU_MEMW,CELL("address",U333)=CELL("address",OFFSET(RAM0,MMU_RAM_X,MMU_RAM_Y))),MMU_VAL,U333)))</f>
        <v>0</v>
      </c>
      <c r="V333" s="50">
        <f t="array" aca="1" ref="V333" ca="1">IF(RESET,0,IF(LOAD_ROM,ROM!V194,IF(AND(MMU_CLK,MMU_MEMW,CELL("address",V333)=CELL("address",OFFSET(RAM0,MMU_RAM_X,MMU_RAM_Y))),MMU_VAL,V333)))</f>
        <v>0</v>
      </c>
      <c r="W333" s="50">
        <f t="array" aca="1" ref="W333" ca="1">IF(RESET,0,IF(LOAD_ROM,ROM!W194,IF(AND(MMU_CLK,MMU_MEMW,CELL("address",W333)=CELL("address",OFFSET(RAM0,MMU_RAM_X,MMU_RAM_Y))),MMU_VAL,W333)))</f>
        <v>0</v>
      </c>
      <c r="X333" s="50">
        <f t="array" aca="1" ref="X333" ca="1">IF(RESET,0,IF(LOAD_ROM,ROM!X194,IF(AND(MMU_CLK,MMU_MEMW,CELL("address",X333)=CELL("address",OFFSET(RAM0,MMU_RAM_X,MMU_RAM_Y))),MMU_VAL,X333)))</f>
        <v>0</v>
      </c>
      <c r="Y333" s="50">
        <f t="array" aca="1" ref="Y333" ca="1">IF(RESET,0,IF(LOAD_ROM,ROM!Y194,IF(AND(MMU_CLK,MMU_MEMW,CELL("address",Y333)=CELL("address",OFFSET(RAM0,MMU_RAM_X,MMU_RAM_Y))),MMU_VAL,Y333)))</f>
        <v>0</v>
      </c>
      <c r="Z333" s="50">
        <f t="array" aca="1" ref="Z333" ca="1">IF(RESET,0,IF(LOAD_ROM,ROM!Z194,IF(AND(MMU_CLK,MMU_MEMW,CELL("address",Z333)=CELL("address",OFFSET(RAM0,MMU_RAM_X,MMU_RAM_Y))),MMU_VAL,Z333)))</f>
        <v>0</v>
      </c>
      <c r="AA333" s="50">
        <f t="array" aca="1" ref="AA333" ca="1">IF(RESET,0,IF(LOAD_ROM,ROM!AA194,IF(AND(MMU_CLK,MMU_MEMW,CELL("address",AA333)=CELL("address",OFFSET(RAM0,MMU_RAM_X,MMU_RAM_Y))),MMU_VAL,AA333)))</f>
        <v>0</v>
      </c>
      <c r="AB333" s="50">
        <f t="array" aca="1" ref="AB333" ca="1">IF(RESET,0,IF(LOAD_ROM,ROM!AB194,IF(AND(MMU_CLK,MMU_MEMW,CELL("address",AB333)=CELL("address",OFFSET(RAM0,MMU_RAM_X,MMU_RAM_Y))),MMU_VAL,AB333)))</f>
        <v>0</v>
      </c>
      <c r="AC333" s="50">
        <f t="array" aca="1" ref="AC333" ca="1">IF(RESET,0,IF(LOAD_ROM,ROM!AC194,IF(AND(MMU_CLK,MMU_MEMW,CELL("address",AC333)=CELL("address",OFFSET(RAM0,MMU_RAM_X,MMU_RAM_Y))),MMU_VAL,AC333)))</f>
        <v>0</v>
      </c>
      <c r="AD333" s="50">
        <f t="array" aca="1" ref="AD333" ca="1">IF(RESET,0,IF(LOAD_ROM,ROM!AD194,IF(AND(MMU_CLK,MMU_MEMW,CELL("address",AD333)=CELL("address",OFFSET(RAM0,MMU_RAM_X,MMU_RAM_Y))),MMU_VAL,AD333)))</f>
        <v>0</v>
      </c>
      <c r="AE333" s="50">
        <f t="array" aca="1" ref="AE333" ca="1">IF(RESET,0,IF(LOAD_ROM,ROM!AE194,IF(AND(MMU_CLK,MMU_MEMW,CELL("address",AE333)=CELL("address",OFFSET(RAM0,MMU_RAM_X,MMU_RAM_Y))),MMU_VAL,AE333)))</f>
        <v>0</v>
      </c>
      <c r="AF333" s="50">
        <f t="array" aca="1" ref="AF333" ca="1">IF(RESET,0,IF(LOAD_ROM,ROM!AF194,IF(AND(MMU_CLK,MMU_MEMW,CELL("address",AF333)=CELL("address",OFFSET(RAM0,MMU_RAM_X,MMU_RAM_Y))),MMU_VAL,AF333)))</f>
        <v>0</v>
      </c>
      <c r="AG333" s="50">
        <f t="array" aca="1" ref="AG333" ca="1">IF(RESET,0,IF(LOAD_ROM,ROM!AG194,IF(AND(MMU_CLK,MMU_MEMW,CELL("address",AG333)=CELL("address",OFFSET(RAM0,MMU_RAM_X,MMU_RAM_Y))),MMU_VAL,AG333)))</f>
        <v>0</v>
      </c>
      <c r="AH333" s="50">
        <f t="array" aca="1" ref="AH333" ca="1">IF(RESET,0,IF(LOAD_ROM,ROM!AH194,IF(AND(MMU_CLK,MMU_MEMW,CELL("address",AH333)=CELL("address",OFFSET(RAM0,MMU_RAM_X,MMU_RAM_Y))),MMU_VAL,AH333)))</f>
        <v>0</v>
      </c>
      <c r="AI333" s="50">
        <f t="array" aca="1" ref="AI333" ca="1">IF(RESET,0,IF(LOAD_ROM,ROM!AI194,IF(AND(MMU_CLK,MMU_MEMW,CELL("address",AI333)=CELL("address",OFFSET(RAM0,MMU_RAM_X,MMU_RAM_Y))),MMU_VAL,AI333)))</f>
        <v>0</v>
      </c>
      <c r="AJ333" s="50">
        <f t="array" aca="1" ref="AJ333" ca="1">IF(RESET,0,IF(LOAD_ROM,ROM!AJ194,IF(AND(MMU_CLK,MMU_MEMW,CELL("address",AJ333)=CELL("address",OFFSET(RAM0,MMU_RAM_X,MMU_RAM_Y))),MMU_VAL,AJ333)))</f>
        <v>0</v>
      </c>
      <c r="AK333" s="50">
        <f t="array" aca="1" ref="AK333" ca="1">IF(RESET,0,IF(LOAD_ROM,ROM!AK194,IF(AND(MMU_CLK,MMU_MEMW,CELL("address",AK333)=CELL("address",OFFSET(RAM0,MMU_RAM_X,MMU_RAM_Y))),MMU_VAL,AK333)))</f>
        <v>0</v>
      </c>
      <c r="AL333" s="50">
        <f t="array" aca="1" ref="AL333" ca="1">IF(RESET,0,IF(LOAD_ROM,ROM!AL194,IF(AND(MMU_CLK,MMU_MEMW,CELL("address",AL333)=CELL("address",OFFSET(RAM0,MMU_RAM_X,MMU_RAM_Y))),MMU_VAL,AL333)))</f>
        <v>0</v>
      </c>
      <c r="AM333" s="50">
        <f t="array" aca="1" ref="AM333" ca="1">IF(RESET,0,IF(LOAD_ROM,ROM!AM194,IF(AND(MMU_CLK,MMU_MEMW,CELL("address",AM333)=CELL("address",OFFSET(RAM0,MMU_RAM_X,MMU_RAM_Y))),MMU_VAL,AM333)))</f>
        <v>0</v>
      </c>
      <c r="AN333" s="50">
        <f t="array" aca="1" ref="AN333" ca="1">IF(RESET,0,IF(LOAD_ROM,ROM!AN194,IF(AND(MMU_CLK,MMU_MEMW,CELL("address",AN333)=CELL("address",OFFSET(RAM0,MMU_RAM_X,MMU_RAM_Y))),MMU_VAL,AN333)))</f>
        <v>0</v>
      </c>
      <c r="AO333" s="50">
        <f t="array" aca="1" ref="AO333" ca="1">IF(RESET,0,IF(LOAD_ROM,ROM!AO194,IF(AND(MMU_CLK,MMU_MEMW,CELL("address",AO333)=CELL("address",OFFSET(RAM0,MMU_RAM_X,MMU_RAM_Y))),MMU_VAL,AO333)))</f>
        <v>0</v>
      </c>
      <c r="AP333" s="50">
        <f t="array" aca="1" ref="AP333" ca="1">IF(RESET,0,IF(LOAD_ROM,ROM!AP194,IF(AND(MMU_CLK,MMU_MEMW,CELL("address",AP333)=CELL("address",OFFSET(RAM0,MMU_RAM_X,MMU_RAM_Y))),MMU_VAL,AP333)))</f>
        <v>0</v>
      </c>
      <c r="AQ333" s="50">
        <f t="array" aca="1" ref="AQ333" ca="1">IF(RESET,0,IF(LOAD_ROM,ROM!AQ194,IF(AND(MMU_CLK,MMU_MEMW,CELL("address",AQ333)=CELL("address",OFFSET(RAM0,MMU_RAM_X,MMU_RAM_Y))),MMU_VAL,AQ333)))</f>
        <v>0</v>
      </c>
      <c r="AR333" s="50">
        <f t="array" aca="1" ref="AR333" ca="1">IF(RESET,0,IF(LOAD_ROM,ROM!AR194,IF(AND(MMU_CLK,MMU_MEMW,CELL("address",AR333)=CELL("address",OFFSET(RAM0,MMU_RAM_X,MMU_RAM_Y))),MMU_VAL,AR333)))</f>
        <v>0</v>
      </c>
      <c r="AS333" s="50">
        <f t="array" aca="1" ref="AS333" ca="1">IF(RESET,0,IF(LOAD_ROM,ROM!AS194,IF(AND(MMU_CLK,MMU_MEMW,CELL("address",AS333)=CELL("address",OFFSET(RAM0,MMU_RAM_X,MMU_RAM_Y))),MMU_VAL,AS333)))</f>
        <v>0</v>
      </c>
      <c r="AT333" s="50">
        <f t="array" aca="1" ref="AT333" ca="1">IF(RESET,0,IF(LOAD_ROM,ROM!AT194,IF(AND(MMU_CLK,MMU_MEMW,CELL("address",AT333)=CELL("address",OFFSET(RAM0,MMU_RAM_X,MMU_RAM_Y))),MMU_VAL,AT333)))</f>
        <v>0</v>
      </c>
      <c r="AU333" s="50">
        <f t="array" aca="1" ref="AU333" ca="1">IF(RESET,0,IF(LOAD_ROM,ROM!AU194,IF(AND(MMU_CLK,MMU_MEMW,CELL("address",AU333)=CELL("address",OFFSET(RAM0,MMU_RAM_X,MMU_RAM_Y))),MMU_VAL,AU333)))</f>
        <v>0</v>
      </c>
      <c r="AV333" s="50">
        <f t="array" aca="1" ref="AV333" ca="1">IF(RESET,0,IF(LOAD_ROM,ROM!AV194,IF(AND(MMU_CLK,MMU_MEMW,CELL("address",AV333)=CELL("address",OFFSET(RAM0,MMU_RAM_X,MMU_RAM_Y))),MMU_VAL,AV333)))</f>
        <v>0</v>
      </c>
      <c r="AW333" s="50">
        <f t="array" aca="1" ref="AW333" ca="1">IF(RESET,0,IF(LOAD_ROM,ROM!AW194,IF(AND(MMU_CLK,MMU_MEMW,CELL("address",AW333)=CELL("address",OFFSET(RAM0,MMU_RAM_X,MMU_RAM_Y))),MMU_VAL,AW333)))</f>
        <v>0</v>
      </c>
      <c r="AX333" s="50">
        <f t="array" aca="1" ref="AX333" ca="1">IF(RESET,0,IF(LOAD_ROM,ROM!AX194,IF(AND(MMU_CLK,MMU_MEMW,CELL("address",AX333)=CELL("address",OFFSET(RAM0,MMU_RAM_X,MMU_RAM_Y))),MMU_VAL,AX333)))</f>
        <v>0</v>
      </c>
      <c r="AY333" s="50">
        <f t="array" aca="1" ref="AY333" ca="1">IF(RESET,0,IF(LOAD_ROM,ROM!AY194,IF(AND(MMU_CLK,MMU_MEMW,CELL("address",AY333)=CELL("address",OFFSET(RAM0,MMU_RAM_X,MMU_RAM_Y))),MMU_VAL,AY333)))</f>
        <v>0</v>
      </c>
      <c r="AZ333" s="50">
        <f t="array" aca="1" ref="AZ333" ca="1">IF(RESET,0,IF(LOAD_ROM,ROM!AZ194,IF(AND(MMU_CLK,MMU_MEMW,CELL("address",AZ333)=CELL("address",OFFSET(RAM0,MMU_RAM_X,MMU_RAM_Y))),MMU_VAL,AZ333)))</f>
        <v>0</v>
      </c>
      <c r="BA333" s="50">
        <f t="array" aca="1" ref="BA333" ca="1">IF(RESET,0,IF(LOAD_ROM,ROM!BA194,IF(AND(MMU_CLK,MMU_MEMW,CELL("address",BA333)=CELL("address",OFFSET(RAM0,MMU_RAM_X,MMU_RAM_Y))),MMU_VAL,BA333)))</f>
        <v>0</v>
      </c>
      <c r="BB333" s="50">
        <f t="array" aca="1" ref="BB333" ca="1">IF(RESET,0,IF(LOAD_ROM,ROM!BB194,IF(AND(MMU_CLK,MMU_MEMW,CELL("address",BB333)=CELL("address",OFFSET(RAM0,MMU_RAM_X,MMU_RAM_Y))),MMU_VAL,BB333)))</f>
        <v>0</v>
      </c>
      <c r="BC333" s="50">
        <f t="array" aca="1" ref="BC333" ca="1">IF(RESET,0,IF(LOAD_ROM,ROM!BC194,IF(AND(MMU_CLK,MMU_MEMW,CELL("address",BC333)=CELL("address",OFFSET(RAM0,MMU_RAM_X,MMU_RAM_Y))),MMU_VAL,BC333)))</f>
        <v>0</v>
      </c>
      <c r="BD333" s="50">
        <f t="array" aca="1" ref="BD333" ca="1">IF(RESET,0,IF(LOAD_ROM,ROM!BD194,IF(AND(MMU_CLK,MMU_MEMW,CELL("address",BD333)=CELL("address",OFFSET(RAM0,MMU_RAM_X,MMU_RAM_Y))),MMU_VAL,BD333)))</f>
        <v>0</v>
      </c>
      <c r="BE333" s="50">
        <f t="array" aca="1" ref="BE333" ca="1">IF(RESET,0,IF(LOAD_ROM,ROM!BE194,IF(AND(MMU_CLK,MMU_MEMW,CELL("address",BE333)=CELL("address",OFFSET(RAM0,MMU_RAM_X,MMU_RAM_Y))),MMU_VAL,BE333)))</f>
        <v>0</v>
      </c>
      <c r="BF333" s="50">
        <f t="array" aca="1" ref="BF333" ca="1">IF(RESET,0,IF(LOAD_ROM,ROM!BF194,IF(AND(MMU_CLK,MMU_MEMW,CELL("address",BF333)=CELL("address",OFFSET(RAM0,MMU_RAM_X,MMU_RAM_Y))),MMU_VAL,BF333)))</f>
        <v>0</v>
      </c>
      <c r="BG333" s="50">
        <f t="array" aca="1" ref="BG333" ca="1">IF(RESET,0,IF(LOAD_ROM,ROM!BG194,IF(AND(MMU_CLK,MMU_MEMW,CELL("address",BG333)=CELL("address",OFFSET(RAM0,MMU_RAM_X,MMU_RAM_Y))),MMU_VAL,BG333)))</f>
        <v>0</v>
      </c>
      <c r="BH333" s="50">
        <f t="array" aca="1" ref="BH333" ca="1">IF(RESET,0,IF(LOAD_ROM,ROM!BH194,IF(AND(MMU_CLK,MMU_MEMW,CELL("address",BH333)=CELL("address",OFFSET(RAM0,MMU_RAM_X,MMU_RAM_Y))),MMU_VAL,BH333)))</f>
        <v>0</v>
      </c>
      <c r="BI333" s="50">
        <f t="array" aca="1" ref="BI333" ca="1">IF(RESET,0,IF(LOAD_ROM,ROM!BI194,IF(AND(MMU_CLK,MMU_MEMW,CELL("address",BI333)=CELL("address",OFFSET(RAM0,MMU_RAM_X,MMU_RAM_Y))),MMU_VAL,BI333)))</f>
        <v>0</v>
      </c>
      <c r="BJ333" s="50">
        <f t="array" aca="1" ref="BJ333" ca="1">IF(RESET,0,IF(LOAD_ROM,ROM!BJ194,IF(AND(MMU_CLK,MMU_MEMW,CELL("address",BJ333)=CELL("address",OFFSET(RAM0,MMU_RAM_X,MMU_RAM_Y))),MMU_VAL,BJ333)))</f>
        <v>0</v>
      </c>
      <c r="BK333" s="50">
        <f t="array" aca="1" ref="BK333" ca="1">IF(RESET,0,IF(LOAD_ROM,ROM!BK194,IF(AND(MMU_CLK,MMU_MEMW,CELL("address",BK333)=CELL("address",OFFSET(RAM0,MMU_RAM_X,MMU_RAM_Y))),MMU_VAL,BK333)))</f>
        <v>0</v>
      </c>
      <c r="BL333" s="50">
        <f t="array" aca="1" ref="BL333" ca="1">IF(RESET,0,IF(LOAD_ROM,ROM!BL194,IF(AND(MMU_CLK,MMU_MEMW,CELL("address",BL333)=CELL("address",OFFSET(RAM0,MMU_RAM_X,MMU_RAM_Y))),MMU_VAL,BL333)))</f>
        <v>0</v>
      </c>
      <c r="BM333" s="50">
        <f t="array" aca="1" ref="BM333" ca="1">IF(RESET,0,IF(LOAD_ROM,ROM!BM194,IF(AND(MMU_CLK,MMU_MEMW,CELL("address",BM333)=CELL("address",OFFSET(RAM0,MMU_RAM_X,MMU_RAM_Y))),MMU_VAL,BM333)))</f>
        <v>0</v>
      </c>
      <c r="BN333" s="50">
        <f t="array" aca="1" ref="BN333" ca="1">IF(RESET,0,IF(LOAD_ROM,ROM!BN194,IF(AND(MMU_CLK,MMU_MEMW,CELL("address",BN333)=CELL("address",OFFSET(RAM0,MMU_RAM_X,MMU_RAM_Y))),MMU_VAL,BN333)))</f>
        <v>0</v>
      </c>
      <c r="BO333" s="50">
        <f t="array" aca="1" ref="BO333" ca="1">IF(RESET,0,IF(LOAD_ROM,ROM!BO194,IF(AND(MMU_CLK,MMU_MEMW,CELL("address",BO333)=CELL("address",OFFSET(RAM0,MMU_RAM_X,MMU_RAM_Y))),MMU_VAL,BO333)))</f>
        <v>0</v>
      </c>
      <c r="BP333" s="50">
        <f t="array" aca="1" ref="BP333" ca="1">IF(RESET,0,IF(LOAD_ROM,ROM!BP194,IF(AND(MMU_CLK,MMU_MEMW,CELL("address",BP333)=CELL("address",OFFSET(RAM0,MMU_RAM_X,MMU_RAM_Y))),MMU_VAL,BP333)))</f>
        <v>0</v>
      </c>
      <c r="BQ333" s="50">
        <f t="array" aca="1" ref="BQ333" ca="1">IF(RESET,0,IF(LOAD_ROM,ROM!BQ194,IF(AND(MMU_CLK,MMU_MEMW,CELL("address",BQ333)=CELL("address",OFFSET(RAM0,MMU_RAM_X,MMU_RAM_Y))),MMU_VAL,BQ333)))</f>
        <v>0</v>
      </c>
      <c r="BR333" s="50">
        <f t="array" aca="1" ref="BR333" ca="1">IF(RESET,0,IF(LOAD_ROM,ROM!BR194,IF(AND(MMU_CLK,MMU_MEMW,CELL("address",BR333)=CELL("address",OFFSET(RAM0,MMU_RAM_X,MMU_RAM_Y))),MMU_VAL,BR333)))</f>
        <v>0</v>
      </c>
      <c r="BS333" s="50">
        <f t="array" aca="1" ref="BS333" ca="1">IF(RESET,0,IF(LOAD_ROM,ROM!BS194,IF(AND(MMU_CLK,MMU_MEMW,CELL("address",BS333)=CELL("address",OFFSET(RAM0,MMU_RAM_X,MMU_RAM_Y))),MMU_VAL,BS333)))</f>
        <v>0</v>
      </c>
      <c r="BT333" s="50">
        <f t="array" aca="1" ref="BT333" ca="1">IF(RESET,0,IF(LOAD_ROM,ROM!BT194,IF(AND(MMU_CLK,MMU_MEMW,CELL("address",BT333)=CELL("address",OFFSET(RAM0,MMU_RAM_X,MMU_RAM_Y))),MMU_VAL,BT333)))</f>
        <v>0</v>
      </c>
      <c r="BU333" s="50">
        <f t="array" aca="1" ref="BU333" ca="1">IF(RESET,0,IF(LOAD_ROM,ROM!BU194,IF(AND(MMU_CLK,MMU_MEMW,CELL("address",BU333)=CELL("address",OFFSET(RAM0,MMU_RAM_X,MMU_RAM_Y))),MMU_VAL,BU333)))</f>
        <v>0</v>
      </c>
      <c r="BV333" s="50">
        <f t="array" aca="1" ref="BV333" ca="1">IF(RESET,0,IF(LOAD_ROM,ROM!BV194,IF(AND(MMU_CLK,MMU_MEMW,CELL("address",BV333)=CELL("address",OFFSET(RAM0,MMU_RAM_X,MMU_RAM_Y))),MMU_VAL,BV333)))</f>
        <v>0</v>
      </c>
      <c r="BW333" s="50">
        <f t="array" aca="1" ref="BW333" ca="1">IF(RESET,0,IF(LOAD_ROM,ROM!BW194,IF(AND(MMU_CLK,MMU_MEMW,CELL("address",BW333)=CELL("address",OFFSET(RAM0,MMU_RAM_X,MMU_RAM_Y))),MMU_VAL,BW333)))</f>
        <v>0</v>
      </c>
      <c r="BX333" s="50">
        <f t="array" aca="1" ref="BX333" ca="1">IF(RESET,0,IF(LOAD_ROM,ROM!BX194,IF(AND(MMU_CLK,MMU_MEMW,CELL("address",BX333)=CELL("address",OFFSET(RAM0,MMU_RAM_X,MMU_RAM_Y))),MMU_VAL,BX333)))</f>
        <v>0</v>
      </c>
      <c r="BY333" s="50">
        <f t="array" aca="1" ref="BY333" ca="1">IF(RESET,0,IF(LOAD_ROM,ROM!BY194,IF(AND(MMU_CLK,MMU_MEMW,CELL("address",BY333)=CELL("address",OFFSET(RAM0,MMU_RAM_X,MMU_RAM_Y))),MMU_VAL,BY333)))</f>
        <v>0</v>
      </c>
      <c r="BZ333" s="50">
        <f t="array" aca="1" ref="BZ333" ca="1">IF(RESET,0,IF(LOAD_ROM,ROM!BZ194,IF(AND(MMU_CLK,MMU_MEMW,CELL("address",BZ333)=CELL("address",OFFSET(RAM0,MMU_RAM_X,MMU_RAM_Y))),MMU_VAL,BZ333)))</f>
        <v>0</v>
      </c>
      <c r="CA333" s="50">
        <f t="array" aca="1" ref="CA333" ca="1">IF(RESET,0,IF(LOAD_ROM,ROM!CA194,IF(AND(MMU_CLK,MMU_MEMW,CELL("address",CA333)=CELL("address",OFFSET(RAM0,MMU_RAM_X,MMU_RAM_Y))),MMU_VAL,CA333)))</f>
        <v>0</v>
      </c>
      <c r="CB333" s="50">
        <f t="array" aca="1" ref="CB333" ca="1">IF(RESET,0,IF(LOAD_ROM,ROM!CB194,IF(AND(MMU_CLK,MMU_MEMW,CELL("address",CB333)=CELL("address",OFFSET(RAM0,MMU_RAM_X,MMU_RAM_Y))),MMU_VAL,CB333)))</f>
        <v>0</v>
      </c>
      <c r="CC333" s="50">
        <f t="array" aca="1" ref="CC333" ca="1">IF(RESET,0,IF(LOAD_ROM,ROM!CC194,IF(AND(MMU_CLK,MMU_MEMW,CELL("address",CC333)=CELL("address",OFFSET(RAM0,MMU_RAM_X,MMU_RAM_Y))),MMU_VAL,CC333)))</f>
        <v>0</v>
      </c>
      <c r="CD333" s="50">
        <f t="array" aca="1" ref="CD333" ca="1">IF(RESET,0,IF(LOAD_ROM,ROM!CD194,IF(AND(MMU_CLK,MMU_MEMW,CELL("address",CD333)=CELL("address",OFFSET(RAM0,MMU_RAM_X,MMU_RAM_Y))),MMU_VAL,CD333)))</f>
        <v>0</v>
      </c>
      <c r="CE333" s="50">
        <f t="array" aca="1" ref="CE333" ca="1">IF(RESET,0,IF(LOAD_ROM,ROM!CE194,IF(AND(MMU_CLK,MMU_MEMW,CELL("address",CE333)=CELL("address",OFFSET(RAM0,MMU_RAM_X,MMU_RAM_Y))),MMU_VAL,CE333)))</f>
        <v>0</v>
      </c>
      <c r="CF333" s="50">
        <f t="array" aca="1" ref="CF333" ca="1">IF(RESET,0,IF(LOAD_ROM,ROM!CF194,IF(AND(MMU_CLK,MMU_MEMW,CELL("address",CF333)=CELL("address",OFFSET(RAM0,MMU_RAM_X,MMU_RAM_Y))),MMU_VAL,CF333)))</f>
        <v>0</v>
      </c>
      <c r="CG333" s="50">
        <f t="array" aca="1" ref="CG333" ca="1">IF(RESET,0,IF(LOAD_ROM,ROM!CG194,IF(AND(MMU_CLK,MMU_MEMW,CELL("address",CG333)=CELL("address",OFFSET(RAM0,MMU_RAM_X,MMU_RAM_Y))),MMU_VAL,CG333)))</f>
        <v>0</v>
      </c>
      <c r="CH333" s="50">
        <f t="array" aca="1" ref="CH333" ca="1">IF(RESET,0,IF(LOAD_ROM,ROM!CH194,IF(AND(MMU_CLK,MMU_MEMW,CELL("address",CH333)=CELL("address",OFFSET(RAM0,MMU_RAM_X,MMU_RAM_Y))),MMU_VAL,CH333)))</f>
        <v>0</v>
      </c>
      <c r="CI333" s="50">
        <f t="array" aca="1" ref="CI333" ca="1">IF(RESET,0,IF(LOAD_ROM,ROM!CI194,IF(AND(MMU_CLK,MMU_MEMW,CELL("address",CI333)=CELL("address",OFFSET(RAM0,MMU_RAM_X,MMU_RAM_Y))),MMU_VAL,CI333)))</f>
        <v>0</v>
      </c>
      <c r="CJ333" s="50">
        <f t="array" aca="1" ref="CJ333" ca="1">IF(RESET,0,IF(LOAD_ROM,ROM!CJ194,IF(AND(MMU_CLK,MMU_MEMW,CELL("address",CJ333)=CELL("address",OFFSET(RAM0,MMU_RAM_X,MMU_RAM_Y))),MMU_VAL,CJ333)))</f>
        <v>0</v>
      </c>
      <c r="CK333" s="50">
        <f t="array" aca="1" ref="CK333" ca="1">IF(RESET,0,IF(LOAD_ROM,ROM!CK194,IF(AND(MMU_CLK,MMU_MEMW,CELL("address",CK333)=CELL("address",OFFSET(RAM0,MMU_RAM_X,MMU_RAM_Y))),MMU_VAL,CK333)))</f>
        <v>0</v>
      </c>
      <c r="CL333" s="50">
        <f t="array" aca="1" ref="CL333" ca="1">IF(RESET,0,IF(LOAD_ROM,ROM!CL194,IF(AND(MMU_CLK,MMU_MEMW,CELL("address",CL333)=CELL("address",OFFSET(RAM0,MMU_RAM_X,MMU_RAM_Y))),MMU_VAL,CL333)))</f>
        <v>0</v>
      </c>
      <c r="CM333" s="50">
        <f t="array" aca="1" ref="CM333" ca="1">IF(RESET,0,IF(LOAD_ROM,ROM!CM194,IF(AND(MMU_CLK,MMU_MEMW,CELL("address",CM333)=CELL("address",OFFSET(RAM0,MMU_RAM_X,MMU_RAM_Y))),MMU_VAL,CM333)))</f>
        <v>0</v>
      </c>
      <c r="CN333" s="50">
        <f t="array" aca="1" ref="CN333" ca="1">IF(RESET,0,IF(LOAD_ROM,ROM!CN194,IF(AND(MMU_CLK,MMU_MEMW,CELL("address",CN333)=CELL("address",OFFSET(RAM0,MMU_RAM_X,MMU_RAM_Y))),MMU_VAL,CN333)))</f>
        <v>0</v>
      </c>
      <c r="CO333" s="50">
        <f t="array" aca="1" ref="CO333" ca="1">IF(RESET,0,IF(LOAD_ROM,ROM!CO194,IF(AND(MMU_CLK,MMU_MEMW,CELL("address",CO333)=CELL("address",OFFSET(RAM0,MMU_RAM_X,MMU_RAM_Y))),MMU_VAL,CO333)))</f>
        <v>0</v>
      </c>
      <c r="CP333" s="50">
        <f t="array" aca="1" ref="CP333" ca="1">IF(RESET,0,IF(LOAD_ROM,ROM!CP194,IF(AND(MMU_CLK,MMU_MEMW,CELL("address",CP333)=CELL("address",OFFSET(RAM0,MMU_RAM_X,MMU_RAM_Y))),MMU_VAL,CP333)))</f>
        <v>0</v>
      </c>
      <c r="CQ333" s="50">
        <f t="array" aca="1" ref="CQ333" ca="1">IF(RESET,0,IF(LOAD_ROM,ROM!CQ194,IF(AND(MMU_CLK,MMU_MEMW,CELL("address",CQ333)=CELL("address",OFFSET(RAM0,MMU_RAM_X,MMU_RAM_Y))),MMU_VAL,CQ333)))</f>
        <v>0</v>
      </c>
      <c r="CR333" s="50">
        <f t="array" aca="1" ref="CR333" ca="1">IF(RESET,0,IF(LOAD_ROM,ROM!CR194,IF(AND(MMU_CLK,MMU_MEMW,CELL("address",CR333)=CELL("address",OFFSET(RAM0,MMU_RAM_X,MMU_RAM_Y))),MMU_VAL,CR333)))</f>
        <v>0</v>
      </c>
      <c r="CS333" s="50">
        <f t="array" aca="1" ref="CS333" ca="1">IF(RESET,0,IF(LOAD_ROM,ROM!CS194,IF(AND(MMU_CLK,MMU_MEMW,CELL("address",CS333)=CELL("address",OFFSET(RAM0,MMU_RAM_X,MMU_RAM_Y))),MMU_VAL,CS333)))</f>
        <v>0</v>
      </c>
      <c r="CT333" s="50">
        <f t="array" aca="1" ref="CT333" ca="1">IF(RESET,0,IF(LOAD_ROM,ROM!CT194,IF(AND(MMU_CLK,MMU_MEMW,CELL("address",CT333)=CELL("address",OFFSET(RAM0,MMU_RAM_X,MMU_RAM_Y))),MMU_VAL,CT333)))</f>
        <v>0</v>
      </c>
      <c r="CU333" s="50">
        <f t="array" aca="1" ref="CU333" ca="1">IF(RESET,0,IF(LOAD_ROM,ROM!CU194,IF(AND(MMU_CLK,MMU_MEMW,CELL("address",CU333)=CELL("address",OFFSET(RAM0,MMU_RAM_X,MMU_RAM_Y))),MMU_VAL,CU333)))</f>
        <v>0</v>
      </c>
      <c r="CV333" s="50">
        <f t="array" aca="1" ref="CV333" ca="1">IF(RESET,0,IF(LOAD_ROM,ROM!CV194,IF(AND(MMU_CLK,MMU_MEMW,CELL("address",CV333)=CELL("address",OFFSET(RAM0,MMU_RAM_X,MMU_RAM_Y))),MMU_VAL,CV333)))</f>
        <v>0</v>
      </c>
      <c r="CW333" s="50">
        <f t="array" aca="1" ref="CW333" ca="1">IF(RESET,0,IF(LOAD_ROM,ROM!CW194,IF(AND(MMU_CLK,MMU_MEMW,CELL("address",CW333)=CELL("address",OFFSET(RAM0,MMU_RAM_X,MMU_RAM_Y))),MMU_VAL,CW333)))</f>
        <v>0</v>
      </c>
      <c r="CX333" s="50">
        <f t="array" aca="1" ref="CX333" ca="1">IF(RESET,0,IF(LOAD_ROM,ROM!CX194,IF(AND(MMU_CLK,MMU_MEMW,CELL("address",CX333)=CELL("address",OFFSET(RAM0,MMU_RAM_X,MMU_RAM_Y))),MMU_VAL,CX333)))</f>
        <v>0</v>
      </c>
      <c r="CY333" s="50">
        <f t="array" aca="1" ref="CY333" ca="1">IF(RESET,0,IF(LOAD_ROM,ROM!CY194,IF(AND(MMU_CLK,MMU_MEMW,CELL("address",CY333)=CELL("address",OFFSET(RAM0,MMU_RAM_X,MMU_RAM_Y))),MMU_VAL,CY333)))</f>
        <v>0</v>
      </c>
      <c r="CZ333" s="50">
        <f t="array" aca="1" ref="CZ333" ca="1">IF(RESET,0,IF(LOAD_ROM,ROM!CZ194,IF(AND(MMU_CLK,MMU_MEMW,CELL("address",CZ333)=CELL("address",OFFSET(RAM0,MMU_RAM_X,MMU_RAM_Y))),MMU_VAL,CZ333)))</f>
        <v>0</v>
      </c>
      <c r="DA333" s="50">
        <f t="array" aca="1" ref="DA333" ca="1">IF(RESET,0,IF(LOAD_ROM,ROM!DA194,IF(AND(MMU_CLK,MMU_MEMW,CELL("address",DA333)=CELL("address",OFFSET(RAM0,MMU_RAM_X,MMU_RAM_Y))),MMU_VAL,DA333)))</f>
        <v>0</v>
      </c>
      <c r="DB333" s="50">
        <f t="array" aca="1" ref="DB333" ca="1">IF(RESET,0,IF(LOAD_ROM,ROM!DB194,IF(AND(MMU_CLK,MMU_MEMW,CELL("address",DB333)=CELL("address",OFFSET(RAM0,MMU_RAM_X,MMU_RAM_Y))),MMU_VAL,DB333)))</f>
        <v>0</v>
      </c>
      <c r="DC333" s="50">
        <f t="array" aca="1" ref="DC333" ca="1">IF(RESET,0,IF(LOAD_ROM,ROM!DC194,IF(AND(MMU_CLK,MMU_MEMW,CELL("address",DC333)=CELL("address",OFFSET(RAM0,MMU_RAM_X,MMU_RAM_Y))),MMU_VAL,DC333)))</f>
        <v>0</v>
      </c>
      <c r="DD333" s="50">
        <f t="array" aca="1" ref="DD333" ca="1">IF(RESET,0,IF(LOAD_ROM,ROM!DD194,IF(AND(MMU_CLK,MMU_MEMW,CELL("address",DD333)=CELL("address",OFFSET(RAM0,MMU_RAM_X,MMU_RAM_Y))),MMU_VAL,DD333)))</f>
        <v>0</v>
      </c>
      <c r="DE333" s="50">
        <f t="array" aca="1" ref="DE333" ca="1">IF(RESET,0,IF(LOAD_ROM,ROM!DE194,IF(AND(MMU_CLK,MMU_MEMW,CELL("address",DE333)=CELL("address",OFFSET(RAM0,MMU_RAM_X,MMU_RAM_Y))),MMU_VAL,DE333)))</f>
        <v>0</v>
      </c>
      <c r="DF333" s="50">
        <f t="array" aca="1" ref="DF333" ca="1">IF(RESET,0,IF(LOAD_ROM,ROM!DF194,IF(AND(MMU_CLK,MMU_MEMW,CELL("address",DF333)=CELL("address",OFFSET(RAM0,MMU_RAM_X,MMU_RAM_Y))),MMU_VAL,DF333)))</f>
        <v>0</v>
      </c>
      <c r="DG333" s="50">
        <f t="array" aca="1" ref="DG333" ca="1">IF(RESET,0,IF(LOAD_ROM,ROM!DG194,IF(AND(MMU_CLK,MMU_MEMW,CELL("address",DG333)=CELL("address",OFFSET(RAM0,MMU_RAM_X,MMU_RAM_Y))),MMU_VAL,DG333)))</f>
        <v>0</v>
      </c>
      <c r="DH333" s="50">
        <f t="array" aca="1" ref="DH333" ca="1">IF(RESET,0,IF(LOAD_ROM,ROM!DH194,IF(AND(MMU_CLK,MMU_MEMW,CELL("address",DH333)=CELL("address",OFFSET(RAM0,MMU_RAM_X,MMU_RAM_Y))),MMU_VAL,DH333)))</f>
        <v>0</v>
      </c>
      <c r="DI333" s="50">
        <f t="array" aca="1" ref="DI333" ca="1">IF(RESET,0,IF(LOAD_ROM,ROM!DI194,IF(AND(MMU_CLK,MMU_MEMW,CELL("address",DI333)=CELL("address",OFFSET(RAM0,MMU_RAM_X,MMU_RAM_Y))),MMU_VAL,DI333)))</f>
        <v>0</v>
      </c>
      <c r="DJ333" s="50">
        <f t="array" aca="1" ref="DJ333" ca="1">IF(RESET,0,IF(LOAD_ROM,ROM!DJ194,IF(AND(MMU_CLK,MMU_MEMW,CELL("address",DJ333)=CELL("address",OFFSET(RAM0,MMU_RAM_X,MMU_RAM_Y))),MMU_VAL,DJ333)))</f>
        <v>0</v>
      </c>
      <c r="DK333" s="50">
        <f t="array" aca="1" ref="DK333" ca="1">IF(RESET,0,IF(LOAD_ROM,ROM!DK194,IF(AND(MMU_CLK,MMU_MEMW,CELL("address",DK333)=CELL("address",OFFSET(RAM0,MMU_RAM_X,MMU_RAM_Y))),MMU_VAL,DK333)))</f>
        <v>0</v>
      </c>
      <c r="DL333" s="50">
        <f t="array" aca="1" ref="DL333" ca="1">IF(RESET,0,IF(LOAD_ROM,ROM!DL194,IF(AND(MMU_CLK,MMU_MEMW,CELL("address",DL333)=CELL("address",OFFSET(RAM0,MMU_RAM_X,MMU_RAM_Y))),MMU_VAL,DL333)))</f>
        <v>0</v>
      </c>
      <c r="DM333" s="50">
        <f t="array" aca="1" ref="DM333" ca="1">IF(RESET,0,IF(LOAD_ROM,ROM!DM194,IF(AND(MMU_CLK,MMU_MEMW,CELL("address",DM333)=CELL("address",OFFSET(RAM0,MMU_RAM_X,MMU_RAM_Y))),MMU_VAL,DM333)))</f>
        <v>0</v>
      </c>
      <c r="DN333" s="50">
        <f t="array" aca="1" ref="DN333" ca="1">IF(RESET,0,IF(LOAD_ROM,ROM!DN194,IF(AND(MMU_CLK,MMU_MEMW,CELL("address",DN333)=CELL("address",OFFSET(RAM0,MMU_RAM_X,MMU_RAM_Y))),MMU_VAL,DN333)))</f>
        <v>0</v>
      </c>
      <c r="DO333" s="50">
        <f t="array" aca="1" ref="DO333" ca="1">IF(RESET,0,IF(LOAD_ROM,ROM!DO194,IF(AND(MMU_CLK,MMU_MEMW,CELL("address",DO333)=CELL("address",OFFSET(RAM0,MMU_RAM_X,MMU_RAM_Y))),MMU_VAL,DO333)))</f>
        <v>0</v>
      </c>
      <c r="DP333" s="50">
        <f t="array" aca="1" ref="DP333" ca="1">IF(RESET,0,IF(LOAD_ROM,ROM!DP194,IF(AND(MMU_CLK,MMU_MEMW,CELL("address",DP333)=CELL("address",OFFSET(RAM0,MMU_RAM_X,MMU_RAM_Y))),MMU_VAL,DP333)))</f>
        <v>0</v>
      </c>
      <c r="DQ333" s="50">
        <f t="array" aca="1" ref="DQ333" ca="1">IF(RESET,0,IF(LOAD_ROM,ROM!DQ194,IF(AND(MMU_CLK,MMU_MEMW,CELL("address",DQ333)=CELL("address",OFFSET(RAM0,MMU_RAM_X,MMU_RAM_Y))),MMU_VAL,DQ333)))</f>
        <v>0</v>
      </c>
      <c r="DR333" s="50">
        <f t="array" aca="1" ref="DR333" ca="1">IF(RESET,0,IF(LOAD_ROM,ROM!DR194,IF(AND(MMU_CLK,MMU_MEMW,CELL("address",DR333)=CELL("address",OFFSET(RAM0,MMU_RAM_X,MMU_RAM_Y))),MMU_VAL,DR333)))</f>
        <v>0</v>
      </c>
      <c r="DS333" s="50">
        <f t="array" aca="1" ref="DS333" ca="1">IF(RESET,0,IF(LOAD_ROM,ROM!DS194,IF(AND(MMU_CLK,MMU_MEMW,CELL("address",DS333)=CELL("address",OFFSET(RAM0,MMU_RAM_X,MMU_RAM_Y))),MMU_VAL,DS333)))</f>
        <v>0</v>
      </c>
      <c r="DT333" s="50">
        <f t="array" aca="1" ref="DT333" ca="1">IF(RESET,0,IF(LOAD_ROM,ROM!DT194,IF(AND(MMU_CLK,MMU_MEMW,CELL("address",DT333)=CELL("address",OFFSET(RAM0,MMU_RAM_X,MMU_RAM_Y))),MMU_VAL,DT333)))</f>
        <v>0</v>
      </c>
      <c r="DU333" s="50">
        <f t="array" aca="1" ref="DU333" ca="1">IF(RESET,0,IF(LOAD_ROM,ROM!DU194,IF(AND(MMU_CLK,MMU_MEMW,CELL("address",DU333)=CELL("address",OFFSET(RAM0,MMU_RAM_X,MMU_RAM_Y))),MMU_VAL,DU333)))</f>
        <v>0</v>
      </c>
      <c r="DV333" s="50">
        <f t="array" aca="1" ref="DV333" ca="1">IF(RESET,0,IF(LOAD_ROM,ROM!DV194,IF(AND(MMU_CLK,MMU_MEMW,CELL("address",DV333)=CELL("address",OFFSET(RAM0,MMU_RAM_X,MMU_RAM_Y))),MMU_VAL,DV333)))</f>
        <v>0</v>
      </c>
      <c r="DW333" s="50">
        <f t="array" aca="1" ref="DW333" ca="1">IF(RESET,0,IF(LOAD_ROM,ROM!DW194,IF(AND(MMU_CLK,MMU_MEMW,CELL("address",DW333)=CELL("address",OFFSET(RAM0,MMU_RAM_X,MMU_RAM_Y))),MMU_VAL,DW333)))</f>
        <v>0</v>
      </c>
      <c r="DX333" s="50">
        <f t="array" aca="1" ref="DX333" ca="1">IF(RESET,0,IF(LOAD_ROM,ROM!DX194,IF(AND(MMU_CLK,MMU_MEMW,CELL("address",DX333)=CELL("address",OFFSET(RAM0,MMU_RAM_X,MMU_RAM_Y))),MMU_VAL,DX333)))</f>
        <v>0</v>
      </c>
    </row>
    <row r="334" spans="1:128" x14ac:dyDescent="0.35">
      <c r="A334" s="50">
        <f t="array" aca="1" ref="A334" ca="1">IF(RESET,0,IF(LOAD_ROM,ROM!A195,IF(AND(MMU_CLK,MMU_MEMW,CELL("address",A334)=CELL("address",OFFSET(RAM0,MMU_RAM_X,MMU_RAM_Y))),MMU_VAL,A334)))</f>
        <v>0</v>
      </c>
      <c r="B334" s="50">
        <f t="array" aca="1" ref="B334" ca="1">IF(RESET,0,IF(LOAD_ROM,ROM!B195,IF(AND(MMU_CLK,MMU_MEMW,CELL("address",B334)=CELL("address",OFFSET(RAM0,MMU_RAM_X,MMU_RAM_Y))),MMU_VAL,B334)))</f>
        <v>0</v>
      </c>
      <c r="C334" s="50">
        <f t="array" aca="1" ref="C334" ca="1">IF(RESET,0,IF(LOAD_ROM,ROM!C195,IF(AND(MMU_CLK,MMU_MEMW,CELL("address",C334)=CELL("address",OFFSET(RAM0,MMU_RAM_X,MMU_RAM_Y))),MMU_VAL,C334)))</f>
        <v>0</v>
      </c>
      <c r="D334" s="50">
        <f t="array" aca="1" ref="D334" ca="1">IF(RESET,0,IF(LOAD_ROM,ROM!D195,IF(AND(MMU_CLK,MMU_MEMW,CELL("address",D334)=CELL("address",OFFSET(RAM0,MMU_RAM_X,MMU_RAM_Y))),MMU_VAL,D334)))</f>
        <v>0</v>
      </c>
      <c r="E334" s="50">
        <f t="array" aca="1" ref="E334" ca="1">IF(RESET,0,IF(LOAD_ROM,ROM!E195,IF(AND(MMU_CLK,MMU_MEMW,CELL("address",E334)=CELL("address",OFFSET(RAM0,MMU_RAM_X,MMU_RAM_Y))),MMU_VAL,E334)))</f>
        <v>0</v>
      </c>
      <c r="F334" s="50">
        <f t="array" aca="1" ref="F334" ca="1">IF(RESET,0,IF(LOAD_ROM,ROM!F195,IF(AND(MMU_CLK,MMU_MEMW,CELL("address",F334)=CELL("address",OFFSET(RAM0,MMU_RAM_X,MMU_RAM_Y))),MMU_VAL,F334)))</f>
        <v>0</v>
      </c>
      <c r="G334" s="50">
        <f t="array" aca="1" ref="G334" ca="1">IF(RESET,0,IF(LOAD_ROM,ROM!G195,IF(AND(MMU_CLK,MMU_MEMW,CELL("address",G334)=CELL("address",OFFSET(RAM0,MMU_RAM_X,MMU_RAM_Y))),MMU_VAL,G334)))</f>
        <v>0</v>
      </c>
      <c r="H334" s="50">
        <f t="array" aca="1" ref="H334" ca="1">IF(RESET,0,IF(LOAD_ROM,ROM!H195,IF(AND(MMU_CLK,MMU_MEMW,CELL("address",H334)=CELL("address",OFFSET(RAM0,MMU_RAM_X,MMU_RAM_Y))),MMU_VAL,H334)))</f>
        <v>0</v>
      </c>
      <c r="I334" s="50">
        <f t="array" aca="1" ref="I334" ca="1">IF(RESET,0,IF(LOAD_ROM,ROM!I195,IF(AND(MMU_CLK,MMU_MEMW,CELL("address",I334)=CELL("address",OFFSET(RAM0,MMU_RAM_X,MMU_RAM_Y))),MMU_VAL,I334)))</f>
        <v>0</v>
      </c>
      <c r="J334" s="50">
        <f t="array" aca="1" ref="J334" ca="1">IF(RESET,0,IF(LOAD_ROM,ROM!J195,IF(AND(MMU_CLK,MMU_MEMW,CELL("address",J334)=CELL("address",OFFSET(RAM0,MMU_RAM_X,MMU_RAM_Y))),MMU_VAL,J334)))</f>
        <v>0</v>
      </c>
      <c r="K334" s="50">
        <f t="array" aca="1" ref="K334" ca="1">IF(RESET,0,IF(LOAD_ROM,ROM!K195,IF(AND(MMU_CLK,MMU_MEMW,CELL("address",K334)=CELL("address",OFFSET(RAM0,MMU_RAM_X,MMU_RAM_Y))),MMU_VAL,K334)))</f>
        <v>0</v>
      </c>
      <c r="L334" s="50">
        <f t="array" aca="1" ref="L334" ca="1">IF(RESET,0,IF(LOAD_ROM,ROM!L195,IF(AND(MMU_CLK,MMU_MEMW,CELL("address",L334)=CELL("address",OFFSET(RAM0,MMU_RAM_X,MMU_RAM_Y))),MMU_VAL,L334)))</f>
        <v>0</v>
      </c>
      <c r="M334" s="50">
        <f t="array" aca="1" ref="M334" ca="1">IF(RESET,0,IF(LOAD_ROM,ROM!M195,IF(AND(MMU_CLK,MMU_MEMW,CELL("address",M334)=CELL("address",OFFSET(RAM0,MMU_RAM_X,MMU_RAM_Y))),MMU_VAL,M334)))</f>
        <v>0</v>
      </c>
      <c r="N334" s="50">
        <f t="array" aca="1" ref="N334" ca="1">IF(RESET,0,IF(LOAD_ROM,ROM!N195,IF(AND(MMU_CLK,MMU_MEMW,CELL("address",N334)=CELL("address",OFFSET(RAM0,MMU_RAM_X,MMU_RAM_Y))),MMU_VAL,N334)))</f>
        <v>0</v>
      </c>
      <c r="O334" s="50">
        <f t="array" aca="1" ref="O334" ca="1">IF(RESET,0,IF(LOAD_ROM,ROM!O195,IF(AND(MMU_CLK,MMU_MEMW,CELL("address",O334)=CELL("address",OFFSET(RAM0,MMU_RAM_X,MMU_RAM_Y))),MMU_VAL,O334)))</f>
        <v>0</v>
      </c>
      <c r="P334" s="50">
        <f t="array" aca="1" ref="P334" ca="1">IF(RESET,0,IF(LOAD_ROM,ROM!P195,IF(AND(MMU_CLK,MMU_MEMW,CELL("address",P334)=CELL("address",OFFSET(RAM0,MMU_RAM_X,MMU_RAM_Y))),MMU_VAL,P334)))</f>
        <v>0</v>
      </c>
      <c r="Q334" s="50">
        <f t="array" aca="1" ref="Q334" ca="1">IF(RESET,0,IF(LOAD_ROM,ROM!Q195,IF(AND(MMU_CLK,MMU_MEMW,CELL("address",Q334)=CELL("address",OFFSET(RAM0,MMU_RAM_X,MMU_RAM_Y))),MMU_VAL,Q334)))</f>
        <v>0</v>
      </c>
      <c r="R334" s="50">
        <f t="array" aca="1" ref="R334" ca="1">IF(RESET,0,IF(LOAD_ROM,ROM!R195,IF(AND(MMU_CLK,MMU_MEMW,CELL("address",R334)=CELL("address",OFFSET(RAM0,MMU_RAM_X,MMU_RAM_Y))),MMU_VAL,R334)))</f>
        <v>0</v>
      </c>
      <c r="S334" s="50">
        <f t="array" aca="1" ref="S334" ca="1">IF(RESET,0,IF(LOAD_ROM,ROM!S195,IF(AND(MMU_CLK,MMU_MEMW,CELL("address",S334)=CELL("address",OFFSET(RAM0,MMU_RAM_X,MMU_RAM_Y))),MMU_VAL,S334)))</f>
        <v>0</v>
      </c>
      <c r="T334" s="50">
        <f t="array" aca="1" ref="T334" ca="1">IF(RESET,0,IF(LOAD_ROM,ROM!T195,IF(AND(MMU_CLK,MMU_MEMW,CELL("address",T334)=CELL("address",OFFSET(RAM0,MMU_RAM_X,MMU_RAM_Y))),MMU_VAL,T334)))</f>
        <v>0</v>
      </c>
      <c r="U334" s="50">
        <f t="array" aca="1" ref="U334" ca="1">IF(RESET,0,IF(LOAD_ROM,ROM!U195,IF(AND(MMU_CLK,MMU_MEMW,CELL("address",U334)=CELL("address",OFFSET(RAM0,MMU_RAM_X,MMU_RAM_Y))),MMU_VAL,U334)))</f>
        <v>0</v>
      </c>
      <c r="V334" s="50">
        <f t="array" aca="1" ref="V334" ca="1">IF(RESET,0,IF(LOAD_ROM,ROM!V195,IF(AND(MMU_CLK,MMU_MEMW,CELL("address",V334)=CELL("address",OFFSET(RAM0,MMU_RAM_X,MMU_RAM_Y))),MMU_VAL,V334)))</f>
        <v>0</v>
      </c>
      <c r="W334" s="50">
        <f t="array" aca="1" ref="W334" ca="1">IF(RESET,0,IF(LOAD_ROM,ROM!W195,IF(AND(MMU_CLK,MMU_MEMW,CELL("address",W334)=CELL("address",OFFSET(RAM0,MMU_RAM_X,MMU_RAM_Y))),MMU_VAL,W334)))</f>
        <v>0</v>
      </c>
      <c r="X334" s="50">
        <f t="array" aca="1" ref="X334" ca="1">IF(RESET,0,IF(LOAD_ROM,ROM!X195,IF(AND(MMU_CLK,MMU_MEMW,CELL("address",X334)=CELL("address",OFFSET(RAM0,MMU_RAM_X,MMU_RAM_Y))),MMU_VAL,X334)))</f>
        <v>0</v>
      </c>
      <c r="Y334" s="50">
        <f t="array" aca="1" ref="Y334" ca="1">IF(RESET,0,IF(LOAD_ROM,ROM!Y195,IF(AND(MMU_CLK,MMU_MEMW,CELL("address",Y334)=CELL("address",OFFSET(RAM0,MMU_RAM_X,MMU_RAM_Y))),MMU_VAL,Y334)))</f>
        <v>0</v>
      </c>
      <c r="Z334" s="50">
        <f t="array" aca="1" ref="Z334" ca="1">IF(RESET,0,IF(LOAD_ROM,ROM!Z195,IF(AND(MMU_CLK,MMU_MEMW,CELL("address",Z334)=CELL("address",OFFSET(RAM0,MMU_RAM_X,MMU_RAM_Y))),MMU_VAL,Z334)))</f>
        <v>0</v>
      </c>
      <c r="AA334" s="50">
        <f t="array" aca="1" ref="AA334" ca="1">IF(RESET,0,IF(LOAD_ROM,ROM!AA195,IF(AND(MMU_CLK,MMU_MEMW,CELL("address",AA334)=CELL("address",OFFSET(RAM0,MMU_RAM_X,MMU_RAM_Y))),MMU_VAL,AA334)))</f>
        <v>0</v>
      </c>
      <c r="AB334" s="50">
        <f t="array" aca="1" ref="AB334" ca="1">IF(RESET,0,IF(LOAD_ROM,ROM!AB195,IF(AND(MMU_CLK,MMU_MEMW,CELL("address",AB334)=CELL("address",OFFSET(RAM0,MMU_RAM_X,MMU_RAM_Y))),MMU_VAL,AB334)))</f>
        <v>0</v>
      </c>
      <c r="AC334" s="50">
        <f t="array" aca="1" ref="AC334" ca="1">IF(RESET,0,IF(LOAD_ROM,ROM!AC195,IF(AND(MMU_CLK,MMU_MEMW,CELL("address",AC334)=CELL("address",OFFSET(RAM0,MMU_RAM_X,MMU_RAM_Y))),MMU_VAL,AC334)))</f>
        <v>0</v>
      </c>
      <c r="AD334" s="50">
        <f t="array" aca="1" ref="AD334" ca="1">IF(RESET,0,IF(LOAD_ROM,ROM!AD195,IF(AND(MMU_CLK,MMU_MEMW,CELL("address",AD334)=CELL("address",OFFSET(RAM0,MMU_RAM_X,MMU_RAM_Y))),MMU_VAL,AD334)))</f>
        <v>0</v>
      </c>
      <c r="AE334" s="50">
        <f t="array" aca="1" ref="AE334" ca="1">IF(RESET,0,IF(LOAD_ROM,ROM!AE195,IF(AND(MMU_CLK,MMU_MEMW,CELL("address",AE334)=CELL("address",OFFSET(RAM0,MMU_RAM_X,MMU_RAM_Y))),MMU_VAL,AE334)))</f>
        <v>0</v>
      </c>
      <c r="AF334" s="50">
        <f t="array" aca="1" ref="AF334" ca="1">IF(RESET,0,IF(LOAD_ROM,ROM!AF195,IF(AND(MMU_CLK,MMU_MEMW,CELL("address",AF334)=CELL("address",OFFSET(RAM0,MMU_RAM_X,MMU_RAM_Y))),MMU_VAL,AF334)))</f>
        <v>0</v>
      </c>
      <c r="AG334" s="50">
        <f t="array" aca="1" ref="AG334" ca="1">IF(RESET,0,IF(LOAD_ROM,ROM!AG195,IF(AND(MMU_CLK,MMU_MEMW,CELL("address",AG334)=CELL("address",OFFSET(RAM0,MMU_RAM_X,MMU_RAM_Y))),MMU_VAL,AG334)))</f>
        <v>0</v>
      </c>
      <c r="AH334" s="50">
        <f t="array" aca="1" ref="AH334" ca="1">IF(RESET,0,IF(LOAD_ROM,ROM!AH195,IF(AND(MMU_CLK,MMU_MEMW,CELL("address",AH334)=CELL("address",OFFSET(RAM0,MMU_RAM_X,MMU_RAM_Y))),MMU_VAL,AH334)))</f>
        <v>0</v>
      </c>
      <c r="AI334" s="50">
        <f t="array" aca="1" ref="AI334" ca="1">IF(RESET,0,IF(LOAD_ROM,ROM!AI195,IF(AND(MMU_CLK,MMU_MEMW,CELL("address",AI334)=CELL("address",OFFSET(RAM0,MMU_RAM_X,MMU_RAM_Y))),MMU_VAL,AI334)))</f>
        <v>0</v>
      </c>
      <c r="AJ334" s="50">
        <f t="array" aca="1" ref="AJ334" ca="1">IF(RESET,0,IF(LOAD_ROM,ROM!AJ195,IF(AND(MMU_CLK,MMU_MEMW,CELL("address",AJ334)=CELL("address",OFFSET(RAM0,MMU_RAM_X,MMU_RAM_Y))),MMU_VAL,AJ334)))</f>
        <v>0</v>
      </c>
      <c r="AK334" s="50">
        <f t="array" aca="1" ref="AK334" ca="1">IF(RESET,0,IF(LOAD_ROM,ROM!AK195,IF(AND(MMU_CLK,MMU_MEMW,CELL("address",AK334)=CELL("address",OFFSET(RAM0,MMU_RAM_X,MMU_RAM_Y))),MMU_VAL,AK334)))</f>
        <v>0</v>
      </c>
      <c r="AL334" s="50">
        <f t="array" aca="1" ref="AL334" ca="1">IF(RESET,0,IF(LOAD_ROM,ROM!AL195,IF(AND(MMU_CLK,MMU_MEMW,CELL("address",AL334)=CELL("address",OFFSET(RAM0,MMU_RAM_X,MMU_RAM_Y))),MMU_VAL,AL334)))</f>
        <v>0</v>
      </c>
      <c r="AM334" s="50">
        <f t="array" aca="1" ref="AM334" ca="1">IF(RESET,0,IF(LOAD_ROM,ROM!AM195,IF(AND(MMU_CLK,MMU_MEMW,CELL("address",AM334)=CELL("address",OFFSET(RAM0,MMU_RAM_X,MMU_RAM_Y))),MMU_VAL,AM334)))</f>
        <v>0</v>
      </c>
      <c r="AN334" s="50">
        <f t="array" aca="1" ref="AN334" ca="1">IF(RESET,0,IF(LOAD_ROM,ROM!AN195,IF(AND(MMU_CLK,MMU_MEMW,CELL("address",AN334)=CELL("address",OFFSET(RAM0,MMU_RAM_X,MMU_RAM_Y))),MMU_VAL,AN334)))</f>
        <v>0</v>
      </c>
      <c r="AO334" s="50">
        <f t="array" aca="1" ref="AO334" ca="1">IF(RESET,0,IF(LOAD_ROM,ROM!AO195,IF(AND(MMU_CLK,MMU_MEMW,CELL("address",AO334)=CELL("address",OFFSET(RAM0,MMU_RAM_X,MMU_RAM_Y))),MMU_VAL,AO334)))</f>
        <v>0</v>
      </c>
      <c r="AP334" s="50">
        <f t="array" aca="1" ref="AP334" ca="1">IF(RESET,0,IF(LOAD_ROM,ROM!AP195,IF(AND(MMU_CLK,MMU_MEMW,CELL("address",AP334)=CELL("address",OFFSET(RAM0,MMU_RAM_X,MMU_RAM_Y))),MMU_VAL,AP334)))</f>
        <v>0</v>
      </c>
      <c r="AQ334" s="50">
        <f t="array" aca="1" ref="AQ334" ca="1">IF(RESET,0,IF(LOAD_ROM,ROM!AQ195,IF(AND(MMU_CLK,MMU_MEMW,CELL("address",AQ334)=CELL("address",OFFSET(RAM0,MMU_RAM_X,MMU_RAM_Y))),MMU_VAL,AQ334)))</f>
        <v>0</v>
      </c>
      <c r="AR334" s="50">
        <f t="array" aca="1" ref="AR334" ca="1">IF(RESET,0,IF(LOAD_ROM,ROM!AR195,IF(AND(MMU_CLK,MMU_MEMW,CELL("address",AR334)=CELL("address",OFFSET(RAM0,MMU_RAM_X,MMU_RAM_Y))),MMU_VAL,AR334)))</f>
        <v>0</v>
      </c>
      <c r="AS334" s="50">
        <f t="array" aca="1" ref="AS334" ca="1">IF(RESET,0,IF(LOAD_ROM,ROM!AS195,IF(AND(MMU_CLK,MMU_MEMW,CELL("address",AS334)=CELL("address",OFFSET(RAM0,MMU_RAM_X,MMU_RAM_Y))),MMU_VAL,AS334)))</f>
        <v>0</v>
      </c>
      <c r="AT334" s="50">
        <f t="array" aca="1" ref="AT334" ca="1">IF(RESET,0,IF(LOAD_ROM,ROM!AT195,IF(AND(MMU_CLK,MMU_MEMW,CELL("address",AT334)=CELL("address",OFFSET(RAM0,MMU_RAM_X,MMU_RAM_Y))),MMU_VAL,AT334)))</f>
        <v>0</v>
      </c>
      <c r="AU334" s="50">
        <f t="array" aca="1" ref="AU334" ca="1">IF(RESET,0,IF(LOAD_ROM,ROM!AU195,IF(AND(MMU_CLK,MMU_MEMW,CELL("address",AU334)=CELL("address",OFFSET(RAM0,MMU_RAM_X,MMU_RAM_Y))),MMU_VAL,AU334)))</f>
        <v>0</v>
      </c>
      <c r="AV334" s="50">
        <f t="array" aca="1" ref="AV334" ca="1">IF(RESET,0,IF(LOAD_ROM,ROM!AV195,IF(AND(MMU_CLK,MMU_MEMW,CELL("address",AV334)=CELL("address",OFFSET(RAM0,MMU_RAM_X,MMU_RAM_Y))),MMU_VAL,AV334)))</f>
        <v>0</v>
      </c>
      <c r="AW334" s="50">
        <f t="array" aca="1" ref="AW334" ca="1">IF(RESET,0,IF(LOAD_ROM,ROM!AW195,IF(AND(MMU_CLK,MMU_MEMW,CELL("address",AW334)=CELL("address",OFFSET(RAM0,MMU_RAM_X,MMU_RAM_Y))),MMU_VAL,AW334)))</f>
        <v>0</v>
      </c>
      <c r="AX334" s="50">
        <f t="array" aca="1" ref="AX334" ca="1">IF(RESET,0,IF(LOAD_ROM,ROM!AX195,IF(AND(MMU_CLK,MMU_MEMW,CELL("address",AX334)=CELL("address",OFFSET(RAM0,MMU_RAM_X,MMU_RAM_Y))),MMU_VAL,AX334)))</f>
        <v>0</v>
      </c>
      <c r="AY334" s="50">
        <f t="array" aca="1" ref="AY334" ca="1">IF(RESET,0,IF(LOAD_ROM,ROM!AY195,IF(AND(MMU_CLK,MMU_MEMW,CELL("address",AY334)=CELL("address",OFFSET(RAM0,MMU_RAM_X,MMU_RAM_Y))),MMU_VAL,AY334)))</f>
        <v>0</v>
      </c>
      <c r="AZ334" s="50">
        <f t="array" aca="1" ref="AZ334" ca="1">IF(RESET,0,IF(LOAD_ROM,ROM!AZ195,IF(AND(MMU_CLK,MMU_MEMW,CELL("address",AZ334)=CELL("address",OFFSET(RAM0,MMU_RAM_X,MMU_RAM_Y))),MMU_VAL,AZ334)))</f>
        <v>0</v>
      </c>
      <c r="BA334" s="50">
        <f t="array" aca="1" ref="BA334" ca="1">IF(RESET,0,IF(LOAD_ROM,ROM!BA195,IF(AND(MMU_CLK,MMU_MEMW,CELL("address",BA334)=CELL("address",OFFSET(RAM0,MMU_RAM_X,MMU_RAM_Y))),MMU_VAL,BA334)))</f>
        <v>0</v>
      </c>
      <c r="BB334" s="50">
        <f t="array" aca="1" ref="BB334" ca="1">IF(RESET,0,IF(LOAD_ROM,ROM!BB195,IF(AND(MMU_CLK,MMU_MEMW,CELL("address",BB334)=CELL("address",OFFSET(RAM0,MMU_RAM_X,MMU_RAM_Y))),MMU_VAL,BB334)))</f>
        <v>0</v>
      </c>
      <c r="BC334" s="50">
        <f t="array" aca="1" ref="BC334" ca="1">IF(RESET,0,IF(LOAD_ROM,ROM!BC195,IF(AND(MMU_CLK,MMU_MEMW,CELL("address",BC334)=CELL("address",OFFSET(RAM0,MMU_RAM_X,MMU_RAM_Y))),MMU_VAL,BC334)))</f>
        <v>0</v>
      </c>
      <c r="BD334" s="50">
        <f t="array" aca="1" ref="BD334" ca="1">IF(RESET,0,IF(LOAD_ROM,ROM!BD195,IF(AND(MMU_CLK,MMU_MEMW,CELL("address",BD334)=CELL("address",OFFSET(RAM0,MMU_RAM_X,MMU_RAM_Y))),MMU_VAL,BD334)))</f>
        <v>0</v>
      </c>
      <c r="BE334" s="50">
        <f t="array" aca="1" ref="BE334" ca="1">IF(RESET,0,IF(LOAD_ROM,ROM!BE195,IF(AND(MMU_CLK,MMU_MEMW,CELL("address",BE334)=CELL("address",OFFSET(RAM0,MMU_RAM_X,MMU_RAM_Y))),MMU_VAL,BE334)))</f>
        <v>0</v>
      </c>
      <c r="BF334" s="50">
        <f t="array" aca="1" ref="BF334" ca="1">IF(RESET,0,IF(LOAD_ROM,ROM!BF195,IF(AND(MMU_CLK,MMU_MEMW,CELL("address",BF334)=CELL("address",OFFSET(RAM0,MMU_RAM_X,MMU_RAM_Y))),MMU_VAL,BF334)))</f>
        <v>0</v>
      </c>
      <c r="BG334" s="50">
        <f t="array" aca="1" ref="BG334" ca="1">IF(RESET,0,IF(LOAD_ROM,ROM!BG195,IF(AND(MMU_CLK,MMU_MEMW,CELL("address",BG334)=CELL("address",OFFSET(RAM0,MMU_RAM_X,MMU_RAM_Y))),MMU_VAL,BG334)))</f>
        <v>0</v>
      </c>
      <c r="BH334" s="50">
        <f t="array" aca="1" ref="BH334" ca="1">IF(RESET,0,IF(LOAD_ROM,ROM!BH195,IF(AND(MMU_CLK,MMU_MEMW,CELL("address",BH334)=CELL("address",OFFSET(RAM0,MMU_RAM_X,MMU_RAM_Y))),MMU_VAL,BH334)))</f>
        <v>0</v>
      </c>
      <c r="BI334" s="50">
        <f t="array" aca="1" ref="BI334" ca="1">IF(RESET,0,IF(LOAD_ROM,ROM!BI195,IF(AND(MMU_CLK,MMU_MEMW,CELL("address",BI334)=CELL("address",OFFSET(RAM0,MMU_RAM_X,MMU_RAM_Y))),MMU_VAL,BI334)))</f>
        <v>0</v>
      </c>
      <c r="BJ334" s="50">
        <f t="array" aca="1" ref="BJ334" ca="1">IF(RESET,0,IF(LOAD_ROM,ROM!BJ195,IF(AND(MMU_CLK,MMU_MEMW,CELL("address",BJ334)=CELL("address",OFFSET(RAM0,MMU_RAM_X,MMU_RAM_Y))),MMU_VAL,BJ334)))</f>
        <v>0</v>
      </c>
      <c r="BK334" s="50">
        <f t="array" aca="1" ref="BK334" ca="1">IF(RESET,0,IF(LOAD_ROM,ROM!BK195,IF(AND(MMU_CLK,MMU_MEMW,CELL("address",BK334)=CELL("address",OFFSET(RAM0,MMU_RAM_X,MMU_RAM_Y))),MMU_VAL,BK334)))</f>
        <v>0</v>
      </c>
      <c r="BL334" s="50">
        <f t="array" aca="1" ref="BL334" ca="1">IF(RESET,0,IF(LOAD_ROM,ROM!BL195,IF(AND(MMU_CLK,MMU_MEMW,CELL("address",BL334)=CELL("address",OFFSET(RAM0,MMU_RAM_X,MMU_RAM_Y))),MMU_VAL,BL334)))</f>
        <v>0</v>
      </c>
      <c r="BM334" s="50">
        <f t="array" aca="1" ref="BM334" ca="1">IF(RESET,0,IF(LOAD_ROM,ROM!BM195,IF(AND(MMU_CLK,MMU_MEMW,CELL("address",BM334)=CELL("address",OFFSET(RAM0,MMU_RAM_X,MMU_RAM_Y))),MMU_VAL,BM334)))</f>
        <v>0</v>
      </c>
      <c r="BN334" s="50">
        <f t="array" aca="1" ref="BN334" ca="1">IF(RESET,0,IF(LOAD_ROM,ROM!BN195,IF(AND(MMU_CLK,MMU_MEMW,CELL("address",BN334)=CELL("address",OFFSET(RAM0,MMU_RAM_X,MMU_RAM_Y))),MMU_VAL,BN334)))</f>
        <v>0</v>
      </c>
      <c r="BO334" s="50">
        <f t="array" aca="1" ref="BO334" ca="1">IF(RESET,0,IF(LOAD_ROM,ROM!BO195,IF(AND(MMU_CLK,MMU_MEMW,CELL("address",BO334)=CELL("address",OFFSET(RAM0,MMU_RAM_X,MMU_RAM_Y))),MMU_VAL,BO334)))</f>
        <v>0</v>
      </c>
      <c r="BP334" s="50">
        <f t="array" aca="1" ref="BP334" ca="1">IF(RESET,0,IF(LOAD_ROM,ROM!BP195,IF(AND(MMU_CLK,MMU_MEMW,CELL("address",BP334)=CELL("address",OFFSET(RAM0,MMU_RAM_X,MMU_RAM_Y))),MMU_VAL,BP334)))</f>
        <v>0</v>
      </c>
      <c r="BQ334" s="50">
        <f t="array" aca="1" ref="BQ334" ca="1">IF(RESET,0,IF(LOAD_ROM,ROM!BQ195,IF(AND(MMU_CLK,MMU_MEMW,CELL("address",BQ334)=CELL("address",OFFSET(RAM0,MMU_RAM_X,MMU_RAM_Y))),MMU_VAL,BQ334)))</f>
        <v>0</v>
      </c>
      <c r="BR334" s="50">
        <f t="array" aca="1" ref="BR334" ca="1">IF(RESET,0,IF(LOAD_ROM,ROM!BR195,IF(AND(MMU_CLK,MMU_MEMW,CELL("address",BR334)=CELL("address",OFFSET(RAM0,MMU_RAM_X,MMU_RAM_Y))),MMU_VAL,BR334)))</f>
        <v>0</v>
      </c>
      <c r="BS334" s="50">
        <f t="array" aca="1" ref="BS334" ca="1">IF(RESET,0,IF(LOAD_ROM,ROM!BS195,IF(AND(MMU_CLK,MMU_MEMW,CELL("address",BS334)=CELL("address",OFFSET(RAM0,MMU_RAM_X,MMU_RAM_Y))),MMU_VAL,BS334)))</f>
        <v>0</v>
      </c>
      <c r="BT334" s="50">
        <f t="array" aca="1" ref="BT334" ca="1">IF(RESET,0,IF(LOAD_ROM,ROM!BT195,IF(AND(MMU_CLK,MMU_MEMW,CELL("address",BT334)=CELL("address",OFFSET(RAM0,MMU_RAM_X,MMU_RAM_Y))),MMU_VAL,BT334)))</f>
        <v>0</v>
      </c>
      <c r="BU334" s="50">
        <f t="array" aca="1" ref="BU334" ca="1">IF(RESET,0,IF(LOAD_ROM,ROM!BU195,IF(AND(MMU_CLK,MMU_MEMW,CELL("address",BU334)=CELL("address",OFFSET(RAM0,MMU_RAM_X,MMU_RAM_Y))),MMU_VAL,BU334)))</f>
        <v>0</v>
      </c>
      <c r="BV334" s="50">
        <f t="array" aca="1" ref="BV334" ca="1">IF(RESET,0,IF(LOAD_ROM,ROM!BV195,IF(AND(MMU_CLK,MMU_MEMW,CELL("address",BV334)=CELL("address",OFFSET(RAM0,MMU_RAM_X,MMU_RAM_Y))),MMU_VAL,BV334)))</f>
        <v>0</v>
      </c>
      <c r="BW334" s="50">
        <f t="array" aca="1" ref="BW334" ca="1">IF(RESET,0,IF(LOAD_ROM,ROM!BW195,IF(AND(MMU_CLK,MMU_MEMW,CELL("address",BW334)=CELL("address",OFFSET(RAM0,MMU_RAM_X,MMU_RAM_Y))),MMU_VAL,BW334)))</f>
        <v>0</v>
      </c>
      <c r="BX334" s="50">
        <f t="array" aca="1" ref="BX334" ca="1">IF(RESET,0,IF(LOAD_ROM,ROM!BX195,IF(AND(MMU_CLK,MMU_MEMW,CELL("address",BX334)=CELL("address",OFFSET(RAM0,MMU_RAM_X,MMU_RAM_Y))),MMU_VAL,BX334)))</f>
        <v>0</v>
      </c>
      <c r="BY334" s="50">
        <f t="array" aca="1" ref="BY334" ca="1">IF(RESET,0,IF(LOAD_ROM,ROM!BY195,IF(AND(MMU_CLK,MMU_MEMW,CELL("address",BY334)=CELL("address",OFFSET(RAM0,MMU_RAM_X,MMU_RAM_Y))),MMU_VAL,BY334)))</f>
        <v>0</v>
      </c>
      <c r="BZ334" s="50">
        <f t="array" aca="1" ref="BZ334" ca="1">IF(RESET,0,IF(LOAD_ROM,ROM!BZ195,IF(AND(MMU_CLK,MMU_MEMW,CELL("address",BZ334)=CELL("address",OFFSET(RAM0,MMU_RAM_X,MMU_RAM_Y))),MMU_VAL,BZ334)))</f>
        <v>0</v>
      </c>
      <c r="CA334" s="50">
        <f t="array" aca="1" ref="CA334" ca="1">IF(RESET,0,IF(LOAD_ROM,ROM!CA195,IF(AND(MMU_CLK,MMU_MEMW,CELL("address",CA334)=CELL("address",OFFSET(RAM0,MMU_RAM_X,MMU_RAM_Y))),MMU_VAL,CA334)))</f>
        <v>0</v>
      </c>
      <c r="CB334" s="50">
        <f t="array" aca="1" ref="CB334" ca="1">IF(RESET,0,IF(LOAD_ROM,ROM!CB195,IF(AND(MMU_CLK,MMU_MEMW,CELL("address",CB334)=CELL("address",OFFSET(RAM0,MMU_RAM_X,MMU_RAM_Y))),MMU_VAL,CB334)))</f>
        <v>0</v>
      </c>
      <c r="CC334" s="50">
        <f t="array" aca="1" ref="CC334" ca="1">IF(RESET,0,IF(LOAD_ROM,ROM!CC195,IF(AND(MMU_CLK,MMU_MEMW,CELL("address",CC334)=CELL("address",OFFSET(RAM0,MMU_RAM_X,MMU_RAM_Y))),MMU_VAL,CC334)))</f>
        <v>0</v>
      </c>
      <c r="CD334" s="50">
        <f t="array" aca="1" ref="CD334" ca="1">IF(RESET,0,IF(LOAD_ROM,ROM!CD195,IF(AND(MMU_CLK,MMU_MEMW,CELL("address",CD334)=CELL("address",OFFSET(RAM0,MMU_RAM_X,MMU_RAM_Y))),MMU_VAL,CD334)))</f>
        <v>0</v>
      </c>
      <c r="CE334" s="50">
        <f t="array" aca="1" ref="CE334" ca="1">IF(RESET,0,IF(LOAD_ROM,ROM!CE195,IF(AND(MMU_CLK,MMU_MEMW,CELL("address",CE334)=CELL("address",OFFSET(RAM0,MMU_RAM_X,MMU_RAM_Y))),MMU_VAL,CE334)))</f>
        <v>0</v>
      </c>
      <c r="CF334" s="50">
        <f t="array" aca="1" ref="CF334" ca="1">IF(RESET,0,IF(LOAD_ROM,ROM!CF195,IF(AND(MMU_CLK,MMU_MEMW,CELL("address",CF334)=CELL("address",OFFSET(RAM0,MMU_RAM_X,MMU_RAM_Y))),MMU_VAL,CF334)))</f>
        <v>0</v>
      </c>
      <c r="CG334" s="50">
        <f t="array" aca="1" ref="CG334" ca="1">IF(RESET,0,IF(LOAD_ROM,ROM!CG195,IF(AND(MMU_CLK,MMU_MEMW,CELL("address",CG334)=CELL("address",OFFSET(RAM0,MMU_RAM_X,MMU_RAM_Y))),MMU_VAL,CG334)))</f>
        <v>0</v>
      </c>
      <c r="CH334" s="50">
        <f t="array" aca="1" ref="CH334" ca="1">IF(RESET,0,IF(LOAD_ROM,ROM!CH195,IF(AND(MMU_CLK,MMU_MEMW,CELL("address",CH334)=CELL("address",OFFSET(RAM0,MMU_RAM_X,MMU_RAM_Y))),MMU_VAL,CH334)))</f>
        <v>0</v>
      </c>
      <c r="CI334" s="50">
        <f t="array" aca="1" ref="CI334" ca="1">IF(RESET,0,IF(LOAD_ROM,ROM!CI195,IF(AND(MMU_CLK,MMU_MEMW,CELL("address",CI334)=CELL("address",OFFSET(RAM0,MMU_RAM_X,MMU_RAM_Y))),MMU_VAL,CI334)))</f>
        <v>0</v>
      </c>
      <c r="CJ334" s="50">
        <f t="array" aca="1" ref="CJ334" ca="1">IF(RESET,0,IF(LOAD_ROM,ROM!CJ195,IF(AND(MMU_CLK,MMU_MEMW,CELL("address",CJ334)=CELL("address",OFFSET(RAM0,MMU_RAM_X,MMU_RAM_Y))),MMU_VAL,CJ334)))</f>
        <v>0</v>
      </c>
      <c r="CK334" s="50">
        <f t="array" aca="1" ref="CK334" ca="1">IF(RESET,0,IF(LOAD_ROM,ROM!CK195,IF(AND(MMU_CLK,MMU_MEMW,CELL("address",CK334)=CELL("address",OFFSET(RAM0,MMU_RAM_X,MMU_RAM_Y))),MMU_VAL,CK334)))</f>
        <v>0</v>
      </c>
      <c r="CL334" s="50">
        <f t="array" aca="1" ref="CL334" ca="1">IF(RESET,0,IF(LOAD_ROM,ROM!CL195,IF(AND(MMU_CLK,MMU_MEMW,CELL("address",CL334)=CELL("address",OFFSET(RAM0,MMU_RAM_X,MMU_RAM_Y))),MMU_VAL,CL334)))</f>
        <v>0</v>
      </c>
      <c r="CM334" s="50">
        <f t="array" aca="1" ref="CM334" ca="1">IF(RESET,0,IF(LOAD_ROM,ROM!CM195,IF(AND(MMU_CLK,MMU_MEMW,CELL("address",CM334)=CELL("address",OFFSET(RAM0,MMU_RAM_X,MMU_RAM_Y))),MMU_VAL,CM334)))</f>
        <v>0</v>
      </c>
      <c r="CN334" s="50">
        <f t="array" aca="1" ref="CN334" ca="1">IF(RESET,0,IF(LOAD_ROM,ROM!CN195,IF(AND(MMU_CLK,MMU_MEMW,CELL("address",CN334)=CELL("address",OFFSET(RAM0,MMU_RAM_X,MMU_RAM_Y))),MMU_VAL,CN334)))</f>
        <v>0</v>
      </c>
      <c r="CO334" s="50">
        <f t="array" aca="1" ref="CO334" ca="1">IF(RESET,0,IF(LOAD_ROM,ROM!CO195,IF(AND(MMU_CLK,MMU_MEMW,CELL("address",CO334)=CELL("address",OFFSET(RAM0,MMU_RAM_X,MMU_RAM_Y))),MMU_VAL,CO334)))</f>
        <v>0</v>
      </c>
      <c r="CP334" s="50">
        <f t="array" aca="1" ref="CP334" ca="1">IF(RESET,0,IF(LOAD_ROM,ROM!CP195,IF(AND(MMU_CLK,MMU_MEMW,CELL("address",CP334)=CELL("address",OFFSET(RAM0,MMU_RAM_X,MMU_RAM_Y))),MMU_VAL,CP334)))</f>
        <v>0</v>
      </c>
      <c r="CQ334" s="50">
        <f t="array" aca="1" ref="CQ334" ca="1">IF(RESET,0,IF(LOAD_ROM,ROM!CQ195,IF(AND(MMU_CLK,MMU_MEMW,CELL("address",CQ334)=CELL("address",OFFSET(RAM0,MMU_RAM_X,MMU_RAM_Y))),MMU_VAL,CQ334)))</f>
        <v>0</v>
      </c>
      <c r="CR334" s="50">
        <f t="array" aca="1" ref="CR334" ca="1">IF(RESET,0,IF(LOAD_ROM,ROM!CR195,IF(AND(MMU_CLK,MMU_MEMW,CELL("address",CR334)=CELL("address",OFFSET(RAM0,MMU_RAM_X,MMU_RAM_Y))),MMU_VAL,CR334)))</f>
        <v>0</v>
      </c>
      <c r="CS334" s="50">
        <f t="array" aca="1" ref="CS334" ca="1">IF(RESET,0,IF(LOAD_ROM,ROM!CS195,IF(AND(MMU_CLK,MMU_MEMW,CELL("address",CS334)=CELL("address",OFFSET(RAM0,MMU_RAM_X,MMU_RAM_Y))),MMU_VAL,CS334)))</f>
        <v>0</v>
      </c>
      <c r="CT334" s="50">
        <f t="array" aca="1" ref="CT334" ca="1">IF(RESET,0,IF(LOAD_ROM,ROM!CT195,IF(AND(MMU_CLK,MMU_MEMW,CELL("address",CT334)=CELL("address",OFFSET(RAM0,MMU_RAM_X,MMU_RAM_Y))),MMU_VAL,CT334)))</f>
        <v>0</v>
      </c>
      <c r="CU334" s="50">
        <f t="array" aca="1" ref="CU334" ca="1">IF(RESET,0,IF(LOAD_ROM,ROM!CU195,IF(AND(MMU_CLK,MMU_MEMW,CELL("address",CU334)=CELL("address",OFFSET(RAM0,MMU_RAM_X,MMU_RAM_Y))),MMU_VAL,CU334)))</f>
        <v>0</v>
      </c>
      <c r="CV334" s="50">
        <f t="array" aca="1" ref="CV334" ca="1">IF(RESET,0,IF(LOAD_ROM,ROM!CV195,IF(AND(MMU_CLK,MMU_MEMW,CELL("address",CV334)=CELL("address",OFFSET(RAM0,MMU_RAM_X,MMU_RAM_Y))),MMU_VAL,CV334)))</f>
        <v>0</v>
      </c>
      <c r="CW334" s="50">
        <f t="array" aca="1" ref="CW334" ca="1">IF(RESET,0,IF(LOAD_ROM,ROM!CW195,IF(AND(MMU_CLK,MMU_MEMW,CELL("address",CW334)=CELL("address",OFFSET(RAM0,MMU_RAM_X,MMU_RAM_Y))),MMU_VAL,CW334)))</f>
        <v>0</v>
      </c>
      <c r="CX334" s="50">
        <f t="array" aca="1" ref="CX334" ca="1">IF(RESET,0,IF(LOAD_ROM,ROM!CX195,IF(AND(MMU_CLK,MMU_MEMW,CELL("address",CX334)=CELL("address",OFFSET(RAM0,MMU_RAM_X,MMU_RAM_Y))),MMU_VAL,CX334)))</f>
        <v>0</v>
      </c>
      <c r="CY334" s="50">
        <f t="array" aca="1" ref="CY334" ca="1">IF(RESET,0,IF(LOAD_ROM,ROM!CY195,IF(AND(MMU_CLK,MMU_MEMW,CELL("address",CY334)=CELL("address",OFFSET(RAM0,MMU_RAM_X,MMU_RAM_Y))),MMU_VAL,CY334)))</f>
        <v>0</v>
      </c>
      <c r="CZ334" s="50">
        <f t="array" aca="1" ref="CZ334" ca="1">IF(RESET,0,IF(LOAD_ROM,ROM!CZ195,IF(AND(MMU_CLK,MMU_MEMW,CELL("address",CZ334)=CELL("address",OFFSET(RAM0,MMU_RAM_X,MMU_RAM_Y))),MMU_VAL,CZ334)))</f>
        <v>0</v>
      </c>
      <c r="DA334" s="50">
        <f t="array" aca="1" ref="DA334" ca="1">IF(RESET,0,IF(LOAD_ROM,ROM!DA195,IF(AND(MMU_CLK,MMU_MEMW,CELL("address",DA334)=CELL("address",OFFSET(RAM0,MMU_RAM_X,MMU_RAM_Y))),MMU_VAL,DA334)))</f>
        <v>0</v>
      </c>
      <c r="DB334" s="50">
        <f t="array" aca="1" ref="DB334" ca="1">IF(RESET,0,IF(LOAD_ROM,ROM!DB195,IF(AND(MMU_CLK,MMU_MEMW,CELL("address",DB334)=CELL("address",OFFSET(RAM0,MMU_RAM_X,MMU_RAM_Y))),MMU_VAL,DB334)))</f>
        <v>0</v>
      </c>
      <c r="DC334" s="50">
        <f t="array" aca="1" ref="DC334" ca="1">IF(RESET,0,IF(LOAD_ROM,ROM!DC195,IF(AND(MMU_CLK,MMU_MEMW,CELL("address",DC334)=CELL("address",OFFSET(RAM0,MMU_RAM_X,MMU_RAM_Y))),MMU_VAL,DC334)))</f>
        <v>0</v>
      </c>
      <c r="DD334" s="50">
        <f t="array" aca="1" ref="DD334" ca="1">IF(RESET,0,IF(LOAD_ROM,ROM!DD195,IF(AND(MMU_CLK,MMU_MEMW,CELL("address",DD334)=CELL("address",OFFSET(RAM0,MMU_RAM_X,MMU_RAM_Y))),MMU_VAL,DD334)))</f>
        <v>0</v>
      </c>
      <c r="DE334" s="50">
        <f t="array" aca="1" ref="DE334" ca="1">IF(RESET,0,IF(LOAD_ROM,ROM!DE195,IF(AND(MMU_CLK,MMU_MEMW,CELL("address",DE334)=CELL("address",OFFSET(RAM0,MMU_RAM_X,MMU_RAM_Y))),MMU_VAL,DE334)))</f>
        <v>0</v>
      </c>
      <c r="DF334" s="50">
        <f t="array" aca="1" ref="DF334" ca="1">IF(RESET,0,IF(LOAD_ROM,ROM!DF195,IF(AND(MMU_CLK,MMU_MEMW,CELL("address",DF334)=CELL("address",OFFSET(RAM0,MMU_RAM_X,MMU_RAM_Y))),MMU_VAL,DF334)))</f>
        <v>0</v>
      </c>
      <c r="DG334" s="50">
        <f t="array" aca="1" ref="DG334" ca="1">IF(RESET,0,IF(LOAD_ROM,ROM!DG195,IF(AND(MMU_CLK,MMU_MEMW,CELL("address",DG334)=CELL("address",OFFSET(RAM0,MMU_RAM_X,MMU_RAM_Y))),MMU_VAL,DG334)))</f>
        <v>0</v>
      </c>
      <c r="DH334" s="50">
        <f t="array" aca="1" ref="DH334" ca="1">IF(RESET,0,IF(LOAD_ROM,ROM!DH195,IF(AND(MMU_CLK,MMU_MEMW,CELL("address",DH334)=CELL("address",OFFSET(RAM0,MMU_RAM_X,MMU_RAM_Y))),MMU_VAL,DH334)))</f>
        <v>0</v>
      </c>
      <c r="DI334" s="50">
        <f t="array" aca="1" ref="DI334" ca="1">IF(RESET,0,IF(LOAD_ROM,ROM!DI195,IF(AND(MMU_CLK,MMU_MEMW,CELL("address",DI334)=CELL("address",OFFSET(RAM0,MMU_RAM_X,MMU_RAM_Y))),MMU_VAL,DI334)))</f>
        <v>0</v>
      </c>
      <c r="DJ334" s="50">
        <f t="array" aca="1" ref="DJ334" ca="1">IF(RESET,0,IF(LOAD_ROM,ROM!DJ195,IF(AND(MMU_CLK,MMU_MEMW,CELL("address",DJ334)=CELL("address",OFFSET(RAM0,MMU_RAM_X,MMU_RAM_Y))),MMU_VAL,DJ334)))</f>
        <v>0</v>
      </c>
      <c r="DK334" s="50">
        <f t="array" aca="1" ref="DK334" ca="1">IF(RESET,0,IF(LOAD_ROM,ROM!DK195,IF(AND(MMU_CLK,MMU_MEMW,CELL("address",DK334)=CELL("address",OFFSET(RAM0,MMU_RAM_X,MMU_RAM_Y))),MMU_VAL,DK334)))</f>
        <v>0</v>
      </c>
      <c r="DL334" s="50">
        <f t="array" aca="1" ref="DL334" ca="1">IF(RESET,0,IF(LOAD_ROM,ROM!DL195,IF(AND(MMU_CLK,MMU_MEMW,CELL("address",DL334)=CELL("address",OFFSET(RAM0,MMU_RAM_X,MMU_RAM_Y))),MMU_VAL,DL334)))</f>
        <v>0</v>
      </c>
      <c r="DM334" s="50">
        <f t="array" aca="1" ref="DM334" ca="1">IF(RESET,0,IF(LOAD_ROM,ROM!DM195,IF(AND(MMU_CLK,MMU_MEMW,CELL("address",DM334)=CELL("address",OFFSET(RAM0,MMU_RAM_X,MMU_RAM_Y))),MMU_VAL,DM334)))</f>
        <v>0</v>
      </c>
      <c r="DN334" s="50">
        <f t="array" aca="1" ref="DN334" ca="1">IF(RESET,0,IF(LOAD_ROM,ROM!DN195,IF(AND(MMU_CLK,MMU_MEMW,CELL("address",DN334)=CELL("address",OFFSET(RAM0,MMU_RAM_X,MMU_RAM_Y))),MMU_VAL,DN334)))</f>
        <v>0</v>
      </c>
      <c r="DO334" s="50">
        <f t="array" aca="1" ref="DO334" ca="1">IF(RESET,0,IF(LOAD_ROM,ROM!DO195,IF(AND(MMU_CLK,MMU_MEMW,CELL("address",DO334)=CELL("address",OFFSET(RAM0,MMU_RAM_X,MMU_RAM_Y))),MMU_VAL,DO334)))</f>
        <v>0</v>
      </c>
      <c r="DP334" s="50">
        <f t="array" aca="1" ref="DP334" ca="1">IF(RESET,0,IF(LOAD_ROM,ROM!DP195,IF(AND(MMU_CLK,MMU_MEMW,CELL("address",DP334)=CELL("address",OFFSET(RAM0,MMU_RAM_X,MMU_RAM_Y))),MMU_VAL,DP334)))</f>
        <v>0</v>
      </c>
      <c r="DQ334" s="50">
        <f t="array" aca="1" ref="DQ334" ca="1">IF(RESET,0,IF(LOAD_ROM,ROM!DQ195,IF(AND(MMU_CLK,MMU_MEMW,CELL("address",DQ334)=CELL("address",OFFSET(RAM0,MMU_RAM_X,MMU_RAM_Y))),MMU_VAL,DQ334)))</f>
        <v>0</v>
      </c>
      <c r="DR334" s="50">
        <f t="array" aca="1" ref="DR334" ca="1">IF(RESET,0,IF(LOAD_ROM,ROM!DR195,IF(AND(MMU_CLK,MMU_MEMW,CELL("address",DR334)=CELL("address",OFFSET(RAM0,MMU_RAM_X,MMU_RAM_Y))),MMU_VAL,DR334)))</f>
        <v>0</v>
      </c>
      <c r="DS334" s="50">
        <f t="array" aca="1" ref="DS334" ca="1">IF(RESET,0,IF(LOAD_ROM,ROM!DS195,IF(AND(MMU_CLK,MMU_MEMW,CELL("address",DS334)=CELL("address",OFFSET(RAM0,MMU_RAM_X,MMU_RAM_Y))),MMU_VAL,DS334)))</f>
        <v>0</v>
      </c>
      <c r="DT334" s="50">
        <f t="array" aca="1" ref="DT334" ca="1">IF(RESET,0,IF(LOAD_ROM,ROM!DT195,IF(AND(MMU_CLK,MMU_MEMW,CELL("address",DT334)=CELL("address",OFFSET(RAM0,MMU_RAM_X,MMU_RAM_Y))),MMU_VAL,DT334)))</f>
        <v>0</v>
      </c>
      <c r="DU334" s="50">
        <f t="array" aca="1" ref="DU334" ca="1">IF(RESET,0,IF(LOAD_ROM,ROM!DU195,IF(AND(MMU_CLK,MMU_MEMW,CELL("address",DU334)=CELL("address",OFFSET(RAM0,MMU_RAM_X,MMU_RAM_Y))),MMU_VAL,DU334)))</f>
        <v>0</v>
      </c>
      <c r="DV334" s="50">
        <f t="array" aca="1" ref="DV334" ca="1">IF(RESET,0,IF(LOAD_ROM,ROM!DV195,IF(AND(MMU_CLK,MMU_MEMW,CELL("address",DV334)=CELL("address",OFFSET(RAM0,MMU_RAM_X,MMU_RAM_Y))),MMU_VAL,DV334)))</f>
        <v>0</v>
      </c>
      <c r="DW334" s="50">
        <f t="array" aca="1" ref="DW334" ca="1">IF(RESET,0,IF(LOAD_ROM,ROM!DW195,IF(AND(MMU_CLK,MMU_MEMW,CELL("address",DW334)=CELL("address",OFFSET(RAM0,MMU_RAM_X,MMU_RAM_Y))),MMU_VAL,DW334)))</f>
        <v>0</v>
      </c>
      <c r="DX334" s="50">
        <f t="array" aca="1" ref="DX334" ca="1">IF(RESET,0,IF(LOAD_ROM,ROM!DX195,IF(AND(MMU_CLK,MMU_MEMW,CELL("address",DX334)=CELL("address",OFFSET(RAM0,MMU_RAM_X,MMU_RAM_Y))),MMU_VAL,DX334)))</f>
        <v>0</v>
      </c>
    </row>
    <row r="335" spans="1:128" x14ac:dyDescent="0.35">
      <c r="A335" s="50">
        <f t="array" aca="1" ref="A335" ca="1">IF(RESET,0,IF(LOAD_ROM,ROM!A196,IF(AND(MMU_CLK,MMU_MEMW,CELL("address",A335)=CELL("address",OFFSET(RAM0,MMU_RAM_X,MMU_RAM_Y))),MMU_VAL,A335)))</f>
        <v>0</v>
      </c>
      <c r="B335" s="50">
        <f t="array" aca="1" ref="B335" ca="1">IF(RESET,0,IF(LOAD_ROM,ROM!B196,IF(AND(MMU_CLK,MMU_MEMW,CELL("address",B335)=CELL("address",OFFSET(RAM0,MMU_RAM_X,MMU_RAM_Y))),MMU_VAL,B335)))</f>
        <v>0</v>
      </c>
      <c r="C335" s="50">
        <f t="array" aca="1" ref="C335" ca="1">IF(RESET,0,IF(LOAD_ROM,ROM!C196,IF(AND(MMU_CLK,MMU_MEMW,CELL("address",C335)=CELL("address",OFFSET(RAM0,MMU_RAM_X,MMU_RAM_Y))),MMU_VAL,C335)))</f>
        <v>0</v>
      </c>
      <c r="D335" s="50">
        <f t="array" aca="1" ref="D335" ca="1">IF(RESET,0,IF(LOAD_ROM,ROM!D196,IF(AND(MMU_CLK,MMU_MEMW,CELL("address",D335)=CELL("address",OFFSET(RAM0,MMU_RAM_X,MMU_RAM_Y))),MMU_VAL,D335)))</f>
        <v>0</v>
      </c>
      <c r="E335" s="50">
        <f t="array" aca="1" ref="E335" ca="1">IF(RESET,0,IF(LOAD_ROM,ROM!E196,IF(AND(MMU_CLK,MMU_MEMW,CELL("address",E335)=CELL("address",OFFSET(RAM0,MMU_RAM_X,MMU_RAM_Y))),MMU_VAL,E335)))</f>
        <v>0</v>
      </c>
      <c r="F335" s="50">
        <f t="array" aca="1" ref="F335" ca="1">IF(RESET,0,IF(LOAD_ROM,ROM!F196,IF(AND(MMU_CLK,MMU_MEMW,CELL("address",F335)=CELL("address",OFFSET(RAM0,MMU_RAM_X,MMU_RAM_Y))),MMU_VAL,F335)))</f>
        <v>0</v>
      </c>
      <c r="G335" s="50">
        <f t="array" aca="1" ref="G335" ca="1">IF(RESET,0,IF(LOAD_ROM,ROM!G196,IF(AND(MMU_CLK,MMU_MEMW,CELL("address",G335)=CELL("address",OFFSET(RAM0,MMU_RAM_X,MMU_RAM_Y))),MMU_VAL,G335)))</f>
        <v>0</v>
      </c>
      <c r="H335" s="50">
        <f t="array" aca="1" ref="H335" ca="1">IF(RESET,0,IF(LOAD_ROM,ROM!H196,IF(AND(MMU_CLK,MMU_MEMW,CELL("address",H335)=CELL("address",OFFSET(RAM0,MMU_RAM_X,MMU_RAM_Y))),MMU_VAL,H335)))</f>
        <v>0</v>
      </c>
      <c r="I335" s="50">
        <f t="array" aca="1" ref="I335" ca="1">IF(RESET,0,IF(LOAD_ROM,ROM!I196,IF(AND(MMU_CLK,MMU_MEMW,CELL("address",I335)=CELL("address",OFFSET(RAM0,MMU_RAM_X,MMU_RAM_Y))),MMU_VAL,I335)))</f>
        <v>0</v>
      </c>
      <c r="J335" s="50">
        <f t="array" aca="1" ref="J335" ca="1">IF(RESET,0,IF(LOAD_ROM,ROM!J196,IF(AND(MMU_CLK,MMU_MEMW,CELL("address",J335)=CELL("address",OFFSET(RAM0,MMU_RAM_X,MMU_RAM_Y))),MMU_VAL,J335)))</f>
        <v>0</v>
      </c>
      <c r="K335" s="50">
        <f t="array" aca="1" ref="K335" ca="1">IF(RESET,0,IF(LOAD_ROM,ROM!K196,IF(AND(MMU_CLK,MMU_MEMW,CELL("address",K335)=CELL("address",OFFSET(RAM0,MMU_RAM_X,MMU_RAM_Y))),MMU_VAL,K335)))</f>
        <v>0</v>
      </c>
      <c r="L335" s="50">
        <f t="array" aca="1" ref="L335" ca="1">IF(RESET,0,IF(LOAD_ROM,ROM!L196,IF(AND(MMU_CLK,MMU_MEMW,CELL("address",L335)=CELL("address",OFFSET(RAM0,MMU_RAM_X,MMU_RAM_Y))),MMU_VAL,L335)))</f>
        <v>0</v>
      </c>
      <c r="M335" s="50">
        <f t="array" aca="1" ref="M335" ca="1">IF(RESET,0,IF(LOAD_ROM,ROM!M196,IF(AND(MMU_CLK,MMU_MEMW,CELL("address",M335)=CELL("address",OFFSET(RAM0,MMU_RAM_X,MMU_RAM_Y))),MMU_VAL,M335)))</f>
        <v>0</v>
      </c>
      <c r="N335" s="50">
        <f t="array" aca="1" ref="N335" ca="1">IF(RESET,0,IF(LOAD_ROM,ROM!N196,IF(AND(MMU_CLK,MMU_MEMW,CELL("address",N335)=CELL("address",OFFSET(RAM0,MMU_RAM_X,MMU_RAM_Y))),MMU_VAL,N335)))</f>
        <v>0</v>
      </c>
      <c r="O335" s="50">
        <f t="array" aca="1" ref="O335" ca="1">IF(RESET,0,IF(LOAD_ROM,ROM!O196,IF(AND(MMU_CLK,MMU_MEMW,CELL("address",O335)=CELL("address",OFFSET(RAM0,MMU_RAM_X,MMU_RAM_Y))),MMU_VAL,O335)))</f>
        <v>0</v>
      </c>
      <c r="P335" s="50">
        <f t="array" aca="1" ref="P335" ca="1">IF(RESET,0,IF(LOAD_ROM,ROM!P196,IF(AND(MMU_CLK,MMU_MEMW,CELL("address",P335)=CELL("address",OFFSET(RAM0,MMU_RAM_X,MMU_RAM_Y))),MMU_VAL,P335)))</f>
        <v>0</v>
      </c>
      <c r="Q335" s="50">
        <f t="array" aca="1" ref="Q335" ca="1">IF(RESET,0,IF(LOAD_ROM,ROM!Q196,IF(AND(MMU_CLK,MMU_MEMW,CELL("address",Q335)=CELL("address",OFFSET(RAM0,MMU_RAM_X,MMU_RAM_Y))),MMU_VAL,Q335)))</f>
        <v>0</v>
      </c>
      <c r="R335" s="50">
        <f t="array" aca="1" ref="R335" ca="1">IF(RESET,0,IF(LOAD_ROM,ROM!R196,IF(AND(MMU_CLK,MMU_MEMW,CELL("address",R335)=CELL("address",OFFSET(RAM0,MMU_RAM_X,MMU_RAM_Y))),MMU_VAL,R335)))</f>
        <v>0</v>
      </c>
      <c r="S335" s="50">
        <f t="array" aca="1" ref="S335" ca="1">IF(RESET,0,IF(LOAD_ROM,ROM!S196,IF(AND(MMU_CLK,MMU_MEMW,CELL("address",S335)=CELL("address",OFFSET(RAM0,MMU_RAM_X,MMU_RAM_Y))),MMU_VAL,S335)))</f>
        <v>0</v>
      </c>
      <c r="T335" s="50">
        <f t="array" aca="1" ref="T335" ca="1">IF(RESET,0,IF(LOAD_ROM,ROM!T196,IF(AND(MMU_CLK,MMU_MEMW,CELL("address",T335)=CELL("address",OFFSET(RAM0,MMU_RAM_X,MMU_RAM_Y))),MMU_VAL,T335)))</f>
        <v>0</v>
      </c>
      <c r="U335" s="50">
        <f t="array" aca="1" ref="U335" ca="1">IF(RESET,0,IF(LOAD_ROM,ROM!U196,IF(AND(MMU_CLK,MMU_MEMW,CELL("address",U335)=CELL("address",OFFSET(RAM0,MMU_RAM_X,MMU_RAM_Y))),MMU_VAL,U335)))</f>
        <v>0</v>
      </c>
      <c r="V335" s="50">
        <f t="array" aca="1" ref="V335" ca="1">IF(RESET,0,IF(LOAD_ROM,ROM!V196,IF(AND(MMU_CLK,MMU_MEMW,CELL("address",V335)=CELL("address",OFFSET(RAM0,MMU_RAM_X,MMU_RAM_Y))),MMU_VAL,V335)))</f>
        <v>0</v>
      </c>
      <c r="W335" s="50">
        <f t="array" aca="1" ref="W335" ca="1">IF(RESET,0,IF(LOAD_ROM,ROM!W196,IF(AND(MMU_CLK,MMU_MEMW,CELL("address",W335)=CELL("address",OFFSET(RAM0,MMU_RAM_X,MMU_RAM_Y))),MMU_VAL,W335)))</f>
        <v>0</v>
      </c>
      <c r="X335" s="50">
        <f t="array" aca="1" ref="X335" ca="1">IF(RESET,0,IF(LOAD_ROM,ROM!X196,IF(AND(MMU_CLK,MMU_MEMW,CELL("address",X335)=CELL("address",OFFSET(RAM0,MMU_RAM_X,MMU_RAM_Y))),MMU_VAL,X335)))</f>
        <v>0</v>
      </c>
      <c r="Y335" s="50">
        <f t="array" aca="1" ref="Y335" ca="1">IF(RESET,0,IF(LOAD_ROM,ROM!Y196,IF(AND(MMU_CLK,MMU_MEMW,CELL("address",Y335)=CELL("address",OFFSET(RAM0,MMU_RAM_X,MMU_RAM_Y))),MMU_VAL,Y335)))</f>
        <v>0</v>
      </c>
      <c r="Z335" s="50">
        <f t="array" aca="1" ref="Z335" ca="1">IF(RESET,0,IF(LOAD_ROM,ROM!Z196,IF(AND(MMU_CLK,MMU_MEMW,CELL("address",Z335)=CELL("address",OFFSET(RAM0,MMU_RAM_X,MMU_RAM_Y))),MMU_VAL,Z335)))</f>
        <v>0</v>
      </c>
      <c r="AA335" s="50">
        <f t="array" aca="1" ref="AA335" ca="1">IF(RESET,0,IF(LOAD_ROM,ROM!AA196,IF(AND(MMU_CLK,MMU_MEMW,CELL("address",AA335)=CELL("address",OFFSET(RAM0,MMU_RAM_X,MMU_RAM_Y))),MMU_VAL,AA335)))</f>
        <v>0</v>
      </c>
      <c r="AB335" s="50">
        <f t="array" aca="1" ref="AB335" ca="1">IF(RESET,0,IF(LOAD_ROM,ROM!AB196,IF(AND(MMU_CLK,MMU_MEMW,CELL("address",AB335)=CELL("address",OFFSET(RAM0,MMU_RAM_X,MMU_RAM_Y))),MMU_VAL,AB335)))</f>
        <v>0</v>
      </c>
      <c r="AC335" s="50">
        <f t="array" aca="1" ref="AC335" ca="1">IF(RESET,0,IF(LOAD_ROM,ROM!AC196,IF(AND(MMU_CLK,MMU_MEMW,CELL("address",AC335)=CELL("address",OFFSET(RAM0,MMU_RAM_X,MMU_RAM_Y))),MMU_VAL,AC335)))</f>
        <v>0</v>
      </c>
      <c r="AD335" s="50">
        <f t="array" aca="1" ref="AD335" ca="1">IF(RESET,0,IF(LOAD_ROM,ROM!AD196,IF(AND(MMU_CLK,MMU_MEMW,CELL("address",AD335)=CELL("address",OFFSET(RAM0,MMU_RAM_X,MMU_RAM_Y))),MMU_VAL,AD335)))</f>
        <v>0</v>
      </c>
      <c r="AE335" s="50">
        <f t="array" aca="1" ref="AE335" ca="1">IF(RESET,0,IF(LOAD_ROM,ROM!AE196,IF(AND(MMU_CLK,MMU_MEMW,CELL("address",AE335)=CELL("address",OFFSET(RAM0,MMU_RAM_X,MMU_RAM_Y))),MMU_VAL,AE335)))</f>
        <v>0</v>
      </c>
      <c r="AF335" s="50">
        <f t="array" aca="1" ref="AF335" ca="1">IF(RESET,0,IF(LOAD_ROM,ROM!AF196,IF(AND(MMU_CLK,MMU_MEMW,CELL("address",AF335)=CELL("address",OFFSET(RAM0,MMU_RAM_X,MMU_RAM_Y))),MMU_VAL,AF335)))</f>
        <v>0</v>
      </c>
      <c r="AG335" s="50">
        <f t="array" aca="1" ref="AG335" ca="1">IF(RESET,0,IF(LOAD_ROM,ROM!AG196,IF(AND(MMU_CLK,MMU_MEMW,CELL("address",AG335)=CELL("address",OFFSET(RAM0,MMU_RAM_X,MMU_RAM_Y))),MMU_VAL,AG335)))</f>
        <v>0</v>
      </c>
      <c r="AH335" s="50">
        <f t="array" aca="1" ref="AH335" ca="1">IF(RESET,0,IF(LOAD_ROM,ROM!AH196,IF(AND(MMU_CLK,MMU_MEMW,CELL("address",AH335)=CELL("address",OFFSET(RAM0,MMU_RAM_X,MMU_RAM_Y))),MMU_VAL,AH335)))</f>
        <v>0</v>
      </c>
      <c r="AI335" s="50">
        <f t="array" aca="1" ref="AI335" ca="1">IF(RESET,0,IF(LOAD_ROM,ROM!AI196,IF(AND(MMU_CLK,MMU_MEMW,CELL("address",AI335)=CELL("address",OFFSET(RAM0,MMU_RAM_X,MMU_RAM_Y))),MMU_VAL,AI335)))</f>
        <v>0</v>
      </c>
      <c r="AJ335" s="50">
        <f t="array" aca="1" ref="AJ335" ca="1">IF(RESET,0,IF(LOAD_ROM,ROM!AJ196,IF(AND(MMU_CLK,MMU_MEMW,CELL("address",AJ335)=CELL("address",OFFSET(RAM0,MMU_RAM_X,MMU_RAM_Y))),MMU_VAL,AJ335)))</f>
        <v>0</v>
      </c>
      <c r="AK335" s="50">
        <f t="array" aca="1" ref="AK335" ca="1">IF(RESET,0,IF(LOAD_ROM,ROM!AK196,IF(AND(MMU_CLK,MMU_MEMW,CELL("address",AK335)=CELL("address",OFFSET(RAM0,MMU_RAM_X,MMU_RAM_Y))),MMU_VAL,AK335)))</f>
        <v>0</v>
      </c>
      <c r="AL335" s="50">
        <f t="array" aca="1" ref="AL335" ca="1">IF(RESET,0,IF(LOAD_ROM,ROM!AL196,IF(AND(MMU_CLK,MMU_MEMW,CELL("address",AL335)=CELL("address",OFFSET(RAM0,MMU_RAM_X,MMU_RAM_Y))),MMU_VAL,AL335)))</f>
        <v>0</v>
      </c>
      <c r="AM335" s="50">
        <f t="array" aca="1" ref="AM335" ca="1">IF(RESET,0,IF(LOAD_ROM,ROM!AM196,IF(AND(MMU_CLK,MMU_MEMW,CELL("address",AM335)=CELL("address",OFFSET(RAM0,MMU_RAM_X,MMU_RAM_Y))),MMU_VAL,AM335)))</f>
        <v>0</v>
      </c>
      <c r="AN335" s="50">
        <f t="array" aca="1" ref="AN335" ca="1">IF(RESET,0,IF(LOAD_ROM,ROM!AN196,IF(AND(MMU_CLK,MMU_MEMW,CELL("address",AN335)=CELL("address",OFFSET(RAM0,MMU_RAM_X,MMU_RAM_Y))),MMU_VAL,AN335)))</f>
        <v>0</v>
      </c>
      <c r="AO335" s="50">
        <f t="array" aca="1" ref="AO335" ca="1">IF(RESET,0,IF(LOAD_ROM,ROM!AO196,IF(AND(MMU_CLK,MMU_MEMW,CELL("address",AO335)=CELL("address",OFFSET(RAM0,MMU_RAM_X,MMU_RAM_Y))),MMU_VAL,AO335)))</f>
        <v>0</v>
      </c>
      <c r="AP335" s="50">
        <f t="array" aca="1" ref="AP335" ca="1">IF(RESET,0,IF(LOAD_ROM,ROM!AP196,IF(AND(MMU_CLK,MMU_MEMW,CELL("address",AP335)=CELL("address",OFFSET(RAM0,MMU_RAM_X,MMU_RAM_Y))),MMU_VAL,AP335)))</f>
        <v>0</v>
      </c>
      <c r="AQ335" s="50">
        <f t="array" aca="1" ref="AQ335" ca="1">IF(RESET,0,IF(LOAD_ROM,ROM!AQ196,IF(AND(MMU_CLK,MMU_MEMW,CELL("address",AQ335)=CELL("address",OFFSET(RAM0,MMU_RAM_X,MMU_RAM_Y))),MMU_VAL,AQ335)))</f>
        <v>0</v>
      </c>
      <c r="AR335" s="50">
        <f t="array" aca="1" ref="AR335" ca="1">IF(RESET,0,IF(LOAD_ROM,ROM!AR196,IF(AND(MMU_CLK,MMU_MEMW,CELL("address",AR335)=CELL("address",OFFSET(RAM0,MMU_RAM_X,MMU_RAM_Y))),MMU_VAL,AR335)))</f>
        <v>0</v>
      </c>
      <c r="AS335" s="50">
        <f t="array" aca="1" ref="AS335" ca="1">IF(RESET,0,IF(LOAD_ROM,ROM!AS196,IF(AND(MMU_CLK,MMU_MEMW,CELL("address",AS335)=CELL("address",OFFSET(RAM0,MMU_RAM_X,MMU_RAM_Y))),MMU_VAL,AS335)))</f>
        <v>0</v>
      </c>
      <c r="AT335" s="50">
        <f t="array" aca="1" ref="AT335" ca="1">IF(RESET,0,IF(LOAD_ROM,ROM!AT196,IF(AND(MMU_CLK,MMU_MEMW,CELL("address",AT335)=CELL("address",OFFSET(RAM0,MMU_RAM_X,MMU_RAM_Y))),MMU_VAL,AT335)))</f>
        <v>0</v>
      </c>
      <c r="AU335" s="50">
        <f t="array" aca="1" ref="AU335" ca="1">IF(RESET,0,IF(LOAD_ROM,ROM!AU196,IF(AND(MMU_CLK,MMU_MEMW,CELL("address",AU335)=CELL("address",OFFSET(RAM0,MMU_RAM_X,MMU_RAM_Y))),MMU_VAL,AU335)))</f>
        <v>0</v>
      </c>
      <c r="AV335" s="50">
        <f t="array" aca="1" ref="AV335" ca="1">IF(RESET,0,IF(LOAD_ROM,ROM!AV196,IF(AND(MMU_CLK,MMU_MEMW,CELL("address",AV335)=CELL("address",OFFSET(RAM0,MMU_RAM_X,MMU_RAM_Y))),MMU_VAL,AV335)))</f>
        <v>0</v>
      </c>
      <c r="AW335" s="50">
        <f t="array" aca="1" ref="AW335" ca="1">IF(RESET,0,IF(LOAD_ROM,ROM!AW196,IF(AND(MMU_CLK,MMU_MEMW,CELL("address",AW335)=CELL("address",OFFSET(RAM0,MMU_RAM_X,MMU_RAM_Y))),MMU_VAL,AW335)))</f>
        <v>0</v>
      </c>
      <c r="AX335" s="50">
        <f t="array" aca="1" ref="AX335" ca="1">IF(RESET,0,IF(LOAD_ROM,ROM!AX196,IF(AND(MMU_CLK,MMU_MEMW,CELL("address",AX335)=CELL("address",OFFSET(RAM0,MMU_RAM_X,MMU_RAM_Y))),MMU_VAL,AX335)))</f>
        <v>0</v>
      </c>
      <c r="AY335" s="50">
        <f t="array" aca="1" ref="AY335" ca="1">IF(RESET,0,IF(LOAD_ROM,ROM!AY196,IF(AND(MMU_CLK,MMU_MEMW,CELL("address",AY335)=CELL("address",OFFSET(RAM0,MMU_RAM_X,MMU_RAM_Y))),MMU_VAL,AY335)))</f>
        <v>0</v>
      </c>
      <c r="AZ335" s="50">
        <f t="array" aca="1" ref="AZ335" ca="1">IF(RESET,0,IF(LOAD_ROM,ROM!AZ196,IF(AND(MMU_CLK,MMU_MEMW,CELL("address",AZ335)=CELL("address",OFFSET(RAM0,MMU_RAM_X,MMU_RAM_Y))),MMU_VAL,AZ335)))</f>
        <v>0</v>
      </c>
      <c r="BA335" s="50">
        <f t="array" aca="1" ref="BA335" ca="1">IF(RESET,0,IF(LOAD_ROM,ROM!BA196,IF(AND(MMU_CLK,MMU_MEMW,CELL("address",BA335)=CELL("address",OFFSET(RAM0,MMU_RAM_X,MMU_RAM_Y))),MMU_VAL,BA335)))</f>
        <v>0</v>
      </c>
      <c r="BB335" s="50">
        <f t="array" aca="1" ref="BB335" ca="1">IF(RESET,0,IF(LOAD_ROM,ROM!BB196,IF(AND(MMU_CLK,MMU_MEMW,CELL("address",BB335)=CELL("address",OFFSET(RAM0,MMU_RAM_X,MMU_RAM_Y))),MMU_VAL,BB335)))</f>
        <v>0</v>
      </c>
      <c r="BC335" s="50">
        <f t="array" aca="1" ref="BC335" ca="1">IF(RESET,0,IF(LOAD_ROM,ROM!BC196,IF(AND(MMU_CLK,MMU_MEMW,CELL("address",BC335)=CELL("address",OFFSET(RAM0,MMU_RAM_X,MMU_RAM_Y))),MMU_VAL,BC335)))</f>
        <v>0</v>
      </c>
      <c r="BD335" s="50">
        <f t="array" aca="1" ref="BD335" ca="1">IF(RESET,0,IF(LOAD_ROM,ROM!BD196,IF(AND(MMU_CLK,MMU_MEMW,CELL("address",BD335)=CELL("address",OFFSET(RAM0,MMU_RAM_X,MMU_RAM_Y))),MMU_VAL,BD335)))</f>
        <v>0</v>
      </c>
      <c r="BE335" s="50">
        <f t="array" aca="1" ref="BE335" ca="1">IF(RESET,0,IF(LOAD_ROM,ROM!BE196,IF(AND(MMU_CLK,MMU_MEMW,CELL("address",BE335)=CELL("address",OFFSET(RAM0,MMU_RAM_X,MMU_RAM_Y))),MMU_VAL,BE335)))</f>
        <v>0</v>
      </c>
      <c r="BF335" s="50">
        <f t="array" aca="1" ref="BF335" ca="1">IF(RESET,0,IF(LOAD_ROM,ROM!BF196,IF(AND(MMU_CLK,MMU_MEMW,CELL("address",BF335)=CELL("address",OFFSET(RAM0,MMU_RAM_X,MMU_RAM_Y))),MMU_VAL,BF335)))</f>
        <v>0</v>
      </c>
      <c r="BG335" s="50">
        <f t="array" aca="1" ref="BG335" ca="1">IF(RESET,0,IF(LOAD_ROM,ROM!BG196,IF(AND(MMU_CLK,MMU_MEMW,CELL("address",BG335)=CELL("address",OFFSET(RAM0,MMU_RAM_X,MMU_RAM_Y))),MMU_VAL,BG335)))</f>
        <v>0</v>
      </c>
      <c r="BH335" s="50">
        <f t="array" aca="1" ref="BH335" ca="1">IF(RESET,0,IF(LOAD_ROM,ROM!BH196,IF(AND(MMU_CLK,MMU_MEMW,CELL("address",BH335)=CELL("address",OFFSET(RAM0,MMU_RAM_X,MMU_RAM_Y))),MMU_VAL,BH335)))</f>
        <v>0</v>
      </c>
      <c r="BI335" s="50">
        <f t="array" aca="1" ref="BI335" ca="1">IF(RESET,0,IF(LOAD_ROM,ROM!BI196,IF(AND(MMU_CLK,MMU_MEMW,CELL("address",BI335)=CELL("address",OFFSET(RAM0,MMU_RAM_X,MMU_RAM_Y))),MMU_VAL,BI335)))</f>
        <v>0</v>
      </c>
      <c r="BJ335" s="50">
        <f t="array" aca="1" ref="BJ335" ca="1">IF(RESET,0,IF(LOAD_ROM,ROM!BJ196,IF(AND(MMU_CLK,MMU_MEMW,CELL("address",BJ335)=CELL("address",OFFSET(RAM0,MMU_RAM_X,MMU_RAM_Y))),MMU_VAL,BJ335)))</f>
        <v>0</v>
      </c>
      <c r="BK335" s="50">
        <f t="array" aca="1" ref="BK335" ca="1">IF(RESET,0,IF(LOAD_ROM,ROM!BK196,IF(AND(MMU_CLK,MMU_MEMW,CELL("address",BK335)=CELL("address",OFFSET(RAM0,MMU_RAM_X,MMU_RAM_Y))),MMU_VAL,BK335)))</f>
        <v>0</v>
      </c>
      <c r="BL335" s="50">
        <f t="array" aca="1" ref="BL335" ca="1">IF(RESET,0,IF(LOAD_ROM,ROM!BL196,IF(AND(MMU_CLK,MMU_MEMW,CELL("address",BL335)=CELL("address",OFFSET(RAM0,MMU_RAM_X,MMU_RAM_Y))),MMU_VAL,BL335)))</f>
        <v>0</v>
      </c>
      <c r="BM335" s="50">
        <f t="array" aca="1" ref="BM335" ca="1">IF(RESET,0,IF(LOAD_ROM,ROM!BM196,IF(AND(MMU_CLK,MMU_MEMW,CELL("address",BM335)=CELL("address",OFFSET(RAM0,MMU_RAM_X,MMU_RAM_Y))),MMU_VAL,BM335)))</f>
        <v>0</v>
      </c>
      <c r="BN335" s="50">
        <f t="array" aca="1" ref="BN335" ca="1">IF(RESET,0,IF(LOAD_ROM,ROM!BN196,IF(AND(MMU_CLK,MMU_MEMW,CELL("address",BN335)=CELL("address",OFFSET(RAM0,MMU_RAM_X,MMU_RAM_Y))),MMU_VAL,BN335)))</f>
        <v>0</v>
      </c>
      <c r="BO335" s="50">
        <f t="array" aca="1" ref="BO335" ca="1">IF(RESET,0,IF(LOAD_ROM,ROM!BO196,IF(AND(MMU_CLK,MMU_MEMW,CELL("address",BO335)=CELL("address",OFFSET(RAM0,MMU_RAM_X,MMU_RAM_Y))),MMU_VAL,BO335)))</f>
        <v>0</v>
      </c>
      <c r="BP335" s="50">
        <f t="array" aca="1" ref="BP335" ca="1">IF(RESET,0,IF(LOAD_ROM,ROM!BP196,IF(AND(MMU_CLK,MMU_MEMW,CELL("address",BP335)=CELL("address",OFFSET(RAM0,MMU_RAM_X,MMU_RAM_Y))),MMU_VAL,BP335)))</f>
        <v>0</v>
      </c>
      <c r="BQ335" s="50">
        <f t="array" aca="1" ref="BQ335" ca="1">IF(RESET,0,IF(LOAD_ROM,ROM!BQ196,IF(AND(MMU_CLK,MMU_MEMW,CELL("address",BQ335)=CELL("address",OFFSET(RAM0,MMU_RAM_X,MMU_RAM_Y))),MMU_VAL,BQ335)))</f>
        <v>0</v>
      </c>
      <c r="BR335" s="50">
        <f t="array" aca="1" ref="BR335" ca="1">IF(RESET,0,IF(LOAD_ROM,ROM!BR196,IF(AND(MMU_CLK,MMU_MEMW,CELL("address",BR335)=CELL("address",OFFSET(RAM0,MMU_RAM_X,MMU_RAM_Y))),MMU_VAL,BR335)))</f>
        <v>0</v>
      </c>
      <c r="BS335" s="50">
        <f t="array" aca="1" ref="BS335" ca="1">IF(RESET,0,IF(LOAD_ROM,ROM!BS196,IF(AND(MMU_CLK,MMU_MEMW,CELL("address",BS335)=CELL("address",OFFSET(RAM0,MMU_RAM_X,MMU_RAM_Y))),MMU_VAL,BS335)))</f>
        <v>0</v>
      </c>
      <c r="BT335" s="50">
        <f t="array" aca="1" ref="BT335" ca="1">IF(RESET,0,IF(LOAD_ROM,ROM!BT196,IF(AND(MMU_CLK,MMU_MEMW,CELL("address",BT335)=CELL("address",OFFSET(RAM0,MMU_RAM_X,MMU_RAM_Y))),MMU_VAL,BT335)))</f>
        <v>0</v>
      </c>
      <c r="BU335" s="50">
        <f t="array" aca="1" ref="BU335" ca="1">IF(RESET,0,IF(LOAD_ROM,ROM!BU196,IF(AND(MMU_CLK,MMU_MEMW,CELL("address",BU335)=CELL("address",OFFSET(RAM0,MMU_RAM_X,MMU_RAM_Y))),MMU_VAL,BU335)))</f>
        <v>0</v>
      </c>
      <c r="BV335" s="50">
        <f t="array" aca="1" ref="BV335" ca="1">IF(RESET,0,IF(LOAD_ROM,ROM!BV196,IF(AND(MMU_CLK,MMU_MEMW,CELL("address",BV335)=CELL("address",OFFSET(RAM0,MMU_RAM_X,MMU_RAM_Y))),MMU_VAL,BV335)))</f>
        <v>0</v>
      </c>
      <c r="BW335" s="50">
        <f t="array" aca="1" ref="BW335" ca="1">IF(RESET,0,IF(LOAD_ROM,ROM!BW196,IF(AND(MMU_CLK,MMU_MEMW,CELL("address",BW335)=CELL("address",OFFSET(RAM0,MMU_RAM_X,MMU_RAM_Y))),MMU_VAL,BW335)))</f>
        <v>0</v>
      </c>
      <c r="BX335" s="50">
        <f t="array" aca="1" ref="BX335" ca="1">IF(RESET,0,IF(LOAD_ROM,ROM!BX196,IF(AND(MMU_CLK,MMU_MEMW,CELL("address",BX335)=CELL("address",OFFSET(RAM0,MMU_RAM_X,MMU_RAM_Y))),MMU_VAL,BX335)))</f>
        <v>0</v>
      </c>
      <c r="BY335" s="50">
        <f t="array" aca="1" ref="BY335" ca="1">IF(RESET,0,IF(LOAD_ROM,ROM!BY196,IF(AND(MMU_CLK,MMU_MEMW,CELL("address",BY335)=CELL("address",OFFSET(RAM0,MMU_RAM_X,MMU_RAM_Y))),MMU_VAL,BY335)))</f>
        <v>0</v>
      </c>
      <c r="BZ335" s="50">
        <f t="array" aca="1" ref="BZ335" ca="1">IF(RESET,0,IF(LOAD_ROM,ROM!BZ196,IF(AND(MMU_CLK,MMU_MEMW,CELL("address",BZ335)=CELL("address",OFFSET(RAM0,MMU_RAM_X,MMU_RAM_Y))),MMU_VAL,BZ335)))</f>
        <v>0</v>
      </c>
      <c r="CA335" s="50">
        <f t="array" aca="1" ref="CA335" ca="1">IF(RESET,0,IF(LOAD_ROM,ROM!CA196,IF(AND(MMU_CLK,MMU_MEMW,CELL("address",CA335)=CELL("address",OFFSET(RAM0,MMU_RAM_X,MMU_RAM_Y))),MMU_VAL,CA335)))</f>
        <v>0</v>
      </c>
      <c r="CB335" s="50">
        <f t="array" aca="1" ref="CB335" ca="1">IF(RESET,0,IF(LOAD_ROM,ROM!CB196,IF(AND(MMU_CLK,MMU_MEMW,CELL("address",CB335)=CELL("address",OFFSET(RAM0,MMU_RAM_X,MMU_RAM_Y))),MMU_VAL,CB335)))</f>
        <v>0</v>
      </c>
      <c r="CC335" s="50">
        <f t="array" aca="1" ref="CC335" ca="1">IF(RESET,0,IF(LOAD_ROM,ROM!CC196,IF(AND(MMU_CLK,MMU_MEMW,CELL("address",CC335)=CELL("address",OFFSET(RAM0,MMU_RAM_X,MMU_RAM_Y))),MMU_VAL,CC335)))</f>
        <v>0</v>
      </c>
      <c r="CD335" s="50">
        <f t="array" aca="1" ref="CD335" ca="1">IF(RESET,0,IF(LOAD_ROM,ROM!CD196,IF(AND(MMU_CLK,MMU_MEMW,CELL("address",CD335)=CELL("address",OFFSET(RAM0,MMU_RAM_X,MMU_RAM_Y))),MMU_VAL,CD335)))</f>
        <v>0</v>
      </c>
      <c r="CE335" s="50">
        <f t="array" aca="1" ref="CE335" ca="1">IF(RESET,0,IF(LOAD_ROM,ROM!CE196,IF(AND(MMU_CLK,MMU_MEMW,CELL("address",CE335)=CELL("address",OFFSET(RAM0,MMU_RAM_X,MMU_RAM_Y))),MMU_VAL,CE335)))</f>
        <v>0</v>
      </c>
      <c r="CF335" s="50">
        <f t="array" aca="1" ref="CF335" ca="1">IF(RESET,0,IF(LOAD_ROM,ROM!CF196,IF(AND(MMU_CLK,MMU_MEMW,CELL("address",CF335)=CELL("address",OFFSET(RAM0,MMU_RAM_X,MMU_RAM_Y))),MMU_VAL,CF335)))</f>
        <v>0</v>
      </c>
      <c r="CG335" s="50">
        <f t="array" aca="1" ref="CG335" ca="1">IF(RESET,0,IF(LOAD_ROM,ROM!CG196,IF(AND(MMU_CLK,MMU_MEMW,CELL("address",CG335)=CELL("address",OFFSET(RAM0,MMU_RAM_X,MMU_RAM_Y))),MMU_VAL,CG335)))</f>
        <v>0</v>
      </c>
      <c r="CH335" s="50">
        <f t="array" aca="1" ref="CH335" ca="1">IF(RESET,0,IF(LOAD_ROM,ROM!CH196,IF(AND(MMU_CLK,MMU_MEMW,CELL("address",CH335)=CELL("address",OFFSET(RAM0,MMU_RAM_X,MMU_RAM_Y))),MMU_VAL,CH335)))</f>
        <v>0</v>
      </c>
      <c r="CI335" s="50">
        <f t="array" aca="1" ref="CI335" ca="1">IF(RESET,0,IF(LOAD_ROM,ROM!CI196,IF(AND(MMU_CLK,MMU_MEMW,CELL("address",CI335)=CELL("address",OFFSET(RAM0,MMU_RAM_X,MMU_RAM_Y))),MMU_VAL,CI335)))</f>
        <v>0</v>
      </c>
      <c r="CJ335" s="50">
        <f t="array" aca="1" ref="CJ335" ca="1">IF(RESET,0,IF(LOAD_ROM,ROM!CJ196,IF(AND(MMU_CLK,MMU_MEMW,CELL("address",CJ335)=CELL("address",OFFSET(RAM0,MMU_RAM_X,MMU_RAM_Y))),MMU_VAL,CJ335)))</f>
        <v>0</v>
      </c>
      <c r="CK335" s="50">
        <f t="array" aca="1" ref="CK335" ca="1">IF(RESET,0,IF(LOAD_ROM,ROM!CK196,IF(AND(MMU_CLK,MMU_MEMW,CELL("address",CK335)=CELL("address",OFFSET(RAM0,MMU_RAM_X,MMU_RAM_Y))),MMU_VAL,CK335)))</f>
        <v>0</v>
      </c>
      <c r="CL335" s="50">
        <f t="array" aca="1" ref="CL335" ca="1">IF(RESET,0,IF(LOAD_ROM,ROM!CL196,IF(AND(MMU_CLK,MMU_MEMW,CELL("address",CL335)=CELL("address",OFFSET(RAM0,MMU_RAM_X,MMU_RAM_Y))),MMU_VAL,CL335)))</f>
        <v>0</v>
      </c>
      <c r="CM335" s="50">
        <f t="array" aca="1" ref="CM335" ca="1">IF(RESET,0,IF(LOAD_ROM,ROM!CM196,IF(AND(MMU_CLK,MMU_MEMW,CELL("address",CM335)=CELL("address",OFFSET(RAM0,MMU_RAM_X,MMU_RAM_Y))),MMU_VAL,CM335)))</f>
        <v>0</v>
      </c>
      <c r="CN335" s="50">
        <f t="array" aca="1" ref="CN335" ca="1">IF(RESET,0,IF(LOAD_ROM,ROM!CN196,IF(AND(MMU_CLK,MMU_MEMW,CELL("address",CN335)=CELL("address",OFFSET(RAM0,MMU_RAM_X,MMU_RAM_Y))),MMU_VAL,CN335)))</f>
        <v>0</v>
      </c>
      <c r="CO335" s="50">
        <f t="array" aca="1" ref="CO335" ca="1">IF(RESET,0,IF(LOAD_ROM,ROM!CO196,IF(AND(MMU_CLK,MMU_MEMW,CELL("address",CO335)=CELL("address",OFFSET(RAM0,MMU_RAM_X,MMU_RAM_Y))),MMU_VAL,CO335)))</f>
        <v>0</v>
      </c>
      <c r="CP335" s="50">
        <f t="array" aca="1" ref="CP335" ca="1">IF(RESET,0,IF(LOAD_ROM,ROM!CP196,IF(AND(MMU_CLK,MMU_MEMW,CELL("address",CP335)=CELL("address",OFFSET(RAM0,MMU_RAM_X,MMU_RAM_Y))),MMU_VAL,CP335)))</f>
        <v>0</v>
      </c>
      <c r="CQ335" s="50">
        <f t="array" aca="1" ref="CQ335" ca="1">IF(RESET,0,IF(LOAD_ROM,ROM!CQ196,IF(AND(MMU_CLK,MMU_MEMW,CELL("address",CQ335)=CELL("address",OFFSET(RAM0,MMU_RAM_X,MMU_RAM_Y))),MMU_VAL,CQ335)))</f>
        <v>0</v>
      </c>
      <c r="CR335" s="50">
        <f t="array" aca="1" ref="CR335" ca="1">IF(RESET,0,IF(LOAD_ROM,ROM!CR196,IF(AND(MMU_CLK,MMU_MEMW,CELL("address",CR335)=CELL("address",OFFSET(RAM0,MMU_RAM_X,MMU_RAM_Y))),MMU_VAL,CR335)))</f>
        <v>0</v>
      </c>
      <c r="CS335" s="50">
        <f t="array" aca="1" ref="CS335" ca="1">IF(RESET,0,IF(LOAD_ROM,ROM!CS196,IF(AND(MMU_CLK,MMU_MEMW,CELL("address",CS335)=CELL("address",OFFSET(RAM0,MMU_RAM_X,MMU_RAM_Y))),MMU_VAL,CS335)))</f>
        <v>0</v>
      </c>
      <c r="CT335" s="50">
        <f t="array" aca="1" ref="CT335" ca="1">IF(RESET,0,IF(LOAD_ROM,ROM!CT196,IF(AND(MMU_CLK,MMU_MEMW,CELL("address",CT335)=CELL("address",OFFSET(RAM0,MMU_RAM_X,MMU_RAM_Y))),MMU_VAL,CT335)))</f>
        <v>0</v>
      </c>
      <c r="CU335" s="50">
        <f t="array" aca="1" ref="CU335" ca="1">IF(RESET,0,IF(LOAD_ROM,ROM!CU196,IF(AND(MMU_CLK,MMU_MEMW,CELL("address",CU335)=CELL("address",OFFSET(RAM0,MMU_RAM_X,MMU_RAM_Y))),MMU_VAL,CU335)))</f>
        <v>0</v>
      </c>
      <c r="CV335" s="50">
        <f t="array" aca="1" ref="CV335" ca="1">IF(RESET,0,IF(LOAD_ROM,ROM!CV196,IF(AND(MMU_CLK,MMU_MEMW,CELL("address",CV335)=CELL("address",OFFSET(RAM0,MMU_RAM_X,MMU_RAM_Y))),MMU_VAL,CV335)))</f>
        <v>0</v>
      </c>
      <c r="CW335" s="50">
        <f t="array" aca="1" ref="CW335" ca="1">IF(RESET,0,IF(LOAD_ROM,ROM!CW196,IF(AND(MMU_CLK,MMU_MEMW,CELL("address",CW335)=CELL("address",OFFSET(RAM0,MMU_RAM_X,MMU_RAM_Y))),MMU_VAL,CW335)))</f>
        <v>0</v>
      </c>
      <c r="CX335" s="50">
        <f t="array" aca="1" ref="CX335" ca="1">IF(RESET,0,IF(LOAD_ROM,ROM!CX196,IF(AND(MMU_CLK,MMU_MEMW,CELL("address",CX335)=CELL("address",OFFSET(RAM0,MMU_RAM_X,MMU_RAM_Y))),MMU_VAL,CX335)))</f>
        <v>0</v>
      </c>
      <c r="CY335" s="50">
        <f t="array" aca="1" ref="CY335" ca="1">IF(RESET,0,IF(LOAD_ROM,ROM!CY196,IF(AND(MMU_CLK,MMU_MEMW,CELL("address",CY335)=CELL("address",OFFSET(RAM0,MMU_RAM_X,MMU_RAM_Y))),MMU_VAL,CY335)))</f>
        <v>0</v>
      </c>
      <c r="CZ335" s="50">
        <f t="array" aca="1" ref="CZ335" ca="1">IF(RESET,0,IF(LOAD_ROM,ROM!CZ196,IF(AND(MMU_CLK,MMU_MEMW,CELL("address",CZ335)=CELL("address",OFFSET(RAM0,MMU_RAM_X,MMU_RAM_Y))),MMU_VAL,CZ335)))</f>
        <v>0</v>
      </c>
      <c r="DA335" s="50">
        <f t="array" aca="1" ref="DA335" ca="1">IF(RESET,0,IF(LOAD_ROM,ROM!DA196,IF(AND(MMU_CLK,MMU_MEMW,CELL("address",DA335)=CELL("address",OFFSET(RAM0,MMU_RAM_X,MMU_RAM_Y))),MMU_VAL,DA335)))</f>
        <v>0</v>
      </c>
      <c r="DB335" s="50">
        <f t="array" aca="1" ref="DB335" ca="1">IF(RESET,0,IF(LOAD_ROM,ROM!DB196,IF(AND(MMU_CLK,MMU_MEMW,CELL("address",DB335)=CELL("address",OFFSET(RAM0,MMU_RAM_X,MMU_RAM_Y))),MMU_VAL,DB335)))</f>
        <v>0</v>
      </c>
      <c r="DC335" s="50">
        <f t="array" aca="1" ref="DC335" ca="1">IF(RESET,0,IF(LOAD_ROM,ROM!DC196,IF(AND(MMU_CLK,MMU_MEMW,CELL("address",DC335)=CELL("address",OFFSET(RAM0,MMU_RAM_X,MMU_RAM_Y))),MMU_VAL,DC335)))</f>
        <v>0</v>
      </c>
      <c r="DD335" s="50">
        <f t="array" aca="1" ref="DD335" ca="1">IF(RESET,0,IF(LOAD_ROM,ROM!DD196,IF(AND(MMU_CLK,MMU_MEMW,CELL("address",DD335)=CELL("address",OFFSET(RAM0,MMU_RAM_X,MMU_RAM_Y))),MMU_VAL,DD335)))</f>
        <v>0</v>
      </c>
      <c r="DE335" s="50">
        <f t="array" aca="1" ref="DE335" ca="1">IF(RESET,0,IF(LOAD_ROM,ROM!DE196,IF(AND(MMU_CLK,MMU_MEMW,CELL("address",DE335)=CELL("address",OFFSET(RAM0,MMU_RAM_X,MMU_RAM_Y))),MMU_VAL,DE335)))</f>
        <v>0</v>
      </c>
      <c r="DF335" s="50">
        <f t="array" aca="1" ref="DF335" ca="1">IF(RESET,0,IF(LOAD_ROM,ROM!DF196,IF(AND(MMU_CLK,MMU_MEMW,CELL("address",DF335)=CELL("address",OFFSET(RAM0,MMU_RAM_X,MMU_RAM_Y))),MMU_VAL,DF335)))</f>
        <v>0</v>
      </c>
      <c r="DG335" s="50">
        <f t="array" aca="1" ref="DG335" ca="1">IF(RESET,0,IF(LOAD_ROM,ROM!DG196,IF(AND(MMU_CLK,MMU_MEMW,CELL("address",DG335)=CELL("address",OFFSET(RAM0,MMU_RAM_X,MMU_RAM_Y))),MMU_VAL,DG335)))</f>
        <v>0</v>
      </c>
      <c r="DH335" s="50">
        <f t="array" aca="1" ref="DH335" ca="1">IF(RESET,0,IF(LOAD_ROM,ROM!DH196,IF(AND(MMU_CLK,MMU_MEMW,CELL("address",DH335)=CELL("address",OFFSET(RAM0,MMU_RAM_X,MMU_RAM_Y))),MMU_VAL,DH335)))</f>
        <v>0</v>
      </c>
      <c r="DI335" s="50">
        <f t="array" aca="1" ref="DI335" ca="1">IF(RESET,0,IF(LOAD_ROM,ROM!DI196,IF(AND(MMU_CLK,MMU_MEMW,CELL("address",DI335)=CELL("address",OFFSET(RAM0,MMU_RAM_X,MMU_RAM_Y))),MMU_VAL,DI335)))</f>
        <v>0</v>
      </c>
      <c r="DJ335" s="50">
        <f t="array" aca="1" ref="DJ335" ca="1">IF(RESET,0,IF(LOAD_ROM,ROM!DJ196,IF(AND(MMU_CLK,MMU_MEMW,CELL("address",DJ335)=CELL("address",OFFSET(RAM0,MMU_RAM_X,MMU_RAM_Y))),MMU_VAL,DJ335)))</f>
        <v>0</v>
      </c>
      <c r="DK335" s="50">
        <f t="array" aca="1" ref="DK335" ca="1">IF(RESET,0,IF(LOAD_ROM,ROM!DK196,IF(AND(MMU_CLK,MMU_MEMW,CELL("address",DK335)=CELL("address",OFFSET(RAM0,MMU_RAM_X,MMU_RAM_Y))),MMU_VAL,DK335)))</f>
        <v>0</v>
      </c>
      <c r="DL335" s="50">
        <f t="array" aca="1" ref="DL335" ca="1">IF(RESET,0,IF(LOAD_ROM,ROM!DL196,IF(AND(MMU_CLK,MMU_MEMW,CELL("address",DL335)=CELL("address",OFFSET(RAM0,MMU_RAM_X,MMU_RAM_Y))),MMU_VAL,DL335)))</f>
        <v>0</v>
      </c>
      <c r="DM335" s="50">
        <f t="array" aca="1" ref="DM335" ca="1">IF(RESET,0,IF(LOAD_ROM,ROM!DM196,IF(AND(MMU_CLK,MMU_MEMW,CELL("address",DM335)=CELL("address",OFFSET(RAM0,MMU_RAM_X,MMU_RAM_Y))),MMU_VAL,DM335)))</f>
        <v>0</v>
      </c>
      <c r="DN335" s="50">
        <f t="array" aca="1" ref="DN335" ca="1">IF(RESET,0,IF(LOAD_ROM,ROM!DN196,IF(AND(MMU_CLK,MMU_MEMW,CELL("address",DN335)=CELL("address",OFFSET(RAM0,MMU_RAM_X,MMU_RAM_Y))),MMU_VAL,DN335)))</f>
        <v>0</v>
      </c>
      <c r="DO335" s="50">
        <f t="array" aca="1" ref="DO335" ca="1">IF(RESET,0,IF(LOAD_ROM,ROM!DO196,IF(AND(MMU_CLK,MMU_MEMW,CELL("address",DO335)=CELL("address",OFFSET(RAM0,MMU_RAM_X,MMU_RAM_Y))),MMU_VAL,DO335)))</f>
        <v>0</v>
      </c>
      <c r="DP335" s="50">
        <f t="array" aca="1" ref="DP335" ca="1">IF(RESET,0,IF(LOAD_ROM,ROM!DP196,IF(AND(MMU_CLK,MMU_MEMW,CELL("address",DP335)=CELL("address",OFFSET(RAM0,MMU_RAM_X,MMU_RAM_Y))),MMU_VAL,DP335)))</f>
        <v>0</v>
      </c>
      <c r="DQ335" s="50">
        <f t="array" aca="1" ref="DQ335" ca="1">IF(RESET,0,IF(LOAD_ROM,ROM!DQ196,IF(AND(MMU_CLK,MMU_MEMW,CELL("address",DQ335)=CELL("address",OFFSET(RAM0,MMU_RAM_X,MMU_RAM_Y))),MMU_VAL,DQ335)))</f>
        <v>0</v>
      </c>
      <c r="DR335" s="50">
        <f t="array" aca="1" ref="DR335" ca="1">IF(RESET,0,IF(LOAD_ROM,ROM!DR196,IF(AND(MMU_CLK,MMU_MEMW,CELL("address",DR335)=CELL("address",OFFSET(RAM0,MMU_RAM_X,MMU_RAM_Y))),MMU_VAL,DR335)))</f>
        <v>0</v>
      </c>
      <c r="DS335" s="50">
        <f t="array" aca="1" ref="DS335" ca="1">IF(RESET,0,IF(LOAD_ROM,ROM!DS196,IF(AND(MMU_CLK,MMU_MEMW,CELL("address",DS335)=CELL("address",OFFSET(RAM0,MMU_RAM_X,MMU_RAM_Y))),MMU_VAL,DS335)))</f>
        <v>0</v>
      </c>
      <c r="DT335" s="50">
        <f t="array" aca="1" ref="DT335" ca="1">IF(RESET,0,IF(LOAD_ROM,ROM!DT196,IF(AND(MMU_CLK,MMU_MEMW,CELL("address",DT335)=CELL("address",OFFSET(RAM0,MMU_RAM_X,MMU_RAM_Y))),MMU_VAL,DT335)))</f>
        <v>0</v>
      </c>
      <c r="DU335" s="50">
        <f t="array" aca="1" ref="DU335" ca="1">IF(RESET,0,IF(LOAD_ROM,ROM!DU196,IF(AND(MMU_CLK,MMU_MEMW,CELL("address",DU335)=CELL("address",OFFSET(RAM0,MMU_RAM_X,MMU_RAM_Y))),MMU_VAL,DU335)))</f>
        <v>0</v>
      </c>
      <c r="DV335" s="50">
        <f t="array" aca="1" ref="DV335" ca="1">IF(RESET,0,IF(LOAD_ROM,ROM!DV196,IF(AND(MMU_CLK,MMU_MEMW,CELL("address",DV335)=CELL("address",OFFSET(RAM0,MMU_RAM_X,MMU_RAM_Y))),MMU_VAL,DV335)))</f>
        <v>0</v>
      </c>
      <c r="DW335" s="50">
        <f t="array" aca="1" ref="DW335" ca="1">IF(RESET,0,IF(LOAD_ROM,ROM!DW196,IF(AND(MMU_CLK,MMU_MEMW,CELL("address",DW335)=CELL("address",OFFSET(RAM0,MMU_RAM_X,MMU_RAM_Y))),MMU_VAL,DW335)))</f>
        <v>0</v>
      </c>
      <c r="DX335" s="50">
        <f t="array" aca="1" ref="DX335" ca="1">IF(RESET,0,IF(LOAD_ROM,ROM!DX196,IF(AND(MMU_CLK,MMU_MEMW,CELL("address",DX335)=CELL("address",OFFSET(RAM0,MMU_RAM_X,MMU_RAM_Y))),MMU_VAL,DX335)))</f>
        <v>0</v>
      </c>
    </row>
    <row r="336" spans="1:128" x14ac:dyDescent="0.35">
      <c r="A336" s="50">
        <f t="array" aca="1" ref="A336" ca="1">IF(RESET,0,IF(LOAD_ROM,ROM!A197,IF(AND(MMU_CLK,MMU_MEMW,CELL("address",A336)=CELL("address",OFFSET(RAM0,MMU_RAM_X,MMU_RAM_Y))),MMU_VAL,A336)))</f>
        <v>0</v>
      </c>
      <c r="B336" s="50">
        <f t="array" aca="1" ref="B336" ca="1">IF(RESET,0,IF(LOAD_ROM,ROM!B197,IF(AND(MMU_CLK,MMU_MEMW,CELL("address",B336)=CELL("address",OFFSET(RAM0,MMU_RAM_X,MMU_RAM_Y))),MMU_VAL,B336)))</f>
        <v>0</v>
      </c>
      <c r="C336" s="50">
        <f t="array" aca="1" ref="C336" ca="1">IF(RESET,0,IF(LOAD_ROM,ROM!C197,IF(AND(MMU_CLK,MMU_MEMW,CELL("address",C336)=CELL("address",OFFSET(RAM0,MMU_RAM_X,MMU_RAM_Y))),MMU_VAL,C336)))</f>
        <v>0</v>
      </c>
      <c r="D336" s="50">
        <f t="array" aca="1" ref="D336" ca="1">IF(RESET,0,IF(LOAD_ROM,ROM!D197,IF(AND(MMU_CLK,MMU_MEMW,CELL("address",D336)=CELL("address",OFFSET(RAM0,MMU_RAM_X,MMU_RAM_Y))),MMU_VAL,D336)))</f>
        <v>0</v>
      </c>
      <c r="E336" s="50">
        <f t="array" aca="1" ref="E336" ca="1">IF(RESET,0,IF(LOAD_ROM,ROM!E197,IF(AND(MMU_CLK,MMU_MEMW,CELL("address",E336)=CELL("address",OFFSET(RAM0,MMU_RAM_X,MMU_RAM_Y))),MMU_VAL,E336)))</f>
        <v>0</v>
      </c>
      <c r="F336" s="50">
        <f t="array" aca="1" ref="F336" ca="1">IF(RESET,0,IF(LOAD_ROM,ROM!F197,IF(AND(MMU_CLK,MMU_MEMW,CELL("address",F336)=CELL("address",OFFSET(RAM0,MMU_RAM_X,MMU_RAM_Y))),MMU_VAL,F336)))</f>
        <v>0</v>
      </c>
      <c r="G336" s="50">
        <f t="array" aca="1" ref="G336" ca="1">IF(RESET,0,IF(LOAD_ROM,ROM!G197,IF(AND(MMU_CLK,MMU_MEMW,CELL("address",G336)=CELL("address",OFFSET(RAM0,MMU_RAM_X,MMU_RAM_Y))),MMU_VAL,G336)))</f>
        <v>0</v>
      </c>
      <c r="H336" s="50">
        <f t="array" aca="1" ref="H336" ca="1">IF(RESET,0,IF(LOAD_ROM,ROM!H197,IF(AND(MMU_CLK,MMU_MEMW,CELL("address",H336)=CELL("address",OFFSET(RAM0,MMU_RAM_X,MMU_RAM_Y))),MMU_VAL,H336)))</f>
        <v>0</v>
      </c>
      <c r="I336" s="50">
        <f t="array" aca="1" ref="I336" ca="1">IF(RESET,0,IF(LOAD_ROM,ROM!I197,IF(AND(MMU_CLK,MMU_MEMW,CELL("address",I336)=CELL("address",OFFSET(RAM0,MMU_RAM_X,MMU_RAM_Y))),MMU_VAL,I336)))</f>
        <v>0</v>
      </c>
      <c r="J336" s="50">
        <f t="array" aca="1" ref="J336" ca="1">IF(RESET,0,IF(LOAD_ROM,ROM!J197,IF(AND(MMU_CLK,MMU_MEMW,CELL("address",J336)=CELL("address",OFFSET(RAM0,MMU_RAM_X,MMU_RAM_Y))),MMU_VAL,J336)))</f>
        <v>0</v>
      </c>
      <c r="K336" s="50">
        <f t="array" aca="1" ref="K336" ca="1">IF(RESET,0,IF(LOAD_ROM,ROM!K197,IF(AND(MMU_CLK,MMU_MEMW,CELL("address",K336)=CELL("address",OFFSET(RAM0,MMU_RAM_X,MMU_RAM_Y))),MMU_VAL,K336)))</f>
        <v>0</v>
      </c>
      <c r="L336" s="50">
        <f t="array" aca="1" ref="L336" ca="1">IF(RESET,0,IF(LOAD_ROM,ROM!L197,IF(AND(MMU_CLK,MMU_MEMW,CELL("address",L336)=CELL("address",OFFSET(RAM0,MMU_RAM_X,MMU_RAM_Y))),MMU_VAL,L336)))</f>
        <v>0</v>
      </c>
      <c r="M336" s="50">
        <f t="array" aca="1" ref="M336" ca="1">IF(RESET,0,IF(LOAD_ROM,ROM!M197,IF(AND(MMU_CLK,MMU_MEMW,CELL("address",M336)=CELL("address",OFFSET(RAM0,MMU_RAM_X,MMU_RAM_Y))),MMU_VAL,M336)))</f>
        <v>0</v>
      </c>
      <c r="N336" s="50">
        <f t="array" aca="1" ref="N336" ca="1">IF(RESET,0,IF(LOAD_ROM,ROM!N197,IF(AND(MMU_CLK,MMU_MEMW,CELL("address",N336)=CELL("address",OFFSET(RAM0,MMU_RAM_X,MMU_RAM_Y))),MMU_VAL,N336)))</f>
        <v>0</v>
      </c>
      <c r="O336" s="50">
        <f t="array" aca="1" ref="O336" ca="1">IF(RESET,0,IF(LOAD_ROM,ROM!O197,IF(AND(MMU_CLK,MMU_MEMW,CELL("address",O336)=CELL("address",OFFSET(RAM0,MMU_RAM_X,MMU_RAM_Y))),MMU_VAL,O336)))</f>
        <v>0</v>
      </c>
      <c r="P336" s="50">
        <f t="array" aca="1" ref="P336" ca="1">IF(RESET,0,IF(LOAD_ROM,ROM!P197,IF(AND(MMU_CLK,MMU_MEMW,CELL("address",P336)=CELL("address",OFFSET(RAM0,MMU_RAM_X,MMU_RAM_Y))),MMU_VAL,P336)))</f>
        <v>0</v>
      </c>
      <c r="Q336" s="50">
        <f t="array" aca="1" ref="Q336" ca="1">IF(RESET,0,IF(LOAD_ROM,ROM!Q197,IF(AND(MMU_CLK,MMU_MEMW,CELL("address",Q336)=CELL("address",OFFSET(RAM0,MMU_RAM_X,MMU_RAM_Y))),MMU_VAL,Q336)))</f>
        <v>0</v>
      </c>
      <c r="R336" s="50">
        <f t="array" aca="1" ref="R336" ca="1">IF(RESET,0,IF(LOAD_ROM,ROM!R197,IF(AND(MMU_CLK,MMU_MEMW,CELL("address",R336)=CELL("address",OFFSET(RAM0,MMU_RAM_X,MMU_RAM_Y))),MMU_VAL,R336)))</f>
        <v>0</v>
      </c>
      <c r="S336" s="50">
        <f t="array" aca="1" ref="S336" ca="1">IF(RESET,0,IF(LOAD_ROM,ROM!S197,IF(AND(MMU_CLK,MMU_MEMW,CELL("address",S336)=CELL("address",OFFSET(RAM0,MMU_RAM_X,MMU_RAM_Y))),MMU_VAL,S336)))</f>
        <v>0</v>
      </c>
      <c r="T336" s="50">
        <f t="array" aca="1" ref="T336" ca="1">IF(RESET,0,IF(LOAD_ROM,ROM!T197,IF(AND(MMU_CLK,MMU_MEMW,CELL("address",T336)=CELL("address",OFFSET(RAM0,MMU_RAM_X,MMU_RAM_Y))),MMU_VAL,T336)))</f>
        <v>0</v>
      </c>
      <c r="U336" s="50">
        <f t="array" aca="1" ref="U336" ca="1">IF(RESET,0,IF(LOAD_ROM,ROM!U197,IF(AND(MMU_CLK,MMU_MEMW,CELL("address",U336)=CELL("address",OFFSET(RAM0,MMU_RAM_X,MMU_RAM_Y))),MMU_VAL,U336)))</f>
        <v>0</v>
      </c>
      <c r="V336" s="50">
        <f t="array" aca="1" ref="V336" ca="1">IF(RESET,0,IF(LOAD_ROM,ROM!V197,IF(AND(MMU_CLK,MMU_MEMW,CELL("address",V336)=CELL("address",OFFSET(RAM0,MMU_RAM_X,MMU_RAM_Y))),MMU_VAL,V336)))</f>
        <v>0</v>
      </c>
      <c r="W336" s="50">
        <f t="array" aca="1" ref="W336" ca="1">IF(RESET,0,IF(LOAD_ROM,ROM!W197,IF(AND(MMU_CLK,MMU_MEMW,CELL("address",W336)=CELL("address",OFFSET(RAM0,MMU_RAM_X,MMU_RAM_Y))),MMU_VAL,W336)))</f>
        <v>0</v>
      </c>
      <c r="X336" s="50">
        <f t="array" aca="1" ref="X336" ca="1">IF(RESET,0,IF(LOAD_ROM,ROM!X197,IF(AND(MMU_CLK,MMU_MEMW,CELL("address",X336)=CELL("address",OFFSET(RAM0,MMU_RAM_X,MMU_RAM_Y))),MMU_VAL,X336)))</f>
        <v>0</v>
      </c>
      <c r="Y336" s="50">
        <f t="array" aca="1" ref="Y336" ca="1">IF(RESET,0,IF(LOAD_ROM,ROM!Y197,IF(AND(MMU_CLK,MMU_MEMW,CELL("address",Y336)=CELL("address",OFFSET(RAM0,MMU_RAM_X,MMU_RAM_Y))),MMU_VAL,Y336)))</f>
        <v>0</v>
      </c>
      <c r="Z336" s="50">
        <f t="array" aca="1" ref="Z336" ca="1">IF(RESET,0,IF(LOAD_ROM,ROM!Z197,IF(AND(MMU_CLK,MMU_MEMW,CELL("address",Z336)=CELL("address",OFFSET(RAM0,MMU_RAM_X,MMU_RAM_Y))),MMU_VAL,Z336)))</f>
        <v>0</v>
      </c>
      <c r="AA336" s="50">
        <f t="array" aca="1" ref="AA336" ca="1">IF(RESET,0,IF(LOAD_ROM,ROM!AA197,IF(AND(MMU_CLK,MMU_MEMW,CELL("address",AA336)=CELL("address",OFFSET(RAM0,MMU_RAM_X,MMU_RAM_Y))),MMU_VAL,AA336)))</f>
        <v>0</v>
      </c>
      <c r="AB336" s="50">
        <f t="array" aca="1" ref="AB336" ca="1">IF(RESET,0,IF(LOAD_ROM,ROM!AB197,IF(AND(MMU_CLK,MMU_MEMW,CELL("address",AB336)=CELL("address",OFFSET(RAM0,MMU_RAM_X,MMU_RAM_Y))),MMU_VAL,AB336)))</f>
        <v>0</v>
      </c>
      <c r="AC336" s="50">
        <f t="array" aca="1" ref="AC336" ca="1">IF(RESET,0,IF(LOAD_ROM,ROM!AC197,IF(AND(MMU_CLK,MMU_MEMW,CELL("address",AC336)=CELL("address",OFFSET(RAM0,MMU_RAM_X,MMU_RAM_Y))),MMU_VAL,AC336)))</f>
        <v>0</v>
      </c>
      <c r="AD336" s="50">
        <f t="array" aca="1" ref="AD336" ca="1">IF(RESET,0,IF(LOAD_ROM,ROM!AD197,IF(AND(MMU_CLK,MMU_MEMW,CELL("address",AD336)=CELL("address",OFFSET(RAM0,MMU_RAM_X,MMU_RAM_Y))),MMU_VAL,AD336)))</f>
        <v>0</v>
      </c>
      <c r="AE336" s="50">
        <f t="array" aca="1" ref="AE336" ca="1">IF(RESET,0,IF(LOAD_ROM,ROM!AE197,IF(AND(MMU_CLK,MMU_MEMW,CELL("address",AE336)=CELL("address",OFFSET(RAM0,MMU_RAM_X,MMU_RAM_Y))),MMU_VAL,AE336)))</f>
        <v>0</v>
      </c>
      <c r="AF336" s="50">
        <f t="array" aca="1" ref="AF336" ca="1">IF(RESET,0,IF(LOAD_ROM,ROM!AF197,IF(AND(MMU_CLK,MMU_MEMW,CELL("address",AF336)=CELL("address",OFFSET(RAM0,MMU_RAM_X,MMU_RAM_Y))),MMU_VAL,AF336)))</f>
        <v>0</v>
      </c>
      <c r="AG336" s="50">
        <f t="array" aca="1" ref="AG336" ca="1">IF(RESET,0,IF(LOAD_ROM,ROM!AG197,IF(AND(MMU_CLK,MMU_MEMW,CELL("address",AG336)=CELL("address",OFFSET(RAM0,MMU_RAM_X,MMU_RAM_Y))),MMU_VAL,AG336)))</f>
        <v>0</v>
      </c>
      <c r="AH336" s="50">
        <f t="array" aca="1" ref="AH336" ca="1">IF(RESET,0,IF(LOAD_ROM,ROM!AH197,IF(AND(MMU_CLK,MMU_MEMW,CELL("address",AH336)=CELL("address",OFFSET(RAM0,MMU_RAM_X,MMU_RAM_Y))),MMU_VAL,AH336)))</f>
        <v>0</v>
      </c>
      <c r="AI336" s="50">
        <f t="array" aca="1" ref="AI336" ca="1">IF(RESET,0,IF(LOAD_ROM,ROM!AI197,IF(AND(MMU_CLK,MMU_MEMW,CELL("address",AI336)=CELL("address",OFFSET(RAM0,MMU_RAM_X,MMU_RAM_Y))),MMU_VAL,AI336)))</f>
        <v>0</v>
      </c>
      <c r="AJ336" s="50">
        <f t="array" aca="1" ref="AJ336" ca="1">IF(RESET,0,IF(LOAD_ROM,ROM!AJ197,IF(AND(MMU_CLK,MMU_MEMW,CELL("address",AJ336)=CELL("address",OFFSET(RAM0,MMU_RAM_X,MMU_RAM_Y))),MMU_VAL,AJ336)))</f>
        <v>0</v>
      </c>
      <c r="AK336" s="50">
        <f t="array" aca="1" ref="AK336" ca="1">IF(RESET,0,IF(LOAD_ROM,ROM!AK197,IF(AND(MMU_CLK,MMU_MEMW,CELL("address",AK336)=CELL("address",OFFSET(RAM0,MMU_RAM_X,MMU_RAM_Y))),MMU_VAL,AK336)))</f>
        <v>0</v>
      </c>
      <c r="AL336" s="50">
        <f t="array" aca="1" ref="AL336" ca="1">IF(RESET,0,IF(LOAD_ROM,ROM!AL197,IF(AND(MMU_CLK,MMU_MEMW,CELL("address",AL336)=CELL("address",OFFSET(RAM0,MMU_RAM_X,MMU_RAM_Y))),MMU_VAL,AL336)))</f>
        <v>0</v>
      </c>
      <c r="AM336" s="50">
        <f t="array" aca="1" ref="AM336" ca="1">IF(RESET,0,IF(LOAD_ROM,ROM!AM197,IF(AND(MMU_CLK,MMU_MEMW,CELL("address",AM336)=CELL("address",OFFSET(RAM0,MMU_RAM_X,MMU_RAM_Y))),MMU_VAL,AM336)))</f>
        <v>0</v>
      </c>
      <c r="AN336" s="50">
        <f t="array" aca="1" ref="AN336" ca="1">IF(RESET,0,IF(LOAD_ROM,ROM!AN197,IF(AND(MMU_CLK,MMU_MEMW,CELL("address",AN336)=CELL("address",OFFSET(RAM0,MMU_RAM_X,MMU_RAM_Y))),MMU_VAL,AN336)))</f>
        <v>0</v>
      </c>
      <c r="AO336" s="50">
        <f t="array" aca="1" ref="AO336" ca="1">IF(RESET,0,IF(LOAD_ROM,ROM!AO197,IF(AND(MMU_CLK,MMU_MEMW,CELL("address",AO336)=CELL("address",OFFSET(RAM0,MMU_RAM_X,MMU_RAM_Y))),MMU_VAL,AO336)))</f>
        <v>0</v>
      </c>
      <c r="AP336" s="50">
        <f t="array" aca="1" ref="AP336" ca="1">IF(RESET,0,IF(LOAD_ROM,ROM!AP197,IF(AND(MMU_CLK,MMU_MEMW,CELL("address",AP336)=CELL("address",OFFSET(RAM0,MMU_RAM_X,MMU_RAM_Y))),MMU_VAL,AP336)))</f>
        <v>0</v>
      </c>
      <c r="AQ336" s="50">
        <f t="array" aca="1" ref="AQ336" ca="1">IF(RESET,0,IF(LOAD_ROM,ROM!AQ197,IF(AND(MMU_CLK,MMU_MEMW,CELL("address",AQ336)=CELL("address",OFFSET(RAM0,MMU_RAM_X,MMU_RAM_Y))),MMU_VAL,AQ336)))</f>
        <v>0</v>
      </c>
      <c r="AR336" s="50">
        <f t="array" aca="1" ref="AR336" ca="1">IF(RESET,0,IF(LOAD_ROM,ROM!AR197,IF(AND(MMU_CLK,MMU_MEMW,CELL("address",AR336)=CELL("address",OFFSET(RAM0,MMU_RAM_X,MMU_RAM_Y))),MMU_VAL,AR336)))</f>
        <v>0</v>
      </c>
      <c r="AS336" s="50">
        <f t="array" aca="1" ref="AS336" ca="1">IF(RESET,0,IF(LOAD_ROM,ROM!AS197,IF(AND(MMU_CLK,MMU_MEMW,CELL("address",AS336)=CELL("address",OFFSET(RAM0,MMU_RAM_X,MMU_RAM_Y))),MMU_VAL,AS336)))</f>
        <v>0</v>
      </c>
      <c r="AT336" s="50">
        <f t="array" aca="1" ref="AT336" ca="1">IF(RESET,0,IF(LOAD_ROM,ROM!AT197,IF(AND(MMU_CLK,MMU_MEMW,CELL("address",AT336)=CELL("address",OFFSET(RAM0,MMU_RAM_X,MMU_RAM_Y))),MMU_VAL,AT336)))</f>
        <v>0</v>
      </c>
      <c r="AU336" s="50">
        <f t="array" aca="1" ref="AU336" ca="1">IF(RESET,0,IF(LOAD_ROM,ROM!AU197,IF(AND(MMU_CLK,MMU_MEMW,CELL("address",AU336)=CELL("address",OFFSET(RAM0,MMU_RAM_X,MMU_RAM_Y))),MMU_VAL,AU336)))</f>
        <v>0</v>
      </c>
      <c r="AV336" s="50">
        <f t="array" aca="1" ref="AV336" ca="1">IF(RESET,0,IF(LOAD_ROM,ROM!AV197,IF(AND(MMU_CLK,MMU_MEMW,CELL("address",AV336)=CELL("address",OFFSET(RAM0,MMU_RAM_X,MMU_RAM_Y))),MMU_VAL,AV336)))</f>
        <v>0</v>
      </c>
      <c r="AW336" s="50">
        <f t="array" aca="1" ref="AW336" ca="1">IF(RESET,0,IF(LOAD_ROM,ROM!AW197,IF(AND(MMU_CLK,MMU_MEMW,CELL("address",AW336)=CELL("address",OFFSET(RAM0,MMU_RAM_X,MMU_RAM_Y))),MMU_VAL,AW336)))</f>
        <v>0</v>
      </c>
      <c r="AX336" s="50">
        <f t="array" aca="1" ref="AX336" ca="1">IF(RESET,0,IF(LOAD_ROM,ROM!AX197,IF(AND(MMU_CLK,MMU_MEMW,CELL("address",AX336)=CELL("address",OFFSET(RAM0,MMU_RAM_X,MMU_RAM_Y))),MMU_VAL,AX336)))</f>
        <v>0</v>
      </c>
      <c r="AY336" s="50">
        <f t="array" aca="1" ref="AY336" ca="1">IF(RESET,0,IF(LOAD_ROM,ROM!AY197,IF(AND(MMU_CLK,MMU_MEMW,CELL("address",AY336)=CELL("address",OFFSET(RAM0,MMU_RAM_X,MMU_RAM_Y))),MMU_VAL,AY336)))</f>
        <v>0</v>
      </c>
      <c r="AZ336" s="50">
        <f t="array" aca="1" ref="AZ336" ca="1">IF(RESET,0,IF(LOAD_ROM,ROM!AZ197,IF(AND(MMU_CLK,MMU_MEMW,CELL("address",AZ336)=CELL("address",OFFSET(RAM0,MMU_RAM_X,MMU_RAM_Y))),MMU_VAL,AZ336)))</f>
        <v>0</v>
      </c>
      <c r="BA336" s="50">
        <f t="array" aca="1" ref="BA336" ca="1">IF(RESET,0,IF(LOAD_ROM,ROM!BA197,IF(AND(MMU_CLK,MMU_MEMW,CELL("address",BA336)=CELL("address",OFFSET(RAM0,MMU_RAM_X,MMU_RAM_Y))),MMU_VAL,BA336)))</f>
        <v>0</v>
      </c>
      <c r="BB336" s="50">
        <f t="array" aca="1" ref="BB336" ca="1">IF(RESET,0,IF(LOAD_ROM,ROM!BB197,IF(AND(MMU_CLK,MMU_MEMW,CELL("address",BB336)=CELL("address",OFFSET(RAM0,MMU_RAM_X,MMU_RAM_Y))),MMU_VAL,BB336)))</f>
        <v>0</v>
      </c>
      <c r="BC336" s="50">
        <f t="array" aca="1" ref="BC336" ca="1">IF(RESET,0,IF(LOAD_ROM,ROM!BC197,IF(AND(MMU_CLK,MMU_MEMW,CELL("address",BC336)=CELL("address",OFFSET(RAM0,MMU_RAM_X,MMU_RAM_Y))),MMU_VAL,BC336)))</f>
        <v>0</v>
      </c>
      <c r="BD336" s="50">
        <f t="array" aca="1" ref="BD336" ca="1">IF(RESET,0,IF(LOAD_ROM,ROM!BD197,IF(AND(MMU_CLK,MMU_MEMW,CELL("address",BD336)=CELL("address",OFFSET(RAM0,MMU_RAM_X,MMU_RAM_Y))),MMU_VAL,BD336)))</f>
        <v>0</v>
      </c>
      <c r="BE336" s="50">
        <f t="array" aca="1" ref="BE336" ca="1">IF(RESET,0,IF(LOAD_ROM,ROM!BE197,IF(AND(MMU_CLK,MMU_MEMW,CELL("address",BE336)=CELL("address",OFFSET(RAM0,MMU_RAM_X,MMU_RAM_Y))),MMU_VAL,BE336)))</f>
        <v>0</v>
      </c>
      <c r="BF336" s="50">
        <f t="array" aca="1" ref="BF336" ca="1">IF(RESET,0,IF(LOAD_ROM,ROM!BF197,IF(AND(MMU_CLK,MMU_MEMW,CELL("address",BF336)=CELL("address",OFFSET(RAM0,MMU_RAM_X,MMU_RAM_Y))),MMU_VAL,BF336)))</f>
        <v>0</v>
      </c>
      <c r="BG336" s="50">
        <f t="array" aca="1" ref="BG336" ca="1">IF(RESET,0,IF(LOAD_ROM,ROM!BG197,IF(AND(MMU_CLK,MMU_MEMW,CELL("address",BG336)=CELL("address",OFFSET(RAM0,MMU_RAM_X,MMU_RAM_Y))),MMU_VAL,BG336)))</f>
        <v>0</v>
      </c>
      <c r="BH336" s="50">
        <f t="array" aca="1" ref="BH336" ca="1">IF(RESET,0,IF(LOAD_ROM,ROM!BH197,IF(AND(MMU_CLK,MMU_MEMW,CELL("address",BH336)=CELL("address",OFFSET(RAM0,MMU_RAM_X,MMU_RAM_Y))),MMU_VAL,BH336)))</f>
        <v>0</v>
      </c>
      <c r="BI336" s="50">
        <f t="array" aca="1" ref="BI336" ca="1">IF(RESET,0,IF(LOAD_ROM,ROM!BI197,IF(AND(MMU_CLK,MMU_MEMW,CELL("address",BI336)=CELL("address",OFFSET(RAM0,MMU_RAM_X,MMU_RAM_Y))),MMU_VAL,BI336)))</f>
        <v>0</v>
      </c>
      <c r="BJ336" s="50">
        <f t="array" aca="1" ref="BJ336" ca="1">IF(RESET,0,IF(LOAD_ROM,ROM!BJ197,IF(AND(MMU_CLK,MMU_MEMW,CELL("address",BJ336)=CELL("address",OFFSET(RAM0,MMU_RAM_X,MMU_RAM_Y))),MMU_VAL,BJ336)))</f>
        <v>0</v>
      </c>
      <c r="BK336" s="50">
        <f t="array" aca="1" ref="BK336" ca="1">IF(RESET,0,IF(LOAD_ROM,ROM!BK197,IF(AND(MMU_CLK,MMU_MEMW,CELL("address",BK336)=CELL("address",OFFSET(RAM0,MMU_RAM_X,MMU_RAM_Y))),MMU_VAL,BK336)))</f>
        <v>0</v>
      </c>
      <c r="BL336" s="50">
        <f t="array" aca="1" ref="BL336" ca="1">IF(RESET,0,IF(LOAD_ROM,ROM!BL197,IF(AND(MMU_CLK,MMU_MEMW,CELL("address",BL336)=CELL("address",OFFSET(RAM0,MMU_RAM_X,MMU_RAM_Y))),MMU_VAL,BL336)))</f>
        <v>0</v>
      </c>
      <c r="BM336" s="50">
        <f t="array" aca="1" ref="BM336" ca="1">IF(RESET,0,IF(LOAD_ROM,ROM!BM197,IF(AND(MMU_CLK,MMU_MEMW,CELL("address",BM336)=CELL("address",OFFSET(RAM0,MMU_RAM_X,MMU_RAM_Y))),MMU_VAL,BM336)))</f>
        <v>0</v>
      </c>
      <c r="BN336" s="50">
        <f t="array" aca="1" ref="BN336" ca="1">IF(RESET,0,IF(LOAD_ROM,ROM!BN197,IF(AND(MMU_CLK,MMU_MEMW,CELL("address",BN336)=CELL("address",OFFSET(RAM0,MMU_RAM_X,MMU_RAM_Y))),MMU_VAL,BN336)))</f>
        <v>0</v>
      </c>
      <c r="BO336" s="50">
        <f t="array" aca="1" ref="BO336" ca="1">IF(RESET,0,IF(LOAD_ROM,ROM!BO197,IF(AND(MMU_CLK,MMU_MEMW,CELL("address",BO336)=CELL("address",OFFSET(RAM0,MMU_RAM_X,MMU_RAM_Y))),MMU_VAL,BO336)))</f>
        <v>0</v>
      </c>
      <c r="BP336" s="50">
        <f t="array" aca="1" ref="BP336" ca="1">IF(RESET,0,IF(LOAD_ROM,ROM!BP197,IF(AND(MMU_CLK,MMU_MEMW,CELL("address",BP336)=CELL("address",OFFSET(RAM0,MMU_RAM_X,MMU_RAM_Y))),MMU_VAL,BP336)))</f>
        <v>0</v>
      </c>
      <c r="BQ336" s="50">
        <f t="array" aca="1" ref="BQ336" ca="1">IF(RESET,0,IF(LOAD_ROM,ROM!BQ197,IF(AND(MMU_CLK,MMU_MEMW,CELL("address",BQ336)=CELL("address",OFFSET(RAM0,MMU_RAM_X,MMU_RAM_Y))),MMU_VAL,BQ336)))</f>
        <v>0</v>
      </c>
      <c r="BR336" s="50">
        <f t="array" aca="1" ref="BR336" ca="1">IF(RESET,0,IF(LOAD_ROM,ROM!BR197,IF(AND(MMU_CLK,MMU_MEMW,CELL("address",BR336)=CELL("address",OFFSET(RAM0,MMU_RAM_X,MMU_RAM_Y))),MMU_VAL,BR336)))</f>
        <v>0</v>
      </c>
      <c r="BS336" s="50">
        <f t="array" aca="1" ref="BS336" ca="1">IF(RESET,0,IF(LOAD_ROM,ROM!BS197,IF(AND(MMU_CLK,MMU_MEMW,CELL("address",BS336)=CELL("address",OFFSET(RAM0,MMU_RAM_X,MMU_RAM_Y))),MMU_VAL,BS336)))</f>
        <v>0</v>
      </c>
      <c r="BT336" s="50">
        <f t="array" aca="1" ref="BT336" ca="1">IF(RESET,0,IF(LOAD_ROM,ROM!BT197,IF(AND(MMU_CLK,MMU_MEMW,CELL("address",BT336)=CELL("address",OFFSET(RAM0,MMU_RAM_X,MMU_RAM_Y))),MMU_VAL,BT336)))</f>
        <v>0</v>
      </c>
      <c r="BU336" s="50">
        <f t="array" aca="1" ref="BU336" ca="1">IF(RESET,0,IF(LOAD_ROM,ROM!BU197,IF(AND(MMU_CLK,MMU_MEMW,CELL("address",BU336)=CELL("address",OFFSET(RAM0,MMU_RAM_X,MMU_RAM_Y))),MMU_VAL,BU336)))</f>
        <v>0</v>
      </c>
      <c r="BV336" s="50">
        <f t="array" aca="1" ref="BV336" ca="1">IF(RESET,0,IF(LOAD_ROM,ROM!BV197,IF(AND(MMU_CLK,MMU_MEMW,CELL("address",BV336)=CELL("address",OFFSET(RAM0,MMU_RAM_X,MMU_RAM_Y))),MMU_VAL,BV336)))</f>
        <v>0</v>
      </c>
      <c r="BW336" s="50">
        <f t="array" aca="1" ref="BW336" ca="1">IF(RESET,0,IF(LOAD_ROM,ROM!BW197,IF(AND(MMU_CLK,MMU_MEMW,CELL("address",BW336)=CELL("address",OFFSET(RAM0,MMU_RAM_X,MMU_RAM_Y))),MMU_VAL,BW336)))</f>
        <v>0</v>
      </c>
      <c r="BX336" s="50">
        <f t="array" aca="1" ref="BX336" ca="1">IF(RESET,0,IF(LOAD_ROM,ROM!BX197,IF(AND(MMU_CLK,MMU_MEMW,CELL("address",BX336)=CELL("address",OFFSET(RAM0,MMU_RAM_X,MMU_RAM_Y))),MMU_VAL,BX336)))</f>
        <v>0</v>
      </c>
      <c r="BY336" s="50">
        <f t="array" aca="1" ref="BY336" ca="1">IF(RESET,0,IF(LOAD_ROM,ROM!BY197,IF(AND(MMU_CLK,MMU_MEMW,CELL("address",BY336)=CELL("address",OFFSET(RAM0,MMU_RAM_X,MMU_RAM_Y))),MMU_VAL,BY336)))</f>
        <v>0</v>
      </c>
      <c r="BZ336" s="50">
        <f t="array" aca="1" ref="BZ336" ca="1">IF(RESET,0,IF(LOAD_ROM,ROM!BZ197,IF(AND(MMU_CLK,MMU_MEMW,CELL("address",BZ336)=CELL("address",OFFSET(RAM0,MMU_RAM_X,MMU_RAM_Y))),MMU_VAL,BZ336)))</f>
        <v>0</v>
      </c>
      <c r="CA336" s="50">
        <f t="array" aca="1" ref="CA336" ca="1">IF(RESET,0,IF(LOAD_ROM,ROM!CA197,IF(AND(MMU_CLK,MMU_MEMW,CELL("address",CA336)=CELL("address",OFFSET(RAM0,MMU_RAM_X,MMU_RAM_Y))),MMU_VAL,CA336)))</f>
        <v>0</v>
      </c>
      <c r="CB336" s="50">
        <f t="array" aca="1" ref="CB336" ca="1">IF(RESET,0,IF(LOAD_ROM,ROM!CB197,IF(AND(MMU_CLK,MMU_MEMW,CELL("address",CB336)=CELL("address",OFFSET(RAM0,MMU_RAM_X,MMU_RAM_Y))),MMU_VAL,CB336)))</f>
        <v>0</v>
      </c>
      <c r="CC336" s="50">
        <f t="array" aca="1" ref="CC336" ca="1">IF(RESET,0,IF(LOAD_ROM,ROM!CC197,IF(AND(MMU_CLK,MMU_MEMW,CELL("address",CC336)=CELL("address",OFFSET(RAM0,MMU_RAM_X,MMU_RAM_Y))),MMU_VAL,CC336)))</f>
        <v>0</v>
      </c>
      <c r="CD336" s="50">
        <f t="array" aca="1" ref="CD336" ca="1">IF(RESET,0,IF(LOAD_ROM,ROM!CD197,IF(AND(MMU_CLK,MMU_MEMW,CELL("address",CD336)=CELL("address",OFFSET(RAM0,MMU_RAM_X,MMU_RAM_Y))),MMU_VAL,CD336)))</f>
        <v>0</v>
      </c>
      <c r="CE336" s="50">
        <f t="array" aca="1" ref="CE336" ca="1">IF(RESET,0,IF(LOAD_ROM,ROM!CE197,IF(AND(MMU_CLK,MMU_MEMW,CELL("address",CE336)=CELL("address",OFFSET(RAM0,MMU_RAM_X,MMU_RAM_Y))),MMU_VAL,CE336)))</f>
        <v>0</v>
      </c>
      <c r="CF336" s="50">
        <f t="array" aca="1" ref="CF336" ca="1">IF(RESET,0,IF(LOAD_ROM,ROM!CF197,IF(AND(MMU_CLK,MMU_MEMW,CELL("address",CF336)=CELL("address",OFFSET(RAM0,MMU_RAM_X,MMU_RAM_Y))),MMU_VAL,CF336)))</f>
        <v>0</v>
      </c>
      <c r="CG336" s="50">
        <f t="array" aca="1" ref="CG336" ca="1">IF(RESET,0,IF(LOAD_ROM,ROM!CG197,IF(AND(MMU_CLK,MMU_MEMW,CELL("address",CG336)=CELL("address",OFFSET(RAM0,MMU_RAM_X,MMU_RAM_Y))),MMU_VAL,CG336)))</f>
        <v>0</v>
      </c>
      <c r="CH336" s="50">
        <f t="array" aca="1" ref="CH336" ca="1">IF(RESET,0,IF(LOAD_ROM,ROM!CH197,IF(AND(MMU_CLK,MMU_MEMW,CELL("address",CH336)=CELL("address",OFFSET(RAM0,MMU_RAM_X,MMU_RAM_Y))),MMU_VAL,CH336)))</f>
        <v>0</v>
      </c>
      <c r="CI336" s="50">
        <f t="array" aca="1" ref="CI336" ca="1">IF(RESET,0,IF(LOAD_ROM,ROM!CI197,IF(AND(MMU_CLK,MMU_MEMW,CELL("address",CI336)=CELL("address",OFFSET(RAM0,MMU_RAM_X,MMU_RAM_Y))),MMU_VAL,CI336)))</f>
        <v>0</v>
      </c>
      <c r="CJ336" s="50">
        <f t="array" aca="1" ref="CJ336" ca="1">IF(RESET,0,IF(LOAD_ROM,ROM!CJ197,IF(AND(MMU_CLK,MMU_MEMW,CELL("address",CJ336)=CELL("address",OFFSET(RAM0,MMU_RAM_X,MMU_RAM_Y))),MMU_VAL,CJ336)))</f>
        <v>0</v>
      </c>
      <c r="CK336" s="50">
        <f t="array" aca="1" ref="CK336" ca="1">IF(RESET,0,IF(LOAD_ROM,ROM!CK197,IF(AND(MMU_CLK,MMU_MEMW,CELL("address",CK336)=CELL("address",OFFSET(RAM0,MMU_RAM_X,MMU_RAM_Y))),MMU_VAL,CK336)))</f>
        <v>0</v>
      </c>
      <c r="CL336" s="50">
        <f t="array" aca="1" ref="CL336" ca="1">IF(RESET,0,IF(LOAD_ROM,ROM!CL197,IF(AND(MMU_CLK,MMU_MEMW,CELL("address",CL336)=CELL("address",OFFSET(RAM0,MMU_RAM_X,MMU_RAM_Y))),MMU_VAL,CL336)))</f>
        <v>0</v>
      </c>
      <c r="CM336" s="50">
        <f t="array" aca="1" ref="CM336" ca="1">IF(RESET,0,IF(LOAD_ROM,ROM!CM197,IF(AND(MMU_CLK,MMU_MEMW,CELL("address",CM336)=CELL("address",OFFSET(RAM0,MMU_RAM_X,MMU_RAM_Y))),MMU_VAL,CM336)))</f>
        <v>0</v>
      </c>
      <c r="CN336" s="50">
        <f t="array" aca="1" ref="CN336" ca="1">IF(RESET,0,IF(LOAD_ROM,ROM!CN197,IF(AND(MMU_CLK,MMU_MEMW,CELL("address",CN336)=CELL("address",OFFSET(RAM0,MMU_RAM_X,MMU_RAM_Y))),MMU_VAL,CN336)))</f>
        <v>0</v>
      </c>
      <c r="CO336" s="50">
        <f t="array" aca="1" ref="CO336" ca="1">IF(RESET,0,IF(LOAD_ROM,ROM!CO197,IF(AND(MMU_CLK,MMU_MEMW,CELL("address",CO336)=CELL("address",OFFSET(RAM0,MMU_RAM_X,MMU_RAM_Y))),MMU_VAL,CO336)))</f>
        <v>0</v>
      </c>
      <c r="CP336" s="50">
        <f t="array" aca="1" ref="CP336" ca="1">IF(RESET,0,IF(LOAD_ROM,ROM!CP197,IF(AND(MMU_CLK,MMU_MEMW,CELL("address",CP336)=CELL("address",OFFSET(RAM0,MMU_RAM_X,MMU_RAM_Y))),MMU_VAL,CP336)))</f>
        <v>0</v>
      </c>
      <c r="CQ336" s="50">
        <f t="array" aca="1" ref="CQ336" ca="1">IF(RESET,0,IF(LOAD_ROM,ROM!CQ197,IF(AND(MMU_CLK,MMU_MEMW,CELL("address",CQ336)=CELL("address",OFFSET(RAM0,MMU_RAM_X,MMU_RAM_Y))),MMU_VAL,CQ336)))</f>
        <v>0</v>
      </c>
      <c r="CR336" s="50">
        <f t="array" aca="1" ref="CR336" ca="1">IF(RESET,0,IF(LOAD_ROM,ROM!CR197,IF(AND(MMU_CLK,MMU_MEMW,CELL("address",CR336)=CELL("address",OFFSET(RAM0,MMU_RAM_X,MMU_RAM_Y))),MMU_VAL,CR336)))</f>
        <v>0</v>
      </c>
      <c r="CS336" s="50">
        <f t="array" aca="1" ref="CS336" ca="1">IF(RESET,0,IF(LOAD_ROM,ROM!CS197,IF(AND(MMU_CLK,MMU_MEMW,CELL("address",CS336)=CELL("address",OFFSET(RAM0,MMU_RAM_X,MMU_RAM_Y))),MMU_VAL,CS336)))</f>
        <v>0</v>
      </c>
      <c r="CT336" s="50">
        <f t="array" aca="1" ref="CT336" ca="1">IF(RESET,0,IF(LOAD_ROM,ROM!CT197,IF(AND(MMU_CLK,MMU_MEMW,CELL("address",CT336)=CELL("address",OFFSET(RAM0,MMU_RAM_X,MMU_RAM_Y))),MMU_VAL,CT336)))</f>
        <v>0</v>
      </c>
      <c r="CU336" s="50">
        <f t="array" aca="1" ref="CU336" ca="1">IF(RESET,0,IF(LOAD_ROM,ROM!CU197,IF(AND(MMU_CLK,MMU_MEMW,CELL("address",CU336)=CELL("address",OFFSET(RAM0,MMU_RAM_X,MMU_RAM_Y))),MMU_VAL,CU336)))</f>
        <v>0</v>
      </c>
      <c r="CV336" s="50">
        <f t="array" aca="1" ref="CV336" ca="1">IF(RESET,0,IF(LOAD_ROM,ROM!CV197,IF(AND(MMU_CLK,MMU_MEMW,CELL("address",CV336)=CELL("address",OFFSET(RAM0,MMU_RAM_X,MMU_RAM_Y))),MMU_VAL,CV336)))</f>
        <v>0</v>
      </c>
      <c r="CW336" s="50">
        <f t="array" aca="1" ref="CW336" ca="1">IF(RESET,0,IF(LOAD_ROM,ROM!CW197,IF(AND(MMU_CLK,MMU_MEMW,CELL("address",CW336)=CELL("address",OFFSET(RAM0,MMU_RAM_X,MMU_RAM_Y))),MMU_VAL,CW336)))</f>
        <v>0</v>
      </c>
      <c r="CX336" s="50">
        <f t="array" aca="1" ref="CX336" ca="1">IF(RESET,0,IF(LOAD_ROM,ROM!CX197,IF(AND(MMU_CLK,MMU_MEMW,CELL("address",CX336)=CELL("address",OFFSET(RAM0,MMU_RAM_X,MMU_RAM_Y))),MMU_VAL,CX336)))</f>
        <v>0</v>
      </c>
      <c r="CY336" s="50">
        <f t="array" aca="1" ref="CY336" ca="1">IF(RESET,0,IF(LOAD_ROM,ROM!CY197,IF(AND(MMU_CLK,MMU_MEMW,CELL("address",CY336)=CELL("address",OFFSET(RAM0,MMU_RAM_X,MMU_RAM_Y))),MMU_VAL,CY336)))</f>
        <v>0</v>
      </c>
      <c r="CZ336" s="50">
        <f t="array" aca="1" ref="CZ336" ca="1">IF(RESET,0,IF(LOAD_ROM,ROM!CZ197,IF(AND(MMU_CLK,MMU_MEMW,CELL("address",CZ336)=CELL("address",OFFSET(RAM0,MMU_RAM_X,MMU_RAM_Y))),MMU_VAL,CZ336)))</f>
        <v>0</v>
      </c>
      <c r="DA336" s="50">
        <f t="array" aca="1" ref="DA336" ca="1">IF(RESET,0,IF(LOAD_ROM,ROM!DA197,IF(AND(MMU_CLK,MMU_MEMW,CELL("address",DA336)=CELL("address",OFFSET(RAM0,MMU_RAM_X,MMU_RAM_Y))),MMU_VAL,DA336)))</f>
        <v>0</v>
      </c>
      <c r="DB336" s="50">
        <f t="array" aca="1" ref="DB336" ca="1">IF(RESET,0,IF(LOAD_ROM,ROM!DB197,IF(AND(MMU_CLK,MMU_MEMW,CELL("address",DB336)=CELL("address",OFFSET(RAM0,MMU_RAM_X,MMU_RAM_Y))),MMU_VAL,DB336)))</f>
        <v>0</v>
      </c>
      <c r="DC336" s="50">
        <f t="array" aca="1" ref="DC336" ca="1">IF(RESET,0,IF(LOAD_ROM,ROM!DC197,IF(AND(MMU_CLK,MMU_MEMW,CELL("address",DC336)=CELL("address",OFFSET(RAM0,MMU_RAM_X,MMU_RAM_Y))),MMU_VAL,DC336)))</f>
        <v>0</v>
      </c>
      <c r="DD336" s="50">
        <f t="array" aca="1" ref="DD336" ca="1">IF(RESET,0,IF(LOAD_ROM,ROM!DD197,IF(AND(MMU_CLK,MMU_MEMW,CELL("address",DD336)=CELL("address",OFFSET(RAM0,MMU_RAM_X,MMU_RAM_Y))),MMU_VAL,DD336)))</f>
        <v>0</v>
      </c>
      <c r="DE336" s="50">
        <f t="array" aca="1" ref="DE336" ca="1">IF(RESET,0,IF(LOAD_ROM,ROM!DE197,IF(AND(MMU_CLK,MMU_MEMW,CELL("address",DE336)=CELL("address",OFFSET(RAM0,MMU_RAM_X,MMU_RAM_Y))),MMU_VAL,DE336)))</f>
        <v>0</v>
      </c>
      <c r="DF336" s="50">
        <f t="array" aca="1" ref="DF336" ca="1">IF(RESET,0,IF(LOAD_ROM,ROM!DF197,IF(AND(MMU_CLK,MMU_MEMW,CELL("address",DF336)=CELL("address",OFFSET(RAM0,MMU_RAM_X,MMU_RAM_Y))),MMU_VAL,DF336)))</f>
        <v>0</v>
      </c>
      <c r="DG336" s="50">
        <f t="array" aca="1" ref="DG336" ca="1">IF(RESET,0,IF(LOAD_ROM,ROM!DG197,IF(AND(MMU_CLK,MMU_MEMW,CELL("address",DG336)=CELL("address",OFFSET(RAM0,MMU_RAM_X,MMU_RAM_Y))),MMU_VAL,DG336)))</f>
        <v>0</v>
      </c>
      <c r="DH336" s="50">
        <f t="array" aca="1" ref="DH336" ca="1">IF(RESET,0,IF(LOAD_ROM,ROM!DH197,IF(AND(MMU_CLK,MMU_MEMW,CELL("address",DH336)=CELL("address",OFFSET(RAM0,MMU_RAM_X,MMU_RAM_Y))),MMU_VAL,DH336)))</f>
        <v>0</v>
      </c>
      <c r="DI336" s="50">
        <f t="array" aca="1" ref="DI336" ca="1">IF(RESET,0,IF(LOAD_ROM,ROM!DI197,IF(AND(MMU_CLK,MMU_MEMW,CELL("address",DI336)=CELL("address",OFFSET(RAM0,MMU_RAM_X,MMU_RAM_Y))),MMU_VAL,DI336)))</f>
        <v>0</v>
      </c>
      <c r="DJ336" s="50">
        <f t="array" aca="1" ref="DJ336" ca="1">IF(RESET,0,IF(LOAD_ROM,ROM!DJ197,IF(AND(MMU_CLK,MMU_MEMW,CELL("address",DJ336)=CELL("address",OFFSET(RAM0,MMU_RAM_X,MMU_RAM_Y))),MMU_VAL,DJ336)))</f>
        <v>0</v>
      </c>
      <c r="DK336" s="50">
        <f t="array" aca="1" ref="DK336" ca="1">IF(RESET,0,IF(LOAD_ROM,ROM!DK197,IF(AND(MMU_CLK,MMU_MEMW,CELL("address",DK336)=CELL("address",OFFSET(RAM0,MMU_RAM_X,MMU_RAM_Y))),MMU_VAL,DK336)))</f>
        <v>0</v>
      </c>
      <c r="DL336" s="50">
        <f t="array" aca="1" ref="DL336" ca="1">IF(RESET,0,IF(LOAD_ROM,ROM!DL197,IF(AND(MMU_CLK,MMU_MEMW,CELL("address",DL336)=CELL("address",OFFSET(RAM0,MMU_RAM_X,MMU_RAM_Y))),MMU_VAL,DL336)))</f>
        <v>0</v>
      </c>
      <c r="DM336" s="50">
        <f t="array" aca="1" ref="DM336" ca="1">IF(RESET,0,IF(LOAD_ROM,ROM!DM197,IF(AND(MMU_CLK,MMU_MEMW,CELL("address",DM336)=CELL("address",OFFSET(RAM0,MMU_RAM_X,MMU_RAM_Y))),MMU_VAL,DM336)))</f>
        <v>0</v>
      </c>
      <c r="DN336" s="50">
        <f t="array" aca="1" ref="DN336" ca="1">IF(RESET,0,IF(LOAD_ROM,ROM!DN197,IF(AND(MMU_CLK,MMU_MEMW,CELL("address",DN336)=CELL("address",OFFSET(RAM0,MMU_RAM_X,MMU_RAM_Y))),MMU_VAL,DN336)))</f>
        <v>0</v>
      </c>
      <c r="DO336" s="50">
        <f t="array" aca="1" ref="DO336" ca="1">IF(RESET,0,IF(LOAD_ROM,ROM!DO197,IF(AND(MMU_CLK,MMU_MEMW,CELL("address",DO336)=CELL("address",OFFSET(RAM0,MMU_RAM_X,MMU_RAM_Y))),MMU_VAL,DO336)))</f>
        <v>0</v>
      </c>
      <c r="DP336" s="50">
        <f t="array" aca="1" ref="DP336" ca="1">IF(RESET,0,IF(LOAD_ROM,ROM!DP197,IF(AND(MMU_CLK,MMU_MEMW,CELL("address",DP336)=CELL("address",OFFSET(RAM0,MMU_RAM_X,MMU_RAM_Y))),MMU_VAL,DP336)))</f>
        <v>0</v>
      </c>
      <c r="DQ336" s="50">
        <f t="array" aca="1" ref="DQ336" ca="1">IF(RESET,0,IF(LOAD_ROM,ROM!DQ197,IF(AND(MMU_CLK,MMU_MEMW,CELL("address",DQ336)=CELL("address",OFFSET(RAM0,MMU_RAM_X,MMU_RAM_Y))),MMU_VAL,DQ336)))</f>
        <v>0</v>
      </c>
      <c r="DR336" s="50">
        <f t="array" aca="1" ref="DR336" ca="1">IF(RESET,0,IF(LOAD_ROM,ROM!DR197,IF(AND(MMU_CLK,MMU_MEMW,CELL("address",DR336)=CELL("address",OFFSET(RAM0,MMU_RAM_X,MMU_RAM_Y))),MMU_VAL,DR336)))</f>
        <v>0</v>
      </c>
      <c r="DS336" s="50">
        <f t="array" aca="1" ref="DS336" ca="1">IF(RESET,0,IF(LOAD_ROM,ROM!DS197,IF(AND(MMU_CLK,MMU_MEMW,CELL("address",DS336)=CELL("address",OFFSET(RAM0,MMU_RAM_X,MMU_RAM_Y))),MMU_VAL,DS336)))</f>
        <v>0</v>
      </c>
      <c r="DT336" s="50">
        <f t="array" aca="1" ref="DT336" ca="1">IF(RESET,0,IF(LOAD_ROM,ROM!DT197,IF(AND(MMU_CLK,MMU_MEMW,CELL("address",DT336)=CELL("address",OFFSET(RAM0,MMU_RAM_X,MMU_RAM_Y))),MMU_VAL,DT336)))</f>
        <v>0</v>
      </c>
      <c r="DU336" s="50">
        <f t="array" aca="1" ref="DU336" ca="1">IF(RESET,0,IF(LOAD_ROM,ROM!DU197,IF(AND(MMU_CLK,MMU_MEMW,CELL("address",DU336)=CELL("address",OFFSET(RAM0,MMU_RAM_X,MMU_RAM_Y))),MMU_VAL,DU336)))</f>
        <v>0</v>
      </c>
      <c r="DV336" s="50">
        <f t="array" aca="1" ref="DV336" ca="1">IF(RESET,0,IF(LOAD_ROM,ROM!DV197,IF(AND(MMU_CLK,MMU_MEMW,CELL("address",DV336)=CELL("address",OFFSET(RAM0,MMU_RAM_X,MMU_RAM_Y))),MMU_VAL,DV336)))</f>
        <v>0</v>
      </c>
      <c r="DW336" s="50">
        <f t="array" aca="1" ref="DW336" ca="1">IF(RESET,0,IF(LOAD_ROM,ROM!DW197,IF(AND(MMU_CLK,MMU_MEMW,CELL("address",DW336)=CELL("address",OFFSET(RAM0,MMU_RAM_X,MMU_RAM_Y))),MMU_VAL,DW336)))</f>
        <v>0</v>
      </c>
      <c r="DX336" s="50">
        <f t="array" aca="1" ref="DX336" ca="1">IF(RESET,0,IF(LOAD_ROM,ROM!DX197,IF(AND(MMU_CLK,MMU_MEMW,CELL("address",DX336)=CELL("address",OFFSET(RAM0,MMU_RAM_X,MMU_RAM_Y))),MMU_VAL,DX336)))</f>
        <v>0</v>
      </c>
    </row>
    <row r="337" spans="1:128" x14ac:dyDescent="0.35">
      <c r="A337" s="50">
        <f t="array" aca="1" ref="A337" ca="1">IF(RESET,0,IF(LOAD_ROM,ROM!A198,IF(AND(MMU_CLK,MMU_MEMW,CELL("address",A337)=CELL("address",OFFSET(RAM0,MMU_RAM_X,MMU_RAM_Y))),MMU_VAL,A337)))</f>
        <v>0</v>
      </c>
      <c r="B337" s="50">
        <f t="array" aca="1" ref="B337" ca="1">IF(RESET,0,IF(LOAD_ROM,ROM!B198,IF(AND(MMU_CLK,MMU_MEMW,CELL("address",B337)=CELL("address",OFFSET(RAM0,MMU_RAM_X,MMU_RAM_Y))),MMU_VAL,B337)))</f>
        <v>0</v>
      </c>
      <c r="C337" s="50">
        <f t="array" aca="1" ref="C337" ca="1">IF(RESET,0,IF(LOAD_ROM,ROM!C198,IF(AND(MMU_CLK,MMU_MEMW,CELL("address",C337)=CELL("address",OFFSET(RAM0,MMU_RAM_X,MMU_RAM_Y))),MMU_VAL,C337)))</f>
        <v>0</v>
      </c>
      <c r="D337" s="50">
        <f t="array" aca="1" ref="D337" ca="1">IF(RESET,0,IF(LOAD_ROM,ROM!D198,IF(AND(MMU_CLK,MMU_MEMW,CELL("address",D337)=CELL("address",OFFSET(RAM0,MMU_RAM_X,MMU_RAM_Y))),MMU_VAL,D337)))</f>
        <v>0</v>
      </c>
      <c r="E337" s="50">
        <f t="array" aca="1" ref="E337" ca="1">IF(RESET,0,IF(LOAD_ROM,ROM!E198,IF(AND(MMU_CLK,MMU_MEMW,CELL("address",E337)=CELL("address",OFFSET(RAM0,MMU_RAM_X,MMU_RAM_Y))),MMU_VAL,E337)))</f>
        <v>0</v>
      </c>
      <c r="F337" s="50">
        <f t="array" aca="1" ref="F337" ca="1">IF(RESET,0,IF(LOAD_ROM,ROM!F198,IF(AND(MMU_CLK,MMU_MEMW,CELL("address",F337)=CELL("address",OFFSET(RAM0,MMU_RAM_X,MMU_RAM_Y))),MMU_VAL,F337)))</f>
        <v>0</v>
      </c>
      <c r="G337" s="50">
        <f t="array" aca="1" ref="G337" ca="1">IF(RESET,0,IF(LOAD_ROM,ROM!G198,IF(AND(MMU_CLK,MMU_MEMW,CELL("address",G337)=CELL("address",OFFSET(RAM0,MMU_RAM_X,MMU_RAM_Y))),MMU_VAL,G337)))</f>
        <v>0</v>
      </c>
      <c r="H337" s="50">
        <f t="array" aca="1" ref="H337" ca="1">IF(RESET,0,IF(LOAD_ROM,ROM!H198,IF(AND(MMU_CLK,MMU_MEMW,CELL("address",H337)=CELL("address",OFFSET(RAM0,MMU_RAM_X,MMU_RAM_Y))),MMU_VAL,H337)))</f>
        <v>0</v>
      </c>
      <c r="I337" s="50">
        <f t="array" aca="1" ref="I337" ca="1">IF(RESET,0,IF(LOAD_ROM,ROM!I198,IF(AND(MMU_CLK,MMU_MEMW,CELL("address",I337)=CELL("address",OFFSET(RAM0,MMU_RAM_X,MMU_RAM_Y))),MMU_VAL,I337)))</f>
        <v>0</v>
      </c>
      <c r="J337" s="50">
        <f t="array" aca="1" ref="J337" ca="1">IF(RESET,0,IF(LOAD_ROM,ROM!J198,IF(AND(MMU_CLK,MMU_MEMW,CELL("address",J337)=CELL("address",OFFSET(RAM0,MMU_RAM_X,MMU_RAM_Y))),MMU_VAL,J337)))</f>
        <v>0</v>
      </c>
      <c r="K337" s="50">
        <f t="array" aca="1" ref="K337" ca="1">IF(RESET,0,IF(LOAD_ROM,ROM!K198,IF(AND(MMU_CLK,MMU_MEMW,CELL("address",K337)=CELL("address",OFFSET(RAM0,MMU_RAM_X,MMU_RAM_Y))),MMU_VAL,K337)))</f>
        <v>0</v>
      </c>
      <c r="L337" s="50">
        <f t="array" aca="1" ref="L337" ca="1">IF(RESET,0,IF(LOAD_ROM,ROM!L198,IF(AND(MMU_CLK,MMU_MEMW,CELL("address",L337)=CELL("address",OFFSET(RAM0,MMU_RAM_X,MMU_RAM_Y))),MMU_VAL,L337)))</f>
        <v>0</v>
      </c>
      <c r="M337" s="50">
        <f t="array" aca="1" ref="M337" ca="1">IF(RESET,0,IF(LOAD_ROM,ROM!M198,IF(AND(MMU_CLK,MMU_MEMW,CELL("address",M337)=CELL("address",OFFSET(RAM0,MMU_RAM_X,MMU_RAM_Y))),MMU_VAL,M337)))</f>
        <v>0</v>
      </c>
      <c r="N337" s="50">
        <f t="array" aca="1" ref="N337" ca="1">IF(RESET,0,IF(LOAD_ROM,ROM!N198,IF(AND(MMU_CLK,MMU_MEMW,CELL("address",N337)=CELL("address",OFFSET(RAM0,MMU_RAM_X,MMU_RAM_Y))),MMU_VAL,N337)))</f>
        <v>0</v>
      </c>
      <c r="O337" s="50">
        <f t="array" aca="1" ref="O337" ca="1">IF(RESET,0,IF(LOAD_ROM,ROM!O198,IF(AND(MMU_CLK,MMU_MEMW,CELL("address",O337)=CELL("address",OFFSET(RAM0,MMU_RAM_X,MMU_RAM_Y))),MMU_VAL,O337)))</f>
        <v>0</v>
      </c>
      <c r="P337" s="50">
        <f t="array" aca="1" ref="P337" ca="1">IF(RESET,0,IF(LOAD_ROM,ROM!P198,IF(AND(MMU_CLK,MMU_MEMW,CELL("address",P337)=CELL("address",OFFSET(RAM0,MMU_RAM_X,MMU_RAM_Y))),MMU_VAL,P337)))</f>
        <v>0</v>
      </c>
      <c r="Q337" s="50">
        <f t="array" aca="1" ref="Q337" ca="1">IF(RESET,0,IF(LOAD_ROM,ROM!Q198,IF(AND(MMU_CLK,MMU_MEMW,CELL("address",Q337)=CELL("address",OFFSET(RAM0,MMU_RAM_X,MMU_RAM_Y))),MMU_VAL,Q337)))</f>
        <v>0</v>
      </c>
      <c r="R337" s="50">
        <f t="array" aca="1" ref="R337" ca="1">IF(RESET,0,IF(LOAD_ROM,ROM!R198,IF(AND(MMU_CLK,MMU_MEMW,CELL("address",R337)=CELL("address",OFFSET(RAM0,MMU_RAM_X,MMU_RAM_Y))),MMU_VAL,R337)))</f>
        <v>0</v>
      </c>
      <c r="S337" s="50">
        <f t="array" aca="1" ref="S337" ca="1">IF(RESET,0,IF(LOAD_ROM,ROM!S198,IF(AND(MMU_CLK,MMU_MEMW,CELL("address",S337)=CELL("address",OFFSET(RAM0,MMU_RAM_X,MMU_RAM_Y))),MMU_VAL,S337)))</f>
        <v>0</v>
      </c>
      <c r="T337" s="50">
        <f t="array" aca="1" ref="T337" ca="1">IF(RESET,0,IF(LOAD_ROM,ROM!T198,IF(AND(MMU_CLK,MMU_MEMW,CELL("address",T337)=CELL("address",OFFSET(RAM0,MMU_RAM_X,MMU_RAM_Y))),MMU_VAL,T337)))</f>
        <v>0</v>
      </c>
      <c r="U337" s="50">
        <f t="array" aca="1" ref="U337" ca="1">IF(RESET,0,IF(LOAD_ROM,ROM!U198,IF(AND(MMU_CLK,MMU_MEMW,CELL("address",U337)=CELL("address",OFFSET(RAM0,MMU_RAM_X,MMU_RAM_Y))),MMU_VAL,U337)))</f>
        <v>0</v>
      </c>
      <c r="V337" s="50">
        <f t="array" aca="1" ref="V337" ca="1">IF(RESET,0,IF(LOAD_ROM,ROM!V198,IF(AND(MMU_CLK,MMU_MEMW,CELL("address",V337)=CELL("address",OFFSET(RAM0,MMU_RAM_X,MMU_RAM_Y))),MMU_VAL,V337)))</f>
        <v>0</v>
      </c>
      <c r="W337" s="50">
        <f t="array" aca="1" ref="W337" ca="1">IF(RESET,0,IF(LOAD_ROM,ROM!W198,IF(AND(MMU_CLK,MMU_MEMW,CELL("address",W337)=CELL("address",OFFSET(RAM0,MMU_RAM_X,MMU_RAM_Y))),MMU_VAL,W337)))</f>
        <v>0</v>
      </c>
      <c r="X337" s="50">
        <f t="array" aca="1" ref="X337" ca="1">IF(RESET,0,IF(LOAD_ROM,ROM!X198,IF(AND(MMU_CLK,MMU_MEMW,CELL("address",X337)=CELL("address",OFFSET(RAM0,MMU_RAM_X,MMU_RAM_Y))),MMU_VAL,X337)))</f>
        <v>0</v>
      </c>
      <c r="Y337" s="50">
        <f t="array" aca="1" ref="Y337" ca="1">IF(RESET,0,IF(LOAD_ROM,ROM!Y198,IF(AND(MMU_CLK,MMU_MEMW,CELL("address",Y337)=CELL("address",OFFSET(RAM0,MMU_RAM_X,MMU_RAM_Y))),MMU_VAL,Y337)))</f>
        <v>0</v>
      </c>
      <c r="Z337" s="50">
        <f t="array" aca="1" ref="Z337" ca="1">IF(RESET,0,IF(LOAD_ROM,ROM!Z198,IF(AND(MMU_CLK,MMU_MEMW,CELL("address",Z337)=CELL("address",OFFSET(RAM0,MMU_RAM_X,MMU_RAM_Y))),MMU_VAL,Z337)))</f>
        <v>0</v>
      </c>
      <c r="AA337" s="50">
        <f t="array" aca="1" ref="AA337" ca="1">IF(RESET,0,IF(LOAD_ROM,ROM!AA198,IF(AND(MMU_CLK,MMU_MEMW,CELL("address",AA337)=CELL("address",OFFSET(RAM0,MMU_RAM_X,MMU_RAM_Y))),MMU_VAL,AA337)))</f>
        <v>0</v>
      </c>
      <c r="AB337" s="50">
        <f t="array" aca="1" ref="AB337" ca="1">IF(RESET,0,IF(LOAD_ROM,ROM!AB198,IF(AND(MMU_CLK,MMU_MEMW,CELL("address",AB337)=CELL("address",OFFSET(RAM0,MMU_RAM_X,MMU_RAM_Y))),MMU_VAL,AB337)))</f>
        <v>0</v>
      </c>
      <c r="AC337" s="50">
        <f t="array" aca="1" ref="AC337" ca="1">IF(RESET,0,IF(LOAD_ROM,ROM!AC198,IF(AND(MMU_CLK,MMU_MEMW,CELL("address",AC337)=CELL("address",OFFSET(RAM0,MMU_RAM_X,MMU_RAM_Y))),MMU_VAL,AC337)))</f>
        <v>0</v>
      </c>
      <c r="AD337" s="50">
        <f t="array" aca="1" ref="AD337" ca="1">IF(RESET,0,IF(LOAD_ROM,ROM!AD198,IF(AND(MMU_CLK,MMU_MEMW,CELL("address",AD337)=CELL("address",OFFSET(RAM0,MMU_RAM_X,MMU_RAM_Y))),MMU_VAL,AD337)))</f>
        <v>0</v>
      </c>
      <c r="AE337" s="50">
        <f t="array" aca="1" ref="AE337" ca="1">IF(RESET,0,IF(LOAD_ROM,ROM!AE198,IF(AND(MMU_CLK,MMU_MEMW,CELL("address",AE337)=CELL("address",OFFSET(RAM0,MMU_RAM_X,MMU_RAM_Y))),MMU_VAL,AE337)))</f>
        <v>0</v>
      </c>
      <c r="AF337" s="50">
        <f t="array" aca="1" ref="AF337" ca="1">IF(RESET,0,IF(LOAD_ROM,ROM!AF198,IF(AND(MMU_CLK,MMU_MEMW,CELL("address",AF337)=CELL("address",OFFSET(RAM0,MMU_RAM_X,MMU_RAM_Y))),MMU_VAL,AF337)))</f>
        <v>0</v>
      </c>
      <c r="AG337" s="50">
        <f t="array" aca="1" ref="AG337" ca="1">IF(RESET,0,IF(LOAD_ROM,ROM!AG198,IF(AND(MMU_CLK,MMU_MEMW,CELL("address",AG337)=CELL("address",OFFSET(RAM0,MMU_RAM_X,MMU_RAM_Y))),MMU_VAL,AG337)))</f>
        <v>0</v>
      </c>
      <c r="AH337" s="50">
        <f t="array" aca="1" ref="AH337" ca="1">IF(RESET,0,IF(LOAD_ROM,ROM!AH198,IF(AND(MMU_CLK,MMU_MEMW,CELL("address",AH337)=CELL("address",OFFSET(RAM0,MMU_RAM_X,MMU_RAM_Y))),MMU_VAL,AH337)))</f>
        <v>0</v>
      </c>
      <c r="AI337" s="50">
        <f t="array" aca="1" ref="AI337" ca="1">IF(RESET,0,IF(LOAD_ROM,ROM!AI198,IF(AND(MMU_CLK,MMU_MEMW,CELL("address",AI337)=CELL("address",OFFSET(RAM0,MMU_RAM_X,MMU_RAM_Y))),MMU_VAL,AI337)))</f>
        <v>0</v>
      </c>
      <c r="AJ337" s="50">
        <f t="array" aca="1" ref="AJ337" ca="1">IF(RESET,0,IF(LOAD_ROM,ROM!AJ198,IF(AND(MMU_CLK,MMU_MEMW,CELL("address",AJ337)=CELL("address",OFFSET(RAM0,MMU_RAM_X,MMU_RAM_Y))),MMU_VAL,AJ337)))</f>
        <v>0</v>
      </c>
      <c r="AK337" s="50">
        <f t="array" aca="1" ref="AK337" ca="1">IF(RESET,0,IF(LOAD_ROM,ROM!AK198,IF(AND(MMU_CLK,MMU_MEMW,CELL("address",AK337)=CELL("address",OFFSET(RAM0,MMU_RAM_X,MMU_RAM_Y))),MMU_VAL,AK337)))</f>
        <v>0</v>
      </c>
      <c r="AL337" s="50">
        <f t="array" aca="1" ref="AL337" ca="1">IF(RESET,0,IF(LOAD_ROM,ROM!AL198,IF(AND(MMU_CLK,MMU_MEMW,CELL("address",AL337)=CELL("address",OFFSET(RAM0,MMU_RAM_X,MMU_RAM_Y))),MMU_VAL,AL337)))</f>
        <v>0</v>
      </c>
      <c r="AM337" s="50">
        <f t="array" aca="1" ref="AM337" ca="1">IF(RESET,0,IF(LOAD_ROM,ROM!AM198,IF(AND(MMU_CLK,MMU_MEMW,CELL("address",AM337)=CELL("address",OFFSET(RAM0,MMU_RAM_X,MMU_RAM_Y))),MMU_VAL,AM337)))</f>
        <v>0</v>
      </c>
      <c r="AN337" s="50">
        <f t="array" aca="1" ref="AN337" ca="1">IF(RESET,0,IF(LOAD_ROM,ROM!AN198,IF(AND(MMU_CLK,MMU_MEMW,CELL("address",AN337)=CELL("address",OFFSET(RAM0,MMU_RAM_X,MMU_RAM_Y))),MMU_VAL,AN337)))</f>
        <v>0</v>
      </c>
      <c r="AO337" s="50">
        <f t="array" aca="1" ref="AO337" ca="1">IF(RESET,0,IF(LOAD_ROM,ROM!AO198,IF(AND(MMU_CLK,MMU_MEMW,CELL("address",AO337)=CELL("address",OFFSET(RAM0,MMU_RAM_X,MMU_RAM_Y))),MMU_VAL,AO337)))</f>
        <v>0</v>
      </c>
      <c r="AP337" s="50">
        <f t="array" aca="1" ref="AP337" ca="1">IF(RESET,0,IF(LOAD_ROM,ROM!AP198,IF(AND(MMU_CLK,MMU_MEMW,CELL("address",AP337)=CELL("address",OFFSET(RAM0,MMU_RAM_X,MMU_RAM_Y))),MMU_VAL,AP337)))</f>
        <v>0</v>
      </c>
      <c r="AQ337" s="50">
        <f t="array" aca="1" ref="AQ337" ca="1">IF(RESET,0,IF(LOAD_ROM,ROM!AQ198,IF(AND(MMU_CLK,MMU_MEMW,CELL("address",AQ337)=CELL("address",OFFSET(RAM0,MMU_RAM_X,MMU_RAM_Y))),MMU_VAL,AQ337)))</f>
        <v>0</v>
      </c>
      <c r="AR337" s="50">
        <f t="array" aca="1" ref="AR337" ca="1">IF(RESET,0,IF(LOAD_ROM,ROM!AR198,IF(AND(MMU_CLK,MMU_MEMW,CELL("address",AR337)=CELL("address",OFFSET(RAM0,MMU_RAM_X,MMU_RAM_Y))),MMU_VAL,AR337)))</f>
        <v>0</v>
      </c>
      <c r="AS337" s="50">
        <f t="array" aca="1" ref="AS337" ca="1">IF(RESET,0,IF(LOAD_ROM,ROM!AS198,IF(AND(MMU_CLK,MMU_MEMW,CELL("address",AS337)=CELL("address",OFFSET(RAM0,MMU_RAM_X,MMU_RAM_Y))),MMU_VAL,AS337)))</f>
        <v>0</v>
      </c>
      <c r="AT337" s="50">
        <f t="array" aca="1" ref="AT337" ca="1">IF(RESET,0,IF(LOAD_ROM,ROM!AT198,IF(AND(MMU_CLK,MMU_MEMW,CELL("address",AT337)=CELL("address",OFFSET(RAM0,MMU_RAM_X,MMU_RAM_Y))),MMU_VAL,AT337)))</f>
        <v>0</v>
      </c>
      <c r="AU337" s="50">
        <f t="array" aca="1" ref="AU337" ca="1">IF(RESET,0,IF(LOAD_ROM,ROM!AU198,IF(AND(MMU_CLK,MMU_MEMW,CELL("address",AU337)=CELL("address",OFFSET(RAM0,MMU_RAM_X,MMU_RAM_Y))),MMU_VAL,AU337)))</f>
        <v>0</v>
      </c>
      <c r="AV337" s="50">
        <f t="array" aca="1" ref="AV337" ca="1">IF(RESET,0,IF(LOAD_ROM,ROM!AV198,IF(AND(MMU_CLK,MMU_MEMW,CELL("address",AV337)=CELL("address",OFFSET(RAM0,MMU_RAM_X,MMU_RAM_Y))),MMU_VAL,AV337)))</f>
        <v>0</v>
      </c>
      <c r="AW337" s="50">
        <f t="array" aca="1" ref="AW337" ca="1">IF(RESET,0,IF(LOAD_ROM,ROM!AW198,IF(AND(MMU_CLK,MMU_MEMW,CELL("address",AW337)=CELL("address",OFFSET(RAM0,MMU_RAM_X,MMU_RAM_Y))),MMU_VAL,AW337)))</f>
        <v>0</v>
      </c>
      <c r="AX337" s="50">
        <f t="array" aca="1" ref="AX337" ca="1">IF(RESET,0,IF(LOAD_ROM,ROM!AX198,IF(AND(MMU_CLK,MMU_MEMW,CELL("address",AX337)=CELL("address",OFFSET(RAM0,MMU_RAM_X,MMU_RAM_Y))),MMU_VAL,AX337)))</f>
        <v>0</v>
      </c>
      <c r="AY337" s="50">
        <f t="array" aca="1" ref="AY337" ca="1">IF(RESET,0,IF(LOAD_ROM,ROM!AY198,IF(AND(MMU_CLK,MMU_MEMW,CELL("address",AY337)=CELL("address",OFFSET(RAM0,MMU_RAM_X,MMU_RAM_Y))),MMU_VAL,AY337)))</f>
        <v>0</v>
      </c>
      <c r="AZ337" s="50">
        <f t="array" aca="1" ref="AZ337" ca="1">IF(RESET,0,IF(LOAD_ROM,ROM!AZ198,IF(AND(MMU_CLK,MMU_MEMW,CELL("address",AZ337)=CELL("address",OFFSET(RAM0,MMU_RAM_X,MMU_RAM_Y))),MMU_VAL,AZ337)))</f>
        <v>0</v>
      </c>
      <c r="BA337" s="50">
        <f t="array" aca="1" ref="BA337" ca="1">IF(RESET,0,IF(LOAD_ROM,ROM!BA198,IF(AND(MMU_CLK,MMU_MEMW,CELL("address",BA337)=CELL("address",OFFSET(RAM0,MMU_RAM_X,MMU_RAM_Y))),MMU_VAL,BA337)))</f>
        <v>0</v>
      </c>
      <c r="BB337" s="50">
        <f t="array" aca="1" ref="BB337" ca="1">IF(RESET,0,IF(LOAD_ROM,ROM!BB198,IF(AND(MMU_CLK,MMU_MEMW,CELL("address",BB337)=CELL("address",OFFSET(RAM0,MMU_RAM_X,MMU_RAM_Y))),MMU_VAL,BB337)))</f>
        <v>0</v>
      </c>
      <c r="BC337" s="50">
        <f t="array" aca="1" ref="BC337" ca="1">IF(RESET,0,IF(LOAD_ROM,ROM!BC198,IF(AND(MMU_CLK,MMU_MEMW,CELL("address",BC337)=CELL("address",OFFSET(RAM0,MMU_RAM_X,MMU_RAM_Y))),MMU_VAL,BC337)))</f>
        <v>0</v>
      </c>
      <c r="BD337" s="50">
        <f t="array" aca="1" ref="BD337" ca="1">IF(RESET,0,IF(LOAD_ROM,ROM!BD198,IF(AND(MMU_CLK,MMU_MEMW,CELL("address",BD337)=CELL("address",OFFSET(RAM0,MMU_RAM_X,MMU_RAM_Y))),MMU_VAL,BD337)))</f>
        <v>0</v>
      </c>
      <c r="BE337" s="50">
        <f t="array" aca="1" ref="BE337" ca="1">IF(RESET,0,IF(LOAD_ROM,ROM!BE198,IF(AND(MMU_CLK,MMU_MEMW,CELL("address",BE337)=CELL("address",OFFSET(RAM0,MMU_RAM_X,MMU_RAM_Y))),MMU_VAL,BE337)))</f>
        <v>0</v>
      </c>
      <c r="BF337" s="50">
        <f t="array" aca="1" ref="BF337" ca="1">IF(RESET,0,IF(LOAD_ROM,ROM!BF198,IF(AND(MMU_CLK,MMU_MEMW,CELL("address",BF337)=CELL("address",OFFSET(RAM0,MMU_RAM_X,MMU_RAM_Y))),MMU_VAL,BF337)))</f>
        <v>0</v>
      </c>
      <c r="BG337" s="50">
        <f t="array" aca="1" ref="BG337" ca="1">IF(RESET,0,IF(LOAD_ROM,ROM!BG198,IF(AND(MMU_CLK,MMU_MEMW,CELL("address",BG337)=CELL("address",OFFSET(RAM0,MMU_RAM_X,MMU_RAM_Y))),MMU_VAL,BG337)))</f>
        <v>0</v>
      </c>
      <c r="BH337" s="50">
        <f t="array" aca="1" ref="BH337" ca="1">IF(RESET,0,IF(LOAD_ROM,ROM!BH198,IF(AND(MMU_CLK,MMU_MEMW,CELL("address",BH337)=CELL("address",OFFSET(RAM0,MMU_RAM_X,MMU_RAM_Y))),MMU_VAL,BH337)))</f>
        <v>0</v>
      </c>
      <c r="BI337" s="50">
        <f t="array" aca="1" ref="BI337" ca="1">IF(RESET,0,IF(LOAD_ROM,ROM!BI198,IF(AND(MMU_CLK,MMU_MEMW,CELL("address",BI337)=CELL("address",OFFSET(RAM0,MMU_RAM_X,MMU_RAM_Y))),MMU_VAL,BI337)))</f>
        <v>0</v>
      </c>
      <c r="BJ337" s="50">
        <f t="array" aca="1" ref="BJ337" ca="1">IF(RESET,0,IF(LOAD_ROM,ROM!BJ198,IF(AND(MMU_CLK,MMU_MEMW,CELL("address",BJ337)=CELL("address",OFFSET(RAM0,MMU_RAM_X,MMU_RAM_Y))),MMU_VAL,BJ337)))</f>
        <v>0</v>
      </c>
      <c r="BK337" s="50">
        <f t="array" aca="1" ref="BK337" ca="1">IF(RESET,0,IF(LOAD_ROM,ROM!BK198,IF(AND(MMU_CLK,MMU_MEMW,CELL("address",BK337)=CELL("address",OFFSET(RAM0,MMU_RAM_X,MMU_RAM_Y))),MMU_VAL,BK337)))</f>
        <v>0</v>
      </c>
      <c r="BL337" s="50">
        <f t="array" aca="1" ref="BL337" ca="1">IF(RESET,0,IF(LOAD_ROM,ROM!BL198,IF(AND(MMU_CLK,MMU_MEMW,CELL("address",BL337)=CELL("address",OFFSET(RAM0,MMU_RAM_X,MMU_RAM_Y))),MMU_VAL,BL337)))</f>
        <v>0</v>
      </c>
      <c r="BM337" s="50">
        <f t="array" aca="1" ref="BM337" ca="1">IF(RESET,0,IF(LOAD_ROM,ROM!BM198,IF(AND(MMU_CLK,MMU_MEMW,CELL("address",BM337)=CELL("address",OFFSET(RAM0,MMU_RAM_X,MMU_RAM_Y))),MMU_VAL,BM337)))</f>
        <v>0</v>
      </c>
      <c r="BN337" s="50">
        <f t="array" aca="1" ref="BN337" ca="1">IF(RESET,0,IF(LOAD_ROM,ROM!BN198,IF(AND(MMU_CLK,MMU_MEMW,CELL("address",BN337)=CELL("address",OFFSET(RAM0,MMU_RAM_X,MMU_RAM_Y))),MMU_VAL,BN337)))</f>
        <v>0</v>
      </c>
      <c r="BO337" s="50">
        <f t="array" aca="1" ref="BO337" ca="1">IF(RESET,0,IF(LOAD_ROM,ROM!BO198,IF(AND(MMU_CLK,MMU_MEMW,CELL("address",BO337)=CELL("address",OFFSET(RAM0,MMU_RAM_X,MMU_RAM_Y))),MMU_VAL,BO337)))</f>
        <v>0</v>
      </c>
      <c r="BP337" s="50">
        <f t="array" aca="1" ref="BP337" ca="1">IF(RESET,0,IF(LOAD_ROM,ROM!BP198,IF(AND(MMU_CLK,MMU_MEMW,CELL("address",BP337)=CELL("address",OFFSET(RAM0,MMU_RAM_X,MMU_RAM_Y))),MMU_VAL,BP337)))</f>
        <v>0</v>
      </c>
      <c r="BQ337" s="50">
        <f t="array" aca="1" ref="BQ337" ca="1">IF(RESET,0,IF(LOAD_ROM,ROM!BQ198,IF(AND(MMU_CLK,MMU_MEMW,CELL("address",BQ337)=CELL("address",OFFSET(RAM0,MMU_RAM_X,MMU_RAM_Y))),MMU_VAL,BQ337)))</f>
        <v>0</v>
      </c>
      <c r="BR337" s="50">
        <f t="array" aca="1" ref="BR337" ca="1">IF(RESET,0,IF(LOAD_ROM,ROM!BR198,IF(AND(MMU_CLK,MMU_MEMW,CELL("address",BR337)=CELL("address",OFFSET(RAM0,MMU_RAM_X,MMU_RAM_Y))),MMU_VAL,BR337)))</f>
        <v>0</v>
      </c>
      <c r="BS337" s="50">
        <f t="array" aca="1" ref="BS337" ca="1">IF(RESET,0,IF(LOAD_ROM,ROM!BS198,IF(AND(MMU_CLK,MMU_MEMW,CELL("address",BS337)=CELL("address",OFFSET(RAM0,MMU_RAM_X,MMU_RAM_Y))),MMU_VAL,BS337)))</f>
        <v>0</v>
      </c>
      <c r="BT337" s="50">
        <f t="array" aca="1" ref="BT337" ca="1">IF(RESET,0,IF(LOAD_ROM,ROM!BT198,IF(AND(MMU_CLK,MMU_MEMW,CELL("address",BT337)=CELL("address",OFFSET(RAM0,MMU_RAM_X,MMU_RAM_Y))),MMU_VAL,BT337)))</f>
        <v>0</v>
      </c>
      <c r="BU337" s="50">
        <f t="array" aca="1" ref="BU337" ca="1">IF(RESET,0,IF(LOAD_ROM,ROM!BU198,IF(AND(MMU_CLK,MMU_MEMW,CELL("address",BU337)=CELL("address",OFFSET(RAM0,MMU_RAM_X,MMU_RAM_Y))),MMU_VAL,BU337)))</f>
        <v>0</v>
      </c>
      <c r="BV337" s="50">
        <f t="array" aca="1" ref="BV337" ca="1">IF(RESET,0,IF(LOAD_ROM,ROM!BV198,IF(AND(MMU_CLK,MMU_MEMW,CELL("address",BV337)=CELL("address",OFFSET(RAM0,MMU_RAM_X,MMU_RAM_Y))),MMU_VAL,BV337)))</f>
        <v>0</v>
      </c>
      <c r="BW337" s="50">
        <f t="array" aca="1" ref="BW337" ca="1">IF(RESET,0,IF(LOAD_ROM,ROM!BW198,IF(AND(MMU_CLK,MMU_MEMW,CELL("address",BW337)=CELL("address",OFFSET(RAM0,MMU_RAM_X,MMU_RAM_Y))),MMU_VAL,BW337)))</f>
        <v>0</v>
      </c>
      <c r="BX337" s="50">
        <f t="array" aca="1" ref="BX337" ca="1">IF(RESET,0,IF(LOAD_ROM,ROM!BX198,IF(AND(MMU_CLK,MMU_MEMW,CELL("address",BX337)=CELL("address",OFFSET(RAM0,MMU_RAM_X,MMU_RAM_Y))),MMU_VAL,BX337)))</f>
        <v>0</v>
      </c>
      <c r="BY337" s="50">
        <f t="array" aca="1" ref="BY337" ca="1">IF(RESET,0,IF(LOAD_ROM,ROM!BY198,IF(AND(MMU_CLK,MMU_MEMW,CELL("address",BY337)=CELL("address",OFFSET(RAM0,MMU_RAM_X,MMU_RAM_Y))),MMU_VAL,BY337)))</f>
        <v>0</v>
      </c>
      <c r="BZ337" s="50">
        <f t="array" aca="1" ref="BZ337" ca="1">IF(RESET,0,IF(LOAD_ROM,ROM!BZ198,IF(AND(MMU_CLK,MMU_MEMW,CELL("address",BZ337)=CELL("address",OFFSET(RAM0,MMU_RAM_X,MMU_RAM_Y))),MMU_VAL,BZ337)))</f>
        <v>0</v>
      </c>
      <c r="CA337" s="50">
        <f t="array" aca="1" ref="CA337" ca="1">IF(RESET,0,IF(LOAD_ROM,ROM!CA198,IF(AND(MMU_CLK,MMU_MEMW,CELL("address",CA337)=CELL("address",OFFSET(RAM0,MMU_RAM_X,MMU_RAM_Y))),MMU_VAL,CA337)))</f>
        <v>0</v>
      </c>
      <c r="CB337" s="50">
        <f t="array" aca="1" ref="CB337" ca="1">IF(RESET,0,IF(LOAD_ROM,ROM!CB198,IF(AND(MMU_CLK,MMU_MEMW,CELL("address",CB337)=CELL("address",OFFSET(RAM0,MMU_RAM_X,MMU_RAM_Y))),MMU_VAL,CB337)))</f>
        <v>0</v>
      </c>
      <c r="CC337" s="50">
        <f t="array" aca="1" ref="CC337" ca="1">IF(RESET,0,IF(LOAD_ROM,ROM!CC198,IF(AND(MMU_CLK,MMU_MEMW,CELL("address",CC337)=CELL("address",OFFSET(RAM0,MMU_RAM_X,MMU_RAM_Y))),MMU_VAL,CC337)))</f>
        <v>0</v>
      </c>
      <c r="CD337" s="50">
        <f t="array" aca="1" ref="CD337" ca="1">IF(RESET,0,IF(LOAD_ROM,ROM!CD198,IF(AND(MMU_CLK,MMU_MEMW,CELL("address",CD337)=CELL("address",OFFSET(RAM0,MMU_RAM_X,MMU_RAM_Y))),MMU_VAL,CD337)))</f>
        <v>0</v>
      </c>
      <c r="CE337" s="50">
        <f t="array" aca="1" ref="CE337" ca="1">IF(RESET,0,IF(LOAD_ROM,ROM!CE198,IF(AND(MMU_CLK,MMU_MEMW,CELL("address",CE337)=CELL("address",OFFSET(RAM0,MMU_RAM_X,MMU_RAM_Y))),MMU_VAL,CE337)))</f>
        <v>0</v>
      </c>
      <c r="CF337" s="50">
        <f t="array" aca="1" ref="CF337" ca="1">IF(RESET,0,IF(LOAD_ROM,ROM!CF198,IF(AND(MMU_CLK,MMU_MEMW,CELL("address",CF337)=CELL("address",OFFSET(RAM0,MMU_RAM_X,MMU_RAM_Y))),MMU_VAL,CF337)))</f>
        <v>0</v>
      </c>
      <c r="CG337" s="50">
        <f t="array" aca="1" ref="CG337" ca="1">IF(RESET,0,IF(LOAD_ROM,ROM!CG198,IF(AND(MMU_CLK,MMU_MEMW,CELL("address",CG337)=CELL("address",OFFSET(RAM0,MMU_RAM_X,MMU_RAM_Y))),MMU_VAL,CG337)))</f>
        <v>0</v>
      </c>
      <c r="CH337" s="50">
        <f t="array" aca="1" ref="CH337" ca="1">IF(RESET,0,IF(LOAD_ROM,ROM!CH198,IF(AND(MMU_CLK,MMU_MEMW,CELL("address",CH337)=CELL("address",OFFSET(RAM0,MMU_RAM_X,MMU_RAM_Y))),MMU_VAL,CH337)))</f>
        <v>0</v>
      </c>
      <c r="CI337" s="50">
        <f t="array" aca="1" ref="CI337" ca="1">IF(RESET,0,IF(LOAD_ROM,ROM!CI198,IF(AND(MMU_CLK,MMU_MEMW,CELL("address",CI337)=CELL("address",OFFSET(RAM0,MMU_RAM_X,MMU_RAM_Y))),MMU_VAL,CI337)))</f>
        <v>0</v>
      </c>
      <c r="CJ337" s="50">
        <f t="array" aca="1" ref="CJ337" ca="1">IF(RESET,0,IF(LOAD_ROM,ROM!CJ198,IF(AND(MMU_CLK,MMU_MEMW,CELL("address",CJ337)=CELL("address",OFFSET(RAM0,MMU_RAM_X,MMU_RAM_Y))),MMU_VAL,CJ337)))</f>
        <v>0</v>
      </c>
      <c r="CK337" s="50">
        <f t="array" aca="1" ref="CK337" ca="1">IF(RESET,0,IF(LOAD_ROM,ROM!CK198,IF(AND(MMU_CLK,MMU_MEMW,CELL("address",CK337)=CELL("address",OFFSET(RAM0,MMU_RAM_X,MMU_RAM_Y))),MMU_VAL,CK337)))</f>
        <v>0</v>
      </c>
      <c r="CL337" s="50">
        <f t="array" aca="1" ref="CL337" ca="1">IF(RESET,0,IF(LOAD_ROM,ROM!CL198,IF(AND(MMU_CLK,MMU_MEMW,CELL("address",CL337)=CELL("address",OFFSET(RAM0,MMU_RAM_X,MMU_RAM_Y))),MMU_VAL,CL337)))</f>
        <v>0</v>
      </c>
      <c r="CM337" s="50">
        <f t="array" aca="1" ref="CM337" ca="1">IF(RESET,0,IF(LOAD_ROM,ROM!CM198,IF(AND(MMU_CLK,MMU_MEMW,CELL("address",CM337)=CELL("address",OFFSET(RAM0,MMU_RAM_X,MMU_RAM_Y))),MMU_VAL,CM337)))</f>
        <v>0</v>
      </c>
      <c r="CN337" s="50">
        <f t="array" aca="1" ref="CN337" ca="1">IF(RESET,0,IF(LOAD_ROM,ROM!CN198,IF(AND(MMU_CLK,MMU_MEMW,CELL("address",CN337)=CELL("address",OFFSET(RAM0,MMU_RAM_X,MMU_RAM_Y))),MMU_VAL,CN337)))</f>
        <v>0</v>
      </c>
      <c r="CO337" s="50">
        <f t="array" aca="1" ref="CO337" ca="1">IF(RESET,0,IF(LOAD_ROM,ROM!CO198,IF(AND(MMU_CLK,MMU_MEMW,CELL("address",CO337)=CELL("address",OFFSET(RAM0,MMU_RAM_X,MMU_RAM_Y))),MMU_VAL,CO337)))</f>
        <v>0</v>
      </c>
      <c r="CP337" s="50">
        <f t="array" aca="1" ref="CP337" ca="1">IF(RESET,0,IF(LOAD_ROM,ROM!CP198,IF(AND(MMU_CLK,MMU_MEMW,CELL("address",CP337)=CELL("address",OFFSET(RAM0,MMU_RAM_X,MMU_RAM_Y))),MMU_VAL,CP337)))</f>
        <v>0</v>
      </c>
      <c r="CQ337" s="50">
        <f t="array" aca="1" ref="CQ337" ca="1">IF(RESET,0,IF(LOAD_ROM,ROM!CQ198,IF(AND(MMU_CLK,MMU_MEMW,CELL("address",CQ337)=CELL("address",OFFSET(RAM0,MMU_RAM_X,MMU_RAM_Y))),MMU_VAL,CQ337)))</f>
        <v>0</v>
      </c>
      <c r="CR337" s="50">
        <f t="array" aca="1" ref="CR337" ca="1">IF(RESET,0,IF(LOAD_ROM,ROM!CR198,IF(AND(MMU_CLK,MMU_MEMW,CELL("address",CR337)=CELL("address",OFFSET(RAM0,MMU_RAM_X,MMU_RAM_Y))),MMU_VAL,CR337)))</f>
        <v>0</v>
      </c>
      <c r="CS337" s="50">
        <f t="array" aca="1" ref="CS337" ca="1">IF(RESET,0,IF(LOAD_ROM,ROM!CS198,IF(AND(MMU_CLK,MMU_MEMW,CELL("address",CS337)=CELL("address",OFFSET(RAM0,MMU_RAM_X,MMU_RAM_Y))),MMU_VAL,CS337)))</f>
        <v>0</v>
      </c>
      <c r="CT337" s="50">
        <f t="array" aca="1" ref="CT337" ca="1">IF(RESET,0,IF(LOAD_ROM,ROM!CT198,IF(AND(MMU_CLK,MMU_MEMW,CELL("address",CT337)=CELL("address",OFFSET(RAM0,MMU_RAM_X,MMU_RAM_Y))),MMU_VAL,CT337)))</f>
        <v>0</v>
      </c>
      <c r="CU337" s="50">
        <f t="array" aca="1" ref="CU337" ca="1">IF(RESET,0,IF(LOAD_ROM,ROM!CU198,IF(AND(MMU_CLK,MMU_MEMW,CELL("address",CU337)=CELL("address",OFFSET(RAM0,MMU_RAM_X,MMU_RAM_Y))),MMU_VAL,CU337)))</f>
        <v>0</v>
      </c>
      <c r="CV337" s="50">
        <f t="array" aca="1" ref="CV337" ca="1">IF(RESET,0,IF(LOAD_ROM,ROM!CV198,IF(AND(MMU_CLK,MMU_MEMW,CELL("address",CV337)=CELL("address",OFFSET(RAM0,MMU_RAM_X,MMU_RAM_Y))),MMU_VAL,CV337)))</f>
        <v>0</v>
      </c>
      <c r="CW337" s="50">
        <f t="array" aca="1" ref="CW337" ca="1">IF(RESET,0,IF(LOAD_ROM,ROM!CW198,IF(AND(MMU_CLK,MMU_MEMW,CELL("address",CW337)=CELL("address",OFFSET(RAM0,MMU_RAM_X,MMU_RAM_Y))),MMU_VAL,CW337)))</f>
        <v>0</v>
      </c>
      <c r="CX337" s="50">
        <f t="array" aca="1" ref="CX337" ca="1">IF(RESET,0,IF(LOAD_ROM,ROM!CX198,IF(AND(MMU_CLK,MMU_MEMW,CELL("address",CX337)=CELL("address",OFFSET(RAM0,MMU_RAM_X,MMU_RAM_Y))),MMU_VAL,CX337)))</f>
        <v>0</v>
      </c>
      <c r="CY337" s="50">
        <f t="array" aca="1" ref="CY337" ca="1">IF(RESET,0,IF(LOAD_ROM,ROM!CY198,IF(AND(MMU_CLK,MMU_MEMW,CELL("address",CY337)=CELL("address",OFFSET(RAM0,MMU_RAM_X,MMU_RAM_Y))),MMU_VAL,CY337)))</f>
        <v>0</v>
      </c>
      <c r="CZ337" s="50">
        <f t="array" aca="1" ref="CZ337" ca="1">IF(RESET,0,IF(LOAD_ROM,ROM!CZ198,IF(AND(MMU_CLK,MMU_MEMW,CELL("address",CZ337)=CELL("address",OFFSET(RAM0,MMU_RAM_X,MMU_RAM_Y))),MMU_VAL,CZ337)))</f>
        <v>0</v>
      </c>
      <c r="DA337" s="50">
        <f t="array" aca="1" ref="DA337" ca="1">IF(RESET,0,IF(LOAD_ROM,ROM!DA198,IF(AND(MMU_CLK,MMU_MEMW,CELL("address",DA337)=CELL("address",OFFSET(RAM0,MMU_RAM_X,MMU_RAM_Y))),MMU_VAL,DA337)))</f>
        <v>0</v>
      </c>
      <c r="DB337" s="50">
        <f t="array" aca="1" ref="DB337" ca="1">IF(RESET,0,IF(LOAD_ROM,ROM!DB198,IF(AND(MMU_CLK,MMU_MEMW,CELL("address",DB337)=CELL("address",OFFSET(RAM0,MMU_RAM_X,MMU_RAM_Y))),MMU_VAL,DB337)))</f>
        <v>0</v>
      </c>
      <c r="DC337" s="50">
        <f t="array" aca="1" ref="DC337" ca="1">IF(RESET,0,IF(LOAD_ROM,ROM!DC198,IF(AND(MMU_CLK,MMU_MEMW,CELL("address",DC337)=CELL("address",OFFSET(RAM0,MMU_RAM_X,MMU_RAM_Y))),MMU_VAL,DC337)))</f>
        <v>0</v>
      </c>
      <c r="DD337" s="50">
        <f t="array" aca="1" ref="DD337" ca="1">IF(RESET,0,IF(LOAD_ROM,ROM!DD198,IF(AND(MMU_CLK,MMU_MEMW,CELL("address",DD337)=CELL("address",OFFSET(RAM0,MMU_RAM_X,MMU_RAM_Y))),MMU_VAL,DD337)))</f>
        <v>0</v>
      </c>
      <c r="DE337" s="50">
        <f t="array" aca="1" ref="DE337" ca="1">IF(RESET,0,IF(LOAD_ROM,ROM!DE198,IF(AND(MMU_CLK,MMU_MEMW,CELL("address",DE337)=CELL("address",OFFSET(RAM0,MMU_RAM_X,MMU_RAM_Y))),MMU_VAL,DE337)))</f>
        <v>0</v>
      </c>
      <c r="DF337" s="50">
        <f t="array" aca="1" ref="DF337" ca="1">IF(RESET,0,IF(LOAD_ROM,ROM!DF198,IF(AND(MMU_CLK,MMU_MEMW,CELL("address",DF337)=CELL("address",OFFSET(RAM0,MMU_RAM_X,MMU_RAM_Y))),MMU_VAL,DF337)))</f>
        <v>0</v>
      </c>
      <c r="DG337" s="50">
        <f t="array" aca="1" ref="DG337" ca="1">IF(RESET,0,IF(LOAD_ROM,ROM!DG198,IF(AND(MMU_CLK,MMU_MEMW,CELL("address",DG337)=CELL("address",OFFSET(RAM0,MMU_RAM_X,MMU_RAM_Y))),MMU_VAL,DG337)))</f>
        <v>0</v>
      </c>
      <c r="DH337" s="50">
        <f t="array" aca="1" ref="DH337" ca="1">IF(RESET,0,IF(LOAD_ROM,ROM!DH198,IF(AND(MMU_CLK,MMU_MEMW,CELL("address",DH337)=CELL("address",OFFSET(RAM0,MMU_RAM_X,MMU_RAM_Y))),MMU_VAL,DH337)))</f>
        <v>0</v>
      </c>
      <c r="DI337" s="50">
        <f t="array" aca="1" ref="DI337" ca="1">IF(RESET,0,IF(LOAD_ROM,ROM!DI198,IF(AND(MMU_CLK,MMU_MEMW,CELL("address",DI337)=CELL("address",OFFSET(RAM0,MMU_RAM_X,MMU_RAM_Y))),MMU_VAL,DI337)))</f>
        <v>0</v>
      </c>
      <c r="DJ337" s="50">
        <f t="array" aca="1" ref="DJ337" ca="1">IF(RESET,0,IF(LOAD_ROM,ROM!DJ198,IF(AND(MMU_CLK,MMU_MEMW,CELL("address",DJ337)=CELL("address",OFFSET(RAM0,MMU_RAM_X,MMU_RAM_Y))),MMU_VAL,DJ337)))</f>
        <v>0</v>
      </c>
      <c r="DK337" s="50">
        <f t="array" aca="1" ref="DK337" ca="1">IF(RESET,0,IF(LOAD_ROM,ROM!DK198,IF(AND(MMU_CLK,MMU_MEMW,CELL("address",DK337)=CELL("address",OFFSET(RAM0,MMU_RAM_X,MMU_RAM_Y))),MMU_VAL,DK337)))</f>
        <v>0</v>
      </c>
      <c r="DL337" s="50">
        <f t="array" aca="1" ref="DL337" ca="1">IF(RESET,0,IF(LOAD_ROM,ROM!DL198,IF(AND(MMU_CLK,MMU_MEMW,CELL("address",DL337)=CELL("address",OFFSET(RAM0,MMU_RAM_X,MMU_RAM_Y))),MMU_VAL,DL337)))</f>
        <v>0</v>
      </c>
      <c r="DM337" s="50">
        <f t="array" aca="1" ref="DM337" ca="1">IF(RESET,0,IF(LOAD_ROM,ROM!DM198,IF(AND(MMU_CLK,MMU_MEMW,CELL("address",DM337)=CELL("address",OFFSET(RAM0,MMU_RAM_X,MMU_RAM_Y))),MMU_VAL,DM337)))</f>
        <v>0</v>
      </c>
      <c r="DN337" s="50">
        <f t="array" aca="1" ref="DN337" ca="1">IF(RESET,0,IF(LOAD_ROM,ROM!DN198,IF(AND(MMU_CLK,MMU_MEMW,CELL("address",DN337)=CELL("address",OFFSET(RAM0,MMU_RAM_X,MMU_RAM_Y))),MMU_VAL,DN337)))</f>
        <v>0</v>
      </c>
      <c r="DO337" s="50">
        <f t="array" aca="1" ref="DO337" ca="1">IF(RESET,0,IF(LOAD_ROM,ROM!DO198,IF(AND(MMU_CLK,MMU_MEMW,CELL("address",DO337)=CELL("address",OFFSET(RAM0,MMU_RAM_X,MMU_RAM_Y))),MMU_VAL,DO337)))</f>
        <v>0</v>
      </c>
      <c r="DP337" s="50">
        <f t="array" aca="1" ref="DP337" ca="1">IF(RESET,0,IF(LOAD_ROM,ROM!DP198,IF(AND(MMU_CLK,MMU_MEMW,CELL("address",DP337)=CELL("address",OFFSET(RAM0,MMU_RAM_X,MMU_RAM_Y))),MMU_VAL,DP337)))</f>
        <v>0</v>
      </c>
      <c r="DQ337" s="50">
        <f t="array" aca="1" ref="DQ337" ca="1">IF(RESET,0,IF(LOAD_ROM,ROM!DQ198,IF(AND(MMU_CLK,MMU_MEMW,CELL("address",DQ337)=CELL("address",OFFSET(RAM0,MMU_RAM_X,MMU_RAM_Y))),MMU_VAL,DQ337)))</f>
        <v>0</v>
      </c>
      <c r="DR337" s="50">
        <f t="array" aca="1" ref="DR337" ca="1">IF(RESET,0,IF(LOAD_ROM,ROM!DR198,IF(AND(MMU_CLK,MMU_MEMW,CELL("address",DR337)=CELL("address",OFFSET(RAM0,MMU_RAM_X,MMU_RAM_Y))),MMU_VAL,DR337)))</f>
        <v>0</v>
      </c>
      <c r="DS337" s="50">
        <f t="array" aca="1" ref="DS337" ca="1">IF(RESET,0,IF(LOAD_ROM,ROM!DS198,IF(AND(MMU_CLK,MMU_MEMW,CELL("address",DS337)=CELL("address",OFFSET(RAM0,MMU_RAM_X,MMU_RAM_Y))),MMU_VAL,DS337)))</f>
        <v>0</v>
      </c>
      <c r="DT337" s="50">
        <f t="array" aca="1" ref="DT337" ca="1">IF(RESET,0,IF(LOAD_ROM,ROM!DT198,IF(AND(MMU_CLK,MMU_MEMW,CELL("address",DT337)=CELL("address",OFFSET(RAM0,MMU_RAM_X,MMU_RAM_Y))),MMU_VAL,DT337)))</f>
        <v>0</v>
      </c>
      <c r="DU337" s="50">
        <f t="array" aca="1" ref="DU337" ca="1">IF(RESET,0,IF(LOAD_ROM,ROM!DU198,IF(AND(MMU_CLK,MMU_MEMW,CELL("address",DU337)=CELL("address",OFFSET(RAM0,MMU_RAM_X,MMU_RAM_Y))),MMU_VAL,DU337)))</f>
        <v>0</v>
      </c>
      <c r="DV337" s="50">
        <f t="array" aca="1" ref="DV337" ca="1">IF(RESET,0,IF(LOAD_ROM,ROM!DV198,IF(AND(MMU_CLK,MMU_MEMW,CELL("address",DV337)=CELL("address",OFFSET(RAM0,MMU_RAM_X,MMU_RAM_Y))),MMU_VAL,DV337)))</f>
        <v>0</v>
      </c>
      <c r="DW337" s="50">
        <f t="array" aca="1" ref="DW337" ca="1">IF(RESET,0,IF(LOAD_ROM,ROM!DW198,IF(AND(MMU_CLK,MMU_MEMW,CELL("address",DW337)=CELL("address",OFFSET(RAM0,MMU_RAM_X,MMU_RAM_Y))),MMU_VAL,DW337)))</f>
        <v>0</v>
      </c>
      <c r="DX337" s="50">
        <f t="array" aca="1" ref="DX337" ca="1">IF(RESET,0,IF(LOAD_ROM,ROM!DX198,IF(AND(MMU_CLK,MMU_MEMW,CELL("address",DX337)=CELL("address",OFFSET(RAM0,MMU_RAM_X,MMU_RAM_Y))),MMU_VAL,DX337)))</f>
        <v>0</v>
      </c>
    </row>
    <row r="338" spans="1:128" x14ac:dyDescent="0.35">
      <c r="A338" s="50">
        <f t="array" aca="1" ref="A338" ca="1">IF(RESET,0,IF(LOAD_ROM,ROM!A199,IF(AND(MMU_CLK,MMU_MEMW,CELL("address",A338)=CELL("address",OFFSET(RAM0,MMU_RAM_X,MMU_RAM_Y))),MMU_VAL,A338)))</f>
        <v>0</v>
      </c>
      <c r="B338" s="50">
        <f t="array" aca="1" ref="B338" ca="1">IF(RESET,0,IF(LOAD_ROM,ROM!B199,IF(AND(MMU_CLK,MMU_MEMW,CELL("address",B338)=CELL("address",OFFSET(RAM0,MMU_RAM_X,MMU_RAM_Y))),MMU_VAL,B338)))</f>
        <v>0</v>
      </c>
      <c r="C338" s="50">
        <f t="array" aca="1" ref="C338" ca="1">IF(RESET,0,IF(LOAD_ROM,ROM!C199,IF(AND(MMU_CLK,MMU_MEMW,CELL("address",C338)=CELL("address",OFFSET(RAM0,MMU_RAM_X,MMU_RAM_Y))),MMU_VAL,C338)))</f>
        <v>0</v>
      </c>
      <c r="D338" s="50">
        <f t="array" aca="1" ref="D338" ca="1">IF(RESET,0,IF(LOAD_ROM,ROM!D199,IF(AND(MMU_CLK,MMU_MEMW,CELL("address",D338)=CELL("address",OFFSET(RAM0,MMU_RAM_X,MMU_RAM_Y))),MMU_VAL,D338)))</f>
        <v>0</v>
      </c>
      <c r="E338" s="50">
        <f t="array" aca="1" ref="E338" ca="1">IF(RESET,0,IF(LOAD_ROM,ROM!E199,IF(AND(MMU_CLK,MMU_MEMW,CELL("address",E338)=CELL("address",OFFSET(RAM0,MMU_RAM_X,MMU_RAM_Y))),MMU_VAL,E338)))</f>
        <v>0</v>
      </c>
      <c r="F338" s="50">
        <f t="array" aca="1" ref="F338" ca="1">IF(RESET,0,IF(LOAD_ROM,ROM!F199,IF(AND(MMU_CLK,MMU_MEMW,CELL("address",F338)=CELL("address",OFFSET(RAM0,MMU_RAM_X,MMU_RAM_Y))),MMU_VAL,F338)))</f>
        <v>0</v>
      </c>
      <c r="G338" s="50">
        <f t="array" aca="1" ref="G338" ca="1">IF(RESET,0,IF(LOAD_ROM,ROM!G199,IF(AND(MMU_CLK,MMU_MEMW,CELL("address",G338)=CELL("address",OFFSET(RAM0,MMU_RAM_X,MMU_RAM_Y))),MMU_VAL,G338)))</f>
        <v>0</v>
      </c>
      <c r="H338" s="50">
        <f t="array" aca="1" ref="H338" ca="1">IF(RESET,0,IF(LOAD_ROM,ROM!H199,IF(AND(MMU_CLK,MMU_MEMW,CELL("address",H338)=CELL("address",OFFSET(RAM0,MMU_RAM_X,MMU_RAM_Y))),MMU_VAL,H338)))</f>
        <v>0</v>
      </c>
      <c r="I338" s="50">
        <f t="array" aca="1" ref="I338" ca="1">IF(RESET,0,IF(LOAD_ROM,ROM!I199,IF(AND(MMU_CLK,MMU_MEMW,CELL("address",I338)=CELL("address",OFFSET(RAM0,MMU_RAM_X,MMU_RAM_Y))),MMU_VAL,I338)))</f>
        <v>0</v>
      </c>
      <c r="J338" s="50">
        <f t="array" aca="1" ref="J338" ca="1">IF(RESET,0,IF(LOAD_ROM,ROM!J199,IF(AND(MMU_CLK,MMU_MEMW,CELL("address",J338)=CELL("address",OFFSET(RAM0,MMU_RAM_X,MMU_RAM_Y))),MMU_VAL,J338)))</f>
        <v>0</v>
      </c>
      <c r="K338" s="50">
        <f t="array" aca="1" ref="K338" ca="1">IF(RESET,0,IF(LOAD_ROM,ROM!K199,IF(AND(MMU_CLK,MMU_MEMW,CELL("address",K338)=CELL("address",OFFSET(RAM0,MMU_RAM_X,MMU_RAM_Y))),MMU_VAL,K338)))</f>
        <v>0</v>
      </c>
      <c r="L338" s="50">
        <f t="array" aca="1" ref="L338" ca="1">IF(RESET,0,IF(LOAD_ROM,ROM!L199,IF(AND(MMU_CLK,MMU_MEMW,CELL("address",L338)=CELL("address",OFFSET(RAM0,MMU_RAM_X,MMU_RAM_Y))),MMU_VAL,L338)))</f>
        <v>0</v>
      </c>
      <c r="M338" s="50">
        <f t="array" aca="1" ref="M338" ca="1">IF(RESET,0,IF(LOAD_ROM,ROM!M199,IF(AND(MMU_CLK,MMU_MEMW,CELL("address",M338)=CELL("address",OFFSET(RAM0,MMU_RAM_X,MMU_RAM_Y))),MMU_VAL,M338)))</f>
        <v>0</v>
      </c>
      <c r="N338" s="50">
        <f t="array" aca="1" ref="N338" ca="1">IF(RESET,0,IF(LOAD_ROM,ROM!N199,IF(AND(MMU_CLK,MMU_MEMW,CELL("address",N338)=CELL("address",OFFSET(RAM0,MMU_RAM_X,MMU_RAM_Y))),MMU_VAL,N338)))</f>
        <v>0</v>
      </c>
      <c r="O338" s="50">
        <f t="array" aca="1" ref="O338" ca="1">IF(RESET,0,IF(LOAD_ROM,ROM!O199,IF(AND(MMU_CLK,MMU_MEMW,CELL("address",O338)=CELL("address",OFFSET(RAM0,MMU_RAM_X,MMU_RAM_Y))),MMU_VAL,O338)))</f>
        <v>0</v>
      </c>
      <c r="P338" s="50">
        <f t="array" aca="1" ref="P338" ca="1">IF(RESET,0,IF(LOAD_ROM,ROM!P199,IF(AND(MMU_CLK,MMU_MEMW,CELL("address",P338)=CELL("address",OFFSET(RAM0,MMU_RAM_X,MMU_RAM_Y))),MMU_VAL,P338)))</f>
        <v>0</v>
      </c>
      <c r="Q338" s="50">
        <f t="array" aca="1" ref="Q338" ca="1">IF(RESET,0,IF(LOAD_ROM,ROM!Q199,IF(AND(MMU_CLK,MMU_MEMW,CELL("address",Q338)=CELL("address",OFFSET(RAM0,MMU_RAM_X,MMU_RAM_Y))),MMU_VAL,Q338)))</f>
        <v>0</v>
      </c>
      <c r="R338" s="50">
        <f t="array" aca="1" ref="R338" ca="1">IF(RESET,0,IF(LOAD_ROM,ROM!R199,IF(AND(MMU_CLK,MMU_MEMW,CELL("address",R338)=CELL("address",OFFSET(RAM0,MMU_RAM_X,MMU_RAM_Y))),MMU_VAL,R338)))</f>
        <v>0</v>
      </c>
      <c r="S338" s="50">
        <f t="array" aca="1" ref="S338" ca="1">IF(RESET,0,IF(LOAD_ROM,ROM!S199,IF(AND(MMU_CLK,MMU_MEMW,CELL("address",S338)=CELL("address",OFFSET(RAM0,MMU_RAM_X,MMU_RAM_Y))),MMU_VAL,S338)))</f>
        <v>0</v>
      </c>
      <c r="T338" s="50">
        <f t="array" aca="1" ref="T338" ca="1">IF(RESET,0,IF(LOAD_ROM,ROM!T199,IF(AND(MMU_CLK,MMU_MEMW,CELL("address",T338)=CELL("address",OFFSET(RAM0,MMU_RAM_X,MMU_RAM_Y))),MMU_VAL,T338)))</f>
        <v>0</v>
      </c>
      <c r="U338" s="50">
        <f t="array" aca="1" ref="U338" ca="1">IF(RESET,0,IF(LOAD_ROM,ROM!U199,IF(AND(MMU_CLK,MMU_MEMW,CELL("address",U338)=CELL("address",OFFSET(RAM0,MMU_RAM_X,MMU_RAM_Y))),MMU_VAL,U338)))</f>
        <v>0</v>
      </c>
      <c r="V338" s="50">
        <f t="array" aca="1" ref="V338" ca="1">IF(RESET,0,IF(LOAD_ROM,ROM!V199,IF(AND(MMU_CLK,MMU_MEMW,CELL("address",V338)=CELL("address",OFFSET(RAM0,MMU_RAM_X,MMU_RAM_Y))),MMU_VAL,V338)))</f>
        <v>0</v>
      </c>
      <c r="W338" s="50">
        <f t="array" aca="1" ref="W338" ca="1">IF(RESET,0,IF(LOAD_ROM,ROM!W199,IF(AND(MMU_CLK,MMU_MEMW,CELL("address",W338)=CELL("address",OFFSET(RAM0,MMU_RAM_X,MMU_RAM_Y))),MMU_VAL,W338)))</f>
        <v>0</v>
      </c>
      <c r="X338" s="50">
        <f t="array" aca="1" ref="X338" ca="1">IF(RESET,0,IF(LOAD_ROM,ROM!X199,IF(AND(MMU_CLK,MMU_MEMW,CELL("address",X338)=CELL("address",OFFSET(RAM0,MMU_RAM_X,MMU_RAM_Y))),MMU_VAL,X338)))</f>
        <v>0</v>
      </c>
      <c r="Y338" s="50">
        <f t="array" aca="1" ref="Y338" ca="1">IF(RESET,0,IF(LOAD_ROM,ROM!Y199,IF(AND(MMU_CLK,MMU_MEMW,CELL("address",Y338)=CELL("address",OFFSET(RAM0,MMU_RAM_X,MMU_RAM_Y))),MMU_VAL,Y338)))</f>
        <v>0</v>
      </c>
      <c r="Z338" s="50">
        <f t="array" aca="1" ref="Z338" ca="1">IF(RESET,0,IF(LOAD_ROM,ROM!Z199,IF(AND(MMU_CLK,MMU_MEMW,CELL("address",Z338)=CELL("address",OFFSET(RAM0,MMU_RAM_X,MMU_RAM_Y))),MMU_VAL,Z338)))</f>
        <v>0</v>
      </c>
      <c r="AA338" s="50">
        <f t="array" aca="1" ref="AA338" ca="1">IF(RESET,0,IF(LOAD_ROM,ROM!AA199,IF(AND(MMU_CLK,MMU_MEMW,CELL("address",AA338)=CELL("address",OFFSET(RAM0,MMU_RAM_X,MMU_RAM_Y))),MMU_VAL,AA338)))</f>
        <v>0</v>
      </c>
      <c r="AB338" s="50">
        <f t="array" aca="1" ref="AB338" ca="1">IF(RESET,0,IF(LOAD_ROM,ROM!AB199,IF(AND(MMU_CLK,MMU_MEMW,CELL("address",AB338)=CELL("address",OFFSET(RAM0,MMU_RAM_X,MMU_RAM_Y))),MMU_VAL,AB338)))</f>
        <v>0</v>
      </c>
      <c r="AC338" s="50">
        <f t="array" aca="1" ref="AC338" ca="1">IF(RESET,0,IF(LOAD_ROM,ROM!AC199,IF(AND(MMU_CLK,MMU_MEMW,CELL("address",AC338)=CELL("address",OFFSET(RAM0,MMU_RAM_X,MMU_RAM_Y))),MMU_VAL,AC338)))</f>
        <v>0</v>
      </c>
      <c r="AD338" s="50">
        <f t="array" aca="1" ref="AD338" ca="1">IF(RESET,0,IF(LOAD_ROM,ROM!AD199,IF(AND(MMU_CLK,MMU_MEMW,CELL("address",AD338)=CELL("address",OFFSET(RAM0,MMU_RAM_X,MMU_RAM_Y))),MMU_VAL,AD338)))</f>
        <v>0</v>
      </c>
      <c r="AE338" s="50">
        <f t="array" aca="1" ref="AE338" ca="1">IF(RESET,0,IF(LOAD_ROM,ROM!AE199,IF(AND(MMU_CLK,MMU_MEMW,CELL("address",AE338)=CELL("address",OFFSET(RAM0,MMU_RAM_X,MMU_RAM_Y))),MMU_VAL,AE338)))</f>
        <v>0</v>
      </c>
      <c r="AF338" s="50">
        <f t="array" aca="1" ref="AF338" ca="1">IF(RESET,0,IF(LOAD_ROM,ROM!AF199,IF(AND(MMU_CLK,MMU_MEMW,CELL("address",AF338)=CELL("address",OFFSET(RAM0,MMU_RAM_X,MMU_RAM_Y))),MMU_VAL,AF338)))</f>
        <v>0</v>
      </c>
      <c r="AG338" s="50">
        <f t="array" aca="1" ref="AG338" ca="1">IF(RESET,0,IF(LOAD_ROM,ROM!AG199,IF(AND(MMU_CLK,MMU_MEMW,CELL("address",AG338)=CELL("address",OFFSET(RAM0,MMU_RAM_X,MMU_RAM_Y))),MMU_VAL,AG338)))</f>
        <v>0</v>
      </c>
      <c r="AH338" s="50">
        <f t="array" aca="1" ref="AH338" ca="1">IF(RESET,0,IF(LOAD_ROM,ROM!AH199,IF(AND(MMU_CLK,MMU_MEMW,CELL("address",AH338)=CELL("address",OFFSET(RAM0,MMU_RAM_X,MMU_RAM_Y))),MMU_VAL,AH338)))</f>
        <v>0</v>
      </c>
      <c r="AI338" s="50">
        <f t="array" aca="1" ref="AI338" ca="1">IF(RESET,0,IF(LOAD_ROM,ROM!AI199,IF(AND(MMU_CLK,MMU_MEMW,CELL("address",AI338)=CELL("address",OFFSET(RAM0,MMU_RAM_X,MMU_RAM_Y))),MMU_VAL,AI338)))</f>
        <v>0</v>
      </c>
      <c r="AJ338" s="50">
        <f t="array" aca="1" ref="AJ338" ca="1">IF(RESET,0,IF(LOAD_ROM,ROM!AJ199,IF(AND(MMU_CLK,MMU_MEMW,CELL("address",AJ338)=CELL("address",OFFSET(RAM0,MMU_RAM_X,MMU_RAM_Y))),MMU_VAL,AJ338)))</f>
        <v>0</v>
      </c>
      <c r="AK338" s="50">
        <f t="array" aca="1" ref="AK338" ca="1">IF(RESET,0,IF(LOAD_ROM,ROM!AK199,IF(AND(MMU_CLK,MMU_MEMW,CELL("address",AK338)=CELL("address",OFFSET(RAM0,MMU_RAM_X,MMU_RAM_Y))),MMU_VAL,AK338)))</f>
        <v>0</v>
      </c>
      <c r="AL338" s="50">
        <f t="array" aca="1" ref="AL338" ca="1">IF(RESET,0,IF(LOAD_ROM,ROM!AL199,IF(AND(MMU_CLK,MMU_MEMW,CELL("address",AL338)=CELL("address",OFFSET(RAM0,MMU_RAM_X,MMU_RAM_Y))),MMU_VAL,AL338)))</f>
        <v>0</v>
      </c>
      <c r="AM338" s="50">
        <f t="array" aca="1" ref="AM338" ca="1">IF(RESET,0,IF(LOAD_ROM,ROM!AM199,IF(AND(MMU_CLK,MMU_MEMW,CELL("address",AM338)=CELL("address",OFFSET(RAM0,MMU_RAM_X,MMU_RAM_Y))),MMU_VAL,AM338)))</f>
        <v>0</v>
      </c>
      <c r="AN338" s="50">
        <f t="array" aca="1" ref="AN338" ca="1">IF(RESET,0,IF(LOAD_ROM,ROM!AN199,IF(AND(MMU_CLK,MMU_MEMW,CELL("address",AN338)=CELL("address",OFFSET(RAM0,MMU_RAM_X,MMU_RAM_Y))),MMU_VAL,AN338)))</f>
        <v>0</v>
      </c>
      <c r="AO338" s="50">
        <f t="array" aca="1" ref="AO338" ca="1">IF(RESET,0,IF(LOAD_ROM,ROM!AO199,IF(AND(MMU_CLK,MMU_MEMW,CELL("address",AO338)=CELL("address",OFFSET(RAM0,MMU_RAM_X,MMU_RAM_Y))),MMU_VAL,AO338)))</f>
        <v>0</v>
      </c>
      <c r="AP338" s="50">
        <f t="array" aca="1" ref="AP338" ca="1">IF(RESET,0,IF(LOAD_ROM,ROM!AP199,IF(AND(MMU_CLK,MMU_MEMW,CELL("address",AP338)=CELL("address",OFFSET(RAM0,MMU_RAM_X,MMU_RAM_Y))),MMU_VAL,AP338)))</f>
        <v>0</v>
      </c>
      <c r="AQ338" s="50">
        <f t="array" aca="1" ref="AQ338" ca="1">IF(RESET,0,IF(LOAD_ROM,ROM!AQ199,IF(AND(MMU_CLK,MMU_MEMW,CELL("address",AQ338)=CELL("address",OFFSET(RAM0,MMU_RAM_X,MMU_RAM_Y))),MMU_VAL,AQ338)))</f>
        <v>0</v>
      </c>
      <c r="AR338" s="50">
        <f t="array" aca="1" ref="AR338" ca="1">IF(RESET,0,IF(LOAD_ROM,ROM!AR199,IF(AND(MMU_CLK,MMU_MEMW,CELL("address",AR338)=CELL("address",OFFSET(RAM0,MMU_RAM_X,MMU_RAM_Y))),MMU_VAL,AR338)))</f>
        <v>0</v>
      </c>
      <c r="AS338" s="50">
        <f t="array" aca="1" ref="AS338" ca="1">IF(RESET,0,IF(LOAD_ROM,ROM!AS199,IF(AND(MMU_CLK,MMU_MEMW,CELL("address",AS338)=CELL("address",OFFSET(RAM0,MMU_RAM_X,MMU_RAM_Y))),MMU_VAL,AS338)))</f>
        <v>0</v>
      </c>
      <c r="AT338" s="50">
        <f t="array" aca="1" ref="AT338" ca="1">IF(RESET,0,IF(LOAD_ROM,ROM!AT199,IF(AND(MMU_CLK,MMU_MEMW,CELL("address",AT338)=CELL("address",OFFSET(RAM0,MMU_RAM_X,MMU_RAM_Y))),MMU_VAL,AT338)))</f>
        <v>0</v>
      </c>
      <c r="AU338" s="50">
        <f t="array" aca="1" ref="AU338" ca="1">IF(RESET,0,IF(LOAD_ROM,ROM!AU199,IF(AND(MMU_CLK,MMU_MEMW,CELL("address",AU338)=CELL("address",OFFSET(RAM0,MMU_RAM_X,MMU_RAM_Y))),MMU_VAL,AU338)))</f>
        <v>0</v>
      </c>
      <c r="AV338" s="50">
        <f t="array" aca="1" ref="AV338" ca="1">IF(RESET,0,IF(LOAD_ROM,ROM!AV199,IF(AND(MMU_CLK,MMU_MEMW,CELL("address",AV338)=CELL("address",OFFSET(RAM0,MMU_RAM_X,MMU_RAM_Y))),MMU_VAL,AV338)))</f>
        <v>0</v>
      </c>
      <c r="AW338" s="50">
        <f t="array" aca="1" ref="AW338" ca="1">IF(RESET,0,IF(LOAD_ROM,ROM!AW199,IF(AND(MMU_CLK,MMU_MEMW,CELL("address",AW338)=CELL("address",OFFSET(RAM0,MMU_RAM_X,MMU_RAM_Y))),MMU_VAL,AW338)))</f>
        <v>0</v>
      </c>
      <c r="AX338" s="50">
        <f t="array" aca="1" ref="AX338" ca="1">IF(RESET,0,IF(LOAD_ROM,ROM!AX199,IF(AND(MMU_CLK,MMU_MEMW,CELL("address",AX338)=CELL("address",OFFSET(RAM0,MMU_RAM_X,MMU_RAM_Y))),MMU_VAL,AX338)))</f>
        <v>0</v>
      </c>
      <c r="AY338" s="50">
        <f t="array" aca="1" ref="AY338" ca="1">IF(RESET,0,IF(LOAD_ROM,ROM!AY199,IF(AND(MMU_CLK,MMU_MEMW,CELL("address",AY338)=CELL("address",OFFSET(RAM0,MMU_RAM_X,MMU_RAM_Y))),MMU_VAL,AY338)))</f>
        <v>0</v>
      </c>
      <c r="AZ338" s="50">
        <f t="array" aca="1" ref="AZ338" ca="1">IF(RESET,0,IF(LOAD_ROM,ROM!AZ199,IF(AND(MMU_CLK,MMU_MEMW,CELL("address",AZ338)=CELL("address",OFFSET(RAM0,MMU_RAM_X,MMU_RAM_Y))),MMU_VAL,AZ338)))</f>
        <v>0</v>
      </c>
      <c r="BA338" s="50">
        <f t="array" aca="1" ref="BA338" ca="1">IF(RESET,0,IF(LOAD_ROM,ROM!BA199,IF(AND(MMU_CLK,MMU_MEMW,CELL("address",BA338)=CELL("address",OFFSET(RAM0,MMU_RAM_X,MMU_RAM_Y))),MMU_VAL,BA338)))</f>
        <v>0</v>
      </c>
      <c r="BB338" s="50">
        <f t="array" aca="1" ref="BB338" ca="1">IF(RESET,0,IF(LOAD_ROM,ROM!BB199,IF(AND(MMU_CLK,MMU_MEMW,CELL("address",BB338)=CELL("address",OFFSET(RAM0,MMU_RAM_X,MMU_RAM_Y))),MMU_VAL,BB338)))</f>
        <v>0</v>
      </c>
      <c r="BC338" s="50">
        <f t="array" aca="1" ref="BC338" ca="1">IF(RESET,0,IF(LOAD_ROM,ROM!BC199,IF(AND(MMU_CLK,MMU_MEMW,CELL("address",BC338)=CELL("address",OFFSET(RAM0,MMU_RAM_X,MMU_RAM_Y))),MMU_VAL,BC338)))</f>
        <v>0</v>
      </c>
      <c r="BD338" s="50">
        <f t="array" aca="1" ref="BD338" ca="1">IF(RESET,0,IF(LOAD_ROM,ROM!BD199,IF(AND(MMU_CLK,MMU_MEMW,CELL("address",BD338)=CELL("address",OFFSET(RAM0,MMU_RAM_X,MMU_RAM_Y))),MMU_VAL,BD338)))</f>
        <v>0</v>
      </c>
      <c r="BE338" s="50">
        <f t="array" aca="1" ref="BE338" ca="1">IF(RESET,0,IF(LOAD_ROM,ROM!BE199,IF(AND(MMU_CLK,MMU_MEMW,CELL("address",BE338)=CELL("address",OFFSET(RAM0,MMU_RAM_X,MMU_RAM_Y))),MMU_VAL,BE338)))</f>
        <v>0</v>
      </c>
      <c r="BF338" s="50">
        <f t="array" aca="1" ref="BF338" ca="1">IF(RESET,0,IF(LOAD_ROM,ROM!BF199,IF(AND(MMU_CLK,MMU_MEMW,CELL("address",BF338)=CELL("address",OFFSET(RAM0,MMU_RAM_X,MMU_RAM_Y))),MMU_VAL,BF338)))</f>
        <v>0</v>
      </c>
      <c r="BG338" s="50">
        <f t="array" aca="1" ref="BG338" ca="1">IF(RESET,0,IF(LOAD_ROM,ROM!BG199,IF(AND(MMU_CLK,MMU_MEMW,CELL("address",BG338)=CELL("address",OFFSET(RAM0,MMU_RAM_X,MMU_RAM_Y))),MMU_VAL,BG338)))</f>
        <v>0</v>
      </c>
      <c r="BH338" s="50">
        <f t="array" aca="1" ref="BH338" ca="1">IF(RESET,0,IF(LOAD_ROM,ROM!BH199,IF(AND(MMU_CLK,MMU_MEMW,CELL("address",BH338)=CELL("address",OFFSET(RAM0,MMU_RAM_X,MMU_RAM_Y))),MMU_VAL,BH338)))</f>
        <v>0</v>
      </c>
      <c r="BI338" s="50">
        <f t="array" aca="1" ref="BI338" ca="1">IF(RESET,0,IF(LOAD_ROM,ROM!BI199,IF(AND(MMU_CLK,MMU_MEMW,CELL("address",BI338)=CELL("address",OFFSET(RAM0,MMU_RAM_X,MMU_RAM_Y))),MMU_VAL,BI338)))</f>
        <v>0</v>
      </c>
      <c r="BJ338" s="50">
        <f t="array" aca="1" ref="BJ338" ca="1">IF(RESET,0,IF(LOAD_ROM,ROM!BJ199,IF(AND(MMU_CLK,MMU_MEMW,CELL("address",BJ338)=CELL("address",OFFSET(RAM0,MMU_RAM_X,MMU_RAM_Y))),MMU_VAL,BJ338)))</f>
        <v>0</v>
      </c>
      <c r="BK338" s="50">
        <f t="array" aca="1" ref="BK338" ca="1">IF(RESET,0,IF(LOAD_ROM,ROM!BK199,IF(AND(MMU_CLK,MMU_MEMW,CELL("address",BK338)=CELL("address",OFFSET(RAM0,MMU_RAM_X,MMU_RAM_Y))),MMU_VAL,BK338)))</f>
        <v>0</v>
      </c>
      <c r="BL338" s="50">
        <f t="array" aca="1" ref="BL338" ca="1">IF(RESET,0,IF(LOAD_ROM,ROM!BL199,IF(AND(MMU_CLK,MMU_MEMW,CELL("address",BL338)=CELL("address",OFFSET(RAM0,MMU_RAM_X,MMU_RAM_Y))),MMU_VAL,BL338)))</f>
        <v>0</v>
      </c>
      <c r="BM338" s="50">
        <f t="array" aca="1" ref="BM338" ca="1">IF(RESET,0,IF(LOAD_ROM,ROM!BM199,IF(AND(MMU_CLK,MMU_MEMW,CELL("address",BM338)=CELL("address",OFFSET(RAM0,MMU_RAM_X,MMU_RAM_Y))),MMU_VAL,BM338)))</f>
        <v>0</v>
      </c>
      <c r="BN338" s="50">
        <f t="array" aca="1" ref="BN338" ca="1">IF(RESET,0,IF(LOAD_ROM,ROM!BN199,IF(AND(MMU_CLK,MMU_MEMW,CELL("address",BN338)=CELL("address",OFFSET(RAM0,MMU_RAM_X,MMU_RAM_Y))),MMU_VAL,BN338)))</f>
        <v>0</v>
      </c>
      <c r="BO338" s="50">
        <f t="array" aca="1" ref="BO338" ca="1">IF(RESET,0,IF(LOAD_ROM,ROM!BO199,IF(AND(MMU_CLK,MMU_MEMW,CELL("address",BO338)=CELL("address",OFFSET(RAM0,MMU_RAM_X,MMU_RAM_Y))),MMU_VAL,BO338)))</f>
        <v>0</v>
      </c>
      <c r="BP338" s="50">
        <f t="array" aca="1" ref="BP338" ca="1">IF(RESET,0,IF(LOAD_ROM,ROM!BP199,IF(AND(MMU_CLK,MMU_MEMW,CELL("address",BP338)=CELL("address",OFFSET(RAM0,MMU_RAM_X,MMU_RAM_Y))),MMU_VAL,BP338)))</f>
        <v>0</v>
      </c>
      <c r="BQ338" s="50">
        <f t="array" aca="1" ref="BQ338" ca="1">IF(RESET,0,IF(LOAD_ROM,ROM!BQ199,IF(AND(MMU_CLK,MMU_MEMW,CELL("address",BQ338)=CELL("address",OFFSET(RAM0,MMU_RAM_X,MMU_RAM_Y))),MMU_VAL,BQ338)))</f>
        <v>0</v>
      </c>
      <c r="BR338" s="50">
        <f t="array" aca="1" ref="BR338" ca="1">IF(RESET,0,IF(LOAD_ROM,ROM!BR199,IF(AND(MMU_CLK,MMU_MEMW,CELL("address",BR338)=CELL("address",OFFSET(RAM0,MMU_RAM_X,MMU_RAM_Y))),MMU_VAL,BR338)))</f>
        <v>0</v>
      </c>
      <c r="BS338" s="50">
        <f t="array" aca="1" ref="BS338" ca="1">IF(RESET,0,IF(LOAD_ROM,ROM!BS199,IF(AND(MMU_CLK,MMU_MEMW,CELL("address",BS338)=CELL("address",OFFSET(RAM0,MMU_RAM_X,MMU_RAM_Y))),MMU_VAL,BS338)))</f>
        <v>0</v>
      </c>
      <c r="BT338" s="50">
        <f t="array" aca="1" ref="BT338" ca="1">IF(RESET,0,IF(LOAD_ROM,ROM!BT199,IF(AND(MMU_CLK,MMU_MEMW,CELL("address",BT338)=CELL("address",OFFSET(RAM0,MMU_RAM_X,MMU_RAM_Y))),MMU_VAL,BT338)))</f>
        <v>0</v>
      </c>
      <c r="BU338" s="50">
        <f t="array" aca="1" ref="BU338" ca="1">IF(RESET,0,IF(LOAD_ROM,ROM!BU199,IF(AND(MMU_CLK,MMU_MEMW,CELL("address",BU338)=CELL("address",OFFSET(RAM0,MMU_RAM_X,MMU_RAM_Y))),MMU_VAL,BU338)))</f>
        <v>0</v>
      </c>
      <c r="BV338" s="50">
        <f t="array" aca="1" ref="BV338" ca="1">IF(RESET,0,IF(LOAD_ROM,ROM!BV199,IF(AND(MMU_CLK,MMU_MEMW,CELL("address",BV338)=CELL("address",OFFSET(RAM0,MMU_RAM_X,MMU_RAM_Y))),MMU_VAL,BV338)))</f>
        <v>0</v>
      </c>
      <c r="BW338" s="50">
        <f t="array" aca="1" ref="BW338" ca="1">IF(RESET,0,IF(LOAD_ROM,ROM!BW199,IF(AND(MMU_CLK,MMU_MEMW,CELL("address",BW338)=CELL("address",OFFSET(RAM0,MMU_RAM_X,MMU_RAM_Y))),MMU_VAL,BW338)))</f>
        <v>0</v>
      </c>
      <c r="BX338" s="50">
        <f t="array" aca="1" ref="BX338" ca="1">IF(RESET,0,IF(LOAD_ROM,ROM!BX199,IF(AND(MMU_CLK,MMU_MEMW,CELL("address",BX338)=CELL("address",OFFSET(RAM0,MMU_RAM_X,MMU_RAM_Y))),MMU_VAL,BX338)))</f>
        <v>0</v>
      </c>
      <c r="BY338" s="50">
        <f t="array" aca="1" ref="BY338" ca="1">IF(RESET,0,IF(LOAD_ROM,ROM!BY199,IF(AND(MMU_CLK,MMU_MEMW,CELL("address",BY338)=CELL("address",OFFSET(RAM0,MMU_RAM_X,MMU_RAM_Y))),MMU_VAL,BY338)))</f>
        <v>0</v>
      </c>
      <c r="BZ338" s="50">
        <f t="array" aca="1" ref="BZ338" ca="1">IF(RESET,0,IF(LOAD_ROM,ROM!BZ199,IF(AND(MMU_CLK,MMU_MEMW,CELL("address",BZ338)=CELL("address",OFFSET(RAM0,MMU_RAM_X,MMU_RAM_Y))),MMU_VAL,BZ338)))</f>
        <v>0</v>
      </c>
      <c r="CA338" s="50">
        <f t="array" aca="1" ref="CA338" ca="1">IF(RESET,0,IF(LOAD_ROM,ROM!CA199,IF(AND(MMU_CLK,MMU_MEMW,CELL("address",CA338)=CELL("address",OFFSET(RAM0,MMU_RAM_X,MMU_RAM_Y))),MMU_VAL,CA338)))</f>
        <v>0</v>
      </c>
      <c r="CB338" s="50">
        <f t="array" aca="1" ref="CB338" ca="1">IF(RESET,0,IF(LOAD_ROM,ROM!CB199,IF(AND(MMU_CLK,MMU_MEMW,CELL("address",CB338)=CELL("address",OFFSET(RAM0,MMU_RAM_X,MMU_RAM_Y))),MMU_VAL,CB338)))</f>
        <v>0</v>
      </c>
      <c r="CC338" s="50">
        <f t="array" aca="1" ref="CC338" ca="1">IF(RESET,0,IF(LOAD_ROM,ROM!CC199,IF(AND(MMU_CLK,MMU_MEMW,CELL("address",CC338)=CELL("address",OFFSET(RAM0,MMU_RAM_X,MMU_RAM_Y))),MMU_VAL,CC338)))</f>
        <v>0</v>
      </c>
      <c r="CD338" s="50">
        <f t="array" aca="1" ref="CD338" ca="1">IF(RESET,0,IF(LOAD_ROM,ROM!CD199,IF(AND(MMU_CLK,MMU_MEMW,CELL("address",CD338)=CELL("address",OFFSET(RAM0,MMU_RAM_X,MMU_RAM_Y))),MMU_VAL,CD338)))</f>
        <v>0</v>
      </c>
      <c r="CE338" s="50">
        <f t="array" aca="1" ref="CE338" ca="1">IF(RESET,0,IF(LOAD_ROM,ROM!CE199,IF(AND(MMU_CLK,MMU_MEMW,CELL("address",CE338)=CELL("address",OFFSET(RAM0,MMU_RAM_X,MMU_RAM_Y))),MMU_VAL,CE338)))</f>
        <v>0</v>
      </c>
      <c r="CF338" s="50">
        <f t="array" aca="1" ref="CF338" ca="1">IF(RESET,0,IF(LOAD_ROM,ROM!CF199,IF(AND(MMU_CLK,MMU_MEMW,CELL("address",CF338)=CELL("address",OFFSET(RAM0,MMU_RAM_X,MMU_RAM_Y))),MMU_VAL,CF338)))</f>
        <v>0</v>
      </c>
      <c r="CG338" s="50">
        <f t="array" aca="1" ref="CG338" ca="1">IF(RESET,0,IF(LOAD_ROM,ROM!CG199,IF(AND(MMU_CLK,MMU_MEMW,CELL("address",CG338)=CELL("address",OFFSET(RAM0,MMU_RAM_X,MMU_RAM_Y))),MMU_VAL,CG338)))</f>
        <v>0</v>
      </c>
      <c r="CH338" s="50">
        <f t="array" aca="1" ref="CH338" ca="1">IF(RESET,0,IF(LOAD_ROM,ROM!CH199,IF(AND(MMU_CLK,MMU_MEMW,CELL("address",CH338)=CELL("address",OFFSET(RAM0,MMU_RAM_X,MMU_RAM_Y))),MMU_VAL,CH338)))</f>
        <v>0</v>
      </c>
      <c r="CI338" s="50">
        <f t="array" aca="1" ref="CI338" ca="1">IF(RESET,0,IF(LOAD_ROM,ROM!CI199,IF(AND(MMU_CLK,MMU_MEMW,CELL("address",CI338)=CELL("address",OFFSET(RAM0,MMU_RAM_X,MMU_RAM_Y))),MMU_VAL,CI338)))</f>
        <v>0</v>
      </c>
      <c r="CJ338" s="50">
        <f t="array" aca="1" ref="CJ338" ca="1">IF(RESET,0,IF(LOAD_ROM,ROM!CJ199,IF(AND(MMU_CLK,MMU_MEMW,CELL("address",CJ338)=CELL("address",OFFSET(RAM0,MMU_RAM_X,MMU_RAM_Y))),MMU_VAL,CJ338)))</f>
        <v>0</v>
      </c>
      <c r="CK338" s="50">
        <f t="array" aca="1" ref="CK338" ca="1">IF(RESET,0,IF(LOAD_ROM,ROM!CK199,IF(AND(MMU_CLK,MMU_MEMW,CELL("address",CK338)=CELL("address",OFFSET(RAM0,MMU_RAM_X,MMU_RAM_Y))),MMU_VAL,CK338)))</f>
        <v>0</v>
      </c>
      <c r="CL338" s="50">
        <f t="array" aca="1" ref="CL338" ca="1">IF(RESET,0,IF(LOAD_ROM,ROM!CL199,IF(AND(MMU_CLK,MMU_MEMW,CELL("address",CL338)=CELL("address",OFFSET(RAM0,MMU_RAM_X,MMU_RAM_Y))),MMU_VAL,CL338)))</f>
        <v>0</v>
      </c>
      <c r="CM338" s="50">
        <f t="array" aca="1" ref="CM338" ca="1">IF(RESET,0,IF(LOAD_ROM,ROM!CM199,IF(AND(MMU_CLK,MMU_MEMW,CELL("address",CM338)=CELL("address",OFFSET(RAM0,MMU_RAM_X,MMU_RAM_Y))),MMU_VAL,CM338)))</f>
        <v>0</v>
      </c>
      <c r="CN338" s="50">
        <f t="array" aca="1" ref="CN338" ca="1">IF(RESET,0,IF(LOAD_ROM,ROM!CN199,IF(AND(MMU_CLK,MMU_MEMW,CELL("address",CN338)=CELL("address",OFFSET(RAM0,MMU_RAM_X,MMU_RAM_Y))),MMU_VAL,CN338)))</f>
        <v>0</v>
      </c>
      <c r="CO338" s="50">
        <f t="array" aca="1" ref="CO338" ca="1">IF(RESET,0,IF(LOAD_ROM,ROM!CO199,IF(AND(MMU_CLK,MMU_MEMW,CELL("address",CO338)=CELL("address",OFFSET(RAM0,MMU_RAM_X,MMU_RAM_Y))),MMU_VAL,CO338)))</f>
        <v>0</v>
      </c>
      <c r="CP338" s="50">
        <f t="array" aca="1" ref="CP338" ca="1">IF(RESET,0,IF(LOAD_ROM,ROM!CP199,IF(AND(MMU_CLK,MMU_MEMW,CELL("address",CP338)=CELL("address",OFFSET(RAM0,MMU_RAM_X,MMU_RAM_Y))),MMU_VAL,CP338)))</f>
        <v>0</v>
      </c>
      <c r="CQ338" s="50">
        <f t="array" aca="1" ref="CQ338" ca="1">IF(RESET,0,IF(LOAD_ROM,ROM!CQ199,IF(AND(MMU_CLK,MMU_MEMW,CELL("address",CQ338)=CELL("address",OFFSET(RAM0,MMU_RAM_X,MMU_RAM_Y))),MMU_VAL,CQ338)))</f>
        <v>0</v>
      </c>
      <c r="CR338" s="50">
        <f t="array" aca="1" ref="CR338" ca="1">IF(RESET,0,IF(LOAD_ROM,ROM!CR199,IF(AND(MMU_CLK,MMU_MEMW,CELL("address",CR338)=CELL("address",OFFSET(RAM0,MMU_RAM_X,MMU_RAM_Y))),MMU_VAL,CR338)))</f>
        <v>0</v>
      </c>
      <c r="CS338" s="50">
        <f t="array" aca="1" ref="CS338" ca="1">IF(RESET,0,IF(LOAD_ROM,ROM!CS199,IF(AND(MMU_CLK,MMU_MEMW,CELL("address",CS338)=CELL("address",OFFSET(RAM0,MMU_RAM_X,MMU_RAM_Y))),MMU_VAL,CS338)))</f>
        <v>0</v>
      </c>
      <c r="CT338" s="50">
        <f t="array" aca="1" ref="CT338" ca="1">IF(RESET,0,IF(LOAD_ROM,ROM!CT199,IF(AND(MMU_CLK,MMU_MEMW,CELL("address",CT338)=CELL("address",OFFSET(RAM0,MMU_RAM_X,MMU_RAM_Y))),MMU_VAL,CT338)))</f>
        <v>0</v>
      </c>
      <c r="CU338" s="50">
        <f t="array" aca="1" ref="CU338" ca="1">IF(RESET,0,IF(LOAD_ROM,ROM!CU199,IF(AND(MMU_CLK,MMU_MEMW,CELL("address",CU338)=CELL("address",OFFSET(RAM0,MMU_RAM_X,MMU_RAM_Y))),MMU_VAL,CU338)))</f>
        <v>0</v>
      </c>
      <c r="CV338" s="50">
        <f t="array" aca="1" ref="CV338" ca="1">IF(RESET,0,IF(LOAD_ROM,ROM!CV199,IF(AND(MMU_CLK,MMU_MEMW,CELL("address",CV338)=CELL("address",OFFSET(RAM0,MMU_RAM_X,MMU_RAM_Y))),MMU_VAL,CV338)))</f>
        <v>0</v>
      </c>
      <c r="CW338" s="50">
        <f t="array" aca="1" ref="CW338" ca="1">IF(RESET,0,IF(LOAD_ROM,ROM!CW199,IF(AND(MMU_CLK,MMU_MEMW,CELL("address",CW338)=CELL("address",OFFSET(RAM0,MMU_RAM_X,MMU_RAM_Y))),MMU_VAL,CW338)))</f>
        <v>0</v>
      </c>
      <c r="CX338" s="50">
        <f t="array" aca="1" ref="CX338" ca="1">IF(RESET,0,IF(LOAD_ROM,ROM!CX199,IF(AND(MMU_CLK,MMU_MEMW,CELL("address",CX338)=CELL("address",OFFSET(RAM0,MMU_RAM_X,MMU_RAM_Y))),MMU_VAL,CX338)))</f>
        <v>0</v>
      </c>
      <c r="CY338" s="50">
        <f t="array" aca="1" ref="CY338" ca="1">IF(RESET,0,IF(LOAD_ROM,ROM!CY199,IF(AND(MMU_CLK,MMU_MEMW,CELL("address",CY338)=CELL("address",OFFSET(RAM0,MMU_RAM_X,MMU_RAM_Y))),MMU_VAL,CY338)))</f>
        <v>0</v>
      </c>
      <c r="CZ338" s="50">
        <f t="array" aca="1" ref="CZ338" ca="1">IF(RESET,0,IF(LOAD_ROM,ROM!CZ199,IF(AND(MMU_CLK,MMU_MEMW,CELL("address",CZ338)=CELL("address",OFFSET(RAM0,MMU_RAM_X,MMU_RAM_Y))),MMU_VAL,CZ338)))</f>
        <v>0</v>
      </c>
      <c r="DA338" s="50">
        <f t="array" aca="1" ref="DA338" ca="1">IF(RESET,0,IF(LOAD_ROM,ROM!DA199,IF(AND(MMU_CLK,MMU_MEMW,CELL("address",DA338)=CELL("address",OFFSET(RAM0,MMU_RAM_X,MMU_RAM_Y))),MMU_VAL,DA338)))</f>
        <v>0</v>
      </c>
      <c r="DB338" s="50">
        <f t="array" aca="1" ref="DB338" ca="1">IF(RESET,0,IF(LOAD_ROM,ROM!DB199,IF(AND(MMU_CLK,MMU_MEMW,CELL("address",DB338)=CELL("address",OFFSET(RAM0,MMU_RAM_X,MMU_RAM_Y))),MMU_VAL,DB338)))</f>
        <v>0</v>
      </c>
      <c r="DC338" s="50">
        <f t="array" aca="1" ref="DC338" ca="1">IF(RESET,0,IF(LOAD_ROM,ROM!DC199,IF(AND(MMU_CLK,MMU_MEMW,CELL("address",DC338)=CELL("address",OFFSET(RAM0,MMU_RAM_X,MMU_RAM_Y))),MMU_VAL,DC338)))</f>
        <v>0</v>
      </c>
      <c r="DD338" s="50">
        <f t="array" aca="1" ref="DD338" ca="1">IF(RESET,0,IF(LOAD_ROM,ROM!DD199,IF(AND(MMU_CLK,MMU_MEMW,CELL("address",DD338)=CELL("address",OFFSET(RAM0,MMU_RAM_X,MMU_RAM_Y))),MMU_VAL,DD338)))</f>
        <v>0</v>
      </c>
      <c r="DE338" s="50">
        <f t="array" aca="1" ref="DE338" ca="1">IF(RESET,0,IF(LOAD_ROM,ROM!DE199,IF(AND(MMU_CLK,MMU_MEMW,CELL("address",DE338)=CELL("address",OFFSET(RAM0,MMU_RAM_X,MMU_RAM_Y))),MMU_VAL,DE338)))</f>
        <v>0</v>
      </c>
      <c r="DF338" s="50">
        <f t="array" aca="1" ref="DF338" ca="1">IF(RESET,0,IF(LOAD_ROM,ROM!DF199,IF(AND(MMU_CLK,MMU_MEMW,CELL("address",DF338)=CELL("address",OFFSET(RAM0,MMU_RAM_X,MMU_RAM_Y))),MMU_VAL,DF338)))</f>
        <v>0</v>
      </c>
      <c r="DG338" s="50">
        <f t="array" aca="1" ref="DG338" ca="1">IF(RESET,0,IF(LOAD_ROM,ROM!DG199,IF(AND(MMU_CLK,MMU_MEMW,CELL("address",DG338)=CELL("address",OFFSET(RAM0,MMU_RAM_X,MMU_RAM_Y))),MMU_VAL,DG338)))</f>
        <v>0</v>
      </c>
      <c r="DH338" s="50">
        <f t="array" aca="1" ref="DH338" ca="1">IF(RESET,0,IF(LOAD_ROM,ROM!DH199,IF(AND(MMU_CLK,MMU_MEMW,CELL("address",DH338)=CELL("address",OFFSET(RAM0,MMU_RAM_X,MMU_RAM_Y))),MMU_VAL,DH338)))</f>
        <v>0</v>
      </c>
      <c r="DI338" s="50">
        <f t="array" aca="1" ref="DI338" ca="1">IF(RESET,0,IF(LOAD_ROM,ROM!DI199,IF(AND(MMU_CLK,MMU_MEMW,CELL("address",DI338)=CELL("address",OFFSET(RAM0,MMU_RAM_X,MMU_RAM_Y))),MMU_VAL,DI338)))</f>
        <v>0</v>
      </c>
      <c r="DJ338" s="50">
        <f t="array" aca="1" ref="DJ338" ca="1">IF(RESET,0,IF(LOAD_ROM,ROM!DJ199,IF(AND(MMU_CLK,MMU_MEMW,CELL("address",DJ338)=CELL("address",OFFSET(RAM0,MMU_RAM_X,MMU_RAM_Y))),MMU_VAL,DJ338)))</f>
        <v>0</v>
      </c>
      <c r="DK338" s="50">
        <f t="array" aca="1" ref="DK338" ca="1">IF(RESET,0,IF(LOAD_ROM,ROM!DK199,IF(AND(MMU_CLK,MMU_MEMW,CELL("address",DK338)=CELL("address",OFFSET(RAM0,MMU_RAM_X,MMU_RAM_Y))),MMU_VAL,DK338)))</f>
        <v>0</v>
      </c>
      <c r="DL338" s="50">
        <f t="array" aca="1" ref="DL338" ca="1">IF(RESET,0,IF(LOAD_ROM,ROM!DL199,IF(AND(MMU_CLK,MMU_MEMW,CELL("address",DL338)=CELL("address",OFFSET(RAM0,MMU_RAM_X,MMU_RAM_Y))),MMU_VAL,DL338)))</f>
        <v>0</v>
      </c>
      <c r="DM338" s="50">
        <f t="array" aca="1" ref="DM338" ca="1">IF(RESET,0,IF(LOAD_ROM,ROM!DM199,IF(AND(MMU_CLK,MMU_MEMW,CELL("address",DM338)=CELL("address",OFFSET(RAM0,MMU_RAM_X,MMU_RAM_Y))),MMU_VAL,DM338)))</f>
        <v>0</v>
      </c>
      <c r="DN338" s="50">
        <f t="array" aca="1" ref="DN338" ca="1">IF(RESET,0,IF(LOAD_ROM,ROM!DN199,IF(AND(MMU_CLK,MMU_MEMW,CELL("address",DN338)=CELL("address",OFFSET(RAM0,MMU_RAM_X,MMU_RAM_Y))),MMU_VAL,DN338)))</f>
        <v>0</v>
      </c>
      <c r="DO338" s="50">
        <f t="array" aca="1" ref="DO338" ca="1">IF(RESET,0,IF(LOAD_ROM,ROM!DO199,IF(AND(MMU_CLK,MMU_MEMW,CELL("address",DO338)=CELL("address",OFFSET(RAM0,MMU_RAM_X,MMU_RAM_Y))),MMU_VAL,DO338)))</f>
        <v>0</v>
      </c>
      <c r="DP338" s="50">
        <f t="array" aca="1" ref="DP338" ca="1">IF(RESET,0,IF(LOAD_ROM,ROM!DP199,IF(AND(MMU_CLK,MMU_MEMW,CELL("address",DP338)=CELL("address",OFFSET(RAM0,MMU_RAM_X,MMU_RAM_Y))),MMU_VAL,DP338)))</f>
        <v>0</v>
      </c>
      <c r="DQ338" s="50">
        <f t="array" aca="1" ref="DQ338" ca="1">IF(RESET,0,IF(LOAD_ROM,ROM!DQ199,IF(AND(MMU_CLK,MMU_MEMW,CELL("address",DQ338)=CELL("address",OFFSET(RAM0,MMU_RAM_X,MMU_RAM_Y))),MMU_VAL,DQ338)))</f>
        <v>0</v>
      </c>
      <c r="DR338" s="50">
        <f t="array" aca="1" ref="DR338" ca="1">IF(RESET,0,IF(LOAD_ROM,ROM!DR199,IF(AND(MMU_CLK,MMU_MEMW,CELL("address",DR338)=CELL("address",OFFSET(RAM0,MMU_RAM_X,MMU_RAM_Y))),MMU_VAL,DR338)))</f>
        <v>0</v>
      </c>
      <c r="DS338" s="50">
        <f t="array" aca="1" ref="DS338" ca="1">IF(RESET,0,IF(LOAD_ROM,ROM!DS199,IF(AND(MMU_CLK,MMU_MEMW,CELL("address",DS338)=CELL("address",OFFSET(RAM0,MMU_RAM_X,MMU_RAM_Y))),MMU_VAL,DS338)))</f>
        <v>0</v>
      </c>
      <c r="DT338" s="50">
        <f t="array" aca="1" ref="DT338" ca="1">IF(RESET,0,IF(LOAD_ROM,ROM!DT199,IF(AND(MMU_CLK,MMU_MEMW,CELL("address",DT338)=CELL("address",OFFSET(RAM0,MMU_RAM_X,MMU_RAM_Y))),MMU_VAL,DT338)))</f>
        <v>0</v>
      </c>
      <c r="DU338" s="50">
        <f t="array" aca="1" ref="DU338" ca="1">IF(RESET,0,IF(LOAD_ROM,ROM!DU199,IF(AND(MMU_CLK,MMU_MEMW,CELL("address",DU338)=CELL("address",OFFSET(RAM0,MMU_RAM_X,MMU_RAM_Y))),MMU_VAL,DU338)))</f>
        <v>0</v>
      </c>
      <c r="DV338" s="50">
        <f t="array" aca="1" ref="DV338" ca="1">IF(RESET,0,IF(LOAD_ROM,ROM!DV199,IF(AND(MMU_CLK,MMU_MEMW,CELL("address",DV338)=CELL("address",OFFSET(RAM0,MMU_RAM_X,MMU_RAM_Y))),MMU_VAL,DV338)))</f>
        <v>0</v>
      </c>
      <c r="DW338" s="50">
        <f t="array" aca="1" ref="DW338" ca="1">IF(RESET,0,IF(LOAD_ROM,ROM!DW199,IF(AND(MMU_CLK,MMU_MEMW,CELL("address",DW338)=CELL("address",OFFSET(RAM0,MMU_RAM_X,MMU_RAM_Y))),MMU_VAL,DW338)))</f>
        <v>0</v>
      </c>
      <c r="DX338" s="50">
        <f t="array" aca="1" ref="DX338" ca="1">IF(RESET,0,IF(LOAD_ROM,ROM!DX199,IF(AND(MMU_CLK,MMU_MEMW,CELL("address",DX338)=CELL("address",OFFSET(RAM0,MMU_RAM_X,MMU_RAM_Y))),MMU_VAL,DX338)))</f>
        <v>0</v>
      </c>
    </row>
    <row r="339" spans="1:128" x14ac:dyDescent="0.35">
      <c r="A339" s="50">
        <f t="array" aca="1" ref="A339" ca="1">IF(RESET,0,IF(LOAD_ROM,ROM!A200,IF(AND(MMU_CLK,MMU_MEMW,CELL("address",A339)=CELL("address",OFFSET(RAM0,MMU_RAM_X,MMU_RAM_Y))),MMU_VAL,A339)))</f>
        <v>0</v>
      </c>
      <c r="B339" s="50">
        <f t="array" aca="1" ref="B339" ca="1">IF(RESET,0,IF(LOAD_ROM,ROM!B200,IF(AND(MMU_CLK,MMU_MEMW,CELL("address",B339)=CELL("address",OFFSET(RAM0,MMU_RAM_X,MMU_RAM_Y))),MMU_VAL,B339)))</f>
        <v>0</v>
      </c>
      <c r="C339" s="50">
        <f t="array" aca="1" ref="C339" ca="1">IF(RESET,0,IF(LOAD_ROM,ROM!C200,IF(AND(MMU_CLK,MMU_MEMW,CELL("address",C339)=CELL("address",OFFSET(RAM0,MMU_RAM_X,MMU_RAM_Y))),MMU_VAL,C339)))</f>
        <v>0</v>
      </c>
      <c r="D339" s="50">
        <f t="array" aca="1" ref="D339" ca="1">IF(RESET,0,IF(LOAD_ROM,ROM!D200,IF(AND(MMU_CLK,MMU_MEMW,CELL("address",D339)=CELL("address",OFFSET(RAM0,MMU_RAM_X,MMU_RAM_Y))),MMU_VAL,D339)))</f>
        <v>0</v>
      </c>
      <c r="E339" s="50">
        <f t="array" aca="1" ref="E339" ca="1">IF(RESET,0,IF(LOAD_ROM,ROM!E200,IF(AND(MMU_CLK,MMU_MEMW,CELL("address",E339)=CELL("address",OFFSET(RAM0,MMU_RAM_X,MMU_RAM_Y))),MMU_VAL,E339)))</f>
        <v>0</v>
      </c>
      <c r="F339" s="50">
        <f t="array" aca="1" ref="F339" ca="1">IF(RESET,0,IF(LOAD_ROM,ROM!F200,IF(AND(MMU_CLK,MMU_MEMW,CELL("address",F339)=CELL("address",OFFSET(RAM0,MMU_RAM_X,MMU_RAM_Y))),MMU_VAL,F339)))</f>
        <v>0</v>
      </c>
      <c r="G339" s="50">
        <f t="array" aca="1" ref="G339" ca="1">IF(RESET,0,IF(LOAD_ROM,ROM!G200,IF(AND(MMU_CLK,MMU_MEMW,CELL("address",G339)=CELL("address",OFFSET(RAM0,MMU_RAM_X,MMU_RAM_Y))),MMU_VAL,G339)))</f>
        <v>0</v>
      </c>
      <c r="H339" s="50">
        <f t="array" aca="1" ref="H339" ca="1">IF(RESET,0,IF(LOAD_ROM,ROM!H200,IF(AND(MMU_CLK,MMU_MEMW,CELL("address",H339)=CELL("address",OFFSET(RAM0,MMU_RAM_X,MMU_RAM_Y))),MMU_VAL,H339)))</f>
        <v>0</v>
      </c>
      <c r="I339" s="50">
        <f t="array" aca="1" ref="I339" ca="1">IF(RESET,0,IF(LOAD_ROM,ROM!I200,IF(AND(MMU_CLK,MMU_MEMW,CELL("address",I339)=CELL("address",OFFSET(RAM0,MMU_RAM_X,MMU_RAM_Y))),MMU_VAL,I339)))</f>
        <v>0</v>
      </c>
      <c r="J339" s="50">
        <f t="array" aca="1" ref="J339" ca="1">IF(RESET,0,IF(LOAD_ROM,ROM!J200,IF(AND(MMU_CLK,MMU_MEMW,CELL("address",J339)=CELL("address",OFFSET(RAM0,MMU_RAM_X,MMU_RAM_Y))),MMU_VAL,J339)))</f>
        <v>0</v>
      </c>
      <c r="K339" s="50">
        <f t="array" aca="1" ref="K339" ca="1">IF(RESET,0,IF(LOAD_ROM,ROM!K200,IF(AND(MMU_CLK,MMU_MEMW,CELL("address",K339)=CELL("address",OFFSET(RAM0,MMU_RAM_X,MMU_RAM_Y))),MMU_VAL,K339)))</f>
        <v>0</v>
      </c>
      <c r="L339" s="50">
        <f t="array" aca="1" ref="L339" ca="1">IF(RESET,0,IF(LOAD_ROM,ROM!L200,IF(AND(MMU_CLK,MMU_MEMW,CELL("address",L339)=CELL("address",OFFSET(RAM0,MMU_RAM_X,MMU_RAM_Y))),MMU_VAL,L339)))</f>
        <v>0</v>
      </c>
      <c r="M339" s="50">
        <f t="array" aca="1" ref="M339" ca="1">IF(RESET,0,IF(LOAD_ROM,ROM!M200,IF(AND(MMU_CLK,MMU_MEMW,CELL("address",M339)=CELL("address",OFFSET(RAM0,MMU_RAM_X,MMU_RAM_Y))),MMU_VAL,M339)))</f>
        <v>0</v>
      </c>
      <c r="N339" s="50">
        <f t="array" aca="1" ref="N339" ca="1">IF(RESET,0,IF(LOAD_ROM,ROM!N200,IF(AND(MMU_CLK,MMU_MEMW,CELL("address",N339)=CELL("address",OFFSET(RAM0,MMU_RAM_X,MMU_RAM_Y))),MMU_VAL,N339)))</f>
        <v>0</v>
      </c>
      <c r="O339" s="50">
        <f t="array" aca="1" ref="O339" ca="1">IF(RESET,0,IF(LOAD_ROM,ROM!O200,IF(AND(MMU_CLK,MMU_MEMW,CELL("address",O339)=CELL("address",OFFSET(RAM0,MMU_RAM_X,MMU_RAM_Y))),MMU_VAL,O339)))</f>
        <v>0</v>
      </c>
      <c r="P339" s="50">
        <f t="array" aca="1" ref="P339" ca="1">IF(RESET,0,IF(LOAD_ROM,ROM!P200,IF(AND(MMU_CLK,MMU_MEMW,CELL("address",P339)=CELL("address",OFFSET(RAM0,MMU_RAM_X,MMU_RAM_Y))),MMU_VAL,P339)))</f>
        <v>0</v>
      </c>
      <c r="Q339" s="50">
        <f t="array" aca="1" ref="Q339" ca="1">IF(RESET,0,IF(LOAD_ROM,ROM!Q200,IF(AND(MMU_CLK,MMU_MEMW,CELL("address",Q339)=CELL("address",OFFSET(RAM0,MMU_RAM_X,MMU_RAM_Y))),MMU_VAL,Q339)))</f>
        <v>0</v>
      </c>
      <c r="R339" s="50">
        <f t="array" aca="1" ref="R339" ca="1">IF(RESET,0,IF(LOAD_ROM,ROM!R200,IF(AND(MMU_CLK,MMU_MEMW,CELL("address",R339)=CELL("address",OFFSET(RAM0,MMU_RAM_X,MMU_RAM_Y))),MMU_VAL,R339)))</f>
        <v>0</v>
      </c>
      <c r="S339" s="50">
        <f t="array" aca="1" ref="S339" ca="1">IF(RESET,0,IF(LOAD_ROM,ROM!S200,IF(AND(MMU_CLK,MMU_MEMW,CELL("address",S339)=CELL("address",OFFSET(RAM0,MMU_RAM_X,MMU_RAM_Y))),MMU_VAL,S339)))</f>
        <v>0</v>
      </c>
      <c r="T339" s="50">
        <f t="array" aca="1" ref="T339" ca="1">IF(RESET,0,IF(LOAD_ROM,ROM!T200,IF(AND(MMU_CLK,MMU_MEMW,CELL("address",T339)=CELL("address",OFFSET(RAM0,MMU_RAM_X,MMU_RAM_Y))),MMU_VAL,T339)))</f>
        <v>0</v>
      </c>
      <c r="U339" s="50">
        <f t="array" aca="1" ref="U339" ca="1">IF(RESET,0,IF(LOAD_ROM,ROM!U200,IF(AND(MMU_CLK,MMU_MEMW,CELL("address",U339)=CELL("address",OFFSET(RAM0,MMU_RAM_X,MMU_RAM_Y))),MMU_VAL,U339)))</f>
        <v>0</v>
      </c>
      <c r="V339" s="50">
        <f t="array" aca="1" ref="V339" ca="1">IF(RESET,0,IF(LOAD_ROM,ROM!V200,IF(AND(MMU_CLK,MMU_MEMW,CELL("address",V339)=CELL("address",OFFSET(RAM0,MMU_RAM_X,MMU_RAM_Y))),MMU_VAL,V339)))</f>
        <v>0</v>
      </c>
      <c r="W339" s="50">
        <f t="array" aca="1" ref="W339" ca="1">IF(RESET,0,IF(LOAD_ROM,ROM!W200,IF(AND(MMU_CLK,MMU_MEMW,CELL("address",W339)=CELL("address",OFFSET(RAM0,MMU_RAM_X,MMU_RAM_Y))),MMU_VAL,W339)))</f>
        <v>0</v>
      </c>
      <c r="X339" s="50">
        <f t="array" aca="1" ref="X339" ca="1">IF(RESET,0,IF(LOAD_ROM,ROM!X200,IF(AND(MMU_CLK,MMU_MEMW,CELL("address",X339)=CELL("address",OFFSET(RAM0,MMU_RAM_X,MMU_RAM_Y))),MMU_VAL,X339)))</f>
        <v>0</v>
      </c>
      <c r="Y339" s="50">
        <f t="array" aca="1" ref="Y339" ca="1">IF(RESET,0,IF(LOAD_ROM,ROM!Y200,IF(AND(MMU_CLK,MMU_MEMW,CELL("address",Y339)=CELL("address",OFFSET(RAM0,MMU_RAM_X,MMU_RAM_Y))),MMU_VAL,Y339)))</f>
        <v>0</v>
      </c>
      <c r="Z339" s="50">
        <f t="array" aca="1" ref="Z339" ca="1">IF(RESET,0,IF(LOAD_ROM,ROM!Z200,IF(AND(MMU_CLK,MMU_MEMW,CELL("address",Z339)=CELL("address",OFFSET(RAM0,MMU_RAM_X,MMU_RAM_Y))),MMU_VAL,Z339)))</f>
        <v>0</v>
      </c>
      <c r="AA339" s="50">
        <f t="array" aca="1" ref="AA339" ca="1">IF(RESET,0,IF(LOAD_ROM,ROM!AA200,IF(AND(MMU_CLK,MMU_MEMW,CELL("address",AA339)=CELL("address",OFFSET(RAM0,MMU_RAM_X,MMU_RAM_Y))),MMU_VAL,AA339)))</f>
        <v>0</v>
      </c>
      <c r="AB339" s="50">
        <f t="array" aca="1" ref="AB339" ca="1">IF(RESET,0,IF(LOAD_ROM,ROM!AB200,IF(AND(MMU_CLK,MMU_MEMW,CELL("address",AB339)=CELL("address",OFFSET(RAM0,MMU_RAM_X,MMU_RAM_Y))),MMU_VAL,AB339)))</f>
        <v>0</v>
      </c>
      <c r="AC339" s="50">
        <f t="array" aca="1" ref="AC339" ca="1">IF(RESET,0,IF(LOAD_ROM,ROM!AC200,IF(AND(MMU_CLK,MMU_MEMW,CELL("address",AC339)=CELL("address",OFFSET(RAM0,MMU_RAM_X,MMU_RAM_Y))),MMU_VAL,AC339)))</f>
        <v>0</v>
      </c>
      <c r="AD339" s="50">
        <f t="array" aca="1" ref="AD339" ca="1">IF(RESET,0,IF(LOAD_ROM,ROM!AD200,IF(AND(MMU_CLK,MMU_MEMW,CELL("address",AD339)=CELL("address",OFFSET(RAM0,MMU_RAM_X,MMU_RAM_Y))),MMU_VAL,AD339)))</f>
        <v>0</v>
      </c>
      <c r="AE339" s="50">
        <f t="array" aca="1" ref="AE339" ca="1">IF(RESET,0,IF(LOAD_ROM,ROM!AE200,IF(AND(MMU_CLK,MMU_MEMW,CELL("address",AE339)=CELL("address",OFFSET(RAM0,MMU_RAM_X,MMU_RAM_Y))),MMU_VAL,AE339)))</f>
        <v>0</v>
      </c>
      <c r="AF339" s="50">
        <f t="array" aca="1" ref="AF339" ca="1">IF(RESET,0,IF(LOAD_ROM,ROM!AF200,IF(AND(MMU_CLK,MMU_MEMW,CELL("address",AF339)=CELL("address",OFFSET(RAM0,MMU_RAM_X,MMU_RAM_Y))),MMU_VAL,AF339)))</f>
        <v>0</v>
      </c>
      <c r="AG339" s="50">
        <f t="array" aca="1" ref="AG339" ca="1">IF(RESET,0,IF(LOAD_ROM,ROM!AG200,IF(AND(MMU_CLK,MMU_MEMW,CELL("address",AG339)=CELL("address",OFFSET(RAM0,MMU_RAM_X,MMU_RAM_Y))),MMU_VAL,AG339)))</f>
        <v>0</v>
      </c>
      <c r="AH339" s="50">
        <f t="array" aca="1" ref="AH339" ca="1">IF(RESET,0,IF(LOAD_ROM,ROM!AH200,IF(AND(MMU_CLK,MMU_MEMW,CELL("address",AH339)=CELL("address",OFFSET(RAM0,MMU_RAM_X,MMU_RAM_Y))),MMU_VAL,AH339)))</f>
        <v>0</v>
      </c>
      <c r="AI339" s="50">
        <f t="array" aca="1" ref="AI339" ca="1">IF(RESET,0,IF(LOAD_ROM,ROM!AI200,IF(AND(MMU_CLK,MMU_MEMW,CELL("address",AI339)=CELL("address",OFFSET(RAM0,MMU_RAM_X,MMU_RAM_Y))),MMU_VAL,AI339)))</f>
        <v>0</v>
      </c>
      <c r="AJ339" s="50">
        <f t="array" aca="1" ref="AJ339" ca="1">IF(RESET,0,IF(LOAD_ROM,ROM!AJ200,IF(AND(MMU_CLK,MMU_MEMW,CELL("address",AJ339)=CELL("address",OFFSET(RAM0,MMU_RAM_X,MMU_RAM_Y))),MMU_VAL,AJ339)))</f>
        <v>0</v>
      </c>
      <c r="AK339" s="50">
        <f t="array" aca="1" ref="AK339" ca="1">IF(RESET,0,IF(LOAD_ROM,ROM!AK200,IF(AND(MMU_CLK,MMU_MEMW,CELL("address",AK339)=CELL("address",OFFSET(RAM0,MMU_RAM_X,MMU_RAM_Y))),MMU_VAL,AK339)))</f>
        <v>0</v>
      </c>
      <c r="AL339" s="50">
        <f t="array" aca="1" ref="AL339" ca="1">IF(RESET,0,IF(LOAD_ROM,ROM!AL200,IF(AND(MMU_CLK,MMU_MEMW,CELL("address",AL339)=CELL("address",OFFSET(RAM0,MMU_RAM_X,MMU_RAM_Y))),MMU_VAL,AL339)))</f>
        <v>0</v>
      </c>
      <c r="AM339" s="50">
        <f t="array" aca="1" ref="AM339" ca="1">IF(RESET,0,IF(LOAD_ROM,ROM!AM200,IF(AND(MMU_CLK,MMU_MEMW,CELL("address",AM339)=CELL("address",OFFSET(RAM0,MMU_RAM_X,MMU_RAM_Y))),MMU_VAL,AM339)))</f>
        <v>0</v>
      </c>
      <c r="AN339" s="50">
        <f t="array" aca="1" ref="AN339" ca="1">IF(RESET,0,IF(LOAD_ROM,ROM!AN200,IF(AND(MMU_CLK,MMU_MEMW,CELL("address",AN339)=CELL("address",OFFSET(RAM0,MMU_RAM_X,MMU_RAM_Y))),MMU_VAL,AN339)))</f>
        <v>0</v>
      </c>
      <c r="AO339" s="50">
        <f t="array" aca="1" ref="AO339" ca="1">IF(RESET,0,IF(LOAD_ROM,ROM!AO200,IF(AND(MMU_CLK,MMU_MEMW,CELL("address",AO339)=CELL("address",OFFSET(RAM0,MMU_RAM_X,MMU_RAM_Y))),MMU_VAL,AO339)))</f>
        <v>0</v>
      </c>
      <c r="AP339" s="50">
        <f t="array" aca="1" ref="AP339" ca="1">IF(RESET,0,IF(LOAD_ROM,ROM!AP200,IF(AND(MMU_CLK,MMU_MEMW,CELL("address",AP339)=CELL("address",OFFSET(RAM0,MMU_RAM_X,MMU_RAM_Y))),MMU_VAL,AP339)))</f>
        <v>0</v>
      </c>
      <c r="AQ339" s="50">
        <f t="array" aca="1" ref="AQ339" ca="1">IF(RESET,0,IF(LOAD_ROM,ROM!AQ200,IF(AND(MMU_CLK,MMU_MEMW,CELL("address",AQ339)=CELL("address",OFFSET(RAM0,MMU_RAM_X,MMU_RAM_Y))),MMU_VAL,AQ339)))</f>
        <v>0</v>
      </c>
      <c r="AR339" s="50">
        <f t="array" aca="1" ref="AR339" ca="1">IF(RESET,0,IF(LOAD_ROM,ROM!AR200,IF(AND(MMU_CLK,MMU_MEMW,CELL("address",AR339)=CELL("address",OFFSET(RAM0,MMU_RAM_X,MMU_RAM_Y))),MMU_VAL,AR339)))</f>
        <v>0</v>
      </c>
      <c r="AS339" s="50">
        <f t="array" aca="1" ref="AS339" ca="1">IF(RESET,0,IF(LOAD_ROM,ROM!AS200,IF(AND(MMU_CLK,MMU_MEMW,CELL("address",AS339)=CELL("address",OFFSET(RAM0,MMU_RAM_X,MMU_RAM_Y))),MMU_VAL,AS339)))</f>
        <v>0</v>
      </c>
      <c r="AT339" s="50">
        <f t="array" aca="1" ref="AT339" ca="1">IF(RESET,0,IF(LOAD_ROM,ROM!AT200,IF(AND(MMU_CLK,MMU_MEMW,CELL("address",AT339)=CELL("address",OFFSET(RAM0,MMU_RAM_X,MMU_RAM_Y))),MMU_VAL,AT339)))</f>
        <v>0</v>
      </c>
      <c r="AU339" s="50">
        <f t="array" aca="1" ref="AU339" ca="1">IF(RESET,0,IF(LOAD_ROM,ROM!AU200,IF(AND(MMU_CLK,MMU_MEMW,CELL("address",AU339)=CELL("address",OFFSET(RAM0,MMU_RAM_X,MMU_RAM_Y))),MMU_VAL,AU339)))</f>
        <v>0</v>
      </c>
      <c r="AV339" s="50">
        <f t="array" aca="1" ref="AV339" ca="1">IF(RESET,0,IF(LOAD_ROM,ROM!AV200,IF(AND(MMU_CLK,MMU_MEMW,CELL("address",AV339)=CELL("address",OFFSET(RAM0,MMU_RAM_X,MMU_RAM_Y))),MMU_VAL,AV339)))</f>
        <v>0</v>
      </c>
      <c r="AW339" s="50">
        <f t="array" aca="1" ref="AW339" ca="1">IF(RESET,0,IF(LOAD_ROM,ROM!AW200,IF(AND(MMU_CLK,MMU_MEMW,CELL("address",AW339)=CELL("address",OFFSET(RAM0,MMU_RAM_X,MMU_RAM_Y))),MMU_VAL,AW339)))</f>
        <v>0</v>
      </c>
      <c r="AX339" s="50">
        <f t="array" aca="1" ref="AX339" ca="1">IF(RESET,0,IF(LOAD_ROM,ROM!AX200,IF(AND(MMU_CLK,MMU_MEMW,CELL("address",AX339)=CELL("address",OFFSET(RAM0,MMU_RAM_X,MMU_RAM_Y))),MMU_VAL,AX339)))</f>
        <v>0</v>
      </c>
      <c r="AY339" s="50">
        <f t="array" aca="1" ref="AY339" ca="1">IF(RESET,0,IF(LOAD_ROM,ROM!AY200,IF(AND(MMU_CLK,MMU_MEMW,CELL("address",AY339)=CELL("address",OFFSET(RAM0,MMU_RAM_X,MMU_RAM_Y))),MMU_VAL,AY339)))</f>
        <v>0</v>
      </c>
      <c r="AZ339" s="50">
        <f t="array" aca="1" ref="AZ339" ca="1">IF(RESET,0,IF(LOAD_ROM,ROM!AZ200,IF(AND(MMU_CLK,MMU_MEMW,CELL("address",AZ339)=CELL("address",OFFSET(RAM0,MMU_RAM_X,MMU_RAM_Y))),MMU_VAL,AZ339)))</f>
        <v>0</v>
      </c>
      <c r="BA339" s="50">
        <f t="array" aca="1" ref="BA339" ca="1">IF(RESET,0,IF(LOAD_ROM,ROM!BA200,IF(AND(MMU_CLK,MMU_MEMW,CELL("address",BA339)=CELL("address",OFFSET(RAM0,MMU_RAM_X,MMU_RAM_Y))),MMU_VAL,BA339)))</f>
        <v>0</v>
      </c>
      <c r="BB339" s="50">
        <f t="array" aca="1" ref="BB339" ca="1">IF(RESET,0,IF(LOAD_ROM,ROM!BB200,IF(AND(MMU_CLK,MMU_MEMW,CELL("address",BB339)=CELL("address",OFFSET(RAM0,MMU_RAM_X,MMU_RAM_Y))),MMU_VAL,BB339)))</f>
        <v>0</v>
      </c>
      <c r="BC339" s="50">
        <f t="array" aca="1" ref="BC339" ca="1">IF(RESET,0,IF(LOAD_ROM,ROM!BC200,IF(AND(MMU_CLK,MMU_MEMW,CELL("address",BC339)=CELL("address",OFFSET(RAM0,MMU_RAM_X,MMU_RAM_Y))),MMU_VAL,BC339)))</f>
        <v>0</v>
      </c>
      <c r="BD339" s="50">
        <f t="array" aca="1" ref="BD339" ca="1">IF(RESET,0,IF(LOAD_ROM,ROM!BD200,IF(AND(MMU_CLK,MMU_MEMW,CELL("address",BD339)=CELL("address",OFFSET(RAM0,MMU_RAM_X,MMU_RAM_Y))),MMU_VAL,BD339)))</f>
        <v>0</v>
      </c>
      <c r="BE339" s="50">
        <f t="array" aca="1" ref="BE339" ca="1">IF(RESET,0,IF(LOAD_ROM,ROM!BE200,IF(AND(MMU_CLK,MMU_MEMW,CELL("address",BE339)=CELL("address",OFFSET(RAM0,MMU_RAM_X,MMU_RAM_Y))),MMU_VAL,BE339)))</f>
        <v>0</v>
      </c>
      <c r="BF339" s="50">
        <f t="array" aca="1" ref="BF339" ca="1">IF(RESET,0,IF(LOAD_ROM,ROM!BF200,IF(AND(MMU_CLK,MMU_MEMW,CELL("address",BF339)=CELL("address",OFFSET(RAM0,MMU_RAM_X,MMU_RAM_Y))),MMU_VAL,BF339)))</f>
        <v>0</v>
      </c>
      <c r="BG339" s="50">
        <f t="array" aca="1" ref="BG339" ca="1">IF(RESET,0,IF(LOAD_ROM,ROM!BG200,IF(AND(MMU_CLK,MMU_MEMW,CELL("address",BG339)=CELL("address",OFFSET(RAM0,MMU_RAM_X,MMU_RAM_Y))),MMU_VAL,BG339)))</f>
        <v>0</v>
      </c>
      <c r="BH339" s="50">
        <f t="array" aca="1" ref="BH339" ca="1">IF(RESET,0,IF(LOAD_ROM,ROM!BH200,IF(AND(MMU_CLK,MMU_MEMW,CELL("address",BH339)=CELL("address",OFFSET(RAM0,MMU_RAM_X,MMU_RAM_Y))),MMU_VAL,BH339)))</f>
        <v>0</v>
      </c>
      <c r="BI339" s="50">
        <f t="array" aca="1" ref="BI339" ca="1">IF(RESET,0,IF(LOAD_ROM,ROM!BI200,IF(AND(MMU_CLK,MMU_MEMW,CELL("address",BI339)=CELL("address",OFFSET(RAM0,MMU_RAM_X,MMU_RAM_Y))),MMU_VAL,BI339)))</f>
        <v>0</v>
      </c>
      <c r="BJ339" s="50">
        <f t="array" aca="1" ref="BJ339" ca="1">IF(RESET,0,IF(LOAD_ROM,ROM!BJ200,IF(AND(MMU_CLK,MMU_MEMW,CELL("address",BJ339)=CELL("address",OFFSET(RAM0,MMU_RAM_X,MMU_RAM_Y))),MMU_VAL,BJ339)))</f>
        <v>0</v>
      </c>
      <c r="BK339" s="50">
        <f t="array" aca="1" ref="BK339" ca="1">IF(RESET,0,IF(LOAD_ROM,ROM!BK200,IF(AND(MMU_CLK,MMU_MEMW,CELL("address",BK339)=CELL("address",OFFSET(RAM0,MMU_RAM_X,MMU_RAM_Y))),MMU_VAL,BK339)))</f>
        <v>0</v>
      </c>
      <c r="BL339" s="50">
        <f t="array" aca="1" ref="BL339" ca="1">IF(RESET,0,IF(LOAD_ROM,ROM!BL200,IF(AND(MMU_CLK,MMU_MEMW,CELL("address",BL339)=CELL("address",OFFSET(RAM0,MMU_RAM_X,MMU_RAM_Y))),MMU_VAL,BL339)))</f>
        <v>0</v>
      </c>
      <c r="BM339" s="50">
        <f t="array" aca="1" ref="BM339" ca="1">IF(RESET,0,IF(LOAD_ROM,ROM!BM200,IF(AND(MMU_CLK,MMU_MEMW,CELL("address",BM339)=CELL("address",OFFSET(RAM0,MMU_RAM_X,MMU_RAM_Y))),MMU_VAL,BM339)))</f>
        <v>0</v>
      </c>
      <c r="BN339" s="50">
        <f t="array" aca="1" ref="BN339" ca="1">IF(RESET,0,IF(LOAD_ROM,ROM!BN200,IF(AND(MMU_CLK,MMU_MEMW,CELL("address",BN339)=CELL("address",OFFSET(RAM0,MMU_RAM_X,MMU_RAM_Y))),MMU_VAL,BN339)))</f>
        <v>0</v>
      </c>
      <c r="BO339" s="50">
        <f t="array" aca="1" ref="BO339" ca="1">IF(RESET,0,IF(LOAD_ROM,ROM!BO200,IF(AND(MMU_CLK,MMU_MEMW,CELL("address",BO339)=CELL("address",OFFSET(RAM0,MMU_RAM_X,MMU_RAM_Y))),MMU_VAL,BO339)))</f>
        <v>0</v>
      </c>
      <c r="BP339" s="50">
        <f t="array" aca="1" ref="BP339" ca="1">IF(RESET,0,IF(LOAD_ROM,ROM!BP200,IF(AND(MMU_CLK,MMU_MEMW,CELL("address",BP339)=CELL("address",OFFSET(RAM0,MMU_RAM_X,MMU_RAM_Y))),MMU_VAL,BP339)))</f>
        <v>0</v>
      </c>
      <c r="BQ339" s="50">
        <f t="array" aca="1" ref="BQ339" ca="1">IF(RESET,0,IF(LOAD_ROM,ROM!BQ200,IF(AND(MMU_CLK,MMU_MEMW,CELL("address",BQ339)=CELL("address",OFFSET(RAM0,MMU_RAM_X,MMU_RAM_Y))),MMU_VAL,BQ339)))</f>
        <v>0</v>
      </c>
      <c r="BR339" s="50">
        <f t="array" aca="1" ref="BR339" ca="1">IF(RESET,0,IF(LOAD_ROM,ROM!BR200,IF(AND(MMU_CLK,MMU_MEMW,CELL("address",BR339)=CELL("address",OFFSET(RAM0,MMU_RAM_X,MMU_RAM_Y))),MMU_VAL,BR339)))</f>
        <v>0</v>
      </c>
      <c r="BS339" s="50">
        <f t="array" aca="1" ref="BS339" ca="1">IF(RESET,0,IF(LOAD_ROM,ROM!BS200,IF(AND(MMU_CLK,MMU_MEMW,CELL("address",BS339)=CELL("address",OFFSET(RAM0,MMU_RAM_X,MMU_RAM_Y))),MMU_VAL,BS339)))</f>
        <v>0</v>
      </c>
      <c r="BT339" s="50">
        <f t="array" aca="1" ref="BT339" ca="1">IF(RESET,0,IF(LOAD_ROM,ROM!BT200,IF(AND(MMU_CLK,MMU_MEMW,CELL("address",BT339)=CELL("address",OFFSET(RAM0,MMU_RAM_X,MMU_RAM_Y))),MMU_VAL,BT339)))</f>
        <v>0</v>
      </c>
      <c r="BU339" s="50">
        <f t="array" aca="1" ref="BU339" ca="1">IF(RESET,0,IF(LOAD_ROM,ROM!BU200,IF(AND(MMU_CLK,MMU_MEMW,CELL("address",BU339)=CELL("address",OFFSET(RAM0,MMU_RAM_X,MMU_RAM_Y))),MMU_VAL,BU339)))</f>
        <v>0</v>
      </c>
      <c r="BV339" s="50">
        <f t="array" aca="1" ref="BV339" ca="1">IF(RESET,0,IF(LOAD_ROM,ROM!BV200,IF(AND(MMU_CLK,MMU_MEMW,CELL("address",BV339)=CELL("address",OFFSET(RAM0,MMU_RAM_X,MMU_RAM_Y))),MMU_VAL,BV339)))</f>
        <v>0</v>
      </c>
      <c r="BW339" s="50">
        <f t="array" aca="1" ref="BW339" ca="1">IF(RESET,0,IF(LOAD_ROM,ROM!BW200,IF(AND(MMU_CLK,MMU_MEMW,CELL("address",BW339)=CELL("address",OFFSET(RAM0,MMU_RAM_X,MMU_RAM_Y))),MMU_VAL,BW339)))</f>
        <v>0</v>
      </c>
      <c r="BX339" s="50">
        <f t="array" aca="1" ref="BX339" ca="1">IF(RESET,0,IF(LOAD_ROM,ROM!BX200,IF(AND(MMU_CLK,MMU_MEMW,CELL("address",BX339)=CELL("address",OFFSET(RAM0,MMU_RAM_X,MMU_RAM_Y))),MMU_VAL,BX339)))</f>
        <v>0</v>
      </c>
      <c r="BY339" s="50">
        <f t="array" aca="1" ref="BY339" ca="1">IF(RESET,0,IF(LOAD_ROM,ROM!BY200,IF(AND(MMU_CLK,MMU_MEMW,CELL("address",BY339)=CELL("address",OFFSET(RAM0,MMU_RAM_X,MMU_RAM_Y))),MMU_VAL,BY339)))</f>
        <v>0</v>
      </c>
      <c r="BZ339" s="50">
        <f t="array" aca="1" ref="BZ339" ca="1">IF(RESET,0,IF(LOAD_ROM,ROM!BZ200,IF(AND(MMU_CLK,MMU_MEMW,CELL("address",BZ339)=CELL("address",OFFSET(RAM0,MMU_RAM_X,MMU_RAM_Y))),MMU_VAL,BZ339)))</f>
        <v>0</v>
      </c>
      <c r="CA339" s="50">
        <f t="array" aca="1" ref="CA339" ca="1">IF(RESET,0,IF(LOAD_ROM,ROM!CA200,IF(AND(MMU_CLK,MMU_MEMW,CELL("address",CA339)=CELL("address",OFFSET(RAM0,MMU_RAM_X,MMU_RAM_Y))),MMU_VAL,CA339)))</f>
        <v>0</v>
      </c>
      <c r="CB339" s="50">
        <f t="array" aca="1" ref="CB339" ca="1">IF(RESET,0,IF(LOAD_ROM,ROM!CB200,IF(AND(MMU_CLK,MMU_MEMW,CELL("address",CB339)=CELL("address",OFFSET(RAM0,MMU_RAM_X,MMU_RAM_Y))),MMU_VAL,CB339)))</f>
        <v>0</v>
      </c>
      <c r="CC339" s="50">
        <f t="array" aca="1" ref="CC339" ca="1">IF(RESET,0,IF(LOAD_ROM,ROM!CC200,IF(AND(MMU_CLK,MMU_MEMW,CELL("address",CC339)=CELL("address",OFFSET(RAM0,MMU_RAM_X,MMU_RAM_Y))),MMU_VAL,CC339)))</f>
        <v>0</v>
      </c>
      <c r="CD339" s="50">
        <f t="array" aca="1" ref="CD339" ca="1">IF(RESET,0,IF(LOAD_ROM,ROM!CD200,IF(AND(MMU_CLK,MMU_MEMW,CELL("address",CD339)=CELL("address",OFFSET(RAM0,MMU_RAM_X,MMU_RAM_Y))),MMU_VAL,CD339)))</f>
        <v>0</v>
      </c>
      <c r="CE339" s="50">
        <f t="array" aca="1" ref="CE339" ca="1">IF(RESET,0,IF(LOAD_ROM,ROM!CE200,IF(AND(MMU_CLK,MMU_MEMW,CELL("address",CE339)=CELL("address",OFFSET(RAM0,MMU_RAM_X,MMU_RAM_Y))),MMU_VAL,CE339)))</f>
        <v>0</v>
      </c>
      <c r="CF339" s="50">
        <f t="array" aca="1" ref="CF339" ca="1">IF(RESET,0,IF(LOAD_ROM,ROM!CF200,IF(AND(MMU_CLK,MMU_MEMW,CELL("address",CF339)=CELL("address",OFFSET(RAM0,MMU_RAM_X,MMU_RAM_Y))),MMU_VAL,CF339)))</f>
        <v>0</v>
      </c>
      <c r="CG339" s="50">
        <f t="array" aca="1" ref="CG339" ca="1">IF(RESET,0,IF(LOAD_ROM,ROM!CG200,IF(AND(MMU_CLK,MMU_MEMW,CELL("address",CG339)=CELL("address",OFFSET(RAM0,MMU_RAM_X,MMU_RAM_Y))),MMU_VAL,CG339)))</f>
        <v>0</v>
      </c>
      <c r="CH339" s="50">
        <f t="array" aca="1" ref="CH339" ca="1">IF(RESET,0,IF(LOAD_ROM,ROM!CH200,IF(AND(MMU_CLK,MMU_MEMW,CELL("address",CH339)=CELL("address",OFFSET(RAM0,MMU_RAM_X,MMU_RAM_Y))),MMU_VAL,CH339)))</f>
        <v>0</v>
      </c>
      <c r="CI339" s="50">
        <f t="array" aca="1" ref="CI339" ca="1">IF(RESET,0,IF(LOAD_ROM,ROM!CI200,IF(AND(MMU_CLK,MMU_MEMW,CELL("address",CI339)=CELL("address",OFFSET(RAM0,MMU_RAM_X,MMU_RAM_Y))),MMU_VAL,CI339)))</f>
        <v>0</v>
      </c>
      <c r="CJ339" s="50">
        <f t="array" aca="1" ref="CJ339" ca="1">IF(RESET,0,IF(LOAD_ROM,ROM!CJ200,IF(AND(MMU_CLK,MMU_MEMW,CELL("address",CJ339)=CELL("address",OFFSET(RAM0,MMU_RAM_X,MMU_RAM_Y))),MMU_VAL,CJ339)))</f>
        <v>0</v>
      </c>
      <c r="CK339" s="50">
        <f t="array" aca="1" ref="CK339" ca="1">IF(RESET,0,IF(LOAD_ROM,ROM!CK200,IF(AND(MMU_CLK,MMU_MEMW,CELL("address",CK339)=CELL("address",OFFSET(RAM0,MMU_RAM_X,MMU_RAM_Y))),MMU_VAL,CK339)))</f>
        <v>0</v>
      </c>
      <c r="CL339" s="50">
        <f t="array" aca="1" ref="CL339" ca="1">IF(RESET,0,IF(LOAD_ROM,ROM!CL200,IF(AND(MMU_CLK,MMU_MEMW,CELL("address",CL339)=CELL("address",OFFSET(RAM0,MMU_RAM_X,MMU_RAM_Y))),MMU_VAL,CL339)))</f>
        <v>0</v>
      </c>
      <c r="CM339" s="50">
        <f t="array" aca="1" ref="CM339" ca="1">IF(RESET,0,IF(LOAD_ROM,ROM!CM200,IF(AND(MMU_CLK,MMU_MEMW,CELL("address",CM339)=CELL("address",OFFSET(RAM0,MMU_RAM_X,MMU_RAM_Y))),MMU_VAL,CM339)))</f>
        <v>0</v>
      </c>
      <c r="CN339" s="50">
        <f t="array" aca="1" ref="CN339" ca="1">IF(RESET,0,IF(LOAD_ROM,ROM!CN200,IF(AND(MMU_CLK,MMU_MEMW,CELL("address",CN339)=CELL("address",OFFSET(RAM0,MMU_RAM_X,MMU_RAM_Y))),MMU_VAL,CN339)))</f>
        <v>0</v>
      </c>
      <c r="CO339" s="50">
        <f t="array" aca="1" ref="CO339" ca="1">IF(RESET,0,IF(LOAD_ROM,ROM!CO200,IF(AND(MMU_CLK,MMU_MEMW,CELL("address",CO339)=CELL("address",OFFSET(RAM0,MMU_RAM_X,MMU_RAM_Y))),MMU_VAL,CO339)))</f>
        <v>0</v>
      </c>
      <c r="CP339" s="50">
        <f t="array" aca="1" ref="CP339" ca="1">IF(RESET,0,IF(LOAD_ROM,ROM!CP200,IF(AND(MMU_CLK,MMU_MEMW,CELL("address",CP339)=CELL("address",OFFSET(RAM0,MMU_RAM_X,MMU_RAM_Y))),MMU_VAL,CP339)))</f>
        <v>0</v>
      </c>
      <c r="CQ339" s="50">
        <f t="array" aca="1" ref="CQ339" ca="1">IF(RESET,0,IF(LOAD_ROM,ROM!CQ200,IF(AND(MMU_CLK,MMU_MEMW,CELL("address",CQ339)=CELL("address",OFFSET(RAM0,MMU_RAM_X,MMU_RAM_Y))),MMU_VAL,CQ339)))</f>
        <v>0</v>
      </c>
      <c r="CR339" s="50">
        <f t="array" aca="1" ref="CR339" ca="1">IF(RESET,0,IF(LOAD_ROM,ROM!CR200,IF(AND(MMU_CLK,MMU_MEMW,CELL("address",CR339)=CELL("address",OFFSET(RAM0,MMU_RAM_X,MMU_RAM_Y))),MMU_VAL,CR339)))</f>
        <v>0</v>
      </c>
      <c r="CS339" s="50">
        <f t="array" aca="1" ref="CS339" ca="1">IF(RESET,0,IF(LOAD_ROM,ROM!CS200,IF(AND(MMU_CLK,MMU_MEMW,CELL("address",CS339)=CELL("address",OFFSET(RAM0,MMU_RAM_X,MMU_RAM_Y))),MMU_VAL,CS339)))</f>
        <v>0</v>
      </c>
      <c r="CT339" s="50">
        <f t="array" aca="1" ref="CT339" ca="1">IF(RESET,0,IF(LOAD_ROM,ROM!CT200,IF(AND(MMU_CLK,MMU_MEMW,CELL("address",CT339)=CELL("address",OFFSET(RAM0,MMU_RAM_X,MMU_RAM_Y))),MMU_VAL,CT339)))</f>
        <v>0</v>
      </c>
      <c r="CU339" s="50">
        <f t="array" aca="1" ref="CU339" ca="1">IF(RESET,0,IF(LOAD_ROM,ROM!CU200,IF(AND(MMU_CLK,MMU_MEMW,CELL("address",CU339)=CELL("address",OFFSET(RAM0,MMU_RAM_X,MMU_RAM_Y))),MMU_VAL,CU339)))</f>
        <v>0</v>
      </c>
      <c r="CV339" s="50">
        <f t="array" aca="1" ref="CV339" ca="1">IF(RESET,0,IF(LOAD_ROM,ROM!CV200,IF(AND(MMU_CLK,MMU_MEMW,CELL("address",CV339)=CELL("address",OFFSET(RAM0,MMU_RAM_X,MMU_RAM_Y))),MMU_VAL,CV339)))</f>
        <v>0</v>
      </c>
      <c r="CW339" s="50">
        <f t="array" aca="1" ref="CW339" ca="1">IF(RESET,0,IF(LOAD_ROM,ROM!CW200,IF(AND(MMU_CLK,MMU_MEMW,CELL("address",CW339)=CELL("address",OFFSET(RAM0,MMU_RAM_X,MMU_RAM_Y))),MMU_VAL,CW339)))</f>
        <v>0</v>
      </c>
      <c r="CX339" s="50">
        <f t="array" aca="1" ref="CX339" ca="1">IF(RESET,0,IF(LOAD_ROM,ROM!CX200,IF(AND(MMU_CLK,MMU_MEMW,CELL("address",CX339)=CELL("address",OFFSET(RAM0,MMU_RAM_X,MMU_RAM_Y))),MMU_VAL,CX339)))</f>
        <v>0</v>
      </c>
      <c r="CY339" s="50">
        <f t="array" aca="1" ref="CY339" ca="1">IF(RESET,0,IF(LOAD_ROM,ROM!CY200,IF(AND(MMU_CLK,MMU_MEMW,CELL("address",CY339)=CELL("address",OFFSET(RAM0,MMU_RAM_X,MMU_RAM_Y))),MMU_VAL,CY339)))</f>
        <v>0</v>
      </c>
      <c r="CZ339" s="50">
        <f t="array" aca="1" ref="CZ339" ca="1">IF(RESET,0,IF(LOAD_ROM,ROM!CZ200,IF(AND(MMU_CLK,MMU_MEMW,CELL("address",CZ339)=CELL("address",OFFSET(RAM0,MMU_RAM_X,MMU_RAM_Y))),MMU_VAL,CZ339)))</f>
        <v>0</v>
      </c>
      <c r="DA339" s="50">
        <f t="array" aca="1" ref="DA339" ca="1">IF(RESET,0,IF(LOAD_ROM,ROM!DA200,IF(AND(MMU_CLK,MMU_MEMW,CELL("address",DA339)=CELL("address",OFFSET(RAM0,MMU_RAM_X,MMU_RAM_Y))),MMU_VAL,DA339)))</f>
        <v>0</v>
      </c>
      <c r="DB339" s="50">
        <f t="array" aca="1" ref="DB339" ca="1">IF(RESET,0,IF(LOAD_ROM,ROM!DB200,IF(AND(MMU_CLK,MMU_MEMW,CELL("address",DB339)=CELL("address",OFFSET(RAM0,MMU_RAM_X,MMU_RAM_Y))),MMU_VAL,DB339)))</f>
        <v>0</v>
      </c>
      <c r="DC339" s="50">
        <f t="array" aca="1" ref="DC339" ca="1">IF(RESET,0,IF(LOAD_ROM,ROM!DC200,IF(AND(MMU_CLK,MMU_MEMW,CELL("address",DC339)=CELL("address",OFFSET(RAM0,MMU_RAM_X,MMU_RAM_Y))),MMU_VAL,DC339)))</f>
        <v>0</v>
      </c>
      <c r="DD339" s="50">
        <f t="array" aca="1" ref="DD339" ca="1">IF(RESET,0,IF(LOAD_ROM,ROM!DD200,IF(AND(MMU_CLK,MMU_MEMW,CELL("address",DD339)=CELL("address",OFFSET(RAM0,MMU_RAM_X,MMU_RAM_Y))),MMU_VAL,DD339)))</f>
        <v>0</v>
      </c>
      <c r="DE339" s="50">
        <f t="array" aca="1" ref="DE339" ca="1">IF(RESET,0,IF(LOAD_ROM,ROM!DE200,IF(AND(MMU_CLK,MMU_MEMW,CELL("address",DE339)=CELL("address",OFFSET(RAM0,MMU_RAM_X,MMU_RAM_Y))),MMU_VAL,DE339)))</f>
        <v>0</v>
      </c>
      <c r="DF339" s="50">
        <f t="array" aca="1" ref="DF339" ca="1">IF(RESET,0,IF(LOAD_ROM,ROM!DF200,IF(AND(MMU_CLK,MMU_MEMW,CELL("address",DF339)=CELL("address",OFFSET(RAM0,MMU_RAM_X,MMU_RAM_Y))),MMU_VAL,DF339)))</f>
        <v>0</v>
      </c>
      <c r="DG339" s="50">
        <f t="array" aca="1" ref="DG339" ca="1">IF(RESET,0,IF(LOAD_ROM,ROM!DG200,IF(AND(MMU_CLK,MMU_MEMW,CELL("address",DG339)=CELL("address",OFFSET(RAM0,MMU_RAM_X,MMU_RAM_Y))),MMU_VAL,DG339)))</f>
        <v>0</v>
      </c>
      <c r="DH339" s="50">
        <f t="array" aca="1" ref="DH339" ca="1">IF(RESET,0,IF(LOAD_ROM,ROM!DH200,IF(AND(MMU_CLK,MMU_MEMW,CELL("address",DH339)=CELL("address",OFFSET(RAM0,MMU_RAM_X,MMU_RAM_Y))),MMU_VAL,DH339)))</f>
        <v>0</v>
      </c>
      <c r="DI339" s="50">
        <f t="array" aca="1" ref="DI339" ca="1">IF(RESET,0,IF(LOAD_ROM,ROM!DI200,IF(AND(MMU_CLK,MMU_MEMW,CELL("address",DI339)=CELL("address",OFFSET(RAM0,MMU_RAM_X,MMU_RAM_Y))),MMU_VAL,DI339)))</f>
        <v>0</v>
      </c>
      <c r="DJ339" s="50">
        <f t="array" aca="1" ref="DJ339" ca="1">IF(RESET,0,IF(LOAD_ROM,ROM!DJ200,IF(AND(MMU_CLK,MMU_MEMW,CELL("address",DJ339)=CELL("address",OFFSET(RAM0,MMU_RAM_X,MMU_RAM_Y))),MMU_VAL,DJ339)))</f>
        <v>0</v>
      </c>
      <c r="DK339" s="50">
        <f t="array" aca="1" ref="DK339" ca="1">IF(RESET,0,IF(LOAD_ROM,ROM!DK200,IF(AND(MMU_CLK,MMU_MEMW,CELL("address",DK339)=CELL("address",OFFSET(RAM0,MMU_RAM_X,MMU_RAM_Y))),MMU_VAL,DK339)))</f>
        <v>0</v>
      </c>
      <c r="DL339" s="50">
        <f t="array" aca="1" ref="DL339" ca="1">IF(RESET,0,IF(LOAD_ROM,ROM!DL200,IF(AND(MMU_CLK,MMU_MEMW,CELL("address",DL339)=CELL("address",OFFSET(RAM0,MMU_RAM_X,MMU_RAM_Y))),MMU_VAL,DL339)))</f>
        <v>0</v>
      </c>
      <c r="DM339" s="50">
        <f t="array" aca="1" ref="DM339" ca="1">IF(RESET,0,IF(LOAD_ROM,ROM!DM200,IF(AND(MMU_CLK,MMU_MEMW,CELL("address",DM339)=CELL("address",OFFSET(RAM0,MMU_RAM_X,MMU_RAM_Y))),MMU_VAL,DM339)))</f>
        <v>0</v>
      </c>
      <c r="DN339" s="50">
        <f t="array" aca="1" ref="DN339" ca="1">IF(RESET,0,IF(LOAD_ROM,ROM!DN200,IF(AND(MMU_CLK,MMU_MEMW,CELL("address",DN339)=CELL("address",OFFSET(RAM0,MMU_RAM_X,MMU_RAM_Y))),MMU_VAL,DN339)))</f>
        <v>0</v>
      </c>
      <c r="DO339" s="50">
        <f t="array" aca="1" ref="DO339" ca="1">IF(RESET,0,IF(LOAD_ROM,ROM!DO200,IF(AND(MMU_CLK,MMU_MEMW,CELL("address",DO339)=CELL("address",OFFSET(RAM0,MMU_RAM_X,MMU_RAM_Y))),MMU_VAL,DO339)))</f>
        <v>0</v>
      </c>
      <c r="DP339" s="50">
        <f t="array" aca="1" ref="DP339" ca="1">IF(RESET,0,IF(LOAD_ROM,ROM!DP200,IF(AND(MMU_CLK,MMU_MEMW,CELL("address",DP339)=CELL("address",OFFSET(RAM0,MMU_RAM_X,MMU_RAM_Y))),MMU_VAL,DP339)))</f>
        <v>0</v>
      </c>
      <c r="DQ339" s="50">
        <f t="array" aca="1" ref="DQ339" ca="1">IF(RESET,0,IF(LOAD_ROM,ROM!DQ200,IF(AND(MMU_CLK,MMU_MEMW,CELL("address",DQ339)=CELL("address",OFFSET(RAM0,MMU_RAM_X,MMU_RAM_Y))),MMU_VAL,DQ339)))</f>
        <v>0</v>
      </c>
      <c r="DR339" s="50">
        <f t="array" aca="1" ref="DR339" ca="1">IF(RESET,0,IF(LOAD_ROM,ROM!DR200,IF(AND(MMU_CLK,MMU_MEMW,CELL("address",DR339)=CELL("address",OFFSET(RAM0,MMU_RAM_X,MMU_RAM_Y))),MMU_VAL,DR339)))</f>
        <v>0</v>
      </c>
      <c r="DS339" s="50">
        <f t="array" aca="1" ref="DS339" ca="1">IF(RESET,0,IF(LOAD_ROM,ROM!DS200,IF(AND(MMU_CLK,MMU_MEMW,CELL("address",DS339)=CELL("address",OFFSET(RAM0,MMU_RAM_X,MMU_RAM_Y))),MMU_VAL,DS339)))</f>
        <v>0</v>
      </c>
      <c r="DT339" s="50">
        <f t="array" aca="1" ref="DT339" ca="1">IF(RESET,0,IF(LOAD_ROM,ROM!DT200,IF(AND(MMU_CLK,MMU_MEMW,CELL("address",DT339)=CELL("address",OFFSET(RAM0,MMU_RAM_X,MMU_RAM_Y))),MMU_VAL,DT339)))</f>
        <v>0</v>
      </c>
      <c r="DU339" s="50">
        <f t="array" aca="1" ref="DU339" ca="1">IF(RESET,0,IF(LOAD_ROM,ROM!DU200,IF(AND(MMU_CLK,MMU_MEMW,CELL("address",DU339)=CELL("address",OFFSET(RAM0,MMU_RAM_X,MMU_RAM_Y))),MMU_VAL,DU339)))</f>
        <v>0</v>
      </c>
      <c r="DV339" s="50">
        <f t="array" aca="1" ref="DV339" ca="1">IF(RESET,0,IF(LOAD_ROM,ROM!DV200,IF(AND(MMU_CLK,MMU_MEMW,CELL("address",DV339)=CELL("address",OFFSET(RAM0,MMU_RAM_X,MMU_RAM_Y))),MMU_VAL,DV339)))</f>
        <v>0</v>
      </c>
      <c r="DW339" s="50">
        <f t="array" aca="1" ref="DW339" ca="1">IF(RESET,0,IF(LOAD_ROM,ROM!DW200,IF(AND(MMU_CLK,MMU_MEMW,CELL("address",DW339)=CELL("address",OFFSET(RAM0,MMU_RAM_X,MMU_RAM_Y))),MMU_VAL,DW339)))</f>
        <v>0</v>
      </c>
      <c r="DX339" s="50">
        <f t="array" aca="1" ref="DX339" ca="1">IF(RESET,0,IF(LOAD_ROM,ROM!DX200,IF(AND(MMU_CLK,MMU_MEMW,CELL("address",DX339)=CELL("address",OFFSET(RAM0,MMU_RAM_X,MMU_RAM_Y))),MMU_VAL,DX339)))</f>
        <v>0</v>
      </c>
    </row>
    <row r="340" spans="1:128" x14ac:dyDescent="0.35">
      <c r="A340" s="50">
        <f t="array" aca="1" ref="A340" ca="1">IF(RESET,0,IF(LOAD_ROM,ROM!A201,IF(AND(MMU_CLK,MMU_MEMW,CELL("address",A340)=CELL("address",OFFSET(RAM0,MMU_RAM_X,MMU_RAM_Y))),MMU_VAL,A340)))</f>
        <v>0</v>
      </c>
      <c r="B340" s="50">
        <f t="array" aca="1" ref="B340" ca="1">IF(RESET,0,IF(LOAD_ROM,ROM!B201,IF(AND(MMU_CLK,MMU_MEMW,CELL("address",B340)=CELL("address",OFFSET(RAM0,MMU_RAM_X,MMU_RAM_Y))),MMU_VAL,B340)))</f>
        <v>0</v>
      </c>
      <c r="C340" s="50">
        <f t="array" aca="1" ref="C340" ca="1">IF(RESET,0,IF(LOAD_ROM,ROM!C201,IF(AND(MMU_CLK,MMU_MEMW,CELL("address",C340)=CELL("address",OFFSET(RAM0,MMU_RAM_X,MMU_RAM_Y))),MMU_VAL,C340)))</f>
        <v>0</v>
      </c>
      <c r="D340" s="50">
        <f t="array" aca="1" ref="D340" ca="1">IF(RESET,0,IF(LOAD_ROM,ROM!D201,IF(AND(MMU_CLK,MMU_MEMW,CELL("address",D340)=CELL("address",OFFSET(RAM0,MMU_RAM_X,MMU_RAM_Y))),MMU_VAL,D340)))</f>
        <v>0</v>
      </c>
      <c r="E340" s="50">
        <f t="array" aca="1" ref="E340" ca="1">IF(RESET,0,IF(LOAD_ROM,ROM!E201,IF(AND(MMU_CLK,MMU_MEMW,CELL("address",E340)=CELL("address",OFFSET(RAM0,MMU_RAM_X,MMU_RAM_Y))),MMU_VAL,E340)))</f>
        <v>0</v>
      </c>
      <c r="F340" s="50">
        <f t="array" aca="1" ref="F340" ca="1">IF(RESET,0,IF(LOAD_ROM,ROM!F201,IF(AND(MMU_CLK,MMU_MEMW,CELL("address",F340)=CELL("address",OFFSET(RAM0,MMU_RAM_X,MMU_RAM_Y))),MMU_VAL,F340)))</f>
        <v>0</v>
      </c>
      <c r="G340" s="50">
        <f t="array" aca="1" ref="G340" ca="1">IF(RESET,0,IF(LOAD_ROM,ROM!G201,IF(AND(MMU_CLK,MMU_MEMW,CELL("address",G340)=CELL("address",OFFSET(RAM0,MMU_RAM_X,MMU_RAM_Y))),MMU_VAL,G340)))</f>
        <v>0</v>
      </c>
      <c r="H340" s="50">
        <f t="array" aca="1" ref="H340" ca="1">IF(RESET,0,IF(LOAD_ROM,ROM!H201,IF(AND(MMU_CLK,MMU_MEMW,CELL("address",H340)=CELL("address",OFFSET(RAM0,MMU_RAM_X,MMU_RAM_Y))),MMU_VAL,H340)))</f>
        <v>0</v>
      </c>
      <c r="I340" s="50">
        <f t="array" aca="1" ref="I340" ca="1">IF(RESET,0,IF(LOAD_ROM,ROM!I201,IF(AND(MMU_CLK,MMU_MEMW,CELL("address",I340)=CELL("address",OFFSET(RAM0,MMU_RAM_X,MMU_RAM_Y))),MMU_VAL,I340)))</f>
        <v>0</v>
      </c>
      <c r="J340" s="50">
        <f t="array" aca="1" ref="J340" ca="1">IF(RESET,0,IF(LOAD_ROM,ROM!J201,IF(AND(MMU_CLK,MMU_MEMW,CELL("address",J340)=CELL("address",OFFSET(RAM0,MMU_RAM_X,MMU_RAM_Y))),MMU_VAL,J340)))</f>
        <v>0</v>
      </c>
      <c r="K340" s="50">
        <f t="array" aca="1" ref="K340" ca="1">IF(RESET,0,IF(LOAD_ROM,ROM!K201,IF(AND(MMU_CLK,MMU_MEMW,CELL("address",K340)=CELL("address",OFFSET(RAM0,MMU_RAM_X,MMU_RAM_Y))),MMU_VAL,K340)))</f>
        <v>0</v>
      </c>
      <c r="L340" s="50">
        <f t="array" aca="1" ref="L340" ca="1">IF(RESET,0,IF(LOAD_ROM,ROM!L201,IF(AND(MMU_CLK,MMU_MEMW,CELL("address",L340)=CELL("address",OFFSET(RAM0,MMU_RAM_X,MMU_RAM_Y))),MMU_VAL,L340)))</f>
        <v>0</v>
      </c>
      <c r="M340" s="50">
        <f t="array" aca="1" ref="M340" ca="1">IF(RESET,0,IF(LOAD_ROM,ROM!M201,IF(AND(MMU_CLK,MMU_MEMW,CELL("address",M340)=CELL("address",OFFSET(RAM0,MMU_RAM_X,MMU_RAM_Y))),MMU_VAL,M340)))</f>
        <v>0</v>
      </c>
      <c r="N340" s="50">
        <f t="array" aca="1" ref="N340" ca="1">IF(RESET,0,IF(LOAD_ROM,ROM!N201,IF(AND(MMU_CLK,MMU_MEMW,CELL("address",N340)=CELL("address",OFFSET(RAM0,MMU_RAM_X,MMU_RAM_Y))),MMU_VAL,N340)))</f>
        <v>0</v>
      </c>
      <c r="O340" s="50">
        <f t="array" aca="1" ref="O340" ca="1">IF(RESET,0,IF(LOAD_ROM,ROM!O201,IF(AND(MMU_CLK,MMU_MEMW,CELL("address",O340)=CELL("address",OFFSET(RAM0,MMU_RAM_X,MMU_RAM_Y))),MMU_VAL,O340)))</f>
        <v>0</v>
      </c>
      <c r="P340" s="50">
        <f t="array" aca="1" ref="P340" ca="1">IF(RESET,0,IF(LOAD_ROM,ROM!P201,IF(AND(MMU_CLK,MMU_MEMW,CELL("address",P340)=CELL("address",OFFSET(RAM0,MMU_RAM_X,MMU_RAM_Y))),MMU_VAL,P340)))</f>
        <v>0</v>
      </c>
      <c r="Q340" s="50">
        <f t="array" aca="1" ref="Q340" ca="1">IF(RESET,0,IF(LOAD_ROM,ROM!Q201,IF(AND(MMU_CLK,MMU_MEMW,CELL("address",Q340)=CELL("address",OFFSET(RAM0,MMU_RAM_X,MMU_RAM_Y))),MMU_VAL,Q340)))</f>
        <v>0</v>
      </c>
      <c r="R340" s="50">
        <f t="array" aca="1" ref="R340" ca="1">IF(RESET,0,IF(LOAD_ROM,ROM!R201,IF(AND(MMU_CLK,MMU_MEMW,CELL("address",R340)=CELL("address",OFFSET(RAM0,MMU_RAM_X,MMU_RAM_Y))),MMU_VAL,R340)))</f>
        <v>0</v>
      </c>
      <c r="S340" s="50">
        <f t="array" aca="1" ref="S340" ca="1">IF(RESET,0,IF(LOAD_ROM,ROM!S201,IF(AND(MMU_CLK,MMU_MEMW,CELL("address",S340)=CELL("address",OFFSET(RAM0,MMU_RAM_X,MMU_RAM_Y))),MMU_VAL,S340)))</f>
        <v>0</v>
      </c>
      <c r="T340" s="50">
        <f t="array" aca="1" ref="T340" ca="1">IF(RESET,0,IF(LOAD_ROM,ROM!T201,IF(AND(MMU_CLK,MMU_MEMW,CELL("address",T340)=CELL("address",OFFSET(RAM0,MMU_RAM_X,MMU_RAM_Y))),MMU_VAL,T340)))</f>
        <v>0</v>
      </c>
      <c r="U340" s="50">
        <f t="array" aca="1" ref="U340" ca="1">IF(RESET,0,IF(LOAD_ROM,ROM!U201,IF(AND(MMU_CLK,MMU_MEMW,CELL("address",U340)=CELL("address",OFFSET(RAM0,MMU_RAM_X,MMU_RAM_Y))),MMU_VAL,U340)))</f>
        <v>0</v>
      </c>
      <c r="V340" s="50">
        <f t="array" aca="1" ref="V340" ca="1">IF(RESET,0,IF(LOAD_ROM,ROM!V201,IF(AND(MMU_CLK,MMU_MEMW,CELL("address",V340)=CELL("address",OFFSET(RAM0,MMU_RAM_X,MMU_RAM_Y))),MMU_VAL,V340)))</f>
        <v>0</v>
      </c>
      <c r="W340" s="50">
        <f t="array" aca="1" ref="W340" ca="1">IF(RESET,0,IF(LOAD_ROM,ROM!W201,IF(AND(MMU_CLK,MMU_MEMW,CELL("address",W340)=CELL("address",OFFSET(RAM0,MMU_RAM_X,MMU_RAM_Y))),MMU_VAL,W340)))</f>
        <v>0</v>
      </c>
      <c r="X340" s="50">
        <f t="array" aca="1" ref="X340" ca="1">IF(RESET,0,IF(LOAD_ROM,ROM!X201,IF(AND(MMU_CLK,MMU_MEMW,CELL("address",X340)=CELL("address",OFFSET(RAM0,MMU_RAM_X,MMU_RAM_Y))),MMU_VAL,X340)))</f>
        <v>0</v>
      </c>
      <c r="Y340" s="50">
        <f t="array" aca="1" ref="Y340" ca="1">IF(RESET,0,IF(LOAD_ROM,ROM!Y201,IF(AND(MMU_CLK,MMU_MEMW,CELL("address",Y340)=CELL("address",OFFSET(RAM0,MMU_RAM_X,MMU_RAM_Y))),MMU_VAL,Y340)))</f>
        <v>0</v>
      </c>
      <c r="Z340" s="50">
        <f t="array" aca="1" ref="Z340" ca="1">IF(RESET,0,IF(LOAD_ROM,ROM!Z201,IF(AND(MMU_CLK,MMU_MEMW,CELL("address",Z340)=CELL("address",OFFSET(RAM0,MMU_RAM_X,MMU_RAM_Y))),MMU_VAL,Z340)))</f>
        <v>0</v>
      </c>
      <c r="AA340" s="50">
        <f t="array" aca="1" ref="AA340" ca="1">IF(RESET,0,IF(LOAD_ROM,ROM!AA201,IF(AND(MMU_CLK,MMU_MEMW,CELL("address",AA340)=CELL("address",OFFSET(RAM0,MMU_RAM_X,MMU_RAM_Y))),MMU_VAL,AA340)))</f>
        <v>0</v>
      </c>
      <c r="AB340" s="50">
        <f t="array" aca="1" ref="AB340" ca="1">IF(RESET,0,IF(LOAD_ROM,ROM!AB201,IF(AND(MMU_CLK,MMU_MEMW,CELL("address",AB340)=CELL("address",OFFSET(RAM0,MMU_RAM_X,MMU_RAM_Y))),MMU_VAL,AB340)))</f>
        <v>0</v>
      </c>
      <c r="AC340" s="50">
        <f t="array" aca="1" ref="AC340" ca="1">IF(RESET,0,IF(LOAD_ROM,ROM!AC201,IF(AND(MMU_CLK,MMU_MEMW,CELL("address",AC340)=CELL("address",OFFSET(RAM0,MMU_RAM_X,MMU_RAM_Y))),MMU_VAL,AC340)))</f>
        <v>0</v>
      </c>
      <c r="AD340" s="50">
        <f t="array" aca="1" ref="AD340" ca="1">IF(RESET,0,IF(LOAD_ROM,ROM!AD201,IF(AND(MMU_CLK,MMU_MEMW,CELL("address",AD340)=CELL("address",OFFSET(RAM0,MMU_RAM_X,MMU_RAM_Y))),MMU_VAL,AD340)))</f>
        <v>0</v>
      </c>
      <c r="AE340" s="50">
        <f t="array" aca="1" ref="AE340" ca="1">IF(RESET,0,IF(LOAD_ROM,ROM!AE201,IF(AND(MMU_CLK,MMU_MEMW,CELL("address",AE340)=CELL("address",OFFSET(RAM0,MMU_RAM_X,MMU_RAM_Y))),MMU_VAL,AE340)))</f>
        <v>0</v>
      </c>
      <c r="AF340" s="50">
        <f t="array" aca="1" ref="AF340" ca="1">IF(RESET,0,IF(LOAD_ROM,ROM!AF201,IF(AND(MMU_CLK,MMU_MEMW,CELL("address",AF340)=CELL("address",OFFSET(RAM0,MMU_RAM_X,MMU_RAM_Y))),MMU_VAL,AF340)))</f>
        <v>0</v>
      </c>
      <c r="AG340" s="50">
        <f t="array" aca="1" ref="AG340" ca="1">IF(RESET,0,IF(LOAD_ROM,ROM!AG201,IF(AND(MMU_CLK,MMU_MEMW,CELL("address",AG340)=CELL("address",OFFSET(RAM0,MMU_RAM_X,MMU_RAM_Y))),MMU_VAL,AG340)))</f>
        <v>0</v>
      </c>
      <c r="AH340" s="50">
        <f t="array" aca="1" ref="AH340" ca="1">IF(RESET,0,IF(LOAD_ROM,ROM!AH201,IF(AND(MMU_CLK,MMU_MEMW,CELL("address",AH340)=CELL("address",OFFSET(RAM0,MMU_RAM_X,MMU_RAM_Y))),MMU_VAL,AH340)))</f>
        <v>0</v>
      </c>
      <c r="AI340" s="50">
        <f t="array" aca="1" ref="AI340" ca="1">IF(RESET,0,IF(LOAD_ROM,ROM!AI201,IF(AND(MMU_CLK,MMU_MEMW,CELL("address",AI340)=CELL("address",OFFSET(RAM0,MMU_RAM_X,MMU_RAM_Y))),MMU_VAL,AI340)))</f>
        <v>0</v>
      </c>
      <c r="AJ340" s="50">
        <f t="array" aca="1" ref="AJ340" ca="1">IF(RESET,0,IF(LOAD_ROM,ROM!AJ201,IF(AND(MMU_CLK,MMU_MEMW,CELL("address",AJ340)=CELL("address",OFFSET(RAM0,MMU_RAM_X,MMU_RAM_Y))),MMU_VAL,AJ340)))</f>
        <v>0</v>
      </c>
      <c r="AK340" s="50">
        <f t="array" aca="1" ref="AK340" ca="1">IF(RESET,0,IF(LOAD_ROM,ROM!AK201,IF(AND(MMU_CLK,MMU_MEMW,CELL("address",AK340)=CELL("address",OFFSET(RAM0,MMU_RAM_X,MMU_RAM_Y))),MMU_VAL,AK340)))</f>
        <v>0</v>
      </c>
      <c r="AL340" s="50">
        <f t="array" aca="1" ref="AL340" ca="1">IF(RESET,0,IF(LOAD_ROM,ROM!AL201,IF(AND(MMU_CLK,MMU_MEMW,CELL("address",AL340)=CELL("address",OFFSET(RAM0,MMU_RAM_X,MMU_RAM_Y))),MMU_VAL,AL340)))</f>
        <v>0</v>
      </c>
      <c r="AM340" s="50">
        <f t="array" aca="1" ref="AM340" ca="1">IF(RESET,0,IF(LOAD_ROM,ROM!AM201,IF(AND(MMU_CLK,MMU_MEMW,CELL("address",AM340)=CELL("address",OFFSET(RAM0,MMU_RAM_X,MMU_RAM_Y))),MMU_VAL,AM340)))</f>
        <v>0</v>
      </c>
      <c r="AN340" s="50">
        <f t="array" aca="1" ref="AN340" ca="1">IF(RESET,0,IF(LOAD_ROM,ROM!AN201,IF(AND(MMU_CLK,MMU_MEMW,CELL("address",AN340)=CELL("address",OFFSET(RAM0,MMU_RAM_X,MMU_RAM_Y))),MMU_VAL,AN340)))</f>
        <v>0</v>
      </c>
      <c r="AO340" s="50">
        <f t="array" aca="1" ref="AO340" ca="1">IF(RESET,0,IF(LOAD_ROM,ROM!AO201,IF(AND(MMU_CLK,MMU_MEMW,CELL("address",AO340)=CELL("address",OFFSET(RAM0,MMU_RAM_X,MMU_RAM_Y))),MMU_VAL,AO340)))</f>
        <v>0</v>
      </c>
      <c r="AP340" s="50">
        <f t="array" aca="1" ref="AP340" ca="1">IF(RESET,0,IF(LOAD_ROM,ROM!AP201,IF(AND(MMU_CLK,MMU_MEMW,CELL("address",AP340)=CELL("address",OFFSET(RAM0,MMU_RAM_X,MMU_RAM_Y))),MMU_VAL,AP340)))</f>
        <v>0</v>
      </c>
      <c r="AQ340" s="50">
        <f t="array" aca="1" ref="AQ340" ca="1">IF(RESET,0,IF(LOAD_ROM,ROM!AQ201,IF(AND(MMU_CLK,MMU_MEMW,CELL("address",AQ340)=CELL("address",OFFSET(RAM0,MMU_RAM_X,MMU_RAM_Y))),MMU_VAL,AQ340)))</f>
        <v>0</v>
      </c>
      <c r="AR340" s="50">
        <f t="array" aca="1" ref="AR340" ca="1">IF(RESET,0,IF(LOAD_ROM,ROM!AR201,IF(AND(MMU_CLK,MMU_MEMW,CELL("address",AR340)=CELL("address",OFFSET(RAM0,MMU_RAM_X,MMU_RAM_Y))),MMU_VAL,AR340)))</f>
        <v>0</v>
      </c>
      <c r="AS340" s="50">
        <f t="array" aca="1" ref="AS340" ca="1">IF(RESET,0,IF(LOAD_ROM,ROM!AS201,IF(AND(MMU_CLK,MMU_MEMW,CELL("address",AS340)=CELL("address",OFFSET(RAM0,MMU_RAM_X,MMU_RAM_Y))),MMU_VAL,AS340)))</f>
        <v>0</v>
      </c>
      <c r="AT340" s="50">
        <f t="array" aca="1" ref="AT340" ca="1">IF(RESET,0,IF(LOAD_ROM,ROM!AT201,IF(AND(MMU_CLK,MMU_MEMW,CELL("address",AT340)=CELL("address",OFFSET(RAM0,MMU_RAM_X,MMU_RAM_Y))),MMU_VAL,AT340)))</f>
        <v>0</v>
      </c>
      <c r="AU340" s="50">
        <f t="array" aca="1" ref="AU340" ca="1">IF(RESET,0,IF(LOAD_ROM,ROM!AU201,IF(AND(MMU_CLK,MMU_MEMW,CELL("address",AU340)=CELL("address",OFFSET(RAM0,MMU_RAM_X,MMU_RAM_Y))),MMU_VAL,AU340)))</f>
        <v>0</v>
      </c>
      <c r="AV340" s="50">
        <f t="array" aca="1" ref="AV340" ca="1">IF(RESET,0,IF(LOAD_ROM,ROM!AV201,IF(AND(MMU_CLK,MMU_MEMW,CELL("address",AV340)=CELL("address",OFFSET(RAM0,MMU_RAM_X,MMU_RAM_Y))),MMU_VAL,AV340)))</f>
        <v>0</v>
      </c>
      <c r="AW340" s="50">
        <f t="array" aca="1" ref="AW340" ca="1">IF(RESET,0,IF(LOAD_ROM,ROM!AW201,IF(AND(MMU_CLK,MMU_MEMW,CELL("address",AW340)=CELL("address",OFFSET(RAM0,MMU_RAM_X,MMU_RAM_Y))),MMU_VAL,AW340)))</f>
        <v>0</v>
      </c>
      <c r="AX340" s="50">
        <f t="array" aca="1" ref="AX340" ca="1">IF(RESET,0,IF(LOAD_ROM,ROM!AX201,IF(AND(MMU_CLK,MMU_MEMW,CELL("address",AX340)=CELL("address",OFFSET(RAM0,MMU_RAM_X,MMU_RAM_Y))),MMU_VAL,AX340)))</f>
        <v>0</v>
      </c>
      <c r="AY340" s="50">
        <f t="array" aca="1" ref="AY340" ca="1">IF(RESET,0,IF(LOAD_ROM,ROM!AY201,IF(AND(MMU_CLK,MMU_MEMW,CELL("address",AY340)=CELL("address",OFFSET(RAM0,MMU_RAM_X,MMU_RAM_Y))),MMU_VAL,AY340)))</f>
        <v>0</v>
      </c>
      <c r="AZ340" s="50">
        <f t="array" aca="1" ref="AZ340" ca="1">IF(RESET,0,IF(LOAD_ROM,ROM!AZ201,IF(AND(MMU_CLK,MMU_MEMW,CELL("address",AZ340)=CELL("address",OFFSET(RAM0,MMU_RAM_X,MMU_RAM_Y))),MMU_VAL,AZ340)))</f>
        <v>0</v>
      </c>
      <c r="BA340" s="50">
        <f t="array" aca="1" ref="BA340" ca="1">IF(RESET,0,IF(LOAD_ROM,ROM!BA201,IF(AND(MMU_CLK,MMU_MEMW,CELL("address",BA340)=CELL("address",OFFSET(RAM0,MMU_RAM_X,MMU_RAM_Y))),MMU_VAL,BA340)))</f>
        <v>0</v>
      </c>
      <c r="BB340" s="50">
        <f t="array" aca="1" ref="BB340" ca="1">IF(RESET,0,IF(LOAD_ROM,ROM!BB201,IF(AND(MMU_CLK,MMU_MEMW,CELL("address",BB340)=CELL("address",OFFSET(RAM0,MMU_RAM_X,MMU_RAM_Y))),MMU_VAL,BB340)))</f>
        <v>0</v>
      </c>
      <c r="BC340" s="50">
        <f t="array" aca="1" ref="BC340" ca="1">IF(RESET,0,IF(LOAD_ROM,ROM!BC201,IF(AND(MMU_CLK,MMU_MEMW,CELL("address",BC340)=CELL("address",OFFSET(RAM0,MMU_RAM_X,MMU_RAM_Y))),MMU_VAL,BC340)))</f>
        <v>0</v>
      </c>
      <c r="BD340" s="50">
        <f t="array" aca="1" ref="BD340" ca="1">IF(RESET,0,IF(LOAD_ROM,ROM!BD201,IF(AND(MMU_CLK,MMU_MEMW,CELL("address",BD340)=CELL("address",OFFSET(RAM0,MMU_RAM_X,MMU_RAM_Y))),MMU_VAL,BD340)))</f>
        <v>0</v>
      </c>
      <c r="BE340" s="50">
        <f t="array" aca="1" ref="BE340" ca="1">IF(RESET,0,IF(LOAD_ROM,ROM!BE201,IF(AND(MMU_CLK,MMU_MEMW,CELL("address",BE340)=CELL("address",OFFSET(RAM0,MMU_RAM_X,MMU_RAM_Y))),MMU_VAL,BE340)))</f>
        <v>0</v>
      </c>
      <c r="BF340" s="50">
        <f t="array" aca="1" ref="BF340" ca="1">IF(RESET,0,IF(LOAD_ROM,ROM!BF201,IF(AND(MMU_CLK,MMU_MEMW,CELL("address",BF340)=CELL("address",OFFSET(RAM0,MMU_RAM_X,MMU_RAM_Y))),MMU_VAL,BF340)))</f>
        <v>0</v>
      </c>
      <c r="BG340" s="50">
        <f t="array" aca="1" ref="BG340" ca="1">IF(RESET,0,IF(LOAD_ROM,ROM!BG201,IF(AND(MMU_CLK,MMU_MEMW,CELL("address",BG340)=CELL("address",OFFSET(RAM0,MMU_RAM_X,MMU_RAM_Y))),MMU_VAL,BG340)))</f>
        <v>0</v>
      </c>
      <c r="BH340" s="50">
        <f t="array" aca="1" ref="BH340" ca="1">IF(RESET,0,IF(LOAD_ROM,ROM!BH201,IF(AND(MMU_CLK,MMU_MEMW,CELL("address",BH340)=CELL("address",OFFSET(RAM0,MMU_RAM_X,MMU_RAM_Y))),MMU_VAL,BH340)))</f>
        <v>0</v>
      </c>
      <c r="BI340" s="50">
        <f t="array" aca="1" ref="BI340" ca="1">IF(RESET,0,IF(LOAD_ROM,ROM!BI201,IF(AND(MMU_CLK,MMU_MEMW,CELL("address",BI340)=CELL("address",OFFSET(RAM0,MMU_RAM_X,MMU_RAM_Y))),MMU_VAL,BI340)))</f>
        <v>0</v>
      </c>
      <c r="BJ340" s="50">
        <f t="array" aca="1" ref="BJ340" ca="1">IF(RESET,0,IF(LOAD_ROM,ROM!BJ201,IF(AND(MMU_CLK,MMU_MEMW,CELL("address",BJ340)=CELL("address",OFFSET(RAM0,MMU_RAM_X,MMU_RAM_Y))),MMU_VAL,BJ340)))</f>
        <v>0</v>
      </c>
      <c r="BK340" s="50">
        <f t="array" aca="1" ref="BK340" ca="1">IF(RESET,0,IF(LOAD_ROM,ROM!BK201,IF(AND(MMU_CLK,MMU_MEMW,CELL("address",BK340)=CELL("address",OFFSET(RAM0,MMU_RAM_X,MMU_RAM_Y))),MMU_VAL,BK340)))</f>
        <v>0</v>
      </c>
      <c r="BL340" s="50">
        <f t="array" aca="1" ref="BL340" ca="1">IF(RESET,0,IF(LOAD_ROM,ROM!BL201,IF(AND(MMU_CLK,MMU_MEMW,CELL("address",BL340)=CELL("address",OFFSET(RAM0,MMU_RAM_X,MMU_RAM_Y))),MMU_VAL,BL340)))</f>
        <v>0</v>
      </c>
      <c r="BM340" s="50">
        <f t="array" aca="1" ref="BM340" ca="1">IF(RESET,0,IF(LOAD_ROM,ROM!BM201,IF(AND(MMU_CLK,MMU_MEMW,CELL("address",BM340)=CELL("address",OFFSET(RAM0,MMU_RAM_X,MMU_RAM_Y))),MMU_VAL,BM340)))</f>
        <v>0</v>
      </c>
      <c r="BN340" s="50">
        <f t="array" aca="1" ref="BN340" ca="1">IF(RESET,0,IF(LOAD_ROM,ROM!BN201,IF(AND(MMU_CLK,MMU_MEMW,CELL("address",BN340)=CELL("address",OFFSET(RAM0,MMU_RAM_X,MMU_RAM_Y))),MMU_VAL,BN340)))</f>
        <v>0</v>
      </c>
      <c r="BO340" s="50">
        <f t="array" aca="1" ref="BO340" ca="1">IF(RESET,0,IF(LOAD_ROM,ROM!BO201,IF(AND(MMU_CLK,MMU_MEMW,CELL("address",BO340)=CELL("address",OFFSET(RAM0,MMU_RAM_X,MMU_RAM_Y))),MMU_VAL,BO340)))</f>
        <v>0</v>
      </c>
      <c r="BP340" s="50">
        <f t="array" aca="1" ref="BP340" ca="1">IF(RESET,0,IF(LOAD_ROM,ROM!BP201,IF(AND(MMU_CLK,MMU_MEMW,CELL("address",BP340)=CELL("address",OFFSET(RAM0,MMU_RAM_X,MMU_RAM_Y))),MMU_VAL,BP340)))</f>
        <v>0</v>
      </c>
      <c r="BQ340" s="50">
        <f t="array" aca="1" ref="BQ340" ca="1">IF(RESET,0,IF(LOAD_ROM,ROM!BQ201,IF(AND(MMU_CLK,MMU_MEMW,CELL("address",BQ340)=CELL("address",OFFSET(RAM0,MMU_RAM_X,MMU_RAM_Y))),MMU_VAL,BQ340)))</f>
        <v>0</v>
      </c>
      <c r="BR340" s="50">
        <f t="array" aca="1" ref="BR340" ca="1">IF(RESET,0,IF(LOAD_ROM,ROM!BR201,IF(AND(MMU_CLK,MMU_MEMW,CELL("address",BR340)=CELL("address",OFFSET(RAM0,MMU_RAM_X,MMU_RAM_Y))),MMU_VAL,BR340)))</f>
        <v>0</v>
      </c>
      <c r="BS340" s="50">
        <f t="array" aca="1" ref="BS340" ca="1">IF(RESET,0,IF(LOAD_ROM,ROM!BS201,IF(AND(MMU_CLK,MMU_MEMW,CELL("address",BS340)=CELL("address",OFFSET(RAM0,MMU_RAM_X,MMU_RAM_Y))),MMU_VAL,BS340)))</f>
        <v>0</v>
      </c>
      <c r="BT340" s="50">
        <f t="array" aca="1" ref="BT340" ca="1">IF(RESET,0,IF(LOAD_ROM,ROM!BT201,IF(AND(MMU_CLK,MMU_MEMW,CELL("address",BT340)=CELL("address",OFFSET(RAM0,MMU_RAM_X,MMU_RAM_Y))),MMU_VAL,BT340)))</f>
        <v>0</v>
      </c>
      <c r="BU340" s="50">
        <f t="array" aca="1" ref="BU340" ca="1">IF(RESET,0,IF(LOAD_ROM,ROM!BU201,IF(AND(MMU_CLK,MMU_MEMW,CELL("address",BU340)=CELL("address",OFFSET(RAM0,MMU_RAM_X,MMU_RAM_Y))),MMU_VAL,BU340)))</f>
        <v>0</v>
      </c>
      <c r="BV340" s="50">
        <f t="array" aca="1" ref="BV340" ca="1">IF(RESET,0,IF(LOAD_ROM,ROM!BV201,IF(AND(MMU_CLK,MMU_MEMW,CELL("address",BV340)=CELL("address",OFFSET(RAM0,MMU_RAM_X,MMU_RAM_Y))),MMU_VAL,BV340)))</f>
        <v>0</v>
      </c>
      <c r="BW340" s="50">
        <f t="array" aca="1" ref="BW340" ca="1">IF(RESET,0,IF(LOAD_ROM,ROM!BW201,IF(AND(MMU_CLK,MMU_MEMW,CELL("address",BW340)=CELL("address",OFFSET(RAM0,MMU_RAM_X,MMU_RAM_Y))),MMU_VAL,BW340)))</f>
        <v>0</v>
      </c>
      <c r="BX340" s="50">
        <f t="array" aca="1" ref="BX340" ca="1">IF(RESET,0,IF(LOAD_ROM,ROM!BX201,IF(AND(MMU_CLK,MMU_MEMW,CELL("address",BX340)=CELL("address",OFFSET(RAM0,MMU_RAM_X,MMU_RAM_Y))),MMU_VAL,BX340)))</f>
        <v>0</v>
      </c>
      <c r="BY340" s="50">
        <f t="array" aca="1" ref="BY340" ca="1">IF(RESET,0,IF(LOAD_ROM,ROM!BY201,IF(AND(MMU_CLK,MMU_MEMW,CELL("address",BY340)=CELL("address",OFFSET(RAM0,MMU_RAM_X,MMU_RAM_Y))),MMU_VAL,BY340)))</f>
        <v>0</v>
      </c>
      <c r="BZ340" s="50">
        <f t="array" aca="1" ref="BZ340" ca="1">IF(RESET,0,IF(LOAD_ROM,ROM!BZ201,IF(AND(MMU_CLK,MMU_MEMW,CELL("address",BZ340)=CELL("address",OFFSET(RAM0,MMU_RAM_X,MMU_RAM_Y))),MMU_VAL,BZ340)))</f>
        <v>0</v>
      </c>
      <c r="CA340" s="50">
        <f t="array" aca="1" ref="CA340" ca="1">IF(RESET,0,IF(LOAD_ROM,ROM!CA201,IF(AND(MMU_CLK,MMU_MEMW,CELL("address",CA340)=CELL("address",OFFSET(RAM0,MMU_RAM_X,MMU_RAM_Y))),MMU_VAL,CA340)))</f>
        <v>0</v>
      </c>
      <c r="CB340" s="50">
        <f t="array" aca="1" ref="CB340" ca="1">IF(RESET,0,IF(LOAD_ROM,ROM!CB201,IF(AND(MMU_CLK,MMU_MEMW,CELL("address",CB340)=CELL("address",OFFSET(RAM0,MMU_RAM_X,MMU_RAM_Y))),MMU_VAL,CB340)))</f>
        <v>0</v>
      </c>
      <c r="CC340" s="50">
        <f t="array" aca="1" ref="CC340" ca="1">IF(RESET,0,IF(LOAD_ROM,ROM!CC201,IF(AND(MMU_CLK,MMU_MEMW,CELL("address",CC340)=CELL("address",OFFSET(RAM0,MMU_RAM_X,MMU_RAM_Y))),MMU_VAL,CC340)))</f>
        <v>0</v>
      </c>
      <c r="CD340" s="50">
        <f t="array" aca="1" ref="CD340" ca="1">IF(RESET,0,IF(LOAD_ROM,ROM!CD201,IF(AND(MMU_CLK,MMU_MEMW,CELL("address",CD340)=CELL("address",OFFSET(RAM0,MMU_RAM_X,MMU_RAM_Y))),MMU_VAL,CD340)))</f>
        <v>0</v>
      </c>
      <c r="CE340" s="50">
        <f t="array" aca="1" ref="CE340" ca="1">IF(RESET,0,IF(LOAD_ROM,ROM!CE201,IF(AND(MMU_CLK,MMU_MEMW,CELL("address",CE340)=CELL("address",OFFSET(RAM0,MMU_RAM_X,MMU_RAM_Y))),MMU_VAL,CE340)))</f>
        <v>0</v>
      </c>
      <c r="CF340" s="50">
        <f t="array" aca="1" ref="CF340" ca="1">IF(RESET,0,IF(LOAD_ROM,ROM!CF201,IF(AND(MMU_CLK,MMU_MEMW,CELL("address",CF340)=CELL("address",OFFSET(RAM0,MMU_RAM_X,MMU_RAM_Y))),MMU_VAL,CF340)))</f>
        <v>0</v>
      </c>
      <c r="CG340" s="50">
        <f t="array" aca="1" ref="CG340" ca="1">IF(RESET,0,IF(LOAD_ROM,ROM!CG201,IF(AND(MMU_CLK,MMU_MEMW,CELL("address",CG340)=CELL("address",OFFSET(RAM0,MMU_RAM_X,MMU_RAM_Y))),MMU_VAL,CG340)))</f>
        <v>0</v>
      </c>
      <c r="CH340" s="50">
        <f t="array" aca="1" ref="CH340" ca="1">IF(RESET,0,IF(LOAD_ROM,ROM!CH201,IF(AND(MMU_CLK,MMU_MEMW,CELL("address",CH340)=CELL("address",OFFSET(RAM0,MMU_RAM_X,MMU_RAM_Y))),MMU_VAL,CH340)))</f>
        <v>0</v>
      </c>
      <c r="CI340" s="50">
        <f t="array" aca="1" ref="CI340" ca="1">IF(RESET,0,IF(LOAD_ROM,ROM!CI201,IF(AND(MMU_CLK,MMU_MEMW,CELL("address",CI340)=CELL("address",OFFSET(RAM0,MMU_RAM_X,MMU_RAM_Y))),MMU_VAL,CI340)))</f>
        <v>0</v>
      </c>
      <c r="CJ340" s="50">
        <f t="array" aca="1" ref="CJ340" ca="1">IF(RESET,0,IF(LOAD_ROM,ROM!CJ201,IF(AND(MMU_CLK,MMU_MEMW,CELL("address",CJ340)=CELL("address",OFFSET(RAM0,MMU_RAM_X,MMU_RAM_Y))),MMU_VAL,CJ340)))</f>
        <v>0</v>
      </c>
      <c r="CK340" s="50">
        <f t="array" aca="1" ref="CK340" ca="1">IF(RESET,0,IF(LOAD_ROM,ROM!CK201,IF(AND(MMU_CLK,MMU_MEMW,CELL("address",CK340)=CELL("address",OFFSET(RAM0,MMU_RAM_X,MMU_RAM_Y))),MMU_VAL,CK340)))</f>
        <v>0</v>
      </c>
      <c r="CL340" s="50">
        <f t="array" aca="1" ref="CL340" ca="1">IF(RESET,0,IF(LOAD_ROM,ROM!CL201,IF(AND(MMU_CLK,MMU_MEMW,CELL("address",CL340)=CELL("address",OFFSET(RAM0,MMU_RAM_X,MMU_RAM_Y))),MMU_VAL,CL340)))</f>
        <v>0</v>
      </c>
      <c r="CM340" s="50">
        <f t="array" aca="1" ref="CM340" ca="1">IF(RESET,0,IF(LOAD_ROM,ROM!CM201,IF(AND(MMU_CLK,MMU_MEMW,CELL("address",CM340)=CELL("address",OFFSET(RAM0,MMU_RAM_X,MMU_RAM_Y))),MMU_VAL,CM340)))</f>
        <v>0</v>
      </c>
      <c r="CN340" s="50">
        <f t="array" aca="1" ref="CN340" ca="1">IF(RESET,0,IF(LOAD_ROM,ROM!CN201,IF(AND(MMU_CLK,MMU_MEMW,CELL("address",CN340)=CELL("address",OFFSET(RAM0,MMU_RAM_X,MMU_RAM_Y))),MMU_VAL,CN340)))</f>
        <v>0</v>
      </c>
      <c r="CO340" s="50">
        <f t="array" aca="1" ref="CO340" ca="1">IF(RESET,0,IF(LOAD_ROM,ROM!CO201,IF(AND(MMU_CLK,MMU_MEMW,CELL("address",CO340)=CELL("address",OFFSET(RAM0,MMU_RAM_X,MMU_RAM_Y))),MMU_VAL,CO340)))</f>
        <v>0</v>
      </c>
      <c r="CP340" s="50">
        <f t="array" aca="1" ref="CP340" ca="1">IF(RESET,0,IF(LOAD_ROM,ROM!CP201,IF(AND(MMU_CLK,MMU_MEMW,CELL("address",CP340)=CELL("address",OFFSET(RAM0,MMU_RAM_X,MMU_RAM_Y))),MMU_VAL,CP340)))</f>
        <v>0</v>
      </c>
      <c r="CQ340" s="50">
        <f t="array" aca="1" ref="CQ340" ca="1">IF(RESET,0,IF(LOAD_ROM,ROM!CQ201,IF(AND(MMU_CLK,MMU_MEMW,CELL("address",CQ340)=CELL("address",OFFSET(RAM0,MMU_RAM_X,MMU_RAM_Y))),MMU_VAL,CQ340)))</f>
        <v>0</v>
      </c>
      <c r="CR340" s="50">
        <f t="array" aca="1" ref="CR340" ca="1">IF(RESET,0,IF(LOAD_ROM,ROM!CR201,IF(AND(MMU_CLK,MMU_MEMW,CELL("address",CR340)=CELL("address",OFFSET(RAM0,MMU_RAM_X,MMU_RAM_Y))),MMU_VAL,CR340)))</f>
        <v>0</v>
      </c>
      <c r="CS340" s="50">
        <f t="array" aca="1" ref="CS340" ca="1">IF(RESET,0,IF(LOAD_ROM,ROM!CS201,IF(AND(MMU_CLK,MMU_MEMW,CELL("address",CS340)=CELL("address",OFFSET(RAM0,MMU_RAM_X,MMU_RAM_Y))),MMU_VAL,CS340)))</f>
        <v>0</v>
      </c>
      <c r="CT340" s="50">
        <f t="array" aca="1" ref="CT340" ca="1">IF(RESET,0,IF(LOAD_ROM,ROM!CT201,IF(AND(MMU_CLK,MMU_MEMW,CELL("address",CT340)=CELL("address",OFFSET(RAM0,MMU_RAM_X,MMU_RAM_Y))),MMU_VAL,CT340)))</f>
        <v>0</v>
      </c>
      <c r="CU340" s="50">
        <f t="array" aca="1" ref="CU340" ca="1">IF(RESET,0,IF(LOAD_ROM,ROM!CU201,IF(AND(MMU_CLK,MMU_MEMW,CELL("address",CU340)=CELL("address",OFFSET(RAM0,MMU_RAM_X,MMU_RAM_Y))),MMU_VAL,CU340)))</f>
        <v>0</v>
      </c>
      <c r="CV340" s="50">
        <f t="array" aca="1" ref="CV340" ca="1">IF(RESET,0,IF(LOAD_ROM,ROM!CV201,IF(AND(MMU_CLK,MMU_MEMW,CELL("address",CV340)=CELL("address",OFFSET(RAM0,MMU_RAM_X,MMU_RAM_Y))),MMU_VAL,CV340)))</f>
        <v>0</v>
      </c>
      <c r="CW340" s="50">
        <f t="array" aca="1" ref="CW340" ca="1">IF(RESET,0,IF(LOAD_ROM,ROM!CW201,IF(AND(MMU_CLK,MMU_MEMW,CELL("address",CW340)=CELL("address",OFFSET(RAM0,MMU_RAM_X,MMU_RAM_Y))),MMU_VAL,CW340)))</f>
        <v>0</v>
      </c>
      <c r="CX340" s="50">
        <f t="array" aca="1" ref="CX340" ca="1">IF(RESET,0,IF(LOAD_ROM,ROM!CX201,IF(AND(MMU_CLK,MMU_MEMW,CELL("address",CX340)=CELL("address",OFFSET(RAM0,MMU_RAM_X,MMU_RAM_Y))),MMU_VAL,CX340)))</f>
        <v>0</v>
      </c>
      <c r="CY340" s="50">
        <f t="array" aca="1" ref="CY340" ca="1">IF(RESET,0,IF(LOAD_ROM,ROM!CY201,IF(AND(MMU_CLK,MMU_MEMW,CELL("address",CY340)=CELL("address",OFFSET(RAM0,MMU_RAM_X,MMU_RAM_Y))),MMU_VAL,CY340)))</f>
        <v>0</v>
      </c>
      <c r="CZ340" s="50">
        <f t="array" aca="1" ref="CZ340" ca="1">IF(RESET,0,IF(LOAD_ROM,ROM!CZ201,IF(AND(MMU_CLK,MMU_MEMW,CELL("address",CZ340)=CELL("address",OFFSET(RAM0,MMU_RAM_X,MMU_RAM_Y))),MMU_VAL,CZ340)))</f>
        <v>0</v>
      </c>
      <c r="DA340" s="50">
        <f t="array" aca="1" ref="DA340" ca="1">IF(RESET,0,IF(LOAD_ROM,ROM!DA201,IF(AND(MMU_CLK,MMU_MEMW,CELL("address",DA340)=CELL("address",OFFSET(RAM0,MMU_RAM_X,MMU_RAM_Y))),MMU_VAL,DA340)))</f>
        <v>0</v>
      </c>
      <c r="DB340" s="50">
        <f t="array" aca="1" ref="DB340" ca="1">IF(RESET,0,IF(LOAD_ROM,ROM!DB201,IF(AND(MMU_CLK,MMU_MEMW,CELL("address",DB340)=CELL("address",OFFSET(RAM0,MMU_RAM_X,MMU_RAM_Y))),MMU_VAL,DB340)))</f>
        <v>0</v>
      </c>
      <c r="DC340" s="50">
        <f t="array" aca="1" ref="DC340" ca="1">IF(RESET,0,IF(LOAD_ROM,ROM!DC201,IF(AND(MMU_CLK,MMU_MEMW,CELL("address",DC340)=CELL("address",OFFSET(RAM0,MMU_RAM_X,MMU_RAM_Y))),MMU_VAL,DC340)))</f>
        <v>0</v>
      </c>
      <c r="DD340" s="50">
        <f t="array" aca="1" ref="DD340" ca="1">IF(RESET,0,IF(LOAD_ROM,ROM!DD201,IF(AND(MMU_CLK,MMU_MEMW,CELL("address",DD340)=CELL("address",OFFSET(RAM0,MMU_RAM_X,MMU_RAM_Y))),MMU_VAL,DD340)))</f>
        <v>0</v>
      </c>
      <c r="DE340" s="50">
        <f t="array" aca="1" ref="DE340" ca="1">IF(RESET,0,IF(LOAD_ROM,ROM!DE201,IF(AND(MMU_CLK,MMU_MEMW,CELL("address",DE340)=CELL("address",OFFSET(RAM0,MMU_RAM_X,MMU_RAM_Y))),MMU_VAL,DE340)))</f>
        <v>0</v>
      </c>
      <c r="DF340" s="50">
        <f t="array" aca="1" ref="DF340" ca="1">IF(RESET,0,IF(LOAD_ROM,ROM!DF201,IF(AND(MMU_CLK,MMU_MEMW,CELL("address",DF340)=CELL("address",OFFSET(RAM0,MMU_RAM_X,MMU_RAM_Y))),MMU_VAL,DF340)))</f>
        <v>0</v>
      </c>
      <c r="DG340" s="50">
        <f t="array" aca="1" ref="DG340" ca="1">IF(RESET,0,IF(LOAD_ROM,ROM!DG201,IF(AND(MMU_CLK,MMU_MEMW,CELL("address",DG340)=CELL("address",OFFSET(RAM0,MMU_RAM_X,MMU_RAM_Y))),MMU_VAL,DG340)))</f>
        <v>0</v>
      </c>
      <c r="DH340" s="50">
        <f t="array" aca="1" ref="DH340" ca="1">IF(RESET,0,IF(LOAD_ROM,ROM!DH201,IF(AND(MMU_CLK,MMU_MEMW,CELL("address",DH340)=CELL("address",OFFSET(RAM0,MMU_RAM_X,MMU_RAM_Y))),MMU_VAL,DH340)))</f>
        <v>0</v>
      </c>
      <c r="DI340" s="50">
        <f t="array" aca="1" ref="DI340" ca="1">IF(RESET,0,IF(LOAD_ROM,ROM!DI201,IF(AND(MMU_CLK,MMU_MEMW,CELL("address",DI340)=CELL("address",OFFSET(RAM0,MMU_RAM_X,MMU_RAM_Y))),MMU_VAL,DI340)))</f>
        <v>0</v>
      </c>
      <c r="DJ340" s="50">
        <f t="array" aca="1" ref="DJ340" ca="1">IF(RESET,0,IF(LOAD_ROM,ROM!DJ201,IF(AND(MMU_CLK,MMU_MEMW,CELL("address",DJ340)=CELL("address",OFFSET(RAM0,MMU_RAM_X,MMU_RAM_Y))),MMU_VAL,DJ340)))</f>
        <v>0</v>
      </c>
      <c r="DK340" s="50">
        <f t="array" aca="1" ref="DK340" ca="1">IF(RESET,0,IF(LOAD_ROM,ROM!DK201,IF(AND(MMU_CLK,MMU_MEMW,CELL("address",DK340)=CELL("address",OFFSET(RAM0,MMU_RAM_X,MMU_RAM_Y))),MMU_VAL,DK340)))</f>
        <v>0</v>
      </c>
      <c r="DL340" s="50">
        <f t="array" aca="1" ref="DL340" ca="1">IF(RESET,0,IF(LOAD_ROM,ROM!DL201,IF(AND(MMU_CLK,MMU_MEMW,CELL("address",DL340)=CELL("address",OFFSET(RAM0,MMU_RAM_X,MMU_RAM_Y))),MMU_VAL,DL340)))</f>
        <v>0</v>
      </c>
      <c r="DM340" s="50">
        <f t="array" aca="1" ref="DM340" ca="1">IF(RESET,0,IF(LOAD_ROM,ROM!DM201,IF(AND(MMU_CLK,MMU_MEMW,CELL("address",DM340)=CELL("address",OFFSET(RAM0,MMU_RAM_X,MMU_RAM_Y))),MMU_VAL,DM340)))</f>
        <v>0</v>
      </c>
      <c r="DN340" s="50">
        <f t="array" aca="1" ref="DN340" ca="1">IF(RESET,0,IF(LOAD_ROM,ROM!DN201,IF(AND(MMU_CLK,MMU_MEMW,CELL("address",DN340)=CELL("address",OFFSET(RAM0,MMU_RAM_X,MMU_RAM_Y))),MMU_VAL,DN340)))</f>
        <v>0</v>
      </c>
      <c r="DO340" s="50">
        <f t="array" aca="1" ref="DO340" ca="1">IF(RESET,0,IF(LOAD_ROM,ROM!DO201,IF(AND(MMU_CLK,MMU_MEMW,CELL("address",DO340)=CELL("address",OFFSET(RAM0,MMU_RAM_X,MMU_RAM_Y))),MMU_VAL,DO340)))</f>
        <v>0</v>
      </c>
      <c r="DP340" s="50">
        <f t="array" aca="1" ref="DP340" ca="1">IF(RESET,0,IF(LOAD_ROM,ROM!DP201,IF(AND(MMU_CLK,MMU_MEMW,CELL("address",DP340)=CELL("address",OFFSET(RAM0,MMU_RAM_X,MMU_RAM_Y))),MMU_VAL,DP340)))</f>
        <v>0</v>
      </c>
      <c r="DQ340" s="50">
        <f t="array" aca="1" ref="DQ340" ca="1">IF(RESET,0,IF(LOAD_ROM,ROM!DQ201,IF(AND(MMU_CLK,MMU_MEMW,CELL("address",DQ340)=CELL("address",OFFSET(RAM0,MMU_RAM_X,MMU_RAM_Y))),MMU_VAL,DQ340)))</f>
        <v>0</v>
      </c>
      <c r="DR340" s="50">
        <f t="array" aca="1" ref="DR340" ca="1">IF(RESET,0,IF(LOAD_ROM,ROM!DR201,IF(AND(MMU_CLK,MMU_MEMW,CELL("address",DR340)=CELL("address",OFFSET(RAM0,MMU_RAM_X,MMU_RAM_Y))),MMU_VAL,DR340)))</f>
        <v>0</v>
      </c>
      <c r="DS340" s="50">
        <f t="array" aca="1" ref="DS340" ca="1">IF(RESET,0,IF(LOAD_ROM,ROM!DS201,IF(AND(MMU_CLK,MMU_MEMW,CELL("address",DS340)=CELL("address",OFFSET(RAM0,MMU_RAM_X,MMU_RAM_Y))),MMU_VAL,DS340)))</f>
        <v>0</v>
      </c>
      <c r="DT340" s="50">
        <f t="array" aca="1" ref="DT340" ca="1">IF(RESET,0,IF(LOAD_ROM,ROM!DT201,IF(AND(MMU_CLK,MMU_MEMW,CELL("address",DT340)=CELL("address",OFFSET(RAM0,MMU_RAM_X,MMU_RAM_Y))),MMU_VAL,DT340)))</f>
        <v>0</v>
      </c>
      <c r="DU340" s="50">
        <f t="array" aca="1" ref="DU340" ca="1">IF(RESET,0,IF(LOAD_ROM,ROM!DU201,IF(AND(MMU_CLK,MMU_MEMW,CELL("address",DU340)=CELL("address",OFFSET(RAM0,MMU_RAM_X,MMU_RAM_Y))),MMU_VAL,DU340)))</f>
        <v>0</v>
      </c>
      <c r="DV340" s="50">
        <f t="array" aca="1" ref="DV340" ca="1">IF(RESET,0,IF(LOAD_ROM,ROM!DV201,IF(AND(MMU_CLK,MMU_MEMW,CELL("address",DV340)=CELL("address",OFFSET(RAM0,MMU_RAM_X,MMU_RAM_Y))),MMU_VAL,DV340)))</f>
        <v>0</v>
      </c>
      <c r="DW340" s="50">
        <f t="array" aca="1" ref="DW340" ca="1">IF(RESET,0,IF(LOAD_ROM,ROM!DW201,IF(AND(MMU_CLK,MMU_MEMW,CELL("address",DW340)=CELL("address",OFFSET(RAM0,MMU_RAM_X,MMU_RAM_Y))),MMU_VAL,DW340)))</f>
        <v>0</v>
      </c>
      <c r="DX340" s="50">
        <f t="array" aca="1" ref="DX340" ca="1">IF(RESET,0,IF(LOAD_ROM,ROM!DX201,IF(AND(MMU_CLK,MMU_MEMW,CELL("address",DX340)=CELL("address",OFFSET(RAM0,MMU_RAM_X,MMU_RAM_Y))),MMU_VAL,DX340)))</f>
        <v>0</v>
      </c>
    </row>
    <row r="341" spans="1:128" x14ac:dyDescent="0.35">
      <c r="A341" s="50">
        <f t="array" aca="1" ref="A341" ca="1">IF(RESET,0,IF(LOAD_ROM,ROM!A202,IF(AND(MMU_CLK,MMU_MEMW,CELL("address",A341)=CELL("address",OFFSET(RAM0,MMU_RAM_X,MMU_RAM_Y))),MMU_VAL,A341)))</f>
        <v>0</v>
      </c>
      <c r="B341" s="50">
        <f t="array" aca="1" ref="B341" ca="1">IF(RESET,0,IF(LOAD_ROM,ROM!B202,IF(AND(MMU_CLK,MMU_MEMW,CELL("address",B341)=CELL("address",OFFSET(RAM0,MMU_RAM_X,MMU_RAM_Y))),MMU_VAL,B341)))</f>
        <v>0</v>
      </c>
      <c r="C341" s="50">
        <f t="array" aca="1" ref="C341" ca="1">IF(RESET,0,IF(LOAD_ROM,ROM!C202,IF(AND(MMU_CLK,MMU_MEMW,CELL("address",C341)=CELL("address",OFFSET(RAM0,MMU_RAM_X,MMU_RAM_Y))),MMU_VAL,C341)))</f>
        <v>0</v>
      </c>
      <c r="D341" s="50">
        <f t="array" aca="1" ref="D341" ca="1">IF(RESET,0,IF(LOAD_ROM,ROM!D202,IF(AND(MMU_CLK,MMU_MEMW,CELL("address",D341)=CELL("address",OFFSET(RAM0,MMU_RAM_X,MMU_RAM_Y))),MMU_VAL,D341)))</f>
        <v>0</v>
      </c>
      <c r="E341" s="50">
        <f t="array" aca="1" ref="E341" ca="1">IF(RESET,0,IF(LOAD_ROM,ROM!E202,IF(AND(MMU_CLK,MMU_MEMW,CELL("address",E341)=CELL("address",OFFSET(RAM0,MMU_RAM_X,MMU_RAM_Y))),MMU_VAL,E341)))</f>
        <v>0</v>
      </c>
      <c r="F341" s="50">
        <f t="array" aca="1" ref="F341" ca="1">IF(RESET,0,IF(LOAD_ROM,ROM!F202,IF(AND(MMU_CLK,MMU_MEMW,CELL("address",F341)=CELL("address",OFFSET(RAM0,MMU_RAM_X,MMU_RAM_Y))),MMU_VAL,F341)))</f>
        <v>0</v>
      </c>
      <c r="G341" s="50">
        <f t="array" aca="1" ref="G341" ca="1">IF(RESET,0,IF(LOAD_ROM,ROM!G202,IF(AND(MMU_CLK,MMU_MEMW,CELL("address",G341)=CELL("address",OFFSET(RAM0,MMU_RAM_X,MMU_RAM_Y))),MMU_VAL,G341)))</f>
        <v>0</v>
      </c>
      <c r="H341" s="50">
        <f t="array" aca="1" ref="H341" ca="1">IF(RESET,0,IF(LOAD_ROM,ROM!H202,IF(AND(MMU_CLK,MMU_MEMW,CELL("address",H341)=CELL("address",OFFSET(RAM0,MMU_RAM_X,MMU_RAM_Y))),MMU_VAL,H341)))</f>
        <v>0</v>
      </c>
      <c r="I341" s="50">
        <f t="array" aca="1" ref="I341" ca="1">IF(RESET,0,IF(LOAD_ROM,ROM!I202,IF(AND(MMU_CLK,MMU_MEMW,CELL("address",I341)=CELL("address",OFFSET(RAM0,MMU_RAM_X,MMU_RAM_Y))),MMU_VAL,I341)))</f>
        <v>0</v>
      </c>
      <c r="J341" s="50">
        <f t="array" aca="1" ref="J341" ca="1">IF(RESET,0,IF(LOAD_ROM,ROM!J202,IF(AND(MMU_CLK,MMU_MEMW,CELL("address",J341)=CELL("address",OFFSET(RAM0,MMU_RAM_X,MMU_RAM_Y))),MMU_VAL,J341)))</f>
        <v>0</v>
      </c>
      <c r="K341" s="50">
        <f t="array" aca="1" ref="K341" ca="1">IF(RESET,0,IF(LOAD_ROM,ROM!K202,IF(AND(MMU_CLK,MMU_MEMW,CELL("address",K341)=CELL("address",OFFSET(RAM0,MMU_RAM_X,MMU_RAM_Y))),MMU_VAL,K341)))</f>
        <v>0</v>
      </c>
      <c r="L341" s="50">
        <f t="array" aca="1" ref="L341" ca="1">IF(RESET,0,IF(LOAD_ROM,ROM!L202,IF(AND(MMU_CLK,MMU_MEMW,CELL("address",L341)=CELL("address",OFFSET(RAM0,MMU_RAM_X,MMU_RAM_Y))),MMU_VAL,L341)))</f>
        <v>0</v>
      </c>
      <c r="M341" s="50">
        <f t="array" aca="1" ref="M341" ca="1">IF(RESET,0,IF(LOAD_ROM,ROM!M202,IF(AND(MMU_CLK,MMU_MEMW,CELL("address",M341)=CELL("address",OFFSET(RAM0,MMU_RAM_X,MMU_RAM_Y))),MMU_VAL,M341)))</f>
        <v>0</v>
      </c>
      <c r="N341" s="50">
        <f t="array" aca="1" ref="N341" ca="1">IF(RESET,0,IF(LOAD_ROM,ROM!N202,IF(AND(MMU_CLK,MMU_MEMW,CELL("address",N341)=CELL("address",OFFSET(RAM0,MMU_RAM_X,MMU_RAM_Y))),MMU_VAL,N341)))</f>
        <v>0</v>
      </c>
      <c r="O341" s="50">
        <f t="array" aca="1" ref="O341" ca="1">IF(RESET,0,IF(LOAD_ROM,ROM!O202,IF(AND(MMU_CLK,MMU_MEMW,CELL("address",O341)=CELL("address",OFFSET(RAM0,MMU_RAM_X,MMU_RAM_Y))),MMU_VAL,O341)))</f>
        <v>0</v>
      </c>
      <c r="P341" s="50">
        <f t="array" aca="1" ref="P341" ca="1">IF(RESET,0,IF(LOAD_ROM,ROM!P202,IF(AND(MMU_CLK,MMU_MEMW,CELL("address",P341)=CELL("address",OFFSET(RAM0,MMU_RAM_X,MMU_RAM_Y))),MMU_VAL,P341)))</f>
        <v>0</v>
      </c>
      <c r="Q341" s="50">
        <f t="array" aca="1" ref="Q341" ca="1">IF(RESET,0,IF(LOAD_ROM,ROM!Q202,IF(AND(MMU_CLK,MMU_MEMW,CELL("address",Q341)=CELL("address",OFFSET(RAM0,MMU_RAM_X,MMU_RAM_Y))),MMU_VAL,Q341)))</f>
        <v>0</v>
      </c>
      <c r="R341" s="50">
        <f t="array" aca="1" ref="R341" ca="1">IF(RESET,0,IF(LOAD_ROM,ROM!R202,IF(AND(MMU_CLK,MMU_MEMW,CELL("address",R341)=CELL("address",OFFSET(RAM0,MMU_RAM_X,MMU_RAM_Y))),MMU_VAL,R341)))</f>
        <v>0</v>
      </c>
      <c r="S341" s="50">
        <f t="array" aca="1" ref="S341" ca="1">IF(RESET,0,IF(LOAD_ROM,ROM!S202,IF(AND(MMU_CLK,MMU_MEMW,CELL("address",S341)=CELL("address",OFFSET(RAM0,MMU_RAM_X,MMU_RAM_Y))),MMU_VAL,S341)))</f>
        <v>0</v>
      </c>
      <c r="T341" s="50">
        <f t="array" aca="1" ref="T341" ca="1">IF(RESET,0,IF(LOAD_ROM,ROM!T202,IF(AND(MMU_CLK,MMU_MEMW,CELL("address",T341)=CELL("address",OFFSET(RAM0,MMU_RAM_X,MMU_RAM_Y))),MMU_VAL,T341)))</f>
        <v>0</v>
      </c>
      <c r="U341" s="50">
        <f t="array" aca="1" ref="U341" ca="1">IF(RESET,0,IF(LOAD_ROM,ROM!U202,IF(AND(MMU_CLK,MMU_MEMW,CELL("address",U341)=CELL("address",OFFSET(RAM0,MMU_RAM_X,MMU_RAM_Y))),MMU_VAL,U341)))</f>
        <v>0</v>
      </c>
      <c r="V341" s="50">
        <f t="array" aca="1" ref="V341" ca="1">IF(RESET,0,IF(LOAD_ROM,ROM!V202,IF(AND(MMU_CLK,MMU_MEMW,CELL("address",V341)=CELL("address",OFFSET(RAM0,MMU_RAM_X,MMU_RAM_Y))),MMU_VAL,V341)))</f>
        <v>0</v>
      </c>
      <c r="W341" s="50">
        <f t="array" aca="1" ref="W341" ca="1">IF(RESET,0,IF(LOAD_ROM,ROM!W202,IF(AND(MMU_CLK,MMU_MEMW,CELL("address",W341)=CELL("address",OFFSET(RAM0,MMU_RAM_X,MMU_RAM_Y))),MMU_VAL,W341)))</f>
        <v>0</v>
      </c>
      <c r="X341" s="50">
        <f t="array" aca="1" ref="X341" ca="1">IF(RESET,0,IF(LOAD_ROM,ROM!X202,IF(AND(MMU_CLK,MMU_MEMW,CELL("address",X341)=CELL("address",OFFSET(RAM0,MMU_RAM_X,MMU_RAM_Y))),MMU_VAL,X341)))</f>
        <v>0</v>
      </c>
      <c r="Y341" s="50">
        <f t="array" aca="1" ref="Y341" ca="1">IF(RESET,0,IF(LOAD_ROM,ROM!Y202,IF(AND(MMU_CLK,MMU_MEMW,CELL("address",Y341)=CELL("address",OFFSET(RAM0,MMU_RAM_X,MMU_RAM_Y))),MMU_VAL,Y341)))</f>
        <v>0</v>
      </c>
      <c r="Z341" s="50">
        <f t="array" aca="1" ref="Z341" ca="1">IF(RESET,0,IF(LOAD_ROM,ROM!Z202,IF(AND(MMU_CLK,MMU_MEMW,CELL("address",Z341)=CELL("address",OFFSET(RAM0,MMU_RAM_X,MMU_RAM_Y))),MMU_VAL,Z341)))</f>
        <v>0</v>
      </c>
      <c r="AA341" s="50">
        <f t="array" aca="1" ref="AA341" ca="1">IF(RESET,0,IF(LOAD_ROM,ROM!AA202,IF(AND(MMU_CLK,MMU_MEMW,CELL("address",AA341)=CELL("address",OFFSET(RAM0,MMU_RAM_X,MMU_RAM_Y))),MMU_VAL,AA341)))</f>
        <v>0</v>
      </c>
      <c r="AB341" s="50">
        <f t="array" aca="1" ref="AB341" ca="1">IF(RESET,0,IF(LOAD_ROM,ROM!AB202,IF(AND(MMU_CLK,MMU_MEMW,CELL("address",AB341)=CELL("address",OFFSET(RAM0,MMU_RAM_X,MMU_RAM_Y))),MMU_VAL,AB341)))</f>
        <v>0</v>
      </c>
      <c r="AC341" s="50">
        <f t="array" aca="1" ref="AC341" ca="1">IF(RESET,0,IF(LOAD_ROM,ROM!AC202,IF(AND(MMU_CLK,MMU_MEMW,CELL("address",AC341)=CELL("address",OFFSET(RAM0,MMU_RAM_X,MMU_RAM_Y))),MMU_VAL,AC341)))</f>
        <v>0</v>
      </c>
      <c r="AD341" s="50">
        <f t="array" aca="1" ref="AD341" ca="1">IF(RESET,0,IF(LOAD_ROM,ROM!AD202,IF(AND(MMU_CLK,MMU_MEMW,CELL("address",AD341)=CELL("address",OFFSET(RAM0,MMU_RAM_X,MMU_RAM_Y))),MMU_VAL,AD341)))</f>
        <v>0</v>
      </c>
      <c r="AE341" s="50">
        <f t="array" aca="1" ref="AE341" ca="1">IF(RESET,0,IF(LOAD_ROM,ROM!AE202,IF(AND(MMU_CLK,MMU_MEMW,CELL("address",AE341)=CELL("address",OFFSET(RAM0,MMU_RAM_X,MMU_RAM_Y))),MMU_VAL,AE341)))</f>
        <v>0</v>
      </c>
      <c r="AF341" s="50">
        <f t="array" aca="1" ref="AF341" ca="1">IF(RESET,0,IF(LOAD_ROM,ROM!AF202,IF(AND(MMU_CLK,MMU_MEMW,CELL("address",AF341)=CELL("address",OFFSET(RAM0,MMU_RAM_X,MMU_RAM_Y))),MMU_VAL,AF341)))</f>
        <v>0</v>
      </c>
      <c r="AG341" s="50">
        <f t="array" aca="1" ref="AG341" ca="1">IF(RESET,0,IF(LOAD_ROM,ROM!AG202,IF(AND(MMU_CLK,MMU_MEMW,CELL("address",AG341)=CELL("address",OFFSET(RAM0,MMU_RAM_X,MMU_RAM_Y))),MMU_VAL,AG341)))</f>
        <v>0</v>
      </c>
      <c r="AH341" s="50">
        <f t="array" aca="1" ref="AH341" ca="1">IF(RESET,0,IF(LOAD_ROM,ROM!AH202,IF(AND(MMU_CLK,MMU_MEMW,CELL("address",AH341)=CELL("address",OFFSET(RAM0,MMU_RAM_X,MMU_RAM_Y))),MMU_VAL,AH341)))</f>
        <v>0</v>
      </c>
      <c r="AI341" s="50">
        <f t="array" aca="1" ref="AI341" ca="1">IF(RESET,0,IF(LOAD_ROM,ROM!AI202,IF(AND(MMU_CLK,MMU_MEMW,CELL("address",AI341)=CELL("address",OFFSET(RAM0,MMU_RAM_X,MMU_RAM_Y))),MMU_VAL,AI341)))</f>
        <v>0</v>
      </c>
      <c r="AJ341" s="50">
        <f t="array" aca="1" ref="AJ341" ca="1">IF(RESET,0,IF(LOAD_ROM,ROM!AJ202,IF(AND(MMU_CLK,MMU_MEMW,CELL("address",AJ341)=CELL("address",OFFSET(RAM0,MMU_RAM_X,MMU_RAM_Y))),MMU_VAL,AJ341)))</f>
        <v>0</v>
      </c>
      <c r="AK341" s="50">
        <f t="array" aca="1" ref="AK341" ca="1">IF(RESET,0,IF(LOAD_ROM,ROM!AK202,IF(AND(MMU_CLK,MMU_MEMW,CELL("address",AK341)=CELL("address",OFFSET(RAM0,MMU_RAM_X,MMU_RAM_Y))),MMU_VAL,AK341)))</f>
        <v>0</v>
      </c>
      <c r="AL341" s="50">
        <f t="array" aca="1" ref="AL341" ca="1">IF(RESET,0,IF(LOAD_ROM,ROM!AL202,IF(AND(MMU_CLK,MMU_MEMW,CELL("address",AL341)=CELL("address",OFFSET(RAM0,MMU_RAM_X,MMU_RAM_Y))),MMU_VAL,AL341)))</f>
        <v>0</v>
      </c>
      <c r="AM341" s="50">
        <f t="array" aca="1" ref="AM341" ca="1">IF(RESET,0,IF(LOAD_ROM,ROM!AM202,IF(AND(MMU_CLK,MMU_MEMW,CELL("address",AM341)=CELL("address",OFFSET(RAM0,MMU_RAM_X,MMU_RAM_Y))),MMU_VAL,AM341)))</f>
        <v>0</v>
      </c>
      <c r="AN341" s="50">
        <f t="array" aca="1" ref="AN341" ca="1">IF(RESET,0,IF(LOAD_ROM,ROM!AN202,IF(AND(MMU_CLK,MMU_MEMW,CELL("address",AN341)=CELL("address",OFFSET(RAM0,MMU_RAM_X,MMU_RAM_Y))),MMU_VAL,AN341)))</f>
        <v>0</v>
      </c>
      <c r="AO341" s="50">
        <f t="array" aca="1" ref="AO341" ca="1">IF(RESET,0,IF(LOAD_ROM,ROM!AO202,IF(AND(MMU_CLK,MMU_MEMW,CELL("address",AO341)=CELL("address",OFFSET(RAM0,MMU_RAM_X,MMU_RAM_Y))),MMU_VAL,AO341)))</f>
        <v>0</v>
      </c>
      <c r="AP341" s="50">
        <f t="array" aca="1" ref="AP341" ca="1">IF(RESET,0,IF(LOAD_ROM,ROM!AP202,IF(AND(MMU_CLK,MMU_MEMW,CELL("address",AP341)=CELL("address",OFFSET(RAM0,MMU_RAM_X,MMU_RAM_Y))),MMU_VAL,AP341)))</f>
        <v>0</v>
      </c>
      <c r="AQ341" s="50">
        <f t="array" aca="1" ref="AQ341" ca="1">IF(RESET,0,IF(LOAD_ROM,ROM!AQ202,IF(AND(MMU_CLK,MMU_MEMW,CELL("address",AQ341)=CELL("address",OFFSET(RAM0,MMU_RAM_X,MMU_RAM_Y))),MMU_VAL,AQ341)))</f>
        <v>0</v>
      </c>
      <c r="AR341" s="50">
        <f t="array" aca="1" ref="AR341" ca="1">IF(RESET,0,IF(LOAD_ROM,ROM!AR202,IF(AND(MMU_CLK,MMU_MEMW,CELL("address",AR341)=CELL("address",OFFSET(RAM0,MMU_RAM_X,MMU_RAM_Y))),MMU_VAL,AR341)))</f>
        <v>0</v>
      </c>
      <c r="AS341" s="50">
        <f t="array" aca="1" ref="AS341" ca="1">IF(RESET,0,IF(LOAD_ROM,ROM!AS202,IF(AND(MMU_CLK,MMU_MEMW,CELL("address",AS341)=CELL("address",OFFSET(RAM0,MMU_RAM_X,MMU_RAM_Y))),MMU_VAL,AS341)))</f>
        <v>0</v>
      </c>
      <c r="AT341" s="50">
        <f t="array" aca="1" ref="AT341" ca="1">IF(RESET,0,IF(LOAD_ROM,ROM!AT202,IF(AND(MMU_CLK,MMU_MEMW,CELL("address",AT341)=CELL("address",OFFSET(RAM0,MMU_RAM_X,MMU_RAM_Y))),MMU_VAL,AT341)))</f>
        <v>0</v>
      </c>
      <c r="AU341" s="50">
        <f t="array" aca="1" ref="AU341" ca="1">IF(RESET,0,IF(LOAD_ROM,ROM!AU202,IF(AND(MMU_CLK,MMU_MEMW,CELL("address",AU341)=CELL("address",OFFSET(RAM0,MMU_RAM_X,MMU_RAM_Y))),MMU_VAL,AU341)))</f>
        <v>0</v>
      </c>
      <c r="AV341" s="50">
        <f t="array" aca="1" ref="AV341" ca="1">IF(RESET,0,IF(LOAD_ROM,ROM!AV202,IF(AND(MMU_CLK,MMU_MEMW,CELL("address",AV341)=CELL("address",OFFSET(RAM0,MMU_RAM_X,MMU_RAM_Y))),MMU_VAL,AV341)))</f>
        <v>0</v>
      </c>
      <c r="AW341" s="50">
        <f t="array" aca="1" ref="AW341" ca="1">IF(RESET,0,IF(LOAD_ROM,ROM!AW202,IF(AND(MMU_CLK,MMU_MEMW,CELL("address",AW341)=CELL("address",OFFSET(RAM0,MMU_RAM_X,MMU_RAM_Y))),MMU_VAL,AW341)))</f>
        <v>0</v>
      </c>
      <c r="AX341" s="50">
        <f t="array" aca="1" ref="AX341" ca="1">IF(RESET,0,IF(LOAD_ROM,ROM!AX202,IF(AND(MMU_CLK,MMU_MEMW,CELL("address",AX341)=CELL("address",OFFSET(RAM0,MMU_RAM_X,MMU_RAM_Y))),MMU_VAL,AX341)))</f>
        <v>0</v>
      </c>
      <c r="AY341" s="50">
        <f t="array" aca="1" ref="AY341" ca="1">IF(RESET,0,IF(LOAD_ROM,ROM!AY202,IF(AND(MMU_CLK,MMU_MEMW,CELL("address",AY341)=CELL("address",OFFSET(RAM0,MMU_RAM_X,MMU_RAM_Y))),MMU_VAL,AY341)))</f>
        <v>0</v>
      </c>
      <c r="AZ341" s="50">
        <f t="array" aca="1" ref="AZ341" ca="1">IF(RESET,0,IF(LOAD_ROM,ROM!AZ202,IF(AND(MMU_CLK,MMU_MEMW,CELL("address",AZ341)=CELL("address",OFFSET(RAM0,MMU_RAM_X,MMU_RAM_Y))),MMU_VAL,AZ341)))</f>
        <v>0</v>
      </c>
      <c r="BA341" s="50">
        <f t="array" aca="1" ref="BA341" ca="1">IF(RESET,0,IF(LOAD_ROM,ROM!BA202,IF(AND(MMU_CLK,MMU_MEMW,CELL("address",BA341)=CELL("address",OFFSET(RAM0,MMU_RAM_X,MMU_RAM_Y))),MMU_VAL,BA341)))</f>
        <v>0</v>
      </c>
      <c r="BB341" s="50">
        <f t="array" aca="1" ref="BB341" ca="1">IF(RESET,0,IF(LOAD_ROM,ROM!BB202,IF(AND(MMU_CLK,MMU_MEMW,CELL("address",BB341)=CELL("address",OFFSET(RAM0,MMU_RAM_X,MMU_RAM_Y))),MMU_VAL,BB341)))</f>
        <v>0</v>
      </c>
      <c r="BC341" s="50">
        <f t="array" aca="1" ref="BC341" ca="1">IF(RESET,0,IF(LOAD_ROM,ROM!BC202,IF(AND(MMU_CLK,MMU_MEMW,CELL("address",BC341)=CELL("address",OFFSET(RAM0,MMU_RAM_X,MMU_RAM_Y))),MMU_VAL,BC341)))</f>
        <v>0</v>
      </c>
      <c r="BD341" s="50">
        <f t="array" aca="1" ref="BD341" ca="1">IF(RESET,0,IF(LOAD_ROM,ROM!BD202,IF(AND(MMU_CLK,MMU_MEMW,CELL("address",BD341)=CELL("address",OFFSET(RAM0,MMU_RAM_X,MMU_RAM_Y))),MMU_VAL,BD341)))</f>
        <v>0</v>
      </c>
      <c r="BE341" s="50">
        <f t="array" aca="1" ref="BE341" ca="1">IF(RESET,0,IF(LOAD_ROM,ROM!BE202,IF(AND(MMU_CLK,MMU_MEMW,CELL("address",BE341)=CELL("address",OFFSET(RAM0,MMU_RAM_X,MMU_RAM_Y))),MMU_VAL,BE341)))</f>
        <v>0</v>
      </c>
      <c r="BF341" s="50">
        <f t="array" aca="1" ref="BF341" ca="1">IF(RESET,0,IF(LOAD_ROM,ROM!BF202,IF(AND(MMU_CLK,MMU_MEMW,CELL("address",BF341)=CELL("address",OFFSET(RAM0,MMU_RAM_X,MMU_RAM_Y))),MMU_VAL,BF341)))</f>
        <v>0</v>
      </c>
      <c r="BG341" s="50">
        <f t="array" aca="1" ref="BG341" ca="1">IF(RESET,0,IF(LOAD_ROM,ROM!BG202,IF(AND(MMU_CLK,MMU_MEMW,CELL("address",BG341)=CELL("address",OFFSET(RAM0,MMU_RAM_X,MMU_RAM_Y))),MMU_VAL,BG341)))</f>
        <v>0</v>
      </c>
      <c r="BH341" s="50">
        <f t="array" aca="1" ref="BH341" ca="1">IF(RESET,0,IF(LOAD_ROM,ROM!BH202,IF(AND(MMU_CLK,MMU_MEMW,CELL("address",BH341)=CELL("address",OFFSET(RAM0,MMU_RAM_X,MMU_RAM_Y))),MMU_VAL,BH341)))</f>
        <v>0</v>
      </c>
      <c r="BI341" s="50">
        <f t="array" aca="1" ref="BI341" ca="1">IF(RESET,0,IF(LOAD_ROM,ROM!BI202,IF(AND(MMU_CLK,MMU_MEMW,CELL("address",BI341)=CELL("address",OFFSET(RAM0,MMU_RAM_X,MMU_RAM_Y))),MMU_VAL,BI341)))</f>
        <v>0</v>
      </c>
      <c r="BJ341" s="50">
        <f t="array" aca="1" ref="BJ341" ca="1">IF(RESET,0,IF(LOAD_ROM,ROM!BJ202,IF(AND(MMU_CLK,MMU_MEMW,CELL("address",BJ341)=CELL("address",OFFSET(RAM0,MMU_RAM_X,MMU_RAM_Y))),MMU_VAL,BJ341)))</f>
        <v>0</v>
      </c>
      <c r="BK341" s="50">
        <f t="array" aca="1" ref="BK341" ca="1">IF(RESET,0,IF(LOAD_ROM,ROM!BK202,IF(AND(MMU_CLK,MMU_MEMW,CELL("address",BK341)=CELL("address",OFFSET(RAM0,MMU_RAM_X,MMU_RAM_Y))),MMU_VAL,BK341)))</f>
        <v>0</v>
      </c>
      <c r="BL341" s="50">
        <f t="array" aca="1" ref="BL341" ca="1">IF(RESET,0,IF(LOAD_ROM,ROM!BL202,IF(AND(MMU_CLK,MMU_MEMW,CELL("address",BL341)=CELL("address",OFFSET(RAM0,MMU_RAM_X,MMU_RAM_Y))),MMU_VAL,BL341)))</f>
        <v>0</v>
      </c>
      <c r="BM341" s="50">
        <f t="array" aca="1" ref="BM341" ca="1">IF(RESET,0,IF(LOAD_ROM,ROM!BM202,IF(AND(MMU_CLK,MMU_MEMW,CELL("address",BM341)=CELL("address",OFFSET(RAM0,MMU_RAM_X,MMU_RAM_Y))),MMU_VAL,BM341)))</f>
        <v>0</v>
      </c>
      <c r="BN341" s="50">
        <f t="array" aca="1" ref="BN341" ca="1">IF(RESET,0,IF(LOAD_ROM,ROM!BN202,IF(AND(MMU_CLK,MMU_MEMW,CELL("address",BN341)=CELL("address",OFFSET(RAM0,MMU_RAM_X,MMU_RAM_Y))),MMU_VAL,BN341)))</f>
        <v>0</v>
      </c>
      <c r="BO341" s="50">
        <f t="array" aca="1" ref="BO341" ca="1">IF(RESET,0,IF(LOAD_ROM,ROM!BO202,IF(AND(MMU_CLK,MMU_MEMW,CELL("address",BO341)=CELL("address",OFFSET(RAM0,MMU_RAM_X,MMU_RAM_Y))),MMU_VAL,BO341)))</f>
        <v>0</v>
      </c>
      <c r="BP341" s="50">
        <f t="array" aca="1" ref="BP341" ca="1">IF(RESET,0,IF(LOAD_ROM,ROM!BP202,IF(AND(MMU_CLK,MMU_MEMW,CELL("address",BP341)=CELL("address",OFFSET(RAM0,MMU_RAM_X,MMU_RAM_Y))),MMU_VAL,BP341)))</f>
        <v>0</v>
      </c>
      <c r="BQ341" s="50">
        <f t="array" aca="1" ref="BQ341" ca="1">IF(RESET,0,IF(LOAD_ROM,ROM!BQ202,IF(AND(MMU_CLK,MMU_MEMW,CELL("address",BQ341)=CELL("address",OFFSET(RAM0,MMU_RAM_X,MMU_RAM_Y))),MMU_VAL,BQ341)))</f>
        <v>0</v>
      </c>
      <c r="BR341" s="50">
        <f t="array" aca="1" ref="BR341" ca="1">IF(RESET,0,IF(LOAD_ROM,ROM!BR202,IF(AND(MMU_CLK,MMU_MEMW,CELL("address",BR341)=CELL("address",OFFSET(RAM0,MMU_RAM_X,MMU_RAM_Y))),MMU_VAL,BR341)))</f>
        <v>0</v>
      </c>
      <c r="BS341" s="50">
        <f t="array" aca="1" ref="BS341" ca="1">IF(RESET,0,IF(LOAD_ROM,ROM!BS202,IF(AND(MMU_CLK,MMU_MEMW,CELL("address",BS341)=CELL("address",OFFSET(RAM0,MMU_RAM_X,MMU_RAM_Y))),MMU_VAL,BS341)))</f>
        <v>0</v>
      </c>
      <c r="BT341" s="50">
        <f t="array" aca="1" ref="BT341" ca="1">IF(RESET,0,IF(LOAD_ROM,ROM!BT202,IF(AND(MMU_CLK,MMU_MEMW,CELL("address",BT341)=CELL("address",OFFSET(RAM0,MMU_RAM_X,MMU_RAM_Y))),MMU_VAL,BT341)))</f>
        <v>0</v>
      </c>
      <c r="BU341" s="50">
        <f t="array" aca="1" ref="BU341" ca="1">IF(RESET,0,IF(LOAD_ROM,ROM!BU202,IF(AND(MMU_CLK,MMU_MEMW,CELL("address",BU341)=CELL("address",OFFSET(RAM0,MMU_RAM_X,MMU_RAM_Y))),MMU_VAL,BU341)))</f>
        <v>0</v>
      </c>
      <c r="BV341" s="50">
        <f t="array" aca="1" ref="BV341" ca="1">IF(RESET,0,IF(LOAD_ROM,ROM!BV202,IF(AND(MMU_CLK,MMU_MEMW,CELL("address",BV341)=CELL("address",OFFSET(RAM0,MMU_RAM_X,MMU_RAM_Y))),MMU_VAL,BV341)))</f>
        <v>0</v>
      </c>
      <c r="BW341" s="50">
        <f t="array" aca="1" ref="BW341" ca="1">IF(RESET,0,IF(LOAD_ROM,ROM!BW202,IF(AND(MMU_CLK,MMU_MEMW,CELL("address",BW341)=CELL("address",OFFSET(RAM0,MMU_RAM_X,MMU_RAM_Y))),MMU_VAL,BW341)))</f>
        <v>0</v>
      </c>
      <c r="BX341" s="50">
        <f t="array" aca="1" ref="BX341" ca="1">IF(RESET,0,IF(LOAD_ROM,ROM!BX202,IF(AND(MMU_CLK,MMU_MEMW,CELL("address",BX341)=CELL("address",OFFSET(RAM0,MMU_RAM_X,MMU_RAM_Y))),MMU_VAL,BX341)))</f>
        <v>0</v>
      </c>
      <c r="BY341" s="50">
        <f t="array" aca="1" ref="BY341" ca="1">IF(RESET,0,IF(LOAD_ROM,ROM!BY202,IF(AND(MMU_CLK,MMU_MEMW,CELL("address",BY341)=CELL("address",OFFSET(RAM0,MMU_RAM_X,MMU_RAM_Y))),MMU_VAL,BY341)))</f>
        <v>0</v>
      </c>
      <c r="BZ341" s="50">
        <f t="array" aca="1" ref="BZ341" ca="1">IF(RESET,0,IF(LOAD_ROM,ROM!BZ202,IF(AND(MMU_CLK,MMU_MEMW,CELL("address",BZ341)=CELL("address",OFFSET(RAM0,MMU_RAM_X,MMU_RAM_Y))),MMU_VAL,BZ341)))</f>
        <v>0</v>
      </c>
      <c r="CA341" s="50">
        <f t="array" aca="1" ref="CA341" ca="1">IF(RESET,0,IF(LOAD_ROM,ROM!CA202,IF(AND(MMU_CLK,MMU_MEMW,CELL("address",CA341)=CELL("address",OFFSET(RAM0,MMU_RAM_X,MMU_RAM_Y))),MMU_VAL,CA341)))</f>
        <v>0</v>
      </c>
      <c r="CB341" s="50">
        <f t="array" aca="1" ref="CB341" ca="1">IF(RESET,0,IF(LOAD_ROM,ROM!CB202,IF(AND(MMU_CLK,MMU_MEMW,CELL("address",CB341)=CELL("address",OFFSET(RAM0,MMU_RAM_X,MMU_RAM_Y))),MMU_VAL,CB341)))</f>
        <v>0</v>
      </c>
      <c r="CC341" s="50">
        <f t="array" aca="1" ref="CC341" ca="1">IF(RESET,0,IF(LOAD_ROM,ROM!CC202,IF(AND(MMU_CLK,MMU_MEMW,CELL("address",CC341)=CELL("address",OFFSET(RAM0,MMU_RAM_X,MMU_RAM_Y))),MMU_VAL,CC341)))</f>
        <v>0</v>
      </c>
      <c r="CD341" s="50">
        <f t="array" aca="1" ref="CD341" ca="1">IF(RESET,0,IF(LOAD_ROM,ROM!CD202,IF(AND(MMU_CLK,MMU_MEMW,CELL("address",CD341)=CELL("address",OFFSET(RAM0,MMU_RAM_X,MMU_RAM_Y))),MMU_VAL,CD341)))</f>
        <v>0</v>
      </c>
      <c r="CE341" s="50">
        <f t="array" aca="1" ref="CE341" ca="1">IF(RESET,0,IF(LOAD_ROM,ROM!CE202,IF(AND(MMU_CLK,MMU_MEMW,CELL("address",CE341)=CELL("address",OFFSET(RAM0,MMU_RAM_X,MMU_RAM_Y))),MMU_VAL,CE341)))</f>
        <v>0</v>
      </c>
      <c r="CF341" s="50">
        <f t="array" aca="1" ref="CF341" ca="1">IF(RESET,0,IF(LOAD_ROM,ROM!CF202,IF(AND(MMU_CLK,MMU_MEMW,CELL("address",CF341)=CELL("address",OFFSET(RAM0,MMU_RAM_X,MMU_RAM_Y))),MMU_VAL,CF341)))</f>
        <v>0</v>
      </c>
      <c r="CG341" s="50">
        <f t="array" aca="1" ref="CG341" ca="1">IF(RESET,0,IF(LOAD_ROM,ROM!CG202,IF(AND(MMU_CLK,MMU_MEMW,CELL("address",CG341)=CELL("address",OFFSET(RAM0,MMU_RAM_X,MMU_RAM_Y))),MMU_VAL,CG341)))</f>
        <v>0</v>
      </c>
      <c r="CH341" s="50">
        <f t="array" aca="1" ref="CH341" ca="1">IF(RESET,0,IF(LOAD_ROM,ROM!CH202,IF(AND(MMU_CLK,MMU_MEMW,CELL("address",CH341)=CELL("address",OFFSET(RAM0,MMU_RAM_X,MMU_RAM_Y))),MMU_VAL,CH341)))</f>
        <v>0</v>
      </c>
      <c r="CI341" s="50">
        <f t="array" aca="1" ref="CI341" ca="1">IF(RESET,0,IF(LOAD_ROM,ROM!CI202,IF(AND(MMU_CLK,MMU_MEMW,CELL("address",CI341)=CELL("address",OFFSET(RAM0,MMU_RAM_X,MMU_RAM_Y))),MMU_VAL,CI341)))</f>
        <v>0</v>
      </c>
      <c r="CJ341" s="50">
        <f t="array" aca="1" ref="CJ341" ca="1">IF(RESET,0,IF(LOAD_ROM,ROM!CJ202,IF(AND(MMU_CLK,MMU_MEMW,CELL("address",CJ341)=CELL("address",OFFSET(RAM0,MMU_RAM_X,MMU_RAM_Y))),MMU_VAL,CJ341)))</f>
        <v>0</v>
      </c>
      <c r="CK341" s="50">
        <f t="array" aca="1" ref="CK341" ca="1">IF(RESET,0,IF(LOAD_ROM,ROM!CK202,IF(AND(MMU_CLK,MMU_MEMW,CELL("address",CK341)=CELL("address",OFFSET(RAM0,MMU_RAM_X,MMU_RAM_Y))),MMU_VAL,CK341)))</f>
        <v>0</v>
      </c>
      <c r="CL341" s="50">
        <f t="array" aca="1" ref="CL341" ca="1">IF(RESET,0,IF(LOAD_ROM,ROM!CL202,IF(AND(MMU_CLK,MMU_MEMW,CELL("address",CL341)=CELL("address",OFFSET(RAM0,MMU_RAM_X,MMU_RAM_Y))),MMU_VAL,CL341)))</f>
        <v>0</v>
      </c>
      <c r="CM341" s="50">
        <f t="array" aca="1" ref="CM341" ca="1">IF(RESET,0,IF(LOAD_ROM,ROM!CM202,IF(AND(MMU_CLK,MMU_MEMW,CELL("address",CM341)=CELL("address",OFFSET(RAM0,MMU_RAM_X,MMU_RAM_Y))),MMU_VAL,CM341)))</f>
        <v>0</v>
      </c>
      <c r="CN341" s="50">
        <f t="array" aca="1" ref="CN341" ca="1">IF(RESET,0,IF(LOAD_ROM,ROM!CN202,IF(AND(MMU_CLK,MMU_MEMW,CELL("address",CN341)=CELL("address",OFFSET(RAM0,MMU_RAM_X,MMU_RAM_Y))),MMU_VAL,CN341)))</f>
        <v>0</v>
      </c>
      <c r="CO341" s="50">
        <f t="array" aca="1" ref="CO341" ca="1">IF(RESET,0,IF(LOAD_ROM,ROM!CO202,IF(AND(MMU_CLK,MMU_MEMW,CELL("address",CO341)=CELL("address",OFFSET(RAM0,MMU_RAM_X,MMU_RAM_Y))),MMU_VAL,CO341)))</f>
        <v>0</v>
      </c>
      <c r="CP341" s="50">
        <f t="array" aca="1" ref="CP341" ca="1">IF(RESET,0,IF(LOAD_ROM,ROM!CP202,IF(AND(MMU_CLK,MMU_MEMW,CELL("address",CP341)=CELL("address",OFFSET(RAM0,MMU_RAM_X,MMU_RAM_Y))),MMU_VAL,CP341)))</f>
        <v>0</v>
      </c>
      <c r="CQ341" s="50">
        <f t="array" aca="1" ref="CQ341" ca="1">IF(RESET,0,IF(LOAD_ROM,ROM!CQ202,IF(AND(MMU_CLK,MMU_MEMW,CELL("address",CQ341)=CELL("address",OFFSET(RAM0,MMU_RAM_X,MMU_RAM_Y))),MMU_VAL,CQ341)))</f>
        <v>0</v>
      </c>
      <c r="CR341" s="50">
        <f t="array" aca="1" ref="CR341" ca="1">IF(RESET,0,IF(LOAD_ROM,ROM!CR202,IF(AND(MMU_CLK,MMU_MEMW,CELL("address",CR341)=CELL("address",OFFSET(RAM0,MMU_RAM_X,MMU_RAM_Y))),MMU_VAL,CR341)))</f>
        <v>0</v>
      </c>
      <c r="CS341" s="50">
        <f t="array" aca="1" ref="CS341" ca="1">IF(RESET,0,IF(LOAD_ROM,ROM!CS202,IF(AND(MMU_CLK,MMU_MEMW,CELL("address",CS341)=CELL("address",OFFSET(RAM0,MMU_RAM_X,MMU_RAM_Y))),MMU_VAL,CS341)))</f>
        <v>0</v>
      </c>
      <c r="CT341" s="50">
        <f t="array" aca="1" ref="CT341" ca="1">IF(RESET,0,IF(LOAD_ROM,ROM!CT202,IF(AND(MMU_CLK,MMU_MEMW,CELL("address",CT341)=CELL("address",OFFSET(RAM0,MMU_RAM_X,MMU_RAM_Y))),MMU_VAL,CT341)))</f>
        <v>0</v>
      </c>
      <c r="CU341" s="50">
        <f t="array" aca="1" ref="CU341" ca="1">IF(RESET,0,IF(LOAD_ROM,ROM!CU202,IF(AND(MMU_CLK,MMU_MEMW,CELL("address",CU341)=CELL("address",OFFSET(RAM0,MMU_RAM_X,MMU_RAM_Y))),MMU_VAL,CU341)))</f>
        <v>0</v>
      </c>
      <c r="CV341" s="50">
        <f t="array" aca="1" ref="CV341" ca="1">IF(RESET,0,IF(LOAD_ROM,ROM!CV202,IF(AND(MMU_CLK,MMU_MEMW,CELL("address",CV341)=CELL("address",OFFSET(RAM0,MMU_RAM_X,MMU_RAM_Y))),MMU_VAL,CV341)))</f>
        <v>0</v>
      </c>
      <c r="CW341" s="50">
        <f t="array" aca="1" ref="CW341" ca="1">IF(RESET,0,IF(LOAD_ROM,ROM!CW202,IF(AND(MMU_CLK,MMU_MEMW,CELL("address",CW341)=CELL("address",OFFSET(RAM0,MMU_RAM_X,MMU_RAM_Y))),MMU_VAL,CW341)))</f>
        <v>0</v>
      </c>
      <c r="CX341" s="50">
        <f t="array" aca="1" ref="CX341" ca="1">IF(RESET,0,IF(LOAD_ROM,ROM!CX202,IF(AND(MMU_CLK,MMU_MEMW,CELL("address",CX341)=CELL("address",OFFSET(RAM0,MMU_RAM_X,MMU_RAM_Y))),MMU_VAL,CX341)))</f>
        <v>0</v>
      </c>
      <c r="CY341" s="50">
        <f t="array" aca="1" ref="CY341" ca="1">IF(RESET,0,IF(LOAD_ROM,ROM!CY202,IF(AND(MMU_CLK,MMU_MEMW,CELL("address",CY341)=CELL("address",OFFSET(RAM0,MMU_RAM_X,MMU_RAM_Y))),MMU_VAL,CY341)))</f>
        <v>0</v>
      </c>
      <c r="CZ341" s="50">
        <f t="array" aca="1" ref="CZ341" ca="1">IF(RESET,0,IF(LOAD_ROM,ROM!CZ202,IF(AND(MMU_CLK,MMU_MEMW,CELL("address",CZ341)=CELL("address",OFFSET(RAM0,MMU_RAM_X,MMU_RAM_Y))),MMU_VAL,CZ341)))</f>
        <v>0</v>
      </c>
      <c r="DA341" s="50">
        <f t="array" aca="1" ref="DA341" ca="1">IF(RESET,0,IF(LOAD_ROM,ROM!DA202,IF(AND(MMU_CLK,MMU_MEMW,CELL("address",DA341)=CELL("address",OFFSET(RAM0,MMU_RAM_X,MMU_RAM_Y))),MMU_VAL,DA341)))</f>
        <v>0</v>
      </c>
      <c r="DB341" s="50">
        <f t="array" aca="1" ref="DB341" ca="1">IF(RESET,0,IF(LOAD_ROM,ROM!DB202,IF(AND(MMU_CLK,MMU_MEMW,CELL("address",DB341)=CELL("address",OFFSET(RAM0,MMU_RAM_X,MMU_RAM_Y))),MMU_VAL,DB341)))</f>
        <v>0</v>
      </c>
      <c r="DC341" s="50">
        <f t="array" aca="1" ref="DC341" ca="1">IF(RESET,0,IF(LOAD_ROM,ROM!DC202,IF(AND(MMU_CLK,MMU_MEMW,CELL("address",DC341)=CELL("address",OFFSET(RAM0,MMU_RAM_X,MMU_RAM_Y))),MMU_VAL,DC341)))</f>
        <v>0</v>
      </c>
      <c r="DD341" s="50">
        <f t="array" aca="1" ref="DD341" ca="1">IF(RESET,0,IF(LOAD_ROM,ROM!DD202,IF(AND(MMU_CLK,MMU_MEMW,CELL("address",DD341)=CELL("address",OFFSET(RAM0,MMU_RAM_X,MMU_RAM_Y))),MMU_VAL,DD341)))</f>
        <v>0</v>
      </c>
      <c r="DE341" s="50">
        <f t="array" aca="1" ref="DE341" ca="1">IF(RESET,0,IF(LOAD_ROM,ROM!DE202,IF(AND(MMU_CLK,MMU_MEMW,CELL("address",DE341)=CELL("address",OFFSET(RAM0,MMU_RAM_X,MMU_RAM_Y))),MMU_VAL,DE341)))</f>
        <v>0</v>
      </c>
      <c r="DF341" s="50">
        <f t="array" aca="1" ref="DF341" ca="1">IF(RESET,0,IF(LOAD_ROM,ROM!DF202,IF(AND(MMU_CLK,MMU_MEMW,CELL("address",DF341)=CELL("address",OFFSET(RAM0,MMU_RAM_X,MMU_RAM_Y))),MMU_VAL,DF341)))</f>
        <v>0</v>
      </c>
      <c r="DG341" s="50">
        <f t="array" aca="1" ref="DG341" ca="1">IF(RESET,0,IF(LOAD_ROM,ROM!DG202,IF(AND(MMU_CLK,MMU_MEMW,CELL("address",DG341)=CELL("address",OFFSET(RAM0,MMU_RAM_X,MMU_RAM_Y))),MMU_VAL,DG341)))</f>
        <v>0</v>
      </c>
      <c r="DH341" s="50">
        <f t="array" aca="1" ref="DH341" ca="1">IF(RESET,0,IF(LOAD_ROM,ROM!DH202,IF(AND(MMU_CLK,MMU_MEMW,CELL("address",DH341)=CELL("address",OFFSET(RAM0,MMU_RAM_X,MMU_RAM_Y))),MMU_VAL,DH341)))</f>
        <v>0</v>
      </c>
      <c r="DI341" s="50">
        <f t="array" aca="1" ref="DI341" ca="1">IF(RESET,0,IF(LOAD_ROM,ROM!DI202,IF(AND(MMU_CLK,MMU_MEMW,CELL("address",DI341)=CELL("address",OFFSET(RAM0,MMU_RAM_X,MMU_RAM_Y))),MMU_VAL,DI341)))</f>
        <v>0</v>
      </c>
      <c r="DJ341" s="50">
        <f t="array" aca="1" ref="DJ341" ca="1">IF(RESET,0,IF(LOAD_ROM,ROM!DJ202,IF(AND(MMU_CLK,MMU_MEMW,CELL("address",DJ341)=CELL("address",OFFSET(RAM0,MMU_RAM_X,MMU_RAM_Y))),MMU_VAL,DJ341)))</f>
        <v>0</v>
      </c>
      <c r="DK341" s="50">
        <f t="array" aca="1" ref="DK341" ca="1">IF(RESET,0,IF(LOAD_ROM,ROM!DK202,IF(AND(MMU_CLK,MMU_MEMW,CELL("address",DK341)=CELL("address",OFFSET(RAM0,MMU_RAM_X,MMU_RAM_Y))),MMU_VAL,DK341)))</f>
        <v>0</v>
      </c>
      <c r="DL341" s="50">
        <f t="array" aca="1" ref="DL341" ca="1">IF(RESET,0,IF(LOAD_ROM,ROM!DL202,IF(AND(MMU_CLK,MMU_MEMW,CELL("address",DL341)=CELL("address",OFFSET(RAM0,MMU_RAM_X,MMU_RAM_Y))),MMU_VAL,DL341)))</f>
        <v>0</v>
      </c>
      <c r="DM341" s="50">
        <f t="array" aca="1" ref="DM341" ca="1">IF(RESET,0,IF(LOAD_ROM,ROM!DM202,IF(AND(MMU_CLK,MMU_MEMW,CELL("address",DM341)=CELL("address",OFFSET(RAM0,MMU_RAM_X,MMU_RAM_Y))),MMU_VAL,DM341)))</f>
        <v>0</v>
      </c>
      <c r="DN341" s="50">
        <f t="array" aca="1" ref="DN341" ca="1">IF(RESET,0,IF(LOAD_ROM,ROM!DN202,IF(AND(MMU_CLK,MMU_MEMW,CELL("address",DN341)=CELL("address",OFFSET(RAM0,MMU_RAM_X,MMU_RAM_Y))),MMU_VAL,DN341)))</f>
        <v>0</v>
      </c>
      <c r="DO341" s="50">
        <f t="array" aca="1" ref="DO341" ca="1">IF(RESET,0,IF(LOAD_ROM,ROM!DO202,IF(AND(MMU_CLK,MMU_MEMW,CELL("address",DO341)=CELL("address",OFFSET(RAM0,MMU_RAM_X,MMU_RAM_Y))),MMU_VAL,DO341)))</f>
        <v>0</v>
      </c>
      <c r="DP341" s="50">
        <f t="array" aca="1" ref="DP341" ca="1">IF(RESET,0,IF(LOAD_ROM,ROM!DP202,IF(AND(MMU_CLK,MMU_MEMW,CELL("address",DP341)=CELL("address",OFFSET(RAM0,MMU_RAM_X,MMU_RAM_Y))),MMU_VAL,DP341)))</f>
        <v>0</v>
      </c>
      <c r="DQ341" s="50">
        <f t="array" aca="1" ref="DQ341" ca="1">IF(RESET,0,IF(LOAD_ROM,ROM!DQ202,IF(AND(MMU_CLK,MMU_MEMW,CELL("address",DQ341)=CELL("address",OFFSET(RAM0,MMU_RAM_X,MMU_RAM_Y))),MMU_VAL,DQ341)))</f>
        <v>0</v>
      </c>
      <c r="DR341" s="50">
        <f t="array" aca="1" ref="DR341" ca="1">IF(RESET,0,IF(LOAD_ROM,ROM!DR202,IF(AND(MMU_CLK,MMU_MEMW,CELL("address",DR341)=CELL("address",OFFSET(RAM0,MMU_RAM_X,MMU_RAM_Y))),MMU_VAL,DR341)))</f>
        <v>0</v>
      </c>
      <c r="DS341" s="50">
        <f t="array" aca="1" ref="DS341" ca="1">IF(RESET,0,IF(LOAD_ROM,ROM!DS202,IF(AND(MMU_CLK,MMU_MEMW,CELL("address",DS341)=CELL("address",OFFSET(RAM0,MMU_RAM_X,MMU_RAM_Y))),MMU_VAL,DS341)))</f>
        <v>0</v>
      </c>
      <c r="DT341" s="50">
        <f t="array" aca="1" ref="DT341" ca="1">IF(RESET,0,IF(LOAD_ROM,ROM!DT202,IF(AND(MMU_CLK,MMU_MEMW,CELL("address",DT341)=CELL("address",OFFSET(RAM0,MMU_RAM_X,MMU_RAM_Y))),MMU_VAL,DT341)))</f>
        <v>0</v>
      </c>
      <c r="DU341" s="50">
        <f t="array" aca="1" ref="DU341" ca="1">IF(RESET,0,IF(LOAD_ROM,ROM!DU202,IF(AND(MMU_CLK,MMU_MEMW,CELL("address",DU341)=CELL("address",OFFSET(RAM0,MMU_RAM_X,MMU_RAM_Y))),MMU_VAL,DU341)))</f>
        <v>0</v>
      </c>
      <c r="DV341" s="50">
        <f t="array" aca="1" ref="DV341" ca="1">IF(RESET,0,IF(LOAD_ROM,ROM!DV202,IF(AND(MMU_CLK,MMU_MEMW,CELL("address",DV341)=CELL("address",OFFSET(RAM0,MMU_RAM_X,MMU_RAM_Y))),MMU_VAL,DV341)))</f>
        <v>0</v>
      </c>
      <c r="DW341" s="50">
        <f t="array" aca="1" ref="DW341" ca="1">IF(RESET,0,IF(LOAD_ROM,ROM!DW202,IF(AND(MMU_CLK,MMU_MEMW,CELL("address",DW341)=CELL("address",OFFSET(RAM0,MMU_RAM_X,MMU_RAM_Y))),MMU_VAL,DW341)))</f>
        <v>0</v>
      </c>
      <c r="DX341" s="50">
        <f t="array" aca="1" ref="DX341" ca="1">IF(RESET,0,IF(LOAD_ROM,ROM!DX202,IF(AND(MMU_CLK,MMU_MEMW,CELL("address",DX341)=CELL("address",OFFSET(RAM0,MMU_RAM_X,MMU_RAM_Y))),MMU_VAL,DX341)))</f>
        <v>0</v>
      </c>
    </row>
    <row r="342" spans="1:128" x14ac:dyDescent="0.35">
      <c r="A342" s="50">
        <f t="array" aca="1" ref="A342" ca="1">IF(RESET,0,IF(LOAD_ROM,ROM!A203,IF(AND(MMU_CLK,MMU_MEMW,CELL("address",A342)=CELL("address",OFFSET(RAM0,MMU_RAM_X,MMU_RAM_Y))),MMU_VAL,A342)))</f>
        <v>0</v>
      </c>
      <c r="B342" s="50">
        <f t="array" aca="1" ref="B342" ca="1">IF(RESET,0,IF(LOAD_ROM,ROM!B203,IF(AND(MMU_CLK,MMU_MEMW,CELL("address",B342)=CELL("address",OFFSET(RAM0,MMU_RAM_X,MMU_RAM_Y))),MMU_VAL,B342)))</f>
        <v>0</v>
      </c>
      <c r="C342" s="50">
        <f t="array" aca="1" ref="C342" ca="1">IF(RESET,0,IF(LOAD_ROM,ROM!C203,IF(AND(MMU_CLK,MMU_MEMW,CELL("address",C342)=CELL("address",OFFSET(RAM0,MMU_RAM_X,MMU_RAM_Y))),MMU_VAL,C342)))</f>
        <v>0</v>
      </c>
      <c r="D342" s="50">
        <f t="array" aca="1" ref="D342" ca="1">IF(RESET,0,IF(LOAD_ROM,ROM!D203,IF(AND(MMU_CLK,MMU_MEMW,CELL("address",D342)=CELL("address",OFFSET(RAM0,MMU_RAM_X,MMU_RAM_Y))),MMU_VAL,D342)))</f>
        <v>0</v>
      </c>
      <c r="E342" s="50">
        <f t="array" aca="1" ref="E342" ca="1">IF(RESET,0,IF(LOAD_ROM,ROM!E203,IF(AND(MMU_CLK,MMU_MEMW,CELL("address",E342)=CELL("address",OFFSET(RAM0,MMU_RAM_X,MMU_RAM_Y))),MMU_VAL,E342)))</f>
        <v>0</v>
      </c>
      <c r="F342" s="50">
        <f t="array" aca="1" ref="F342" ca="1">IF(RESET,0,IF(LOAD_ROM,ROM!F203,IF(AND(MMU_CLK,MMU_MEMW,CELL("address",F342)=CELL("address",OFFSET(RAM0,MMU_RAM_X,MMU_RAM_Y))),MMU_VAL,F342)))</f>
        <v>0</v>
      </c>
      <c r="G342" s="50">
        <f t="array" aca="1" ref="G342" ca="1">IF(RESET,0,IF(LOAD_ROM,ROM!G203,IF(AND(MMU_CLK,MMU_MEMW,CELL("address",G342)=CELL("address",OFFSET(RAM0,MMU_RAM_X,MMU_RAM_Y))),MMU_VAL,G342)))</f>
        <v>0</v>
      </c>
      <c r="H342" s="50">
        <f t="array" aca="1" ref="H342" ca="1">IF(RESET,0,IF(LOAD_ROM,ROM!H203,IF(AND(MMU_CLK,MMU_MEMW,CELL("address",H342)=CELL("address",OFFSET(RAM0,MMU_RAM_X,MMU_RAM_Y))),MMU_VAL,H342)))</f>
        <v>0</v>
      </c>
      <c r="I342" s="50">
        <f t="array" aca="1" ref="I342" ca="1">IF(RESET,0,IF(LOAD_ROM,ROM!I203,IF(AND(MMU_CLK,MMU_MEMW,CELL("address",I342)=CELL("address",OFFSET(RAM0,MMU_RAM_X,MMU_RAM_Y))),MMU_VAL,I342)))</f>
        <v>0</v>
      </c>
      <c r="J342" s="50">
        <f t="array" aca="1" ref="J342" ca="1">IF(RESET,0,IF(LOAD_ROM,ROM!J203,IF(AND(MMU_CLK,MMU_MEMW,CELL("address",J342)=CELL("address",OFFSET(RAM0,MMU_RAM_X,MMU_RAM_Y))),MMU_VAL,J342)))</f>
        <v>0</v>
      </c>
      <c r="K342" s="50">
        <f t="array" aca="1" ref="K342" ca="1">IF(RESET,0,IF(LOAD_ROM,ROM!K203,IF(AND(MMU_CLK,MMU_MEMW,CELL("address",K342)=CELL("address",OFFSET(RAM0,MMU_RAM_X,MMU_RAM_Y))),MMU_VAL,K342)))</f>
        <v>0</v>
      </c>
      <c r="L342" s="50">
        <f t="array" aca="1" ref="L342" ca="1">IF(RESET,0,IF(LOAD_ROM,ROM!L203,IF(AND(MMU_CLK,MMU_MEMW,CELL("address",L342)=CELL("address",OFFSET(RAM0,MMU_RAM_X,MMU_RAM_Y))),MMU_VAL,L342)))</f>
        <v>0</v>
      </c>
      <c r="M342" s="50">
        <f t="array" aca="1" ref="M342" ca="1">IF(RESET,0,IF(LOAD_ROM,ROM!M203,IF(AND(MMU_CLK,MMU_MEMW,CELL("address",M342)=CELL("address",OFFSET(RAM0,MMU_RAM_X,MMU_RAM_Y))),MMU_VAL,M342)))</f>
        <v>0</v>
      </c>
      <c r="N342" s="50">
        <f t="array" aca="1" ref="N342" ca="1">IF(RESET,0,IF(LOAD_ROM,ROM!N203,IF(AND(MMU_CLK,MMU_MEMW,CELL("address",N342)=CELL("address",OFFSET(RAM0,MMU_RAM_X,MMU_RAM_Y))),MMU_VAL,N342)))</f>
        <v>0</v>
      </c>
      <c r="O342" s="50">
        <f t="array" aca="1" ref="O342" ca="1">IF(RESET,0,IF(LOAD_ROM,ROM!O203,IF(AND(MMU_CLK,MMU_MEMW,CELL("address",O342)=CELL("address",OFFSET(RAM0,MMU_RAM_X,MMU_RAM_Y))),MMU_VAL,O342)))</f>
        <v>0</v>
      </c>
      <c r="P342" s="50">
        <f t="array" aca="1" ref="P342" ca="1">IF(RESET,0,IF(LOAD_ROM,ROM!P203,IF(AND(MMU_CLK,MMU_MEMW,CELL("address",P342)=CELL("address",OFFSET(RAM0,MMU_RAM_X,MMU_RAM_Y))),MMU_VAL,P342)))</f>
        <v>0</v>
      </c>
      <c r="Q342" s="50">
        <f t="array" aca="1" ref="Q342" ca="1">IF(RESET,0,IF(LOAD_ROM,ROM!Q203,IF(AND(MMU_CLK,MMU_MEMW,CELL("address",Q342)=CELL("address",OFFSET(RAM0,MMU_RAM_X,MMU_RAM_Y))),MMU_VAL,Q342)))</f>
        <v>0</v>
      </c>
      <c r="R342" s="50">
        <f t="array" aca="1" ref="R342" ca="1">IF(RESET,0,IF(LOAD_ROM,ROM!R203,IF(AND(MMU_CLK,MMU_MEMW,CELL("address",R342)=CELL("address",OFFSET(RAM0,MMU_RAM_X,MMU_RAM_Y))),MMU_VAL,R342)))</f>
        <v>0</v>
      </c>
      <c r="S342" s="50">
        <f t="array" aca="1" ref="S342" ca="1">IF(RESET,0,IF(LOAD_ROM,ROM!S203,IF(AND(MMU_CLK,MMU_MEMW,CELL("address",S342)=CELL("address",OFFSET(RAM0,MMU_RAM_X,MMU_RAM_Y))),MMU_VAL,S342)))</f>
        <v>0</v>
      </c>
      <c r="T342" s="50">
        <f t="array" aca="1" ref="T342" ca="1">IF(RESET,0,IF(LOAD_ROM,ROM!T203,IF(AND(MMU_CLK,MMU_MEMW,CELL("address",T342)=CELL("address",OFFSET(RAM0,MMU_RAM_X,MMU_RAM_Y))),MMU_VAL,T342)))</f>
        <v>0</v>
      </c>
      <c r="U342" s="50">
        <f t="array" aca="1" ref="U342" ca="1">IF(RESET,0,IF(LOAD_ROM,ROM!U203,IF(AND(MMU_CLK,MMU_MEMW,CELL("address",U342)=CELL("address",OFFSET(RAM0,MMU_RAM_X,MMU_RAM_Y))),MMU_VAL,U342)))</f>
        <v>0</v>
      </c>
      <c r="V342" s="50">
        <f t="array" aca="1" ref="V342" ca="1">IF(RESET,0,IF(LOAD_ROM,ROM!V203,IF(AND(MMU_CLK,MMU_MEMW,CELL("address",V342)=CELL("address",OFFSET(RAM0,MMU_RAM_X,MMU_RAM_Y))),MMU_VAL,V342)))</f>
        <v>0</v>
      </c>
      <c r="W342" s="50">
        <f t="array" aca="1" ref="W342" ca="1">IF(RESET,0,IF(LOAD_ROM,ROM!W203,IF(AND(MMU_CLK,MMU_MEMW,CELL("address",W342)=CELL("address",OFFSET(RAM0,MMU_RAM_X,MMU_RAM_Y))),MMU_VAL,W342)))</f>
        <v>0</v>
      </c>
      <c r="X342" s="50">
        <f t="array" aca="1" ref="X342" ca="1">IF(RESET,0,IF(LOAD_ROM,ROM!X203,IF(AND(MMU_CLK,MMU_MEMW,CELL("address",X342)=CELL("address",OFFSET(RAM0,MMU_RAM_X,MMU_RAM_Y))),MMU_VAL,X342)))</f>
        <v>0</v>
      </c>
      <c r="Y342" s="50">
        <f t="array" aca="1" ref="Y342" ca="1">IF(RESET,0,IF(LOAD_ROM,ROM!Y203,IF(AND(MMU_CLK,MMU_MEMW,CELL("address",Y342)=CELL("address",OFFSET(RAM0,MMU_RAM_X,MMU_RAM_Y))),MMU_VAL,Y342)))</f>
        <v>0</v>
      </c>
      <c r="Z342" s="50">
        <f t="array" aca="1" ref="Z342" ca="1">IF(RESET,0,IF(LOAD_ROM,ROM!Z203,IF(AND(MMU_CLK,MMU_MEMW,CELL("address",Z342)=CELL("address",OFFSET(RAM0,MMU_RAM_X,MMU_RAM_Y))),MMU_VAL,Z342)))</f>
        <v>0</v>
      </c>
      <c r="AA342" s="50">
        <f t="array" aca="1" ref="AA342" ca="1">IF(RESET,0,IF(LOAD_ROM,ROM!AA203,IF(AND(MMU_CLK,MMU_MEMW,CELL("address",AA342)=CELL("address",OFFSET(RAM0,MMU_RAM_X,MMU_RAM_Y))),MMU_VAL,AA342)))</f>
        <v>0</v>
      </c>
      <c r="AB342" s="50">
        <f t="array" aca="1" ref="AB342" ca="1">IF(RESET,0,IF(LOAD_ROM,ROM!AB203,IF(AND(MMU_CLK,MMU_MEMW,CELL("address",AB342)=CELL("address",OFFSET(RAM0,MMU_RAM_X,MMU_RAM_Y))),MMU_VAL,AB342)))</f>
        <v>0</v>
      </c>
      <c r="AC342" s="50">
        <f t="array" aca="1" ref="AC342" ca="1">IF(RESET,0,IF(LOAD_ROM,ROM!AC203,IF(AND(MMU_CLK,MMU_MEMW,CELL("address",AC342)=CELL("address",OFFSET(RAM0,MMU_RAM_X,MMU_RAM_Y))),MMU_VAL,AC342)))</f>
        <v>0</v>
      </c>
      <c r="AD342" s="50">
        <f t="array" aca="1" ref="AD342" ca="1">IF(RESET,0,IF(LOAD_ROM,ROM!AD203,IF(AND(MMU_CLK,MMU_MEMW,CELL("address",AD342)=CELL("address",OFFSET(RAM0,MMU_RAM_X,MMU_RAM_Y))),MMU_VAL,AD342)))</f>
        <v>0</v>
      </c>
      <c r="AE342" s="50">
        <f t="array" aca="1" ref="AE342" ca="1">IF(RESET,0,IF(LOAD_ROM,ROM!AE203,IF(AND(MMU_CLK,MMU_MEMW,CELL("address",AE342)=CELL("address",OFFSET(RAM0,MMU_RAM_X,MMU_RAM_Y))),MMU_VAL,AE342)))</f>
        <v>0</v>
      </c>
      <c r="AF342" s="50">
        <f t="array" aca="1" ref="AF342" ca="1">IF(RESET,0,IF(LOAD_ROM,ROM!AF203,IF(AND(MMU_CLK,MMU_MEMW,CELL("address",AF342)=CELL("address",OFFSET(RAM0,MMU_RAM_X,MMU_RAM_Y))),MMU_VAL,AF342)))</f>
        <v>0</v>
      </c>
      <c r="AG342" s="50">
        <f t="array" aca="1" ref="AG342" ca="1">IF(RESET,0,IF(LOAD_ROM,ROM!AG203,IF(AND(MMU_CLK,MMU_MEMW,CELL("address",AG342)=CELL("address",OFFSET(RAM0,MMU_RAM_X,MMU_RAM_Y))),MMU_VAL,AG342)))</f>
        <v>0</v>
      </c>
      <c r="AH342" s="50">
        <f t="array" aca="1" ref="AH342" ca="1">IF(RESET,0,IF(LOAD_ROM,ROM!AH203,IF(AND(MMU_CLK,MMU_MEMW,CELL("address",AH342)=CELL("address",OFFSET(RAM0,MMU_RAM_X,MMU_RAM_Y))),MMU_VAL,AH342)))</f>
        <v>0</v>
      </c>
      <c r="AI342" s="50">
        <f t="array" aca="1" ref="AI342" ca="1">IF(RESET,0,IF(LOAD_ROM,ROM!AI203,IF(AND(MMU_CLK,MMU_MEMW,CELL("address",AI342)=CELL("address",OFFSET(RAM0,MMU_RAM_X,MMU_RAM_Y))),MMU_VAL,AI342)))</f>
        <v>0</v>
      </c>
      <c r="AJ342" s="50">
        <f t="array" aca="1" ref="AJ342" ca="1">IF(RESET,0,IF(LOAD_ROM,ROM!AJ203,IF(AND(MMU_CLK,MMU_MEMW,CELL("address",AJ342)=CELL("address",OFFSET(RAM0,MMU_RAM_X,MMU_RAM_Y))),MMU_VAL,AJ342)))</f>
        <v>0</v>
      </c>
      <c r="AK342" s="50">
        <f t="array" aca="1" ref="AK342" ca="1">IF(RESET,0,IF(LOAD_ROM,ROM!AK203,IF(AND(MMU_CLK,MMU_MEMW,CELL("address",AK342)=CELL("address",OFFSET(RAM0,MMU_RAM_X,MMU_RAM_Y))),MMU_VAL,AK342)))</f>
        <v>0</v>
      </c>
      <c r="AL342" s="50">
        <f t="array" aca="1" ref="AL342" ca="1">IF(RESET,0,IF(LOAD_ROM,ROM!AL203,IF(AND(MMU_CLK,MMU_MEMW,CELL("address",AL342)=CELL("address",OFFSET(RAM0,MMU_RAM_X,MMU_RAM_Y))),MMU_VAL,AL342)))</f>
        <v>0</v>
      </c>
      <c r="AM342" s="50">
        <f t="array" aca="1" ref="AM342" ca="1">IF(RESET,0,IF(LOAD_ROM,ROM!AM203,IF(AND(MMU_CLK,MMU_MEMW,CELL("address",AM342)=CELL("address",OFFSET(RAM0,MMU_RAM_X,MMU_RAM_Y))),MMU_VAL,AM342)))</f>
        <v>0</v>
      </c>
      <c r="AN342" s="50">
        <f t="array" aca="1" ref="AN342" ca="1">IF(RESET,0,IF(LOAD_ROM,ROM!AN203,IF(AND(MMU_CLK,MMU_MEMW,CELL("address",AN342)=CELL("address",OFFSET(RAM0,MMU_RAM_X,MMU_RAM_Y))),MMU_VAL,AN342)))</f>
        <v>0</v>
      </c>
      <c r="AO342" s="50">
        <f t="array" aca="1" ref="AO342" ca="1">IF(RESET,0,IF(LOAD_ROM,ROM!AO203,IF(AND(MMU_CLK,MMU_MEMW,CELL("address",AO342)=CELL("address",OFFSET(RAM0,MMU_RAM_X,MMU_RAM_Y))),MMU_VAL,AO342)))</f>
        <v>0</v>
      </c>
      <c r="AP342" s="50">
        <f t="array" aca="1" ref="AP342" ca="1">IF(RESET,0,IF(LOAD_ROM,ROM!AP203,IF(AND(MMU_CLK,MMU_MEMW,CELL("address",AP342)=CELL("address",OFFSET(RAM0,MMU_RAM_X,MMU_RAM_Y))),MMU_VAL,AP342)))</f>
        <v>0</v>
      </c>
      <c r="AQ342" s="50">
        <f t="array" aca="1" ref="AQ342" ca="1">IF(RESET,0,IF(LOAD_ROM,ROM!AQ203,IF(AND(MMU_CLK,MMU_MEMW,CELL("address",AQ342)=CELL("address",OFFSET(RAM0,MMU_RAM_X,MMU_RAM_Y))),MMU_VAL,AQ342)))</f>
        <v>0</v>
      </c>
      <c r="AR342" s="50">
        <f t="array" aca="1" ref="AR342" ca="1">IF(RESET,0,IF(LOAD_ROM,ROM!AR203,IF(AND(MMU_CLK,MMU_MEMW,CELL("address",AR342)=CELL("address",OFFSET(RAM0,MMU_RAM_X,MMU_RAM_Y))),MMU_VAL,AR342)))</f>
        <v>0</v>
      </c>
      <c r="AS342" s="50">
        <f t="array" aca="1" ref="AS342" ca="1">IF(RESET,0,IF(LOAD_ROM,ROM!AS203,IF(AND(MMU_CLK,MMU_MEMW,CELL("address",AS342)=CELL("address",OFFSET(RAM0,MMU_RAM_X,MMU_RAM_Y))),MMU_VAL,AS342)))</f>
        <v>0</v>
      </c>
      <c r="AT342" s="50">
        <f t="array" aca="1" ref="AT342" ca="1">IF(RESET,0,IF(LOAD_ROM,ROM!AT203,IF(AND(MMU_CLK,MMU_MEMW,CELL("address",AT342)=CELL("address",OFFSET(RAM0,MMU_RAM_X,MMU_RAM_Y))),MMU_VAL,AT342)))</f>
        <v>0</v>
      </c>
      <c r="AU342" s="50">
        <f t="array" aca="1" ref="AU342" ca="1">IF(RESET,0,IF(LOAD_ROM,ROM!AU203,IF(AND(MMU_CLK,MMU_MEMW,CELL("address",AU342)=CELL("address",OFFSET(RAM0,MMU_RAM_X,MMU_RAM_Y))),MMU_VAL,AU342)))</f>
        <v>0</v>
      </c>
      <c r="AV342" s="50">
        <f t="array" aca="1" ref="AV342" ca="1">IF(RESET,0,IF(LOAD_ROM,ROM!AV203,IF(AND(MMU_CLK,MMU_MEMW,CELL("address",AV342)=CELL("address",OFFSET(RAM0,MMU_RAM_X,MMU_RAM_Y))),MMU_VAL,AV342)))</f>
        <v>0</v>
      </c>
      <c r="AW342" s="50">
        <f t="array" aca="1" ref="AW342" ca="1">IF(RESET,0,IF(LOAD_ROM,ROM!AW203,IF(AND(MMU_CLK,MMU_MEMW,CELL("address",AW342)=CELL("address",OFFSET(RAM0,MMU_RAM_X,MMU_RAM_Y))),MMU_VAL,AW342)))</f>
        <v>0</v>
      </c>
      <c r="AX342" s="50">
        <f t="array" aca="1" ref="AX342" ca="1">IF(RESET,0,IF(LOAD_ROM,ROM!AX203,IF(AND(MMU_CLK,MMU_MEMW,CELL("address",AX342)=CELL("address",OFFSET(RAM0,MMU_RAM_X,MMU_RAM_Y))),MMU_VAL,AX342)))</f>
        <v>0</v>
      </c>
      <c r="AY342" s="50">
        <f t="array" aca="1" ref="AY342" ca="1">IF(RESET,0,IF(LOAD_ROM,ROM!AY203,IF(AND(MMU_CLK,MMU_MEMW,CELL("address",AY342)=CELL("address",OFFSET(RAM0,MMU_RAM_X,MMU_RAM_Y))),MMU_VAL,AY342)))</f>
        <v>0</v>
      </c>
      <c r="AZ342" s="50">
        <f t="array" aca="1" ref="AZ342" ca="1">IF(RESET,0,IF(LOAD_ROM,ROM!AZ203,IF(AND(MMU_CLK,MMU_MEMW,CELL("address",AZ342)=CELL("address",OFFSET(RAM0,MMU_RAM_X,MMU_RAM_Y))),MMU_VAL,AZ342)))</f>
        <v>0</v>
      </c>
      <c r="BA342" s="50">
        <f t="array" aca="1" ref="BA342" ca="1">IF(RESET,0,IF(LOAD_ROM,ROM!BA203,IF(AND(MMU_CLK,MMU_MEMW,CELL("address",BA342)=CELL("address",OFFSET(RAM0,MMU_RAM_X,MMU_RAM_Y))),MMU_VAL,BA342)))</f>
        <v>0</v>
      </c>
      <c r="BB342" s="50">
        <f t="array" aca="1" ref="BB342" ca="1">IF(RESET,0,IF(LOAD_ROM,ROM!BB203,IF(AND(MMU_CLK,MMU_MEMW,CELL("address",BB342)=CELL("address",OFFSET(RAM0,MMU_RAM_X,MMU_RAM_Y))),MMU_VAL,BB342)))</f>
        <v>0</v>
      </c>
      <c r="BC342" s="50">
        <f t="array" aca="1" ref="BC342" ca="1">IF(RESET,0,IF(LOAD_ROM,ROM!BC203,IF(AND(MMU_CLK,MMU_MEMW,CELL("address",BC342)=CELL("address",OFFSET(RAM0,MMU_RAM_X,MMU_RAM_Y))),MMU_VAL,BC342)))</f>
        <v>0</v>
      </c>
      <c r="BD342" s="50">
        <f t="array" aca="1" ref="BD342" ca="1">IF(RESET,0,IF(LOAD_ROM,ROM!BD203,IF(AND(MMU_CLK,MMU_MEMW,CELL("address",BD342)=CELL("address",OFFSET(RAM0,MMU_RAM_X,MMU_RAM_Y))),MMU_VAL,BD342)))</f>
        <v>0</v>
      </c>
      <c r="BE342" s="50">
        <f t="array" aca="1" ref="BE342" ca="1">IF(RESET,0,IF(LOAD_ROM,ROM!BE203,IF(AND(MMU_CLK,MMU_MEMW,CELL("address",BE342)=CELL("address",OFFSET(RAM0,MMU_RAM_X,MMU_RAM_Y))),MMU_VAL,BE342)))</f>
        <v>0</v>
      </c>
      <c r="BF342" s="50">
        <f t="array" aca="1" ref="BF342" ca="1">IF(RESET,0,IF(LOAD_ROM,ROM!BF203,IF(AND(MMU_CLK,MMU_MEMW,CELL("address",BF342)=CELL("address",OFFSET(RAM0,MMU_RAM_X,MMU_RAM_Y))),MMU_VAL,BF342)))</f>
        <v>0</v>
      </c>
      <c r="BG342" s="50">
        <f t="array" aca="1" ref="BG342" ca="1">IF(RESET,0,IF(LOAD_ROM,ROM!BG203,IF(AND(MMU_CLK,MMU_MEMW,CELL("address",BG342)=CELL("address",OFFSET(RAM0,MMU_RAM_X,MMU_RAM_Y))),MMU_VAL,BG342)))</f>
        <v>0</v>
      </c>
      <c r="BH342" s="50">
        <f t="array" aca="1" ref="BH342" ca="1">IF(RESET,0,IF(LOAD_ROM,ROM!BH203,IF(AND(MMU_CLK,MMU_MEMW,CELL("address",BH342)=CELL("address",OFFSET(RAM0,MMU_RAM_X,MMU_RAM_Y))),MMU_VAL,BH342)))</f>
        <v>0</v>
      </c>
      <c r="BI342" s="50">
        <f t="array" aca="1" ref="BI342" ca="1">IF(RESET,0,IF(LOAD_ROM,ROM!BI203,IF(AND(MMU_CLK,MMU_MEMW,CELL("address",BI342)=CELL("address",OFFSET(RAM0,MMU_RAM_X,MMU_RAM_Y))),MMU_VAL,BI342)))</f>
        <v>0</v>
      </c>
      <c r="BJ342" s="50">
        <f t="array" aca="1" ref="BJ342" ca="1">IF(RESET,0,IF(LOAD_ROM,ROM!BJ203,IF(AND(MMU_CLK,MMU_MEMW,CELL("address",BJ342)=CELL("address",OFFSET(RAM0,MMU_RAM_X,MMU_RAM_Y))),MMU_VAL,BJ342)))</f>
        <v>0</v>
      </c>
      <c r="BK342" s="50">
        <f t="array" aca="1" ref="BK342" ca="1">IF(RESET,0,IF(LOAD_ROM,ROM!BK203,IF(AND(MMU_CLK,MMU_MEMW,CELL("address",BK342)=CELL("address",OFFSET(RAM0,MMU_RAM_X,MMU_RAM_Y))),MMU_VAL,BK342)))</f>
        <v>0</v>
      </c>
      <c r="BL342" s="50">
        <f t="array" aca="1" ref="BL342" ca="1">IF(RESET,0,IF(LOAD_ROM,ROM!BL203,IF(AND(MMU_CLK,MMU_MEMW,CELL("address",BL342)=CELL("address",OFFSET(RAM0,MMU_RAM_X,MMU_RAM_Y))),MMU_VAL,BL342)))</f>
        <v>0</v>
      </c>
      <c r="BM342" s="50">
        <f t="array" aca="1" ref="BM342" ca="1">IF(RESET,0,IF(LOAD_ROM,ROM!BM203,IF(AND(MMU_CLK,MMU_MEMW,CELL("address",BM342)=CELL("address",OFFSET(RAM0,MMU_RAM_X,MMU_RAM_Y))),MMU_VAL,BM342)))</f>
        <v>0</v>
      </c>
      <c r="BN342" s="50">
        <f t="array" aca="1" ref="BN342" ca="1">IF(RESET,0,IF(LOAD_ROM,ROM!BN203,IF(AND(MMU_CLK,MMU_MEMW,CELL("address",BN342)=CELL("address",OFFSET(RAM0,MMU_RAM_X,MMU_RAM_Y))),MMU_VAL,BN342)))</f>
        <v>0</v>
      </c>
      <c r="BO342" s="50">
        <f t="array" aca="1" ref="BO342" ca="1">IF(RESET,0,IF(LOAD_ROM,ROM!BO203,IF(AND(MMU_CLK,MMU_MEMW,CELL("address",BO342)=CELL("address",OFFSET(RAM0,MMU_RAM_X,MMU_RAM_Y))),MMU_VAL,BO342)))</f>
        <v>0</v>
      </c>
      <c r="BP342" s="50">
        <f t="array" aca="1" ref="BP342" ca="1">IF(RESET,0,IF(LOAD_ROM,ROM!BP203,IF(AND(MMU_CLK,MMU_MEMW,CELL("address",BP342)=CELL("address",OFFSET(RAM0,MMU_RAM_X,MMU_RAM_Y))),MMU_VAL,BP342)))</f>
        <v>0</v>
      </c>
      <c r="BQ342" s="50">
        <f t="array" aca="1" ref="BQ342" ca="1">IF(RESET,0,IF(LOAD_ROM,ROM!BQ203,IF(AND(MMU_CLK,MMU_MEMW,CELL("address",BQ342)=CELL("address",OFFSET(RAM0,MMU_RAM_X,MMU_RAM_Y))),MMU_VAL,BQ342)))</f>
        <v>0</v>
      </c>
      <c r="BR342" s="50">
        <f t="array" aca="1" ref="BR342" ca="1">IF(RESET,0,IF(LOAD_ROM,ROM!BR203,IF(AND(MMU_CLK,MMU_MEMW,CELL("address",BR342)=CELL("address",OFFSET(RAM0,MMU_RAM_X,MMU_RAM_Y))),MMU_VAL,BR342)))</f>
        <v>0</v>
      </c>
      <c r="BS342" s="50">
        <f t="array" aca="1" ref="BS342" ca="1">IF(RESET,0,IF(LOAD_ROM,ROM!BS203,IF(AND(MMU_CLK,MMU_MEMW,CELL("address",BS342)=CELL("address",OFFSET(RAM0,MMU_RAM_X,MMU_RAM_Y))),MMU_VAL,BS342)))</f>
        <v>0</v>
      </c>
      <c r="BT342" s="50">
        <f t="array" aca="1" ref="BT342" ca="1">IF(RESET,0,IF(LOAD_ROM,ROM!BT203,IF(AND(MMU_CLK,MMU_MEMW,CELL("address",BT342)=CELL("address",OFFSET(RAM0,MMU_RAM_X,MMU_RAM_Y))),MMU_VAL,BT342)))</f>
        <v>0</v>
      </c>
      <c r="BU342" s="50">
        <f t="array" aca="1" ref="BU342" ca="1">IF(RESET,0,IF(LOAD_ROM,ROM!BU203,IF(AND(MMU_CLK,MMU_MEMW,CELL("address",BU342)=CELL("address",OFFSET(RAM0,MMU_RAM_X,MMU_RAM_Y))),MMU_VAL,BU342)))</f>
        <v>0</v>
      </c>
      <c r="BV342" s="50">
        <f t="array" aca="1" ref="BV342" ca="1">IF(RESET,0,IF(LOAD_ROM,ROM!BV203,IF(AND(MMU_CLK,MMU_MEMW,CELL("address",BV342)=CELL("address",OFFSET(RAM0,MMU_RAM_X,MMU_RAM_Y))),MMU_VAL,BV342)))</f>
        <v>0</v>
      </c>
      <c r="BW342" s="50">
        <f t="array" aca="1" ref="BW342" ca="1">IF(RESET,0,IF(LOAD_ROM,ROM!BW203,IF(AND(MMU_CLK,MMU_MEMW,CELL("address",BW342)=CELL("address",OFFSET(RAM0,MMU_RAM_X,MMU_RAM_Y))),MMU_VAL,BW342)))</f>
        <v>0</v>
      </c>
      <c r="BX342" s="50">
        <f t="array" aca="1" ref="BX342" ca="1">IF(RESET,0,IF(LOAD_ROM,ROM!BX203,IF(AND(MMU_CLK,MMU_MEMW,CELL("address",BX342)=CELL("address",OFFSET(RAM0,MMU_RAM_X,MMU_RAM_Y))),MMU_VAL,BX342)))</f>
        <v>0</v>
      </c>
      <c r="BY342" s="50">
        <f t="array" aca="1" ref="BY342" ca="1">IF(RESET,0,IF(LOAD_ROM,ROM!BY203,IF(AND(MMU_CLK,MMU_MEMW,CELL("address",BY342)=CELL("address",OFFSET(RAM0,MMU_RAM_X,MMU_RAM_Y))),MMU_VAL,BY342)))</f>
        <v>0</v>
      </c>
      <c r="BZ342" s="50">
        <f t="array" aca="1" ref="BZ342" ca="1">IF(RESET,0,IF(LOAD_ROM,ROM!BZ203,IF(AND(MMU_CLK,MMU_MEMW,CELL("address",BZ342)=CELL("address",OFFSET(RAM0,MMU_RAM_X,MMU_RAM_Y))),MMU_VAL,BZ342)))</f>
        <v>0</v>
      </c>
      <c r="CA342" s="50">
        <f t="array" aca="1" ref="CA342" ca="1">IF(RESET,0,IF(LOAD_ROM,ROM!CA203,IF(AND(MMU_CLK,MMU_MEMW,CELL("address",CA342)=CELL("address",OFFSET(RAM0,MMU_RAM_X,MMU_RAM_Y))),MMU_VAL,CA342)))</f>
        <v>0</v>
      </c>
      <c r="CB342" s="50">
        <f t="array" aca="1" ref="CB342" ca="1">IF(RESET,0,IF(LOAD_ROM,ROM!CB203,IF(AND(MMU_CLK,MMU_MEMW,CELL("address",CB342)=CELL("address",OFFSET(RAM0,MMU_RAM_X,MMU_RAM_Y))),MMU_VAL,CB342)))</f>
        <v>0</v>
      </c>
      <c r="CC342" s="50">
        <f t="array" aca="1" ref="CC342" ca="1">IF(RESET,0,IF(LOAD_ROM,ROM!CC203,IF(AND(MMU_CLK,MMU_MEMW,CELL("address",CC342)=CELL("address",OFFSET(RAM0,MMU_RAM_X,MMU_RAM_Y))),MMU_VAL,CC342)))</f>
        <v>0</v>
      </c>
      <c r="CD342" s="50">
        <f t="array" aca="1" ref="CD342" ca="1">IF(RESET,0,IF(LOAD_ROM,ROM!CD203,IF(AND(MMU_CLK,MMU_MEMW,CELL("address",CD342)=CELL("address",OFFSET(RAM0,MMU_RAM_X,MMU_RAM_Y))),MMU_VAL,CD342)))</f>
        <v>0</v>
      </c>
      <c r="CE342" s="50">
        <f t="array" aca="1" ref="CE342" ca="1">IF(RESET,0,IF(LOAD_ROM,ROM!CE203,IF(AND(MMU_CLK,MMU_MEMW,CELL("address",CE342)=CELL("address",OFFSET(RAM0,MMU_RAM_X,MMU_RAM_Y))),MMU_VAL,CE342)))</f>
        <v>0</v>
      </c>
      <c r="CF342" s="50">
        <f t="array" aca="1" ref="CF342" ca="1">IF(RESET,0,IF(LOAD_ROM,ROM!CF203,IF(AND(MMU_CLK,MMU_MEMW,CELL("address",CF342)=CELL("address",OFFSET(RAM0,MMU_RAM_X,MMU_RAM_Y))),MMU_VAL,CF342)))</f>
        <v>0</v>
      </c>
      <c r="CG342" s="50">
        <f t="array" aca="1" ref="CG342" ca="1">IF(RESET,0,IF(LOAD_ROM,ROM!CG203,IF(AND(MMU_CLK,MMU_MEMW,CELL("address",CG342)=CELL("address",OFFSET(RAM0,MMU_RAM_X,MMU_RAM_Y))),MMU_VAL,CG342)))</f>
        <v>0</v>
      </c>
      <c r="CH342" s="50">
        <f t="array" aca="1" ref="CH342" ca="1">IF(RESET,0,IF(LOAD_ROM,ROM!CH203,IF(AND(MMU_CLK,MMU_MEMW,CELL("address",CH342)=CELL("address",OFFSET(RAM0,MMU_RAM_X,MMU_RAM_Y))),MMU_VAL,CH342)))</f>
        <v>0</v>
      </c>
      <c r="CI342" s="50">
        <f t="array" aca="1" ref="CI342" ca="1">IF(RESET,0,IF(LOAD_ROM,ROM!CI203,IF(AND(MMU_CLK,MMU_MEMW,CELL("address",CI342)=CELL("address",OFFSET(RAM0,MMU_RAM_X,MMU_RAM_Y))),MMU_VAL,CI342)))</f>
        <v>0</v>
      </c>
      <c r="CJ342" s="50">
        <f t="array" aca="1" ref="CJ342" ca="1">IF(RESET,0,IF(LOAD_ROM,ROM!CJ203,IF(AND(MMU_CLK,MMU_MEMW,CELL("address",CJ342)=CELL("address",OFFSET(RAM0,MMU_RAM_X,MMU_RAM_Y))),MMU_VAL,CJ342)))</f>
        <v>0</v>
      </c>
      <c r="CK342" s="50">
        <f t="array" aca="1" ref="CK342" ca="1">IF(RESET,0,IF(LOAD_ROM,ROM!CK203,IF(AND(MMU_CLK,MMU_MEMW,CELL("address",CK342)=CELL("address",OFFSET(RAM0,MMU_RAM_X,MMU_RAM_Y))),MMU_VAL,CK342)))</f>
        <v>0</v>
      </c>
      <c r="CL342" s="50">
        <f t="array" aca="1" ref="CL342" ca="1">IF(RESET,0,IF(LOAD_ROM,ROM!CL203,IF(AND(MMU_CLK,MMU_MEMW,CELL("address",CL342)=CELL("address",OFFSET(RAM0,MMU_RAM_X,MMU_RAM_Y))),MMU_VAL,CL342)))</f>
        <v>0</v>
      </c>
      <c r="CM342" s="50">
        <f t="array" aca="1" ref="CM342" ca="1">IF(RESET,0,IF(LOAD_ROM,ROM!CM203,IF(AND(MMU_CLK,MMU_MEMW,CELL("address",CM342)=CELL("address",OFFSET(RAM0,MMU_RAM_X,MMU_RAM_Y))),MMU_VAL,CM342)))</f>
        <v>0</v>
      </c>
      <c r="CN342" s="50">
        <f t="array" aca="1" ref="CN342" ca="1">IF(RESET,0,IF(LOAD_ROM,ROM!CN203,IF(AND(MMU_CLK,MMU_MEMW,CELL("address",CN342)=CELL("address",OFFSET(RAM0,MMU_RAM_X,MMU_RAM_Y))),MMU_VAL,CN342)))</f>
        <v>0</v>
      </c>
      <c r="CO342" s="50">
        <f t="array" aca="1" ref="CO342" ca="1">IF(RESET,0,IF(LOAD_ROM,ROM!CO203,IF(AND(MMU_CLK,MMU_MEMW,CELL("address",CO342)=CELL("address",OFFSET(RAM0,MMU_RAM_X,MMU_RAM_Y))),MMU_VAL,CO342)))</f>
        <v>0</v>
      </c>
      <c r="CP342" s="50">
        <f t="array" aca="1" ref="CP342" ca="1">IF(RESET,0,IF(LOAD_ROM,ROM!CP203,IF(AND(MMU_CLK,MMU_MEMW,CELL("address",CP342)=CELL("address",OFFSET(RAM0,MMU_RAM_X,MMU_RAM_Y))),MMU_VAL,CP342)))</f>
        <v>0</v>
      </c>
      <c r="CQ342" s="50">
        <f t="array" aca="1" ref="CQ342" ca="1">IF(RESET,0,IF(LOAD_ROM,ROM!CQ203,IF(AND(MMU_CLK,MMU_MEMW,CELL("address",CQ342)=CELL("address",OFFSET(RAM0,MMU_RAM_X,MMU_RAM_Y))),MMU_VAL,CQ342)))</f>
        <v>0</v>
      </c>
      <c r="CR342" s="50">
        <f t="array" aca="1" ref="CR342" ca="1">IF(RESET,0,IF(LOAD_ROM,ROM!CR203,IF(AND(MMU_CLK,MMU_MEMW,CELL("address",CR342)=CELL("address",OFFSET(RAM0,MMU_RAM_X,MMU_RAM_Y))),MMU_VAL,CR342)))</f>
        <v>0</v>
      </c>
      <c r="CS342" s="50">
        <f t="array" aca="1" ref="CS342" ca="1">IF(RESET,0,IF(LOAD_ROM,ROM!CS203,IF(AND(MMU_CLK,MMU_MEMW,CELL("address",CS342)=CELL("address",OFFSET(RAM0,MMU_RAM_X,MMU_RAM_Y))),MMU_VAL,CS342)))</f>
        <v>0</v>
      </c>
      <c r="CT342" s="50">
        <f t="array" aca="1" ref="CT342" ca="1">IF(RESET,0,IF(LOAD_ROM,ROM!CT203,IF(AND(MMU_CLK,MMU_MEMW,CELL("address",CT342)=CELL("address",OFFSET(RAM0,MMU_RAM_X,MMU_RAM_Y))),MMU_VAL,CT342)))</f>
        <v>0</v>
      </c>
      <c r="CU342" s="50">
        <f t="array" aca="1" ref="CU342" ca="1">IF(RESET,0,IF(LOAD_ROM,ROM!CU203,IF(AND(MMU_CLK,MMU_MEMW,CELL("address",CU342)=CELL("address",OFFSET(RAM0,MMU_RAM_X,MMU_RAM_Y))),MMU_VAL,CU342)))</f>
        <v>0</v>
      </c>
      <c r="CV342" s="50">
        <f t="array" aca="1" ref="CV342" ca="1">IF(RESET,0,IF(LOAD_ROM,ROM!CV203,IF(AND(MMU_CLK,MMU_MEMW,CELL("address",CV342)=CELL("address",OFFSET(RAM0,MMU_RAM_X,MMU_RAM_Y))),MMU_VAL,CV342)))</f>
        <v>0</v>
      </c>
      <c r="CW342" s="50">
        <f t="array" aca="1" ref="CW342" ca="1">IF(RESET,0,IF(LOAD_ROM,ROM!CW203,IF(AND(MMU_CLK,MMU_MEMW,CELL("address",CW342)=CELL("address",OFFSET(RAM0,MMU_RAM_X,MMU_RAM_Y))),MMU_VAL,CW342)))</f>
        <v>0</v>
      </c>
      <c r="CX342" s="50">
        <f t="array" aca="1" ref="CX342" ca="1">IF(RESET,0,IF(LOAD_ROM,ROM!CX203,IF(AND(MMU_CLK,MMU_MEMW,CELL("address",CX342)=CELL("address",OFFSET(RAM0,MMU_RAM_X,MMU_RAM_Y))),MMU_VAL,CX342)))</f>
        <v>0</v>
      </c>
      <c r="CY342" s="50">
        <f t="array" aca="1" ref="CY342" ca="1">IF(RESET,0,IF(LOAD_ROM,ROM!CY203,IF(AND(MMU_CLK,MMU_MEMW,CELL("address",CY342)=CELL("address",OFFSET(RAM0,MMU_RAM_X,MMU_RAM_Y))),MMU_VAL,CY342)))</f>
        <v>0</v>
      </c>
      <c r="CZ342" s="50">
        <f t="array" aca="1" ref="CZ342" ca="1">IF(RESET,0,IF(LOAD_ROM,ROM!CZ203,IF(AND(MMU_CLK,MMU_MEMW,CELL("address",CZ342)=CELL("address",OFFSET(RAM0,MMU_RAM_X,MMU_RAM_Y))),MMU_VAL,CZ342)))</f>
        <v>0</v>
      </c>
      <c r="DA342" s="50">
        <f t="array" aca="1" ref="DA342" ca="1">IF(RESET,0,IF(LOAD_ROM,ROM!DA203,IF(AND(MMU_CLK,MMU_MEMW,CELL("address",DA342)=CELL("address",OFFSET(RAM0,MMU_RAM_X,MMU_RAM_Y))),MMU_VAL,DA342)))</f>
        <v>0</v>
      </c>
      <c r="DB342" s="50">
        <f t="array" aca="1" ref="DB342" ca="1">IF(RESET,0,IF(LOAD_ROM,ROM!DB203,IF(AND(MMU_CLK,MMU_MEMW,CELL("address",DB342)=CELL("address",OFFSET(RAM0,MMU_RAM_X,MMU_RAM_Y))),MMU_VAL,DB342)))</f>
        <v>0</v>
      </c>
      <c r="DC342" s="50">
        <f t="array" aca="1" ref="DC342" ca="1">IF(RESET,0,IF(LOAD_ROM,ROM!DC203,IF(AND(MMU_CLK,MMU_MEMW,CELL("address",DC342)=CELL("address",OFFSET(RAM0,MMU_RAM_X,MMU_RAM_Y))),MMU_VAL,DC342)))</f>
        <v>0</v>
      </c>
      <c r="DD342" s="50">
        <f t="array" aca="1" ref="DD342" ca="1">IF(RESET,0,IF(LOAD_ROM,ROM!DD203,IF(AND(MMU_CLK,MMU_MEMW,CELL("address",DD342)=CELL("address",OFFSET(RAM0,MMU_RAM_X,MMU_RAM_Y))),MMU_VAL,DD342)))</f>
        <v>0</v>
      </c>
      <c r="DE342" s="50">
        <f t="array" aca="1" ref="DE342" ca="1">IF(RESET,0,IF(LOAD_ROM,ROM!DE203,IF(AND(MMU_CLK,MMU_MEMW,CELL("address",DE342)=CELL("address",OFFSET(RAM0,MMU_RAM_X,MMU_RAM_Y))),MMU_VAL,DE342)))</f>
        <v>0</v>
      </c>
      <c r="DF342" s="50">
        <f t="array" aca="1" ref="DF342" ca="1">IF(RESET,0,IF(LOAD_ROM,ROM!DF203,IF(AND(MMU_CLK,MMU_MEMW,CELL("address",DF342)=CELL("address",OFFSET(RAM0,MMU_RAM_X,MMU_RAM_Y))),MMU_VAL,DF342)))</f>
        <v>0</v>
      </c>
      <c r="DG342" s="50">
        <f t="array" aca="1" ref="DG342" ca="1">IF(RESET,0,IF(LOAD_ROM,ROM!DG203,IF(AND(MMU_CLK,MMU_MEMW,CELL("address",DG342)=CELL("address",OFFSET(RAM0,MMU_RAM_X,MMU_RAM_Y))),MMU_VAL,DG342)))</f>
        <v>0</v>
      </c>
      <c r="DH342" s="50">
        <f t="array" aca="1" ref="DH342" ca="1">IF(RESET,0,IF(LOAD_ROM,ROM!DH203,IF(AND(MMU_CLK,MMU_MEMW,CELL("address",DH342)=CELL("address",OFFSET(RAM0,MMU_RAM_X,MMU_RAM_Y))),MMU_VAL,DH342)))</f>
        <v>0</v>
      </c>
      <c r="DI342" s="50">
        <f t="array" aca="1" ref="DI342" ca="1">IF(RESET,0,IF(LOAD_ROM,ROM!DI203,IF(AND(MMU_CLK,MMU_MEMW,CELL("address",DI342)=CELL("address",OFFSET(RAM0,MMU_RAM_X,MMU_RAM_Y))),MMU_VAL,DI342)))</f>
        <v>0</v>
      </c>
      <c r="DJ342" s="50">
        <f t="array" aca="1" ref="DJ342" ca="1">IF(RESET,0,IF(LOAD_ROM,ROM!DJ203,IF(AND(MMU_CLK,MMU_MEMW,CELL("address",DJ342)=CELL("address",OFFSET(RAM0,MMU_RAM_X,MMU_RAM_Y))),MMU_VAL,DJ342)))</f>
        <v>0</v>
      </c>
      <c r="DK342" s="50">
        <f t="array" aca="1" ref="DK342" ca="1">IF(RESET,0,IF(LOAD_ROM,ROM!DK203,IF(AND(MMU_CLK,MMU_MEMW,CELL("address",DK342)=CELL("address",OFFSET(RAM0,MMU_RAM_X,MMU_RAM_Y))),MMU_VAL,DK342)))</f>
        <v>0</v>
      </c>
      <c r="DL342" s="50">
        <f t="array" aca="1" ref="DL342" ca="1">IF(RESET,0,IF(LOAD_ROM,ROM!DL203,IF(AND(MMU_CLK,MMU_MEMW,CELL("address",DL342)=CELL("address",OFFSET(RAM0,MMU_RAM_X,MMU_RAM_Y))),MMU_VAL,DL342)))</f>
        <v>0</v>
      </c>
      <c r="DM342" s="50">
        <f t="array" aca="1" ref="DM342" ca="1">IF(RESET,0,IF(LOAD_ROM,ROM!DM203,IF(AND(MMU_CLK,MMU_MEMW,CELL("address",DM342)=CELL("address",OFFSET(RAM0,MMU_RAM_X,MMU_RAM_Y))),MMU_VAL,DM342)))</f>
        <v>0</v>
      </c>
      <c r="DN342" s="50">
        <f t="array" aca="1" ref="DN342" ca="1">IF(RESET,0,IF(LOAD_ROM,ROM!DN203,IF(AND(MMU_CLK,MMU_MEMW,CELL("address",DN342)=CELL("address",OFFSET(RAM0,MMU_RAM_X,MMU_RAM_Y))),MMU_VAL,DN342)))</f>
        <v>0</v>
      </c>
      <c r="DO342" s="50">
        <f t="array" aca="1" ref="DO342" ca="1">IF(RESET,0,IF(LOAD_ROM,ROM!DO203,IF(AND(MMU_CLK,MMU_MEMW,CELL("address",DO342)=CELL("address",OFFSET(RAM0,MMU_RAM_X,MMU_RAM_Y))),MMU_VAL,DO342)))</f>
        <v>0</v>
      </c>
      <c r="DP342" s="50">
        <f t="array" aca="1" ref="DP342" ca="1">IF(RESET,0,IF(LOAD_ROM,ROM!DP203,IF(AND(MMU_CLK,MMU_MEMW,CELL("address",DP342)=CELL("address",OFFSET(RAM0,MMU_RAM_X,MMU_RAM_Y))),MMU_VAL,DP342)))</f>
        <v>0</v>
      </c>
      <c r="DQ342" s="50">
        <f t="array" aca="1" ref="DQ342" ca="1">IF(RESET,0,IF(LOAD_ROM,ROM!DQ203,IF(AND(MMU_CLK,MMU_MEMW,CELL("address",DQ342)=CELL("address",OFFSET(RAM0,MMU_RAM_X,MMU_RAM_Y))),MMU_VAL,DQ342)))</f>
        <v>0</v>
      </c>
      <c r="DR342" s="50">
        <f t="array" aca="1" ref="DR342" ca="1">IF(RESET,0,IF(LOAD_ROM,ROM!DR203,IF(AND(MMU_CLK,MMU_MEMW,CELL("address",DR342)=CELL("address",OFFSET(RAM0,MMU_RAM_X,MMU_RAM_Y))),MMU_VAL,DR342)))</f>
        <v>0</v>
      </c>
      <c r="DS342" s="50">
        <f t="array" aca="1" ref="DS342" ca="1">IF(RESET,0,IF(LOAD_ROM,ROM!DS203,IF(AND(MMU_CLK,MMU_MEMW,CELL("address",DS342)=CELL("address",OFFSET(RAM0,MMU_RAM_X,MMU_RAM_Y))),MMU_VAL,DS342)))</f>
        <v>0</v>
      </c>
      <c r="DT342" s="50">
        <f t="array" aca="1" ref="DT342" ca="1">IF(RESET,0,IF(LOAD_ROM,ROM!DT203,IF(AND(MMU_CLK,MMU_MEMW,CELL("address",DT342)=CELL("address",OFFSET(RAM0,MMU_RAM_X,MMU_RAM_Y))),MMU_VAL,DT342)))</f>
        <v>0</v>
      </c>
      <c r="DU342" s="50">
        <f t="array" aca="1" ref="DU342" ca="1">IF(RESET,0,IF(LOAD_ROM,ROM!DU203,IF(AND(MMU_CLK,MMU_MEMW,CELL("address",DU342)=CELL("address",OFFSET(RAM0,MMU_RAM_X,MMU_RAM_Y))),MMU_VAL,DU342)))</f>
        <v>0</v>
      </c>
      <c r="DV342" s="50">
        <f t="array" aca="1" ref="DV342" ca="1">IF(RESET,0,IF(LOAD_ROM,ROM!DV203,IF(AND(MMU_CLK,MMU_MEMW,CELL("address",DV342)=CELL("address",OFFSET(RAM0,MMU_RAM_X,MMU_RAM_Y))),MMU_VAL,DV342)))</f>
        <v>0</v>
      </c>
      <c r="DW342" s="50">
        <f t="array" aca="1" ref="DW342" ca="1">IF(RESET,0,IF(LOAD_ROM,ROM!DW203,IF(AND(MMU_CLK,MMU_MEMW,CELL("address",DW342)=CELL("address",OFFSET(RAM0,MMU_RAM_X,MMU_RAM_Y))),MMU_VAL,DW342)))</f>
        <v>0</v>
      </c>
      <c r="DX342" s="50">
        <f t="array" aca="1" ref="DX342" ca="1">IF(RESET,0,IF(LOAD_ROM,ROM!DX203,IF(AND(MMU_CLK,MMU_MEMW,CELL("address",DX342)=CELL("address",OFFSET(RAM0,MMU_RAM_X,MMU_RAM_Y))),MMU_VAL,DX342)))</f>
        <v>0</v>
      </c>
    </row>
    <row r="343" spans="1:128" x14ac:dyDescent="0.35">
      <c r="A343" s="50">
        <f t="array" aca="1" ref="A343" ca="1">IF(RESET,0,IF(LOAD_ROM,ROM!A204,IF(AND(MMU_CLK,MMU_MEMW,CELL("address",A343)=CELL("address",OFFSET(RAM0,MMU_RAM_X,MMU_RAM_Y))),MMU_VAL,A343)))</f>
        <v>0</v>
      </c>
      <c r="B343" s="50">
        <f t="array" aca="1" ref="B343" ca="1">IF(RESET,0,IF(LOAD_ROM,ROM!B204,IF(AND(MMU_CLK,MMU_MEMW,CELL("address",B343)=CELL("address",OFFSET(RAM0,MMU_RAM_X,MMU_RAM_Y))),MMU_VAL,B343)))</f>
        <v>0</v>
      </c>
      <c r="C343" s="50">
        <f t="array" aca="1" ref="C343" ca="1">IF(RESET,0,IF(LOAD_ROM,ROM!C204,IF(AND(MMU_CLK,MMU_MEMW,CELL("address",C343)=CELL("address",OFFSET(RAM0,MMU_RAM_X,MMU_RAM_Y))),MMU_VAL,C343)))</f>
        <v>0</v>
      </c>
      <c r="D343" s="50">
        <f t="array" aca="1" ref="D343" ca="1">IF(RESET,0,IF(LOAD_ROM,ROM!D204,IF(AND(MMU_CLK,MMU_MEMW,CELL("address",D343)=CELL("address",OFFSET(RAM0,MMU_RAM_X,MMU_RAM_Y))),MMU_VAL,D343)))</f>
        <v>0</v>
      </c>
      <c r="E343" s="50">
        <f t="array" aca="1" ref="E343" ca="1">IF(RESET,0,IF(LOAD_ROM,ROM!E204,IF(AND(MMU_CLK,MMU_MEMW,CELL("address",E343)=CELL("address",OFFSET(RAM0,MMU_RAM_X,MMU_RAM_Y))),MMU_VAL,E343)))</f>
        <v>0</v>
      </c>
      <c r="F343" s="50">
        <f t="array" aca="1" ref="F343" ca="1">IF(RESET,0,IF(LOAD_ROM,ROM!F204,IF(AND(MMU_CLK,MMU_MEMW,CELL("address",F343)=CELL("address",OFFSET(RAM0,MMU_RAM_X,MMU_RAM_Y))),MMU_VAL,F343)))</f>
        <v>0</v>
      </c>
      <c r="G343" s="50">
        <f t="array" aca="1" ref="G343" ca="1">IF(RESET,0,IF(LOAD_ROM,ROM!G204,IF(AND(MMU_CLK,MMU_MEMW,CELL("address",G343)=CELL("address",OFFSET(RAM0,MMU_RAM_X,MMU_RAM_Y))),MMU_VAL,G343)))</f>
        <v>0</v>
      </c>
      <c r="H343" s="50">
        <f t="array" aca="1" ref="H343" ca="1">IF(RESET,0,IF(LOAD_ROM,ROM!H204,IF(AND(MMU_CLK,MMU_MEMW,CELL("address",H343)=CELL("address",OFFSET(RAM0,MMU_RAM_X,MMU_RAM_Y))),MMU_VAL,H343)))</f>
        <v>0</v>
      </c>
      <c r="I343" s="50">
        <f t="array" aca="1" ref="I343" ca="1">IF(RESET,0,IF(LOAD_ROM,ROM!I204,IF(AND(MMU_CLK,MMU_MEMW,CELL("address",I343)=CELL("address",OFFSET(RAM0,MMU_RAM_X,MMU_RAM_Y))),MMU_VAL,I343)))</f>
        <v>0</v>
      </c>
      <c r="J343" s="50">
        <f t="array" aca="1" ref="J343" ca="1">IF(RESET,0,IF(LOAD_ROM,ROM!J204,IF(AND(MMU_CLK,MMU_MEMW,CELL("address",J343)=CELL("address",OFFSET(RAM0,MMU_RAM_X,MMU_RAM_Y))),MMU_VAL,J343)))</f>
        <v>0</v>
      </c>
      <c r="K343" s="50">
        <f t="array" aca="1" ref="K343" ca="1">IF(RESET,0,IF(LOAD_ROM,ROM!K204,IF(AND(MMU_CLK,MMU_MEMW,CELL("address",K343)=CELL("address",OFFSET(RAM0,MMU_RAM_X,MMU_RAM_Y))),MMU_VAL,K343)))</f>
        <v>0</v>
      </c>
      <c r="L343" s="50">
        <f t="array" aca="1" ref="L343" ca="1">IF(RESET,0,IF(LOAD_ROM,ROM!L204,IF(AND(MMU_CLK,MMU_MEMW,CELL("address",L343)=CELL("address",OFFSET(RAM0,MMU_RAM_X,MMU_RAM_Y))),MMU_VAL,L343)))</f>
        <v>0</v>
      </c>
      <c r="M343" s="50">
        <f t="array" aca="1" ref="M343" ca="1">IF(RESET,0,IF(LOAD_ROM,ROM!M204,IF(AND(MMU_CLK,MMU_MEMW,CELL("address",M343)=CELL("address",OFFSET(RAM0,MMU_RAM_X,MMU_RAM_Y))),MMU_VAL,M343)))</f>
        <v>0</v>
      </c>
      <c r="N343" s="50">
        <f t="array" aca="1" ref="N343" ca="1">IF(RESET,0,IF(LOAD_ROM,ROM!N204,IF(AND(MMU_CLK,MMU_MEMW,CELL("address",N343)=CELL("address",OFFSET(RAM0,MMU_RAM_X,MMU_RAM_Y))),MMU_VAL,N343)))</f>
        <v>0</v>
      </c>
      <c r="O343" s="50">
        <f t="array" aca="1" ref="O343" ca="1">IF(RESET,0,IF(LOAD_ROM,ROM!O204,IF(AND(MMU_CLK,MMU_MEMW,CELL("address",O343)=CELL("address",OFFSET(RAM0,MMU_RAM_X,MMU_RAM_Y))),MMU_VAL,O343)))</f>
        <v>0</v>
      </c>
      <c r="P343" s="50">
        <f t="array" aca="1" ref="P343" ca="1">IF(RESET,0,IF(LOAD_ROM,ROM!P204,IF(AND(MMU_CLK,MMU_MEMW,CELL("address",P343)=CELL("address",OFFSET(RAM0,MMU_RAM_X,MMU_RAM_Y))),MMU_VAL,P343)))</f>
        <v>0</v>
      </c>
      <c r="Q343" s="50">
        <f t="array" aca="1" ref="Q343" ca="1">IF(RESET,0,IF(LOAD_ROM,ROM!Q204,IF(AND(MMU_CLK,MMU_MEMW,CELL("address",Q343)=CELL("address",OFFSET(RAM0,MMU_RAM_X,MMU_RAM_Y))),MMU_VAL,Q343)))</f>
        <v>0</v>
      </c>
      <c r="R343" s="50">
        <f t="array" aca="1" ref="R343" ca="1">IF(RESET,0,IF(LOAD_ROM,ROM!R204,IF(AND(MMU_CLK,MMU_MEMW,CELL("address",R343)=CELL("address",OFFSET(RAM0,MMU_RAM_X,MMU_RAM_Y))),MMU_VAL,R343)))</f>
        <v>0</v>
      </c>
      <c r="S343" s="50">
        <f t="array" aca="1" ref="S343" ca="1">IF(RESET,0,IF(LOAD_ROM,ROM!S204,IF(AND(MMU_CLK,MMU_MEMW,CELL("address",S343)=CELL("address",OFFSET(RAM0,MMU_RAM_X,MMU_RAM_Y))),MMU_VAL,S343)))</f>
        <v>0</v>
      </c>
      <c r="T343" s="50">
        <f t="array" aca="1" ref="T343" ca="1">IF(RESET,0,IF(LOAD_ROM,ROM!T204,IF(AND(MMU_CLK,MMU_MEMW,CELL("address",T343)=CELL("address",OFFSET(RAM0,MMU_RAM_X,MMU_RAM_Y))),MMU_VAL,T343)))</f>
        <v>0</v>
      </c>
      <c r="U343" s="50">
        <f t="array" aca="1" ref="U343" ca="1">IF(RESET,0,IF(LOAD_ROM,ROM!U204,IF(AND(MMU_CLK,MMU_MEMW,CELL("address",U343)=CELL("address",OFFSET(RAM0,MMU_RAM_X,MMU_RAM_Y))),MMU_VAL,U343)))</f>
        <v>0</v>
      </c>
      <c r="V343" s="50">
        <f t="array" aca="1" ref="V343" ca="1">IF(RESET,0,IF(LOAD_ROM,ROM!V204,IF(AND(MMU_CLK,MMU_MEMW,CELL("address",V343)=CELL("address",OFFSET(RAM0,MMU_RAM_X,MMU_RAM_Y))),MMU_VAL,V343)))</f>
        <v>0</v>
      </c>
      <c r="W343" s="50">
        <f t="array" aca="1" ref="W343" ca="1">IF(RESET,0,IF(LOAD_ROM,ROM!W204,IF(AND(MMU_CLK,MMU_MEMW,CELL("address",W343)=CELL("address",OFFSET(RAM0,MMU_RAM_X,MMU_RAM_Y))),MMU_VAL,W343)))</f>
        <v>0</v>
      </c>
      <c r="X343" s="50">
        <f t="array" aca="1" ref="X343" ca="1">IF(RESET,0,IF(LOAD_ROM,ROM!X204,IF(AND(MMU_CLK,MMU_MEMW,CELL("address",X343)=CELL("address",OFFSET(RAM0,MMU_RAM_X,MMU_RAM_Y))),MMU_VAL,X343)))</f>
        <v>0</v>
      </c>
      <c r="Y343" s="50">
        <f t="array" aca="1" ref="Y343" ca="1">IF(RESET,0,IF(LOAD_ROM,ROM!Y204,IF(AND(MMU_CLK,MMU_MEMW,CELL("address",Y343)=CELL("address",OFFSET(RAM0,MMU_RAM_X,MMU_RAM_Y))),MMU_VAL,Y343)))</f>
        <v>0</v>
      </c>
      <c r="Z343" s="50">
        <f t="array" aca="1" ref="Z343" ca="1">IF(RESET,0,IF(LOAD_ROM,ROM!Z204,IF(AND(MMU_CLK,MMU_MEMW,CELL("address",Z343)=CELL("address",OFFSET(RAM0,MMU_RAM_X,MMU_RAM_Y))),MMU_VAL,Z343)))</f>
        <v>0</v>
      </c>
      <c r="AA343" s="50">
        <f t="array" aca="1" ref="AA343" ca="1">IF(RESET,0,IF(LOAD_ROM,ROM!AA204,IF(AND(MMU_CLK,MMU_MEMW,CELL("address",AA343)=CELL("address",OFFSET(RAM0,MMU_RAM_X,MMU_RAM_Y))),MMU_VAL,AA343)))</f>
        <v>0</v>
      </c>
      <c r="AB343" s="50">
        <f t="array" aca="1" ref="AB343" ca="1">IF(RESET,0,IF(LOAD_ROM,ROM!AB204,IF(AND(MMU_CLK,MMU_MEMW,CELL("address",AB343)=CELL("address",OFFSET(RAM0,MMU_RAM_X,MMU_RAM_Y))),MMU_VAL,AB343)))</f>
        <v>0</v>
      </c>
      <c r="AC343" s="50">
        <f t="array" aca="1" ref="AC343" ca="1">IF(RESET,0,IF(LOAD_ROM,ROM!AC204,IF(AND(MMU_CLK,MMU_MEMW,CELL("address",AC343)=CELL("address",OFFSET(RAM0,MMU_RAM_X,MMU_RAM_Y))),MMU_VAL,AC343)))</f>
        <v>0</v>
      </c>
      <c r="AD343" s="50">
        <f t="array" aca="1" ref="AD343" ca="1">IF(RESET,0,IF(LOAD_ROM,ROM!AD204,IF(AND(MMU_CLK,MMU_MEMW,CELL("address",AD343)=CELL("address",OFFSET(RAM0,MMU_RAM_X,MMU_RAM_Y))),MMU_VAL,AD343)))</f>
        <v>0</v>
      </c>
      <c r="AE343" s="50">
        <f t="array" aca="1" ref="AE343" ca="1">IF(RESET,0,IF(LOAD_ROM,ROM!AE204,IF(AND(MMU_CLK,MMU_MEMW,CELL("address",AE343)=CELL("address",OFFSET(RAM0,MMU_RAM_X,MMU_RAM_Y))),MMU_VAL,AE343)))</f>
        <v>0</v>
      </c>
      <c r="AF343" s="50">
        <f t="array" aca="1" ref="AF343" ca="1">IF(RESET,0,IF(LOAD_ROM,ROM!AF204,IF(AND(MMU_CLK,MMU_MEMW,CELL("address",AF343)=CELL("address",OFFSET(RAM0,MMU_RAM_X,MMU_RAM_Y))),MMU_VAL,AF343)))</f>
        <v>0</v>
      </c>
      <c r="AG343" s="50">
        <f t="array" aca="1" ref="AG343" ca="1">IF(RESET,0,IF(LOAD_ROM,ROM!AG204,IF(AND(MMU_CLK,MMU_MEMW,CELL("address",AG343)=CELL("address",OFFSET(RAM0,MMU_RAM_X,MMU_RAM_Y))),MMU_VAL,AG343)))</f>
        <v>0</v>
      </c>
      <c r="AH343" s="50">
        <f t="array" aca="1" ref="AH343" ca="1">IF(RESET,0,IF(LOAD_ROM,ROM!AH204,IF(AND(MMU_CLK,MMU_MEMW,CELL("address",AH343)=CELL("address",OFFSET(RAM0,MMU_RAM_X,MMU_RAM_Y))),MMU_VAL,AH343)))</f>
        <v>0</v>
      </c>
      <c r="AI343" s="50">
        <f t="array" aca="1" ref="AI343" ca="1">IF(RESET,0,IF(LOAD_ROM,ROM!AI204,IF(AND(MMU_CLK,MMU_MEMW,CELL("address",AI343)=CELL("address",OFFSET(RAM0,MMU_RAM_X,MMU_RAM_Y))),MMU_VAL,AI343)))</f>
        <v>0</v>
      </c>
      <c r="AJ343" s="50">
        <f t="array" aca="1" ref="AJ343" ca="1">IF(RESET,0,IF(LOAD_ROM,ROM!AJ204,IF(AND(MMU_CLK,MMU_MEMW,CELL("address",AJ343)=CELL("address",OFFSET(RAM0,MMU_RAM_X,MMU_RAM_Y))),MMU_VAL,AJ343)))</f>
        <v>0</v>
      </c>
      <c r="AK343" s="50">
        <f t="array" aca="1" ref="AK343" ca="1">IF(RESET,0,IF(LOAD_ROM,ROM!AK204,IF(AND(MMU_CLK,MMU_MEMW,CELL("address",AK343)=CELL("address",OFFSET(RAM0,MMU_RAM_X,MMU_RAM_Y))),MMU_VAL,AK343)))</f>
        <v>0</v>
      </c>
      <c r="AL343" s="50">
        <f t="array" aca="1" ref="AL343" ca="1">IF(RESET,0,IF(LOAD_ROM,ROM!AL204,IF(AND(MMU_CLK,MMU_MEMW,CELL("address",AL343)=CELL("address",OFFSET(RAM0,MMU_RAM_X,MMU_RAM_Y))),MMU_VAL,AL343)))</f>
        <v>0</v>
      </c>
      <c r="AM343" s="50">
        <f t="array" aca="1" ref="AM343" ca="1">IF(RESET,0,IF(LOAD_ROM,ROM!AM204,IF(AND(MMU_CLK,MMU_MEMW,CELL("address",AM343)=CELL("address",OFFSET(RAM0,MMU_RAM_X,MMU_RAM_Y))),MMU_VAL,AM343)))</f>
        <v>0</v>
      </c>
      <c r="AN343" s="50">
        <f t="array" aca="1" ref="AN343" ca="1">IF(RESET,0,IF(LOAD_ROM,ROM!AN204,IF(AND(MMU_CLK,MMU_MEMW,CELL("address",AN343)=CELL("address",OFFSET(RAM0,MMU_RAM_X,MMU_RAM_Y))),MMU_VAL,AN343)))</f>
        <v>0</v>
      </c>
      <c r="AO343" s="50">
        <f t="array" aca="1" ref="AO343" ca="1">IF(RESET,0,IF(LOAD_ROM,ROM!AO204,IF(AND(MMU_CLK,MMU_MEMW,CELL("address",AO343)=CELL("address",OFFSET(RAM0,MMU_RAM_X,MMU_RAM_Y))),MMU_VAL,AO343)))</f>
        <v>0</v>
      </c>
      <c r="AP343" s="50">
        <f t="array" aca="1" ref="AP343" ca="1">IF(RESET,0,IF(LOAD_ROM,ROM!AP204,IF(AND(MMU_CLK,MMU_MEMW,CELL("address",AP343)=CELL("address",OFFSET(RAM0,MMU_RAM_X,MMU_RAM_Y))),MMU_VAL,AP343)))</f>
        <v>0</v>
      </c>
      <c r="AQ343" s="50">
        <f t="array" aca="1" ref="AQ343" ca="1">IF(RESET,0,IF(LOAD_ROM,ROM!AQ204,IF(AND(MMU_CLK,MMU_MEMW,CELL("address",AQ343)=CELL("address",OFFSET(RAM0,MMU_RAM_X,MMU_RAM_Y))),MMU_VAL,AQ343)))</f>
        <v>0</v>
      </c>
      <c r="AR343" s="50">
        <f t="array" aca="1" ref="AR343" ca="1">IF(RESET,0,IF(LOAD_ROM,ROM!AR204,IF(AND(MMU_CLK,MMU_MEMW,CELL("address",AR343)=CELL("address",OFFSET(RAM0,MMU_RAM_X,MMU_RAM_Y))),MMU_VAL,AR343)))</f>
        <v>0</v>
      </c>
      <c r="AS343" s="50">
        <f t="array" aca="1" ref="AS343" ca="1">IF(RESET,0,IF(LOAD_ROM,ROM!AS204,IF(AND(MMU_CLK,MMU_MEMW,CELL("address",AS343)=CELL("address",OFFSET(RAM0,MMU_RAM_X,MMU_RAM_Y))),MMU_VAL,AS343)))</f>
        <v>0</v>
      </c>
      <c r="AT343" s="50">
        <f t="array" aca="1" ref="AT343" ca="1">IF(RESET,0,IF(LOAD_ROM,ROM!AT204,IF(AND(MMU_CLK,MMU_MEMW,CELL("address",AT343)=CELL("address",OFFSET(RAM0,MMU_RAM_X,MMU_RAM_Y))),MMU_VAL,AT343)))</f>
        <v>0</v>
      </c>
      <c r="AU343" s="50">
        <f t="array" aca="1" ref="AU343" ca="1">IF(RESET,0,IF(LOAD_ROM,ROM!AU204,IF(AND(MMU_CLK,MMU_MEMW,CELL("address",AU343)=CELL("address",OFFSET(RAM0,MMU_RAM_X,MMU_RAM_Y))),MMU_VAL,AU343)))</f>
        <v>0</v>
      </c>
      <c r="AV343" s="50">
        <f t="array" aca="1" ref="AV343" ca="1">IF(RESET,0,IF(LOAD_ROM,ROM!AV204,IF(AND(MMU_CLK,MMU_MEMW,CELL("address",AV343)=CELL("address",OFFSET(RAM0,MMU_RAM_X,MMU_RAM_Y))),MMU_VAL,AV343)))</f>
        <v>0</v>
      </c>
      <c r="AW343" s="50">
        <f t="array" aca="1" ref="AW343" ca="1">IF(RESET,0,IF(LOAD_ROM,ROM!AW204,IF(AND(MMU_CLK,MMU_MEMW,CELL("address",AW343)=CELL("address",OFFSET(RAM0,MMU_RAM_X,MMU_RAM_Y))),MMU_VAL,AW343)))</f>
        <v>0</v>
      </c>
      <c r="AX343" s="50">
        <f t="array" aca="1" ref="AX343" ca="1">IF(RESET,0,IF(LOAD_ROM,ROM!AX204,IF(AND(MMU_CLK,MMU_MEMW,CELL("address",AX343)=CELL("address",OFFSET(RAM0,MMU_RAM_X,MMU_RAM_Y))),MMU_VAL,AX343)))</f>
        <v>0</v>
      </c>
      <c r="AY343" s="50">
        <f t="array" aca="1" ref="AY343" ca="1">IF(RESET,0,IF(LOAD_ROM,ROM!AY204,IF(AND(MMU_CLK,MMU_MEMW,CELL("address",AY343)=CELL("address",OFFSET(RAM0,MMU_RAM_X,MMU_RAM_Y))),MMU_VAL,AY343)))</f>
        <v>0</v>
      </c>
      <c r="AZ343" s="50">
        <f t="array" aca="1" ref="AZ343" ca="1">IF(RESET,0,IF(LOAD_ROM,ROM!AZ204,IF(AND(MMU_CLK,MMU_MEMW,CELL("address",AZ343)=CELL("address",OFFSET(RAM0,MMU_RAM_X,MMU_RAM_Y))),MMU_VAL,AZ343)))</f>
        <v>0</v>
      </c>
      <c r="BA343" s="50">
        <f t="array" aca="1" ref="BA343" ca="1">IF(RESET,0,IF(LOAD_ROM,ROM!BA204,IF(AND(MMU_CLK,MMU_MEMW,CELL("address",BA343)=CELL("address",OFFSET(RAM0,MMU_RAM_X,MMU_RAM_Y))),MMU_VAL,BA343)))</f>
        <v>0</v>
      </c>
      <c r="BB343" s="50">
        <f t="array" aca="1" ref="BB343" ca="1">IF(RESET,0,IF(LOAD_ROM,ROM!BB204,IF(AND(MMU_CLK,MMU_MEMW,CELL("address",BB343)=CELL("address",OFFSET(RAM0,MMU_RAM_X,MMU_RAM_Y))),MMU_VAL,BB343)))</f>
        <v>0</v>
      </c>
      <c r="BC343" s="50">
        <f t="array" aca="1" ref="BC343" ca="1">IF(RESET,0,IF(LOAD_ROM,ROM!BC204,IF(AND(MMU_CLK,MMU_MEMW,CELL("address",BC343)=CELL("address",OFFSET(RAM0,MMU_RAM_X,MMU_RAM_Y))),MMU_VAL,BC343)))</f>
        <v>0</v>
      </c>
      <c r="BD343" s="50">
        <f t="array" aca="1" ref="BD343" ca="1">IF(RESET,0,IF(LOAD_ROM,ROM!BD204,IF(AND(MMU_CLK,MMU_MEMW,CELL("address",BD343)=CELL("address",OFFSET(RAM0,MMU_RAM_X,MMU_RAM_Y))),MMU_VAL,BD343)))</f>
        <v>0</v>
      </c>
      <c r="BE343" s="50">
        <f t="array" aca="1" ref="BE343" ca="1">IF(RESET,0,IF(LOAD_ROM,ROM!BE204,IF(AND(MMU_CLK,MMU_MEMW,CELL("address",BE343)=CELL("address",OFFSET(RAM0,MMU_RAM_X,MMU_RAM_Y))),MMU_VAL,BE343)))</f>
        <v>0</v>
      </c>
      <c r="BF343" s="50">
        <f t="array" aca="1" ref="BF343" ca="1">IF(RESET,0,IF(LOAD_ROM,ROM!BF204,IF(AND(MMU_CLK,MMU_MEMW,CELL("address",BF343)=CELL("address",OFFSET(RAM0,MMU_RAM_X,MMU_RAM_Y))),MMU_VAL,BF343)))</f>
        <v>0</v>
      </c>
      <c r="BG343" s="50">
        <f t="array" aca="1" ref="BG343" ca="1">IF(RESET,0,IF(LOAD_ROM,ROM!BG204,IF(AND(MMU_CLK,MMU_MEMW,CELL("address",BG343)=CELL("address",OFFSET(RAM0,MMU_RAM_X,MMU_RAM_Y))),MMU_VAL,BG343)))</f>
        <v>0</v>
      </c>
      <c r="BH343" s="50">
        <f t="array" aca="1" ref="BH343" ca="1">IF(RESET,0,IF(LOAD_ROM,ROM!BH204,IF(AND(MMU_CLK,MMU_MEMW,CELL("address",BH343)=CELL("address",OFFSET(RAM0,MMU_RAM_X,MMU_RAM_Y))),MMU_VAL,BH343)))</f>
        <v>0</v>
      </c>
      <c r="BI343" s="50">
        <f t="array" aca="1" ref="BI343" ca="1">IF(RESET,0,IF(LOAD_ROM,ROM!BI204,IF(AND(MMU_CLK,MMU_MEMW,CELL("address",BI343)=CELL("address",OFFSET(RAM0,MMU_RAM_X,MMU_RAM_Y))),MMU_VAL,BI343)))</f>
        <v>0</v>
      </c>
      <c r="BJ343" s="50">
        <f t="array" aca="1" ref="BJ343" ca="1">IF(RESET,0,IF(LOAD_ROM,ROM!BJ204,IF(AND(MMU_CLK,MMU_MEMW,CELL("address",BJ343)=CELL("address",OFFSET(RAM0,MMU_RAM_X,MMU_RAM_Y))),MMU_VAL,BJ343)))</f>
        <v>0</v>
      </c>
      <c r="BK343" s="50">
        <f t="array" aca="1" ref="BK343" ca="1">IF(RESET,0,IF(LOAD_ROM,ROM!BK204,IF(AND(MMU_CLK,MMU_MEMW,CELL("address",BK343)=CELL("address",OFFSET(RAM0,MMU_RAM_X,MMU_RAM_Y))),MMU_VAL,BK343)))</f>
        <v>0</v>
      </c>
      <c r="BL343" s="50">
        <f t="array" aca="1" ref="BL343" ca="1">IF(RESET,0,IF(LOAD_ROM,ROM!BL204,IF(AND(MMU_CLK,MMU_MEMW,CELL("address",BL343)=CELL("address",OFFSET(RAM0,MMU_RAM_X,MMU_RAM_Y))),MMU_VAL,BL343)))</f>
        <v>0</v>
      </c>
      <c r="BM343" s="50">
        <f t="array" aca="1" ref="BM343" ca="1">IF(RESET,0,IF(LOAD_ROM,ROM!BM204,IF(AND(MMU_CLK,MMU_MEMW,CELL("address",BM343)=CELL("address",OFFSET(RAM0,MMU_RAM_X,MMU_RAM_Y))),MMU_VAL,BM343)))</f>
        <v>0</v>
      </c>
      <c r="BN343" s="50">
        <f t="array" aca="1" ref="BN343" ca="1">IF(RESET,0,IF(LOAD_ROM,ROM!BN204,IF(AND(MMU_CLK,MMU_MEMW,CELL("address",BN343)=CELL("address",OFFSET(RAM0,MMU_RAM_X,MMU_RAM_Y))),MMU_VAL,BN343)))</f>
        <v>0</v>
      </c>
      <c r="BO343" s="50">
        <f t="array" aca="1" ref="BO343" ca="1">IF(RESET,0,IF(LOAD_ROM,ROM!BO204,IF(AND(MMU_CLK,MMU_MEMW,CELL("address",BO343)=CELL("address",OFFSET(RAM0,MMU_RAM_X,MMU_RAM_Y))),MMU_VAL,BO343)))</f>
        <v>0</v>
      </c>
      <c r="BP343" s="50">
        <f t="array" aca="1" ref="BP343" ca="1">IF(RESET,0,IF(LOAD_ROM,ROM!BP204,IF(AND(MMU_CLK,MMU_MEMW,CELL("address",BP343)=CELL("address",OFFSET(RAM0,MMU_RAM_X,MMU_RAM_Y))),MMU_VAL,BP343)))</f>
        <v>0</v>
      </c>
      <c r="BQ343" s="50">
        <f t="array" aca="1" ref="BQ343" ca="1">IF(RESET,0,IF(LOAD_ROM,ROM!BQ204,IF(AND(MMU_CLK,MMU_MEMW,CELL("address",BQ343)=CELL("address",OFFSET(RAM0,MMU_RAM_X,MMU_RAM_Y))),MMU_VAL,BQ343)))</f>
        <v>0</v>
      </c>
      <c r="BR343" s="50">
        <f t="array" aca="1" ref="BR343" ca="1">IF(RESET,0,IF(LOAD_ROM,ROM!BR204,IF(AND(MMU_CLK,MMU_MEMW,CELL("address",BR343)=CELL("address",OFFSET(RAM0,MMU_RAM_X,MMU_RAM_Y))),MMU_VAL,BR343)))</f>
        <v>0</v>
      </c>
      <c r="BS343" s="50">
        <f t="array" aca="1" ref="BS343" ca="1">IF(RESET,0,IF(LOAD_ROM,ROM!BS204,IF(AND(MMU_CLK,MMU_MEMW,CELL("address",BS343)=CELL("address",OFFSET(RAM0,MMU_RAM_X,MMU_RAM_Y))),MMU_VAL,BS343)))</f>
        <v>0</v>
      </c>
      <c r="BT343" s="50">
        <f t="array" aca="1" ref="BT343" ca="1">IF(RESET,0,IF(LOAD_ROM,ROM!BT204,IF(AND(MMU_CLK,MMU_MEMW,CELL("address",BT343)=CELL("address",OFFSET(RAM0,MMU_RAM_X,MMU_RAM_Y))),MMU_VAL,BT343)))</f>
        <v>0</v>
      </c>
      <c r="BU343" s="50">
        <f t="array" aca="1" ref="BU343" ca="1">IF(RESET,0,IF(LOAD_ROM,ROM!BU204,IF(AND(MMU_CLK,MMU_MEMW,CELL("address",BU343)=CELL("address",OFFSET(RAM0,MMU_RAM_X,MMU_RAM_Y))),MMU_VAL,BU343)))</f>
        <v>0</v>
      </c>
      <c r="BV343" s="50">
        <f t="array" aca="1" ref="BV343" ca="1">IF(RESET,0,IF(LOAD_ROM,ROM!BV204,IF(AND(MMU_CLK,MMU_MEMW,CELL("address",BV343)=CELL("address",OFFSET(RAM0,MMU_RAM_X,MMU_RAM_Y))),MMU_VAL,BV343)))</f>
        <v>0</v>
      </c>
      <c r="BW343" s="50">
        <f t="array" aca="1" ref="BW343" ca="1">IF(RESET,0,IF(LOAD_ROM,ROM!BW204,IF(AND(MMU_CLK,MMU_MEMW,CELL("address",BW343)=CELL("address",OFFSET(RAM0,MMU_RAM_X,MMU_RAM_Y))),MMU_VAL,BW343)))</f>
        <v>0</v>
      </c>
      <c r="BX343" s="50">
        <f t="array" aca="1" ref="BX343" ca="1">IF(RESET,0,IF(LOAD_ROM,ROM!BX204,IF(AND(MMU_CLK,MMU_MEMW,CELL("address",BX343)=CELL("address",OFFSET(RAM0,MMU_RAM_X,MMU_RAM_Y))),MMU_VAL,BX343)))</f>
        <v>0</v>
      </c>
      <c r="BY343" s="50">
        <f t="array" aca="1" ref="BY343" ca="1">IF(RESET,0,IF(LOAD_ROM,ROM!BY204,IF(AND(MMU_CLK,MMU_MEMW,CELL("address",BY343)=CELL("address",OFFSET(RAM0,MMU_RAM_X,MMU_RAM_Y))),MMU_VAL,BY343)))</f>
        <v>0</v>
      </c>
      <c r="BZ343" s="50">
        <f t="array" aca="1" ref="BZ343" ca="1">IF(RESET,0,IF(LOAD_ROM,ROM!BZ204,IF(AND(MMU_CLK,MMU_MEMW,CELL("address",BZ343)=CELL("address",OFFSET(RAM0,MMU_RAM_X,MMU_RAM_Y))),MMU_VAL,BZ343)))</f>
        <v>0</v>
      </c>
      <c r="CA343" s="50">
        <f t="array" aca="1" ref="CA343" ca="1">IF(RESET,0,IF(LOAD_ROM,ROM!CA204,IF(AND(MMU_CLK,MMU_MEMW,CELL("address",CA343)=CELL("address",OFFSET(RAM0,MMU_RAM_X,MMU_RAM_Y))),MMU_VAL,CA343)))</f>
        <v>0</v>
      </c>
      <c r="CB343" s="50">
        <f t="array" aca="1" ref="CB343" ca="1">IF(RESET,0,IF(LOAD_ROM,ROM!CB204,IF(AND(MMU_CLK,MMU_MEMW,CELL("address",CB343)=CELL("address",OFFSET(RAM0,MMU_RAM_X,MMU_RAM_Y))),MMU_VAL,CB343)))</f>
        <v>0</v>
      </c>
      <c r="CC343" s="50">
        <f t="array" aca="1" ref="CC343" ca="1">IF(RESET,0,IF(LOAD_ROM,ROM!CC204,IF(AND(MMU_CLK,MMU_MEMW,CELL("address",CC343)=CELL("address",OFFSET(RAM0,MMU_RAM_X,MMU_RAM_Y))),MMU_VAL,CC343)))</f>
        <v>0</v>
      </c>
      <c r="CD343" s="50">
        <f t="array" aca="1" ref="CD343" ca="1">IF(RESET,0,IF(LOAD_ROM,ROM!CD204,IF(AND(MMU_CLK,MMU_MEMW,CELL("address",CD343)=CELL("address",OFFSET(RAM0,MMU_RAM_X,MMU_RAM_Y))),MMU_VAL,CD343)))</f>
        <v>0</v>
      </c>
      <c r="CE343" s="50">
        <f t="array" aca="1" ref="CE343" ca="1">IF(RESET,0,IF(LOAD_ROM,ROM!CE204,IF(AND(MMU_CLK,MMU_MEMW,CELL("address",CE343)=CELL("address",OFFSET(RAM0,MMU_RAM_X,MMU_RAM_Y))),MMU_VAL,CE343)))</f>
        <v>0</v>
      </c>
      <c r="CF343" s="50">
        <f t="array" aca="1" ref="CF343" ca="1">IF(RESET,0,IF(LOAD_ROM,ROM!CF204,IF(AND(MMU_CLK,MMU_MEMW,CELL("address",CF343)=CELL("address",OFFSET(RAM0,MMU_RAM_X,MMU_RAM_Y))),MMU_VAL,CF343)))</f>
        <v>0</v>
      </c>
      <c r="CG343" s="50">
        <f t="array" aca="1" ref="CG343" ca="1">IF(RESET,0,IF(LOAD_ROM,ROM!CG204,IF(AND(MMU_CLK,MMU_MEMW,CELL("address",CG343)=CELL("address",OFFSET(RAM0,MMU_RAM_X,MMU_RAM_Y))),MMU_VAL,CG343)))</f>
        <v>0</v>
      </c>
      <c r="CH343" s="50">
        <f t="array" aca="1" ref="CH343" ca="1">IF(RESET,0,IF(LOAD_ROM,ROM!CH204,IF(AND(MMU_CLK,MMU_MEMW,CELL("address",CH343)=CELL("address",OFFSET(RAM0,MMU_RAM_X,MMU_RAM_Y))),MMU_VAL,CH343)))</f>
        <v>0</v>
      </c>
      <c r="CI343" s="50">
        <f t="array" aca="1" ref="CI343" ca="1">IF(RESET,0,IF(LOAD_ROM,ROM!CI204,IF(AND(MMU_CLK,MMU_MEMW,CELL("address",CI343)=CELL("address",OFFSET(RAM0,MMU_RAM_X,MMU_RAM_Y))),MMU_VAL,CI343)))</f>
        <v>0</v>
      </c>
      <c r="CJ343" s="50">
        <f t="array" aca="1" ref="CJ343" ca="1">IF(RESET,0,IF(LOAD_ROM,ROM!CJ204,IF(AND(MMU_CLK,MMU_MEMW,CELL("address",CJ343)=CELL("address",OFFSET(RAM0,MMU_RAM_X,MMU_RAM_Y))),MMU_VAL,CJ343)))</f>
        <v>0</v>
      </c>
      <c r="CK343" s="50">
        <f t="array" aca="1" ref="CK343" ca="1">IF(RESET,0,IF(LOAD_ROM,ROM!CK204,IF(AND(MMU_CLK,MMU_MEMW,CELL("address",CK343)=CELL("address",OFFSET(RAM0,MMU_RAM_X,MMU_RAM_Y))),MMU_VAL,CK343)))</f>
        <v>0</v>
      </c>
      <c r="CL343" s="50">
        <f t="array" aca="1" ref="CL343" ca="1">IF(RESET,0,IF(LOAD_ROM,ROM!CL204,IF(AND(MMU_CLK,MMU_MEMW,CELL("address",CL343)=CELL("address",OFFSET(RAM0,MMU_RAM_X,MMU_RAM_Y))),MMU_VAL,CL343)))</f>
        <v>0</v>
      </c>
      <c r="CM343" s="50">
        <f t="array" aca="1" ref="CM343" ca="1">IF(RESET,0,IF(LOAD_ROM,ROM!CM204,IF(AND(MMU_CLK,MMU_MEMW,CELL("address",CM343)=CELL("address",OFFSET(RAM0,MMU_RAM_X,MMU_RAM_Y))),MMU_VAL,CM343)))</f>
        <v>0</v>
      </c>
      <c r="CN343" s="50">
        <f t="array" aca="1" ref="CN343" ca="1">IF(RESET,0,IF(LOAD_ROM,ROM!CN204,IF(AND(MMU_CLK,MMU_MEMW,CELL("address",CN343)=CELL("address",OFFSET(RAM0,MMU_RAM_X,MMU_RAM_Y))),MMU_VAL,CN343)))</f>
        <v>0</v>
      </c>
      <c r="CO343" s="50">
        <f t="array" aca="1" ref="CO343" ca="1">IF(RESET,0,IF(LOAD_ROM,ROM!CO204,IF(AND(MMU_CLK,MMU_MEMW,CELL("address",CO343)=CELL("address",OFFSET(RAM0,MMU_RAM_X,MMU_RAM_Y))),MMU_VAL,CO343)))</f>
        <v>0</v>
      </c>
      <c r="CP343" s="50">
        <f t="array" aca="1" ref="CP343" ca="1">IF(RESET,0,IF(LOAD_ROM,ROM!CP204,IF(AND(MMU_CLK,MMU_MEMW,CELL("address",CP343)=CELL("address",OFFSET(RAM0,MMU_RAM_X,MMU_RAM_Y))),MMU_VAL,CP343)))</f>
        <v>0</v>
      </c>
      <c r="CQ343" s="50">
        <f t="array" aca="1" ref="CQ343" ca="1">IF(RESET,0,IF(LOAD_ROM,ROM!CQ204,IF(AND(MMU_CLK,MMU_MEMW,CELL("address",CQ343)=CELL("address",OFFSET(RAM0,MMU_RAM_X,MMU_RAM_Y))),MMU_VAL,CQ343)))</f>
        <v>0</v>
      </c>
      <c r="CR343" s="50">
        <f t="array" aca="1" ref="CR343" ca="1">IF(RESET,0,IF(LOAD_ROM,ROM!CR204,IF(AND(MMU_CLK,MMU_MEMW,CELL("address",CR343)=CELL("address",OFFSET(RAM0,MMU_RAM_X,MMU_RAM_Y))),MMU_VAL,CR343)))</f>
        <v>0</v>
      </c>
      <c r="CS343" s="50">
        <f t="array" aca="1" ref="CS343" ca="1">IF(RESET,0,IF(LOAD_ROM,ROM!CS204,IF(AND(MMU_CLK,MMU_MEMW,CELL("address",CS343)=CELL("address",OFFSET(RAM0,MMU_RAM_X,MMU_RAM_Y))),MMU_VAL,CS343)))</f>
        <v>0</v>
      </c>
      <c r="CT343" s="50">
        <f t="array" aca="1" ref="CT343" ca="1">IF(RESET,0,IF(LOAD_ROM,ROM!CT204,IF(AND(MMU_CLK,MMU_MEMW,CELL("address",CT343)=CELL("address",OFFSET(RAM0,MMU_RAM_X,MMU_RAM_Y))),MMU_VAL,CT343)))</f>
        <v>0</v>
      </c>
      <c r="CU343" s="50">
        <f t="array" aca="1" ref="CU343" ca="1">IF(RESET,0,IF(LOAD_ROM,ROM!CU204,IF(AND(MMU_CLK,MMU_MEMW,CELL("address",CU343)=CELL("address",OFFSET(RAM0,MMU_RAM_X,MMU_RAM_Y))),MMU_VAL,CU343)))</f>
        <v>0</v>
      </c>
      <c r="CV343" s="50">
        <f t="array" aca="1" ref="CV343" ca="1">IF(RESET,0,IF(LOAD_ROM,ROM!CV204,IF(AND(MMU_CLK,MMU_MEMW,CELL("address",CV343)=CELL("address",OFFSET(RAM0,MMU_RAM_X,MMU_RAM_Y))),MMU_VAL,CV343)))</f>
        <v>0</v>
      </c>
      <c r="CW343" s="50">
        <f t="array" aca="1" ref="CW343" ca="1">IF(RESET,0,IF(LOAD_ROM,ROM!CW204,IF(AND(MMU_CLK,MMU_MEMW,CELL("address",CW343)=CELL("address",OFFSET(RAM0,MMU_RAM_X,MMU_RAM_Y))),MMU_VAL,CW343)))</f>
        <v>0</v>
      </c>
      <c r="CX343" s="50">
        <f t="array" aca="1" ref="CX343" ca="1">IF(RESET,0,IF(LOAD_ROM,ROM!CX204,IF(AND(MMU_CLK,MMU_MEMW,CELL("address",CX343)=CELL("address",OFFSET(RAM0,MMU_RAM_X,MMU_RAM_Y))),MMU_VAL,CX343)))</f>
        <v>0</v>
      </c>
      <c r="CY343" s="50">
        <f t="array" aca="1" ref="CY343" ca="1">IF(RESET,0,IF(LOAD_ROM,ROM!CY204,IF(AND(MMU_CLK,MMU_MEMW,CELL("address",CY343)=CELL("address",OFFSET(RAM0,MMU_RAM_X,MMU_RAM_Y))),MMU_VAL,CY343)))</f>
        <v>0</v>
      </c>
      <c r="CZ343" s="50">
        <f t="array" aca="1" ref="CZ343" ca="1">IF(RESET,0,IF(LOAD_ROM,ROM!CZ204,IF(AND(MMU_CLK,MMU_MEMW,CELL("address",CZ343)=CELL("address",OFFSET(RAM0,MMU_RAM_X,MMU_RAM_Y))),MMU_VAL,CZ343)))</f>
        <v>0</v>
      </c>
      <c r="DA343" s="50">
        <f t="array" aca="1" ref="DA343" ca="1">IF(RESET,0,IF(LOAD_ROM,ROM!DA204,IF(AND(MMU_CLK,MMU_MEMW,CELL("address",DA343)=CELL("address",OFFSET(RAM0,MMU_RAM_X,MMU_RAM_Y))),MMU_VAL,DA343)))</f>
        <v>0</v>
      </c>
      <c r="DB343" s="50">
        <f t="array" aca="1" ref="DB343" ca="1">IF(RESET,0,IF(LOAD_ROM,ROM!DB204,IF(AND(MMU_CLK,MMU_MEMW,CELL("address",DB343)=CELL("address",OFFSET(RAM0,MMU_RAM_X,MMU_RAM_Y))),MMU_VAL,DB343)))</f>
        <v>0</v>
      </c>
      <c r="DC343" s="50">
        <f t="array" aca="1" ref="DC343" ca="1">IF(RESET,0,IF(LOAD_ROM,ROM!DC204,IF(AND(MMU_CLK,MMU_MEMW,CELL("address",DC343)=CELL("address",OFFSET(RAM0,MMU_RAM_X,MMU_RAM_Y))),MMU_VAL,DC343)))</f>
        <v>0</v>
      </c>
      <c r="DD343" s="50">
        <f t="array" aca="1" ref="DD343" ca="1">IF(RESET,0,IF(LOAD_ROM,ROM!DD204,IF(AND(MMU_CLK,MMU_MEMW,CELL("address",DD343)=CELL("address",OFFSET(RAM0,MMU_RAM_X,MMU_RAM_Y))),MMU_VAL,DD343)))</f>
        <v>0</v>
      </c>
      <c r="DE343" s="50">
        <f t="array" aca="1" ref="DE343" ca="1">IF(RESET,0,IF(LOAD_ROM,ROM!DE204,IF(AND(MMU_CLK,MMU_MEMW,CELL("address",DE343)=CELL("address",OFFSET(RAM0,MMU_RAM_X,MMU_RAM_Y))),MMU_VAL,DE343)))</f>
        <v>0</v>
      </c>
      <c r="DF343" s="50">
        <f t="array" aca="1" ref="DF343" ca="1">IF(RESET,0,IF(LOAD_ROM,ROM!DF204,IF(AND(MMU_CLK,MMU_MEMW,CELL("address",DF343)=CELL("address",OFFSET(RAM0,MMU_RAM_X,MMU_RAM_Y))),MMU_VAL,DF343)))</f>
        <v>0</v>
      </c>
      <c r="DG343" s="50">
        <f t="array" aca="1" ref="DG343" ca="1">IF(RESET,0,IF(LOAD_ROM,ROM!DG204,IF(AND(MMU_CLK,MMU_MEMW,CELL("address",DG343)=CELL("address",OFFSET(RAM0,MMU_RAM_X,MMU_RAM_Y))),MMU_VAL,DG343)))</f>
        <v>0</v>
      </c>
      <c r="DH343" s="50">
        <f t="array" aca="1" ref="DH343" ca="1">IF(RESET,0,IF(LOAD_ROM,ROM!DH204,IF(AND(MMU_CLK,MMU_MEMW,CELL("address",DH343)=CELL("address",OFFSET(RAM0,MMU_RAM_X,MMU_RAM_Y))),MMU_VAL,DH343)))</f>
        <v>0</v>
      </c>
      <c r="DI343" s="50">
        <f t="array" aca="1" ref="DI343" ca="1">IF(RESET,0,IF(LOAD_ROM,ROM!DI204,IF(AND(MMU_CLK,MMU_MEMW,CELL("address",DI343)=CELL("address",OFFSET(RAM0,MMU_RAM_X,MMU_RAM_Y))),MMU_VAL,DI343)))</f>
        <v>0</v>
      </c>
      <c r="DJ343" s="50">
        <f t="array" aca="1" ref="DJ343" ca="1">IF(RESET,0,IF(LOAD_ROM,ROM!DJ204,IF(AND(MMU_CLK,MMU_MEMW,CELL("address",DJ343)=CELL("address",OFFSET(RAM0,MMU_RAM_X,MMU_RAM_Y))),MMU_VAL,DJ343)))</f>
        <v>0</v>
      </c>
      <c r="DK343" s="50">
        <f t="array" aca="1" ref="DK343" ca="1">IF(RESET,0,IF(LOAD_ROM,ROM!DK204,IF(AND(MMU_CLK,MMU_MEMW,CELL("address",DK343)=CELL("address",OFFSET(RAM0,MMU_RAM_X,MMU_RAM_Y))),MMU_VAL,DK343)))</f>
        <v>0</v>
      </c>
      <c r="DL343" s="50">
        <f t="array" aca="1" ref="DL343" ca="1">IF(RESET,0,IF(LOAD_ROM,ROM!DL204,IF(AND(MMU_CLK,MMU_MEMW,CELL("address",DL343)=CELL("address",OFFSET(RAM0,MMU_RAM_X,MMU_RAM_Y))),MMU_VAL,DL343)))</f>
        <v>0</v>
      </c>
      <c r="DM343" s="50">
        <f t="array" aca="1" ref="DM343" ca="1">IF(RESET,0,IF(LOAD_ROM,ROM!DM204,IF(AND(MMU_CLK,MMU_MEMW,CELL("address",DM343)=CELL("address",OFFSET(RAM0,MMU_RAM_X,MMU_RAM_Y))),MMU_VAL,DM343)))</f>
        <v>0</v>
      </c>
      <c r="DN343" s="50">
        <f t="array" aca="1" ref="DN343" ca="1">IF(RESET,0,IF(LOAD_ROM,ROM!DN204,IF(AND(MMU_CLK,MMU_MEMW,CELL("address",DN343)=CELL("address",OFFSET(RAM0,MMU_RAM_X,MMU_RAM_Y))),MMU_VAL,DN343)))</f>
        <v>0</v>
      </c>
      <c r="DO343" s="50">
        <f t="array" aca="1" ref="DO343" ca="1">IF(RESET,0,IF(LOAD_ROM,ROM!DO204,IF(AND(MMU_CLK,MMU_MEMW,CELL("address",DO343)=CELL("address",OFFSET(RAM0,MMU_RAM_X,MMU_RAM_Y))),MMU_VAL,DO343)))</f>
        <v>0</v>
      </c>
      <c r="DP343" s="50">
        <f t="array" aca="1" ref="DP343" ca="1">IF(RESET,0,IF(LOAD_ROM,ROM!DP204,IF(AND(MMU_CLK,MMU_MEMW,CELL("address",DP343)=CELL("address",OFFSET(RAM0,MMU_RAM_X,MMU_RAM_Y))),MMU_VAL,DP343)))</f>
        <v>0</v>
      </c>
      <c r="DQ343" s="50">
        <f t="array" aca="1" ref="DQ343" ca="1">IF(RESET,0,IF(LOAD_ROM,ROM!DQ204,IF(AND(MMU_CLK,MMU_MEMW,CELL("address",DQ343)=CELL("address",OFFSET(RAM0,MMU_RAM_X,MMU_RAM_Y))),MMU_VAL,DQ343)))</f>
        <v>0</v>
      </c>
      <c r="DR343" s="50">
        <f t="array" aca="1" ref="DR343" ca="1">IF(RESET,0,IF(LOAD_ROM,ROM!DR204,IF(AND(MMU_CLK,MMU_MEMW,CELL("address",DR343)=CELL("address",OFFSET(RAM0,MMU_RAM_X,MMU_RAM_Y))),MMU_VAL,DR343)))</f>
        <v>0</v>
      </c>
      <c r="DS343" s="50">
        <f t="array" aca="1" ref="DS343" ca="1">IF(RESET,0,IF(LOAD_ROM,ROM!DS204,IF(AND(MMU_CLK,MMU_MEMW,CELL("address",DS343)=CELL("address",OFFSET(RAM0,MMU_RAM_X,MMU_RAM_Y))),MMU_VAL,DS343)))</f>
        <v>0</v>
      </c>
      <c r="DT343" s="50">
        <f t="array" aca="1" ref="DT343" ca="1">IF(RESET,0,IF(LOAD_ROM,ROM!DT204,IF(AND(MMU_CLK,MMU_MEMW,CELL("address",DT343)=CELL("address",OFFSET(RAM0,MMU_RAM_X,MMU_RAM_Y))),MMU_VAL,DT343)))</f>
        <v>0</v>
      </c>
      <c r="DU343" s="50">
        <f t="array" aca="1" ref="DU343" ca="1">IF(RESET,0,IF(LOAD_ROM,ROM!DU204,IF(AND(MMU_CLK,MMU_MEMW,CELL("address",DU343)=CELL("address",OFFSET(RAM0,MMU_RAM_X,MMU_RAM_Y))),MMU_VAL,DU343)))</f>
        <v>0</v>
      </c>
      <c r="DV343" s="50">
        <f t="array" aca="1" ref="DV343" ca="1">IF(RESET,0,IF(LOAD_ROM,ROM!DV204,IF(AND(MMU_CLK,MMU_MEMW,CELL("address",DV343)=CELL("address",OFFSET(RAM0,MMU_RAM_X,MMU_RAM_Y))),MMU_VAL,DV343)))</f>
        <v>0</v>
      </c>
      <c r="DW343" s="50">
        <f t="array" aca="1" ref="DW343" ca="1">IF(RESET,0,IF(LOAD_ROM,ROM!DW204,IF(AND(MMU_CLK,MMU_MEMW,CELL("address",DW343)=CELL("address",OFFSET(RAM0,MMU_RAM_X,MMU_RAM_Y))),MMU_VAL,DW343)))</f>
        <v>0</v>
      </c>
      <c r="DX343" s="50">
        <f t="array" aca="1" ref="DX343" ca="1">IF(RESET,0,IF(LOAD_ROM,ROM!DX204,IF(AND(MMU_CLK,MMU_MEMW,CELL("address",DX343)=CELL("address",OFFSET(RAM0,MMU_RAM_X,MMU_RAM_Y))),MMU_VAL,DX343)))</f>
        <v>0</v>
      </c>
    </row>
    <row r="344" spans="1:128" x14ac:dyDescent="0.35">
      <c r="A344" s="50">
        <f t="array" aca="1" ref="A344" ca="1">IF(RESET,0,IF(LOAD_ROM,ROM!A205,IF(AND(MMU_CLK,MMU_MEMW,CELL("address",A344)=CELL("address",OFFSET(RAM0,MMU_RAM_X,MMU_RAM_Y))),MMU_VAL,A344)))</f>
        <v>0</v>
      </c>
      <c r="B344" s="50">
        <f t="array" aca="1" ref="B344" ca="1">IF(RESET,0,IF(LOAD_ROM,ROM!B205,IF(AND(MMU_CLK,MMU_MEMW,CELL("address",B344)=CELL("address",OFFSET(RAM0,MMU_RAM_X,MMU_RAM_Y))),MMU_VAL,B344)))</f>
        <v>0</v>
      </c>
      <c r="C344" s="50">
        <f t="array" aca="1" ref="C344" ca="1">IF(RESET,0,IF(LOAD_ROM,ROM!C205,IF(AND(MMU_CLK,MMU_MEMW,CELL("address",C344)=CELL("address",OFFSET(RAM0,MMU_RAM_X,MMU_RAM_Y))),MMU_VAL,C344)))</f>
        <v>0</v>
      </c>
      <c r="D344" s="50">
        <f t="array" aca="1" ref="D344" ca="1">IF(RESET,0,IF(LOAD_ROM,ROM!D205,IF(AND(MMU_CLK,MMU_MEMW,CELL("address",D344)=CELL("address",OFFSET(RAM0,MMU_RAM_X,MMU_RAM_Y))),MMU_VAL,D344)))</f>
        <v>0</v>
      </c>
      <c r="E344" s="50">
        <f t="array" aca="1" ref="E344" ca="1">IF(RESET,0,IF(LOAD_ROM,ROM!E205,IF(AND(MMU_CLK,MMU_MEMW,CELL("address",E344)=CELL("address",OFFSET(RAM0,MMU_RAM_X,MMU_RAM_Y))),MMU_VAL,E344)))</f>
        <v>0</v>
      </c>
      <c r="F344" s="50">
        <f t="array" aca="1" ref="F344" ca="1">IF(RESET,0,IF(LOAD_ROM,ROM!F205,IF(AND(MMU_CLK,MMU_MEMW,CELL("address",F344)=CELL("address",OFFSET(RAM0,MMU_RAM_X,MMU_RAM_Y))),MMU_VAL,F344)))</f>
        <v>0</v>
      </c>
      <c r="G344" s="50">
        <f t="array" aca="1" ref="G344" ca="1">IF(RESET,0,IF(LOAD_ROM,ROM!G205,IF(AND(MMU_CLK,MMU_MEMW,CELL("address",G344)=CELL("address",OFFSET(RAM0,MMU_RAM_X,MMU_RAM_Y))),MMU_VAL,G344)))</f>
        <v>0</v>
      </c>
      <c r="H344" s="50">
        <f t="array" aca="1" ref="H344" ca="1">IF(RESET,0,IF(LOAD_ROM,ROM!H205,IF(AND(MMU_CLK,MMU_MEMW,CELL("address",H344)=CELL("address",OFFSET(RAM0,MMU_RAM_X,MMU_RAM_Y))),MMU_VAL,H344)))</f>
        <v>0</v>
      </c>
      <c r="I344" s="50">
        <f t="array" aca="1" ref="I344" ca="1">IF(RESET,0,IF(LOAD_ROM,ROM!I205,IF(AND(MMU_CLK,MMU_MEMW,CELL("address",I344)=CELL("address",OFFSET(RAM0,MMU_RAM_X,MMU_RAM_Y))),MMU_VAL,I344)))</f>
        <v>0</v>
      </c>
      <c r="J344" s="50">
        <f t="array" aca="1" ref="J344" ca="1">IF(RESET,0,IF(LOAD_ROM,ROM!J205,IF(AND(MMU_CLK,MMU_MEMW,CELL("address",J344)=CELL("address",OFFSET(RAM0,MMU_RAM_X,MMU_RAM_Y))),MMU_VAL,J344)))</f>
        <v>0</v>
      </c>
      <c r="K344" s="50">
        <f t="array" aca="1" ref="K344" ca="1">IF(RESET,0,IF(LOAD_ROM,ROM!K205,IF(AND(MMU_CLK,MMU_MEMW,CELL("address",K344)=CELL("address",OFFSET(RAM0,MMU_RAM_X,MMU_RAM_Y))),MMU_VAL,K344)))</f>
        <v>0</v>
      </c>
      <c r="L344" s="50">
        <f t="array" aca="1" ref="L344" ca="1">IF(RESET,0,IF(LOAD_ROM,ROM!L205,IF(AND(MMU_CLK,MMU_MEMW,CELL("address",L344)=CELL("address",OFFSET(RAM0,MMU_RAM_X,MMU_RAM_Y))),MMU_VAL,L344)))</f>
        <v>0</v>
      </c>
      <c r="M344" s="50">
        <f t="array" aca="1" ref="M344" ca="1">IF(RESET,0,IF(LOAD_ROM,ROM!M205,IF(AND(MMU_CLK,MMU_MEMW,CELL("address",M344)=CELL("address",OFFSET(RAM0,MMU_RAM_X,MMU_RAM_Y))),MMU_VAL,M344)))</f>
        <v>0</v>
      </c>
      <c r="N344" s="50">
        <f t="array" aca="1" ref="N344" ca="1">IF(RESET,0,IF(LOAD_ROM,ROM!N205,IF(AND(MMU_CLK,MMU_MEMW,CELL("address",N344)=CELL("address",OFFSET(RAM0,MMU_RAM_X,MMU_RAM_Y))),MMU_VAL,N344)))</f>
        <v>0</v>
      </c>
      <c r="O344" s="50">
        <f t="array" aca="1" ref="O344" ca="1">IF(RESET,0,IF(LOAD_ROM,ROM!O205,IF(AND(MMU_CLK,MMU_MEMW,CELL("address",O344)=CELL("address",OFFSET(RAM0,MMU_RAM_X,MMU_RAM_Y))),MMU_VAL,O344)))</f>
        <v>0</v>
      </c>
      <c r="P344" s="50">
        <f t="array" aca="1" ref="P344" ca="1">IF(RESET,0,IF(LOAD_ROM,ROM!P205,IF(AND(MMU_CLK,MMU_MEMW,CELL("address",P344)=CELL("address",OFFSET(RAM0,MMU_RAM_X,MMU_RAM_Y))),MMU_VAL,P344)))</f>
        <v>0</v>
      </c>
      <c r="Q344" s="50">
        <f t="array" aca="1" ref="Q344" ca="1">IF(RESET,0,IF(LOAD_ROM,ROM!Q205,IF(AND(MMU_CLK,MMU_MEMW,CELL("address",Q344)=CELL("address",OFFSET(RAM0,MMU_RAM_X,MMU_RAM_Y))),MMU_VAL,Q344)))</f>
        <v>0</v>
      </c>
      <c r="R344" s="50">
        <f t="array" aca="1" ref="R344" ca="1">IF(RESET,0,IF(LOAD_ROM,ROM!R205,IF(AND(MMU_CLK,MMU_MEMW,CELL("address",R344)=CELL("address",OFFSET(RAM0,MMU_RAM_X,MMU_RAM_Y))),MMU_VAL,R344)))</f>
        <v>0</v>
      </c>
      <c r="S344" s="50">
        <f t="array" aca="1" ref="S344" ca="1">IF(RESET,0,IF(LOAD_ROM,ROM!S205,IF(AND(MMU_CLK,MMU_MEMW,CELL("address",S344)=CELL("address",OFFSET(RAM0,MMU_RAM_X,MMU_RAM_Y))),MMU_VAL,S344)))</f>
        <v>0</v>
      </c>
      <c r="T344" s="50">
        <f t="array" aca="1" ref="T344" ca="1">IF(RESET,0,IF(LOAD_ROM,ROM!T205,IF(AND(MMU_CLK,MMU_MEMW,CELL("address",T344)=CELL("address",OFFSET(RAM0,MMU_RAM_X,MMU_RAM_Y))),MMU_VAL,T344)))</f>
        <v>0</v>
      </c>
      <c r="U344" s="50">
        <f t="array" aca="1" ref="U344" ca="1">IF(RESET,0,IF(LOAD_ROM,ROM!U205,IF(AND(MMU_CLK,MMU_MEMW,CELL("address",U344)=CELL("address",OFFSET(RAM0,MMU_RAM_X,MMU_RAM_Y))),MMU_VAL,U344)))</f>
        <v>0</v>
      </c>
      <c r="V344" s="50">
        <f t="array" aca="1" ref="V344" ca="1">IF(RESET,0,IF(LOAD_ROM,ROM!V205,IF(AND(MMU_CLK,MMU_MEMW,CELL("address",V344)=CELL("address",OFFSET(RAM0,MMU_RAM_X,MMU_RAM_Y))),MMU_VAL,V344)))</f>
        <v>0</v>
      </c>
      <c r="W344" s="50">
        <f t="array" aca="1" ref="W344" ca="1">IF(RESET,0,IF(LOAD_ROM,ROM!W205,IF(AND(MMU_CLK,MMU_MEMW,CELL("address",W344)=CELL("address",OFFSET(RAM0,MMU_RAM_X,MMU_RAM_Y))),MMU_VAL,W344)))</f>
        <v>0</v>
      </c>
      <c r="X344" s="50">
        <f t="array" aca="1" ref="X344" ca="1">IF(RESET,0,IF(LOAD_ROM,ROM!X205,IF(AND(MMU_CLK,MMU_MEMW,CELL("address",X344)=CELL("address",OFFSET(RAM0,MMU_RAM_X,MMU_RAM_Y))),MMU_VAL,X344)))</f>
        <v>0</v>
      </c>
      <c r="Y344" s="50">
        <f t="array" aca="1" ref="Y344" ca="1">IF(RESET,0,IF(LOAD_ROM,ROM!Y205,IF(AND(MMU_CLK,MMU_MEMW,CELL("address",Y344)=CELL("address",OFFSET(RAM0,MMU_RAM_X,MMU_RAM_Y))),MMU_VAL,Y344)))</f>
        <v>0</v>
      </c>
      <c r="Z344" s="50">
        <f t="array" aca="1" ref="Z344" ca="1">IF(RESET,0,IF(LOAD_ROM,ROM!Z205,IF(AND(MMU_CLK,MMU_MEMW,CELL("address",Z344)=CELL("address",OFFSET(RAM0,MMU_RAM_X,MMU_RAM_Y))),MMU_VAL,Z344)))</f>
        <v>0</v>
      </c>
      <c r="AA344" s="50">
        <f t="array" aca="1" ref="AA344" ca="1">IF(RESET,0,IF(LOAD_ROM,ROM!AA205,IF(AND(MMU_CLK,MMU_MEMW,CELL("address",AA344)=CELL("address",OFFSET(RAM0,MMU_RAM_X,MMU_RAM_Y))),MMU_VAL,AA344)))</f>
        <v>0</v>
      </c>
      <c r="AB344" s="50">
        <f t="array" aca="1" ref="AB344" ca="1">IF(RESET,0,IF(LOAD_ROM,ROM!AB205,IF(AND(MMU_CLK,MMU_MEMW,CELL("address",AB344)=CELL("address",OFFSET(RAM0,MMU_RAM_X,MMU_RAM_Y))),MMU_VAL,AB344)))</f>
        <v>0</v>
      </c>
      <c r="AC344" s="50">
        <f t="array" aca="1" ref="AC344" ca="1">IF(RESET,0,IF(LOAD_ROM,ROM!AC205,IF(AND(MMU_CLK,MMU_MEMW,CELL("address",AC344)=CELL("address",OFFSET(RAM0,MMU_RAM_X,MMU_RAM_Y))),MMU_VAL,AC344)))</f>
        <v>0</v>
      </c>
      <c r="AD344" s="50">
        <f t="array" aca="1" ref="AD344" ca="1">IF(RESET,0,IF(LOAD_ROM,ROM!AD205,IF(AND(MMU_CLK,MMU_MEMW,CELL("address",AD344)=CELL("address",OFFSET(RAM0,MMU_RAM_X,MMU_RAM_Y))),MMU_VAL,AD344)))</f>
        <v>0</v>
      </c>
      <c r="AE344" s="50">
        <f t="array" aca="1" ref="AE344" ca="1">IF(RESET,0,IF(LOAD_ROM,ROM!AE205,IF(AND(MMU_CLK,MMU_MEMW,CELL("address",AE344)=CELL("address",OFFSET(RAM0,MMU_RAM_X,MMU_RAM_Y))),MMU_VAL,AE344)))</f>
        <v>0</v>
      </c>
      <c r="AF344" s="50">
        <f t="array" aca="1" ref="AF344" ca="1">IF(RESET,0,IF(LOAD_ROM,ROM!AF205,IF(AND(MMU_CLK,MMU_MEMW,CELL("address",AF344)=CELL("address",OFFSET(RAM0,MMU_RAM_X,MMU_RAM_Y))),MMU_VAL,AF344)))</f>
        <v>0</v>
      </c>
      <c r="AG344" s="50">
        <f t="array" aca="1" ref="AG344" ca="1">IF(RESET,0,IF(LOAD_ROM,ROM!AG205,IF(AND(MMU_CLK,MMU_MEMW,CELL("address",AG344)=CELL("address",OFFSET(RAM0,MMU_RAM_X,MMU_RAM_Y))),MMU_VAL,AG344)))</f>
        <v>0</v>
      </c>
      <c r="AH344" s="50">
        <f t="array" aca="1" ref="AH344" ca="1">IF(RESET,0,IF(LOAD_ROM,ROM!AH205,IF(AND(MMU_CLK,MMU_MEMW,CELL("address",AH344)=CELL("address",OFFSET(RAM0,MMU_RAM_X,MMU_RAM_Y))),MMU_VAL,AH344)))</f>
        <v>0</v>
      </c>
      <c r="AI344" s="50">
        <f t="array" aca="1" ref="AI344" ca="1">IF(RESET,0,IF(LOAD_ROM,ROM!AI205,IF(AND(MMU_CLK,MMU_MEMW,CELL("address",AI344)=CELL("address",OFFSET(RAM0,MMU_RAM_X,MMU_RAM_Y))),MMU_VAL,AI344)))</f>
        <v>0</v>
      </c>
      <c r="AJ344" s="50">
        <f t="array" aca="1" ref="AJ344" ca="1">IF(RESET,0,IF(LOAD_ROM,ROM!AJ205,IF(AND(MMU_CLK,MMU_MEMW,CELL("address",AJ344)=CELL("address",OFFSET(RAM0,MMU_RAM_X,MMU_RAM_Y))),MMU_VAL,AJ344)))</f>
        <v>0</v>
      </c>
      <c r="AK344" s="50">
        <f t="array" aca="1" ref="AK344" ca="1">IF(RESET,0,IF(LOAD_ROM,ROM!AK205,IF(AND(MMU_CLK,MMU_MEMW,CELL("address",AK344)=CELL("address",OFFSET(RAM0,MMU_RAM_X,MMU_RAM_Y))),MMU_VAL,AK344)))</f>
        <v>0</v>
      </c>
      <c r="AL344" s="50">
        <f t="array" aca="1" ref="AL344" ca="1">IF(RESET,0,IF(LOAD_ROM,ROM!AL205,IF(AND(MMU_CLK,MMU_MEMW,CELL("address",AL344)=CELL("address",OFFSET(RAM0,MMU_RAM_X,MMU_RAM_Y))),MMU_VAL,AL344)))</f>
        <v>0</v>
      </c>
      <c r="AM344" s="50">
        <f t="array" aca="1" ref="AM344" ca="1">IF(RESET,0,IF(LOAD_ROM,ROM!AM205,IF(AND(MMU_CLK,MMU_MEMW,CELL("address",AM344)=CELL("address",OFFSET(RAM0,MMU_RAM_X,MMU_RAM_Y))),MMU_VAL,AM344)))</f>
        <v>0</v>
      </c>
      <c r="AN344" s="50">
        <f t="array" aca="1" ref="AN344" ca="1">IF(RESET,0,IF(LOAD_ROM,ROM!AN205,IF(AND(MMU_CLK,MMU_MEMW,CELL("address",AN344)=CELL("address",OFFSET(RAM0,MMU_RAM_X,MMU_RAM_Y))),MMU_VAL,AN344)))</f>
        <v>0</v>
      </c>
      <c r="AO344" s="50">
        <f t="array" aca="1" ref="AO344" ca="1">IF(RESET,0,IF(LOAD_ROM,ROM!AO205,IF(AND(MMU_CLK,MMU_MEMW,CELL("address",AO344)=CELL("address",OFFSET(RAM0,MMU_RAM_X,MMU_RAM_Y))),MMU_VAL,AO344)))</f>
        <v>0</v>
      </c>
      <c r="AP344" s="50">
        <f t="array" aca="1" ref="AP344" ca="1">IF(RESET,0,IF(LOAD_ROM,ROM!AP205,IF(AND(MMU_CLK,MMU_MEMW,CELL("address",AP344)=CELL("address",OFFSET(RAM0,MMU_RAM_X,MMU_RAM_Y))),MMU_VAL,AP344)))</f>
        <v>0</v>
      </c>
      <c r="AQ344" s="50">
        <f t="array" aca="1" ref="AQ344" ca="1">IF(RESET,0,IF(LOAD_ROM,ROM!AQ205,IF(AND(MMU_CLK,MMU_MEMW,CELL("address",AQ344)=CELL("address",OFFSET(RAM0,MMU_RAM_X,MMU_RAM_Y))),MMU_VAL,AQ344)))</f>
        <v>0</v>
      </c>
      <c r="AR344" s="50">
        <f t="array" aca="1" ref="AR344" ca="1">IF(RESET,0,IF(LOAD_ROM,ROM!AR205,IF(AND(MMU_CLK,MMU_MEMW,CELL("address",AR344)=CELL("address",OFFSET(RAM0,MMU_RAM_X,MMU_RAM_Y))),MMU_VAL,AR344)))</f>
        <v>0</v>
      </c>
      <c r="AS344" s="50">
        <f t="array" aca="1" ref="AS344" ca="1">IF(RESET,0,IF(LOAD_ROM,ROM!AS205,IF(AND(MMU_CLK,MMU_MEMW,CELL("address",AS344)=CELL("address",OFFSET(RAM0,MMU_RAM_X,MMU_RAM_Y))),MMU_VAL,AS344)))</f>
        <v>0</v>
      </c>
      <c r="AT344" s="50">
        <f t="array" aca="1" ref="AT344" ca="1">IF(RESET,0,IF(LOAD_ROM,ROM!AT205,IF(AND(MMU_CLK,MMU_MEMW,CELL("address",AT344)=CELL("address",OFFSET(RAM0,MMU_RAM_X,MMU_RAM_Y))),MMU_VAL,AT344)))</f>
        <v>0</v>
      </c>
      <c r="AU344" s="50">
        <f t="array" aca="1" ref="AU344" ca="1">IF(RESET,0,IF(LOAD_ROM,ROM!AU205,IF(AND(MMU_CLK,MMU_MEMW,CELL("address",AU344)=CELL("address",OFFSET(RAM0,MMU_RAM_X,MMU_RAM_Y))),MMU_VAL,AU344)))</f>
        <v>0</v>
      </c>
      <c r="AV344" s="50">
        <f t="array" aca="1" ref="AV344" ca="1">IF(RESET,0,IF(LOAD_ROM,ROM!AV205,IF(AND(MMU_CLK,MMU_MEMW,CELL("address",AV344)=CELL("address",OFFSET(RAM0,MMU_RAM_X,MMU_RAM_Y))),MMU_VAL,AV344)))</f>
        <v>0</v>
      </c>
      <c r="AW344" s="50">
        <f t="array" aca="1" ref="AW344" ca="1">IF(RESET,0,IF(LOAD_ROM,ROM!AW205,IF(AND(MMU_CLK,MMU_MEMW,CELL("address",AW344)=CELL("address",OFFSET(RAM0,MMU_RAM_X,MMU_RAM_Y))),MMU_VAL,AW344)))</f>
        <v>0</v>
      </c>
      <c r="AX344" s="50">
        <f t="array" aca="1" ref="AX344" ca="1">IF(RESET,0,IF(LOAD_ROM,ROM!AX205,IF(AND(MMU_CLK,MMU_MEMW,CELL("address",AX344)=CELL("address",OFFSET(RAM0,MMU_RAM_X,MMU_RAM_Y))),MMU_VAL,AX344)))</f>
        <v>0</v>
      </c>
      <c r="AY344" s="50">
        <f t="array" aca="1" ref="AY344" ca="1">IF(RESET,0,IF(LOAD_ROM,ROM!AY205,IF(AND(MMU_CLK,MMU_MEMW,CELL("address",AY344)=CELL("address",OFFSET(RAM0,MMU_RAM_X,MMU_RAM_Y))),MMU_VAL,AY344)))</f>
        <v>0</v>
      </c>
      <c r="AZ344" s="50">
        <f t="array" aca="1" ref="AZ344" ca="1">IF(RESET,0,IF(LOAD_ROM,ROM!AZ205,IF(AND(MMU_CLK,MMU_MEMW,CELL("address",AZ344)=CELL("address",OFFSET(RAM0,MMU_RAM_X,MMU_RAM_Y))),MMU_VAL,AZ344)))</f>
        <v>0</v>
      </c>
      <c r="BA344" s="50">
        <f t="array" aca="1" ref="BA344" ca="1">IF(RESET,0,IF(LOAD_ROM,ROM!BA205,IF(AND(MMU_CLK,MMU_MEMW,CELL("address",BA344)=CELL("address",OFFSET(RAM0,MMU_RAM_X,MMU_RAM_Y))),MMU_VAL,BA344)))</f>
        <v>0</v>
      </c>
      <c r="BB344" s="50">
        <f t="array" aca="1" ref="BB344" ca="1">IF(RESET,0,IF(LOAD_ROM,ROM!BB205,IF(AND(MMU_CLK,MMU_MEMW,CELL("address",BB344)=CELL("address",OFFSET(RAM0,MMU_RAM_X,MMU_RAM_Y))),MMU_VAL,BB344)))</f>
        <v>0</v>
      </c>
      <c r="BC344" s="50">
        <f t="array" aca="1" ref="BC344" ca="1">IF(RESET,0,IF(LOAD_ROM,ROM!BC205,IF(AND(MMU_CLK,MMU_MEMW,CELL("address",BC344)=CELL("address",OFFSET(RAM0,MMU_RAM_X,MMU_RAM_Y))),MMU_VAL,BC344)))</f>
        <v>0</v>
      </c>
      <c r="BD344" s="50">
        <f t="array" aca="1" ref="BD344" ca="1">IF(RESET,0,IF(LOAD_ROM,ROM!BD205,IF(AND(MMU_CLK,MMU_MEMW,CELL("address",BD344)=CELL("address",OFFSET(RAM0,MMU_RAM_X,MMU_RAM_Y))),MMU_VAL,BD344)))</f>
        <v>0</v>
      </c>
      <c r="BE344" s="50">
        <f t="array" aca="1" ref="BE344" ca="1">IF(RESET,0,IF(LOAD_ROM,ROM!BE205,IF(AND(MMU_CLK,MMU_MEMW,CELL("address",BE344)=CELL("address",OFFSET(RAM0,MMU_RAM_X,MMU_RAM_Y))),MMU_VAL,BE344)))</f>
        <v>0</v>
      </c>
      <c r="BF344" s="50">
        <f t="array" aca="1" ref="BF344" ca="1">IF(RESET,0,IF(LOAD_ROM,ROM!BF205,IF(AND(MMU_CLK,MMU_MEMW,CELL("address",BF344)=CELL("address",OFFSET(RAM0,MMU_RAM_X,MMU_RAM_Y))),MMU_VAL,BF344)))</f>
        <v>0</v>
      </c>
      <c r="BG344" s="50">
        <f t="array" aca="1" ref="BG344" ca="1">IF(RESET,0,IF(LOAD_ROM,ROM!BG205,IF(AND(MMU_CLK,MMU_MEMW,CELL("address",BG344)=CELL("address",OFFSET(RAM0,MMU_RAM_X,MMU_RAM_Y))),MMU_VAL,BG344)))</f>
        <v>0</v>
      </c>
      <c r="BH344" s="50">
        <f t="array" aca="1" ref="BH344" ca="1">IF(RESET,0,IF(LOAD_ROM,ROM!BH205,IF(AND(MMU_CLK,MMU_MEMW,CELL("address",BH344)=CELL("address",OFFSET(RAM0,MMU_RAM_X,MMU_RAM_Y))),MMU_VAL,BH344)))</f>
        <v>0</v>
      </c>
      <c r="BI344" s="50">
        <f t="array" aca="1" ref="BI344" ca="1">IF(RESET,0,IF(LOAD_ROM,ROM!BI205,IF(AND(MMU_CLK,MMU_MEMW,CELL("address",BI344)=CELL("address",OFFSET(RAM0,MMU_RAM_X,MMU_RAM_Y))),MMU_VAL,BI344)))</f>
        <v>0</v>
      </c>
      <c r="BJ344" s="50">
        <f t="array" aca="1" ref="BJ344" ca="1">IF(RESET,0,IF(LOAD_ROM,ROM!BJ205,IF(AND(MMU_CLK,MMU_MEMW,CELL("address",BJ344)=CELL("address",OFFSET(RAM0,MMU_RAM_X,MMU_RAM_Y))),MMU_VAL,BJ344)))</f>
        <v>0</v>
      </c>
      <c r="BK344" s="50">
        <f t="array" aca="1" ref="BK344" ca="1">IF(RESET,0,IF(LOAD_ROM,ROM!BK205,IF(AND(MMU_CLK,MMU_MEMW,CELL("address",BK344)=CELL("address",OFFSET(RAM0,MMU_RAM_X,MMU_RAM_Y))),MMU_VAL,BK344)))</f>
        <v>0</v>
      </c>
      <c r="BL344" s="50">
        <f t="array" aca="1" ref="BL344" ca="1">IF(RESET,0,IF(LOAD_ROM,ROM!BL205,IF(AND(MMU_CLK,MMU_MEMW,CELL("address",BL344)=CELL("address",OFFSET(RAM0,MMU_RAM_X,MMU_RAM_Y))),MMU_VAL,BL344)))</f>
        <v>0</v>
      </c>
      <c r="BM344" s="50">
        <f t="array" aca="1" ref="BM344" ca="1">IF(RESET,0,IF(LOAD_ROM,ROM!BM205,IF(AND(MMU_CLK,MMU_MEMW,CELL("address",BM344)=CELL("address",OFFSET(RAM0,MMU_RAM_X,MMU_RAM_Y))),MMU_VAL,BM344)))</f>
        <v>0</v>
      </c>
      <c r="BN344" s="50">
        <f t="array" aca="1" ref="BN344" ca="1">IF(RESET,0,IF(LOAD_ROM,ROM!BN205,IF(AND(MMU_CLK,MMU_MEMW,CELL("address",BN344)=CELL("address",OFFSET(RAM0,MMU_RAM_X,MMU_RAM_Y))),MMU_VAL,BN344)))</f>
        <v>0</v>
      </c>
      <c r="BO344" s="50">
        <f t="array" aca="1" ref="BO344" ca="1">IF(RESET,0,IF(LOAD_ROM,ROM!BO205,IF(AND(MMU_CLK,MMU_MEMW,CELL("address",BO344)=CELL("address",OFFSET(RAM0,MMU_RAM_X,MMU_RAM_Y))),MMU_VAL,BO344)))</f>
        <v>0</v>
      </c>
      <c r="BP344" s="50">
        <f t="array" aca="1" ref="BP344" ca="1">IF(RESET,0,IF(LOAD_ROM,ROM!BP205,IF(AND(MMU_CLK,MMU_MEMW,CELL("address",BP344)=CELL("address",OFFSET(RAM0,MMU_RAM_X,MMU_RAM_Y))),MMU_VAL,BP344)))</f>
        <v>0</v>
      </c>
      <c r="BQ344" s="50">
        <f t="array" aca="1" ref="BQ344" ca="1">IF(RESET,0,IF(LOAD_ROM,ROM!BQ205,IF(AND(MMU_CLK,MMU_MEMW,CELL("address",BQ344)=CELL("address",OFFSET(RAM0,MMU_RAM_X,MMU_RAM_Y))),MMU_VAL,BQ344)))</f>
        <v>0</v>
      </c>
      <c r="BR344" s="50">
        <f t="array" aca="1" ref="BR344" ca="1">IF(RESET,0,IF(LOAD_ROM,ROM!BR205,IF(AND(MMU_CLK,MMU_MEMW,CELL("address",BR344)=CELL("address",OFFSET(RAM0,MMU_RAM_X,MMU_RAM_Y))),MMU_VAL,BR344)))</f>
        <v>0</v>
      </c>
      <c r="BS344" s="50">
        <f t="array" aca="1" ref="BS344" ca="1">IF(RESET,0,IF(LOAD_ROM,ROM!BS205,IF(AND(MMU_CLK,MMU_MEMW,CELL("address",BS344)=CELL("address",OFFSET(RAM0,MMU_RAM_X,MMU_RAM_Y))),MMU_VAL,BS344)))</f>
        <v>0</v>
      </c>
      <c r="BT344" s="50">
        <f t="array" aca="1" ref="BT344" ca="1">IF(RESET,0,IF(LOAD_ROM,ROM!BT205,IF(AND(MMU_CLK,MMU_MEMW,CELL("address",BT344)=CELL("address",OFFSET(RAM0,MMU_RAM_X,MMU_RAM_Y))),MMU_VAL,BT344)))</f>
        <v>0</v>
      </c>
      <c r="BU344" s="50">
        <f t="array" aca="1" ref="BU344" ca="1">IF(RESET,0,IF(LOAD_ROM,ROM!BU205,IF(AND(MMU_CLK,MMU_MEMW,CELL("address",BU344)=CELL("address",OFFSET(RAM0,MMU_RAM_X,MMU_RAM_Y))),MMU_VAL,BU344)))</f>
        <v>0</v>
      </c>
      <c r="BV344" s="50">
        <f t="array" aca="1" ref="BV344" ca="1">IF(RESET,0,IF(LOAD_ROM,ROM!BV205,IF(AND(MMU_CLK,MMU_MEMW,CELL("address",BV344)=CELL("address",OFFSET(RAM0,MMU_RAM_X,MMU_RAM_Y))),MMU_VAL,BV344)))</f>
        <v>0</v>
      </c>
      <c r="BW344" s="50">
        <f t="array" aca="1" ref="BW344" ca="1">IF(RESET,0,IF(LOAD_ROM,ROM!BW205,IF(AND(MMU_CLK,MMU_MEMW,CELL("address",BW344)=CELL("address",OFFSET(RAM0,MMU_RAM_X,MMU_RAM_Y))),MMU_VAL,BW344)))</f>
        <v>0</v>
      </c>
      <c r="BX344" s="50">
        <f t="array" aca="1" ref="BX344" ca="1">IF(RESET,0,IF(LOAD_ROM,ROM!BX205,IF(AND(MMU_CLK,MMU_MEMW,CELL("address",BX344)=CELL("address",OFFSET(RAM0,MMU_RAM_X,MMU_RAM_Y))),MMU_VAL,BX344)))</f>
        <v>0</v>
      </c>
      <c r="BY344" s="50">
        <f t="array" aca="1" ref="BY344" ca="1">IF(RESET,0,IF(LOAD_ROM,ROM!BY205,IF(AND(MMU_CLK,MMU_MEMW,CELL("address",BY344)=CELL("address",OFFSET(RAM0,MMU_RAM_X,MMU_RAM_Y))),MMU_VAL,BY344)))</f>
        <v>0</v>
      </c>
      <c r="BZ344" s="50">
        <f t="array" aca="1" ref="BZ344" ca="1">IF(RESET,0,IF(LOAD_ROM,ROM!BZ205,IF(AND(MMU_CLK,MMU_MEMW,CELL("address",BZ344)=CELL("address",OFFSET(RAM0,MMU_RAM_X,MMU_RAM_Y))),MMU_VAL,BZ344)))</f>
        <v>0</v>
      </c>
      <c r="CA344" s="50">
        <f t="array" aca="1" ref="CA344" ca="1">IF(RESET,0,IF(LOAD_ROM,ROM!CA205,IF(AND(MMU_CLK,MMU_MEMW,CELL("address",CA344)=CELL("address",OFFSET(RAM0,MMU_RAM_X,MMU_RAM_Y))),MMU_VAL,CA344)))</f>
        <v>0</v>
      </c>
      <c r="CB344" s="50">
        <f t="array" aca="1" ref="CB344" ca="1">IF(RESET,0,IF(LOAD_ROM,ROM!CB205,IF(AND(MMU_CLK,MMU_MEMW,CELL("address",CB344)=CELL("address",OFFSET(RAM0,MMU_RAM_X,MMU_RAM_Y))),MMU_VAL,CB344)))</f>
        <v>0</v>
      </c>
      <c r="CC344" s="50">
        <f t="array" aca="1" ref="CC344" ca="1">IF(RESET,0,IF(LOAD_ROM,ROM!CC205,IF(AND(MMU_CLK,MMU_MEMW,CELL("address",CC344)=CELL("address",OFFSET(RAM0,MMU_RAM_X,MMU_RAM_Y))),MMU_VAL,CC344)))</f>
        <v>0</v>
      </c>
      <c r="CD344" s="50">
        <f t="array" aca="1" ref="CD344" ca="1">IF(RESET,0,IF(LOAD_ROM,ROM!CD205,IF(AND(MMU_CLK,MMU_MEMW,CELL("address",CD344)=CELL("address",OFFSET(RAM0,MMU_RAM_X,MMU_RAM_Y))),MMU_VAL,CD344)))</f>
        <v>0</v>
      </c>
      <c r="CE344" s="50">
        <f t="array" aca="1" ref="CE344" ca="1">IF(RESET,0,IF(LOAD_ROM,ROM!CE205,IF(AND(MMU_CLK,MMU_MEMW,CELL("address",CE344)=CELL("address",OFFSET(RAM0,MMU_RAM_X,MMU_RAM_Y))),MMU_VAL,CE344)))</f>
        <v>0</v>
      </c>
      <c r="CF344" s="50">
        <f t="array" aca="1" ref="CF344" ca="1">IF(RESET,0,IF(LOAD_ROM,ROM!CF205,IF(AND(MMU_CLK,MMU_MEMW,CELL("address",CF344)=CELL("address",OFFSET(RAM0,MMU_RAM_X,MMU_RAM_Y))),MMU_VAL,CF344)))</f>
        <v>0</v>
      </c>
      <c r="CG344" s="50">
        <f t="array" aca="1" ref="CG344" ca="1">IF(RESET,0,IF(LOAD_ROM,ROM!CG205,IF(AND(MMU_CLK,MMU_MEMW,CELL("address",CG344)=CELL("address",OFFSET(RAM0,MMU_RAM_X,MMU_RAM_Y))),MMU_VAL,CG344)))</f>
        <v>0</v>
      </c>
      <c r="CH344" s="50">
        <f t="array" aca="1" ref="CH344" ca="1">IF(RESET,0,IF(LOAD_ROM,ROM!CH205,IF(AND(MMU_CLK,MMU_MEMW,CELL("address",CH344)=CELL("address",OFFSET(RAM0,MMU_RAM_X,MMU_RAM_Y))),MMU_VAL,CH344)))</f>
        <v>0</v>
      </c>
      <c r="CI344" s="50">
        <f t="array" aca="1" ref="CI344" ca="1">IF(RESET,0,IF(LOAD_ROM,ROM!CI205,IF(AND(MMU_CLK,MMU_MEMW,CELL("address",CI344)=CELL("address",OFFSET(RAM0,MMU_RAM_X,MMU_RAM_Y))),MMU_VAL,CI344)))</f>
        <v>0</v>
      </c>
      <c r="CJ344" s="50">
        <f t="array" aca="1" ref="CJ344" ca="1">IF(RESET,0,IF(LOAD_ROM,ROM!CJ205,IF(AND(MMU_CLK,MMU_MEMW,CELL("address",CJ344)=CELL("address",OFFSET(RAM0,MMU_RAM_X,MMU_RAM_Y))),MMU_VAL,CJ344)))</f>
        <v>0</v>
      </c>
      <c r="CK344" s="50">
        <f t="array" aca="1" ref="CK344" ca="1">IF(RESET,0,IF(LOAD_ROM,ROM!CK205,IF(AND(MMU_CLK,MMU_MEMW,CELL("address",CK344)=CELL("address",OFFSET(RAM0,MMU_RAM_X,MMU_RAM_Y))),MMU_VAL,CK344)))</f>
        <v>0</v>
      </c>
      <c r="CL344" s="50">
        <f t="array" aca="1" ref="CL344" ca="1">IF(RESET,0,IF(LOAD_ROM,ROM!CL205,IF(AND(MMU_CLK,MMU_MEMW,CELL("address",CL344)=CELL("address",OFFSET(RAM0,MMU_RAM_X,MMU_RAM_Y))),MMU_VAL,CL344)))</f>
        <v>0</v>
      </c>
      <c r="CM344" s="50">
        <f t="array" aca="1" ref="CM344" ca="1">IF(RESET,0,IF(LOAD_ROM,ROM!CM205,IF(AND(MMU_CLK,MMU_MEMW,CELL("address",CM344)=CELL("address",OFFSET(RAM0,MMU_RAM_X,MMU_RAM_Y))),MMU_VAL,CM344)))</f>
        <v>0</v>
      </c>
      <c r="CN344" s="50">
        <f t="array" aca="1" ref="CN344" ca="1">IF(RESET,0,IF(LOAD_ROM,ROM!CN205,IF(AND(MMU_CLK,MMU_MEMW,CELL("address",CN344)=CELL("address",OFFSET(RAM0,MMU_RAM_X,MMU_RAM_Y))),MMU_VAL,CN344)))</f>
        <v>0</v>
      </c>
      <c r="CO344" s="50">
        <f t="array" aca="1" ref="CO344" ca="1">IF(RESET,0,IF(LOAD_ROM,ROM!CO205,IF(AND(MMU_CLK,MMU_MEMW,CELL("address",CO344)=CELL("address",OFFSET(RAM0,MMU_RAM_X,MMU_RAM_Y))),MMU_VAL,CO344)))</f>
        <v>0</v>
      </c>
      <c r="CP344" s="50">
        <f t="array" aca="1" ref="CP344" ca="1">IF(RESET,0,IF(LOAD_ROM,ROM!CP205,IF(AND(MMU_CLK,MMU_MEMW,CELL("address",CP344)=CELL("address",OFFSET(RAM0,MMU_RAM_X,MMU_RAM_Y))),MMU_VAL,CP344)))</f>
        <v>0</v>
      </c>
      <c r="CQ344" s="50">
        <f t="array" aca="1" ref="CQ344" ca="1">IF(RESET,0,IF(LOAD_ROM,ROM!CQ205,IF(AND(MMU_CLK,MMU_MEMW,CELL("address",CQ344)=CELL("address",OFFSET(RAM0,MMU_RAM_X,MMU_RAM_Y))),MMU_VAL,CQ344)))</f>
        <v>0</v>
      </c>
      <c r="CR344" s="50">
        <f t="array" aca="1" ref="CR344" ca="1">IF(RESET,0,IF(LOAD_ROM,ROM!CR205,IF(AND(MMU_CLK,MMU_MEMW,CELL("address",CR344)=CELL("address",OFFSET(RAM0,MMU_RAM_X,MMU_RAM_Y))),MMU_VAL,CR344)))</f>
        <v>0</v>
      </c>
      <c r="CS344" s="50">
        <f t="array" aca="1" ref="CS344" ca="1">IF(RESET,0,IF(LOAD_ROM,ROM!CS205,IF(AND(MMU_CLK,MMU_MEMW,CELL("address",CS344)=CELL("address",OFFSET(RAM0,MMU_RAM_X,MMU_RAM_Y))),MMU_VAL,CS344)))</f>
        <v>0</v>
      </c>
      <c r="CT344" s="50">
        <f t="array" aca="1" ref="CT344" ca="1">IF(RESET,0,IF(LOAD_ROM,ROM!CT205,IF(AND(MMU_CLK,MMU_MEMW,CELL("address",CT344)=CELL("address",OFFSET(RAM0,MMU_RAM_X,MMU_RAM_Y))),MMU_VAL,CT344)))</f>
        <v>0</v>
      </c>
      <c r="CU344" s="50">
        <f t="array" aca="1" ref="CU344" ca="1">IF(RESET,0,IF(LOAD_ROM,ROM!CU205,IF(AND(MMU_CLK,MMU_MEMW,CELL("address",CU344)=CELL("address",OFFSET(RAM0,MMU_RAM_X,MMU_RAM_Y))),MMU_VAL,CU344)))</f>
        <v>0</v>
      </c>
      <c r="CV344" s="50">
        <f t="array" aca="1" ref="CV344" ca="1">IF(RESET,0,IF(LOAD_ROM,ROM!CV205,IF(AND(MMU_CLK,MMU_MEMW,CELL("address",CV344)=CELL("address",OFFSET(RAM0,MMU_RAM_X,MMU_RAM_Y))),MMU_VAL,CV344)))</f>
        <v>0</v>
      </c>
      <c r="CW344" s="50">
        <f t="array" aca="1" ref="CW344" ca="1">IF(RESET,0,IF(LOAD_ROM,ROM!CW205,IF(AND(MMU_CLK,MMU_MEMW,CELL("address",CW344)=CELL("address",OFFSET(RAM0,MMU_RAM_X,MMU_RAM_Y))),MMU_VAL,CW344)))</f>
        <v>0</v>
      </c>
      <c r="CX344" s="50">
        <f t="array" aca="1" ref="CX344" ca="1">IF(RESET,0,IF(LOAD_ROM,ROM!CX205,IF(AND(MMU_CLK,MMU_MEMW,CELL("address",CX344)=CELL("address",OFFSET(RAM0,MMU_RAM_X,MMU_RAM_Y))),MMU_VAL,CX344)))</f>
        <v>0</v>
      </c>
      <c r="CY344" s="50">
        <f t="array" aca="1" ref="CY344" ca="1">IF(RESET,0,IF(LOAD_ROM,ROM!CY205,IF(AND(MMU_CLK,MMU_MEMW,CELL("address",CY344)=CELL("address",OFFSET(RAM0,MMU_RAM_X,MMU_RAM_Y))),MMU_VAL,CY344)))</f>
        <v>0</v>
      </c>
      <c r="CZ344" s="50">
        <f t="array" aca="1" ref="CZ344" ca="1">IF(RESET,0,IF(LOAD_ROM,ROM!CZ205,IF(AND(MMU_CLK,MMU_MEMW,CELL("address",CZ344)=CELL("address",OFFSET(RAM0,MMU_RAM_X,MMU_RAM_Y))),MMU_VAL,CZ344)))</f>
        <v>0</v>
      </c>
      <c r="DA344" s="50">
        <f t="array" aca="1" ref="DA344" ca="1">IF(RESET,0,IF(LOAD_ROM,ROM!DA205,IF(AND(MMU_CLK,MMU_MEMW,CELL("address",DA344)=CELL("address",OFFSET(RAM0,MMU_RAM_X,MMU_RAM_Y))),MMU_VAL,DA344)))</f>
        <v>0</v>
      </c>
      <c r="DB344" s="50">
        <f t="array" aca="1" ref="DB344" ca="1">IF(RESET,0,IF(LOAD_ROM,ROM!DB205,IF(AND(MMU_CLK,MMU_MEMW,CELL("address",DB344)=CELL("address",OFFSET(RAM0,MMU_RAM_X,MMU_RAM_Y))),MMU_VAL,DB344)))</f>
        <v>0</v>
      </c>
      <c r="DC344" s="50">
        <f t="array" aca="1" ref="DC344" ca="1">IF(RESET,0,IF(LOAD_ROM,ROM!DC205,IF(AND(MMU_CLK,MMU_MEMW,CELL("address",DC344)=CELL("address",OFFSET(RAM0,MMU_RAM_X,MMU_RAM_Y))),MMU_VAL,DC344)))</f>
        <v>0</v>
      </c>
      <c r="DD344" s="50">
        <f t="array" aca="1" ref="DD344" ca="1">IF(RESET,0,IF(LOAD_ROM,ROM!DD205,IF(AND(MMU_CLK,MMU_MEMW,CELL("address",DD344)=CELL("address",OFFSET(RAM0,MMU_RAM_X,MMU_RAM_Y))),MMU_VAL,DD344)))</f>
        <v>0</v>
      </c>
      <c r="DE344" s="50">
        <f t="array" aca="1" ref="DE344" ca="1">IF(RESET,0,IF(LOAD_ROM,ROM!DE205,IF(AND(MMU_CLK,MMU_MEMW,CELL("address",DE344)=CELL("address",OFFSET(RAM0,MMU_RAM_X,MMU_RAM_Y))),MMU_VAL,DE344)))</f>
        <v>0</v>
      </c>
      <c r="DF344" s="50">
        <f t="array" aca="1" ref="DF344" ca="1">IF(RESET,0,IF(LOAD_ROM,ROM!DF205,IF(AND(MMU_CLK,MMU_MEMW,CELL("address",DF344)=CELL("address",OFFSET(RAM0,MMU_RAM_X,MMU_RAM_Y))),MMU_VAL,DF344)))</f>
        <v>0</v>
      </c>
      <c r="DG344" s="50">
        <f t="array" aca="1" ref="DG344" ca="1">IF(RESET,0,IF(LOAD_ROM,ROM!DG205,IF(AND(MMU_CLK,MMU_MEMW,CELL("address",DG344)=CELL("address",OFFSET(RAM0,MMU_RAM_X,MMU_RAM_Y))),MMU_VAL,DG344)))</f>
        <v>0</v>
      </c>
      <c r="DH344" s="50">
        <f t="array" aca="1" ref="DH344" ca="1">IF(RESET,0,IF(LOAD_ROM,ROM!DH205,IF(AND(MMU_CLK,MMU_MEMW,CELL("address",DH344)=CELL("address",OFFSET(RAM0,MMU_RAM_X,MMU_RAM_Y))),MMU_VAL,DH344)))</f>
        <v>0</v>
      </c>
      <c r="DI344" s="50">
        <f t="array" aca="1" ref="DI344" ca="1">IF(RESET,0,IF(LOAD_ROM,ROM!DI205,IF(AND(MMU_CLK,MMU_MEMW,CELL("address",DI344)=CELL("address",OFFSET(RAM0,MMU_RAM_X,MMU_RAM_Y))),MMU_VAL,DI344)))</f>
        <v>0</v>
      </c>
      <c r="DJ344" s="50">
        <f t="array" aca="1" ref="DJ344" ca="1">IF(RESET,0,IF(LOAD_ROM,ROM!DJ205,IF(AND(MMU_CLK,MMU_MEMW,CELL("address",DJ344)=CELL("address",OFFSET(RAM0,MMU_RAM_X,MMU_RAM_Y))),MMU_VAL,DJ344)))</f>
        <v>0</v>
      </c>
      <c r="DK344" s="50">
        <f t="array" aca="1" ref="DK344" ca="1">IF(RESET,0,IF(LOAD_ROM,ROM!DK205,IF(AND(MMU_CLK,MMU_MEMW,CELL("address",DK344)=CELL("address",OFFSET(RAM0,MMU_RAM_X,MMU_RAM_Y))),MMU_VAL,DK344)))</f>
        <v>0</v>
      </c>
      <c r="DL344" s="50">
        <f t="array" aca="1" ref="DL344" ca="1">IF(RESET,0,IF(LOAD_ROM,ROM!DL205,IF(AND(MMU_CLK,MMU_MEMW,CELL("address",DL344)=CELL("address",OFFSET(RAM0,MMU_RAM_X,MMU_RAM_Y))),MMU_VAL,DL344)))</f>
        <v>0</v>
      </c>
      <c r="DM344" s="50">
        <f t="array" aca="1" ref="DM344" ca="1">IF(RESET,0,IF(LOAD_ROM,ROM!DM205,IF(AND(MMU_CLK,MMU_MEMW,CELL("address",DM344)=CELL("address",OFFSET(RAM0,MMU_RAM_X,MMU_RAM_Y))),MMU_VAL,DM344)))</f>
        <v>0</v>
      </c>
      <c r="DN344" s="50">
        <f t="array" aca="1" ref="DN344" ca="1">IF(RESET,0,IF(LOAD_ROM,ROM!DN205,IF(AND(MMU_CLK,MMU_MEMW,CELL("address",DN344)=CELL("address",OFFSET(RAM0,MMU_RAM_X,MMU_RAM_Y))),MMU_VAL,DN344)))</f>
        <v>0</v>
      </c>
      <c r="DO344" s="50">
        <f t="array" aca="1" ref="DO344" ca="1">IF(RESET,0,IF(LOAD_ROM,ROM!DO205,IF(AND(MMU_CLK,MMU_MEMW,CELL("address",DO344)=CELL("address",OFFSET(RAM0,MMU_RAM_X,MMU_RAM_Y))),MMU_VAL,DO344)))</f>
        <v>0</v>
      </c>
      <c r="DP344" s="50">
        <f t="array" aca="1" ref="DP344" ca="1">IF(RESET,0,IF(LOAD_ROM,ROM!DP205,IF(AND(MMU_CLK,MMU_MEMW,CELL("address",DP344)=CELL("address",OFFSET(RAM0,MMU_RAM_X,MMU_RAM_Y))),MMU_VAL,DP344)))</f>
        <v>0</v>
      </c>
      <c r="DQ344" s="50">
        <f t="array" aca="1" ref="DQ344" ca="1">IF(RESET,0,IF(LOAD_ROM,ROM!DQ205,IF(AND(MMU_CLK,MMU_MEMW,CELL("address",DQ344)=CELL("address",OFFSET(RAM0,MMU_RAM_X,MMU_RAM_Y))),MMU_VAL,DQ344)))</f>
        <v>0</v>
      </c>
      <c r="DR344" s="50">
        <f t="array" aca="1" ref="DR344" ca="1">IF(RESET,0,IF(LOAD_ROM,ROM!DR205,IF(AND(MMU_CLK,MMU_MEMW,CELL("address",DR344)=CELL("address",OFFSET(RAM0,MMU_RAM_X,MMU_RAM_Y))),MMU_VAL,DR344)))</f>
        <v>0</v>
      </c>
      <c r="DS344" s="50">
        <f t="array" aca="1" ref="DS344" ca="1">IF(RESET,0,IF(LOAD_ROM,ROM!DS205,IF(AND(MMU_CLK,MMU_MEMW,CELL("address",DS344)=CELL("address",OFFSET(RAM0,MMU_RAM_X,MMU_RAM_Y))),MMU_VAL,DS344)))</f>
        <v>0</v>
      </c>
      <c r="DT344" s="50">
        <f t="array" aca="1" ref="DT344" ca="1">IF(RESET,0,IF(LOAD_ROM,ROM!DT205,IF(AND(MMU_CLK,MMU_MEMW,CELL("address",DT344)=CELL("address",OFFSET(RAM0,MMU_RAM_X,MMU_RAM_Y))),MMU_VAL,DT344)))</f>
        <v>0</v>
      </c>
      <c r="DU344" s="50">
        <f t="array" aca="1" ref="DU344" ca="1">IF(RESET,0,IF(LOAD_ROM,ROM!DU205,IF(AND(MMU_CLK,MMU_MEMW,CELL("address",DU344)=CELL("address",OFFSET(RAM0,MMU_RAM_X,MMU_RAM_Y))),MMU_VAL,DU344)))</f>
        <v>0</v>
      </c>
      <c r="DV344" s="50">
        <f t="array" aca="1" ref="DV344" ca="1">IF(RESET,0,IF(LOAD_ROM,ROM!DV205,IF(AND(MMU_CLK,MMU_MEMW,CELL("address",DV344)=CELL("address",OFFSET(RAM0,MMU_RAM_X,MMU_RAM_Y))),MMU_VAL,DV344)))</f>
        <v>0</v>
      </c>
      <c r="DW344" s="50">
        <f t="array" aca="1" ref="DW344" ca="1">IF(RESET,0,IF(LOAD_ROM,ROM!DW205,IF(AND(MMU_CLK,MMU_MEMW,CELL("address",DW344)=CELL("address",OFFSET(RAM0,MMU_RAM_X,MMU_RAM_Y))),MMU_VAL,DW344)))</f>
        <v>0</v>
      </c>
      <c r="DX344" s="50">
        <f t="array" aca="1" ref="DX344" ca="1">IF(RESET,0,IF(LOAD_ROM,ROM!DX205,IF(AND(MMU_CLK,MMU_MEMW,CELL("address",DX344)=CELL("address",OFFSET(RAM0,MMU_RAM_X,MMU_RAM_Y))),MMU_VAL,DX344)))</f>
        <v>0</v>
      </c>
    </row>
    <row r="345" spans="1:128" x14ac:dyDescent="0.35">
      <c r="A345" s="50">
        <f t="array" aca="1" ref="A345" ca="1">IF(RESET,0,IF(LOAD_ROM,ROM!A206,IF(AND(MMU_CLK,MMU_MEMW,CELL("address",A345)=CELL("address",OFFSET(RAM0,MMU_RAM_X,MMU_RAM_Y))),MMU_VAL,A345)))</f>
        <v>0</v>
      </c>
      <c r="B345" s="50">
        <f t="array" aca="1" ref="B345" ca="1">IF(RESET,0,IF(LOAD_ROM,ROM!B206,IF(AND(MMU_CLK,MMU_MEMW,CELL("address",B345)=CELL("address",OFFSET(RAM0,MMU_RAM_X,MMU_RAM_Y))),MMU_VAL,B345)))</f>
        <v>0</v>
      </c>
      <c r="C345" s="50">
        <f t="array" aca="1" ref="C345" ca="1">IF(RESET,0,IF(LOAD_ROM,ROM!C206,IF(AND(MMU_CLK,MMU_MEMW,CELL("address",C345)=CELL("address",OFFSET(RAM0,MMU_RAM_X,MMU_RAM_Y))),MMU_VAL,C345)))</f>
        <v>0</v>
      </c>
      <c r="D345" s="50">
        <f t="array" aca="1" ref="D345" ca="1">IF(RESET,0,IF(LOAD_ROM,ROM!D206,IF(AND(MMU_CLK,MMU_MEMW,CELL("address",D345)=CELL("address",OFFSET(RAM0,MMU_RAM_X,MMU_RAM_Y))),MMU_VAL,D345)))</f>
        <v>0</v>
      </c>
      <c r="E345" s="50">
        <f t="array" aca="1" ref="E345" ca="1">IF(RESET,0,IF(LOAD_ROM,ROM!E206,IF(AND(MMU_CLK,MMU_MEMW,CELL("address",E345)=CELL("address",OFFSET(RAM0,MMU_RAM_X,MMU_RAM_Y))),MMU_VAL,E345)))</f>
        <v>0</v>
      </c>
      <c r="F345" s="50">
        <f t="array" aca="1" ref="F345" ca="1">IF(RESET,0,IF(LOAD_ROM,ROM!F206,IF(AND(MMU_CLK,MMU_MEMW,CELL("address",F345)=CELL("address",OFFSET(RAM0,MMU_RAM_X,MMU_RAM_Y))),MMU_VAL,F345)))</f>
        <v>0</v>
      </c>
      <c r="G345" s="50">
        <f t="array" aca="1" ref="G345" ca="1">IF(RESET,0,IF(LOAD_ROM,ROM!G206,IF(AND(MMU_CLK,MMU_MEMW,CELL("address",G345)=CELL("address",OFFSET(RAM0,MMU_RAM_X,MMU_RAM_Y))),MMU_VAL,G345)))</f>
        <v>0</v>
      </c>
      <c r="H345" s="50">
        <f t="array" aca="1" ref="H345" ca="1">IF(RESET,0,IF(LOAD_ROM,ROM!H206,IF(AND(MMU_CLK,MMU_MEMW,CELL("address",H345)=CELL("address",OFFSET(RAM0,MMU_RAM_X,MMU_RAM_Y))),MMU_VAL,H345)))</f>
        <v>0</v>
      </c>
      <c r="I345" s="50">
        <f t="array" aca="1" ref="I345" ca="1">IF(RESET,0,IF(LOAD_ROM,ROM!I206,IF(AND(MMU_CLK,MMU_MEMW,CELL("address",I345)=CELL("address",OFFSET(RAM0,MMU_RAM_X,MMU_RAM_Y))),MMU_VAL,I345)))</f>
        <v>0</v>
      </c>
      <c r="J345" s="50">
        <f t="array" aca="1" ref="J345" ca="1">IF(RESET,0,IF(LOAD_ROM,ROM!J206,IF(AND(MMU_CLK,MMU_MEMW,CELL("address",J345)=CELL("address",OFFSET(RAM0,MMU_RAM_X,MMU_RAM_Y))),MMU_VAL,J345)))</f>
        <v>0</v>
      </c>
      <c r="K345" s="50">
        <f t="array" aca="1" ref="K345" ca="1">IF(RESET,0,IF(LOAD_ROM,ROM!K206,IF(AND(MMU_CLK,MMU_MEMW,CELL("address",K345)=CELL("address",OFFSET(RAM0,MMU_RAM_X,MMU_RAM_Y))),MMU_VAL,K345)))</f>
        <v>0</v>
      </c>
      <c r="L345" s="50">
        <f t="array" aca="1" ref="L345" ca="1">IF(RESET,0,IF(LOAD_ROM,ROM!L206,IF(AND(MMU_CLK,MMU_MEMW,CELL("address",L345)=CELL("address",OFFSET(RAM0,MMU_RAM_X,MMU_RAM_Y))),MMU_VAL,L345)))</f>
        <v>0</v>
      </c>
      <c r="M345" s="50">
        <f t="array" aca="1" ref="M345" ca="1">IF(RESET,0,IF(LOAD_ROM,ROM!M206,IF(AND(MMU_CLK,MMU_MEMW,CELL("address",M345)=CELL("address",OFFSET(RAM0,MMU_RAM_X,MMU_RAM_Y))),MMU_VAL,M345)))</f>
        <v>0</v>
      </c>
      <c r="N345" s="50">
        <f t="array" aca="1" ref="N345" ca="1">IF(RESET,0,IF(LOAD_ROM,ROM!N206,IF(AND(MMU_CLK,MMU_MEMW,CELL("address",N345)=CELL("address",OFFSET(RAM0,MMU_RAM_X,MMU_RAM_Y))),MMU_VAL,N345)))</f>
        <v>0</v>
      </c>
      <c r="O345" s="50">
        <f t="array" aca="1" ref="O345" ca="1">IF(RESET,0,IF(LOAD_ROM,ROM!O206,IF(AND(MMU_CLK,MMU_MEMW,CELL("address",O345)=CELL("address",OFFSET(RAM0,MMU_RAM_X,MMU_RAM_Y))),MMU_VAL,O345)))</f>
        <v>0</v>
      </c>
      <c r="P345" s="50">
        <f t="array" aca="1" ref="P345" ca="1">IF(RESET,0,IF(LOAD_ROM,ROM!P206,IF(AND(MMU_CLK,MMU_MEMW,CELL("address",P345)=CELL("address",OFFSET(RAM0,MMU_RAM_X,MMU_RAM_Y))),MMU_VAL,P345)))</f>
        <v>0</v>
      </c>
      <c r="Q345" s="50">
        <f t="array" aca="1" ref="Q345" ca="1">IF(RESET,0,IF(LOAD_ROM,ROM!Q206,IF(AND(MMU_CLK,MMU_MEMW,CELL("address",Q345)=CELL("address",OFFSET(RAM0,MMU_RAM_X,MMU_RAM_Y))),MMU_VAL,Q345)))</f>
        <v>0</v>
      </c>
      <c r="R345" s="50">
        <f t="array" aca="1" ref="R345" ca="1">IF(RESET,0,IF(LOAD_ROM,ROM!R206,IF(AND(MMU_CLK,MMU_MEMW,CELL("address",R345)=CELL("address",OFFSET(RAM0,MMU_RAM_X,MMU_RAM_Y))),MMU_VAL,R345)))</f>
        <v>0</v>
      </c>
      <c r="S345" s="50">
        <f t="array" aca="1" ref="S345" ca="1">IF(RESET,0,IF(LOAD_ROM,ROM!S206,IF(AND(MMU_CLK,MMU_MEMW,CELL("address",S345)=CELL("address",OFFSET(RAM0,MMU_RAM_X,MMU_RAM_Y))),MMU_VAL,S345)))</f>
        <v>0</v>
      </c>
      <c r="T345" s="50">
        <f t="array" aca="1" ref="T345" ca="1">IF(RESET,0,IF(LOAD_ROM,ROM!T206,IF(AND(MMU_CLK,MMU_MEMW,CELL("address",T345)=CELL("address",OFFSET(RAM0,MMU_RAM_X,MMU_RAM_Y))),MMU_VAL,T345)))</f>
        <v>0</v>
      </c>
      <c r="U345" s="50">
        <f t="array" aca="1" ref="U345" ca="1">IF(RESET,0,IF(LOAD_ROM,ROM!U206,IF(AND(MMU_CLK,MMU_MEMW,CELL("address",U345)=CELL("address",OFFSET(RAM0,MMU_RAM_X,MMU_RAM_Y))),MMU_VAL,U345)))</f>
        <v>0</v>
      </c>
      <c r="V345" s="50">
        <f t="array" aca="1" ref="V345" ca="1">IF(RESET,0,IF(LOAD_ROM,ROM!V206,IF(AND(MMU_CLK,MMU_MEMW,CELL("address",V345)=CELL("address",OFFSET(RAM0,MMU_RAM_X,MMU_RAM_Y))),MMU_VAL,V345)))</f>
        <v>0</v>
      </c>
      <c r="W345" s="50">
        <f t="array" aca="1" ref="W345" ca="1">IF(RESET,0,IF(LOAD_ROM,ROM!W206,IF(AND(MMU_CLK,MMU_MEMW,CELL("address",W345)=CELL("address",OFFSET(RAM0,MMU_RAM_X,MMU_RAM_Y))),MMU_VAL,W345)))</f>
        <v>0</v>
      </c>
      <c r="X345" s="50">
        <f t="array" aca="1" ref="X345" ca="1">IF(RESET,0,IF(LOAD_ROM,ROM!X206,IF(AND(MMU_CLK,MMU_MEMW,CELL("address",X345)=CELL("address",OFFSET(RAM0,MMU_RAM_X,MMU_RAM_Y))),MMU_VAL,X345)))</f>
        <v>0</v>
      </c>
      <c r="Y345" s="50">
        <f t="array" aca="1" ref="Y345" ca="1">IF(RESET,0,IF(LOAD_ROM,ROM!Y206,IF(AND(MMU_CLK,MMU_MEMW,CELL("address",Y345)=CELL("address",OFFSET(RAM0,MMU_RAM_X,MMU_RAM_Y))),MMU_VAL,Y345)))</f>
        <v>0</v>
      </c>
      <c r="Z345" s="50">
        <f t="array" aca="1" ref="Z345" ca="1">IF(RESET,0,IF(LOAD_ROM,ROM!Z206,IF(AND(MMU_CLK,MMU_MEMW,CELL("address",Z345)=CELL("address",OFFSET(RAM0,MMU_RAM_X,MMU_RAM_Y))),MMU_VAL,Z345)))</f>
        <v>0</v>
      </c>
      <c r="AA345" s="50">
        <f t="array" aca="1" ref="AA345" ca="1">IF(RESET,0,IF(LOAD_ROM,ROM!AA206,IF(AND(MMU_CLK,MMU_MEMW,CELL("address",AA345)=CELL("address",OFFSET(RAM0,MMU_RAM_X,MMU_RAM_Y))),MMU_VAL,AA345)))</f>
        <v>0</v>
      </c>
      <c r="AB345" s="50">
        <f t="array" aca="1" ref="AB345" ca="1">IF(RESET,0,IF(LOAD_ROM,ROM!AB206,IF(AND(MMU_CLK,MMU_MEMW,CELL("address",AB345)=CELL("address",OFFSET(RAM0,MMU_RAM_X,MMU_RAM_Y))),MMU_VAL,AB345)))</f>
        <v>0</v>
      </c>
      <c r="AC345" s="50">
        <f t="array" aca="1" ref="AC345" ca="1">IF(RESET,0,IF(LOAD_ROM,ROM!AC206,IF(AND(MMU_CLK,MMU_MEMW,CELL("address",AC345)=CELL("address",OFFSET(RAM0,MMU_RAM_X,MMU_RAM_Y))),MMU_VAL,AC345)))</f>
        <v>0</v>
      </c>
      <c r="AD345" s="50">
        <f t="array" aca="1" ref="AD345" ca="1">IF(RESET,0,IF(LOAD_ROM,ROM!AD206,IF(AND(MMU_CLK,MMU_MEMW,CELL("address",AD345)=CELL("address",OFFSET(RAM0,MMU_RAM_X,MMU_RAM_Y))),MMU_VAL,AD345)))</f>
        <v>0</v>
      </c>
      <c r="AE345" s="50">
        <f t="array" aca="1" ref="AE345" ca="1">IF(RESET,0,IF(LOAD_ROM,ROM!AE206,IF(AND(MMU_CLK,MMU_MEMW,CELL("address",AE345)=CELL("address",OFFSET(RAM0,MMU_RAM_X,MMU_RAM_Y))),MMU_VAL,AE345)))</f>
        <v>0</v>
      </c>
      <c r="AF345" s="50">
        <f t="array" aca="1" ref="AF345" ca="1">IF(RESET,0,IF(LOAD_ROM,ROM!AF206,IF(AND(MMU_CLK,MMU_MEMW,CELL("address",AF345)=CELL("address",OFFSET(RAM0,MMU_RAM_X,MMU_RAM_Y))),MMU_VAL,AF345)))</f>
        <v>0</v>
      </c>
      <c r="AG345" s="50">
        <f t="array" aca="1" ref="AG345" ca="1">IF(RESET,0,IF(LOAD_ROM,ROM!AG206,IF(AND(MMU_CLK,MMU_MEMW,CELL("address",AG345)=CELL("address",OFFSET(RAM0,MMU_RAM_X,MMU_RAM_Y))),MMU_VAL,AG345)))</f>
        <v>0</v>
      </c>
      <c r="AH345" s="50">
        <f t="array" aca="1" ref="AH345" ca="1">IF(RESET,0,IF(LOAD_ROM,ROM!AH206,IF(AND(MMU_CLK,MMU_MEMW,CELL("address",AH345)=CELL("address",OFFSET(RAM0,MMU_RAM_X,MMU_RAM_Y))),MMU_VAL,AH345)))</f>
        <v>0</v>
      </c>
      <c r="AI345" s="50">
        <f t="array" aca="1" ref="AI345" ca="1">IF(RESET,0,IF(LOAD_ROM,ROM!AI206,IF(AND(MMU_CLK,MMU_MEMW,CELL("address",AI345)=CELL("address",OFFSET(RAM0,MMU_RAM_X,MMU_RAM_Y))),MMU_VAL,AI345)))</f>
        <v>0</v>
      </c>
      <c r="AJ345" s="50">
        <f t="array" aca="1" ref="AJ345" ca="1">IF(RESET,0,IF(LOAD_ROM,ROM!AJ206,IF(AND(MMU_CLK,MMU_MEMW,CELL("address",AJ345)=CELL("address",OFFSET(RAM0,MMU_RAM_X,MMU_RAM_Y))),MMU_VAL,AJ345)))</f>
        <v>0</v>
      </c>
      <c r="AK345" s="50">
        <f t="array" aca="1" ref="AK345" ca="1">IF(RESET,0,IF(LOAD_ROM,ROM!AK206,IF(AND(MMU_CLK,MMU_MEMW,CELL("address",AK345)=CELL("address",OFFSET(RAM0,MMU_RAM_X,MMU_RAM_Y))),MMU_VAL,AK345)))</f>
        <v>0</v>
      </c>
      <c r="AL345" s="50">
        <f t="array" aca="1" ref="AL345" ca="1">IF(RESET,0,IF(LOAD_ROM,ROM!AL206,IF(AND(MMU_CLK,MMU_MEMW,CELL("address",AL345)=CELL("address",OFFSET(RAM0,MMU_RAM_X,MMU_RAM_Y))),MMU_VAL,AL345)))</f>
        <v>0</v>
      </c>
      <c r="AM345" s="50">
        <f t="array" aca="1" ref="AM345" ca="1">IF(RESET,0,IF(LOAD_ROM,ROM!AM206,IF(AND(MMU_CLK,MMU_MEMW,CELL("address",AM345)=CELL("address",OFFSET(RAM0,MMU_RAM_X,MMU_RAM_Y))),MMU_VAL,AM345)))</f>
        <v>0</v>
      </c>
      <c r="AN345" s="50">
        <f t="array" aca="1" ref="AN345" ca="1">IF(RESET,0,IF(LOAD_ROM,ROM!AN206,IF(AND(MMU_CLK,MMU_MEMW,CELL("address",AN345)=CELL("address",OFFSET(RAM0,MMU_RAM_X,MMU_RAM_Y))),MMU_VAL,AN345)))</f>
        <v>0</v>
      </c>
      <c r="AO345" s="50">
        <f t="array" aca="1" ref="AO345" ca="1">IF(RESET,0,IF(LOAD_ROM,ROM!AO206,IF(AND(MMU_CLK,MMU_MEMW,CELL("address",AO345)=CELL("address",OFFSET(RAM0,MMU_RAM_X,MMU_RAM_Y))),MMU_VAL,AO345)))</f>
        <v>0</v>
      </c>
      <c r="AP345" s="50">
        <f t="array" aca="1" ref="AP345" ca="1">IF(RESET,0,IF(LOAD_ROM,ROM!AP206,IF(AND(MMU_CLK,MMU_MEMW,CELL("address",AP345)=CELL("address",OFFSET(RAM0,MMU_RAM_X,MMU_RAM_Y))),MMU_VAL,AP345)))</f>
        <v>0</v>
      </c>
      <c r="AQ345" s="50">
        <f t="array" aca="1" ref="AQ345" ca="1">IF(RESET,0,IF(LOAD_ROM,ROM!AQ206,IF(AND(MMU_CLK,MMU_MEMW,CELL("address",AQ345)=CELL("address",OFFSET(RAM0,MMU_RAM_X,MMU_RAM_Y))),MMU_VAL,AQ345)))</f>
        <v>0</v>
      </c>
      <c r="AR345" s="50">
        <f t="array" aca="1" ref="AR345" ca="1">IF(RESET,0,IF(LOAD_ROM,ROM!AR206,IF(AND(MMU_CLK,MMU_MEMW,CELL("address",AR345)=CELL("address",OFFSET(RAM0,MMU_RAM_X,MMU_RAM_Y))),MMU_VAL,AR345)))</f>
        <v>0</v>
      </c>
      <c r="AS345" s="50">
        <f t="array" aca="1" ref="AS345" ca="1">IF(RESET,0,IF(LOAD_ROM,ROM!AS206,IF(AND(MMU_CLK,MMU_MEMW,CELL("address",AS345)=CELL("address",OFFSET(RAM0,MMU_RAM_X,MMU_RAM_Y))),MMU_VAL,AS345)))</f>
        <v>0</v>
      </c>
      <c r="AT345" s="50">
        <f t="array" aca="1" ref="AT345" ca="1">IF(RESET,0,IF(LOAD_ROM,ROM!AT206,IF(AND(MMU_CLK,MMU_MEMW,CELL("address",AT345)=CELL("address",OFFSET(RAM0,MMU_RAM_X,MMU_RAM_Y))),MMU_VAL,AT345)))</f>
        <v>0</v>
      </c>
      <c r="AU345" s="50">
        <f t="array" aca="1" ref="AU345" ca="1">IF(RESET,0,IF(LOAD_ROM,ROM!AU206,IF(AND(MMU_CLK,MMU_MEMW,CELL("address",AU345)=CELL("address",OFFSET(RAM0,MMU_RAM_X,MMU_RAM_Y))),MMU_VAL,AU345)))</f>
        <v>0</v>
      </c>
      <c r="AV345" s="50">
        <f t="array" aca="1" ref="AV345" ca="1">IF(RESET,0,IF(LOAD_ROM,ROM!AV206,IF(AND(MMU_CLK,MMU_MEMW,CELL("address",AV345)=CELL("address",OFFSET(RAM0,MMU_RAM_X,MMU_RAM_Y))),MMU_VAL,AV345)))</f>
        <v>0</v>
      </c>
      <c r="AW345" s="50">
        <f t="array" aca="1" ref="AW345" ca="1">IF(RESET,0,IF(LOAD_ROM,ROM!AW206,IF(AND(MMU_CLK,MMU_MEMW,CELL("address",AW345)=CELL("address",OFFSET(RAM0,MMU_RAM_X,MMU_RAM_Y))),MMU_VAL,AW345)))</f>
        <v>0</v>
      </c>
      <c r="AX345" s="50">
        <f t="array" aca="1" ref="AX345" ca="1">IF(RESET,0,IF(LOAD_ROM,ROM!AX206,IF(AND(MMU_CLK,MMU_MEMW,CELL("address",AX345)=CELL("address",OFFSET(RAM0,MMU_RAM_X,MMU_RAM_Y))),MMU_VAL,AX345)))</f>
        <v>0</v>
      </c>
      <c r="AY345" s="50">
        <f t="array" aca="1" ref="AY345" ca="1">IF(RESET,0,IF(LOAD_ROM,ROM!AY206,IF(AND(MMU_CLK,MMU_MEMW,CELL("address",AY345)=CELL("address",OFFSET(RAM0,MMU_RAM_X,MMU_RAM_Y))),MMU_VAL,AY345)))</f>
        <v>0</v>
      </c>
      <c r="AZ345" s="50">
        <f t="array" aca="1" ref="AZ345" ca="1">IF(RESET,0,IF(LOAD_ROM,ROM!AZ206,IF(AND(MMU_CLK,MMU_MEMW,CELL("address",AZ345)=CELL("address",OFFSET(RAM0,MMU_RAM_X,MMU_RAM_Y))),MMU_VAL,AZ345)))</f>
        <v>0</v>
      </c>
      <c r="BA345" s="50">
        <f t="array" aca="1" ref="BA345" ca="1">IF(RESET,0,IF(LOAD_ROM,ROM!BA206,IF(AND(MMU_CLK,MMU_MEMW,CELL("address",BA345)=CELL("address",OFFSET(RAM0,MMU_RAM_X,MMU_RAM_Y))),MMU_VAL,BA345)))</f>
        <v>0</v>
      </c>
      <c r="BB345" s="50">
        <f t="array" aca="1" ref="BB345" ca="1">IF(RESET,0,IF(LOAD_ROM,ROM!BB206,IF(AND(MMU_CLK,MMU_MEMW,CELL("address",BB345)=CELL("address",OFFSET(RAM0,MMU_RAM_X,MMU_RAM_Y))),MMU_VAL,BB345)))</f>
        <v>0</v>
      </c>
      <c r="BC345" s="50">
        <f t="array" aca="1" ref="BC345" ca="1">IF(RESET,0,IF(LOAD_ROM,ROM!BC206,IF(AND(MMU_CLK,MMU_MEMW,CELL("address",BC345)=CELL("address",OFFSET(RAM0,MMU_RAM_X,MMU_RAM_Y))),MMU_VAL,BC345)))</f>
        <v>0</v>
      </c>
      <c r="BD345" s="50">
        <f t="array" aca="1" ref="BD345" ca="1">IF(RESET,0,IF(LOAD_ROM,ROM!BD206,IF(AND(MMU_CLK,MMU_MEMW,CELL("address",BD345)=CELL("address",OFFSET(RAM0,MMU_RAM_X,MMU_RAM_Y))),MMU_VAL,BD345)))</f>
        <v>0</v>
      </c>
      <c r="BE345" s="50">
        <f t="array" aca="1" ref="BE345" ca="1">IF(RESET,0,IF(LOAD_ROM,ROM!BE206,IF(AND(MMU_CLK,MMU_MEMW,CELL("address",BE345)=CELL("address",OFFSET(RAM0,MMU_RAM_X,MMU_RAM_Y))),MMU_VAL,BE345)))</f>
        <v>0</v>
      </c>
      <c r="BF345" s="50">
        <f t="array" aca="1" ref="BF345" ca="1">IF(RESET,0,IF(LOAD_ROM,ROM!BF206,IF(AND(MMU_CLK,MMU_MEMW,CELL("address",BF345)=CELL("address",OFFSET(RAM0,MMU_RAM_X,MMU_RAM_Y))),MMU_VAL,BF345)))</f>
        <v>0</v>
      </c>
      <c r="BG345" s="50">
        <f t="array" aca="1" ref="BG345" ca="1">IF(RESET,0,IF(LOAD_ROM,ROM!BG206,IF(AND(MMU_CLK,MMU_MEMW,CELL("address",BG345)=CELL("address",OFFSET(RAM0,MMU_RAM_X,MMU_RAM_Y))),MMU_VAL,BG345)))</f>
        <v>0</v>
      </c>
      <c r="BH345" s="50">
        <f t="array" aca="1" ref="BH345" ca="1">IF(RESET,0,IF(LOAD_ROM,ROM!BH206,IF(AND(MMU_CLK,MMU_MEMW,CELL("address",BH345)=CELL("address",OFFSET(RAM0,MMU_RAM_X,MMU_RAM_Y))),MMU_VAL,BH345)))</f>
        <v>0</v>
      </c>
      <c r="BI345" s="50">
        <f t="array" aca="1" ref="BI345" ca="1">IF(RESET,0,IF(LOAD_ROM,ROM!BI206,IF(AND(MMU_CLK,MMU_MEMW,CELL("address",BI345)=CELL("address",OFFSET(RAM0,MMU_RAM_X,MMU_RAM_Y))),MMU_VAL,BI345)))</f>
        <v>0</v>
      </c>
      <c r="BJ345" s="50">
        <f t="array" aca="1" ref="BJ345" ca="1">IF(RESET,0,IF(LOAD_ROM,ROM!BJ206,IF(AND(MMU_CLK,MMU_MEMW,CELL("address",BJ345)=CELL("address",OFFSET(RAM0,MMU_RAM_X,MMU_RAM_Y))),MMU_VAL,BJ345)))</f>
        <v>0</v>
      </c>
      <c r="BK345" s="50">
        <f t="array" aca="1" ref="BK345" ca="1">IF(RESET,0,IF(LOAD_ROM,ROM!BK206,IF(AND(MMU_CLK,MMU_MEMW,CELL("address",BK345)=CELL("address",OFFSET(RAM0,MMU_RAM_X,MMU_RAM_Y))),MMU_VAL,BK345)))</f>
        <v>0</v>
      </c>
      <c r="BL345" s="50">
        <f t="array" aca="1" ref="BL345" ca="1">IF(RESET,0,IF(LOAD_ROM,ROM!BL206,IF(AND(MMU_CLK,MMU_MEMW,CELL("address",BL345)=CELL("address",OFFSET(RAM0,MMU_RAM_X,MMU_RAM_Y))),MMU_VAL,BL345)))</f>
        <v>0</v>
      </c>
      <c r="BM345" s="50">
        <f t="array" aca="1" ref="BM345" ca="1">IF(RESET,0,IF(LOAD_ROM,ROM!BM206,IF(AND(MMU_CLK,MMU_MEMW,CELL("address",BM345)=CELL("address",OFFSET(RAM0,MMU_RAM_X,MMU_RAM_Y))),MMU_VAL,BM345)))</f>
        <v>0</v>
      </c>
      <c r="BN345" s="50">
        <f t="array" aca="1" ref="BN345" ca="1">IF(RESET,0,IF(LOAD_ROM,ROM!BN206,IF(AND(MMU_CLK,MMU_MEMW,CELL("address",BN345)=CELL("address",OFFSET(RAM0,MMU_RAM_X,MMU_RAM_Y))),MMU_VAL,BN345)))</f>
        <v>0</v>
      </c>
      <c r="BO345" s="50">
        <f t="array" aca="1" ref="BO345" ca="1">IF(RESET,0,IF(LOAD_ROM,ROM!BO206,IF(AND(MMU_CLK,MMU_MEMW,CELL("address",BO345)=CELL("address",OFFSET(RAM0,MMU_RAM_X,MMU_RAM_Y))),MMU_VAL,BO345)))</f>
        <v>0</v>
      </c>
      <c r="BP345" s="50">
        <f t="array" aca="1" ref="BP345" ca="1">IF(RESET,0,IF(LOAD_ROM,ROM!BP206,IF(AND(MMU_CLK,MMU_MEMW,CELL("address",BP345)=CELL("address",OFFSET(RAM0,MMU_RAM_X,MMU_RAM_Y))),MMU_VAL,BP345)))</f>
        <v>0</v>
      </c>
      <c r="BQ345" s="50">
        <f t="array" aca="1" ref="BQ345" ca="1">IF(RESET,0,IF(LOAD_ROM,ROM!BQ206,IF(AND(MMU_CLK,MMU_MEMW,CELL("address",BQ345)=CELL("address",OFFSET(RAM0,MMU_RAM_X,MMU_RAM_Y))),MMU_VAL,BQ345)))</f>
        <v>0</v>
      </c>
      <c r="BR345" s="50">
        <f t="array" aca="1" ref="BR345" ca="1">IF(RESET,0,IF(LOAD_ROM,ROM!BR206,IF(AND(MMU_CLK,MMU_MEMW,CELL("address",BR345)=CELL("address",OFFSET(RAM0,MMU_RAM_X,MMU_RAM_Y))),MMU_VAL,BR345)))</f>
        <v>0</v>
      </c>
      <c r="BS345" s="50">
        <f t="array" aca="1" ref="BS345" ca="1">IF(RESET,0,IF(LOAD_ROM,ROM!BS206,IF(AND(MMU_CLK,MMU_MEMW,CELL("address",BS345)=CELL("address",OFFSET(RAM0,MMU_RAM_X,MMU_RAM_Y))),MMU_VAL,BS345)))</f>
        <v>0</v>
      </c>
      <c r="BT345" s="50">
        <f t="array" aca="1" ref="BT345" ca="1">IF(RESET,0,IF(LOAD_ROM,ROM!BT206,IF(AND(MMU_CLK,MMU_MEMW,CELL("address",BT345)=CELL("address",OFFSET(RAM0,MMU_RAM_X,MMU_RAM_Y))),MMU_VAL,BT345)))</f>
        <v>0</v>
      </c>
      <c r="BU345" s="50">
        <f t="array" aca="1" ref="BU345" ca="1">IF(RESET,0,IF(LOAD_ROM,ROM!BU206,IF(AND(MMU_CLK,MMU_MEMW,CELL("address",BU345)=CELL("address",OFFSET(RAM0,MMU_RAM_X,MMU_RAM_Y))),MMU_VAL,BU345)))</f>
        <v>0</v>
      </c>
      <c r="BV345" s="50">
        <f t="array" aca="1" ref="BV345" ca="1">IF(RESET,0,IF(LOAD_ROM,ROM!BV206,IF(AND(MMU_CLK,MMU_MEMW,CELL("address",BV345)=CELL("address",OFFSET(RAM0,MMU_RAM_X,MMU_RAM_Y))),MMU_VAL,BV345)))</f>
        <v>0</v>
      </c>
      <c r="BW345" s="50">
        <f t="array" aca="1" ref="BW345" ca="1">IF(RESET,0,IF(LOAD_ROM,ROM!BW206,IF(AND(MMU_CLK,MMU_MEMW,CELL("address",BW345)=CELL("address",OFFSET(RAM0,MMU_RAM_X,MMU_RAM_Y))),MMU_VAL,BW345)))</f>
        <v>0</v>
      </c>
      <c r="BX345" s="50">
        <f t="array" aca="1" ref="BX345" ca="1">IF(RESET,0,IF(LOAD_ROM,ROM!BX206,IF(AND(MMU_CLK,MMU_MEMW,CELL("address",BX345)=CELL("address",OFFSET(RAM0,MMU_RAM_X,MMU_RAM_Y))),MMU_VAL,BX345)))</f>
        <v>0</v>
      </c>
      <c r="BY345" s="50">
        <f t="array" aca="1" ref="BY345" ca="1">IF(RESET,0,IF(LOAD_ROM,ROM!BY206,IF(AND(MMU_CLK,MMU_MEMW,CELL("address",BY345)=CELL("address",OFFSET(RAM0,MMU_RAM_X,MMU_RAM_Y))),MMU_VAL,BY345)))</f>
        <v>0</v>
      </c>
      <c r="BZ345" s="50">
        <f t="array" aca="1" ref="BZ345" ca="1">IF(RESET,0,IF(LOAD_ROM,ROM!BZ206,IF(AND(MMU_CLK,MMU_MEMW,CELL("address",BZ345)=CELL("address",OFFSET(RAM0,MMU_RAM_X,MMU_RAM_Y))),MMU_VAL,BZ345)))</f>
        <v>0</v>
      </c>
      <c r="CA345" s="50">
        <f t="array" aca="1" ref="CA345" ca="1">IF(RESET,0,IF(LOAD_ROM,ROM!CA206,IF(AND(MMU_CLK,MMU_MEMW,CELL("address",CA345)=CELL("address",OFFSET(RAM0,MMU_RAM_X,MMU_RAM_Y))),MMU_VAL,CA345)))</f>
        <v>0</v>
      </c>
      <c r="CB345" s="50">
        <f t="array" aca="1" ref="CB345" ca="1">IF(RESET,0,IF(LOAD_ROM,ROM!CB206,IF(AND(MMU_CLK,MMU_MEMW,CELL("address",CB345)=CELL("address",OFFSET(RAM0,MMU_RAM_X,MMU_RAM_Y))),MMU_VAL,CB345)))</f>
        <v>0</v>
      </c>
      <c r="CC345" s="50">
        <f t="array" aca="1" ref="CC345" ca="1">IF(RESET,0,IF(LOAD_ROM,ROM!CC206,IF(AND(MMU_CLK,MMU_MEMW,CELL("address",CC345)=CELL("address",OFFSET(RAM0,MMU_RAM_X,MMU_RAM_Y))),MMU_VAL,CC345)))</f>
        <v>0</v>
      </c>
      <c r="CD345" s="50">
        <f t="array" aca="1" ref="CD345" ca="1">IF(RESET,0,IF(LOAD_ROM,ROM!CD206,IF(AND(MMU_CLK,MMU_MEMW,CELL("address",CD345)=CELL("address",OFFSET(RAM0,MMU_RAM_X,MMU_RAM_Y))),MMU_VAL,CD345)))</f>
        <v>0</v>
      </c>
      <c r="CE345" s="50">
        <f t="array" aca="1" ref="CE345" ca="1">IF(RESET,0,IF(LOAD_ROM,ROM!CE206,IF(AND(MMU_CLK,MMU_MEMW,CELL("address",CE345)=CELL("address",OFFSET(RAM0,MMU_RAM_X,MMU_RAM_Y))),MMU_VAL,CE345)))</f>
        <v>0</v>
      </c>
      <c r="CF345" s="50">
        <f t="array" aca="1" ref="CF345" ca="1">IF(RESET,0,IF(LOAD_ROM,ROM!CF206,IF(AND(MMU_CLK,MMU_MEMW,CELL("address",CF345)=CELL("address",OFFSET(RAM0,MMU_RAM_X,MMU_RAM_Y))),MMU_VAL,CF345)))</f>
        <v>0</v>
      </c>
      <c r="CG345" s="50">
        <f t="array" aca="1" ref="CG345" ca="1">IF(RESET,0,IF(LOAD_ROM,ROM!CG206,IF(AND(MMU_CLK,MMU_MEMW,CELL("address",CG345)=CELL("address",OFFSET(RAM0,MMU_RAM_X,MMU_RAM_Y))),MMU_VAL,CG345)))</f>
        <v>0</v>
      </c>
      <c r="CH345" s="50">
        <f t="array" aca="1" ref="CH345" ca="1">IF(RESET,0,IF(LOAD_ROM,ROM!CH206,IF(AND(MMU_CLK,MMU_MEMW,CELL("address",CH345)=CELL("address",OFFSET(RAM0,MMU_RAM_X,MMU_RAM_Y))),MMU_VAL,CH345)))</f>
        <v>0</v>
      </c>
      <c r="CI345" s="50">
        <f t="array" aca="1" ref="CI345" ca="1">IF(RESET,0,IF(LOAD_ROM,ROM!CI206,IF(AND(MMU_CLK,MMU_MEMW,CELL("address",CI345)=CELL("address",OFFSET(RAM0,MMU_RAM_X,MMU_RAM_Y))),MMU_VAL,CI345)))</f>
        <v>0</v>
      </c>
      <c r="CJ345" s="50">
        <f t="array" aca="1" ref="CJ345" ca="1">IF(RESET,0,IF(LOAD_ROM,ROM!CJ206,IF(AND(MMU_CLK,MMU_MEMW,CELL("address",CJ345)=CELL("address",OFFSET(RAM0,MMU_RAM_X,MMU_RAM_Y))),MMU_VAL,CJ345)))</f>
        <v>0</v>
      </c>
      <c r="CK345" s="50">
        <f t="array" aca="1" ref="CK345" ca="1">IF(RESET,0,IF(LOAD_ROM,ROM!CK206,IF(AND(MMU_CLK,MMU_MEMW,CELL("address",CK345)=CELL("address",OFFSET(RAM0,MMU_RAM_X,MMU_RAM_Y))),MMU_VAL,CK345)))</f>
        <v>0</v>
      </c>
      <c r="CL345" s="50">
        <f t="array" aca="1" ref="CL345" ca="1">IF(RESET,0,IF(LOAD_ROM,ROM!CL206,IF(AND(MMU_CLK,MMU_MEMW,CELL("address",CL345)=CELL("address",OFFSET(RAM0,MMU_RAM_X,MMU_RAM_Y))),MMU_VAL,CL345)))</f>
        <v>0</v>
      </c>
      <c r="CM345" s="50">
        <f t="array" aca="1" ref="CM345" ca="1">IF(RESET,0,IF(LOAD_ROM,ROM!CM206,IF(AND(MMU_CLK,MMU_MEMW,CELL("address",CM345)=CELL("address",OFFSET(RAM0,MMU_RAM_X,MMU_RAM_Y))),MMU_VAL,CM345)))</f>
        <v>0</v>
      </c>
      <c r="CN345" s="50">
        <f t="array" aca="1" ref="CN345" ca="1">IF(RESET,0,IF(LOAD_ROM,ROM!CN206,IF(AND(MMU_CLK,MMU_MEMW,CELL("address",CN345)=CELL("address",OFFSET(RAM0,MMU_RAM_X,MMU_RAM_Y))),MMU_VAL,CN345)))</f>
        <v>0</v>
      </c>
      <c r="CO345" s="50">
        <f t="array" aca="1" ref="CO345" ca="1">IF(RESET,0,IF(LOAD_ROM,ROM!CO206,IF(AND(MMU_CLK,MMU_MEMW,CELL("address",CO345)=CELL("address",OFFSET(RAM0,MMU_RAM_X,MMU_RAM_Y))),MMU_VAL,CO345)))</f>
        <v>0</v>
      </c>
      <c r="CP345" s="50">
        <f t="array" aca="1" ref="CP345" ca="1">IF(RESET,0,IF(LOAD_ROM,ROM!CP206,IF(AND(MMU_CLK,MMU_MEMW,CELL("address",CP345)=CELL("address",OFFSET(RAM0,MMU_RAM_X,MMU_RAM_Y))),MMU_VAL,CP345)))</f>
        <v>0</v>
      </c>
      <c r="CQ345" s="50">
        <f t="array" aca="1" ref="CQ345" ca="1">IF(RESET,0,IF(LOAD_ROM,ROM!CQ206,IF(AND(MMU_CLK,MMU_MEMW,CELL("address",CQ345)=CELL("address",OFFSET(RAM0,MMU_RAM_X,MMU_RAM_Y))),MMU_VAL,CQ345)))</f>
        <v>0</v>
      </c>
      <c r="CR345" s="50">
        <f t="array" aca="1" ref="CR345" ca="1">IF(RESET,0,IF(LOAD_ROM,ROM!CR206,IF(AND(MMU_CLK,MMU_MEMW,CELL("address",CR345)=CELL("address",OFFSET(RAM0,MMU_RAM_X,MMU_RAM_Y))),MMU_VAL,CR345)))</f>
        <v>0</v>
      </c>
      <c r="CS345" s="50">
        <f t="array" aca="1" ref="CS345" ca="1">IF(RESET,0,IF(LOAD_ROM,ROM!CS206,IF(AND(MMU_CLK,MMU_MEMW,CELL("address",CS345)=CELL("address",OFFSET(RAM0,MMU_RAM_X,MMU_RAM_Y))),MMU_VAL,CS345)))</f>
        <v>0</v>
      </c>
      <c r="CT345" s="50">
        <f t="array" aca="1" ref="CT345" ca="1">IF(RESET,0,IF(LOAD_ROM,ROM!CT206,IF(AND(MMU_CLK,MMU_MEMW,CELL("address",CT345)=CELL("address",OFFSET(RAM0,MMU_RAM_X,MMU_RAM_Y))),MMU_VAL,CT345)))</f>
        <v>0</v>
      </c>
      <c r="CU345" s="50">
        <f t="array" aca="1" ref="CU345" ca="1">IF(RESET,0,IF(LOAD_ROM,ROM!CU206,IF(AND(MMU_CLK,MMU_MEMW,CELL("address",CU345)=CELL("address",OFFSET(RAM0,MMU_RAM_X,MMU_RAM_Y))),MMU_VAL,CU345)))</f>
        <v>0</v>
      </c>
      <c r="CV345" s="50">
        <f t="array" aca="1" ref="CV345" ca="1">IF(RESET,0,IF(LOAD_ROM,ROM!CV206,IF(AND(MMU_CLK,MMU_MEMW,CELL("address",CV345)=CELL("address",OFFSET(RAM0,MMU_RAM_X,MMU_RAM_Y))),MMU_VAL,CV345)))</f>
        <v>0</v>
      </c>
      <c r="CW345" s="50">
        <f t="array" aca="1" ref="CW345" ca="1">IF(RESET,0,IF(LOAD_ROM,ROM!CW206,IF(AND(MMU_CLK,MMU_MEMW,CELL("address",CW345)=CELL("address",OFFSET(RAM0,MMU_RAM_X,MMU_RAM_Y))),MMU_VAL,CW345)))</f>
        <v>0</v>
      </c>
      <c r="CX345" s="50">
        <f t="array" aca="1" ref="CX345" ca="1">IF(RESET,0,IF(LOAD_ROM,ROM!CX206,IF(AND(MMU_CLK,MMU_MEMW,CELL("address",CX345)=CELL("address",OFFSET(RAM0,MMU_RAM_X,MMU_RAM_Y))),MMU_VAL,CX345)))</f>
        <v>0</v>
      </c>
      <c r="CY345" s="50">
        <f t="array" aca="1" ref="CY345" ca="1">IF(RESET,0,IF(LOAD_ROM,ROM!CY206,IF(AND(MMU_CLK,MMU_MEMW,CELL("address",CY345)=CELL("address",OFFSET(RAM0,MMU_RAM_X,MMU_RAM_Y))),MMU_VAL,CY345)))</f>
        <v>0</v>
      </c>
      <c r="CZ345" s="50">
        <f t="array" aca="1" ref="CZ345" ca="1">IF(RESET,0,IF(LOAD_ROM,ROM!CZ206,IF(AND(MMU_CLK,MMU_MEMW,CELL("address",CZ345)=CELL("address",OFFSET(RAM0,MMU_RAM_X,MMU_RAM_Y))),MMU_VAL,CZ345)))</f>
        <v>0</v>
      </c>
      <c r="DA345" s="50">
        <f t="array" aca="1" ref="DA345" ca="1">IF(RESET,0,IF(LOAD_ROM,ROM!DA206,IF(AND(MMU_CLK,MMU_MEMW,CELL("address",DA345)=CELL("address",OFFSET(RAM0,MMU_RAM_X,MMU_RAM_Y))),MMU_VAL,DA345)))</f>
        <v>0</v>
      </c>
      <c r="DB345" s="50">
        <f t="array" aca="1" ref="DB345" ca="1">IF(RESET,0,IF(LOAD_ROM,ROM!DB206,IF(AND(MMU_CLK,MMU_MEMW,CELL("address",DB345)=CELL("address",OFFSET(RAM0,MMU_RAM_X,MMU_RAM_Y))),MMU_VAL,DB345)))</f>
        <v>0</v>
      </c>
      <c r="DC345" s="50">
        <f t="array" aca="1" ref="DC345" ca="1">IF(RESET,0,IF(LOAD_ROM,ROM!DC206,IF(AND(MMU_CLK,MMU_MEMW,CELL("address",DC345)=CELL("address",OFFSET(RAM0,MMU_RAM_X,MMU_RAM_Y))),MMU_VAL,DC345)))</f>
        <v>0</v>
      </c>
      <c r="DD345" s="50">
        <f t="array" aca="1" ref="DD345" ca="1">IF(RESET,0,IF(LOAD_ROM,ROM!DD206,IF(AND(MMU_CLK,MMU_MEMW,CELL("address",DD345)=CELL("address",OFFSET(RAM0,MMU_RAM_X,MMU_RAM_Y))),MMU_VAL,DD345)))</f>
        <v>0</v>
      </c>
      <c r="DE345" s="50">
        <f t="array" aca="1" ref="DE345" ca="1">IF(RESET,0,IF(LOAD_ROM,ROM!DE206,IF(AND(MMU_CLK,MMU_MEMW,CELL("address",DE345)=CELL("address",OFFSET(RAM0,MMU_RAM_X,MMU_RAM_Y))),MMU_VAL,DE345)))</f>
        <v>0</v>
      </c>
      <c r="DF345" s="50">
        <f t="array" aca="1" ref="DF345" ca="1">IF(RESET,0,IF(LOAD_ROM,ROM!DF206,IF(AND(MMU_CLK,MMU_MEMW,CELL("address",DF345)=CELL("address",OFFSET(RAM0,MMU_RAM_X,MMU_RAM_Y))),MMU_VAL,DF345)))</f>
        <v>0</v>
      </c>
      <c r="DG345" s="50">
        <f t="array" aca="1" ref="DG345" ca="1">IF(RESET,0,IF(LOAD_ROM,ROM!DG206,IF(AND(MMU_CLK,MMU_MEMW,CELL("address",DG345)=CELL("address",OFFSET(RAM0,MMU_RAM_X,MMU_RAM_Y))),MMU_VAL,DG345)))</f>
        <v>0</v>
      </c>
      <c r="DH345" s="50">
        <f t="array" aca="1" ref="DH345" ca="1">IF(RESET,0,IF(LOAD_ROM,ROM!DH206,IF(AND(MMU_CLK,MMU_MEMW,CELL("address",DH345)=CELL("address",OFFSET(RAM0,MMU_RAM_X,MMU_RAM_Y))),MMU_VAL,DH345)))</f>
        <v>0</v>
      </c>
      <c r="DI345" s="50">
        <f t="array" aca="1" ref="DI345" ca="1">IF(RESET,0,IF(LOAD_ROM,ROM!DI206,IF(AND(MMU_CLK,MMU_MEMW,CELL("address",DI345)=CELL("address",OFFSET(RAM0,MMU_RAM_X,MMU_RAM_Y))),MMU_VAL,DI345)))</f>
        <v>0</v>
      </c>
      <c r="DJ345" s="50">
        <f t="array" aca="1" ref="DJ345" ca="1">IF(RESET,0,IF(LOAD_ROM,ROM!DJ206,IF(AND(MMU_CLK,MMU_MEMW,CELL("address",DJ345)=CELL("address",OFFSET(RAM0,MMU_RAM_X,MMU_RAM_Y))),MMU_VAL,DJ345)))</f>
        <v>0</v>
      </c>
      <c r="DK345" s="50">
        <f t="array" aca="1" ref="DK345" ca="1">IF(RESET,0,IF(LOAD_ROM,ROM!DK206,IF(AND(MMU_CLK,MMU_MEMW,CELL("address",DK345)=CELL("address",OFFSET(RAM0,MMU_RAM_X,MMU_RAM_Y))),MMU_VAL,DK345)))</f>
        <v>0</v>
      </c>
      <c r="DL345" s="50">
        <f t="array" aca="1" ref="DL345" ca="1">IF(RESET,0,IF(LOAD_ROM,ROM!DL206,IF(AND(MMU_CLK,MMU_MEMW,CELL("address",DL345)=CELL("address",OFFSET(RAM0,MMU_RAM_X,MMU_RAM_Y))),MMU_VAL,DL345)))</f>
        <v>0</v>
      </c>
      <c r="DM345" s="50">
        <f t="array" aca="1" ref="DM345" ca="1">IF(RESET,0,IF(LOAD_ROM,ROM!DM206,IF(AND(MMU_CLK,MMU_MEMW,CELL("address",DM345)=CELL("address",OFFSET(RAM0,MMU_RAM_X,MMU_RAM_Y))),MMU_VAL,DM345)))</f>
        <v>0</v>
      </c>
      <c r="DN345" s="50">
        <f t="array" aca="1" ref="DN345" ca="1">IF(RESET,0,IF(LOAD_ROM,ROM!DN206,IF(AND(MMU_CLK,MMU_MEMW,CELL("address",DN345)=CELL("address",OFFSET(RAM0,MMU_RAM_X,MMU_RAM_Y))),MMU_VAL,DN345)))</f>
        <v>0</v>
      </c>
      <c r="DO345" s="50">
        <f t="array" aca="1" ref="DO345" ca="1">IF(RESET,0,IF(LOAD_ROM,ROM!DO206,IF(AND(MMU_CLK,MMU_MEMW,CELL("address",DO345)=CELL("address",OFFSET(RAM0,MMU_RAM_X,MMU_RAM_Y))),MMU_VAL,DO345)))</f>
        <v>0</v>
      </c>
      <c r="DP345" s="50">
        <f t="array" aca="1" ref="DP345" ca="1">IF(RESET,0,IF(LOAD_ROM,ROM!DP206,IF(AND(MMU_CLK,MMU_MEMW,CELL("address",DP345)=CELL("address",OFFSET(RAM0,MMU_RAM_X,MMU_RAM_Y))),MMU_VAL,DP345)))</f>
        <v>0</v>
      </c>
      <c r="DQ345" s="50">
        <f t="array" aca="1" ref="DQ345" ca="1">IF(RESET,0,IF(LOAD_ROM,ROM!DQ206,IF(AND(MMU_CLK,MMU_MEMW,CELL("address",DQ345)=CELL("address",OFFSET(RAM0,MMU_RAM_X,MMU_RAM_Y))),MMU_VAL,DQ345)))</f>
        <v>0</v>
      </c>
      <c r="DR345" s="50">
        <f t="array" aca="1" ref="DR345" ca="1">IF(RESET,0,IF(LOAD_ROM,ROM!DR206,IF(AND(MMU_CLK,MMU_MEMW,CELL("address",DR345)=CELL("address",OFFSET(RAM0,MMU_RAM_X,MMU_RAM_Y))),MMU_VAL,DR345)))</f>
        <v>0</v>
      </c>
      <c r="DS345" s="50">
        <f t="array" aca="1" ref="DS345" ca="1">IF(RESET,0,IF(LOAD_ROM,ROM!DS206,IF(AND(MMU_CLK,MMU_MEMW,CELL("address",DS345)=CELL("address",OFFSET(RAM0,MMU_RAM_X,MMU_RAM_Y))),MMU_VAL,DS345)))</f>
        <v>0</v>
      </c>
      <c r="DT345" s="50">
        <f t="array" aca="1" ref="DT345" ca="1">IF(RESET,0,IF(LOAD_ROM,ROM!DT206,IF(AND(MMU_CLK,MMU_MEMW,CELL("address",DT345)=CELL("address",OFFSET(RAM0,MMU_RAM_X,MMU_RAM_Y))),MMU_VAL,DT345)))</f>
        <v>0</v>
      </c>
      <c r="DU345" s="50">
        <f t="array" aca="1" ref="DU345" ca="1">IF(RESET,0,IF(LOAD_ROM,ROM!DU206,IF(AND(MMU_CLK,MMU_MEMW,CELL("address",DU345)=CELL("address",OFFSET(RAM0,MMU_RAM_X,MMU_RAM_Y))),MMU_VAL,DU345)))</f>
        <v>0</v>
      </c>
      <c r="DV345" s="50">
        <f t="array" aca="1" ref="DV345" ca="1">IF(RESET,0,IF(LOAD_ROM,ROM!DV206,IF(AND(MMU_CLK,MMU_MEMW,CELL("address",DV345)=CELL("address",OFFSET(RAM0,MMU_RAM_X,MMU_RAM_Y))),MMU_VAL,DV345)))</f>
        <v>0</v>
      </c>
      <c r="DW345" s="50">
        <f t="array" aca="1" ref="DW345" ca="1">IF(RESET,0,IF(LOAD_ROM,ROM!DW206,IF(AND(MMU_CLK,MMU_MEMW,CELL("address",DW345)=CELL("address",OFFSET(RAM0,MMU_RAM_X,MMU_RAM_Y))),MMU_VAL,DW345)))</f>
        <v>0</v>
      </c>
      <c r="DX345" s="50">
        <f t="array" aca="1" ref="DX345" ca="1">IF(RESET,0,IF(LOAD_ROM,ROM!DX206,IF(AND(MMU_CLK,MMU_MEMW,CELL("address",DX345)=CELL("address",OFFSET(RAM0,MMU_RAM_X,MMU_RAM_Y))),MMU_VAL,DX345)))</f>
        <v>0</v>
      </c>
    </row>
    <row r="346" spans="1:128" x14ac:dyDescent="0.35">
      <c r="A346" s="50">
        <f t="array" aca="1" ref="A346" ca="1">IF(RESET,0,IF(LOAD_ROM,ROM!A207,IF(AND(MMU_CLK,MMU_MEMW,CELL("address",A346)=CELL("address",OFFSET(RAM0,MMU_RAM_X,MMU_RAM_Y))),MMU_VAL,A346)))</f>
        <v>0</v>
      </c>
      <c r="B346" s="50">
        <f t="array" aca="1" ref="B346" ca="1">IF(RESET,0,IF(LOAD_ROM,ROM!B207,IF(AND(MMU_CLK,MMU_MEMW,CELL("address",B346)=CELL("address",OFFSET(RAM0,MMU_RAM_X,MMU_RAM_Y))),MMU_VAL,B346)))</f>
        <v>0</v>
      </c>
      <c r="C346" s="50">
        <f t="array" aca="1" ref="C346" ca="1">IF(RESET,0,IF(LOAD_ROM,ROM!C207,IF(AND(MMU_CLK,MMU_MEMW,CELL("address",C346)=CELL("address",OFFSET(RAM0,MMU_RAM_X,MMU_RAM_Y))),MMU_VAL,C346)))</f>
        <v>0</v>
      </c>
      <c r="D346" s="50">
        <f t="array" aca="1" ref="D346" ca="1">IF(RESET,0,IF(LOAD_ROM,ROM!D207,IF(AND(MMU_CLK,MMU_MEMW,CELL("address",D346)=CELL("address",OFFSET(RAM0,MMU_RAM_X,MMU_RAM_Y))),MMU_VAL,D346)))</f>
        <v>0</v>
      </c>
      <c r="E346" s="50">
        <f t="array" aca="1" ref="E346" ca="1">IF(RESET,0,IF(LOAD_ROM,ROM!E207,IF(AND(MMU_CLK,MMU_MEMW,CELL("address",E346)=CELL("address",OFFSET(RAM0,MMU_RAM_X,MMU_RAM_Y))),MMU_VAL,E346)))</f>
        <v>0</v>
      </c>
      <c r="F346" s="50">
        <f t="array" aca="1" ref="F346" ca="1">IF(RESET,0,IF(LOAD_ROM,ROM!F207,IF(AND(MMU_CLK,MMU_MEMW,CELL("address",F346)=CELL("address",OFFSET(RAM0,MMU_RAM_X,MMU_RAM_Y))),MMU_VAL,F346)))</f>
        <v>0</v>
      </c>
      <c r="G346" s="50">
        <f t="array" aca="1" ref="G346" ca="1">IF(RESET,0,IF(LOAD_ROM,ROM!G207,IF(AND(MMU_CLK,MMU_MEMW,CELL("address",G346)=CELL("address",OFFSET(RAM0,MMU_RAM_X,MMU_RAM_Y))),MMU_VAL,G346)))</f>
        <v>0</v>
      </c>
      <c r="H346" s="50">
        <f t="array" aca="1" ref="H346" ca="1">IF(RESET,0,IF(LOAD_ROM,ROM!H207,IF(AND(MMU_CLK,MMU_MEMW,CELL("address",H346)=CELL("address",OFFSET(RAM0,MMU_RAM_X,MMU_RAM_Y))),MMU_VAL,H346)))</f>
        <v>0</v>
      </c>
      <c r="I346" s="50">
        <f t="array" aca="1" ref="I346" ca="1">IF(RESET,0,IF(LOAD_ROM,ROM!I207,IF(AND(MMU_CLK,MMU_MEMW,CELL("address",I346)=CELL("address",OFFSET(RAM0,MMU_RAM_X,MMU_RAM_Y))),MMU_VAL,I346)))</f>
        <v>0</v>
      </c>
      <c r="J346" s="50">
        <f t="array" aca="1" ref="J346" ca="1">IF(RESET,0,IF(LOAD_ROM,ROM!J207,IF(AND(MMU_CLK,MMU_MEMW,CELL("address",J346)=CELL("address",OFFSET(RAM0,MMU_RAM_X,MMU_RAM_Y))),MMU_VAL,J346)))</f>
        <v>0</v>
      </c>
      <c r="K346" s="50">
        <f t="array" aca="1" ref="K346" ca="1">IF(RESET,0,IF(LOAD_ROM,ROM!K207,IF(AND(MMU_CLK,MMU_MEMW,CELL("address",K346)=CELL("address",OFFSET(RAM0,MMU_RAM_X,MMU_RAM_Y))),MMU_VAL,K346)))</f>
        <v>0</v>
      </c>
      <c r="L346" s="50">
        <f t="array" aca="1" ref="L346" ca="1">IF(RESET,0,IF(LOAD_ROM,ROM!L207,IF(AND(MMU_CLK,MMU_MEMW,CELL("address",L346)=CELL("address",OFFSET(RAM0,MMU_RAM_X,MMU_RAM_Y))),MMU_VAL,L346)))</f>
        <v>0</v>
      </c>
      <c r="M346" s="50">
        <f t="array" aca="1" ref="M346" ca="1">IF(RESET,0,IF(LOAD_ROM,ROM!M207,IF(AND(MMU_CLK,MMU_MEMW,CELL("address",M346)=CELL("address",OFFSET(RAM0,MMU_RAM_X,MMU_RAM_Y))),MMU_VAL,M346)))</f>
        <v>0</v>
      </c>
      <c r="N346" s="50">
        <f t="array" aca="1" ref="N346" ca="1">IF(RESET,0,IF(LOAD_ROM,ROM!N207,IF(AND(MMU_CLK,MMU_MEMW,CELL("address",N346)=CELL("address",OFFSET(RAM0,MMU_RAM_X,MMU_RAM_Y))),MMU_VAL,N346)))</f>
        <v>0</v>
      </c>
      <c r="O346" s="50">
        <f t="array" aca="1" ref="O346" ca="1">IF(RESET,0,IF(LOAD_ROM,ROM!O207,IF(AND(MMU_CLK,MMU_MEMW,CELL("address",O346)=CELL("address",OFFSET(RAM0,MMU_RAM_X,MMU_RAM_Y))),MMU_VAL,O346)))</f>
        <v>0</v>
      </c>
      <c r="P346" s="50">
        <f t="array" aca="1" ref="P346" ca="1">IF(RESET,0,IF(LOAD_ROM,ROM!P207,IF(AND(MMU_CLK,MMU_MEMW,CELL("address",P346)=CELL("address",OFFSET(RAM0,MMU_RAM_X,MMU_RAM_Y))),MMU_VAL,P346)))</f>
        <v>0</v>
      </c>
      <c r="Q346" s="50">
        <f t="array" aca="1" ref="Q346" ca="1">IF(RESET,0,IF(LOAD_ROM,ROM!Q207,IF(AND(MMU_CLK,MMU_MEMW,CELL("address",Q346)=CELL("address",OFFSET(RAM0,MMU_RAM_X,MMU_RAM_Y))),MMU_VAL,Q346)))</f>
        <v>0</v>
      </c>
      <c r="R346" s="50">
        <f t="array" aca="1" ref="R346" ca="1">IF(RESET,0,IF(LOAD_ROM,ROM!R207,IF(AND(MMU_CLK,MMU_MEMW,CELL("address",R346)=CELL("address",OFFSET(RAM0,MMU_RAM_X,MMU_RAM_Y))),MMU_VAL,R346)))</f>
        <v>0</v>
      </c>
      <c r="S346" s="50">
        <f t="array" aca="1" ref="S346" ca="1">IF(RESET,0,IF(LOAD_ROM,ROM!S207,IF(AND(MMU_CLK,MMU_MEMW,CELL("address",S346)=CELL("address",OFFSET(RAM0,MMU_RAM_X,MMU_RAM_Y))),MMU_VAL,S346)))</f>
        <v>0</v>
      </c>
      <c r="T346" s="50">
        <f t="array" aca="1" ref="T346" ca="1">IF(RESET,0,IF(LOAD_ROM,ROM!T207,IF(AND(MMU_CLK,MMU_MEMW,CELL("address",T346)=CELL("address",OFFSET(RAM0,MMU_RAM_X,MMU_RAM_Y))),MMU_VAL,T346)))</f>
        <v>0</v>
      </c>
      <c r="U346" s="50">
        <f t="array" aca="1" ref="U346" ca="1">IF(RESET,0,IF(LOAD_ROM,ROM!U207,IF(AND(MMU_CLK,MMU_MEMW,CELL("address",U346)=CELL("address",OFFSET(RAM0,MMU_RAM_X,MMU_RAM_Y))),MMU_VAL,U346)))</f>
        <v>0</v>
      </c>
      <c r="V346" s="50">
        <f t="array" aca="1" ref="V346" ca="1">IF(RESET,0,IF(LOAD_ROM,ROM!V207,IF(AND(MMU_CLK,MMU_MEMW,CELL("address",V346)=CELL("address",OFFSET(RAM0,MMU_RAM_X,MMU_RAM_Y))),MMU_VAL,V346)))</f>
        <v>0</v>
      </c>
      <c r="W346" s="50">
        <f t="array" aca="1" ref="W346" ca="1">IF(RESET,0,IF(LOAD_ROM,ROM!W207,IF(AND(MMU_CLK,MMU_MEMW,CELL("address",W346)=CELL("address",OFFSET(RAM0,MMU_RAM_X,MMU_RAM_Y))),MMU_VAL,W346)))</f>
        <v>0</v>
      </c>
      <c r="X346" s="50">
        <f t="array" aca="1" ref="X346" ca="1">IF(RESET,0,IF(LOAD_ROM,ROM!X207,IF(AND(MMU_CLK,MMU_MEMW,CELL("address",X346)=CELL("address",OFFSET(RAM0,MMU_RAM_X,MMU_RAM_Y))),MMU_VAL,X346)))</f>
        <v>0</v>
      </c>
      <c r="Y346" s="50">
        <f t="array" aca="1" ref="Y346" ca="1">IF(RESET,0,IF(LOAD_ROM,ROM!Y207,IF(AND(MMU_CLK,MMU_MEMW,CELL("address",Y346)=CELL("address",OFFSET(RAM0,MMU_RAM_X,MMU_RAM_Y))),MMU_VAL,Y346)))</f>
        <v>0</v>
      </c>
      <c r="Z346" s="50">
        <f t="array" aca="1" ref="Z346" ca="1">IF(RESET,0,IF(LOAD_ROM,ROM!Z207,IF(AND(MMU_CLK,MMU_MEMW,CELL("address",Z346)=CELL("address",OFFSET(RAM0,MMU_RAM_X,MMU_RAM_Y))),MMU_VAL,Z346)))</f>
        <v>0</v>
      </c>
      <c r="AA346" s="50">
        <f t="array" aca="1" ref="AA346" ca="1">IF(RESET,0,IF(LOAD_ROM,ROM!AA207,IF(AND(MMU_CLK,MMU_MEMW,CELL("address",AA346)=CELL("address",OFFSET(RAM0,MMU_RAM_X,MMU_RAM_Y))),MMU_VAL,AA346)))</f>
        <v>0</v>
      </c>
      <c r="AB346" s="50">
        <f t="array" aca="1" ref="AB346" ca="1">IF(RESET,0,IF(LOAD_ROM,ROM!AB207,IF(AND(MMU_CLK,MMU_MEMW,CELL("address",AB346)=CELL("address",OFFSET(RAM0,MMU_RAM_X,MMU_RAM_Y))),MMU_VAL,AB346)))</f>
        <v>0</v>
      </c>
      <c r="AC346" s="50">
        <f t="array" aca="1" ref="AC346" ca="1">IF(RESET,0,IF(LOAD_ROM,ROM!AC207,IF(AND(MMU_CLK,MMU_MEMW,CELL("address",AC346)=CELL("address",OFFSET(RAM0,MMU_RAM_X,MMU_RAM_Y))),MMU_VAL,AC346)))</f>
        <v>0</v>
      </c>
      <c r="AD346" s="50">
        <f t="array" aca="1" ref="AD346" ca="1">IF(RESET,0,IF(LOAD_ROM,ROM!AD207,IF(AND(MMU_CLK,MMU_MEMW,CELL("address",AD346)=CELL("address",OFFSET(RAM0,MMU_RAM_X,MMU_RAM_Y))),MMU_VAL,AD346)))</f>
        <v>0</v>
      </c>
      <c r="AE346" s="50">
        <f t="array" aca="1" ref="AE346" ca="1">IF(RESET,0,IF(LOAD_ROM,ROM!AE207,IF(AND(MMU_CLK,MMU_MEMW,CELL("address",AE346)=CELL("address",OFFSET(RAM0,MMU_RAM_X,MMU_RAM_Y))),MMU_VAL,AE346)))</f>
        <v>0</v>
      </c>
      <c r="AF346" s="50">
        <f t="array" aca="1" ref="AF346" ca="1">IF(RESET,0,IF(LOAD_ROM,ROM!AF207,IF(AND(MMU_CLK,MMU_MEMW,CELL("address",AF346)=CELL("address",OFFSET(RAM0,MMU_RAM_X,MMU_RAM_Y))),MMU_VAL,AF346)))</f>
        <v>0</v>
      </c>
      <c r="AG346" s="50">
        <f t="array" aca="1" ref="AG346" ca="1">IF(RESET,0,IF(LOAD_ROM,ROM!AG207,IF(AND(MMU_CLK,MMU_MEMW,CELL("address",AG346)=CELL("address",OFFSET(RAM0,MMU_RAM_X,MMU_RAM_Y))),MMU_VAL,AG346)))</f>
        <v>0</v>
      </c>
      <c r="AH346" s="50">
        <f t="array" aca="1" ref="AH346" ca="1">IF(RESET,0,IF(LOAD_ROM,ROM!AH207,IF(AND(MMU_CLK,MMU_MEMW,CELL("address",AH346)=CELL("address",OFFSET(RAM0,MMU_RAM_X,MMU_RAM_Y))),MMU_VAL,AH346)))</f>
        <v>0</v>
      </c>
      <c r="AI346" s="50">
        <f t="array" aca="1" ref="AI346" ca="1">IF(RESET,0,IF(LOAD_ROM,ROM!AI207,IF(AND(MMU_CLK,MMU_MEMW,CELL("address",AI346)=CELL("address",OFFSET(RAM0,MMU_RAM_X,MMU_RAM_Y))),MMU_VAL,AI346)))</f>
        <v>0</v>
      </c>
      <c r="AJ346" s="50">
        <f t="array" aca="1" ref="AJ346" ca="1">IF(RESET,0,IF(LOAD_ROM,ROM!AJ207,IF(AND(MMU_CLK,MMU_MEMW,CELL("address",AJ346)=CELL("address",OFFSET(RAM0,MMU_RAM_X,MMU_RAM_Y))),MMU_VAL,AJ346)))</f>
        <v>0</v>
      </c>
      <c r="AK346" s="50">
        <f t="array" aca="1" ref="AK346" ca="1">IF(RESET,0,IF(LOAD_ROM,ROM!AK207,IF(AND(MMU_CLK,MMU_MEMW,CELL("address",AK346)=CELL("address",OFFSET(RAM0,MMU_RAM_X,MMU_RAM_Y))),MMU_VAL,AK346)))</f>
        <v>0</v>
      </c>
      <c r="AL346" s="50">
        <f t="array" aca="1" ref="AL346" ca="1">IF(RESET,0,IF(LOAD_ROM,ROM!AL207,IF(AND(MMU_CLK,MMU_MEMW,CELL("address",AL346)=CELL("address",OFFSET(RAM0,MMU_RAM_X,MMU_RAM_Y))),MMU_VAL,AL346)))</f>
        <v>0</v>
      </c>
      <c r="AM346" s="50">
        <f t="array" aca="1" ref="AM346" ca="1">IF(RESET,0,IF(LOAD_ROM,ROM!AM207,IF(AND(MMU_CLK,MMU_MEMW,CELL("address",AM346)=CELL("address",OFFSET(RAM0,MMU_RAM_X,MMU_RAM_Y))),MMU_VAL,AM346)))</f>
        <v>0</v>
      </c>
      <c r="AN346" s="50">
        <f t="array" aca="1" ref="AN346" ca="1">IF(RESET,0,IF(LOAD_ROM,ROM!AN207,IF(AND(MMU_CLK,MMU_MEMW,CELL("address",AN346)=CELL("address",OFFSET(RAM0,MMU_RAM_X,MMU_RAM_Y))),MMU_VAL,AN346)))</f>
        <v>0</v>
      </c>
      <c r="AO346" s="50">
        <f t="array" aca="1" ref="AO346" ca="1">IF(RESET,0,IF(LOAD_ROM,ROM!AO207,IF(AND(MMU_CLK,MMU_MEMW,CELL("address",AO346)=CELL("address",OFFSET(RAM0,MMU_RAM_X,MMU_RAM_Y))),MMU_VAL,AO346)))</f>
        <v>0</v>
      </c>
      <c r="AP346" s="50">
        <f t="array" aca="1" ref="AP346" ca="1">IF(RESET,0,IF(LOAD_ROM,ROM!AP207,IF(AND(MMU_CLK,MMU_MEMW,CELL("address",AP346)=CELL("address",OFFSET(RAM0,MMU_RAM_X,MMU_RAM_Y))),MMU_VAL,AP346)))</f>
        <v>0</v>
      </c>
      <c r="AQ346" s="50">
        <f t="array" aca="1" ref="AQ346" ca="1">IF(RESET,0,IF(LOAD_ROM,ROM!AQ207,IF(AND(MMU_CLK,MMU_MEMW,CELL("address",AQ346)=CELL("address",OFFSET(RAM0,MMU_RAM_X,MMU_RAM_Y))),MMU_VAL,AQ346)))</f>
        <v>0</v>
      </c>
      <c r="AR346" s="50">
        <f t="array" aca="1" ref="AR346" ca="1">IF(RESET,0,IF(LOAD_ROM,ROM!AR207,IF(AND(MMU_CLK,MMU_MEMW,CELL("address",AR346)=CELL("address",OFFSET(RAM0,MMU_RAM_X,MMU_RAM_Y))),MMU_VAL,AR346)))</f>
        <v>0</v>
      </c>
      <c r="AS346" s="50">
        <f t="array" aca="1" ref="AS346" ca="1">IF(RESET,0,IF(LOAD_ROM,ROM!AS207,IF(AND(MMU_CLK,MMU_MEMW,CELL("address",AS346)=CELL("address",OFFSET(RAM0,MMU_RAM_X,MMU_RAM_Y))),MMU_VAL,AS346)))</f>
        <v>0</v>
      </c>
      <c r="AT346" s="50">
        <f t="array" aca="1" ref="AT346" ca="1">IF(RESET,0,IF(LOAD_ROM,ROM!AT207,IF(AND(MMU_CLK,MMU_MEMW,CELL("address",AT346)=CELL("address",OFFSET(RAM0,MMU_RAM_X,MMU_RAM_Y))),MMU_VAL,AT346)))</f>
        <v>0</v>
      </c>
      <c r="AU346" s="50">
        <f t="array" aca="1" ref="AU346" ca="1">IF(RESET,0,IF(LOAD_ROM,ROM!AU207,IF(AND(MMU_CLK,MMU_MEMW,CELL("address",AU346)=CELL("address",OFFSET(RAM0,MMU_RAM_X,MMU_RAM_Y))),MMU_VAL,AU346)))</f>
        <v>0</v>
      </c>
      <c r="AV346" s="50">
        <f t="array" aca="1" ref="AV346" ca="1">IF(RESET,0,IF(LOAD_ROM,ROM!AV207,IF(AND(MMU_CLK,MMU_MEMW,CELL("address",AV346)=CELL("address",OFFSET(RAM0,MMU_RAM_X,MMU_RAM_Y))),MMU_VAL,AV346)))</f>
        <v>0</v>
      </c>
      <c r="AW346" s="50">
        <f t="array" aca="1" ref="AW346" ca="1">IF(RESET,0,IF(LOAD_ROM,ROM!AW207,IF(AND(MMU_CLK,MMU_MEMW,CELL("address",AW346)=CELL("address",OFFSET(RAM0,MMU_RAM_X,MMU_RAM_Y))),MMU_VAL,AW346)))</f>
        <v>0</v>
      </c>
      <c r="AX346" s="50">
        <f t="array" aca="1" ref="AX346" ca="1">IF(RESET,0,IF(LOAD_ROM,ROM!AX207,IF(AND(MMU_CLK,MMU_MEMW,CELL("address",AX346)=CELL("address",OFFSET(RAM0,MMU_RAM_X,MMU_RAM_Y))),MMU_VAL,AX346)))</f>
        <v>0</v>
      </c>
      <c r="AY346" s="50">
        <f t="array" aca="1" ref="AY346" ca="1">IF(RESET,0,IF(LOAD_ROM,ROM!AY207,IF(AND(MMU_CLK,MMU_MEMW,CELL("address",AY346)=CELL("address",OFFSET(RAM0,MMU_RAM_X,MMU_RAM_Y))),MMU_VAL,AY346)))</f>
        <v>0</v>
      </c>
      <c r="AZ346" s="50">
        <f t="array" aca="1" ref="AZ346" ca="1">IF(RESET,0,IF(LOAD_ROM,ROM!AZ207,IF(AND(MMU_CLK,MMU_MEMW,CELL("address",AZ346)=CELL("address",OFFSET(RAM0,MMU_RAM_X,MMU_RAM_Y))),MMU_VAL,AZ346)))</f>
        <v>0</v>
      </c>
      <c r="BA346" s="50">
        <f t="array" aca="1" ref="BA346" ca="1">IF(RESET,0,IF(LOAD_ROM,ROM!BA207,IF(AND(MMU_CLK,MMU_MEMW,CELL("address",BA346)=CELL("address",OFFSET(RAM0,MMU_RAM_X,MMU_RAM_Y))),MMU_VAL,BA346)))</f>
        <v>0</v>
      </c>
      <c r="BB346" s="50">
        <f t="array" aca="1" ref="BB346" ca="1">IF(RESET,0,IF(LOAD_ROM,ROM!BB207,IF(AND(MMU_CLK,MMU_MEMW,CELL("address",BB346)=CELL("address",OFFSET(RAM0,MMU_RAM_X,MMU_RAM_Y))),MMU_VAL,BB346)))</f>
        <v>0</v>
      </c>
      <c r="BC346" s="50">
        <f t="array" aca="1" ref="BC346" ca="1">IF(RESET,0,IF(LOAD_ROM,ROM!BC207,IF(AND(MMU_CLK,MMU_MEMW,CELL("address",BC346)=CELL("address",OFFSET(RAM0,MMU_RAM_X,MMU_RAM_Y))),MMU_VAL,BC346)))</f>
        <v>0</v>
      </c>
      <c r="BD346" s="50">
        <f t="array" aca="1" ref="BD346" ca="1">IF(RESET,0,IF(LOAD_ROM,ROM!BD207,IF(AND(MMU_CLK,MMU_MEMW,CELL("address",BD346)=CELL("address",OFFSET(RAM0,MMU_RAM_X,MMU_RAM_Y))),MMU_VAL,BD346)))</f>
        <v>0</v>
      </c>
      <c r="BE346" s="50">
        <f t="array" aca="1" ref="BE346" ca="1">IF(RESET,0,IF(LOAD_ROM,ROM!BE207,IF(AND(MMU_CLK,MMU_MEMW,CELL("address",BE346)=CELL("address",OFFSET(RAM0,MMU_RAM_X,MMU_RAM_Y))),MMU_VAL,BE346)))</f>
        <v>0</v>
      </c>
      <c r="BF346" s="50">
        <f t="array" aca="1" ref="BF346" ca="1">IF(RESET,0,IF(LOAD_ROM,ROM!BF207,IF(AND(MMU_CLK,MMU_MEMW,CELL("address",BF346)=CELL("address",OFFSET(RAM0,MMU_RAM_X,MMU_RAM_Y))),MMU_VAL,BF346)))</f>
        <v>0</v>
      </c>
      <c r="BG346" s="50">
        <f t="array" aca="1" ref="BG346" ca="1">IF(RESET,0,IF(LOAD_ROM,ROM!BG207,IF(AND(MMU_CLK,MMU_MEMW,CELL("address",BG346)=CELL("address",OFFSET(RAM0,MMU_RAM_X,MMU_RAM_Y))),MMU_VAL,BG346)))</f>
        <v>0</v>
      </c>
      <c r="BH346" s="50">
        <f t="array" aca="1" ref="BH346" ca="1">IF(RESET,0,IF(LOAD_ROM,ROM!BH207,IF(AND(MMU_CLK,MMU_MEMW,CELL("address",BH346)=CELL("address",OFFSET(RAM0,MMU_RAM_X,MMU_RAM_Y))),MMU_VAL,BH346)))</f>
        <v>0</v>
      </c>
      <c r="BI346" s="50">
        <f t="array" aca="1" ref="BI346" ca="1">IF(RESET,0,IF(LOAD_ROM,ROM!BI207,IF(AND(MMU_CLK,MMU_MEMW,CELL("address",BI346)=CELL("address",OFFSET(RAM0,MMU_RAM_X,MMU_RAM_Y))),MMU_VAL,BI346)))</f>
        <v>0</v>
      </c>
      <c r="BJ346" s="50">
        <f t="array" aca="1" ref="BJ346" ca="1">IF(RESET,0,IF(LOAD_ROM,ROM!BJ207,IF(AND(MMU_CLK,MMU_MEMW,CELL("address",BJ346)=CELL("address",OFFSET(RAM0,MMU_RAM_X,MMU_RAM_Y))),MMU_VAL,BJ346)))</f>
        <v>0</v>
      </c>
      <c r="BK346" s="50">
        <f t="array" aca="1" ref="BK346" ca="1">IF(RESET,0,IF(LOAD_ROM,ROM!BK207,IF(AND(MMU_CLK,MMU_MEMW,CELL("address",BK346)=CELL("address",OFFSET(RAM0,MMU_RAM_X,MMU_RAM_Y))),MMU_VAL,BK346)))</f>
        <v>0</v>
      </c>
      <c r="BL346" s="50">
        <f t="array" aca="1" ref="BL346" ca="1">IF(RESET,0,IF(LOAD_ROM,ROM!BL207,IF(AND(MMU_CLK,MMU_MEMW,CELL("address",BL346)=CELL("address",OFFSET(RAM0,MMU_RAM_X,MMU_RAM_Y))),MMU_VAL,BL346)))</f>
        <v>0</v>
      </c>
      <c r="BM346" s="50">
        <f t="array" aca="1" ref="BM346" ca="1">IF(RESET,0,IF(LOAD_ROM,ROM!BM207,IF(AND(MMU_CLK,MMU_MEMW,CELL("address",BM346)=CELL("address",OFFSET(RAM0,MMU_RAM_X,MMU_RAM_Y))),MMU_VAL,BM346)))</f>
        <v>0</v>
      </c>
      <c r="BN346" s="50">
        <f t="array" aca="1" ref="BN346" ca="1">IF(RESET,0,IF(LOAD_ROM,ROM!BN207,IF(AND(MMU_CLK,MMU_MEMW,CELL("address",BN346)=CELL("address",OFFSET(RAM0,MMU_RAM_X,MMU_RAM_Y))),MMU_VAL,BN346)))</f>
        <v>0</v>
      </c>
      <c r="BO346" s="50">
        <f t="array" aca="1" ref="BO346" ca="1">IF(RESET,0,IF(LOAD_ROM,ROM!BO207,IF(AND(MMU_CLK,MMU_MEMW,CELL("address",BO346)=CELL("address",OFFSET(RAM0,MMU_RAM_X,MMU_RAM_Y))),MMU_VAL,BO346)))</f>
        <v>0</v>
      </c>
      <c r="BP346" s="50">
        <f t="array" aca="1" ref="BP346" ca="1">IF(RESET,0,IF(LOAD_ROM,ROM!BP207,IF(AND(MMU_CLK,MMU_MEMW,CELL("address",BP346)=CELL("address",OFFSET(RAM0,MMU_RAM_X,MMU_RAM_Y))),MMU_VAL,BP346)))</f>
        <v>0</v>
      </c>
      <c r="BQ346" s="50">
        <f t="array" aca="1" ref="BQ346" ca="1">IF(RESET,0,IF(LOAD_ROM,ROM!BQ207,IF(AND(MMU_CLK,MMU_MEMW,CELL("address",BQ346)=CELL("address",OFFSET(RAM0,MMU_RAM_X,MMU_RAM_Y))),MMU_VAL,BQ346)))</f>
        <v>0</v>
      </c>
      <c r="BR346" s="50">
        <f t="array" aca="1" ref="BR346" ca="1">IF(RESET,0,IF(LOAD_ROM,ROM!BR207,IF(AND(MMU_CLK,MMU_MEMW,CELL("address",BR346)=CELL("address",OFFSET(RAM0,MMU_RAM_X,MMU_RAM_Y))),MMU_VAL,BR346)))</f>
        <v>0</v>
      </c>
      <c r="BS346" s="50">
        <f t="array" aca="1" ref="BS346" ca="1">IF(RESET,0,IF(LOAD_ROM,ROM!BS207,IF(AND(MMU_CLK,MMU_MEMW,CELL("address",BS346)=CELL("address",OFFSET(RAM0,MMU_RAM_X,MMU_RAM_Y))),MMU_VAL,BS346)))</f>
        <v>0</v>
      </c>
      <c r="BT346" s="50">
        <f t="array" aca="1" ref="BT346" ca="1">IF(RESET,0,IF(LOAD_ROM,ROM!BT207,IF(AND(MMU_CLK,MMU_MEMW,CELL("address",BT346)=CELL("address",OFFSET(RAM0,MMU_RAM_X,MMU_RAM_Y))),MMU_VAL,BT346)))</f>
        <v>0</v>
      </c>
      <c r="BU346" s="50">
        <f t="array" aca="1" ref="BU346" ca="1">IF(RESET,0,IF(LOAD_ROM,ROM!BU207,IF(AND(MMU_CLK,MMU_MEMW,CELL("address",BU346)=CELL("address",OFFSET(RAM0,MMU_RAM_X,MMU_RAM_Y))),MMU_VAL,BU346)))</f>
        <v>0</v>
      </c>
      <c r="BV346" s="50">
        <f t="array" aca="1" ref="BV346" ca="1">IF(RESET,0,IF(LOAD_ROM,ROM!BV207,IF(AND(MMU_CLK,MMU_MEMW,CELL("address",BV346)=CELL("address",OFFSET(RAM0,MMU_RAM_X,MMU_RAM_Y))),MMU_VAL,BV346)))</f>
        <v>0</v>
      </c>
      <c r="BW346" s="50">
        <f t="array" aca="1" ref="BW346" ca="1">IF(RESET,0,IF(LOAD_ROM,ROM!BW207,IF(AND(MMU_CLK,MMU_MEMW,CELL("address",BW346)=CELL("address",OFFSET(RAM0,MMU_RAM_X,MMU_RAM_Y))),MMU_VAL,BW346)))</f>
        <v>0</v>
      </c>
      <c r="BX346" s="50">
        <f t="array" aca="1" ref="BX346" ca="1">IF(RESET,0,IF(LOAD_ROM,ROM!BX207,IF(AND(MMU_CLK,MMU_MEMW,CELL("address",BX346)=CELL("address",OFFSET(RAM0,MMU_RAM_X,MMU_RAM_Y))),MMU_VAL,BX346)))</f>
        <v>0</v>
      </c>
      <c r="BY346" s="50">
        <f t="array" aca="1" ref="BY346" ca="1">IF(RESET,0,IF(LOAD_ROM,ROM!BY207,IF(AND(MMU_CLK,MMU_MEMW,CELL("address",BY346)=CELL("address",OFFSET(RAM0,MMU_RAM_X,MMU_RAM_Y))),MMU_VAL,BY346)))</f>
        <v>0</v>
      </c>
      <c r="BZ346" s="50">
        <f t="array" aca="1" ref="BZ346" ca="1">IF(RESET,0,IF(LOAD_ROM,ROM!BZ207,IF(AND(MMU_CLK,MMU_MEMW,CELL("address",BZ346)=CELL("address",OFFSET(RAM0,MMU_RAM_X,MMU_RAM_Y))),MMU_VAL,BZ346)))</f>
        <v>0</v>
      </c>
      <c r="CA346" s="50">
        <f t="array" aca="1" ref="CA346" ca="1">IF(RESET,0,IF(LOAD_ROM,ROM!CA207,IF(AND(MMU_CLK,MMU_MEMW,CELL("address",CA346)=CELL("address",OFFSET(RAM0,MMU_RAM_X,MMU_RAM_Y))),MMU_VAL,CA346)))</f>
        <v>0</v>
      </c>
      <c r="CB346" s="50">
        <f t="array" aca="1" ref="CB346" ca="1">IF(RESET,0,IF(LOAD_ROM,ROM!CB207,IF(AND(MMU_CLK,MMU_MEMW,CELL("address",CB346)=CELL("address",OFFSET(RAM0,MMU_RAM_X,MMU_RAM_Y))),MMU_VAL,CB346)))</f>
        <v>0</v>
      </c>
      <c r="CC346" s="50">
        <f t="array" aca="1" ref="CC346" ca="1">IF(RESET,0,IF(LOAD_ROM,ROM!CC207,IF(AND(MMU_CLK,MMU_MEMW,CELL("address",CC346)=CELL("address",OFFSET(RAM0,MMU_RAM_X,MMU_RAM_Y))),MMU_VAL,CC346)))</f>
        <v>0</v>
      </c>
      <c r="CD346" s="50">
        <f t="array" aca="1" ref="CD346" ca="1">IF(RESET,0,IF(LOAD_ROM,ROM!CD207,IF(AND(MMU_CLK,MMU_MEMW,CELL("address",CD346)=CELL("address",OFFSET(RAM0,MMU_RAM_X,MMU_RAM_Y))),MMU_VAL,CD346)))</f>
        <v>0</v>
      </c>
      <c r="CE346" s="50">
        <f t="array" aca="1" ref="CE346" ca="1">IF(RESET,0,IF(LOAD_ROM,ROM!CE207,IF(AND(MMU_CLK,MMU_MEMW,CELL("address",CE346)=CELL("address",OFFSET(RAM0,MMU_RAM_X,MMU_RAM_Y))),MMU_VAL,CE346)))</f>
        <v>0</v>
      </c>
      <c r="CF346" s="50">
        <f t="array" aca="1" ref="CF346" ca="1">IF(RESET,0,IF(LOAD_ROM,ROM!CF207,IF(AND(MMU_CLK,MMU_MEMW,CELL("address",CF346)=CELL("address",OFFSET(RAM0,MMU_RAM_X,MMU_RAM_Y))),MMU_VAL,CF346)))</f>
        <v>0</v>
      </c>
      <c r="CG346" s="50">
        <f t="array" aca="1" ref="CG346" ca="1">IF(RESET,0,IF(LOAD_ROM,ROM!CG207,IF(AND(MMU_CLK,MMU_MEMW,CELL("address",CG346)=CELL("address",OFFSET(RAM0,MMU_RAM_X,MMU_RAM_Y))),MMU_VAL,CG346)))</f>
        <v>0</v>
      </c>
      <c r="CH346" s="50">
        <f t="array" aca="1" ref="CH346" ca="1">IF(RESET,0,IF(LOAD_ROM,ROM!CH207,IF(AND(MMU_CLK,MMU_MEMW,CELL("address",CH346)=CELL("address",OFFSET(RAM0,MMU_RAM_X,MMU_RAM_Y))),MMU_VAL,CH346)))</f>
        <v>0</v>
      </c>
      <c r="CI346" s="50">
        <f t="array" aca="1" ref="CI346" ca="1">IF(RESET,0,IF(LOAD_ROM,ROM!CI207,IF(AND(MMU_CLK,MMU_MEMW,CELL("address",CI346)=CELL("address",OFFSET(RAM0,MMU_RAM_X,MMU_RAM_Y))),MMU_VAL,CI346)))</f>
        <v>0</v>
      </c>
      <c r="CJ346" s="50">
        <f t="array" aca="1" ref="CJ346" ca="1">IF(RESET,0,IF(LOAD_ROM,ROM!CJ207,IF(AND(MMU_CLK,MMU_MEMW,CELL("address",CJ346)=CELL("address",OFFSET(RAM0,MMU_RAM_X,MMU_RAM_Y))),MMU_VAL,CJ346)))</f>
        <v>0</v>
      </c>
      <c r="CK346" s="50">
        <f t="array" aca="1" ref="CK346" ca="1">IF(RESET,0,IF(LOAD_ROM,ROM!CK207,IF(AND(MMU_CLK,MMU_MEMW,CELL("address",CK346)=CELL("address",OFFSET(RAM0,MMU_RAM_X,MMU_RAM_Y))),MMU_VAL,CK346)))</f>
        <v>0</v>
      </c>
      <c r="CL346" s="50">
        <f t="array" aca="1" ref="CL346" ca="1">IF(RESET,0,IF(LOAD_ROM,ROM!CL207,IF(AND(MMU_CLK,MMU_MEMW,CELL("address",CL346)=CELL("address",OFFSET(RAM0,MMU_RAM_X,MMU_RAM_Y))),MMU_VAL,CL346)))</f>
        <v>0</v>
      </c>
      <c r="CM346" s="50">
        <f t="array" aca="1" ref="CM346" ca="1">IF(RESET,0,IF(LOAD_ROM,ROM!CM207,IF(AND(MMU_CLK,MMU_MEMW,CELL("address",CM346)=CELL("address",OFFSET(RAM0,MMU_RAM_X,MMU_RAM_Y))),MMU_VAL,CM346)))</f>
        <v>0</v>
      </c>
      <c r="CN346" s="50">
        <f t="array" aca="1" ref="CN346" ca="1">IF(RESET,0,IF(LOAD_ROM,ROM!CN207,IF(AND(MMU_CLK,MMU_MEMW,CELL("address",CN346)=CELL("address",OFFSET(RAM0,MMU_RAM_X,MMU_RAM_Y))),MMU_VAL,CN346)))</f>
        <v>0</v>
      </c>
      <c r="CO346" s="50">
        <f t="array" aca="1" ref="CO346" ca="1">IF(RESET,0,IF(LOAD_ROM,ROM!CO207,IF(AND(MMU_CLK,MMU_MEMW,CELL("address",CO346)=CELL("address",OFFSET(RAM0,MMU_RAM_X,MMU_RAM_Y))),MMU_VAL,CO346)))</f>
        <v>0</v>
      </c>
      <c r="CP346" s="50">
        <f t="array" aca="1" ref="CP346" ca="1">IF(RESET,0,IF(LOAD_ROM,ROM!CP207,IF(AND(MMU_CLK,MMU_MEMW,CELL("address",CP346)=CELL("address",OFFSET(RAM0,MMU_RAM_X,MMU_RAM_Y))),MMU_VAL,CP346)))</f>
        <v>0</v>
      </c>
      <c r="CQ346" s="50">
        <f t="array" aca="1" ref="CQ346" ca="1">IF(RESET,0,IF(LOAD_ROM,ROM!CQ207,IF(AND(MMU_CLK,MMU_MEMW,CELL("address",CQ346)=CELL("address",OFFSET(RAM0,MMU_RAM_X,MMU_RAM_Y))),MMU_VAL,CQ346)))</f>
        <v>0</v>
      </c>
      <c r="CR346" s="50">
        <f t="array" aca="1" ref="CR346" ca="1">IF(RESET,0,IF(LOAD_ROM,ROM!CR207,IF(AND(MMU_CLK,MMU_MEMW,CELL("address",CR346)=CELL("address",OFFSET(RAM0,MMU_RAM_X,MMU_RAM_Y))),MMU_VAL,CR346)))</f>
        <v>0</v>
      </c>
      <c r="CS346" s="50">
        <f t="array" aca="1" ref="CS346" ca="1">IF(RESET,0,IF(LOAD_ROM,ROM!CS207,IF(AND(MMU_CLK,MMU_MEMW,CELL("address",CS346)=CELL("address",OFFSET(RAM0,MMU_RAM_X,MMU_RAM_Y))),MMU_VAL,CS346)))</f>
        <v>0</v>
      </c>
      <c r="CT346" s="50">
        <f t="array" aca="1" ref="CT346" ca="1">IF(RESET,0,IF(LOAD_ROM,ROM!CT207,IF(AND(MMU_CLK,MMU_MEMW,CELL("address",CT346)=CELL("address",OFFSET(RAM0,MMU_RAM_X,MMU_RAM_Y))),MMU_VAL,CT346)))</f>
        <v>0</v>
      </c>
      <c r="CU346" s="50">
        <f t="array" aca="1" ref="CU346" ca="1">IF(RESET,0,IF(LOAD_ROM,ROM!CU207,IF(AND(MMU_CLK,MMU_MEMW,CELL("address",CU346)=CELL("address",OFFSET(RAM0,MMU_RAM_X,MMU_RAM_Y))),MMU_VAL,CU346)))</f>
        <v>0</v>
      </c>
      <c r="CV346" s="50">
        <f t="array" aca="1" ref="CV346" ca="1">IF(RESET,0,IF(LOAD_ROM,ROM!CV207,IF(AND(MMU_CLK,MMU_MEMW,CELL("address",CV346)=CELL("address",OFFSET(RAM0,MMU_RAM_X,MMU_RAM_Y))),MMU_VAL,CV346)))</f>
        <v>0</v>
      </c>
      <c r="CW346" s="50">
        <f t="array" aca="1" ref="CW346" ca="1">IF(RESET,0,IF(LOAD_ROM,ROM!CW207,IF(AND(MMU_CLK,MMU_MEMW,CELL("address",CW346)=CELL("address",OFFSET(RAM0,MMU_RAM_X,MMU_RAM_Y))),MMU_VAL,CW346)))</f>
        <v>0</v>
      </c>
      <c r="CX346" s="50">
        <f t="array" aca="1" ref="CX346" ca="1">IF(RESET,0,IF(LOAD_ROM,ROM!CX207,IF(AND(MMU_CLK,MMU_MEMW,CELL("address",CX346)=CELL("address",OFFSET(RAM0,MMU_RAM_X,MMU_RAM_Y))),MMU_VAL,CX346)))</f>
        <v>0</v>
      </c>
      <c r="CY346" s="50">
        <f t="array" aca="1" ref="CY346" ca="1">IF(RESET,0,IF(LOAD_ROM,ROM!CY207,IF(AND(MMU_CLK,MMU_MEMW,CELL("address",CY346)=CELL("address",OFFSET(RAM0,MMU_RAM_X,MMU_RAM_Y))),MMU_VAL,CY346)))</f>
        <v>0</v>
      </c>
      <c r="CZ346" s="50">
        <f t="array" aca="1" ref="CZ346" ca="1">IF(RESET,0,IF(LOAD_ROM,ROM!CZ207,IF(AND(MMU_CLK,MMU_MEMW,CELL("address",CZ346)=CELL("address",OFFSET(RAM0,MMU_RAM_X,MMU_RAM_Y))),MMU_VAL,CZ346)))</f>
        <v>0</v>
      </c>
      <c r="DA346" s="50">
        <f t="array" aca="1" ref="DA346" ca="1">IF(RESET,0,IF(LOAD_ROM,ROM!DA207,IF(AND(MMU_CLK,MMU_MEMW,CELL("address",DA346)=CELL("address",OFFSET(RAM0,MMU_RAM_X,MMU_RAM_Y))),MMU_VAL,DA346)))</f>
        <v>0</v>
      </c>
      <c r="DB346" s="50">
        <f t="array" aca="1" ref="DB346" ca="1">IF(RESET,0,IF(LOAD_ROM,ROM!DB207,IF(AND(MMU_CLK,MMU_MEMW,CELL("address",DB346)=CELL("address",OFFSET(RAM0,MMU_RAM_X,MMU_RAM_Y))),MMU_VAL,DB346)))</f>
        <v>0</v>
      </c>
      <c r="DC346" s="50">
        <f t="array" aca="1" ref="DC346" ca="1">IF(RESET,0,IF(LOAD_ROM,ROM!DC207,IF(AND(MMU_CLK,MMU_MEMW,CELL("address",DC346)=CELL("address",OFFSET(RAM0,MMU_RAM_X,MMU_RAM_Y))),MMU_VAL,DC346)))</f>
        <v>0</v>
      </c>
      <c r="DD346" s="50">
        <f t="array" aca="1" ref="DD346" ca="1">IF(RESET,0,IF(LOAD_ROM,ROM!DD207,IF(AND(MMU_CLK,MMU_MEMW,CELL("address",DD346)=CELL("address",OFFSET(RAM0,MMU_RAM_X,MMU_RAM_Y))),MMU_VAL,DD346)))</f>
        <v>0</v>
      </c>
      <c r="DE346" s="50">
        <f t="array" aca="1" ref="DE346" ca="1">IF(RESET,0,IF(LOAD_ROM,ROM!DE207,IF(AND(MMU_CLK,MMU_MEMW,CELL("address",DE346)=CELL("address",OFFSET(RAM0,MMU_RAM_X,MMU_RAM_Y))),MMU_VAL,DE346)))</f>
        <v>0</v>
      </c>
      <c r="DF346" s="50">
        <f t="array" aca="1" ref="DF346" ca="1">IF(RESET,0,IF(LOAD_ROM,ROM!DF207,IF(AND(MMU_CLK,MMU_MEMW,CELL("address",DF346)=CELL("address",OFFSET(RAM0,MMU_RAM_X,MMU_RAM_Y))),MMU_VAL,DF346)))</f>
        <v>0</v>
      </c>
      <c r="DG346" s="50">
        <f t="array" aca="1" ref="DG346" ca="1">IF(RESET,0,IF(LOAD_ROM,ROM!DG207,IF(AND(MMU_CLK,MMU_MEMW,CELL("address",DG346)=CELL("address",OFFSET(RAM0,MMU_RAM_X,MMU_RAM_Y))),MMU_VAL,DG346)))</f>
        <v>0</v>
      </c>
      <c r="DH346" s="50">
        <f t="array" aca="1" ref="DH346" ca="1">IF(RESET,0,IF(LOAD_ROM,ROM!DH207,IF(AND(MMU_CLK,MMU_MEMW,CELL("address",DH346)=CELL("address",OFFSET(RAM0,MMU_RAM_X,MMU_RAM_Y))),MMU_VAL,DH346)))</f>
        <v>0</v>
      </c>
      <c r="DI346" s="50">
        <f t="array" aca="1" ref="DI346" ca="1">IF(RESET,0,IF(LOAD_ROM,ROM!DI207,IF(AND(MMU_CLK,MMU_MEMW,CELL("address",DI346)=CELL("address",OFFSET(RAM0,MMU_RAM_X,MMU_RAM_Y))),MMU_VAL,DI346)))</f>
        <v>0</v>
      </c>
      <c r="DJ346" s="50">
        <f t="array" aca="1" ref="DJ346" ca="1">IF(RESET,0,IF(LOAD_ROM,ROM!DJ207,IF(AND(MMU_CLK,MMU_MEMW,CELL("address",DJ346)=CELL("address",OFFSET(RAM0,MMU_RAM_X,MMU_RAM_Y))),MMU_VAL,DJ346)))</f>
        <v>0</v>
      </c>
      <c r="DK346" s="50">
        <f t="array" aca="1" ref="DK346" ca="1">IF(RESET,0,IF(LOAD_ROM,ROM!DK207,IF(AND(MMU_CLK,MMU_MEMW,CELL("address",DK346)=CELL("address",OFFSET(RAM0,MMU_RAM_X,MMU_RAM_Y))),MMU_VAL,DK346)))</f>
        <v>0</v>
      </c>
      <c r="DL346" s="50">
        <f t="array" aca="1" ref="DL346" ca="1">IF(RESET,0,IF(LOAD_ROM,ROM!DL207,IF(AND(MMU_CLK,MMU_MEMW,CELL("address",DL346)=CELL("address",OFFSET(RAM0,MMU_RAM_X,MMU_RAM_Y))),MMU_VAL,DL346)))</f>
        <v>0</v>
      </c>
      <c r="DM346" s="50">
        <f t="array" aca="1" ref="DM346" ca="1">IF(RESET,0,IF(LOAD_ROM,ROM!DM207,IF(AND(MMU_CLK,MMU_MEMW,CELL("address",DM346)=CELL("address",OFFSET(RAM0,MMU_RAM_X,MMU_RAM_Y))),MMU_VAL,DM346)))</f>
        <v>0</v>
      </c>
      <c r="DN346" s="50">
        <f t="array" aca="1" ref="DN346" ca="1">IF(RESET,0,IF(LOAD_ROM,ROM!DN207,IF(AND(MMU_CLK,MMU_MEMW,CELL("address",DN346)=CELL("address",OFFSET(RAM0,MMU_RAM_X,MMU_RAM_Y))),MMU_VAL,DN346)))</f>
        <v>0</v>
      </c>
      <c r="DO346" s="50">
        <f t="array" aca="1" ref="DO346" ca="1">IF(RESET,0,IF(LOAD_ROM,ROM!DO207,IF(AND(MMU_CLK,MMU_MEMW,CELL("address",DO346)=CELL("address",OFFSET(RAM0,MMU_RAM_X,MMU_RAM_Y))),MMU_VAL,DO346)))</f>
        <v>0</v>
      </c>
      <c r="DP346" s="50">
        <f t="array" aca="1" ref="DP346" ca="1">IF(RESET,0,IF(LOAD_ROM,ROM!DP207,IF(AND(MMU_CLK,MMU_MEMW,CELL("address",DP346)=CELL("address",OFFSET(RAM0,MMU_RAM_X,MMU_RAM_Y))),MMU_VAL,DP346)))</f>
        <v>0</v>
      </c>
      <c r="DQ346" s="50">
        <f t="array" aca="1" ref="DQ346" ca="1">IF(RESET,0,IF(LOAD_ROM,ROM!DQ207,IF(AND(MMU_CLK,MMU_MEMW,CELL("address",DQ346)=CELL("address",OFFSET(RAM0,MMU_RAM_X,MMU_RAM_Y))),MMU_VAL,DQ346)))</f>
        <v>0</v>
      </c>
      <c r="DR346" s="50">
        <f t="array" aca="1" ref="DR346" ca="1">IF(RESET,0,IF(LOAD_ROM,ROM!DR207,IF(AND(MMU_CLK,MMU_MEMW,CELL("address",DR346)=CELL("address",OFFSET(RAM0,MMU_RAM_X,MMU_RAM_Y))),MMU_VAL,DR346)))</f>
        <v>0</v>
      </c>
      <c r="DS346" s="50">
        <f t="array" aca="1" ref="DS346" ca="1">IF(RESET,0,IF(LOAD_ROM,ROM!DS207,IF(AND(MMU_CLK,MMU_MEMW,CELL("address",DS346)=CELL("address",OFFSET(RAM0,MMU_RAM_X,MMU_RAM_Y))),MMU_VAL,DS346)))</f>
        <v>0</v>
      </c>
      <c r="DT346" s="50">
        <f t="array" aca="1" ref="DT346" ca="1">IF(RESET,0,IF(LOAD_ROM,ROM!DT207,IF(AND(MMU_CLK,MMU_MEMW,CELL("address",DT346)=CELL("address",OFFSET(RAM0,MMU_RAM_X,MMU_RAM_Y))),MMU_VAL,DT346)))</f>
        <v>0</v>
      </c>
      <c r="DU346" s="50">
        <f t="array" aca="1" ref="DU346" ca="1">IF(RESET,0,IF(LOAD_ROM,ROM!DU207,IF(AND(MMU_CLK,MMU_MEMW,CELL("address",DU346)=CELL("address",OFFSET(RAM0,MMU_RAM_X,MMU_RAM_Y))),MMU_VAL,DU346)))</f>
        <v>0</v>
      </c>
      <c r="DV346" s="50">
        <f t="array" aca="1" ref="DV346" ca="1">IF(RESET,0,IF(LOAD_ROM,ROM!DV207,IF(AND(MMU_CLK,MMU_MEMW,CELL("address",DV346)=CELL("address",OFFSET(RAM0,MMU_RAM_X,MMU_RAM_Y))),MMU_VAL,DV346)))</f>
        <v>0</v>
      </c>
      <c r="DW346" s="50">
        <f t="array" aca="1" ref="DW346" ca="1">IF(RESET,0,IF(LOAD_ROM,ROM!DW207,IF(AND(MMU_CLK,MMU_MEMW,CELL("address",DW346)=CELL("address",OFFSET(RAM0,MMU_RAM_X,MMU_RAM_Y))),MMU_VAL,DW346)))</f>
        <v>0</v>
      </c>
      <c r="DX346" s="50">
        <f t="array" aca="1" ref="DX346" ca="1">IF(RESET,0,IF(LOAD_ROM,ROM!DX207,IF(AND(MMU_CLK,MMU_MEMW,CELL("address",DX346)=CELL("address",OFFSET(RAM0,MMU_RAM_X,MMU_RAM_Y))),MMU_VAL,DX346)))</f>
        <v>0</v>
      </c>
    </row>
    <row r="347" spans="1:128" x14ac:dyDescent="0.35">
      <c r="A347" s="50">
        <f t="array" aca="1" ref="A347" ca="1">IF(RESET,0,IF(LOAD_ROM,ROM!A208,IF(AND(MMU_CLK,MMU_MEMW,CELL("address",A347)=CELL("address",OFFSET(RAM0,MMU_RAM_X,MMU_RAM_Y))),MMU_VAL,A347)))</f>
        <v>0</v>
      </c>
      <c r="B347" s="50">
        <f t="array" aca="1" ref="B347" ca="1">IF(RESET,0,IF(LOAD_ROM,ROM!B208,IF(AND(MMU_CLK,MMU_MEMW,CELL("address",B347)=CELL("address",OFFSET(RAM0,MMU_RAM_X,MMU_RAM_Y))),MMU_VAL,B347)))</f>
        <v>0</v>
      </c>
      <c r="C347" s="50">
        <f t="array" aca="1" ref="C347" ca="1">IF(RESET,0,IF(LOAD_ROM,ROM!C208,IF(AND(MMU_CLK,MMU_MEMW,CELL("address",C347)=CELL("address",OFFSET(RAM0,MMU_RAM_X,MMU_RAM_Y))),MMU_VAL,C347)))</f>
        <v>0</v>
      </c>
      <c r="D347" s="50">
        <f t="array" aca="1" ref="D347" ca="1">IF(RESET,0,IF(LOAD_ROM,ROM!D208,IF(AND(MMU_CLK,MMU_MEMW,CELL("address",D347)=CELL("address",OFFSET(RAM0,MMU_RAM_X,MMU_RAM_Y))),MMU_VAL,D347)))</f>
        <v>0</v>
      </c>
      <c r="E347" s="50">
        <f t="array" aca="1" ref="E347" ca="1">IF(RESET,0,IF(LOAD_ROM,ROM!E208,IF(AND(MMU_CLK,MMU_MEMW,CELL("address",E347)=CELL("address",OFFSET(RAM0,MMU_RAM_X,MMU_RAM_Y))),MMU_VAL,E347)))</f>
        <v>0</v>
      </c>
      <c r="F347" s="50">
        <f t="array" aca="1" ref="F347" ca="1">IF(RESET,0,IF(LOAD_ROM,ROM!F208,IF(AND(MMU_CLK,MMU_MEMW,CELL("address",F347)=CELL("address",OFFSET(RAM0,MMU_RAM_X,MMU_RAM_Y))),MMU_VAL,F347)))</f>
        <v>0</v>
      </c>
      <c r="G347" s="50">
        <f t="array" aca="1" ref="G347" ca="1">IF(RESET,0,IF(LOAD_ROM,ROM!G208,IF(AND(MMU_CLK,MMU_MEMW,CELL("address",G347)=CELL("address",OFFSET(RAM0,MMU_RAM_X,MMU_RAM_Y))),MMU_VAL,G347)))</f>
        <v>0</v>
      </c>
      <c r="H347" s="50">
        <f t="array" aca="1" ref="H347" ca="1">IF(RESET,0,IF(LOAD_ROM,ROM!H208,IF(AND(MMU_CLK,MMU_MEMW,CELL("address",H347)=CELL("address",OFFSET(RAM0,MMU_RAM_X,MMU_RAM_Y))),MMU_VAL,H347)))</f>
        <v>0</v>
      </c>
      <c r="I347" s="50">
        <f t="array" aca="1" ref="I347" ca="1">IF(RESET,0,IF(LOAD_ROM,ROM!I208,IF(AND(MMU_CLK,MMU_MEMW,CELL("address",I347)=CELL("address",OFFSET(RAM0,MMU_RAM_X,MMU_RAM_Y))),MMU_VAL,I347)))</f>
        <v>0</v>
      </c>
      <c r="J347" s="50">
        <f t="array" aca="1" ref="J347" ca="1">IF(RESET,0,IF(LOAD_ROM,ROM!J208,IF(AND(MMU_CLK,MMU_MEMW,CELL("address",J347)=CELL("address",OFFSET(RAM0,MMU_RAM_X,MMU_RAM_Y))),MMU_VAL,J347)))</f>
        <v>0</v>
      </c>
      <c r="K347" s="50">
        <f t="array" aca="1" ref="K347" ca="1">IF(RESET,0,IF(LOAD_ROM,ROM!K208,IF(AND(MMU_CLK,MMU_MEMW,CELL("address",K347)=CELL("address",OFFSET(RAM0,MMU_RAM_X,MMU_RAM_Y))),MMU_VAL,K347)))</f>
        <v>0</v>
      </c>
      <c r="L347" s="50">
        <f t="array" aca="1" ref="L347" ca="1">IF(RESET,0,IF(LOAD_ROM,ROM!L208,IF(AND(MMU_CLK,MMU_MEMW,CELL("address",L347)=CELL("address",OFFSET(RAM0,MMU_RAM_X,MMU_RAM_Y))),MMU_VAL,L347)))</f>
        <v>0</v>
      </c>
      <c r="M347" s="50">
        <f t="array" aca="1" ref="M347" ca="1">IF(RESET,0,IF(LOAD_ROM,ROM!M208,IF(AND(MMU_CLK,MMU_MEMW,CELL("address",M347)=CELL("address",OFFSET(RAM0,MMU_RAM_X,MMU_RAM_Y))),MMU_VAL,M347)))</f>
        <v>0</v>
      </c>
      <c r="N347" s="50">
        <f t="array" aca="1" ref="N347" ca="1">IF(RESET,0,IF(LOAD_ROM,ROM!N208,IF(AND(MMU_CLK,MMU_MEMW,CELL("address",N347)=CELL("address",OFFSET(RAM0,MMU_RAM_X,MMU_RAM_Y))),MMU_VAL,N347)))</f>
        <v>0</v>
      </c>
      <c r="O347" s="50">
        <f t="array" aca="1" ref="O347" ca="1">IF(RESET,0,IF(LOAD_ROM,ROM!O208,IF(AND(MMU_CLK,MMU_MEMW,CELL("address",O347)=CELL("address",OFFSET(RAM0,MMU_RAM_X,MMU_RAM_Y))),MMU_VAL,O347)))</f>
        <v>0</v>
      </c>
      <c r="P347" s="50">
        <f t="array" aca="1" ref="P347" ca="1">IF(RESET,0,IF(LOAD_ROM,ROM!P208,IF(AND(MMU_CLK,MMU_MEMW,CELL("address",P347)=CELL("address",OFFSET(RAM0,MMU_RAM_X,MMU_RAM_Y))),MMU_VAL,P347)))</f>
        <v>0</v>
      </c>
      <c r="Q347" s="50">
        <f t="array" aca="1" ref="Q347" ca="1">IF(RESET,0,IF(LOAD_ROM,ROM!Q208,IF(AND(MMU_CLK,MMU_MEMW,CELL("address",Q347)=CELL("address",OFFSET(RAM0,MMU_RAM_X,MMU_RAM_Y))),MMU_VAL,Q347)))</f>
        <v>0</v>
      </c>
      <c r="R347" s="50">
        <f t="array" aca="1" ref="R347" ca="1">IF(RESET,0,IF(LOAD_ROM,ROM!R208,IF(AND(MMU_CLK,MMU_MEMW,CELL("address",R347)=CELL("address",OFFSET(RAM0,MMU_RAM_X,MMU_RAM_Y))),MMU_VAL,R347)))</f>
        <v>0</v>
      </c>
      <c r="S347" s="50">
        <f t="array" aca="1" ref="S347" ca="1">IF(RESET,0,IF(LOAD_ROM,ROM!S208,IF(AND(MMU_CLK,MMU_MEMW,CELL("address",S347)=CELL("address",OFFSET(RAM0,MMU_RAM_X,MMU_RAM_Y))),MMU_VAL,S347)))</f>
        <v>0</v>
      </c>
      <c r="T347" s="50">
        <f t="array" aca="1" ref="T347" ca="1">IF(RESET,0,IF(LOAD_ROM,ROM!T208,IF(AND(MMU_CLK,MMU_MEMW,CELL("address",T347)=CELL("address",OFFSET(RAM0,MMU_RAM_X,MMU_RAM_Y))),MMU_VAL,T347)))</f>
        <v>0</v>
      </c>
      <c r="U347" s="50">
        <f t="array" aca="1" ref="U347" ca="1">IF(RESET,0,IF(LOAD_ROM,ROM!U208,IF(AND(MMU_CLK,MMU_MEMW,CELL("address",U347)=CELL("address",OFFSET(RAM0,MMU_RAM_X,MMU_RAM_Y))),MMU_VAL,U347)))</f>
        <v>0</v>
      </c>
      <c r="V347" s="50">
        <f t="array" aca="1" ref="V347" ca="1">IF(RESET,0,IF(LOAD_ROM,ROM!V208,IF(AND(MMU_CLK,MMU_MEMW,CELL("address",V347)=CELL("address",OFFSET(RAM0,MMU_RAM_X,MMU_RAM_Y))),MMU_VAL,V347)))</f>
        <v>0</v>
      </c>
      <c r="W347" s="50">
        <f t="array" aca="1" ref="W347" ca="1">IF(RESET,0,IF(LOAD_ROM,ROM!W208,IF(AND(MMU_CLK,MMU_MEMW,CELL("address",W347)=CELL("address",OFFSET(RAM0,MMU_RAM_X,MMU_RAM_Y))),MMU_VAL,W347)))</f>
        <v>0</v>
      </c>
      <c r="X347" s="50">
        <f t="array" aca="1" ref="X347" ca="1">IF(RESET,0,IF(LOAD_ROM,ROM!X208,IF(AND(MMU_CLK,MMU_MEMW,CELL("address",X347)=CELL("address",OFFSET(RAM0,MMU_RAM_X,MMU_RAM_Y))),MMU_VAL,X347)))</f>
        <v>0</v>
      </c>
      <c r="Y347" s="50">
        <f t="array" aca="1" ref="Y347" ca="1">IF(RESET,0,IF(LOAD_ROM,ROM!Y208,IF(AND(MMU_CLK,MMU_MEMW,CELL("address",Y347)=CELL("address",OFFSET(RAM0,MMU_RAM_X,MMU_RAM_Y))),MMU_VAL,Y347)))</f>
        <v>0</v>
      </c>
      <c r="Z347" s="50">
        <f t="array" aca="1" ref="Z347" ca="1">IF(RESET,0,IF(LOAD_ROM,ROM!Z208,IF(AND(MMU_CLK,MMU_MEMW,CELL("address",Z347)=CELL("address",OFFSET(RAM0,MMU_RAM_X,MMU_RAM_Y))),MMU_VAL,Z347)))</f>
        <v>0</v>
      </c>
      <c r="AA347" s="50">
        <f t="array" aca="1" ref="AA347" ca="1">IF(RESET,0,IF(LOAD_ROM,ROM!AA208,IF(AND(MMU_CLK,MMU_MEMW,CELL("address",AA347)=CELL("address",OFFSET(RAM0,MMU_RAM_X,MMU_RAM_Y))),MMU_VAL,AA347)))</f>
        <v>0</v>
      </c>
      <c r="AB347" s="50">
        <f t="array" aca="1" ref="AB347" ca="1">IF(RESET,0,IF(LOAD_ROM,ROM!AB208,IF(AND(MMU_CLK,MMU_MEMW,CELL("address",AB347)=CELL("address",OFFSET(RAM0,MMU_RAM_X,MMU_RAM_Y))),MMU_VAL,AB347)))</f>
        <v>0</v>
      </c>
      <c r="AC347" s="50">
        <f t="array" aca="1" ref="AC347" ca="1">IF(RESET,0,IF(LOAD_ROM,ROM!AC208,IF(AND(MMU_CLK,MMU_MEMW,CELL("address",AC347)=CELL("address",OFFSET(RAM0,MMU_RAM_X,MMU_RAM_Y))),MMU_VAL,AC347)))</f>
        <v>0</v>
      </c>
      <c r="AD347" s="50">
        <f t="array" aca="1" ref="AD347" ca="1">IF(RESET,0,IF(LOAD_ROM,ROM!AD208,IF(AND(MMU_CLK,MMU_MEMW,CELL("address",AD347)=CELL("address",OFFSET(RAM0,MMU_RAM_X,MMU_RAM_Y))),MMU_VAL,AD347)))</f>
        <v>0</v>
      </c>
      <c r="AE347" s="50">
        <f t="array" aca="1" ref="AE347" ca="1">IF(RESET,0,IF(LOAD_ROM,ROM!AE208,IF(AND(MMU_CLK,MMU_MEMW,CELL("address",AE347)=CELL("address",OFFSET(RAM0,MMU_RAM_X,MMU_RAM_Y))),MMU_VAL,AE347)))</f>
        <v>0</v>
      </c>
      <c r="AF347" s="50">
        <f t="array" aca="1" ref="AF347" ca="1">IF(RESET,0,IF(LOAD_ROM,ROM!AF208,IF(AND(MMU_CLK,MMU_MEMW,CELL("address",AF347)=CELL("address",OFFSET(RAM0,MMU_RAM_X,MMU_RAM_Y))),MMU_VAL,AF347)))</f>
        <v>0</v>
      </c>
      <c r="AG347" s="50">
        <f t="array" aca="1" ref="AG347" ca="1">IF(RESET,0,IF(LOAD_ROM,ROM!AG208,IF(AND(MMU_CLK,MMU_MEMW,CELL("address",AG347)=CELL("address",OFFSET(RAM0,MMU_RAM_X,MMU_RAM_Y))),MMU_VAL,AG347)))</f>
        <v>0</v>
      </c>
      <c r="AH347" s="50">
        <f t="array" aca="1" ref="AH347" ca="1">IF(RESET,0,IF(LOAD_ROM,ROM!AH208,IF(AND(MMU_CLK,MMU_MEMW,CELL("address",AH347)=CELL("address",OFFSET(RAM0,MMU_RAM_X,MMU_RAM_Y))),MMU_VAL,AH347)))</f>
        <v>0</v>
      </c>
      <c r="AI347" s="50">
        <f t="array" aca="1" ref="AI347" ca="1">IF(RESET,0,IF(LOAD_ROM,ROM!AI208,IF(AND(MMU_CLK,MMU_MEMW,CELL("address",AI347)=CELL("address",OFFSET(RAM0,MMU_RAM_X,MMU_RAM_Y))),MMU_VAL,AI347)))</f>
        <v>0</v>
      </c>
      <c r="AJ347" s="50">
        <f t="array" aca="1" ref="AJ347" ca="1">IF(RESET,0,IF(LOAD_ROM,ROM!AJ208,IF(AND(MMU_CLK,MMU_MEMW,CELL("address",AJ347)=CELL("address",OFFSET(RAM0,MMU_RAM_X,MMU_RAM_Y))),MMU_VAL,AJ347)))</f>
        <v>0</v>
      </c>
      <c r="AK347" s="50">
        <f t="array" aca="1" ref="AK347" ca="1">IF(RESET,0,IF(LOAD_ROM,ROM!AK208,IF(AND(MMU_CLK,MMU_MEMW,CELL("address",AK347)=CELL("address",OFFSET(RAM0,MMU_RAM_X,MMU_RAM_Y))),MMU_VAL,AK347)))</f>
        <v>0</v>
      </c>
      <c r="AL347" s="50">
        <f t="array" aca="1" ref="AL347" ca="1">IF(RESET,0,IF(LOAD_ROM,ROM!AL208,IF(AND(MMU_CLK,MMU_MEMW,CELL("address",AL347)=CELL("address",OFFSET(RAM0,MMU_RAM_X,MMU_RAM_Y))),MMU_VAL,AL347)))</f>
        <v>0</v>
      </c>
      <c r="AM347" s="50">
        <f t="array" aca="1" ref="AM347" ca="1">IF(RESET,0,IF(LOAD_ROM,ROM!AM208,IF(AND(MMU_CLK,MMU_MEMW,CELL("address",AM347)=CELL("address",OFFSET(RAM0,MMU_RAM_X,MMU_RAM_Y))),MMU_VAL,AM347)))</f>
        <v>0</v>
      </c>
      <c r="AN347" s="50">
        <f t="array" aca="1" ref="AN347" ca="1">IF(RESET,0,IF(LOAD_ROM,ROM!AN208,IF(AND(MMU_CLK,MMU_MEMW,CELL("address",AN347)=CELL("address",OFFSET(RAM0,MMU_RAM_X,MMU_RAM_Y))),MMU_VAL,AN347)))</f>
        <v>0</v>
      </c>
      <c r="AO347" s="50">
        <f t="array" aca="1" ref="AO347" ca="1">IF(RESET,0,IF(LOAD_ROM,ROM!AO208,IF(AND(MMU_CLK,MMU_MEMW,CELL("address",AO347)=CELL("address",OFFSET(RAM0,MMU_RAM_X,MMU_RAM_Y))),MMU_VAL,AO347)))</f>
        <v>0</v>
      </c>
      <c r="AP347" s="50">
        <f t="array" aca="1" ref="AP347" ca="1">IF(RESET,0,IF(LOAD_ROM,ROM!AP208,IF(AND(MMU_CLK,MMU_MEMW,CELL("address",AP347)=CELL("address",OFFSET(RAM0,MMU_RAM_X,MMU_RAM_Y))),MMU_VAL,AP347)))</f>
        <v>0</v>
      </c>
      <c r="AQ347" s="50">
        <f t="array" aca="1" ref="AQ347" ca="1">IF(RESET,0,IF(LOAD_ROM,ROM!AQ208,IF(AND(MMU_CLK,MMU_MEMW,CELL("address",AQ347)=CELL("address",OFFSET(RAM0,MMU_RAM_X,MMU_RAM_Y))),MMU_VAL,AQ347)))</f>
        <v>0</v>
      </c>
      <c r="AR347" s="50">
        <f t="array" aca="1" ref="AR347" ca="1">IF(RESET,0,IF(LOAD_ROM,ROM!AR208,IF(AND(MMU_CLK,MMU_MEMW,CELL("address",AR347)=CELL("address",OFFSET(RAM0,MMU_RAM_X,MMU_RAM_Y))),MMU_VAL,AR347)))</f>
        <v>0</v>
      </c>
      <c r="AS347" s="50">
        <f t="array" aca="1" ref="AS347" ca="1">IF(RESET,0,IF(LOAD_ROM,ROM!AS208,IF(AND(MMU_CLK,MMU_MEMW,CELL("address",AS347)=CELL("address",OFFSET(RAM0,MMU_RAM_X,MMU_RAM_Y))),MMU_VAL,AS347)))</f>
        <v>0</v>
      </c>
      <c r="AT347" s="50">
        <f t="array" aca="1" ref="AT347" ca="1">IF(RESET,0,IF(LOAD_ROM,ROM!AT208,IF(AND(MMU_CLK,MMU_MEMW,CELL("address",AT347)=CELL("address",OFFSET(RAM0,MMU_RAM_X,MMU_RAM_Y))),MMU_VAL,AT347)))</f>
        <v>0</v>
      </c>
      <c r="AU347" s="50">
        <f t="array" aca="1" ref="AU347" ca="1">IF(RESET,0,IF(LOAD_ROM,ROM!AU208,IF(AND(MMU_CLK,MMU_MEMW,CELL("address",AU347)=CELL("address",OFFSET(RAM0,MMU_RAM_X,MMU_RAM_Y))),MMU_VAL,AU347)))</f>
        <v>0</v>
      </c>
      <c r="AV347" s="50">
        <f t="array" aca="1" ref="AV347" ca="1">IF(RESET,0,IF(LOAD_ROM,ROM!AV208,IF(AND(MMU_CLK,MMU_MEMW,CELL("address",AV347)=CELL("address",OFFSET(RAM0,MMU_RAM_X,MMU_RAM_Y))),MMU_VAL,AV347)))</f>
        <v>0</v>
      </c>
      <c r="AW347" s="50">
        <f t="array" aca="1" ref="AW347" ca="1">IF(RESET,0,IF(LOAD_ROM,ROM!AW208,IF(AND(MMU_CLK,MMU_MEMW,CELL("address",AW347)=CELL("address",OFFSET(RAM0,MMU_RAM_X,MMU_RAM_Y))),MMU_VAL,AW347)))</f>
        <v>0</v>
      </c>
      <c r="AX347" s="50">
        <f t="array" aca="1" ref="AX347" ca="1">IF(RESET,0,IF(LOAD_ROM,ROM!AX208,IF(AND(MMU_CLK,MMU_MEMW,CELL("address",AX347)=CELL("address",OFFSET(RAM0,MMU_RAM_X,MMU_RAM_Y))),MMU_VAL,AX347)))</f>
        <v>0</v>
      </c>
      <c r="AY347" s="50">
        <f t="array" aca="1" ref="AY347" ca="1">IF(RESET,0,IF(LOAD_ROM,ROM!AY208,IF(AND(MMU_CLK,MMU_MEMW,CELL("address",AY347)=CELL("address",OFFSET(RAM0,MMU_RAM_X,MMU_RAM_Y))),MMU_VAL,AY347)))</f>
        <v>0</v>
      </c>
      <c r="AZ347" s="50">
        <f t="array" aca="1" ref="AZ347" ca="1">IF(RESET,0,IF(LOAD_ROM,ROM!AZ208,IF(AND(MMU_CLK,MMU_MEMW,CELL("address",AZ347)=CELL("address",OFFSET(RAM0,MMU_RAM_X,MMU_RAM_Y))),MMU_VAL,AZ347)))</f>
        <v>0</v>
      </c>
      <c r="BA347" s="50">
        <f t="array" aca="1" ref="BA347" ca="1">IF(RESET,0,IF(LOAD_ROM,ROM!BA208,IF(AND(MMU_CLK,MMU_MEMW,CELL("address",BA347)=CELL("address",OFFSET(RAM0,MMU_RAM_X,MMU_RAM_Y))),MMU_VAL,BA347)))</f>
        <v>0</v>
      </c>
      <c r="BB347" s="50">
        <f t="array" aca="1" ref="BB347" ca="1">IF(RESET,0,IF(LOAD_ROM,ROM!BB208,IF(AND(MMU_CLK,MMU_MEMW,CELL("address",BB347)=CELL("address",OFFSET(RAM0,MMU_RAM_X,MMU_RAM_Y))),MMU_VAL,BB347)))</f>
        <v>0</v>
      </c>
      <c r="BC347" s="50">
        <f t="array" aca="1" ref="BC347" ca="1">IF(RESET,0,IF(LOAD_ROM,ROM!BC208,IF(AND(MMU_CLK,MMU_MEMW,CELL("address",BC347)=CELL("address",OFFSET(RAM0,MMU_RAM_X,MMU_RAM_Y))),MMU_VAL,BC347)))</f>
        <v>0</v>
      </c>
      <c r="BD347" s="50">
        <f t="array" aca="1" ref="BD347" ca="1">IF(RESET,0,IF(LOAD_ROM,ROM!BD208,IF(AND(MMU_CLK,MMU_MEMW,CELL("address",BD347)=CELL("address",OFFSET(RAM0,MMU_RAM_X,MMU_RAM_Y))),MMU_VAL,BD347)))</f>
        <v>0</v>
      </c>
      <c r="BE347" s="50">
        <f t="array" aca="1" ref="BE347" ca="1">IF(RESET,0,IF(LOAD_ROM,ROM!BE208,IF(AND(MMU_CLK,MMU_MEMW,CELL("address",BE347)=CELL("address",OFFSET(RAM0,MMU_RAM_X,MMU_RAM_Y))),MMU_VAL,BE347)))</f>
        <v>0</v>
      </c>
      <c r="BF347" s="50">
        <f t="array" aca="1" ref="BF347" ca="1">IF(RESET,0,IF(LOAD_ROM,ROM!BF208,IF(AND(MMU_CLK,MMU_MEMW,CELL("address",BF347)=CELL("address",OFFSET(RAM0,MMU_RAM_X,MMU_RAM_Y))),MMU_VAL,BF347)))</f>
        <v>0</v>
      </c>
      <c r="BG347" s="50">
        <f t="array" aca="1" ref="BG347" ca="1">IF(RESET,0,IF(LOAD_ROM,ROM!BG208,IF(AND(MMU_CLK,MMU_MEMW,CELL("address",BG347)=CELL("address",OFFSET(RAM0,MMU_RAM_X,MMU_RAM_Y))),MMU_VAL,BG347)))</f>
        <v>0</v>
      </c>
      <c r="BH347" s="50">
        <f t="array" aca="1" ref="BH347" ca="1">IF(RESET,0,IF(LOAD_ROM,ROM!BH208,IF(AND(MMU_CLK,MMU_MEMW,CELL("address",BH347)=CELL("address",OFFSET(RAM0,MMU_RAM_X,MMU_RAM_Y))),MMU_VAL,BH347)))</f>
        <v>0</v>
      </c>
      <c r="BI347" s="50">
        <f t="array" aca="1" ref="BI347" ca="1">IF(RESET,0,IF(LOAD_ROM,ROM!BI208,IF(AND(MMU_CLK,MMU_MEMW,CELL("address",BI347)=CELL("address",OFFSET(RAM0,MMU_RAM_X,MMU_RAM_Y))),MMU_VAL,BI347)))</f>
        <v>0</v>
      </c>
      <c r="BJ347" s="50">
        <f t="array" aca="1" ref="BJ347" ca="1">IF(RESET,0,IF(LOAD_ROM,ROM!BJ208,IF(AND(MMU_CLK,MMU_MEMW,CELL("address",BJ347)=CELL("address",OFFSET(RAM0,MMU_RAM_X,MMU_RAM_Y))),MMU_VAL,BJ347)))</f>
        <v>0</v>
      </c>
      <c r="BK347" s="50">
        <f t="array" aca="1" ref="BK347" ca="1">IF(RESET,0,IF(LOAD_ROM,ROM!BK208,IF(AND(MMU_CLK,MMU_MEMW,CELL("address",BK347)=CELL("address",OFFSET(RAM0,MMU_RAM_X,MMU_RAM_Y))),MMU_VAL,BK347)))</f>
        <v>0</v>
      </c>
      <c r="BL347" s="50">
        <f t="array" aca="1" ref="BL347" ca="1">IF(RESET,0,IF(LOAD_ROM,ROM!BL208,IF(AND(MMU_CLK,MMU_MEMW,CELL("address",BL347)=CELL("address",OFFSET(RAM0,MMU_RAM_X,MMU_RAM_Y))),MMU_VAL,BL347)))</f>
        <v>0</v>
      </c>
      <c r="BM347" s="50">
        <f t="array" aca="1" ref="BM347" ca="1">IF(RESET,0,IF(LOAD_ROM,ROM!BM208,IF(AND(MMU_CLK,MMU_MEMW,CELL("address",BM347)=CELL("address",OFFSET(RAM0,MMU_RAM_X,MMU_RAM_Y))),MMU_VAL,BM347)))</f>
        <v>0</v>
      </c>
      <c r="BN347" s="50">
        <f t="array" aca="1" ref="BN347" ca="1">IF(RESET,0,IF(LOAD_ROM,ROM!BN208,IF(AND(MMU_CLK,MMU_MEMW,CELL("address",BN347)=CELL("address",OFFSET(RAM0,MMU_RAM_X,MMU_RAM_Y))),MMU_VAL,BN347)))</f>
        <v>0</v>
      </c>
      <c r="BO347" s="50">
        <f t="array" aca="1" ref="BO347" ca="1">IF(RESET,0,IF(LOAD_ROM,ROM!BO208,IF(AND(MMU_CLK,MMU_MEMW,CELL("address",BO347)=CELL("address",OFFSET(RAM0,MMU_RAM_X,MMU_RAM_Y))),MMU_VAL,BO347)))</f>
        <v>0</v>
      </c>
      <c r="BP347" s="50">
        <f t="array" aca="1" ref="BP347" ca="1">IF(RESET,0,IF(LOAD_ROM,ROM!BP208,IF(AND(MMU_CLK,MMU_MEMW,CELL("address",BP347)=CELL("address",OFFSET(RAM0,MMU_RAM_X,MMU_RAM_Y))),MMU_VAL,BP347)))</f>
        <v>0</v>
      </c>
      <c r="BQ347" s="50">
        <f t="array" aca="1" ref="BQ347" ca="1">IF(RESET,0,IF(LOAD_ROM,ROM!BQ208,IF(AND(MMU_CLK,MMU_MEMW,CELL("address",BQ347)=CELL("address",OFFSET(RAM0,MMU_RAM_X,MMU_RAM_Y))),MMU_VAL,BQ347)))</f>
        <v>0</v>
      </c>
      <c r="BR347" s="50">
        <f t="array" aca="1" ref="BR347" ca="1">IF(RESET,0,IF(LOAD_ROM,ROM!BR208,IF(AND(MMU_CLK,MMU_MEMW,CELL("address",BR347)=CELL("address",OFFSET(RAM0,MMU_RAM_X,MMU_RAM_Y))),MMU_VAL,BR347)))</f>
        <v>0</v>
      </c>
      <c r="BS347" s="50">
        <f t="array" aca="1" ref="BS347" ca="1">IF(RESET,0,IF(LOAD_ROM,ROM!BS208,IF(AND(MMU_CLK,MMU_MEMW,CELL("address",BS347)=CELL("address",OFFSET(RAM0,MMU_RAM_X,MMU_RAM_Y))),MMU_VAL,BS347)))</f>
        <v>0</v>
      </c>
      <c r="BT347" s="50">
        <f t="array" aca="1" ref="BT347" ca="1">IF(RESET,0,IF(LOAD_ROM,ROM!BT208,IF(AND(MMU_CLK,MMU_MEMW,CELL("address",BT347)=CELL("address",OFFSET(RAM0,MMU_RAM_X,MMU_RAM_Y))),MMU_VAL,BT347)))</f>
        <v>0</v>
      </c>
      <c r="BU347" s="50">
        <f t="array" aca="1" ref="BU347" ca="1">IF(RESET,0,IF(LOAD_ROM,ROM!BU208,IF(AND(MMU_CLK,MMU_MEMW,CELL("address",BU347)=CELL("address",OFFSET(RAM0,MMU_RAM_X,MMU_RAM_Y))),MMU_VAL,BU347)))</f>
        <v>0</v>
      </c>
      <c r="BV347" s="50">
        <f t="array" aca="1" ref="BV347" ca="1">IF(RESET,0,IF(LOAD_ROM,ROM!BV208,IF(AND(MMU_CLK,MMU_MEMW,CELL("address",BV347)=CELL("address",OFFSET(RAM0,MMU_RAM_X,MMU_RAM_Y))),MMU_VAL,BV347)))</f>
        <v>0</v>
      </c>
      <c r="BW347" s="50">
        <f t="array" aca="1" ref="BW347" ca="1">IF(RESET,0,IF(LOAD_ROM,ROM!BW208,IF(AND(MMU_CLK,MMU_MEMW,CELL("address",BW347)=CELL("address",OFFSET(RAM0,MMU_RAM_X,MMU_RAM_Y))),MMU_VAL,BW347)))</f>
        <v>0</v>
      </c>
      <c r="BX347" s="50">
        <f t="array" aca="1" ref="BX347" ca="1">IF(RESET,0,IF(LOAD_ROM,ROM!BX208,IF(AND(MMU_CLK,MMU_MEMW,CELL("address",BX347)=CELL("address",OFFSET(RAM0,MMU_RAM_X,MMU_RAM_Y))),MMU_VAL,BX347)))</f>
        <v>0</v>
      </c>
      <c r="BY347" s="50">
        <f t="array" aca="1" ref="BY347" ca="1">IF(RESET,0,IF(LOAD_ROM,ROM!BY208,IF(AND(MMU_CLK,MMU_MEMW,CELL("address",BY347)=CELL("address",OFFSET(RAM0,MMU_RAM_X,MMU_RAM_Y))),MMU_VAL,BY347)))</f>
        <v>0</v>
      </c>
      <c r="BZ347" s="50">
        <f t="array" aca="1" ref="BZ347" ca="1">IF(RESET,0,IF(LOAD_ROM,ROM!BZ208,IF(AND(MMU_CLK,MMU_MEMW,CELL("address",BZ347)=CELL("address",OFFSET(RAM0,MMU_RAM_X,MMU_RAM_Y))),MMU_VAL,BZ347)))</f>
        <v>0</v>
      </c>
      <c r="CA347" s="50">
        <f t="array" aca="1" ref="CA347" ca="1">IF(RESET,0,IF(LOAD_ROM,ROM!CA208,IF(AND(MMU_CLK,MMU_MEMW,CELL("address",CA347)=CELL("address",OFFSET(RAM0,MMU_RAM_X,MMU_RAM_Y))),MMU_VAL,CA347)))</f>
        <v>0</v>
      </c>
      <c r="CB347" s="50">
        <f t="array" aca="1" ref="CB347" ca="1">IF(RESET,0,IF(LOAD_ROM,ROM!CB208,IF(AND(MMU_CLK,MMU_MEMW,CELL("address",CB347)=CELL("address",OFFSET(RAM0,MMU_RAM_X,MMU_RAM_Y))),MMU_VAL,CB347)))</f>
        <v>0</v>
      </c>
      <c r="CC347" s="50">
        <f t="array" aca="1" ref="CC347" ca="1">IF(RESET,0,IF(LOAD_ROM,ROM!CC208,IF(AND(MMU_CLK,MMU_MEMW,CELL("address",CC347)=CELL("address",OFFSET(RAM0,MMU_RAM_X,MMU_RAM_Y))),MMU_VAL,CC347)))</f>
        <v>0</v>
      </c>
      <c r="CD347" s="50">
        <f t="array" aca="1" ref="CD347" ca="1">IF(RESET,0,IF(LOAD_ROM,ROM!CD208,IF(AND(MMU_CLK,MMU_MEMW,CELL("address",CD347)=CELL("address",OFFSET(RAM0,MMU_RAM_X,MMU_RAM_Y))),MMU_VAL,CD347)))</f>
        <v>0</v>
      </c>
      <c r="CE347" s="50">
        <f t="array" aca="1" ref="CE347" ca="1">IF(RESET,0,IF(LOAD_ROM,ROM!CE208,IF(AND(MMU_CLK,MMU_MEMW,CELL("address",CE347)=CELL("address",OFFSET(RAM0,MMU_RAM_X,MMU_RAM_Y))),MMU_VAL,CE347)))</f>
        <v>0</v>
      </c>
      <c r="CF347" s="50">
        <f t="array" aca="1" ref="CF347" ca="1">IF(RESET,0,IF(LOAD_ROM,ROM!CF208,IF(AND(MMU_CLK,MMU_MEMW,CELL("address",CF347)=CELL("address",OFFSET(RAM0,MMU_RAM_X,MMU_RAM_Y))),MMU_VAL,CF347)))</f>
        <v>0</v>
      </c>
      <c r="CG347" s="50">
        <f t="array" aca="1" ref="CG347" ca="1">IF(RESET,0,IF(LOAD_ROM,ROM!CG208,IF(AND(MMU_CLK,MMU_MEMW,CELL("address",CG347)=CELL("address",OFFSET(RAM0,MMU_RAM_X,MMU_RAM_Y))),MMU_VAL,CG347)))</f>
        <v>0</v>
      </c>
      <c r="CH347" s="50">
        <f t="array" aca="1" ref="CH347" ca="1">IF(RESET,0,IF(LOAD_ROM,ROM!CH208,IF(AND(MMU_CLK,MMU_MEMW,CELL("address",CH347)=CELL("address",OFFSET(RAM0,MMU_RAM_X,MMU_RAM_Y))),MMU_VAL,CH347)))</f>
        <v>0</v>
      </c>
      <c r="CI347" s="50">
        <f t="array" aca="1" ref="CI347" ca="1">IF(RESET,0,IF(LOAD_ROM,ROM!CI208,IF(AND(MMU_CLK,MMU_MEMW,CELL("address",CI347)=CELL("address",OFFSET(RAM0,MMU_RAM_X,MMU_RAM_Y))),MMU_VAL,CI347)))</f>
        <v>0</v>
      </c>
      <c r="CJ347" s="50">
        <f t="array" aca="1" ref="CJ347" ca="1">IF(RESET,0,IF(LOAD_ROM,ROM!CJ208,IF(AND(MMU_CLK,MMU_MEMW,CELL("address",CJ347)=CELL("address",OFFSET(RAM0,MMU_RAM_X,MMU_RAM_Y))),MMU_VAL,CJ347)))</f>
        <v>0</v>
      </c>
      <c r="CK347" s="50">
        <f t="array" aca="1" ref="CK347" ca="1">IF(RESET,0,IF(LOAD_ROM,ROM!CK208,IF(AND(MMU_CLK,MMU_MEMW,CELL("address",CK347)=CELL("address",OFFSET(RAM0,MMU_RAM_X,MMU_RAM_Y))),MMU_VAL,CK347)))</f>
        <v>0</v>
      </c>
      <c r="CL347" s="50">
        <f t="array" aca="1" ref="CL347" ca="1">IF(RESET,0,IF(LOAD_ROM,ROM!CL208,IF(AND(MMU_CLK,MMU_MEMW,CELL("address",CL347)=CELL("address",OFFSET(RAM0,MMU_RAM_X,MMU_RAM_Y))),MMU_VAL,CL347)))</f>
        <v>0</v>
      </c>
      <c r="CM347" s="50">
        <f t="array" aca="1" ref="CM347" ca="1">IF(RESET,0,IF(LOAD_ROM,ROM!CM208,IF(AND(MMU_CLK,MMU_MEMW,CELL("address",CM347)=CELL("address",OFFSET(RAM0,MMU_RAM_X,MMU_RAM_Y))),MMU_VAL,CM347)))</f>
        <v>0</v>
      </c>
      <c r="CN347" s="50">
        <f t="array" aca="1" ref="CN347" ca="1">IF(RESET,0,IF(LOAD_ROM,ROM!CN208,IF(AND(MMU_CLK,MMU_MEMW,CELL("address",CN347)=CELL("address",OFFSET(RAM0,MMU_RAM_X,MMU_RAM_Y))),MMU_VAL,CN347)))</f>
        <v>0</v>
      </c>
      <c r="CO347" s="50">
        <f t="array" aca="1" ref="CO347" ca="1">IF(RESET,0,IF(LOAD_ROM,ROM!CO208,IF(AND(MMU_CLK,MMU_MEMW,CELL("address",CO347)=CELL("address",OFFSET(RAM0,MMU_RAM_X,MMU_RAM_Y))),MMU_VAL,CO347)))</f>
        <v>0</v>
      </c>
      <c r="CP347" s="50">
        <f t="array" aca="1" ref="CP347" ca="1">IF(RESET,0,IF(LOAD_ROM,ROM!CP208,IF(AND(MMU_CLK,MMU_MEMW,CELL("address",CP347)=CELL("address",OFFSET(RAM0,MMU_RAM_X,MMU_RAM_Y))),MMU_VAL,CP347)))</f>
        <v>0</v>
      </c>
      <c r="CQ347" s="50">
        <f t="array" aca="1" ref="CQ347" ca="1">IF(RESET,0,IF(LOAD_ROM,ROM!CQ208,IF(AND(MMU_CLK,MMU_MEMW,CELL("address",CQ347)=CELL("address",OFFSET(RAM0,MMU_RAM_X,MMU_RAM_Y))),MMU_VAL,CQ347)))</f>
        <v>0</v>
      </c>
      <c r="CR347" s="50">
        <f t="array" aca="1" ref="CR347" ca="1">IF(RESET,0,IF(LOAD_ROM,ROM!CR208,IF(AND(MMU_CLK,MMU_MEMW,CELL("address",CR347)=CELL("address",OFFSET(RAM0,MMU_RAM_X,MMU_RAM_Y))),MMU_VAL,CR347)))</f>
        <v>0</v>
      </c>
      <c r="CS347" s="50">
        <f t="array" aca="1" ref="CS347" ca="1">IF(RESET,0,IF(LOAD_ROM,ROM!CS208,IF(AND(MMU_CLK,MMU_MEMW,CELL("address",CS347)=CELL("address",OFFSET(RAM0,MMU_RAM_X,MMU_RAM_Y))),MMU_VAL,CS347)))</f>
        <v>0</v>
      </c>
      <c r="CT347" s="50">
        <f t="array" aca="1" ref="CT347" ca="1">IF(RESET,0,IF(LOAD_ROM,ROM!CT208,IF(AND(MMU_CLK,MMU_MEMW,CELL("address",CT347)=CELL("address",OFFSET(RAM0,MMU_RAM_X,MMU_RAM_Y))),MMU_VAL,CT347)))</f>
        <v>0</v>
      </c>
      <c r="CU347" s="50">
        <f t="array" aca="1" ref="CU347" ca="1">IF(RESET,0,IF(LOAD_ROM,ROM!CU208,IF(AND(MMU_CLK,MMU_MEMW,CELL("address",CU347)=CELL("address",OFFSET(RAM0,MMU_RAM_X,MMU_RAM_Y))),MMU_VAL,CU347)))</f>
        <v>0</v>
      </c>
      <c r="CV347" s="50">
        <f t="array" aca="1" ref="CV347" ca="1">IF(RESET,0,IF(LOAD_ROM,ROM!CV208,IF(AND(MMU_CLK,MMU_MEMW,CELL("address",CV347)=CELL("address",OFFSET(RAM0,MMU_RAM_X,MMU_RAM_Y))),MMU_VAL,CV347)))</f>
        <v>0</v>
      </c>
      <c r="CW347" s="50">
        <f t="array" aca="1" ref="CW347" ca="1">IF(RESET,0,IF(LOAD_ROM,ROM!CW208,IF(AND(MMU_CLK,MMU_MEMW,CELL("address",CW347)=CELL("address",OFFSET(RAM0,MMU_RAM_X,MMU_RAM_Y))),MMU_VAL,CW347)))</f>
        <v>0</v>
      </c>
      <c r="CX347" s="50">
        <f t="array" aca="1" ref="CX347" ca="1">IF(RESET,0,IF(LOAD_ROM,ROM!CX208,IF(AND(MMU_CLK,MMU_MEMW,CELL("address",CX347)=CELL("address",OFFSET(RAM0,MMU_RAM_X,MMU_RAM_Y))),MMU_VAL,CX347)))</f>
        <v>0</v>
      </c>
      <c r="CY347" s="50">
        <f t="array" aca="1" ref="CY347" ca="1">IF(RESET,0,IF(LOAD_ROM,ROM!CY208,IF(AND(MMU_CLK,MMU_MEMW,CELL("address",CY347)=CELL("address",OFFSET(RAM0,MMU_RAM_X,MMU_RAM_Y))),MMU_VAL,CY347)))</f>
        <v>0</v>
      </c>
      <c r="CZ347" s="50">
        <f t="array" aca="1" ref="CZ347" ca="1">IF(RESET,0,IF(LOAD_ROM,ROM!CZ208,IF(AND(MMU_CLK,MMU_MEMW,CELL("address",CZ347)=CELL("address",OFFSET(RAM0,MMU_RAM_X,MMU_RAM_Y))),MMU_VAL,CZ347)))</f>
        <v>0</v>
      </c>
      <c r="DA347" s="50">
        <f t="array" aca="1" ref="DA347" ca="1">IF(RESET,0,IF(LOAD_ROM,ROM!DA208,IF(AND(MMU_CLK,MMU_MEMW,CELL("address",DA347)=CELL("address",OFFSET(RAM0,MMU_RAM_X,MMU_RAM_Y))),MMU_VAL,DA347)))</f>
        <v>0</v>
      </c>
      <c r="DB347" s="50">
        <f t="array" aca="1" ref="DB347" ca="1">IF(RESET,0,IF(LOAD_ROM,ROM!DB208,IF(AND(MMU_CLK,MMU_MEMW,CELL("address",DB347)=CELL("address",OFFSET(RAM0,MMU_RAM_X,MMU_RAM_Y))),MMU_VAL,DB347)))</f>
        <v>0</v>
      </c>
      <c r="DC347" s="50">
        <f t="array" aca="1" ref="DC347" ca="1">IF(RESET,0,IF(LOAD_ROM,ROM!DC208,IF(AND(MMU_CLK,MMU_MEMW,CELL("address",DC347)=CELL("address",OFFSET(RAM0,MMU_RAM_X,MMU_RAM_Y))),MMU_VAL,DC347)))</f>
        <v>0</v>
      </c>
      <c r="DD347" s="50">
        <f t="array" aca="1" ref="DD347" ca="1">IF(RESET,0,IF(LOAD_ROM,ROM!DD208,IF(AND(MMU_CLK,MMU_MEMW,CELL("address",DD347)=CELL("address",OFFSET(RAM0,MMU_RAM_X,MMU_RAM_Y))),MMU_VAL,DD347)))</f>
        <v>0</v>
      </c>
      <c r="DE347" s="50">
        <f t="array" aca="1" ref="DE347" ca="1">IF(RESET,0,IF(LOAD_ROM,ROM!DE208,IF(AND(MMU_CLK,MMU_MEMW,CELL("address",DE347)=CELL("address",OFFSET(RAM0,MMU_RAM_X,MMU_RAM_Y))),MMU_VAL,DE347)))</f>
        <v>0</v>
      </c>
      <c r="DF347" s="50">
        <f t="array" aca="1" ref="DF347" ca="1">IF(RESET,0,IF(LOAD_ROM,ROM!DF208,IF(AND(MMU_CLK,MMU_MEMW,CELL("address",DF347)=CELL("address",OFFSET(RAM0,MMU_RAM_X,MMU_RAM_Y))),MMU_VAL,DF347)))</f>
        <v>0</v>
      </c>
      <c r="DG347" s="50">
        <f t="array" aca="1" ref="DG347" ca="1">IF(RESET,0,IF(LOAD_ROM,ROM!DG208,IF(AND(MMU_CLK,MMU_MEMW,CELL("address",DG347)=CELL("address",OFFSET(RAM0,MMU_RAM_X,MMU_RAM_Y))),MMU_VAL,DG347)))</f>
        <v>0</v>
      </c>
      <c r="DH347" s="50">
        <f t="array" aca="1" ref="DH347" ca="1">IF(RESET,0,IF(LOAD_ROM,ROM!DH208,IF(AND(MMU_CLK,MMU_MEMW,CELL("address",DH347)=CELL("address",OFFSET(RAM0,MMU_RAM_X,MMU_RAM_Y))),MMU_VAL,DH347)))</f>
        <v>0</v>
      </c>
      <c r="DI347" s="50">
        <f t="array" aca="1" ref="DI347" ca="1">IF(RESET,0,IF(LOAD_ROM,ROM!DI208,IF(AND(MMU_CLK,MMU_MEMW,CELL("address",DI347)=CELL("address",OFFSET(RAM0,MMU_RAM_X,MMU_RAM_Y))),MMU_VAL,DI347)))</f>
        <v>0</v>
      </c>
      <c r="DJ347" s="50">
        <f t="array" aca="1" ref="DJ347" ca="1">IF(RESET,0,IF(LOAD_ROM,ROM!DJ208,IF(AND(MMU_CLK,MMU_MEMW,CELL("address",DJ347)=CELL("address",OFFSET(RAM0,MMU_RAM_X,MMU_RAM_Y))),MMU_VAL,DJ347)))</f>
        <v>0</v>
      </c>
      <c r="DK347" s="50">
        <f t="array" aca="1" ref="DK347" ca="1">IF(RESET,0,IF(LOAD_ROM,ROM!DK208,IF(AND(MMU_CLK,MMU_MEMW,CELL("address",DK347)=CELL("address",OFFSET(RAM0,MMU_RAM_X,MMU_RAM_Y))),MMU_VAL,DK347)))</f>
        <v>0</v>
      </c>
      <c r="DL347" s="50">
        <f t="array" aca="1" ref="DL347" ca="1">IF(RESET,0,IF(LOAD_ROM,ROM!DL208,IF(AND(MMU_CLK,MMU_MEMW,CELL("address",DL347)=CELL("address",OFFSET(RAM0,MMU_RAM_X,MMU_RAM_Y))),MMU_VAL,DL347)))</f>
        <v>0</v>
      </c>
      <c r="DM347" s="50">
        <f t="array" aca="1" ref="DM347" ca="1">IF(RESET,0,IF(LOAD_ROM,ROM!DM208,IF(AND(MMU_CLK,MMU_MEMW,CELL("address",DM347)=CELL("address",OFFSET(RAM0,MMU_RAM_X,MMU_RAM_Y))),MMU_VAL,DM347)))</f>
        <v>0</v>
      </c>
      <c r="DN347" s="50">
        <f t="array" aca="1" ref="DN347" ca="1">IF(RESET,0,IF(LOAD_ROM,ROM!DN208,IF(AND(MMU_CLK,MMU_MEMW,CELL("address",DN347)=CELL("address",OFFSET(RAM0,MMU_RAM_X,MMU_RAM_Y))),MMU_VAL,DN347)))</f>
        <v>0</v>
      </c>
      <c r="DO347" s="50">
        <f t="array" aca="1" ref="DO347" ca="1">IF(RESET,0,IF(LOAD_ROM,ROM!DO208,IF(AND(MMU_CLK,MMU_MEMW,CELL("address",DO347)=CELL("address",OFFSET(RAM0,MMU_RAM_X,MMU_RAM_Y))),MMU_VAL,DO347)))</f>
        <v>0</v>
      </c>
      <c r="DP347" s="50">
        <f t="array" aca="1" ref="DP347" ca="1">IF(RESET,0,IF(LOAD_ROM,ROM!DP208,IF(AND(MMU_CLK,MMU_MEMW,CELL("address",DP347)=CELL("address",OFFSET(RAM0,MMU_RAM_X,MMU_RAM_Y))),MMU_VAL,DP347)))</f>
        <v>0</v>
      </c>
      <c r="DQ347" s="50">
        <f t="array" aca="1" ref="DQ347" ca="1">IF(RESET,0,IF(LOAD_ROM,ROM!DQ208,IF(AND(MMU_CLK,MMU_MEMW,CELL("address",DQ347)=CELL("address",OFFSET(RAM0,MMU_RAM_X,MMU_RAM_Y))),MMU_VAL,DQ347)))</f>
        <v>0</v>
      </c>
      <c r="DR347" s="50">
        <f t="array" aca="1" ref="DR347" ca="1">IF(RESET,0,IF(LOAD_ROM,ROM!DR208,IF(AND(MMU_CLK,MMU_MEMW,CELL("address",DR347)=CELL("address",OFFSET(RAM0,MMU_RAM_X,MMU_RAM_Y))),MMU_VAL,DR347)))</f>
        <v>0</v>
      </c>
      <c r="DS347" s="50">
        <f t="array" aca="1" ref="DS347" ca="1">IF(RESET,0,IF(LOAD_ROM,ROM!DS208,IF(AND(MMU_CLK,MMU_MEMW,CELL("address",DS347)=CELL("address",OFFSET(RAM0,MMU_RAM_X,MMU_RAM_Y))),MMU_VAL,DS347)))</f>
        <v>0</v>
      </c>
      <c r="DT347" s="50">
        <f t="array" aca="1" ref="DT347" ca="1">IF(RESET,0,IF(LOAD_ROM,ROM!DT208,IF(AND(MMU_CLK,MMU_MEMW,CELL("address",DT347)=CELL("address",OFFSET(RAM0,MMU_RAM_X,MMU_RAM_Y))),MMU_VAL,DT347)))</f>
        <v>0</v>
      </c>
      <c r="DU347" s="50">
        <f t="array" aca="1" ref="DU347" ca="1">IF(RESET,0,IF(LOAD_ROM,ROM!DU208,IF(AND(MMU_CLK,MMU_MEMW,CELL("address",DU347)=CELL("address",OFFSET(RAM0,MMU_RAM_X,MMU_RAM_Y))),MMU_VAL,DU347)))</f>
        <v>0</v>
      </c>
      <c r="DV347" s="50">
        <f t="array" aca="1" ref="DV347" ca="1">IF(RESET,0,IF(LOAD_ROM,ROM!DV208,IF(AND(MMU_CLK,MMU_MEMW,CELL("address",DV347)=CELL("address",OFFSET(RAM0,MMU_RAM_X,MMU_RAM_Y))),MMU_VAL,DV347)))</f>
        <v>0</v>
      </c>
      <c r="DW347" s="50">
        <f t="array" aca="1" ref="DW347" ca="1">IF(RESET,0,IF(LOAD_ROM,ROM!DW208,IF(AND(MMU_CLK,MMU_MEMW,CELL("address",DW347)=CELL("address",OFFSET(RAM0,MMU_RAM_X,MMU_RAM_Y))),MMU_VAL,DW347)))</f>
        <v>0</v>
      </c>
      <c r="DX347" s="50">
        <f t="array" aca="1" ref="DX347" ca="1">IF(RESET,0,IF(LOAD_ROM,ROM!DX208,IF(AND(MMU_CLK,MMU_MEMW,CELL("address",DX347)=CELL("address",OFFSET(RAM0,MMU_RAM_X,MMU_RAM_Y))),MMU_VAL,DX347)))</f>
        <v>0</v>
      </c>
    </row>
    <row r="348" spans="1:128" x14ac:dyDescent="0.35">
      <c r="A348" s="50">
        <f t="array" aca="1" ref="A348" ca="1">IF(RESET,0,IF(LOAD_ROM,ROM!A209,IF(AND(MMU_CLK,MMU_MEMW,CELL("address",A348)=CELL("address",OFFSET(RAM0,MMU_RAM_X,MMU_RAM_Y))),MMU_VAL,A348)))</f>
        <v>0</v>
      </c>
      <c r="B348" s="50">
        <f t="array" aca="1" ref="B348" ca="1">IF(RESET,0,IF(LOAD_ROM,ROM!B209,IF(AND(MMU_CLK,MMU_MEMW,CELL("address",B348)=CELL("address",OFFSET(RAM0,MMU_RAM_X,MMU_RAM_Y))),MMU_VAL,B348)))</f>
        <v>0</v>
      </c>
      <c r="C348" s="50">
        <f t="array" aca="1" ref="C348" ca="1">IF(RESET,0,IF(LOAD_ROM,ROM!C209,IF(AND(MMU_CLK,MMU_MEMW,CELL("address",C348)=CELL("address",OFFSET(RAM0,MMU_RAM_X,MMU_RAM_Y))),MMU_VAL,C348)))</f>
        <v>0</v>
      </c>
      <c r="D348" s="50">
        <f t="array" aca="1" ref="D348" ca="1">IF(RESET,0,IF(LOAD_ROM,ROM!D209,IF(AND(MMU_CLK,MMU_MEMW,CELL("address",D348)=CELL("address",OFFSET(RAM0,MMU_RAM_X,MMU_RAM_Y))),MMU_VAL,D348)))</f>
        <v>0</v>
      </c>
      <c r="E348" s="50">
        <f t="array" aca="1" ref="E348" ca="1">IF(RESET,0,IF(LOAD_ROM,ROM!E209,IF(AND(MMU_CLK,MMU_MEMW,CELL("address",E348)=CELL("address",OFFSET(RAM0,MMU_RAM_X,MMU_RAM_Y))),MMU_VAL,E348)))</f>
        <v>0</v>
      </c>
      <c r="F348" s="50">
        <f t="array" aca="1" ref="F348" ca="1">IF(RESET,0,IF(LOAD_ROM,ROM!F209,IF(AND(MMU_CLK,MMU_MEMW,CELL("address",F348)=CELL("address",OFFSET(RAM0,MMU_RAM_X,MMU_RAM_Y))),MMU_VAL,F348)))</f>
        <v>0</v>
      </c>
      <c r="G348" s="50">
        <f t="array" aca="1" ref="G348" ca="1">IF(RESET,0,IF(LOAD_ROM,ROM!G209,IF(AND(MMU_CLK,MMU_MEMW,CELL("address",G348)=CELL("address",OFFSET(RAM0,MMU_RAM_X,MMU_RAM_Y))),MMU_VAL,G348)))</f>
        <v>0</v>
      </c>
      <c r="H348" s="50">
        <f t="array" aca="1" ref="H348" ca="1">IF(RESET,0,IF(LOAD_ROM,ROM!H209,IF(AND(MMU_CLK,MMU_MEMW,CELL("address",H348)=CELL("address",OFFSET(RAM0,MMU_RAM_X,MMU_RAM_Y))),MMU_VAL,H348)))</f>
        <v>0</v>
      </c>
      <c r="I348" s="50">
        <f t="array" aca="1" ref="I348" ca="1">IF(RESET,0,IF(LOAD_ROM,ROM!I209,IF(AND(MMU_CLK,MMU_MEMW,CELL("address",I348)=CELL("address",OFFSET(RAM0,MMU_RAM_X,MMU_RAM_Y))),MMU_VAL,I348)))</f>
        <v>0</v>
      </c>
      <c r="J348" s="50">
        <f t="array" aca="1" ref="J348" ca="1">IF(RESET,0,IF(LOAD_ROM,ROM!J209,IF(AND(MMU_CLK,MMU_MEMW,CELL("address",J348)=CELL("address",OFFSET(RAM0,MMU_RAM_X,MMU_RAM_Y))),MMU_VAL,J348)))</f>
        <v>0</v>
      </c>
      <c r="K348" s="50">
        <f t="array" aca="1" ref="K348" ca="1">IF(RESET,0,IF(LOAD_ROM,ROM!K209,IF(AND(MMU_CLK,MMU_MEMW,CELL("address",K348)=CELL("address",OFFSET(RAM0,MMU_RAM_X,MMU_RAM_Y))),MMU_VAL,K348)))</f>
        <v>0</v>
      </c>
      <c r="L348" s="50">
        <f t="array" aca="1" ref="L348" ca="1">IF(RESET,0,IF(LOAD_ROM,ROM!L209,IF(AND(MMU_CLK,MMU_MEMW,CELL("address",L348)=CELL("address",OFFSET(RAM0,MMU_RAM_X,MMU_RAM_Y))),MMU_VAL,L348)))</f>
        <v>0</v>
      </c>
      <c r="M348" s="50">
        <f t="array" aca="1" ref="M348" ca="1">IF(RESET,0,IF(LOAD_ROM,ROM!M209,IF(AND(MMU_CLK,MMU_MEMW,CELL("address",M348)=CELL("address",OFFSET(RAM0,MMU_RAM_X,MMU_RAM_Y))),MMU_VAL,M348)))</f>
        <v>0</v>
      </c>
      <c r="N348" s="50">
        <f t="array" aca="1" ref="N348" ca="1">IF(RESET,0,IF(LOAD_ROM,ROM!N209,IF(AND(MMU_CLK,MMU_MEMW,CELL("address",N348)=CELL("address",OFFSET(RAM0,MMU_RAM_X,MMU_RAM_Y))),MMU_VAL,N348)))</f>
        <v>0</v>
      </c>
      <c r="O348" s="50">
        <f t="array" aca="1" ref="O348" ca="1">IF(RESET,0,IF(LOAD_ROM,ROM!O209,IF(AND(MMU_CLK,MMU_MEMW,CELL("address",O348)=CELL("address",OFFSET(RAM0,MMU_RAM_X,MMU_RAM_Y))),MMU_VAL,O348)))</f>
        <v>0</v>
      </c>
      <c r="P348" s="50">
        <f t="array" aca="1" ref="P348" ca="1">IF(RESET,0,IF(LOAD_ROM,ROM!P209,IF(AND(MMU_CLK,MMU_MEMW,CELL("address",P348)=CELL("address",OFFSET(RAM0,MMU_RAM_X,MMU_RAM_Y))),MMU_VAL,P348)))</f>
        <v>0</v>
      </c>
      <c r="Q348" s="50">
        <f t="array" aca="1" ref="Q348" ca="1">IF(RESET,0,IF(LOAD_ROM,ROM!Q209,IF(AND(MMU_CLK,MMU_MEMW,CELL("address",Q348)=CELL("address",OFFSET(RAM0,MMU_RAM_X,MMU_RAM_Y))),MMU_VAL,Q348)))</f>
        <v>0</v>
      </c>
      <c r="R348" s="50">
        <f t="array" aca="1" ref="R348" ca="1">IF(RESET,0,IF(LOAD_ROM,ROM!R209,IF(AND(MMU_CLK,MMU_MEMW,CELL("address",R348)=CELL("address",OFFSET(RAM0,MMU_RAM_X,MMU_RAM_Y))),MMU_VAL,R348)))</f>
        <v>0</v>
      </c>
      <c r="S348" s="50">
        <f t="array" aca="1" ref="S348" ca="1">IF(RESET,0,IF(LOAD_ROM,ROM!S209,IF(AND(MMU_CLK,MMU_MEMW,CELL("address",S348)=CELL("address",OFFSET(RAM0,MMU_RAM_X,MMU_RAM_Y))),MMU_VAL,S348)))</f>
        <v>0</v>
      </c>
      <c r="T348" s="50">
        <f t="array" aca="1" ref="T348" ca="1">IF(RESET,0,IF(LOAD_ROM,ROM!T209,IF(AND(MMU_CLK,MMU_MEMW,CELL("address",T348)=CELL("address",OFFSET(RAM0,MMU_RAM_X,MMU_RAM_Y))),MMU_VAL,T348)))</f>
        <v>0</v>
      </c>
      <c r="U348" s="50">
        <f t="array" aca="1" ref="U348" ca="1">IF(RESET,0,IF(LOAD_ROM,ROM!U209,IF(AND(MMU_CLK,MMU_MEMW,CELL("address",U348)=CELL("address",OFFSET(RAM0,MMU_RAM_X,MMU_RAM_Y))),MMU_VAL,U348)))</f>
        <v>0</v>
      </c>
      <c r="V348" s="50">
        <f t="array" aca="1" ref="V348" ca="1">IF(RESET,0,IF(LOAD_ROM,ROM!V209,IF(AND(MMU_CLK,MMU_MEMW,CELL("address",V348)=CELL("address",OFFSET(RAM0,MMU_RAM_X,MMU_RAM_Y))),MMU_VAL,V348)))</f>
        <v>0</v>
      </c>
      <c r="W348" s="50">
        <f t="array" aca="1" ref="W348" ca="1">IF(RESET,0,IF(LOAD_ROM,ROM!W209,IF(AND(MMU_CLK,MMU_MEMW,CELL("address",W348)=CELL("address",OFFSET(RAM0,MMU_RAM_X,MMU_RAM_Y))),MMU_VAL,W348)))</f>
        <v>0</v>
      </c>
      <c r="X348" s="50">
        <f t="array" aca="1" ref="X348" ca="1">IF(RESET,0,IF(LOAD_ROM,ROM!X209,IF(AND(MMU_CLK,MMU_MEMW,CELL("address",X348)=CELL("address",OFFSET(RAM0,MMU_RAM_X,MMU_RAM_Y))),MMU_VAL,X348)))</f>
        <v>0</v>
      </c>
      <c r="Y348" s="50">
        <f t="array" aca="1" ref="Y348" ca="1">IF(RESET,0,IF(LOAD_ROM,ROM!Y209,IF(AND(MMU_CLK,MMU_MEMW,CELL("address",Y348)=CELL("address",OFFSET(RAM0,MMU_RAM_X,MMU_RAM_Y))),MMU_VAL,Y348)))</f>
        <v>0</v>
      </c>
      <c r="Z348" s="50">
        <f t="array" aca="1" ref="Z348" ca="1">IF(RESET,0,IF(LOAD_ROM,ROM!Z209,IF(AND(MMU_CLK,MMU_MEMW,CELL("address",Z348)=CELL("address",OFFSET(RAM0,MMU_RAM_X,MMU_RAM_Y))),MMU_VAL,Z348)))</f>
        <v>0</v>
      </c>
      <c r="AA348" s="50">
        <f t="array" aca="1" ref="AA348" ca="1">IF(RESET,0,IF(LOAD_ROM,ROM!AA209,IF(AND(MMU_CLK,MMU_MEMW,CELL("address",AA348)=CELL("address",OFFSET(RAM0,MMU_RAM_X,MMU_RAM_Y))),MMU_VAL,AA348)))</f>
        <v>0</v>
      </c>
      <c r="AB348" s="50">
        <f t="array" aca="1" ref="AB348" ca="1">IF(RESET,0,IF(LOAD_ROM,ROM!AB209,IF(AND(MMU_CLK,MMU_MEMW,CELL("address",AB348)=CELL("address",OFFSET(RAM0,MMU_RAM_X,MMU_RAM_Y))),MMU_VAL,AB348)))</f>
        <v>0</v>
      </c>
      <c r="AC348" s="50">
        <f t="array" aca="1" ref="AC348" ca="1">IF(RESET,0,IF(LOAD_ROM,ROM!AC209,IF(AND(MMU_CLK,MMU_MEMW,CELL("address",AC348)=CELL("address",OFFSET(RAM0,MMU_RAM_X,MMU_RAM_Y))),MMU_VAL,AC348)))</f>
        <v>0</v>
      </c>
      <c r="AD348" s="50">
        <f t="array" aca="1" ref="AD348" ca="1">IF(RESET,0,IF(LOAD_ROM,ROM!AD209,IF(AND(MMU_CLK,MMU_MEMW,CELL("address",AD348)=CELL("address",OFFSET(RAM0,MMU_RAM_X,MMU_RAM_Y))),MMU_VAL,AD348)))</f>
        <v>0</v>
      </c>
      <c r="AE348" s="50">
        <f t="array" aca="1" ref="AE348" ca="1">IF(RESET,0,IF(LOAD_ROM,ROM!AE209,IF(AND(MMU_CLK,MMU_MEMW,CELL("address",AE348)=CELL("address",OFFSET(RAM0,MMU_RAM_X,MMU_RAM_Y))),MMU_VAL,AE348)))</f>
        <v>0</v>
      </c>
      <c r="AF348" s="50">
        <f t="array" aca="1" ref="AF348" ca="1">IF(RESET,0,IF(LOAD_ROM,ROM!AF209,IF(AND(MMU_CLK,MMU_MEMW,CELL("address",AF348)=CELL("address",OFFSET(RAM0,MMU_RAM_X,MMU_RAM_Y))),MMU_VAL,AF348)))</f>
        <v>0</v>
      </c>
      <c r="AG348" s="50">
        <f t="array" aca="1" ref="AG348" ca="1">IF(RESET,0,IF(LOAD_ROM,ROM!AG209,IF(AND(MMU_CLK,MMU_MEMW,CELL("address",AG348)=CELL("address",OFFSET(RAM0,MMU_RAM_X,MMU_RAM_Y))),MMU_VAL,AG348)))</f>
        <v>0</v>
      </c>
      <c r="AH348" s="50">
        <f t="array" aca="1" ref="AH348" ca="1">IF(RESET,0,IF(LOAD_ROM,ROM!AH209,IF(AND(MMU_CLK,MMU_MEMW,CELL("address",AH348)=CELL("address",OFFSET(RAM0,MMU_RAM_X,MMU_RAM_Y))),MMU_VAL,AH348)))</f>
        <v>0</v>
      </c>
      <c r="AI348" s="50">
        <f t="array" aca="1" ref="AI348" ca="1">IF(RESET,0,IF(LOAD_ROM,ROM!AI209,IF(AND(MMU_CLK,MMU_MEMW,CELL("address",AI348)=CELL("address",OFFSET(RAM0,MMU_RAM_X,MMU_RAM_Y))),MMU_VAL,AI348)))</f>
        <v>0</v>
      </c>
      <c r="AJ348" s="50">
        <f t="array" aca="1" ref="AJ348" ca="1">IF(RESET,0,IF(LOAD_ROM,ROM!AJ209,IF(AND(MMU_CLK,MMU_MEMW,CELL("address",AJ348)=CELL("address",OFFSET(RAM0,MMU_RAM_X,MMU_RAM_Y))),MMU_VAL,AJ348)))</f>
        <v>0</v>
      </c>
      <c r="AK348" s="50">
        <f t="array" aca="1" ref="AK348" ca="1">IF(RESET,0,IF(LOAD_ROM,ROM!AK209,IF(AND(MMU_CLK,MMU_MEMW,CELL("address",AK348)=CELL("address",OFFSET(RAM0,MMU_RAM_X,MMU_RAM_Y))),MMU_VAL,AK348)))</f>
        <v>0</v>
      </c>
      <c r="AL348" s="50">
        <f t="array" aca="1" ref="AL348" ca="1">IF(RESET,0,IF(LOAD_ROM,ROM!AL209,IF(AND(MMU_CLK,MMU_MEMW,CELL("address",AL348)=CELL("address",OFFSET(RAM0,MMU_RAM_X,MMU_RAM_Y))),MMU_VAL,AL348)))</f>
        <v>0</v>
      </c>
      <c r="AM348" s="50">
        <f t="array" aca="1" ref="AM348" ca="1">IF(RESET,0,IF(LOAD_ROM,ROM!AM209,IF(AND(MMU_CLK,MMU_MEMW,CELL("address",AM348)=CELL("address",OFFSET(RAM0,MMU_RAM_X,MMU_RAM_Y))),MMU_VAL,AM348)))</f>
        <v>0</v>
      </c>
      <c r="AN348" s="50">
        <f t="array" aca="1" ref="AN348" ca="1">IF(RESET,0,IF(LOAD_ROM,ROM!AN209,IF(AND(MMU_CLK,MMU_MEMW,CELL("address",AN348)=CELL("address",OFFSET(RAM0,MMU_RAM_X,MMU_RAM_Y))),MMU_VAL,AN348)))</f>
        <v>0</v>
      </c>
      <c r="AO348" s="50">
        <f t="array" aca="1" ref="AO348" ca="1">IF(RESET,0,IF(LOAD_ROM,ROM!AO209,IF(AND(MMU_CLK,MMU_MEMW,CELL("address",AO348)=CELL("address",OFFSET(RAM0,MMU_RAM_X,MMU_RAM_Y))),MMU_VAL,AO348)))</f>
        <v>0</v>
      </c>
      <c r="AP348" s="50">
        <f t="array" aca="1" ref="AP348" ca="1">IF(RESET,0,IF(LOAD_ROM,ROM!AP209,IF(AND(MMU_CLK,MMU_MEMW,CELL("address",AP348)=CELL("address",OFFSET(RAM0,MMU_RAM_X,MMU_RAM_Y))),MMU_VAL,AP348)))</f>
        <v>0</v>
      </c>
      <c r="AQ348" s="50">
        <f t="array" aca="1" ref="AQ348" ca="1">IF(RESET,0,IF(LOAD_ROM,ROM!AQ209,IF(AND(MMU_CLK,MMU_MEMW,CELL("address",AQ348)=CELL("address",OFFSET(RAM0,MMU_RAM_X,MMU_RAM_Y))),MMU_VAL,AQ348)))</f>
        <v>0</v>
      </c>
      <c r="AR348" s="50">
        <f t="array" aca="1" ref="AR348" ca="1">IF(RESET,0,IF(LOAD_ROM,ROM!AR209,IF(AND(MMU_CLK,MMU_MEMW,CELL("address",AR348)=CELL("address",OFFSET(RAM0,MMU_RAM_X,MMU_RAM_Y))),MMU_VAL,AR348)))</f>
        <v>0</v>
      </c>
      <c r="AS348" s="50">
        <f t="array" aca="1" ref="AS348" ca="1">IF(RESET,0,IF(LOAD_ROM,ROM!AS209,IF(AND(MMU_CLK,MMU_MEMW,CELL("address",AS348)=CELL("address",OFFSET(RAM0,MMU_RAM_X,MMU_RAM_Y))),MMU_VAL,AS348)))</f>
        <v>0</v>
      </c>
      <c r="AT348" s="50">
        <f t="array" aca="1" ref="AT348" ca="1">IF(RESET,0,IF(LOAD_ROM,ROM!AT209,IF(AND(MMU_CLK,MMU_MEMW,CELL("address",AT348)=CELL("address",OFFSET(RAM0,MMU_RAM_X,MMU_RAM_Y))),MMU_VAL,AT348)))</f>
        <v>0</v>
      </c>
      <c r="AU348" s="50">
        <f t="array" aca="1" ref="AU348" ca="1">IF(RESET,0,IF(LOAD_ROM,ROM!AU209,IF(AND(MMU_CLK,MMU_MEMW,CELL("address",AU348)=CELL("address",OFFSET(RAM0,MMU_RAM_X,MMU_RAM_Y))),MMU_VAL,AU348)))</f>
        <v>0</v>
      </c>
      <c r="AV348" s="50">
        <f t="array" aca="1" ref="AV348" ca="1">IF(RESET,0,IF(LOAD_ROM,ROM!AV209,IF(AND(MMU_CLK,MMU_MEMW,CELL("address",AV348)=CELL("address",OFFSET(RAM0,MMU_RAM_X,MMU_RAM_Y))),MMU_VAL,AV348)))</f>
        <v>0</v>
      </c>
      <c r="AW348" s="50">
        <f t="array" aca="1" ref="AW348" ca="1">IF(RESET,0,IF(LOAD_ROM,ROM!AW209,IF(AND(MMU_CLK,MMU_MEMW,CELL("address",AW348)=CELL("address",OFFSET(RAM0,MMU_RAM_X,MMU_RAM_Y))),MMU_VAL,AW348)))</f>
        <v>0</v>
      </c>
      <c r="AX348" s="50">
        <f t="array" aca="1" ref="AX348" ca="1">IF(RESET,0,IF(LOAD_ROM,ROM!AX209,IF(AND(MMU_CLK,MMU_MEMW,CELL("address",AX348)=CELL("address",OFFSET(RAM0,MMU_RAM_X,MMU_RAM_Y))),MMU_VAL,AX348)))</f>
        <v>0</v>
      </c>
      <c r="AY348" s="50">
        <f t="array" aca="1" ref="AY348" ca="1">IF(RESET,0,IF(LOAD_ROM,ROM!AY209,IF(AND(MMU_CLK,MMU_MEMW,CELL("address",AY348)=CELL("address",OFFSET(RAM0,MMU_RAM_X,MMU_RAM_Y))),MMU_VAL,AY348)))</f>
        <v>0</v>
      </c>
      <c r="AZ348" s="50">
        <f t="array" aca="1" ref="AZ348" ca="1">IF(RESET,0,IF(LOAD_ROM,ROM!AZ209,IF(AND(MMU_CLK,MMU_MEMW,CELL("address",AZ348)=CELL("address",OFFSET(RAM0,MMU_RAM_X,MMU_RAM_Y))),MMU_VAL,AZ348)))</f>
        <v>0</v>
      </c>
      <c r="BA348" s="50">
        <f t="array" aca="1" ref="BA348" ca="1">IF(RESET,0,IF(LOAD_ROM,ROM!BA209,IF(AND(MMU_CLK,MMU_MEMW,CELL("address",BA348)=CELL("address",OFFSET(RAM0,MMU_RAM_X,MMU_RAM_Y))),MMU_VAL,BA348)))</f>
        <v>0</v>
      </c>
      <c r="BB348" s="50">
        <f t="array" aca="1" ref="BB348" ca="1">IF(RESET,0,IF(LOAD_ROM,ROM!BB209,IF(AND(MMU_CLK,MMU_MEMW,CELL("address",BB348)=CELL("address",OFFSET(RAM0,MMU_RAM_X,MMU_RAM_Y))),MMU_VAL,BB348)))</f>
        <v>0</v>
      </c>
      <c r="BC348" s="50">
        <f t="array" aca="1" ref="BC348" ca="1">IF(RESET,0,IF(LOAD_ROM,ROM!BC209,IF(AND(MMU_CLK,MMU_MEMW,CELL("address",BC348)=CELL("address",OFFSET(RAM0,MMU_RAM_X,MMU_RAM_Y))),MMU_VAL,BC348)))</f>
        <v>0</v>
      </c>
      <c r="BD348" s="50">
        <f t="array" aca="1" ref="BD348" ca="1">IF(RESET,0,IF(LOAD_ROM,ROM!BD209,IF(AND(MMU_CLK,MMU_MEMW,CELL("address",BD348)=CELL("address",OFFSET(RAM0,MMU_RAM_X,MMU_RAM_Y))),MMU_VAL,BD348)))</f>
        <v>0</v>
      </c>
      <c r="BE348" s="50">
        <f t="array" aca="1" ref="BE348" ca="1">IF(RESET,0,IF(LOAD_ROM,ROM!BE209,IF(AND(MMU_CLK,MMU_MEMW,CELL("address",BE348)=CELL("address",OFFSET(RAM0,MMU_RAM_X,MMU_RAM_Y))),MMU_VAL,BE348)))</f>
        <v>0</v>
      </c>
      <c r="BF348" s="50">
        <f t="array" aca="1" ref="BF348" ca="1">IF(RESET,0,IF(LOAD_ROM,ROM!BF209,IF(AND(MMU_CLK,MMU_MEMW,CELL("address",BF348)=CELL("address",OFFSET(RAM0,MMU_RAM_X,MMU_RAM_Y))),MMU_VAL,BF348)))</f>
        <v>0</v>
      </c>
      <c r="BG348" s="50">
        <f t="array" aca="1" ref="BG348" ca="1">IF(RESET,0,IF(LOAD_ROM,ROM!BG209,IF(AND(MMU_CLK,MMU_MEMW,CELL("address",BG348)=CELL("address",OFFSET(RAM0,MMU_RAM_X,MMU_RAM_Y))),MMU_VAL,BG348)))</f>
        <v>0</v>
      </c>
      <c r="BH348" s="50">
        <f t="array" aca="1" ref="BH348" ca="1">IF(RESET,0,IF(LOAD_ROM,ROM!BH209,IF(AND(MMU_CLK,MMU_MEMW,CELL("address",BH348)=CELL("address",OFFSET(RAM0,MMU_RAM_X,MMU_RAM_Y))),MMU_VAL,BH348)))</f>
        <v>0</v>
      </c>
      <c r="BI348" s="50">
        <f t="array" aca="1" ref="BI348" ca="1">IF(RESET,0,IF(LOAD_ROM,ROM!BI209,IF(AND(MMU_CLK,MMU_MEMW,CELL("address",BI348)=CELL("address",OFFSET(RAM0,MMU_RAM_X,MMU_RAM_Y))),MMU_VAL,BI348)))</f>
        <v>0</v>
      </c>
      <c r="BJ348" s="50">
        <f t="array" aca="1" ref="BJ348" ca="1">IF(RESET,0,IF(LOAD_ROM,ROM!BJ209,IF(AND(MMU_CLK,MMU_MEMW,CELL("address",BJ348)=CELL("address",OFFSET(RAM0,MMU_RAM_X,MMU_RAM_Y))),MMU_VAL,BJ348)))</f>
        <v>0</v>
      </c>
      <c r="BK348" s="50">
        <f t="array" aca="1" ref="BK348" ca="1">IF(RESET,0,IF(LOAD_ROM,ROM!BK209,IF(AND(MMU_CLK,MMU_MEMW,CELL("address",BK348)=CELL("address",OFFSET(RAM0,MMU_RAM_X,MMU_RAM_Y))),MMU_VAL,BK348)))</f>
        <v>0</v>
      </c>
      <c r="BL348" s="50">
        <f t="array" aca="1" ref="BL348" ca="1">IF(RESET,0,IF(LOAD_ROM,ROM!BL209,IF(AND(MMU_CLK,MMU_MEMW,CELL("address",BL348)=CELL("address",OFFSET(RAM0,MMU_RAM_X,MMU_RAM_Y))),MMU_VAL,BL348)))</f>
        <v>0</v>
      </c>
      <c r="BM348" s="50">
        <f t="array" aca="1" ref="BM348" ca="1">IF(RESET,0,IF(LOAD_ROM,ROM!BM209,IF(AND(MMU_CLK,MMU_MEMW,CELL("address",BM348)=CELL("address",OFFSET(RAM0,MMU_RAM_X,MMU_RAM_Y))),MMU_VAL,BM348)))</f>
        <v>0</v>
      </c>
      <c r="BN348" s="50">
        <f t="array" aca="1" ref="BN348" ca="1">IF(RESET,0,IF(LOAD_ROM,ROM!BN209,IF(AND(MMU_CLK,MMU_MEMW,CELL("address",BN348)=CELL("address",OFFSET(RAM0,MMU_RAM_X,MMU_RAM_Y))),MMU_VAL,BN348)))</f>
        <v>0</v>
      </c>
      <c r="BO348" s="50">
        <f t="array" aca="1" ref="BO348" ca="1">IF(RESET,0,IF(LOAD_ROM,ROM!BO209,IF(AND(MMU_CLK,MMU_MEMW,CELL("address",BO348)=CELL("address",OFFSET(RAM0,MMU_RAM_X,MMU_RAM_Y))),MMU_VAL,BO348)))</f>
        <v>0</v>
      </c>
      <c r="BP348" s="50">
        <f t="array" aca="1" ref="BP348" ca="1">IF(RESET,0,IF(LOAD_ROM,ROM!BP209,IF(AND(MMU_CLK,MMU_MEMW,CELL("address",BP348)=CELL("address",OFFSET(RAM0,MMU_RAM_X,MMU_RAM_Y))),MMU_VAL,BP348)))</f>
        <v>0</v>
      </c>
      <c r="BQ348" s="50">
        <f t="array" aca="1" ref="BQ348" ca="1">IF(RESET,0,IF(LOAD_ROM,ROM!BQ209,IF(AND(MMU_CLK,MMU_MEMW,CELL("address",BQ348)=CELL("address",OFFSET(RAM0,MMU_RAM_X,MMU_RAM_Y))),MMU_VAL,BQ348)))</f>
        <v>0</v>
      </c>
      <c r="BR348" s="50">
        <f t="array" aca="1" ref="BR348" ca="1">IF(RESET,0,IF(LOAD_ROM,ROM!BR209,IF(AND(MMU_CLK,MMU_MEMW,CELL("address",BR348)=CELL("address",OFFSET(RAM0,MMU_RAM_X,MMU_RAM_Y))),MMU_VAL,BR348)))</f>
        <v>0</v>
      </c>
      <c r="BS348" s="50">
        <f t="array" aca="1" ref="BS348" ca="1">IF(RESET,0,IF(LOAD_ROM,ROM!BS209,IF(AND(MMU_CLK,MMU_MEMW,CELL("address",BS348)=CELL("address",OFFSET(RAM0,MMU_RAM_X,MMU_RAM_Y))),MMU_VAL,BS348)))</f>
        <v>0</v>
      </c>
      <c r="BT348" s="50">
        <f t="array" aca="1" ref="BT348" ca="1">IF(RESET,0,IF(LOAD_ROM,ROM!BT209,IF(AND(MMU_CLK,MMU_MEMW,CELL("address",BT348)=CELL("address",OFFSET(RAM0,MMU_RAM_X,MMU_RAM_Y))),MMU_VAL,BT348)))</f>
        <v>0</v>
      </c>
      <c r="BU348" s="50">
        <f t="array" aca="1" ref="BU348" ca="1">IF(RESET,0,IF(LOAD_ROM,ROM!BU209,IF(AND(MMU_CLK,MMU_MEMW,CELL("address",BU348)=CELL("address",OFFSET(RAM0,MMU_RAM_X,MMU_RAM_Y))),MMU_VAL,BU348)))</f>
        <v>0</v>
      </c>
      <c r="BV348" s="50">
        <f t="array" aca="1" ref="BV348" ca="1">IF(RESET,0,IF(LOAD_ROM,ROM!BV209,IF(AND(MMU_CLK,MMU_MEMW,CELL("address",BV348)=CELL("address",OFFSET(RAM0,MMU_RAM_X,MMU_RAM_Y))),MMU_VAL,BV348)))</f>
        <v>0</v>
      </c>
      <c r="BW348" s="50">
        <f t="array" aca="1" ref="BW348" ca="1">IF(RESET,0,IF(LOAD_ROM,ROM!BW209,IF(AND(MMU_CLK,MMU_MEMW,CELL("address",BW348)=CELL("address",OFFSET(RAM0,MMU_RAM_X,MMU_RAM_Y))),MMU_VAL,BW348)))</f>
        <v>0</v>
      </c>
      <c r="BX348" s="50">
        <f t="array" aca="1" ref="BX348" ca="1">IF(RESET,0,IF(LOAD_ROM,ROM!BX209,IF(AND(MMU_CLK,MMU_MEMW,CELL("address",BX348)=CELL("address",OFFSET(RAM0,MMU_RAM_X,MMU_RAM_Y))),MMU_VAL,BX348)))</f>
        <v>0</v>
      </c>
      <c r="BY348" s="50">
        <f t="array" aca="1" ref="BY348" ca="1">IF(RESET,0,IF(LOAD_ROM,ROM!BY209,IF(AND(MMU_CLK,MMU_MEMW,CELL("address",BY348)=CELL("address",OFFSET(RAM0,MMU_RAM_X,MMU_RAM_Y))),MMU_VAL,BY348)))</f>
        <v>0</v>
      </c>
      <c r="BZ348" s="50">
        <f t="array" aca="1" ref="BZ348" ca="1">IF(RESET,0,IF(LOAD_ROM,ROM!BZ209,IF(AND(MMU_CLK,MMU_MEMW,CELL("address",BZ348)=CELL("address",OFFSET(RAM0,MMU_RAM_X,MMU_RAM_Y))),MMU_VAL,BZ348)))</f>
        <v>0</v>
      </c>
      <c r="CA348" s="50">
        <f t="array" aca="1" ref="CA348" ca="1">IF(RESET,0,IF(LOAD_ROM,ROM!CA209,IF(AND(MMU_CLK,MMU_MEMW,CELL("address",CA348)=CELL("address",OFFSET(RAM0,MMU_RAM_X,MMU_RAM_Y))),MMU_VAL,CA348)))</f>
        <v>0</v>
      </c>
      <c r="CB348" s="50">
        <f t="array" aca="1" ref="CB348" ca="1">IF(RESET,0,IF(LOAD_ROM,ROM!CB209,IF(AND(MMU_CLK,MMU_MEMW,CELL("address",CB348)=CELL("address",OFFSET(RAM0,MMU_RAM_X,MMU_RAM_Y))),MMU_VAL,CB348)))</f>
        <v>0</v>
      </c>
      <c r="CC348" s="50">
        <f t="array" aca="1" ref="CC348" ca="1">IF(RESET,0,IF(LOAD_ROM,ROM!CC209,IF(AND(MMU_CLK,MMU_MEMW,CELL("address",CC348)=CELL("address",OFFSET(RAM0,MMU_RAM_X,MMU_RAM_Y))),MMU_VAL,CC348)))</f>
        <v>0</v>
      </c>
      <c r="CD348" s="50">
        <f t="array" aca="1" ref="CD348" ca="1">IF(RESET,0,IF(LOAD_ROM,ROM!CD209,IF(AND(MMU_CLK,MMU_MEMW,CELL("address",CD348)=CELL("address",OFFSET(RAM0,MMU_RAM_X,MMU_RAM_Y))),MMU_VAL,CD348)))</f>
        <v>0</v>
      </c>
      <c r="CE348" s="50">
        <f t="array" aca="1" ref="CE348" ca="1">IF(RESET,0,IF(LOAD_ROM,ROM!CE209,IF(AND(MMU_CLK,MMU_MEMW,CELL("address",CE348)=CELL("address",OFFSET(RAM0,MMU_RAM_X,MMU_RAM_Y))),MMU_VAL,CE348)))</f>
        <v>0</v>
      </c>
      <c r="CF348" s="50">
        <f t="array" aca="1" ref="CF348" ca="1">IF(RESET,0,IF(LOAD_ROM,ROM!CF209,IF(AND(MMU_CLK,MMU_MEMW,CELL("address",CF348)=CELL("address",OFFSET(RAM0,MMU_RAM_X,MMU_RAM_Y))),MMU_VAL,CF348)))</f>
        <v>0</v>
      </c>
      <c r="CG348" s="50">
        <f t="array" aca="1" ref="CG348" ca="1">IF(RESET,0,IF(LOAD_ROM,ROM!CG209,IF(AND(MMU_CLK,MMU_MEMW,CELL("address",CG348)=CELL("address",OFFSET(RAM0,MMU_RAM_X,MMU_RAM_Y))),MMU_VAL,CG348)))</f>
        <v>0</v>
      </c>
      <c r="CH348" s="50">
        <f t="array" aca="1" ref="CH348" ca="1">IF(RESET,0,IF(LOAD_ROM,ROM!CH209,IF(AND(MMU_CLK,MMU_MEMW,CELL("address",CH348)=CELL("address",OFFSET(RAM0,MMU_RAM_X,MMU_RAM_Y))),MMU_VAL,CH348)))</f>
        <v>0</v>
      </c>
      <c r="CI348" s="50">
        <f t="array" aca="1" ref="CI348" ca="1">IF(RESET,0,IF(LOAD_ROM,ROM!CI209,IF(AND(MMU_CLK,MMU_MEMW,CELL("address",CI348)=CELL("address",OFFSET(RAM0,MMU_RAM_X,MMU_RAM_Y))),MMU_VAL,CI348)))</f>
        <v>0</v>
      </c>
      <c r="CJ348" s="50">
        <f t="array" aca="1" ref="CJ348" ca="1">IF(RESET,0,IF(LOAD_ROM,ROM!CJ209,IF(AND(MMU_CLK,MMU_MEMW,CELL("address",CJ348)=CELL("address",OFFSET(RAM0,MMU_RAM_X,MMU_RAM_Y))),MMU_VAL,CJ348)))</f>
        <v>0</v>
      </c>
      <c r="CK348" s="50">
        <f t="array" aca="1" ref="CK348" ca="1">IF(RESET,0,IF(LOAD_ROM,ROM!CK209,IF(AND(MMU_CLK,MMU_MEMW,CELL("address",CK348)=CELL("address",OFFSET(RAM0,MMU_RAM_X,MMU_RAM_Y))),MMU_VAL,CK348)))</f>
        <v>0</v>
      </c>
      <c r="CL348" s="50">
        <f t="array" aca="1" ref="CL348" ca="1">IF(RESET,0,IF(LOAD_ROM,ROM!CL209,IF(AND(MMU_CLK,MMU_MEMW,CELL("address",CL348)=CELL("address",OFFSET(RAM0,MMU_RAM_X,MMU_RAM_Y))),MMU_VAL,CL348)))</f>
        <v>0</v>
      </c>
      <c r="CM348" s="50">
        <f t="array" aca="1" ref="CM348" ca="1">IF(RESET,0,IF(LOAD_ROM,ROM!CM209,IF(AND(MMU_CLK,MMU_MEMW,CELL("address",CM348)=CELL("address",OFFSET(RAM0,MMU_RAM_X,MMU_RAM_Y))),MMU_VAL,CM348)))</f>
        <v>0</v>
      </c>
      <c r="CN348" s="50">
        <f t="array" aca="1" ref="CN348" ca="1">IF(RESET,0,IF(LOAD_ROM,ROM!CN209,IF(AND(MMU_CLK,MMU_MEMW,CELL("address",CN348)=CELL("address",OFFSET(RAM0,MMU_RAM_X,MMU_RAM_Y))),MMU_VAL,CN348)))</f>
        <v>0</v>
      </c>
      <c r="CO348" s="50">
        <f t="array" aca="1" ref="CO348" ca="1">IF(RESET,0,IF(LOAD_ROM,ROM!CO209,IF(AND(MMU_CLK,MMU_MEMW,CELL("address",CO348)=CELL("address",OFFSET(RAM0,MMU_RAM_X,MMU_RAM_Y))),MMU_VAL,CO348)))</f>
        <v>0</v>
      </c>
      <c r="CP348" s="50">
        <f t="array" aca="1" ref="CP348" ca="1">IF(RESET,0,IF(LOAD_ROM,ROM!CP209,IF(AND(MMU_CLK,MMU_MEMW,CELL("address",CP348)=CELL("address",OFFSET(RAM0,MMU_RAM_X,MMU_RAM_Y))),MMU_VAL,CP348)))</f>
        <v>0</v>
      </c>
      <c r="CQ348" s="50">
        <f t="array" aca="1" ref="CQ348" ca="1">IF(RESET,0,IF(LOAD_ROM,ROM!CQ209,IF(AND(MMU_CLK,MMU_MEMW,CELL("address",CQ348)=CELL("address",OFFSET(RAM0,MMU_RAM_X,MMU_RAM_Y))),MMU_VAL,CQ348)))</f>
        <v>0</v>
      </c>
      <c r="CR348" s="50">
        <f t="array" aca="1" ref="CR348" ca="1">IF(RESET,0,IF(LOAD_ROM,ROM!CR209,IF(AND(MMU_CLK,MMU_MEMW,CELL("address",CR348)=CELL("address",OFFSET(RAM0,MMU_RAM_X,MMU_RAM_Y))),MMU_VAL,CR348)))</f>
        <v>0</v>
      </c>
      <c r="CS348" s="50">
        <f t="array" aca="1" ref="CS348" ca="1">IF(RESET,0,IF(LOAD_ROM,ROM!CS209,IF(AND(MMU_CLK,MMU_MEMW,CELL("address",CS348)=CELL("address",OFFSET(RAM0,MMU_RAM_X,MMU_RAM_Y))),MMU_VAL,CS348)))</f>
        <v>0</v>
      </c>
      <c r="CT348" s="50">
        <f t="array" aca="1" ref="CT348" ca="1">IF(RESET,0,IF(LOAD_ROM,ROM!CT209,IF(AND(MMU_CLK,MMU_MEMW,CELL("address",CT348)=CELL("address",OFFSET(RAM0,MMU_RAM_X,MMU_RAM_Y))),MMU_VAL,CT348)))</f>
        <v>0</v>
      </c>
      <c r="CU348" s="50">
        <f t="array" aca="1" ref="CU348" ca="1">IF(RESET,0,IF(LOAD_ROM,ROM!CU209,IF(AND(MMU_CLK,MMU_MEMW,CELL("address",CU348)=CELL("address",OFFSET(RAM0,MMU_RAM_X,MMU_RAM_Y))),MMU_VAL,CU348)))</f>
        <v>0</v>
      </c>
      <c r="CV348" s="50">
        <f t="array" aca="1" ref="CV348" ca="1">IF(RESET,0,IF(LOAD_ROM,ROM!CV209,IF(AND(MMU_CLK,MMU_MEMW,CELL("address",CV348)=CELL("address",OFFSET(RAM0,MMU_RAM_X,MMU_RAM_Y))),MMU_VAL,CV348)))</f>
        <v>0</v>
      </c>
      <c r="CW348" s="50">
        <f t="array" aca="1" ref="CW348" ca="1">IF(RESET,0,IF(LOAD_ROM,ROM!CW209,IF(AND(MMU_CLK,MMU_MEMW,CELL("address",CW348)=CELL("address",OFFSET(RAM0,MMU_RAM_X,MMU_RAM_Y))),MMU_VAL,CW348)))</f>
        <v>0</v>
      </c>
      <c r="CX348" s="50">
        <f t="array" aca="1" ref="CX348" ca="1">IF(RESET,0,IF(LOAD_ROM,ROM!CX209,IF(AND(MMU_CLK,MMU_MEMW,CELL("address",CX348)=CELL("address",OFFSET(RAM0,MMU_RAM_X,MMU_RAM_Y))),MMU_VAL,CX348)))</f>
        <v>0</v>
      </c>
      <c r="CY348" s="50">
        <f t="array" aca="1" ref="CY348" ca="1">IF(RESET,0,IF(LOAD_ROM,ROM!CY209,IF(AND(MMU_CLK,MMU_MEMW,CELL("address",CY348)=CELL("address",OFFSET(RAM0,MMU_RAM_X,MMU_RAM_Y))),MMU_VAL,CY348)))</f>
        <v>0</v>
      </c>
      <c r="CZ348" s="50">
        <f t="array" aca="1" ref="CZ348" ca="1">IF(RESET,0,IF(LOAD_ROM,ROM!CZ209,IF(AND(MMU_CLK,MMU_MEMW,CELL("address",CZ348)=CELL("address",OFFSET(RAM0,MMU_RAM_X,MMU_RAM_Y))),MMU_VAL,CZ348)))</f>
        <v>0</v>
      </c>
      <c r="DA348" s="50">
        <f t="array" aca="1" ref="DA348" ca="1">IF(RESET,0,IF(LOAD_ROM,ROM!DA209,IF(AND(MMU_CLK,MMU_MEMW,CELL("address",DA348)=CELL("address",OFFSET(RAM0,MMU_RAM_X,MMU_RAM_Y))),MMU_VAL,DA348)))</f>
        <v>0</v>
      </c>
      <c r="DB348" s="50">
        <f t="array" aca="1" ref="DB348" ca="1">IF(RESET,0,IF(LOAD_ROM,ROM!DB209,IF(AND(MMU_CLK,MMU_MEMW,CELL("address",DB348)=CELL("address",OFFSET(RAM0,MMU_RAM_X,MMU_RAM_Y))),MMU_VAL,DB348)))</f>
        <v>0</v>
      </c>
      <c r="DC348" s="50">
        <f t="array" aca="1" ref="DC348" ca="1">IF(RESET,0,IF(LOAD_ROM,ROM!DC209,IF(AND(MMU_CLK,MMU_MEMW,CELL("address",DC348)=CELL("address",OFFSET(RAM0,MMU_RAM_X,MMU_RAM_Y))),MMU_VAL,DC348)))</f>
        <v>0</v>
      </c>
      <c r="DD348" s="50">
        <f t="array" aca="1" ref="DD348" ca="1">IF(RESET,0,IF(LOAD_ROM,ROM!DD209,IF(AND(MMU_CLK,MMU_MEMW,CELL("address",DD348)=CELL("address",OFFSET(RAM0,MMU_RAM_X,MMU_RAM_Y))),MMU_VAL,DD348)))</f>
        <v>0</v>
      </c>
      <c r="DE348" s="50">
        <f t="array" aca="1" ref="DE348" ca="1">IF(RESET,0,IF(LOAD_ROM,ROM!DE209,IF(AND(MMU_CLK,MMU_MEMW,CELL("address",DE348)=CELL("address",OFFSET(RAM0,MMU_RAM_X,MMU_RAM_Y))),MMU_VAL,DE348)))</f>
        <v>0</v>
      </c>
      <c r="DF348" s="50">
        <f t="array" aca="1" ref="DF348" ca="1">IF(RESET,0,IF(LOAD_ROM,ROM!DF209,IF(AND(MMU_CLK,MMU_MEMW,CELL("address",DF348)=CELL("address",OFFSET(RAM0,MMU_RAM_X,MMU_RAM_Y))),MMU_VAL,DF348)))</f>
        <v>0</v>
      </c>
      <c r="DG348" s="50">
        <f t="array" aca="1" ref="DG348" ca="1">IF(RESET,0,IF(LOAD_ROM,ROM!DG209,IF(AND(MMU_CLK,MMU_MEMW,CELL("address",DG348)=CELL("address",OFFSET(RAM0,MMU_RAM_X,MMU_RAM_Y))),MMU_VAL,DG348)))</f>
        <v>0</v>
      </c>
      <c r="DH348" s="50">
        <f t="array" aca="1" ref="DH348" ca="1">IF(RESET,0,IF(LOAD_ROM,ROM!DH209,IF(AND(MMU_CLK,MMU_MEMW,CELL("address",DH348)=CELL("address",OFFSET(RAM0,MMU_RAM_X,MMU_RAM_Y))),MMU_VAL,DH348)))</f>
        <v>0</v>
      </c>
      <c r="DI348" s="50">
        <f t="array" aca="1" ref="DI348" ca="1">IF(RESET,0,IF(LOAD_ROM,ROM!DI209,IF(AND(MMU_CLK,MMU_MEMW,CELL("address",DI348)=CELL("address",OFFSET(RAM0,MMU_RAM_X,MMU_RAM_Y))),MMU_VAL,DI348)))</f>
        <v>0</v>
      </c>
      <c r="DJ348" s="50">
        <f t="array" aca="1" ref="DJ348" ca="1">IF(RESET,0,IF(LOAD_ROM,ROM!DJ209,IF(AND(MMU_CLK,MMU_MEMW,CELL("address",DJ348)=CELL("address",OFFSET(RAM0,MMU_RAM_X,MMU_RAM_Y))),MMU_VAL,DJ348)))</f>
        <v>0</v>
      </c>
      <c r="DK348" s="50">
        <f t="array" aca="1" ref="DK348" ca="1">IF(RESET,0,IF(LOAD_ROM,ROM!DK209,IF(AND(MMU_CLK,MMU_MEMW,CELL("address",DK348)=CELL("address",OFFSET(RAM0,MMU_RAM_X,MMU_RAM_Y))),MMU_VAL,DK348)))</f>
        <v>0</v>
      </c>
      <c r="DL348" s="50">
        <f t="array" aca="1" ref="DL348" ca="1">IF(RESET,0,IF(LOAD_ROM,ROM!DL209,IF(AND(MMU_CLK,MMU_MEMW,CELL("address",DL348)=CELL("address",OFFSET(RAM0,MMU_RAM_X,MMU_RAM_Y))),MMU_VAL,DL348)))</f>
        <v>0</v>
      </c>
      <c r="DM348" s="50">
        <f t="array" aca="1" ref="DM348" ca="1">IF(RESET,0,IF(LOAD_ROM,ROM!DM209,IF(AND(MMU_CLK,MMU_MEMW,CELL("address",DM348)=CELL("address",OFFSET(RAM0,MMU_RAM_X,MMU_RAM_Y))),MMU_VAL,DM348)))</f>
        <v>0</v>
      </c>
      <c r="DN348" s="50">
        <f t="array" aca="1" ref="DN348" ca="1">IF(RESET,0,IF(LOAD_ROM,ROM!DN209,IF(AND(MMU_CLK,MMU_MEMW,CELL("address",DN348)=CELL("address",OFFSET(RAM0,MMU_RAM_X,MMU_RAM_Y))),MMU_VAL,DN348)))</f>
        <v>0</v>
      </c>
      <c r="DO348" s="50">
        <f t="array" aca="1" ref="DO348" ca="1">IF(RESET,0,IF(LOAD_ROM,ROM!DO209,IF(AND(MMU_CLK,MMU_MEMW,CELL("address",DO348)=CELL("address",OFFSET(RAM0,MMU_RAM_X,MMU_RAM_Y))),MMU_VAL,DO348)))</f>
        <v>0</v>
      </c>
      <c r="DP348" s="50">
        <f t="array" aca="1" ref="DP348" ca="1">IF(RESET,0,IF(LOAD_ROM,ROM!DP209,IF(AND(MMU_CLK,MMU_MEMW,CELL("address",DP348)=CELL("address",OFFSET(RAM0,MMU_RAM_X,MMU_RAM_Y))),MMU_VAL,DP348)))</f>
        <v>0</v>
      </c>
      <c r="DQ348" s="50">
        <f t="array" aca="1" ref="DQ348" ca="1">IF(RESET,0,IF(LOAD_ROM,ROM!DQ209,IF(AND(MMU_CLK,MMU_MEMW,CELL("address",DQ348)=CELL("address",OFFSET(RAM0,MMU_RAM_X,MMU_RAM_Y))),MMU_VAL,DQ348)))</f>
        <v>0</v>
      </c>
      <c r="DR348" s="50">
        <f t="array" aca="1" ref="DR348" ca="1">IF(RESET,0,IF(LOAD_ROM,ROM!DR209,IF(AND(MMU_CLK,MMU_MEMW,CELL("address",DR348)=CELL("address",OFFSET(RAM0,MMU_RAM_X,MMU_RAM_Y))),MMU_VAL,DR348)))</f>
        <v>0</v>
      </c>
      <c r="DS348" s="50">
        <f t="array" aca="1" ref="DS348" ca="1">IF(RESET,0,IF(LOAD_ROM,ROM!DS209,IF(AND(MMU_CLK,MMU_MEMW,CELL("address",DS348)=CELL("address",OFFSET(RAM0,MMU_RAM_X,MMU_RAM_Y))),MMU_VAL,DS348)))</f>
        <v>0</v>
      </c>
      <c r="DT348" s="50">
        <f t="array" aca="1" ref="DT348" ca="1">IF(RESET,0,IF(LOAD_ROM,ROM!DT209,IF(AND(MMU_CLK,MMU_MEMW,CELL("address",DT348)=CELL("address",OFFSET(RAM0,MMU_RAM_X,MMU_RAM_Y))),MMU_VAL,DT348)))</f>
        <v>0</v>
      </c>
      <c r="DU348" s="50">
        <f t="array" aca="1" ref="DU348" ca="1">IF(RESET,0,IF(LOAD_ROM,ROM!DU209,IF(AND(MMU_CLK,MMU_MEMW,CELL("address",DU348)=CELL("address",OFFSET(RAM0,MMU_RAM_X,MMU_RAM_Y))),MMU_VAL,DU348)))</f>
        <v>0</v>
      </c>
      <c r="DV348" s="50">
        <f t="array" aca="1" ref="DV348" ca="1">IF(RESET,0,IF(LOAD_ROM,ROM!DV209,IF(AND(MMU_CLK,MMU_MEMW,CELL("address",DV348)=CELL("address",OFFSET(RAM0,MMU_RAM_X,MMU_RAM_Y))),MMU_VAL,DV348)))</f>
        <v>0</v>
      </c>
      <c r="DW348" s="50">
        <f t="array" aca="1" ref="DW348" ca="1">IF(RESET,0,IF(LOAD_ROM,ROM!DW209,IF(AND(MMU_CLK,MMU_MEMW,CELL("address",DW348)=CELL("address",OFFSET(RAM0,MMU_RAM_X,MMU_RAM_Y))),MMU_VAL,DW348)))</f>
        <v>0</v>
      </c>
      <c r="DX348" s="50">
        <f t="array" aca="1" ref="DX348" ca="1">IF(RESET,0,IF(LOAD_ROM,ROM!DX209,IF(AND(MMU_CLK,MMU_MEMW,CELL("address",DX348)=CELL("address",OFFSET(RAM0,MMU_RAM_X,MMU_RAM_Y))),MMU_VAL,DX348)))</f>
        <v>0</v>
      </c>
    </row>
    <row r="349" spans="1:128" x14ac:dyDescent="0.35">
      <c r="A349" s="50">
        <f t="array" aca="1" ref="A349" ca="1">IF(RESET,0,IF(LOAD_ROM,ROM!A210,IF(AND(MMU_CLK,MMU_MEMW,CELL("address",A349)=CELL("address",OFFSET(RAM0,MMU_RAM_X,MMU_RAM_Y))),MMU_VAL,A349)))</f>
        <v>0</v>
      </c>
      <c r="B349" s="50">
        <f t="array" aca="1" ref="B349" ca="1">IF(RESET,0,IF(LOAD_ROM,ROM!B210,IF(AND(MMU_CLK,MMU_MEMW,CELL("address",B349)=CELL("address",OFFSET(RAM0,MMU_RAM_X,MMU_RAM_Y))),MMU_VAL,B349)))</f>
        <v>0</v>
      </c>
      <c r="C349" s="50">
        <f t="array" aca="1" ref="C349" ca="1">IF(RESET,0,IF(LOAD_ROM,ROM!C210,IF(AND(MMU_CLK,MMU_MEMW,CELL("address",C349)=CELL("address",OFFSET(RAM0,MMU_RAM_X,MMU_RAM_Y))),MMU_VAL,C349)))</f>
        <v>0</v>
      </c>
      <c r="D349" s="50">
        <f t="array" aca="1" ref="D349" ca="1">IF(RESET,0,IF(LOAD_ROM,ROM!D210,IF(AND(MMU_CLK,MMU_MEMW,CELL("address",D349)=CELL("address",OFFSET(RAM0,MMU_RAM_X,MMU_RAM_Y))),MMU_VAL,D349)))</f>
        <v>0</v>
      </c>
      <c r="E349" s="50">
        <f t="array" aca="1" ref="E349" ca="1">IF(RESET,0,IF(LOAD_ROM,ROM!E210,IF(AND(MMU_CLK,MMU_MEMW,CELL("address",E349)=CELL("address",OFFSET(RAM0,MMU_RAM_X,MMU_RAM_Y))),MMU_VAL,E349)))</f>
        <v>0</v>
      </c>
      <c r="F349" s="50">
        <f t="array" aca="1" ref="F349" ca="1">IF(RESET,0,IF(LOAD_ROM,ROM!F210,IF(AND(MMU_CLK,MMU_MEMW,CELL("address",F349)=CELL("address",OFFSET(RAM0,MMU_RAM_X,MMU_RAM_Y))),MMU_VAL,F349)))</f>
        <v>0</v>
      </c>
      <c r="G349" s="50">
        <f t="array" aca="1" ref="G349" ca="1">IF(RESET,0,IF(LOAD_ROM,ROM!G210,IF(AND(MMU_CLK,MMU_MEMW,CELL("address",G349)=CELL("address",OFFSET(RAM0,MMU_RAM_X,MMU_RAM_Y))),MMU_VAL,G349)))</f>
        <v>0</v>
      </c>
      <c r="H349" s="50">
        <f t="array" aca="1" ref="H349" ca="1">IF(RESET,0,IF(LOAD_ROM,ROM!H210,IF(AND(MMU_CLK,MMU_MEMW,CELL("address",H349)=CELL("address",OFFSET(RAM0,MMU_RAM_X,MMU_RAM_Y))),MMU_VAL,H349)))</f>
        <v>0</v>
      </c>
      <c r="I349" s="50">
        <f t="array" aca="1" ref="I349" ca="1">IF(RESET,0,IF(LOAD_ROM,ROM!I210,IF(AND(MMU_CLK,MMU_MEMW,CELL("address",I349)=CELL("address",OFFSET(RAM0,MMU_RAM_X,MMU_RAM_Y))),MMU_VAL,I349)))</f>
        <v>0</v>
      </c>
      <c r="J349" s="50">
        <f t="array" aca="1" ref="J349" ca="1">IF(RESET,0,IF(LOAD_ROM,ROM!J210,IF(AND(MMU_CLK,MMU_MEMW,CELL("address",J349)=CELL("address",OFFSET(RAM0,MMU_RAM_X,MMU_RAM_Y))),MMU_VAL,J349)))</f>
        <v>0</v>
      </c>
      <c r="K349" s="50">
        <f t="array" aca="1" ref="K349" ca="1">IF(RESET,0,IF(LOAD_ROM,ROM!K210,IF(AND(MMU_CLK,MMU_MEMW,CELL("address",K349)=CELL("address",OFFSET(RAM0,MMU_RAM_X,MMU_RAM_Y))),MMU_VAL,K349)))</f>
        <v>0</v>
      </c>
      <c r="L349" s="50">
        <f t="array" aca="1" ref="L349" ca="1">IF(RESET,0,IF(LOAD_ROM,ROM!L210,IF(AND(MMU_CLK,MMU_MEMW,CELL("address",L349)=CELL("address",OFFSET(RAM0,MMU_RAM_X,MMU_RAM_Y))),MMU_VAL,L349)))</f>
        <v>0</v>
      </c>
      <c r="M349" s="50">
        <f t="array" aca="1" ref="M349" ca="1">IF(RESET,0,IF(LOAD_ROM,ROM!M210,IF(AND(MMU_CLK,MMU_MEMW,CELL("address",M349)=CELL("address",OFFSET(RAM0,MMU_RAM_X,MMU_RAM_Y))),MMU_VAL,M349)))</f>
        <v>0</v>
      </c>
      <c r="N349" s="50">
        <f t="array" aca="1" ref="N349" ca="1">IF(RESET,0,IF(LOAD_ROM,ROM!N210,IF(AND(MMU_CLK,MMU_MEMW,CELL("address",N349)=CELL("address",OFFSET(RAM0,MMU_RAM_X,MMU_RAM_Y))),MMU_VAL,N349)))</f>
        <v>0</v>
      </c>
      <c r="O349" s="50">
        <f t="array" aca="1" ref="O349" ca="1">IF(RESET,0,IF(LOAD_ROM,ROM!O210,IF(AND(MMU_CLK,MMU_MEMW,CELL("address",O349)=CELL("address",OFFSET(RAM0,MMU_RAM_X,MMU_RAM_Y))),MMU_VAL,O349)))</f>
        <v>0</v>
      </c>
      <c r="P349" s="50">
        <f t="array" aca="1" ref="P349" ca="1">IF(RESET,0,IF(LOAD_ROM,ROM!P210,IF(AND(MMU_CLK,MMU_MEMW,CELL("address",P349)=CELL("address",OFFSET(RAM0,MMU_RAM_X,MMU_RAM_Y))),MMU_VAL,P349)))</f>
        <v>0</v>
      </c>
      <c r="Q349" s="50">
        <f t="array" aca="1" ref="Q349" ca="1">IF(RESET,0,IF(LOAD_ROM,ROM!Q210,IF(AND(MMU_CLK,MMU_MEMW,CELL("address",Q349)=CELL("address",OFFSET(RAM0,MMU_RAM_X,MMU_RAM_Y))),MMU_VAL,Q349)))</f>
        <v>0</v>
      </c>
      <c r="R349" s="50">
        <f t="array" aca="1" ref="R349" ca="1">IF(RESET,0,IF(LOAD_ROM,ROM!R210,IF(AND(MMU_CLK,MMU_MEMW,CELL("address",R349)=CELL("address",OFFSET(RAM0,MMU_RAM_X,MMU_RAM_Y))),MMU_VAL,R349)))</f>
        <v>0</v>
      </c>
      <c r="S349" s="50">
        <f t="array" aca="1" ref="S349" ca="1">IF(RESET,0,IF(LOAD_ROM,ROM!S210,IF(AND(MMU_CLK,MMU_MEMW,CELL("address",S349)=CELL("address",OFFSET(RAM0,MMU_RAM_X,MMU_RAM_Y))),MMU_VAL,S349)))</f>
        <v>0</v>
      </c>
      <c r="T349" s="50">
        <f t="array" aca="1" ref="T349" ca="1">IF(RESET,0,IF(LOAD_ROM,ROM!T210,IF(AND(MMU_CLK,MMU_MEMW,CELL("address",T349)=CELL("address",OFFSET(RAM0,MMU_RAM_X,MMU_RAM_Y))),MMU_VAL,T349)))</f>
        <v>0</v>
      </c>
      <c r="U349" s="50">
        <f t="array" aca="1" ref="U349" ca="1">IF(RESET,0,IF(LOAD_ROM,ROM!U210,IF(AND(MMU_CLK,MMU_MEMW,CELL("address",U349)=CELL("address",OFFSET(RAM0,MMU_RAM_X,MMU_RAM_Y))),MMU_VAL,U349)))</f>
        <v>0</v>
      </c>
      <c r="V349" s="50">
        <f t="array" aca="1" ref="V349" ca="1">IF(RESET,0,IF(LOAD_ROM,ROM!V210,IF(AND(MMU_CLK,MMU_MEMW,CELL("address",V349)=CELL("address",OFFSET(RAM0,MMU_RAM_X,MMU_RAM_Y))),MMU_VAL,V349)))</f>
        <v>0</v>
      </c>
      <c r="W349" s="50">
        <f t="array" aca="1" ref="W349" ca="1">IF(RESET,0,IF(LOAD_ROM,ROM!W210,IF(AND(MMU_CLK,MMU_MEMW,CELL("address",W349)=CELL("address",OFFSET(RAM0,MMU_RAM_X,MMU_RAM_Y))),MMU_VAL,W349)))</f>
        <v>0</v>
      </c>
      <c r="X349" s="50">
        <f t="array" aca="1" ref="X349" ca="1">IF(RESET,0,IF(LOAD_ROM,ROM!X210,IF(AND(MMU_CLK,MMU_MEMW,CELL("address",X349)=CELL("address",OFFSET(RAM0,MMU_RAM_X,MMU_RAM_Y))),MMU_VAL,X349)))</f>
        <v>0</v>
      </c>
      <c r="Y349" s="50">
        <f t="array" aca="1" ref="Y349" ca="1">IF(RESET,0,IF(LOAD_ROM,ROM!Y210,IF(AND(MMU_CLK,MMU_MEMW,CELL("address",Y349)=CELL("address",OFFSET(RAM0,MMU_RAM_X,MMU_RAM_Y))),MMU_VAL,Y349)))</f>
        <v>0</v>
      </c>
      <c r="Z349" s="50">
        <f t="array" aca="1" ref="Z349" ca="1">IF(RESET,0,IF(LOAD_ROM,ROM!Z210,IF(AND(MMU_CLK,MMU_MEMW,CELL("address",Z349)=CELL("address",OFFSET(RAM0,MMU_RAM_X,MMU_RAM_Y))),MMU_VAL,Z349)))</f>
        <v>0</v>
      </c>
      <c r="AA349" s="50">
        <f t="array" aca="1" ref="AA349" ca="1">IF(RESET,0,IF(LOAD_ROM,ROM!AA210,IF(AND(MMU_CLK,MMU_MEMW,CELL("address",AA349)=CELL("address",OFFSET(RAM0,MMU_RAM_X,MMU_RAM_Y))),MMU_VAL,AA349)))</f>
        <v>0</v>
      </c>
      <c r="AB349" s="50">
        <f t="array" aca="1" ref="AB349" ca="1">IF(RESET,0,IF(LOAD_ROM,ROM!AB210,IF(AND(MMU_CLK,MMU_MEMW,CELL("address",AB349)=CELL("address",OFFSET(RAM0,MMU_RAM_X,MMU_RAM_Y))),MMU_VAL,AB349)))</f>
        <v>0</v>
      </c>
      <c r="AC349" s="50">
        <f t="array" aca="1" ref="AC349" ca="1">IF(RESET,0,IF(LOAD_ROM,ROM!AC210,IF(AND(MMU_CLK,MMU_MEMW,CELL("address",AC349)=CELL("address",OFFSET(RAM0,MMU_RAM_X,MMU_RAM_Y))),MMU_VAL,AC349)))</f>
        <v>0</v>
      </c>
      <c r="AD349" s="50">
        <f t="array" aca="1" ref="AD349" ca="1">IF(RESET,0,IF(LOAD_ROM,ROM!AD210,IF(AND(MMU_CLK,MMU_MEMW,CELL("address",AD349)=CELL("address",OFFSET(RAM0,MMU_RAM_X,MMU_RAM_Y))),MMU_VAL,AD349)))</f>
        <v>0</v>
      </c>
      <c r="AE349" s="50">
        <f t="array" aca="1" ref="AE349" ca="1">IF(RESET,0,IF(LOAD_ROM,ROM!AE210,IF(AND(MMU_CLK,MMU_MEMW,CELL("address",AE349)=CELL("address",OFFSET(RAM0,MMU_RAM_X,MMU_RAM_Y))),MMU_VAL,AE349)))</f>
        <v>0</v>
      </c>
      <c r="AF349" s="50">
        <f t="array" aca="1" ref="AF349" ca="1">IF(RESET,0,IF(LOAD_ROM,ROM!AF210,IF(AND(MMU_CLK,MMU_MEMW,CELL("address",AF349)=CELL("address",OFFSET(RAM0,MMU_RAM_X,MMU_RAM_Y))),MMU_VAL,AF349)))</f>
        <v>0</v>
      </c>
      <c r="AG349" s="50">
        <f t="array" aca="1" ref="AG349" ca="1">IF(RESET,0,IF(LOAD_ROM,ROM!AG210,IF(AND(MMU_CLK,MMU_MEMW,CELL("address",AG349)=CELL("address",OFFSET(RAM0,MMU_RAM_X,MMU_RAM_Y))),MMU_VAL,AG349)))</f>
        <v>0</v>
      </c>
      <c r="AH349" s="50">
        <f t="array" aca="1" ref="AH349" ca="1">IF(RESET,0,IF(LOAD_ROM,ROM!AH210,IF(AND(MMU_CLK,MMU_MEMW,CELL("address",AH349)=CELL("address",OFFSET(RAM0,MMU_RAM_X,MMU_RAM_Y))),MMU_VAL,AH349)))</f>
        <v>0</v>
      </c>
      <c r="AI349" s="50">
        <f t="array" aca="1" ref="AI349" ca="1">IF(RESET,0,IF(LOAD_ROM,ROM!AI210,IF(AND(MMU_CLK,MMU_MEMW,CELL("address",AI349)=CELL("address",OFFSET(RAM0,MMU_RAM_X,MMU_RAM_Y))),MMU_VAL,AI349)))</f>
        <v>0</v>
      </c>
      <c r="AJ349" s="50">
        <f t="array" aca="1" ref="AJ349" ca="1">IF(RESET,0,IF(LOAD_ROM,ROM!AJ210,IF(AND(MMU_CLK,MMU_MEMW,CELL("address",AJ349)=CELL("address",OFFSET(RAM0,MMU_RAM_X,MMU_RAM_Y))),MMU_VAL,AJ349)))</f>
        <v>0</v>
      </c>
      <c r="AK349" s="50">
        <f t="array" aca="1" ref="AK349" ca="1">IF(RESET,0,IF(LOAD_ROM,ROM!AK210,IF(AND(MMU_CLK,MMU_MEMW,CELL("address",AK349)=CELL("address",OFFSET(RAM0,MMU_RAM_X,MMU_RAM_Y))),MMU_VAL,AK349)))</f>
        <v>0</v>
      </c>
      <c r="AL349" s="50">
        <f t="array" aca="1" ref="AL349" ca="1">IF(RESET,0,IF(LOAD_ROM,ROM!AL210,IF(AND(MMU_CLK,MMU_MEMW,CELL("address",AL349)=CELL("address",OFFSET(RAM0,MMU_RAM_X,MMU_RAM_Y))),MMU_VAL,AL349)))</f>
        <v>0</v>
      </c>
      <c r="AM349" s="50">
        <f t="array" aca="1" ref="AM349" ca="1">IF(RESET,0,IF(LOAD_ROM,ROM!AM210,IF(AND(MMU_CLK,MMU_MEMW,CELL("address",AM349)=CELL("address",OFFSET(RAM0,MMU_RAM_X,MMU_RAM_Y))),MMU_VAL,AM349)))</f>
        <v>0</v>
      </c>
      <c r="AN349" s="50">
        <f t="array" aca="1" ref="AN349" ca="1">IF(RESET,0,IF(LOAD_ROM,ROM!AN210,IF(AND(MMU_CLK,MMU_MEMW,CELL("address",AN349)=CELL("address",OFFSET(RAM0,MMU_RAM_X,MMU_RAM_Y))),MMU_VAL,AN349)))</f>
        <v>0</v>
      </c>
      <c r="AO349" s="50">
        <f t="array" aca="1" ref="AO349" ca="1">IF(RESET,0,IF(LOAD_ROM,ROM!AO210,IF(AND(MMU_CLK,MMU_MEMW,CELL("address",AO349)=CELL("address",OFFSET(RAM0,MMU_RAM_X,MMU_RAM_Y))),MMU_VAL,AO349)))</f>
        <v>0</v>
      </c>
      <c r="AP349" s="50">
        <f t="array" aca="1" ref="AP349" ca="1">IF(RESET,0,IF(LOAD_ROM,ROM!AP210,IF(AND(MMU_CLK,MMU_MEMW,CELL("address",AP349)=CELL("address",OFFSET(RAM0,MMU_RAM_X,MMU_RAM_Y))),MMU_VAL,AP349)))</f>
        <v>0</v>
      </c>
      <c r="AQ349" s="50">
        <f t="array" aca="1" ref="AQ349" ca="1">IF(RESET,0,IF(LOAD_ROM,ROM!AQ210,IF(AND(MMU_CLK,MMU_MEMW,CELL("address",AQ349)=CELL("address",OFFSET(RAM0,MMU_RAM_X,MMU_RAM_Y))),MMU_VAL,AQ349)))</f>
        <v>0</v>
      </c>
      <c r="AR349" s="50">
        <f t="array" aca="1" ref="AR349" ca="1">IF(RESET,0,IF(LOAD_ROM,ROM!AR210,IF(AND(MMU_CLK,MMU_MEMW,CELL("address",AR349)=CELL("address",OFFSET(RAM0,MMU_RAM_X,MMU_RAM_Y))),MMU_VAL,AR349)))</f>
        <v>0</v>
      </c>
      <c r="AS349" s="50">
        <f t="array" aca="1" ref="AS349" ca="1">IF(RESET,0,IF(LOAD_ROM,ROM!AS210,IF(AND(MMU_CLK,MMU_MEMW,CELL("address",AS349)=CELL("address",OFFSET(RAM0,MMU_RAM_X,MMU_RAM_Y))),MMU_VAL,AS349)))</f>
        <v>0</v>
      </c>
      <c r="AT349" s="50">
        <f t="array" aca="1" ref="AT349" ca="1">IF(RESET,0,IF(LOAD_ROM,ROM!AT210,IF(AND(MMU_CLK,MMU_MEMW,CELL("address",AT349)=CELL("address",OFFSET(RAM0,MMU_RAM_X,MMU_RAM_Y))),MMU_VAL,AT349)))</f>
        <v>0</v>
      </c>
      <c r="AU349" s="50">
        <f t="array" aca="1" ref="AU349" ca="1">IF(RESET,0,IF(LOAD_ROM,ROM!AU210,IF(AND(MMU_CLK,MMU_MEMW,CELL("address",AU349)=CELL("address",OFFSET(RAM0,MMU_RAM_X,MMU_RAM_Y))),MMU_VAL,AU349)))</f>
        <v>0</v>
      </c>
      <c r="AV349" s="50">
        <f t="array" aca="1" ref="AV349" ca="1">IF(RESET,0,IF(LOAD_ROM,ROM!AV210,IF(AND(MMU_CLK,MMU_MEMW,CELL("address",AV349)=CELL("address",OFFSET(RAM0,MMU_RAM_X,MMU_RAM_Y))),MMU_VAL,AV349)))</f>
        <v>0</v>
      </c>
      <c r="AW349" s="50">
        <f t="array" aca="1" ref="AW349" ca="1">IF(RESET,0,IF(LOAD_ROM,ROM!AW210,IF(AND(MMU_CLK,MMU_MEMW,CELL("address",AW349)=CELL("address",OFFSET(RAM0,MMU_RAM_X,MMU_RAM_Y))),MMU_VAL,AW349)))</f>
        <v>0</v>
      </c>
      <c r="AX349" s="50">
        <f t="array" aca="1" ref="AX349" ca="1">IF(RESET,0,IF(LOAD_ROM,ROM!AX210,IF(AND(MMU_CLK,MMU_MEMW,CELL("address",AX349)=CELL("address",OFFSET(RAM0,MMU_RAM_X,MMU_RAM_Y))),MMU_VAL,AX349)))</f>
        <v>0</v>
      </c>
      <c r="AY349" s="50">
        <f t="array" aca="1" ref="AY349" ca="1">IF(RESET,0,IF(LOAD_ROM,ROM!AY210,IF(AND(MMU_CLK,MMU_MEMW,CELL("address",AY349)=CELL("address",OFFSET(RAM0,MMU_RAM_X,MMU_RAM_Y))),MMU_VAL,AY349)))</f>
        <v>0</v>
      </c>
      <c r="AZ349" s="50">
        <f t="array" aca="1" ref="AZ349" ca="1">IF(RESET,0,IF(LOAD_ROM,ROM!AZ210,IF(AND(MMU_CLK,MMU_MEMW,CELL("address",AZ349)=CELL("address",OFFSET(RAM0,MMU_RAM_X,MMU_RAM_Y))),MMU_VAL,AZ349)))</f>
        <v>0</v>
      </c>
      <c r="BA349" s="50">
        <f t="array" aca="1" ref="BA349" ca="1">IF(RESET,0,IF(LOAD_ROM,ROM!BA210,IF(AND(MMU_CLK,MMU_MEMW,CELL("address",BA349)=CELL("address",OFFSET(RAM0,MMU_RAM_X,MMU_RAM_Y))),MMU_VAL,BA349)))</f>
        <v>0</v>
      </c>
      <c r="BB349" s="50">
        <f t="array" aca="1" ref="BB349" ca="1">IF(RESET,0,IF(LOAD_ROM,ROM!BB210,IF(AND(MMU_CLK,MMU_MEMW,CELL("address",BB349)=CELL("address",OFFSET(RAM0,MMU_RAM_X,MMU_RAM_Y))),MMU_VAL,BB349)))</f>
        <v>0</v>
      </c>
      <c r="BC349" s="50">
        <f t="array" aca="1" ref="BC349" ca="1">IF(RESET,0,IF(LOAD_ROM,ROM!BC210,IF(AND(MMU_CLK,MMU_MEMW,CELL("address",BC349)=CELL("address",OFFSET(RAM0,MMU_RAM_X,MMU_RAM_Y))),MMU_VAL,BC349)))</f>
        <v>0</v>
      </c>
      <c r="BD349" s="50">
        <f t="array" aca="1" ref="BD349" ca="1">IF(RESET,0,IF(LOAD_ROM,ROM!BD210,IF(AND(MMU_CLK,MMU_MEMW,CELL("address",BD349)=CELL("address",OFFSET(RAM0,MMU_RAM_X,MMU_RAM_Y))),MMU_VAL,BD349)))</f>
        <v>0</v>
      </c>
      <c r="BE349" s="50">
        <f t="array" aca="1" ref="BE349" ca="1">IF(RESET,0,IF(LOAD_ROM,ROM!BE210,IF(AND(MMU_CLK,MMU_MEMW,CELL("address",BE349)=CELL("address",OFFSET(RAM0,MMU_RAM_X,MMU_RAM_Y))),MMU_VAL,BE349)))</f>
        <v>0</v>
      </c>
      <c r="BF349" s="50">
        <f t="array" aca="1" ref="BF349" ca="1">IF(RESET,0,IF(LOAD_ROM,ROM!BF210,IF(AND(MMU_CLK,MMU_MEMW,CELL("address",BF349)=CELL("address",OFFSET(RAM0,MMU_RAM_X,MMU_RAM_Y))),MMU_VAL,BF349)))</f>
        <v>0</v>
      </c>
      <c r="BG349" s="50">
        <f t="array" aca="1" ref="BG349" ca="1">IF(RESET,0,IF(LOAD_ROM,ROM!BG210,IF(AND(MMU_CLK,MMU_MEMW,CELL("address",BG349)=CELL("address",OFFSET(RAM0,MMU_RAM_X,MMU_RAM_Y))),MMU_VAL,BG349)))</f>
        <v>0</v>
      </c>
      <c r="BH349" s="50">
        <f t="array" aca="1" ref="BH349" ca="1">IF(RESET,0,IF(LOAD_ROM,ROM!BH210,IF(AND(MMU_CLK,MMU_MEMW,CELL("address",BH349)=CELL("address",OFFSET(RAM0,MMU_RAM_X,MMU_RAM_Y))),MMU_VAL,BH349)))</f>
        <v>0</v>
      </c>
      <c r="BI349" s="50">
        <f t="array" aca="1" ref="BI349" ca="1">IF(RESET,0,IF(LOAD_ROM,ROM!BI210,IF(AND(MMU_CLK,MMU_MEMW,CELL("address",BI349)=CELL("address",OFFSET(RAM0,MMU_RAM_X,MMU_RAM_Y))),MMU_VAL,BI349)))</f>
        <v>0</v>
      </c>
      <c r="BJ349" s="50">
        <f t="array" aca="1" ref="BJ349" ca="1">IF(RESET,0,IF(LOAD_ROM,ROM!BJ210,IF(AND(MMU_CLK,MMU_MEMW,CELL("address",BJ349)=CELL("address",OFFSET(RAM0,MMU_RAM_X,MMU_RAM_Y))),MMU_VAL,BJ349)))</f>
        <v>0</v>
      </c>
      <c r="BK349" s="50">
        <f t="array" aca="1" ref="BK349" ca="1">IF(RESET,0,IF(LOAD_ROM,ROM!BK210,IF(AND(MMU_CLK,MMU_MEMW,CELL("address",BK349)=CELL("address",OFFSET(RAM0,MMU_RAM_X,MMU_RAM_Y))),MMU_VAL,BK349)))</f>
        <v>0</v>
      </c>
      <c r="BL349" s="50">
        <f t="array" aca="1" ref="BL349" ca="1">IF(RESET,0,IF(LOAD_ROM,ROM!BL210,IF(AND(MMU_CLK,MMU_MEMW,CELL("address",BL349)=CELL("address",OFFSET(RAM0,MMU_RAM_X,MMU_RAM_Y))),MMU_VAL,BL349)))</f>
        <v>0</v>
      </c>
      <c r="BM349" s="50">
        <f t="array" aca="1" ref="BM349" ca="1">IF(RESET,0,IF(LOAD_ROM,ROM!BM210,IF(AND(MMU_CLK,MMU_MEMW,CELL("address",BM349)=CELL("address",OFFSET(RAM0,MMU_RAM_X,MMU_RAM_Y))),MMU_VAL,BM349)))</f>
        <v>0</v>
      </c>
      <c r="BN349" s="50">
        <f t="array" aca="1" ref="BN349" ca="1">IF(RESET,0,IF(LOAD_ROM,ROM!BN210,IF(AND(MMU_CLK,MMU_MEMW,CELL("address",BN349)=CELL("address",OFFSET(RAM0,MMU_RAM_X,MMU_RAM_Y))),MMU_VAL,BN349)))</f>
        <v>0</v>
      </c>
      <c r="BO349" s="50">
        <f t="array" aca="1" ref="BO349" ca="1">IF(RESET,0,IF(LOAD_ROM,ROM!BO210,IF(AND(MMU_CLK,MMU_MEMW,CELL("address",BO349)=CELL("address",OFFSET(RAM0,MMU_RAM_X,MMU_RAM_Y))),MMU_VAL,BO349)))</f>
        <v>0</v>
      </c>
      <c r="BP349" s="50">
        <f t="array" aca="1" ref="BP349" ca="1">IF(RESET,0,IF(LOAD_ROM,ROM!BP210,IF(AND(MMU_CLK,MMU_MEMW,CELL("address",BP349)=CELL("address",OFFSET(RAM0,MMU_RAM_X,MMU_RAM_Y))),MMU_VAL,BP349)))</f>
        <v>0</v>
      </c>
      <c r="BQ349" s="50">
        <f t="array" aca="1" ref="BQ349" ca="1">IF(RESET,0,IF(LOAD_ROM,ROM!BQ210,IF(AND(MMU_CLK,MMU_MEMW,CELL("address",BQ349)=CELL("address",OFFSET(RAM0,MMU_RAM_X,MMU_RAM_Y))),MMU_VAL,BQ349)))</f>
        <v>0</v>
      </c>
      <c r="BR349" s="50">
        <f t="array" aca="1" ref="BR349" ca="1">IF(RESET,0,IF(LOAD_ROM,ROM!BR210,IF(AND(MMU_CLK,MMU_MEMW,CELL("address",BR349)=CELL("address",OFFSET(RAM0,MMU_RAM_X,MMU_RAM_Y))),MMU_VAL,BR349)))</f>
        <v>0</v>
      </c>
      <c r="BS349" s="50">
        <f t="array" aca="1" ref="BS349" ca="1">IF(RESET,0,IF(LOAD_ROM,ROM!BS210,IF(AND(MMU_CLK,MMU_MEMW,CELL("address",BS349)=CELL("address",OFFSET(RAM0,MMU_RAM_X,MMU_RAM_Y))),MMU_VAL,BS349)))</f>
        <v>0</v>
      </c>
      <c r="BT349" s="50">
        <f t="array" aca="1" ref="BT349" ca="1">IF(RESET,0,IF(LOAD_ROM,ROM!BT210,IF(AND(MMU_CLK,MMU_MEMW,CELL("address",BT349)=CELL("address",OFFSET(RAM0,MMU_RAM_X,MMU_RAM_Y))),MMU_VAL,BT349)))</f>
        <v>0</v>
      </c>
      <c r="BU349" s="50">
        <f t="array" aca="1" ref="BU349" ca="1">IF(RESET,0,IF(LOAD_ROM,ROM!BU210,IF(AND(MMU_CLK,MMU_MEMW,CELL("address",BU349)=CELL("address",OFFSET(RAM0,MMU_RAM_X,MMU_RAM_Y))),MMU_VAL,BU349)))</f>
        <v>0</v>
      </c>
      <c r="BV349" s="50">
        <f t="array" aca="1" ref="BV349" ca="1">IF(RESET,0,IF(LOAD_ROM,ROM!BV210,IF(AND(MMU_CLK,MMU_MEMW,CELL("address",BV349)=CELL("address",OFFSET(RAM0,MMU_RAM_X,MMU_RAM_Y))),MMU_VAL,BV349)))</f>
        <v>0</v>
      </c>
      <c r="BW349" s="50">
        <f t="array" aca="1" ref="BW349" ca="1">IF(RESET,0,IF(LOAD_ROM,ROM!BW210,IF(AND(MMU_CLK,MMU_MEMW,CELL("address",BW349)=CELL("address",OFFSET(RAM0,MMU_RAM_X,MMU_RAM_Y))),MMU_VAL,BW349)))</f>
        <v>0</v>
      </c>
      <c r="BX349" s="50">
        <f t="array" aca="1" ref="BX349" ca="1">IF(RESET,0,IF(LOAD_ROM,ROM!BX210,IF(AND(MMU_CLK,MMU_MEMW,CELL("address",BX349)=CELL("address",OFFSET(RAM0,MMU_RAM_X,MMU_RAM_Y))),MMU_VAL,BX349)))</f>
        <v>0</v>
      </c>
      <c r="BY349" s="50">
        <f t="array" aca="1" ref="BY349" ca="1">IF(RESET,0,IF(LOAD_ROM,ROM!BY210,IF(AND(MMU_CLK,MMU_MEMW,CELL("address",BY349)=CELL("address",OFFSET(RAM0,MMU_RAM_X,MMU_RAM_Y))),MMU_VAL,BY349)))</f>
        <v>0</v>
      </c>
      <c r="BZ349" s="50">
        <f t="array" aca="1" ref="BZ349" ca="1">IF(RESET,0,IF(LOAD_ROM,ROM!BZ210,IF(AND(MMU_CLK,MMU_MEMW,CELL("address",BZ349)=CELL("address",OFFSET(RAM0,MMU_RAM_X,MMU_RAM_Y))),MMU_VAL,BZ349)))</f>
        <v>0</v>
      </c>
      <c r="CA349" s="50">
        <f t="array" aca="1" ref="CA349" ca="1">IF(RESET,0,IF(LOAD_ROM,ROM!CA210,IF(AND(MMU_CLK,MMU_MEMW,CELL("address",CA349)=CELL("address",OFFSET(RAM0,MMU_RAM_X,MMU_RAM_Y))),MMU_VAL,CA349)))</f>
        <v>0</v>
      </c>
      <c r="CB349" s="50">
        <f t="array" aca="1" ref="CB349" ca="1">IF(RESET,0,IF(LOAD_ROM,ROM!CB210,IF(AND(MMU_CLK,MMU_MEMW,CELL("address",CB349)=CELL("address",OFFSET(RAM0,MMU_RAM_X,MMU_RAM_Y))),MMU_VAL,CB349)))</f>
        <v>0</v>
      </c>
      <c r="CC349" s="50">
        <f t="array" aca="1" ref="CC349" ca="1">IF(RESET,0,IF(LOAD_ROM,ROM!CC210,IF(AND(MMU_CLK,MMU_MEMW,CELL("address",CC349)=CELL("address",OFFSET(RAM0,MMU_RAM_X,MMU_RAM_Y))),MMU_VAL,CC349)))</f>
        <v>0</v>
      </c>
      <c r="CD349" s="50">
        <f t="array" aca="1" ref="CD349" ca="1">IF(RESET,0,IF(LOAD_ROM,ROM!CD210,IF(AND(MMU_CLK,MMU_MEMW,CELL("address",CD349)=CELL("address",OFFSET(RAM0,MMU_RAM_X,MMU_RAM_Y))),MMU_VAL,CD349)))</f>
        <v>0</v>
      </c>
      <c r="CE349" s="50">
        <f t="array" aca="1" ref="CE349" ca="1">IF(RESET,0,IF(LOAD_ROM,ROM!CE210,IF(AND(MMU_CLK,MMU_MEMW,CELL("address",CE349)=CELL("address",OFFSET(RAM0,MMU_RAM_X,MMU_RAM_Y))),MMU_VAL,CE349)))</f>
        <v>0</v>
      </c>
      <c r="CF349" s="50">
        <f t="array" aca="1" ref="CF349" ca="1">IF(RESET,0,IF(LOAD_ROM,ROM!CF210,IF(AND(MMU_CLK,MMU_MEMW,CELL("address",CF349)=CELL("address",OFFSET(RAM0,MMU_RAM_X,MMU_RAM_Y))),MMU_VAL,CF349)))</f>
        <v>0</v>
      </c>
      <c r="CG349" s="50">
        <f t="array" aca="1" ref="CG349" ca="1">IF(RESET,0,IF(LOAD_ROM,ROM!CG210,IF(AND(MMU_CLK,MMU_MEMW,CELL("address",CG349)=CELL("address",OFFSET(RAM0,MMU_RAM_X,MMU_RAM_Y))),MMU_VAL,CG349)))</f>
        <v>0</v>
      </c>
      <c r="CH349" s="50">
        <f t="array" aca="1" ref="CH349" ca="1">IF(RESET,0,IF(LOAD_ROM,ROM!CH210,IF(AND(MMU_CLK,MMU_MEMW,CELL("address",CH349)=CELL("address",OFFSET(RAM0,MMU_RAM_X,MMU_RAM_Y))),MMU_VAL,CH349)))</f>
        <v>0</v>
      </c>
      <c r="CI349" s="50">
        <f t="array" aca="1" ref="CI349" ca="1">IF(RESET,0,IF(LOAD_ROM,ROM!CI210,IF(AND(MMU_CLK,MMU_MEMW,CELL("address",CI349)=CELL("address",OFFSET(RAM0,MMU_RAM_X,MMU_RAM_Y))),MMU_VAL,CI349)))</f>
        <v>0</v>
      </c>
      <c r="CJ349" s="50">
        <f t="array" aca="1" ref="CJ349" ca="1">IF(RESET,0,IF(LOAD_ROM,ROM!CJ210,IF(AND(MMU_CLK,MMU_MEMW,CELL("address",CJ349)=CELL("address",OFFSET(RAM0,MMU_RAM_X,MMU_RAM_Y))),MMU_VAL,CJ349)))</f>
        <v>0</v>
      </c>
      <c r="CK349" s="50">
        <f t="array" aca="1" ref="CK349" ca="1">IF(RESET,0,IF(LOAD_ROM,ROM!CK210,IF(AND(MMU_CLK,MMU_MEMW,CELL("address",CK349)=CELL("address",OFFSET(RAM0,MMU_RAM_X,MMU_RAM_Y))),MMU_VAL,CK349)))</f>
        <v>0</v>
      </c>
      <c r="CL349" s="50">
        <f t="array" aca="1" ref="CL349" ca="1">IF(RESET,0,IF(LOAD_ROM,ROM!CL210,IF(AND(MMU_CLK,MMU_MEMW,CELL("address",CL349)=CELL("address",OFFSET(RAM0,MMU_RAM_X,MMU_RAM_Y))),MMU_VAL,CL349)))</f>
        <v>0</v>
      </c>
      <c r="CM349" s="50">
        <f t="array" aca="1" ref="CM349" ca="1">IF(RESET,0,IF(LOAD_ROM,ROM!CM210,IF(AND(MMU_CLK,MMU_MEMW,CELL("address",CM349)=CELL("address",OFFSET(RAM0,MMU_RAM_X,MMU_RAM_Y))),MMU_VAL,CM349)))</f>
        <v>0</v>
      </c>
      <c r="CN349" s="50">
        <f t="array" aca="1" ref="CN349" ca="1">IF(RESET,0,IF(LOAD_ROM,ROM!CN210,IF(AND(MMU_CLK,MMU_MEMW,CELL("address",CN349)=CELL("address",OFFSET(RAM0,MMU_RAM_X,MMU_RAM_Y))),MMU_VAL,CN349)))</f>
        <v>0</v>
      </c>
      <c r="CO349" s="50">
        <f t="array" aca="1" ref="CO349" ca="1">IF(RESET,0,IF(LOAD_ROM,ROM!CO210,IF(AND(MMU_CLK,MMU_MEMW,CELL("address",CO349)=CELL("address",OFFSET(RAM0,MMU_RAM_X,MMU_RAM_Y))),MMU_VAL,CO349)))</f>
        <v>0</v>
      </c>
      <c r="CP349" s="50">
        <f t="array" aca="1" ref="CP349" ca="1">IF(RESET,0,IF(LOAD_ROM,ROM!CP210,IF(AND(MMU_CLK,MMU_MEMW,CELL("address",CP349)=CELL("address",OFFSET(RAM0,MMU_RAM_X,MMU_RAM_Y))),MMU_VAL,CP349)))</f>
        <v>0</v>
      </c>
      <c r="CQ349" s="50">
        <f t="array" aca="1" ref="CQ349" ca="1">IF(RESET,0,IF(LOAD_ROM,ROM!CQ210,IF(AND(MMU_CLK,MMU_MEMW,CELL("address",CQ349)=CELL("address",OFFSET(RAM0,MMU_RAM_X,MMU_RAM_Y))),MMU_VAL,CQ349)))</f>
        <v>0</v>
      </c>
      <c r="CR349" s="50">
        <f t="array" aca="1" ref="CR349" ca="1">IF(RESET,0,IF(LOAD_ROM,ROM!CR210,IF(AND(MMU_CLK,MMU_MEMW,CELL("address",CR349)=CELL("address",OFFSET(RAM0,MMU_RAM_X,MMU_RAM_Y))),MMU_VAL,CR349)))</f>
        <v>0</v>
      </c>
      <c r="CS349" s="50">
        <f t="array" aca="1" ref="CS349" ca="1">IF(RESET,0,IF(LOAD_ROM,ROM!CS210,IF(AND(MMU_CLK,MMU_MEMW,CELL("address",CS349)=CELL("address",OFFSET(RAM0,MMU_RAM_X,MMU_RAM_Y))),MMU_VAL,CS349)))</f>
        <v>0</v>
      </c>
      <c r="CT349" s="50">
        <f t="array" aca="1" ref="CT349" ca="1">IF(RESET,0,IF(LOAD_ROM,ROM!CT210,IF(AND(MMU_CLK,MMU_MEMW,CELL("address",CT349)=CELL("address",OFFSET(RAM0,MMU_RAM_X,MMU_RAM_Y))),MMU_VAL,CT349)))</f>
        <v>0</v>
      </c>
      <c r="CU349" s="50">
        <f t="array" aca="1" ref="CU349" ca="1">IF(RESET,0,IF(LOAD_ROM,ROM!CU210,IF(AND(MMU_CLK,MMU_MEMW,CELL("address",CU349)=CELL("address",OFFSET(RAM0,MMU_RAM_X,MMU_RAM_Y))),MMU_VAL,CU349)))</f>
        <v>0</v>
      </c>
      <c r="CV349" s="50">
        <f t="array" aca="1" ref="CV349" ca="1">IF(RESET,0,IF(LOAD_ROM,ROM!CV210,IF(AND(MMU_CLK,MMU_MEMW,CELL("address",CV349)=CELL("address",OFFSET(RAM0,MMU_RAM_X,MMU_RAM_Y))),MMU_VAL,CV349)))</f>
        <v>0</v>
      </c>
      <c r="CW349" s="50">
        <f t="array" aca="1" ref="CW349" ca="1">IF(RESET,0,IF(LOAD_ROM,ROM!CW210,IF(AND(MMU_CLK,MMU_MEMW,CELL("address",CW349)=CELL("address",OFFSET(RAM0,MMU_RAM_X,MMU_RAM_Y))),MMU_VAL,CW349)))</f>
        <v>0</v>
      </c>
      <c r="CX349" s="50">
        <f t="array" aca="1" ref="CX349" ca="1">IF(RESET,0,IF(LOAD_ROM,ROM!CX210,IF(AND(MMU_CLK,MMU_MEMW,CELL("address",CX349)=CELL("address",OFFSET(RAM0,MMU_RAM_X,MMU_RAM_Y))),MMU_VAL,CX349)))</f>
        <v>0</v>
      </c>
      <c r="CY349" s="50">
        <f t="array" aca="1" ref="CY349" ca="1">IF(RESET,0,IF(LOAD_ROM,ROM!CY210,IF(AND(MMU_CLK,MMU_MEMW,CELL("address",CY349)=CELL("address",OFFSET(RAM0,MMU_RAM_X,MMU_RAM_Y))),MMU_VAL,CY349)))</f>
        <v>0</v>
      </c>
      <c r="CZ349" s="50">
        <f t="array" aca="1" ref="CZ349" ca="1">IF(RESET,0,IF(LOAD_ROM,ROM!CZ210,IF(AND(MMU_CLK,MMU_MEMW,CELL("address",CZ349)=CELL("address",OFFSET(RAM0,MMU_RAM_X,MMU_RAM_Y))),MMU_VAL,CZ349)))</f>
        <v>0</v>
      </c>
      <c r="DA349" s="50">
        <f t="array" aca="1" ref="DA349" ca="1">IF(RESET,0,IF(LOAD_ROM,ROM!DA210,IF(AND(MMU_CLK,MMU_MEMW,CELL("address",DA349)=CELL("address",OFFSET(RAM0,MMU_RAM_X,MMU_RAM_Y))),MMU_VAL,DA349)))</f>
        <v>0</v>
      </c>
      <c r="DB349" s="50">
        <f t="array" aca="1" ref="DB349" ca="1">IF(RESET,0,IF(LOAD_ROM,ROM!DB210,IF(AND(MMU_CLK,MMU_MEMW,CELL("address",DB349)=CELL("address",OFFSET(RAM0,MMU_RAM_X,MMU_RAM_Y))),MMU_VAL,DB349)))</f>
        <v>0</v>
      </c>
      <c r="DC349" s="50">
        <f t="array" aca="1" ref="DC349" ca="1">IF(RESET,0,IF(LOAD_ROM,ROM!DC210,IF(AND(MMU_CLK,MMU_MEMW,CELL("address",DC349)=CELL("address",OFFSET(RAM0,MMU_RAM_X,MMU_RAM_Y))),MMU_VAL,DC349)))</f>
        <v>0</v>
      </c>
      <c r="DD349" s="50">
        <f t="array" aca="1" ref="DD349" ca="1">IF(RESET,0,IF(LOAD_ROM,ROM!DD210,IF(AND(MMU_CLK,MMU_MEMW,CELL("address",DD349)=CELL("address",OFFSET(RAM0,MMU_RAM_X,MMU_RAM_Y))),MMU_VAL,DD349)))</f>
        <v>0</v>
      </c>
      <c r="DE349" s="50">
        <f t="array" aca="1" ref="DE349" ca="1">IF(RESET,0,IF(LOAD_ROM,ROM!DE210,IF(AND(MMU_CLK,MMU_MEMW,CELL("address",DE349)=CELL("address",OFFSET(RAM0,MMU_RAM_X,MMU_RAM_Y))),MMU_VAL,DE349)))</f>
        <v>0</v>
      </c>
      <c r="DF349" s="50">
        <f t="array" aca="1" ref="DF349" ca="1">IF(RESET,0,IF(LOAD_ROM,ROM!DF210,IF(AND(MMU_CLK,MMU_MEMW,CELL("address",DF349)=CELL("address",OFFSET(RAM0,MMU_RAM_X,MMU_RAM_Y))),MMU_VAL,DF349)))</f>
        <v>0</v>
      </c>
      <c r="DG349" s="50">
        <f t="array" aca="1" ref="DG349" ca="1">IF(RESET,0,IF(LOAD_ROM,ROM!DG210,IF(AND(MMU_CLK,MMU_MEMW,CELL("address",DG349)=CELL("address",OFFSET(RAM0,MMU_RAM_X,MMU_RAM_Y))),MMU_VAL,DG349)))</f>
        <v>0</v>
      </c>
      <c r="DH349" s="50">
        <f t="array" aca="1" ref="DH349" ca="1">IF(RESET,0,IF(LOAD_ROM,ROM!DH210,IF(AND(MMU_CLK,MMU_MEMW,CELL("address",DH349)=CELL("address",OFFSET(RAM0,MMU_RAM_X,MMU_RAM_Y))),MMU_VAL,DH349)))</f>
        <v>0</v>
      </c>
      <c r="DI349" s="50">
        <f t="array" aca="1" ref="DI349" ca="1">IF(RESET,0,IF(LOAD_ROM,ROM!DI210,IF(AND(MMU_CLK,MMU_MEMW,CELL("address",DI349)=CELL("address",OFFSET(RAM0,MMU_RAM_X,MMU_RAM_Y))),MMU_VAL,DI349)))</f>
        <v>0</v>
      </c>
      <c r="DJ349" s="50">
        <f t="array" aca="1" ref="DJ349" ca="1">IF(RESET,0,IF(LOAD_ROM,ROM!DJ210,IF(AND(MMU_CLK,MMU_MEMW,CELL("address",DJ349)=CELL("address",OFFSET(RAM0,MMU_RAM_X,MMU_RAM_Y))),MMU_VAL,DJ349)))</f>
        <v>0</v>
      </c>
      <c r="DK349" s="50">
        <f t="array" aca="1" ref="DK349" ca="1">IF(RESET,0,IF(LOAD_ROM,ROM!DK210,IF(AND(MMU_CLK,MMU_MEMW,CELL("address",DK349)=CELL("address",OFFSET(RAM0,MMU_RAM_X,MMU_RAM_Y))),MMU_VAL,DK349)))</f>
        <v>0</v>
      </c>
      <c r="DL349" s="50">
        <f t="array" aca="1" ref="DL349" ca="1">IF(RESET,0,IF(LOAD_ROM,ROM!DL210,IF(AND(MMU_CLK,MMU_MEMW,CELL("address",DL349)=CELL("address",OFFSET(RAM0,MMU_RAM_X,MMU_RAM_Y))),MMU_VAL,DL349)))</f>
        <v>0</v>
      </c>
      <c r="DM349" s="50">
        <f t="array" aca="1" ref="DM349" ca="1">IF(RESET,0,IF(LOAD_ROM,ROM!DM210,IF(AND(MMU_CLK,MMU_MEMW,CELL("address",DM349)=CELL("address",OFFSET(RAM0,MMU_RAM_X,MMU_RAM_Y))),MMU_VAL,DM349)))</f>
        <v>0</v>
      </c>
      <c r="DN349" s="50">
        <f t="array" aca="1" ref="DN349" ca="1">IF(RESET,0,IF(LOAD_ROM,ROM!DN210,IF(AND(MMU_CLK,MMU_MEMW,CELL("address",DN349)=CELL("address",OFFSET(RAM0,MMU_RAM_X,MMU_RAM_Y))),MMU_VAL,DN349)))</f>
        <v>0</v>
      </c>
      <c r="DO349" s="50">
        <f t="array" aca="1" ref="DO349" ca="1">IF(RESET,0,IF(LOAD_ROM,ROM!DO210,IF(AND(MMU_CLK,MMU_MEMW,CELL("address",DO349)=CELL("address",OFFSET(RAM0,MMU_RAM_X,MMU_RAM_Y))),MMU_VAL,DO349)))</f>
        <v>0</v>
      </c>
      <c r="DP349" s="50">
        <f t="array" aca="1" ref="DP349" ca="1">IF(RESET,0,IF(LOAD_ROM,ROM!DP210,IF(AND(MMU_CLK,MMU_MEMW,CELL("address",DP349)=CELL("address",OFFSET(RAM0,MMU_RAM_X,MMU_RAM_Y))),MMU_VAL,DP349)))</f>
        <v>0</v>
      </c>
      <c r="DQ349" s="50">
        <f t="array" aca="1" ref="DQ349" ca="1">IF(RESET,0,IF(LOAD_ROM,ROM!DQ210,IF(AND(MMU_CLK,MMU_MEMW,CELL("address",DQ349)=CELL("address",OFFSET(RAM0,MMU_RAM_X,MMU_RAM_Y))),MMU_VAL,DQ349)))</f>
        <v>0</v>
      </c>
      <c r="DR349" s="50">
        <f t="array" aca="1" ref="DR349" ca="1">IF(RESET,0,IF(LOAD_ROM,ROM!DR210,IF(AND(MMU_CLK,MMU_MEMW,CELL("address",DR349)=CELL("address",OFFSET(RAM0,MMU_RAM_X,MMU_RAM_Y))),MMU_VAL,DR349)))</f>
        <v>0</v>
      </c>
      <c r="DS349" s="50">
        <f t="array" aca="1" ref="DS349" ca="1">IF(RESET,0,IF(LOAD_ROM,ROM!DS210,IF(AND(MMU_CLK,MMU_MEMW,CELL("address",DS349)=CELL("address",OFFSET(RAM0,MMU_RAM_X,MMU_RAM_Y))),MMU_VAL,DS349)))</f>
        <v>0</v>
      </c>
      <c r="DT349" s="50">
        <f t="array" aca="1" ref="DT349" ca="1">IF(RESET,0,IF(LOAD_ROM,ROM!DT210,IF(AND(MMU_CLK,MMU_MEMW,CELL("address",DT349)=CELL("address",OFFSET(RAM0,MMU_RAM_X,MMU_RAM_Y))),MMU_VAL,DT349)))</f>
        <v>0</v>
      </c>
      <c r="DU349" s="50">
        <f t="array" aca="1" ref="DU349" ca="1">IF(RESET,0,IF(LOAD_ROM,ROM!DU210,IF(AND(MMU_CLK,MMU_MEMW,CELL("address",DU349)=CELL("address",OFFSET(RAM0,MMU_RAM_X,MMU_RAM_Y))),MMU_VAL,DU349)))</f>
        <v>0</v>
      </c>
      <c r="DV349" s="50">
        <f t="array" aca="1" ref="DV349" ca="1">IF(RESET,0,IF(LOAD_ROM,ROM!DV210,IF(AND(MMU_CLK,MMU_MEMW,CELL("address",DV349)=CELL("address",OFFSET(RAM0,MMU_RAM_X,MMU_RAM_Y))),MMU_VAL,DV349)))</f>
        <v>0</v>
      </c>
      <c r="DW349" s="50">
        <f t="array" aca="1" ref="DW349" ca="1">IF(RESET,0,IF(LOAD_ROM,ROM!DW210,IF(AND(MMU_CLK,MMU_MEMW,CELL("address",DW349)=CELL("address",OFFSET(RAM0,MMU_RAM_X,MMU_RAM_Y))),MMU_VAL,DW349)))</f>
        <v>0</v>
      </c>
      <c r="DX349" s="50">
        <f t="array" aca="1" ref="DX349" ca="1">IF(RESET,0,IF(LOAD_ROM,ROM!DX210,IF(AND(MMU_CLK,MMU_MEMW,CELL("address",DX349)=CELL("address",OFFSET(RAM0,MMU_RAM_X,MMU_RAM_Y))),MMU_VAL,DX349)))</f>
        <v>0</v>
      </c>
    </row>
    <row r="350" spans="1:128" x14ac:dyDescent="0.35">
      <c r="A350" s="50">
        <f t="array" aca="1" ref="A350" ca="1">IF(RESET,0,IF(LOAD_ROM,ROM!A211,IF(AND(MMU_CLK,MMU_MEMW,CELL("address",A350)=CELL("address",OFFSET(RAM0,MMU_RAM_X,MMU_RAM_Y))),MMU_VAL,A350)))</f>
        <v>0</v>
      </c>
      <c r="B350" s="50">
        <f t="array" aca="1" ref="B350" ca="1">IF(RESET,0,IF(LOAD_ROM,ROM!B211,IF(AND(MMU_CLK,MMU_MEMW,CELL("address",B350)=CELL("address",OFFSET(RAM0,MMU_RAM_X,MMU_RAM_Y))),MMU_VAL,B350)))</f>
        <v>0</v>
      </c>
      <c r="C350" s="50">
        <f t="array" aca="1" ref="C350" ca="1">IF(RESET,0,IF(LOAD_ROM,ROM!C211,IF(AND(MMU_CLK,MMU_MEMW,CELL("address",C350)=CELL("address",OFFSET(RAM0,MMU_RAM_X,MMU_RAM_Y))),MMU_VAL,C350)))</f>
        <v>0</v>
      </c>
      <c r="D350" s="50">
        <f t="array" aca="1" ref="D350" ca="1">IF(RESET,0,IF(LOAD_ROM,ROM!D211,IF(AND(MMU_CLK,MMU_MEMW,CELL("address",D350)=CELL("address",OFFSET(RAM0,MMU_RAM_X,MMU_RAM_Y))),MMU_VAL,D350)))</f>
        <v>0</v>
      </c>
      <c r="E350" s="50">
        <f t="array" aca="1" ref="E350" ca="1">IF(RESET,0,IF(LOAD_ROM,ROM!E211,IF(AND(MMU_CLK,MMU_MEMW,CELL("address",E350)=CELL("address",OFFSET(RAM0,MMU_RAM_X,MMU_RAM_Y))),MMU_VAL,E350)))</f>
        <v>0</v>
      </c>
      <c r="F350" s="50">
        <f t="array" aca="1" ref="F350" ca="1">IF(RESET,0,IF(LOAD_ROM,ROM!F211,IF(AND(MMU_CLK,MMU_MEMW,CELL("address",F350)=CELL("address",OFFSET(RAM0,MMU_RAM_X,MMU_RAM_Y))),MMU_VAL,F350)))</f>
        <v>0</v>
      </c>
      <c r="G350" s="50">
        <f t="array" aca="1" ref="G350" ca="1">IF(RESET,0,IF(LOAD_ROM,ROM!G211,IF(AND(MMU_CLK,MMU_MEMW,CELL("address",G350)=CELL("address",OFFSET(RAM0,MMU_RAM_X,MMU_RAM_Y))),MMU_VAL,G350)))</f>
        <v>0</v>
      </c>
      <c r="H350" s="50">
        <f t="array" aca="1" ref="H350" ca="1">IF(RESET,0,IF(LOAD_ROM,ROM!H211,IF(AND(MMU_CLK,MMU_MEMW,CELL("address",H350)=CELL("address",OFFSET(RAM0,MMU_RAM_X,MMU_RAM_Y))),MMU_VAL,H350)))</f>
        <v>0</v>
      </c>
      <c r="I350" s="50">
        <f t="array" aca="1" ref="I350" ca="1">IF(RESET,0,IF(LOAD_ROM,ROM!I211,IF(AND(MMU_CLK,MMU_MEMW,CELL("address",I350)=CELL("address",OFFSET(RAM0,MMU_RAM_X,MMU_RAM_Y))),MMU_VAL,I350)))</f>
        <v>0</v>
      </c>
      <c r="J350" s="50">
        <f t="array" aca="1" ref="J350" ca="1">IF(RESET,0,IF(LOAD_ROM,ROM!J211,IF(AND(MMU_CLK,MMU_MEMW,CELL("address",J350)=CELL("address",OFFSET(RAM0,MMU_RAM_X,MMU_RAM_Y))),MMU_VAL,J350)))</f>
        <v>0</v>
      </c>
      <c r="K350" s="50">
        <f t="array" aca="1" ref="K350" ca="1">IF(RESET,0,IF(LOAD_ROM,ROM!K211,IF(AND(MMU_CLK,MMU_MEMW,CELL("address",K350)=CELL("address",OFFSET(RAM0,MMU_RAM_X,MMU_RAM_Y))),MMU_VAL,K350)))</f>
        <v>0</v>
      </c>
      <c r="L350" s="50">
        <f t="array" aca="1" ref="L350" ca="1">IF(RESET,0,IF(LOAD_ROM,ROM!L211,IF(AND(MMU_CLK,MMU_MEMW,CELL("address",L350)=CELL("address",OFFSET(RAM0,MMU_RAM_X,MMU_RAM_Y))),MMU_VAL,L350)))</f>
        <v>0</v>
      </c>
      <c r="M350" s="50">
        <f t="array" aca="1" ref="M350" ca="1">IF(RESET,0,IF(LOAD_ROM,ROM!M211,IF(AND(MMU_CLK,MMU_MEMW,CELL("address",M350)=CELL("address",OFFSET(RAM0,MMU_RAM_X,MMU_RAM_Y))),MMU_VAL,M350)))</f>
        <v>0</v>
      </c>
      <c r="N350" s="50">
        <f t="array" aca="1" ref="N350" ca="1">IF(RESET,0,IF(LOAD_ROM,ROM!N211,IF(AND(MMU_CLK,MMU_MEMW,CELL("address",N350)=CELL("address",OFFSET(RAM0,MMU_RAM_X,MMU_RAM_Y))),MMU_VAL,N350)))</f>
        <v>0</v>
      </c>
      <c r="O350" s="50">
        <f t="array" aca="1" ref="O350" ca="1">IF(RESET,0,IF(LOAD_ROM,ROM!O211,IF(AND(MMU_CLK,MMU_MEMW,CELL("address",O350)=CELL("address",OFFSET(RAM0,MMU_RAM_X,MMU_RAM_Y))),MMU_VAL,O350)))</f>
        <v>0</v>
      </c>
      <c r="P350" s="50">
        <f t="array" aca="1" ref="P350" ca="1">IF(RESET,0,IF(LOAD_ROM,ROM!P211,IF(AND(MMU_CLK,MMU_MEMW,CELL("address",P350)=CELL("address",OFFSET(RAM0,MMU_RAM_X,MMU_RAM_Y))),MMU_VAL,P350)))</f>
        <v>0</v>
      </c>
      <c r="Q350" s="50">
        <f t="array" aca="1" ref="Q350" ca="1">IF(RESET,0,IF(LOAD_ROM,ROM!Q211,IF(AND(MMU_CLK,MMU_MEMW,CELL("address",Q350)=CELL("address",OFFSET(RAM0,MMU_RAM_X,MMU_RAM_Y))),MMU_VAL,Q350)))</f>
        <v>0</v>
      </c>
      <c r="R350" s="50">
        <f t="array" aca="1" ref="R350" ca="1">IF(RESET,0,IF(LOAD_ROM,ROM!R211,IF(AND(MMU_CLK,MMU_MEMW,CELL("address",R350)=CELL("address",OFFSET(RAM0,MMU_RAM_X,MMU_RAM_Y))),MMU_VAL,R350)))</f>
        <v>0</v>
      </c>
      <c r="S350" s="50">
        <f t="array" aca="1" ref="S350" ca="1">IF(RESET,0,IF(LOAD_ROM,ROM!S211,IF(AND(MMU_CLK,MMU_MEMW,CELL("address",S350)=CELL("address",OFFSET(RAM0,MMU_RAM_X,MMU_RAM_Y))),MMU_VAL,S350)))</f>
        <v>0</v>
      </c>
      <c r="T350" s="50">
        <f t="array" aca="1" ref="T350" ca="1">IF(RESET,0,IF(LOAD_ROM,ROM!T211,IF(AND(MMU_CLK,MMU_MEMW,CELL("address",T350)=CELL("address",OFFSET(RAM0,MMU_RAM_X,MMU_RAM_Y))),MMU_VAL,T350)))</f>
        <v>0</v>
      </c>
      <c r="U350" s="50">
        <f t="array" aca="1" ref="U350" ca="1">IF(RESET,0,IF(LOAD_ROM,ROM!U211,IF(AND(MMU_CLK,MMU_MEMW,CELL("address",U350)=CELL("address",OFFSET(RAM0,MMU_RAM_X,MMU_RAM_Y))),MMU_VAL,U350)))</f>
        <v>0</v>
      </c>
      <c r="V350" s="50">
        <f t="array" aca="1" ref="V350" ca="1">IF(RESET,0,IF(LOAD_ROM,ROM!V211,IF(AND(MMU_CLK,MMU_MEMW,CELL("address",V350)=CELL("address",OFFSET(RAM0,MMU_RAM_X,MMU_RAM_Y))),MMU_VAL,V350)))</f>
        <v>0</v>
      </c>
      <c r="W350" s="50">
        <f t="array" aca="1" ref="W350" ca="1">IF(RESET,0,IF(LOAD_ROM,ROM!W211,IF(AND(MMU_CLK,MMU_MEMW,CELL("address",W350)=CELL("address",OFFSET(RAM0,MMU_RAM_X,MMU_RAM_Y))),MMU_VAL,W350)))</f>
        <v>0</v>
      </c>
      <c r="X350" s="50">
        <f t="array" aca="1" ref="X350" ca="1">IF(RESET,0,IF(LOAD_ROM,ROM!X211,IF(AND(MMU_CLK,MMU_MEMW,CELL("address",X350)=CELL("address",OFFSET(RAM0,MMU_RAM_X,MMU_RAM_Y))),MMU_VAL,X350)))</f>
        <v>0</v>
      </c>
      <c r="Y350" s="50">
        <f t="array" aca="1" ref="Y350" ca="1">IF(RESET,0,IF(LOAD_ROM,ROM!Y211,IF(AND(MMU_CLK,MMU_MEMW,CELL("address",Y350)=CELL("address",OFFSET(RAM0,MMU_RAM_X,MMU_RAM_Y))),MMU_VAL,Y350)))</f>
        <v>0</v>
      </c>
      <c r="Z350" s="50">
        <f t="array" aca="1" ref="Z350" ca="1">IF(RESET,0,IF(LOAD_ROM,ROM!Z211,IF(AND(MMU_CLK,MMU_MEMW,CELL("address",Z350)=CELL("address",OFFSET(RAM0,MMU_RAM_X,MMU_RAM_Y))),MMU_VAL,Z350)))</f>
        <v>0</v>
      </c>
      <c r="AA350" s="50">
        <f t="array" aca="1" ref="AA350" ca="1">IF(RESET,0,IF(LOAD_ROM,ROM!AA211,IF(AND(MMU_CLK,MMU_MEMW,CELL("address",AA350)=CELL("address",OFFSET(RAM0,MMU_RAM_X,MMU_RAM_Y))),MMU_VAL,AA350)))</f>
        <v>0</v>
      </c>
      <c r="AB350" s="50">
        <f t="array" aca="1" ref="AB350" ca="1">IF(RESET,0,IF(LOAD_ROM,ROM!AB211,IF(AND(MMU_CLK,MMU_MEMW,CELL("address",AB350)=CELL("address",OFFSET(RAM0,MMU_RAM_X,MMU_RAM_Y))),MMU_VAL,AB350)))</f>
        <v>0</v>
      </c>
      <c r="AC350" s="50">
        <f t="array" aca="1" ref="AC350" ca="1">IF(RESET,0,IF(LOAD_ROM,ROM!AC211,IF(AND(MMU_CLK,MMU_MEMW,CELL("address",AC350)=CELL("address",OFFSET(RAM0,MMU_RAM_X,MMU_RAM_Y))),MMU_VAL,AC350)))</f>
        <v>0</v>
      </c>
      <c r="AD350" s="50">
        <f t="array" aca="1" ref="AD350" ca="1">IF(RESET,0,IF(LOAD_ROM,ROM!AD211,IF(AND(MMU_CLK,MMU_MEMW,CELL("address",AD350)=CELL("address",OFFSET(RAM0,MMU_RAM_X,MMU_RAM_Y))),MMU_VAL,AD350)))</f>
        <v>0</v>
      </c>
      <c r="AE350" s="50">
        <f t="array" aca="1" ref="AE350" ca="1">IF(RESET,0,IF(LOAD_ROM,ROM!AE211,IF(AND(MMU_CLK,MMU_MEMW,CELL("address",AE350)=CELL("address",OFFSET(RAM0,MMU_RAM_X,MMU_RAM_Y))),MMU_VAL,AE350)))</f>
        <v>0</v>
      </c>
      <c r="AF350" s="50">
        <f t="array" aca="1" ref="AF350" ca="1">IF(RESET,0,IF(LOAD_ROM,ROM!AF211,IF(AND(MMU_CLK,MMU_MEMW,CELL("address",AF350)=CELL("address",OFFSET(RAM0,MMU_RAM_X,MMU_RAM_Y))),MMU_VAL,AF350)))</f>
        <v>0</v>
      </c>
      <c r="AG350" s="50">
        <f t="array" aca="1" ref="AG350" ca="1">IF(RESET,0,IF(LOAD_ROM,ROM!AG211,IF(AND(MMU_CLK,MMU_MEMW,CELL("address",AG350)=CELL("address",OFFSET(RAM0,MMU_RAM_X,MMU_RAM_Y))),MMU_VAL,AG350)))</f>
        <v>0</v>
      </c>
      <c r="AH350" s="50">
        <f t="array" aca="1" ref="AH350" ca="1">IF(RESET,0,IF(LOAD_ROM,ROM!AH211,IF(AND(MMU_CLK,MMU_MEMW,CELL("address",AH350)=CELL("address",OFFSET(RAM0,MMU_RAM_X,MMU_RAM_Y))),MMU_VAL,AH350)))</f>
        <v>0</v>
      </c>
      <c r="AI350" s="50">
        <f t="array" aca="1" ref="AI350" ca="1">IF(RESET,0,IF(LOAD_ROM,ROM!AI211,IF(AND(MMU_CLK,MMU_MEMW,CELL("address",AI350)=CELL("address",OFFSET(RAM0,MMU_RAM_X,MMU_RAM_Y))),MMU_VAL,AI350)))</f>
        <v>0</v>
      </c>
      <c r="AJ350" s="50">
        <f t="array" aca="1" ref="AJ350" ca="1">IF(RESET,0,IF(LOAD_ROM,ROM!AJ211,IF(AND(MMU_CLK,MMU_MEMW,CELL("address",AJ350)=CELL("address",OFFSET(RAM0,MMU_RAM_X,MMU_RAM_Y))),MMU_VAL,AJ350)))</f>
        <v>0</v>
      </c>
      <c r="AK350" s="50">
        <f t="array" aca="1" ref="AK350" ca="1">IF(RESET,0,IF(LOAD_ROM,ROM!AK211,IF(AND(MMU_CLK,MMU_MEMW,CELL("address",AK350)=CELL("address",OFFSET(RAM0,MMU_RAM_X,MMU_RAM_Y))),MMU_VAL,AK350)))</f>
        <v>0</v>
      </c>
      <c r="AL350" s="50">
        <f t="array" aca="1" ref="AL350" ca="1">IF(RESET,0,IF(LOAD_ROM,ROM!AL211,IF(AND(MMU_CLK,MMU_MEMW,CELL("address",AL350)=CELL("address",OFFSET(RAM0,MMU_RAM_X,MMU_RAM_Y))),MMU_VAL,AL350)))</f>
        <v>0</v>
      </c>
      <c r="AM350" s="50">
        <f t="array" aca="1" ref="AM350" ca="1">IF(RESET,0,IF(LOAD_ROM,ROM!AM211,IF(AND(MMU_CLK,MMU_MEMW,CELL("address",AM350)=CELL("address",OFFSET(RAM0,MMU_RAM_X,MMU_RAM_Y))),MMU_VAL,AM350)))</f>
        <v>0</v>
      </c>
      <c r="AN350" s="50">
        <f t="array" aca="1" ref="AN350" ca="1">IF(RESET,0,IF(LOAD_ROM,ROM!AN211,IF(AND(MMU_CLK,MMU_MEMW,CELL("address",AN350)=CELL("address",OFFSET(RAM0,MMU_RAM_X,MMU_RAM_Y))),MMU_VAL,AN350)))</f>
        <v>0</v>
      </c>
      <c r="AO350" s="50">
        <f t="array" aca="1" ref="AO350" ca="1">IF(RESET,0,IF(LOAD_ROM,ROM!AO211,IF(AND(MMU_CLK,MMU_MEMW,CELL("address",AO350)=CELL("address",OFFSET(RAM0,MMU_RAM_X,MMU_RAM_Y))),MMU_VAL,AO350)))</f>
        <v>0</v>
      </c>
      <c r="AP350" s="50">
        <f t="array" aca="1" ref="AP350" ca="1">IF(RESET,0,IF(LOAD_ROM,ROM!AP211,IF(AND(MMU_CLK,MMU_MEMW,CELL("address",AP350)=CELL("address",OFFSET(RAM0,MMU_RAM_X,MMU_RAM_Y))),MMU_VAL,AP350)))</f>
        <v>0</v>
      </c>
      <c r="AQ350" s="50">
        <f t="array" aca="1" ref="AQ350" ca="1">IF(RESET,0,IF(LOAD_ROM,ROM!AQ211,IF(AND(MMU_CLK,MMU_MEMW,CELL("address",AQ350)=CELL("address",OFFSET(RAM0,MMU_RAM_X,MMU_RAM_Y))),MMU_VAL,AQ350)))</f>
        <v>0</v>
      </c>
      <c r="AR350" s="50">
        <f t="array" aca="1" ref="AR350" ca="1">IF(RESET,0,IF(LOAD_ROM,ROM!AR211,IF(AND(MMU_CLK,MMU_MEMW,CELL("address",AR350)=CELL("address",OFFSET(RAM0,MMU_RAM_X,MMU_RAM_Y))),MMU_VAL,AR350)))</f>
        <v>0</v>
      </c>
      <c r="AS350" s="50">
        <f t="array" aca="1" ref="AS350" ca="1">IF(RESET,0,IF(LOAD_ROM,ROM!AS211,IF(AND(MMU_CLK,MMU_MEMW,CELL("address",AS350)=CELL("address",OFFSET(RAM0,MMU_RAM_X,MMU_RAM_Y))),MMU_VAL,AS350)))</f>
        <v>0</v>
      </c>
      <c r="AT350" s="50">
        <f t="array" aca="1" ref="AT350" ca="1">IF(RESET,0,IF(LOAD_ROM,ROM!AT211,IF(AND(MMU_CLK,MMU_MEMW,CELL("address",AT350)=CELL("address",OFFSET(RAM0,MMU_RAM_X,MMU_RAM_Y))),MMU_VAL,AT350)))</f>
        <v>0</v>
      </c>
      <c r="AU350" s="50">
        <f t="array" aca="1" ref="AU350" ca="1">IF(RESET,0,IF(LOAD_ROM,ROM!AU211,IF(AND(MMU_CLK,MMU_MEMW,CELL("address",AU350)=CELL("address",OFFSET(RAM0,MMU_RAM_X,MMU_RAM_Y))),MMU_VAL,AU350)))</f>
        <v>0</v>
      </c>
      <c r="AV350" s="50">
        <f t="array" aca="1" ref="AV350" ca="1">IF(RESET,0,IF(LOAD_ROM,ROM!AV211,IF(AND(MMU_CLK,MMU_MEMW,CELL("address",AV350)=CELL("address",OFFSET(RAM0,MMU_RAM_X,MMU_RAM_Y))),MMU_VAL,AV350)))</f>
        <v>0</v>
      </c>
      <c r="AW350" s="50">
        <f t="array" aca="1" ref="AW350" ca="1">IF(RESET,0,IF(LOAD_ROM,ROM!AW211,IF(AND(MMU_CLK,MMU_MEMW,CELL("address",AW350)=CELL("address",OFFSET(RAM0,MMU_RAM_X,MMU_RAM_Y))),MMU_VAL,AW350)))</f>
        <v>0</v>
      </c>
      <c r="AX350" s="50">
        <f t="array" aca="1" ref="AX350" ca="1">IF(RESET,0,IF(LOAD_ROM,ROM!AX211,IF(AND(MMU_CLK,MMU_MEMW,CELL("address",AX350)=CELL("address",OFFSET(RAM0,MMU_RAM_X,MMU_RAM_Y))),MMU_VAL,AX350)))</f>
        <v>0</v>
      </c>
      <c r="AY350" s="50">
        <f t="array" aca="1" ref="AY350" ca="1">IF(RESET,0,IF(LOAD_ROM,ROM!AY211,IF(AND(MMU_CLK,MMU_MEMW,CELL("address",AY350)=CELL("address",OFFSET(RAM0,MMU_RAM_X,MMU_RAM_Y))),MMU_VAL,AY350)))</f>
        <v>0</v>
      </c>
      <c r="AZ350" s="50">
        <f t="array" aca="1" ref="AZ350" ca="1">IF(RESET,0,IF(LOAD_ROM,ROM!AZ211,IF(AND(MMU_CLK,MMU_MEMW,CELL("address",AZ350)=CELL("address",OFFSET(RAM0,MMU_RAM_X,MMU_RAM_Y))),MMU_VAL,AZ350)))</f>
        <v>0</v>
      </c>
      <c r="BA350" s="50">
        <f t="array" aca="1" ref="BA350" ca="1">IF(RESET,0,IF(LOAD_ROM,ROM!BA211,IF(AND(MMU_CLK,MMU_MEMW,CELL("address",BA350)=CELL("address",OFFSET(RAM0,MMU_RAM_X,MMU_RAM_Y))),MMU_VAL,BA350)))</f>
        <v>0</v>
      </c>
      <c r="BB350" s="50">
        <f t="array" aca="1" ref="BB350" ca="1">IF(RESET,0,IF(LOAD_ROM,ROM!BB211,IF(AND(MMU_CLK,MMU_MEMW,CELL("address",BB350)=CELL("address",OFFSET(RAM0,MMU_RAM_X,MMU_RAM_Y))),MMU_VAL,BB350)))</f>
        <v>0</v>
      </c>
      <c r="BC350" s="50">
        <f t="array" aca="1" ref="BC350" ca="1">IF(RESET,0,IF(LOAD_ROM,ROM!BC211,IF(AND(MMU_CLK,MMU_MEMW,CELL("address",BC350)=CELL("address",OFFSET(RAM0,MMU_RAM_X,MMU_RAM_Y))),MMU_VAL,BC350)))</f>
        <v>0</v>
      </c>
      <c r="BD350" s="50">
        <f t="array" aca="1" ref="BD350" ca="1">IF(RESET,0,IF(LOAD_ROM,ROM!BD211,IF(AND(MMU_CLK,MMU_MEMW,CELL("address",BD350)=CELL("address",OFFSET(RAM0,MMU_RAM_X,MMU_RAM_Y))),MMU_VAL,BD350)))</f>
        <v>0</v>
      </c>
      <c r="BE350" s="50">
        <f t="array" aca="1" ref="BE350" ca="1">IF(RESET,0,IF(LOAD_ROM,ROM!BE211,IF(AND(MMU_CLK,MMU_MEMW,CELL("address",BE350)=CELL("address",OFFSET(RAM0,MMU_RAM_X,MMU_RAM_Y))),MMU_VAL,BE350)))</f>
        <v>0</v>
      </c>
      <c r="BF350" s="50">
        <f t="array" aca="1" ref="BF350" ca="1">IF(RESET,0,IF(LOAD_ROM,ROM!BF211,IF(AND(MMU_CLK,MMU_MEMW,CELL("address",BF350)=CELL("address",OFFSET(RAM0,MMU_RAM_X,MMU_RAM_Y))),MMU_VAL,BF350)))</f>
        <v>0</v>
      </c>
      <c r="BG350" s="50">
        <f t="array" aca="1" ref="BG350" ca="1">IF(RESET,0,IF(LOAD_ROM,ROM!BG211,IF(AND(MMU_CLK,MMU_MEMW,CELL("address",BG350)=CELL("address",OFFSET(RAM0,MMU_RAM_X,MMU_RAM_Y))),MMU_VAL,BG350)))</f>
        <v>0</v>
      </c>
      <c r="BH350" s="50">
        <f t="array" aca="1" ref="BH350" ca="1">IF(RESET,0,IF(LOAD_ROM,ROM!BH211,IF(AND(MMU_CLK,MMU_MEMW,CELL("address",BH350)=CELL("address",OFFSET(RAM0,MMU_RAM_X,MMU_RAM_Y))),MMU_VAL,BH350)))</f>
        <v>0</v>
      </c>
      <c r="BI350" s="50">
        <f t="array" aca="1" ref="BI350" ca="1">IF(RESET,0,IF(LOAD_ROM,ROM!BI211,IF(AND(MMU_CLK,MMU_MEMW,CELL("address",BI350)=CELL("address",OFFSET(RAM0,MMU_RAM_X,MMU_RAM_Y))),MMU_VAL,BI350)))</f>
        <v>0</v>
      </c>
      <c r="BJ350" s="50">
        <f t="array" aca="1" ref="BJ350" ca="1">IF(RESET,0,IF(LOAD_ROM,ROM!BJ211,IF(AND(MMU_CLK,MMU_MEMW,CELL("address",BJ350)=CELL("address",OFFSET(RAM0,MMU_RAM_X,MMU_RAM_Y))),MMU_VAL,BJ350)))</f>
        <v>0</v>
      </c>
      <c r="BK350" s="50">
        <f t="array" aca="1" ref="BK350" ca="1">IF(RESET,0,IF(LOAD_ROM,ROM!BK211,IF(AND(MMU_CLK,MMU_MEMW,CELL("address",BK350)=CELL("address",OFFSET(RAM0,MMU_RAM_X,MMU_RAM_Y))),MMU_VAL,BK350)))</f>
        <v>0</v>
      </c>
      <c r="BL350" s="50">
        <f t="array" aca="1" ref="BL350" ca="1">IF(RESET,0,IF(LOAD_ROM,ROM!BL211,IF(AND(MMU_CLK,MMU_MEMW,CELL("address",BL350)=CELL("address",OFFSET(RAM0,MMU_RAM_X,MMU_RAM_Y))),MMU_VAL,BL350)))</f>
        <v>0</v>
      </c>
      <c r="BM350" s="50">
        <f t="array" aca="1" ref="BM350" ca="1">IF(RESET,0,IF(LOAD_ROM,ROM!BM211,IF(AND(MMU_CLK,MMU_MEMW,CELL("address",BM350)=CELL("address",OFFSET(RAM0,MMU_RAM_X,MMU_RAM_Y))),MMU_VAL,BM350)))</f>
        <v>0</v>
      </c>
      <c r="BN350" s="50">
        <f t="array" aca="1" ref="BN350" ca="1">IF(RESET,0,IF(LOAD_ROM,ROM!BN211,IF(AND(MMU_CLK,MMU_MEMW,CELL("address",BN350)=CELL("address",OFFSET(RAM0,MMU_RAM_X,MMU_RAM_Y))),MMU_VAL,BN350)))</f>
        <v>0</v>
      </c>
      <c r="BO350" s="50">
        <f t="array" aca="1" ref="BO350" ca="1">IF(RESET,0,IF(LOAD_ROM,ROM!BO211,IF(AND(MMU_CLK,MMU_MEMW,CELL("address",BO350)=CELL("address",OFFSET(RAM0,MMU_RAM_X,MMU_RAM_Y))),MMU_VAL,BO350)))</f>
        <v>0</v>
      </c>
      <c r="BP350" s="50">
        <f t="array" aca="1" ref="BP350" ca="1">IF(RESET,0,IF(LOAD_ROM,ROM!BP211,IF(AND(MMU_CLK,MMU_MEMW,CELL("address",BP350)=CELL("address",OFFSET(RAM0,MMU_RAM_X,MMU_RAM_Y))),MMU_VAL,BP350)))</f>
        <v>0</v>
      </c>
      <c r="BQ350" s="50">
        <f t="array" aca="1" ref="BQ350" ca="1">IF(RESET,0,IF(LOAD_ROM,ROM!BQ211,IF(AND(MMU_CLK,MMU_MEMW,CELL("address",BQ350)=CELL("address",OFFSET(RAM0,MMU_RAM_X,MMU_RAM_Y))),MMU_VAL,BQ350)))</f>
        <v>0</v>
      </c>
      <c r="BR350" s="50">
        <f t="array" aca="1" ref="BR350" ca="1">IF(RESET,0,IF(LOAD_ROM,ROM!BR211,IF(AND(MMU_CLK,MMU_MEMW,CELL("address",BR350)=CELL("address",OFFSET(RAM0,MMU_RAM_X,MMU_RAM_Y))),MMU_VAL,BR350)))</f>
        <v>0</v>
      </c>
      <c r="BS350" s="50">
        <f t="array" aca="1" ref="BS350" ca="1">IF(RESET,0,IF(LOAD_ROM,ROM!BS211,IF(AND(MMU_CLK,MMU_MEMW,CELL("address",BS350)=CELL("address",OFFSET(RAM0,MMU_RAM_X,MMU_RAM_Y))),MMU_VAL,BS350)))</f>
        <v>0</v>
      </c>
      <c r="BT350" s="50">
        <f t="array" aca="1" ref="BT350" ca="1">IF(RESET,0,IF(LOAD_ROM,ROM!BT211,IF(AND(MMU_CLK,MMU_MEMW,CELL("address",BT350)=CELL("address",OFFSET(RAM0,MMU_RAM_X,MMU_RAM_Y))),MMU_VAL,BT350)))</f>
        <v>0</v>
      </c>
      <c r="BU350" s="50">
        <f t="array" aca="1" ref="BU350" ca="1">IF(RESET,0,IF(LOAD_ROM,ROM!BU211,IF(AND(MMU_CLK,MMU_MEMW,CELL("address",BU350)=CELL("address",OFFSET(RAM0,MMU_RAM_X,MMU_RAM_Y))),MMU_VAL,BU350)))</f>
        <v>0</v>
      </c>
      <c r="BV350" s="50">
        <f t="array" aca="1" ref="BV350" ca="1">IF(RESET,0,IF(LOAD_ROM,ROM!BV211,IF(AND(MMU_CLK,MMU_MEMW,CELL("address",BV350)=CELL("address",OFFSET(RAM0,MMU_RAM_X,MMU_RAM_Y))),MMU_VAL,BV350)))</f>
        <v>0</v>
      </c>
      <c r="BW350" s="50">
        <f t="array" aca="1" ref="BW350" ca="1">IF(RESET,0,IF(LOAD_ROM,ROM!BW211,IF(AND(MMU_CLK,MMU_MEMW,CELL("address",BW350)=CELL("address",OFFSET(RAM0,MMU_RAM_X,MMU_RAM_Y))),MMU_VAL,BW350)))</f>
        <v>0</v>
      </c>
      <c r="BX350" s="50">
        <f t="array" aca="1" ref="BX350" ca="1">IF(RESET,0,IF(LOAD_ROM,ROM!BX211,IF(AND(MMU_CLK,MMU_MEMW,CELL("address",BX350)=CELL("address",OFFSET(RAM0,MMU_RAM_X,MMU_RAM_Y))),MMU_VAL,BX350)))</f>
        <v>0</v>
      </c>
      <c r="BY350" s="50">
        <f t="array" aca="1" ref="BY350" ca="1">IF(RESET,0,IF(LOAD_ROM,ROM!BY211,IF(AND(MMU_CLK,MMU_MEMW,CELL("address",BY350)=CELL("address",OFFSET(RAM0,MMU_RAM_X,MMU_RAM_Y))),MMU_VAL,BY350)))</f>
        <v>0</v>
      </c>
      <c r="BZ350" s="50">
        <f t="array" aca="1" ref="BZ350" ca="1">IF(RESET,0,IF(LOAD_ROM,ROM!BZ211,IF(AND(MMU_CLK,MMU_MEMW,CELL("address",BZ350)=CELL("address",OFFSET(RAM0,MMU_RAM_X,MMU_RAM_Y))),MMU_VAL,BZ350)))</f>
        <v>0</v>
      </c>
      <c r="CA350" s="50">
        <f t="array" aca="1" ref="CA350" ca="1">IF(RESET,0,IF(LOAD_ROM,ROM!CA211,IF(AND(MMU_CLK,MMU_MEMW,CELL("address",CA350)=CELL("address",OFFSET(RAM0,MMU_RAM_X,MMU_RAM_Y))),MMU_VAL,CA350)))</f>
        <v>0</v>
      </c>
      <c r="CB350" s="50">
        <f t="array" aca="1" ref="CB350" ca="1">IF(RESET,0,IF(LOAD_ROM,ROM!CB211,IF(AND(MMU_CLK,MMU_MEMW,CELL("address",CB350)=CELL("address",OFFSET(RAM0,MMU_RAM_X,MMU_RAM_Y))),MMU_VAL,CB350)))</f>
        <v>0</v>
      </c>
      <c r="CC350" s="50">
        <f t="array" aca="1" ref="CC350" ca="1">IF(RESET,0,IF(LOAD_ROM,ROM!CC211,IF(AND(MMU_CLK,MMU_MEMW,CELL("address",CC350)=CELL("address",OFFSET(RAM0,MMU_RAM_X,MMU_RAM_Y))),MMU_VAL,CC350)))</f>
        <v>0</v>
      </c>
      <c r="CD350" s="50">
        <f t="array" aca="1" ref="CD350" ca="1">IF(RESET,0,IF(LOAD_ROM,ROM!CD211,IF(AND(MMU_CLK,MMU_MEMW,CELL("address",CD350)=CELL("address",OFFSET(RAM0,MMU_RAM_X,MMU_RAM_Y))),MMU_VAL,CD350)))</f>
        <v>0</v>
      </c>
      <c r="CE350" s="50">
        <f t="array" aca="1" ref="CE350" ca="1">IF(RESET,0,IF(LOAD_ROM,ROM!CE211,IF(AND(MMU_CLK,MMU_MEMW,CELL("address",CE350)=CELL("address",OFFSET(RAM0,MMU_RAM_X,MMU_RAM_Y))),MMU_VAL,CE350)))</f>
        <v>0</v>
      </c>
      <c r="CF350" s="50">
        <f t="array" aca="1" ref="CF350" ca="1">IF(RESET,0,IF(LOAD_ROM,ROM!CF211,IF(AND(MMU_CLK,MMU_MEMW,CELL("address",CF350)=CELL("address",OFFSET(RAM0,MMU_RAM_X,MMU_RAM_Y))),MMU_VAL,CF350)))</f>
        <v>0</v>
      </c>
      <c r="CG350" s="50">
        <f t="array" aca="1" ref="CG350" ca="1">IF(RESET,0,IF(LOAD_ROM,ROM!CG211,IF(AND(MMU_CLK,MMU_MEMW,CELL("address",CG350)=CELL("address",OFFSET(RAM0,MMU_RAM_X,MMU_RAM_Y))),MMU_VAL,CG350)))</f>
        <v>0</v>
      </c>
      <c r="CH350" s="50">
        <f t="array" aca="1" ref="CH350" ca="1">IF(RESET,0,IF(LOAD_ROM,ROM!CH211,IF(AND(MMU_CLK,MMU_MEMW,CELL("address",CH350)=CELL("address",OFFSET(RAM0,MMU_RAM_X,MMU_RAM_Y))),MMU_VAL,CH350)))</f>
        <v>0</v>
      </c>
      <c r="CI350" s="50">
        <f t="array" aca="1" ref="CI350" ca="1">IF(RESET,0,IF(LOAD_ROM,ROM!CI211,IF(AND(MMU_CLK,MMU_MEMW,CELL("address",CI350)=CELL("address",OFFSET(RAM0,MMU_RAM_X,MMU_RAM_Y))),MMU_VAL,CI350)))</f>
        <v>0</v>
      </c>
      <c r="CJ350" s="50">
        <f t="array" aca="1" ref="CJ350" ca="1">IF(RESET,0,IF(LOAD_ROM,ROM!CJ211,IF(AND(MMU_CLK,MMU_MEMW,CELL("address",CJ350)=CELL("address",OFFSET(RAM0,MMU_RAM_X,MMU_RAM_Y))),MMU_VAL,CJ350)))</f>
        <v>0</v>
      </c>
      <c r="CK350" s="50">
        <f t="array" aca="1" ref="CK350" ca="1">IF(RESET,0,IF(LOAD_ROM,ROM!CK211,IF(AND(MMU_CLK,MMU_MEMW,CELL("address",CK350)=CELL("address",OFFSET(RAM0,MMU_RAM_X,MMU_RAM_Y))),MMU_VAL,CK350)))</f>
        <v>0</v>
      </c>
      <c r="CL350" s="50">
        <f t="array" aca="1" ref="CL350" ca="1">IF(RESET,0,IF(LOAD_ROM,ROM!CL211,IF(AND(MMU_CLK,MMU_MEMW,CELL("address",CL350)=CELL("address",OFFSET(RAM0,MMU_RAM_X,MMU_RAM_Y))),MMU_VAL,CL350)))</f>
        <v>0</v>
      </c>
      <c r="CM350" s="50">
        <f t="array" aca="1" ref="CM350" ca="1">IF(RESET,0,IF(LOAD_ROM,ROM!CM211,IF(AND(MMU_CLK,MMU_MEMW,CELL("address",CM350)=CELL("address",OFFSET(RAM0,MMU_RAM_X,MMU_RAM_Y))),MMU_VAL,CM350)))</f>
        <v>0</v>
      </c>
      <c r="CN350" s="50">
        <f t="array" aca="1" ref="CN350" ca="1">IF(RESET,0,IF(LOAD_ROM,ROM!CN211,IF(AND(MMU_CLK,MMU_MEMW,CELL("address",CN350)=CELL("address",OFFSET(RAM0,MMU_RAM_X,MMU_RAM_Y))),MMU_VAL,CN350)))</f>
        <v>0</v>
      </c>
      <c r="CO350" s="50">
        <f t="array" aca="1" ref="CO350" ca="1">IF(RESET,0,IF(LOAD_ROM,ROM!CO211,IF(AND(MMU_CLK,MMU_MEMW,CELL("address",CO350)=CELL("address",OFFSET(RAM0,MMU_RAM_X,MMU_RAM_Y))),MMU_VAL,CO350)))</f>
        <v>0</v>
      </c>
      <c r="CP350" s="50">
        <f t="array" aca="1" ref="CP350" ca="1">IF(RESET,0,IF(LOAD_ROM,ROM!CP211,IF(AND(MMU_CLK,MMU_MEMW,CELL("address",CP350)=CELL("address",OFFSET(RAM0,MMU_RAM_X,MMU_RAM_Y))),MMU_VAL,CP350)))</f>
        <v>0</v>
      </c>
      <c r="CQ350" s="50">
        <f t="array" aca="1" ref="CQ350" ca="1">IF(RESET,0,IF(LOAD_ROM,ROM!CQ211,IF(AND(MMU_CLK,MMU_MEMW,CELL("address",CQ350)=CELL("address",OFFSET(RAM0,MMU_RAM_X,MMU_RAM_Y))),MMU_VAL,CQ350)))</f>
        <v>0</v>
      </c>
      <c r="CR350" s="50">
        <f t="array" aca="1" ref="CR350" ca="1">IF(RESET,0,IF(LOAD_ROM,ROM!CR211,IF(AND(MMU_CLK,MMU_MEMW,CELL("address",CR350)=CELL("address",OFFSET(RAM0,MMU_RAM_X,MMU_RAM_Y))),MMU_VAL,CR350)))</f>
        <v>0</v>
      </c>
      <c r="CS350" s="50">
        <f t="array" aca="1" ref="CS350" ca="1">IF(RESET,0,IF(LOAD_ROM,ROM!CS211,IF(AND(MMU_CLK,MMU_MEMW,CELL("address",CS350)=CELL("address",OFFSET(RAM0,MMU_RAM_X,MMU_RAM_Y))),MMU_VAL,CS350)))</f>
        <v>0</v>
      </c>
      <c r="CT350" s="50">
        <f t="array" aca="1" ref="CT350" ca="1">IF(RESET,0,IF(LOAD_ROM,ROM!CT211,IF(AND(MMU_CLK,MMU_MEMW,CELL("address",CT350)=CELL("address",OFFSET(RAM0,MMU_RAM_X,MMU_RAM_Y))),MMU_VAL,CT350)))</f>
        <v>0</v>
      </c>
      <c r="CU350" s="50">
        <f t="array" aca="1" ref="CU350" ca="1">IF(RESET,0,IF(LOAD_ROM,ROM!CU211,IF(AND(MMU_CLK,MMU_MEMW,CELL("address",CU350)=CELL("address",OFFSET(RAM0,MMU_RAM_X,MMU_RAM_Y))),MMU_VAL,CU350)))</f>
        <v>0</v>
      </c>
      <c r="CV350" s="50">
        <f t="array" aca="1" ref="CV350" ca="1">IF(RESET,0,IF(LOAD_ROM,ROM!CV211,IF(AND(MMU_CLK,MMU_MEMW,CELL("address",CV350)=CELL("address",OFFSET(RAM0,MMU_RAM_X,MMU_RAM_Y))),MMU_VAL,CV350)))</f>
        <v>0</v>
      </c>
      <c r="CW350" s="50">
        <f t="array" aca="1" ref="CW350" ca="1">IF(RESET,0,IF(LOAD_ROM,ROM!CW211,IF(AND(MMU_CLK,MMU_MEMW,CELL("address",CW350)=CELL("address",OFFSET(RAM0,MMU_RAM_X,MMU_RAM_Y))),MMU_VAL,CW350)))</f>
        <v>0</v>
      </c>
      <c r="CX350" s="50">
        <f t="array" aca="1" ref="CX350" ca="1">IF(RESET,0,IF(LOAD_ROM,ROM!CX211,IF(AND(MMU_CLK,MMU_MEMW,CELL("address",CX350)=CELL("address",OFFSET(RAM0,MMU_RAM_X,MMU_RAM_Y))),MMU_VAL,CX350)))</f>
        <v>0</v>
      </c>
      <c r="CY350" s="50">
        <f t="array" aca="1" ref="CY350" ca="1">IF(RESET,0,IF(LOAD_ROM,ROM!CY211,IF(AND(MMU_CLK,MMU_MEMW,CELL("address",CY350)=CELL("address",OFFSET(RAM0,MMU_RAM_X,MMU_RAM_Y))),MMU_VAL,CY350)))</f>
        <v>0</v>
      </c>
      <c r="CZ350" s="50">
        <f t="array" aca="1" ref="CZ350" ca="1">IF(RESET,0,IF(LOAD_ROM,ROM!CZ211,IF(AND(MMU_CLK,MMU_MEMW,CELL("address",CZ350)=CELL("address",OFFSET(RAM0,MMU_RAM_X,MMU_RAM_Y))),MMU_VAL,CZ350)))</f>
        <v>0</v>
      </c>
      <c r="DA350" s="50">
        <f t="array" aca="1" ref="DA350" ca="1">IF(RESET,0,IF(LOAD_ROM,ROM!DA211,IF(AND(MMU_CLK,MMU_MEMW,CELL("address",DA350)=CELL("address",OFFSET(RAM0,MMU_RAM_X,MMU_RAM_Y))),MMU_VAL,DA350)))</f>
        <v>0</v>
      </c>
      <c r="DB350" s="50">
        <f t="array" aca="1" ref="DB350" ca="1">IF(RESET,0,IF(LOAD_ROM,ROM!DB211,IF(AND(MMU_CLK,MMU_MEMW,CELL("address",DB350)=CELL("address",OFFSET(RAM0,MMU_RAM_X,MMU_RAM_Y))),MMU_VAL,DB350)))</f>
        <v>0</v>
      </c>
      <c r="DC350" s="50">
        <f t="array" aca="1" ref="DC350" ca="1">IF(RESET,0,IF(LOAD_ROM,ROM!DC211,IF(AND(MMU_CLK,MMU_MEMW,CELL("address",DC350)=CELL("address",OFFSET(RAM0,MMU_RAM_X,MMU_RAM_Y))),MMU_VAL,DC350)))</f>
        <v>0</v>
      </c>
      <c r="DD350" s="50">
        <f t="array" aca="1" ref="DD350" ca="1">IF(RESET,0,IF(LOAD_ROM,ROM!DD211,IF(AND(MMU_CLK,MMU_MEMW,CELL("address",DD350)=CELL("address",OFFSET(RAM0,MMU_RAM_X,MMU_RAM_Y))),MMU_VAL,DD350)))</f>
        <v>0</v>
      </c>
      <c r="DE350" s="50">
        <f t="array" aca="1" ref="DE350" ca="1">IF(RESET,0,IF(LOAD_ROM,ROM!DE211,IF(AND(MMU_CLK,MMU_MEMW,CELL("address",DE350)=CELL("address",OFFSET(RAM0,MMU_RAM_X,MMU_RAM_Y))),MMU_VAL,DE350)))</f>
        <v>0</v>
      </c>
      <c r="DF350" s="50">
        <f t="array" aca="1" ref="DF350" ca="1">IF(RESET,0,IF(LOAD_ROM,ROM!DF211,IF(AND(MMU_CLK,MMU_MEMW,CELL("address",DF350)=CELL("address",OFFSET(RAM0,MMU_RAM_X,MMU_RAM_Y))),MMU_VAL,DF350)))</f>
        <v>0</v>
      </c>
      <c r="DG350" s="50">
        <f t="array" aca="1" ref="DG350" ca="1">IF(RESET,0,IF(LOAD_ROM,ROM!DG211,IF(AND(MMU_CLK,MMU_MEMW,CELL("address",DG350)=CELL("address",OFFSET(RAM0,MMU_RAM_X,MMU_RAM_Y))),MMU_VAL,DG350)))</f>
        <v>0</v>
      </c>
      <c r="DH350" s="50">
        <f t="array" aca="1" ref="DH350" ca="1">IF(RESET,0,IF(LOAD_ROM,ROM!DH211,IF(AND(MMU_CLK,MMU_MEMW,CELL("address",DH350)=CELL("address",OFFSET(RAM0,MMU_RAM_X,MMU_RAM_Y))),MMU_VAL,DH350)))</f>
        <v>0</v>
      </c>
      <c r="DI350" s="50">
        <f t="array" aca="1" ref="DI350" ca="1">IF(RESET,0,IF(LOAD_ROM,ROM!DI211,IF(AND(MMU_CLK,MMU_MEMW,CELL("address",DI350)=CELL("address",OFFSET(RAM0,MMU_RAM_X,MMU_RAM_Y))),MMU_VAL,DI350)))</f>
        <v>0</v>
      </c>
      <c r="DJ350" s="50">
        <f t="array" aca="1" ref="DJ350" ca="1">IF(RESET,0,IF(LOAD_ROM,ROM!DJ211,IF(AND(MMU_CLK,MMU_MEMW,CELL("address",DJ350)=CELL("address",OFFSET(RAM0,MMU_RAM_X,MMU_RAM_Y))),MMU_VAL,DJ350)))</f>
        <v>0</v>
      </c>
      <c r="DK350" s="50">
        <f t="array" aca="1" ref="DK350" ca="1">IF(RESET,0,IF(LOAD_ROM,ROM!DK211,IF(AND(MMU_CLK,MMU_MEMW,CELL("address",DK350)=CELL("address",OFFSET(RAM0,MMU_RAM_X,MMU_RAM_Y))),MMU_VAL,DK350)))</f>
        <v>0</v>
      </c>
      <c r="DL350" s="50">
        <f t="array" aca="1" ref="DL350" ca="1">IF(RESET,0,IF(LOAD_ROM,ROM!DL211,IF(AND(MMU_CLK,MMU_MEMW,CELL("address",DL350)=CELL("address",OFFSET(RAM0,MMU_RAM_X,MMU_RAM_Y))),MMU_VAL,DL350)))</f>
        <v>0</v>
      </c>
      <c r="DM350" s="50">
        <f t="array" aca="1" ref="DM350" ca="1">IF(RESET,0,IF(LOAD_ROM,ROM!DM211,IF(AND(MMU_CLK,MMU_MEMW,CELL("address",DM350)=CELL("address",OFFSET(RAM0,MMU_RAM_X,MMU_RAM_Y))),MMU_VAL,DM350)))</f>
        <v>0</v>
      </c>
      <c r="DN350" s="50">
        <f t="array" aca="1" ref="DN350" ca="1">IF(RESET,0,IF(LOAD_ROM,ROM!DN211,IF(AND(MMU_CLK,MMU_MEMW,CELL("address",DN350)=CELL("address",OFFSET(RAM0,MMU_RAM_X,MMU_RAM_Y))),MMU_VAL,DN350)))</f>
        <v>0</v>
      </c>
      <c r="DO350" s="50">
        <f t="array" aca="1" ref="DO350" ca="1">IF(RESET,0,IF(LOAD_ROM,ROM!DO211,IF(AND(MMU_CLK,MMU_MEMW,CELL("address",DO350)=CELL("address",OFFSET(RAM0,MMU_RAM_X,MMU_RAM_Y))),MMU_VAL,DO350)))</f>
        <v>0</v>
      </c>
      <c r="DP350" s="50">
        <f t="array" aca="1" ref="DP350" ca="1">IF(RESET,0,IF(LOAD_ROM,ROM!DP211,IF(AND(MMU_CLK,MMU_MEMW,CELL("address",DP350)=CELL("address",OFFSET(RAM0,MMU_RAM_X,MMU_RAM_Y))),MMU_VAL,DP350)))</f>
        <v>0</v>
      </c>
      <c r="DQ350" s="50">
        <f t="array" aca="1" ref="DQ350" ca="1">IF(RESET,0,IF(LOAD_ROM,ROM!DQ211,IF(AND(MMU_CLK,MMU_MEMW,CELL("address",DQ350)=CELL("address",OFFSET(RAM0,MMU_RAM_X,MMU_RAM_Y))),MMU_VAL,DQ350)))</f>
        <v>0</v>
      </c>
      <c r="DR350" s="50">
        <f t="array" aca="1" ref="DR350" ca="1">IF(RESET,0,IF(LOAD_ROM,ROM!DR211,IF(AND(MMU_CLK,MMU_MEMW,CELL("address",DR350)=CELL("address",OFFSET(RAM0,MMU_RAM_X,MMU_RAM_Y))),MMU_VAL,DR350)))</f>
        <v>0</v>
      </c>
      <c r="DS350" s="50">
        <f t="array" aca="1" ref="DS350" ca="1">IF(RESET,0,IF(LOAD_ROM,ROM!DS211,IF(AND(MMU_CLK,MMU_MEMW,CELL("address",DS350)=CELL("address",OFFSET(RAM0,MMU_RAM_X,MMU_RAM_Y))),MMU_VAL,DS350)))</f>
        <v>0</v>
      </c>
      <c r="DT350" s="50">
        <f t="array" aca="1" ref="DT350" ca="1">IF(RESET,0,IF(LOAD_ROM,ROM!DT211,IF(AND(MMU_CLK,MMU_MEMW,CELL("address",DT350)=CELL("address",OFFSET(RAM0,MMU_RAM_X,MMU_RAM_Y))),MMU_VAL,DT350)))</f>
        <v>0</v>
      </c>
      <c r="DU350" s="50">
        <f t="array" aca="1" ref="DU350" ca="1">IF(RESET,0,IF(LOAD_ROM,ROM!DU211,IF(AND(MMU_CLK,MMU_MEMW,CELL("address",DU350)=CELL("address",OFFSET(RAM0,MMU_RAM_X,MMU_RAM_Y))),MMU_VAL,DU350)))</f>
        <v>0</v>
      </c>
      <c r="DV350" s="50">
        <f t="array" aca="1" ref="DV350" ca="1">IF(RESET,0,IF(LOAD_ROM,ROM!DV211,IF(AND(MMU_CLK,MMU_MEMW,CELL("address",DV350)=CELL("address",OFFSET(RAM0,MMU_RAM_X,MMU_RAM_Y))),MMU_VAL,DV350)))</f>
        <v>0</v>
      </c>
      <c r="DW350" s="50">
        <f t="array" aca="1" ref="DW350" ca="1">IF(RESET,0,IF(LOAD_ROM,ROM!DW211,IF(AND(MMU_CLK,MMU_MEMW,CELL("address",DW350)=CELL("address",OFFSET(RAM0,MMU_RAM_X,MMU_RAM_Y))),MMU_VAL,DW350)))</f>
        <v>0</v>
      </c>
      <c r="DX350" s="50">
        <f t="array" aca="1" ref="DX350" ca="1">IF(RESET,0,IF(LOAD_ROM,ROM!DX211,IF(AND(MMU_CLK,MMU_MEMW,CELL("address",DX350)=CELL("address",OFFSET(RAM0,MMU_RAM_X,MMU_RAM_Y))),MMU_VAL,DX350)))</f>
        <v>0</v>
      </c>
    </row>
    <row r="351" spans="1:128" x14ac:dyDescent="0.35">
      <c r="A351" s="50">
        <f t="array" aca="1" ref="A351" ca="1">IF(RESET,0,IF(LOAD_ROM,ROM!A212,IF(AND(MMU_CLK,MMU_MEMW,CELL("address",A351)=CELL("address",OFFSET(RAM0,MMU_RAM_X,MMU_RAM_Y))),MMU_VAL,A351)))</f>
        <v>0</v>
      </c>
      <c r="B351" s="50">
        <f t="array" aca="1" ref="B351" ca="1">IF(RESET,0,IF(LOAD_ROM,ROM!B212,IF(AND(MMU_CLK,MMU_MEMW,CELL("address",B351)=CELL("address",OFFSET(RAM0,MMU_RAM_X,MMU_RAM_Y))),MMU_VAL,B351)))</f>
        <v>0</v>
      </c>
      <c r="C351" s="50">
        <f t="array" aca="1" ref="C351" ca="1">IF(RESET,0,IF(LOAD_ROM,ROM!C212,IF(AND(MMU_CLK,MMU_MEMW,CELL("address",C351)=CELL("address",OFFSET(RAM0,MMU_RAM_X,MMU_RAM_Y))),MMU_VAL,C351)))</f>
        <v>0</v>
      </c>
      <c r="D351" s="50">
        <f t="array" aca="1" ref="D351" ca="1">IF(RESET,0,IF(LOAD_ROM,ROM!D212,IF(AND(MMU_CLK,MMU_MEMW,CELL("address",D351)=CELL("address",OFFSET(RAM0,MMU_RAM_X,MMU_RAM_Y))),MMU_VAL,D351)))</f>
        <v>0</v>
      </c>
      <c r="E351" s="50">
        <f t="array" aca="1" ref="E351" ca="1">IF(RESET,0,IF(LOAD_ROM,ROM!E212,IF(AND(MMU_CLK,MMU_MEMW,CELL("address",E351)=CELL("address",OFFSET(RAM0,MMU_RAM_X,MMU_RAM_Y))),MMU_VAL,E351)))</f>
        <v>0</v>
      </c>
      <c r="F351" s="50">
        <f t="array" aca="1" ref="F351" ca="1">IF(RESET,0,IF(LOAD_ROM,ROM!F212,IF(AND(MMU_CLK,MMU_MEMW,CELL("address",F351)=CELL("address",OFFSET(RAM0,MMU_RAM_X,MMU_RAM_Y))),MMU_VAL,F351)))</f>
        <v>0</v>
      </c>
      <c r="G351" s="50">
        <f t="array" aca="1" ref="G351" ca="1">IF(RESET,0,IF(LOAD_ROM,ROM!G212,IF(AND(MMU_CLK,MMU_MEMW,CELL("address",G351)=CELL("address",OFFSET(RAM0,MMU_RAM_X,MMU_RAM_Y))),MMU_VAL,G351)))</f>
        <v>0</v>
      </c>
      <c r="H351" s="50">
        <f t="array" aca="1" ref="H351" ca="1">IF(RESET,0,IF(LOAD_ROM,ROM!H212,IF(AND(MMU_CLK,MMU_MEMW,CELL("address",H351)=CELL("address",OFFSET(RAM0,MMU_RAM_X,MMU_RAM_Y))),MMU_VAL,H351)))</f>
        <v>0</v>
      </c>
      <c r="I351" s="50">
        <f t="array" aca="1" ref="I351" ca="1">IF(RESET,0,IF(LOAD_ROM,ROM!I212,IF(AND(MMU_CLK,MMU_MEMW,CELL("address",I351)=CELL("address",OFFSET(RAM0,MMU_RAM_X,MMU_RAM_Y))),MMU_VAL,I351)))</f>
        <v>0</v>
      </c>
      <c r="J351" s="50">
        <f t="array" aca="1" ref="J351" ca="1">IF(RESET,0,IF(LOAD_ROM,ROM!J212,IF(AND(MMU_CLK,MMU_MEMW,CELL("address",J351)=CELL("address",OFFSET(RAM0,MMU_RAM_X,MMU_RAM_Y))),MMU_VAL,J351)))</f>
        <v>0</v>
      </c>
      <c r="K351" s="50">
        <f t="array" aca="1" ref="K351" ca="1">IF(RESET,0,IF(LOAD_ROM,ROM!K212,IF(AND(MMU_CLK,MMU_MEMW,CELL("address",K351)=CELL("address",OFFSET(RAM0,MMU_RAM_X,MMU_RAM_Y))),MMU_VAL,K351)))</f>
        <v>0</v>
      </c>
      <c r="L351" s="50">
        <f t="array" aca="1" ref="L351" ca="1">IF(RESET,0,IF(LOAD_ROM,ROM!L212,IF(AND(MMU_CLK,MMU_MEMW,CELL("address",L351)=CELL("address",OFFSET(RAM0,MMU_RAM_X,MMU_RAM_Y))),MMU_VAL,L351)))</f>
        <v>0</v>
      </c>
      <c r="M351" s="50">
        <f t="array" aca="1" ref="M351" ca="1">IF(RESET,0,IF(LOAD_ROM,ROM!M212,IF(AND(MMU_CLK,MMU_MEMW,CELL("address",M351)=CELL("address",OFFSET(RAM0,MMU_RAM_X,MMU_RAM_Y))),MMU_VAL,M351)))</f>
        <v>0</v>
      </c>
      <c r="N351" s="50">
        <f t="array" aca="1" ref="N351" ca="1">IF(RESET,0,IF(LOAD_ROM,ROM!N212,IF(AND(MMU_CLK,MMU_MEMW,CELL("address",N351)=CELL("address",OFFSET(RAM0,MMU_RAM_X,MMU_RAM_Y))),MMU_VAL,N351)))</f>
        <v>0</v>
      </c>
      <c r="O351" s="50">
        <f t="array" aca="1" ref="O351" ca="1">IF(RESET,0,IF(LOAD_ROM,ROM!O212,IF(AND(MMU_CLK,MMU_MEMW,CELL("address",O351)=CELL("address",OFFSET(RAM0,MMU_RAM_X,MMU_RAM_Y))),MMU_VAL,O351)))</f>
        <v>0</v>
      </c>
      <c r="P351" s="50">
        <f t="array" aca="1" ref="P351" ca="1">IF(RESET,0,IF(LOAD_ROM,ROM!P212,IF(AND(MMU_CLK,MMU_MEMW,CELL("address",P351)=CELL("address",OFFSET(RAM0,MMU_RAM_X,MMU_RAM_Y))),MMU_VAL,P351)))</f>
        <v>0</v>
      </c>
      <c r="Q351" s="50">
        <f t="array" aca="1" ref="Q351" ca="1">IF(RESET,0,IF(LOAD_ROM,ROM!Q212,IF(AND(MMU_CLK,MMU_MEMW,CELL("address",Q351)=CELL("address",OFFSET(RAM0,MMU_RAM_X,MMU_RAM_Y))),MMU_VAL,Q351)))</f>
        <v>0</v>
      </c>
      <c r="R351" s="50">
        <f t="array" aca="1" ref="R351" ca="1">IF(RESET,0,IF(LOAD_ROM,ROM!R212,IF(AND(MMU_CLK,MMU_MEMW,CELL("address",R351)=CELL("address",OFFSET(RAM0,MMU_RAM_X,MMU_RAM_Y))),MMU_VAL,R351)))</f>
        <v>0</v>
      </c>
      <c r="S351" s="50">
        <f t="array" aca="1" ref="S351" ca="1">IF(RESET,0,IF(LOAD_ROM,ROM!S212,IF(AND(MMU_CLK,MMU_MEMW,CELL("address",S351)=CELL("address",OFFSET(RAM0,MMU_RAM_X,MMU_RAM_Y))),MMU_VAL,S351)))</f>
        <v>0</v>
      </c>
      <c r="T351" s="50">
        <f t="array" aca="1" ref="T351" ca="1">IF(RESET,0,IF(LOAD_ROM,ROM!T212,IF(AND(MMU_CLK,MMU_MEMW,CELL("address",T351)=CELL("address",OFFSET(RAM0,MMU_RAM_X,MMU_RAM_Y))),MMU_VAL,T351)))</f>
        <v>0</v>
      </c>
      <c r="U351" s="50">
        <f t="array" aca="1" ref="U351" ca="1">IF(RESET,0,IF(LOAD_ROM,ROM!U212,IF(AND(MMU_CLK,MMU_MEMW,CELL("address",U351)=CELL("address",OFFSET(RAM0,MMU_RAM_X,MMU_RAM_Y))),MMU_VAL,U351)))</f>
        <v>0</v>
      </c>
      <c r="V351" s="50">
        <f t="array" aca="1" ref="V351" ca="1">IF(RESET,0,IF(LOAD_ROM,ROM!V212,IF(AND(MMU_CLK,MMU_MEMW,CELL("address",V351)=CELL("address",OFFSET(RAM0,MMU_RAM_X,MMU_RAM_Y))),MMU_VAL,V351)))</f>
        <v>0</v>
      </c>
      <c r="W351" s="50">
        <f t="array" aca="1" ref="W351" ca="1">IF(RESET,0,IF(LOAD_ROM,ROM!W212,IF(AND(MMU_CLK,MMU_MEMW,CELL("address",W351)=CELL("address",OFFSET(RAM0,MMU_RAM_X,MMU_RAM_Y))),MMU_VAL,W351)))</f>
        <v>0</v>
      </c>
      <c r="X351" s="50">
        <f t="array" aca="1" ref="X351" ca="1">IF(RESET,0,IF(LOAD_ROM,ROM!X212,IF(AND(MMU_CLK,MMU_MEMW,CELL("address",X351)=CELL("address",OFFSET(RAM0,MMU_RAM_X,MMU_RAM_Y))),MMU_VAL,X351)))</f>
        <v>0</v>
      </c>
      <c r="Y351" s="50">
        <f t="array" aca="1" ref="Y351" ca="1">IF(RESET,0,IF(LOAD_ROM,ROM!Y212,IF(AND(MMU_CLK,MMU_MEMW,CELL("address",Y351)=CELL("address",OFFSET(RAM0,MMU_RAM_X,MMU_RAM_Y))),MMU_VAL,Y351)))</f>
        <v>0</v>
      </c>
      <c r="Z351" s="50">
        <f t="array" aca="1" ref="Z351" ca="1">IF(RESET,0,IF(LOAD_ROM,ROM!Z212,IF(AND(MMU_CLK,MMU_MEMW,CELL("address",Z351)=CELL("address",OFFSET(RAM0,MMU_RAM_X,MMU_RAM_Y))),MMU_VAL,Z351)))</f>
        <v>0</v>
      </c>
      <c r="AA351" s="50">
        <f t="array" aca="1" ref="AA351" ca="1">IF(RESET,0,IF(LOAD_ROM,ROM!AA212,IF(AND(MMU_CLK,MMU_MEMW,CELL("address",AA351)=CELL("address",OFFSET(RAM0,MMU_RAM_X,MMU_RAM_Y))),MMU_VAL,AA351)))</f>
        <v>0</v>
      </c>
      <c r="AB351" s="50">
        <f t="array" aca="1" ref="AB351" ca="1">IF(RESET,0,IF(LOAD_ROM,ROM!AB212,IF(AND(MMU_CLK,MMU_MEMW,CELL("address",AB351)=CELL("address",OFFSET(RAM0,MMU_RAM_X,MMU_RAM_Y))),MMU_VAL,AB351)))</f>
        <v>0</v>
      </c>
      <c r="AC351" s="50">
        <f t="array" aca="1" ref="AC351" ca="1">IF(RESET,0,IF(LOAD_ROM,ROM!AC212,IF(AND(MMU_CLK,MMU_MEMW,CELL("address",AC351)=CELL("address",OFFSET(RAM0,MMU_RAM_X,MMU_RAM_Y))),MMU_VAL,AC351)))</f>
        <v>0</v>
      </c>
      <c r="AD351" s="50">
        <f t="array" aca="1" ref="AD351" ca="1">IF(RESET,0,IF(LOAD_ROM,ROM!AD212,IF(AND(MMU_CLK,MMU_MEMW,CELL("address",AD351)=CELL("address",OFFSET(RAM0,MMU_RAM_X,MMU_RAM_Y))),MMU_VAL,AD351)))</f>
        <v>0</v>
      </c>
      <c r="AE351" s="50">
        <f t="array" aca="1" ref="AE351" ca="1">IF(RESET,0,IF(LOAD_ROM,ROM!AE212,IF(AND(MMU_CLK,MMU_MEMW,CELL("address",AE351)=CELL("address",OFFSET(RAM0,MMU_RAM_X,MMU_RAM_Y))),MMU_VAL,AE351)))</f>
        <v>0</v>
      </c>
      <c r="AF351" s="50">
        <f t="array" aca="1" ref="AF351" ca="1">IF(RESET,0,IF(LOAD_ROM,ROM!AF212,IF(AND(MMU_CLK,MMU_MEMW,CELL("address",AF351)=CELL("address",OFFSET(RAM0,MMU_RAM_X,MMU_RAM_Y))),MMU_VAL,AF351)))</f>
        <v>0</v>
      </c>
      <c r="AG351" s="50">
        <f t="array" aca="1" ref="AG351" ca="1">IF(RESET,0,IF(LOAD_ROM,ROM!AG212,IF(AND(MMU_CLK,MMU_MEMW,CELL("address",AG351)=CELL("address",OFFSET(RAM0,MMU_RAM_X,MMU_RAM_Y))),MMU_VAL,AG351)))</f>
        <v>0</v>
      </c>
      <c r="AH351" s="50">
        <f t="array" aca="1" ref="AH351" ca="1">IF(RESET,0,IF(LOAD_ROM,ROM!AH212,IF(AND(MMU_CLK,MMU_MEMW,CELL("address",AH351)=CELL("address",OFFSET(RAM0,MMU_RAM_X,MMU_RAM_Y))),MMU_VAL,AH351)))</f>
        <v>0</v>
      </c>
      <c r="AI351" s="50">
        <f t="array" aca="1" ref="AI351" ca="1">IF(RESET,0,IF(LOAD_ROM,ROM!AI212,IF(AND(MMU_CLK,MMU_MEMW,CELL("address",AI351)=CELL("address",OFFSET(RAM0,MMU_RAM_X,MMU_RAM_Y))),MMU_VAL,AI351)))</f>
        <v>0</v>
      </c>
      <c r="AJ351" s="50">
        <f t="array" aca="1" ref="AJ351" ca="1">IF(RESET,0,IF(LOAD_ROM,ROM!AJ212,IF(AND(MMU_CLK,MMU_MEMW,CELL("address",AJ351)=CELL("address",OFFSET(RAM0,MMU_RAM_X,MMU_RAM_Y))),MMU_VAL,AJ351)))</f>
        <v>0</v>
      </c>
      <c r="AK351" s="50">
        <f t="array" aca="1" ref="AK351" ca="1">IF(RESET,0,IF(LOAD_ROM,ROM!AK212,IF(AND(MMU_CLK,MMU_MEMW,CELL("address",AK351)=CELL("address",OFFSET(RAM0,MMU_RAM_X,MMU_RAM_Y))),MMU_VAL,AK351)))</f>
        <v>0</v>
      </c>
      <c r="AL351" s="50">
        <f t="array" aca="1" ref="AL351" ca="1">IF(RESET,0,IF(LOAD_ROM,ROM!AL212,IF(AND(MMU_CLK,MMU_MEMW,CELL("address",AL351)=CELL("address",OFFSET(RAM0,MMU_RAM_X,MMU_RAM_Y))),MMU_VAL,AL351)))</f>
        <v>0</v>
      </c>
      <c r="AM351" s="50">
        <f t="array" aca="1" ref="AM351" ca="1">IF(RESET,0,IF(LOAD_ROM,ROM!AM212,IF(AND(MMU_CLK,MMU_MEMW,CELL("address",AM351)=CELL("address",OFFSET(RAM0,MMU_RAM_X,MMU_RAM_Y))),MMU_VAL,AM351)))</f>
        <v>0</v>
      </c>
      <c r="AN351" s="50">
        <f t="array" aca="1" ref="AN351" ca="1">IF(RESET,0,IF(LOAD_ROM,ROM!AN212,IF(AND(MMU_CLK,MMU_MEMW,CELL("address",AN351)=CELL("address",OFFSET(RAM0,MMU_RAM_X,MMU_RAM_Y))),MMU_VAL,AN351)))</f>
        <v>0</v>
      </c>
      <c r="AO351" s="50">
        <f t="array" aca="1" ref="AO351" ca="1">IF(RESET,0,IF(LOAD_ROM,ROM!AO212,IF(AND(MMU_CLK,MMU_MEMW,CELL("address",AO351)=CELL("address",OFFSET(RAM0,MMU_RAM_X,MMU_RAM_Y))),MMU_VAL,AO351)))</f>
        <v>0</v>
      </c>
      <c r="AP351" s="50">
        <f t="array" aca="1" ref="AP351" ca="1">IF(RESET,0,IF(LOAD_ROM,ROM!AP212,IF(AND(MMU_CLK,MMU_MEMW,CELL("address",AP351)=CELL("address",OFFSET(RAM0,MMU_RAM_X,MMU_RAM_Y))),MMU_VAL,AP351)))</f>
        <v>0</v>
      </c>
      <c r="AQ351" s="50">
        <f t="array" aca="1" ref="AQ351" ca="1">IF(RESET,0,IF(LOAD_ROM,ROM!AQ212,IF(AND(MMU_CLK,MMU_MEMW,CELL("address",AQ351)=CELL("address",OFFSET(RAM0,MMU_RAM_X,MMU_RAM_Y))),MMU_VAL,AQ351)))</f>
        <v>0</v>
      </c>
      <c r="AR351" s="50">
        <f t="array" aca="1" ref="AR351" ca="1">IF(RESET,0,IF(LOAD_ROM,ROM!AR212,IF(AND(MMU_CLK,MMU_MEMW,CELL("address",AR351)=CELL("address",OFFSET(RAM0,MMU_RAM_X,MMU_RAM_Y))),MMU_VAL,AR351)))</f>
        <v>0</v>
      </c>
      <c r="AS351" s="50">
        <f t="array" aca="1" ref="AS351" ca="1">IF(RESET,0,IF(LOAD_ROM,ROM!AS212,IF(AND(MMU_CLK,MMU_MEMW,CELL("address",AS351)=CELL("address",OFFSET(RAM0,MMU_RAM_X,MMU_RAM_Y))),MMU_VAL,AS351)))</f>
        <v>0</v>
      </c>
      <c r="AT351" s="50">
        <f t="array" aca="1" ref="AT351" ca="1">IF(RESET,0,IF(LOAD_ROM,ROM!AT212,IF(AND(MMU_CLK,MMU_MEMW,CELL("address",AT351)=CELL("address",OFFSET(RAM0,MMU_RAM_X,MMU_RAM_Y))),MMU_VAL,AT351)))</f>
        <v>0</v>
      </c>
      <c r="AU351" s="50">
        <f t="array" aca="1" ref="AU351" ca="1">IF(RESET,0,IF(LOAD_ROM,ROM!AU212,IF(AND(MMU_CLK,MMU_MEMW,CELL("address",AU351)=CELL("address",OFFSET(RAM0,MMU_RAM_X,MMU_RAM_Y))),MMU_VAL,AU351)))</f>
        <v>0</v>
      </c>
      <c r="AV351" s="50">
        <f t="array" aca="1" ref="AV351" ca="1">IF(RESET,0,IF(LOAD_ROM,ROM!AV212,IF(AND(MMU_CLK,MMU_MEMW,CELL("address",AV351)=CELL("address",OFFSET(RAM0,MMU_RAM_X,MMU_RAM_Y))),MMU_VAL,AV351)))</f>
        <v>0</v>
      </c>
      <c r="AW351" s="50">
        <f t="array" aca="1" ref="AW351" ca="1">IF(RESET,0,IF(LOAD_ROM,ROM!AW212,IF(AND(MMU_CLK,MMU_MEMW,CELL("address",AW351)=CELL("address",OFFSET(RAM0,MMU_RAM_X,MMU_RAM_Y))),MMU_VAL,AW351)))</f>
        <v>0</v>
      </c>
      <c r="AX351" s="50">
        <f t="array" aca="1" ref="AX351" ca="1">IF(RESET,0,IF(LOAD_ROM,ROM!AX212,IF(AND(MMU_CLK,MMU_MEMW,CELL("address",AX351)=CELL("address",OFFSET(RAM0,MMU_RAM_X,MMU_RAM_Y))),MMU_VAL,AX351)))</f>
        <v>0</v>
      </c>
      <c r="AY351" s="50">
        <f t="array" aca="1" ref="AY351" ca="1">IF(RESET,0,IF(LOAD_ROM,ROM!AY212,IF(AND(MMU_CLK,MMU_MEMW,CELL("address",AY351)=CELL("address",OFFSET(RAM0,MMU_RAM_X,MMU_RAM_Y))),MMU_VAL,AY351)))</f>
        <v>0</v>
      </c>
      <c r="AZ351" s="50">
        <f t="array" aca="1" ref="AZ351" ca="1">IF(RESET,0,IF(LOAD_ROM,ROM!AZ212,IF(AND(MMU_CLK,MMU_MEMW,CELL("address",AZ351)=CELL("address",OFFSET(RAM0,MMU_RAM_X,MMU_RAM_Y))),MMU_VAL,AZ351)))</f>
        <v>0</v>
      </c>
      <c r="BA351" s="50">
        <f t="array" aca="1" ref="BA351" ca="1">IF(RESET,0,IF(LOAD_ROM,ROM!BA212,IF(AND(MMU_CLK,MMU_MEMW,CELL("address",BA351)=CELL("address",OFFSET(RAM0,MMU_RAM_X,MMU_RAM_Y))),MMU_VAL,BA351)))</f>
        <v>0</v>
      </c>
      <c r="BB351" s="50">
        <f t="array" aca="1" ref="BB351" ca="1">IF(RESET,0,IF(LOAD_ROM,ROM!BB212,IF(AND(MMU_CLK,MMU_MEMW,CELL("address",BB351)=CELL("address",OFFSET(RAM0,MMU_RAM_X,MMU_RAM_Y))),MMU_VAL,BB351)))</f>
        <v>0</v>
      </c>
      <c r="BC351" s="50">
        <f t="array" aca="1" ref="BC351" ca="1">IF(RESET,0,IF(LOAD_ROM,ROM!BC212,IF(AND(MMU_CLK,MMU_MEMW,CELL("address",BC351)=CELL("address",OFFSET(RAM0,MMU_RAM_X,MMU_RAM_Y))),MMU_VAL,BC351)))</f>
        <v>0</v>
      </c>
      <c r="BD351" s="50">
        <f t="array" aca="1" ref="BD351" ca="1">IF(RESET,0,IF(LOAD_ROM,ROM!BD212,IF(AND(MMU_CLK,MMU_MEMW,CELL("address",BD351)=CELL("address",OFFSET(RAM0,MMU_RAM_X,MMU_RAM_Y))),MMU_VAL,BD351)))</f>
        <v>0</v>
      </c>
      <c r="BE351" s="50">
        <f t="array" aca="1" ref="BE351" ca="1">IF(RESET,0,IF(LOAD_ROM,ROM!BE212,IF(AND(MMU_CLK,MMU_MEMW,CELL("address",BE351)=CELL("address",OFFSET(RAM0,MMU_RAM_X,MMU_RAM_Y))),MMU_VAL,BE351)))</f>
        <v>0</v>
      </c>
      <c r="BF351" s="50">
        <f t="array" aca="1" ref="BF351" ca="1">IF(RESET,0,IF(LOAD_ROM,ROM!BF212,IF(AND(MMU_CLK,MMU_MEMW,CELL("address",BF351)=CELL("address",OFFSET(RAM0,MMU_RAM_X,MMU_RAM_Y))),MMU_VAL,BF351)))</f>
        <v>0</v>
      </c>
      <c r="BG351" s="50">
        <f t="array" aca="1" ref="BG351" ca="1">IF(RESET,0,IF(LOAD_ROM,ROM!BG212,IF(AND(MMU_CLK,MMU_MEMW,CELL("address",BG351)=CELL("address",OFFSET(RAM0,MMU_RAM_X,MMU_RAM_Y))),MMU_VAL,BG351)))</f>
        <v>0</v>
      </c>
      <c r="BH351" s="50">
        <f t="array" aca="1" ref="BH351" ca="1">IF(RESET,0,IF(LOAD_ROM,ROM!BH212,IF(AND(MMU_CLK,MMU_MEMW,CELL("address",BH351)=CELL("address",OFFSET(RAM0,MMU_RAM_X,MMU_RAM_Y))),MMU_VAL,BH351)))</f>
        <v>0</v>
      </c>
      <c r="BI351" s="50">
        <f t="array" aca="1" ref="BI351" ca="1">IF(RESET,0,IF(LOAD_ROM,ROM!BI212,IF(AND(MMU_CLK,MMU_MEMW,CELL("address",BI351)=CELL("address",OFFSET(RAM0,MMU_RAM_X,MMU_RAM_Y))),MMU_VAL,BI351)))</f>
        <v>0</v>
      </c>
      <c r="BJ351" s="50">
        <f t="array" aca="1" ref="BJ351" ca="1">IF(RESET,0,IF(LOAD_ROM,ROM!BJ212,IF(AND(MMU_CLK,MMU_MEMW,CELL("address",BJ351)=CELL("address",OFFSET(RAM0,MMU_RAM_X,MMU_RAM_Y))),MMU_VAL,BJ351)))</f>
        <v>0</v>
      </c>
      <c r="BK351" s="50">
        <f t="array" aca="1" ref="BK351" ca="1">IF(RESET,0,IF(LOAD_ROM,ROM!BK212,IF(AND(MMU_CLK,MMU_MEMW,CELL("address",BK351)=CELL("address",OFFSET(RAM0,MMU_RAM_X,MMU_RAM_Y))),MMU_VAL,BK351)))</f>
        <v>0</v>
      </c>
      <c r="BL351" s="50">
        <f t="array" aca="1" ref="BL351" ca="1">IF(RESET,0,IF(LOAD_ROM,ROM!BL212,IF(AND(MMU_CLK,MMU_MEMW,CELL("address",BL351)=CELL("address",OFFSET(RAM0,MMU_RAM_X,MMU_RAM_Y))),MMU_VAL,BL351)))</f>
        <v>0</v>
      </c>
      <c r="BM351" s="50">
        <f t="array" aca="1" ref="BM351" ca="1">IF(RESET,0,IF(LOAD_ROM,ROM!BM212,IF(AND(MMU_CLK,MMU_MEMW,CELL("address",BM351)=CELL("address",OFFSET(RAM0,MMU_RAM_X,MMU_RAM_Y))),MMU_VAL,BM351)))</f>
        <v>0</v>
      </c>
      <c r="BN351" s="50">
        <f t="array" aca="1" ref="BN351" ca="1">IF(RESET,0,IF(LOAD_ROM,ROM!BN212,IF(AND(MMU_CLK,MMU_MEMW,CELL("address",BN351)=CELL("address",OFFSET(RAM0,MMU_RAM_X,MMU_RAM_Y))),MMU_VAL,BN351)))</f>
        <v>0</v>
      </c>
      <c r="BO351" s="50">
        <f t="array" aca="1" ref="BO351" ca="1">IF(RESET,0,IF(LOAD_ROM,ROM!BO212,IF(AND(MMU_CLK,MMU_MEMW,CELL("address",BO351)=CELL("address",OFFSET(RAM0,MMU_RAM_X,MMU_RAM_Y))),MMU_VAL,BO351)))</f>
        <v>0</v>
      </c>
      <c r="BP351" s="50">
        <f t="array" aca="1" ref="BP351" ca="1">IF(RESET,0,IF(LOAD_ROM,ROM!BP212,IF(AND(MMU_CLK,MMU_MEMW,CELL("address",BP351)=CELL("address",OFFSET(RAM0,MMU_RAM_X,MMU_RAM_Y))),MMU_VAL,BP351)))</f>
        <v>0</v>
      </c>
      <c r="BQ351" s="50">
        <f t="array" aca="1" ref="BQ351" ca="1">IF(RESET,0,IF(LOAD_ROM,ROM!BQ212,IF(AND(MMU_CLK,MMU_MEMW,CELL("address",BQ351)=CELL("address",OFFSET(RAM0,MMU_RAM_X,MMU_RAM_Y))),MMU_VAL,BQ351)))</f>
        <v>0</v>
      </c>
      <c r="BR351" s="50">
        <f t="array" aca="1" ref="BR351" ca="1">IF(RESET,0,IF(LOAD_ROM,ROM!BR212,IF(AND(MMU_CLK,MMU_MEMW,CELL("address",BR351)=CELL("address",OFFSET(RAM0,MMU_RAM_X,MMU_RAM_Y))),MMU_VAL,BR351)))</f>
        <v>0</v>
      </c>
      <c r="BS351" s="50">
        <f t="array" aca="1" ref="BS351" ca="1">IF(RESET,0,IF(LOAD_ROM,ROM!BS212,IF(AND(MMU_CLK,MMU_MEMW,CELL("address",BS351)=CELL("address",OFFSET(RAM0,MMU_RAM_X,MMU_RAM_Y))),MMU_VAL,BS351)))</f>
        <v>0</v>
      </c>
      <c r="BT351" s="50">
        <f t="array" aca="1" ref="BT351" ca="1">IF(RESET,0,IF(LOAD_ROM,ROM!BT212,IF(AND(MMU_CLK,MMU_MEMW,CELL("address",BT351)=CELL("address",OFFSET(RAM0,MMU_RAM_X,MMU_RAM_Y))),MMU_VAL,BT351)))</f>
        <v>0</v>
      </c>
      <c r="BU351" s="50">
        <f t="array" aca="1" ref="BU351" ca="1">IF(RESET,0,IF(LOAD_ROM,ROM!BU212,IF(AND(MMU_CLK,MMU_MEMW,CELL("address",BU351)=CELL("address",OFFSET(RAM0,MMU_RAM_X,MMU_RAM_Y))),MMU_VAL,BU351)))</f>
        <v>0</v>
      </c>
      <c r="BV351" s="50">
        <f t="array" aca="1" ref="BV351" ca="1">IF(RESET,0,IF(LOAD_ROM,ROM!BV212,IF(AND(MMU_CLK,MMU_MEMW,CELL("address",BV351)=CELL("address",OFFSET(RAM0,MMU_RAM_X,MMU_RAM_Y))),MMU_VAL,BV351)))</f>
        <v>0</v>
      </c>
      <c r="BW351" s="50">
        <f t="array" aca="1" ref="BW351" ca="1">IF(RESET,0,IF(LOAD_ROM,ROM!BW212,IF(AND(MMU_CLK,MMU_MEMW,CELL("address",BW351)=CELL("address",OFFSET(RAM0,MMU_RAM_X,MMU_RAM_Y))),MMU_VAL,BW351)))</f>
        <v>0</v>
      </c>
      <c r="BX351" s="50">
        <f t="array" aca="1" ref="BX351" ca="1">IF(RESET,0,IF(LOAD_ROM,ROM!BX212,IF(AND(MMU_CLK,MMU_MEMW,CELL("address",BX351)=CELL("address",OFFSET(RAM0,MMU_RAM_X,MMU_RAM_Y))),MMU_VAL,BX351)))</f>
        <v>0</v>
      </c>
      <c r="BY351" s="50">
        <f t="array" aca="1" ref="BY351" ca="1">IF(RESET,0,IF(LOAD_ROM,ROM!BY212,IF(AND(MMU_CLK,MMU_MEMW,CELL("address",BY351)=CELL("address",OFFSET(RAM0,MMU_RAM_X,MMU_RAM_Y))),MMU_VAL,BY351)))</f>
        <v>0</v>
      </c>
      <c r="BZ351" s="50">
        <f t="array" aca="1" ref="BZ351" ca="1">IF(RESET,0,IF(LOAD_ROM,ROM!BZ212,IF(AND(MMU_CLK,MMU_MEMW,CELL("address",BZ351)=CELL("address",OFFSET(RAM0,MMU_RAM_X,MMU_RAM_Y))),MMU_VAL,BZ351)))</f>
        <v>0</v>
      </c>
      <c r="CA351" s="50">
        <f t="array" aca="1" ref="CA351" ca="1">IF(RESET,0,IF(LOAD_ROM,ROM!CA212,IF(AND(MMU_CLK,MMU_MEMW,CELL("address",CA351)=CELL("address",OFFSET(RAM0,MMU_RAM_X,MMU_RAM_Y))),MMU_VAL,CA351)))</f>
        <v>0</v>
      </c>
      <c r="CB351" s="50">
        <f t="array" aca="1" ref="CB351" ca="1">IF(RESET,0,IF(LOAD_ROM,ROM!CB212,IF(AND(MMU_CLK,MMU_MEMW,CELL("address",CB351)=CELL("address",OFFSET(RAM0,MMU_RAM_X,MMU_RAM_Y))),MMU_VAL,CB351)))</f>
        <v>0</v>
      </c>
      <c r="CC351" s="50">
        <f t="array" aca="1" ref="CC351" ca="1">IF(RESET,0,IF(LOAD_ROM,ROM!CC212,IF(AND(MMU_CLK,MMU_MEMW,CELL("address",CC351)=CELL("address",OFFSET(RAM0,MMU_RAM_X,MMU_RAM_Y))),MMU_VAL,CC351)))</f>
        <v>0</v>
      </c>
      <c r="CD351" s="50">
        <f t="array" aca="1" ref="CD351" ca="1">IF(RESET,0,IF(LOAD_ROM,ROM!CD212,IF(AND(MMU_CLK,MMU_MEMW,CELL("address",CD351)=CELL("address",OFFSET(RAM0,MMU_RAM_X,MMU_RAM_Y))),MMU_VAL,CD351)))</f>
        <v>0</v>
      </c>
      <c r="CE351" s="50">
        <f t="array" aca="1" ref="CE351" ca="1">IF(RESET,0,IF(LOAD_ROM,ROM!CE212,IF(AND(MMU_CLK,MMU_MEMW,CELL("address",CE351)=CELL("address",OFFSET(RAM0,MMU_RAM_X,MMU_RAM_Y))),MMU_VAL,CE351)))</f>
        <v>0</v>
      </c>
      <c r="CF351" s="50">
        <f t="array" aca="1" ref="CF351" ca="1">IF(RESET,0,IF(LOAD_ROM,ROM!CF212,IF(AND(MMU_CLK,MMU_MEMW,CELL("address",CF351)=CELL("address",OFFSET(RAM0,MMU_RAM_X,MMU_RAM_Y))),MMU_VAL,CF351)))</f>
        <v>0</v>
      </c>
      <c r="CG351" s="50">
        <f t="array" aca="1" ref="CG351" ca="1">IF(RESET,0,IF(LOAD_ROM,ROM!CG212,IF(AND(MMU_CLK,MMU_MEMW,CELL("address",CG351)=CELL("address",OFFSET(RAM0,MMU_RAM_X,MMU_RAM_Y))),MMU_VAL,CG351)))</f>
        <v>0</v>
      </c>
      <c r="CH351" s="50">
        <f t="array" aca="1" ref="CH351" ca="1">IF(RESET,0,IF(LOAD_ROM,ROM!CH212,IF(AND(MMU_CLK,MMU_MEMW,CELL("address",CH351)=CELL("address",OFFSET(RAM0,MMU_RAM_X,MMU_RAM_Y))),MMU_VAL,CH351)))</f>
        <v>0</v>
      </c>
      <c r="CI351" s="50">
        <f t="array" aca="1" ref="CI351" ca="1">IF(RESET,0,IF(LOAD_ROM,ROM!CI212,IF(AND(MMU_CLK,MMU_MEMW,CELL("address",CI351)=CELL("address",OFFSET(RAM0,MMU_RAM_X,MMU_RAM_Y))),MMU_VAL,CI351)))</f>
        <v>0</v>
      </c>
      <c r="CJ351" s="50">
        <f t="array" aca="1" ref="CJ351" ca="1">IF(RESET,0,IF(LOAD_ROM,ROM!CJ212,IF(AND(MMU_CLK,MMU_MEMW,CELL("address",CJ351)=CELL("address",OFFSET(RAM0,MMU_RAM_X,MMU_RAM_Y))),MMU_VAL,CJ351)))</f>
        <v>0</v>
      </c>
      <c r="CK351" s="50">
        <f t="array" aca="1" ref="CK351" ca="1">IF(RESET,0,IF(LOAD_ROM,ROM!CK212,IF(AND(MMU_CLK,MMU_MEMW,CELL("address",CK351)=CELL("address",OFFSET(RAM0,MMU_RAM_X,MMU_RAM_Y))),MMU_VAL,CK351)))</f>
        <v>0</v>
      </c>
      <c r="CL351" s="50">
        <f t="array" aca="1" ref="CL351" ca="1">IF(RESET,0,IF(LOAD_ROM,ROM!CL212,IF(AND(MMU_CLK,MMU_MEMW,CELL("address",CL351)=CELL("address",OFFSET(RAM0,MMU_RAM_X,MMU_RAM_Y))),MMU_VAL,CL351)))</f>
        <v>0</v>
      </c>
      <c r="CM351" s="50">
        <f t="array" aca="1" ref="CM351" ca="1">IF(RESET,0,IF(LOAD_ROM,ROM!CM212,IF(AND(MMU_CLK,MMU_MEMW,CELL("address",CM351)=CELL("address",OFFSET(RAM0,MMU_RAM_X,MMU_RAM_Y))),MMU_VAL,CM351)))</f>
        <v>0</v>
      </c>
      <c r="CN351" s="50">
        <f t="array" aca="1" ref="CN351" ca="1">IF(RESET,0,IF(LOAD_ROM,ROM!CN212,IF(AND(MMU_CLK,MMU_MEMW,CELL("address",CN351)=CELL("address",OFFSET(RAM0,MMU_RAM_X,MMU_RAM_Y))),MMU_VAL,CN351)))</f>
        <v>0</v>
      </c>
      <c r="CO351" s="50">
        <f t="array" aca="1" ref="CO351" ca="1">IF(RESET,0,IF(LOAD_ROM,ROM!CO212,IF(AND(MMU_CLK,MMU_MEMW,CELL("address",CO351)=CELL("address",OFFSET(RAM0,MMU_RAM_X,MMU_RAM_Y))),MMU_VAL,CO351)))</f>
        <v>0</v>
      </c>
      <c r="CP351" s="50">
        <f t="array" aca="1" ref="CP351" ca="1">IF(RESET,0,IF(LOAD_ROM,ROM!CP212,IF(AND(MMU_CLK,MMU_MEMW,CELL("address",CP351)=CELL("address",OFFSET(RAM0,MMU_RAM_X,MMU_RAM_Y))),MMU_VAL,CP351)))</f>
        <v>0</v>
      </c>
      <c r="CQ351" s="50">
        <f t="array" aca="1" ref="CQ351" ca="1">IF(RESET,0,IF(LOAD_ROM,ROM!CQ212,IF(AND(MMU_CLK,MMU_MEMW,CELL("address",CQ351)=CELL("address",OFFSET(RAM0,MMU_RAM_X,MMU_RAM_Y))),MMU_VAL,CQ351)))</f>
        <v>0</v>
      </c>
      <c r="CR351" s="50">
        <f t="array" aca="1" ref="CR351" ca="1">IF(RESET,0,IF(LOAD_ROM,ROM!CR212,IF(AND(MMU_CLK,MMU_MEMW,CELL("address",CR351)=CELL("address",OFFSET(RAM0,MMU_RAM_X,MMU_RAM_Y))),MMU_VAL,CR351)))</f>
        <v>0</v>
      </c>
      <c r="CS351" s="50">
        <f t="array" aca="1" ref="CS351" ca="1">IF(RESET,0,IF(LOAD_ROM,ROM!CS212,IF(AND(MMU_CLK,MMU_MEMW,CELL("address",CS351)=CELL("address",OFFSET(RAM0,MMU_RAM_X,MMU_RAM_Y))),MMU_VAL,CS351)))</f>
        <v>0</v>
      </c>
      <c r="CT351" s="50">
        <f t="array" aca="1" ref="CT351" ca="1">IF(RESET,0,IF(LOAD_ROM,ROM!CT212,IF(AND(MMU_CLK,MMU_MEMW,CELL("address",CT351)=CELL("address",OFFSET(RAM0,MMU_RAM_X,MMU_RAM_Y))),MMU_VAL,CT351)))</f>
        <v>0</v>
      </c>
      <c r="CU351" s="50">
        <f t="array" aca="1" ref="CU351" ca="1">IF(RESET,0,IF(LOAD_ROM,ROM!CU212,IF(AND(MMU_CLK,MMU_MEMW,CELL("address",CU351)=CELL("address",OFFSET(RAM0,MMU_RAM_X,MMU_RAM_Y))),MMU_VAL,CU351)))</f>
        <v>0</v>
      </c>
      <c r="CV351" s="50">
        <f t="array" aca="1" ref="CV351" ca="1">IF(RESET,0,IF(LOAD_ROM,ROM!CV212,IF(AND(MMU_CLK,MMU_MEMW,CELL("address",CV351)=CELL("address",OFFSET(RAM0,MMU_RAM_X,MMU_RAM_Y))),MMU_VAL,CV351)))</f>
        <v>0</v>
      </c>
      <c r="CW351" s="50">
        <f t="array" aca="1" ref="CW351" ca="1">IF(RESET,0,IF(LOAD_ROM,ROM!CW212,IF(AND(MMU_CLK,MMU_MEMW,CELL("address",CW351)=CELL("address",OFFSET(RAM0,MMU_RAM_X,MMU_RAM_Y))),MMU_VAL,CW351)))</f>
        <v>0</v>
      </c>
      <c r="CX351" s="50">
        <f t="array" aca="1" ref="CX351" ca="1">IF(RESET,0,IF(LOAD_ROM,ROM!CX212,IF(AND(MMU_CLK,MMU_MEMW,CELL("address",CX351)=CELL("address",OFFSET(RAM0,MMU_RAM_X,MMU_RAM_Y))),MMU_VAL,CX351)))</f>
        <v>0</v>
      </c>
      <c r="CY351" s="50">
        <f t="array" aca="1" ref="CY351" ca="1">IF(RESET,0,IF(LOAD_ROM,ROM!CY212,IF(AND(MMU_CLK,MMU_MEMW,CELL("address",CY351)=CELL("address",OFFSET(RAM0,MMU_RAM_X,MMU_RAM_Y))),MMU_VAL,CY351)))</f>
        <v>0</v>
      </c>
      <c r="CZ351" s="50">
        <f t="array" aca="1" ref="CZ351" ca="1">IF(RESET,0,IF(LOAD_ROM,ROM!CZ212,IF(AND(MMU_CLK,MMU_MEMW,CELL("address",CZ351)=CELL("address",OFFSET(RAM0,MMU_RAM_X,MMU_RAM_Y))),MMU_VAL,CZ351)))</f>
        <v>0</v>
      </c>
      <c r="DA351" s="50">
        <f t="array" aca="1" ref="DA351" ca="1">IF(RESET,0,IF(LOAD_ROM,ROM!DA212,IF(AND(MMU_CLK,MMU_MEMW,CELL("address",DA351)=CELL("address",OFFSET(RAM0,MMU_RAM_X,MMU_RAM_Y))),MMU_VAL,DA351)))</f>
        <v>0</v>
      </c>
      <c r="DB351" s="50">
        <f t="array" aca="1" ref="DB351" ca="1">IF(RESET,0,IF(LOAD_ROM,ROM!DB212,IF(AND(MMU_CLK,MMU_MEMW,CELL("address",DB351)=CELL("address",OFFSET(RAM0,MMU_RAM_X,MMU_RAM_Y))),MMU_VAL,DB351)))</f>
        <v>0</v>
      </c>
      <c r="DC351" s="50">
        <f t="array" aca="1" ref="DC351" ca="1">IF(RESET,0,IF(LOAD_ROM,ROM!DC212,IF(AND(MMU_CLK,MMU_MEMW,CELL("address",DC351)=CELL("address",OFFSET(RAM0,MMU_RAM_X,MMU_RAM_Y))),MMU_VAL,DC351)))</f>
        <v>0</v>
      </c>
      <c r="DD351" s="50">
        <f t="array" aca="1" ref="DD351" ca="1">IF(RESET,0,IF(LOAD_ROM,ROM!DD212,IF(AND(MMU_CLK,MMU_MEMW,CELL("address",DD351)=CELL("address",OFFSET(RAM0,MMU_RAM_X,MMU_RAM_Y))),MMU_VAL,DD351)))</f>
        <v>0</v>
      </c>
      <c r="DE351" s="50">
        <f t="array" aca="1" ref="DE351" ca="1">IF(RESET,0,IF(LOAD_ROM,ROM!DE212,IF(AND(MMU_CLK,MMU_MEMW,CELL("address",DE351)=CELL("address",OFFSET(RAM0,MMU_RAM_X,MMU_RAM_Y))),MMU_VAL,DE351)))</f>
        <v>0</v>
      </c>
      <c r="DF351" s="50">
        <f t="array" aca="1" ref="DF351" ca="1">IF(RESET,0,IF(LOAD_ROM,ROM!DF212,IF(AND(MMU_CLK,MMU_MEMW,CELL("address",DF351)=CELL("address",OFFSET(RAM0,MMU_RAM_X,MMU_RAM_Y))),MMU_VAL,DF351)))</f>
        <v>0</v>
      </c>
      <c r="DG351" s="50">
        <f t="array" aca="1" ref="DG351" ca="1">IF(RESET,0,IF(LOAD_ROM,ROM!DG212,IF(AND(MMU_CLK,MMU_MEMW,CELL("address",DG351)=CELL("address",OFFSET(RAM0,MMU_RAM_X,MMU_RAM_Y))),MMU_VAL,DG351)))</f>
        <v>0</v>
      </c>
      <c r="DH351" s="50">
        <f t="array" aca="1" ref="DH351" ca="1">IF(RESET,0,IF(LOAD_ROM,ROM!DH212,IF(AND(MMU_CLK,MMU_MEMW,CELL("address",DH351)=CELL("address",OFFSET(RAM0,MMU_RAM_X,MMU_RAM_Y))),MMU_VAL,DH351)))</f>
        <v>0</v>
      </c>
      <c r="DI351" s="50">
        <f t="array" aca="1" ref="DI351" ca="1">IF(RESET,0,IF(LOAD_ROM,ROM!DI212,IF(AND(MMU_CLK,MMU_MEMW,CELL("address",DI351)=CELL("address",OFFSET(RAM0,MMU_RAM_X,MMU_RAM_Y))),MMU_VAL,DI351)))</f>
        <v>0</v>
      </c>
      <c r="DJ351" s="50">
        <f t="array" aca="1" ref="DJ351" ca="1">IF(RESET,0,IF(LOAD_ROM,ROM!DJ212,IF(AND(MMU_CLK,MMU_MEMW,CELL("address",DJ351)=CELL("address",OFFSET(RAM0,MMU_RAM_X,MMU_RAM_Y))),MMU_VAL,DJ351)))</f>
        <v>0</v>
      </c>
      <c r="DK351" s="50">
        <f t="array" aca="1" ref="DK351" ca="1">IF(RESET,0,IF(LOAD_ROM,ROM!DK212,IF(AND(MMU_CLK,MMU_MEMW,CELL("address",DK351)=CELL("address",OFFSET(RAM0,MMU_RAM_X,MMU_RAM_Y))),MMU_VAL,DK351)))</f>
        <v>0</v>
      </c>
      <c r="DL351" s="50">
        <f t="array" aca="1" ref="DL351" ca="1">IF(RESET,0,IF(LOAD_ROM,ROM!DL212,IF(AND(MMU_CLK,MMU_MEMW,CELL("address",DL351)=CELL("address",OFFSET(RAM0,MMU_RAM_X,MMU_RAM_Y))),MMU_VAL,DL351)))</f>
        <v>0</v>
      </c>
      <c r="DM351" s="50">
        <f t="array" aca="1" ref="DM351" ca="1">IF(RESET,0,IF(LOAD_ROM,ROM!DM212,IF(AND(MMU_CLK,MMU_MEMW,CELL("address",DM351)=CELL("address",OFFSET(RAM0,MMU_RAM_X,MMU_RAM_Y))),MMU_VAL,DM351)))</f>
        <v>0</v>
      </c>
      <c r="DN351" s="50">
        <f t="array" aca="1" ref="DN351" ca="1">IF(RESET,0,IF(LOAD_ROM,ROM!DN212,IF(AND(MMU_CLK,MMU_MEMW,CELL("address",DN351)=CELL("address",OFFSET(RAM0,MMU_RAM_X,MMU_RAM_Y))),MMU_VAL,DN351)))</f>
        <v>0</v>
      </c>
      <c r="DO351" s="50">
        <f t="array" aca="1" ref="DO351" ca="1">IF(RESET,0,IF(LOAD_ROM,ROM!DO212,IF(AND(MMU_CLK,MMU_MEMW,CELL("address",DO351)=CELL("address",OFFSET(RAM0,MMU_RAM_X,MMU_RAM_Y))),MMU_VAL,DO351)))</f>
        <v>0</v>
      </c>
      <c r="DP351" s="50">
        <f t="array" aca="1" ref="DP351" ca="1">IF(RESET,0,IF(LOAD_ROM,ROM!DP212,IF(AND(MMU_CLK,MMU_MEMW,CELL("address",DP351)=CELL("address",OFFSET(RAM0,MMU_RAM_X,MMU_RAM_Y))),MMU_VAL,DP351)))</f>
        <v>0</v>
      </c>
      <c r="DQ351" s="50">
        <f t="array" aca="1" ref="DQ351" ca="1">IF(RESET,0,IF(LOAD_ROM,ROM!DQ212,IF(AND(MMU_CLK,MMU_MEMW,CELL("address",DQ351)=CELL("address",OFFSET(RAM0,MMU_RAM_X,MMU_RAM_Y))),MMU_VAL,DQ351)))</f>
        <v>0</v>
      </c>
      <c r="DR351" s="50">
        <f t="array" aca="1" ref="DR351" ca="1">IF(RESET,0,IF(LOAD_ROM,ROM!DR212,IF(AND(MMU_CLK,MMU_MEMW,CELL("address",DR351)=CELL("address",OFFSET(RAM0,MMU_RAM_X,MMU_RAM_Y))),MMU_VAL,DR351)))</f>
        <v>0</v>
      </c>
      <c r="DS351" s="50">
        <f t="array" aca="1" ref="DS351" ca="1">IF(RESET,0,IF(LOAD_ROM,ROM!DS212,IF(AND(MMU_CLK,MMU_MEMW,CELL("address",DS351)=CELL("address",OFFSET(RAM0,MMU_RAM_X,MMU_RAM_Y))),MMU_VAL,DS351)))</f>
        <v>0</v>
      </c>
      <c r="DT351" s="50">
        <f t="array" aca="1" ref="DT351" ca="1">IF(RESET,0,IF(LOAD_ROM,ROM!DT212,IF(AND(MMU_CLK,MMU_MEMW,CELL("address",DT351)=CELL("address",OFFSET(RAM0,MMU_RAM_X,MMU_RAM_Y))),MMU_VAL,DT351)))</f>
        <v>0</v>
      </c>
      <c r="DU351" s="50">
        <f t="array" aca="1" ref="DU351" ca="1">IF(RESET,0,IF(LOAD_ROM,ROM!DU212,IF(AND(MMU_CLK,MMU_MEMW,CELL("address",DU351)=CELL("address",OFFSET(RAM0,MMU_RAM_X,MMU_RAM_Y))),MMU_VAL,DU351)))</f>
        <v>0</v>
      </c>
      <c r="DV351" s="50">
        <f t="array" aca="1" ref="DV351" ca="1">IF(RESET,0,IF(LOAD_ROM,ROM!DV212,IF(AND(MMU_CLK,MMU_MEMW,CELL("address",DV351)=CELL("address",OFFSET(RAM0,MMU_RAM_X,MMU_RAM_Y))),MMU_VAL,DV351)))</f>
        <v>0</v>
      </c>
      <c r="DW351" s="50">
        <f t="array" aca="1" ref="DW351" ca="1">IF(RESET,0,IF(LOAD_ROM,ROM!DW212,IF(AND(MMU_CLK,MMU_MEMW,CELL("address",DW351)=CELL("address",OFFSET(RAM0,MMU_RAM_X,MMU_RAM_Y))),MMU_VAL,DW351)))</f>
        <v>0</v>
      </c>
      <c r="DX351" s="50">
        <f t="array" aca="1" ref="DX351" ca="1">IF(RESET,0,IF(LOAD_ROM,ROM!DX212,IF(AND(MMU_CLK,MMU_MEMW,CELL("address",DX351)=CELL("address",OFFSET(RAM0,MMU_RAM_X,MMU_RAM_Y))),MMU_VAL,DX351)))</f>
        <v>0</v>
      </c>
    </row>
    <row r="352" spans="1:128" x14ac:dyDescent="0.35">
      <c r="A352" s="50">
        <f t="array" aca="1" ref="A352" ca="1">IF(RESET,0,IF(LOAD_ROM,ROM!A213,IF(AND(MMU_CLK,MMU_MEMW,CELL("address",A352)=CELL("address",OFFSET(RAM0,MMU_RAM_X,MMU_RAM_Y))),MMU_VAL,A352)))</f>
        <v>0</v>
      </c>
      <c r="B352" s="50">
        <f t="array" aca="1" ref="B352" ca="1">IF(RESET,0,IF(LOAD_ROM,ROM!B213,IF(AND(MMU_CLK,MMU_MEMW,CELL("address",B352)=CELL("address",OFFSET(RAM0,MMU_RAM_X,MMU_RAM_Y))),MMU_VAL,B352)))</f>
        <v>0</v>
      </c>
      <c r="C352" s="50">
        <f t="array" aca="1" ref="C352" ca="1">IF(RESET,0,IF(LOAD_ROM,ROM!C213,IF(AND(MMU_CLK,MMU_MEMW,CELL("address",C352)=CELL("address",OFFSET(RAM0,MMU_RAM_X,MMU_RAM_Y))),MMU_VAL,C352)))</f>
        <v>0</v>
      </c>
      <c r="D352" s="50">
        <f t="array" aca="1" ref="D352" ca="1">IF(RESET,0,IF(LOAD_ROM,ROM!D213,IF(AND(MMU_CLK,MMU_MEMW,CELL("address",D352)=CELL("address",OFFSET(RAM0,MMU_RAM_X,MMU_RAM_Y))),MMU_VAL,D352)))</f>
        <v>0</v>
      </c>
      <c r="E352" s="50">
        <f t="array" aca="1" ref="E352" ca="1">IF(RESET,0,IF(LOAD_ROM,ROM!E213,IF(AND(MMU_CLK,MMU_MEMW,CELL("address",E352)=CELL("address",OFFSET(RAM0,MMU_RAM_X,MMU_RAM_Y))),MMU_VAL,E352)))</f>
        <v>0</v>
      </c>
      <c r="F352" s="50">
        <f t="array" aca="1" ref="F352" ca="1">IF(RESET,0,IF(LOAD_ROM,ROM!F213,IF(AND(MMU_CLK,MMU_MEMW,CELL("address",F352)=CELL("address",OFFSET(RAM0,MMU_RAM_X,MMU_RAM_Y))),MMU_VAL,F352)))</f>
        <v>0</v>
      </c>
      <c r="G352" s="50">
        <f t="array" aca="1" ref="G352" ca="1">IF(RESET,0,IF(LOAD_ROM,ROM!G213,IF(AND(MMU_CLK,MMU_MEMW,CELL("address",G352)=CELL("address",OFFSET(RAM0,MMU_RAM_X,MMU_RAM_Y))),MMU_VAL,G352)))</f>
        <v>0</v>
      </c>
      <c r="H352" s="50">
        <f t="array" aca="1" ref="H352" ca="1">IF(RESET,0,IF(LOAD_ROM,ROM!H213,IF(AND(MMU_CLK,MMU_MEMW,CELL("address",H352)=CELL("address",OFFSET(RAM0,MMU_RAM_X,MMU_RAM_Y))),MMU_VAL,H352)))</f>
        <v>0</v>
      </c>
      <c r="I352" s="50">
        <f t="array" aca="1" ref="I352" ca="1">IF(RESET,0,IF(LOAD_ROM,ROM!I213,IF(AND(MMU_CLK,MMU_MEMW,CELL("address",I352)=CELL("address",OFFSET(RAM0,MMU_RAM_X,MMU_RAM_Y))),MMU_VAL,I352)))</f>
        <v>0</v>
      </c>
      <c r="J352" s="50">
        <f t="array" aca="1" ref="J352" ca="1">IF(RESET,0,IF(LOAD_ROM,ROM!J213,IF(AND(MMU_CLK,MMU_MEMW,CELL("address",J352)=CELL("address",OFFSET(RAM0,MMU_RAM_X,MMU_RAM_Y))),MMU_VAL,J352)))</f>
        <v>0</v>
      </c>
      <c r="K352" s="50">
        <f t="array" aca="1" ref="K352" ca="1">IF(RESET,0,IF(LOAD_ROM,ROM!K213,IF(AND(MMU_CLK,MMU_MEMW,CELL("address",K352)=CELL("address",OFFSET(RAM0,MMU_RAM_X,MMU_RAM_Y))),MMU_VAL,K352)))</f>
        <v>0</v>
      </c>
      <c r="L352" s="50">
        <f t="array" aca="1" ref="L352" ca="1">IF(RESET,0,IF(LOAD_ROM,ROM!L213,IF(AND(MMU_CLK,MMU_MEMW,CELL("address",L352)=CELL("address",OFFSET(RAM0,MMU_RAM_X,MMU_RAM_Y))),MMU_VAL,L352)))</f>
        <v>0</v>
      </c>
      <c r="M352" s="50">
        <f t="array" aca="1" ref="M352" ca="1">IF(RESET,0,IF(LOAD_ROM,ROM!M213,IF(AND(MMU_CLK,MMU_MEMW,CELL("address",M352)=CELL("address",OFFSET(RAM0,MMU_RAM_X,MMU_RAM_Y))),MMU_VAL,M352)))</f>
        <v>0</v>
      </c>
      <c r="N352" s="50">
        <f t="array" aca="1" ref="N352" ca="1">IF(RESET,0,IF(LOAD_ROM,ROM!N213,IF(AND(MMU_CLK,MMU_MEMW,CELL("address",N352)=CELL("address",OFFSET(RAM0,MMU_RAM_X,MMU_RAM_Y))),MMU_VAL,N352)))</f>
        <v>0</v>
      </c>
      <c r="O352" s="50">
        <f t="array" aca="1" ref="O352" ca="1">IF(RESET,0,IF(LOAD_ROM,ROM!O213,IF(AND(MMU_CLK,MMU_MEMW,CELL("address",O352)=CELL("address",OFFSET(RAM0,MMU_RAM_X,MMU_RAM_Y))),MMU_VAL,O352)))</f>
        <v>0</v>
      </c>
      <c r="P352" s="50">
        <f t="array" aca="1" ref="P352" ca="1">IF(RESET,0,IF(LOAD_ROM,ROM!P213,IF(AND(MMU_CLK,MMU_MEMW,CELL("address",P352)=CELL("address",OFFSET(RAM0,MMU_RAM_X,MMU_RAM_Y))),MMU_VAL,P352)))</f>
        <v>0</v>
      </c>
      <c r="Q352" s="50">
        <f t="array" aca="1" ref="Q352" ca="1">IF(RESET,0,IF(LOAD_ROM,ROM!Q213,IF(AND(MMU_CLK,MMU_MEMW,CELL("address",Q352)=CELL("address",OFFSET(RAM0,MMU_RAM_X,MMU_RAM_Y))),MMU_VAL,Q352)))</f>
        <v>0</v>
      </c>
      <c r="R352" s="50">
        <f t="array" aca="1" ref="R352" ca="1">IF(RESET,0,IF(LOAD_ROM,ROM!R213,IF(AND(MMU_CLK,MMU_MEMW,CELL("address",R352)=CELL("address",OFFSET(RAM0,MMU_RAM_X,MMU_RAM_Y))),MMU_VAL,R352)))</f>
        <v>0</v>
      </c>
      <c r="S352" s="50">
        <f t="array" aca="1" ref="S352" ca="1">IF(RESET,0,IF(LOAD_ROM,ROM!S213,IF(AND(MMU_CLK,MMU_MEMW,CELL("address",S352)=CELL("address",OFFSET(RAM0,MMU_RAM_X,MMU_RAM_Y))),MMU_VAL,S352)))</f>
        <v>0</v>
      </c>
      <c r="T352" s="50">
        <f t="array" aca="1" ref="T352" ca="1">IF(RESET,0,IF(LOAD_ROM,ROM!T213,IF(AND(MMU_CLK,MMU_MEMW,CELL("address",T352)=CELL("address",OFFSET(RAM0,MMU_RAM_X,MMU_RAM_Y))),MMU_VAL,T352)))</f>
        <v>0</v>
      </c>
      <c r="U352" s="50">
        <f t="array" aca="1" ref="U352" ca="1">IF(RESET,0,IF(LOAD_ROM,ROM!U213,IF(AND(MMU_CLK,MMU_MEMW,CELL("address",U352)=CELL("address",OFFSET(RAM0,MMU_RAM_X,MMU_RAM_Y))),MMU_VAL,U352)))</f>
        <v>0</v>
      </c>
      <c r="V352" s="50">
        <f t="array" aca="1" ref="V352" ca="1">IF(RESET,0,IF(LOAD_ROM,ROM!V213,IF(AND(MMU_CLK,MMU_MEMW,CELL("address",V352)=CELL("address",OFFSET(RAM0,MMU_RAM_X,MMU_RAM_Y))),MMU_VAL,V352)))</f>
        <v>0</v>
      </c>
      <c r="W352" s="50">
        <f t="array" aca="1" ref="W352" ca="1">IF(RESET,0,IF(LOAD_ROM,ROM!W213,IF(AND(MMU_CLK,MMU_MEMW,CELL("address",W352)=CELL("address",OFFSET(RAM0,MMU_RAM_X,MMU_RAM_Y))),MMU_VAL,W352)))</f>
        <v>0</v>
      </c>
      <c r="X352" s="50">
        <f t="array" aca="1" ref="X352" ca="1">IF(RESET,0,IF(LOAD_ROM,ROM!X213,IF(AND(MMU_CLK,MMU_MEMW,CELL("address",X352)=CELL("address",OFFSET(RAM0,MMU_RAM_X,MMU_RAM_Y))),MMU_VAL,X352)))</f>
        <v>0</v>
      </c>
      <c r="Y352" s="50">
        <f t="array" aca="1" ref="Y352" ca="1">IF(RESET,0,IF(LOAD_ROM,ROM!Y213,IF(AND(MMU_CLK,MMU_MEMW,CELL("address",Y352)=CELL("address",OFFSET(RAM0,MMU_RAM_X,MMU_RAM_Y))),MMU_VAL,Y352)))</f>
        <v>0</v>
      </c>
      <c r="Z352" s="50">
        <f t="array" aca="1" ref="Z352" ca="1">IF(RESET,0,IF(LOAD_ROM,ROM!Z213,IF(AND(MMU_CLK,MMU_MEMW,CELL("address",Z352)=CELL("address",OFFSET(RAM0,MMU_RAM_X,MMU_RAM_Y))),MMU_VAL,Z352)))</f>
        <v>0</v>
      </c>
      <c r="AA352" s="50">
        <f t="array" aca="1" ref="AA352" ca="1">IF(RESET,0,IF(LOAD_ROM,ROM!AA213,IF(AND(MMU_CLK,MMU_MEMW,CELL("address",AA352)=CELL("address",OFFSET(RAM0,MMU_RAM_X,MMU_RAM_Y))),MMU_VAL,AA352)))</f>
        <v>0</v>
      </c>
      <c r="AB352" s="50">
        <f t="array" aca="1" ref="AB352" ca="1">IF(RESET,0,IF(LOAD_ROM,ROM!AB213,IF(AND(MMU_CLK,MMU_MEMW,CELL("address",AB352)=CELL("address",OFFSET(RAM0,MMU_RAM_X,MMU_RAM_Y))),MMU_VAL,AB352)))</f>
        <v>0</v>
      </c>
      <c r="AC352" s="50">
        <f t="array" aca="1" ref="AC352" ca="1">IF(RESET,0,IF(LOAD_ROM,ROM!AC213,IF(AND(MMU_CLK,MMU_MEMW,CELL("address",AC352)=CELL("address",OFFSET(RAM0,MMU_RAM_X,MMU_RAM_Y))),MMU_VAL,AC352)))</f>
        <v>0</v>
      </c>
      <c r="AD352" s="50">
        <f t="array" aca="1" ref="AD352" ca="1">IF(RESET,0,IF(LOAD_ROM,ROM!AD213,IF(AND(MMU_CLK,MMU_MEMW,CELL("address",AD352)=CELL("address",OFFSET(RAM0,MMU_RAM_X,MMU_RAM_Y))),MMU_VAL,AD352)))</f>
        <v>0</v>
      </c>
      <c r="AE352" s="50">
        <f t="array" aca="1" ref="AE352" ca="1">IF(RESET,0,IF(LOAD_ROM,ROM!AE213,IF(AND(MMU_CLK,MMU_MEMW,CELL("address",AE352)=CELL("address",OFFSET(RAM0,MMU_RAM_X,MMU_RAM_Y))),MMU_VAL,AE352)))</f>
        <v>0</v>
      </c>
      <c r="AF352" s="50">
        <f t="array" aca="1" ref="AF352" ca="1">IF(RESET,0,IF(LOAD_ROM,ROM!AF213,IF(AND(MMU_CLK,MMU_MEMW,CELL("address",AF352)=CELL("address",OFFSET(RAM0,MMU_RAM_X,MMU_RAM_Y))),MMU_VAL,AF352)))</f>
        <v>0</v>
      </c>
      <c r="AG352" s="50">
        <f t="array" aca="1" ref="AG352" ca="1">IF(RESET,0,IF(LOAD_ROM,ROM!AG213,IF(AND(MMU_CLK,MMU_MEMW,CELL("address",AG352)=CELL("address",OFFSET(RAM0,MMU_RAM_X,MMU_RAM_Y))),MMU_VAL,AG352)))</f>
        <v>0</v>
      </c>
      <c r="AH352" s="50">
        <f t="array" aca="1" ref="AH352" ca="1">IF(RESET,0,IF(LOAD_ROM,ROM!AH213,IF(AND(MMU_CLK,MMU_MEMW,CELL("address",AH352)=CELL("address",OFFSET(RAM0,MMU_RAM_X,MMU_RAM_Y))),MMU_VAL,AH352)))</f>
        <v>0</v>
      </c>
      <c r="AI352" s="50">
        <f t="array" aca="1" ref="AI352" ca="1">IF(RESET,0,IF(LOAD_ROM,ROM!AI213,IF(AND(MMU_CLK,MMU_MEMW,CELL("address",AI352)=CELL("address",OFFSET(RAM0,MMU_RAM_X,MMU_RAM_Y))),MMU_VAL,AI352)))</f>
        <v>0</v>
      </c>
      <c r="AJ352" s="50">
        <f t="array" aca="1" ref="AJ352" ca="1">IF(RESET,0,IF(LOAD_ROM,ROM!AJ213,IF(AND(MMU_CLK,MMU_MEMW,CELL("address",AJ352)=CELL("address",OFFSET(RAM0,MMU_RAM_X,MMU_RAM_Y))),MMU_VAL,AJ352)))</f>
        <v>0</v>
      </c>
      <c r="AK352" s="50">
        <f t="array" aca="1" ref="AK352" ca="1">IF(RESET,0,IF(LOAD_ROM,ROM!AK213,IF(AND(MMU_CLK,MMU_MEMW,CELL("address",AK352)=CELL("address",OFFSET(RAM0,MMU_RAM_X,MMU_RAM_Y))),MMU_VAL,AK352)))</f>
        <v>0</v>
      </c>
      <c r="AL352" s="50">
        <f t="array" aca="1" ref="AL352" ca="1">IF(RESET,0,IF(LOAD_ROM,ROM!AL213,IF(AND(MMU_CLK,MMU_MEMW,CELL("address",AL352)=CELL("address",OFFSET(RAM0,MMU_RAM_X,MMU_RAM_Y))),MMU_VAL,AL352)))</f>
        <v>0</v>
      </c>
      <c r="AM352" s="50">
        <f t="array" aca="1" ref="AM352" ca="1">IF(RESET,0,IF(LOAD_ROM,ROM!AM213,IF(AND(MMU_CLK,MMU_MEMW,CELL("address",AM352)=CELL("address",OFFSET(RAM0,MMU_RAM_X,MMU_RAM_Y))),MMU_VAL,AM352)))</f>
        <v>0</v>
      </c>
      <c r="AN352" s="50">
        <f t="array" aca="1" ref="AN352" ca="1">IF(RESET,0,IF(LOAD_ROM,ROM!AN213,IF(AND(MMU_CLK,MMU_MEMW,CELL("address",AN352)=CELL("address",OFFSET(RAM0,MMU_RAM_X,MMU_RAM_Y))),MMU_VAL,AN352)))</f>
        <v>0</v>
      </c>
      <c r="AO352" s="50">
        <f t="array" aca="1" ref="AO352" ca="1">IF(RESET,0,IF(LOAD_ROM,ROM!AO213,IF(AND(MMU_CLK,MMU_MEMW,CELL("address",AO352)=CELL("address",OFFSET(RAM0,MMU_RAM_X,MMU_RAM_Y))),MMU_VAL,AO352)))</f>
        <v>0</v>
      </c>
      <c r="AP352" s="50">
        <f t="array" aca="1" ref="AP352" ca="1">IF(RESET,0,IF(LOAD_ROM,ROM!AP213,IF(AND(MMU_CLK,MMU_MEMW,CELL("address",AP352)=CELL("address",OFFSET(RAM0,MMU_RAM_X,MMU_RAM_Y))),MMU_VAL,AP352)))</f>
        <v>0</v>
      </c>
      <c r="AQ352" s="50">
        <f t="array" aca="1" ref="AQ352" ca="1">IF(RESET,0,IF(LOAD_ROM,ROM!AQ213,IF(AND(MMU_CLK,MMU_MEMW,CELL("address",AQ352)=CELL("address",OFFSET(RAM0,MMU_RAM_X,MMU_RAM_Y))),MMU_VAL,AQ352)))</f>
        <v>0</v>
      </c>
      <c r="AR352" s="50">
        <f t="array" aca="1" ref="AR352" ca="1">IF(RESET,0,IF(LOAD_ROM,ROM!AR213,IF(AND(MMU_CLK,MMU_MEMW,CELL("address",AR352)=CELL("address",OFFSET(RAM0,MMU_RAM_X,MMU_RAM_Y))),MMU_VAL,AR352)))</f>
        <v>0</v>
      </c>
      <c r="AS352" s="50">
        <f t="array" aca="1" ref="AS352" ca="1">IF(RESET,0,IF(LOAD_ROM,ROM!AS213,IF(AND(MMU_CLK,MMU_MEMW,CELL("address",AS352)=CELL("address",OFFSET(RAM0,MMU_RAM_X,MMU_RAM_Y))),MMU_VAL,AS352)))</f>
        <v>0</v>
      </c>
      <c r="AT352" s="50">
        <f t="array" aca="1" ref="AT352" ca="1">IF(RESET,0,IF(LOAD_ROM,ROM!AT213,IF(AND(MMU_CLK,MMU_MEMW,CELL("address",AT352)=CELL("address",OFFSET(RAM0,MMU_RAM_X,MMU_RAM_Y))),MMU_VAL,AT352)))</f>
        <v>0</v>
      </c>
      <c r="AU352" s="50">
        <f t="array" aca="1" ref="AU352" ca="1">IF(RESET,0,IF(LOAD_ROM,ROM!AU213,IF(AND(MMU_CLK,MMU_MEMW,CELL("address",AU352)=CELL("address",OFFSET(RAM0,MMU_RAM_X,MMU_RAM_Y))),MMU_VAL,AU352)))</f>
        <v>0</v>
      </c>
      <c r="AV352" s="50">
        <f t="array" aca="1" ref="AV352" ca="1">IF(RESET,0,IF(LOAD_ROM,ROM!AV213,IF(AND(MMU_CLK,MMU_MEMW,CELL("address",AV352)=CELL("address",OFFSET(RAM0,MMU_RAM_X,MMU_RAM_Y))),MMU_VAL,AV352)))</f>
        <v>0</v>
      </c>
      <c r="AW352" s="50">
        <f t="array" aca="1" ref="AW352" ca="1">IF(RESET,0,IF(LOAD_ROM,ROM!AW213,IF(AND(MMU_CLK,MMU_MEMW,CELL("address",AW352)=CELL("address",OFFSET(RAM0,MMU_RAM_X,MMU_RAM_Y))),MMU_VAL,AW352)))</f>
        <v>0</v>
      </c>
      <c r="AX352" s="50">
        <f t="array" aca="1" ref="AX352" ca="1">IF(RESET,0,IF(LOAD_ROM,ROM!AX213,IF(AND(MMU_CLK,MMU_MEMW,CELL("address",AX352)=CELL("address",OFFSET(RAM0,MMU_RAM_X,MMU_RAM_Y))),MMU_VAL,AX352)))</f>
        <v>0</v>
      </c>
      <c r="AY352" s="50">
        <f t="array" aca="1" ref="AY352" ca="1">IF(RESET,0,IF(LOAD_ROM,ROM!AY213,IF(AND(MMU_CLK,MMU_MEMW,CELL("address",AY352)=CELL("address",OFFSET(RAM0,MMU_RAM_X,MMU_RAM_Y))),MMU_VAL,AY352)))</f>
        <v>0</v>
      </c>
      <c r="AZ352" s="50">
        <f t="array" aca="1" ref="AZ352" ca="1">IF(RESET,0,IF(LOAD_ROM,ROM!AZ213,IF(AND(MMU_CLK,MMU_MEMW,CELL("address",AZ352)=CELL("address",OFFSET(RAM0,MMU_RAM_X,MMU_RAM_Y))),MMU_VAL,AZ352)))</f>
        <v>0</v>
      </c>
      <c r="BA352" s="50">
        <f t="array" aca="1" ref="BA352" ca="1">IF(RESET,0,IF(LOAD_ROM,ROM!BA213,IF(AND(MMU_CLK,MMU_MEMW,CELL("address",BA352)=CELL("address",OFFSET(RAM0,MMU_RAM_X,MMU_RAM_Y))),MMU_VAL,BA352)))</f>
        <v>0</v>
      </c>
      <c r="BB352" s="50">
        <f t="array" aca="1" ref="BB352" ca="1">IF(RESET,0,IF(LOAD_ROM,ROM!BB213,IF(AND(MMU_CLK,MMU_MEMW,CELL("address",BB352)=CELL("address",OFFSET(RAM0,MMU_RAM_X,MMU_RAM_Y))),MMU_VAL,BB352)))</f>
        <v>0</v>
      </c>
      <c r="BC352" s="50">
        <f t="array" aca="1" ref="BC352" ca="1">IF(RESET,0,IF(LOAD_ROM,ROM!BC213,IF(AND(MMU_CLK,MMU_MEMW,CELL("address",BC352)=CELL("address",OFFSET(RAM0,MMU_RAM_X,MMU_RAM_Y))),MMU_VAL,BC352)))</f>
        <v>0</v>
      </c>
      <c r="BD352" s="50">
        <f t="array" aca="1" ref="BD352" ca="1">IF(RESET,0,IF(LOAD_ROM,ROM!BD213,IF(AND(MMU_CLK,MMU_MEMW,CELL("address",BD352)=CELL("address",OFFSET(RAM0,MMU_RAM_X,MMU_RAM_Y))),MMU_VAL,BD352)))</f>
        <v>0</v>
      </c>
      <c r="BE352" s="50">
        <f t="array" aca="1" ref="BE352" ca="1">IF(RESET,0,IF(LOAD_ROM,ROM!BE213,IF(AND(MMU_CLK,MMU_MEMW,CELL("address",BE352)=CELL("address",OFFSET(RAM0,MMU_RAM_X,MMU_RAM_Y))),MMU_VAL,BE352)))</f>
        <v>0</v>
      </c>
      <c r="BF352" s="50">
        <f t="array" aca="1" ref="BF352" ca="1">IF(RESET,0,IF(LOAD_ROM,ROM!BF213,IF(AND(MMU_CLK,MMU_MEMW,CELL("address",BF352)=CELL("address",OFFSET(RAM0,MMU_RAM_X,MMU_RAM_Y))),MMU_VAL,BF352)))</f>
        <v>0</v>
      </c>
      <c r="BG352" s="50">
        <f t="array" aca="1" ref="BG352" ca="1">IF(RESET,0,IF(LOAD_ROM,ROM!BG213,IF(AND(MMU_CLK,MMU_MEMW,CELL("address",BG352)=CELL("address",OFFSET(RAM0,MMU_RAM_X,MMU_RAM_Y))),MMU_VAL,BG352)))</f>
        <v>0</v>
      </c>
      <c r="BH352" s="50">
        <f t="array" aca="1" ref="BH352" ca="1">IF(RESET,0,IF(LOAD_ROM,ROM!BH213,IF(AND(MMU_CLK,MMU_MEMW,CELL("address",BH352)=CELL("address",OFFSET(RAM0,MMU_RAM_X,MMU_RAM_Y))),MMU_VAL,BH352)))</f>
        <v>0</v>
      </c>
      <c r="BI352" s="50">
        <f t="array" aca="1" ref="BI352" ca="1">IF(RESET,0,IF(LOAD_ROM,ROM!BI213,IF(AND(MMU_CLK,MMU_MEMW,CELL("address",BI352)=CELL("address",OFFSET(RAM0,MMU_RAM_X,MMU_RAM_Y))),MMU_VAL,BI352)))</f>
        <v>0</v>
      </c>
      <c r="BJ352" s="50">
        <f t="array" aca="1" ref="BJ352" ca="1">IF(RESET,0,IF(LOAD_ROM,ROM!BJ213,IF(AND(MMU_CLK,MMU_MEMW,CELL("address",BJ352)=CELL("address",OFFSET(RAM0,MMU_RAM_X,MMU_RAM_Y))),MMU_VAL,BJ352)))</f>
        <v>0</v>
      </c>
      <c r="BK352" s="50">
        <f t="array" aca="1" ref="BK352" ca="1">IF(RESET,0,IF(LOAD_ROM,ROM!BK213,IF(AND(MMU_CLK,MMU_MEMW,CELL("address",BK352)=CELL("address",OFFSET(RAM0,MMU_RAM_X,MMU_RAM_Y))),MMU_VAL,BK352)))</f>
        <v>0</v>
      </c>
      <c r="BL352" s="50">
        <f t="array" aca="1" ref="BL352" ca="1">IF(RESET,0,IF(LOAD_ROM,ROM!BL213,IF(AND(MMU_CLK,MMU_MEMW,CELL("address",BL352)=CELL("address",OFFSET(RAM0,MMU_RAM_X,MMU_RAM_Y))),MMU_VAL,BL352)))</f>
        <v>0</v>
      </c>
      <c r="BM352" s="50">
        <f t="array" aca="1" ref="BM352" ca="1">IF(RESET,0,IF(LOAD_ROM,ROM!BM213,IF(AND(MMU_CLK,MMU_MEMW,CELL("address",BM352)=CELL("address",OFFSET(RAM0,MMU_RAM_X,MMU_RAM_Y))),MMU_VAL,BM352)))</f>
        <v>0</v>
      </c>
      <c r="BN352" s="50">
        <f t="array" aca="1" ref="BN352" ca="1">IF(RESET,0,IF(LOAD_ROM,ROM!BN213,IF(AND(MMU_CLK,MMU_MEMW,CELL("address",BN352)=CELL("address",OFFSET(RAM0,MMU_RAM_X,MMU_RAM_Y))),MMU_VAL,BN352)))</f>
        <v>0</v>
      </c>
      <c r="BO352" s="50">
        <f t="array" aca="1" ref="BO352" ca="1">IF(RESET,0,IF(LOAD_ROM,ROM!BO213,IF(AND(MMU_CLK,MMU_MEMW,CELL("address",BO352)=CELL("address",OFFSET(RAM0,MMU_RAM_X,MMU_RAM_Y))),MMU_VAL,BO352)))</f>
        <v>0</v>
      </c>
      <c r="BP352" s="50">
        <f t="array" aca="1" ref="BP352" ca="1">IF(RESET,0,IF(LOAD_ROM,ROM!BP213,IF(AND(MMU_CLK,MMU_MEMW,CELL("address",BP352)=CELL("address",OFFSET(RAM0,MMU_RAM_X,MMU_RAM_Y))),MMU_VAL,BP352)))</f>
        <v>0</v>
      </c>
      <c r="BQ352" s="50">
        <f t="array" aca="1" ref="BQ352" ca="1">IF(RESET,0,IF(LOAD_ROM,ROM!BQ213,IF(AND(MMU_CLK,MMU_MEMW,CELL("address",BQ352)=CELL("address",OFFSET(RAM0,MMU_RAM_X,MMU_RAM_Y))),MMU_VAL,BQ352)))</f>
        <v>0</v>
      </c>
      <c r="BR352" s="50">
        <f t="array" aca="1" ref="BR352" ca="1">IF(RESET,0,IF(LOAD_ROM,ROM!BR213,IF(AND(MMU_CLK,MMU_MEMW,CELL("address",BR352)=CELL("address",OFFSET(RAM0,MMU_RAM_X,MMU_RAM_Y))),MMU_VAL,BR352)))</f>
        <v>0</v>
      </c>
      <c r="BS352" s="50">
        <f t="array" aca="1" ref="BS352" ca="1">IF(RESET,0,IF(LOAD_ROM,ROM!BS213,IF(AND(MMU_CLK,MMU_MEMW,CELL("address",BS352)=CELL("address",OFFSET(RAM0,MMU_RAM_X,MMU_RAM_Y))),MMU_VAL,BS352)))</f>
        <v>0</v>
      </c>
      <c r="BT352" s="50">
        <f t="array" aca="1" ref="BT352" ca="1">IF(RESET,0,IF(LOAD_ROM,ROM!BT213,IF(AND(MMU_CLK,MMU_MEMW,CELL("address",BT352)=CELL("address",OFFSET(RAM0,MMU_RAM_X,MMU_RAM_Y))),MMU_VAL,BT352)))</f>
        <v>0</v>
      </c>
      <c r="BU352" s="50">
        <f t="array" aca="1" ref="BU352" ca="1">IF(RESET,0,IF(LOAD_ROM,ROM!BU213,IF(AND(MMU_CLK,MMU_MEMW,CELL("address",BU352)=CELL("address",OFFSET(RAM0,MMU_RAM_X,MMU_RAM_Y))),MMU_VAL,BU352)))</f>
        <v>0</v>
      </c>
      <c r="BV352" s="50">
        <f t="array" aca="1" ref="BV352" ca="1">IF(RESET,0,IF(LOAD_ROM,ROM!BV213,IF(AND(MMU_CLK,MMU_MEMW,CELL("address",BV352)=CELL("address",OFFSET(RAM0,MMU_RAM_X,MMU_RAM_Y))),MMU_VAL,BV352)))</f>
        <v>0</v>
      </c>
      <c r="BW352" s="50">
        <f t="array" aca="1" ref="BW352" ca="1">IF(RESET,0,IF(LOAD_ROM,ROM!BW213,IF(AND(MMU_CLK,MMU_MEMW,CELL("address",BW352)=CELL("address",OFFSET(RAM0,MMU_RAM_X,MMU_RAM_Y))),MMU_VAL,BW352)))</f>
        <v>0</v>
      </c>
      <c r="BX352" s="50">
        <f t="array" aca="1" ref="BX352" ca="1">IF(RESET,0,IF(LOAD_ROM,ROM!BX213,IF(AND(MMU_CLK,MMU_MEMW,CELL("address",BX352)=CELL("address",OFFSET(RAM0,MMU_RAM_X,MMU_RAM_Y))),MMU_VAL,BX352)))</f>
        <v>0</v>
      </c>
      <c r="BY352" s="50">
        <f t="array" aca="1" ref="BY352" ca="1">IF(RESET,0,IF(LOAD_ROM,ROM!BY213,IF(AND(MMU_CLK,MMU_MEMW,CELL("address",BY352)=CELL("address",OFFSET(RAM0,MMU_RAM_X,MMU_RAM_Y))),MMU_VAL,BY352)))</f>
        <v>0</v>
      </c>
      <c r="BZ352" s="50">
        <f t="array" aca="1" ref="BZ352" ca="1">IF(RESET,0,IF(LOAD_ROM,ROM!BZ213,IF(AND(MMU_CLK,MMU_MEMW,CELL("address",BZ352)=CELL("address",OFFSET(RAM0,MMU_RAM_X,MMU_RAM_Y))),MMU_VAL,BZ352)))</f>
        <v>0</v>
      </c>
      <c r="CA352" s="50">
        <f t="array" aca="1" ref="CA352" ca="1">IF(RESET,0,IF(LOAD_ROM,ROM!CA213,IF(AND(MMU_CLK,MMU_MEMW,CELL("address",CA352)=CELL("address",OFFSET(RAM0,MMU_RAM_X,MMU_RAM_Y))),MMU_VAL,CA352)))</f>
        <v>0</v>
      </c>
      <c r="CB352" s="50">
        <f t="array" aca="1" ref="CB352" ca="1">IF(RESET,0,IF(LOAD_ROM,ROM!CB213,IF(AND(MMU_CLK,MMU_MEMW,CELL("address",CB352)=CELL("address",OFFSET(RAM0,MMU_RAM_X,MMU_RAM_Y))),MMU_VAL,CB352)))</f>
        <v>0</v>
      </c>
      <c r="CC352" s="50">
        <f t="array" aca="1" ref="CC352" ca="1">IF(RESET,0,IF(LOAD_ROM,ROM!CC213,IF(AND(MMU_CLK,MMU_MEMW,CELL("address",CC352)=CELL("address",OFFSET(RAM0,MMU_RAM_X,MMU_RAM_Y))),MMU_VAL,CC352)))</f>
        <v>0</v>
      </c>
      <c r="CD352" s="50">
        <f t="array" aca="1" ref="CD352" ca="1">IF(RESET,0,IF(LOAD_ROM,ROM!CD213,IF(AND(MMU_CLK,MMU_MEMW,CELL("address",CD352)=CELL("address",OFFSET(RAM0,MMU_RAM_X,MMU_RAM_Y))),MMU_VAL,CD352)))</f>
        <v>0</v>
      </c>
      <c r="CE352" s="50">
        <f t="array" aca="1" ref="CE352" ca="1">IF(RESET,0,IF(LOAD_ROM,ROM!CE213,IF(AND(MMU_CLK,MMU_MEMW,CELL("address",CE352)=CELL("address",OFFSET(RAM0,MMU_RAM_X,MMU_RAM_Y))),MMU_VAL,CE352)))</f>
        <v>0</v>
      </c>
      <c r="CF352" s="50">
        <f t="array" aca="1" ref="CF352" ca="1">IF(RESET,0,IF(LOAD_ROM,ROM!CF213,IF(AND(MMU_CLK,MMU_MEMW,CELL("address",CF352)=CELL("address",OFFSET(RAM0,MMU_RAM_X,MMU_RAM_Y))),MMU_VAL,CF352)))</f>
        <v>0</v>
      </c>
      <c r="CG352" s="50">
        <f t="array" aca="1" ref="CG352" ca="1">IF(RESET,0,IF(LOAD_ROM,ROM!CG213,IF(AND(MMU_CLK,MMU_MEMW,CELL("address",CG352)=CELL("address",OFFSET(RAM0,MMU_RAM_X,MMU_RAM_Y))),MMU_VAL,CG352)))</f>
        <v>0</v>
      </c>
      <c r="CH352" s="50">
        <f t="array" aca="1" ref="CH352" ca="1">IF(RESET,0,IF(LOAD_ROM,ROM!CH213,IF(AND(MMU_CLK,MMU_MEMW,CELL("address",CH352)=CELL("address",OFFSET(RAM0,MMU_RAM_X,MMU_RAM_Y))),MMU_VAL,CH352)))</f>
        <v>0</v>
      </c>
      <c r="CI352" s="50">
        <f t="array" aca="1" ref="CI352" ca="1">IF(RESET,0,IF(LOAD_ROM,ROM!CI213,IF(AND(MMU_CLK,MMU_MEMW,CELL("address",CI352)=CELL("address",OFFSET(RAM0,MMU_RAM_X,MMU_RAM_Y))),MMU_VAL,CI352)))</f>
        <v>0</v>
      </c>
      <c r="CJ352" s="50">
        <f t="array" aca="1" ref="CJ352" ca="1">IF(RESET,0,IF(LOAD_ROM,ROM!CJ213,IF(AND(MMU_CLK,MMU_MEMW,CELL("address",CJ352)=CELL("address",OFFSET(RAM0,MMU_RAM_X,MMU_RAM_Y))),MMU_VAL,CJ352)))</f>
        <v>0</v>
      </c>
      <c r="CK352" s="50">
        <f t="array" aca="1" ref="CK352" ca="1">IF(RESET,0,IF(LOAD_ROM,ROM!CK213,IF(AND(MMU_CLK,MMU_MEMW,CELL("address",CK352)=CELL("address",OFFSET(RAM0,MMU_RAM_X,MMU_RAM_Y))),MMU_VAL,CK352)))</f>
        <v>0</v>
      </c>
      <c r="CL352" s="50">
        <f t="array" aca="1" ref="CL352" ca="1">IF(RESET,0,IF(LOAD_ROM,ROM!CL213,IF(AND(MMU_CLK,MMU_MEMW,CELL("address",CL352)=CELL("address",OFFSET(RAM0,MMU_RAM_X,MMU_RAM_Y))),MMU_VAL,CL352)))</f>
        <v>0</v>
      </c>
      <c r="CM352" s="50">
        <f t="array" aca="1" ref="CM352" ca="1">IF(RESET,0,IF(LOAD_ROM,ROM!CM213,IF(AND(MMU_CLK,MMU_MEMW,CELL("address",CM352)=CELL("address",OFFSET(RAM0,MMU_RAM_X,MMU_RAM_Y))),MMU_VAL,CM352)))</f>
        <v>0</v>
      </c>
      <c r="CN352" s="50">
        <f t="array" aca="1" ref="CN352" ca="1">IF(RESET,0,IF(LOAD_ROM,ROM!CN213,IF(AND(MMU_CLK,MMU_MEMW,CELL("address",CN352)=CELL("address",OFFSET(RAM0,MMU_RAM_X,MMU_RAM_Y))),MMU_VAL,CN352)))</f>
        <v>0</v>
      </c>
      <c r="CO352" s="50">
        <f t="array" aca="1" ref="CO352" ca="1">IF(RESET,0,IF(LOAD_ROM,ROM!CO213,IF(AND(MMU_CLK,MMU_MEMW,CELL("address",CO352)=CELL("address",OFFSET(RAM0,MMU_RAM_X,MMU_RAM_Y))),MMU_VAL,CO352)))</f>
        <v>0</v>
      </c>
      <c r="CP352" s="50">
        <f t="array" aca="1" ref="CP352" ca="1">IF(RESET,0,IF(LOAD_ROM,ROM!CP213,IF(AND(MMU_CLK,MMU_MEMW,CELL("address",CP352)=CELL("address",OFFSET(RAM0,MMU_RAM_X,MMU_RAM_Y))),MMU_VAL,CP352)))</f>
        <v>0</v>
      </c>
      <c r="CQ352" s="50">
        <f t="array" aca="1" ref="CQ352" ca="1">IF(RESET,0,IF(LOAD_ROM,ROM!CQ213,IF(AND(MMU_CLK,MMU_MEMW,CELL("address",CQ352)=CELL("address",OFFSET(RAM0,MMU_RAM_X,MMU_RAM_Y))),MMU_VAL,CQ352)))</f>
        <v>0</v>
      </c>
      <c r="CR352" s="50">
        <f t="array" aca="1" ref="CR352" ca="1">IF(RESET,0,IF(LOAD_ROM,ROM!CR213,IF(AND(MMU_CLK,MMU_MEMW,CELL("address",CR352)=CELL("address",OFFSET(RAM0,MMU_RAM_X,MMU_RAM_Y))),MMU_VAL,CR352)))</f>
        <v>0</v>
      </c>
      <c r="CS352" s="50">
        <f t="array" aca="1" ref="CS352" ca="1">IF(RESET,0,IF(LOAD_ROM,ROM!CS213,IF(AND(MMU_CLK,MMU_MEMW,CELL("address",CS352)=CELL("address",OFFSET(RAM0,MMU_RAM_X,MMU_RAM_Y))),MMU_VAL,CS352)))</f>
        <v>0</v>
      </c>
      <c r="CT352" s="50">
        <f t="array" aca="1" ref="CT352" ca="1">IF(RESET,0,IF(LOAD_ROM,ROM!CT213,IF(AND(MMU_CLK,MMU_MEMW,CELL("address",CT352)=CELL("address",OFFSET(RAM0,MMU_RAM_X,MMU_RAM_Y))),MMU_VAL,CT352)))</f>
        <v>0</v>
      </c>
      <c r="CU352" s="50">
        <f t="array" aca="1" ref="CU352" ca="1">IF(RESET,0,IF(LOAD_ROM,ROM!CU213,IF(AND(MMU_CLK,MMU_MEMW,CELL("address",CU352)=CELL("address",OFFSET(RAM0,MMU_RAM_X,MMU_RAM_Y))),MMU_VAL,CU352)))</f>
        <v>0</v>
      </c>
      <c r="CV352" s="50">
        <f t="array" aca="1" ref="CV352" ca="1">IF(RESET,0,IF(LOAD_ROM,ROM!CV213,IF(AND(MMU_CLK,MMU_MEMW,CELL("address",CV352)=CELL("address",OFFSET(RAM0,MMU_RAM_X,MMU_RAM_Y))),MMU_VAL,CV352)))</f>
        <v>0</v>
      </c>
      <c r="CW352" s="50">
        <f t="array" aca="1" ref="CW352" ca="1">IF(RESET,0,IF(LOAD_ROM,ROM!CW213,IF(AND(MMU_CLK,MMU_MEMW,CELL("address",CW352)=CELL("address",OFFSET(RAM0,MMU_RAM_X,MMU_RAM_Y))),MMU_VAL,CW352)))</f>
        <v>0</v>
      </c>
      <c r="CX352" s="50">
        <f t="array" aca="1" ref="CX352" ca="1">IF(RESET,0,IF(LOAD_ROM,ROM!CX213,IF(AND(MMU_CLK,MMU_MEMW,CELL("address",CX352)=CELL("address",OFFSET(RAM0,MMU_RAM_X,MMU_RAM_Y))),MMU_VAL,CX352)))</f>
        <v>0</v>
      </c>
      <c r="CY352" s="50">
        <f t="array" aca="1" ref="CY352" ca="1">IF(RESET,0,IF(LOAD_ROM,ROM!CY213,IF(AND(MMU_CLK,MMU_MEMW,CELL("address",CY352)=CELL("address",OFFSET(RAM0,MMU_RAM_X,MMU_RAM_Y))),MMU_VAL,CY352)))</f>
        <v>0</v>
      </c>
      <c r="CZ352" s="50">
        <f t="array" aca="1" ref="CZ352" ca="1">IF(RESET,0,IF(LOAD_ROM,ROM!CZ213,IF(AND(MMU_CLK,MMU_MEMW,CELL("address",CZ352)=CELL("address",OFFSET(RAM0,MMU_RAM_X,MMU_RAM_Y))),MMU_VAL,CZ352)))</f>
        <v>0</v>
      </c>
      <c r="DA352" s="50">
        <f t="array" aca="1" ref="DA352" ca="1">IF(RESET,0,IF(LOAD_ROM,ROM!DA213,IF(AND(MMU_CLK,MMU_MEMW,CELL("address",DA352)=CELL("address",OFFSET(RAM0,MMU_RAM_X,MMU_RAM_Y))),MMU_VAL,DA352)))</f>
        <v>0</v>
      </c>
      <c r="DB352" s="50">
        <f t="array" aca="1" ref="DB352" ca="1">IF(RESET,0,IF(LOAD_ROM,ROM!DB213,IF(AND(MMU_CLK,MMU_MEMW,CELL("address",DB352)=CELL("address",OFFSET(RAM0,MMU_RAM_X,MMU_RAM_Y))),MMU_VAL,DB352)))</f>
        <v>0</v>
      </c>
      <c r="DC352" s="50">
        <f t="array" aca="1" ref="DC352" ca="1">IF(RESET,0,IF(LOAD_ROM,ROM!DC213,IF(AND(MMU_CLK,MMU_MEMW,CELL("address",DC352)=CELL("address",OFFSET(RAM0,MMU_RAM_X,MMU_RAM_Y))),MMU_VAL,DC352)))</f>
        <v>0</v>
      </c>
      <c r="DD352" s="50">
        <f t="array" aca="1" ref="DD352" ca="1">IF(RESET,0,IF(LOAD_ROM,ROM!DD213,IF(AND(MMU_CLK,MMU_MEMW,CELL("address",DD352)=CELL("address",OFFSET(RAM0,MMU_RAM_X,MMU_RAM_Y))),MMU_VAL,DD352)))</f>
        <v>0</v>
      </c>
      <c r="DE352" s="50">
        <f t="array" aca="1" ref="DE352" ca="1">IF(RESET,0,IF(LOAD_ROM,ROM!DE213,IF(AND(MMU_CLK,MMU_MEMW,CELL("address",DE352)=CELL("address",OFFSET(RAM0,MMU_RAM_X,MMU_RAM_Y))),MMU_VAL,DE352)))</f>
        <v>0</v>
      </c>
      <c r="DF352" s="50">
        <f t="array" aca="1" ref="DF352" ca="1">IF(RESET,0,IF(LOAD_ROM,ROM!DF213,IF(AND(MMU_CLK,MMU_MEMW,CELL("address",DF352)=CELL("address",OFFSET(RAM0,MMU_RAM_X,MMU_RAM_Y))),MMU_VAL,DF352)))</f>
        <v>0</v>
      </c>
      <c r="DG352" s="50">
        <f t="array" aca="1" ref="DG352" ca="1">IF(RESET,0,IF(LOAD_ROM,ROM!DG213,IF(AND(MMU_CLK,MMU_MEMW,CELL("address",DG352)=CELL("address",OFFSET(RAM0,MMU_RAM_X,MMU_RAM_Y))),MMU_VAL,DG352)))</f>
        <v>0</v>
      </c>
      <c r="DH352" s="50">
        <f t="array" aca="1" ref="DH352" ca="1">IF(RESET,0,IF(LOAD_ROM,ROM!DH213,IF(AND(MMU_CLK,MMU_MEMW,CELL("address",DH352)=CELL("address",OFFSET(RAM0,MMU_RAM_X,MMU_RAM_Y))),MMU_VAL,DH352)))</f>
        <v>0</v>
      </c>
      <c r="DI352" s="50">
        <f t="array" aca="1" ref="DI352" ca="1">IF(RESET,0,IF(LOAD_ROM,ROM!DI213,IF(AND(MMU_CLK,MMU_MEMW,CELL("address",DI352)=CELL("address",OFFSET(RAM0,MMU_RAM_X,MMU_RAM_Y))),MMU_VAL,DI352)))</f>
        <v>0</v>
      </c>
      <c r="DJ352" s="50">
        <f t="array" aca="1" ref="DJ352" ca="1">IF(RESET,0,IF(LOAD_ROM,ROM!DJ213,IF(AND(MMU_CLK,MMU_MEMW,CELL("address",DJ352)=CELL("address",OFFSET(RAM0,MMU_RAM_X,MMU_RAM_Y))),MMU_VAL,DJ352)))</f>
        <v>0</v>
      </c>
      <c r="DK352" s="50">
        <f t="array" aca="1" ref="DK352" ca="1">IF(RESET,0,IF(LOAD_ROM,ROM!DK213,IF(AND(MMU_CLK,MMU_MEMW,CELL("address",DK352)=CELL("address",OFFSET(RAM0,MMU_RAM_X,MMU_RAM_Y))),MMU_VAL,DK352)))</f>
        <v>0</v>
      </c>
      <c r="DL352" s="50">
        <f t="array" aca="1" ref="DL352" ca="1">IF(RESET,0,IF(LOAD_ROM,ROM!DL213,IF(AND(MMU_CLK,MMU_MEMW,CELL("address",DL352)=CELL("address",OFFSET(RAM0,MMU_RAM_X,MMU_RAM_Y))),MMU_VAL,DL352)))</f>
        <v>0</v>
      </c>
      <c r="DM352" s="50">
        <f t="array" aca="1" ref="DM352" ca="1">IF(RESET,0,IF(LOAD_ROM,ROM!DM213,IF(AND(MMU_CLK,MMU_MEMW,CELL("address",DM352)=CELL("address",OFFSET(RAM0,MMU_RAM_X,MMU_RAM_Y))),MMU_VAL,DM352)))</f>
        <v>0</v>
      </c>
      <c r="DN352" s="50">
        <f t="array" aca="1" ref="DN352" ca="1">IF(RESET,0,IF(LOAD_ROM,ROM!DN213,IF(AND(MMU_CLK,MMU_MEMW,CELL("address",DN352)=CELL("address",OFFSET(RAM0,MMU_RAM_X,MMU_RAM_Y))),MMU_VAL,DN352)))</f>
        <v>0</v>
      </c>
      <c r="DO352" s="50">
        <f t="array" aca="1" ref="DO352" ca="1">IF(RESET,0,IF(LOAD_ROM,ROM!DO213,IF(AND(MMU_CLK,MMU_MEMW,CELL("address",DO352)=CELL("address",OFFSET(RAM0,MMU_RAM_X,MMU_RAM_Y))),MMU_VAL,DO352)))</f>
        <v>0</v>
      </c>
      <c r="DP352" s="50">
        <f t="array" aca="1" ref="DP352" ca="1">IF(RESET,0,IF(LOAD_ROM,ROM!DP213,IF(AND(MMU_CLK,MMU_MEMW,CELL("address",DP352)=CELL("address",OFFSET(RAM0,MMU_RAM_X,MMU_RAM_Y))),MMU_VAL,DP352)))</f>
        <v>0</v>
      </c>
      <c r="DQ352" s="50">
        <f t="array" aca="1" ref="DQ352" ca="1">IF(RESET,0,IF(LOAD_ROM,ROM!DQ213,IF(AND(MMU_CLK,MMU_MEMW,CELL("address",DQ352)=CELL("address",OFFSET(RAM0,MMU_RAM_X,MMU_RAM_Y))),MMU_VAL,DQ352)))</f>
        <v>0</v>
      </c>
      <c r="DR352" s="50">
        <f t="array" aca="1" ref="DR352" ca="1">IF(RESET,0,IF(LOAD_ROM,ROM!DR213,IF(AND(MMU_CLK,MMU_MEMW,CELL("address",DR352)=CELL("address",OFFSET(RAM0,MMU_RAM_X,MMU_RAM_Y))),MMU_VAL,DR352)))</f>
        <v>0</v>
      </c>
      <c r="DS352" s="50">
        <f t="array" aca="1" ref="DS352" ca="1">IF(RESET,0,IF(LOAD_ROM,ROM!DS213,IF(AND(MMU_CLK,MMU_MEMW,CELL("address",DS352)=CELL("address",OFFSET(RAM0,MMU_RAM_X,MMU_RAM_Y))),MMU_VAL,DS352)))</f>
        <v>0</v>
      </c>
      <c r="DT352" s="50">
        <f t="array" aca="1" ref="DT352" ca="1">IF(RESET,0,IF(LOAD_ROM,ROM!DT213,IF(AND(MMU_CLK,MMU_MEMW,CELL("address",DT352)=CELL("address",OFFSET(RAM0,MMU_RAM_X,MMU_RAM_Y))),MMU_VAL,DT352)))</f>
        <v>0</v>
      </c>
      <c r="DU352" s="50">
        <f t="array" aca="1" ref="DU352" ca="1">IF(RESET,0,IF(LOAD_ROM,ROM!DU213,IF(AND(MMU_CLK,MMU_MEMW,CELL("address",DU352)=CELL("address",OFFSET(RAM0,MMU_RAM_X,MMU_RAM_Y))),MMU_VAL,DU352)))</f>
        <v>0</v>
      </c>
      <c r="DV352" s="50">
        <f t="array" aca="1" ref="DV352" ca="1">IF(RESET,0,IF(LOAD_ROM,ROM!DV213,IF(AND(MMU_CLK,MMU_MEMW,CELL("address",DV352)=CELL("address",OFFSET(RAM0,MMU_RAM_X,MMU_RAM_Y))),MMU_VAL,DV352)))</f>
        <v>0</v>
      </c>
      <c r="DW352" s="50">
        <f t="array" aca="1" ref="DW352" ca="1">IF(RESET,0,IF(LOAD_ROM,ROM!DW213,IF(AND(MMU_CLK,MMU_MEMW,CELL("address",DW352)=CELL("address",OFFSET(RAM0,MMU_RAM_X,MMU_RAM_Y))),MMU_VAL,DW352)))</f>
        <v>0</v>
      </c>
      <c r="DX352" s="50">
        <f t="array" aca="1" ref="DX352" ca="1">IF(RESET,0,IF(LOAD_ROM,ROM!DX213,IF(AND(MMU_CLK,MMU_MEMW,CELL("address",DX352)=CELL("address",OFFSET(RAM0,MMU_RAM_X,MMU_RAM_Y))),MMU_VAL,DX352)))</f>
        <v>0</v>
      </c>
    </row>
    <row r="353" spans="1:128" x14ac:dyDescent="0.35">
      <c r="A353" s="50">
        <f t="array" aca="1" ref="A353" ca="1">IF(RESET,0,IF(LOAD_ROM,ROM!A214,IF(AND(MMU_CLK,MMU_MEMW,CELL("address",A353)=CELL("address",OFFSET(RAM0,MMU_RAM_X,MMU_RAM_Y))),MMU_VAL,A353)))</f>
        <v>0</v>
      </c>
      <c r="B353" s="50">
        <f t="array" aca="1" ref="B353" ca="1">IF(RESET,0,IF(LOAD_ROM,ROM!B214,IF(AND(MMU_CLK,MMU_MEMW,CELL("address",B353)=CELL("address",OFFSET(RAM0,MMU_RAM_X,MMU_RAM_Y))),MMU_VAL,B353)))</f>
        <v>0</v>
      </c>
      <c r="C353" s="50">
        <f t="array" aca="1" ref="C353" ca="1">IF(RESET,0,IF(LOAD_ROM,ROM!C214,IF(AND(MMU_CLK,MMU_MEMW,CELL("address",C353)=CELL("address",OFFSET(RAM0,MMU_RAM_X,MMU_RAM_Y))),MMU_VAL,C353)))</f>
        <v>0</v>
      </c>
      <c r="D353" s="50">
        <f t="array" aca="1" ref="D353" ca="1">IF(RESET,0,IF(LOAD_ROM,ROM!D214,IF(AND(MMU_CLK,MMU_MEMW,CELL("address",D353)=CELL("address",OFFSET(RAM0,MMU_RAM_X,MMU_RAM_Y))),MMU_VAL,D353)))</f>
        <v>0</v>
      </c>
      <c r="E353" s="50">
        <f t="array" aca="1" ref="E353" ca="1">IF(RESET,0,IF(LOAD_ROM,ROM!E214,IF(AND(MMU_CLK,MMU_MEMW,CELL("address",E353)=CELL("address",OFFSET(RAM0,MMU_RAM_X,MMU_RAM_Y))),MMU_VAL,E353)))</f>
        <v>0</v>
      </c>
      <c r="F353" s="50">
        <f t="array" aca="1" ref="F353" ca="1">IF(RESET,0,IF(LOAD_ROM,ROM!F214,IF(AND(MMU_CLK,MMU_MEMW,CELL("address",F353)=CELL("address",OFFSET(RAM0,MMU_RAM_X,MMU_RAM_Y))),MMU_VAL,F353)))</f>
        <v>0</v>
      </c>
      <c r="G353" s="50">
        <f t="array" aca="1" ref="G353" ca="1">IF(RESET,0,IF(LOAD_ROM,ROM!G214,IF(AND(MMU_CLK,MMU_MEMW,CELL("address",G353)=CELL("address",OFFSET(RAM0,MMU_RAM_X,MMU_RAM_Y))),MMU_VAL,G353)))</f>
        <v>0</v>
      </c>
      <c r="H353" s="50">
        <f t="array" aca="1" ref="H353" ca="1">IF(RESET,0,IF(LOAD_ROM,ROM!H214,IF(AND(MMU_CLK,MMU_MEMW,CELL("address",H353)=CELL("address",OFFSET(RAM0,MMU_RAM_X,MMU_RAM_Y))),MMU_VAL,H353)))</f>
        <v>0</v>
      </c>
      <c r="I353" s="50">
        <f t="array" aca="1" ref="I353" ca="1">IF(RESET,0,IF(LOAD_ROM,ROM!I214,IF(AND(MMU_CLK,MMU_MEMW,CELL("address",I353)=CELL("address",OFFSET(RAM0,MMU_RAM_X,MMU_RAM_Y))),MMU_VAL,I353)))</f>
        <v>0</v>
      </c>
      <c r="J353" s="50">
        <f t="array" aca="1" ref="J353" ca="1">IF(RESET,0,IF(LOAD_ROM,ROM!J214,IF(AND(MMU_CLK,MMU_MEMW,CELL("address",J353)=CELL("address",OFFSET(RAM0,MMU_RAM_X,MMU_RAM_Y))),MMU_VAL,J353)))</f>
        <v>0</v>
      </c>
      <c r="K353" s="50">
        <f t="array" aca="1" ref="K353" ca="1">IF(RESET,0,IF(LOAD_ROM,ROM!K214,IF(AND(MMU_CLK,MMU_MEMW,CELL("address",K353)=CELL("address",OFFSET(RAM0,MMU_RAM_X,MMU_RAM_Y))),MMU_VAL,K353)))</f>
        <v>0</v>
      </c>
      <c r="L353" s="50">
        <f t="array" aca="1" ref="L353" ca="1">IF(RESET,0,IF(LOAD_ROM,ROM!L214,IF(AND(MMU_CLK,MMU_MEMW,CELL("address",L353)=CELL("address",OFFSET(RAM0,MMU_RAM_X,MMU_RAM_Y))),MMU_VAL,L353)))</f>
        <v>0</v>
      </c>
      <c r="M353" s="50">
        <f t="array" aca="1" ref="M353" ca="1">IF(RESET,0,IF(LOAD_ROM,ROM!M214,IF(AND(MMU_CLK,MMU_MEMW,CELL("address",M353)=CELL("address",OFFSET(RAM0,MMU_RAM_X,MMU_RAM_Y))),MMU_VAL,M353)))</f>
        <v>0</v>
      </c>
      <c r="N353" s="50">
        <f t="array" aca="1" ref="N353" ca="1">IF(RESET,0,IF(LOAD_ROM,ROM!N214,IF(AND(MMU_CLK,MMU_MEMW,CELL("address",N353)=CELL("address",OFFSET(RAM0,MMU_RAM_X,MMU_RAM_Y))),MMU_VAL,N353)))</f>
        <v>0</v>
      </c>
      <c r="O353" s="50">
        <f t="array" aca="1" ref="O353" ca="1">IF(RESET,0,IF(LOAD_ROM,ROM!O214,IF(AND(MMU_CLK,MMU_MEMW,CELL("address",O353)=CELL("address",OFFSET(RAM0,MMU_RAM_X,MMU_RAM_Y))),MMU_VAL,O353)))</f>
        <v>0</v>
      </c>
      <c r="P353" s="50">
        <f t="array" aca="1" ref="P353" ca="1">IF(RESET,0,IF(LOAD_ROM,ROM!P214,IF(AND(MMU_CLK,MMU_MEMW,CELL("address",P353)=CELL("address",OFFSET(RAM0,MMU_RAM_X,MMU_RAM_Y))),MMU_VAL,P353)))</f>
        <v>0</v>
      </c>
      <c r="Q353" s="50">
        <f t="array" aca="1" ref="Q353" ca="1">IF(RESET,0,IF(LOAD_ROM,ROM!Q214,IF(AND(MMU_CLK,MMU_MEMW,CELL("address",Q353)=CELL("address",OFFSET(RAM0,MMU_RAM_X,MMU_RAM_Y))),MMU_VAL,Q353)))</f>
        <v>0</v>
      </c>
      <c r="R353" s="50">
        <f t="array" aca="1" ref="R353" ca="1">IF(RESET,0,IF(LOAD_ROM,ROM!R214,IF(AND(MMU_CLK,MMU_MEMW,CELL("address",R353)=CELL("address",OFFSET(RAM0,MMU_RAM_X,MMU_RAM_Y))),MMU_VAL,R353)))</f>
        <v>0</v>
      </c>
      <c r="S353" s="50">
        <f t="array" aca="1" ref="S353" ca="1">IF(RESET,0,IF(LOAD_ROM,ROM!S214,IF(AND(MMU_CLK,MMU_MEMW,CELL("address",S353)=CELL("address",OFFSET(RAM0,MMU_RAM_X,MMU_RAM_Y))),MMU_VAL,S353)))</f>
        <v>0</v>
      </c>
      <c r="T353" s="50">
        <f t="array" aca="1" ref="T353" ca="1">IF(RESET,0,IF(LOAD_ROM,ROM!T214,IF(AND(MMU_CLK,MMU_MEMW,CELL("address",T353)=CELL("address",OFFSET(RAM0,MMU_RAM_X,MMU_RAM_Y))),MMU_VAL,T353)))</f>
        <v>0</v>
      </c>
      <c r="U353" s="50">
        <f t="array" aca="1" ref="U353" ca="1">IF(RESET,0,IF(LOAD_ROM,ROM!U214,IF(AND(MMU_CLK,MMU_MEMW,CELL("address",U353)=CELL("address",OFFSET(RAM0,MMU_RAM_X,MMU_RAM_Y))),MMU_VAL,U353)))</f>
        <v>0</v>
      </c>
      <c r="V353" s="50">
        <f t="array" aca="1" ref="V353" ca="1">IF(RESET,0,IF(LOAD_ROM,ROM!V214,IF(AND(MMU_CLK,MMU_MEMW,CELL("address",V353)=CELL("address",OFFSET(RAM0,MMU_RAM_X,MMU_RAM_Y))),MMU_VAL,V353)))</f>
        <v>0</v>
      </c>
      <c r="W353" s="50">
        <f t="array" aca="1" ref="W353" ca="1">IF(RESET,0,IF(LOAD_ROM,ROM!W214,IF(AND(MMU_CLK,MMU_MEMW,CELL("address",W353)=CELL("address",OFFSET(RAM0,MMU_RAM_X,MMU_RAM_Y))),MMU_VAL,W353)))</f>
        <v>0</v>
      </c>
      <c r="X353" s="50">
        <f t="array" aca="1" ref="X353" ca="1">IF(RESET,0,IF(LOAD_ROM,ROM!X214,IF(AND(MMU_CLK,MMU_MEMW,CELL("address",X353)=CELL("address",OFFSET(RAM0,MMU_RAM_X,MMU_RAM_Y))),MMU_VAL,X353)))</f>
        <v>0</v>
      </c>
      <c r="Y353" s="50">
        <f t="array" aca="1" ref="Y353" ca="1">IF(RESET,0,IF(LOAD_ROM,ROM!Y214,IF(AND(MMU_CLK,MMU_MEMW,CELL("address",Y353)=CELL("address",OFFSET(RAM0,MMU_RAM_X,MMU_RAM_Y))),MMU_VAL,Y353)))</f>
        <v>0</v>
      </c>
      <c r="Z353" s="50">
        <f t="array" aca="1" ref="Z353" ca="1">IF(RESET,0,IF(LOAD_ROM,ROM!Z214,IF(AND(MMU_CLK,MMU_MEMW,CELL("address",Z353)=CELL("address",OFFSET(RAM0,MMU_RAM_X,MMU_RAM_Y))),MMU_VAL,Z353)))</f>
        <v>0</v>
      </c>
      <c r="AA353" s="50">
        <f t="array" aca="1" ref="AA353" ca="1">IF(RESET,0,IF(LOAD_ROM,ROM!AA214,IF(AND(MMU_CLK,MMU_MEMW,CELL("address",AA353)=CELL("address",OFFSET(RAM0,MMU_RAM_X,MMU_RAM_Y))),MMU_VAL,AA353)))</f>
        <v>0</v>
      </c>
      <c r="AB353" s="50">
        <f t="array" aca="1" ref="AB353" ca="1">IF(RESET,0,IF(LOAD_ROM,ROM!AB214,IF(AND(MMU_CLK,MMU_MEMW,CELL("address",AB353)=CELL("address",OFFSET(RAM0,MMU_RAM_X,MMU_RAM_Y))),MMU_VAL,AB353)))</f>
        <v>0</v>
      </c>
      <c r="AC353" s="50">
        <f t="array" aca="1" ref="AC353" ca="1">IF(RESET,0,IF(LOAD_ROM,ROM!AC214,IF(AND(MMU_CLK,MMU_MEMW,CELL("address",AC353)=CELL("address",OFFSET(RAM0,MMU_RAM_X,MMU_RAM_Y))),MMU_VAL,AC353)))</f>
        <v>0</v>
      </c>
      <c r="AD353" s="50">
        <f t="array" aca="1" ref="AD353" ca="1">IF(RESET,0,IF(LOAD_ROM,ROM!AD214,IF(AND(MMU_CLK,MMU_MEMW,CELL("address",AD353)=CELL("address",OFFSET(RAM0,MMU_RAM_X,MMU_RAM_Y))),MMU_VAL,AD353)))</f>
        <v>0</v>
      </c>
      <c r="AE353" s="50">
        <f t="array" aca="1" ref="AE353" ca="1">IF(RESET,0,IF(LOAD_ROM,ROM!AE214,IF(AND(MMU_CLK,MMU_MEMW,CELL("address",AE353)=CELL("address",OFFSET(RAM0,MMU_RAM_X,MMU_RAM_Y))),MMU_VAL,AE353)))</f>
        <v>0</v>
      </c>
      <c r="AF353" s="50">
        <f t="array" aca="1" ref="AF353" ca="1">IF(RESET,0,IF(LOAD_ROM,ROM!AF214,IF(AND(MMU_CLK,MMU_MEMW,CELL("address",AF353)=CELL("address",OFFSET(RAM0,MMU_RAM_X,MMU_RAM_Y))),MMU_VAL,AF353)))</f>
        <v>0</v>
      </c>
      <c r="AG353" s="50">
        <f t="array" aca="1" ref="AG353" ca="1">IF(RESET,0,IF(LOAD_ROM,ROM!AG214,IF(AND(MMU_CLK,MMU_MEMW,CELL("address",AG353)=CELL("address",OFFSET(RAM0,MMU_RAM_X,MMU_RAM_Y))),MMU_VAL,AG353)))</f>
        <v>0</v>
      </c>
      <c r="AH353" s="50">
        <f t="array" aca="1" ref="AH353" ca="1">IF(RESET,0,IF(LOAD_ROM,ROM!AH214,IF(AND(MMU_CLK,MMU_MEMW,CELL("address",AH353)=CELL("address",OFFSET(RAM0,MMU_RAM_X,MMU_RAM_Y))),MMU_VAL,AH353)))</f>
        <v>0</v>
      </c>
      <c r="AI353" s="50">
        <f t="array" aca="1" ref="AI353" ca="1">IF(RESET,0,IF(LOAD_ROM,ROM!AI214,IF(AND(MMU_CLK,MMU_MEMW,CELL("address",AI353)=CELL("address",OFFSET(RAM0,MMU_RAM_X,MMU_RAM_Y))),MMU_VAL,AI353)))</f>
        <v>0</v>
      </c>
      <c r="AJ353" s="50">
        <f t="array" aca="1" ref="AJ353" ca="1">IF(RESET,0,IF(LOAD_ROM,ROM!AJ214,IF(AND(MMU_CLK,MMU_MEMW,CELL("address",AJ353)=CELL("address",OFFSET(RAM0,MMU_RAM_X,MMU_RAM_Y))),MMU_VAL,AJ353)))</f>
        <v>0</v>
      </c>
      <c r="AK353" s="50">
        <f t="array" aca="1" ref="AK353" ca="1">IF(RESET,0,IF(LOAD_ROM,ROM!AK214,IF(AND(MMU_CLK,MMU_MEMW,CELL("address",AK353)=CELL("address",OFFSET(RAM0,MMU_RAM_X,MMU_RAM_Y))),MMU_VAL,AK353)))</f>
        <v>0</v>
      </c>
      <c r="AL353" s="50">
        <f t="array" aca="1" ref="AL353" ca="1">IF(RESET,0,IF(LOAD_ROM,ROM!AL214,IF(AND(MMU_CLK,MMU_MEMW,CELL("address",AL353)=CELL("address",OFFSET(RAM0,MMU_RAM_X,MMU_RAM_Y))),MMU_VAL,AL353)))</f>
        <v>0</v>
      </c>
      <c r="AM353" s="50">
        <f t="array" aca="1" ref="AM353" ca="1">IF(RESET,0,IF(LOAD_ROM,ROM!AM214,IF(AND(MMU_CLK,MMU_MEMW,CELL("address",AM353)=CELL("address",OFFSET(RAM0,MMU_RAM_X,MMU_RAM_Y))),MMU_VAL,AM353)))</f>
        <v>0</v>
      </c>
      <c r="AN353" s="50">
        <f t="array" aca="1" ref="AN353" ca="1">IF(RESET,0,IF(LOAD_ROM,ROM!AN214,IF(AND(MMU_CLK,MMU_MEMW,CELL("address",AN353)=CELL("address",OFFSET(RAM0,MMU_RAM_X,MMU_RAM_Y))),MMU_VAL,AN353)))</f>
        <v>0</v>
      </c>
      <c r="AO353" s="50">
        <f t="array" aca="1" ref="AO353" ca="1">IF(RESET,0,IF(LOAD_ROM,ROM!AO214,IF(AND(MMU_CLK,MMU_MEMW,CELL("address",AO353)=CELL("address",OFFSET(RAM0,MMU_RAM_X,MMU_RAM_Y))),MMU_VAL,AO353)))</f>
        <v>0</v>
      </c>
      <c r="AP353" s="50">
        <f t="array" aca="1" ref="AP353" ca="1">IF(RESET,0,IF(LOAD_ROM,ROM!AP214,IF(AND(MMU_CLK,MMU_MEMW,CELL("address",AP353)=CELL("address",OFFSET(RAM0,MMU_RAM_X,MMU_RAM_Y))),MMU_VAL,AP353)))</f>
        <v>0</v>
      </c>
      <c r="AQ353" s="50">
        <f t="array" aca="1" ref="AQ353" ca="1">IF(RESET,0,IF(LOAD_ROM,ROM!AQ214,IF(AND(MMU_CLK,MMU_MEMW,CELL("address",AQ353)=CELL("address",OFFSET(RAM0,MMU_RAM_X,MMU_RAM_Y))),MMU_VAL,AQ353)))</f>
        <v>0</v>
      </c>
      <c r="AR353" s="50">
        <f t="array" aca="1" ref="AR353" ca="1">IF(RESET,0,IF(LOAD_ROM,ROM!AR214,IF(AND(MMU_CLK,MMU_MEMW,CELL("address",AR353)=CELL("address",OFFSET(RAM0,MMU_RAM_X,MMU_RAM_Y))),MMU_VAL,AR353)))</f>
        <v>0</v>
      </c>
      <c r="AS353" s="50">
        <f t="array" aca="1" ref="AS353" ca="1">IF(RESET,0,IF(LOAD_ROM,ROM!AS214,IF(AND(MMU_CLK,MMU_MEMW,CELL("address",AS353)=CELL("address",OFFSET(RAM0,MMU_RAM_X,MMU_RAM_Y))),MMU_VAL,AS353)))</f>
        <v>0</v>
      </c>
      <c r="AT353" s="50">
        <f t="array" aca="1" ref="AT353" ca="1">IF(RESET,0,IF(LOAD_ROM,ROM!AT214,IF(AND(MMU_CLK,MMU_MEMW,CELL("address",AT353)=CELL("address",OFFSET(RAM0,MMU_RAM_X,MMU_RAM_Y))),MMU_VAL,AT353)))</f>
        <v>0</v>
      </c>
      <c r="AU353" s="50">
        <f t="array" aca="1" ref="AU353" ca="1">IF(RESET,0,IF(LOAD_ROM,ROM!AU214,IF(AND(MMU_CLK,MMU_MEMW,CELL("address",AU353)=CELL("address",OFFSET(RAM0,MMU_RAM_X,MMU_RAM_Y))),MMU_VAL,AU353)))</f>
        <v>0</v>
      </c>
      <c r="AV353" s="50">
        <f t="array" aca="1" ref="AV353" ca="1">IF(RESET,0,IF(LOAD_ROM,ROM!AV214,IF(AND(MMU_CLK,MMU_MEMW,CELL("address",AV353)=CELL("address",OFFSET(RAM0,MMU_RAM_X,MMU_RAM_Y))),MMU_VAL,AV353)))</f>
        <v>0</v>
      </c>
      <c r="AW353" s="50">
        <f t="array" aca="1" ref="AW353" ca="1">IF(RESET,0,IF(LOAD_ROM,ROM!AW214,IF(AND(MMU_CLK,MMU_MEMW,CELL("address",AW353)=CELL("address",OFFSET(RAM0,MMU_RAM_X,MMU_RAM_Y))),MMU_VAL,AW353)))</f>
        <v>0</v>
      </c>
      <c r="AX353" s="50">
        <f t="array" aca="1" ref="AX353" ca="1">IF(RESET,0,IF(LOAD_ROM,ROM!AX214,IF(AND(MMU_CLK,MMU_MEMW,CELL("address",AX353)=CELL("address",OFFSET(RAM0,MMU_RAM_X,MMU_RAM_Y))),MMU_VAL,AX353)))</f>
        <v>0</v>
      </c>
      <c r="AY353" s="50">
        <f t="array" aca="1" ref="AY353" ca="1">IF(RESET,0,IF(LOAD_ROM,ROM!AY214,IF(AND(MMU_CLK,MMU_MEMW,CELL("address",AY353)=CELL("address",OFFSET(RAM0,MMU_RAM_X,MMU_RAM_Y))),MMU_VAL,AY353)))</f>
        <v>0</v>
      </c>
      <c r="AZ353" s="50">
        <f t="array" aca="1" ref="AZ353" ca="1">IF(RESET,0,IF(LOAD_ROM,ROM!AZ214,IF(AND(MMU_CLK,MMU_MEMW,CELL("address",AZ353)=CELL("address",OFFSET(RAM0,MMU_RAM_X,MMU_RAM_Y))),MMU_VAL,AZ353)))</f>
        <v>0</v>
      </c>
      <c r="BA353" s="50">
        <f t="array" aca="1" ref="BA353" ca="1">IF(RESET,0,IF(LOAD_ROM,ROM!BA214,IF(AND(MMU_CLK,MMU_MEMW,CELL("address",BA353)=CELL("address",OFFSET(RAM0,MMU_RAM_X,MMU_RAM_Y))),MMU_VAL,BA353)))</f>
        <v>0</v>
      </c>
      <c r="BB353" s="50">
        <f t="array" aca="1" ref="BB353" ca="1">IF(RESET,0,IF(LOAD_ROM,ROM!BB214,IF(AND(MMU_CLK,MMU_MEMW,CELL("address",BB353)=CELL("address",OFFSET(RAM0,MMU_RAM_X,MMU_RAM_Y))),MMU_VAL,BB353)))</f>
        <v>0</v>
      </c>
      <c r="BC353" s="50">
        <f t="array" aca="1" ref="BC353" ca="1">IF(RESET,0,IF(LOAD_ROM,ROM!BC214,IF(AND(MMU_CLK,MMU_MEMW,CELL("address",BC353)=CELL("address",OFFSET(RAM0,MMU_RAM_X,MMU_RAM_Y))),MMU_VAL,BC353)))</f>
        <v>0</v>
      </c>
      <c r="BD353" s="50">
        <f t="array" aca="1" ref="BD353" ca="1">IF(RESET,0,IF(LOAD_ROM,ROM!BD214,IF(AND(MMU_CLK,MMU_MEMW,CELL("address",BD353)=CELL("address",OFFSET(RAM0,MMU_RAM_X,MMU_RAM_Y))),MMU_VAL,BD353)))</f>
        <v>0</v>
      </c>
      <c r="BE353" s="50">
        <f t="array" aca="1" ref="BE353" ca="1">IF(RESET,0,IF(LOAD_ROM,ROM!BE214,IF(AND(MMU_CLK,MMU_MEMW,CELL("address",BE353)=CELL("address",OFFSET(RAM0,MMU_RAM_X,MMU_RAM_Y))),MMU_VAL,BE353)))</f>
        <v>0</v>
      </c>
      <c r="BF353" s="50">
        <f t="array" aca="1" ref="BF353" ca="1">IF(RESET,0,IF(LOAD_ROM,ROM!BF214,IF(AND(MMU_CLK,MMU_MEMW,CELL("address",BF353)=CELL("address",OFFSET(RAM0,MMU_RAM_X,MMU_RAM_Y))),MMU_VAL,BF353)))</f>
        <v>0</v>
      </c>
      <c r="BG353" s="50">
        <f t="array" aca="1" ref="BG353" ca="1">IF(RESET,0,IF(LOAD_ROM,ROM!BG214,IF(AND(MMU_CLK,MMU_MEMW,CELL("address",BG353)=CELL("address",OFFSET(RAM0,MMU_RAM_X,MMU_RAM_Y))),MMU_VAL,BG353)))</f>
        <v>0</v>
      </c>
      <c r="BH353" s="50">
        <f t="array" aca="1" ref="BH353" ca="1">IF(RESET,0,IF(LOAD_ROM,ROM!BH214,IF(AND(MMU_CLK,MMU_MEMW,CELL("address",BH353)=CELL("address",OFFSET(RAM0,MMU_RAM_X,MMU_RAM_Y))),MMU_VAL,BH353)))</f>
        <v>0</v>
      </c>
      <c r="BI353" s="50">
        <f t="array" aca="1" ref="BI353" ca="1">IF(RESET,0,IF(LOAD_ROM,ROM!BI214,IF(AND(MMU_CLK,MMU_MEMW,CELL("address",BI353)=CELL("address",OFFSET(RAM0,MMU_RAM_X,MMU_RAM_Y))),MMU_VAL,BI353)))</f>
        <v>0</v>
      </c>
      <c r="BJ353" s="50">
        <f t="array" aca="1" ref="BJ353" ca="1">IF(RESET,0,IF(LOAD_ROM,ROM!BJ214,IF(AND(MMU_CLK,MMU_MEMW,CELL("address",BJ353)=CELL("address",OFFSET(RAM0,MMU_RAM_X,MMU_RAM_Y))),MMU_VAL,BJ353)))</f>
        <v>0</v>
      </c>
      <c r="BK353" s="50">
        <f t="array" aca="1" ref="BK353" ca="1">IF(RESET,0,IF(LOAD_ROM,ROM!BK214,IF(AND(MMU_CLK,MMU_MEMW,CELL("address",BK353)=CELL("address",OFFSET(RAM0,MMU_RAM_X,MMU_RAM_Y))),MMU_VAL,BK353)))</f>
        <v>0</v>
      </c>
      <c r="BL353" s="50">
        <f t="array" aca="1" ref="BL353" ca="1">IF(RESET,0,IF(LOAD_ROM,ROM!BL214,IF(AND(MMU_CLK,MMU_MEMW,CELL("address",BL353)=CELL("address",OFFSET(RAM0,MMU_RAM_X,MMU_RAM_Y))),MMU_VAL,BL353)))</f>
        <v>0</v>
      </c>
      <c r="BM353" s="50">
        <f t="array" aca="1" ref="BM353" ca="1">IF(RESET,0,IF(LOAD_ROM,ROM!BM214,IF(AND(MMU_CLK,MMU_MEMW,CELL("address",BM353)=CELL("address",OFFSET(RAM0,MMU_RAM_X,MMU_RAM_Y))),MMU_VAL,BM353)))</f>
        <v>0</v>
      </c>
      <c r="BN353" s="50">
        <f t="array" aca="1" ref="BN353" ca="1">IF(RESET,0,IF(LOAD_ROM,ROM!BN214,IF(AND(MMU_CLK,MMU_MEMW,CELL("address",BN353)=CELL("address",OFFSET(RAM0,MMU_RAM_X,MMU_RAM_Y))),MMU_VAL,BN353)))</f>
        <v>0</v>
      </c>
      <c r="BO353" s="50">
        <f t="array" aca="1" ref="BO353" ca="1">IF(RESET,0,IF(LOAD_ROM,ROM!BO214,IF(AND(MMU_CLK,MMU_MEMW,CELL("address",BO353)=CELL("address",OFFSET(RAM0,MMU_RAM_X,MMU_RAM_Y))),MMU_VAL,BO353)))</f>
        <v>0</v>
      </c>
      <c r="BP353" s="50">
        <f t="array" aca="1" ref="BP353" ca="1">IF(RESET,0,IF(LOAD_ROM,ROM!BP214,IF(AND(MMU_CLK,MMU_MEMW,CELL("address",BP353)=CELL("address",OFFSET(RAM0,MMU_RAM_X,MMU_RAM_Y))),MMU_VAL,BP353)))</f>
        <v>0</v>
      </c>
      <c r="BQ353" s="50">
        <f t="array" aca="1" ref="BQ353" ca="1">IF(RESET,0,IF(LOAD_ROM,ROM!BQ214,IF(AND(MMU_CLK,MMU_MEMW,CELL("address",BQ353)=CELL("address",OFFSET(RAM0,MMU_RAM_X,MMU_RAM_Y))),MMU_VAL,BQ353)))</f>
        <v>0</v>
      </c>
      <c r="BR353" s="50">
        <f t="array" aca="1" ref="BR353" ca="1">IF(RESET,0,IF(LOAD_ROM,ROM!BR214,IF(AND(MMU_CLK,MMU_MEMW,CELL("address",BR353)=CELL("address",OFFSET(RAM0,MMU_RAM_X,MMU_RAM_Y))),MMU_VAL,BR353)))</f>
        <v>0</v>
      </c>
      <c r="BS353" s="50">
        <f t="array" aca="1" ref="BS353" ca="1">IF(RESET,0,IF(LOAD_ROM,ROM!BS214,IF(AND(MMU_CLK,MMU_MEMW,CELL("address",BS353)=CELL("address",OFFSET(RAM0,MMU_RAM_X,MMU_RAM_Y))),MMU_VAL,BS353)))</f>
        <v>0</v>
      </c>
      <c r="BT353" s="50">
        <f t="array" aca="1" ref="BT353" ca="1">IF(RESET,0,IF(LOAD_ROM,ROM!BT214,IF(AND(MMU_CLK,MMU_MEMW,CELL("address",BT353)=CELL("address",OFFSET(RAM0,MMU_RAM_X,MMU_RAM_Y))),MMU_VAL,BT353)))</f>
        <v>0</v>
      </c>
      <c r="BU353" s="50">
        <f t="array" aca="1" ref="BU353" ca="1">IF(RESET,0,IF(LOAD_ROM,ROM!BU214,IF(AND(MMU_CLK,MMU_MEMW,CELL("address",BU353)=CELL("address",OFFSET(RAM0,MMU_RAM_X,MMU_RAM_Y))),MMU_VAL,BU353)))</f>
        <v>0</v>
      </c>
      <c r="BV353" s="50">
        <f t="array" aca="1" ref="BV353" ca="1">IF(RESET,0,IF(LOAD_ROM,ROM!BV214,IF(AND(MMU_CLK,MMU_MEMW,CELL("address",BV353)=CELL("address",OFFSET(RAM0,MMU_RAM_X,MMU_RAM_Y))),MMU_VAL,BV353)))</f>
        <v>0</v>
      </c>
      <c r="BW353" s="50">
        <f t="array" aca="1" ref="BW353" ca="1">IF(RESET,0,IF(LOAD_ROM,ROM!BW214,IF(AND(MMU_CLK,MMU_MEMW,CELL("address",BW353)=CELL("address",OFFSET(RAM0,MMU_RAM_X,MMU_RAM_Y))),MMU_VAL,BW353)))</f>
        <v>0</v>
      </c>
      <c r="BX353" s="50">
        <f t="array" aca="1" ref="BX353" ca="1">IF(RESET,0,IF(LOAD_ROM,ROM!BX214,IF(AND(MMU_CLK,MMU_MEMW,CELL("address",BX353)=CELL("address",OFFSET(RAM0,MMU_RAM_X,MMU_RAM_Y))),MMU_VAL,BX353)))</f>
        <v>0</v>
      </c>
      <c r="BY353" s="50">
        <f t="array" aca="1" ref="BY353" ca="1">IF(RESET,0,IF(LOAD_ROM,ROM!BY214,IF(AND(MMU_CLK,MMU_MEMW,CELL("address",BY353)=CELL("address",OFFSET(RAM0,MMU_RAM_X,MMU_RAM_Y))),MMU_VAL,BY353)))</f>
        <v>0</v>
      </c>
      <c r="BZ353" s="50">
        <f t="array" aca="1" ref="BZ353" ca="1">IF(RESET,0,IF(LOAD_ROM,ROM!BZ214,IF(AND(MMU_CLK,MMU_MEMW,CELL("address",BZ353)=CELL("address",OFFSET(RAM0,MMU_RAM_X,MMU_RAM_Y))),MMU_VAL,BZ353)))</f>
        <v>0</v>
      </c>
      <c r="CA353" s="50">
        <f t="array" aca="1" ref="CA353" ca="1">IF(RESET,0,IF(LOAD_ROM,ROM!CA214,IF(AND(MMU_CLK,MMU_MEMW,CELL("address",CA353)=CELL("address",OFFSET(RAM0,MMU_RAM_X,MMU_RAM_Y))),MMU_VAL,CA353)))</f>
        <v>0</v>
      </c>
      <c r="CB353" s="50">
        <f t="array" aca="1" ref="CB353" ca="1">IF(RESET,0,IF(LOAD_ROM,ROM!CB214,IF(AND(MMU_CLK,MMU_MEMW,CELL("address",CB353)=CELL("address",OFFSET(RAM0,MMU_RAM_X,MMU_RAM_Y))),MMU_VAL,CB353)))</f>
        <v>0</v>
      </c>
      <c r="CC353" s="50">
        <f t="array" aca="1" ref="CC353" ca="1">IF(RESET,0,IF(LOAD_ROM,ROM!CC214,IF(AND(MMU_CLK,MMU_MEMW,CELL("address",CC353)=CELL("address",OFFSET(RAM0,MMU_RAM_X,MMU_RAM_Y))),MMU_VAL,CC353)))</f>
        <v>0</v>
      </c>
      <c r="CD353" s="50">
        <f t="array" aca="1" ref="CD353" ca="1">IF(RESET,0,IF(LOAD_ROM,ROM!CD214,IF(AND(MMU_CLK,MMU_MEMW,CELL("address",CD353)=CELL("address",OFFSET(RAM0,MMU_RAM_X,MMU_RAM_Y))),MMU_VAL,CD353)))</f>
        <v>0</v>
      </c>
      <c r="CE353" s="50">
        <f t="array" aca="1" ref="CE353" ca="1">IF(RESET,0,IF(LOAD_ROM,ROM!CE214,IF(AND(MMU_CLK,MMU_MEMW,CELL("address",CE353)=CELL("address",OFFSET(RAM0,MMU_RAM_X,MMU_RAM_Y))),MMU_VAL,CE353)))</f>
        <v>0</v>
      </c>
      <c r="CF353" s="50">
        <f t="array" aca="1" ref="CF353" ca="1">IF(RESET,0,IF(LOAD_ROM,ROM!CF214,IF(AND(MMU_CLK,MMU_MEMW,CELL("address",CF353)=CELL("address",OFFSET(RAM0,MMU_RAM_X,MMU_RAM_Y))),MMU_VAL,CF353)))</f>
        <v>0</v>
      </c>
      <c r="CG353" s="50">
        <f t="array" aca="1" ref="CG353" ca="1">IF(RESET,0,IF(LOAD_ROM,ROM!CG214,IF(AND(MMU_CLK,MMU_MEMW,CELL("address",CG353)=CELL("address",OFFSET(RAM0,MMU_RAM_X,MMU_RAM_Y))),MMU_VAL,CG353)))</f>
        <v>0</v>
      </c>
      <c r="CH353" s="50">
        <f t="array" aca="1" ref="CH353" ca="1">IF(RESET,0,IF(LOAD_ROM,ROM!CH214,IF(AND(MMU_CLK,MMU_MEMW,CELL("address",CH353)=CELL("address",OFFSET(RAM0,MMU_RAM_X,MMU_RAM_Y))),MMU_VAL,CH353)))</f>
        <v>0</v>
      </c>
      <c r="CI353" s="50">
        <f t="array" aca="1" ref="CI353" ca="1">IF(RESET,0,IF(LOAD_ROM,ROM!CI214,IF(AND(MMU_CLK,MMU_MEMW,CELL("address",CI353)=CELL("address",OFFSET(RAM0,MMU_RAM_X,MMU_RAM_Y))),MMU_VAL,CI353)))</f>
        <v>0</v>
      </c>
      <c r="CJ353" s="50">
        <f t="array" aca="1" ref="CJ353" ca="1">IF(RESET,0,IF(LOAD_ROM,ROM!CJ214,IF(AND(MMU_CLK,MMU_MEMW,CELL("address",CJ353)=CELL("address",OFFSET(RAM0,MMU_RAM_X,MMU_RAM_Y))),MMU_VAL,CJ353)))</f>
        <v>0</v>
      </c>
      <c r="CK353" s="50">
        <f t="array" aca="1" ref="CK353" ca="1">IF(RESET,0,IF(LOAD_ROM,ROM!CK214,IF(AND(MMU_CLK,MMU_MEMW,CELL("address",CK353)=CELL("address",OFFSET(RAM0,MMU_RAM_X,MMU_RAM_Y))),MMU_VAL,CK353)))</f>
        <v>0</v>
      </c>
      <c r="CL353" s="50">
        <f t="array" aca="1" ref="CL353" ca="1">IF(RESET,0,IF(LOAD_ROM,ROM!CL214,IF(AND(MMU_CLK,MMU_MEMW,CELL("address",CL353)=CELL("address",OFFSET(RAM0,MMU_RAM_X,MMU_RAM_Y))),MMU_VAL,CL353)))</f>
        <v>0</v>
      </c>
      <c r="CM353" s="50">
        <f t="array" aca="1" ref="CM353" ca="1">IF(RESET,0,IF(LOAD_ROM,ROM!CM214,IF(AND(MMU_CLK,MMU_MEMW,CELL("address",CM353)=CELL("address",OFFSET(RAM0,MMU_RAM_X,MMU_RAM_Y))),MMU_VAL,CM353)))</f>
        <v>0</v>
      </c>
      <c r="CN353" s="50">
        <f t="array" aca="1" ref="CN353" ca="1">IF(RESET,0,IF(LOAD_ROM,ROM!CN214,IF(AND(MMU_CLK,MMU_MEMW,CELL("address",CN353)=CELL("address",OFFSET(RAM0,MMU_RAM_X,MMU_RAM_Y))),MMU_VAL,CN353)))</f>
        <v>0</v>
      </c>
      <c r="CO353" s="50">
        <f t="array" aca="1" ref="CO353" ca="1">IF(RESET,0,IF(LOAD_ROM,ROM!CO214,IF(AND(MMU_CLK,MMU_MEMW,CELL("address",CO353)=CELL("address",OFFSET(RAM0,MMU_RAM_X,MMU_RAM_Y))),MMU_VAL,CO353)))</f>
        <v>0</v>
      </c>
      <c r="CP353" s="50">
        <f t="array" aca="1" ref="CP353" ca="1">IF(RESET,0,IF(LOAD_ROM,ROM!CP214,IF(AND(MMU_CLK,MMU_MEMW,CELL("address",CP353)=CELL("address",OFFSET(RAM0,MMU_RAM_X,MMU_RAM_Y))),MMU_VAL,CP353)))</f>
        <v>0</v>
      </c>
      <c r="CQ353" s="50">
        <f t="array" aca="1" ref="CQ353" ca="1">IF(RESET,0,IF(LOAD_ROM,ROM!CQ214,IF(AND(MMU_CLK,MMU_MEMW,CELL("address",CQ353)=CELL("address",OFFSET(RAM0,MMU_RAM_X,MMU_RAM_Y))),MMU_VAL,CQ353)))</f>
        <v>0</v>
      </c>
      <c r="CR353" s="50">
        <f t="array" aca="1" ref="CR353" ca="1">IF(RESET,0,IF(LOAD_ROM,ROM!CR214,IF(AND(MMU_CLK,MMU_MEMW,CELL("address",CR353)=CELL("address",OFFSET(RAM0,MMU_RAM_X,MMU_RAM_Y))),MMU_VAL,CR353)))</f>
        <v>0</v>
      </c>
      <c r="CS353" s="50">
        <f t="array" aca="1" ref="CS353" ca="1">IF(RESET,0,IF(LOAD_ROM,ROM!CS214,IF(AND(MMU_CLK,MMU_MEMW,CELL("address",CS353)=CELL("address",OFFSET(RAM0,MMU_RAM_X,MMU_RAM_Y))),MMU_VAL,CS353)))</f>
        <v>0</v>
      </c>
      <c r="CT353" s="50">
        <f t="array" aca="1" ref="CT353" ca="1">IF(RESET,0,IF(LOAD_ROM,ROM!CT214,IF(AND(MMU_CLK,MMU_MEMW,CELL("address",CT353)=CELL("address",OFFSET(RAM0,MMU_RAM_X,MMU_RAM_Y))),MMU_VAL,CT353)))</f>
        <v>0</v>
      </c>
      <c r="CU353" s="50">
        <f t="array" aca="1" ref="CU353" ca="1">IF(RESET,0,IF(LOAD_ROM,ROM!CU214,IF(AND(MMU_CLK,MMU_MEMW,CELL("address",CU353)=CELL("address",OFFSET(RAM0,MMU_RAM_X,MMU_RAM_Y))),MMU_VAL,CU353)))</f>
        <v>0</v>
      </c>
      <c r="CV353" s="50">
        <f t="array" aca="1" ref="CV353" ca="1">IF(RESET,0,IF(LOAD_ROM,ROM!CV214,IF(AND(MMU_CLK,MMU_MEMW,CELL("address",CV353)=CELL("address",OFFSET(RAM0,MMU_RAM_X,MMU_RAM_Y))),MMU_VAL,CV353)))</f>
        <v>0</v>
      </c>
      <c r="CW353" s="50">
        <f t="array" aca="1" ref="CW353" ca="1">IF(RESET,0,IF(LOAD_ROM,ROM!CW214,IF(AND(MMU_CLK,MMU_MEMW,CELL("address",CW353)=CELL("address",OFFSET(RAM0,MMU_RAM_X,MMU_RAM_Y))),MMU_VAL,CW353)))</f>
        <v>0</v>
      </c>
      <c r="CX353" s="50">
        <f t="array" aca="1" ref="CX353" ca="1">IF(RESET,0,IF(LOAD_ROM,ROM!CX214,IF(AND(MMU_CLK,MMU_MEMW,CELL("address",CX353)=CELL("address",OFFSET(RAM0,MMU_RAM_X,MMU_RAM_Y))),MMU_VAL,CX353)))</f>
        <v>0</v>
      </c>
      <c r="CY353" s="50">
        <f t="array" aca="1" ref="CY353" ca="1">IF(RESET,0,IF(LOAD_ROM,ROM!CY214,IF(AND(MMU_CLK,MMU_MEMW,CELL("address",CY353)=CELL("address",OFFSET(RAM0,MMU_RAM_X,MMU_RAM_Y))),MMU_VAL,CY353)))</f>
        <v>0</v>
      </c>
      <c r="CZ353" s="50">
        <f t="array" aca="1" ref="CZ353" ca="1">IF(RESET,0,IF(LOAD_ROM,ROM!CZ214,IF(AND(MMU_CLK,MMU_MEMW,CELL("address",CZ353)=CELL("address",OFFSET(RAM0,MMU_RAM_X,MMU_RAM_Y))),MMU_VAL,CZ353)))</f>
        <v>0</v>
      </c>
      <c r="DA353" s="50">
        <f t="array" aca="1" ref="DA353" ca="1">IF(RESET,0,IF(LOAD_ROM,ROM!DA214,IF(AND(MMU_CLK,MMU_MEMW,CELL("address",DA353)=CELL("address",OFFSET(RAM0,MMU_RAM_X,MMU_RAM_Y))),MMU_VAL,DA353)))</f>
        <v>0</v>
      </c>
      <c r="DB353" s="50">
        <f t="array" aca="1" ref="DB353" ca="1">IF(RESET,0,IF(LOAD_ROM,ROM!DB214,IF(AND(MMU_CLK,MMU_MEMW,CELL("address",DB353)=CELL("address",OFFSET(RAM0,MMU_RAM_X,MMU_RAM_Y))),MMU_VAL,DB353)))</f>
        <v>0</v>
      </c>
      <c r="DC353" s="50">
        <f t="array" aca="1" ref="DC353" ca="1">IF(RESET,0,IF(LOAD_ROM,ROM!DC214,IF(AND(MMU_CLK,MMU_MEMW,CELL("address",DC353)=CELL("address",OFFSET(RAM0,MMU_RAM_X,MMU_RAM_Y))),MMU_VAL,DC353)))</f>
        <v>0</v>
      </c>
      <c r="DD353" s="50">
        <f t="array" aca="1" ref="DD353" ca="1">IF(RESET,0,IF(LOAD_ROM,ROM!DD214,IF(AND(MMU_CLK,MMU_MEMW,CELL("address",DD353)=CELL("address",OFFSET(RAM0,MMU_RAM_X,MMU_RAM_Y))),MMU_VAL,DD353)))</f>
        <v>0</v>
      </c>
      <c r="DE353" s="50">
        <f t="array" aca="1" ref="DE353" ca="1">IF(RESET,0,IF(LOAD_ROM,ROM!DE214,IF(AND(MMU_CLK,MMU_MEMW,CELL("address",DE353)=CELL("address",OFFSET(RAM0,MMU_RAM_X,MMU_RAM_Y))),MMU_VAL,DE353)))</f>
        <v>0</v>
      </c>
      <c r="DF353" s="50">
        <f t="array" aca="1" ref="DF353" ca="1">IF(RESET,0,IF(LOAD_ROM,ROM!DF214,IF(AND(MMU_CLK,MMU_MEMW,CELL("address",DF353)=CELL("address",OFFSET(RAM0,MMU_RAM_X,MMU_RAM_Y))),MMU_VAL,DF353)))</f>
        <v>0</v>
      </c>
      <c r="DG353" s="50">
        <f t="array" aca="1" ref="DG353" ca="1">IF(RESET,0,IF(LOAD_ROM,ROM!DG214,IF(AND(MMU_CLK,MMU_MEMW,CELL("address",DG353)=CELL("address",OFFSET(RAM0,MMU_RAM_X,MMU_RAM_Y))),MMU_VAL,DG353)))</f>
        <v>0</v>
      </c>
      <c r="DH353" s="50">
        <f t="array" aca="1" ref="DH353" ca="1">IF(RESET,0,IF(LOAD_ROM,ROM!DH214,IF(AND(MMU_CLK,MMU_MEMW,CELL("address",DH353)=CELL("address",OFFSET(RAM0,MMU_RAM_X,MMU_RAM_Y))),MMU_VAL,DH353)))</f>
        <v>0</v>
      </c>
      <c r="DI353" s="50">
        <f t="array" aca="1" ref="DI353" ca="1">IF(RESET,0,IF(LOAD_ROM,ROM!DI214,IF(AND(MMU_CLK,MMU_MEMW,CELL("address",DI353)=CELL("address",OFFSET(RAM0,MMU_RAM_X,MMU_RAM_Y))),MMU_VAL,DI353)))</f>
        <v>0</v>
      </c>
      <c r="DJ353" s="50">
        <f t="array" aca="1" ref="DJ353" ca="1">IF(RESET,0,IF(LOAD_ROM,ROM!DJ214,IF(AND(MMU_CLK,MMU_MEMW,CELL("address",DJ353)=CELL("address",OFFSET(RAM0,MMU_RAM_X,MMU_RAM_Y))),MMU_VAL,DJ353)))</f>
        <v>0</v>
      </c>
      <c r="DK353" s="50">
        <f t="array" aca="1" ref="DK353" ca="1">IF(RESET,0,IF(LOAD_ROM,ROM!DK214,IF(AND(MMU_CLK,MMU_MEMW,CELL("address",DK353)=CELL("address",OFFSET(RAM0,MMU_RAM_X,MMU_RAM_Y))),MMU_VAL,DK353)))</f>
        <v>0</v>
      </c>
      <c r="DL353" s="50">
        <f t="array" aca="1" ref="DL353" ca="1">IF(RESET,0,IF(LOAD_ROM,ROM!DL214,IF(AND(MMU_CLK,MMU_MEMW,CELL("address",DL353)=CELL("address",OFFSET(RAM0,MMU_RAM_X,MMU_RAM_Y))),MMU_VAL,DL353)))</f>
        <v>0</v>
      </c>
      <c r="DM353" s="50">
        <f t="array" aca="1" ref="DM353" ca="1">IF(RESET,0,IF(LOAD_ROM,ROM!DM214,IF(AND(MMU_CLK,MMU_MEMW,CELL("address",DM353)=CELL("address",OFFSET(RAM0,MMU_RAM_X,MMU_RAM_Y))),MMU_VAL,DM353)))</f>
        <v>0</v>
      </c>
      <c r="DN353" s="50">
        <f t="array" aca="1" ref="DN353" ca="1">IF(RESET,0,IF(LOAD_ROM,ROM!DN214,IF(AND(MMU_CLK,MMU_MEMW,CELL("address",DN353)=CELL("address",OFFSET(RAM0,MMU_RAM_X,MMU_RAM_Y))),MMU_VAL,DN353)))</f>
        <v>0</v>
      </c>
      <c r="DO353" s="50">
        <f t="array" aca="1" ref="DO353" ca="1">IF(RESET,0,IF(LOAD_ROM,ROM!DO214,IF(AND(MMU_CLK,MMU_MEMW,CELL("address",DO353)=CELL("address",OFFSET(RAM0,MMU_RAM_X,MMU_RAM_Y))),MMU_VAL,DO353)))</f>
        <v>0</v>
      </c>
      <c r="DP353" s="50">
        <f t="array" aca="1" ref="DP353" ca="1">IF(RESET,0,IF(LOAD_ROM,ROM!DP214,IF(AND(MMU_CLK,MMU_MEMW,CELL("address",DP353)=CELL("address",OFFSET(RAM0,MMU_RAM_X,MMU_RAM_Y))),MMU_VAL,DP353)))</f>
        <v>0</v>
      </c>
      <c r="DQ353" s="50">
        <f t="array" aca="1" ref="DQ353" ca="1">IF(RESET,0,IF(LOAD_ROM,ROM!DQ214,IF(AND(MMU_CLK,MMU_MEMW,CELL("address",DQ353)=CELL("address",OFFSET(RAM0,MMU_RAM_X,MMU_RAM_Y))),MMU_VAL,DQ353)))</f>
        <v>0</v>
      </c>
      <c r="DR353" s="50">
        <f t="array" aca="1" ref="DR353" ca="1">IF(RESET,0,IF(LOAD_ROM,ROM!DR214,IF(AND(MMU_CLK,MMU_MEMW,CELL("address",DR353)=CELL("address",OFFSET(RAM0,MMU_RAM_X,MMU_RAM_Y))),MMU_VAL,DR353)))</f>
        <v>0</v>
      </c>
      <c r="DS353" s="50">
        <f t="array" aca="1" ref="DS353" ca="1">IF(RESET,0,IF(LOAD_ROM,ROM!DS214,IF(AND(MMU_CLK,MMU_MEMW,CELL("address",DS353)=CELL("address",OFFSET(RAM0,MMU_RAM_X,MMU_RAM_Y))),MMU_VAL,DS353)))</f>
        <v>0</v>
      </c>
      <c r="DT353" s="50">
        <f t="array" aca="1" ref="DT353" ca="1">IF(RESET,0,IF(LOAD_ROM,ROM!DT214,IF(AND(MMU_CLK,MMU_MEMW,CELL("address",DT353)=CELL("address",OFFSET(RAM0,MMU_RAM_X,MMU_RAM_Y))),MMU_VAL,DT353)))</f>
        <v>0</v>
      </c>
      <c r="DU353" s="50">
        <f t="array" aca="1" ref="DU353" ca="1">IF(RESET,0,IF(LOAD_ROM,ROM!DU214,IF(AND(MMU_CLK,MMU_MEMW,CELL("address",DU353)=CELL("address",OFFSET(RAM0,MMU_RAM_X,MMU_RAM_Y))),MMU_VAL,DU353)))</f>
        <v>0</v>
      </c>
      <c r="DV353" s="50">
        <f t="array" aca="1" ref="DV353" ca="1">IF(RESET,0,IF(LOAD_ROM,ROM!DV214,IF(AND(MMU_CLK,MMU_MEMW,CELL("address",DV353)=CELL("address",OFFSET(RAM0,MMU_RAM_X,MMU_RAM_Y))),MMU_VAL,DV353)))</f>
        <v>0</v>
      </c>
      <c r="DW353" s="50">
        <f t="array" aca="1" ref="DW353" ca="1">IF(RESET,0,IF(LOAD_ROM,ROM!DW214,IF(AND(MMU_CLK,MMU_MEMW,CELL("address",DW353)=CELL("address",OFFSET(RAM0,MMU_RAM_X,MMU_RAM_Y))),MMU_VAL,DW353)))</f>
        <v>0</v>
      </c>
      <c r="DX353" s="50">
        <f t="array" aca="1" ref="DX353" ca="1">IF(RESET,0,IF(LOAD_ROM,ROM!DX214,IF(AND(MMU_CLK,MMU_MEMW,CELL("address",DX353)=CELL("address",OFFSET(RAM0,MMU_RAM_X,MMU_RAM_Y))),MMU_VAL,DX353)))</f>
        <v>0</v>
      </c>
    </row>
    <row r="354" spans="1:128" x14ac:dyDescent="0.35">
      <c r="A354" s="50">
        <f t="array" aca="1" ref="A354" ca="1">IF(RESET,0,IF(LOAD_ROM,ROM!A215,IF(AND(MMU_CLK,MMU_MEMW,CELL("address",A354)=CELL("address",OFFSET(RAM0,MMU_RAM_X,MMU_RAM_Y))),MMU_VAL,A354)))</f>
        <v>0</v>
      </c>
      <c r="B354" s="50">
        <f t="array" aca="1" ref="B354" ca="1">IF(RESET,0,IF(LOAD_ROM,ROM!B215,IF(AND(MMU_CLK,MMU_MEMW,CELL("address",B354)=CELL("address",OFFSET(RAM0,MMU_RAM_X,MMU_RAM_Y))),MMU_VAL,B354)))</f>
        <v>0</v>
      </c>
      <c r="C354" s="50">
        <f t="array" aca="1" ref="C354" ca="1">IF(RESET,0,IF(LOAD_ROM,ROM!C215,IF(AND(MMU_CLK,MMU_MEMW,CELL("address",C354)=CELL("address",OFFSET(RAM0,MMU_RAM_X,MMU_RAM_Y))),MMU_VAL,C354)))</f>
        <v>0</v>
      </c>
      <c r="D354" s="50">
        <f t="array" aca="1" ref="D354" ca="1">IF(RESET,0,IF(LOAD_ROM,ROM!D215,IF(AND(MMU_CLK,MMU_MEMW,CELL("address",D354)=CELL("address",OFFSET(RAM0,MMU_RAM_X,MMU_RAM_Y))),MMU_VAL,D354)))</f>
        <v>0</v>
      </c>
      <c r="E354" s="50">
        <f t="array" aca="1" ref="E354" ca="1">IF(RESET,0,IF(LOAD_ROM,ROM!E215,IF(AND(MMU_CLK,MMU_MEMW,CELL("address",E354)=CELL("address",OFFSET(RAM0,MMU_RAM_X,MMU_RAM_Y))),MMU_VAL,E354)))</f>
        <v>0</v>
      </c>
      <c r="F354" s="50">
        <f t="array" aca="1" ref="F354" ca="1">IF(RESET,0,IF(LOAD_ROM,ROM!F215,IF(AND(MMU_CLK,MMU_MEMW,CELL("address",F354)=CELL("address",OFFSET(RAM0,MMU_RAM_X,MMU_RAM_Y))),MMU_VAL,F354)))</f>
        <v>0</v>
      </c>
      <c r="G354" s="50">
        <f t="array" aca="1" ref="G354" ca="1">IF(RESET,0,IF(LOAD_ROM,ROM!G215,IF(AND(MMU_CLK,MMU_MEMW,CELL("address",G354)=CELL("address",OFFSET(RAM0,MMU_RAM_X,MMU_RAM_Y))),MMU_VAL,G354)))</f>
        <v>0</v>
      </c>
      <c r="H354" s="50">
        <f t="array" aca="1" ref="H354" ca="1">IF(RESET,0,IF(LOAD_ROM,ROM!H215,IF(AND(MMU_CLK,MMU_MEMW,CELL("address",H354)=CELL("address",OFFSET(RAM0,MMU_RAM_X,MMU_RAM_Y))),MMU_VAL,H354)))</f>
        <v>0</v>
      </c>
      <c r="I354" s="50">
        <f t="array" aca="1" ref="I354" ca="1">IF(RESET,0,IF(LOAD_ROM,ROM!I215,IF(AND(MMU_CLK,MMU_MEMW,CELL("address",I354)=CELL("address",OFFSET(RAM0,MMU_RAM_X,MMU_RAM_Y))),MMU_VAL,I354)))</f>
        <v>0</v>
      </c>
      <c r="J354" s="50">
        <f t="array" aca="1" ref="J354" ca="1">IF(RESET,0,IF(LOAD_ROM,ROM!J215,IF(AND(MMU_CLK,MMU_MEMW,CELL("address",J354)=CELL("address",OFFSET(RAM0,MMU_RAM_X,MMU_RAM_Y))),MMU_VAL,J354)))</f>
        <v>0</v>
      </c>
      <c r="K354" s="50">
        <f t="array" aca="1" ref="K354" ca="1">IF(RESET,0,IF(LOAD_ROM,ROM!K215,IF(AND(MMU_CLK,MMU_MEMW,CELL("address",K354)=CELL("address",OFFSET(RAM0,MMU_RAM_X,MMU_RAM_Y))),MMU_VAL,K354)))</f>
        <v>0</v>
      </c>
      <c r="L354" s="50">
        <f t="array" aca="1" ref="L354" ca="1">IF(RESET,0,IF(LOAD_ROM,ROM!L215,IF(AND(MMU_CLK,MMU_MEMW,CELL("address",L354)=CELL("address",OFFSET(RAM0,MMU_RAM_X,MMU_RAM_Y))),MMU_VAL,L354)))</f>
        <v>0</v>
      </c>
      <c r="M354" s="50">
        <f t="array" aca="1" ref="M354" ca="1">IF(RESET,0,IF(LOAD_ROM,ROM!M215,IF(AND(MMU_CLK,MMU_MEMW,CELL("address",M354)=CELL("address",OFFSET(RAM0,MMU_RAM_X,MMU_RAM_Y))),MMU_VAL,M354)))</f>
        <v>0</v>
      </c>
      <c r="N354" s="50">
        <f t="array" aca="1" ref="N354" ca="1">IF(RESET,0,IF(LOAD_ROM,ROM!N215,IF(AND(MMU_CLK,MMU_MEMW,CELL("address",N354)=CELL("address",OFFSET(RAM0,MMU_RAM_X,MMU_RAM_Y))),MMU_VAL,N354)))</f>
        <v>0</v>
      </c>
      <c r="O354" s="50">
        <f t="array" aca="1" ref="O354" ca="1">IF(RESET,0,IF(LOAD_ROM,ROM!O215,IF(AND(MMU_CLK,MMU_MEMW,CELL("address",O354)=CELL("address",OFFSET(RAM0,MMU_RAM_X,MMU_RAM_Y))),MMU_VAL,O354)))</f>
        <v>0</v>
      </c>
      <c r="P354" s="50">
        <f t="array" aca="1" ref="P354" ca="1">IF(RESET,0,IF(LOAD_ROM,ROM!P215,IF(AND(MMU_CLK,MMU_MEMW,CELL("address",P354)=CELL("address",OFFSET(RAM0,MMU_RAM_X,MMU_RAM_Y))),MMU_VAL,P354)))</f>
        <v>0</v>
      </c>
      <c r="Q354" s="50">
        <f t="array" aca="1" ref="Q354" ca="1">IF(RESET,0,IF(LOAD_ROM,ROM!Q215,IF(AND(MMU_CLK,MMU_MEMW,CELL("address",Q354)=CELL("address",OFFSET(RAM0,MMU_RAM_X,MMU_RAM_Y))),MMU_VAL,Q354)))</f>
        <v>0</v>
      </c>
      <c r="R354" s="50">
        <f t="array" aca="1" ref="R354" ca="1">IF(RESET,0,IF(LOAD_ROM,ROM!R215,IF(AND(MMU_CLK,MMU_MEMW,CELL("address",R354)=CELL("address",OFFSET(RAM0,MMU_RAM_X,MMU_RAM_Y))),MMU_VAL,R354)))</f>
        <v>0</v>
      </c>
      <c r="S354" s="50">
        <f t="array" aca="1" ref="S354" ca="1">IF(RESET,0,IF(LOAD_ROM,ROM!S215,IF(AND(MMU_CLK,MMU_MEMW,CELL("address",S354)=CELL("address",OFFSET(RAM0,MMU_RAM_X,MMU_RAM_Y))),MMU_VAL,S354)))</f>
        <v>0</v>
      </c>
      <c r="T354" s="50">
        <f t="array" aca="1" ref="T354" ca="1">IF(RESET,0,IF(LOAD_ROM,ROM!T215,IF(AND(MMU_CLK,MMU_MEMW,CELL("address",T354)=CELL("address",OFFSET(RAM0,MMU_RAM_X,MMU_RAM_Y))),MMU_VAL,T354)))</f>
        <v>0</v>
      </c>
      <c r="U354" s="50">
        <f t="array" aca="1" ref="U354" ca="1">IF(RESET,0,IF(LOAD_ROM,ROM!U215,IF(AND(MMU_CLK,MMU_MEMW,CELL("address",U354)=CELL("address",OFFSET(RAM0,MMU_RAM_X,MMU_RAM_Y))),MMU_VAL,U354)))</f>
        <v>0</v>
      </c>
      <c r="V354" s="50">
        <f t="array" aca="1" ref="V354" ca="1">IF(RESET,0,IF(LOAD_ROM,ROM!V215,IF(AND(MMU_CLK,MMU_MEMW,CELL("address",V354)=CELL("address",OFFSET(RAM0,MMU_RAM_X,MMU_RAM_Y))),MMU_VAL,V354)))</f>
        <v>0</v>
      </c>
      <c r="W354" s="50">
        <f t="array" aca="1" ref="W354" ca="1">IF(RESET,0,IF(LOAD_ROM,ROM!W215,IF(AND(MMU_CLK,MMU_MEMW,CELL("address",W354)=CELL("address",OFFSET(RAM0,MMU_RAM_X,MMU_RAM_Y))),MMU_VAL,W354)))</f>
        <v>0</v>
      </c>
      <c r="X354" s="50">
        <f t="array" aca="1" ref="X354" ca="1">IF(RESET,0,IF(LOAD_ROM,ROM!X215,IF(AND(MMU_CLK,MMU_MEMW,CELL("address",X354)=CELL("address",OFFSET(RAM0,MMU_RAM_X,MMU_RAM_Y))),MMU_VAL,X354)))</f>
        <v>0</v>
      </c>
      <c r="Y354" s="50">
        <f t="array" aca="1" ref="Y354" ca="1">IF(RESET,0,IF(LOAD_ROM,ROM!Y215,IF(AND(MMU_CLK,MMU_MEMW,CELL("address",Y354)=CELL("address",OFFSET(RAM0,MMU_RAM_X,MMU_RAM_Y))),MMU_VAL,Y354)))</f>
        <v>0</v>
      </c>
      <c r="Z354" s="50">
        <f t="array" aca="1" ref="Z354" ca="1">IF(RESET,0,IF(LOAD_ROM,ROM!Z215,IF(AND(MMU_CLK,MMU_MEMW,CELL("address",Z354)=CELL("address",OFFSET(RAM0,MMU_RAM_X,MMU_RAM_Y))),MMU_VAL,Z354)))</f>
        <v>0</v>
      </c>
      <c r="AA354" s="50">
        <f t="array" aca="1" ref="AA354" ca="1">IF(RESET,0,IF(LOAD_ROM,ROM!AA215,IF(AND(MMU_CLK,MMU_MEMW,CELL("address",AA354)=CELL("address",OFFSET(RAM0,MMU_RAM_X,MMU_RAM_Y))),MMU_VAL,AA354)))</f>
        <v>0</v>
      </c>
      <c r="AB354" s="50">
        <f t="array" aca="1" ref="AB354" ca="1">IF(RESET,0,IF(LOAD_ROM,ROM!AB215,IF(AND(MMU_CLK,MMU_MEMW,CELL("address",AB354)=CELL("address",OFFSET(RAM0,MMU_RAM_X,MMU_RAM_Y))),MMU_VAL,AB354)))</f>
        <v>0</v>
      </c>
      <c r="AC354" s="50">
        <f t="array" aca="1" ref="AC354" ca="1">IF(RESET,0,IF(LOAD_ROM,ROM!AC215,IF(AND(MMU_CLK,MMU_MEMW,CELL("address",AC354)=CELL("address",OFFSET(RAM0,MMU_RAM_X,MMU_RAM_Y))),MMU_VAL,AC354)))</f>
        <v>0</v>
      </c>
      <c r="AD354" s="50">
        <f t="array" aca="1" ref="AD354" ca="1">IF(RESET,0,IF(LOAD_ROM,ROM!AD215,IF(AND(MMU_CLK,MMU_MEMW,CELL("address",AD354)=CELL("address",OFFSET(RAM0,MMU_RAM_X,MMU_RAM_Y))),MMU_VAL,AD354)))</f>
        <v>0</v>
      </c>
      <c r="AE354" s="50">
        <f t="array" aca="1" ref="AE354" ca="1">IF(RESET,0,IF(LOAD_ROM,ROM!AE215,IF(AND(MMU_CLK,MMU_MEMW,CELL("address",AE354)=CELL("address",OFFSET(RAM0,MMU_RAM_X,MMU_RAM_Y))),MMU_VAL,AE354)))</f>
        <v>0</v>
      </c>
      <c r="AF354" s="50">
        <f t="array" aca="1" ref="AF354" ca="1">IF(RESET,0,IF(LOAD_ROM,ROM!AF215,IF(AND(MMU_CLK,MMU_MEMW,CELL("address",AF354)=CELL("address",OFFSET(RAM0,MMU_RAM_X,MMU_RAM_Y))),MMU_VAL,AF354)))</f>
        <v>0</v>
      </c>
      <c r="AG354" s="50">
        <f t="array" aca="1" ref="AG354" ca="1">IF(RESET,0,IF(LOAD_ROM,ROM!AG215,IF(AND(MMU_CLK,MMU_MEMW,CELL("address",AG354)=CELL("address",OFFSET(RAM0,MMU_RAM_X,MMU_RAM_Y))),MMU_VAL,AG354)))</f>
        <v>0</v>
      </c>
      <c r="AH354" s="50">
        <f t="array" aca="1" ref="AH354" ca="1">IF(RESET,0,IF(LOAD_ROM,ROM!AH215,IF(AND(MMU_CLK,MMU_MEMW,CELL("address",AH354)=CELL("address",OFFSET(RAM0,MMU_RAM_X,MMU_RAM_Y))),MMU_VAL,AH354)))</f>
        <v>0</v>
      </c>
      <c r="AI354" s="50">
        <f t="array" aca="1" ref="AI354" ca="1">IF(RESET,0,IF(LOAD_ROM,ROM!AI215,IF(AND(MMU_CLK,MMU_MEMW,CELL("address",AI354)=CELL("address",OFFSET(RAM0,MMU_RAM_X,MMU_RAM_Y))),MMU_VAL,AI354)))</f>
        <v>0</v>
      </c>
      <c r="AJ354" s="50">
        <f t="array" aca="1" ref="AJ354" ca="1">IF(RESET,0,IF(LOAD_ROM,ROM!AJ215,IF(AND(MMU_CLK,MMU_MEMW,CELL("address",AJ354)=CELL("address",OFFSET(RAM0,MMU_RAM_X,MMU_RAM_Y))),MMU_VAL,AJ354)))</f>
        <v>0</v>
      </c>
      <c r="AK354" s="50">
        <f t="array" aca="1" ref="AK354" ca="1">IF(RESET,0,IF(LOAD_ROM,ROM!AK215,IF(AND(MMU_CLK,MMU_MEMW,CELL("address",AK354)=CELL("address",OFFSET(RAM0,MMU_RAM_X,MMU_RAM_Y))),MMU_VAL,AK354)))</f>
        <v>0</v>
      </c>
      <c r="AL354" s="50">
        <f t="array" aca="1" ref="AL354" ca="1">IF(RESET,0,IF(LOAD_ROM,ROM!AL215,IF(AND(MMU_CLK,MMU_MEMW,CELL("address",AL354)=CELL("address",OFFSET(RAM0,MMU_RAM_X,MMU_RAM_Y))),MMU_VAL,AL354)))</f>
        <v>0</v>
      </c>
      <c r="AM354" s="50">
        <f t="array" aca="1" ref="AM354" ca="1">IF(RESET,0,IF(LOAD_ROM,ROM!AM215,IF(AND(MMU_CLK,MMU_MEMW,CELL("address",AM354)=CELL("address",OFFSET(RAM0,MMU_RAM_X,MMU_RAM_Y))),MMU_VAL,AM354)))</f>
        <v>0</v>
      </c>
      <c r="AN354" s="50">
        <f t="array" aca="1" ref="AN354" ca="1">IF(RESET,0,IF(LOAD_ROM,ROM!AN215,IF(AND(MMU_CLK,MMU_MEMW,CELL("address",AN354)=CELL("address",OFFSET(RAM0,MMU_RAM_X,MMU_RAM_Y))),MMU_VAL,AN354)))</f>
        <v>0</v>
      </c>
      <c r="AO354" s="50">
        <f t="array" aca="1" ref="AO354" ca="1">IF(RESET,0,IF(LOAD_ROM,ROM!AO215,IF(AND(MMU_CLK,MMU_MEMW,CELL("address",AO354)=CELL("address",OFFSET(RAM0,MMU_RAM_X,MMU_RAM_Y))),MMU_VAL,AO354)))</f>
        <v>0</v>
      </c>
      <c r="AP354" s="50">
        <f t="array" aca="1" ref="AP354" ca="1">IF(RESET,0,IF(LOAD_ROM,ROM!AP215,IF(AND(MMU_CLK,MMU_MEMW,CELL("address",AP354)=CELL("address",OFFSET(RAM0,MMU_RAM_X,MMU_RAM_Y))),MMU_VAL,AP354)))</f>
        <v>0</v>
      </c>
      <c r="AQ354" s="50">
        <f t="array" aca="1" ref="AQ354" ca="1">IF(RESET,0,IF(LOAD_ROM,ROM!AQ215,IF(AND(MMU_CLK,MMU_MEMW,CELL("address",AQ354)=CELL("address",OFFSET(RAM0,MMU_RAM_X,MMU_RAM_Y))),MMU_VAL,AQ354)))</f>
        <v>0</v>
      </c>
      <c r="AR354" s="50">
        <f t="array" aca="1" ref="AR354" ca="1">IF(RESET,0,IF(LOAD_ROM,ROM!AR215,IF(AND(MMU_CLK,MMU_MEMW,CELL("address",AR354)=CELL("address",OFFSET(RAM0,MMU_RAM_X,MMU_RAM_Y))),MMU_VAL,AR354)))</f>
        <v>0</v>
      </c>
      <c r="AS354" s="50">
        <f t="array" aca="1" ref="AS354" ca="1">IF(RESET,0,IF(LOAD_ROM,ROM!AS215,IF(AND(MMU_CLK,MMU_MEMW,CELL("address",AS354)=CELL("address",OFFSET(RAM0,MMU_RAM_X,MMU_RAM_Y))),MMU_VAL,AS354)))</f>
        <v>0</v>
      </c>
      <c r="AT354" s="50">
        <f t="array" aca="1" ref="AT354" ca="1">IF(RESET,0,IF(LOAD_ROM,ROM!AT215,IF(AND(MMU_CLK,MMU_MEMW,CELL("address",AT354)=CELL("address",OFFSET(RAM0,MMU_RAM_X,MMU_RAM_Y))),MMU_VAL,AT354)))</f>
        <v>0</v>
      </c>
      <c r="AU354" s="50">
        <f t="array" aca="1" ref="AU354" ca="1">IF(RESET,0,IF(LOAD_ROM,ROM!AU215,IF(AND(MMU_CLK,MMU_MEMW,CELL("address",AU354)=CELL("address",OFFSET(RAM0,MMU_RAM_X,MMU_RAM_Y))),MMU_VAL,AU354)))</f>
        <v>0</v>
      </c>
      <c r="AV354" s="50">
        <f t="array" aca="1" ref="AV354" ca="1">IF(RESET,0,IF(LOAD_ROM,ROM!AV215,IF(AND(MMU_CLK,MMU_MEMW,CELL("address",AV354)=CELL("address",OFFSET(RAM0,MMU_RAM_X,MMU_RAM_Y))),MMU_VAL,AV354)))</f>
        <v>0</v>
      </c>
      <c r="AW354" s="50">
        <f t="array" aca="1" ref="AW354" ca="1">IF(RESET,0,IF(LOAD_ROM,ROM!AW215,IF(AND(MMU_CLK,MMU_MEMW,CELL("address",AW354)=CELL("address",OFFSET(RAM0,MMU_RAM_X,MMU_RAM_Y))),MMU_VAL,AW354)))</f>
        <v>0</v>
      </c>
      <c r="AX354" s="50">
        <f t="array" aca="1" ref="AX354" ca="1">IF(RESET,0,IF(LOAD_ROM,ROM!AX215,IF(AND(MMU_CLK,MMU_MEMW,CELL("address",AX354)=CELL("address",OFFSET(RAM0,MMU_RAM_X,MMU_RAM_Y))),MMU_VAL,AX354)))</f>
        <v>0</v>
      </c>
      <c r="AY354" s="50">
        <f t="array" aca="1" ref="AY354" ca="1">IF(RESET,0,IF(LOAD_ROM,ROM!AY215,IF(AND(MMU_CLK,MMU_MEMW,CELL("address",AY354)=CELL("address",OFFSET(RAM0,MMU_RAM_X,MMU_RAM_Y))),MMU_VAL,AY354)))</f>
        <v>0</v>
      </c>
      <c r="AZ354" s="50">
        <f t="array" aca="1" ref="AZ354" ca="1">IF(RESET,0,IF(LOAD_ROM,ROM!AZ215,IF(AND(MMU_CLK,MMU_MEMW,CELL("address",AZ354)=CELL("address",OFFSET(RAM0,MMU_RAM_X,MMU_RAM_Y))),MMU_VAL,AZ354)))</f>
        <v>0</v>
      </c>
      <c r="BA354" s="50">
        <f t="array" aca="1" ref="BA354" ca="1">IF(RESET,0,IF(LOAD_ROM,ROM!BA215,IF(AND(MMU_CLK,MMU_MEMW,CELL("address",BA354)=CELL("address",OFFSET(RAM0,MMU_RAM_X,MMU_RAM_Y))),MMU_VAL,BA354)))</f>
        <v>0</v>
      </c>
      <c r="BB354" s="50">
        <f t="array" aca="1" ref="BB354" ca="1">IF(RESET,0,IF(LOAD_ROM,ROM!BB215,IF(AND(MMU_CLK,MMU_MEMW,CELL("address",BB354)=CELL("address",OFFSET(RAM0,MMU_RAM_X,MMU_RAM_Y))),MMU_VAL,BB354)))</f>
        <v>0</v>
      </c>
      <c r="BC354" s="50">
        <f t="array" aca="1" ref="BC354" ca="1">IF(RESET,0,IF(LOAD_ROM,ROM!BC215,IF(AND(MMU_CLK,MMU_MEMW,CELL("address",BC354)=CELL("address",OFFSET(RAM0,MMU_RAM_X,MMU_RAM_Y))),MMU_VAL,BC354)))</f>
        <v>0</v>
      </c>
      <c r="BD354" s="50">
        <f t="array" aca="1" ref="BD354" ca="1">IF(RESET,0,IF(LOAD_ROM,ROM!BD215,IF(AND(MMU_CLK,MMU_MEMW,CELL("address",BD354)=CELL("address",OFFSET(RAM0,MMU_RAM_X,MMU_RAM_Y))),MMU_VAL,BD354)))</f>
        <v>0</v>
      </c>
      <c r="BE354" s="50">
        <f t="array" aca="1" ref="BE354" ca="1">IF(RESET,0,IF(LOAD_ROM,ROM!BE215,IF(AND(MMU_CLK,MMU_MEMW,CELL("address",BE354)=CELL("address",OFFSET(RAM0,MMU_RAM_X,MMU_RAM_Y))),MMU_VAL,BE354)))</f>
        <v>0</v>
      </c>
      <c r="BF354" s="50">
        <f t="array" aca="1" ref="BF354" ca="1">IF(RESET,0,IF(LOAD_ROM,ROM!BF215,IF(AND(MMU_CLK,MMU_MEMW,CELL("address",BF354)=CELL("address",OFFSET(RAM0,MMU_RAM_X,MMU_RAM_Y))),MMU_VAL,BF354)))</f>
        <v>0</v>
      </c>
      <c r="BG354" s="50">
        <f t="array" aca="1" ref="BG354" ca="1">IF(RESET,0,IF(LOAD_ROM,ROM!BG215,IF(AND(MMU_CLK,MMU_MEMW,CELL("address",BG354)=CELL("address",OFFSET(RAM0,MMU_RAM_X,MMU_RAM_Y))),MMU_VAL,BG354)))</f>
        <v>0</v>
      </c>
      <c r="BH354" s="50">
        <f t="array" aca="1" ref="BH354" ca="1">IF(RESET,0,IF(LOAD_ROM,ROM!BH215,IF(AND(MMU_CLK,MMU_MEMW,CELL("address",BH354)=CELL("address",OFFSET(RAM0,MMU_RAM_X,MMU_RAM_Y))),MMU_VAL,BH354)))</f>
        <v>0</v>
      </c>
      <c r="BI354" s="50">
        <f t="array" aca="1" ref="BI354" ca="1">IF(RESET,0,IF(LOAD_ROM,ROM!BI215,IF(AND(MMU_CLK,MMU_MEMW,CELL("address",BI354)=CELL("address",OFFSET(RAM0,MMU_RAM_X,MMU_RAM_Y))),MMU_VAL,BI354)))</f>
        <v>0</v>
      </c>
      <c r="BJ354" s="50">
        <f t="array" aca="1" ref="BJ354" ca="1">IF(RESET,0,IF(LOAD_ROM,ROM!BJ215,IF(AND(MMU_CLK,MMU_MEMW,CELL("address",BJ354)=CELL("address",OFFSET(RAM0,MMU_RAM_X,MMU_RAM_Y))),MMU_VAL,BJ354)))</f>
        <v>0</v>
      </c>
      <c r="BK354" s="50">
        <f t="array" aca="1" ref="BK354" ca="1">IF(RESET,0,IF(LOAD_ROM,ROM!BK215,IF(AND(MMU_CLK,MMU_MEMW,CELL("address",BK354)=CELL("address",OFFSET(RAM0,MMU_RAM_X,MMU_RAM_Y))),MMU_VAL,BK354)))</f>
        <v>0</v>
      </c>
      <c r="BL354" s="50">
        <f t="array" aca="1" ref="BL354" ca="1">IF(RESET,0,IF(LOAD_ROM,ROM!BL215,IF(AND(MMU_CLK,MMU_MEMW,CELL("address",BL354)=CELL("address",OFFSET(RAM0,MMU_RAM_X,MMU_RAM_Y))),MMU_VAL,BL354)))</f>
        <v>0</v>
      </c>
      <c r="BM354" s="50">
        <f t="array" aca="1" ref="BM354" ca="1">IF(RESET,0,IF(LOAD_ROM,ROM!BM215,IF(AND(MMU_CLK,MMU_MEMW,CELL("address",BM354)=CELL("address",OFFSET(RAM0,MMU_RAM_X,MMU_RAM_Y))),MMU_VAL,BM354)))</f>
        <v>0</v>
      </c>
      <c r="BN354" s="50">
        <f t="array" aca="1" ref="BN354" ca="1">IF(RESET,0,IF(LOAD_ROM,ROM!BN215,IF(AND(MMU_CLK,MMU_MEMW,CELL("address",BN354)=CELL("address",OFFSET(RAM0,MMU_RAM_X,MMU_RAM_Y))),MMU_VAL,BN354)))</f>
        <v>0</v>
      </c>
      <c r="BO354" s="50">
        <f t="array" aca="1" ref="BO354" ca="1">IF(RESET,0,IF(LOAD_ROM,ROM!BO215,IF(AND(MMU_CLK,MMU_MEMW,CELL("address",BO354)=CELL("address",OFFSET(RAM0,MMU_RAM_X,MMU_RAM_Y))),MMU_VAL,BO354)))</f>
        <v>0</v>
      </c>
      <c r="BP354" s="50">
        <f t="array" aca="1" ref="BP354" ca="1">IF(RESET,0,IF(LOAD_ROM,ROM!BP215,IF(AND(MMU_CLK,MMU_MEMW,CELL("address",BP354)=CELL("address",OFFSET(RAM0,MMU_RAM_X,MMU_RAM_Y))),MMU_VAL,BP354)))</f>
        <v>0</v>
      </c>
      <c r="BQ354" s="50">
        <f t="array" aca="1" ref="BQ354" ca="1">IF(RESET,0,IF(LOAD_ROM,ROM!BQ215,IF(AND(MMU_CLK,MMU_MEMW,CELL("address",BQ354)=CELL("address",OFFSET(RAM0,MMU_RAM_X,MMU_RAM_Y))),MMU_VAL,BQ354)))</f>
        <v>0</v>
      </c>
      <c r="BR354" s="50">
        <f t="array" aca="1" ref="BR354" ca="1">IF(RESET,0,IF(LOAD_ROM,ROM!BR215,IF(AND(MMU_CLK,MMU_MEMW,CELL("address",BR354)=CELL("address",OFFSET(RAM0,MMU_RAM_X,MMU_RAM_Y))),MMU_VAL,BR354)))</f>
        <v>0</v>
      </c>
      <c r="BS354" s="50">
        <f t="array" aca="1" ref="BS354" ca="1">IF(RESET,0,IF(LOAD_ROM,ROM!BS215,IF(AND(MMU_CLK,MMU_MEMW,CELL("address",BS354)=CELL("address",OFFSET(RAM0,MMU_RAM_X,MMU_RAM_Y))),MMU_VAL,BS354)))</f>
        <v>0</v>
      </c>
      <c r="BT354" s="50">
        <f t="array" aca="1" ref="BT354" ca="1">IF(RESET,0,IF(LOAD_ROM,ROM!BT215,IF(AND(MMU_CLK,MMU_MEMW,CELL("address",BT354)=CELL("address",OFFSET(RAM0,MMU_RAM_X,MMU_RAM_Y))),MMU_VAL,BT354)))</f>
        <v>0</v>
      </c>
      <c r="BU354" s="50">
        <f t="array" aca="1" ref="BU354" ca="1">IF(RESET,0,IF(LOAD_ROM,ROM!BU215,IF(AND(MMU_CLK,MMU_MEMW,CELL("address",BU354)=CELL("address",OFFSET(RAM0,MMU_RAM_X,MMU_RAM_Y))),MMU_VAL,BU354)))</f>
        <v>0</v>
      </c>
      <c r="BV354" s="50">
        <f t="array" aca="1" ref="BV354" ca="1">IF(RESET,0,IF(LOAD_ROM,ROM!BV215,IF(AND(MMU_CLK,MMU_MEMW,CELL("address",BV354)=CELL("address",OFFSET(RAM0,MMU_RAM_X,MMU_RAM_Y))),MMU_VAL,BV354)))</f>
        <v>0</v>
      </c>
      <c r="BW354" s="50">
        <f t="array" aca="1" ref="BW354" ca="1">IF(RESET,0,IF(LOAD_ROM,ROM!BW215,IF(AND(MMU_CLK,MMU_MEMW,CELL("address",BW354)=CELL("address",OFFSET(RAM0,MMU_RAM_X,MMU_RAM_Y))),MMU_VAL,BW354)))</f>
        <v>0</v>
      </c>
      <c r="BX354" s="50">
        <f t="array" aca="1" ref="BX354" ca="1">IF(RESET,0,IF(LOAD_ROM,ROM!BX215,IF(AND(MMU_CLK,MMU_MEMW,CELL("address",BX354)=CELL("address",OFFSET(RAM0,MMU_RAM_X,MMU_RAM_Y))),MMU_VAL,BX354)))</f>
        <v>0</v>
      </c>
      <c r="BY354" s="50">
        <f t="array" aca="1" ref="BY354" ca="1">IF(RESET,0,IF(LOAD_ROM,ROM!BY215,IF(AND(MMU_CLK,MMU_MEMW,CELL("address",BY354)=CELL("address",OFFSET(RAM0,MMU_RAM_X,MMU_RAM_Y))),MMU_VAL,BY354)))</f>
        <v>0</v>
      </c>
      <c r="BZ354" s="50">
        <f t="array" aca="1" ref="BZ354" ca="1">IF(RESET,0,IF(LOAD_ROM,ROM!BZ215,IF(AND(MMU_CLK,MMU_MEMW,CELL("address",BZ354)=CELL("address",OFFSET(RAM0,MMU_RAM_X,MMU_RAM_Y))),MMU_VAL,BZ354)))</f>
        <v>0</v>
      </c>
      <c r="CA354" s="50">
        <f t="array" aca="1" ref="CA354" ca="1">IF(RESET,0,IF(LOAD_ROM,ROM!CA215,IF(AND(MMU_CLK,MMU_MEMW,CELL("address",CA354)=CELL("address",OFFSET(RAM0,MMU_RAM_X,MMU_RAM_Y))),MMU_VAL,CA354)))</f>
        <v>0</v>
      </c>
      <c r="CB354" s="50">
        <f t="array" aca="1" ref="CB354" ca="1">IF(RESET,0,IF(LOAD_ROM,ROM!CB215,IF(AND(MMU_CLK,MMU_MEMW,CELL("address",CB354)=CELL("address",OFFSET(RAM0,MMU_RAM_X,MMU_RAM_Y))),MMU_VAL,CB354)))</f>
        <v>0</v>
      </c>
      <c r="CC354" s="50">
        <f t="array" aca="1" ref="CC354" ca="1">IF(RESET,0,IF(LOAD_ROM,ROM!CC215,IF(AND(MMU_CLK,MMU_MEMW,CELL("address",CC354)=CELL("address",OFFSET(RAM0,MMU_RAM_X,MMU_RAM_Y))),MMU_VAL,CC354)))</f>
        <v>0</v>
      </c>
      <c r="CD354" s="50">
        <f t="array" aca="1" ref="CD354" ca="1">IF(RESET,0,IF(LOAD_ROM,ROM!CD215,IF(AND(MMU_CLK,MMU_MEMW,CELL("address",CD354)=CELL("address",OFFSET(RAM0,MMU_RAM_X,MMU_RAM_Y))),MMU_VAL,CD354)))</f>
        <v>0</v>
      </c>
      <c r="CE354" s="50">
        <f t="array" aca="1" ref="CE354" ca="1">IF(RESET,0,IF(LOAD_ROM,ROM!CE215,IF(AND(MMU_CLK,MMU_MEMW,CELL("address",CE354)=CELL("address",OFFSET(RAM0,MMU_RAM_X,MMU_RAM_Y))),MMU_VAL,CE354)))</f>
        <v>0</v>
      </c>
      <c r="CF354" s="50">
        <f t="array" aca="1" ref="CF354" ca="1">IF(RESET,0,IF(LOAD_ROM,ROM!CF215,IF(AND(MMU_CLK,MMU_MEMW,CELL("address",CF354)=CELL("address",OFFSET(RAM0,MMU_RAM_X,MMU_RAM_Y))),MMU_VAL,CF354)))</f>
        <v>0</v>
      </c>
      <c r="CG354" s="50">
        <f t="array" aca="1" ref="CG354" ca="1">IF(RESET,0,IF(LOAD_ROM,ROM!CG215,IF(AND(MMU_CLK,MMU_MEMW,CELL("address",CG354)=CELL("address",OFFSET(RAM0,MMU_RAM_X,MMU_RAM_Y))),MMU_VAL,CG354)))</f>
        <v>0</v>
      </c>
      <c r="CH354" s="50">
        <f t="array" aca="1" ref="CH354" ca="1">IF(RESET,0,IF(LOAD_ROM,ROM!CH215,IF(AND(MMU_CLK,MMU_MEMW,CELL("address",CH354)=CELL("address",OFFSET(RAM0,MMU_RAM_X,MMU_RAM_Y))),MMU_VAL,CH354)))</f>
        <v>0</v>
      </c>
      <c r="CI354" s="50">
        <f t="array" aca="1" ref="CI354" ca="1">IF(RESET,0,IF(LOAD_ROM,ROM!CI215,IF(AND(MMU_CLK,MMU_MEMW,CELL("address",CI354)=CELL("address",OFFSET(RAM0,MMU_RAM_X,MMU_RAM_Y))),MMU_VAL,CI354)))</f>
        <v>0</v>
      </c>
      <c r="CJ354" s="50">
        <f t="array" aca="1" ref="CJ354" ca="1">IF(RESET,0,IF(LOAD_ROM,ROM!CJ215,IF(AND(MMU_CLK,MMU_MEMW,CELL("address",CJ354)=CELL("address",OFFSET(RAM0,MMU_RAM_X,MMU_RAM_Y))),MMU_VAL,CJ354)))</f>
        <v>0</v>
      </c>
      <c r="CK354" s="50">
        <f t="array" aca="1" ref="CK354" ca="1">IF(RESET,0,IF(LOAD_ROM,ROM!CK215,IF(AND(MMU_CLK,MMU_MEMW,CELL("address",CK354)=CELL("address",OFFSET(RAM0,MMU_RAM_X,MMU_RAM_Y))),MMU_VAL,CK354)))</f>
        <v>0</v>
      </c>
      <c r="CL354" s="50">
        <f t="array" aca="1" ref="CL354" ca="1">IF(RESET,0,IF(LOAD_ROM,ROM!CL215,IF(AND(MMU_CLK,MMU_MEMW,CELL("address",CL354)=CELL("address",OFFSET(RAM0,MMU_RAM_X,MMU_RAM_Y))),MMU_VAL,CL354)))</f>
        <v>0</v>
      </c>
      <c r="CM354" s="50">
        <f t="array" aca="1" ref="CM354" ca="1">IF(RESET,0,IF(LOAD_ROM,ROM!CM215,IF(AND(MMU_CLK,MMU_MEMW,CELL("address",CM354)=CELL("address",OFFSET(RAM0,MMU_RAM_X,MMU_RAM_Y))),MMU_VAL,CM354)))</f>
        <v>0</v>
      </c>
      <c r="CN354" s="50">
        <f t="array" aca="1" ref="CN354" ca="1">IF(RESET,0,IF(LOAD_ROM,ROM!CN215,IF(AND(MMU_CLK,MMU_MEMW,CELL("address",CN354)=CELL("address",OFFSET(RAM0,MMU_RAM_X,MMU_RAM_Y))),MMU_VAL,CN354)))</f>
        <v>0</v>
      </c>
      <c r="CO354" s="50">
        <f t="array" aca="1" ref="CO354" ca="1">IF(RESET,0,IF(LOAD_ROM,ROM!CO215,IF(AND(MMU_CLK,MMU_MEMW,CELL("address",CO354)=CELL("address",OFFSET(RAM0,MMU_RAM_X,MMU_RAM_Y))),MMU_VAL,CO354)))</f>
        <v>0</v>
      </c>
      <c r="CP354" s="50">
        <f t="array" aca="1" ref="CP354" ca="1">IF(RESET,0,IF(LOAD_ROM,ROM!CP215,IF(AND(MMU_CLK,MMU_MEMW,CELL("address",CP354)=CELL("address",OFFSET(RAM0,MMU_RAM_X,MMU_RAM_Y))),MMU_VAL,CP354)))</f>
        <v>0</v>
      </c>
      <c r="CQ354" s="50">
        <f t="array" aca="1" ref="CQ354" ca="1">IF(RESET,0,IF(LOAD_ROM,ROM!CQ215,IF(AND(MMU_CLK,MMU_MEMW,CELL("address",CQ354)=CELL("address",OFFSET(RAM0,MMU_RAM_X,MMU_RAM_Y))),MMU_VAL,CQ354)))</f>
        <v>0</v>
      </c>
      <c r="CR354" s="50">
        <f t="array" aca="1" ref="CR354" ca="1">IF(RESET,0,IF(LOAD_ROM,ROM!CR215,IF(AND(MMU_CLK,MMU_MEMW,CELL("address",CR354)=CELL("address",OFFSET(RAM0,MMU_RAM_X,MMU_RAM_Y))),MMU_VAL,CR354)))</f>
        <v>0</v>
      </c>
      <c r="CS354" s="50">
        <f t="array" aca="1" ref="CS354" ca="1">IF(RESET,0,IF(LOAD_ROM,ROM!CS215,IF(AND(MMU_CLK,MMU_MEMW,CELL("address",CS354)=CELL("address",OFFSET(RAM0,MMU_RAM_X,MMU_RAM_Y))),MMU_VAL,CS354)))</f>
        <v>0</v>
      </c>
      <c r="CT354" s="50">
        <f t="array" aca="1" ref="CT354" ca="1">IF(RESET,0,IF(LOAD_ROM,ROM!CT215,IF(AND(MMU_CLK,MMU_MEMW,CELL("address",CT354)=CELL("address",OFFSET(RAM0,MMU_RAM_X,MMU_RAM_Y))),MMU_VAL,CT354)))</f>
        <v>0</v>
      </c>
      <c r="CU354" s="50">
        <f t="array" aca="1" ref="CU354" ca="1">IF(RESET,0,IF(LOAD_ROM,ROM!CU215,IF(AND(MMU_CLK,MMU_MEMW,CELL("address",CU354)=CELL("address",OFFSET(RAM0,MMU_RAM_X,MMU_RAM_Y))),MMU_VAL,CU354)))</f>
        <v>0</v>
      </c>
      <c r="CV354" s="50">
        <f t="array" aca="1" ref="CV354" ca="1">IF(RESET,0,IF(LOAD_ROM,ROM!CV215,IF(AND(MMU_CLK,MMU_MEMW,CELL("address",CV354)=CELL("address",OFFSET(RAM0,MMU_RAM_X,MMU_RAM_Y))),MMU_VAL,CV354)))</f>
        <v>0</v>
      </c>
      <c r="CW354" s="50">
        <f t="array" aca="1" ref="CW354" ca="1">IF(RESET,0,IF(LOAD_ROM,ROM!CW215,IF(AND(MMU_CLK,MMU_MEMW,CELL("address",CW354)=CELL("address",OFFSET(RAM0,MMU_RAM_X,MMU_RAM_Y))),MMU_VAL,CW354)))</f>
        <v>0</v>
      </c>
      <c r="CX354" s="50">
        <f t="array" aca="1" ref="CX354" ca="1">IF(RESET,0,IF(LOAD_ROM,ROM!CX215,IF(AND(MMU_CLK,MMU_MEMW,CELL("address",CX354)=CELL("address",OFFSET(RAM0,MMU_RAM_X,MMU_RAM_Y))),MMU_VAL,CX354)))</f>
        <v>0</v>
      </c>
      <c r="CY354" s="50">
        <f t="array" aca="1" ref="CY354" ca="1">IF(RESET,0,IF(LOAD_ROM,ROM!CY215,IF(AND(MMU_CLK,MMU_MEMW,CELL("address",CY354)=CELL("address",OFFSET(RAM0,MMU_RAM_X,MMU_RAM_Y))),MMU_VAL,CY354)))</f>
        <v>0</v>
      </c>
      <c r="CZ354" s="50">
        <f t="array" aca="1" ref="CZ354" ca="1">IF(RESET,0,IF(LOAD_ROM,ROM!CZ215,IF(AND(MMU_CLK,MMU_MEMW,CELL("address",CZ354)=CELL("address",OFFSET(RAM0,MMU_RAM_X,MMU_RAM_Y))),MMU_VAL,CZ354)))</f>
        <v>0</v>
      </c>
      <c r="DA354" s="50">
        <f t="array" aca="1" ref="DA354" ca="1">IF(RESET,0,IF(LOAD_ROM,ROM!DA215,IF(AND(MMU_CLK,MMU_MEMW,CELL("address",DA354)=CELL("address",OFFSET(RAM0,MMU_RAM_X,MMU_RAM_Y))),MMU_VAL,DA354)))</f>
        <v>0</v>
      </c>
      <c r="DB354" s="50">
        <f t="array" aca="1" ref="DB354" ca="1">IF(RESET,0,IF(LOAD_ROM,ROM!DB215,IF(AND(MMU_CLK,MMU_MEMW,CELL("address",DB354)=CELL("address",OFFSET(RAM0,MMU_RAM_X,MMU_RAM_Y))),MMU_VAL,DB354)))</f>
        <v>0</v>
      </c>
      <c r="DC354" s="50">
        <f t="array" aca="1" ref="DC354" ca="1">IF(RESET,0,IF(LOAD_ROM,ROM!DC215,IF(AND(MMU_CLK,MMU_MEMW,CELL("address",DC354)=CELL("address",OFFSET(RAM0,MMU_RAM_X,MMU_RAM_Y))),MMU_VAL,DC354)))</f>
        <v>0</v>
      </c>
      <c r="DD354" s="50">
        <f t="array" aca="1" ref="DD354" ca="1">IF(RESET,0,IF(LOAD_ROM,ROM!DD215,IF(AND(MMU_CLK,MMU_MEMW,CELL("address",DD354)=CELL("address",OFFSET(RAM0,MMU_RAM_X,MMU_RAM_Y))),MMU_VAL,DD354)))</f>
        <v>0</v>
      </c>
      <c r="DE354" s="50">
        <f t="array" aca="1" ref="DE354" ca="1">IF(RESET,0,IF(LOAD_ROM,ROM!DE215,IF(AND(MMU_CLK,MMU_MEMW,CELL("address",DE354)=CELL("address",OFFSET(RAM0,MMU_RAM_X,MMU_RAM_Y))),MMU_VAL,DE354)))</f>
        <v>0</v>
      </c>
      <c r="DF354" s="50">
        <f t="array" aca="1" ref="DF354" ca="1">IF(RESET,0,IF(LOAD_ROM,ROM!DF215,IF(AND(MMU_CLK,MMU_MEMW,CELL("address",DF354)=CELL("address",OFFSET(RAM0,MMU_RAM_X,MMU_RAM_Y))),MMU_VAL,DF354)))</f>
        <v>0</v>
      </c>
      <c r="DG354" s="50">
        <f t="array" aca="1" ref="DG354" ca="1">IF(RESET,0,IF(LOAD_ROM,ROM!DG215,IF(AND(MMU_CLK,MMU_MEMW,CELL("address",DG354)=CELL("address",OFFSET(RAM0,MMU_RAM_X,MMU_RAM_Y))),MMU_VAL,DG354)))</f>
        <v>0</v>
      </c>
      <c r="DH354" s="50">
        <f t="array" aca="1" ref="DH354" ca="1">IF(RESET,0,IF(LOAD_ROM,ROM!DH215,IF(AND(MMU_CLK,MMU_MEMW,CELL("address",DH354)=CELL("address",OFFSET(RAM0,MMU_RAM_X,MMU_RAM_Y))),MMU_VAL,DH354)))</f>
        <v>0</v>
      </c>
      <c r="DI354" s="50">
        <f t="array" aca="1" ref="DI354" ca="1">IF(RESET,0,IF(LOAD_ROM,ROM!DI215,IF(AND(MMU_CLK,MMU_MEMW,CELL("address",DI354)=CELL("address",OFFSET(RAM0,MMU_RAM_X,MMU_RAM_Y))),MMU_VAL,DI354)))</f>
        <v>0</v>
      </c>
      <c r="DJ354" s="50">
        <f t="array" aca="1" ref="DJ354" ca="1">IF(RESET,0,IF(LOAD_ROM,ROM!DJ215,IF(AND(MMU_CLK,MMU_MEMW,CELL("address",DJ354)=CELL("address",OFFSET(RAM0,MMU_RAM_X,MMU_RAM_Y))),MMU_VAL,DJ354)))</f>
        <v>0</v>
      </c>
      <c r="DK354" s="50">
        <f t="array" aca="1" ref="DK354" ca="1">IF(RESET,0,IF(LOAD_ROM,ROM!DK215,IF(AND(MMU_CLK,MMU_MEMW,CELL("address",DK354)=CELL("address",OFFSET(RAM0,MMU_RAM_X,MMU_RAM_Y))),MMU_VAL,DK354)))</f>
        <v>0</v>
      </c>
      <c r="DL354" s="50">
        <f t="array" aca="1" ref="DL354" ca="1">IF(RESET,0,IF(LOAD_ROM,ROM!DL215,IF(AND(MMU_CLK,MMU_MEMW,CELL("address",DL354)=CELL("address",OFFSET(RAM0,MMU_RAM_X,MMU_RAM_Y))),MMU_VAL,DL354)))</f>
        <v>0</v>
      </c>
      <c r="DM354" s="50">
        <f t="array" aca="1" ref="DM354" ca="1">IF(RESET,0,IF(LOAD_ROM,ROM!DM215,IF(AND(MMU_CLK,MMU_MEMW,CELL("address",DM354)=CELL("address",OFFSET(RAM0,MMU_RAM_X,MMU_RAM_Y))),MMU_VAL,DM354)))</f>
        <v>0</v>
      </c>
      <c r="DN354" s="50">
        <f t="array" aca="1" ref="DN354" ca="1">IF(RESET,0,IF(LOAD_ROM,ROM!DN215,IF(AND(MMU_CLK,MMU_MEMW,CELL("address",DN354)=CELL("address",OFFSET(RAM0,MMU_RAM_X,MMU_RAM_Y))),MMU_VAL,DN354)))</f>
        <v>0</v>
      </c>
      <c r="DO354" s="50">
        <f t="array" aca="1" ref="DO354" ca="1">IF(RESET,0,IF(LOAD_ROM,ROM!DO215,IF(AND(MMU_CLK,MMU_MEMW,CELL("address",DO354)=CELL("address",OFFSET(RAM0,MMU_RAM_X,MMU_RAM_Y))),MMU_VAL,DO354)))</f>
        <v>0</v>
      </c>
      <c r="DP354" s="50">
        <f t="array" aca="1" ref="DP354" ca="1">IF(RESET,0,IF(LOAD_ROM,ROM!DP215,IF(AND(MMU_CLK,MMU_MEMW,CELL("address",DP354)=CELL("address",OFFSET(RAM0,MMU_RAM_X,MMU_RAM_Y))),MMU_VAL,DP354)))</f>
        <v>0</v>
      </c>
      <c r="DQ354" s="50">
        <f t="array" aca="1" ref="DQ354" ca="1">IF(RESET,0,IF(LOAD_ROM,ROM!DQ215,IF(AND(MMU_CLK,MMU_MEMW,CELL("address",DQ354)=CELL("address",OFFSET(RAM0,MMU_RAM_X,MMU_RAM_Y))),MMU_VAL,DQ354)))</f>
        <v>0</v>
      </c>
      <c r="DR354" s="50">
        <f t="array" aca="1" ref="DR354" ca="1">IF(RESET,0,IF(LOAD_ROM,ROM!DR215,IF(AND(MMU_CLK,MMU_MEMW,CELL("address",DR354)=CELL("address",OFFSET(RAM0,MMU_RAM_X,MMU_RAM_Y))),MMU_VAL,DR354)))</f>
        <v>0</v>
      </c>
      <c r="DS354" s="50">
        <f t="array" aca="1" ref="DS354" ca="1">IF(RESET,0,IF(LOAD_ROM,ROM!DS215,IF(AND(MMU_CLK,MMU_MEMW,CELL("address",DS354)=CELL("address",OFFSET(RAM0,MMU_RAM_X,MMU_RAM_Y))),MMU_VAL,DS354)))</f>
        <v>0</v>
      </c>
      <c r="DT354" s="50">
        <f t="array" aca="1" ref="DT354" ca="1">IF(RESET,0,IF(LOAD_ROM,ROM!DT215,IF(AND(MMU_CLK,MMU_MEMW,CELL("address",DT354)=CELL("address",OFFSET(RAM0,MMU_RAM_X,MMU_RAM_Y))),MMU_VAL,DT354)))</f>
        <v>0</v>
      </c>
      <c r="DU354" s="50">
        <f t="array" aca="1" ref="DU354" ca="1">IF(RESET,0,IF(LOAD_ROM,ROM!DU215,IF(AND(MMU_CLK,MMU_MEMW,CELL("address",DU354)=CELL("address",OFFSET(RAM0,MMU_RAM_X,MMU_RAM_Y))),MMU_VAL,DU354)))</f>
        <v>0</v>
      </c>
      <c r="DV354" s="50">
        <f t="array" aca="1" ref="DV354" ca="1">IF(RESET,0,IF(LOAD_ROM,ROM!DV215,IF(AND(MMU_CLK,MMU_MEMW,CELL("address",DV354)=CELL("address",OFFSET(RAM0,MMU_RAM_X,MMU_RAM_Y))),MMU_VAL,DV354)))</f>
        <v>0</v>
      </c>
      <c r="DW354" s="50">
        <f t="array" aca="1" ref="DW354" ca="1">IF(RESET,0,IF(LOAD_ROM,ROM!DW215,IF(AND(MMU_CLK,MMU_MEMW,CELL("address",DW354)=CELL("address",OFFSET(RAM0,MMU_RAM_X,MMU_RAM_Y))),MMU_VAL,DW354)))</f>
        <v>0</v>
      </c>
      <c r="DX354" s="50">
        <f t="array" aca="1" ref="DX354" ca="1">IF(RESET,0,IF(LOAD_ROM,ROM!DX215,IF(AND(MMU_CLK,MMU_MEMW,CELL("address",DX354)=CELL("address",OFFSET(RAM0,MMU_RAM_X,MMU_RAM_Y))),MMU_VAL,DX354)))</f>
        <v>0</v>
      </c>
    </row>
    <row r="355" spans="1:128" x14ac:dyDescent="0.35">
      <c r="A355" s="50">
        <f t="array" aca="1" ref="A355" ca="1">IF(RESET,0,IF(LOAD_ROM,ROM!A216,IF(AND(MMU_CLK,MMU_MEMW,CELL("address",A355)=CELL("address",OFFSET(RAM0,MMU_RAM_X,MMU_RAM_Y))),MMU_VAL,A355)))</f>
        <v>0</v>
      </c>
      <c r="B355" s="50">
        <f t="array" aca="1" ref="B355" ca="1">IF(RESET,0,IF(LOAD_ROM,ROM!B216,IF(AND(MMU_CLK,MMU_MEMW,CELL("address",B355)=CELL("address",OFFSET(RAM0,MMU_RAM_X,MMU_RAM_Y))),MMU_VAL,B355)))</f>
        <v>0</v>
      </c>
      <c r="C355" s="50">
        <f t="array" aca="1" ref="C355" ca="1">IF(RESET,0,IF(LOAD_ROM,ROM!C216,IF(AND(MMU_CLK,MMU_MEMW,CELL("address",C355)=CELL("address",OFFSET(RAM0,MMU_RAM_X,MMU_RAM_Y))),MMU_VAL,C355)))</f>
        <v>0</v>
      </c>
      <c r="D355" s="50">
        <f t="array" aca="1" ref="D355" ca="1">IF(RESET,0,IF(LOAD_ROM,ROM!D216,IF(AND(MMU_CLK,MMU_MEMW,CELL("address",D355)=CELL("address",OFFSET(RAM0,MMU_RAM_X,MMU_RAM_Y))),MMU_VAL,D355)))</f>
        <v>0</v>
      </c>
      <c r="E355" s="50">
        <f t="array" aca="1" ref="E355" ca="1">IF(RESET,0,IF(LOAD_ROM,ROM!E216,IF(AND(MMU_CLK,MMU_MEMW,CELL("address",E355)=CELL("address",OFFSET(RAM0,MMU_RAM_X,MMU_RAM_Y))),MMU_VAL,E355)))</f>
        <v>0</v>
      </c>
      <c r="F355" s="50">
        <f t="array" aca="1" ref="F355" ca="1">IF(RESET,0,IF(LOAD_ROM,ROM!F216,IF(AND(MMU_CLK,MMU_MEMW,CELL("address",F355)=CELL("address",OFFSET(RAM0,MMU_RAM_X,MMU_RAM_Y))),MMU_VAL,F355)))</f>
        <v>0</v>
      </c>
      <c r="G355" s="50">
        <f t="array" aca="1" ref="G355" ca="1">IF(RESET,0,IF(LOAD_ROM,ROM!G216,IF(AND(MMU_CLK,MMU_MEMW,CELL("address",G355)=CELL("address",OFFSET(RAM0,MMU_RAM_X,MMU_RAM_Y))),MMU_VAL,G355)))</f>
        <v>0</v>
      </c>
      <c r="H355" s="50">
        <f t="array" aca="1" ref="H355" ca="1">IF(RESET,0,IF(LOAD_ROM,ROM!H216,IF(AND(MMU_CLK,MMU_MEMW,CELL("address",H355)=CELL("address",OFFSET(RAM0,MMU_RAM_X,MMU_RAM_Y))),MMU_VAL,H355)))</f>
        <v>0</v>
      </c>
      <c r="I355" s="50">
        <f t="array" aca="1" ref="I355" ca="1">IF(RESET,0,IF(LOAD_ROM,ROM!I216,IF(AND(MMU_CLK,MMU_MEMW,CELL("address",I355)=CELL("address",OFFSET(RAM0,MMU_RAM_X,MMU_RAM_Y))),MMU_VAL,I355)))</f>
        <v>0</v>
      </c>
      <c r="J355" s="50">
        <f t="array" aca="1" ref="J355" ca="1">IF(RESET,0,IF(LOAD_ROM,ROM!J216,IF(AND(MMU_CLK,MMU_MEMW,CELL("address",J355)=CELL("address",OFFSET(RAM0,MMU_RAM_X,MMU_RAM_Y))),MMU_VAL,J355)))</f>
        <v>0</v>
      </c>
      <c r="K355" s="50">
        <f t="array" aca="1" ref="K355" ca="1">IF(RESET,0,IF(LOAD_ROM,ROM!K216,IF(AND(MMU_CLK,MMU_MEMW,CELL("address",K355)=CELL("address",OFFSET(RAM0,MMU_RAM_X,MMU_RAM_Y))),MMU_VAL,K355)))</f>
        <v>0</v>
      </c>
      <c r="L355" s="50">
        <f t="array" aca="1" ref="L355" ca="1">IF(RESET,0,IF(LOAD_ROM,ROM!L216,IF(AND(MMU_CLK,MMU_MEMW,CELL("address",L355)=CELL("address",OFFSET(RAM0,MMU_RAM_X,MMU_RAM_Y))),MMU_VAL,L355)))</f>
        <v>0</v>
      </c>
      <c r="M355" s="50">
        <f t="array" aca="1" ref="M355" ca="1">IF(RESET,0,IF(LOAD_ROM,ROM!M216,IF(AND(MMU_CLK,MMU_MEMW,CELL("address",M355)=CELL("address",OFFSET(RAM0,MMU_RAM_X,MMU_RAM_Y))),MMU_VAL,M355)))</f>
        <v>0</v>
      </c>
      <c r="N355" s="50">
        <f t="array" aca="1" ref="N355" ca="1">IF(RESET,0,IF(LOAD_ROM,ROM!N216,IF(AND(MMU_CLK,MMU_MEMW,CELL("address",N355)=CELL("address",OFFSET(RAM0,MMU_RAM_X,MMU_RAM_Y))),MMU_VAL,N355)))</f>
        <v>0</v>
      </c>
      <c r="O355" s="50">
        <f t="array" aca="1" ref="O355" ca="1">IF(RESET,0,IF(LOAD_ROM,ROM!O216,IF(AND(MMU_CLK,MMU_MEMW,CELL("address",O355)=CELL("address",OFFSET(RAM0,MMU_RAM_X,MMU_RAM_Y))),MMU_VAL,O355)))</f>
        <v>0</v>
      </c>
      <c r="P355" s="50">
        <f t="array" aca="1" ref="P355" ca="1">IF(RESET,0,IF(LOAD_ROM,ROM!P216,IF(AND(MMU_CLK,MMU_MEMW,CELL("address",P355)=CELL("address",OFFSET(RAM0,MMU_RAM_X,MMU_RAM_Y))),MMU_VAL,P355)))</f>
        <v>0</v>
      </c>
      <c r="Q355" s="50">
        <f t="array" aca="1" ref="Q355" ca="1">IF(RESET,0,IF(LOAD_ROM,ROM!Q216,IF(AND(MMU_CLK,MMU_MEMW,CELL("address",Q355)=CELL("address",OFFSET(RAM0,MMU_RAM_X,MMU_RAM_Y))),MMU_VAL,Q355)))</f>
        <v>0</v>
      </c>
      <c r="R355" s="50">
        <f t="array" aca="1" ref="R355" ca="1">IF(RESET,0,IF(LOAD_ROM,ROM!R216,IF(AND(MMU_CLK,MMU_MEMW,CELL("address",R355)=CELL("address",OFFSET(RAM0,MMU_RAM_X,MMU_RAM_Y))),MMU_VAL,R355)))</f>
        <v>0</v>
      </c>
      <c r="S355" s="50">
        <f t="array" aca="1" ref="S355" ca="1">IF(RESET,0,IF(LOAD_ROM,ROM!S216,IF(AND(MMU_CLK,MMU_MEMW,CELL("address",S355)=CELL("address",OFFSET(RAM0,MMU_RAM_X,MMU_RAM_Y))),MMU_VAL,S355)))</f>
        <v>0</v>
      </c>
      <c r="T355" s="50">
        <f t="array" aca="1" ref="T355" ca="1">IF(RESET,0,IF(LOAD_ROM,ROM!T216,IF(AND(MMU_CLK,MMU_MEMW,CELL("address",T355)=CELL("address",OFFSET(RAM0,MMU_RAM_X,MMU_RAM_Y))),MMU_VAL,T355)))</f>
        <v>0</v>
      </c>
      <c r="U355" s="50">
        <f t="array" aca="1" ref="U355" ca="1">IF(RESET,0,IF(LOAD_ROM,ROM!U216,IF(AND(MMU_CLK,MMU_MEMW,CELL("address",U355)=CELL("address",OFFSET(RAM0,MMU_RAM_X,MMU_RAM_Y))),MMU_VAL,U355)))</f>
        <v>0</v>
      </c>
      <c r="V355" s="50">
        <f t="array" aca="1" ref="V355" ca="1">IF(RESET,0,IF(LOAD_ROM,ROM!V216,IF(AND(MMU_CLK,MMU_MEMW,CELL("address",V355)=CELL("address",OFFSET(RAM0,MMU_RAM_X,MMU_RAM_Y))),MMU_VAL,V355)))</f>
        <v>0</v>
      </c>
      <c r="W355" s="50">
        <f t="array" aca="1" ref="W355" ca="1">IF(RESET,0,IF(LOAD_ROM,ROM!W216,IF(AND(MMU_CLK,MMU_MEMW,CELL("address",W355)=CELL("address",OFFSET(RAM0,MMU_RAM_X,MMU_RAM_Y))),MMU_VAL,W355)))</f>
        <v>0</v>
      </c>
      <c r="X355" s="50">
        <f t="array" aca="1" ref="X355" ca="1">IF(RESET,0,IF(LOAD_ROM,ROM!X216,IF(AND(MMU_CLK,MMU_MEMW,CELL("address",X355)=CELL("address",OFFSET(RAM0,MMU_RAM_X,MMU_RAM_Y))),MMU_VAL,X355)))</f>
        <v>0</v>
      </c>
      <c r="Y355" s="50">
        <f t="array" aca="1" ref="Y355" ca="1">IF(RESET,0,IF(LOAD_ROM,ROM!Y216,IF(AND(MMU_CLK,MMU_MEMW,CELL("address",Y355)=CELL("address",OFFSET(RAM0,MMU_RAM_X,MMU_RAM_Y))),MMU_VAL,Y355)))</f>
        <v>0</v>
      </c>
      <c r="Z355" s="50">
        <f t="array" aca="1" ref="Z355" ca="1">IF(RESET,0,IF(LOAD_ROM,ROM!Z216,IF(AND(MMU_CLK,MMU_MEMW,CELL("address",Z355)=CELL("address",OFFSET(RAM0,MMU_RAM_X,MMU_RAM_Y))),MMU_VAL,Z355)))</f>
        <v>0</v>
      </c>
      <c r="AA355" s="50">
        <f t="array" aca="1" ref="AA355" ca="1">IF(RESET,0,IF(LOAD_ROM,ROM!AA216,IF(AND(MMU_CLK,MMU_MEMW,CELL("address",AA355)=CELL("address",OFFSET(RAM0,MMU_RAM_X,MMU_RAM_Y))),MMU_VAL,AA355)))</f>
        <v>0</v>
      </c>
      <c r="AB355" s="50">
        <f t="array" aca="1" ref="AB355" ca="1">IF(RESET,0,IF(LOAD_ROM,ROM!AB216,IF(AND(MMU_CLK,MMU_MEMW,CELL("address",AB355)=CELL("address",OFFSET(RAM0,MMU_RAM_X,MMU_RAM_Y))),MMU_VAL,AB355)))</f>
        <v>0</v>
      </c>
      <c r="AC355" s="50">
        <f t="array" aca="1" ref="AC355" ca="1">IF(RESET,0,IF(LOAD_ROM,ROM!AC216,IF(AND(MMU_CLK,MMU_MEMW,CELL("address",AC355)=CELL("address",OFFSET(RAM0,MMU_RAM_X,MMU_RAM_Y))),MMU_VAL,AC355)))</f>
        <v>0</v>
      </c>
      <c r="AD355" s="50">
        <f t="array" aca="1" ref="AD355" ca="1">IF(RESET,0,IF(LOAD_ROM,ROM!AD216,IF(AND(MMU_CLK,MMU_MEMW,CELL("address",AD355)=CELL("address",OFFSET(RAM0,MMU_RAM_X,MMU_RAM_Y))),MMU_VAL,AD355)))</f>
        <v>0</v>
      </c>
      <c r="AE355" s="50">
        <f t="array" aca="1" ref="AE355" ca="1">IF(RESET,0,IF(LOAD_ROM,ROM!AE216,IF(AND(MMU_CLK,MMU_MEMW,CELL("address",AE355)=CELL("address",OFFSET(RAM0,MMU_RAM_X,MMU_RAM_Y))),MMU_VAL,AE355)))</f>
        <v>0</v>
      </c>
      <c r="AF355" s="50">
        <f t="array" aca="1" ref="AF355" ca="1">IF(RESET,0,IF(LOAD_ROM,ROM!AF216,IF(AND(MMU_CLK,MMU_MEMW,CELL("address",AF355)=CELL("address",OFFSET(RAM0,MMU_RAM_X,MMU_RAM_Y))),MMU_VAL,AF355)))</f>
        <v>0</v>
      </c>
      <c r="AG355" s="50">
        <f t="array" aca="1" ref="AG355" ca="1">IF(RESET,0,IF(LOAD_ROM,ROM!AG216,IF(AND(MMU_CLK,MMU_MEMW,CELL("address",AG355)=CELL("address",OFFSET(RAM0,MMU_RAM_X,MMU_RAM_Y))),MMU_VAL,AG355)))</f>
        <v>0</v>
      </c>
      <c r="AH355" s="50">
        <f t="array" aca="1" ref="AH355" ca="1">IF(RESET,0,IF(LOAD_ROM,ROM!AH216,IF(AND(MMU_CLK,MMU_MEMW,CELL("address",AH355)=CELL("address",OFFSET(RAM0,MMU_RAM_X,MMU_RAM_Y))),MMU_VAL,AH355)))</f>
        <v>0</v>
      </c>
      <c r="AI355" s="50">
        <f t="array" aca="1" ref="AI355" ca="1">IF(RESET,0,IF(LOAD_ROM,ROM!AI216,IF(AND(MMU_CLK,MMU_MEMW,CELL("address",AI355)=CELL("address",OFFSET(RAM0,MMU_RAM_X,MMU_RAM_Y))),MMU_VAL,AI355)))</f>
        <v>0</v>
      </c>
      <c r="AJ355" s="50">
        <f t="array" aca="1" ref="AJ355" ca="1">IF(RESET,0,IF(LOAD_ROM,ROM!AJ216,IF(AND(MMU_CLK,MMU_MEMW,CELL("address",AJ355)=CELL("address",OFFSET(RAM0,MMU_RAM_X,MMU_RAM_Y))),MMU_VAL,AJ355)))</f>
        <v>0</v>
      </c>
      <c r="AK355" s="50">
        <f t="array" aca="1" ref="AK355" ca="1">IF(RESET,0,IF(LOAD_ROM,ROM!AK216,IF(AND(MMU_CLK,MMU_MEMW,CELL("address",AK355)=CELL("address",OFFSET(RAM0,MMU_RAM_X,MMU_RAM_Y))),MMU_VAL,AK355)))</f>
        <v>0</v>
      </c>
      <c r="AL355" s="50">
        <f t="array" aca="1" ref="AL355" ca="1">IF(RESET,0,IF(LOAD_ROM,ROM!AL216,IF(AND(MMU_CLK,MMU_MEMW,CELL("address",AL355)=CELL("address",OFFSET(RAM0,MMU_RAM_X,MMU_RAM_Y))),MMU_VAL,AL355)))</f>
        <v>0</v>
      </c>
      <c r="AM355" s="50">
        <f t="array" aca="1" ref="AM355" ca="1">IF(RESET,0,IF(LOAD_ROM,ROM!AM216,IF(AND(MMU_CLK,MMU_MEMW,CELL("address",AM355)=CELL("address",OFFSET(RAM0,MMU_RAM_X,MMU_RAM_Y))),MMU_VAL,AM355)))</f>
        <v>0</v>
      </c>
      <c r="AN355" s="50">
        <f t="array" aca="1" ref="AN355" ca="1">IF(RESET,0,IF(LOAD_ROM,ROM!AN216,IF(AND(MMU_CLK,MMU_MEMW,CELL("address",AN355)=CELL("address",OFFSET(RAM0,MMU_RAM_X,MMU_RAM_Y))),MMU_VAL,AN355)))</f>
        <v>0</v>
      </c>
      <c r="AO355" s="50">
        <f t="array" aca="1" ref="AO355" ca="1">IF(RESET,0,IF(LOAD_ROM,ROM!AO216,IF(AND(MMU_CLK,MMU_MEMW,CELL("address",AO355)=CELL("address",OFFSET(RAM0,MMU_RAM_X,MMU_RAM_Y))),MMU_VAL,AO355)))</f>
        <v>0</v>
      </c>
      <c r="AP355" s="50">
        <f t="array" aca="1" ref="AP355" ca="1">IF(RESET,0,IF(LOAD_ROM,ROM!AP216,IF(AND(MMU_CLK,MMU_MEMW,CELL("address",AP355)=CELL("address",OFFSET(RAM0,MMU_RAM_X,MMU_RAM_Y))),MMU_VAL,AP355)))</f>
        <v>0</v>
      </c>
      <c r="AQ355" s="50">
        <f t="array" aca="1" ref="AQ355" ca="1">IF(RESET,0,IF(LOAD_ROM,ROM!AQ216,IF(AND(MMU_CLK,MMU_MEMW,CELL("address",AQ355)=CELL("address",OFFSET(RAM0,MMU_RAM_X,MMU_RAM_Y))),MMU_VAL,AQ355)))</f>
        <v>0</v>
      </c>
      <c r="AR355" s="50">
        <f t="array" aca="1" ref="AR355" ca="1">IF(RESET,0,IF(LOAD_ROM,ROM!AR216,IF(AND(MMU_CLK,MMU_MEMW,CELL("address",AR355)=CELL("address",OFFSET(RAM0,MMU_RAM_X,MMU_RAM_Y))),MMU_VAL,AR355)))</f>
        <v>0</v>
      </c>
      <c r="AS355" s="50">
        <f t="array" aca="1" ref="AS355" ca="1">IF(RESET,0,IF(LOAD_ROM,ROM!AS216,IF(AND(MMU_CLK,MMU_MEMW,CELL("address",AS355)=CELL("address",OFFSET(RAM0,MMU_RAM_X,MMU_RAM_Y))),MMU_VAL,AS355)))</f>
        <v>0</v>
      </c>
      <c r="AT355" s="50">
        <f t="array" aca="1" ref="AT355" ca="1">IF(RESET,0,IF(LOAD_ROM,ROM!AT216,IF(AND(MMU_CLK,MMU_MEMW,CELL("address",AT355)=CELL("address",OFFSET(RAM0,MMU_RAM_X,MMU_RAM_Y))),MMU_VAL,AT355)))</f>
        <v>0</v>
      </c>
      <c r="AU355" s="50">
        <f t="array" aca="1" ref="AU355" ca="1">IF(RESET,0,IF(LOAD_ROM,ROM!AU216,IF(AND(MMU_CLK,MMU_MEMW,CELL("address",AU355)=CELL("address",OFFSET(RAM0,MMU_RAM_X,MMU_RAM_Y))),MMU_VAL,AU355)))</f>
        <v>0</v>
      </c>
      <c r="AV355" s="50">
        <f t="array" aca="1" ref="AV355" ca="1">IF(RESET,0,IF(LOAD_ROM,ROM!AV216,IF(AND(MMU_CLK,MMU_MEMW,CELL("address",AV355)=CELL("address",OFFSET(RAM0,MMU_RAM_X,MMU_RAM_Y))),MMU_VAL,AV355)))</f>
        <v>0</v>
      </c>
      <c r="AW355" s="50">
        <f t="array" aca="1" ref="AW355" ca="1">IF(RESET,0,IF(LOAD_ROM,ROM!AW216,IF(AND(MMU_CLK,MMU_MEMW,CELL("address",AW355)=CELL("address",OFFSET(RAM0,MMU_RAM_X,MMU_RAM_Y))),MMU_VAL,AW355)))</f>
        <v>0</v>
      </c>
      <c r="AX355" s="50">
        <f t="array" aca="1" ref="AX355" ca="1">IF(RESET,0,IF(LOAD_ROM,ROM!AX216,IF(AND(MMU_CLK,MMU_MEMW,CELL("address",AX355)=CELL("address",OFFSET(RAM0,MMU_RAM_X,MMU_RAM_Y))),MMU_VAL,AX355)))</f>
        <v>0</v>
      </c>
      <c r="AY355" s="50">
        <f t="array" aca="1" ref="AY355" ca="1">IF(RESET,0,IF(LOAD_ROM,ROM!AY216,IF(AND(MMU_CLK,MMU_MEMW,CELL("address",AY355)=CELL("address",OFFSET(RAM0,MMU_RAM_X,MMU_RAM_Y))),MMU_VAL,AY355)))</f>
        <v>0</v>
      </c>
      <c r="AZ355" s="50">
        <f t="array" aca="1" ref="AZ355" ca="1">IF(RESET,0,IF(LOAD_ROM,ROM!AZ216,IF(AND(MMU_CLK,MMU_MEMW,CELL("address",AZ355)=CELL("address",OFFSET(RAM0,MMU_RAM_X,MMU_RAM_Y))),MMU_VAL,AZ355)))</f>
        <v>0</v>
      </c>
      <c r="BA355" s="50">
        <f t="array" aca="1" ref="BA355" ca="1">IF(RESET,0,IF(LOAD_ROM,ROM!BA216,IF(AND(MMU_CLK,MMU_MEMW,CELL("address",BA355)=CELL("address",OFFSET(RAM0,MMU_RAM_X,MMU_RAM_Y))),MMU_VAL,BA355)))</f>
        <v>0</v>
      </c>
      <c r="BB355" s="50">
        <f t="array" aca="1" ref="BB355" ca="1">IF(RESET,0,IF(LOAD_ROM,ROM!BB216,IF(AND(MMU_CLK,MMU_MEMW,CELL("address",BB355)=CELL("address",OFFSET(RAM0,MMU_RAM_X,MMU_RAM_Y))),MMU_VAL,BB355)))</f>
        <v>0</v>
      </c>
      <c r="BC355" s="50">
        <f t="array" aca="1" ref="BC355" ca="1">IF(RESET,0,IF(LOAD_ROM,ROM!BC216,IF(AND(MMU_CLK,MMU_MEMW,CELL("address",BC355)=CELL("address",OFFSET(RAM0,MMU_RAM_X,MMU_RAM_Y))),MMU_VAL,BC355)))</f>
        <v>0</v>
      </c>
      <c r="BD355" s="50">
        <f t="array" aca="1" ref="BD355" ca="1">IF(RESET,0,IF(LOAD_ROM,ROM!BD216,IF(AND(MMU_CLK,MMU_MEMW,CELL("address",BD355)=CELL("address",OFFSET(RAM0,MMU_RAM_X,MMU_RAM_Y))),MMU_VAL,BD355)))</f>
        <v>0</v>
      </c>
      <c r="BE355" s="50">
        <f t="array" aca="1" ref="BE355" ca="1">IF(RESET,0,IF(LOAD_ROM,ROM!BE216,IF(AND(MMU_CLK,MMU_MEMW,CELL("address",BE355)=CELL("address",OFFSET(RAM0,MMU_RAM_X,MMU_RAM_Y))),MMU_VAL,BE355)))</f>
        <v>0</v>
      </c>
      <c r="BF355" s="50">
        <f t="array" aca="1" ref="BF355" ca="1">IF(RESET,0,IF(LOAD_ROM,ROM!BF216,IF(AND(MMU_CLK,MMU_MEMW,CELL("address",BF355)=CELL("address",OFFSET(RAM0,MMU_RAM_X,MMU_RAM_Y))),MMU_VAL,BF355)))</f>
        <v>0</v>
      </c>
      <c r="BG355" s="50">
        <f t="array" aca="1" ref="BG355" ca="1">IF(RESET,0,IF(LOAD_ROM,ROM!BG216,IF(AND(MMU_CLK,MMU_MEMW,CELL("address",BG355)=CELL("address",OFFSET(RAM0,MMU_RAM_X,MMU_RAM_Y))),MMU_VAL,BG355)))</f>
        <v>0</v>
      </c>
      <c r="BH355" s="50">
        <f t="array" aca="1" ref="BH355" ca="1">IF(RESET,0,IF(LOAD_ROM,ROM!BH216,IF(AND(MMU_CLK,MMU_MEMW,CELL("address",BH355)=CELL("address",OFFSET(RAM0,MMU_RAM_X,MMU_RAM_Y))),MMU_VAL,BH355)))</f>
        <v>0</v>
      </c>
      <c r="BI355" s="50">
        <f t="array" aca="1" ref="BI355" ca="1">IF(RESET,0,IF(LOAD_ROM,ROM!BI216,IF(AND(MMU_CLK,MMU_MEMW,CELL("address",BI355)=CELL("address",OFFSET(RAM0,MMU_RAM_X,MMU_RAM_Y))),MMU_VAL,BI355)))</f>
        <v>0</v>
      </c>
      <c r="BJ355" s="50">
        <f t="array" aca="1" ref="BJ355" ca="1">IF(RESET,0,IF(LOAD_ROM,ROM!BJ216,IF(AND(MMU_CLK,MMU_MEMW,CELL("address",BJ355)=CELL("address",OFFSET(RAM0,MMU_RAM_X,MMU_RAM_Y))),MMU_VAL,BJ355)))</f>
        <v>0</v>
      </c>
      <c r="BK355" s="50">
        <f t="array" aca="1" ref="BK355" ca="1">IF(RESET,0,IF(LOAD_ROM,ROM!BK216,IF(AND(MMU_CLK,MMU_MEMW,CELL("address",BK355)=CELL("address",OFFSET(RAM0,MMU_RAM_X,MMU_RAM_Y))),MMU_VAL,BK355)))</f>
        <v>0</v>
      </c>
      <c r="BL355" s="50">
        <f t="array" aca="1" ref="BL355" ca="1">IF(RESET,0,IF(LOAD_ROM,ROM!BL216,IF(AND(MMU_CLK,MMU_MEMW,CELL("address",BL355)=CELL("address",OFFSET(RAM0,MMU_RAM_X,MMU_RAM_Y))),MMU_VAL,BL355)))</f>
        <v>0</v>
      </c>
      <c r="BM355" s="50">
        <f t="array" aca="1" ref="BM355" ca="1">IF(RESET,0,IF(LOAD_ROM,ROM!BM216,IF(AND(MMU_CLK,MMU_MEMW,CELL("address",BM355)=CELL("address",OFFSET(RAM0,MMU_RAM_X,MMU_RAM_Y))),MMU_VAL,BM355)))</f>
        <v>0</v>
      </c>
      <c r="BN355" s="50">
        <f t="array" aca="1" ref="BN355" ca="1">IF(RESET,0,IF(LOAD_ROM,ROM!BN216,IF(AND(MMU_CLK,MMU_MEMW,CELL("address",BN355)=CELL("address",OFFSET(RAM0,MMU_RAM_X,MMU_RAM_Y))),MMU_VAL,BN355)))</f>
        <v>0</v>
      </c>
      <c r="BO355" s="50">
        <f t="array" aca="1" ref="BO355" ca="1">IF(RESET,0,IF(LOAD_ROM,ROM!BO216,IF(AND(MMU_CLK,MMU_MEMW,CELL("address",BO355)=CELL("address",OFFSET(RAM0,MMU_RAM_X,MMU_RAM_Y))),MMU_VAL,BO355)))</f>
        <v>0</v>
      </c>
      <c r="BP355" s="50">
        <f t="array" aca="1" ref="BP355" ca="1">IF(RESET,0,IF(LOAD_ROM,ROM!BP216,IF(AND(MMU_CLK,MMU_MEMW,CELL("address",BP355)=CELL("address",OFFSET(RAM0,MMU_RAM_X,MMU_RAM_Y))),MMU_VAL,BP355)))</f>
        <v>0</v>
      </c>
      <c r="BQ355" s="50">
        <f t="array" aca="1" ref="BQ355" ca="1">IF(RESET,0,IF(LOAD_ROM,ROM!BQ216,IF(AND(MMU_CLK,MMU_MEMW,CELL("address",BQ355)=CELL("address",OFFSET(RAM0,MMU_RAM_X,MMU_RAM_Y))),MMU_VAL,BQ355)))</f>
        <v>0</v>
      </c>
      <c r="BR355" s="50">
        <f t="array" aca="1" ref="BR355" ca="1">IF(RESET,0,IF(LOAD_ROM,ROM!BR216,IF(AND(MMU_CLK,MMU_MEMW,CELL("address",BR355)=CELL("address",OFFSET(RAM0,MMU_RAM_X,MMU_RAM_Y))),MMU_VAL,BR355)))</f>
        <v>0</v>
      </c>
      <c r="BS355" s="50">
        <f t="array" aca="1" ref="BS355" ca="1">IF(RESET,0,IF(LOAD_ROM,ROM!BS216,IF(AND(MMU_CLK,MMU_MEMW,CELL("address",BS355)=CELL("address",OFFSET(RAM0,MMU_RAM_X,MMU_RAM_Y))),MMU_VAL,BS355)))</f>
        <v>0</v>
      </c>
      <c r="BT355" s="50">
        <f t="array" aca="1" ref="BT355" ca="1">IF(RESET,0,IF(LOAD_ROM,ROM!BT216,IF(AND(MMU_CLK,MMU_MEMW,CELL("address",BT355)=CELL("address",OFFSET(RAM0,MMU_RAM_X,MMU_RAM_Y))),MMU_VAL,BT355)))</f>
        <v>0</v>
      </c>
      <c r="BU355" s="50">
        <f t="array" aca="1" ref="BU355" ca="1">IF(RESET,0,IF(LOAD_ROM,ROM!BU216,IF(AND(MMU_CLK,MMU_MEMW,CELL("address",BU355)=CELL("address",OFFSET(RAM0,MMU_RAM_X,MMU_RAM_Y))),MMU_VAL,BU355)))</f>
        <v>0</v>
      </c>
      <c r="BV355" s="50">
        <f t="array" aca="1" ref="BV355" ca="1">IF(RESET,0,IF(LOAD_ROM,ROM!BV216,IF(AND(MMU_CLK,MMU_MEMW,CELL("address",BV355)=CELL("address",OFFSET(RAM0,MMU_RAM_X,MMU_RAM_Y))),MMU_VAL,BV355)))</f>
        <v>0</v>
      </c>
      <c r="BW355" s="50">
        <f t="array" aca="1" ref="BW355" ca="1">IF(RESET,0,IF(LOAD_ROM,ROM!BW216,IF(AND(MMU_CLK,MMU_MEMW,CELL("address",BW355)=CELL("address",OFFSET(RAM0,MMU_RAM_X,MMU_RAM_Y))),MMU_VAL,BW355)))</f>
        <v>0</v>
      </c>
      <c r="BX355" s="50">
        <f t="array" aca="1" ref="BX355" ca="1">IF(RESET,0,IF(LOAD_ROM,ROM!BX216,IF(AND(MMU_CLK,MMU_MEMW,CELL("address",BX355)=CELL("address",OFFSET(RAM0,MMU_RAM_X,MMU_RAM_Y))),MMU_VAL,BX355)))</f>
        <v>0</v>
      </c>
      <c r="BY355" s="50">
        <f t="array" aca="1" ref="BY355" ca="1">IF(RESET,0,IF(LOAD_ROM,ROM!BY216,IF(AND(MMU_CLK,MMU_MEMW,CELL("address",BY355)=CELL("address",OFFSET(RAM0,MMU_RAM_X,MMU_RAM_Y))),MMU_VAL,BY355)))</f>
        <v>0</v>
      </c>
      <c r="BZ355" s="50">
        <f t="array" aca="1" ref="BZ355" ca="1">IF(RESET,0,IF(LOAD_ROM,ROM!BZ216,IF(AND(MMU_CLK,MMU_MEMW,CELL("address",BZ355)=CELL("address",OFFSET(RAM0,MMU_RAM_X,MMU_RAM_Y))),MMU_VAL,BZ355)))</f>
        <v>0</v>
      </c>
      <c r="CA355" s="50">
        <f t="array" aca="1" ref="CA355" ca="1">IF(RESET,0,IF(LOAD_ROM,ROM!CA216,IF(AND(MMU_CLK,MMU_MEMW,CELL("address",CA355)=CELL("address",OFFSET(RAM0,MMU_RAM_X,MMU_RAM_Y))),MMU_VAL,CA355)))</f>
        <v>0</v>
      </c>
      <c r="CB355" s="50">
        <f t="array" aca="1" ref="CB355" ca="1">IF(RESET,0,IF(LOAD_ROM,ROM!CB216,IF(AND(MMU_CLK,MMU_MEMW,CELL("address",CB355)=CELL("address",OFFSET(RAM0,MMU_RAM_X,MMU_RAM_Y))),MMU_VAL,CB355)))</f>
        <v>0</v>
      </c>
      <c r="CC355" s="50">
        <f t="array" aca="1" ref="CC355" ca="1">IF(RESET,0,IF(LOAD_ROM,ROM!CC216,IF(AND(MMU_CLK,MMU_MEMW,CELL("address",CC355)=CELL("address",OFFSET(RAM0,MMU_RAM_X,MMU_RAM_Y))),MMU_VAL,CC355)))</f>
        <v>0</v>
      </c>
      <c r="CD355" s="50">
        <f t="array" aca="1" ref="CD355" ca="1">IF(RESET,0,IF(LOAD_ROM,ROM!CD216,IF(AND(MMU_CLK,MMU_MEMW,CELL("address",CD355)=CELL("address",OFFSET(RAM0,MMU_RAM_X,MMU_RAM_Y))),MMU_VAL,CD355)))</f>
        <v>0</v>
      </c>
      <c r="CE355" s="50">
        <f t="array" aca="1" ref="CE355" ca="1">IF(RESET,0,IF(LOAD_ROM,ROM!CE216,IF(AND(MMU_CLK,MMU_MEMW,CELL("address",CE355)=CELL("address",OFFSET(RAM0,MMU_RAM_X,MMU_RAM_Y))),MMU_VAL,CE355)))</f>
        <v>0</v>
      </c>
      <c r="CF355" s="50">
        <f t="array" aca="1" ref="CF355" ca="1">IF(RESET,0,IF(LOAD_ROM,ROM!CF216,IF(AND(MMU_CLK,MMU_MEMW,CELL("address",CF355)=CELL("address",OFFSET(RAM0,MMU_RAM_X,MMU_RAM_Y))),MMU_VAL,CF355)))</f>
        <v>0</v>
      </c>
      <c r="CG355" s="50">
        <f t="array" aca="1" ref="CG355" ca="1">IF(RESET,0,IF(LOAD_ROM,ROM!CG216,IF(AND(MMU_CLK,MMU_MEMW,CELL("address",CG355)=CELL("address",OFFSET(RAM0,MMU_RAM_X,MMU_RAM_Y))),MMU_VAL,CG355)))</f>
        <v>0</v>
      </c>
      <c r="CH355" s="50">
        <f t="array" aca="1" ref="CH355" ca="1">IF(RESET,0,IF(LOAD_ROM,ROM!CH216,IF(AND(MMU_CLK,MMU_MEMW,CELL("address",CH355)=CELL("address",OFFSET(RAM0,MMU_RAM_X,MMU_RAM_Y))),MMU_VAL,CH355)))</f>
        <v>0</v>
      </c>
      <c r="CI355" s="50">
        <f t="array" aca="1" ref="CI355" ca="1">IF(RESET,0,IF(LOAD_ROM,ROM!CI216,IF(AND(MMU_CLK,MMU_MEMW,CELL("address",CI355)=CELL("address",OFFSET(RAM0,MMU_RAM_X,MMU_RAM_Y))),MMU_VAL,CI355)))</f>
        <v>0</v>
      </c>
      <c r="CJ355" s="50">
        <f t="array" aca="1" ref="CJ355" ca="1">IF(RESET,0,IF(LOAD_ROM,ROM!CJ216,IF(AND(MMU_CLK,MMU_MEMW,CELL("address",CJ355)=CELL("address",OFFSET(RAM0,MMU_RAM_X,MMU_RAM_Y))),MMU_VAL,CJ355)))</f>
        <v>0</v>
      </c>
      <c r="CK355" s="50">
        <f t="array" aca="1" ref="CK355" ca="1">IF(RESET,0,IF(LOAD_ROM,ROM!CK216,IF(AND(MMU_CLK,MMU_MEMW,CELL("address",CK355)=CELL("address",OFFSET(RAM0,MMU_RAM_X,MMU_RAM_Y))),MMU_VAL,CK355)))</f>
        <v>0</v>
      </c>
      <c r="CL355" s="50">
        <f t="array" aca="1" ref="CL355" ca="1">IF(RESET,0,IF(LOAD_ROM,ROM!CL216,IF(AND(MMU_CLK,MMU_MEMW,CELL("address",CL355)=CELL("address",OFFSET(RAM0,MMU_RAM_X,MMU_RAM_Y))),MMU_VAL,CL355)))</f>
        <v>0</v>
      </c>
      <c r="CM355" s="50">
        <f t="array" aca="1" ref="CM355" ca="1">IF(RESET,0,IF(LOAD_ROM,ROM!CM216,IF(AND(MMU_CLK,MMU_MEMW,CELL("address",CM355)=CELL("address",OFFSET(RAM0,MMU_RAM_X,MMU_RAM_Y))),MMU_VAL,CM355)))</f>
        <v>0</v>
      </c>
      <c r="CN355" s="50">
        <f t="array" aca="1" ref="CN355" ca="1">IF(RESET,0,IF(LOAD_ROM,ROM!CN216,IF(AND(MMU_CLK,MMU_MEMW,CELL("address",CN355)=CELL("address",OFFSET(RAM0,MMU_RAM_X,MMU_RAM_Y))),MMU_VAL,CN355)))</f>
        <v>0</v>
      </c>
      <c r="CO355" s="50">
        <f t="array" aca="1" ref="CO355" ca="1">IF(RESET,0,IF(LOAD_ROM,ROM!CO216,IF(AND(MMU_CLK,MMU_MEMW,CELL("address",CO355)=CELL("address",OFFSET(RAM0,MMU_RAM_X,MMU_RAM_Y))),MMU_VAL,CO355)))</f>
        <v>0</v>
      </c>
      <c r="CP355" s="50">
        <f t="array" aca="1" ref="CP355" ca="1">IF(RESET,0,IF(LOAD_ROM,ROM!CP216,IF(AND(MMU_CLK,MMU_MEMW,CELL("address",CP355)=CELL("address",OFFSET(RAM0,MMU_RAM_X,MMU_RAM_Y))),MMU_VAL,CP355)))</f>
        <v>0</v>
      </c>
      <c r="CQ355" s="50">
        <f t="array" aca="1" ref="CQ355" ca="1">IF(RESET,0,IF(LOAD_ROM,ROM!CQ216,IF(AND(MMU_CLK,MMU_MEMW,CELL("address",CQ355)=CELL("address",OFFSET(RAM0,MMU_RAM_X,MMU_RAM_Y))),MMU_VAL,CQ355)))</f>
        <v>0</v>
      </c>
      <c r="CR355" s="50">
        <f t="array" aca="1" ref="CR355" ca="1">IF(RESET,0,IF(LOAD_ROM,ROM!CR216,IF(AND(MMU_CLK,MMU_MEMW,CELL("address",CR355)=CELL("address",OFFSET(RAM0,MMU_RAM_X,MMU_RAM_Y))),MMU_VAL,CR355)))</f>
        <v>0</v>
      </c>
      <c r="CS355" s="50">
        <f t="array" aca="1" ref="CS355" ca="1">IF(RESET,0,IF(LOAD_ROM,ROM!CS216,IF(AND(MMU_CLK,MMU_MEMW,CELL("address",CS355)=CELL("address",OFFSET(RAM0,MMU_RAM_X,MMU_RAM_Y))),MMU_VAL,CS355)))</f>
        <v>0</v>
      </c>
      <c r="CT355" s="50">
        <f t="array" aca="1" ref="CT355" ca="1">IF(RESET,0,IF(LOAD_ROM,ROM!CT216,IF(AND(MMU_CLK,MMU_MEMW,CELL("address",CT355)=CELL("address",OFFSET(RAM0,MMU_RAM_X,MMU_RAM_Y))),MMU_VAL,CT355)))</f>
        <v>0</v>
      </c>
      <c r="CU355" s="50">
        <f t="array" aca="1" ref="CU355" ca="1">IF(RESET,0,IF(LOAD_ROM,ROM!CU216,IF(AND(MMU_CLK,MMU_MEMW,CELL("address",CU355)=CELL("address",OFFSET(RAM0,MMU_RAM_X,MMU_RAM_Y))),MMU_VAL,CU355)))</f>
        <v>0</v>
      </c>
      <c r="CV355" s="50">
        <f t="array" aca="1" ref="CV355" ca="1">IF(RESET,0,IF(LOAD_ROM,ROM!CV216,IF(AND(MMU_CLK,MMU_MEMW,CELL("address",CV355)=CELL("address",OFFSET(RAM0,MMU_RAM_X,MMU_RAM_Y))),MMU_VAL,CV355)))</f>
        <v>0</v>
      </c>
      <c r="CW355" s="50">
        <f t="array" aca="1" ref="CW355" ca="1">IF(RESET,0,IF(LOAD_ROM,ROM!CW216,IF(AND(MMU_CLK,MMU_MEMW,CELL("address",CW355)=CELL("address",OFFSET(RAM0,MMU_RAM_X,MMU_RAM_Y))),MMU_VAL,CW355)))</f>
        <v>0</v>
      </c>
      <c r="CX355" s="50">
        <f t="array" aca="1" ref="CX355" ca="1">IF(RESET,0,IF(LOAD_ROM,ROM!CX216,IF(AND(MMU_CLK,MMU_MEMW,CELL("address",CX355)=CELL("address",OFFSET(RAM0,MMU_RAM_X,MMU_RAM_Y))),MMU_VAL,CX355)))</f>
        <v>0</v>
      </c>
      <c r="CY355" s="50">
        <f t="array" aca="1" ref="CY355" ca="1">IF(RESET,0,IF(LOAD_ROM,ROM!CY216,IF(AND(MMU_CLK,MMU_MEMW,CELL("address",CY355)=CELL("address",OFFSET(RAM0,MMU_RAM_X,MMU_RAM_Y))),MMU_VAL,CY355)))</f>
        <v>0</v>
      </c>
      <c r="CZ355" s="50">
        <f t="array" aca="1" ref="CZ355" ca="1">IF(RESET,0,IF(LOAD_ROM,ROM!CZ216,IF(AND(MMU_CLK,MMU_MEMW,CELL("address",CZ355)=CELL("address",OFFSET(RAM0,MMU_RAM_X,MMU_RAM_Y))),MMU_VAL,CZ355)))</f>
        <v>0</v>
      </c>
      <c r="DA355" s="50">
        <f t="array" aca="1" ref="DA355" ca="1">IF(RESET,0,IF(LOAD_ROM,ROM!DA216,IF(AND(MMU_CLK,MMU_MEMW,CELL("address",DA355)=CELL("address",OFFSET(RAM0,MMU_RAM_X,MMU_RAM_Y))),MMU_VAL,DA355)))</f>
        <v>0</v>
      </c>
      <c r="DB355" s="50">
        <f t="array" aca="1" ref="DB355" ca="1">IF(RESET,0,IF(LOAD_ROM,ROM!DB216,IF(AND(MMU_CLK,MMU_MEMW,CELL("address",DB355)=CELL("address",OFFSET(RAM0,MMU_RAM_X,MMU_RAM_Y))),MMU_VAL,DB355)))</f>
        <v>0</v>
      </c>
      <c r="DC355" s="50">
        <f t="array" aca="1" ref="DC355" ca="1">IF(RESET,0,IF(LOAD_ROM,ROM!DC216,IF(AND(MMU_CLK,MMU_MEMW,CELL("address",DC355)=CELL("address",OFFSET(RAM0,MMU_RAM_X,MMU_RAM_Y))),MMU_VAL,DC355)))</f>
        <v>0</v>
      </c>
      <c r="DD355" s="50">
        <f t="array" aca="1" ref="DD355" ca="1">IF(RESET,0,IF(LOAD_ROM,ROM!DD216,IF(AND(MMU_CLK,MMU_MEMW,CELL("address",DD355)=CELL("address",OFFSET(RAM0,MMU_RAM_X,MMU_RAM_Y))),MMU_VAL,DD355)))</f>
        <v>0</v>
      </c>
      <c r="DE355" s="50">
        <f t="array" aca="1" ref="DE355" ca="1">IF(RESET,0,IF(LOAD_ROM,ROM!DE216,IF(AND(MMU_CLK,MMU_MEMW,CELL("address",DE355)=CELL("address",OFFSET(RAM0,MMU_RAM_X,MMU_RAM_Y))),MMU_VAL,DE355)))</f>
        <v>0</v>
      </c>
      <c r="DF355" s="50">
        <f t="array" aca="1" ref="DF355" ca="1">IF(RESET,0,IF(LOAD_ROM,ROM!DF216,IF(AND(MMU_CLK,MMU_MEMW,CELL("address",DF355)=CELL("address",OFFSET(RAM0,MMU_RAM_X,MMU_RAM_Y))),MMU_VAL,DF355)))</f>
        <v>0</v>
      </c>
      <c r="DG355" s="50">
        <f t="array" aca="1" ref="DG355" ca="1">IF(RESET,0,IF(LOAD_ROM,ROM!DG216,IF(AND(MMU_CLK,MMU_MEMW,CELL("address",DG355)=CELL("address",OFFSET(RAM0,MMU_RAM_X,MMU_RAM_Y))),MMU_VAL,DG355)))</f>
        <v>0</v>
      </c>
      <c r="DH355" s="50">
        <f t="array" aca="1" ref="DH355" ca="1">IF(RESET,0,IF(LOAD_ROM,ROM!DH216,IF(AND(MMU_CLK,MMU_MEMW,CELL("address",DH355)=CELL("address",OFFSET(RAM0,MMU_RAM_X,MMU_RAM_Y))),MMU_VAL,DH355)))</f>
        <v>0</v>
      </c>
      <c r="DI355" s="50">
        <f t="array" aca="1" ref="DI355" ca="1">IF(RESET,0,IF(LOAD_ROM,ROM!DI216,IF(AND(MMU_CLK,MMU_MEMW,CELL("address",DI355)=CELL("address",OFFSET(RAM0,MMU_RAM_X,MMU_RAM_Y))),MMU_VAL,DI355)))</f>
        <v>0</v>
      </c>
      <c r="DJ355" s="50">
        <f t="array" aca="1" ref="DJ355" ca="1">IF(RESET,0,IF(LOAD_ROM,ROM!DJ216,IF(AND(MMU_CLK,MMU_MEMW,CELL("address",DJ355)=CELL("address",OFFSET(RAM0,MMU_RAM_X,MMU_RAM_Y))),MMU_VAL,DJ355)))</f>
        <v>0</v>
      </c>
      <c r="DK355" s="50">
        <f t="array" aca="1" ref="DK355" ca="1">IF(RESET,0,IF(LOAD_ROM,ROM!DK216,IF(AND(MMU_CLK,MMU_MEMW,CELL("address",DK355)=CELL("address",OFFSET(RAM0,MMU_RAM_X,MMU_RAM_Y))),MMU_VAL,DK355)))</f>
        <v>0</v>
      </c>
      <c r="DL355" s="50">
        <f t="array" aca="1" ref="DL355" ca="1">IF(RESET,0,IF(LOAD_ROM,ROM!DL216,IF(AND(MMU_CLK,MMU_MEMW,CELL("address",DL355)=CELL("address",OFFSET(RAM0,MMU_RAM_X,MMU_RAM_Y))),MMU_VAL,DL355)))</f>
        <v>0</v>
      </c>
      <c r="DM355" s="50">
        <f t="array" aca="1" ref="DM355" ca="1">IF(RESET,0,IF(LOAD_ROM,ROM!DM216,IF(AND(MMU_CLK,MMU_MEMW,CELL("address",DM355)=CELL("address",OFFSET(RAM0,MMU_RAM_X,MMU_RAM_Y))),MMU_VAL,DM355)))</f>
        <v>0</v>
      </c>
      <c r="DN355" s="50">
        <f t="array" aca="1" ref="DN355" ca="1">IF(RESET,0,IF(LOAD_ROM,ROM!DN216,IF(AND(MMU_CLK,MMU_MEMW,CELL("address",DN355)=CELL("address",OFFSET(RAM0,MMU_RAM_X,MMU_RAM_Y))),MMU_VAL,DN355)))</f>
        <v>0</v>
      </c>
      <c r="DO355" s="50">
        <f t="array" aca="1" ref="DO355" ca="1">IF(RESET,0,IF(LOAD_ROM,ROM!DO216,IF(AND(MMU_CLK,MMU_MEMW,CELL("address",DO355)=CELL("address",OFFSET(RAM0,MMU_RAM_X,MMU_RAM_Y))),MMU_VAL,DO355)))</f>
        <v>0</v>
      </c>
      <c r="DP355" s="50">
        <f t="array" aca="1" ref="DP355" ca="1">IF(RESET,0,IF(LOAD_ROM,ROM!DP216,IF(AND(MMU_CLK,MMU_MEMW,CELL("address",DP355)=CELL("address",OFFSET(RAM0,MMU_RAM_X,MMU_RAM_Y))),MMU_VAL,DP355)))</f>
        <v>0</v>
      </c>
      <c r="DQ355" s="50">
        <f t="array" aca="1" ref="DQ355" ca="1">IF(RESET,0,IF(LOAD_ROM,ROM!DQ216,IF(AND(MMU_CLK,MMU_MEMW,CELL("address",DQ355)=CELL("address",OFFSET(RAM0,MMU_RAM_X,MMU_RAM_Y))),MMU_VAL,DQ355)))</f>
        <v>0</v>
      </c>
      <c r="DR355" s="50">
        <f t="array" aca="1" ref="DR355" ca="1">IF(RESET,0,IF(LOAD_ROM,ROM!DR216,IF(AND(MMU_CLK,MMU_MEMW,CELL("address",DR355)=CELL("address",OFFSET(RAM0,MMU_RAM_X,MMU_RAM_Y))),MMU_VAL,DR355)))</f>
        <v>0</v>
      </c>
      <c r="DS355" s="50">
        <f t="array" aca="1" ref="DS355" ca="1">IF(RESET,0,IF(LOAD_ROM,ROM!DS216,IF(AND(MMU_CLK,MMU_MEMW,CELL("address",DS355)=CELL("address",OFFSET(RAM0,MMU_RAM_X,MMU_RAM_Y))),MMU_VAL,DS355)))</f>
        <v>0</v>
      </c>
      <c r="DT355" s="50">
        <f t="array" aca="1" ref="DT355" ca="1">IF(RESET,0,IF(LOAD_ROM,ROM!DT216,IF(AND(MMU_CLK,MMU_MEMW,CELL("address",DT355)=CELL("address",OFFSET(RAM0,MMU_RAM_X,MMU_RAM_Y))),MMU_VAL,DT355)))</f>
        <v>0</v>
      </c>
      <c r="DU355" s="50">
        <f t="array" aca="1" ref="DU355" ca="1">IF(RESET,0,IF(LOAD_ROM,ROM!DU216,IF(AND(MMU_CLK,MMU_MEMW,CELL("address",DU355)=CELL("address",OFFSET(RAM0,MMU_RAM_X,MMU_RAM_Y))),MMU_VAL,DU355)))</f>
        <v>0</v>
      </c>
      <c r="DV355" s="50">
        <f t="array" aca="1" ref="DV355" ca="1">IF(RESET,0,IF(LOAD_ROM,ROM!DV216,IF(AND(MMU_CLK,MMU_MEMW,CELL("address",DV355)=CELL("address",OFFSET(RAM0,MMU_RAM_X,MMU_RAM_Y))),MMU_VAL,DV355)))</f>
        <v>0</v>
      </c>
      <c r="DW355" s="50">
        <f t="array" aca="1" ref="DW355" ca="1">IF(RESET,0,IF(LOAD_ROM,ROM!DW216,IF(AND(MMU_CLK,MMU_MEMW,CELL("address",DW355)=CELL("address",OFFSET(RAM0,MMU_RAM_X,MMU_RAM_Y))),MMU_VAL,DW355)))</f>
        <v>0</v>
      </c>
      <c r="DX355" s="50">
        <f t="array" aca="1" ref="DX355" ca="1">IF(RESET,0,IF(LOAD_ROM,ROM!DX216,IF(AND(MMU_CLK,MMU_MEMW,CELL("address",DX355)=CELL("address",OFFSET(RAM0,MMU_RAM_X,MMU_RAM_Y))),MMU_VAL,DX355)))</f>
        <v>0</v>
      </c>
    </row>
    <row r="356" spans="1:128" x14ac:dyDescent="0.35">
      <c r="A356" s="50">
        <f t="array" aca="1" ref="A356" ca="1">IF(RESET,0,IF(LOAD_ROM,ROM!A217,IF(AND(MMU_CLK,MMU_MEMW,CELL("address",A356)=CELL("address",OFFSET(RAM0,MMU_RAM_X,MMU_RAM_Y))),MMU_VAL,A356)))</f>
        <v>0</v>
      </c>
      <c r="B356" s="50">
        <f t="array" aca="1" ref="B356" ca="1">IF(RESET,0,IF(LOAD_ROM,ROM!B217,IF(AND(MMU_CLK,MMU_MEMW,CELL("address",B356)=CELL("address",OFFSET(RAM0,MMU_RAM_X,MMU_RAM_Y))),MMU_VAL,B356)))</f>
        <v>0</v>
      </c>
      <c r="C356" s="50">
        <f t="array" aca="1" ref="C356" ca="1">IF(RESET,0,IF(LOAD_ROM,ROM!C217,IF(AND(MMU_CLK,MMU_MEMW,CELL("address",C356)=CELL("address",OFFSET(RAM0,MMU_RAM_X,MMU_RAM_Y))),MMU_VAL,C356)))</f>
        <v>0</v>
      </c>
      <c r="D356" s="50">
        <f t="array" aca="1" ref="D356" ca="1">IF(RESET,0,IF(LOAD_ROM,ROM!D217,IF(AND(MMU_CLK,MMU_MEMW,CELL("address",D356)=CELL("address",OFFSET(RAM0,MMU_RAM_X,MMU_RAM_Y))),MMU_VAL,D356)))</f>
        <v>0</v>
      </c>
      <c r="E356" s="50">
        <f t="array" aca="1" ref="E356" ca="1">IF(RESET,0,IF(LOAD_ROM,ROM!E217,IF(AND(MMU_CLK,MMU_MEMW,CELL("address",E356)=CELL("address",OFFSET(RAM0,MMU_RAM_X,MMU_RAM_Y))),MMU_VAL,E356)))</f>
        <v>0</v>
      </c>
      <c r="F356" s="50">
        <f t="array" aca="1" ref="F356" ca="1">IF(RESET,0,IF(LOAD_ROM,ROM!F217,IF(AND(MMU_CLK,MMU_MEMW,CELL("address",F356)=CELL("address",OFFSET(RAM0,MMU_RAM_X,MMU_RAM_Y))),MMU_VAL,F356)))</f>
        <v>0</v>
      </c>
      <c r="G356" s="50">
        <f t="array" aca="1" ref="G356" ca="1">IF(RESET,0,IF(LOAD_ROM,ROM!G217,IF(AND(MMU_CLK,MMU_MEMW,CELL("address",G356)=CELL("address",OFFSET(RAM0,MMU_RAM_X,MMU_RAM_Y))),MMU_VAL,G356)))</f>
        <v>0</v>
      </c>
      <c r="H356" s="50">
        <f t="array" aca="1" ref="H356" ca="1">IF(RESET,0,IF(LOAD_ROM,ROM!H217,IF(AND(MMU_CLK,MMU_MEMW,CELL("address",H356)=CELL("address",OFFSET(RAM0,MMU_RAM_X,MMU_RAM_Y))),MMU_VAL,H356)))</f>
        <v>0</v>
      </c>
      <c r="I356" s="50">
        <f t="array" aca="1" ref="I356" ca="1">IF(RESET,0,IF(LOAD_ROM,ROM!I217,IF(AND(MMU_CLK,MMU_MEMW,CELL("address",I356)=CELL("address",OFFSET(RAM0,MMU_RAM_X,MMU_RAM_Y))),MMU_VAL,I356)))</f>
        <v>0</v>
      </c>
      <c r="J356" s="50">
        <f t="array" aca="1" ref="J356" ca="1">IF(RESET,0,IF(LOAD_ROM,ROM!J217,IF(AND(MMU_CLK,MMU_MEMW,CELL("address",J356)=CELL("address",OFFSET(RAM0,MMU_RAM_X,MMU_RAM_Y))),MMU_VAL,J356)))</f>
        <v>0</v>
      </c>
      <c r="K356" s="50">
        <f t="array" aca="1" ref="K356" ca="1">IF(RESET,0,IF(LOAD_ROM,ROM!K217,IF(AND(MMU_CLK,MMU_MEMW,CELL("address",K356)=CELL("address",OFFSET(RAM0,MMU_RAM_X,MMU_RAM_Y))),MMU_VAL,K356)))</f>
        <v>0</v>
      </c>
      <c r="L356" s="50">
        <f t="array" aca="1" ref="L356" ca="1">IF(RESET,0,IF(LOAD_ROM,ROM!L217,IF(AND(MMU_CLK,MMU_MEMW,CELL("address",L356)=CELL("address",OFFSET(RAM0,MMU_RAM_X,MMU_RAM_Y))),MMU_VAL,L356)))</f>
        <v>0</v>
      </c>
      <c r="M356" s="50">
        <f t="array" aca="1" ref="M356" ca="1">IF(RESET,0,IF(LOAD_ROM,ROM!M217,IF(AND(MMU_CLK,MMU_MEMW,CELL("address",M356)=CELL("address",OFFSET(RAM0,MMU_RAM_X,MMU_RAM_Y))),MMU_VAL,M356)))</f>
        <v>0</v>
      </c>
      <c r="N356" s="50">
        <f t="array" aca="1" ref="N356" ca="1">IF(RESET,0,IF(LOAD_ROM,ROM!N217,IF(AND(MMU_CLK,MMU_MEMW,CELL("address",N356)=CELL("address",OFFSET(RAM0,MMU_RAM_X,MMU_RAM_Y))),MMU_VAL,N356)))</f>
        <v>0</v>
      </c>
      <c r="O356" s="50">
        <f t="array" aca="1" ref="O356" ca="1">IF(RESET,0,IF(LOAD_ROM,ROM!O217,IF(AND(MMU_CLK,MMU_MEMW,CELL("address",O356)=CELL("address",OFFSET(RAM0,MMU_RAM_X,MMU_RAM_Y))),MMU_VAL,O356)))</f>
        <v>0</v>
      </c>
      <c r="P356" s="50">
        <f t="array" aca="1" ref="P356" ca="1">IF(RESET,0,IF(LOAD_ROM,ROM!P217,IF(AND(MMU_CLK,MMU_MEMW,CELL("address",P356)=CELL("address",OFFSET(RAM0,MMU_RAM_X,MMU_RAM_Y))),MMU_VAL,P356)))</f>
        <v>0</v>
      </c>
      <c r="Q356" s="50">
        <f t="array" aca="1" ref="Q356" ca="1">IF(RESET,0,IF(LOAD_ROM,ROM!Q217,IF(AND(MMU_CLK,MMU_MEMW,CELL("address",Q356)=CELL("address",OFFSET(RAM0,MMU_RAM_X,MMU_RAM_Y))),MMU_VAL,Q356)))</f>
        <v>0</v>
      </c>
      <c r="R356" s="50">
        <f t="array" aca="1" ref="R356" ca="1">IF(RESET,0,IF(LOAD_ROM,ROM!R217,IF(AND(MMU_CLK,MMU_MEMW,CELL("address",R356)=CELL("address",OFFSET(RAM0,MMU_RAM_X,MMU_RAM_Y))),MMU_VAL,R356)))</f>
        <v>0</v>
      </c>
      <c r="S356" s="50">
        <f t="array" aca="1" ref="S356" ca="1">IF(RESET,0,IF(LOAD_ROM,ROM!S217,IF(AND(MMU_CLK,MMU_MEMW,CELL("address",S356)=CELL("address",OFFSET(RAM0,MMU_RAM_X,MMU_RAM_Y))),MMU_VAL,S356)))</f>
        <v>0</v>
      </c>
      <c r="T356" s="50">
        <f t="array" aca="1" ref="T356" ca="1">IF(RESET,0,IF(LOAD_ROM,ROM!T217,IF(AND(MMU_CLK,MMU_MEMW,CELL("address",T356)=CELL("address",OFFSET(RAM0,MMU_RAM_X,MMU_RAM_Y))),MMU_VAL,T356)))</f>
        <v>0</v>
      </c>
      <c r="U356" s="50">
        <f t="array" aca="1" ref="U356" ca="1">IF(RESET,0,IF(LOAD_ROM,ROM!U217,IF(AND(MMU_CLK,MMU_MEMW,CELL("address",U356)=CELL("address",OFFSET(RAM0,MMU_RAM_X,MMU_RAM_Y))),MMU_VAL,U356)))</f>
        <v>0</v>
      </c>
      <c r="V356" s="50">
        <f t="array" aca="1" ref="V356" ca="1">IF(RESET,0,IF(LOAD_ROM,ROM!V217,IF(AND(MMU_CLK,MMU_MEMW,CELL("address",V356)=CELL("address",OFFSET(RAM0,MMU_RAM_X,MMU_RAM_Y))),MMU_VAL,V356)))</f>
        <v>0</v>
      </c>
      <c r="W356" s="50">
        <f t="array" aca="1" ref="W356" ca="1">IF(RESET,0,IF(LOAD_ROM,ROM!W217,IF(AND(MMU_CLK,MMU_MEMW,CELL("address",W356)=CELL("address",OFFSET(RAM0,MMU_RAM_X,MMU_RAM_Y))),MMU_VAL,W356)))</f>
        <v>0</v>
      </c>
      <c r="X356" s="50">
        <f t="array" aca="1" ref="X356" ca="1">IF(RESET,0,IF(LOAD_ROM,ROM!X217,IF(AND(MMU_CLK,MMU_MEMW,CELL("address",X356)=CELL("address",OFFSET(RAM0,MMU_RAM_X,MMU_RAM_Y))),MMU_VAL,X356)))</f>
        <v>0</v>
      </c>
      <c r="Y356" s="50">
        <f t="array" aca="1" ref="Y356" ca="1">IF(RESET,0,IF(LOAD_ROM,ROM!Y217,IF(AND(MMU_CLK,MMU_MEMW,CELL("address",Y356)=CELL("address",OFFSET(RAM0,MMU_RAM_X,MMU_RAM_Y))),MMU_VAL,Y356)))</f>
        <v>0</v>
      </c>
      <c r="Z356" s="50">
        <f t="array" aca="1" ref="Z356" ca="1">IF(RESET,0,IF(LOAD_ROM,ROM!Z217,IF(AND(MMU_CLK,MMU_MEMW,CELL("address",Z356)=CELL("address",OFFSET(RAM0,MMU_RAM_X,MMU_RAM_Y))),MMU_VAL,Z356)))</f>
        <v>0</v>
      </c>
      <c r="AA356" s="50">
        <f t="array" aca="1" ref="AA356" ca="1">IF(RESET,0,IF(LOAD_ROM,ROM!AA217,IF(AND(MMU_CLK,MMU_MEMW,CELL("address",AA356)=CELL("address",OFFSET(RAM0,MMU_RAM_X,MMU_RAM_Y))),MMU_VAL,AA356)))</f>
        <v>0</v>
      </c>
      <c r="AB356" s="50">
        <f t="array" aca="1" ref="AB356" ca="1">IF(RESET,0,IF(LOAD_ROM,ROM!AB217,IF(AND(MMU_CLK,MMU_MEMW,CELL("address",AB356)=CELL("address",OFFSET(RAM0,MMU_RAM_X,MMU_RAM_Y))),MMU_VAL,AB356)))</f>
        <v>0</v>
      </c>
      <c r="AC356" s="50">
        <f t="array" aca="1" ref="AC356" ca="1">IF(RESET,0,IF(LOAD_ROM,ROM!AC217,IF(AND(MMU_CLK,MMU_MEMW,CELL("address",AC356)=CELL("address",OFFSET(RAM0,MMU_RAM_X,MMU_RAM_Y))),MMU_VAL,AC356)))</f>
        <v>0</v>
      </c>
      <c r="AD356" s="50">
        <f t="array" aca="1" ref="AD356" ca="1">IF(RESET,0,IF(LOAD_ROM,ROM!AD217,IF(AND(MMU_CLK,MMU_MEMW,CELL("address",AD356)=CELL("address",OFFSET(RAM0,MMU_RAM_X,MMU_RAM_Y))),MMU_VAL,AD356)))</f>
        <v>0</v>
      </c>
      <c r="AE356" s="50">
        <f t="array" aca="1" ref="AE356" ca="1">IF(RESET,0,IF(LOAD_ROM,ROM!AE217,IF(AND(MMU_CLK,MMU_MEMW,CELL("address",AE356)=CELL("address",OFFSET(RAM0,MMU_RAM_X,MMU_RAM_Y))),MMU_VAL,AE356)))</f>
        <v>0</v>
      </c>
      <c r="AF356" s="50">
        <f t="array" aca="1" ref="AF356" ca="1">IF(RESET,0,IF(LOAD_ROM,ROM!AF217,IF(AND(MMU_CLK,MMU_MEMW,CELL("address",AF356)=CELL("address",OFFSET(RAM0,MMU_RAM_X,MMU_RAM_Y))),MMU_VAL,AF356)))</f>
        <v>0</v>
      </c>
      <c r="AG356" s="50">
        <f t="array" aca="1" ref="AG356" ca="1">IF(RESET,0,IF(LOAD_ROM,ROM!AG217,IF(AND(MMU_CLK,MMU_MEMW,CELL("address",AG356)=CELL("address",OFFSET(RAM0,MMU_RAM_X,MMU_RAM_Y))),MMU_VAL,AG356)))</f>
        <v>0</v>
      </c>
      <c r="AH356" s="50">
        <f t="array" aca="1" ref="AH356" ca="1">IF(RESET,0,IF(LOAD_ROM,ROM!AH217,IF(AND(MMU_CLK,MMU_MEMW,CELL("address",AH356)=CELL("address",OFFSET(RAM0,MMU_RAM_X,MMU_RAM_Y))),MMU_VAL,AH356)))</f>
        <v>0</v>
      </c>
      <c r="AI356" s="50">
        <f t="array" aca="1" ref="AI356" ca="1">IF(RESET,0,IF(LOAD_ROM,ROM!AI217,IF(AND(MMU_CLK,MMU_MEMW,CELL("address",AI356)=CELL("address",OFFSET(RAM0,MMU_RAM_X,MMU_RAM_Y))),MMU_VAL,AI356)))</f>
        <v>0</v>
      </c>
      <c r="AJ356" s="50">
        <f t="array" aca="1" ref="AJ356" ca="1">IF(RESET,0,IF(LOAD_ROM,ROM!AJ217,IF(AND(MMU_CLK,MMU_MEMW,CELL("address",AJ356)=CELL("address",OFFSET(RAM0,MMU_RAM_X,MMU_RAM_Y))),MMU_VAL,AJ356)))</f>
        <v>0</v>
      </c>
      <c r="AK356" s="50">
        <f t="array" aca="1" ref="AK356" ca="1">IF(RESET,0,IF(LOAD_ROM,ROM!AK217,IF(AND(MMU_CLK,MMU_MEMW,CELL("address",AK356)=CELL("address",OFFSET(RAM0,MMU_RAM_X,MMU_RAM_Y))),MMU_VAL,AK356)))</f>
        <v>0</v>
      </c>
      <c r="AL356" s="50">
        <f t="array" aca="1" ref="AL356" ca="1">IF(RESET,0,IF(LOAD_ROM,ROM!AL217,IF(AND(MMU_CLK,MMU_MEMW,CELL("address",AL356)=CELL("address",OFFSET(RAM0,MMU_RAM_X,MMU_RAM_Y))),MMU_VAL,AL356)))</f>
        <v>0</v>
      </c>
      <c r="AM356" s="50">
        <f t="array" aca="1" ref="AM356" ca="1">IF(RESET,0,IF(LOAD_ROM,ROM!AM217,IF(AND(MMU_CLK,MMU_MEMW,CELL("address",AM356)=CELL("address",OFFSET(RAM0,MMU_RAM_X,MMU_RAM_Y))),MMU_VAL,AM356)))</f>
        <v>0</v>
      </c>
      <c r="AN356" s="50">
        <f t="array" aca="1" ref="AN356" ca="1">IF(RESET,0,IF(LOAD_ROM,ROM!AN217,IF(AND(MMU_CLK,MMU_MEMW,CELL("address",AN356)=CELL("address",OFFSET(RAM0,MMU_RAM_X,MMU_RAM_Y))),MMU_VAL,AN356)))</f>
        <v>0</v>
      </c>
      <c r="AO356" s="50">
        <f t="array" aca="1" ref="AO356" ca="1">IF(RESET,0,IF(LOAD_ROM,ROM!AO217,IF(AND(MMU_CLK,MMU_MEMW,CELL("address",AO356)=CELL("address",OFFSET(RAM0,MMU_RAM_X,MMU_RAM_Y))),MMU_VAL,AO356)))</f>
        <v>0</v>
      </c>
      <c r="AP356" s="50">
        <f t="array" aca="1" ref="AP356" ca="1">IF(RESET,0,IF(LOAD_ROM,ROM!AP217,IF(AND(MMU_CLK,MMU_MEMW,CELL("address",AP356)=CELL("address",OFFSET(RAM0,MMU_RAM_X,MMU_RAM_Y))),MMU_VAL,AP356)))</f>
        <v>0</v>
      </c>
      <c r="AQ356" s="50">
        <f t="array" aca="1" ref="AQ356" ca="1">IF(RESET,0,IF(LOAD_ROM,ROM!AQ217,IF(AND(MMU_CLK,MMU_MEMW,CELL("address",AQ356)=CELL("address",OFFSET(RAM0,MMU_RAM_X,MMU_RAM_Y))),MMU_VAL,AQ356)))</f>
        <v>0</v>
      </c>
      <c r="AR356" s="50">
        <f t="array" aca="1" ref="AR356" ca="1">IF(RESET,0,IF(LOAD_ROM,ROM!AR217,IF(AND(MMU_CLK,MMU_MEMW,CELL("address",AR356)=CELL("address",OFFSET(RAM0,MMU_RAM_X,MMU_RAM_Y))),MMU_VAL,AR356)))</f>
        <v>0</v>
      </c>
      <c r="AS356" s="50">
        <f t="array" aca="1" ref="AS356" ca="1">IF(RESET,0,IF(LOAD_ROM,ROM!AS217,IF(AND(MMU_CLK,MMU_MEMW,CELL("address",AS356)=CELL("address",OFFSET(RAM0,MMU_RAM_X,MMU_RAM_Y))),MMU_VAL,AS356)))</f>
        <v>0</v>
      </c>
      <c r="AT356" s="50">
        <f t="array" aca="1" ref="AT356" ca="1">IF(RESET,0,IF(LOAD_ROM,ROM!AT217,IF(AND(MMU_CLK,MMU_MEMW,CELL("address",AT356)=CELL("address",OFFSET(RAM0,MMU_RAM_X,MMU_RAM_Y))),MMU_VAL,AT356)))</f>
        <v>0</v>
      </c>
      <c r="AU356" s="50">
        <f t="array" aca="1" ref="AU356" ca="1">IF(RESET,0,IF(LOAD_ROM,ROM!AU217,IF(AND(MMU_CLK,MMU_MEMW,CELL("address",AU356)=CELL("address",OFFSET(RAM0,MMU_RAM_X,MMU_RAM_Y))),MMU_VAL,AU356)))</f>
        <v>0</v>
      </c>
      <c r="AV356" s="50">
        <f t="array" aca="1" ref="AV356" ca="1">IF(RESET,0,IF(LOAD_ROM,ROM!AV217,IF(AND(MMU_CLK,MMU_MEMW,CELL("address",AV356)=CELL("address",OFFSET(RAM0,MMU_RAM_X,MMU_RAM_Y))),MMU_VAL,AV356)))</f>
        <v>0</v>
      </c>
      <c r="AW356" s="50">
        <f t="array" aca="1" ref="AW356" ca="1">IF(RESET,0,IF(LOAD_ROM,ROM!AW217,IF(AND(MMU_CLK,MMU_MEMW,CELL("address",AW356)=CELL("address",OFFSET(RAM0,MMU_RAM_X,MMU_RAM_Y))),MMU_VAL,AW356)))</f>
        <v>0</v>
      </c>
      <c r="AX356" s="50">
        <f t="array" aca="1" ref="AX356" ca="1">IF(RESET,0,IF(LOAD_ROM,ROM!AX217,IF(AND(MMU_CLK,MMU_MEMW,CELL("address",AX356)=CELL("address",OFFSET(RAM0,MMU_RAM_X,MMU_RAM_Y))),MMU_VAL,AX356)))</f>
        <v>0</v>
      </c>
      <c r="AY356" s="50">
        <f t="array" aca="1" ref="AY356" ca="1">IF(RESET,0,IF(LOAD_ROM,ROM!AY217,IF(AND(MMU_CLK,MMU_MEMW,CELL("address",AY356)=CELL("address",OFFSET(RAM0,MMU_RAM_X,MMU_RAM_Y))),MMU_VAL,AY356)))</f>
        <v>0</v>
      </c>
      <c r="AZ356" s="50">
        <f t="array" aca="1" ref="AZ356" ca="1">IF(RESET,0,IF(LOAD_ROM,ROM!AZ217,IF(AND(MMU_CLK,MMU_MEMW,CELL("address",AZ356)=CELL("address",OFFSET(RAM0,MMU_RAM_X,MMU_RAM_Y))),MMU_VAL,AZ356)))</f>
        <v>0</v>
      </c>
      <c r="BA356" s="50">
        <f t="array" aca="1" ref="BA356" ca="1">IF(RESET,0,IF(LOAD_ROM,ROM!BA217,IF(AND(MMU_CLK,MMU_MEMW,CELL("address",BA356)=CELL("address",OFFSET(RAM0,MMU_RAM_X,MMU_RAM_Y))),MMU_VAL,BA356)))</f>
        <v>0</v>
      </c>
      <c r="BB356" s="50">
        <f t="array" aca="1" ref="BB356" ca="1">IF(RESET,0,IF(LOAD_ROM,ROM!BB217,IF(AND(MMU_CLK,MMU_MEMW,CELL("address",BB356)=CELL("address",OFFSET(RAM0,MMU_RAM_X,MMU_RAM_Y))),MMU_VAL,BB356)))</f>
        <v>0</v>
      </c>
      <c r="BC356" s="50">
        <f t="array" aca="1" ref="BC356" ca="1">IF(RESET,0,IF(LOAD_ROM,ROM!BC217,IF(AND(MMU_CLK,MMU_MEMW,CELL("address",BC356)=CELL("address",OFFSET(RAM0,MMU_RAM_X,MMU_RAM_Y))),MMU_VAL,BC356)))</f>
        <v>0</v>
      </c>
      <c r="BD356" s="50">
        <f t="array" aca="1" ref="BD356" ca="1">IF(RESET,0,IF(LOAD_ROM,ROM!BD217,IF(AND(MMU_CLK,MMU_MEMW,CELL("address",BD356)=CELL("address",OFFSET(RAM0,MMU_RAM_X,MMU_RAM_Y))),MMU_VAL,BD356)))</f>
        <v>0</v>
      </c>
      <c r="BE356" s="50">
        <f t="array" aca="1" ref="BE356" ca="1">IF(RESET,0,IF(LOAD_ROM,ROM!BE217,IF(AND(MMU_CLK,MMU_MEMW,CELL("address",BE356)=CELL("address",OFFSET(RAM0,MMU_RAM_X,MMU_RAM_Y))),MMU_VAL,BE356)))</f>
        <v>0</v>
      </c>
      <c r="BF356" s="50">
        <f t="array" aca="1" ref="BF356" ca="1">IF(RESET,0,IF(LOAD_ROM,ROM!BF217,IF(AND(MMU_CLK,MMU_MEMW,CELL("address",BF356)=CELL("address",OFFSET(RAM0,MMU_RAM_X,MMU_RAM_Y))),MMU_VAL,BF356)))</f>
        <v>0</v>
      </c>
      <c r="BG356" s="50">
        <f t="array" aca="1" ref="BG356" ca="1">IF(RESET,0,IF(LOAD_ROM,ROM!BG217,IF(AND(MMU_CLK,MMU_MEMW,CELL("address",BG356)=CELL("address",OFFSET(RAM0,MMU_RAM_X,MMU_RAM_Y))),MMU_VAL,BG356)))</f>
        <v>0</v>
      </c>
      <c r="BH356" s="50">
        <f t="array" aca="1" ref="BH356" ca="1">IF(RESET,0,IF(LOAD_ROM,ROM!BH217,IF(AND(MMU_CLK,MMU_MEMW,CELL("address",BH356)=CELL("address",OFFSET(RAM0,MMU_RAM_X,MMU_RAM_Y))),MMU_VAL,BH356)))</f>
        <v>0</v>
      </c>
      <c r="BI356" s="50">
        <f t="array" aca="1" ref="BI356" ca="1">IF(RESET,0,IF(LOAD_ROM,ROM!BI217,IF(AND(MMU_CLK,MMU_MEMW,CELL("address",BI356)=CELL("address",OFFSET(RAM0,MMU_RAM_X,MMU_RAM_Y))),MMU_VAL,BI356)))</f>
        <v>0</v>
      </c>
      <c r="BJ356" s="50">
        <f t="array" aca="1" ref="BJ356" ca="1">IF(RESET,0,IF(LOAD_ROM,ROM!BJ217,IF(AND(MMU_CLK,MMU_MEMW,CELL("address",BJ356)=CELL("address",OFFSET(RAM0,MMU_RAM_X,MMU_RAM_Y))),MMU_VAL,BJ356)))</f>
        <v>0</v>
      </c>
      <c r="BK356" s="50">
        <f t="array" aca="1" ref="BK356" ca="1">IF(RESET,0,IF(LOAD_ROM,ROM!BK217,IF(AND(MMU_CLK,MMU_MEMW,CELL("address",BK356)=CELL("address",OFFSET(RAM0,MMU_RAM_X,MMU_RAM_Y))),MMU_VAL,BK356)))</f>
        <v>0</v>
      </c>
      <c r="BL356" s="50">
        <f t="array" aca="1" ref="BL356" ca="1">IF(RESET,0,IF(LOAD_ROM,ROM!BL217,IF(AND(MMU_CLK,MMU_MEMW,CELL("address",BL356)=CELL("address",OFFSET(RAM0,MMU_RAM_X,MMU_RAM_Y))),MMU_VAL,BL356)))</f>
        <v>0</v>
      </c>
      <c r="BM356" s="50">
        <f t="array" aca="1" ref="BM356" ca="1">IF(RESET,0,IF(LOAD_ROM,ROM!BM217,IF(AND(MMU_CLK,MMU_MEMW,CELL("address",BM356)=CELL("address",OFFSET(RAM0,MMU_RAM_X,MMU_RAM_Y))),MMU_VAL,BM356)))</f>
        <v>0</v>
      </c>
      <c r="BN356" s="50">
        <f t="array" aca="1" ref="BN356" ca="1">IF(RESET,0,IF(LOAD_ROM,ROM!BN217,IF(AND(MMU_CLK,MMU_MEMW,CELL("address",BN356)=CELL("address",OFFSET(RAM0,MMU_RAM_X,MMU_RAM_Y))),MMU_VAL,BN356)))</f>
        <v>0</v>
      </c>
      <c r="BO356" s="50">
        <f t="array" aca="1" ref="BO356" ca="1">IF(RESET,0,IF(LOAD_ROM,ROM!BO217,IF(AND(MMU_CLK,MMU_MEMW,CELL("address",BO356)=CELL("address",OFFSET(RAM0,MMU_RAM_X,MMU_RAM_Y))),MMU_VAL,BO356)))</f>
        <v>0</v>
      </c>
      <c r="BP356" s="50">
        <f t="array" aca="1" ref="BP356" ca="1">IF(RESET,0,IF(LOAD_ROM,ROM!BP217,IF(AND(MMU_CLK,MMU_MEMW,CELL("address",BP356)=CELL("address",OFFSET(RAM0,MMU_RAM_X,MMU_RAM_Y))),MMU_VAL,BP356)))</f>
        <v>0</v>
      </c>
      <c r="BQ356" s="50">
        <f t="array" aca="1" ref="BQ356" ca="1">IF(RESET,0,IF(LOAD_ROM,ROM!BQ217,IF(AND(MMU_CLK,MMU_MEMW,CELL("address",BQ356)=CELL("address",OFFSET(RAM0,MMU_RAM_X,MMU_RAM_Y))),MMU_VAL,BQ356)))</f>
        <v>0</v>
      </c>
      <c r="BR356" s="50">
        <f t="array" aca="1" ref="BR356" ca="1">IF(RESET,0,IF(LOAD_ROM,ROM!BR217,IF(AND(MMU_CLK,MMU_MEMW,CELL("address",BR356)=CELL("address",OFFSET(RAM0,MMU_RAM_X,MMU_RAM_Y))),MMU_VAL,BR356)))</f>
        <v>0</v>
      </c>
      <c r="BS356" s="50">
        <f t="array" aca="1" ref="BS356" ca="1">IF(RESET,0,IF(LOAD_ROM,ROM!BS217,IF(AND(MMU_CLK,MMU_MEMW,CELL("address",BS356)=CELL("address",OFFSET(RAM0,MMU_RAM_X,MMU_RAM_Y))),MMU_VAL,BS356)))</f>
        <v>0</v>
      </c>
      <c r="BT356" s="50">
        <f t="array" aca="1" ref="BT356" ca="1">IF(RESET,0,IF(LOAD_ROM,ROM!BT217,IF(AND(MMU_CLK,MMU_MEMW,CELL("address",BT356)=CELL("address",OFFSET(RAM0,MMU_RAM_X,MMU_RAM_Y))),MMU_VAL,BT356)))</f>
        <v>0</v>
      </c>
      <c r="BU356" s="50">
        <f t="array" aca="1" ref="BU356" ca="1">IF(RESET,0,IF(LOAD_ROM,ROM!BU217,IF(AND(MMU_CLK,MMU_MEMW,CELL("address",BU356)=CELL("address",OFFSET(RAM0,MMU_RAM_X,MMU_RAM_Y))),MMU_VAL,BU356)))</f>
        <v>0</v>
      </c>
      <c r="BV356" s="50">
        <f t="array" aca="1" ref="BV356" ca="1">IF(RESET,0,IF(LOAD_ROM,ROM!BV217,IF(AND(MMU_CLK,MMU_MEMW,CELL("address",BV356)=CELL("address",OFFSET(RAM0,MMU_RAM_X,MMU_RAM_Y))),MMU_VAL,BV356)))</f>
        <v>0</v>
      </c>
      <c r="BW356" s="50">
        <f t="array" aca="1" ref="BW356" ca="1">IF(RESET,0,IF(LOAD_ROM,ROM!BW217,IF(AND(MMU_CLK,MMU_MEMW,CELL("address",BW356)=CELL("address",OFFSET(RAM0,MMU_RAM_X,MMU_RAM_Y))),MMU_VAL,BW356)))</f>
        <v>0</v>
      </c>
      <c r="BX356" s="50">
        <f t="array" aca="1" ref="BX356" ca="1">IF(RESET,0,IF(LOAD_ROM,ROM!BX217,IF(AND(MMU_CLK,MMU_MEMW,CELL("address",BX356)=CELL("address",OFFSET(RAM0,MMU_RAM_X,MMU_RAM_Y))),MMU_VAL,BX356)))</f>
        <v>0</v>
      </c>
      <c r="BY356" s="50">
        <f t="array" aca="1" ref="BY356" ca="1">IF(RESET,0,IF(LOAD_ROM,ROM!BY217,IF(AND(MMU_CLK,MMU_MEMW,CELL("address",BY356)=CELL("address",OFFSET(RAM0,MMU_RAM_X,MMU_RAM_Y))),MMU_VAL,BY356)))</f>
        <v>0</v>
      </c>
      <c r="BZ356" s="50">
        <f t="array" aca="1" ref="BZ356" ca="1">IF(RESET,0,IF(LOAD_ROM,ROM!BZ217,IF(AND(MMU_CLK,MMU_MEMW,CELL("address",BZ356)=CELL("address",OFFSET(RAM0,MMU_RAM_X,MMU_RAM_Y))),MMU_VAL,BZ356)))</f>
        <v>0</v>
      </c>
      <c r="CA356" s="50">
        <f t="array" aca="1" ref="CA356" ca="1">IF(RESET,0,IF(LOAD_ROM,ROM!CA217,IF(AND(MMU_CLK,MMU_MEMW,CELL("address",CA356)=CELL("address",OFFSET(RAM0,MMU_RAM_X,MMU_RAM_Y))),MMU_VAL,CA356)))</f>
        <v>0</v>
      </c>
      <c r="CB356" s="50">
        <f t="array" aca="1" ref="CB356" ca="1">IF(RESET,0,IF(LOAD_ROM,ROM!CB217,IF(AND(MMU_CLK,MMU_MEMW,CELL("address",CB356)=CELL("address",OFFSET(RAM0,MMU_RAM_X,MMU_RAM_Y))),MMU_VAL,CB356)))</f>
        <v>0</v>
      </c>
      <c r="CC356" s="50">
        <f t="array" aca="1" ref="CC356" ca="1">IF(RESET,0,IF(LOAD_ROM,ROM!CC217,IF(AND(MMU_CLK,MMU_MEMW,CELL("address",CC356)=CELL("address",OFFSET(RAM0,MMU_RAM_X,MMU_RAM_Y))),MMU_VAL,CC356)))</f>
        <v>0</v>
      </c>
      <c r="CD356" s="50">
        <f t="array" aca="1" ref="CD356" ca="1">IF(RESET,0,IF(LOAD_ROM,ROM!CD217,IF(AND(MMU_CLK,MMU_MEMW,CELL("address",CD356)=CELL("address",OFFSET(RAM0,MMU_RAM_X,MMU_RAM_Y))),MMU_VAL,CD356)))</f>
        <v>0</v>
      </c>
      <c r="CE356" s="50">
        <f t="array" aca="1" ref="CE356" ca="1">IF(RESET,0,IF(LOAD_ROM,ROM!CE217,IF(AND(MMU_CLK,MMU_MEMW,CELL("address",CE356)=CELL("address",OFFSET(RAM0,MMU_RAM_X,MMU_RAM_Y))),MMU_VAL,CE356)))</f>
        <v>0</v>
      </c>
      <c r="CF356" s="50">
        <f t="array" aca="1" ref="CF356" ca="1">IF(RESET,0,IF(LOAD_ROM,ROM!CF217,IF(AND(MMU_CLK,MMU_MEMW,CELL("address",CF356)=CELL("address",OFFSET(RAM0,MMU_RAM_X,MMU_RAM_Y))),MMU_VAL,CF356)))</f>
        <v>0</v>
      </c>
      <c r="CG356" s="50">
        <f t="array" aca="1" ref="CG356" ca="1">IF(RESET,0,IF(LOAD_ROM,ROM!CG217,IF(AND(MMU_CLK,MMU_MEMW,CELL("address",CG356)=CELL("address",OFFSET(RAM0,MMU_RAM_X,MMU_RAM_Y))),MMU_VAL,CG356)))</f>
        <v>0</v>
      </c>
      <c r="CH356" s="50">
        <f t="array" aca="1" ref="CH356" ca="1">IF(RESET,0,IF(LOAD_ROM,ROM!CH217,IF(AND(MMU_CLK,MMU_MEMW,CELL("address",CH356)=CELL("address",OFFSET(RAM0,MMU_RAM_X,MMU_RAM_Y))),MMU_VAL,CH356)))</f>
        <v>0</v>
      </c>
      <c r="CI356" s="50">
        <f t="array" aca="1" ref="CI356" ca="1">IF(RESET,0,IF(LOAD_ROM,ROM!CI217,IF(AND(MMU_CLK,MMU_MEMW,CELL("address",CI356)=CELL("address",OFFSET(RAM0,MMU_RAM_X,MMU_RAM_Y))),MMU_VAL,CI356)))</f>
        <v>0</v>
      </c>
      <c r="CJ356" s="50">
        <f t="array" aca="1" ref="CJ356" ca="1">IF(RESET,0,IF(LOAD_ROM,ROM!CJ217,IF(AND(MMU_CLK,MMU_MEMW,CELL("address",CJ356)=CELL("address",OFFSET(RAM0,MMU_RAM_X,MMU_RAM_Y))),MMU_VAL,CJ356)))</f>
        <v>0</v>
      </c>
      <c r="CK356" s="50">
        <f t="array" aca="1" ref="CK356" ca="1">IF(RESET,0,IF(LOAD_ROM,ROM!CK217,IF(AND(MMU_CLK,MMU_MEMW,CELL("address",CK356)=CELL("address",OFFSET(RAM0,MMU_RAM_X,MMU_RAM_Y))),MMU_VAL,CK356)))</f>
        <v>0</v>
      </c>
      <c r="CL356" s="50">
        <f t="array" aca="1" ref="CL356" ca="1">IF(RESET,0,IF(LOAD_ROM,ROM!CL217,IF(AND(MMU_CLK,MMU_MEMW,CELL("address",CL356)=CELL("address",OFFSET(RAM0,MMU_RAM_X,MMU_RAM_Y))),MMU_VAL,CL356)))</f>
        <v>0</v>
      </c>
      <c r="CM356" s="50">
        <f t="array" aca="1" ref="CM356" ca="1">IF(RESET,0,IF(LOAD_ROM,ROM!CM217,IF(AND(MMU_CLK,MMU_MEMW,CELL("address",CM356)=CELL("address",OFFSET(RAM0,MMU_RAM_X,MMU_RAM_Y))),MMU_VAL,CM356)))</f>
        <v>0</v>
      </c>
      <c r="CN356" s="50">
        <f t="array" aca="1" ref="CN356" ca="1">IF(RESET,0,IF(LOAD_ROM,ROM!CN217,IF(AND(MMU_CLK,MMU_MEMW,CELL("address",CN356)=CELL("address",OFFSET(RAM0,MMU_RAM_X,MMU_RAM_Y))),MMU_VAL,CN356)))</f>
        <v>0</v>
      </c>
      <c r="CO356" s="50">
        <f t="array" aca="1" ref="CO356" ca="1">IF(RESET,0,IF(LOAD_ROM,ROM!CO217,IF(AND(MMU_CLK,MMU_MEMW,CELL("address",CO356)=CELL("address",OFFSET(RAM0,MMU_RAM_X,MMU_RAM_Y))),MMU_VAL,CO356)))</f>
        <v>0</v>
      </c>
      <c r="CP356" s="50">
        <f t="array" aca="1" ref="CP356" ca="1">IF(RESET,0,IF(LOAD_ROM,ROM!CP217,IF(AND(MMU_CLK,MMU_MEMW,CELL("address",CP356)=CELL("address",OFFSET(RAM0,MMU_RAM_X,MMU_RAM_Y))),MMU_VAL,CP356)))</f>
        <v>0</v>
      </c>
      <c r="CQ356" s="50">
        <f t="array" aca="1" ref="CQ356" ca="1">IF(RESET,0,IF(LOAD_ROM,ROM!CQ217,IF(AND(MMU_CLK,MMU_MEMW,CELL("address",CQ356)=CELL("address",OFFSET(RAM0,MMU_RAM_X,MMU_RAM_Y))),MMU_VAL,CQ356)))</f>
        <v>0</v>
      </c>
      <c r="CR356" s="50">
        <f t="array" aca="1" ref="CR356" ca="1">IF(RESET,0,IF(LOAD_ROM,ROM!CR217,IF(AND(MMU_CLK,MMU_MEMW,CELL("address",CR356)=CELL("address",OFFSET(RAM0,MMU_RAM_X,MMU_RAM_Y))),MMU_VAL,CR356)))</f>
        <v>0</v>
      </c>
      <c r="CS356" s="50">
        <f t="array" aca="1" ref="CS356" ca="1">IF(RESET,0,IF(LOAD_ROM,ROM!CS217,IF(AND(MMU_CLK,MMU_MEMW,CELL("address",CS356)=CELL("address",OFFSET(RAM0,MMU_RAM_X,MMU_RAM_Y))),MMU_VAL,CS356)))</f>
        <v>0</v>
      </c>
      <c r="CT356" s="50">
        <f t="array" aca="1" ref="CT356" ca="1">IF(RESET,0,IF(LOAD_ROM,ROM!CT217,IF(AND(MMU_CLK,MMU_MEMW,CELL("address",CT356)=CELL("address",OFFSET(RAM0,MMU_RAM_X,MMU_RAM_Y))),MMU_VAL,CT356)))</f>
        <v>0</v>
      </c>
      <c r="CU356" s="50">
        <f t="array" aca="1" ref="CU356" ca="1">IF(RESET,0,IF(LOAD_ROM,ROM!CU217,IF(AND(MMU_CLK,MMU_MEMW,CELL("address",CU356)=CELL("address",OFFSET(RAM0,MMU_RAM_X,MMU_RAM_Y))),MMU_VAL,CU356)))</f>
        <v>0</v>
      </c>
      <c r="CV356" s="50">
        <f t="array" aca="1" ref="CV356" ca="1">IF(RESET,0,IF(LOAD_ROM,ROM!CV217,IF(AND(MMU_CLK,MMU_MEMW,CELL("address",CV356)=CELL("address",OFFSET(RAM0,MMU_RAM_X,MMU_RAM_Y))),MMU_VAL,CV356)))</f>
        <v>0</v>
      </c>
      <c r="CW356" s="50">
        <f t="array" aca="1" ref="CW356" ca="1">IF(RESET,0,IF(LOAD_ROM,ROM!CW217,IF(AND(MMU_CLK,MMU_MEMW,CELL("address",CW356)=CELL("address",OFFSET(RAM0,MMU_RAM_X,MMU_RAM_Y))),MMU_VAL,CW356)))</f>
        <v>0</v>
      </c>
      <c r="CX356" s="50">
        <f t="array" aca="1" ref="CX356" ca="1">IF(RESET,0,IF(LOAD_ROM,ROM!CX217,IF(AND(MMU_CLK,MMU_MEMW,CELL("address",CX356)=CELL("address",OFFSET(RAM0,MMU_RAM_X,MMU_RAM_Y))),MMU_VAL,CX356)))</f>
        <v>0</v>
      </c>
      <c r="CY356" s="50">
        <f t="array" aca="1" ref="CY356" ca="1">IF(RESET,0,IF(LOAD_ROM,ROM!CY217,IF(AND(MMU_CLK,MMU_MEMW,CELL("address",CY356)=CELL("address",OFFSET(RAM0,MMU_RAM_X,MMU_RAM_Y))),MMU_VAL,CY356)))</f>
        <v>0</v>
      </c>
      <c r="CZ356" s="50">
        <f t="array" aca="1" ref="CZ356" ca="1">IF(RESET,0,IF(LOAD_ROM,ROM!CZ217,IF(AND(MMU_CLK,MMU_MEMW,CELL("address",CZ356)=CELL("address",OFFSET(RAM0,MMU_RAM_X,MMU_RAM_Y))),MMU_VAL,CZ356)))</f>
        <v>0</v>
      </c>
      <c r="DA356" s="50">
        <f t="array" aca="1" ref="DA356" ca="1">IF(RESET,0,IF(LOAD_ROM,ROM!DA217,IF(AND(MMU_CLK,MMU_MEMW,CELL("address",DA356)=CELL("address",OFFSET(RAM0,MMU_RAM_X,MMU_RAM_Y))),MMU_VAL,DA356)))</f>
        <v>0</v>
      </c>
      <c r="DB356" s="50">
        <f t="array" aca="1" ref="DB356" ca="1">IF(RESET,0,IF(LOAD_ROM,ROM!DB217,IF(AND(MMU_CLK,MMU_MEMW,CELL("address",DB356)=CELL("address",OFFSET(RAM0,MMU_RAM_X,MMU_RAM_Y))),MMU_VAL,DB356)))</f>
        <v>0</v>
      </c>
      <c r="DC356" s="50">
        <f t="array" aca="1" ref="DC356" ca="1">IF(RESET,0,IF(LOAD_ROM,ROM!DC217,IF(AND(MMU_CLK,MMU_MEMW,CELL("address",DC356)=CELL("address",OFFSET(RAM0,MMU_RAM_X,MMU_RAM_Y))),MMU_VAL,DC356)))</f>
        <v>0</v>
      </c>
      <c r="DD356" s="50">
        <f t="array" aca="1" ref="DD356" ca="1">IF(RESET,0,IF(LOAD_ROM,ROM!DD217,IF(AND(MMU_CLK,MMU_MEMW,CELL("address",DD356)=CELL("address",OFFSET(RAM0,MMU_RAM_X,MMU_RAM_Y))),MMU_VAL,DD356)))</f>
        <v>0</v>
      </c>
      <c r="DE356" s="50">
        <f t="array" aca="1" ref="DE356" ca="1">IF(RESET,0,IF(LOAD_ROM,ROM!DE217,IF(AND(MMU_CLK,MMU_MEMW,CELL("address",DE356)=CELL("address",OFFSET(RAM0,MMU_RAM_X,MMU_RAM_Y))),MMU_VAL,DE356)))</f>
        <v>0</v>
      </c>
      <c r="DF356" s="50">
        <f t="array" aca="1" ref="DF356" ca="1">IF(RESET,0,IF(LOAD_ROM,ROM!DF217,IF(AND(MMU_CLK,MMU_MEMW,CELL("address",DF356)=CELL("address",OFFSET(RAM0,MMU_RAM_X,MMU_RAM_Y))),MMU_VAL,DF356)))</f>
        <v>0</v>
      </c>
      <c r="DG356" s="50">
        <f t="array" aca="1" ref="DG356" ca="1">IF(RESET,0,IF(LOAD_ROM,ROM!DG217,IF(AND(MMU_CLK,MMU_MEMW,CELL("address",DG356)=CELL("address",OFFSET(RAM0,MMU_RAM_X,MMU_RAM_Y))),MMU_VAL,DG356)))</f>
        <v>0</v>
      </c>
      <c r="DH356" s="50">
        <f t="array" aca="1" ref="DH356" ca="1">IF(RESET,0,IF(LOAD_ROM,ROM!DH217,IF(AND(MMU_CLK,MMU_MEMW,CELL("address",DH356)=CELL("address",OFFSET(RAM0,MMU_RAM_X,MMU_RAM_Y))),MMU_VAL,DH356)))</f>
        <v>0</v>
      </c>
      <c r="DI356" s="50">
        <f t="array" aca="1" ref="DI356" ca="1">IF(RESET,0,IF(LOAD_ROM,ROM!DI217,IF(AND(MMU_CLK,MMU_MEMW,CELL("address",DI356)=CELL("address",OFFSET(RAM0,MMU_RAM_X,MMU_RAM_Y))),MMU_VAL,DI356)))</f>
        <v>0</v>
      </c>
      <c r="DJ356" s="50">
        <f t="array" aca="1" ref="DJ356" ca="1">IF(RESET,0,IF(LOAD_ROM,ROM!DJ217,IF(AND(MMU_CLK,MMU_MEMW,CELL("address",DJ356)=CELL("address",OFFSET(RAM0,MMU_RAM_X,MMU_RAM_Y))),MMU_VAL,DJ356)))</f>
        <v>0</v>
      </c>
      <c r="DK356" s="50">
        <f t="array" aca="1" ref="DK356" ca="1">IF(RESET,0,IF(LOAD_ROM,ROM!DK217,IF(AND(MMU_CLK,MMU_MEMW,CELL("address",DK356)=CELL("address",OFFSET(RAM0,MMU_RAM_X,MMU_RAM_Y))),MMU_VAL,DK356)))</f>
        <v>0</v>
      </c>
      <c r="DL356" s="50">
        <f t="array" aca="1" ref="DL356" ca="1">IF(RESET,0,IF(LOAD_ROM,ROM!DL217,IF(AND(MMU_CLK,MMU_MEMW,CELL("address",DL356)=CELL("address",OFFSET(RAM0,MMU_RAM_X,MMU_RAM_Y))),MMU_VAL,DL356)))</f>
        <v>0</v>
      </c>
      <c r="DM356" s="50">
        <f t="array" aca="1" ref="DM356" ca="1">IF(RESET,0,IF(LOAD_ROM,ROM!DM217,IF(AND(MMU_CLK,MMU_MEMW,CELL("address",DM356)=CELL("address",OFFSET(RAM0,MMU_RAM_X,MMU_RAM_Y))),MMU_VAL,DM356)))</f>
        <v>0</v>
      </c>
      <c r="DN356" s="50">
        <f t="array" aca="1" ref="DN356" ca="1">IF(RESET,0,IF(LOAD_ROM,ROM!DN217,IF(AND(MMU_CLK,MMU_MEMW,CELL("address",DN356)=CELL("address",OFFSET(RAM0,MMU_RAM_X,MMU_RAM_Y))),MMU_VAL,DN356)))</f>
        <v>0</v>
      </c>
      <c r="DO356" s="50">
        <f t="array" aca="1" ref="DO356" ca="1">IF(RESET,0,IF(LOAD_ROM,ROM!DO217,IF(AND(MMU_CLK,MMU_MEMW,CELL("address",DO356)=CELL("address",OFFSET(RAM0,MMU_RAM_X,MMU_RAM_Y))),MMU_VAL,DO356)))</f>
        <v>0</v>
      </c>
      <c r="DP356" s="50">
        <f t="array" aca="1" ref="DP356" ca="1">IF(RESET,0,IF(LOAD_ROM,ROM!DP217,IF(AND(MMU_CLK,MMU_MEMW,CELL("address",DP356)=CELL("address",OFFSET(RAM0,MMU_RAM_X,MMU_RAM_Y))),MMU_VAL,DP356)))</f>
        <v>0</v>
      </c>
      <c r="DQ356" s="50">
        <f t="array" aca="1" ref="DQ356" ca="1">IF(RESET,0,IF(LOAD_ROM,ROM!DQ217,IF(AND(MMU_CLK,MMU_MEMW,CELL("address",DQ356)=CELL("address",OFFSET(RAM0,MMU_RAM_X,MMU_RAM_Y))),MMU_VAL,DQ356)))</f>
        <v>0</v>
      </c>
      <c r="DR356" s="50">
        <f t="array" aca="1" ref="DR356" ca="1">IF(RESET,0,IF(LOAD_ROM,ROM!DR217,IF(AND(MMU_CLK,MMU_MEMW,CELL("address",DR356)=CELL("address",OFFSET(RAM0,MMU_RAM_X,MMU_RAM_Y))),MMU_VAL,DR356)))</f>
        <v>0</v>
      </c>
      <c r="DS356" s="50">
        <f t="array" aca="1" ref="DS356" ca="1">IF(RESET,0,IF(LOAD_ROM,ROM!DS217,IF(AND(MMU_CLK,MMU_MEMW,CELL("address",DS356)=CELL("address",OFFSET(RAM0,MMU_RAM_X,MMU_RAM_Y))),MMU_VAL,DS356)))</f>
        <v>0</v>
      </c>
      <c r="DT356" s="50">
        <f t="array" aca="1" ref="DT356" ca="1">IF(RESET,0,IF(LOAD_ROM,ROM!DT217,IF(AND(MMU_CLK,MMU_MEMW,CELL("address",DT356)=CELL("address",OFFSET(RAM0,MMU_RAM_X,MMU_RAM_Y))),MMU_VAL,DT356)))</f>
        <v>0</v>
      </c>
      <c r="DU356" s="50">
        <f t="array" aca="1" ref="DU356" ca="1">IF(RESET,0,IF(LOAD_ROM,ROM!DU217,IF(AND(MMU_CLK,MMU_MEMW,CELL("address",DU356)=CELL("address",OFFSET(RAM0,MMU_RAM_X,MMU_RAM_Y))),MMU_VAL,DU356)))</f>
        <v>0</v>
      </c>
      <c r="DV356" s="50">
        <f t="array" aca="1" ref="DV356" ca="1">IF(RESET,0,IF(LOAD_ROM,ROM!DV217,IF(AND(MMU_CLK,MMU_MEMW,CELL("address",DV356)=CELL("address",OFFSET(RAM0,MMU_RAM_X,MMU_RAM_Y))),MMU_VAL,DV356)))</f>
        <v>0</v>
      </c>
      <c r="DW356" s="50">
        <f t="array" aca="1" ref="DW356" ca="1">IF(RESET,0,IF(LOAD_ROM,ROM!DW217,IF(AND(MMU_CLK,MMU_MEMW,CELL("address",DW356)=CELL("address",OFFSET(RAM0,MMU_RAM_X,MMU_RAM_Y))),MMU_VAL,DW356)))</f>
        <v>0</v>
      </c>
      <c r="DX356" s="50">
        <f t="array" aca="1" ref="DX356" ca="1">IF(RESET,0,IF(LOAD_ROM,ROM!DX217,IF(AND(MMU_CLK,MMU_MEMW,CELL("address",DX356)=CELL("address",OFFSET(RAM0,MMU_RAM_X,MMU_RAM_Y))),MMU_VAL,DX356)))</f>
        <v>0</v>
      </c>
    </row>
    <row r="357" spans="1:128" x14ac:dyDescent="0.35">
      <c r="A357" s="50">
        <f t="array" aca="1" ref="A357" ca="1">IF(RESET,0,IF(LOAD_ROM,ROM!A218,IF(AND(MMU_CLK,MMU_MEMW,CELL("address",A357)=CELL("address",OFFSET(RAM0,MMU_RAM_X,MMU_RAM_Y))),MMU_VAL,A357)))</f>
        <v>0</v>
      </c>
      <c r="B357" s="50">
        <f t="array" aca="1" ref="B357" ca="1">IF(RESET,0,IF(LOAD_ROM,ROM!B218,IF(AND(MMU_CLK,MMU_MEMW,CELL("address",B357)=CELL("address",OFFSET(RAM0,MMU_RAM_X,MMU_RAM_Y))),MMU_VAL,B357)))</f>
        <v>0</v>
      </c>
      <c r="C357" s="50">
        <f t="array" aca="1" ref="C357" ca="1">IF(RESET,0,IF(LOAD_ROM,ROM!C218,IF(AND(MMU_CLK,MMU_MEMW,CELL("address",C357)=CELL("address",OFFSET(RAM0,MMU_RAM_X,MMU_RAM_Y))),MMU_VAL,C357)))</f>
        <v>0</v>
      </c>
      <c r="D357" s="50">
        <f t="array" aca="1" ref="D357" ca="1">IF(RESET,0,IF(LOAD_ROM,ROM!D218,IF(AND(MMU_CLK,MMU_MEMW,CELL("address",D357)=CELL("address",OFFSET(RAM0,MMU_RAM_X,MMU_RAM_Y))),MMU_VAL,D357)))</f>
        <v>0</v>
      </c>
      <c r="E357" s="50">
        <f t="array" aca="1" ref="E357" ca="1">IF(RESET,0,IF(LOAD_ROM,ROM!E218,IF(AND(MMU_CLK,MMU_MEMW,CELL("address",E357)=CELL("address",OFFSET(RAM0,MMU_RAM_X,MMU_RAM_Y))),MMU_VAL,E357)))</f>
        <v>0</v>
      </c>
      <c r="F357" s="50">
        <f t="array" aca="1" ref="F357" ca="1">IF(RESET,0,IF(LOAD_ROM,ROM!F218,IF(AND(MMU_CLK,MMU_MEMW,CELL("address",F357)=CELL("address",OFFSET(RAM0,MMU_RAM_X,MMU_RAM_Y))),MMU_VAL,F357)))</f>
        <v>0</v>
      </c>
      <c r="G357" s="50">
        <f t="array" aca="1" ref="G357" ca="1">IF(RESET,0,IF(LOAD_ROM,ROM!G218,IF(AND(MMU_CLK,MMU_MEMW,CELL("address",G357)=CELL("address",OFFSET(RAM0,MMU_RAM_X,MMU_RAM_Y))),MMU_VAL,G357)))</f>
        <v>0</v>
      </c>
      <c r="H357" s="50">
        <f t="array" aca="1" ref="H357" ca="1">IF(RESET,0,IF(LOAD_ROM,ROM!H218,IF(AND(MMU_CLK,MMU_MEMW,CELL("address",H357)=CELL("address",OFFSET(RAM0,MMU_RAM_X,MMU_RAM_Y))),MMU_VAL,H357)))</f>
        <v>0</v>
      </c>
      <c r="I357" s="50">
        <f t="array" aca="1" ref="I357" ca="1">IF(RESET,0,IF(LOAD_ROM,ROM!I218,IF(AND(MMU_CLK,MMU_MEMW,CELL("address",I357)=CELL("address",OFFSET(RAM0,MMU_RAM_X,MMU_RAM_Y))),MMU_VAL,I357)))</f>
        <v>0</v>
      </c>
      <c r="J357" s="50">
        <f t="array" aca="1" ref="J357" ca="1">IF(RESET,0,IF(LOAD_ROM,ROM!J218,IF(AND(MMU_CLK,MMU_MEMW,CELL("address",J357)=CELL("address",OFFSET(RAM0,MMU_RAM_X,MMU_RAM_Y))),MMU_VAL,J357)))</f>
        <v>0</v>
      </c>
      <c r="K357" s="50">
        <f t="array" aca="1" ref="K357" ca="1">IF(RESET,0,IF(LOAD_ROM,ROM!K218,IF(AND(MMU_CLK,MMU_MEMW,CELL("address",K357)=CELL("address",OFFSET(RAM0,MMU_RAM_X,MMU_RAM_Y))),MMU_VAL,K357)))</f>
        <v>0</v>
      </c>
      <c r="L357" s="50">
        <f t="array" aca="1" ref="L357" ca="1">IF(RESET,0,IF(LOAD_ROM,ROM!L218,IF(AND(MMU_CLK,MMU_MEMW,CELL("address",L357)=CELL("address",OFFSET(RAM0,MMU_RAM_X,MMU_RAM_Y))),MMU_VAL,L357)))</f>
        <v>0</v>
      </c>
      <c r="M357" s="50">
        <f t="array" aca="1" ref="M357" ca="1">IF(RESET,0,IF(LOAD_ROM,ROM!M218,IF(AND(MMU_CLK,MMU_MEMW,CELL("address",M357)=CELL("address",OFFSET(RAM0,MMU_RAM_X,MMU_RAM_Y))),MMU_VAL,M357)))</f>
        <v>0</v>
      </c>
      <c r="N357" s="50">
        <f t="array" aca="1" ref="N357" ca="1">IF(RESET,0,IF(LOAD_ROM,ROM!N218,IF(AND(MMU_CLK,MMU_MEMW,CELL("address",N357)=CELL("address",OFFSET(RAM0,MMU_RAM_X,MMU_RAM_Y))),MMU_VAL,N357)))</f>
        <v>0</v>
      </c>
      <c r="O357" s="50">
        <f t="array" aca="1" ref="O357" ca="1">IF(RESET,0,IF(LOAD_ROM,ROM!O218,IF(AND(MMU_CLK,MMU_MEMW,CELL("address",O357)=CELL("address",OFFSET(RAM0,MMU_RAM_X,MMU_RAM_Y))),MMU_VAL,O357)))</f>
        <v>0</v>
      </c>
      <c r="P357" s="50">
        <f t="array" aca="1" ref="P357" ca="1">IF(RESET,0,IF(LOAD_ROM,ROM!P218,IF(AND(MMU_CLK,MMU_MEMW,CELL("address",P357)=CELL("address",OFFSET(RAM0,MMU_RAM_X,MMU_RAM_Y))),MMU_VAL,P357)))</f>
        <v>0</v>
      </c>
      <c r="Q357" s="50">
        <f t="array" aca="1" ref="Q357" ca="1">IF(RESET,0,IF(LOAD_ROM,ROM!Q218,IF(AND(MMU_CLK,MMU_MEMW,CELL("address",Q357)=CELL("address",OFFSET(RAM0,MMU_RAM_X,MMU_RAM_Y))),MMU_VAL,Q357)))</f>
        <v>0</v>
      </c>
      <c r="R357" s="50">
        <f t="array" aca="1" ref="R357" ca="1">IF(RESET,0,IF(LOAD_ROM,ROM!R218,IF(AND(MMU_CLK,MMU_MEMW,CELL("address",R357)=CELL("address",OFFSET(RAM0,MMU_RAM_X,MMU_RAM_Y))),MMU_VAL,R357)))</f>
        <v>0</v>
      </c>
      <c r="S357" s="50">
        <f t="array" aca="1" ref="S357" ca="1">IF(RESET,0,IF(LOAD_ROM,ROM!S218,IF(AND(MMU_CLK,MMU_MEMW,CELL("address",S357)=CELL("address",OFFSET(RAM0,MMU_RAM_X,MMU_RAM_Y))),MMU_VAL,S357)))</f>
        <v>0</v>
      </c>
      <c r="T357" s="50">
        <f t="array" aca="1" ref="T357" ca="1">IF(RESET,0,IF(LOAD_ROM,ROM!T218,IF(AND(MMU_CLK,MMU_MEMW,CELL("address",T357)=CELL("address",OFFSET(RAM0,MMU_RAM_X,MMU_RAM_Y))),MMU_VAL,T357)))</f>
        <v>0</v>
      </c>
      <c r="U357" s="50">
        <f t="array" aca="1" ref="U357" ca="1">IF(RESET,0,IF(LOAD_ROM,ROM!U218,IF(AND(MMU_CLK,MMU_MEMW,CELL("address",U357)=CELL("address",OFFSET(RAM0,MMU_RAM_X,MMU_RAM_Y))),MMU_VAL,U357)))</f>
        <v>0</v>
      </c>
      <c r="V357" s="50">
        <f t="array" aca="1" ref="V357" ca="1">IF(RESET,0,IF(LOAD_ROM,ROM!V218,IF(AND(MMU_CLK,MMU_MEMW,CELL("address",V357)=CELL("address",OFFSET(RAM0,MMU_RAM_X,MMU_RAM_Y))),MMU_VAL,V357)))</f>
        <v>0</v>
      </c>
      <c r="W357" s="50">
        <f t="array" aca="1" ref="W357" ca="1">IF(RESET,0,IF(LOAD_ROM,ROM!W218,IF(AND(MMU_CLK,MMU_MEMW,CELL("address",W357)=CELL("address",OFFSET(RAM0,MMU_RAM_X,MMU_RAM_Y))),MMU_VAL,W357)))</f>
        <v>0</v>
      </c>
      <c r="X357" s="50">
        <f t="array" aca="1" ref="X357" ca="1">IF(RESET,0,IF(LOAD_ROM,ROM!X218,IF(AND(MMU_CLK,MMU_MEMW,CELL("address",X357)=CELL("address",OFFSET(RAM0,MMU_RAM_X,MMU_RAM_Y))),MMU_VAL,X357)))</f>
        <v>0</v>
      </c>
      <c r="Y357" s="50">
        <f t="array" aca="1" ref="Y357" ca="1">IF(RESET,0,IF(LOAD_ROM,ROM!Y218,IF(AND(MMU_CLK,MMU_MEMW,CELL("address",Y357)=CELL("address",OFFSET(RAM0,MMU_RAM_X,MMU_RAM_Y))),MMU_VAL,Y357)))</f>
        <v>0</v>
      </c>
      <c r="Z357" s="50">
        <f t="array" aca="1" ref="Z357" ca="1">IF(RESET,0,IF(LOAD_ROM,ROM!Z218,IF(AND(MMU_CLK,MMU_MEMW,CELL("address",Z357)=CELL("address",OFFSET(RAM0,MMU_RAM_X,MMU_RAM_Y))),MMU_VAL,Z357)))</f>
        <v>0</v>
      </c>
      <c r="AA357" s="50">
        <f t="array" aca="1" ref="AA357" ca="1">IF(RESET,0,IF(LOAD_ROM,ROM!AA218,IF(AND(MMU_CLK,MMU_MEMW,CELL("address",AA357)=CELL("address",OFFSET(RAM0,MMU_RAM_X,MMU_RAM_Y))),MMU_VAL,AA357)))</f>
        <v>0</v>
      </c>
      <c r="AB357" s="50">
        <f t="array" aca="1" ref="AB357" ca="1">IF(RESET,0,IF(LOAD_ROM,ROM!AB218,IF(AND(MMU_CLK,MMU_MEMW,CELL("address",AB357)=CELL("address",OFFSET(RAM0,MMU_RAM_X,MMU_RAM_Y))),MMU_VAL,AB357)))</f>
        <v>0</v>
      </c>
      <c r="AC357" s="50">
        <f t="array" aca="1" ref="AC357" ca="1">IF(RESET,0,IF(LOAD_ROM,ROM!AC218,IF(AND(MMU_CLK,MMU_MEMW,CELL("address",AC357)=CELL("address",OFFSET(RAM0,MMU_RAM_X,MMU_RAM_Y))),MMU_VAL,AC357)))</f>
        <v>0</v>
      </c>
      <c r="AD357" s="50">
        <f t="array" aca="1" ref="AD357" ca="1">IF(RESET,0,IF(LOAD_ROM,ROM!AD218,IF(AND(MMU_CLK,MMU_MEMW,CELL("address",AD357)=CELL("address",OFFSET(RAM0,MMU_RAM_X,MMU_RAM_Y))),MMU_VAL,AD357)))</f>
        <v>0</v>
      </c>
      <c r="AE357" s="50">
        <f t="array" aca="1" ref="AE357" ca="1">IF(RESET,0,IF(LOAD_ROM,ROM!AE218,IF(AND(MMU_CLK,MMU_MEMW,CELL("address",AE357)=CELL("address",OFFSET(RAM0,MMU_RAM_X,MMU_RAM_Y))),MMU_VAL,AE357)))</f>
        <v>0</v>
      </c>
      <c r="AF357" s="50">
        <f t="array" aca="1" ref="AF357" ca="1">IF(RESET,0,IF(LOAD_ROM,ROM!AF218,IF(AND(MMU_CLK,MMU_MEMW,CELL("address",AF357)=CELL("address",OFFSET(RAM0,MMU_RAM_X,MMU_RAM_Y))),MMU_VAL,AF357)))</f>
        <v>0</v>
      </c>
      <c r="AG357" s="50">
        <f t="array" aca="1" ref="AG357" ca="1">IF(RESET,0,IF(LOAD_ROM,ROM!AG218,IF(AND(MMU_CLK,MMU_MEMW,CELL("address",AG357)=CELL("address",OFFSET(RAM0,MMU_RAM_X,MMU_RAM_Y))),MMU_VAL,AG357)))</f>
        <v>0</v>
      </c>
      <c r="AH357" s="50">
        <f t="array" aca="1" ref="AH357" ca="1">IF(RESET,0,IF(LOAD_ROM,ROM!AH218,IF(AND(MMU_CLK,MMU_MEMW,CELL("address",AH357)=CELL("address",OFFSET(RAM0,MMU_RAM_X,MMU_RAM_Y))),MMU_VAL,AH357)))</f>
        <v>0</v>
      </c>
      <c r="AI357" s="50">
        <f t="array" aca="1" ref="AI357" ca="1">IF(RESET,0,IF(LOAD_ROM,ROM!AI218,IF(AND(MMU_CLK,MMU_MEMW,CELL("address",AI357)=CELL("address",OFFSET(RAM0,MMU_RAM_X,MMU_RAM_Y))),MMU_VAL,AI357)))</f>
        <v>0</v>
      </c>
      <c r="AJ357" s="50">
        <f t="array" aca="1" ref="AJ357" ca="1">IF(RESET,0,IF(LOAD_ROM,ROM!AJ218,IF(AND(MMU_CLK,MMU_MEMW,CELL("address",AJ357)=CELL("address",OFFSET(RAM0,MMU_RAM_X,MMU_RAM_Y))),MMU_VAL,AJ357)))</f>
        <v>0</v>
      </c>
      <c r="AK357" s="50">
        <f t="array" aca="1" ref="AK357" ca="1">IF(RESET,0,IF(LOAD_ROM,ROM!AK218,IF(AND(MMU_CLK,MMU_MEMW,CELL("address",AK357)=CELL("address",OFFSET(RAM0,MMU_RAM_X,MMU_RAM_Y))),MMU_VAL,AK357)))</f>
        <v>0</v>
      </c>
      <c r="AL357" s="50">
        <f t="array" aca="1" ref="AL357" ca="1">IF(RESET,0,IF(LOAD_ROM,ROM!AL218,IF(AND(MMU_CLK,MMU_MEMW,CELL("address",AL357)=CELL("address",OFFSET(RAM0,MMU_RAM_X,MMU_RAM_Y))),MMU_VAL,AL357)))</f>
        <v>0</v>
      </c>
      <c r="AM357" s="50">
        <f t="array" aca="1" ref="AM357" ca="1">IF(RESET,0,IF(LOAD_ROM,ROM!AM218,IF(AND(MMU_CLK,MMU_MEMW,CELL("address",AM357)=CELL("address",OFFSET(RAM0,MMU_RAM_X,MMU_RAM_Y))),MMU_VAL,AM357)))</f>
        <v>0</v>
      </c>
      <c r="AN357" s="50">
        <f t="array" aca="1" ref="AN357" ca="1">IF(RESET,0,IF(LOAD_ROM,ROM!AN218,IF(AND(MMU_CLK,MMU_MEMW,CELL("address",AN357)=CELL("address",OFFSET(RAM0,MMU_RAM_X,MMU_RAM_Y))),MMU_VAL,AN357)))</f>
        <v>0</v>
      </c>
      <c r="AO357" s="50">
        <f t="array" aca="1" ref="AO357" ca="1">IF(RESET,0,IF(LOAD_ROM,ROM!AO218,IF(AND(MMU_CLK,MMU_MEMW,CELL("address",AO357)=CELL("address",OFFSET(RAM0,MMU_RAM_X,MMU_RAM_Y))),MMU_VAL,AO357)))</f>
        <v>0</v>
      </c>
      <c r="AP357" s="50">
        <f t="array" aca="1" ref="AP357" ca="1">IF(RESET,0,IF(LOAD_ROM,ROM!AP218,IF(AND(MMU_CLK,MMU_MEMW,CELL("address",AP357)=CELL("address",OFFSET(RAM0,MMU_RAM_X,MMU_RAM_Y))),MMU_VAL,AP357)))</f>
        <v>0</v>
      </c>
      <c r="AQ357" s="50">
        <f t="array" aca="1" ref="AQ357" ca="1">IF(RESET,0,IF(LOAD_ROM,ROM!AQ218,IF(AND(MMU_CLK,MMU_MEMW,CELL("address",AQ357)=CELL("address",OFFSET(RAM0,MMU_RAM_X,MMU_RAM_Y))),MMU_VAL,AQ357)))</f>
        <v>0</v>
      </c>
      <c r="AR357" s="50">
        <f t="array" aca="1" ref="AR357" ca="1">IF(RESET,0,IF(LOAD_ROM,ROM!AR218,IF(AND(MMU_CLK,MMU_MEMW,CELL("address",AR357)=CELL("address",OFFSET(RAM0,MMU_RAM_X,MMU_RAM_Y))),MMU_VAL,AR357)))</f>
        <v>0</v>
      </c>
      <c r="AS357" s="50">
        <f t="array" aca="1" ref="AS357" ca="1">IF(RESET,0,IF(LOAD_ROM,ROM!AS218,IF(AND(MMU_CLK,MMU_MEMW,CELL("address",AS357)=CELL("address",OFFSET(RAM0,MMU_RAM_X,MMU_RAM_Y))),MMU_VAL,AS357)))</f>
        <v>0</v>
      </c>
      <c r="AT357" s="50">
        <f t="array" aca="1" ref="AT357" ca="1">IF(RESET,0,IF(LOAD_ROM,ROM!AT218,IF(AND(MMU_CLK,MMU_MEMW,CELL("address",AT357)=CELL("address",OFFSET(RAM0,MMU_RAM_X,MMU_RAM_Y))),MMU_VAL,AT357)))</f>
        <v>0</v>
      </c>
      <c r="AU357" s="50">
        <f t="array" aca="1" ref="AU357" ca="1">IF(RESET,0,IF(LOAD_ROM,ROM!AU218,IF(AND(MMU_CLK,MMU_MEMW,CELL("address",AU357)=CELL("address",OFFSET(RAM0,MMU_RAM_X,MMU_RAM_Y))),MMU_VAL,AU357)))</f>
        <v>0</v>
      </c>
      <c r="AV357" s="50">
        <f t="array" aca="1" ref="AV357" ca="1">IF(RESET,0,IF(LOAD_ROM,ROM!AV218,IF(AND(MMU_CLK,MMU_MEMW,CELL("address",AV357)=CELL("address",OFFSET(RAM0,MMU_RAM_X,MMU_RAM_Y))),MMU_VAL,AV357)))</f>
        <v>0</v>
      </c>
      <c r="AW357" s="50">
        <f t="array" aca="1" ref="AW357" ca="1">IF(RESET,0,IF(LOAD_ROM,ROM!AW218,IF(AND(MMU_CLK,MMU_MEMW,CELL("address",AW357)=CELL("address",OFFSET(RAM0,MMU_RAM_X,MMU_RAM_Y))),MMU_VAL,AW357)))</f>
        <v>0</v>
      </c>
      <c r="AX357" s="50">
        <f t="array" aca="1" ref="AX357" ca="1">IF(RESET,0,IF(LOAD_ROM,ROM!AX218,IF(AND(MMU_CLK,MMU_MEMW,CELL("address",AX357)=CELL("address",OFFSET(RAM0,MMU_RAM_X,MMU_RAM_Y))),MMU_VAL,AX357)))</f>
        <v>0</v>
      </c>
      <c r="AY357" s="50">
        <f t="array" aca="1" ref="AY357" ca="1">IF(RESET,0,IF(LOAD_ROM,ROM!AY218,IF(AND(MMU_CLK,MMU_MEMW,CELL("address",AY357)=CELL("address",OFFSET(RAM0,MMU_RAM_X,MMU_RAM_Y))),MMU_VAL,AY357)))</f>
        <v>0</v>
      </c>
      <c r="AZ357" s="50">
        <f t="array" aca="1" ref="AZ357" ca="1">IF(RESET,0,IF(LOAD_ROM,ROM!AZ218,IF(AND(MMU_CLK,MMU_MEMW,CELL("address",AZ357)=CELL("address",OFFSET(RAM0,MMU_RAM_X,MMU_RAM_Y))),MMU_VAL,AZ357)))</f>
        <v>0</v>
      </c>
      <c r="BA357" s="50">
        <f t="array" aca="1" ref="BA357" ca="1">IF(RESET,0,IF(LOAD_ROM,ROM!BA218,IF(AND(MMU_CLK,MMU_MEMW,CELL("address",BA357)=CELL("address",OFFSET(RAM0,MMU_RAM_X,MMU_RAM_Y))),MMU_VAL,BA357)))</f>
        <v>0</v>
      </c>
      <c r="BB357" s="50">
        <f t="array" aca="1" ref="BB357" ca="1">IF(RESET,0,IF(LOAD_ROM,ROM!BB218,IF(AND(MMU_CLK,MMU_MEMW,CELL("address",BB357)=CELL("address",OFFSET(RAM0,MMU_RAM_X,MMU_RAM_Y))),MMU_VAL,BB357)))</f>
        <v>0</v>
      </c>
      <c r="BC357" s="50">
        <f t="array" aca="1" ref="BC357" ca="1">IF(RESET,0,IF(LOAD_ROM,ROM!BC218,IF(AND(MMU_CLK,MMU_MEMW,CELL("address",BC357)=CELL("address",OFFSET(RAM0,MMU_RAM_X,MMU_RAM_Y))),MMU_VAL,BC357)))</f>
        <v>0</v>
      </c>
      <c r="BD357" s="50">
        <f t="array" aca="1" ref="BD357" ca="1">IF(RESET,0,IF(LOAD_ROM,ROM!BD218,IF(AND(MMU_CLK,MMU_MEMW,CELL("address",BD357)=CELL("address",OFFSET(RAM0,MMU_RAM_X,MMU_RAM_Y))),MMU_VAL,BD357)))</f>
        <v>0</v>
      </c>
      <c r="BE357" s="50">
        <f t="array" aca="1" ref="BE357" ca="1">IF(RESET,0,IF(LOAD_ROM,ROM!BE218,IF(AND(MMU_CLK,MMU_MEMW,CELL("address",BE357)=CELL("address",OFFSET(RAM0,MMU_RAM_X,MMU_RAM_Y))),MMU_VAL,BE357)))</f>
        <v>0</v>
      </c>
      <c r="BF357" s="50">
        <f t="array" aca="1" ref="BF357" ca="1">IF(RESET,0,IF(LOAD_ROM,ROM!BF218,IF(AND(MMU_CLK,MMU_MEMW,CELL("address",BF357)=CELL("address",OFFSET(RAM0,MMU_RAM_X,MMU_RAM_Y))),MMU_VAL,BF357)))</f>
        <v>0</v>
      </c>
      <c r="BG357" s="50">
        <f t="array" aca="1" ref="BG357" ca="1">IF(RESET,0,IF(LOAD_ROM,ROM!BG218,IF(AND(MMU_CLK,MMU_MEMW,CELL("address",BG357)=CELL("address",OFFSET(RAM0,MMU_RAM_X,MMU_RAM_Y))),MMU_VAL,BG357)))</f>
        <v>0</v>
      </c>
      <c r="BH357" s="50">
        <f t="array" aca="1" ref="BH357" ca="1">IF(RESET,0,IF(LOAD_ROM,ROM!BH218,IF(AND(MMU_CLK,MMU_MEMW,CELL("address",BH357)=CELL("address",OFFSET(RAM0,MMU_RAM_X,MMU_RAM_Y))),MMU_VAL,BH357)))</f>
        <v>0</v>
      </c>
      <c r="BI357" s="50">
        <f t="array" aca="1" ref="BI357" ca="1">IF(RESET,0,IF(LOAD_ROM,ROM!BI218,IF(AND(MMU_CLK,MMU_MEMW,CELL("address",BI357)=CELL("address",OFFSET(RAM0,MMU_RAM_X,MMU_RAM_Y))),MMU_VAL,BI357)))</f>
        <v>0</v>
      </c>
      <c r="BJ357" s="50">
        <f t="array" aca="1" ref="BJ357" ca="1">IF(RESET,0,IF(LOAD_ROM,ROM!BJ218,IF(AND(MMU_CLK,MMU_MEMW,CELL("address",BJ357)=CELL("address",OFFSET(RAM0,MMU_RAM_X,MMU_RAM_Y))),MMU_VAL,BJ357)))</f>
        <v>0</v>
      </c>
      <c r="BK357" s="50">
        <f t="array" aca="1" ref="BK357" ca="1">IF(RESET,0,IF(LOAD_ROM,ROM!BK218,IF(AND(MMU_CLK,MMU_MEMW,CELL("address",BK357)=CELL("address",OFFSET(RAM0,MMU_RAM_X,MMU_RAM_Y))),MMU_VAL,BK357)))</f>
        <v>0</v>
      </c>
      <c r="BL357" s="50">
        <f t="array" aca="1" ref="BL357" ca="1">IF(RESET,0,IF(LOAD_ROM,ROM!BL218,IF(AND(MMU_CLK,MMU_MEMW,CELL("address",BL357)=CELL("address",OFFSET(RAM0,MMU_RAM_X,MMU_RAM_Y))),MMU_VAL,BL357)))</f>
        <v>0</v>
      </c>
      <c r="BM357" s="50">
        <f t="array" aca="1" ref="BM357" ca="1">IF(RESET,0,IF(LOAD_ROM,ROM!BM218,IF(AND(MMU_CLK,MMU_MEMW,CELL("address",BM357)=CELL("address",OFFSET(RAM0,MMU_RAM_X,MMU_RAM_Y))),MMU_VAL,BM357)))</f>
        <v>0</v>
      </c>
      <c r="BN357" s="50">
        <f t="array" aca="1" ref="BN357" ca="1">IF(RESET,0,IF(LOAD_ROM,ROM!BN218,IF(AND(MMU_CLK,MMU_MEMW,CELL("address",BN357)=CELL("address",OFFSET(RAM0,MMU_RAM_X,MMU_RAM_Y))),MMU_VAL,BN357)))</f>
        <v>0</v>
      </c>
      <c r="BO357" s="50">
        <f t="array" aca="1" ref="BO357" ca="1">IF(RESET,0,IF(LOAD_ROM,ROM!BO218,IF(AND(MMU_CLK,MMU_MEMW,CELL("address",BO357)=CELL("address",OFFSET(RAM0,MMU_RAM_X,MMU_RAM_Y))),MMU_VAL,BO357)))</f>
        <v>0</v>
      </c>
      <c r="BP357" s="50">
        <f t="array" aca="1" ref="BP357" ca="1">IF(RESET,0,IF(LOAD_ROM,ROM!BP218,IF(AND(MMU_CLK,MMU_MEMW,CELL("address",BP357)=CELL("address",OFFSET(RAM0,MMU_RAM_X,MMU_RAM_Y))),MMU_VAL,BP357)))</f>
        <v>0</v>
      </c>
      <c r="BQ357" s="50">
        <f t="array" aca="1" ref="BQ357" ca="1">IF(RESET,0,IF(LOAD_ROM,ROM!BQ218,IF(AND(MMU_CLK,MMU_MEMW,CELL("address",BQ357)=CELL("address",OFFSET(RAM0,MMU_RAM_X,MMU_RAM_Y))),MMU_VAL,BQ357)))</f>
        <v>0</v>
      </c>
      <c r="BR357" s="50">
        <f t="array" aca="1" ref="BR357" ca="1">IF(RESET,0,IF(LOAD_ROM,ROM!BR218,IF(AND(MMU_CLK,MMU_MEMW,CELL("address",BR357)=CELL("address",OFFSET(RAM0,MMU_RAM_X,MMU_RAM_Y))),MMU_VAL,BR357)))</f>
        <v>0</v>
      </c>
      <c r="BS357" s="50">
        <f t="array" aca="1" ref="BS357" ca="1">IF(RESET,0,IF(LOAD_ROM,ROM!BS218,IF(AND(MMU_CLK,MMU_MEMW,CELL("address",BS357)=CELL("address",OFFSET(RAM0,MMU_RAM_X,MMU_RAM_Y))),MMU_VAL,BS357)))</f>
        <v>0</v>
      </c>
      <c r="BT357" s="50">
        <f t="array" aca="1" ref="BT357" ca="1">IF(RESET,0,IF(LOAD_ROM,ROM!BT218,IF(AND(MMU_CLK,MMU_MEMW,CELL("address",BT357)=CELL("address",OFFSET(RAM0,MMU_RAM_X,MMU_RAM_Y))),MMU_VAL,BT357)))</f>
        <v>0</v>
      </c>
      <c r="BU357" s="50">
        <f t="array" aca="1" ref="BU357" ca="1">IF(RESET,0,IF(LOAD_ROM,ROM!BU218,IF(AND(MMU_CLK,MMU_MEMW,CELL("address",BU357)=CELL("address",OFFSET(RAM0,MMU_RAM_X,MMU_RAM_Y))),MMU_VAL,BU357)))</f>
        <v>0</v>
      </c>
      <c r="BV357" s="50">
        <f t="array" aca="1" ref="BV357" ca="1">IF(RESET,0,IF(LOAD_ROM,ROM!BV218,IF(AND(MMU_CLK,MMU_MEMW,CELL("address",BV357)=CELL("address",OFFSET(RAM0,MMU_RAM_X,MMU_RAM_Y))),MMU_VAL,BV357)))</f>
        <v>0</v>
      </c>
      <c r="BW357" s="50">
        <f t="array" aca="1" ref="BW357" ca="1">IF(RESET,0,IF(LOAD_ROM,ROM!BW218,IF(AND(MMU_CLK,MMU_MEMW,CELL("address",BW357)=CELL("address",OFFSET(RAM0,MMU_RAM_X,MMU_RAM_Y))),MMU_VAL,BW357)))</f>
        <v>0</v>
      </c>
      <c r="BX357" s="50">
        <f t="array" aca="1" ref="BX357" ca="1">IF(RESET,0,IF(LOAD_ROM,ROM!BX218,IF(AND(MMU_CLK,MMU_MEMW,CELL("address",BX357)=CELL("address",OFFSET(RAM0,MMU_RAM_X,MMU_RAM_Y))),MMU_VAL,BX357)))</f>
        <v>0</v>
      </c>
      <c r="BY357" s="50">
        <f t="array" aca="1" ref="BY357" ca="1">IF(RESET,0,IF(LOAD_ROM,ROM!BY218,IF(AND(MMU_CLK,MMU_MEMW,CELL("address",BY357)=CELL("address",OFFSET(RAM0,MMU_RAM_X,MMU_RAM_Y))),MMU_VAL,BY357)))</f>
        <v>0</v>
      </c>
      <c r="BZ357" s="50">
        <f t="array" aca="1" ref="BZ357" ca="1">IF(RESET,0,IF(LOAD_ROM,ROM!BZ218,IF(AND(MMU_CLK,MMU_MEMW,CELL("address",BZ357)=CELL("address",OFFSET(RAM0,MMU_RAM_X,MMU_RAM_Y))),MMU_VAL,BZ357)))</f>
        <v>0</v>
      </c>
      <c r="CA357" s="50">
        <f t="array" aca="1" ref="CA357" ca="1">IF(RESET,0,IF(LOAD_ROM,ROM!CA218,IF(AND(MMU_CLK,MMU_MEMW,CELL("address",CA357)=CELL("address",OFFSET(RAM0,MMU_RAM_X,MMU_RAM_Y))),MMU_VAL,CA357)))</f>
        <v>0</v>
      </c>
      <c r="CB357" s="50">
        <f t="array" aca="1" ref="CB357" ca="1">IF(RESET,0,IF(LOAD_ROM,ROM!CB218,IF(AND(MMU_CLK,MMU_MEMW,CELL("address",CB357)=CELL("address",OFFSET(RAM0,MMU_RAM_X,MMU_RAM_Y))),MMU_VAL,CB357)))</f>
        <v>0</v>
      </c>
      <c r="CC357" s="50">
        <f t="array" aca="1" ref="CC357" ca="1">IF(RESET,0,IF(LOAD_ROM,ROM!CC218,IF(AND(MMU_CLK,MMU_MEMW,CELL("address",CC357)=CELL("address",OFFSET(RAM0,MMU_RAM_X,MMU_RAM_Y))),MMU_VAL,CC357)))</f>
        <v>0</v>
      </c>
      <c r="CD357" s="50">
        <f t="array" aca="1" ref="CD357" ca="1">IF(RESET,0,IF(LOAD_ROM,ROM!CD218,IF(AND(MMU_CLK,MMU_MEMW,CELL("address",CD357)=CELL("address",OFFSET(RAM0,MMU_RAM_X,MMU_RAM_Y))),MMU_VAL,CD357)))</f>
        <v>0</v>
      </c>
      <c r="CE357" s="50">
        <f t="array" aca="1" ref="CE357" ca="1">IF(RESET,0,IF(LOAD_ROM,ROM!CE218,IF(AND(MMU_CLK,MMU_MEMW,CELL("address",CE357)=CELL("address",OFFSET(RAM0,MMU_RAM_X,MMU_RAM_Y))),MMU_VAL,CE357)))</f>
        <v>0</v>
      </c>
      <c r="CF357" s="50">
        <f t="array" aca="1" ref="CF357" ca="1">IF(RESET,0,IF(LOAD_ROM,ROM!CF218,IF(AND(MMU_CLK,MMU_MEMW,CELL("address",CF357)=CELL("address",OFFSET(RAM0,MMU_RAM_X,MMU_RAM_Y))),MMU_VAL,CF357)))</f>
        <v>0</v>
      </c>
      <c r="CG357" s="50">
        <f t="array" aca="1" ref="CG357" ca="1">IF(RESET,0,IF(LOAD_ROM,ROM!CG218,IF(AND(MMU_CLK,MMU_MEMW,CELL("address",CG357)=CELL("address",OFFSET(RAM0,MMU_RAM_X,MMU_RAM_Y))),MMU_VAL,CG357)))</f>
        <v>0</v>
      </c>
      <c r="CH357" s="50">
        <f t="array" aca="1" ref="CH357" ca="1">IF(RESET,0,IF(LOAD_ROM,ROM!CH218,IF(AND(MMU_CLK,MMU_MEMW,CELL("address",CH357)=CELL("address",OFFSET(RAM0,MMU_RAM_X,MMU_RAM_Y))),MMU_VAL,CH357)))</f>
        <v>0</v>
      </c>
      <c r="CI357" s="50">
        <f t="array" aca="1" ref="CI357" ca="1">IF(RESET,0,IF(LOAD_ROM,ROM!CI218,IF(AND(MMU_CLK,MMU_MEMW,CELL("address",CI357)=CELL("address",OFFSET(RAM0,MMU_RAM_X,MMU_RAM_Y))),MMU_VAL,CI357)))</f>
        <v>0</v>
      </c>
      <c r="CJ357" s="50">
        <f t="array" aca="1" ref="CJ357" ca="1">IF(RESET,0,IF(LOAD_ROM,ROM!CJ218,IF(AND(MMU_CLK,MMU_MEMW,CELL("address",CJ357)=CELL("address",OFFSET(RAM0,MMU_RAM_X,MMU_RAM_Y))),MMU_VAL,CJ357)))</f>
        <v>0</v>
      </c>
      <c r="CK357" s="50">
        <f t="array" aca="1" ref="CK357" ca="1">IF(RESET,0,IF(LOAD_ROM,ROM!CK218,IF(AND(MMU_CLK,MMU_MEMW,CELL("address",CK357)=CELL("address",OFFSET(RAM0,MMU_RAM_X,MMU_RAM_Y))),MMU_VAL,CK357)))</f>
        <v>0</v>
      </c>
      <c r="CL357" s="50">
        <f t="array" aca="1" ref="CL357" ca="1">IF(RESET,0,IF(LOAD_ROM,ROM!CL218,IF(AND(MMU_CLK,MMU_MEMW,CELL("address",CL357)=CELL("address",OFFSET(RAM0,MMU_RAM_X,MMU_RAM_Y))),MMU_VAL,CL357)))</f>
        <v>0</v>
      </c>
      <c r="CM357" s="50">
        <f t="array" aca="1" ref="CM357" ca="1">IF(RESET,0,IF(LOAD_ROM,ROM!CM218,IF(AND(MMU_CLK,MMU_MEMW,CELL("address",CM357)=CELL("address",OFFSET(RAM0,MMU_RAM_X,MMU_RAM_Y))),MMU_VAL,CM357)))</f>
        <v>0</v>
      </c>
      <c r="CN357" s="50">
        <f t="array" aca="1" ref="CN357" ca="1">IF(RESET,0,IF(LOAD_ROM,ROM!CN218,IF(AND(MMU_CLK,MMU_MEMW,CELL("address",CN357)=CELL("address",OFFSET(RAM0,MMU_RAM_X,MMU_RAM_Y))),MMU_VAL,CN357)))</f>
        <v>0</v>
      </c>
      <c r="CO357" s="50">
        <f t="array" aca="1" ref="CO357" ca="1">IF(RESET,0,IF(LOAD_ROM,ROM!CO218,IF(AND(MMU_CLK,MMU_MEMW,CELL("address",CO357)=CELL("address",OFFSET(RAM0,MMU_RAM_X,MMU_RAM_Y))),MMU_VAL,CO357)))</f>
        <v>0</v>
      </c>
      <c r="CP357" s="50">
        <f t="array" aca="1" ref="CP357" ca="1">IF(RESET,0,IF(LOAD_ROM,ROM!CP218,IF(AND(MMU_CLK,MMU_MEMW,CELL("address",CP357)=CELL("address",OFFSET(RAM0,MMU_RAM_X,MMU_RAM_Y))),MMU_VAL,CP357)))</f>
        <v>0</v>
      </c>
      <c r="CQ357" s="50">
        <f t="array" aca="1" ref="CQ357" ca="1">IF(RESET,0,IF(LOAD_ROM,ROM!CQ218,IF(AND(MMU_CLK,MMU_MEMW,CELL("address",CQ357)=CELL("address",OFFSET(RAM0,MMU_RAM_X,MMU_RAM_Y))),MMU_VAL,CQ357)))</f>
        <v>0</v>
      </c>
      <c r="CR357" s="50">
        <f t="array" aca="1" ref="CR357" ca="1">IF(RESET,0,IF(LOAD_ROM,ROM!CR218,IF(AND(MMU_CLK,MMU_MEMW,CELL("address",CR357)=CELL("address",OFFSET(RAM0,MMU_RAM_X,MMU_RAM_Y))),MMU_VAL,CR357)))</f>
        <v>0</v>
      </c>
      <c r="CS357" s="50">
        <f t="array" aca="1" ref="CS357" ca="1">IF(RESET,0,IF(LOAD_ROM,ROM!CS218,IF(AND(MMU_CLK,MMU_MEMW,CELL("address",CS357)=CELL("address",OFFSET(RAM0,MMU_RAM_X,MMU_RAM_Y))),MMU_VAL,CS357)))</f>
        <v>0</v>
      </c>
      <c r="CT357" s="50">
        <f t="array" aca="1" ref="CT357" ca="1">IF(RESET,0,IF(LOAD_ROM,ROM!CT218,IF(AND(MMU_CLK,MMU_MEMW,CELL("address",CT357)=CELL("address",OFFSET(RAM0,MMU_RAM_X,MMU_RAM_Y))),MMU_VAL,CT357)))</f>
        <v>0</v>
      </c>
      <c r="CU357" s="50">
        <f t="array" aca="1" ref="CU357" ca="1">IF(RESET,0,IF(LOAD_ROM,ROM!CU218,IF(AND(MMU_CLK,MMU_MEMW,CELL("address",CU357)=CELL("address",OFFSET(RAM0,MMU_RAM_X,MMU_RAM_Y))),MMU_VAL,CU357)))</f>
        <v>0</v>
      </c>
      <c r="CV357" s="50">
        <f t="array" aca="1" ref="CV357" ca="1">IF(RESET,0,IF(LOAD_ROM,ROM!CV218,IF(AND(MMU_CLK,MMU_MEMW,CELL("address",CV357)=CELL("address",OFFSET(RAM0,MMU_RAM_X,MMU_RAM_Y))),MMU_VAL,CV357)))</f>
        <v>0</v>
      </c>
      <c r="CW357" s="50">
        <f t="array" aca="1" ref="CW357" ca="1">IF(RESET,0,IF(LOAD_ROM,ROM!CW218,IF(AND(MMU_CLK,MMU_MEMW,CELL("address",CW357)=CELL("address",OFFSET(RAM0,MMU_RAM_X,MMU_RAM_Y))),MMU_VAL,CW357)))</f>
        <v>0</v>
      </c>
      <c r="CX357" s="50">
        <f t="array" aca="1" ref="CX357" ca="1">IF(RESET,0,IF(LOAD_ROM,ROM!CX218,IF(AND(MMU_CLK,MMU_MEMW,CELL("address",CX357)=CELL("address",OFFSET(RAM0,MMU_RAM_X,MMU_RAM_Y))),MMU_VAL,CX357)))</f>
        <v>0</v>
      </c>
      <c r="CY357" s="50">
        <f t="array" aca="1" ref="CY357" ca="1">IF(RESET,0,IF(LOAD_ROM,ROM!CY218,IF(AND(MMU_CLK,MMU_MEMW,CELL("address",CY357)=CELL("address",OFFSET(RAM0,MMU_RAM_X,MMU_RAM_Y))),MMU_VAL,CY357)))</f>
        <v>0</v>
      </c>
      <c r="CZ357" s="50">
        <f t="array" aca="1" ref="CZ357" ca="1">IF(RESET,0,IF(LOAD_ROM,ROM!CZ218,IF(AND(MMU_CLK,MMU_MEMW,CELL("address",CZ357)=CELL("address",OFFSET(RAM0,MMU_RAM_X,MMU_RAM_Y))),MMU_VAL,CZ357)))</f>
        <v>0</v>
      </c>
      <c r="DA357" s="50">
        <f t="array" aca="1" ref="DA357" ca="1">IF(RESET,0,IF(LOAD_ROM,ROM!DA218,IF(AND(MMU_CLK,MMU_MEMW,CELL("address",DA357)=CELL("address",OFFSET(RAM0,MMU_RAM_X,MMU_RAM_Y))),MMU_VAL,DA357)))</f>
        <v>0</v>
      </c>
      <c r="DB357" s="50">
        <f t="array" aca="1" ref="DB357" ca="1">IF(RESET,0,IF(LOAD_ROM,ROM!DB218,IF(AND(MMU_CLK,MMU_MEMW,CELL("address",DB357)=CELL("address",OFFSET(RAM0,MMU_RAM_X,MMU_RAM_Y))),MMU_VAL,DB357)))</f>
        <v>0</v>
      </c>
      <c r="DC357" s="50">
        <f t="array" aca="1" ref="DC357" ca="1">IF(RESET,0,IF(LOAD_ROM,ROM!DC218,IF(AND(MMU_CLK,MMU_MEMW,CELL("address",DC357)=CELL("address",OFFSET(RAM0,MMU_RAM_X,MMU_RAM_Y))),MMU_VAL,DC357)))</f>
        <v>0</v>
      </c>
      <c r="DD357" s="50">
        <f t="array" aca="1" ref="DD357" ca="1">IF(RESET,0,IF(LOAD_ROM,ROM!DD218,IF(AND(MMU_CLK,MMU_MEMW,CELL("address",DD357)=CELL("address",OFFSET(RAM0,MMU_RAM_X,MMU_RAM_Y))),MMU_VAL,DD357)))</f>
        <v>0</v>
      </c>
      <c r="DE357" s="50">
        <f t="array" aca="1" ref="DE357" ca="1">IF(RESET,0,IF(LOAD_ROM,ROM!DE218,IF(AND(MMU_CLK,MMU_MEMW,CELL("address",DE357)=CELL("address",OFFSET(RAM0,MMU_RAM_X,MMU_RAM_Y))),MMU_VAL,DE357)))</f>
        <v>0</v>
      </c>
      <c r="DF357" s="50">
        <f t="array" aca="1" ref="DF357" ca="1">IF(RESET,0,IF(LOAD_ROM,ROM!DF218,IF(AND(MMU_CLK,MMU_MEMW,CELL("address",DF357)=CELL("address",OFFSET(RAM0,MMU_RAM_X,MMU_RAM_Y))),MMU_VAL,DF357)))</f>
        <v>0</v>
      </c>
      <c r="DG357" s="50">
        <f t="array" aca="1" ref="DG357" ca="1">IF(RESET,0,IF(LOAD_ROM,ROM!DG218,IF(AND(MMU_CLK,MMU_MEMW,CELL("address",DG357)=CELL("address",OFFSET(RAM0,MMU_RAM_X,MMU_RAM_Y))),MMU_VAL,DG357)))</f>
        <v>0</v>
      </c>
      <c r="DH357" s="50">
        <f t="array" aca="1" ref="DH357" ca="1">IF(RESET,0,IF(LOAD_ROM,ROM!DH218,IF(AND(MMU_CLK,MMU_MEMW,CELL("address",DH357)=CELL("address",OFFSET(RAM0,MMU_RAM_X,MMU_RAM_Y))),MMU_VAL,DH357)))</f>
        <v>0</v>
      </c>
      <c r="DI357" s="50">
        <f t="array" aca="1" ref="DI357" ca="1">IF(RESET,0,IF(LOAD_ROM,ROM!DI218,IF(AND(MMU_CLK,MMU_MEMW,CELL("address",DI357)=CELL("address",OFFSET(RAM0,MMU_RAM_X,MMU_RAM_Y))),MMU_VAL,DI357)))</f>
        <v>0</v>
      </c>
      <c r="DJ357" s="50">
        <f t="array" aca="1" ref="DJ357" ca="1">IF(RESET,0,IF(LOAD_ROM,ROM!DJ218,IF(AND(MMU_CLK,MMU_MEMW,CELL("address",DJ357)=CELL("address",OFFSET(RAM0,MMU_RAM_X,MMU_RAM_Y))),MMU_VAL,DJ357)))</f>
        <v>0</v>
      </c>
      <c r="DK357" s="50">
        <f t="array" aca="1" ref="DK357" ca="1">IF(RESET,0,IF(LOAD_ROM,ROM!DK218,IF(AND(MMU_CLK,MMU_MEMW,CELL("address",DK357)=CELL("address",OFFSET(RAM0,MMU_RAM_X,MMU_RAM_Y))),MMU_VAL,DK357)))</f>
        <v>0</v>
      </c>
      <c r="DL357" s="50">
        <f t="array" aca="1" ref="DL357" ca="1">IF(RESET,0,IF(LOAD_ROM,ROM!DL218,IF(AND(MMU_CLK,MMU_MEMW,CELL("address",DL357)=CELL("address",OFFSET(RAM0,MMU_RAM_X,MMU_RAM_Y))),MMU_VAL,DL357)))</f>
        <v>0</v>
      </c>
      <c r="DM357" s="50">
        <f t="array" aca="1" ref="DM357" ca="1">IF(RESET,0,IF(LOAD_ROM,ROM!DM218,IF(AND(MMU_CLK,MMU_MEMW,CELL("address",DM357)=CELL("address",OFFSET(RAM0,MMU_RAM_X,MMU_RAM_Y))),MMU_VAL,DM357)))</f>
        <v>0</v>
      </c>
      <c r="DN357" s="50">
        <f t="array" aca="1" ref="DN357" ca="1">IF(RESET,0,IF(LOAD_ROM,ROM!DN218,IF(AND(MMU_CLK,MMU_MEMW,CELL("address",DN357)=CELL("address",OFFSET(RAM0,MMU_RAM_X,MMU_RAM_Y))),MMU_VAL,DN357)))</f>
        <v>0</v>
      </c>
      <c r="DO357" s="50">
        <f t="array" aca="1" ref="DO357" ca="1">IF(RESET,0,IF(LOAD_ROM,ROM!DO218,IF(AND(MMU_CLK,MMU_MEMW,CELL("address",DO357)=CELL("address",OFFSET(RAM0,MMU_RAM_X,MMU_RAM_Y))),MMU_VAL,DO357)))</f>
        <v>0</v>
      </c>
      <c r="DP357" s="50">
        <f t="array" aca="1" ref="DP357" ca="1">IF(RESET,0,IF(LOAD_ROM,ROM!DP218,IF(AND(MMU_CLK,MMU_MEMW,CELL("address",DP357)=CELL("address",OFFSET(RAM0,MMU_RAM_X,MMU_RAM_Y))),MMU_VAL,DP357)))</f>
        <v>0</v>
      </c>
      <c r="DQ357" s="50">
        <f t="array" aca="1" ref="DQ357" ca="1">IF(RESET,0,IF(LOAD_ROM,ROM!DQ218,IF(AND(MMU_CLK,MMU_MEMW,CELL("address",DQ357)=CELL("address",OFFSET(RAM0,MMU_RAM_X,MMU_RAM_Y))),MMU_VAL,DQ357)))</f>
        <v>0</v>
      </c>
      <c r="DR357" s="50">
        <f t="array" aca="1" ref="DR357" ca="1">IF(RESET,0,IF(LOAD_ROM,ROM!DR218,IF(AND(MMU_CLK,MMU_MEMW,CELL("address",DR357)=CELL("address",OFFSET(RAM0,MMU_RAM_X,MMU_RAM_Y))),MMU_VAL,DR357)))</f>
        <v>0</v>
      </c>
      <c r="DS357" s="50">
        <f t="array" aca="1" ref="DS357" ca="1">IF(RESET,0,IF(LOAD_ROM,ROM!DS218,IF(AND(MMU_CLK,MMU_MEMW,CELL("address",DS357)=CELL("address",OFFSET(RAM0,MMU_RAM_X,MMU_RAM_Y))),MMU_VAL,DS357)))</f>
        <v>0</v>
      </c>
      <c r="DT357" s="50">
        <f t="array" aca="1" ref="DT357" ca="1">IF(RESET,0,IF(LOAD_ROM,ROM!DT218,IF(AND(MMU_CLK,MMU_MEMW,CELL("address",DT357)=CELL("address",OFFSET(RAM0,MMU_RAM_X,MMU_RAM_Y))),MMU_VAL,DT357)))</f>
        <v>0</v>
      </c>
      <c r="DU357" s="50">
        <f t="array" aca="1" ref="DU357" ca="1">IF(RESET,0,IF(LOAD_ROM,ROM!DU218,IF(AND(MMU_CLK,MMU_MEMW,CELL("address",DU357)=CELL("address",OFFSET(RAM0,MMU_RAM_X,MMU_RAM_Y))),MMU_VAL,DU357)))</f>
        <v>0</v>
      </c>
      <c r="DV357" s="50">
        <f t="array" aca="1" ref="DV357" ca="1">IF(RESET,0,IF(LOAD_ROM,ROM!DV218,IF(AND(MMU_CLK,MMU_MEMW,CELL("address",DV357)=CELL("address",OFFSET(RAM0,MMU_RAM_X,MMU_RAM_Y))),MMU_VAL,DV357)))</f>
        <v>0</v>
      </c>
      <c r="DW357" s="50">
        <f t="array" aca="1" ref="DW357" ca="1">IF(RESET,0,IF(LOAD_ROM,ROM!DW218,IF(AND(MMU_CLK,MMU_MEMW,CELL("address",DW357)=CELL("address",OFFSET(RAM0,MMU_RAM_X,MMU_RAM_Y))),MMU_VAL,DW357)))</f>
        <v>0</v>
      </c>
      <c r="DX357" s="50">
        <f t="array" aca="1" ref="DX357" ca="1">IF(RESET,0,IF(LOAD_ROM,ROM!DX218,IF(AND(MMU_CLK,MMU_MEMW,CELL("address",DX357)=CELL("address",OFFSET(RAM0,MMU_RAM_X,MMU_RAM_Y))),MMU_VAL,DX357)))</f>
        <v>0</v>
      </c>
    </row>
    <row r="358" spans="1:128" x14ac:dyDescent="0.35">
      <c r="A358" s="50">
        <f t="array" aca="1" ref="A358" ca="1">IF(RESET,0,IF(LOAD_ROM,ROM!A219,IF(AND(MMU_CLK,MMU_MEMW,CELL("address",A358)=CELL("address",OFFSET(RAM0,MMU_RAM_X,MMU_RAM_Y))),MMU_VAL,A358)))</f>
        <v>0</v>
      </c>
      <c r="B358" s="50">
        <f t="array" aca="1" ref="B358" ca="1">IF(RESET,0,IF(LOAD_ROM,ROM!B219,IF(AND(MMU_CLK,MMU_MEMW,CELL("address",B358)=CELL("address",OFFSET(RAM0,MMU_RAM_X,MMU_RAM_Y))),MMU_VAL,B358)))</f>
        <v>0</v>
      </c>
      <c r="C358" s="50">
        <f t="array" aca="1" ref="C358" ca="1">IF(RESET,0,IF(LOAD_ROM,ROM!C219,IF(AND(MMU_CLK,MMU_MEMW,CELL("address",C358)=CELL("address",OFFSET(RAM0,MMU_RAM_X,MMU_RAM_Y))),MMU_VAL,C358)))</f>
        <v>0</v>
      </c>
      <c r="D358" s="50">
        <f t="array" aca="1" ref="D358" ca="1">IF(RESET,0,IF(LOAD_ROM,ROM!D219,IF(AND(MMU_CLK,MMU_MEMW,CELL("address",D358)=CELL("address",OFFSET(RAM0,MMU_RAM_X,MMU_RAM_Y))),MMU_VAL,D358)))</f>
        <v>0</v>
      </c>
      <c r="E358" s="50">
        <f t="array" aca="1" ref="E358" ca="1">IF(RESET,0,IF(LOAD_ROM,ROM!E219,IF(AND(MMU_CLK,MMU_MEMW,CELL("address",E358)=CELL("address",OFFSET(RAM0,MMU_RAM_X,MMU_RAM_Y))),MMU_VAL,E358)))</f>
        <v>0</v>
      </c>
      <c r="F358" s="50">
        <f t="array" aca="1" ref="F358" ca="1">IF(RESET,0,IF(LOAD_ROM,ROM!F219,IF(AND(MMU_CLK,MMU_MEMW,CELL("address",F358)=CELL("address",OFFSET(RAM0,MMU_RAM_X,MMU_RAM_Y))),MMU_VAL,F358)))</f>
        <v>0</v>
      </c>
      <c r="G358" s="50">
        <f t="array" aca="1" ref="G358" ca="1">IF(RESET,0,IF(LOAD_ROM,ROM!G219,IF(AND(MMU_CLK,MMU_MEMW,CELL("address",G358)=CELL("address",OFFSET(RAM0,MMU_RAM_X,MMU_RAM_Y))),MMU_VAL,G358)))</f>
        <v>0</v>
      </c>
      <c r="H358" s="50">
        <f t="array" aca="1" ref="H358" ca="1">IF(RESET,0,IF(LOAD_ROM,ROM!H219,IF(AND(MMU_CLK,MMU_MEMW,CELL("address",H358)=CELL("address",OFFSET(RAM0,MMU_RAM_X,MMU_RAM_Y))),MMU_VAL,H358)))</f>
        <v>0</v>
      </c>
      <c r="I358" s="50">
        <f t="array" aca="1" ref="I358" ca="1">IF(RESET,0,IF(LOAD_ROM,ROM!I219,IF(AND(MMU_CLK,MMU_MEMW,CELL("address",I358)=CELL("address",OFFSET(RAM0,MMU_RAM_X,MMU_RAM_Y))),MMU_VAL,I358)))</f>
        <v>0</v>
      </c>
      <c r="J358" s="50">
        <f t="array" aca="1" ref="J358" ca="1">IF(RESET,0,IF(LOAD_ROM,ROM!J219,IF(AND(MMU_CLK,MMU_MEMW,CELL("address",J358)=CELL("address",OFFSET(RAM0,MMU_RAM_X,MMU_RAM_Y))),MMU_VAL,J358)))</f>
        <v>0</v>
      </c>
      <c r="K358" s="50">
        <f t="array" aca="1" ref="K358" ca="1">IF(RESET,0,IF(LOAD_ROM,ROM!K219,IF(AND(MMU_CLK,MMU_MEMW,CELL("address",K358)=CELL("address",OFFSET(RAM0,MMU_RAM_X,MMU_RAM_Y))),MMU_VAL,K358)))</f>
        <v>0</v>
      </c>
      <c r="L358" s="50">
        <f t="array" aca="1" ref="L358" ca="1">IF(RESET,0,IF(LOAD_ROM,ROM!L219,IF(AND(MMU_CLK,MMU_MEMW,CELL("address",L358)=CELL("address",OFFSET(RAM0,MMU_RAM_X,MMU_RAM_Y))),MMU_VAL,L358)))</f>
        <v>0</v>
      </c>
      <c r="M358" s="50">
        <f t="array" aca="1" ref="M358" ca="1">IF(RESET,0,IF(LOAD_ROM,ROM!M219,IF(AND(MMU_CLK,MMU_MEMW,CELL("address",M358)=CELL("address",OFFSET(RAM0,MMU_RAM_X,MMU_RAM_Y))),MMU_VAL,M358)))</f>
        <v>0</v>
      </c>
      <c r="N358" s="50">
        <f t="array" aca="1" ref="N358" ca="1">IF(RESET,0,IF(LOAD_ROM,ROM!N219,IF(AND(MMU_CLK,MMU_MEMW,CELL("address",N358)=CELL("address",OFFSET(RAM0,MMU_RAM_X,MMU_RAM_Y))),MMU_VAL,N358)))</f>
        <v>0</v>
      </c>
      <c r="O358" s="50">
        <f t="array" aca="1" ref="O358" ca="1">IF(RESET,0,IF(LOAD_ROM,ROM!O219,IF(AND(MMU_CLK,MMU_MEMW,CELL("address",O358)=CELL("address",OFFSET(RAM0,MMU_RAM_X,MMU_RAM_Y))),MMU_VAL,O358)))</f>
        <v>0</v>
      </c>
      <c r="P358" s="50">
        <f t="array" aca="1" ref="P358" ca="1">IF(RESET,0,IF(LOAD_ROM,ROM!P219,IF(AND(MMU_CLK,MMU_MEMW,CELL("address",P358)=CELL("address",OFFSET(RAM0,MMU_RAM_X,MMU_RAM_Y))),MMU_VAL,P358)))</f>
        <v>0</v>
      </c>
      <c r="Q358" s="50">
        <f t="array" aca="1" ref="Q358" ca="1">IF(RESET,0,IF(LOAD_ROM,ROM!Q219,IF(AND(MMU_CLK,MMU_MEMW,CELL("address",Q358)=CELL("address",OFFSET(RAM0,MMU_RAM_X,MMU_RAM_Y))),MMU_VAL,Q358)))</f>
        <v>0</v>
      </c>
      <c r="R358" s="50">
        <f t="array" aca="1" ref="R358" ca="1">IF(RESET,0,IF(LOAD_ROM,ROM!R219,IF(AND(MMU_CLK,MMU_MEMW,CELL("address",R358)=CELL("address",OFFSET(RAM0,MMU_RAM_X,MMU_RAM_Y))),MMU_VAL,R358)))</f>
        <v>0</v>
      </c>
      <c r="S358" s="50">
        <f t="array" aca="1" ref="S358" ca="1">IF(RESET,0,IF(LOAD_ROM,ROM!S219,IF(AND(MMU_CLK,MMU_MEMW,CELL("address",S358)=CELL("address",OFFSET(RAM0,MMU_RAM_X,MMU_RAM_Y))),MMU_VAL,S358)))</f>
        <v>0</v>
      </c>
      <c r="T358" s="50">
        <f t="array" aca="1" ref="T358" ca="1">IF(RESET,0,IF(LOAD_ROM,ROM!T219,IF(AND(MMU_CLK,MMU_MEMW,CELL("address",T358)=CELL("address",OFFSET(RAM0,MMU_RAM_X,MMU_RAM_Y))),MMU_VAL,T358)))</f>
        <v>0</v>
      </c>
      <c r="U358" s="50">
        <f t="array" aca="1" ref="U358" ca="1">IF(RESET,0,IF(LOAD_ROM,ROM!U219,IF(AND(MMU_CLK,MMU_MEMW,CELL("address",U358)=CELL("address",OFFSET(RAM0,MMU_RAM_X,MMU_RAM_Y))),MMU_VAL,U358)))</f>
        <v>0</v>
      </c>
      <c r="V358" s="50">
        <f t="array" aca="1" ref="V358" ca="1">IF(RESET,0,IF(LOAD_ROM,ROM!V219,IF(AND(MMU_CLK,MMU_MEMW,CELL("address",V358)=CELL("address",OFFSET(RAM0,MMU_RAM_X,MMU_RAM_Y))),MMU_VAL,V358)))</f>
        <v>0</v>
      </c>
      <c r="W358" s="50">
        <f t="array" aca="1" ref="W358" ca="1">IF(RESET,0,IF(LOAD_ROM,ROM!W219,IF(AND(MMU_CLK,MMU_MEMW,CELL("address",W358)=CELL("address",OFFSET(RAM0,MMU_RAM_X,MMU_RAM_Y))),MMU_VAL,W358)))</f>
        <v>0</v>
      </c>
      <c r="X358" s="50">
        <f t="array" aca="1" ref="X358" ca="1">IF(RESET,0,IF(LOAD_ROM,ROM!X219,IF(AND(MMU_CLK,MMU_MEMW,CELL("address",X358)=CELL("address",OFFSET(RAM0,MMU_RAM_X,MMU_RAM_Y))),MMU_VAL,X358)))</f>
        <v>0</v>
      </c>
      <c r="Y358" s="50">
        <f t="array" aca="1" ref="Y358" ca="1">IF(RESET,0,IF(LOAD_ROM,ROM!Y219,IF(AND(MMU_CLK,MMU_MEMW,CELL("address",Y358)=CELL("address",OFFSET(RAM0,MMU_RAM_X,MMU_RAM_Y))),MMU_VAL,Y358)))</f>
        <v>0</v>
      </c>
      <c r="Z358" s="50">
        <f t="array" aca="1" ref="Z358" ca="1">IF(RESET,0,IF(LOAD_ROM,ROM!Z219,IF(AND(MMU_CLK,MMU_MEMW,CELL("address",Z358)=CELL("address",OFFSET(RAM0,MMU_RAM_X,MMU_RAM_Y))),MMU_VAL,Z358)))</f>
        <v>0</v>
      </c>
      <c r="AA358" s="50">
        <f t="array" aca="1" ref="AA358" ca="1">IF(RESET,0,IF(LOAD_ROM,ROM!AA219,IF(AND(MMU_CLK,MMU_MEMW,CELL("address",AA358)=CELL("address",OFFSET(RAM0,MMU_RAM_X,MMU_RAM_Y))),MMU_VAL,AA358)))</f>
        <v>0</v>
      </c>
      <c r="AB358" s="50">
        <f t="array" aca="1" ref="AB358" ca="1">IF(RESET,0,IF(LOAD_ROM,ROM!AB219,IF(AND(MMU_CLK,MMU_MEMW,CELL("address",AB358)=CELL("address",OFFSET(RAM0,MMU_RAM_X,MMU_RAM_Y))),MMU_VAL,AB358)))</f>
        <v>0</v>
      </c>
      <c r="AC358" s="50">
        <f t="array" aca="1" ref="AC358" ca="1">IF(RESET,0,IF(LOAD_ROM,ROM!AC219,IF(AND(MMU_CLK,MMU_MEMW,CELL("address",AC358)=CELL("address",OFFSET(RAM0,MMU_RAM_X,MMU_RAM_Y))),MMU_VAL,AC358)))</f>
        <v>0</v>
      </c>
      <c r="AD358" s="50">
        <f t="array" aca="1" ref="AD358" ca="1">IF(RESET,0,IF(LOAD_ROM,ROM!AD219,IF(AND(MMU_CLK,MMU_MEMW,CELL("address",AD358)=CELL("address",OFFSET(RAM0,MMU_RAM_X,MMU_RAM_Y))),MMU_VAL,AD358)))</f>
        <v>0</v>
      </c>
      <c r="AE358" s="50">
        <f t="array" aca="1" ref="AE358" ca="1">IF(RESET,0,IF(LOAD_ROM,ROM!AE219,IF(AND(MMU_CLK,MMU_MEMW,CELL("address",AE358)=CELL("address",OFFSET(RAM0,MMU_RAM_X,MMU_RAM_Y))),MMU_VAL,AE358)))</f>
        <v>0</v>
      </c>
      <c r="AF358" s="50">
        <f t="array" aca="1" ref="AF358" ca="1">IF(RESET,0,IF(LOAD_ROM,ROM!AF219,IF(AND(MMU_CLK,MMU_MEMW,CELL("address",AF358)=CELL("address",OFFSET(RAM0,MMU_RAM_X,MMU_RAM_Y))),MMU_VAL,AF358)))</f>
        <v>0</v>
      </c>
      <c r="AG358" s="50">
        <f t="array" aca="1" ref="AG358" ca="1">IF(RESET,0,IF(LOAD_ROM,ROM!AG219,IF(AND(MMU_CLK,MMU_MEMW,CELL("address",AG358)=CELL("address",OFFSET(RAM0,MMU_RAM_X,MMU_RAM_Y))),MMU_VAL,AG358)))</f>
        <v>0</v>
      </c>
      <c r="AH358" s="50">
        <f t="array" aca="1" ref="AH358" ca="1">IF(RESET,0,IF(LOAD_ROM,ROM!AH219,IF(AND(MMU_CLK,MMU_MEMW,CELL("address",AH358)=CELL("address",OFFSET(RAM0,MMU_RAM_X,MMU_RAM_Y))),MMU_VAL,AH358)))</f>
        <v>0</v>
      </c>
      <c r="AI358" s="50">
        <f t="array" aca="1" ref="AI358" ca="1">IF(RESET,0,IF(LOAD_ROM,ROM!AI219,IF(AND(MMU_CLK,MMU_MEMW,CELL("address",AI358)=CELL("address",OFFSET(RAM0,MMU_RAM_X,MMU_RAM_Y))),MMU_VAL,AI358)))</f>
        <v>0</v>
      </c>
      <c r="AJ358" s="50">
        <f t="array" aca="1" ref="AJ358" ca="1">IF(RESET,0,IF(LOAD_ROM,ROM!AJ219,IF(AND(MMU_CLK,MMU_MEMW,CELL("address",AJ358)=CELL("address",OFFSET(RAM0,MMU_RAM_X,MMU_RAM_Y))),MMU_VAL,AJ358)))</f>
        <v>0</v>
      </c>
      <c r="AK358" s="50">
        <f t="array" aca="1" ref="AK358" ca="1">IF(RESET,0,IF(LOAD_ROM,ROM!AK219,IF(AND(MMU_CLK,MMU_MEMW,CELL("address",AK358)=CELL("address",OFFSET(RAM0,MMU_RAM_X,MMU_RAM_Y))),MMU_VAL,AK358)))</f>
        <v>0</v>
      </c>
      <c r="AL358" s="50">
        <f t="array" aca="1" ref="AL358" ca="1">IF(RESET,0,IF(LOAD_ROM,ROM!AL219,IF(AND(MMU_CLK,MMU_MEMW,CELL("address",AL358)=CELL("address",OFFSET(RAM0,MMU_RAM_X,MMU_RAM_Y))),MMU_VAL,AL358)))</f>
        <v>0</v>
      </c>
      <c r="AM358" s="50">
        <f t="array" aca="1" ref="AM358" ca="1">IF(RESET,0,IF(LOAD_ROM,ROM!AM219,IF(AND(MMU_CLK,MMU_MEMW,CELL("address",AM358)=CELL("address",OFFSET(RAM0,MMU_RAM_X,MMU_RAM_Y))),MMU_VAL,AM358)))</f>
        <v>0</v>
      </c>
      <c r="AN358" s="50">
        <f t="array" aca="1" ref="AN358" ca="1">IF(RESET,0,IF(LOAD_ROM,ROM!AN219,IF(AND(MMU_CLK,MMU_MEMW,CELL("address",AN358)=CELL("address",OFFSET(RAM0,MMU_RAM_X,MMU_RAM_Y))),MMU_VAL,AN358)))</f>
        <v>0</v>
      </c>
      <c r="AO358" s="50">
        <f t="array" aca="1" ref="AO358" ca="1">IF(RESET,0,IF(LOAD_ROM,ROM!AO219,IF(AND(MMU_CLK,MMU_MEMW,CELL("address",AO358)=CELL("address",OFFSET(RAM0,MMU_RAM_X,MMU_RAM_Y))),MMU_VAL,AO358)))</f>
        <v>0</v>
      </c>
      <c r="AP358" s="50">
        <f t="array" aca="1" ref="AP358" ca="1">IF(RESET,0,IF(LOAD_ROM,ROM!AP219,IF(AND(MMU_CLK,MMU_MEMW,CELL("address",AP358)=CELL("address",OFFSET(RAM0,MMU_RAM_X,MMU_RAM_Y))),MMU_VAL,AP358)))</f>
        <v>0</v>
      </c>
      <c r="AQ358" s="50">
        <f t="array" aca="1" ref="AQ358" ca="1">IF(RESET,0,IF(LOAD_ROM,ROM!AQ219,IF(AND(MMU_CLK,MMU_MEMW,CELL("address",AQ358)=CELL("address",OFFSET(RAM0,MMU_RAM_X,MMU_RAM_Y))),MMU_VAL,AQ358)))</f>
        <v>0</v>
      </c>
      <c r="AR358" s="50">
        <f t="array" aca="1" ref="AR358" ca="1">IF(RESET,0,IF(LOAD_ROM,ROM!AR219,IF(AND(MMU_CLK,MMU_MEMW,CELL("address",AR358)=CELL("address",OFFSET(RAM0,MMU_RAM_X,MMU_RAM_Y))),MMU_VAL,AR358)))</f>
        <v>0</v>
      </c>
      <c r="AS358" s="50">
        <f t="array" aca="1" ref="AS358" ca="1">IF(RESET,0,IF(LOAD_ROM,ROM!AS219,IF(AND(MMU_CLK,MMU_MEMW,CELL("address",AS358)=CELL("address",OFFSET(RAM0,MMU_RAM_X,MMU_RAM_Y))),MMU_VAL,AS358)))</f>
        <v>0</v>
      </c>
      <c r="AT358" s="50">
        <f t="array" aca="1" ref="AT358" ca="1">IF(RESET,0,IF(LOAD_ROM,ROM!AT219,IF(AND(MMU_CLK,MMU_MEMW,CELL("address",AT358)=CELL("address",OFFSET(RAM0,MMU_RAM_X,MMU_RAM_Y))),MMU_VAL,AT358)))</f>
        <v>0</v>
      </c>
      <c r="AU358" s="50">
        <f t="array" aca="1" ref="AU358" ca="1">IF(RESET,0,IF(LOAD_ROM,ROM!AU219,IF(AND(MMU_CLK,MMU_MEMW,CELL("address",AU358)=CELL("address",OFFSET(RAM0,MMU_RAM_X,MMU_RAM_Y))),MMU_VAL,AU358)))</f>
        <v>0</v>
      </c>
      <c r="AV358" s="50">
        <f t="array" aca="1" ref="AV358" ca="1">IF(RESET,0,IF(LOAD_ROM,ROM!AV219,IF(AND(MMU_CLK,MMU_MEMW,CELL("address",AV358)=CELL("address",OFFSET(RAM0,MMU_RAM_X,MMU_RAM_Y))),MMU_VAL,AV358)))</f>
        <v>0</v>
      </c>
      <c r="AW358" s="50">
        <f t="array" aca="1" ref="AW358" ca="1">IF(RESET,0,IF(LOAD_ROM,ROM!AW219,IF(AND(MMU_CLK,MMU_MEMW,CELL("address",AW358)=CELL("address",OFFSET(RAM0,MMU_RAM_X,MMU_RAM_Y))),MMU_VAL,AW358)))</f>
        <v>0</v>
      </c>
      <c r="AX358" s="50">
        <f t="array" aca="1" ref="AX358" ca="1">IF(RESET,0,IF(LOAD_ROM,ROM!AX219,IF(AND(MMU_CLK,MMU_MEMW,CELL("address",AX358)=CELL("address",OFFSET(RAM0,MMU_RAM_X,MMU_RAM_Y))),MMU_VAL,AX358)))</f>
        <v>0</v>
      </c>
      <c r="AY358" s="50">
        <f t="array" aca="1" ref="AY358" ca="1">IF(RESET,0,IF(LOAD_ROM,ROM!AY219,IF(AND(MMU_CLK,MMU_MEMW,CELL("address",AY358)=CELL("address",OFFSET(RAM0,MMU_RAM_X,MMU_RAM_Y))),MMU_VAL,AY358)))</f>
        <v>0</v>
      </c>
      <c r="AZ358" s="50">
        <f t="array" aca="1" ref="AZ358" ca="1">IF(RESET,0,IF(LOAD_ROM,ROM!AZ219,IF(AND(MMU_CLK,MMU_MEMW,CELL("address",AZ358)=CELL("address",OFFSET(RAM0,MMU_RAM_X,MMU_RAM_Y))),MMU_VAL,AZ358)))</f>
        <v>0</v>
      </c>
      <c r="BA358" s="50">
        <f t="array" aca="1" ref="BA358" ca="1">IF(RESET,0,IF(LOAD_ROM,ROM!BA219,IF(AND(MMU_CLK,MMU_MEMW,CELL("address",BA358)=CELL("address",OFFSET(RAM0,MMU_RAM_X,MMU_RAM_Y))),MMU_VAL,BA358)))</f>
        <v>0</v>
      </c>
      <c r="BB358" s="50">
        <f t="array" aca="1" ref="BB358" ca="1">IF(RESET,0,IF(LOAD_ROM,ROM!BB219,IF(AND(MMU_CLK,MMU_MEMW,CELL("address",BB358)=CELL("address",OFFSET(RAM0,MMU_RAM_X,MMU_RAM_Y))),MMU_VAL,BB358)))</f>
        <v>0</v>
      </c>
      <c r="BC358" s="50">
        <f t="array" aca="1" ref="BC358" ca="1">IF(RESET,0,IF(LOAD_ROM,ROM!BC219,IF(AND(MMU_CLK,MMU_MEMW,CELL("address",BC358)=CELL("address",OFFSET(RAM0,MMU_RAM_X,MMU_RAM_Y))),MMU_VAL,BC358)))</f>
        <v>0</v>
      </c>
      <c r="BD358" s="50">
        <f t="array" aca="1" ref="BD358" ca="1">IF(RESET,0,IF(LOAD_ROM,ROM!BD219,IF(AND(MMU_CLK,MMU_MEMW,CELL("address",BD358)=CELL("address",OFFSET(RAM0,MMU_RAM_X,MMU_RAM_Y))),MMU_VAL,BD358)))</f>
        <v>0</v>
      </c>
      <c r="BE358" s="50">
        <f t="array" aca="1" ref="BE358" ca="1">IF(RESET,0,IF(LOAD_ROM,ROM!BE219,IF(AND(MMU_CLK,MMU_MEMW,CELL("address",BE358)=CELL("address",OFFSET(RAM0,MMU_RAM_X,MMU_RAM_Y))),MMU_VAL,BE358)))</f>
        <v>0</v>
      </c>
      <c r="BF358" s="50">
        <f t="array" aca="1" ref="BF358" ca="1">IF(RESET,0,IF(LOAD_ROM,ROM!BF219,IF(AND(MMU_CLK,MMU_MEMW,CELL("address",BF358)=CELL("address",OFFSET(RAM0,MMU_RAM_X,MMU_RAM_Y))),MMU_VAL,BF358)))</f>
        <v>0</v>
      </c>
      <c r="BG358" s="50">
        <f t="array" aca="1" ref="BG358" ca="1">IF(RESET,0,IF(LOAD_ROM,ROM!BG219,IF(AND(MMU_CLK,MMU_MEMW,CELL("address",BG358)=CELL("address",OFFSET(RAM0,MMU_RAM_X,MMU_RAM_Y))),MMU_VAL,BG358)))</f>
        <v>0</v>
      </c>
      <c r="BH358" s="50">
        <f t="array" aca="1" ref="BH358" ca="1">IF(RESET,0,IF(LOAD_ROM,ROM!BH219,IF(AND(MMU_CLK,MMU_MEMW,CELL("address",BH358)=CELL("address",OFFSET(RAM0,MMU_RAM_X,MMU_RAM_Y))),MMU_VAL,BH358)))</f>
        <v>0</v>
      </c>
      <c r="BI358" s="50">
        <f t="array" aca="1" ref="BI358" ca="1">IF(RESET,0,IF(LOAD_ROM,ROM!BI219,IF(AND(MMU_CLK,MMU_MEMW,CELL("address",BI358)=CELL("address",OFFSET(RAM0,MMU_RAM_X,MMU_RAM_Y))),MMU_VAL,BI358)))</f>
        <v>0</v>
      </c>
      <c r="BJ358" s="50">
        <f t="array" aca="1" ref="BJ358" ca="1">IF(RESET,0,IF(LOAD_ROM,ROM!BJ219,IF(AND(MMU_CLK,MMU_MEMW,CELL("address",BJ358)=CELL("address",OFFSET(RAM0,MMU_RAM_X,MMU_RAM_Y))),MMU_VAL,BJ358)))</f>
        <v>0</v>
      </c>
      <c r="BK358" s="50">
        <f t="array" aca="1" ref="BK358" ca="1">IF(RESET,0,IF(LOAD_ROM,ROM!BK219,IF(AND(MMU_CLK,MMU_MEMW,CELL("address",BK358)=CELL("address",OFFSET(RAM0,MMU_RAM_X,MMU_RAM_Y))),MMU_VAL,BK358)))</f>
        <v>0</v>
      </c>
      <c r="BL358" s="50">
        <f t="array" aca="1" ref="BL358" ca="1">IF(RESET,0,IF(LOAD_ROM,ROM!BL219,IF(AND(MMU_CLK,MMU_MEMW,CELL("address",BL358)=CELL("address",OFFSET(RAM0,MMU_RAM_X,MMU_RAM_Y))),MMU_VAL,BL358)))</f>
        <v>0</v>
      </c>
      <c r="BM358" s="50">
        <f t="array" aca="1" ref="BM358" ca="1">IF(RESET,0,IF(LOAD_ROM,ROM!BM219,IF(AND(MMU_CLK,MMU_MEMW,CELL("address",BM358)=CELL("address",OFFSET(RAM0,MMU_RAM_X,MMU_RAM_Y))),MMU_VAL,BM358)))</f>
        <v>0</v>
      </c>
      <c r="BN358" s="50">
        <f t="array" aca="1" ref="BN358" ca="1">IF(RESET,0,IF(LOAD_ROM,ROM!BN219,IF(AND(MMU_CLK,MMU_MEMW,CELL("address",BN358)=CELL("address",OFFSET(RAM0,MMU_RAM_X,MMU_RAM_Y))),MMU_VAL,BN358)))</f>
        <v>0</v>
      </c>
      <c r="BO358" s="50">
        <f t="array" aca="1" ref="BO358" ca="1">IF(RESET,0,IF(LOAD_ROM,ROM!BO219,IF(AND(MMU_CLK,MMU_MEMW,CELL("address",BO358)=CELL("address",OFFSET(RAM0,MMU_RAM_X,MMU_RAM_Y))),MMU_VAL,BO358)))</f>
        <v>0</v>
      </c>
      <c r="BP358" s="50">
        <f t="array" aca="1" ref="BP358" ca="1">IF(RESET,0,IF(LOAD_ROM,ROM!BP219,IF(AND(MMU_CLK,MMU_MEMW,CELL("address",BP358)=CELL("address",OFFSET(RAM0,MMU_RAM_X,MMU_RAM_Y))),MMU_VAL,BP358)))</f>
        <v>0</v>
      </c>
      <c r="BQ358" s="50">
        <f t="array" aca="1" ref="BQ358" ca="1">IF(RESET,0,IF(LOAD_ROM,ROM!BQ219,IF(AND(MMU_CLK,MMU_MEMW,CELL("address",BQ358)=CELL("address",OFFSET(RAM0,MMU_RAM_X,MMU_RAM_Y))),MMU_VAL,BQ358)))</f>
        <v>0</v>
      </c>
      <c r="BR358" s="50">
        <f t="array" aca="1" ref="BR358" ca="1">IF(RESET,0,IF(LOAD_ROM,ROM!BR219,IF(AND(MMU_CLK,MMU_MEMW,CELL("address",BR358)=CELL("address",OFFSET(RAM0,MMU_RAM_X,MMU_RAM_Y))),MMU_VAL,BR358)))</f>
        <v>0</v>
      </c>
      <c r="BS358" s="50">
        <f t="array" aca="1" ref="BS358" ca="1">IF(RESET,0,IF(LOAD_ROM,ROM!BS219,IF(AND(MMU_CLK,MMU_MEMW,CELL("address",BS358)=CELL("address",OFFSET(RAM0,MMU_RAM_X,MMU_RAM_Y))),MMU_VAL,BS358)))</f>
        <v>0</v>
      </c>
      <c r="BT358" s="50">
        <f t="array" aca="1" ref="BT358" ca="1">IF(RESET,0,IF(LOAD_ROM,ROM!BT219,IF(AND(MMU_CLK,MMU_MEMW,CELL("address",BT358)=CELL("address",OFFSET(RAM0,MMU_RAM_X,MMU_RAM_Y))),MMU_VAL,BT358)))</f>
        <v>0</v>
      </c>
      <c r="BU358" s="50">
        <f t="array" aca="1" ref="BU358" ca="1">IF(RESET,0,IF(LOAD_ROM,ROM!BU219,IF(AND(MMU_CLK,MMU_MEMW,CELL("address",BU358)=CELL("address",OFFSET(RAM0,MMU_RAM_X,MMU_RAM_Y))),MMU_VAL,BU358)))</f>
        <v>0</v>
      </c>
      <c r="BV358" s="50">
        <f t="array" aca="1" ref="BV358" ca="1">IF(RESET,0,IF(LOAD_ROM,ROM!BV219,IF(AND(MMU_CLK,MMU_MEMW,CELL("address",BV358)=CELL("address",OFFSET(RAM0,MMU_RAM_X,MMU_RAM_Y))),MMU_VAL,BV358)))</f>
        <v>0</v>
      </c>
      <c r="BW358" s="50">
        <f t="array" aca="1" ref="BW358" ca="1">IF(RESET,0,IF(LOAD_ROM,ROM!BW219,IF(AND(MMU_CLK,MMU_MEMW,CELL("address",BW358)=CELL("address",OFFSET(RAM0,MMU_RAM_X,MMU_RAM_Y))),MMU_VAL,BW358)))</f>
        <v>0</v>
      </c>
      <c r="BX358" s="50">
        <f t="array" aca="1" ref="BX358" ca="1">IF(RESET,0,IF(LOAD_ROM,ROM!BX219,IF(AND(MMU_CLK,MMU_MEMW,CELL("address",BX358)=CELL("address",OFFSET(RAM0,MMU_RAM_X,MMU_RAM_Y))),MMU_VAL,BX358)))</f>
        <v>0</v>
      </c>
      <c r="BY358" s="50">
        <f t="array" aca="1" ref="BY358" ca="1">IF(RESET,0,IF(LOAD_ROM,ROM!BY219,IF(AND(MMU_CLK,MMU_MEMW,CELL("address",BY358)=CELL("address",OFFSET(RAM0,MMU_RAM_X,MMU_RAM_Y))),MMU_VAL,BY358)))</f>
        <v>0</v>
      </c>
      <c r="BZ358" s="50">
        <f t="array" aca="1" ref="BZ358" ca="1">IF(RESET,0,IF(LOAD_ROM,ROM!BZ219,IF(AND(MMU_CLK,MMU_MEMW,CELL("address",BZ358)=CELL("address",OFFSET(RAM0,MMU_RAM_X,MMU_RAM_Y))),MMU_VAL,BZ358)))</f>
        <v>0</v>
      </c>
      <c r="CA358" s="50">
        <f t="array" aca="1" ref="CA358" ca="1">IF(RESET,0,IF(LOAD_ROM,ROM!CA219,IF(AND(MMU_CLK,MMU_MEMW,CELL("address",CA358)=CELL("address",OFFSET(RAM0,MMU_RAM_X,MMU_RAM_Y))),MMU_VAL,CA358)))</f>
        <v>0</v>
      </c>
      <c r="CB358" s="50">
        <f t="array" aca="1" ref="CB358" ca="1">IF(RESET,0,IF(LOAD_ROM,ROM!CB219,IF(AND(MMU_CLK,MMU_MEMW,CELL("address",CB358)=CELL("address",OFFSET(RAM0,MMU_RAM_X,MMU_RAM_Y))),MMU_VAL,CB358)))</f>
        <v>0</v>
      </c>
      <c r="CC358" s="50">
        <f t="array" aca="1" ref="CC358" ca="1">IF(RESET,0,IF(LOAD_ROM,ROM!CC219,IF(AND(MMU_CLK,MMU_MEMW,CELL("address",CC358)=CELL("address",OFFSET(RAM0,MMU_RAM_X,MMU_RAM_Y))),MMU_VAL,CC358)))</f>
        <v>0</v>
      </c>
      <c r="CD358" s="50">
        <f t="array" aca="1" ref="CD358" ca="1">IF(RESET,0,IF(LOAD_ROM,ROM!CD219,IF(AND(MMU_CLK,MMU_MEMW,CELL("address",CD358)=CELL("address",OFFSET(RAM0,MMU_RAM_X,MMU_RAM_Y))),MMU_VAL,CD358)))</f>
        <v>0</v>
      </c>
      <c r="CE358" s="50">
        <f t="array" aca="1" ref="CE358" ca="1">IF(RESET,0,IF(LOAD_ROM,ROM!CE219,IF(AND(MMU_CLK,MMU_MEMW,CELL("address",CE358)=CELL("address",OFFSET(RAM0,MMU_RAM_X,MMU_RAM_Y))),MMU_VAL,CE358)))</f>
        <v>0</v>
      </c>
      <c r="CF358" s="50">
        <f t="array" aca="1" ref="CF358" ca="1">IF(RESET,0,IF(LOAD_ROM,ROM!CF219,IF(AND(MMU_CLK,MMU_MEMW,CELL("address",CF358)=CELL("address",OFFSET(RAM0,MMU_RAM_X,MMU_RAM_Y))),MMU_VAL,CF358)))</f>
        <v>0</v>
      </c>
      <c r="CG358" s="50">
        <f t="array" aca="1" ref="CG358" ca="1">IF(RESET,0,IF(LOAD_ROM,ROM!CG219,IF(AND(MMU_CLK,MMU_MEMW,CELL("address",CG358)=CELL("address",OFFSET(RAM0,MMU_RAM_X,MMU_RAM_Y))),MMU_VAL,CG358)))</f>
        <v>0</v>
      </c>
      <c r="CH358" s="50">
        <f t="array" aca="1" ref="CH358" ca="1">IF(RESET,0,IF(LOAD_ROM,ROM!CH219,IF(AND(MMU_CLK,MMU_MEMW,CELL("address",CH358)=CELL("address",OFFSET(RAM0,MMU_RAM_X,MMU_RAM_Y))),MMU_VAL,CH358)))</f>
        <v>0</v>
      </c>
      <c r="CI358" s="50">
        <f t="array" aca="1" ref="CI358" ca="1">IF(RESET,0,IF(LOAD_ROM,ROM!CI219,IF(AND(MMU_CLK,MMU_MEMW,CELL("address",CI358)=CELL("address",OFFSET(RAM0,MMU_RAM_X,MMU_RAM_Y))),MMU_VAL,CI358)))</f>
        <v>0</v>
      </c>
      <c r="CJ358" s="50">
        <f t="array" aca="1" ref="CJ358" ca="1">IF(RESET,0,IF(LOAD_ROM,ROM!CJ219,IF(AND(MMU_CLK,MMU_MEMW,CELL("address",CJ358)=CELL("address",OFFSET(RAM0,MMU_RAM_X,MMU_RAM_Y))),MMU_VAL,CJ358)))</f>
        <v>0</v>
      </c>
      <c r="CK358" s="50">
        <f t="array" aca="1" ref="CK358" ca="1">IF(RESET,0,IF(LOAD_ROM,ROM!CK219,IF(AND(MMU_CLK,MMU_MEMW,CELL("address",CK358)=CELL("address",OFFSET(RAM0,MMU_RAM_X,MMU_RAM_Y))),MMU_VAL,CK358)))</f>
        <v>0</v>
      </c>
      <c r="CL358" s="50">
        <f t="array" aca="1" ref="CL358" ca="1">IF(RESET,0,IF(LOAD_ROM,ROM!CL219,IF(AND(MMU_CLK,MMU_MEMW,CELL("address",CL358)=CELL("address",OFFSET(RAM0,MMU_RAM_X,MMU_RAM_Y))),MMU_VAL,CL358)))</f>
        <v>0</v>
      </c>
      <c r="CM358" s="50">
        <f t="array" aca="1" ref="CM358" ca="1">IF(RESET,0,IF(LOAD_ROM,ROM!CM219,IF(AND(MMU_CLK,MMU_MEMW,CELL("address",CM358)=CELL("address",OFFSET(RAM0,MMU_RAM_X,MMU_RAM_Y))),MMU_VAL,CM358)))</f>
        <v>0</v>
      </c>
      <c r="CN358" s="50">
        <f t="array" aca="1" ref="CN358" ca="1">IF(RESET,0,IF(LOAD_ROM,ROM!CN219,IF(AND(MMU_CLK,MMU_MEMW,CELL("address",CN358)=CELL("address",OFFSET(RAM0,MMU_RAM_X,MMU_RAM_Y))),MMU_VAL,CN358)))</f>
        <v>0</v>
      </c>
      <c r="CO358" s="50">
        <f t="array" aca="1" ref="CO358" ca="1">IF(RESET,0,IF(LOAD_ROM,ROM!CO219,IF(AND(MMU_CLK,MMU_MEMW,CELL("address",CO358)=CELL("address",OFFSET(RAM0,MMU_RAM_X,MMU_RAM_Y))),MMU_VAL,CO358)))</f>
        <v>0</v>
      </c>
      <c r="CP358" s="50">
        <f t="array" aca="1" ref="CP358" ca="1">IF(RESET,0,IF(LOAD_ROM,ROM!CP219,IF(AND(MMU_CLK,MMU_MEMW,CELL("address",CP358)=CELL("address",OFFSET(RAM0,MMU_RAM_X,MMU_RAM_Y))),MMU_VAL,CP358)))</f>
        <v>0</v>
      </c>
      <c r="CQ358" s="50">
        <f t="array" aca="1" ref="CQ358" ca="1">IF(RESET,0,IF(LOAD_ROM,ROM!CQ219,IF(AND(MMU_CLK,MMU_MEMW,CELL("address",CQ358)=CELL("address",OFFSET(RAM0,MMU_RAM_X,MMU_RAM_Y))),MMU_VAL,CQ358)))</f>
        <v>0</v>
      </c>
      <c r="CR358" s="50">
        <f t="array" aca="1" ref="CR358" ca="1">IF(RESET,0,IF(LOAD_ROM,ROM!CR219,IF(AND(MMU_CLK,MMU_MEMW,CELL("address",CR358)=CELL("address",OFFSET(RAM0,MMU_RAM_X,MMU_RAM_Y))),MMU_VAL,CR358)))</f>
        <v>0</v>
      </c>
      <c r="CS358" s="50">
        <f t="array" aca="1" ref="CS358" ca="1">IF(RESET,0,IF(LOAD_ROM,ROM!CS219,IF(AND(MMU_CLK,MMU_MEMW,CELL("address",CS358)=CELL("address",OFFSET(RAM0,MMU_RAM_X,MMU_RAM_Y))),MMU_VAL,CS358)))</f>
        <v>0</v>
      </c>
      <c r="CT358" s="50">
        <f t="array" aca="1" ref="CT358" ca="1">IF(RESET,0,IF(LOAD_ROM,ROM!CT219,IF(AND(MMU_CLK,MMU_MEMW,CELL("address",CT358)=CELL("address",OFFSET(RAM0,MMU_RAM_X,MMU_RAM_Y))),MMU_VAL,CT358)))</f>
        <v>0</v>
      </c>
      <c r="CU358" s="50">
        <f t="array" aca="1" ref="CU358" ca="1">IF(RESET,0,IF(LOAD_ROM,ROM!CU219,IF(AND(MMU_CLK,MMU_MEMW,CELL("address",CU358)=CELL("address",OFFSET(RAM0,MMU_RAM_X,MMU_RAM_Y))),MMU_VAL,CU358)))</f>
        <v>0</v>
      </c>
      <c r="CV358" s="50">
        <f t="array" aca="1" ref="CV358" ca="1">IF(RESET,0,IF(LOAD_ROM,ROM!CV219,IF(AND(MMU_CLK,MMU_MEMW,CELL("address",CV358)=CELL("address",OFFSET(RAM0,MMU_RAM_X,MMU_RAM_Y))),MMU_VAL,CV358)))</f>
        <v>0</v>
      </c>
      <c r="CW358" s="50">
        <f t="array" aca="1" ref="CW358" ca="1">IF(RESET,0,IF(LOAD_ROM,ROM!CW219,IF(AND(MMU_CLK,MMU_MEMW,CELL("address",CW358)=CELL("address",OFFSET(RAM0,MMU_RAM_X,MMU_RAM_Y))),MMU_VAL,CW358)))</f>
        <v>0</v>
      </c>
      <c r="CX358" s="50">
        <f t="array" aca="1" ref="CX358" ca="1">IF(RESET,0,IF(LOAD_ROM,ROM!CX219,IF(AND(MMU_CLK,MMU_MEMW,CELL("address",CX358)=CELL("address",OFFSET(RAM0,MMU_RAM_X,MMU_RAM_Y))),MMU_VAL,CX358)))</f>
        <v>0</v>
      </c>
      <c r="CY358" s="50">
        <f t="array" aca="1" ref="CY358" ca="1">IF(RESET,0,IF(LOAD_ROM,ROM!CY219,IF(AND(MMU_CLK,MMU_MEMW,CELL("address",CY358)=CELL("address",OFFSET(RAM0,MMU_RAM_X,MMU_RAM_Y))),MMU_VAL,CY358)))</f>
        <v>0</v>
      </c>
      <c r="CZ358" s="50">
        <f t="array" aca="1" ref="CZ358" ca="1">IF(RESET,0,IF(LOAD_ROM,ROM!CZ219,IF(AND(MMU_CLK,MMU_MEMW,CELL("address",CZ358)=CELL("address",OFFSET(RAM0,MMU_RAM_X,MMU_RAM_Y))),MMU_VAL,CZ358)))</f>
        <v>0</v>
      </c>
      <c r="DA358" s="50">
        <f t="array" aca="1" ref="DA358" ca="1">IF(RESET,0,IF(LOAD_ROM,ROM!DA219,IF(AND(MMU_CLK,MMU_MEMW,CELL("address",DA358)=CELL("address",OFFSET(RAM0,MMU_RAM_X,MMU_RAM_Y))),MMU_VAL,DA358)))</f>
        <v>0</v>
      </c>
      <c r="DB358" s="50">
        <f t="array" aca="1" ref="DB358" ca="1">IF(RESET,0,IF(LOAD_ROM,ROM!DB219,IF(AND(MMU_CLK,MMU_MEMW,CELL("address",DB358)=CELL("address",OFFSET(RAM0,MMU_RAM_X,MMU_RAM_Y))),MMU_VAL,DB358)))</f>
        <v>0</v>
      </c>
      <c r="DC358" s="50">
        <f t="array" aca="1" ref="DC358" ca="1">IF(RESET,0,IF(LOAD_ROM,ROM!DC219,IF(AND(MMU_CLK,MMU_MEMW,CELL("address",DC358)=CELL("address",OFFSET(RAM0,MMU_RAM_X,MMU_RAM_Y))),MMU_VAL,DC358)))</f>
        <v>0</v>
      </c>
      <c r="DD358" s="50">
        <f t="array" aca="1" ref="DD358" ca="1">IF(RESET,0,IF(LOAD_ROM,ROM!DD219,IF(AND(MMU_CLK,MMU_MEMW,CELL("address",DD358)=CELL("address",OFFSET(RAM0,MMU_RAM_X,MMU_RAM_Y))),MMU_VAL,DD358)))</f>
        <v>0</v>
      </c>
      <c r="DE358" s="50">
        <f t="array" aca="1" ref="DE358" ca="1">IF(RESET,0,IF(LOAD_ROM,ROM!DE219,IF(AND(MMU_CLK,MMU_MEMW,CELL("address",DE358)=CELL("address",OFFSET(RAM0,MMU_RAM_X,MMU_RAM_Y))),MMU_VAL,DE358)))</f>
        <v>0</v>
      </c>
      <c r="DF358" s="50">
        <f t="array" aca="1" ref="DF358" ca="1">IF(RESET,0,IF(LOAD_ROM,ROM!DF219,IF(AND(MMU_CLK,MMU_MEMW,CELL("address",DF358)=CELL("address",OFFSET(RAM0,MMU_RAM_X,MMU_RAM_Y))),MMU_VAL,DF358)))</f>
        <v>0</v>
      </c>
      <c r="DG358" s="50">
        <f t="array" aca="1" ref="DG358" ca="1">IF(RESET,0,IF(LOAD_ROM,ROM!DG219,IF(AND(MMU_CLK,MMU_MEMW,CELL("address",DG358)=CELL("address",OFFSET(RAM0,MMU_RAM_X,MMU_RAM_Y))),MMU_VAL,DG358)))</f>
        <v>0</v>
      </c>
      <c r="DH358" s="50">
        <f t="array" aca="1" ref="DH358" ca="1">IF(RESET,0,IF(LOAD_ROM,ROM!DH219,IF(AND(MMU_CLK,MMU_MEMW,CELL("address",DH358)=CELL("address",OFFSET(RAM0,MMU_RAM_X,MMU_RAM_Y))),MMU_VAL,DH358)))</f>
        <v>0</v>
      </c>
      <c r="DI358" s="50">
        <f t="array" aca="1" ref="DI358" ca="1">IF(RESET,0,IF(LOAD_ROM,ROM!DI219,IF(AND(MMU_CLK,MMU_MEMW,CELL("address",DI358)=CELL("address",OFFSET(RAM0,MMU_RAM_X,MMU_RAM_Y))),MMU_VAL,DI358)))</f>
        <v>0</v>
      </c>
      <c r="DJ358" s="50">
        <f t="array" aca="1" ref="DJ358" ca="1">IF(RESET,0,IF(LOAD_ROM,ROM!DJ219,IF(AND(MMU_CLK,MMU_MEMW,CELL("address",DJ358)=CELL("address",OFFSET(RAM0,MMU_RAM_X,MMU_RAM_Y))),MMU_VAL,DJ358)))</f>
        <v>0</v>
      </c>
      <c r="DK358" s="50">
        <f t="array" aca="1" ref="DK358" ca="1">IF(RESET,0,IF(LOAD_ROM,ROM!DK219,IF(AND(MMU_CLK,MMU_MEMW,CELL("address",DK358)=CELL("address",OFFSET(RAM0,MMU_RAM_X,MMU_RAM_Y))),MMU_VAL,DK358)))</f>
        <v>0</v>
      </c>
      <c r="DL358" s="50">
        <f t="array" aca="1" ref="DL358" ca="1">IF(RESET,0,IF(LOAD_ROM,ROM!DL219,IF(AND(MMU_CLK,MMU_MEMW,CELL("address",DL358)=CELL("address",OFFSET(RAM0,MMU_RAM_X,MMU_RAM_Y))),MMU_VAL,DL358)))</f>
        <v>0</v>
      </c>
      <c r="DM358" s="50">
        <f t="array" aca="1" ref="DM358" ca="1">IF(RESET,0,IF(LOAD_ROM,ROM!DM219,IF(AND(MMU_CLK,MMU_MEMW,CELL("address",DM358)=CELL("address",OFFSET(RAM0,MMU_RAM_X,MMU_RAM_Y))),MMU_VAL,DM358)))</f>
        <v>0</v>
      </c>
      <c r="DN358" s="50">
        <f t="array" aca="1" ref="DN358" ca="1">IF(RESET,0,IF(LOAD_ROM,ROM!DN219,IF(AND(MMU_CLK,MMU_MEMW,CELL("address",DN358)=CELL("address",OFFSET(RAM0,MMU_RAM_X,MMU_RAM_Y))),MMU_VAL,DN358)))</f>
        <v>0</v>
      </c>
      <c r="DO358" s="50">
        <f t="array" aca="1" ref="DO358" ca="1">IF(RESET,0,IF(LOAD_ROM,ROM!DO219,IF(AND(MMU_CLK,MMU_MEMW,CELL("address",DO358)=CELL("address",OFFSET(RAM0,MMU_RAM_X,MMU_RAM_Y))),MMU_VAL,DO358)))</f>
        <v>0</v>
      </c>
      <c r="DP358" s="50">
        <f t="array" aca="1" ref="DP358" ca="1">IF(RESET,0,IF(LOAD_ROM,ROM!DP219,IF(AND(MMU_CLK,MMU_MEMW,CELL("address",DP358)=CELL("address",OFFSET(RAM0,MMU_RAM_X,MMU_RAM_Y))),MMU_VAL,DP358)))</f>
        <v>0</v>
      </c>
      <c r="DQ358" s="50">
        <f t="array" aca="1" ref="DQ358" ca="1">IF(RESET,0,IF(LOAD_ROM,ROM!DQ219,IF(AND(MMU_CLK,MMU_MEMW,CELL("address",DQ358)=CELL("address",OFFSET(RAM0,MMU_RAM_X,MMU_RAM_Y))),MMU_VAL,DQ358)))</f>
        <v>0</v>
      </c>
      <c r="DR358" s="50">
        <f t="array" aca="1" ref="DR358" ca="1">IF(RESET,0,IF(LOAD_ROM,ROM!DR219,IF(AND(MMU_CLK,MMU_MEMW,CELL("address",DR358)=CELL("address",OFFSET(RAM0,MMU_RAM_X,MMU_RAM_Y))),MMU_VAL,DR358)))</f>
        <v>0</v>
      </c>
      <c r="DS358" s="50">
        <f t="array" aca="1" ref="DS358" ca="1">IF(RESET,0,IF(LOAD_ROM,ROM!DS219,IF(AND(MMU_CLK,MMU_MEMW,CELL("address",DS358)=CELL("address",OFFSET(RAM0,MMU_RAM_X,MMU_RAM_Y))),MMU_VAL,DS358)))</f>
        <v>0</v>
      </c>
      <c r="DT358" s="50">
        <f t="array" aca="1" ref="DT358" ca="1">IF(RESET,0,IF(LOAD_ROM,ROM!DT219,IF(AND(MMU_CLK,MMU_MEMW,CELL("address",DT358)=CELL("address",OFFSET(RAM0,MMU_RAM_X,MMU_RAM_Y))),MMU_VAL,DT358)))</f>
        <v>0</v>
      </c>
      <c r="DU358" s="50">
        <f t="array" aca="1" ref="DU358" ca="1">IF(RESET,0,IF(LOAD_ROM,ROM!DU219,IF(AND(MMU_CLK,MMU_MEMW,CELL("address",DU358)=CELL("address",OFFSET(RAM0,MMU_RAM_X,MMU_RAM_Y))),MMU_VAL,DU358)))</f>
        <v>0</v>
      </c>
      <c r="DV358" s="50">
        <f t="array" aca="1" ref="DV358" ca="1">IF(RESET,0,IF(LOAD_ROM,ROM!DV219,IF(AND(MMU_CLK,MMU_MEMW,CELL("address",DV358)=CELL("address",OFFSET(RAM0,MMU_RAM_X,MMU_RAM_Y))),MMU_VAL,DV358)))</f>
        <v>0</v>
      </c>
      <c r="DW358" s="50">
        <f t="array" aca="1" ref="DW358" ca="1">IF(RESET,0,IF(LOAD_ROM,ROM!DW219,IF(AND(MMU_CLK,MMU_MEMW,CELL("address",DW358)=CELL("address",OFFSET(RAM0,MMU_RAM_X,MMU_RAM_Y))),MMU_VAL,DW358)))</f>
        <v>0</v>
      </c>
      <c r="DX358" s="50">
        <f t="array" aca="1" ref="DX358" ca="1">IF(RESET,0,IF(LOAD_ROM,ROM!DX219,IF(AND(MMU_CLK,MMU_MEMW,CELL("address",DX358)=CELL("address",OFFSET(RAM0,MMU_RAM_X,MMU_RAM_Y))),MMU_VAL,DX358)))</f>
        <v>0</v>
      </c>
    </row>
    <row r="359" spans="1:128" x14ac:dyDescent="0.35">
      <c r="A359" s="50">
        <f t="array" aca="1" ref="A359" ca="1">IF(RESET,0,IF(LOAD_ROM,ROM!A220,IF(AND(MMU_CLK,MMU_MEMW,CELL("address",A359)=CELL("address",OFFSET(RAM0,MMU_RAM_X,MMU_RAM_Y))),MMU_VAL,A359)))</f>
        <v>0</v>
      </c>
      <c r="B359" s="50">
        <f t="array" aca="1" ref="B359" ca="1">IF(RESET,0,IF(LOAD_ROM,ROM!B220,IF(AND(MMU_CLK,MMU_MEMW,CELL("address",B359)=CELL("address",OFFSET(RAM0,MMU_RAM_X,MMU_RAM_Y))),MMU_VAL,B359)))</f>
        <v>0</v>
      </c>
      <c r="C359" s="50">
        <f t="array" aca="1" ref="C359" ca="1">IF(RESET,0,IF(LOAD_ROM,ROM!C220,IF(AND(MMU_CLK,MMU_MEMW,CELL("address",C359)=CELL("address",OFFSET(RAM0,MMU_RAM_X,MMU_RAM_Y))),MMU_VAL,C359)))</f>
        <v>0</v>
      </c>
      <c r="D359" s="50">
        <f t="array" aca="1" ref="D359" ca="1">IF(RESET,0,IF(LOAD_ROM,ROM!D220,IF(AND(MMU_CLK,MMU_MEMW,CELL("address",D359)=CELL("address",OFFSET(RAM0,MMU_RAM_X,MMU_RAM_Y))),MMU_VAL,D359)))</f>
        <v>0</v>
      </c>
      <c r="E359" s="50">
        <f t="array" aca="1" ref="E359" ca="1">IF(RESET,0,IF(LOAD_ROM,ROM!E220,IF(AND(MMU_CLK,MMU_MEMW,CELL("address",E359)=CELL("address",OFFSET(RAM0,MMU_RAM_X,MMU_RAM_Y))),MMU_VAL,E359)))</f>
        <v>0</v>
      </c>
      <c r="F359" s="50">
        <f t="array" aca="1" ref="F359" ca="1">IF(RESET,0,IF(LOAD_ROM,ROM!F220,IF(AND(MMU_CLK,MMU_MEMW,CELL("address",F359)=CELL("address",OFFSET(RAM0,MMU_RAM_X,MMU_RAM_Y))),MMU_VAL,F359)))</f>
        <v>0</v>
      </c>
      <c r="G359" s="50">
        <f t="array" aca="1" ref="G359" ca="1">IF(RESET,0,IF(LOAD_ROM,ROM!G220,IF(AND(MMU_CLK,MMU_MEMW,CELL("address",G359)=CELL("address",OFFSET(RAM0,MMU_RAM_X,MMU_RAM_Y))),MMU_VAL,G359)))</f>
        <v>0</v>
      </c>
      <c r="H359" s="50">
        <f t="array" aca="1" ref="H359" ca="1">IF(RESET,0,IF(LOAD_ROM,ROM!H220,IF(AND(MMU_CLK,MMU_MEMW,CELL("address",H359)=CELL("address",OFFSET(RAM0,MMU_RAM_X,MMU_RAM_Y))),MMU_VAL,H359)))</f>
        <v>0</v>
      </c>
      <c r="I359" s="50">
        <f t="array" aca="1" ref="I359" ca="1">IF(RESET,0,IF(LOAD_ROM,ROM!I220,IF(AND(MMU_CLK,MMU_MEMW,CELL("address",I359)=CELL("address",OFFSET(RAM0,MMU_RAM_X,MMU_RAM_Y))),MMU_VAL,I359)))</f>
        <v>0</v>
      </c>
      <c r="J359" s="50">
        <f t="array" aca="1" ref="J359" ca="1">IF(RESET,0,IF(LOAD_ROM,ROM!J220,IF(AND(MMU_CLK,MMU_MEMW,CELL("address",J359)=CELL("address",OFFSET(RAM0,MMU_RAM_X,MMU_RAM_Y))),MMU_VAL,J359)))</f>
        <v>0</v>
      </c>
      <c r="K359" s="50">
        <f t="array" aca="1" ref="K359" ca="1">IF(RESET,0,IF(LOAD_ROM,ROM!K220,IF(AND(MMU_CLK,MMU_MEMW,CELL("address",K359)=CELL("address",OFFSET(RAM0,MMU_RAM_X,MMU_RAM_Y))),MMU_VAL,K359)))</f>
        <v>0</v>
      </c>
      <c r="L359" s="50">
        <f t="array" aca="1" ref="L359" ca="1">IF(RESET,0,IF(LOAD_ROM,ROM!L220,IF(AND(MMU_CLK,MMU_MEMW,CELL("address",L359)=CELL("address",OFFSET(RAM0,MMU_RAM_X,MMU_RAM_Y))),MMU_VAL,L359)))</f>
        <v>0</v>
      </c>
      <c r="M359" s="50">
        <f t="array" aca="1" ref="M359" ca="1">IF(RESET,0,IF(LOAD_ROM,ROM!M220,IF(AND(MMU_CLK,MMU_MEMW,CELL("address",M359)=CELL("address",OFFSET(RAM0,MMU_RAM_X,MMU_RAM_Y))),MMU_VAL,M359)))</f>
        <v>0</v>
      </c>
      <c r="N359" s="50">
        <f t="array" aca="1" ref="N359" ca="1">IF(RESET,0,IF(LOAD_ROM,ROM!N220,IF(AND(MMU_CLK,MMU_MEMW,CELL("address",N359)=CELL("address",OFFSET(RAM0,MMU_RAM_X,MMU_RAM_Y))),MMU_VAL,N359)))</f>
        <v>0</v>
      </c>
      <c r="O359" s="50">
        <f t="array" aca="1" ref="O359" ca="1">IF(RESET,0,IF(LOAD_ROM,ROM!O220,IF(AND(MMU_CLK,MMU_MEMW,CELL("address",O359)=CELL("address",OFFSET(RAM0,MMU_RAM_X,MMU_RAM_Y))),MMU_VAL,O359)))</f>
        <v>0</v>
      </c>
      <c r="P359" s="50">
        <f t="array" aca="1" ref="P359" ca="1">IF(RESET,0,IF(LOAD_ROM,ROM!P220,IF(AND(MMU_CLK,MMU_MEMW,CELL("address",P359)=CELL("address",OFFSET(RAM0,MMU_RAM_X,MMU_RAM_Y))),MMU_VAL,P359)))</f>
        <v>0</v>
      </c>
      <c r="Q359" s="50">
        <f t="array" aca="1" ref="Q359" ca="1">IF(RESET,0,IF(LOAD_ROM,ROM!Q220,IF(AND(MMU_CLK,MMU_MEMW,CELL("address",Q359)=CELL("address",OFFSET(RAM0,MMU_RAM_X,MMU_RAM_Y))),MMU_VAL,Q359)))</f>
        <v>0</v>
      </c>
      <c r="R359" s="50">
        <f t="array" aca="1" ref="R359" ca="1">IF(RESET,0,IF(LOAD_ROM,ROM!R220,IF(AND(MMU_CLK,MMU_MEMW,CELL("address",R359)=CELL("address",OFFSET(RAM0,MMU_RAM_X,MMU_RAM_Y))),MMU_VAL,R359)))</f>
        <v>0</v>
      </c>
      <c r="S359" s="50">
        <f t="array" aca="1" ref="S359" ca="1">IF(RESET,0,IF(LOAD_ROM,ROM!S220,IF(AND(MMU_CLK,MMU_MEMW,CELL("address",S359)=CELL("address",OFFSET(RAM0,MMU_RAM_X,MMU_RAM_Y))),MMU_VAL,S359)))</f>
        <v>0</v>
      </c>
      <c r="T359" s="50">
        <f t="array" aca="1" ref="T359" ca="1">IF(RESET,0,IF(LOAD_ROM,ROM!T220,IF(AND(MMU_CLK,MMU_MEMW,CELL("address",T359)=CELL("address",OFFSET(RAM0,MMU_RAM_X,MMU_RAM_Y))),MMU_VAL,T359)))</f>
        <v>0</v>
      </c>
      <c r="U359" s="50">
        <f t="array" aca="1" ref="U359" ca="1">IF(RESET,0,IF(LOAD_ROM,ROM!U220,IF(AND(MMU_CLK,MMU_MEMW,CELL("address",U359)=CELL("address",OFFSET(RAM0,MMU_RAM_X,MMU_RAM_Y))),MMU_VAL,U359)))</f>
        <v>0</v>
      </c>
      <c r="V359" s="50">
        <f t="array" aca="1" ref="V359" ca="1">IF(RESET,0,IF(LOAD_ROM,ROM!V220,IF(AND(MMU_CLK,MMU_MEMW,CELL("address",V359)=CELL("address",OFFSET(RAM0,MMU_RAM_X,MMU_RAM_Y))),MMU_VAL,V359)))</f>
        <v>0</v>
      </c>
      <c r="W359" s="50">
        <f t="array" aca="1" ref="W359" ca="1">IF(RESET,0,IF(LOAD_ROM,ROM!W220,IF(AND(MMU_CLK,MMU_MEMW,CELL("address",W359)=CELL("address",OFFSET(RAM0,MMU_RAM_X,MMU_RAM_Y))),MMU_VAL,W359)))</f>
        <v>0</v>
      </c>
      <c r="X359" s="50">
        <f t="array" aca="1" ref="X359" ca="1">IF(RESET,0,IF(LOAD_ROM,ROM!X220,IF(AND(MMU_CLK,MMU_MEMW,CELL("address",X359)=CELL("address",OFFSET(RAM0,MMU_RAM_X,MMU_RAM_Y))),MMU_VAL,X359)))</f>
        <v>0</v>
      </c>
      <c r="Y359" s="50">
        <f t="array" aca="1" ref="Y359" ca="1">IF(RESET,0,IF(LOAD_ROM,ROM!Y220,IF(AND(MMU_CLK,MMU_MEMW,CELL("address",Y359)=CELL("address",OFFSET(RAM0,MMU_RAM_X,MMU_RAM_Y))),MMU_VAL,Y359)))</f>
        <v>0</v>
      </c>
      <c r="Z359" s="50">
        <f t="array" aca="1" ref="Z359" ca="1">IF(RESET,0,IF(LOAD_ROM,ROM!Z220,IF(AND(MMU_CLK,MMU_MEMW,CELL("address",Z359)=CELL("address",OFFSET(RAM0,MMU_RAM_X,MMU_RAM_Y))),MMU_VAL,Z359)))</f>
        <v>0</v>
      </c>
      <c r="AA359" s="50">
        <f t="array" aca="1" ref="AA359" ca="1">IF(RESET,0,IF(LOAD_ROM,ROM!AA220,IF(AND(MMU_CLK,MMU_MEMW,CELL("address",AA359)=CELL("address",OFFSET(RAM0,MMU_RAM_X,MMU_RAM_Y))),MMU_VAL,AA359)))</f>
        <v>0</v>
      </c>
      <c r="AB359" s="50">
        <f t="array" aca="1" ref="AB359" ca="1">IF(RESET,0,IF(LOAD_ROM,ROM!AB220,IF(AND(MMU_CLK,MMU_MEMW,CELL("address",AB359)=CELL("address",OFFSET(RAM0,MMU_RAM_X,MMU_RAM_Y))),MMU_VAL,AB359)))</f>
        <v>0</v>
      </c>
      <c r="AC359" s="50">
        <f t="array" aca="1" ref="AC359" ca="1">IF(RESET,0,IF(LOAD_ROM,ROM!AC220,IF(AND(MMU_CLK,MMU_MEMW,CELL("address",AC359)=CELL("address",OFFSET(RAM0,MMU_RAM_X,MMU_RAM_Y))),MMU_VAL,AC359)))</f>
        <v>0</v>
      </c>
      <c r="AD359" s="50">
        <f t="array" aca="1" ref="AD359" ca="1">IF(RESET,0,IF(LOAD_ROM,ROM!AD220,IF(AND(MMU_CLK,MMU_MEMW,CELL("address",AD359)=CELL("address",OFFSET(RAM0,MMU_RAM_X,MMU_RAM_Y))),MMU_VAL,AD359)))</f>
        <v>0</v>
      </c>
      <c r="AE359" s="50">
        <f t="array" aca="1" ref="AE359" ca="1">IF(RESET,0,IF(LOAD_ROM,ROM!AE220,IF(AND(MMU_CLK,MMU_MEMW,CELL("address",AE359)=CELL("address",OFFSET(RAM0,MMU_RAM_X,MMU_RAM_Y))),MMU_VAL,AE359)))</f>
        <v>0</v>
      </c>
      <c r="AF359" s="50">
        <f t="array" aca="1" ref="AF359" ca="1">IF(RESET,0,IF(LOAD_ROM,ROM!AF220,IF(AND(MMU_CLK,MMU_MEMW,CELL("address",AF359)=CELL("address",OFFSET(RAM0,MMU_RAM_X,MMU_RAM_Y))),MMU_VAL,AF359)))</f>
        <v>0</v>
      </c>
      <c r="AG359" s="50">
        <f t="array" aca="1" ref="AG359" ca="1">IF(RESET,0,IF(LOAD_ROM,ROM!AG220,IF(AND(MMU_CLK,MMU_MEMW,CELL("address",AG359)=CELL("address",OFFSET(RAM0,MMU_RAM_X,MMU_RAM_Y))),MMU_VAL,AG359)))</f>
        <v>0</v>
      </c>
      <c r="AH359" s="50">
        <f t="array" aca="1" ref="AH359" ca="1">IF(RESET,0,IF(LOAD_ROM,ROM!AH220,IF(AND(MMU_CLK,MMU_MEMW,CELL("address",AH359)=CELL("address",OFFSET(RAM0,MMU_RAM_X,MMU_RAM_Y))),MMU_VAL,AH359)))</f>
        <v>0</v>
      </c>
      <c r="AI359" s="50">
        <f t="array" aca="1" ref="AI359" ca="1">IF(RESET,0,IF(LOAD_ROM,ROM!AI220,IF(AND(MMU_CLK,MMU_MEMW,CELL("address",AI359)=CELL("address",OFFSET(RAM0,MMU_RAM_X,MMU_RAM_Y))),MMU_VAL,AI359)))</f>
        <v>0</v>
      </c>
      <c r="AJ359" s="50">
        <f t="array" aca="1" ref="AJ359" ca="1">IF(RESET,0,IF(LOAD_ROM,ROM!AJ220,IF(AND(MMU_CLK,MMU_MEMW,CELL("address",AJ359)=CELL("address",OFFSET(RAM0,MMU_RAM_X,MMU_RAM_Y))),MMU_VAL,AJ359)))</f>
        <v>0</v>
      </c>
      <c r="AK359" s="50">
        <f t="array" aca="1" ref="AK359" ca="1">IF(RESET,0,IF(LOAD_ROM,ROM!AK220,IF(AND(MMU_CLK,MMU_MEMW,CELL("address",AK359)=CELL("address",OFFSET(RAM0,MMU_RAM_X,MMU_RAM_Y))),MMU_VAL,AK359)))</f>
        <v>0</v>
      </c>
      <c r="AL359" s="50">
        <f t="array" aca="1" ref="AL359" ca="1">IF(RESET,0,IF(LOAD_ROM,ROM!AL220,IF(AND(MMU_CLK,MMU_MEMW,CELL("address",AL359)=CELL("address",OFFSET(RAM0,MMU_RAM_X,MMU_RAM_Y))),MMU_VAL,AL359)))</f>
        <v>0</v>
      </c>
      <c r="AM359" s="50">
        <f t="array" aca="1" ref="AM359" ca="1">IF(RESET,0,IF(LOAD_ROM,ROM!AM220,IF(AND(MMU_CLK,MMU_MEMW,CELL("address",AM359)=CELL("address",OFFSET(RAM0,MMU_RAM_X,MMU_RAM_Y))),MMU_VAL,AM359)))</f>
        <v>0</v>
      </c>
      <c r="AN359" s="50">
        <f t="array" aca="1" ref="AN359" ca="1">IF(RESET,0,IF(LOAD_ROM,ROM!AN220,IF(AND(MMU_CLK,MMU_MEMW,CELL("address",AN359)=CELL("address",OFFSET(RAM0,MMU_RAM_X,MMU_RAM_Y))),MMU_VAL,AN359)))</f>
        <v>0</v>
      </c>
      <c r="AO359" s="50">
        <f t="array" aca="1" ref="AO359" ca="1">IF(RESET,0,IF(LOAD_ROM,ROM!AO220,IF(AND(MMU_CLK,MMU_MEMW,CELL("address",AO359)=CELL("address",OFFSET(RAM0,MMU_RAM_X,MMU_RAM_Y))),MMU_VAL,AO359)))</f>
        <v>0</v>
      </c>
      <c r="AP359" s="50">
        <f t="array" aca="1" ref="AP359" ca="1">IF(RESET,0,IF(LOAD_ROM,ROM!AP220,IF(AND(MMU_CLK,MMU_MEMW,CELL("address",AP359)=CELL("address",OFFSET(RAM0,MMU_RAM_X,MMU_RAM_Y))),MMU_VAL,AP359)))</f>
        <v>0</v>
      </c>
      <c r="AQ359" s="50">
        <f t="array" aca="1" ref="AQ359" ca="1">IF(RESET,0,IF(LOAD_ROM,ROM!AQ220,IF(AND(MMU_CLK,MMU_MEMW,CELL("address",AQ359)=CELL("address",OFFSET(RAM0,MMU_RAM_X,MMU_RAM_Y))),MMU_VAL,AQ359)))</f>
        <v>0</v>
      </c>
      <c r="AR359" s="50">
        <f t="array" aca="1" ref="AR359" ca="1">IF(RESET,0,IF(LOAD_ROM,ROM!AR220,IF(AND(MMU_CLK,MMU_MEMW,CELL("address",AR359)=CELL("address",OFFSET(RAM0,MMU_RAM_X,MMU_RAM_Y))),MMU_VAL,AR359)))</f>
        <v>0</v>
      </c>
      <c r="AS359" s="50">
        <f t="array" aca="1" ref="AS359" ca="1">IF(RESET,0,IF(LOAD_ROM,ROM!AS220,IF(AND(MMU_CLK,MMU_MEMW,CELL("address",AS359)=CELL("address",OFFSET(RAM0,MMU_RAM_X,MMU_RAM_Y))),MMU_VAL,AS359)))</f>
        <v>0</v>
      </c>
      <c r="AT359" s="50">
        <f t="array" aca="1" ref="AT359" ca="1">IF(RESET,0,IF(LOAD_ROM,ROM!AT220,IF(AND(MMU_CLK,MMU_MEMW,CELL("address",AT359)=CELL("address",OFFSET(RAM0,MMU_RAM_X,MMU_RAM_Y))),MMU_VAL,AT359)))</f>
        <v>0</v>
      </c>
      <c r="AU359" s="50">
        <f t="array" aca="1" ref="AU359" ca="1">IF(RESET,0,IF(LOAD_ROM,ROM!AU220,IF(AND(MMU_CLK,MMU_MEMW,CELL("address",AU359)=CELL("address",OFFSET(RAM0,MMU_RAM_X,MMU_RAM_Y))),MMU_VAL,AU359)))</f>
        <v>0</v>
      </c>
      <c r="AV359" s="50">
        <f t="array" aca="1" ref="AV359" ca="1">IF(RESET,0,IF(LOAD_ROM,ROM!AV220,IF(AND(MMU_CLK,MMU_MEMW,CELL("address",AV359)=CELL("address",OFFSET(RAM0,MMU_RAM_X,MMU_RAM_Y))),MMU_VAL,AV359)))</f>
        <v>0</v>
      </c>
      <c r="AW359" s="50">
        <f t="array" aca="1" ref="AW359" ca="1">IF(RESET,0,IF(LOAD_ROM,ROM!AW220,IF(AND(MMU_CLK,MMU_MEMW,CELL("address",AW359)=CELL("address",OFFSET(RAM0,MMU_RAM_X,MMU_RAM_Y))),MMU_VAL,AW359)))</f>
        <v>0</v>
      </c>
      <c r="AX359" s="50">
        <f t="array" aca="1" ref="AX359" ca="1">IF(RESET,0,IF(LOAD_ROM,ROM!AX220,IF(AND(MMU_CLK,MMU_MEMW,CELL("address",AX359)=CELL("address",OFFSET(RAM0,MMU_RAM_X,MMU_RAM_Y))),MMU_VAL,AX359)))</f>
        <v>0</v>
      </c>
      <c r="AY359" s="50">
        <f t="array" aca="1" ref="AY359" ca="1">IF(RESET,0,IF(LOAD_ROM,ROM!AY220,IF(AND(MMU_CLK,MMU_MEMW,CELL("address",AY359)=CELL("address",OFFSET(RAM0,MMU_RAM_X,MMU_RAM_Y))),MMU_VAL,AY359)))</f>
        <v>0</v>
      </c>
      <c r="AZ359" s="50">
        <f t="array" aca="1" ref="AZ359" ca="1">IF(RESET,0,IF(LOAD_ROM,ROM!AZ220,IF(AND(MMU_CLK,MMU_MEMW,CELL("address",AZ359)=CELL("address",OFFSET(RAM0,MMU_RAM_X,MMU_RAM_Y))),MMU_VAL,AZ359)))</f>
        <v>0</v>
      </c>
      <c r="BA359" s="50">
        <f t="array" aca="1" ref="BA359" ca="1">IF(RESET,0,IF(LOAD_ROM,ROM!BA220,IF(AND(MMU_CLK,MMU_MEMW,CELL("address",BA359)=CELL("address",OFFSET(RAM0,MMU_RAM_X,MMU_RAM_Y))),MMU_VAL,BA359)))</f>
        <v>0</v>
      </c>
      <c r="BB359" s="50">
        <f t="array" aca="1" ref="BB359" ca="1">IF(RESET,0,IF(LOAD_ROM,ROM!BB220,IF(AND(MMU_CLK,MMU_MEMW,CELL("address",BB359)=CELL("address",OFFSET(RAM0,MMU_RAM_X,MMU_RAM_Y))),MMU_VAL,BB359)))</f>
        <v>0</v>
      </c>
      <c r="BC359" s="50">
        <f t="array" aca="1" ref="BC359" ca="1">IF(RESET,0,IF(LOAD_ROM,ROM!BC220,IF(AND(MMU_CLK,MMU_MEMW,CELL("address",BC359)=CELL("address",OFFSET(RAM0,MMU_RAM_X,MMU_RAM_Y))),MMU_VAL,BC359)))</f>
        <v>0</v>
      </c>
      <c r="BD359" s="50">
        <f t="array" aca="1" ref="BD359" ca="1">IF(RESET,0,IF(LOAD_ROM,ROM!BD220,IF(AND(MMU_CLK,MMU_MEMW,CELL("address",BD359)=CELL("address",OFFSET(RAM0,MMU_RAM_X,MMU_RAM_Y))),MMU_VAL,BD359)))</f>
        <v>0</v>
      </c>
      <c r="BE359" s="50">
        <f t="array" aca="1" ref="BE359" ca="1">IF(RESET,0,IF(LOAD_ROM,ROM!BE220,IF(AND(MMU_CLK,MMU_MEMW,CELL("address",BE359)=CELL("address",OFFSET(RAM0,MMU_RAM_X,MMU_RAM_Y))),MMU_VAL,BE359)))</f>
        <v>0</v>
      </c>
      <c r="BF359" s="50">
        <f t="array" aca="1" ref="BF359" ca="1">IF(RESET,0,IF(LOAD_ROM,ROM!BF220,IF(AND(MMU_CLK,MMU_MEMW,CELL("address",BF359)=CELL("address",OFFSET(RAM0,MMU_RAM_X,MMU_RAM_Y))),MMU_VAL,BF359)))</f>
        <v>0</v>
      </c>
      <c r="BG359" s="50">
        <f t="array" aca="1" ref="BG359" ca="1">IF(RESET,0,IF(LOAD_ROM,ROM!BG220,IF(AND(MMU_CLK,MMU_MEMW,CELL("address",BG359)=CELL("address",OFFSET(RAM0,MMU_RAM_X,MMU_RAM_Y))),MMU_VAL,BG359)))</f>
        <v>0</v>
      </c>
      <c r="BH359" s="50">
        <f t="array" aca="1" ref="BH359" ca="1">IF(RESET,0,IF(LOAD_ROM,ROM!BH220,IF(AND(MMU_CLK,MMU_MEMW,CELL("address",BH359)=CELL("address",OFFSET(RAM0,MMU_RAM_X,MMU_RAM_Y))),MMU_VAL,BH359)))</f>
        <v>0</v>
      </c>
      <c r="BI359" s="50">
        <f t="array" aca="1" ref="BI359" ca="1">IF(RESET,0,IF(LOAD_ROM,ROM!BI220,IF(AND(MMU_CLK,MMU_MEMW,CELL("address",BI359)=CELL("address",OFFSET(RAM0,MMU_RAM_X,MMU_RAM_Y))),MMU_VAL,BI359)))</f>
        <v>0</v>
      </c>
      <c r="BJ359" s="50">
        <f t="array" aca="1" ref="BJ359" ca="1">IF(RESET,0,IF(LOAD_ROM,ROM!BJ220,IF(AND(MMU_CLK,MMU_MEMW,CELL("address",BJ359)=CELL("address",OFFSET(RAM0,MMU_RAM_X,MMU_RAM_Y))),MMU_VAL,BJ359)))</f>
        <v>0</v>
      </c>
      <c r="BK359" s="50">
        <f t="array" aca="1" ref="BK359" ca="1">IF(RESET,0,IF(LOAD_ROM,ROM!BK220,IF(AND(MMU_CLK,MMU_MEMW,CELL("address",BK359)=CELL("address",OFFSET(RAM0,MMU_RAM_X,MMU_RAM_Y))),MMU_VAL,BK359)))</f>
        <v>0</v>
      </c>
      <c r="BL359" s="50">
        <f t="array" aca="1" ref="BL359" ca="1">IF(RESET,0,IF(LOAD_ROM,ROM!BL220,IF(AND(MMU_CLK,MMU_MEMW,CELL("address",BL359)=CELL("address",OFFSET(RAM0,MMU_RAM_X,MMU_RAM_Y))),MMU_VAL,BL359)))</f>
        <v>0</v>
      </c>
      <c r="BM359" s="50">
        <f t="array" aca="1" ref="BM359" ca="1">IF(RESET,0,IF(LOAD_ROM,ROM!BM220,IF(AND(MMU_CLK,MMU_MEMW,CELL("address",BM359)=CELL("address",OFFSET(RAM0,MMU_RAM_X,MMU_RAM_Y))),MMU_VAL,BM359)))</f>
        <v>0</v>
      </c>
      <c r="BN359" s="50">
        <f t="array" aca="1" ref="BN359" ca="1">IF(RESET,0,IF(LOAD_ROM,ROM!BN220,IF(AND(MMU_CLK,MMU_MEMW,CELL("address",BN359)=CELL("address",OFFSET(RAM0,MMU_RAM_X,MMU_RAM_Y))),MMU_VAL,BN359)))</f>
        <v>0</v>
      </c>
      <c r="BO359" s="50">
        <f t="array" aca="1" ref="BO359" ca="1">IF(RESET,0,IF(LOAD_ROM,ROM!BO220,IF(AND(MMU_CLK,MMU_MEMW,CELL("address",BO359)=CELL("address",OFFSET(RAM0,MMU_RAM_X,MMU_RAM_Y))),MMU_VAL,BO359)))</f>
        <v>0</v>
      </c>
      <c r="BP359" s="50">
        <f t="array" aca="1" ref="BP359" ca="1">IF(RESET,0,IF(LOAD_ROM,ROM!BP220,IF(AND(MMU_CLK,MMU_MEMW,CELL("address",BP359)=CELL("address",OFFSET(RAM0,MMU_RAM_X,MMU_RAM_Y))),MMU_VAL,BP359)))</f>
        <v>0</v>
      </c>
      <c r="BQ359" s="50">
        <f t="array" aca="1" ref="BQ359" ca="1">IF(RESET,0,IF(LOAD_ROM,ROM!BQ220,IF(AND(MMU_CLK,MMU_MEMW,CELL("address",BQ359)=CELL("address",OFFSET(RAM0,MMU_RAM_X,MMU_RAM_Y))),MMU_VAL,BQ359)))</f>
        <v>0</v>
      </c>
      <c r="BR359" s="50">
        <f t="array" aca="1" ref="BR359" ca="1">IF(RESET,0,IF(LOAD_ROM,ROM!BR220,IF(AND(MMU_CLK,MMU_MEMW,CELL("address",BR359)=CELL("address",OFFSET(RAM0,MMU_RAM_X,MMU_RAM_Y))),MMU_VAL,BR359)))</f>
        <v>0</v>
      </c>
      <c r="BS359" s="50">
        <f t="array" aca="1" ref="BS359" ca="1">IF(RESET,0,IF(LOAD_ROM,ROM!BS220,IF(AND(MMU_CLK,MMU_MEMW,CELL("address",BS359)=CELL("address",OFFSET(RAM0,MMU_RAM_X,MMU_RAM_Y))),MMU_VAL,BS359)))</f>
        <v>0</v>
      </c>
      <c r="BT359" s="50">
        <f t="array" aca="1" ref="BT359" ca="1">IF(RESET,0,IF(LOAD_ROM,ROM!BT220,IF(AND(MMU_CLK,MMU_MEMW,CELL("address",BT359)=CELL("address",OFFSET(RAM0,MMU_RAM_X,MMU_RAM_Y))),MMU_VAL,BT359)))</f>
        <v>0</v>
      </c>
      <c r="BU359" s="50">
        <f t="array" aca="1" ref="BU359" ca="1">IF(RESET,0,IF(LOAD_ROM,ROM!BU220,IF(AND(MMU_CLK,MMU_MEMW,CELL("address",BU359)=CELL("address",OFFSET(RAM0,MMU_RAM_X,MMU_RAM_Y))),MMU_VAL,BU359)))</f>
        <v>0</v>
      </c>
      <c r="BV359" s="50">
        <f t="array" aca="1" ref="BV359" ca="1">IF(RESET,0,IF(LOAD_ROM,ROM!BV220,IF(AND(MMU_CLK,MMU_MEMW,CELL("address",BV359)=CELL("address",OFFSET(RAM0,MMU_RAM_X,MMU_RAM_Y))),MMU_VAL,BV359)))</f>
        <v>0</v>
      </c>
      <c r="BW359" s="50">
        <f t="array" aca="1" ref="BW359" ca="1">IF(RESET,0,IF(LOAD_ROM,ROM!BW220,IF(AND(MMU_CLK,MMU_MEMW,CELL("address",BW359)=CELL("address",OFFSET(RAM0,MMU_RAM_X,MMU_RAM_Y))),MMU_VAL,BW359)))</f>
        <v>0</v>
      </c>
      <c r="BX359" s="50">
        <f t="array" aca="1" ref="BX359" ca="1">IF(RESET,0,IF(LOAD_ROM,ROM!BX220,IF(AND(MMU_CLK,MMU_MEMW,CELL("address",BX359)=CELL("address",OFFSET(RAM0,MMU_RAM_X,MMU_RAM_Y))),MMU_VAL,BX359)))</f>
        <v>0</v>
      </c>
      <c r="BY359" s="50">
        <f t="array" aca="1" ref="BY359" ca="1">IF(RESET,0,IF(LOAD_ROM,ROM!BY220,IF(AND(MMU_CLK,MMU_MEMW,CELL("address",BY359)=CELL("address",OFFSET(RAM0,MMU_RAM_X,MMU_RAM_Y))),MMU_VAL,BY359)))</f>
        <v>0</v>
      </c>
      <c r="BZ359" s="50">
        <f t="array" aca="1" ref="BZ359" ca="1">IF(RESET,0,IF(LOAD_ROM,ROM!BZ220,IF(AND(MMU_CLK,MMU_MEMW,CELL("address",BZ359)=CELL("address",OFFSET(RAM0,MMU_RAM_X,MMU_RAM_Y))),MMU_VAL,BZ359)))</f>
        <v>0</v>
      </c>
      <c r="CA359" s="50">
        <f t="array" aca="1" ref="CA359" ca="1">IF(RESET,0,IF(LOAD_ROM,ROM!CA220,IF(AND(MMU_CLK,MMU_MEMW,CELL("address",CA359)=CELL("address",OFFSET(RAM0,MMU_RAM_X,MMU_RAM_Y))),MMU_VAL,CA359)))</f>
        <v>0</v>
      </c>
      <c r="CB359" s="50">
        <f t="array" aca="1" ref="CB359" ca="1">IF(RESET,0,IF(LOAD_ROM,ROM!CB220,IF(AND(MMU_CLK,MMU_MEMW,CELL("address",CB359)=CELL("address",OFFSET(RAM0,MMU_RAM_X,MMU_RAM_Y))),MMU_VAL,CB359)))</f>
        <v>0</v>
      </c>
      <c r="CC359" s="50">
        <f t="array" aca="1" ref="CC359" ca="1">IF(RESET,0,IF(LOAD_ROM,ROM!CC220,IF(AND(MMU_CLK,MMU_MEMW,CELL("address",CC359)=CELL("address",OFFSET(RAM0,MMU_RAM_X,MMU_RAM_Y))),MMU_VAL,CC359)))</f>
        <v>0</v>
      </c>
      <c r="CD359" s="50">
        <f t="array" aca="1" ref="CD359" ca="1">IF(RESET,0,IF(LOAD_ROM,ROM!CD220,IF(AND(MMU_CLK,MMU_MEMW,CELL("address",CD359)=CELL("address",OFFSET(RAM0,MMU_RAM_X,MMU_RAM_Y))),MMU_VAL,CD359)))</f>
        <v>0</v>
      </c>
      <c r="CE359" s="50">
        <f t="array" aca="1" ref="CE359" ca="1">IF(RESET,0,IF(LOAD_ROM,ROM!CE220,IF(AND(MMU_CLK,MMU_MEMW,CELL("address",CE359)=CELL("address",OFFSET(RAM0,MMU_RAM_X,MMU_RAM_Y))),MMU_VAL,CE359)))</f>
        <v>0</v>
      </c>
      <c r="CF359" s="50">
        <f t="array" aca="1" ref="CF359" ca="1">IF(RESET,0,IF(LOAD_ROM,ROM!CF220,IF(AND(MMU_CLK,MMU_MEMW,CELL("address",CF359)=CELL("address",OFFSET(RAM0,MMU_RAM_X,MMU_RAM_Y))),MMU_VAL,CF359)))</f>
        <v>0</v>
      </c>
      <c r="CG359" s="50">
        <f t="array" aca="1" ref="CG359" ca="1">IF(RESET,0,IF(LOAD_ROM,ROM!CG220,IF(AND(MMU_CLK,MMU_MEMW,CELL("address",CG359)=CELL("address",OFFSET(RAM0,MMU_RAM_X,MMU_RAM_Y))),MMU_VAL,CG359)))</f>
        <v>0</v>
      </c>
      <c r="CH359" s="50">
        <f t="array" aca="1" ref="CH359" ca="1">IF(RESET,0,IF(LOAD_ROM,ROM!CH220,IF(AND(MMU_CLK,MMU_MEMW,CELL("address",CH359)=CELL("address",OFFSET(RAM0,MMU_RAM_X,MMU_RAM_Y))),MMU_VAL,CH359)))</f>
        <v>0</v>
      </c>
      <c r="CI359" s="50">
        <f t="array" aca="1" ref="CI359" ca="1">IF(RESET,0,IF(LOAD_ROM,ROM!CI220,IF(AND(MMU_CLK,MMU_MEMW,CELL("address",CI359)=CELL("address",OFFSET(RAM0,MMU_RAM_X,MMU_RAM_Y))),MMU_VAL,CI359)))</f>
        <v>0</v>
      </c>
      <c r="CJ359" s="50">
        <f t="array" aca="1" ref="CJ359" ca="1">IF(RESET,0,IF(LOAD_ROM,ROM!CJ220,IF(AND(MMU_CLK,MMU_MEMW,CELL("address",CJ359)=CELL("address",OFFSET(RAM0,MMU_RAM_X,MMU_RAM_Y))),MMU_VAL,CJ359)))</f>
        <v>0</v>
      </c>
      <c r="CK359" s="50">
        <f t="array" aca="1" ref="CK359" ca="1">IF(RESET,0,IF(LOAD_ROM,ROM!CK220,IF(AND(MMU_CLK,MMU_MEMW,CELL("address",CK359)=CELL("address",OFFSET(RAM0,MMU_RAM_X,MMU_RAM_Y))),MMU_VAL,CK359)))</f>
        <v>0</v>
      </c>
      <c r="CL359" s="50">
        <f t="array" aca="1" ref="CL359" ca="1">IF(RESET,0,IF(LOAD_ROM,ROM!CL220,IF(AND(MMU_CLK,MMU_MEMW,CELL("address",CL359)=CELL("address",OFFSET(RAM0,MMU_RAM_X,MMU_RAM_Y))),MMU_VAL,CL359)))</f>
        <v>0</v>
      </c>
      <c r="CM359" s="50">
        <f t="array" aca="1" ref="CM359" ca="1">IF(RESET,0,IF(LOAD_ROM,ROM!CM220,IF(AND(MMU_CLK,MMU_MEMW,CELL("address",CM359)=CELL("address",OFFSET(RAM0,MMU_RAM_X,MMU_RAM_Y))),MMU_VAL,CM359)))</f>
        <v>0</v>
      </c>
      <c r="CN359" s="50">
        <f t="array" aca="1" ref="CN359" ca="1">IF(RESET,0,IF(LOAD_ROM,ROM!CN220,IF(AND(MMU_CLK,MMU_MEMW,CELL("address",CN359)=CELL("address",OFFSET(RAM0,MMU_RAM_X,MMU_RAM_Y))),MMU_VAL,CN359)))</f>
        <v>0</v>
      </c>
      <c r="CO359" s="50">
        <f t="array" aca="1" ref="CO359" ca="1">IF(RESET,0,IF(LOAD_ROM,ROM!CO220,IF(AND(MMU_CLK,MMU_MEMW,CELL("address",CO359)=CELL("address",OFFSET(RAM0,MMU_RAM_X,MMU_RAM_Y))),MMU_VAL,CO359)))</f>
        <v>0</v>
      </c>
      <c r="CP359" s="50">
        <f t="array" aca="1" ref="CP359" ca="1">IF(RESET,0,IF(LOAD_ROM,ROM!CP220,IF(AND(MMU_CLK,MMU_MEMW,CELL("address",CP359)=CELL("address",OFFSET(RAM0,MMU_RAM_X,MMU_RAM_Y))),MMU_VAL,CP359)))</f>
        <v>0</v>
      </c>
      <c r="CQ359" s="50">
        <f t="array" aca="1" ref="CQ359" ca="1">IF(RESET,0,IF(LOAD_ROM,ROM!CQ220,IF(AND(MMU_CLK,MMU_MEMW,CELL("address",CQ359)=CELL("address",OFFSET(RAM0,MMU_RAM_X,MMU_RAM_Y))),MMU_VAL,CQ359)))</f>
        <v>0</v>
      </c>
      <c r="CR359" s="50">
        <f t="array" aca="1" ref="CR359" ca="1">IF(RESET,0,IF(LOAD_ROM,ROM!CR220,IF(AND(MMU_CLK,MMU_MEMW,CELL("address",CR359)=CELL("address",OFFSET(RAM0,MMU_RAM_X,MMU_RAM_Y))),MMU_VAL,CR359)))</f>
        <v>0</v>
      </c>
      <c r="CS359" s="50">
        <f t="array" aca="1" ref="CS359" ca="1">IF(RESET,0,IF(LOAD_ROM,ROM!CS220,IF(AND(MMU_CLK,MMU_MEMW,CELL("address",CS359)=CELL("address",OFFSET(RAM0,MMU_RAM_X,MMU_RAM_Y))),MMU_VAL,CS359)))</f>
        <v>0</v>
      </c>
      <c r="CT359" s="50">
        <f t="array" aca="1" ref="CT359" ca="1">IF(RESET,0,IF(LOAD_ROM,ROM!CT220,IF(AND(MMU_CLK,MMU_MEMW,CELL("address",CT359)=CELL("address",OFFSET(RAM0,MMU_RAM_X,MMU_RAM_Y))),MMU_VAL,CT359)))</f>
        <v>0</v>
      </c>
      <c r="CU359" s="50">
        <f t="array" aca="1" ref="CU359" ca="1">IF(RESET,0,IF(LOAD_ROM,ROM!CU220,IF(AND(MMU_CLK,MMU_MEMW,CELL("address",CU359)=CELL("address",OFFSET(RAM0,MMU_RAM_X,MMU_RAM_Y))),MMU_VAL,CU359)))</f>
        <v>0</v>
      </c>
      <c r="CV359" s="50">
        <f t="array" aca="1" ref="CV359" ca="1">IF(RESET,0,IF(LOAD_ROM,ROM!CV220,IF(AND(MMU_CLK,MMU_MEMW,CELL("address",CV359)=CELL("address",OFFSET(RAM0,MMU_RAM_X,MMU_RAM_Y))),MMU_VAL,CV359)))</f>
        <v>0</v>
      </c>
      <c r="CW359" s="50">
        <f t="array" aca="1" ref="CW359" ca="1">IF(RESET,0,IF(LOAD_ROM,ROM!CW220,IF(AND(MMU_CLK,MMU_MEMW,CELL("address",CW359)=CELL("address",OFFSET(RAM0,MMU_RAM_X,MMU_RAM_Y))),MMU_VAL,CW359)))</f>
        <v>0</v>
      </c>
      <c r="CX359" s="50">
        <f t="array" aca="1" ref="CX359" ca="1">IF(RESET,0,IF(LOAD_ROM,ROM!CX220,IF(AND(MMU_CLK,MMU_MEMW,CELL("address",CX359)=CELL("address",OFFSET(RAM0,MMU_RAM_X,MMU_RAM_Y))),MMU_VAL,CX359)))</f>
        <v>0</v>
      </c>
      <c r="CY359" s="50">
        <f t="array" aca="1" ref="CY359" ca="1">IF(RESET,0,IF(LOAD_ROM,ROM!CY220,IF(AND(MMU_CLK,MMU_MEMW,CELL("address",CY359)=CELL("address",OFFSET(RAM0,MMU_RAM_X,MMU_RAM_Y))),MMU_VAL,CY359)))</f>
        <v>0</v>
      </c>
      <c r="CZ359" s="50">
        <f t="array" aca="1" ref="CZ359" ca="1">IF(RESET,0,IF(LOAD_ROM,ROM!CZ220,IF(AND(MMU_CLK,MMU_MEMW,CELL("address",CZ359)=CELL("address",OFFSET(RAM0,MMU_RAM_X,MMU_RAM_Y))),MMU_VAL,CZ359)))</f>
        <v>0</v>
      </c>
      <c r="DA359" s="50">
        <f t="array" aca="1" ref="DA359" ca="1">IF(RESET,0,IF(LOAD_ROM,ROM!DA220,IF(AND(MMU_CLK,MMU_MEMW,CELL("address",DA359)=CELL("address",OFFSET(RAM0,MMU_RAM_X,MMU_RAM_Y))),MMU_VAL,DA359)))</f>
        <v>0</v>
      </c>
      <c r="DB359" s="50">
        <f t="array" aca="1" ref="DB359" ca="1">IF(RESET,0,IF(LOAD_ROM,ROM!DB220,IF(AND(MMU_CLK,MMU_MEMW,CELL("address",DB359)=CELL("address",OFFSET(RAM0,MMU_RAM_X,MMU_RAM_Y))),MMU_VAL,DB359)))</f>
        <v>0</v>
      </c>
      <c r="DC359" s="50">
        <f t="array" aca="1" ref="DC359" ca="1">IF(RESET,0,IF(LOAD_ROM,ROM!DC220,IF(AND(MMU_CLK,MMU_MEMW,CELL("address",DC359)=CELL("address",OFFSET(RAM0,MMU_RAM_X,MMU_RAM_Y))),MMU_VAL,DC359)))</f>
        <v>0</v>
      </c>
      <c r="DD359" s="50">
        <f t="array" aca="1" ref="DD359" ca="1">IF(RESET,0,IF(LOAD_ROM,ROM!DD220,IF(AND(MMU_CLK,MMU_MEMW,CELL("address",DD359)=CELL("address",OFFSET(RAM0,MMU_RAM_X,MMU_RAM_Y))),MMU_VAL,DD359)))</f>
        <v>0</v>
      </c>
      <c r="DE359" s="50">
        <f t="array" aca="1" ref="DE359" ca="1">IF(RESET,0,IF(LOAD_ROM,ROM!DE220,IF(AND(MMU_CLK,MMU_MEMW,CELL("address",DE359)=CELL("address",OFFSET(RAM0,MMU_RAM_X,MMU_RAM_Y))),MMU_VAL,DE359)))</f>
        <v>0</v>
      </c>
      <c r="DF359" s="50">
        <f t="array" aca="1" ref="DF359" ca="1">IF(RESET,0,IF(LOAD_ROM,ROM!DF220,IF(AND(MMU_CLK,MMU_MEMW,CELL("address",DF359)=CELL("address",OFFSET(RAM0,MMU_RAM_X,MMU_RAM_Y))),MMU_VAL,DF359)))</f>
        <v>0</v>
      </c>
      <c r="DG359" s="50">
        <f t="array" aca="1" ref="DG359" ca="1">IF(RESET,0,IF(LOAD_ROM,ROM!DG220,IF(AND(MMU_CLK,MMU_MEMW,CELL("address",DG359)=CELL("address",OFFSET(RAM0,MMU_RAM_X,MMU_RAM_Y))),MMU_VAL,DG359)))</f>
        <v>0</v>
      </c>
      <c r="DH359" s="50">
        <f t="array" aca="1" ref="DH359" ca="1">IF(RESET,0,IF(LOAD_ROM,ROM!DH220,IF(AND(MMU_CLK,MMU_MEMW,CELL("address",DH359)=CELL("address",OFFSET(RAM0,MMU_RAM_X,MMU_RAM_Y))),MMU_VAL,DH359)))</f>
        <v>0</v>
      </c>
      <c r="DI359" s="50">
        <f t="array" aca="1" ref="DI359" ca="1">IF(RESET,0,IF(LOAD_ROM,ROM!DI220,IF(AND(MMU_CLK,MMU_MEMW,CELL("address",DI359)=CELL("address",OFFSET(RAM0,MMU_RAM_X,MMU_RAM_Y))),MMU_VAL,DI359)))</f>
        <v>0</v>
      </c>
      <c r="DJ359" s="50">
        <f t="array" aca="1" ref="DJ359" ca="1">IF(RESET,0,IF(LOAD_ROM,ROM!DJ220,IF(AND(MMU_CLK,MMU_MEMW,CELL("address",DJ359)=CELL("address",OFFSET(RAM0,MMU_RAM_X,MMU_RAM_Y))),MMU_VAL,DJ359)))</f>
        <v>0</v>
      </c>
      <c r="DK359" s="50">
        <f t="array" aca="1" ref="DK359" ca="1">IF(RESET,0,IF(LOAD_ROM,ROM!DK220,IF(AND(MMU_CLK,MMU_MEMW,CELL("address",DK359)=CELL("address",OFFSET(RAM0,MMU_RAM_X,MMU_RAM_Y))),MMU_VAL,DK359)))</f>
        <v>0</v>
      </c>
      <c r="DL359" s="50">
        <f t="array" aca="1" ref="DL359" ca="1">IF(RESET,0,IF(LOAD_ROM,ROM!DL220,IF(AND(MMU_CLK,MMU_MEMW,CELL("address",DL359)=CELL("address",OFFSET(RAM0,MMU_RAM_X,MMU_RAM_Y))),MMU_VAL,DL359)))</f>
        <v>0</v>
      </c>
      <c r="DM359" s="50">
        <f t="array" aca="1" ref="DM359" ca="1">IF(RESET,0,IF(LOAD_ROM,ROM!DM220,IF(AND(MMU_CLK,MMU_MEMW,CELL("address",DM359)=CELL("address",OFFSET(RAM0,MMU_RAM_X,MMU_RAM_Y))),MMU_VAL,DM359)))</f>
        <v>0</v>
      </c>
      <c r="DN359" s="50">
        <f t="array" aca="1" ref="DN359" ca="1">IF(RESET,0,IF(LOAD_ROM,ROM!DN220,IF(AND(MMU_CLK,MMU_MEMW,CELL("address",DN359)=CELL("address",OFFSET(RAM0,MMU_RAM_X,MMU_RAM_Y))),MMU_VAL,DN359)))</f>
        <v>0</v>
      </c>
      <c r="DO359" s="50">
        <f t="array" aca="1" ref="DO359" ca="1">IF(RESET,0,IF(LOAD_ROM,ROM!DO220,IF(AND(MMU_CLK,MMU_MEMW,CELL("address",DO359)=CELL("address",OFFSET(RAM0,MMU_RAM_X,MMU_RAM_Y))),MMU_VAL,DO359)))</f>
        <v>0</v>
      </c>
      <c r="DP359" s="50">
        <f t="array" aca="1" ref="DP359" ca="1">IF(RESET,0,IF(LOAD_ROM,ROM!DP220,IF(AND(MMU_CLK,MMU_MEMW,CELL("address",DP359)=CELL("address",OFFSET(RAM0,MMU_RAM_X,MMU_RAM_Y))),MMU_VAL,DP359)))</f>
        <v>0</v>
      </c>
      <c r="DQ359" s="50">
        <f t="array" aca="1" ref="DQ359" ca="1">IF(RESET,0,IF(LOAD_ROM,ROM!DQ220,IF(AND(MMU_CLK,MMU_MEMW,CELL("address",DQ359)=CELL("address",OFFSET(RAM0,MMU_RAM_X,MMU_RAM_Y))),MMU_VAL,DQ359)))</f>
        <v>0</v>
      </c>
      <c r="DR359" s="50">
        <f t="array" aca="1" ref="DR359" ca="1">IF(RESET,0,IF(LOAD_ROM,ROM!DR220,IF(AND(MMU_CLK,MMU_MEMW,CELL("address",DR359)=CELL("address",OFFSET(RAM0,MMU_RAM_X,MMU_RAM_Y))),MMU_VAL,DR359)))</f>
        <v>0</v>
      </c>
      <c r="DS359" s="50">
        <f t="array" aca="1" ref="DS359" ca="1">IF(RESET,0,IF(LOAD_ROM,ROM!DS220,IF(AND(MMU_CLK,MMU_MEMW,CELL("address",DS359)=CELL("address",OFFSET(RAM0,MMU_RAM_X,MMU_RAM_Y))),MMU_VAL,DS359)))</f>
        <v>0</v>
      </c>
      <c r="DT359" s="50">
        <f t="array" aca="1" ref="DT359" ca="1">IF(RESET,0,IF(LOAD_ROM,ROM!DT220,IF(AND(MMU_CLK,MMU_MEMW,CELL("address",DT359)=CELL("address",OFFSET(RAM0,MMU_RAM_X,MMU_RAM_Y))),MMU_VAL,DT359)))</f>
        <v>0</v>
      </c>
      <c r="DU359" s="50">
        <f t="array" aca="1" ref="DU359" ca="1">IF(RESET,0,IF(LOAD_ROM,ROM!DU220,IF(AND(MMU_CLK,MMU_MEMW,CELL("address",DU359)=CELL("address",OFFSET(RAM0,MMU_RAM_X,MMU_RAM_Y))),MMU_VAL,DU359)))</f>
        <v>0</v>
      </c>
      <c r="DV359" s="50">
        <f t="array" aca="1" ref="DV359" ca="1">IF(RESET,0,IF(LOAD_ROM,ROM!DV220,IF(AND(MMU_CLK,MMU_MEMW,CELL("address",DV359)=CELL("address",OFFSET(RAM0,MMU_RAM_X,MMU_RAM_Y))),MMU_VAL,DV359)))</f>
        <v>0</v>
      </c>
      <c r="DW359" s="50">
        <f t="array" aca="1" ref="DW359" ca="1">IF(RESET,0,IF(LOAD_ROM,ROM!DW220,IF(AND(MMU_CLK,MMU_MEMW,CELL("address",DW359)=CELL("address",OFFSET(RAM0,MMU_RAM_X,MMU_RAM_Y))),MMU_VAL,DW359)))</f>
        <v>0</v>
      </c>
      <c r="DX359" s="50">
        <f t="array" aca="1" ref="DX359" ca="1">IF(RESET,0,IF(LOAD_ROM,ROM!DX220,IF(AND(MMU_CLK,MMU_MEMW,CELL("address",DX359)=CELL("address",OFFSET(RAM0,MMU_RAM_X,MMU_RAM_Y))),MMU_VAL,DX359)))</f>
        <v>0</v>
      </c>
    </row>
    <row r="360" spans="1:128" x14ac:dyDescent="0.35">
      <c r="A360" s="50">
        <f t="array" aca="1" ref="A360" ca="1">IF(RESET,0,IF(LOAD_ROM,ROM!A221,IF(AND(MMU_CLK,MMU_MEMW,CELL("address",A360)=CELL("address",OFFSET(RAM0,MMU_RAM_X,MMU_RAM_Y))),MMU_VAL,A360)))</f>
        <v>0</v>
      </c>
      <c r="B360" s="50">
        <f t="array" aca="1" ref="B360" ca="1">IF(RESET,0,IF(LOAD_ROM,ROM!B221,IF(AND(MMU_CLK,MMU_MEMW,CELL("address",B360)=CELL("address",OFFSET(RAM0,MMU_RAM_X,MMU_RAM_Y))),MMU_VAL,B360)))</f>
        <v>0</v>
      </c>
      <c r="C360" s="50">
        <f t="array" aca="1" ref="C360" ca="1">IF(RESET,0,IF(LOAD_ROM,ROM!C221,IF(AND(MMU_CLK,MMU_MEMW,CELL("address",C360)=CELL("address",OFFSET(RAM0,MMU_RAM_X,MMU_RAM_Y))),MMU_VAL,C360)))</f>
        <v>0</v>
      </c>
      <c r="D360" s="50">
        <f t="array" aca="1" ref="D360" ca="1">IF(RESET,0,IF(LOAD_ROM,ROM!D221,IF(AND(MMU_CLK,MMU_MEMW,CELL("address",D360)=CELL("address",OFFSET(RAM0,MMU_RAM_X,MMU_RAM_Y))),MMU_VAL,D360)))</f>
        <v>0</v>
      </c>
      <c r="E360" s="50">
        <f t="array" aca="1" ref="E360" ca="1">IF(RESET,0,IF(LOAD_ROM,ROM!E221,IF(AND(MMU_CLK,MMU_MEMW,CELL("address",E360)=CELL("address",OFFSET(RAM0,MMU_RAM_X,MMU_RAM_Y))),MMU_VAL,E360)))</f>
        <v>0</v>
      </c>
      <c r="F360" s="50">
        <f t="array" aca="1" ref="F360" ca="1">IF(RESET,0,IF(LOAD_ROM,ROM!F221,IF(AND(MMU_CLK,MMU_MEMW,CELL("address",F360)=CELL("address",OFFSET(RAM0,MMU_RAM_X,MMU_RAM_Y))),MMU_VAL,F360)))</f>
        <v>0</v>
      </c>
      <c r="G360" s="50">
        <f t="array" aca="1" ref="G360" ca="1">IF(RESET,0,IF(LOAD_ROM,ROM!G221,IF(AND(MMU_CLK,MMU_MEMW,CELL("address",G360)=CELL("address",OFFSET(RAM0,MMU_RAM_X,MMU_RAM_Y))),MMU_VAL,G360)))</f>
        <v>0</v>
      </c>
      <c r="H360" s="50">
        <f t="array" aca="1" ref="H360" ca="1">IF(RESET,0,IF(LOAD_ROM,ROM!H221,IF(AND(MMU_CLK,MMU_MEMW,CELL("address",H360)=CELL("address",OFFSET(RAM0,MMU_RAM_X,MMU_RAM_Y))),MMU_VAL,H360)))</f>
        <v>0</v>
      </c>
      <c r="I360" s="50">
        <f t="array" aca="1" ref="I360" ca="1">IF(RESET,0,IF(LOAD_ROM,ROM!I221,IF(AND(MMU_CLK,MMU_MEMW,CELL("address",I360)=CELL("address",OFFSET(RAM0,MMU_RAM_X,MMU_RAM_Y))),MMU_VAL,I360)))</f>
        <v>0</v>
      </c>
      <c r="J360" s="50">
        <f t="array" aca="1" ref="J360" ca="1">IF(RESET,0,IF(LOAD_ROM,ROM!J221,IF(AND(MMU_CLK,MMU_MEMW,CELL("address",J360)=CELL("address",OFFSET(RAM0,MMU_RAM_X,MMU_RAM_Y))),MMU_VAL,J360)))</f>
        <v>0</v>
      </c>
      <c r="K360" s="50">
        <f t="array" aca="1" ref="K360" ca="1">IF(RESET,0,IF(LOAD_ROM,ROM!K221,IF(AND(MMU_CLK,MMU_MEMW,CELL("address",K360)=CELL("address",OFFSET(RAM0,MMU_RAM_X,MMU_RAM_Y))),MMU_VAL,K360)))</f>
        <v>0</v>
      </c>
      <c r="L360" s="50">
        <f t="array" aca="1" ref="L360" ca="1">IF(RESET,0,IF(LOAD_ROM,ROM!L221,IF(AND(MMU_CLK,MMU_MEMW,CELL("address",L360)=CELL("address",OFFSET(RAM0,MMU_RAM_X,MMU_RAM_Y))),MMU_VAL,L360)))</f>
        <v>0</v>
      </c>
      <c r="M360" s="50">
        <f t="array" aca="1" ref="M360" ca="1">IF(RESET,0,IF(LOAD_ROM,ROM!M221,IF(AND(MMU_CLK,MMU_MEMW,CELL("address",M360)=CELL("address",OFFSET(RAM0,MMU_RAM_X,MMU_RAM_Y))),MMU_VAL,M360)))</f>
        <v>0</v>
      </c>
      <c r="N360" s="50">
        <f t="array" aca="1" ref="N360" ca="1">IF(RESET,0,IF(LOAD_ROM,ROM!N221,IF(AND(MMU_CLK,MMU_MEMW,CELL("address",N360)=CELL("address",OFFSET(RAM0,MMU_RAM_X,MMU_RAM_Y))),MMU_VAL,N360)))</f>
        <v>0</v>
      </c>
      <c r="O360" s="50">
        <f t="array" aca="1" ref="O360" ca="1">IF(RESET,0,IF(LOAD_ROM,ROM!O221,IF(AND(MMU_CLK,MMU_MEMW,CELL("address",O360)=CELL("address",OFFSET(RAM0,MMU_RAM_X,MMU_RAM_Y))),MMU_VAL,O360)))</f>
        <v>0</v>
      </c>
      <c r="P360" s="50">
        <f t="array" aca="1" ref="P360" ca="1">IF(RESET,0,IF(LOAD_ROM,ROM!P221,IF(AND(MMU_CLK,MMU_MEMW,CELL("address",P360)=CELL("address",OFFSET(RAM0,MMU_RAM_X,MMU_RAM_Y))),MMU_VAL,P360)))</f>
        <v>0</v>
      </c>
      <c r="Q360" s="50">
        <f t="array" aca="1" ref="Q360" ca="1">IF(RESET,0,IF(LOAD_ROM,ROM!Q221,IF(AND(MMU_CLK,MMU_MEMW,CELL("address",Q360)=CELL("address",OFFSET(RAM0,MMU_RAM_X,MMU_RAM_Y))),MMU_VAL,Q360)))</f>
        <v>0</v>
      </c>
      <c r="R360" s="50">
        <f t="array" aca="1" ref="R360" ca="1">IF(RESET,0,IF(LOAD_ROM,ROM!R221,IF(AND(MMU_CLK,MMU_MEMW,CELL("address",R360)=CELL("address",OFFSET(RAM0,MMU_RAM_X,MMU_RAM_Y))),MMU_VAL,R360)))</f>
        <v>0</v>
      </c>
      <c r="S360" s="50">
        <f t="array" aca="1" ref="S360" ca="1">IF(RESET,0,IF(LOAD_ROM,ROM!S221,IF(AND(MMU_CLK,MMU_MEMW,CELL("address",S360)=CELL("address",OFFSET(RAM0,MMU_RAM_X,MMU_RAM_Y))),MMU_VAL,S360)))</f>
        <v>0</v>
      </c>
      <c r="T360" s="50">
        <f t="array" aca="1" ref="T360" ca="1">IF(RESET,0,IF(LOAD_ROM,ROM!T221,IF(AND(MMU_CLK,MMU_MEMW,CELL("address",T360)=CELL("address",OFFSET(RAM0,MMU_RAM_X,MMU_RAM_Y))),MMU_VAL,T360)))</f>
        <v>0</v>
      </c>
      <c r="U360" s="50">
        <f t="array" aca="1" ref="U360" ca="1">IF(RESET,0,IF(LOAD_ROM,ROM!U221,IF(AND(MMU_CLK,MMU_MEMW,CELL("address",U360)=CELL("address",OFFSET(RAM0,MMU_RAM_X,MMU_RAM_Y))),MMU_VAL,U360)))</f>
        <v>0</v>
      </c>
      <c r="V360" s="50">
        <f t="array" aca="1" ref="V360" ca="1">IF(RESET,0,IF(LOAD_ROM,ROM!V221,IF(AND(MMU_CLK,MMU_MEMW,CELL("address",V360)=CELL("address",OFFSET(RAM0,MMU_RAM_X,MMU_RAM_Y))),MMU_VAL,V360)))</f>
        <v>0</v>
      </c>
      <c r="W360" s="50">
        <f t="array" aca="1" ref="W360" ca="1">IF(RESET,0,IF(LOAD_ROM,ROM!W221,IF(AND(MMU_CLK,MMU_MEMW,CELL("address",W360)=CELL("address",OFFSET(RAM0,MMU_RAM_X,MMU_RAM_Y))),MMU_VAL,W360)))</f>
        <v>0</v>
      </c>
      <c r="X360" s="50">
        <f t="array" aca="1" ref="X360" ca="1">IF(RESET,0,IF(LOAD_ROM,ROM!X221,IF(AND(MMU_CLK,MMU_MEMW,CELL("address",X360)=CELL("address",OFFSET(RAM0,MMU_RAM_X,MMU_RAM_Y))),MMU_VAL,X360)))</f>
        <v>0</v>
      </c>
      <c r="Y360" s="50">
        <f t="array" aca="1" ref="Y360" ca="1">IF(RESET,0,IF(LOAD_ROM,ROM!Y221,IF(AND(MMU_CLK,MMU_MEMW,CELL("address",Y360)=CELL("address",OFFSET(RAM0,MMU_RAM_X,MMU_RAM_Y))),MMU_VAL,Y360)))</f>
        <v>0</v>
      </c>
      <c r="Z360" s="50">
        <f t="array" aca="1" ref="Z360" ca="1">IF(RESET,0,IF(LOAD_ROM,ROM!Z221,IF(AND(MMU_CLK,MMU_MEMW,CELL("address",Z360)=CELL("address",OFFSET(RAM0,MMU_RAM_X,MMU_RAM_Y))),MMU_VAL,Z360)))</f>
        <v>0</v>
      </c>
      <c r="AA360" s="50">
        <f t="array" aca="1" ref="AA360" ca="1">IF(RESET,0,IF(LOAD_ROM,ROM!AA221,IF(AND(MMU_CLK,MMU_MEMW,CELL("address",AA360)=CELL("address",OFFSET(RAM0,MMU_RAM_X,MMU_RAM_Y))),MMU_VAL,AA360)))</f>
        <v>0</v>
      </c>
      <c r="AB360" s="50">
        <f t="array" aca="1" ref="AB360" ca="1">IF(RESET,0,IF(LOAD_ROM,ROM!AB221,IF(AND(MMU_CLK,MMU_MEMW,CELL("address",AB360)=CELL("address",OFFSET(RAM0,MMU_RAM_X,MMU_RAM_Y))),MMU_VAL,AB360)))</f>
        <v>0</v>
      </c>
      <c r="AC360" s="50">
        <f t="array" aca="1" ref="AC360" ca="1">IF(RESET,0,IF(LOAD_ROM,ROM!AC221,IF(AND(MMU_CLK,MMU_MEMW,CELL("address",AC360)=CELL("address",OFFSET(RAM0,MMU_RAM_X,MMU_RAM_Y))),MMU_VAL,AC360)))</f>
        <v>0</v>
      </c>
      <c r="AD360" s="50">
        <f t="array" aca="1" ref="AD360" ca="1">IF(RESET,0,IF(LOAD_ROM,ROM!AD221,IF(AND(MMU_CLK,MMU_MEMW,CELL("address",AD360)=CELL("address",OFFSET(RAM0,MMU_RAM_X,MMU_RAM_Y))),MMU_VAL,AD360)))</f>
        <v>0</v>
      </c>
      <c r="AE360" s="50">
        <f t="array" aca="1" ref="AE360" ca="1">IF(RESET,0,IF(LOAD_ROM,ROM!AE221,IF(AND(MMU_CLK,MMU_MEMW,CELL("address",AE360)=CELL("address",OFFSET(RAM0,MMU_RAM_X,MMU_RAM_Y))),MMU_VAL,AE360)))</f>
        <v>0</v>
      </c>
      <c r="AF360" s="50">
        <f t="array" aca="1" ref="AF360" ca="1">IF(RESET,0,IF(LOAD_ROM,ROM!AF221,IF(AND(MMU_CLK,MMU_MEMW,CELL("address",AF360)=CELL("address",OFFSET(RAM0,MMU_RAM_X,MMU_RAM_Y))),MMU_VAL,AF360)))</f>
        <v>0</v>
      </c>
      <c r="AG360" s="50">
        <f t="array" aca="1" ref="AG360" ca="1">IF(RESET,0,IF(LOAD_ROM,ROM!AG221,IF(AND(MMU_CLK,MMU_MEMW,CELL("address",AG360)=CELL("address",OFFSET(RAM0,MMU_RAM_X,MMU_RAM_Y))),MMU_VAL,AG360)))</f>
        <v>0</v>
      </c>
      <c r="AH360" s="50">
        <f t="array" aca="1" ref="AH360" ca="1">IF(RESET,0,IF(LOAD_ROM,ROM!AH221,IF(AND(MMU_CLK,MMU_MEMW,CELL("address",AH360)=CELL("address",OFFSET(RAM0,MMU_RAM_X,MMU_RAM_Y))),MMU_VAL,AH360)))</f>
        <v>0</v>
      </c>
      <c r="AI360" s="50">
        <f t="array" aca="1" ref="AI360" ca="1">IF(RESET,0,IF(LOAD_ROM,ROM!AI221,IF(AND(MMU_CLK,MMU_MEMW,CELL("address",AI360)=CELL("address",OFFSET(RAM0,MMU_RAM_X,MMU_RAM_Y))),MMU_VAL,AI360)))</f>
        <v>0</v>
      </c>
      <c r="AJ360" s="50">
        <f t="array" aca="1" ref="AJ360" ca="1">IF(RESET,0,IF(LOAD_ROM,ROM!AJ221,IF(AND(MMU_CLK,MMU_MEMW,CELL("address",AJ360)=CELL("address",OFFSET(RAM0,MMU_RAM_X,MMU_RAM_Y))),MMU_VAL,AJ360)))</f>
        <v>0</v>
      </c>
      <c r="AK360" s="50">
        <f t="array" aca="1" ref="AK360" ca="1">IF(RESET,0,IF(LOAD_ROM,ROM!AK221,IF(AND(MMU_CLK,MMU_MEMW,CELL("address",AK360)=CELL("address",OFFSET(RAM0,MMU_RAM_X,MMU_RAM_Y))),MMU_VAL,AK360)))</f>
        <v>0</v>
      </c>
      <c r="AL360" s="50">
        <f t="array" aca="1" ref="AL360" ca="1">IF(RESET,0,IF(LOAD_ROM,ROM!AL221,IF(AND(MMU_CLK,MMU_MEMW,CELL("address",AL360)=CELL("address",OFFSET(RAM0,MMU_RAM_X,MMU_RAM_Y))),MMU_VAL,AL360)))</f>
        <v>0</v>
      </c>
      <c r="AM360" s="50">
        <f t="array" aca="1" ref="AM360" ca="1">IF(RESET,0,IF(LOAD_ROM,ROM!AM221,IF(AND(MMU_CLK,MMU_MEMW,CELL("address",AM360)=CELL("address",OFFSET(RAM0,MMU_RAM_X,MMU_RAM_Y))),MMU_VAL,AM360)))</f>
        <v>0</v>
      </c>
      <c r="AN360" s="50">
        <f t="array" aca="1" ref="AN360" ca="1">IF(RESET,0,IF(LOAD_ROM,ROM!AN221,IF(AND(MMU_CLK,MMU_MEMW,CELL("address",AN360)=CELL("address",OFFSET(RAM0,MMU_RAM_X,MMU_RAM_Y))),MMU_VAL,AN360)))</f>
        <v>0</v>
      </c>
      <c r="AO360" s="50">
        <f t="array" aca="1" ref="AO360" ca="1">IF(RESET,0,IF(LOAD_ROM,ROM!AO221,IF(AND(MMU_CLK,MMU_MEMW,CELL("address",AO360)=CELL("address",OFFSET(RAM0,MMU_RAM_X,MMU_RAM_Y))),MMU_VAL,AO360)))</f>
        <v>0</v>
      </c>
      <c r="AP360" s="50">
        <f t="array" aca="1" ref="AP360" ca="1">IF(RESET,0,IF(LOAD_ROM,ROM!AP221,IF(AND(MMU_CLK,MMU_MEMW,CELL("address",AP360)=CELL("address",OFFSET(RAM0,MMU_RAM_X,MMU_RAM_Y))),MMU_VAL,AP360)))</f>
        <v>0</v>
      </c>
      <c r="AQ360" s="50">
        <f t="array" aca="1" ref="AQ360" ca="1">IF(RESET,0,IF(LOAD_ROM,ROM!AQ221,IF(AND(MMU_CLK,MMU_MEMW,CELL("address",AQ360)=CELL("address",OFFSET(RAM0,MMU_RAM_X,MMU_RAM_Y))),MMU_VAL,AQ360)))</f>
        <v>0</v>
      </c>
      <c r="AR360" s="50">
        <f t="array" aca="1" ref="AR360" ca="1">IF(RESET,0,IF(LOAD_ROM,ROM!AR221,IF(AND(MMU_CLK,MMU_MEMW,CELL("address",AR360)=CELL("address",OFFSET(RAM0,MMU_RAM_X,MMU_RAM_Y))),MMU_VAL,AR360)))</f>
        <v>0</v>
      </c>
      <c r="AS360" s="50">
        <f t="array" aca="1" ref="AS360" ca="1">IF(RESET,0,IF(LOAD_ROM,ROM!AS221,IF(AND(MMU_CLK,MMU_MEMW,CELL("address",AS360)=CELL("address",OFFSET(RAM0,MMU_RAM_X,MMU_RAM_Y))),MMU_VAL,AS360)))</f>
        <v>0</v>
      </c>
      <c r="AT360" s="50">
        <f t="array" aca="1" ref="AT360" ca="1">IF(RESET,0,IF(LOAD_ROM,ROM!AT221,IF(AND(MMU_CLK,MMU_MEMW,CELL("address",AT360)=CELL("address",OFFSET(RAM0,MMU_RAM_X,MMU_RAM_Y))),MMU_VAL,AT360)))</f>
        <v>0</v>
      </c>
      <c r="AU360" s="50">
        <f t="array" aca="1" ref="AU360" ca="1">IF(RESET,0,IF(LOAD_ROM,ROM!AU221,IF(AND(MMU_CLK,MMU_MEMW,CELL("address",AU360)=CELL("address",OFFSET(RAM0,MMU_RAM_X,MMU_RAM_Y))),MMU_VAL,AU360)))</f>
        <v>0</v>
      </c>
      <c r="AV360" s="50">
        <f t="array" aca="1" ref="AV360" ca="1">IF(RESET,0,IF(LOAD_ROM,ROM!AV221,IF(AND(MMU_CLK,MMU_MEMW,CELL("address",AV360)=CELL("address",OFFSET(RAM0,MMU_RAM_X,MMU_RAM_Y))),MMU_VAL,AV360)))</f>
        <v>0</v>
      </c>
      <c r="AW360" s="50">
        <f t="array" aca="1" ref="AW360" ca="1">IF(RESET,0,IF(LOAD_ROM,ROM!AW221,IF(AND(MMU_CLK,MMU_MEMW,CELL("address",AW360)=CELL("address",OFFSET(RAM0,MMU_RAM_X,MMU_RAM_Y))),MMU_VAL,AW360)))</f>
        <v>0</v>
      </c>
      <c r="AX360" s="50">
        <f t="array" aca="1" ref="AX360" ca="1">IF(RESET,0,IF(LOAD_ROM,ROM!AX221,IF(AND(MMU_CLK,MMU_MEMW,CELL("address",AX360)=CELL("address",OFFSET(RAM0,MMU_RAM_X,MMU_RAM_Y))),MMU_VAL,AX360)))</f>
        <v>0</v>
      </c>
      <c r="AY360" s="50">
        <f t="array" aca="1" ref="AY360" ca="1">IF(RESET,0,IF(LOAD_ROM,ROM!AY221,IF(AND(MMU_CLK,MMU_MEMW,CELL("address",AY360)=CELL("address",OFFSET(RAM0,MMU_RAM_X,MMU_RAM_Y))),MMU_VAL,AY360)))</f>
        <v>0</v>
      </c>
      <c r="AZ360" s="50">
        <f t="array" aca="1" ref="AZ360" ca="1">IF(RESET,0,IF(LOAD_ROM,ROM!AZ221,IF(AND(MMU_CLK,MMU_MEMW,CELL("address",AZ360)=CELL("address",OFFSET(RAM0,MMU_RAM_X,MMU_RAM_Y))),MMU_VAL,AZ360)))</f>
        <v>0</v>
      </c>
      <c r="BA360" s="50">
        <f t="array" aca="1" ref="BA360" ca="1">IF(RESET,0,IF(LOAD_ROM,ROM!BA221,IF(AND(MMU_CLK,MMU_MEMW,CELL("address",BA360)=CELL("address",OFFSET(RAM0,MMU_RAM_X,MMU_RAM_Y))),MMU_VAL,BA360)))</f>
        <v>0</v>
      </c>
      <c r="BB360" s="50">
        <f t="array" aca="1" ref="BB360" ca="1">IF(RESET,0,IF(LOAD_ROM,ROM!BB221,IF(AND(MMU_CLK,MMU_MEMW,CELL("address",BB360)=CELL("address",OFFSET(RAM0,MMU_RAM_X,MMU_RAM_Y))),MMU_VAL,BB360)))</f>
        <v>0</v>
      </c>
      <c r="BC360" s="50">
        <f t="array" aca="1" ref="BC360" ca="1">IF(RESET,0,IF(LOAD_ROM,ROM!BC221,IF(AND(MMU_CLK,MMU_MEMW,CELL("address",BC360)=CELL("address",OFFSET(RAM0,MMU_RAM_X,MMU_RAM_Y))),MMU_VAL,BC360)))</f>
        <v>0</v>
      </c>
      <c r="BD360" s="50">
        <f t="array" aca="1" ref="BD360" ca="1">IF(RESET,0,IF(LOAD_ROM,ROM!BD221,IF(AND(MMU_CLK,MMU_MEMW,CELL("address",BD360)=CELL("address",OFFSET(RAM0,MMU_RAM_X,MMU_RAM_Y))),MMU_VAL,BD360)))</f>
        <v>0</v>
      </c>
      <c r="BE360" s="50">
        <f t="array" aca="1" ref="BE360" ca="1">IF(RESET,0,IF(LOAD_ROM,ROM!BE221,IF(AND(MMU_CLK,MMU_MEMW,CELL("address",BE360)=CELL("address",OFFSET(RAM0,MMU_RAM_X,MMU_RAM_Y))),MMU_VAL,BE360)))</f>
        <v>0</v>
      </c>
      <c r="BF360" s="50">
        <f t="array" aca="1" ref="BF360" ca="1">IF(RESET,0,IF(LOAD_ROM,ROM!BF221,IF(AND(MMU_CLK,MMU_MEMW,CELL("address",BF360)=CELL("address",OFFSET(RAM0,MMU_RAM_X,MMU_RAM_Y))),MMU_VAL,BF360)))</f>
        <v>0</v>
      </c>
      <c r="BG360" s="50">
        <f t="array" aca="1" ref="BG360" ca="1">IF(RESET,0,IF(LOAD_ROM,ROM!BG221,IF(AND(MMU_CLK,MMU_MEMW,CELL("address",BG360)=CELL("address",OFFSET(RAM0,MMU_RAM_X,MMU_RAM_Y))),MMU_VAL,BG360)))</f>
        <v>0</v>
      </c>
      <c r="BH360" s="50">
        <f t="array" aca="1" ref="BH360" ca="1">IF(RESET,0,IF(LOAD_ROM,ROM!BH221,IF(AND(MMU_CLK,MMU_MEMW,CELL("address",BH360)=CELL("address",OFFSET(RAM0,MMU_RAM_X,MMU_RAM_Y))),MMU_VAL,BH360)))</f>
        <v>0</v>
      </c>
      <c r="BI360" s="50">
        <f t="array" aca="1" ref="BI360" ca="1">IF(RESET,0,IF(LOAD_ROM,ROM!BI221,IF(AND(MMU_CLK,MMU_MEMW,CELL("address",BI360)=CELL("address",OFFSET(RAM0,MMU_RAM_X,MMU_RAM_Y))),MMU_VAL,BI360)))</f>
        <v>0</v>
      </c>
      <c r="BJ360" s="50">
        <f t="array" aca="1" ref="BJ360" ca="1">IF(RESET,0,IF(LOAD_ROM,ROM!BJ221,IF(AND(MMU_CLK,MMU_MEMW,CELL("address",BJ360)=CELL("address",OFFSET(RAM0,MMU_RAM_X,MMU_RAM_Y))),MMU_VAL,BJ360)))</f>
        <v>0</v>
      </c>
      <c r="BK360" s="50">
        <f t="array" aca="1" ref="BK360" ca="1">IF(RESET,0,IF(LOAD_ROM,ROM!BK221,IF(AND(MMU_CLK,MMU_MEMW,CELL("address",BK360)=CELL("address",OFFSET(RAM0,MMU_RAM_X,MMU_RAM_Y))),MMU_VAL,BK360)))</f>
        <v>0</v>
      </c>
      <c r="BL360" s="50">
        <f t="array" aca="1" ref="BL360" ca="1">IF(RESET,0,IF(LOAD_ROM,ROM!BL221,IF(AND(MMU_CLK,MMU_MEMW,CELL("address",BL360)=CELL("address",OFFSET(RAM0,MMU_RAM_X,MMU_RAM_Y))),MMU_VAL,BL360)))</f>
        <v>0</v>
      </c>
      <c r="BM360" s="50">
        <f t="array" aca="1" ref="BM360" ca="1">IF(RESET,0,IF(LOAD_ROM,ROM!BM221,IF(AND(MMU_CLK,MMU_MEMW,CELL("address",BM360)=CELL("address",OFFSET(RAM0,MMU_RAM_X,MMU_RAM_Y))),MMU_VAL,BM360)))</f>
        <v>0</v>
      </c>
      <c r="BN360" s="50">
        <f t="array" aca="1" ref="BN360" ca="1">IF(RESET,0,IF(LOAD_ROM,ROM!BN221,IF(AND(MMU_CLK,MMU_MEMW,CELL("address",BN360)=CELL("address",OFFSET(RAM0,MMU_RAM_X,MMU_RAM_Y))),MMU_VAL,BN360)))</f>
        <v>0</v>
      </c>
      <c r="BO360" s="50">
        <f t="array" aca="1" ref="BO360" ca="1">IF(RESET,0,IF(LOAD_ROM,ROM!BO221,IF(AND(MMU_CLK,MMU_MEMW,CELL("address",BO360)=CELL("address",OFFSET(RAM0,MMU_RAM_X,MMU_RAM_Y))),MMU_VAL,BO360)))</f>
        <v>0</v>
      </c>
      <c r="BP360" s="50">
        <f t="array" aca="1" ref="BP360" ca="1">IF(RESET,0,IF(LOAD_ROM,ROM!BP221,IF(AND(MMU_CLK,MMU_MEMW,CELL("address",BP360)=CELL("address",OFFSET(RAM0,MMU_RAM_X,MMU_RAM_Y))),MMU_VAL,BP360)))</f>
        <v>0</v>
      </c>
      <c r="BQ360" s="50">
        <f t="array" aca="1" ref="BQ360" ca="1">IF(RESET,0,IF(LOAD_ROM,ROM!BQ221,IF(AND(MMU_CLK,MMU_MEMW,CELL("address",BQ360)=CELL("address",OFFSET(RAM0,MMU_RAM_X,MMU_RAM_Y))),MMU_VAL,BQ360)))</f>
        <v>0</v>
      </c>
      <c r="BR360" s="50">
        <f t="array" aca="1" ref="BR360" ca="1">IF(RESET,0,IF(LOAD_ROM,ROM!BR221,IF(AND(MMU_CLK,MMU_MEMW,CELL("address",BR360)=CELL("address",OFFSET(RAM0,MMU_RAM_X,MMU_RAM_Y))),MMU_VAL,BR360)))</f>
        <v>0</v>
      </c>
      <c r="BS360" s="50">
        <f t="array" aca="1" ref="BS360" ca="1">IF(RESET,0,IF(LOAD_ROM,ROM!BS221,IF(AND(MMU_CLK,MMU_MEMW,CELL("address",BS360)=CELL("address",OFFSET(RAM0,MMU_RAM_X,MMU_RAM_Y))),MMU_VAL,BS360)))</f>
        <v>0</v>
      </c>
      <c r="BT360" s="50">
        <f t="array" aca="1" ref="BT360" ca="1">IF(RESET,0,IF(LOAD_ROM,ROM!BT221,IF(AND(MMU_CLK,MMU_MEMW,CELL("address",BT360)=CELL("address",OFFSET(RAM0,MMU_RAM_X,MMU_RAM_Y))),MMU_VAL,BT360)))</f>
        <v>0</v>
      </c>
      <c r="BU360" s="50">
        <f t="array" aca="1" ref="BU360" ca="1">IF(RESET,0,IF(LOAD_ROM,ROM!BU221,IF(AND(MMU_CLK,MMU_MEMW,CELL("address",BU360)=CELL("address",OFFSET(RAM0,MMU_RAM_X,MMU_RAM_Y))),MMU_VAL,BU360)))</f>
        <v>0</v>
      </c>
      <c r="BV360" s="50">
        <f t="array" aca="1" ref="BV360" ca="1">IF(RESET,0,IF(LOAD_ROM,ROM!BV221,IF(AND(MMU_CLK,MMU_MEMW,CELL("address",BV360)=CELL("address",OFFSET(RAM0,MMU_RAM_X,MMU_RAM_Y))),MMU_VAL,BV360)))</f>
        <v>0</v>
      </c>
      <c r="BW360" s="50">
        <f t="array" aca="1" ref="BW360" ca="1">IF(RESET,0,IF(LOAD_ROM,ROM!BW221,IF(AND(MMU_CLK,MMU_MEMW,CELL("address",BW360)=CELL("address",OFFSET(RAM0,MMU_RAM_X,MMU_RAM_Y))),MMU_VAL,BW360)))</f>
        <v>0</v>
      </c>
      <c r="BX360" s="50">
        <f t="array" aca="1" ref="BX360" ca="1">IF(RESET,0,IF(LOAD_ROM,ROM!BX221,IF(AND(MMU_CLK,MMU_MEMW,CELL("address",BX360)=CELL("address",OFFSET(RAM0,MMU_RAM_X,MMU_RAM_Y))),MMU_VAL,BX360)))</f>
        <v>0</v>
      </c>
      <c r="BY360" s="50">
        <f t="array" aca="1" ref="BY360" ca="1">IF(RESET,0,IF(LOAD_ROM,ROM!BY221,IF(AND(MMU_CLK,MMU_MEMW,CELL("address",BY360)=CELL("address",OFFSET(RAM0,MMU_RAM_X,MMU_RAM_Y))),MMU_VAL,BY360)))</f>
        <v>0</v>
      </c>
      <c r="BZ360" s="50">
        <f t="array" aca="1" ref="BZ360" ca="1">IF(RESET,0,IF(LOAD_ROM,ROM!BZ221,IF(AND(MMU_CLK,MMU_MEMW,CELL("address",BZ360)=CELL("address",OFFSET(RAM0,MMU_RAM_X,MMU_RAM_Y))),MMU_VAL,BZ360)))</f>
        <v>0</v>
      </c>
      <c r="CA360" s="50">
        <f t="array" aca="1" ref="CA360" ca="1">IF(RESET,0,IF(LOAD_ROM,ROM!CA221,IF(AND(MMU_CLK,MMU_MEMW,CELL("address",CA360)=CELL("address",OFFSET(RAM0,MMU_RAM_X,MMU_RAM_Y))),MMU_VAL,CA360)))</f>
        <v>0</v>
      </c>
      <c r="CB360" s="50">
        <f t="array" aca="1" ref="CB360" ca="1">IF(RESET,0,IF(LOAD_ROM,ROM!CB221,IF(AND(MMU_CLK,MMU_MEMW,CELL("address",CB360)=CELL("address",OFFSET(RAM0,MMU_RAM_X,MMU_RAM_Y))),MMU_VAL,CB360)))</f>
        <v>0</v>
      </c>
      <c r="CC360" s="50">
        <f t="array" aca="1" ref="CC360" ca="1">IF(RESET,0,IF(LOAD_ROM,ROM!CC221,IF(AND(MMU_CLK,MMU_MEMW,CELL("address",CC360)=CELL("address",OFFSET(RAM0,MMU_RAM_X,MMU_RAM_Y))),MMU_VAL,CC360)))</f>
        <v>0</v>
      </c>
      <c r="CD360" s="50">
        <f t="array" aca="1" ref="CD360" ca="1">IF(RESET,0,IF(LOAD_ROM,ROM!CD221,IF(AND(MMU_CLK,MMU_MEMW,CELL("address",CD360)=CELL("address",OFFSET(RAM0,MMU_RAM_X,MMU_RAM_Y))),MMU_VAL,CD360)))</f>
        <v>0</v>
      </c>
      <c r="CE360" s="50">
        <f t="array" aca="1" ref="CE360" ca="1">IF(RESET,0,IF(LOAD_ROM,ROM!CE221,IF(AND(MMU_CLK,MMU_MEMW,CELL("address",CE360)=CELL("address",OFFSET(RAM0,MMU_RAM_X,MMU_RAM_Y))),MMU_VAL,CE360)))</f>
        <v>0</v>
      </c>
      <c r="CF360" s="50">
        <f t="array" aca="1" ref="CF360" ca="1">IF(RESET,0,IF(LOAD_ROM,ROM!CF221,IF(AND(MMU_CLK,MMU_MEMW,CELL("address",CF360)=CELL("address",OFFSET(RAM0,MMU_RAM_X,MMU_RAM_Y))),MMU_VAL,CF360)))</f>
        <v>0</v>
      </c>
      <c r="CG360" s="50">
        <f t="array" aca="1" ref="CG360" ca="1">IF(RESET,0,IF(LOAD_ROM,ROM!CG221,IF(AND(MMU_CLK,MMU_MEMW,CELL("address",CG360)=CELL("address",OFFSET(RAM0,MMU_RAM_X,MMU_RAM_Y))),MMU_VAL,CG360)))</f>
        <v>0</v>
      </c>
      <c r="CH360" s="50">
        <f t="array" aca="1" ref="CH360" ca="1">IF(RESET,0,IF(LOAD_ROM,ROM!CH221,IF(AND(MMU_CLK,MMU_MEMW,CELL("address",CH360)=CELL("address",OFFSET(RAM0,MMU_RAM_X,MMU_RAM_Y))),MMU_VAL,CH360)))</f>
        <v>0</v>
      </c>
      <c r="CI360" s="50">
        <f t="array" aca="1" ref="CI360" ca="1">IF(RESET,0,IF(LOAD_ROM,ROM!CI221,IF(AND(MMU_CLK,MMU_MEMW,CELL("address",CI360)=CELL("address",OFFSET(RAM0,MMU_RAM_X,MMU_RAM_Y))),MMU_VAL,CI360)))</f>
        <v>0</v>
      </c>
      <c r="CJ360" s="50">
        <f t="array" aca="1" ref="CJ360" ca="1">IF(RESET,0,IF(LOAD_ROM,ROM!CJ221,IF(AND(MMU_CLK,MMU_MEMW,CELL("address",CJ360)=CELL("address",OFFSET(RAM0,MMU_RAM_X,MMU_RAM_Y))),MMU_VAL,CJ360)))</f>
        <v>0</v>
      </c>
      <c r="CK360" s="50">
        <f t="array" aca="1" ref="CK360" ca="1">IF(RESET,0,IF(LOAD_ROM,ROM!CK221,IF(AND(MMU_CLK,MMU_MEMW,CELL("address",CK360)=CELL("address",OFFSET(RAM0,MMU_RAM_X,MMU_RAM_Y))),MMU_VAL,CK360)))</f>
        <v>0</v>
      </c>
      <c r="CL360" s="50">
        <f t="array" aca="1" ref="CL360" ca="1">IF(RESET,0,IF(LOAD_ROM,ROM!CL221,IF(AND(MMU_CLK,MMU_MEMW,CELL("address",CL360)=CELL("address",OFFSET(RAM0,MMU_RAM_X,MMU_RAM_Y))),MMU_VAL,CL360)))</f>
        <v>0</v>
      </c>
      <c r="CM360" s="50">
        <f t="array" aca="1" ref="CM360" ca="1">IF(RESET,0,IF(LOAD_ROM,ROM!CM221,IF(AND(MMU_CLK,MMU_MEMW,CELL("address",CM360)=CELL("address",OFFSET(RAM0,MMU_RAM_X,MMU_RAM_Y))),MMU_VAL,CM360)))</f>
        <v>0</v>
      </c>
      <c r="CN360" s="50">
        <f t="array" aca="1" ref="CN360" ca="1">IF(RESET,0,IF(LOAD_ROM,ROM!CN221,IF(AND(MMU_CLK,MMU_MEMW,CELL("address",CN360)=CELL("address",OFFSET(RAM0,MMU_RAM_X,MMU_RAM_Y))),MMU_VAL,CN360)))</f>
        <v>0</v>
      </c>
      <c r="CO360" s="50">
        <f t="array" aca="1" ref="CO360" ca="1">IF(RESET,0,IF(LOAD_ROM,ROM!CO221,IF(AND(MMU_CLK,MMU_MEMW,CELL("address",CO360)=CELL("address",OFFSET(RAM0,MMU_RAM_X,MMU_RAM_Y))),MMU_VAL,CO360)))</f>
        <v>0</v>
      </c>
      <c r="CP360" s="50">
        <f t="array" aca="1" ref="CP360" ca="1">IF(RESET,0,IF(LOAD_ROM,ROM!CP221,IF(AND(MMU_CLK,MMU_MEMW,CELL("address",CP360)=CELL("address",OFFSET(RAM0,MMU_RAM_X,MMU_RAM_Y))),MMU_VAL,CP360)))</f>
        <v>0</v>
      </c>
      <c r="CQ360" s="50">
        <f t="array" aca="1" ref="CQ360" ca="1">IF(RESET,0,IF(LOAD_ROM,ROM!CQ221,IF(AND(MMU_CLK,MMU_MEMW,CELL("address",CQ360)=CELL("address",OFFSET(RAM0,MMU_RAM_X,MMU_RAM_Y))),MMU_VAL,CQ360)))</f>
        <v>0</v>
      </c>
      <c r="CR360" s="50">
        <f t="array" aca="1" ref="CR360" ca="1">IF(RESET,0,IF(LOAD_ROM,ROM!CR221,IF(AND(MMU_CLK,MMU_MEMW,CELL("address",CR360)=CELL("address",OFFSET(RAM0,MMU_RAM_X,MMU_RAM_Y))),MMU_VAL,CR360)))</f>
        <v>0</v>
      </c>
      <c r="CS360" s="50">
        <f t="array" aca="1" ref="CS360" ca="1">IF(RESET,0,IF(LOAD_ROM,ROM!CS221,IF(AND(MMU_CLK,MMU_MEMW,CELL("address",CS360)=CELL("address",OFFSET(RAM0,MMU_RAM_X,MMU_RAM_Y))),MMU_VAL,CS360)))</f>
        <v>0</v>
      </c>
      <c r="CT360" s="50">
        <f t="array" aca="1" ref="CT360" ca="1">IF(RESET,0,IF(LOAD_ROM,ROM!CT221,IF(AND(MMU_CLK,MMU_MEMW,CELL("address",CT360)=CELL("address",OFFSET(RAM0,MMU_RAM_X,MMU_RAM_Y))),MMU_VAL,CT360)))</f>
        <v>0</v>
      </c>
      <c r="CU360" s="50">
        <f t="array" aca="1" ref="CU360" ca="1">IF(RESET,0,IF(LOAD_ROM,ROM!CU221,IF(AND(MMU_CLK,MMU_MEMW,CELL("address",CU360)=CELL("address",OFFSET(RAM0,MMU_RAM_X,MMU_RAM_Y))),MMU_VAL,CU360)))</f>
        <v>0</v>
      </c>
      <c r="CV360" s="50">
        <f t="array" aca="1" ref="CV360" ca="1">IF(RESET,0,IF(LOAD_ROM,ROM!CV221,IF(AND(MMU_CLK,MMU_MEMW,CELL("address",CV360)=CELL("address",OFFSET(RAM0,MMU_RAM_X,MMU_RAM_Y))),MMU_VAL,CV360)))</f>
        <v>0</v>
      </c>
      <c r="CW360" s="50">
        <f t="array" aca="1" ref="CW360" ca="1">IF(RESET,0,IF(LOAD_ROM,ROM!CW221,IF(AND(MMU_CLK,MMU_MEMW,CELL("address",CW360)=CELL("address",OFFSET(RAM0,MMU_RAM_X,MMU_RAM_Y))),MMU_VAL,CW360)))</f>
        <v>0</v>
      </c>
      <c r="CX360" s="50">
        <f t="array" aca="1" ref="CX360" ca="1">IF(RESET,0,IF(LOAD_ROM,ROM!CX221,IF(AND(MMU_CLK,MMU_MEMW,CELL("address",CX360)=CELL("address",OFFSET(RAM0,MMU_RAM_X,MMU_RAM_Y))),MMU_VAL,CX360)))</f>
        <v>0</v>
      </c>
      <c r="CY360" s="50">
        <f t="array" aca="1" ref="CY360" ca="1">IF(RESET,0,IF(LOAD_ROM,ROM!CY221,IF(AND(MMU_CLK,MMU_MEMW,CELL("address",CY360)=CELL("address",OFFSET(RAM0,MMU_RAM_X,MMU_RAM_Y))),MMU_VAL,CY360)))</f>
        <v>0</v>
      </c>
      <c r="CZ360" s="50">
        <f t="array" aca="1" ref="CZ360" ca="1">IF(RESET,0,IF(LOAD_ROM,ROM!CZ221,IF(AND(MMU_CLK,MMU_MEMW,CELL("address",CZ360)=CELL("address",OFFSET(RAM0,MMU_RAM_X,MMU_RAM_Y))),MMU_VAL,CZ360)))</f>
        <v>0</v>
      </c>
      <c r="DA360" s="50">
        <f t="array" aca="1" ref="DA360" ca="1">IF(RESET,0,IF(LOAD_ROM,ROM!DA221,IF(AND(MMU_CLK,MMU_MEMW,CELL("address",DA360)=CELL("address",OFFSET(RAM0,MMU_RAM_X,MMU_RAM_Y))),MMU_VAL,DA360)))</f>
        <v>0</v>
      </c>
      <c r="DB360" s="50">
        <f t="array" aca="1" ref="DB360" ca="1">IF(RESET,0,IF(LOAD_ROM,ROM!DB221,IF(AND(MMU_CLK,MMU_MEMW,CELL("address",DB360)=CELL("address",OFFSET(RAM0,MMU_RAM_X,MMU_RAM_Y))),MMU_VAL,DB360)))</f>
        <v>0</v>
      </c>
      <c r="DC360" s="50">
        <f t="array" aca="1" ref="DC360" ca="1">IF(RESET,0,IF(LOAD_ROM,ROM!DC221,IF(AND(MMU_CLK,MMU_MEMW,CELL("address",DC360)=CELL("address",OFFSET(RAM0,MMU_RAM_X,MMU_RAM_Y))),MMU_VAL,DC360)))</f>
        <v>0</v>
      </c>
      <c r="DD360" s="50">
        <f t="array" aca="1" ref="DD360" ca="1">IF(RESET,0,IF(LOAD_ROM,ROM!DD221,IF(AND(MMU_CLK,MMU_MEMW,CELL("address",DD360)=CELL("address",OFFSET(RAM0,MMU_RAM_X,MMU_RAM_Y))),MMU_VAL,DD360)))</f>
        <v>0</v>
      </c>
      <c r="DE360" s="50">
        <f t="array" aca="1" ref="DE360" ca="1">IF(RESET,0,IF(LOAD_ROM,ROM!DE221,IF(AND(MMU_CLK,MMU_MEMW,CELL("address",DE360)=CELL("address",OFFSET(RAM0,MMU_RAM_X,MMU_RAM_Y))),MMU_VAL,DE360)))</f>
        <v>0</v>
      </c>
      <c r="DF360" s="50">
        <f t="array" aca="1" ref="DF360" ca="1">IF(RESET,0,IF(LOAD_ROM,ROM!DF221,IF(AND(MMU_CLK,MMU_MEMW,CELL("address",DF360)=CELL("address",OFFSET(RAM0,MMU_RAM_X,MMU_RAM_Y))),MMU_VAL,DF360)))</f>
        <v>0</v>
      </c>
      <c r="DG360" s="50">
        <f t="array" aca="1" ref="DG360" ca="1">IF(RESET,0,IF(LOAD_ROM,ROM!DG221,IF(AND(MMU_CLK,MMU_MEMW,CELL("address",DG360)=CELL("address",OFFSET(RAM0,MMU_RAM_X,MMU_RAM_Y))),MMU_VAL,DG360)))</f>
        <v>0</v>
      </c>
      <c r="DH360" s="50">
        <f t="array" aca="1" ref="DH360" ca="1">IF(RESET,0,IF(LOAD_ROM,ROM!DH221,IF(AND(MMU_CLK,MMU_MEMW,CELL("address",DH360)=CELL("address",OFFSET(RAM0,MMU_RAM_X,MMU_RAM_Y))),MMU_VAL,DH360)))</f>
        <v>0</v>
      </c>
      <c r="DI360" s="50">
        <f t="array" aca="1" ref="DI360" ca="1">IF(RESET,0,IF(LOAD_ROM,ROM!DI221,IF(AND(MMU_CLK,MMU_MEMW,CELL("address",DI360)=CELL("address",OFFSET(RAM0,MMU_RAM_X,MMU_RAM_Y))),MMU_VAL,DI360)))</f>
        <v>0</v>
      </c>
      <c r="DJ360" s="50">
        <f t="array" aca="1" ref="DJ360" ca="1">IF(RESET,0,IF(LOAD_ROM,ROM!DJ221,IF(AND(MMU_CLK,MMU_MEMW,CELL("address",DJ360)=CELL("address",OFFSET(RAM0,MMU_RAM_X,MMU_RAM_Y))),MMU_VAL,DJ360)))</f>
        <v>0</v>
      </c>
      <c r="DK360" s="50">
        <f t="array" aca="1" ref="DK360" ca="1">IF(RESET,0,IF(LOAD_ROM,ROM!DK221,IF(AND(MMU_CLK,MMU_MEMW,CELL("address",DK360)=CELL("address",OFFSET(RAM0,MMU_RAM_X,MMU_RAM_Y))),MMU_VAL,DK360)))</f>
        <v>0</v>
      </c>
      <c r="DL360" s="50">
        <f t="array" aca="1" ref="DL360" ca="1">IF(RESET,0,IF(LOAD_ROM,ROM!DL221,IF(AND(MMU_CLK,MMU_MEMW,CELL("address",DL360)=CELL("address",OFFSET(RAM0,MMU_RAM_X,MMU_RAM_Y))),MMU_VAL,DL360)))</f>
        <v>0</v>
      </c>
      <c r="DM360" s="50">
        <f t="array" aca="1" ref="DM360" ca="1">IF(RESET,0,IF(LOAD_ROM,ROM!DM221,IF(AND(MMU_CLK,MMU_MEMW,CELL("address",DM360)=CELL("address",OFFSET(RAM0,MMU_RAM_X,MMU_RAM_Y))),MMU_VAL,DM360)))</f>
        <v>0</v>
      </c>
      <c r="DN360" s="50">
        <f t="array" aca="1" ref="DN360" ca="1">IF(RESET,0,IF(LOAD_ROM,ROM!DN221,IF(AND(MMU_CLK,MMU_MEMW,CELL("address",DN360)=CELL("address",OFFSET(RAM0,MMU_RAM_X,MMU_RAM_Y))),MMU_VAL,DN360)))</f>
        <v>0</v>
      </c>
      <c r="DO360" s="50">
        <f t="array" aca="1" ref="DO360" ca="1">IF(RESET,0,IF(LOAD_ROM,ROM!DO221,IF(AND(MMU_CLK,MMU_MEMW,CELL("address",DO360)=CELL("address",OFFSET(RAM0,MMU_RAM_X,MMU_RAM_Y))),MMU_VAL,DO360)))</f>
        <v>0</v>
      </c>
      <c r="DP360" s="50">
        <f t="array" aca="1" ref="DP360" ca="1">IF(RESET,0,IF(LOAD_ROM,ROM!DP221,IF(AND(MMU_CLK,MMU_MEMW,CELL("address",DP360)=CELL("address",OFFSET(RAM0,MMU_RAM_X,MMU_RAM_Y))),MMU_VAL,DP360)))</f>
        <v>0</v>
      </c>
      <c r="DQ360" s="50">
        <f t="array" aca="1" ref="DQ360" ca="1">IF(RESET,0,IF(LOAD_ROM,ROM!DQ221,IF(AND(MMU_CLK,MMU_MEMW,CELL("address",DQ360)=CELL("address",OFFSET(RAM0,MMU_RAM_X,MMU_RAM_Y))),MMU_VAL,DQ360)))</f>
        <v>0</v>
      </c>
      <c r="DR360" s="50">
        <f t="array" aca="1" ref="DR360" ca="1">IF(RESET,0,IF(LOAD_ROM,ROM!DR221,IF(AND(MMU_CLK,MMU_MEMW,CELL("address",DR360)=CELL("address",OFFSET(RAM0,MMU_RAM_X,MMU_RAM_Y))),MMU_VAL,DR360)))</f>
        <v>0</v>
      </c>
      <c r="DS360" s="50">
        <f t="array" aca="1" ref="DS360" ca="1">IF(RESET,0,IF(LOAD_ROM,ROM!DS221,IF(AND(MMU_CLK,MMU_MEMW,CELL("address",DS360)=CELL("address",OFFSET(RAM0,MMU_RAM_X,MMU_RAM_Y))),MMU_VAL,DS360)))</f>
        <v>0</v>
      </c>
      <c r="DT360" s="50">
        <f t="array" aca="1" ref="DT360" ca="1">IF(RESET,0,IF(LOAD_ROM,ROM!DT221,IF(AND(MMU_CLK,MMU_MEMW,CELL("address",DT360)=CELL("address",OFFSET(RAM0,MMU_RAM_X,MMU_RAM_Y))),MMU_VAL,DT360)))</f>
        <v>0</v>
      </c>
      <c r="DU360" s="50">
        <f t="array" aca="1" ref="DU360" ca="1">IF(RESET,0,IF(LOAD_ROM,ROM!DU221,IF(AND(MMU_CLK,MMU_MEMW,CELL("address",DU360)=CELL("address",OFFSET(RAM0,MMU_RAM_X,MMU_RAM_Y))),MMU_VAL,DU360)))</f>
        <v>0</v>
      </c>
      <c r="DV360" s="50">
        <f t="array" aca="1" ref="DV360" ca="1">IF(RESET,0,IF(LOAD_ROM,ROM!DV221,IF(AND(MMU_CLK,MMU_MEMW,CELL("address",DV360)=CELL("address",OFFSET(RAM0,MMU_RAM_X,MMU_RAM_Y))),MMU_VAL,DV360)))</f>
        <v>0</v>
      </c>
      <c r="DW360" s="50">
        <f t="array" aca="1" ref="DW360" ca="1">IF(RESET,0,IF(LOAD_ROM,ROM!DW221,IF(AND(MMU_CLK,MMU_MEMW,CELL("address",DW360)=CELL("address",OFFSET(RAM0,MMU_RAM_X,MMU_RAM_Y))),MMU_VAL,DW360)))</f>
        <v>0</v>
      </c>
      <c r="DX360" s="50">
        <f t="array" aca="1" ref="DX360" ca="1">IF(RESET,0,IF(LOAD_ROM,ROM!DX221,IF(AND(MMU_CLK,MMU_MEMW,CELL("address",DX360)=CELL("address",OFFSET(RAM0,MMU_RAM_X,MMU_RAM_Y))),MMU_VAL,DX360)))</f>
        <v>0</v>
      </c>
    </row>
    <row r="361" spans="1:128" x14ac:dyDescent="0.35">
      <c r="A361" s="50">
        <f t="array" aca="1" ref="A361" ca="1">IF(RESET,0,IF(LOAD_ROM,ROM!A222,IF(AND(MMU_CLK,MMU_MEMW,CELL("address",A361)=CELL("address",OFFSET(RAM0,MMU_RAM_X,MMU_RAM_Y))),MMU_VAL,A361)))</f>
        <v>0</v>
      </c>
      <c r="B361" s="50">
        <f t="array" aca="1" ref="B361" ca="1">IF(RESET,0,IF(LOAD_ROM,ROM!B222,IF(AND(MMU_CLK,MMU_MEMW,CELL("address",B361)=CELL("address",OFFSET(RAM0,MMU_RAM_X,MMU_RAM_Y))),MMU_VAL,B361)))</f>
        <v>0</v>
      </c>
      <c r="C361" s="50">
        <f t="array" aca="1" ref="C361" ca="1">IF(RESET,0,IF(LOAD_ROM,ROM!C222,IF(AND(MMU_CLK,MMU_MEMW,CELL("address",C361)=CELL("address",OFFSET(RAM0,MMU_RAM_X,MMU_RAM_Y))),MMU_VAL,C361)))</f>
        <v>0</v>
      </c>
      <c r="D361" s="50">
        <f t="array" aca="1" ref="D361" ca="1">IF(RESET,0,IF(LOAD_ROM,ROM!D222,IF(AND(MMU_CLK,MMU_MEMW,CELL("address",D361)=CELL("address",OFFSET(RAM0,MMU_RAM_X,MMU_RAM_Y))),MMU_VAL,D361)))</f>
        <v>0</v>
      </c>
      <c r="E361" s="50">
        <f t="array" aca="1" ref="E361" ca="1">IF(RESET,0,IF(LOAD_ROM,ROM!E222,IF(AND(MMU_CLK,MMU_MEMW,CELL("address",E361)=CELL("address",OFFSET(RAM0,MMU_RAM_X,MMU_RAM_Y))),MMU_VAL,E361)))</f>
        <v>0</v>
      </c>
      <c r="F361" s="50">
        <f t="array" aca="1" ref="F361" ca="1">IF(RESET,0,IF(LOAD_ROM,ROM!F222,IF(AND(MMU_CLK,MMU_MEMW,CELL("address",F361)=CELL("address",OFFSET(RAM0,MMU_RAM_X,MMU_RAM_Y))),MMU_VAL,F361)))</f>
        <v>0</v>
      </c>
      <c r="G361" s="50">
        <f t="array" aca="1" ref="G361" ca="1">IF(RESET,0,IF(LOAD_ROM,ROM!G222,IF(AND(MMU_CLK,MMU_MEMW,CELL("address",G361)=CELL("address",OFFSET(RAM0,MMU_RAM_X,MMU_RAM_Y))),MMU_VAL,G361)))</f>
        <v>0</v>
      </c>
      <c r="H361" s="50">
        <f t="array" aca="1" ref="H361" ca="1">IF(RESET,0,IF(LOAD_ROM,ROM!H222,IF(AND(MMU_CLK,MMU_MEMW,CELL("address",H361)=CELL("address",OFFSET(RAM0,MMU_RAM_X,MMU_RAM_Y))),MMU_VAL,H361)))</f>
        <v>0</v>
      </c>
      <c r="I361" s="50">
        <f t="array" aca="1" ref="I361" ca="1">IF(RESET,0,IF(LOAD_ROM,ROM!I222,IF(AND(MMU_CLK,MMU_MEMW,CELL("address",I361)=CELL("address",OFFSET(RAM0,MMU_RAM_X,MMU_RAM_Y))),MMU_VAL,I361)))</f>
        <v>0</v>
      </c>
      <c r="J361" s="50">
        <f t="array" aca="1" ref="J361" ca="1">IF(RESET,0,IF(LOAD_ROM,ROM!J222,IF(AND(MMU_CLK,MMU_MEMW,CELL("address",J361)=CELL("address",OFFSET(RAM0,MMU_RAM_X,MMU_RAM_Y))),MMU_VAL,J361)))</f>
        <v>0</v>
      </c>
      <c r="K361" s="50">
        <f t="array" aca="1" ref="K361" ca="1">IF(RESET,0,IF(LOAD_ROM,ROM!K222,IF(AND(MMU_CLK,MMU_MEMW,CELL("address",K361)=CELL("address",OFFSET(RAM0,MMU_RAM_X,MMU_RAM_Y))),MMU_VAL,K361)))</f>
        <v>0</v>
      </c>
      <c r="L361" s="50">
        <f t="array" aca="1" ref="L361" ca="1">IF(RESET,0,IF(LOAD_ROM,ROM!L222,IF(AND(MMU_CLK,MMU_MEMW,CELL("address",L361)=CELL("address",OFFSET(RAM0,MMU_RAM_X,MMU_RAM_Y))),MMU_VAL,L361)))</f>
        <v>0</v>
      </c>
      <c r="M361" s="50">
        <f t="array" aca="1" ref="M361" ca="1">IF(RESET,0,IF(LOAD_ROM,ROM!M222,IF(AND(MMU_CLK,MMU_MEMW,CELL("address",M361)=CELL("address",OFFSET(RAM0,MMU_RAM_X,MMU_RAM_Y))),MMU_VAL,M361)))</f>
        <v>0</v>
      </c>
      <c r="N361" s="50">
        <f t="array" aca="1" ref="N361" ca="1">IF(RESET,0,IF(LOAD_ROM,ROM!N222,IF(AND(MMU_CLK,MMU_MEMW,CELL("address",N361)=CELL("address",OFFSET(RAM0,MMU_RAM_X,MMU_RAM_Y))),MMU_VAL,N361)))</f>
        <v>0</v>
      </c>
      <c r="O361" s="50">
        <f t="array" aca="1" ref="O361" ca="1">IF(RESET,0,IF(LOAD_ROM,ROM!O222,IF(AND(MMU_CLK,MMU_MEMW,CELL("address",O361)=CELL("address",OFFSET(RAM0,MMU_RAM_X,MMU_RAM_Y))),MMU_VAL,O361)))</f>
        <v>0</v>
      </c>
      <c r="P361" s="50">
        <f t="array" aca="1" ref="P361" ca="1">IF(RESET,0,IF(LOAD_ROM,ROM!P222,IF(AND(MMU_CLK,MMU_MEMW,CELL("address",P361)=CELL("address",OFFSET(RAM0,MMU_RAM_X,MMU_RAM_Y))),MMU_VAL,P361)))</f>
        <v>0</v>
      </c>
      <c r="Q361" s="50">
        <f t="array" aca="1" ref="Q361" ca="1">IF(RESET,0,IF(LOAD_ROM,ROM!Q222,IF(AND(MMU_CLK,MMU_MEMW,CELL("address",Q361)=CELL("address",OFFSET(RAM0,MMU_RAM_X,MMU_RAM_Y))),MMU_VAL,Q361)))</f>
        <v>0</v>
      </c>
      <c r="R361" s="50">
        <f t="array" aca="1" ref="R361" ca="1">IF(RESET,0,IF(LOAD_ROM,ROM!R222,IF(AND(MMU_CLK,MMU_MEMW,CELL("address",R361)=CELL("address",OFFSET(RAM0,MMU_RAM_X,MMU_RAM_Y))),MMU_VAL,R361)))</f>
        <v>0</v>
      </c>
      <c r="S361" s="50">
        <f t="array" aca="1" ref="S361" ca="1">IF(RESET,0,IF(LOAD_ROM,ROM!S222,IF(AND(MMU_CLK,MMU_MEMW,CELL("address",S361)=CELL("address",OFFSET(RAM0,MMU_RAM_X,MMU_RAM_Y))),MMU_VAL,S361)))</f>
        <v>0</v>
      </c>
      <c r="T361" s="50">
        <f t="array" aca="1" ref="T361" ca="1">IF(RESET,0,IF(LOAD_ROM,ROM!T222,IF(AND(MMU_CLK,MMU_MEMW,CELL("address",T361)=CELL("address",OFFSET(RAM0,MMU_RAM_X,MMU_RAM_Y))),MMU_VAL,T361)))</f>
        <v>0</v>
      </c>
      <c r="U361" s="50">
        <f t="array" aca="1" ref="U361" ca="1">IF(RESET,0,IF(LOAD_ROM,ROM!U222,IF(AND(MMU_CLK,MMU_MEMW,CELL("address",U361)=CELL("address",OFFSET(RAM0,MMU_RAM_X,MMU_RAM_Y))),MMU_VAL,U361)))</f>
        <v>0</v>
      </c>
      <c r="V361" s="50">
        <f t="array" aca="1" ref="V361" ca="1">IF(RESET,0,IF(LOAD_ROM,ROM!V222,IF(AND(MMU_CLK,MMU_MEMW,CELL("address",V361)=CELL("address",OFFSET(RAM0,MMU_RAM_X,MMU_RAM_Y))),MMU_VAL,V361)))</f>
        <v>0</v>
      </c>
      <c r="W361" s="50">
        <f t="array" aca="1" ref="W361" ca="1">IF(RESET,0,IF(LOAD_ROM,ROM!W222,IF(AND(MMU_CLK,MMU_MEMW,CELL("address",W361)=CELL("address",OFFSET(RAM0,MMU_RAM_X,MMU_RAM_Y))),MMU_VAL,W361)))</f>
        <v>0</v>
      </c>
      <c r="X361" s="50">
        <f t="array" aca="1" ref="X361" ca="1">IF(RESET,0,IF(LOAD_ROM,ROM!X222,IF(AND(MMU_CLK,MMU_MEMW,CELL("address",X361)=CELL("address",OFFSET(RAM0,MMU_RAM_X,MMU_RAM_Y))),MMU_VAL,X361)))</f>
        <v>0</v>
      </c>
      <c r="Y361" s="50">
        <f t="array" aca="1" ref="Y361" ca="1">IF(RESET,0,IF(LOAD_ROM,ROM!Y222,IF(AND(MMU_CLK,MMU_MEMW,CELL("address",Y361)=CELL("address",OFFSET(RAM0,MMU_RAM_X,MMU_RAM_Y))),MMU_VAL,Y361)))</f>
        <v>0</v>
      </c>
      <c r="Z361" s="50">
        <f t="array" aca="1" ref="Z361" ca="1">IF(RESET,0,IF(LOAD_ROM,ROM!Z222,IF(AND(MMU_CLK,MMU_MEMW,CELL("address",Z361)=CELL("address",OFFSET(RAM0,MMU_RAM_X,MMU_RAM_Y))),MMU_VAL,Z361)))</f>
        <v>0</v>
      </c>
      <c r="AA361" s="50">
        <f t="array" aca="1" ref="AA361" ca="1">IF(RESET,0,IF(LOAD_ROM,ROM!AA222,IF(AND(MMU_CLK,MMU_MEMW,CELL("address",AA361)=CELL("address",OFFSET(RAM0,MMU_RAM_X,MMU_RAM_Y))),MMU_VAL,AA361)))</f>
        <v>0</v>
      </c>
      <c r="AB361" s="50">
        <f t="array" aca="1" ref="AB361" ca="1">IF(RESET,0,IF(LOAD_ROM,ROM!AB222,IF(AND(MMU_CLK,MMU_MEMW,CELL("address",AB361)=CELL("address",OFFSET(RAM0,MMU_RAM_X,MMU_RAM_Y))),MMU_VAL,AB361)))</f>
        <v>0</v>
      </c>
      <c r="AC361" s="50">
        <f t="array" aca="1" ref="AC361" ca="1">IF(RESET,0,IF(LOAD_ROM,ROM!AC222,IF(AND(MMU_CLK,MMU_MEMW,CELL("address",AC361)=CELL("address",OFFSET(RAM0,MMU_RAM_X,MMU_RAM_Y))),MMU_VAL,AC361)))</f>
        <v>0</v>
      </c>
      <c r="AD361" s="50">
        <f t="array" aca="1" ref="AD361" ca="1">IF(RESET,0,IF(LOAD_ROM,ROM!AD222,IF(AND(MMU_CLK,MMU_MEMW,CELL("address",AD361)=CELL("address",OFFSET(RAM0,MMU_RAM_X,MMU_RAM_Y))),MMU_VAL,AD361)))</f>
        <v>0</v>
      </c>
      <c r="AE361" s="50">
        <f t="array" aca="1" ref="AE361" ca="1">IF(RESET,0,IF(LOAD_ROM,ROM!AE222,IF(AND(MMU_CLK,MMU_MEMW,CELL("address",AE361)=CELL("address",OFFSET(RAM0,MMU_RAM_X,MMU_RAM_Y))),MMU_VAL,AE361)))</f>
        <v>0</v>
      </c>
      <c r="AF361" s="50">
        <f t="array" aca="1" ref="AF361" ca="1">IF(RESET,0,IF(LOAD_ROM,ROM!AF222,IF(AND(MMU_CLK,MMU_MEMW,CELL("address",AF361)=CELL("address",OFFSET(RAM0,MMU_RAM_X,MMU_RAM_Y))),MMU_VAL,AF361)))</f>
        <v>0</v>
      </c>
      <c r="AG361" s="50">
        <f t="array" aca="1" ref="AG361" ca="1">IF(RESET,0,IF(LOAD_ROM,ROM!AG222,IF(AND(MMU_CLK,MMU_MEMW,CELL("address",AG361)=CELL("address",OFFSET(RAM0,MMU_RAM_X,MMU_RAM_Y))),MMU_VAL,AG361)))</f>
        <v>0</v>
      </c>
      <c r="AH361" s="50">
        <f t="array" aca="1" ref="AH361" ca="1">IF(RESET,0,IF(LOAD_ROM,ROM!AH222,IF(AND(MMU_CLK,MMU_MEMW,CELL("address",AH361)=CELL("address",OFFSET(RAM0,MMU_RAM_X,MMU_RAM_Y))),MMU_VAL,AH361)))</f>
        <v>0</v>
      </c>
      <c r="AI361" s="50">
        <f t="array" aca="1" ref="AI361" ca="1">IF(RESET,0,IF(LOAD_ROM,ROM!AI222,IF(AND(MMU_CLK,MMU_MEMW,CELL("address",AI361)=CELL("address",OFFSET(RAM0,MMU_RAM_X,MMU_RAM_Y))),MMU_VAL,AI361)))</f>
        <v>0</v>
      </c>
      <c r="AJ361" s="50">
        <f t="array" aca="1" ref="AJ361" ca="1">IF(RESET,0,IF(LOAD_ROM,ROM!AJ222,IF(AND(MMU_CLK,MMU_MEMW,CELL("address",AJ361)=CELL("address",OFFSET(RAM0,MMU_RAM_X,MMU_RAM_Y))),MMU_VAL,AJ361)))</f>
        <v>0</v>
      </c>
      <c r="AK361" s="50">
        <f t="array" aca="1" ref="AK361" ca="1">IF(RESET,0,IF(LOAD_ROM,ROM!AK222,IF(AND(MMU_CLK,MMU_MEMW,CELL("address",AK361)=CELL("address",OFFSET(RAM0,MMU_RAM_X,MMU_RAM_Y))),MMU_VAL,AK361)))</f>
        <v>0</v>
      </c>
      <c r="AL361" s="50">
        <f t="array" aca="1" ref="AL361" ca="1">IF(RESET,0,IF(LOAD_ROM,ROM!AL222,IF(AND(MMU_CLK,MMU_MEMW,CELL("address",AL361)=CELL("address",OFFSET(RAM0,MMU_RAM_X,MMU_RAM_Y))),MMU_VAL,AL361)))</f>
        <v>0</v>
      </c>
      <c r="AM361" s="50">
        <f t="array" aca="1" ref="AM361" ca="1">IF(RESET,0,IF(LOAD_ROM,ROM!AM222,IF(AND(MMU_CLK,MMU_MEMW,CELL("address",AM361)=CELL("address",OFFSET(RAM0,MMU_RAM_X,MMU_RAM_Y))),MMU_VAL,AM361)))</f>
        <v>0</v>
      </c>
      <c r="AN361" s="50">
        <f t="array" aca="1" ref="AN361" ca="1">IF(RESET,0,IF(LOAD_ROM,ROM!AN222,IF(AND(MMU_CLK,MMU_MEMW,CELL("address",AN361)=CELL("address",OFFSET(RAM0,MMU_RAM_X,MMU_RAM_Y))),MMU_VAL,AN361)))</f>
        <v>0</v>
      </c>
      <c r="AO361" s="50">
        <f t="array" aca="1" ref="AO361" ca="1">IF(RESET,0,IF(LOAD_ROM,ROM!AO222,IF(AND(MMU_CLK,MMU_MEMW,CELL("address",AO361)=CELL("address",OFFSET(RAM0,MMU_RAM_X,MMU_RAM_Y))),MMU_VAL,AO361)))</f>
        <v>0</v>
      </c>
      <c r="AP361" s="50">
        <f t="array" aca="1" ref="AP361" ca="1">IF(RESET,0,IF(LOAD_ROM,ROM!AP222,IF(AND(MMU_CLK,MMU_MEMW,CELL("address",AP361)=CELL("address",OFFSET(RAM0,MMU_RAM_X,MMU_RAM_Y))),MMU_VAL,AP361)))</f>
        <v>0</v>
      </c>
      <c r="AQ361" s="50">
        <f t="array" aca="1" ref="AQ361" ca="1">IF(RESET,0,IF(LOAD_ROM,ROM!AQ222,IF(AND(MMU_CLK,MMU_MEMW,CELL("address",AQ361)=CELL("address",OFFSET(RAM0,MMU_RAM_X,MMU_RAM_Y))),MMU_VAL,AQ361)))</f>
        <v>0</v>
      </c>
      <c r="AR361" s="50">
        <f t="array" aca="1" ref="AR361" ca="1">IF(RESET,0,IF(LOAD_ROM,ROM!AR222,IF(AND(MMU_CLK,MMU_MEMW,CELL("address",AR361)=CELL("address",OFFSET(RAM0,MMU_RAM_X,MMU_RAM_Y))),MMU_VAL,AR361)))</f>
        <v>0</v>
      </c>
      <c r="AS361" s="50">
        <f t="array" aca="1" ref="AS361" ca="1">IF(RESET,0,IF(LOAD_ROM,ROM!AS222,IF(AND(MMU_CLK,MMU_MEMW,CELL("address",AS361)=CELL("address",OFFSET(RAM0,MMU_RAM_X,MMU_RAM_Y))),MMU_VAL,AS361)))</f>
        <v>0</v>
      </c>
      <c r="AT361" s="50">
        <f t="array" aca="1" ref="AT361" ca="1">IF(RESET,0,IF(LOAD_ROM,ROM!AT222,IF(AND(MMU_CLK,MMU_MEMW,CELL("address",AT361)=CELL("address",OFFSET(RAM0,MMU_RAM_X,MMU_RAM_Y))),MMU_VAL,AT361)))</f>
        <v>0</v>
      </c>
      <c r="AU361" s="50">
        <f t="array" aca="1" ref="AU361" ca="1">IF(RESET,0,IF(LOAD_ROM,ROM!AU222,IF(AND(MMU_CLK,MMU_MEMW,CELL("address",AU361)=CELL("address",OFFSET(RAM0,MMU_RAM_X,MMU_RAM_Y))),MMU_VAL,AU361)))</f>
        <v>0</v>
      </c>
      <c r="AV361" s="50">
        <f t="array" aca="1" ref="AV361" ca="1">IF(RESET,0,IF(LOAD_ROM,ROM!AV222,IF(AND(MMU_CLK,MMU_MEMW,CELL("address",AV361)=CELL("address",OFFSET(RAM0,MMU_RAM_X,MMU_RAM_Y))),MMU_VAL,AV361)))</f>
        <v>0</v>
      </c>
      <c r="AW361" s="50">
        <f t="array" aca="1" ref="AW361" ca="1">IF(RESET,0,IF(LOAD_ROM,ROM!AW222,IF(AND(MMU_CLK,MMU_MEMW,CELL("address",AW361)=CELL("address",OFFSET(RAM0,MMU_RAM_X,MMU_RAM_Y))),MMU_VAL,AW361)))</f>
        <v>0</v>
      </c>
      <c r="AX361" s="50">
        <f t="array" aca="1" ref="AX361" ca="1">IF(RESET,0,IF(LOAD_ROM,ROM!AX222,IF(AND(MMU_CLK,MMU_MEMW,CELL("address",AX361)=CELL("address",OFFSET(RAM0,MMU_RAM_X,MMU_RAM_Y))),MMU_VAL,AX361)))</f>
        <v>0</v>
      </c>
      <c r="AY361" s="50">
        <f t="array" aca="1" ref="AY361" ca="1">IF(RESET,0,IF(LOAD_ROM,ROM!AY222,IF(AND(MMU_CLK,MMU_MEMW,CELL("address",AY361)=CELL("address",OFFSET(RAM0,MMU_RAM_X,MMU_RAM_Y))),MMU_VAL,AY361)))</f>
        <v>0</v>
      </c>
      <c r="AZ361" s="50">
        <f t="array" aca="1" ref="AZ361" ca="1">IF(RESET,0,IF(LOAD_ROM,ROM!AZ222,IF(AND(MMU_CLK,MMU_MEMW,CELL("address",AZ361)=CELL("address",OFFSET(RAM0,MMU_RAM_X,MMU_RAM_Y))),MMU_VAL,AZ361)))</f>
        <v>0</v>
      </c>
      <c r="BA361" s="50">
        <f t="array" aca="1" ref="BA361" ca="1">IF(RESET,0,IF(LOAD_ROM,ROM!BA222,IF(AND(MMU_CLK,MMU_MEMW,CELL("address",BA361)=CELL("address",OFFSET(RAM0,MMU_RAM_X,MMU_RAM_Y))),MMU_VAL,BA361)))</f>
        <v>0</v>
      </c>
      <c r="BB361" s="50">
        <f t="array" aca="1" ref="BB361" ca="1">IF(RESET,0,IF(LOAD_ROM,ROM!BB222,IF(AND(MMU_CLK,MMU_MEMW,CELL("address",BB361)=CELL("address",OFFSET(RAM0,MMU_RAM_X,MMU_RAM_Y))),MMU_VAL,BB361)))</f>
        <v>0</v>
      </c>
      <c r="BC361" s="50">
        <f t="array" aca="1" ref="BC361" ca="1">IF(RESET,0,IF(LOAD_ROM,ROM!BC222,IF(AND(MMU_CLK,MMU_MEMW,CELL("address",BC361)=CELL("address",OFFSET(RAM0,MMU_RAM_X,MMU_RAM_Y))),MMU_VAL,BC361)))</f>
        <v>0</v>
      </c>
      <c r="BD361" s="50">
        <f t="array" aca="1" ref="BD361" ca="1">IF(RESET,0,IF(LOAD_ROM,ROM!BD222,IF(AND(MMU_CLK,MMU_MEMW,CELL("address",BD361)=CELL("address",OFFSET(RAM0,MMU_RAM_X,MMU_RAM_Y))),MMU_VAL,BD361)))</f>
        <v>0</v>
      </c>
      <c r="BE361" s="50">
        <f t="array" aca="1" ref="BE361" ca="1">IF(RESET,0,IF(LOAD_ROM,ROM!BE222,IF(AND(MMU_CLK,MMU_MEMW,CELL("address",BE361)=CELL("address",OFFSET(RAM0,MMU_RAM_X,MMU_RAM_Y))),MMU_VAL,BE361)))</f>
        <v>0</v>
      </c>
      <c r="BF361" s="50">
        <f t="array" aca="1" ref="BF361" ca="1">IF(RESET,0,IF(LOAD_ROM,ROM!BF222,IF(AND(MMU_CLK,MMU_MEMW,CELL("address",BF361)=CELL("address",OFFSET(RAM0,MMU_RAM_X,MMU_RAM_Y))),MMU_VAL,BF361)))</f>
        <v>0</v>
      </c>
      <c r="BG361" s="50">
        <f t="array" aca="1" ref="BG361" ca="1">IF(RESET,0,IF(LOAD_ROM,ROM!BG222,IF(AND(MMU_CLK,MMU_MEMW,CELL("address",BG361)=CELL("address",OFFSET(RAM0,MMU_RAM_X,MMU_RAM_Y))),MMU_VAL,BG361)))</f>
        <v>0</v>
      </c>
      <c r="BH361" s="50">
        <f t="array" aca="1" ref="BH361" ca="1">IF(RESET,0,IF(LOAD_ROM,ROM!BH222,IF(AND(MMU_CLK,MMU_MEMW,CELL("address",BH361)=CELL("address",OFFSET(RAM0,MMU_RAM_X,MMU_RAM_Y))),MMU_VAL,BH361)))</f>
        <v>0</v>
      </c>
      <c r="BI361" s="50">
        <f t="array" aca="1" ref="BI361" ca="1">IF(RESET,0,IF(LOAD_ROM,ROM!BI222,IF(AND(MMU_CLK,MMU_MEMW,CELL("address",BI361)=CELL("address",OFFSET(RAM0,MMU_RAM_X,MMU_RAM_Y))),MMU_VAL,BI361)))</f>
        <v>0</v>
      </c>
      <c r="BJ361" s="50">
        <f t="array" aca="1" ref="BJ361" ca="1">IF(RESET,0,IF(LOAD_ROM,ROM!BJ222,IF(AND(MMU_CLK,MMU_MEMW,CELL("address",BJ361)=CELL("address",OFFSET(RAM0,MMU_RAM_X,MMU_RAM_Y))),MMU_VAL,BJ361)))</f>
        <v>0</v>
      </c>
      <c r="BK361" s="50">
        <f t="array" aca="1" ref="BK361" ca="1">IF(RESET,0,IF(LOAD_ROM,ROM!BK222,IF(AND(MMU_CLK,MMU_MEMW,CELL("address",BK361)=CELL("address",OFFSET(RAM0,MMU_RAM_X,MMU_RAM_Y))),MMU_VAL,BK361)))</f>
        <v>0</v>
      </c>
      <c r="BL361" s="50">
        <f t="array" aca="1" ref="BL361" ca="1">IF(RESET,0,IF(LOAD_ROM,ROM!BL222,IF(AND(MMU_CLK,MMU_MEMW,CELL("address",BL361)=CELL("address",OFFSET(RAM0,MMU_RAM_X,MMU_RAM_Y))),MMU_VAL,BL361)))</f>
        <v>0</v>
      </c>
      <c r="BM361" s="50">
        <f t="array" aca="1" ref="BM361" ca="1">IF(RESET,0,IF(LOAD_ROM,ROM!BM222,IF(AND(MMU_CLK,MMU_MEMW,CELL("address",BM361)=CELL("address",OFFSET(RAM0,MMU_RAM_X,MMU_RAM_Y))),MMU_VAL,BM361)))</f>
        <v>0</v>
      </c>
      <c r="BN361" s="50">
        <f t="array" aca="1" ref="BN361" ca="1">IF(RESET,0,IF(LOAD_ROM,ROM!BN222,IF(AND(MMU_CLK,MMU_MEMW,CELL("address",BN361)=CELL("address",OFFSET(RAM0,MMU_RAM_X,MMU_RAM_Y))),MMU_VAL,BN361)))</f>
        <v>0</v>
      </c>
      <c r="BO361" s="50">
        <f t="array" aca="1" ref="BO361" ca="1">IF(RESET,0,IF(LOAD_ROM,ROM!BO222,IF(AND(MMU_CLK,MMU_MEMW,CELL("address",BO361)=CELL("address",OFFSET(RAM0,MMU_RAM_X,MMU_RAM_Y))),MMU_VAL,BO361)))</f>
        <v>0</v>
      </c>
      <c r="BP361" s="50">
        <f t="array" aca="1" ref="BP361" ca="1">IF(RESET,0,IF(LOAD_ROM,ROM!BP222,IF(AND(MMU_CLK,MMU_MEMW,CELL("address",BP361)=CELL("address",OFFSET(RAM0,MMU_RAM_X,MMU_RAM_Y))),MMU_VAL,BP361)))</f>
        <v>0</v>
      </c>
      <c r="BQ361" s="50">
        <f t="array" aca="1" ref="BQ361" ca="1">IF(RESET,0,IF(LOAD_ROM,ROM!BQ222,IF(AND(MMU_CLK,MMU_MEMW,CELL("address",BQ361)=CELL("address",OFFSET(RAM0,MMU_RAM_X,MMU_RAM_Y))),MMU_VAL,BQ361)))</f>
        <v>0</v>
      </c>
      <c r="BR361" s="50">
        <f t="array" aca="1" ref="BR361" ca="1">IF(RESET,0,IF(LOAD_ROM,ROM!BR222,IF(AND(MMU_CLK,MMU_MEMW,CELL("address",BR361)=CELL("address",OFFSET(RAM0,MMU_RAM_X,MMU_RAM_Y))),MMU_VAL,BR361)))</f>
        <v>0</v>
      </c>
      <c r="BS361" s="50">
        <f t="array" aca="1" ref="BS361" ca="1">IF(RESET,0,IF(LOAD_ROM,ROM!BS222,IF(AND(MMU_CLK,MMU_MEMW,CELL("address",BS361)=CELL("address",OFFSET(RAM0,MMU_RAM_X,MMU_RAM_Y))),MMU_VAL,BS361)))</f>
        <v>0</v>
      </c>
      <c r="BT361" s="50">
        <f t="array" aca="1" ref="BT361" ca="1">IF(RESET,0,IF(LOAD_ROM,ROM!BT222,IF(AND(MMU_CLK,MMU_MEMW,CELL("address",BT361)=CELL("address",OFFSET(RAM0,MMU_RAM_X,MMU_RAM_Y))),MMU_VAL,BT361)))</f>
        <v>0</v>
      </c>
      <c r="BU361" s="50">
        <f t="array" aca="1" ref="BU361" ca="1">IF(RESET,0,IF(LOAD_ROM,ROM!BU222,IF(AND(MMU_CLK,MMU_MEMW,CELL("address",BU361)=CELL("address",OFFSET(RAM0,MMU_RAM_X,MMU_RAM_Y))),MMU_VAL,BU361)))</f>
        <v>0</v>
      </c>
      <c r="BV361" s="50">
        <f t="array" aca="1" ref="BV361" ca="1">IF(RESET,0,IF(LOAD_ROM,ROM!BV222,IF(AND(MMU_CLK,MMU_MEMW,CELL("address",BV361)=CELL("address",OFFSET(RAM0,MMU_RAM_X,MMU_RAM_Y))),MMU_VAL,BV361)))</f>
        <v>0</v>
      </c>
      <c r="BW361" s="50">
        <f t="array" aca="1" ref="BW361" ca="1">IF(RESET,0,IF(LOAD_ROM,ROM!BW222,IF(AND(MMU_CLK,MMU_MEMW,CELL("address",BW361)=CELL("address",OFFSET(RAM0,MMU_RAM_X,MMU_RAM_Y))),MMU_VAL,BW361)))</f>
        <v>0</v>
      </c>
      <c r="BX361" s="50">
        <f t="array" aca="1" ref="BX361" ca="1">IF(RESET,0,IF(LOAD_ROM,ROM!BX222,IF(AND(MMU_CLK,MMU_MEMW,CELL("address",BX361)=CELL("address",OFFSET(RAM0,MMU_RAM_X,MMU_RAM_Y))),MMU_VAL,BX361)))</f>
        <v>0</v>
      </c>
      <c r="BY361" s="50">
        <f t="array" aca="1" ref="BY361" ca="1">IF(RESET,0,IF(LOAD_ROM,ROM!BY222,IF(AND(MMU_CLK,MMU_MEMW,CELL("address",BY361)=CELL("address",OFFSET(RAM0,MMU_RAM_X,MMU_RAM_Y))),MMU_VAL,BY361)))</f>
        <v>0</v>
      </c>
      <c r="BZ361" s="50">
        <f t="array" aca="1" ref="BZ361" ca="1">IF(RESET,0,IF(LOAD_ROM,ROM!BZ222,IF(AND(MMU_CLK,MMU_MEMW,CELL("address",BZ361)=CELL("address",OFFSET(RAM0,MMU_RAM_X,MMU_RAM_Y))),MMU_VAL,BZ361)))</f>
        <v>0</v>
      </c>
      <c r="CA361" s="50">
        <f t="array" aca="1" ref="CA361" ca="1">IF(RESET,0,IF(LOAD_ROM,ROM!CA222,IF(AND(MMU_CLK,MMU_MEMW,CELL("address",CA361)=CELL("address",OFFSET(RAM0,MMU_RAM_X,MMU_RAM_Y))),MMU_VAL,CA361)))</f>
        <v>0</v>
      </c>
      <c r="CB361" s="50">
        <f t="array" aca="1" ref="CB361" ca="1">IF(RESET,0,IF(LOAD_ROM,ROM!CB222,IF(AND(MMU_CLK,MMU_MEMW,CELL("address",CB361)=CELL("address",OFFSET(RAM0,MMU_RAM_X,MMU_RAM_Y))),MMU_VAL,CB361)))</f>
        <v>0</v>
      </c>
      <c r="CC361" s="50">
        <f t="array" aca="1" ref="CC361" ca="1">IF(RESET,0,IF(LOAD_ROM,ROM!CC222,IF(AND(MMU_CLK,MMU_MEMW,CELL("address",CC361)=CELL("address",OFFSET(RAM0,MMU_RAM_X,MMU_RAM_Y))),MMU_VAL,CC361)))</f>
        <v>0</v>
      </c>
      <c r="CD361" s="50">
        <f t="array" aca="1" ref="CD361" ca="1">IF(RESET,0,IF(LOAD_ROM,ROM!CD222,IF(AND(MMU_CLK,MMU_MEMW,CELL("address",CD361)=CELL("address",OFFSET(RAM0,MMU_RAM_X,MMU_RAM_Y))),MMU_VAL,CD361)))</f>
        <v>0</v>
      </c>
      <c r="CE361" s="50">
        <f t="array" aca="1" ref="CE361" ca="1">IF(RESET,0,IF(LOAD_ROM,ROM!CE222,IF(AND(MMU_CLK,MMU_MEMW,CELL("address",CE361)=CELL("address",OFFSET(RAM0,MMU_RAM_X,MMU_RAM_Y))),MMU_VAL,CE361)))</f>
        <v>0</v>
      </c>
      <c r="CF361" s="50">
        <f t="array" aca="1" ref="CF361" ca="1">IF(RESET,0,IF(LOAD_ROM,ROM!CF222,IF(AND(MMU_CLK,MMU_MEMW,CELL("address",CF361)=CELL("address",OFFSET(RAM0,MMU_RAM_X,MMU_RAM_Y))),MMU_VAL,CF361)))</f>
        <v>0</v>
      </c>
      <c r="CG361" s="50">
        <f t="array" aca="1" ref="CG361" ca="1">IF(RESET,0,IF(LOAD_ROM,ROM!CG222,IF(AND(MMU_CLK,MMU_MEMW,CELL("address",CG361)=CELL("address",OFFSET(RAM0,MMU_RAM_X,MMU_RAM_Y))),MMU_VAL,CG361)))</f>
        <v>0</v>
      </c>
      <c r="CH361" s="50">
        <f t="array" aca="1" ref="CH361" ca="1">IF(RESET,0,IF(LOAD_ROM,ROM!CH222,IF(AND(MMU_CLK,MMU_MEMW,CELL("address",CH361)=CELL("address",OFFSET(RAM0,MMU_RAM_X,MMU_RAM_Y))),MMU_VAL,CH361)))</f>
        <v>0</v>
      </c>
      <c r="CI361" s="50">
        <f t="array" aca="1" ref="CI361" ca="1">IF(RESET,0,IF(LOAD_ROM,ROM!CI222,IF(AND(MMU_CLK,MMU_MEMW,CELL("address",CI361)=CELL("address",OFFSET(RAM0,MMU_RAM_X,MMU_RAM_Y))),MMU_VAL,CI361)))</f>
        <v>0</v>
      </c>
      <c r="CJ361" s="50">
        <f t="array" aca="1" ref="CJ361" ca="1">IF(RESET,0,IF(LOAD_ROM,ROM!CJ222,IF(AND(MMU_CLK,MMU_MEMW,CELL("address",CJ361)=CELL("address",OFFSET(RAM0,MMU_RAM_X,MMU_RAM_Y))),MMU_VAL,CJ361)))</f>
        <v>0</v>
      </c>
      <c r="CK361" s="50">
        <f t="array" aca="1" ref="CK361" ca="1">IF(RESET,0,IF(LOAD_ROM,ROM!CK222,IF(AND(MMU_CLK,MMU_MEMW,CELL("address",CK361)=CELL("address",OFFSET(RAM0,MMU_RAM_X,MMU_RAM_Y))),MMU_VAL,CK361)))</f>
        <v>0</v>
      </c>
      <c r="CL361" s="50">
        <f t="array" aca="1" ref="CL361" ca="1">IF(RESET,0,IF(LOAD_ROM,ROM!CL222,IF(AND(MMU_CLK,MMU_MEMW,CELL("address",CL361)=CELL("address",OFFSET(RAM0,MMU_RAM_X,MMU_RAM_Y))),MMU_VAL,CL361)))</f>
        <v>0</v>
      </c>
      <c r="CM361" s="50">
        <f t="array" aca="1" ref="CM361" ca="1">IF(RESET,0,IF(LOAD_ROM,ROM!CM222,IF(AND(MMU_CLK,MMU_MEMW,CELL("address",CM361)=CELL("address",OFFSET(RAM0,MMU_RAM_X,MMU_RAM_Y))),MMU_VAL,CM361)))</f>
        <v>0</v>
      </c>
      <c r="CN361" s="50">
        <f t="array" aca="1" ref="CN361" ca="1">IF(RESET,0,IF(LOAD_ROM,ROM!CN222,IF(AND(MMU_CLK,MMU_MEMW,CELL("address",CN361)=CELL("address",OFFSET(RAM0,MMU_RAM_X,MMU_RAM_Y))),MMU_VAL,CN361)))</f>
        <v>0</v>
      </c>
      <c r="CO361" s="50">
        <f t="array" aca="1" ref="CO361" ca="1">IF(RESET,0,IF(LOAD_ROM,ROM!CO222,IF(AND(MMU_CLK,MMU_MEMW,CELL("address",CO361)=CELL("address",OFFSET(RAM0,MMU_RAM_X,MMU_RAM_Y))),MMU_VAL,CO361)))</f>
        <v>0</v>
      </c>
      <c r="CP361" s="50">
        <f t="array" aca="1" ref="CP361" ca="1">IF(RESET,0,IF(LOAD_ROM,ROM!CP222,IF(AND(MMU_CLK,MMU_MEMW,CELL("address",CP361)=CELL("address",OFFSET(RAM0,MMU_RAM_X,MMU_RAM_Y))),MMU_VAL,CP361)))</f>
        <v>0</v>
      </c>
      <c r="CQ361" s="50">
        <f t="array" aca="1" ref="CQ361" ca="1">IF(RESET,0,IF(LOAD_ROM,ROM!CQ222,IF(AND(MMU_CLK,MMU_MEMW,CELL("address",CQ361)=CELL("address",OFFSET(RAM0,MMU_RAM_X,MMU_RAM_Y))),MMU_VAL,CQ361)))</f>
        <v>0</v>
      </c>
      <c r="CR361" s="50">
        <f t="array" aca="1" ref="CR361" ca="1">IF(RESET,0,IF(LOAD_ROM,ROM!CR222,IF(AND(MMU_CLK,MMU_MEMW,CELL("address",CR361)=CELL("address",OFFSET(RAM0,MMU_RAM_X,MMU_RAM_Y))),MMU_VAL,CR361)))</f>
        <v>0</v>
      </c>
      <c r="CS361" s="50">
        <f t="array" aca="1" ref="CS361" ca="1">IF(RESET,0,IF(LOAD_ROM,ROM!CS222,IF(AND(MMU_CLK,MMU_MEMW,CELL("address",CS361)=CELL("address",OFFSET(RAM0,MMU_RAM_X,MMU_RAM_Y))),MMU_VAL,CS361)))</f>
        <v>0</v>
      </c>
      <c r="CT361" s="50">
        <f t="array" aca="1" ref="CT361" ca="1">IF(RESET,0,IF(LOAD_ROM,ROM!CT222,IF(AND(MMU_CLK,MMU_MEMW,CELL("address",CT361)=CELL("address",OFFSET(RAM0,MMU_RAM_X,MMU_RAM_Y))),MMU_VAL,CT361)))</f>
        <v>0</v>
      </c>
      <c r="CU361" s="50">
        <f t="array" aca="1" ref="CU361" ca="1">IF(RESET,0,IF(LOAD_ROM,ROM!CU222,IF(AND(MMU_CLK,MMU_MEMW,CELL("address",CU361)=CELL("address",OFFSET(RAM0,MMU_RAM_X,MMU_RAM_Y))),MMU_VAL,CU361)))</f>
        <v>0</v>
      </c>
      <c r="CV361" s="50">
        <f t="array" aca="1" ref="CV361" ca="1">IF(RESET,0,IF(LOAD_ROM,ROM!CV222,IF(AND(MMU_CLK,MMU_MEMW,CELL("address",CV361)=CELL("address",OFFSET(RAM0,MMU_RAM_X,MMU_RAM_Y))),MMU_VAL,CV361)))</f>
        <v>0</v>
      </c>
      <c r="CW361" s="50">
        <f t="array" aca="1" ref="CW361" ca="1">IF(RESET,0,IF(LOAD_ROM,ROM!CW222,IF(AND(MMU_CLK,MMU_MEMW,CELL("address",CW361)=CELL("address",OFFSET(RAM0,MMU_RAM_X,MMU_RAM_Y))),MMU_VAL,CW361)))</f>
        <v>0</v>
      </c>
      <c r="CX361" s="50">
        <f t="array" aca="1" ref="CX361" ca="1">IF(RESET,0,IF(LOAD_ROM,ROM!CX222,IF(AND(MMU_CLK,MMU_MEMW,CELL("address",CX361)=CELL("address",OFFSET(RAM0,MMU_RAM_X,MMU_RAM_Y))),MMU_VAL,CX361)))</f>
        <v>0</v>
      </c>
      <c r="CY361" s="50">
        <f t="array" aca="1" ref="CY361" ca="1">IF(RESET,0,IF(LOAD_ROM,ROM!CY222,IF(AND(MMU_CLK,MMU_MEMW,CELL("address",CY361)=CELL("address",OFFSET(RAM0,MMU_RAM_X,MMU_RAM_Y))),MMU_VAL,CY361)))</f>
        <v>0</v>
      </c>
      <c r="CZ361" s="50">
        <f t="array" aca="1" ref="CZ361" ca="1">IF(RESET,0,IF(LOAD_ROM,ROM!CZ222,IF(AND(MMU_CLK,MMU_MEMW,CELL("address",CZ361)=CELL("address",OFFSET(RAM0,MMU_RAM_X,MMU_RAM_Y))),MMU_VAL,CZ361)))</f>
        <v>0</v>
      </c>
      <c r="DA361" s="50">
        <f t="array" aca="1" ref="DA361" ca="1">IF(RESET,0,IF(LOAD_ROM,ROM!DA222,IF(AND(MMU_CLK,MMU_MEMW,CELL("address",DA361)=CELL("address",OFFSET(RAM0,MMU_RAM_X,MMU_RAM_Y))),MMU_VAL,DA361)))</f>
        <v>0</v>
      </c>
      <c r="DB361" s="50">
        <f t="array" aca="1" ref="DB361" ca="1">IF(RESET,0,IF(LOAD_ROM,ROM!DB222,IF(AND(MMU_CLK,MMU_MEMW,CELL("address",DB361)=CELL("address",OFFSET(RAM0,MMU_RAM_X,MMU_RAM_Y))),MMU_VAL,DB361)))</f>
        <v>0</v>
      </c>
      <c r="DC361" s="50">
        <f t="array" aca="1" ref="DC361" ca="1">IF(RESET,0,IF(LOAD_ROM,ROM!DC222,IF(AND(MMU_CLK,MMU_MEMW,CELL("address",DC361)=CELL("address",OFFSET(RAM0,MMU_RAM_X,MMU_RAM_Y))),MMU_VAL,DC361)))</f>
        <v>0</v>
      </c>
      <c r="DD361" s="50">
        <f t="array" aca="1" ref="DD361" ca="1">IF(RESET,0,IF(LOAD_ROM,ROM!DD222,IF(AND(MMU_CLK,MMU_MEMW,CELL("address",DD361)=CELL("address",OFFSET(RAM0,MMU_RAM_X,MMU_RAM_Y))),MMU_VAL,DD361)))</f>
        <v>0</v>
      </c>
      <c r="DE361" s="50">
        <f t="array" aca="1" ref="DE361" ca="1">IF(RESET,0,IF(LOAD_ROM,ROM!DE222,IF(AND(MMU_CLK,MMU_MEMW,CELL("address",DE361)=CELL("address",OFFSET(RAM0,MMU_RAM_X,MMU_RAM_Y))),MMU_VAL,DE361)))</f>
        <v>0</v>
      </c>
      <c r="DF361" s="50">
        <f t="array" aca="1" ref="DF361" ca="1">IF(RESET,0,IF(LOAD_ROM,ROM!DF222,IF(AND(MMU_CLK,MMU_MEMW,CELL("address",DF361)=CELL("address",OFFSET(RAM0,MMU_RAM_X,MMU_RAM_Y))),MMU_VAL,DF361)))</f>
        <v>0</v>
      </c>
      <c r="DG361" s="50">
        <f t="array" aca="1" ref="DG361" ca="1">IF(RESET,0,IF(LOAD_ROM,ROM!DG222,IF(AND(MMU_CLK,MMU_MEMW,CELL("address",DG361)=CELL("address",OFFSET(RAM0,MMU_RAM_X,MMU_RAM_Y))),MMU_VAL,DG361)))</f>
        <v>0</v>
      </c>
      <c r="DH361" s="50">
        <f t="array" aca="1" ref="DH361" ca="1">IF(RESET,0,IF(LOAD_ROM,ROM!DH222,IF(AND(MMU_CLK,MMU_MEMW,CELL("address",DH361)=CELL("address",OFFSET(RAM0,MMU_RAM_X,MMU_RAM_Y))),MMU_VAL,DH361)))</f>
        <v>0</v>
      </c>
      <c r="DI361" s="50">
        <f t="array" aca="1" ref="DI361" ca="1">IF(RESET,0,IF(LOAD_ROM,ROM!DI222,IF(AND(MMU_CLK,MMU_MEMW,CELL("address",DI361)=CELL("address",OFFSET(RAM0,MMU_RAM_X,MMU_RAM_Y))),MMU_VAL,DI361)))</f>
        <v>0</v>
      </c>
      <c r="DJ361" s="50">
        <f t="array" aca="1" ref="DJ361" ca="1">IF(RESET,0,IF(LOAD_ROM,ROM!DJ222,IF(AND(MMU_CLK,MMU_MEMW,CELL("address",DJ361)=CELL("address",OFFSET(RAM0,MMU_RAM_X,MMU_RAM_Y))),MMU_VAL,DJ361)))</f>
        <v>0</v>
      </c>
      <c r="DK361" s="50">
        <f t="array" aca="1" ref="DK361" ca="1">IF(RESET,0,IF(LOAD_ROM,ROM!DK222,IF(AND(MMU_CLK,MMU_MEMW,CELL("address",DK361)=CELL("address",OFFSET(RAM0,MMU_RAM_X,MMU_RAM_Y))),MMU_VAL,DK361)))</f>
        <v>0</v>
      </c>
      <c r="DL361" s="50">
        <f t="array" aca="1" ref="DL361" ca="1">IF(RESET,0,IF(LOAD_ROM,ROM!DL222,IF(AND(MMU_CLK,MMU_MEMW,CELL("address",DL361)=CELL("address",OFFSET(RAM0,MMU_RAM_X,MMU_RAM_Y))),MMU_VAL,DL361)))</f>
        <v>0</v>
      </c>
      <c r="DM361" s="50">
        <f t="array" aca="1" ref="DM361" ca="1">IF(RESET,0,IF(LOAD_ROM,ROM!DM222,IF(AND(MMU_CLK,MMU_MEMW,CELL("address",DM361)=CELL("address",OFFSET(RAM0,MMU_RAM_X,MMU_RAM_Y))),MMU_VAL,DM361)))</f>
        <v>0</v>
      </c>
      <c r="DN361" s="50">
        <f t="array" aca="1" ref="DN361" ca="1">IF(RESET,0,IF(LOAD_ROM,ROM!DN222,IF(AND(MMU_CLK,MMU_MEMW,CELL("address",DN361)=CELL("address",OFFSET(RAM0,MMU_RAM_X,MMU_RAM_Y))),MMU_VAL,DN361)))</f>
        <v>0</v>
      </c>
      <c r="DO361" s="50">
        <f t="array" aca="1" ref="DO361" ca="1">IF(RESET,0,IF(LOAD_ROM,ROM!DO222,IF(AND(MMU_CLK,MMU_MEMW,CELL("address",DO361)=CELL("address",OFFSET(RAM0,MMU_RAM_X,MMU_RAM_Y))),MMU_VAL,DO361)))</f>
        <v>0</v>
      </c>
      <c r="DP361" s="50">
        <f t="array" aca="1" ref="DP361" ca="1">IF(RESET,0,IF(LOAD_ROM,ROM!DP222,IF(AND(MMU_CLK,MMU_MEMW,CELL("address",DP361)=CELL("address",OFFSET(RAM0,MMU_RAM_X,MMU_RAM_Y))),MMU_VAL,DP361)))</f>
        <v>0</v>
      </c>
      <c r="DQ361" s="50">
        <f t="array" aca="1" ref="DQ361" ca="1">IF(RESET,0,IF(LOAD_ROM,ROM!DQ222,IF(AND(MMU_CLK,MMU_MEMW,CELL("address",DQ361)=CELL("address",OFFSET(RAM0,MMU_RAM_X,MMU_RAM_Y))),MMU_VAL,DQ361)))</f>
        <v>0</v>
      </c>
      <c r="DR361" s="50">
        <f t="array" aca="1" ref="DR361" ca="1">IF(RESET,0,IF(LOAD_ROM,ROM!DR222,IF(AND(MMU_CLK,MMU_MEMW,CELL("address",DR361)=CELL("address",OFFSET(RAM0,MMU_RAM_X,MMU_RAM_Y))),MMU_VAL,DR361)))</f>
        <v>0</v>
      </c>
      <c r="DS361" s="50">
        <f t="array" aca="1" ref="DS361" ca="1">IF(RESET,0,IF(LOAD_ROM,ROM!DS222,IF(AND(MMU_CLK,MMU_MEMW,CELL("address",DS361)=CELL("address",OFFSET(RAM0,MMU_RAM_X,MMU_RAM_Y))),MMU_VAL,DS361)))</f>
        <v>0</v>
      </c>
      <c r="DT361" s="50">
        <f t="array" aca="1" ref="DT361" ca="1">IF(RESET,0,IF(LOAD_ROM,ROM!DT222,IF(AND(MMU_CLK,MMU_MEMW,CELL("address",DT361)=CELL("address",OFFSET(RAM0,MMU_RAM_X,MMU_RAM_Y))),MMU_VAL,DT361)))</f>
        <v>0</v>
      </c>
      <c r="DU361" s="50">
        <f t="array" aca="1" ref="DU361" ca="1">IF(RESET,0,IF(LOAD_ROM,ROM!DU222,IF(AND(MMU_CLK,MMU_MEMW,CELL("address",DU361)=CELL("address",OFFSET(RAM0,MMU_RAM_X,MMU_RAM_Y))),MMU_VAL,DU361)))</f>
        <v>0</v>
      </c>
      <c r="DV361" s="50">
        <f t="array" aca="1" ref="DV361" ca="1">IF(RESET,0,IF(LOAD_ROM,ROM!DV222,IF(AND(MMU_CLK,MMU_MEMW,CELL("address",DV361)=CELL("address",OFFSET(RAM0,MMU_RAM_X,MMU_RAM_Y))),MMU_VAL,DV361)))</f>
        <v>0</v>
      </c>
      <c r="DW361" s="50">
        <f t="array" aca="1" ref="DW361" ca="1">IF(RESET,0,IF(LOAD_ROM,ROM!DW222,IF(AND(MMU_CLK,MMU_MEMW,CELL("address",DW361)=CELL("address",OFFSET(RAM0,MMU_RAM_X,MMU_RAM_Y))),MMU_VAL,DW361)))</f>
        <v>0</v>
      </c>
      <c r="DX361" s="50">
        <f t="array" aca="1" ref="DX361" ca="1">IF(RESET,0,IF(LOAD_ROM,ROM!DX222,IF(AND(MMU_CLK,MMU_MEMW,CELL("address",DX361)=CELL("address",OFFSET(RAM0,MMU_RAM_X,MMU_RAM_Y))),MMU_VAL,DX361)))</f>
        <v>0</v>
      </c>
    </row>
    <row r="362" spans="1:128" x14ac:dyDescent="0.35">
      <c r="A362" s="50">
        <f t="array" aca="1" ref="A362" ca="1">IF(RESET,0,IF(LOAD_ROM,ROM!A223,IF(AND(MMU_CLK,MMU_MEMW,CELL("address",A362)=CELL("address",OFFSET(RAM0,MMU_RAM_X,MMU_RAM_Y))),MMU_VAL,A362)))</f>
        <v>0</v>
      </c>
      <c r="B362" s="50">
        <f t="array" aca="1" ref="B362" ca="1">IF(RESET,0,IF(LOAD_ROM,ROM!B223,IF(AND(MMU_CLK,MMU_MEMW,CELL("address",B362)=CELL("address",OFFSET(RAM0,MMU_RAM_X,MMU_RAM_Y))),MMU_VAL,B362)))</f>
        <v>0</v>
      </c>
      <c r="C362" s="50">
        <f t="array" aca="1" ref="C362" ca="1">IF(RESET,0,IF(LOAD_ROM,ROM!C223,IF(AND(MMU_CLK,MMU_MEMW,CELL("address",C362)=CELL("address",OFFSET(RAM0,MMU_RAM_X,MMU_RAM_Y))),MMU_VAL,C362)))</f>
        <v>0</v>
      </c>
      <c r="D362" s="50">
        <f t="array" aca="1" ref="D362" ca="1">IF(RESET,0,IF(LOAD_ROM,ROM!D223,IF(AND(MMU_CLK,MMU_MEMW,CELL("address",D362)=CELL("address",OFFSET(RAM0,MMU_RAM_X,MMU_RAM_Y))),MMU_VAL,D362)))</f>
        <v>0</v>
      </c>
      <c r="E362" s="50">
        <f t="array" aca="1" ref="E362" ca="1">IF(RESET,0,IF(LOAD_ROM,ROM!E223,IF(AND(MMU_CLK,MMU_MEMW,CELL("address",E362)=CELL("address",OFFSET(RAM0,MMU_RAM_X,MMU_RAM_Y))),MMU_VAL,E362)))</f>
        <v>0</v>
      </c>
      <c r="F362" s="50">
        <f t="array" aca="1" ref="F362" ca="1">IF(RESET,0,IF(LOAD_ROM,ROM!F223,IF(AND(MMU_CLK,MMU_MEMW,CELL("address",F362)=CELL("address",OFFSET(RAM0,MMU_RAM_X,MMU_RAM_Y))),MMU_VAL,F362)))</f>
        <v>0</v>
      </c>
      <c r="G362" s="50">
        <f t="array" aca="1" ref="G362" ca="1">IF(RESET,0,IF(LOAD_ROM,ROM!G223,IF(AND(MMU_CLK,MMU_MEMW,CELL("address",G362)=CELL("address",OFFSET(RAM0,MMU_RAM_X,MMU_RAM_Y))),MMU_VAL,G362)))</f>
        <v>0</v>
      </c>
      <c r="H362" s="50">
        <f t="array" aca="1" ref="H362" ca="1">IF(RESET,0,IF(LOAD_ROM,ROM!H223,IF(AND(MMU_CLK,MMU_MEMW,CELL("address",H362)=CELL("address",OFFSET(RAM0,MMU_RAM_X,MMU_RAM_Y))),MMU_VAL,H362)))</f>
        <v>0</v>
      </c>
      <c r="I362" s="50">
        <f t="array" aca="1" ref="I362" ca="1">IF(RESET,0,IF(LOAD_ROM,ROM!I223,IF(AND(MMU_CLK,MMU_MEMW,CELL("address",I362)=CELL("address",OFFSET(RAM0,MMU_RAM_X,MMU_RAM_Y))),MMU_VAL,I362)))</f>
        <v>0</v>
      </c>
      <c r="J362" s="50">
        <f t="array" aca="1" ref="J362" ca="1">IF(RESET,0,IF(LOAD_ROM,ROM!J223,IF(AND(MMU_CLK,MMU_MEMW,CELL("address",J362)=CELL("address",OFFSET(RAM0,MMU_RAM_X,MMU_RAM_Y))),MMU_VAL,J362)))</f>
        <v>0</v>
      </c>
      <c r="K362" s="50">
        <f t="array" aca="1" ref="K362" ca="1">IF(RESET,0,IF(LOAD_ROM,ROM!K223,IF(AND(MMU_CLK,MMU_MEMW,CELL("address",K362)=CELL("address",OFFSET(RAM0,MMU_RAM_X,MMU_RAM_Y))),MMU_VAL,K362)))</f>
        <v>0</v>
      </c>
      <c r="L362" s="50">
        <f t="array" aca="1" ref="L362" ca="1">IF(RESET,0,IF(LOAD_ROM,ROM!L223,IF(AND(MMU_CLK,MMU_MEMW,CELL("address",L362)=CELL("address",OFFSET(RAM0,MMU_RAM_X,MMU_RAM_Y))),MMU_VAL,L362)))</f>
        <v>0</v>
      </c>
      <c r="M362" s="50">
        <f t="array" aca="1" ref="M362" ca="1">IF(RESET,0,IF(LOAD_ROM,ROM!M223,IF(AND(MMU_CLK,MMU_MEMW,CELL("address",M362)=CELL("address",OFFSET(RAM0,MMU_RAM_X,MMU_RAM_Y))),MMU_VAL,M362)))</f>
        <v>0</v>
      </c>
      <c r="N362" s="50">
        <f t="array" aca="1" ref="N362" ca="1">IF(RESET,0,IF(LOAD_ROM,ROM!N223,IF(AND(MMU_CLK,MMU_MEMW,CELL("address",N362)=CELL("address",OFFSET(RAM0,MMU_RAM_X,MMU_RAM_Y))),MMU_VAL,N362)))</f>
        <v>0</v>
      </c>
      <c r="O362" s="50">
        <f t="array" aca="1" ref="O362" ca="1">IF(RESET,0,IF(LOAD_ROM,ROM!O223,IF(AND(MMU_CLK,MMU_MEMW,CELL("address",O362)=CELL("address",OFFSET(RAM0,MMU_RAM_X,MMU_RAM_Y))),MMU_VAL,O362)))</f>
        <v>0</v>
      </c>
      <c r="P362" s="50">
        <f t="array" aca="1" ref="P362" ca="1">IF(RESET,0,IF(LOAD_ROM,ROM!P223,IF(AND(MMU_CLK,MMU_MEMW,CELL("address",P362)=CELL("address",OFFSET(RAM0,MMU_RAM_X,MMU_RAM_Y))),MMU_VAL,P362)))</f>
        <v>0</v>
      </c>
      <c r="Q362" s="50">
        <f t="array" aca="1" ref="Q362" ca="1">IF(RESET,0,IF(LOAD_ROM,ROM!Q223,IF(AND(MMU_CLK,MMU_MEMW,CELL("address",Q362)=CELL("address",OFFSET(RAM0,MMU_RAM_X,MMU_RAM_Y))),MMU_VAL,Q362)))</f>
        <v>0</v>
      </c>
      <c r="R362" s="50">
        <f t="array" aca="1" ref="R362" ca="1">IF(RESET,0,IF(LOAD_ROM,ROM!R223,IF(AND(MMU_CLK,MMU_MEMW,CELL("address",R362)=CELL("address",OFFSET(RAM0,MMU_RAM_X,MMU_RAM_Y))),MMU_VAL,R362)))</f>
        <v>0</v>
      </c>
      <c r="S362" s="50">
        <f t="array" aca="1" ref="S362" ca="1">IF(RESET,0,IF(LOAD_ROM,ROM!S223,IF(AND(MMU_CLK,MMU_MEMW,CELL("address",S362)=CELL("address",OFFSET(RAM0,MMU_RAM_X,MMU_RAM_Y))),MMU_VAL,S362)))</f>
        <v>0</v>
      </c>
      <c r="T362" s="50">
        <f t="array" aca="1" ref="T362" ca="1">IF(RESET,0,IF(LOAD_ROM,ROM!T223,IF(AND(MMU_CLK,MMU_MEMW,CELL("address",T362)=CELL("address",OFFSET(RAM0,MMU_RAM_X,MMU_RAM_Y))),MMU_VAL,T362)))</f>
        <v>0</v>
      </c>
      <c r="U362" s="50">
        <f t="array" aca="1" ref="U362" ca="1">IF(RESET,0,IF(LOAD_ROM,ROM!U223,IF(AND(MMU_CLK,MMU_MEMW,CELL("address",U362)=CELL("address",OFFSET(RAM0,MMU_RAM_X,MMU_RAM_Y))),MMU_VAL,U362)))</f>
        <v>0</v>
      </c>
      <c r="V362" s="50">
        <f t="array" aca="1" ref="V362" ca="1">IF(RESET,0,IF(LOAD_ROM,ROM!V223,IF(AND(MMU_CLK,MMU_MEMW,CELL("address",V362)=CELL("address",OFFSET(RAM0,MMU_RAM_X,MMU_RAM_Y))),MMU_VAL,V362)))</f>
        <v>0</v>
      </c>
      <c r="W362" s="50">
        <f t="array" aca="1" ref="W362" ca="1">IF(RESET,0,IF(LOAD_ROM,ROM!W223,IF(AND(MMU_CLK,MMU_MEMW,CELL("address",W362)=CELL("address",OFFSET(RAM0,MMU_RAM_X,MMU_RAM_Y))),MMU_VAL,W362)))</f>
        <v>0</v>
      </c>
      <c r="X362" s="50">
        <f t="array" aca="1" ref="X362" ca="1">IF(RESET,0,IF(LOAD_ROM,ROM!X223,IF(AND(MMU_CLK,MMU_MEMW,CELL("address",X362)=CELL("address",OFFSET(RAM0,MMU_RAM_X,MMU_RAM_Y))),MMU_VAL,X362)))</f>
        <v>0</v>
      </c>
      <c r="Y362" s="50">
        <f t="array" aca="1" ref="Y362" ca="1">IF(RESET,0,IF(LOAD_ROM,ROM!Y223,IF(AND(MMU_CLK,MMU_MEMW,CELL("address",Y362)=CELL("address",OFFSET(RAM0,MMU_RAM_X,MMU_RAM_Y))),MMU_VAL,Y362)))</f>
        <v>0</v>
      </c>
      <c r="Z362" s="50">
        <f t="array" aca="1" ref="Z362" ca="1">IF(RESET,0,IF(LOAD_ROM,ROM!Z223,IF(AND(MMU_CLK,MMU_MEMW,CELL("address",Z362)=CELL("address",OFFSET(RAM0,MMU_RAM_X,MMU_RAM_Y))),MMU_VAL,Z362)))</f>
        <v>0</v>
      </c>
      <c r="AA362" s="50">
        <f t="array" aca="1" ref="AA362" ca="1">IF(RESET,0,IF(LOAD_ROM,ROM!AA223,IF(AND(MMU_CLK,MMU_MEMW,CELL("address",AA362)=CELL("address",OFFSET(RAM0,MMU_RAM_X,MMU_RAM_Y))),MMU_VAL,AA362)))</f>
        <v>0</v>
      </c>
      <c r="AB362" s="50">
        <f t="array" aca="1" ref="AB362" ca="1">IF(RESET,0,IF(LOAD_ROM,ROM!AB223,IF(AND(MMU_CLK,MMU_MEMW,CELL("address",AB362)=CELL("address",OFFSET(RAM0,MMU_RAM_X,MMU_RAM_Y))),MMU_VAL,AB362)))</f>
        <v>0</v>
      </c>
      <c r="AC362" s="50">
        <f t="array" aca="1" ref="AC362" ca="1">IF(RESET,0,IF(LOAD_ROM,ROM!AC223,IF(AND(MMU_CLK,MMU_MEMW,CELL("address",AC362)=CELL("address",OFFSET(RAM0,MMU_RAM_X,MMU_RAM_Y))),MMU_VAL,AC362)))</f>
        <v>0</v>
      </c>
      <c r="AD362" s="50">
        <f t="array" aca="1" ref="AD362" ca="1">IF(RESET,0,IF(LOAD_ROM,ROM!AD223,IF(AND(MMU_CLK,MMU_MEMW,CELL("address",AD362)=CELL("address",OFFSET(RAM0,MMU_RAM_X,MMU_RAM_Y))),MMU_VAL,AD362)))</f>
        <v>0</v>
      </c>
      <c r="AE362" s="50">
        <f t="array" aca="1" ref="AE362" ca="1">IF(RESET,0,IF(LOAD_ROM,ROM!AE223,IF(AND(MMU_CLK,MMU_MEMW,CELL("address",AE362)=CELL("address",OFFSET(RAM0,MMU_RAM_X,MMU_RAM_Y))),MMU_VAL,AE362)))</f>
        <v>0</v>
      </c>
      <c r="AF362" s="50">
        <f t="array" aca="1" ref="AF362" ca="1">IF(RESET,0,IF(LOAD_ROM,ROM!AF223,IF(AND(MMU_CLK,MMU_MEMW,CELL("address",AF362)=CELL("address",OFFSET(RAM0,MMU_RAM_X,MMU_RAM_Y))),MMU_VAL,AF362)))</f>
        <v>0</v>
      </c>
      <c r="AG362" s="50">
        <f t="array" aca="1" ref="AG362" ca="1">IF(RESET,0,IF(LOAD_ROM,ROM!AG223,IF(AND(MMU_CLK,MMU_MEMW,CELL("address",AG362)=CELL("address",OFFSET(RAM0,MMU_RAM_X,MMU_RAM_Y))),MMU_VAL,AG362)))</f>
        <v>0</v>
      </c>
      <c r="AH362" s="50">
        <f t="array" aca="1" ref="AH362" ca="1">IF(RESET,0,IF(LOAD_ROM,ROM!AH223,IF(AND(MMU_CLK,MMU_MEMW,CELL("address",AH362)=CELL("address",OFFSET(RAM0,MMU_RAM_X,MMU_RAM_Y))),MMU_VAL,AH362)))</f>
        <v>0</v>
      </c>
      <c r="AI362" s="50">
        <f t="array" aca="1" ref="AI362" ca="1">IF(RESET,0,IF(LOAD_ROM,ROM!AI223,IF(AND(MMU_CLK,MMU_MEMW,CELL("address",AI362)=CELL("address",OFFSET(RAM0,MMU_RAM_X,MMU_RAM_Y))),MMU_VAL,AI362)))</f>
        <v>0</v>
      </c>
      <c r="AJ362" s="50">
        <f t="array" aca="1" ref="AJ362" ca="1">IF(RESET,0,IF(LOAD_ROM,ROM!AJ223,IF(AND(MMU_CLK,MMU_MEMW,CELL("address",AJ362)=CELL("address",OFFSET(RAM0,MMU_RAM_X,MMU_RAM_Y))),MMU_VAL,AJ362)))</f>
        <v>0</v>
      </c>
      <c r="AK362" s="50">
        <f t="array" aca="1" ref="AK362" ca="1">IF(RESET,0,IF(LOAD_ROM,ROM!AK223,IF(AND(MMU_CLK,MMU_MEMW,CELL("address",AK362)=CELL("address",OFFSET(RAM0,MMU_RAM_X,MMU_RAM_Y))),MMU_VAL,AK362)))</f>
        <v>0</v>
      </c>
      <c r="AL362" s="50">
        <f t="array" aca="1" ref="AL362" ca="1">IF(RESET,0,IF(LOAD_ROM,ROM!AL223,IF(AND(MMU_CLK,MMU_MEMW,CELL("address",AL362)=CELL("address",OFFSET(RAM0,MMU_RAM_X,MMU_RAM_Y))),MMU_VAL,AL362)))</f>
        <v>0</v>
      </c>
      <c r="AM362" s="50">
        <f t="array" aca="1" ref="AM362" ca="1">IF(RESET,0,IF(LOAD_ROM,ROM!AM223,IF(AND(MMU_CLK,MMU_MEMW,CELL("address",AM362)=CELL("address",OFFSET(RAM0,MMU_RAM_X,MMU_RAM_Y))),MMU_VAL,AM362)))</f>
        <v>0</v>
      </c>
      <c r="AN362" s="50">
        <f t="array" aca="1" ref="AN362" ca="1">IF(RESET,0,IF(LOAD_ROM,ROM!AN223,IF(AND(MMU_CLK,MMU_MEMW,CELL("address",AN362)=CELL("address",OFFSET(RAM0,MMU_RAM_X,MMU_RAM_Y))),MMU_VAL,AN362)))</f>
        <v>0</v>
      </c>
      <c r="AO362" s="50">
        <f t="array" aca="1" ref="AO362" ca="1">IF(RESET,0,IF(LOAD_ROM,ROM!AO223,IF(AND(MMU_CLK,MMU_MEMW,CELL("address",AO362)=CELL("address",OFFSET(RAM0,MMU_RAM_X,MMU_RAM_Y))),MMU_VAL,AO362)))</f>
        <v>0</v>
      </c>
      <c r="AP362" s="50">
        <f t="array" aca="1" ref="AP362" ca="1">IF(RESET,0,IF(LOAD_ROM,ROM!AP223,IF(AND(MMU_CLK,MMU_MEMW,CELL("address",AP362)=CELL("address",OFFSET(RAM0,MMU_RAM_X,MMU_RAM_Y))),MMU_VAL,AP362)))</f>
        <v>0</v>
      </c>
      <c r="AQ362" s="50">
        <f t="array" aca="1" ref="AQ362" ca="1">IF(RESET,0,IF(LOAD_ROM,ROM!AQ223,IF(AND(MMU_CLK,MMU_MEMW,CELL("address",AQ362)=CELL("address",OFFSET(RAM0,MMU_RAM_X,MMU_RAM_Y))),MMU_VAL,AQ362)))</f>
        <v>0</v>
      </c>
      <c r="AR362" s="50">
        <f t="array" aca="1" ref="AR362" ca="1">IF(RESET,0,IF(LOAD_ROM,ROM!AR223,IF(AND(MMU_CLK,MMU_MEMW,CELL("address",AR362)=CELL("address",OFFSET(RAM0,MMU_RAM_X,MMU_RAM_Y))),MMU_VAL,AR362)))</f>
        <v>0</v>
      </c>
      <c r="AS362" s="50">
        <f t="array" aca="1" ref="AS362" ca="1">IF(RESET,0,IF(LOAD_ROM,ROM!AS223,IF(AND(MMU_CLK,MMU_MEMW,CELL("address",AS362)=CELL("address",OFFSET(RAM0,MMU_RAM_X,MMU_RAM_Y))),MMU_VAL,AS362)))</f>
        <v>0</v>
      </c>
      <c r="AT362" s="50">
        <f t="array" aca="1" ref="AT362" ca="1">IF(RESET,0,IF(LOAD_ROM,ROM!AT223,IF(AND(MMU_CLK,MMU_MEMW,CELL("address",AT362)=CELL("address",OFFSET(RAM0,MMU_RAM_X,MMU_RAM_Y))),MMU_VAL,AT362)))</f>
        <v>0</v>
      </c>
      <c r="AU362" s="50">
        <f t="array" aca="1" ref="AU362" ca="1">IF(RESET,0,IF(LOAD_ROM,ROM!AU223,IF(AND(MMU_CLK,MMU_MEMW,CELL("address",AU362)=CELL("address",OFFSET(RAM0,MMU_RAM_X,MMU_RAM_Y))),MMU_VAL,AU362)))</f>
        <v>0</v>
      </c>
      <c r="AV362" s="50">
        <f t="array" aca="1" ref="AV362" ca="1">IF(RESET,0,IF(LOAD_ROM,ROM!AV223,IF(AND(MMU_CLK,MMU_MEMW,CELL("address",AV362)=CELL("address",OFFSET(RAM0,MMU_RAM_X,MMU_RAM_Y))),MMU_VAL,AV362)))</f>
        <v>0</v>
      </c>
      <c r="AW362" s="50">
        <f t="array" aca="1" ref="AW362" ca="1">IF(RESET,0,IF(LOAD_ROM,ROM!AW223,IF(AND(MMU_CLK,MMU_MEMW,CELL("address",AW362)=CELL("address",OFFSET(RAM0,MMU_RAM_X,MMU_RAM_Y))),MMU_VAL,AW362)))</f>
        <v>0</v>
      </c>
      <c r="AX362" s="50">
        <f t="array" aca="1" ref="AX362" ca="1">IF(RESET,0,IF(LOAD_ROM,ROM!AX223,IF(AND(MMU_CLK,MMU_MEMW,CELL("address",AX362)=CELL("address",OFFSET(RAM0,MMU_RAM_X,MMU_RAM_Y))),MMU_VAL,AX362)))</f>
        <v>0</v>
      </c>
      <c r="AY362" s="50">
        <f t="array" aca="1" ref="AY362" ca="1">IF(RESET,0,IF(LOAD_ROM,ROM!AY223,IF(AND(MMU_CLK,MMU_MEMW,CELL("address",AY362)=CELL("address",OFFSET(RAM0,MMU_RAM_X,MMU_RAM_Y))),MMU_VAL,AY362)))</f>
        <v>0</v>
      </c>
      <c r="AZ362" s="50">
        <f t="array" aca="1" ref="AZ362" ca="1">IF(RESET,0,IF(LOAD_ROM,ROM!AZ223,IF(AND(MMU_CLK,MMU_MEMW,CELL("address",AZ362)=CELL("address",OFFSET(RAM0,MMU_RAM_X,MMU_RAM_Y))),MMU_VAL,AZ362)))</f>
        <v>0</v>
      </c>
      <c r="BA362" s="50">
        <f t="array" aca="1" ref="BA362" ca="1">IF(RESET,0,IF(LOAD_ROM,ROM!BA223,IF(AND(MMU_CLK,MMU_MEMW,CELL("address",BA362)=CELL("address",OFFSET(RAM0,MMU_RAM_X,MMU_RAM_Y))),MMU_VAL,BA362)))</f>
        <v>0</v>
      </c>
      <c r="BB362" s="50">
        <f t="array" aca="1" ref="BB362" ca="1">IF(RESET,0,IF(LOAD_ROM,ROM!BB223,IF(AND(MMU_CLK,MMU_MEMW,CELL("address",BB362)=CELL("address",OFFSET(RAM0,MMU_RAM_X,MMU_RAM_Y))),MMU_VAL,BB362)))</f>
        <v>0</v>
      </c>
      <c r="BC362" s="50">
        <f t="array" aca="1" ref="BC362" ca="1">IF(RESET,0,IF(LOAD_ROM,ROM!BC223,IF(AND(MMU_CLK,MMU_MEMW,CELL("address",BC362)=CELL("address",OFFSET(RAM0,MMU_RAM_X,MMU_RAM_Y))),MMU_VAL,BC362)))</f>
        <v>0</v>
      </c>
      <c r="BD362" s="50">
        <f t="array" aca="1" ref="BD362" ca="1">IF(RESET,0,IF(LOAD_ROM,ROM!BD223,IF(AND(MMU_CLK,MMU_MEMW,CELL("address",BD362)=CELL("address",OFFSET(RAM0,MMU_RAM_X,MMU_RAM_Y))),MMU_VAL,BD362)))</f>
        <v>0</v>
      </c>
      <c r="BE362" s="50">
        <f t="array" aca="1" ref="BE362" ca="1">IF(RESET,0,IF(LOAD_ROM,ROM!BE223,IF(AND(MMU_CLK,MMU_MEMW,CELL("address",BE362)=CELL("address",OFFSET(RAM0,MMU_RAM_X,MMU_RAM_Y))),MMU_VAL,BE362)))</f>
        <v>0</v>
      </c>
      <c r="BF362" s="50">
        <f t="array" aca="1" ref="BF362" ca="1">IF(RESET,0,IF(LOAD_ROM,ROM!BF223,IF(AND(MMU_CLK,MMU_MEMW,CELL("address",BF362)=CELL("address",OFFSET(RAM0,MMU_RAM_X,MMU_RAM_Y))),MMU_VAL,BF362)))</f>
        <v>0</v>
      </c>
      <c r="BG362" s="50">
        <f t="array" aca="1" ref="BG362" ca="1">IF(RESET,0,IF(LOAD_ROM,ROM!BG223,IF(AND(MMU_CLK,MMU_MEMW,CELL("address",BG362)=CELL("address",OFFSET(RAM0,MMU_RAM_X,MMU_RAM_Y))),MMU_VAL,BG362)))</f>
        <v>0</v>
      </c>
      <c r="BH362" s="50">
        <f t="array" aca="1" ref="BH362" ca="1">IF(RESET,0,IF(LOAD_ROM,ROM!BH223,IF(AND(MMU_CLK,MMU_MEMW,CELL("address",BH362)=CELL("address",OFFSET(RAM0,MMU_RAM_X,MMU_RAM_Y))),MMU_VAL,BH362)))</f>
        <v>0</v>
      </c>
      <c r="BI362" s="50">
        <f t="array" aca="1" ref="BI362" ca="1">IF(RESET,0,IF(LOAD_ROM,ROM!BI223,IF(AND(MMU_CLK,MMU_MEMW,CELL("address",BI362)=CELL("address",OFFSET(RAM0,MMU_RAM_X,MMU_RAM_Y))),MMU_VAL,BI362)))</f>
        <v>0</v>
      </c>
      <c r="BJ362" s="50">
        <f t="array" aca="1" ref="BJ362" ca="1">IF(RESET,0,IF(LOAD_ROM,ROM!BJ223,IF(AND(MMU_CLK,MMU_MEMW,CELL("address",BJ362)=CELL("address",OFFSET(RAM0,MMU_RAM_X,MMU_RAM_Y))),MMU_VAL,BJ362)))</f>
        <v>0</v>
      </c>
      <c r="BK362" s="50">
        <f t="array" aca="1" ref="BK362" ca="1">IF(RESET,0,IF(LOAD_ROM,ROM!BK223,IF(AND(MMU_CLK,MMU_MEMW,CELL("address",BK362)=CELL("address",OFFSET(RAM0,MMU_RAM_X,MMU_RAM_Y))),MMU_VAL,BK362)))</f>
        <v>0</v>
      </c>
      <c r="BL362" s="50">
        <f t="array" aca="1" ref="BL362" ca="1">IF(RESET,0,IF(LOAD_ROM,ROM!BL223,IF(AND(MMU_CLK,MMU_MEMW,CELL("address",BL362)=CELL("address",OFFSET(RAM0,MMU_RAM_X,MMU_RAM_Y))),MMU_VAL,BL362)))</f>
        <v>0</v>
      </c>
      <c r="BM362" s="50">
        <f t="array" aca="1" ref="BM362" ca="1">IF(RESET,0,IF(LOAD_ROM,ROM!BM223,IF(AND(MMU_CLK,MMU_MEMW,CELL("address",BM362)=CELL("address",OFFSET(RAM0,MMU_RAM_X,MMU_RAM_Y))),MMU_VAL,BM362)))</f>
        <v>0</v>
      </c>
      <c r="BN362" s="50">
        <f t="array" aca="1" ref="BN362" ca="1">IF(RESET,0,IF(LOAD_ROM,ROM!BN223,IF(AND(MMU_CLK,MMU_MEMW,CELL("address",BN362)=CELL("address",OFFSET(RAM0,MMU_RAM_X,MMU_RAM_Y))),MMU_VAL,BN362)))</f>
        <v>0</v>
      </c>
      <c r="BO362" s="50">
        <f t="array" aca="1" ref="BO362" ca="1">IF(RESET,0,IF(LOAD_ROM,ROM!BO223,IF(AND(MMU_CLK,MMU_MEMW,CELL("address",BO362)=CELL("address",OFFSET(RAM0,MMU_RAM_X,MMU_RAM_Y))),MMU_VAL,BO362)))</f>
        <v>0</v>
      </c>
      <c r="BP362" s="50">
        <f t="array" aca="1" ref="BP362" ca="1">IF(RESET,0,IF(LOAD_ROM,ROM!BP223,IF(AND(MMU_CLK,MMU_MEMW,CELL("address",BP362)=CELL("address",OFFSET(RAM0,MMU_RAM_X,MMU_RAM_Y))),MMU_VAL,BP362)))</f>
        <v>0</v>
      </c>
      <c r="BQ362" s="50">
        <f t="array" aca="1" ref="BQ362" ca="1">IF(RESET,0,IF(LOAD_ROM,ROM!BQ223,IF(AND(MMU_CLK,MMU_MEMW,CELL("address",BQ362)=CELL("address",OFFSET(RAM0,MMU_RAM_X,MMU_RAM_Y))),MMU_VAL,BQ362)))</f>
        <v>0</v>
      </c>
      <c r="BR362" s="50">
        <f t="array" aca="1" ref="BR362" ca="1">IF(RESET,0,IF(LOAD_ROM,ROM!BR223,IF(AND(MMU_CLK,MMU_MEMW,CELL("address",BR362)=CELL("address",OFFSET(RAM0,MMU_RAM_X,MMU_RAM_Y))),MMU_VAL,BR362)))</f>
        <v>0</v>
      </c>
      <c r="BS362" s="50">
        <f t="array" aca="1" ref="BS362" ca="1">IF(RESET,0,IF(LOAD_ROM,ROM!BS223,IF(AND(MMU_CLK,MMU_MEMW,CELL("address",BS362)=CELL("address",OFFSET(RAM0,MMU_RAM_X,MMU_RAM_Y))),MMU_VAL,BS362)))</f>
        <v>0</v>
      </c>
      <c r="BT362" s="50">
        <f t="array" aca="1" ref="BT362" ca="1">IF(RESET,0,IF(LOAD_ROM,ROM!BT223,IF(AND(MMU_CLK,MMU_MEMW,CELL("address",BT362)=CELL("address",OFFSET(RAM0,MMU_RAM_X,MMU_RAM_Y))),MMU_VAL,BT362)))</f>
        <v>0</v>
      </c>
      <c r="BU362" s="50">
        <f t="array" aca="1" ref="BU362" ca="1">IF(RESET,0,IF(LOAD_ROM,ROM!BU223,IF(AND(MMU_CLK,MMU_MEMW,CELL("address",BU362)=CELL("address",OFFSET(RAM0,MMU_RAM_X,MMU_RAM_Y))),MMU_VAL,BU362)))</f>
        <v>0</v>
      </c>
      <c r="BV362" s="50">
        <f t="array" aca="1" ref="BV362" ca="1">IF(RESET,0,IF(LOAD_ROM,ROM!BV223,IF(AND(MMU_CLK,MMU_MEMW,CELL("address",BV362)=CELL("address",OFFSET(RAM0,MMU_RAM_X,MMU_RAM_Y))),MMU_VAL,BV362)))</f>
        <v>0</v>
      </c>
      <c r="BW362" s="50">
        <f t="array" aca="1" ref="BW362" ca="1">IF(RESET,0,IF(LOAD_ROM,ROM!BW223,IF(AND(MMU_CLK,MMU_MEMW,CELL("address",BW362)=CELL("address",OFFSET(RAM0,MMU_RAM_X,MMU_RAM_Y))),MMU_VAL,BW362)))</f>
        <v>0</v>
      </c>
      <c r="BX362" s="50">
        <f t="array" aca="1" ref="BX362" ca="1">IF(RESET,0,IF(LOAD_ROM,ROM!BX223,IF(AND(MMU_CLK,MMU_MEMW,CELL("address",BX362)=CELL("address",OFFSET(RAM0,MMU_RAM_X,MMU_RAM_Y))),MMU_VAL,BX362)))</f>
        <v>0</v>
      </c>
      <c r="BY362" s="50">
        <f t="array" aca="1" ref="BY362" ca="1">IF(RESET,0,IF(LOAD_ROM,ROM!BY223,IF(AND(MMU_CLK,MMU_MEMW,CELL("address",BY362)=CELL("address",OFFSET(RAM0,MMU_RAM_X,MMU_RAM_Y))),MMU_VAL,BY362)))</f>
        <v>0</v>
      </c>
      <c r="BZ362" s="50">
        <f t="array" aca="1" ref="BZ362" ca="1">IF(RESET,0,IF(LOAD_ROM,ROM!BZ223,IF(AND(MMU_CLK,MMU_MEMW,CELL("address",BZ362)=CELL("address",OFFSET(RAM0,MMU_RAM_X,MMU_RAM_Y))),MMU_VAL,BZ362)))</f>
        <v>0</v>
      </c>
      <c r="CA362" s="50">
        <f t="array" aca="1" ref="CA362" ca="1">IF(RESET,0,IF(LOAD_ROM,ROM!CA223,IF(AND(MMU_CLK,MMU_MEMW,CELL("address",CA362)=CELL("address",OFFSET(RAM0,MMU_RAM_X,MMU_RAM_Y))),MMU_VAL,CA362)))</f>
        <v>0</v>
      </c>
      <c r="CB362" s="50">
        <f t="array" aca="1" ref="CB362" ca="1">IF(RESET,0,IF(LOAD_ROM,ROM!CB223,IF(AND(MMU_CLK,MMU_MEMW,CELL("address",CB362)=CELL("address",OFFSET(RAM0,MMU_RAM_X,MMU_RAM_Y))),MMU_VAL,CB362)))</f>
        <v>0</v>
      </c>
      <c r="CC362" s="50">
        <f t="array" aca="1" ref="CC362" ca="1">IF(RESET,0,IF(LOAD_ROM,ROM!CC223,IF(AND(MMU_CLK,MMU_MEMW,CELL("address",CC362)=CELL("address",OFFSET(RAM0,MMU_RAM_X,MMU_RAM_Y))),MMU_VAL,CC362)))</f>
        <v>0</v>
      </c>
      <c r="CD362" s="50">
        <f t="array" aca="1" ref="CD362" ca="1">IF(RESET,0,IF(LOAD_ROM,ROM!CD223,IF(AND(MMU_CLK,MMU_MEMW,CELL("address",CD362)=CELL("address",OFFSET(RAM0,MMU_RAM_X,MMU_RAM_Y))),MMU_VAL,CD362)))</f>
        <v>0</v>
      </c>
      <c r="CE362" s="50">
        <f t="array" aca="1" ref="CE362" ca="1">IF(RESET,0,IF(LOAD_ROM,ROM!CE223,IF(AND(MMU_CLK,MMU_MEMW,CELL("address",CE362)=CELL("address",OFFSET(RAM0,MMU_RAM_X,MMU_RAM_Y))),MMU_VAL,CE362)))</f>
        <v>0</v>
      </c>
      <c r="CF362" s="50">
        <f t="array" aca="1" ref="CF362" ca="1">IF(RESET,0,IF(LOAD_ROM,ROM!CF223,IF(AND(MMU_CLK,MMU_MEMW,CELL("address",CF362)=CELL("address",OFFSET(RAM0,MMU_RAM_X,MMU_RAM_Y))),MMU_VAL,CF362)))</f>
        <v>0</v>
      </c>
      <c r="CG362" s="50">
        <f t="array" aca="1" ref="CG362" ca="1">IF(RESET,0,IF(LOAD_ROM,ROM!CG223,IF(AND(MMU_CLK,MMU_MEMW,CELL("address",CG362)=CELL("address",OFFSET(RAM0,MMU_RAM_X,MMU_RAM_Y))),MMU_VAL,CG362)))</f>
        <v>0</v>
      </c>
      <c r="CH362" s="50">
        <f t="array" aca="1" ref="CH362" ca="1">IF(RESET,0,IF(LOAD_ROM,ROM!CH223,IF(AND(MMU_CLK,MMU_MEMW,CELL("address",CH362)=CELL("address",OFFSET(RAM0,MMU_RAM_X,MMU_RAM_Y))),MMU_VAL,CH362)))</f>
        <v>0</v>
      </c>
      <c r="CI362" s="50">
        <f t="array" aca="1" ref="CI362" ca="1">IF(RESET,0,IF(LOAD_ROM,ROM!CI223,IF(AND(MMU_CLK,MMU_MEMW,CELL("address",CI362)=CELL("address",OFFSET(RAM0,MMU_RAM_X,MMU_RAM_Y))),MMU_VAL,CI362)))</f>
        <v>0</v>
      </c>
      <c r="CJ362" s="50">
        <f t="array" aca="1" ref="CJ362" ca="1">IF(RESET,0,IF(LOAD_ROM,ROM!CJ223,IF(AND(MMU_CLK,MMU_MEMW,CELL("address",CJ362)=CELL("address",OFFSET(RAM0,MMU_RAM_X,MMU_RAM_Y))),MMU_VAL,CJ362)))</f>
        <v>0</v>
      </c>
      <c r="CK362" s="50">
        <f t="array" aca="1" ref="CK362" ca="1">IF(RESET,0,IF(LOAD_ROM,ROM!CK223,IF(AND(MMU_CLK,MMU_MEMW,CELL("address",CK362)=CELL("address",OFFSET(RAM0,MMU_RAM_X,MMU_RAM_Y))),MMU_VAL,CK362)))</f>
        <v>0</v>
      </c>
      <c r="CL362" s="50">
        <f t="array" aca="1" ref="CL362" ca="1">IF(RESET,0,IF(LOAD_ROM,ROM!CL223,IF(AND(MMU_CLK,MMU_MEMW,CELL("address",CL362)=CELL("address",OFFSET(RAM0,MMU_RAM_X,MMU_RAM_Y))),MMU_VAL,CL362)))</f>
        <v>0</v>
      </c>
      <c r="CM362" s="50">
        <f t="array" aca="1" ref="CM362" ca="1">IF(RESET,0,IF(LOAD_ROM,ROM!CM223,IF(AND(MMU_CLK,MMU_MEMW,CELL("address",CM362)=CELL("address",OFFSET(RAM0,MMU_RAM_X,MMU_RAM_Y))),MMU_VAL,CM362)))</f>
        <v>0</v>
      </c>
      <c r="CN362" s="50">
        <f t="array" aca="1" ref="CN362" ca="1">IF(RESET,0,IF(LOAD_ROM,ROM!CN223,IF(AND(MMU_CLK,MMU_MEMW,CELL("address",CN362)=CELL("address",OFFSET(RAM0,MMU_RAM_X,MMU_RAM_Y))),MMU_VAL,CN362)))</f>
        <v>0</v>
      </c>
      <c r="CO362" s="50">
        <f t="array" aca="1" ref="CO362" ca="1">IF(RESET,0,IF(LOAD_ROM,ROM!CO223,IF(AND(MMU_CLK,MMU_MEMW,CELL("address",CO362)=CELL("address",OFFSET(RAM0,MMU_RAM_X,MMU_RAM_Y))),MMU_VAL,CO362)))</f>
        <v>0</v>
      </c>
      <c r="CP362" s="50">
        <f t="array" aca="1" ref="CP362" ca="1">IF(RESET,0,IF(LOAD_ROM,ROM!CP223,IF(AND(MMU_CLK,MMU_MEMW,CELL("address",CP362)=CELL("address",OFFSET(RAM0,MMU_RAM_X,MMU_RAM_Y))),MMU_VAL,CP362)))</f>
        <v>0</v>
      </c>
      <c r="CQ362" s="50">
        <f t="array" aca="1" ref="CQ362" ca="1">IF(RESET,0,IF(LOAD_ROM,ROM!CQ223,IF(AND(MMU_CLK,MMU_MEMW,CELL("address",CQ362)=CELL("address",OFFSET(RAM0,MMU_RAM_X,MMU_RAM_Y))),MMU_VAL,CQ362)))</f>
        <v>0</v>
      </c>
      <c r="CR362" s="50">
        <f t="array" aca="1" ref="CR362" ca="1">IF(RESET,0,IF(LOAD_ROM,ROM!CR223,IF(AND(MMU_CLK,MMU_MEMW,CELL("address",CR362)=CELL("address",OFFSET(RAM0,MMU_RAM_X,MMU_RAM_Y))),MMU_VAL,CR362)))</f>
        <v>0</v>
      </c>
      <c r="CS362" s="50">
        <f t="array" aca="1" ref="CS362" ca="1">IF(RESET,0,IF(LOAD_ROM,ROM!CS223,IF(AND(MMU_CLK,MMU_MEMW,CELL("address",CS362)=CELL("address",OFFSET(RAM0,MMU_RAM_X,MMU_RAM_Y))),MMU_VAL,CS362)))</f>
        <v>0</v>
      </c>
      <c r="CT362" s="50">
        <f t="array" aca="1" ref="CT362" ca="1">IF(RESET,0,IF(LOAD_ROM,ROM!CT223,IF(AND(MMU_CLK,MMU_MEMW,CELL("address",CT362)=CELL("address",OFFSET(RAM0,MMU_RAM_X,MMU_RAM_Y))),MMU_VAL,CT362)))</f>
        <v>0</v>
      </c>
      <c r="CU362" s="50">
        <f t="array" aca="1" ref="CU362" ca="1">IF(RESET,0,IF(LOAD_ROM,ROM!CU223,IF(AND(MMU_CLK,MMU_MEMW,CELL("address",CU362)=CELL("address",OFFSET(RAM0,MMU_RAM_X,MMU_RAM_Y))),MMU_VAL,CU362)))</f>
        <v>0</v>
      </c>
      <c r="CV362" s="50">
        <f t="array" aca="1" ref="CV362" ca="1">IF(RESET,0,IF(LOAD_ROM,ROM!CV223,IF(AND(MMU_CLK,MMU_MEMW,CELL("address",CV362)=CELL("address",OFFSET(RAM0,MMU_RAM_X,MMU_RAM_Y))),MMU_VAL,CV362)))</f>
        <v>0</v>
      </c>
      <c r="CW362" s="50">
        <f t="array" aca="1" ref="CW362" ca="1">IF(RESET,0,IF(LOAD_ROM,ROM!CW223,IF(AND(MMU_CLK,MMU_MEMW,CELL("address",CW362)=CELL("address",OFFSET(RAM0,MMU_RAM_X,MMU_RAM_Y))),MMU_VAL,CW362)))</f>
        <v>0</v>
      </c>
      <c r="CX362" s="50">
        <f t="array" aca="1" ref="CX362" ca="1">IF(RESET,0,IF(LOAD_ROM,ROM!CX223,IF(AND(MMU_CLK,MMU_MEMW,CELL("address",CX362)=CELL("address",OFFSET(RAM0,MMU_RAM_X,MMU_RAM_Y))),MMU_VAL,CX362)))</f>
        <v>0</v>
      </c>
      <c r="CY362" s="50">
        <f t="array" aca="1" ref="CY362" ca="1">IF(RESET,0,IF(LOAD_ROM,ROM!CY223,IF(AND(MMU_CLK,MMU_MEMW,CELL("address",CY362)=CELL("address",OFFSET(RAM0,MMU_RAM_X,MMU_RAM_Y))),MMU_VAL,CY362)))</f>
        <v>0</v>
      </c>
      <c r="CZ362" s="50">
        <f t="array" aca="1" ref="CZ362" ca="1">IF(RESET,0,IF(LOAD_ROM,ROM!CZ223,IF(AND(MMU_CLK,MMU_MEMW,CELL("address",CZ362)=CELL("address",OFFSET(RAM0,MMU_RAM_X,MMU_RAM_Y))),MMU_VAL,CZ362)))</f>
        <v>0</v>
      </c>
      <c r="DA362" s="50">
        <f t="array" aca="1" ref="DA362" ca="1">IF(RESET,0,IF(LOAD_ROM,ROM!DA223,IF(AND(MMU_CLK,MMU_MEMW,CELL("address",DA362)=CELL("address",OFFSET(RAM0,MMU_RAM_X,MMU_RAM_Y))),MMU_VAL,DA362)))</f>
        <v>0</v>
      </c>
      <c r="DB362" s="50">
        <f t="array" aca="1" ref="DB362" ca="1">IF(RESET,0,IF(LOAD_ROM,ROM!DB223,IF(AND(MMU_CLK,MMU_MEMW,CELL("address",DB362)=CELL("address",OFFSET(RAM0,MMU_RAM_X,MMU_RAM_Y))),MMU_VAL,DB362)))</f>
        <v>0</v>
      </c>
      <c r="DC362" s="50">
        <f t="array" aca="1" ref="DC362" ca="1">IF(RESET,0,IF(LOAD_ROM,ROM!DC223,IF(AND(MMU_CLK,MMU_MEMW,CELL("address",DC362)=CELL("address",OFFSET(RAM0,MMU_RAM_X,MMU_RAM_Y))),MMU_VAL,DC362)))</f>
        <v>0</v>
      </c>
      <c r="DD362" s="50">
        <f t="array" aca="1" ref="DD362" ca="1">IF(RESET,0,IF(LOAD_ROM,ROM!DD223,IF(AND(MMU_CLK,MMU_MEMW,CELL("address",DD362)=CELL("address",OFFSET(RAM0,MMU_RAM_X,MMU_RAM_Y))),MMU_VAL,DD362)))</f>
        <v>0</v>
      </c>
      <c r="DE362" s="50">
        <f t="array" aca="1" ref="DE362" ca="1">IF(RESET,0,IF(LOAD_ROM,ROM!DE223,IF(AND(MMU_CLK,MMU_MEMW,CELL("address",DE362)=CELL("address",OFFSET(RAM0,MMU_RAM_X,MMU_RAM_Y))),MMU_VAL,DE362)))</f>
        <v>0</v>
      </c>
      <c r="DF362" s="50">
        <f t="array" aca="1" ref="DF362" ca="1">IF(RESET,0,IF(LOAD_ROM,ROM!DF223,IF(AND(MMU_CLK,MMU_MEMW,CELL("address",DF362)=CELL("address",OFFSET(RAM0,MMU_RAM_X,MMU_RAM_Y))),MMU_VAL,DF362)))</f>
        <v>0</v>
      </c>
      <c r="DG362" s="50">
        <f t="array" aca="1" ref="DG362" ca="1">IF(RESET,0,IF(LOAD_ROM,ROM!DG223,IF(AND(MMU_CLK,MMU_MEMW,CELL("address",DG362)=CELL("address",OFFSET(RAM0,MMU_RAM_X,MMU_RAM_Y))),MMU_VAL,DG362)))</f>
        <v>0</v>
      </c>
      <c r="DH362" s="50">
        <f t="array" aca="1" ref="DH362" ca="1">IF(RESET,0,IF(LOAD_ROM,ROM!DH223,IF(AND(MMU_CLK,MMU_MEMW,CELL("address",DH362)=CELL("address",OFFSET(RAM0,MMU_RAM_X,MMU_RAM_Y))),MMU_VAL,DH362)))</f>
        <v>0</v>
      </c>
      <c r="DI362" s="50">
        <f t="array" aca="1" ref="DI362" ca="1">IF(RESET,0,IF(LOAD_ROM,ROM!DI223,IF(AND(MMU_CLK,MMU_MEMW,CELL("address",DI362)=CELL("address",OFFSET(RAM0,MMU_RAM_X,MMU_RAM_Y))),MMU_VAL,DI362)))</f>
        <v>0</v>
      </c>
      <c r="DJ362" s="50">
        <f t="array" aca="1" ref="DJ362" ca="1">IF(RESET,0,IF(LOAD_ROM,ROM!DJ223,IF(AND(MMU_CLK,MMU_MEMW,CELL("address",DJ362)=CELL("address",OFFSET(RAM0,MMU_RAM_X,MMU_RAM_Y))),MMU_VAL,DJ362)))</f>
        <v>0</v>
      </c>
      <c r="DK362" s="50">
        <f t="array" aca="1" ref="DK362" ca="1">IF(RESET,0,IF(LOAD_ROM,ROM!DK223,IF(AND(MMU_CLK,MMU_MEMW,CELL("address",DK362)=CELL("address",OFFSET(RAM0,MMU_RAM_X,MMU_RAM_Y))),MMU_VAL,DK362)))</f>
        <v>0</v>
      </c>
      <c r="DL362" s="50">
        <f t="array" aca="1" ref="DL362" ca="1">IF(RESET,0,IF(LOAD_ROM,ROM!DL223,IF(AND(MMU_CLK,MMU_MEMW,CELL("address",DL362)=CELL("address",OFFSET(RAM0,MMU_RAM_X,MMU_RAM_Y))),MMU_VAL,DL362)))</f>
        <v>0</v>
      </c>
      <c r="DM362" s="50">
        <f t="array" aca="1" ref="DM362" ca="1">IF(RESET,0,IF(LOAD_ROM,ROM!DM223,IF(AND(MMU_CLK,MMU_MEMW,CELL("address",DM362)=CELL("address",OFFSET(RAM0,MMU_RAM_X,MMU_RAM_Y))),MMU_VAL,DM362)))</f>
        <v>0</v>
      </c>
      <c r="DN362" s="50">
        <f t="array" aca="1" ref="DN362" ca="1">IF(RESET,0,IF(LOAD_ROM,ROM!DN223,IF(AND(MMU_CLK,MMU_MEMW,CELL("address",DN362)=CELL("address",OFFSET(RAM0,MMU_RAM_X,MMU_RAM_Y))),MMU_VAL,DN362)))</f>
        <v>0</v>
      </c>
      <c r="DO362" s="50">
        <f t="array" aca="1" ref="DO362" ca="1">IF(RESET,0,IF(LOAD_ROM,ROM!DO223,IF(AND(MMU_CLK,MMU_MEMW,CELL("address",DO362)=CELL("address",OFFSET(RAM0,MMU_RAM_X,MMU_RAM_Y))),MMU_VAL,DO362)))</f>
        <v>0</v>
      </c>
      <c r="DP362" s="50">
        <f t="array" aca="1" ref="DP362" ca="1">IF(RESET,0,IF(LOAD_ROM,ROM!DP223,IF(AND(MMU_CLK,MMU_MEMW,CELL("address",DP362)=CELL("address",OFFSET(RAM0,MMU_RAM_X,MMU_RAM_Y))),MMU_VAL,DP362)))</f>
        <v>0</v>
      </c>
      <c r="DQ362" s="50">
        <f t="array" aca="1" ref="DQ362" ca="1">IF(RESET,0,IF(LOAD_ROM,ROM!DQ223,IF(AND(MMU_CLK,MMU_MEMW,CELL("address",DQ362)=CELL("address",OFFSET(RAM0,MMU_RAM_X,MMU_RAM_Y))),MMU_VAL,DQ362)))</f>
        <v>0</v>
      </c>
      <c r="DR362" s="50">
        <f t="array" aca="1" ref="DR362" ca="1">IF(RESET,0,IF(LOAD_ROM,ROM!DR223,IF(AND(MMU_CLK,MMU_MEMW,CELL("address",DR362)=CELL("address",OFFSET(RAM0,MMU_RAM_X,MMU_RAM_Y))),MMU_VAL,DR362)))</f>
        <v>0</v>
      </c>
      <c r="DS362" s="50">
        <f t="array" aca="1" ref="DS362" ca="1">IF(RESET,0,IF(LOAD_ROM,ROM!DS223,IF(AND(MMU_CLK,MMU_MEMW,CELL("address",DS362)=CELL("address",OFFSET(RAM0,MMU_RAM_X,MMU_RAM_Y))),MMU_VAL,DS362)))</f>
        <v>0</v>
      </c>
      <c r="DT362" s="50">
        <f t="array" aca="1" ref="DT362" ca="1">IF(RESET,0,IF(LOAD_ROM,ROM!DT223,IF(AND(MMU_CLK,MMU_MEMW,CELL("address",DT362)=CELL("address",OFFSET(RAM0,MMU_RAM_X,MMU_RAM_Y))),MMU_VAL,DT362)))</f>
        <v>0</v>
      </c>
      <c r="DU362" s="50">
        <f t="array" aca="1" ref="DU362" ca="1">IF(RESET,0,IF(LOAD_ROM,ROM!DU223,IF(AND(MMU_CLK,MMU_MEMW,CELL("address",DU362)=CELL("address",OFFSET(RAM0,MMU_RAM_X,MMU_RAM_Y))),MMU_VAL,DU362)))</f>
        <v>0</v>
      </c>
      <c r="DV362" s="50">
        <f t="array" aca="1" ref="DV362" ca="1">IF(RESET,0,IF(LOAD_ROM,ROM!DV223,IF(AND(MMU_CLK,MMU_MEMW,CELL("address",DV362)=CELL("address",OFFSET(RAM0,MMU_RAM_X,MMU_RAM_Y))),MMU_VAL,DV362)))</f>
        <v>0</v>
      </c>
      <c r="DW362" s="50">
        <f t="array" aca="1" ref="DW362" ca="1">IF(RESET,0,IF(LOAD_ROM,ROM!DW223,IF(AND(MMU_CLK,MMU_MEMW,CELL("address",DW362)=CELL("address",OFFSET(RAM0,MMU_RAM_X,MMU_RAM_Y))),MMU_VAL,DW362)))</f>
        <v>0</v>
      </c>
      <c r="DX362" s="50">
        <f t="array" aca="1" ref="DX362" ca="1">IF(RESET,0,IF(LOAD_ROM,ROM!DX223,IF(AND(MMU_CLK,MMU_MEMW,CELL("address",DX362)=CELL("address",OFFSET(RAM0,MMU_RAM_X,MMU_RAM_Y))),MMU_VAL,DX362)))</f>
        <v>0</v>
      </c>
    </row>
    <row r="363" spans="1:128" x14ac:dyDescent="0.35">
      <c r="A363" s="50">
        <f t="array" aca="1" ref="A363" ca="1">IF(RESET,0,IF(LOAD_ROM,ROM!A224,IF(AND(MMU_CLK,MMU_MEMW,CELL("address",A363)=CELL("address",OFFSET(RAM0,MMU_RAM_X,MMU_RAM_Y))),MMU_VAL,A363)))</f>
        <v>0</v>
      </c>
      <c r="B363" s="50">
        <f t="array" aca="1" ref="B363" ca="1">IF(RESET,0,IF(LOAD_ROM,ROM!B224,IF(AND(MMU_CLK,MMU_MEMW,CELL("address",B363)=CELL("address",OFFSET(RAM0,MMU_RAM_X,MMU_RAM_Y))),MMU_VAL,B363)))</f>
        <v>0</v>
      </c>
      <c r="C363" s="50">
        <f t="array" aca="1" ref="C363" ca="1">IF(RESET,0,IF(LOAD_ROM,ROM!C224,IF(AND(MMU_CLK,MMU_MEMW,CELL("address",C363)=CELL("address",OFFSET(RAM0,MMU_RAM_X,MMU_RAM_Y))),MMU_VAL,C363)))</f>
        <v>0</v>
      </c>
      <c r="D363" s="50">
        <f t="array" aca="1" ref="D363" ca="1">IF(RESET,0,IF(LOAD_ROM,ROM!D224,IF(AND(MMU_CLK,MMU_MEMW,CELL("address",D363)=CELL("address",OFFSET(RAM0,MMU_RAM_X,MMU_RAM_Y))),MMU_VAL,D363)))</f>
        <v>0</v>
      </c>
      <c r="E363" s="50">
        <f t="array" aca="1" ref="E363" ca="1">IF(RESET,0,IF(LOAD_ROM,ROM!E224,IF(AND(MMU_CLK,MMU_MEMW,CELL("address",E363)=CELL("address",OFFSET(RAM0,MMU_RAM_X,MMU_RAM_Y))),MMU_VAL,E363)))</f>
        <v>0</v>
      </c>
      <c r="F363" s="50">
        <f t="array" aca="1" ref="F363" ca="1">IF(RESET,0,IF(LOAD_ROM,ROM!F224,IF(AND(MMU_CLK,MMU_MEMW,CELL("address",F363)=CELL("address",OFFSET(RAM0,MMU_RAM_X,MMU_RAM_Y))),MMU_VAL,F363)))</f>
        <v>0</v>
      </c>
      <c r="G363" s="50">
        <f t="array" aca="1" ref="G363" ca="1">IF(RESET,0,IF(LOAD_ROM,ROM!G224,IF(AND(MMU_CLK,MMU_MEMW,CELL("address",G363)=CELL("address",OFFSET(RAM0,MMU_RAM_X,MMU_RAM_Y))),MMU_VAL,G363)))</f>
        <v>0</v>
      </c>
      <c r="H363" s="50">
        <f t="array" aca="1" ref="H363" ca="1">IF(RESET,0,IF(LOAD_ROM,ROM!H224,IF(AND(MMU_CLK,MMU_MEMW,CELL("address",H363)=CELL("address",OFFSET(RAM0,MMU_RAM_X,MMU_RAM_Y))),MMU_VAL,H363)))</f>
        <v>0</v>
      </c>
      <c r="I363" s="50">
        <f t="array" aca="1" ref="I363" ca="1">IF(RESET,0,IF(LOAD_ROM,ROM!I224,IF(AND(MMU_CLK,MMU_MEMW,CELL("address",I363)=CELL("address",OFFSET(RAM0,MMU_RAM_X,MMU_RAM_Y))),MMU_VAL,I363)))</f>
        <v>0</v>
      </c>
      <c r="J363" s="50">
        <f t="array" aca="1" ref="J363" ca="1">IF(RESET,0,IF(LOAD_ROM,ROM!J224,IF(AND(MMU_CLK,MMU_MEMW,CELL("address",J363)=CELL("address",OFFSET(RAM0,MMU_RAM_X,MMU_RAM_Y))),MMU_VAL,J363)))</f>
        <v>0</v>
      </c>
      <c r="K363" s="50">
        <f t="array" aca="1" ref="K363" ca="1">IF(RESET,0,IF(LOAD_ROM,ROM!K224,IF(AND(MMU_CLK,MMU_MEMW,CELL("address",K363)=CELL("address",OFFSET(RAM0,MMU_RAM_X,MMU_RAM_Y))),MMU_VAL,K363)))</f>
        <v>0</v>
      </c>
      <c r="L363" s="50">
        <f t="array" aca="1" ref="L363" ca="1">IF(RESET,0,IF(LOAD_ROM,ROM!L224,IF(AND(MMU_CLK,MMU_MEMW,CELL("address",L363)=CELL("address",OFFSET(RAM0,MMU_RAM_X,MMU_RAM_Y))),MMU_VAL,L363)))</f>
        <v>0</v>
      </c>
      <c r="M363" s="50">
        <f t="array" aca="1" ref="M363" ca="1">IF(RESET,0,IF(LOAD_ROM,ROM!M224,IF(AND(MMU_CLK,MMU_MEMW,CELL("address",M363)=CELL("address",OFFSET(RAM0,MMU_RAM_X,MMU_RAM_Y))),MMU_VAL,M363)))</f>
        <v>0</v>
      </c>
      <c r="N363" s="50">
        <f t="array" aca="1" ref="N363" ca="1">IF(RESET,0,IF(LOAD_ROM,ROM!N224,IF(AND(MMU_CLK,MMU_MEMW,CELL("address",N363)=CELL("address",OFFSET(RAM0,MMU_RAM_X,MMU_RAM_Y))),MMU_VAL,N363)))</f>
        <v>0</v>
      </c>
      <c r="O363" s="50">
        <f t="array" aca="1" ref="O363" ca="1">IF(RESET,0,IF(LOAD_ROM,ROM!O224,IF(AND(MMU_CLK,MMU_MEMW,CELL("address",O363)=CELL("address",OFFSET(RAM0,MMU_RAM_X,MMU_RAM_Y))),MMU_VAL,O363)))</f>
        <v>0</v>
      </c>
      <c r="P363" s="50">
        <f t="array" aca="1" ref="P363" ca="1">IF(RESET,0,IF(LOAD_ROM,ROM!P224,IF(AND(MMU_CLK,MMU_MEMW,CELL("address",P363)=CELL("address",OFFSET(RAM0,MMU_RAM_X,MMU_RAM_Y))),MMU_VAL,P363)))</f>
        <v>0</v>
      </c>
      <c r="Q363" s="50">
        <f t="array" aca="1" ref="Q363" ca="1">IF(RESET,0,IF(LOAD_ROM,ROM!Q224,IF(AND(MMU_CLK,MMU_MEMW,CELL("address",Q363)=CELL("address",OFFSET(RAM0,MMU_RAM_X,MMU_RAM_Y))),MMU_VAL,Q363)))</f>
        <v>0</v>
      </c>
      <c r="R363" s="50">
        <f t="array" aca="1" ref="R363" ca="1">IF(RESET,0,IF(LOAD_ROM,ROM!R224,IF(AND(MMU_CLK,MMU_MEMW,CELL("address",R363)=CELL("address",OFFSET(RAM0,MMU_RAM_X,MMU_RAM_Y))),MMU_VAL,R363)))</f>
        <v>0</v>
      </c>
      <c r="S363" s="50">
        <f t="array" aca="1" ref="S363" ca="1">IF(RESET,0,IF(LOAD_ROM,ROM!S224,IF(AND(MMU_CLK,MMU_MEMW,CELL("address",S363)=CELL("address",OFFSET(RAM0,MMU_RAM_X,MMU_RAM_Y))),MMU_VAL,S363)))</f>
        <v>0</v>
      </c>
      <c r="T363" s="50">
        <f t="array" aca="1" ref="T363" ca="1">IF(RESET,0,IF(LOAD_ROM,ROM!T224,IF(AND(MMU_CLK,MMU_MEMW,CELL("address",T363)=CELL("address",OFFSET(RAM0,MMU_RAM_X,MMU_RAM_Y))),MMU_VAL,T363)))</f>
        <v>0</v>
      </c>
      <c r="U363" s="50">
        <f t="array" aca="1" ref="U363" ca="1">IF(RESET,0,IF(LOAD_ROM,ROM!U224,IF(AND(MMU_CLK,MMU_MEMW,CELL("address",U363)=CELL("address",OFFSET(RAM0,MMU_RAM_X,MMU_RAM_Y))),MMU_VAL,U363)))</f>
        <v>0</v>
      </c>
      <c r="V363" s="50">
        <f t="array" aca="1" ref="V363" ca="1">IF(RESET,0,IF(LOAD_ROM,ROM!V224,IF(AND(MMU_CLK,MMU_MEMW,CELL("address",V363)=CELL("address",OFFSET(RAM0,MMU_RAM_X,MMU_RAM_Y))),MMU_VAL,V363)))</f>
        <v>0</v>
      </c>
      <c r="W363" s="50">
        <f t="array" aca="1" ref="W363" ca="1">IF(RESET,0,IF(LOAD_ROM,ROM!W224,IF(AND(MMU_CLK,MMU_MEMW,CELL("address",W363)=CELL("address",OFFSET(RAM0,MMU_RAM_X,MMU_RAM_Y))),MMU_VAL,W363)))</f>
        <v>0</v>
      </c>
      <c r="X363" s="50">
        <f t="array" aca="1" ref="X363" ca="1">IF(RESET,0,IF(LOAD_ROM,ROM!X224,IF(AND(MMU_CLK,MMU_MEMW,CELL("address",X363)=CELL("address",OFFSET(RAM0,MMU_RAM_X,MMU_RAM_Y))),MMU_VAL,X363)))</f>
        <v>0</v>
      </c>
      <c r="Y363" s="50">
        <f t="array" aca="1" ref="Y363" ca="1">IF(RESET,0,IF(LOAD_ROM,ROM!Y224,IF(AND(MMU_CLK,MMU_MEMW,CELL("address",Y363)=CELL("address",OFFSET(RAM0,MMU_RAM_X,MMU_RAM_Y))),MMU_VAL,Y363)))</f>
        <v>0</v>
      </c>
      <c r="Z363" s="50">
        <f t="array" aca="1" ref="Z363" ca="1">IF(RESET,0,IF(LOAD_ROM,ROM!Z224,IF(AND(MMU_CLK,MMU_MEMW,CELL("address",Z363)=CELL("address",OFFSET(RAM0,MMU_RAM_X,MMU_RAM_Y))),MMU_VAL,Z363)))</f>
        <v>0</v>
      </c>
      <c r="AA363" s="50">
        <f t="array" aca="1" ref="AA363" ca="1">IF(RESET,0,IF(LOAD_ROM,ROM!AA224,IF(AND(MMU_CLK,MMU_MEMW,CELL("address",AA363)=CELL("address",OFFSET(RAM0,MMU_RAM_X,MMU_RAM_Y))),MMU_VAL,AA363)))</f>
        <v>0</v>
      </c>
      <c r="AB363" s="50">
        <f t="array" aca="1" ref="AB363" ca="1">IF(RESET,0,IF(LOAD_ROM,ROM!AB224,IF(AND(MMU_CLK,MMU_MEMW,CELL("address",AB363)=CELL("address",OFFSET(RAM0,MMU_RAM_X,MMU_RAM_Y))),MMU_VAL,AB363)))</f>
        <v>0</v>
      </c>
      <c r="AC363" s="50">
        <f t="array" aca="1" ref="AC363" ca="1">IF(RESET,0,IF(LOAD_ROM,ROM!AC224,IF(AND(MMU_CLK,MMU_MEMW,CELL("address",AC363)=CELL("address",OFFSET(RAM0,MMU_RAM_X,MMU_RAM_Y))),MMU_VAL,AC363)))</f>
        <v>0</v>
      </c>
      <c r="AD363" s="50">
        <f t="array" aca="1" ref="AD363" ca="1">IF(RESET,0,IF(LOAD_ROM,ROM!AD224,IF(AND(MMU_CLK,MMU_MEMW,CELL("address",AD363)=CELL("address",OFFSET(RAM0,MMU_RAM_X,MMU_RAM_Y))),MMU_VAL,AD363)))</f>
        <v>0</v>
      </c>
      <c r="AE363" s="50">
        <f t="array" aca="1" ref="AE363" ca="1">IF(RESET,0,IF(LOAD_ROM,ROM!AE224,IF(AND(MMU_CLK,MMU_MEMW,CELL("address",AE363)=CELL("address",OFFSET(RAM0,MMU_RAM_X,MMU_RAM_Y))),MMU_VAL,AE363)))</f>
        <v>0</v>
      </c>
      <c r="AF363" s="50">
        <f t="array" aca="1" ref="AF363" ca="1">IF(RESET,0,IF(LOAD_ROM,ROM!AF224,IF(AND(MMU_CLK,MMU_MEMW,CELL("address",AF363)=CELL("address",OFFSET(RAM0,MMU_RAM_X,MMU_RAM_Y))),MMU_VAL,AF363)))</f>
        <v>0</v>
      </c>
      <c r="AG363" s="50">
        <f t="array" aca="1" ref="AG363" ca="1">IF(RESET,0,IF(LOAD_ROM,ROM!AG224,IF(AND(MMU_CLK,MMU_MEMW,CELL("address",AG363)=CELL("address",OFFSET(RAM0,MMU_RAM_X,MMU_RAM_Y))),MMU_VAL,AG363)))</f>
        <v>0</v>
      </c>
      <c r="AH363" s="50">
        <f t="array" aca="1" ref="AH363" ca="1">IF(RESET,0,IF(LOAD_ROM,ROM!AH224,IF(AND(MMU_CLK,MMU_MEMW,CELL("address",AH363)=CELL("address",OFFSET(RAM0,MMU_RAM_X,MMU_RAM_Y))),MMU_VAL,AH363)))</f>
        <v>0</v>
      </c>
      <c r="AI363" s="50">
        <f t="array" aca="1" ref="AI363" ca="1">IF(RESET,0,IF(LOAD_ROM,ROM!AI224,IF(AND(MMU_CLK,MMU_MEMW,CELL("address",AI363)=CELL("address",OFFSET(RAM0,MMU_RAM_X,MMU_RAM_Y))),MMU_VAL,AI363)))</f>
        <v>0</v>
      </c>
      <c r="AJ363" s="50">
        <f t="array" aca="1" ref="AJ363" ca="1">IF(RESET,0,IF(LOAD_ROM,ROM!AJ224,IF(AND(MMU_CLK,MMU_MEMW,CELL("address",AJ363)=CELL("address",OFFSET(RAM0,MMU_RAM_X,MMU_RAM_Y))),MMU_VAL,AJ363)))</f>
        <v>0</v>
      </c>
      <c r="AK363" s="50">
        <f t="array" aca="1" ref="AK363" ca="1">IF(RESET,0,IF(LOAD_ROM,ROM!AK224,IF(AND(MMU_CLK,MMU_MEMW,CELL("address",AK363)=CELL("address",OFFSET(RAM0,MMU_RAM_X,MMU_RAM_Y))),MMU_VAL,AK363)))</f>
        <v>0</v>
      </c>
      <c r="AL363" s="50">
        <f t="array" aca="1" ref="AL363" ca="1">IF(RESET,0,IF(LOAD_ROM,ROM!AL224,IF(AND(MMU_CLK,MMU_MEMW,CELL("address",AL363)=CELL("address",OFFSET(RAM0,MMU_RAM_X,MMU_RAM_Y))),MMU_VAL,AL363)))</f>
        <v>0</v>
      </c>
      <c r="AM363" s="50">
        <f t="array" aca="1" ref="AM363" ca="1">IF(RESET,0,IF(LOAD_ROM,ROM!AM224,IF(AND(MMU_CLK,MMU_MEMW,CELL("address",AM363)=CELL("address",OFFSET(RAM0,MMU_RAM_X,MMU_RAM_Y))),MMU_VAL,AM363)))</f>
        <v>0</v>
      </c>
      <c r="AN363" s="50">
        <f t="array" aca="1" ref="AN363" ca="1">IF(RESET,0,IF(LOAD_ROM,ROM!AN224,IF(AND(MMU_CLK,MMU_MEMW,CELL("address",AN363)=CELL("address",OFFSET(RAM0,MMU_RAM_X,MMU_RAM_Y))),MMU_VAL,AN363)))</f>
        <v>0</v>
      </c>
      <c r="AO363" s="50">
        <f t="array" aca="1" ref="AO363" ca="1">IF(RESET,0,IF(LOAD_ROM,ROM!AO224,IF(AND(MMU_CLK,MMU_MEMW,CELL("address",AO363)=CELL("address",OFFSET(RAM0,MMU_RAM_X,MMU_RAM_Y))),MMU_VAL,AO363)))</f>
        <v>0</v>
      </c>
      <c r="AP363" s="50">
        <f t="array" aca="1" ref="AP363" ca="1">IF(RESET,0,IF(LOAD_ROM,ROM!AP224,IF(AND(MMU_CLK,MMU_MEMW,CELL("address",AP363)=CELL("address",OFFSET(RAM0,MMU_RAM_X,MMU_RAM_Y))),MMU_VAL,AP363)))</f>
        <v>0</v>
      </c>
      <c r="AQ363" s="50">
        <f t="array" aca="1" ref="AQ363" ca="1">IF(RESET,0,IF(LOAD_ROM,ROM!AQ224,IF(AND(MMU_CLK,MMU_MEMW,CELL("address",AQ363)=CELL("address",OFFSET(RAM0,MMU_RAM_X,MMU_RAM_Y))),MMU_VAL,AQ363)))</f>
        <v>0</v>
      </c>
      <c r="AR363" s="50">
        <f t="array" aca="1" ref="AR363" ca="1">IF(RESET,0,IF(LOAD_ROM,ROM!AR224,IF(AND(MMU_CLK,MMU_MEMW,CELL("address",AR363)=CELL("address",OFFSET(RAM0,MMU_RAM_X,MMU_RAM_Y))),MMU_VAL,AR363)))</f>
        <v>0</v>
      </c>
      <c r="AS363" s="50">
        <f t="array" aca="1" ref="AS363" ca="1">IF(RESET,0,IF(LOAD_ROM,ROM!AS224,IF(AND(MMU_CLK,MMU_MEMW,CELL("address",AS363)=CELL("address",OFFSET(RAM0,MMU_RAM_X,MMU_RAM_Y))),MMU_VAL,AS363)))</f>
        <v>0</v>
      </c>
      <c r="AT363" s="50">
        <f t="array" aca="1" ref="AT363" ca="1">IF(RESET,0,IF(LOAD_ROM,ROM!AT224,IF(AND(MMU_CLK,MMU_MEMW,CELL("address",AT363)=CELL("address",OFFSET(RAM0,MMU_RAM_X,MMU_RAM_Y))),MMU_VAL,AT363)))</f>
        <v>0</v>
      </c>
      <c r="AU363" s="50">
        <f t="array" aca="1" ref="AU363" ca="1">IF(RESET,0,IF(LOAD_ROM,ROM!AU224,IF(AND(MMU_CLK,MMU_MEMW,CELL("address",AU363)=CELL("address",OFFSET(RAM0,MMU_RAM_X,MMU_RAM_Y))),MMU_VAL,AU363)))</f>
        <v>0</v>
      </c>
      <c r="AV363" s="50">
        <f t="array" aca="1" ref="AV363" ca="1">IF(RESET,0,IF(LOAD_ROM,ROM!AV224,IF(AND(MMU_CLK,MMU_MEMW,CELL("address",AV363)=CELL("address",OFFSET(RAM0,MMU_RAM_X,MMU_RAM_Y))),MMU_VAL,AV363)))</f>
        <v>0</v>
      </c>
      <c r="AW363" s="50">
        <f t="array" aca="1" ref="AW363" ca="1">IF(RESET,0,IF(LOAD_ROM,ROM!AW224,IF(AND(MMU_CLK,MMU_MEMW,CELL("address",AW363)=CELL("address",OFFSET(RAM0,MMU_RAM_X,MMU_RAM_Y))),MMU_VAL,AW363)))</f>
        <v>0</v>
      </c>
      <c r="AX363" s="50">
        <f t="array" aca="1" ref="AX363" ca="1">IF(RESET,0,IF(LOAD_ROM,ROM!AX224,IF(AND(MMU_CLK,MMU_MEMW,CELL("address",AX363)=CELL("address",OFFSET(RAM0,MMU_RAM_X,MMU_RAM_Y))),MMU_VAL,AX363)))</f>
        <v>0</v>
      </c>
      <c r="AY363" s="50">
        <f t="array" aca="1" ref="AY363" ca="1">IF(RESET,0,IF(LOAD_ROM,ROM!AY224,IF(AND(MMU_CLK,MMU_MEMW,CELL("address",AY363)=CELL("address",OFFSET(RAM0,MMU_RAM_X,MMU_RAM_Y))),MMU_VAL,AY363)))</f>
        <v>0</v>
      </c>
      <c r="AZ363" s="50">
        <f t="array" aca="1" ref="AZ363" ca="1">IF(RESET,0,IF(LOAD_ROM,ROM!AZ224,IF(AND(MMU_CLK,MMU_MEMW,CELL("address",AZ363)=CELL("address",OFFSET(RAM0,MMU_RAM_X,MMU_RAM_Y))),MMU_VAL,AZ363)))</f>
        <v>0</v>
      </c>
      <c r="BA363" s="50">
        <f t="array" aca="1" ref="BA363" ca="1">IF(RESET,0,IF(LOAD_ROM,ROM!BA224,IF(AND(MMU_CLK,MMU_MEMW,CELL("address",BA363)=CELL("address",OFFSET(RAM0,MMU_RAM_X,MMU_RAM_Y))),MMU_VAL,BA363)))</f>
        <v>0</v>
      </c>
      <c r="BB363" s="50">
        <f t="array" aca="1" ref="BB363" ca="1">IF(RESET,0,IF(LOAD_ROM,ROM!BB224,IF(AND(MMU_CLK,MMU_MEMW,CELL("address",BB363)=CELL("address",OFFSET(RAM0,MMU_RAM_X,MMU_RAM_Y))),MMU_VAL,BB363)))</f>
        <v>0</v>
      </c>
      <c r="BC363" s="50">
        <f t="array" aca="1" ref="BC363" ca="1">IF(RESET,0,IF(LOAD_ROM,ROM!BC224,IF(AND(MMU_CLK,MMU_MEMW,CELL("address",BC363)=CELL("address",OFFSET(RAM0,MMU_RAM_X,MMU_RAM_Y))),MMU_VAL,BC363)))</f>
        <v>0</v>
      </c>
      <c r="BD363" s="50">
        <f t="array" aca="1" ref="BD363" ca="1">IF(RESET,0,IF(LOAD_ROM,ROM!BD224,IF(AND(MMU_CLK,MMU_MEMW,CELL("address",BD363)=CELL("address",OFFSET(RAM0,MMU_RAM_X,MMU_RAM_Y))),MMU_VAL,BD363)))</f>
        <v>0</v>
      </c>
      <c r="BE363" s="50">
        <f t="array" aca="1" ref="BE363" ca="1">IF(RESET,0,IF(LOAD_ROM,ROM!BE224,IF(AND(MMU_CLK,MMU_MEMW,CELL("address",BE363)=CELL("address",OFFSET(RAM0,MMU_RAM_X,MMU_RAM_Y))),MMU_VAL,BE363)))</f>
        <v>0</v>
      </c>
      <c r="BF363" s="50">
        <f t="array" aca="1" ref="BF363" ca="1">IF(RESET,0,IF(LOAD_ROM,ROM!BF224,IF(AND(MMU_CLK,MMU_MEMW,CELL("address",BF363)=CELL("address",OFFSET(RAM0,MMU_RAM_X,MMU_RAM_Y))),MMU_VAL,BF363)))</f>
        <v>0</v>
      </c>
      <c r="BG363" s="50">
        <f t="array" aca="1" ref="BG363" ca="1">IF(RESET,0,IF(LOAD_ROM,ROM!BG224,IF(AND(MMU_CLK,MMU_MEMW,CELL("address",BG363)=CELL("address",OFFSET(RAM0,MMU_RAM_X,MMU_RAM_Y))),MMU_VAL,BG363)))</f>
        <v>0</v>
      </c>
      <c r="BH363" s="50">
        <f t="array" aca="1" ref="BH363" ca="1">IF(RESET,0,IF(LOAD_ROM,ROM!BH224,IF(AND(MMU_CLK,MMU_MEMW,CELL("address",BH363)=CELL("address",OFFSET(RAM0,MMU_RAM_X,MMU_RAM_Y))),MMU_VAL,BH363)))</f>
        <v>0</v>
      </c>
      <c r="BI363" s="50">
        <f t="array" aca="1" ref="BI363" ca="1">IF(RESET,0,IF(LOAD_ROM,ROM!BI224,IF(AND(MMU_CLK,MMU_MEMW,CELL("address",BI363)=CELL("address",OFFSET(RAM0,MMU_RAM_X,MMU_RAM_Y))),MMU_VAL,BI363)))</f>
        <v>0</v>
      </c>
      <c r="BJ363" s="50">
        <f t="array" aca="1" ref="BJ363" ca="1">IF(RESET,0,IF(LOAD_ROM,ROM!BJ224,IF(AND(MMU_CLK,MMU_MEMW,CELL("address",BJ363)=CELL("address",OFFSET(RAM0,MMU_RAM_X,MMU_RAM_Y))),MMU_VAL,BJ363)))</f>
        <v>0</v>
      </c>
      <c r="BK363" s="50">
        <f t="array" aca="1" ref="BK363" ca="1">IF(RESET,0,IF(LOAD_ROM,ROM!BK224,IF(AND(MMU_CLK,MMU_MEMW,CELL("address",BK363)=CELL("address",OFFSET(RAM0,MMU_RAM_X,MMU_RAM_Y))),MMU_VAL,BK363)))</f>
        <v>0</v>
      </c>
      <c r="BL363" s="50">
        <f t="array" aca="1" ref="BL363" ca="1">IF(RESET,0,IF(LOAD_ROM,ROM!BL224,IF(AND(MMU_CLK,MMU_MEMW,CELL("address",BL363)=CELL("address",OFFSET(RAM0,MMU_RAM_X,MMU_RAM_Y))),MMU_VAL,BL363)))</f>
        <v>0</v>
      </c>
      <c r="BM363" s="50">
        <f t="array" aca="1" ref="BM363" ca="1">IF(RESET,0,IF(LOAD_ROM,ROM!BM224,IF(AND(MMU_CLK,MMU_MEMW,CELL("address",BM363)=CELL("address",OFFSET(RAM0,MMU_RAM_X,MMU_RAM_Y))),MMU_VAL,BM363)))</f>
        <v>0</v>
      </c>
      <c r="BN363" s="50">
        <f t="array" aca="1" ref="BN363" ca="1">IF(RESET,0,IF(LOAD_ROM,ROM!BN224,IF(AND(MMU_CLK,MMU_MEMW,CELL("address",BN363)=CELL("address",OFFSET(RAM0,MMU_RAM_X,MMU_RAM_Y))),MMU_VAL,BN363)))</f>
        <v>0</v>
      </c>
      <c r="BO363" s="50">
        <f t="array" aca="1" ref="BO363" ca="1">IF(RESET,0,IF(LOAD_ROM,ROM!BO224,IF(AND(MMU_CLK,MMU_MEMW,CELL("address",BO363)=CELL("address",OFFSET(RAM0,MMU_RAM_X,MMU_RAM_Y))),MMU_VAL,BO363)))</f>
        <v>0</v>
      </c>
      <c r="BP363" s="50">
        <f t="array" aca="1" ref="BP363" ca="1">IF(RESET,0,IF(LOAD_ROM,ROM!BP224,IF(AND(MMU_CLK,MMU_MEMW,CELL("address",BP363)=CELL("address",OFFSET(RAM0,MMU_RAM_X,MMU_RAM_Y))),MMU_VAL,BP363)))</f>
        <v>0</v>
      </c>
      <c r="BQ363" s="50">
        <f t="array" aca="1" ref="BQ363" ca="1">IF(RESET,0,IF(LOAD_ROM,ROM!BQ224,IF(AND(MMU_CLK,MMU_MEMW,CELL("address",BQ363)=CELL("address",OFFSET(RAM0,MMU_RAM_X,MMU_RAM_Y))),MMU_VAL,BQ363)))</f>
        <v>0</v>
      </c>
      <c r="BR363" s="50">
        <f t="array" aca="1" ref="BR363" ca="1">IF(RESET,0,IF(LOAD_ROM,ROM!BR224,IF(AND(MMU_CLK,MMU_MEMW,CELL("address",BR363)=CELL("address",OFFSET(RAM0,MMU_RAM_X,MMU_RAM_Y))),MMU_VAL,BR363)))</f>
        <v>0</v>
      </c>
      <c r="BS363" s="50">
        <f t="array" aca="1" ref="BS363" ca="1">IF(RESET,0,IF(LOAD_ROM,ROM!BS224,IF(AND(MMU_CLK,MMU_MEMW,CELL("address",BS363)=CELL("address",OFFSET(RAM0,MMU_RAM_X,MMU_RAM_Y))),MMU_VAL,BS363)))</f>
        <v>0</v>
      </c>
      <c r="BT363" s="50">
        <f t="array" aca="1" ref="BT363" ca="1">IF(RESET,0,IF(LOAD_ROM,ROM!BT224,IF(AND(MMU_CLK,MMU_MEMW,CELL("address",BT363)=CELL("address",OFFSET(RAM0,MMU_RAM_X,MMU_RAM_Y))),MMU_VAL,BT363)))</f>
        <v>0</v>
      </c>
      <c r="BU363" s="50">
        <f t="array" aca="1" ref="BU363" ca="1">IF(RESET,0,IF(LOAD_ROM,ROM!BU224,IF(AND(MMU_CLK,MMU_MEMW,CELL("address",BU363)=CELL("address",OFFSET(RAM0,MMU_RAM_X,MMU_RAM_Y))),MMU_VAL,BU363)))</f>
        <v>0</v>
      </c>
      <c r="BV363" s="50">
        <f t="array" aca="1" ref="BV363" ca="1">IF(RESET,0,IF(LOAD_ROM,ROM!BV224,IF(AND(MMU_CLK,MMU_MEMW,CELL("address",BV363)=CELL("address",OFFSET(RAM0,MMU_RAM_X,MMU_RAM_Y))),MMU_VAL,BV363)))</f>
        <v>0</v>
      </c>
      <c r="BW363" s="50">
        <f t="array" aca="1" ref="BW363" ca="1">IF(RESET,0,IF(LOAD_ROM,ROM!BW224,IF(AND(MMU_CLK,MMU_MEMW,CELL("address",BW363)=CELL("address",OFFSET(RAM0,MMU_RAM_X,MMU_RAM_Y))),MMU_VAL,BW363)))</f>
        <v>0</v>
      </c>
      <c r="BX363" s="50">
        <f t="array" aca="1" ref="BX363" ca="1">IF(RESET,0,IF(LOAD_ROM,ROM!BX224,IF(AND(MMU_CLK,MMU_MEMW,CELL("address",BX363)=CELL("address",OFFSET(RAM0,MMU_RAM_X,MMU_RAM_Y))),MMU_VAL,BX363)))</f>
        <v>0</v>
      </c>
      <c r="BY363" s="50">
        <f t="array" aca="1" ref="BY363" ca="1">IF(RESET,0,IF(LOAD_ROM,ROM!BY224,IF(AND(MMU_CLK,MMU_MEMW,CELL("address",BY363)=CELL("address",OFFSET(RAM0,MMU_RAM_X,MMU_RAM_Y))),MMU_VAL,BY363)))</f>
        <v>0</v>
      </c>
      <c r="BZ363" s="50">
        <f t="array" aca="1" ref="BZ363" ca="1">IF(RESET,0,IF(LOAD_ROM,ROM!BZ224,IF(AND(MMU_CLK,MMU_MEMW,CELL("address",BZ363)=CELL("address",OFFSET(RAM0,MMU_RAM_X,MMU_RAM_Y))),MMU_VAL,BZ363)))</f>
        <v>0</v>
      </c>
      <c r="CA363" s="50">
        <f t="array" aca="1" ref="CA363" ca="1">IF(RESET,0,IF(LOAD_ROM,ROM!CA224,IF(AND(MMU_CLK,MMU_MEMW,CELL("address",CA363)=CELL("address",OFFSET(RAM0,MMU_RAM_X,MMU_RAM_Y))),MMU_VAL,CA363)))</f>
        <v>0</v>
      </c>
      <c r="CB363" s="50">
        <f t="array" aca="1" ref="CB363" ca="1">IF(RESET,0,IF(LOAD_ROM,ROM!CB224,IF(AND(MMU_CLK,MMU_MEMW,CELL("address",CB363)=CELL("address",OFFSET(RAM0,MMU_RAM_X,MMU_RAM_Y))),MMU_VAL,CB363)))</f>
        <v>0</v>
      </c>
      <c r="CC363" s="50">
        <f t="array" aca="1" ref="CC363" ca="1">IF(RESET,0,IF(LOAD_ROM,ROM!CC224,IF(AND(MMU_CLK,MMU_MEMW,CELL("address",CC363)=CELL("address",OFFSET(RAM0,MMU_RAM_X,MMU_RAM_Y))),MMU_VAL,CC363)))</f>
        <v>0</v>
      </c>
      <c r="CD363" s="50">
        <f t="array" aca="1" ref="CD363" ca="1">IF(RESET,0,IF(LOAD_ROM,ROM!CD224,IF(AND(MMU_CLK,MMU_MEMW,CELL("address",CD363)=CELL("address",OFFSET(RAM0,MMU_RAM_X,MMU_RAM_Y))),MMU_VAL,CD363)))</f>
        <v>0</v>
      </c>
      <c r="CE363" s="50">
        <f t="array" aca="1" ref="CE363" ca="1">IF(RESET,0,IF(LOAD_ROM,ROM!CE224,IF(AND(MMU_CLK,MMU_MEMW,CELL("address",CE363)=CELL("address",OFFSET(RAM0,MMU_RAM_X,MMU_RAM_Y))),MMU_VAL,CE363)))</f>
        <v>0</v>
      </c>
      <c r="CF363" s="50">
        <f t="array" aca="1" ref="CF363" ca="1">IF(RESET,0,IF(LOAD_ROM,ROM!CF224,IF(AND(MMU_CLK,MMU_MEMW,CELL("address",CF363)=CELL("address",OFFSET(RAM0,MMU_RAM_X,MMU_RAM_Y))),MMU_VAL,CF363)))</f>
        <v>0</v>
      </c>
      <c r="CG363" s="50">
        <f t="array" aca="1" ref="CG363" ca="1">IF(RESET,0,IF(LOAD_ROM,ROM!CG224,IF(AND(MMU_CLK,MMU_MEMW,CELL("address",CG363)=CELL("address",OFFSET(RAM0,MMU_RAM_X,MMU_RAM_Y))),MMU_VAL,CG363)))</f>
        <v>0</v>
      </c>
      <c r="CH363" s="50">
        <f t="array" aca="1" ref="CH363" ca="1">IF(RESET,0,IF(LOAD_ROM,ROM!CH224,IF(AND(MMU_CLK,MMU_MEMW,CELL("address",CH363)=CELL("address",OFFSET(RAM0,MMU_RAM_X,MMU_RAM_Y))),MMU_VAL,CH363)))</f>
        <v>0</v>
      </c>
      <c r="CI363" s="50">
        <f t="array" aca="1" ref="CI363" ca="1">IF(RESET,0,IF(LOAD_ROM,ROM!CI224,IF(AND(MMU_CLK,MMU_MEMW,CELL("address",CI363)=CELL("address",OFFSET(RAM0,MMU_RAM_X,MMU_RAM_Y))),MMU_VAL,CI363)))</f>
        <v>0</v>
      </c>
      <c r="CJ363" s="50">
        <f t="array" aca="1" ref="CJ363" ca="1">IF(RESET,0,IF(LOAD_ROM,ROM!CJ224,IF(AND(MMU_CLK,MMU_MEMW,CELL("address",CJ363)=CELL("address",OFFSET(RAM0,MMU_RAM_X,MMU_RAM_Y))),MMU_VAL,CJ363)))</f>
        <v>0</v>
      </c>
      <c r="CK363" s="50">
        <f t="array" aca="1" ref="CK363" ca="1">IF(RESET,0,IF(LOAD_ROM,ROM!CK224,IF(AND(MMU_CLK,MMU_MEMW,CELL("address",CK363)=CELL("address",OFFSET(RAM0,MMU_RAM_X,MMU_RAM_Y))),MMU_VAL,CK363)))</f>
        <v>0</v>
      </c>
      <c r="CL363" s="50">
        <f t="array" aca="1" ref="CL363" ca="1">IF(RESET,0,IF(LOAD_ROM,ROM!CL224,IF(AND(MMU_CLK,MMU_MEMW,CELL("address",CL363)=CELL("address",OFFSET(RAM0,MMU_RAM_X,MMU_RAM_Y))),MMU_VAL,CL363)))</f>
        <v>0</v>
      </c>
      <c r="CM363" s="50">
        <f t="array" aca="1" ref="CM363" ca="1">IF(RESET,0,IF(LOAD_ROM,ROM!CM224,IF(AND(MMU_CLK,MMU_MEMW,CELL("address",CM363)=CELL("address",OFFSET(RAM0,MMU_RAM_X,MMU_RAM_Y))),MMU_VAL,CM363)))</f>
        <v>0</v>
      </c>
      <c r="CN363" s="50">
        <f t="array" aca="1" ref="CN363" ca="1">IF(RESET,0,IF(LOAD_ROM,ROM!CN224,IF(AND(MMU_CLK,MMU_MEMW,CELL("address",CN363)=CELL("address",OFFSET(RAM0,MMU_RAM_X,MMU_RAM_Y))),MMU_VAL,CN363)))</f>
        <v>0</v>
      </c>
      <c r="CO363" s="50">
        <f t="array" aca="1" ref="CO363" ca="1">IF(RESET,0,IF(LOAD_ROM,ROM!CO224,IF(AND(MMU_CLK,MMU_MEMW,CELL("address",CO363)=CELL("address",OFFSET(RAM0,MMU_RAM_X,MMU_RAM_Y))),MMU_VAL,CO363)))</f>
        <v>0</v>
      </c>
      <c r="CP363" s="50">
        <f t="array" aca="1" ref="CP363" ca="1">IF(RESET,0,IF(LOAD_ROM,ROM!CP224,IF(AND(MMU_CLK,MMU_MEMW,CELL("address",CP363)=CELL("address",OFFSET(RAM0,MMU_RAM_X,MMU_RAM_Y))),MMU_VAL,CP363)))</f>
        <v>0</v>
      </c>
      <c r="CQ363" s="50">
        <f t="array" aca="1" ref="CQ363" ca="1">IF(RESET,0,IF(LOAD_ROM,ROM!CQ224,IF(AND(MMU_CLK,MMU_MEMW,CELL("address",CQ363)=CELL("address",OFFSET(RAM0,MMU_RAM_X,MMU_RAM_Y))),MMU_VAL,CQ363)))</f>
        <v>0</v>
      </c>
      <c r="CR363" s="50">
        <f t="array" aca="1" ref="CR363" ca="1">IF(RESET,0,IF(LOAD_ROM,ROM!CR224,IF(AND(MMU_CLK,MMU_MEMW,CELL("address",CR363)=CELL("address",OFFSET(RAM0,MMU_RAM_X,MMU_RAM_Y))),MMU_VAL,CR363)))</f>
        <v>0</v>
      </c>
      <c r="CS363" s="50">
        <f t="array" aca="1" ref="CS363" ca="1">IF(RESET,0,IF(LOAD_ROM,ROM!CS224,IF(AND(MMU_CLK,MMU_MEMW,CELL("address",CS363)=CELL("address",OFFSET(RAM0,MMU_RAM_X,MMU_RAM_Y))),MMU_VAL,CS363)))</f>
        <v>0</v>
      </c>
      <c r="CT363" s="50">
        <f t="array" aca="1" ref="CT363" ca="1">IF(RESET,0,IF(LOAD_ROM,ROM!CT224,IF(AND(MMU_CLK,MMU_MEMW,CELL("address",CT363)=CELL("address",OFFSET(RAM0,MMU_RAM_X,MMU_RAM_Y))),MMU_VAL,CT363)))</f>
        <v>0</v>
      </c>
      <c r="CU363" s="50">
        <f t="array" aca="1" ref="CU363" ca="1">IF(RESET,0,IF(LOAD_ROM,ROM!CU224,IF(AND(MMU_CLK,MMU_MEMW,CELL("address",CU363)=CELL("address",OFFSET(RAM0,MMU_RAM_X,MMU_RAM_Y))),MMU_VAL,CU363)))</f>
        <v>0</v>
      </c>
      <c r="CV363" s="50">
        <f t="array" aca="1" ref="CV363" ca="1">IF(RESET,0,IF(LOAD_ROM,ROM!CV224,IF(AND(MMU_CLK,MMU_MEMW,CELL("address",CV363)=CELL("address",OFFSET(RAM0,MMU_RAM_X,MMU_RAM_Y))),MMU_VAL,CV363)))</f>
        <v>0</v>
      </c>
      <c r="CW363" s="50">
        <f t="array" aca="1" ref="CW363" ca="1">IF(RESET,0,IF(LOAD_ROM,ROM!CW224,IF(AND(MMU_CLK,MMU_MEMW,CELL("address",CW363)=CELL("address",OFFSET(RAM0,MMU_RAM_X,MMU_RAM_Y))),MMU_VAL,CW363)))</f>
        <v>0</v>
      </c>
      <c r="CX363" s="50">
        <f t="array" aca="1" ref="CX363" ca="1">IF(RESET,0,IF(LOAD_ROM,ROM!CX224,IF(AND(MMU_CLK,MMU_MEMW,CELL("address",CX363)=CELL("address",OFFSET(RAM0,MMU_RAM_X,MMU_RAM_Y))),MMU_VAL,CX363)))</f>
        <v>0</v>
      </c>
      <c r="CY363" s="50">
        <f t="array" aca="1" ref="CY363" ca="1">IF(RESET,0,IF(LOAD_ROM,ROM!CY224,IF(AND(MMU_CLK,MMU_MEMW,CELL("address",CY363)=CELL("address",OFFSET(RAM0,MMU_RAM_X,MMU_RAM_Y))),MMU_VAL,CY363)))</f>
        <v>0</v>
      </c>
      <c r="CZ363" s="50">
        <f t="array" aca="1" ref="CZ363" ca="1">IF(RESET,0,IF(LOAD_ROM,ROM!CZ224,IF(AND(MMU_CLK,MMU_MEMW,CELL("address",CZ363)=CELL("address",OFFSET(RAM0,MMU_RAM_X,MMU_RAM_Y))),MMU_VAL,CZ363)))</f>
        <v>0</v>
      </c>
      <c r="DA363" s="50">
        <f t="array" aca="1" ref="DA363" ca="1">IF(RESET,0,IF(LOAD_ROM,ROM!DA224,IF(AND(MMU_CLK,MMU_MEMW,CELL("address",DA363)=CELL("address",OFFSET(RAM0,MMU_RAM_X,MMU_RAM_Y))),MMU_VAL,DA363)))</f>
        <v>0</v>
      </c>
      <c r="DB363" s="50">
        <f t="array" aca="1" ref="DB363" ca="1">IF(RESET,0,IF(LOAD_ROM,ROM!DB224,IF(AND(MMU_CLK,MMU_MEMW,CELL("address",DB363)=CELL("address",OFFSET(RAM0,MMU_RAM_X,MMU_RAM_Y))),MMU_VAL,DB363)))</f>
        <v>0</v>
      </c>
      <c r="DC363" s="50">
        <f t="array" aca="1" ref="DC363" ca="1">IF(RESET,0,IF(LOAD_ROM,ROM!DC224,IF(AND(MMU_CLK,MMU_MEMW,CELL("address",DC363)=CELL("address",OFFSET(RAM0,MMU_RAM_X,MMU_RAM_Y))),MMU_VAL,DC363)))</f>
        <v>0</v>
      </c>
      <c r="DD363" s="50">
        <f t="array" aca="1" ref="DD363" ca="1">IF(RESET,0,IF(LOAD_ROM,ROM!DD224,IF(AND(MMU_CLK,MMU_MEMW,CELL("address",DD363)=CELL("address",OFFSET(RAM0,MMU_RAM_X,MMU_RAM_Y))),MMU_VAL,DD363)))</f>
        <v>0</v>
      </c>
      <c r="DE363" s="50">
        <f t="array" aca="1" ref="DE363" ca="1">IF(RESET,0,IF(LOAD_ROM,ROM!DE224,IF(AND(MMU_CLK,MMU_MEMW,CELL("address",DE363)=CELL("address",OFFSET(RAM0,MMU_RAM_X,MMU_RAM_Y))),MMU_VAL,DE363)))</f>
        <v>0</v>
      </c>
      <c r="DF363" s="50">
        <f t="array" aca="1" ref="DF363" ca="1">IF(RESET,0,IF(LOAD_ROM,ROM!DF224,IF(AND(MMU_CLK,MMU_MEMW,CELL("address",DF363)=CELL("address",OFFSET(RAM0,MMU_RAM_X,MMU_RAM_Y))),MMU_VAL,DF363)))</f>
        <v>0</v>
      </c>
      <c r="DG363" s="50">
        <f t="array" aca="1" ref="DG363" ca="1">IF(RESET,0,IF(LOAD_ROM,ROM!DG224,IF(AND(MMU_CLK,MMU_MEMW,CELL("address",DG363)=CELL("address",OFFSET(RAM0,MMU_RAM_X,MMU_RAM_Y))),MMU_VAL,DG363)))</f>
        <v>0</v>
      </c>
      <c r="DH363" s="50">
        <f t="array" aca="1" ref="DH363" ca="1">IF(RESET,0,IF(LOAD_ROM,ROM!DH224,IF(AND(MMU_CLK,MMU_MEMW,CELL("address",DH363)=CELL("address",OFFSET(RAM0,MMU_RAM_X,MMU_RAM_Y))),MMU_VAL,DH363)))</f>
        <v>0</v>
      </c>
      <c r="DI363" s="50">
        <f t="array" aca="1" ref="DI363" ca="1">IF(RESET,0,IF(LOAD_ROM,ROM!DI224,IF(AND(MMU_CLK,MMU_MEMW,CELL("address",DI363)=CELL("address",OFFSET(RAM0,MMU_RAM_X,MMU_RAM_Y))),MMU_VAL,DI363)))</f>
        <v>0</v>
      </c>
      <c r="DJ363" s="50">
        <f t="array" aca="1" ref="DJ363" ca="1">IF(RESET,0,IF(LOAD_ROM,ROM!DJ224,IF(AND(MMU_CLK,MMU_MEMW,CELL("address",DJ363)=CELL("address",OFFSET(RAM0,MMU_RAM_X,MMU_RAM_Y))),MMU_VAL,DJ363)))</f>
        <v>0</v>
      </c>
      <c r="DK363" s="50">
        <f t="array" aca="1" ref="DK363" ca="1">IF(RESET,0,IF(LOAD_ROM,ROM!DK224,IF(AND(MMU_CLK,MMU_MEMW,CELL("address",DK363)=CELL("address",OFFSET(RAM0,MMU_RAM_X,MMU_RAM_Y))),MMU_VAL,DK363)))</f>
        <v>0</v>
      </c>
      <c r="DL363" s="50">
        <f t="array" aca="1" ref="DL363" ca="1">IF(RESET,0,IF(LOAD_ROM,ROM!DL224,IF(AND(MMU_CLK,MMU_MEMW,CELL("address",DL363)=CELL("address",OFFSET(RAM0,MMU_RAM_X,MMU_RAM_Y))),MMU_VAL,DL363)))</f>
        <v>0</v>
      </c>
      <c r="DM363" s="50">
        <f t="array" aca="1" ref="DM363" ca="1">IF(RESET,0,IF(LOAD_ROM,ROM!DM224,IF(AND(MMU_CLK,MMU_MEMW,CELL("address",DM363)=CELL("address",OFFSET(RAM0,MMU_RAM_X,MMU_RAM_Y))),MMU_VAL,DM363)))</f>
        <v>0</v>
      </c>
      <c r="DN363" s="50">
        <f t="array" aca="1" ref="DN363" ca="1">IF(RESET,0,IF(LOAD_ROM,ROM!DN224,IF(AND(MMU_CLK,MMU_MEMW,CELL("address",DN363)=CELL("address",OFFSET(RAM0,MMU_RAM_X,MMU_RAM_Y))),MMU_VAL,DN363)))</f>
        <v>0</v>
      </c>
      <c r="DO363" s="50">
        <f t="array" aca="1" ref="DO363" ca="1">IF(RESET,0,IF(LOAD_ROM,ROM!DO224,IF(AND(MMU_CLK,MMU_MEMW,CELL("address",DO363)=CELL("address",OFFSET(RAM0,MMU_RAM_X,MMU_RAM_Y))),MMU_VAL,DO363)))</f>
        <v>0</v>
      </c>
      <c r="DP363" s="50">
        <f t="array" aca="1" ref="DP363" ca="1">IF(RESET,0,IF(LOAD_ROM,ROM!DP224,IF(AND(MMU_CLK,MMU_MEMW,CELL("address",DP363)=CELL("address",OFFSET(RAM0,MMU_RAM_X,MMU_RAM_Y))),MMU_VAL,DP363)))</f>
        <v>0</v>
      </c>
      <c r="DQ363" s="50">
        <f t="array" aca="1" ref="DQ363" ca="1">IF(RESET,0,IF(LOAD_ROM,ROM!DQ224,IF(AND(MMU_CLK,MMU_MEMW,CELL("address",DQ363)=CELL("address",OFFSET(RAM0,MMU_RAM_X,MMU_RAM_Y))),MMU_VAL,DQ363)))</f>
        <v>0</v>
      </c>
      <c r="DR363" s="50">
        <f t="array" aca="1" ref="DR363" ca="1">IF(RESET,0,IF(LOAD_ROM,ROM!DR224,IF(AND(MMU_CLK,MMU_MEMW,CELL("address",DR363)=CELL("address",OFFSET(RAM0,MMU_RAM_X,MMU_RAM_Y))),MMU_VAL,DR363)))</f>
        <v>0</v>
      </c>
      <c r="DS363" s="50">
        <f t="array" aca="1" ref="DS363" ca="1">IF(RESET,0,IF(LOAD_ROM,ROM!DS224,IF(AND(MMU_CLK,MMU_MEMW,CELL("address",DS363)=CELL("address",OFFSET(RAM0,MMU_RAM_X,MMU_RAM_Y))),MMU_VAL,DS363)))</f>
        <v>0</v>
      </c>
      <c r="DT363" s="50">
        <f t="array" aca="1" ref="DT363" ca="1">IF(RESET,0,IF(LOAD_ROM,ROM!DT224,IF(AND(MMU_CLK,MMU_MEMW,CELL("address",DT363)=CELL("address",OFFSET(RAM0,MMU_RAM_X,MMU_RAM_Y))),MMU_VAL,DT363)))</f>
        <v>0</v>
      </c>
      <c r="DU363" s="50">
        <f t="array" aca="1" ref="DU363" ca="1">IF(RESET,0,IF(LOAD_ROM,ROM!DU224,IF(AND(MMU_CLK,MMU_MEMW,CELL("address",DU363)=CELL("address",OFFSET(RAM0,MMU_RAM_X,MMU_RAM_Y))),MMU_VAL,DU363)))</f>
        <v>0</v>
      </c>
      <c r="DV363" s="50">
        <f t="array" aca="1" ref="DV363" ca="1">IF(RESET,0,IF(LOAD_ROM,ROM!DV224,IF(AND(MMU_CLK,MMU_MEMW,CELL("address",DV363)=CELL("address",OFFSET(RAM0,MMU_RAM_X,MMU_RAM_Y))),MMU_VAL,DV363)))</f>
        <v>0</v>
      </c>
      <c r="DW363" s="50">
        <f t="array" aca="1" ref="DW363" ca="1">IF(RESET,0,IF(LOAD_ROM,ROM!DW224,IF(AND(MMU_CLK,MMU_MEMW,CELL("address",DW363)=CELL("address",OFFSET(RAM0,MMU_RAM_X,MMU_RAM_Y))),MMU_VAL,DW363)))</f>
        <v>0</v>
      </c>
      <c r="DX363" s="50">
        <f t="array" aca="1" ref="DX363" ca="1">IF(RESET,0,IF(LOAD_ROM,ROM!DX224,IF(AND(MMU_CLK,MMU_MEMW,CELL("address",DX363)=CELL("address",OFFSET(RAM0,MMU_RAM_X,MMU_RAM_Y))),MMU_VAL,DX363)))</f>
        <v>0</v>
      </c>
    </row>
    <row r="364" spans="1:128" x14ac:dyDescent="0.35">
      <c r="A364" s="50">
        <f t="array" aca="1" ref="A364" ca="1">IF(RESET,0,IF(LOAD_ROM,ROM!A225,IF(AND(MMU_CLK,MMU_MEMW,CELL("address",A364)=CELL("address",OFFSET(RAM0,MMU_RAM_X,MMU_RAM_Y))),MMU_VAL,A364)))</f>
        <v>0</v>
      </c>
      <c r="B364" s="50">
        <f t="array" aca="1" ref="B364" ca="1">IF(RESET,0,IF(LOAD_ROM,ROM!B225,IF(AND(MMU_CLK,MMU_MEMW,CELL("address",B364)=CELL("address",OFFSET(RAM0,MMU_RAM_X,MMU_RAM_Y))),MMU_VAL,B364)))</f>
        <v>0</v>
      </c>
      <c r="C364" s="50">
        <f t="array" aca="1" ref="C364" ca="1">IF(RESET,0,IF(LOAD_ROM,ROM!C225,IF(AND(MMU_CLK,MMU_MEMW,CELL("address",C364)=CELL("address",OFFSET(RAM0,MMU_RAM_X,MMU_RAM_Y))),MMU_VAL,C364)))</f>
        <v>0</v>
      </c>
      <c r="D364" s="50">
        <f t="array" aca="1" ref="D364" ca="1">IF(RESET,0,IF(LOAD_ROM,ROM!D225,IF(AND(MMU_CLK,MMU_MEMW,CELL("address",D364)=CELL("address",OFFSET(RAM0,MMU_RAM_X,MMU_RAM_Y))),MMU_VAL,D364)))</f>
        <v>0</v>
      </c>
      <c r="E364" s="50">
        <f t="array" aca="1" ref="E364" ca="1">IF(RESET,0,IF(LOAD_ROM,ROM!E225,IF(AND(MMU_CLK,MMU_MEMW,CELL("address",E364)=CELL("address",OFFSET(RAM0,MMU_RAM_X,MMU_RAM_Y))),MMU_VAL,E364)))</f>
        <v>0</v>
      </c>
      <c r="F364" s="50">
        <f t="array" aca="1" ref="F364" ca="1">IF(RESET,0,IF(LOAD_ROM,ROM!F225,IF(AND(MMU_CLK,MMU_MEMW,CELL("address",F364)=CELL("address",OFFSET(RAM0,MMU_RAM_X,MMU_RAM_Y))),MMU_VAL,F364)))</f>
        <v>0</v>
      </c>
      <c r="G364" s="50">
        <f t="array" aca="1" ref="G364" ca="1">IF(RESET,0,IF(LOAD_ROM,ROM!G225,IF(AND(MMU_CLK,MMU_MEMW,CELL("address",G364)=CELL("address",OFFSET(RAM0,MMU_RAM_X,MMU_RAM_Y))),MMU_VAL,G364)))</f>
        <v>0</v>
      </c>
      <c r="H364" s="50">
        <f t="array" aca="1" ref="H364" ca="1">IF(RESET,0,IF(LOAD_ROM,ROM!H225,IF(AND(MMU_CLK,MMU_MEMW,CELL("address",H364)=CELL("address",OFFSET(RAM0,MMU_RAM_X,MMU_RAM_Y))),MMU_VAL,H364)))</f>
        <v>0</v>
      </c>
      <c r="I364" s="50">
        <f t="array" aca="1" ref="I364" ca="1">IF(RESET,0,IF(LOAD_ROM,ROM!I225,IF(AND(MMU_CLK,MMU_MEMW,CELL("address",I364)=CELL("address",OFFSET(RAM0,MMU_RAM_X,MMU_RAM_Y))),MMU_VAL,I364)))</f>
        <v>0</v>
      </c>
      <c r="J364" s="50">
        <f t="array" aca="1" ref="J364" ca="1">IF(RESET,0,IF(LOAD_ROM,ROM!J225,IF(AND(MMU_CLK,MMU_MEMW,CELL("address",J364)=CELL("address",OFFSET(RAM0,MMU_RAM_X,MMU_RAM_Y))),MMU_VAL,J364)))</f>
        <v>0</v>
      </c>
      <c r="K364" s="50">
        <f t="array" aca="1" ref="K364" ca="1">IF(RESET,0,IF(LOAD_ROM,ROM!K225,IF(AND(MMU_CLK,MMU_MEMW,CELL("address",K364)=CELL("address",OFFSET(RAM0,MMU_RAM_X,MMU_RAM_Y))),MMU_VAL,K364)))</f>
        <v>0</v>
      </c>
      <c r="L364" s="50">
        <f t="array" aca="1" ref="L364" ca="1">IF(RESET,0,IF(LOAD_ROM,ROM!L225,IF(AND(MMU_CLK,MMU_MEMW,CELL("address",L364)=CELL("address",OFFSET(RAM0,MMU_RAM_X,MMU_RAM_Y))),MMU_VAL,L364)))</f>
        <v>0</v>
      </c>
      <c r="M364" s="50">
        <f t="array" aca="1" ref="M364" ca="1">IF(RESET,0,IF(LOAD_ROM,ROM!M225,IF(AND(MMU_CLK,MMU_MEMW,CELL("address",M364)=CELL("address",OFFSET(RAM0,MMU_RAM_X,MMU_RAM_Y))),MMU_VAL,M364)))</f>
        <v>0</v>
      </c>
      <c r="N364" s="50">
        <f t="array" aca="1" ref="N364" ca="1">IF(RESET,0,IF(LOAD_ROM,ROM!N225,IF(AND(MMU_CLK,MMU_MEMW,CELL("address",N364)=CELL("address",OFFSET(RAM0,MMU_RAM_X,MMU_RAM_Y))),MMU_VAL,N364)))</f>
        <v>0</v>
      </c>
      <c r="O364" s="50">
        <f t="array" aca="1" ref="O364" ca="1">IF(RESET,0,IF(LOAD_ROM,ROM!O225,IF(AND(MMU_CLK,MMU_MEMW,CELL("address",O364)=CELL("address",OFFSET(RAM0,MMU_RAM_X,MMU_RAM_Y))),MMU_VAL,O364)))</f>
        <v>0</v>
      </c>
      <c r="P364" s="50">
        <f t="array" aca="1" ref="P364" ca="1">IF(RESET,0,IF(LOAD_ROM,ROM!P225,IF(AND(MMU_CLK,MMU_MEMW,CELL("address",P364)=CELL("address",OFFSET(RAM0,MMU_RAM_X,MMU_RAM_Y))),MMU_VAL,P364)))</f>
        <v>0</v>
      </c>
      <c r="Q364" s="50">
        <f t="array" aca="1" ref="Q364" ca="1">IF(RESET,0,IF(LOAD_ROM,ROM!Q225,IF(AND(MMU_CLK,MMU_MEMW,CELL("address",Q364)=CELL("address",OFFSET(RAM0,MMU_RAM_X,MMU_RAM_Y))),MMU_VAL,Q364)))</f>
        <v>0</v>
      </c>
      <c r="R364" s="50">
        <f t="array" aca="1" ref="R364" ca="1">IF(RESET,0,IF(LOAD_ROM,ROM!R225,IF(AND(MMU_CLK,MMU_MEMW,CELL("address",R364)=CELL("address",OFFSET(RAM0,MMU_RAM_X,MMU_RAM_Y))),MMU_VAL,R364)))</f>
        <v>0</v>
      </c>
      <c r="S364" s="50">
        <f t="array" aca="1" ref="S364" ca="1">IF(RESET,0,IF(LOAD_ROM,ROM!S225,IF(AND(MMU_CLK,MMU_MEMW,CELL("address",S364)=CELL("address",OFFSET(RAM0,MMU_RAM_X,MMU_RAM_Y))),MMU_VAL,S364)))</f>
        <v>0</v>
      </c>
      <c r="T364" s="50">
        <f t="array" aca="1" ref="T364" ca="1">IF(RESET,0,IF(LOAD_ROM,ROM!T225,IF(AND(MMU_CLK,MMU_MEMW,CELL("address",T364)=CELL("address",OFFSET(RAM0,MMU_RAM_X,MMU_RAM_Y))),MMU_VAL,T364)))</f>
        <v>0</v>
      </c>
      <c r="U364" s="50">
        <f t="array" aca="1" ref="U364" ca="1">IF(RESET,0,IF(LOAD_ROM,ROM!U225,IF(AND(MMU_CLK,MMU_MEMW,CELL("address",U364)=CELL("address",OFFSET(RAM0,MMU_RAM_X,MMU_RAM_Y))),MMU_VAL,U364)))</f>
        <v>0</v>
      </c>
      <c r="V364" s="50">
        <f t="array" aca="1" ref="V364" ca="1">IF(RESET,0,IF(LOAD_ROM,ROM!V225,IF(AND(MMU_CLK,MMU_MEMW,CELL("address",V364)=CELL("address",OFFSET(RAM0,MMU_RAM_X,MMU_RAM_Y))),MMU_VAL,V364)))</f>
        <v>0</v>
      </c>
      <c r="W364" s="50">
        <f t="array" aca="1" ref="W364" ca="1">IF(RESET,0,IF(LOAD_ROM,ROM!W225,IF(AND(MMU_CLK,MMU_MEMW,CELL("address",W364)=CELL("address",OFFSET(RAM0,MMU_RAM_X,MMU_RAM_Y))),MMU_VAL,W364)))</f>
        <v>0</v>
      </c>
      <c r="X364" s="50">
        <f t="array" aca="1" ref="X364" ca="1">IF(RESET,0,IF(LOAD_ROM,ROM!X225,IF(AND(MMU_CLK,MMU_MEMW,CELL("address",X364)=CELL("address",OFFSET(RAM0,MMU_RAM_X,MMU_RAM_Y))),MMU_VAL,X364)))</f>
        <v>0</v>
      </c>
      <c r="Y364" s="50">
        <f t="array" aca="1" ref="Y364" ca="1">IF(RESET,0,IF(LOAD_ROM,ROM!Y225,IF(AND(MMU_CLK,MMU_MEMW,CELL("address",Y364)=CELL("address",OFFSET(RAM0,MMU_RAM_X,MMU_RAM_Y))),MMU_VAL,Y364)))</f>
        <v>0</v>
      </c>
      <c r="Z364" s="50">
        <f t="array" aca="1" ref="Z364" ca="1">IF(RESET,0,IF(LOAD_ROM,ROM!Z225,IF(AND(MMU_CLK,MMU_MEMW,CELL("address",Z364)=CELL("address",OFFSET(RAM0,MMU_RAM_X,MMU_RAM_Y))),MMU_VAL,Z364)))</f>
        <v>0</v>
      </c>
      <c r="AA364" s="50">
        <f t="array" aca="1" ref="AA364" ca="1">IF(RESET,0,IF(LOAD_ROM,ROM!AA225,IF(AND(MMU_CLK,MMU_MEMW,CELL("address",AA364)=CELL("address",OFFSET(RAM0,MMU_RAM_X,MMU_RAM_Y))),MMU_VAL,AA364)))</f>
        <v>0</v>
      </c>
      <c r="AB364" s="50">
        <f t="array" aca="1" ref="AB364" ca="1">IF(RESET,0,IF(LOAD_ROM,ROM!AB225,IF(AND(MMU_CLK,MMU_MEMW,CELL("address",AB364)=CELL("address",OFFSET(RAM0,MMU_RAM_X,MMU_RAM_Y))),MMU_VAL,AB364)))</f>
        <v>0</v>
      </c>
      <c r="AC364" s="50">
        <f t="array" aca="1" ref="AC364" ca="1">IF(RESET,0,IF(LOAD_ROM,ROM!AC225,IF(AND(MMU_CLK,MMU_MEMW,CELL("address",AC364)=CELL("address",OFFSET(RAM0,MMU_RAM_X,MMU_RAM_Y))),MMU_VAL,AC364)))</f>
        <v>0</v>
      </c>
      <c r="AD364" s="50">
        <f t="array" aca="1" ref="AD364" ca="1">IF(RESET,0,IF(LOAD_ROM,ROM!AD225,IF(AND(MMU_CLK,MMU_MEMW,CELL("address",AD364)=CELL("address",OFFSET(RAM0,MMU_RAM_X,MMU_RAM_Y))),MMU_VAL,AD364)))</f>
        <v>0</v>
      </c>
      <c r="AE364" s="50">
        <f t="array" aca="1" ref="AE364" ca="1">IF(RESET,0,IF(LOAD_ROM,ROM!AE225,IF(AND(MMU_CLK,MMU_MEMW,CELL("address",AE364)=CELL("address",OFFSET(RAM0,MMU_RAM_X,MMU_RAM_Y))),MMU_VAL,AE364)))</f>
        <v>0</v>
      </c>
      <c r="AF364" s="50">
        <f t="array" aca="1" ref="AF364" ca="1">IF(RESET,0,IF(LOAD_ROM,ROM!AF225,IF(AND(MMU_CLK,MMU_MEMW,CELL("address",AF364)=CELL("address",OFFSET(RAM0,MMU_RAM_X,MMU_RAM_Y))),MMU_VAL,AF364)))</f>
        <v>0</v>
      </c>
      <c r="AG364" s="50">
        <f t="array" aca="1" ref="AG364" ca="1">IF(RESET,0,IF(LOAD_ROM,ROM!AG225,IF(AND(MMU_CLK,MMU_MEMW,CELL("address",AG364)=CELL("address",OFFSET(RAM0,MMU_RAM_X,MMU_RAM_Y))),MMU_VAL,AG364)))</f>
        <v>0</v>
      </c>
      <c r="AH364" s="50">
        <f t="array" aca="1" ref="AH364" ca="1">IF(RESET,0,IF(LOAD_ROM,ROM!AH225,IF(AND(MMU_CLK,MMU_MEMW,CELL("address",AH364)=CELL("address",OFFSET(RAM0,MMU_RAM_X,MMU_RAM_Y))),MMU_VAL,AH364)))</f>
        <v>0</v>
      </c>
      <c r="AI364" s="50">
        <f t="array" aca="1" ref="AI364" ca="1">IF(RESET,0,IF(LOAD_ROM,ROM!AI225,IF(AND(MMU_CLK,MMU_MEMW,CELL("address",AI364)=CELL("address",OFFSET(RAM0,MMU_RAM_X,MMU_RAM_Y))),MMU_VAL,AI364)))</f>
        <v>0</v>
      </c>
      <c r="AJ364" s="50">
        <f t="array" aca="1" ref="AJ364" ca="1">IF(RESET,0,IF(LOAD_ROM,ROM!AJ225,IF(AND(MMU_CLK,MMU_MEMW,CELL("address",AJ364)=CELL("address",OFFSET(RAM0,MMU_RAM_X,MMU_RAM_Y))),MMU_VAL,AJ364)))</f>
        <v>0</v>
      </c>
      <c r="AK364" s="50">
        <f t="array" aca="1" ref="AK364" ca="1">IF(RESET,0,IF(LOAD_ROM,ROM!AK225,IF(AND(MMU_CLK,MMU_MEMW,CELL("address",AK364)=CELL("address",OFFSET(RAM0,MMU_RAM_X,MMU_RAM_Y))),MMU_VAL,AK364)))</f>
        <v>0</v>
      </c>
      <c r="AL364" s="50">
        <f t="array" aca="1" ref="AL364" ca="1">IF(RESET,0,IF(LOAD_ROM,ROM!AL225,IF(AND(MMU_CLK,MMU_MEMW,CELL("address",AL364)=CELL("address",OFFSET(RAM0,MMU_RAM_X,MMU_RAM_Y))),MMU_VAL,AL364)))</f>
        <v>0</v>
      </c>
      <c r="AM364" s="50">
        <f t="array" aca="1" ref="AM364" ca="1">IF(RESET,0,IF(LOAD_ROM,ROM!AM225,IF(AND(MMU_CLK,MMU_MEMW,CELL("address",AM364)=CELL("address",OFFSET(RAM0,MMU_RAM_X,MMU_RAM_Y))),MMU_VAL,AM364)))</f>
        <v>0</v>
      </c>
      <c r="AN364" s="50">
        <f t="array" aca="1" ref="AN364" ca="1">IF(RESET,0,IF(LOAD_ROM,ROM!AN225,IF(AND(MMU_CLK,MMU_MEMW,CELL("address",AN364)=CELL("address",OFFSET(RAM0,MMU_RAM_X,MMU_RAM_Y))),MMU_VAL,AN364)))</f>
        <v>0</v>
      </c>
      <c r="AO364" s="50">
        <f t="array" aca="1" ref="AO364" ca="1">IF(RESET,0,IF(LOAD_ROM,ROM!AO225,IF(AND(MMU_CLK,MMU_MEMW,CELL("address",AO364)=CELL("address",OFFSET(RAM0,MMU_RAM_X,MMU_RAM_Y))),MMU_VAL,AO364)))</f>
        <v>0</v>
      </c>
      <c r="AP364" s="50">
        <f t="array" aca="1" ref="AP364" ca="1">IF(RESET,0,IF(LOAD_ROM,ROM!AP225,IF(AND(MMU_CLK,MMU_MEMW,CELL("address",AP364)=CELL("address",OFFSET(RAM0,MMU_RAM_X,MMU_RAM_Y))),MMU_VAL,AP364)))</f>
        <v>0</v>
      </c>
      <c r="AQ364" s="50">
        <f t="array" aca="1" ref="AQ364" ca="1">IF(RESET,0,IF(LOAD_ROM,ROM!AQ225,IF(AND(MMU_CLK,MMU_MEMW,CELL("address",AQ364)=CELL("address",OFFSET(RAM0,MMU_RAM_X,MMU_RAM_Y))),MMU_VAL,AQ364)))</f>
        <v>0</v>
      </c>
      <c r="AR364" s="50">
        <f t="array" aca="1" ref="AR364" ca="1">IF(RESET,0,IF(LOAD_ROM,ROM!AR225,IF(AND(MMU_CLK,MMU_MEMW,CELL("address",AR364)=CELL("address",OFFSET(RAM0,MMU_RAM_X,MMU_RAM_Y))),MMU_VAL,AR364)))</f>
        <v>0</v>
      </c>
      <c r="AS364" s="50">
        <f t="array" aca="1" ref="AS364" ca="1">IF(RESET,0,IF(LOAD_ROM,ROM!AS225,IF(AND(MMU_CLK,MMU_MEMW,CELL("address",AS364)=CELL("address",OFFSET(RAM0,MMU_RAM_X,MMU_RAM_Y))),MMU_VAL,AS364)))</f>
        <v>0</v>
      </c>
      <c r="AT364" s="50">
        <f t="array" aca="1" ref="AT364" ca="1">IF(RESET,0,IF(LOAD_ROM,ROM!AT225,IF(AND(MMU_CLK,MMU_MEMW,CELL("address",AT364)=CELL("address",OFFSET(RAM0,MMU_RAM_X,MMU_RAM_Y))),MMU_VAL,AT364)))</f>
        <v>0</v>
      </c>
      <c r="AU364" s="50">
        <f t="array" aca="1" ref="AU364" ca="1">IF(RESET,0,IF(LOAD_ROM,ROM!AU225,IF(AND(MMU_CLK,MMU_MEMW,CELL("address",AU364)=CELL("address",OFFSET(RAM0,MMU_RAM_X,MMU_RAM_Y))),MMU_VAL,AU364)))</f>
        <v>0</v>
      </c>
      <c r="AV364" s="50">
        <f t="array" aca="1" ref="AV364" ca="1">IF(RESET,0,IF(LOAD_ROM,ROM!AV225,IF(AND(MMU_CLK,MMU_MEMW,CELL("address",AV364)=CELL("address",OFFSET(RAM0,MMU_RAM_X,MMU_RAM_Y))),MMU_VAL,AV364)))</f>
        <v>0</v>
      </c>
      <c r="AW364" s="50">
        <f t="array" aca="1" ref="AW364" ca="1">IF(RESET,0,IF(LOAD_ROM,ROM!AW225,IF(AND(MMU_CLK,MMU_MEMW,CELL("address",AW364)=CELL("address",OFFSET(RAM0,MMU_RAM_X,MMU_RAM_Y))),MMU_VAL,AW364)))</f>
        <v>0</v>
      </c>
      <c r="AX364" s="50">
        <f t="array" aca="1" ref="AX364" ca="1">IF(RESET,0,IF(LOAD_ROM,ROM!AX225,IF(AND(MMU_CLK,MMU_MEMW,CELL("address",AX364)=CELL("address",OFFSET(RAM0,MMU_RAM_X,MMU_RAM_Y))),MMU_VAL,AX364)))</f>
        <v>0</v>
      </c>
      <c r="AY364" s="50">
        <f t="array" aca="1" ref="AY364" ca="1">IF(RESET,0,IF(LOAD_ROM,ROM!AY225,IF(AND(MMU_CLK,MMU_MEMW,CELL("address",AY364)=CELL("address",OFFSET(RAM0,MMU_RAM_X,MMU_RAM_Y))),MMU_VAL,AY364)))</f>
        <v>0</v>
      </c>
      <c r="AZ364" s="50">
        <f t="array" aca="1" ref="AZ364" ca="1">IF(RESET,0,IF(LOAD_ROM,ROM!AZ225,IF(AND(MMU_CLK,MMU_MEMW,CELL("address",AZ364)=CELL("address",OFFSET(RAM0,MMU_RAM_X,MMU_RAM_Y))),MMU_VAL,AZ364)))</f>
        <v>0</v>
      </c>
      <c r="BA364" s="50">
        <f t="array" aca="1" ref="BA364" ca="1">IF(RESET,0,IF(LOAD_ROM,ROM!BA225,IF(AND(MMU_CLK,MMU_MEMW,CELL("address",BA364)=CELL("address",OFFSET(RAM0,MMU_RAM_X,MMU_RAM_Y))),MMU_VAL,BA364)))</f>
        <v>0</v>
      </c>
      <c r="BB364" s="50">
        <f t="array" aca="1" ref="BB364" ca="1">IF(RESET,0,IF(LOAD_ROM,ROM!BB225,IF(AND(MMU_CLK,MMU_MEMW,CELL("address",BB364)=CELL("address",OFFSET(RAM0,MMU_RAM_X,MMU_RAM_Y))),MMU_VAL,BB364)))</f>
        <v>0</v>
      </c>
      <c r="BC364" s="50">
        <f t="array" aca="1" ref="BC364" ca="1">IF(RESET,0,IF(LOAD_ROM,ROM!BC225,IF(AND(MMU_CLK,MMU_MEMW,CELL("address",BC364)=CELL("address",OFFSET(RAM0,MMU_RAM_X,MMU_RAM_Y))),MMU_VAL,BC364)))</f>
        <v>0</v>
      </c>
      <c r="BD364" s="50">
        <f t="array" aca="1" ref="BD364" ca="1">IF(RESET,0,IF(LOAD_ROM,ROM!BD225,IF(AND(MMU_CLK,MMU_MEMW,CELL("address",BD364)=CELL("address",OFFSET(RAM0,MMU_RAM_X,MMU_RAM_Y))),MMU_VAL,BD364)))</f>
        <v>0</v>
      </c>
      <c r="BE364" s="50">
        <f t="array" aca="1" ref="BE364" ca="1">IF(RESET,0,IF(LOAD_ROM,ROM!BE225,IF(AND(MMU_CLK,MMU_MEMW,CELL("address",BE364)=CELL("address",OFFSET(RAM0,MMU_RAM_X,MMU_RAM_Y))),MMU_VAL,BE364)))</f>
        <v>0</v>
      </c>
      <c r="BF364" s="50">
        <f t="array" aca="1" ref="BF364" ca="1">IF(RESET,0,IF(LOAD_ROM,ROM!BF225,IF(AND(MMU_CLK,MMU_MEMW,CELL("address",BF364)=CELL("address",OFFSET(RAM0,MMU_RAM_X,MMU_RAM_Y))),MMU_VAL,BF364)))</f>
        <v>0</v>
      </c>
      <c r="BG364" s="50">
        <f t="array" aca="1" ref="BG364" ca="1">IF(RESET,0,IF(LOAD_ROM,ROM!BG225,IF(AND(MMU_CLK,MMU_MEMW,CELL("address",BG364)=CELL("address",OFFSET(RAM0,MMU_RAM_X,MMU_RAM_Y))),MMU_VAL,BG364)))</f>
        <v>0</v>
      </c>
      <c r="BH364" s="50">
        <f t="array" aca="1" ref="BH364" ca="1">IF(RESET,0,IF(LOAD_ROM,ROM!BH225,IF(AND(MMU_CLK,MMU_MEMW,CELL("address",BH364)=CELL("address",OFFSET(RAM0,MMU_RAM_X,MMU_RAM_Y))),MMU_VAL,BH364)))</f>
        <v>0</v>
      </c>
      <c r="BI364" s="50">
        <f t="array" aca="1" ref="BI364" ca="1">IF(RESET,0,IF(LOAD_ROM,ROM!BI225,IF(AND(MMU_CLK,MMU_MEMW,CELL("address",BI364)=CELL("address",OFFSET(RAM0,MMU_RAM_X,MMU_RAM_Y))),MMU_VAL,BI364)))</f>
        <v>0</v>
      </c>
      <c r="BJ364" s="50">
        <f t="array" aca="1" ref="BJ364" ca="1">IF(RESET,0,IF(LOAD_ROM,ROM!BJ225,IF(AND(MMU_CLK,MMU_MEMW,CELL("address",BJ364)=CELL("address",OFFSET(RAM0,MMU_RAM_X,MMU_RAM_Y))),MMU_VAL,BJ364)))</f>
        <v>0</v>
      </c>
      <c r="BK364" s="50">
        <f t="array" aca="1" ref="BK364" ca="1">IF(RESET,0,IF(LOAD_ROM,ROM!BK225,IF(AND(MMU_CLK,MMU_MEMW,CELL("address",BK364)=CELL("address",OFFSET(RAM0,MMU_RAM_X,MMU_RAM_Y))),MMU_VAL,BK364)))</f>
        <v>0</v>
      </c>
      <c r="BL364" s="50">
        <f t="array" aca="1" ref="BL364" ca="1">IF(RESET,0,IF(LOAD_ROM,ROM!BL225,IF(AND(MMU_CLK,MMU_MEMW,CELL("address",BL364)=CELL("address",OFFSET(RAM0,MMU_RAM_X,MMU_RAM_Y))),MMU_VAL,BL364)))</f>
        <v>0</v>
      </c>
      <c r="BM364" s="50">
        <f t="array" aca="1" ref="BM364" ca="1">IF(RESET,0,IF(LOAD_ROM,ROM!BM225,IF(AND(MMU_CLK,MMU_MEMW,CELL("address",BM364)=CELL("address",OFFSET(RAM0,MMU_RAM_X,MMU_RAM_Y))),MMU_VAL,BM364)))</f>
        <v>0</v>
      </c>
      <c r="BN364" s="50">
        <f t="array" aca="1" ref="BN364" ca="1">IF(RESET,0,IF(LOAD_ROM,ROM!BN225,IF(AND(MMU_CLK,MMU_MEMW,CELL("address",BN364)=CELL("address",OFFSET(RAM0,MMU_RAM_X,MMU_RAM_Y))),MMU_VAL,BN364)))</f>
        <v>0</v>
      </c>
      <c r="BO364" s="50">
        <f t="array" aca="1" ref="BO364" ca="1">IF(RESET,0,IF(LOAD_ROM,ROM!BO225,IF(AND(MMU_CLK,MMU_MEMW,CELL("address",BO364)=CELL("address",OFFSET(RAM0,MMU_RAM_X,MMU_RAM_Y))),MMU_VAL,BO364)))</f>
        <v>0</v>
      </c>
      <c r="BP364" s="50">
        <f t="array" aca="1" ref="BP364" ca="1">IF(RESET,0,IF(LOAD_ROM,ROM!BP225,IF(AND(MMU_CLK,MMU_MEMW,CELL("address",BP364)=CELL("address",OFFSET(RAM0,MMU_RAM_X,MMU_RAM_Y))),MMU_VAL,BP364)))</f>
        <v>0</v>
      </c>
      <c r="BQ364" s="50">
        <f t="array" aca="1" ref="BQ364" ca="1">IF(RESET,0,IF(LOAD_ROM,ROM!BQ225,IF(AND(MMU_CLK,MMU_MEMW,CELL("address",BQ364)=CELL("address",OFFSET(RAM0,MMU_RAM_X,MMU_RAM_Y))),MMU_VAL,BQ364)))</f>
        <v>0</v>
      </c>
      <c r="BR364" s="50">
        <f t="array" aca="1" ref="BR364" ca="1">IF(RESET,0,IF(LOAD_ROM,ROM!BR225,IF(AND(MMU_CLK,MMU_MEMW,CELL("address",BR364)=CELL("address",OFFSET(RAM0,MMU_RAM_X,MMU_RAM_Y))),MMU_VAL,BR364)))</f>
        <v>0</v>
      </c>
      <c r="BS364" s="50">
        <f t="array" aca="1" ref="BS364" ca="1">IF(RESET,0,IF(LOAD_ROM,ROM!BS225,IF(AND(MMU_CLK,MMU_MEMW,CELL("address",BS364)=CELL("address",OFFSET(RAM0,MMU_RAM_X,MMU_RAM_Y))),MMU_VAL,BS364)))</f>
        <v>0</v>
      </c>
      <c r="BT364" s="50">
        <f t="array" aca="1" ref="BT364" ca="1">IF(RESET,0,IF(LOAD_ROM,ROM!BT225,IF(AND(MMU_CLK,MMU_MEMW,CELL("address",BT364)=CELL("address",OFFSET(RAM0,MMU_RAM_X,MMU_RAM_Y))),MMU_VAL,BT364)))</f>
        <v>0</v>
      </c>
      <c r="BU364" s="50">
        <f t="array" aca="1" ref="BU364" ca="1">IF(RESET,0,IF(LOAD_ROM,ROM!BU225,IF(AND(MMU_CLK,MMU_MEMW,CELL("address",BU364)=CELL("address",OFFSET(RAM0,MMU_RAM_X,MMU_RAM_Y))),MMU_VAL,BU364)))</f>
        <v>0</v>
      </c>
      <c r="BV364" s="50">
        <f t="array" aca="1" ref="BV364" ca="1">IF(RESET,0,IF(LOAD_ROM,ROM!BV225,IF(AND(MMU_CLK,MMU_MEMW,CELL("address",BV364)=CELL("address",OFFSET(RAM0,MMU_RAM_X,MMU_RAM_Y))),MMU_VAL,BV364)))</f>
        <v>0</v>
      </c>
      <c r="BW364" s="50">
        <f t="array" aca="1" ref="BW364" ca="1">IF(RESET,0,IF(LOAD_ROM,ROM!BW225,IF(AND(MMU_CLK,MMU_MEMW,CELL("address",BW364)=CELL("address",OFFSET(RAM0,MMU_RAM_X,MMU_RAM_Y))),MMU_VAL,BW364)))</f>
        <v>0</v>
      </c>
      <c r="BX364" s="50">
        <f t="array" aca="1" ref="BX364" ca="1">IF(RESET,0,IF(LOAD_ROM,ROM!BX225,IF(AND(MMU_CLK,MMU_MEMW,CELL("address",BX364)=CELL("address",OFFSET(RAM0,MMU_RAM_X,MMU_RAM_Y))),MMU_VAL,BX364)))</f>
        <v>0</v>
      </c>
      <c r="BY364" s="50">
        <f t="array" aca="1" ref="BY364" ca="1">IF(RESET,0,IF(LOAD_ROM,ROM!BY225,IF(AND(MMU_CLK,MMU_MEMW,CELL("address",BY364)=CELL("address",OFFSET(RAM0,MMU_RAM_X,MMU_RAM_Y))),MMU_VAL,BY364)))</f>
        <v>0</v>
      </c>
      <c r="BZ364" s="50">
        <f t="array" aca="1" ref="BZ364" ca="1">IF(RESET,0,IF(LOAD_ROM,ROM!BZ225,IF(AND(MMU_CLK,MMU_MEMW,CELL("address",BZ364)=CELL("address",OFFSET(RAM0,MMU_RAM_X,MMU_RAM_Y))),MMU_VAL,BZ364)))</f>
        <v>0</v>
      </c>
      <c r="CA364" s="50">
        <f t="array" aca="1" ref="CA364" ca="1">IF(RESET,0,IF(LOAD_ROM,ROM!CA225,IF(AND(MMU_CLK,MMU_MEMW,CELL("address",CA364)=CELL("address",OFFSET(RAM0,MMU_RAM_X,MMU_RAM_Y))),MMU_VAL,CA364)))</f>
        <v>0</v>
      </c>
      <c r="CB364" s="50">
        <f t="array" aca="1" ref="CB364" ca="1">IF(RESET,0,IF(LOAD_ROM,ROM!CB225,IF(AND(MMU_CLK,MMU_MEMW,CELL("address",CB364)=CELL("address",OFFSET(RAM0,MMU_RAM_X,MMU_RAM_Y))),MMU_VAL,CB364)))</f>
        <v>0</v>
      </c>
      <c r="CC364" s="50">
        <f t="array" aca="1" ref="CC364" ca="1">IF(RESET,0,IF(LOAD_ROM,ROM!CC225,IF(AND(MMU_CLK,MMU_MEMW,CELL("address",CC364)=CELL("address",OFFSET(RAM0,MMU_RAM_X,MMU_RAM_Y))),MMU_VAL,CC364)))</f>
        <v>0</v>
      </c>
      <c r="CD364" s="50">
        <f t="array" aca="1" ref="CD364" ca="1">IF(RESET,0,IF(LOAD_ROM,ROM!CD225,IF(AND(MMU_CLK,MMU_MEMW,CELL("address",CD364)=CELL("address",OFFSET(RAM0,MMU_RAM_X,MMU_RAM_Y))),MMU_VAL,CD364)))</f>
        <v>0</v>
      </c>
      <c r="CE364" s="50">
        <f t="array" aca="1" ref="CE364" ca="1">IF(RESET,0,IF(LOAD_ROM,ROM!CE225,IF(AND(MMU_CLK,MMU_MEMW,CELL("address",CE364)=CELL("address",OFFSET(RAM0,MMU_RAM_X,MMU_RAM_Y))),MMU_VAL,CE364)))</f>
        <v>0</v>
      </c>
      <c r="CF364" s="50">
        <f t="array" aca="1" ref="CF364" ca="1">IF(RESET,0,IF(LOAD_ROM,ROM!CF225,IF(AND(MMU_CLK,MMU_MEMW,CELL("address",CF364)=CELL("address",OFFSET(RAM0,MMU_RAM_X,MMU_RAM_Y))),MMU_VAL,CF364)))</f>
        <v>0</v>
      </c>
      <c r="CG364" s="50">
        <f t="array" aca="1" ref="CG364" ca="1">IF(RESET,0,IF(LOAD_ROM,ROM!CG225,IF(AND(MMU_CLK,MMU_MEMW,CELL("address",CG364)=CELL("address",OFFSET(RAM0,MMU_RAM_X,MMU_RAM_Y))),MMU_VAL,CG364)))</f>
        <v>0</v>
      </c>
      <c r="CH364" s="50">
        <f t="array" aca="1" ref="CH364" ca="1">IF(RESET,0,IF(LOAD_ROM,ROM!CH225,IF(AND(MMU_CLK,MMU_MEMW,CELL("address",CH364)=CELL("address",OFFSET(RAM0,MMU_RAM_X,MMU_RAM_Y))),MMU_VAL,CH364)))</f>
        <v>0</v>
      </c>
      <c r="CI364" s="50">
        <f t="array" aca="1" ref="CI364" ca="1">IF(RESET,0,IF(LOAD_ROM,ROM!CI225,IF(AND(MMU_CLK,MMU_MEMW,CELL("address",CI364)=CELL("address",OFFSET(RAM0,MMU_RAM_X,MMU_RAM_Y))),MMU_VAL,CI364)))</f>
        <v>0</v>
      </c>
      <c r="CJ364" s="50">
        <f t="array" aca="1" ref="CJ364" ca="1">IF(RESET,0,IF(LOAD_ROM,ROM!CJ225,IF(AND(MMU_CLK,MMU_MEMW,CELL("address",CJ364)=CELL("address",OFFSET(RAM0,MMU_RAM_X,MMU_RAM_Y))),MMU_VAL,CJ364)))</f>
        <v>0</v>
      </c>
      <c r="CK364" s="50">
        <f t="array" aca="1" ref="CK364" ca="1">IF(RESET,0,IF(LOAD_ROM,ROM!CK225,IF(AND(MMU_CLK,MMU_MEMW,CELL("address",CK364)=CELL("address",OFFSET(RAM0,MMU_RAM_X,MMU_RAM_Y))),MMU_VAL,CK364)))</f>
        <v>0</v>
      </c>
      <c r="CL364" s="50">
        <f t="array" aca="1" ref="CL364" ca="1">IF(RESET,0,IF(LOAD_ROM,ROM!CL225,IF(AND(MMU_CLK,MMU_MEMW,CELL("address",CL364)=CELL("address",OFFSET(RAM0,MMU_RAM_X,MMU_RAM_Y))),MMU_VAL,CL364)))</f>
        <v>0</v>
      </c>
      <c r="CM364" s="50">
        <f t="array" aca="1" ref="CM364" ca="1">IF(RESET,0,IF(LOAD_ROM,ROM!CM225,IF(AND(MMU_CLK,MMU_MEMW,CELL("address",CM364)=CELL("address",OFFSET(RAM0,MMU_RAM_X,MMU_RAM_Y))),MMU_VAL,CM364)))</f>
        <v>0</v>
      </c>
      <c r="CN364" s="50">
        <f t="array" aca="1" ref="CN364" ca="1">IF(RESET,0,IF(LOAD_ROM,ROM!CN225,IF(AND(MMU_CLK,MMU_MEMW,CELL("address",CN364)=CELL("address",OFFSET(RAM0,MMU_RAM_X,MMU_RAM_Y))),MMU_VAL,CN364)))</f>
        <v>0</v>
      </c>
      <c r="CO364" s="50">
        <f t="array" aca="1" ref="CO364" ca="1">IF(RESET,0,IF(LOAD_ROM,ROM!CO225,IF(AND(MMU_CLK,MMU_MEMW,CELL("address",CO364)=CELL("address",OFFSET(RAM0,MMU_RAM_X,MMU_RAM_Y))),MMU_VAL,CO364)))</f>
        <v>0</v>
      </c>
      <c r="CP364" s="50">
        <f t="array" aca="1" ref="CP364" ca="1">IF(RESET,0,IF(LOAD_ROM,ROM!CP225,IF(AND(MMU_CLK,MMU_MEMW,CELL("address",CP364)=CELL("address",OFFSET(RAM0,MMU_RAM_X,MMU_RAM_Y))),MMU_VAL,CP364)))</f>
        <v>0</v>
      </c>
      <c r="CQ364" s="50">
        <f t="array" aca="1" ref="CQ364" ca="1">IF(RESET,0,IF(LOAD_ROM,ROM!CQ225,IF(AND(MMU_CLK,MMU_MEMW,CELL("address",CQ364)=CELL("address",OFFSET(RAM0,MMU_RAM_X,MMU_RAM_Y))),MMU_VAL,CQ364)))</f>
        <v>0</v>
      </c>
      <c r="CR364" s="50">
        <f t="array" aca="1" ref="CR364" ca="1">IF(RESET,0,IF(LOAD_ROM,ROM!CR225,IF(AND(MMU_CLK,MMU_MEMW,CELL("address",CR364)=CELL("address",OFFSET(RAM0,MMU_RAM_X,MMU_RAM_Y))),MMU_VAL,CR364)))</f>
        <v>0</v>
      </c>
      <c r="CS364" s="50">
        <f t="array" aca="1" ref="CS364" ca="1">IF(RESET,0,IF(LOAD_ROM,ROM!CS225,IF(AND(MMU_CLK,MMU_MEMW,CELL("address",CS364)=CELL("address",OFFSET(RAM0,MMU_RAM_X,MMU_RAM_Y))),MMU_VAL,CS364)))</f>
        <v>0</v>
      </c>
      <c r="CT364" s="50">
        <f t="array" aca="1" ref="CT364" ca="1">IF(RESET,0,IF(LOAD_ROM,ROM!CT225,IF(AND(MMU_CLK,MMU_MEMW,CELL("address",CT364)=CELL("address",OFFSET(RAM0,MMU_RAM_X,MMU_RAM_Y))),MMU_VAL,CT364)))</f>
        <v>0</v>
      </c>
      <c r="CU364" s="50">
        <f t="array" aca="1" ref="CU364" ca="1">IF(RESET,0,IF(LOAD_ROM,ROM!CU225,IF(AND(MMU_CLK,MMU_MEMW,CELL("address",CU364)=CELL("address",OFFSET(RAM0,MMU_RAM_X,MMU_RAM_Y))),MMU_VAL,CU364)))</f>
        <v>0</v>
      </c>
      <c r="CV364" s="50">
        <f t="array" aca="1" ref="CV364" ca="1">IF(RESET,0,IF(LOAD_ROM,ROM!CV225,IF(AND(MMU_CLK,MMU_MEMW,CELL("address",CV364)=CELL("address",OFFSET(RAM0,MMU_RAM_X,MMU_RAM_Y))),MMU_VAL,CV364)))</f>
        <v>0</v>
      </c>
      <c r="CW364" s="50">
        <f t="array" aca="1" ref="CW364" ca="1">IF(RESET,0,IF(LOAD_ROM,ROM!CW225,IF(AND(MMU_CLK,MMU_MEMW,CELL("address",CW364)=CELL("address",OFFSET(RAM0,MMU_RAM_X,MMU_RAM_Y))),MMU_VAL,CW364)))</f>
        <v>0</v>
      </c>
      <c r="CX364" s="50">
        <f t="array" aca="1" ref="CX364" ca="1">IF(RESET,0,IF(LOAD_ROM,ROM!CX225,IF(AND(MMU_CLK,MMU_MEMW,CELL("address",CX364)=CELL("address",OFFSET(RAM0,MMU_RAM_X,MMU_RAM_Y))),MMU_VAL,CX364)))</f>
        <v>0</v>
      </c>
      <c r="CY364" s="50">
        <f t="array" aca="1" ref="CY364" ca="1">IF(RESET,0,IF(LOAD_ROM,ROM!CY225,IF(AND(MMU_CLK,MMU_MEMW,CELL("address",CY364)=CELL("address",OFFSET(RAM0,MMU_RAM_X,MMU_RAM_Y))),MMU_VAL,CY364)))</f>
        <v>0</v>
      </c>
      <c r="CZ364" s="50">
        <f t="array" aca="1" ref="CZ364" ca="1">IF(RESET,0,IF(LOAD_ROM,ROM!CZ225,IF(AND(MMU_CLK,MMU_MEMW,CELL("address",CZ364)=CELL("address",OFFSET(RAM0,MMU_RAM_X,MMU_RAM_Y))),MMU_VAL,CZ364)))</f>
        <v>0</v>
      </c>
      <c r="DA364" s="50">
        <f t="array" aca="1" ref="DA364" ca="1">IF(RESET,0,IF(LOAD_ROM,ROM!DA225,IF(AND(MMU_CLK,MMU_MEMW,CELL("address",DA364)=CELL("address",OFFSET(RAM0,MMU_RAM_X,MMU_RAM_Y))),MMU_VAL,DA364)))</f>
        <v>0</v>
      </c>
      <c r="DB364" s="50">
        <f t="array" aca="1" ref="DB364" ca="1">IF(RESET,0,IF(LOAD_ROM,ROM!DB225,IF(AND(MMU_CLK,MMU_MEMW,CELL("address",DB364)=CELL("address",OFFSET(RAM0,MMU_RAM_X,MMU_RAM_Y))),MMU_VAL,DB364)))</f>
        <v>0</v>
      </c>
      <c r="DC364" s="50">
        <f t="array" aca="1" ref="DC364" ca="1">IF(RESET,0,IF(LOAD_ROM,ROM!DC225,IF(AND(MMU_CLK,MMU_MEMW,CELL("address",DC364)=CELL("address",OFFSET(RAM0,MMU_RAM_X,MMU_RAM_Y))),MMU_VAL,DC364)))</f>
        <v>0</v>
      </c>
      <c r="DD364" s="50">
        <f t="array" aca="1" ref="DD364" ca="1">IF(RESET,0,IF(LOAD_ROM,ROM!DD225,IF(AND(MMU_CLK,MMU_MEMW,CELL("address",DD364)=CELL("address",OFFSET(RAM0,MMU_RAM_X,MMU_RAM_Y))),MMU_VAL,DD364)))</f>
        <v>0</v>
      </c>
      <c r="DE364" s="50">
        <f t="array" aca="1" ref="DE364" ca="1">IF(RESET,0,IF(LOAD_ROM,ROM!DE225,IF(AND(MMU_CLK,MMU_MEMW,CELL("address",DE364)=CELL("address",OFFSET(RAM0,MMU_RAM_X,MMU_RAM_Y))),MMU_VAL,DE364)))</f>
        <v>0</v>
      </c>
      <c r="DF364" s="50">
        <f t="array" aca="1" ref="DF364" ca="1">IF(RESET,0,IF(LOAD_ROM,ROM!DF225,IF(AND(MMU_CLK,MMU_MEMW,CELL("address",DF364)=CELL("address",OFFSET(RAM0,MMU_RAM_X,MMU_RAM_Y))),MMU_VAL,DF364)))</f>
        <v>0</v>
      </c>
      <c r="DG364" s="50">
        <f t="array" aca="1" ref="DG364" ca="1">IF(RESET,0,IF(LOAD_ROM,ROM!DG225,IF(AND(MMU_CLK,MMU_MEMW,CELL("address",DG364)=CELL("address",OFFSET(RAM0,MMU_RAM_X,MMU_RAM_Y))),MMU_VAL,DG364)))</f>
        <v>0</v>
      </c>
      <c r="DH364" s="50">
        <f t="array" aca="1" ref="DH364" ca="1">IF(RESET,0,IF(LOAD_ROM,ROM!DH225,IF(AND(MMU_CLK,MMU_MEMW,CELL("address",DH364)=CELL("address",OFFSET(RAM0,MMU_RAM_X,MMU_RAM_Y))),MMU_VAL,DH364)))</f>
        <v>0</v>
      </c>
      <c r="DI364" s="50">
        <f t="array" aca="1" ref="DI364" ca="1">IF(RESET,0,IF(LOAD_ROM,ROM!DI225,IF(AND(MMU_CLK,MMU_MEMW,CELL("address",DI364)=CELL("address",OFFSET(RAM0,MMU_RAM_X,MMU_RAM_Y))),MMU_VAL,DI364)))</f>
        <v>0</v>
      </c>
      <c r="DJ364" s="50">
        <f t="array" aca="1" ref="DJ364" ca="1">IF(RESET,0,IF(LOAD_ROM,ROM!DJ225,IF(AND(MMU_CLK,MMU_MEMW,CELL("address",DJ364)=CELL("address",OFFSET(RAM0,MMU_RAM_X,MMU_RAM_Y))),MMU_VAL,DJ364)))</f>
        <v>0</v>
      </c>
      <c r="DK364" s="50">
        <f t="array" aca="1" ref="DK364" ca="1">IF(RESET,0,IF(LOAD_ROM,ROM!DK225,IF(AND(MMU_CLK,MMU_MEMW,CELL("address",DK364)=CELL("address",OFFSET(RAM0,MMU_RAM_X,MMU_RAM_Y))),MMU_VAL,DK364)))</f>
        <v>0</v>
      </c>
      <c r="DL364" s="50">
        <f t="array" aca="1" ref="DL364" ca="1">IF(RESET,0,IF(LOAD_ROM,ROM!DL225,IF(AND(MMU_CLK,MMU_MEMW,CELL("address",DL364)=CELL("address",OFFSET(RAM0,MMU_RAM_X,MMU_RAM_Y))),MMU_VAL,DL364)))</f>
        <v>0</v>
      </c>
      <c r="DM364" s="50">
        <f t="array" aca="1" ref="DM364" ca="1">IF(RESET,0,IF(LOAD_ROM,ROM!DM225,IF(AND(MMU_CLK,MMU_MEMW,CELL("address",DM364)=CELL("address",OFFSET(RAM0,MMU_RAM_X,MMU_RAM_Y))),MMU_VAL,DM364)))</f>
        <v>0</v>
      </c>
      <c r="DN364" s="50">
        <f t="array" aca="1" ref="DN364" ca="1">IF(RESET,0,IF(LOAD_ROM,ROM!DN225,IF(AND(MMU_CLK,MMU_MEMW,CELL("address",DN364)=CELL("address",OFFSET(RAM0,MMU_RAM_X,MMU_RAM_Y))),MMU_VAL,DN364)))</f>
        <v>0</v>
      </c>
      <c r="DO364" s="50">
        <f t="array" aca="1" ref="DO364" ca="1">IF(RESET,0,IF(LOAD_ROM,ROM!DO225,IF(AND(MMU_CLK,MMU_MEMW,CELL("address",DO364)=CELL("address",OFFSET(RAM0,MMU_RAM_X,MMU_RAM_Y))),MMU_VAL,DO364)))</f>
        <v>0</v>
      </c>
      <c r="DP364" s="50">
        <f t="array" aca="1" ref="DP364" ca="1">IF(RESET,0,IF(LOAD_ROM,ROM!DP225,IF(AND(MMU_CLK,MMU_MEMW,CELL("address",DP364)=CELL("address",OFFSET(RAM0,MMU_RAM_X,MMU_RAM_Y))),MMU_VAL,DP364)))</f>
        <v>0</v>
      </c>
      <c r="DQ364" s="50">
        <f t="array" aca="1" ref="DQ364" ca="1">IF(RESET,0,IF(LOAD_ROM,ROM!DQ225,IF(AND(MMU_CLK,MMU_MEMW,CELL("address",DQ364)=CELL("address",OFFSET(RAM0,MMU_RAM_X,MMU_RAM_Y))),MMU_VAL,DQ364)))</f>
        <v>0</v>
      </c>
      <c r="DR364" s="50">
        <f t="array" aca="1" ref="DR364" ca="1">IF(RESET,0,IF(LOAD_ROM,ROM!DR225,IF(AND(MMU_CLK,MMU_MEMW,CELL("address",DR364)=CELL("address",OFFSET(RAM0,MMU_RAM_X,MMU_RAM_Y))),MMU_VAL,DR364)))</f>
        <v>0</v>
      </c>
      <c r="DS364" s="50">
        <f t="array" aca="1" ref="DS364" ca="1">IF(RESET,0,IF(LOAD_ROM,ROM!DS225,IF(AND(MMU_CLK,MMU_MEMW,CELL("address",DS364)=CELL("address",OFFSET(RAM0,MMU_RAM_X,MMU_RAM_Y))),MMU_VAL,DS364)))</f>
        <v>0</v>
      </c>
      <c r="DT364" s="50">
        <f t="array" aca="1" ref="DT364" ca="1">IF(RESET,0,IF(LOAD_ROM,ROM!DT225,IF(AND(MMU_CLK,MMU_MEMW,CELL("address",DT364)=CELL("address",OFFSET(RAM0,MMU_RAM_X,MMU_RAM_Y))),MMU_VAL,DT364)))</f>
        <v>0</v>
      </c>
      <c r="DU364" s="50">
        <f t="array" aca="1" ref="DU364" ca="1">IF(RESET,0,IF(LOAD_ROM,ROM!DU225,IF(AND(MMU_CLK,MMU_MEMW,CELL("address",DU364)=CELL("address",OFFSET(RAM0,MMU_RAM_X,MMU_RAM_Y))),MMU_VAL,DU364)))</f>
        <v>0</v>
      </c>
      <c r="DV364" s="50">
        <f t="array" aca="1" ref="DV364" ca="1">IF(RESET,0,IF(LOAD_ROM,ROM!DV225,IF(AND(MMU_CLK,MMU_MEMW,CELL("address",DV364)=CELL("address",OFFSET(RAM0,MMU_RAM_X,MMU_RAM_Y))),MMU_VAL,DV364)))</f>
        <v>0</v>
      </c>
      <c r="DW364" s="50">
        <f t="array" aca="1" ref="DW364" ca="1">IF(RESET,0,IF(LOAD_ROM,ROM!DW225,IF(AND(MMU_CLK,MMU_MEMW,CELL("address",DW364)=CELL("address",OFFSET(RAM0,MMU_RAM_X,MMU_RAM_Y))),MMU_VAL,DW364)))</f>
        <v>0</v>
      </c>
      <c r="DX364" s="50">
        <f t="array" aca="1" ref="DX364" ca="1">IF(RESET,0,IF(LOAD_ROM,ROM!DX225,IF(AND(MMU_CLK,MMU_MEMW,CELL("address",DX364)=CELL("address",OFFSET(RAM0,MMU_RAM_X,MMU_RAM_Y))),MMU_VAL,DX364)))</f>
        <v>0</v>
      </c>
    </row>
    <row r="365" spans="1:128" x14ac:dyDescent="0.35">
      <c r="A365" s="50">
        <f t="array" aca="1" ref="A365" ca="1">IF(RESET,0,IF(LOAD_ROM,ROM!A226,IF(AND(MMU_CLK,MMU_MEMW,CELL("address",A365)=CELL("address",OFFSET(RAM0,MMU_RAM_X,MMU_RAM_Y))),MMU_VAL,A365)))</f>
        <v>0</v>
      </c>
      <c r="B365" s="50">
        <f t="array" aca="1" ref="B365" ca="1">IF(RESET,0,IF(LOAD_ROM,ROM!B226,IF(AND(MMU_CLK,MMU_MEMW,CELL("address",B365)=CELL("address",OFFSET(RAM0,MMU_RAM_X,MMU_RAM_Y))),MMU_VAL,B365)))</f>
        <v>0</v>
      </c>
      <c r="C365" s="50">
        <f t="array" aca="1" ref="C365" ca="1">IF(RESET,0,IF(LOAD_ROM,ROM!C226,IF(AND(MMU_CLK,MMU_MEMW,CELL("address",C365)=CELL("address",OFFSET(RAM0,MMU_RAM_X,MMU_RAM_Y))),MMU_VAL,C365)))</f>
        <v>0</v>
      </c>
      <c r="D365" s="50">
        <f t="array" aca="1" ref="D365" ca="1">IF(RESET,0,IF(LOAD_ROM,ROM!D226,IF(AND(MMU_CLK,MMU_MEMW,CELL("address",D365)=CELL("address",OFFSET(RAM0,MMU_RAM_X,MMU_RAM_Y))),MMU_VAL,D365)))</f>
        <v>0</v>
      </c>
      <c r="E365" s="50">
        <f t="array" aca="1" ref="E365" ca="1">IF(RESET,0,IF(LOAD_ROM,ROM!E226,IF(AND(MMU_CLK,MMU_MEMW,CELL("address",E365)=CELL("address",OFFSET(RAM0,MMU_RAM_X,MMU_RAM_Y))),MMU_VAL,E365)))</f>
        <v>0</v>
      </c>
      <c r="F365" s="50">
        <f t="array" aca="1" ref="F365" ca="1">IF(RESET,0,IF(LOAD_ROM,ROM!F226,IF(AND(MMU_CLK,MMU_MEMW,CELL("address",F365)=CELL("address",OFFSET(RAM0,MMU_RAM_X,MMU_RAM_Y))),MMU_VAL,F365)))</f>
        <v>0</v>
      </c>
      <c r="G365" s="50">
        <f t="array" aca="1" ref="G365" ca="1">IF(RESET,0,IF(LOAD_ROM,ROM!G226,IF(AND(MMU_CLK,MMU_MEMW,CELL("address",G365)=CELL("address",OFFSET(RAM0,MMU_RAM_X,MMU_RAM_Y))),MMU_VAL,G365)))</f>
        <v>0</v>
      </c>
      <c r="H365" s="50">
        <f t="array" aca="1" ref="H365" ca="1">IF(RESET,0,IF(LOAD_ROM,ROM!H226,IF(AND(MMU_CLK,MMU_MEMW,CELL("address",H365)=CELL("address",OFFSET(RAM0,MMU_RAM_X,MMU_RAM_Y))),MMU_VAL,H365)))</f>
        <v>0</v>
      </c>
      <c r="I365" s="50">
        <f t="array" aca="1" ref="I365" ca="1">IF(RESET,0,IF(LOAD_ROM,ROM!I226,IF(AND(MMU_CLK,MMU_MEMW,CELL("address",I365)=CELL("address",OFFSET(RAM0,MMU_RAM_X,MMU_RAM_Y))),MMU_VAL,I365)))</f>
        <v>0</v>
      </c>
      <c r="J365" s="50">
        <f t="array" aca="1" ref="J365" ca="1">IF(RESET,0,IF(LOAD_ROM,ROM!J226,IF(AND(MMU_CLK,MMU_MEMW,CELL("address",J365)=CELL("address",OFFSET(RAM0,MMU_RAM_X,MMU_RAM_Y))),MMU_VAL,J365)))</f>
        <v>0</v>
      </c>
      <c r="K365" s="50">
        <f t="array" aca="1" ref="K365" ca="1">IF(RESET,0,IF(LOAD_ROM,ROM!K226,IF(AND(MMU_CLK,MMU_MEMW,CELL("address",K365)=CELL("address",OFFSET(RAM0,MMU_RAM_X,MMU_RAM_Y))),MMU_VAL,K365)))</f>
        <v>0</v>
      </c>
      <c r="L365" s="50">
        <f t="array" aca="1" ref="L365" ca="1">IF(RESET,0,IF(LOAD_ROM,ROM!L226,IF(AND(MMU_CLK,MMU_MEMW,CELL("address",L365)=CELL("address",OFFSET(RAM0,MMU_RAM_X,MMU_RAM_Y))),MMU_VAL,L365)))</f>
        <v>0</v>
      </c>
      <c r="M365" s="50">
        <f t="array" aca="1" ref="M365" ca="1">IF(RESET,0,IF(LOAD_ROM,ROM!M226,IF(AND(MMU_CLK,MMU_MEMW,CELL("address",M365)=CELL("address",OFFSET(RAM0,MMU_RAM_X,MMU_RAM_Y))),MMU_VAL,M365)))</f>
        <v>0</v>
      </c>
      <c r="N365" s="50">
        <f t="array" aca="1" ref="N365" ca="1">IF(RESET,0,IF(LOAD_ROM,ROM!N226,IF(AND(MMU_CLK,MMU_MEMW,CELL("address",N365)=CELL("address",OFFSET(RAM0,MMU_RAM_X,MMU_RAM_Y))),MMU_VAL,N365)))</f>
        <v>0</v>
      </c>
      <c r="O365" s="50">
        <f t="array" aca="1" ref="O365" ca="1">IF(RESET,0,IF(LOAD_ROM,ROM!O226,IF(AND(MMU_CLK,MMU_MEMW,CELL("address",O365)=CELL("address",OFFSET(RAM0,MMU_RAM_X,MMU_RAM_Y))),MMU_VAL,O365)))</f>
        <v>0</v>
      </c>
      <c r="P365" s="50">
        <f t="array" aca="1" ref="P365" ca="1">IF(RESET,0,IF(LOAD_ROM,ROM!P226,IF(AND(MMU_CLK,MMU_MEMW,CELL("address",P365)=CELL("address",OFFSET(RAM0,MMU_RAM_X,MMU_RAM_Y))),MMU_VAL,P365)))</f>
        <v>0</v>
      </c>
      <c r="Q365" s="50">
        <f t="array" aca="1" ref="Q365" ca="1">IF(RESET,0,IF(LOAD_ROM,ROM!Q226,IF(AND(MMU_CLK,MMU_MEMW,CELL("address",Q365)=CELL("address",OFFSET(RAM0,MMU_RAM_X,MMU_RAM_Y))),MMU_VAL,Q365)))</f>
        <v>0</v>
      </c>
      <c r="R365" s="50">
        <f t="array" aca="1" ref="R365" ca="1">IF(RESET,0,IF(LOAD_ROM,ROM!R226,IF(AND(MMU_CLK,MMU_MEMW,CELL("address",R365)=CELL("address",OFFSET(RAM0,MMU_RAM_X,MMU_RAM_Y))),MMU_VAL,R365)))</f>
        <v>0</v>
      </c>
      <c r="S365" s="50">
        <f t="array" aca="1" ref="S365" ca="1">IF(RESET,0,IF(LOAD_ROM,ROM!S226,IF(AND(MMU_CLK,MMU_MEMW,CELL("address",S365)=CELL("address",OFFSET(RAM0,MMU_RAM_X,MMU_RAM_Y))),MMU_VAL,S365)))</f>
        <v>0</v>
      </c>
      <c r="T365" s="50">
        <f t="array" aca="1" ref="T365" ca="1">IF(RESET,0,IF(LOAD_ROM,ROM!T226,IF(AND(MMU_CLK,MMU_MEMW,CELL("address",T365)=CELL("address",OFFSET(RAM0,MMU_RAM_X,MMU_RAM_Y))),MMU_VAL,T365)))</f>
        <v>0</v>
      </c>
      <c r="U365" s="50">
        <f t="array" aca="1" ref="U365" ca="1">IF(RESET,0,IF(LOAD_ROM,ROM!U226,IF(AND(MMU_CLK,MMU_MEMW,CELL("address",U365)=CELL("address",OFFSET(RAM0,MMU_RAM_X,MMU_RAM_Y))),MMU_VAL,U365)))</f>
        <v>0</v>
      </c>
      <c r="V365" s="50">
        <f t="array" aca="1" ref="V365" ca="1">IF(RESET,0,IF(LOAD_ROM,ROM!V226,IF(AND(MMU_CLK,MMU_MEMW,CELL("address",V365)=CELL("address",OFFSET(RAM0,MMU_RAM_X,MMU_RAM_Y))),MMU_VAL,V365)))</f>
        <v>0</v>
      </c>
      <c r="W365" s="50">
        <f t="array" aca="1" ref="W365" ca="1">IF(RESET,0,IF(LOAD_ROM,ROM!W226,IF(AND(MMU_CLK,MMU_MEMW,CELL("address",W365)=CELL("address",OFFSET(RAM0,MMU_RAM_X,MMU_RAM_Y))),MMU_VAL,W365)))</f>
        <v>0</v>
      </c>
      <c r="X365" s="50">
        <f t="array" aca="1" ref="X365" ca="1">IF(RESET,0,IF(LOAD_ROM,ROM!X226,IF(AND(MMU_CLK,MMU_MEMW,CELL("address",X365)=CELL("address",OFFSET(RAM0,MMU_RAM_X,MMU_RAM_Y))),MMU_VAL,X365)))</f>
        <v>0</v>
      </c>
      <c r="Y365" s="50">
        <f t="array" aca="1" ref="Y365" ca="1">IF(RESET,0,IF(LOAD_ROM,ROM!Y226,IF(AND(MMU_CLK,MMU_MEMW,CELL("address",Y365)=CELL("address",OFFSET(RAM0,MMU_RAM_X,MMU_RAM_Y))),MMU_VAL,Y365)))</f>
        <v>0</v>
      </c>
      <c r="Z365" s="50">
        <f t="array" aca="1" ref="Z365" ca="1">IF(RESET,0,IF(LOAD_ROM,ROM!Z226,IF(AND(MMU_CLK,MMU_MEMW,CELL("address",Z365)=CELL("address",OFFSET(RAM0,MMU_RAM_X,MMU_RAM_Y))),MMU_VAL,Z365)))</f>
        <v>0</v>
      </c>
      <c r="AA365" s="50">
        <f t="array" aca="1" ref="AA365" ca="1">IF(RESET,0,IF(LOAD_ROM,ROM!AA226,IF(AND(MMU_CLK,MMU_MEMW,CELL("address",AA365)=CELL("address",OFFSET(RAM0,MMU_RAM_X,MMU_RAM_Y))),MMU_VAL,AA365)))</f>
        <v>0</v>
      </c>
      <c r="AB365" s="50">
        <f t="array" aca="1" ref="AB365" ca="1">IF(RESET,0,IF(LOAD_ROM,ROM!AB226,IF(AND(MMU_CLK,MMU_MEMW,CELL("address",AB365)=CELL("address",OFFSET(RAM0,MMU_RAM_X,MMU_RAM_Y))),MMU_VAL,AB365)))</f>
        <v>0</v>
      </c>
      <c r="AC365" s="50">
        <f t="array" aca="1" ref="AC365" ca="1">IF(RESET,0,IF(LOAD_ROM,ROM!AC226,IF(AND(MMU_CLK,MMU_MEMW,CELL("address",AC365)=CELL("address",OFFSET(RAM0,MMU_RAM_X,MMU_RAM_Y))),MMU_VAL,AC365)))</f>
        <v>0</v>
      </c>
      <c r="AD365" s="50">
        <f t="array" aca="1" ref="AD365" ca="1">IF(RESET,0,IF(LOAD_ROM,ROM!AD226,IF(AND(MMU_CLK,MMU_MEMW,CELL("address",AD365)=CELL("address",OFFSET(RAM0,MMU_RAM_X,MMU_RAM_Y))),MMU_VAL,AD365)))</f>
        <v>0</v>
      </c>
      <c r="AE365" s="50">
        <f t="array" aca="1" ref="AE365" ca="1">IF(RESET,0,IF(LOAD_ROM,ROM!AE226,IF(AND(MMU_CLK,MMU_MEMW,CELL("address",AE365)=CELL("address",OFFSET(RAM0,MMU_RAM_X,MMU_RAM_Y))),MMU_VAL,AE365)))</f>
        <v>0</v>
      </c>
      <c r="AF365" s="50">
        <f t="array" aca="1" ref="AF365" ca="1">IF(RESET,0,IF(LOAD_ROM,ROM!AF226,IF(AND(MMU_CLK,MMU_MEMW,CELL("address",AF365)=CELL("address",OFFSET(RAM0,MMU_RAM_X,MMU_RAM_Y))),MMU_VAL,AF365)))</f>
        <v>0</v>
      </c>
      <c r="AG365" s="50">
        <f t="array" aca="1" ref="AG365" ca="1">IF(RESET,0,IF(LOAD_ROM,ROM!AG226,IF(AND(MMU_CLK,MMU_MEMW,CELL("address",AG365)=CELL("address",OFFSET(RAM0,MMU_RAM_X,MMU_RAM_Y))),MMU_VAL,AG365)))</f>
        <v>0</v>
      </c>
      <c r="AH365" s="50">
        <f t="array" aca="1" ref="AH365" ca="1">IF(RESET,0,IF(LOAD_ROM,ROM!AH226,IF(AND(MMU_CLK,MMU_MEMW,CELL("address",AH365)=CELL("address",OFFSET(RAM0,MMU_RAM_X,MMU_RAM_Y))),MMU_VAL,AH365)))</f>
        <v>0</v>
      </c>
      <c r="AI365" s="50">
        <f t="array" aca="1" ref="AI365" ca="1">IF(RESET,0,IF(LOAD_ROM,ROM!AI226,IF(AND(MMU_CLK,MMU_MEMW,CELL("address",AI365)=CELL("address",OFFSET(RAM0,MMU_RAM_X,MMU_RAM_Y))),MMU_VAL,AI365)))</f>
        <v>0</v>
      </c>
      <c r="AJ365" s="50">
        <f t="array" aca="1" ref="AJ365" ca="1">IF(RESET,0,IF(LOAD_ROM,ROM!AJ226,IF(AND(MMU_CLK,MMU_MEMW,CELL("address",AJ365)=CELL("address",OFFSET(RAM0,MMU_RAM_X,MMU_RAM_Y))),MMU_VAL,AJ365)))</f>
        <v>0</v>
      </c>
      <c r="AK365" s="50">
        <f t="array" aca="1" ref="AK365" ca="1">IF(RESET,0,IF(LOAD_ROM,ROM!AK226,IF(AND(MMU_CLK,MMU_MEMW,CELL("address",AK365)=CELL("address",OFFSET(RAM0,MMU_RAM_X,MMU_RAM_Y))),MMU_VAL,AK365)))</f>
        <v>0</v>
      </c>
      <c r="AL365" s="50">
        <f t="array" aca="1" ref="AL365" ca="1">IF(RESET,0,IF(LOAD_ROM,ROM!AL226,IF(AND(MMU_CLK,MMU_MEMW,CELL("address",AL365)=CELL("address",OFFSET(RAM0,MMU_RAM_X,MMU_RAM_Y))),MMU_VAL,AL365)))</f>
        <v>0</v>
      </c>
      <c r="AM365" s="50">
        <f t="array" aca="1" ref="AM365" ca="1">IF(RESET,0,IF(LOAD_ROM,ROM!AM226,IF(AND(MMU_CLK,MMU_MEMW,CELL("address",AM365)=CELL("address",OFFSET(RAM0,MMU_RAM_X,MMU_RAM_Y))),MMU_VAL,AM365)))</f>
        <v>0</v>
      </c>
      <c r="AN365" s="50">
        <f t="array" aca="1" ref="AN365" ca="1">IF(RESET,0,IF(LOAD_ROM,ROM!AN226,IF(AND(MMU_CLK,MMU_MEMW,CELL("address",AN365)=CELL("address",OFFSET(RAM0,MMU_RAM_X,MMU_RAM_Y))),MMU_VAL,AN365)))</f>
        <v>0</v>
      </c>
      <c r="AO365" s="50">
        <f t="array" aca="1" ref="AO365" ca="1">IF(RESET,0,IF(LOAD_ROM,ROM!AO226,IF(AND(MMU_CLK,MMU_MEMW,CELL("address",AO365)=CELL("address",OFFSET(RAM0,MMU_RAM_X,MMU_RAM_Y))),MMU_VAL,AO365)))</f>
        <v>0</v>
      </c>
      <c r="AP365" s="50">
        <f t="array" aca="1" ref="AP365" ca="1">IF(RESET,0,IF(LOAD_ROM,ROM!AP226,IF(AND(MMU_CLK,MMU_MEMW,CELL("address",AP365)=CELL("address",OFFSET(RAM0,MMU_RAM_X,MMU_RAM_Y))),MMU_VAL,AP365)))</f>
        <v>0</v>
      </c>
      <c r="AQ365" s="50">
        <f t="array" aca="1" ref="AQ365" ca="1">IF(RESET,0,IF(LOAD_ROM,ROM!AQ226,IF(AND(MMU_CLK,MMU_MEMW,CELL("address",AQ365)=CELL("address",OFFSET(RAM0,MMU_RAM_X,MMU_RAM_Y))),MMU_VAL,AQ365)))</f>
        <v>0</v>
      </c>
      <c r="AR365" s="50">
        <f t="array" aca="1" ref="AR365" ca="1">IF(RESET,0,IF(LOAD_ROM,ROM!AR226,IF(AND(MMU_CLK,MMU_MEMW,CELL("address",AR365)=CELL("address",OFFSET(RAM0,MMU_RAM_X,MMU_RAM_Y))),MMU_VAL,AR365)))</f>
        <v>0</v>
      </c>
      <c r="AS365" s="50">
        <f t="array" aca="1" ref="AS365" ca="1">IF(RESET,0,IF(LOAD_ROM,ROM!AS226,IF(AND(MMU_CLK,MMU_MEMW,CELL("address",AS365)=CELL("address",OFFSET(RAM0,MMU_RAM_X,MMU_RAM_Y))),MMU_VAL,AS365)))</f>
        <v>0</v>
      </c>
      <c r="AT365" s="50">
        <f t="array" aca="1" ref="AT365" ca="1">IF(RESET,0,IF(LOAD_ROM,ROM!AT226,IF(AND(MMU_CLK,MMU_MEMW,CELL("address",AT365)=CELL("address",OFFSET(RAM0,MMU_RAM_X,MMU_RAM_Y))),MMU_VAL,AT365)))</f>
        <v>0</v>
      </c>
      <c r="AU365" s="50">
        <f t="array" aca="1" ref="AU365" ca="1">IF(RESET,0,IF(LOAD_ROM,ROM!AU226,IF(AND(MMU_CLK,MMU_MEMW,CELL("address",AU365)=CELL("address",OFFSET(RAM0,MMU_RAM_X,MMU_RAM_Y))),MMU_VAL,AU365)))</f>
        <v>0</v>
      </c>
      <c r="AV365" s="50">
        <f t="array" aca="1" ref="AV365" ca="1">IF(RESET,0,IF(LOAD_ROM,ROM!AV226,IF(AND(MMU_CLK,MMU_MEMW,CELL("address",AV365)=CELL("address",OFFSET(RAM0,MMU_RAM_X,MMU_RAM_Y))),MMU_VAL,AV365)))</f>
        <v>0</v>
      </c>
      <c r="AW365" s="50">
        <f t="array" aca="1" ref="AW365" ca="1">IF(RESET,0,IF(LOAD_ROM,ROM!AW226,IF(AND(MMU_CLK,MMU_MEMW,CELL("address",AW365)=CELL("address",OFFSET(RAM0,MMU_RAM_X,MMU_RAM_Y))),MMU_VAL,AW365)))</f>
        <v>0</v>
      </c>
      <c r="AX365" s="50">
        <f t="array" aca="1" ref="AX365" ca="1">IF(RESET,0,IF(LOAD_ROM,ROM!AX226,IF(AND(MMU_CLK,MMU_MEMW,CELL("address",AX365)=CELL("address",OFFSET(RAM0,MMU_RAM_X,MMU_RAM_Y))),MMU_VAL,AX365)))</f>
        <v>0</v>
      </c>
      <c r="AY365" s="50">
        <f t="array" aca="1" ref="AY365" ca="1">IF(RESET,0,IF(LOAD_ROM,ROM!AY226,IF(AND(MMU_CLK,MMU_MEMW,CELL("address",AY365)=CELL("address",OFFSET(RAM0,MMU_RAM_X,MMU_RAM_Y))),MMU_VAL,AY365)))</f>
        <v>0</v>
      </c>
      <c r="AZ365" s="50">
        <f t="array" aca="1" ref="AZ365" ca="1">IF(RESET,0,IF(LOAD_ROM,ROM!AZ226,IF(AND(MMU_CLK,MMU_MEMW,CELL("address",AZ365)=CELL("address",OFFSET(RAM0,MMU_RAM_X,MMU_RAM_Y))),MMU_VAL,AZ365)))</f>
        <v>0</v>
      </c>
      <c r="BA365" s="50">
        <f t="array" aca="1" ref="BA365" ca="1">IF(RESET,0,IF(LOAD_ROM,ROM!BA226,IF(AND(MMU_CLK,MMU_MEMW,CELL("address",BA365)=CELL("address",OFFSET(RAM0,MMU_RAM_X,MMU_RAM_Y))),MMU_VAL,BA365)))</f>
        <v>0</v>
      </c>
      <c r="BB365" s="50">
        <f t="array" aca="1" ref="BB365" ca="1">IF(RESET,0,IF(LOAD_ROM,ROM!BB226,IF(AND(MMU_CLK,MMU_MEMW,CELL("address",BB365)=CELL("address",OFFSET(RAM0,MMU_RAM_X,MMU_RAM_Y))),MMU_VAL,BB365)))</f>
        <v>0</v>
      </c>
      <c r="BC365" s="50">
        <f t="array" aca="1" ref="BC365" ca="1">IF(RESET,0,IF(LOAD_ROM,ROM!BC226,IF(AND(MMU_CLK,MMU_MEMW,CELL("address",BC365)=CELL("address",OFFSET(RAM0,MMU_RAM_X,MMU_RAM_Y))),MMU_VAL,BC365)))</f>
        <v>0</v>
      </c>
      <c r="BD365" s="50">
        <f t="array" aca="1" ref="BD365" ca="1">IF(RESET,0,IF(LOAD_ROM,ROM!BD226,IF(AND(MMU_CLK,MMU_MEMW,CELL("address",BD365)=CELL("address",OFFSET(RAM0,MMU_RAM_X,MMU_RAM_Y))),MMU_VAL,BD365)))</f>
        <v>0</v>
      </c>
      <c r="BE365" s="50">
        <f t="array" aca="1" ref="BE365" ca="1">IF(RESET,0,IF(LOAD_ROM,ROM!BE226,IF(AND(MMU_CLK,MMU_MEMW,CELL("address",BE365)=CELL("address",OFFSET(RAM0,MMU_RAM_X,MMU_RAM_Y))),MMU_VAL,BE365)))</f>
        <v>0</v>
      </c>
      <c r="BF365" s="50">
        <f t="array" aca="1" ref="BF365" ca="1">IF(RESET,0,IF(LOAD_ROM,ROM!BF226,IF(AND(MMU_CLK,MMU_MEMW,CELL("address",BF365)=CELL("address",OFFSET(RAM0,MMU_RAM_X,MMU_RAM_Y))),MMU_VAL,BF365)))</f>
        <v>0</v>
      </c>
      <c r="BG365" s="50">
        <f t="array" aca="1" ref="BG365" ca="1">IF(RESET,0,IF(LOAD_ROM,ROM!BG226,IF(AND(MMU_CLK,MMU_MEMW,CELL("address",BG365)=CELL("address",OFFSET(RAM0,MMU_RAM_X,MMU_RAM_Y))),MMU_VAL,BG365)))</f>
        <v>0</v>
      </c>
      <c r="BH365" s="50">
        <f t="array" aca="1" ref="BH365" ca="1">IF(RESET,0,IF(LOAD_ROM,ROM!BH226,IF(AND(MMU_CLK,MMU_MEMW,CELL("address",BH365)=CELL("address",OFFSET(RAM0,MMU_RAM_X,MMU_RAM_Y))),MMU_VAL,BH365)))</f>
        <v>0</v>
      </c>
      <c r="BI365" s="50">
        <f t="array" aca="1" ref="BI365" ca="1">IF(RESET,0,IF(LOAD_ROM,ROM!BI226,IF(AND(MMU_CLK,MMU_MEMW,CELL("address",BI365)=CELL("address",OFFSET(RAM0,MMU_RAM_X,MMU_RAM_Y))),MMU_VAL,BI365)))</f>
        <v>0</v>
      </c>
      <c r="BJ365" s="50">
        <f t="array" aca="1" ref="BJ365" ca="1">IF(RESET,0,IF(LOAD_ROM,ROM!BJ226,IF(AND(MMU_CLK,MMU_MEMW,CELL("address",BJ365)=CELL("address",OFFSET(RAM0,MMU_RAM_X,MMU_RAM_Y))),MMU_VAL,BJ365)))</f>
        <v>0</v>
      </c>
      <c r="BK365" s="50">
        <f t="array" aca="1" ref="BK365" ca="1">IF(RESET,0,IF(LOAD_ROM,ROM!BK226,IF(AND(MMU_CLK,MMU_MEMW,CELL("address",BK365)=CELL("address",OFFSET(RAM0,MMU_RAM_X,MMU_RAM_Y))),MMU_VAL,BK365)))</f>
        <v>0</v>
      </c>
      <c r="BL365" s="50">
        <f t="array" aca="1" ref="BL365" ca="1">IF(RESET,0,IF(LOAD_ROM,ROM!BL226,IF(AND(MMU_CLK,MMU_MEMW,CELL("address",BL365)=CELL("address",OFFSET(RAM0,MMU_RAM_X,MMU_RAM_Y))),MMU_VAL,BL365)))</f>
        <v>0</v>
      </c>
      <c r="BM365" s="50">
        <f t="array" aca="1" ref="BM365" ca="1">IF(RESET,0,IF(LOAD_ROM,ROM!BM226,IF(AND(MMU_CLK,MMU_MEMW,CELL("address",BM365)=CELL("address",OFFSET(RAM0,MMU_RAM_X,MMU_RAM_Y))),MMU_VAL,BM365)))</f>
        <v>0</v>
      </c>
      <c r="BN365" s="50">
        <f t="array" aca="1" ref="BN365" ca="1">IF(RESET,0,IF(LOAD_ROM,ROM!BN226,IF(AND(MMU_CLK,MMU_MEMW,CELL("address",BN365)=CELL("address",OFFSET(RAM0,MMU_RAM_X,MMU_RAM_Y))),MMU_VAL,BN365)))</f>
        <v>0</v>
      </c>
      <c r="BO365" s="50">
        <f t="array" aca="1" ref="BO365" ca="1">IF(RESET,0,IF(LOAD_ROM,ROM!BO226,IF(AND(MMU_CLK,MMU_MEMW,CELL("address",BO365)=CELL("address",OFFSET(RAM0,MMU_RAM_X,MMU_RAM_Y))),MMU_VAL,BO365)))</f>
        <v>0</v>
      </c>
      <c r="BP365" s="50">
        <f t="array" aca="1" ref="BP365" ca="1">IF(RESET,0,IF(LOAD_ROM,ROM!BP226,IF(AND(MMU_CLK,MMU_MEMW,CELL("address",BP365)=CELL("address",OFFSET(RAM0,MMU_RAM_X,MMU_RAM_Y))),MMU_VAL,BP365)))</f>
        <v>0</v>
      </c>
      <c r="BQ365" s="50">
        <f t="array" aca="1" ref="BQ365" ca="1">IF(RESET,0,IF(LOAD_ROM,ROM!BQ226,IF(AND(MMU_CLK,MMU_MEMW,CELL("address",BQ365)=CELL("address",OFFSET(RAM0,MMU_RAM_X,MMU_RAM_Y))),MMU_VAL,BQ365)))</f>
        <v>0</v>
      </c>
      <c r="BR365" s="50">
        <f t="array" aca="1" ref="BR365" ca="1">IF(RESET,0,IF(LOAD_ROM,ROM!BR226,IF(AND(MMU_CLK,MMU_MEMW,CELL("address",BR365)=CELL("address",OFFSET(RAM0,MMU_RAM_X,MMU_RAM_Y))),MMU_VAL,BR365)))</f>
        <v>0</v>
      </c>
      <c r="BS365" s="50">
        <f t="array" aca="1" ref="BS365" ca="1">IF(RESET,0,IF(LOAD_ROM,ROM!BS226,IF(AND(MMU_CLK,MMU_MEMW,CELL("address",BS365)=CELL("address",OFFSET(RAM0,MMU_RAM_X,MMU_RAM_Y))),MMU_VAL,BS365)))</f>
        <v>0</v>
      </c>
      <c r="BT365" s="50">
        <f t="array" aca="1" ref="BT365" ca="1">IF(RESET,0,IF(LOAD_ROM,ROM!BT226,IF(AND(MMU_CLK,MMU_MEMW,CELL("address",BT365)=CELL("address",OFFSET(RAM0,MMU_RAM_X,MMU_RAM_Y))),MMU_VAL,BT365)))</f>
        <v>0</v>
      </c>
      <c r="BU365" s="50">
        <f t="array" aca="1" ref="BU365" ca="1">IF(RESET,0,IF(LOAD_ROM,ROM!BU226,IF(AND(MMU_CLK,MMU_MEMW,CELL("address",BU365)=CELL("address",OFFSET(RAM0,MMU_RAM_X,MMU_RAM_Y))),MMU_VAL,BU365)))</f>
        <v>0</v>
      </c>
      <c r="BV365" s="50">
        <f t="array" aca="1" ref="BV365" ca="1">IF(RESET,0,IF(LOAD_ROM,ROM!BV226,IF(AND(MMU_CLK,MMU_MEMW,CELL("address",BV365)=CELL("address",OFFSET(RAM0,MMU_RAM_X,MMU_RAM_Y))),MMU_VAL,BV365)))</f>
        <v>0</v>
      </c>
      <c r="BW365" s="50">
        <f t="array" aca="1" ref="BW365" ca="1">IF(RESET,0,IF(LOAD_ROM,ROM!BW226,IF(AND(MMU_CLK,MMU_MEMW,CELL("address",BW365)=CELL("address",OFFSET(RAM0,MMU_RAM_X,MMU_RAM_Y))),MMU_VAL,BW365)))</f>
        <v>0</v>
      </c>
      <c r="BX365" s="50">
        <f t="array" aca="1" ref="BX365" ca="1">IF(RESET,0,IF(LOAD_ROM,ROM!BX226,IF(AND(MMU_CLK,MMU_MEMW,CELL("address",BX365)=CELL("address",OFFSET(RAM0,MMU_RAM_X,MMU_RAM_Y))),MMU_VAL,BX365)))</f>
        <v>0</v>
      </c>
      <c r="BY365" s="50">
        <f t="array" aca="1" ref="BY365" ca="1">IF(RESET,0,IF(LOAD_ROM,ROM!BY226,IF(AND(MMU_CLK,MMU_MEMW,CELL("address",BY365)=CELL("address",OFFSET(RAM0,MMU_RAM_X,MMU_RAM_Y))),MMU_VAL,BY365)))</f>
        <v>0</v>
      </c>
      <c r="BZ365" s="50">
        <f t="array" aca="1" ref="BZ365" ca="1">IF(RESET,0,IF(LOAD_ROM,ROM!BZ226,IF(AND(MMU_CLK,MMU_MEMW,CELL("address",BZ365)=CELL("address",OFFSET(RAM0,MMU_RAM_X,MMU_RAM_Y))),MMU_VAL,BZ365)))</f>
        <v>0</v>
      </c>
      <c r="CA365" s="50">
        <f t="array" aca="1" ref="CA365" ca="1">IF(RESET,0,IF(LOAD_ROM,ROM!CA226,IF(AND(MMU_CLK,MMU_MEMW,CELL("address",CA365)=CELL("address",OFFSET(RAM0,MMU_RAM_X,MMU_RAM_Y))),MMU_VAL,CA365)))</f>
        <v>0</v>
      </c>
      <c r="CB365" s="50">
        <f t="array" aca="1" ref="CB365" ca="1">IF(RESET,0,IF(LOAD_ROM,ROM!CB226,IF(AND(MMU_CLK,MMU_MEMW,CELL("address",CB365)=CELL("address",OFFSET(RAM0,MMU_RAM_X,MMU_RAM_Y))),MMU_VAL,CB365)))</f>
        <v>0</v>
      </c>
      <c r="CC365" s="50">
        <f t="array" aca="1" ref="CC365" ca="1">IF(RESET,0,IF(LOAD_ROM,ROM!CC226,IF(AND(MMU_CLK,MMU_MEMW,CELL("address",CC365)=CELL("address",OFFSET(RAM0,MMU_RAM_X,MMU_RAM_Y))),MMU_VAL,CC365)))</f>
        <v>0</v>
      </c>
      <c r="CD365" s="50">
        <f t="array" aca="1" ref="CD365" ca="1">IF(RESET,0,IF(LOAD_ROM,ROM!CD226,IF(AND(MMU_CLK,MMU_MEMW,CELL("address",CD365)=CELL("address",OFFSET(RAM0,MMU_RAM_X,MMU_RAM_Y))),MMU_VAL,CD365)))</f>
        <v>0</v>
      </c>
      <c r="CE365" s="50">
        <f t="array" aca="1" ref="CE365" ca="1">IF(RESET,0,IF(LOAD_ROM,ROM!CE226,IF(AND(MMU_CLK,MMU_MEMW,CELL("address",CE365)=CELL("address",OFFSET(RAM0,MMU_RAM_X,MMU_RAM_Y))),MMU_VAL,CE365)))</f>
        <v>0</v>
      </c>
      <c r="CF365" s="50">
        <f t="array" aca="1" ref="CF365" ca="1">IF(RESET,0,IF(LOAD_ROM,ROM!CF226,IF(AND(MMU_CLK,MMU_MEMW,CELL("address",CF365)=CELL("address",OFFSET(RAM0,MMU_RAM_X,MMU_RAM_Y))),MMU_VAL,CF365)))</f>
        <v>0</v>
      </c>
      <c r="CG365" s="50">
        <f t="array" aca="1" ref="CG365" ca="1">IF(RESET,0,IF(LOAD_ROM,ROM!CG226,IF(AND(MMU_CLK,MMU_MEMW,CELL("address",CG365)=CELL("address",OFFSET(RAM0,MMU_RAM_X,MMU_RAM_Y))),MMU_VAL,CG365)))</f>
        <v>0</v>
      </c>
      <c r="CH365" s="50">
        <f t="array" aca="1" ref="CH365" ca="1">IF(RESET,0,IF(LOAD_ROM,ROM!CH226,IF(AND(MMU_CLK,MMU_MEMW,CELL("address",CH365)=CELL("address",OFFSET(RAM0,MMU_RAM_X,MMU_RAM_Y))),MMU_VAL,CH365)))</f>
        <v>0</v>
      </c>
      <c r="CI365" s="50">
        <f t="array" aca="1" ref="CI365" ca="1">IF(RESET,0,IF(LOAD_ROM,ROM!CI226,IF(AND(MMU_CLK,MMU_MEMW,CELL("address",CI365)=CELL("address",OFFSET(RAM0,MMU_RAM_X,MMU_RAM_Y))),MMU_VAL,CI365)))</f>
        <v>0</v>
      </c>
      <c r="CJ365" s="50">
        <f t="array" aca="1" ref="CJ365" ca="1">IF(RESET,0,IF(LOAD_ROM,ROM!CJ226,IF(AND(MMU_CLK,MMU_MEMW,CELL("address",CJ365)=CELL("address",OFFSET(RAM0,MMU_RAM_X,MMU_RAM_Y))),MMU_VAL,CJ365)))</f>
        <v>0</v>
      </c>
      <c r="CK365" s="50">
        <f t="array" aca="1" ref="CK365" ca="1">IF(RESET,0,IF(LOAD_ROM,ROM!CK226,IF(AND(MMU_CLK,MMU_MEMW,CELL("address",CK365)=CELL("address",OFFSET(RAM0,MMU_RAM_X,MMU_RAM_Y))),MMU_VAL,CK365)))</f>
        <v>0</v>
      </c>
      <c r="CL365" s="50">
        <f t="array" aca="1" ref="CL365" ca="1">IF(RESET,0,IF(LOAD_ROM,ROM!CL226,IF(AND(MMU_CLK,MMU_MEMW,CELL("address",CL365)=CELL("address",OFFSET(RAM0,MMU_RAM_X,MMU_RAM_Y))),MMU_VAL,CL365)))</f>
        <v>0</v>
      </c>
      <c r="CM365" s="50">
        <f t="array" aca="1" ref="CM365" ca="1">IF(RESET,0,IF(LOAD_ROM,ROM!CM226,IF(AND(MMU_CLK,MMU_MEMW,CELL("address",CM365)=CELL("address",OFFSET(RAM0,MMU_RAM_X,MMU_RAM_Y))),MMU_VAL,CM365)))</f>
        <v>0</v>
      </c>
      <c r="CN365" s="50">
        <f t="array" aca="1" ref="CN365" ca="1">IF(RESET,0,IF(LOAD_ROM,ROM!CN226,IF(AND(MMU_CLK,MMU_MEMW,CELL("address",CN365)=CELL("address",OFFSET(RAM0,MMU_RAM_X,MMU_RAM_Y))),MMU_VAL,CN365)))</f>
        <v>0</v>
      </c>
      <c r="CO365" s="50">
        <f t="array" aca="1" ref="CO365" ca="1">IF(RESET,0,IF(LOAD_ROM,ROM!CO226,IF(AND(MMU_CLK,MMU_MEMW,CELL("address",CO365)=CELL("address",OFFSET(RAM0,MMU_RAM_X,MMU_RAM_Y))),MMU_VAL,CO365)))</f>
        <v>0</v>
      </c>
      <c r="CP365" s="50">
        <f t="array" aca="1" ref="CP365" ca="1">IF(RESET,0,IF(LOAD_ROM,ROM!CP226,IF(AND(MMU_CLK,MMU_MEMW,CELL("address",CP365)=CELL("address",OFFSET(RAM0,MMU_RAM_X,MMU_RAM_Y))),MMU_VAL,CP365)))</f>
        <v>0</v>
      </c>
      <c r="CQ365" s="50">
        <f t="array" aca="1" ref="CQ365" ca="1">IF(RESET,0,IF(LOAD_ROM,ROM!CQ226,IF(AND(MMU_CLK,MMU_MEMW,CELL("address",CQ365)=CELL("address",OFFSET(RAM0,MMU_RAM_X,MMU_RAM_Y))),MMU_VAL,CQ365)))</f>
        <v>0</v>
      </c>
      <c r="CR365" s="50">
        <f t="array" aca="1" ref="CR365" ca="1">IF(RESET,0,IF(LOAD_ROM,ROM!CR226,IF(AND(MMU_CLK,MMU_MEMW,CELL("address",CR365)=CELL("address",OFFSET(RAM0,MMU_RAM_X,MMU_RAM_Y))),MMU_VAL,CR365)))</f>
        <v>0</v>
      </c>
      <c r="CS365" s="50">
        <f t="array" aca="1" ref="CS365" ca="1">IF(RESET,0,IF(LOAD_ROM,ROM!CS226,IF(AND(MMU_CLK,MMU_MEMW,CELL("address",CS365)=CELL("address",OFFSET(RAM0,MMU_RAM_X,MMU_RAM_Y))),MMU_VAL,CS365)))</f>
        <v>0</v>
      </c>
      <c r="CT365" s="50">
        <f t="array" aca="1" ref="CT365" ca="1">IF(RESET,0,IF(LOAD_ROM,ROM!CT226,IF(AND(MMU_CLK,MMU_MEMW,CELL("address",CT365)=CELL("address",OFFSET(RAM0,MMU_RAM_X,MMU_RAM_Y))),MMU_VAL,CT365)))</f>
        <v>0</v>
      </c>
      <c r="CU365" s="50">
        <f t="array" aca="1" ref="CU365" ca="1">IF(RESET,0,IF(LOAD_ROM,ROM!CU226,IF(AND(MMU_CLK,MMU_MEMW,CELL("address",CU365)=CELL("address",OFFSET(RAM0,MMU_RAM_X,MMU_RAM_Y))),MMU_VAL,CU365)))</f>
        <v>0</v>
      </c>
      <c r="CV365" s="50">
        <f t="array" aca="1" ref="CV365" ca="1">IF(RESET,0,IF(LOAD_ROM,ROM!CV226,IF(AND(MMU_CLK,MMU_MEMW,CELL("address",CV365)=CELL("address",OFFSET(RAM0,MMU_RAM_X,MMU_RAM_Y))),MMU_VAL,CV365)))</f>
        <v>0</v>
      </c>
      <c r="CW365" s="50">
        <f t="array" aca="1" ref="CW365" ca="1">IF(RESET,0,IF(LOAD_ROM,ROM!CW226,IF(AND(MMU_CLK,MMU_MEMW,CELL("address",CW365)=CELL("address",OFFSET(RAM0,MMU_RAM_X,MMU_RAM_Y))),MMU_VAL,CW365)))</f>
        <v>0</v>
      </c>
      <c r="CX365" s="50">
        <f t="array" aca="1" ref="CX365" ca="1">IF(RESET,0,IF(LOAD_ROM,ROM!CX226,IF(AND(MMU_CLK,MMU_MEMW,CELL("address",CX365)=CELL("address",OFFSET(RAM0,MMU_RAM_X,MMU_RAM_Y))),MMU_VAL,CX365)))</f>
        <v>0</v>
      </c>
      <c r="CY365" s="50">
        <f t="array" aca="1" ref="CY365" ca="1">IF(RESET,0,IF(LOAD_ROM,ROM!CY226,IF(AND(MMU_CLK,MMU_MEMW,CELL("address",CY365)=CELL("address",OFFSET(RAM0,MMU_RAM_X,MMU_RAM_Y))),MMU_VAL,CY365)))</f>
        <v>0</v>
      </c>
      <c r="CZ365" s="50">
        <f t="array" aca="1" ref="CZ365" ca="1">IF(RESET,0,IF(LOAD_ROM,ROM!CZ226,IF(AND(MMU_CLK,MMU_MEMW,CELL("address",CZ365)=CELL("address",OFFSET(RAM0,MMU_RAM_X,MMU_RAM_Y))),MMU_VAL,CZ365)))</f>
        <v>0</v>
      </c>
      <c r="DA365" s="50">
        <f t="array" aca="1" ref="DA365" ca="1">IF(RESET,0,IF(LOAD_ROM,ROM!DA226,IF(AND(MMU_CLK,MMU_MEMW,CELL("address",DA365)=CELL("address",OFFSET(RAM0,MMU_RAM_X,MMU_RAM_Y))),MMU_VAL,DA365)))</f>
        <v>0</v>
      </c>
      <c r="DB365" s="50">
        <f t="array" aca="1" ref="DB365" ca="1">IF(RESET,0,IF(LOAD_ROM,ROM!DB226,IF(AND(MMU_CLK,MMU_MEMW,CELL("address",DB365)=CELL("address",OFFSET(RAM0,MMU_RAM_X,MMU_RAM_Y))),MMU_VAL,DB365)))</f>
        <v>0</v>
      </c>
      <c r="DC365" s="50">
        <f t="array" aca="1" ref="DC365" ca="1">IF(RESET,0,IF(LOAD_ROM,ROM!DC226,IF(AND(MMU_CLK,MMU_MEMW,CELL("address",DC365)=CELL("address",OFFSET(RAM0,MMU_RAM_X,MMU_RAM_Y))),MMU_VAL,DC365)))</f>
        <v>0</v>
      </c>
      <c r="DD365" s="50">
        <f t="array" aca="1" ref="DD365" ca="1">IF(RESET,0,IF(LOAD_ROM,ROM!DD226,IF(AND(MMU_CLK,MMU_MEMW,CELL("address",DD365)=CELL("address",OFFSET(RAM0,MMU_RAM_X,MMU_RAM_Y))),MMU_VAL,DD365)))</f>
        <v>0</v>
      </c>
      <c r="DE365" s="50">
        <f t="array" aca="1" ref="DE365" ca="1">IF(RESET,0,IF(LOAD_ROM,ROM!DE226,IF(AND(MMU_CLK,MMU_MEMW,CELL("address",DE365)=CELL("address",OFFSET(RAM0,MMU_RAM_X,MMU_RAM_Y))),MMU_VAL,DE365)))</f>
        <v>0</v>
      </c>
      <c r="DF365" s="50">
        <f t="array" aca="1" ref="DF365" ca="1">IF(RESET,0,IF(LOAD_ROM,ROM!DF226,IF(AND(MMU_CLK,MMU_MEMW,CELL("address",DF365)=CELL("address",OFFSET(RAM0,MMU_RAM_X,MMU_RAM_Y))),MMU_VAL,DF365)))</f>
        <v>0</v>
      </c>
      <c r="DG365" s="50">
        <f t="array" aca="1" ref="DG365" ca="1">IF(RESET,0,IF(LOAD_ROM,ROM!DG226,IF(AND(MMU_CLK,MMU_MEMW,CELL("address",DG365)=CELL("address",OFFSET(RAM0,MMU_RAM_X,MMU_RAM_Y))),MMU_VAL,DG365)))</f>
        <v>0</v>
      </c>
      <c r="DH365" s="50">
        <f t="array" aca="1" ref="DH365" ca="1">IF(RESET,0,IF(LOAD_ROM,ROM!DH226,IF(AND(MMU_CLK,MMU_MEMW,CELL("address",DH365)=CELL("address",OFFSET(RAM0,MMU_RAM_X,MMU_RAM_Y))),MMU_VAL,DH365)))</f>
        <v>0</v>
      </c>
      <c r="DI365" s="50">
        <f t="array" aca="1" ref="DI365" ca="1">IF(RESET,0,IF(LOAD_ROM,ROM!DI226,IF(AND(MMU_CLK,MMU_MEMW,CELL("address",DI365)=CELL("address",OFFSET(RAM0,MMU_RAM_X,MMU_RAM_Y))),MMU_VAL,DI365)))</f>
        <v>0</v>
      </c>
      <c r="DJ365" s="50">
        <f t="array" aca="1" ref="DJ365" ca="1">IF(RESET,0,IF(LOAD_ROM,ROM!DJ226,IF(AND(MMU_CLK,MMU_MEMW,CELL("address",DJ365)=CELL("address",OFFSET(RAM0,MMU_RAM_X,MMU_RAM_Y))),MMU_VAL,DJ365)))</f>
        <v>0</v>
      </c>
      <c r="DK365" s="50">
        <f t="array" aca="1" ref="DK365" ca="1">IF(RESET,0,IF(LOAD_ROM,ROM!DK226,IF(AND(MMU_CLK,MMU_MEMW,CELL("address",DK365)=CELL("address",OFFSET(RAM0,MMU_RAM_X,MMU_RAM_Y))),MMU_VAL,DK365)))</f>
        <v>0</v>
      </c>
      <c r="DL365" s="50">
        <f t="array" aca="1" ref="DL365" ca="1">IF(RESET,0,IF(LOAD_ROM,ROM!DL226,IF(AND(MMU_CLK,MMU_MEMW,CELL("address",DL365)=CELL("address",OFFSET(RAM0,MMU_RAM_X,MMU_RAM_Y))),MMU_VAL,DL365)))</f>
        <v>0</v>
      </c>
      <c r="DM365" s="50">
        <f t="array" aca="1" ref="DM365" ca="1">IF(RESET,0,IF(LOAD_ROM,ROM!DM226,IF(AND(MMU_CLK,MMU_MEMW,CELL("address",DM365)=CELL("address",OFFSET(RAM0,MMU_RAM_X,MMU_RAM_Y))),MMU_VAL,DM365)))</f>
        <v>0</v>
      </c>
      <c r="DN365" s="50">
        <f t="array" aca="1" ref="DN365" ca="1">IF(RESET,0,IF(LOAD_ROM,ROM!DN226,IF(AND(MMU_CLK,MMU_MEMW,CELL("address",DN365)=CELL("address",OFFSET(RAM0,MMU_RAM_X,MMU_RAM_Y))),MMU_VAL,DN365)))</f>
        <v>0</v>
      </c>
      <c r="DO365" s="50">
        <f t="array" aca="1" ref="DO365" ca="1">IF(RESET,0,IF(LOAD_ROM,ROM!DO226,IF(AND(MMU_CLK,MMU_MEMW,CELL("address",DO365)=CELL("address",OFFSET(RAM0,MMU_RAM_X,MMU_RAM_Y))),MMU_VAL,DO365)))</f>
        <v>0</v>
      </c>
      <c r="DP365" s="50">
        <f t="array" aca="1" ref="DP365" ca="1">IF(RESET,0,IF(LOAD_ROM,ROM!DP226,IF(AND(MMU_CLK,MMU_MEMW,CELL("address",DP365)=CELL("address",OFFSET(RAM0,MMU_RAM_X,MMU_RAM_Y))),MMU_VAL,DP365)))</f>
        <v>0</v>
      </c>
      <c r="DQ365" s="50">
        <f t="array" aca="1" ref="DQ365" ca="1">IF(RESET,0,IF(LOAD_ROM,ROM!DQ226,IF(AND(MMU_CLK,MMU_MEMW,CELL("address",DQ365)=CELL("address",OFFSET(RAM0,MMU_RAM_X,MMU_RAM_Y))),MMU_VAL,DQ365)))</f>
        <v>0</v>
      </c>
      <c r="DR365" s="50">
        <f t="array" aca="1" ref="DR365" ca="1">IF(RESET,0,IF(LOAD_ROM,ROM!DR226,IF(AND(MMU_CLK,MMU_MEMW,CELL("address",DR365)=CELL("address",OFFSET(RAM0,MMU_RAM_X,MMU_RAM_Y))),MMU_VAL,DR365)))</f>
        <v>0</v>
      </c>
      <c r="DS365" s="50">
        <f t="array" aca="1" ref="DS365" ca="1">IF(RESET,0,IF(LOAD_ROM,ROM!DS226,IF(AND(MMU_CLK,MMU_MEMW,CELL("address",DS365)=CELL("address",OFFSET(RAM0,MMU_RAM_X,MMU_RAM_Y))),MMU_VAL,DS365)))</f>
        <v>0</v>
      </c>
      <c r="DT365" s="50">
        <f t="array" aca="1" ref="DT365" ca="1">IF(RESET,0,IF(LOAD_ROM,ROM!DT226,IF(AND(MMU_CLK,MMU_MEMW,CELL("address",DT365)=CELL("address",OFFSET(RAM0,MMU_RAM_X,MMU_RAM_Y))),MMU_VAL,DT365)))</f>
        <v>0</v>
      </c>
      <c r="DU365" s="50">
        <f t="array" aca="1" ref="DU365" ca="1">IF(RESET,0,IF(LOAD_ROM,ROM!DU226,IF(AND(MMU_CLK,MMU_MEMW,CELL("address",DU365)=CELL("address",OFFSET(RAM0,MMU_RAM_X,MMU_RAM_Y))),MMU_VAL,DU365)))</f>
        <v>0</v>
      </c>
      <c r="DV365" s="50">
        <f t="array" aca="1" ref="DV365" ca="1">IF(RESET,0,IF(LOAD_ROM,ROM!DV226,IF(AND(MMU_CLK,MMU_MEMW,CELL("address",DV365)=CELL("address",OFFSET(RAM0,MMU_RAM_X,MMU_RAM_Y))),MMU_VAL,DV365)))</f>
        <v>0</v>
      </c>
      <c r="DW365" s="50">
        <f t="array" aca="1" ref="DW365" ca="1">IF(RESET,0,IF(LOAD_ROM,ROM!DW226,IF(AND(MMU_CLK,MMU_MEMW,CELL("address",DW365)=CELL("address",OFFSET(RAM0,MMU_RAM_X,MMU_RAM_Y))),MMU_VAL,DW365)))</f>
        <v>0</v>
      </c>
      <c r="DX365" s="50">
        <f t="array" aca="1" ref="DX365" ca="1">IF(RESET,0,IF(LOAD_ROM,ROM!DX226,IF(AND(MMU_CLK,MMU_MEMW,CELL("address",DX365)=CELL("address",OFFSET(RAM0,MMU_RAM_X,MMU_RAM_Y))),MMU_VAL,DX365)))</f>
        <v>0</v>
      </c>
    </row>
    <row r="366" spans="1:128" x14ac:dyDescent="0.35">
      <c r="A366" s="50">
        <f t="array" aca="1" ref="A366" ca="1">IF(RESET,0,IF(LOAD_ROM,ROM!A227,IF(AND(MMU_CLK,MMU_MEMW,CELL("address",A366)=CELL("address",OFFSET(RAM0,MMU_RAM_X,MMU_RAM_Y))),MMU_VAL,A366)))</f>
        <v>0</v>
      </c>
      <c r="B366" s="50">
        <f t="array" aca="1" ref="B366" ca="1">IF(RESET,0,IF(LOAD_ROM,ROM!B227,IF(AND(MMU_CLK,MMU_MEMW,CELL("address",B366)=CELL("address",OFFSET(RAM0,MMU_RAM_X,MMU_RAM_Y))),MMU_VAL,B366)))</f>
        <v>0</v>
      </c>
      <c r="C366" s="50">
        <f t="array" aca="1" ref="C366" ca="1">IF(RESET,0,IF(LOAD_ROM,ROM!C227,IF(AND(MMU_CLK,MMU_MEMW,CELL("address",C366)=CELL("address",OFFSET(RAM0,MMU_RAM_X,MMU_RAM_Y))),MMU_VAL,C366)))</f>
        <v>0</v>
      </c>
      <c r="D366" s="50">
        <f t="array" aca="1" ref="D366" ca="1">IF(RESET,0,IF(LOAD_ROM,ROM!D227,IF(AND(MMU_CLK,MMU_MEMW,CELL("address",D366)=CELL("address",OFFSET(RAM0,MMU_RAM_X,MMU_RAM_Y))),MMU_VAL,D366)))</f>
        <v>0</v>
      </c>
      <c r="E366" s="50">
        <f t="array" aca="1" ref="E366" ca="1">IF(RESET,0,IF(LOAD_ROM,ROM!E227,IF(AND(MMU_CLK,MMU_MEMW,CELL("address",E366)=CELL("address",OFFSET(RAM0,MMU_RAM_X,MMU_RAM_Y))),MMU_VAL,E366)))</f>
        <v>0</v>
      </c>
      <c r="F366" s="50">
        <f t="array" aca="1" ref="F366" ca="1">IF(RESET,0,IF(LOAD_ROM,ROM!F227,IF(AND(MMU_CLK,MMU_MEMW,CELL("address",F366)=CELL("address",OFFSET(RAM0,MMU_RAM_X,MMU_RAM_Y))),MMU_VAL,F366)))</f>
        <v>0</v>
      </c>
      <c r="G366" s="50">
        <f t="array" aca="1" ref="G366" ca="1">IF(RESET,0,IF(LOAD_ROM,ROM!G227,IF(AND(MMU_CLK,MMU_MEMW,CELL("address",G366)=CELL("address",OFFSET(RAM0,MMU_RAM_X,MMU_RAM_Y))),MMU_VAL,G366)))</f>
        <v>0</v>
      </c>
      <c r="H366" s="50">
        <f t="array" aca="1" ref="H366" ca="1">IF(RESET,0,IF(LOAD_ROM,ROM!H227,IF(AND(MMU_CLK,MMU_MEMW,CELL("address",H366)=CELL("address",OFFSET(RAM0,MMU_RAM_X,MMU_RAM_Y))),MMU_VAL,H366)))</f>
        <v>0</v>
      </c>
      <c r="I366" s="50">
        <f t="array" aca="1" ref="I366" ca="1">IF(RESET,0,IF(LOAD_ROM,ROM!I227,IF(AND(MMU_CLK,MMU_MEMW,CELL("address",I366)=CELL("address",OFFSET(RAM0,MMU_RAM_X,MMU_RAM_Y))),MMU_VAL,I366)))</f>
        <v>0</v>
      </c>
      <c r="J366" s="50">
        <f t="array" aca="1" ref="J366" ca="1">IF(RESET,0,IF(LOAD_ROM,ROM!J227,IF(AND(MMU_CLK,MMU_MEMW,CELL("address",J366)=CELL("address",OFFSET(RAM0,MMU_RAM_X,MMU_RAM_Y))),MMU_VAL,J366)))</f>
        <v>0</v>
      </c>
      <c r="K366" s="50">
        <f t="array" aca="1" ref="K366" ca="1">IF(RESET,0,IF(LOAD_ROM,ROM!K227,IF(AND(MMU_CLK,MMU_MEMW,CELL("address",K366)=CELL("address",OFFSET(RAM0,MMU_RAM_X,MMU_RAM_Y))),MMU_VAL,K366)))</f>
        <v>0</v>
      </c>
      <c r="L366" s="50">
        <f t="array" aca="1" ref="L366" ca="1">IF(RESET,0,IF(LOAD_ROM,ROM!L227,IF(AND(MMU_CLK,MMU_MEMW,CELL("address",L366)=CELL("address",OFFSET(RAM0,MMU_RAM_X,MMU_RAM_Y))),MMU_VAL,L366)))</f>
        <v>0</v>
      </c>
      <c r="M366" s="50">
        <f t="array" aca="1" ref="M366" ca="1">IF(RESET,0,IF(LOAD_ROM,ROM!M227,IF(AND(MMU_CLK,MMU_MEMW,CELL("address",M366)=CELL("address",OFFSET(RAM0,MMU_RAM_X,MMU_RAM_Y))),MMU_VAL,M366)))</f>
        <v>0</v>
      </c>
      <c r="N366" s="50">
        <f t="array" aca="1" ref="N366" ca="1">IF(RESET,0,IF(LOAD_ROM,ROM!N227,IF(AND(MMU_CLK,MMU_MEMW,CELL("address",N366)=CELL("address",OFFSET(RAM0,MMU_RAM_X,MMU_RAM_Y))),MMU_VAL,N366)))</f>
        <v>0</v>
      </c>
      <c r="O366" s="50">
        <f t="array" aca="1" ref="O366" ca="1">IF(RESET,0,IF(LOAD_ROM,ROM!O227,IF(AND(MMU_CLK,MMU_MEMW,CELL("address",O366)=CELL("address",OFFSET(RAM0,MMU_RAM_X,MMU_RAM_Y))),MMU_VAL,O366)))</f>
        <v>0</v>
      </c>
      <c r="P366" s="50">
        <f t="array" aca="1" ref="P366" ca="1">IF(RESET,0,IF(LOAD_ROM,ROM!P227,IF(AND(MMU_CLK,MMU_MEMW,CELL("address",P366)=CELL("address",OFFSET(RAM0,MMU_RAM_X,MMU_RAM_Y))),MMU_VAL,P366)))</f>
        <v>0</v>
      </c>
      <c r="Q366" s="50">
        <f t="array" aca="1" ref="Q366" ca="1">IF(RESET,0,IF(LOAD_ROM,ROM!Q227,IF(AND(MMU_CLK,MMU_MEMW,CELL("address",Q366)=CELL("address",OFFSET(RAM0,MMU_RAM_X,MMU_RAM_Y))),MMU_VAL,Q366)))</f>
        <v>0</v>
      </c>
      <c r="R366" s="50">
        <f t="array" aca="1" ref="R366" ca="1">IF(RESET,0,IF(LOAD_ROM,ROM!R227,IF(AND(MMU_CLK,MMU_MEMW,CELL("address",R366)=CELL("address",OFFSET(RAM0,MMU_RAM_X,MMU_RAM_Y))),MMU_VAL,R366)))</f>
        <v>0</v>
      </c>
      <c r="S366" s="50">
        <f t="array" aca="1" ref="S366" ca="1">IF(RESET,0,IF(LOAD_ROM,ROM!S227,IF(AND(MMU_CLK,MMU_MEMW,CELL("address",S366)=CELL("address",OFFSET(RAM0,MMU_RAM_X,MMU_RAM_Y))),MMU_VAL,S366)))</f>
        <v>0</v>
      </c>
      <c r="T366" s="50">
        <f t="array" aca="1" ref="T366" ca="1">IF(RESET,0,IF(LOAD_ROM,ROM!T227,IF(AND(MMU_CLK,MMU_MEMW,CELL("address",T366)=CELL("address",OFFSET(RAM0,MMU_RAM_X,MMU_RAM_Y))),MMU_VAL,T366)))</f>
        <v>0</v>
      </c>
      <c r="U366" s="50">
        <f t="array" aca="1" ref="U366" ca="1">IF(RESET,0,IF(LOAD_ROM,ROM!U227,IF(AND(MMU_CLK,MMU_MEMW,CELL("address",U366)=CELL("address",OFFSET(RAM0,MMU_RAM_X,MMU_RAM_Y))),MMU_VAL,U366)))</f>
        <v>0</v>
      </c>
      <c r="V366" s="50">
        <f t="array" aca="1" ref="V366" ca="1">IF(RESET,0,IF(LOAD_ROM,ROM!V227,IF(AND(MMU_CLK,MMU_MEMW,CELL("address",V366)=CELL("address",OFFSET(RAM0,MMU_RAM_X,MMU_RAM_Y))),MMU_VAL,V366)))</f>
        <v>0</v>
      </c>
      <c r="W366" s="50">
        <f t="array" aca="1" ref="W366" ca="1">IF(RESET,0,IF(LOAD_ROM,ROM!W227,IF(AND(MMU_CLK,MMU_MEMW,CELL("address",W366)=CELL("address",OFFSET(RAM0,MMU_RAM_X,MMU_RAM_Y))),MMU_VAL,W366)))</f>
        <v>0</v>
      </c>
      <c r="X366" s="50">
        <f t="array" aca="1" ref="X366" ca="1">IF(RESET,0,IF(LOAD_ROM,ROM!X227,IF(AND(MMU_CLK,MMU_MEMW,CELL("address",X366)=CELL("address",OFFSET(RAM0,MMU_RAM_X,MMU_RAM_Y))),MMU_VAL,X366)))</f>
        <v>0</v>
      </c>
      <c r="Y366" s="50">
        <f t="array" aca="1" ref="Y366" ca="1">IF(RESET,0,IF(LOAD_ROM,ROM!Y227,IF(AND(MMU_CLK,MMU_MEMW,CELL("address",Y366)=CELL("address",OFFSET(RAM0,MMU_RAM_X,MMU_RAM_Y))),MMU_VAL,Y366)))</f>
        <v>0</v>
      </c>
      <c r="Z366" s="50">
        <f t="array" aca="1" ref="Z366" ca="1">IF(RESET,0,IF(LOAD_ROM,ROM!Z227,IF(AND(MMU_CLK,MMU_MEMW,CELL("address",Z366)=CELL("address",OFFSET(RAM0,MMU_RAM_X,MMU_RAM_Y))),MMU_VAL,Z366)))</f>
        <v>0</v>
      </c>
      <c r="AA366" s="50">
        <f t="array" aca="1" ref="AA366" ca="1">IF(RESET,0,IF(LOAD_ROM,ROM!AA227,IF(AND(MMU_CLK,MMU_MEMW,CELL("address",AA366)=CELL("address",OFFSET(RAM0,MMU_RAM_X,MMU_RAM_Y))),MMU_VAL,AA366)))</f>
        <v>0</v>
      </c>
      <c r="AB366" s="50">
        <f t="array" aca="1" ref="AB366" ca="1">IF(RESET,0,IF(LOAD_ROM,ROM!AB227,IF(AND(MMU_CLK,MMU_MEMW,CELL("address",AB366)=CELL("address",OFFSET(RAM0,MMU_RAM_X,MMU_RAM_Y))),MMU_VAL,AB366)))</f>
        <v>0</v>
      </c>
      <c r="AC366" s="50">
        <f t="array" aca="1" ref="AC366" ca="1">IF(RESET,0,IF(LOAD_ROM,ROM!AC227,IF(AND(MMU_CLK,MMU_MEMW,CELL("address",AC366)=CELL("address",OFFSET(RAM0,MMU_RAM_X,MMU_RAM_Y))),MMU_VAL,AC366)))</f>
        <v>0</v>
      </c>
      <c r="AD366" s="50">
        <f t="array" aca="1" ref="AD366" ca="1">IF(RESET,0,IF(LOAD_ROM,ROM!AD227,IF(AND(MMU_CLK,MMU_MEMW,CELL("address",AD366)=CELL("address",OFFSET(RAM0,MMU_RAM_X,MMU_RAM_Y))),MMU_VAL,AD366)))</f>
        <v>0</v>
      </c>
      <c r="AE366" s="50">
        <f t="array" aca="1" ref="AE366" ca="1">IF(RESET,0,IF(LOAD_ROM,ROM!AE227,IF(AND(MMU_CLK,MMU_MEMW,CELL("address",AE366)=CELL("address",OFFSET(RAM0,MMU_RAM_X,MMU_RAM_Y))),MMU_VAL,AE366)))</f>
        <v>0</v>
      </c>
      <c r="AF366" s="50">
        <f t="array" aca="1" ref="AF366" ca="1">IF(RESET,0,IF(LOAD_ROM,ROM!AF227,IF(AND(MMU_CLK,MMU_MEMW,CELL("address",AF366)=CELL("address",OFFSET(RAM0,MMU_RAM_X,MMU_RAM_Y))),MMU_VAL,AF366)))</f>
        <v>0</v>
      </c>
      <c r="AG366" s="50">
        <f t="array" aca="1" ref="AG366" ca="1">IF(RESET,0,IF(LOAD_ROM,ROM!AG227,IF(AND(MMU_CLK,MMU_MEMW,CELL("address",AG366)=CELL("address",OFFSET(RAM0,MMU_RAM_X,MMU_RAM_Y))),MMU_VAL,AG366)))</f>
        <v>0</v>
      </c>
      <c r="AH366" s="50">
        <f t="array" aca="1" ref="AH366" ca="1">IF(RESET,0,IF(LOAD_ROM,ROM!AH227,IF(AND(MMU_CLK,MMU_MEMW,CELL("address",AH366)=CELL("address",OFFSET(RAM0,MMU_RAM_X,MMU_RAM_Y))),MMU_VAL,AH366)))</f>
        <v>0</v>
      </c>
      <c r="AI366" s="50">
        <f t="array" aca="1" ref="AI366" ca="1">IF(RESET,0,IF(LOAD_ROM,ROM!AI227,IF(AND(MMU_CLK,MMU_MEMW,CELL("address",AI366)=CELL("address",OFFSET(RAM0,MMU_RAM_X,MMU_RAM_Y))),MMU_VAL,AI366)))</f>
        <v>0</v>
      </c>
      <c r="AJ366" s="50">
        <f t="array" aca="1" ref="AJ366" ca="1">IF(RESET,0,IF(LOAD_ROM,ROM!AJ227,IF(AND(MMU_CLK,MMU_MEMW,CELL("address",AJ366)=CELL("address",OFFSET(RAM0,MMU_RAM_X,MMU_RAM_Y))),MMU_VAL,AJ366)))</f>
        <v>0</v>
      </c>
      <c r="AK366" s="50">
        <f t="array" aca="1" ref="AK366" ca="1">IF(RESET,0,IF(LOAD_ROM,ROM!AK227,IF(AND(MMU_CLK,MMU_MEMW,CELL("address",AK366)=CELL("address",OFFSET(RAM0,MMU_RAM_X,MMU_RAM_Y))),MMU_VAL,AK366)))</f>
        <v>0</v>
      </c>
      <c r="AL366" s="50">
        <f t="array" aca="1" ref="AL366" ca="1">IF(RESET,0,IF(LOAD_ROM,ROM!AL227,IF(AND(MMU_CLK,MMU_MEMW,CELL("address",AL366)=CELL("address",OFFSET(RAM0,MMU_RAM_X,MMU_RAM_Y))),MMU_VAL,AL366)))</f>
        <v>0</v>
      </c>
      <c r="AM366" s="50">
        <f t="array" aca="1" ref="AM366" ca="1">IF(RESET,0,IF(LOAD_ROM,ROM!AM227,IF(AND(MMU_CLK,MMU_MEMW,CELL("address",AM366)=CELL("address",OFFSET(RAM0,MMU_RAM_X,MMU_RAM_Y))),MMU_VAL,AM366)))</f>
        <v>0</v>
      </c>
      <c r="AN366" s="50">
        <f t="array" aca="1" ref="AN366" ca="1">IF(RESET,0,IF(LOAD_ROM,ROM!AN227,IF(AND(MMU_CLK,MMU_MEMW,CELL("address",AN366)=CELL("address",OFFSET(RAM0,MMU_RAM_X,MMU_RAM_Y))),MMU_VAL,AN366)))</f>
        <v>0</v>
      </c>
      <c r="AO366" s="50">
        <f t="array" aca="1" ref="AO366" ca="1">IF(RESET,0,IF(LOAD_ROM,ROM!AO227,IF(AND(MMU_CLK,MMU_MEMW,CELL("address",AO366)=CELL("address",OFFSET(RAM0,MMU_RAM_X,MMU_RAM_Y))),MMU_VAL,AO366)))</f>
        <v>0</v>
      </c>
      <c r="AP366" s="50">
        <f t="array" aca="1" ref="AP366" ca="1">IF(RESET,0,IF(LOAD_ROM,ROM!AP227,IF(AND(MMU_CLK,MMU_MEMW,CELL("address",AP366)=CELL("address",OFFSET(RAM0,MMU_RAM_X,MMU_RAM_Y))),MMU_VAL,AP366)))</f>
        <v>0</v>
      </c>
      <c r="AQ366" s="50">
        <f t="array" aca="1" ref="AQ366" ca="1">IF(RESET,0,IF(LOAD_ROM,ROM!AQ227,IF(AND(MMU_CLK,MMU_MEMW,CELL("address",AQ366)=CELL("address",OFFSET(RAM0,MMU_RAM_X,MMU_RAM_Y))),MMU_VAL,AQ366)))</f>
        <v>0</v>
      </c>
      <c r="AR366" s="50">
        <f t="array" aca="1" ref="AR366" ca="1">IF(RESET,0,IF(LOAD_ROM,ROM!AR227,IF(AND(MMU_CLK,MMU_MEMW,CELL("address",AR366)=CELL("address",OFFSET(RAM0,MMU_RAM_X,MMU_RAM_Y))),MMU_VAL,AR366)))</f>
        <v>0</v>
      </c>
      <c r="AS366" s="50">
        <f t="array" aca="1" ref="AS366" ca="1">IF(RESET,0,IF(LOAD_ROM,ROM!AS227,IF(AND(MMU_CLK,MMU_MEMW,CELL("address",AS366)=CELL("address",OFFSET(RAM0,MMU_RAM_X,MMU_RAM_Y))),MMU_VAL,AS366)))</f>
        <v>0</v>
      </c>
      <c r="AT366" s="50">
        <f t="array" aca="1" ref="AT366" ca="1">IF(RESET,0,IF(LOAD_ROM,ROM!AT227,IF(AND(MMU_CLK,MMU_MEMW,CELL("address",AT366)=CELL("address",OFFSET(RAM0,MMU_RAM_X,MMU_RAM_Y))),MMU_VAL,AT366)))</f>
        <v>0</v>
      </c>
      <c r="AU366" s="50">
        <f t="array" aca="1" ref="AU366" ca="1">IF(RESET,0,IF(LOAD_ROM,ROM!AU227,IF(AND(MMU_CLK,MMU_MEMW,CELL("address",AU366)=CELL("address",OFFSET(RAM0,MMU_RAM_X,MMU_RAM_Y))),MMU_VAL,AU366)))</f>
        <v>0</v>
      </c>
      <c r="AV366" s="50">
        <f t="array" aca="1" ref="AV366" ca="1">IF(RESET,0,IF(LOAD_ROM,ROM!AV227,IF(AND(MMU_CLK,MMU_MEMW,CELL("address",AV366)=CELL("address",OFFSET(RAM0,MMU_RAM_X,MMU_RAM_Y))),MMU_VAL,AV366)))</f>
        <v>0</v>
      </c>
      <c r="AW366" s="50">
        <f t="array" aca="1" ref="AW366" ca="1">IF(RESET,0,IF(LOAD_ROM,ROM!AW227,IF(AND(MMU_CLK,MMU_MEMW,CELL("address",AW366)=CELL("address",OFFSET(RAM0,MMU_RAM_X,MMU_RAM_Y))),MMU_VAL,AW366)))</f>
        <v>0</v>
      </c>
      <c r="AX366" s="50">
        <f t="array" aca="1" ref="AX366" ca="1">IF(RESET,0,IF(LOAD_ROM,ROM!AX227,IF(AND(MMU_CLK,MMU_MEMW,CELL("address",AX366)=CELL("address",OFFSET(RAM0,MMU_RAM_X,MMU_RAM_Y))),MMU_VAL,AX366)))</f>
        <v>0</v>
      </c>
      <c r="AY366" s="50">
        <f t="array" aca="1" ref="AY366" ca="1">IF(RESET,0,IF(LOAD_ROM,ROM!AY227,IF(AND(MMU_CLK,MMU_MEMW,CELL("address",AY366)=CELL("address",OFFSET(RAM0,MMU_RAM_X,MMU_RAM_Y))),MMU_VAL,AY366)))</f>
        <v>0</v>
      </c>
      <c r="AZ366" s="50">
        <f t="array" aca="1" ref="AZ366" ca="1">IF(RESET,0,IF(LOAD_ROM,ROM!AZ227,IF(AND(MMU_CLK,MMU_MEMW,CELL("address",AZ366)=CELL("address",OFFSET(RAM0,MMU_RAM_X,MMU_RAM_Y))),MMU_VAL,AZ366)))</f>
        <v>0</v>
      </c>
      <c r="BA366" s="50">
        <f t="array" aca="1" ref="BA366" ca="1">IF(RESET,0,IF(LOAD_ROM,ROM!BA227,IF(AND(MMU_CLK,MMU_MEMW,CELL("address",BA366)=CELL("address",OFFSET(RAM0,MMU_RAM_X,MMU_RAM_Y))),MMU_VAL,BA366)))</f>
        <v>0</v>
      </c>
      <c r="BB366" s="50">
        <f t="array" aca="1" ref="BB366" ca="1">IF(RESET,0,IF(LOAD_ROM,ROM!BB227,IF(AND(MMU_CLK,MMU_MEMW,CELL("address",BB366)=CELL("address",OFFSET(RAM0,MMU_RAM_X,MMU_RAM_Y))),MMU_VAL,BB366)))</f>
        <v>0</v>
      </c>
      <c r="BC366" s="50">
        <f t="array" aca="1" ref="BC366" ca="1">IF(RESET,0,IF(LOAD_ROM,ROM!BC227,IF(AND(MMU_CLK,MMU_MEMW,CELL("address",BC366)=CELL("address",OFFSET(RAM0,MMU_RAM_X,MMU_RAM_Y))),MMU_VAL,BC366)))</f>
        <v>0</v>
      </c>
      <c r="BD366" s="50">
        <f t="array" aca="1" ref="BD366" ca="1">IF(RESET,0,IF(LOAD_ROM,ROM!BD227,IF(AND(MMU_CLK,MMU_MEMW,CELL("address",BD366)=CELL("address",OFFSET(RAM0,MMU_RAM_X,MMU_RAM_Y))),MMU_VAL,BD366)))</f>
        <v>0</v>
      </c>
      <c r="BE366" s="50">
        <f t="array" aca="1" ref="BE366" ca="1">IF(RESET,0,IF(LOAD_ROM,ROM!BE227,IF(AND(MMU_CLK,MMU_MEMW,CELL("address",BE366)=CELL("address",OFFSET(RAM0,MMU_RAM_X,MMU_RAM_Y))),MMU_VAL,BE366)))</f>
        <v>0</v>
      </c>
      <c r="BF366" s="50">
        <f t="array" aca="1" ref="BF366" ca="1">IF(RESET,0,IF(LOAD_ROM,ROM!BF227,IF(AND(MMU_CLK,MMU_MEMW,CELL("address",BF366)=CELL("address",OFFSET(RAM0,MMU_RAM_X,MMU_RAM_Y))),MMU_VAL,BF366)))</f>
        <v>0</v>
      </c>
      <c r="BG366" s="50">
        <f t="array" aca="1" ref="BG366" ca="1">IF(RESET,0,IF(LOAD_ROM,ROM!BG227,IF(AND(MMU_CLK,MMU_MEMW,CELL("address",BG366)=CELL("address",OFFSET(RAM0,MMU_RAM_X,MMU_RAM_Y))),MMU_VAL,BG366)))</f>
        <v>0</v>
      </c>
      <c r="BH366" s="50">
        <f t="array" aca="1" ref="BH366" ca="1">IF(RESET,0,IF(LOAD_ROM,ROM!BH227,IF(AND(MMU_CLK,MMU_MEMW,CELL("address",BH366)=CELL("address",OFFSET(RAM0,MMU_RAM_X,MMU_RAM_Y))),MMU_VAL,BH366)))</f>
        <v>0</v>
      </c>
      <c r="BI366" s="50">
        <f t="array" aca="1" ref="BI366" ca="1">IF(RESET,0,IF(LOAD_ROM,ROM!BI227,IF(AND(MMU_CLK,MMU_MEMW,CELL("address",BI366)=CELL("address",OFFSET(RAM0,MMU_RAM_X,MMU_RAM_Y))),MMU_VAL,BI366)))</f>
        <v>0</v>
      </c>
      <c r="BJ366" s="50">
        <f t="array" aca="1" ref="BJ366" ca="1">IF(RESET,0,IF(LOAD_ROM,ROM!BJ227,IF(AND(MMU_CLK,MMU_MEMW,CELL("address",BJ366)=CELL("address",OFFSET(RAM0,MMU_RAM_X,MMU_RAM_Y))),MMU_VAL,BJ366)))</f>
        <v>0</v>
      </c>
      <c r="BK366" s="50">
        <f t="array" aca="1" ref="BK366" ca="1">IF(RESET,0,IF(LOAD_ROM,ROM!BK227,IF(AND(MMU_CLK,MMU_MEMW,CELL("address",BK366)=CELL("address",OFFSET(RAM0,MMU_RAM_X,MMU_RAM_Y))),MMU_VAL,BK366)))</f>
        <v>0</v>
      </c>
      <c r="BL366" s="50">
        <f t="array" aca="1" ref="BL366" ca="1">IF(RESET,0,IF(LOAD_ROM,ROM!BL227,IF(AND(MMU_CLK,MMU_MEMW,CELL("address",BL366)=CELL("address",OFFSET(RAM0,MMU_RAM_X,MMU_RAM_Y))),MMU_VAL,BL366)))</f>
        <v>0</v>
      </c>
      <c r="BM366" s="50">
        <f t="array" aca="1" ref="BM366" ca="1">IF(RESET,0,IF(LOAD_ROM,ROM!BM227,IF(AND(MMU_CLK,MMU_MEMW,CELL("address",BM366)=CELL("address",OFFSET(RAM0,MMU_RAM_X,MMU_RAM_Y))),MMU_VAL,BM366)))</f>
        <v>0</v>
      </c>
      <c r="BN366" s="50">
        <f t="array" aca="1" ref="BN366" ca="1">IF(RESET,0,IF(LOAD_ROM,ROM!BN227,IF(AND(MMU_CLK,MMU_MEMW,CELL("address",BN366)=CELL("address",OFFSET(RAM0,MMU_RAM_X,MMU_RAM_Y))),MMU_VAL,BN366)))</f>
        <v>0</v>
      </c>
      <c r="BO366" s="50">
        <f t="array" aca="1" ref="BO366" ca="1">IF(RESET,0,IF(LOAD_ROM,ROM!BO227,IF(AND(MMU_CLK,MMU_MEMW,CELL("address",BO366)=CELL("address",OFFSET(RAM0,MMU_RAM_X,MMU_RAM_Y))),MMU_VAL,BO366)))</f>
        <v>0</v>
      </c>
      <c r="BP366" s="50">
        <f t="array" aca="1" ref="BP366" ca="1">IF(RESET,0,IF(LOAD_ROM,ROM!BP227,IF(AND(MMU_CLK,MMU_MEMW,CELL("address",BP366)=CELL("address",OFFSET(RAM0,MMU_RAM_X,MMU_RAM_Y))),MMU_VAL,BP366)))</f>
        <v>0</v>
      </c>
      <c r="BQ366" s="50">
        <f t="array" aca="1" ref="BQ366" ca="1">IF(RESET,0,IF(LOAD_ROM,ROM!BQ227,IF(AND(MMU_CLK,MMU_MEMW,CELL("address",BQ366)=CELL("address",OFFSET(RAM0,MMU_RAM_X,MMU_RAM_Y))),MMU_VAL,BQ366)))</f>
        <v>0</v>
      </c>
      <c r="BR366" s="50">
        <f t="array" aca="1" ref="BR366" ca="1">IF(RESET,0,IF(LOAD_ROM,ROM!BR227,IF(AND(MMU_CLK,MMU_MEMW,CELL("address",BR366)=CELL("address",OFFSET(RAM0,MMU_RAM_X,MMU_RAM_Y))),MMU_VAL,BR366)))</f>
        <v>0</v>
      </c>
      <c r="BS366" s="50">
        <f t="array" aca="1" ref="BS366" ca="1">IF(RESET,0,IF(LOAD_ROM,ROM!BS227,IF(AND(MMU_CLK,MMU_MEMW,CELL("address",BS366)=CELL("address",OFFSET(RAM0,MMU_RAM_X,MMU_RAM_Y))),MMU_VAL,BS366)))</f>
        <v>0</v>
      </c>
      <c r="BT366" s="50">
        <f t="array" aca="1" ref="BT366" ca="1">IF(RESET,0,IF(LOAD_ROM,ROM!BT227,IF(AND(MMU_CLK,MMU_MEMW,CELL("address",BT366)=CELL("address",OFFSET(RAM0,MMU_RAM_X,MMU_RAM_Y))),MMU_VAL,BT366)))</f>
        <v>0</v>
      </c>
      <c r="BU366" s="50">
        <f t="array" aca="1" ref="BU366" ca="1">IF(RESET,0,IF(LOAD_ROM,ROM!BU227,IF(AND(MMU_CLK,MMU_MEMW,CELL("address",BU366)=CELL("address",OFFSET(RAM0,MMU_RAM_X,MMU_RAM_Y))),MMU_VAL,BU366)))</f>
        <v>0</v>
      </c>
      <c r="BV366" s="50">
        <f t="array" aca="1" ref="BV366" ca="1">IF(RESET,0,IF(LOAD_ROM,ROM!BV227,IF(AND(MMU_CLK,MMU_MEMW,CELL("address",BV366)=CELL("address",OFFSET(RAM0,MMU_RAM_X,MMU_RAM_Y))),MMU_VAL,BV366)))</f>
        <v>0</v>
      </c>
      <c r="BW366" s="50">
        <f t="array" aca="1" ref="BW366" ca="1">IF(RESET,0,IF(LOAD_ROM,ROM!BW227,IF(AND(MMU_CLK,MMU_MEMW,CELL("address",BW366)=CELL("address",OFFSET(RAM0,MMU_RAM_X,MMU_RAM_Y))),MMU_VAL,BW366)))</f>
        <v>0</v>
      </c>
      <c r="BX366" s="50">
        <f t="array" aca="1" ref="BX366" ca="1">IF(RESET,0,IF(LOAD_ROM,ROM!BX227,IF(AND(MMU_CLK,MMU_MEMW,CELL("address",BX366)=CELL("address",OFFSET(RAM0,MMU_RAM_X,MMU_RAM_Y))),MMU_VAL,BX366)))</f>
        <v>0</v>
      </c>
      <c r="BY366" s="50">
        <f t="array" aca="1" ref="BY366" ca="1">IF(RESET,0,IF(LOAD_ROM,ROM!BY227,IF(AND(MMU_CLK,MMU_MEMW,CELL("address",BY366)=CELL("address",OFFSET(RAM0,MMU_RAM_X,MMU_RAM_Y))),MMU_VAL,BY366)))</f>
        <v>0</v>
      </c>
      <c r="BZ366" s="50">
        <f t="array" aca="1" ref="BZ366" ca="1">IF(RESET,0,IF(LOAD_ROM,ROM!BZ227,IF(AND(MMU_CLK,MMU_MEMW,CELL("address",BZ366)=CELL("address",OFFSET(RAM0,MMU_RAM_X,MMU_RAM_Y))),MMU_VAL,BZ366)))</f>
        <v>0</v>
      </c>
      <c r="CA366" s="50">
        <f t="array" aca="1" ref="CA366" ca="1">IF(RESET,0,IF(LOAD_ROM,ROM!CA227,IF(AND(MMU_CLK,MMU_MEMW,CELL("address",CA366)=CELL("address",OFFSET(RAM0,MMU_RAM_X,MMU_RAM_Y))),MMU_VAL,CA366)))</f>
        <v>0</v>
      </c>
      <c r="CB366" s="50">
        <f t="array" aca="1" ref="CB366" ca="1">IF(RESET,0,IF(LOAD_ROM,ROM!CB227,IF(AND(MMU_CLK,MMU_MEMW,CELL("address",CB366)=CELL("address",OFFSET(RAM0,MMU_RAM_X,MMU_RAM_Y))),MMU_VAL,CB366)))</f>
        <v>0</v>
      </c>
      <c r="CC366" s="50">
        <f t="array" aca="1" ref="CC366" ca="1">IF(RESET,0,IF(LOAD_ROM,ROM!CC227,IF(AND(MMU_CLK,MMU_MEMW,CELL("address",CC366)=CELL("address",OFFSET(RAM0,MMU_RAM_X,MMU_RAM_Y))),MMU_VAL,CC366)))</f>
        <v>0</v>
      </c>
      <c r="CD366" s="50">
        <f t="array" aca="1" ref="CD366" ca="1">IF(RESET,0,IF(LOAD_ROM,ROM!CD227,IF(AND(MMU_CLK,MMU_MEMW,CELL("address",CD366)=CELL("address",OFFSET(RAM0,MMU_RAM_X,MMU_RAM_Y))),MMU_VAL,CD366)))</f>
        <v>0</v>
      </c>
      <c r="CE366" s="50">
        <f t="array" aca="1" ref="CE366" ca="1">IF(RESET,0,IF(LOAD_ROM,ROM!CE227,IF(AND(MMU_CLK,MMU_MEMW,CELL("address",CE366)=CELL("address",OFFSET(RAM0,MMU_RAM_X,MMU_RAM_Y))),MMU_VAL,CE366)))</f>
        <v>0</v>
      </c>
      <c r="CF366" s="50">
        <f t="array" aca="1" ref="CF366" ca="1">IF(RESET,0,IF(LOAD_ROM,ROM!CF227,IF(AND(MMU_CLK,MMU_MEMW,CELL("address",CF366)=CELL("address",OFFSET(RAM0,MMU_RAM_X,MMU_RAM_Y))),MMU_VAL,CF366)))</f>
        <v>0</v>
      </c>
      <c r="CG366" s="50">
        <f t="array" aca="1" ref="CG366" ca="1">IF(RESET,0,IF(LOAD_ROM,ROM!CG227,IF(AND(MMU_CLK,MMU_MEMW,CELL("address",CG366)=CELL("address",OFFSET(RAM0,MMU_RAM_X,MMU_RAM_Y))),MMU_VAL,CG366)))</f>
        <v>0</v>
      </c>
      <c r="CH366" s="50">
        <f t="array" aca="1" ref="CH366" ca="1">IF(RESET,0,IF(LOAD_ROM,ROM!CH227,IF(AND(MMU_CLK,MMU_MEMW,CELL("address",CH366)=CELL("address",OFFSET(RAM0,MMU_RAM_X,MMU_RAM_Y))),MMU_VAL,CH366)))</f>
        <v>0</v>
      </c>
      <c r="CI366" s="50">
        <f t="array" aca="1" ref="CI366" ca="1">IF(RESET,0,IF(LOAD_ROM,ROM!CI227,IF(AND(MMU_CLK,MMU_MEMW,CELL("address",CI366)=CELL("address",OFFSET(RAM0,MMU_RAM_X,MMU_RAM_Y))),MMU_VAL,CI366)))</f>
        <v>0</v>
      </c>
      <c r="CJ366" s="50">
        <f t="array" aca="1" ref="CJ366" ca="1">IF(RESET,0,IF(LOAD_ROM,ROM!CJ227,IF(AND(MMU_CLK,MMU_MEMW,CELL("address",CJ366)=CELL("address",OFFSET(RAM0,MMU_RAM_X,MMU_RAM_Y))),MMU_VAL,CJ366)))</f>
        <v>0</v>
      </c>
      <c r="CK366" s="50">
        <f t="array" aca="1" ref="CK366" ca="1">IF(RESET,0,IF(LOAD_ROM,ROM!CK227,IF(AND(MMU_CLK,MMU_MEMW,CELL("address",CK366)=CELL("address",OFFSET(RAM0,MMU_RAM_X,MMU_RAM_Y))),MMU_VAL,CK366)))</f>
        <v>0</v>
      </c>
      <c r="CL366" s="50">
        <f t="array" aca="1" ref="CL366" ca="1">IF(RESET,0,IF(LOAD_ROM,ROM!CL227,IF(AND(MMU_CLK,MMU_MEMW,CELL("address",CL366)=CELL("address",OFFSET(RAM0,MMU_RAM_X,MMU_RAM_Y))),MMU_VAL,CL366)))</f>
        <v>0</v>
      </c>
      <c r="CM366" s="50">
        <f t="array" aca="1" ref="CM366" ca="1">IF(RESET,0,IF(LOAD_ROM,ROM!CM227,IF(AND(MMU_CLK,MMU_MEMW,CELL("address",CM366)=CELL("address",OFFSET(RAM0,MMU_RAM_X,MMU_RAM_Y))),MMU_VAL,CM366)))</f>
        <v>0</v>
      </c>
      <c r="CN366" s="50">
        <f t="array" aca="1" ref="CN366" ca="1">IF(RESET,0,IF(LOAD_ROM,ROM!CN227,IF(AND(MMU_CLK,MMU_MEMW,CELL("address",CN366)=CELL("address",OFFSET(RAM0,MMU_RAM_X,MMU_RAM_Y))),MMU_VAL,CN366)))</f>
        <v>0</v>
      </c>
      <c r="CO366" s="50">
        <f t="array" aca="1" ref="CO366" ca="1">IF(RESET,0,IF(LOAD_ROM,ROM!CO227,IF(AND(MMU_CLK,MMU_MEMW,CELL("address",CO366)=CELL("address",OFFSET(RAM0,MMU_RAM_X,MMU_RAM_Y))),MMU_VAL,CO366)))</f>
        <v>0</v>
      </c>
      <c r="CP366" s="50">
        <f t="array" aca="1" ref="CP366" ca="1">IF(RESET,0,IF(LOAD_ROM,ROM!CP227,IF(AND(MMU_CLK,MMU_MEMW,CELL("address",CP366)=CELL("address",OFFSET(RAM0,MMU_RAM_X,MMU_RAM_Y))),MMU_VAL,CP366)))</f>
        <v>0</v>
      </c>
      <c r="CQ366" s="50">
        <f t="array" aca="1" ref="CQ366" ca="1">IF(RESET,0,IF(LOAD_ROM,ROM!CQ227,IF(AND(MMU_CLK,MMU_MEMW,CELL("address",CQ366)=CELL("address",OFFSET(RAM0,MMU_RAM_X,MMU_RAM_Y))),MMU_VAL,CQ366)))</f>
        <v>0</v>
      </c>
      <c r="CR366" s="50">
        <f t="array" aca="1" ref="CR366" ca="1">IF(RESET,0,IF(LOAD_ROM,ROM!CR227,IF(AND(MMU_CLK,MMU_MEMW,CELL("address",CR366)=CELL("address",OFFSET(RAM0,MMU_RAM_X,MMU_RAM_Y))),MMU_VAL,CR366)))</f>
        <v>0</v>
      </c>
      <c r="CS366" s="50">
        <f t="array" aca="1" ref="CS366" ca="1">IF(RESET,0,IF(LOAD_ROM,ROM!CS227,IF(AND(MMU_CLK,MMU_MEMW,CELL("address",CS366)=CELL("address",OFFSET(RAM0,MMU_RAM_X,MMU_RAM_Y))),MMU_VAL,CS366)))</f>
        <v>0</v>
      </c>
      <c r="CT366" s="50">
        <f t="array" aca="1" ref="CT366" ca="1">IF(RESET,0,IF(LOAD_ROM,ROM!CT227,IF(AND(MMU_CLK,MMU_MEMW,CELL("address",CT366)=CELL("address",OFFSET(RAM0,MMU_RAM_X,MMU_RAM_Y))),MMU_VAL,CT366)))</f>
        <v>0</v>
      </c>
      <c r="CU366" s="50">
        <f t="array" aca="1" ref="CU366" ca="1">IF(RESET,0,IF(LOAD_ROM,ROM!CU227,IF(AND(MMU_CLK,MMU_MEMW,CELL("address",CU366)=CELL("address",OFFSET(RAM0,MMU_RAM_X,MMU_RAM_Y))),MMU_VAL,CU366)))</f>
        <v>0</v>
      </c>
      <c r="CV366" s="50">
        <f t="array" aca="1" ref="CV366" ca="1">IF(RESET,0,IF(LOAD_ROM,ROM!CV227,IF(AND(MMU_CLK,MMU_MEMW,CELL("address",CV366)=CELL("address",OFFSET(RAM0,MMU_RAM_X,MMU_RAM_Y))),MMU_VAL,CV366)))</f>
        <v>0</v>
      </c>
      <c r="CW366" s="50">
        <f t="array" aca="1" ref="CW366" ca="1">IF(RESET,0,IF(LOAD_ROM,ROM!CW227,IF(AND(MMU_CLK,MMU_MEMW,CELL("address",CW366)=CELL("address",OFFSET(RAM0,MMU_RAM_X,MMU_RAM_Y))),MMU_VAL,CW366)))</f>
        <v>0</v>
      </c>
      <c r="CX366" s="50">
        <f t="array" aca="1" ref="CX366" ca="1">IF(RESET,0,IF(LOAD_ROM,ROM!CX227,IF(AND(MMU_CLK,MMU_MEMW,CELL("address",CX366)=CELL("address",OFFSET(RAM0,MMU_RAM_X,MMU_RAM_Y))),MMU_VAL,CX366)))</f>
        <v>0</v>
      </c>
      <c r="CY366" s="50">
        <f t="array" aca="1" ref="CY366" ca="1">IF(RESET,0,IF(LOAD_ROM,ROM!CY227,IF(AND(MMU_CLK,MMU_MEMW,CELL("address",CY366)=CELL("address",OFFSET(RAM0,MMU_RAM_X,MMU_RAM_Y))),MMU_VAL,CY366)))</f>
        <v>0</v>
      </c>
      <c r="CZ366" s="50">
        <f t="array" aca="1" ref="CZ366" ca="1">IF(RESET,0,IF(LOAD_ROM,ROM!CZ227,IF(AND(MMU_CLK,MMU_MEMW,CELL("address",CZ366)=CELL("address",OFFSET(RAM0,MMU_RAM_X,MMU_RAM_Y))),MMU_VAL,CZ366)))</f>
        <v>0</v>
      </c>
      <c r="DA366" s="50">
        <f t="array" aca="1" ref="DA366" ca="1">IF(RESET,0,IF(LOAD_ROM,ROM!DA227,IF(AND(MMU_CLK,MMU_MEMW,CELL("address",DA366)=CELL("address",OFFSET(RAM0,MMU_RAM_X,MMU_RAM_Y))),MMU_VAL,DA366)))</f>
        <v>0</v>
      </c>
      <c r="DB366" s="50">
        <f t="array" aca="1" ref="DB366" ca="1">IF(RESET,0,IF(LOAD_ROM,ROM!DB227,IF(AND(MMU_CLK,MMU_MEMW,CELL("address",DB366)=CELL("address",OFFSET(RAM0,MMU_RAM_X,MMU_RAM_Y))),MMU_VAL,DB366)))</f>
        <v>0</v>
      </c>
      <c r="DC366" s="50">
        <f t="array" aca="1" ref="DC366" ca="1">IF(RESET,0,IF(LOAD_ROM,ROM!DC227,IF(AND(MMU_CLK,MMU_MEMW,CELL("address",DC366)=CELL("address",OFFSET(RAM0,MMU_RAM_X,MMU_RAM_Y))),MMU_VAL,DC366)))</f>
        <v>0</v>
      </c>
      <c r="DD366" s="50">
        <f t="array" aca="1" ref="DD366" ca="1">IF(RESET,0,IF(LOAD_ROM,ROM!DD227,IF(AND(MMU_CLK,MMU_MEMW,CELL("address",DD366)=CELL("address",OFFSET(RAM0,MMU_RAM_X,MMU_RAM_Y))),MMU_VAL,DD366)))</f>
        <v>0</v>
      </c>
      <c r="DE366" s="50">
        <f t="array" aca="1" ref="DE366" ca="1">IF(RESET,0,IF(LOAD_ROM,ROM!DE227,IF(AND(MMU_CLK,MMU_MEMW,CELL("address",DE366)=CELL("address",OFFSET(RAM0,MMU_RAM_X,MMU_RAM_Y))),MMU_VAL,DE366)))</f>
        <v>0</v>
      </c>
      <c r="DF366" s="50">
        <f t="array" aca="1" ref="DF366" ca="1">IF(RESET,0,IF(LOAD_ROM,ROM!DF227,IF(AND(MMU_CLK,MMU_MEMW,CELL("address",DF366)=CELL("address",OFFSET(RAM0,MMU_RAM_X,MMU_RAM_Y))),MMU_VAL,DF366)))</f>
        <v>0</v>
      </c>
      <c r="DG366" s="50">
        <f t="array" aca="1" ref="DG366" ca="1">IF(RESET,0,IF(LOAD_ROM,ROM!DG227,IF(AND(MMU_CLK,MMU_MEMW,CELL("address",DG366)=CELL("address",OFFSET(RAM0,MMU_RAM_X,MMU_RAM_Y))),MMU_VAL,DG366)))</f>
        <v>0</v>
      </c>
      <c r="DH366" s="50">
        <f t="array" aca="1" ref="DH366" ca="1">IF(RESET,0,IF(LOAD_ROM,ROM!DH227,IF(AND(MMU_CLK,MMU_MEMW,CELL("address",DH366)=CELL("address",OFFSET(RAM0,MMU_RAM_X,MMU_RAM_Y))),MMU_VAL,DH366)))</f>
        <v>0</v>
      </c>
      <c r="DI366" s="50">
        <f t="array" aca="1" ref="DI366" ca="1">IF(RESET,0,IF(LOAD_ROM,ROM!DI227,IF(AND(MMU_CLK,MMU_MEMW,CELL("address",DI366)=CELL("address",OFFSET(RAM0,MMU_RAM_X,MMU_RAM_Y))),MMU_VAL,DI366)))</f>
        <v>0</v>
      </c>
      <c r="DJ366" s="50">
        <f t="array" aca="1" ref="DJ366" ca="1">IF(RESET,0,IF(LOAD_ROM,ROM!DJ227,IF(AND(MMU_CLK,MMU_MEMW,CELL("address",DJ366)=CELL("address",OFFSET(RAM0,MMU_RAM_X,MMU_RAM_Y))),MMU_VAL,DJ366)))</f>
        <v>0</v>
      </c>
      <c r="DK366" s="50">
        <f t="array" aca="1" ref="DK366" ca="1">IF(RESET,0,IF(LOAD_ROM,ROM!DK227,IF(AND(MMU_CLK,MMU_MEMW,CELL("address",DK366)=CELL("address",OFFSET(RAM0,MMU_RAM_X,MMU_RAM_Y))),MMU_VAL,DK366)))</f>
        <v>0</v>
      </c>
      <c r="DL366" s="50">
        <f t="array" aca="1" ref="DL366" ca="1">IF(RESET,0,IF(LOAD_ROM,ROM!DL227,IF(AND(MMU_CLK,MMU_MEMW,CELL("address",DL366)=CELL("address",OFFSET(RAM0,MMU_RAM_X,MMU_RAM_Y))),MMU_VAL,DL366)))</f>
        <v>0</v>
      </c>
      <c r="DM366" s="50">
        <f t="array" aca="1" ref="DM366" ca="1">IF(RESET,0,IF(LOAD_ROM,ROM!DM227,IF(AND(MMU_CLK,MMU_MEMW,CELL("address",DM366)=CELL("address",OFFSET(RAM0,MMU_RAM_X,MMU_RAM_Y))),MMU_VAL,DM366)))</f>
        <v>0</v>
      </c>
      <c r="DN366" s="50">
        <f t="array" aca="1" ref="DN366" ca="1">IF(RESET,0,IF(LOAD_ROM,ROM!DN227,IF(AND(MMU_CLK,MMU_MEMW,CELL("address",DN366)=CELL("address",OFFSET(RAM0,MMU_RAM_X,MMU_RAM_Y))),MMU_VAL,DN366)))</f>
        <v>0</v>
      </c>
      <c r="DO366" s="50">
        <f t="array" aca="1" ref="DO366" ca="1">IF(RESET,0,IF(LOAD_ROM,ROM!DO227,IF(AND(MMU_CLK,MMU_MEMW,CELL("address",DO366)=CELL("address",OFFSET(RAM0,MMU_RAM_X,MMU_RAM_Y))),MMU_VAL,DO366)))</f>
        <v>0</v>
      </c>
      <c r="DP366" s="50">
        <f t="array" aca="1" ref="DP366" ca="1">IF(RESET,0,IF(LOAD_ROM,ROM!DP227,IF(AND(MMU_CLK,MMU_MEMW,CELL("address",DP366)=CELL("address",OFFSET(RAM0,MMU_RAM_X,MMU_RAM_Y))),MMU_VAL,DP366)))</f>
        <v>0</v>
      </c>
      <c r="DQ366" s="50">
        <f t="array" aca="1" ref="DQ366" ca="1">IF(RESET,0,IF(LOAD_ROM,ROM!DQ227,IF(AND(MMU_CLK,MMU_MEMW,CELL("address",DQ366)=CELL("address",OFFSET(RAM0,MMU_RAM_X,MMU_RAM_Y))),MMU_VAL,DQ366)))</f>
        <v>0</v>
      </c>
      <c r="DR366" s="50">
        <f t="array" aca="1" ref="DR366" ca="1">IF(RESET,0,IF(LOAD_ROM,ROM!DR227,IF(AND(MMU_CLK,MMU_MEMW,CELL("address",DR366)=CELL("address",OFFSET(RAM0,MMU_RAM_X,MMU_RAM_Y))),MMU_VAL,DR366)))</f>
        <v>0</v>
      </c>
      <c r="DS366" s="50">
        <f t="array" aca="1" ref="DS366" ca="1">IF(RESET,0,IF(LOAD_ROM,ROM!DS227,IF(AND(MMU_CLK,MMU_MEMW,CELL("address",DS366)=CELL("address",OFFSET(RAM0,MMU_RAM_X,MMU_RAM_Y))),MMU_VAL,DS366)))</f>
        <v>0</v>
      </c>
      <c r="DT366" s="50">
        <f t="array" aca="1" ref="DT366" ca="1">IF(RESET,0,IF(LOAD_ROM,ROM!DT227,IF(AND(MMU_CLK,MMU_MEMW,CELL("address",DT366)=CELL("address",OFFSET(RAM0,MMU_RAM_X,MMU_RAM_Y))),MMU_VAL,DT366)))</f>
        <v>0</v>
      </c>
      <c r="DU366" s="50">
        <f t="array" aca="1" ref="DU366" ca="1">IF(RESET,0,IF(LOAD_ROM,ROM!DU227,IF(AND(MMU_CLK,MMU_MEMW,CELL("address",DU366)=CELL("address",OFFSET(RAM0,MMU_RAM_X,MMU_RAM_Y))),MMU_VAL,DU366)))</f>
        <v>0</v>
      </c>
      <c r="DV366" s="50">
        <f t="array" aca="1" ref="DV366" ca="1">IF(RESET,0,IF(LOAD_ROM,ROM!DV227,IF(AND(MMU_CLK,MMU_MEMW,CELL("address",DV366)=CELL("address",OFFSET(RAM0,MMU_RAM_X,MMU_RAM_Y))),MMU_VAL,DV366)))</f>
        <v>0</v>
      </c>
      <c r="DW366" s="50">
        <f t="array" aca="1" ref="DW366" ca="1">IF(RESET,0,IF(LOAD_ROM,ROM!DW227,IF(AND(MMU_CLK,MMU_MEMW,CELL("address",DW366)=CELL("address",OFFSET(RAM0,MMU_RAM_X,MMU_RAM_Y))),MMU_VAL,DW366)))</f>
        <v>0</v>
      </c>
      <c r="DX366" s="50">
        <f t="array" aca="1" ref="DX366" ca="1">IF(RESET,0,IF(LOAD_ROM,ROM!DX227,IF(AND(MMU_CLK,MMU_MEMW,CELL("address",DX366)=CELL("address",OFFSET(RAM0,MMU_RAM_X,MMU_RAM_Y))),MMU_VAL,DX366)))</f>
        <v>0</v>
      </c>
    </row>
    <row r="367" spans="1:128" x14ac:dyDescent="0.35">
      <c r="A367" s="50">
        <f t="array" aca="1" ref="A367" ca="1">IF(RESET,0,IF(LOAD_ROM,ROM!A228,IF(AND(MMU_CLK,MMU_MEMW,CELL("address",A367)=CELL("address",OFFSET(RAM0,MMU_RAM_X,MMU_RAM_Y))),MMU_VAL,A367)))</f>
        <v>0</v>
      </c>
      <c r="B367" s="50">
        <f t="array" aca="1" ref="B367" ca="1">IF(RESET,0,IF(LOAD_ROM,ROM!B228,IF(AND(MMU_CLK,MMU_MEMW,CELL("address",B367)=CELL("address",OFFSET(RAM0,MMU_RAM_X,MMU_RAM_Y))),MMU_VAL,B367)))</f>
        <v>0</v>
      </c>
      <c r="C367" s="50">
        <f t="array" aca="1" ref="C367" ca="1">IF(RESET,0,IF(LOAD_ROM,ROM!C228,IF(AND(MMU_CLK,MMU_MEMW,CELL("address",C367)=CELL("address",OFFSET(RAM0,MMU_RAM_X,MMU_RAM_Y))),MMU_VAL,C367)))</f>
        <v>0</v>
      </c>
      <c r="D367" s="50">
        <f t="array" aca="1" ref="D367" ca="1">IF(RESET,0,IF(LOAD_ROM,ROM!D228,IF(AND(MMU_CLK,MMU_MEMW,CELL("address",D367)=CELL("address",OFFSET(RAM0,MMU_RAM_X,MMU_RAM_Y))),MMU_VAL,D367)))</f>
        <v>0</v>
      </c>
      <c r="E367" s="50">
        <f t="array" aca="1" ref="E367" ca="1">IF(RESET,0,IF(LOAD_ROM,ROM!E228,IF(AND(MMU_CLK,MMU_MEMW,CELL("address",E367)=CELL("address",OFFSET(RAM0,MMU_RAM_X,MMU_RAM_Y))),MMU_VAL,E367)))</f>
        <v>0</v>
      </c>
      <c r="F367" s="50">
        <f t="array" aca="1" ref="F367" ca="1">IF(RESET,0,IF(LOAD_ROM,ROM!F228,IF(AND(MMU_CLK,MMU_MEMW,CELL("address",F367)=CELL("address",OFFSET(RAM0,MMU_RAM_X,MMU_RAM_Y))),MMU_VAL,F367)))</f>
        <v>0</v>
      </c>
      <c r="G367" s="50">
        <f t="array" aca="1" ref="G367" ca="1">IF(RESET,0,IF(LOAD_ROM,ROM!G228,IF(AND(MMU_CLK,MMU_MEMW,CELL("address",G367)=CELL("address",OFFSET(RAM0,MMU_RAM_X,MMU_RAM_Y))),MMU_VAL,G367)))</f>
        <v>0</v>
      </c>
      <c r="H367" s="50">
        <f t="array" aca="1" ref="H367" ca="1">IF(RESET,0,IF(LOAD_ROM,ROM!H228,IF(AND(MMU_CLK,MMU_MEMW,CELL("address",H367)=CELL("address",OFFSET(RAM0,MMU_RAM_X,MMU_RAM_Y))),MMU_VAL,H367)))</f>
        <v>0</v>
      </c>
      <c r="I367" s="50">
        <f t="array" aca="1" ref="I367" ca="1">IF(RESET,0,IF(LOAD_ROM,ROM!I228,IF(AND(MMU_CLK,MMU_MEMW,CELL("address",I367)=CELL("address",OFFSET(RAM0,MMU_RAM_X,MMU_RAM_Y))),MMU_VAL,I367)))</f>
        <v>0</v>
      </c>
      <c r="J367" s="50">
        <f t="array" aca="1" ref="J367" ca="1">IF(RESET,0,IF(LOAD_ROM,ROM!J228,IF(AND(MMU_CLK,MMU_MEMW,CELL("address",J367)=CELL("address",OFFSET(RAM0,MMU_RAM_X,MMU_RAM_Y))),MMU_VAL,J367)))</f>
        <v>0</v>
      </c>
      <c r="K367" s="50">
        <f t="array" aca="1" ref="K367" ca="1">IF(RESET,0,IF(LOAD_ROM,ROM!K228,IF(AND(MMU_CLK,MMU_MEMW,CELL("address",K367)=CELL("address",OFFSET(RAM0,MMU_RAM_X,MMU_RAM_Y))),MMU_VAL,K367)))</f>
        <v>0</v>
      </c>
      <c r="L367" s="50">
        <f t="array" aca="1" ref="L367" ca="1">IF(RESET,0,IF(LOAD_ROM,ROM!L228,IF(AND(MMU_CLK,MMU_MEMW,CELL("address",L367)=CELL("address",OFFSET(RAM0,MMU_RAM_X,MMU_RAM_Y))),MMU_VAL,L367)))</f>
        <v>0</v>
      </c>
      <c r="M367" s="50">
        <f t="array" aca="1" ref="M367" ca="1">IF(RESET,0,IF(LOAD_ROM,ROM!M228,IF(AND(MMU_CLK,MMU_MEMW,CELL("address",M367)=CELL("address",OFFSET(RAM0,MMU_RAM_X,MMU_RAM_Y))),MMU_VAL,M367)))</f>
        <v>0</v>
      </c>
      <c r="N367" s="50">
        <f t="array" aca="1" ref="N367" ca="1">IF(RESET,0,IF(LOAD_ROM,ROM!N228,IF(AND(MMU_CLK,MMU_MEMW,CELL("address",N367)=CELL("address",OFFSET(RAM0,MMU_RAM_X,MMU_RAM_Y))),MMU_VAL,N367)))</f>
        <v>0</v>
      </c>
      <c r="O367" s="50">
        <f t="array" aca="1" ref="O367" ca="1">IF(RESET,0,IF(LOAD_ROM,ROM!O228,IF(AND(MMU_CLK,MMU_MEMW,CELL("address",O367)=CELL("address",OFFSET(RAM0,MMU_RAM_X,MMU_RAM_Y))),MMU_VAL,O367)))</f>
        <v>0</v>
      </c>
      <c r="P367" s="50">
        <f t="array" aca="1" ref="P367" ca="1">IF(RESET,0,IF(LOAD_ROM,ROM!P228,IF(AND(MMU_CLK,MMU_MEMW,CELL("address",P367)=CELL("address",OFFSET(RAM0,MMU_RAM_X,MMU_RAM_Y))),MMU_VAL,P367)))</f>
        <v>0</v>
      </c>
      <c r="Q367" s="50">
        <f t="array" aca="1" ref="Q367" ca="1">IF(RESET,0,IF(LOAD_ROM,ROM!Q228,IF(AND(MMU_CLK,MMU_MEMW,CELL("address",Q367)=CELL("address",OFFSET(RAM0,MMU_RAM_X,MMU_RAM_Y))),MMU_VAL,Q367)))</f>
        <v>0</v>
      </c>
      <c r="R367" s="50">
        <f t="array" aca="1" ref="R367" ca="1">IF(RESET,0,IF(LOAD_ROM,ROM!R228,IF(AND(MMU_CLK,MMU_MEMW,CELL("address",R367)=CELL("address",OFFSET(RAM0,MMU_RAM_X,MMU_RAM_Y))),MMU_VAL,R367)))</f>
        <v>0</v>
      </c>
      <c r="S367" s="50">
        <f t="array" aca="1" ref="S367" ca="1">IF(RESET,0,IF(LOAD_ROM,ROM!S228,IF(AND(MMU_CLK,MMU_MEMW,CELL("address",S367)=CELL("address",OFFSET(RAM0,MMU_RAM_X,MMU_RAM_Y))),MMU_VAL,S367)))</f>
        <v>0</v>
      </c>
      <c r="T367" s="50">
        <f t="array" aca="1" ref="T367" ca="1">IF(RESET,0,IF(LOAD_ROM,ROM!T228,IF(AND(MMU_CLK,MMU_MEMW,CELL("address",T367)=CELL("address",OFFSET(RAM0,MMU_RAM_X,MMU_RAM_Y))),MMU_VAL,T367)))</f>
        <v>0</v>
      </c>
      <c r="U367" s="50">
        <f t="array" aca="1" ref="U367" ca="1">IF(RESET,0,IF(LOAD_ROM,ROM!U228,IF(AND(MMU_CLK,MMU_MEMW,CELL("address",U367)=CELL("address",OFFSET(RAM0,MMU_RAM_X,MMU_RAM_Y))),MMU_VAL,U367)))</f>
        <v>0</v>
      </c>
      <c r="V367" s="50">
        <f t="array" aca="1" ref="V367" ca="1">IF(RESET,0,IF(LOAD_ROM,ROM!V228,IF(AND(MMU_CLK,MMU_MEMW,CELL("address",V367)=CELL("address",OFFSET(RAM0,MMU_RAM_X,MMU_RAM_Y))),MMU_VAL,V367)))</f>
        <v>0</v>
      </c>
      <c r="W367" s="50">
        <f t="array" aca="1" ref="W367" ca="1">IF(RESET,0,IF(LOAD_ROM,ROM!W228,IF(AND(MMU_CLK,MMU_MEMW,CELL("address",W367)=CELL("address",OFFSET(RAM0,MMU_RAM_X,MMU_RAM_Y))),MMU_VAL,W367)))</f>
        <v>0</v>
      </c>
      <c r="X367" s="50">
        <f t="array" aca="1" ref="X367" ca="1">IF(RESET,0,IF(LOAD_ROM,ROM!X228,IF(AND(MMU_CLK,MMU_MEMW,CELL("address",X367)=CELL("address",OFFSET(RAM0,MMU_RAM_X,MMU_RAM_Y))),MMU_VAL,X367)))</f>
        <v>0</v>
      </c>
      <c r="Y367" s="50">
        <f t="array" aca="1" ref="Y367" ca="1">IF(RESET,0,IF(LOAD_ROM,ROM!Y228,IF(AND(MMU_CLK,MMU_MEMW,CELL("address",Y367)=CELL("address",OFFSET(RAM0,MMU_RAM_X,MMU_RAM_Y))),MMU_VAL,Y367)))</f>
        <v>0</v>
      </c>
      <c r="Z367" s="50">
        <f t="array" aca="1" ref="Z367" ca="1">IF(RESET,0,IF(LOAD_ROM,ROM!Z228,IF(AND(MMU_CLK,MMU_MEMW,CELL("address",Z367)=CELL("address",OFFSET(RAM0,MMU_RAM_X,MMU_RAM_Y))),MMU_VAL,Z367)))</f>
        <v>0</v>
      </c>
      <c r="AA367" s="50">
        <f t="array" aca="1" ref="AA367" ca="1">IF(RESET,0,IF(LOAD_ROM,ROM!AA228,IF(AND(MMU_CLK,MMU_MEMW,CELL("address",AA367)=CELL("address",OFFSET(RAM0,MMU_RAM_X,MMU_RAM_Y))),MMU_VAL,AA367)))</f>
        <v>0</v>
      </c>
      <c r="AB367" s="50">
        <f t="array" aca="1" ref="AB367" ca="1">IF(RESET,0,IF(LOAD_ROM,ROM!AB228,IF(AND(MMU_CLK,MMU_MEMW,CELL("address",AB367)=CELL("address",OFFSET(RAM0,MMU_RAM_X,MMU_RAM_Y))),MMU_VAL,AB367)))</f>
        <v>0</v>
      </c>
      <c r="AC367" s="50">
        <f t="array" aca="1" ref="AC367" ca="1">IF(RESET,0,IF(LOAD_ROM,ROM!AC228,IF(AND(MMU_CLK,MMU_MEMW,CELL("address",AC367)=CELL("address",OFFSET(RAM0,MMU_RAM_X,MMU_RAM_Y))),MMU_VAL,AC367)))</f>
        <v>0</v>
      </c>
      <c r="AD367" s="50">
        <f t="array" aca="1" ref="AD367" ca="1">IF(RESET,0,IF(LOAD_ROM,ROM!AD228,IF(AND(MMU_CLK,MMU_MEMW,CELL("address",AD367)=CELL("address",OFFSET(RAM0,MMU_RAM_X,MMU_RAM_Y))),MMU_VAL,AD367)))</f>
        <v>0</v>
      </c>
      <c r="AE367" s="50">
        <f t="array" aca="1" ref="AE367" ca="1">IF(RESET,0,IF(LOAD_ROM,ROM!AE228,IF(AND(MMU_CLK,MMU_MEMW,CELL("address",AE367)=CELL("address",OFFSET(RAM0,MMU_RAM_X,MMU_RAM_Y))),MMU_VAL,AE367)))</f>
        <v>0</v>
      </c>
      <c r="AF367" s="50">
        <f t="array" aca="1" ref="AF367" ca="1">IF(RESET,0,IF(LOAD_ROM,ROM!AF228,IF(AND(MMU_CLK,MMU_MEMW,CELL("address",AF367)=CELL("address",OFFSET(RAM0,MMU_RAM_X,MMU_RAM_Y))),MMU_VAL,AF367)))</f>
        <v>0</v>
      </c>
      <c r="AG367" s="50">
        <f t="array" aca="1" ref="AG367" ca="1">IF(RESET,0,IF(LOAD_ROM,ROM!AG228,IF(AND(MMU_CLK,MMU_MEMW,CELL("address",AG367)=CELL("address",OFFSET(RAM0,MMU_RAM_X,MMU_RAM_Y))),MMU_VAL,AG367)))</f>
        <v>0</v>
      </c>
      <c r="AH367" s="50">
        <f t="array" aca="1" ref="AH367" ca="1">IF(RESET,0,IF(LOAD_ROM,ROM!AH228,IF(AND(MMU_CLK,MMU_MEMW,CELL("address",AH367)=CELL("address",OFFSET(RAM0,MMU_RAM_X,MMU_RAM_Y))),MMU_VAL,AH367)))</f>
        <v>0</v>
      </c>
      <c r="AI367" s="50">
        <f t="array" aca="1" ref="AI367" ca="1">IF(RESET,0,IF(LOAD_ROM,ROM!AI228,IF(AND(MMU_CLK,MMU_MEMW,CELL("address",AI367)=CELL("address",OFFSET(RAM0,MMU_RAM_X,MMU_RAM_Y))),MMU_VAL,AI367)))</f>
        <v>0</v>
      </c>
      <c r="AJ367" s="50">
        <f t="array" aca="1" ref="AJ367" ca="1">IF(RESET,0,IF(LOAD_ROM,ROM!AJ228,IF(AND(MMU_CLK,MMU_MEMW,CELL("address",AJ367)=CELL("address",OFFSET(RAM0,MMU_RAM_X,MMU_RAM_Y))),MMU_VAL,AJ367)))</f>
        <v>0</v>
      </c>
      <c r="AK367" s="50">
        <f t="array" aca="1" ref="AK367" ca="1">IF(RESET,0,IF(LOAD_ROM,ROM!AK228,IF(AND(MMU_CLK,MMU_MEMW,CELL("address",AK367)=CELL("address",OFFSET(RAM0,MMU_RAM_X,MMU_RAM_Y))),MMU_VAL,AK367)))</f>
        <v>0</v>
      </c>
      <c r="AL367" s="50">
        <f t="array" aca="1" ref="AL367" ca="1">IF(RESET,0,IF(LOAD_ROM,ROM!AL228,IF(AND(MMU_CLK,MMU_MEMW,CELL("address",AL367)=CELL("address",OFFSET(RAM0,MMU_RAM_X,MMU_RAM_Y))),MMU_VAL,AL367)))</f>
        <v>0</v>
      </c>
      <c r="AM367" s="50">
        <f t="array" aca="1" ref="AM367" ca="1">IF(RESET,0,IF(LOAD_ROM,ROM!AM228,IF(AND(MMU_CLK,MMU_MEMW,CELL("address",AM367)=CELL("address",OFFSET(RAM0,MMU_RAM_X,MMU_RAM_Y))),MMU_VAL,AM367)))</f>
        <v>0</v>
      </c>
      <c r="AN367" s="50">
        <f t="array" aca="1" ref="AN367" ca="1">IF(RESET,0,IF(LOAD_ROM,ROM!AN228,IF(AND(MMU_CLK,MMU_MEMW,CELL("address",AN367)=CELL("address",OFFSET(RAM0,MMU_RAM_X,MMU_RAM_Y))),MMU_VAL,AN367)))</f>
        <v>0</v>
      </c>
      <c r="AO367" s="50">
        <f t="array" aca="1" ref="AO367" ca="1">IF(RESET,0,IF(LOAD_ROM,ROM!AO228,IF(AND(MMU_CLK,MMU_MEMW,CELL("address",AO367)=CELL("address",OFFSET(RAM0,MMU_RAM_X,MMU_RAM_Y))),MMU_VAL,AO367)))</f>
        <v>0</v>
      </c>
      <c r="AP367" s="50">
        <f t="array" aca="1" ref="AP367" ca="1">IF(RESET,0,IF(LOAD_ROM,ROM!AP228,IF(AND(MMU_CLK,MMU_MEMW,CELL("address",AP367)=CELL("address",OFFSET(RAM0,MMU_RAM_X,MMU_RAM_Y))),MMU_VAL,AP367)))</f>
        <v>0</v>
      </c>
      <c r="AQ367" s="50">
        <f t="array" aca="1" ref="AQ367" ca="1">IF(RESET,0,IF(LOAD_ROM,ROM!AQ228,IF(AND(MMU_CLK,MMU_MEMW,CELL("address",AQ367)=CELL("address",OFFSET(RAM0,MMU_RAM_X,MMU_RAM_Y))),MMU_VAL,AQ367)))</f>
        <v>0</v>
      </c>
      <c r="AR367" s="50">
        <f t="array" aca="1" ref="AR367" ca="1">IF(RESET,0,IF(LOAD_ROM,ROM!AR228,IF(AND(MMU_CLK,MMU_MEMW,CELL("address",AR367)=CELL("address",OFFSET(RAM0,MMU_RAM_X,MMU_RAM_Y))),MMU_VAL,AR367)))</f>
        <v>0</v>
      </c>
      <c r="AS367" s="50">
        <f t="array" aca="1" ref="AS367" ca="1">IF(RESET,0,IF(LOAD_ROM,ROM!AS228,IF(AND(MMU_CLK,MMU_MEMW,CELL("address",AS367)=CELL("address",OFFSET(RAM0,MMU_RAM_X,MMU_RAM_Y))),MMU_VAL,AS367)))</f>
        <v>0</v>
      </c>
      <c r="AT367" s="50">
        <f t="array" aca="1" ref="AT367" ca="1">IF(RESET,0,IF(LOAD_ROM,ROM!AT228,IF(AND(MMU_CLK,MMU_MEMW,CELL("address",AT367)=CELL("address",OFFSET(RAM0,MMU_RAM_X,MMU_RAM_Y))),MMU_VAL,AT367)))</f>
        <v>0</v>
      </c>
      <c r="AU367" s="50">
        <f t="array" aca="1" ref="AU367" ca="1">IF(RESET,0,IF(LOAD_ROM,ROM!AU228,IF(AND(MMU_CLK,MMU_MEMW,CELL("address",AU367)=CELL("address",OFFSET(RAM0,MMU_RAM_X,MMU_RAM_Y))),MMU_VAL,AU367)))</f>
        <v>0</v>
      </c>
      <c r="AV367" s="50">
        <f t="array" aca="1" ref="AV367" ca="1">IF(RESET,0,IF(LOAD_ROM,ROM!AV228,IF(AND(MMU_CLK,MMU_MEMW,CELL("address",AV367)=CELL("address",OFFSET(RAM0,MMU_RAM_X,MMU_RAM_Y))),MMU_VAL,AV367)))</f>
        <v>0</v>
      </c>
      <c r="AW367" s="50">
        <f t="array" aca="1" ref="AW367" ca="1">IF(RESET,0,IF(LOAD_ROM,ROM!AW228,IF(AND(MMU_CLK,MMU_MEMW,CELL("address",AW367)=CELL("address",OFFSET(RAM0,MMU_RAM_X,MMU_RAM_Y))),MMU_VAL,AW367)))</f>
        <v>0</v>
      </c>
      <c r="AX367" s="50">
        <f t="array" aca="1" ref="AX367" ca="1">IF(RESET,0,IF(LOAD_ROM,ROM!AX228,IF(AND(MMU_CLK,MMU_MEMW,CELL("address",AX367)=CELL("address",OFFSET(RAM0,MMU_RAM_X,MMU_RAM_Y))),MMU_VAL,AX367)))</f>
        <v>0</v>
      </c>
      <c r="AY367" s="50">
        <f t="array" aca="1" ref="AY367" ca="1">IF(RESET,0,IF(LOAD_ROM,ROM!AY228,IF(AND(MMU_CLK,MMU_MEMW,CELL("address",AY367)=CELL("address",OFFSET(RAM0,MMU_RAM_X,MMU_RAM_Y))),MMU_VAL,AY367)))</f>
        <v>0</v>
      </c>
      <c r="AZ367" s="50">
        <f t="array" aca="1" ref="AZ367" ca="1">IF(RESET,0,IF(LOAD_ROM,ROM!AZ228,IF(AND(MMU_CLK,MMU_MEMW,CELL("address",AZ367)=CELL("address",OFFSET(RAM0,MMU_RAM_X,MMU_RAM_Y))),MMU_VAL,AZ367)))</f>
        <v>0</v>
      </c>
      <c r="BA367" s="50">
        <f t="array" aca="1" ref="BA367" ca="1">IF(RESET,0,IF(LOAD_ROM,ROM!BA228,IF(AND(MMU_CLK,MMU_MEMW,CELL("address",BA367)=CELL("address",OFFSET(RAM0,MMU_RAM_X,MMU_RAM_Y))),MMU_VAL,BA367)))</f>
        <v>0</v>
      </c>
      <c r="BB367" s="50">
        <f t="array" aca="1" ref="BB367" ca="1">IF(RESET,0,IF(LOAD_ROM,ROM!BB228,IF(AND(MMU_CLK,MMU_MEMW,CELL("address",BB367)=CELL("address",OFFSET(RAM0,MMU_RAM_X,MMU_RAM_Y))),MMU_VAL,BB367)))</f>
        <v>0</v>
      </c>
      <c r="BC367" s="50">
        <f t="array" aca="1" ref="BC367" ca="1">IF(RESET,0,IF(LOAD_ROM,ROM!BC228,IF(AND(MMU_CLK,MMU_MEMW,CELL("address",BC367)=CELL("address",OFFSET(RAM0,MMU_RAM_X,MMU_RAM_Y))),MMU_VAL,BC367)))</f>
        <v>0</v>
      </c>
      <c r="BD367" s="50">
        <f t="array" aca="1" ref="BD367" ca="1">IF(RESET,0,IF(LOAD_ROM,ROM!BD228,IF(AND(MMU_CLK,MMU_MEMW,CELL("address",BD367)=CELL("address",OFFSET(RAM0,MMU_RAM_X,MMU_RAM_Y))),MMU_VAL,BD367)))</f>
        <v>0</v>
      </c>
      <c r="BE367" s="50">
        <f t="array" aca="1" ref="BE367" ca="1">IF(RESET,0,IF(LOAD_ROM,ROM!BE228,IF(AND(MMU_CLK,MMU_MEMW,CELL("address",BE367)=CELL("address",OFFSET(RAM0,MMU_RAM_X,MMU_RAM_Y))),MMU_VAL,BE367)))</f>
        <v>0</v>
      </c>
      <c r="BF367" s="50">
        <f t="array" aca="1" ref="BF367" ca="1">IF(RESET,0,IF(LOAD_ROM,ROM!BF228,IF(AND(MMU_CLK,MMU_MEMW,CELL("address",BF367)=CELL("address",OFFSET(RAM0,MMU_RAM_X,MMU_RAM_Y))),MMU_VAL,BF367)))</f>
        <v>0</v>
      </c>
      <c r="BG367" s="50">
        <f t="array" aca="1" ref="BG367" ca="1">IF(RESET,0,IF(LOAD_ROM,ROM!BG228,IF(AND(MMU_CLK,MMU_MEMW,CELL("address",BG367)=CELL("address",OFFSET(RAM0,MMU_RAM_X,MMU_RAM_Y))),MMU_VAL,BG367)))</f>
        <v>0</v>
      </c>
      <c r="BH367" s="50">
        <f t="array" aca="1" ref="BH367" ca="1">IF(RESET,0,IF(LOAD_ROM,ROM!BH228,IF(AND(MMU_CLK,MMU_MEMW,CELL("address",BH367)=CELL("address",OFFSET(RAM0,MMU_RAM_X,MMU_RAM_Y))),MMU_VAL,BH367)))</f>
        <v>0</v>
      </c>
      <c r="BI367" s="50">
        <f t="array" aca="1" ref="BI367" ca="1">IF(RESET,0,IF(LOAD_ROM,ROM!BI228,IF(AND(MMU_CLK,MMU_MEMW,CELL("address",BI367)=CELL("address",OFFSET(RAM0,MMU_RAM_X,MMU_RAM_Y))),MMU_VAL,BI367)))</f>
        <v>0</v>
      </c>
      <c r="BJ367" s="50">
        <f t="array" aca="1" ref="BJ367" ca="1">IF(RESET,0,IF(LOAD_ROM,ROM!BJ228,IF(AND(MMU_CLK,MMU_MEMW,CELL("address",BJ367)=CELL("address",OFFSET(RAM0,MMU_RAM_X,MMU_RAM_Y))),MMU_VAL,BJ367)))</f>
        <v>0</v>
      </c>
      <c r="BK367" s="50">
        <f t="array" aca="1" ref="BK367" ca="1">IF(RESET,0,IF(LOAD_ROM,ROM!BK228,IF(AND(MMU_CLK,MMU_MEMW,CELL("address",BK367)=CELL("address",OFFSET(RAM0,MMU_RAM_X,MMU_RAM_Y))),MMU_VAL,BK367)))</f>
        <v>0</v>
      </c>
      <c r="BL367" s="50">
        <f t="array" aca="1" ref="BL367" ca="1">IF(RESET,0,IF(LOAD_ROM,ROM!BL228,IF(AND(MMU_CLK,MMU_MEMW,CELL("address",BL367)=CELL("address",OFFSET(RAM0,MMU_RAM_X,MMU_RAM_Y))),MMU_VAL,BL367)))</f>
        <v>0</v>
      </c>
      <c r="BM367" s="50">
        <f t="array" aca="1" ref="BM367" ca="1">IF(RESET,0,IF(LOAD_ROM,ROM!BM228,IF(AND(MMU_CLK,MMU_MEMW,CELL("address",BM367)=CELL("address",OFFSET(RAM0,MMU_RAM_X,MMU_RAM_Y))),MMU_VAL,BM367)))</f>
        <v>0</v>
      </c>
      <c r="BN367" s="50">
        <f t="array" aca="1" ref="BN367" ca="1">IF(RESET,0,IF(LOAD_ROM,ROM!BN228,IF(AND(MMU_CLK,MMU_MEMW,CELL("address",BN367)=CELL("address",OFFSET(RAM0,MMU_RAM_X,MMU_RAM_Y))),MMU_VAL,BN367)))</f>
        <v>0</v>
      </c>
      <c r="BO367" s="50">
        <f t="array" aca="1" ref="BO367" ca="1">IF(RESET,0,IF(LOAD_ROM,ROM!BO228,IF(AND(MMU_CLK,MMU_MEMW,CELL("address",BO367)=CELL("address",OFFSET(RAM0,MMU_RAM_X,MMU_RAM_Y))),MMU_VAL,BO367)))</f>
        <v>0</v>
      </c>
      <c r="BP367" s="50">
        <f t="array" aca="1" ref="BP367" ca="1">IF(RESET,0,IF(LOAD_ROM,ROM!BP228,IF(AND(MMU_CLK,MMU_MEMW,CELL("address",BP367)=CELL("address",OFFSET(RAM0,MMU_RAM_X,MMU_RAM_Y))),MMU_VAL,BP367)))</f>
        <v>0</v>
      </c>
      <c r="BQ367" s="50">
        <f t="array" aca="1" ref="BQ367" ca="1">IF(RESET,0,IF(LOAD_ROM,ROM!BQ228,IF(AND(MMU_CLK,MMU_MEMW,CELL("address",BQ367)=CELL("address",OFFSET(RAM0,MMU_RAM_X,MMU_RAM_Y))),MMU_VAL,BQ367)))</f>
        <v>0</v>
      </c>
      <c r="BR367" s="50">
        <f t="array" aca="1" ref="BR367" ca="1">IF(RESET,0,IF(LOAD_ROM,ROM!BR228,IF(AND(MMU_CLK,MMU_MEMW,CELL("address",BR367)=CELL("address",OFFSET(RAM0,MMU_RAM_X,MMU_RAM_Y))),MMU_VAL,BR367)))</f>
        <v>0</v>
      </c>
      <c r="BS367" s="50">
        <f t="array" aca="1" ref="BS367" ca="1">IF(RESET,0,IF(LOAD_ROM,ROM!BS228,IF(AND(MMU_CLK,MMU_MEMW,CELL("address",BS367)=CELL("address",OFFSET(RAM0,MMU_RAM_X,MMU_RAM_Y))),MMU_VAL,BS367)))</f>
        <v>0</v>
      </c>
      <c r="BT367" s="50">
        <f t="array" aca="1" ref="BT367" ca="1">IF(RESET,0,IF(LOAD_ROM,ROM!BT228,IF(AND(MMU_CLK,MMU_MEMW,CELL("address",BT367)=CELL("address",OFFSET(RAM0,MMU_RAM_X,MMU_RAM_Y))),MMU_VAL,BT367)))</f>
        <v>0</v>
      </c>
      <c r="BU367" s="50">
        <f t="array" aca="1" ref="BU367" ca="1">IF(RESET,0,IF(LOAD_ROM,ROM!BU228,IF(AND(MMU_CLK,MMU_MEMW,CELL("address",BU367)=CELL("address",OFFSET(RAM0,MMU_RAM_X,MMU_RAM_Y))),MMU_VAL,BU367)))</f>
        <v>0</v>
      </c>
      <c r="BV367" s="50">
        <f t="array" aca="1" ref="BV367" ca="1">IF(RESET,0,IF(LOAD_ROM,ROM!BV228,IF(AND(MMU_CLK,MMU_MEMW,CELL("address",BV367)=CELL("address",OFFSET(RAM0,MMU_RAM_X,MMU_RAM_Y))),MMU_VAL,BV367)))</f>
        <v>0</v>
      </c>
      <c r="BW367" s="50">
        <f t="array" aca="1" ref="BW367" ca="1">IF(RESET,0,IF(LOAD_ROM,ROM!BW228,IF(AND(MMU_CLK,MMU_MEMW,CELL("address",BW367)=CELL("address",OFFSET(RAM0,MMU_RAM_X,MMU_RAM_Y))),MMU_VAL,BW367)))</f>
        <v>0</v>
      </c>
      <c r="BX367" s="50">
        <f t="array" aca="1" ref="BX367" ca="1">IF(RESET,0,IF(LOAD_ROM,ROM!BX228,IF(AND(MMU_CLK,MMU_MEMW,CELL("address",BX367)=CELL("address",OFFSET(RAM0,MMU_RAM_X,MMU_RAM_Y))),MMU_VAL,BX367)))</f>
        <v>0</v>
      </c>
      <c r="BY367" s="50">
        <f t="array" aca="1" ref="BY367" ca="1">IF(RESET,0,IF(LOAD_ROM,ROM!BY228,IF(AND(MMU_CLK,MMU_MEMW,CELL("address",BY367)=CELL("address",OFFSET(RAM0,MMU_RAM_X,MMU_RAM_Y))),MMU_VAL,BY367)))</f>
        <v>0</v>
      </c>
      <c r="BZ367" s="50">
        <f t="array" aca="1" ref="BZ367" ca="1">IF(RESET,0,IF(LOAD_ROM,ROM!BZ228,IF(AND(MMU_CLK,MMU_MEMW,CELL("address",BZ367)=CELL("address",OFFSET(RAM0,MMU_RAM_X,MMU_RAM_Y))),MMU_VAL,BZ367)))</f>
        <v>0</v>
      </c>
      <c r="CA367" s="50">
        <f t="array" aca="1" ref="CA367" ca="1">IF(RESET,0,IF(LOAD_ROM,ROM!CA228,IF(AND(MMU_CLK,MMU_MEMW,CELL("address",CA367)=CELL("address",OFFSET(RAM0,MMU_RAM_X,MMU_RAM_Y))),MMU_VAL,CA367)))</f>
        <v>0</v>
      </c>
      <c r="CB367" s="50">
        <f t="array" aca="1" ref="CB367" ca="1">IF(RESET,0,IF(LOAD_ROM,ROM!CB228,IF(AND(MMU_CLK,MMU_MEMW,CELL("address",CB367)=CELL("address",OFFSET(RAM0,MMU_RAM_X,MMU_RAM_Y))),MMU_VAL,CB367)))</f>
        <v>0</v>
      </c>
      <c r="CC367" s="50">
        <f t="array" aca="1" ref="CC367" ca="1">IF(RESET,0,IF(LOAD_ROM,ROM!CC228,IF(AND(MMU_CLK,MMU_MEMW,CELL("address",CC367)=CELL("address",OFFSET(RAM0,MMU_RAM_X,MMU_RAM_Y))),MMU_VAL,CC367)))</f>
        <v>0</v>
      </c>
      <c r="CD367" s="50">
        <f t="array" aca="1" ref="CD367" ca="1">IF(RESET,0,IF(LOAD_ROM,ROM!CD228,IF(AND(MMU_CLK,MMU_MEMW,CELL("address",CD367)=CELL("address",OFFSET(RAM0,MMU_RAM_X,MMU_RAM_Y))),MMU_VAL,CD367)))</f>
        <v>0</v>
      </c>
      <c r="CE367" s="50">
        <f t="array" aca="1" ref="CE367" ca="1">IF(RESET,0,IF(LOAD_ROM,ROM!CE228,IF(AND(MMU_CLK,MMU_MEMW,CELL("address",CE367)=CELL("address",OFFSET(RAM0,MMU_RAM_X,MMU_RAM_Y))),MMU_VAL,CE367)))</f>
        <v>0</v>
      </c>
      <c r="CF367" s="50">
        <f t="array" aca="1" ref="CF367" ca="1">IF(RESET,0,IF(LOAD_ROM,ROM!CF228,IF(AND(MMU_CLK,MMU_MEMW,CELL("address",CF367)=CELL("address",OFFSET(RAM0,MMU_RAM_X,MMU_RAM_Y))),MMU_VAL,CF367)))</f>
        <v>0</v>
      </c>
      <c r="CG367" s="50">
        <f t="array" aca="1" ref="CG367" ca="1">IF(RESET,0,IF(LOAD_ROM,ROM!CG228,IF(AND(MMU_CLK,MMU_MEMW,CELL("address",CG367)=CELL("address",OFFSET(RAM0,MMU_RAM_X,MMU_RAM_Y))),MMU_VAL,CG367)))</f>
        <v>0</v>
      </c>
      <c r="CH367" s="50">
        <f t="array" aca="1" ref="CH367" ca="1">IF(RESET,0,IF(LOAD_ROM,ROM!CH228,IF(AND(MMU_CLK,MMU_MEMW,CELL("address",CH367)=CELL("address",OFFSET(RAM0,MMU_RAM_X,MMU_RAM_Y))),MMU_VAL,CH367)))</f>
        <v>0</v>
      </c>
      <c r="CI367" s="50">
        <f t="array" aca="1" ref="CI367" ca="1">IF(RESET,0,IF(LOAD_ROM,ROM!CI228,IF(AND(MMU_CLK,MMU_MEMW,CELL("address",CI367)=CELL("address",OFFSET(RAM0,MMU_RAM_X,MMU_RAM_Y))),MMU_VAL,CI367)))</f>
        <v>0</v>
      </c>
      <c r="CJ367" s="50">
        <f t="array" aca="1" ref="CJ367" ca="1">IF(RESET,0,IF(LOAD_ROM,ROM!CJ228,IF(AND(MMU_CLK,MMU_MEMW,CELL("address",CJ367)=CELL("address",OFFSET(RAM0,MMU_RAM_X,MMU_RAM_Y))),MMU_VAL,CJ367)))</f>
        <v>0</v>
      </c>
      <c r="CK367" s="50">
        <f t="array" aca="1" ref="CK367" ca="1">IF(RESET,0,IF(LOAD_ROM,ROM!CK228,IF(AND(MMU_CLK,MMU_MEMW,CELL("address",CK367)=CELL("address",OFFSET(RAM0,MMU_RAM_X,MMU_RAM_Y))),MMU_VAL,CK367)))</f>
        <v>0</v>
      </c>
      <c r="CL367" s="50">
        <f t="array" aca="1" ref="CL367" ca="1">IF(RESET,0,IF(LOAD_ROM,ROM!CL228,IF(AND(MMU_CLK,MMU_MEMW,CELL("address",CL367)=CELL("address",OFFSET(RAM0,MMU_RAM_X,MMU_RAM_Y))),MMU_VAL,CL367)))</f>
        <v>0</v>
      </c>
      <c r="CM367" s="50">
        <f t="array" aca="1" ref="CM367" ca="1">IF(RESET,0,IF(LOAD_ROM,ROM!CM228,IF(AND(MMU_CLK,MMU_MEMW,CELL("address",CM367)=CELL("address",OFFSET(RAM0,MMU_RAM_X,MMU_RAM_Y))),MMU_VAL,CM367)))</f>
        <v>0</v>
      </c>
      <c r="CN367" s="50">
        <f t="array" aca="1" ref="CN367" ca="1">IF(RESET,0,IF(LOAD_ROM,ROM!CN228,IF(AND(MMU_CLK,MMU_MEMW,CELL("address",CN367)=CELL("address",OFFSET(RAM0,MMU_RAM_X,MMU_RAM_Y))),MMU_VAL,CN367)))</f>
        <v>0</v>
      </c>
      <c r="CO367" s="50">
        <f t="array" aca="1" ref="CO367" ca="1">IF(RESET,0,IF(LOAD_ROM,ROM!CO228,IF(AND(MMU_CLK,MMU_MEMW,CELL("address",CO367)=CELL("address",OFFSET(RAM0,MMU_RAM_X,MMU_RAM_Y))),MMU_VAL,CO367)))</f>
        <v>0</v>
      </c>
      <c r="CP367" s="50">
        <f t="array" aca="1" ref="CP367" ca="1">IF(RESET,0,IF(LOAD_ROM,ROM!CP228,IF(AND(MMU_CLK,MMU_MEMW,CELL("address",CP367)=CELL("address",OFFSET(RAM0,MMU_RAM_X,MMU_RAM_Y))),MMU_VAL,CP367)))</f>
        <v>0</v>
      </c>
      <c r="CQ367" s="50">
        <f t="array" aca="1" ref="CQ367" ca="1">IF(RESET,0,IF(LOAD_ROM,ROM!CQ228,IF(AND(MMU_CLK,MMU_MEMW,CELL("address",CQ367)=CELL("address",OFFSET(RAM0,MMU_RAM_X,MMU_RAM_Y))),MMU_VAL,CQ367)))</f>
        <v>0</v>
      </c>
      <c r="CR367" s="50">
        <f t="array" aca="1" ref="CR367" ca="1">IF(RESET,0,IF(LOAD_ROM,ROM!CR228,IF(AND(MMU_CLK,MMU_MEMW,CELL("address",CR367)=CELL("address",OFFSET(RAM0,MMU_RAM_X,MMU_RAM_Y))),MMU_VAL,CR367)))</f>
        <v>0</v>
      </c>
      <c r="CS367" s="50">
        <f t="array" aca="1" ref="CS367" ca="1">IF(RESET,0,IF(LOAD_ROM,ROM!CS228,IF(AND(MMU_CLK,MMU_MEMW,CELL("address",CS367)=CELL("address",OFFSET(RAM0,MMU_RAM_X,MMU_RAM_Y))),MMU_VAL,CS367)))</f>
        <v>0</v>
      </c>
      <c r="CT367" s="50">
        <f t="array" aca="1" ref="CT367" ca="1">IF(RESET,0,IF(LOAD_ROM,ROM!CT228,IF(AND(MMU_CLK,MMU_MEMW,CELL("address",CT367)=CELL("address",OFFSET(RAM0,MMU_RAM_X,MMU_RAM_Y))),MMU_VAL,CT367)))</f>
        <v>0</v>
      </c>
      <c r="CU367" s="50">
        <f t="array" aca="1" ref="CU367" ca="1">IF(RESET,0,IF(LOAD_ROM,ROM!CU228,IF(AND(MMU_CLK,MMU_MEMW,CELL("address",CU367)=CELL("address",OFFSET(RAM0,MMU_RAM_X,MMU_RAM_Y))),MMU_VAL,CU367)))</f>
        <v>0</v>
      </c>
      <c r="CV367" s="50">
        <f t="array" aca="1" ref="CV367" ca="1">IF(RESET,0,IF(LOAD_ROM,ROM!CV228,IF(AND(MMU_CLK,MMU_MEMW,CELL("address",CV367)=CELL("address",OFFSET(RAM0,MMU_RAM_X,MMU_RAM_Y))),MMU_VAL,CV367)))</f>
        <v>0</v>
      </c>
      <c r="CW367" s="50">
        <f t="array" aca="1" ref="CW367" ca="1">IF(RESET,0,IF(LOAD_ROM,ROM!CW228,IF(AND(MMU_CLK,MMU_MEMW,CELL("address",CW367)=CELL("address",OFFSET(RAM0,MMU_RAM_X,MMU_RAM_Y))),MMU_VAL,CW367)))</f>
        <v>0</v>
      </c>
      <c r="CX367" s="50">
        <f t="array" aca="1" ref="CX367" ca="1">IF(RESET,0,IF(LOAD_ROM,ROM!CX228,IF(AND(MMU_CLK,MMU_MEMW,CELL("address",CX367)=CELL("address",OFFSET(RAM0,MMU_RAM_X,MMU_RAM_Y))),MMU_VAL,CX367)))</f>
        <v>0</v>
      </c>
      <c r="CY367" s="50">
        <f t="array" aca="1" ref="CY367" ca="1">IF(RESET,0,IF(LOAD_ROM,ROM!CY228,IF(AND(MMU_CLK,MMU_MEMW,CELL("address",CY367)=CELL("address",OFFSET(RAM0,MMU_RAM_X,MMU_RAM_Y))),MMU_VAL,CY367)))</f>
        <v>0</v>
      </c>
      <c r="CZ367" s="50">
        <f t="array" aca="1" ref="CZ367" ca="1">IF(RESET,0,IF(LOAD_ROM,ROM!CZ228,IF(AND(MMU_CLK,MMU_MEMW,CELL("address",CZ367)=CELL("address",OFFSET(RAM0,MMU_RAM_X,MMU_RAM_Y))),MMU_VAL,CZ367)))</f>
        <v>0</v>
      </c>
      <c r="DA367" s="50">
        <f t="array" aca="1" ref="DA367" ca="1">IF(RESET,0,IF(LOAD_ROM,ROM!DA228,IF(AND(MMU_CLK,MMU_MEMW,CELL("address",DA367)=CELL("address",OFFSET(RAM0,MMU_RAM_X,MMU_RAM_Y))),MMU_VAL,DA367)))</f>
        <v>0</v>
      </c>
      <c r="DB367" s="50">
        <f t="array" aca="1" ref="DB367" ca="1">IF(RESET,0,IF(LOAD_ROM,ROM!DB228,IF(AND(MMU_CLK,MMU_MEMW,CELL("address",DB367)=CELL("address",OFFSET(RAM0,MMU_RAM_X,MMU_RAM_Y))),MMU_VAL,DB367)))</f>
        <v>0</v>
      </c>
      <c r="DC367" s="50">
        <f t="array" aca="1" ref="DC367" ca="1">IF(RESET,0,IF(LOAD_ROM,ROM!DC228,IF(AND(MMU_CLK,MMU_MEMW,CELL("address",DC367)=CELL("address",OFFSET(RAM0,MMU_RAM_X,MMU_RAM_Y))),MMU_VAL,DC367)))</f>
        <v>0</v>
      </c>
      <c r="DD367" s="50">
        <f t="array" aca="1" ref="DD367" ca="1">IF(RESET,0,IF(LOAD_ROM,ROM!DD228,IF(AND(MMU_CLK,MMU_MEMW,CELL("address",DD367)=CELL("address",OFFSET(RAM0,MMU_RAM_X,MMU_RAM_Y))),MMU_VAL,DD367)))</f>
        <v>0</v>
      </c>
      <c r="DE367" s="50">
        <f t="array" aca="1" ref="DE367" ca="1">IF(RESET,0,IF(LOAD_ROM,ROM!DE228,IF(AND(MMU_CLK,MMU_MEMW,CELL("address",DE367)=CELL("address",OFFSET(RAM0,MMU_RAM_X,MMU_RAM_Y))),MMU_VAL,DE367)))</f>
        <v>0</v>
      </c>
      <c r="DF367" s="50">
        <f t="array" aca="1" ref="DF367" ca="1">IF(RESET,0,IF(LOAD_ROM,ROM!DF228,IF(AND(MMU_CLK,MMU_MEMW,CELL("address",DF367)=CELL("address",OFFSET(RAM0,MMU_RAM_X,MMU_RAM_Y))),MMU_VAL,DF367)))</f>
        <v>0</v>
      </c>
      <c r="DG367" s="50">
        <f t="array" aca="1" ref="DG367" ca="1">IF(RESET,0,IF(LOAD_ROM,ROM!DG228,IF(AND(MMU_CLK,MMU_MEMW,CELL("address",DG367)=CELL("address",OFFSET(RAM0,MMU_RAM_X,MMU_RAM_Y))),MMU_VAL,DG367)))</f>
        <v>0</v>
      </c>
      <c r="DH367" s="50">
        <f t="array" aca="1" ref="DH367" ca="1">IF(RESET,0,IF(LOAD_ROM,ROM!DH228,IF(AND(MMU_CLK,MMU_MEMW,CELL("address",DH367)=CELL("address",OFFSET(RAM0,MMU_RAM_X,MMU_RAM_Y))),MMU_VAL,DH367)))</f>
        <v>0</v>
      </c>
      <c r="DI367" s="50">
        <f t="array" aca="1" ref="DI367" ca="1">IF(RESET,0,IF(LOAD_ROM,ROM!DI228,IF(AND(MMU_CLK,MMU_MEMW,CELL("address",DI367)=CELL("address",OFFSET(RAM0,MMU_RAM_X,MMU_RAM_Y))),MMU_VAL,DI367)))</f>
        <v>0</v>
      </c>
      <c r="DJ367" s="50">
        <f t="array" aca="1" ref="DJ367" ca="1">IF(RESET,0,IF(LOAD_ROM,ROM!DJ228,IF(AND(MMU_CLK,MMU_MEMW,CELL("address",DJ367)=CELL("address",OFFSET(RAM0,MMU_RAM_X,MMU_RAM_Y))),MMU_VAL,DJ367)))</f>
        <v>0</v>
      </c>
      <c r="DK367" s="50">
        <f t="array" aca="1" ref="DK367" ca="1">IF(RESET,0,IF(LOAD_ROM,ROM!DK228,IF(AND(MMU_CLK,MMU_MEMW,CELL("address",DK367)=CELL("address",OFFSET(RAM0,MMU_RAM_X,MMU_RAM_Y))),MMU_VAL,DK367)))</f>
        <v>0</v>
      </c>
      <c r="DL367" s="50">
        <f t="array" aca="1" ref="DL367" ca="1">IF(RESET,0,IF(LOAD_ROM,ROM!DL228,IF(AND(MMU_CLK,MMU_MEMW,CELL("address",DL367)=CELL("address",OFFSET(RAM0,MMU_RAM_X,MMU_RAM_Y))),MMU_VAL,DL367)))</f>
        <v>0</v>
      </c>
      <c r="DM367" s="50">
        <f t="array" aca="1" ref="DM367" ca="1">IF(RESET,0,IF(LOAD_ROM,ROM!DM228,IF(AND(MMU_CLK,MMU_MEMW,CELL("address",DM367)=CELL("address",OFFSET(RAM0,MMU_RAM_X,MMU_RAM_Y))),MMU_VAL,DM367)))</f>
        <v>0</v>
      </c>
      <c r="DN367" s="50">
        <f t="array" aca="1" ref="DN367" ca="1">IF(RESET,0,IF(LOAD_ROM,ROM!DN228,IF(AND(MMU_CLK,MMU_MEMW,CELL("address",DN367)=CELL("address",OFFSET(RAM0,MMU_RAM_X,MMU_RAM_Y))),MMU_VAL,DN367)))</f>
        <v>0</v>
      </c>
      <c r="DO367" s="50">
        <f t="array" aca="1" ref="DO367" ca="1">IF(RESET,0,IF(LOAD_ROM,ROM!DO228,IF(AND(MMU_CLK,MMU_MEMW,CELL("address",DO367)=CELL("address",OFFSET(RAM0,MMU_RAM_X,MMU_RAM_Y))),MMU_VAL,DO367)))</f>
        <v>0</v>
      </c>
      <c r="DP367" s="50">
        <f t="array" aca="1" ref="DP367" ca="1">IF(RESET,0,IF(LOAD_ROM,ROM!DP228,IF(AND(MMU_CLK,MMU_MEMW,CELL("address",DP367)=CELL("address",OFFSET(RAM0,MMU_RAM_X,MMU_RAM_Y))),MMU_VAL,DP367)))</f>
        <v>0</v>
      </c>
      <c r="DQ367" s="50">
        <f t="array" aca="1" ref="DQ367" ca="1">IF(RESET,0,IF(LOAD_ROM,ROM!DQ228,IF(AND(MMU_CLK,MMU_MEMW,CELL("address",DQ367)=CELL("address",OFFSET(RAM0,MMU_RAM_X,MMU_RAM_Y))),MMU_VAL,DQ367)))</f>
        <v>0</v>
      </c>
      <c r="DR367" s="50">
        <f t="array" aca="1" ref="DR367" ca="1">IF(RESET,0,IF(LOAD_ROM,ROM!DR228,IF(AND(MMU_CLK,MMU_MEMW,CELL("address",DR367)=CELL("address",OFFSET(RAM0,MMU_RAM_X,MMU_RAM_Y))),MMU_VAL,DR367)))</f>
        <v>0</v>
      </c>
      <c r="DS367" s="50">
        <f t="array" aca="1" ref="DS367" ca="1">IF(RESET,0,IF(LOAD_ROM,ROM!DS228,IF(AND(MMU_CLK,MMU_MEMW,CELL("address",DS367)=CELL("address",OFFSET(RAM0,MMU_RAM_X,MMU_RAM_Y))),MMU_VAL,DS367)))</f>
        <v>0</v>
      </c>
      <c r="DT367" s="50">
        <f t="array" aca="1" ref="DT367" ca="1">IF(RESET,0,IF(LOAD_ROM,ROM!DT228,IF(AND(MMU_CLK,MMU_MEMW,CELL("address",DT367)=CELL("address",OFFSET(RAM0,MMU_RAM_X,MMU_RAM_Y))),MMU_VAL,DT367)))</f>
        <v>0</v>
      </c>
      <c r="DU367" s="50">
        <f t="array" aca="1" ref="DU367" ca="1">IF(RESET,0,IF(LOAD_ROM,ROM!DU228,IF(AND(MMU_CLK,MMU_MEMW,CELL("address",DU367)=CELL("address",OFFSET(RAM0,MMU_RAM_X,MMU_RAM_Y))),MMU_VAL,DU367)))</f>
        <v>0</v>
      </c>
      <c r="DV367" s="50">
        <f t="array" aca="1" ref="DV367" ca="1">IF(RESET,0,IF(LOAD_ROM,ROM!DV228,IF(AND(MMU_CLK,MMU_MEMW,CELL("address",DV367)=CELL("address",OFFSET(RAM0,MMU_RAM_X,MMU_RAM_Y))),MMU_VAL,DV367)))</f>
        <v>0</v>
      </c>
      <c r="DW367" s="50">
        <f t="array" aca="1" ref="DW367" ca="1">IF(RESET,0,IF(LOAD_ROM,ROM!DW228,IF(AND(MMU_CLK,MMU_MEMW,CELL("address",DW367)=CELL("address",OFFSET(RAM0,MMU_RAM_X,MMU_RAM_Y))),MMU_VAL,DW367)))</f>
        <v>0</v>
      </c>
      <c r="DX367" s="50">
        <f t="array" aca="1" ref="DX367" ca="1">IF(RESET,0,IF(LOAD_ROM,ROM!DX228,IF(AND(MMU_CLK,MMU_MEMW,CELL("address",DX367)=CELL("address",OFFSET(RAM0,MMU_RAM_X,MMU_RAM_Y))),MMU_VAL,DX367)))</f>
        <v>0</v>
      </c>
    </row>
    <row r="368" spans="1:128" x14ac:dyDescent="0.35">
      <c r="A368" s="50">
        <f t="array" aca="1" ref="A368" ca="1">IF(RESET,0,IF(LOAD_ROM,ROM!A229,IF(AND(MMU_CLK,MMU_MEMW,CELL("address",A368)=CELL("address",OFFSET(RAM0,MMU_RAM_X,MMU_RAM_Y))),MMU_VAL,A368)))</f>
        <v>0</v>
      </c>
      <c r="B368" s="50">
        <f t="array" aca="1" ref="B368" ca="1">IF(RESET,0,IF(LOAD_ROM,ROM!B229,IF(AND(MMU_CLK,MMU_MEMW,CELL("address",B368)=CELL("address",OFFSET(RAM0,MMU_RAM_X,MMU_RAM_Y))),MMU_VAL,B368)))</f>
        <v>0</v>
      </c>
      <c r="C368" s="50">
        <f t="array" aca="1" ref="C368" ca="1">IF(RESET,0,IF(LOAD_ROM,ROM!C229,IF(AND(MMU_CLK,MMU_MEMW,CELL("address",C368)=CELL("address",OFFSET(RAM0,MMU_RAM_X,MMU_RAM_Y))),MMU_VAL,C368)))</f>
        <v>0</v>
      </c>
      <c r="D368" s="50">
        <f t="array" aca="1" ref="D368" ca="1">IF(RESET,0,IF(LOAD_ROM,ROM!D229,IF(AND(MMU_CLK,MMU_MEMW,CELL("address",D368)=CELL("address",OFFSET(RAM0,MMU_RAM_X,MMU_RAM_Y))),MMU_VAL,D368)))</f>
        <v>0</v>
      </c>
      <c r="E368" s="50">
        <f t="array" aca="1" ref="E368" ca="1">IF(RESET,0,IF(LOAD_ROM,ROM!E229,IF(AND(MMU_CLK,MMU_MEMW,CELL("address",E368)=CELL("address",OFFSET(RAM0,MMU_RAM_X,MMU_RAM_Y))),MMU_VAL,E368)))</f>
        <v>0</v>
      </c>
      <c r="F368" s="50">
        <f t="array" aca="1" ref="F368" ca="1">IF(RESET,0,IF(LOAD_ROM,ROM!F229,IF(AND(MMU_CLK,MMU_MEMW,CELL("address",F368)=CELL("address",OFFSET(RAM0,MMU_RAM_X,MMU_RAM_Y))),MMU_VAL,F368)))</f>
        <v>0</v>
      </c>
      <c r="G368" s="50">
        <f t="array" aca="1" ref="G368" ca="1">IF(RESET,0,IF(LOAD_ROM,ROM!G229,IF(AND(MMU_CLK,MMU_MEMW,CELL("address",G368)=CELL("address",OFFSET(RAM0,MMU_RAM_X,MMU_RAM_Y))),MMU_VAL,G368)))</f>
        <v>0</v>
      </c>
      <c r="H368" s="50">
        <f t="array" aca="1" ref="H368" ca="1">IF(RESET,0,IF(LOAD_ROM,ROM!H229,IF(AND(MMU_CLK,MMU_MEMW,CELL("address",H368)=CELL("address",OFFSET(RAM0,MMU_RAM_X,MMU_RAM_Y))),MMU_VAL,H368)))</f>
        <v>0</v>
      </c>
      <c r="I368" s="50">
        <f t="array" aca="1" ref="I368" ca="1">IF(RESET,0,IF(LOAD_ROM,ROM!I229,IF(AND(MMU_CLK,MMU_MEMW,CELL("address",I368)=CELL("address",OFFSET(RAM0,MMU_RAM_X,MMU_RAM_Y))),MMU_VAL,I368)))</f>
        <v>0</v>
      </c>
      <c r="J368" s="50">
        <f t="array" aca="1" ref="J368" ca="1">IF(RESET,0,IF(LOAD_ROM,ROM!J229,IF(AND(MMU_CLK,MMU_MEMW,CELL("address",J368)=CELL("address",OFFSET(RAM0,MMU_RAM_X,MMU_RAM_Y))),MMU_VAL,J368)))</f>
        <v>0</v>
      </c>
      <c r="K368" s="50">
        <f t="array" aca="1" ref="K368" ca="1">IF(RESET,0,IF(LOAD_ROM,ROM!K229,IF(AND(MMU_CLK,MMU_MEMW,CELL("address",K368)=CELL("address",OFFSET(RAM0,MMU_RAM_X,MMU_RAM_Y))),MMU_VAL,K368)))</f>
        <v>0</v>
      </c>
      <c r="L368" s="50">
        <f t="array" aca="1" ref="L368" ca="1">IF(RESET,0,IF(LOAD_ROM,ROM!L229,IF(AND(MMU_CLK,MMU_MEMW,CELL("address",L368)=CELL("address",OFFSET(RAM0,MMU_RAM_X,MMU_RAM_Y))),MMU_VAL,L368)))</f>
        <v>0</v>
      </c>
      <c r="M368" s="50">
        <f t="array" aca="1" ref="M368" ca="1">IF(RESET,0,IF(LOAD_ROM,ROM!M229,IF(AND(MMU_CLK,MMU_MEMW,CELL("address",M368)=CELL("address",OFFSET(RAM0,MMU_RAM_X,MMU_RAM_Y))),MMU_VAL,M368)))</f>
        <v>0</v>
      </c>
      <c r="N368" s="50">
        <f t="array" aca="1" ref="N368" ca="1">IF(RESET,0,IF(LOAD_ROM,ROM!N229,IF(AND(MMU_CLK,MMU_MEMW,CELL("address",N368)=CELL("address",OFFSET(RAM0,MMU_RAM_X,MMU_RAM_Y))),MMU_VAL,N368)))</f>
        <v>0</v>
      </c>
      <c r="O368" s="50">
        <f t="array" aca="1" ref="O368" ca="1">IF(RESET,0,IF(LOAD_ROM,ROM!O229,IF(AND(MMU_CLK,MMU_MEMW,CELL("address",O368)=CELL("address",OFFSET(RAM0,MMU_RAM_X,MMU_RAM_Y))),MMU_VAL,O368)))</f>
        <v>0</v>
      </c>
      <c r="P368" s="50">
        <f t="array" aca="1" ref="P368" ca="1">IF(RESET,0,IF(LOAD_ROM,ROM!P229,IF(AND(MMU_CLK,MMU_MEMW,CELL("address",P368)=CELL("address",OFFSET(RAM0,MMU_RAM_X,MMU_RAM_Y))),MMU_VAL,P368)))</f>
        <v>0</v>
      </c>
      <c r="Q368" s="50">
        <f t="array" aca="1" ref="Q368" ca="1">IF(RESET,0,IF(LOAD_ROM,ROM!Q229,IF(AND(MMU_CLK,MMU_MEMW,CELL("address",Q368)=CELL("address",OFFSET(RAM0,MMU_RAM_X,MMU_RAM_Y))),MMU_VAL,Q368)))</f>
        <v>0</v>
      </c>
      <c r="R368" s="50">
        <f t="array" aca="1" ref="R368" ca="1">IF(RESET,0,IF(LOAD_ROM,ROM!R229,IF(AND(MMU_CLK,MMU_MEMW,CELL("address",R368)=CELL("address",OFFSET(RAM0,MMU_RAM_X,MMU_RAM_Y))),MMU_VAL,R368)))</f>
        <v>0</v>
      </c>
      <c r="S368" s="50">
        <f t="array" aca="1" ref="S368" ca="1">IF(RESET,0,IF(LOAD_ROM,ROM!S229,IF(AND(MMU_CLK,MMU_MEMW,CELL("address",S368)=CELL("address",OFFSET(RAM0,MMU_RAM_X,MMU_RAM_Y))),MMU_VAL,S368)))</f>
        <v>0</v>
      </c>
      <c r="T368" s="50">
        <f t="array" aca="1" ref="T368" ca="1">IF(RESET,0,IF(LOAD_ROM,ROM!T229,IF(AND(MMU_CLK,MMU_MEMW,CELL("address",T368)=CELL("address",OFFSET(RAM0,MMU_RAM_X,MMU_RAM_Y))),MMU_VAL,T368)))</f>
        <v>0</v>
      </c>
      <c r="U368" s="50">
        <f t="array" aca="1" ref="U368" ca="1">IF(RESET,0,IF(LOAD_ROM,ROM!U229,IF(AND(MMU_CLK,MMU_MEMW,CELL("address",U368)=CELL("address",OFFSET(RAM0,MMU_RAM_X,MMU_RAM_Y))),MMU_VAL,U368)))</f>
        <v>0</v>
      </c>
      <c r="V368" s="50">
        <f t="array" aca="1" ref="V368" ca="1">IF(RESET,0,IF(LOAD_ROM,ROM!V229,IF(AND(MMU_CLK,MMU_MEMW,CELL("address",V368)=CELL("address",OFFSET(RAM0,MMU_RAM_X,MMU_RAM_Y))),MMU_VAL,V368)))</f>
        <v>0</v>
      </c>
      <c r="W368" s="50">
        <f t="array" aca="1" ref="W368" ca="1">IF(RESET,0,IF(LOAD_ROM,ROM!W229,IF(AND(MMU_CLK,MMU_MEMW,CELL("address",W368)=CELL("address",OFFSET(RAM0,MMU_RAM_X,MMU_RAM_Y))),MMU_VAL,W368)))</f>
        <v>0</v>
      </c>
      <c r="X368" s="50">
        <f t="array" aca="1" ref="X368" ca="1">IF(RESET,0,IF(LOAD_ROM,ROM!X229,IF(AND(MMU_CLK,MMU_MEMW,CELL("address",X368)=CELL("address",OFFSET(RAM0,MMU_RAM_X,MMU_RAM_Y))),MMU_VAL,X368)))</f>
        <v>0</v>
      </c>
      <c r="Y368" s="50">
        <f t="array" aca="1" ref="Y368" ca="1">IF(RESET,0,IF(LOAD_ROM,ROM!Y229,IF(AND(MMU_CLK,MMU_MEMW,CELL("address",Y368)=CELL("address",OFFSET(RAM0,MMU_RAM_X,MMU_RAM_Y))),MMU_VAL,Y368)))</f>
        <v>0</v>
      </c>
      <c r="Z368" s="50">
        <f t="array" aca="1" ref="Z368" ca="1">IF(RESET,0,IF(LOAD_ROM,ROM!Z229,IF(AND(MMU_CLK,MMU_MEMW,CELL("address",Z368)=CELL("address",OFFSET(RAM0,MMU_RAM_X,MMU_RAM_Y))),MMU_VAL,Z368)))</f>
        <v>0</v>
      </c>
      <c r="AA368" s="50">
        <f t="array" aca="1" ref="AA368" ca="1">IF(RESET,0,IF(LOAD_ROM,ROM!AA229,IF(AND(MMU_CLK,MMU_MEMW,CELL("address",AA368)=CELL("address",OFFSET(RAM0,MMU_RAM_X,MMU_RAM_Y))),MMU_VAL,AA368)))</f>
        <v>0</v>
      </c>
      <c r="AB368" s="50">
        <f t="array" aca="1" ref="AB368" ca="1">IF(RESET,0,IF(LOAD_ROM,ROM!AB229,IF(AND(MMU_CLK,MMU_MEMW,CELL("address",AB368)=CELL("address",OFFSET(RAM0,MMU_RAM_X,MMU_RAM_Y))),MMU_VAL,AB368)))</f>
        <v>0</v>
      </c>
      <c r="AC368" s="50">
        <f t="array" aca="1" ref="AC368" ca="1">IF(RESET,0,IF(LOAD_ROM,ROM!AC229,IF(AND(MMU_CLK,MMU_MEMW,CELL("address",AC368)=CELL("address",OFFSET(RAM0,MMU_RAM_X,MMU_RAM_Y))),MMU_VAL,AC368)))</f>
        <v>0</v>
      </c>
      <c r="AD368" s="50">
        <f t="array" aca="1" ref="AD368" ca="1">IF(RESET,0,IF(LOAD_ROM,ROM!AD229,IF(AND(MMU_CLK,MMU_MEMW,CELL("address",AD368)=CELL("address",OFFSET(RAM0,MMU_RAM_X,MMU_RAM_Y))),MMU_VAL,AD368)))</f>
        <v>0</v>
      </c>
      <c r="AE368" s="50">
        <f t="array" aca="1" ref="AE368" ca="1">IF(RESET,0,IF(LOAD_ROM,ROM!AE229,IF(AND(MMU_CLK,MMU_MEMW,CELL("address",AE368)=CELL("address",OFFSET(RAM0,MMU_RAM_X,MMU_RAM_Y))),MMU_VAL,AE368)))</f>
        <v>0</v>
      </c>
      <c r="AF368" s="50">
        <f t="array" aca="1" ref="AF368" ca="1">IF(RESET,0,IF(LOAD_ROM,ROM!AF229,IF(AND(MMU_CLK,MMU_MEMW,CELL("address",AF368)=CELL("address",OFFSET(RAM0,MMU_RAM_X,MMU_RAM_Y))),MMU_VAL,AF368)))</f>
        <v>0</v>
      </c>
      <c r="AG368" s="50">
        <f t="array" aca="1" ref="AG368" ca="1">IF(RESET,0,IF(LOAD_ROM,ROM!AG229,IF(AND(MMU_CLK,MMU_MEMW,CELL("address",AG368)=CELL("address",OFFSET(RAM0,MMU_RAM_X,MMU_RAM_Y))),MMU_VAL,AG368)))</f>
        <v>0</v>
      </c>
      <c r="AH368" s="50">
        <f t="array" aca="1" ref="AH368" ca="1">IF(RESET,0,IF(LOAD_ROM,ROM!AH229,IF(AND(MMU_CLK,MMU_MEMW,CELL("address",AH368)=CELL("address",OFFSET(RAM0,MMU_RAM_X,MMU_RAM_Y))),MMU_VAL,AH368)))</f>
        <v>0</v>
      </c>
      <c r="AI368" s="50">
        <f t="array" aca="1" ref="AI368" ca="1">IF(RESET,0,IF(LOAD_ROM,ROM!AI229,IF(AND(MMU_CLK,MMU_MEMW,CELL("address",AI368)=CELL("address",OFFSET(RAM0,MMU_RAM_X,MMU_RAM_Y))),MMU_VAL,AI368)))</f>
        <v>0</v>
      </c>
      <c r="AJ368" s="50">
        <f t="array" aca="1" ref="AJ368" ca="1">IF(RESET,0,IF(LOAD_ROM,ROM!AJ229,IF(AND(MMU_CLK,MMU_MEMW,CELL("address",AJ368)=CELL("address",OFFSET(RAM0,MMU_RAM_X,MMU_RAM_Y))),MMU_VAL,AJ368)))</f>
        <v>0</v>
      </c>
      <c r="AK368" s="50">
        <f t="array" aca="1" ref="AK368" ca="1">IF(RESET,0,IF(LOAD_ROM,ROM!AK229,IF(AND(MMU_CLK,MMU_MEMW,CELL("address",AK368)=CELL("address",OFFSET(RAM0,MMU_RAM_X,MMU_RAM_Y))),MMU_VAL,AK368)))</f>
        <v>0</v>
      </c>
      <c r="AL368" s="50">
        <f t="array" aca="1" ref="AL368" ca="1">IF(RESET,0,IF(LOAD_ROM,ROM!AL229,IF(AND(MMU_CLK,MMU_MEMW,CELL("address",AL368)=CELL("address",OFFSET(RAM0,MMU_RAM_X,MMU_RAM_Y))),MMU_VAL,AL368)))</f>
        <v>0</v>
      </c>
      <c r="AM368" s="50">
        <f t="array" aca="1" ref="AM368" ca="1">IF(RESET,0,IF(LOAD_ROM,ROM!AM229,IF(AND(MMU_CLK,MMU_MEMW,CELL("address",AM368)=CELL("address",OFFSET(RAM0,MMU_RAM_X,MMU_RAM_Y))),MMU_VAL,AM368)))</f>
        <v>0</v>
      </c>
      <c r="AN368" s="50">
        <f t="array" aca="1" ref="AN368" ca="1">IF(RESET,0,IF(LOAD_ROM,ROM!AN229,IF(AND(MMU_CLK,MMU_MEMW,CELL("address",AN368)=CELL("address",OFFSET(RAM0,MMU_RAM_X,MMU_RAM_Y))),MMU_VAL,AN368)))</f>
        <v>0</v>
      </c>
      <c r="AO368" s="50">
        <f t="array" aca="1" ref="AO368" ca="1">IF(RESET,0,IF(LOAD_ROM,ROM!AO229,IF(AND(MMU_CLK,MMU_MEMW,CELL("address",AO368)=CELL("address",OFFSET(RAM0,MMU_RAM_X,MMU_RAM_Y))),MMU_VAL,AO368)))</f>
        <v>0</v>
      </c>
      <c r="AP368" s="50">
        <f t="array" aca="1" ref="AP368" ca="1">IF(RESET,0,IF(LOAD_ROM,ROM!AP229,IF(AND(MMU_CLK,MMU_MEMW,CELL("address",AP368)=CELL("address",OFFSET(RAM0,MMU_RAM_X,MMU_RAM_Y))),MMU_VAL,AP368)))</f>
        <v>0</v>
      </c>
      <c r="AQ368" s="50">
        <f t="array" aca="1" ref="AQ368" ca="1">IF(RESET,0,IF(LOAD_ROM,ROM!AQ229,IF(AND(MMU_CLK,MMU_MEMW,CELL("address",AQ368)=CELL("address",OFFSET(RAM0,MMU_RAM_X,MMU_RAM_Y))),MMU_VAL,AQ368)))</f>
        <v>0</v>
      </c>
      <c r="AR368" s="50">
        <f t="array" aca="1" ref="AR368" ca="1">IF(RESET,0,IF(LOAD_ROM,ROM!AR229,IF(AND(MMU_CLK,MMU_MEMW,CELL("address",AR368)=CELL("address",OFFSET(RAM0,MMU_RAM_X,MMU_RAM_Y))),MMU_VAL,AR368)))</f>
        <v>0</v>
      </c>
      <c r="AS368" s="50">
        <f t="array" aca="1" ref="AS368" ca="1">IF(RESET,0,IF(LOAD_ROM,ROM!AS229,IF(AND(MMU_CLK,MMU_MEMW,CELL("address",AS368)=CELL("address",OFFSET(RAM0,MMU_RAM_X,MMU_RAM_Y))),MMU_VAL,AS368)))</f>
        <v>0</v>
      </c>
      <c r="AT368" s="50">
        <f t="array" aca="1" ref="AT368" ca="1">IF(RESET,0,IF(LOAD_ROM,ROM!AT229,IF(AND(MMU_CLK,MMU_MEMW,CELL("address",AT368)=CELL("address",OFFSET(RAM0,MMU_RAM_X,MMU_RAM_Y))),MMU_VAL,AT368)))</f>
        <v>0</v>
      </c>
      <c r="AU368" s="50">
        <f t="array" aca="1" ref="AU368" ca="1">IF(RESET,0,IF(LOAD_ROM,ROM!AU229,IF(AND(MMU_CLK,MMU_MEMW,CELL("address",AU368)=CELL("address",OFFSET(RAM0,MMU_RAM_X,MMU_RAM_Y))),MMU_VAL,AU368)))</f>
        <v>0</v>
      </c>
      <c r="AV368" s="50">
        <f t="array" aca="1" ref="AV368" ca="1">IF(RESET,0,IF(LOAD_ROM,ROM!AV229,IF(AND(MMU_CLK,MMU_MEMW,CELL("address",AV368)=CELL("address",OFFSET(RAM0,MMU_RAM_X,MMU_RAM_Y))),MMU_VAL,AV368)))</f>
        <v>0</v>
      </c>
      <c r="AW368" s="50">
        <f t="array" aca="1" ref="AW368" ca="1">IF(RESET,0,IF(LOAD_ROM,ROM!AW229,IF(AND(MMU_CLK,MMU_MEMW,CELL("address",AW368)=CELL("address",OFFSET(RAM0,MMU_RAM_X,MMU_RAM_Y))),MMU_VAL,AW368)))</f>
        <v>0</v>
      </c>
      <c r="AX368" s="50">
        <f t="array" aca="1" ref="AX368" ca="1">IF(RESET,0,IF(LOAD_ROM,ROM!AX229,IF(AND(MMU_CLK,MMU_MEMW,CELL("address",AX368)=CELL("address",OFFSET(RAM0,MMU_RAM_X,MMU_RAM_Y))),MMU_VAL,AX368)))</f>
        <v>0</v>
      </c>
      <c r="AY368" s="50">
        <f t="array" aca="1" ref="AY368" ca="1">IF(RESET,0,IF(LOAD_ROM,ROM!AY229,IF(AND(MMU_CLK,MMU_MEMW,CELL("address",AY368)=CELL("address",OFFSET(RAM0,MMU_RAM_X,MMU_RAM_Y))),MMU_VAL,AY368)))</f>
        <v>0</v>
      </c>
      <c r="AZ368" s="50">
        <f t="array" aca="1" ref="AZ368" ca="1">IF(RESET,0,IF(LOAD_ROM,ROM!AZ229,IF(AND(MMU_CLK,MMU_MEMW,CELL("address",AZ368)=CELL("address",OFFSET(RAM0,MMU_RAM_X,MMU_RAM_Y))),MMU_VAL,AZ368)))</f>
        <v>0</v>
      </c>
      <c r="BA368" s="50">
        <f t="array" aca="1" ref="BA368" ca="1">IF(RESET,0,IF(LOAD_ROM,ROM!BA229,IF(AND(MMU_CLK,MMU_MEMW,CELL("address",BA368)=CELL("address",OFFSET(RAM0,MMU_RAM_X,MMU_RAM_Y))),MMU_VAL,BA368)))</f>
        <v>0</v>
      </c>
      <c r="BB368" s="50">
        <f t="array" aca="1" ref="BB368" ca="1">IF(RESET,0,IF(LOAD_ROM,ROM!BB229,IF(AND(MMU_CLK,MMU_MEMW,CELL("address",BB368)=CELL("address",OFFSET(RAM0,MMU_RAM_X,MMU_RAM_Y))),MMU_VAL,BB368)))</f>
        <v>0</v>
      </c>
      <c r="BC368" s="50">
        <f t="array" aca="1" ref="BC368" ca="1">IF(RESET,0,IF(LOAD_ROM,ROM!BC229,IF(AND(MMU_CLK,MMU_MEMW,CELL("address",BC368)=CELL("address",OFFSET(RAM0,MMU_RAM_X,MMU_RAM_Y))),MMU_VAL,BC368)))</f>
        <v>0</v>
      </c>
      <c r="BD368" s="50">
        <f t="array" aca="1" ref="BD368" ca="1">IF(RESET,0,IF(LOAD_ROM,ROM!BD229,IF(AND(MMU_CLK,MMU_MEMW,CELL("address",BD368)=CELL("address",OFFSET(RAM0,MMU_RAM_X,MMU_RAM_Y))),MMU_VAL,BD368)))</f>
        <v>0</v>
      </c>
      <c r="BE368" s="50">
        <f t="array" aca="1" ref="BE368" ca="1">IF(RESET,0,IF(LOAD_ROM,ROM!BE229,IF(AND(MMU_CLK,MMU_MEMW,CELL("address",BE368)=CELL("address",OFFSET(RAM0,MMU_RAM_X,MMU_RAM_Y))),MMU_VAL,BE368)))</f>
        <v>0</v>
      </c>
      <c r="BF368" s="50">
        <f t="array" aca="1" ref="BF368" ca="1">IF(RESET,0,IF(LOAD_ROM,ROM!BF229,IF(AND(MMU_CLK,MMU_MEMW,CELL("address",BF368)=CELL("address",OFFSET(RAM0,MMU_RAM_X,MMU_RAM_Y))),MMU_VAL,BF368)))</f>
        <v>0</v>
      </c>
      <c r="BG368" s="50">
        <f t="array" aca="1" ref="BG368" ca="1">IF(RESET,0,IF(LOAD_ROM,ROM!BG229,IF(AND(MMU_CLK,MMU_MEMW,CELL("address",BG368)=CELL("address",OFFSET(RAM0,MMU_RAM_X,MMU_RAM_Y))),MMU_VAL,BG368)))</f>
        <v>0</v>
      </c>
      <c r="BH368" s="50">
        <f t="array" aca="1" ref="BH368" ca="1">IF(RESET,0,IF(LOAD_ROM,ROM!BH229,IF(AND(MMU_CLK,MMU_MEMW,CELL("address",BH368)=CELL("address",OFFSET(RAM0,MMU_RAM_X,MMU_RAM_Y))),MMU_VAL,BH368)))</f>
        <v>0</v>
      </c>
      <c r="BI368" s="50">
        <f t="array" aca="1" ref="BI368" ca="1">IF(RESET,0,IF(LOAD_ROM,ROM!BI229,IF(AND(MMU_CLK,MMU_MEMW,CELL("address",BI368)=CELL("address",OFFSET(RAM0,MMU_RAM_X,MMU_RAM_Y))),MMU_VAL,BI368)))</f>
        <v>0</v>
      </c>
      <c r="BJ368" s="50">
        <f t="array" aca="1" ref="BJ368" ca="1">IF(RESET,0,IF(LOAD_ROM,ROM!BJ229,IF(AND(MMU_CLK,MMU_MEMW,CELL("address",BJ368)=CELL("address",OFFSET(RAM0,MMU_RAM_X,MMU_RAM_Y))),MMU_VAL,BJ368)))</f>
        <v>0</v>
      </c>
      <c r="BK368" s="50">
        <f t="array" aca="1" ref="BK368" ca="1">IF(RESET,0,IF(LOAD_ROM,ROM!BK229,IF(AND(MMU_CLK,MMU_MEMW,CELL("address",BK368)=CELL("address",OFFSET(RAM0,MMU_RAM_X,MMU_RAM_Y))),MMU_VAL,BK368)))</f>
        <v>0</v>
      </c>
      <c r="BL368" s="50">
        <f t="array" aca="1" ref="BL368" ca="1">IF(RESET,0,IF(LOAD_ROM,ROM!BL229,IF(AND(MMU_CLK,MMU_MEMW,CELL("address",BL368)=CELL("address",OFFSET(RAM0,MMU_RAM_X,MMU_RAM_Y))),MMU_VAL,BL368)))</f>
        <v>0</v>
      </c>
      <c r="BM368" s="50">
        <f t="array" aca="1" ref="BM368" ca="1">IF(RESET,0,IF(LOAD_ROM,ROM!BM229,IF(AND(MMU_CLK,MMU_MEMW,CELL("address",BM368)=CELL("address",OFFSET(RAM0,MMU_RAM_X,MMU_RAM_Y))),MMU_VAL,BM368)))</f>
        <v>0</v>
      </c>
      <c r="BN368" s="50">
        <f t="array" aca="1" ref="BN368" ca="1">IF(RESET,0,IF(LOAD_ROM,ROM!BN229,IF(AND(MMU_CLK,MMU_MEMW,CELL("address",BN368)=CELL("address",OFFSET(RAM0,MMU_RAM_X,MMU_RAM_Y))),MMU_VAL,BN368)))</f>
        <v>0</v>
      </c>
      <c r="BO368" s="50">
        <f t="array" aca="1" ref="BO368" ca="1">IF(RESET,0,IF(LOAD_ROM,ROM!BO229,IF(AND(MMU_CLK,MMU_MEMW,CELL("address",BO368)=CELL("address",OFFSET(RAM0,MMU_RAM_X,MMU_RAM_Y))),MMU_VAL,BO368)))</f>
        <v>0</v>
      </c>
      <c r="BP368" s="50">
        <f t="array" aca="1" ref="BP368" ca="1">IF(RESET,0,IF(LOAD_ROM,ROM!BP229,IF(AND(MMU_CLK,MMU_MEMW,CELL("address",BP368)=CELL("address",OFFSET(RAM0,MMU_RAM_X,MMU_RAM_Y))),MMU_VAL,BP368)))</f>
        <v>0</v>
      </c>
      <c r="BQ368" s="50">
        <f t="array" aca="1" ref="BQ368" ca="1">IF(RESET,0,IF(LOAD_ROM,ROM!BQ229,IF(AND(MMU_CLK,MMU_MEMW,CELL("address",BQ368)=CELL("address",OFFSET(RAM0,MMU_RAM_X,MMU_RAM_Y))),MMU_VAL,BQ368)))</f>
        <v>0</v>
      </c>
      <c r="BR368" s="50">
        <f t="array" aca="1" ref="BR368" ca="1">IF(RESET,0,IF(LOAD_ROM,ROM!BR229,IF(AND(MMU_CLK,MMU_MEMW,CELL("address",BR368)=CELL("address",OFFSET(RAM0,MMU_RAM_X,MMU_RAM_Y))),MMU_VAL,BR368)))</f>
        <v>0</v>
      </c>
      <c r="BS368" s="50">
        <f t="array" aca="1" ref="BS368" ca="1">IF(RESET,0,IF(LOAD_ROM,ROM!BS229,IF(AND(MMU_CLK,MMU_MEMW,CELL("address",BS368)=CELL("address",OFFSET(RAM0,MMU_RAM_X,MMU_RAM_Y))),MMU_VAL,BS368)))</f>
        <v>0</v>
      </c>
      <c r="BT368" s="50">
        <f t="array" aca="1" ref="BT368" ca="1">IF(RESET,0,IF(LOAD_ROM,ROM!BT229,IF(AND(MMU_CLK,MMU_MEMW,CELL("address",BT368)=CELL("address",OFFSET(RAM0,MMU_RAM_X,MMU_RAM_Y))),MMU_VAL,BT368)))</f>
        <v>0</v>
      </c>
      <c r="BU368" s="50">
        <f t="array" aca="1" ref="BU368" ca="1">IF(RESET,0,IF(LOAD_ROM,ROM!BU229,IF(AND(MMU_CLK,MMU_MEMW,CELL("address",BU368)=CELL("address",OFFSET(RAM0,MMU_RAM_X,MMU_RAM_Y))),MMU_VAL,BU368)))</f>
        <v>0</v>
      </c>
      <c r="BV368" s="50">
        <f t="array" aca="1" ref="BV368" ca="1">IF(RESET,0,IF(LOAD_ROM,ROM!BV229,IF(AND(MMU_CLK,MMU_MEMW,CELL("address",BV368)=CELL("address",OFFSET(RAM0,MMU_RAM_X,MMU_RAM_Y))),MMU_VAL,BV368)))</f>
        <v>0</v>
      </c>
      <c r="BW368" s="50">
        <f t="array" aca="1" ref="BW368" ca="1">IF(RESET,0,IF(LOAD_ROM,ROM!BW229,IF(AND(MMU_CLK,MMU_MEMW,CELL("address",BW368)=CELL("address",OFFSET(RAM0,MMU_RAM_X,MMU_RAM_Y))),MMU_VAL,BW368)))</f>
        <v>0</v>
      </c>
      <c r="BX368" s="50">
        <f t="array" aca="1" ref="BX368" ca="1">IF(RESET,0,IF(LOAD_ROM,ROM!BX229,IF(AND(MMU_CLK,MMU_MEMW,CELL("address",BX368)=CELL("address",OFFSET(RAM0,MMU_RAM_X,MMU_RAM_Y))),MMU_VAL,BX368)))</f>
        <v>0</v>
      </c>
      <c r="BY368" s="50">
        <f t="array" aca="1" ref="BY368" ca="1">IF(RESET,0,IF(LOAD_ROM,ROM!BY229,IF(AND(MMU_CLK,MMU_MEMW,CELL("address",BY368)=CELL("address",OFFSET(RAM0,MMU_RAM_X,MMU_RAM_Y))),MMU_VAL,BY368)))</f>
        <v>0</v>
      </c>
      <c r="BZ368" s="50">
        <f t="array" aca="1" ref="BZ368" ca="1">IF(RESET,0,IF(LOAD_ROM,ROM!BZ229,IF(AND(MMU_CLK,MMU_MEMW,CELL("address",BZ368)=CELL("address",OFFSET(RAM0,MMU_RAM_X,MMU_RAM_Y))),MMU_VAL,BZ368)))</f>
        <v>0</v>
      </c>
      <c r="CA368" s="50">
        <f t="array" aca="1" ref="CA368" ca="1">IF(RESET,0,IF(LOAD_ROM,ROM!CA229,IF(AND(MMU_CLK,MMU_MEMW,CELL("address",CA368)=CELL("address",OFFSET(RAM0,MMU_RAM_X,MMU_RAM_Y))),MMU_VAL,CA368)))</f>
        <v>0</v>
      </c>
      <c r="CB368" s="50">
        <f t="array" aca="1" ref="CB368" ca="1">IF(RESET,0,IF(LOAD_ROM,ROM!CB229,IF(AND(MMU_CLK,MMU_MEMW,CELL("address",CB368)=CELL("address",OFFSET(RAM0,MMU_RAM_X,MMU_RAM_Y))),MMU_VAL,CB368)))</f>
        <v>0</v>
      </c>
      <c r="CC368" s="50">
        <f t="array" aca="1" ref="CC368" ca="1">IF(RESET,0,IF(LOAD_ROM,ROM!CC229,IF(AND(MMU_CLK,MMU_MEMW,CELL("address",CC368)=CELL("address",OFFSET(RAM0,MMU_RAM_X,MMU_RAM_Y))),MMU_VAL,CC368)))</f>
        <v>0</v>
      </c>
      <c r="CD368" s="50">
        <f t="array" aca="1" ref="CD368" ca="1">IF(RESET,0,IF(LOAD_ROM,ROM!CD229,IF(AND(MMU_CLK,MMU_MEMW,CELL("address",CD368)=CELL("address",OFFSET(RAM0,MMU_RAM_X,MMU_RAM_Y))),MMU_VAL,CD368)))</f>
        <v>0</v>
      </c>
      <c r="CE368" s="50">
        <f t="array" aca="1" ref="CE368" ca="1">IF(RESET,0,IF(LOAD_ROM,ROM!CE229,IF(AND(MMU_CLK,MMU_MEMW,CELL("address",CE368)=CELL("address",OFFSET(RAM0,MMU_RAM_X,MMU_RAM_Y))),MMU_VAL,CE368)))</f>
        <v>0</v>
      </c>
      <c r="CF368" s="50">
        <f t="array" aca="1" ref="CF368" ca="1">IF(RESET,0,IF(LOAD_ROM,ROM!CF229,IF(AND(MMU_CLK,MMU_MEMW,CELL("address",CF368)=CELL("address",OFFSET(RAM0,MMU_RAM_X,MMU_RAM_Y))),MMU_VAL,CF368)))</f>
        <v>0</v>
      </c>
      <c r="CG368" s="50">
        <f t="array" aca="1" ref="CG368" ca="1">IF(RESET,0,IF(LOAD_ROM,ROM!CG229,IF(AND(MMU_CLK,MMU_MEMW,CELL("address",CG368)=CELL("address",OFFSET(RAM0,MMU_RAM_X,MMU_RAM_Y))),MMU_VAL,CG368)))</f>
        <v>0</v>
      </c>
      <c r="CH368" s="50">
        <f t="array" aca="1" ref="CH368" ca="1">IF(RESET,0,IF(LOAD_ROM,ROM!CH229,IF(AND(MMU_CLK,MMU_MEMW,CELL("address",CH368)=CELL("address",OFFSET(RAM0,MMU_RAM_X,MMU_RAM_Y))),MMU_VAL,CH368)))</f>
        <v>0</v>
      </c>
      <c r="CI368" s="50">
        <f t="array" aca="1" ref="CI368" ca="1">IF(RESET,0,IF(LOAD_ROM,ROM!CI229,IF(AND(MMU_CLK,MMU_MEMW,CELL("address",CI368)=CELL("address",OFFSET(RAM0,MMU_RAM_X,MMU_RAM_Y))),MMU_VAL,CI368)))</f>
        <v>0</v>
      </c>
      <c r="CJ368" s="50">
        <f t="array" aca="1" ref="CJ368" ca="1">IF(RESET,0,IF(LOAD_ROM,ROM!CJ229,IF(AND(MMU_CLK,MMU_MEMW,CELL("address",CJ368)=CELL("address",OFFSET(RAM0,MMU_RAM_X,MMU_RAM_Y))),MMU_VAL,CJ368)))</f>
        <v>0</v>
      </c>
      <c r="CK368" s="50">
        <f t="array" aca="1" ref="CK368" ca="1">IF(RESET,0,IF(LOAD_ROM,ROM!CK229,IF(AND(MMU_CLK,MMU_MEMW,CELL("address",CK368)=CELL("address",OFFSET(RAM0,MMU_RAM_X,MMU_RAM_Y))),MMU_VAL,CK368)))</f>
        <v>0</v>
      </c>
      <c r="CL368" s="50">
        <f t="array" aca="1" ref="CL368" ca="1">IF(RESET,0,IF(LOAD_ROM,ROM!CL229,IF(AND(MMU_CLK,MMU_MEMW,CELL("address",CL368)=CELL("address",OFFSET(RAM0,MMU_RAM_X,MMU_RAM_Y))),MMU_VAL,CL368)))</f>
        <v>0</v>
      </c>
      <c r="CM368" s="50">
        <f t="array" aca="1" ref="CM368" ca="1">IF(RESET,0,IF(LOAD_ROM,ROM!CM229,IF(AND(MMU_CLK,MMU_MEMW,CELL("address",CM368)=CELL("address",OFFSET(RAM0,MMU_RAM_X,MMU_RAM_Y))),MMU_VAL,CM368)))</f>
        <v>0</v>
      </c>
      <c r="CN368" s="50">
        <f t="array" aca="1" ref="CN368" ca="1">IF(RESET,0,IF(LOAD_ROM,ROM!CN229,IF(AND(MMU_CLK,MMU_MEMW,CELL("address",CN368)=CELL("address",OFFSET(RAM0,MMU_RAM_X,MMU_RAM_Y))),MMU_VAL,CN368)))</f>
        <v>0</v>
      </c>
      <c r="CO368" s="50">
        <f t="array" aca="1" ref="CO368" ca="1">IF(RESET,0,IF(LOAD_ROM,ROM!CO229,IF(AND(MMU_CLK,MMU_MEMW,CELL("address",CO368)=CELL("address",OFFSET(RAM0,MMU_RAM_X,MMU_RAM_Y))),MMU_VAL,CO368)))</f>
        <v>0</v>
      </c>
      <c r="CP368" s="50">
        <f t="array" aca="1" ref="CP368" ca="1">IF(RESET,0,IF(LOAD_ROM,ROM!CP229,IF(AND(MMU_CLK,MMU_MEMW,CELL("address",CP368)=CELL("address",OFFSET(RAM0,MMU_RAM_X,MMU_RAM_Y))),MMU_VAL,CP368)))</f>
        <v>0</v>
      </c>
      <c r="CQ368" s="50">
        <f t="array" aca="1" ref="CQ368" ca="1">IF(RESET,0,IF(LOAD_ROM,ROM!CQ229,IF(AND(MMU_CLK,MMU_MEMW,CELL("address",CQ368)=CELL("address",OFFSET(RAM0,MMU_RAM_X,MMU_RAM_Y))),MMU_VAL,CQ368)))</f>
        <v>0</v>
      </c>
      <c r="CR368" s="50">
        <f t="array" aca="1" ref="CR368" ca="1">IF(RESET,0,IF(LOAD_ROM,ROM!CR229,IF(AND(MMU_CLK,MMU_MEMW,CELL("address",CR368)=CELL("address",OFFSET(RAM0,MMU_RAM_X,MMU_RAM_Y))),MMU_VAL,CR368)))</f>
        <v>0</v>
      </c>
      <c r="CS368" s="50">
        <f t="array" aca="1" ref="CS368" ca="1">IF(RESET,0,IF(LOAD_ROM,ROM!CS229,IF(AND(MMU_CLK,MMU_MEMW,CELL("address",CS368)=CELL("address",OFFSET(RAM0,MMU_RAM_X,MMU_RAM_Y))),MMU_VAL,CS368)))</f>
        <v>0</v>
      </c>
      <c r="CT368" s="50">
        <f t="array" aca="1" ref="CT368" ca="1">IF(RESET,0,IF(LOAD_ROM,ROM!CT229,IF(AND(MMU_CLK,MMU_MEMW,CELL("address",CT368)=CELL("address",OFFSET(RAM0,MMU_RAM_X,MMU_RAM_Y))),MMU_VAL,CT368)))</f>
        <v>0</v>
      </c>
      <c r="CU368" s="50">
        <f t="array" aca="1" ref="CU368" ca="1">IF(RESET,0,IF(LOAD_ROM,ROM!CU229,IF(AND(MMU_CLK,MMU_MEMW,CELL("address",CU368)=CELL("address",OFFSET(RAM0,MMU_RAM_X,MMU_RAM_Y))),MMU_VAL,CU368)))</f>
        <v>0</v>
      </c>
      <c r="CV368" s="50">
        <f t="array" aca="1" ref="CV368" ca="1">IF(RESET,0,IF(LOAD_ROM,ROM!CV229,IF(AND(MMU_CLK,MMU_MEMW,CELL("address",CV368)=CELL("address",OFFSET(RAM0,MMU_RAM_X,MMU_RAM_Y))),MMU_VAL,CV368)))</f>
        <v>0</v>
      </c>
      <c r="CW368" s="50">
        <f t="array" aca="1" ref="CW368" ca="1">IF(RESET,0,IF(LOAD_ROM,ROM!CW229,IF(AND(MMU_CLK,MMU_MEMW,CELL("address",CW368)=CELL("address",OFFSET(RAM0,MMU_RAM_X,MMU_RAM_Y))),MMU_VAL,CW368)))</f>
        <v>0</v>
      </c>
      <c r="CX368" s="50">
        <f t="array" aca="1" ref="CX368" ca="1">IF(RESET,0,IF(LOAD_ROM,ROM!CX229,IF(AND(MMU_CLK,MMU_MEMW,CELL("address",CX368)=CELL("address",OFFSET(RAM0,MMU_RAM_X,MMU_RAM_Y))),MMU_VAL,CX368)))</f>
        <v>0</v>
      </c>
      <c r="CY368" s="50">
        <f t="array" aca="1" ref="CY368" ca="1">IF(RESET,0,IF(LOAD_ROM,ROM!CY229,IF(AND(MMU_CLK,MMU_MEMW,CELL("address",CY368)=CELL("address",OFFSET(RAM0,MMU_RAM_X,MMU_RAM_Y))),MMU_VAL,CY368)))</f>
        <v>0</v>
      </c>
      <c r="CZ368" s="50">
        <f t="array" aca="1" ref="CZ368" ca="1">IF(RESET,0,IF(LOAD_ROM,ROM!CZ229,IF(AND(MMU_CLK,MMU_MEMW,CELL("address",CZ368)=CELL("address",OFFSET(RAM0,MMU_RAM_X,MMU_RAM_Y))),MMU_VAL,CZ368)))</f>
        <v>0</v>
      </c>
      <c r="DA368" s="50">
        <f t="array" aca="1" ref="DA368" ca="1">IF(RESET,0,IF(LOAD_ROM,ROM!DA229,IF(AND(MMU_CLK,MMU_MEMW,CELL("address",DA368)=CELL("address",OFFSET(RAM0,MMU_RAM_X,MMU_RAM_Y))),MMU_VAL,DA368)))</f>
        <v>0</v>
      </c>
      <c r="DB368" s="50">
        <f t="array" aca="1" ref="DB368" ca="1">IF(RESET,0,IF(LOAD_ROM,ROM!DB229,IF(AND(MMU_CLK,MMU_MEMW,CELL("address",DB368)=CELL("address",OFFSET(RAM0,MMU_RAM_X,MMU_RAM_Y))),MMU_VAL,DB368)))</f>
        <v>0</v>
      </c>
      <c r="DC368" s="50">
        <f t="array" aca="1" ref="DC368" ca="1">IF(RESET,0,IF(LOAD_ROM,ROM!DC229,IF(AND(MMU_CLK,MMU_MEMW,CELL("address",DC368)=CELL("address",OFFSET(RAM0,MMU_RAM_X,MMU_RAM_Y))),MMU_VAL,DC368)))</f>
        <v>0</v>
      </c>
      <c r="DD368" s="50">
        <f t="array" aca="1" ref="DD368" ca="1">IF(RESET,0,IF(LOAD_ROM,ROM!DD229,IF(AND(MMU_CLK,MMU_MEMW,CELL("address",DD368)=CELL("address",OFFSET(RAM0,MMU_RAM_X,MMU_RAM_Y))),MMU_VAL,DD368)))</f>
        <v>0</v>
      </c>
      <c r="DE368" s="50">
        <f t="array" aca="1" ref="DE368" ca="1">IF(RESET,0,IF(LOAD_ROM,ROM!DE229,IF(AND(MMU_CLK,MMU_MEMW,CELL("address",DE368)=CELL("address",OFFSET(RAM0,MMU_RAM_X,MMU_RAM_Y))),MMU_VAL,DE368)))</f>
        <v>0</v>
      </c>
      <c r="DF368" s="50">
        <f t="array" aca="1" ref="DF368" ca="1">IF(RESET,0,IF(LOAD_ROM,ROM!DF229,IF(AND(MMU_CLK,MMU_MEMW,CELL("address",DF368)=CELL("address",OFFSET(RAM0,MMU_RAM_X,MMU_RAM_Y))),MMU_VAL,DF368)))</f>
        <v>0</v>
      </c>
      <c r="DG368" s="50">
        <f t="array" aca="1" ref="DG368" ca="1">IF(RESET,0,IF(LOAD_ROM,ROM!DG229,IF(AND(MMU_CLK,MMU_MEMW,CELL("address",DG368)=CELL("address",OFFSET(RAM0,MMU_RAM_X,MMU_RAM_Y))),MMU_VAL,DG368)))</f>
        <v>0</v>
      </c>
      <c r="DH368" s="50">
        <f t="array" aca="1" ref="DH368" ca="1">IF(RESET,0,IF(LOAD_ROM,ROM!DH229,IF(AND(MMU_CLK,MMU_MEMW,CELL("address",DH368)=CELL("address",OFFSET(RAM0,MMU_RAM_X,MMU_RAM_Y))),MMU_VAL,DH368)))</f>
        <v>0</v>
      </c>
      <c r="DI368" s="50">
        <f t="array" aca="1" ref="DI368" ca="1">IF(RESET,0,IF(LOAD_ROM,ROM!DI229,IF(AND(MMU_CLK,MMU_MEMW,CELL("address",DI368)=CELL("address",OFFSET(RAM0,MMU_RAM_X,MMU_RAM_Y))),MMU_VAL,DI368)))</f>
        <v>0</v>
      </c>
      <c r="DJ368" s="50">
        <f t="array" aca="1" ref="DJ368" ca="1">IF(RESET,0,IF(LOAD_ROM,ROM!DJ229,IF(AND(MMU_CLK,MMU_MEMW,CELL("address",DJ368)=CELL("address",OFFSET(RAM0,MMU_RAM_X,MMU_RAM_Y))),MMU_VAL,DJ368)))</f>
        <v>0</v>
      </c>
      <c r="DK368" s="50">
        <f t="array" aca="1" ref="DK368" ca="1">IF(RESET,0,IF(LOAD_ROM,ROM!DK229,IF(AND(MMU_CLK,MMU_MEMW,CELL("address",DK368)=CELL("address",OFFSET(RAM0,MMU_RAM_X,MMU_RAM_Y))),MMU_VAL,DK368)))</f>
        <v>0</v>
      </c>
      <c r="DL368" s="50">
        <f t="array" aca="1" ref="DL368" ca="1">IF(RESET,0,IF(LOAD_ROM,ROM!DL229,IF(AND(MMU_CLK,MMU_MEMW,CELL("address",DL368)=CELL("address",OFFSET(RAM0,MMU_RAM_X,MMU_RAM_Y))),MMU_VAL,DL368)))</f>
        <v>0</v>
      </c>
      <c r="DM368" s="50">
        <f t="array" aca="1" ref="DM368" ca="1">IF(RESET,0,IF(LOAD_ROM,ROM!DM229,IF(AND(MMU_CLK,MMU_MEMW,CELL("address",DM368)=CELL("address",OFFSET(RAM0,MMU_RAM_X,MMU_RAM_Y))),MMU_VAL,DM368)))</f>
        <v>0</v>
      </c>
      <c r="DN368" s="50">
        <f t="array" aca="1" ref="DN368" ca="1">IF(RESET,0,IF(LOAD_ROM,ROM!DN229,IF(AND(MMU_CLK,MMU_MEMW,CELL("address",DN368)=CELL("address",OFFSET(RAM0,MMU_RAM_X,MMU_RAM_Y))),MMU_VAL,DN368)))</f>
        <v>0</v>
      </c>
      <c r="DO368" s="50">
        <f t="array" aca="1" ref="DO368" ca="1">IF(RESET,0,IF(LOAD_ROM,ROM!DO229,IF(AND(MMU_CLK,MMU_MEMW,CELL("address",DO368)=CELL("address",OFFSET(RAM0,MMU_RAM_X,MMU_RAM_Y))),MMU_VAL,DO368)))</f>
        <v>0</v>
      </c>
      <c r="DP368" s="50">
        <f t="array" aca="1" ref="DP368" ca="1">IF(RESET,0,IF(LOAD_ROM,ROM!DP229,IF(AND(MMU_CLK,MMU_MEMW,CELL("address",DP368)=CELL("address",OFFSET(RAM0,MMU_RAM_X,MMU_RAM_Y))),MMU_VAL,DP368)))</f>
        <v>0</v>
      </c>
      <c r="DQ368" s="50">
        <f t="array" aca="1" ref="DQ368" ca="1">IF(RESET,0,IF(LOAD_ROM,ROM!DQ229,IF(AND(MMU_CLK,MMU_MEMW,CELL("address",DQ368)=CELL("address",OFFSET(RAM0,MMU_RAM_X,MMU_RAM_Y))),MMU_VAL,DQ368)))</f>
        <v>0</v>
      </c>
      <c r="DR368" s="50">
        <f t="array" aca="1" ref="DR368" ca="1">IF(RESET,0,IF(LOAD_ROM,ROM!DR229,IF(AND(MMU_CLK,MMU_MEMW,CELL("address",DR368)=CELL("address",OFFSET(RAM0,MMU_RAM_X,MMU_RAM_Y))),MMU_VAL,DR368)))</f>
        <v>0</v>
      </c>
      <c r="DS368" s="50">
        <f t="array" aca="1" ref="DS368" ca="1">IF(RESET,0,IF(LOAD_ROM,ROM!DS229,IF(AND(MMU_CLK,MMU_MEMW,CELL("address",DS368)=CELL("address",OFFSET(RAM0,MMU_RAM_X,MMU_RAM_Y))),MMU_VAL,DS368)))</f>
        <v>0</v>
      </c>
      <c r="DT368" s="50">
        <f t="array" aca="1" ref="DT368" ca="1">IF(RESET,0,IF(LOAD_ROM,ROM!DT229,IF(AND(MMU_CLK,MMU_MEMW,CELL("address",DT368)=CELL("address",OFFSET(RAM0,MMU_RAM_X,MMU_RAM_Y))),MMU_VAL,DT368)))</f>
        <v>0</v>
      </c>
      <c r="DU368" s="50">
        <f t="array" aca="1" ref="DU368" ca="1">IF(RESET,0,IF(LOAD_ROM,ROM!DU229,IF(AND(MMU_CLK,MMU_MEMW,CELL("address",DU368)=CELL("address",OFFSET(RAM0,MMU_RAM_X,MMU_RAM_Y))),MMU_VAL,DU368)))</f>
        <v>0</v>
      </c>
      <c r="DV368" s="50">
        <f t="array" aca="1" ref="DV368" ca="1">IF(RESET,0,IF(LOAD_ROM,ROM!DV229,IF(AND(MMU_CLK,MMU_MEMW,CELL("address",DV368)=CELL("address",OFFSET(RAM0,MMU_RAM_X,MMU_RAM_Y))),MMU_VAL,DV368)))</f>
        <v>0</v>
      </c>
      <c r="DW368" s="50">
        <f t="array" aca="1" ref="DW368" ca="1">IF(RESET,0,IF(LOAD_ROM,ROM!DW229,IF(AND(MMU_CLK,MMU_MEMW,CELL("address",DW368)=CELL("address",OFFSET(RAM0,MMU_RAM_X,MMU_RAM_Y))),MMU_VAL,DW368)))</f>
        <v>0</v>
      </c>
      <c r="DX368" s="50">
        <f t="array" aca="1" ref="DX368" ca="1">IF(RESET,0,IF(LOAD_ROM,ROM!DX229,IF(AND(MMU_CLK,MMU_MEMW,CELL("address",DX368)=CELL("address",OFFSET(RAM0,MMU_RAM_X,MMU_RAM_Y))),MMU_VAL,DX368)))</f>
        <v>0</v>
      </c>
    </row>
    <row r="369" spans="1:128" x14ac:dyDescent="0.35">
      <c r="A369" s="50">
        <f t="array" aca="1" ref="A369" ca="1">IF(RESET,0,IF(LOAD_ROM,ROM!A230,IF(AND(MMU_CLK,MMU_MEMW,CELL("address",A369)=CELL("address",OFFSET(RAM0,MMU_RAM_X,MMU_RAM_Y))),MMU_VAL,A369)))</f>
        <v>0</v>
      </c>
      <c r="B369" s="50">
        <f t="array" aca="1" ref="B369" ca="1">IF(RESET,0,IF(LOAD_ROM,ROM!B230,IF(AND(MMU_CLK,MMU_MEMW,CELL("address",B369)=CELL("address",OFFSET(RAM0,MMU_RAM_X,MMU_RAM_Y))),MMU_VAL,B369)))</f>
        <v>0</v>
      </c>
      <c r="C369" s="50">
        <f t="array" aca="1" ref="C369" ca="1">IF(RESET,0,IF(LOAD_ROM,ROM!C230,IF(AND(MMU_CLK,MMU_MEMW,CELL("address",C369)=CELL("address",OFFSET(RAM0,MMU_RAM_X,MMU_RAM_Y))),MMU_VAL,C369)))</f>
        <v>0</v>
      </c>
      <c r="D369" s="50">
        <f t="array" aca="1" ref="D369" ca="1">IF(RESET,0,IF(LOAD_ROM,ROM!D230,IF(AND(MMU_CLK,MMU_MEMW,CELL("address",D369)=CELL("address",OFFSET(RAM0,MMU_RAM_X,MMU_RAM_Y))),MMU_VAL,D369)))</f>
        <v>0</v>
      </c>
      <c r="E369" s="50">
        <f t="array" aca="1" ref="E369" ca="1">IF(RESET,0,IF(LOAD_ROM,ROM!E230,IF(AND(MMU_CLK,MMU_MEMW,CELL("address",E369)=CELL("address",OFFSET(RAM0,MMU_RAM_X,MMU_RAM_Y))),MMU_VAL,E369)))</f>
        <v>0</v>
      </c>
      <c r="F369" s="50">
        <f t="array" aca="1" ref="F369" ca="1">IF(RESET,0,IF(LOAD_ROM,ROM!F230,IF(AND(MMU_CLK,MMU_MEMW,CELL("address",F369)=CELL("address",OFFSET(RAM0,MMU_RAM_X,MMU_RAM_Y))),MMU_VAL,F369)))</f>
        <v>0</v>
      </c>
      <c r="G369" s="50">
        <f t="array" aca="1" ref="G369" ca="1">IF(RESET,0,IF(LOAD_ROM,ROM!G230,IF(AND(MMU_CLK,MMU_MEMW,CELL("address",G369)=CELL("address",OFFSET(RAM0,MMU_RAM_X,MMU_RAM_Y))),MMU_VAL,G369)))</f>
        <v>0</v>
      </c>
      <c r="H369" s="50">
        <f t="array" aca="1" ref="H369" ca="1">IF(RESET,0,IF(LOAD_ROM,ROM!H230,IF(AND(MMU_CLK,MMU_MEMW,CELL("address",H369)=CELL("address",OFFSET(RAM0,MMU_RAM_X,MMU_RAM_Y))),MMU_VAL,H369)))</f>
        <v>0</v>
      </c>
      <c r="I369" s="50">
        <f t="array" aca="1" ref="I369" ca="1">IF(RESET,0,IF(LOAD_ROM,ROM!I230,IF(AND(MMU_CLK,MMU_MEMW,CELL("address",I369)=CELL("address",OFFSET(RAM0,MMU_RAM_X,MMU_RAM_Y))),MMU_VAL,I369)))</f>
        <v>0</v>
      </c>
      <c r="J369" s="50">
        <f t="array" aca="1" ref="J369" ca="1">IF(RESET,0,IF(LOAD_ROM,ROM!J230,IF(AND(MMU_CLK,MMU_MEMW,CELL("address",J369)=CELL("address",OFFSET(RAM0,MMU_RAM_X,MMU_RAM_Y))),MMU_VAL,J369)))</f>
        <v>0</v>
      </c>
      <c r="K369" s="50">
        <f t="array" aca="1" ref="K369" ca="1">IF(RESET,0,IF(LOAD_ROM,ROM!K230,IF(AND(MMU_CLK,MMU_MEMW,CELL("address",K369)=CELL("address",OFFSET(RAM0,MMU_RAM_X,MMU_RAM_Y))),MMU_VAL,K369)))</f>
        <v>0</v>
      </c>
      <c r="L369" s="50">
        <f t="array" aca="1" ref="L369" ca="1">IF(RESET,0,IF(LOAD_ROM,ROM!L230,IF(AND(MMU_CLK,MMU_MEMW,CELL("address",L369)=CELL("address",OFFSET(RAM0,MMU_RAM_X,MMU_RAM_Y))),MMU_VAL,L369)))</f>
        <v>0</v>
      </c>
      <c r="M369" s="50">
        <f t="array" aca="1" ref="M369" ca="1">IF(RESET,0,IF(LOAD_ROM,ROM!M230,IF(AND(MMU_CLK,MMU_MEMW,CELL("address",M369)=CELL("address",OFFSET(RAM0,MMU_RAM_X,MMU_RAM_Y))),MMU_VAL,M369)))</f>
        <v>0</v>
      </c>
      <c r="N369" s="50">
        <f t="array" aca="1" ref="N369" ca="1">IF(RESET,0,IF(LOAD_ROM,ROM!N230,IF(AND(MMU_CLK,MMU_MEMW,CELL("address",N369)=CELL("address",OFFSET(RAM0,MMU_RAM_X,MMU_RAM_Y))),MMU_VAL,N369)))</f>
        <v>0</v>
      </c>
      <c r="O369" s="50">
        <f t="array" aca="1" ref="O369" ca="1">IF(RESET,0,IF(LOAD_ROM,ROM!O230,IF(AND(MMU_CLK,MMU_MEMW,CELL("address",O369)=CELL("address",OFFSET(RAM0,MMU_RAM_X,MMU_RAM_Y))),MMU_VAL,O369)))</f>
        <v>0</v>
      </c>
      <c r="P369" s="50">
        <f t="array" aca="1" ref="P369" ca="1">IF(RESET,0,IF(LOAD_ROM,ROM!P230,IF(AND(MMU_CLK,MMU_MEMW,CELL("address",P369)=CELL("address",OFFSET(RAM0,MMU_RAM_X,MMU_RAM_Y))),MMU_VAL,P369)))</f>
        <v>0</v>
      </c>
      <c r="Q369" s="50">
        <f t="array" aca="1" ref="Q369" ca="1">IF(RESET,0,IF(LOAD_ROM,ROM!Q230,IF(AND(MMU_CLK,MMU_MEMW,CELL("address",Q369)=CELL("address",OFFSET(RAM0,MMU_RAM_X,MMU_RAM_Y))),MMU_VAL,Q369)))</f>
        <v>0</v>
      </c>
      <c r="R369" s="50">
        <f t="array" aca="1" ref="R369" ca="1">IF(RESET,0,IF(LOAD_ROM,ROM!R230,IF(AND(MMU_CLK,MMU_MEMW,CELL("address",R369)=CELL("address",OFFSET(RAM0,MMU_RAM_X,MMU_RAM_Y))),MMU_VAL,R369)))</f>
        <v>0</v>
      </c>
      <c r="S369" s="50">
        <f t="array" aca="1" ref="S369" ca="1">IF(RESET,0,IF(LOAD_ROM,ROM!S230,IF(AND(MMU_CLK,MMU_MEMW,CELL("address",S369)=CELL("address",OFFSET(RAM0,MMU_RAM_X,MMU_RAM_Y))),MMU_VAL,S369)))</f>
        <v>0</v>
      </c>
      <c r="T369" s="50">
        <f t="array" aca="1" ref="T369" ca="1">IF(RESET,0,IF(LOAD_ROM,ROM!T230,IF(AND(MMU_CLK,MMU_MEMW,CELL("address",T369)=CELL("address",OFFSET(RAM0,MMU_RAM_X,MMU_RAM_Y))),MMU_VAL,T369)))</f>
        <v>0</v>
      </c>
      <c r="U369" s="50">
        <f t="array" aca="1" ref="U369" ca="1">IF(RESET,0,IF(LOAD_ROM,ROM!U230,IF(AND(MMU_CLK,MMU_MEMW,CELL("address",U369)=CELL("address",OFFSET(RAM0,MMU_RAM_X,MMU_RAM_Y))),MMU_VAL,U369)))</f>
        <v>0</v>
      </c>
      <c r="V369" s="50">
        <f t="array" aca="1" ref="V369" ca="1">IF(RESET,0,IF(LOAD_ROM,ROM!V230,IF(AND(MMU_CLK,MMU_MEMW,CELL("address",V369)=CELL("address",OFFSET(RAM0,MMU_RAM_X,MMU_RAM_Y))),MMU_VAL,V369)))</f>
        <v>0</v>
      </c>
      <c r="W369" s="50">
        <f t="array" aca="1" ref="W369" ca="1">IF(RESET,0,IF(LOAD_ROM,ROM!W230,IF(AND(MMU_CLK,MMU_MEMW,CELL("address",W369)=CELL("address",OFFSET(RAM0,MMU_RAM_X,MMU_RAM_Y))),MMU_VAL,W369)))</f>
        <v>0</v>
      </c>
      <c r="X369" s="50">
        <f t="array" aca="1" ref="X369" ca="1">IF(RESET,0,IF(LOAD_ROM,ROM!X230,IF(AND(MMU_CLK,MMU_MEMW,CELL("address",X369)=CELL("address",OFFSET(RAM0,MMU_RAM_X,MMU_RAM_Y))),MMU_VAL,X369)))</f>
        <v>0</v>
      </c>
      <c r="Y369" s="50">
        <f t="array" aca="1" ref="Y369" ca="1">IF(RESET,0,IF(LOAD_ROM,ROM!Y230,IF(AND(MMU_CLK,MMU_MEMW,CELL("address",Y369)=CELL("address",OFFSET(RAM0,MMU_RAM_X,MMU_RAM_Y))),MMU_VAL,Y369)))</f>
        <v>0</v>
      </c>
      <c r="Z369" s="50">
        <f t="array" aca="1" ref="Z369" ca="1">IF(RESET,0,IF(LOAD_ROM,ROM!Z230,IF(AND(MMU_CLK,MMU_MEMW,CELL("address",Z369)=CELL("address",OFFSET(RAM0,MMU_RAM_X,MMU_RAM_Y))),MMU_VAL,Z369)))</f>
        <v>0</v>
      </c>
      <c r="AA369" s="50">
        <f t="array" aca="1" ref="AA369" ca="1">IF(RESET,0,IF(LOAD_ROM,ROM!AA230,IF(AND(MMU_CLK,MMU_MEMW,CELL("address",AA369)=CELL("address",OFFSET(RAM0,MMU_RAM_X,MMU_RAM_Y))),MMU_VAL,AA369)))</f>
        <v>0</v>
      </c>
      <c r="AB369" s="50">
        <f t="array" aca="1" ref="AB369" ca="1">IF(RESET,0,IF(LOAD_ROM,ROM!AB230,IF(AND(MMU_CLK,MMU_MEMW,CELL("address",AB369)=CELL("address",OFFSET(RAM0,MMU_RAM_X,MMU_RAM_Y))),MMU_VAL,AB369)))</f>
        <v>0</v>
      </c>
      <c r="AC369" s="50">
        <f t="array" aca="1" ref="AC369" ca="1">IF(RESET,0,IF(LOAD_ROM,ROM!AC230,IF(AND(MMU_CLK,MMU_MEMW,CELL("address",AC369)=CELL("address",OFFSET(RAM0,MMU_RAM_X,MMU_RAM_Y))),MMU_VAL,AC369)))</f>
        <v>0</v>
      </c>
      <c r="AD369" s="50">
        <f t="array" aca="1" ref="AD369" ca="1">IF(RESET,0,IF(LOAD_ROM,ROM!AD230,IF(AND(MMU_CLK,MMU_MEMW,CELL("address",AD369)=CELL("address",OFFSET(RAM0,MMU_RAM_X,MMU_RAM_Y))),MMU_VAL,AD369)))</f>
        <v>0</v>
      </c>
      <c r="AE369" s="50">
        <f t="array" aca="1" ref="AE369" ca="1">IF(RESET,0,IF(LOAD_ROM,ROM!AE230,IF(AND(MMU_CLK,MMU_MEMW,CELL("address",AE369)=CELL("address",OFFSET(RAM0,MMU_RAM_X,MMU_RAM_Y))),MMU_VAL,AE369)))</f>
        <v>0</v>
      </c>
      <c r="AF369" s="50">
        <f t="array" aca="1" ref="AF369" ca="1">IF(RESET,0,IF(LOAD_ROM,ROM!AF230,IF(AND(MMU_CLK,MMU_MEMW,CELL("address",AF369)=CELL("address",OFFSET(RAM0,MMU_RAM_X,MMU_RAM_Y))),MMU_VAL,AF369)))</f>
        <v>0</v>
      </c>
      <c r="AG369" s="50">
        <f t="array" aca="1" ref="AG369" ca="1">IF(RESET,0,IF(LOAD_ROM,ROM!AG230,IF(AND(MMU_CLK,MMU_MEMW,CELL("address",AG369)=CELL("address",OFFSET(RAM0,MMU_RAM_X,MMU_RAM_Y))),MMU_VAL,AG369)))</f>
        <v>0</v>
      </c>
      <c r="AH369" s="50">
        <f t="array" aca="1" ref="AH369" ca="1">IF(RESET,0,IF(LOAD_ROM,ROM!AH230,IF(AND(MMU_CLK,MMU_MEMW,CELL("address",AH369)=CELL("address",OFFSET(RAM0,MMU_RAM_X,MMU_RAM_Y))),MMU_VAL,AH369)))</f>
        <v>0</v>
      </c>
      <c r="AI369" s="50">
        <f t="array" aca="1" ref="AI369" ca="1">IF(RESET,0,IF(LOAD_ROM,ROM!AI230,IF(AND(MMU_CLK,MMU_MEMW,CELL("address",AI369)=CELL("address",OFFSET(RAM0,MMU_RAM_X,MMU_RAM_Y))),MMU_VAL,AI369)))</f>
        <v>0</v>
      </c>
      <c r="AJ369" s="50">
        <f t="array" aca="1" ref="AJ369" ca="1">IF(RESET,0,IF(LOAD_ROM,ROM!AJ230,IF(AND(MMU_CLK,MMU_MEMW,CELL("address",AJ369)=CELL("address",OFFSET(RAM0,MMU_RAM_X,MMU_RAM_Y))),MMU_VAL,AJ369)))</f>
        <v>0</v>
      </c>
      <c r="AK369" s="50">
        <f t="array" aca="1" ref="AK369" ca="1">IF(RESET,0,IF(LOAD_ROM,ROM!AK230,IF(AND(MMU_CLK,MMU_MEMW,CELL("address",AK369)=CELL("address",OFFSET(RAM0,MMU_RAM_X,MMU_RAM_Y))),MMU_VAL,AK369)))</f>
        <v>0</v>
      </c>
      <c r="AL369" s="50">
        <f t="array" aca="1" ref="AL369" ca="1">IF(RESET,0,IF(LOAD_ROM,ROM!AL230,IF(AND(MMU_CLK,MMU_MEMW,CELL("address",AL369)=CELL("address",OFFSET(RAM0,MMU_RAM_X,MMU_RAM_Y))),MMU_VAL,AL369)))</f>
        <v>0</v>
      </c>
      <c r="AM369" s="50">
        <f t="array" aca="1" ref="AM369" ca="1">IF(RESET,0,IF(LOAD_ROM,ROM!AM230,IF(AND(MMU_CLK,MMU_MEMW,CELL("address",AM369)=CELL("address",OFFSET(RAM0,MMU_RAM_X,MMU_RAM_Y))),MMU_VAL,AM369)))</f>
        <v>0</v>
      </c>
      <c r="AN369" s="50">
        <f t="array" aca="1" ref="AN369" ca="1">IF(RESET,0,IF(LOAD_ROM,ROM!AN230,IF(AND(MMU_CLK,MMU_MEMW,CELL("address",AN369)=CELL("address",OFFSET(RAM0,MMU_RAM_X,MMU_RAM_Y))),MMU_VAL,AN369)))</f>
        <v>0</v>
      </c>
      <c r="AO369" s="50">
        <f t="array" aca="1" ref="AO369" ca="1">IF(RESET,0,IF(LOAD_ROM,ROM!AO230,IF(AND(MMU_CLK,MMU_MEMW,CELL("address",AO369)=CELL("address",OFFSET(RAM0,MMU_RAM_X,MMU_RAM_Y))),MMU_VAL,AO369)))</f>
        <v>0</v>
      </c>
      <c r="AP369" s="50">
        <f t="array" aca="1" ref="AP369" ca="1">IF(RESET,0,IF(LOAD_ROM,ROM!AP230,IF(AND(MMU_CLK,MMU_MEMW,CELL("address",AP369)=CELL("address",OFFSET(RAM0,MMU_RAM_X,MMU_RAM_Y))),MMU_VAL,AP369)))</f>
        <v>0</v>
      </c>
      <c r="AQ369" s="50">
        <f t="array" aca="1" ref="AQ369" ca="1">IF(RESET,0,IF(LOAD_ROM,ROM!AQ230,IF(AND(MMU_CLK,MMU_MEMW,CELL("address",AQ369)=CELL("address",OFFSET(RAM0,MMU_RAM_X,MMU_RAM_Y))),MMU_VAL,AQ369)))</f>
        <v>0</v>
      </c>
      <c r="AR369" s="50">
        <f t="array" aca="1" ref="AR369" ca="1">IF(RESET,0,IF(LOAD_ROM,ROM!AR230,IF(AND(MMU_CLK,MMU_MEMW,CELL("address",AR369)=CELL("address",OFFSET(RAM0,MMU_RAM_X,MMU_RAM_Y))),MMU_VAL,AR369)))</f>
        <v>0</v>
      </c>
      <c r="AS369" s="50">
        <f t="array" aca="1" ref="AS369" ca="1">IF(RESET,0,IF(LOAD_ROM,ROM!AS230,IF(AND(MMU_CLK,MMU_MEMW,CELL("address",AS369)=CELL("address",OFFSET(RAM0,MMU_RAM_X,MMU_RAM_Y))),MMU_VAL,AS369)))</f>
        <v>0</v>
      </c>
      <c r="AT369" s="50">
        <f t="array" aca="1" ref="AT369" ca="1">IF(RESET,0,IF(LOAD_ROM,ROM!AT230,IF(AND(MMU_CLK,MMU_MEMW,CELL("address",AT369)=CELL("address",OFFSET(RAM0,MMU_RAM_X,MMU_RAM_Y))),MMU_VAL,AT369)))</f>
        <v>0</v>
      </c>
      <c r="AU369" s="50">
        <f t="array" aca="1" ref="AU369" ca="1">IF(RESET,0,IF(LOAD_ROM,ROM!AU230,IF(AND(MMU_CLK,MMU_MEMW,CELL("address",AU369)=CELL("address",OFFSET(RAM0,MMU_RAM_X,MMU_RAM_Y))),MMU_VAL,AU369)))</f>
        <v>0</v>
      </c>
      <c r="AV369" s="50">
        <f t="array" aca="1" ref="AV369" ca="1">IF(RESET,0,IF(LOAD_ROM,ROM!AV230,IF(AND(MMU_CLK,MMU_MEMW,CELL("address",AV369)=CELL("address",OFFSET(RAM0,MMU_RAM_X,MMU_RAM_Y))),MMU_VAL,AV369)))</f>
        <v>0</v>
      </c>
      <c r="AW369" s="50">
        <f t="array" aca="1" ref="AW369" ca="1">IF(RESET,0,IF(LOAD_ROM,ROM!AW230,IF(AND(MMU_CLK,MMU_MEMW,CELL("address",AW369)=CELL("address",OFFSET(RAM0,MMU_RAM_X,MMU_RAM_Y))),MMU_VAL,AW369)))</f>
        <v>0</v>
      </c>
      <c r="AX369" s="50">
        <f t="array" aca="1" ref="AX369" ca="1">IF(RESET,0,IF(LOAD_ROM,ROM!AX230,IF(AND(MMU_CLK,MMU_MEMW,CELL("address",AX369)=CELL("address",OFFSET(RAM0,MMU_RAM_X,MMU_RAM_Y))),MMU_VAL,AX369)))</f>
        <v>0</v>
      </c>
      <c r="AY369" s="50">
        <f t="array" aca="1" ref="AY369" ca="1">IF(RESET,0,IF(LOAD_ROM,ROM!AY230,IF(AND(MMU_CLK,MMU_MEMW,CELL("address",AY369)=CELL("address",OFFSET(RAM0,MMU_RAM_X,MMU_RAM_Y))),MMU_VAL,AY369)))</f>
        <v>0</v>
      </c>
      <c r="AZ369" s="50">
        <f t="array" aca="1" ref="AZ369" ca="1">IF(RESET,0,IF(LOAD_ROM,ROM!AZ230,IF(AND(MMU_CLK,MMU_MEMW,CELL("address",AZ369)=CELL("address",OFFSET(RAM0,MMU_RAM_X,MMU_RAM_Y))),MMU_VAL,AZ369)))</f>
        <v>0</v>
      </c>
      <c r="BA369" s="50">
        <f t="array" aca="1" ref="BA369" ca="1">IF(RESET,0,IF(LOAD_ROM,ROM!BA230,IF(AND(MMU_CLK,MMU_MEMW,CELL("address",BA369)=CELL("address",OFFSET(RAM0,MMU_RAM_X,MMU_RAM_Y))),MMU_VAL,BA369)))</f>
        <v>0</v>
      </c>
      <c r="BB369" s="50">
        <f t="array" aca="1" ref="BB369" ca="1">IF(RESET,0,IF(LOAD_ROM,ROM!BB230,IF(AND(MMU_CLK,MMU_MEMW,CELL("address",BB369)=CELL("address",OFFSET(RAM0,MMU_RAM_X,MMU_RAM_Y))),MMU_VAL,BB369)))</f>
        <v>0</v>
      </c>
      <c r="BC369" s="50">
        <f t="array" aca="1" ref="BC369" ca="1">IF(RESET,0,IF(LOAD_ROM,ROM!BC230,IF(AND(MMU_CLK,MMU_MEMW,CELL("address",BC369)=CELL("address",OFFSET(RAM0,MMU_RAM_X,MMU_RAM_Y))),MMU_VAL,BC369)))</f>
        <v>0</v>
      </c>
      <c r="BD369" s="50">
        <f t="array" aca="1" ref="BD369" ca="1">IF(RESET,0,IF(LOAD_ROM,ROM!BD230,IF(AND(MMU_CLK,MMU_MEMW,CELL("address",BD369)=CELL("address",OFFSET(RAM0,MMU_RAM_X,MMU_RAM_Y))),MMU_VAL,BD369)))</f>
        <v>0</v>
      </c>
      <c r="BE369" s="50">
        <f t="array" aca="1" ref="BE369" ca="1">IF(RESET,0,IF(LOAD_ROM,ROM!BE230,IF(AND(MMU_CLK,MMU_MEMW,CELL("address",BE369)=CELL("address",OFFSET(RAM0,MMU_RAM_X,MMU_RAM_Y))),MMU_VAL,BE369)))</f>
        <v>0</v>
      </c>
      <c r="BF369" s="50">
        <f t="array" aca="1" ref="BF369" ca="1">IF(RESET,0,IF(LOAD_ROM,ROM!BF230,IF(AND(MMU_CLK,MMU_MEMW,CELL("address",BF369)=CELL("address",OFFSET(RAM0,MMU_RAM_X,MMU_RAM_Y))),MMU_VAL,BF369)))</f>
        <v>0</v>
      </c>
      <c r="BG369" s="50">
        <f t="array" aca="1" ref="BG369" ca="1">IF(RESET,0,IF(LOAD_ROM,ROM!BG230,IF(AND(MMU_CLK,MMU_MEMW,CELL("address",BG369)=CELL("address",OFFSET(RAM0,MMU_RAM_X,MMU_RAM_Y))),MMU_VAL,BG369)))</f>
        <v>0</v>
      </c>
      <c r="BH369" s="50">
        <f t="array" aca="1" ref="BH369" ca="1">IF(RESET,0,IF(LOAD_ROM,ROM!BH230,IF(AND(MMU_CLK,MMU_MEMW,CELL("address",BH369)=CELL("address",OFFSET(RAM0,MMU_RAM_X,MMU_RAM_Y))),MMU_VAL,BH369)))</f>
        <v>0</v>
      </c>
      <c r="BI369" s="50">
        <f t="array" aca="1" ref="BI369" ca="1">IF(RESET,0,IF(LOAD_ROM,ROM!BI230,IF(AND(MMU_CLK,MMU_MEMW,CELL("address",BI369)=CELL("address",OFFSET(RAM0,MMU_RAM_X,MMU_RAM_Y))),MMU_VAL,BI369)))</f>
        <v>0</v>
      </c>
      <c r="BJ369" s="50">
        <f t="array" aca="1" ref="BJ369" ca="1">IF(RESET,0,IF(LOAD_ROM,ROM!BJ230,IF(AND(MMU_CLK,MMU_MEMW,CELL("address",BJ369)=CELL("address",OFFSET(RAM0,MMU_RAM_X,MMU_RAM_Y))),MMU_VAL,BJ369)))</f>
        <v>0</v>
      </c>
      <c r="BK369" s="50">
        <f t="array" aca="1" ref="BK369" ca="1">IF(RESET,0,IF(LOAD_ROM,ROM!BK230,IF(AND(MMU_CLK,MMU_MEMW,CELL("address",BK369)=CELL("address",OFFSET(RAM0,MMU_RAM_X,MMU_RAM_Y))),MMU_VAL,BK369)))</f>
        <v>0</v>
      </c>
      <c r="BL369" s="50">
        <f t="array" aca="1" ref="BL369" ca="1">IF(RESET,0,IF(LOAD_ROM,ROM!BL230,IF(AND(MMU_CLK,MMU_MEMW,CELL("address",BL369)=CELL("address",OFFSET(RAM0,MMU_RAM_X,MMU_RAM_Y))),MMU_VAL,BL369)))</f>
        <v>0</v>
      </c>
      <c r="BM369" s="50">
        <f t="array" aca="1" ref="BM369" ca="1">IF(RESET,0,IF(LOAD_ROM,ROM!BM230,IF(AND(MMU_CLK,MMU_MEMW,CELL("address",BM369)=CELL("address",OFFSET(RAM0,MMU_RAM_X,MMU_RAM_Y))),MMU_VAL,BM369)))</f>
        <v>0</v>
      </c>
      <c r="BN369" s="50">
        <f t="array" aca="1" ref="BN369" ca="1">IF(RESET,0,IF(LOAD_ROM,ROM!BN230,IF(AND(MMU_CLK,MMU_MEMW,CELL("address",BN369)=CELL("address",OFFSET(RAM0,MMU_RAM_X,MMU_RAM_Y))),MMU_VAL,BN369)))</f>
        <v>0</v>
      </c>
      <c r="BO369" s="50">
        <f t="array" aca="1" ref="BO369" ca="1">IF(RESET,0,IF(LOAD_ROM,ROM!BO230,IF(AND(MMU_CLK,MMU_MEMW,CELL("address",BO369)=CELL("address",OFFSET(RAM0,MMU_RAM_X,MMU_RAM_Y))),MMU_VAL,BO369)))</f>
        <v>0</v>
      </c>
      <c r="BP369" s="50">
        <f t="array" aca="1" ref="BP369" ca="1">IF(RESET,0,IF(LOAD_ROM,ROM!BP230,IF(AND(MMU_CLK,MMU_MEMW,CELL("address",BP369)=CELL("address",OFFSET(RAM0,MMU_RAM_X,MMU_RAM_Y))),MMU_VAL,BP369)))</f>
        <v>0</v>
      </c>
      <c r="BQ369" s="50">
        <f t="array" aca="1" ref="BQ369" ca="1">IF(RESET,0,IF(LOAD_ROM,ROM!BQ230,IF(AND(MMU_CLK,MMU_MEMW,CELL("address",BQ369)=CELL("address",OFFSET(RAM0,MMU_RAM_X,MMU_RAM_Y))),MMU_VAL,BQ369)))</f>
        <v>0</v>
      </c>
      <c r="BR369" s="50">
        <f t="array" aca="1" ref="BR369" ca="1">IF(RESET,0,IF(LOAD_ROM,ROM!BR230,IF(AND(MMU_CLK,MMU_MEMW,CELL("address",BR369)=CELL("address",OFFSET(RAM0,MMU_RAM_X,MMU_RAM_Y))),MMU_VAL,BR369)))</f>
        <v>0</v>
      </c>
      <c r="BS369" s="50">
        <f t="array" aca="1" ref="BS369" ca="1">IF(RESET,0,IF(LOAD_ROM,ROM!BS230,IF(AND(MMU_CLK,MMU_MEMW,CELL("address",BS369)=CELL("address",OFFSET(RAM0,MMU_RAM_X,MMU_RAM_Y))),MMU_VAL,BS369)))</f>
        <v>0</v>
      </c>
      <c r="BT369" s="50">
        <f t="array" aca="1" ref="BT369" ca="1">IF(RESET,0,IF(LOAD_ROM,ROM!BT230,IF(AND(MMU_CLK,MMU_MEMW,CELL("address",BT369)=CELL("address",OFFSET(RAM0,MMU_RAM_X,MMU_RAM_Y))),MMU_VAL,BT369)))</f>
        <v>0</v>
      </c>
      <c r="BU369" s="50">
        <f t="array" aca="1" ref="BU369" ca="1">IF(RESET,0,IF(LOAD_ROM,ROM!BU230,IF(AND(MMU_CLK,MMU_MEMW,CELL("address",BU369)=CELL("address",OFFSET(RAM0,MMU_RAM_X,MMU_RAM_Y))),MMU_VAL,BU369)))</f>
        <v>0</v>
      </c>
      <c r="BV369" s="50">
        <f t="array" aca="1" ref="BV369" ca="1">IF(RESET,0,IF(LOAD_ROM,ROM!BV230,IF(AND(MMU_CLK,MMU_MEMW,CELL("address",BV369)=CELL("address",OFFSET(RAM0,MMU_RAM_X,MMU_RAM_Y))),MMU_VAL,BV369)))</f>
        <v>0</v>
      </c>
      <c r="BW369" s="50">
        <f t="array" aca="1" ref="BW369" ca="1">IF(RESET,0,IF(LOAD_ROM,ROM!BW230,IF(AND(MMU_CLK,MMU_MEMW,CELL("address",BW369)=CELL("address",OFFSET(RAM0,MMU_RAM_X,MMU_RAM_Y))),MMU_VAL,BW369)))</f>
        <v>0</v>
      </c>
      <c r="BX369" s="50">
        <f t="array" aca="1" ref="BX369" ca="1">IF(RESET,0,IF(LOAD_ROM,ROM!BX230,IF(AND(MMU_CLK,MMU_MEMW,CELL("address",BX369)=CELL("address",OFFSET(RAM0,MMU_RAM_X,MMU_RAM_Y))),MMU_VAL,BX369)))</f>
        <v>0</v>
      </c>
      <c r="BY369" s="50">
        <f t="array" aca="1" ref="BY369" ca="1">IF(RESET,0,IF(LOAD_ROM,ROM!BY230,IF(AND(MMU_CLK,MMU_MEMW,CELL("address",BY369)=CELL("address",OFFSET(RAM0,MMU_RAM_X,MMU_RAM_Y))),MMU_VAL,BY369)))</f>
        <v>0</v>
      </c>
      <c r="BZ369" s="50">
        <f t="array" aca="1" ref="BZ369" ca="1">IF(RESET,0,IF(LOAD_ROM,ROM!BZ230,IF(AND(MMU_CLK,MMU_MEMW,CELL("address",BZ369)=CELL("address",OFFSET(RAM0,MMU_RAM_X,MMU_RAM_Y))),MMU_VAL,BZ369)))</f>
        <v>0</v>
      </c>
      <c r="CA369" s="50">
        <f t="array" aca="1" ref="CA369" ca="1">IF(RESET,0,IF(LOAD_ROM,ROM!CA230,IF(AND(MMU_CLK,MMU_MEMW,CELL("address",CA369)=CELL("address",OFFSET(RAM0,MMU_RAM_X,MMU_RAM_Y))),MMU_VAL,CA369)))</f>
        <v>0</v>
      </c>
      <c r="CB369" s="50">
        <f t="array" aca="1" ref="CB369" ca="1">IF(RESET,0,IF(LOAD_ROM,ROM!CB230,IF(AND(MMU_CLK,MMU_MEMW,CELL("address",CB369)=CELL("address",OFFSET(RAM0,MMU_RAM_X,MMU_RAM_Y))),MMU_VAL,CB369)))</f>
        <v>0</v>
      </c>
      <c r="CC369" s="50">
        <f t="array" aca="1" ref="CC369" ca="1">IF(RESET,0,IF(LOAD_ROM,ROM!CC230,IF(AND(MMU_CLK,MMU_MEMW,CELL("address",CC369)=CELL("address",OFFSET(RAM0,MMU_RAM_X,MMU_RAM_Y))),MMU_VAL,CC369)))</f>
        <v>0</v>
      </c>
      <c r="CD369" s="50">
        <f t="array" aca="1" ref="CD369" ca="1">IF(RESET,0,IF(LOAD_ROM,ROM!CD230,IF(AND(MMU_CLK,MMU_MEMW,CELL("address",CD369)=CELL("address",OFFSET(RAM0,MMU_RAM_X,MMU_RAM_Y))),MMU_VAL,CD369)))</f>
        <v>0</v>
      </c>
      <c r="CE369" s="50">
        <f t="array" aca="1" ref="CE369" ca="1">IF(RESET,0,IF(LOAD_ROM,ROM!CE230,IF(AND(MMU_CLK,MMU_MEMW,CELL("address",CE369)=CELL("address",OFFSET(RAM0,MMU_RAM_X,MMU_RAM_Y))),MMU_VAL,CE369)))</f>
        <v>0</v>
      </c>
      <c r="CF369" s="50">
        <f t="array" aca="1" ref="CF369" ca="1">IF(RESET,0,IF(LOAD_ROM,ROM!CF230,IF(AND(MMU_CLK,MMU_MEMW,CELL("address",CF369)=CELL("address",OFFSET(RAM0,MMU_RAM_X,MMU_RAM_Y))),MMU_VAL,CF369)))</f>
        <v>0</v>
      </c>
      <c r="CG369" s="50">
        <f t="array" aca="1" ref="CG369" ca="1">IF(RESET,0,IF(LOAD_ROM,ROM!CG230,IF(AND(MMU_CLK,MMU_MEMW,CELL("address",CG369)=CELL("address",OFFSET(RAM0,MMU_RAM_X,MMU_RAM_Y))),MMU_VAL,CG369)))</f>
        <v>0</v>
      </c>
      <c r="CH369" s="50">
        <f t="array" aca="1" ref="CH369" ca="1">IF(RESET,0,IF(LOAD_ROM,ROM!CH230,IF(AND(MMU_CLK,MMU_MEMW,CELL("address",CH369)=CELL("address",OFFSET(RAM0,MMU_RAM_X,MMU_RAM_Y))),MMU_VAL,CH369)))</f>
        <v>0</v>
      </c>
      <c r="CI369" s="50">
        <f t="array" aca="1" ref="CI369" ca="1">IF(RESET,0,IF(LOAD_ROM,ROM!CI230,IF(AND(MMU_CLK,MMU_MEMW,CELL("address",CI369)=CELL("address",OFFSET(RAM0,MMU_RAM_X,MMU_RAM_Y))),MMU_VAL,CI369)))</f>
        <v>0</v>
      </c>
      <c r="CJ369" s="50">
        <f t="array" aca="1" ref="CJ369" ca="1">IF(RESET,0,IF(LOAD_ROM,ROM!CJ230,IF(AND(MMU_CLK,MMU_MEMW,CELL("address",CJ369)=CELL("address",OFFSET(RAM0,MMU_RAM_X,MMU_RAM_Y))),MMU_VAL,CJ369)))</f>
        <v>0</v>
      </c>
      <c r="CK369" s="50">
        <f t="array" aca="1" ref="CK369" ca="1">IF(RESET,0,IF(LOAD_ROM,ROM!CK230,IF(AND(MMU_CLK,MMU_MEMW,CELL("address",CK369)=CELL("address",OFFSET(RAM0,MMU_RAM_X,MMU_RAM_Y))),MMU_VAL,CK369)))</f>
        <v>0</v>
      </c>
      <c r="CL369" s="50">
        <f t="array" aca="1" ref="CL369" ca="1">IF(RESET,0,IF(LOAD_ROM,ROM!CL230,IF(AND(MMU_CLK,MMU_MEMW,CELL("address",CL369)=CELL("address",OFFSET(RAM0,MMU_RAM_X,MMU_RAM_Y))),MMU_VAL,CL369)))</f>
        <v>0</v>
      </c>
      <c r="CM369" s="50">
        <f t="array" aca="1" ref="CM369" ca="1">IF(RESET,0,IF(LOAD_ROM,ROM!CM230,IF(AND(MMU_CLK,MMU_MEMW,CELL("address",CM369)=CELL("address",OFFSET(RAM0,MMU_RAM_X,MMU_RAM_Y))),MMU_VAL,CM369)))</f>
        <v>0</v>
      </c>
      <c r="CN369" s="50">
        <f t="array" aca="1" ref="CN369" ca="1">IF(RESET,0,IF(LOAD_ROM,ROM!CN230,IF(AND(MMU_CLK,MMU_MEMW,CELL("address",CN369)=CELL("address",OFFSET(RAM0,MMU_RAM_X,MMU_RAM_Y))),MMU_VAL,CN369)))</f>
        <v>0</v>
      </c>
      <c r="CO369" s="50">
        <f t="array" aca="1" ref="CO369" ca="1">IF(RESET,0,IF(LOAD_ROM,ROM!CO230,IF(AND(MMU_CLK,MMU_MEMW,CELL("address",CO369)=CELL("address",OFFSET(RAM0,MMU_RAM_X,MMU_RAM_Y))),MMU_VAL,CO369)))</f>
        <v>0</v>
      </c>
      <c r="CP369" s="50">
        <f t="array" aca="1" ref="CP369" ca="1">IF(RESET,0,IF(LOAD_ROM,ROM!CP230,IF(AND(MMU_CLK,MMU_MEMW,CELL("address",CP369)=CELL("address",OFFSET(RAM0,MMU_RAM_X,MMU_RAM_Y))),MMU_VAL,CP369)))</f>
        <v>0</v>
      </c>
      <c r="CQ369" s="50">
        <f t="array" aca="1" ref="CQ369" ca="1">IF(RESET,0,IF(LOAD_ROM,ROM!CQ230,IF(AND(MMU_CLK,MMU_MEMW,CELL("address",CQ369)=CELL("address",OFFSET(RAM0,MMU_RAM_X,MMU_RAM_Y))),MMU_VAL,CQ369)))</f>
        <v>0</v>
      </c>
      <c r="CR369" s="50">
        <f t="array" aca="1" ref="CR369" ca="1">IF(RESET,0,IF(LOAD_ROM,ROM!CR230,IF(AND(MMU_CLK,MMU_MEMW,CELL("address",CR369)=CELL("address",OFFSET(RAM0,MMU_RAM_X,MMU_RAM_Y))),MMU_VAL,CR369)))</f>
        <v>0</v>
      </c>
      <c r="CS369" s="50">
        <f t="array" aca="1" ref="CS369" ca="1">IF(RESET,0,IF(LOAD_ROM,ROM!CS230,IF(AND(MMU_CLK,MMU_MEMW,CELL("address",CS369)=CELL("address",OFFSET(RAM0,MMU_RAM_X,MMU_RAM_Y))),MMU_VAL,CS369)))</f>
        <v>0</v>
      </c>
      <c r="CT369" s="50">
        <f t="array" aca="1" ref="CT369" ca="1">IF(RESET,0,IF(LOAD_ROM,ROM!CT230,IF(AND(MMU_CLK,MMU_MEMW,CELL("address",CT369)=CELL("address",OFFSET(RAM0,MMU_RAM_X,MMU_RAM_Y))),MMU_VAL,CT369)))</f>
        <v>0</v>
      </c>
      <c r="CU369" s="50">
        <f t="array" aca="1" ref="CU369" ca="1">IF(RESET,0,IF(LOAD_ROM,ROM!CU230,IF(AND(MMU_CLK,MMU_MEMW,CELL("address",CU369)=CELL("address",OFFSET(RAM0,MMU_RAM_X,MMU_RAM_Y))),MMU_VAL,CU369)))</f>
        <v>0</v>
      </c>
      <c r="CV369" s="50">
        <f t="array" aca="1" ref="CV369" ca="1">IF(RESET,0,IF(LOAD_ROM,ROM!CV230,IF(AND(MMU_CLK,MMU_MEMW,CELL("address",CV369)=CELL("address",OFFSET(RAM0,MMU_RAM_X,MMU_RAM_Y))),MMU_VAL,CV369)))</f>
        <v>0</v>
      </c>
      <c r="CW369" s="50">
        <f t="array" aca="1" ref="CW369" ca="1">IF(RESET,0,IF(LOAD_ROM,ROM!CW230,IF(AND(MMU_CLK,MMU_MEMW,CELL("address",CW369)=CELL("address",OFFSET(RAM0,MMU_RAM_X,MMU_RAM_Y))),MMU_VAL,CW369)))</f>
        <v>0</v>
      </c>
      <c r="CX369" s="50">
        <f t="array" aca="1" ref="CX369" ca="1">IF(RESET,0,IF(LOAD_ROM,ROM!CX230,IF(AND(MMU_CLK,MMU_MEMW,CELL("address",CX369)=CELL("address",OFFSET(RAM0,MMU_RAM_X,MMU_RAM_Y))),MMU_VAL,CX369)))</f>
        <v>0</v>
      </c>
      <c r="CY369" s="50">
        <f t="array" aca="1" ref="CY369" ca="1">IF(RESET,0,IF(LOAD_ROM,ROM!CY230,IF(AND(MMU_CLK,MMU_MEMW,CELL("address",CY369)=CELL("address",OFFSET(RAM0,MMU_RAM_X,MMU_RAM_Y))),MMU_VAL,CY369)))</f>
        <v>0</v>
      </c>
      <c r="CZ369" s="50">
        <f t="array" aca="1" ref="CZ369" ca="1">IF(RESET,0,IF(LOAD_ROM,ROM!CZ230,IF(AND(MMU_CLK,MMU_MEMW,CELL("address",CZ369)=CELL("address",OFFSET(RAM0,MMU_RAM_X,MMU_RAM_Y))),MMU_VAL,CZ369)))</f>
        <v>0</v>
      </c>
      <c r="DA369" s="50">
        <f t="array" aca="1" ref="DA369" ca="1">IF(RESET,0,IF(LOAD_ROM,ROM!DA230,IF(AND(MMU_CLK,MMU_MEMW,CELL("address",DA369)=CELL("address",OFFSET(RAM0,MMU_RAM_X,MMU_RAM_Y))),MMU_VAL,DA369)))</f>
        <v>0</v>
      </c>
      <c r="DB369" s="50">
        <f t="array" aca="1" ref="DB369" ca="1">IF(RESET,0,IF(LOAD_ROM,ROM!DB230,IF(AND(MMU_CLK,MMU_MEMW,CELL("address",DB369)=CELL("address",OFFSET(RAM0,MMU_RAM_X,MMU_RAM_Y))),MMU_VAL,DB369)))</f>
        <v>0</v>
      </c>
      <c r="DC369" s="50">
        <f t="array" aca="1" ref="DC369" ca="1">IF(RESET,0,IF(LOAD_ROM,ROM!DC230,IF(AND(MMU_CLK,MMU_MEMW,CELL("address",DC369)=CELL("address",OFFSET(RAM0,MMU_RAM_X,MMU_RAM_Y))),MMU_VAL,DC369)))</f>
        <v>0</v>
      </c>
      <c r="DD369" s="50">
        <f t="array" aca="1" ref="DD369" ca="1">IF(RESET,0,IF(LOAD_ROM,ROM!DD230,IF(AND(MMU_CLK,MMU_MEMW,CELL("address",DD369)=CELL("address",OFFSET(RAM0,MMU_RAM_X,MMU_RAM_Y))),MMU_VAL,DD369)))</f>
        <v>0</v>
      </c>
      <c r="DE369" s="50">
        <f t="array" aca="1" ref="DE369" ca="1">IF(RESET,0,IF(LOAD_ROM,ROM!DE230,IF(AND(MMU_CLK,MMU_MEMW,CELL("address",DE369)=CELL("address",OFFSET(RAM0,MMU_RAM_X,MMU_RAM_Y))),MMU_VAL,DE369)))</f>
        <v>0</v>
      </c>
      <c r="DF369" s="50">
        <f t="array" aca="1" ref="DF369" ca="1">IF(RESET,0,IF(LOAD_ROM,ROM!DF230,IF(AND(MMU_CLK,MMU_MEMW,CELL("address",DF369)=CELL("address",OFFSET(RAM0,MMU_RAM_X,MMU_RAM_Y))),MMU_VAL,DF369)))</f>
        <v>0</v>
      </c>
      <c r="DG369" s="50">
        <f t="array" aca="1" ref="DG369" ca="1">IF(RESET,0,IF(LOAD_ROM,ROM!DG230,IF(AND(MMU_CLK,MMU_MEMW,CELL("address",DG369)=CELL("address",OFFSET(RAM0,MMU_RAM_X,MMU_RAM_Y))),MMU_VAL,DG369)))</f>
        <v>0</v>
      </c>
      <c r="DH369" s="50">
        <f t="array" aca="1" ref="DH369" ca="1">IF(RESET,0,IF(LOAD_ROM,ROM!DH230,IF(AND(MMU_CLK,MMU_MEMW,CELL("address",DH369)=CELL("address",OFFSET(RAM0,MMU_RAM_X,MMU_RAM_Y))),MMU_VAL,DH369)))</f>
        <v>0</v>
      </c>
      <c r="DI369" s="50">
        <f t="array" aca="1" ref="DI369" ca="1">IF(RESET,0,IF(LOAD_ROM,ROM!DI230,IF(AND(MMU_CLK,MMU_MEMW,CELL("address",DI369)=CELL("address",OFFSET(RAM0,MMU_RAM_X,MMU_RAM_Y))),MMU_VAL,DI369)))</f>
        <v>0</v>
      </c>
      <c r="DJ369" s="50">
        <f t="array" aca="1" ref="DJ369" ca="1">IF(RESET,0,IF(LOAD_ROM,ROM!DJ230,IF(AND(MMU_CLK,MMU_MEMW,CELL("address",DJ369)=CELL("address",OFFSET(RAM0,MMU_RAM_X,MMU_RAM_Y))),MMU_VAL,DJ369)))</f>
        <v>0</v>
      </c>
      <c r="DK369" s="50">
        <f t="array" aca="1" ref="DK369" ca="1">IF(RESET,0,IF(LOAD_ROM,ROM!DK230,IF(AND(MMU_CLK,MMU_MEMW,CELL("address",DK369)=CELL("address",OFFSET(RAM0,MMU_RAM_X,MMU_RAM_Y))),MMU_VAL,DK369)))</f>
        <v>0</v>
      </c>
      <c r="DL369" s="50">
        <f t="array" aca="1" ref="DL369" ca="1">IF(RESET,0,IF(LOAD_ROM,ROM!DL230,IF(AND(MMU_CLK,MMU_MEMW,CELL("address",DL369)=CELL("address",OFFSET(RAM0,MMU_RAM_X,MMU_RAM_Y))),MMU_VAL,DL369)))</f>
        <v>0</v>
      </c>
      <c r="DM369" s="50">
        <f t="array" aca="1" ref="DM369" ca="1">IF(RESET,0,IF(LOAD_ROM,ROM!DM230,IF(AND(MMU_CLK,MMU_MEMW,CELL("address",DM369)=CELL("address",OFFSET(RAM0,MMU_RAM_X,MMU_RAM_Y))),MMU_VAL,DM369)))</f>
        <v>0</v>
      </c>
      <c r="DN369" s="50">
        <f t="array" aca="1" ref="DN369" ca="1">IF(RESET,0,IF(LOAD_ROM,ROM!DN230,IF(AND(MMU_CLK,MMU_MEMW,CELL("address",DN369)=CELL("address",OFFSET(RAM0,MMU_RAM_X,MMU_RAM_Y))),MMU_VAL,DN369)))</f>
        <v>0</v>
      </c>
      <c r="DO369" s="50">
        <f t="array" aca="1" ref="DO369" ca="1">IF(RESET,0,IF(LOAD_ROM,ROM!DO230,IF(AND(MMU_CLK,MMU_MEMW,CELL("address",DO369)=CELL("address",OFFSET(RAM0,MMU_RAM_X,MMU_RAM_Y))),MMU_VAL,DO369)))</f>
        <v>0</v>
      </c>
      <c r="DP369" s="50">
        <f t="array" aca="1" ref="DP369" ca="1">IF(RESET,0,IF(LOAD_ROM,ROM!DP230,IF(AND(MMU_CLK,MMU_MEMW,CELL("address",DP369)=CELL("address",OFFSET(RAM0,MMU_RAM_X,MMU_RAM_Y))),MMU_VAL,DP369)))</f>
        <v>0</v>
      </c>
      <c r="DQ369" s="50">
        <f t="array" aca="1" ref="DQ369" ca="1">IF(RESET,0,IF(LOAD_ROM,ROM!DQ230,IF(AND(MMU_CLK,MMU_MEMW,CELL("address",DQ369)=CELL("address",OFFSET(RAM0,MMU_RAM_X,MMU_RAM_Y))),MMU_VAL,DQ369)))</f>
        <v>0</v>
      </c>
      <c r="DR369" s="50">
        <f t="array" aca="1" ref="DR369" ca="1">IF(RESET,0,IF(LOAD_ROM,ROM!DR230,IF(AND(MMU_CLK,MMU_MEMW,CELL("address",DR369)=CELL("address",OFFSET(RAM0,MMU_RAM_X,MMU_RAM_Y))),MMU_VAL,DR369)))</f>
        <v>0</v>
      </c>
      <c r="DS369" s="50">
        <f t="array" aca="1" ref="DS369" ca="1">IF(RESET,0,IF(LOAD_ROM,ROM!DS230,IF(AND(MMU_CLK,MMU_MEMW,CELL("address",DS369)=CELL("address",OFFSET(RAM0,MMU_RAM_X,MMU_RAM_Y))),MMU_VAL,DS369)))</f>
        <v>0</v>
      </c>
      <c r="DT369" s="50">
        <f t="array" aca="1" ref="DT369" ca="1">IF(RESET,0,IF(LOAD_ROM,ROM!DT230,IF(AND(MMU_CLK,MMU_MEMW,CELL("address",DT369)=CELL("address",OFFSET(RAM0,MMU_RAM_X,MMU_RAM_Y))),MMU_VAL,DT369)))</f>
        <v>0</v>
      </c>
      <c r="DU369" s="50">
        <f t="array" aca="1" ref="DU369" ca="1">IF(RESET,0,IF(LOAD_ROM,ROM!DU230,IF(AND(MMU_CLK,MMU_MEMW,CELL("address",DU369)=CELL("address",OFFSET(RAM0,MMU_RAM_X,MMU_RAM_Y))),MMU_VAL,DU369)))</f>
        <v>0</v>
      </c>
      <c r="DV369" s="50">
        <f t="array" aca="1" ref="DV369" ca="1">IF(RESET,0,IF(LOAD_ROM,ROM!DV230,IF(AND(MMU_CLK,MMU_MEMW,CELL("address",DV369)=CELL("address",OFFSET(RAM0,MMU_RAM_X,MMU_RAM_Y))),MMU_VAL,DV369)))</f>
        <v>0</v>
      </c>
      <c r="DW369" s="50">
        <f t="array" aca="1" ref="DW369" ca="1">IF(RESET,0,IF(LOAD_ROM,ROM!DW230,IF(AND(MMU_CLK,MMU_MEMW,CELL("address",DW369)=CELL("address",OFFSET(RAM0,MMU_RAM_X,MMU_RAM_Y))),MMU_VAL,DW369)))</f>
        <v>0</v>
      </c>
      <c r="DX369" s="50">
        <f t="array" aca="1" ref="DX369" ca="1">IF(RESET,0,IF(LOAD_ROM,ROM!DX230,IF(AND(MMU_CLK,MMU_MEMW,CELL("address",DX369)=CELL("address",OFFSET(RAM0,MMU_RAM_X,MMU_RAM_Y))),MMU_VAL,DX369)))</f>
        <v>0</v>
      </c>
    </row>
    <row r="370" spans="1:128" x14ac:dyDescent="0.35">
      <c r="A370" s="50">
        <f t="array" aca="1" ref="A370" ca="1">IF(RESET,0,IF(LOAD_ROM,ROM!A231,IF(AND(MMU_CLK,MMU_MEMW,CELL("address",A370)=CELL("address",OFFSET(RAM0,MMU_RAM_X,MMU_RAM_Y))),MMU_VAL,A370)))</f>
        <v>0</v>
      </c>
      <c r="B370" s="50">
        <f t="array" aca="1" ref="B370" ca="1">IF(RESET,0,IF(LOAD_ROM,ROM!B231,IF(AND(MMU_CLK,MMU_MEMW,CELL("address",B370)=CELL("address",OFFSET(RAM0,MMU_RAM_X,MMU_RAM_Y))),MMU_VAL,B370)))</f>
        <v>0</v>
      </c>
      <c r="C370" s="50">
        <f t="array" aca="1" ref="C370" ca="1">IF(RESET,0,IF(LOAD_ROM,ROM!C231,IF(AND(MMU_CLK,MMU_MEMW,CELL("address",C370)=CELL("address",OFFSET(RAM0,MMU_RAM_X,MMU_RAM_Y))),MMU_VAL,C370)))</f>
        <v>0</v>
      </c>
      <c r="D370" s="50">
        <f t="array" aca="1" ref="D370" ca="1">IF(RESET,0,IF(LOAD_ROM,ROM!D231,IF(AND(MMU_CLK,MMU_MEMW,CELL("address",D370)=CELL("address",OFFSET(RAM0,MMU_RAM_X,MMU_RAM_Y))),MMU_VAL,D370)))</f>
        <v>0</v>
      </c>
      <c r="E370" s="50">
        <f t="array" aca="1" ref="E370" ca="1">IF(RESET,0,IF(LOAD_ROM,ROM!E231,IF(AND(MMU_CLK,MMU_MEMW,CELL("address",E370)=CELL("address",OFFSET(RAM0,MMU_RAM_X,MMU_RAM_Y))),MMU_VAL,E370)))</f>
        <v>0</v>
      </c>
      <c r="F370" s="50">
        <f t="array" aca="1" ref="F370" ca="1">IF(RESET,0,IF(LOAD_ROM,ROM!F231,IF(AND(MMU_CLK,MMU_MEMW,CELL("address",F370)=CELL("address",OFFSET(RAM0,MMU_RAM_X,MMU_RAM_Y))),MMU_VAL,F370)))</f>
        <v>0</v>
      </c>
      <c r="G370" s="50">
        <f t="array" aca="1" ref="G370" ca="1">IF(RESET,0,IF(LOAD_ROM,ROM!G231,IF(AND(MMU_CLK,MMU_MEMW,CELL("address",G370)=CELL("address",OFFSET(RAM0,MMU_RAM_X,MMU_RAM_Y))),MMU_VAL,G370)))</f>
        <v>0</v>
      </c>
      <c r="H370" s="50">
        <f t="array" aca="1" ref="H370" ca="1">IF(RESET,0,IF(LOAD_ROM,ROM!H231,IF(AND(MMU_CLK,MMU_MEMW,CELL("address",H370)=CELL("address",OFFSET(RAM0,MMU_RAM_X,MMU_RAM_Y))),MMU_VAL,H370)))</f>
        <v>0</v>
      </c>
      <c r="I370" s="50">
        <f t="array" aca="1" ref="I370" ca="1">IF(RESET,0,IF(LOAD_ROM,ROM!I231,IF(AND(MMU_CLK,MMU_MEMW,CELL("address",I370)=CELL("address",OFFSET(RAM0,MMU_RAM_X,MMU_RAM_Y))),MMU_VAL,I370)))</f>
        <v>0</v>
      </c>
      <c r="J370" s="50">
        <f t="array" aca="1" ref="J370" ca="1">IF(RESET,0,IF(LOAD_ROM,ROM!J231,IF(AND(MMU_CLK,MMU_MEMW,CELL("address",J370)=CELL("address",OFFSET(RAM0,MMU_RAM_X,MMU_RAM_Y))),MMU_VAL,J370)))</f>
        <v>0</v>
      </c>
      <c r="K370" s="50">
        <f t="array" aca="1" ref="K370" ca="1">IF(RESET,0,IF(LOAD_ROM,ROM!K231,IF(AND(MMU_CLK,MMU_MEMW,CELL("address",K370)=CELL("address",OFFSET(RAM0,MMU_RAM_X,MMU_RAM_Y))),MMU_VAL,K370)))</f>
        <v>0</v>
      </c>
      <c r="L370" s="50">
        <f t="array" aca="1" ref="L370" ca="1">IF(RESET,0,IF(LOAD_ROM,ROM!L231,IF(AND(MMU_CLK,MMU_MEMW,CELL("address",L370)=CELL("address",OFFSET(RAM0,MMU_RAM_X,MMU_RAM_Y))),MMU_VAL,L370)))</f>
        <v>0</v>
      </c>
      <c r="M370" s="50">
        <f t="array" aca="1" ref="M370" ca="1">IF(RESET,0,IF(LOAD_ROM,ROM!M231,IF(AND(MMU_CLK,MMU_MEMW,CELL("address",M370)=CELL("address",OFFSET(RAM0,MMU_RAM_X,MMU_RAM_Y))),MMU_VAL,M370)))</f>
        <v>0</v>
      </c>
      <c r="N370" s="50">
        <f t="array" aca="1" ref="N370" ca="1">IF(RESET,0,IF(LOAD_ROM,ROM!N231,IF(AND(MMU_CLK,MMU_MEMW,CELL("address",N370)=CELL("address",OFFSET(RAM0,MMU_RAM_X,MMU_RAM_Y))),MMU_VAL,N370)))</f>
        <v>0</v>
      </c>
      <c r="O370" s="50">
        <f t="array" aca="1" ref="O370" ca="1">IF(RESET,0,IF(LOAD_ROM,ROM!O231,IF(AND(MMU_CLK,MMU_MEMW,CELL("address",O370)=CELL("address",OFFSET(RAM0,MMU_RAM_X,MMU_RAM_Y))),MMU_VAL,O370)))</f>
        <v>0</v>
      </c>
      <c r="P370" s="50">
        <f t="array" aca="1" ref="P370" ca="1">IF(RESET,0,IF(LOAD_ROM,ROM!P231,IF(AND(MMU_CLK,MMU_MEMW,CELL("address",P370)=CELL("address",OFFSET(RAM0,MMU_RAM_X,MMU_RAM_Y))),MMU_VAL,P370)))</f>
        <v>0</v>
      </c>
      <c r="Q370" s="50">
        <f t="array" aca="1" ref="Q370" ca="1">IF(RESET,0,IF(LOAD_ROM,ROM!Q231,IF(AND(MMU_CLK,MMU_MEMW,CELL("address",Q370)=CELL("address",OFFSET(RAM0,MMU_RAM_X,MMU_RAM_Y))),MMU_VAL,Q370)))</f>
        <v>0</v>
      </c>
      <c r="R370" s="50">
        <f t="array" aca="1" ref="R370" ca="1">IF(RESET,0,IF(LOAD_ROM,ROM!R231,IF(AND(MMU_CLK,MMU_MEMW,CELL("address",R370)=CELL("address",OFFSET(RAM0,MMU_RAM_X,MMU_RAM_Y))),MMU_VAL,R370)))</f>
        <v>0</v>
      </c>
      <c r="S370" s="50">
        <f t="array" aca="1" ref="S370" ca="1">IF(RESET,0,IF(LOAD_ROM,ROM!S231,IF(AND(MMU_CLK,MMU_MEMW,CELL("address",S370)=CELL("address",OFFSET(RAM0,MMU_RAM_X,MMU_RAM_Y))),MMU_VAL,S370)))</f>
        <v>0</v>
      </c>
      <c r="T370" s="50">
        <f t="array" aca="1" ref="T370" ca="1">IF(RESET,0,IF(LOAD_ROM,ROM!T231,IF(AND(MMU_CLK,MMU_MEMW,CELL("address",T370)=CELL("address",OFFSET(RAM0,MMU_RAM_X,MMU_RAM_Y))),MMU_VAL,T370)))</f>
        <v>0</v>
      </c>
      <c r="U370" s="50">
        <f t="array" aca="1" ref="U370" ca="1">IF(RESET,0,IF(LOAD_ROM,ROM!U231,IF(AND(MMU_CLK,MMU_MEMW,CELL("address",U370)=CELL("address",OFFSET(RAM0,MMU_RAM_X,MMU_RAM_Y))),MMU_VAL,U370)))</f>
        <v>0</v>
      </c>
      <c r="V370" s="50">
        <f t="array" aca="1" ref="V370" ca="1">IF(RESET,0,IF(LOAD_ROM,ROM!V231,IF(AND(MMU_CLK,MMU_MEMW,CELL("address",V370)=CELL("address",OFFSET(RAM0,MMU_RAM_X,MMU_RAM_Y))),MMU_VAL,V370)))</f>
        <v>0</v>
      </c>
      <c r="W370" s="50">
        <f t="array" aca="1" ref="W370" ca="1">IF(RESET,0,IF(LOAD_ROM,ROM!W231,IF(AND(MMU_CLK,MMU_MEMW,CELL("address",W370)=CELL("address",OFFSET(RAM0,MMU_RAM_X,MMU_RAM_Y))),MMU_VAL,W370)))</f>
        <v>0</v>
      </c>
      <c r="X370" s="50">
        <f t="array" aca="1" ref="X370" ca="1">IF(RESET,0,IF(LOAD_ROM,ROM!X231,IF(AND(MMU_CLK,MMU_MEMW,CELL("address",X370)=CELL("address",OFFSET(RAM0,MMU_RAM_X,MMU_RAM_Y))),MMU_VAL,X370)))</f>
        <v>0</v>
      </c>
      <c r="Y370" s="50">
        <f t="array" aca="1" ref="Y370" ca="1">IF(RESET,0,IF(LOAD_ROM,ROM!Y231,IF(AND(MMU_CLK,MMU_MEMW,CELL("address",Y370)=CELL("address",OFFSET(RAM0,MMU_RAM_X,MMU_RAM_Y))),MMU_VAL,Y370)))</f>
        <v>0</v>
      </c>
      <c r="Z370" s="50">
        <f t="array" aca="1" ref="Z370" ca="1">IF(RESET,0,IF(LOAD_ROM,ROM!Z231,IF(AND(MMU_CLK,MMU_MEMW,CELL("address",Z370)=CELL("address",OFFSET(RAM0,MMU_RAM_X,MMU_RAM_Y))),MMU_VAL,Z370)))</f>
        <v>0</v>
      </c>
      <c r="AA370" s="50">
        <f t="array" aca="1" ref="AA370" ca="1">IF(RESET,0,IF(LOAD_ROM,ROM!AA231,IF(AND(MMU_CLK,MMU_MEMW,CELL("address",AA370)=CELL("address",OFFSET(RAM0,MMU_RAM_X,MMU_RAM_Y))),MMU_VAL,AA370)))</f>
        <v>0</v>
      </c>
      <c r="AB370" s="50">
        <f t="array" aca="1" ref="AB370" ca="1">IF(RESET,0,IF(LOAD_ROM,ROM!AB231,IF(AND(MMU_CLK,MMU_MEMW,CELL("address",AB370)=CELL("address",OFFSET(RAM0,MMU_RAM_X,MMU_RAM_Y))),MMU_VAL,AB370)))</f>
        <v>0</v>
      </c>
      <c r="AC370" s="50">
        <f t="array" aca="1" ref="AC370" ca="1">IF(RESET,0,IF(LOAD_ROM,ROM!AC231,IF(AND(MMU_CLK,MMU_MEMW,CELL("address",AC370)=CELL("address",OFFSET(RAM0,MMU_RAM_X,MMU_RAM_Y))),MMU_VAL,AC370)))</f>
        <v>0</v>
      </c>
      <c r="AD370" s="50">
        <f t="array" aca="1" ref="AD370" ca="1">IF(RESET,0,IF(LOAD_ROM,ROM!AD231,IF(AND(MMU_CLK,MMU_MEMW,CELL("address",AD370)=CELL("address",OFFSET(RAM0,MMU_RAM_X,MMU_RAM_Y))),MMU_VAL,AD370)))</f>
        <v>0</v>
      </c>
      <c r="AE370" s="50">
        <f t="array" aca="1" ref="AE370" ca="1">IF(RESET,0,IF(LOAD_ROM,ROM!AE231,IF(AND(MMU_CLK,MMU_MEMW,CELL("address",AE370)=CELL("address",OFFSET(RAM0,MMU_RAM_X,MMU_RAM_Y))),MMU_VAL,AE370)))</f>
        <v>0</v>
      </c>
      <c r="AF370" s="50">
        <f t="array" aca="1" ref="AF370" ca="1">IF(RESET,0,IF(LOAD_ROM,ROM!AF231,IF(AND(MMU_CLK,MMU_MEMW,CELL("address",AF370)=CELL("address",OFFSET(RAM0,MMU_RAM_X,MMU_RAM_Y))),MMU_VAL,AF370)))</f>
        <v>0</v>
      </c>
      <c r="AG370" s="50">
        <f t="array" aca="1" ref="AG370" ca="1">IF(RESET,0,IF(LOAD_ROM,ROM!AG231,IF(AND(MMU_CLK,MMU_MEMW,CELL("address",AG370)=CELL("address",OFFSET(RAM0,MMU_RAM_X,MMU_RAM_Y))),MMU_VAL,AG370)))</f>
        <v>0</v>
      </c>
      <c r="AH370" s="50">
        <f t="array" aca="1" ref="AH370" ca="1">IF(RESET,0,IF(LOAD_ROM,ROM!AH231,IF(AND(MMU_CLK,MMU_MEMW,CELL("address",AH370)=CELL("address",OFFSET(RAM0,MMU_RAM_X,MMU_RAM_Y))),MMU_VAL,AH370)))</f>
        <v>0</v>
      </c>
      <c r="AI370" s="50">
        <f t="array" aca="1" ref="AI370" ca="1">IF(RESET,0,IF(LOAD_ROM,ROM!AI231,IF(AND(MMU_CLK,MMU_MEMW,CELL("address",AI370)=CELL("address",OFFSET(RAM0,MMU_RAM_X,MMU_RAM_Y))),MMU_VAL,AI370)))</f>
        <v>0</v>
      </c>
      <c r="AJ370" s="50">
        <f t="array" aca="1" ref="AJ370" ca="1">IF(RESET,0,IF(LOAD_ROM,ROM!AJ231,IF(AND(MMU_CLK,MMU_MEMW,CELL("address",AJ370)=CELL("address",OFFSET(RAM0,MMU_RAM_X,MMU_RAM_Y))),MMU_VAL,AJ370)))</f>
        <v>0</v>
      </c>
      <c r="AK370" s="50">
        <f t="array" aca="1" ref="AK370" ca="1">IF(RESET,0,IF(LOAD_ROM,ROM!AK231,IF(AND(MMU_CLK,MMU_MEMW,CELL("address",AK370)=CELL("address",OFFSET(RAM0,MMU_RAM_X,MMU_RAM_Y))),MMU_VAL,AK370)))</f>
        <v>0</v>
      </c>
      <c r="AL370" s="50">
        <f t="array" aca="1" ref="AL370" ca="1">IF(RESET,0,IF(LOAD_ROM,ROM!AL231,IF(AND(MMU_CLK,MMU_MEMW,CELL("address",AL370)=CELL("address",OFFSET(RAM0,MMU_RAM_X,MMU_RAM_Y))),MMU_VAL,AL370)))</f>
        <v>0</v>
      </c>
      <c r="AM370" s="50">
        <f t="array" aca="1" ref="AM370" ca="1">IF(RESET,0,IF(LOAD_ROM,ROM!AM231,IF(AND(MMU_CLK,MMU_MEMW,CELL("address",AM370)=CELL("address",OFFSET(RAM0,MMU_RAM_X,MMU_RAM_Y))),MMU_VAL,AM370)))</f>
        <v>0</v>
      </c>
      <c r="AN370" s="50">
        <f t="array" aca="1" ref="AN370" ca="1">IF(RESET,0,IF(LOAD_ROM,ROM!AN231,IF(AND(MMU_CLK,MMU_MEMW,CELL("address",AN370)=CELL("address",OFFSET(RAM0,MMU_RAM_X,MMU_RAM_Y))),MMU_VAL,AN370)))</f>
        <v>0</v>
      </c>
      <c r="AO370" s="50">
        <f t="array" aca="1" ref="AO370" ca="1">IF(RESET,0,IF(LOAD_ROM,ROM!AO231,IF(AND(MMU_CLK,MMU_MEMW,CELL("address",AO370)=CELL("address",OFFSET(RAM0,MMU_RAM_X,MMU_RAM_Y))),MMU_VAL,AO370)))</f>
        <v>0</v>
      </c>
      <c r="AP370" s="50">
        <f t="array" aca="1" ref="AP370" ca="1">IF(RESET,0,IF(LOAD_ROM,ROM!AP231,IF(AND(MMU_CLK,MMU_MEMW,CELL("address",AP370)=CELL("address",OFFSET(RAM0,MMU_RAM_X,MMU_RAM_Y))),MMU_VAL,AP370)))</f>
        <v>0</v>
      </c>
      <c r="AQ370" s="50">
        <f t="array" aca="1" ref="AQ370" ca="1">IF(RESET,0,IF(LOAD_ROM,ROM!AQ231,IF(AND(MMU_CLK,MMU_MEMW,CELL("address",AQ370)=CELL("address",OFFSET(RAM0,MMU_RAM_X,MMU_RAM_Y))),MMU_VAL,AQ370)))</f>
        <v>0</v>
      </c>
      <c r="AR370" s="50">
        <f t="array" aca="1" ref="AR370" ca="1">IF(RESET,0,IF(LOAD_ROM,ROM!AR231,IF(AND(MMU_CLK,MMU_MEMW,CELL("address",AR370)=CELL("address",OFFSET(RAM0,MMU_RAM_X,MMU_RAM_Y))),MMU_VAL,AR370)))</f>
        <v>0</v>
      </c>
      <c r="AS370" s="50">
        <f t="array" aca="1" ref="AS370" ca="1">IF(RESET,0,IF(LOAD_ROM,ROM!AS231,IF(AND(MMU_CLK,MMU_MEMW,CELL("address",AS370)=CELL("address",OFFSET(RAM0,MMU_RAM_X,MMU_RAM_Y))),MMU_VAL,AS370)))</f>
        <v>0</v>
      </c>
      <c r="AT370" s="50">
        <f t="array" aca="1" ref="AT370" ca="1">IF(RESET,0,IF(LOAD_ROM,ROM!AT231,IF(AND(MMU_CLK,MMU_MEMW,CELL("address",AT370)=CELL("address",OFFSET(RAM0,MMU_RAM_X,MMU_RAM_Y))),MMU_VAL,AT370)))</f>
        <v>0</v>
      </c>
      <c r="AU370" s="50">
        <f t="array" aca="1" ref="AU370" ca="1">IF(RESET,0,IF(LOAD_ROM,ROM!AU231,IF(AND(MMU_CLK,MMU_MEMW,CELL("address",AU370)=CELL("address",OFFSET(RAM0,MMU_RAM_X,MMU_RAM_Y))),MMU_VAL,AU370)))</f>
        <v>0</v>
      </c>
      <c r="AV370" s="50">
        <f t="array" aca="1" ref="AV370" ca="1">IF(RESET,0,IF(LOAD_ROM,ROM!AV231,IF(AND(MMU_CLK,MMU_MEMW,CELL("address",AV370)=CELL("address",OFFSET(RAM0,MMU_RAM_X,MMU_RAM_Y))),MMU_VAL,AV370)))</f>
        <v>0</v>
      </c>
      <c r="AW370" s="50">
        <f t="array" aca="1" ref="AW370" ca="1">IF(RESET,0,IF(LOAD_ROM,ROM!AW231,IF(AND(MMU_CLK,MMU_MEMW,CELL("address",AW370)=CELL("address",OFFSET(RAM0,MMU_RAM_X,MMU_RAM_Y))),MMU_VAL,AW370)))</f>
        <v>0</v>
      </c>
      <c r="AX370" s="50">
        <f t="array" aca="1" ref="AX370" ca="1">IF(RESET,0,IF(LOAD_ROM,ROM!AX231,IF(AND(MMU_CLK,MMU_MEMW,CELL("address",AX370)=CELL("address",OFFSET(RAM0,MMU_RAM_X,MMU_RAM_Y))),MMU_VAL,AX370)))</f>
        <v>0</v>
      </c>
      <c r="AY370" s="50">
        <f t="array" aca="1" ref="AY370" ca="1">IF(RESET,0,IF(LOAD_ROM,ROM!AY231,IF(AND(MMU_CLK,MMU_MEMW,CELL("address",AY370)=CELL("address",OFFSET(RAM0,MMU_RAM_X,MMU_RAM_Y))),MMU_VAL,AY370)))</f>
        <v>0</v>
      </c>
      <c r="AZ370" s="50">
        <f t="array" aca="1" ref="AZ370" ca="1">IF(RESET,0,IF(LOAD_ROM,ROM!AZ231,IF(AND(MMU_CLK,MMU_MEMW,CELL("address",AZ370)=CELL("address",OFFSET(RAM0,MMU_RAM_X,MMU_RAM_Y))),MMU_VAL,AZ370)))</f>
        <v>0</v>
      </c>
      <c r="BA370" s="50">
        <f t="array" aca="1" ref="BA370" ca="1">IF(RESET,0,IF(LOAD_ROM,ROM!BA231,IF(AND(MMU_CLK,MMU_MEMW,CELL("address",BA370)=CELL("address",OFFSET(RAM0,MMU_RAM_X,MMU_RAM_Y))),MMU_VAL,BA370)))</f>
        <v>0</v>
      </c>
      <c r="BB370" s="50">
        <f t="array" aca="1" ref="BB370" ca="1">IF(RESET,0,IF(LOAD_ROM,ROM!BB231,IF(AND(MMU_CLK,MMU_MEMW,CELL("address",BB370)=CELL("address",OFFSET(RAM0,MMU_RAM_X,MMU_RAM_Y))),MMU_VAL,BB370)))</f>
        <v>0</v>
      </c>
      <c r="BC370" s="50">
        <f t="array" aca="1" ref="BC370" ca="1">IF(RESET,0,IF(LOAD_ROM,ROM!BC231,IF(AND(MMU_CLK,MMU_MEMW,CELL("address",BC370)=CELL("address",OFFSET(RAM0,MMU_RAM_X,MMU_RAM_Y))),MMU_VAL,BC370)))</f>
        <v>0</v>
      </c>
      <c r="BD370" s="50">
        <f t="array" aca="1" ref="BD370" ca="1">IF(RESET,0,IF(LOAD_ROM,ROM!BD231,IF(AND(MMU_CLK,MMU_MEMW,CELL("address",BD370)=CELL("address",OFFSET(RAM0,MMU_RAM_X,MMU_RAM_Y))),MMU_VAL,BD370)))</f>
        <v>0</v>
      </c>
      <c r="BE370" s="50">
        <f t="array" aca="1" ref="BE370" ca="1">IF(RESET,0,IF(LOAD_ROM,ROM!BE231,IF(AND(MMU_CLK,MMU_MEMW,CELL("address",BE370)=CELL("address",OFFSET(RAM0,MMU_RAM_X,MMU_RAM_Y))),MMU_VAL,BE370)))</f>
        <v>0</v>
      </c>
      <c r="BF370" s="50">
        <f t="array" aca="1" ref="BF370" ca="1">IF(RESET,0,IF(LOAD_ROM,ROM!BF231,IF(AND(MMU_CLK,MMU_MEMW,CELL("address",BF370)=CELL("address",OFFSET(RAM0,MMU_RAM_X,MMU_RAM_Y))),MMU_VAL,BF370)))</f>
        <v>0</v>
      </c>
      <c r="BG370" s="50">
        <f t="array" aca="1" ref="BG370" ca="1">IF(RESET,0,IF(LOAD_ROM,ROM!BG231,IF(AND(MMU_CLK,MMU_MEMW,CELL("address",BG370)=CELL("address",OFFSET(RAM0,MMU_RAM_X,MMU_RAM_Y))),MMU_VAL,BG370)))</f>
        <v>0</v>
      </c>
      <c r="BH370" s="50">
        <f t="array" aca="1" ref="BH370" ca="1">IF(RESET,0,IF(LOAD_ROM,ROM!BH231,IF(AND(MMU_CLK,MMU_MEMW,CELL("address",BH370)=CELL("address",OFFSET(RAM0,MMU_RAM_X,MMU_RAM_Y))),MMU_VAL,BH370)))</f>
        <v>0</v>
      </c>
      <c r="BI370" s="50">
        <f t="array" aca="1" ref="BI370" ca="1">IF(RESET,0,IF(LOAD_ROM,ROM!BI231,IF(AND(MMU_CLK,MMU_MEMW,CELL("address",BI370)=CELL("address",OFFSET(RAM0,MMU_RAM_X,MMU_RAM_Y))),MMU_VAL,BI370)))</f>
        <v>0</v>
      </c>
      <c r="BJ370" s="50">
        <f t="array" aca="1" ref="BJ370" ca="1">IF(RESET,0,IF(LOAD_ROM,ROM!BJ231,IF(AND(MMU_CLK,MMU_MEMW,CELL("address",BJ370)=CELL("address",OFFSET(RAM0,MMU_RAM_X,MMU_RAM_Y))),MMU_VAL,BJ370)))</f>
        <v>0</v>
      </c>
      <c r="BK370" s="50">
        <f t="array" aca="1" ref="BK370" ca="1">IF(RESET,0,IF(LOAD_ROM,ROM!BK231,IF(AND(MMU_CLK,MMU_MEMW,CELL("address",BK370)=CELL("address",OFFSET(RAM0,MMU_RAM_X,MMU_RAM_Y))),MMU_VAL,BK370)))</f>
        <v>0</v>
      </c>
      <c r="BL370" s="50">
        <f t="array" aca="1" ref="BL370" ca="1">IF(RESET,0,IF(LOAD_ROM,ROM!BL231,IF(AND(MMU_CLK,MMU_MEMW,CELL("address",BL370)=CELL("address",OFFSET(RAM0,MMU_RAM_X,MMU_RAM_Y))),MMU_VAL,BL370)))</f>
        <v>0</v>
      </c>
      <c r="BM370" s="50">
        <f t="array" aca="1" ref="BM370" ca="1">IF(RESET,0,IF(LOAD_ROM,ROM!BM231,IF(AND(MMU_CLK,MMU_MEMW,CELL("address",BM370)=CELL("address",OFFSET(RAM0,MMU_RAM_X,MMU_RAM_Y))),MMU_VAL,BM370)))</f>
        <v>0</v>
      </c>
      <c r="BN370" s="50">
        <f t="array" aca="1" ref="BN370" ca="1">IF(RESET,0,IF(LOAD_ROM,ROM!BN231,IF(AND(MMU_CLK,MMU_MEMW,CELL("address",BN370)=CELL("address",OFFSET(RAM0,MMU_RAM_X,MMU_RAM_Y))),MMU_VAL,BN370)))</f>
        <v>0</v>
      </c>
      <c r="BO370" s="50">
        <f t="array" aca="1" ref="BO370" ca="1">IF(RESET,0,IF(LOAD_ROM,ROM!BO231,IF(AND(MMU_CLK,MMU_MEMW,CELL("address",BO370)=CELL("address",OFFSET(RAM0,MMU_RAM_X,MMU_RAM_Y))),MMU_VAL,BO370)))</f>
        <v>0</v>
      </c>
      <c r="BP370" s="50">
        <f t="array" aca="1" ref="BP370" ca="1">IF(RESET,0,IF(LOAD_ROM,ROM!BP231,IF(AND(MMU_CLK,MMU_MEMW,CELL("address",BP370)=CELL("address",OFFSET(RAM0,MMU_RAM_X,MMU_RAM_Y))),MMU_VAL,BP370)))</f>
        <v>0</v>
      </c>
      <c r="BQ370" s="50">
        <f t="array" aca="1" ref="BQ370" ca="1">IF(RESET,0,IF(LOAD_ROM,ROM!BQ231,IF(AND(MMU_CLK,MMU_MEMW,CELL("address",BQ370)=CELL("address",OFFSET(RAM0,MMU_RAM_X,MMU_RAM_Y))),MMU_VAL,BQ370)))</f>
        <v>0</v>
      </c>
      <c r="BR370" s="50">
        <f t="array" aca="1" ref="BR370" ca="1">IF(RESET,0,IF(LOAD_ROM,ROM!BR231,IF(AND(MMU_CLK,MMU_MEMW,CELL("address",BR370)=CELL("address",OFFSET(RAM0,MMU_RAM_X,MMU_RAM_Y))),MMU_VAL,BR370)))</f>
        <v>0</v>
      </c>
      <c r="BS370" s="50">
        <f t="array" aca="1" ref="BS370" ca="1">IF(RESET,0,IF(LOAD_ROM,ROM!BS231,IF(AND(MMU_CLK,MMU_MEMW,CELL("address",BS370)=CELL("address",OFFSET(RAM0,MMU_RAM_X,MMU_RAM_Y))),MMU_VAL,BS370)))</f>
        <v>0</v>
      </c>
      <c r="BT370" s="50">
        <f t="array" aca="1" ref="BT370" ca="1">IF(RESET,0,IF(LOAD_ROM,ROM!BT231,IF(AND(MMU_CLK,MMU_MEMW,CELL("address",BT370)=CELL("address",OFFSET(RAM0,MMU_RAM_X,MMU_RAM_Y))),MMU_VAL,BT370)))</f>
        <v>0</v>
      </c>
      <c r="BU370" s="50">
        <f t="array" aca="1" ref="BU370" ca="1">IF(RESET,0,IF(LOAD_ROM,ROM!BU231,IF(AND(MMU_CLK,MMU_MEMW,CELL("address",BU370)=CELL("address",OFFSET(RAM0,MMU_RAM_X,MMU_RAM_Y))),MMU_VAL,BU370)))</f>
        <v>0</v>
      </c>
      <c r="BV370" s="50">
        <f t="array" aca="1" ref="BV370" ca="1">IF(RESET,0,IF(LOAD_ROM,ROM!BV231,IF(AND(MMU_CLK,MMU_MEMW,CELL("address",BV370)=CELL("address",OFFSET(RAM0,MMU_RAM_X,MMU_RAM_Y))),MMU_VAL,BV370)))</f>
        <v>0</v>
      </c>
      <c r="BW370" s="50">
        <f t="array" aca="1" ref="BW370" ca="1">IF(RESET,0,IF(LOAD_ROM,ROM!BW231,IF(AND(MMU_CLK,MMU_MEMW,CELL("address",BW370)=CELL("address",OFFSET(RAM0,MMU_RAM_X,MMU_RAM_Y))),MMU_VAL,BW370)))</f>
        <v>0</v>
      </c>
      <c r="BX370" s="50">
        <f t="array" aca="1" ref="BX370" ca="1">IF(RESET,0,IF(LOAD_ROM,ROM!BX231,IF(AND(MMU_CLK,MMU_MEMW,CELL("address",BX370)=CELL("address",OFFSET(RAM0,MMU_RAM_X,MMU_RAM_Y))),MMU_VAL,BX370)))</f>
        <v>0</v>
      </c>
      <c r="BY370" s="50">
        <f t="array" aca="1" ref="BY370" ca="1">IF(RESET,0,IF(LOAD_ROM,ROM!BY231,IF(AND(MMU_CLK,MMU_MEMW,CELL("address",BY370)=CELL("address",OFFSET(RAM0,MMU_RAM_X,MMU_RAM_Y))),MMU_VAL,BY370)))</f>
        <v>0</v>
      </c>
      <c r="BZ370" s="50">
        <f t="array" aca="1" ref="BZ370" ca="1">IF(RESET,0,IF(LOAD_ROM,ROM!BZ231,IF(AND(MMU_CLK,MMU_MEMW,CELL("address",BZ370)=CELL("address",OFFSET(RAM0,MMU_RAM_X,MMU_RAM_Y))),MMU_VAL,BZ370)))</f>
        <v>0</v>
      </c>
      <c r="CA370" s="50">
        <f t="array" aca="1" ref="CA370" ca="1">IF(RESET,0,IF(LOAD_ROM,ROM!CA231,IF(AND(MMU_CLK,MMU_MEMW,CELL("address",CA370)=CELL("address",OFFSET(RAM0,MMU_RAM_X,MMU_RAM_Y))),MMU_VAL,CA370)))</f>
        <v>0</v>
      </c>
      <c r="CB370" s="50">
        <f t="array" aca="1" ref="CB370" ca="1">IF(RESET,0,IF(LOAD_ROM,ROM!CB231,IF(AND(MMU_CLK,MMU_MEMW,CELL("address",CB370)=CELL("address",OFFSET(RAM0,MMU_RAM_X,MMU_RAM_Y))),MMU_VAL,CB370)))</f>
        <v>0</v>
      </c>
      <c r="CC370" s="50">
        <f t="array" aca="1" ref="CC370" ca="1">IF(RESET,0,IF(LOAD_ROM,ROM!CC231,IF(AND(MMU_CLK,MMU_MEMW,CELL("address",CC370)=CELL("address",OFFSET(RAM0,MMU_RAM_X,MMU_RAM_Y))),MMU_VAL,CC370)))</f>
        <v>0</v>
      </c>
      <c r="CD370" s="50">
        <f t="array" aca="1" ref="CD370" ca="1">IF(RESET,0,IF(LOAD_ROM,ROM!CD231,IF(AND(MMU_CLK,MMU_MEMW,CELL("address",CD370)=CELL("address",OFFSET(RAM0,MMU_RAM_X,MMU_RAM_Y))),MMU_VAL,CD370)))</f>
        <v>0</v>
      </c>
      <c r="CE370" s="50">
        <f t="array" aca="1" ref="CE370" ca="1">IF(RESET,0,IF(LOAD_ROM,ROM!CE231,IF(AND(MMU_CLK,MMU_MEMW,CELL("address",CE370)=CELL("address",OFFSET(RAM0,MMU_RAM_X,MMU_RAM_Y))),MMU_VAL,CE370)))</f>
        <v>0</v>
      </c>
      <c r="CF370" s="50">
        <f t="array" aca="1" ref="CF370" ca="1">IF(RESET,0,IF(LOAD_ROM,ROM!CF231,IF(AND(MMU_CLK,MMU_MEMW,CELL("address",CF370)=CELL("address",OFFSET(RAM0,MMU_RAM_X,MMU_RAM_Y))),MMU_VAL,CF370)))</f>
        <v>0</v>
      </c>
      <c r="CG370" s="50">
        <f t="array" aca="1" ref="CG370" ca="1">IF(RESET,0,IF(LOAD_ROM,ROM!CG231,IF(AND(MMU_CLK,MMU_MEMW,CELL("address",CG370)=CELL("address",OFFSET(RAM0,MMU_RAM_X,MMU_RAM_Y))),MMU_VAL,CG370)))</f>
        <v>0</v>
      </c>
      <c r="CH370" s="50">
        <f t="array" aca="1" ref="CH370" ca="1">IF(RESET,0,IF(LOAD_ROM,ROM!CH231,IF(AND(MMU_CLK,MMU_MEMW,CELL("address",CH370)=CELL("address",OFFSET(RAM0,MMU_RAM_X,MMU_RAM_Y))),MMU_VAL,CH370)))</f>
        <v>0</v>
      </c>
      <c r="CI370" s="50">
        <f t="array" aca="1" ref="CI370" ca="1">IF(RESET,0,IF(LOAD_ROM,ROM!CI231,IF(AND(MMU_CLK,MMU_MEMW,CELL("address",CI370)=CELL("address",OFFSET(RAM0,MMU_RAM_X,MMU_RAM_Y))),MMU_VAL,CI370)))</f>
        <v>0</v>
      </c>
      <c r="CJ370" s="50">
        <f t="array" aca="1" ref="CJ370" ca="1">IF(RESET,0,IF(LOAD_ROM,ROM!CJ231,IF(AND(MMU_CLK,MMU_MEMW,CELL("address",CJ370)=CELL("address",OFFSET(RAM0,MMU_RAM_X,MMU_RAM_Y))),MMU_VAL,CJ370)))</f>
        <v>0</v>
      </c>
      <c r="CK370" s="50">
        <f t="array" aca="1" ref="CK370" ca="1">IF(RESET,0,IF(LOAD_ROM,ROM!CK231,IF(AND(MMU_CLK,MMU_MEMW,CELL("address",CK370)=CELL("address",OFFSET(RAM0,MMU_RAM_X,MMU_RAM_Y))),MMU_VAL,CK370)))</f>
        <v>0</v>
      </c>
      <c r="CL370" s="50">
        <f t="array" aca="1" ref="CL370" ca="1">IF(RESET,0,IF(LOAD_ROM,ROM!CL231,IF(AND(MMU_CLK,MMU_MEMW,CELL("address",CL370)=CELL("address",OFFSET(RAM0,MMU_RAM_X,MMU_RAM_Y))),MMU_VAL,CL370)))</f>
        <v>0</v>
      </c>
      <c r="CM370" s="50">
        <f t="array" aca="1" ref="CM370" ca="1">IF(RESET,0,IF(LOAD_ROM,ROM!CM231,IF(AND(MMU_CLK,MMU_MEMW,CELL("address",CM370)=CELL("address",OFFSET(RAM0,MMU_RAM_X,MMU_RAM_Y))),MMU_VAL,CM370)))</f>
        <v>0</v>
      </c>
      <c r="CN370" s="50">
        <f t="array" aca="1" ref="CN370" ca="1">IF(RESET,0,IF(LOAD_ROM,ROM!CN231,IF(AND(MMU_CLK,MMU_MEMW,CELL("address",CN370)=CELL("address",OFFSET(RAM0,MMU_RAM_X,MMU_RAM_Y))),MMU_VAL,CN370)))</f>
        <v>0</v>
      </c>
      <c r="CO370" s="50">
        <f t="array" aca="1" ref="CO370" ca="1">IF(RESET,0,IF(LOAD_ROM,ROM!CO231,IF(AND(MMU_CLK,MMU_MEMW,CELL("address",CO370)=CELL("address",OFFSET(RAM0,MMU_RAM_X,MMU_RAM_Y))),MMU_VAL,CO370)))</f>
        <v>0</v>
      </c>
      <c r="CP370" s="50">
        <f t="array" aca="1" ref="CP370" ca="1">IF(RESET,0,IF(LOAD_ROM,ROM!CP231,IF(AND(MMU_CLK,MMU_MEMW,CELL("address",CP370)=CELL("address",OFFSET(RAM0,MMU_RAM_X,MMU_RAM_Y))),MMU_VAL,CP370)))</f>
        <v>0</v>
      </c>
      <c r="CQ370" s="50">
        <f t="array" aca="1" ref="CQ370" ca="1">IF(RESET,0,IF(LOAD_ROM,ROM!CQ231,IF(AND(MMU_CLK,MMU_MEMW,CELL("address",CQ370)=CELL("address",OFFSET(RAM0,MMU_RAM_X,MMU_RAM_Y))),MMU_VAL,CQ370)))</f>
        <v>0</v>
      </c>
      <c r="CR370" s="50">
        <f t="array" aca="1" ref="CR370" ca="1">IF(RESET,0,IF(LOAD_ROM,ROM!CR231,IF(AND(MMU_CLK,MMU_MEMW,CELL("address",CR370)=CELL("address",OFFSET(RAM0,MMU_RAM_X,MMU_RAM_Y))),MMU_VAL,CR370)))</f>
        <v>0</v>
      </c>
      <c r="CS370" s="50">
        <f t="array" aca="1" ref="CS370" ca="1">IF(RESET,0,IF(LOAD_ROM,ROM!CS231,IF(AND(MMU_CLK,MMU_MEMW,CELL("address",CS370)=CELL("address",OFFSET(RAM0,MMU_RAM_X,MMU_RAM_Y))),MMU_VAL,CS370)))</f>
        <v>0</v>
      </c>
      <c r="CT370" s="50">
        <f t="array" aca="1" ref="CT370" ca="1">IF(RESET,0,IF(LOAD_ROM,ROM!CT231,IF(AND(MMU_CLK,MMU_MEMW,CELL("address",CT370)=CELL("address",OFFSET(RAM0,MMU_RAM_X,MMU_RAM_Y))),MMU_VAL,CT370)))</f>
        <v>0</v>
      </c>
      <c r="CU370" s="50">
        <f t="array" aca="1" ref="CU370" ca="1">IF(RESET,0,IF(LOAD_ROM,ROM!CU231,IF(AND(MMU_CLK,MMU_MEMW,CELL("address",CU370)=CELL("address",OFFSET(RAM0,MMU_RAM_X,MMU_RAM_Y))),MMU_VAL,CU370)))</f>
        <v>0</v>
      </c>
      <c r="CV370" s="50">
        <f t="array" aca="1" ref="CV370" ca="1">IF(RESET,0,IF(LOAD_ROM,ROM!CV231,IF(AND(MMU_CLK,MMU_MEMW,CELL("address",CV370)=CELL("address",OFFSET(RAM0,MMU_RAM_X,MMU_RAM_Y))),MMU_VAL,CV370)))</f>
        <v>0</v>
      </c>
      <c r="CW370" s="50">
        <f t="array" aca="1" ref="CW370" ca="1">IF(RESET,0,IF(LOAD_ROM,ROM!CW231,IF(AND(MMU_CLK,MMU_MEMW,CELL("address",CW370)=CELL("address",OFFSET(RAM0,MMU_RAM_X,MMU_RAM_Y))),MMU_VAL,CW370)))</f>
        <v>0</v>
      </c>
      <c r="CX370" s="50">
        <f t="array" aca="1" ref="CX370" ca="1">IF(RESET,0,IF(LOAD_ROM,ROM!CX231,IF(AND(MMU_CLK,MMU_MEMW,CELL("address",CX370)=CELL("address",OFFSET(RAM0,MMU_RAM_X,MMU_RAM_Y))),MMU_VAL,CX370)))</f>
        <v>0</v>
      </c>
      <c r="CY370" s="50">
        <f t="array" aca="1" ref="CY370" ca="1">IF(RESET,0,IF(LOAD_ROM,ROM!CY231,IF(AND(MMU_CLK,MMU_MEMW,CELL("address",CY370)=CELL("address",OFFSET(RAM0,MMU_RAM_X,MMU_RAM_Y))),MMU_VAL,CY370)))</f>
        <v>0</v>
      </c>
      <c r="CZ370" s="50">
        <f t="array" aca="1" ref="CZ370" ca="1">IF(RESET,0,IF(LOAD_ROM,ROM!CZ231,IF(AND(MMU_CLK,MMU_MEMW,CELL("address",CZ370)=CELL("address",OFFSET(RAM0,MMU_RAM_X,MMU_RAM_Y))),MMU_VAL,CZ370)))</f>
        <v>0</v>
      </c>
      <c r="DA370" s="50">
        <f t="array" aca="1" ref="DA370" ca="1">IF(RESET,0,IF(LOAD_ROM,ROM!DA231,IF(AND(MMU_CLK,MMU_MEMW,CELL("address",DA370)=CELL("address",OFFSET(RAM0,MMU_RAM_X,MMU_RAM_Y))),MMU_VAL,DA370)))</f>
        <v>0</v>
      </c>
      <c r="DB370" s="50">
        <f t="array" aca="1" ref="DB370" ca="1">IF(RESET,0,IF(LOAD_ROM,ROM!DB231,IF(AND(MMU_CLK,MMU_MEMW,CELL("address",DB370)=CELL("address",OFFSET(RAM0,MMU_RAM_X,MMU_RAM_Y))),MMU_VAL,DB370)))</f>
        <v>0</v>
      </c>
      <c r="DC370" s="50">
        <f t="array" aca="1" ref="DC370" ca="1">IF(RESET,0,IF(LOAD_ROM,ROM!DC231,IF(AND(MMU_CLK,MMU_MEMW,CELL("address",DC370)=CELL("address",OFFSET(RAM0,MMU_RAM_X,MMU_RAM_Y))),MMU_VAL,DC370)))</f>
        <v>0</v>
      </c>
      <c r="DD370" s="50">
        <f t="array" aca="1" ref="DD370" ca="1">IF(RESET,0,IF(LOAD_ROM,ROM!DD231,IF(AND(MMU_CLK,MMU_MEMW,CELL("address",DD370)=CELL("address",OFFSET(RAM0,MMU_RAM_X,MMU_RAM_Y))),MMU_VAL,DD370)))</f>
        <v>0</v>
      </c>
      <c r="DE370" s="50">
        <f t="array" aca="1" ref="DE370" ca="1">IF(RESET,0,IF(LOAD_ROM,ROM!DE231,IF(AND(MMU_CLK,MMU_MEMW,CELL("address",DE370)=CELL("address",OFFSET(RAM0,MMU_RAM_X,MMU_RAM_Y))),MMU_VAL,DE370)))</f>
        <v>0</v>
      </c>
      <c r="DF370" s="50">
        <f t="array" aca="1" ref="DF370" ca="1">IF(RESET,0,IF(LOAD_ROM,ROM!DF231,IF(AND(MMU_CLK,MMU_MEMW,CELL("address",DF370)=CELL("address",OFFSET(RAM0,MMU_RAM_X,MMU_RAM_Y))),MMU_VAL,DF370)))</f>
        <v>0</v>
      </c>
      <c r="DG370" s="50">
        <f t="array" aca="1" ref="DG370" ca="1">IF(RESET,0,IF(LOAD_ROM,ROM!DG231,IF(AND(MMU_CLK,MMU_MEMW,CELL("address",DG370)=CELL("address",OFFSET(RAM0,MMU_RAM_X,MMU_RAM_Y))),MMU_VAL,DG370)))</f>
        <v>0</v>
      </c>
      <c r="DH370" s="50">
        <f t="array" aca="1" ref="DH370" ca="1">IF(RESET,0,IF(LOAD_ROM,ROM!DH231,IF(AND(MMU_CLK,MMU_MEMW,CELL("address",DH370)=CELL("address",OFFSET(RAM0,MMU_RAM_X,MMU_RAM_Y))),MMU_VAL,DH370)))</f>
        <v>0</v>
      </c>
      <c r="DI370" s="50">
        <f t="array" aca="1" ref="DI370" ca="1">IF(RESET,0,IF(LOAD_ROM,ROM!DI231,IF(AND(MMU_CLK,MMU_MEMW,CELL("address",DI370)=CELL("address",OFFSET(RAM0,MMU_RAM_X,MMU_RAM_Y))),MMU_VAL,DI370)))</f>
        <v>0</v>
      </c>
      <c r="DJ370" s="50">
        <f t="array" aca="1" ref="DJ370" ca="1">IF(RESET,0,IF(LOAD_ROM,ROM!DJ231,IF(AND(MMU_CLK,MMU_MEMW,CELL("address",DJ370)=CELL("address",OFFSET(RAM0,MMU_RAM_X,MMU_RAM_Y))),MMU_VAL,DJ370)))</f>
        <v>0</v>
      </c>
      <c r="DK370" s="50">
        <f t="array" aca="1" ref="DK370" ca="1">IF(RESET,0,IF(LOAD_ROM,ROM!DK231,IF(AND(MMU_CLK,MMU_MEMW,CELL("address",DK370)=CELL("address",OFFSET(RAM0,MMU_RAM_X,MMU_RAM_Y))),MMU_VAL,DK370)))</f>
        <v>0</v>
      </c>
      <c r="DL370" s="50">
        <f t="array" aca="1" ref="DL370" ca="1">IF(RESET,0,IF(LOAD_ROM,ROM!DL231,IF(AND(MMU_CLK,MMU_MEMW,CELL("address",DL370)=CELL("address",OFFSET(RAM0,MMU_RAM_X,MMU_RAM_Y))),MMU_VAL,DL370)))</f>
        <v>0</v>
      </c>
      <c r="DM370" s="50">
        <f t="array" aca="1" ref="DM370" ca="1">IF(RESET,0,IF(LOAD_ROM,ROM!DM231,IF(AND(MMU_CLK,MMU_MEMW,CELL("address",DM370)=CELL("address",OFFSET(RAM0,MMU_RAM_X,MMU_RAM_Y))),MMU_VAL,DM370)))</f>
        <v>0</v>
      </c>
      <c r="DN370" s="50">
        <f t="array" aca="1" ref="DN370" ca="1">IF(RESET,0,IF(LOAD_ROM,ROM!DN231,IF(AND(MMU_CLK,MMU_MEMW,CELL("address",DN370)=CELL("address",OFFSET(RAM0,MMU_RAM_X,MMU_RAM_Y))),MMU_VAL,DN370)))</f>
        <v>0</v>
      </c>
      <c r="DO370" s="50">
        <f t="array" aca="1" ref="DO370" ca="1">IF(RESET,0,IF(LOAD_ROM,ROM!DO231,IF(AND(MMU_CLK,MMU_MEMW,CELL("address",DO370)=CELL("address",OFFSET(RAM0,MMU_RAM_X,MMU_RAM_Y))),MMU_VAL,DO370)))</f>
        <v>0</v>
      </c>
      <c r="DP370" s="50">
        <f t="array" aca="1" ref="DP370" ca="1">IF(RESET,0,IF(LOAD_ROM,ROM!DP231,IF(AND(MMU_CLK,MMU_MEMW,CELL("address",DP370)=CELL("address",OFFSET(RAM0,MMU_RAM_X,MMU_RAM_Y))),MMU_VAL,DP370)))</f>
        <v>0</v>
      </c>
      <c r="DQ370" s="50">
        <f t="array" aca="1" ref="DQ370" ca="1">IF(RESET,0,IF(LOAD_ROM,ROM!DQ231,IF(AND(MMU_CLK,MMU_MEMW,CELL("address",DQ370)=CELL("address",OFFSET(RAM0,MMU_RAM_X,MMU_RAM_Y))),MMU_VAL,DQ370)))</f>
        <v>0</v>
      </c>
      <c r="DR370" s="50">
        <f t="array" aca="1" ref="DR370" ca="1">IF(RESET,0,IF(LOAD_ROM,ROM!DR231,IF(AND(MMU_CLK,MMU_MEMW,CELL("address",DR370)=CELL("address",OFFSET(RAM0,MMU_RAM_X,MMU_RAM_Y))),MMU_VAL,DR370)))</f>
        <v>0</v>
      </c>
      <c r="DS370" s="50">
        <f t="array" aca="1" ref="DS370" ca="1">IF(RESET,0,IF(LOAD_ROM,ROM!DS231,IF(AND(MMU_CLK,MMU_MEMW,CELL("address",DS370)=CELL("address",OFFSET(RAM0,MMU_RAM_X,MMU_RAM_Y))),MMU_VAL,DS370)))</f>
        <v>0</v>
      </c>
      <c r="DT370" s="50">
        <f t="array" aca="1" ref="DT370" ca="1">IF(RESET,0,IF(LOAD_ROM,ROM!DT231,IF(AND(MMU_CLK,MMU_MEMW,CELL("address",DT370)=CELL("address",OFFSET(RAM0,MMU_RAM_X,MMU_RAM_Y))),MMU_VAL,DT370)))</f>
        <v>0</v>
      </c>
      <c r="DU370" s="50">
        <f t="array" aca="1" ref="DU370" ca="1">IF(RESET,0,IF(LOAD_ROM,ROM!DU231,IF(AND(MMU_CLK,MMU_MEMW,CELL("address",DU370)=CELL("address",OFFSET(RAM0,MMU_RAM_X,MMU_RAM_Y))),MMU_VAL,DU370)))</f>
        <v>0</v>
      </c>
      <c r="DV370" s="50">
        <f t="array" aca="1" ref="DV370" ca="1">IF(RESET,0,IF(LOAD_ROM,ROM!DV231,IF(AND(MMU_CLK,MMU_MEMW,CELL("address",DV370)=CELL("address",OFFSET(RAM0,MMU_RAM_X,MMU_RAM_Y))),MMU_VAL,DV370)))</f>
        <v>0</v>
      </c>
      <c r="DW370" s="50">
        <f t="array" aca="1" ref="DW370" ca="1">IF(RESET,0,IF(LOAD_ROM,ROM!DW231,IF(AND(MMU_CLK,MMU_MEMW,CELL("address",DW370)=CELL("address",OFFSET(RAM0,MMU_RAM_X,MMU_RAM_Y))),MMU_VAL,DW370)))</f>
        <v>0</v>
      </c>
      <c r="DX370" s="50">
        <f t="array" aca="1" ref="DX370" ca="1">IF(RESET,0,IF(LOAD_ROM,ROM!DX231,IF(AND(MMU_CLK,MMU_MEMW,CELL("address",DX370)=CELL("address",OFFSET(RAM0,MMU_RAM_X,MMU_RAM_Y))),MMU_VAL,DX370)))</f>
        <v>0</v>
      </c>
    </row>
    <row r="371" spans="1:128" x14ac:dyDescent="0.35">
      <c r="A371" s="50">
        <f t="array" aca="1" ref="A371" ca="1">IF(RESET,0,IF(LOAD_ROM,ROM!A232,IF(AND(MMU_CLK,MMU_MEMW,CELL("address",A371)=CELL("address",OFFSET(RAM0,MMU_RAM_X,MMU_RAM_Y))),MMU_VAL,A371)))</f>
        <v>0</v>
      </c>
      <c r="B371" s="50">
        <f t="array" aca="1" ref="B371" ca="1">IF(RESET,0,IF(LOAD_ROM,ROM!B232,IF(AND(MMU_CLK,MMU_MEMW,CELL("address",B371)=CELL("address",OFFSET(RAM0,MMU_RAM_X,MMU_RAM_Y))),MMU_VAL,B371)))</f>
        <v>0</v>
      </c>
      <c r="C371" s="50">
        <f t="array" aca="1" ref="C371" ca="1">IF(RESET,0,IF(LOAD_ROM,ROM!C232,IF(AND(MMU_CLK,MMU_MEMW,CELL("address",C371)=CELL("address",OFFSET(RAM0,MMU_RAM_X,MMU_RAM_Y))),MMU_VAL,C371)))</f>
        <v>0</v>
      </c>
      <c r="D371" s="50">
        <f t="array" aca="1" ref="D371" ca="1">IF(RESET,0,IF(LOAD_ROM,ROM!D232,IF(AND(MMU_CLK,MMU_MEMW,CELL("address",D371)=CELL("address",OFFSET(RAM0,MMU_RAM_X,MMU_RAM_Y))),MMU_VAL,D371)))</f>
        <v>0</v>
      </c>
      <c r="E371" s="50">
        <f t="array" aca="1" ref="E371" ca="1">IF(RESET,0,IF(LOAD_ROM,ROM!E232,IF(AND(MMU_CLK,MMU_MEMW,CELL("address",E371)=CELL("address",OFFSET(RAM0,MMU_RAM_X,MMU_RAM_Y))),MMU_VAL,E371)))</f>
        <v>0</v>
      </c>
      <c r="F371" s="50">
        <f t="array" aca="1" ref="F371" ca="1">IF(RESET,0,IF(LOAD_ROM,ROM!F232,IF(AND(MMU_CLK,MMU_MEMW,CELL("address",F371)=CELL("address",OFFSET(RAM0,MMU_RAM_X,MMU_RAM_Y))),MMU_VAL,F371)))</f>
        <v>0</v>
      </c>
      <c r="G371" s="50">
        <f t="array" aca="1" ref="G371" ca="1">IF(RESET,0,IF(LOAD_ROM,ROM!G232,IF(AND(MMU_CLK,MMU_MEMW,CELL("address",G371)=CELL("address",OFFSET(RAM0,MMU_RAM_X,MMU_RAM_Y))),MMU_VAL,G371)))</f>
        <v>0</v>
      </c>
      <c r="H371" s="50">
        <f t="array" aca="1" ref="H371" ca="1">IF(RESET,0,IF(LOAD_ROM,ROM!H232,IF(AND(MMU_CLK,MMU_MEMW,CELL("address",H371)=CELL("address",OFFSET(RAM0,MMU_RAM_X,MMU_RAM_Y))),MMU_VAL,H371)))</f>
        <v>0</v>
      </c>
      <c r="I371" s="50">
        <f t="array" aca="1" ref="I371" ca="1">IF(RESET,0,IF(LOAD_ROM,ROM!I232,IF(AND(MMU_CLK,MMU_MEMW,CELL("address",I371)=CELL("address",OFFSET(RAM0,MMU_RAM_X,MMU_RAM_Y))),MMU_VAL,I371)))</f>
        <v>0</v>
      </c>
      <c r="J371" s="50">
        <f t="array" aca="1" ref="J371" ca="1">IF(RESET,0,IF(LOAD_ROM,ROM!J232,IF(AND(MMU_CLK,MMU_MEMW,CELL("address",J371)=CELL("address",OFFSET(RAM0,MMU_RAM_X,MMU_RAM_Y))),MMU_VAL,J371)))</f>
        <v>0</v>
      </c>
      <c r="K371" s="50">
        <f t="array" aca="1" ref="K371" ca="1">IF(RESET,0,IF(LOAD_ROM,ROM!K232,IF(AND(MMU_CLK,MMU_MEMW,CELL("address",K371)=CELL("address",OFFSET(RAM0,MMU_RAM_X,MMU_RAM_Y))),MMU_VAL,K371)))</f>
        <v>0</v>
      </c>
      <c r="L371" s="50">
        <f t="array" aca="1" ref="L371" ca="1">IF(RESET,0,IF(LOAD_ROM,ROM!L232,IF(AND(MMU_CLK,MMU_MEMW,CELL("address",L371)=CELL("address",OFFSET(RAM0,MMU_RAM_X,MMU_RAM_Y))),MMU_VAL,L371)))</f>
        <v>0</v>
      </c>
      <c r="M371" s="50">
        <f t="array" aca="1" ref="M371" ca="1">IF(RESET,0,IF(LOAD_ROM,ROM!M232,IF(AND(MMU_CLK,MMU_MEMW,CELL("address",M371)=CELL("address",OFFSET(RAM0,MMU_RAM_X,MMU_RAM_Y))),MMU_VAL,M371)))</f>
        <v>0</v>
      </c>
      <c r="N371" s="50">
        <f t="array" aca="1" ref="N371" ca="1">IF(RESET,0,IF(LOAD_ROM,ROM!N232,IF(AND(MMU_CLK,MMU_MEMW,CELL("address",N371)=CELL("address",OFFSET(RAM0,MMU_RAM_X,MMU_RAM_Y))),MMU_VAL,N371)))</f>
        <v>0</v>
      </c>
      <c r="O371" s="50">
        <f t="array" aca="1" ref="O371" ca="1">IF(RESET,0,IF(LOAD_ROM,ROM!O232,IF(AND(MMU_CLK,MMU_MEMW,CELL("address",O371)=CELL("address",OFFSET(RAM0,MMU_RAM_X,MMU_RAM_Y))),MMU_VAL,O371)))</f>
        <v>0</v>
      </c>
      <c r="P371" s="50">
        <f t="array" aca="1" ref="P371" ca="1">IF(RESET,0,IF(LOAD_ROM,ROM!P232,IF(AND(MMU_CLK,MMU_MEMW,CELL("address",P371)=CELL("address",OFFSET(RAM0,MMU_RAM_X,MMU_RAM_Y))),MMU_VAL,P371)))</f>
        <v>0</v>
      </c>
      <c r="Q371" s="50">
        <f t="array" aca="1" ref="Q371" ca="1">IF(RESET,0,IF(LOAD_ROM,ROM!Q232,IF(AND(MMU_CLK,MMU_MEMW,CELL("address",Q371)=CELL("address",OFFSET(RAM0,MMU_RAM_X,MMU_RAM_Y))),MMU_VAL,Q371)))</f>
        <v>0</v>
      </c>
      <c r="R371" s="50">
        <f t="array" aca="1" ref="R371" ca="1">IF(RESET,0,IF(LOAD_ROM,ROM!R232,IF(AND(MMU_CLK,MMU_MEMW,CELL("address",R371)=CELL("address",OFFSET(RAM0,MMU_RAM_X,MMU_RAM_Y))),MMU_VAL,R371)))</f>
        <v>0</v>
      </c>
      <c r="S371" s="50">
        <f t="array" aca="1" ref="S371" ca="1">IF(RESET,0,IF(LOAD_ROM,ROM!S232,IF(AND(MMU_CLK,MMU_MEMW,CELL("address",S371)=CELL("address",OFFSET(RAM0,MMU_RAM_X,MMU_RAM_Y))),MMU_VAL,S371)))</f>
        <v>0</v>
      </c>
      <c r="T371" s="50">
        <f t="array" aca="1" ref="T371" ca="1">IF(RESET,0,IF(LOAD_ROM,ROM!T232,IF(AND(MMU_CLK,MMU_MEMW,CELL("address",T371)=CELL("address",OFFSET(RAM0,MMU_RAM_X,MMU_RAM_Y))),MMU_VAL,T371)))</f>
        <v>0</v>
      </c>
      <c r="U371" s="50">
        <f t="array" aca="1" ref="U371" ca="1">IF(RESET,0,IF(LOAD_ROM,ROM!U232,IF(AND(MMU_CLK,MMU_MEMW,CELL("address",U371)=CELL("address",OFFSET(RAM0,MMU_RAM_X,MMU_RAM_Y))),MMU_VAL,U371)))</f>
        <v>0</v>
      </c>
      <c r="V371" s="50">
        <f t="array" aca="1" ref="V371" ca="1">IF(RESET,0,IF(LOAD_ROM,ROM!V232,IF(AND(MMU_CLK,MMU_MEMW,CELL("address",V371)=CELL("address",OFFSET(RAM0,MMU_RAM_X,MMU_RAM_Y))),MMU_VAL,V371)))</f>
        <v>0</v>
      </c>
      <c r="W371" s="50">
        <f t="array" aca="1" ref="W371" ca="1">IF(RESET,0,IF(LOAD_ROM,ROM!W232,IF(AND(MMU_CLK,MMU_MEMW,CELL("address",W371)=CELL("address",OFFSET(RAM0,MMU_RAM_X,MMU_RAM_Y))),MMU_VAL,W371)))</f>
        <v>0</v>
      </c>
      <c r="X371" s="50">
        <f t="array" aca="1" ref="X371" ca="1">IF(RESET,0,IF(LOAD_ROM,ROM!X232,IF(AND(MMU_CLK,MMU_MEMW,CELL("address",X371)=CELL("address",OFFSET(RAM0,MMU_RAM_X,MMU_RAM_Y))),MMU_VAL,X371)))</f>
        <v>0</v>
      </c>
      <c r="Y371" s="50">
        <f t="array" aca="1" ref="Y371" ca="1">IF(RESET,0,IF(LOAD_ROM,ROM!Y232,IF(AND(MMU_CLK,MMU_MEMW,CELL("address",Y371)=CELL("address",OFFSET(RAM0,MMU_RAM_X,MMU_RAM_Y))),MMU_VAL,Y371)))</f>
        <v>0</v>
      </c>
      <c r="Z371" s="50">
        <f t="array" aca="1" ref="Z371" ca="1">IF(RESET,0,IF(LOAD_ROM,ROM!Z232,IF(AND(MMU_CLK,MMU_MEMW,CELL("address",Z371)=CELL("address",OFFSET(RAM0,MMU_RAM_X,MMU_RAM_Y))),MMU_VAL,Z371)))</f>
        <v>0</v>
      </c>
      <c r="AA371" s="50">
        <f t="array" aca="1" ref="AA371" ca="1">IF(RESET,0,IF(LOAD_ROM,ROM!AA232,IF(AND(MMU_CLK,MMU_MEMW,CELL("address",AA371)=CELL("address",OFFSET(RAM0,MMU_RAM_X,MMU_RAM_Y))),MMU_VAL,AA371)))</f>
        <v>0</v>
      </c>
      <c r="AB371" s="50">
        <f t="array" aca="1" ref="AB371" ca="1">IF(RESET,0,IF(LOAD_ROM,ROM!AB232,IF(AND(MMU_CLK,MMU_MEMW,CELL("address",AB371)=CELL("address",OFFSET(RAM0,MMU_RAM_X,MMU_RAM_Y))),MMU_VAL,AB371)))</f>
        <v>0</v>
      </c>
      <c r="AC371" s="50">
        <f t="array" aca="1" ref="AC371" ca="1">IF(RESET,0,IF(LOAD_ROM,ROM!AC232,IF(AND(MMU_CLK,MMU_MEMW,CELL("address",AC371)=CELL("address",OFFSET(RAM0,MMU_RAM_X,MMU_RAM_Y))),MMU_VAL,AC371)))</f>
        <v>0</v>
      </c>
      <c r="AD371" s="50">
        <f t="array" aca="1" ref="AD371" ca="1">IF(RESET,0,IF(LOAD_ROM,ROM!AD232,IF(AND(MMU_CLK,MMU_MEMW,CELL("address",AD371)=CELL("address",OFFSET(RAM0,MMU_RAM_X,MMU_RAM_Y))),MMU_VAL,AD371)))</f>
        <v>0</v>
      </c>
      <c r="AE371" s="50">
        <f t="array" aca="1" ref="AE371" ca="1">IF(RESET,0,IF(LOAD_ROM,ROM!AE232,IF(AND(MMU_CLK,MMU_MEMW,CELL("address",AE371)=CELL("address",OFFSET(RAM0,MMU_RAM_X,MMU_RAM_Y))),MMU_VAL,AE371)))</f>
        <v>0</v>
      </c>
      <c r="AF371" s="50">
        <f t="array" aca="1" ref="AF371" ca="1">IF(RESET,0,IF(LOAD_ROM,ROM!AF232,IF(AND(MMU_CLK,MMU_MEMW,CELL("address",AF371)=CELL("address",OFFSET(RAM0,MMU_RAM_X,MMU_RAM_Y))),MMU_VAL,AF371)))</f>
        <v>0</v>
      </c>
      <c r="AG371" s="50">
        <f t="array" aca="1" ref="AG371" ca="1">IF(RESET,0,IF(LOAD_ROM,ROM!AG232,IF(AND(MMU_CLK,MMU_MEMW,CELL("address",AG371)=CELL("address",OFFSET(RAM0,MMU_RAM_X,MMU_RAM_Y))),MMU_VAL,AG371)))</f>
        <v>0</v>
      </c>
      <c r="AH371" s="50">
        <f t="array" aca="1" ref="AH371" ca="1">IF(RESET,0,IF(LOAD_ROM,ROM!AH232,IF(AND(MMU_CLK,MMU_MEMW,CELL("address",AH371)=CELL("address",OFFSET(RAM0,MMU_RAM_X,MMU_RAM_Y))),MMU_VAL,AH371)))</f>
        <v>0</v>
      </c>
      <c r="AI371" s="50">
        <f t="array" aca="1" ref="AI371" ca="1">IF(RESET,0,IF(LOAD_ROM,ROM!AI232,IF(AND(MMU_CLK,MMU_MEMW,CELL("address",AI371)=CELL("address",OFFSET(RAM0,MMU_RAM_X,MMU_RAM_Y))),MMU_VAL,AI371)))</f>
        <v>0</v>
      </c>
      <c r="AJ371" s="50">
        <f t="array" aca="1" ref="AJ371" ca="1">IF(RESET,0,IF(LOAD_ROM,ROM!AJ232,IF(AND(MMU_CLK,MMU_MEMW,CELL("address",AJ371)=CELL("address",OFFSET(RAM0,MMU_RAM_X,MMU_RAM_Y))),MMU_VAL,AJ371)))</f>
        <v>0</v>
      </c>
      <c r="AK371" s="50">
        <f t="array" aca="1" ref="AK371" ca="1">IF(RESET,0,IF(LOAD_ROM,ROM!AK232,IF(AND(MMU_CLK,MMU_MEMW,CELL("address",AK371)=CELL("address",OFFSET(RAM0,MMU_RAM_X,MMU_RAM_Y))),MMU_VAL,AK371)))</f>
        <v>0</v>
      </c>
      <c r="AL371" s="50">
        <f t="array" aca="1" ref="AL371" ca="1">IF(RESET,0,IF(LOAD_ROM,ROM!AL232,IF(AND(MMU_CLK,MMU_MEMW,CELL("address",AL371)=CELL("address",OFFSET(RAM0,MMU_RAM_X,MMU_RAM_Y))),MMU_VAL,AL371)))</f>
        <v>0</v>
      </c>
      <c r="AM371" s="50">
        <f t="array" aca="1" ref="AM371" ca="1">IF(RESET,0,IF(LOAD_ROM,ROM!AM232,IF(AND(MMU_CLK,MMU_MEMW,CELL("address",AM371)=CELL("address",OFFSET(RAM0,MMU_RAM_X,MMU_RAM_Y))),MMU_VAL,AM371)))</f>
        <v>0</v>
      </c>
      <c r="AN371" s="50">
        <f t="array" aca="1" ref="AN371" ca="1">IF(RESET,0,IF(LOAD_ROM,ROM!AN232,IF(AND(MMU_CLK,MMU_MEMW,CELL("address",AN371)=CELL("address",OFFSET(RAM0,MMU_RAM_X,MMU_RAM_Y))),MMU_VAL,AN371)))</f>
        <v>0</v>
      </c>
      <c r="AO371" s="50">
        <f t="array" aca="1" ref="AO371" ca="1">IF(RESET,0,IF(LOAD_ROM,ROM!AO232,IF(AND(MMU_CLK,MMU_MEMW,CELL("address",AO371)=CELL("address",OFFSET(RAM0,MMU_RAM_X,MMU_RAM_Y))),MMU_VAL,AO371)))</f>
        <v>0</v>
      </c>
      <c r="AP371" s="50">
        <f t="array" aca="1" ref="AP371" ca="1">IF(RESET,0,IF(LOAD_ROM,ROM!AP232,IF(AND(MMU_CLK,MMU_MEMW,CELL("address",AP371)=CELL("address",OFFSET(RAM0,MMU_RAM_X,MMU_RAM_Y))),MMU_VAL,AP371)))</f>
        <v>0</v>
      </c>
      <c r="AQ371" s="50">
        <f t="array" aca="1" ref="AQ371" ca="1">IF(RESET,0,IF(LOAD_ROM,ROM!AQ232,IF(AND(MMU_CLK,MMU_MEMW,CELL("address",AQ371)=CELL("address",OFFSET(RAM0,MMU_RAM_X,MMU_RAM_Y))),MMU_VAL,AQ371)))</f>
        <v>0</v>
      </c>
      <c r="AR371" s="50">
        <f t="array" aca="1" ref="AR371" ca="1">IF(RESET,0,IF(LOAD_ROM,ROM!AR232,IF(AND(MMU_CLK,MMU_MEMW,CELL("address",AR371)=CELL("address",OFFSET(RAM0,MMU_RAM_X,MMU_RAM_Y))),MMU_VAL,AR371)))</f>
        <v>0</v>
      </c>
      <c r="AS371" s="50">
        <f t="array" aca="1" ref="AS371" ca="1">IF(RESET,0,IF(LOAD_ROM,ROM!AS232,IF(AND(MMU_CLK,MMU_MEMW,CELL("address",AS371)=CELL("address",OFFSET(RAM0,MMU_RAM_X,MMU_RAM_Y))),MMU_VAL,AS371)))</f>
        <v>0</v>
      </c>
      <c r="AT371" s="50">
        <f t="array" aca="1" ref="AT371" ca="1">IF(RESET,0,IF(LOAD_ROM,ROM!AT232,IF(AND(MMU_CLK,MMU_MEMW,CELL("address",AT371)=CELL("address",OFFSET(RAM0,MMU_RAM_X,MMU_RAM_Y))),MMU_VAL,AT371)))</f>
        <v>0</v>
      </c>
      <c r="AU371" s="50">
        <f t="array" aca="1" ref="AU371" ca="1">IF(RESET,0,IF(LOAD_ROM,ROM!AU232,IF(AND(MMU_CLK,MMU_MEMW,CELL("address",AU371)=CELL("address",OFFSET(RAM0,MMU_RAM_X,MMU_RAM_Y))),MMU_VAL,AU371)))</f>
        <v>0</v>
      </c>
      <c r="AV371" s="50">
        <f t="array" aca="1" ref="AV371" ca="1">IF(RESET,0,IF(LOAD_ROM,ROM!AV232,IF(AND(MMU_CLK,MMU_MEMW,CELL("address",AV371)=CELL("address",OFFSET(RAM0,MMU_RAM_X,MMU_RAM_Y))),MMU_VAL,AV371)))</f>
        <v>0</v>
      </c>
      <c r="AW371" s="50">
        <f t="array" aca="1" ref="AW371" ca="1">IF(RESET,0,IF(LOAD_ROM,ROM!AW232,IF(AND(MMU_CLK,MMU_MEMW,CELL("address",AW371)=CELL("address",OFFSET(RAM0,MMU_RAM_X,MMU_RAM_Y))),MMU_VAL,AW371)))</f>
        <v>0</v>
      </c>
      <c r="AX371" s="50">
        <f t="array" aca="1" ref="AX371" ca="1">IF(RESET,0,IF(LOAD_ROM,ROM!AX232,IF(AND(MMU_CLK,MMU_MEMW,CELL("address",AX371)=CELL("address",OFFSET(RAM0,MMU_RAM_X,MMU_RAM_Y))),MMU_VAL,AX371)))</f>
        <v>0</v>
      </c>
      <c r="AY371" s="50">
        <f t="array" aca="1" ref="AY371" ca="1">IF(RESET,0,IF(LOAD_ROM,ROM!AY232,IF(AND(MMU_CLK,MMU_MEMW,CELL("address",AY371)=CELL("address",OFFSET(RAM0,MMU_RAM_X,MMU_RAM_Y))),MMU_VAL,AY371)))</f>
        <v>0</v>
      </c>
      <c r="AZ371" s="50">
        <f t="array" aca="1" ref="AZ371" ca="1">IF(RESET,0,IF(LOAD_ROM,ROM!AZ232,IF(AND(MMU_CLK,MMU_MEMW,CELL("address",AZ371)=CELL("address",OFFSET(RAM0,MMU_RAM_X,MMU_RAM_Y))),MMU_VAL,AZ371)))</f>
        <v>0</v>
      </c>
      <c r="BA371" s="50">
        <f t="array" aca="1" ref="BA371" ca="1">IF(RESET,0,IF(LOAD_ROM,ROM!BA232,IF(AND(MMU_CLK,MMU_MEMW,CELL("address",BA371)=CELL("address",OFFSET(RAM0,MMU_RAM_X,MMU_RAM_Y))),MMU_VAL,BA371)))</f>
        <v>0</v>
      </c>
      <c r="BB371" s="50">
        <f t="array" aca="1" ref="BB371" ca="1">IF(RESET,0,IF(LOAD_ROM,ROM!BB232,IF(AND(MMU_CLK,MMU_MEMW,CELL("address",BB371)=CELL("address",OFFSET(RAM0,MMU_RAM_X,MMU_RAM_Y))),MMU_VAL,BB371)))</f>
        <v>0</v>
      </c>
      <c r="BC371" s="50">
        <f t="array" aca="1" ref="BC371" ca="1">IF(RESET,0,IF(LOAD_ROM,ROM!BC232,IF(AND(MMU_CLK,MMU_MEMW,CELL("address",BC371)=CELL("address",OFFSET(RAM0,MMU_RAM_X,MMU_RAM_Y))),MMU_VAL,BC371)))</f>
        <v>0</v>
      </c>
      <c r="BD371" s="50">
        <f t="array" aca="1" ref="BD371" ca="1">IF(RESET,0,IF(LOAD_ROM,ROM!BD232,IF(AND(MMU_CLK,MMU_MEMW,CELL("address",BD371)=CELL("address",OFFSET(RAM0,MMU_RAM_X,MMU_RAM_Y))),MMU_VAL,BD371)))</f>
        <v>0</v>
      </c>
      <c r="BE371" s="50">
        <f t="array" aca="1" ref="BE371" ca="1">IF(RESET,0,IF(LOAD_ROM,ROM!BE232,IF(AND(MMU_CLK,MMU_MEMW,CELL("address",BE371)=CELL("address",OFFSET(RAM0,MMU_RAM_X,MMU_RAM_Y))),MMU_VAL,BE371)))</f>
        <v>0</v>
      </c>
      <c r="BF371" s="50">
        <f t="array" aca="1" ref="BF371" ca="1">IF(RESET,0,IF(LOAD_ROM,ROM!BF232,IF(AND(MMU_CLK,MMU_MEMW,CELL("address",BF371)=CELL("address",OFFSET(RAM0,MMU_RAM_X,MMU_RAM_Y))),MMU_VAL,BF371)))</f>
        <v>0</v>
      </c>
      <c r="BG371" s="50">
        <f t="array" aca="1" ref="BG371" ca="1">IF(RESET,0,IF(LOAD_ROM,ROM!BG232,IF(AND(MMU_CLK,MMU_MEMW,CELL("address",BG371)=CELL("address",OFFSET(RAM0,MMU_RAM_X,MMU_RAM_Y))),MMU_VAL,BG371)))</f>
        <v>0</v>
      </c>
      <c r="BH371" s="50">
        <f t="array" aca="1" ref="BH371" ca="1">IF(RESET,0,IF(LOAD_ROM,ROM!BH232,IF(AND(MMU_CLK,MMU_MEMW,CELL("address",BH371)=CELL("address",OFFSET(RAM0,MMU_RAM_X,MMU_RAM_Y))),MMU_VAL,BH371)))</f>
        <v>0</v>
      </c>
      <c r="BI371" s="50">
        <f t="array" aca="1" ref="BI371" ca="1">IF(RESET,0,IF(LOAD_ROM,ROM!BI232,IF(AND(MMU_CLK,MMU_MEMW,CELL("address",BI371)=CELL("address",OFFSET(RAM0,MMU_RAM_X,MMU_RAM_Y))),MMU_VAL,BI371)))</f>
        <v>0</v>
      </c>
      <c r="BJ371" s="50">
        <f t="array" aca="1" ref="BJ371" ca="1">IF(RESET,0,IF(LOAD_ROM,ROM!BJ232,IF(AND(MMU_CLK,MMU_MEMW,CELL("address",BJ371)=CELL("address",OFFSET(RAM0,MMU_RAM_X,MMU_RAM_Y))),MMU_VAL,BJ371)))</f>
        <v>0</v>
      </c>
      <c r="BK371" s="50">
        <f t="array" aca="1" ref="BK371" ca="1">IF(RESET,0,IF(LOAD_ROM,ROM!BK232,IF(AND(MMU_CLK,MMU_MEMW,CELL("address",BK371)=CELL("address",OFFSET(RAM0,MMU_RAM_X,MMU_RAM_Y))),MMU_VAL,BK371)))</f>
        <v>0</v>
      </c>
      <c r="BL371" s="50">
        <f t="array" aca="1" ref="BL371" ca="1">IF(RESET,0,IF(LOAD_ROM,ROM!BL232,IF(AND(MMU_CLK,MMU_MEMW,CELL("address",BL371)=CELL("address",OFFSET(RAM0,MMU_RAM_X,MMU_RAM_Y))),MMU_VAL,BL371)))</f>
        <v>0</v>
      </c>
      <c r="BM371" s="50">
        <f t="array" aca="1" ref="BM371" ca="1">IF(RESET,0,IF(LOAD_ROM,ROM!BM232,IF(AND(MMU_CLK,MMU_MEMW,CELL("address",BM371)=CELL("address",OFFSET(RAM0,MMU_RAM_X,MMU_RAM_Y))),MMU_VAL,BM371)))</f>
        <v>0</v>
      </c>
      <c r="BN371" s="50">
        <f t="array" aca="1" ref="BN371" ca="1">IF(RESET,0,IF(LOAD_ROM,ROM!BN232,IF(AND(MMU_CLK,MMU_MEMW,CELL("address",BN371)=CELL("address",OFFSET(RAM0,MMU_RAM_X,MMU_RAM_Y))),MMU_VAL,BN371)))</f>
        <v>0</v>
      </c>
      <c r="BO371" s="50">
        <f t="array" aca="1" ref="BO371" ca="1">IF(RESET,0,IF(LOAD_ROM,ROM!BO232,IF(AND(MMU_CLK,MMU_MEMW,CELL("address",BO371)=CELL("address",OFFSET(RAM0,MMU_RAM_X,MMU_RAM_Y))),MMU_VAL,BO371)))</f>
        <v>0</v>
      </c>
      <c r="BP371" s="50">
        <f t="array" aca="1" ref="BP371" ca="1">IF(RESET,0,IF(LOAD_ROM,ROM!BP232,IF(AND(MMU_CLK,MMU_MEMW,CELL("address",BP371)=CELL("address",OFFSET(RAM0,MMU_RAM_X,MMU_RAM_Y))),MMU_VAL,BP371)))</f>
        <v>0</v>
      </c>
      <c r="BQ371" s="50">
        <f t="array" aca="1" ref="BQ371" ca="1">IF(RESET,0,IF(LOAD_ROM,ROM!BQ232,IF(AND(MMU_CLK,MMU_MEMW,CELL("address",BQ371)=CELL("address",OFFSET(RAM0,MMU_RAM_X,MMU_RAM_Y))),MMU_VAL,BQ371)))</f>
        <v>0</v>
      </c>
      <c r="BR371" s="50">
        <f t="array" aca="1" ref="BR371" ca="1">IF(RESET,0,IF(LOAD_ROM,ROM!BR232,IF(AND(MMU_CLK,MMU_MEMW,CELL("address",BR371)=CELL("address",OFFSET(RAM0,MMU_RAM_X,MMU_RAM_Y))),MMU_VAL,BR371)))</f>
        <v>0</v>
      </c>
      <c r="BS371" s="50">
        <f t="array" aca="1" ref="BS371" ca="1">IF(RESET,0,IF(LOAD_ROM,ROM!BS232,IF(AND(MMU_CLK,MMU_MEMW,CELL("address",BS371)=CELL("address",OFFSET(RAM0,MMU_RAM_X,MMU_RAM_Y))),MMU_VAL,BS371)))</f>
        <v>0</v>
      </c>
      <c r="BT371" s="50">
        <f t="array" aca="1" ref="BT371" ca="1">IF(RESET,0,IF(LOAD_ROM,ROM!BT232,IF(AND(MMU_CLK,MMU_MEMW,CELL("address",BT371)=CELL("address",OFFSET(RAM0,MMU_RAM_X,MMU_RAM_Y))),MMU_VAL,BT371)))</f>
        <v>0</v>
      </c>
      <c r="BU371" s="50">
        <f t="array" aca="1" ref="BU371" ca="1">IF(RESET,0,IF(LOAD_ROM,ROM!BU232,IF(AND(MMU_CLK,MMU_MEMW,CELL("address",BU371)=CELL("address",OFFSET(RAM0,MMU_RAM_X,MMU_RAM_Y))),MMU_VAL,BU371)))</f>
        <v>0</v>
      </c>
      <c r="BV371" s="50">
        <f t="array" aca="1" ref="BV371" ca="1">IF(RESET,0,IF(LOAD_ROM,ROM!BV232,IF(AND(MMU_CLK,MMU_MEMW,CELL("address",BV371)=CELL("address",OFFSET(RAM0,MMU_RAM_X,MMU_RAM_Y))),MMU_VAL,BV371)))</f>
        <v>0</v>
      </c>
      <c r="BW371" s="50">
        <f t="array" aca="1" ref="BW371" ca="1">IF(RESET,0,IF(LOAD_ROM,ROM!BW232,IF(AND(MMU_CLK,MMU_MEMW,CELL("address",BW371)=CELL("address",OFFSET(RAM0,MMU_RAM_X,MMU_RAM_Y))),MMU_VAL,BW371)))</f>
        <v>0</v>
      </c>
      <c r="BX371" s="50">
        <f t="array" aca="1" ref="BX371" ca="1">IF(RESET,0,IF(LOAD_ROM,ROM!BX232,IF(AND(MMU_CLK,MMU_MEMW,CELL("address",BX371)=CELL("address",OFFSET(RAM0,MMU_RAM_X,MMU_RAM_Y))),MMU_VAL,BX371)))</f>
        <v>0</v>
      </c>
      <c r="BY371" s="50">
        <f t="array" aca="1" ref="BY371" ca="1">IF(RESET,0,IF(LOAD_ROM,ROM!BY232,IF(AND(MMU_CLK,MMU_MEMW,CELL("address",BY371)=CELL("address",OFFSET(RAM0,MMU_RAM_X,MMU_RAM_Y))),MMU_VAL,BY371)))</f>
        <v>0</v>
      </c>
      <c r="BZ371" s="50">
        <f t="array" aca="1" ref="BZ371" ca="1">IF(RESET,0,IF(LOAD_ROM,ROM!BZ232,IF(AND(MMU_CLK,MMU_MEMW,CELL("address",BZ371)=CELL("address",OFFSET(RAM0,MMU_RAM_X,MMU_RAM_Y))),MMU_VAL,BZ371)))</f>
        <v>0</v>
      </c>
      <c r="CA371" s="50">
        <f t="array" aca="1" ref="CA371" ca="1">IF(RESET,0,IF(LOAD_ROM,ROM!CA232,IF(AND(MMU_CLK,MMU_MEMW,CELL("address",CA371)=CELL("address",OFFSET(RAM0,MMU_RAM_X,MMU_RAM_Y))),MMU_VAL,CA371)))</f>
        <v>0</v>
      </c>
      <c r="CB371" s="50">
        <f t="array" aca="1" ref="CB371" ca="1">IF(RESET,0,IF(LOAD_ROM,ROM!CB232,IF(AND(MMU_CLK,MMU_MEMW,CELL("address",CB371)=CELL("address",OFFSET(RAM0,MMU_RAM_X,MMU_RAM_Y))),MMU_VAL,CB371)))</f>
        <v>0</v>
      </c>
      <c r="CC371" s="50">
        <f t="array" aca="1" ref="CC371" ca="1">IF(RESET,0,IF(LOAD_ROM,ROM!CC232,IF(AND(MMU_CLK,MMU_MEMW,CELL("address",CC371)=CELL("address",OFFSET(RAM0,MMU_RAM_X,MMU_RAM_Y))),MMU_VAL,CC371)))</f>
        <v>0</v>
      </c>
      <c r="CD371" s="50">
        <f t="array" aca="1" ref="CD371" ca="1">IF(RESET,0,IF(LOAD_ROM,ROM!CD232,IF(AND(MMU_CLK,MMU_MEMW,CELL("address",CD371)=CELL("address",OFFSET(RAM0,MMU_RAM_X,MMU_RAM_Y))),MMU_VAL,CD371)))</f>
        <v>0</v>
      </c>
      <c r="CE371" s="50">
        <f t="array" aca="1" ref="CE371" ca="1">IF(RESET,0,IF(LOAD_ROM,ROM!CE232,IF(AND(MMU_CLK,MMU_MEMW,CELL("address",CE371)=CELL("address",OFFSET(RAM0,MMU_RAM_X,MMU_RAM_Y))),MMU_VAL,CE371)))</f>
        <v>0</v>
      </c>
      <c r="CF371" s="50">
        <f t="array" aca="1" ref="CF371" ca="1">IF(RESET,0,IF(LOAD_ROM,ROM!CF232,IF(AND(MMU_CLK,MMU_MEMW,CELL("address",CF371)=CELL("address",OFFSET(RAM0,MMU_RAM_X,MMU_RAM_Y))),MMU_VAL,CF371)))</f>
        <v>0</v>
      </c>
      <c r="CG371" s="50">
        <f t="array" aca="1" ref="CG371" ca="1">IF(RESET,0,IF(LOAD_ROM,ROM!CG232,IF(AND(MMU_CLK,MMU_MEMW,CELL("address",CG371)=CELL("address",OFFSET(RAM0,MMU_RAM_X,MMU_RAM_Y))),MMU_VAL,CG371)))</f>
        <v>0</v>
      </c>
      <c r="CH371" s="50">
        <f t="array" aca="1" ref="CH371" ca="1">IF(RESET,0,IF(LOAD_ROM,ROM!CH232,IF(AND(MMU_CLK,MMU_MEMW,CELL("address",CH371)=CELL("address",OFFSET(RAM0,MMU_RAM_X,MMU_RAM_Y))),MMU_VAL,CH371)))</f>
        <v>0</v>
      </c>
      <c r="CI371" s="50">
        <f t="array" aca="1" ref="CI371" ca="1">IF(RESET,0,IF(LOAD_ROM,ROM!CI232,IF(AND(MMU_CLK,MMU_MEMW,CELL("address",CI371)=CELL("address",OFFSET(RAM0,MMU_RAM_X,MMU_RAM_Y))),MMU_VAL,CI371)))</f>
        <v>0</v>
      </c>
      <c r="CJ371" s="50">
        <f t="array" aca="1" ref="CJ371" ca="1">IF(RESET,0,IF(LOAD_ROM,ROM!CJ232,IF(AND(MMU_CLK,MMU_MEMW,CELL("address",CJ371)=CELL("address",OFFSET(RAM0,MMU_RAM_X,MMU_RAM_Y))),MMU_VAL,CJ371)))</f>
        <v>0</v>
      </c>
      <c r="CK371" s="50">
        <f t="array" aca="1" ref="CK371" ca="1">IF(RESET,0,IF(LOAD_ROM,ROM!CK232,IF(AND(MMU_CLK,MMU_MEMW,CELL("address",CK371)=CELL("address",OFFSET(RAM0,MMU_RAM_X,MMU_RAM_Y))),MMU_VAL,CK371)))</f>
        <v>0</v>
      </c>
      <c r="CL371" s="50">
        <f t="array" aca="1" ref="CL371" ca="1">IF(RESET,0,IF(LOAD_ROM,ROM!CL232,IF(AND(MMU_CLK,MMU_MEMW,CELL("address",CL371)=CELL("address",OFFSET(RAM0,MMU_RAM_X,MMU_RAM_Y))),MMU_VAL,CL371)))</f>
        <v>0</v>
      </c>
      <c r="CM371" s="50">
        <f t="array" aca="1" ref="CM371" ca="1">IF(RESET,0,IF(LOAD_ROM,ROM!CM232,IF(AND(MMU_CLK,MMU_MEMW,CELL("address",CM371)=CELL("address",OFFSET(RAM0,MMU_RAM_X,MMU_RAM_Y))),MMU_VAL,CM371)))</f>
        <v>0</v>
      </c>
      <c r="CN371" s="50">
        <f t="array" aca="1" ref="CN371" ca="1">IF(RESET,0,IF(LOAD_ROM,ROM!CN232,IF(AND(MMU_CLK,MMU_MEMW,CELL("address",CN371)=CELL("address",OFFSET(RAM0,MMU_RAM_X,MMU_RAM_Y))),MMU_VAL,CN371)))</f>
        <v>0</v>
      </c>
      <c r="CO371" s="50">
        <f t="array" aca="1" ref="CO371" ca="1">IF(RESET,0,IF(LOAD_ROM,ROM!CO232,IF(AND(MMU_CLK,MMU_MEMW,CELL("address",CO371)=CELL("address",OFFSET(RAM0,MMU_RAM_X,MMU_RAM_Y))),MMU_VAL,CO371)))</f>
        <v>0</v>
      </c>
      <c r="CP371" s="50">
        <f t="array" aca="1" ref="CP371" ca="1">IF(RESET,0,IF(LOAD_ROM,ROM!CP232,IF(AND(MMU_CLK,MMU_MEMW,CELL("address",CP371)=CELL("address",OFFSET(RAM0,MMU_RAM_X,MMU_RAM_Y))),MMU_VAL,CP371)))</f>
        <v>0</v>
      </c>
      <c r="CQ371" s="50">
        <f t="array" aca="1" ref="CQ371" ca="1">IF(RESET,0,IF(LOAD_ROM,ROM!CQ232,IF(AND(MMU_CLK,MMU_MEMW,CELL("address",CQ371)=CELL("address",OFFSET(RAM0,MMU_RAM_X,MMU_RAM_Y))),MMU_VAL,CQ371)))</f>
        <v>0</v>
      </c>
      <c r="CR371" s="50">
        <f t="array" aca="1" ref="CR371" ca="1">IF(RESET,0,IF(LOAD_ROM,ROM!CR232,IF(AND(MMU_CLK,MMU_MEMW,CELL("address",CR371)=CELL("address",OFFSET(RAM0,MMU_RAM_X,MMU_RAM_Y))),MMU_VAL,CR371)))</f>
        <v>0</v>
      </c>
      <c r="CS371" s="50">
        <f t="array" aca="1" ref="CS371" ca="1">IF(RESET,0,IF(LOAD_ROM,ROM!CS232,IF(AND(MMU_CLK,MMU_MEMW,CELL("address",CS371)=CELL("address",OFFSET(RAM0,MMU_RAM_X,MMU_RAM_Y))),MMU_VAL,CS371)))</f>
        <v>0</v>
      </c>
      <c r="CT371" s="50">
        <f t="array" aca="1" ref="CT371" ca="1">IF(RESET,0,IF(LOAD_ROM,ROM!CT232,IF(AND(MMU_CLK,MMU_MEMW,CELL("address",CT371)=CELL("address",OFFSET(RAM0,MMU_RAM_X,MMU_RAM_Y))),MMU_VAL,CT371)))</f>
        <v>0</v>
      </c>
      <c r="CU371" s="50">
        <f t="array" aca="1" ref="CU371" ca="1">IF(RESET,0,IF(LOAD_ROM,ROM!CU232,IF(AND(MMU_CLK,MMU_MEMW,CELL("address",CU371)=CELL("address",OFFSET(RAM0,MMU_RAM_X,MMU_RAM_Y))),MMU_VAL,CU371)))</f>
        <v>0</v>
      </c>
      <c r="CV371" s="50">
        <f t="array" aca="1" ref="CV371" ca="1">IF(RESET,0,IF(LOAD_ROM,ROM!CV232,IF(AND(MMU_CLK,MMU_MEMW,CELL("address",CV371)=CELL("address",OFFSET(RAM0,MMU_RAM_X,MMU_RAM_Y))),MMU_VAL,CV371)))</f>
        <v>0</v>
      </c>
      <c r="CW371" s="50">
        <f t="array" aca="1" ref="CW371" ca="1">IF(RESET,0,IF(LOAD_ROM,ROM!CW232,IF(AND(MMU_CLK,MMU_MEMW,CELL("address",CW371)=CELL("address",OFFSET(RAM0,MMU_RAM_X,MMU_RAM_Y))),MMU_VAL,CW371)))</f>
        <v>0</v>
      </c>
      <c r="CX371" s="50">
        <f t="array" aca="1" ref="CX371" ca="1">IF(RESET,0,IF(LOAD_ROM,ROM!CX232,IF(AND(MMU_CLK,MMU_MEMW,CELL("address",CX371)=CELL("address",OFFSET(RAM0,MMU_RAM_X,MMU_RAM_Y))),MMU_VAL,CX371)))</f>
        <v>0</v>
      </c>
      <c r="CY371" s="50">
        <f t="array" aca="1" ref="CY371" ca="1">IF(RESET,0,IF(LOAD_ROM,ROM!CY232,IF(AND(MMU_CLK,MMU_MEMW,CELL("address",CY371)=CELL("address",OFFSET(RAM0,MMU_RAM_X,MMU_RAM_Y))),MMU_VAL,CY371)))</f>
        <v>0</v>
      </c>
      <c r="CZ371" s="50">
        <f t="array" aca="1" ref="CZ371" ca="1">IF(RESET,0,IF(LOAD_ROM,ROM!CZ232,IF(AND(MMU_CLK,MMU_MEMW,CELL("address",CZ371)=CELL("address",OFFSET(RAM0,MMU_RAM_X,MMU_RAM_Y))),MMU_VAL,CZ371)))</f>
        <v>0</v>
      </c>
      <c r="DA371" s="50">
        <f t="array" aca="1" ref="DA371" ca="1">IF(RESET,0,IF(LOAD_ROM,ROM!DA232,IF(AND(MMU_CLK,MMU_MEMW,CELL("address",DA371)=CELL("address",OFFSET(RAM0,MMU_RAM_X,MMU_RAM_Y))),MMU_VAL,DA371)))</f>
        <v>0</v>
      </c>
      <c r="DB371" s="50">
        <f t="array" aca="1" ref="DB371" ca="1">IF(RESET,0,IF(LOAD_ROM,ROM!DB232,IF(AND(MMU_CLK,MMU_MEMW,CELL("address",DB371)=CELL("address",OFFSET(RAM0,MMU_RAM_X,MMU_RAM_Y))),MMU_VAL,DB371)))</f>
        <v>0</v>
      </c>
      <c r="DC371" s="50">
        <f t="array" aca="1" ref="DC371" ca="1">IF(RESET,0,IF(LOAD_ROM,ROM!DC232,IF(AND(MMU_CLK,MMU_MEMW,CELL("address",DC371)=CELL("address",OFFSET(RAM0,MMU_RAM_X,MMU_RAM_Y))),MMU_VAL,DC371)))</f>
        <v>0</v>
      </c>
      <c r="DD371" s="50">
        <f t="array" aca="1" ref="DD371" ca="1">IF(RESET,0,IF(LOAD_ROM,ROM!DD232,IF(AND(MMU_CLK,MMU_MEMW,CELL("address",DD371)=CELL("address",OFFSET(RAM0,MMU_RAM_X,MMU_RAM_Y))),MMU_VAL,DD371)))</f>
        <v>0</v>
      </c>
      <c r="DE371" s="50">
        <f t="array" aca="1" ref="DE371" ca="1">IF(RESET,0,IF(LOAD_ROM,ROM!DE232,IF(AND(MMU_CLK,MMU_MEMW,CELL("address",DE371)=CELL("address",OFFSET(RAM0,MMU_RAM_X,MMU_RAM_Y))),MMU_VAL,DE371)))</f>
        <v>0</v>
      </c>
      <c r="DF371" s="50">
        <f t="array" aca="1" ref="DF371" ca="1">IF(RESET,0,IF(LOAD_ROM,ROM!DF232,IF(AND(MMU_CLK,MMU_MEMW,CELL("address",DF371)=CELL("address",OFFSET(RAM0,MMU_RAM_X,MMU_RAM_Y))),MMU_VAL,DF371)))</f>
        <v>0</v>
      </c>
      <c r="DG371" s="50">
        <f t="array" aca="1" ref="DG371" ca="1">IF(RESET,0,IF(LOAD_ROM,ROM!DG232,IF(AND(MMU_CLK,MMU_MEMW,CELL("address",DG371)=CELL("address",OFFSET(RAM0,MMU_RAM_X,MMU_RAM_Y))),MMU_VAL,DG371)))</f>
        <v>0</v>
      </c>
      <c r="DH371" s="50">
        <f t="array" aca="1" ref="DH371" ca="1">IF(RESET,0,IF(LOAD_ROM,ROM!DH232,IF(AND(MMU_CLK,MMU_MEMW,CELL("address",DH371)=CELL("address",OFFSET(RAM0,MMU_RAM_X,MMU_RAM_Y))),MMU_VAL,DH371)))</f>
        <v>0</v>
      </c>
      <c r="DI371" s="50">
        <f t="array" aca="1" ref="DI371" ca="1">IF(RESET,0,IF(LOAD_ROM,ROM!DI232,IF(AND(MMU_CLK,MMU_MEMW,CELL("address",DI371)=CELL("address",OFFSET(RAM0,MMU_RAM_X,MMU_RAM_Y))),MMU_VAL,DI371)))</f>
        <v>0</v>
      </c>
      <c r="DJ371" s="50">
        <f t="array" aca="1" ref="DJ371" ca="1">IF(RESET,0,IF(LOAD_ROM,ROM!DJ232,IF(AND(MMU_CLK,MMU_MEMW,CELL("address",DJ371)=CELL("address",OFFSET(RAM0,MMU_RAM_X,MMU_RAM_Y))),MMU_VAL,DJ371)))</f>
        <v>0</v>
      </c>
      <c r="DK371" s="50">
        <f t="array" aca="1" ref="DK371" ca="1">IF(RESET,0,IF(LOAD_ROM,ROM!DK232,IF(AND(MMU_CLK,MMU_MEMW,CELL("address",DK371)=CELL("address",OFFSET(RAM0,MMU_RAM_X,MMU_RAM_Y))),MMU_VAL,DK371)))</f>
        <v>0</v>
      </c>
      <c r="DL371" s="50">
        <f t="array" aca="1" ref="DL371" ca="1">IF(RESET,0,IF(LOAD_ROM,ROM!DL232,IF(AND(MMU_CLK,MMU_MEMW,CELL("address",DL371)=CELL("address",OFFSET(RAM0,MMU_RAM_X,MMU_RAM_Y))),MMU_VAL,DL371)))</f>
        <v>0</v>
      </c>
      <c r="DM371" s="50">
        <f t="array" aca="1" ref="DM371" ca="1">IF(RESET,0,IF(LOAD_ROM,ROM!DM232,IF(AND(MMU_CLK,MMU_MEMW,CELL("address",DM371)=CELL("address",OFFSET(RAM0,MMU_RAM_X,MMU_RAM_Y))),MMU_VAL,DM371)))</f>
        <v>0</v>
      </c>
      <c r="DN371" s="50">
        <f t="array" aca="1" ref="DN371" ca="1">IF(RESET,0,IF(LOAD_ROM,ROM!DN232,IF(AND(MMU_CLK,MMU_MEMW,CELL("address",DN371)=CELL("address",OFFSET(RAM0,MMU_RAM_X,MMU_RAM_Y))),MMU_VAL,DN371)))</f>
        <v>0</v>
      </c>
      <c r="DO371" s="50">
        <f t="array" aca="1" ref="DO371" ca="1">IF(RESET,0,IF(LOAD_ROM,ROM!DO232,IF(AND(MMU_CLK,MMU_MEMW,CELL("address",DO371)=CELL("address",OFFSET(RAM0,MMU_RAM_X,MMU_RAM_Y))),MMU_VAL,DO371)))</f>
        <v>0</v>
      </c>
      <c r="DP371" s="50">
        <f t="array" aca="1" ref="DP371" ca="1">IF(RESET,0,IF(LOAD_ROM,ROM!DP232,IF(AND(MMU_CLK,MMU_MEMW,CELL("address",DP371)=CELL("address",OFFSET(RAM0,MMU_RAM_X,MMU_RAM_Y))),MMU_VAL,DP371)))</f>
        <v>0</v>
      </c>
      <c r="DQ371" s="50">
        <f t="array" aca="1" ref="DQ371" ca="1">IF(RESET,0,IF(LOAD_ROM,ROM!DQ232,IF(AND(MMU_CLK,MMU_MEMW,CELL("address",DQ371)=CELL("address",OFFSET(RAM0,MMU_RAM_X,MMU_RAM_Y))),MMU_VAL,DQ371)))</f>
        <v>0</v>
      </c>
      <c r="DR371" s="50">
        <f t="array" aca="1" ref="DR371" ca="1">IF(RESET,0,IF(LOAD_ROM,ROM!DR232,IF(AND(MMU_CLK,MMU_MEMW,CELL("address",DR371)=CELL("address",OFFSET(RAM0,MMU_RAM_X,MMU_RAM_Y))),MMU_VAL,DR371)))</f>
        <v>0</v>
      </c>
      <c r="DS371" s="50">
        <f t="array" aca="1" ref="DS371" ca="1">IF(RESET,0,IF(LOAD_ROM,ROM!DS232,IF(AND(MMU_CLK,MMU_MEMW,CELL("address",DS371)=CELL("address",OFFSET(RAM0,MMU_RAM_X,MMU_RAM_Y))),MMU_VAL,DS371)))</f>
        <v>0</v>
      </c>
      <c r="DT371" s="50">
        <f t="array" aca="1" ref="DT371" ca="1">IF(RESET,0,IF(LOAD_ROM,ROM!DT232,IF(AND(MMU_CLK,MMU_MEMW,CELL("address",DT371)=CELL("address",OFFSET(RAM0,MMU_RAM_X,MMU_RAM_Y))),MMU_VAL,DT371)))</f>
        <v>0</v>
      </c>
      <c r="DU371" s="50">
        <f t="array" aca="1" ref="DU371" ca="1">IF(RESET,0,IF(LOAD_ROM,ROM!DU232,IF(AND(MMU_CLK,MMU_MEMW,CELL("address",DU371)=CELL("address",OFFSET(RAM0,MMU_RAM_X,MMU_RAM_Y))),MMU_VAL,DU371)))</f>
        <v>0</v>
      </c>
      <c r="DV371" s="50">
        <f t="array" aca="1" ref="DV371" ca="1">IF(RESET,0,IF(LOAD_ROM,ROM!DV232,IF(AND(MMU_CLK,MMU_MEMW,CELL("address",DV371)=CELL("address",OFFSET(RAM0,MMU_RAM_X,MMU_RAM_Y))),MMU_VAL,DV371)))</f>
        <v>0</v>
      </c>
      <c r="DW371" s="50">
        <f t="array" aca="1" ref="DW371" ca="1">IF(RESET,0,IF(LOAD_ROM,ROM!DW232,IF(AND(MMU_CLK,MMU_MEMW,CELL("address",DW371)=CELL("address",OFFSET(RAM0,MMU_RAM_X,MMU_RAM_Y))),MMU_VAL,DW371)))</f>
        <v>0</v>
      </c>
      <c r="DX371" s="50">
        <f t="array" aca="1" ref="DX371" ca="1">IF(RESET,0,IF(LOAD_ROM,ROM!DX232,IF(AND(MMU_CLK,MMU_MEMW,CELL("address",DX371)=CELL("address",OFFSET(RAM0,MMU_RAM_X,MMU_RAM_Y))),MMU_VAL,DX371)))</f>
        <v>0</v>
      </c>
    </row>
    <row r="372" spans="1:128" x14ac:dyDescent="0.35">
      <c r="A372" s="50">
        <f t="array" aca="1" ref="A372" ca="1">IF(RESET,0,IF(LOAD_ROM,ROM!A233,IF(AND(MMU_CLK,MMU_MEMW,CELL("address",A372)=CELL("address",OFFSET(RAM0,MMU_RAM_X,MMU_RAM_Y))),MMU_VAL,A372)))</f>
        <v>0</v>
      </c>
      <c r="B372" s="50">
        <f t="array" aca="1" ref="B372" ca="1">IF(RESET,0,IF(LOAD_ROM,ROM!B233,IF(AND(MMU_CLK,MMU_MEMW,CELL("address",B372)=CELL("address",OFFSET(RAM0,MMU_RAM_X,MMU_RAM_Y))),MMU_VAL,B372)))</f>
        <v>0</v>
      </c>
      <c r="C372" s="50">
        <f t="array" aca="1" ref="C372" ca="1">IF(RESET,0,IF(LOAD_ROM,ROM!C233,IF(AND(MMU_CLK,MMU_MEMW,CELL("address",C372)=CELL("address",OFFSET(RAM0,MMU_RAM_X,MMU_RAM_Y))),MMU_VAL,C372)))</f>
        <v>0</v>
      </c>
      <c r="D372" s="50">
        <f t="array" aca="1" ref="D372" ca="1">IF(RESET,0,IF(LOAD_ROM,ROM!D233,IF(AND(MMU_CLK,MMU_MEMW,CELL("address",D372)=CELL("address",OFFSET(RAM0,MMU_RAM_X,MMU_RAM_Y))),MMU_VAL,D372)))</f>
        <v>0</v>
      </c>
      <c r="E372" s="50">
        <f t="array" aca="1" ref="E372" ca="1">IF(RESET,0,IF(LOAD_ROM,ROM!E233,IF(AND(MMU_CLK,MMU_MEMW,CELL("address",E372)=CELL("address",OFFSET(RAM0,MMU_RAM_X,MMU_RAM_Y))),MMU_VAL,E372)))</f>
        <v>0</v>
      </c>
      <c r="F372" s="50">
        <f t="array" aca="1" ref="F372" ca="1">IF(RESET,0,IF(LOAD_ROM,ROM!F233,IF(AND(MMU_CLK,MMU_MEMW,CELL("address",F372)=CELL("address",OFFSET(RAM0,MMU_RAM_X,MMU_RAM_Y))),MMU_VAL,F372)))</f>
        <v>0</v>
      </c>
      <c r="G372" s="50">
        <f t="array" aca="1" ref="G372" ca="1">IF(RESET,0,IF(LOAD_ROM,ROM!G233,IF(AND(MMU_CLK,MMU_MEMW,CELL("address",G372)=CELL("address",OFFSET(RAM0,MMU_RAM_X,MMU_RAM_Y))),MMU_VAL,G372)))</f>
        <v>0</v>
      </c>
      <c r="H372" s="50">
        <f t="array" aca="1" ref="H372" ca="1">IF(RESET,0,IF(LOAD_ROM,ROM!H233,IF(AND(MMU_CLK,MMU_MEMW,CELL("address",H372)=CELL("address",OFFSET(RAM0,MMU_RAM_X,MMU_RAM_Y))),MMU_VAL,H372)))</f>
        <v>0</v>
      </c>
      <c r="I372" s="50">
        <f t="array" aca="1" ref="I372" ca="1">IF(RESET,0,IF(LOAD_ROM,ROM!I233,IF(AND(MMU_CLK,MMU_MEMW,CELL("address",I372)=CELL("address",OFFSET(RAM0,MMU_RAM_X,MMU_RAM_Y))),MMU_VAL,I372)))</f>
        <v>0</v>
      </c>
      <c r="J372" s="50">
        <f t="array" aca="1" ref="J372" ca="1">IF(RESET,0,IF(LOAD_ROM,ROM!J233,IF(AND(MMU_CLK,MMU_MEMW,CELL("address",J372)=CELL("address",OFFSET(RAM0,MMU_RAM_X,MMU_RAM_Y))),MMU_VAL,J372)))</f>
        <v>0</v>
      </c>
      <c r="K372" s="50">
        <f t="array" aca="1" ref="K372" ca="1">IF(RESET,0,IF(LOAD_ROM,ROM!K233,IF(AND(MMU_CLK,MMU_MEMW,CELL("address",K372)=CELL("address",OFFSET(RAM0,MMU_RAM_X,MMU_RAM_Y))),MMU_VAL,K372)))</f>
        <v>0</v>
      </c>
      <c r="L372" s="50">
        <f t="array" aca="1" ref="L372" ca="1">IF(RESET,0,IF(LOAD_ROM,ROM!L233,IF(AND(MMU_CLK,MMU_MEMW,CELL("address",L372)=CELL("address",OFFSET(RAM0,MMU_RAM_X,MMU_RAM_Y))),MMU_VAL,L372)))</f>
        <v>0</v>
      </c>
      <c r="M372" s="50">
        <f t="array" aca="1" ref="M372" ca="1">IF(RESET,0,IF(LOAD_ROM,ROM!M233,IF(AND(MMU_CLK,MMU_MEMW,CELL("address",M372)=CELL("address",OFFSET(RAM0,MMU_RAM_X,MMU_RAM_Y))),MMU_VAL,M372)))</f>
        <v>0</v>
      </c>
      <c r="N372" s="50">
        <f t="array" aca="1" ref="N372" ca="1">IF(RESET,0,IF(LOAD_ROM,ROM!N233,IF(AND(MMU_CLK,MMU_MEMW,CELL("address",N372)=CELL("address",OFFSET(RAM0,MMU_RAM_X,MMU_RAM_Y))),MMU_VAL,N372)))</f>
        <v>0</v>
      </c>
      <c r="O372" s="50">
        <f t="array" aca="1" ref="O372" ca="1">IF(RESET,0,IF(LOAD_ROM,ROM!O233,IF(AND(MMU_CLK,MMU_MEMW,CELL("address",O372)=CELL("address",OFFSET(RAM0,MMU_RAM_X,MMU_RAM_Y))),MMU_VAL,O372)))</f>
        <v>0</v>
      </c>
      <c r="P372" s="50">
        <f t="array" aca="1" ref="P372" ca="1">IF(RESET,0,IF(LOAD_ROM,ROM!P233,IF(AND(MMU_CLK,MMU_MEMW,CELL("address",P372)=CELL("address",OFFSET(RAM0,MMU_RAM_X,MMU_RAM_Y))),MMU_VAL,P372)))</f>
        <v>0</v>
      </c>
      <c r="Q372" s="50">
        <f t="array" aca="1" ref="Q372" ca="1">IF(RESET,0,IF(LOAD_ROM,ROM!Q233,IF(AND(MMU_CLK,MMU_MEMW,CELL("address",Q372)=CELL("address",OFFSET(RAM0,MMU_RAM_X,MMU_RAM_Y))),MMU_VAL,Q372)))</f>
        <v>0</v>
      </c>
      <c r="R372" s="50">
        <f t="array" aca="1" ref="R372" ca="1">IF(RESET,0,IF(LOAD_ROM,ROM!R233,IF(AND(MMU_CLK,MMU_MEMW,CELL("address",R372)=CELL("address",OFFSET(RAM0,MMU_RAM_X,MMU_RAM_Y))),MMU_VAL,R372)))</f>
        <v>0</v>
      </c>
      <c r="S372" s="50">
        <f t="array" aca="1" ref="S372" ca="1">IF(RESET,0,IF(LOAD_ROM,ROM!S233,IF(AND(MMU_CLK,MMU_MEMW,CELL("address",S372)=CELL("address",OFFSET(RAM0,MMU_RAM_X,MMU_RAM_Y))),MMU_VAL,S372)))</f>
        <v>0</v>
      </c>
      <c r="T372" s="50">
        <f t="array" aca="1" ref="T372" ca="1">IF(RESET,0,IF(LOAD_ROM,ROM!T233,IF(AND(MMU_CLK,MMU_MEMW,CELL("address",T372)=CELL("address",OFFSET(RAM0,MMU_RAM_X,MMU_RAM_Y))),MMU_VAL,T372)))</f>
        <v>0</v>
      </c>
      <c r="U372" s="50">
        <f t="array" aca="1" ref="U372" ca="1">IF(RESET,0,IF(LOAD_ROM,ROM!U233,IF(AND(MMU_CLK,MMU_MEMW,CELL("address",U372)=CELL("address",OFFSET(RAM0,MMU_RAM_X,MMU_RAM_Y))),MMU_VAL,U372)))</f>
        <v>0</v>
      </c>
      <c r="V372" s="50">
        <f t="array" aca="1" ref="V372" ca="1">IF(RESET,0,IF(LOAD_ROM,ROM!V233,IF(AND(MMU_CLK,MMU_MEMW,CELL("address",V372)=CELL("address",OFFSET(RAM0,MMU_RAM_X,MMU_RAM_Y))),MMU_VAL,V372)))</f>
        <v>0</v>
      </c>
      <c r="W372" s="50">
        <f t="array" aca="1" ref="W372" ca="1">IF(RESET,0,IF(LOAD_ROM,ROM!W233,IF(AND(MMU_CLK,MMU_MEMW,CELL("address",W372)=CELL("address",OFFSET(RAM0,MMU_RAM_X,MMU_RAM_Y))),MMU_VAL,W372)))</f>
        <v>0</v>
      </c>
      <c r="X372" s="50">
        <f t="array" aca="1" ref="X372" ca="1">IF(RESET,0,IF(LOAD_ROM,ROM!X233,IF(AND(MMU_CLK,MMU_MEMW,CELL("address",X372)=CELL("address",OFFSET(RAM0,MMU_RAM_X,MMU_RAM_Y))),MMU_VAL,X372)))</f>
        <v>0</v>
      </c>
      <c r="Y372" s="50">
        <f t="array" aca="1" ref="Y372" ca="1">IF(RESET,0,IF(LOAD_ROM,ROM!Y233,IF(AND(MMU_CLK,MMU_MEMW,CELL("address",Y372)=CELL("address",OFFSET(RAM0,MMU_RAM_X,MMU_RAM_Y))),MMU_VAL,Y372)))</f>
        <v>0</v>
      </c>
      <c r="Z372" s="50">
        <f t="array" aca="1" ref="Z372" ca="1">IF(RESET,0,IF(LOAD_ROM,ROM!Z233,IF(AND(MMU_CLK,MMU_MEMW,CELL("address",Z372)=CELL("address",OFFSET(RAM0,MMU_RAM_X,MMU_RAM_Y))),MMU_VAL,Z372)))</f>
        <v>0</v>
      </c>
      <c r="AA372" s="50">
        <f t="array" aca="1" ref="AA372" ca="1">IF(RESET,0,IF(LOAD_ROM,ROM!AA233,IF(AND(MMU_CLK,MMU_MEMW,CELL("address",AA372)=CELL("address",OFFSET(RAM0,MMU_RAM_X,MMU_RAM_Y))),MMU_VAL,AA372)))</f>
        <v>0</v>
      </c>
      <c r="AB372" s="50">
        <f t="array" aca="1" ref="AB372" ca="1">IF(RESET,0,IF(LOAD_ROM,ROM!AB233,IF(AND(MMU_CLK,MMU_MEMW,CELL("address",AB372)=CELL("address",OFFSET(RAM0,MMU_RAM_X,MMU_RAM_Y))),MMU_VAL,AB372)))</f>
        <v>0</v>
      </c>
      <c r="AC372" s="50">
        <f t="array" aca="1" ref="AC372" ca="1">IF(RESET,0,IF(LOAD_ROM,ROM!AC233,IF(AND(MMU_CLK,MMU_MEMW,CELL("address",AC372)=CELL("address",OFFSET(RAM0,MMU_RAM_X,MMU_RAM_Y))),MMU_VAL,AC372)))</f>
        <v>0</v>
      </c>
      <c r="AD372" s="50">
        <f t="array" aca="1" ref="AD372" ca="1">IF(RESET,0,IF(LOAD_ROM,ROM!AD233,IF(AND(MMU_CLK,MMU_MEMW,CELL("address",AD372)=CELL("address",OFFSET(RAM0,MMU_RAM_X,MMU_RAM_Y))),MMU_VAL,AD372)))</f>
        <v>0</v>
      </c>
      <c r="AE372" s="50">
        <f t="array" aca="1" ref="AE372" ca="1">IF(RESET,0,IF(LOAD_ROM,ROM!AE233,IF(AND(MMU_CLK,MMU_MEMW,CELL("address",AE372)=CELL("address",OFFSET(RAM0,MMU_RAM_X,MMU_RAM_Y))),MMU_VAL,AE372)))</f>
        <v>0</v>
      </c>
      <c r="AF372" s="50">
        <f t="array" aca="1" ref="AF372" ca="1">IF(RESET,0,IF(LOAD_ROM,ROM!AF233,IF(AND(MMU_CLK,MMU_MEMW,CELL("address",AF372)=CELL("address",OFFSET(RAM0,MMU_RAM_X,MMU_RAM_Y))),MMU_VAL,AF372)))</f>
        <v>0</v>
      </c>
      <c r="AG372" s="50">
        <f t="array" aca="1" ref="AG372" ca="1">IF(RESET,0,IF(LOAD_ROM,ROM!AG233,IF(AND(MMU_CLK,MMU_MEMW,CELL("address",AG372)=CELL("address",OFFSET(RAM0,MMU_RAM_X,MMU_RAM_Y))),MMU_VAL,AG372)))</f>
        <v>0</v>
      </c>
      <c r="AH372" s="50">
        <f t="array" aca="1" ref="AH372" ca="1">IF(RESET,0,IF(LOAD_ROM,ROM!AH233,IF(AND(MMU_CLK,MMU_MEMW,CELL("address",AH372)=CELL("address",OFFSET(RAM0,MMU_RAM_X,MMU_RAM_Y))),MMU_VAL,AH372)))</f>
        <v>0</v>
      </c>
      <c r="AI372" s="50">
        <f t="array" aca="1" ref="AI372" ca="1">IF(RESET,0,IF(LOAD_ROM,ROM!AI233,IF(AND(MMU_CLK,MMU_MEMW,CELL("address",AI372)=CELL("address",OFFSET(RAM0,MMU_RAM_X,MMU_RAM_Y))),MMU_VAL,AI372)))</f>
        <v>0</v>
      </c>
      <c r="AJ372" s="50">
        <f t="array" aca="1" ref="AJ372" ca="1">IF(RESET,0,IF(LOAD_ROM,ROM!AJ233,IF(AND(MMU_CLK,MMU_MEMW,CELL("address",AJ372)=CELL("address",OFFSET(RAM0,MMU_RAM_X,MMU_RAM_Y))),MMU_VAL,AJ372)))</f>
        <v>0</v>
      </c>
      <c r="AK372" s="50">
        <f t="array" aca="1" ref="AK372" ca="1">IF(RESET,0,IF(LOAD_ROM,ROM!AK233,IF(AND(MMU_CLK,MMU_MEMW,CELL("address",AK372)=CELL("address",OFFSET(RAM0,MMU_RAM_X,MMU_RAM_Y))),MMU_VAL,AK372)))</f>
        <v>0</v>
      </c>
      <c r="AL372" s="50">
        <f t="array" aca="1" ref="AL372" ca="1">IF(RESET,0,IF(LOAD_ROM,ROM!AL233,IF(AND(MMU_CLK,MMU_MEMW,CELL("address",AL372)=CELL("address",OFFSET(RAM0,MMU_RAM_X,MMU_RAM_Y))),MMU_VAL,AL372)))</f>
        <v>0</v>
      </c>
      <c r="AM372" s="50">
        <f t="array" aca="1" ref="AM372" ca="1">IF(RESET,0,IF(LOAD_ROM,ROM!AM233,IF(AND(MMU_CLK,MMU_MEMW,CELL("address",AM372)=CELL("address",OFFSET(RAM0,MMU_RAM_X,MMU_RAM_Y))),MMU_VAL,AM372)))</f>
        <v>0</v>
      </c>
      <c r="AN372" s="50">
        <f t="array" aca="1" ref="AN372" ca="1">IF(RESET,0,IF(LOAD_ROM,ROM!AN233,IF(AND(MMU_CLK,MMU_MEMW,CELL("address",AN372)=CELL("address",OFFSET(RAM0,MMU_RAM_X,MMU_RAM_Y))),MMU_VAL,AN372)))</f>
        <v>0</v>
      </c>
      <c r="AO372" s="50">
        <f t="array" aca="1" ref="AO372" ca="1">IF(RESET,0,IF(LOAD_ROM,ROM!AO233,IF(AND(MMU_CLK,MMU_MEMW,CELL("address",AO372)=CELL("address",OFFSET(RAM0,MMU_RAM_X,MMU_RAM_Y))),MMU_VAL,AO372)))</f>
        <v>0</v>
      </c>
      <c r="AP372" s="50">
        <f t="array" aca="1" ref="AP372" ca="1">IF(RESET,0,IF(LOAD_ROM,ROM!AP233,IF(AND(MMU_CLK,MMU_MEMW,CELL("address",AP372)=CELL("address",OFFSET(RAM0,MMU_RAM_X,MMU_RAM_Y))),MMU_VAL,AP372)))</f>
        <v>0</v>
      </c>
      <c r="AQ372" s="50">
        <f t="array" aca="1" ref="AQ372" ca="1">IF(RESET,0,IF(LOAD_ROM,ROM!AQ233,IF(AND(MMU_CLK,MMU_MEMW,CELL("address",AQ372)=CELL("address",OFFSET(RAM0,MMU_RAM_X,MMU_RAM_Y))),MMU_VAL,AQ372)))</f>
        <v>0</v>
      </c>
      <c r="AR372" s="50">
        <f t="array" aca="1" ref="AR372" ca="1">IF(RESET,0,IF(LOAD_ROM,ROM!AR233,IF(AND(MMU_CLK,MMU_MEMW,CELL("address",AR372)=CELL("address",OFFSET(RAM0,MMU_RAM_X,MMU_RAM_Y))),MMU_VAL,AR372)))</f>
        <v>0</v>
      </c>
      <c r="AS372" s="50">
        <f t="array" aca="1" ref="AS372" ca="1">IF(RESET,0,IF(LOAD_ROM,ROM!AS233,IF(AND(MMU_CLK,MMU_MEMW,CELL("address",AS372)=CELL("address",OFFSET(RAM0,MMU_RAM_X,MMU_RAM_Y))),MMU_VAL,AS372)))</f>
        <v>0</v>
      </c>
      <c r="AT372" s="50">
        <f t="array" aca="1" ref="AT372" ca="1">IF(RESET,0,IF(LOAD_ROM,ROM!AT233,IF(AND(MMU_CLK,MMU_MEMW,CELL("address",AT372)=CELL("address",OFFSET(RAM0,MMU_RAM_X,MMU_RAM_Y))),MMU_VAL,AT372)))</f>
        <v>0</v>
      </c>
      <c r="AU372" s="50">
        <f t="array" aca="1" ref="AU372" ca="1">IF(RESET,0,IF(LOAD_ROM,ROM!AU233,IF(AND(MMU_CLK,MMU_MEMW,CELL("address",AU372)=CELL("address",OFFSET(RAM0,MMU_RAM_X,MMU_RAM_Y))),MMU_VAL,AU372)))</f>
        <v>0</v>
      </c>
      <c r="AV372" s="50">
        <f t="array" aca="1" ref="AV372" ca="1">IF(RESET,0,IF(LOAD_ROM,ROM!AV233,IF(AND(MMU_CLK,MMU_MEMW,CELL("address",AV372)=CELL("address",OFFSET(RAM0,MMU_RAM_X,MMU_RAM_Y))),MMU_VAL,AV372)))</f>
        <v>0</v>
      </c>
      <c r="AW372" s="50">
        <f t="array" aca="1" ref="AW372" ca="1">IF(RESET,0,IF(LOAD_ROM,ROM!AW233,IF(AND(MMU_CLK,MMU_MEMW,CELL("address",AW372)=CELL("address",OFFSET(RAM0,MMU_RAM_X,MMU_RAM_Y))),MMU_VAL,AW372)))</f>
        <v>0</v>
      </c>
      <c r="AX372" s="50">
        <f t="array" aca="1" ref="AX372" ca="1">IF(RESET,0,IF(LOAD_ROM,ROM!AX233,IF(AND(MMU_CLK,MMU_MEMW,CELL("address",AX372)=CELL("address",OFFSET(RAM0,MMU_RAM_X,MMU_RAM_Y))),MMU_VAL,AX372)))</f>
        <v>0</v>
      </c>
      <c r="AY372" s="50">
        <f t="array" aca="1" ref="AY372" ca="1">IF(RESET,0,IF(LOAD_ROM,ROM!AY233,IF(AND(MMU_CLK,MMU_MEMW,CELL("address",AY372)=CELL("address",OFFSET(RAM0,MMU_RAM_X,MMU_RAM_Y))),MMU_VAL,AY372)))</f>
        <v>0</v>
      </c>
      <c r="AZ372" s="50">
        <f t="array" aca="1" ref="AZ372" ca="1">IF(RESET,0,IF(LOAD_ROM,ROM!AZ233,IF(AND(MMU_CLK,MMU_MEMW,CELL("address",AZ372)=CELL("address",OFFSET(RAM0,MMU_RAM_X,MMU_RAM_Y))),MMU_VAL,AZ372)))</f>
        <v>0</v>
      </c>
      <c r="BA372" s="50">
        <f t="array" aca="1" ref="BA372" ca="1">IF(RESET,0,IF(LOAD_ROM,ROM!BA233,IF(AND(MMU_CLK,MMU_MEMW,CELL("address",BA372)=CELL("address",OFFSET(RAM0,MMU_RAM_X,MMU_RAM_Y))),MMU_VAL,BA372)))</f>
        <v>0</v>
      </c>
      <c r="BB372" s="50">
        <f t="array" aca="1" ref="BB372" ca="1">IF(RESET,0,IF(LOAD_ROM,ROM!BB233,IF(AND(MMU_CLK,MMU_MEMW,CELL("address",BB372)=CELL("address",OFFSET(RAM0,MMU_RAM_X,MMU_RAM_Y))),MMU_VAL,BB372)))</f>
        <v>0</v>
      </c>
      <c r="BC372" s="50">
        <f t="array" aca="1" ref="BC372" ca="1">IF(RESET,0,IF(LOAD_ROM,ROM!BC233,IF(AND(MMU_CLK,MMU_MEMW,CELL("address",BC372)=CELL("address",OFFSET(RAM0,MMU_RAM_X,MMU_RAM_Y))),MMU_VAL,BC372)))</f>
        <v>0</v>
      </c>
      <c r="BD372" s="50">
        <f t="array" aca="1" ref="BD372" ca="1">IF(RESET,0,IF(LOAD_ROM,ROM!BD233,IF(AND(MMU_CLK,MMU_MEMW,CELL("address",BD372)=CELL("address",OFFSET(RAM0,MMU_RAM_X,MMU_RAM_Y))),MMU_VAL,BD372)))</f>
        <v>0</v>
      </c>
      <c r="BE372" s="50">
        <f t="array" aca="1" ref="BE372" ca="1">IF(RESET,0,IF(LOAD_ROM,ROM!BE233,IF(AND(MMU_CLK,MMU_MEMW,CELL("address",BE372)=CELL("address",OFFSET(RAM0,MMU_RAM_X,MMU_RAM_Y))),MMU_VAL,BE372)))</f>
        <v>0</v>
      </c>
      <c r="BF372" s="50">
        <f t="array" aca="1" ref="BF372" ca="1">IF(RESET,0,IF(LOAD_ROM,ROM!BF233,IF(AND(MMU_CLK,MMU_MEMW,CELL("address",BF372)=CELL("address",OFFSET(RAM0,MMU_RAM_X,MMU_RAM_Y))),MMU_VAL,BF372)))</f>
        <v>0</v>
      </c>
      <c r="BG372" s="50">
        <f t="array" aca="1" ref="BG372" ca="1">IF(RESET,0,IF(LOAD_ROM,ROM!BG233,IF(AND(MMU_CLK,MMU_MEMW,CELL("address",BG372)=CELL("address",OFFSET(RAM0,MMU_RAM_X,MMU_RAM_Y))),MMU_VAL,BG372)))</f>
        <v>0</v>
      </c>
      <c r="BH372" s="50">
        <f t="array" aca="1" ref="BH372" ca="1">IF(RESET,0,IF(LOAD_ROM,ROM!BH233,IF(AND(MMU_CLK,MMU_MEMW,CELL("address",BH372)=CELL("address",OFFSET(RAM0,MMU_RAM_X,MMU_RAM_Y))),MMU_VAL,BH372)))</f>
        <v>0</v>
      </c>
      <c r="BI372" s="50">
        <f t="array" aca="1" ref="BI372" ca="1">IF(RESET,0,IF(LOAD_ROM,ROM!BI233,IF(AND(MMU_CLK,MMU_MEMW,CELL("address",BI372)=CELL("address",OFFSET(RAM0,MMU_RAM_X,MMU_RAM_Y))),MMU_VAL,BI372)))</f>
        <v>0</v>
      </c>
      <c r="BJ372" s="50">
        <f t="array" aca="1" ref="BJ372" ca="1">IF(RESET,0,IF(LOAD_ROM,ROM!BJ233,IF(AND(MMU_CLK,MMU_MEMW,CELL("address",BJ372)=CELL("address",OFFSET(RAM0,MMU_RAM_X,MMU_RAM_Y))),MMU_VAL,BJ372)))</f>
        <v>0</v>
      </c>
      <c r="BK372" s="50">
        <f t="array" aca="1" ref="BK372" ca="1">IF(RESET,0,IF(LOAD_ROM,ROM!BK233,IF(AND(MMU_CLK,MMU_MEMW,CELL("address",BK372)=CELL("address",OFFSET(RAM0,MMU_RAM_X,MMU_RAM_Y))),MMU_VAL,BK372)))</f>
        <v>0</v>
      </c>
      <c r="BL372" s="50">
        <f t="array" aca="1" ref="BL372" ca="1">IF(RESET,0,IF(LOAD_ROM,ROM!BL233,IF(AND(MMU_CLK,MMU_MEMW,CELL("address",BL372)=CELL("address",OFFSET(RAM0,MMU_RAM_X,MMU_RAM_Y))),MMU_VAL,BL372)))</f>
        <v>0</v>
      </c>
      <c r="BM372" s="50">
        <f t="array" aca="1" ref="BM372" ca="1">IF(RESET,0,IF(LOAD_ROM,ROM!BM233,IF(AND(MMU_CLK,MMU_MEMW,CELL("address",BM372)=CELL("address",OFFSET(RAM0,MMU_RAM_X,MMU_RAM_Y))),MMU_VAL,BM372)))</f>
        <v>0</v>
      </c>
      <c r="BN372" s="50">
        <f t="array" aca="1" ref="BN372" ca="1">IF(RESET,0,IF(LOAD_ROM,ROM!BN233,IF(AND(MMU_CLK,MMU_MEMW,CELL("address",BN372)=CELL("address",OFFSET(RAM0,MMU_RAM_X,MMU_RAM_Y))),MMU_VAL,BN372)))</f>
        <v>0</v>
      </c>
      <c r="BO372" s="50">
        <f t="array" aca="1" ref="BO372" ca="1">IF(RESET,0,IF(LOAD_ROM,ROM!BO233,IF(AND(MMU_CLK,MMU_MEMW,CELL("address",BO372)=CELL("address",OFFSET(RAM0,MMU_RAM_X,MMU_RAM_Y))),MMU_VAL,BO372)))</f>
        <v>0</v>
      </c>
      <c r="BP372" s="50">
        <f t="array" aca="1" ref="BP372" ca="1">IF(RESET,0,IF(LOAD_ROM,ROM!BP233,IF(AND(MMU_CLK,MMU_MEMW,CELL("address",BP372)=CELL("address",OFFSET(RAM0,MMU_RAM_X,MMU_RAM_Y))),MMU_VAL,BP372)))</f>
        <v>0</v>
      </c>
      <c r="BQ372" s="50">
        <f t="array" aca="1" ref="BQ372" ca="1">IF(RESET,0,IF(LOAD_ROM,ROM!BQ233,IF(AND(MMU_CLK,MMU_MEMW,CELL("address",BQ372)=CELL("address",OFFSET(RAM0,MMU_RAM_X,MMU_RAM_Y))),MMU_VAL,BQ372)))</f>
        <v>0</v>
      </c>
      <c r="BR372" s="50">
        <f t="array" aca="1" ref="BR372" ca="1">IF(RESET,0,IF(LOAD_ROM,ROM!BR233,IF(AND(MMU_CLK,MMU_MEMW,CELL("address",BR372)=CELL("address",OFFSET(RAM0,MMU_RAM_X,MMU_RAM_Y))),MMU_VAL,BR372)))</f>
        <v>0</v>
      </c>
      <c r="BS372" s="50">
        <f t="array" aca="1" ref="BS372" ca="1">IF(RESET,0,IF(LOAD_ROM,ROM!BS233,IF(AND(MMU_CLK,MMU_MEMW,CELL("address",BS372)=CELL("address",OFFSET(RAM0,MMU_RAM_X,MMU_RAM_Y))),MMU_VAL,BS372)))</f>
        <v>0</v>
      </c>
      <c r="BT372" s="50">
        <f t="array" aca="1" ref="BT372" ca="1">IF(RESET,0,IF(LOAD_ROM,ROM!BT233,IF(AND(MMU_CLK,MMU_MEMW,CELL("address",BT372)=CELL("address",OFFSET(RAM0,MMU_RAM_X,MMU_RAM_Y))),MMU_VAL,BT372)))</f>
        <v>0</v>
      </c>
      <c r="BU372" s="50">
        <f t="array" aca="1" ref="BU372" ca="1">IF(RESET,0,IF(LOAD_ROM,ROM!BU233,IF(AND(MMU_CLK,MMU_MEMW,CELL("address",BU372)=CELL("address",OFFSET(RAM0,MMU_RAM_X,MMU_RAM_Y))),MMU_VAL,BU372)))</f>
        <v>0</v>
      </c>
      <c r="BV372" s="50">
        <f t="array" aca="1" ref="BV372" ca="1">IF(RESET,0,IF(LOAD_ROM,ROM!BV233,IF(AND(MMU_CLK,MMU_MEMW,CELL("address",BV372)=CELL("address",OFFSET(RAM0,MMU_RAM_X,MMU_RAM_Y))),MMU_VAL,BV372)))</f>
        <v>0</v>
      </c>
      <c r="BW372" s="50">
        <f t="array" aca="1" ref="BW372" ca="1">IF(RESET,0,IF(LOAD_ROM,ROM!BW233,IF(AND(MMU_CLK,MMU_MEMW,CELL("address",BW372)=CELL("address",OFFSET(RAM0,MMU_RAM_X,MMU_RAM_Y))),MMU_VAL,BW372)))</f>
        <v>0</v>
      </c>
      <c r="BX372" s="50">
        <f t="array" aca="1" ref="BX372" ca="1">IF(RESET,0,IF(LOAD_ROM,ROM!BX233,IF(AND(MMU_CLK,MMU_MEMW,CELL("address",BX372)=CELL("address",OFFSET(RAM0,MMU_RAM_X,MMU_RAM_Y))),MMU_VAL,BX372)))</f>
        <v>0</v>
      </c>
      <c r="BY372" s="50">
        <f t="array" aca="1" ref="BY372" ca="1">IF(RESET,0,IF(LOAD_ROM,ROM!BY233,IF(AND(MMU_CLK,MMU_MEMW,CELL("address",BY372)=CELL("address",OFFSET(RAM0,MMU_RAM_X,MMU_RAM_Y))),MMU_VAL,BY372)))</f>
        <v>0</v>
      </c>
      <c r="BZ372" s="50">
        <f t="array" aca="1" ref="BZ372" ca="1">IF(RESET,0,IF(LOAD_ROM,ROM!BZ233,IF(AND(MMU_CLK,MMU_MEMW,CELL("address",BZ372)=CELL("address",OFFSET(RAM0,MMU_RAM_X,MMU_RAM_Y))),MMU_VAL,BZ372)))</f>
        <v>0</v>
      </c>
      <c r="CA372" s="50">
        <f t="array" aca="1" ref="CA372" ca="1">IF(RESET,0,IF(LOAD_ROM,ROM!CA233,IF(AND(MMU_CLK,MMU_MEMW,CELL("address",CA372)=CELL("address",OFFSET(RAM0,MMU_RAM_X,MMU_RAM_Y))),MMU_VAL,CA372)))</f>
        <v>0</v>
      </c>
      <c r="CB372" s="50">
        <f t="array" aca="1" ref="CB372" ca="1">IF(RESET,0,IF(LOAD_ROM,ROM!CB233,IF(AND(MMU_CLK,MMU_MEMW,CELL("address",CB372)=CELL("address",OFFSET(RAM0,MMU_RAM_X,MMU_RAM_Y))),MMU_VAL,CB372)))</f>
        <v>0</v>
      </c>
      <c r="CC372" s="50">
        <f t="array" aca="1" ref="CC372" ca="1">IF(RESET,0,IF(LOAD_ROM,ROM!CC233,IF(AND(MMU_CLK,MMU_MEMW,CELL("address",CC372)=CELL("address",OFFSET(RAM0,MMU_RAM_X,MMU_RAM_Y))),MMU_VAL,CC372)))</f>
        <v>0</v>
      </c>
      <c r="CD372" s="50">
        <f t="array" aca="1" ref="CD372" ca="1">IF(RESET,0,IF(LOAD_ROM,ROM!CD233,IF(AND(MMU_CLK,MMU_MEMW,CELL("address",CD372)=CELL("address",OFFSET(RAM0,MMU_RAM_X,MMU_RAM_Y))),MMU_VAL,CD372)))</f>
        <v>0</v>
      </c>
      <c r="CE372" s="50">
        <f t="array" aca="1" ref="CE372" ca="1">IF(RESET,0,IF(LOAD_ROM,ROM!CE233,IF(AND(MMU_CLK,MMU_MEMW,CELL("address",CE372)=CELL("address",OFFSET(RAM0,MMU_RAM_X,MMU_RAM_Y))),MMU_VAL,CE372)))</f>
        <v>0</v>
      </c>
      <c r="CF372" s="50">
        <f t="array" aca="1" ref="CF372" ca="1">IF(RESET,0,IF(LOAD_ROM,ROM!CF233,IF(AND(MMU_CLK,MMU_MEMW,CELL("address",CF372)=CELL("address",OFFSET(RAM0,MMU_RAM_X,MMU_RAM_Y))),MMU_VAL,CF372)))</f>
        <v>0</v>
      </c>
      <c r="CG372" s="50">
        <f t="array" aca="1" ref="CG372" ca="1">IF(RESET,0,IF(LOAD_ROM,ROM!CG233,IF(AND(MMU_CLK,MMU_MEMW,CELL("address",CG372)=CELL("address",OFFSET(RAM0,MMU_RAM_X,MMU_RAM_Y))),MMU_VAL,CG372)))</f>
        <v>0</v>
      </c>
      <c r="CH372" s="50">
        <f t="array" aca="1" ref="CH372" ca="1">IF(RESET,0,IF(LOAD_ROM,ROM!CH233,IF(AND(MMU_CLK,MMU_MEMW,CELL("address",CH372)=CELL("address",OFFSET(RAM0,MMU_RAM_X,MMU_RAM_Y))),MMU_VAL,CH372)))</f>
        <v>0</v>
      </c>
      <c r="CI372" s="50">
        <f t="array" aca="1" ref="CI372" ca="1">IF(RESET,0,IF(LOAD_ROM,ROM!CI233,IF(AND(MMU_CLK,MMU_MEMW,CELL("address",CI372)=CELL("address",OFFSET(RAM0,MMU_RAM_X,MMU_RAM_Y))),MMU_VAL,CI372)))</f>
        <v>0</v>
      </c>
      <c r="CJ372" s="50">
        <f t="array" aca="1" ref="CJ372" ca="1">IF(RESET,0,IF(LOAD_ROM,ROM!CJ233,IF(AND(MMU_CLK,MMU_MEMW,CELL("address",CJ372)=CELL("address",OFFSET(RAM0,MMU_RAM_X,MMU_RAM_Y))),MMU_VAL,CJ372)))</f>
        <v>0</v>
      </c>
      <c r="CK372" s="50">
        <f t="array" aca="1" ref="CK372" ca="1">IF(RESET,0,IF(LOAD_ROM,ROM!CK233,IF(AND(MMU_CLK,MMU_MEMW,CELL("address",CK372)=CELL("address",OFFSET(RAM0,MMU_RAM_X,MMU_RAM_Y))),MMU_VAL,CK372)))</f>
        <v>0</v>
      </c>
      <c r="CL372" s="50">
        <f t="array" aca="1" ref="CL372" ca="1">IF(RESET,0,IF(LOAD_ROM,ROM!CL233,IF(AND(MMU_CLK,MMU_MEMW,CELL("address",CL372)=CELL("address",OFFSET(RAM0,MMU_RAM_X,MMU_RAM_Y))),MMU_VAL,CL372)))</f>
        <v>0</v>
      </c>
      <c r="CM372" s="50">
        <f t="array" aca="1" ref="CM372" ca="1">IF(RESET,0,IF(LOAD_ROM,ROM!CM233,IF(AND(MMU_CLK,MMU_MEMW,CELL("address",CM372)=CELL("address",OFFSET(RAM0,MMU_RAM_X,MMU_RAM_Y))),MMU_VAL,CM372)))</f>
        <v>0</v>
      </c>
      <c r="CN372" s="50">
        <f t="array" aca="1" ref="CN372" ca="1">IF(RESET,0,IF(LOAD_ROM,ROM!CN233,IF(AND(MMU_CLK,MMU_MEMW,CELL("address",CN372)=CELL("address",OFFSET(RAM0,MMU_RAM_X,MMU_RAM_Y))),MMU_VAL,CN372)))</f>
        <v>0</v>
      </c>
      <c r="CO372" s="50">
        <f t="array" aca="1" ref="CO372" ca="1">IF(RESET,0,IF(LOAD_ROM,ROM!CO233,IF(AND(MMU_CLK,MMU_MEMW,CELL("address",CO372)=CELL("address",OFFSET(RAM0,MMU_RAM_X,MMU_RAM_Y))),MMU_VAL,CO372)))</f>
        <v>0</v>
      </c>
      <c r="CP372" s="50">
        <f t="array" aca="1" ref="CP372" ca="1">IF(RESET,0,IF(LOAD_ROM,ROM!CP233,IF(AND(MMU_CLK,MMU_MEMW,CELL("address",CP372)=CELL("address",OFFSET(RAM0,MMU_RAM_X,MMU_RAM_Y))),MMU_VAL,CP372)))</f>
        <v>0</v>
      </c>
      <c r="CQ372" s="50">
        <f t="array" aca="1" ref="CQ372" ca="1">IF(RESET,0,IF(LOAD_ROM,ROM!CQ233,IF(AND(MMU_CLK,MMU_MEMW,CELL("address",CQ372)=CELL("address",OFFSET(RAM0,MMU_RAM_X,MMU_RAM_Y))),MMU_VAL,CQ372)))</f>
        <v>0</v>
      </c>
      <c r="CR372" s="50">
        <f t="array" aca="1" ref="CR372" ca="1">IF(RESET,0,IF(LOAD_ROM,ROM!CR233,IF(AND(MMU_CLK,MMU_MEMW,CELL("address",CR372)=CELL("address",OFFSET(RAM0,MMU_RAM_X,MMU_RAM_Y))),MMU_VAL,CR372)))</f>
        <v>0</v>
      </c>
      <c r="CS372" s="50">
        <f t="array" aca="1" ref="CS372" ca="1">IF(RESET,0,IF(LOAD_ROM,ROM!CS233,IF(AND(MMU_CLK,MMU_MEMW,CELL("address",CS372)=CELL("address",OFFSET(RAM0,MMU_RAM_X,MMU_RAM_Y))),MMU_VAL,CS372)))</f>
        <v>0</v>
      </c>
      <c r="CT372" s="50">
        <f t="array" aca="1" ref="CT372" ca="1">IF(RESET,0,IF(LOAD_ROM,ROM!CT233,IF(AND(MMU_CLK,MMU_MEMW,CELL("address",CT372)=CELL("address",OFFSET(RAM0,MMU_RAM_X,MMU_RAM_Y))),MMU_VAL,CT372)))</f>
        <v>0</v>
      </c>
      <c r="CU372" s="50">
        <f t="array" aca="1" ref="CU372" ca="1">IF(RESET,0,IF(LOAD_ROM,ROM!CU233,IF(AND(MMU_CLK,MMU_MEMW,CELL("address",CU372)=CELL("address",OFFSET(RAM0,MMU_RAM_X,MMU_RAM_Y))),MMU_VAL,CU372)))</f>
        <v>0</v>
      </c>
      <c r="CV372" s="50">
        <f t="array" aca="1" ref="CV372" ca="1">IF(RESET,0,IF(LOAD_ROM,ROM!CV233,IF(AND(MMU_CLK,MMU_MEMW,CELL("address",CV372)=CELL("address",OFFSET(RAM0,MMU_RAM_X,MMU_RAM_Y))),MMU_VAL,CV372)))</f>
        <v>0</v>
      </c>
      <c r="CW372" s="50">
        <f t="array" aca="1" ref="CW372" ca="1">IF(RESET,0,IF(LOAD_ROM,ROM!CW233,IF(AND(MMU_CLK,MMU_MEMW,CELL("address",CW372)=CELL("address",OFFSET(RAM0,MMU_RAM_X,MMU_RAM_Y))),MMU_VAL,CW372)))</f>
        <v>0</v>
      </c>
      <c r="CX372" s="50">
        <f t="array" aca="1" ref="CX372" ca="1">IF(RESET,0,IF(LOAD_ROM,ROM!CX233,IF(AND(MMU_CLK,MMU_MEMW,CELL("address",CX372)=CELL("address",OFFSET(RAM0,MMU_RAM_X,MMU_RAM_Y))),MMU_VAL,CX372)))</f>
        <v>0</v>
      </c>
      <c r="CY372" s="50">
        <f t="array" aca="1" ref="CY372" ca="1">IF(RESET,0,IF(LOAD_ROM,ROM!CY233,IF(AND(MMU_CLK,MMU_MEMW,CELL("address",CY372)=CELL("address",OFFSET(RAM0,MMU_RAM_X,MMU_RAM_Y))),MMU_VAL,CY372)))</f>
        <v>0</v>
      </c>
      <c r="CZ372" s="50">
        <f t="array" aca="1" ref="CZ372" ca="1">IF(RESET,0,IF(LOAD_ROM,ROM!CZ233,IF(AND(MMU_CLK,MMU_MEMW,CELL("address",CZ372)=CELL("address",OFFSET(RAM0,MMU_RAM_X,MMU_RAM_Y))),MMU_VAL,CZ372)))</f>
        <v>0</v>
      </c>
      <c r="DA372" s="50">
        <f t="array" aca="1" ref="DA372" ca="1">IF(RESET,0,IF(LOAD_ROM,ROM!DA233,IF(AND(MMU_CLK,MMU_MEMW,CELL("address",DA372)=CELL("address",OFFSET(RAM0,MMU_RAM_X,MMU_RAM_Y))),MMU_VAL,DA372)))</f>
        <v>0</v>
      </c>
      <c r="DB372" s="50">
        <f t="array" aca="1" ref="DB372" ca="1">IF(RESET,0,IF(LOAD_ROM,ROM!DB233,IF(AND(MMU_CLK,MMU_MEMW,CELL("address",DB372)=CELL("address",OFFSET(RAM0,MMU_RAM_X,MMU_RAM_Y))),MMU_VAL,DB372)))</f>
        <v>0</v>
      </c>
      <c r="DC372" s="50">
        <f t="array" aca="1" ref="DC372" ca="1">IF(RESET,0,IF(LOAD_ROM,ROM!DC233,IF(AND(MMU_CLK,MMU_MEMW,CELL("address",DC372)=CELL("address",OFFSET(RAM0,MMU_RAM_X,MMU_RAM_Y))),MMU_VAL,DC372)))</f>
        <v>0</v>
      </c>
      <c r="DD372" s="50">
        <f t="array" aca="1" ref="DD372" ca="1">IF(RESET,0,IF(LOAD_ROM,ROM!DD233,IF(AND(MMU_CLK,MMU_MEMW,CELL("address",DD372)=CELL("address",OFFSET(RAM0,MMU_RAM_X,MMU_RAM_Y))),MMU_VAL,DD372)))</f>
        <v>0</v>
      </c>
      <c r="DE372" s="50">
        <f t="array" aca="1" ref="DE372" ca="1">IF(RESET,0,IF(LOAD_ROM,ROM!DE233,IF(AND(MMU_CLK,MMU_MEMW,CELL("address",DE372)=CELL("address",OFFSET(RAM0,MMU_RAM_X,MMU_RAM_Y))),MMU_VAL,DE372)))</f>
        <v>0</v>
      </c>
      <c r="DF372" s="50">
        <f t="array" aca="1" ref="DF372" ca="1">IF(RESET,0,IF(LOAD_ROM,ROM!DF233,IF(AND(MMU_CLK,MMU_MEMW,CELL("address",DF372)=CELL("address",OFFSET(RAM0,MMU_RAM_X,MMU_RAM_Y))),MMU_VAL,DF372)))</f>
        <v>0</v>
      </c>
      <c r="DG372" s="50">
        <f t="array" aca="1" ref="DG372" ca="1">IF(RESET,0,IF(LOAD_ROM,ROM!DG233,IF(AND(MMU_CLK,MMU_MEMW,CELL("address",DG372)=CELL("address",OFFSET(RAM0,MMU_RAM_X,MMU_RAM_Y))),MMU_VAL,DG372)))</f>
        <v>0</v>
      </c>
      <c r="DH372" s="50">
        <f t="array" aca="1" ref="DH372" ca="1">IF(RESET,0,IF(LOAD_ROM,ROM!DH233,IF(AND(MMU_CLK,MMU_MEMW,CELL("address",DH372)=CELL("address",OFFSET(RAM0,MMU_RAM_X,MMU_RAM_Y))),MMU_VAL,DH372)))</f>
        <v>0</v>
      </c>
      <c r="DI372" s="50">
        <f t="array" aca="1" ref="DI372" ca="1">IF(RESET,0,IF(LOAD_ROM,ROM!DI233,IF(AND(MMU_CLK,MMU_MEMW,CELL("address",DI372)=CELL("address",OFFSET(RAM0,MMU_RAM_X,MMU_RAM_Y))),MMU_VAL,DI372)))</f>
        <v>0</v>
      </c>
      <c r="DJ372" s="50">
        <f t="array" aca="1" ref="DJ372" ca="1">IF(RESET,0,IF(LOAD_ROM,ROM!DJ233,IF(AND(MMU_CLK,MMU_MEMW,CELL("address",DJ372)=CELL("address",OFFSET(RAM0,MMU_RAM_X,MMU_RAM_Y))),MMU_VAL,DJ372)))</f>
        <v>0</v>
      </c>
      <c r="DK372" s="50">
        <f t="array" aca="1" ref="DK372" ca="1">IF(RESET,0,IF(LOAD_ROM,ROM!DK233,IF(AND(MMU_CLK,MMU_MEMW,CELL("address",DK372)=CELL("address",OFFSET(RAM0,MMU_RAM_X,MMU_RAM_Y))),MMU_VAL,DK372)))</f>
        <v>0</v>
      </c>
      <c r="DL372" s="50">
        <f t="array" aca="1" ref="DL372" ca="1">IF(RESET,0,IF(LOAD_ROM,ROM!DL233,IF(AND(MMU_CLK,MMU_MEMW,CELL("address",DL372)=CELL("address",OFFSET(RAM0,MMU_RAM_X,MMU_RAM_Y))),MMU_VAL,DL372)))</f>
        <v>0</v>
      </c>
      <c r="DM372" s="50">
        <f t="array" aca="1" ref="DM372" ca="1">IF(RESET,0,IF(LOAD_ROM,ROM!DM233,IF(AND(MMU_CLK,MMU_MEMW,CELL("address",DM372)=CELL("address",OFFSET(RAM0,MMU_RAM_X,MMU_RAM_Y))),MMU_VAL,DM372)))</f>
        <v>0</v>
      </c>
      <c r="DN372" s="50">
        <f t="array" aca="1" ref="DN372" ca="1">IF(RESET,0,IF(LOAD_ROM,ROM!DN233,IF(AND(MMU_CLK,MMU_MEMW,CELL("address",DN372)=CELL("address",OFFSET(RAM0,MMU_RAM_X,MMU_RAM_Y))),MMU_VAL,DN372)))</f>
        <v>0</v>
      </c>
      <c r="DO372" s="50">
        <f t="array" aca="1" ref="DO372" ca="1">IF(RESET,0,IF(LOAD_ROM,ROM!DO233,IF(AND(MMU_CLK,MMU_MEMW,CELL("address",DO372)=CELL("address",OFFSET(RAM0,MMU_RAM_X,MMU_RAM_Y))),MMU_VAL,DO372)))</f>
        <v>0</v>
      </c>
      <c r="DP372" s="50">
        <f t="array" aca="1" ref="DP372" ca="1">IF(RESET,0,IF(LOAD_ROM,ROM!DP233,IF(AND(MMU_CLK,MMU_MEMW,CELL("address",DP372)=CELL("address",OFFSET(RAM0,MMU_RAM_X,MMU_RAM_Y))),MMU_VAL,DP372)))</f>
        <v>0</v>
      </c>
      <c r="DQ372" s="50">
        <f t="array" aca="1" ref="DQ372" ca="1">IF(RESET,0,IF(LOAD_ROM,ROM!DQ233,IF(AND(MMU_CLK,MMU_MEMW,CELL("address",DQ372)=CELL("address",OFFSET(RAM0,MMU_RAM_X,MMU_RAM_Y))),MMU_VAL,DQ372)))</f>
        <v>0</v>
      </c>
      <c r="DR372" s="50">
        <f t="array" aca="1" ref="DR372" ca="1">IF(RESET,0,IF(LOAD_ROM,ROM!DR233,IF(AND(MMU_CLK,MMU_MEMW,CELL("address",DR372)=CELL("address",OFFSET(RAM0,MMU_RAM_X,MMU_RAM_Y))),MMU_VAL,DR372)))</f>
        <v>0</v>
      </c>
      <c r="DS372" s="50">
        <f t="array" aca="1" ref="DS372" ca="1">IF(RESET,0,IF(LOAD_ROM,ROM!DS233,IF(AND(MMU_CLK,MMU_MEMW,CELL("address",DS372)=CELL("address",OFFSET(RAM0,MMU_RAM_X,MMU_RAM_Y))),MMU_VAL,DS372)))</f>
        <v>0</v>
      </c>
      <c r="DT372" s="50">
        <f t="array" aca="1" ref="DT372" ca="1">IF(RESET,0,IF(LOAD_ROM,ROM!DT233,IF(AND(MMU_CLK,MMU_MEMW,CELL("address",DT372)=CELL("address",OFFSET(RAM0,MMU_RAM_X,MMU_RAM_Y))),MMU_VAL,DT372)))</f>
        <v>0</v>
      </c>
      <c r="DU372" s="50">
        <f t="array" aca="1" ref="DU372" ca="1">IF(RESET,0,IF(LOAD_ROM,ROM!DU233,IF(AND(MMU_CLK,MMU_MEMW,CELL("address",DU372)=CELL("address",OFFSET(RAM0,MMU_RAM_X,MMU_RAM_Y))),MMU_VAL,DU372)))</f>
        <v>0</v>
      </c>
      <c r="DV372" s="50">
        <f t="array" aca="1" ref="DV372" ca="1">IF(RESET,0,IF(LOAD_ROM,ROM!DV233,IF(AND(MMU_CLK,MMU_MEMW,CELL("address",DV372)=CELL("address",OFFSET(RAM0,MMU_RAM_X,MMU_RAM_Y))),MMU_VAL,DV372)))</f>
        <v>0</v>
      </c>
      <c r="DW372" s="50">
        <f t="array" aca="1" ref="DW372" ca="1">IF(RESET,0,IF(LOAD_ROM,ROM!DW233,IF(AND(MMU_CLK,MMU_MEMW,CELL("address",DW372)=CELL("address",OFFSET(RAM0,MMU_RAM_X,MMU_RAM_Y))),MMU_VAL,DW372)))</f>
        <v>0</v>
      </c>
      <c r="DX372" s="50">
        <f t="array" aca="1" ref="DX372" ca="1">IF(RESET,0,IF(LOAD_ROM,ROM!DX233,IF(AND(MMU_CLK,MMU_MEMW,CELL("address",DX372)=CELL("address",OFFSET(RAM0,MMU_RAM_X,MMU_RAM_Y))),MMU_VAL,DX372)))</f>
        <v>0</v>
      </c>
    </row>
    <row r="373" spans="1:128" x14ac:dyDescent="0.35">
      <c r="A373" s="50">
        <f t="array" aca="1" ref="A373" ca="1">IF(RESET,0,IF(LOAD_ROM,ROM!A234,IF(AND(MMU_CLK,MMU_MEMW,CELL("address",A373)=CELL("address",OFFSET(RAM0,MMU_RAM_X,MMU_RAM_Y))),MMU_VAL,A373)))</f>
        <v>0</v>
      </c>
      <c r="B373" s="50">
        <f t="array" aca="1" ref="B373" ca="1">IF(RESET,0,IF(LOAD_ROM,ROM!B234,IF(AND(MMU_CLK,MMU_MEMW,CELL("address",B373)=CELL("address",OFFSET(RAM0,MMU_RAM_X,MMU_RAM_Y))),MMU_VAL,B373)))</f>
        <v>0</v>
      </c>
      <c r="C373" s="50">
        <f t="array" aca="1" ref="C373" ca="1">IF(RESET,0,IF(LOAD_ROM,ROM!C234,IF(AND(MMU_CLK,MMU_MEMW,CELL("address",C373)=CELL("address",OFFSET(RAM0,MMU_RAM_X,MMU_RAM_Y))),MMU_VAL,C373)))</f>
        <v>0</v>
      </c>
      <c r="D373" s="50">
        <f t="array" aca="1" ref="D373" ca="1">IF(RESET,0,IF(LOAD_ROM,ROM!D234,IF(AND(MMU_CLK,MMU_MEMW,CELL("address",D373)=CELL("address",OFFSET(RAM0,MMU_RAM_X,MMU_RAM_Y))),MMU_VAL,D373)))</f>
        <v>0</v>
      </c>
      <c r="E373" s="50">
        <f t="array" aca="1" ref="E373" ca="1">IF(RESET,0,IF(LOAD_ROM,ROM!E234,IF(AND(MMU_CLK,MMU_MEMW,CELL("address",E373)=CELL("address",OFFSET(RAM0,MMU_RAM_X,MMU_RAM_Y))),MMU_VAL,E373)))</f>
        <v>0</v>
      </c>
      <c r="F373" s="50">
        <f t="array" aca="1" ref="F373" ca="1">IF(RESET,0,IF(LOAD_ROM,ROM!F234,IF(AND(MMU_CLK,MMU_MEMW,CELL("address",F373)=CELL("address",OFFSET(RAM0,MMU_RAM_X,MMU_RAM_Y))),MMU_VAL,F373)))</f>
        <v>0</v>
      </c>
      <c r="G373" s="50">
        <f t="array" aca="1" ref="G373" ca="1">IF(RESET,0,IF(LOAD_ROM,ROM!G234,IF(AND(MMU_CLK,MMU_MEMW,CELL("address",G373)=CELL("address",OFFSET(RAM0,MMU_RAM_X,MMU_RAM_Y))),MMU_VAL,G373)))</f>
        <v>0</v>
      </c>
      <c r="H373" s="50">
        <f t="array" aca="1" ref="H373" ca="1">IF(RESET,0,IF(LOAD_ROM,ROM!H234,IF(AND(MMU_CLK,MMU_MEMW,CELL("address",H373)=CELL("address",OFFSET(RAM0,MMU_RAM_X,MMU_RAM_Y))),MMU_VAL,H373)))</f>
        <v>0</v>
      </c>
      <c r="I373" s="50">
        <f t="array" aca="1" ref="I373" ca="1">IF(RESET,0,IF(LOAD_ROM,ROM!I234,IF(AND(MMU_CLK,MMU_MEMW,CELL("address",I373)=CELL("address",OFFSET(RAM0,MMU_RAM_X,MMU_RAM_Y))),MMU_VAL,I373)))</f>
        <v>0</v>
      </c>
      <c r="J373" s="50">
        <f t="array" aca="1" ref="J373" ca="1">IF(RESET,0,IF(LOAD_ROM,ROM!J234,IF(AND(MMU_CLK,MMU_MEMW,CELL("address",J373)=CELL("address",OFFSET(RAM0,MMU_RAM_X,MMU_RAM_Y))),MMU_VAL,J373)))</f>
        <v>0</v>
      </c>
      <c r="K373" s="50">
        <f t="array" aca="1" ref="K373" ca="1">IF(RESET,0,IF(LOAD_ROM,ROM!K234,IF(AND(MMU_CLK,MMU_MEMW,CELL("address",K373)=CELL("address",OFFSET(RAM0,MMU_RAM_X,MMU_RAM_Y))),MMU_VAL,K373)))</f>
        <v>0</v>
      </c>
      <c r="L373" s="50">
        <f t="array" aca="1" ref="L373" ca="1">IF(RESET,0,IF(LOAD_ROM,ROM!L234,IF(AND(MMU_CLK,MMU_MEMW,CELL("address",L373)=CELL("address",OFFSET(RAM0,MMU_RAM_X,MMU_RAM_Y))),MMU_VAL,L373)))</f>
        <v>0</v>
      </c>
      <c r="M373" s="50">
        <f t="array" aca="1" ref="M373" ca="1">IF(RESET,0,IF(LOAD_ROM,ROM!M234,IF(AND(MMU_CLK,MMU_MEMW,CELL("address",M373)=CELL("address",OFFSET(RAM0,MMU_RAM_X,MMU_RAM_Y))),MMU_VAL,M373)))</f>
        <v>0</v>
      </c>
      <c r="N373" s="50">
        <f t="array" aca="1" ref="N373" ca="1">IF(RESET,0,IF(LOAD_ROM,ROM!N234,IF(AND(MMU_CLK,MMU_MEMW,CELL("address",N373)=CELL("address",OFFSET(RAM0,MMU_RAM_X,MMU_RAM_Y))),MMU_VAL,N373)))</f>
        <v>0</v>
      </c>
      <c r="O373" s="50">
        <f t="array" aca="1" ref="O373" ca="1">IF(RESET,0,IF(LOAD_ROM,ROM!O234,IF(AND(MMU_CLK,MMU_MEMW,CELL("address",O373)=CELL("address",OFFSET(RAM0,MMU_RAM_X,MMU_RAM_Y))),MMU_VAL,O373)))</f>
        <v>0</v>
      </c>
      <c r="P373" s="50">
        <f t="array" aca="1" ref="P373" ca="1">IF(RESET,0,IF(LOAD_ROM,ROM!P234,IF(AND(MMU_CLK,MMU_MEMW,CELL("address",P373)=CELL("address",OFFSET(RAM0,MMU_RAM_X,MMU_RAM_Y))),MMU_VAL,P373)))</f>
        <v>0</v>
      </c>
      <c r="Q373" s="50">
        <f t="array" aca="1" ref="Q373" ca="1">IF(RESET,0,IF(LOAD_ROM,ROM!Q234,IF(AND(MMU_CLK,MMU_MEMW,CELL("address",Q373)=CELL("address",OFFSET(RAM0,MMU_RAM_X,MMU_RAM_Y))),MMU_VAL,Q373)))</f>
        <v>0</v>
      </c>
      <c r="R373" s="50">
        <f t="array" aca="1" ref="R373" ca="1">IF(RESET,0,IF(LOAD_ROM,ROM!R234,IF(AND(MMU_CLK,MMU_MEMW,CELL("address",R373)=CELL("address",OFFSET(RAM0,MMU_RAM_X,MMU_RAM_Y))),MMU_VAL,R373)))</f>
        <v>0</v>
      </c>
      <c r="S373" s="50">
        <f t="array" aca="1" ref="S373" ca="1">IF(RESET,0,IF(LOAD_ROM,ROM!S234,IF(AND(MMU_CLK,MMU_MEMW,CELL("address",S373)=CELL("address",OFFSET(RAM0,MMU_RAM_X,MMU_RAM_Y))),MMU_VAL,S373)))</f>
        <v>0</v>
      </c>
      <c r="T373" s="50">
        <f t="array" aca="1" ref="T373" ca="1">IF(RESET,0,IF(LOAD_ROM,ROM!T234,IF(AND(MMU_CLK,MMU_MEMW,CELL("address",T373)=CELL("address",OFFSET(RAM0,MMU_RAM_X,MMU_RAM_Y))),MMU_VAL,T373)))</f>
        <v>0</v>
      </c>
      <c r="U373" s="50">
        <f t="array" aca="1" ref="U373" ca="1">IF(RESET,0,IF(LOAD_ROM,ROM!U234,IF(AND(MMU_CLK,MMU_MEMW,CELL("address",U373)=CELL("address",OFFSET(RAM0,MMU_RAM_X,MMU_RAM_Y))),MMU_VAL,U373)))</f>
        <v>0</v>
      </c>
      <c r="V373" s="50">
        <f t="array" aca="1" ref="V373" ca="1">IF(RESET,0,IF(LOAD_ROM,ROM!V234,IF(AND(MMU_CLK,MMU_MEMW,CELL("address",V373)=CELL("address",OFFSET(RAM0,MMU_RAM_X,MMU_RAM_Y))),MMU_VAL,V373)))</f>
        <v>0</v>
      </c>
      <c r="W373" s="50">
        <f t="array" aca="1" ref="W373" ca="1">IF(RESET,0,IF(LOAD_ROM,ROM!W234,IF(AND(MMU_CLK,MMU_MEMW,CELL("address",W373)=CELL("address",OFFSET(RAM0,MMU_RAM_X,MMU_RAM_Y))),MMU_VAL,W373)))</f>
        <v>0</v>
      </c>
      <c r="X373" s="50">
        <f t="array" aca="1" ref="X373" ca="1">IF(RESET,0,IF(LOAD_ROM,ROM!X234,IF(AND(MMU_CLK,MMU_MEMW,CELL("address",X373)=CELL("address",OFFSET(RAM0,MMU_RAM_X,MMU_RAM_Y))),MMU_VAL,X373)))</f>
        <v>0</v>
      </c>
      <c r="Y373" s="50">
        <f t="array" aca="1" ref="Y373" ca="1">IF(RESET,0,IF(LOAD_ROM,ROM!Y234,IF(AND(MMU_CLK,MMU_MEMW,CELL("address",Y373)=CELL("address",OFFSET(RAM0,MMU_RAM_X,MMU_RAM_Y))),MMU_VAL,Y373)))</f>
        <v>0</v>
      </c>
      <c r="Z373" s="50">
        <f t="array" aca="1" ref="Z373" ca="1">IF(RESET,0,IF(LOAD_ROM,ROM!Z234,IF(AND(MMU_CLK,MMU_MEMW,CELL("address",Z373)=CELL("address",OFFSET(RAM0,MMU_RAM_X,MMU_RAM_Y))),MMU_VAL,Z373)))</f>
        <v>0</v>
      </c>
      <c r="AA373" s="50">
        <f t="array" aca="1" ref="AA373" ca="1">IF(RESET,0,IF(LOAD_ROM,ROM!AA234,IF(AND(MMU_CLK,MMU_MEMW,CELL("address",AA373)=CELL("address",OFFSET(RAM0,MMU_RAM_X,MMU_RAM_Y))),MMU_VAL,AA373)))</f>
        <v>0</v>
      </c>
      <c r="AB373" s="50">
        <f t="array" aca="1" ref="AB373" ca="1">IF(RESET,0,IF(LOAD_ROM,ROM!AB234,IF(AND(MMU_CLK,MMU_MEMW,CELL("address",AB373)=CELL("address",OFFSET(RAM0,MMU_RAM_X,MMU_RAM_Y))),MMU_VAL,AB373)))</f>
        <v>0</v>
      </c>
      <c r="AC373" s="50">
        <f t="array" aca="1" ref="AC373" ca="1">IF(RESET,0,IF(LOAD_ROM,ROM!AC234,IF(AND(MMU_CLK,MMU_MEMW,CELL("address",AC373)=CELL("address",OFFSET(RAM0,MMU_RAM_X,MMU_RAM_Y))),MMU_VAL,AC373)))</f>
        <v>0</v>
      </c>
      <c r="AD373" s="50">
        <f t="array" aca="1" ref="AD373" ca="1">IF(RESET,0,IF(LOAD_ROM,ROM!AD234,IF(AND(MMU_CLK,MMU_MEMW,CELL("address",AD373)=CELL("address",OFFSET(RAM0,MMU_RAM_X,MMU_RAM_Y))),MMU_VAL,AD373)))</f>
        <v>0</v>
      </c>
      <c r="AE373" s="50">
        <f t="array" aca="1" ref="AE373" ca="1">IF(RESET,0,IF(LOAD_ROM,ROM!AE234,IF(AND(MMU_CLK,MMU_MEMW,CELL("address",AE373)=CELL("address",OFFSET(RAM0,MMU_RAM_X,MMU_RAM_Y))),MMU_VAL,AE373)))</f>
        <v>0</v>
      </c>
      <c r="AF373" s="50">
        <f t="array" aca="1" ref="AF373" ca="1">IF(RESET,0,IF(LOAD_ROM,ROM!AF234,IF(AND(MMU_CLK,MMU_MEMW,CELL("address",AF373)=CELL("address",OFFSET(RAM0,MMU_RAM_X,MMU_RAM_Y))),MMU_VAL,AF373)))</f>
        <v>0</v>
      </c>
      <c r="AG373" s="50">
        <f t="array" aca="1" ref="AG373" ca="1">IF(RESET,0,IF(LOAD_ROM,ROM!AG234,IF(AND(MMU_CLK,MMU_MEMW,CELL("address",AG373)=CELL("address",OFFSET(RAM0,MMU_RAM_X,MMU_RAM_Y))),MMU_VAL,AG373)))</f>
        <v>0</v>
      </c>
      <c r="AH373" s="50">
        <f t="array" aca="1" ref="AH373" ca="1">IF(RESET,0,IF(LOAD_ROM,ROM!AH234,IF(AND(MMU_CLK,MMU_MEMW,CELL("address",AH373)=CELL("address",OFFSET(RAM0,MMU_RAM_X,MMU_RAM_Y))),MMU_VAL,AH373)))</f>
        <v>0</v>
      </c>
      <c r="AI373" s="50">
        <f t="array" aca="1" ref="AI373" ca="1">IF(RESET,0,IF(LOAD_ROM,ROM!AI234,IF(AND(MMU_CLK,MMU_MEMW,CELL("address",AI373)=CELL("address",OFFSET(RAM0,MMU_RAM_X,MMU_RAM_Y))),MMU_VAL,AI373)))</f>
        <v>0</v>
      </c>
      <c r="AJ373" s="50">
        <f t="array" aca="1" ref="AJ373" ca="1">IF(RESET,0,IF(LOAD_ROM,ROM!AJ234,IF(AND(MMU_CLK,MMU_MEMW,CELL("address",AJ373)=CELL("address",OFFSET(RAM0,MMU_RAM_X,MMU_RAM_Y))),MMU_VAL,AJ373)))</f>
        <v>0</v>
      </c>
      <c r="AK373" s="50">
        <f t="array" aca="1" ref="AK373" ca="1">IF(RESET,0,IF(LOAD_ROM,ROM!AK234,IF(AND(MMU_CLK,MMU_MEMW,CELL("address",AK373)=CELL("address",OFFSET(RAM0,MMU_RAM_X,MMU_RAM_Y))),MMU_VAL,AK373)))</f>
        <v>0</v>
      </c>
      <c r="AL373" s="50">
        <f t="array" aca="1" ref="AL373" ca="1">IF(RESET,0,IF(LOAD_ROM,ROM!AL234,IF(AND(MMU_CLK,MMU_MEMW,CELL("address",AL373)=CELL("address",OFFSET(RAM0,MMU_RAM_X,MMU_RAM_Y))),MMU_VAL,AL373)))</f>
        <v>0</v>
      </c>
      <c r="AM373" s="50">
        <f t="array" aca="1" ref="AM373" ca="1">IF(RESET,0,IF(LOAD_ROM,ROM!AM234,IF(AND(MMU_CLK,MMU_MEMW,CELL("address",AM373)=CELL("address",OFFSET(RAM0,MMU_RAM_X,MMU_RAM_Y))),MMU_VAL,AM373)))</f>
        <v>0</v>
      </c>
      <c r="AN373" s="50">
        <f t="array" aca="1" ref="AN373" ca="1">IF(RESET,0,IF(LOAD_ROM,ROM!AN234,IF(AND(MMU_CLK,MMU_MEMW,CELL("address",AN373)=CELL("address",OFFSET(RAM0,MMU_RAM_X,MMU_RAM_Y))),MMU_VAL,AN373)))</f>
        <v>0</v>
      </c>
      <c r="AO373" s="50">
        <f t="array" aca="1" ref="AO373" ca="1">IF(RESET,0,IF(LOAD_ROM,ROM!AO234,IF(AND(MMU_CLK,MMU_MEMW,CELL("address",AO373)=CELL("address",OFFSET(RAM0,MMU_RAM_X,MMU_RAM_Y))),MMU_VAL,AO373)))</f>
        <v>0</v>
      </c>
      <c r="AP373" s="50">
        <f t="array" aca="1" ref="AP373" ca="1">IF(RESET,0,IF(LOAD_ROM,ROM!AP234,IF(AND(MMU_CLK,MMU_MEMW,CELL("address",AP373)=CELL("address",OFFSET(RAM0,MMU_RAM_X,MMU_RAM_Y))),MMU_VAL,AP373)))</f>
        <v>0</v>
      </c>
      <c r="AQ373" s="50">
        <f t="array" aca="1" ref="AQ373" ca="1">IF(RESET,0,IF(LOAD_ROM,ROM!AQ234,IF(AND(MMU_CLK,MMU_MEMW,CELL("address",AQ373)=CELL("address",OFFSET(RAM0,MMU_RAM_X,MMU_RAM_Y))),MMU_VAL,AQ373)))</f>
        <v>0</v>
      </c>
      <c r="AR373" s="50">
        <f t="array" aca="1" ref="AR373" ca="1">IF(RESET,0,IF(LOAD_ROM,ROM!AR234,IF(AND(MMU_CLK,MMU_MEMW,CELL("address",AR373)=CELL("address",OFFSET(RAM0,MMU_RAM_X,MMU_RAM_Y))),MMU_VAL,AR373)))</f>
        <v>0</v>
      </c>
      <c r="AS373" s="50">
        <f t="array" aca="1" ref="AS373" ca="1">IF(RESET,0,IF(LOAD_ROM,ROM!AS234,IF(AND(MMU_CLK,MMU_MEMW,CELL("address",AS373)=CELL("address",OFFSET(RAM0,MMU_RAM_X,MMU_RAM_Y))),MMU_VAL,AS373)))</f>
        <v>0</v>
      </c>
      <c r="AT373" s="50">
        <f t="array" aca="1" ref="AT373" ca="1">IF(RESET,0,IF(LOAD_ROM,ROM!AT234,IF(AND(MMU_CLK,MMU_MEMW,CELL("address",AT373)=CELL("address",OFFSET(RAM0,MMU_RAM_X,MMU_RAM_Y))),MMU_VAL,AT373)))</f>
        <v>0</v>
      </c>
      <c r="AU373" s="50">
        <f t="array" aca="1" ref="AU373" ca="1">IF(RESET,0,IF(LOAD_ROM,ROM!AU234,IF(AND(MMU_CLK,MMU_MEMW,CELL("address",AU373)=CELL("address",OFFSET(RAM0,MMU_RAM_X,MMU_RAM_Y))),MMU_VAL,AU373)))</f>
        <v>0</v>
      </c>
      <c r="AV373" s="50">
        <f t="array" aca="1" ref="AV373" ca="1">IF(RESET,0,IF(LOAD_ROM,ROM!AV234,IF(AND(MMU_CLK,MMU_MEMW,CELL("address",AV373)=CELL("address",OFFSET(RAM0,MMU_RAM_X,MMU_RAM_Y))),MMU_VAL,AV373)))</f>
        <v>0</v>
      </c>
      <c r="AW373" s="50">
        <f t="array" aca="1" ref="AW373" ca="1">IF(RESET,0,IF(LOAD_ROM,ROM!AW234,IF(AND(MMU_CLK,MMU_MEMW,CELL("address",AW373)=CELL("address",OFFSET(RAM0,MMU_RAM_X,MMU_RAM_Y))),MMU_VAL,AW373)))</f>
        <v>0</v>
      </c>
      <c r="AX373" s="50">
        <f t="array" aca="1" ref="AX373" ca="1">IF(RESET,0,IF(LOAD_ROM,ROM!AX234,IF(AND(MMU_CLK,MMU_MEMW,CELL("address",AX373)=CELL("address",OFFSET(RAM0,MMU_RAM_X,MMU_RAM_Y))),MMU_VAL,AX373)))</f>
        <v>0</v>
      </c>
      <c r="AY373" s="50">
        <f t="array" aca="1" ref="AY373" ca="1">IF(RESET,0,IF(LOAD_ROM,ROM!AY234,IF(AND(MMU_CLK,MMU_MEMW,CELL("address",AY373)=CELL("address",OFFSET(RAM0,MMU_RAM_X,MMU_RAM_Y))),MMU_VAL,AY373)))</f>
        <v>0</v>
      </c>
      <c r="AZ373" s="50">
        <f t="array" aca="1" ref="AZ373" ca="1">IF(RESET,0,IF(LOAD_ROM,ROM!AZ234,IF(AND(MMU_CLK,MMU_MEMW,CELL("address",AZ373)=CELL("address",OFFSET(RAM0,MMU_RAM_X,MMU_RAM_Y))),MMU_VAL,AZ373)))</f>
        <v>0</v>
      </c>
      <c r="BA373" s="50">
        <f t="array" aca="1" ref="BA373" ca="1">IF(RESET,0,IF(LOAD_ROM,ROM!BA234,IF(AND(MMU_CLK,MMU_MEMW,CELL("address",BA373)=CELL("address",OFFSET(RAM0,MMU_RAM_X,MMU_RAM_Y))),MMU_VAL,BA373)))</f>
        <v>0</v>
      </c>
      <c r="BB373" s="50">
        <f t="array" aca="1" ref="BB373" ca="1">IF(RESET,0,IF(LOAD_ROM,ROM!BB234,IF(AND(MMU_CLK,MMU_MEMW,CELL("address",BB373)=CELL("address",OFFSET(RAM0,MMU_RAM_X,MMU_RAM_Y))),MMU_VAL,BB373)))</f>
        <v>0</v>
      </c>
      <c r="BC373" s="50">
        <f t="array" aca="1" ref="BC373" ca="1">IF(RESET,0,IF(LOAD_ROM,ROM!BC234,IF(AND(MMU_CLK,MMU_MEMW,CELL("address",BC373)=CELL("address",OFFSET(RAM0,MMU_RAM_X,MMU_RAM_Y))),MMU_VAL,BC373)))</f>
        <v>0</v>
      </c>
      <c r="BD373" s="50">
        <f t="array" aca="1" ref="BD373" ca="1">IF(RESET,0,IF(LOAD_ROM,ROM!BD234,IF(AND(MMU_CLK,MMU_MEMW,CELL("address",BD373)=CELL("address",OFFSET(RAM0,MMU_RAM_X,MMU_RAM_Y))),MMU_VAL,BD373)))</f>
        <v>0</v>
      </c>
      <c r="BE373" s="50">
        <f t="array" aca="1" ref="BE373" ca="1">IF(RESET,0,IF(LOAD_ROM,ROM!BE234,IF(AND(MMU_CLK,MMU_MEMW,CELL("address",BE373)=CELL("address",OFFSET(RAM0,MMU_RAM_X,MMU_RAM_Y))),MMU_VAL,BE373)))</f>
        <v>0</v>
      </c>
      <c r="BF373" s="50">
        <f t="array" aca="1" ref="BF373" ca="1">IF(RESET,0,IF(LOAD_ROM,ROM!BF234,IF(AND(MMU_CLK,MMU_MEMW,CELL("address",BF373)=CELL("address",OFFSET(RAM0,MMU_RAM_X,MMU_RAM_Y))),MMU_VAL,BF373)))</f>
        <v>0</v>
      </c>
      <c r="BG373" s="50">
        <f t="array" aca="1" ref="BG373" ca="1">IF(RESET,0,IF(LOAD_ROM,ROM!BG234,IF(AND(MMU_CLK,MMU_MEMW,CELL("address",BG373)=CELL("address",OFFSET(RAM0,MMU_RAM_X,MMU_RAM_Y))),MMU_VAL,BG373)))</f>
        <v>0</v>
      </c>
      <c r="BH373" s="50">
        <f t="array" aca="1" ref="BH373" ca="1">IF(RESET,0,IF(LOAD_ROM,ROM!BH234,IF(AND(MMU_CLK,MMU_MEMW,CELL("address",BH373)=CELL("address",OFFSET(RAM0,MMU_RAM_X,MMU_RAM_Y))),MMU_VAL,BH373)))</f>
        <v>0</v>
      </c>
      <c r="BI373" s="50">
        <f t="array" aca="1" ref="BI373" ca="1">IF(RESET,0,IF(LOAD_ROM,ROM!BI234,IF(AND(MMU_CLK,MMU_MEMW,CELL("address",BI373)=CELL("address",OFFSET(RAM0,MMU_RAM_X,MMU_RAM_Y))),MMU_VAL,BI373)))</f>
        <v>0</v>
      </c>
      <c r="BJ373" s="50">
        <f t="array" aca="1" ref="BJ373" ca="1">IF(RESET,0,IF(LOAD_ROM,ROM!BJ234,IF(AND(MMU_CLK,MMU_MEMW,CELL("address",BJ373)=CELL("address",OFFSET(RAM0,MMU_RAM_X,MMU_RAM_Y))),MMU_VAL,BJ373)))</f>
        <v>0</v>
      </c>
      <c r="BK373" s="50">
        <f t="array" aca="1" ref="BK373" ca="1">IF(RESET,0,IF(LOAD_ROM,ROM!BK234,IF(AND(MMU_CLK,MMU_MEMW,CELL("address",BK373)=CELL("address",OFFSET(RAM0,MMU_RAM_X,MMU_RAM_Y))),MMU_VAL,BK373)))</f>
        <v>0</v>
      </c>
      <c r="BL373" s="50">
        <f t="array" aca="1" ref="BL373" ca="1">IF(RESET,0,IF(LOAD_ROM,ROM!BL234,IF(AND(MMU_CLK,MMU_MEMW,CELL("address",BL373)=CELL("address",OFFSET(RAM0,MMU_RAM_X,MMU_RAM_Y))),MMU_VAL,BL373)))</f>
        <v>0</v>
      </c>
      <c r="BM373" s="50">
        <f t="array" aca="1" ref="BM373" ca="1">IF(RESET,0,IF(LOAD_ROM,ROM!BM234,IF(AND(MMU_CLK,MMU_MEMW,CELL("address",BM373)=CELL("address",OFFSET(RAM0,MMU_RAM_X,MMU_RAM_Y))),MMU_VAL,BM373)))</f>
        <v>0</v>
      </c>
      <c r="BN373" s="50">
        <f t="array" aca="1" ref="BN373" ca="1">IF(RESET,0,IF(LOAD_ROM,ROM!BN234,IF(AND(MMU_CLK,MMU_MEMW,CELL("address",BN373)=CELL("address",OFFSET(RAM0,MMU_RAM_X,MMU_RAM_Y))),MMU_VAL,BN373)))</f>
        <v>0</v>
      </c>
      <c r="BO373" s="50">
        <f t="array" aca="1" ref="BO373" ca="1">IF(RESET,0,IF(LOAD_ROM,ROM!BO234,IF(AND(MMU_CLK,MMU_MEMW,CELL("address",BO373)=CELL("address",OFFSET(RAM0,MMU_RAM_X,MMU_RAM_Y))),MMU_VAL,BO373)))</f>
        <v>0</v>
      </c>
      <c r="BP373" s="50">
        <f t="array" aca="1" ref="BP373" ca="1">IF(RESET,0,IF(LOAD_ROM,ROM!BP234,IF(AND(MMU_CLK,MMU_MEMW,CELL("address",BP373)=CELL("address",OFFSET(RAM0,MMU_RAM_X,MMU_RAM_Y))),MMU_VAL,BP373)))</f>
        <v>0</v>
      </c>
      <c r="BQ373" s="50">
        <f t="array" aca="1" ref="BQ373" ca="1">IF(RESET,0,IF(LOAD_ROM,ROM!BQ234,IF(AND(MMU_CLK,MMU_MEMW,CELL("address",BQ373)=CELL("address",OFFSET(RAM0,MMU_RAM_X,MMU_RAM_Y))),MMU_VAL,BQ373)))</f>
        <v>0</v>
      </c>
      <c r="BR373" s="50">
        <f t="array" aca="1" ref="BR373" ca="1">IF(RESET,0,IF(LOAD_ROM,ROM!BR234,IF(AND(MMU_CLK,MMU_MEMW,CELL("address",BR373)=CELL("address",OFFSET(RAM0,MMU_RAM_X,MMU_RAM_Y))),MMU_VAL,BR373)))</f>
        <v>0</v>
      </c>
      <c r="BS373" s="50">
        <f t="array" aca="1" ref="BS373" ca="1">IF(RESET,0,IF(LOAD_ROM,ROM!BS234,IF(AND(MMU_CLK,MMU_MEMW,CELL("address",BS373)=CELL("address",OFFSET(RAM0,MMU_RAM_X,MMU_RAM_Y))),MMU_VAL,BS373)))</f>
        <v>0</v>
      </c>
      <c r="BT373" s="50">
        <f t="array" aca="1" ref="BT373" ca="1">IF(RESET,0,IF(LOAD_ROM,ROM!BT234,IF(AND(MMU_CLK,MMU_MEMW,CELL("address",BT373)=CELL("address",OFFSET(RAM0,MMU_RAM_X,MMU_RAM_Y))),MMU_VAL,BT373)))</f>
        <v>0</v>
      </c>
      <c r="BU373" s="50">
        <f t="array" aca="1" ref="BU373" ca="1">IF(RESET,0,IF(LOAD_ROM,ROM!BU234,IF(AND(MMU_CLK,MMU_MEMW,CELL("address",BU373)=CELL("address",OFFSET(RAM0,MMU_RAM_X,MMU_RAM_Y))),MMU_VAL,BU373)))</f>
        <v>0</v>
      </c>
      <c r="BV373" s="50">
        <f t="array" aca="1" ref="BV373" ca="1">IF(RESET,0,IF(LOAD_ROM,ROM!BV234,IF(AND(MMU_CLK,MMU_MEMW,CELL("address",BV373)=CELL("address",OFFSET(RAM0,MMU_RAM_X,MMU_RAM_Y))),MMU_VAL,BV373)))</f>
        <v>0</v>
      </c>
      <c r="BW373" s="50">
        <f t="array" aca="1" ref="BW373" ca="1">IF(RESET,0,IF(LOAD_ROM,ROM!BW234,IF(AND(MMU_CLK,MMU_MEMW,CELL("address",BW373)=CELL("address",OFFSET(RAM0,MMU_RAM_X,MMU_RAM_Y))),MMU_VAL,BW373)))</f>
        <v>0</v>
      </c>
      <c r="BX373" s="50">
        <f t="array" aca="1" ref="BX373" ca="1">IF(RESET,0,IF(LOAD_ROM,ROM!BX234,IF(AND(MMU_CLK,MMU_MEMW,CELL("address",BX373)=CELL("address",OFFSET(RAM0,MMU_RAM_X,MMU_RAM_Y))),MMU_VAL,BX373)))</f>
        <v>0</v>
      </c>
      <c r="BY373" s="50">
        <f t="array" aca="1" ref="BY373" ca="1">IF(RESET,0,IF(LOAD_ROM,ROM!BY234,IF(AND(MMU_CLK,MMU_MEMW,CELL("address",BY373)=CELL("address",OFFSET(RAM0,MMU_RAM_X,MMU_RAM_Y))),MMU_VAL,BY373)))</f>
        <v>0</v>
      </c>
      <c r="BZ373" s="50">
        <f t="array" aca="1" ref="BZ373" ca="1">IF(RESET,0,IF(LOAD_ROM,ROM!BZ234,IF(AND(MMU_CLK,MMU_MEMW,CELL("address",BZ373)=CELL("address",OFFSET(RAM0,MMU_RAM_X,MMU_RAM_Y))),MMU_VAL,BZ373)))</f>
        <v>0</v>
      </c>
      <c r="CA373" s="50">
        <f t="array" aca="1" ref="CA373" ca="1">IF(RESET,0,IF(LOAD_ROM,ROM!CA234,IF(AND(MMU_CLK,MMU_MEMW,CELL("address",CA373)=CELL("address",OFFSET(RAM0,MMU_RAM_X,MMU_RAM_Y))),MMU_VAL,CA373)))</f>
        <v>0</v>
      </c>
      <c r="CB373" s="50">
        <f t="array" aca="1" ref="CB373" ca="1">IF(RESET,0,IF(LOAD_ROM,ROM!CB234,IF(AND(MMU_CLK,MMU_MEMW,CELL("address",CB373)=CELL("address",OFFSET(RAM0,MMU_RAM_X,MMU_RAM_Y))),MMU_VAL,CB373)))</f>
        <v>0</v>
      </c>
      <c r="CC373" s="50">
        <f t="array" aca="1" ref="CC373" ca="1">IF(RESET,0,IF(LOAD_ROM,ROM!CC234,IF(AND(MMU_CLK,MMU_MEMW,CELL("address",CC373)=CELL("address",OFFSET(RAM0,MMU_RAM_X,MMU_RAM_Y))),MMU_VAL,CC373)))</f>
        <v>0</v>
      </c>
      <c r="CD373" s="50">
        <f t="array" aca="1" ref="CD373" ca="1">IF(RESET,0,IF(LOAD_ROM,ROM!CD234,IF(AND(MMU_CLK,MMU_MEMW,CELL("address",CD373)=CELL("address",OFFSET(RAM0,MMU_RAM_X,MMU_RAM_Y))),MMU_VAL,CD373)))</f>
        <v>0</v>
      </c>
      <c r="CE373" s="50">
        <f t="array" aca="1" ref="CE373" ca="1">IF(RESET,0,IF(LOAD_ROM,ROM!CE234,IF(AND(MMU_CLK,MMU_MEMW,CELL("address",CE373)=CELL("address",OFFSET(RAM0,MMU_RAM_X,MMU_RAM_Y))),MMU_VAL,CE373)))</f>
        <v>0</v>
      </c>
      <c r="CF373" s="50">
        <f t="array" aca="1" ref="CF373" ca="1">IF(RESET,0,IF(LOAD_ROM,ROM!CF234,IF(AND(MMU_CLK,MMU_MEMW,CELL("address",CF373)=CELL("address",OFFSET(RAM0,MMU_RAM_X,MMU_RAM_Y))),MMU_VAL,CF373)))</f>
        <v>0</v>
      </c>
      <c r="CG373" s="50">
        <f t="array" aca="1" ref="CG373" ca="1">IF(RESET,0,IF(LOAD_ROM,ROM!CG234,IF(AND(MMU_CLK,MMU_MEMW,CELL("address",CG373)=CELL("address",OFFSET(RAM0,MMU_RAM_X,MMU_RAM_Y))),MMU_VAL,CG373)))</f>
        <v>0</v>
      </c>
      <c r="CH373" s="50">
        <f t="array" aca="1" ref="CH373" ca="1">IF(RESET,0,IF(LOAD_ROM,ROM!CH234,IF(AND(MMU_CLK,MMU_MEMW,CELL("address",CH373)=CELL("address",OFFSET(RAM0,MMU_RAM_X,MMU_RAM_Y))),MMU_VAL,CH373)))</f>
        <v>0</v>
      </c>
      <c r="CI373" s="50">
        <f t="array" aca="1" ref="CI373" ca="1">IF(RESET,0,IF(LOAD_ROM,ROM!CI234,IF(AND(MMU_CLK,MMU_MEMW,CELL("address",CI373)=CELL("address",OFFSET(RAM0,MMU_RAM_X,MMU_RAM_Y))),MMU_VAL,CI373)))</f>
        <v>0</v>
      </c>
      <c r="CJ373" s="50">
        <f t="array" aca="1" ref="CJ373" ca="1">IF(RESET,0,IF(LOAD_ROM,ROM!CJ234,IF(AND(MMU_CLK,MMU_MEMW,CELL("address",CJ373)=CELL("address",OFFSET(RAM0,MMU_RAM_X,MMU_RAM_Y))),MMU_VAL,CJ373)))</f>
        <v>0</v>
      </c>
      <c r="CK373" s="50">
        <f t="array" aca="1" ref="CK373" ca="1">IF(RESET,0,IF(LOAD_ROM,ROM!CK234,IF(AND(MMU_CLK,MMU_MEMW,CELL("address",CK373)=CELL("address",OFFSET(RAM0,MMU_RAM_X,MMU_RAM_Y))),MMU_VAL,CK373)))</f>
        <v>0</v>
      </c>
      <c r="CL373" s="50">
        <f t="array" aca="1" ref="CL373" ca="1">IF(RESET,0,IF(LOAD_ROM,ROM!CL234,IF(AND(MMU_CLK,MMU_MEMW,CELL("address",CL373)=CELL("address",OFFSET(RAM0,MMU_RAM_X,MMU_RAM_Y))),MMU_VAL,CL373)))</f>
        <v>0</v>
      </c>
      <c r="CM373" s="50">
        <f t="array" aca="1" ref="CM373" ca="1">IF(RESET,0,IF(LOAD_ROM,ROM!CM234,IF(AND(MMU_CLK,MMU_MEMW,CELL("address",CM373)=CELL("address",OFFSET(RAM0,MMU_RAM_X,MMU_RAM_Y))),MMU_VAL,CM373)))</f>
        <v>0</v>
      </c>
      <c r="CN373" s="50">
        <f t="array" aca="1" ref="CN373" ca="1">IF(RESET,0,IF(LOAD_ROM,ROM!CN234,IF(AND(MMU_CLK,MMU_MEMW,CELL("address",CN373)=CELL("address",OFFSET(RAM0,MMU_RAM_X,MMU_RAM_Y))),MMU_VAL,CN373)))</f>
        <v>0</v>
      </c>
      <c r="CO373" s="50">
        <f t="array" aca="1" ref="CO373" ca="1">IF(RESET,0,IF(LOAD_ROM,ROM!CO234,IF(AND(MMU_CLK,MMU_MEMW,CELL("address",CO373)=CELL("address",OFFSET(RAM0,MMU_RAM_X,MMU_RAM_Y))),MMU_VAL,CO373)))</f>
        <v>0</v>
      </c>
      <c r="CP373" s="50">
        <f t="array" aca="1" ref="CP373" ca="1">IF(RESET,0,IF(LOAD_ROM,ROM!CP234,IF(AND(MMU_CLK,MMU_MEMW,CELL("address",CP373)=CELL("address",OFFSET(RAM0,MMU_RAM_X,MMU_RAM_Y))),MMU_VAL,CP373)))</f>
        <v>0</v>
      </c>
      <c r="CQ373" s="50">
        <f t="array" aca="1" ref="CQ373" ca="1">IF(RESET,0,IF(LOAD_ROM,ROM!CQ234,IF(AND(MMU_CLK,MMU_MEMW,CELL("address",CQ373)=CELL("address",OFFSET(RAM0,MMU_RAM_X,MMU_RAM_Y))),MMU_VAL,CQ373)))</f>
        <v>0</v>
      </c>
      <c r="CR373" s="50">
        <f t="array" aca="1" ref="CR373" ca="1">IF(RESET,0,IF(LOAD_ROM,ROM!CR234,IF(AND(MMU_CLK,MMU_MEMW,CELL("address",CR373)=CELL("address",OFFSET(RAM0,MMU_RAM_X,MMU_RAM_Y))),MMU_VAL,CR373)))</f>
        <v>0</v>
      </c>
      <c r="CS373" s="50">
        <f t="array" aca="1" ref="CS373" ca="1">IF(RESET,0,IF(LOAD_ROM,ROM!CS234,IF(AND(MMU_CLK,MMU_MEMW,CELL("address",CS373)=CELL("address",OFFSET(RAM0,MMU_RAM_X,MMU_RAM_Y))),MMU_VAL,CS373)))</f>
        <v>0</v>
      </c>
      <c r="CT373" s="50">
        <f t="array" aca="1" ref="CT373" ca="1">IF(RESET,0,IF(LOAD_ROM,ROM!CT234,IF(AND(MMU_CLK,MMU_MEMW,CELL("address",CT373)=CELL("address",OFFSET(RAM0,MMU_RAM_X,MMU_RAM_Y))),MMU_VAL,CT373)))</f>
        <v>0</v>
      </c>
      <c r="CU373" s="50">
        <f t="array" aca="1" ref="CU373" ca="1">IF(RESET,0,IF(LOAD_ROM,ROM!CU234,IF(AND(MMU_CLK,MMU_MEMW,CELL("address",CU373)=CELL("address",OFFSET(RAM0,MMU_RAM_X,MMU_RAM_Y))),MMU_VAL,CU373)))</f>
        <v>0</v>
      </c>
      <c r="CV373" s="50">
        <f t="array" aca="1" ref="CV373" ca="1">IF(RESET,0,IF(LOAD_ROM,ROM!CV234,IF(AND(MMU_CLK,MMU_MEMW,CELL("address",CV373)=CELL("address",OFFSET(RAM0,MMU_RAM_X,MMU_RAM_Y))),MMU_VAL,CV373)))</f>
        <v>0</v>
      </c>
      <c r="CW373" s="50">
        <f t="array" aca="1" ref="CW373" ca="1">IF(RESET,0,IF(LOAD_ROM,ROM!CW234,IF(AND(MMU_CLK,MMU_MEMW,CELL("address",CW373)=CELL("address",OFFSET(RAM0,MMU_RAM_X,MMU_RAM_Y))),MMU_VAL,CW373)))</f>
        <v>0</v>
      </c>
      <c r="CX373" s="50">
        <f t="array" aca="1" ref="CX373" ca="1">IF(RESET,0,IF(LOAD_ROM,ROM!CX234,IF(AND(MMU_CLK,MMU_MEMW,CELL("address",CX373)=CELL("address",OFFSET(RAM0,MMU_RAM_X,MMU_RAM_Y))),MMU_VAL,CX373)))</f>
        <v>0</v>
      </c>
      <c r="CY373" s="50">
        <f t="array" aca="1" ref="CY373" ca="1">IF(RESET,0,IF(LOAD_ROM,ROM!CY234,IF(AND(MMU_CLK,MMU_MEMW,CELL("address",CY373)=CELL("address",OFFSET(RAM0,MMU_RAM_X,MMU_RAM_Y))),MMU_VAL,CY373)))</f>
        <v>0</v>
      </c>
      <c r="CZ373" s="50">
        <f t="array" aca="1" ref="CZ373" ca="1">IF(RESET,0,IF(LOAD_ROM,ROM!CZ234,IF(AND(MMU_CLK,MMU_MEMW,CELL("address",CZ373)=CELL("address",OFFSET(RAM0,MMU_RAM_X,MMU_RAM_Y))),MMU_VAL,CZ373)))</f>
        <v>0</v>
      </c>
      <c r="DA373" s="50">
        <f t="array" aca="1" ref="DA373" ca="1">IF(RESET,0,IF(LOAD_ROM,ROM!DA234,IF(AND(MMU_CLK,MMU_MEMW,CELL("address",DA373)=CELL("address",OFFSET(RAM0,MMU_RAM_X,MMU_RAM_Y))),MMU_VAL,DA373)))</f>
        <v>0</v>
      </c>
      <c r="DB373" s="50">
        <f t="array" aca="1" ref="DB373" ca="1">IF(RESET,0,IF(LOAD_ROM,ROM!DB234,IF(AND(MMU_CLK,MMU_MEMW,CELL("address",DB373)=CELL("address",OFFSET(RAM0,MMU_RAM_X,MMU_RAM_Y))),MMU_VAL,DB373)))</f>
        <v>0</v>
      </c>
      <c r="DC373" s="50">
        <f t="array" aca="1" ref="DC373" ca="1">IF(RESET,0,IF(LOAD_ROM,ROM!DC234,IF(AND(MMU_CLK,MMU_MEMW,CELL("address",DC373)=CELL("address",OFFSET(RAM0,MMU_RAM_X,MMU_RAM_Y))),MMU_VAL,DC373)))</f>
        <v>0</v>
      </c>
      <c r="DD373" s="50">
        <f t="array" aca="1" ref="DD373" ca="1">IF(RESET,0,IF(LOAD_ROM,ROM!DD234,IF(AND(MMU_CLK,MMU_MEMW,CELL("address",DD373)=CELL("address",OFFSET(RAM0,MMU_RAM_X,MMU_RAM_Y))),MMU_VAL,DD373)))</f>
        <v>0</v>
      </c>
      <c r="DE373" s="50">
        <f t="array" aca="1" ref="DE373" ca="1">IF(RESET,0,IF(LOAD_ROM,ROM!DE234,IF(AND(MMU_CLK,MMU_MEMW,CELL("address",DE373)=CELL("address",OFFSET(RAM0,MMU_RAM_X,MMU_RAM_Y))),MMU_VAL,DE373)))</f>
        <v>0</v>
      </c>
      <c r="DF373" s="50">
        <f t="array" aca="1" ref="DF373" ca="1">IF(RESET,0,IF(LOAD_ROM,ROM!DF234,IF(AND(MMU_CLK,MMU_MEMW,CELL("address",DF373)=CELL("address",OFFSET(RAM0,MMU_RAM_X,MMU_RAM_Y))),MMU_VAL,DF373)))</f>
        <v>0</v>
      </c>
      <c r="DG373" s="50">
        <f t="array" aca="1" ref="DG373" ca="1">IF(RESET,0,IF(LOAD_ROM,ROM!DG234,IF(AND(MMU_CLK,MMU_MEMW,CELL("address",DG373)=CELL("address",OFFSET(RAM0,MMU_RAM_X,MMU_RAM_Y))),MMU_VAL,DG373)))</f>
        <v>0</v>
      </c>
      <c r="DH373" s="50">
        <f t="array" aca="1" ref="DH373" ca="1">IF(RESET,0,IF(LOAD_ROM,ROM!DH234,IF(AND(MMU_CLK,MMU_MEMW,CELL("address",DH373)=CELL("address",OFFSET(RAM0,MMU_RAM_X,MMU_RAM_Y))),MMU_VAL,DH373)))</f>
        <v>0</v>
      </c>
      <c r="DI373" s="50">
        <f t="array" aca="1" ref="DI373" ca="1">IF(RESET,0,IF(LOAD_ROM,ROM!DI234,IF(AND(MMU_CLK,MMU_MEMW,CELL("address",DI373)=CELL("address",OFFSET(RAM0,MMU_RAM_X,MMU_RAM_Y))),MMU_VAL,DI373)))</f>
        <v>0</v>
      </c>
      <c r="DJ373" s="50">
        <f t="array" aca="1" ref="DJ373" ca="1">IF(RESET,0,IF(LOAD_ROM,ROM!DJ234,IF(AND(MMU_CLK,MMU_MEMW,CELL("address",DJ373)=CELL("address",OFFSET(RAM0,MMU_RAM_X,MMU_RAM_Y))),MMU_VAL,DJ373)))</f>
        <v>0</v>
      </c>
      <c r="DK373" s="50">
        <f t="array" aca="1" ref="DK373" ca="1">IF(RESET,0,IF(LOAD_ROM,ROM!DK234,IF(AND(MMU_CLK,MMU_MEMW,CELL("address",DK373)=CELL("address",OFFSET(RAM0,MMU_RAM_X,MMU_RAM_Y))),MMU_VAL,DK373)))</f>
        <v>0</v>
      </c>
      <c r="DL373" s="50">
        <f t="array" aca="1" ref="DL373" ca="1">IF(RESET,0,IF(LOAD_ROM,ROM!DL234,IF(AND(MMU_CLK,MMU_MEMW,CELL("address",DL373)=CELL("address",OFFSET(RAM0,MMU_RAM_X,MMU_RAM_Y))),MMU_VAL,DL373)))</f>
        <v>0</v>
      </c>
      <c r="DM373" s="50">
        <f t="array" aca="1" ref="DM373" ca="1">IF(RESET,0,IF(LOAD_ROM,ROM!DM234,IF(AND(MMU_CLK,MMU_MEMW,CELL("address",DM373)=CELL("address",OFFSET(RAM0,MMU_RAM_X,MMU_RAM_Y))),MMU_VAL,DM373)))</f>
        <v>0</v>
      </c>
      <c r="DN373" s="50">
        <f t="array" aca="1" ref="DN373" ca="1">IF(RESET,0,IF(LOAD_ROM,ROM!DN234,IF(AND(MMU_CLK,MMU_MEMW,CELL("address",DN373)=CELL("address",OFFSET(RAM0,MMU_RAM_X,MMU_RAM_Y))),MMU_VAL,DN373)))</f>
        <v>0</v>
      </c>
      <c r="DO373" s="50">
        <f t="array" aca="1" ref="DO373" ca="1">IF(RESET,0,IF(LOAD_ROM,ROM!DO234,IF(AND(MMU_CLK,MMU_MEMW,CELL("address",DO373)=CELL("address",OFFSET(RAM0,MMU_RAM_X,MMU_RAM_Y))),MMU_VAL,DO373)))</f>
        <v>0</v>
      </c>
      <c r="DP373" s="50">
        <f t="array" aca="1" ref="DP373" ca="1">IF(RESET,0,IF(LOAD_ROM,ROM!DP234,IF(AND(MMU_CLK,MMU_MEMW,CELL("address",DP373)=CELL("address",OFFSET(RAM0,MMU_RAM_X,MMU_RAM_Y))),MMU_VAL,DP373)))</f>
        <v>0</v>
      </c>
      <c r="DQ373" s="50">
        <f t="array" aca="1" ref="DQ373" ca="1">IF(RESET,0,IF(LOAD_ROM,ROM!DQ234,IF(AND(MMU_CLK,MMU_MEMW,CELL("address",DQ373)=CELL("address",OFFSET(RAM0,MMU_RAM_X,MMU_RAM_Y))),MMU_VAL,DQ373)))</f>
        <v>0</v>
      </c>
      <c r="DR373" s="50">
        <f t="array" aca="1" ref="DR373" ca="1">IF(RESET,0,IF(LOAD_ROM,ROM!DR234,IF(AND(MMU_CLK,MMU_MEMW,CELL("address",DR373)=CELL("address",OFFSET(RAM0,MMU_RAM_X,MMU_RAM_Y))),MMU_VAL,DR373)))</f>
        <v>0</v>
      </c>
      <c r="DS373" s="50">
        <f t="array" aca="1" ref="DS373" ca="1">IF(RESET,0,IF(LOAD_ROM,ROM!DS234,IF(AND(MMU_CLK,MMU_MEMW,CELL("address",DS373)=CELL("address",OFFSET(RAM0,MMU_RAM_X,MMU_RAM_Y))),MMU_VAL,DS373)))</f>
        <v>0</v>
      </c>
      <c r="DT373" s="50">
        <f t="array" aca="1" ref="DT373" ca="1">IF(RESET,0,IF(LOAD_ROM,ROM!DT234,IF(AND(MMU_CLK,MMU_MEMW,CELL("address",DT373)=CELL("address",OFFSET(RAM0,MMU_RAM_X,MMU_RAM_Y))),MMU_VAL,DT373)))</f>
        <v>0</v>
      </c>
      <c r="DU373" s="50">
        <f t="array" aca="1" ref="DU373" ca="1">IF(RESET,0,IF(LOAD_ROM,ROM!DU234,IF(AND(MMU_CLK,MMU_MEMW,CELL("address",DU373)=CELL("address",OFFSET(RAM0,MMU_RAM_X,MMU_RAM_Y))),MMU_VAL,DU373)))</f>
        <v>0</v>
      </c>
      <c r="DV373" s="50">
        <f t="array" aca="1" ref="DV373" ca="1">IF(RESET,0,IF(LOAD_ROM,ROM!DV234,IF(AND(MMU_CLK,MMU_MEMW,CELL("address",DV373)=CELL("address",OFFSET(RAM0,MMU_RAM_X,MMU_RAM_Y))),MMU_VAL,DV373)))</f>
        <v>0</v>
      </c>
      <c r="DW373" s="50">
        <f t="array" aca="1" ref="DW373" ca="1">IF(RESET,0,IF(LOAD_ROM,ROM!DW234,IF(AND(MMU_CLK,MMU_MEMW,CELL("address",DW373)=CELL("address",OFFSET(RAM0,MMU_RAM_X,MMU_RAM_Y))),MMU_VAL,DW373)))</f>
        <v>0</v>
      </c>
      <c r="DX373" s="50">
        <f t="array" aca="1" ref="DX373" ca="1">IF(RESET,0,IF(LOAD_ROM,ROM!DX234,IF(AND(MMU_CLK,MMU_MEMW,CELL("address",DX373)=CELL("address",OFFSET(RAM0,MMU_RAM_X,MMU_RAM_Y))),MMU_VAL,DX373)))</f>
        <v>0</v>
      </c>
    </row>
    <row r="374" spans="1:128" x14ac:dyDescent="0.35">
      <c r="A374" s="50">
        <f t="array" aca="1" ref="A374" ca="1">IF(RESET,0,IF(LOAD_ROM,ROM!A235,IF(AND(MMU_CLK,MMU_MEMW,CELL("address",A374)=CELL("address",OFFSET(RAM0,MMU_RAM_X,MMU_RAM_Y))),MMU_VAL,A374)))</f>
        <v>0</v>
      </c>
      <c r="B374" s="50">
        <f t="array" aca="1" ref="B374" ca="1">IF(RESET,0,IF(LOAD_ROM,ROM!B235,IF(AND(MMU_CLK,MMU_MEMW,CELL("address",B374)=CELL("address",OFFSET(RAM0,MMU_RAM_X,MMU_RAM_Y))),MMU_VAL,B374)))</f>
        <v>0</v>
      </c>
      <c r="C374" s="50">
        <f t="array" aca="1" ref="C374" ca="1">IF(RESET,0,IF(LOAD_ROM,ROM!C235,IF(AND(MMU_CLK,MMU_MEMW,CELL("address",C374)=CELL("address",OFFSET(RAM0,MMU_RAM_X,MMU_RAM_Y))),MMU_VAL,C374)))</f>
        <v>0</v>
      </c>
      <c r="D374" s="50">
        <f t="array" aca="1" ref="D374" ca="1">IF(RESET,0,IF(LOAD_ROM,ROM!D235,IF(AND(MMU_CLK,MMU_MEMW,CELL("address",D374)=CELL("address",OFFSET(RAM0,MMU_RAM_X,MMU_RAM_Y))),MMU_VAL,D374)))</f>
        <v>0</v>
      </c>
      <c r="E374" s="50">
        <f t="array" aca="1" ref="E374" ca="1">IF(RESET,0,IF(LOAD_ROM,ROM!E235,IF(AND(MMU_CLK,MMU_MEMW,CELL("address",E374)=CELL("address",OFFSET(RAM0,MMU_RAM_X,MMU_RAM_Y))),MMU_VAL,E374)))</f>
        <v>0</v>
      </c>
      <c r="F374" s="50">
        <f t="array" aca="1" ref="F374" ca="1">IF(RESET,0,IF(LOAD_ROM,ROM!F235,IF(AND(MMU_CLK,MMU_MEMW,CELL("address",F374)=CELL("address",OFFSET(RAM0,MMU_RAM_X,MMU_RAM_Y))),MMU_VAL,F374)))</f>
        <v>0</v>
      </c>
      <c r="G374" s="50">
        <f t="array" aca="1" ref="G374" ca="1">IF(RESET,0,IF(LOAD_ROM,ROM!G235,IF(AND(MMU_CLK,MMU_MEMW,CELL("address",G374)=CELL("address",OFFSET(RAM0,MMU_RAM_X,MMU_RAM_Y))),MMU_VAL,G374)))</f>
        <v>0</v>
      </c>
      <c r="H374" s="50">
        <f t="array" aca="1" ref="H374" ca="1">IF(RESET,0,IF(LOAD_ROM,ROM!H235,IF(AND(MMU_CLK,MMU_MEMW,CELL("address",H374)=CELL("address",OFFSET(RAM0,MMU_RAM_X,MMU_RAM_Y))),MMU_VAL,H374)))</f>
        <v>0</v>
      </c>
      <c r="I374" s="50">
        <f t="array" aca="1" ref="I374" ca="1">IF(RESET,0,IF(LOAD_ROM,ROM!I235,IF(AND(MMU_CLK,MMU_MEMW,CELL("address",I374)=CELL("address",OFFSET(RAM0,MMU_RAM_X,MMU_RAM_Y))),MMU_VAL,I374)))</f>
        <v>0</v>
      </c>
      <c r="J374" s="50">
        <f t="array" aca="1" ref="J374" ca="1">IF(RESET,0,IF(LOAD_ROM,ROM!J235,IF(AND(MMU_CLK,MMU_MEMW,CELL("address",J374)=CELL("address",OFFSET(RAM0,MMU_RAM_X,MMU_RAM_Y))),MMU_VAL,J374)))</f>
        <v>0</v>
      </c>
      <c r="K374" s="50">
        <f t="array" aca="1" ref="K374" ca="1">IF(RESET,0,IF(LOAD_ROM,ROM!K235,IF(AND(MMU_CLK,MMU_MEMW,CELL("address",K374)=CELL("address",OFFSET(RAM0,MMU_RAM_X,MMU_RAM_Y))),MMU_VAL,K374)))</f>
        <v>0</v>
      </c>
      <c r="L374" s="50">
        <f t="array" aca="1" ref="L374" ca="1">IF(RESET,0,IF(LOAD_ROM,ROM!L235,IF(AND(MMU_CLK,MMU_MEMW,CELL("address",L374)=CELL("address",OFFSET(RAM0,MMU_RAM_X,MMU_RAM_Y))),MMU_VAL,L374)))</f>
        <v>0</v>
      </c>
      <c r="M374" s="50">
        <f t="array" aca="1" ref="M374" ca="1">IF(RESET,0,IF(LOAD_ROM,ROM!M235,IF(AND(MMU_CLK,MMU_MEMW,CELL("address",M374)=CELL("address",OFFSET(RAM0,MMU_RAM_X,MMU_RAM_Y))),MMU_VAL,M374)))</f>
        <v>0</v>
      </c>
      <c r="N374" s="50">
        <f t="array" aca="1" ref="N374" ca="1">IF(RESET,0,IF(LOAD_ROM,ROM!N235,IF(AND(MMU_CLK,MMU_MEMW,CELL("address",N374)=CELL("address",OFFSET(RAM0,MMU_RAM_X,MMU_RAM_Y))),MMU_VAL,N374)))</f>
        <v>0</v>
      </c>
      <c r="O374" s="50">
        <f t="array" aca="1" ref="O374" ca="1">IF(RESET,0,IF(LOAD_ROM,ROM!O235,IF(AND(MMU_CLK,MMU_MEMW,CELL("address",O374)=CELL("address",OFFSET(RAM0,MMU_RAM_X,MMU_RAM_Y))),MMU_VAL,O374)))</f>
        <v>0</v>
      </c>
      <c r="P374" s="50">
        <f t="array" aca="1" ref="P374" ca="1">IF(RESET,0,IF(LOAD_ROM,ROM!P235,IF(AND(MMU_CLK,MMU_MEMW,CELL("address",P374)=CELL("address",OFFSET(RAM0,MMU_RAM_X,MMU_RAM_Y))),MMU_VAL,P374)))</f>
        <v>0</v>
      </c>
      <c r="Q374" s="50">
        <f t="array" aca="1" ref="Q374" ca="1">IF(RESET,0,IF(LOAD_ROM,ROM!Q235,IF(AND(MMU_CLK,MMU_MEMW,CELL("address",Q374)=CELL("address",OFFSET(RAM0,MMU_RAM_X,MMU_RAM_Y))),MMU_VAL,Q374)))</f>
        <v>0</v>
      </c>
      <c r="R374" s="50">
        <f t="array" aca="1" ref="R374" ca="1">IF(RESET,0,IF(LOAD_ROM,ROM!R235,IF(AND(MMU_CLK,MMU_MEMW,CELL("address",R374)=CELL("address",OFFSET(RAM0,MMU_RAM_X,MMU_RAM_Y))),MMU_VAL,R374)))</f>
        <v>0</v>
      </c>
      <c r="S374" s="50">
        <f t="array" aca="1" ref="S374" ca="1">IF(RESET,0,IF(LOAD_ROM,ROM!S235,IF(AND(MMU_CLK,MMU_MEMW,CELL("address",S374)=CELL("address",OFFSET(RAM0,MMU_RAM_X,MMU_RAM_Y))),MMU_VAL,S374)))</f>
        <v>0</v>
      </c>
      <c r="T374" s="50">
        <f t="array" aca="1" ref="T374" ca="1">IF(RESET,0,IF(LOAD_ROM,ROM!T235,IF(AND(MMU_CLK,MMU_MEMW,CELL("address",T374)=CELL("address",OFFSET(RAM0,MMU_RAM_X,MMU_RAM_Y))),MMU_VAL,T374)))</f>
        <v>0</v>
      </c>
      <c r="U374" s="50">
        <f t="array" aca="1" ref="U374" ca="1">IF(RESET,0,IF(LOAD_ROM,ROM!U235,IF(AND(MMU_CLK,MMU_MEMW,CELL("address",U374)=CELL("address",OFFSET(RAM0,MMU_RAM_X,MMU_RAM_Y))),MMU_VAL,U374)))</f>
        <v>0</v>
      </c>
      <c r="V374" s="50">
        <f t="array" aca="1" ref="V374" ca="1">IF(RESET,0,IF(LOAD_ROM,ROM!V235,IF(AND(MMU_CLK,MMU_MEMW,CELL("address",V374)=CELL("address",OFFSET(RAM0,MMU_RAM_X,MMU_RAM_Y))),MMU_VAL,V374)))</f>
        <v>0</v>
      </c>
      <c r="W374" s="50">
        <f t="array" aca="1" ref="W374" ca="1">IF(RESET,0,IF(LOAD_ROM,ROM!W235,IF(AND(MMU_CLK,MMU_MEMW,CELL("address",W374)=CELL("address",OFFSET(RAM0,MMU_RAM_X,MMU_RAM_Y))),MMU_VAL,W374)))</f>
        <v>0</v>
      </c>
      <c r="X374" s="50">
        <f t="array" aca="1" ref="X374" ca="1">IF(RESET,0,IF(LOAD_ROM,ROM!X235,IF(AND(MMU_CLK,MMU_MEMW,CELL("address",X374)=CELL("address",OFFSET(RAM0,MMU_RAM_X,MMU_RAM_Y))),MMU_VAL,X374)))</f>
        <v>0</v>
      </c>
      <c r="Y374" s="50">
        <f t="array" aca="1" ref="Y374" ca="1">IF(RESET,0,IF(LOAD_ROM,ROM!Y235,IF(AND(MMU_CLK,MMU_MEMW,CELL("address",Y374)=CELL("address",OFFSET(RAM0,MMU_RAM_X,MMU_RAM_Y))),MMU_VAL,Y374)))</f>
        <v>0</v>
      </c>
      <c r="Z374" s="50">
        <f t="array" aca="1" ref="Z374" ca="1">IF(RESET,0,IF(LOAD_ROM,ROM!Z235,IF(AND(MMU_CLK,MMU_MEMW,CELL("address",Z374)=CELL("address",OFFSET(RAM0,MMU_RAM_X,MMU_RAM_Y))),MMU_VAL,Z374)))</f>
        <v>0</v>
      </c>
      <c r="AA374" s="50">
        <f t="array" aca="1" ref="AA374" ca="1">IF(RESET,0,IF(LOAD_ROM,ROM!AA235,IF(AND(MMU_CLK,MMU_MEMW,CELL("address",AA374)=CELL("address",OFFSET(RAM0,MMU_RAM_X,MMU_RAM_Y))),MMU_VAL,AA374)))</f>
        <v>0</v>
      </c>
      <c r="AB374" s="50">
        <f t="array" aca="1" ref="AB374" ca="1">IF(RESET,0,IF(LOAD_ROM,ROM!AB235,IF(AND(MMU_CLK,MMU_MEMW,CELL("address",AB374)=CELL("address",OFFSET(RAM0,MMU_RAM_X,MMU_RAM_Y))),MMU_VAL,AB374)))</f>
        <v>0</v>
      </c>
      <c r="AC374" s="50">
        <f t="array" aca="1" ref="AC374" ca="1">IF(RESET,0,IF(LOAD_ROM,ROM!AC235,IF(AND(MMU_CLK,MMU_MEMW,CELL("address",AC374)=CELL("address",OFFSET(RAM0,MMU_RAM_X,MMU_RAM_Y))),MMU_VAL,AC374)))</f>
        <v>0</v>
      </c>
      <c r="AD374" s="50">
        <f t="array" aca="1" ref="AD374" ca="1">IF(RESET,0,IF(LOAD_ROM,ROM!AD235,IF(AND(MMU_CLK,MMU_MEMW,CELL("address",AD374)=CELL("address",OFFSET(RAM0,MMU_RAM_X,MMU_RAM_Y))),MMU_VAL,AD374)))</f>
        <v>0</v>
      </c>
      <c r="AE374" s="50">
        <f t="array" aca="1" ref="AE374" ca="1">IF(RESET,0,IF(LOAD_ROM,ROM!AE235,IF(AND(MMU_CLK,MMU_MEMW,CELL("address",AE374)=CELL("address",OFFSET(RAM0,MMU_RAM_X,MMU_RAM_Y))),MMU_VAL,AE374)))</f>
        <v>0</v>
      </c>
      <c r="AF374" s="50">
        <f t="array" aca="1" ref="AF374" ca="1">IF(RESET,0,IF(LOAD_ROM,ROM!AF235,IF(AND(MMU_CLK,MMU_MEMW,CELL("address",AF374)=CELL("address",OFFSET(RAM0,MMU_RAM_X,MMU_RAM_Y))),MMU_VAL,AF374)))</f>
        <v>0</v>
      </c>
      <c r="AG374" s="50">
        <f t="array" aca="1" ref="AG374" ca="1">IF(RESET,0,IF(LOAD_ROM,ROM!AG235,IF(AND(MMU_CLK,MMU_MEMW,CELL("address",AG374)=CELL("address",OFFSET(RAM0,MMU_RAM_X,MMU_RAM_Y))),MMU_VAL,AG374)))</f>
        <v>0</v>
      </c>
      <c r="AH374" s="50">
        <f t="array" aca="1" ref="AH374" ca="1">IF(RESET,0,IF(LOAD_ROM,ROM!AH235,IF(AND(MMU_CLK,MMU_MEMW,CELL("address",AH374)=CELL("address",OFFSET(RAM0,MMU_RAM_X,MMU_RAM_Y))),MMU_VAL,AH374)))</f>
        <v>0</v>
      </c>
      <c r="AI374" s="50">
        <f t="array" aca="1" ref="AI374" ca="1">IF(RESET,0,IF(LOAD_ROM,ROM!AI235,IF(AND(MMU_CLK,MMU_MEMW,CELL("address",AI374)=CELL("address",OFFSET(RAM0,MMU_RAM_X,MMU_RAM_Y))),MMU_VAL,AI374)))</f>
        <v>0</v>
      </c>
      <c r="AJ374" s="50">
        <f t="array" aca="1" ref="AJ374" ca="1">IF(RESET,0,IF(LOAD_ROM,ROM!AJ235,IF(AND(MMU_CLK,MMU_MEMW,CELL("address",AJ374)=CELL("address",OFFSET(RAM0,MMU_RAM_X,MMU_RAM_Y))),MMU_VAL,AJ374)))</f>
        <v>0</v>
      </c>
      <c r="AK374" s="50">
        <f t="array" aca="1" ref="AK374" ca="1">IF(RESET,0,IF(LOAD_ROM,ROM!AK235,IF(AND(MMU_CLK,MMU_MEMW,CELL("address",AK374)=CELL("address",OFFSET(RAM0,MMU_RAM_X,MMU_RAM_Y))),MMU_VAL,AK374)))</f>
        <v>0</v>
      </c>
      <c r="AL374" s="50">
        <f t="array" aca="1" ref="AL374" ca="1">IF(RESET,0,IF(LOAD_ROM,ROM!AL235,IF(AND(MMU_CLK,MMU_MEMW,CELL("address",AL374)=CELL("address",OFFSET(RAM0,MMU_RAM_X,MMU_RAM_Y))),MMU_VAL,AL374)))</f>
        <v>0</v>
      </c>
      <c r="AM374" s="50">
        <f t="array" aca="1" ref="AM374" ca="1">IF(RESET,0,IF(LOAD_ROM,ROM!AM235,IF(AND(MMU_CLK,MMU_MEMW,CELL("address",AM374)=CELL("address",OFFSET(RAM0,MMU_RAM_X,MMU_RAM_Y))),MMU_VAL,AM374)))</f>
        <v>0</v>
      </c>
      <c r="AN374" s="50">
        <f t="array" aca="1" ref="AN374" ca="1">IF(RESET,0,IF(LOAD_ROM,ROM!AN235,IF(AND(MMU_CLK,MMU_MEMW,CELL("address",AN374)=CELL("address",OFFSET(RAM0,MMU_RAM_X,MMU_RAM_Y))),MMU_VAL,AN374)))</f>
        <v>0</v>
      </c>
      <c r="AO374" s="50">
        <f t="array" aca="1" ref="AO374" ca="1">IF(RESET,0,IF(LOAD_ROM,ROM!AO235,IF(AND(MMU_CLK,MMU_MEMW,CELL("address",AO374)=CELL("address",OFFSET(RAM0,MMU_RAM_X,MMU_RAM_Y))),MMU_VAL,AO374)))</f>
        <v>0</v>
      </c>
      <c r="AP374" s="50">
        <f t="array" aca="1" ref="AP374" ca="1">IF(RESET,0,IF(LOAD_ROM,ROM!AP235,IF(AND(MMU_CLK,MMU_MEMW,CELL("address",AP374)=CELL("address",OFFSET(RAM0,MMU_RAM_X,MMU_RAM_Y))),MMU_VAL,AP374)))</f>
        <v>0</v>
      </c>
      <c r="AQ374" s="50">
        <f t="array" aca="1" ref="AQ374" ca="1">IF(RESET,0,IF(LOAD_ROM,ROM!AQ235,IF(AND(MMU_CLK,MMU_MEMW,CELL("address",AQ374)=CELL("address",OFFSET(RAM0,MMU_RAM_X,MMU_RAM_Y))),MMU_VAL,AQ374)))</f>
        <v>0</v>
      </c>
      <c r="AR374" s="50">
        <f t="array" aca="1" ref="AR374" ca="1">IF(RESET,0,IF(LOAD_ROM,ROM!AR235,IF(AND(MMU_CLK,MMU_MEMW,CELL("address",AR374)=CELL("address",OFFSET(RAM0,MMU_RAM_X,MMU_RAM_Y))),MMU_VAL,AR374)))</f>
        <v>0</v>
      </c>
      <c r="AS374" s="50">
        <f t="array" aca="1" ref="AS374" ca="1">IF(RESET,0,IF(LOAD_ROM,ROM!AS235,IF(AND(MMU_CLK,MMU_MEMW,CELL("address",AS374)=CELL("address",OFFSET(RAM0,MMU_RAM_X,MMU_RAM_Y))),MMU_VAL,AS374)))</f>
        <v>0</v>
      </c>
      <c r="AT374" s="50">
        <f t="array" aca="1" ref="AT374" ca="1">IF(RESET,0,IF(LOAD_ROM,ROM!AT235,IF(AND(MMU_CLK,MMU_MEMW,CELL("address",AT374)=CELL("address",OFFSET(RAM0,MMU_RAM_X,MMU_RAM_Y))),MMU_VAL,AT374)))</f>
        <v>0</v>
      </c>
      <c r="AU374" s="50">
        <f t="array" aca="1" ref="AU374" ca="1">IF(RESET,0,IF(LOAD_ROM,ROM!AU235,IF(AND(MMU_CLK,MMU_MEMW,CELL("address",AU374)=CELL("address",OFFSET(RAM0,MMU_RAM_X,MMU_RAM_Y))),MMU_VAL,AU374)))</f>
        <v>0</v>
      </c>
      <c r="AV374" s="50">
        <f t="array" aca="1" ref="AV374" ca="1">IF(RESET,0,IF(LOAD_ROM,ROM!AV235,IF(AND(MMU_CLK,MMU_MEMW,CELL("address",AV374)=CELL("address",OFFSET(RAM0,MMU_RAM_X,MMU_RAM_Y))),MMU_VAL,AV374)))</f>
        <v>0</v>
      </c>
      <c r="AW374" s="50">
        <f t="array" aca="1" ref="AW374" ca="1">IF(RESET,0,IF(LOAD_ROM,ROM!AW235,IF(AND(MMU_CLK,MMU_MEMW,CELL("address",AW374)=CELL("address",OFFSET(RAM0,MMU_RAM_X,MMU_RAM_Y))),MMU_VAL,AW374)))</f>
        <v>0</v>
      </c>
      <c r="AX374" s="50">
        <f t="array" aca="1" ref="AX374" ca="1">IF(RESET,0,IF(LOAD_ROM,ROM!AX235,IF(AND(MMU_CLK,MMU_MEMW,CELL("address",AX374)=CELL("address",OFFSET(RAM0,MMU_RAM_X,MMU_RAM_Y))),MMU_VAL,AX374)))</f>
        <v>0</v>
      </c>
      <c r="AY374" s="50">
        <f t="array" aca="1" ref="AY374" ca="1">IF(RESET,0,IF(LOAD_ROM,ROM!AY235,IF(AND(MMU_CLK,MMU_MEMW,CELL("address",AY374)=CELL("address",OFFSET(RAM0,MMU_RAM_X,MMU_RAM_Y))),MMU_VAL,AY374)))</f>
        <v>0</v>
      </c>
      <c r="AZ374" s="50">
        <f t="array" aca="1" ref="AZ374" ca="1">IF(RESET,0,IF(LOAD_ROM,ROM!AZ235,IF(AND(MMU_CLK,MMU_MEMW,CELL("address",AZ374)=CELL("address",OFFSET(RAM0,MMU_RAM_X,MMU_RAM_Y))),MMU_VAL,AZ374)))</f>
        <v>0</v>
      </c>
      <c r="BA374" s="50">
        <f t="array" aca="1" ref="BA374" ca="1">IF(RESET,0,IF(LOAD_ROM,ROM!BA235,IF(AND(MMU_CLK,MMU_MEMW,CELL("address",BA374)=CELL("address",OFFSET(RAM0,MMU_RAM_X,MMU_RAM_Y))),MMU_VAL,BA374)))</f>
        <v>0</v>
      </c>
      <c r="BB374" s="50">
        <f t="array" aca="1" ref="BB374" ca="1">IF(RESET,0,IF(LOAD_ROM,ROM!BB235,IF(AND(MMU_CLK,MMU_MEMW,CELL("address",BB374)=CELL("address",OFFSET(RAM0,MMU_RAM_X,MMU_RAM_Y))),MMU_VAL,BB374)))</f>
        <v>0</v>
      </c>
      <c r="BC374" s="50">
        <f t="array" aca="1" ref="BC374" ca="1">IF(RESET,0,IF(LOAD_ROM,ROM!BC235,IF(AND(MMU_CLK,MMU_MEMW,CELL("address",BC374)=CELL("address",OFFSET(RAM0,MMU_RAM_X,MMU_RAM_Y))),MMU_VAL,BC374)))</f>
        <v>0</v>
      </c>
      <c r="BD374" s="50">
        <f t="array" aca="1" ref="BD374" ca="1">IF(RESET,0,IF(LOAD_ROM,ROM!BD235,IF(AND(MMU_CLK,MMU_MEMW,CELL("address",BD374)=CELL("address",OFFSET(RAM0,MMU_RAM_X,MMU_RAM_Y))),MMU_VAL,BD374)))</f>
        <v>0</v>
      </c>
      <c r="BE374" s="50">
        <f t="array" aca="1" ref="BE374" ca="1">IF(RESET,0,IF(LOAD_ROM,ROM!BE235,IF(AND(MMU_CLK,MMU_MEMW,CELL("address",BE374)=CELL("address",OFFSET(RAM0,MMU_RAM_X,MMU_RAM_Y))),MMU_VAL,BE374)))</f>
        <v>0</v>
      </c>
      <c r="BF374" s="50">
        <f t="array" aca="1" ref="BF374" ca="1">IF(RESET,0,IF(LOAD_ROM,ROM!BF235,IF(AND(MMU_CLK,MMU_MEMW,CELL("address",BF374)=CELL("address",OFFSET(RAM0,MMU_RAM_X,MMU_RAM_Y))),MMU_VAL,BF374)))</f>
        <v>0</v>
      </c>
      <c r="BG374" s="50">
        <f t="array" aca="1" ref="BG374" ca="1">IF(RESET,0,IF(LOAD_ROM,ROM!BG235,IF(AND(MMU_CLK,MMU_MEMW,CELL("address",BG374)=CELL("address",OFFSET(RAM0,MMU_RAM_X,MMU_RAM_Y))),MMU_VAL,BG374)))</f>
        <v>0</v>
      </c>
      <c r="BH374" s="50">
        <f t="array" aca="1" ref="BH374" ca="1">IF(RESET,0,IF(LOAD_ROM,ROM!BH235,IF(AND(MMU_CLK,MMU_MEMW,CELL("address",BH374)=CELL("address",OFFSET(RAM0,MMU_RAM_X,MMU_RAM_Y))),MMU_VAL,BH374)))</f>
        <v>0</v>
      </c>
      <c r="BI374" s="50">
        <f t="array" aca="1" ref="BI374" ca="1">IF(RESET,0,IF(LOAD_ROM,ROM!BI235,IF(AND(MMU_CLK,MMU_MEMW,CELL("address",BI374)=CELL("address",OFFSET(RAM0,MMU_RAM_X,MMU_RAM_Y))),MMU_VAL,BI374)))</f>
        <v>0</v>
      </c>
      <c r="BJ374" s="50">
        <f t="array" aca="1" ref="BJ374" ca="1">IF(RESET,0,IF(LOAD_ROM,ROM!BJ235,IF(AND(MMU_CLK,MMU_MEMW,CELL("address",BJ374)=CELL("address",OFFSET(RAM0,MMU_RAM_X,MMU_RAM_Y))),MMU_VAL,BJ374)))</f>
        <v>0</v>
      </c>
      <c r="BK374" s="50">
        <f t="array" aca="1" ref="BK374" ca="1">IF(RESET,0,IF(LOAD_ROM,ROM!BK235,IF(AND(MMU_CLK,MMU_MEMW,CELL("address",BK374)=CELL("address",OFFSET(RAM0,MMU_RAM_X,MMU_RAM_Y))),MMU_VAL,BK374)))</f>
        <v>0</v>
      </c>
      <c r="BL374" s="50">
        <f t="array" aca="1" ref="BL374" ca="1">IF(RESET,0,IF(LOAD_ROM,ROM!BL235,IF(AND(MMU_CLK,MMU_MEMW,CELL("address",BL374)=CELL("address",OFFSET(RAM0,MMU_RAM_X,MMU_RAM_Y))),MMU_VAL,BL374)))</f>
        <v>0</v>
      </c>
      <c r="BM374" s="50">
        <f t="array" aca="1" ref="BM374" ca="1">IF(RESET,0,IF(LOAD_ROM,ROM!BM235,IF(AND(MMU_CLK,MMU_MEMW,CELL("address",BM374)=CELL("address",OFFSET(RAM0,MMU_RAM_X,MMU_RAM_Y))),MMU_VAL,BM374)))</f>
        <v>0</v>
      </c>
      <c r="BN374" s="50">
        <f t="array" aca="1" ref="BN374" ca="1">IF(RESET,0,IF(LOAD_ROM,ROM!BN235,IF(AND(MMU_CLK,MMU_MEMW,CELL("address",BN374)=CELL("address",OFFSET(RAM0,MMU_RAM_X,MMU_RAM_Y))),MMU_VAL,BN374)))</f>
        <v>0</v>
      </c>
      <c r="BO374" s="50">
        <f t="array" aca="1" ref="BO374" ca="1">IF(RESET,0,IF(LOAD_ROM,ROM!BO235,IF(AND(MMU_CLK,MMU_MEMW,CELL("address",BO374)=CELL("address",OFFSET(RAM0,MMU_RAM_X,MMU_RAM_Y))),MMU_VAL,BO374)))</f>
        <v>0</v>
      </c>
      <c r="BP374" s="50">
        <f t="array" aca="1" ref="BP374" ca="1">IF(RESET,0,IF(LOAD_ROM,ROM!BP235,IF(AND(MMU_CLK,MMU_MEMW,CELL("address",BP374)=CELL("address",OFFSET(RAM0,MMU_RAM_X,MMU_RAM_Y))),MMU_VAL,BP374)))</f>
        <v>0</v>
      </c>
      <c r="BQ374" s="50">
        <f t="array" aca="1" ref="BQ374" ca="1">IF(RESET,0,IF(LOAD_ROM,ROM!BQ235,IF(AND(MMU_CLK,MMU_MEMW,CELL("address",BQ374)=CELL("address",OFFSET(RAM0,MMU_RAM_X,MMU_RAM_Y))),MMU_VAL,BQ374)))</f>
        <v>0</v>
      </c>
      <c r="BR374" s="50">
        <f t="array" aca="1" ref="BR374" ca="1">IF(RESET,0,IF(LOAD_ROM,ROM!BR235,IF(AND(MMU_CLK,MMU_MEMW,CELL("address",BR374)=CELL("address",OFFSET(RAM0,MMU_RAM_X,MMU_RAM_Y))),MMU_VAL,BR374)))</f>
        <v>0</v>
      </c>
      <c r="BS374" s="50">
        <f t="array" aca="1" ref="BS374" ca="1">IF(RESET,0,IF(LOAD_ROM,ROM!BS235,IF(AND(MMU_CLK,MMU_MEMW,CELL("address",BS374)=CELL("address",OFFSET(RAM0,MMU_RAM_X,MMU_RAM_Y))),MMU_VAL,BS374)))</f>
        <v>0</v>
      </c>
      <c r="BT374" s="50">
        <f t="array" aca="1" ref="BT374" ca="1">IF(RESET,0,IF(LOAD_ROM,ROM!BT235,IF(AND(MMU_CLK,MMU_MEMW,CELL("address",BT374)=CELL("address",OFFSET(RAM0,MMU_RAM_X,MMU_RAM_Y))),MMU_VAL,BT374)))</f>
        <v>0</v>
      </c>
      <c r="BU374" s="50">
        <f t="array" aca="1" ref="BU374" ca="1">IF(RESET,0,IF(LOAD_ROM,ROM!BU235,IF(AND(MMU_CLK,MMU_MEMW,CELL("address",BU374)=CELL("address",OFFSET(RAM0,MMU_RAM_X,MMU_RAM_Y))),MMU_VAL,BU374)))</f>
        <v>0</v>
      </c>
      <c r="BV374" s="50">
        <f t="array" aca="1" ref="BV374" ca="1">IF(RESET,0,IF(LOAD_ROM,ROM!BV235,IF(AND(MMU_CLK,MMU_MEMW,CELL("address",BV374)=CELL("address",OFFSET(RAM0,MMU_RAM_X,MMU_RAM_Y))),MMU_VAL,BV374)))</f>
        <v>0</v>
      </c>
      <c r="BW374" s="50">
        <f t="array" aca="1" ref="BW374" ca="1">IF(RESET,0,IF(LOAD_ROM,ROM!BW235,IF(AND(MMU_CLK,MMU_MEMW,CELL("address",BW374)=CELL("address",OFFSET(RAM0,MMU_RAM_X,MMU_RAM_Y))),MMU_VAL,BW374)))</f>
        <v>0</v>
      </c>
      <c r="BX374" s="50">
        <f t="array" aca="1" ref="BX374" ca="1">IF(RESET,0,IF(LOAD_ROM,ROM!BX235,IF(AND(MMU_CLK,MMU_MEMW,CELL("address",BX374)=CELL("address",OFFSET(RAM0,MMU_RAM_X,MMU_RAM_Y))),MMU_VAL,BX374)))</f>
        <v>0</v>
      </c>
      <c r="BY374" s="50">
        <f t="array" aca="1" ref="BY374" ca="1">IF(RESET,0,IF(LOAD_ROM,ROM!BY235,IF(AND(MMU_CLK,MMU_MEMW,CELL("address",BY374)=CELL("address",OFFSET(RAM0,MMU_RAM_X,MMU_RAM_Y))),MMU_VAL,BY374)))</f>
        <v>0</v>
      </c>
      <c r="BZ374" s="50">
        <f t="array" aca="1" ref="BZ374" ca="1">IF(RESET,0,IF(LOAD_ROM,ROM!BZ235,IF(AND(MMU_CLK,MMU_MEMW,CELL("address",BZ374)=CELL("address",OFFSET(RAM0,MMU_RAM_X,MMU_RAM_Y))),MMU_VAL,BZ374)))</f>
        <v>0</v>
      </c>
      <c r="CA374" s="50">
        <f t="array" aca="1" ref="CA374" ca="1">IF(RESET,0,IF(LOAD_ROM,ROM!CA235,IF(AND(MMU_CLK,MMU_MEMW,CELL("address",CA374)=CELL("address",OFFSET(RAM0,MMU_RAM_X,MMU_RAM_Y))),MMU_VAL,CA374)))</f>
        <v>0</v>
      </c>
      <c r="CB374" s="50">
        <f t="array" aca="1" ref="CB374" ca="1">IF(RESET,0,IF(LOAD_ROM,ROM!CB235,IF(AND(MMU_CLK,MMU_MEMW,CELL("address",CB374)=CELL("address",OFFSET(RAM0,MMU_RAM_X,MMU_RAM_Y))),MMU_VAL,CB374)))</f>
        <v>0</v>
      </c>
      <c r="CC374" s="50">
        <f t="array" aca="1" ref="CC374" ca="1">IF(RESET,0,IF(LOAD_ROM,ROM!CC235,IF(AND(MMU_CLK,MMU_MEMW,CELL("address",CC374)=CELL("address",OFFSET(RAM0,MMU_RAM_X,MMU_RAM_Y))),MMU_VAL,CC374)))</f>
        <v>0</v>
      </c>
      <c r="CD374" s="50">
        <f t="array" aca="1" ref="CD374" ca="1">IF(RESET,0,IF(LOAD_ROM,ROM!CD235,IF(AND(MMU_CLK,MMU_MEMW,CELL("address",CD374)=CELL("address",OFFSET(RAM0,MMU_RAM_X,MMU_RAM_Y))),MMU_VAL,CD374)))</f>
        <v>0</v>
      </c>
      <c r="CE374" s="50">
        <f t="array" aca="1" ref="CE374" ca="1">IF(RESET,0,IF(LOAD_ROM,ROM!CE235,IF(AND(MMU_CLK,MMU_MEMW,CELL("address",CE374)=CELL("address",OFFSET(RAM0,MMU_RAM_X,MMU_RAM_Y))),MMU_VAL,CE374)))</f>
        <v>0</v>
      </c>
      <c r="CF374" s="50">
        <f t="array" aca="1" ref="CF374" ca="1">IF(RESET,0,IF(LOAD_ROM,ROM!CF235,IF(AND(MMU_CLK,MMU_MEMW,CELL("address",CF374)=CELL("address",OFFSET(RAM0,MMU_RAM_X,MMU_RAM_Y))),MMU_VAL,CF374)))</f>
        <v>0</v>
      </c>
      <c r="CG374" s="50">
        <f t="array" aca="1" ref="CG374" ca="1">IF(RESET,0,IF(LOAD_ROM,ROM!CG235,IF(AND(MMU_CLK,MMU_MEMW,CELL("address",CG374)=CELL("address",OFFSET(RAM0,MMU_RAM_X,MMU_RAM_Y))),MMU_VAL,CG374)))</f>
        <v>0</v>
      </c>
      <c r="CH374" s="50">
        <f t="array" aca="1" ref="CH374" ca="1">IF(RESET,0,IF(LOAD_ROM,ROM!CH235,IF(AND(MMU_CLK,MMU_MEMW,CELL("address",CH374)=CELL("address",OFFSET(RAM0,MMU_RAM_X,MMU_RAM_Y))),MMU_VAL,CH374)))</f>
        <v>0</v>
      </c>
      <c r="CI374" s="50">
        <f t="array" aca="1" ref="CI374" ca="1">IF(RESET,0,IF(LOAD_ROM,ROM!CI235,IF(AND(MMU_CLK,MMU_MEMW,CELL("address",CI374)=CELL("address",OFFSET(RAM0,MMU_RAM_X,MMU_RAM_Y))),MMU_VAL,CI374)))</f>
        <v>0</v>
      </c>
      <c r="CJ374" s="50">
        <f t="array" aca="1" ref="CJ374" ca="1">IF(RESET,0,IF(LOAD_ROM,ROM!CJ235,IF(AND(MMU_CLK,MMU_MEMW,CELL("address",CJ374)=CELL("address",OFFSET(RAM0,MMU_RAM_X,MMU_RAM_Y))),MMU_VAL,CJ374)))</f>
        <v>0</v>
      </c>
      <c r="CK374" s="50">
        <f t="array" aca="1" ref="CK374" ca="1">IF(RESET,0,IF(LOAD_ROM,ROM!CK235,IF(AND(MMU_CLK,MMU_MEMW,CELL("address",CK374)=CELL("address",OFFSET(RAM0,MMU_RAM_X,MMU_RAM_Y))),MMU_VAL,CK374)))</f>
        <v>0</v>
      </c>
      <c r="CL374" s="50">
        <f t="array" aca="1" ref="CL374" ca="1">IF(RESET,0,IF(LOAD_ROM,ROM!CL235,IF(AND(MMU_CLK,MMU_MEMW,CELL("address",CL374)=CELL("address",OFFSET(RAM0,MMU_RAM_X,MMU_RAM_Y))),MMU_VAL,CL374)))</f>
        <v>0</v>
      </c>
      <c r="CM374" s="50">
        <f t="array" aca="1" ref="CM374" ca="1">IF(RESET,0,IF(LOAD_ROM,ROM!CM235,IF(AND(MMU_CLK,MMU_MEMW,CELL("address",CM374)=CELL("address",OFFSET(RAM0,MMU_RAM_X,MMU_RAM_Y))),MMU_VAL,CM374)))</f>
        <v>0</v>
      </c>
      <c r="CN374" s="50">
        <f t="array" aca="1" ref="CN374" ca="1">IF(RESET,0,IF(LOAD_ROM,ROM!CN235,IF(AND(MMU_CLK,MMU_MEMW,CELL("address",CN374)=CELL("address",OFFSET(RAM0,MMU_RAM_X,MMU_RAM_Y))),MMU_VAL,CN374)))</f>
        <v>0</v>
      </c>
      <c r="CO374" s="50">
        <f t="array" aca="1" ref="CO374" ca="1">IF(RESET,0,IF(LOAD_ROM,ROM!CO235,IF(AND(MMU_CLK,MMU_MEMW,CELL("address",CO374)=CELL("address",OFFSET(RAM0,MMU_RAM_X,MMU_RAM_Y))),MMU_VAL,CO374)))</f>
        <v>0</v>
      </c>
      <c r="CP374" s="50">
        <f t="array" aca="1" ref="CP374" ca="1">IF(RESET,0,IF(LOAD_ROM,ROM!CP235,IF(AND(MMU_CLK,MMU_MEMW,CELL("address",CP374)=CELL("address",OFFSET(RAM0,MMU_RAM_X,MMU_RAM_Y))),MMU_VAL,CP374)))</f>
        <v>0</v>
      </c>
      <c r="CQ374" s="50">
        <f t="array" aca="1" ref="CQ374" ca="1">IF(RESET,0,IF(LOAD_ROM,ROM!CQ235,IF(AND(MMU_CLK,MMU_MEMW,CELL("address",CQ374)=CELL("address",OFFSET(RAM0,MMU_RAM_X,MMU_RAM_Y))),MMU_VAL,CQ374)))</f>
        <v>0</v>
      </c>
      <c r="CR374" s="50">
        <f t="array" aca="1" ref="CR374" ca="1">IF(RESET,0,IF(LOAD_ROM,ROM!CR235,IF(AND(MMU_CLK,MMU_MEMW,CELL("address",CR374)=CELL("address",OFFSET(RAM0,MMU_RAM_X,MMU_RAM_Y))),MMU_VAL,CR374)))</f>
        <v>0</v>
      </c>
      <c r="CS374" s="50">
        <f t="array" aca="1" ref="CS374" ca="1">IF(RESET,0,IF(LOAD_ROM,ROM!CS235,IF(AND(MMU_CLK,MMU_MEMW,CELL("address",CS374)=CELL("address",OFFSET(RAM0,MMU_RAM_X,MMU_RAM_Y))),MMU_VAL,CS374)))</f>
        <v>0</v>
      </c>
      <c r="CT374" s="50">
        <f t="array" aca="1" ref="CT374" ca="1">IF(RESET,0,IF(LOAD_ROM,ROM!CT235,IF(AND(MMU_CLK,MMU_MEMW,CELL("address",CT374)=CELL("address",OFFSET(RAM0,MMU_RAM_X,MMU_RAM_Y))),MMU_VAL,CT374)))</f>
        <v>0</v>
      </c>
      <c r="CU374" s="50">
        <f t="array" aca="1" ref="CU374" ca="1">IF(RESET,0,IF(LOAD_ROM,ROM!CU235,IF(AND(MMU_CLK,MMU_MEMW,CELL("address",CU374)=CELL("address",OFFSET(RAM0,MMU_RAM_X,MMU_RAM_Y))),MMU_VAL,CU374)))</f>
        <v>0</v>
      </c>
      <c r="CV374" s="50">
        <f t="array" aca="1" ref="CV374" ca="1">IF(RESET,0,IF(LOAD_ROM,ROM!CV235,IF(AND(MMU_CLK,MMU_MEMW,CELL("address",CV374)=CELL("address",OFFSET(RAM0,MMU_RAM_X,MMU_RAM_Y))),MMU_VAL,CV374)))</f>
        <v>0</v>
      </c>
      <c r="CW374" s="50">
        <f t="array" aca="1" ref="CW374" ca="1">IF(RESET,0,IF(LOAD_ROM,ROM!CW235,IF(AND(MMU_CLK,MMU_MEMW,CELL("address",CW374)=CELL("address",OFFSET(RAM0,MMU_RAM_X,MMU_RAM_Y))),MMU_VAL,CW374)))</f>
        <v>0</v>
      </c>
      <c r="CX374" s="50">
        <f t="array" aca="1" ref="CX374" ca="1">IF(RESET,0,IF(LOAD_ROM,ROM!CX235,IF(AND(MMU_CLK,MMU_MEMW,CELL("address",CX374)=CELL("address",OFFSET(RAM0,MMU_RAM_X,MMU_RAM_Y))),MMU_VAL,CX374)))</f>
        <v>0</v>
      </c>
      <c r="CY374" s="50">
        <f t="array" aca="1" ref="CY374" ca="1">IF(RESET,0,IF(LOAD_ROM,ROM!CY235,IF(AND(MMU_CLK,MMU_MEMW,CELL("address",CY374)=CELL("address",OFFSET(RAM0,MMU_RAM_X,MMU_RAM_Y))),MMU_VAL,CY374)))</f>
        <v>0</v>
      </c>
      <c r="CZ374" s="50">
        <f t="array" aca="1" ref="CZ374" ca="1">IF(RESET,0,IF(LOAD_ROM,ROM!CZ235,IF(AND(MMU_CLK,MMU_MEMW,CELL("address",CZ374)=CELL("address",OFFSET(RAM0,MMU_RAM_X,MMU_RAM_Y))),MMU_VAL,CZ374)))</f>
        <v>0</v>
      </c>
      <c r="DA374" s="50">
        <f t="array" aca="1" ref="DA374" ca="1">IF(RESET,0,IF(LOAD_ROM,ROM!DA235,IF(AND(MMU_CLK,MMU_MEMW,CELL("address",DA374)=CELL("address",OFFSET(RAM0,MMU_RAM_X,MMU_RAM_Y))),MMU_VAL,DA374)))</f>
        <v>0</v>
      </c>
      <c r="DB374" s="50">
        <f t="array" aca="1" ref="DB374" ca="1">IF(RESET,0,IF(LOAD_ROM,ROM!DB235,IF(AND(MMU_CLK,MMU_MEMW,CELL("address",DB374)=CELL("address",OFFSET(RAM0,MMU_RAM_X,MMU_RAM_Y))),MMU_VAL,DB374)))</f>
        <v>0</v>
      </c>
      <c r="DC374" s="50">
        <f t="array" aca="1" ref="DC374" ca="1">IF(RESET,0,IF(LOAD_ROM,ROM!DC235,IF(AND(MMU_CLK,MMU_MEMW,CELL("address",DC374)=CELL("address",OFFSET(RAM0,MMU_RAM_X,MMU_RAM_Y))),MMU_VAL,DC374)))</f>
        <v>0</v>
      </c>
      <c r="DD374" s="50">
        <f t="array" aca="1" ref="DD374" ca="1">IF(RESET,0,IF(LOAD_ROM,ROM!DD235,IF(AND(MMU_CLK,MMU_MEMW,CELL("address",DD374)=CELL("address",OFFSET(RAM0,MMU_RAM_X,MMU_RAM_Y))),MMU_VAL,DD374)))</f>
        <v>0</v>
      </c>
      <c r="DE374" s="50">
        <f t="array" aca="1" ref="DE374" ca="1">IF(RESET,0,IF(LOAD_ROM,ROM!DE235,IF(AND(MMU_CLK,MMU_MEMW,CELL("address",DE374)=CELL("address",OFFSET(RAM0,MMU_RAM_X,MMU_RAM_Y))),MMU_VAL,DE374)))</f>
        <v>0</v>
      </c>
      <c r="DF374" s="50">
        <f t="array" aca="1" ref="DF374" ca="1">IF(RESET,0,IF(LOAD_ROM,ROM!DF235,IF(AND(MMU_CLK,MMU_MEMW,CELL("address",DF374)=CELL("address",OFFSET(RAM0,MMU_RAM_X,MMU_RAM_Y))),MMU_VAL,DF374)))</f>
        <v>0</v>
      </c>
      <c r="DG374" s="50">
        <f t="array" aca="1" ref="DG374" ca="1">IF(RESET,0,IF(LOAD_ROM,ROM!DG235,IF(AND(MMU_CLK,MMU_MEMW,CELL("address",DG374)=CELL("address",OFFSET(RAM0,MMU_RAM_X,MMU_RAM_Y))),MMU_VAL,DG374)))</f>
        <v>0</v>
      </c>
      <c r="DH374" s="50">
        <f t="array" aca="1" ref="DH374" ca="1">IF(RESET,0,IF(LOAD_ROM,ROM!DH235,IF(AND(MMU_CLK,MMU_MEMW,CELL("address",DH374)=CELL("address",OFFSET(RAM0,MMU_RAM_X,MMU_RAM_Y))),MMU_VAL,DH374)))</f>
        <v>0</v>
      </c>
      <c r="DI374" s="50">
        <f t="array" aca="1" ref="DI374" ca="1">IF(RESET,0,IF(LOAD_ROM,ROM!DI235,IF(AND(MMU_CLK,MMU_MEMW,CELL("address",DI374)=CELL("address",OFFSET(RAM0,MMU_RAM_X,MMU_RAM_Y))),MMU_VAL,DI374)))</f>
        <v>0</v>
      </c>
      <c r="DJ374" s="50">
        <f t="array" aca="1" ref="DJ374" ca="1">IF(RESET,0,IF(LOAD_ROM,ROM!DJ235,IF(AND(MMU_CLK,MMU_MEMW,CELL("address",DJ374)=CELL("address",OFFSET(RAM0,MMU_RAM_X,MMU_RAM_Y))),MMU_VAL,DJ374)))</f>
        <v>0</v>
      </c>
      <c r="DK374" s="50">
        <f t="array" aca="1" ref="DK374" ca="1">IF(RESET,0,IF(LOAD_ROM,ROM!DK235,IF(AND(MMU_CLK,MMU_MEMW,CELL("address",DK374)=CELL("address",OFFSET(RAM0,MMU_RAM_X,MMU_RAM_Y))),MMU_VAL,DK374)))</f>
        <v>0</v>
      </c>
      <c r="DL374" s="50">
        <f t="array" aca="1" ref="DL374" ca="1">IF(RESET,0,IF(LOAD_ROM,ROM!DL235,IF(AND(MMU_CLK,MMU_MEMW,CELL("address",DL374)=CELL("address",OFFSET(RAM0,MMU_RAM_X,MMU_RAM_Y))),MMU_VAL,DL374)))</f>
        <v>0</v>
      </c>
      <c r="DM374" s="50">
        <f t="array" aca="1" ref="DM374" ca="1">IF(RESET,0,IF(LOAD_ROM,ROM!DM235,IF(AND(MMU_CLK,MMU_MEMW,CELL("address",DM374)=CELL("address",OFFSET(RAM0,MMU_RAM_X,MMU_RAM_Y))),MMU_VAL,DM374)))</f>
        <v>0</v>
      </c>
      <c r="DN374" s="50">
        <f t="array" aca="1" ref="DN374" ca="1">IF(RESET,0,IF(LOAD_ROM,ROM!DN235,IF(AND(MMU_CLK,MMU_MEMW,CELL("address",DN374)=CELL("address",OFFSET(RAM0,MMU_RAM_X,MMU_RAM_Y))),MMU_VAL,DN374)))</f>
        <v>0</v>
      </c>
      <c r="DO374" s="50">
        <f t="array" aca="1" ref="DO374" ca="1">IF(RESET,0,IF(LOAD_ROM,ROM!DO235,IF(AND(MMU_CLK,MMU_MEMW,CELL("address",DO374)=CELL("address",OFFSET(RAM0,MMU_RAM_X,MMU_RAM_Y))),MMU_VAL,DO374)))</f>
        <v>0</v>
      </c>
      <c r="DP374" s="50">
        <f t="array" aca="1" ref="DP374" ca="1">IF(RESET,0,IF(LOAD_ROM,ROM!DP235,IF(AND(MMU_CLK,MMU_MEMW,CELL("address",DP374)=CELL("address",OFFSET(RAM0,MMU_RAM_X,MMU_RAM_Y))),MMU_VAL,DP374)))</f>
        <v>0</v>
      </c>
      <c r="DQ374" s="50">
        <f t="array" aca="1" ref="DQ374" ca="1">IF(RESET,0,IF(LOAD_ROM,ROM!DQ235,IF(AND(MMU_CLK,MMU_MEMW,CELL("address",DQ374)=CELL("address",OFFSET(RAM0,MMU_RAM_X,MMU_RAM_Y))),MMU_VAL,DQ374)))</f>
        <v>0</v>
      </c>
      <c r="DR374" s="50">
        <f t="array" aca="1" ref="DR374" ca="1">IF(RESET,0,IF(LOAD_ROM,ROM!DR235,IF(AND(MMU_CLK,MMU_MEMW,CELL("address",DR374)=CELL("address",OFFSET(RAM0,MMU_RAM_X,MMU_RAM_Y))),MMU_VAL,DR374)))</f>
        <v>0</v>
      </c>
      <c r="DS374" s="50">
        <f t="array" aca="1" ref="DS374" ca="1">IF(RESET,0,IF(LOAD_ROM,ROM!DS235,IF(AND(MMU_CLK,MMU_MEMW,CELL("address",DS374)=CELL("address",OFFSET(RAM0,MMU_RAM_X,MMU_RAM_Y))),MMU_VAL,DS374)))</f>
        <v>0</v>
      </c>
      <c r="DT374" s="50">
        <f t="array" aca="1" ref="DT374" ca="1">IF(RESET,0,IF(LOAD_ROM,ROM!DT235,IF(AND(MMU_CLK,MMU_MEMW,CELL("address",DT374)=CELL("address",OFFSET(RAM0,MMU_RAM_X,MMU_RAM_Y))),MMU_VAL,DT374)))</f>
        <v>0</v>
      </c>
      <c r="DU374" s="50">
        <f t="array" aca="1" ref="DU374" ca="1">IF(RESET,0,IF(LOAD_ROM,ROM!DU235,IF(AND(MMU_CLK,MMU_MEMW,CELL("address",DU374)=CELL("address",OFFSET(RAM0,MMU_RAM_X,MMU_RAM_Y))),MMU_VAL,DU374)))</f>
        <v>0</v>
      </c>
      <c r="DV374" s="50">
        <f t="array" aca="1" ref="DV374" ca="1">IF(RESET,0,IF(LOAD_ROM,ROM!DV235,IF(AND(MMU_CLK,MMU_MEMW,CELL("address",DV374)=CELL("address",OFFSET(RAM0,MMU_RAM_X,MMU_RAM_Y))),MMU_VAL,DV374)))</f>
        <v>0</v>
      </c>
      <c r="DW374" s="50">
        <f t="array" aca="1" ref="DW374" ca="1">IF(RESET,0,IF(LOAD_ROM,ROM!DW235,IF(AND(MMU_CLK,MMU_MEMW,CELL("address",DW374)=CELL("address",OFFSET(RAM0,MMU_RAM_X,MMU_RAM_Y))),MMU_VAL,DW374)))</f>
        <v>0</v>
      </c>
      <c r="DX374" s="50">
        <f t="array" aca="1" ref="DX374" ca="1">IF(RESET,0,IF(LOAD_ROM,ROM!DX235,IF(AND(MMU_CLK,MMU_MEMW,CELL("address",DX374)=CELL("address",OFFSET(RAM0,MMU_RAM_X,MMU_RAM_Y))),MMU_VAL,DX374)))</f>
        <v>0</v>
      </c>
    </row>
    <row r="375" spans="1:128" x14ac:dyDescent="0.35">
      <c r="A375" s="50">
        <f t="array" aca="1" ref="A375" ca="1">IF(RESET,0,IF(LOAD_ROM,ROM!A236,IF(AND(MMU_CLK,MMU_MEMW,CELL("address",A375)=CELL("address",OFFSET(RAM0,MMU_RAM_X,MMU_RAM_Y))),MMU_VAL,A375)))</f>
        <v>0</v>
      </c>
      <c r="B375" s="50">
        <f t="array" aca="1" ref="B375" ca="1">IF(RESET,0,IF(LOAD_ROM,ROM!B236,IF(AND(MMU_CLK,MMU_MEMW,CELL("address",B375)=CELL("address",OFFSET(RAM0,MMU_RAM_X,MMU_RAM_Y))),MMU_VAL,B375)))</f>
        <v>0</v>
      </c>
      <c r="C375" s="50">
        <f t="array" aca="1" ref="C375" ca="1">IF(RESET,0,IF(LOAD_ROM,ROM!C236,IF(AND(MMU_CLK,MMU_MEMW,CELL("address",C375)=CELL("address",OFFSET(RAM0,MMU_RAM_X,MMU_RAM_Y))),MMU_VAL,C375)))</f>
        <v>0</v>
      </c>
      <c r="D375" s="50">
        <f t="array" aca="1" ref="D375" ca="1">IF(RESET,0,IF(LOAD_ROM,ROM!D236,IF(AND(MMU_CLK,MMU_MEMW,CELL("address",D375)=CELL("address",OFFSET(RAM0,MMU_RAM_X,MMU_RAM_Y))),MMU_VAL,D375)))</f>
        <v>0</v>
      </c>
      <c r="E375" s="50">
        <f t="array" aca="1" ref="E375" ca="1">IF(RESET,0,IF(LOAD_ROM,ROM!E236,IF(AND(MMU_CLK,MMU_MEMW,CELL("address",E375)=CELL("address",OFFSET(RAM0,MMU_RAM_X,MMU_RAM_Y))),MMU_VAL,E375)))</f>
        <v>0</v>
      </c>
      <c r="F375" s="50">
        <f t="array" aca="1" ref="F375" ca="1">IF(RESET,0,IF(LOAD_ROM,ROM!F236,IF(AND(MMU_CLK,MMU_MEMW,CELL("address",F375)=CELL("address",OFFSET(RAM0,MMU_RAM_X,MMU_RAM_Y))),MMU_VAL,F375)))</f>
        <v>0</v>
      </c>
      <c r="G375" s="50">
        <f t="array" aca="1" ref="G375" ca="1">IF(RESET,0,IF(LOAD_ROM,ROM!G236,IF(AND(MMU_CLK,MMU_MEMW,CELL("address",G375)=CELL("address",OFFSET(RAM0,MMU_RAM_X,MMU_RAM_Y))),MMU_VAL,G375)))</f>
        <v>0</v>
      </c>
      <c r="H375" s="50">
        <f t="array" aca="1" ref="H375" ca="1">IF(RESET,0,IF(LOAD_ROM,ROM!H236,IF(AND(MMU_CLK,MMU_MEMW,CELL("address",H375)=CELL("address",OFFSET(RAM0,MMU_RAM_X,MMU_RAM_Y))),MMU_VAL,H375)))</f>
        <v>0</v>
      </c>
      <c r="I375" s="50">
        <f t="array" aca="1" ref="I375" ca="1">IF(RESET,0,IF(LOAD_ROM,ROM!I236,IF(AND(MMU_CLK,MMU_MEMW,CELL("address",I375)=CELL("address",OFFSET(RAM0,MMU_RAM_X,MMU_RAM_Y))),MMU_VAL,I375)))</f>
        <v>0</v>
      </c>
      <c r="J375" s="50">
        <f t="array" aca="1" ref="J375" ca="1">IF(RESET,0,IF(LOAD_ROM,ROM!J236,IF(AND(MMU_CLK,MMU_MEMW,CELL("address",J375)=CELL("address",OFFSET(RAM0,MMU_RAM_X,MMU_RAM_Y))),MMU_VAL,J375)))</f>
        <v>0</v>
      </c>
      <c r="K375" s="50">
        <f t="array" aca="1" ref="K375" ca="1">IF(RESET,0,IF(LOAD_ROM,ROM!K236,IF(AND(MMU_CLK,MMU_MEMW,CELL("address",K375)=CELL("address",OFFSET(RAM0,MMU_RAM_X,MMU_RAM_Y))),MMU_VAL,K375)))</f>
        <v>0</v>
      </c>
      <c r="L375" s="50">
        <f t="array" aca="1" ref="L375" ca="1">IF(RESET,0,IF(LOAD_ROM,ROM!L236,IF(AND(MMU_CLK,MMU_MEMW,CELL("address",L375)=CELL("address",OFFSET(RAM0,MMU_RAM_X,MMU_RAM_Y))),MMU_VAL,L375)))</f>
        <v>0</v>
      </c>
      <c r="M375" s="50">
        <f t="array" aca="1" ref="M375" ca="1">IF(RESET,0,IF(LOAD_ROM,ROM!M236,IF(AND(MMU_CLK,MMU_MEMW,CELL("address",M375)=CELL("address",OFFSET(RAM0,MMU_RAM_X,MMU_RAM_Y))),MMU_VAL,M375)))</f>
        <v>0</v>
      </c>
      <c r="N375" s="50">
        <f t="array" aca="1" ref="N375" ca="1">IF(RESET,0,IF(LOAD_ROM,ROM!N236,IF(AND(MMU_CLK,MMU_MEMW,CELL("address",N375)=CELL("address",OFFSET(RAM0,MMU_RAM_X,MMU_RAM_Y))),MMU_VAL,N375)))</f>
        <v>0</v>
      </c>
      <c r="O375" s="50">
        <f t="array" aca="1" ref="O375" ca="1">IF(RESET,0,IF(LOAD_ROM,ROM!O236,IF(AND(MMU_CLK,MMU_MEMW,CELL("address",O375)=CELL("address",OFFSET(RAM0,MMU_RAM_X,MMU_RAM_Y))),MMU_VAL,O375)))</f>
        <v>0</v>
      </c>
      <c r="P375" s="50">
        <f t="array" aca="1" ref="P375" ca="1">IF(RESET,0,IF(LOAD_ROM,ROM!P236,IF(AND(MMU_CLK,MMU_MEMW,CELL("address",P375)=CELL("address",OFFSET(RAM0,MMU_RAM_X,MMU_RAM_Y))),MMU_VAL,P375)))</f>
        <v>0</v>
      </c>
      <c r="Q375" s="50">
        <f t="array" aca="1" ref="Q375" ca="1">IF(RESET,0,IF(LOAD_ROM,ROM!Q236,IF(AND(MMU_CLK,MMU_MEMW,CELL("address",Q375)=CELL("address",OFFSET(RAM0,MMU_RAM_X,MMU_RAM_Y))),MMU_VAL,Q375)))</f>
        <v>0</v>
      </c>
      <c r="R375" s="50">
        <f t="array" aca="1" ref="R375" ca="1">IF(RESET,0,IF(LOAD_ROM,ROM!R236,IF(AND(MMU_CLK,MMU_MEMW,CELL("address",R375)=CELL("address",OFFSET(RAM0,MMU_RAM_X,MMU_RAM_Y))),MMU_VAL,R375)))</f>
        <v>0</v>
      </c>
      <c r="S375" s="50">
        <f t="array" aca="1" ref="S375" ca="1">IF(RESET,0,IF(LOAD_ROM,ROM!S236,IF(AND(MMU_CLK,MMU_MEMW,CELL("address",S375)=CELL("address",OFFSET(RAM0,MMU_RAM_X,MMU_RAM_Y))),MMU_VAL,S375)))</f>
        <v>0</v>
      </c>
      <c r="T375" s="50">
        <f t="array" aca="1" ref="T375" ca="1">IF(RESET,0,IF(LOAD_ROM,ROM!T236,IF(AND(MMU_CLK,MMU_MEMW,CELL("address",T375)=CELL("address",OFFSET(RAM0,MMU_RAM_X,MMU_RAM_Y))),MMU_VAL,T375)))</f>
        <v>0</v>
      </c>
      <c r="U375" s="50">
        <f t="array" aca="1" ref="U375" ca="1">IF(RESET,0,IF(LOAD_ROM,ROM!U236,IF(AND(MMU_CLK,MMU_MEMW,CELL("address",U375)=CELL("address",OFFSET(RAM0,MMU_RAM_X,MMU_RAM_Y))),MMU_VAL,U375)))</f>
        <v>0</v>
      </c>
      <c r="V375" s="50">
        <f t="array" aca="1" ref="V375" ca="1">IF(RESET,0,IF(LOAD_ROM,ROM!V236,IF(AND(MMU_CLK,MMU_MEMW,CELL("address",V375)=CELL("address",OFFSET(RAM0,MMU_RAM_X,MMU_RAM_Y))),MMU_VAL,V375)))</f>
        <v>0</v>
      </c>
      <c r="W375" s="50">
        <f t="array" aca="1" ref="W375" ca="1">IF(RESET,0,IF(LOAD_ROM,ROM!W236,IF(AND(MMU_CLK,MMU_MEMW,CELL("address",W375)=CELL("address",OFFSET(RAM0,MMU_RAM_X,MMU_RAM_Y))),MMU_VAL,W375)))</f>
        <v>0</v>
      </c>
      <c r="X375" s="50">
        <f t="array" aca="1" ref="X375" ca="1">IF(RESET,0,IF(LOAD_ROM,ROM!X236,IF(AND(MMU_CLK,MMU_MEMW,CELL("address",X375)=CELL("address",OFFSET(RAM0,MMU_RAM_X,MMU_RAM_Y))),MMU_VAL,X375)))</f>
        <v>0</v>
      </c>
      <c r="Y375" s="50">
        <f t="array" aca="1" ref="Y375" ca="1">IF(RESET,0,IF(LOAD_ROM,ROM!Y236,IF(AND(MMU_CLK,MMU_MEMW,CELL("address",Y375)=CELL("address",OFFSET(RAM0,MMU_RAM_X,MMU_RAM_Y))),MMU_VAL,Y375)))</f>
        <v>0</v>
      </c>
      <c r="Z375" s="50">
        <f t="array" aca="1" ref="Z375" ca="1">IF(RESET,0,IF(LOAD_ROM,ROM!Z236,IF(AND(MMU_CLK,MMU_MEMW,CELL("address",Z375)=CELL("address",OFFSET(RAM0,MMU_RAM_X,MMU_RAM_Y))),MMU_VAL,Z375)))</f>
        <v>0</v>
      </c>
      <c r="AA375" s="50">
        <f t="array" aca="1" ref="AA375" ca="1">IF(RESET,0,IF(LOAD_ROM,ROM!AA236,IF(AND(MMU_CLK,MMU_MEMW,CELL("address",AA375)=CELL("address",OFFSET(RAM0,MMU_RAM_X,MMU_RAM_Y))),MMU_VAL,AA375)))</f>
        <v>0</v>
      </c>
      <c r="AB375" s="50">
        <f t="array" aca="1" ref="AB375" ca="1">IF(RESET,0,IF(LOAD_ROM,ROM!AB236,IF(AND(MMU_CLK,MMU_MEMW,CELL("address",AB375)=CELL("address",OFFSET(RAM0,MMU_RAM_X,MMU_RAM_Y))),MMU_VAL,AB375)))</f>
        <v>0</v>
      </c>
      <c r="AC375" s="50">
        <f t="array" aca="1" ref="AC375" ca="1">IF(RESET,0,IF(LOAD_ROM,ROM!AC236,IF(AND(MMU_CLK,MMU_MEMW,CELL("address",AC375)=CELL("address",OFFSET(RAM0,MMU_RAM_X,MMU_RAM_Y))),MMU_VAL,AC375)))</f>
        <v>0</v>
      </c>
      <c r="AD375" s="50">
        <f t="array" aca="1" ref="AD375" ca="1">IF(RESET,0,IF(LOAD_ROM,ROM!AD236,IF(AND(MMU_CLK,MMU_MEMW,CELL("address",AD375)=CELL("address",OFFSET(RAM0,MMU_RAM_X,MMU_RAM_Y))),MMU_VAL,AD375)))</f>
        <v>0</v>
      </c>
      <c r="AE375" s="50">
        <f t="array" aca="1" ref="AE375" ca="1">IF(RESET,0,IF(LOAD_ROM,ROM!AE236,IF(AND(MMU_CLK,MMU_MEMW,CELL("address",AE375)=CELL("address",OFFSET(RAM0,MMU_RAM_X,MMU_RAM_Y))),MMU_VAL,AE375)))</f>
        <v>0</v>
      </c>
      <c r="AF375" s="50">
        <f t="array" aca="1" ref="AF375" ca="1">IF(RESET,0,IF(LOAD_ROM,ROM!AF236,IF(AND(MMU_CLK,MMU_MEMW,CELL("address",AF375)=CELL("address",OFFSET(RAM0,MMU_RAM_X,MMU_RAM_Y))),MMU_VAL,AF375)))</f>
        <v>0</v>
      </c>
      <c r="AG375" s="50">
        <f t="array" aca="1" ref="AG375" ca="1">IF(RESET,0,IF(LOAD_ROM,ROM!AG236,IF(AND(MMU_CLK,MMU_MEMW,CELL("address",AG375)=CELL("address",OFFSET(RAM0,MMU_RAM_X,MMU_RAM_Y))),MMU_VAL,AG375)))</f>
        <v>0</v>
      </c>
      <c r="AH375" s="50">
        <f t="array" aca="1" ref="AH375" ca="1">IF(RESET,0,IF(LOAD_ROM,ROM!AH236,IF(AND(MMU_CLK,MMU_MEMW,CELL("address",AH375)=CELL("address",OFFSET(RAM0,MMU_RAM_X,MMU_RAM_Y))),MMU_VAL,AH375)))</f>
        <v>0</v>
      </c>
      <c r="AI375" s="50">
        <f t="array" aca="1" ref="AI375" ca="1">IF(RESET,0,IF(LOAD_ROM,ROM!AI236,IF(AND(MMU_CLK,MMU_MEMW,CELL("address",AI375)=CELL("address",OFFSET(RAM0,MMU_RAM_X,MMU_RAM_Y))),MMU_VAL,AI375)))</f>
        <v>0</v>
      </c>
      <c r="AJ375" s="50">
        <f t="array" aca="1" ref="AJ375" ca="1">IF(RESET,0,IF(LOAD_ROM,ROM!AJ236,IF(AND(MMU_CLK,MMU_MEMW,CELL("address",AJ375)=CELL("address",OFFSET(RAM0,MMU_RAM_X,MMU_RAM_Y))),MMU_VAL,AJ375)))</f>
        <v>0</v>
      </c>
      <c r="AK375" s="50">
        <f t="array" aca="1" ref="AK375" ca="1">IF(RESET,0,IF(LOAD_ROM,ROM!AK236,IF(AND(MMU_CLK,MMU_MEMW,CELL("address",AK375)=CELL("address",OFFSET(RAM0,MMU_RAM_X,MMU_RAM_Y))),MMU_VAL,AK375)))</f>
        <v>0</v>
      </c>
      <c r="AL375" s="50">
        <f t="array" aca="1" ref="AL375" ca="1">IF(RESET,0,IF(LOAD_ROM,ROM!AL236,IF(AND(MMU_CLK,MMU_MEMW,CELL("address",AL375)=CELL("address",OFFSET(RAM0,MMU_RAM_X,MMU_RAM_Y))),MMU_VAL,AL375)))</f>
        <v>0</v>
      </c>
      <c r="AM375" s="50">
        <f t="array" aca="1" ref="AM375" ca="1">IF(RESET,0,IF(LOAD_ROM,ROM!AM236,IF(AND(MMU_CLK,MMU_MEMW,CELL("address",AM375)=CELL("address",OFFSET(RAM0,MMU_RAM_X,MMU_RAM_Y))),MMU_VAL,AM375)))</f>
        <v>0</v>
      </c>
      <c r="AN375" s="50">
        <f t="array" aca="1" ref="AN375" ca="1">IF(RESET,0,IF(LOAD_ROM,ROM!AN236,IF(AND(MMU_CLK,MMU_MEMW,CELL("address",AN375)=CELL("address",OFFSET(RAM0,MMU_RAM_X,MMU_RAM_Y))),MMU_VAL,AN375)))</f>
        <v>0</v>
      </c>
      <c r="AO375" s="50">
        <f t="array" aca="1" ref="AO375" ca="1">IF(RESET,0,IF(LOAD_ROM,ROM!AO236,IF(AND(MMU_CLK,MMU_MEMW,CELL("address",AO375)=CELL("address",OFFSET(RAM0,MMU_RAM_X,MMU_RAM_Y))),MMU_VAL,AO375)))</f>
        <v>0</v>
      </c>
      <c r="AP375" s="50">
        <f t="array" aca="1" ref="AP375" ca="1">IF(RESET,0,IF(LOAD_ROM,ROM!AP236,IF(AND(MMU_CLK,MMU_MEMW,CELL("address",AP375)=CELL("address",OFFSET(RAM0,MMU_RAM_X,MMU_RAM_Y))),MMU_VAL,AP375)))</f>
        <v>0</v>
      </c>
      <c r="AQ375" s="50">
        <f t="array" aca="1" ref="AQ375" ca="1">IF(RESET,0,IF(LOAD_ROM,ROM!AQ236,IF(AND(MMU_CLK,MMU_MEMW,CELL("address",AQ375)=CELL("address",OFFSET(RAM0,MMU_RAM_X,MMU_RAM_Y))),MMU_VAL,AQ375)))</f>
        <v>0</v>
      </c>
      <c r="AR375" s="50">
        <f t="array" aca="1" ref="AR375" ca="1">IF(RESET,0,IF(LOAD_ROM,ROM!AR236,IF(AND(MMU_CLK,MMU_MEMW,CELL("address",AR375)=CELL("address",OFFSET(RAM0,MMU_RAM_X,MMU_RAM_Y))),MMU_VAL,AR375)))</f>
        <v>0</v>
      </c>
      <c r="AS375" s="50">
        <f t="array" aca="1" ref="AS375" ca="1">IF(RESET,0,IF(LOAD_ROM,ROM!AS236,IF(AND(MMU_CLK,MMU_MEMW,CELL("address",AS375)=CELL("address",OFFSET(RAM0,MMU_RAM_X,MMU_RAM_Y))),MMU_VAL,AS375)))</f>
        <v>0</v>
      </c>
      <c r="AT375" s="50">
        <f t="array" aca="1" ref="AT375" ca="1">IF(RESET,0,IF(LOAD_ROM,ROM!AT236,IF(AND(MMU_CLK,MMU_MEMW,CELL("address",AT375)=CELL("address",OFFSET(RAM0,MMU_RAM_X,MMU_RAM_Y))),MMU_VAL,AT375)))</f>
        <v>0</v>
      </c>
      <c r="AU375" s="50">
        <f t="array" aca="1" ref="AU375" ca="1">IF(RESET,0,IF(LOAD_ROM,ROM!AU236,IF(AND(MMU_CLK,MMU_MEMW,CELL("address",AU375)=CELL("address",OFFSET(RAM0,MMU_RAM_X,MMU_RAM_Y))),MMU_VAL,AU375)))</f>
        <v>0</v>
      </c>
      <c r="AV375" s="50">
        <f t="array" aca="1" ref="AV375" ca="1">IF(RESET,0,IF(LOAD_ROM,ROM!AV236,IF(AND(MMU_CLK,MMU_MEMW,CELL("address",AV375)=CELL("address",OFFSET(RAM0,MMU_RAM_X,MMU_RAM_Y))),MMU_VAL,AV375)))</f>
        <v>0</v>
      </c>
      <c r="AW375" s="50">
        <f t="array" aca="1" ref="AW375" ca="1">IF(RESET,0,IF(LOAD_ROM,ROM!AW236,IF(AND(MMU_CLK,MMU_MEMW,CELL("address",AW375)=CELL("address",OFFSET(RAM0,MMU_RAM_X,MMU_RAM_Y))),MMU_VAL,AW375)))</f>
        <v>0</v>
      </c>
      <c r="AX375" s="50">
        <f t="array" aca="1" ref="AX375" ca="1">IF(RESET,0,IF(LOAD_ROM,ROM!AX236,IF(AND(MMU_CLK,MMU_MEMW,CELL("address",AX375)=CELL("address",OFFSET(RAM0,MMU_RAM_X,MMU_RAM_Y))),MMU_VAL,AX375)))</f>
        <v>0</v>
      </c>
      <c r="AY375" s="50">
        <f t="array" aca="1" ref="AY375" ca="1">IF(RESET,0,IF(LOAD_ROM,ROM!AY236,IF(AND(MMU_CLK,MMU_MEMW,CELL("address",AY375)=CELL("address",OFFSET(RAM0,MMU_RAM_X,MMU_RAM_Y))),MMU_VAL,AY375)))</f>
        <v>0</v>
      </c>
      <c r="AZ375" s="50">
        <f t="array" aca="1" ref="AZ375" ca="1">IF(RESET,0,IF(LOAD_ROM,ROM!AZ236,IF(AND(MMU_CLK,MMU_MEMW,CELL("address",AZ375)=CELL("address",OFFSET(RAM0,MMU_RAM_X,MMU_RAM_Y))),MMU_VAL,AZ375)))</f>
        <v>0</v>
      </c>
      <c r="BA375" s="50">
        <f t="array" aca="1" ref="BA375" ca="1">IF(RESET,0,IF(LOAD_ROM,ROM!BA236,IF(AND(MMU_CLK,MMU_MEMW,CELL("address",BA375)=CELL("address",OFFSET(RAM0,MMU_RAM_X,MMU_RAM_Y))),MMU_VAL,BA375)))</f>
        <v>0</v>
      </c>
      <c r="BB375" s="50">
        <f t="array" aca="1" ref="BB375" ca="1">IF(RESET,0,IF(LOAD_ROM,ROM!BB236,IF(AND(MMU_CLK,MMU_MEMW,CELL("address",BB375)=CELL("address",OFFSET(RAM0,MMU_RAM_X,MMU_RAM_Y))),MMU_VAL,BB375)))</f>
        <v>0</v>
      </c>
      <c r="BC375" s="50">
        <f t="array" aca="1" ref="BC375" ca="1">IF(RESET,0,IF(LOAD_ROM,ROM!BC236,IF(AND(MMU_CLK,MMU_MEMW,CELL("address",BC375)=CELL("address",OFFSET(RAM0,MMU_RAM_X,MMU_RAM_Y))),MMU_VAL,BC375)))</f>
        <v>0</v>
      </c>
      <c r="BD375" s="50">
        <f t="array" aca="1" ref="BD375" ca="1">IF(RESET,0,IF(LOAD_ROM,ROM!BD236,IF(AND(MMU_CLK,MMU_MEMW,CELL("address",BD375)=CELL("address",OFFSET(RAM0,MMU_RAM_X,MMU_RAM_Y))),MMU_VAL,BD375)))</f>
        <v>0</v>
      </c>
      <c r="BE375" s="50">
        <f t="array" aca="1" ref="BE375" ca="1">IF(RESET,0,IF(LOAD_ROM,ROM!BE236,IF(AND(MMU_CLK,MMU_MEMW,CELL("address",BE375)=CELL("address",OFFSET(RAM0,MMU_RAM_X,MMU_RAM_Y))),MMU_VAL,BE375)))</f>
        <v>0</v>
      </c>
      <c r="BF375" s="50">
        <f t="array" aca="1" ref="BF375" ca="1">IF(RESET,0,IF(LOAD_ROM,ROM!BF236,IF(AND(MMU_CLK,MMU_MEMW,CELL("address",BF375)=CELL("address",OFFSET(RAM0,MMU_RAM_X,MMU_RAM_Y))),MMU_VAL,BF375)))</f>
        <v>0</v>
      </c>
      <c r="BG375" s="50">
        <f t="array" aca="1" ref="BG375" ca="1">IF(RESET,0,IF(LOAD_ROM,ROM!BG236,IF(AND(MMU_CLK,MMU_MEMW,CELL("address",BG375)=CELL("address",OFFSET(RAM0,MMU_RAM_X,MMU_RAM_Y))),MMU_VAL,BG375)))</f>
        <v>0</v>
      </c>
      <c r="BH375" s="50">
        <f t="array" aca="1" ref="BH375" ca="1">IF(RESET,0,IF(LOAD_ROM,ROM!BH236,IF(AND(MMU_CLK,MMU_MEMW,CELL("address",BH375)=CELL("address",OFFSET(RAM0,MMU_RAM_X,MMU_RAM_Y))),MMU_VAL,BH375)))</f>
        <v>0</v>
      </c>
      <c r="BI375" s="50">
        <f t="array" aca="1" ref="BI375" ca="1">IF(RESET,0,IF(LOAD_ROM,ROM!BI236,IF(AND(MMU_CLK,MMU_MEMW,CELL("address",BI375)=CELL("address",OFFSET(RAM0,MMU_RAM_X,MMU_RAM_Y))),MMU_VAL,BI375)))</f>
        <v>0</v>
      </c>
      <c r="BJ375" s="50">
        <f t="array" aca="1" ref="BJ375" ca="1">IF(RESET,0,IF(LOAD_ROM,ROM!BJ236,IF(AND(MMU_CLK,MMU_MEMW,CELL("address",BJ375)=CELL("address",OFFSET(RAM0,MMU_RAM_X,MMU_RAM_Y))),MMU_VAL,BJ375)))</f>
        <v>0</v>
      </c>
      <c r="BK375" s="50">
        <f t="array" aca="1" ref="BK375" ca="1">IF(RESET,0,IF(LOAD_ROM,ROM!BK236,IF(AND(MMU_CLK,MMU_MEMW,CELL("address",BK375)=CELL("address",OFFSET(RAM0,MMU_RAM_X,MMU_RAM_Y))),MMU_VAL,BK375)))</f>
        <v>0</v>
      </c>
      <c r="BL375" s="50">
        <f t="array" aca="1" ref="BL375" ca="1">IF(RESET,0,IF(LOAD_ROM,ROM!BL236,IF(AND(MMU_CLK,MMU_MEMW,CELL("address",BL375)=CELL("address",OFFSET(RAM0,MMU_RAM_X,MMU_RAM_Y))),MMU_VAL,BL375)))</f>
        <v>0</v>
      </c>
      <c r="BM375" s="50">
        <f t="array" aca="1" ref="BM375" ca="1">IF(RESET,0,IF(LOAD_ROM,ROM!BM236,IF(AND(MMU_CLK,MMU_MEMW,CELL("address",BM375)=CELL("address",OFFSET(RAM0,MMU_RAM_X,MMU_RAM_Y))),MMU_VAL,BM375)))</f>
        <v>0</v>
      </c>
      <c r="BN375" s="50">
        <f t="array" aca="1" ref="BN375" ca="1">IF(RESET,0,IF(LOAD_ROM,ROM!BN236,IF(AND(MMU_CLK,MMU_MEMW,CELL("address",BN375)=CELL("address",OFFSET(RAM0,MMU_RAM_X,MMU_RAM_Y))),MMU_VAL,BN375)))</f>
        <v>0</v>
      </c>
      <c r="BO375" s="50">
        <f t="array" aca="1" ref="BO375" ca="1">IF(RESET,0,IF(LOAD_ROM,ROM!BO236,IF(AND(MMU_CLK,MMU_MEMW,CELL("address",BO375)=CELL("address",OFFSET(RAM0,MMU_RAM_X,MMU_RAM_Y))),MMU_VAL,BO375)))</f>
        <v>0</v>
      </c>
      <c r="BP375" s="50">
        <f t="array" aca="1" ref="BP375" ca="1">IF(RESET,0,IF(LOAD_ROM,ROM!BP236,IF(AND(MMU_CLK,MMU_MEMW,CELL("address",BP375)=CELL("address",OFFSET(RAM0,MMU_RAM_X,MMU_RAM_Y))),MMU_VAL,BP375)))</f>
        <v>0</v>
      </c>
      <c r="BQ375" s="50">
        <f t="array" aca="1" ref="BQ375" ca="1">IF(RESET,0,IF(LOAD_ROM,ROM!BQ236,IF(AND(MMU_CLK,MMU_MEMW,CELL("address",BQ375)=CELL("address",OFFSET(RAM0,MMU_RAM_X,MMU_RAM_Y))),MMU_VAL,BQ375)))</f>
        <v>0</v>
      </c>
      <c r="BR375" s="50">
        <f t="array" aca="1" ref="BR375" ca="1">IF(RESET,0,IF(LOAD_ROM,ROM!BR236,IF(AND(MMU_CLK,MMU_MEMW,CELL("address",BR375)=CELL("address",OFFSET(RAM0,MMU_RAM_X,MMU_RAM_Y))),MMU_VAL,BR375)))</f>
        <v>0</v>
      </c>
      <c r="BS375" s="50">
        <f t="array" aca="1" ref="BS375" ca="1">IF(RESET,0,IF(LOAD_ROM,ROM!BS236,IF(AND(MMU_CLK,MMU_MEMW,CELL("address",BS375)=CELL("address",OFFSET(RAM0,MMU_RAM_X,MMU_RAM_Y))),MMU_VAL,BS375)))</f>
        <v>0</v>
      </c>
      <c r="BT375" s="50">
        <f t="array" aca="1" ref="BT375" ca="1">IF(RESET,0,IF(LOAD_ROM,ROM!BT236,IF(AND(MMU_CLK,MMU_MEMW,CELL("address",BT375)=CELL("address",OFFSET(RAM0,MMU_RAM_X,MMU_RAM_Y))),MMU_VAL,BT375)))</f>
        <v>0</v>
      </c>
      <c r="BU375" s="50">
        <f t="array" aca="1" ref="BU375" ca="1">IF(RESET,0,IF(LOAD_ROM,ROM!BU236,IF(AND(MMU_CLK,MMU_MEMW,CELL("address",BU375)=CELL("address",OFFSET(RAM0,MMU_RAM_X,MMU_RAM_Y))),MMU_VAL,BU375)))</f>
        <v>0</v>
      </c>
      <c r="BV375" s="50">
        <f t="array" aca="1" ref="BV375" ca="1">IF(RESET,0,IF(LOAD_ROM,ROM!BV236,IF(AND(MMU_CLK,MMU_MEMW,CELL("address",BV375)=CELL("address",OFFSET(RAM0,MMU_RAM_X,MMU_RAM_Y))),MMU_VAL,BV375)))</f>
        <v>0</v>
      </c>
      <c r="BW375" s="50">
        <f t="array" aca="1" ref="BW375" ca="1">IF(RESET,0,IF(LOAD_ROM,ROM!BW236,IF(AND(MMU_CLK,MMU_MEMW,CELL("address",BW375)=CELL("address",OFFSET(RAM0,MMU_RAM_X,MMU_RAM_Y))),MMU_VAL,BW375)))</f>
        <v>0</v>
      </c>
      <c r="BX375" s="50">
        <f t="array" aca="1" ref="BX375" ca="1">IF(RESET,0,IF(LOAD_ROM,ROM!BX236,IF(AND(MMU_CLK,MMU_MEMW,CELL("address",BX375)=CELL("address",OFFSET(RAM0,MMU_RAM_X,MMU_RAM_Y))),MMU_VAL,BX375)))</f>
        <v>0</v>
      </c>
      <c r="BY375" s="50">
        <f t="array" aca="1" ref="BY375" ca="1">IF(RESET,0,IF(LOAD_ROM,ROM!BY236,IF(AND(MMU_CLK,MMU_MEMW,CELL("address",BY375)=CELL("address",OFFSET(RAM0,MMU_RAM_X,MMU_RAM_Y))),MMU_VAL,BY375)))</f>
        <v>0</v>
      </c>
      <c r="BZ375" s="50">
        <f t="array" aca="1" ref="BZ375" ca="1">IF(RESET,0,IF(LOAD_ROM,ROM!BZ236,IF(AND(MMU_CLK,MMU_MEMW,CELL("address",BZ375)=CELL("address",OFFSET(RAM0,MMU_RAM_X,MMU_RAM_Y))),MMU_VAL,BZ375)))</f>
        <v>0</v>
      </c>
      <c r="CA375" s="50">
        <f t="array" aca="1" ref="CA375" ca="1">IF(RESET,0,IF(LOAD_ROM,ROM!CA236,IF(AND(MMU_CLK,MMU_MEMW,CELL("address",CA375)=CELL("address",OFFSET(RAM0,MMU_RAM_X,MMU_RAM_Y))),MMU_VAL,CA375)))</f>
        <v>0</v>
      </c>
      <c r="CB375" s="50">
        <f t="array" aca="1" ref="CB375" ca="1">IF(RESET,0,IF(LOAD_ROM,ROM!CB236,IF(AND(MMU_CLK,MMU_MEMW,CELL("address",CB375)=CELL("address",OFFSET(RAM0,MMU_RAM_X,MMU_RAM_Y))),MMU_VAL,CB375)))</f>
        <v>0</v>
      </c>
      <c r="CC375" s="50">
        <f t="array" aca="1" ref="CC375" ca="1">IF(RESET,0,IF(LOAD_ROM,ROM!CC236,IF(AND(MMU_CLK,MMU_MEMW,CELL("address",CC375)=CELL("address",OFFSET(RAM0,MMU_RAM_X,MMU_RAM_Y))),MMU_VAL,CC375)))</f>
        <v>0</v>
      </c>
      <c r="CD375" s="50">
        <f t="array" aca="1" ref="CD375" ca="1">IF(RESET,0,IF(LOAD_ROM,ROM!CD236,IF(AND(MMU_CLK,MMU_MEMW,CELL("address",CD375)=CELL("address",OFFSET(RAM0,MMU_RAM_X,MMU_RAM_Y))),MMU_VAL,CD375)))</f>
        <v>0</v>
      </c>
      <c r="CE375" s="50">
        <f t="array" aca="1" ref="CE375" ca="1">IF(RESET,0,IF(LOAD_ROM,ROM!CE236,IF(AND(MMU_CLK,MMU_MEMW,CELL("address",CE375)=CELL("address",OFFSET(RAM0,MMU_RAM_X,MMU_RAM_Y))),MMU_VAL,CE375)))</f>
        <v>0</v>
      </c>
      <c r="CF375" s="50">
        <f t="array" aca="1" ref="CF375" ca="1">IF(RESET,0,IF(LOAD_ROM,ROM!CF236,IF(AND(MMU_CLK,MMU_MEMW,CELL("address",CF375)=CELL("address",OFFSET(RAM0,MMU_RAM_X,MMU_RAM_Y))),MMU_VAL,CF375)))</f>
        <v>0</v>
      </c>
      <c r="CG375" s="50">
        <f t="array" aca="1" ref="CG375" ca="1">IF(RESET,0,IF(LOAD_ROM,ROM!CG236,IF(AND(MMU_CLK,MMU_MEMW,CELL("address",CG375)=CELL("address",OFFSET(RAM0,MMU_RAM_X,MMU_RAM_Y))),MMU_VAL,CG375)))</f>
        <v>0</v>
      </c>
      <c r="CH375" s="50">
        <f t="array" aca="1" ref="CH375" ca="1">IF(RESET,0,IF(LOAD_ROM,ROM!CH236,IF(AND(MMU_CLK,MMU_MEMW,CELL("address",CH375)=CELL("address",OFFSET(RAM0,MMU_RAM_X,MMU_RAM_Y))),MMU_VAL,CH375)))</f>
        <v>0</v>
      </c>
      <c r="CI375" s="50">
        <f t="array" aca="1" ref="CI375" ca="1">IF(RESET,0,IF(LOAD_ROM,ROM!CI236,IF(AND(MMU_CLK,MMU_MEMW,CELL("address",CI375)=CELL("address",OFFSET(RAM0,MMU_RAM_X,MMU_RAM_Y))),MMU_VAL,CI375)))</f>
        <v>0</v>
      </c>
      <c r="CJ375" s="50">
        <f t="array" aca="1" ref="CJ375" ca="1">IF(RESET,0,IF(LOAD_ROM,ROM!CJ236,IF(AND(MMU_CLK,MMU_MEMW,CELL("address",CJ375)=CELL("address",OFFSET(RAM0,MMU_RAM_X,MMU_RAM_Y))),MMU_VAL,CJ375)))</f>
        <v>0</v>
      </c>
      <c r="CK375" s="50">
        <f t="array" aca="1" ref="CK375" ca="1">IF(RESET,0,IF(LOAD_ROM,ROM!CK236,IF(AND(MMU_CLK,MMU_MEMW,CELL("address",CK375)=CELL("address",OFFSET(RAM0,MMU_RAM_X,MMU_RAM_Y))),MMU_VAL,CK375)))</f>
        <v>0</v>
      </c>
      <c r="CL375" s="50">
        <f t="array" aca="1" ref="CL375" ca="1">IF(RESET,0,IF(LOAD_ROM,ROM!CL236,IF(AND(MMU_CLK,MMU_MEMW,CELL("address",CL375)=CELL("address",OFFSET(RAM0,MMU_RAM_X,MMU_RAM_Y))),MMU_VAL,CL375)))</f>
        <v>0</v>
      </c>
      <c r="CM375" s="50">
        <f t="array" aca="1" ref="CM375" ca="1">IF(RESET,0,IF(LOAD_ROM,ROM!CM236,IF(AND(MMU_CLK,MMU_MEMW,CELL("address",CM375)=CELL("address",OFFSET(RAM0,MMU_RAM_X,MMU_RAM_Y))),MMU_VAL,CM375)))</f>
        <v>0</v>
      </c>
      <c r="CN375" s="50">
        <f t="array" aca="1" ref="CN375" ca="1">IF(RESET,0,IF(LOAD_ROM,ROM!CN236,IF(AND(MMU_CLK,MMU_MEMW,CELL("address",CN375)=CELL("address",OFFSET(RAM0,MMU_RAM_X,MMU_RAM_Y))),MMU_VAL,CN375)))</f>
        <v>0</v>
      </c>
      <c r="CO375" s="50">
        <f t="array" aca="1" ref="CO375" ca="1">IF(RESET,0,IF(LOAD_ROM,ROM!CO236,IF(AND(MMU_CLK,MMU_MEMW,CELL("address",CO375)=CELL("address",OFFSET(RAM0,MMU_RAM_X,MMU_RAM_Y))),MMU_VAL,CO375)))</f>
        <v>0</v>
      </c>
      <c r="CP375" s="50">
        <f t="array" aca="1" ref="CP375" ca="1">IF(RESET,0,IF(LOAD_ROM,ROM!CP236,IF(AND(MMU_CLK,MMU_MEMW,CELL("address",CP375)=CELL("address",OFFSET(RAM0,MMU_RAM_X,MMU_RAM_Y))),MMU_VAL,CP375)))</f>
        <v>0</v>
      </c>
      <c r="CQ375" s="50">
        <f t="array" aca="1" ref="CQ375" ca="1">IF(RESET,0,IF(LOAD_ROM,ROM!CQ236,IF(AND(MMU_CLK,MMU_MEMW,CELL("address",CQ375)=CELL("address",OFFSET(RAM0,MMU_RAM_X,MMU_RAM_Y))),MMU_VAL,CQ375)))</f>
        <v>0</v>
      </c>
      <c r="CR375" s="50">
        <f t="array" aca="1" ref="CR375" ca="1">IF(RESET,0,IF(LOAD_ROM,ROM!CR236,IF(AND(MMU_CLK,MMU_MEMW,CELL("address",CR375)=CELL("address",OFFSET(RAM0,MMU_RAM_X,MMU_RAM_Y))),MMU_VAL,CR375)))</f>
        <v>0</v>
      </c>
      <c r="CS375" s="50">
        <f t="array" aca="1" ref="CS375" ca="1">IF(RESET,0,IF(LOAD_ROM,ROM!CS236,IF(AND(MMU_CLK,MMU_MEMW,CELL("address",CS375)=CELL("address",OFFSET(RAM0,MMU_RAM_X,MMU_RAM_Y))),MMU_VAL,CS375)))</f>
        <v>0</v>
      </c>
      <c r="CT375" s="50">
        <f t="array" aca="1" ref="CT375" ca="1">IF(RESET,0,IF(LOAD_ROM,ROM!CT236,IF(AND(MMU_CLK,MMU_MEMW,CELL("address",CT375)=CELL("address",OFFSET(RAM0,MMU_RAM_X,MMU_RAM_Y))),MMU_VAL,CT375)))</f>
        <v>0</v>
      </c>
      <c r="CU375" s="50">
        <f t="array" aca="1" ref="CU375" ca="1">IF(RESET,0,IF(LOAD_ROM,ROM!CU236,IF(AND(MMU_CLK,MMU_MEMW,CELL("address",CU375)=CELL("address",OFFSET(RAM0,MMU_RAM_X,MMU_RAM_Y))),MMU_VAL,CU375)))</f>
        <v>0</v>
      </c>
      <c r="CV375" s="50">
        <f t="array" aca="1" ref="CV375" ca="1">IF(RESET,0,IF(LOAD_ROM,ROM!CV236,IF(AND(MMU_CLK,MMU_MEMW,CELL("address",CV375)=CELL("address",OFFSET(RAM0,MMU_RAM_X,MMU_RAM_Y))),MMU_VAL,CV375)))</f>
        <v>0</v>
      </c>
      <c r="CW375" s="50">
        <f t="array" aca="1" ref="CW375" ca="1">IF(RESET,0,IF(LOAD_ROM,ROM!CW236,IF(AND(MMU_CLK,MMU_MEMW,CELL("address",CW375)=CELL("address",OFFSET(RAM0,MMU_RAM_X,MMU_RAM_Y))),MMU_VAL,CW375)))</f>
        <v>0</v>
      </c>
      <c r="CX375" s="50">
        <f t="array" aca="1" ref="CX375" ca="1">IF(RESET,0,IF(LOAD_ROM,ROM!CX236,IF(AND(MMU_CLK,MMU_MEMW,CELL("address",CX375)=CELL("address",OFFSET(RAM0,MMU_RAM_X,MMU_RAM_Y))),MMU_VAL,CX375)))</f>
        <v>0</v>
      </c>
      <c r="CY375" s="50">
        <f t="array" aca="1" ref="CY375" ca="1">IF(RESET,0,IF(LOAD_ROM,ROM!CY236,IF(AND(MMU_CLK,MMU_MEMW,CELL("address",CY375)=CELL("address",OFFSET(RAM0,MMU_RAM_X,MMU_RAM_Y))),MMU_VAL,CY375)))</f>
        <v>0</v>
      </c>
      <c r="CZ375" s="50">
        <f t="array" aca="1" ref="CZ375" ca="1">IF(RESET,0,IF(LOAD_ROM,ROM!CZ236,IF(AND(MMU_CLK,MMU_MEMW,CELL("address",CZ375)=CELL("address",OFFSET(RAM0,MMU_RAM_X,MMU_RAM_Y))),MMU_VAL,CZ375)))</f>
        <v>0</v>
      </c>
      <c r="DA375" s="50">
        <f t="array" aca="1" ref="DA375" ca="1">IF(RESET,0,IF(LOAD_ROM,ROM!DA236,IF(AND(MMU_CLK,MMU_MEMW,CELL("address",DA375)=CELL("address",OFFSET(RAM0,MMU_RAM_X,MMU_RAM_Y))),MMU_VAL,DA375)))</f>
        <v>0</v>
      </c>
      <c r="DB375" s="50">
        <f t="array" aca="1" ref="DB375" ca="1">IF(RESET,0,IF(LOAD_ROM,ROM!DB236,IF(AND(MMU_CLK,MMU_MEMW,CELL("address",DB375)=CELL("address",OFFSET(RAM0,MMU_RAM_X,MMU_RAM_Y))),MMU_VAL,DB375)))</f>
        <v>0</v>
      </c>
      <c r="DC375" s="50">
        <f t="array" aca="1" ref="DC375" ca="1">IF(RESET,0,IF(LOAD_ROM,ROM!DC236,IF(AND(MMU_CLK,MMU_MEMW,CELL("address",DC375)=CELL("address",OFFSET(RAM0,MMU_RAM_X,MMU_RAM_Y))),MMU_VAL,DC375)))</f>
        <v>0</v>
      </c>
      <c r="DD375" s="50">
        <f t="array" aca="1" ref="DD375" ca="1">IF(RESET,0,IF(LOAD_ROM,ROM!DD236,IF(AND(MMU_CLK,MMU_MEMW,CELL("address",DD375)=CELL("address",OFFSET(RAM0,MMU_RAM_X,MMU_RAM_Y))),MMU_VAL,DD375)))</f>
        <v>0</v>
      </c>
      <c r="DE375" s="50">
        <f t="array" aca="1" ref="DE375" ca="1">IF(RESET,0,IF(LOAD_ROM,ROM!DE236,IF(AND(MMU_CLK,MMU_MEMW,CELL("address",DE375)=CELL("address",OFFSET(RAM0,MMU_RAM_X,MMU_RAM_Y))),MMU_VAL,DE375)))</f>
        <v>0</v>
      </c>
      <c r="DF375" s="50">
        <f t="array" aca="1" ref="DF375" ca="1">IF(RESET,0,IF(LOAD_ROM,ROM!DF236,IF(AND(MMU_CLK,MMU_MEMW,CELL("address",DF375)=CELL("address",OFFSET(RAM0,MMU_RAM_X,MMU_RAM_Y))),MMU_VAL,DF375)))</f>
        <v>0</v>
      </c>
      <c r="DG375" s="50">
        <f t="array" aca="1" ref="DG375" ca="1">IF(RESET,0,IF(LOAD_ROM,ROM!DG236,IF(AND(MMU_CLK,MMU_MEMW,CELL("address",DG375)=CELL("address",OFFSET(RAM0,MMU_RAM_X,MMU_RAM_Y))),MMU_VAL,DG375)))</f>
        <v>0</v>
      </c>
      <c r="DH375" s="50">
        <f t="array" aca="1" ref="DH375" ca="1">IF(RESET,0,IF(LOAD_ROM,ROM!DH236,IF(AND(MMU_CLK,MMU_MEMW,CELL("address",DH375)=CELL("address",OFFSET(RAM0,MMU_RAM_X,MMU_RAM_Y))),MMU_VAL,DH375)))</f>
        <v>0</v>
      </c>
      <c r="DI375" s="50">
        <f t="array" aca="1" ref="DI375" ca="1">IF(RESET,0,IF(LOAD_ROM,ROM!DI236,IF(AND(MMU_CLK,MMU_MEMW,CELL("address",DI375)=CELL("address",OFFSET(RAM0,MMU_RAM_X,MMU_RAM_Y))),MMU_VAL,DI375)))</f>
        <v>0</v>
      </c>
      <c r="DJ375" s="50">
        <f t="array" aca="1" ref="DJ375" ca="1">IF(RESET,0,IF(LOAD_ROM,ROM!DJ236,IF(AND(MMU_CLK,MMU_MEMW,CELL("address",DJ375)=CELL("address",OFFSET(RAM0,MMU_RAM_X,MMU_RAM_Y))),MMU_VAL,DJ375)))</f>
        <v>0</v>
      </c>
      <c r="DK375" s="50">
        <f t="array" aca="1" ref="DK375" ca="1">IF(RESET,0,IF(LOAD_ROM,ROM!DK236,IF(AND(MMU_CLK,MMU_MEMW,CELL("address",DK375)=CELL("address",OFFSET(RAM0,MMU_RAM_X,MMU_RAM_Y))),MMU_VAL,DK375)))</f>
        <v>0</v>
      </c>
      <c r="DL375" s="50">
        <f t="array" aca="1" ref="DL375" ca="1">IF(RESET,0,IF(LOAD_ROM,ROM!DL236,IF(AND(MMU_CLK,MMU_MEMW,CELL("address",DL375)=CELL("address",OFFSET(RAM0,MMU_RAM_X,MMU_RAM_Y))),MMU_VAL,DL375)))</f>
        <v>0</v>
      </c>
      <c r="DM375" s="50">
        <f t="array" aca="1" ref="DM375" ca="1">IF(RESET,0,IF(LOAD_ROM,ROM!DM236,IF(AND(MMU_CLK,MMU_MEMW,CELL("address",DM375)=CELL("address",OFFSET(RAM0,MMU_RAM_X,MMU_RAM_Y))),MMU_VAL,DM375)))</f>
        <v>0</v>
      </c>
      <c r="DN375" s="50">
        <f t="array" aca="1" ref="DN375" ca="1">IF(RESET,0,IF(LOAD_ROM,ROM!DN236,IF(AND(MMU_CLK,MMU_MEMW,CELL("address",DN375)=CELL("address",OFFSET(RAM0,MMU_RAM_X,MMU_RAM_Y))),MMU_VAL,DN375)))</f>
        <v>0</v>
      </c>
      <c r="DO375" s="50">
        <f t="array" aca="1" ref="DO375" ca="1">IF(RESET,0,IF(LOAD_ROM,ROM!DO236,IF(AND(MMU_CLK,MMU_MEMW,CELL("address",DO375)=CELL("address",OFFSET(RAM0,MMU_RAM_X,MMU_RAM_Y))),MMU_VAL,DO375)))</f>
        <v>0</v>
      </c>
      <c r="DP375" s="50">
        <f t="array" aca="1" ref="DP375" ca="1">IF(RESET,0,IF(LOAD_ROM,ROM!DP236,IF(AND(MMU_CLK,MMU_MEMW,CELL("address",DP375)=CELL("address",OFFSET(RAM0,MMU_RAM_X,MMU_RAM_Y))),MMU_VAL,DP375)))</f>
        <v>0</v>
      </c>
      <c r="DQ375" s="50">
        <f t="array" aca="1" ref="DQ375" ca="1">IF(RESET,0,IF(LOAD_ROM,ROM!DQ236,IF(AND(MMU_CLK,MMU_MEMW,CELL("address",DQ375)=CELL("address",OFFSET(RAM0,MMU_RAM_X,MMU_RAM_Y))),MMU_VAL,DQ375)))</f>
        <v>0</v>
      </c>
      <c r="DR375" s="50">
        <f t="array" aca="1" ref="DR375" ca="1">IF(RESET,0,IF(LOAD_ROM,ROM!DR236,IF(AND(MMU_CLK,MMU_MEMW,CELL("address",DR375)=CELL("address",OFFSET(RAM0,MMU_RAM_X,MMU_RAM_Y))),MMU_VAL,DR375)))</f>
        <v>0</v>
      </c>
      <c r="DS375" s="50">
        <f t="array" aca="1" ref="DS375" ca="1">IF(RESET,0,IF(LOAD_ROM,ROM!DS236,IF(AND(MMU_CLK,MMU_MEMW,CELL("address",DS375)=CELL("address",OFFSET(RAM0,MMU_RAM_X,MMU_RAM_Y))),MMU_VAL,DS375)))</f>
        <v>0</v>
      </c>
      <c r="DT375" s="50">
        <f t="array" aca="1" ref="DT375" ca="1">IF(RESET,0,IF(LOAD_ROM,ROM!DT236,IF(AND(MMU_CLK,MMU_MEMW,CELL("address",DT375)=CELL("address",OFFSET(RAM0,MMU_RAM_X,MMU_RAM_Y))),MMU_VAL,DT375)))</f>
        <v>0</v>
      </c>
      <c r="DU375" s="50">
        <f t="array" aca="1" ref="DU375" ca="1">IF(RESET,0,IF(LOAD_ROM,ROM!DU236,IF(AND(MMU_CLK,MMU_MEMW,CELL("address",DU375)=CELL("address",OFFSET(RAM0,MMU_RAM_X,MMU_RAM_Y))),MMU_VAL,DU375)))</f>
        <v>0</v>
      </c>
      <c r="DV375" s="50">
        <f t="array" aca="1" ref="DV375" ca="1">IF(RESET,0,IF(LOAD_ROM,ROM!DV236,IF(AND(MMU_CLK,MMU_MEMW,CELL("address",DV375)=CELL("address",OFFSET(RAM0,MMU_RAM_X,MMU_RAM_Y))),MMU_VAL,DV375)))</f>
        <v>0</v>
      </c>
      <c r="DW375" s="50">
        <f t="array" aca="1" ref="DW375" ca="1">IF(RESET,0,IF(LOAD_ROM,ROM!DW236,IF(AND(MMU_CLK,MMU_MEMW,CELL("address",DW375)=CELL("address",OFFSET(RAM0,MMU_RAM_X,MMU_RAM_Y))),MMU_VAL,DW375)))</f>
        <v>0</v>
      </c>
      <c r="DX375" s="50">
        <f t="array" aca="1" ref="DX375" ca="1">IF(RESET,0,IF(LOAD_ROM,ROM!DX236,IF(AND(MMU_CLK,MMU_MEMW,CELL("address",DX375)=CELL("address",OFFSET(RAM0,MMU_RAM_X,MMU_RAM_Y))),MMU_VAL,DX375)))</f>
        <v>0</v>
      </c>
    </row>
    <row r="376" spans="1:128" x14ac:dyDescent="0.35">
      <c r="A376" s="50">
        <f t="array" aca="1" ref="A376" ca="1">IF(RESET,0,IF(LOAD_ROM,ROM!A237,IF(AND(MMU_CLK,MMU_MEMW,CELL("address",A376)=CELL("address",OFFSET(RAM0,MMU_RAM_X,MMU_RAM_Y))),MMU_VAL,A376)))</f>
        <v>0</v>
      </c>
      <c r="B376" s="50">
        <f t="array" aca="1" ref="B376" ca="1">IF(RESET,0,IF(LOAD_ROM,ROM!B237,IF(AND(MMU_CLK,MMU_MEMW,CELL("address",B376)=CELL("address",OFFSET(RAM0,MMU_RAM_X,MMU_RAM_Y))),MMU_VAL,B376)))</f>
        <v>0</v>
      </c>
      <c r="C376" s="50">
        <f t="array" aca="1" ref="C376" ca="1">IF(RESET,0,IF(LOAD_ROM,ROM!C237,IF(AND(MMU_CLK,MMU_MEMW,CELL("address",C376)=CELL("address",OFFSET(RAM0,MMU_RAM_X,MMU_RAM_Y))),MMU_VAL,C376)))</f>
        <v>0</v>
      </c>
      <c r="D376" s="50">
        <f t="array" aca="1" ref="D376" ca="1">IF(RESET,0,IF(LOAD_ROM,ROM!D237,IF(AND(MMU_CLK,MMU_MEMW,CELL("address",D376)=CELL("address",OFFSET(RAM0,MMU_RAM_X,MMU_RAM_Y))),MMU_VAL,D376)))</f>
        <v>0</v>
      </c>
      <c r="E376" s="50">
        <f t="array" aca="1" ref="E376" ca="1">IF(RESET,0,IF(LOAD_ROM,ROM!E237,IF(AND(MMU_CLK,MMU_MEMW,CELL("address",E376)=CELL("address",OFFSET(RAM0,MMU_RAM_X,MMU_RAM_Y))),MMU_VAL,E376)))</f>
        <v>0</v>
      </c>
      <c r="F376" s="50">
        <f t="array" aca="1" ref="F376" ca="1">IF(RESET,0,IF(LOAD_ROM,ROM!F237,IF(AND(MMU_CLK,MMU_MEMW,CELL("address",F376)=CELL("address",OFFSET(RAM0,MMU_RAM_X,MMU_RAM_Y))),MMU_VAL,F376)))</f>
        <v>0</v>
      </c>
      <c r="G376" s="50">
        <f t="array" aca="1" ref="G376" ca="1">IF(RESET,0,IF(LOAD_ROM,ROM!G237,IF(AND(MMU_CLK,MMU_MEMW,CELL("address",G376)=CELL("address",OFFSET(RAM0,MMU_RAM_X,MMU_RAM_Y))),MMU_VAL,G376)))</f>
        <v>0</v>
      </c>
      <c r="H376" s="50">
        <f t="array" aca="1" ref="H376" ca="1">IF(RESET,0,IF(LOAD_ROM,ROM!H237,IF(AND(MMU_CLK,MMU_MEMW,CELL("address",H376)=CELL("address",OFFSET(RAM0,MMU_RAM_X,MMU_RAM_Y))),MMU_VAL,H376)))</f>
        <v>0</v>
      </c>
      <c r="I376" s="50">
        <f t="array" aca="1" ref="I376" ca="1">IF(RESET,0,IF(LOAD_ROM,ROM!I237,IF(AND(MMU_CLK,MMU_MEMW,CELL("address",I376)=CELL("address",OFFSET(RAM0,MMU_RAM_X,MMU_RAM_Y))),MMU_VAL,I376)))</f>
        <v>0</v>
      </c>
      <c r="J376" s="50">
        <f t="array" aca="1" ref="J376" ca="1">IF(RESET,0,IF(LOAD_ROM,ROM!J237,IF(AND(MMU_CLK,MMU_MEMW,CELL("address",J376)=CELL("address",OFFSET(RAM0,MMU_RAM_X,MMU_RAM_Y))),MMU_VAL,J376)))</f>
        <v>0</v>
      </c>
      <c r="K376" s="50">
        <f t="array" aca="1" ref="K376" ca="1">IF(RESET,0,IF(LOAD_ROM,ROM!K237,IF(AND(MMU_CLK,MMU_MEMW,CELL("address",K376)=CELL("address",OFFSET(RAM0,MMU_RAM_X,MMU_RAM_Y))),MMU_VAL,K376)))</f>
        <v>0</v>
      </c>
      <c r="L376" s="50">
        <f t="array" aca="1" ref="L376" ca="1">IF(RESET,0,IF(LOAD_ROM,ROM!L237,IF(AND(MMU_CLK,MMU_MEMW,CELL("address",L376)=CELL("address",OFFSET(RAM0,MMU_RAM_X,MMU_RAM_Y))),MMU_VAL,L376)))</f>
        <v>0</v>
      </c>
      <c r="M376" s="50">
        <f t="array" aca="1" ref="M376" ca="1">IF(RESET,0,IF(LOAD_ROM,ROM!M237,IF(AND(MMU_CLK,MMU_MEMW,CELL("address",M376)=CELL("address",OFFSET(RAM0,MMU_RAM_X,MMU_RAM_Y))),MMU_VAL,M376)))</f>
        <v>0</v>
      </c>
      <c r="N376" s="50">
        <f t="array" aca="1" ref="N376" ca="1">IF(RESET,0,IF(LOAD_ROM,ROM!N237,IF(AND(MMU_CLK,MMU_MEMW,CELL("address",N376)=CELL("address",OFFSET(RAM0,MMU_RAM_X,MMU_RAM_Y))),MMU_VAL,N376)))</f>
        <v>0</v>
      </c>
      <c r="O376" s="50">
        <f t="array" aca="1" ref="O376" ca="1">IF(RESET,0,IF(LOAD_ROM,ROM!O237,IF(AND(MMU_CLK,MMU_MEMW,CELL("address",O376)=CELL("address",OFFSET(RAM0,MMU_RAM_X,MMU_RAM_Y))),MMU_VAL,O376)))</f>
        <v>0</v>
      </c>
      <c r="P376" s="50">
        <f t="array" aca="1" ref="P376" ca="1">IF(RESET,0,IF(LOAD_ROM,ROM!P237,IF(AND(MMU_CLK,MMU_MEMW,CELL("address",P376)=CELL("address",OFFSET(RAM0,MMU_RAM_X,MMU_RAM_Y))),MMU_VAL,P376)))</f>
        <v>0</v>
      </c>
      <c r="Q376" s="50">
        <f t="array" aca="1" ref="Q376" ca="1">IF(RESET,0,IF(LOAD_ROM,ROM!Q237,IF(AND(MMU_CLK,MMU_MEMW,CELL("address",Q376)=CELL("address",OFFSET(RAM0,MMU_RAM_X,MMU_RAM_Y))),MMU_VAL,Q376)))</f>
        <v>0</v>
      </c>
      <c r="R376" s="50">
        <f t="array" aca="1" ref="R376" ca="1">IF(RESET,0,IF(LOAD_ROM,ROM!R237,IF(AND(MMU_CLK,MMU_MEMW,CELL("address",R376)=CELL("address",OFFSET(RAM0,MMU_RAM_X,MMU_RAM_Y))),MMU_VAL,R376)))</f>
        <v>0</v>
      </c>
      <c r="S376" s="50">
        <f t="array" aca="1" ref="S376" ca="1">IF(RESET,0,IF(LOAD_ROM,ROM!S237,IF(AND(MMU_CLK,MMU_MEMW,CELL("address",S376)=CELL("address",OFFSET(RAM0,MMU_RAM_X,MMU_RAM_Y))),MMU_VAL,S376)))</f>
        <v>0</v>
      </c>
      <c r="T376" s="50">
        <f t="array" aca="1" ref="T376" ca="1">IF(RESET,0,IF(LOAD_ROM,ROM!T237,IF(AND(MMU_CLK,MMU_MEMW,CELL("address",T376)=CELL("address",OFFSET(RAM0,MMU_RAM_X,MMU_RAM_Y))),MMU_VAL,T376)))</f>
        <v>0</v>
      </c>
      <c r="U376" s="50">
        <f t="array" aca="1" ref="U376" ca="1">IF(RESET,0,IF(LOAD_ROM,ROM!U237,IF(AND(MMU_CLK,MMU_MEMW,CELL("address",U376)=CELL("address",OFFSET(RAM0,MMU_RAM_X,MMU_RAM_Y))),MMU_VAL,U376)))</f>
        <v>0</v>
      </c>
      <c r="V376" s="50">
        <f t="array" aca="1" ref="V376" ca="1">IF(RESET,0,IF(LOAD_ROM,ROM!V237,IF(AND(MMU_CLK,MMU_MEMW,CELL("address",V376)=CELL("address",OFFSET(RAM0,MMU_RAM_X,MMU_RAM_Y))),MMU_VAL,V376)))</f>
        <v>0</v>
      </c>
      <c r="W376" s="50">
        <f t="array" aca="1" ref="W376" ca="1">IF(RESET,0,IF(LOAD_ROM,ROM!W237,IF(AND(MMU_CLK,MMU_MEMW,CELL("address",W376)=CELL("address",OFFSET(RAM0,MMU_RAM_X,MMU_RAM_Y))),MMU_VAL,W376)))</f>
        <v>0</v>
      </c>
      <c r="X376" s="50">
        <f t="array" aca="1" ref="X376" ca="1">IF(RESET,0,IF(LOAD_ROM,ROM!X237,IF(AND(MMU_CLK,MMU_MEMW,CELL("address",X376)=CELL("address",OFFSET(RAM0,MMU_RAM_X,MMU_RAM_Y))),MMU_VAL,X376)))</f>
        <v>0</v>
      </c>
      <c r="Y376" s="50">
        <f t="array" aca="1" ref="Y376" ca="1">IF(RESET,0,IF(LOAD_ROM,ROM!Y237,IF(AND(MMU_CLK,MMU_MEMW,CELL("address",Y376)=CELL("address",OFFSET(RAM0,MMU_RAM_X,MMU_RAM_Y))),MMU_VAL,Y376)))</f>
        <v>0</v>
      </c>
      <c r="Z376" s="50">
        <f t="array" aca="1" ref="Z376" ca="1">IF(RESET,0,IF(LOAD_ROM,ROM!Z237,IF(AND(MMU_CLK,MMU_MEMW,CELL("address",Z376)=CELL("address",OFFSET(RAM0,MMU_RAM_X,MMU_RAM_Y))),MMU_VAL,Z376)))</f>
        <v>0</v>
      </c>
      <c r="AA376" s="50">
        <f t="array" aca="1" ref="AA376" ca="1">IF(RESET,0,IF(LOAD_ROM,ROM!AA237,IF(AND(MMU_CLK,MMU_MEMW,CELL("address",AA376)=CELL("address",OFFSET(RAM0,MMU_RAM_X,MMU_RAM_Y))),MMU_VAL,AA376)))</f>
        <v>0</v>
      </c>
      <c r="AB376" s="50">
        <f t="array" aca="1" ref="AB376" ca="1">IF(RESET,0,IF(LOAD_ROM,ROM!AB237,IF(AND(MMU_CLK,MMU_MEMW,CELL("address",AB376)=CELL("address",OFFSET(RAM0,MMU_RAM_X,MMU_RAM_Y))),MMU_VAL,AB376)))</f>
        <v>0</v>
      </c>
      <c r="AC376" s="50">
        <f t="array" aca="1" ref="AC376" ca="1">IF(RESET,0,IF(LOAD_ROM,ROM!AC237,IF(AND(MMU_CLK,MMU_MEMW,CELL("address",AC376)=CELL("address",OFFSET(RAM0,MMU_RAM_X,MMU_RAM_Y))),MMU_VAL,AC376)))</f>
        <v>0</v>
      </c>
      <c r="AD376" s="50">
        <f t="array" aca="1" ref="AD376" ca="1">IF(RESET,0,IF(LOAD_ROM,ROM!AD237,IF(AND(MMU_CLK,MMU_MEMW,CELL("address",AD376)=CELL("address",OFFSET(RAM0,MMU_RAM_X,MMU_RAM_Y))),MMU_VAL,AD376)))</f>
        <v>0</v>
      </c>
      <c r="AE376" s="50">
        <f t="array" aca="1" ref="AE376" ca="1">IF(RESET,0,IF(LOAD_ROM,ROM!AE237,IF(AND(MMU_CLK,MMU_MEMW,CELL("address",AE376)=CELL("address",OFFSET(RAM0,MMU_RAM_X,MMU_RAM_Y))),MMU_VAL,AE376)))</f>
        <v>0</v>
      </c>
      <c r="AF376" s="50">
        <f t="array" aca="1" ref="AF376" ca="1">IF(RESET,0,IF(LOAD_ROM,ROM!AF237,IF(AND(MMU_CLK,MMU_MEMW,CELL("address",AF376)=CELL("address",OFFSET(RAM0,MMU_RAM_X,MMU_RAM_Y))),MMU_VAL,AF376)))</f>
        <v>0</v>
      </c>
      <c r="AG376" s="50">
        <f t="array" aca="1" ref="AG376" ca="1">IF(RESET,0,IF(LOAD_ROM,ROM!AG237,IF(AND(MMU_CLK,MMU_MEMW,CELL("address",AG376)=CELL("address",OFFSET(RAM0,MMU_RAM_X,MMU_RAM_Y))),MMU_VAL,AG376)))</f>
        <v>0</v>
      </c>
      <c r="AH376" s="50">
        <f t="array" aca="1" ref="AH376" ca="1">IF(RESET,0,IF(LOAD_ROM,ROM!AH237,IF(AND(MMU_CLK,MMU_MEMW,CELL("address",AH376)=CELL("address",OFFSET(RAM0,MMU_RAM_X,MMU_RAM_Y))),MMU_VAL,AH376)))</f>
        <v>0</v>
      </c>
      <c r="AI376" s="50">
        <f t="array" aca="1" ref="AI376" ca="1">IF(RESET,0,IF(LOAD_ROM,ROM!AI237,IF(AND(MMU_CLK,MMU_MEMW,CELL("address",AI376)=CELL("address",OFFSET(RAM0,MMU_RAM_X,MMU_RAM_Y))),MMU_VAL,AI376)))</f>
        <v>0</v>
      </c>
      <c r="AJ376" s="50">
        <f t="array" aca="1" ref="AJ376" ca="1">IF(RESET,0,IF(LOAD_ROM,ROM!AJ237,IF(AND(MMU_CLK,MMU_MEMW,CELL("address",AJ376)=CELL("address",OFFSET(RAM0,MMU_RAM_X,MMU_RAM_Y))),MMU_VAL,AJ376)))</f>
        <v>0</v>
      </c>
      <c r="AK376" s="50">
        <f t="array" aca="1" ref="AK376" ca="1">IF(RESET,0,IF(LOAD_ROM,ROM!AK237,IF(AND(MMU_CLK,MMU_MEMW,CELL("address",AK376)=CELL("address",OFFSET(RAM0,MMU_RAM_X,MMU_RAM_Y))),MMU_VAL,AK376)))</f>
        <v>0</v>
      </c>
      <c r="AL376" s="50">
        <f t="array" aca="1" ref="AL376" ca="1">IF(RESET,0,IF(LOAD_ROM,ROM!AL237,IF(AND(MMU_CLK,MMU_MEMW,CELL("address",AL376)=CELL("address",OFFSET(RAM0,MMU_RAM_X,MMU_RAM_Y))),MMU_VAL,AL376)))</f>
        <v>0</v>
      </c>
      <c r="AM376" s="50">
        <f t="array" aca="1" ref="AM376" ca="1">IF(RESET,0,IF(LOAD_ROM,ROM!AM237,IF(AND(MMU_CLK,MMU_MEMW,CELL("address",AM376)=CELL("address",OFFSET(RAM0,MMU_RAM_X,MMU_RAM_Y))),MMU_VAL,AM376)))</f>
        <v>0</v>
      </c>
      <c r="AN376" s="50">
        <f t="array" aca="1" ref="AN376" ca="1">IF(RESET,0,IF(LOAD_ROM,ROM!AN237,IF(AND(MMU_CLK,MMU_MEMW,CELL("address",AN376)=CELL("address",OFFSET(RAM0,MMU_RAM_X,MMU_RAM_Y))),MMU_VAL,AN376)))</f>
        <v>0</v>
      </c>
      <c r="AO376" s="50">
        <f t="array" aca="1" ref="AO376" ca="1">IF(RESET,0,IF(LOAD_ROM,ROM!AO237,IF(AND(MMU_CLK,MMU_MEMW,CELL("address",AO376)=CELL("address",OFFSET(RAM0,MMU_RAM_X,MMU_RAM_Y))),MMU_VAL,AO376)))</f>
        <v>0</v>
      </c>
      <c r="AP376" s="50">
        <f t="array" aca="1" ref="AP376" ca="1">IF(RESET,0,IF(LOAD_ROM,ROM!AP237,IF(AND(MMU_CLK,MMU_MEMW,CELL("address",AP376)=CELL("address",OFFSET(RAM0,MMU_RAM_X,MMU_RAM_Y))),MMU_VAL,AP376)))</f>
        <v>0</v>
      </c>
      <c r="AQ376" s="50">
        <f t="array" aca="1" ref="AQ376" ca="1">IF(RESET,0,IF(LOAD_ROM,ROM!AQ237,IF(AND(MMU_CLK,MMU_MEMW,CELL("address",AQ376)=CELL("address",OFFSET(RAM0,MMU_RAM_X,MMU_RAM_Y))),MMU_VAL,AQ376)))</f>
        <v>0</v>
      </c>
      <c r="AR376" s="50">
        <f t="array" aca="1" ref="AR376" ca="1">IF(RESET,0,IF(LOAD_ROM,ROM!AR237,IF(AND(MMU_CLK,MMU_MEMW,CELL("address",AR376)=CELL("address",OFFSET(RAM0,MMU_RAM_X,MMU_RAM_Y))),MMU_VAL,AR376)))</f>
        <v>0</v>
      </c>
      <c r="AS376" s="50">
        <f t="array" aca="1" ref="AS376" ca="1">IF(RESET,0,IF(LOAD_ROM,ROM!AS237,IF(AND(MMU_CLK,MMU_MEMW,CELL("address",AS376)=CELL("address",OFFSET(RAM0,MMU_RAM_X,MMU_RAM_Y))),MMU_VAL,AS376)))</f>
        <v>0</v>
      </c>
      <c r="AT376" s="50">
        <f t="array" aca="1" ref="AT376" ca="1">IF(RESET,0,IF(LOAD_ROM,ROM!AT237,IF(AND(MMU_CLK,MMU_MEMW,CELL("address",AT376)=CELL("address",OFFSET(RAM0,MMU_RAM_X,MMU_RAM_Y))),MMU_VAL,AT376)))</f>
        <v>0</v>
      </c>
      <c r="AU376" s="50">
        <f t="array" aca="1" ref="AU376" ca="1">IF(RESET,0,IF(LOAD_ROM,ROM!AU237,IF(AND(MMU_CLK,MMU_MEMW,CELL("address",AU376)=CELL("address",OFFSET(RAM0,MMU_RAM_X,MMU_RAM_Y))),MMU_VAL,AU376)))</f>
        <v>0</v>
      </c>
      <c r="AV376" s="50">
        <f t="array" aca="1" ref="AV376" ca="1">IF(RESET,0,IF(LOAD_ROM,ROM!AV237,IF(AND(MMU_CLK,MMU_MEMW,CELL("address",AV376)=CELL("address",OFFSET(RAM0,MMU_RAM_X,MMU_RAM_Y))),MMU_VAL,AV376)))</f>
        <v>0</v>
      </c>
      <c r="AW376" s="50">
        <f t="array" aca="1" ref="AW376" ca="1">IF(RESET,0,IF(LOAD_ROM,ROM!AW237,IF(AND(MMU_CLK,MMU_MEMW,CELL("address",AW376)=CELL("address",OFFSET(RAM0,MMU_RAM_X,MMU_RAM_Y))),MMU_VAL,AW376)))</f>
        <v>0</v>
      </c>
      <c r="AX376" s="50">
        <f t="array" aca="1" ref="AX376" ca="1">IF(RESET,0,IF(LOAD_ROM,ROM!AX237,IF(AND(MMU_CLK,MMU_MEMW,CELL("address",AX376)=CELL("address",OFFSET(RAM0,MMU_RAM_X,MMU_RAM_Y))),MMU_VAL,AX376)))</f>
        <v>0</v>
      </c>
      <c r="AY376" s="50">
        <f t="array" aca="1" ref="AY376" ca="1">IF(RESET,0,IF(LOAD_ROM,ROM!AY237,IF(AND(MMU_CLK,MMU_MEMW,CELL("address",AY376)=CELL("address",OFFSET(RAM0,MMU_RAM_X,MMU_RAM_Y))),MMU_VAL,AY376)))</f>
        <v>0</v>
      </c>
      <c r="AZ376" s="50">
        <f t="array" aca="1" ref="AZ376" ca="1">IF(RESET,0,IF(LOAD_ROM,ROM!AZ237,IF(AND(MMU_CLK,MMU_MEMW,CELL("address",AZ376)=CELL("address",OFFSET(RAM0,MMU_RAM_X,MMU_RAM_Y))),MMU_VAL,AZ376)))</f>
        <v>0</v>
      </c>
      <c r="BA376" s="50">
        <f t="array" aca="1" ref="BA376" ca="1">IF(RESET,0,IF(LOAD_ROM,ROM!BA237,IF(AND(MMU_CLK,MMU_MEMW,CELL("address",BA376)=CELL("address",OFFSET(RAM0,MMU_RAM_X,MMU_RAM_Y))),MMU_VAL,BA376)))</f>
        <v>0</v>
      </c>
      <c r="BB376" s="50">
        <f t="array" aca="1" ref="BB376" ca="1">IF(RESET,0,IF(LOAD_ROM,ROM!BB237,IF(AND(MMU_CLK,MMU_MEMW,CELL("address",BB376)=CELL("address",OFFSET(RAM0,MMU_RAM_X,MMU_RAM_Y))),MMU_VAL,BB376)))</f>
        <v>0</v>
      </c>
      <c r="BC376" s="50">
        <f t="array" aca="1" ref="BC376" ca="1">IF(RESET,0,IF(LOAD_ROM,ROM!BC237,IF(AND(MMU_CLK,MMU_MEMW,CELL("address",BC376)=CELL("address",OFFSET(RAM0,MMU_RAM_X,MMU_RAM_Y))),MMU_VAL,BC376)))</f>
        <v>0</v>
      </c>
      <c r="BD376" s="50">
        <f t="array" aca="1" ref="BD376" ca="1">IF(RESET,0,IF(LOAD_ROM,ROM!BD237,IF(AND(MMU_CLK,MMU_MEMW,CELL("address",BD376)=CELL("address",OFFSET(RAM0,MMU_RAM_X,MMU_RAM_Y))),MMU_VAL,BD376)))</f>
        <v>0</v>
      </c>
      <c r="BE376" s="50">
        <f t="array" aca="1" ref="BE376" ca="1">IF(RESET,0,IF(LOAD_ROM,ROM!BE237,IF(AND(MMU_CLK,MMU_MEMW,CELL("address",BE376)=CELL("address",OFFSET(RAM0,MMU_RAM_X,MMU_RAM_Y))),MMU_VAL,BE376)))</f>
        <v>0</v>
      </c>
      <c r="BF376" s="50">
        <f t="array" aca="1" ref="BF376" ca="1">IF(RESET,0,IF(LOAD_ROM,ROM!BF237,IF(AND(MMU_CLK,MMU_MEMW,CELL("address",BF376)=CELL("address",OFFSET(RAM0,MMU_RAM_X,MMU_RAM_Y))),MMU_VAL,BF376)))</f>
        <v>0</v>
      </c>
      <c r="BG376" s="50">
        <f t="array" aca="1" ref="BG376" ca="1">IF(RESET,0,IF(LOAD_ROM,ROM!BG237,IF(AND(MMU_CLK,MMU_MEMW,CELL("address",BG376)=CELL("address",OFFSET(RAM0,MMU_RAM_X,MMU_RAM_Y))),MMU_VAL,BG376)))</f>
        <v>0</v>
      </c>
      <c r="BH376" s="50">
        <f t="array" aca="1" ref="BH376" ca="1">IF(RESET,0,IF(LOAD_ROM,ROM!BH237,IF(AND(MMU_CLK,MMU_MEMW,CELL("address",BH376)=CELL("address",OFFSET(RAM0,MMU_RAM_X,MMU_RAM_Y))),MMU_VAL,BH376)))</f>
        <v>0</v>
      </c>
      <c r="BI376" s="50">
        <f t="array" aca="1" ref="BI376" ca="1">IF(RESET,0,IF(LOAD_ROM,ROM!BI237,IF(AND(MMU_CLK,MMU_MEMW,CELL("address",BI376)=CELL("address",OFFSET(RAM0,MMU_RAM_X,MMU_RAM_Y))),MMU_VAL,BI376)))</f>
        <v>0</v>
      </c>
      <c r="BJ376" s="50">
        <f t="array" aca="1" ref="BJ376" ca="1">IF(RESET,0,IF(LOAD_ROM,ROM!BJ237,IF(AND(MMU_CLK,MMU_MEMW,CELL("address",BJ376)=CELL("address",OFFSET(RAM0,MMU_RAM_X,MMU_RAM_Y))),MMU_VAL,BJ376)))</f>
        <v>0</v>
      </c>
      <c r="BK376" s="50">
        <f t="array" aca="1" ref="BK376" ca="1">IF(RESET,0,IF(LOAD_ROM,ROM!BK237,IF(AND(MMU_CLK,MMU_MEMW,CELL("address",BK376)=CELL("address",OFFSET(RAM0,MMU_RAM_X,MMU_RAM_Y))),MMU_VAL,BK376)))</f>
        <v>0</v>
      </c>
      <c r="BL376" s="50">
        <f t="array" aca="1" ref="BL376" ca="1">IF(RESET,0,IF(LOAD_ROM,ROM!BL237,IF(AND(MMU_CLK,MMU_MEMW,CELL("address",BL376)=CELL("address",OFFSET(RAM0,MMU_RAM_X,MMU_RAM_Y))),MMU_VAL,BL376)))</f>
        <v>0</v>
      </c>
      <c r="BM376" s="50">
        <f t="array" aca="1" ref="BM376" ca="1">IF(RESET,0,IF(LOAD_ROM,ROM!BM237,IF(AND(MMU_CLK,MMU_MEMW,CELL("address",BM376)=CELL("address",OFFSET(RAM0,MMU_RAM_X,MMU_RAM_Y))),MMU_VAL,BM376)))</f>
        <v>0</v>
      </c>
      <c r="BN376" s="50">
        <f t="array" aca="1" ref="BN376" ca="1">IF(RESET,0,IF(LOAD_ROM,ROM!BN237,IF(AND(MMU_CLK,MMU_MEMW,CELL("address",BN376)=CELL("address",OFFSET(RAM0,MMU_RAM_X,MMU_RAM_Y))),MMU_VAL,BN376)))</f>
        <v>0</v>
      </c>
      <c r="BO376" s="50">
        <f t="array" aca="1" ref="BO376" ca="1">IF(RESET,0,IF(LOAD_ROM,ROM!BO237,IF(AND(MMU_CLK,MMU_MEMW,CELL("address",BO376)=CELL("address",OFFSET(RAM0,MMU_RAM_X,MMU_RAM_Y))),MMU_VAL,BO376)))</f>
        <v>0</v>
      </c>
      <c r="BP376" s="50">
        <f t="array" aca="1" ref="BP376" ca="1">IF(RESET,0,IF(LOAD_ROM,ROM!BP237,IF(AND(MMU_CLK,MMU_MEMW,CELL("address",BP376)=CELL("address",OFFSET(RAM0,MMU_RAM_X,MMU_RAM_Y))),MMU_VAL,BP376)))</f>
        <v>0</v>
      </c>
      <c r="BQ376" s="50">
        <f t="array" aca="1" ref="BQ376" ca="1">IF(RESET,0,IF(LOAD_ROM,ROM!BQ237,IF(AND(MMU_CLK,MMU_MEMW,CELL("address",BQ376)=CELL("address",OFFSET(RAM0,MMU_RAM_X,MMU_RAM_Y))),MMU_VAL,BQ376)))</f>
        <v>0</v>
      </c>
      <c r="BR376" s="50">
        <f t="array" aca="1" ref="BR376" ca="1">IF(RESET,0,IF(LOAD_ROM,ROM!BR237,IF(AND(MMU_CLK,MMU_MEMW,CELL("address",BR376)=CELL("address",OFFSET(RAM0,MMU_RAM_X,MMU_RAM_Y))),MMU_VAL,BR376)))</f>
        <v>0</v>
      </c>
      <c r="BS376" s="50">
        <f t="array" aca="1" ref="BS376" ca="1">IF(RESET,0,IF(LOAD_ROM,ROM!BS237,IF(AND(MMU_CLK,MMU_MEMW,CELL("address",BS376)=CELL("address",OFFSET(RAM0,MMU_RAM_X,MMU_RAM_Y))),MMU_VAL,BS376)))</f>
        <v>0</v>
      </c>
      <c r="BT376" s="50">
        <f t="array" aca="1" ref="BT376" ca="1">IF(RESET,0,IF(LOAD_ROM,ROM!BT237,IF(AND(MMU_CLK,MMU_MEMW,CELL("address",BT376)=CELL("address",OFFSET(RAM0,MMU_RAM_X,MMU_RAM_Y))),MMU_VAL,BT376)))</f>
        <v>0</v>
      </c>
      <c r="BU376" s="50">
        <f t="array" aca="1" ref="BU376" ca="1">IF(RESET,0,IF(LOAD_ROM,ROM!BU237,IF(AND(MMU_CLK,MMU_MEMW,CELL("address",BU376)=CELL("address",OFFSET(RAM0,MMU_RAM_X,MMU_RAM_Y))),MMU_VAL,BU376)))</f>
        <v>0</v>
      </c>
      <c r="BV376" s="50">
        <f t="array" aca="1" ref="BV376" ca="1">IF(RESET,0,IF(LOAD_ROM,ROM!BV237,IF(AND(MMU_CLK,MMU_MEMW,CELL("address",BV376)=CELL("address",OFFSET(RAM0,MMU_RAM_X,MMU_RAM_Y))),MMU_VAL,BV376)))</f>
        <v>0</v>
      </c>
      <c r="BW376" s="50">
        <f t="array" aca="1" ref="BW376" ca="1">IF(RESET,0,IF(LOAD_ROM,ROM!BW237,IF(AND(MMU_CLK,MMU_MEMW,CELL("address",BW376)=CELL("address",OFFSET(RAM0,MMU_RAM_X,MMU_RAM_Y))),MMU_VAL,BW376)))</f>
        <v>0</v>
      </c>
      <c r="BX376" s="50">
        <f t="array" aca="1" ref="BX376" ca="1">IF(RESET,0,IF(LOAD_ROM,ROM!BX237,IF(AND(MMU_CLK,MMU_MEMW,CELL("address",BX376)=CELL("address",OFFSET(RAM0,MMU_RAM_X,MMU_RAM_Y))),MMU_VAL,BX376)))</f>
        <v>0</v>
      </c>
      <c r="BY376" s="50">
        <f t="array" aca="1" ref="BY376" ca="1">IF(RESET,0,IF(LOAD_ROM,ROM!BY237,IF(AND(MMU_CLK,MMU_MEMW,CELL("address",BY376)=CELL("address",OFFSET(RAM0,MMU_RAM_X,MMU_RAM_Y))),MMU_VAL,BY376)))</f>
        <v>0</v>
      </c>
      <c r="BZ376" s="50">
        <f t="array" aca="1" ref="BZ376" ca="1">IF(RESET,0,IF(LOAD_ROM,ROM!BZ237,IF(AND(MMU_CLK,MMU_MEMW,CELL("address",BZ376)=CELL("address",OFFSET(RAM0,MMU_RAM_X,MMU_RAM_Y))),MMU_VAL,BZ376)))</f>
        <v>0</v>
      </c>
      <c r="CA376" s="50">
        <f t="array" aca="1" ref="CA376" ca="1">IF(RESET,0,IF(LOAD_ROM,ROM!CA237,IF(AND(MMU_CLK,MMU_MEMW,CELL("address",CA376)=CELL("address",OFFSET(RAM0,MMU_RAM_X,MMU_RAM_Y))),MMU_VAL,CA376)))</f>
        <v>0</v>
      </c>
      <c r="CB376" s="50">
        <f t="array" aca="1" ref="CB376" ca="1">IF(RESET,0,IF(LOAD_ROM,ROM!CB237,IF(AND(MMU_CLK,MMU_MEMW,CELL("address",CB376)=CELL("address",OFFSET(RAM0,MMU_RAM_X,MMU_RAM_Y))),MMU_VAL,CB376)))</f>
        <v>0</v>
      </c>
      <c r="CC376" s="50">
        <f t="array" aca="1" ref="CC376" ca="1">IF(RESET,0,IF(LOAD_ROM,ROM!CC237,IF(AND(MMU_CLK,MMU_MEMW,CELL("address",CC376)=CELL("address",OFFSET(RAM0,MMU_RAM_X,MMU_RAM_Y))),MMU_VAL,CC376)))</f>
        <v>0</v>
      </c>
      <c r="CD376" s="50">
        <f t="array" aca="1" ref="CD376" ca="1">IF(RESET,0,IF(LOAD_ROM,ROM!CD237,IF(AND(MMU_CLK,MMU_MEMW,CELL("address",CD376)=CELL("address",OFFSET(RAM0,MMU_RAM_X,MMU_RAM_Y))),MMU_VAL,CD376)))</f>
        <v>0</v>
      </c>
      <c r="CE376" s="50">
        <f t="array" aca="1" ref="CE376" ca="1">IF(RESET,0,IF(LOAD_ROM,ROM!CE237,IF(AND(MMU_CLK,MMU_MEMW,CELL("address",CE376)=CELL("address",OFFSET(RAM0,MMU_RAM_X,MMU_RAM_Y))),MMU_VAL,CE376)))</f>
        <v>0</v>
      </c>
      <c r="CF376" s="50">
        <f t="array" aca="1" ref="CF376" ca="1">IF(RESET,0,IF(LOAD_ROM,ROM!CF237,IF(AND(MMU_CLK,MMU_MEMW,CELL("address",CF376)=CELL("address",OFFSET(RAM0,MMU_RAM_X,MMU_RAM_Y))),MMU_VAL,CF376)))</f>
        <v>0</v>
      </c>
      <c r="CG376" s="50">
        <f t="array" aca="1" ref="CG376" ca="1">IF(RESET,0,IF(LOAD_ROM,ROM!CG237,IF(AND(MMU_CLK,MMU_MEMW,CELL("address",CG376)=CELL("address",OFFSET(RAM0,MMU_RAM_X,MMU_RAM_Y))),MMU_VAL,CG376)))</f>
        <v>0</v>
      </c>
      <c r="CH376" s="50">
        <f t="array" aca="1" ref="CH376" ca="1">IF(RESET,0,IF(LOAD_ROM,ROM!CH237,IF(AND(MMU_CLK,MMU_MEMW,CELL("address",CH376)=CELL("address",OFFSET(RAM0,MMU_RAM_X,MMU_RAM_Y))),MMU_VAL,CH376)))</f>
        <v>0</v>
      </c>
      <c r="CI376" s="50">
        <f t="array" aca="1" ref="CI376" ca="1">IF(RESET,0,IF(LOAD_ROM,ROM!CI237,IF(AND(MMU_CLK,MMU_MEMW,CELL("address",CI376)=CELL("address",OFFSET(RAM0,MMU_RAM_X,MMU_RAM_Y))),MMU_VAL,CI376)))</f>
        <v>0</v>
      </c>
      <c r="CJ376" s="50">
        <f t="array" aca="1" ref="CJ376" ca="1">IF(RESET,0,IF(LOAD_ROM,ROM!CJ237,IF(AND(MMU_CLK,MMU_MEMW,CELL("address",CJ376)=CELL("address",OFFSET(RAM0,MMU_RAM_X,MMU_RAM_Y))),MMU_VAL,CJ376)))</f>
        <v>0</v>
      </c>
      <c r="CK376" s="50">
        <f t="array" aca="1" ref="CK376" ca="1">IF(RESET,0,IF(LOAD_ROM,ROM!CK237,IF(AND(MMU_CLK,MMU_MEMW,CELL("address",CK376)=CELL("address",OFFSET(RAM0,MMU_RAM_X,MMU_RAM_Y))),MMU_VAL,CK376)))</f>
        <v>0</v>
      </c>
      <c r="CL376" s="50">
        <f t="array" aca="1" ref="CL376" ca="1">IF(RESET,0,IF(LOAD_ROM,ROM!CL237,IF(AND(MMU_CLK,MMU_MEMW,CELL("address",CL376)=CELL("address",OFFSET(RAM0,MMU_RAM_X,MMU_RAM_Y))),MMU_VAL,CL376)))</f>
        <v>0</v>
      </c>
      <c r="CM376" s="50">
        <f t="array" aca="1" ref="CM376" ca="1">IF(RESET,0,IF(LOAD_ROM,ROM!CM237,IF(AND(MMU_CLK,MMU_MEMW,CELL("address",CM376)=CELL("address",OFFSET(RAM0,MMU_RAM_X,MMU_RAM_Y))),MMU_VAL,CM376)))</f>
        <v>0</v>
      </c>
      <c r="CN376" s="50">
        <f t="array" aca="1" ref="CN376" ca="1">IF(RESET,0,IF(LOAD_ROM,ROM!CN237,IF(AND(MMU_CLK,MMU_MEMW,CELL("address",CN376)=CELL("address",OFFSET(RAM0,MMU_RAM_X,MMU_RAM_Y))),MMU_VAL,CN376)))</f>
        <v>0</v>
      </c>
      <c r="CO376" s="50">
        <f t="array" aca="1" ref="CO376" ca="1">IF(RESET,0,IF(LOAD_ROM,ROM!CO237,IF(AND(MMU_CLK,MMU_MEMW,CELL("address",CO376)=CELL("address",OFFSET(RAM0,MMU_RAM_X,MMU_RAM_Y))),MMU_VAL,CO376)))</f>
        <v>0</v>
      </c>
      <c r="CP376" s="50">
        <f t="array" aca="1" ref="CP376" ca="1">IF(RESET,0,IF(LOAD_ROM,ROM!CP237,IF(AND(MMU_CLK,MMU_MEMW,CELL("address",CP376)=CELL("address",OFFSET(RAM0,MMU_RAM_X,MMU_RAM_Y))),MMU_VAL,CP376)))</f>
        <v>0</v>
      </c>
      <c r="CQ376" s="50">
        <f t="array" aca="1" ref="CQ376" ca="1">IF(RESET,0,IF(LOAD_ROM,ROM!CQ237,IF(AND(MMU_CLK,MMU_MEMW,CELL("address",CQ376)=CELL("address",OFFSET(RAM0,MMU_RAM_X,MMU_RAM_Y))),MMU_VAL,CQ376)))</f>
        <v>0</v>
      </c>
      <c r="CR376" s="50">
        <f t="array" aca="1" ref="CR376" ca="1">IF(RESET,0,IF(LOAD_ROM,ROM!CR237,IF(AND(MMU_CLK,MMU_MEMW,CELL("address",CR376)=CELL("address",OFFSET(RAM0,MMU_RAM_X,MMU_RAM_Y))),MMU_VAL,CR376)))</f>
        <v>0</v>
      </c>
      <c r="CS376" s="50">
        <f t="array" aca="1" ref="CS376" ca="1">IF(RESET,0,IF(LOAD_ROM,ROM!CS237,IF(AND(MMU_CLK,MMU_MEMW,CELL("address",CS376)=CELL("address",OFFSET(RAM0,MMU_RAM_X,MMU_RAM_Y))),MMU_VAL,CS376)))</f>
        <v>0</v>
      </c>
      <c r="CT376" s="50">
        <f t="array" aca="1" ref="CT376" ca="1">IF(RESET,0,IF(LOAD_ROM,ROM!CT237,IF(AND(MMU_CLK,MMU_MEMW,CELL("address",CT376)=CELL("address",OFFSET(RAM0,MMU_RAM_X,MMU_RAM_Y))),MMU_VAL,CT376)))</f>
        <v>0</v>
      </c>
      <c r="CU376" s="50">
        <f t="array" aca="1" ref="CU376" ca="1">IF(RESET,0,IF(LOAD_ROM,ROM!CU237,IF(AND(MMU_CLK,MMU_MEMW,CELL("address",CU376)=CELL("address",OFFSET(RAM0,MMU_RAM_X,MMU_RAM_Y))),MMU_VAL,CU376)))</f>
        <v>0</v>
      </c>
      <c r="CV376" s="50">
        <f t="array" aca="1" ref="CV376" ca="1">IF(RESET,0,IF(LOAD_ROM,ROM!CV237,IF(AND(MMU_CLK,MMU_MEMW,CELL("address",CV376)=CELL("address",OFFSET(RAM0,MMU_RAM_X,MMU_RAM_Y))),MMU_VAL,CV376)))</f>
        <v>0</v>
      </c>
      <c r="CW376" s="50">
        <f t="array" aca="1" ref="CW376" ca="1">IF(RESET,0,IF(LOAD_ROM,ROM!CW237,IF(AND(MMU_CLK,MMU_MEMW,CELL("address",CW376)=CELL("address",OFFSET(RAM0,MMU_RAM_X,MMU_RAM_Y))),MMU_VAL,CW376)))</f>
        <v>0</v>
      </c>
      <c r="CX376" s="50">
        <f t="array" aca="1" ref="CX376" ca="1">IF(RESET,0,IF(LOAD_ROM,ROM!CX237,IF(AND(MMU_CLK,MMU_MEMW,CELL("address",CX376)=CELL("address",OFFSET(RAM0,MMU_RAM_X,MMU_RAM_Y))),MMU_VAL,CX376)))</f>
        <v>0</v>
      </c>
      <c r="CY376" s="50">
        <f t="array" aca="1" ref="CY376" ca="1">IF(RESET,0,IF(LOAD_ROM,ROM!CY237,IF(AND(MMU_CLK,MMU_MEMW,CELL("address",CY376)=CELL("address",OFFSET(RAM0,MMU_RAM_X,MMU_RAM_Y))),MMU_VAL,CY376)))</f>
        <v>0</v>
      </c>
      <c r="CZ376" s="50">
        <f t="array" aca="1" ref="CZ376" ca="1">IF(RESET,0,IF(LOAD_ROM,ROM!CZ237,IF(AND(MMU_CLK,MMU_MEMW,CELL("address",CZ376)=CELL("address",OFFSET(RAM0,MMU_RAM_X,MMU_RAM_Y))),MMU_VAL,CZ376)))</f>
        <v>0</v>
      </c>
      <c r="DA376" s="50">
        <f t="array" aca="1" ref="DA376" ca="1">IF(RESET,0,IF(LOAD_ROM,ROM!DA237,IF(AND(MMU_CLK,MMU_MEMW,CELL("address",DA376)=CELL("address",OFFSET(RAM0,MMU_RAM_X,MMU_RAM_Y))),MMU_VAL,DA376)))</f>
        <v>0</v>
      </c>
      <c r="DB376" s="50">
        <f t="array" aca="1" ref="DB376" ca="1">IF(RESET,0,IF(LOAD_ROM,ROM!DB237,IF(AND(MMU_CLK,MMU_MEMW,CELL("address",DB376)=CELL("address",OFFSET(RAM0,MMU_RAM_X,MMU_RAM_Y))),MMU_VAL,DB376)))</f>
        <v>0</v>
      </c>
      <c r="DC376" s="50">
        <f t="array" aca="1" ref="DC376" ca="1">IF(RESET,0,IF(LOAD_ROM,ROM!DC237,IF(AND(MMU_CLK,MMU_MEMW,CELL("address",DC376)=CELL("address",OFFSET(RAM0,MMU_RAM_X,MMU_RAM_Y))),MMU_VAL,DC376)))</f>
        <v>0</v>
      </c>
      <c r="DD376" s="50">
        <f t="array" aca="1" ref="DD376" ca="1">IF(RESET,0,IF(LOAD_ROM,ROM!DD237,IF(AND(MMU_CLK,MMU_MEMW,CELL("address",DD376)=CELL("address",OFFSET(RAM0,MMU_RAM_X,MMU_RAM_Y))),MMU_VAL,DD376)))</f>
        <v>0</v>
      </c>
      <c r="DE376" s="50">
        <f t="array" aca="1" ref="DE376" ca="1">IF(RESET,0,IF(LOAD_ROM,ROM!DE237,IF(AND(MMU_CLK,MMU_MEMW,CELL("address",DE376)=CELL("address",OFFSET(RAM0,MMU_RAM_X,MMU_RAM_Y))),MMU_VAL,DE376)))</f>
        <v>0</v>
      </c>
      <c r="DF376" s="50">
        <f t="array" aca="1" ref="DF376" ca="1">IF(RESET,0,IF(LOAD_ROM,ROM!DF237,IF(AND(MMU_CLK,MMU_MEMW,CELL("address",DF376)=CELL("address",OFFSET(RAM0,MMU_RAM_X,MMU_RAM_Y))),MMU_VAL,DF376)))</f>
        <v>0</v>
      </c>
      <c r="DG376" s="50">
        <f t="array" aca="1" ref="DG376" ca="1">IF(RESET,0,IF(LOAD_ROM,ROM!DG237,IF(AND(MMU_CLK,MMU_MEMW,CELL("address",DG376)=CELL("address",OFFSET(RAM0,MMU_RAM_X,MMU_RAM_Y))),MMU_VAL,DG376)))</f>
        <v>0</v>
      </c>
      <c r="DH376" s="50">
        <f t="array" aca="1" ref="DH376" ca="1">IF(RESET,0,IF(LOAD_ROM,ROM!DH237,IF(AND(MMU_CLK,MMU_MEMW,CELL("address",DH376)=CELL("address",OFFSET(RAM0,MMU_RAM_X,MMU_RAM_Y))),MMU_VAL,DH376)))</f>
        <v>0</v>
      </c>
      <c r="DI376" s="50">
        <f t="array" aca="1" ref="DI376" ca="1">IF(RESET,0,IF(LOAD_ROM,ROM!DI237,IF(AND(MMU_CLK,MMU_MEMW,CELL("address",DI376)=CELL("address",OFFSET(RAM0,MMU_RAM_X,MMU_RAM_Y))),MMU_VAL,DI376)))</f>
        <v>0</v>
      </c>
      <c r="DJ376" s="50">
        <f t="array" aca="1" ref="DJ376" ca="1">IF(RESET,0,IF(LOAD_ROM,ROM!DJ237,IF(AND(MMU_CLK,MMU_MEMW,CELL("address",DJ376)=CELL("address",OFFSET(RAM0,MMU_RAM_X,MMU_RAM_Y))),MMU_VAL,DJ376)))</f>
        <v>0</v>
      </c>
      <c r="DK376" s="50">
        <f t="array" aca="1" ref="DK376" ca="1">IF(RESET,0,IF(LOAD_ROM,ROM!DK237,IF(AND(MMU_CLK,MMU_MEMW,CELL("address",DK376)=CELL("address",OFFSET(RAM0,MMU_RAM_X,MMU_RAM_Y))),MMU_VAL,DK376)))</f>
        <v>0</v>
      </c>
      <c r="DL376" s="50">
        <f t="array" aca="1" ref="DL376" ca="1">IF(RESET,0,IF(LOAD_ROM,ROM!DL237,IF(AND(MMU_CLK,MMU_MEMW,CELL("address",DL376)=CELL("address",OFFSET(RAM0,MMU_RAM_X,MMU_RAM_Y))),MMU_VAL,DL376)))</f>
        <v>0</v>
      </c>
      <c r="DM376" s="50">
        <f t="array" aca="1" ref="DM376" ca="1">IF(RESET,0,IF(LOAD_ROM,ROM!DM237,IF(AND(MMU_CLK,MMU_MEMW,CELL("address",DM376)=CELL("address",OFFSET(RAM0,MMU_RAM_X,MMU_RAM_Y))),MMU_VAL,DM376)))</f>
        <v>0</v>
      </c>
      <c r="DN376" s="50">
        <f t="array" aca="1" ref="DN376" ca="1">IF(RESET,0,IF(LOAD_ROM,ROM!DN237,IF(AND(MMU_CLK,MMU_MEMW,CELL("address",DN376)=CELL("address",OFFSET(RAM0,MMU_RAM_X,MMU_RAM_Y))),MMU_VAL,DN376)))</f>
        <v>0</v>
      </c>
      <c r="DO376" s="50">
        <f t="array" aca="1" ref="DO376" ca="1">IF(RESET,0,IF(LOAD_ROM,ROM!DO237,IF(AND(MMU_CLK,MMU_MEMW,CELL("address",DO376)=CELL("address",OFFSET(RAM0,MMU_RAM_X,MMU_RAM_Y))),MMU_VAL,DO376)))</f>
        <v>0</v>
      </c>
      <c r="DP376" s="50">
        <f t="array" aca="1" ref="DP376" ca="1">IF(RESET,0,IF(LOAD_ROM,ROM!DP237,IF(AND(MMU_CLK,MMU_MEMW,CELL("address",DP376)=CELL("address",OFFSET(RAM0,MMU_RAM_X,MMU_RAM_Y))),MMU_VAL,DP376)))</f>
        <v>0</v>
      </c>
      <c r="DQ376" s="50">
        <f t="array" aca="1" ref="DQ376" ca="1">IF(RESET,0,IF(LOAD_ROM,ROM!DQ237,IF(AND(MMU_CLK,MMU_MEMW,CELL("address",DQ376)=CELL("address",OFFSET(RAM0,MMU_RAM_X,MMU_RAM_Y))),MMU_VAL,DQ376)))</f>
        <v>0</v>
      </c>
      <c r="DR376" s="50">
        <f t="array" aca="1" ref="DR376" ca="1">IF(RESET,0,IF(LOAD_ROM,ROM!DR237,IF(AND(MMU_CLK,MMU_MEMW,CELL("address",DR376)=CELL("address",OFFSET(RAM0,MMU_RAM_X,MMU_RAM_Y))),MMU_VAL,DR376)))</f>
        <v>0</v>
      </c>
      <c r="DS376" s="50">
        <f t="array" aca="1" ref="DS376" ca="1">IF(RESET,0,IF(LOAD_ROM,ROM!DS237,IF(AND(MMU_CLK,MMU_MEMW,CELL("address",DS376)=CELL("address",OFFSET(RAM0,MMU_RAM_X,MMU_RAM_Y))),MMU_VAL,DS376)))</f>
        <v>0</v>
      </c>
      <c r="DT376" s="50">
        <f t="array" aca="1" ref="DT376" ca="1">IF(RESET,0,IF(LOAD_ROM,ROM!DT237,IF(AND(MMU_CLK,MMU_MEMW,CELL("address",DT376)=CELL("address",OFFSET(RAM0,MMU_RAM_X,MMU_RAM_Y))),MMU_VAL,DT376)))</f>
        <v>0</v>
      </c>
      <c r="DU376" s="50">
        <f t="array" aca="1" ref="DU376" ca="1">IF(RESET,0,IF(LOAD_ROM,ROM!DU237,IF(AND(MMU_CLK,MMU_MEMW,CELL("address",DU376)=CELL("address",OFFSET(RAM0,MMU_RAM_X,MMU_RAM_Y))),MMU_VAL,DU376)))</f>
        <v>0</v>
      </c>
      <c r="DV376" s="50">
        <f t="array" aca="1" ref="DV376" ca="1">IF(RESET,0,IF(LOAD_ROM,ROM!DV237,IF(AND(MMU_CLK,MMU_MEMW,CELL("address",DV376)=CELL("address",OFFSET(RAM0,MMU_RAM_X,MMU_RAM_Y))),MMU_VAL,DV376)))</f>
        <v>0</v>
      </c>
      <c r="DW376" s="50">
        <f t="array" aca="1" ref="DW376" ca="1">IF(RESET,0,IF(LOAD_ROM,ROM!DW237,IF(AND(MMU_CLK,MMU_MEMW,CELL("address",DW376)=CELL("address",OFFSET(RAM0,MMU_RAM_X,MMU_RAM_Y))),MMU_VAL,DW376)))</f>
        <v>0</v>
      </c>
      <c r="DX376" s="50">
        <f t="array" aca="1" ref="DX376" ca="1">IF(RESET,0,IF(LOAD_ROM,ROM!DX237,IF(AND(MMU_CLK,MMU_MEMW,CELL("address",DX376)=CELL("address",OFFSET(RAM0,MMU_RAM_X,MMU_RAM_Y))),MMU_VAL,DX376)))</f>
        <v>0</v>
      </c>
    </row>
    <row r="377" spans="1:128" x14ac:dyDescent="0.35">
      <c r="A377" s="50">
        <f t="array" aca="1" ref="A377" ca="1">IF(RESET,0,IF(LOAD_ROM,ROM!A238,IF(AND(MMU_CLK,MMU_MEMW,CELL("address",A377)=CELL("address",OFFSET(RAM0,MMU_RAM_X,MMU_RAM_Y))),MMU_VAL,A377)))</f>
        <v>0</v>
      </c>
      <c r="B377" s="50">
        <f t="array" aca="1" ref="B377" ca="1">IF(RESET,0,IF(LOAD_ROM,ROM!B238,IF(AND(MMU_CLK,MMU_MEMW,CELL("address",B377)=CELL("address",OFFSET(RAM0,MMU_RAM_X,MMU_RAM_Y))),MMU_VAL,B377)))</f>
        <v>0</v>
      </c>
      <c r="C377" s="50">
        <f t="array" aca="1" ref="C377" ca="1">IF(RESET,0,IF(LOAD_ROM,ROM!C238,IF(AND(MMU_CLK,MMU_MEMW,CELL("address",C377)=CELL("address",OFFSET(RAM0,MMU_RAM_X,MMU_RAM_Y))),MMU_VAL,C377)))</f>
        <v>0</v>
      </c>
      <c r="D377" s="50">
        <f t="array" aca="1" ref="D377" ca="1">IF(RESET,0,IF(LOAD_ROM,ROM!D238,IF(AND(MMU_CLK,MMU_MEMW,CELL("address",D377)=CELL("address",OFFSET(RAM0,MMU_RAM_X,MMU_RAM_Y))),MMU_VAL,D377)))</f>
        <v>0</v>
      </c>
      <c r="E377" s="50">
        <f t="array" aca="1" ref="E377" ca="1">IF(RESET,0,IF(LOAD_ROM,ROM!E238,IF(AND(MMU_CLK,MMU_MEMW,CELL("address",E377)=CELL("address",OFFSET(RAM0,MMU_RAM_X,MMU_RAM_Y))),MMU_VAL,E377)))</f>
        <v>0</v>
      </c>
      <c r="F377" s="50">
        <f t="array" aca="1" ref="F377" ca="1">IF(RESET,0,IF(LOAD_ROM,ROM!F238,IF(AND(MMU_CLK,MMU_MEMW,CELL("address",F377)=CELL("address",OFFSET(RAM0,MMU_RAM_X,MMU_RAM_Y))),MMU_VAL,F377)))</f>
        <v>0</v>
      </c>
      <c r="G377" s="50">
        <f t="array" aca="1" ref="G377" ca="1">IF(RESET,0,IF(LOAD_ROM,ROM!G238,IF(AND(MMU_CLK,MMU_MEMW,CELL("address",G377)=CELL("address",OFFSET(RAM0,MMU_RAM_X,MMU_RAM_Y))),MMU_VAL,G377)))</f>
        <v>0</v>
      </c>
      <c r="H377" s="50">
        <f t="array" aca="1" ref="H377" ca="1">IF(RESET,0,IF(LOAD_ROM,ROM!H238,IF(AND(MMU_CLK,MMU_MEMW,CELL("address",H377)=CELL("address",OFFSET(RAM0,MMU_RAM_X,MMU_RAM_Y))),MMU_VAL,H377)))</f>
        <v>0</v>
      </c>
      <c r="I377" s="50">
        <f t="array" aca="1" ref="I377" ca="1">IF(RESET,0,IF(LOAD_ROM,ROM!I238,IF(AND(MMU_CLK,MMU_MEMW,CELL("address",I377)=CELL("address",OFFSET(RAM0,MMU_RAM_X,MMU_RAM_Y))),MMU_VAL,I377)))</f>
        <v>0</v>
      </c>
      <c r="J377" s="50">
        <f t="array" aca="1" ref="J377" ca="1">IF(RESET,0,IF(LOAD_ROM,ROM!J238,IF(AND(MMU_CLK,MMU_MEMW,CELL("address",J377)=CELL("address",OFFSET(RAM0,MMU_RAM_X,MMU_RAM_Y))),MMU_VAL,J377)))</f>
        <v>0</v>
      </c>
      <c r="K377" s="50">
        <f t="array" aca="1" ref="K377" ca="1">IF(RESET,0,IF(LOAD_ROM,ROM!K238,IF(AND(MMU_CLK,MMU_MEMW,CELL("address",K377)=CELL("address",OFFSET(RAM0,MMU_RAM_X,MMU_RAM_Y))),MMU_VAL,K377)))</f>
        <v>0</v>
      </c>
      <c r="L377" s="50">
        <f t="array" aca="1" ref="L377" ca="1">IF(RESET,0,IF(LOAD_ROM,ROM!L238,IF(AND(MMU_CLK,MMU_MEMW,CELL("address",L377)=CELL("address",OFFSET(RAM0,MMU_RAM_X,MMU_RAM_Y))),MMU_VAL,L377)))</f>
        <v>0</v>
      </c>
      <c r="M377" s="50">
        <f t="array" aca="1" ref="M377" ca="1">IF(RESET,0,IF(LOAD_ROM,ROM!M238,IF(AND(MMU_CLK,MMU_MEMW,CELL("address",M377)=CELL("address",OFFSET(RAM0,MMU_RAM_X,MMU_RAM_Y))),MMU_VAL,M377)))</f>
        <v>0</v>
      </c>
      <c r="N377" s="50">
        <f t="array" aca="1" ref="N377" ca="1">IF(RESET,0,IF(LOAD_ROM,ROM!N238,IF(AND(MMU_CLK,MMU_MEMW,CELL("address",N377)=CELL("address",OFFSET(RAM0,MMU_RAM_X,MMU_RAM_Y))),MMU_VAL,N377)))</f>
        <v>0</v>
      </c>
      <c r="O377" s="50">
        <f t="array" aca="1" ref="O377" ca="1">IF(RESET,0,IF(LOAD_ROM,ROM!O238,IF(AND(MMU_CLK,MMU_MEMW,CELL("address",O377)=CELL("address",OFFSET(RAM0,MMU_RAM_X,MMU_RAM_Y))),MMU_VAL,O377)))</f>
        <v>0</v>
      </c>
      <c r="P377" s="50">
        <f t="array" aca="1" ref="P377" ca="1">IF(RESET,0,IF(LOAD_ROM,ROM!P238,IF(AND(MMU_CLK,MMU_MEMW,CELL("address",P377)=CELL("address",OFFSET(RAM0,MMU_RAM_X,MMU_RAM_Y))),MMU_VAL,P377)))</f>
        <v>0</v>
      </c>
      <c r="Q377" s="50">
        <f t="array" aca="1" ref="Q377" ca="1">IF(RESET,0,IF(LOAD_ROM,ROM!Q238,IF(AND(MMU_CLK,MMU_MEMW,CELL("address",Q377)=CELL("address",OFFSET(RAM0,MMU_RAM_X,MMU_RAM_Y))),MMU_VAL,Q377)))</f>
        <v>0</v>
      </c>
      <c r="R377" s="50">
        <f t="array" aca="1" ref="R377" ca="1">IF(RESET,0,IF(LOAD_ROM,ROM!R238,IF(AND(MMU_CLK,MMU_MEMW,CELL("address",R377)=CELL("address",OFFSET(RAM0,MMU_RAM_X,MMU_RAM_Y))),MMU_VAL,R377)))</f>
        <v>0</v>
      </c>
      <c r="S377" s="50">
        <f t="array" aca="1" ref="S377" ca="1">IF(RESET,0,IF(LOAD_ROM,ROM!S238,IF(AND(MMU_CLK,MMU_MEMW,CELL("address",S377)=CELL("address",OFFSET(RAM0,MMU_RAM_X,MMU_RAM_Y))),MMU_VAL,S377)))</f>
        <v>0</v>
      </c>
      <c r="T377" s="50">
        <f t="array" aca="1" ref="T377" ca="1">IF(RESET,0,IF(LOAD_ROM,ROM!T238,IF(AND(MMU_CLK,MMU_MEMW,CELL("address",T377)=CELL("address",OFFSET(RAM0,MMU_RAM_X,MMU_RAM_Y))),MMU_VAL,T377)))</f>
        <v>0</v>
      </c>
      <c r="U377" s="50">
        <f t="array" aca="1" ref="U377" ca="1">IF(RESET,0,IF(LOAD_ROM,ROM!U238,IF(AND(MMU_CLK,MMU_MEMW,CELL("address",U377)=CELL("address",OFFSET(RAM0,MMU_RAM_X,MMU_RAM_Y))),MMU_VAL,U377)))</f>
        <v>0</v>
      </c>
      <c r="V377" s="50">
        <f t="array" aca="1" ref="V377" ca="1">IF(RESET,0,IF(LOAD_ROM,ROM!V238,IF(AND(MMU_CLK,MMU_MEMW,CELL("address",V377)=CELL("address",OFFSET(RAM0,MMU_RAM_X,MMU_RAM_Y))),MMU_VAL,V377)))</f>
        <v>0</v>
      </c>
      <c r="W377" s="50">
        <f t="array" aca="1" ref="W377" ca="1">IF(RESET,0,IF(LOAD_ROM,ROM!W238,IF(AND(MMU_CLK,MMU_MEMW,CELL("address",W377)=CELL("address",OFFSET(RAM0,MMU_RAM_X,MMU_RAM_Y))),MMU_VAL,W377)))</f>
        <v>0</v>
      </c>
      <c r="X377" s="50">
        <f t="array" aca="1" ref="X377" ca="1">IF(RESET,0,IF(LOAD_ROM,ROM!X238,IF(AND(MMU_CLK,MMU_MEMW,CELL("address",X377)=CELL("address",OFFSET(RAM0,MMU_RAM_X,MMU_RAM_Y))),MMU_VAL,X377)))</f>
        <v>0</v>
      </c>
      <c r="Y377" s="50">
        <f t="array" aca="1" ref="Y377" ca="1">IF(RESET,0,IF(LOAD_ROM,ROM!Y238,IF(AND(MMU_CLK,MMU_MEMW,CELL("address",Y377)=CELL("address",OFFSET(RAM0,MMU_RAM_X,MMU_RAM_Y))),MMU_VAL,Y377)))</f>
        <v>0</v>
      </c>
      <c r="Z377" s="50">
        <f t="array" aca="1" ref="Z377" ca="1">IF(RESET,0,IF(LOAD_ROM,ROM!Z238,IF(AND(MMU_CLK,MMU_MEMW,CELL("address",Z377)=CELL("address",OFFSET(RAM0,MMU_RAM_X,MMU_RAM_Y))),MMU_VAL,Z377)))</f>
        <v>0</v>
      </c>
      <c r="AA377" s="50">
        <f t="array" aca="1" ref="AA377" ca="1">IF(RESET,0,IF(LOAD_ROM,ROM!AA238,IF(AND(MMU_CLK,MMU_MEMW,CELL("address",AA377)=CELL("address",OFFSET(RAM0,MMU_RAM_X,MMU_RAM_Y))),MMU_VAL,AA377)))</f>
        <v>0</v>
      </c>
      <c r="AB377" s="50">
        <f t="array" aca="1" ref="AB377" ca="1">IF(RESET,0,IF(LOAD_ROM,ROM!AB238,IF(AND(MMU_CLK,MMU_MEMW,CELL("address",AB377)=CELL("address",OFFSET(RAM0,MMU_RAM_X,MMU_RAM_Y))),MMU_VAL,AB377)))</f>
        <v>0</v>
      </c>
      <c r="AC377" s="50">
        <f t="array" aca="1" ref="AC377" ca="1">IF(RESET,0,IF(LOAD_ROM,ROM!AC238,IF(AND(MMU_CLK,MMU_MEMW,CELL("address",AC377)=CELL("address",OFFSET(RAM0,MMU_RAM_X,MMU_RAM_Y))),MMU_VAL,AC377)))</f>
        <v>0</v>
      </c>
      <c r="AD377" s="50">
        <f t="array" aca="1" ref="AD377" ca="1">IF(RESET,0,IF(LOAD_ROM,ROM!AD238,IF(AND(MMU_CLK,MMU_MEMW,CELL("address",AD377)=CELL("address",OFFSET(RAM0,MMU_RAM_X,MMU_RAM_Y))),MMU_VAL,AD377)))</f>
        <v>0</v>
      </c>
      <c r="AE377" s="50">
        <f t="array" aca="1" ref="AE377" ca="1">IF(RESET,0,IF(LOAD_ROM,ROM!AE238,IF(AND(MMU_CLK,MMU_MEMW,CELL("address",AE377)=CELL("address",OFFSET(RAM0,MMU_RAM_X,MMU_RAM_Y))),MMU_VAL,AE377)))</f>
        <v>0</v>
      </c>
      <c r="AF377" s="50">
        <f t="array" aca="1" ref="AF377" ca="1">IF(RESET,0,IF(LOAD_ROM,ROM!AF238,IF(AND(MMU_CLK,MMU_MEMW,CELL("address",AF377)=CELL("address",OFFSET(RAM0,MMU_RAM_X,MMU_RAM_Y))),MMU_VAL,AF377)))</f>
        <v>0</v>
      </c>
      <c r="AG377" s="50">
        <f t="array" aca="1" ref="AG377" ca="1">IF(RESET,0,IF(LOAD_ROM,ROM!AG238,IF(AND(MMU_CLK,MMU_MEMW,CELL("address",AG377)=CELL("address",OFFSET(RAM0,MMU_RAM_X,MMU_RAM_Y))),MMU_VAL,AG377)))</f>
        <v>0</v>
      </c>
      <c r="AH377" s="50">
        <f t="array" aca="1" ref="AH377" ca="1">IF(RESET,0,IF(LOAD_ROM,ROM!AH238,IF(AND(MMU_CLK,MMU_MEMW,CELL("address",AH377)=CELL("address",OFFSET(RAM0,MMU_RAM_X,MMU_RAM_Y))),MMU_VAL,AH377)))</f>
        <v>0</v>
      </c>
      <c r="AI377" s="50">
        <f t="array" aca="1" ref="AI377" ca="1">IF(RESET,0,IF(LOAD_ROM,ROM!AI238,IF(AND(MMU_CLK,MMU_MEMW,CELL("address",AI377)=CELL("address",OFFSET(RAM0,MMU_RAM_X,MMU_RAM_Y))),MMU_VAL,AI377)))</f>
        <v>0</v>
      </c>
      <c r="AJ377" s="50">
        <f t="array" aca="1" ref="AJ377" ca="1">IF(RESET,0,IF(LOAD_ROM,ROM!AJ238,IF(AND(MMU_CLK,MMU_MEMW,CELL("address",AJ377)=CELL("address",OFFSET(RAM0,MMU_RAM_X,MMU_RAM_Y))),MMU_VAL,AJ377)))</f>
        <v>0</v>
      </c>
      <c r="AK377" s="50">
        <f t="array" aca="1" ref="AK377" ca="1">IF(RESET,0,IF(LOAD_ROM,ROM!AK238,IF(AND(MMU_CLK,MMU_MEMW,CELL("address",AK377)=CELL("address",OFFSET(RAM0,MMU_RAM_X,MMU_RAM_Y))),MMU_VAL,AK377)))</f>
        <v>0</v>
      </c>
      <c r="AL377" s="50">
        <f t="array" aca="1" ref="AL377" ca="1">IF(RESET,0,IF(LOAD_ROM,ROM!AL238,IF(AND(MMU_CLK,MMU_MEMW,CELL("address",AL377)=CELL("address",OFFSET(RAM0,MMU_RAM_X,MMU_RAM_Y))),MMU_VAL,AL377)))</f>
        <v>0</v>
      </c>
      <c r="AM377" s="50">
        <f t="array" aca="1" ref="AM377" ca="1">IF(RESET,0,IF(LOAD_ROM,ROM!AM238,IF(AND(MMU_CLK,MMU_MEMW,CELL("address",AM377)=CELL("address",OFFSET(RAM0,MMU_RAM_X,MMU_RAM_Y))),MMU_VAL,AM377)))</f>
        <v>0</v>
      </c>
      <c r="AN377" s="50">
        <f t="array" aca="1" ref="AN377" ca="1">IF(RESET,0,IF(LOAD_ROM,ROM!AN238,IF(AND(MMU_CLK,MMU_MEMW,CELL("address",AN377)=CELL("address",OFFSET(RAM0,MMU_RAM_X,MMU_RAM_Y))),MMU_VAL,AN377)))</f>
        <v>0</v>
      </c>
      <c r="AO377" s="50">
        <f t="array" aca="1" ref="AO377" ca="1">IF(RESET,0,IF(LOAD_ROM,ROM!AO238,IF(AND(MMU_CLK,MMU_MEMW,CELL("address",AO377)=CELL("address",OFFSET(RAM0,MMU_RAM_X,MMU_RAM_Y))),MMU_VAL,AO377)))</f>
        <v>0</v>
      </c>
      <c r="AP377" s="50">
        <f t="array" aca="1" ref="AP377" ca="1">IF(RESET,0,IF(LOAD_ROM,ROM!AP238,IF(AND(MMU_CLK,MMU_MEMW,CELL("address",AP377)=CELL("address",OFFSET(RAM0,MMU_RAM_X,MMU_RAM_Y))),MMU_VAL,AP377)))</f>
        <v>0</v>
      </c>
      <c r="AQ377" s="50">
        <f t="array" aca="1" ref="AQ377" ca="1">IF(RESET,0,IF(LOAD_ROM,ROM!AQ238,IF(AND(MMU_CLK,MMU_MEMW,CELL("address",AQ377)=CELL("address",OFFSET(RAM0,MMU_RAM_X,MMU_RAM_Y))),MMU_VAL,AQ377)))</f>
        <v>0</v>
      </c>
      <c r="AR377" s="50">
        <f t="array" aca="1" ref="AR377" ca="1">IF(RESET,0,IF(LOAD_ROM,ROM!AR238,IF(AND(MMU_CLK,MMU_MEMW,CELL("address",AR377)=CELL("address",OFFSET(RAM0,MMU_RAM_X,MMU_RAM_Y))),MMU_VAL,AR377)))</f>
        <v>0</v>
      </c>
      <c r="AS377" s="50">
        <f t="array" aca="1" ref="AS377" ca="1">IF(RESET,0,IF(LOAD_ROM,ROM!AS238,IF(AND(MMU_CLK,MMU_MEMW,CELL("address",AS377)=CELL("address",OFFSET(RAM0,MMU_RAM_X,MMU_RAM_Y))),MMU_VAL,AS377)))</f>
        <v>0</v>
      </c>
      <c r="AT377" s="50">
        <f t="array" aca="1" ref="AT377" ca="1">IF(RESET,0,IF(LOAD_ROM,ROM!AT238,IF(AND(MMU_CLK,MMU_MEMW,CELL("address",AT377)=CELL("address",OFFSET(RAM0,MMU_RAM_X,MMU_RAM_Y))),MMU_VAL,AT377)))</f>
        <v>0</v>
      </c>
      <c r="AU377" s="50">
        <f t="array" aca="1" ref="AU377" ca="1">IF(RESET,0,IF(LOAD_ROM,ROM!AU238,IF(AND(MMU_CLK,MMU_MEMW,CELL("address",AU377)=CELL("address",OFFSET(RAM0,MMU_RAM_X,MMU_RAM_Y))),MMU_VAL,AU377)))</f>
        <v>0</v>
      </c>
      <c r="AV377" s="50">
        <f t="array" aca="1" ref="AV377" ca="1">IF(RESET,0,IF(LOAD_ROM,ROM!AV238,IF(AND(MMU_CLK,MMU_MEMW,CELL("address",AV377)=CELL("address",OFFSET(RAM0,MMU_RAM_X,MMU_RAM_Y))),MMU_VAL,AV377)))</f>
        <v>0</v>
      </c>
      <c r="AW377" s="50">
        <f t="array" aca="1" ref="AW377" ca="1">IF(RESET,0,IF(LOAD_ROM,ROM!AW238,IF(AND(MMU_CLK,MMU_MEMW,CELL("address",AW377)=CELL("address",OFFSET(RAM0,MMU_RAM_X,MMU_RAM_Y))),MMU_VAL,AW377)))</f>
        <v>0</v>
      </c>
      <c r="AX377" s="50">
        <f t="array" aca="1" ref="AX377" ca="1">IF(RESET,0,IF(LOAD_ROM,ROM!AX238,IF(AND(MMU_CLK,MMU_MEMW,CELL("address",AX377)=CELL("address",OFFSET(RAM0,MMU_RAM_X,MMU_RAM_Y))),MMU_VAL,AX377)))</f>
        <v>0</v>
      </c>
      <c r="AY377" s="50">
        <f t="array" aca="1" ref="AY377" ca="1">IF(RESET,0,IF(LOAD_ROM,ROM!AY238,IF(AND(MMU_CLK,MMU_MEMW,CELL("address",AY377)=CELL("address",OFFSET(RAM0,MMU_RAM_X,MMU_RAM_Y))),MMU_VAL,AY377)))</f>
        <v>0</v>
      </c>
      <c r="AZ377" s="50">
        <f t="array" aca="1" ref="AZ377" ca="1">IF(RESET,0,IF(LOAD_ROM,ROM!AZ238,IF(AND(MMU_CLK,MMU_MEMW,CELL("address",AZ377)=CELL("address",OFFSET(RAM0,MMU_RAM_X,MMU_RAM_Y))),MMU_VAL,AZ377)))</f>
        <v>0</v>
      </c>
      <c r="BA377" s="50">
        <f t="array" aca="1" ref="BA377" ca="1">IF(RESET,0,IF(LOAD_ROM,ROM!BA238,IF(AND(MMU_CLK,MMU_MEMW,CELL("address",BA377)=CELL("address",OFFSET(RAM0,MMU_RAM_X,MMU_RAM_Y))),MMU_VAL,BA377)))</f>
        <v>0</v>
      </c>
      <c r="BB377" s="50">
        <f t="array" aca="1" ref="BB377" ca="1">IF(RESET,0,IF(LOAD_ROM,ROM!BB238,IF(AND(MMU_CLK,MMU_MEMW,CELL("address",BB377)=CELL("address",OFFSET(RAM0,MMU_RAM_X,MMU_RAM_Y))),MMU_VAL,BB377)))</f>
        <v>0</v>
      </c>
      <c r="BC377" s="50">
        <f t="array" aca="1" ref="BC377" ca="1">IF(RESET,0,IF(LOAD_ROM,ROM!BC238,IF(AND(MMU_CLK,MMU_MEMW,CELL("address",BC377)=CELL("address",OFFSET(RAM0,MMU_RAM_X,MMU_RAM_Y))),MMU_VAL,BC377)))</f>
        <v>0</v>
      </c>
      <c r="BD377" s="50">
        <f t="array" aca="1" ref="BD377" ca="1">IF(RESET,0,IF(LOAD_ROM,ROM!BD238,IF(AND(MMU_CLK,MMU_MEMW,CELL("address",BD377)=CELL("address",OFFSET(RAM0,MMU_RAM_X,MMU_RAM_Y))),MMU_VAL,BD377)))</f>
        <v>0</v>
      </c>
      <c r="BE377" s="50">
        <f t="array" aca="1" ref="BE377" ca="1">IF(RESET,0,IF(LOAD_ROM,ROM!BE238,IF(AND(MMU_CLK,MMU_MEMW,CELL("address",BE377)=CELL("address",OFFSET(RAM0,MMU_RAM_X,MMU_RAM_Y))),MMU_VAL,BE377)))</f>
        <v>0</v>
      </c>
      <c r="BF377" s="50">
        <f t="array" aca="1" ref="BF377" ca="1">IF(RESET,0,IF(LOAD_ROM,ROM!BF238,IF(AND(MMU_CLK,MMU_MEMW,CELL("address",BF377)=CELL("address",OFFSET(RAM0,MMU_RAM_X,MMU_RAM_Y))),MMU_VAL,BF377)))</f>
        <v>0</v>
      </c>
      <c r="BG377" s="50">
        <f t="array" aca="1" ref="BG377" ca="1">IF(RESET,0,IF(LOAD_ROM,ROM!BG238,IF(AND(MMU_CLK,MMU_MEMW,CELL("address",BG377)=CELL("address",OFFSET(RAM0,MMU_RAM_X,MMU_RAM_Y))),MMU_VAL,BG377)))</f>
        <v>0</v>
      </c>
      <c r="BH377" s="50">
        <f t="array" aca="1" ref="BH377" ca="1">IF(RESET,0,IF(LOAD_ROM,ROM!BH238,IF(AND(MMU_CLK,MMU_MEMW,CELL("address",BH377)=CELL("address",OFFSET(RAM0,MMU_RAM_X,MMU_RAM_Y))),MMU_VAL,BH377)))</f>
        <v>0</v>
      </c>
      <c r="BI377" s="50">
        <f t="array" aca="1" ref="BI377" ca="1">IF(RESET,0,IF(LOAD_ROM,ROM!BI238,IF(AND(MMU_CLK,MMU_MEMW,CELL("address",BI377)=CELL("address",OFFSET(RAM0,MMU_RAM_X,MMU_RAM_Y))),MMU_VAL,BI377)))</f>
        <v>0</v>
      </c>
      <c r="BJ377" s="50">
        <f t="array" aca="1" ref="BJ377" ca="1">IF(RESET,0,IF(LOAD_ROM,ROM!BJ238,IF(AND(MMU_CLK,MMU_MEMW,CELL("address",BJ377)=CELL("address",OFFSET(RAM0,MMU_RAM_X,MMU_RAM_Y))),MMU_VAL,BJ377)))</f>
        <v>0</v>
      </c>
      <c r="BK377" s="50">
        <f t="array" aca="1" ref="BK377" ca="1">IF(RESET,0,IF(LOAD_ROM,ROM!BK238,IF(AND(MMU_CLK,MMU_MEMW,CELL("address",BK377)=CELL("address",OFFSET(RAM0,MMU_RAM_X,MMU_RAM_Y))),MMU_VAL,BK377)))</f>
        <v>0</v>
      </c>
      <c r="BL377" s="50">
        <f t="array" aca="1" ref="BL377" ca="1">IF(RESET,0,IF(LOAD_ROM,ROM!BL238,IF(AND(MMU_CLK,MMU_MEMW,CELL("address",BL377)=CELL("address",OFFSET(RAM0,MMU_RAM_X,MMU_RAM_Y))),MMU_VAL,BL377)))</f>
        <v>0</v>
      </c>
      <c r="BM377" s="50">
        <f t="array" aca="1" ref="BM377" ca="1">IF(RESET,0,IF(LOAD_ROM,ROM!BM238,IF(AND(MMU_CLK,MMU_MEMW,CELL("address",BM377)=CELL("address",OFFSET(RAM0,MMU_RAM_X,MMU_RAM_Y))),MMU_VAL,BM377)))</f>
        <v>0</v>
      </c>
      <c r="BN377" s="50">
        <f t="array" aca="1" ref="BN377" ca="1">IF(RESET,0,IF(LOAD_ROM,ROM!BN238,IF(AND(MMU_CLK,MMU_MEMW,CELL("address",BN377)=CELL("address",OFFSET(RAM0,MMU_RAM_X,MMU_RAM_Y))),MMU_VAL,BN377)))</f>
        <v>0</v>
      </c>
      <c r="BO377" s="50">
        <f t="array" aca="1" ref="BO377" ca="1">IF(RESET,0,IF(LOAD_ROM,ROM!BO238,IF(AND(MMU_CLK,MMU_MEMW,CELL("address",BO377)=CELL("address",OFFSET(RAM0,MMU_RAM_X,MMU_RAM_Y))),MMU_VAL,BO377)))</f>
        <v>0</v>
      </c>
      <c r="BP377" s="50">
        <f t="array" aca="1" ref="BP377" ca="1">IF(RESET,0,IF(LOAD_ROM,ROM!BP238,IF(AND(MMU_CLK,MMU_MEMW,CELL("address",BP377)=CELL("address",OFFSET(RAM0,MMU_RAM_X,MMU_RAM_Y))),MMU_VAL,BP377)))</f>
        <v>0</v>
      </c>
      <c r="BQ377" s="50">
        <f t="array" aca="1" ref="BQ377" ca="1">IF(RESET,0,IF(LOAD_ROM,ROM!BQ238,IF(AND(MMU_CLK,MMU_MEMW,CELL("address",BQ377)=CELL("address",OFFSET(RAM0,MMU_RAM_X,MMU_RAM_Y))),MMU_VAL,BQ377)))</f>
        <v>0</v>
      </c>
      <c r="BR377" s="50">
        <f t="array" aca="1" ref="BR377" ca="1">IF(RESET,0,IF(LOAD_ROM,ROM!BR238,IF(AND(MMU_CLK,MMU_MEMW,CELL("address",BR377)=CELL("address",OFFSET(RAM0,MMU_RAM_X,MMU_RAM_Y))),MMU_VAL,BR377)))</f>
        <v>0</v>
      </c>
      <c r="BS377" s="50">
        <f t="array" aca="1" ref="BS377" ca="1">IF(RESET,0,IF(LOAD_ROM,ROM!BS238,IF(AND(MMU_CLK,MMU_MEMW,CELL("address",BS377)=CELL("address",OFFSET(RAM0,MMU_RAM_X,MMU_RAM_Y))),MMU_VAL,BS377)))</f>
        <v>0</v>
      </c>
      <c r="BT377" s="50">
        <f t="array" aca="1" ref="BT377" ca="1">IF(RESET,0,IF(LOAD_ROM,ROM!BT238,IF(AND(MMU_CLK,MMU_MEMW,CELL("address",BT377)=CELL("address",OFFSET(RAM0,MMU_RAM_X,MMU_RAM_Y))),MMU_VAL,BT377)))</f>
        <v>0</v>
      </c>
      <c r="BU377" s="50">
        <f t="array" aca="1" ref="BU377" ca="1">IF(RESET,0,IF(LOAD_ROM,ROM!BU238,IF(AND(MMU_CLK,MMU_MEMW,CELL("address",BU377)=CELL("address",OFFSET(RAM0,MMU_RAM_X,MMU_RAM_Y))),MMU_VAL,BU377)))</f>
        <v>0</v>
      </c>
      <c r="BV377" s="50">
        <f t="array" aca="1" ref="BV377" ca="1">IF(RESET,0,IF(LOAD_ROM,ROM!BV238,IF(AND(MMU_CLK,MMU_MEMW,CELL("address",BV377)=CELL("address",OFFSET(RAM0,MMU_RAM_X,MMU_RAM_Y))),MMU_VAL,BV377)))</f>
        <v>0</v>
      </c>
      <c r="BW377" s="50">
        <f t="array" aca="1" ref="BW377" ca="1">IF(RESET,0,IF(LOAD_ROM,ROM!BW238,IF(AND(MMU_CLK,MMU_MEMW,CELL("address",BW377)=CELL("address",OFFSET(RAM0,MMU_RAM_X,MMU_RAM_Y))),MMU_VAL,BW377)))</f>
        <v>0</v>
      </c>
      <c r="BX377" s="50">
        <f t="array" aca="1" ref="BX377" ca="1">IF(RESET,0,IF(LOAD_ROM,ROM!BX238,IF(AND(MMU_CLK,MMU_MEMW,CELL("address",BX377)=CELL("address",OFFSET(RAM0,MMU_RAM_X,MMU_RAM_Y))),MMU_VAL,BX377)))</f>
        <v>0</v>
      </c>
      <c r="BY377" s="50">
        <f t="array" aca="1" ref="BY377" ca="1">IF(RESET,0,IF(LOAD_ROM,ROM!BY238,IF(AND(MMU_CLK,MMU_MEMW,CELL("address",BY377)=CELL("address",OFFSET(RAM0,MMU_RAM_X,MMU_RAM_Y))),MMU_VAL,BY377)))</f>
        <v>0</v>
      </c>
      <c r="BZ377" s="50">
        <f t="array" aca="1" ref="BZ377" ca="1">IF(RESET,0,IF(LOAD_ROM,ROM!BZ238,IF(AND(MMU_CLK,MMU_MEMW,CELL("address",BZ377)=CELL("address",OFFSET(RAM0,MMU_RAM_X,MMU_RAM_Y))),MMU_VAL,BZ377)))</f>
        <v>0</v>
      </c>
      <c r="CA377" s="50">
        <f t="array" aca="1" ref="CA377" ca="1">IF(RESET,0,IF(LOAD_ROM,ROM!CA238,IF(AND(MMU_CLK,MMU_MEMW,CELL("address",CA377)=CELL("address",OFFSET(RAM0,MMU_RAM_X,MMU_RAM_Y))),MMU_VAL,CA377)))</f>
        <v>0</v>
      </c>
      <c r="CB377" s="50">
        <f t="array" aca="1" ref="CB377" ca="1">IF(RESET,0,IF(LOAD_ROM,ROM!CB238,IF(AND(MMU_CLK,MMU_MEMW,CELL("address",CB377)=CELL("address",OFFSET(RAM0,MMU_RAM_X,MMU_RAM_Y))),MMU_VAL,CB377)))</f>
        <v>0</v>
      </c>
      <c r="CC377" s="50">
        <f t="array" aca="1" ref="CC377" ca="1">IF(RESET,0,IF(LOAD_ROM,ROM!CC238,IF(AND(MMU_CLK,MMU_MEMW,CELL("address",CC377)=CELL("address",OFFSET(RAM0,MMU_RAM_X,MMU_RAM_Y))),MMU_VAL,CC377)))</f>
        <v>0</v>
      </c>
      <c r="CD377" s="50">
        <f t="array" aca="1" ref="CD377" ca="1">IF(RESET,0,IF(LOAD_ROM,ROM!CD238,IF(AND(MMU_CLK,MMU_MEMW,CELL("address",CD377)=CELL("address",OFFSET(RAM0,MMU_RAM_X,MMU_RAM_Y))),MMU_VAL,CD377)))</f>
        <v>0</v>
      </c>
      <c r="CE377" s="50">
        <f t="array" aca="1" ref="CE377" ca="1">IF(RESET,0,IF(LOAD_ROM,ROM!CE238,IF(AND(MMU_CLK,MMU_MEMW,CELL("address",CE377)=CELL("address",OFFSET(RAM0,MMU_RAM_X,MMU_RAM_Y))),MMU_VAL,CE377)))</f>
        <v>0</v>
      </c>
      <c r="CF377" s="50">
        <f t="array" aca="1" ref="CF377" ca="1">IF(RESET,0,IF(LOAD_ROM,ROM!CF238,IF(AND(MMU_CLK,MMU_MEMW,CELL("address",CF377)=CELL("address",OFFSET(RAM0,MMU_RAM_X,MMU_RAM_Y))),MMU_VAL,CF377)))</f>
        <v>0</v>
      </c>
      <c r="CG377" s="50">
        <f t="array" aca="1" ref="CG377" ca="1">IF(RESET,0,IF(LOAD_ROM,ROM!CG238,IF(AND(MMU_CLK,MMU_MEMW,CELL("address",CG377)=CELL("address",OFFSET(RAM0,MMU_RAM_X,MMU_RAM_Y))),MMU_VAL,CG377)))</f>
        <v>0</v>
      </c>
      <c r="CH377" s="50">
        <f t="array" aca="1" ref="CH377" ca="1">IF(RESET,0,IF(LOAD_ROM,ROM!CH238,IF(AND(MMU_CLK,MMU_MEMW,CELL("address",CH377)=CELL("address",OFFSET(RAM0,MMU_RAM_X,MMU_RAM_Y))),MMU_VAL,CH377)))</f>
        <v>0</v>
      </c>
      <c r="CI377" s="50">
        <f t="array" aca="1" ref="CI377" ca="1">IF(RESET,0,IF(LOAD_ROM,ROM!CI238,IF(AND(MMU_CLK,MMU_MEMW,CELL("address",CI377)=CELL("address",OFFSET(RAM0,MMU_RAM_X,MMU_RAM_Y))),MMU_VAL,CI377)))</f>
        <v>0</v>
      </c>
      <c r="CJ377" s="50">
        <f t="array" aca="1" ref="CJ377" ca="1">IF(RESET,0,IF(LOAD_ROM,ROM!CJ238,IF(AND(MMU_CLK,MMU_MEMW,CELL("address",CJ377)=CELL("address",OFFSET(RAM0,MMU_RAM_X,MMU_RAM_Y))),MMU_VAL,CJ377)))</f>
        <v>0</v>
      </c>
      <c r="CK377" s="50">
        <f t="array" aca="1" ref="CK377" ca="1">IF(RESET,0,IF(LOAD_ROM,ROM!CK238,IF(AND(MMU_CLK,MMU_MEMW,CELL("address",CK377)=CELL("address",OFFSET(RAM0,MMU_RAM_X,MMU_RAM_Y))),MMU_VAL,CK377)))</f>
        <v>0</v>
      </c>
      <c r="CL377" s="50">
        <f t="array" aca="1" ref="CL377" ca="1">IF(RESET,0,IF(LOAD_ROM,ROM!CL238,IF(AND(MMU_CLK,MMU_MEMW,CELL("address",CL377)=CELL("address",OFFSET(RAM0,MMU_RAM_X,MMU_RAM_Y))),MMU_VAL,CL377)))</f>
        <v>0</v>
      </c>
      <c r="CM377" s="50">
        <f t="array" aca="1" ref="CM377" ca="1">IF(RESET,0,IF(LOAD_ROM,ROM!CM238,IF(AND(MMU_CLK,MMU_MEMW,CELL("address",CM377)=CELL("address",OFFSET(RAM0,MMU_RAM_X,MMU_RAM_Y))),MMU_VAL,CM377)))</f>
        <v>0</v>
      </c>
      <c r="CN377" s="50">
        <f t="array" aca="1" ref="CN377" ca="1">IF(RESET,0,IF(LOAD_ROM,ROM!CN238,IF(AND(MMU_CLK,MMU_MEMW,CELL("address",CN377)=CELL("address",OFFSET(RAM0,MMU_RAM_X,MMU_RAM_Y))),MMU_VAL,CN377)))</f>
        <v>0</v>
      </c>
      <c r="CO377" s="50">
        <f t="array" aca="1" ref="CO377" ca="1">IF(RESET,0,IF(LOAD_ROM,ROM!CO238,IF(AND(MMU_CLK,MMU_MEMW,CELL("address",CO377)=CELL("address",OFFSET(RAM0,MMU_RAM_X,MMU_RAM_Y))),MMU_VAL,CO377)))</f>
        <v>0</v>
      </c>
      <c r="CP377" s="50">
        <f t="array" aca="1" ref="CP377" ca="1">IF(RESET,0,IF(LOAD_ROM,ROM!CP238,IF(AND(MMU_CLK,MMU_MEMW,CELL("address",CP377)=CELL("address",OFFSET(RAM0,MMU_RAM_X,MMU_RAM_Y))),MMU_VAL,CP377)))</f>
        <v>0</v>
      </c>
      <c r="CQ377" s="50">
        <f t="array" aca="1" ref="CQ377" ca="1">IF(RESET,0,IF(LOAD_ROM,ROM!CQ238,IF(AND(MMU_CLK,MMU_MEMW,CELL("address",CQ377)=CELL("address",OFFSET(RAM0,MMU_RAM_X,MMU_RAM_Y))),MMU_VAL,CQ377)))</f>
        <v>0</v>
      </c>
      <c r="CR377" s="50">
        <f t="array" aca="1" ref="CR377" ca="1">IF(RESET,0,IF(LOAD_ROM,ROM!CR238,IF(AND(MMU_CLK,MMU_MEMW,CELL("address",CR377)=CELL("address",OFFSET(RAM0,MMU_RAM_X,MMU_RAM_Y))),MMU_VAL,CR377)))</f>
        <v>0</v>
      </c>
      <c r="CS377" s="50">
        <f t="array" aca="1" ref="CS377" ca="1">IF(RESET,0,IF(LOAD_ROM,ROM!CS238,IF(AND(MMU_CLK,MMU_MEMW,CELL("address",CS377)=CELL("address",OFFSET(RAM0,MMU_RAM_X,MMU_RAM_Y))),MMU_VAL,CS377)))</f>
        <v>0</v>
      </c>
      <c r="CT377" s="50">
        <f t="array" aca="1" ref="CT377" ca="1">IF(RESET,0,IF(LOAD_ROM,ROM!CT238,IF(AND(MMU_CLK,MMU_MEMW,CELL("address",CT377)=CELL("address",OFFSET(RAM0,MMU_RAM_X,MMU_RAM_Y))),MMU_VAL,CT377)))</f>
        <v>0</v>
      </c>
      <c r="CU377" s="50">
        <f t="array" aca="1" ref="CU377" ca="1">IF(RESET,0,IF(LOAD_ROM,ROM!CU238,IF(AND(MMU_CLK,MMU_MEMW,CELL("address",CU377)=CELL("address",OFFSET(RAM0,MMU_RAM_X,MMU_RAM_Y))),MMU_VAL,CU377)))</f>
        <v>0</v>
      </c>
      <c r="CV377" s="50">
        <f t="array" aca="1" ref="CV377" ca="1">IF(RESET,0,IF(LOAD_ROM,ROM!CV238,IF(AND(MMU_CLK,MMU_MEMW,CELL("address",CV377)=CELL("address",OFFSET(RAM0,MMU_RAM_X,MMU_RAM_Y))),MMU_VAL,CV377)))</f>
        <v>0</v>
      </c>
      <c r="CW377" s="50">
        <f t="array" aca="1" ref="CW377" ca="1">IF(RESET,0,IF(LOAD_ROM,ROM!CW238,IF(AND(MMU_CLK,MMU_MEMW,CELL("address",CW377)=CELL("address",OFFSET(RAM0,MMU_RAM_X,MMU_RAM_Y))),MMU_VAL,CW377)))</f>
        <v>0</v>
      </c>
      <c r="CX377" s="50">
        <f t="array" aca="1" ref="CX377" ca="1">IF(RESET,0,IF(LOAD_ROM,ROM!CX238,IF(AND(MMU_CLK,MMU_MEMW,CELL("address",CX377)=CELL("address",OFFSET(RAM0,MMU_RAM_X,MMU_RAM_Y))),MMU_VAL,CX377)))</f>
        <v>0</v>
      </c>
      <c r="CY377" s="50">
        <f t="array" aca="1" ref="CY377" ca="1">IF(RESET,0,IF(LOAD_ROM,ROM!CY238,IF(AND(MMU_CLK,MMU_MEMW,CELL("address",CY377)=CELL("address",OFFSET(RAM0,MMU_RAM_X,MMU_RAM_Y))),MMU_VAL,CY377)))</f>
        <v>0</v>
      </c>
      <c r="CZ377" s="50">
        <f t="array" aca="1" ref="CZ377" ca="1">IF(RESET,0,IF(LOAD_ROM,ROM!CZ238,IF(AND(MMU_CLK,MMU_MEMW,CELL("address",CZ377)=CELL("address",OFFSET(RAM0,MMU_RAM_X,MMU_RAM_Y))),MMU_VAL,CZ377)))</f>
        <v>0</v>
      </c>
      <c r="DA377" s="50">
        <f t="array" aca="1" ref="DA377" ca="1">IF(RESET,0,IF(LOAD_ROM,ROM!DA238,IF(AND(MMU_CLK,MMU_MEMW,CELL("address",DA377)=CELL("address",OFFSET(RAM0,MMU_RAM_X,MMU_RAM_Y))),MMU_VAL,DA377)))</f>
        <v>0</v>
      </c>
      <c r="DB377" s="50">
        <f t="array" aca="1" ref="DB377" ca="1">IF(RESET,0,IF(LOAD_ROM,ROM!DB238,IF(AND(MMU_CLK,MMU_MEMW,CELL("address",DB377)=CELL("address",OFFSET(RAM0,MMU_RAM_X,MMU_RAM_Y))),MMU_VAL,DB377)))</f>
        <v>0</v>
      </c>
      <c r="DC377" s="50">
        <f t="array" aca="1" ref="DC377" ca="1">IF(RESET,0,IF(LOAD_ROM,ROM!DC238,IF(AND(MMU_CLK,MMU_MEMW,CELL("address",DC377)=CELL("address",OFFSET(RAM0,MMU_RAM_X,MMU_RAM_Y))),MMU_VAL,DC377)))</f>
        <v>0</v>
      </c>
      <c r="DD377" s="50">
        <f t="array" aca="1" ref="DD377" ca="1">IF(RESET,0,IF(LOAD_ROM,ROM!DD238,IF(AND(MMU_CLK,MMU_MEMW,CELL("address",DD377)=CELL("address",OFFSET(RAM0,MMU_RAM_X,MMU_RAM_Y))),MMU_VAL,DD377)))</f>
        <v>0</v>
      </c>
      <c r="DE377" s="50">
        <f t="array" aca="1" ref="DE377" ca="1">IF(RESET,0,IF(LOAD_ROM,ROM!DE238,IF(AND(MMU_CLK,MMU_MEMW,CELL("address",DE377)=CELL("address",OFFSET(RAM0,MMU_RAM_X,MMU_RAM_Y))),MMU_VAL,DE377)))</f>
        <v>0</v>
      </c>
      <c r="DF377" s="50">
        <f t="array" aca="1" ref="DF377" ca="1">IF(RESET,0,IF(LOAD_ROM,ROM!DF238,IF(AND(MMU_CLK,MMU_MEMW,CELL("address",DF377)=CELL("address",OFFSET(RAM0,MMU_RAM_X,MMU_RAM_Y))),MMU_VAL,DF377)))</f>
        <v>0</v>
      </c>
      <c r="DG377" s="50">
        <f t="array" aca="1" ref="DG377" ca="1">IF(RESET,0,IF(LOAD_ROM,ROM!DG238,IF(AND(MMU_CLK,MMU_MEMW,CELL("address",DG377)=CELL("address",OFFSET(RAM0,MMU_RAM_X,MMU_RAM_Y))),MMU_VAL,DG377)))</f>
        <v>0</v>
      </c>
      <c r="DH377" s="50">
        <f t="array" aca="1" ref="DH377" ca="1">IF(RESET,0,IF(LOAD_ROM,ROM!DH238,IF(AND(MMU_CLK,MMU_MEMW,CELL("address",DH377)=CELL("address",OFFSET(RAM0,MMU_RAM_X,MMU_RAM_Y))),MMU_VAL,DH377)))</f>
        <v>0</v>
      </c>
      <c r="DI377" s="50">
        <f t="array" aca="1" ref="DI377" ca="1">IF(RESET,0,IF(LOAD_ROM,ROM!DI238,IF(AND(MMU_CLK,MMU_MEMW,CELL("address",DI377)=CELL("address",OFFSET(RAM0,MMU_RAM_X,MMU_RAM_Y))),MMU_VAL,DI377)))</f>
        <v>0</v>
      </c>
      <c r="DJ377" s="50">
        <f t="array" aca="1" ref="DJ377" ca="1">IF(RESET,0,IF(LOAD_ROM,ROM!DJ238,IF(AND(MMU_CLK,MMU_MEMW,CELL("address",DJ377)=CELL("address",OFFSET(RAM0,MMU_RAM_X,MMU_RAM_Y))),MMU_VAL,DJ377)))</f>
        <v>0</v>
      </c>
      <c r="DK377" s="50">
        <f t="array" aca="1" ref="DK377" ca="1">IF(RESET,0,IF(LOAD_ROM,ROM!DK238,IF(AND(MMU_CLK,MMU_MEMW,CELL("address",DK377)=CELL("address",OFFSET(RAM0,MMU_RAM_X,MMU_RAM_Y))),MMU_VAL,DK377)))</f>
        <v>0</v>
      </c>
      <c r="DL377" s="50">
        <f t="array" aca="1" ref="DL377" ca="1">IF(RESET,0,IF(LOAD_ROM,ROM!DL238,IF(AND(MMU_CLK,MMU_MEMW,CELL("address",DL377)=CELL("address",OFFSET(RAM0,MMU_RAM_X,MMU_RAM_Y))),MMU_VAL,DL377)))</f>
        <v>0</v>
      </c>
      <c r="DM377" s="50">
        <f t="array" aca="1" ref="DM377" ca="1">IF(RESET,0,IF(LOAD_ROM,ROM!DM238,IF(AND(MMU_CLK,MMU_MEMW,CELL("address",DM377)=CELL("address",OFFSET(RAM0,MMU_RAM_X,MMU_RAM_Y))),MMU_VAL,DM377)))</f>
        <v>0</v>
      </c>
      <c r="DN377" s="50">
        <f t="array" aca="1" ref="DN377" ca="1">IF(RESET,0,IF(LOAD_ROM,ROM!DN238,IF(AND(MMU_CLK,MMU_MEMW,CELL("address",DN377)=CELL("address",OFFSET(RAM0,MMU_RAM_X,MMU_RAM_Y))),MMU_VAL,DN377)))</f>
        <v>0</v>
      </c>
      <c r="DO377" s="50">
        <f t="array" aca="1" ref="DO377" ca="1">IF(RESET,0,IF(LOAD_ROM,ROM!DO238,IF(AND(MMU_CLK,MMU_MEMW,CELL("address",DO377)=CELL("address",OFFSET(RAM0,MMU_RAM_X,MMU_RAM_Y))),MMU_VAL,DO377)))</f>
        <v>0</v>
      </c>
      <c r="DP377" s="50">
        <f t="array" aca="1" ref="DP377" ca="1">IF(RESET,0,IF(LOAD_ROM,ROM!DP238,IF(AND(MMU_CLK,MMU_MEMW,CELL("address",DP377)=CELL("address",OFFSET(RAM0,MMU_RAM_X,MMU_RAM_Y))),MMU_VAL,DP377)))</f>
        <v>0</v>
      </c>
      <c r="DQ377" s="50">
        <f t="array" aca="1" ref="DQ377" ca="1">IF(RESET,0,IF(LOAD_ROM,ROM!DQ238,IF(AND(MMU_CLK,MMU_MEMW,CELL("address",DQ377)=CELL("address",OFFSET(RAM0,MMU_RAM_X,MMU_RAM_Y))),MMU_VAL,DQ377)))</f>
        <v>0</v>
      </c>
      <c r="DR377" s="50">
        <f t="array" aca="1" ref="DR377" ca="1">IF(RESET,0,IF(LOAD_ROM,ROM!DR238,IF(AND(MMU_CLK,MMU_MEMW,CELL("address",DR377)=CELL("address",OFFSET(RAM0,MMU_RAM_X,MMU_RAM_Y))),MMU_VAL,DR377)))</f>
        <v>0</v>
      </c>
      <c r="DS377" s="50">
        <f t="array" aca="1" ref="DS377" ca="1">IF(RESET,0,IF(LOAD_ROM,ROM!DS238,IF(AND(MMU_CLK,MMU_MEMW,CELL("address",DS377)=CELL("address",OFFSET(RAM0,MMU_RAM_X,MMU_RAM_Y))),MMU_VAL,DS377)))</f>
        <v>0</v>
      </c>
      <c r="DT377" s="50">
        <f t="array" aca="1" ref="DT377" ca="1">IF(RESET,0,IF(LOAD_ROM,ROM!DT238,IF(AND(MMU_CLK,MMU_MEMW,CELL("address",DT377)=CELL("address",OFFSET(RAM0,MMU_RAM_X,MMU_RAM_Y))),MMU_VAL,DT377)))</f>
        <v>0</v>
      </c>
      <c r="DU377" s="50">
        <f t="array" aca="1" ref="DU377" ca="1">IF(RESET,0,IF(LOAD_ROM,ROM!DU238,IF(AND(MMU_CLK,MMU_MEMW,CELL("address",DU377)=CELL("address",OFFSET(RAM0,MMU_RAM_X,MMU_RAM_Y))),MMU_VAL,DU377)))</f>
        <v>0</v>
      </c>
      <c r="DV377" s="50">
        <f t="array" aca="1" ref="DV377" ca="1">IF(RESET,0,IF(LOAD_ROM,ROM!DV238,IF(AND(MMU_CLK,MMU_MEMW,CELL("address",DV377)=CELL("address",OFFSET(RAM0,MMU_RAM_X,MMU_RAM_Y))),MMU_VAL,DV377)))</f>
        <v>0</v>
      </c>
      <c r="DW377" s="50">
        <f t="array" aca="1" ref="DW377" ca="1">IF(RESET,0,IF(LOAD_ROM,ROM!DW238,IF(AND(MMU_CLK,MMU_MEMW,CELL("address",DW377)=CELL("address",OFFSET(RAM0,MMU_RAM_X,MMU_RAM_Y))),MMU_VAL,DW377)))</f>
        <v>0</v>
      </c>
      <c r="DX377" s="50">
        <f t="array" aca="1" ref="DX377" ca="1">IF(RESET,0,IF(LOAD_ROM,ROM!DX238,IF(AND(MMU_CLK,MMU_MEMW,CELL("address",DX377)=CELL("address",OFFSET(RAM0,MMU_RAM_X,MMU_RAM_Y))),MMU_VAL,DX377)))</f>
        <v>0</v>
      </c>
    </row>
    <row r="378" spans="1:128" x14ac:dyDescent="0.35">
      <c r="A378" s="50">
        <f t="array" aca="1" ref="A378" ca="1">IF(RESET,0,IF(LOAD_ROM,ROM!A239,IF(AND(MMU_CLK,MMU_MEMW,CELL("address",A378)=CELL("address",OFFSET(RAM0,MMU_RAM_X,MMU_RAM_Y))),MMU_VAL,A378)))</f>
        <v>0</v>
      </c>
      <c r="B378" s="50">
        <f t="array" aca="1" ref="B378" ca="1">IF(RESET,0,IF(LOAD_ROM,ROM!B239,IF(AND(MMU_CLK,MMU_MEMW,CELL("address",B378)=CELL("address",OFFSET(RAM0,MMU_RAM_X,MMU_RAM_Y))),MMU_VAL,B378)))</f>
        <v>0</v>
      </c>
      <c r="C378" s="50">
        <f t="array" aca="1" ref="C378" ca="1">IF(RESET,0,IF(LOAD_ROM,ROM!C239,IF(AND(MMU_CLK,MMU_MEMW,CELL("address",C378)=CELL("address",OFFSET(RAM0,MMU_RAM_X,MMU_RAM_Y))),MMU_VAL,C378)))</f>
        <v>0</v>
      </c>
      <c r="D378" s="50">
        <f t="array" aca="1" ref="D378" ca="1">IF(RESET,0,IF(LOAD_ROM,ROM!D239,IF(AND(MMU_CLK,MMU_MEMW,CELL("address",D378)=CELL("address",OFFSET(RAM0,MMU_RAM_X,MMU_RAM_Y))),MMU_VAL,D378)))</f>
        <v>0</v>
      </c>
      <c r="E378" s="50">
        <f t="array" aca="1" ref="E378" ca="1">IF(RESET,0,IF(LOAD_ROM,ROM!E239,IF(AND(MMU_CLK,MMU_MEMW,CELL("address",E378)=CELL("address",OFFSET(RAM0,MMU_RAM_X,MMU_RAM_Y))),MMU_VAL,E378)))</f>
        <v>0</v>
      </c>
      <c r="F378" s="50">
        <f t="array" aca="1" ref="F378" ca="1">IF(RESET,0,IF(LOAD_ROM,ROM!F239,IF(AND(MMU_CLK,MMU_MEMW,CELL("address",F378)=CELL("address",OFFSET(RAM0,MMU_RAM_X,MMU_RAM_Y))),MMU_VAL,F378)))</f>
        <v>0</v>
      </c>
      <c r="G378" s="50">
        <f t="array" aca="1" ref="G378" ca="1">IF(RESET,0,IF(LOAD_ROM,ROM!G239,IF(AND(MMU_CLK,MMU_MEMW,CELL("address",G378)=CELL("address",OFFSET(RAM0,MMU_RAM_X,MMU_RAM_Y))),MMU_VAL,G378)))</f>
        <v>0</v>
      </c>
      <c r="H378" s="50">
        <f t="array" aca="1" ref="H378" ca="1">IF(RESET,0,IF(LOAD_ROM,ROM!H239,IF(AND(MMU_CLK,MMU_MEMW,CELL("address",H378)=CELL("address",OFFSET(RAM0,MMU_RAM_X,MMU_RAM_Y))),MMU_VAL,H378)))</f>
        <v>0</v>
      </c>
      <c r="I378" s="50">
        <f t="array" aca="1" ref="I378" ca="1">IF(RESET,0,IF(LOAD_ROM,ROM!I239,IF(AND(MMU_CLK,MMU_MEMW,CELL("address",I378)=CELL("address",OFFSET(RAM0,MMU_RAM_X,MMU_RAM_Y))),MMU_VAL,I378)))</f>
        <v>0</v>
      </c>
      <c r="J378" s="50">
        <f t="array" aca="1" ref="J378" ca="1">IF(RESET,0,IF(LOAD_ROM,ROM!J239,IF(AND(MMU_CLK,MMU_MEMW,CELL("address",J378)=CELL("address",OFFSET(RAM0,MMU_RAM_X,MMU_RAM_Y))),MMU_VAL,J378)))</f>
        <v>0</v>
      </c>
      <c r="K378" s="50">
        <f t="array" aca="1" ref="K378" ca="1">IF(RESET,0,IF(LOAD_ROM,ROM!K239,IF(AND(MMU_CLK,MMU_MEMW,CELL("address",K378)=CELL("address",OFFSET(RAM0,MMU_RAM_X,MMU_RAM_Y))),MMU_VAL,K378)))</f>
        <v>0</v>
      </c>
      <c r="L378" s="50">
        <f t="array" aca="1" ref="L378" ca="1">IF(RESET,0,IF(LOAD_ROM,ROM!L239,IF(AND(MMU_CLK,MMU_MEMW,CELL("address",L378)=CELL("address",OFFSET(RAM0,MMU_RAM_X,MMU_RAM_Y))),MMU_VAL,L378)))</f>
        <v>0</v>
      </c>
      <c r="M378" s="50">
        <f t="array" aca="1" ref="M378" ca="1">IF(RESET,0,IF(LOAD_ROM,ROM!M239,IF(AND(MMU_CLK,MMU_MEMW,CELL("address",M378)=CELL("address",OFFSET(RAM0,MMU_RAM_X,MMU_RAM_Y))),MMU_VAL,M378)))</f>
        <v>0</v>
      </c>
      <c r="N378" s="50">
        <f t="array" aca="1" ref="N378" ca="1">IF(RESET,0,IF(LOAD_ROM,ROM!N239,IF(AND(MMU_CLK,MMU_MEMW,CELL("address",N378)=CELL("address",OFFSET(RAM0,MMU_RAM_X,MMU_RAM_Y))),MMU_VAL,N378)))</f>
        <v>0</v>
      </c>
      <c r="O378" s="50">
        <f t="array" aca="1" ref="O378" ca="1">IF(RESET,0,IF(LOAD_ROM,ROM!O239,IF(AND(MMU_CLK,MMU_MEMW,CELL("address",O378)=CELL("address",OFFSET(RAM0,MMU_RAM_X,MMU_RAM_Y))),MMU_VAL,O378)))</f>
        <v>0</v>
      </c>
      <c r="P378" s="50">
        <f t="array" aca="1" ref="P378" ca="1">IF(RESET,0,IF(LOAD_ROM,ROM!P239,IF(AND(MMU_CLK,MMU_MEMW,CELL("address",P378)=CELL("address",OFFSET(RAM0,MMU_RAM_X,MMU_RAM_Y))),MMU_VAL,P378)))</f>
        <v>0</v>
      </c>
      <c r="Q378" s="50">
        <f t="array" aca="1" ref="Q378" ca="1">IF(RESET,0,IF(LOAD_ROM,ROM!Q239,IF(AND(MMU_CLK,MMU_MEMW,CELL("address",Q378)=CELL("address",OFFSET(RAM0,MMU_RAM_X,MMU_RAM_Y))),MMU_VAL,Q378)))</f>
        <v>0</v>
      </c>
      <c r="R378" s="50">
        <f t="array" aca="1" ref="R378" ca="1">IF(RESET,0,IF(LOAD_ROM,ROM!R239,IF(AND(MMU_CLK,MMU_MEMW,CELL("address",R378)=CELL("address",OFFSET(RAM0,MMU_RAM_X,MMU_RAM_Y))),MMU_VAL,R378)))</f>
        <v>0</v>
      </c>
      <c r="S378" s="50">
        <f t="array" aca="1" ref="S378" ca="1">IF(RESET,0,IF(LOAD_ROM,ROM!S239,IF(AND(MMU_CLK,MMU_MEMW,CELL("address",S378)=CELL("address",OFFSET(RAM0,MMU_RAM_X,MMU_RAM_Y))),MMU_VAL,S378)))</f>
        <v>0</v>
      </c>
      <c r="T378" s="50">
        <f t="array" aca="1" ref="T378" ca="1">IF(RESET,0,IF(LOAD_ROM,ROM!T239,IF(AND(MMU_CLK,MMU_MEMW,CELL("address",T378)=CELL("address",OFFSET(RAM0,MMU_RAM_X,MMU_RAM_Y))),MMU_VAL,T378)))</f>
        <v>0</v>
      </c>
      <c r="U378" s="50">
        <f t="array" aca="1" ref="U378" ca="1">IF(RESET,0,IF(LOAD_ROM,ROM!U239,IF(AND(MMU_CLK,MMU_MEMW,CELL("address",U378)=CELL("address",OFFSET(RAM0,MMU_RAM_X,MMU_RAM_Y))),MMU_VAL,U378)))</f>
        <v>0</v>
      </c>
      <c r="V378" s="50">
        <f t="array" aca="1" ref="V378" ca="1">IF(RESET,0,IF(LOAD_ROM,ROM!V239,IF(AND(MMU_CLK,MMU_MEMW,CELL("address",V378)=CELL("address",OFFSET(RAM0,MMU_RAM_X,MMU_RAM_Y))),MMU_VAL,V378)))</f>
        <v>0</v>
      </c>
      <c r="W378" s="50">
        <f t="array" aca="1" ref="W378" ca="1">IF(RESET,0,IF(LOAD_ROM,ROM!W239,IF(AND(MMU_CLK,MMU_MEMW,CELL("address",W378)=CELL("address",OFFSET(RAM0,MMU_RAM_X,MMU_RAM_Y))),MMU_VAL,W378)))</f>
        <v>0</v>
      </c>
      <c r="X378" s="50">
        <f t="array" aca="1" ref="X378" ca="1">IF(RESET,0,IF(LOAD_ROM,ROM!X239,IF(AND(MMU_CLK,MMU_MEMW,CELL("address",X378)=CELL("address",OFFSET(RAM0,MMU_RAM_X,MMU_RAM_Y))),MMU_VAL,X378)))</f>
        <v>0</v>
      </c>
      <c r="Y378" s="50">
        <f t="array" aca="1" ref="Y378" ca="1">IF(RESET,0,IF(LOAD_ROM,ROM!Y239,IF(AND(MMU_CLK,MMU_MEMW,CELL("address",Y378)=CELL("address",OFFSET(RAM0,MMU_RAM_X,MMU_RAM_Y))),MMU_VAL,Y378)))</f>
        <v>0</v>
      </c>
      <c r="Z378" s="50">
        <f t="array" aca="1" ref="Z378" ca="1">IF(RESET,0,IF(LOAD_ROM,ROM!Z239,IF(AND(MMU_CLK,MMU_MEMW,CELL("address",Z378)=CELL("address",OFFSET(RAM0,MMU_RAM_X,MMU_RAM_Y))),MMU_VAL,Z378)))</f>
        <v>0</v>
      </c>
      <c r="AA378" s="50">
        <f t="array" aca="1" ref="AA378" ca="1">IF(RESET,0,IF(LOAD_ROM,ROM!AA239,IF(AND(MMU_CLK,MMU_MEMW,CELL("address",AA378)=CELL("address",OFFSET(RAM0,MMU_RAM_X,MMU_RAM_Y))),MMU_VAL,AA378)))</f>
        <v>0</v>
      </c>
      <c r="AB378" s="50">
        <f t="array" aca="1" ref="AB378" ca="1">IF(RESET,0,IF(LOAD_ROM,ROM!AB239,IF(AND(MMU_CLK,MMU_MEMW,CELL("address",AB378)=CELL("address",OFFSET(RAM0,MMU_RAM_X,MMU_RAM_Y))),MMU_VAL,AB378)))</f>
        <v>0</v>
      </c>
      <c r="AC378" s="50">
        <f t="array" aca="1" ref="AC378" ca="1">IF(RESET,0,IF(LOAD_ROM,ROM!AC239,IF(AND(MMU_CLK,MMU_MEMW,CELL("address",AC378)=CELL("address",OFFSET(RAM0,MMU_RAM_X,MMU_RAM_Y))),MMU_VAL,AC378)))</f>
        <v>0</v>
      </c>
      <c r="AD378" s="50">
        <f t="array" aca="1" ref="AD378" ca="1">IF(RESET,0,IF(LOAD_ROM,ROM!AD239,IF(AND(MMU_CLK,MMU_MEMW,CELL("address",AD378)=CELL("address",OFFSET(RAM0,MMU_RAM_X,MMU_RAM_Y))),MMU_VAL,AD378)))</f>
        <v>0</v>
      </c>
      <c r="AE378" s="50">
        <f t="array" aca="1" ref="AE378" ca="1">IF(RESET,0,IF(LOAD_ROM,ROM!AE239,IF(AND(MMU_CLK,MMU_MEMW,CELL("address",AE378)=CELL("address",OFFSET(RAM0,MMU_RAM_X,MMU_RAM_Y))),MMU_VAL,AE378)))</f>
        <v>0</v>
      </c>
      <c r="AF378" s="50">
        <f t="array" aca="1" ref="AF378" ca="1">IF(RESET,0,IF(LOAD_ROM,ROM!AF239,IF(AND(MMU_CLK,MMU_MEMW,CELL("address",AF378)=CELL("address",OFFSET(RAM0,MMU_RAM_X,MMU_RAM_Y))),MMU_VAL,AF378)))</f>
        <v>0</v>
      </c>
      <c r="AG378" s="50">
        <f t="array" aca="1" ref="AG378" ca="1">IF(RESET,0,IF(LOAD_ROM,ROM!AG239,IF(AND(MMU_CLK,MMU_MEMW,CELL("address",AG378)=CELL("address",OFFSET(RAM0,MMU_RAM_X,MMU_RAM_Y))),MMU_VAL,AG378)))</f>
        <v>0</v>
      </c>
      <c r="AH378" s="50">
        <f t="array" aca="1" ref="AH378" ca="1">IF(RESET,0,IF(LOAD_ROM,ROM!AH239,IF(AND(MMU_CLK,MMU_MEMW,CELL("address",AH378)=CELL("address",OFFSET(RAM0,MMU_RAM_X,MMU_RAM_Y))),MMU_VAL,AH378)))</f>
        <v>0</v>
      </c>
      <c r="AI378" s="50">
        <f t="array" aca="1" ref="AI378" ca="1">IF(RESET,0,IF(LOAD_ROM,ROM!AI239,IF(AND(MMU_CLK,MMU_MEMW,CELL("address",AI378)=CELL("address",OFFSET(RAM0,MMU_RAM_X,MMU_RAM_Y))),MMU_VAL,AI378)))</f>
        <v>0</v>
      </c>
      <c r="AJ378" s="50">
        <f t="array" aca="1" ref="AJ378" ca="1">IF(RESET,0,IF(LOAD_ROM,ROM!AJ239,IF(AND(MMU_CLK,MMU_MEMW,CELL("address",AJ378)=CELL("address",OFFSET(RAM0,MMU_RAM_X,MMU_RAM_Y))),MMU_VAL,AJ378)))</f>
        <v>0</v>
      </c>
      <c r="AK378" s="50">
        <f t="array" aca="1" ref="AK378" ca="1">IF(RESET,0,IF(LOAD_ROM,ROM!AK239,IF(AND(MMU_CLK,MMU_MEMW,CELL("address",AK378)=CELL("address",OFFSET(RAM0,MMU_RAM_X,MMU_RAM_Y))),MMU_VAL,AK378)))</f>
        <v>0</v>
      </c>
      <c r="AL378" s="50">
        <f t="array" aca="1" ref="AL378" ca="1">IF(RESET,0,IF(LOAD_ROM,ROM!AL239,IF(AND(MMU_CLK,MMU_MEMW,CELL("address",AL378)=CELL("address",OFFSET(RAM0,MMU_RAM_X,MMU_RAM_Y))),MMU_VAL,AL378)))</f>
        <v>0</v>
      </c>
      <c r="AM378" s="50">
        <f t="array" aca="1" ref="AM378" ca="1">IF(RESET,0,IF(LOAD_ROM,ROM!AM239,IF(AND(MMU_CLK,MMU_MEMW,CELL("address",AM378)=CELL("address",OFFSET(RAM0,MMU_RAM_X,MMU_RAM_Y))),MMU_VAL,AM378)))</f>
        <v>0</v>
      </c>
      <c r="AN378" s="50">
        <f t="array" aca="1" ref="AN378" ca="1">IF(RESET,0,IF(LOAD_ROM,ROM!AN239,IF(AND(MMU_CLK,MMU_MEMW,CELL("address",AN378)=CELL("address",OFFSET(RAM0,MMU_RAM_X,MMU_RAM_Y))),MMU_VAL,AN378)))</f>
        <v>0</v>
      </c>
      <c r="AO378" s="50">
        <f t="array" aca="1" ref="AO378" ca="1">IF(RESET,0,IF(LOAD_ROM,ROM!AO239,IF(AND(MMU_CLK,MMU_MEMW,CELL("address",AO378)=CELL("address",OFFSET(RAM0,MMU_RAM_X,MMU_RAM_Y))),MMU_VAL,AO378)))</f>
        <v>0</v>
      </c>
      <c r="AP378" s="50">
        <f t="array" aca="1" ref="AP378" ca="1">IF(RESET,0,IF(LOAD_ROM,ROM!AP239,IF(AND(MMU_CLK,MMU_MEMW,CELL("address",AP378)=CELL("address",OFFSET(RAM0,MMU_RAM_X,MMU_RAM_Y))),MMU_VAL,AP378)))</f>
        <v>0</v>
      </c>
      <c r="AQ378" s="50">
        <f t="array" aca="1" ref="AQ378" ca="1">IF(RESET,0,IF(LOAD_ROM,ROM!AQ239,IF(AND(MMU_CLK,MMU_MEMW,CELL("address",AQ378)=CELL("address",OFFSET(RAM0,MMU_RAM_X,MMU_RAM_Y))),MMU_VAL,AQ378)))</f>
        <v>0</v>
      </c>
      <c r="AR378" s="50">
        <f t="array" aca="1" ref="AR378" ca="1">IF(RESET,0,IF(LOAD_ROM,ROM!AR239,IF(AND(MMU_CLK,MMU_MEMW,CELL("address",AR378)=CELL("address",OFFSET(RAM0,MMU_RAM_X,MMU_RAM_Y))),MMU_VAL,AR378)))</f>
        <v>0</v>
      </c>
      <c r="AS378" s="50">
        <f t="array" aca="1" ref="AS378" ca="1">IF(RESET,0,IF(LOAD_ROM,ROM!AS239,IF(AND(MMU_CLK,MMU_MEMW,CELL("address",AS378)=CELL("address",OFFSET(RAM0,MMU_RAM_X,MMU_RAM_Y))),MMU_VAL,AS378)))</f>
        <v>0</v>
      </c>
      <c r="AT378" s="50">
        <f t="array" aca="1" ref="AT378" ca="1">IF(RESET,0,IF(LOAD_ROM,ROM!AT239,IF(AND(MMU_CLK,MMU_MEMW,CELL("address",AT378)=CELL("address",OFFSET(RAM0,MMU_RAM_X,MMU_RAM_Y))),MMU_VAL,AT378)))</f>
        <v>0</v>
      </c>
      <c r="AU378" s="50">
        <f t="array" aca="1" ref="AU378" ca="1">IF(RESET,0,IF(LOAD_ROM,ROM!AU239,IF(AND(MMU_CLK,MMU_MEMW,CELL("address",AU378)=CELL("address",OFFSET(RAM0,MMU_RAM_X,MMU_RAM_Y))),MMU_VAL,AU378)))</f>
        <v>0</v>
      </c>
      <c r="AV378" s="50">
        <f t="array" aca="1" ref="AV378" ca="1">IF(RESET,0,IF(LOAD_ROM,ROM!AV239,IF(AND(MMU_CLK,MMU_MEMW,CELL("address",AV378)=CELL("address",OFFSET(RAM0,MMU_RAM_X,MMU_RAM_Y))),MMU_VAL,AV378)))</f>
        <v>0</v>
      </c>
      <c r="AW378" s="50">
        <f t="array" aca="1" ref="AW378" ca="1">IF(RESET,0,IF(LOAD_ROM,ROM!AW239,IF(AND(MMU_CLK,MMU_MEMW,CELL("address",AW378)=CELL("address",OFFSET(RAM0,MMU_RAM_X,MMU_RAM_Y))),MMU_VAL,AW378)))</f>
        <v>0</v>
      </c>
      <c r="AX378" s="50">
        <f t="array" aca="1" ref="AX378" ca="1">IF(RESET,0,IF(LOAD_ROM,ROM!AX239,IF(AND(MMU_CLK,MMU_MEMW,CELL("address",AX378)=CELL("address",OFFSET(RAM0,MMU_RAM_X,MMU_RAM_Y))),MMU_VAL,AX378)))</f>
        <v>0</v>
      </c>
      <c r="AY378" s="50">
        <f t="array" aca="1" ref="AY378" ca="1">IF(RESET,0,IF(LOAD_ROM,ROM!AY239,IF(AND(MMU_CLK,MMU_MEMW,CELL("address",AY378)=CELL("address",OFFSET(RAM0,MMU_RAM_X,MMU_RAM_Y))),MMU_VAL,AY378)))</f>
        <v>0</v>
      </c>
      <c r="AZ378" s="50">
        <f t="array" aca="1" ref="AZ378" ca="1">IF(RESET,0,IF(LOAD_ROM,ROM!AZ239,IF(AND(MMU_CLK,MMU_MEMW,CELL("address",AZ378)=CELL("address",OFFSET(RAM0,MMU_RAM_X,MMU_RAM_Y))),MMU_VAL,AZ378)))</f>
        <v>0</v>
      </c>
      <c r="BA378" s="50">
        <f t="array" aca="1" ref="BA378" ca="1">IF(RESET,0,IF(LOAD_ROM,ROM!BA239,IF(AND(MMU_CLK,MMU_MEMW,CELL("address",BA378)=CELL("address",OFFSET(RAM0,MMU_RAM_X,MMU_RAM_Y))),MMU_VAL,BA378)))</f>
        <v>0</v>
      </c>
      <c r="BB378" s="50">
        <f t="array" aca="1" ref="BB378" ca="1">IF(RESET,0,IF(LOAD_ROM,ROM!BB239,IF(AND(MMU_CLK,MMU_MEMW,CELL("address",BB378)=CELL("address",OFFSET(RAM0,MMU_RAM_X,MMU_RAM_Y))),MMU_VAL,BB378)))</f>
        <v>0</v>
      </c>
      <c r="BC378" s="50">
        <f t="array" aca="1" ref="BC378" ca="1">IF(RESET,0,IF(LOAD_ROM,ROM!BC239,IF(AND(MMU_CLK,MMU_MEMW,CELL("address",BC378)=CELL("address",OFFSET(RAM0,MMU_RAM_X,MMU_RAM_Y))),MMU_VAL,BC378)))</f>
        <v>0</v>
      </c>
      <c r="BD378" s="50">
        <f t="array" aca="1" ref="BD378" ca="1">IF(RESET,0,IF(LOAD_ROM,ROM!BD239,IF(AND(MMU_CLK,MMU_MEMW,CELL("address",BD378)=CELL("address",OFFSET(RAM0,MMU_RAM_X,MMU_RAM_Y))),MMU_VAL,BD378)))</f>
        <v>0</v>
      </c>
      <c r="BE378" s="50">
        <f t="array" aca="1" ref="BE378" ca="1">IF(RESET,0,IF(LOAD_ROM,ROM!BE239,IF(AND(MMU_CLK,MMU_MEMW,CELL("address",BE378)=CELL("address",OFFSET(RAM0,MMU_RAM_X,MMU_RAM_Y))),MMU_VAL,BE378)))</f>
        <v>0</v>
      </c>
      <c r="BF378" s="50">
        <f t="array" aca="1" ref="BF378" ca="1">IF(RESET,0,IF(LOAD_ROM,ROM!BF239,IF(AND(MMU_CLK,MMU_MEMW,CELL("address",BF378)=CELL("address",OFFSET(RAM0,MMU_RAM_X,MMU_RAM_Y))),MMU_VAL,BF378)))</f>
        <v>0</v>
      </c>
      <c r="BG378" s="50">
        <f t="array" aca="1" ref="BG378" ca="1">IF(RESET,0,IF(LOAD_ROM,ROM!BG239,IF(AND(MMU_CLK,MMU_MEMW,CELL("address",BG378)=CELL("address",OFFSET(RAM0,MMU_RAM_X,MMU_RAM_Y))),MMU_VAL,BG378)))</f>
        <v>0</v>
      </c>
      <c r="BH378" s="50">
        <f t="array" aca="1" ref="BH378" ca="1">IF(RESET,0,IF(LOAD_ROM,ROM!BH239,IF(AND(MMU_CLK,MMU_MEMW,CELL("address",BH378)=CELL("address",OFFSET(RAM0,MMU_RAM_X,MMU_RAM_Y))),MMU_VAL,BH378)))</f>
        <v>0</v>
      </c>
      <c r="BI378" s="50">
        <f t="array" aca="1" ref="BI378" ca="1">IF(RESET,0,IF(LOAD_ROM,ROM!BI239,IF(AND(MMU_CLK,MMU_MEMW,CELL("address",BI378)=CELL("address",OFFSET(RAM0,MMU_RAM_X,MMU_RAM_Y))),MMU_VAL,BI378)))</f>
        <v>0</v>
      </c>
      <c r="BJ378" s="50">
        <f t="array" aca="1" ref="BJ378" ca="1">IF(RESET,0,IF(LOAD_ROM,ROM!BJ239,IF(AND(MMU_CLK,MMU_MEMW,CELL("address",BJ378)=CELL("address",OFFSET(RAM0,MMU_RAM_X,MMU_RAM_Y))),MMU_VAL,BJ378)))</f>
        <v>0</v>
      </c>
      <c r="BK378" s="50">
        <f t="array" aca="1" ref="BK378" ca="1">IF(RESET,0,IF(LOAD_ROM,ROM!BK239,IF(AND(MMU_CLK,MMU_MEMW,CELL("address",BK378)=CELL("address",OFFSET(RAM0,MMU_RAM_X,MMU_RAM_Y))),MMU_VAL,BK378)))</f>
        <v>0</v>
      </c>
      <c r="BL378" s="50">
        <f t="array" aca="1" ref="BL378" ca="1">IF(RESET,0,IF(LOAD_ROM,ROM!BL239,IF(AND(MMU_CLK,MMU_MEMW,CELL("address",BL378)=CELL("address",OFFSET(RAM0,MMU_RAM_X,MMU_RAM_Y))),MMU_VAL,BL378)))</f>
        <v>0</v>
      </c>
      <c r="BM378" s="50">
        <f t="array" aca="1" ref="BM378" ca="1">IF(RESET,0,IF(LOAD_ROM,ROM!BM239,IF(AND(MMU_CLK,MMU_MEMW,CELL("address",BM378)=CELL("address",OFFSET(RAM0,MMU_RAM_X,MMU_RAM_Y))),MMU_VAL,BM378)))</f>
        <v>0</v>
      </c>
      <c r="BN378" s="50">
        <f t="array" aca="1" ref="BN378" ca="1">IF(RESET,0,IF(LOAD_ROM,ROM!BN239,IF(AND(MMU_CLK,MMU_MEMW,CELL("address",BN378)=CELL("address",OFFSET(RAM0,MMU_RAM_X,MMU_RAM_Y))),MMU_VAL,BN378)))</f>
        <v>0</v>
      </c>
      <c r="BO378" s="50">
        <f t="array" aca="1" ref="BO378" ca="1">IF(RESET,0,IF(LOAD_ROM,ROM!BO239,IF(AND(MMU_CLK,MMU_MEMW,CELL("address",BO378)=CELL("address",OFFSET(RAM0,MMU_RAM_X,MMU_RAM_Y))),MMU_VAL,BO378)))</f>
        <v>0</v>
      </c>
      <c r="BP378" s="50">
        <f t="array" aca="1" ref="BP378" ca="1">IF(RESET,0,IF(LOAD_ROM,ROM!BP239,IF(AND(MMU_CLK,MMU_MEMW,CELL("address",BP378)=CELL("address",OFFSET(RAM0,MMU_RAM_X,MMU_RAM_Y))),MMU_VAL,BP378)))</f>
        <v>0</v>
      </c>
      <c r="BQ378" s="50">
        <f t="array" aca="1" ref="BQ378" ca="1">IF(RESET,0,IF(LOAD_ROM,ROM!BQ239,IF(AND(MMU_CLK,MMU_MEMW,CELL("address",BQ378)=CELL("address",OFFSET(RAM0,MMU_RAM_X,MMU_RAM_Y))),MMU_VAL,BQ378)))</f>
        <v>0</v>
      </c>
      <c r="BR378" s="50">
        <f t="array" aca="1" ref="BR378" ca="1">IF(RESET,0,IF(LOAD_ROM,ROM!BR239,IF(AND(MMU_CLK,MMU_MEMW,CELL("address",BR378)=CELL("address",OFFSET(RAM0,MMU_RAM_X,MMU_RAM_Y))),MMU_VAL,BR378)))</f>
        <v>0</v>
      </c>
      <c r="BS378" s="50">
        <f t="array" aca="1" ref="BS378" ca="1">IF(RESET,0,IF(LOAD_ROM,ROM!BS239,IF(AND(MMU_CLK,MMU_MEMW,CELL("address",BS378)=CELL("address",OFFSET(RAM0,MMU_RAM_X,MMU_RAM_Y))),MMU_VAL,BS378)))</f>
        <v>0</v>
      </c>
      <c r="BT378" s="50">
        <f t="array" aca="1" ref="BT378" ca="1">IF(RESET,0,IF(LOAD_ROM,ROM!BT239,IF(AND(MMU_CLK,MMU_MEMW,CELL("address",BT378)=CELL("address",OFFSET(RAM0,MMU_RAM_X,MMU_RAM_Y))),MMU_VAL,BT378)))</f>
        <v>0</v>
      </c>
      <c r="BU378" s="50">
        <f t="array" aca="1" ref="BU378" ca="1">IF(RESET,0,IF(LOAD_ROM,ROM!BU239,IF(AND(MMU_CLK,MMU_MEMW,CELL("address",BU378)=CELL("address",OFFSET(RAM0,MMU_RAM_X,MMU_RAM_Y))),MMU_VAL,BU378)))</f>
        <v>0</v>
      </c>
      <c r="BV378" s="50">
        <f t="array" aca="1" ref="BV378" ca="1">IF(RESET,0,IF(LOAD_ROM,ROM!BV239,IF(AND(MMU_CLK,MMU_MEMW,CELL("address",BV378)=CELL("address",OFFSET(RAM0,MMU_RAM_X,MMU_RAM_Y))),MMU_VAL,BV378)))</f>
        <v>0</v>
      </c>
      <c r="BW378" s="50">
        <f t="array" aca="1" ref="BW378" ca="1">IF(RESET,0,IF(LOAD_ROM,ROM!BW239,IF(AND(MMU_CLK,MMU_MEMW,CELL("address",BW378)=CELL("address",OFFSET(RAM0,MMU_RAM_X,MMU_RAM_Y))),MMU_VAL,BW378)))</f>
        <v>0</v>
      </c>
      <c r="BX378" s="50">
        <f t="array" aca="1" ref="BX378" ca="1">IF(RESET,0,IF(LOAD_ROM,ROM!BX239,IF(AND(MMU_CLK,MMU_MEMW,CELL("address",BX378)=CELL("address",OFFSET(RAM0,MMU_RAM_X,MMU_RAM_Y))),MMU_VAL,BX378)))</f>
        <v>0</v>
      </c>
      <c r="BY378" s="50">
        <f t="array" aca="1" ref="BY378" ca="1">IF(RESET,0,IF(LOAD_ROM,ROM!BY239,IF(AND(MMU_CLK,MMU_MEMW,CELL("address",BY378)=CELL("address",OFFSET(RAM0,MMU_RAM_X,MMU_RAM_Y))),MMU_VAL,BY378)))</f>
        <v>0</v>
      </c>
      <c r="BZ378" s="50">
        <f t="array" aca="1" ref="BZ378" ca="1">IF(RESET,0,IF(LOAD_ROM,ROM!BZ239,IF(AND(MMU_CLK,MMU_MEMW,CELL("address",BZ378)=CELL("address",OFFSET(RAM0,MMU_RAM_X,MMU_RAM_Y))),MMU_VAL,BZ378)))</f>
        <v>0</v>
      </c>
      <c r="CA378" s="50">
        <f t="array" aca="1" ref="CA378" ca="1">IF(RESET,0,IF(LOAD_ROM,ROM!CA239,IF(AND(MMU_CLK,MMU_MEMW,CELL("address",CA378)=CELL("address",OFFSET(RAM0,MMU_RAM_X,MMU_RAM_Y))),MMU_VAL,CA378)))</f>
        <v>0</v>
      </c>
      <c r="CB378" s="50">
        <f t="array" aca="1" ref="CB378" ca="1">IF(RESET,0,IF(LOAD_ROM,ROM!CB239,IF(AND(MMU_CLK,MMU_MEMW,CELL("address",CB378)=CELL("address",OFFSET(RAM0,MMU_RAM_X,MMU_RAM_Y))),MMU_VAL,CB378)))</f>
        <v>0</v>
      </c>
      <c r="CC378" s="50">
        <f t="array" aca="1" ref="CC378" ca="1">IF(RESET,0,IF(LOAD_ROM,ROM!CC239,IF(AND(MMU_CLK,MMU_MEMW,CELL("address",CC378)=CELL("address",OFFSET(RAM0,MMU_RAM_X,MMU_RAM_Y))),MMU_VAL,CC378)))</f>
        <v>0</v>
      </c>
      <c r="CD378" s="50">
        <f t="array" aca="1" ref="CD378" ca="1">IF(RESET,0,IF(LOAD_ROM,ROM!CD239,IF(AND(MMU_CLK,MMU_MEMW,CELL("address",CD378)=CELL("address",OFFSET(RAM0,MMU_RAM_X,MMU_RAM_Y))),MMU_VAL,CD378)))</f>
        <v>0</v>
      </c>
      <c r="CE378" s="50">
        <f t="array" aca="1" ref="CE378" ca="1">IF(RESET,0,IF(LOAD_ROM,ROM!CE239,IF(AND(MMU_CLK,MMU_MEMW,CELL("address",CE378)=CELL("address",OFFSET(RAM0,MMU_RAM_X,MMU_RAM_Y))),MMU_VAL,CE378)))</f>
        <v>0</v>
      </c>
      <c r="CF378" s="50">
        <f t="array" aca="1" ref="CF378" ca="1">IF(RESET,0,IF(LOAD_ROM,ROM!CF239,IF(AND(MMU_CLK,MMU_MEMW,CELL("address",CF378)=CELL("address",OFFSET(RAM0,MMU_RAM_X,MMU_RAM_Y))),MMU_VAL,CF378)))</f>
        <v>0</v>
      </c>
      <c r="CG378" s="50">
        <f t="array" aca="1" ref="CG378" ca="1">IF(RESET,0,IF(LOAD_ROM,ROM!CG239,IF(AND(MMU_CLK,MMU_MEMW,CELL("address",CG378)=CELL("address",OFFSET(RAM0,MMU_RAM_X,MMU_RAM_Y))),MMU_VAL,CG378)))</f>
        <v>0</v>
      </c>
      <c r="CH378" s="50">
        <f t="array" aca="1" ref="CH378" ca="1">IF(RESET,0,IF(LOAD_ROM,ROM!CH239,IF(AND(MMU_CLK,MMU_MEMW,CELL("address",CH378)=CELL("address",OFFSET(RAM0,MMU_RAM_X,MMU_RAM_Y))),MMU_VAL,CH378)))</f>
        <v>0</v>
      </c>
      <c r="CI378" s="50">
        <f t="array" aca="1" ref="CI378" ca="1">IF(RESET,0,IF(LOAD_ROM,ROM!CI239,IF(AND(MMU_CLK,MMU_MEMW,CELL("address",CI378)=CELL("address",OFFSET(RAM0,MMU_RAM_X,MMU_RAM_Y))),MMU_VAL,CI378)))</f>
        <v>0</v>
      </c>
      <c r="CJ378" s="50">
        <f t="array" aca="1" ref="CJ378" ca="1">IF(RESET,0,IF(LOAD_ROM,ROM!CJ239,IF(AND(MMU_CLK,MMU_MEMW,CELL("address",CJ378)=CELL("address",OFFSET(RAM0,MMU_RAM_X,MMU_RAM_Y))),MMU_VAL,CJ378)))</f>
        <v>0</v>
      </c>
      <c r="CK378" s="50">
        <f t="array" aca="1" ref="CK378" ca="1">IF(RESET,0,IF(LOAD_ROM,ROM!CK239,IF(AND(MMU_CLK,MMU_MEMW,CELL("address",CK378)=CELL("address",OFFSET(RAM0,MMU_RAM_X,MMU_RAM_Y))),MMU_VAL,CK378)))</f>
        <v>0</v>
      </c>
      <c r="CL378" s="50">
        <f t="array" aca="1" ref="CL378" ca="1">IF(RESET,0,IF(LOAD_ROM,ROM!CL239,IF(AND(MMU_CLK,MMU_MEMW,CELL("address",CL378)=CELL("address",OFFSET(RAM0,MMU_RAM_X,MMU_RAM_Y))),MMU_VAL,CL378)))</f>
        <v>0</v>
      </c>
      <c r="CM378" s="50">
        <f t="array" aca="1" ref="CM378" ca="1">IF(RESET,0,IF(LOAD_ROM,ROM!CM239,IF(AND(MMU_CLK,MMU_MEMW,CELL("address",CM378)=CELL("address",OFFSET(RAM0,MMU_RAM_X,MMU_RAM_Y))),MMU_VAL,CM378)))</f>
        <v>0</v>
      </c>
      <c r="CN378" s="50">
        <f t="array" aca="1" ref="CN378" ca="1">IF(RESET,0,IF(LOAD_ROM,ROM!CN239,IF(AND(MMU_CLK,MMU_MEMW,CELL("address",CN378)=CELL("address",OFFSET(RAM0,MMU_RAM_X,MMU_RAM_Y))),MMU_VAL,CN378)))</f>
        <v>0</v>
      </c>
      <c r="CO378" s="50">
        <f t="array" aca="1" ref="CO378" ca="1">IF(RESET,0,IF(LOAD_ROM,ROM!CO239,IF(AND(MMU_CLK,MMU_MEMW,CELL("address",CO378)=CELL("address",OFFSET(RAM0,MMU_RAM_X,MMU_RAM_Y))),MMU_VAL,CO378)))</f>
        <v>0</v>
      </c>
      <c r="CP378" s="50">
        <f t="array" aca="1" ref="CP378" ca="1">IF(RESET,0,IF(LOAD_ROM,ROM!CP239,IF(AND(MMU_CLK,MMU_MEMW,CELL("address",CP378)=CELL("address",OFFSET(RAM0,MMU_RAM_X,MMU_RAM_Y))),MMU_VAL,CP378)))</f>
        <v>0</v>
      </c>
      <c r="CQ378" s="50">
        <f t="array" aca="1" ref="CQ378" ca="1">IF(RESET,0,IF(LOAD_ROM,ROM!CQ239,IF(AND(MMU_CLK,MMU_MEMW,CELL("address",CQ378)=CELL("address",OFFSET(RAM0,MMU_RAM_X,MMU_RAM_Y))),MMU_VAL,CQ378)))</f>
        <v>0</v>
      </c>
      <c r="CR378" s="50">
        <f t="array" aca="1" ref="CR378" ca="1">IF(RESET,0,IF(LOAD_ROM,ROM!CR239,IF(AND(MMU_CLK,MMU_MEMW,CELL("address",CR378)=CELL("address",OFFSET(RAM0,MMU_RAM_X,MMU_RAM_Y))),MMU_VAL,CR378)))</f>
        <v>0</v>
      </c>
      <c r="CS378" s="50">
        <f t="array" aca="1" ref="CS378" ca="1">IF(RESET,0,IF(LOAD_ROM,ROM!CS239,IF(AND(MMU_CLK,MMU_MEMW,CELL("address",CS378)=CELL("address",OFFSET(RAM0,MMU_RAM_X,MMU_RAM_Y))),MMU_VAL,CS378)))</f>
        <v>0</v>
      </c>
      <c r="CT378" s="50">
        <f t="array" aca="1" ref="CT378" ca="1">IF(RESET,0,IF(LOAD_ROM,ROM!CT239,IF(AND(MMU_CLK,MMU_MEMW,CELL("address",CT378)=CELL("address",OFFSET(RAM0,MMU_RAM_X,MMU_RAM_Y))),MMU_VAL,CT378)))</f>
        <v>0</v>
      </c>
      <c r="CU378" s="50">
        <f t="array" aca="1" ref="CU378" ca="1">IF(RESET,0,IF(LOAD_ROM,ROM!CU239,IF(AND(MMU_CLK,MMU_MEMW,CELL("address",CU378)=CELL("address",OFFSET(RAM0,MMU_RAM_X,MMU_RAM_Y))),MMU_VAL,CU378)))</f>
        <v>0</v>
      </c>
      <c r="CV378" s="50">
        <f t="array" aca="1" ref="CV378" ca="1">IF(RESET,0,IF(LOAD_ROM,ROM!CV239,IF(AND(MMU_CLK,MMU_MEMW,CELL("address",CV378)=CELL("address",OFFSET(RAM0,MMU_RAM_X,MMU_RAM_Y))),MMU_VAL,CV378)))</f>
        <v>0</v>
      </c>
      <c r="CW378" s="50">
        <f t="array" aca="1" ref="CW378" ca="1">IF(RESET,0,IF(LOAD_ROM,ROM!CW239,IF(AND(MMU_CLK,MMU_MEMW,CELL("address",CW378)=CELL("address",OFFSET(RAM0,MMU_RAM_X,MMU_RAM_Y))),MMU_VAL,CW378)))</f>
        <v>0</v>
      </c>
      <c r="CX378" s="50">
        <f t="array" aca="1" ref="CX378" ca="1">IF(RESET,0,IF(LOAD_ROM,ROM!CX239,IF(AND(MMU_CLK,MMU_MEMW,CELL("address",CX378)=CELL("address",OFFSET(RAM0,MMU_RAM_X,MMU_RAM_Y))),MMU_VAL,CX378)))</f>
        <v>0</v>
      </c>
      <c r="CY378" s="50">
        <f t="array" aca="1" ref="CY378" ca="1">IF(RESET,0,IF(LOAD_ROM,ROM!CY239,IF(AND(MMU_CLK,MMU_MEMW,CELL("address",CY378)=CELL("address",OFFSET(RAM0,MMU_RAM_X,MMU_RAM_Y))),MMU_VAL,CY378)))</f>
        <v>0</v>
      </c>
      <c r="CZ378" s="50">
        <f t="array" aca="1" ref="CZ378" ca="1">IF(RESET,0,IF(LOAD_ROM,ROM!CZ239,IF(AND(MMU_CLK,MMU_MEMW,CELL("address",CZ378)=CELL("address",OFFSET(RAM0,MMU_RAM_X,MMU_RAM_Y))),MMU_VAL,CZ378)))</f>
        <v>0</v>
      </c>
      <c r="DA378" s="50">
        <f t="array" aca="1" ref="DA378" ca="1">IF(RESET,0,IF(LOAD_ROM,ROM!DA239,IF(AND(MMU_CLK,MMU_MEMW,CELL("address",DA378)=CELL("address",OFFSET(RAM0,MMU_RAM_X,MMU_RAM_Y))),MMU_VAL,DA378)))</f>
        <v>0</v>
      </c>
      <c r="DB378" s="50">
        <f t="array" aca="1" ref="DB378" ca="1">IF(RESET,0,IF(LOAD_ROM,ROM!DB239,IF(AND(MMU_CLK,MMU_MEMW,CELL("address",DB378)=CELL("address",OFFSET(RAM0,MMU_RAM_X,MMU_RAM_Y))),MMU_VAL,DB378)))</f>
        <v>0</v>
      </c>
      <c r="DC378" s="50">
        <f t="array" aca="1" ref="DC378" ca="1">IF(RESET,0,IF(LOAD_ROM,ROM!DC239,IF(AND(MMU_CLK,MMU_MEMW,CELL("address",DC378)=CELL("address",OFFSET(RAM0,MMU_RAM_X,MMU_RAM_Y))),MMU_VAL,DC378)))</f>
        <v>0</v>
      </c>
      <c r="DD378" s="50">
        <f t="array" aca="1" ref="DD378" ca="1">IF(RESET,0,IF(LOAD_ROM,ROM!DD239,IF(AND(MMU_CLK,MMU_MEMW,CELL("address",DD378)=CELL("address",OFFSET(RAM0,MMU_RAM_X,MMU_RAM_Y))),MMU_VAL,DD378)))</f>
        <v>0</v>
      </c>
      <c r="DE378" s="50">
        <f t="array" aca="1" ref="DE378" ca="1">IF(RESET,0,IF(LOAD_ROM,ROM!DE239,IF(AND(MMU_CLK,MMU_MEMW,CELL("address",DE378)=CELL("address",OFFSET(RAM0,MMU_RAM_X,MMU_RAM_Y))),MMU_VAL,DE378)))</f>
        <v>0</v>
      </c>
      <c r="DF378" s="50">
        <f t="array" aca="1" ref="DF378" ca="1">IF(RESET,0,IF(LOAD_ROM,ROM!DF239,IF(AND(MMU_CLK,MMU_MEMW,CELL("address",DF378)=CELL("address",OFFSET(RAM0,MMU_RAM_X,MMU_RAM_Y))),MMU_VAL,DF378)))</f>
        <v>0</v>
      </c>
      <c r="DG378" s="50">
        <f t="array" aca="1" ref="DG378" ca="1">IF(RESET,0,IF(LOAD_ROM,ROM!DG239,IF(AND(MMU_CLK,MMU_MEMW,CELL("address",DG378)=CELL("address",OFFSET(RAM0,MMU_RAM_X,MMU_RAM_Y))),MMU_VAL,DG378)))</f>
        <v>0</v>
      </c>
      <c r="DH378" s="50">
        <f t="array" aca="1" ref="DH378" ca="1">IF(RESET,0,IF(LOAD_ROM,ROM!DH239,IF(AND(MMU_CLK,MMU_MEMW,CELL("address",DH378)=CELL("address",OFFSET(RAM0,MMU_RAM_X,MMU_RAM_Y))),MMU_VAL,DH378)))</f>
        <v>0</v>
      </c>
      <c r="DI378" s="50">
        <f t="array" aca="1" ref="DI378" ca="1">IF(RESET,0,IF(LOAD_ROM,ROM!DI239,IF(AND(MMU_CLK,MMU_MEMW,CELL("address",DI378)=CELL("address",OFFSET(RAM0,MMU_RAM_X,MMU_RAM_Y))),MMU_VAL,DI378)))</f>
        <v>0</v>
      </c>
      <c r="DJ378" s="50">
        <f t="array" aca="1" ref="DJ378" ca="1">IF(RESET,0,IF(LOAD_ROM,ROM!DJ239,IF(AND(MMU_CLK,MMU_MEMW,CELL("address",DJ378)=CELL("address",OFFSET(RAM0,MMU_RAM_X,MMU_RAM_Y))),MMU_VAL,DJ378)))</f>
        <v>0</v>
      </c>
      <c r="DK378" s="50">
        <f t="array" aca="1" ref="DK378" ca="1">IF(RESET,0,IF(LOAD_ROM,ROM!DK239,IF(AND(MMU_CLK,MMU_MEMW,CELL("address",DK378)=CELL("address",OFFSET(RAM0,MMU_RAM_X,MMU_RAM_Y))),MMU_VAL,DK378)))</f>
        <v>0</v>
      </c>
      <c r="DL378" s="50">
        <f t="array" aca="1" ref="DL378" ca="1">IF(RESET,0,IF(LOAD_ROM,ROM!DL239,IF(AND(MMU_CLK,MMU_MEMW,CELL("address",DL378)=CELL("address",OFFSET(RAM0,MMU_RAM_X,MMU_RAM_Y))),MMU_VAL,DL378)))</f>
        <v>0</v>
      </c>
      <c r="DM378" s="50">
        <f t="array" aca="1" ref="DM378" ca="1">IF(RESET,0,IF(LOAD_ROM,ROM!DM239,IF(AND(MMU_CLK,MMU_MEMW,CELL("address",DM378)=CELL("address",OFFSET(RAM0,MMU_RAM_X,MMU_RAM_Y))),MMU_VAL,DM378)))</f>
        <v>0</v>
      </c>
      <c r="DN378" s="50">
        <f t="array" aca="1" ref="DN378" ca="1">IF(RESET,0,IF(LOAD_ROM,ROM!DN239,IF(AND(MMU_CLK,MMU_MEMW,CELL("address",DN378)=CELL("address",OFFSET(RAM0,MMU_RAM_X,MMU_RAM_Y))),MMU_VAL,DN378)))</f>
        <v>0</v>
      </c>
      <c r="DO378" s="50">
        <f t="array" aca="1" ref="DO378" ca="1">IF(RESET,0,IF(LOAD_ROM,ROM!DO239,IF(AND(MMU_CLK,MMU_MEMW,CELL("address",DO378)=CELL("address",OFFSET(RAM0,MMU_RAM_X,MMU_RAM_Y))),MMU_VAL,DO378)))</f>
        <v>0</v>
      </c>
      <c r="DP378" s="50">
        <f t="array" aca="1" ref="DP378" ca="1">IF(RESET,0,IF(LOAD_ROM,ROM!DP239,IF(AND(MMU_CLK,MMU_MEMW,CELL("address",DP378)=CELL("address",OFFSET(RAM0,MMU_RAM_X,MMU_RAM_Y))),MMU_VAL,DP378)))</f>
        <v>0</v>
      </c>
      <c r="DQ378" s="50">
        <f t="array" aca="1" ref="DQ378" ca="1">IF(RESET,0,IF(LOAD_ROM,ROM!DQ239,IF(AND(MMU_CLK,MMU_MEMW,CELL("address",DQ378)=CELL("address",OFFSET(RAM0,MMU_RAM_X,MMU_RAM_Y))),MMU_VAL,DQ378)))</f>
        <v>0</v>
      </c>
      <c r="DR378" s="50">
        <f t="array" aca="1" ref="DR378" ca="1">IF(RESET,0,IF(LOAD_ROM,ROM!DR239,IF(AND(MMU_CLK,MMU_MEMW,CELL("address",DR378)=CELL("address",OFFSET(RAM0,MMU_RAM_X,MMU_RAM_Y))),MMU_VAL,DR378)))</f>
        <v>0</v>
      </c>
      <c r="DS378" s="50">
        <f t="array" aca="1" ref="DS378" ca="1">IF(RESET,0,IF(LOAD_ROM,ROM!DS239,IF(AND(MMU_CLK,MMU_MEMW,CELL("address",DS378)=CELL("address",OFFSET(RAM0,MMU_RAM_X,MMU_RAM_Y))),MMU_VAL,DS378)))</f>
        <v>0</v>
      </c>
      <c r="DT378" s="50">
        <f t="array" aca="1" ref="DT378" ca="1">IF(RESET,0,IF(LOAD_ROM,ROM!DT239,IF(AND(MMU_CLK,MMU_MEMW,CELL("address",DT378)=CELL("address",OFFSET(RAM0,MMU_RAM_X,MMU_RAM_Y))),MMU_VAL,DT378)))</f>
        <v>0</v>
      </c>
      <c r="DU378" s="50">
        <f t="array" aca="1" ref="DU378" ca="1">IF(RESET,0,IF(LOAD_ROM,ROM!DU239,IF(AND(MMU_CLK,MMU_MEMW,CELL("address",DU378)=CELL("address",OFFSET(RAM0,MMU_RAM_X,MMU_RAM_Y))),MMU_VAL,DU378)))</f>
        <v>0</v>
      </c>
      <c r="DV378" s="50">
        <f t="array" aca="1" ref="DV378" ca="1">IF(RESET,0,IF(LOAD_ROM,ROM!DV239,IF(AND(MMU_CLK,MMU_MEMW,CELL("address",DV378)=CELL("address",OFFSET(RAM0,MMU_RAM_X,MMU_RAM_Y))),MMU_VAL,DV378)))</f>
        <v>0</v>
      </c>
      <c r="DW378" s="50">
        <f t="array" aca="1" ref="DW378" ca="1">IF(RESET,0,IF(LOAD_ROM,ROM!DW239,IF(AND(MMU_CLK,MMU_MEMW,CELL("address",DW378)=CELL("address",OFFSET(RAM0,MMU_RAM_X,MMU_RAM_Y))),MMU_VAL,DW378)))</f>
        <v>0</v>
      </c>
      <c r="DX378" s="50">
        <f t="array" aca="1" ref="DX378" ca="1">IF(RESET,0,IF(LOAD_ROM,ROM!DX239,IF(AND(MMU_CLK,MMU_MEMW,CELL("address",DX378)=CELL("address",OFFSET(RAM0,MMU_RAM_X,MMU_RAM_Y))),MMU_VAL,DX378)))</f>
        <v>0</v>
      </c>
    </row>
    <row r="379" spans="1:128" x14ac:dyDescent="0.35">
      <c r="A379" s="50">
        <f t="array" aca="1" ref="A379" ca="1">IF(RESET,0,IF(LOAD_ROM,ROM!A240,IF(AND(MMU_CLK,MMU_MEMW,CELL("address",A379)=CELL("address",OFFSET(RAM0,MMU_RAM_X,MMU_RAM_Y))),MMU_VAL,A379)))</f>
        <v>0</v>
      </c>
      <c r="B379" s="50">
        <f t="array" aca="1" ref="B379" ca="1">IF(RESET,0,IF(LOAD_ROM,ROM!B240,IF(AND(MMU_CLK,MMU_MEMW,CELL("address",B379)=CELL("address",OFFSET(RAM0,MMU_RAM_X,MMU_RAM_Y))),MMU_VAL,B379)))</f>
        <v>0</v>
      </c>
      <c r="C379" s="50">
        <f t="array" aca="1" ref="C379" ca="1">IF(RESET,0,IF(LOAD_ROM,ROM!C240,IF(AND(MMU_CLK,MMU_MEMW,CELL("address",C379)=CELL("address",OFFSET(RAM0,MMU_RAM_X,MMU_RAM_Y))),MMU_VAL,C379)))</f>
        <v>0</v>
      </c>
      <c r="D379" s="50">
        <f t="array" aca="1" ref="D379" ca="1">IF(RESET,0,IF(LOAD_ROM,ROM!D240,IF(AND(MMU_CLK,MMU_MEMW,CELL("address",D379)=CELL("address",OFFSET(RAM0,MMU_RAM_X,MMU_RAM_Y))),MMU_VAL,D379)))</f>
        <v>0</v>
      </c>
      <c r="E379" s="50">
        <f t="array" aca="1" ref="E379" ca="1">IF(RESET,0,IF(LOAD_ROM,ROM!E240,IF(AND(MMU_CLK,MMU_MEMW,CELL("address",E379)=CELL("address",OFFSET(RAM0,MMU_RAM_X,MMU_RAM_Y))),MMU_VAL,E379)))</f>
        <v>0</v>
      </c>
      <c r="F379" s="50">
        <f t="array" aca="1" ref="F379" ca="1">IF(RESET,0,IF(LOAD_ROM,ROM!F240,IF(AND(MMU_CLK,MMU_MEMW,CELL("address",F379)=CELL("address",OFFSET(RAM0,MMU_RAM_X,MMU_RAM_Y))),MMU_VAL,F379)))</f>
        <v>0</v>
      </c>
      <c r="G379" s="50">
        <f t="array" aca="1" ref="G379" ca="1">IF(RESET,0,IF(LOAD_ROM,ROM!G240,IF(AND(MMU_CLK,MMU_MEMW,CELL("address",G379)=CELL("address",OFFSET(RAM0,MMU_RAM_X,MMU_RAM_Y))),MMU_VAL,G379)))</f>
        <v>0</v>
      </c>
      <c r="H379" s="50">
        <f t="array" aca="1" ref="H379" ca="1">IF(RESET,0,IF(LOAD_ROM,ROM!H240,IF(AND(MMU_CLK,MMU_MEMW,CELL("address",H379)=CELL("address",OFFSET(RAM0,MMU_RAM_X,MMU_RAM_Y))),MMU_VAL,H379)))</f>
        <v>0</v>
      </c>
      <c r="I379" s="50">
        <f t="array" aca="1" ref="I379" ca="1">IF(RESET,0,IF(LOAD_ROM,ROM!I240,IF(AND(MMU_CLK,MMU_MEMW,CELL("address",I379)=CELL("address",OFFSET(RAM0,MMU_RAM_X,MMU_RAM_Y))),MMU_VAL,I379)))</f>
        <v>0</v>
      </c>
      <c r="J379" s="50">
        <f t="array" aca="1" ref="J379" ca="1">IF(RESET,0,IF(LOAD_ROM,ROM!J240,IF(AND(MMU_CLK,MMU_MEMW,CELL("address",J379)=CELL("address",OFFSET(RAM0,MMU_RAM_X,MMU_RAM_Y))),MMU_VAL,J379)))</f>
        <v>0</v>
      </c>
      <c r="K379" s="50">
        <f t="array" aca="1" ref="K379" ca="1">IF(RESET,0,IF(LOAD_ROM,ROM!K240,IF(AND(MMU_CLK,MMU_MEMW,CELL("address",K379)=CELL("address",OFFSET(RAM0,MMU_RAM_X,MMU_RAM_Y))),MMU_VAL,K379)))</f>
        <v>0</v>
      </c>
      <c r="L379" s="50">
        <f t="array" aca="1" ref="L379" ca="1">IF(RESET,0,IF(LOAD_ROM,ROM!L240,IF(AND(MMU_CLK,MMU_MEMW,CELL("address",L379)=CELL("address",OFFSET(RAM0,MMU_RAM_X,MMU_RAM_Y))),MMU_VAL,L379)))</f>
        <v>0</v>
      </c>
      <c r="M379" s="50">
        <f t="array" aca="1" ref="M379" ca="1">IF(RESET,0,IF(LOAD_ROM,ROM!M240,IF(AND(MMU_CLK,MMU_MEMW,CELL("address",M379)=CELL("address",OFFSET(RAM0,MMU_RAM_X,MMU_RAM_Y))),MMU_VAL,M379)))</f>
        <v>0</v>
      </c>
      <c r="N379" s="50">
        <f t="array" aca="1" ref="N379" ca="1">IF(RESET,0,IF(LOAD_ROM,ROM!N240,IF(AND(MMU_CLK,MMU_MEMW,CELL("address",N379)=CELL("address",OFFSET(RAM0,MMU_RAM_X,MMU_RAM_Y))),MMU_VAL,N379)))</f>
        <v>0</v>
      </c>
      <c r="O379" s="50">
        <f t="array" aca="1" ref="O379" ca="1">IF(RESET,0,IF(LOAD_ROM,ROM!O240,IF(AND(MMU_CLK,MMU_MEMW,CELL("address",O379)=CELL("address",OFFSET(RAM0,MMU_RAM_X,MMU_RAM_Y))),MMU_VAL,O379)))</f>
        <v>0</v>
      </c>
      <c r="P379" s="50">
        <f t="array" aca="1" ref="P379" ca="1">IF(RESET,0,IF(LOAD_ROM,ROM!P240,IF(AND(MMU_CLK,MMU_MEMW,CELL("address",P379)=CELL("address",OFFSET(RAM0,MMU_RAM_X,MMU_RAM_Y))),MMU_VAL,P379)))</f>
        <v>0</v>
      </c>
      <c r="Q379" s="50">
        <f t="array" aca="1" ref="Q379" ca="1">IF(RESET,0,IF(LOAD_ROM,ROM!Q240,IF(AND(MMU_CLK,MMU_MEMW,CELL("address",Q379)=CELL("address",OFFSET(RAM0,MMU_RAM_X,MMU_RAM_Y))),MMU_VAL,Q379)))</f>
        <v>0</v>
      </c>
      <c r="R379" s="50">
        <f t="array" aca="1" ref="R379" ca="1">IF(RESET,0,IF(LOAD_ROM,ROM!R240,IF(AND(MMU_CLK,MMU_MEMW,CELL("address",R379)=CELL("address",OFFSET(RAM0,MMU_RAM_X,MMU_RAM_Y))),MMU_VAL,R379)))</f>
        <v>0</v>
      </c>
      <c r="S379" s="50">
        <f t="array" aca="1" ref="S379" ca="1">IF(RESET,0,IF(LOAD_ROM,ROM!S240,IF(AND(MMU_CLK,MMU_MEMW,CELL("address",S379)=CELL("address",OFFSET(RAM0,MMU_RAM_X,MMU_RAM_Y))),MMU_VAL,S379)))</f>
        <v>0</v>
      </c>
      <c r="T379" s="50">
        <f t="array" aca="1" ref="T379" ca="1">IF(RESET,0,IF(LOAD_ROM,ROM!T240,IF(AND(MMU_CLK,MMU_MEMW,CELL("address",T379)=CELL("address",OFFSET(RAM0,MMU_RAM_X,MMU_RAM_Y))),MMU_VAL,T379)))</f>
        <v>0</v>
      </c>
      <c r="U379" s="50">
        <f t="array" aca="1" ref="U379" ca="1">IF(RESET,0,IF(LOAD_ROM,ROM!U240,IF(AND(MMU_CLK,MMU_MEMW,CELL("address",U379)=CELL("address",OFFSET(RAM0,MMU_RAM_X,MMU_RAM_Y))),MMU_VAL,U379)))</f>
        <v>0</v>
      </c>
      <c r="V379" s="50">
        <f t="array" aca="1" ref="V379" ca="1">IF(RESET,0,IF(LOAD_ROM,ROM!V240,IF(AND(MMU_CLK,MMU_MEMW,CELL("address",V379)=CELL("address",OFFSET(RAM0,MMU_RAM_X,MMU_RAM_Y))),MMU_VAL,V379)))</f>
        <v>0</v>
      </c>
      <c r="W379" s="50">
        <f t="array" aca="1" ref="W379" ca="1">IF(RESET,0,IF(LOAD_ROM,ROM!W240,IF(AND(MMU_CLK,MMU_MEMW,CELL("address",W379)=CELL("address",OFFSET(RAM0,MMU_RAM_X,MMU_RAM_Y))),MMU_VAL,W379)))</f>
        <v>0</v>
      </c>
      <c r="X379" s="50">
        <f t="array" aca="1" ref="X379" ca="1">IF(RESET,0,IF(LOAD_ROM,ROM!X240,IF(AND(MMU_CLK,MMU_MEMW,CELL("address",X379)=CELL("address",OFFSET(RAM0,MMU_RAM_X,MMU_RAM_Y))),MMU_VAL,X379)))</f>
        <v>0</v>
      </c>
      <c r="Y379" s="50">
        <f t="array" aca="1" ref="Y379" ca="1">IF(RESET,0,IF(LOAD_ROM,ROM!Y240,IF(AND(MMU_CLK,MMU_MEMW,CELL("address",Y379)=CELL("address",OFFSET(RAM0,MMU_RAM_X,MMU_RAM_Y))),MMU_VAL,Y379)))</f>
        <v>0</v>
      </c>
      <c r="Z379" s="50">
        <f t="array" aca="1" ref="Z379" ca="1">IF(RESET,0,IF(LOAD_ROM,ROM!Z240,IF(AND(MMU_CLK,MMU_MEMW,CELL("address",Z379)=CELL("address",OFFSET(RAM0,MMU_RAM_X,MMU_RAM_Y))),MMU_VAL,Z379)))</f>
        <v>0</v>
      </c>
      <c r="AA379" s="50">
        <f t="array" aca="1" ref="AA379" ca="1">IF(RESET,0,IF(LOAD_ROM,ROM!AA240,IF(AND(MMU_CLK,MMU_MEMW,CELL("address",AA379)=CELL("address",OFFSET(RAM0,MMU_RAM_X,MMU_RAM_Y))),MMU_VAL,AA379)))</f>
        <v>0</v>
      </c>
      <c r="AB379" s="50">
        <f t="array" aca="1" ref="AB379" ca="1">IF(RESET,0,IF(LOAD_ROM,ROM!AB240,IF(AND(MMU_CLK,MMU_MEMW,CELL("address",AB379)=CELL("address",OFFSET(RAM0,MMU_RAM_X,MMU_RAM_Y))),MMU_VAL,AB379)))</f>
        <v>0</v>
      </c>
      <c r="AC379" s="50">
        <f t="array" aca="1" ref="AC379" ca="1">IF(RESET,0,IF(LOAD_ROM,ROM!AC240,IF(AND(MMU_CLK,MMU_MEMW,CELL("address",AC379)=CELL("address",OFFSET(RAM0,MMU_RAM_X,MMU_RAM_Y))),MMU_VAL,AC379)))</f>
        <v>0</v>
      </c>
      <c r="AD379" s="50">
        <f t="array" aca="1" ref="AD379" ca="1">IF(RESET,0,IF(LOAD_ROM,ROM!AD240,IF(AND(MMU_CLK,MMU_MEMW,CELL("address",AD379)=CELL("address",OFFSET(RAM0,MMU_RAM_X,MMU_RAM_Y))),MMU_VAL,AD379)))</f>
        <v>0</v>
      </c>
      <c r="AE379" s="50">
        <f t="array" aca="1" ref="AE379" ca="1">IF(RESET,0,IF(LOAD_ROM,ROM!AE240,IF(AND(MMU_CLK,MMU_MEMW,CELL("address",AE379)=CELL("address",OFFSET(RAM0,MMU_RAM_X,MMU_RAM_Y))),MMU_VAL,AE379)))</f>
        <v>0</v>
      </c>
      <c r="AF379" s="50">
        <f t="array" aca="1" ref="AF379" ca="1">IF(RESET,0,IF(LOAD_ROM,ROM!AF240,IF(AND(MMU_CLK,MMU_MEMW,CELL("address",AF379)=CELL("address",OFFSET(RAM0,MMU_RAM_X,MMU_RAM_Y))),MMU_VAL,AF379)))</f>
        <v>0</v>
      </c>
      <c r="AG379" s="50">
        <f t="array" aca="1" ref="AG379" ca="1">IF(RESET,0,IF(LOAD_ROM,ROM!AG240,IF(AND(MMU_CLK,MMU_MEMW,CELL("address",AG379)=CELL("address",OFFSET(RAM0,MMU_RAM_X,MMU_RAM_Y))),MMU_VAL,AG379)))</f>
        <v>0</v>
      </c>
      <c r="AH379" s="50">
        <f t="array" aca="1" ref="AH379" ca="1">IF(RESET,0,IF(LOAD_ROM,ROM!AH240,IF(AND(MMU_CLK,MMU_MEMW,CELL("address",AH379)=CELL("address",OFFSET(RAM0,MMU_RAM_X,MMU_RAM_Y))),MMU_VAL,AH379)))</f>
        <v>0</v>
      </c>
      <c r="AI379" s="50">
        <f t="array" aca="1" ref="AI379" ca="1">IF(RESET,0,IF(LOAD_ROM,ROM!AI240,IF(AND(MMU_CLK,MMU_MEMW,CELL("address",AI379)=CELL("address",OFFSET(RAM0,MMU_RAM_X,MMU_RAM_Y))),MMU_VAL,AI379)))</f>
        <v>0</v>
      </c>
      <c r="AJ379" s="50">
        <f t="array" aca="1" ref="AJ379" ca="1">IF(RESET,0,IF(LOAD_ROM,ROM!AJ240,IF(AND(MMU_CLK,MMU_MEMW,CELL("address",AJ379)=CELL("address",OFFSET(RAM0,MMU_RAM_X,MMU_RAM_Y))),MMU_VAL,AJ379)))</f>
        <v>0</v>
      </c>
      <c r="AK379" s="50">
        <f t="array" aca="1" ref="AK379" ca="1">IF(RESET,0,IF(LOAD_ROM,ROM!AK240,IF(AND(MMU_CLK,MMU_MEMW,CELL("address",AK379)=CELL("address",OFFSET(RAM0,MMU_RAM_X,MMU_RAM_Y))),MMU_VAL,AK379)))</f>
        <v>0</v>
      </c>
      <c r="AL379" s="50">
        <f t="array" aca="1" ref="AL379" ca="1">IF(RESET,0,IF(LOAD_ROM,ROM!AL240,IF(AND(MMU_CLK,MMU_MEMW,CELL("address",AL379)=CELL("address",OFFSET(RAM0,MMU_RAM_X,MMU_RAM_Y))),MMU_VAL,AL379)))</f>
        <v>0</v>
      </c>
      <c r="AM379" s="50">
        <f t="array" aca="1" ref="AM379" ca="1">IF(RESET,0,IF(LOAD_ROM,ROM!AM240,IF(AND(MMU_CLK,MMU_MEMW,CELL("address",AM379)=CELL("address",OFFSET(RAM0,MMU_RAM_X,MMU_RAM_Y))),MMU_VAL,AM379)))</f>
        <v>0</v>
      </c>
      <c r="AN379" s="50">
        <f t="array" aca="1" ref="AN379" ca="1">IF(RESET,0,IF(LOAD_ROM,ROM!AN240,IF(AND(MMU_CLK,MMU_MEMW,CELL("address",AN379)=CELL("address",OFFSET(RAM0,MMU_RAM_X,MMU_RAM_Y))),MMU_VAL,AN379)))</f>
        <v>0</v>
      </c>
      <c r="AO379" s="50">
        <f t="array" aca="1" ref="AO379" ca="1">IF(RESET,0,IF(LOAD_ROM,ROM!AO240,IF(AND(MMU_CLK,MMU_MEMW,CELL("address",AO379)=CELL("address",OFFSET(RAM0,MMU_RAM_X,MMU_RAM_Y))),MMU_VAL,AO379)))</f>
        <v>0</v>
      </c>
      <c r="AP379" s="50">
        <f t="array" aca="1" ref="AP379" ca="1">IF(RESET,0,IF(LOAD_ROM,ROM!AP240,IF(AND(MMU_CLK,MMU_MEMW,CELL("address",AP379)=CELL("address",OFFSET(RAM0,MMU_RAM_X,MMU_RAM_Y))),MMU_VAL,AP379)))</f>
        <v>0</v>
      </c>
      <c r="AQ379" s="50">
        <f t="array" aca="1" ref="AQ379" ca="1">IF(RESET,0,IF(LOAD_ROM,ROM!AQ240,IF(AND(MMU_CLK,MMU_MEMW,CELL("address",AQ379)=CELL("address",OFFSET(RAM0,MMU_RAM_X,MMU_RAM_Y))),MMU_VAL,AQ379)))</f>
        <v>0</v>
      </c>
      <c r="AR379" s="50">
        <f t="array" aca="1" ref="AR379" ca="1">IF(RESET,0,IF(LOAD_ROM,ROM!AR240,IF(AND(MMU_CLK,MMU_MEMW,CELL("address",AR379)=CELL("address",OFFSET(RAM0,MMU_RAM_X,MMU_RAM_Y))),MMU_VAL,AR379)))</f>
        <v>0</v>
      </c>
      <c r="AS379" s="50">
        <f t="array" aca="1" ref="AS379" ca="1">IF(RESET,0,IF(LOAD_ROM,ROM!AS240,IF(AND(MMU_CLK,MMU_MEMW,CELL("address",AS379)=CELL("address",OFFSET(RAM0,MMU_RAM_X,MMU_RAM_Y))),MMU_VAL,AS379)))</f>
        <v>0</v>
      </c>
      <c r="AT379" s="50">
        <f t="array" aca="1" ref="AT379" ca="1">IF(RESET,0,IF(LOAD_ROM,ROM!AT240,IF(AND(MMU_CLK,MMU_MEMW,CELL("address",AT379)=CELL("address",OFFSET(RAM0,MMU_RAM_X,MMU_RAM_Y))),MMU_VAL,AT379)))</f>
        <v>0</v>
      </c>
      <c r="AU379" s="50">
        <f t="array" aca="1" ref="AU379" ca="1">IF(RESET,0,IF(LOAD_ROM,ROM!AU240,IF(AND(MMU_CLK,MMU_MEMW,CELL("address",AU379)=CELL("address",OFFSET(RAM0,MMU_RAM_X,MMU_RAM_Y))),MMU_VAL,AU379)))</f>
        <v>0</v>
      </c>
      <c r="AV379" s="50">
        <f t="array" aca="1" ref="AV379" ca="1">IF(RESET,0,IF(LOAD_ROM,ROM!AV240,IF(AND(MMU_CLK,MMU_MEMW,CELL("address",AV379)=CELL("address",OFFSET(RAM0,MMU_RAM_X,MMU_RAM_Y))),MMU_VAL,AV379)))</f>
        <v>0</v>
      </c>
      <c r="AW379" s="50">
        <f t="array" aca="1" ref="AW379" ca="1">IF(RESET,0,IF(LOAD_ROM,ROM!AW240,IF(AND(MMU_CLK,MMU_MEMW,CELL("address",AW379)=CELL("address",OFFSET(RAM0,MMU_RAM_X,MMU_RAM_Y))),MMU_VAL,AW379)))</f>
        <v>0</v>
      </c>
      <c r="AX379" s="50">
        <f t="array" aca="1" ref="AX379" ca="1">IF(RESET,0,IF(LOAD_ROM,ROM!AX240,IF(AND(MMU_CLK,MMU_MEMW,CELL("address",AX379)=CELL("address",OFFSET(RAM0,MMU_RAM_X,MMU_RAM_Y))),MMU_VAL,AX379)))</f>
        <v>0</v>
      </c>
      <c r="AY379" s="50">
        <f t="array" aca="1" ref="AY379" ca="1">IF(RESET,0,IF(LOAD_ROM,ROM!AY240,IF(AND(MMU_CLK,MMU_MEMW,CELL("address",AY379)=CELL("address",OFFSET(RAM0,MMU_RAM_X,MMU_RAM_Y))),MMU_VAL,AY379)))</f>
        <v>0</v>
      </c>
      <c r="AZ379" s="50">
        <f t="array" aca="1" ref="AZ379" ca="1">IF(RESET,0,IF(LOAD_ROM,ROM!AZ240,IF(AND(MMU_CLK,MMU_MEMW,CELL("address",AZ379)=CELL("address",OFFSET(RAM0,MMU_RAM_X,MMU_RAM_Y))),MMU_VAL,AZ379)))</f>
        <v>0</v>
      </c>
      <c r="BA379" s="50">
        <f t="array" aca="1" ref="BA379" ca="1">IF(RESET,0,IF(LOAD_ROM,ROM!BA240,IF(AND(MMU_CLK,MMU_MEMW,CELL("address",BA379)=CELL("address",OFFSET(RAM0,MMU_RAM_X,MMU_RAM_Y))),MMU_VAL,BA379)))</f>
        <v>0</v>
      </c>
      <c r="BB379" s="50">
        <f t="array" aca="1" ref="BB379" ca="1">IF(RESET,0,IF(LOAD_ROM,ROM!BB240,IF(AND(MMU_CLK,MMU_MEMW,CELL("address",BB379)=CELL("address",OFFSET(RAM0,MMU_RAM_X,MMU_RAM_Y))),MMU_VAL,BB379)))</f>
        <v>0</v>
      </c>
      <c r="BC379" s="50">
        <f t="array" aca="1" ref="BC379" ca="1">IF(RESET,0,IF(LOAD_ROM,ROM!BC240,IF(AND(MMU_CLK,MMU_MEMW,CELL("address",BC379)=CELL("address",OFFSET(RAM0,MMU_RAM_X,MMU_RAM_Y))),MMU_VAL,BC379)))</f>
        <v>0</v>
      </c>
      <c r="BD379" s="50">
        <f t="array" aca="1" ref="BD379" ca="1">IF(RESET,0,IF(LOAD_ROM,ROM!BD240,IF(AND(MMU_CLK,MMU_MEMW,CELL("address",BD379)=CELL("address",OFFSET(RAM0,MMU_RAM_X,MMU_RAM_Y))),MMU_VAL,BD379)))</f>
        <v>0</v>
      </c>
      <c r="BE379" s="50">
        <f t="array" aca="1" ref="BE379" ca="1">IF(RESET,0,IF(LOAD_ROM,ROM!BE240,IF(AND(MMU_CLK,MMU_MEMW,CELL("address",BE379)=CELL("address",OFFSET(RAM0,MMU_RAM_X,MMU_RAM_Y))),MMU_VAL,BE379)))</f>
        <v>0</v>
      </c>
      <c r="BF379" s="50">
        <f t="array" aca="1" ref="BF379" ca="1">IF(RESET,0,IF(LOAD_ROM,ROM!BF240,IF(AND(MMU_CLK,MMU_MEMW,CELL("address",BF379)=CELL("address",OFFSET(RAM0,MMU_RAM_X,MMU_RAM_Y))),MMU_VAL,BF379)))</f>
        <v>0</v>
      </c>
      <c r="BG379" s="50">
        <f t="array" aca="1" ref="BG379" ca="1">IF(RESET,0,IF(LOAD_ROM,ROM!BG240,IF(AND(MMU_CLK,MMU_MEMW,CELL("address",BG379)=CELL("address",OFFSET(RAM0,MMU_RAM_X,MMU_RAM_Y))),MMU_VAL,BG379)))</f>
        <v>0</v>
      </c>
      <c r="BH379" s="50">
        <f t="array" aca="1" ref="BH379" ca="1">IF(RESET,0,IF(LOAD_ROM,ROM!BH240,IF(AND(MMU_CLK,MMU_MEMW,CELL("address",BH379)=CELL("address",OFFSET(RAM0,MMU_RAM_X,MMU_RAM_Y))),MMU_VAL,BH379)))</f>
        <v>0</v>
      </c>
      <c r="BI379" s="50">
        <f t="array" aca="1" ref="BI379" ca="1">IF(RESET,0,IF(LOAD_ROM,ROM!BI240,IF(AND(MMU_CLK,MMU_MEMW,CELL("address",BI379)=CELL("address",OFFSET(RAM0,MMU_RAM_X,MMU_RAM_Y))),MMU_VAL,BI379)))</f>
        <v>0</v>
      </c>
      <c r="BJ379" s="50">
        <f t="array" aca="1" ref="BJ379" ca="1">IF(RESET,0,IF(LOAD_ROM,ROM!BJ240,IF(AND(MMU_CLK,MMU_MEMW,CELL("address",BJ379)=CELL("address",OFFSET(RAM0,MMU_RAM_X,MMU_RAM_Y))),MMU_VAL,BJ379)))</f>
        <v>0</v>
      </c>
      <c r="BK379" s="50">
        <f t="array" aca="1" ref="BK379" ca="1">IF(RESET,0,IF(LOAD_ROM,ROM!BK240,IF(AND(MMU_CLK,MMU_MEMW,CELL("address",BK379)=CELL("address",OFFSET(RAM0,MMU_RAM_X,MMU_RAM_Y))),MMU_VAL,BK379)))</f>
        <v>0</v>
      </c>
      <c r="BL379" s="50">
        <f t="array" aca="1" ref="BL379" ca="1">IF(RESET,0,IF(LOAD_ROM,ROM!BL240,IF(AND(MMU_CLK,MMU_MEMW,CELL("address",BL379)=CELL("address",OFFSET(RAM0,MMU_RAM_X,MMU_RAM_Y))),MMU_VAL,BL379)))</f>
        <v>0</v>
      </c>
      <c r="BM379" s="50">
        <f t="array" aca="1" ref="BM379" ca="1">IF(RESET,0,IF(LOAD_ROM,ROM!BM240,IF(AND(MMU_CLK,MMU_MEMW,CELL("address",BM379)=CELL("address",OFFSET(RAM0,MMU_RAM_X,MMU_RAM_Y))),MMU_VAL,BM379)))</f>
        <v>0</v>
      </c>
      <c r="BN379" s="50">
        <f t="array" aca="1" ref="BN379" ca="1">IF(RESET,0,IF(LOAD_ROM,ROM!BN240,IF(AND(MMU_CLK,MMU_MEMW,CELL("address",BN379)=CELL("address",OFFSET(RAM0,MMU_RAM_X,MMU_RAM_Y))),MMU_VAL,BN379)))</f>
        <v>0</v>
      </c>
      <c r="BO379" s="50">
        <f t="array" aca="1" ref="BO379" ca="1">IF(RESET,0,IF(LOAD_ROM,ROM!BO240,IF(AND(MMU_CLK,MMU_MEMW,CELL("address",BO379)=CELL("address",OFFSET(RAM0,MMU_RAM_X,MMU_RAM_Y))),MMU_VAL,BO379)))</f>
        <v>0</v>
      </c>
      <c r="BP379" s="50">
        <f t="array" aca="1" ref="BP379" ca="1">IF(RESET,0,IF(LOAD_ROM,ROM!BP240,IF(AND(MMU_CLK,MMU_MEMW,CELL("address",BP379)=CELL("address",OFFSET(RAM0,MMU_RAM_X,MMU_RAM_Y))),MMU_VAL,BP379)))</f>
        <v>0</v>
      </c>
      <c r="BQ379" s="50">
        <f t="array" aca="1" ref="BQ379" ca="1">IF(RESET,0,IF(LOAD_ROM,ROM!BQ240,IF(AND(MMU_CLK,MMU_MEMW,CELL("address",BQ379)=CELL("address",OFFSET(RAM0,MMU_RAM_X,MMU_RAM_Y))),MMU_VAL,BQ379)))</f>
        <v>0</v>
      </c>
      <c r="BR379" s="50">
        <f t="array" aca="1" ref="BR379" ca="1">IF(RESET,0,IF(LOAD_ROM,ROM!BR240,IF(AND(MMU_CLK,MMU_MEMW,CELL("address",BR379)=CELL("address",OFFSET(RAM0,MMU_RAM_X,MMU_RAM_Y))),MMU_VAL,BR379)))</f>
        <v>0</v>
      </c>
      <c r="BS379" s="50">
        <f t="array" aca="1" ref="BS379" ca="1">IF(RESET,0,IF(LOAD_ROM,ROM!BS240,IF(AND(MMU_CLK,MMU_MEMW,CELL("address",BS379)=CELL("address",OFFSET(RAM0,MMU_RAM_X,MMU_RAM_Y))),MMU_VAL,BS379)))</f>
        <v>0</v>
      </c>
      <c r="BT379" s="50">
        <f t="array" aca="1" ref="BT379" ca="1">IF(RESET,0,IF(LOAD_ROM,ROM!BT240,IF(AND(MMU_CLK,MMU_MEMW,CELL("address",BT379)=CELL("address",OFFSET(RAM0,MMU_RAM_X,MMU_RAM_Y))),MMU_VAL,BT379)))</f>
        <v>0</v>
      </c>
      <c r="BU379" s="50">
        <f t="array" aca="1" ref="BU379" ca="1">IF(RESET,0,IF(LOAD_ROM,ROM!BU240,IF(AND(MMU_CLK,MMU_MEMW,CELL("address",BU379)=CELL("address",OFFSET(RAM0,MMU_RAM_X,MMU_RAM_Y))),MMU_VAL,BU379)))</f>
        <v>0</v>
      </c>
      <c r="BV379" s="50">
        <f t="array" aca="1" ref="BV379" ca="1">IF(RESET,0,IF(LOAD_ROM,ROM!BV240,IF(AND(MMU_CLK,MMU_MEMW,CELL("address",BV379)=CELL("address",OFFSET(RAM0,MMU_RAM_X,MMU_RAM_Y))),MMU_VAL,BV379)))</f>
        <v>0</v>
      </c>
      <c r="BW379" s="50">
        <f t="array" aca="1" ref="BW379" ca="1">IF(RESET,0,IF(LOAD_ROM,ROM!BW240,IF(AND(MMU_CLK,MMU_MEMW,CELL("address",BW379)=CELL("address",OFFSET(RAM0,MMU_RAM_X,MMU_RAM_Y))),MMU_VAL,BW379)))</f>
        <v>0</v>
      </c>
      <c r="BX379" s="50">
        <f t="array" aca="1" ref="BX379" ca="1">IF(RESET,0,IF(LOAD_ROM,ROM!BX240,IF(AND(MMU_CLK,MMU_MEMW,CELL("address",BX379)=CELL("address",OFFSET(RAM0,MMU_RAM_X,MMU_RAM_Y))),MMU_VAL,BX379)))</f>
        <v>0</v>
      </c>
      <c r="BY379" s="50">
        <f t="array" aca="1" ref="BY379" ca="1">IF(RESET,0,IF(LOAD_ROM,ROM!BY240,IF(AND(MMU_CLK,MMU_MEMW,CELL("address",BY379)=CELL("address",OFFSET(RAM0,MMU_RAM_X,MMU_RAM_Y))),MMU_VAL,BY379)))</f>
        <v>0</v>
      </c>
      <c r="BZ379" s="50">
        <f t="array" aca="1" ref="BZ379" ca="1">IF(RESET,0,IF(LOAD_ROM,ROM!BZ240,IF(AND(MMU_CLK,MMU_MEMW,CELL("address",BZ379)=CELL("address",OFFSET(RAM0,MMU_RAM_X,MMU_RAM_Y))),MMU_VAL,BZ379)))</f>
        <v>0</v>
      </c>
      <c r="CA379" s="50">
        <f t="array" aca="1" ref="CA379" ca="1">IF(RESET,0,IF(LOAD_ROM,ROM!CA240,IF(AND(MMU_CLK,MMU_MEMW,CELL("address",CA379)=CELL("address",OFFSET(RAM0,MMU_RAM_X,MMU_RAM_Y))),MMU_VAL,CA379)))</f>
        <v>0</v>
      </c>
      <c r="CB379" s="50">
        <f t="array" aca="1" ref="CB379" ca="1">IF(RESET,0,IF(LOAD_ROM,ROM!CB240,IF(AND(MMU_CLK,MMU_MEMW,CELL("address",CB379)=CELL("address",OFFSET(RAM0,MMU_RAM_X,MMU_RAM_Y))),MMU_VAL,CB379)))</f>
        <v>0</v>
      </c>
      <c r="CC379" s="50">
        <f t="array" aca="1" ref="CC379" ca="1">IF(RESET,0,IF(LOAD_ROM,ROM!CC240,IF(AND(MMU_CLK,MMU_MEMW,CELL("address",CC379)=CELL("address",OFFSET(RAM0,MMU_RAM_X,MMU_RAM_Y))),MMU_VAL,CC379)))</f>
        <v>0</v>
      </c>
      <c r="CD379" s="50">
        <f t="array" aca="1" ref="CD379" ca="1">IF(RESET,0,IF(LOAD_ROM,ROM!CD240,IF(AND(MMU_CLK,MMU_MEMW,CELL("address",CD379)=CELL("address",OFFSET(RAM0,MMU_RAM_X,MMU_RAM_Y))),MMU_VAL,CD379)))</f>
        <v>0</v>
      </c>
      <c r="CE379" s="50">
        <f t="array" aca="1" ref="CE379" ca="1">IF(RESET,0,IF(LOAD_ROM,ROM!CE240,IF(AND(MMU_CLK,MMU_MEMW,CELL("address",CE379)=CELL("address",OFFSET(RAM0,MMU_RAM_X,MMU_RAM_Y))),MMU_VAL,CE379)))</f>
        <v>0</v>
      </c>
      <c r="CF379" s="50">
        <f t="array" aca="1" ref="CF379" ca="1">IF(RESET,0,IF(LOAD_ROM,ROM!CF240,IF(AND(MMU_CLK,MMU_MEMW,CELL("address",CF379)=CELL("address",OFFSET(RAM0,MMU_RAM_X,MMU_RAM_Y))),MMU_VAL,CF379)))</f>
        <v>0</v>
      </c>
      <c r="CG379" s="50">
        <f t="array" aca="1" ref="CG379" ca="1">IF(RESET,0,IF(LOAD_ROM,ROM!CG240,IF(AND(MMU_CLK,MMU_MEMW,CELL("address",CG379)=CELL("address",OFFSET(RAM0,MMU_RAM_X,MMU_RAM_Y))),MMU_VAL,CG379)))</f>
        <v>0</v>
      </c>
      <c r="CH379" s="50">
        <f t="array" aca="1" ref="CH379" ca="1">IF(RESET,0,IF(LOAD_ROM,ROM!CH240,IF(AND(MMU_CLK,MMU_MEMW,CELL("address",CH379)=CELL("address",OFFSET(RAM0,MMU_RAM_X,MMU_RAM_Y))),MMU_VAL,CH379)))</f>
        <v>0</v>
      </c>
      <c r="CI379" s="50">
        <f t="array" aca="1" ref="CI379" ca="1">IF(RESET,0,IF(LOAD_ROM,ROM!CI240,IF(AND(MMU_CLK,MMU_MEMW,CELL("address",CI379)=CELL("address",OFFSET(RAM0,MMU_RAM_X,MMU_RAM_Y))),MMU_VAL,CI379)))</f>
        <v>0</v>
      </c>
      <c r="CJ379" s="50">
        <f t="array" aca="1" ref="CJ379" ca="1">IF(RESET,0,IF(LOAD_ROM,ROM!CJ240,IF(AND(MMU_CLK,MMU_MEMW,CELL("address",CJ379)=CELL("address",OFFSET(RAM0,MMU_RAM_X,MMU_RAM_Y))),MMU_VAL,CJ379)))</f>
        <v>0</v>
      </c>
      <c r="CK379" s="50">
        <f t="array" aca="1" ref="CK379" ca="1">IF(RESET,0,IF(LOAD_ROM,ROM!CK240,IF(AND(MMU_CLK,MMU_MEMW,CELL("address",CK379)=CELL("address",OFFSET(RAM0,MMU_RAM_X,MMU_RAM_Y))),MMU_VAL,CK379)))</f>
        <v>0</v>
      </c>
      <c r="CL379" s="50">
        <f t="array" aca="1" ref="CL379" ca="1">IF(RESET,0,IF(LOAD_ROM,ROM!CL240,IF(AND(MMU_CLK,MMU_MEMW,CELL("address",CL379)=CELL("address",OFFSET(RAM0,MMU_RAM_X,MMU_RAM_Y))),MMU_VAL,CL379)))</f>
        <v>0</v>
      </c>
      <c r="CM379" s="50">
        <f t="array" aca="1" ref="CM379" ca="1">IF(RESET,0,IF(LOAD_ROM,ROM!CM240,IF(AND(MMU_CLK,MMU_MEMW,CELL("address",CM379)=CELL("address",OFFSET(RAM0,MMU_RAM_X,MMU_RAM_Y))),MMU_VAL,CM379)))</f>
        <v>0</v>
      </c>
      <c r="CN379" s="50">
        <f t="array" aca="1" ref="CN379" ca="1">IF(RESET,0,IF(LOAD_ROM,ROM!CN240,IF(AND(MMU_CLK,MMU_MEMW,CELL("address",CN379)=CELL("address",OFFSET(RAM0,MMU_RAM_X,MMU_RAM_Y))),MMU_VAL,CN379)))</f>
        <v>0</v>
      </c>
      <c r="CO379" s="50">
        <f t="array" aca="1" ref="CO379" ca="1">IF(RESET,0,IF(LOAD_ROM,ROM!CO240,IF(AND(MMU_CLK,MMU_MEMW,CELL("address",CO379)=CELL("address",OFFSET(RAM0,MMU_RAM_X,MMU_RAM_Y))),MMU_VAL,CO379)))</f>
        <v>0</v>
      </c>
      <c r="CP379" s="50">
        <f t="array" aca="1" ref="CP379" ca="1">IF(RESET,0,IF(LOAD_ROM,ROM!CP240,IF(AND(MMU_CLK,MMU_MEMW,CELL("address",CP379)=CELL("address",OFFSET(RAM0,MMU_RAM_X,MMU_RAM_Y))),MMU_VAL,CP379)))</f>
        <v>0</v>
      </c>
      <c r="CQ379" s="50">
        <f t="array" aca="1" ref="CQ379" ca="1">IF(RESET,0,IF(LOAD_ROM,ROM!CQ240,IF(AND(MMU_CLK,MMU_MEMW,CELL("address",CQ379)=CELL("address",OFFSET(RAM0,MMU_RAM_X,MMU_RAM_Y))),MMU_VAL,CQ379)))</f>
        <v>0</v>
      </c>
      <c r="CR379" s="50">
        <f t="array" aca="1" ref="CR379" ca="1">IF(RESET,0,IF(LOAD_ROM,ROM!CR240,IF(AND(MMU_CLK,MMU_MEMW,CELL("address",CR379)=CELL("address",OFFSET(RAM0,MMU_RAM_X,MMU_RAM_Y))),MMU_VAL,CR379)))</f>
        <v>0</v>
      </c>
      <c r="CS379" s="50">
        <f t="array" aca="1" ref="CS379" ca="1">IF(RESET,0,IF(LOAD_ROM,ROM!CS240,IF(AND(MMU_CLK,MMU_MEMW,CELL("address",CS379)=CELL("address",OFFSET(RAM0,MMU_RAM_X,MMU_RAM_Y))),MMU_VAL,CS379)))</f>
        <v>0</v>
      </c>
      <c r="CT379" s="50">
        <f t="array" aca="1" ref="CT379" ca="1">IF(RESET,0,IF(LOAD_ROM,ROM!CT240,IF(AND(MMU_CLK,MMU_MEMW,CELL("address",CT379)=CELL("address",OFFSET(RAM0,MMU_RAM_X,MMU_RAM_Y))),MMU_VAL,CT379)))</f>
        <v>0</v>
      </c>
      <c r="CU379" s="50">
        <f t="array" aca="1" ref="CU379" ca="1">IF(RESET,0,IF(LOAD_ROM,ROM!CU240,IF(AND(MMU_CLK,MMU_MEMW,CELL("address",CU379)=CELL("address",OFFSET(RAM0,MMU_RAM_X,MMU_RAM_Y))),MMU_VAL,CU379)))</f>
        <v>0</v>
      </c>
      <c r="CV379" s="50">
        <f t="array" aca="1" ref="CV379" ca="1">IF(RESET,0,IF(LOAD_ROM,ROM!CV240,IF(AND(MMU_CLK,MMU_MEMW,CELL("address",CV379)=CELL("address",OFFSET(RAM0,MMU_RAM_X,MMU_RAM_Y))),MMU_VAL,CV379)))</f>
        <v>0</v>
      </c>
      <c r="CW379" s="50">
        <f t="array" aca="1" ref="CW379" ca="1">IF(RESET,0,IF(LOAD_ROM,ROM!CW240,IF(AND(MMU_CLK,MMU_MEMW,CELL("address",CW379)=CELL("address",OFFSET(RAM0,MMU_RAM_X,MMU_RAM_Y))),MMU_VAL,CW379)))</f>
        <v>0</v>
      </c>
      <c r="CX379" s="50">
        <f t="array" aca="1" ref="CX379" ca="1">IF(RESET,0,IF(LOAD_ROM,ROM!CX240,IF(AND(MMU_CLK,MMU_MEMW,CELL("address",CX379)=CELL("address",OFFSET(RAM0,MMU_RAM_X,MMU_RAM_Y))),MMU_VAL,CX379)))</f>
        <v>0</v>
      </c>
      <c r="CY379" s="50">
        <f t="array" aca="1" ref="CY379" ca="1">IF(RESET,0,IF(LOAD_ROM,ROM!CY240,IF(AND(MMU_CLK,MMU_MEMW,CELL("address",CY379)=CELL("address",OFFSET(RAM0,MMU_RAM_X,MMU_RAM_Y))),MMU_VAL,CY379)))</f>
        <v>0</v>
      </c>
      <c r="CZ379" s="50">
        <f t="array" aca="1" ref="CZ379" ca="1">IF(RESET,0,IF(LOAD_ROM,ROM!CZ240,IF(AND(MMU_CLK,MMU_MEMW,CELL("address",CZ379)=CELL("address",OFFSET(RAM0,MMU_RAM_X,MMU_RAM_Y))),MMU_VAL,CZ379)))</f>
        <v>0</v>
      </c>
      <c r="DA379" s="50">
        <f t="array" aca="1" ref="DA379" ca="1">IF(RESET,0,IF(LOAD_ROM,ROM!DA240,IF(AND(MMU_CLK,MMU_MEMW,CELL("address",DA379)=CELL("address",OFFSET(RAM0,MMU_RAM_X,MMU_RAM_Y))),MMU_VAL,DA379)))</f>
        <v>0</v>
      </c>
      <c r="DB379" s="50">
        <f t="array" aca="1" ref="DB379" ca="1">IF(RESET,0,IF(LOAD_ROM,ROM!DB240,IF(AND(MMU_CLK,MMU_MEMW,CELL("address",DB379)=CELL("address",OFFSET(RAM0,MMU_RAM_X,MMU_RAM_Y))),MMU_VAL,DB379)))</f>
        <v>0</v>
      </c>
      <c r="DC379" s="50">
        <f t="array" aca="1" ref="DC379" ca="1">IF(RESET,0,IF(LOAD_ROM,ROM!DC240,IF(AND(MMU_CLK,MMU_MEMW,CELL("address",DC379)=CELL("address",OFFSET(RAM0,MMU_RAM_X,MMU_RAM_Y))),MMU_VAL,DC379)))</f>
        <v>0</v>
      </c>
      <c r="DD379" s="50">
        <f t="array" aca="1" ref="DD379" ca="1">IF(RESET,0,IF(LOAD_ROM,ROM!DD240,IF(AND(MMU_CLK,MMU_MEMW,CELL("address",DD379)=CELL("address",OFFSET(RAM0,MMU_RAM_X,MMU_RAM_Y))),MMU_VAL,DD379)))</f>
        <v>0</v>
      </c>
      <c r="DE379" s="50">
        <f t="array" aca="1" ref="DE379" ca="1">IF(RESET,0,IF(LOAD_ROM,ROM!DE240,IF(AND(MMU_CLK,MMU_MEMW,CELL("address",DE379)=CELL("address",OFFSET(RAM0,MMU_RAM_X,MMU_RAM_Y))),MMU_VAL,DE379)))</f>
        <v>0</v>
      </c>
      <c r="DF379" s="50">
        <f t="array" aca="1" ref="DF379" ca="1">IF(RESET,0,IF(LOAD_ROM,ROM!DF240,IF(AND(MMU_CLK,MMU_MEMW,CELL("address",DF379)=CELL("address",OFFSET(RAM0,MMU_RAM_X,MMU_RAM_Y))),MMU_VAL,DF379)))</f>
        <v>0</v>
      </c>
      <c r="DG379" s="50">
        <f t="array" aca="1" ref="DG379" ca="1">IF(RESET,0,IF(LOAD_ROM,ROM!DG240,IF(AND(MMU_CLK,MMU_MEMW,CELL("address",DG379)=CELL("address",OFFSET(RAM0,MMU_RAM_X,MMU_RAM_Y))),MMU_VAL,DG379)))</f>
        <v>0</v>
      </c>
      <c r="DH379" s="50">
        <f t="array" aca="1" ref="DH379" ca="1">IF(RESET,0,IF(LOAD_ROM,ROM!DH240,IF(AND(MMU_CLK,MMU_MEMW,CELL("address",DH379)=CELL("address",OFFSET(RAM0,MMU_RAM_X,MMU_RAM_Y))),MMU_VAL,DH379)))</f>
        <v>0</v>
      </c>
      <c r="DI379" s="50">
        <f t="array" aca="1" ref="DI379" ca="1">IF(RESET,0,IF(LOAD_ROM,ROM!DI240,IF(AND(MMU_CLK,MMU_MEMW,CELL("address",DI379)=CELL("address",OFFSET(RAM0,MMU_RAM_X,MMU_RAM_Y))),MMU_VAL,DI379)))</f>
        <v>0</v>
      </c>
      <c r="DJ379" s="50">
        <f t="array" aca="1" ref="DJ379" ca="1">IF(RESET,0,IF(LOAD_ROM,ROM!DJ240,IF(AND(MMU_CLK,MMU_MEMW,CELL("address",DJ379)=CELL("address",OFFSET(RAM0,MMU_RAM_X,MMU_RAM_Y))),MMU_VAL,DJ379)))</f>
        <v>0</v>
      </c>
      <c r="DK379" s="50">
        <f t="array" aca="1" ref="DK379" ca="1">IF(RESET,0,IF(LOAD_ROM,ROM!DK240,IF(AND(MMU_CLK,MMU_MEMW,CELL("address",DK379)=CELL("address",OFFSET(RAM0,MMU_RAM_X,MMU_RAM_Y))),MMU_VAL,DK379)))</f>
        <v>0</v>
      </c>
      <c r="DL379" s="50">
        <f t="array" aca="1" ref="DL379" ca="1">IF(RESET,0,IF(LOAD_ROM,ROM!DL240,IF(AND(MMU_CLK,MMU_MEMW,CELL("address",DL379)=CELL("address",OFFSET(RAM0,MMU_RAM_X,MMU_RAM_Y))),MMU_VAL,DL379)))</f>
        <v>0</v>
      </c>
      <c r="DM379" s="50">
        <f t="array" aca="1" ref="DM379" ca="1">IF(RESET,0,IF(LOAD_ROM,ROM!DM240,IF(AND(MMU_CLK,MMU_MEMW,CELL("address",DM379)=CELL("address",OFFSET(RAM0,MMU_RAM_X,MMU_RAM_Y))),MMU_VAL,DM379)))</f>
        <v>0</v>
      </c>
      <c r="DN379" s="50">
        <f t="array" aca="1" ref="DN379" ca="1">IF(RESET,0,IF(LOAD_ROM,ROM!DN240,IF(AND(MMU_CLK,MMU_MEMW,CELL("address",DN379)=CELL("address",OFFSET(RAM0,MMU_RAM_X,MMU_RAM_Y))),MMU_VAL,DN379)))</f>
        <v>0</v>
      </c>
      <c r="DO379" s="50">
        <f t="array" aca="1" ref="DO379" ca="1">IF(RESET,0,IF(LOAD_ROM,ROM!DO240,IF(AND(MMU_CLK,MMU_MEMW,CELL("address",DO379)=CELL("address",OFFSET(RAM0,MMU_RAM_X,MMU_RAM_Y))),MMU_VAL,DO379)))</f>
        <v>0</v>
      </c>
      <c r="DP379" s="50">
        <f t="array" aca="1" ref="DP379" ca="1">IF(RESET,0,IF(LOAD_ROM,ROM!DP240,IF(AND(MMU_CLK,MMU_MEMW,CELL("address",DP379)=CELL("address",OFFSET(RAM0,MMU_RAM_X,MMU_RAM_Y))),MMU_VAL,DP379)))</f>
        <v>0</v>
      </c>
      <c r="DQ379" s="50">
        <f t="array" aca="1" ref="DQ379" ca="1">IF(RESET,0,IF(LOAD_ROM,ROM!DQ240,IF(AND(MMU_CLK,MMU_MEMW,CELL("address",DQ379)=CELL("address",OFFSET(RAM0,MMU_RAM_X,MMU_RAM_Y))),MMU_VAL,DQ379)))</f>
        <v>0</v>
      </c>
      <c r="DR379" s="50">
        <f t="array" aca="1" ref="DR379" ca="1">IF(RESET,0,IF(LOAD_ROM,ROM!DR240,IF(AND(MMU_CLK,MMU_MEMW,CELL("address",DR379)=CELL("address",OFFSET(RAM0,MMU_RAM_X,MMU_RAM_Y))),MMU_VAL,DR379)))</f>
        <v>0</v>
      </c>
      <c r="DS379" s="50">
        <f t="array" aca="1" ref="DS379" ca="1">IF(RESET,0,IF(LOAD_ROM,ROM!DS240,IF(AND(MMU_CLK,MMU_MEMW,CELL("address",DS379)=CELL("address",OFFSET(RAM0,MMU_RAM_X,MMU_RAM_Y))),MMU_VAL,DS379)))</f>
        <v>0</v>
      </c>
      <c r="DT379" s="50">
        <f t="array" aca="1" ref="DT379" ca="1">IF(RESET,0,IF(LOAD_ROM,ROM!DT240,IF(AND(MMU_CLK,MMU_MEMW,CELL("address",DT379)=CELL("address",OFFSET(RAM0,MMU_RAM_X,MMU_RAM_Y))),MMU_VAL,DT379)))</f>
        <v>0</v>
      </c>
      <c r="DU379" s="50">
        <f t="array" aca="1" ref="DU379" ca="1">IF(RESET,0,IF(LOAD_ROM,ROM!DU240,IF(AND(MMU_CLK,MMU_MEMW,CELL("address",DU379)=CELL("address",OFFSET(RAM0,MMU_RAM_X,MMU_RAM_Y))),MMU_VAL,DU379)))</f>
        <v>0</v>
      </c>
      <c r="DV379" s="50">
        <f t="array" aca="1" ref="DV379" ca="1">IF(RESET,0,IF(LOAD_ROM,ROM!DV240,IF(AND(MMU_CLK,MMU_MEMW,CELL("address",DV379)=CELL("address",OFFSET(RAM0,MMU_RAM_X,MMU_RAM_Y))),MMU_VAL,DV379)))</f>
        <v>0</v>
      </c>
      <c r="DW379" s="50">
        <f t="array" aca="1" ref="DW379" ca="1">IF(RESET,0,IF(LOAD_ROM,ROM!DW240,IF(AND(MMU_CLK,MMU_MEMW,CELL("address",DW379)=CELL("address",OFFSET(RAM0,MMU_RAM_X,MMU_RAM_Y))),MMU_VAL,DW379)))</f>
        <v>0</v>
      </c>
      <c r="DX379" s="50">
        <f t="array" aca="1" ref="DX379" ca="1">IF(RESET,0,IF(LOAD_ROM,ROM!DX240,IF(AND(MMU_CLK,MMU_MEMW,CELL("address",DX379)=CELL("address",OFFSET(RAM0,MMU_RAM_X,MMU_RAM_Y))),MMU_VAL,DX379)))</f>
        <v>0</v>
      </c>
    </row>
    <row r="380" spans="1:128" x14ac:dyDescent="0.35">
      <c r="A380" s="50">
        <f t="array" aca="1" ref="A380" ca="1">IF(RESET,0,IF(LOAD_ROM,ROM!A241,IF(AND(MMU_CLK,MMU_MEMW,CELL("address",A380)=CELL("address",OFFSET(RAM0,MMU_RAM_X,MMU_RAM_Y))),MMU_VAL,A380)))</f>
        <v>0</v>
      </c>
      <c r="B380" s="50">
        <f t="array" aca="1" ref="B380" ca="1">IF(RESET,0,IF(LOAD_ROM,ROM!B241,IF(AND(MMU_CLK,MMU_MEMW,CELL("address",B380)=CELL("address",OFFSET(RAM0,MMU_RAM_X,MMU_RAM_Y))),MMU_VAL,B380)))</f>
        <v>0</v>
      </c>
      <c r="C380" s="50">
        <f t="array" aca="1" ref="C380" ca="1">IF(RESET,0,IF(LOAD_ROM,ROM!C241,IF(AND(MMU_CLK,MMU_MEMW,CELL("address",C380)=CELL("address",OFFSET(RAM0,MMU_RAM_X,MMU_RAM_Y))),MMU_VAL,C380)))</f>
        <v>0</v>
      </c>
      <c r="D380" s="50">
        <f t="array" aca="1" ref="D380" ca="1">IF(RESET,0,IF(LOAD_ROM,ROM!D241,IF(AND(MMU_CLK,MMU_MEMW,CELL("address",D380)=CELL("address",OFFSET(RAM0,MMU_RAM_X,MMU_RAM_Y))),MMU_VAL,D380)))</f>
        <v>0</v>
      </c>
      <c r="E380" s="50">
        <f t="array" aca="1" ref="E380" ca="1">IF(RESET,0,IF(LOAD_ROM,ROM!E241,IF(AND(MMU_CLK,MMU_MEMW,CELL("address",E380)=CELL("address",OFFSET(RAM0,MMU_RAM_X,MMU_RAM_Y))),MMU_VAL,E380)))</f>
        <v>0</v>
      </c>
      <c r="F380" s="50">
        <f t="array" aca="1" ref="F380" ca="1">IF(RESET,0,IF(LOAD_ROM,ROM!F241,IF(AND(MMU_CLK,MMU_MEMW,CELL("address",F380)=CELL("address",OFFSET(RAM0,MMU_RAM_X,MMU_RAM_Y))),MMU_VAL,F380)))</f>
        <v>0</v>
      </c>
      <c r="G380" s="50">
        <f t="array" aca="1" ref="G380" ca="1">IF(RESET,0,IF(LOAD_ROM,ROM!G241,IF(AND(MMU_CLK,MMU_MEMW,CELL("address",G380)=CELL("address",OFFSET(RAM0,MMU_RAM_X,MMU_RAM_Y))),MMU_VAL,G380)))</f>
        <v>0</v>
      </c>
      <c r="H380" s="50">
        <f t="array" aca="1" ref="H380" ca="1">IF(RESET,0,IF(LOAD_ROM,ROM!H241,IF(AND(MMU_CLK,MMU_MEMW,CELL("address",H380)=CELL("address",OFFSET(RAM0,MMU_RAM_X,MMU_RAM_Y))),MMU_VAL,H380)))</f>
        <v>0</v>
      </c>
      <c r="I380" s="50">
        <f t="array" aca="1" ref="I380" ca="1">IF(RESET,0,IF(LOAD_ROM,ROM!I241,IF(AND(MMU_CLK,MMU_MEMW,CELL("address",I380)=CELL("address",OFFSET(RAM0,MMU_RAM_X,MMU_RAM_Y))),MMU_VAL,I380)))</f>
        <v>0</v>
      </c>
      <c r="J380" s="50">
        <f t="array" aca="1" ref="J380" ca="1">IF(RESET,0,IF(LOAD_ROM,ROM!J241,IF(AND(MMU_CLK,MMU_MEMW,CELL("address",J380)=CELL("address",OFFSET(RAM0,MMU_RAM_X,MMU_RAM_Y))),MMU_VAL,J380)))</f>
        <v>0</v>
      </c>
      <c r="K380" s="50">
        <f t="array" aca="1" ref="K380" ca="1">IF(RESET,0,IF(LOAD_ROM,ROM!K241,IF(AND(MMU_CLK,MMU_MEMW,CELL("address",K380)=CELL("address",OFFSET(RAM0,MMU_RAM_X,MMU_RAM_Y))),MMU_VAL,K380)))</f>
        <v>0</v>
      </c>
      <c r="L380" s="50">
        <f t="array" aca="1" ref="L380" ca="1">IF(RESET,0,IF(LOAD_ROM,ROM!L241,IF(AND(MMU_CLK,MMU_MEMW,CELL("address",L380)=CELL("address",OFFSET(RAM0,MMU_RAM_X,MMU_RAM_Y))),MMU_VAL,L380)))</f>
        <v>0</v>
      </c>
      <c r="M380" s="50">
        <f t="array" aca="1" ref="M380" ca="1">IF(RESET,0,IF(LOAD_ROM,ROM!M241,IF(AND(MMU_CLK,MMU_MEMW,CELL("address",M380)=CELL("address",OFFSET(RAM0,MMU_RAM_X,MMU_RAM_Y))),MMU_VAL,M380)))</f>
        <v>0</v>
      </c>
      <c r="N380" s="50">
        <f t="array" aca="1" ref="N380" ca="1">IF(RESET,0,IF(LOAD_ROM,ROM!N241,IF(AND(MMU_CLK,MMU_MEMW,CELL("address",N380)=CELL("address",OFFSET(RAM0,MMU_RAM_X,MMU_RAM_Y))),MMU_VAL,N380)))</f>
        <v>0</v>
      </c>
      <c r="O380" s="50">
        <f t="array" aca="1" ref="O380" ca="1">IF(RESET,0,IF(LOAD_ROM,ROM!O241,IF(AND(MMU_CLK,MMU_MEMW,CELL("address",O380)=CELL("address",OFFSET(RAM0,MMU_RAM_X,MMU_RAM_Y))),MMU_VAL,O380)))</f>
        <v>0</v>
      </c>
      <c r="P380" s="50">
        <f t="array" aca="1" ref="P380" ca="1">IF(RESET,0,IF(LOAD_ROM,ROM!P241,IF(AND(MMU_CLK,MMU_MEMW,CELL("address",P380)=CELL("address",OFFSET(RAM0,MMU_RAM_X,MMU_RAM_Y))),MMU_VAL,P380)))</f>
        <v>0</v>
      </c>
      <c r="Q380" s="50">
        <f t="array" aca="1" ref="Q380" ca="1">IF(RESET,0,IF(LOAD_ROM,ROM!Q241,IF(AND(MMU_CLK,MMU_MEMW,CELL("address",Q380)=CELL("address",OFFSET(RAM0,MMU_RAM_X,MMU_RAM_Y))),MMU_VAL,Q380)))</f>
        <v>0</v>
      </c>
      <c r="R380" s="50">
        <f t="array" aca="1" ref="R380" ca="1">IF(RESET,0,IF(LOAD_ROM,ROM!R241,IF(AND(MMU_CLK,MMU_MEMW,CELL("address",R380)=CELL("address",OFFSET(RAM0,MMU_RAM_X,MMU_RAM_Y))),MMU_VAL,R380)))</f>
        <v>0</v>
      </c>
      <c r="S380" s="50">
        <f t="array" aca="1" ref="S380" ca="1">IF(RESET,0,IF(LOAD_ROM,ROM!S241,IF(AND(MMU_CLK,MMU_MEMW,CELL("address",S380)=CELL("address",OFFSET(RAM0,MMU_RAM_X,MMU_RAM_Y))),MMU_VAL,S380)))</f>
        <v>0</v>
      </c>
      <c r="T380" s="50">
        <f t="array" aca="1" ref="T380" ca="1">IF(RESET,0,IF(LOAD_ROM,ROM!T241,IF(AND(MMU_CLK,MMU_MEMW,CELL("address",T380)=CELL("address",OFFSET(RAM0,MMU_RAM_X,MMU_RAM_Y))),MMU_VAL,T380)))</f>
        <v>0</v>
      </c>
      <c r="U380" s="50">
        <f t="array" aca="1" ref="U380" ca="1">IF(RESET,0,IF(LOAD_ROM,ROM!U241,IF(AND(MMU_CLK,MMU_MEMW,CELL("address",U380)=CELL("address",OFFSET(RAM0,MMU_RAM_X,MMU_RAM_Y))),MMU_VAL,U380)))</f>
        <v>0</v>
      </c>
      <c r="V380" s="50">
        <f t="array" aca="1" ref="V380" ca="1">IF(RESET,0,IF(LOAD_ROM,ROM!V241,IF(AND(MMU_CLK,MMU_MEMW,CELL("address",V380)=CELL("address",OFFSET(RAM0,MMU_RAM_X,MMU_RAM_Y))),MMU_VAL,V380)))</f>
        <v>0</v>
      </c>
      <c r="W380" s="50">
        <f t="array" aca="1" ref="W380" ca="1">IF(RESET,0,IF(LOAD_ROM,ROM!W241,IF(AND(MMU_CLK,MMU_MEMW,CELL("address",W380)=CELL("address",OFFSET(RAM0,MMU_RAM_X,MMU_RAM_Y))),MMU_VAL,W380)))</f>
        <v>0</v>
      </c>
      <c r="X380" s="50">
        <f t="array" aca="1" ref="X380" ca="1">IF(RESET,0,IF(LOAD_ROM,ROM!X241,IF(AND(MMU_CLK,MMU_MEMW,CELL("address",X380)=CELL("address",OFFSET(RAM0,MMU_RAM_X,MMU_RAM_Y))),MMU_VAL,X380)))</f>
        <v>0</v>
      </c>
      <c r="Y380" s="50">
        <f t="array" aca="1" ref="Y380" ca="1">IF(RESET,0,IF(LOAD_ROM,ROM!Y241,IF(AND(MMU_CLK,MMU_MEMW,CELL("address",Y380)=CELL("address",OFFSET(RAM0,MMU_RAM_X,MMU_RAM_Y))),MMU_VAL,Y380)))</f>
        <v>0</v>
      </c>
      <c r="Z380" s="50">
        <f t="array" aca="1" ref="Z380" ca="1">IF(RESET,0,IF(LOAD_ROM,ROM!Z241,IF(AND(MMU_CLK,MMU_MEMW,CELL("address",Z380)=CELL("address",OFFSET(RAM0,MMU_RAM_X,MMU_RAM_Y))),MMU_VAL,Z380)))</f>
        <v>0</v>
      </c>
      <c r="AA380" s="50">
        <f t="array" aca="1" ref="AA380" ca="1">IF(RESET,0,IF(LOAD_ROM,ROM!AA241,IF(AND(MMU_CLK,MMU_MEMW,CELL("address",AA380)=CELL("address",OFFSET(RAM0,MMU_RAM_X,MMU_RAM_Y))),MMU_VAL,AA380)))</f>
        <v>0</v>
      </c>
      <c r="AB380" s="50">
        <f t="array" aca="1" ref="AB380" ca="1">IF(RESET,0,IF(LOAD_ROM,ROM!AB241,IF(AND(MMU_CLK,MMU_MEMW,CELL("address",AB380)=CELL("address",OFFSET(RAM0,MMU_RAM_X,MMU_RAM_Y))),MMU_VAL,AB380)))</f>
        <v>0</v>
      </c>
      <c r="AC380" s="50">
        <f t="array" aca="1" ref="AC380" ca="1">IF(RESET,0,IF(LOAD_ROM,ROM!AC241,IF(AND(MMU_CLK,MMU_MEMW,CELL("address",AC380)=CELL("address",OFFSET(RAM0,MMU_RAM_X,MMU_RAM_Y))),MMU_VAL,AC380)))</f>
        <v>0</v>
      </c>
      <c r="AD380" s="50">
        <f t="array" aca="1" ref="AD380" ca="1">IF(RESET,0,IF(LOAD_ROM,ROM!AD241,IF(AND(MMU_CLK,MMU_MEMW,CELL("address",AD380)=CELL("address",OFFSET(RAM0,MMU_RAM_X,MMU_RAM_Y))),MMU_VAL,AD380)))</f>
        <v>0</v>
      </c>
      <c r="AE380" s="50">
        <f t="array" aca="1" ref="AE380" ca="1">IF(RESET,0,IF(LOAD_ROM,ROM!AE241,IF(AND(MMU_CLK,MMU_MEMW,CELL("address",AE380)=CELL("address",OFFSET(RAM0,MMU_RAM_X,MMU_RAM_Y))),MMU_VAL,AE380)))</f>
        <v>0</v>
      </c>
      <c r="AF380" s="50">
        <f t="array" aca="1" ref="AF380" ca="1">IF(RESET,0,IF(LOAD_ROM,ROM!AF241,IF(AND(MMU_CLK,MMU_MEMW,CELL("address",AF380)=CELL("address",OFFSET(RAM0,MMU_RAM_X,MMU_RAM_Y))),MMU_VAL,AF380)))</f>
        <v>0</v>
      </c>
      <c r="AG380" s="50">
        <f t="array" aca="1" ref="AG380" ca="1">IF(RESET,0,IF(LOAD_ROM,ROM!AG241,IF(AND(MMU_CLK,MMU_MEMW,CELL("address",AG380)=CELL("address",OFFSET(RAM0,MMU_RAM_X,MMU_RAM_Y))),MMU_VAL,AG380)))</f>
        <v>0</v>
      </c>
      <c r="AH380" s="50">
        <f t="array" aca="1" ref="AH380" ca="1">IF(RESET,0,IF(LOAD_ROM,ROM!AH241,IF(AND(MMU_CLK,MMU_MEMW,CELL("address",AH380)=CELL("address",OFFSET(RAM0,MMU_RAM_X,MMU_RAM_Y))),MMU_VAL,AH380)))</f>
        <v>0</v>
      </c>
      <c r="AI380" s="50">
        <f t="array" aca="1" ref="AI380" ca="1">IF(RESET,0,IF(LOAD_ROM,ROM!AI241,IF(AND(MMU_CLK,MMU_MEMW,CELL("address",AI380)=CELL("address",OFFSET(RAM0,MMU_RAM_X,MMU_RAM_Y))),MMU_VAL,AI380)))</f>
        <v>0</v>
      </c>
      <c r="AJ380" s="50">
        <f t="array" aca="1" ref="AJ380" ca="1">IF(RESET,0,IF(LOAD_ROM,ROM!AJ241,IF(AND(MMU_CLK,MMU_MEMW,CELL("address",AJ380)=CELL("address",OFFSET(RAM0,MMU_RAM_X,MMU_RAM_Y))),MMU_VAL,AJ380)))</f>
        <v>0</v>
      </c>
      <c r="AK380" s="50">
        <f t="array" aca="1" ref="AK380" ca="1">IF(RESET,0,IF(LOAD_ROM,ROM!AK241,IF(AND(MMU_CLK,MMU_MEMW,CELL("address",AK380)=CELL("address",OFFSET(RAM0,MMU_RAM_X,MMU_RAM_Y))),MMU_VAL,AK380)))</f>
        <v>0</v>
      </c>
      <c r="AL380" s="50">
        <f t="array" aca="1" ref="AL380" ca="1">IF(RESET,0,IF(LOAD_ROM,ROM!AL241,IF(AND(MMU_CLK,MMU_MEMW,CELL("address",AL380)=CELL("address",OFFSET(RAM0,MMU_RAM_X,MMU_RAM_Y))),MMU_VAL,AL380)))</f>
        <v>0</v>
      </c>
      <c r="AM380" s="50">
        <f t="array" aca="1" ref="AM380" ca="1">IF(RESET,0,IF(LOAD_ROM,ROM!AM241,IF(AND(MMU_CLK,MMU_MEMW,CELL("address",AM380)=CELL("address",OFFSET(RAM0,MMU_RAM_X,MMU_RAM_Y))),MMU_VAL,AM380)))</f>
        <v>0</v>
      </c>
      <c r="AN380" s="50">
        <f t="array" aca="1" ref="AN380" ca="1">IF(RESET,0,IF(LOAD_ROM,ROM!AN241,IF(AND(MMU_CLK,MMU_MEMW,CELL("address",AN380)=CELL("address",OFFSET(RAM0,MMU_RAM_X,MMU_RAM_Y))),MMU_VAL,AN380)))</f>
        <v>0</v>
      </c>
      <c r="AO380" s="50">
        <f t="array" aca="1" ref="AO380" ca="1">IF(RESET,0,IF(LOAD_ROM,ROM!AO241,IF(AND(MMU_CLK,MMU_MEMW,CELL("address",AO380)=CELL("address",OFFSET(RAM0,MMU_RAM_X,MMU_RAM_Y))),MMU_VAL,AO380)))</f>
        <v>0</v>
      </c>
      <c r="AP380" s="50">
        <f t="array" aca="1" ref="AP380" ca="1">IF(RESET,0,IF(LOAD_ROM,ROM!AP241,IF(AND(MMU_CLK,MMU_MEMW,CELL("address",AP380)=CELL("address",OFFSET(RAM0,MMU_RAM_X,MMU_RAM_Y))),MMU_VAL,AP380)))</f>
        <v>0</v>
      </c>
      <c r="AQ380" s="50">
        <f t="array" aca="1" ref="AQ380" ca="1">IF(RESET,0,IF(LOAD_ROM,ROM!AQ241,IF(AND(MMU_CLK,MMU_MEMW,CELL("address",AQ380)=CELL("address",OFFSET(RAM0,MMU_RAM_X,MMU_RAM_Y))),MMU_VAL,AQ380)))</f>
        <v>0</v>
      </c>
      <c r="AR380" s="50">
        <f t="array" aca="1" ref="AR380" ca="1">IF(RESET,0,IF(LOAD_ROM,ROM!AR241,IF(AND(MMU_CLK,MMU_MEMW,CELL("address",AR380)=CELL("address",OFFSET(RAM0,MMU_RAM_X,MMU_RAM_Y))),MMU_VAL,AR380)))</f>
        <v>0</v>
      </c>
      <c r="AS380" s="50">
        <f t="array" aca="1" ref="AS380" ca="1">IF(RESET,0,IF(LOAD_ROM,ROM!AS241,IF(AND(MMU_CLK,MMU_MEMW,CELL("address",AS380)=CELL("address",OFFSET(RAM0,MMU_RAM_X,MMU_RAM_Y))),MMU_VAL,AS380)))</f>
        <v>0</v>
      </c>
      <c r="AT380" s="50">
        <f t="array" aca="1" ref="AT380" ca="1">IF(RESET,0,IF(LOAD_ROM,ROM!AT241,IF(AND(MMU_CLK,MMU_MEMW,CELL("address",AT380)=CELL("address",OFFSET(RAM0,MMU_RAM_X,MMU_RAM_Y))),MMU_VAL,AT380)))</f>
        <v>0</v>
      </c>
      <c r="AU380" s="50">
        <f t="array" aca="1" ref="AU380" ca="1">IF(RESET,0,IF(LOAD_ROM,ROM!AU241,IF(AND(MMU_CLK,MMU_MEMW,CELL("address",AU380)=CELL("address",OFFSET(RAM0,MMU_RAM_X,MMU_RAM_Y))),MMU_VAL,AU380)))</f>
        <v>0</v>
      </c>
      <c r="AV380" s="50">
        <f t="array" aca="1" ref="AV380" ca="1">IF(RESET,0,IF(LOAD_ROM,ROM!AV241,IF(AND(MMU_CLK,MMU_MEMW,CELL("address",AV380)=CELL("address",OFFSET(RAM0,MMU_RAM_X,MMU_RAM_Y))),MMU_VAL,AV380)))</f>
        <v>0</v>
      </c>
      <c r="AW380" s="50">
        <f t="array" aca="1" ref="AW380" ca="1">IF(RESET,0,IF(LOAD_ROM,ROM!AW241,IF(AND(MMU_CLK,MMU_MEMW,CELL("address",AW380)=CELL("address",OFFSET(RAM0,MMU_RAM_X,MMU_RAM_Y))),MMU_VAL,AW380)))</f>
        <v>0</v>
      </c>
      <c r="AX380" s="50">
        <f t="array" aca="1" ref="AX380" ca="1">IF(RESET,0,IF(LOAD_ROM,ROM!AX241,IF(AND(MMU_CLK,MMU_MEMW,CELL("address",AX380)=CELL("address",OFFSET(RAM0,MMU_RAM_X,MMU_RAM_Y))),MMU_VAL,AX380)))</f>
        <v>0</v>
      </c>
      <c r="AY380" s="50">
        <f t="array" aca="1" ref="AY380" ca="1">IF(RESET,0,IF(LOAD_ROM,ROM!AY241,IF(AND(MMU_CLK,MMU_MEMW,CELL("address",AY380)=CELL("address",OFFSET(RAM0,MMU_RAM_X,MMU_RAM_Y))),MMU_VAL,AY380)))</f>
        <v>0</v>
      </c>
      <c r="AZ380" s="50">
        <f t="array" aca="1" ref="AZ380" ca="1">IF(RESET,0,IF(LOAD_ROM,ROM!AZ241,IF(AND(MMU_CLK,MMU_MEMW,CELL("address",AZ380)=CELL("address",OFFSET(RAM0,MMU_RAM_X,MMU_RAM_Y))),MMU_VAL,AZ380)))</f>
        <v>0</v>
      </c>
      <c r="BA380" s="50">
        <f t="array" aca="1" ref="BA380" ca="1">IF(RESET,0,IF(LOAD_ROM,ROM!BA241,IF(AND(MMU_CLK,MMU_MEMW,CELL("address",BA380)=CELL("address",OFFSET(RAM0,MMU_RAM_X,MMU_RAM_Y))),MMU_VAL,BA380)))</f>
        <v>0</v>
      </c>
      <c r="BB380" s="50">
        <f t="array" aca="1" ref="BB380" ca="1">IF(RESET,0,IF(LOAD_ROM,ROM!BB241,IF(AND(MMU_CLK,MMU_MEMW,CELL("address",BB380)=CELL("address",OFFSET(RAM0,MMU_RAM_X,MMU_RAM_Y))),MMU_VAL,BB380)))</f>
        <v>0</v>
      </c>
      <c r="BC380" s="50">
        <f t="array" aca="1" ref="BC380" ca="1">IF(RESET,0,IF(LOAD_ROM,ROM!BC241,IF(AND(MMU_CLK,MMU_MEMW,CELL("address",BC380)=CELL("address",OFFSET(RAM0,MMU_RAM_X,MMU_RAM_Y))),MMU_VAL,BC380)))</f>
        <v>0</v>
      </c>
      <c r="BD380" s="50">
        <f t="array" aca="1" ref="BD380" ca="1">IF(RESET,0,IF(LOAD_ROM,ROM!BD241,IF(AND(MMU_CLK,MMU_MEMW,CELL("address",BD380)=CELL("address",OFFSET(RAM0,MMU_RAM_X,MMU_RAM_Y))),MMU_VAL,BD380)))</f>
        <v>0</v>
      </c>
      <c r="BE380" s="50">
        <f t="array" aca="1" ref="BE380" ca="1">IF(RESET,0,IF(LOAD_ROM,ROM!BE241,IF(AND(MMU_CLK,MMU_MEMW,CELL("address",BE380)=CELL("address",OFFSET(RAM0,MMU_RAM_X,MMU_RAM_Y))),MMU_VAL,BE380)))</f>
        <v>0</v>
      </c>
      <c r="BF380" s="50">
        <f t="array" aca="1" ref="BF380" ca="1">IF(RESET,0,IF(LOAD_ROM,ROM!BF241,IF(AND(MMU_CLK,MMU_MEMW,CELL("address",BF380)=CELL("address",OFFSET(RAM0,MMU_RAM_X,MMU_RAM_Y))),MMU_VAL,BF380)))</f>
        <v>0</v>
      </c>
      <c r="BG380" s="50">
        <f t="array" aca="1" ref="BG380" ca="1">IF(RESET,0,IF(LOAD_ROM,ROM!BG241,IF(AND(MMU_CLK,MMU_MEMW,CELL("address",BG380)=CELL("address",OFFSET(RAM0,MMU_RAM_X,MMU_RAM_Y))),MMU_VAL,BG380)))</f>
        <v>0</v>
      </c>
      <c r="BH380" s="50">
        <f t="array" aca="1" ref="BH380" ca="1">IF(RESET,0,IF(LOAD_ROM,ROM!BH241,IF(AND(MMU_CLK,MMU_MEMW,CELL("address",BH380)=CELL("address",OFFSET(RAM0,MMU_RAM_X,MMU_RAM_Y))),MMU_VAL,BH380)))</f>
        <v>0</v>
      </c>
      <c r="BI380" s="50">
        <f t="array" aca="1" ref="BI380" ca="1">IF(RESET,0,IF(LOAD_ROM,ROM!BI241,IF(AND(MMU_CLK,MMU_MEMW,CELL("address",BI380)=CELL("address",OFFSET(RAM0,MMU_RAM_X,MMU_RAM_Y))),MMU_VAL,BI380)))</f>
        <v>0</v>
      </c>
      <c r="BJ380" s="50">
        <f t="array" aca="1" ref="BJ380" ca="1">IF(RESET,0,IF(LOAD_ROM,ROM!BJ241,IF(AND(MMU_CLK,MMU_MEMW,CELL("address",BJ380)=CELL("address",OFFSET(RAM0,MMU_RAM_X,MMU_RAM_Y))),MMU_VAL,BJ380)))</f>
        <v>0</v>
      </c>
      <c r="BK380" s="50">
        <f t="array" aca="1" ref="BK380" ca="1">IF(RESET,0,IF(LOAD_ROM,ROM!BK241,IF(AND(MMU_CLK,MMU_MEMW,CELL("address",BK380)=CELL("address",OFFSET(RAM0,MMU_RAM_X,MMU_RAM_Y))),MMU_VAL,BK380)))</f>
        <v>0</v>
      </c>
      <c r="BL380" s="50">
        <f t="array" aca="1" ref="BL380" ca="1">IF(RESET,0,IF(LOAD_ROM,ROM!BL241,IF(AND(MMU_CLK,MMU_MEMW,CELL("address",BL380)=CELL("address",OFFSET(RAM0,MMU_RAM_X,MMU_RAM_Y))),MMU_VAL,BL380)))</f>
        <v>0</v>
      </c>
      <c r="BM380" s="50">
        <f t="array" aca="1" ref="BM380" ca="1">IF(RESET,0,IF(LOAD_ROM,ROM!BM241,IF(AND(MMU_CLK,MMU_MEMW,CELL("address",BM380)=CELL("address",OFFSET(RAM0,MMU_RAM_X,MMU_RAM_Y))),MMU_VAL,BM380)))</f>
        <v>0</v>
      </c>
      <c r="BN380" s="50">
        <f t="array" aca="1" ref="BN380" ca="1">IF(RESET,0,IF(LOAD_ROM,ROM!BN241,IF(AND(MMU_CLK,MMU_MEMW,CELL("address",BN380)=CELL("address",OFFSET(RAM0,MMU_RAM_X,MMU_RAM_Y))),MMU_VAL,BN380)))</f>
        <v>0</v>
      </c>
      <c r="BO380" s="50">
        <f t="array" aca="1" ref="BO380" ca="1">IF(RESET,0,IF(LOAD_ROM,ROM!BO241,IF(AND(MMU_CLK,MMU_MEMW,CELL("address",BO380)=CELL("address",OFFSET(RAM0,MMU_RAM_X,MMU_RAM_Y))),MMU_VAL,BO380)))</f>
        <v>0</v>
      </c>
      <c r="BP380" s="50">
        <f t="array" aca="1" ref="BP380" ca="1">IF(RESET,0,IF(LOAD_ROM,ROM!BP241,IF(AND(MMU_CLK,MMU_MEMW,CELL("address",BP380)=CELL("address",OFFSET(RAM0,MMU_RAM_X,MMU_RAM_Y))),MMU_VAL,BP380)))</f>
        <v>0</v>
      </c>
      <c r="BQ380" s="50">
        <f t="array" aca="1" ref="BQ380" ca="1">IF(RESET,0,IF(LOAD_ROM,ROM!BQ241,IF(AND(MMU_CLK,MMU_MEMW,CELL("address",BQ380)=CELL("address",OFFSET(RAM0,MMU_RAM_X,MMU_RAM_Y))),MMU_VAL,BQ380)))</f>
        <v>0</v>
      </c>
      <c r="BR380" s="50">
        <f t="array" aca="1" ref="BR380" ca="1">IF(RESET,0,IF(LOAD_ROM,ROM!BR241,IF(AND(MMU_CLK,MMU_MEMW,CELL("address",BR380)=CELL("address",OFFSET(RAM0,MMU_RAM_X,MMU_RAM_Y))),MMU_VAL,BR380)))</f>
        <v>0</v>
      </c>
      <c r="BS380" s="50">
        <f t="array" aca="1" ref="BS380" ca="1">IF(RESET,0,IF(LOAD_ROM,ROM!BS241,IF(AND(MMU_CLK,MMU_MEMW,CELL("address",BS380)=CELL("address",OFFSET(RAM0,MMU_RAM_X,MMU_RAM_Y))),MMU_VAL,BS380)))</f>
        <v>0</v>
      </c>
      <c r="BT380" s="50">
        <f t="array" aca="1" ref="BT380" ca="1">IF(RESET,0,IF(LOAD_ROM,ROM!BT241,IF(AND(MMU_CLK,MMU_MEMW,CELL("address",BT380)=CELL("address",OFFSET(RAM0,MMU_RAM_X,MMU_RAM_Y))),MMU_VAL,BT380)))</f>
        <v>0</v>
      </c>
      <c r="BU380" s="50">
        <f t="array" aca="1" ref="BU380" ca="1">IF(RESET,0,IF(LOAD_ROM,ROM!BU241,IF(AND(MMU_CLK,MMU_MEMW,CELL("address",BU380)=CELL("address",OFFSET(RAM0,MMU_RAM_X,MMU_RAM_Y))),MMU_VAL,BU380)))</f>
        <v>0</v>
      </c>
      <c r="BV380" s="50">
        <f t="array" aca="1" ref="BV380" ca="1">IF(RESET,0,IF(LOAD_ROM,ROM!BV241,IF(AND(MMU_CLK,MMU_MEMW,CELL("address",BV380)=CELL("address",OFFSET(RAM0,MMU_RAM_X,MMU_RAM_Y))),MMU_VAL,BV380)))</f>
        <v>0</v>
      </c>
      <c r="BW380" s="50">
        <f t="array" aca="1" ref="BW380" ca="1">IF(RESET,0,IF(LOAD_ROM,ROM!BW241,IF(AND(MMU_CLK,MMU_MEMW,CELL("address",BW380)=CELL("address",OFFSET(RAM0,MMU_RAM_X,MMU_RAM_Y))),MMU_VAL,BW380)))</f>
        <v>0</v>
      </c>
      <c r="BX380" s="50">
        <f t="array" aca="1" ref="BX380" ca="1">IF(RESET,0,IF(LOAD_ROM,ROM!BX241,IF(AND(MMU_CLK,MMU_MEMW,CELL("address",BX380)=CELL("address",OFFSET(RAM0,MMU_RAM_X,MMU_RAM_Y))),MMU_VAL,BX380)))</f>
        <v>0</v>
      </c>
      <c r="BY380" s="50">
        <f t="array" aca="1" ref="BY380" ca="1">IF(RESET,0,IF(LOAD_ROM,ROM!BY241,IF(AND(MMU_CLK,MMU_MEMW,CELL("address",BY380)=CELL("address",OFFSET(RAM0,MMU_RAM_X,MMU_RAM_Y))),MMU_VAL,BY380)))</f>
        <v>0</v>
      </c>
      <c r="BZ380" s="50">
        <f t="array" aca="1" ref="BZ380" ca="1">IF(RESET,0,IF(LOAD_ROM,ROM!BZ241,IF(AND(MMU_CLK,MMU_MEMW,CELL("address",BZ380)=CELL("address",OFFSET(RAM0,MMU_RAM_X,MMU_RAM_Y))),MMU_VAL,BZ380)))</f>
        <v>0</v>
      </c>
      <c r="CA380" s="50">
        <f t="array" aca="1" ref="CA380" ca="1">IF(RESET,0,IF(LOAD_ROM,ROM!CA241,IF(AND(MMU_CLK,MMU_MEMW,CELL("address",CA380)=CELL("address",OFFSET(RAM0,MMU_RAM_X,MMU_RAM_Y))),MMU_VAL,CA380)))</f>
        <v>0</v>
      </c>
      <c r="CB380" s="50">
        <f t="array" aca="1" ref="CB380" ca="1">IF(RESET,0,IF(LOAD_ROM,ROM!CB241,IF(AND(MMU_CLK,MMU_MEMW,CELL("address",CB380)=CELL("address",OFFSET(RAM0,MMU_RAM_X,MMU_RAM_Y))),MMU_VAL,CB380)))</f>
        <v>0</v>
      </c>
      <c r="CC380" s="50">
        <f t="array" aca="1" ref="CC380" ca="1">IF(RESET,0,IF(LOAD_ROM,ROM!CC241,IF(AND(MMU_CLK,MMU_MEMW,CELL("address",CC380)=CELL("address",OFFSET(RAM0,MMU_RAM_X,MMU_RAM_Y))),MMU_VAL,CC380)))</f>
        <v>0</v>
      </c>
      <c r="CD380" s="50">
        <f t="array" aca="1" ref="CD380" ca="1">IF(RESET,0,IF(LOAD_ROM,ROM!CD241,IF(AND(MMU_CLK,MMU_MEMW,CELL("address",CD380)=CELL("address",OFFSET(RAM0,MMU_RAM_X,MMU_RAM_Y))),MMU_VAL,CD380)))</f>
        <v>0</v>
      </c>
      <c r="CE380" s="50">
        <f t="array" aca="1" ref="CE380" ca="1">IF(RESET,0,IF(LOAD_ROM,ROM!CE241,IF(AND(MMU_CLK,MMU_MEMW,CELL("address",CE380)=CELL("address",OFFSET(RAM0,MMU_RAM_X,MMU_RAM_Y))),MMU_VAL,CE380)))</f>
        <v>0</v>
      </c>
      <c r="CF380" s="50">
        <f t="array" aca="1" ref="CF380" ca="1">IF(RESET,0,IF(LOAD_ROM,ROM!CF241,IF(AND(MMU_CLK,MMU_MEMW,CELL("address",CF380)=CELL("address",OFFSET(RAM0,MMU_RAM_X,MMU_RAM_Y))),MMU_VAL,CF380)))</f>
        <v>0</v>
      </c>
      <c r="CG380" s="50">
        <f t="array" aca="1" ref="CG380" ca="1">IF(RESET,0,IF(LOAD_ROM,ROM!CG241,IF(AND(MMU_CLK,MMU_MEMW,CELL("address",CG380)=CELL("address",OFFSET(RAM0,MMU_RAM_X,MMU_RAM_Y))),MMU_VAL,CG380)))</f>
        <v>0</v>
      </c>
      <c r="CH380" s="50">
        <f t="array" aca="1" ref="CH380" ca="1">IF(RESET,0,IF(LOAD_ROM,ROM!CH241,IF(AND(MMU_CLK,MMU_MEMW,CELL("address",CH380)=CELL("address",OFFSET(RAM0,MMU_RAM_X,MMU_RAM_Y))),MMU_VAL,CH380)))</f>
        <v>0</v>
      </c>
      <c r="CI380" s="50">
        <f t="array" aca="1" ref="CI380" ca="1">IF(RESET,0,IF(LOAD_ROM,ROM!CI241,IF(AND(MMU_CLK,MMU_MEMW,CELL("address",CI380)=CELL("address",OFFSET(RAM0,MMU_RAM_X,MMU_RAM_Y))),MMU_VAL,CI380)))</f>
        <v>0</v>
      </c>
      <c r="CJ380" s="50">
        <f t="array" aca="1" ref="CJ380" ca="1">IF(RESET,0,IF(LOAD_ROM,ROM!CJ241,IF(AND(MMU_CLK,MMU_MEMW,CELL("address",CJ380)=CELL("address",OFFSET(RAM0,MMU_RAM_X,MMU_RAM_Y))),MMU_VAL,CJ380)))</f>
        <v>0</v>
      </c>
      <c r="CK380" s="50">
        <f t="array" aca="1" ref="CK380" ca="1">IF(RESET,0,IF(LOAD_ROM,ROM!CK241,IF(AND(MMU_CLK,MMU_MEMW,CELL("address",CK380)=CELL("address",OFFSET(RAM0,MMU_RAM_X,MMU_RAM_Y))),MMU_VAL,CK380)))</f>
        <v>0</v>
      </c>
      <c r="CL380" s="50">
        <f t="array" aca="1" ref="CL380" ca="1">IF(RESET,0,IF(LOAD_ROM,ROM!CL241,IF(AND(MMU_CLK,MMU_MEMW,CELL("address",CL380)=CELL("address",OFFSET(RAM0,MMU_RAM_X,MMU_RAM_Y))),MMU_VAL,CL380)))</f>
        <v>0</v>
      </c>
      <c r="CM380" s="50">
        <f t="array" aca="1" ref="CM380" ca="1">IF(RESET,0,IF(LOAD_ROM,ROM!CM241,IF(AND(MMU_CLK,MMU_MEMW,CELL("address",CM380)=CELL("address",OFFSET(RAM0,MMU_RAM_X,MMU_RAM_Y))),MMU_VAL,CM380)))</f>
        <v>0</v>
      </c>
      <c r="CN380" s="50">
        <f t="array" aca="1" ref="CN380" ca="1">IF(RESET,0,IF(LOAD_ROM,ROM!CN241,IF(AND(MMU_CLK,MMU_MEMW,CELL("address",CN380)=CELL("address",OFFSET(RAM0,MMU_RAM_X,MMU_RAM_Y))),MMU_VAL,CN380)))</f>
        <v>0</v>
      </c>
      <c r="CO380" s="50">
        <f t="array" aca="1" ref="CO380" ca="1">IF(RESET,0,IF(LOAD_ROM,ROM!CO241,IF(AND(MMU_CLK,MMU_MEMW,CELL("address",CO380)=CELL("address",OFFSET(RAM0,MMU_RAM_X,MMU_RAM_Y))),MMU_VAL,CO380)))</f>
        <v>0</v>
      </c>
      <c r="CP380" s="50">
        <f t="array" aca="1" ref="CP380" ca="1">IF(RESET,0,IF(LOAD_ROM,ROM!CP241,IF(AND(MMU_CLK,MMU_MEMW,CELL("address",CP380)=CELL("address",OFFSET(RAM0,MMU_RAM_X,MMU_RAM_Y))),MMU_VAL,CP380)))</f>
        <v>0</v>
      </c>
      <c r="CQ380" s="50">
        <f t="array" aca="1" ref="CQ380" ca="1">IF(RESET,0,IF(LOAD_ROM,ROM!CQ241,IF(AND(MMU_CLK,MMU_MEMW,CELL("address",CQ380)=CELL("address",OFFSET(RAM0,MMU_RAM_X,MMU_RAM_Y))),MMU_VAL,CQ380)))</f>
        <v>0</v>
      </c>
      <c r="CR380" s="50">
        <f t="array" aca="1" ref="CR380" ca="1">IF(RESET,0,IF(LOAD_ROM,ROM!CR241,IF(AND(MMU_CLK,MMU_MEMW,CELL("address",CR380)=CELL("address",OFFSET(RAM0,MMU_RAM_X,MMU_RAM_Y))),MMU_VAL,CR380)))</f>
        <v>0</v>
      </c>
      <c r="CS380" s="50">
        <f t="array" aca="1" ref="CS380" ca="1">IF(RESET,0,IF(LOAD_ROM,ROM!CS241,IF(AND(MMU_CLK,MMU_MEMW,CELL("address",CS380)=CELL("address",OFFSET(RAM0,MMU_RAM_X,MMU_RAM_Y))),MMU_VAL,CS380)))</f>
        <v>0</v>
      </c>
      <c r="CT380" s="50">
        <f t="array" aca="1" ref="CT380" ca="1">IF(RESET,0,IF(LOAD_ROM,ROM!CT241,IF(AND(MMU_CLK,MMU_MEMW,CELL("address",CT380)=CELL("address",OFFSET(RAM0,MMU_RAM_X,MMU_RAM_Y))),MMU_VAL,CT380)))</f>
        <v>0</v>
      </c>
      <c r="CU380" s="50">
        <f t="array" aca="1" ref="CU380" ca="1">IF(RESET,0,IF(LOAD_ROM,ROM!CU241,IF(AND(MMU_CLK,MMU_MEMW,CELL("address",CU380)=CELL("address",OFFSET(RAM0,MMU_RAM_X,MMU_RAM_Y))),MMU_VAL,CU380)))</f>
        <v>0</v>
      </c>
      <c r="CV380" s="50">
        <f t="array" aca="1" ref="CV380" ca="1">IF(RESET,0,IF(LOAD_ROM,ROM!CV241,IF(AND(MMU_CLK,MMU_MEMW,CELL("address",CV380)=CELL("address",OFFSET(RAM0,MMU_RAM_X,MMU_RAM_Y))),MMU_VAL,CV380)))</f>
        <v>0</v>
      </c>
      <c r="CW380" s="50">
        <f t="array" aca="1" ref="CW380" ca="1">IF(RESET,0,IF(LOAD_ROM,ROM!CW241,IF(AND(MMU_CLK,MMU_MEMW,CELL("address",CW380)=CELL("address",OFFSET(RAM0,MMU_RAM_X,MMU_RAM_Y))),MMU_VAL,CW380)))</f>
        <v>0</v>
      </c>
      <c r="CX380" s="50">
        <f t="array" aca="1" ref="CX380" ca="1">IF(RESET,0,IF(LOAD_ROM,ROM!CX241,IF(AND(MMU_CLK,MMU_MEMW,CELL("address",CX380)=CELL("address",OFFSET(RAM0,MMU_RAM_X,MMU_RAM_Y))),MMU_VAL,CX380)))</f>
        <v>0</v>
      </c>
      <c r="CY380" s="50">
        <f t="array" aca="1" ref="CY380" ca="1">IF(RESET,0,IF(LOAD_ROM,ROM!CY241,IF(AND(MMU_CLK,MMU_MEMW,CELL("address",CY380)=CELL("address",OFFSET(RAM0,MMU_RAM_X,MMU_RAM_Y))),MMU_VAL,CY380)))</f>
        <v>0</v>
      </c>
      <c r="CZ380" s="50">
        <f t="array" aca="1" ref="CZ380" ca="1">IF(RESET,0,IF(LOAD_ROM,ROM!CZ241,IF(AND(MMU_CLK,MMU_MEMW,CELL("address",CZ380)=CELL("address",OFFSET(RAM0,MMU_RAM_X,MMU_RAM_Y))),MMU_VAL,CZ380)))</f>
        <v>0</v>
      </c>
      <c r="DA380" s="50">
        <f t="array" aca="1" ref="DA380" ca="1">IF(RESET,0,IF(LOAD_ROM,ROM!DA241,IF(AND(MMU_CLK,MMU_MEMW,CELL("address",DA380)=CELL("address",OFFSET(RAM0,MMU_RAM_X,MMU_RAM_Y))),MMU_VAL,DA380)))</f>
        <v>0</v>
      </c>
      <c r="DB380" s="50">
        <f t="array" aca="1" ref="DB380" ca="1">IF(RESET,0,IF(LOAD_ROM,ROM!DB241,IF(AND(MMU_CLK,MMU_MEMW,CELL("address",DB380)=CELL("address",OFFSET(RAM0,MMU_RAM_X,MMU_RAM_Y))),MMU_VAL,DB380)))</f>
        <v>0</v>
      </c>
      <c r="DC380" s="50">
        <f t="array" aca="1" ref="DC380" ca="1">IF(RESET,0,IF(LOAD_ROM,ROM!DC241,IF(AND(MMU_CLK,MMU_MEMW,CELL("address",DC380)=CELL("address",OFFSET(RAM0,MMU_RAM_X,MMU_RAM_Y))),MMU_VAL,DC380)))</f>
        <v>0</v>
      </c>
      <c r="DD380" s="50">
        <f t="array" aca="1" ref="DD380" ca="1">IF(RESET,0,IF(LOAD_ROM,ROM!DD241,IF(AND(MMU_CLK,MMU_MEMW,CELL("address",DD380)=CELL("address",OFFSET(RAM0,MMU_RAM_X,MMU_RAM_Y))),MMU_VAL,DD380)))</f>
        <v>0</v>
      </c>
      <c r="DE380" s="50">
        <f t="array" aca="1" ref="DE380" ca="1">IF(RESET,0,IF(LOAD_ROM,ROM!DE241,IF(AND(MMU_CLK,MMU_MEMW,CELL("address",DE380)=CELL("address",OFFSET(RAM0,MMU_RAM_X,MMU_RAM_Y))),MMU_VAL,DE380)))</f>
        <v>0</v>
      </c>
      <c r="DF380" s="50">
        <f t="array" aca="1" ref="DF380" ca="1">IF(RESET,0,IF(LOAD_ROM,ROM!DF241,IF(AND(MMU_CLK,MMU_MEMW,CELL("address",DF380)=CELL("address",OFFSET(RAM0,MMU_RAM_X,MMU_RAM_Y))),MMU_VAL,DF380)))</f>
        <v>0</v>
      </c>
      <c r="DG380" s="50">
        <f t="array" aca="1" ref="DG380" ca="1">IF(RESET,0,IF(LOAD_ROM,ROM!DG241,IF(AND(MMU_CLK,MMU_MEMW,CELL("address",DG380)=CELL("address",OFFSET(RAM0,MMU_RAM_X,MMU_RAM_Y))),MMU_VAL,DG380)))</f>
        <v>0</v>
      </c>
      <c r="DH380" s="50">
        <f t="array" aca="1" ref="DH380" ca="1">IF(RESET,0,IF(LOAD_ROM,ROM!DH241,IF(AND(MMU_CLK,MMU_MEMW,CELL("address",DH380)=CELL("address",OFFSET(RAM0,MMU_RAM_X,MMU_RAM_Y))),MMU_VAL,DH380)))</f>
        <v>0</v>
      </c>
      <c r="DI380" s="50">
        <f t="array" aca="1" ref="DI380" ca="1">IF(RESET,0,IF(LOAD_ROM,ROM!DI241,IF(AND(MMU_CLK,MMU_MEMW,CELL("address",DI380)=CELL("address",OFFSET(RAM0,MMU_RAM_X,MMU_RAM_Y))),MMU_VAL,DI380)))</f>
        <v>0</v>
      </c>
      <c r="DJ380" s="50">
        <f t="array" aca="1" ref="DJ380" ca="1">IF(RESET,0,IF(LOAD_ROM,ROM!DJ241,IF(AND(MMU_CLK,MMU_MEMW,CELL("address",DJ380)=CELL("address",OFFSET(RAM0,MMU_RAM_X,MMU_RAM_Y))),MMU_VAL,DJ380)))</f>
        <v>0</v>
      </c>
      <c r="DK380" s="50">
        <f t="array" aca="1" ref="DK380" ca="1">IF(RESET,0,IF(LOAD_ROM,ROM!DK241,IF(AND(MMU_CLK,MMU_MEMW,CELL("address",DK380)=CELL("address",OFFSET(RAM0,MMU_RAM_X,MMU_RAM_Y))),MMU_VAL,DK380)))</f>
        <v>0</v>
      </c>
      <c r="DL380" s="50">
        <f t="array" aca="1" ref="DL380" ca="1">IF(RESET,0,IF(LOAD_ROM,ROM!DL241,IF(AND(MMU_CLK,MMU_MEMW,CELL("address",DL380)=CELL("address",OFFSET(RAM0,MMU_RAM_X,MMU_RAM_Y))),MMU_VAL,DL380)))</f>
        <v>0</v>
      </c>
      <c r="DM380" s="50">
        <f t="array" aca="1" ref="DM380" ca="1">IF(RESET,0,IF(LOAD_ROM,ROM!DM241,IF(AND(MMU_CLK,MMU_MEMW,CELL("address",DM380)=CELL("address",OFFSET(RAM0,MMU_RAM_X,MMU_RAM_Y))),MMU_VAL,DM380)))</f>
        <v>0</v>
      </c>
      <c r="DN380" s="50">
        <f t="array" aca="1" ref="DN380" ca="1">IF(RESET,0,IF(LOAD_ROM,ROM!DN241,IF(AND(MMU_CLK,MMU_MEMW,CELL("address",DN380)=CELL("address",OFFSET(RAM0,MMU_RAM_X,MMU_RAM_Y))),MMU_VAL,DN380)))</f>
        <v>0</v>
      </c>
      <c r="DO380" s="50">
        <f t="array" aca="1" ref="DO380" ca="1">IF(RESET,0,IF(LOAD_ROM,ROM!DO241,IF(AND(MMU_CLK,MMU_MEMW,CELL("address",DO380)=CELL("address",OFFSET(RAM0,MMU_RAM_X,MMU_RAM_Y))),MMU_VAL,DO380)))</f>
        <v>0</v>
      </c>
      <c r="DP380" s="50">
        <f t="array" aca="1" ref="DP380" ca="1">IF(RESET,0,IF(LOAD_ROM,ROM!DP241,IF(AND(MMU_CLK,MMU_MEMW,CELL("address",DP380)=CELL("address",OFFSET(RAM0,MMU_RAM_X,MMU_RAM_Y))),MMU_VAL,DP380)))</f>
        <v>0</v>
      </c>
      <c r="DQ380" s="50">
        <f t="array" aca="1" ref="DQ380" ca="1">IF(RESET,0,IF(LOAD_ROM,ROM!DQ241,IF(AND(MMU_CLK,MMU_MEMW,CELL("address",DQ380)=CELL("address",OFFSET(RAM0,MMU_RAM_X,MMU_RAM_Y))),MMU_VAL,DQ380)))</f>
        <v>0</v>
      </c>
      <c r="DR380" s="50">
        <f t="array" aca="1" ref="DR380" ca="1">IF(RESET,0,IF(LOAD_ROM,ROM!DR241,IF(AND(MMU_CLK,MMU_MEMW,CELL("address",DR380)=CELL("address",OFFSET(RAM0,MMU_RAM_X,MMU_RAM_Y))),MMU_VAL,DR380)))</f>
        <v>0</v>
      </c>
      <c r="DS380" s="50">
        <f t="array" aca="1" ref="DS380" ca="1">IF(RESET,0,IF(LOAD_ROM,ROM!DS241,IF(AND(MMU_CLK,MMU_MEMW,CELL("address",DS380)=CELL("address",OFFSET(RAM0,MMU_RAM_X,MMU_RAM_Y))),MMU_VAL,DS380)))</f>
        <v>0</v>
      </c>
      <c r="DT380" s="50">
        <f t="array" aca="1" ref="DT380" ca="1">IF(RESET,0,IF(LOAD_ROM,ROM!DT241,IF(AND(MMU_CLK,MMU_MEMW,CELL("address",DT380)=CELL("address",OFFSET(RAM0,MMU_RAM_X,MMU_RAM_Y))),MMU_VAL,DT380)))</f>
        <v>0</v>
      </c>
      <c r="DU380" s="50">
        <f t="array" aca="1" ref="DU380" ca="1">IF(RESET,0,IF(LOAD_ROM,ROM!DU241,IF(AND(MMU_CLK,MMU_MEMW,CELL("address",DU380)=CELL("address",OFFSET(RAM0,MMU_RAM_X,MMU_RAM_Y))),MMU_VAL,DU380)))</f>
        <v>0</v>
      </c>
      <c r="DV380" s="50">
        <f t="array" aca="1" ref="DV380" ca="1">IF(RESET,0,IF(LOAD_ROM,ROM!DV241,IF(AND(MMU_CLK,MMU_MEMW,CELL("address",DV380)=CELL("address",OFFSET(RAM0,MMU_RAM_X,MMU_RAM_Y))),MMU_VAL,DV380)))</f>
        <v>0</v>
      </c>
      <c r="DW380" s="50">
        <f t="array" aca="1" ref="DW380" ca="1">IF(RESET,0,IF(LOAD_ROM,ROM!DW241,IF(AND(MMU_CLK,MMU_MEMW,CELL("address",DW380)=CELL("address",OFFSET(RAM0,MMU_RAM_X,MMU_RAM_Y))),MMU_VAL,DW380)))</f>
        <v>0</v>
      </c>
      <c r="DX380" s="50">
        <f t="array" aca="1" ref="DX380" ca="1">IF(RESET,0,IF(LOAD_ROM,ROM!DX241,IF(AND(MMU_CLK,MMU_MEMW,CELL("address",DX380)=CELL("address",OFFSET(RAM0,MMU_RAM_X,MMU_RAM_Y))),MMU_VAL,DX380)))</f>
        <v>0</v>
      </c>
    </row>
    <row r="381" spans="1:128" x14ac:dyDescent="0.35">
      <c r="A381" s="50">
        <f t="array" aca="1" ref="A381" ca="1">IF(RESET,0,IF(LOAD_ROM,ROM!A242,IF(AND(MMU_CLK,MMU_MEMW,CELL("address",A381)=CELL("address",OFFSET(RAM0,MMU_RAM_X,MMU_RAM_Y))),MMU_VAL,A381)))</f>
        <v>0</v>
      </c>
      <c r="B381" s="50">
        <f t="array" aca="1" ref="B381" ca="1">IF(RESET,0,IF(LOAD_ROM,ROM!B242,IF(AND(MMU_CLK,MMU_MEMW,CELL("address",B381)=CELL("address",OFFSET(RAM0,MMU_RAM_X,MMU_RAM_Y))),MMU_VAL,B381)))</f>
        <v>0</v>
      </c>
      <c r="C381" s="50">
        <f t="array" aca="1" ref="C381" ca="1">IF(RESET,0,IF(LOAD_ROM,ROM!C242,IF(AND(MMU_CLK,MMU_MEMW,CELL("address",C381)=CELL("address",OFFSET(RAM0,MMU_RAM_X,MMU_RAM_Y))),MMU_VAL,C381)))</f>
        <v>0</v>
      </c>
      <c r="D381" s="50">
        <f t="array" aca="1" ref="D381" ca="1">IF(RESET,0,IF(LOAD_ROM,ROM!D242,IF(AND(MMU_CLK,MMU_MEMW,CELL("address",D381)=CELL("address",OFFSET(RAM0,MMU_RAM_X,MMU_RAM_Y))),MMU_VAL,D381)))</f>
        <v>0</v>
      </c>
      <c r="E381" s="50">
        <f t="array" aca="1" ref="E381" ca="1">IF(RESET,0,IF(LOAD_ROM,ROM!E242,IF(AND(MMU_CLK,MMU_MEMW,CELL("address",E381)=CELL("address",OFFSET(RAM0,MMU_RAM_X,MMU_RAM_Y))),MMU_VAL,E381)))</f>
        <v>0</v>
      </c>
      <c r="F381" s="50">
        <f t="array" aca="1" ref="F381" ca="1">IF(RESET,0,IF(LOAD_ROM,ROM!F242,IF(AND(MMU_CLK,MMU_MEMW,CELL("address",F381)=CELL("address",OFFSET(RAM0,MMU_RAM_X,MMU_RAM_Y))),MMU_VAL,F381)))</f>
        <v>0</v>
      </c>
      <c r="G381" s="50">
        <f t="array" aca="1" ref="G381" ca="1">IF(RESET,0,IF(LOAD_ROM,ROM!G242,IF(AND(MMU_CLK,MMU_MEMW,CELL("address",G381)=CELL("address",OFFSET(RAM0,MMU_RAM_X,MMU_RAM_Y))),MMU_VAL,G381)))</f>
        <v>0</v>
      </c>
      <c r="H381" s="50">
        <f t="array" aca="1" ref="H381" ca="1">IF(RESET,0,IF(LOAD_ROM,ROM!H242,IF(AND(MMU_CLK,MMU_MEMW,CELL("address",H381)=CELL("address",OFFSET(RAM0,MMU_RAM_X,MMU_RAM_Y))),MMU_VAL,H381)))</f>
        <v>0</v>
      </c>
      <c r="I381" s="50">
        <f t="array" aca="1" ref="I381" ca="1">IF(RESET,0,IF(LOAD_ROM,ROM!I242,IF(AND(MMU_CLK,MMU_MEMW,CELL("address",I381)=CELL("address",OFFSET(RAM0,MMU_RAM_X,MMU_RAM_Y))),MMU_VAL,I381)))</f>
        <v>0</v>
      </c>
      <c r="J381" s="50">
        <f t="array" aca="1" ref="J381" ca="1">IF(RESET,0,IF(LOAD_ROM,ROM!J242,IF(AND(MMU_CLK,MMU_MEMW,CELL("address",J381)=CELL("address",OFFSET(RAM0,MMU_RAM_X,MMU_RAM_Y))),MMU_VAL,J381)))</f>
        <v>0</v>
      </c>
      <c r="K381" s="50">
        <f t="array" aca="1" ref="K381" ca="1">IF(RESET,0,IF(LOAD_ROM,ROM!K242,IF(AND(MMU_CLK,MMU_MEMW,CELL("address",K381)=CELL("address",OFFSET(RAM0,MMU_RAM_X,MMU_RAM_Y))),MMU_VAL,K381)))</f>
        <v>0</v>
      </c>
      <c r="L381" s="50">
        <f t="array" aca="1" ref="L381" ca="1">IF(RESET,0,IF(LOAD_ROM,ROM!L242,IF(AND(MMU_CLK,MMU_MEMW,CELL("address",L381)=CELL("address",OFFSET(RAM0,MMU_RAM_X,MMU_RAM_Y))),MMU_VAL,L381)))</f>
        <v>0</v>
      </c>
      <c r="M381" s="50">
        <f t="array" aca="1" ref="M381" ca="1">IF(RESET,0,IF(LOAD_ROM,ROM!M242,IF(AND(MMU_CLK,MMU_MEMW,CELL("address",M381)=CELL("address",OFFSET(RAM0,MMU_RAM_X,MMU_RAM_Y))),MMU_VAL,M381)))</f>
        <v>0</v>
      </c>
      <c r="N381" s="50">
        <f t="array" aca="1" ref="N381" ca="1">IF(RESET,0,IF(LOAD_ROM,ROM!N242,IF(AND(MMU_CLK,MMU_MEMW,CELL("address",N381)=CELL("address",OFFSET(RAM0,MMU_RAM_X,MMU_RAM_Y))),MMU_VAL,N381)))</f>
        <v>0</v>
      </c>
      <c r="O381" s="50">
        <f t="array" aca="1" ref="O381" ca="1">IF(RESET,0,IF(LOAD_ROM,ROM!O242,IF(AND(MMU_CLK,MMU_MEMW,CELL("address",O381)=CELL("address",OFFSET(RAM0,MMU_RAM_X,MMU_RAM_Y))),MMU_VAL,O381)))</f>
        <v>0</v>
      </c>
      <c r="P381" s="50">
        <f t="array" aca="1" ref="P381" ca="1">IF(RESET,0,IF(LOAD_ROM,ROM!P242,IF(AND(MMU_CLK,MMU_MEMW,CELL("address",P381)=CELL("address",OFFSET(RAM0,MMU_RAM_X,MMU_RAM_Y))),MMU_VAL,P381)))</f>
        <v>0</v>
      </c>
      <c r="Q381" s="50">
        <f t="array" aca="1" ref="Q381" ca="1">IF(RESET,0,IF(LOAD_ROM,ROM!Q242,IF(AND(MMU_CLK,MMU_MEMW,CELL("address",Q381)=CELL("address",OFFSET(RAM0,MMU_RAM_X,MMU_RAM_Y))),MMU_VAL,Q381)))</f>
        <v>0</v>
      </c>
      <c r="R381" s="50">
        <f t="array" aca="1" ref="R381" ca="1">IF(RESET,0,IF(LOAD_ROM,ROM!R242,IF(AND(MMU_CLK,MMU_MEMW,CELL("address",R381)=CELL("address",OFFSET(RAM0,MMU_RAM_X,MMU_RAM_Y))),MMU_VAL,R381)))</f>
        <v>0</v>
      </c>
      <c r="S381" s="50">
        <f t="array" aca="1" ref="S381" ca="1">IF(RESET,0,IF(LOAD_ROM,ROM!S242,IF(AND(MMU_CLK,MMU_MEMW,CELL("address",S381)=CELL("address",OFFSET(RAM0,MMU_RAM_X,MMU_RAM_Y))),MMU_VAL,S381)))</f>
        <v>0</v>
      </c>
      <c r="T381" s="50">
        <f t="array" aca="1" ref="T381" ca="1">IF(RESET,0,IF(LOAD_ROM,ROM!T242,IF(AND(MMU_CLK,MMU_MEMW,CELL("address",T381)=CELL("address",OFFSET(RAM0,MMU_RAM_X,MMU_RAM_Y))),MMU_VAL,T381)))</f>
        <v>0</v>
      </c>
      <c r="U381" s="50">
        <f t="array" aca="1" ref="U381" ca="1">IF(RESET,0,IF(LOAD_ROM,ROM!U242,IF(AND(MMU_CLK,MMU_MEMW,CELL("address",U381)=CELL("address",OFFSET(RAM0,MMU_RAM_X,MMU_RAM_Y))),MMU_VAL,U381)))</f>
        <v>0</v>
      </c>
      <c r="V381" s="50">
        <f t="array" aca="1" ref="V381" ca="1">IF(RESET,0,IF(LOAD_ROM,ROM!V242,IF(AND(MMU_CLK,MMU_MEMW,CELL("address",V381)=CELL("address",OFFSET(RAM0,MMU_RAM_X,MMU_RAM_Y))),MMU_VAL,V381)))</f>
        <v>0</v>
      </c>
      <c r="W381" s="50">
        <f t="array" aca="1" ref="W381" ca="1">IF(RESET,0,IF(LOAD_ROM,ROM!W242,IF(AND(MMU_CLK,MMU_MEMW,CELL("address",W381)=CELL("address",OFFSET(RAM0,MMU_RAM_X,MMU_RAM_Y))),MMU_VAL,W381)))</f>
        <v>0</v>
      </c>
      <c r="X381" s="50">
        <f t="array" aca="1" ref="X381" ca="1">IF(RESET,0,IF(LOAD_ROM,ROM!X242,IF(AND(MMU_CLK,MMU_MEMW,CELL("address",X381)=CELL("address",OFFSET(RAM0,MMU_RAM_X,MMU_RAM_Y))),MMU_VAL,X381)))</f>
        <v>0</v>
      </c>
      <c r="Y381" s="50">
        <f t="array" aca="1" ref="Y381" ca="1">IF(RESET,0,IF(LOAD_ROM,ROM!Y242,IF(AND(MMU_CLK,MMU_MEMW,CELL("address",Y381)=CELL("address",OFFSET(RAM0,MMU_RAM_X,MMU_RAM_Y))),MMU_VAL,Y381)))</f>
        <v>0</v>
      </c>
      <c r="Z381" s="50">
        <f t="array" aca="1" ref="Z381" ca="1">IF(RESET,0,IF(LOAD_ROM,ROM!Z242,IF(AND(MMU_CLK,MMU_MEMW,CELL("address",Z381)=CELL("address",OFFSET(RAM0,MMU_RAM_X,MMU_RAM_Y))),MMU_VAL,Z381)))</f>
        <v>0</v>
      </c>
      <c r="AA381" s="50">
        <f t="array" aca="1" ref="AA381" ca="1">IF(RESET,0,IF(LOAD_ROM,ROM!AA242,IF(AND(MMU_CLK,MMU_MEMW,CELL("address",AA381)=CELL("address",OFFSET(RAM0,MMU_RAM_X,MMU_RAM_Y))),MMU_VAL,AA381)))</f>
        <v>0</v>
      </c>
      <c r="AB381" s="50">
        <f t="array" aca="1" ref="AB381" ca="1">IF(RESET,0,IF(LOAD_ROM,ROM!AB242,IF(AND(MMU_CLK,MMU_MEMW,CELL("address",AB381)=CELL("address",OFFSET(RAM0,MMU_RAM_X,MMU_RAM_Y))),MMU_VAL,AB381)))</f>
        <v>0</v>
      </c>
      <c r="AC381" s="50">
        <f t="array" aca="1" ref="AC381" ca="1">IF(RESET,0,IF(LOAD_ROM,ROM!AC242,IF(AND(MMU_CLK,MMU_MEMW,CELL("address",AC381)=CELL("address",OFFSET(RAM0,MMU_RAM_X,MMU_RAM_Y))),MMU_VAL,AC381)))</f>
        <v>0</v>
      </c>
      <c r="AD381" s="50">
        <f t="array" aca="1" ref="AD381" ca="1">IF(RESET,0,IF(LOAD_ROM,ROM!AD242,IF(AND(MMU_CLK,MMU_MEMW,CELL("address",AD381)=CELL("address",OFFSET(RAM0,MMU_RAM_X,MMU_RAM_Y))),MMU_VAL,AD381)))</f>
        <v>0</v>
      </c>
      <c r="AE381" s="50">
        <f t="array" aca="1" ref="AE381" ca="1">IF(RESET,0,IF(LOAD_ROM,ROM!AE242,IF(AND(MMU_CLK,MMU_MEMW,CELL("address",AE381)=CELL("address",OFFSET(RAM0,MMU_RAM_X,MMU_RAM_Y))),MMU_VAL,AE381)))</f>
        <v>0</v>
      </c>
      <c r="AF381" s="50">
        <f t="array" aca="1" ref="AF381" ca="1">IF(RESET,0,IF(LOAD_ROM,ROM!AF242,IF(AND(MMU_CLK,MMU_MEMW,CELL("address",AF381)=CELL("address",OFFSET(RAM0,MMU_RAM_X,MMU_RAM_Y))),MMU_VAL,AF381)))</f>
        <v>0</v>
      </c>
      <c r="AG381" s="50">
        <f t="array" aca="1" ref="AG381" ca="1">IF(RESET,0,IF(LOAD_ROM,ROM!AG242,IF(AND(MMU_CLK,MMU_MEMW,CELL("address",AG381)=CELL("address",OFFSET(RAM0,MMU_RAM_X,MMU_RAM_Y))),MMU_VAL,AG381)))</f>
        <v>0</v>
      </c>
      <c r="AH381" s="50">
        <f t="array" aca="1" ref="AH381" ca="1">IF(RESET,0,IF(LOAD_ROM,ROM!AH242,IF(AND(MMU_CLK,MMU_MEMW,CELL("address",AH381)=CELL("address",OFFSET(RAM0,MMU_RAM_X,MMU_RAM_Y))),MMU_VAL,AH381)))</f>
        <v>0</v>
      </c>
      <c r="AI381" s="50">
        <f t="array" aca="1" ref="AI381" ca="1">IF(RESET,0,IF(LOAD_ROM,ROM!AI242,IF(AND(MMU_CLK,MMU_MEMW,CELL("address",AI381)=CELL("address",OFFSET(RAM0,MMU_RAM_X,MMU_RAM_Y))),MMU_VAL,AI381)))</f>
        <v>0</v>
      </c>
      <c r="AJ381" s="50">
        <f t="array" aca="1" ref="AJ381" ca="1">IF(RESET,0,IF(LOAD_ROM,ROM!AJ242,IF(AND(MMU_CLK,MMU_MEMW,CELL("address",AJ381)=CELL("address",OFFSET(RAM0,MMU_RAM_X,MMU_RAM_Y))),MMU_VAL,AJ381)))</f>
        <v>0</v>
      </c>
      <c r="AK381" s="50">
        <f t="array" aca="1" ref="AK381" ca="1">IF(RESET,0,IF(LOAD_ROM,ROM!AK242,IF(AND(MMU_CLK,MMU_MEMW,CELL("address",AK381)=CELL("address",OFFSET(RAM0,MMU_RAM_X,MMU_RAM_Y))),MMU_VAL,AK381)))</f>
        <v>0</v>
      </c>
      <c r="AL381" s="50">
        <f t="array" aca="1" ref="AL381" ca="1">IF(RESET,0,IF(LOAD_ROM,ROM!AL242,IF(AND(MMU_CLK,MMU_MEMW,CELL("address",AL381)=CELL("address",OFFSET(RAM0,MMU_RAM_X,MMU_RAM_Y))),MMU_VAL,AL381)))</f>
        <v>0</v>
      </c>
      <c r="AM381" s="50">
        <f t="array" aca="1" ref="AM381" ca="1">IF(RESET,0,IF(LOAD_ROM,ROM!AM242,IF(AND(MMU_CLK,MMU_MEMW,CELL("address",AM381)=CELL("address",OFFSET(RAM0,MMU_RAM_X,MMU_RAM_Y))),MMU_VAL,AM381)))</f>
        <v>0</v>
      </c>
      <c r="AN381" s="50">
        <f t="array" aca="1" ref="AN381" ca="1">IF(RESET,0,IF(LOAD_ROM,ROM!AN242,IF(AND(MMU_CLK,MMU_MEMW,CELL("address",AN381)=CELL("address",OFFSET(RAM0,MMU_RAM_X,MMU_RAM_Y))),MMU_VAL,AN381)))</f>
        <v>0</v>
      </c>
      <c r="AO381" s="50">
        <f t="array" aca="1" ref="AO381" ca="1">IF(RESET,0,IF(LOAD_ROM,ROM!AO242,IF(AND(MMU_CLK,MMU_MEMW,CELL("address",AO381)=CELL("address",OFFSET(RAM0,MMU_RAM_X,MMU_RAM_Y))),MMU_VAL,AO381)))</f>
        <v>0</v>
      </c>
      <c r="AP381" s="50">
        <f t="array" aca="1" ref="AP381" ca="1">IF(RESET,0,IF(LOAD_ROM,ROM!AP242,IF(AND(MMU_CLK,MMU_MEMW,CELL("address",AP381)=CELL("address",OFFSET(RAM0,MMU_RAM_X,MMU_RAM_Y))),MMU_VAL,AP381)))</f>
        <v>0</v>
      </c>
      <c r="AQ381" s="50">
        <f t="array" aca="1" ref="AQ381" ca="1">IF(RESET,0,IF(LOAD_ROM,ROM!AQ242,IF(AND(MMU_CLK,MMU_MEMW,CELL("address",AQ381)=CELL("address",OFFSET(RAM0,MMU_RAM_X,MMU_RAM_Y))),MMU_VAL,AQ381)))</f>
        <v>0</v>
      </c>
      <c r="AR381" s="50">
        <f t="array" aca="1" ref="AR381" ca="1">IF(RESET,0,IF(LOAD_ROM,ROM!AR242,IF(AND(MMU_CLK,MMU_MEMW,CELL("address",AR381)=CELL("address",OFFSET(RAM0,MMU_RAM_X,MMU_RAM_Y))),MMU_VAL,AR381)))</f>
        <v>0</v>
      </c>
      <c r="AS381" s="50">
        <f t="array" aca="1" ref="AS381" ca="1">IF(RESET,0,IF(LOAD_ROM,ROM!AS242,IF(AND(MMU_CLK,MMU_MEMW,CELL("address",AS381)=CELL("address",OFFSET(RAM0,MMU_RAM_X,MMU_RAM_Y))),MMU_VAL,AS381)))</f>
        <v>0</v>
      </c>
      <c r="AT381" s="50">
        <f t="array" aca="1" ref="AT381" ca="1">IF(RESET,0,IF(LOAD_ROM,ROM!AT242,IF(AND(MMU_CLK,MMU_MEMW,CELL("address",AT381)=CELL("address",OFFSET(RAM0,MMU_RAM_X,MMU_RAM_Y))),MMU_VAL,AT381)))</f>
        <v>0</v>
      </c>
      <c r="AU381" s="50">
        <f t="array" aca="1" ref="AU381" ca="1">IF(RESET,0,IF(LOAD_ROM,ROM!AU242,IF(AND(MMU_CLK,MMU_MEMW,CELL("address",AU381)=CELL("address",OFFSET(RAM0,MMU_RAM_X,MMU_RAM_Y))),MMU_VAL,AU381)))</f>
        <v>0</v>
      </c>
      <c r="AV381" s="50">
        <f t="array" aca="1" ref="AV381" ca="1">IF(RESET,0,IF(LOAD_ROM,ROM!AV242,IF(AND(MMU_CLK,MMU_MEMW,CELL("address",AV381)=CELL("address",OFFSET(RAM0,MMU_RAM_X,MMU_RAM_Y))),MMU_VAL,AV381)))</f>
        <v>0</v>
      </c>
      <c r="AW381" s="50">
        <f t="array" aca="1" ref="AW381" ca="1">IF(RESET,0,IF(LOAD_ROM,ROM!AW242,IF(AND(MMU_CLK,MMU_MEMW,CELL("address",AW381)=CELL("address",OFFSET(RAM0,MMU_RAM_X,MMU_RAM_Y))),MMU_VAL,AW381)))</f>
        <v>0</v>
      </c>
      <c r="AX381" s="50">
        <f t="array" aca="1" ref="AX381" ca="1">IF(RESET,0,IF(LOAD_ROM,ROM!AX242,IF(AND(MMU_CLK,MMU_MEMW,CELL("address",AX381)=CELL("address",OFFSET(RAM0,MMU_RAM_X,MMU_RAM_Y))),MMU_VAL,AX381)))</f>
        <v>0</v>
      </c>
      <c r="AY381" s="50">
        <f t="array" aca="1" ref="AY381" ca="1">IF(RESET,0,IF(LOAD_ROM,ROM!AY242,IF(AND(MMU_CLK,MMU_MEMW,CELL("address",AY381)=CELL("address",OFFSET(RAM0,MMU_RAM_X,MMU_RAM_Y))),MMU_VAL,AY381)))</f>
        <v>0</v>
      </c>
      <c r="AZ381" s="50">
        <f t="array" aca="1" ref="AZ381" ca="1">IF(RESET,0,IF(LOAD_ROM,ROM!AZ242,IF(AND(MMU_CLK,MMU_MEMW,CELL("address",AZ381)=CELL("address",OFFSET(RAM0,MMU_RAM_X,MMU_RAM_Y))),MMU_VAL,AZ381)))</f>
        <v>0</v>
      </c>
      <c r="BA381" s="50">
        <f t="array" aca="1" ref="BA381" ca="1">IF(RESET,0,IF(LOAD_ROM,ROM!BA242,IF(AND(MMU_CLK,MMU_MEMW,CELL("address",BA381)=CELL("address",OFFSET(RAM0,MMU_RAM_X,MMU_RAM_Y))),MMU_VAL,BA381)))</f>
        <v>0</v>
      </c>
      <c r="BB381" s="50">
        <f t="array" aca="1" ref="BB381" ca="1">IF(RESET,0,IF(LOAD_ROM,ROM!BB242,IF(AND(MMU_CLK,MMU_MEMW,CELL("address",BB381)=CELL("address",OFFSET(RAM0,MMU_RAM_X,MMU_RAM_Y))),MMU_VAL,BB381)))</f>
        <v>0</v>
      </c>
      <c r="BC381" s="50">
        <f t="array" aca="1" ref="BC381" ca="1">IF(RESET,0,IF(LOAD_ROM,ROM!BC242,IF(AND(MMU_CLK,MMU_MEMW,CELL("address",BC381)=CELL("address",OFFSET(RAM0,MMU_RAM_X,MMU_RAM_Y))),MMU_VAL,BC381)))</f>
        <v>0</v>
      </c>
      <c r="BD381" s="50">
        <f t="array" aca="1" ref="BD381" ca="1">IF(RESET,0,IF(LOAD_ROM,ROM!BD242,IF(AND(MMU_CLK,MMU_MEMW,CELL("address",BD381)=CELL("address",OFFSET(RAM0,MMU_RAM_X,MMU_RAM_Y))),MMU_VAL,BD381)))</f>
        <v>0</v>
      </c>
      <c r="BE381" s="50">
        <f t="array" aca="1" ref="BE381" ca="1">IF(RESET,0,IF(LOAD_ROM,ROM!BE242,IF(AND(MMU_CLK,MMU_MEMW,CELL("address",BE381)=CELL("address",OFFSET(RAM0,MMU_RAM_X,MMU_RAM_Y))),MMU_VAL,BE381)))</f>
        <v>0</v>
      </c>
      <c r="BF381" s="50">
        <f t="array" aca="1" ref="BF381" ca="1">IF(RESET,0,IF(LOAD_ROM,ROM!BF242,IF(AND(MMU_CLK,MMU_MEMW,CELL("address",BF381)=CELL("address",OFFSET(RAM0,MMU_RAM_X,MMU_RAM_Y))),MMU_VAL,BF381)))</f>
        <v>0</v>
      </c>
      <c r="BG381" s="50">
        <f t="array" aca="1" ref="BG381" ca="1">IF(RESET,0,IF(LOAD_ROM,ROM!BG242,IF(AND(MMU_CLK,MMU_MEMW,CELL("address",BG381)=CELL("address",OFFSET(RAM0,MMU_RAM_X,MMU_RAM_Y))),MMU_VAL,BG381)))</f>
        <v>0</v>
      </c>
      <c r="BH381" s="50">
        <f t="array" aca="1" ref="BH381" ca="1">IF(RESET,0,IF(LOAD_ROM,ROM!BH242,IF(AND(MMU_CLK,MMU_MEMW,CELL("address",BH381)=CELL("address",OFFSET(RAM0,MMU_RAM_X,MMU_RAM_Y))),MMU_VAL,BH381)))</f>
        <v>0</v>
      </c>
      <c r="BI381" s="50">
        <f t="array" aca="1" ref="BI381" ca="1">IF(RESET,0,IF(LOAD_ROM,ROM!BI242,IF(AND(MMU_CLK,MMU_MEMW,CELL("address",BI381)=CELL("address",OFFSET(RAM0,MMU_RAM_X,MMU_RAM_Y))),MMU_VAL,BI381)))</f>
        <v>0</v>
      </c>
      <c r="BJ381" s="50">
        <f t="array" aca="1" ref="BJ381" ca="1">IF(RESET,0,IF(LOAD_ROM,ROM!BJ242,IF(AND(MMU_CLK,MMU_MEMW,CELL("address",BJ381)=CELL("address",OFFSET(RAM0,MMU_RAM_X,MMU_RAM_Y))),MMU_VAL,BJ381)))</f>
        <v>0</v>
      </c>
      <c r="BK381" s="50">
        <f t="array" aca="1" ref="BK381" ca="1">IF(RESET,0,IF(LOAD_ROM,ROM!BK242,IF(AND(MMU_CLK,MMU_MEMW,CELL("address",BK381)=CELL("address",OFFSET(RAM0,MMU_RAM_X,MMU_RAM_Y))),MMU_VAL,BK381)))</f>
        <v>0</v>
      </c>
      <c r="BL381" s="50">
        <f t="array" aca="1" ref="BL381" ca="1">IF(RESET,0,IF(LOAD_ROM,ROM!BL242,IF(AND(MMU_CLK,MMU_MEMW,CELL("address",BL381)=CELL("address",OFFSET(RAM0,MMU_RAM_X,MMU_RAM_Y))),MMU_VAL,BL381)))</f>
        <v>0</v>
      </c>
      <c r="BM381" s="50">
        <f t="array" aca="1" ref="BM381" ca="1">IF(RESET,0,IF(LOAD_ROM,ROM!BM242,IF(AND(MMU_CLK,MMU_MEMW,CELL("address",BM381)=CELL("address",OFFSET(RAM0,MMU_RAM_X,MMU_RAM_Y))),MMU_VAL,BM381)))</f>
        <v>0</v>
      </c>
      <c r="BN381" s="50">
        <f t="array" aca="1" ref="BN381" ca="1">IF(RESET,0,IF(LOAD_ROM,ROM!BN242,IF(AND(MMU_CLK,MMU_MEMW,CELL("address",BN381)=CELL("address",OFFSET(RAM0,MMU_RAM_X,MMU_RAM_Y))),MMU_VAL,BN381)))</f>
        <v>0</v>
      </c>
      <c r="BO381" s="50">
        <f t="array" aca="1" ref="BO381" ca="1">IF(RESET,0,IF(LOAD_ROM,ROM!BO242,IF(AND(MMU_CLK,MMU_MEMW,CELL("address",BO381)=CELL("address",OFFSET(RAM0,MMU_RAM_X,MMU_RAM_Y))),MMU_VAL,BO381)))</f>
        <v>0</v>
      </c>
      <c r="BP381" s="50">
        <f t="array" aca="1" ref="BP381" ca="1">IF(RESET,0,IF(LOAD_ROM,ROM!BP242,IF(AND(MMU_CLK,MMU_MEMW,CELL("address",BP381)=CELL("address",OFFSET(RAM0,MMU_RAM_X,MMU_RAM_Y))),MMU_VAL,BP381)))</f>
        <v>0</v>
      </c>
      <c r="BQ381" s="50">
        <f t="array" aca="1" ref="BQ381" ca="1">IF(RESET,0,IF(LOAD_ROM,ROM!BQ242,IF(AND(MMU_CLK,MMU_MEMW,CELL("address",BQ381)=CELL("address",OFFSET(RAM0,MMU_RAM_X,MMU_RAM_Y))),MMU_VAL,BQ381)))</f>
        <v>0</v>
      </c>
      <c r="BR381" s="50">
        <f t="array" aca="1" ref="BR381" ca="1">IF(RESET,0,IF(LOAD_ROM,ROM!BR242,IF(AND(MMU_CLK,MMU_MEMW,CELL("address",BR381)=CELL("address",OFFSET(RAM0,MMU_RAM_X,MMU_RAM_Y))),MMU_VAL,BR381)))</f>
        <v>0</v>
      </c>
      <c r="BS381" s="50">
        <f t="array" aca="1" ref="BS381" ca="1">IF(RESET,0,IF(LOAD_ROM,ROM!BS242,IF(AND(MMU_CLK,MMU_MEMW,CELL("address",BS381)=CELL("address",OFFSET(RAM0,MMU_RAM_X,MMU_RAM_Y))),MMU_VAL,BS381)))</f>
        <v>0</v>
      </c>
      <c r="BT381" s="50">
        <f t="array" aca="1" ref="BT381" ca="1">IF(RESET,0,IF(LOAD_ROM,ROM!BT242,IF(AND(MMU_CLK,MMU_MEMW,CELL("address",BT381)=CELL("address",OFFSET(RAM0,MMU_RAM_X,MMU_RAM_Y))),MMU_VAL,BT381)))</f>
        <v>0</v>
      </c>
      <c r="BU381" s="50">
        <f t="array" aca="1" ref="BU381" ca="1">IF(RESET,0,IF(LOAD_ROM,ROM!BU242,IF(AND(MMU_CLK,MMU_MEMW,CELL("address",BU381)=CELL("address",OFFSET(RAM0,MMU_RAM_X,MMU_RAM_Y))),MMU_VAL,BU381)))</f>
        <v>0</v>
      </c>
      <c r="BV381" s="50">
        <f t="array" aca="1" ref="BV381" ca="1">IF(RESET,0,IF(LOAD_ROM,ROM!BV242,IF(AND(MMU_CLK,MMU_MEMW,CELL("address",BV381)=CELL("address",OFFSET(RAM0,MMU_RAM_X,MMU_RAM_Y))),MMU_VAL,BV381)))</f>
        <v>0</v>
      </c>
      <c r="BW381" s="50">
        <f t="array" aca="1" ref="BW381" ca="1">IF(RESET,0,IF(LOAD_ROM,ROM!BW242,IF(AND(MMU_CLK,MMU_MEMW,CELL("address",BW381)=CELL("address",OFFSET(RAM0,MMU_RAM_X,MMU_RAM_Y))),MMU_VAL,BW381)))</f>
        <v>0</v>
      </c>
      <c r="BX381" s="50">
        <f t="array" aca="1" ref="BX381" ca="1">IF(RESET,0,IF(LOAD_ROM,ROM!BX242,IF(AND(MMU_CLK,MMU_MEMW,CELL("address",BX381)=CELL("address",OFFSET(RAM0,MMU_RAM_X,MMU_RAM_Y))),MMU_VAL,BX381)))</f>
        <v>0</v>
      </c>
      <c r="BY381" s="50">
        <f t="array" aca="1" ref="BY381" ca="1">IF(RESET,0,IF(LOAD_ROM,ROM!BY242,IF(AND(MMU_CLK,MMU_MEMW,CELL("address",BY381)=CELL("address",OFFSET(RAM0,MMU_RAM_X,MMU_RAM_Y))),MMU_VAL,BY381)))</f>
        <v>0</v>
      </c>
      <c r="BZ381" s="50">
        <f t="array" aca="1" ref="BZ381" ca="1">IF(RESET,0,IF(LOAD_ROM,ROM!BZ242,IF(AND(MMU_CLK,MMU_MEMW,CELL("address",BZ381)=CELL("address",OFFSET(RAM0,MMU_RAM_X,MMU_RAM_Y))),MMU_VAL,BZ381)))</f>
        <v>0</v>
      </c>
      <c r="CA381" s="50">
        <f t="array" aca="1" ref="CA381" ca="1">IF(RESET,0,IF(LOAD_ROM,ROM!CA242,IF(AND(MMU_CLK,MMU_MEMW,CELL("address",CA381)=CELL("address",OFFSET(RAM0,MMU_RAM_X,MMU_RAM_Y))),MMU_VAL,CA381)))</f>
        <v>0</v>
      </c>
      <c r="CB381" s="50">
        <f t="array" aca="1" ref="CB381" ca="1">IF(RESET,0,IF(LOAD_ROM,ROM!CB242,IF(AND(MMU_CLK,MMU_MEMW,CELL("address",CB381)=CELL("address",OFFSET(RAM0,MMU_RAM_X,MMU_RAM_Y))),MMU_VAL,CB381)))</f>
        <v>0</v>
      </c>
      <c r="CC381" s="50">
        <f t="array" aca="1" ref="CC381" ca="1">IF(RESET,0,IF(LOAD_ROM,ROM!CC242,IF(AND(MMU_CLK,MMU_MEMW,CELL("address",CC381)=CELL("address",OFFSET(RAM0,MMU_RAM_X,MMU_RAM_Y))),MMU_VAL,CC381)))</f>
        <v>0</v>
      </c>
      <c r="CD381" s="50">
        <f t="array" aca="1" ref="CD381" ca="1">IF(RESET,0,IF(LOAD_ROM,ROM!CD242,IF(AND(MMU_CLK,MMU_MEMW,CELL("address",CD381)=CELL("address",OFFSET(RAM0,MMU_RAM_X,MMU_RAM_Y))),MMU_VAL,CD381)))</f>
        <v>0</v>
      </c>
      <c r="CE381" s="50">
        <f t="array" aca="1" ref="CE381" ca="1">IF(RESET,0,IF(LOAD_ROM,ROM!CE242,IF(AND(MMU_CLK,MMU_MEMW,CELL("address",CE381)=CELL("address",OFFSET(RAM0,MMU_RAM_X,MMU_RAM_Y))),MMU_VAL,CE381)))</f>
        <v>0</v>
      </c>
      <c r="CF381" s="50">
        <f t="array" aca="1" ref="CF381" ca="1">IF(RESET,0,IF(LOAD_ROM,ROM!CF242,IF(AND(MMU_CLK,MMU_MEMW,CELL("address",CF381)=CELL("address",OFFSET(RAM0,MMU_RAM_X,MMU_RAM_Y))),MMU_VAL,CF381)))</f>
        <v>0</v>
      </c>
      <c r="CG381" s="50">
        <f t="array" aca="1" ref="CG381" ca="1">IF(RESET,0,IF(LOAD_ROM,ROM!CG242,IF(AND(MMU_CLK,MMU_MEMW,CELL("address",CG381)=CELL("address",OFFSET(RAM0,MMU_RAM_X,MMU_RAM_Y))),MMU_VAL,CG381)))</f>
        <v>0</v>
      </c>
      <c r="CH381" s="50">
        <f t="array" aca="1" ref="CH381" ca="1">IF(RESET,0,IF(LOAD_ROM,ROM!CH242,IF(AND(MMU_CLK,MMU_MEMW,CELL("address",CH381)=CELL("address",OFFSET(RAM0,MMU_RAM_X,MMU_RAM_Y))),MMU_VAL,CH381)))</f>
        <v>0</v>
      </c>
      <c r="CI381" s="50">
        <f t="array" aca="1" ref="CI381" ca="1">IF(RESET,0,IF(LOAD_ROM,ROM!CI242,IF(AND(MMU_CLK,MMU_MEMW,CELL("address",CI381)=CELL("address",OFFSET(RAM0,MMU_RAM_X,MMU_RAM_Y))),MMU_VAL,CI381)))</f>
        <v>0</v>
      </c>
      <c r="CJ381" s="50">
        <f t="array" aca="1" ref="CJ381" ca="1">IF(RESET,0,IF(LOAD_ROM,ROM!CJ242,IF(AND(MMU_CLK,MMU_MEMW,CELL("address",CJ381)=CELL("address",OFFSET(RAM0,MMU_RAM_X,MMU_RAM_Y))),MMU_VAL,CJ381)))</f>
        <v>0</v>
      </c>
      <c r="CK381" s="50">
        <f t="array" aca="1" ref="CK381" ca="1">IF(RESET,0,IF(LOAD_ROM,ROM!CK242,IF(AND(MMU_CLK,MMU_MEMW,CELL("address",CK381)=CELL("address",OFFSET(RAM0,MMU_RAM_X,MMU_RAM_Y))),MMU_VAL,CK381)))</f>
        <v>0</v>
      </c>
      <c r="CL381" s="50">
        <f t="array" aca="1" ref="CL381" ca="1">IF(RESET,0,IF(LOAD_ROM,ROM!CL242,IF(AND(MMU_CLK,MMU_MEMW,CELL("address",CL381)=CELL("address",OFFSET(RAM0,MMU_RAM_X,MMU_RAM_Y))),MMU_VAL,CL381)))</f>
        <v>0</v>
      </c>
      <c r="CM381" s="50">
        <f t="array" aca="1" ref="CM381" ca="1">IF(RESET,0,IF(LOAD_ROM,ROM!CM242,IF(AND(MMU_CLK,MMU_MEMW,CELL("address",CM381)=CELL("address",OFFSET(RAM0,MMU_RAM_X,MMU_RAM_Y))),MMU_VAL,CM381)))</f>
        <v>0</v>
      </c>
      <c r="CN381" s="50">
        <f t="array" aca="1" ref="CN381" ca="1">IF(RESET,0,IF(LOAD_ROM,ROM!CN242,IF(AND(MMU_CLK,MMU_MEMW,CELL("address",CN381)=CELL("address",OFFSET(RAM0,MMU_RAM_X,MMU_RAM_Y))),MMU_VAL,CN381)))</f>
        <v>0</v>
      </c>
      <c r="CO381" s="50">
        <f t="array" aca="1" ref="CO381" ca="1">IF(RESET,0,IF(LOAD_ROM,ROM!CO242,IF(AND(MMU_CLK,MMU_MEMW,CELL("address",CO381)=CELL("address",OFFSET(RAM0,MMU_RAM_X,MMU_RAM_Y))),MMU_VAL,CO381)))</f>
        <v>0</v>
      </c>
      <c r="CP381" s="50">
        <f t="array" aca="1" ref="CP381" ca="1">IF(RESET,0,IF(LOAD_ROM,ROM!CP242,IF(AND(MMU_CLK,MMU_MEMW,CELL("address",CP381)=CELL("address",OFFSET(RAM0,MMU_RAM_X,MMU_RAM_Y))),MMU_VAL,CP381)))</f>
        <v>0</v>
      </c>
      <c r="CQ381" s="50">
        <f t="array" aca="1" ref="CQ381" ca="1">IF(RESET,0,IF(LOAD_ROM,ROM!CQ242,IF(AND(MMU_CLK,MMU_MEMW,CELL("address",CQ381)=CELL("address",OFFSET(RAM0,MMU_RAM_X,MMU_RAM_Y))),MMU_VAL,CQ381)))</f>
        <v>0</v>
      </c>
      <c r="CR381" s="50">
        <f t="array" aca="1" ref="CR381" ca="1">IF(RESET,0,IF(LOAD_ROM,ROM!CR242,IF(AND(MMU_CLK,MMU_MEMW,CELL("address",CR381)=CELL("address",OFFSET(RAM0,MMU_RAM_X,MMU_RAM_Y))),MMU_VAL,CR381)))</f>
        <v>0</v>
      </c>
      <c r="CS381" s="50">
        <f t="array" aca="1" ref="CS381" ca="1">IF(RESET,0,IF(LOAD_ROM,ROM!CS242,IF(AND(MMU_CLK,MMU_MEMW,CELL("address",CS381)=CELL("address",OFFSET(RAM0,MMU_RAM_X,MMU_RAM_Y))),MMU_VAL,CS381)))</f>
        <v>0</v>
      </c>
      <c r="CT381" s="50">
        <f t="array" aca="1" ref="CT381" ca="1">IF(RESET,0,IF(LOAD_ROM,ROM!CT242,IF(AND(MMU_CLK,MMU_MEMW,CELL("address",CT381)=CELL("address",OFFSET(RAM0,MMU_RAM_X,MMU_RAM_Y))),MMU_VAL,CT381)))</f>
        <v>0</v>
      </c>
      <c r="CU381" s="50">
        <f t="array" aca="1" ref="CU381" ca="1">IF(RESET,0,IF(LOAD_ROM,ROM!CU242,IF(AND(MMU_CLK,MMU_MEMW,CELL("address",CU381)=CELL("address",OFFSET(RAM0,MMU_RAM_X,MMU_RAM_Y))),MMU_VAL,CU381)))</f>
        <v>0</v>
      </c>
      <c r="CV381" s="50">
        <f t="array" aca="1" ref="CV381" ca="1">IF(RESET,0,IF(LOAD_ROM,ROM!CV242,IF(AND(MMU_CLK,MMU_MEMW,CELL("address",CV381)=CELL("address",OFFSET(RAM0,MMU_RAM_X,MMU_RAM_Y))),MMU_VAL,CV381)))</f>
        <v>0</v>
      </c>
      <c r="CW381" s="50">
        <f t="array" aca="1" ref="CW381" ca="1">IF(RESET,0,IF(LOAD_ROM,ROM!CW242,IF(AND(MMU_CLK,MMU_MEMW,CELL("address",CW381)=CELL("address",OFFSET(RAM0,MMU_RAM_X,MMU_RAM_Y))),MMU_VAL,CW381)))</f>
        <v>0</v>
      </c>
      <c r="CX381" s="50">
        <f t="array" aca="1" ref="CX381" ca="1">IF(RESET,0,IF(LOAD_ROM,ROM!CX242,IF(AND(MMU_CLK,MMU_MEMW,CELL("address",CX381)=CELL("address",OFFSET(RAM0,MMU_RAM_X,MMU_RAM_Y))),MMU_VAL,CX381)))</f>
        <v>0</v>
      </c>
      <c r="CY381" s="50">
        <f t="array" aca="1" ref="CY381" ca="1">IF(RESET,0,IF(LOAD_ROM,ROM!CY242,IF(AND(MMU_CLK,MMU_MEMW,CELL("address",CY381)=CELL("address",OFFSET(RAM0,MMU_RAM_X,MMU_RAM_Y))),MMU_VAL,CY381)))</f>
        <v>0</v>
      </c>
      <c r="CZ381" s="50">
        <f t="array" aca="1" ref="CZ381" ca="1">IF(RESET,0,IF(LOAD_ROM,ROM!CZ242,IF(AND(MMU_CLK,MMU_MEMW,CELL("address",CZ381)=CELL("address",OFFSET(RAM0,MMU_RAM_X,MMU_RAM_Y))),MMU_VAL,CZ381)))</f>
        <v>0</v>
      </c>
      <c r="DA381" s="50">
        <f t="array" aca="1" ref="DA381" ca="1">IF(RESET,0,IF(LOAD_ROM,ROM!DA242,IF(AND(MMU_CLK,MMU_MEMW,CELL("address",DA381)=CELL("address",OFFSET(RAM0,MMU_RAM_X,MMU_RAM_Y))),MMU_VAL,DA381)))</f>
        <v>0</v>
      </c>
      <c r="DB381" s="50">
        <f t="array" aca="1" ref="DB381" ca="1">IF(RESET,0,IF(LOAD_ROM,ROM!DB242,IF(AND(MMU_CLK,MMU_MEMW,CELL("address",DB381)=CELL("address",OFFSET(RAM0,MMU_RAM_X,MMU_RAM_Y))),MMU_VAL,DB381)))</f>
        <v>0</v>
      </c>
      <c r="DC381" s="50">
        <f t="array" aca="1" ref="DC381" ca="1">IF(RESET,0,IF(LOAD_ROM,ROM!DC242,IF(AND(MMU_CLK,MMU_MEMW,CELL("address",DC381)=CELL("address",OFFSET(RAM0,MMU_RAM_X,MMU_RAM_Y))),MMU_VAL,DC381)))</f>
        <v>0</v>
      </c>
      <c r="DD381" s="50">
        <f t="array" aca="1" ref="DD381" ca="1">IF(RESET,0,IF(LOAD_ROM,ROM!DD242,IF(AND(MMU_CLK,MMU_MEMW,CELL("address",DD381)=CELL("address",OFFSET(RAM0,MMU_RAM_X,MMU_RAM_Y))),MMU_VAL,DD381)))</f>
        <v>0</v>
      </c>
      <c r="DE381" s="50">
        <f t="array" aca="1" ref="DE381" ca="1">IF(RESET,0,IF(LOAD_ROM,ROM!DE242,IF(AND(MMU_CLK,MMU_MEMW,CELL("address",DE381)=CELL("address",OFFSET(RAM0,MMU_RAM_X,MMU_RAM_Y))),MMU_VAL,DE381)))</f>
        <v>0</v>
      </c>
      <c r="DF381" s="50">
        <f t="array" aca="1" ref="DF381" ca="1">IF(RESET,0,IF(LOAD_ROM,ROM!DF242,IF(AND(MMU_CLK,MMU_MEMW,CELL("address",DF381)=CELL("address",OFFSET(RAM0,MMU_RAM_X,MMU_RAM_Y))),MMU_VAL,DF381)))</f>
        <v>0</v>
      </c>
      <c r="DG381" s="50">
        <f t="array" aca="1" ref="DG381" ca="1">IF(RESET,0,IF(LOAD_ROM,ROM!DG242,IF(AND(MMU_CLK,MMU_MEMW,CELL("address",DG381)=CELL("address",OFFSET(RAM0,MMU_RAM_X,MMU_RAM_Y))),MMU_VAL,DG381)))</f>
        <v>0</v>
      </c>
      <c r="DH381" s="50">
        <f t="array" aca="1" ref="DH381" ca="1">IF(RESET,0,IF(LOAD_ROM,ROM!DH242,IF(AND(MMU_CLK,MMU_MEMW,CELL("address",DH381)=CELL("address",OFFSET(RAM0,MMU_RAM_X,MMU_RAM_Y))),MMU_VAL,DH381)))</f>
        <v>0</v>
      </c>
      <c r="DI381" s="50">
        <f t="array" aca="1" ref="DI381" ca="1">IF(RESET,0,IF(LOAD_ROM,ROM!DI242,IF(AND(MMU_CLK,MMU_MEMW,CELL("address",DI381)=CELL("address",OFFSET(RAM0,MMU_RAM_X,MMU_RAM_Y))),MMU_VAL,DI381)))</f>
        <v>0</v>
      </c>
      <c r="DJ381" s="50">
        <f t="array" aca="1" ref="DJ381" ca="1">IF(RESET,0,IF(LOAD_ROM,ROM!DJ242,IF(AND(MMU_CLK,MMU_MEMW,CELL("address",DJ381)=CELL("address",OFFSET(RAM0,MMU_RAM_X,MMU_RAM_Y))),MMU_VAL,DJ381)))</f>
        <v>0</v>
      </c>
      <c r="DK381" s="50">
        <f t="array" aca="1" ref="DK381" ca="1">IF(RESET,0,IF(LOAD_ROM,ROM!DK242,IF(AND(MMU_CLK,MMU_MEMW,CELL("address",DK381)=CELL("address",OFFSET(RAM0,MMU_RAM_X,MMU_RAM_Y))),MMU_VAL,DK381)))</f>
        <v>0</v>
      </c>
      <c r="DL381" s="50">
        <f t="array" aca="1" ref="DL381" ca="1">IF(RESET,0,IF(LOAD_ROM,ROM!DL242,IF(AND(MMU_CLK,MMU_MEMW,CELL("address",DL381)=CELL("address",OFFSET(RAM0,MMU_RAM_X,MMU_RAM_Y))),MMU_VAL,DL381)))</f>
        <v>0</v>
      </c>
      <c r="DM381" s="50">
        <f t="array" aca="1" ref="DM381" ca="1">IF(RESET,0,IF(LOAD_ROM,ROM!DM242,IF(AND(MMU_CLK,MMU_MEMW,CELL("address",DM381)=CELL("address",OFFSET(RAM0,MMU_RAM_X,MMU_RAM_Y))),MMU_VAL,DM381)))</f>
        <v>0</v>
      </c>
      <c r="DN381" s="50">
        <f t="array" aca="1" ref="DN381" ca="1">IF(RESET,0,IF(LOAD_ROM,ROM!DN242,IF(AND(MMU_CLK,MMU_MEMW,CELL("address",DN381)=CELL("address",OFFSET(RAM0,MMU_RAM_X,MMU_RAM_Y))),MMU_VAL,DN381)))</f>
        <v>0</v>
      </c>
      <c r="DO381" s="50">
        <f t="array" aca="1" ref="DO381" ca="1">IF(RESET,0,IF(LOAD_ROM,ROM!DO242,IF(AND(MMU_CLK,MMU_MEMW,CELL("address",DO381)=CELL("address",OFFSET(RAM0,MMU_RAM_X,MMU_RAM_Y))),MMU_VAL,DO381)))</f>
        <v>0</v>
      </c>
      <c r="DP381" s="50">
        <f t="array" aca="1" ref="DP381" ca="1">IF(RESET,0,IF(LOAD_ROM,ROM!DP242,IF(AND(MMU_CLK,MMU_MEMW,CELL("address",DP381)=CELL("address",OFFSET(RAM0,MMU_RAM_X,MMU_RAM_Y))),MMU_VAL,DP381)))</f>
        <v>0</v>
      </c>
      <c r="DQ381" s="50">
        <f t="array" aca="1" ref="DQ381" ca="1">IF(RESET,0,IF(LOAD_ROM,ROM!DQ242,IF(AND(MMU_CLK,MMU_MEMW,CELL("address",DQ381)=CELL("address",OFFSET(RAM0,MMU_RAM_X,MMU_RAM_Y))),MMU_VAL,DQ381)))</f>
        <v>0</v>
      </c>
      <c r="DR381" s="50">
        <f t="array" aca="1" ref="DR381" ca="1">IF(RESET,0,IF(LOAD_ROM,ROM!DR242,IF(AND(MMU_CLK,MMU_MEMW,CELL("address",DR381)=CELL("address",OFFSET(RAM0,MMU_RAM_X,MMU_RAM_Y))),MMU_VAL,DR381)))</f>
        <v>0</v>
      </c>
      <c r="DS381" s="50">
        <f t="array" aca="1" ref="DS381" ca="1">IF(RESET,0,IF(LOAD_ROM,ROM!DS242,IF(AND(MMU_CLK,MMU_MEMW,CELL("address",DS381)=CELL("address",OFFSET(RAM0,MMU_RAM_X,MMU_RAM_Y))),MMU_VAL,DS381)))</f>
        <v>0</v>
      </c>
      <c r="DT381" s="50">
        <f t="array" aca="1" ref="DT381" ca="1">IF(RESET,0,IF(LOAD_ROM,ROM!DT242,IF(AND(MMU_CLK,MMU_MEMW,CELL("address",DT381)=CELL("address",OFFSET(RAM0,MMU_RAM_X,MMU_RAM_Y))),MMU_VAL,DT381)))</f>
        <v>0</v>
      </c>
      <c r="DU381" s="50">
        <f t="array" aca="1" ref="DU381" ca="1">IF(RESET,0,IF(LOAD_ROM,ROM!DU242,IF(AND(MMU_CLK,MMU_MEMW,CELL("address",DU381)=CELL("address",OFFSET(RAM0,MMU_RAM_X,MMU_RAM_Y))),MMU_VAL,DU381)))</f>
        <v>0</v>
      </c>
      <c r="DV381" s="50">
        <f t="array" aca="1" ref="DV381" ca="1">IF(RESET,0,IF(LOAD_ROM,ROM!DV242,IF(AND(MMU_CLK,MMU_MEMW,CELL("address",DV381)=CELL("address",OFFSET(RAM0,MMU_RAM_X,MMU_RAM_Y))),MMU_VAL,DV381)))</f>
        <v>0</v>
      </c>
      <c r="DW381" s="50">
        <f t="array" aca="1" ref="DW381" ca="1">IF(RESET,0,IF(LOAD_ROM,ROM!DW242,IF(AND(MMU_CLK,MMU_MEMW,CELL("address",DW381)=CELL("address",OFFSET(RAM0,MMU_RAM_X,MMU_RAM_Y))),MMU_VAL,DW381)))</f>
        <v>0</v>
      </c>
      <c r="DX381" s="50">
        <f t="array" aca="1" ref="DX381" ca="1">IF(RESET,0,IF(LOAD_ROM,ROM!DX242,IF(AND(MMU_CLK,MMU_MEMW,CELL("address",DX381)=CELL("address",OFFSET(RAM0,MMU_RAM_X,MMU_RAM_Y))),MMU_VAL,DX381)))</f>
        <v>0</v>
      </c>
    </row>
    <row r="382" spans="1:128" x14ac:dyDescent="0.35">
      <c r="A382" s="50">
        <f t="array" aca="1" ref="A382" ca="1">IF(RESET,0,IF(LOAD_ROM,ROM!A243,IF(AND(MMU_CLK,MMU_MEMW,CELL("address",A382)=CELL("address",OFFSET(RAM0,MMU_RAM_X,MMU_RAM_Y))),MMU_VAL,A382)))</f>
        <v>0</v>
      </c>
      <c r="B382" s="50">
        <f t="array" aca="1" ref="B382" ca="1">IF(RESET,0,IF(LOAD_ROM,ROM!B243,IF(AND(MMU_CLK,MMU_MEMW,CELL("address",B382)=CELL("address",OFFSET(RAM0,MMU_RAM_X,MMU_RAM_Y))),MMU_VAL,B382)))</f>
        <v>0</v>
      </c>
      <c r="C382" s="50">
        <f t="array" aca="1" ref="C382" ca="1">IF(RESET,0,IF(LOAD_ROM,ROM!C243,IF(AND(MMU_CLK,MMU_MEMW,CELL("address",C382)=CELL("address",OFFSET(RAM0,MMU_RAM_X,MMU_RAM_Y))),MMU_VAL,C382)))</f>
        <v>0</v>
      </c>
      <c r="D382" s="50">
        <f t="array" aca="1" ref="D382" ca="1">IF(RESET,0,IF(LOAD_ROM,ROM!D243,IF(AND(MMU_CLK,MMU_MEMW,CELL("address",D382)=CELL("address",OFFSET(RAM0,MMU_RAM_X,MMU_RAM_Y))),MMU_VAL,D382)))</f>
        <v>0</v>
      </c>
      <c r="E382" s="50">
        <f t="array" aca="1" ref="E382" ca="1">IF(RESET,0,IF(LOAD_ROM,ROM!E243,IF(AND(MMU_CLK,MMU_MEMW,CELL("address",E382)=CELL("address",OFFSET(RAM0,MMU_RAM_X,MMU_RAM_Y))),MMU_VAL,E382)))</f>
        <v>0</v>
      </c>
      <c r="F382" s="50">
        <f t="array" aca="1" ref="F382" ca="1">IF(RESET,0,IF(LOAD_ROM,ROM!F243,IF(AND(MMU_CLK,MMU_MEMW,CELL("address",F382)=CELL("address",OFFSET(RAM0,MMU_RAM_X,MMU_RAM_Y))),MMU_VAL,F382)))</f>
        <v>0</v>
      </c>
      <c r="G382" s="50">
        <f t="array" aca="1" ref="G382" ca="1">IF(RESET,0,IF(LOAD_ROM,ROM!G243,IF(AND(MMU_CLK,MMU_MEMW,CELL("address",G382)=CELL("address",OFFSET(RAM0,MMU_RAM_X,MMU_RAM_Y))),MMU_VAL,G382)))</f>
        <v>0</v>
      </c>
      <c r="H382" s="50">
        <f t="array" aca="1" ref="H382" ca="1">IF(RESET,0,IF(LOAD_ROM,ROM!H243,IF(AND(MMU_CLK,MMU_MEMW,CELL("address",H382)=CELL("address",OFFSET(RAM0,MMU_RAM_X,MMU_RAM_Y))),MMU_VAL,H382)))</f>
        <v>0</v>
      </c>
      <c r="I382" s="50">
        <f t="array" aca="1" ref="I382" ca="1">IF(RESET,0,IF(LOAD_ROM,ROM!I243,IF(AND(MMU_CLK,MMU_MEMW,CELL("address",I382)=CELL("address",OFFSET(RAM0,MMU_RAM_X,MMU_RAM_Y))),MMU_VAL,I382)))</f>
        <v>0</v>
      </c>
      <c r="J382" s="50">
        <f t="array" aca="1" ref="J382" ca="1">IF(RESET,0,IF(LOAD_ROM,ROM!J243,IF(AND(MMU_CLK,MMU_MEMW,CELL("address",J382)=CELL("address",OFFSET(RAM0,MMU_RAM_X,MMU_RAM_Y))),MMU_VAL,J382)))</f>
        <v>0</v>
      </c>
      <c r="K382" s="50">
        <f t="array" aca="1" ref="K382" ca="1">IF(RESET,0,IF(LOAD_ROM,ROM!K243,IF(AND(MMU_CLK,MMU_MEMW,CELL("address",K382)=CELL("address",OFFSET(RAM0,MMU_RAM_X,MMU_RAM_Y))),MMU_VAL,K382)))</f>
        <v>0</v>
      </c>
      <c r="L382" s="50">
        <f t="array" aca="1" ref="L382" ca="1">IF(RESET,0,IF(LOAD_ROM,ROM!L243,IF(AND(MMU_CLK,MMU_MEMW,CELL("address",L382)=CELL("address",OFFSET(RAM0,MMU_RAM_X,MMU_RAM_Y))),MMU_VAL,L382)))</f>
        <v>0</v>
      </c>
      <c r="M382" s="50">
        <f t="array" aca="1" ref="M382" ca="1">IF(RESET,0,IF(LOAD_ROM,ROM!M243,IF(AND(MMU_CLK,MMU_MEMW,CELL("address",M382)=CELL("address",OFFSET(RAM0,MMU_RAM_X,MMU_RAM_Y))),MMU_VAL,M382)))</f>
        <v>0</v>
      </c>
      <c r="N382" s="50">
        <f t="array" aca="1" ref="N382" ca="1">IF(RESET,0,IF(LOAD_ROM,ROM!N243,IF(AND(MMU_CLK,MMU_MEMW,CELL("address",N382)=CELL("address",OFFSET(RAM0,MMU_RAM_X,MMU_RAM_Y))),MMU_VAL,N382)))</f>
        <v>0</v>
      </c>
      <c r="O382" s="50">
        <f t="array" aca="1" ref="O382" ca="1">IF(RESET,0,IF(LOAD_ROM,ROM!O243,IF(AND(MMU_CLK,MMU_MEMW,CELL("address",O382)=CELL("address",OFFSET(RAM0,MMU_RAM_X,MMU_RAM_Y))),MMU_VAL,O382)))</f>
        <v>0</v>
      </c>
      <c r="P382" s="50">
        <f t="array" aca="1" ref="P382" ca="1">IF(RESET,0,IF(LOAD_ROM,ROM!P243,IF(AND(MMU_CLK,MMU_MEMW,CELL("address",P382)=CELL("address",OFFSET(RAM0,MMU_RAM_X,MMU_RAM_Y))),MMU_VAL,P382)))</f>
        <v>0</v>
      </c>
      <c r="Q382" s="50">
        <f t="array" aca="1" ref="Q382" ca="1">IF(RESET,0,IF(LOAD_ROM,ROM!Q243,IF(AND(MMU_CLK,MMU_MEMW,CELL("address",Q382)=CELL("address",OFFSET(RAM0,MMU_RAM_X,MMU_RAM_Y))),MMU_VAL,Q382)))</f>
        <v>0</v>
      </c>
      <c r="R382" s="50">
        <f t="array" aca="1" ref="R382" ca="1">IF(RESET,0,IF(LOAD_ROM,ROM!R243,IF(AND(MMU_CLK,MMU_MEMW,CELL("address",R382)=CELL("address",OFFSET(RAM0,MMU_RAM_X,MMU_RAM_Y))),MMU_VAL,R382)))</f>
        <v>0</v>
      </c>
      <c r="S382" s="50">
        <f t="array" aca="1" ref="S382" ca="1">IF(RESET,0,IF(LOAD_ROM,ROM!S243,IF(AND(MMU_CLK,MMU_MEMW,CELL("address",S382)=CELL("address",OFFSET(RAM0,MMU_RAM_X,MMU_RAM_Y))),MMU_VAL,S382)))</f>
        <v>0</v>
      </c>
      <c r="T382" s="50">
        <f t="array" aca="1" ref="T382" ca="1">IF(RESET,0,IF(LOAD_ROM,ROM!T243,IF(AND(MMU_CLK,MMU_MEMW,CELL("address",T382)=CELL("address",OFFSET(RAM0,MMU_RAM_X,MMU_RAM_Y))),MMU_VAL,T382)))</f>
        <v>0</v>
      </c>
      <c r="U382" s="50">
        <f t="array" aca="1" ref="U382" ca="1">IF(RESET,0,IF(LOAD_ROM,ROM!U243,IF(AND(MMU_CLK,MMU_MEMW,CELL("address",U382)=CELL("address",OFFSET(RAM0,MMU_RAM_X,MMU_RAM_Y))),MMU_VAL,U382)))</f>
        <v>0</v>
      </c>
      <c r="V382" s="50">
        <f t="array" aca="1" ref="V382" ca="1">IF(RESET,0,IF(LOAD_ROM,ROM!V243,IF(AND(MMU_CLK,MMU_MEMW,CELL("address",V382)=CELL("address",OFFSET(RAM0,MMU_RAM_X,MMU_RAM_Y))),MMU_VAL,V382)))</f>
        <v>0</v>
      </c>
      <c r="W382" s="50">
        <f t="array" aca="1" ref="W382" ca="1">IF(RESET,0,IF(LOAD_ROM,ROM!W243,IF(AND(MMU_CLK,MMU_MEMW,CELL("address",W382)=CELL("address",OFFSET(RAM0,MMU_RAM_X,MMU_RAM_Y))),MMU_VAL,W382)))</f>
        <v>0</v>
      </c>
      <c r="X382" s="50">
        <f t="array" aca="1" ref="X382" ca="1">IF(RESET,0,IF(LOAD_ROM,ROM!X243,IF(AND(MMU_CLK,MMU_MEMW,CELL("address",X382)=CELL("address",OFFSET(RAM0,MMU_RAM_X,MMU_RAM_Y))),MMU_VAL,X382)))</f>
        <v>0</v>
      </c>
      <c r="Y382" s="50">
        <f t="array" aca="1" ref="Y382" ca="1">IF(RESET,0,IF(LOAD_ROM,ROM!Y243,IF(AND(MMU_CLK,MMU_MEMW,CELL("address",Y382)=CELL("address",OFFSET(RAM0,MMU_RAM_X,MMU_RAM_Y))),MMU_VAL,Y382)))</f>
        <v>0</v>
      </c>
      <c r="Z382" s="50">
        <f t="array" aca="1" ref="Z382" ca="1">IF(RESET,0,IF(LOAD_ROM,ROM!Z243,IF(AND(MMU_CLK,MMU_MEMW,CELL("address",Z382)=CELL("address",OFFSET(RAM0,MMU_RAM_X,MMU_RAM_Y))),MMU_VAL,Z382)))</f>
        <v>0</v>
      </c>
      <c r="AA382" s="50">
        <f t="array" aca="1" ref="AA382" ca="1">IF(RESET,0,IF(LOAD_ROM,ROM!AA243,IF(AND(MMU_CLK,MMU_MEMW,CELL("address",AA382)=CELL("address",OFFSET(RAM0,MMU_RAM_X,MMU_RAM_Y))),MMU_VAL,AA382)))</f>
        <v>0</v>
      </c>
      <c r="AB382" s="50">
        <f t="array" aca="1" ref="AB382" ca="1">IF(RESET,0,IF(LOAD_ROM,ROM!AB243,IF(AND(MMU_CLK,MMU_MEMW,CELL("address",AB382)=CELL("address",OFFSET(RAM0,MMU_RAM_X,MMU_RAM_Y))),MMU_VAL,AB382)))</f>
        <v>0</v>
      </c>
      <c r="AC382" s="50">
        <f t="array" aca="1" ref="AC382" ca="1">IF(RESET,0,IF(LOAD_ROM,ROM!AC243,IF(AND(MMU_CLK,MMU_MEMW,CELL("address",AC382)=CELL("address",OFFSET(RAM0,MMU_RAM_X,MMU_RAM_Y))),MMU_VAL,AC382)))</f>
        <v>0</v>
      </c>
      <c r="AD382" s="50">
        <f t="array" aca="1" ref="AD382" ca="1">IF(RESET,0,IF(LOAD_ROM,ROM!AD243,IF(AND(MMU_CLK,MMU_MEMW,CELL("address",AD382)=CELL("address",OFFSET(RAM0,MMU_RAM_X,MMU_RAM_Y))),MMU_VAL,AD382)))</f>
        <v>0</v>
      </c>
      <c r="AE382" s="50">
        <f t="array" aca="1" ref="AE382" ca="1">IF(RESET,0,IF(LOAD_ROM,ROM!AE243,IF(AND(MMU_CLK,MMU_MEMW,CELL("address",AE382)=CELL("address",OFFSET(RAM0,MMU_RAM_X,MMU_RAM_Y))),MMU_VAL,AE382)))</f>
        <v>0</v>
      </c>
      <c r="AF382" s="50">
        <f t="array" aca="1" ref="AF382" ca="1">IF(RESET,0,IF(LOAD_ROM,ROM!AF243,IF(AND(MMU_CLK,MMU_MEMW,CELL("address",AF382)=CELL("address",OFFSET(RAM0,MMU_RAM_X,MMU_RAM_Y))),MMU_VAL,AF382)))</f>
        <v>0</v>
      </c>
      <c r="AG382" s="50">
        <f t="array" aca="1" ref="AG382" ca="1">IF(RESET,0,IF(LOAD_ROM,ROM!AG243,IF(AND(MMU_CLK,MMU_MEMW,CELL("address",AG382)=CELL("address",OFFSET(RAM0,MMU_RAM_X,MMU_RAM_Y))),MMU_VAL,AG382)))</f>
        <v>0</v>
      </c>
      <c r="AH382" s="50">
        <f t="array" aca="1" ref="AH382" ca="1">IF(RESET,0,IF(LOAD_ROM,ROM!AH243,IF(AND(MMU_CLK,MMU_MEMW,CELL("address",AH382)=CELL("address",OFFSET(RAM0,MMU_RAM_X,MMU_RAM_Y))),MMU_VAL,AH382)))</f>
        <v>0</v>
      </c>
      <c r="AI382" s="50">
        <f t="array" aca="1" ref="AI382" ca="1">IF(RESET,0,IF(LOAD_ROM,ROM!AI243,IF(AND(MMU_CLK,MMU_MEMW,CELL("address",AI382)=CELL("address",OFFSET(RAM0,MMU_RAM_X,MMU_RAM_Y))),MMU_VAL,AI382)))</f>
        <v>0</v>
      </c>
      <c r="AJ382" s="50">
        <f t="array" aca="1" ref="AJ382" ca="1">IF(RESET,0,IF(LOAD_ROM,ROM!AJ243,IF(AND(MMU_CLK,MMU_MEMW,CELL("address",AJ382)=CELL("address",OFFSET(RAM0,MMU_RAM_X,MMU_RAM_Y))),MMU_VAL,AJ382)))</f>
        <v>0</v>
      </c>
      <c r="AK382" s="50">
        <f t="array" aca="1" ref="AK382" ca="1">IF(RESET,0,IF(LOAD_ROM,ROM!AK243,IF(AND(MMU_CLK,MMU_MEMW,CELL("address",AK382)=CELL("address",OFFSET(RAM0,MMU_RAM_X,MMU_RAM_Y))),MMU_VAL,AK382)))</f>
        <v>0</v>
      </c>
      <c r="AL382" s="50">
        <f t="array" aca="1" ref="AL382" ca="1">IF(RESET,0,IF(LOAD_ROM,ROM!AL243,IF(AND(MMU_CLK,MMU_MEMW,CELL("address",AL382)=CELL("address",OFFSET(RAM0,MMU_RAM_X,MMU_RAM_Y))),MMU_VAL,AL382)))</f>
        <v>0</v>
      </c>
      <c r="AM382" s="50">
        <f t="array" aca="1" ref="AM382" ca="1">IF(RESET,0,IF(LOAD_ROM,ROM!AM243,IF(AND(MMU_CLK,MMU_MEMW,CELL("address",AM382)=CELL("address",OFFSET(RAM0,MMU_RAM_X,MMU_RAM_Y))),MMU_VAL,AM382)))</f>
        <v>0</v>
      </c>
      <c r="AN382" s="50">
        <f t="array" aca="1" ref="AN382" ca="1">IF(RESET,0,IF(LOAD_ROM,ROM!AN243,IF(AND(MMU_CLK,MMU_MEMW,CELL("address",AN382)=CELL("address",OFFSET(RAM0,MMU_RAM_X,MMU_RAM_Y))),MMU_VAL,AN382)))</f>
        <v>0</v>
      </c>
      <c r="AO382" s="50">
        <f t="array" aca="1" ref="AO382" ca="1">IF(RESET,0,IF(LOAD_ROM,ROM!AO243,IF(AND(MMU_CLK,MMU_MEMW,CELL("address",AO382)=CELL("address",OFFSET(RAM0,MMU_RAM_X,MMU_RAM_Y))),MMU_VAL,AO382)))</f>
        <v>0</v>
      </c>
      <c r="AP382" s="50">
        <f t="array" aca="1" ref="AP382" ca="1">IF(RESET,0,IF(LOAD_ROM,ROM!AP243,IF(AND(MMU_CLK,MMU_MEMW,CELL("address",AP382)=CELL("address",OFFSET(RAM0,MMU_RAM_X,MMU_RAM_Y))),MMU_VAL,AP382)))</f>
        <v>0</v>
      </c>
      <c r="AQ382" s="50">
        <f t="array" aca="1" ref="AQ382" ca="1">IF(RESET,0,IF(LOAD_ROM,ROM!AQ243,IF(AND(MMU_CLK,MMU_MEMW,CELL("address",AQ382)=CELL("address",OFFSET(RAM0,MMU_RAM_X,MMU_RAM_Y))),MMU_VAL,AQ382)))</f>
        <v>0</v>
      </c>
      <c r="AR382" s="50">
        <f t="array" aca="1" ref="AR382" ca="1">IF(RESET,0,IF(LOAD_ROM,ROM!AR243,IF(AND(MMU_CLK,MMU_MEMW,CELL("address",AR382)=CELL("address",OFFSET(RAM0,MMU_RAM_X,MMU_RAM_Y))),MMU_VAL,AR382)))</f>
        <v>0</v>
      </c>
      <c r="AS382" s="50">
        <f t="array" aca="1" ref="AS382" ca="1">IF(RESET,0,IF(LOAD_ROM,ROM!AS243,IF(AND(MMU_CLK,MMU_MEMW,CELL("address",AS382)=CELL("address",OFFSET(RAM0,MMU_RAM_X,MMU_RAM_Y))),MMU_VAL,AS382)))</f>
        <v>0</v>
      </c>
      <c r="AT382" s="50">
        <f t="array" aca="1" ref="AT382" ca="1">IF(RESET,0,IF(LOAD_ROM,ROM!AT243,IF(AND(MMU_CLK,MMU_MEMW,CELL("address",AT382)=CELL("address",OFFSET(RAM0,MMU_RAM_X,MMU_RAM_Y))),MMU_VAL,AT382)))</f>
        <v>0</v>
      </c>
      <c r="AU382" s="50">
        <f t="array" aca="1" ref="AU382" ca="1">IF(RESET,0,IF(LOAD_ROM,ROM!AU243,IF(AND(MMU_CLK,MMU_MEMW,CELL("address",AU382)=CELL("address",OFFSET(RAM0,MMU_RAM_X,MMU_RAM_Y))),MMU_VAL,AU382)))</f>
        <v>0</v>
      </c>
      <c r="AV382" s="50">
        <f t="array" aca="1" ref="AV382" ca="1">IF(RESET,0,IF(LOAD_ROM,ROM!AV243,IF(AND(MMU_CLK,MMU_MEMW,CELL("address",AV382)=CELL("address",OFFSET(RAM0,MMU_RAM_X,MMU_RAM_Y))),MMU_VAL,AV382)))</f>
        <v>0</v>
      </c>
      <c r="AW382" s="50">
        <f t="array" aca="1" ref="AW382" ca="1">IF(RESET,0,IF(LOAD_ROM,ROM!AW243,IF(AND(MMU_CLK,MMU_MEMW,CELL("address",AW382)=CELL("address",OFFSET(RAM0,MMU_RAM_X,MMU_RAM_Y))),MMU_VAL,AW382)))</f>
        <v>0</v>
      </c>
      <c r="AX382" s="50">
        <f t="array" aca="1" ref="AX382" ca="1">IF(RESET,0,IF(LOAD_ROM,ROM!AX243,IF(AND(MMU_CLK,MMU_MEMW,CELL("address",AX382)=CELL("address",OFFSET(RAM0,MMU_RAM_X,MMU_RAM_Y))),MMU_VAL,AX382)))</f>
        <v>0</v>
      </c>
      <c r="AY382" s="50">
        <f t="array" aca="1" ref="AY382" ca="1">IF(RESET,0,IF(LOAD_ROM,ROM!AY243,IF(AND(MMU_CLK,MMU_MEMW,CELL("address",AY382)=CELL("address",OFFSET(RAM0,MMU_RAM_X,MMU_RAM_Y))),MMU_VAL,AY382)))</f>
        <v>0</v>
      </c>
      <c r="AZ382" s="50">
        <f t="array" aca="1" ref="AZ382" ca="1">IF(RESET,0,IF(LOAD_ROM,ROM!AZ243,IF(AND(MMU_CLK,MMU_MEMW,CELL("address",AZ382)=CELL("address",OFFSET(RAM0,MMU_RAM_X,MMU_RAM_Y))),MMU_VAL,AZ382)))</f>
        <v>0</v>
      </c>
      <c r="BA382" s="50">
        <f t="array" aca="1" ref="BA382" ca="1">IF(RESET,0,IF(LOAD_ROM,ROM!BA243,IF(AND(MMU_CLK,MMU_MEMW,CELL("address",BA382)=CELL("address",OFFSET(RAM0,MMU_RAM_X,MMU_RAM_Y))),MMU_VAL,BA382)))</f>
        <v>0</v>
      </c>
      <c r="BB382" s="50">
        <f t="array" aca="1" ref="BB382" ca="1">IF(RESET,0,IF(LOAD_ROM,ROM!BB243,IF(AND(MMU_CLK,MMU_MEMW,CELL("address",BB382)=CELL("address",OFFSET(RAM0,MMU_RAM_X,MMU_RAM_Y))),MMU_VAL,BB382)))</f>
        <v>0</v>
      </c>
      <c r="BC382" s="50">
        <f t="array" aca="1" ref="BC382" ca="1">IF(RESET,0,IF(LOAD_ROM,ROM!BC243,IF(AND(MMU_CLK,MMU_MEMW,CELL("address",BC382)=CELL("address",OFFSET(RAM0,MMU_RAM_X,MMU_RAM_Y))),MMU_VAL,BC382)))</f>
        <v>0</v>
      </c>
      <c r="BD382" s="50">
        <f t="array" aca="1" ref="BD382" ca="1">IF(RESET,0,IF(LOAD_ROM,ROM!BD243,IF(AND(MMU_CLK,MMU_MEMW,CELL("address",BD382)=CELL("address",OFFSET(RAM0,MMU_RAM_X,MMU_RAM_Y))),MMU_VAL,BD382)))</f>
        <v>0</v>
      </c>
      <c r="BE382" s="50">
        <f t="array" aca="1" ref="BE382" ca="1">IF(RESET,0,IF(LOAD_ROM,ROM!BE243,IF(AND(MMU_CLK,MMU_MEMW,CELL("address",BE382)=CELL("address",OFFSET(RAM0,MMU_RAM_X,MMU_RAM_Y))),MMU_VAL,BE382)))</f>
        <v>0</v>
      </c>
      <c r="BF382" s="50">
        <f t="array" aca="1" ref="BF382" ca="1">IF(RESET,0,IF(LOAD_ROM,ROM!BF243,IF(AND(MMU_CLK,MMU_MEMW,CELL("address",BF382)=CELL("address",OFFSET(RAM0,MMU_RAM_X,MMU_RAM_Y))),MMU_VAL,BF382)))</f>
        <v>0</v>
      </c>
      <c r="BG382" s="50">
        <f t="array" aca="1" ref="BG382" ca="1">IF(RESET,0,IF(LOAD_ROM,ROM!BG243,IF(AND(MMU_CLK,MMU_MEMW,CELL("address",BG382)=CELL("address",OFFSET(RAM0,MMU_RAM_X,MMU_RAM_Y))),MMU_VAL,BG382)))</f>
        <v>0</v>
      </c>
      <c r="BH382" s="50">
        <f t="array" aca="1" ref="BH382" ca="1">IF(RESET,0,IF(LOAD_ROM,ROM!BH243,IF(AND(MMU_CLK,MMU_MEMW,CELL("address",BH382)=CELL("address",OFFSET(RAM0,MMU_RAM_X,MMU_RAM_Y))),MMU_VAL,BH382)))</f>
        <v>0</v>
      </c>
      <c r="BI382" s="50">
        <f t="array" aca="1" ref="BI382" ca="1">IF(RESET,0,IF(LOAD_ROM,ROM!BI243,IF(AND(MMU_CLK,MMU_MEMW,CELL("address",BI382)=CELL("address",OFFSET(RAM0,MMU_RAM_X,MMU_RAM_Y))),MMU_VAL,BI382)))</f>
        <v>0</v>
      </c>
      <c r="BJ382" s="50">
        <f t="array" aca="1" ref="BJ382" ca="1">IF(RESET,0,IF(LOAD_ROM,ROM!BJ243,IF(AND(MMU_CLK,MMU_MEMW,CELL("address",BJ382)=CELL("address",OFFSET(RAM0,MMU_RAM_X,MMU_RAM_Y))),MMU_VAL,BJ382)))</f>
        <v>0</v>
      </c>
      <c r="BK382" s="50">
        <f t="array" aca="1" ref="BK382" ca="1">IF(RESET,0,IF(LOAD_ROM,ROM!BK243,IF(AND(MMU_CLK,MMU_MEMW,CELL("address",BK382)=CELL("address",OFFSET(RAM0,MMU_RAM_X,MMU_RAM_Y))),MMU_VAL,BK382)))</f>
        <v>0</v>
      </c>
      <c r="BL382" s="50">
        <f t="array" aca="1" ref="BL382" ca="1">IF(RESET,0,IF(LOAD_ROM,ROM!BL243,IF(AND(MMU_CLK,MMU_MEMW,CELL("address",BL382)=CELL("address",OFFSET(RAM0,MMU_RAM_X,MMU_RAM_Y))),MMU_VAL,BL382)))</f>
        <v>0</v>
      </c>
      <c r="BM382" s="50">
        <f t="array" aca="1" ref="BM382" ca="1">IF(RESET,0,IF(LOAD_ROM,ROM!BM243,IF(AND(MMU_CLK,MMU_MEMW,CELL("address",BM382)=CELL("address",OFFSET(RAM0,MMU_RAM_X,MMU_RAM_Y))),MMU_VAL,BM382)))</f>
        <v>0</v>
      </c>
      <c r="BN382" s="50">
        <f t="array" aca="1" ref="BN382" ca="1">IF(RESET,0,IF(LOAD_ROM,ROM!BN243,IF(AND(MMU_CLK,MMU_MEMW,CELL("address",BN382)=CELL("address",OFFSET(RAM0,MMU_RAM_X,MMU_RAM_Y))),MMU_VAL,BN382)))</f>
        <v>0</v>
      </c>
      <c r="BO382" s="50">
        <f t="array" aca="1" ref="BO382" ca="1">IF(RESET,0,IF(LOAD_ROM,ROM!BO243,IF(AND(MMU_CLK,MMU_MEMW,CELL("address",BO382)=CELL("address",OFFSET(RAM0,MMU_RAM_X,MMU_RAM_Y))),MMU_VAL,BO382)))</f>
        <v>0</v>
      </c>
      <c r="BP382" s="50">
        <f t="array" aca="1" ref="BP382" ca="1">IF(RESET,0,IF(LOAD_ROM,ROM!BP243,IF(AND(MMU_CLK,MMU_MEMW,CELL("address",BP382)=CELL("address",OFFSET(RAM0,MMU_RAM_X,MMU_RAM_Y))),MMU_VAL,BP382)))</f>
        <v>0</v>
      </c>
      <c r="BQ382" s="50">
        <f t="array" aca="1" ref="BQ382" ca="1">IF(RESET,0,IF(LOAD_ROM,ROM!BQ243,IF(AND(MMU_CLK,MMU_MEMW,CELL("address",BQ382)=CELL("address",OFFSET(RAM0,MMU_RAM_X,MMU_RAM_Y))),MMU_VAL,BQ382)))</f>
        <v>0</v>
      </c>
      <c r="BR382" s="50">
        <f t="array" aca="1" ref="BR382" ca="1">IF(RESET,0,IF(LOAD_ROM,ROM!BR243,IF(AND(MMU_CLK,MMU_MEMW,CELL("address",BR382)=CELL("address",OFFSET(RAM0,MMU_RAM_X,MMU_RAM_Y))),MMU_VAL,BR382)))</f>
        <v>0</v>
      </c>
      <c r="BS382" s="50">
        <f t="array" aca="1" ref="BS382" ca="1">IF(RESET,0,IF(LOAD_ROM,ROM!BS243,IF(AND(MMU_CLK,MMU_MEMW,CELL("address",BS382)=CELL("address",OFFSET(RAM0,MMU_RAM_X,MMU_RAM_Y))),MMU_VAL,BS382)))</f>
        <v>0</v>
      </c>
      <c r="BT382" s="50">
        <f t="array" aca="1" ref="BT382" ca="1">IF(RESET,0,IF(LOAD_ROM,ROM!BT243,IF(AND(MMU_CLK,MMU_MEMW,CELL("address",BT382)=CELL("address",OFFSET(RAM0,MMU_RAM_X,MMU_RAM_Y))),MMU_VAL,BT382)))</f>
        <v>0</v>
      </c>
      <c r="BU382" s="50">
        <f t="array" aca="1" ref="BU382" ca="1">IF(RESET,0,IF(LOAD_ROM,ROM!BU243,IF(AND(MMU_CLK,MMU_MEMW,CELL("address",BU382)=CELL("address",OFFSET(RAM0,MMU_RAM_X,MMU_RAM_Y))),MMU_VAL,BU382)))</f>
        <v>0</v>
      </c>
      <c r="BV382" s="50">
        <f t="array" aca="1" ref="BV382" ca="1">IF(RESET,0,IF(LOAD_ROM,ROM!BV243,IF(AND(MMU_CLK,MMU_MEMW,CELL("address",BV382)=CELL("address",OFFSET(RAM0,MMU_RAM_X,MMU_RAM_Y))),MMU_VAL,BV382)))</f>
        <v>0</v>
      </c>
      <c r="BW382" s="50">
        <f t="array" aca="1" ref="BW382" ca="1">IF(RESET,0,IF(LOAD_ROM,ROM!BW243,IF(AND(MMU_CLK,MMU_MEMW,CELL("address",BW382)=CELL("address",OFFSET(RAM0,MMU_RAM_X,MMU_RAM_Y))),MMU_VAL,BW382)))</f>
        <v>0</v>
      </c>
      <c r="BX382" s="50">
        <f t="array" aca="1" ref="BX382" ca="1">IF(RESET,0,IF(LOAD_ROM,ROM!BX243,IF(AND(MMU_CLK,MMU_MEMW,CELL("address",BX382)=CELL("address",OFFSET(RAM0,MMU_RAM_X,MMU_RAM_Y))),MMU_VAL,BX382)))</f>
        <v>0</v>
      </c>
      <c r="BY382" s="50">
        <f t="array" aca="1" ref="BY382" ca="1">IF(RESET,0,IF(LOAD_ROM,ROM!BY243,IF(AND(MMU_CLK,MMU_MEMW,CELL("address",BY382)=CELL("address",OFFSET(RAM0,MMU_RAM_X,MMU_RAM_Y))),MMU_VAL,BY382)))</f>
        <v>0</v>
      </c>
      <c r="BZ382" s="50">
        <f t="array" aca="1" ref="BZ382" ca="1">IF(RESET,0,IF(LOAD_ROM,ROM!BZ243,IF(AND(MMU_CLK,MMU_MEMW,CELL("address",BZ382)=CELL("address",OFFSET(RAM0,MMU_RAM_X,MMU_RAM_Y))),MMU_VAL,BZ382)))</f>
        <v>0</v>
      </c>
      <c r="CA382" s="50">
        <f t="array" aca="1" ref="CA382" ca="1">IF(RESET,0,IF(LOAD_ROM,ROM!CA243,IF(AND(MMU_CLK,MMU_MEMW,CELL("address",CA382)=CELL("address",OFFSET(RAM0,MMU_RAM_X,MMU_RAM_Y))),MMU_VAL,CA382)))</f>
        <v>0</v>
      </c>
      <c r="CB382" s="50">
        <f t="array" aca="1" ref="CB382" ca="1">IF(RESET,0,IF(LOAD_ROM,ROM!CB243,IF(AND(MMU_CLK,MMU_MEMW,CELL("address",CB382)=CELL("address",OFFSET(RAM0,MMU_RAM_X,MMU_RAM_Y))),MMU_VAL,CB382)))</f>
        <v>0</v>
      </c>
      <c r="CC382" s="50">
        <f t="array" aca="1" ref="CC382" ca="1">IF(RESET,0,IF(LOAD_ROM,ROM!CC243,IF(AND(MMU_CLK,MMU_MEMW,CELL("address",CC382)=CELL("address",OFFSET(RAM0,MMU_RAM_X,MMU_RAM_Y))),MMU_VAL,CC382)))</f>
        <v>0</v>
      </c>
      <c r="CD382" s="50">
        <f t="array" aca="1" ref="CD382" ca="1">IF(RESET,0,IF(LOAD_ROM,ROM!CD243,IF(AND(MMU_CLK,MMU_MEMW,CELL("address",CD382)=CELL("address",OFFSET(RAM0,MMU_RAM_X,MMU_RAM_Y))),MMU_VAL,CD382)))</f>
        <v>0</v>
      </c>
      <c r="CE382" s="50">
        <f t="array" aca="1" ref="CE382" ca="1">IF(RESET,0,IF(LOAD_ROM,ROM!CE243,IF(AND(MMU_CLK,MMU_MEMW,CELL("address",CE382)=CELL("address",OFFSET(RAM0,MMU_RAM_X,MMU_RAM_Y))),MMU_VAL,CE382)))</f>
        <v>0</v>
      </c>
      <c r="CF382" s="50">
        <f t="array" aca="1" ref="CF382" ca="1">IF(RESET,0,IF(LOAD_ROM,ROM!CF243,IF(AND(MMU_CLK,MMU_MEMW,CELL("address",CF382)=CELL("address",OFFSET(RAM0,MMU_RAM_X,MMU_RAM_Y))),MMU_VAL,CF382)))</f>
        <v>0</v>
      </c>
      <c r="CG382" s="50">
        <f t="array" aca="1" ref="CG382" ca="1">IF(RESET,0,IF(LOAD_ROM,ROM!CG243,IF(AND(MMU_CLK,MMU_MEMW,CELL("address",CG382)=CELL("address",OFFSET(RAM0,MMU_RAM_X,MMU_RAM_Y))),MMU_VAL,CG382)))</f>
        <v>0</v>
      </c>
      <c r="CH382" s="50">
        <f t="array" aca="1" ref="CH382" ca="1">IF(RESET,0,IF(LOAD_ROM,ROM!CH243,IF(AND(MMU_CLK,MMU_MEMW,CELL("address",CH382)=CELL("address",OFFSET(RAM0,MMU_RAM_X,MMU_RAM_Y))),MMU_VAL,CH382)))</f>
        <v>0</v>
      </c>
      <c r="CI382" s="50">
        <f t="array" aca="1" ref="CI382" ca="1">IF(RESET,0,IF(LOAD_ROM,ROM!CI243,IF(AND(MMU_CLK,MMU_MEMW,CELL("address",CI382)=CELL("address",OFFSET(RAM0,MMU_RAM_X,MMU_RAM_Y))),MMU_VAL,CI382)))</f>
        <v>0</v>
      </c>
      <c r="CJ382" s="50">
        <f t="array" aca="1" ref="CJ382" ca="1">IF(RESET,0,IF(LOAD_ROM,ROM!CJ243,IF(AND(MMU_CLK,MMU_MEMW,CELL("address",CJ382)=CELL("address",OFFSET(RAM0,MMU_RAM_X,MMU_RAM_Y))),MMU_VAL,CJ382)))</f>
        <v>0</v>
      </c>
      <c r="CK382" s="50">
        <f t="array" aca="1" ref="CK382" ca="1">IF(RESET,0,IF(LOAD_ROM,ROM!CK243,IF(AND(MMU_CLK,MMU_MEMW,CELL("address",CK382)=CELL("address",OFFSET(RAM0,MMU_RAM_X,MMU_RAM_Y))),MMU_VAL,CK382)))</f>
        <v>0</v>
      </c>
      <c r="CL382" s="50">
        <f t="array" aca="1" ref="CL382" ca="1">IF(RESET,0,IF(LOAD_ROM,ROM!CL243,IF(AND(MMU_CLK,MMU_MEMW,CELL("address",CL382)=CELL("address",OFFSET(RAM0,MMU_RAM_X,MMU_RAM_Y))),MMU_VAL,CL382)))</f>
        <v>0</v>
      </c>
      <c r="CM382" s="50">
        <f t="array" aca="1" ref="CM382" ca="1">IF(RESET,0,IF(LOAD_ROM,ROM!CM243,IF(AND(MMU_CLK,MMU_MEMW,CELL("address",CM382)=CELL("address",OFFSET(RAM0,MMU_RAM_X,MMU_RAM_Y))),MMU_VAL,CM382)))</f>
        <v>0</v>
      </c>
      <c r="CN382" s="50">
        <f t="array" aca="1" ref="CN382" ca="1">IF(RESET,0,IF(LOAD_ROM,ROM!CN243,IF(AND(MMU_CLK,MMU_MEMW,CELL("address",CN382)=CELL("address",OFFSET(RAM0,MMU_RAM_X,MMU_RAM_Y))),MMU_VAL,CN382)))</f>
        <v>0</v>
      </c>
      <c r="CO382" s="50">
        <f t="array" aca="1" ref="CO382" ca="1">IF(RESET,0,IF(LOAD_ROM,ROM!CO243,IF(AND(MMU_CLK,MMU_MEMW,CELL("address",CO382)=CELL("address",OFFSET(RAM0,MMU_RAM_X,MMU_RAM_Y))),MMU_VAL,CO382)))</f>
        <v>0</v>
      </c>
      <c r="CP382" s="50">
        <f t="array" aca="1" ref="CP382" ca="1">IF(RESET,0,IF(LOAD_ROM,ROM!CP243,IF(AND(MMU_CLK,MMU_MEMW,CELL("address",CP382)=CELL("address",OFFSET(RAM0,MMU_RAM_X,MMU_RAM_Y))),MMU_VAL,CP382)))</f>
        <v>0</v>
      </c>
      <c r="CQ382" s="50">
        <f t="array" aca="1" ref="CQ382" ca="1">IF(RESET,0,IF(LOAD_ROM,ROM!CQ243,IF(AND(MMU_CLK,MMU_MEMW,CELL("address",CQ382)=CELL("address",OFFSET(RAM0,MMU_RAM_X,MMU_RAM_Y))),MMU_VAL,CQ382)))</f>
        <v>0</v>
      </c>
      <c r="CR382" s="50">
        <f t="array" aca="1" ref="CR382" ca="1">IF(RESET,0,IF(LOAD_ROM,ROM!CR243,IF(AND(MMU_CLK,MMU_MEMW,CELL("address",CR382)=CELL("address",OFFSET(RAM0,MMU_RAM_X,MMU_RAM_Y))),MMU_VAL,CR382)))</f>
        <v>0</v>
      </c>
      <c r="CS382" s="50">
        <f t="array" aca="1" ref="CS382" ca="1">IF(RESET,0,IF(LOAD_ROM,ROM!CS243,IF(AND(MMU_CLK,MMU_MEMW,CELL("address",CS382)=CELL("address",OFFSET(RAM0,MMU_RAM_X,MMU_RAM_Y))),MMU_VAL,CS382)))</f>
        <v>0</v>
      </c>
      <c r="CT382" s="50">
        <f t="array" aca="1" ref="CT382" ca="1">IF(RESET,0,IF(LOAD_ROM,ROM!CT243,IF(AND(MMU_CLK,MMU_MEMW,CELL("address",CT382)=CELL("address",OFFSET(RAM0,MMU_RAM_X,MMU_RAM_Y))),MMU_VAL,CT382)))</f>
        <v>0</v>
      </c>
      <c r="CU382" s="50">
        <f t="array" aca="1" ref="CU382" ca="1">IF(RESET,0,IF(LOAD_ROM,ROM!CU243,IF(AND(MMU_CLK,MMU_MEMW,CELL("address",CU382)=CELL("address",OFFSET(RAM0,MMU_RAM_X,MMU_RAM_Y))),MMU_VAL,CU382)))</f>
        <v>0</v>
      </c>
      <c r="CV382" s="50">
        <f t="array" aca="1" ref="CV382" ca="1">IF(RESET,0,IF(LOAD_ROM,ROM!CV243,IF(AND(MMU_CLK,MMU_MEMW,CELL("address",CV382)=CELL("address",OFFSET(RAM0,MMU_RAM_X,MMU_RAM_Y))),MMU_VAL,CV382)))</f>
        <v>0</v>
      </c>
      <c r="CW382" s="50">
        <f t="array" aca="1" ref="CW382" ca="1">IF(RESET,0,IF(LOAD_ROM,ROM!CW243,IF(AND(MMU_CLK,MMU_MEMW,CELL("address",CW382)=CELL("address",OFFSET(RAM0,MMU_RAM_X,MMU_RAM_Y))),MMU_VAL,CW382)))</f>
        <v>0</v>
      </c>
      <c r="CX382" s="50">
        <f t="array" aca="1" ref="CX382" ca="1">IF(RESET,0,IF(LOAD_ROM,ROM!CX243,IF(AND(MMU_CLK,MMU_MEMW,CELL("address",CX382)=CELL("address",OFFSET(RAM0,MMU_RAM_X,MMU_RAM_Y))),MMU_VAL,CX382)))</f>
        <v>0</v>
      </c>
      <c r="CY382" s="50">
        <f t="array" aca="1" ref="CY382" ca="1">IF(RESET,0,IF(LOAD_ROM,ROM!CY243,IF(AND(MMU_CLK,MMU_MEMW,CELL("address",CY382)=CELL("address",OFFSET(RAM0,MMU_RAM_X,MMU_RAM_Y))),MMU_VAL,CY382)))</f>
        <v>0</v>
      </c>
      <c r="CZ382" s="50">
        <f t="array" aca="1" ref="CZ382" ca="1">IF(RESET,0,IF(LOAD_ROM,ROM!CZ243,IF(AND(MMU_CLK,MMU_MEMW,CELL("address",CZ382)=CELL("address",OFFSET(RAM0,MMU_RAM_X,MMU_RAM_Y))),MMU_VAL,CZ382)))</f>
        <v>0</v>
      </c>
      <c r="DA382" s="50">
        <f t="array" aca="1" ref="DA382" ca="1">IF(RESET,0,IF(LOAD_ROM,ROM!DA243,IF(AND(MMU_CLK,MMU_MEMW,CELL("address",DA382)=CELL("address",OFFSET(RAM0,MMU_RAM_X,MMU_RAM_Y))),MMU_VAL,DA382)))</f>
        <v>0</v>
      </c>
      <c r="DB382" s="50">
        <f t="array" aca="1" ref="DB382" ca="1">IF(RESET,0,IF(LOAD_ROM,ROM!DB243,IF(AND(MMU_CLK,MMU_MEMW,CELL("address",DB382)=CELL("address",OFFSET(RAM0,MMU_RAM_X,MMU_RAM_Y))),MMU_VAL,DB382)))</f>
        <v>0</v>
      </c>
      <c r="DC382" s="50">
        <f t="array" aca="1" ref="DC382" ca="1">IF(RESET,0,IF(LOAD_ROM,ROM!DC243,IF(AND(MMU_CLK,MMU_MEMW,CELL("address",DC382)=CELL("address",OFFSET(RAM0,MMU_RAM_X,MMU_RAM_Y))),MMU_VAL,DC382)))</f>
        <v>0</v>
      </c>
      <c r="DD382" s="50">
        <f t="array" aca="1" ref="DD382" ca="1">IF(RESET,0,IF(LOAD_ROM,ROM!DD243,IF(AND(MMU_CLK,MMU_MEMW,CELL("address",DD382)=CELL("address",OFFSET(RAM0,MMU_RAM_X,MMU_RAM_Y))),MMU_VAL,DD382)))</f>
        <v>0</v>
      </c>
      <c r="DE382" s="50">
        <f t="array" aca="1" ref="DE382" ca="1">IF(RESET,0,IF(LOAD_ROM,ROM!DE243,IF(AND(MMU_CLK,MMU_MEMW,CELL("address",DE382)=CELL("address",OFFSET(RAM0,MMU_RAM_X,MMU_RAM_Y))),MMU_VAL,DE382)))</f>
        <v>0</v>
      </c>
      <c r="DF382" s="50">
        <f t="array" aca="1" ref="DF382" ca="1">IF(RESET,0,IF(LOAD_ROM,ROM!DF243,IF(AND(MMU_CLK,MMU_MEMW,CELL("address",DF382)=CELL("address",OFFSET(RAM0,MMU_RAM_X,MMU_RAM_Y))),MMU_VAL,DF382)))</f>
        <v>0</v>
      </c>
      <c r="DG382" s="50">
        <f t="array" aca="1" ref="DG382" ca="1">IF(RESET,0,IF(LOAD_ROM,ROM!DG243,IF(AND(MMU_CLK,MMU_MEMW,CELL("address",DG382)=CELL("address",OFFSET(RAM0,MMU_RAM_X,MMU_RAM_Y))),MMU_VAL,DG382)))</f>
        <v>0</v>
      </c>
      <c r="DH382" s="50">
        <f t="array" aca="1" ref="DH382" ca="1">IF(RESET,0,IF(LOAD_ROM,ROM!DH243,IF(AND(MMU_CLK,MMU_MEMW,CELL("address",DH382)=CELL("address",OFFSET(RAM0,MMU_RAM_X,MMU_RAM_Y))),MMU_VAL,DH382)))</f>
        <v>0</v>
      </c>
      <c r="DI382" s="50">
        <f t="array" aca="1" ref="DI382" ca="1">IF(RESET,0,IF(LOAD_ROM,ROM!DI243,IF(AND(MMU_CLK,MMU_MEMW,CELL("address",DI382)=CELL("address",OFFSET(RAM0,MMU_RAM_X,MMU_RAM_Y))),MMU_VAL,DI382)))</f>
        <v>0</v>
      </c>
      <c r="DJ382" s="50">
        <f t="array" aca="1" ref="DJ382" ca="1">IF(RESET,0,IF(LOAD_ROM,ROM!DJ243,IF(AND(MMU_CLK,MMU_MEMW,CELL("address",DJ382)=CELL("address",OFFSET(RAM0,MMU_RAM_X,MMU_RAM_Y))),MMU_VAL,DJ382)))</f>
        <v>0</v>
      </c>
      <c r="DK382" s="50">
        <f t="array" aca="1" ref="DK382" ca="1">IF(RESET,0,IF(LOAD_ROM,ROM!DK243,IF(AND(MMU_CLK,MMU_MEMW,CELL("address",DK382)=CELL("address",OFFSET(RAM0,MMU_RAM_X,MMU_RAM_Y))),MMU_VAL,DK382)))</f>
        <v>0</v>
      </c>
      <c r="DL382" s="50">
        <f t="array" aca="1" ref="DL382" ca="1">IF(RESET,0,IF(LOAD_ROM,ROM!DL243,IF(AND(MMU_CLK,MMU_MEMW,CELL("address",DL382)=CELL("address",OFFSET(RAM0,MMU_RAM_X,MMU_RAM_Y))),MMU_VAL,DL382)))</f>
        <v>0</v>
      </c>
      <c r="DM382" s="50">
        <f t="array" aca="1" ref="DM382" ca="1">IF(RESET,0,IF(LOAD_ROM,ROM!DM243,IF(AND(MMU_CLK,MMU_MEMW,CELL("address",DM382)=CELL("address",OFFSET(RAM0,MMU_RAM_X,MMU_RAM_Y))),MMU_VAL,DM382)))</f>
        <v>0</v>
      </c>
      <c r="DN382" s="50">
        <f t="array" aca="1" ref="DN382" ca="1">IF(RESET,0,IF(LOAD_ROM,ROM!DN243,IF(AND(MMU_CLK,MMU_MEMW,CELL("address",DN382)=CELL("address",OFFSET(RAM0,MMU_RAM_X,MMU_RAM_Y))),MMU_VAL,DN382)))</f>
        <v>0</v>
      </c>
      <c r="DO382" s="50">
        <f t="array" aca="1" ref="DO382" ca="1">IF(RESET,0,IF(LOAD_ROM,ROM!DO243,IF(AND(MMU_CLK,MMU_MEMW,CELL("address",DO382)=CELL("address",OFFSET(RAM0,MMU_RAM_X,MMU_RAM_Y))),MMU_VAL,DO382)))</f>
        <v>0</v>
      </c>
      <c r="DP382" s="50">
        <f t="array" aca="1" ref="DP382" ca="1">IF(RESET,0,IF(LOAD_ROM,ROM!DP243,IF(AND(MMU_CLK,MMU_MEMW,CELL("address",DP382)=CELL("address",OFFSET(RAM0,MMU_RAM_X,MMU_RAM_Y))),MMU_VAL,DP382)))</f>
        <v>0</v>
      </c>
      <c r="DQ382" s="50">
        <f t="array" aca="1" ref="DQ382" ca="1">IF(RESET,0,IF(LOAD_ROM,ROM!DQ243,IF(AND(MMU_CLK,MMU_MEMW,CELL("address",DQ382)=CELL("address",OFFSET(RAM0,MMU_RAM_X,MMU_RAM_Y))),MMU_VAL,DQ382)))</f>
        <v>0</v>
      </c>
      <c r="DR382" s="50">
        <f t="array" aca="1" ref="DR382" ca="1">IF(RESET,0,IF(LOAD_ROM,ROM!DR243,IF(AND(MMU_CLK,MMU_MEMW,CELL("address",DR382)=CELL("address",OFFSET(RAM0,MMU_RAM_X,MMU_RAM_Y))),MMU_VAL,DR382)))</f>
        <v>0</v>
      </c>
      <c r="DS382" s="50">
        <f t="array" aca="1" ref="DS382" ca="1">IF(RESET,0,IF(LOAD_ROM,ROM!DS243,IF(AND(MMU_CLK,MMU_MEMW,CELL("address",DS382)=CELL("address",OFFSET(RAM0,MMU_RAM_X,MMU_RAM_Y))),MMU_VAL,DS382)))</f>
        <v>0</v>
      </c>
      <c r="DT382" s="50">
        <f t="array" aca="1" ref="DT382" ca="1">IF(RESET,0,IF(LOAD_ROM,ROM!DT243,IF(AND(MMU_CLK,MMU_MEMW,CELL("address",DT382)=CELL("address",OFFSET(RAM0,MMU_RAM_X,MMU_RAM_Y))),MMU_VAL,DT382)))</f>
        <v>0</v>
      </c>
      <c r="DU382" s="50">
        <f t="array" aca="1" ref="DU382" ca="1">IF(RESET,0,IF(LOAD_ROM,ROM!DU243,IF(AND(MMU_CLK,MMU_MEMW,CELL("address",DU382)=CELL("address",OFFSET(RAM0,MMU_RAM_X,MMU_RAM_Y))),MMU_VAL,DU382)))</f>
        <v>0</v>
      </c>
      <c r="DV382" s="50">
        <f t="array" aca="1" ref="DV382" ca="1">IF(RESET,0,IF(LOAD_ROM,ROM!DV243,IF(AND(MMU_CLK,MMU_MEMW,CELL("address",DV382)=CELL("address",OFFSET(RAM0,MMU_RAM_X,MMU_RAM_Y))),MMU_VAL,DV382)))</f>
        <v>0</v>
      </c>
      <c r="DW382" s="50">
        <f t="array" aca="1" ref="DW382" ca="1">IF(RESET,0,IF(LOAD_ROM,ROM!DW243,IF(AND(MMU_CLK,MMU_MEMW,CELL("address",DW382)=CELL("address",OFFSET(RAM0,MMU_RAM_X,MMU_RAM_Y))),MMU_VAL,DW382)))</f>
        <v>0</v>
      </c>
      <c r="DX382" s="50">
        <f t="array" aca="1" ref="DX382" ca="1">IF(RESET,0,IF(LOAD_ROM,ROM!DX243,IF(AND(MMU_CLK,MMU_MEMW,CELL("address",DX382)=CELL("address",OFFSET(RAM0,MMU_RAM_X,MMU_RAM_Y))),MMU_VAL,DX382)))</f>
        <v>0</v>
      </c>
    </row>
    <row r="383" spans="1:128" x14ac:dyDescent="0.35">
      <c r="A383" s="50">
        <f t="array" aca="1" ref="A383" ca="1">IF(RESET,0,IF(LOAD_ROM,ROM!A244,IF(AND(MMU_CLK,MMU_MEMW,CELL("address",A383)=CELL("address",OFFSET(RAM0,MMU_RAM_X,MMU_RAM_Y))),MMU_VAL,A383)))</f>
        <v>0</v>
      </c>
      <c r="B383" s="50">
        <f t="array" aca="1" ref="B383" ca="1">IF(RESET,0,IF(LOAD_ROM,ROM!B244,IF(AND(MMU_CLK,MMU_MEMW,CELL("address",B383)=CELL("address",OFFSET(RAM0,MMU_RAM_X,MMU_RAM_Y))),MMU_VAL,B383)))</f>
        <v>0</v>
      </c>
      <c r="C383" s="50">
        <f t="array" aca="1" ref="C383" ca="1">IF(RESET,0,IF(LOAD_ROM,ROM!C244,IF(AND(MMU_CLK,MMU_MEMW,CELL("address",C383)=CELL("address",OFFSET(RAM0,MMU_RAM_X,MMU_RAM_Y))),MMU_VAL,C383)))</f>
        <v>0</v>
      </c>
      <c r="D383" s="50">
        <f t="array" aca="1" ref="D383" ca="1">IF(RESET,0,IF(LOAD_ROM,ROM!D244,IF(AND(MMU_CLK,MMU_MEMW,CELL("address",D383)=CELL("address",OFFSET(RAM0,MMU_RAM_X,MMU_RAM_Y))),MMU_VAL,D383)))</f>
        <v>0</v>
      </c>
      <c r="E383" s="50">
        <f t="array" aca="1" ref="E383" ca="1">IF(RESET,0,IF(LOAD_ROM,ROM!E244,IF(AND(MMU_CLK,MMU_MEMW,CELL("address",E383)=CELL("address",OFFSET(RAM0,MMU_RAM_X,MMU_RAM_Y))),MMU_VAL,E383)))</f>
        <v>0</v>
      </c>
      <c r="F383" s="50">
        <f t="array" aca="1" ref="F383" ca="1">IF(RESET,0,IF(LOAD_ROM,ROM!F244,IF(AND(MMU_CLK,MMU_MEMW,CELL("address",F383)=CELL("address",OFFSET(RAM0,MMU_RAM_X,MMU_RAM_Y))),MMU_VAL,F383)))</f>
        <v>0</v>
      </c>
      <c r="G383" s="50">
        <f t="array" aca="1" ref="G383" ca="1">IF(RESET,0,IF(LOAD_ROM,ROM!G244,IF(AND(MMU_CLK,MMU_MEMW,CELL("address",G383)=CELL("address",OFFSET(RAM0,MMU_RAM_X,MMU_RAM_Y))),MMU_VAL,G383)))</f>
        <v>0</v>
      </c>
      <c r="H383" s="50">
        <f t="array" aca="1" ref="H383" ca="1">IF(RESET,0,IF(LOAD_ROM,ROM!H244,IF(AND(MMU_CLK,MMU_MEMW,CELL("address",H383)=CELL("address",OFFSET(RAM0,MMU_RAM_X,MMU_RAM_Y))),MMU_VAL,H383)))</f>
        <v>0</v>
      </c>
      <c r="I383" s="50">
        <f t="array" aca="1" ref="I383" ca="1">IF(RESET,0,IF(LOAD_ROM,ROM!I244,IF(AND(MMU_CLK,MMU_MEMW,CELL("address",I383)=CELL("address",OFFSET(RAM0,MMU_RAM_X,MMU_RAM_Y))),MMU_VAL,I383)))</f>
        <v>0</v>
      </c>
      <c r="J383" s="50">
        <f t="array" aca="1" ref="J383" ca="1">IF(RESET,0,IF(LOAD_ROM,ROM!J244,IF(AND(MMU_CLK,MMU_MEMW,CELL("address",J383)=CELL("address",OFFSET(RAM0,MMU_RAM_X,MMU_RAM_Y))),MMU_VAL,J383)))</f>
        <v>0</v>
      </c>
      <c r="K383" s="50">
        <f t="array" aca="1" ref="K383" ca="1">IF(RESET,0,IF(LOAD_ROM,ROM!K244,IF(AND(MMU_CLK,MMU_MEMW,CELL("address",K383)=CELL("address",OFFSET(RAM0,MMU_RAM_X,MMU_RAM_Y))),MMU_VAL,K383)))</f>
        <v>0</v>
      </c>
      <c r="L383" s="50">
        <f t="array" aca="1" ref="L383" ca="1">IF(RESET,0,IF(LOAD_ROM,ROM!L244,IF(AND(MMU_CLK,MMU_MEMW,CELL("address",L383)=CELL("address",OFFSET(RAM0,MMU_RAM_X,MMU_RAM_Y))),MMU_VAL,L383)))</f>
        <v>0</v>
      </c>
      <c r="M383" s="50">
        <f t="array" aca="1" ref="M383" ca="1">IF(RESET,0,IF(LOAD_ROM,ROM!M244,IF(AND(MMU_CLK,MMU_MEMW,CELL("address",M383)=CELL("address",OFFSET(RAM0,MMU_RAM_X,MMU_RAM_Y))),MMU_VAL,M383)))</f>
        <v>0</v>
      </c>
      <c r="N383" s="50">
        <f t="array" aca="1" ref="N383" ca="1">IF(RESET,0,IF(LOAD_ROM,ROM!N244,IF(AND(MMU_CLK,MMU_MEMW,CELL("address",N383)=CELL("address",OFFSET(RAM0,MMU_RAM_X,MMU_RAM_Y))),MMU_VAL,N383)))</f>
        <v>0</v>
      </c>
      <c r="O383" s="50">
        <f t="array" aca="1" ref="O383" ca="1">IF(RESET,0,IF(LOAD_ROM,ROM!O244,IF(AND(MMU_CLK,MMU_MEMW,CELL("address",O383)=CELL("address",OFFSET(RAM0,MMU_RAM_X,MMU_RAM_Y))),MMU_VAL,O383)))</f>
        <v>0</v>
      </c>
      <c r="P383" s="50">
        <f t="array" aca="1" ref="P383" ca="1">IF(RESET,0,IF(LOAD_ROM,ROM!P244,IF(AND(MMU_CLK,MMU_MEMW,CELL("address",P383)=CELL("address",OFFSET(RAM0,MMU_RAM_X,MMU_RAM_Y))),MMU_VAL,P383)))</f>
        <v>0</v>
      </c>
      <c r="Q383" s="50">
        <f t="array" aca="1" ref="Q383" ca="1">IF(RESET,0,IF(LOAD_ROM,ROM!Q244,IF(AND(MMU_CLK,MMU_MEMW,CELL("address",Q383)=CELL("address",OFFSET(RAM0,MMU_RAM_X,MMU_RAM_Y))),MMU_VAL,Q383)))</f>
        <v>0</v>
      </c>
      <c r="R383" s="50">
        <f t="array" aca="1" ref="R383" ca="1">IF(RESET,0,IF(LOAD_ROM,ROM!R244,IF(AND(MMU_CLK,MMU_MEMW,CELL("address",R383)=CELL("address",OFFSET(RAM0,MMU_RAM_X,MMU_RAM_Y))),MMU_VAL,R383)))</f>
        <v>0</v>
      </c>
      <c r="S383" s="50">
        <f t="array" aca="1" ref="S383" ca="1">IF(RESET,0,IF(LOAD_ROM,ROM!S244,IF(AND(MMU_CLK,MMU_MEMW,CELL("address",S383)=CELL("address",OFFSET(RAM0,MMU_RAM_X,MMU_RAM_Y))),MMU_VAL,S383)))</f>
        <v>0</v>
      </c>
      <c r="T383" s="50">
        <f t="array" aca="1" ref="T383" ca="1">IF(RESET,0,IF(LOAD_ROM,ROM!T244,IF(AND(MMU_CLK,MMU_MEMW,CELL("address",T383)=CELL("address",OFFSET(RAM0,MMU_RAM_X,MMU_RAM_Y))),MMU_VAL,T383)))</f>
        <v>0</v>
      </c>
      <c r="U383" s="50">
        <f t="array" aca="1" ref="U383" ca="1">IF(RESET,0,IF(LOAD_ROM,ROM!U244,IF(AND(MMU_CLK,MMU_MEMW,CELL("address",U383)=CELL("address",OFFSET(RAM0,MMU_RAM_X,MMU_RAM_Y))),MMU_VAL,U383)))</f>
        <v>0</v>
      </c>
      <c r="V383" s="50">
        <f t="array" aca="1" ref="V383" ca="1">IF(RESET,0,IF(LOAD_ROM,ROM!V244,IF(AND(MMU_CLK,MMU_MEMW,CELL("address",V383)=CELL("address",OFFSET(RAM0,MMU_RAM_X,MMU_RAM_Y))),MMU_VAL,V383)))</f>
        <v>0</v>
      </c>
      <c r="W383" s="50">
        <f t="array" aca="1" ref="W383" ca="1">IF(RESET,0,IF(LOAD_ROM,ROM!W244,IF(AND(MMU_CLK,MMU_MEMW,CELL("address",W383)=CELL("address",OFFSET(RAM0,MMU_RAM_X,MMU_RAM_Y))),MMU_VAL,W383)))</f>
        <v>0</v>
      </c>
      <c r="X383" s="50">
        <f t="array" aca="1" ref="X383" ca="1">IF(RESET,0,IF(LOAD_ROM,ROM!X244,IF(AND(MMU_CLK,MMU_MEMW,CELL("address",X383)=CELL("address",OFFSET(RAM0,MMU_RAM_X,MMU_RAM_Y))),MMU_VAL,X383)))</f>
        <v>0</v>
      </c>
      <c r="Y383" s="50">
        <f t="array" aca="1" ref="Y383" ca="1">IF(RESET,0,IF(LOAD_ROM,ROM!Y244,IF(AND(MMU_CLK,MMU_MEMW,CELL("address",Y383)=CELL("address",OFFSET(RAM0,MMU_RAM_X,MMU_RAM_Y))),MMU_VAL,Y383)))</f>
        <v>0</v>
      </c>
      <c r="Z383" s="50">
        <f t="array" aca="1" ref="Z383" ca="1">IF(RESET,0,IF(LOAD_ROM,ROM!Z244,IF(AND(MMU_CLK,MMU_MEMW,CELL("address",Z383)=CELL("address",OFFSET(RAM0,MMU_RAM_X,MMU_RAM_Y))),MMU_VAL,Z383)))</f>
        <v>0</v>
      </c>
      <c r="AA383" s="50">
        <f t="array" aca="1" ref="AA383" ca="1">IF(RESET,0,IF(LOAD_ROM,ROM!AA244,IF(AND(MMU_CLK,MMU_MEMW,CELL("address",AA383)=CELL("address",OFFSET(RAM0,MMU_RAM_X,MMU_RAM_Y))),MMU_VAL,AA383)))</f>
        <v>0</v>
      </c>
      <c r="AB383" s="50">
        <f t="array" aca="1" ref="AB383" ca="1">IF(RESET,0,IF(LOAD_ROM,ROM!AB244,IF(AND(MMU_CLK,MMU_MEMW,CELL("address",AB383)=CELL("address",OFFSET(RAM0,MMU_RAM_X,MMU_RAM_Y))),MMU_VAL,AB383)))</f>
        <v>0</v>
      </c>
      <c r="AC383" s="50">
        <f t="array" aca="1" ref="AC383" ca="1">IF(RESET,0,IF(LOAD_ROM,ROM!AC244,IF(AND(MMU_CLK,MMU_MEMW,CELL("address",AC383)=CELL("address",OFFSET(RAM0,MMU_RAM_X,MMU_RAM_Y))),MMU_VAL,AC383)))</f>
        <v>0</v>
      </c>
      <c r="AD383" s="50">
        <f t="array" aca="1" ref="AD383" ca="1">IF(RESET,0,IF(LOAD_ROM,ROM!AD244,IF(AND(MMU_CLK,MMU_MEMW,CELL("address",AD383)=CELL("address",OFFSET(RAM0,MMU_RAM_X,MMU_RAM_Y))),MMU_VAL,AD383)))</f>
        <v>0</v>
      </c>
      <c r="AE383" s="50">
        <f t="array" aca="1" ref="AE383" ca="1">IF(RESET,0,IF(LOAD_ROM,ROM!AE244,IF(AND(MMU_CLK,MMU_MEMW,CELL("address",AE383)=CELL("address",OFFSET(RAM0,MMU_RAM_X,MMU_RAM_Y))),MMU_VAL,AE383)))</f>
        <v>0</v>
      </c>
      <c r="AF383" s="50">
        <f t="array" aca="1" ref="AF383" ca="1">IF(RESET,0,IF(LOAD_ROM,ROM!AF244,IF(AND(MMU_CLK,MMU_MEMW,CELL("address",AF383)=CELL("address",OFFSET(RAM0,MMU_RAM_X,MMU_RAM_Y))),MMU_VAL,AF383)))</f>
        <v>0</v>
      </c>
      <c r="AG383" s="50">
        <f t="array" aca="1" ref="AG383" ca="1">IF(RESET,0,IF(LOAD_ROM,ROM!AG244,IF(AND(MMU_CLK,MMU_MEMW,CELL("address",AG383)=CELL("address",OFFSET(RAM0,MMU_RAM_X,MMU_RAM_Y))),MMU_VAL,AG383)))</f>
        <v>0</v>
      </c>
      <c r="AH383" s="50">
        <f t="array" aca="1" ref="AH383" ca="1">IF(RESET,0,IF(LOAD_ROM,ROM!AH244,IF(AND(MMU_CLK,MMU_MEMW,CELL("address",AH383)=CELL("address",OFFSET(RAM0,MMU_RAM_X,MMU_RAM_Y))),MMU_VAL,AH383)))</f>
        <v>0</v>
      </c>
      <c r="AI383" s="50">
        <f t="array" aca="1" ref="AI383" ca="1">IF(RESET,0,IF(LOAD_ROM,ROM!AI244,IF(AND(MMU_CLK,MMU_MEMW,CELL("address",AI383)=CELL("address",OFFSET(RAM0,MMU_RAM_X,MMU_RAM_Y))),MMU_VAL,AI383)))</f>
        <v>0</v>
      </c>
      <c r="AJ383" s="50">
        <f t="array" aca="1" ref="AJ383" ca="1">IF(RESET,0,IF(LOAD_ROM,ROM!AJ244,IF(AND(MMU_CLK,MMU_MEMW,CELL("address",AJ383)=CELL("address",OFFSET(RAM0,MMU_RAM_X,MMU_RAM_Y))),MMU_VAL,AJ383)))</f>
        <v>0</v>
      </c>
      <c r="AK383" s="50">
        <f t="array" aca="1" ref="AK383" ca="1">IF(RESET,0,IF(LOAD_ROM,ROM!AK244,IF(AND(MMU_CLK,MMU_MEMW,CELL("address",AK383)=CELL("address",OFFSET(RAM0,MMU_RAM_X,MMU_RAM_Y))),MMU_VAL,AK383)))</f>
        <v>0</v>
      </c>
      <c r="AL383" s="50">
        <f t="array" aca="1" ref="AL383" ca="1">IF(RESET,0,IF(LOAD_ROM,ROM!AL244,IF(AND(MMU_CLK,MMU_MEMW,CELL("address",AL383)=CELL("address",OFFSET(RAM0,MMU_RAM_X,MMU_RAM_Y))),MMU_VAL,AL383)))</f>
        <v>0</v>
      </c>
      <c r="AM383" s="50">
        <f t="array" aca="1" ref="AM383" ca="1">IF(RESET,0,IF(LOAD_ROM,ROM!AM244,IF(AND(MMU_CLK,MMU_MEMW,CELL("address",AM383)=CELL("address",OFFSET(RAM0,MMU_RAM_X,MMU_RAM_Y))),MMU_VAL,AM383)))</f>
        <v>0</v>
      </c>
      <c r="AN383" s="50">
        <f t="array" aca="1" ref="AN383" ca="1">IF(RESET,0,IF(LOAD_ROM,ROM!AN244,IF(AND(MMU_CLK,MMU_MEMW,CELL("address",AN383)=CELL("address",OFFSET(RAM0,MMU_RAM_X,MMU_RAM_Y))),MMU_VAL,AN383)))</f>
        <v>0</v>
      </c>
      <c r="AO383" s="50">
        <f t="array" aca="1" ref="AO383" ca="1">IF(RESET,0,IF(LOAD_ROM,ROM!AO244,IF(AND(MMU_CLK,MMU_MEMW,CELL("address",AO383)=CELL("address",OFFSET(RAM0,MMU_RAM_X,MMU_RAM_Y))),MMU_VAL,AO383)))</f>
        <v>0</v>
      </c>
      <c r="AP383" s="50">
        <f t="array" aca="1" ref="AP383" ca="1">IF(RESET,0,IF(LOAD_ROM,ROM!AP244,IF(AND(MMU_CLK,MMU_MEMW,CELL("address",AP383)=CELL("address",OFFSET(RAM0,MMU_RAM_X,MMU_RAM_Y))),MMU_VAL,AP383)))</f>
        <v>0</v>
      </c>
      <c r="AQ383" s="50">
        <f t="array" aca="1" ref="AQ383" ca="1">IF(RESET,0,IF(LOAD_ROM,ROM!AQ244,IF(AND(MMU_CLK,MMU_MEMW,CELL("address",AQ383)=CELL("address",OFFSET(RAM0,MMU_RAM_X,MMU_RAM_Y))),MMU_VAL,AQ383)))</f>
        <v>0</v>
      </c>
      <c r="AR383" s="50">
        <f t="array" aca="1" ref="AR383" ca="1">IF(RESET,0,IF(LOAD_ROM,ROM!AR244,IF(AND(MMU_CLK,MMU_MEMW,CELL("address",AR383)=CELL("address",OFFSET(RAM0,MMU_RAM_X,MMU_RAM_Y))),MMU_VAL,AR383)))</f>
        <v>0</v>
      </c>
      <c r="AS383" s="50">
        <f t="array" aca="1" ref="AS383" ca="1">IF(RESET,0,IF(LOAD_ROM,ROM!AS244,IF(AND(MMU_CLK,MMU_MEMW,CELL("address",AS383)=CELL("address",OFFSET(RAM0,MMU_RAM_X,MMU_RAM_Y))),MMU_VAL,AS383)))</f>
        <v>0</v>
      </c>
      <c r="AT383" s="50">
        <f t="array" aca="1" ref="AT383" ca="1">IF(RESET,0,IF(LOAD_ROM,ROM!AT244,IF(AND(MMU_CLK,MMU_MEMW,CELL("address",AT383)=CELL("address",OFFSET(RAM0,MMU_RAM_X,MMU_RAM_Y))),MMU_VAL,AT383)))</f>
        <v>0</v>
      </c>
      <c r="AU383" s="50">
        <f t="array" aca="1" ref="AU383" ca="1">IF(RESET,0,IF(LOAD_ROM,ROM!AU244,IF(AND(MMU_CLK,MMU_MEMW,CELL("address",AU383)=CELL("address",OFFSET(RAM0,MMU_RAM_X,MMU_RAM_Y))),MMU_VAL,AU383)))</f>
        <v>0</v>
      </c>
      <c r="AV383" s="50">
        <f t="array" aca="1" ref="AV383" ca="1">IF(RESET,0,IF(LOAD_ROM,ROM!AV244,IF(AND(MMU_CLK,MMU_MEMW,CELL("address",AV383)=CELL("address",OFFSET(RAM0,MMU_RAM_X,MMU_RAM_Y))),MMU_VAL,AV383)))</f>
        <v>0</v>
      </c>
      <c r="AW383" s="50">
        <f t="array" aca="1" ref="AW383" ca="1">IF(RESET,0,IF(LOAD_ROM,ROM!AW244,IF(AND(MMU_CLK,MMU_MEMW,CELL("address",AW383)=CELL("address",OFFSET(RAM0,MMU_RAM_X,MMU_RAM_Y))),MMU_VAL,AW383)))</f>
        <v>0</v>
      </c>
      <c r="AX383" s="50">
        <f t="array" aca="1" ref="AX383" ca="1">IF(RESET,0,IF(LOAD_ROM,ROM!AX244,IF(AND(MMU_CLK,MMU_MEMW,CELL("address",AX383)=CELL("address",OFFSET(RAM0,MMU_RAM_X,MMU_RAM_Y))),MMU_VAL,AX383)))</f>
        <v>0</v>
      </c>
      <c r="AY383" s="50">
        <f t="array" aca="1" ref="AY383" ca="1">IF(RESET,0,IF(LOAD_ROM,ROM!AY244,IF(AND(MMU_CLK,MMU_MEMW,CELL("address",AY383)=CELL("address",OFFSET(RAM0,MMU_RAM_X,MMU_RAM_Y))),MMU_VAL,AY383)))</f>
        <v>0</v>
      </c>
      <c r="AZ383" s="50">
        <f t="array" aca="1" ref="AZ383" ca="1">IF(RESET,0,IF(LOAD_ROM,ROM!AZ244,IF(AND(MMU_CLK,MMU_MEMW,CELL("address",AZ383)=CELL("address",OFFSET(RAM0,MMU_RAM_X,MMU_RAM_Y))),MMU_VAL,AZ383)))</f>
        <v>0</v>
      </c>
      <c r="BA383" s="50">
        <f t="array" aca="1" ref="BA383" ca="1">IF(RESET,0,IF(LOAD_ROM,ROM!BA244,IF(AND(MMU_CLK,MMU_MEMW,CELL("address",BA383)=CELL("address",OFFSET(RAM0,MMU_RAM_X,MMU_RAM_Y))),MMU_VAL,BA383)))</f>
        <v>0</v>
      </c>
      <c r="BB383" s="50">
        <f t="array" aca="1" ref="BB383" ca="1">IF(RESET,0,IF(LOAD_ROM,ROM!BB244,IF(AND(MMU_CLK,MMU_MEMW,CELL("address",BB383)=CELL("address",OFFSET(RAM0,MMU_RAM_X,MMU_RAM_Y))),MMU_VAL,BB383)))</f>
        <v>0</v>
      </c>
      <c r="BC383" s="50">
        <f t="array" aca="1" ref="BC383" ca="1">IF(RESET,0,IF(LOAD_ROM,ROM!BC244,IF(AND(MMU_CLK,MMU_MEMW,CELL("address",BC383)=CELL("address",OFFSET(RAM0,MMU_RAM_X,MMU_RAM_Y))),MMU_VAL,BC383)))</f>
        <v>0</v>
      </c>
      <c r="BD383" s="50">
        <f t="array" aca="1" ref="BD383" ca="1">IF(RESET,0,IF(LOAD_ROM,ROM!BD244,IF(AND(MMU_CLK,MMU_MEMW,CELL("address",BD383)=CELL("address",OFFSET(RAM0,MMU_RAM_X,MMU_RAM_Y))),MMU_VAL,BD383)))</f>
        <v>0</v>
      </c>
      <c r="BE383" s="50">
        <f t="array" aca="1" ref="BE383" ca="1">IF(RESET,0,IF(LOAD_ROM,ROM!BE244,IF(AND(MMU_CLK,MMU_MEMW,CELL("address",BE383)=CELL("address",OFFSET(RAM0,MMU_RAM_X,MMU_RAM_Y))),MMU_VAL,BE383)))</f>
        <v>0</v>
      </c>
      <c r="BF383" s="50">
        <f t="array" aca="1" ref="BF383" ca="1">IF(RESET,0,IF(LOAD_ROM,ROM!BF244,IF(AND(MMU_CLK,MMU_MEMW,CELL("address",BF383)=CELL("address",OFFSET(RAM0,MMU_RAM_X,MMU_RAM_Y))),MMU_VAL,BF383)))</f>
        <v>0</v>
      </c>
      <c r="BG383" s="50">
        <f t="array" aca="1" ref="BG383" ca="1">IF(RESET,0,IF(LOAD_ROM,ROM!BG244,IF(AND(MMU_CLK,MMU_MEMW,CELL("address",BG383)=CELL("address",OFFSET(RAM0,MMU_RAM_X,MMU_RAM_Y))),MMU_VAL,BG383)))</f>
        <v>0</v>
      </c>
      <c r="BH383" s="50">
        <f t="array" aca="1" ref="BH383" ca="1">IF(RESET,0,IF(LOAD_ROM,ROM!BH244,IF(AND(MMU_CLK,MMU_MEMW,CELL("address",BH383)=CELL("address",OFFSET(RAM0,MMU_RAM_X,MMU_RAM_Y))),MMU_VAL,BH383)))</f>
        <v>0</v>
      </c>
      <c r="BI383" s="50">
        <f t="array" aca="1" ref="BI383" ca="1">IF(RESET,0,IF(LOAD_ROM,ROM!BI244,IF(AND(MMU_CLK,MMU_MEMW,CELL("address",BI383)=CELL("address",OFFSET(RAM0,MMU_RAM_X,MMU_RAM_Y))),MMU_VAL,BI383)))</f>
        <v>0</v>
      </c>
      <c r="BJ383" s="50">
        <f t="array" aca="1" ref="BJ383" ca="1">IF(RESET,0,IF(LOAD_ROM,ROM!BJ244,IF(AND(MMU_CLK,MMU_MEMW,CELL("address",BJ383)=CELL("address",OFFSET(RAM0,MMU_RAM_X,MMU_RAM_Y))),MMU_VAL,BJ383)))</f>
        <v>0</v>
      </c>
      <c r="BK383" s="50">
        <f t="array" aca="1" ref="BK383" ca="1">IF(RESET,0,IF(LOAD_ROM,ROM!BK244,IF(AND(MMU_CLK,MMU_MEMW,CELL("address",BK383)=CELL("address",OFFSET(RAM0,MMU_RAM_X,MMU_RAM_Y))),MMU_VAL,BK383)))</f>
        <v>0</v>
      </c>
      <c r="BL383" s="50">
        <f t="array" aca="1" ref="BL383" ca="1">IF(RESET,0,IF(LOAD_ROM,ROM!BL244,IF(AND(MMU_CLK,MMU_MEMW,CELL("address",BL383)=CELL("address",OFFSET(RAM0,MMU_RAM_X,MMU_RAM_Y))),MMU_VAL,BL383)))</f>
        <v>0</v>
      </c>
      <c r="BM383" s="50">
        <f t="array" aca="1" ref="BM383" ca="1">IF(RESET,0,IF(LOAD_ROM,ROM!BM244,IF(AND(MMU_CLK,MMU_MEMW,CELL("address",BM383)=CELL("address",OFFSET(RAM0,MMU_RAM_X,MMU_RAM_Y))),MMU_VAL,BM383)))</f>
        <v>0</v>
      </c>
      <c r="BN383" s="50">
        <f t="array" aca="1" ref="BN383" ca="1">IF(RESET,0,IF(LOAD_ROM,ROM!BN244,IF(AND(MMU_CLK,MMU_MEMW,CELL("address",BN383)=CELL("address",OFFSET(RAM0,MMU_RAM_X,MMU_RAM_Y))),MMU_VAL,BN383)))</f>
        <v>0</v>
      </c>
      <c r="BO383" s="50">
        <f t="array" aca="1" ref="BO383" ca="1">IF(RESET,0,IF(LOAD_ROM,ROM!BO244,IF(AND(MMU_CLK,MMU_MEMW,CELL("address",BO383)=CELL("address",OFFSET(RAM0,MMU_RAM_X,MMU_RAM_Y))),MMU_VAL,BO383)))</f>
        <v>0</v>
      </c>
      <c r="BP383" s="50">
        <f t="array" aca="1" ref="BP383" ca="1">IF(RESET,0,IF(LOAD_ROM,ROM!BP244,IF(AND(MMU_CLK,MMU_MEMW,CELL("address",BP383)=CELL("address",OFFSET(RAM0,MMU_RAM_X,MMU_RAM_Y))),MMU_VAL,BP383)))</f>
        <v>0</v>
      </c>
      <c r="BQ383" s="50">
        <f t="array" aca="1" ref="BQ383" ca="1">IF(RESET,0,IF(LOAD_ROM,ROM!BQ244,IF(AND(MMU_CLK,MMU_MEMW,CELL("address",BQ383)=CELL("address",OFFSET(RAM0,MMU_RAM_X,MMU_RAM_Y))),MMU_VAL,BQ383)))</f>
        <v>0</v>
      </c>
      <c r="BR383" s="50">
        <f t="array" aca="1" ref="BR383" ca="1">IF(RESET,0,IF(LOAD_ROM,ROM!BR244,IF(AND(MMU_CLK,MMU_MEMW,CELL("address",BR383)=CELL("address",OFFSET(RAM0,MMU_RAM_X,MMU_RAM_Y))),MMU_VAL,BR383)))</f>
        <v>0</v>
      </c>
      <c r="BS383" s="50">
        <f t="array" aca="1" ref="BS383" ca="1">IF(RESET,0,IF(LOAD_ROM,ROM!BS244,IF(AND(MMU_CLK,MMU_MEMW,CELL("address",BS383)=CELL("address",OFFSET(RAM0,MMU_RAM_X,MMU_RAM_Y))),MMU_VAL,BS383)))</f>
        <v>0</v>
      </c>
      <c r="BT383" s="50">
        <f t="array" aca="1" ref="BT383" ca="1">IF(RESET,0,IF(LOAD_ROM,ROM!BT244,IF(AND(MMU_CLK,MMU_MEMW,CELL("address",BT383)=CELL("address",OFFSET(RAM0,MMU_RAM_X,MMU_RAM_Y))),MMU_VAL,BT383)))</f>
        <v>0</v>
      </c>
      <c r="BU383" s="50">
        <f t="array" aca="1" ref="BU383" ca="1">IF(RESET,0,IF(LOAD_ROM,ROM!BU244,IF(AND(MMU_CLK,MMU_MEMW,CELL("address",BU383)=CELL("address",OFFSET(RAM0,MMU_RAM_X,MMU_RAM_Y))),MMU_VAL,BU383)))</f>
        <v>0</v>
      </c>
      <c r="BV383" s="50">
        <f t="array" aca="1" ref="BV383" ca="1">IF(RESET,0,IF(LOAD_ROM,ROM!BV244,IF(AND(MMU_CLK,MMU_MEMW,CELL("address",BV383)=CELL("address",OFFSET(RAM0,MMU_RAM_X,MMU_RAM_Y))),MMU_VAL,BV383)))</f>
        <v>0</v>
      </c>
      <c r="BW383" s="50">
        <f t="array" aca="1" ref="BW383" ca="1">IF(RESET,0,IF(LOAD_ROM,ROM!BW244,IF(AND(MMU_CLK,MMU_MEMW,CELL("address",BW383)=CELL("address",OFFSET(RAM0,MMU_RAM_X,MMU_RAM_Y))),MMU_VAL,BW383)))</f>
        <v>0</v>
      </c>
      <c r="BX383" s="50">
        <f t="array" aca="1" ref="BX383" ca="1">IF(RESET,0,IF(LOAD_ROM,ROM!BX244,IF(AND(MMU_CLK,MMU_MEMW,CELL("address",BX383)=CELL("address",OFFSET(RAM0,MMU_RAM_X,MMU_RAM_Y))),MMU_VAL,BX383)))</f>
        <v>0</v>
      </c>
      <c r="BY383" s="50">
        <f t="array" aca="1" ref="BY383" ca="1">IF(RESET,0,IF(LOAD_ROM,ROM!BY244,IF(AND(MMU_CLK,MMU_MEMW,CELL("address",BY383)=CELL("address",OFFSET(RAM0,MMU_RAM_X,MMU_RAM_Y))),MMU_VAL,BY383)))</f>
        <v>0</v>
      </c>
      <c r="BZ383" s="50">
        <f t="array" aca="1" ref="BZ383" ca="1">IF(RESET,0,IF(LOAD_ROM,ROM!BZ244,IF(AND(MMU_CLK,MMU_MEMW,CELL("address",BZ383)=CELL("address",OFFSET(RAM0,MMU_RAM_X,MMU_RAM_Y))),MMU_VAL,BZ383)))</f>
        <v>0</v>
      </c>
      <c r="CA383" s="50">
        <f t="array" aca="1" ref="CA383" ca="1">IF(RESET,0,IF(LOAD_ROM,ROM!CA244,IF(AND(MMU_CLK,MMU_MEMW,CELL("address",CA383)=CELL("address",OFFSET(RAM0,MMU_RAM_X,MMU_RAM_Y))),MMU_VAL,CA383)))</f>
        <v>0</v>
      </c>
      <c r="CB383" s="50">
        <f t="array" aca="1" ref="CB383" ca="1">IF(RESET,0,IF(LOAD_ROM,ROM!CB244,IF(AND(MMU_CLK,MMU_MEMW,CELL("address",CB383)=CELL("address",OFFSET(RAM0,MMU_RAM_X,MMU_RAM_Y))),MMU_VAL,CB383)))</f>
        <v>0</v>
      </c>
      <c r="CC383" s="50">
        <f t="array" aca="1" ref="CC383" ca="1">IF(RESET,0,IF(LOAD_ROM,ROM!CC244,IF(AND(MMU_CLK,MMU_MEMW,CELL("address",CC383)=CELL("address",OFFSET(RAM0,MMU_RAM_X,MMU_RAM_Y))),MMU_VAL,CC383)))</f>
        <v>0</v>
      </c>
      <c r="CD383" s="50">
        <f t="array" aca="1" ref="CD383" ca="1">IF(RESET,0,IF(LOAD_ROM,ROM!CD244,IF(AND(MMU_CLK,MMU_MEMW,CELL("address",CD383)=CELL("address",OFFSET(RAM0,MMU_RAM_X,MMU_RAM_Y))),MMU_VAL,CD383)))</f>
        <v>0</v>
      </c>
      <c r="CE383" s="50">
        <f t="array" aca="1" ref="CE383" ca="1">IF(RESET,0,IF(LOAD_ROM,ROM!CE244,IF(AND(MMU_CLK,MMU_MEMW,CELL("address",CE383)=CELL("address",OFFSET(RAM0,MMU_RAM_X,MMU_RAM_Y))),MMU_VAL,CE383)))</f>
        <v>0</v>
      </c>
      <c r="CF383" s="50">
        <f t="array" aca="1" ref="CF383" ca="1">IF(RESET,0,IF(LOAD_ROM,ROM!CF244,IF(AND(MMU_CLK,MMU_MEMW,CELL("address",CF383)=CELL("address",OFFSET(RAM0,MMU_RAM_X,MMU_RAM_Y))),MMU_VAL,CF383)))</f>
        <v>0</v>
      </c>
      <c r="CG383" s="50">
        <f t="array" aca="1" ref="CG383" ca="1">IF(RESET,0,IF(LOAD_ROM,ROM!CG244,IF(AND(MMU_CLK,MMU_MEMW,CELL("address",CG383)=CELL("address",OFFSET(RAM0,MMU_RAM_X,MMU_RAM_Y))),MMU_VAL,CG383)))</f>
        <v>0</v>
      </c>
      <c r="CH383" s="50">
        <f t="array" aca="1" ref="CH383" ca="1">IF(RESET,0,IF(LOAD_ROM,ROM!CH244,IF(AND(MMU_CLK,MMU_MEMW,CELL("address",CH383)=CELL("address",OFFSET(RAM0,MMU_RAM_X,MMU_RAM_Y))),MMU_VAL,CH383)))</f>
        <v>0</v>
      </c>
      <c r="CI383" s="50">
        <f t="array" aca="1" ref="CI383" ca="1">IF(RESET,0,IF(LOAD_ROM,ROM!CI244,IF(AND(MMU_CLK,MMU_MEMW,CELL("address",CI383)=CELL("address",OFFSET(RAM0,MMU_RAM_X,MMU_RAM_Y))),MMU_VAL,CI383)))</f>
        <v>0</v>
      </c>
      <c r="CJ383" s="50">
        <f t="array" aca="1" ref="CJ383" ca="1">IF(RESET,0,IF(LOAD_ROM,ROM!CJ244,IF(AND(MMU_CLK,MMU_MEMW,CELL("address",CJ383)=CELL("address",OFFSET(RAM0,MMU_RAM_X,MMU_RAM_Y))),MMU_VAL,CJ383)))</f>
        <v>0</v>
      </c>
      <c r="CK383" s="50">
        <f t="array" aca="1" ref="CK383" ca="1">IF(RESET,0,IF(LOAD_ROM,ROM!CK244,IF(AND(MMU_CLK,MMU_MEMW,CELL("address",CK383)=CELL("address",OFFSET(RAM0,MMU_RAM_X,MMU_RAM_Y))),MMU_VAL,CK383)))</f>
        <v>0</v>
      </c>
      <c r="CL383" s="50">
        <f t="array" aca="1" ref="CL383" ca="1">IF(RESET,0,IF(LOAD_ROM,ROM!CL244,IF(AND(MMU_CLK,MMU_MEMW,CELL("address",CL383)=CELL("address",OFFSET(RAM0,MMU_RAM_X,MMU_RAM_Y))),MMU_VAL,CL383)))</f>
        <v>0</v>
      </c>
      <c r="CM383" s="50">
        <f t="array" aca="1" ref="CM383" ca="1">IF(RESET,0,IF(LOAD_ROM,ROM!CM244,IF(AND(MMU_CLK,MMU_MEMW,CELL("address",CM383)=CELL("address",OFFSET(RAM0,MMU_RAM_X,MMU_RAM_Y))),MMU_VAL,CM383)))</f>
        <v>0</v>
      </c>
      <c r="CN383" s="50">
        <f t="array" aca="1" ref="CN383" ca="1">IF(RESET,0,IF(LOAD_ROM,ROM!CN244,IF(AND(MMU_CLK,MMU_MEMW,CELL("address",CN383)=CELL("address",OFFSET(RAM0,MMU_RAM_X,MMU_RAM_Y))),MMU_VAL,CN383)))</f>
        <v>0</v>
      </c>
      <c r="CO383" s="50">
        <f t="array" aca="1" ref="CO383" ca="1">IF(RESET,0,IF(LOAD_ROM,ROM!CO244,IF(AND(MMU_CLK,MMU_MEMW,CELL("address",CO383)=CELL("address",OFFSET(RAM0,MMU_RAM_X,MMU_RAM_Y))),MMU_VAL,CO383)))</f>
        <v>0</v>
      </c>
      <c r="CP383" s="50">
        <f t="array" aca="1" ref="CP383" ca="1">IF(RESET,0,IF(LOAD_ROM,ROM!CP244,IF(AND(MMU_CLK,MMU_MEMW,CELL("address",CP383)=CELL("address",OFFSET(RAM0,MMU_RAM_X,MMU_RAM_Y))),MMU_VAL,CP383)))</f>
        <v>0</v>
      </c>
      <c r="CQ383" s="50">
        <f t="array" aca="1" ref="CQ383" ca="1">IF(RESET,0,IF(LOAD_ROM,ROM!CQ244,IF(AND(MMU_CLK,MMU_MEMW,CELL("address",CQ383)=CELL("address",OFFSET(RAM0,MMU_RAM_X,MMU_RAM_Y))),MMU_VAL,CQ383)))</f>
        <v>0</v>
      </c>
      <c r="CR383" s="50">
        <f t="array" aca="1" ref="CR383" ca="1">IF(RESET,0,IF(LOAD_ROM,ROM!CR244,IF(AND(MMU_CLK,MMU_MEMW,CELL("address",CR383)=CELL("address",OFFSET(RAM0,MMU_RAM_X,MMU_RAM_Y))),MMU_VAL,CR383)))</f>
        <v>0</v>
      </c>
      <c r="CS383" s="50">
        <f t="array" aca="1" ref="CS383" ca="1">IF(RESET,0,IF(LOAD_ROM,ROM!CS244,IF(AND(MMU_CLK,MMU_MEMW,CELL("address",CS383)=CELL("address",OFFSET(RAM0,MMU_RAM_X,MMU_RAM_Y))),MMU_VAL,CS383)))</f>
        <v>0</v>
      </c>
      <c r="CT383" s="50">
        <f t="array" aca="1" ref="CT383" ca="1">IF(RESET,0,IF(LOAD_ROM,ROM!CT244,IF(AND(MMU_CLK,MMU_MEMW,CELL("address",CT383)=CELL("address",OFFSET(RAM0,MMU_RAM_X,MMU_RAM_Y))),MMU_VAL,CT383)))</f>
        <v>0</v>
      </c>
      <c r="CU383" s="50">
        <f t="array" aca="1" ref="CU383" ca="1">IF(RESET,0,IF(LOAD_ROM,ROM!CU244,IF(AND(MMU_CLK,MMU_MEMW,CELL("address",CU383)=CELL("address",OFFSET(RAM0,MMU_RAM_X,MMU_RAM_Y))),MMU_VAL,CU383)))</f>
        <v>0</v>
      </c>
      <c r="CV383" s="50">
        <f t="array" aca="1" ref="CV383" ca="1">IF(RESET,0,IF(LOAD_ROM,ROM!CV244,IF(AND(MMU_CLK,MMU_MEMW,CELL("address",CV383)=CELL("address",OFFSET(RAM0,MMU_RAM_X,MMU_RAM_Y))),MMU_VAL,CV383)))</f>
        <v>0</v>
      </c>
      <c r="CW383" s="50">
        <f t="array" aca="1" ref="CW383" ca="1">IF(RESET,0,IF(LOAD_ROM,ROM!CW244,IF(AND(MMU_CLK,MMU_MEMW,CELL("address",CW383)=CELL("address",OFFSET(RAM0,MMU_RAM_X,MMU_RAM_Y))),MMU_VAL,CW383)))</f>
        <v>0</v>
      </c>
      <c r="CX383" s="50">
        <f t="array" aca="1" ref="CX383" ca="1">IF(RESET,0,IF(LOAD_ROM,ROM!CX244,IF(AND(MMU_CLK,MMU_MEMW,CELL("address",CX383)=CELL("address",OFFSET(RAM0,MMU_RAM_X,MMU_RAM_Y))),MMU_VAL,CX383)))</f>
        <v>0</v>
      </c>
      <c r="CY383" s="50">
        <f t="array" aca="1" ref="CY383" ca="1">IF(RESET,0,IF(LOAD_ROM,ROM!CY244,IF(AND(MMU_CLK,MMU_MEMW,CELL("address",CY383)=CELL("address",OFFSET(RAM0,MMU_RAM_X,MMU_RAM_Y))),MMU_VAL,CY383)))</f>
        <v>0</v>
      </c>
      <c r="CZ383" s="50">
        <f t="array" aca="1" ref="CZ383" ca="1">IF(RESET,0,IF(LOAD_ROM,ROM!CZ244,IF(AND(MMU_CLK,MMU_MEMW,CELL("address",CZ383)=CELL("address",OFFSET(RAM0,MMU_RAM_X,MMU_RAM_Y))),MMU_VAL,CZ383)))</f>
        <v>0</v>
      </c>
      <c r="DA383" s="50">
        <f t="array" aca="1" ref="DA383" ca="1">IF(RESET,0,IF(LOAD_ROM,ROM!DA244,IF(AND(MMU_CLK,MMU_MEMW,CELL("address",DA383)=CELL("address",OFFSET(RAM0,MMU_RAM_X,MMU_RAM_Y))),MMU_VAL,DA383)))</f>
        <v>0</v>
      </c>
      <c r="DB383" s="50">
        <f t="array" aca="1" ref="DB383" ca="1">IF(RESET,0,IF(LOAD_ROM,ROM!DB244,IF(AND(MMU_CLK,MMU_MEMW,CELL("address",DB383)=CELL("address",OFFSET(RAM0,MMU_RAM_X,MMU_RAM_Y))),MMU_VAL,DB383)))</f>
        <v>0</v>
      </c>
      <c r="DC383" s="50">
        <f t="array" aca="1" ref="DC383" ca="1">IF(RESET,0,IF(LOAD_ROM,ROM!DC244,IF(AND(MMU_CLK,MMU_MEMW,CELL("address",DC383)=CELL("address",OFFSET(RAM0,MMU_RAM_X,MMU_RAM_Y))),MMU_VAL,DC383)))</f>
        <v>0</v>
      </c>
      <c r="DD383" s="50">
        <f t="array" aca="1" ref="DD383" ca="1">IF(RESET,0,IF(LOAD_ROM,ROM!DD244,IF(AND(MMU_CLK,MMU_MEMW,CELL("address",DD383)=CELL("address",OFFSET(RAM0,MMU_RAM_X,MMU_RAM_Y))),MMU_VAL,DD383)))</f>
        <v>0</v>
      </c>
      <c r="DE383" s="50">
        <f t="array" aca="1" ref="DE383" ca="1">IF(RESET,0,IF(LOAD_ROM,ROM!DE244,IF(AND(MMU_CLK,MMU_MEMW,CELL("address",DE383)=CELL("address",OFFSET(RAM0,MMU_RAM_X,MMU_RAM_Y))),MMU_VAL,DE383)))</f>
        <v>0</v>
      </c>
      <c r="DF383" s="50">
        <f t="array" aca="1" ref="DF383" ca="1">IF(RESET,0,IF(LOAD_ROM,ROM!DF244,IF(AND(MMU_CLK,MMU_MEMW,CELL("address",DF383)=CELL("address",OFFSET(RAM0,MMU_RAM_X,MMU_RAM_Y))),MMU_VAL,DF383)))</f>
        <v>0</v>
      </c>
      <c r="DG383" s="50">
        <f t="array" aca="1" ref="DG383" ca="1">IF(RESET,0,IF(LOAD_ROM,ROM!DG244,IF(AND(MMU_CLK,MMU_MEMW,CELL("address",DG383)=CELL("address",OFFSET(RAM0,MMU_RAM_X,MMU_RAM_Y))),MMU_VAL,DG383)))</f>
        <v>0</v>
      </c>
      <c r="DH383" s="50">
        <f t="array" aca="1" ref="DH383" ca="1">IF(RESET,0,IF(LOAD_ROM,ROM!DH244,IF(AND(MMU_CLK,MMU_MEMW,CELL("address",DH383)=CELL("address",OFFSET(RAM0,MMU_RAM_X,MMU_RAM_Y))),MMU_VAL,DH383)))</f>
        <v>0</v>
      </c>
      <c r="DI383" s="50">
        <f t="array" aca="1" ref="DI383" ca="1">IF(RESET,0,IF(LOAD_ROM,ROM!DI244,IF(AND(MMU_CLK,MMU_MEMW,CELL("address",DI383)=CELL("address",OFFSET(RAM0,MMU_RAM_X,MMU_RAM_Y))),MMU_VAL,DI383)))</f>
        <v>0</v>
      </c>
      <c r="DJ383" s="50">
        <f t="array" aca="1" ref="DJ383" ca="1">IF(RESET,0,IF(LOAD_ROM,ROM!DJ244,IF(AND(MMU_CLK,MMU_MEMW,CELL("address",DJ383)=CELL("address",OFFSET(RAM0,MMU_RAM_X,MMU_RAM_Y))),MMU_VAL,DJ383)))</f>
        <v>0</v>
      </c>
      <c r="DK383" s="50">
        <f t="array" aca="1" ref="DK383" ca="1">IF(RESET,0,IF(LOAD_ROM,ROM!DK244,IF(AND(MMU_CLK,MMU_MEMW,CELL("address",DK383)=CELL("address",OFFSET(RAM0,MMU_RAM_X,MMU_RAM_Y))),MMU_VAL,DK383)))</f>
        <v>0</v>
      </c>
      <c r="DL383" s="50">
        <f t="array" aca="1" ref="DL383" ca="1">IF(RESET,0,IF(LOAD_ROM,ROM!DL244,IF(AND(MMU_CLK,MMU_MEMW,CELL("address",DL383)=CELL("address",OFFSET(RAM0,MMU_RAM_X,MMU_RAM_Y))),MMU_VAL,DL383)))</f>
        <v>0</v>
      </c>
      <c r="DM383" s="50">
        <f t="array" aca="1" ref="DM383" ca="1">IF(RESET,0,IF(LOAD_ROM,ROM!DM244,IF(AND(MMU_CLK,MMU_MEMW,CELL("address",DM383)=CELL("address",OFFSET(RAM0,MMU_RAM_X,MMU_RAM_Y))),MMU_VAL,DM383)))</f>
        <v>0</v>
      </c>
      <c r="DN383" s="50">
        <f t="array" aca="1" ref="DN383" ca="1">IF(RESET,0,IF(LOAD_ROM,ROM!DN244,IF(AND(MMU_CLK,MMU_MEMW,CELL("address",DN383)=CELL("address",OFFSET(RAM0,MMU_RAM_X,MMU_RAM_Y))),MMU_VAL,DN383)))</f>
        <v>0</v>
      </c>
      <c r="DO383" s="50">
        <f t="array" aca="1" ref="DO383" ca="1">IF(RESET,0,IF(LOAD_ROM,ROM!DO244,IF(AND(MMU_CLK,MMU_MEMW,CELL("address",DO383)=CELL("address",OFFSET(RAM0,MMU_RAM_X,MMU_RAM_Y))),MMU_VAL,DO383)))</f>
        <v>0</v>
      </c>
      <c r="DP383" s="50">
        <f t="array" aca="1" ref="DP383" ca="1">IF(RESET,0,IF(LOAD_ROM,ROM!DP244,IF(AND(MMU_CLK,MMU_MEMW,CELL("address",DP383)=CELL("address",OFFSET(RAM0,MMU_RAM_X,MMU_RAM_Y))),MMU_VAL,DP383)))</f>
        <v>0</v>
      </c>
      <c r="DQ383" s="50">
        <f t="array" aca="1" ref="DQ383" ca="1">IF(RESET,0,IF(LOAD_ROM,ROM!DQ244,IF(AND(MMU_CLK,MMU_MEMW,CELL("address",DQ383)=CELL("address",OFFSET(RAM0,MMU_RAM_X,MMU_RAM_Y))),MMU_VAL,DQ383)))</f>
        <v>0</v>
      </c>
      <c r="DR383" s="50">
        <f t="array" aca="1" ref="DR383" ca="1">IF(RESET,0,IF(LOAD_ROM,ROM!DR244,IF(AND(MMU_CLK,MMU_MEMW,CELL("address",DR383)=CELL("address",OFFSET(RAM0,MMU_RAM_X,MMU_RAM_Y))),MMU_VAL,DR383)))</f>
        <v>0</v>
      </c>
      <c r="DS383" s="50">
        <f t="array" aca="1" ref="DS383" ca="1">IF(RESET,0,IF(LOAD_ROM,ROM!DS244,IF(AND(MMU_CLK,MMU_MEMW,CELL("address",DS383)=CELL("address",OFFSET(RAM0,MMU_RAM_X,MMU_RAM_Y))),MMU_VAL,DS383)))</f>
        <v>0</v>
      </c>
      <c r="DT383" s="50">
        <f t="array" aca="1" ref="DT383" ca="1">IF(RESET,0,IF(LOAD_ROM,ROM!DT244,IF(AND(MMU_CLK,MMU_MEMW,CELL("address",DT383)=CELL("address",OFFSET(RAM0,MMU_RAM_X,MMU_RAM_Y))),MMU_VAL,DT383)))</f>
        <v>0</v>
      </c>
      <c r="DU383" s="50">
        <f t="array" aca="1" ref="DU383" ca="1">IF(RESET,0,IF(LOAD_ROM,ROM!DU244,IF(AND(MMU_CLK,MMU_MEMW,CELL("address",DU383)=CELL("address",OFFSET(RAM0,MMU_RAM_X,MMU_RAM_Y))),MMU_VAL,DU383)))</f>
        <v>0</v>
      </c>
      <c r="DV383" s="50">
        <f t="array" aca="1" ref="DV383" ca="1">IF(RESET,0,IF(LOAD_ROM,ROM!DV244,IF(AND(MMU_CLK,MMU_MEMW,CELL("address",DV383)=CELL("address",OFFSET(RAM0,MMU_RAM_X,MMU_RAM_Y))),MMU_VAL,DV383)))</f>
        <v>0</v>
      </c>
      <c r="DW383" s="50">
        <f t="array" aca="1" ref="DW383" ca="1">IF(RESET,0,IF(LOAD_ROM,ROM!DW244,IF(AND(MMU_CLK,MMU_MEMW,CELL("address",DW383)=CELL("address",OFFSET(RAM0,MMU_RAM_X,MMU_RAM_Y))),MMU_VAL,DW383)))</f>
        <v>0</v>
      </c>
      <c r="DX383" s="50">
        <f t="array" aca="1" ref="DX383" ca="1">IF(RESET,0,IF(LOAD_ROM,ROM!DX244,IF(AND(MMU_CLK,MMU_MEMW,CELL("address",DX383)=CELL("address",OFFSET(RAM0,MMU_RAM_X,MMU_RAM_Y))),MMU_VAL,DX383)))</f>
        <v>0</v>
      </c>
    </row>
    <row r="384" spans="1:128" x14ac:dyDescent="0.35">
      <c r="A384" s="50">
        <f t="array" aca="1" ref="A384" ca="1">IF(RESET,0,IF(LOAD_ROM,ROM!A245,IF(AND(MMU_CLK,MMU_MEMW,CELL("address",A384)=CELL("address",OFFSET(RAM0,MMU_RAM_X,MMU_RAM_Y))),MMU_VAL,A384)))</f>
        <v>0</v>
      </c>
      <c r="B384" s="50">
        <f t="array" aca="1" ref="B384" ca="1">IF(RESET,0,IF(LOAD_ROM,ROM!B245,IF(AND(MMU_CLK,MMU_MEMW,CELL("address",B384)=CELL("address",OFFSET(RAM0,MMU_RAM_X,MMU_RAM_Y))),MMU_VAL,B384)))</f>
        <v>0</v>
      </c>
      <c r="C384" s="50">
        <f t="array" aca="1" ref="C384" ca="1">IF(RESET,0,IF(LOAD_ROM,ROM!C245,IF(AND(MMU_CLK,MMU_MEMW,CELL("address",C384)=CELL("address",OFFSET(RAM0,MMU_RAM_X,MMU_RAM_Y))),MMU_VAL,C384)))</f>
        <v>0</v>
      </c>
      <c r="D384" s="50">
        <f t="array" aca="1" ref="D384" ca="1">IF(RESET,0,IF(LOAD_ROM,ROM!D245,IF(AND(MMU_CLK,MMU_MEMW,CELL("address",D384)=CELL("address",OFFSET(RAM0,MMU_RAM_X,MMU_RAM_Y))),MMU_VAL,D384)))</f>
        <v>0</v>
      </c>
      <c r="E384" s="50">
        <f t="array" aca="1" ref="E384" ca="1">IF(RESET,0,IF(LOAD_ROM,ROM!E245,IF(AND(MMU_CLK,MMU_MEMW,CELL("address",E384)=CELL("address",OFFSET(RAM0,MMU_RAM_X,MMU_RAM_Y))),MMU_VAL,E384)))</f>
        <v>0</v>
      </c>
      <c r="F384" s="50">
        <f t="array" aca="1" ref="F384" ca="1">IF(RESET,0,IF(LOAD_ROM,ROM!F245,IF(AND(MMU_CLK,MMU_MEMW,CELL("address",F384)=CELL("address",OFFSET(RAM0,MMU_RAM_X,MMU_RAM_Y))),MMU_VAL,F384)))</f>
        <v>0</v>
      </c>
      <c r="G384" s="50">
        <f t="array" aca="1" ref="G384" ca="1">IF(RESET,0,IF(LOAD_ROM,ROM!G245,IF(AND(MMU_CLK,MMU_MEMW,CELL("address",G384)=CELL("address",OFFSET(RAM0,MMU_RAM_X,MMU_RAM_Y))),MMU_VAL,G384)))</f>
        <v>0</v>
      </c>
      <c r="H384" s="50">
        <f t="array" aca="1" ref="H384" ca="1">IF(RESET,0,IF(LOAD_ROM,ROM!H245,IF(AND(MMU_CLK,MMU_MEMW,CELL("address",H384)=CELL("address",OFFSET(RAM0,MMU_RAM_X,MMU_RAM_Y))),MMU_VAL,H384)))</f>
        <v>0</v>
      </c>
      <c r="I384" s="50">
        <f t="array" aca="1" ref="I384" ca="1">IF(RESET,0,IF(LOAD_ROM,ROM!I245,IF(AND(MMU_CLK,MMU_MEMW,CELL("address",I384)=CELL("address",OFFSET(RAM0,MMU_RAM_X,MMU_RAM_Y))),MMU_VAL,I384)))</f>
        <v>0</v>
      </c>
      <c r="J384" s="50">
        <f t="array" aca="1" ref="J384" ca="1">IF(RESET,0,IF(LOAD_ROM,ROM!J245,IF(AND(MMU_CLK,MMU_MEMW,CELL("address",J384)=CELL("address",OFFSET(RAM0,MMU_RAM_X,MMU_RAM_Y))),MMU_VAL,J384)))</f>
        <v>0</v>
      </c>
      <c r="K384" s="50">
        <f t="array" aca="1" ref="K384" ca="1">IF(RESET,0,IF(LOAD_ROM,ROM!K245,IF(AND(MMU_CLK,MMU_MEMW,CELL("address",K384)=CELL("address",OFFSET(RAM0,MMU_RAM_X,MMU_RAM_Y))),MMU_VAL,K384)))</f>
        <v>0</v>
      </c>
      <c r="L384" s="50">
        <f t="array" aca="1" ref="L384" ca="1">IF(RESET,0,IF(LOAD_ROM,ROM!L245,IF(AND(MMU_CLK,MMU_MEMW,CELL("address",L384)=CELL("address",OFFSET(RAM0,MMU_RAM_X,MMU_RAM_Y))),MMU_VAL,L384)))</f>
        <v>0</v>
      </c>
      <c r="M384" s="50">
        <f t="array" aca="1" ref="M384" ca="1">IF(RESET,0,IF(LOAD_ROM,ROM!M245,IF(AND(MMU_CLK,MMU_MEMW,CELL("address",M384)=CELL("address",OFFSET(RAM0,MMU_RAM_X,MMU_RAM_Y))),MMU_VAL,M384)))</f>
        <v>0</v>
      </c>
      <c r="N384" s="50">
        <f t="array" aca="1" ref="N384" ca="1">IF(RESET,0,IF(LOAD_ROM,ROM!N245,IF(AND(MMU_CLK,MMU_MEMW,CELL("address",N384)=CELL("address",OFFSET(RAM0,MMU_RAM_X,MMU_RAM_Y))),MMU_VAL,N384)))</f>
        <v>0</v>
      </c>
      <c r="O384" s="50">
        <f t="array" aca="1" ref="O384" ca="1">IF(RESET,0,IF(LOAD_ROM,ROM!O245,IF(AND(MMU_CLK,MMU_MEMW,CELL("address",O384)=CELL("address",OFFSET(RAM0,MMU_RAM_X,MMU_RAM_Y))),MMU_VAL,O384)))</f>
        <v>0</v>
      </c>
      <c r="P384" s="50">
        <f t="array" aca="1" ref="P384" ca="1">IF(RESET,0,IF(LOAD_ROM,ROM!P245,IF(AND(MMU_CLK,MMU_MEMW,CELL("address",P384)=CELL("address",OFFSET(RAM0,MMU_RAM_X,MMU_RAM_Y))),MMU_VAL,P384)))</f>
        <v>0</v>
      </c>
      <c r="Q384" s="50">
        <f t="array" aca="1" ref="Q384" ca="1">IF(RESET,0,IF(LOAD_ROM,ROM!Q245,IF(AND(MMU_CLK,MMU_MEMW,CELL("address",Q384)=CELL("address",OFFSET(RAM0,MMU_RAM_X,MMU_RAM_Y))),MMU_VAL,Q384)))</f>
        <v>0</v>
      </c>
      <c r="R384" s="50">
        <f t="array" aca="1" ref="R384" ca="1">IF(RESET,0,IF(LOAD_ROM,ROM!R245,IF(AND(MMU_CLK,MMU_MEMW,CELL("address",R384)=CELL("address",OFFSET(RAM0,MMU_RAM_X,MMU_RAM_Y))),MMU_VAL,R384)))</f>
        <v>0</v>
      </c>
      <c r="S384" s="50">
        <f t="array" aca="1" ref="S384" ca="1">IF(RESET,0,IF(LOAD_ROM,ROM!S245,IF(AND(MMU_CLK,MMU_MEMW,CELL("address",S384)=CELL("address",OFFSET(RAM0,MMU_RAM_X,MMU_RAM_Y))),MMU_VAL,S384)))</f>
        <v>0</v>
      </c>
      <c r="T384" s="50">
        <f t="array" aca="1" ref="T384" ca="1">IF(RESET,0,IF(LOAD_ROM,ROM!T245,IF(AND(MMU_CLK,MMU_MEMW,CELL("address",T384)=CELL("address",OFFSET(RAM0,MMU_RAM_X,MMU_RAM_Y))),MMU_VAL,T384)))</f>
        <v>0</v>
      </c>
      <c r="U384" s="50">
        <f t="array" aca="1" ref="U384" ca="1">IF(RESET,0,IF(LOAD_ROM,ROM!U245,IF(AND(MMU_CLK,MMU_MEMW,CELL("address",U384)=CELL("address",OFFSET(RAM0,MMU_RAM_X,MMU_RAM_Y))),MMU_VAL,U384)))</f>
        <v>0</v>
      </c>
      <c r="V384" s="50">
        <f t="array" aca="1" ref="V384" ca="1">IF(RESET,0,IF(LOAD_ROM,ROM!V245,IF(AND(MMU_CLK,MMU_MEMW,CELL("address",V384)=CELL("address",OFFSET(RAM0,MMU_RAM_X,MMU_RAM_Y))),MMU_VAL,V384)))</f>
        <v>0</v>
      </c>
      <c r="W384" s="50">
        <f t="array" aca="1" ref="W384" ca="1">IF(RESET,0,IF(LOAD_ROM,ROM!W245,IF(AND(MMU_CLK,MMU_MEMW,CELL("address",W384)=CELL("address",OFFSET(RAM0,MMU_RAM_X,MMU_RAM_Y))),MMU_VAL,W384)))</f>
        <v>0</v>
      </c>
      <c r="X384" s="50">
        <f t="array" aca="1" ref="X384" ca="1">IF(RESET,0,IF(LOAD_ROM,ROM!X245,IF(AND(MMU_CLK,MMU_MEMW,CELL("address",X384)=CELL("address",OFFSET(RAM0,MMU_RAM_X,MMU_RAM_Y))),MMU_VAL,X384)))</f>
        <v>0</v>
      </c>
      <c r="Y384" s="50">
        <f t="array" aca="1" ref="Y384" ca="1">IF(RESET,0,IF(LOAD_ROM,ROM!Y245,IF(AND(MMU_CLK,MMU_MEMW,CELL("address",Y384)=CELL("address",OFFSET(RAM0,MMU_RAM_X,MMU_RAM_Y))),MMU_VAL,Y384)))</f>
        <v>0</v>
      </c>
      <c r="Z384" s="50">
        <f t="array" aca="1" ref="Z384" ca="1">IF(RESET,0,IF(LOAD_ROM,ROM!Z245,IF(AND(MMU_CLK,MMU_MEMW,CELL("address",Z384)=CELL("address",OFFSET(RAM0,MMU_RAM_X,MMU_RAM_Y))),MMU_VAL,Z384)))</f>
        <v>0</v>
      </c>
      <c r="AA384" s="50">
        <f t="array" aca="1" ref="AA384" ca="1">IF(RESET,0,IF(LOAD_ROM,ROM!AA245,IF(AND(MMU_CLK,MMU_MEMW,CELL("address",AA384)=CELL("address",OFFSET(RAM0,MMU_RAM_X,MMU_RAM_Y))),MMU_VAL,AA384)))</f>
        <v>0</v>
      </c>
      <c r="AB384" s="50">
        <f t="array" aca="1" ref="AB384" ca="1">IF(RESET,0,IF(LOAD_ROM,ROM!AB245,IF(AND(MMU_CLK,MMU_MEMW,CELL("address",AB384)=CELL("address",OFFSET(RAM0,MMU_RAM_X,MMU_RAM_Y))),MMU_VAL,AB384)))</f>
        <v>0</v>
      </c>
      <c r="AC384" s="50">
        <f t="array" aca="1" ref="AC384" ca="1">IF(RESET,0,IF(LOAD_ROM,ROM!AC245,IF(AND(MMU_CLK,MMU_MEMW,CELL("address",AC384)=CELL("address",OFFSET(RAM0,MMU_RAM_X,MMU_RAM_Y))),MMU_VAL,AC384)))</f>
        <v>0</v>
      </c>
      <c r="AD384" s="50">
        <f t="array" aca="1" ref="AD384" ca="1">IF(RESET,0,IF(LOAD_ROM,ROM!AD245,IF(AND(MMU_CLK,MMU_MEMW,CELL("address",AD384)=CELL("address",OFFSET(RAM0,MMU_RAM_X,MMU_RAM_Y))),MMU_VAL,AD384)))</f>
        <v>0</v>
      </c>
      <c r="AE384" s="50">
        <f t="array" aca="1" ref="AE384" ca="1">IF(RESET,0,IF(LOAD_ROM,ROM!AE245,IF(AND(MMU_CLK,MMU_MEMW,CELL("address",AE384)=CELL("address",OFFSET(RAM0,MMU_RAM_X,MMU_RAM_Y))),MMU_VAL,AE384)))</f>
        <v>0</v>
      </c>
      <c r="AF384" s="50">
        <f t="array" aca="1" ref="AF384" ca="1">IF(RESET,0,IF(LOAD_ROM,ROM!AF245,IF(AND(MMU_CLK,MMU_MEMW,CELL("address",AF384)=CELL("address",OFFSET(RAM0,MMU_RAM_X,MMU_RAM_Y))),MMU_VAL,AF384)))</f>
        <v>0</v>
      </c>
      <c r="AG384" s="50">
        <f t="array" aca="1" ref="AG384" ca="1">IF(RESET,0,IF(LOAD_ROM,ROM!AG245,IF(AND(MMU_CLK,MMU_MEMW,CELL("address",AG384)=CELL("address",OFFSET(RAM0,MMU_RAM_X,MMU_RAM_Y))),MMU_VAL,AG384)))</f>
        <v>0</v>
      </c>
      <c r="AH384" s="50">
        <f t="array" aca="1" ref="AH384" ca="1">IF(RESET,0,IF(LOAD_ROM,ROM!AH245,IF(AND(MMU_CLK,MMU_MEMW,CELL("address",AH384)=CELL("address",OFFSET(RAM0,MMU_RAM_X,MMU_RAM_Y))),MMU_VAL,AH384)))</f>
        <v>0</v>
      </c>
      <c r="AI384" s="50">
        <f t="array" aca="1" ref="AI384" ca="1">IF(RESET,0,IF(LOAD_ROM,ROM!AI245,IF(AND(MMU_CLK,MMU_MEMW,CELL("address",AI384)=CELL("address",OFFSET(RAM0,MMU_RAM_X,MMU_RAM_Y))),MMU_VAL,AI384)))</f>
        <v>0</v>
      </c>
      <c r="AJ384" s="50">
        <f t="array" aca="1" ref="AJ384" ca="1">IF(RESET,0,IF(LOAD_ROM,ROM!AJ245,IF(AND(MMU_CLK,MMU_MEMW,CELL("address",AJ384)=CELL("address",OFFSET(RAM0,MMU_RAM_X,MMU_RAM_Y))),MMU_VAL,AJ384)))</f>
        <v>0</v>
      </c>
      <c r="AK384" s="50">
        <f t="array" aca="1" ref="AK384" ca="1">IF(RESET,0,IF(LOAD_ROM,ROM!AK245,IF(AND(MMU_CLK,MMU_MEMW,CELL("address",AK384)=CELL("address",OFFSET(RAM0,MMU_RAM_X,MMU_RAM_Y))),MMU_VAL,AK384)))</f>
        <v>0</v>
      </c>
      <c r="AL384" s="50">
        <f t="array" aca="1" ref="AL384" ca="1">IF(RESET,0,IF(LOAD_ROM,ROM!AL245,IF(AND(MMU_CLK,MMU_MEMW,CELL("address",AL384)=CELL("address",OFFSET(RAM0,MMU_RAM_X,MMU_RAM_Y))),MMU_VAL,AL384)))</f>
        <v>0</v>
      </c>
      <c r="AM384" s="50">
        <f t="array" aca="1" ref="AM384" ca="1">IF(RESET,0,IF(LOAD_ROM,ROM!AM245,IF(AND(MMU_CLK,MMU_MEMW,CELL("address",AM384)=CELL("address",OFFSET(RAM0,MMU_RAM_X,MMU_RAM_Y))),MMU_VAL,AM384)))</f>
        <v>0</v>
      </c>
      <c r="AN384" s="50">
        <f t="array" aca="1" ref="AN384" ca="1">IF(RESET,0,IF(LOAD_ROM,ROM!AN245,IF(AND(MMU_CLK,MMU_MEMW,CELL("address",AN384)=CELL("address",OFFSET(RAM0,MMU_RAM_X,MMU_RAM_Y))),MMU_VAL,AN384)))</f>
        <v>0</v>
      </c>
      <c r="AO384" s="50">
        <f t="array" aca="1" ref="AO384" ca="1">IF(RESET,0,IF(LOAD_ROM,ROM!AO245,IF(AND(MMU_CLK,MMU_MEMW,CELL("address",AO384)=CELL("address",OFFSET(RAM0,MMU_RAM_X,MMU_RAM_Y))),MMU_VAL,AO384)))</f>
        <v>0</v>
      </c>
      <c r="AP384" s="50">
        <f t="array" aca="1" ref="AP384" ca="1">IF(RESET,0,IF(LOAD_ROM,ROM!AP245,IF(AND(MMU_CLK,MMU_MEMW,CELL("address",AP384)=CELL("address",OFFSET(RAM0,MMU_RAM_X,MMU_RAM_Y))),MMU_VAL,AP384)))</f>
        <v>0</v>
      </c>
      <c r="AQ384" s="50">
        <f t="array" aca="1" ref="AQ384" ca="1">IF(RESET,0,IF(LOAD_ROM,ROM!AQ245,IF(AND(MMU_CLK,MMU_MEMW,CELL("address",AQ384)=CELL("address",OFFSET(RAM0,MMU_RAM_X,MMU_RAM_Y))),MMU_VAL,AQ384)))</f>
        <v>0</v>
      </c>
      <c r="AR384" s="50">
        <f t="array" aca="1" ref="AR384" ca="1">IF(RESET,0,IF(LOAD_ROM,ROM!AR245,IF(AND(MMU_CLK,MMU_MEMW,CELL("address",AR384)=CELL("address",OFFSET(RAM0,MMU_RAM_X,MMU_RAM_Y))),MMU_VAL,AR384)))</f>
        <v>0</v>
      </c>
      <c r="AS384" s="50">
        <f t="array" aca="1" ref="AS384" ca="1">IF(RESET,0,IF(LOAD_ROM,ROM!AS245,IF(AND(MMU_CLK,MMU_MEMW,CELL("address",AS384)=CELL("address",OFFSET(RAM0,MMU_RAM_X,MMU_RAM_Y))),MMU_VAL,AS384)))</f>
        <v>0</v>
      </c>
      <c r="AT384" s="50">
        <f t="array" aca="1" ref="AT384" ca="1">IF(RESET,0,IF(LOAD_ROM,ROM!AT245,IF(AND(MMU_CLK,MMU_MEMW,CELL("address",AT384)=CELL("address",OFFSET(RAM0,MMU_RAM_X,MMU_RAM_Y))),MMU_VAL,AT384)))</f>
        <v>0</v>
      </c>
      <c r="AU384" s="50">
        <f t="array" aca="1" ref="AU384" ca="1">IF(RESET,0,IF(LOAD_ROM,ROM!AU245,IF(AND(MMU_CLK,MMU_MEMW,CELL("address",AU384)=CELL("address",OFFSET(RAM0,MMU_RAM_X,MMU_RAM_Y))),MMU_VAL,AU384)))</f>
        <v>0</v>
      </c>
      <c r="AV384" s="50">
        <f t="array" aca="1" ref="AV384" ca="1">IF(RESET,0,IF(LOAD_ROM,ROM!AV245,IF(AND(MMU_CLK,MMU_MEMW,CELL("address",AV384)=CELL("address",OFFSET(RAM0,MMU_RAM_X,MMU_RAM_Y))),MMU_VAL,AV384)))</f>
        <v>0</v>
      </c>
      <c r="AW384" s="50">
        <f t="array" aca="1" ref="AW384" ca="1">IF(RESET,0,IF(LOAD_ROM,ROM!AW245,IF(AND(MMU_CLK,MMU_MEMW,CELL("address",AW384)=CELL("address",OFFSET(RAM0,MMU_RAM_X,MMU_RAM_Y))),MMU_VAL,AW384)))</f>
        <v>0</v>
      </c>
      <c r="AX384" s="50">
        <f t="array" aca="1" ref="AX384" ca="1">IF(RESET,0,IF(LOAD_ROM,ROM!AX245,IF(AND(MMU_CLK,MMU_MEMW,CELL("address",AX384)=CELL("address",OFFSET(RAM0,MMU_RAM_X,MMU_RAM_Y))),MMU_VAL,AX384)))</f>
        <v>0</v>
      </c>
      <c r="AY384" s="50">
        <f t="array" aca="1" ref="AY384" ca="1">IF(RESET,0,IF(LOAD_ROM,ROM!AY245,IF(AND(MMU_CLK,MMU_MEMW,CELL("address",AY384)=CELL("address",OFFSET(RAM0,MMU_RAM_X,MMU_RAM_Y))),MMU_VAL,AY384)))</f>
        <v>0</v>
      </c>
      <c r="AZ384" s="50">
        <f t="array" aca="1" ref="AZ384" ca="1">IF(RESET,0,IF(LOAD_ROM,ROM!AZ245,IF(AND(MMU_CLK,MMU_MEMW,CELL("address",AZ384)=CELL("address",OFFSET(RAM0,MMU_RAM_X,MMU_RAM_Y))),MMU_VAL,AZ384)))</f>
        <v>0</v>
      </c>
      <c r="BA384" s="50">
        <f t="array" aca="1" ref="BA384" ca="1">IF(RESET,0,IF(LOAD_ROM,ROM!BA245,IF(AND(MMU_CLK,MMU_MEMW,CELL("address",BA384)=CELL("address",OFFSET(RAM0,MMU_RAM_X,MMU_RAM_Y))),MMU_VAL,BA384)))</f>
        <v>0</v>
      </c>
      <c r="BB384" s="50">
        <f t="array" aca="1" ref="BB384" ca="1">IF(RESET,0,IF(LOAD_ROM,ROM!BB245,IF(AND(MMU_CLK,MMU_MEMW,CELL("address",BB384)=CELL("address",OFFSET(RAM0,MMU_RAM_X,MMU_RAM_Y))),MMU_VAL,BB384)))</f>
        <v>0</v>
      </c>
      <c r="BC384" s="50">
        <f t="array" aca="1" ref="BC384" ca="1">IF(RESET,0,IF(LOAD_ROM,ROM!BC245,IF(AND(MMU_CLK,MMU_MEMW,CELL("address",BC384)=CELL("address",OFFSET(RAM0,MMU_RAM_X,MMU_RAM_Y))),MMU_VAL,BC384)))</f>
        <v>0</v>
      </c>
      <c r="BD384" s="50">
        <f t="array" aca="1" ref="BD384" ca="1">IF(RESET,0,IF(LOAD_ROM,ROM!BD245,IF(AND(MMU_CLK,MMU_MEMW,CELL("address",BD384)=CELL("address",OFFSET(RAM0,MMU_RAM_X,MMU_RAM_Y))),MMU_VAL,BD384)))</f>
        <v>0</v>
      </c>
      <c r="BE384" s="50">
        <f t="array" aca="1" ref="BE384" ca="1">IF(RESET,0,IF(LOAD_ROM,ROM!BE245,IF(AND(MMU_CLK,MMU_MEMW,CELL("address",BE384)=CELL("address",OFFSET(RAM0,MMU_RAM_X,MMU_RAM_Y))),MMU_VAL,BE384)))</f>
        <v>0</v>
      </c>
      <c r="BF384" s="50">
        <f t="array" aca="1" ref="BF384" ca="1">IF(RESET,0,IF(LOAD_ROM,ROM!BF245,IF(AND(MMU_CLK,MMU_MEMW,CELL("address",BF384)=CELL("address",OFFSET(RAM0,MMU_RAM_X,MMU_RAM_Y))),MMU_VAL,BF384)))</f>
        <v>0</v>
      </c>
      <c r="BG384" s="50">
        <f t="array" aca="1" ref="BG384" ca="1">IF(RESET,0,IF(LOAD_ROM,ROM!BG245,IF(AND(MMU_CLK,MMU_MEMW,CELL("address",BG384)=CELL("address",OFFSET(RAM0,MMU_RAM_X,MMU_RAM_Y))),MMU_VAL,BG384)))</f>
        <v>0</v>
      </c>
      <c r="BH384" s="50">
        <f t="array" aca="1" ref="BH384" ca="1">IF(RESET,0,IF(LOAD_ROM,ROM!BH245,IF(AND(MMU_CLK,MMU_MEMW,CELL("address",BH384)=CELL("address",OFFSET(RAM0,MMU_RAM_X,MMU_RAM_Y))),MMU_VAL,BH384)))</f>
        <v>0</v>
      </c>
      <c r="BI384" s="50">
        <f t="array" aca="1" ref="BI384" ca="1">IF(RESET,0,IF(LOAD_ROM,ROM!BI245,IF(AND(MMU_CLK,MMU_MEMW,CELL("address",BI384)=CELL("address",OFFSET(RAM0,MMU_RAM_X,MMU_RAM_Y))),MMU_VAL,BI384)))</f>
        <v>0</v>
      </c>
      <c r="BJ384" s="50">
        <f t="array" aca="1" ref="BJ384" ca="1">IF(RESET,0,IF(LOAD_ROM,ROM!BJ245,IF(AND(MMU_CLK,MMU_MEMW,CELL("address",BJ384)=CELL("address",OFFSET(RAM0,MMU_RAM_X,MMU_RAM_Y))),MMU_VAL,BJ384)))</f>
        <v>0</v>
      </c>
      <c r="BK384" s="50">
        <f t="array" aca="1" ref="BK384" ca="1">IF(RESET,0,IF(LOAD_ROM,ROM!BK245,IF(AND(MMU_CLK,MMU_MEMW,CELL("address",BK384)=CELL("address",OFFSET(RAM0,MMU_RAM_X,MMU_RAM_Y))),MMU_VAL,BK384)))</f>
        <v>0</v>
      </c>
      <c r="BL384" s="50">
        <f t="array" aca="1" ref="BL384" ca="1">IF(RESET,0,IF(LOAD_ROM,ROM!BL245,IF(AND(MMU_CLK,MMU_MEMW,CELL("address",BL384)=CELL("address",OFFSET(RAM0,MMU_RAM_X,MMU_RAM_Y))),MMU_VAL,BL384)))</f>
        <v>0</v>
      </c>
      <c r="BM384" s="50">
        <f t="array" aca="1" ref="BM384" ca="1">IF(RESET,0,IF(LOAD_ROM,ROM!BM245,IF(AND(MMU_CLK,MMU_MEMW,CELL("address",BM384)=CELL("address",OFFSET(RAM0,MMU_RAM_X,MMU_RAM_Y))),MMU_VAL,BM384)))</f>
        <v>0</v>
      </c>
      <c r="BN384" s="50">
        <f t="array" aca="1" ref="BN384" ca="1">IF(RESET,0,IF(LOAD_ROM,ROM!BN245,IF(AND(MMU_CLK,MMU_MEMW,CELL("address",BN384)=CELL("address",OFFSET(RAM0,MMU_RAM_X,MMU_RAM_Y))),MMU_VAL,BN384)))</f>
        <v>0</v>
      </c>
      <c r="BO384" s="50">
        <f t="array" aca="1" ref="BO384" ca="1">IF(RESET,0,IF(LOAD_ROM,ROM!BO245,IF(AND(MMU_CLK,MMU_MEMW,CELL("address",BO384)=CELL("address",OFFSET(RAM0,MMU_RAM_X,MMU_RAM_Y))),MMU_VAL,BO384)))</f>
        <v>0</v>
      </c>
      <c r="BP384" s="50">
        <f t="array" aca="1" ref="BP384" ca="1">IF(RESET,0,IF(LOAD_ROM,ROM!BP245,IF(AND(MMU_CLK,MMU_MEMW,CELL("address",BP384)=CELL("address",OFFSET(RAM0,MMU_RAM_X,MMU_RAM_Y))),MMU_VAL,BP384)))</f>
        <v>0</v>
      </c>
      <c r="BQ384" s="50">
        <f t="array" aca="1" ref="BQ384" ca="1">IF(RESET,0,IF(LOAD_ROM,ROM!BQ245,IF(AND(MMU_CLK,MMU_MEMW,CELL("address",BQ384)=CELL("address",OFFSET(RAM0,MMU_RAM_X,MMU_RAM_Y))),MMU_VAL,BQ384)))</f>
        <v>0</v>
      </c>
      <c r="BR384" s="50">
        <f t="array" aca="1" ref="BR384" ca="1">IF(RESET,0,IF(LOAD_ROM,ROM!BR245,IF(AND(MMU_CLK,MMU_MEMW,CELL("address",BR384)=CELL("address",OFFSET(RAM0,MMU_RAM_X,MMU_RAM_Y))),MMU_VAL,BR384)))</f>
        <v>0</v>
      </c>
      <c r="BS384" s="50">
        <f t="array" aca="1" ref="BS384" ca="1">IF(RESET,0,IF(LOAD_ROM,ROM!BS245,IF(AND(MMU_CLK,MMU_MEMW,CELL("address",BS384)=CELL("address",OFFSET(RAM0,MMU_RAM_X,MMU_RAM_Y))),MMU_VAL,BS384)))</f>
        <v>0</v>
      </c>
      <c r="BT384" s="50">
        <f t="array" aca="1" ref="BT384" ca="1">IF(RESET,0,IF(LOAD_ROM,ROM!BT245,IF(AND(MMU_CLK,MMU_MEMW,CELL("address",BT384)=CELL("address",OFFSET(RAM0,MMU_RAM_X,MMU_RAM_Y))),MMU_VAL,BT384)))</f>
        <v>0</v>
      </c>
      <c r="BU384" s="50">
        <f t="array" aca="1" ref="BU384" ca="1">IF(RESET,0,IF(LOAD_ROM,ROM!BU245,IF(AND(MMU_CLK,MMU_MEMW,CELL("address",BU384)=CELL("address",OFFSET(RAM0,MMU_RAM_X,MMU_RAM_Y))),MMU_VAL,BU384)))</f>
        <v>0</v>
      </c>
      <c r="BV384" s="50">
        <f t="array" aca="1" ref="BV384" ca="1">IF(RESET,0,IF(LOAD_ROM,ROM!BV245,IF(AND(MMU_CLK,MMU_MEMW,CELL("address",BV384)=CELL("address",OFFSET(RAM0,MMU_RAM_X,MMU_RAM_Y))),MMU_VAL,BV384)))</f>
        <v>0</v>
      </c>
      <c r="BW384" s="50">
        <f t="array" aca="1" ref="BW384" ca="1">IF(RESET,0,IF(LOAD_ROM,ROM!BW245,IF(AND(MMU_CLK,MMU_MEMW,CELL("address",BW384)=CELL("address",OFFSET(RAM0,MMU_RAM_X,MMU_RAM_Y))),MMU_VAL,BW384)))</f>
        <v>0</v>
      </c>
      <c r="BX384" s="50">
        <f t="array" aca="1" ref="BX384" ca="1">IF(RESET,0,IF(LOAD_ROM,ROM!BX245,IF(AND(MMU_CLK,MMU_MEMW,CELL("address",BX384)=CELL("address",OFFSET(RAM0,MMU_RAM_X,MMU_RAM_Y))),MMU_VAL,BX384)))</f>
        <v>0</v>
      </c>
      <c r="BY384" s="50">
        <f t="array" aca="1" ref="BY384" ca="1">IF(RESET,0,IF(LOAD_ROM,ROM!BY245,IF(AND(MMU_CLK,MMU_MEMW,CELL("address",BY384)=CELL("address",OFFSET(RAM0,MMU_RAM_X,MMU_RAM_Y))),MMU_VAL,BY384)))</f>
        <v>0</v>
      </c>
      <c r="BZ384" s="50">
        <f t="array" aca="1" ref="BZ384" ca="1">IF(RESET,0,IF(LOAD_ROM,ROM!BZ245,IF(AND(MMU_CLK,MMU_MEMW,CELL("address",BZ384)=CELL("address",OFFSET(RAM0,MMU_RAM_X,MMU_RAM_Y))),MMU_VAL,BZ384)))</f>
        <v>0</v>
      </c>
      <c r="CA384" s="50">
        <f t="array" aca="1" ref="CA384" ca="1">IF(RESET,0,IF(LOAD_ROM,ROM!CA245,IF(AND(MMU_CLK,MMU_MEMW,CELL("address",CA384)=CELL("address",OFFSET(RAM0,MMU_RAM_X,MMU_RAM_Y))),MMU_VAL,CA384)))</f>
        <v>0</v>
      </c>
      <c r="CB384" s="50">
        <f t="array" aca="1" ref="CB384" ca="1">IF(RESET,0,IF(LOAD_ROM,ROM!CB245,IF(AND(MMU_CLK,MMU_MEMW,CELL("address",CB384)=CELL("address",OFFSET(RAM0,MMU_RAM_X,MMU_RAM_Y))),MMU_VAL,CB384)))</f>
        <v>0</v>
      </c>
      <c r="CC384" s="50">
        <f t="array" aca="1" ref="CC384" ca="1">IF(RESET,0,IF(LOAD_ROM,ROM!CC245,IF(AND(MMU_CLK,MMU_MEMW,CELL("address",CC384)=CELL("address",OFFSET(RAM0,MMU_RAM_X,MMU_RAM_Y))),MMU_VAL,CC384)))</f>
        <v>0</v>
      </c>
      <c r="CD384" s="50">
        <f t="array" aca="1" ref="CD384" ca="1">IF(RESET,0,IF(LOAD_ROM,ROM!CD245,IF(AND(MMU_CLK,MMU_MEMW,CELL("address",CD384)=CELL("address",OFFSET(RAM0,MMU_RAM_X,MMU_RAM_Y))),MMU_VAL,CD384)))</f>
        <v>0</v>
      </c>
      <c r="CE384" s="50">
        <f t="array" aca="1" ref="CE384" ca="1">IF(RESET,0,IF(LOAD_ROM,ROM!CE245,IF(AND(MMU_CLK,MMU_MEMW,CELL("address",CE384)=CELL("address",OFFSET(RAM0,MMU_RAM_X,MMU_RAM_Y))),MMU_VAL,CE384)))</f>
        <v>0</v>
      </c>
      <c r="CF384" s="50">
        <f t="array" aca="1" ref="CF384" ca="1">IF(RESET,0,IF(LOAD_ROM,ROM!CF245,IF(AND(MMU_CLK,MMU_MEMW,CELL("address",CF384)=CELL("address",OFFSET(RAM0,MMU_RAM_X,MMU_RAM_Y))),MMU_VAL,CF384)))</f>
        <v>0</v>
      </c>
      <c r="CG384" s="50">
        <f t="array" aca="1" ref="CG384" ca="1">IF(RESET,0,IF(LOAD_ROM,ROM!CG245,IF(AND(MMU_CLK,MMU_MEMW,CELL("address",CG384)=CELL("address",OFFSET(RAM0,MMU_RAM_X,MMU_RAM_Y))),MMU_VAL,CG384)))</f>
        <v>0</v>
      </c>
      <c r="CH384" s="50">
        <f t="array" aca="1" ref="CH384" ca="1">IF(RESET,0,IF(LOAD_ROM,ROM!CH245,IF(AND(MMU_CLK,MMU_MEMW,CELL("address",CH384)=CELL("address",OFFSET(RAM0,MMU_RAM_X,MMU_RAM_Y))),MMU_VAL,CH384)))</f>
        <v>0</v>
      </c>
      <c r="CI384" s="50">
        <f t="array" aca="1" ref="CI384" ca="1">IF(RESET,0,IF(LOAD_ROM,ROM!CI245,IF(AND(MMU_CLK,MMU_MEMW,CELL("address",CI384)=CELL("address",OFFSET(RAM0,MMU_RAM_X,MMU_RAM_Y))),MMU_VAL,CI384)))</f>
        <v>0</v>
      </c>
      <c r="CJ384" s="50">
        <f t="array" aca="1" ref="CJ384" ca="1">IF(RESET,0,IF(LOAD_ROM,ROM!CJ245,IF(AND(MMU_CLK,MMU_MEMW,CELL("address",CJ384)=CELL("address",OFFSET(RAM0,MMU_RAM_X,MMU_RAM_Y))),MMU_VAL,CJ384)))</f>
        <v>0</v>
      </c>
      <c r="CK384" s="50">
        <f t="array" aca="1" ref="CK384" ca="1">IF(RESET,0,IF(LOAD_ROM,ROM!CK245,IF(AND(MMU_CLK,MMU_MEMW,CELL("address",CK384)=CELL("address",OFFSET(RAM0,MMU_RAM_X,MMU_RAM_Y))),MMU_VAL,CK384)))</f>
        <v>0</v>
      </c>
      <c r="CL384" s="50">
        <f t="array" aca="1" ref="CL384" ca="1">IF(RESET,0,IF(LOAD_ROM,ROM!CL245,IF(AND(MMU_CLK,MMU_MEMW,CELL("address",CL384)=CELL("address",OFFSET(RAM0,MMU_RAM_X,MMU_RAM_Y))),MMU_VAL,CL384)))</f>
        <v>0</v>
      </c>
      <c r="CM384" s="50">
        <f t="array" aca="1" ref="CM384" ca="1">IF(RESET,0,IF(LOAD_ROM,ROM!CM245,IF(AND(MMU_CLK,MMU_MEMW,CELL("address",CM384)=CELL("address",OFFSET(RAM0,MMU_RAM_X,MMU_RAM_Y))),MMU_VAL,CM384)))</f>
        <v>0</v>
      </c>
      <c r="CN384" s="50">
        <f t="array" aca="1" ref="CN384" ca="1">IF(RESET,0,IF(LOAD_ROM,ROM!CN245,IF(AND(MMU_CLK,MMU_MEMW,CELL("address",CN384)=CELL("address",OFFSET(RAM0,MMU_RAM_X,MMU_RAM_Y))),MMU_VAL,CN384)))</f>
        <v>0</v>
      </c>
      <c r="CO384" s="50">
        <f t="array" aca="1" ref="CO384" ca="1">IF(RESET,0,IF(LOAD_ROM,ROM!CO245,IF(AND(MMU_CLK,MMU_MEMW,CELL("address",CO384)=CELL("address",OFFSET(RAM0,MMU_RAM_X,MMU_RAM_Y))),MMU_VAL,CO384)))</f>
        <v>0</v>
      </c>
      <c r="CP384" s="50">
        <f t="array" aca="1" ref="CP384" ca="1">IF(RESET,0,IF(LOAD_ROM,ROM!CP245,IF(AND(MMU_CLK,MMU_MEMW,CELL("address",CP384)=CELL("address",OFFSET(RAM0,MMU_RAM_X,MMU_RAM_Y))),MMU_VAL,CP384)))</f>
        <v>0</v>
      </c>
      <c r="CQ384" s="50">
        <f t="array" aca="1" ref="CQ384" ca="1">IF(RESET,0,IF(LOAD_ROM,ROM!CQ245,IF(AND(MMU_CLK,MMU_MEMW,CELL("address",CQ384)=CELL("address",OFFSET(RAM0,MMU_RAM_X,MMU_RAM_Y))),MMU_VAL,CQ384)))</f>
        <v>0</v>
      </c>
      <c r="CR384" s="50">
        <f t="array" aca="1" ref="CR384" ca="1">IF(RESET,0,IF(LOAD_ROM,ROM!CR245,IF(AND(MMU_CLK,MMU_MEMW,CELL("address",CR384)=CELL("address",OFFSET(RAM0,MMU_RAM_X,MMU_RAM_Y))),MMU_VAL,CR384)))</f>
        <v>0</v>
      </c>
      <c r="CS384" s="50">
        <f t="array" aca="1" ref="CS384" ca="1">IF(RESET,0,IF(LOAD_ROM,ROM!CS245,IF(AND(MMU_CLK,MMU_MEMW,CELL("address",CS384)=CELL("address",OFFSET(RAM0,MMU_RAM_X,MMU_RAM_Y))),MMU_VAL,CS384)))</f>
        <v>0</v>
      </c>
      <c r="CT384" s="50">
        <f t="array" aca="1" ref="CT384" ca="1">IF(RESET,0,IF(LOAD_ROM,ROM!CT245,IF(AND(MMU_CLK,MMU_MEMW,CELL("address",CT384)=CELL("address",OFFSET(RAM0,MMU_RAM_X,MMU_RAM_Y))),MMU_VAL,CT384)))</f>
        <v>0</v>
      </c>
      <c r="CU384" s="50">
        <f t="array" aca="1" ref="CU384" ca="1">IF(RESET,0,IF(LOAD_ROM,ROM!CU245,IF(AND(MMU_CLK,MMU_MEMW,CELL("address",CU384)=CELL("address",OFFSET(RAM0,MMU_RAM_X,MMU_RAM_Y))),MMU_VAL,CU384)))</f>
        <v>0</v>
      </c>
      <c r="CV384" s="50">
        <f t="array" aca="1" ref="CV384" ca="1">IF(RESET,0,IF(LOAD_ROM,ROM!CV245,IF(AND(MMU_CLK,MMU_MEMW,CELL("address",CV384)=CELL("address",OFFSET(RAM0,MMU_RAM_X,MMU_RAM_Y))),MMU_VAL,CV384)))</f>
        <v>0</v>
      </c>
      <c r="CW384" s="50">
        <f t="array" aca="1" ref="CW384" ca="1">IF(RESET,0,IF(LOAD_ROM,ROM!CW245,IF(AND(MMU_CLK,MMU_MEMW,CELL("address",CW384)=CELL("address",OFFSET(RAM0,MMU_RAM_X,MMU_RAM_Y))),MMU_VAL,CW384)))</f>
        <v>0</v>
      </c>
      <c r="CX384" s="50">
        <f t="array" aca="1" ref="CX384" ca="1">IF(RESET,0,IF(LOAD_ROM,ROM!CX245,IF(AND(MMU_CLK,MMU_MEMW,CELL("address",CX384)=CELL("address",OFFSET(RAM0,MMU_RAM_X,MMU_RAM_Y))),MMU_VAL,CX384)))</f>
        <v>0</v>
      </c>
      <c r="CY384" s="50">
        <f t="array" aca="1" ref="CY384" ca="1">IF(RESET,0,IF(LOAD_ROM,ROM!CY245,IF(AND(MMU_CLK,MMU_MEMW,CELL("address",CY384)=CELL("address",OFFSET(RAM0,MMU_RAM_X,MMU_RAM_Y))),MMU_VAL,CY384)))</f>
        <v>0</v>
      </c>
      <c r="CZ384" s="50">
        <f t="array" aca="1" ref="CZ384" ca="1">IF(RESET,0,IF(LOAD_ROM,ROM!CZ245,IF(AND(MMU_CLK,MMU_MEMW,CELL("address",CZ384)=CELL("address",OFFSET(RAM0,MMU_RAM_X,MMU_RAM_Y))),MMU_VAL,CZ384)))</f>
        <v>0</v>
      </c>
      <c r="DA384" s="50">
        <f t="array" aca="1" ref="DA384" ca="1">IF(RESET,0,IF(LOAD_ROM,ROM!DA245,IF(AND(MMU_CLK,MMU_MEMW,CELL("address",DA384)=CELL("address",OFFSET(RAM0,MMU_RAM_X,MMU_RAM_Y))),MMU_VAL,DA384)))</f>
        <v>0</v>
      </c>
      <c r="DB384" s="50">
        <f t="array" aca="1" ref="DB384" ca="1">IF(RESET,0,IF(LOAD_ROM,ROM!DB245,IF(AND(MMU_CLK,MMU_MEMW,CELL("address",DB384)=CELL("address",OFFSET(RAM0,MMU_RAM_X,MMU_RAM_Y))),MMU_VAL,DB384)))</f>
        <v>0</v>
      </c>
      <c r="DC384" s="50">
        <f t="array" aca="1" ref="DC384" ca="1">IF(RESET,0,IF(LOAD_ROM,ROM!DC245,IF(AND(MMU_CLK,MMU_MEMW,CELL("address",DC384)=CELL("address",OFFSET(RAM0,MMU_RAM_X,MMU_RAM_Y))),MMU_VAL,DC384)))</f>
        <v>0</v>
      </c>
      <c r="DD384" s="50">
        <f t="array" aca="1" ref="DD384" ca="1">IF(RESET,0,IF(LOAD_ROM,ROM!DD245,IF(AND(MMU_CLK,MMU_MEMW,CELL("address",DD384)=CELL("address",OFFSET(RAM0,MMU_RAM_X,MMU_RAM_Y))),MMU_VAL,DD384)))</f>
        <v>0</v>
      </c>
      <c r="DE384" s="50">
        <f t="array" aca="1" ref="DE384" ca="1">IF(RESET,0,IF(LOAD_ROM,ROM!DE245,IF(AND(MMU_CLK,MMU_MEMW,CELL("address",DE384)=CELL("address",OFFSET(RAM0,MMU_RAM_X,MMU_RAM_Y))),MMU_VAL,DE384)))</f>
        <v>0</v>
      </c>
      <c r="DF384" s="50">
        <f t="array" aca="1" ref="DF384" ca="1">IF(RESET,0,IF(LOAD_ROM,ROM!DF245,IF(AND(MMU_CLK,MMU_MEMW,CELL("address",DF384)=CELL("address",OFFSET(RAM0,MMU_RAM_X,MMU_RAM_Y))),MMU_VAL,DF384)))</f>
        <v>0</v>
      </c>
      <c r="DG384" s="50">
        <f t="array" aca="1" ref="DG384" ca="1">IF(RESET,0,IF(LOAD_ROM,ROM!DG245,IF(AND(MMU_CLK,MMU_MEMW,CELL("address",DG384)=CELL("address",OFFSET(RAM0,MMU_RAM_X,MMU_RAM_Y))),MMU_VAL,DG384)))</f>
        <v>0</v>
      </c>
      <c r="DH384" s="50">
        <f t="array" aca="1" ref="DH384" ca="1">IF(RESET,0,IF(LOAD_ROM,ROM!DH245,IF(AND(MMU_CLK,MMU_MEMW,CELL("address",DH384)=CELL("address",OFFSET(RAM0,MMU_RAM_X,MMU_RAM_Y))),MMU_VAL,DH384)))</f>
        <v>0</v>
      </c>
      <c r="DI384" s="50">
        <f t="array" aca="1" ref="DI384" ca="1">IF(RESET,0,IF(LOAD_ROM,ROM!DI245,IF(AND(MMU_CLK,MMU_MEMW,CELL("address",DI384)=CELL("address",OFFSET(RAM0,MMU_RAM_X,MMU_RAM_Y))),MMU_VAL,DI384)))</f>
        <v>0</v>
      </c>
      <c r="DJ384" s="50">
        <f t="array" aca="1" ref="DJ384" ca="1">IF(RESET,0,IF(LOAD_ROM,ROM!DJ245,IF(AND(MMU_CLK,MMU_MEMW,CELL("address",DJ384)=CELL("address",OFFSET(RAM0,MMU_RAM_X,MMU_RAM_Y))),MMU_VAL,DJ384)))</f>
        <v>0</v>
      </c>
      <c r="DK384" s="50">
        <f t="array" aca="1" ref="DK384" ca="1">IF(RESET,0,IF(LOAD_ROM,ROM!DK245,IF(AND(MMU_CLK,MMU_MEMW,CELL("address",DK384)=CELL("address",OFFSET(RAM0,MMU_RAM_X,MMU_RAM_Y))),MMU_VAL,DK384)))</f>
        <v>0</v>
      </c>
      <c r="DL384" s="50">
        <f t="array" aca="1" ref="DL384" ca="1">IF(RESET,0,IF(LOAD_ROM,ROM!DL245,IF(AND(MMU_CLK,MMU_MEMW,CELL("address",DL384)=CELL("address",OFFSET(RAM0,MMU_RAM_X,MMU_RAM_Y))),MMU_VAL,DL384)))</f>
        <v>0</v>
      </c>
      <c r="DM384" s="50">
        <f t="array" aca="1" ref="DM384" ca="1">IF(RESET,0,IF(LOAD_ROM,ROM!DM245,IF(AND(MMU_CLK,MMU_MEMW,CELL("address",DM384)=CELL("address",OFFSET(RAM0,MMU_RAM_X,MMU_RAM_Y))),MMU_VAL,DM384)))</f>
        <v>0</v>
      </c>
      <c r="DN384" s="50">
        <f t="array" aca="1" ref="DN384" ca="1">IF(RESET,0,IF(LOAD_ROM,ROM!DN245,IF(AND(MMU_CLK,MMU_MEMW,CELL("address",DN384)=CELL("address",OFFSET(RAM0,MMU_RAM_X,MMU_RAM_Y))),MMU_VAL,DN384)))</f>
        <v>0</v>
      </c>
      <c r="DO384" s="50">
        <f t="array" aca="1" ref="DO384" ca="1">IF(RESET,0,IF(LOAD_ROM,ROM!DO245,IF(AND(MMU_CLK,MMU_MEMW,CELL("address",DO384)=CELL("address",OFFSET(RAM0,MMU_RAM_X,MMU_RAM_Y))),MMU_VAL,DO384)))</f>
        <v>0</v>
      </c>
      <c r="DP384" s="50">
        <f t="array" aca="1" ref="DP384" ca="1">IF(RESET,0,IF(LOAD_ROM,ROM!DP245,IF(AND(MMU_CLK,MMU_MEMW,CELL("address",DP384)=CELL("address",OFFSET(RAM0,MMU_RAM_X,MMU_RAM_Y))),MMU_VAL,DP384)))</f>
        <v>0</v>
      </c>
      <c r="DQ384" s="50">
        <f t="array" aca="1" ref="DQ384" ca="1">IF(RESET,0,IF(LOAD_ROM,ROM!DQ245,IF(AND(MMU_CLK,MMU_MEMW,CELL("address",DQ384)=CELL("address",OFFSET(RAM0,MMU_RAM_X,MMU_RAM_Y))),MMU_VAL,DQ384)))</f>
        <v>0</v>
      </c>
      <c r="DR384" s="50">
        <f t="array" aca="1" ref="DR384" ca="1">IF(RESET,0,IF(LOAD_ROM,ROM!DR245,IF(AND(MMU_CLK,MMU_MEMW,CELL("address",DR384)=CELL("address",OFFSET(RAM0,MMU_RAM_X,MMU_RAM_Y))),MMU_VAL,DR384)))</f>
        <v>0</v>
      </c>
      <c r="DS384" s="50">
        <f t="array" aca="1" ref="DS384" ca="1">IF(RESET,0,IF(LOAD_ROM,ROM!DS245,IF(AND(MMU_CLK,MMU_MEMW,CELL("address",DS384)=CELL("address",OFFSET(RAM0,MMU_RAM_X,MMU_RAM_Y))),MMU_VAL,DS384)))</f>
        <v>0</v>
      </c>
      <c r="DT384" s="50">
        <f t="array" aca="1" ref="DT384" ca="1">IF(RESET,0,IF(LOAD_ROM,ROM!DT245,IF(AND(MMU_CLK,MMU_MEMW,CELL("address",DT384)=CELL("address",OFFSET(RAM0,MMU_RAM_X,MMU_RAM_Y))),MMU_VAL,DT384)))</f>
        <v>0</v>
      </c>
      <c r="DU384" s="50">
        <f t="array" aca="1" ref="DU384" ca="1">IF(RESET,0,IF(LOAD_ROM,ROM!DU245,IF(AND(MMU_CLK,MMU_MEMW,CELL("address",DU384)=CELL("address",OFFSET(RAM0,MMU_RAM_X,MMU_RAM_Y))),MMU_VAL,DU384)))</f>
        <v>0</v>
      </c>
      <c r="DV384" s="50">
        <f t="array" aca="1" ref="DV384" ca="1">IF(RESET,0,IF(LOAD_ROM,ROM!DV245,IF(AND(MMU_CLK,MMU_MEMW,CELL("address",DV384)=CELL("address",OFFSET(RAM0,MMU_RAM_X,MMU_RAM_Y))),MMU_VAL,DV384)))</f>
        <v>0</v>
      </c>
      <c r="DW384" s="50">
        <f t="array" aca="1" ref="DW384" ca="1">IF(RESET,0,IF(LOAD_ROM,ROM!DW245,IF(AND(MMU_CLK,MMU_MEMW,CELL("address",DW384)=CELL("address",OFFSET(RAM0,MMU_RAM_X,MMU_RAM_Y))),MMU_VAL,DW384)))</f>
        <v>0</v>
      </c>
      <c r="DX384" s="50">
        <f t="array" aca="1" ref="DX384" ca="1">IF(RESET,0,IF(LOAD_ROM,ROM!DX245,IF(AND(MMU_CLK,MMU_MEMW,CELL("address",DX384)=CELL("address",OFFSET(RAM0,MMU_RAM_X,MMU_RAM_Y))),MMU_VAL,DX384)))</f>
        <v>0</v>
      </c>
    </row>
    <row r="385" spans="1:128" x14ac:dyDescent="0.35">
      <c r="A385" s="50">
        <f t="array" aca="1" ref="A385" ca="1">IF(RESET,0,IF(LOAD_ROM,ROM!A246,IF(AND(MMU_CLK,MMU_MEMW,CELL("address",A385)=CELL("address",OFFSET(RAM0,MMU_RAM_X,MMU_RAM_Y))),MMU_VAL,A385)))</f>
        <v>0</v>
      </c>
      <c r="B385" s="50">
        <f t="array" aca="1" ref="B385" ca="1">IF(RESET,0,IF(LOAD_ROM,ROM!B246,IF(AND(MMU_CLK,MMU_MEMW,CELL("address",B385)=CELL("address",OFFSET(RAM0,MMU_RAM_X,MMU_RAM_Y))),MMU_VAL,B385)))</f>
        <v>0</v>
      </c>
      <c r="C385" s="50">
        <f t="array" aca="1" ref="C385" ca="1">IF(RESET,0,IF(LOAD_ROM,ROM!C246,IF(AND(MMU_CLK,MMU_MEMW,CELL("address",C385)=CELL("address",OFFSET(RAM0,MMU_RAM_X,MMU_RAM_Y))),MMU_VAL,C385)))</f>
        <v>0</v>
      </c>
      <c r="D385" s="50">
        <f t="array" aca="1" ref="D385" ca="1">IF(RESET,0,IF(LOAD_ROM,ROM!D246,IF(AND(MMU_CLK,MMU_MEMW,CELL("address",D385)=CELL("address",OFFSET(RAM0,MMU_RAM_X,MMU_RAM_Y))),MMU_VAL,D385)))</f>
        <v>0</v>
      </c>
      <c r="E385" s="50">
        <f t="array" aca="1" ref="E385" ca="1">IF(RESET,0,IF(LOAD_ROM,ROM!E246,IF(AND(MMU_CLK,MMU_MEMW,CELL("address",E385)=CELL("address",OFFSET(RAM0,MMU_RAM_X,MMU_RAM_Y))),MMU_VAL,E385)))</f>
        <v>0</v>
      </c>
      <c r="F385" s="50">
        <f t="array" aca="1" ref="F385" ca="1">IF(RESET,0,IF(LOAD_ROM,ROM!F246,IF(AND(MMU_CLK,MMU_MEMW,CELL("address",F385)=CELL("address",OFFSET(RAM0,MMU_RAM_X,MMU_RAM_Y))),MMU_VAL,F385)))</f>
        <v>0</v>
      </c>
      <c r="G385" s="50">
        <f t="array" aca="1" ref="G385" ca="1">IF(RESET,0,IF(LOAD_ROM,ROM!G246,IF(AND(MMU_CLK,MMU_MEMW,CELL("address",G385)=CELL("address",OFFSET(RAM0,MMU_RAM_X,MMU_RAM_Y))),MMU_VAL,G385)))</f>
        <v>0</v>
      </c>
      <c r="H385" s="50">
        <f t="array" aca="1" ref="H385" ca="1">IF(RESET,0,IF(LOAD_ROM,ROM!H246,IF(AND(MMU_CLK,MMU_MEMW,CELL("address",H385)=CELL("address",OFFSET(RAM0,MMU_RAM_X,MMU_RAM_Y))),MMU_VAL,H385)))</f>
        <v>0</v>
      </c>
      <c r="I385" s="50">
        <f t="array" aca="1" ref="I385" ca="1">IF(RESET,0,IF(LOAD_ROM,ROM!I246,IF(AND(MMU_CLK,MMU_MEMW,CELL("address",I385)=CELL("address",OFFSET(RAM0,MMU_RAM_X,MMU_RAM_Y))),MMU_VAL,I385)))</f>
        <v>0</v>
      </c>
      <c r="J385" s="50">
        <f t="array" aca="1" ref="J385" ca="1">IF(RESET,0,IF(LOAD_ROM,ROM!J246,IF(AND(MMU_CLK,MMU_MEMW,CELL("address",J385)=CELL("address",OFFSET(RAM0,MMU_RAM_X,MMU_RAM_Y))),MMU_VAL,J385)))</f>
        <v>0</v>
      </c>
      <c r="K385" s="50">
        <f t="array" aca="1" ref="K385" ca="1">IF(RESET,0,IF(LOAD_ROM,ROM!K246,IF(AND(MMU_CLK,MMU_MEMW,CELL("address",K385)=CELL("address",OFFSET(RAM0,MMU_RAM_X,MMU_RAM_Y))),MMU_VAL,K385)))</f>
        <v>0</v>
      </c>
      <c r="L385" s="50">
        <f t="array" aca="1" ref="L385" ca="1">IF(RESET,0,IF(LOAD_ROM,ROM!L246,IF(AND(MMU_CLK,MMU_MEMW,CELL("address",L385)=CELL("address",OFFSET(RAM0,MMU_RAM_X,MMU_RAM_Y))),MMU_VAL,L385)))</f>
        <v>0</v>
      </c>
      <c r="M385" s="50">
        <f t="array" aca="1" ref="M385" ca="1">IF(RESET,0,IF(LOAD_ROM,ROM!M246,IF(AND(MMU_CLK,MMU_MEMW,CELL("address",M385)=CELL("address",OFFSET(RAM0,MMU_RAM_X,MMU_RAM_Y))),MMU_VAL,M385)))</f>
        <v>0</v>
      </c>
      <c r="N385" s="50">
        <f t="array" aca="1" ref="N385" ca="1">IF(RESET,0,IF(LOAD_ROM,ROM!N246,IF(AND(MMU_CLK,MMU_MEMW,CELL("address",N385)=CELL("address",OFFSET(RAM0,MMU_RAM_X,MMU_RAM_Y))),MMU_VAL,N385)))</f>
        <v>0</v>
      </c>
      <c r="O385" s="50">
        <f t="array" aca="1" ref="O385" ca="1">IF(RESET,0,IF(LOAD_ROM,ROM!O246,IF(AND(MMU_CLK,MMU_MEMW,CELL("address",O385)=CELL("address",OFFSET(RAM0,MMU_RAM_X,MMU_RAM_Y))),MMU_VAL,O385)))</f>
        <v>0</v>
      </c>
      <c r="P385" s="50">
        <f t="array" aca="1" ref="P385" ca="1">IF(RESET,0,IF(LOAD_ROM,ROM!P246,IF(AND(MMU_CLK,MMU_MEMW,CELL("address",P385)=CELL("address",OFFSET(RAM0,MMU_RAM_X,MMU_RAM_Y))),MMU_VAL,P385)))</f>
        <v>0</v>
      </c>
      <c r="Q385" s="50">
        <f t="array" aca="1" ref="Q385" ca="1">IF(RESET,0,IF(LOAD_ROM,ROM!Q246,IF(AND(MMU_CLK,MMU_MEMW,CELL("address",Q385)=CELL("address",OFFSET(RAM0,MMU_RAM_X,MMU_RAM_Y))),MMU_VAL,Q385)))</f>
        <v>0</v>
      </c>
      <c r="R385" s="50">
        <f t="array" aca="1" ref="R385" ca="1">IF(RESET,0,IF(LOAD_ROM,ROM!R246,IF(AND(MMU_CLK,MMU_MEMW,CELL("address",R385)=CELL("address",OFFSET(RAM0,MMU_RAM_X,MMU_RAM_Y))),MMU_VAL,R385)))</f>
        <v>0</v>
      </c>
      <c r="S385" s="50">
        <f t="array" aca="1" ref="S385" ca="1">IF(RESET,0,IF(LOAD_ROM,ROM!S246,IF(AND(MMU_CLK,MMU_MEMW,CELL("address",S385)=CELL("address",OFFSET(RAM0,MMU_RAM_X,MMU_RAM_Y))),MMU_VAL,S385)))</f>
        <v>0</v>
      </c>
      <c r="T385" s="50">
        <f t="array" aca="1" ref="T385" ca="1">IF(RESET,0,IF(LOAD_ROM,ROM!T246,IF(AND(MMU_CLK,MMU_MEMW,CELL("address",T385)=CELL("address",OFFSET(RAM0,MMU_RAM_X,MMU_RAM_Y))),MMU_VAL,T385)))</f>
        <v>0</v>
      </c>
      <c r="U385" s="50">
        <f t="array" aca="1" ref="U385" ca="1">IF(RESET,0,IF(LOAD_ROM,ROM!U246,IF(AND(MMU_CLK,MMU_MEMW,CELL("address",U385)=CELL("address",OFFSET(RAM0,MMU_RAM_X,MMU_RAM_Y))),MMU_VAL,U385)))</f>
        <v>0</v>
      </c>
      <c r="V385" s="50">
        <f t="array" aca="1" ref="V385" ca="1">IF(RESET,0,IF(LOAD_ROM,ROM!V246,IF(AND(MMU_CLK,MMU_MEMW,CELL("address",V385)=CELL("address",OFFSET(RAM0,MMU_RAM_X,MMU_RAM_Y))),MMU_VAL,V385)))</f>
        <v>0</v>
      </c>
      <c r="W385" s="50">
        <f t="array" aca="1" ref="W385" ca="1">IF(RESET,0,IF(LOAD_ROM,ROM!W246,IF(AND(MMU_CLK,MMU_MEMW,CELL("address",W385)=CELL("address",OFFSET(RAM0,MMU_RAM_X,MMU_RAM_Y))),MMU_VAL,W385)))</f>
        <v>0</v>
      </c>
      <c r="X385" s="50">
        <f t="array" aca="1" ref="X385" ca="1">IF(RESET,0,IF(LOAD_ROM,ROM!X246,IF(AND(MMU_CLK,MMU_MEMW,CELL("address",X385)=CELL("address",OFFSET(RAM0,MMU_RAM_X,MMU_RAM_Y))),MMU_VAL,X385)))</f>
        <v>0</v>
      </c>
      <c r="Y385" s="50">
        <f t="array" aca="1" ref="Y385" ca="1">IF(RESET,0,IF(LOAD_ROM,ROM!Y246,IF(AND(MMU_CLK,MMU_MEMW,CELL("address",Y385)=CELL("address",OFFSET(RAM0,MMU_RAM_X,MMU_RAM_Y))),MMU_VAL,Y385)))</f>
        <v>0</v>
      </c>
      <c r="Z385" s="50">
        <f t="array" aca="1" ref="Z385" ca="1">IF(RESET,0,IF(LOAD_ROM,ROM!Z246,IF(AND(MMU_CLK,MMU_MEMW,CELL("address",Z385)=CELL("address",OFFSET(RAM0,MMU_RAM_X,MMU_RAM_Y))),MMU_VAL,Z385)))</f>
        <v>0</v>
      </c>
      <c r="AA385" s="50">
        <f t="array" aca="1" ref="AA385" ca="1">IF(RESET,0,IF(LOAD_ROM,ROM!AA246,IF(AND(MMU_CLK,MMU_MEMW,CELL("address",AA385)=CELL("address",OFFSET(RAM0,MMU_RAM_X,MMU_RAM_Y))),MMU_VAL,AA385)))</f>
        <v>0</v>
      </c>
      <c r="AB385" s="50">
        <f t="array" aca="1" ref="AB385" ca="1">IF(RESET,0,IF(LOAD_ROM,ROM!AB246,IF(AND(MMU_CLK,MMU_MEMW,CELL("address",AB385)=CELL("address",OFFSET(RAM0,MMU_RAM_X,MMU_RAM_Y))),MMU_VAL,AB385)))</f>
        <v>0</v>
      </c>
      <c r="AC385" s="50">
        <f t="array" aca="1" ref="AC385" ca="1">IF(RESET,0,IF(LOAD_ROM,ROM!AC246,IF(AND(MMU_CLK,MMU_MEMW,CELL("address",AC385)=CELL("address",OFFSET(RAM0,MMU_RAM_X,MMU_RAM_Y))),MMU_VAL,AC385)))</f>
        <v>0</v>
      </c>
      <c r="AD385" s="50">
        <f t="array" aca="1" ref="AD385" ca="1">IF(RESET,0,IF(LOAD_ROM,ROM!AD246,IF(AND(MMU_CLK,MMU_MEMW,CELL("address",AD385)=CELL("address",OFFSET(RAM0,MMU_RAM_X,MMU_RAM_Y))),MMU_VAL,AD385)))</f>
        <v>0</v>
      </c>
      <c r="AE385" s="50">
        <f t="array" aca="1" ref="AE385" ca="1">IF(RESET,0,IF(LOAD_ROM,ROM!AE246,IF(AND(MMU_CLK,MMU_MEMW,CELL("address",AE385)=CELL("address",OFFSET(RAM0,MMU_RAM_X,MMU_RAM_Y))),MMU_VAL,AE385)))</f>
        <v>0</v>
      </c>
      <c r="AF385" s="50">
        <f t="array" aca="1" ref="AF385" ca="1">IF(RESET,0,IF(LOAD_ROM,ROM!AF246,IF(AND(MMU_CLK,MMU_MEMW,CELL("address",AF385)=CELL("address",OFFSET(RAM0,MMU_RAM_X,MMU_RAM_Y))),MMU_VAL,AF385)))</f>
        <v>0</v>
      </c>
      <c r="AG385" s="50">
        <f t="array" aca="1" ref="AG385" ca="1">IF(RESET,0,IF(LOAD_ROM,ROM!AG246,IF(AND(MMU_CLK,MMU_MEMW,CELL("address",AG385)=CELL("address",OFFSET(RAM0,MMU_RAM_X,MMU_RAM_Y))),MMU_VAL,AG385)))</f>
        <v>0</v>
      </c>
      <c r="AH385" s="50">
        <f t="array" aca="1" ref="AH385" ca="1">IF(RESET,0,IF(LOAD_ROM,ROM!AH246,IF(AND(MMU_CLK,MMU_MEMW,CELL("address",AH385)=CELL("address",OFFSET(RAM0,MMU_RAM_X,MMU_RAM_Y))),MMU_VAL,AH385)))</f>
        <v>0</v>
      </c>
      <c r="AI385" s="50">
        <f t="array" aca="1" ref="AI385" ca="1">IF(RESET,0,IF(LOAD_ROM,ROM!AI246,IF(AND(MMU_CLK,MMU_MEMW,CELL("address",AI385)=CELL("address",OFFSET(RAM0,MMU_RAM_X,MMU_RAM_Y))),MMU_VAL,AI385)))</f>
        <v>0</v>
      </c>
      <c r="AJ385" s="50">
        <f t="array" aca="1" ref="AJ385" ca="1">IF(RESET,0,IF(LOAD_ROM,ROM!AJ246,IF(AND(MMU_CLK,MMU_MEMW,CELL("address",AJ385)=CELL("address",OFFSET(RAM0,MMU_RAM_X,MMU_RAM_Y))),MMU_VAL,AJ385)))</f>
        <v>0</v>
      </c>
      <c r="AK385" s="50">
        <f t="array" aca="1" ref="AK385" ca="1">IF(RESET,0,IF(LOAD_ROM,ROM!AK246,IF(AND(MMU_CLK,MMU_MEMW,CELL("address",AK385)=CELL("address",OFFSET(RAM0,MMU_RAM_X,MMU_RAM_Y))),MMU_VAL,AK385)))</f>
        <v>0</v>
      </c>
      <c r="AL385" s="50">
        <f t="array" aca="1" ref="AL385" ca="1">IF(RESET,0,IF(LOAD_ROM,ROM!AL246,IF(AND(MMU_CLK,MMU_MEMW,CELL("address",AL385)=CELL("address",OFFSET(RAM0,MMU_RAM_X,MMU_RAM_Y))),MMU_VAL,AL385)))</f>
        <v>0</v>
      </c>
      <c r="AM385" s="50">
        <f t="array" aca="1" ref="AM385" ca="1">IF(RESET,0,IF(LOAD_ROM,ROM!AM246,IF(AND(MMU_CLK,MMU_MEMW,CELL("address",AM385)=CELL("address",OFFSET(RAM0,MMU_RAM_X,MMU_RAM_Y))),MMU_VAL,AM385)))</f>
        <v>0</v>
      </c>
      <c r="AN385" s="50">
        <f t="array" aca="1" ref="AN385" ca="1">IF(RESET,0,IF(LOAD_ROM,ROM!AN246,IF(AND(MMU_CLK,MMU_MEMW,CELL("address",AN385)=CELL("address",OFFSET(RAM0,MMU_RAM_X,MMU_RAM_Y))),MMU_VAL,AN385)))</f>
        <v>0</v>
      </c>
      <c r="AO385" s="50">
        <f t="array" aca="1" ref="AO385" ca="1">IF(RESET,0,IF(LOAD_ROM,ROM!AO246,IF(AND(MMU_CLK,MMU_MEMW,CELL("address",AO385)=CELL("address",OFFSET(RAM0,MMU_RAM_X,MMU_RAM_Y))),MMU_VAL,AO385)))</f>
        <v>0</v>
      </c>
      <c r="AP385" s="50">
        <f t="array" aca="1" ref="AP385" ca="1">IF(RESET,0,IF(LOAD_ROM,ROM!AP246,IF(AND(MMU_CLK,MMU_MEMW,CELL("address",AP385)=CELL("address",OFFSET(RAM0,MMU_RAM_X,MMU_RAM_Y))),MMU_VAL,AP385)))</f>
        <v>0</v>
      </c>
      <c r="AQ385" s="50">
        <f t="array" aca="1" ref="AQ385" ca="1">IF(RESET,0,IF(LOAD_ROM,ROM!AQ246,IF(AND(MMU_CLK,MMU_MEMW,CELL("address",AQ385)=CELL("address",OFFSET(RAM0,MMU_RAM_X,MMU_RAM_Y))),MMU_VAL,AQ385)))</f>
        <v>0</v>
      </c>
      <c r="AR385" s="50">
        <f t="array" aca="1" ref="AR385" ca="1">IF(RESET,0,IF(LOAD_ROM,ROM!AR246,IF(AND(MMU_CLK,MMU_MEMW,CELL("address",AR385)=CELL("address",OFFSET(RAM0,MMU_RAM_X,MMU_RAM_Y))),MMU_VAL,AR385)))</f>
        <v>0</v>
      </c>
      <c r="AS385" s="50">
        <f t="array" aca="1" ref="AS385" ca="1">IF(RESET,0,IF(LOAD_ROM,ROM!AS246,IF(AND(MMU_CLK,MMU_MEMW,CELL("address",AS385)=CELL("address",OFFSET(RAM0,MMU_RAM_X,MMU_RAM_Y))),MMU_VAL,AS385)))</f>
        <v>0</v>
      </c>
      <c r="AT385" s="50">
        <f t="array" aca="1" ref="AT385" ca="1">IF(RESET,0,IF(LOAD_ROM,ROM!AT246,IF(AND(MMU_CLK,MMU_MEMW,CELL("address",AT385)=CELL("address",OFFSET(RAM0,MMU_RAM_X,MMU_RAM_Y))),MMU_VAL,AT385)))</f>
        <v>0</v>
      </c>
      <c r="AU385" s="50">
        <f t="array" aca="1" ref="AU385" ca="1">IF(RESET,0,IF(LOAD_ROM,ROM!AU246,IF(AND(MMU_CLK,MMU_MEMW,CELL("address",AU385)=CELL("address",OFFSET(RAM0,MMU_RAM_X,MMU_RAM_Y))),MMU_VAL,AU385)))</f>
        <v>0</v>
      </c>
      <c r="AV385" s="50">
        <f t="array" aca="1" ref="AV385" ca="1">IF(RESET,0,IF(LOAD_ROM,ROM!AV246,IF(AND(MMU_CLK,MMU_MEMW,CELL("address",AV385)=CELL("address",OFFSET(RAM0,MMU_RAM_X,MMU_RAM_Y))),MMU_VAL,AV385)))</f>
        <v>0</v>
      </c>
      <c r="AW385" s="50">
        <f t="array" aca="1" ref="AW385" ca="1">IF(RESET,0,IF(LOAD_ROM,ROM!AW246,IF(AND(MMU_CLK,MMU_MEMW,CELL("address",AW385)=CELL("address",OFFSET(RAM0,MMU_RAM_X,MMU_RAM_Y))),MMU_VAL,AW385)))</f>
        <v>0</v>
      </c>
      <c r="AX385" s="50">
        <f t="array" aca="1" ref="AX385" ca="1">IF(RESET,0,IF(LOAD_ROM,ROM!AX246,IF(AND(MMU_CLK,MMU_MEMW,CELL("address",AX385)=CELL("address",OFFSET(RAM0,MMU_RAM_X,MMU_RAM_Y))),MMU_VAL,AX385)))</f>
        <v>0</v>
      </c>
      <c r="AY385" s="50">
        <f t="array" aca="1" ref="AY385" ca="1">IF(RESET,0,IF(LOAD_ROM,ROM!AY246,IF(AND(MMU_CLK,MMU_MEMW,CELL("address",AY385)=CELL("address",OFFSET(RAM0,MMU_RAM_X,MMU_RAM_Y))),MMU_VAL,AY385)))</f>
        <v>0</v>
      </c>
      <c r="AZ385" s="50">
        <f t="array" aca="1" ref="AZ385" ca="1">IF(RESET,0,IF(LOAD_ROM,ROM!AZ246,IF(AND(MMU_CLK,MMU_MEMW,CELL("address",AZ385)=CELL("address",OFFSET(RAM0,MMU_RAM_X,MMU_RAM_Y))),MMU_VAL,AZ385)))</f>
        <v>0</v>
      </c>
      <c r="BA385" s="50">
        <f t="array" aca="1" ref="BA385" ca="1">IF(RESET,0,IF(LOAD_ROM,ROM!BA246,IF(AND(MMU_CLK,MMU_MEMW,CELL("address",BA385)=CELL("address",OFFSET(RAM0,MMU_RAM_X,MMU_RAM_Y))),MMU_VAL,BA385)))</f>
        <v>0</v>
      </c>
      <c r="BB385" s="50">
        <f t="array" aca="1" ref="BB385" ca="1">IF(RESET,0,IF(LOAD_ROM,ROM!BB246,IF(AND(MMU_CLK,MMU_MEMW,CELL("address",BB385)=CELL("address",OFFSET(RAM0,MMU_RAM_X,MMU_RAM_Y))),MMU_VAL,BB385)))</f>
        <v>0</v>
      </c>
      <c r="BC385" s="50">
        <f t="array" aca="1" ref="BC385" ca="1">IF(RESET,0,IF(LOAD_ROM,ROM!BC246,IF(AND(MMU_CLK,MMU_MEMW,CELL("address",BC385)=CELL("address",OFFSET(RAM0,MMU_RAM_X,MMU_RAM_Y))),MMU_VAL,BC385)))</f>
        <v>0</v>
      </c>
      <c r="BD385" s="50">
        <f t="array" aca="1" ref="BD385" ca="1">IF(RESET,0,IF(LOAD_ROM,ROM!BD246,IF(AND(MMU_CLK,MMU_MEMW,CELL("address",BD385)=CELL("address",OFFSET(RAM0,MMU_RAM_X,MMU_RAM_Y))),MMU_VAL,BD385)))</f>
        <v>0</v>
      </c>
      <c r="BE385" s="50">
        <f t="array" aca="1" ref="BE385" ca="1">IF(RESET,0,IF(LOAD_ROM,ROM!BE246,IF(AND(MMU_CLK,MMU_MEMW,CELL("address",BE385)=CELL("address",OFFSET(RAM0,MMU_RAM_X,MMU_RAM_Y))),MMU_VAL,BE385)))</f>
        <v>0</v>
      </c>
      <c r="BF385" s="50">
        <f t="array" aca="1" ref="BF385" ca="1">IF(RESET,0,IF(LOAD_ROM,ROM!BF246,IF(AND(MMU_CLK,MMU_MEMW,CELL("address",BF385)=CELL("address",OFFSET(RAM0,MMU_RAM_X,MMU_RAM_Y))),MMU_VAL,BF385)))</f>
        <v>0</v>
      </c>
      <c r="BG385" s="50">
        <f t="array" aca="1" ref="BG385" ca="1">IF(RESET,0,IF(LOAD_ROM,ROM!BG246,IF(AND(MMU_CLK,MMU_MEMW,CELL("address",BG385)=CELL("address",OFFSET(RAM0,MMU_RAM_X,MMU_RAM_Y))),MMU_VAL,BG385)))</f>
        <v>0</v>
      </c>
      <c r="BH385" s="50">
        <f t="array" aca="1" ref="BH385" ca="1">IF(RESET,0,IF(LOAD_ROM,ROM!BH246,IF(AND(MMU_CLK,MMU_MEMW,CELL("address",BH385)=CELL("address",OFFSET(RAM0,MMU_RAM_X,MMU_RAM_Y))),MMU_VAL,BH385)))</f>
        <v>0</v>
      </c>
      <c r="BI385" s="50">
        <f t="array" aca="1" ref="BI385" ca="1">IF(RESET,0,IF(LOAD_ROM,ROM!BI246,IF(AND(MMU_CLK,MMU_MEMW,CELL("address",BI385)=CELL("address",OFFSET(RAM0,MMU_RAM_X,MMU_RAM_Y))),MMU_VAL,BI385)))</f>
        <v>0</v>
      </c>
      <c r="BJ385" s="50">
        <f t="array" aca="1" ref="BJ385" ca="1">IF(RESET,0,IF(LOAD_ROM,ROM!BJ246,IF(AND(MMU_CLK,MMU_MEMW,CELL("address",BJ385)=CELL("address",OFFSET(RAM0,MMU_RAM_X,MMU_RAM_Y))),MMU_VAL,BJ385)))</f>
        <v>0</v>
      </c>
      <c r="BK385" s="50">
        <f t="array" aca="1" ref="BK385" ca="1">IF(RESET,0,IF(LOAD_ROM,ROM!BK246,IF(AND(MMU_CLK,MMU_MEMW,CELL("address",BK385)=CELL("address",OFFSET(RAM0,MMU_RAM_X,MMU_RAM_Y))),MMU_VAL,BK385)))</f>
        <v>0</v>
      </c>
      <c r="BL385" s="50">
        <f t="array" aca="1" ref="BL385" ca="1">IF(RESET,0,IF(LOAD_ROM,ROM!BL246,IF(AND(MMU_CLK,MMU_MEMW,CELL("address",BL385)=CELL("address",OFFSET(RAM0,MMU_RAM_X,MMU_RAM_Y))),MMU_VAL,BL385)))</f>
        <v>0</v>
      </c>
      <c r="BM385" s="50">
        <f t="array" aca="1" ref="BM385" ca="1">IF(RESET,0,IF(LOAD_ROM,ROM!BM246,IF(AND(MMU_CLK,MMU_MEMW,CELL("address",BM385)=CELL("address",OFFSET(RAM0,MMU_RAM_X,MMU_RAM_Y))),MMU_VAL,BM385)))</f>
        <v>0</v>
      </c>
      <c r="BN385" s="50">
        <f t="array" aca="1" ref="BN385" ca="1">IF(RESET,0,IF(LOAD_ROM,ROM!BN246,IF(AND(MMU_CLK,MMU_MEMW,CELL("address",BN385)=CELL("address",OFFSET(RAM0,MMU_RAM_X,MMU_RAM_Y))),MMU_VAL,BN385)))</f>
        <v>0</v>
      </c>
      <c r="BO385" s="50">
        <f t="array" aca="1" ref="BO385" ca="1">IF(RESET,0,IF(LOAD_ROM,ROM!BO246,IF(AND(MMU_CLK,MMU_MEMW,CELL("address",BO385)=CELL("address",OFFSET(RAM0,MMU_RAM_X,MMU_RAM_Y))),MMU_VAL,BO385)))</f>
        <v>0</v>
      </c>
      <c r="BP385" s="50">
        <f t="array" aca="1" ref="BP385" ca="1">IF(RESET,0,IF(LOAD_ROM,ROM!BP246,IF(AND(MMU_CLK,MMU_MEMW,CELL("address",BP385)=CELL("address",OFFSET(RAM0,MMU_RAM_X,MMU_RAM_Y))),MMU_VAL,BP385)))</f>
        <v>0</v>
      </c>
      <c r="BQ385" s="50">
        <f t="array" aca="1" ref="BQ385" ca="1">IF(RESET,0,IF(LOAD_ROM,ROM!BQ246,IF(AND(MMU_CLK,MMU_MEMW,CELL("address",BQ385)=CELL("address",OFFSET(RAM0,MMU_RAM_X,MMU_RAM_Y))),MMU_VAL,BQ385)))</f>
        <v>0</v>
      </c>
      <c r="BR385" s="50">
        <f t="array" aca="1" ref="BR385" ca="1">IF(RESET,0,IF(LOAD_ROM,ROM!BR246,IF(AND(MMU_CLK,MMU_MEMW,CELL("address",BR385)=CELL("address",OFFSET(RAM0,MMU_RAM_X,MMU_RAM_Y))),MMU_VAL,BR385)))</f>
        <v>0</v>
      </c>
      <c r="BS385" s="50">
        <f t="array" aca="1" ref="BS385" ca="1">IF(RESET,0,IF(LOAD_ROM,ROM!BS246,IF(AND(MMU_CLK,MMU_MEMW,CELL("address",BS385)=CELL("address",OFFSET(RAM0,MMU_RAM_X,MMU_RAM_Y))),MMU_VAL,BS385)))</f>
        <v>0</v>
      </c>
      <c r="BT385" s="50">
        <f t="array" aca="1" ref="BT385" ca="1">IF(RESET,0,IF(LOAD_ROM,ROM!BT246,IF(AND(MMU_CLK,MMU_MEMW,CELL("address",BT385)=CELL("address",OFFSET(RAM0,MMU_RAM_X,MMU_RAM_Y))),MMU_VAL,BT385)))</f>
        <v>0</v>
      </c>
      <c r="BU385" s="50">
        <f t="array" aca="1" ref="BU385" ca="1">IF(RESET,0,IF(LOAD_ROM,ROM!BU246,IF(AND(MMU_CLK,MMU_MEMW,CELL("address",BU385)=CELL("address",OFFSET(RAM0,MMU_RAM_X,MMU_RAM_Y))),MMU_VAL,BU385)))</f>
        <v>0</v>
      </c>
      <c r="BV385" s="50">
        <f t="array" aca="1" ref="BV385" ca="1">IF(RESET,0,IF(LOAD_ROM,ROM!BV246,IF(AND(MMU_CLK,MMU_MEMW,CELL("address",BV385)=CELL("address",OFFSET(RAM0,MMU_RAM_X,MMU_RAM_Y))),MMU_VAL,BV385)))</f>
        <v>0</v>
      </c>
      <c r="BW385" s="50">
        <f t="array" aca="1" ref="BW385" ca="1">IF(RESET,0,IF(LOAD_ROM,ROM!BW246,IF(AND(MMU_CLK,MMU_MEMW,CELL("address",BW385)=CELL("address",OFFSET(RAM0,MMU_RAM_X,MMU_RAM_Y))),MMU_VAL,BW385)))</f>
        <v>0</v>
      </c>
      <c r="BX385" s="50">
        <f t="array" aca="1" ref="BX385" ca="1">IF(RESET,0,IF(LOAD_ROM,ROM!BX246,IF(AND(MMU_CLK,MMU_MEMW,CELL("address",BX385)=CELL("address",OFFSET(RAM0,MMU_RAM_X,MMU_RAM_Y))),MMU_VAL,BX385)))</f>
        <v>0</v>
      </c>
      <c r="BY385" s="50">
        <f t="array" aca="1" ref="BY385" ca="1">IF(RESET,0,IF(LOAD_ROM,ROM!BY246,IF(AND(MMU_CLK,MMU_MEMW,CELL("address",BY385)=CELL("address",OFFSET(RAM0,MMU_RAM_X,MMU_RAM_Y))),MMU_VAL,BY385)))</f>
        <v>0</v>
      </c>
      <c r="BZ385" s="50">
        <f t="array" aca="1" ref="BZ385" ca="1">IF(RESET,0,IF(LOAD_ROM,ROM!BZ246,IF(AND(MMU_CLK,MMU_MEMW,CELL("address",BZ385)=CELL("address",OFFSET(RAM0,MMU_RAM_X,MMU_RAM_Y))),MMU_VAL,BZ385)))</f>
        <v>0</v>
      </c>
      <c r="CA385" s="50">
        <f t="array" aca="1" ref="CA385" ca="1">IF(RESET,0,IF(LOAD_ROM,ROM!CA246,IF(AND(MMU_CLK,MMU_MEMW,CELL("address",CA385)=CELL("address",OFFSET(RAM0,MMU_RAM_X,MMU_RAM_Y))),MMU_VAL,CA385)))</f>
        <v>0</v>
      </c>
      <c r="CB385" s="50">
        <f t="array" aca="1" ref="CB385" ca="1">IF(RESET,0,IF(LOAD_ROM,ROM!CB246,IF(AND(MMU_CLK,MMU_MEMW,CELL("address",CB385)=CELL("address",OFFSET(RAM0,MMU_RAM_X,MMU_RAM_Y))),MMU_VAL,CB385)))</f>
        <v>0</v>
      </c>
      <c r="CC385" s="50">
        <f t="array" aca="1" ref="CC385" ca="1">IF(RESET,0,IF(LOAD_ROM,ROM!CC246,IF(AND(MMU_CLK,MMU_MEMW,CELL("address",CC385)=CELL("address",OFFSET(RAM0,MMU_RAM_X,MMU_RAM_Y))),MMU_VAL,CC385)))</f>
        <v>0</v>
      </c>
      <c r="CD385" s="50">
        <f t="array" aca="1" ref="CD385" ca="1">IF(RESET,0,IF(LOAD_ROM,ROM!CD246,IF(AND(MMU_CLK,MMU_MEMW,CELL("address",CD385)=CELL("address",OFFSET(RAM0,MMU_RAM_X,MMU_RAM_Y))),MMU_VAL,CD385)))</f>
        <v>0</v>
      </c>
      <c r="CE385" s="50">
        <f t="array" aca="1" ref="CE385" ca="1">IF(RESET,0,IF(LOAD_ROM,ROM!CE246,IF(AND(MMU_CLK,MMU_MEMW,CELL("address",CE385)=CELL("address",OFFSET(RAM0,MMU_RAM_X,MMU_RAM_Y))),MMU_VAL,CE385)))</f>
        <v>0</v>
      </c>
      <c r="CF385" s="50">
        <f t="array" aca="1" ref="CF385" ca="1">IF(RESET,0,IF(LOAD_ROM,ROM!CF246,IF(AND(MMU_CLK,MMU_MEMW,CELL("address",CF385)=CELL("address",OFFSET(RAM0,MMU_RAM_X,MMU_RAM_Y))),MMU_VAL,CF385)))</f>
        <v>0</v>
      </c>
      <c r="CG385" s="50">
        <f t="array" aca="1" ref="CG385" ca="1">IF(RESET,0,IF(LOAD_ROM,ROM!CG246,IF(AND(MMU_CLK,MMU_MEMW,CELL("address",CG385)=CELL("address",OFFSET(RAM0,MMU_RAM_X,MMU_RAM_Y))),MMU_VAL,CG385)))</f>
        <v>0</v>
      </c>
      <c r="CH385" s="50">
        <f t="array" aca="1" ref="CH385" ca="1">IF(RESET,0,IF(LOAD_ROM,ROM!CH246,IF(AND(MMU_CLK,MMU_MEMW,CELL("address",CH385)=CELL("address",OFFSET(RAM0,MMU_RAM_X,MMU_RAM_Y))),MMU_VAL,CH385)))</f>
        <v>0</v>
      </c>
      <c r="CI385" s="50">
        <f t="array" aca="1" ref="CI385" ca="1">IF(RESET,0,IF(LOAD_ROM,ROM!CI246,IF(AND(MMU_CLK,MMU_MEMW,CELL("address",CI385)=CELL("address",OFFSET(RAM0,MMU_RAM_X,MMU_RAM_Y))),MMU_VAL,CI385)))</f>
        <v>0</v>
      </c>
      <c r="CJ385" s="50">
        <f t="array" aca="1" ref="CJ385" ca="1">IF(RESET,0,IF(LOAD_ROM,ROM!CJ246,IF(AND(MMU_CLK,MMU_MEMW,CELL("address",CJ385)=CELL("address",OFFSET(RAM0,MMU_RAM_X,MMU_RAM_Y))),MMU_VAL,CJ385)))</f>
        <v>0</v>
      </c>
      <c r="CK385" s="50">
        <f t="array" aca="1" ref="CK385" ca="1">IF(RESET,0,IF(LOAD_ROM,ROM!CK246,IF(AND(MMU_CLK,MMU_MEMW,CELL("address",CK385)=CELL("address",OFFSET(RAM0,MMU_RAM_X,MMU_RAM_Y))),MMU_VAL,CK385)))</f>
        <v>0</v>
      </c>
      <c r="CL385" s="50">
        <f t="array" aca="1" ref="CL385" ca="1">IF(RESET,0,IF(LOAD_ROM,ROM!CL246,IF(AND(MMU_CLK,MMU_MEMW,CELL("address",CL385)=CELL("address",OFFSET(RAM0,MMU_RAM_X,MMU_RAM_Y))),MMU_VAL,CL385)))</f>
        <v>0</v>
      </c>
      <c r="CM385" s="50">
        <f t="array" aca="1" ref="CM385" ca="1">IF(RESET,0,IF(LOAD_ROM,ROM!CM246,IF(AND(MMU_CLK,MMU_MEMW,CELL("address",CM385)=CELL("address",OFFSET(RAM0,MMU_RAM_X,MMU_RAM_Y))),MMU_VAL,CM385)))</f>
        <v>0</v>
      </c>
      <c r="CN385" s="50">
        <f t="array" aca="1" ref="CN385" ca="1">IF(RESET,0,IF(LOAD_ROM,ROM!CN246,IF(AND(MMU_CLK,MMU_MEMW,CELL("address",CN385)=CELL("address",OFFSET(RAM0,MMU_RAM_X,MMU_RAM_Y))),MMU_VAL,CN385)))</f>
        <v>0</v>
      </c>
      <c r="CO385" s="50">
        <f t="array" aca="1" ref="CO385" ca="1">IF(RESET,0,IF(LOAD_ROM,ROM!CO246,IF(AND(MMU_CLK,MMU_MEMW,CELL("address",CO385)=CELL("address",OFFSET(RAM0,MMU_RAM_X,MMU_RAM_Y))),MMU_VAL,CO385)))</f>
        <v>0</v>
      </c>
      <c r="CP385" s="50">
        <f t="array" aca="1" ref="CP385" ca="1">IF(RESET,0,IF(LOAD_ROM,ROM!CP246,IF(AND(MMU_CLK,MMU_MEMW,CELL("address",CP385)=CELL("address",OFFSET(RAM0,MMU_RAM_X,MMU_RAM_Y))),MMU_VAL,CP385)))</f>
        <v>0</v>
      </c>
      <c r="CQ385" s="50">
        <f t="array" aca="1" ref="CQ385" ca="1">IF(RESET,0,IF(LOAD_ROM,ROM!CQ246,IF(AND(MMU_CLK,MMU_MEMW,CELL("address",CQ385)=CELL("address",OFFSET(RAM0,MMU_RAM_X,MMU_RAM_Y))),MMU_VAL,CQ385)))</f>
        <v>0</v>
      </c>
      <c r="CR385" s="50">
        <f t="array" aca="1" ref="CR385" ca="1">IF(RESET,0,IF(LOAD_ROM,ROM!CR246,IF(AND(MMU_CLK,MMU_MEMW,CELL("address",CR385)=CELL("address",OFFSET(RAM0,MMU_RAM_X,MMU_RAM_Y))),MMU_VAL,CR385)))</f>
        <v>0</v>
      </c>
      <c r="CS385" s="50">
        <f t="array" aca="1" ref="CS385" ca="1">IF(RESET,0,IF(LOAD_ROM,ROM!CS246,IF(AND(MMU_CLK,MMU_MEMW,CELL("address",CS385)=CELL("address",OFFSET(RAM0,MMU_RAM_X,MMU_RAM_Y))),MMU_VAL,CS385)))</f>
        <v>0</v>
      </c>
      <c r="CT385" s="50">
        <f t="array" aca="1" ref="CT385" ca="1">IF(RESET,0,IF(LOAD_ROM,ROM!CT246,IF(AND(MMU_CLK,MMU_MEMW,CELL("address",CT385)=CELL("address",OFFSET(RAM0,MMU_RAM_X,MMU_RAM_Y))),MMU_VAL,CT385)))</f>
        <v>0</v>
      </c>
      <c r="CU385" s="50">
        <f t="array" aca="1" ref="CU385" ca="1">IF(RESET,0,IF(LOAD_ROM,ROM!CU246,IF(AND(MMU_CLK,MMU_MEMW,CELL("address",CU385)=CELL("address",OFFSET(RAM0,MMU_RAM_X,MMU_RAM_Y))),MMU_VAL,CU385)))</f>
        <v>0</v>
      </c>
      <c r="CV385" s="50">
        <f t="array" aca="1" ref="CV385" ca="1">IF(RESET,0,IF(LOAD_ROM,ROM!CV246,IF(AND(MMU_CLK,MMU_MEMW,CELL("address",CV385)=CELL("address",OFFSET(RAM0,MMU_RAM_X,MMU_RAM_Y))),MMU_VAL,CV385)))</f>
        <v>0</v>
      </c>
      <c r="CW385" s="50">
        <f t="array" aca="1" ref="CW385" ca="1">IF(RESET,0,IF(LOAD_ROM,ROM!CW246,IF(AND(MMU_CLK,MMU_MEMW,CELL("address",CW385)=CELL("address",OFFSET(RAM0,MMU_RAM_X,MMU_RAM_Y))),MMU_VAL,CW385)))</f>
        <v>0</v>
      </c>
      <c r="CX385" s="50">
        <f t="array" aca="1" ref="CX385" ca="1">IF(RESET,0,IF(LOAD_ROM,ROM!CX246,IF(AND(MMU_CLK,MMU_MEMW,CELL("address",CX385)=CELL("address",OFFSET(RAM0,MMU_RAM_X,MMU_RAM_Y))),MMU_VAL,CX385)))</f>
        <v>0</v>
      </c>
      <c r="CY385" s="50">
        <f t="array" aca="1" ref="CY385" ca="1">IF(RESET,0,IF(LOAD_ROM,ROM!CY246,IF(AND(MMU_CLK,MMU_MEMW,CELL("address",CY385)=CELL("address",OFFSET(RAM0,MMU_RAM_X,MMU_RAM_Y))),MMU_VAL,CY385)))</f>
        <v>0</v>
      </c>
      <c r="CZ385" s="50">
        <f t="array" aca="1" ref="CZ385" ca="1">IF(RESET,0,IF(LOAD_ROM,ROM!CZ246,IF(AND(MMU_CLK,MMU_MEMW,CELL("address",CZ385)=CELL("address",OFFSET(RAM0,MMU_RAM_X,MMU_RAM_Y))),MMU_VAL,CZ385)))</f>
        <v>0</v>
      </c>
      <c r="DA385" s="50">
        <f t="array" aca="1" ref="DA385" ca="1">IF(RESET,0,IF(LOAD_ROM,ROM!DA246,IF(AND(MMU_CLK,MMU_MEMW,CELL("address",DA385)=CELL("address",OFFSET(RAM0,MMU_RAM_X,MMU_RAM_Y))),MMU_VAL,DA385)))</f>
        <v>0</v>
      </c>
      <c r="DB385" s="50">
        <f t="array" aca="1" ref="DB385" ca="1">IF(RESET,0,IF(LOAD_ROM,ROM!DB246,IF(AND(MMU_CLK,MMU_MEMW,CELL("address",DB385)=CELL("address",OFFSET(RAM0,MMU_RAM_X,MMU_RAM_Y))),MMU_VAL,DB385)))</f>
        <v>0</v>
      </c>
      <c r="DC385" s="50">
        <f t="array" aca="1" ref="DC385" ca="1">IF(RESET,0,IF(LOAD_ROM,ROM!DC246,IF(AND(MMU_CLK,MMU_MEMW,CELL("address",DC385)=CELL("address",OFFSET(RAM0,MMU_RAM_X,MMU_RAM_Y))),MMU_VAL,DC385)))</f>
        <v>0</v>
      </c>
      <c r="DD385" s="50">
        <f t="array" aca="1" ref="DD385" ca="1">IF(RESET,0,IF(LOAD_ROM,ROM!DD246,IF(AND(MMU_CLK,MMU_MEMW,CELL("address",DD385)=CELL("address",OFFSET(RAM0,MMU_RAM_X,MMU_RAM_Y))),MMU_VAL,DD385)))</f>
        <v>0</v>
      </c>
      <c r="DE385" s="50">
        <f t="array" aca="1" ref="DE385" ca="1">IF(RESET,0,IF(LOAD_ROM,ROM!DE246,IF(AND(MMU_CLK,MMU_MEMW,CELL("address",DE385)=CELL("address",OFFSET(RAM0,MMU_RAM_X,MMU_RAM_Y))),MMU_VAL,DE385)))</f>
        <v>0</v>
      </c>
      <c r="DF385" s="50">
        <f t="array" aca="1" ref="DF385" ca="1">IF(RESET,0,IF(LOAD_ROM,ROM!DF246,IF(AND(MMU_CLK,MMU_MEMW,CELL("address",DF385)=CELL("address",OFFSET(RAM0,MMU_RAM_X,MMU_RAM_Y))),MMU_VAL,DF385)))</f>
        <v>0</v>
      </c>
      <c r="DG385" s="50">
        <f t="array" aca="1" ref="DG385" ca="1">IF(RESET,0,IF(LOAD_ROM,ROM!DG246,IF(AND(MMU_CLK,MMU_MEMW,CELL("address",DG385)=CELL("address",OFFSET(RAM0,MMU_RAM_X,MMU_RAM_Y))),MMU_VAL,DG385)))</f>
        <v>0</v>
      </c>
      <c r="DH385" s="50">
        <f t="array" aca="1" ref="DH385" ca="1">IF(RESET,0,IF(LOAD_ROM,ROM!DH246,IF(AND(MMU_CLK,MMU_MEMW,CELL("address",DH385)=CELL("address",OFFSET(RAM0,MMU_RAM_X,MMU_RAM_Y))),MMU_VAL,DH385)))</f>
        <v>0</v>
      </c>
      <c r="DI385" s="50">
        <f t="array" aca="1" ref="DI385" ca="1">IF(RESET,0,IF(LOAD_ROM,ROM!DI246,IF(AND(MMU_CLK,MMU_MEMW,CELL("address",DI385)=CELL("address",OFFSET(RAM0,MMU_RAM_X,MMU_RAM_Y))),MMU_VAL,DI385)))</f>
        <v>0</v>
      </c>
      <c r="DJ385" s="50">
        <f t="array" aca="1" ref="DJ385" ca="1">IF(RESET,0,IF(LOAD_ROM,ROM!DJ246,IF(AND(MMU_CLK,MMU_MEMW,CELL("address",DJ385)=CELL("address",OFFSET(RAM0,MMU_RAM_X,MMU_RAM_Y))),MMU_VAL,DJ385)))</f>
        <v>0</v>
      </c>
      <c r="DK385" s="50">
        <f t="array" aca="1" ref="DK385" ca="1">IF(RESET,0,IF(LOAD_ROM,ROM!DK246,IF(AND(MMU_CLK,MMU_MEMW,CELL("address",DK385)=CELL("address",OFFSET(RAM0,MMU_RAM_X,MMU_RAM_Y))),MMU_VAL,DK385)))</f>
        <v>0</v>
      </c>
      <c r="DL385" s="50">
        <f t="array" aca="1" ref="DL385" ca="1">IF(RESET,0,IF(LOAD_ROM,ROM!DL246,IF(AND(MMU_CLK,MMU_MEMW,CELL("address",DL385)=CELL("address",OFFSET(RAM0,MMU_RAM_X,MMU_RAM_Y))),MMU_VAL,DL385)))</f>
        <v>0</v>
      </c>
      <c r="DM385" s="50">
        <f t="array" aca="1" ref="DM385" ca="1">IF(RESET,0,IF(LOAD_ROM,ROM!DM246,IF(AND(MMU_CLK,MMU_MEMW,CELL("address",DM385)=CELL("address",OFFSET(RAM0,MMU_RAM_X,MMU_RAM_Y))),MMU_VAL,DM385)))</f>
        <v>0</v>
      </c>
      <c r="DN385" s="50">
        <f t="array" aca="1" ref="DN385" ca="1">IF(RESET,0,IF(LOAD_ROM,ROM!DN246,IF(AND(MMU_CLK,MMU_MEMW,CELL("address",DN385)=CELL("address",OFFSET(RAM0,MMU_RAM_X,MMU_RAM_Y))),MMU_VAL,DN385)))</f>
        <v>0</v>
      </c>
      <c r="DO385" s="50">
        <f t="array" aca="1" ref="DO385" ca="1">IF(RESET,0,IF(LOAD_ROM,ROM!DO246,IF(AND(MMU_CLK,MMU_MEMW,CELL("address",DO385)=CELL("address",OFFSET(RAM0,MMU_RAM_X,MMU_RAM_Y))),MMU_VAL,DO385)))</f>
        <v>0</v>
      </c>
      <c r="DP385" s="50">
        <f t="array" aca="1" ref="DP385" ca="1">IF(RESET,0,IF(LOAD_ROM,ROM!DP246,IF(AND(MMU_CLK,MMU_MEMW,CELL("address",DP385)=CELL("address",OFFSET(RAM0,MMU_RAM_X,MMU_RAM_Y))),MMU_VAL,DP385)))</f>
        <v>0</v>
      </c>
      <c r="DQ385" s="50">
        <f t="array" aca="1" ref="DQ385" ca="1">IF(RESET,0,IF(LOAD_ROM,ROM!DQ246,IF(AND(MMU_CLK,MMU_MEMW,CELL("address",DQ385)=CELL("address",OFFSET(RAM0,MMU_RAM_X,MMU_RAM_Y))),MMU_VAL,DQ385)))</f>
        <v>0</v>
      </c>
      <c r="DR385" s="50">
        <f t="array" aca="1" ref="DR385" ca="1">IF(RESET,0,IF(LOAD_ROM,ROM!DR246,IF(AND(MMU_CLK,MMU_MEMW,CELL("address",DR385)=CELL("address",OFFSET(RAM0,MMU_RAM_X,MMU_RAM_Y))),MMU_VAL,DR385)))</f>
        <v>0</v>
      </c>
      <c r="DS385" s="50">
        <f t="array" aca="1" ref="DS385" ca="1">IF(RESET,0,IF(LOAD_ROM,ROM!DS246,IF(AND(MMU_CLK,MMU_MEMW,CELL("address",DS385)=CELL("address",OFFSET(RAM0,MMU_RAM_X,MMU_RAM_Y))),MMU_VAL,DS385)))</f>
        <v>0</v>
      </c>
      <c r="DT385" s="50">
        <f t="array" aca="1" ref="DT385" ca="1">IF(RESET,0,IF(LOAD_ROM,ROM!DT246,IF(AND(MMU_CLK,MMU_MEMW,CELL("address",DT385)=CELL("address",OFFSET(RAM0,MMU_RAM_X,MMU_RAM_Y))),MMU_VAL,DT385)))</f>
        <v>0</v>
      </c>
      <c r="DU385" s="50">
        <f t="array" aca="1" ref="DU385" ca="1">IF(RESET,0,IF(LOAD_ROM,ROM!DU246,IF(AND(MMU_CLK,MMU_MEMW,CELL("address",DU385)=CELL("address",OFFSET(RAM0,MMU_RAM_X,MMU_RAM_Y))),MMU_VAL,DU385)))</f>
        <v>0</v>
      </c>
      <c r="DV385" s="50">
        <f t="array" aca="1" ref="DV385" ca="1">IF(RESET,0,IF(LOAD_ROM,ROM!DV246,IF(AND(MMU_CLK,MMU_MEMW,CELL("address",DV385)=CELL("address",OFFSET(RAM0,MMU_RAM_X,MMU_RAM_Y))),MMU_VAL,DV385)))</f>
        <v>0</v>
      </c>
      <c r="DW385" s="50">
        <f t="array" aca="1" ref="DW385" ca="1">IF(RESET,0,IF(LOAD_ROM,ROM!DW246,IF(AND(MMU_CLK,MMU_MEMW,CELL("address",DW385)=CELL("address",OFFSET(RAM0,MMU_RAM_X,MMU_RAM_Y))),MMU_VAL,DW385)))</f>
        <v>0</v>
      </c>
      <c r="DX385" s="50">
        <f t="array" aca="1" ref="DX385" ca="1">IF(RESET,0,IF(LOAD_ROM,ROM!DX246,IF(AND(MMU_CLK,MMU_MEMW,CELL("address",DX385)=CELL("address",OFFSET(RAM0,MMU_RAM_X,MMU_RAM_Y))),MMU_VAL,DX385)))</f>
        <v>0</v>
      </c>
    </row>
    <row r="386" spans="1:128" x14ac:dyDescent="0.35">
      <c r="A386" s="50">
        <f t="array" aca="1" ref="A386" ca="1">IF(RESET,0,IF(LOAD_ROM,ROM!A247,IF(AND(MMU_CLK,MMU_MEMW,CELL("address",A386)=CELL("address",OFFSET(RAM0,MMU_RAM_X,MMU_RAM_Y))),MMU_VAL,A386)))</f>
        <v>0</v>
      </c>
      <c r="B386" s="50">
        <f t="array" aca="1" ref="B386" ca="1">IF(RESET,0,IF(LOAD_ROM,ROM!B247,IF(AND(MMU_CLK,MMU_MEMW,CELL("address",B386)=CELL("address",OFFSET(RAM0,MMU_RAM_X,MMU_RAM_Y))),MMU_VAL,B386)))</f>
        <v>0</v>
      </c>
      <c r="C386" s="50">
        <f t="array" aca="1" ref="C386" ca="1">IF(RESET,0,IF(LOAD_ROM,ROM!C247,IF(AND(MMU_CLK,MMU_MEMW,CELL("address",C386)=CELL("address",OFFSET(RAM0,MMU_RAM_X,MMU_RAM_Y))),MMU_VAL,C386)))</f>
        <v>0</v>
      </c>
      <c r="D386" s="50">
        <f t="array" aca="1" ref="D386" ca="1">IF(RESET,0,IF(LOAD_ROM,ROM!D247,IF(AND(MMU_CLK,MMU_MEMW,CELL("address",D386)=CELL("address",OFFSET(RAM0,MMU_RAM_X,MMU_RAM_Y))),MMU_VAL,D386)))</f>
        <v>0</v>
      </c>
      <c r="E386" s="50">
        <f t="array" aca="1" ref="E386" ca="1">IF(RESET,0,IF(LOAD_ROM,ROM!E247,IF(AND(MMU_CLK,MMU_MEMW,CELL("address",E386)=CELL("address",OFFSET(RAM0,MMU_RAM_X,MMU_RAM_Y))),MMU_VAL,E386)))</f>
        <v>0</v>
      </c>
      <c r="F386" s="50">
        <f t="array" aca="1" ref="F386" ca="1">IF(RESET,0,IF(LOAD_ROM,ROM!F247,IF(AND(MMU_CLK,MMU_MEMW,CELL("address",F386)=CELL("address",OFFSET(RAM0,MMU_RAM_X,MMU_RAM_Y))),MMU_VAL,F386)))</f>
        <v>0</v>
      </c>
      <c r="G386" s="50">
        <f t="array" aca="1" ref="G386" ca="1">IF(RESET,0,IF(LOAD_ROM,ROM!G247,IF(AND(MMU_CLK,MMU_MEMW,CELL("address",G386)=CELL("address",OFFSET(RAM0,MMU_RAM_X,MMU_RAM_Y))),MMU_VAL,G386)))</f>
        <v>0</v>
      </c>
      <c r="H386" s="50">
        <f t="array" aca="1" ref="H386" ca="1">IF(RESET,0,IF(LOAD_ROM,ROM!H247,IF(AND(MMU_CLK,MMU_MEMW,CELL("address",H386)=CELL("address",OFFSET(RAM0,MMU_RAM_X,MMU_RAM_Y))),MMU_VAL,H386)))</f>
        <v>0</v>
      </c>
      <c r="I386" s="50">
        <f t="array" aca="1" ref="I386" ca="1">IF(RESET,0,IF(LOAD_ROM,ROM!I247,IF(AND(MMU_CLK,MMU_MEMW,CELL("address",I386)=CELL("address",OFFSET(RAM0,MMU_RAM_X,MMU_RAM_Y))),MMU_VAL,I386)))</f>
        <v>0</v>
      </c>
      <c r="J386" s="50">
        <f t="array" aca="1" ref="J386" ca="1">IF(RESET,0,IF(LOAD_ROM,ROM!J247,IF(AND(MMU_CLK,MMU_MEMW,CELL("address",J386)=CELL("address",OFFSET(RAM0,MMU_RAM_X,MMU_RAM_Y))),MMU_VAL,J386)))</f>
        <v>0</v>
      </c>
      <c r="K386" s="50">
        <f t="array" aca="1" ref="K386" ca="1">IF(RESET,0,IF(LOAD_ROM,ROM!K247,IF(AND(MMU_CLK,MMU_MEMW,CELL("address",K386)=CELL("address",OFFSET(RAM0,MMU_RAM_X,MMU_RAM_Y))),MMU_VAL,K386)))</f>
        <v>0</v>
      </c>
      <c r="L386" s="50">
        <f t="array" aca="1" ref="L386" ca="1">IF(RESET,0,IF(LOAD_ROM,ROM!L247,IF(AND(MMU_CLK,MMU_MEMW,CELL("address",L386)=CELL("address",OFFSET(RAM0,MMU_RAM_X,MMU_RAM_Y))),MMU_VAL,L386)))</f>
        <v>0</v>
      </c>
      <c r="M386" s="50">
        <f t="array" aca="1" ref="M386" ca="1">IF(RESET,0,IF(LOAD_ROM,ROM!M247,IF(AND(MMU_CLK,MMU_MEMW,CELL("address",M386)=CELL("address",OFFSET(RAM0,MMU_RAM_X,MMU_RAM_Y))),MMU_VAL,M386)))</f>
        <v>0</v>
      </c>
      <c r="N386" s="50">
        <f t="array" aca="1" ref="N386" ca="1">IF(RESET,0,IF(LOAD_ROM,ROM!N247,IF(AND(MMU_CLK,MMU_MEMW,CELL("address",N386)=CELL("address",OFFSET(RAM0,MMU_RAM_X,MMU_RAM_Y))),MMU_VAL,N386)))</f>
        <v>0</v>
      </c>
      <c r="O386" s="50">
        <f t="array" aca="1" ref="O386" ca="1">IF(RESET,0,IF(LOAD_ROM,ROM!O247,IF(AND(MMU_CLK,MMU_MEMW,CELL("address",O386)=CELL("address",OFFSET(RAM0,MMU_RAM_X,MMU_RAM_Y))),MMU_VAL,O386)))</f>
        <v>0</v>
      </c>
      <c r="P386" s="50">
        <f t="array" aca="1" ref="P386" ca="1">IF(RESET,0,IF(LOAD_ROM,ROM!P247,IF(AND(MMU_CLK,MMU_MEMW,CELL("address",P386)=CELL("address",OFFSET(RAM0,MMU_RAM_X,MMU_RAM_Y))),MMU_VAL,P386)))</f>
        <v>0</v>
      </c>
      <c r="Q386" s="50">
        <f t="array" aca="1" ref="Q386" ca="1">IF(RESET,0,IF(LOAD_ROM,ROM!Q247,IF(AND(MMU_CLK,MMU_MEMW,CELL("address",Q386)=CELL("address",OFFSET(RAM0,MMU_RAM_X,MMU_RAM_Y))),MMU_VAL,Q386)))</f>
        <v>0</v>
      </c>
      <c r="R386" s="50">
        <f t="array" aca="1" ref="R386" ca="1">IF(RESET,0,IF(LOAD_ROM,ROM!R247,IF(AND(MMU_CLK,MMU_MEMW,CELL("address",R386)=CELL("address",OFFSET(RAM0,MMU_RAM_X,MMU_RAM_Y))),MMU_VAL,R386)))</f>
        <v>0</v>
      </c>
      <c r="S386" s="50">
        <f t="array" aca="1" ref="S386" ca="1">IF(RESET,0,IF(LOAD_ROM,ROM!S247,IF(AND(MMU_CLK,MMU_MEMW,CELL("address",S386)=CELL("address",OFFSET(RAM0,MMU_RAM_X,MMU_RAM_Y))),MMU_VAL,S386)))</f>
        <v>0</v>
      </c>
      <c r="T386" s="50">
        <f t="array" aca="1" ref="T386" ca="1">IF(RESET,0,IF(LOAD_ROM,ROM!T247,IF(AND(MMU_CLK,MMU_MEMW,CELL("address",T386)=CELL("address",OFFSET(RAM0,MMU_RAM_X,MMU_RAM_Y))),MMU_VAL,T386)))</f>
        <v>0</v>
      </c>
      <c r="U386" s="50">
        <f t="array" aca="1" ref="U386" ca="1">IF(RESET,0,IF(LOAD_ROM,ROM!U247,IF(AND(MMU_CLK,MMU_MEMW,CELL("address",U386)=CELL("address",OFFSET(RAM0,MMU_RAM_X,MMU_RAM_Y))),MMU_VAL,U386)))</f>
        <v>0</v>
      </c>
      <c r="V386" s="50">
        <f t="array" aca="1" ref="V386" ca="1">IF(RESET,0,IF(LOAD_ROM,ROM!V247,IF(AND(MMU_CLK,MMU_MEMW,CELL("address",V386)=CELL("address",OFFSET(RAM0,MMU_RAM_X,MMU_RAM_Y))),MMU_VAL,V386)))</f>
        <v>0</v>
      </c>
      <c r="W386" s="50">
        <f t="array" aca="1" ref="W386" ca="1">IF(RESET,0,IF(LOAD_ROM,ROM!W247,IF(AND(MMU_CLK,MMU_MEMW,CELL("address",W386)=CELL("address",OFFSET(RAM0,MMU_RAM_X,MMU_RAM_Y))),MMU_VAL,W386)))</f>
        <v>0</v>
      </c>
      <c r="X386" s="50">
        <f t="array" aca="1" ref="X386" ca="1">IF(RESET,0,IF(LOAD_ROM,ROM!X247,IF(AND(MMU_CLK,MMU_MEMW,CELL("address",X386)=CELL("address",OFFSET(RAM0,MMU_RAM_X,MMU_RAM_Y))),MMU_VAL,X386)))</f>
        <v>0</v>
      </c>
      <c r="Y386" s="50">
        <f t="array" aca="1" ref="Y386" ca="1">IF(RESET,0,IF(LOAD_ROM,ROM!Y247,IF(AND(MMU_CLK,MMU_MEMW,CELL("address",Y386)=CELL("address",OFFSET(RAM0,MMU_RAM_X,MMU_RAM_Y))),MMU_VAL,Y386)))</f>
        <v>0</v>
      </c>
      <c r="Z386" s="50">
        <f t="array" aca="1" ref="Z386" ca="1">IF(RESET,0,IF(LOAD_ROM,ROM!Z247,IF(AND(MMU_CLK,MMU_MEMW,CELL("address",Z386)=CELL("address",OFFSET(RAM0,MMU_RAM_X,MMU_RAM_Y))),MMU_VAL,Z386)))</f>
        <v>0</v>
      </c>
      <c r="AA386" s="50">
        <f t="array" aca="1" ref="AA386" ca="1">IF(RESET,0,IF(LOAD_ROM,ROM!AA247,IF(AND(MMU_CLK,MMU_MEMW,CELL("address",AA386)=CELL("address",OFFSET(RAM0,MMU_RAM_X,MMU_RAM_Y))),MMU_VAL,AA386)))</f>
        <v>0</v>
      </c>
      <c r="AB386" s="50">
        <f t="array" aca="1" ref="AB386" ca="1">IF(RESET,0,IF(LOAD_ROM,ROM!AB247,IF(AND(MMU_CLK,MMU_MEMW,CELL("address",AB386)=CELL("address",OFFSET(RAM0,MMU_RAM_X,MMU_RAM_Y))),MMU_VAL,AB386)))</f>
        <v>0</v>
      </c>
      <c r="AC386" s="50">
        <f t="array" aca="1" ref="AC386" ca="1">IF(RESET,0,IF(LOAD_ROM,ROM!AC247,IF(AND(MMU_CLK,MMU_MEMW,CELL("address",AC386)=CELL("address",OFFSET(RAM0,MMU_RAM_X,MMU_RAM_Y))),MMU_VAL,AC386)))</f>
        <v>0</v>
      </c>
      <c r="AD386" s="50">
        <f t="array" aca="1" ref="AD386" ca="1">IF(RESET,0,IF(LOAD_ROM,ROM!AD247,IF(AND(MMU_CLK,MMU_MEMW,CELL("address",AD386)=CELL("address",OFFSET(RAM0,MMU_RAM_X,MMU_RAM_Y))),MMU_VAL,AD386)))</f>
        <v>0</v>
      </c>
      <c r="AE386" s="50">
        <f t="array" aca="1" ref="AE386" ca="1">IF(RESET,0,IF(LOAD_ROM,ROM!AE247,IF(AND(MMU_CLK,MMU_MEMW,CELL("address",AE386)=CELL("address",OFFSET(RAM0,MMU_RAM_X,MMU_RAM_Y))),MMU_VAL,AE386)))</f>
        <v>0</v>
      </c>
      <c r="AF386" s="50">
        <f t="array" aca="1" ref="AF386" ca="1">IF(RESET,0,IF(LOAD_ROM,ROM!AF247,IF(AND(MMU_CLK,MMU_MEMW,CELL("address",AF386)=CELL("address",OFFSET(RAM0,MMU_RAM_X,MMU_RAM_Y))),MMU_VAL,AF386)))</f>
        <v>0</v>
      </c>
      <c r="AG386" s="50">
        <f t="array" aca="1" ref="AG386" ca="1">IF(RESET,0,IF(LOAD_ROM,ROM!AG247,IF(AND(MMU_CLK,MMU_MEMW,CELL("address",AG386)=CELL("address",OFFSET(RAM0,MMU_RAM_X,MMU_RAM_Y))),MMU_VAL,AG386)))</f>
        <v>0</v>
      </c>
      <c r="AH386" s="50">
        <f t="array" aca="1" ref="AH386" ca="1">IF(RESET,0,IF(LOAD_ROM,ROM!AH247,IF(AND(MMU_CLK,MMU_MEMW,CELL("address",AH386)=CELL("address",OFFSET(RAM0,MMU_RAM_X,MMU_RAM_Y))),MMU_VAL,AH386)))</f>
        <v>0</v>
      </c>
      <c r="AI386" s="50">
        <f t="array" aca="1" ref="AI386" ca="1">IF(RESET,0,IF(LOAD_ROM,ROM!AI247,IF(AND(MMU_CLK,MMU_MEMW,CELL("address",AI386)=CELL("address",OFFSET(RAM0,MMU_RAM_X,MMU_RAM_Y))),MMU_VAL,AI386)))</f>
        <v>0</v>
      </c>
      <c r="AJ386" s="50">
        <f t="array" aca="1" ref="AJ386" ca="1">IF(RESET,0,IF(LOAD_ROM,ROM!AJ247,IF(AND(MMU_CLK,MMU_MEMW,CELL("address",AJ386)=CELL("address",OFFSET(RAM0,MMU_RAM_X,MMU_RAM_Y))),MMU_VAL,AJ386)))</f>
        <v>0</v>
      </c>
      <c r="AK386" s="50">
        <f t="array" aca="1" ref="AK386" ca="1">IF(RESET,0,IF(LOAD_ROM,ROM!AK247,IF(AND(MMU_CLK,MMU_MEMW,CELL("address",AK386)=CELL("address",OFFSET(RAM0,MMU_RAM_X,MMU_RAM_Y))),MMU_VAL,AK386)))</f>
        <v>0</v>
      </c>
      <c r="AL386" s="50">
        <f t="array" aca="1" ref="AL386" ca="1">IF(RESET,0,IF(LOAD_ROM,ROM!AL247,IF(AND(MMU_CLK,MMU_MEMW,CELL("address",AL386)=CELL("address",OFFSET(RAM0,MMU_RAM_X,MMU_RAM_Y))),MMU_VAL,AL386)))</f>
        <v>0</v>
      </c>
      <c r="AM386" s="50">
        <f t="array" aca="1" ref="AM386" ca="1">IF(RESET,0,IF(LOAD_ROM,ROM!AM247,IF(AND(MMU_CLK,MMU_MEMW,CELL("address",AM386)=CELL("address",OFFSET(RAM0,MMU_RAM_X,MMU_RAM_Y))),MMU_VAL,AM386)))</f>
        <v>0</v>
      </c>
      <c r="AN386" s="50">
        <f t="array" aca="1" ref="AN386" ca="1">IF(RESET,0,IF(LOAD_ROM,ROM!AN247,IF(AND(MMU_CLK,MMU_MEMW,CELL("address",AN386)=CELL("address",OFFSET(RAM0,MMU_RAM_X,MMU_RAM_Y))),MMU_VAL,AN386)))</f>
        <v>0</v>
      </c>
      <c r="AO386" s="50">
        <f t="array" aca="1" ref="AO386" ca="1">IF(RESET,0,IF(LOAD_ROM,ROM!AO247,IF(AND(MMU_CLK,MMU_MEMW,CELL("address",AO386)=CELL("address",OFFSET(RAM0,MMU_RAM_X,MMU_RAM_Y))),MMU_VAL,AO386)))</f>
        <v>0</v>
      </c>
      <c r="AP386" s="50">
        <f t="array" aca="1" ref="AP386" ca="1">IF(RESET,0,IF(LOAD_ROM,ROM!AP247,IF(AND(MMU_CLK,MMU_MEMW,CELL("address",AP386)=CELL("address",OFFSET(RAM0,MMU_RAM_X,MMU_RAM_Y))),MMU_VAL,AP386)))</f>
        <v>0</v>
      </c>
      <c r="AQ386" s="50">
        <f t="array" aca="1" ref="AQ386" ca="1">IF(RESET,0,IF(LOAD_ROM,ROM!AQ247,IF(AND(MMU_CLK,MMU_MEMW,CELL("address",AQ386)=CELL("address",OFFSET(RAM0,MMU_RAM_X,MMU_RAM_Y))),MMU_VAL,AQ386)))</f>
        <v>0</v>
      </c>
      <c r="AR386" s="50">
        <f t="array" aca="1" ref="AR386" ca="1">IF(RESET,0,IF(LOAD_ROM,ROM!AR247,IF(AND(MMU_CLK,MMU_MEMW,CELL("address",AR386)=CELL("address",OFFSET(RAM0,MMU_RAM_X,MMU_RAM_Y))),MMU_VAL,AR386)))</f>
        <v>0</v>
      </c>
      <c r="AS386" s="50">
        <f t="array" aca="1" ref="AS386" ca="1">IF(RESET,0,IF(LOAD_ROM,ROM!AS247,IF(AND(MMU_CLK,MMU_MEMW,CELL("address",AS386)=CELL("address",OFFSET(RAM0,MMU_RAM_X,MMU_RAM_Y))),MMU_VAL,AS386)))</f>
        <v>0</v>
      </c>
      <c r="AT386" s="50">
        <f t="array" aca="1" ref="AT386" ca="1">IF(RESET,0,IF(LOAD_ROM,ROM!AT247,IF(AND(MMU_CLK,MMU_MEMW,CELL("address",AT386)=CELL("address",OFFSET(RAM0,MMU_RAM_X,MMU_RAM_Y))),MMU_VAL,AT386)))</f>
        <v>0</v>
      </c>
      <c r="AU386" s="50">
        <f t="array" aca="1" ref="AU386" ca="1">IF(RESET,0,IF(LOAD_ROM,ROM!AU247,IF(AND(MMU_CLK,MMU_MEMW,CELL("address",AU386)=CELL("address",OFFSET(RAM0,MMU_RAM_X,MMU_RAM_Y))),MMU_VAL,AU386)))</f>
        <v>0</v>
      </c>
      <c r="AV386" s="50">
        <f t="array" aca="1" ref="AV386" ca="1">IF(RESET,0,IF(LOAD_ROM,ROM!AV247,IF(AND(MMU_CLK,MMU_MEMW,CELL("address",AV386)=CELL("address",OFFSET(RAM0,MMU_RAM_X,MMU_RAM_Y))),MMU_VAL,AV386)))</f>
        <v>0</v>
      </c>
      <c r="AW386" s="50">
        <f t="array" aca="1" ref="AW386" ca="1">IF(RESET,0,IF(LOAD_ROM,ROM!AW247,IF(AND(MMU_CLK,MMU_MEMW,CELL("address",AW386)=CELL("address",OFFSET(RAM0,MMU_RAM_X,MMU_RAM_Y))),MMU_VAL,AW386)))</f>
        <v>0</v>
      </c>
      <c r="AX386" s="50">
        <f t="array" aca="1" ref="AX386" ca="1">IF(RESET,0,IF(LOAD_ROM,ROM!AX247,IF(AND(MMU_CLK,MMU_MEMW,CELL("address",AX386)=CELL("address",OFFSET(RAM0,MMU_RAM_X,MMU_RAM_Y))),MMU_VAL,AX386)))</f>
        <v>0</v>
      </c>
      <c r="AY386" s="50">
        <f t="array" aca="1" ref="AY386" ca="1">IF(RESET,0,IF(LOAD_ROM,ROM!AY247,IF(AND(MMU_CLK,MMU_MEMW,CELL("address",AY386)=CELL("address",OFFSET(RAM0,MMU_RAM_X,MMU_RAM_Y))),MMU_VAL,AY386)))</f>
        <v>0</v>
      </c>
      <c r="AZ386" s="50">
        <f t="array" aca="1" ref="AZ386" ca="1">IF(RESET,0,IF(LOAD_ROM,ROM!AZ247,IF(AND(MMU_CLK,MMU_MEMW,CELL("address",AZ386)=CELL("address",OFFSET(RAM0,MMU_RAM_X,MMU_RAM_Y))),MMU_VAL,AZ386)))</f>
        <v>0</v>
      </c>
      <c r="BA386" s="50">
        <f t="array" aca="1" ref="BA386" ca="1">IF(RESET,0,IF(LOAD_ROM,ROM!BA247,IF(AND(MMU_CLK,MMU_MEMW,CELL("address",BA386)=CELL("address",OFFSET(RAM0,MMU_RAM_X,MMU_RAM_Y))),MMU_VAL,BA386)))</f>
        <v>0</v>
      </c>
      <c r="BB386" s="50">
        <f t="array" aca="1" ref="BB386" ca="1">IF(RESET,0,IF(LOAD_ROM,ROM!BB247,IF(AND(MMU_CLK,MMU_MEMW,CELL("address",BB386)=CELL("address",OFFSET(RAM0,MMU_RAM_X,MMU_RAM_Y))),MMU_VAL,BB386)))</f>
        <v>0</v>
      </c>
      <c r="BC386" s="50">
        <f t="array" aca="1" ref="BC386" ca="1">IF(RESET,0,IF(LOAD_ROM,ROM!BC247,IF(AND(MMU_CLK,MMU_MEMW,CELL("address",BC386)=CELL("address",OFFSET(RAM0,MMU_RAM_X,MMU_RAM_Y))),MMU_VAL,BC386)))</f>
        <v>0</v>
      </c>
      <c r="BD386" s="50">
        <f t="array" aca="1" ref="BD386" ca="1">IF(RESET,0,IF(LOAD_ROM,ROM!BD247,IF(AND(MMU_CLK,MMU_MEMW,CELL("address",BD386)=CELL("address",OFFSET(RAM0,MMU_RAM_X,MMU_RAM_Y))),MMU_VAL,BD386)))</f>
        <v>0</v>
      </c>
      <c r="BE386" s="50">
        <f t="array" aca="1" ref="BE386" ca="1">IF(RESET,0,IF(LOAD_ROM,ROM!BE247,IF(AND(MMU_CLK,MMU_MEMW,CELL("address",BE386)=CELL("address",OFFSET(RAM0,MMU_RAM_X,MMU_RAM_Y))),MMU_VAL,BE386)))</f>
        <v>0</v>
      </c>
      <c r="BF386" s="50">
        <f t="array" aca="1" ref="BF386" ca="1">IF(RESET,0,IF(LOAD_ROM,ROM!BF247,IF(AND(MMU_CLK,MMU_MEMW,CELL("address",BF386)=CELL("address",OFFSET(RAM0,MMU_RAM_X,MMU_RAM_Y))),MMU_VAL,BF386)))</f>
        <v>0</v>
      </c>
      <c r="BG386" s="50">
        <f t="array" aca="1" ref="BG386" ca="1">IF(RESET,0,IF(LOAD_ROM,ROM!BG247,IF(AND(MMU_CLK,MMU_MEMW,CELL("address",BG386)=CELL("address",OFFSET(RAM0,MMU_RAM_X,MMU_RAM_Y))),MMU_VAL,BG386)))</f>
        <v>0</v>
      </c>
      <c r="BH386" s="50">
        <f t="array" aca="1" ref="BH386" ca="1">IF(RESET,0,IF(LOAD_ROM,ROM!BH247,IF(AND(MMU_CLK,MMU_MEMW,CELL("address",BH386)=CELL("address",OFFSET(RAM0,MMU_RAM_X,MMU_RAM_Y))),MMU_VAL,BH386)))</f>
        <v>0</v>
      </c>
      <c r="BI386" s="50">
        <f t="array" aca="1" ref="BI386" ca="1">IF(RESET,0,IF(LOAD_ROM,ROM!BI247,IF(AND(MMU_CLK,MMU_MEMW,CELL("address",BI386)=CELL("address",OFFSET(RAM0,MMU_RAM_X,MMU_RAM_Y))),MMU_VAL,BI386)))</f>
        <v>0</v>
      </c>
      <c r="BJ386" s="50">
        <f t="array" aca="1" ref="BJ386" ca="1">IF(RESET,0,IF(LOAD_ROM,ROM!BJ247,IF(AND(MMU_CLK,MMU_MEMW,CELL("address",BJ386)=CELL("address",OFFSET(RAM0,MMU_RAM_X,MMU_RAM_Y))),MMU_VAL,BJ386)))</f>
        <v>0</v>
      </c>
      <c r="BK386" s="50">
        <f t="array" aca="1" ref="BK386" ca="1">IF(RESET,0,IF(LOAD_ROM,ROM!BK247,IF(AND(MMU_CLK,MMU_MEMW,CELL("address",BK386)=CELL("address",OFFSET(RAM0,MMU_RAM_X,MMU_RAM_Y))),MMU_VAL,BK386)))</f>
        <v>0</v>
      </c>
      <c r="BL386" s="50">
        <f t="array" aca="1" ref="BL386" ca="1">IF(RESET,0,IF(LOAD_ROM,ROM!BL247,IF(AND(MMU_CLK,MMU_MEMW,CELL("address",BL386)=CELL("address",OFFSET(RAM0,MMU_RAM_X,MMU_RAM_Y))),MMU_VAL,BL386)))</f>
        <v>0</v>
      </c>
      <c r="BM386" s="50">
        <f t="array" aca="1" ref="BM386" ca="1">IF(RESET,0,IF(LOAD_ROM,ROM!BM247,IF(AND(MMU_CLK,MMU_MEMW,CELL("address",BM386)=CELL("address",OFFSET(RAM0,MMU_RAM_X,MMU_RAM_Y))),MMU_VAL,BM386)))</f>
        <v>0</v>
      </c>
      <c r="BN386" s="50">
        <f t="array" aca="1" ref="BN386" ca="1">IF(RESET,0,IF(LOAD_ROM,ROM!BN247,IF(AND(MMU_CLK,MMU_MEMW,CELL("address",BN386)=CELL("address",OFFSET(RAM0,MMU_RAM_X,MMU_RAM_Y))),MMU_VAL,BN386)))</f>
        <v>0</v>
      </c>
      <c r="BO386" s="50">
        <f t="array" aca="1" ref="BO386" ca="1">IF(RESET,0,IF(LOAD_ROM,ROM!BO247,IF(AND(MMU_CLK,MMU_MEMW,CELL("address",BO386)=CELL("address",OFFSET(RAM0,MMU_RAM_X,MMU_RAM_Y))),MMU_VAL,BO386)))</f>
        <v>0</v>
      </c>
      <c r="BP386" s="50">
        <f t="array" aca="1" ref="BP386" ca="1">IF(RESET,0,IF(LOAD_ROM,ROM!BP247,IF(AND(MMU_CLK,MMU_MEMW,CELL("address",BP386)=CELL("address",OFFSET(RAM0,MMU_RAM_X,MMU_RAM_Y))),MMU_VAL,BP386)))</f>
        <v>0</v>
      </c>
      <c r="BQ386" s="50">
        <f t="array" aca="1" ref="BQ386" ca="1">IF(RESET,0,IF(LOAD_ROM,ROM!BQ247,IF(AND(MMU_CLK,MMU_MEMW,CELL("address",BQ386)=CELL("address",OFFSET(RAM0,MMU_RAM_X,MMU_RAM_Y))),MMU_VAL,BQ386)))</f>
        <v>0</v>
      </c>
      <c r="BR386" s="50">
        <f t="array" aca="1" ref="BR386" ca="1">IF(RESET,0,IF(LOAD_ROM,ROM!BR247,IF(AND(MMU_CLK,MMU_MEMW,CELL("address",BR386)=CELL("address",OFFSET(RAM0,MMU_RAM_X,MMU_RAM_Y))),MMU_VAL,BR386)))</f>
        <v>0</v>
      </c>
      <c r="BS386" s="50">
        <f t="array" aca="1" ref="BS386" ca="1">IF(RESET,0,IF(LOAD_ROM,ROM!BS247,IF(AND(MMU_CLK,MMU_MEMW,CELL("address",BS386)=CELL("address",OFFSET(RAM0,MMU_RAM_X,MMU_RAM_Y))),MMU_VAL,BS386)))</f>
        <v>0</v>
      </c>
      <c r="BT386" s="50">
        <f t="array" aca="1" ref="BT386" ca="1">IF(RESET,0,IF(LOAD_ROM,ROM!BT247,IF(AND(MMU_CLK,MMU_MEMW,CELL("address",BT386)=CELL("address",OFFSET(RAM0,MMU_RAM_X,MMU_RAM_Y))),MMU_VAL,BT386)))</f>
        <v>0</v>
      </c>
      <c r="BU386" s="50">
        <f t="array" aca="1" ref="BU386" ca="1">IF(RESET,0,IF(LOAD_ROM,ROM!BU247,IF(AND(MMU_CLK,MMU_MEMW,CELL("address",BU386)=CELL("address",OFFSET(RAM0,MMU_RAM_X,MMU_RAM_Y))),MMU_VAL,BU386)))</f>
        <v>0</v>
      </c>
      <c r="BV386" s="50">
        <f t="array" aca="1" ref="BV386" ca="1">IF(RESET,0,IF(LOAD_ROM,ROM!BV247,IF(AND(MMU_CLK,MMU_MEMW,CELL("address",BV386)=CELL("address",OFFSET(RAM0,MMU_RAM_X,MMU_RAM_Y))),MMU_VAL,BV386)))</f>
        <v>0</v>
      </c>
      <c r="BW386" s="50">
        <f t="array" aca="1" ref="BW386" ca="1">IF(RESET,0,IF(LOAD_ROM,ROM!BW247,IF(AND(MMU_CLK,MMU_MEMW,CELL("address",BW386)=CELL("address",OFFSET(RAM0,MMU_RAM_X,MMU_RAM_Y))),MMU_VAL,BW386)))</f>
        <v>0</v>
      </c>
      <c r="BX386" s="50">
        <f t="array" aca="1" ref="BX386" ca="1">IF(RESET,0,IF(LOAD_ROM,ROM!BX247,IF(AND(MMU_CLK,MMU_MEMW,CELL("address",BX386)=CELL("address",OFFSET(RAM0,MMU_RAM_X,MMU_RAM_Y))),MMU_VAL,BX386)))</f>
        <v>0</v>
      </c>
      <c r="BY386" s="50">
        <f t="array" aca="1" ref="BY386" ca="1">IF(RESET,0,IF(LOAD_ROM,ROM!BY247,IF(AND(MMU_CLK,MMU_MEMW,CELL("address",BY386)=CELL("address",OFFSET(RAM0,MMU_RAM_X,MMU_RAM_Y))),MMU_VAL,BY386)))</f>
        <v>0</v>
      </c>
      <c r="BZ386" s="50">
        <f t="array" aca="1" ref="BZ386" ca="1">IF(RESET,0,IF(LOAD_ROM,ROM!BZ247,IF(AND(MMU_CLK,MMU_MEMW,CELL("address",BZ386)=CELL("address",OFFSET(RAM0,MMU_RAM_X,MMU_RAM_Y))),MMU_VAL,BZ386)))</f>
        <v>0</v>
      </c>
      <c r="CA386" s="50">
        <f t="array" aca="1" ref="CA386" ca="1">IF(RESET,0,IF(LOAD_ROM,ROM!CA247,IF(AND(MMU_CLK,MMU_MEMW,CELL("address",CA386)=CELL("address",OFFSET(RAM0,MMU_RAM_X,MMU_RAM_Y))),MMU_VAL,CA386)))</f>
        <v>0</v>
      </c>
      <c r="CB386" s="50">
        <f t="array" aca="1" ref="CB386" ca="1">IF(RESET,0,IF(LOAD_ROM,ROM!CB247,IF(AND(MMU_CLK,MMU_MEMW,CELL("address",CB386)=CELL("address",OFFSET(RAM0,MMU_RAM_X,MMU_RAM_Y))),MMU_VAL,CB386)))</f>
        <v>0</v>
      </c>
      <c r="CC386" s="50">
        <f t="array" aca="1" ref="CC386" ca="1">IF(RESET,0,IF(LOAD_ROM,ROM!CC247,IF(AND(MMU_CLK,MMU_MEMW,CELL("address",CC386)=CELL("address",OFFSET(RAM0,MMU_RAM_X,MMU_RAM_Y))),MMU_VAL,CC386)))</f>
        <v>0</v>
      </c>
      <c r="CD386" s="50">
        <f t="array" aca="1" ref="CD386" ca="1">IF(RESET,0,IF(LOAD_ROM,ROM!CD247,IF(AND(MMU_CLK,MMU_MEMW,CELL("address",CD386)=CELL("address",OFFSET(RAM0,MMU_RAM_X,MMU_RAM_Y))),MMU_VAL,CD386)))</f>
        <v>0</v>
      </c>
      <c r="CE386" s="50">
        <f t="array" aca="1" ref="CE386" ca="1">IF(RESET,0,IF(LOAD_ROM,ROM!CE247,IF(AND(MMU_CLK,MMU_MEMW,CELL("address",CE386)=CELL("address",OFFSET(RAM0,MMU_RAM_X,MMU_RAM_Y))),MMU_VAL,CE386)))</f>
        <v>0</v>
      </c>
      <c r="CF386" s="50">
        <f t="array" aca="1" ref="CF386" ca="1">IF(RESET,0,IF(LOAD_ROM,ROM!CF247,IF(AND(MMU_CLK,MMU_MEMW,CELL("address",CF386)=CELL("address",OFFSET(RAM0,MMU_RAM_X,MMU_RAM_Y))),MMU_VAL,CF386)))</f>
        <v>0</v>
      </c>
      <c r="CG386" s="50">
        <f t="array" aca="1" ref="CG386" ca="1">IF(RESET,0,IF(LOAD_ROM,ROM!CG247,IF(AND(MMU_CLK,MMU_MEMW,CELL("address",CG386)=CELL("address",OFFSET(RAM0,MMU_RAM_X,MMU_RAM_Y))),MMU_VAL,CG386)))</f>
        <v>0</v>
      </c>
      <c r="CH386" s="50">
        <f t="array" aca="1" ref="CH386" ca="1">IF(RESET,0,IF(LOAD_ROM,ROM!CH247,IF(AND(MMU_CLK,MMU_MEMW,CELL("address",CH386)=CELL("address",OFFSET(RAM0,MMU_RAM_X,MMU_RAM_Y))),MMU_VAL,CH386)))</f>
        <v>0</v>
      </c>
      <c r="CI386" s="50">
        <f t="array" aca="1" ref="CI386" ca="1">IF(RESET,0,IF(LOAD_ROM,ROM!CI247,IF(AND(MMU_CLK,MMU_MEMW,CELL("address",CI386)=CELL("address",OFFSET(RAM0,MMU_RAM_X,MMU_RAM_Y))),MMU_VAL,CI386)))</f>
        <v>0</v>
      </c>
      <c r="CJ386" s="50">
        <f t="array" aca="1" ref="CJ386" ca="1">IF(RESET,0,IF(LOAD_ROM,ROM!CJ247,IF(AND(MMU_CLK,MMU_MEMW,CELL("address",CJ386)=CELL("address",OFFSET(RAM0,MMU_RAM_X,MMU_RAM_Y))),MMU_VAL,CJ386)))</f>
        <v>0</v>
      </c>
      <c r="CK386" s="50">
        <f t="array" aca="1" ref="CK386" ca="1">IF(RESET,0,IF(LOAD_ROM,ROM!CK247,IF(AND(MMU_CLK,MMU_MEMW,CELL("address",CK386)=CELL("address",OFFSET(RAM0,MMU_RAM_X,MMU_RAM_Y))),MMU_VAL,CK386)))</f>
        <v>0</v>
      </c>
      <c r="CL386" s="50">
        <f t="array" aca="1" ref="CL386" ca="1">IF(RESET,0,IF(LOAD_ROM,ROM!CL247,IF(AND(MMU_CLK,MMU_MEMW,CELL("address",CL386)=CELL("address",OFFSET(RAM0,MMU_RAM_X,MMU_RAM_Y))),MMU_VAL,CL386)))</f>
        <v>0</v>
      </c>
      <c r="CM386" s="50">
        <f t="array" aca="1" ref="CM386" ca="1">IF(RESET,0,IF(LOAD_ROM,ROM!CM247,IF(AND(MMU_CLK,MMU_MEMW,CELL("address",CM386)=CELL("address",OFFSET(RAM0,MMU_RAM_X,MMU_RAM_Y))),MMU_VAL,CM386)))</f>
        <v>0</v>
      </c>
      <c r="CN386" s="50">
        <f t="array" aca="1" ref="CN386" ca="1">IF(RESET,0,IF(LOAD_ROM,ROM!CN247,IF(AND(MMU_CLK,MMU_MEMW,CELL("address",CN386)=CELL("address",OFFSET(RAM0,MMU_RAM_X,MMU_RAM_Y))),MMU_VAL,CN386)))</f>
        <v>0</v>
      </c>
      <c r="CO386" s="50">
        <f t="array" aca="1" ref="CO386" ca="1">IF(RESET,0,IF(LOAD_ROM,ROM!CO247,IF(AND(MMU_CLK,MMU_MEMW,CELL("address",CO386)=CELL("address",OFFSET(RAM0,MMU_RAM_X,MMU_RAM_Y))),MMU_VAL,CO386)))</f>
        <v>0</v>
      </c>
      <c r="CP386" s="50">
        <f t="array" aca="1" ref="CP386" ca="1">IF(RESET,0,IF(LOAD_ROM,ROM!CP247,IF(AND(MMU_CLK,MMU_MEMW,CELL("address",CP386)=CELL("address",OFFSET(RAM0,MMU_RAM_X,MMU_RAM_Y))),MMU_VAL,CP386)))</f>
        <v>0</v>
      </c>
      <c r="CQ386" s="50">
        <f t="array" aca="1" ref="CQ386" ca="1">IF(RESET,0,IF(LOAD_ROM,ROM!CQ247,IF(AND(MMU_CLK,MMU_MEMW,CELL("address",CQ386)=CELL("address",OFFSET(RAM0,MMU_RAM_X,MMU_RAM_Y))),MMU_VAL,CQ386)))</f>
        <v>0</v>
      </c>
      <c r="CR386" s="50">
        <f t="array" aca="1" ref="CR386" ca="1">IF(RESET,0,IF(LOAD_ROM,ROM!CR247,IF(AND(MMU_CLK,MMU_MEMW,CELL("address",CR386)=CELL("address",OFFSET(RAM0,MMU_RAM_X,MMU_RAM_Y))),MMU_VAL,CR386)))</f>
        <v>0</v>
      </c>
      <c r="CS386" s="50">
        <f t="array" aca="1" ref="CS386" ca="1">IF(RESET,0,IF(LOAD_ROM,ROM!CS247,IF(AND(MMU_CLK,MMU_MEMW,CELL("address",CS386)=CELL("address",OFFSET(RAM0,MMU_RAM_X,MMU_RAM_Y))),MMU_VAL,CS386)))</f>
        <v>0</v>
      </c>
      <c r="CT386" s="50">
        <f t="array" aca="1" ref="CT386" ca="1">IF(RESET,0,IF(LOAD_ROM,ROM!CT247,IF(AND(MMU_CLK,MMU_MEMW,CELL("address",CT386)=CELL("address",OFFSET(RAM0,MMU_RAM_X,MMU_RAM_Y))),MMU_VAL,CT386)))</f>
        <v>0</v>
      </c>
      <c r="CU386" s="50">
        <f t="array" aca="1" ref="CU386" ca="1">IF(RESET,0,IF(LOAD_ROM,ROM!CU247,IF(AND(MMU_CLK,MMU_MEMW,CELL("address",CU386)=CELL("address",OFFSET(RAM0,MMU_RAM_X,MMU_RAM_Y))),MMU_VAL,CU386)))</f>
        <v>0</v>
      </c>
      <c r="CV386" s="50">
        <f t="array" aca="1" ref="CV386" ca="1">IF(RESET,0,IF(LOAD_ROM,ROM!CV247,IF(AND(MMU_CLK,MMU_MEMW,CELL("address",CV386)=CELL("address",OFFSET(RAM0,MMU_RAM_X,MMU_RAM_Y))),MMU_VAL,CV386)))</f>
        <v>0</v>
      </c>
      <c r="CW386" s="50">
        <f t="array" aca="1" ref="CW386" ca="1">IF(RESET,0,IF(LOAD_ROM,ROM!CW247,IF(AND(MMU_CLK,MMU_MEMW,CELL("address",CW386)=CELL("address",OFFSET(RAM0,MMU_RAM_X,MMU_RAM_Y))),MMU_VAL,CW386)))</f>
        <v>0</v>
      </c>
      <c r="CX386" s="50">
        <f t="array" aca="1" ref="CX386" ca="1">IF(RESET,0,IF(LOAD_ROM,ROM!CX247,IF(AND(MMU_CLK,MMU_MEMW,CELL("address",CX386)=CELL("address",OFFSET(RAM0,MMU_RAM_X,MMU_RAM_Y))),MMU_VAL,CX386)))</f>
        <v>0</v>
      </c>
      <c r="CY386" s="50">
        <f t="array" aca="1" ref="CY386" ca="1">IF(RESET,0,IF(LOAD_ROM,ROM!CY247,IF(AND(MMU_CLK,MMU_MEMW,CELL("address",CY386)=CELL("address",OFFSET(RAM0,MMU_RAM_X,MMU_RAM_Y))),MMU_VAL,CY386)))</f>
        <v>0</v>
      </c>
      <c r="CZ386" s="50">
        <f t="array" aca="1" ref="CZ386" ca="1">IF(RESET,0,IF(LOAD_ROM,ROM!CZ247,IF(AND(MMU_CLK,MMU_MEMW,CELL("address",CZ386)=CELL("address",OFFSET(RAM0,MMU_RAM_X,MMU_RAM_Y))),MMU_VAL,CZ386)))</f>
        <v>0</v>
      </c>
      <c r="DA386" s="50">
        <f t="array" aca="1" ref="DA386" ca="1">IF(RESET,0,IF(LOAD_ROM,ROM!DA247,IF(AND(MMU_CLK,MMU_MEMW,CELL("address",DA386)=CELL("address",OFFSET(RAM0,MMU_RAM_X,MMU_RAM_Y))),MMU_VAL,DA386)))</f>
        <v>0</v>
      </c>
      <c r="DB386" s="50">
        <f t="array" aca="1" ref="DB386" ca="1">IF(RESET,0,IF(LOAD_ROM,ROM!DB247,IF(AND(MMU_CLK,MMU_MEMW,CELL("address",DB386)=CELL("address",OFFSET(RAM0,MMU_RAM_X,MMU_RAM_Y))),MMU_VAL,DB386)))</f>
        <v>0</v>
      </c>
      <c r="DC386" s="50">
        <f t="array" aca="1" ref="DC386" ca="1">IF(RESET,0,IF(LOAD_ROM,ROM!DC247,IF(AND(MMU_CLK,MMU_MEMW,CELL("address",DC386)=CELL("address",OFFSET(RAM0,MMU_RAM_X,MMU_RAM_Y))),MMU_VAL,DC386)))</f>
        <v>0</v>
      </c>
      <c r="DD386" s="50">
        <f t="array" aca="1" ref="DD386" ca="1">IF(RESET,0,IF(LOAD_ROM,ROM!DD247,IF(AND(MMU_CLK,MMU_MEMW,CELL("address",DD386)=CELL("address",OFFSET(RAM0,MMU_RAM_X,MMU_RAM_Y))),MMU_VAL,DD386)))</f>
        <v>0</v>
      </c>
      <c r="DE386" s="50">
        <f t="array" aca="1" ref="DE386" ca="1">IF(RESET,0,IF(LOAD_ROM,ROM!DE247,IF(AND(MMU_CLK,MMU_MEMW,CELL("address",DE386)=CELL("address",OFFSET(RAM0,MMU_RAM_X,MMU_RAM_Y))),MMU_VAL,DE386)))</f>
        <v>0</v>
      </c>
      <c r="DF386" s="50">
        <f t="array" aca="1" ref="DF386" ca="1">IF(RESET,0,IF(LOAD_ROM,ROM!DF247,IF(AND(MMU_CLK,MMU_MEMW,CELL("address",DF386)=CELL("address",OFFSET(RAM0,MMU_RAM_X,MMU_RAM_Y))),MMU_VAL,DF386)))</f>
        <v>0</v>
      </c>
      <c r="DG386" s="50">
        <f t="array" aca="1" ref="DG386" ca="1">IF(RESET,0,IF(LOAD_ROM,ROM!DG247,IF(AND(MMU_CLK,MMU_MEMW,CELL("address",DG386)=CELL("address",OFFSET(RAM0,MMU_RAM_X,MMU_RAM_Y))),MMU_VAL,DG386)))</f>
        <v>0</v>
      </c>
      <c r="DH386" s="50">
        <f t="array" aca="1" ref="DH386" ca="1">IF(RESET,0,IF(LOAD_ROM,ROM!DH247,IF(AND(MMU_CLK,MMU_MEMW,CELL("address",DH386)=CELL("address",OFFSET(RAM0,MMU_RAM_X,MMU_RAM_Y))),MMU_VAL,DH386)))</f>
        <v>0</v>
      </c>
      <c r="DI386" s="50">
        <f t="array" aca="1" ref="DI386" ca="1">IF(RESET,0,IF(LOAD_ROM,ROM!DI247,IF(AND(MMU_CLK,MMU_MEMW,CELL("address",DI386)=CELL("address",OFFSET(RAM0,MMU_RAM_X,MMU_RAM_Y))),MMU_VAL,DI386)))</f>
        <v>0</v>
      </c>
      <c r="DJ386" s="50">
        <f t="array" aca="1" ref="DJ386" ca="1">IF(RESET,0,IF(LOAD_ROM,ROM!DJ247,IF(AND(MMU_CLK,MMU_MEMW,CELL("address",DJ386)=CELL("address",OFFSET(RAM0,MMU_RAM_X,MMU_RAM_Y))),MMU_VAL,DJ386)))</f>
        <v>0</v>
      </c>
      <c r="DK386" s="50">
        <f t="array" aca="1" ref="DK386" ca="1">IF(RESET,0,IF(LOAD_ROM,ROM!DK247,IF(AND(MMU_CLK,MMU_MEMW,CELL("address",DK386)=CELL("address",OFFSET(RAM0,MMU_RAM_X,MMU_RAM_Y))),MMU_VAL,DK386)))</f>
        <v>0</v>
      </c>
      <c r="DL386" s="50">
        <f t="array" aca="1" ref="DL386" ca="1">IF(RESET,0,IF(LOAD_ROM,ROM!DL247,IF(AND(MMU_CLK,MMU_MEMW,CELL("address",DL386)=CELL("address",OFFSET(RAM0,MMU_RAM_X,MMU_RAM_Y))),MMU_VAL,DL386)))</f>
        <v>0</v>
      </c>
      <c r="DM386" s="50">
        <f t="array" aca="1" ref="DM386" ca="1">IF(RESET,0,IF(LOAD_ROM,ROM!DM247,IF(AND(MMU_CLK,MMU_MEMW,CELL("address",DM386)=CELL("address",OFFSET(RAM0,MMU_RAM_X,MMU_RAM_Y))),MMU_VAL,DM386)))</f>
        <v>0</v>
      </c>
      <c r="DN386" s="50">
        <f t="array" aca="1" ref="DN386" ca="1">IF(RESET,0,IF(LOAD_ROM,ROM!DN247,IF(AND(MMU_CLK,MMU_MEMW,CELL("address",DN386)=CELL("address",OFFSET(RAM0,MMU_RAM_X,MMU_RAM_Y))),MMU_VAL,DN386)))</f>
        <v>0</v>
      </c>
      <c r="DO386" s="50">
        <f t="array" aca="1" ref="DO386" ca="1">IF(RESET,0,IF(LOAD_ROM,ROM!DO247,IF(AND(MMU_CLK,MMU_MEMW,CELL("address",DO386)=CELL("address",OFFSET(RAM0,MMU_RAM_X,MMU_RAM_Y))),MMU_VAL,DO386)))</f>
        <v>0</v>
      </c>
      <c r="DP386" s="50">
        <f t="array" aca="1" ref="DP386" ca="1">IF(RESET,0,IF(LOAD_ROM,ROM!DP247,IF(AND(MMU_CLK,MMU_MEMW,CELL("address",DP386)=CELL("address",OFFSET(RAM0,MMU_RAM_X,MMU_RAM_Y))),MMU_VAL,DP386)))</f>
        <v>0</v>
      </c>
      <c r="DQ386" s="50">
        <f t="array" aca="1" ref="DQ386" ca="1">IF(RESET,0,IF(LOAD_ROM,ROM!DQ247,IF(AND(MMU_CLK,MMU_MEMW,CELL("address",DQ386)=CELL("address",OFFSET(RAM0,MMU_RAM_X,MMU_RAM_Y))),MMU_VAL,DQ386)))</f>
        <v>0</v>
      </c>
      <c r="DR386" s="50">
        <f t="array" aca="1" ref="DR386" ca="1">IF(RESET,0,IF(LOAD_ROM,ROM!DR247,IF(AND(MMU_CLK,MMU_MEMW,CELL("address",DR386)=CELL("address",OFFSET(RAM0,MMU_RAM_X,MMU_RAM_Y))),MMU_VAL,DR386)))</f>
        <v>0</v>
      </c>
      <c r="DS386" s="50">
        <f t="array" aca="1" ref="DS386" ca="1">IF(RESET,0,IF(LOAD_ROM,ROM!DS247,IF(AND(MMU_CLK,MMU_MEMW,CELL("address",DS386)=CELL("address",OFFSET(RAM0,MMU_RAM_X,MMU_RAM_Y))),MMU_VAL,DS386)))</f>
        <v>0</v>
      </c>
      <c r="DT386" s="50">
        <f t="array" aca="1" ref="DT386" ca="1">IF(RESET,0,IF(LOAD_ROM,ROM!DT247,IF(AND(MMU_CLK,MMU_MEMW,CELL("address",DT386)=CELL("address",OFFSET(RAM0,MMU_RAM_X,MMU_RAM_Y))),MMU_VAL,DT386)))</f>
        <v>0</v>
      </c>
      <c r="DU386" s="50">
        <f t="array" aca="1" ref="DU386" ca="1">IF(RESET,0,IF(LOAD_ROM,ROM!DU247,IF(AND(MMU_CLK,MMU_MEMW,CELL("address",DU386)=CELL("address",OFFSET(RAM0,MMU_RAM_X,MMU_RAM_Y))),MMU_VAL,DU386)))</f>
        <v>0</v>
      </c>
      <c r="DV386" s="50">
        <f t="array" aca="1" ref="DV386" ca="1">IF(RESET,0,IF(LOAD_ROM,ROM!DV247,IF(AND(MMU_CLK,MMU_MEMW,CELL("address",DV386)=CELL("address",OFFSET(RAM0,MMU_RAM_X,MMU_RAM_Y))),MMU_VAL,DV386)))</f>
        <v>0</v>
      </c>
      <c r="DW386" s="50">
        <f t="array" aca="1" ref="DW386" ca="1">IF(RESET,0,IF(LOAD_ROM,ROM!DW247,IF(AND(MMU_CLK,MMU_MEMW,CELL("address",DW386)=CELL("address",OFFSET(RAM0,MMU_RAM_X,MMU_RAM_Y))),MMU_VAL,DW386)))</f>
        <v>0</v>
      </c>
      <c r="DX386" s="50">
        <f t="array" aca="1" ref="DX386" ca="1">IF(RESET,0,IF(LOAD_ROM,ROM!DX247,IF(AND(MMU_CLK,MMU_MEMW,CELL("address",DX386)=CELL("address",OFFSET(RAM0,MMU_RAM_X,MMU_RAM_Y))),MMU_VAL,DX386)))</f>
        <v>0</v>
      </c>
    </row>
    <row r="387" spans="1:128" x14ac:dyDescent="0.35">
      <c r="A387" s="50">
        <f t="array" aca="1" ref="A387" ca="1">IF(RESET,0,IF(LOAD_ROM,ROM!A248,IF(AND(MMU_CLK,MMU_MEMW,CELL("address",A387)=CELL("address",OFFSET(RAM0,MMU_RAM_X,MMU_RAM_Y))),MMU_VAL,A387)))</f>
        <v>0</v>
      </c>
      <c r="B387" s="50">
        <f t="array" aca="1" ref="B387" ca="1">IF(RESET,0,IF(LOAD_ROM,ROM!B248,IF(AND(MMU_CLK,MMU_MEMW,CELL("address",B387)=CELL("address",OFFSET(RAM0,MMU_RAM_X,MMU_RAM_Y))),MMU_VAL,B387)))</f>
        <v>0</v>
      </c>
      <c r="C387" s="50">
        <f t="array" aca="1" ref="C387" ca="1">IF(RESET,0,IF(LOAD_ROM,ROM!C248,IF(AND(MMU_CLK,MMU_MEMW,CELL("address",C387)=CELL("address",OFFSET(RAM0,MMU_RAM_X,MMU_RAM_Y))),MMU_VAL,C387)))</f>
        <v>0</v>
      </c>
      <c r="D387" s="50">
        <f t="array" aca="1" ref="D387" ca="1">IF(RESET,0,IF(LOAD_ROM,ROM!D248,IF(AND(MMU_CLK,MMU_MEMW,CELL("address",D387)=CELL("address",OFFSET(RAM0,MMU_RAM_X,MMU_RAM_Y))),MMU_VAL,D387)))</f>
        <v>0</v>
      </c>
      <c r="E387" s="50">
        <f t="array" aca="1" ref="E387" ca="1">IF(RESET,0,IF(LOAD_ROM,ROM!E248,IF(AND(MMU_CLK,MMU_MEMW,CELL("address",E387)=CELL("address",OFFSET(RAM0,MMU_RAM_X,MMU_RAM_Y))),MMU_VAL,E387)))</f>
        <v>0</v>
      </c>
      <c r="F387" s="50">
        <f t="array" aca="1" ref="F387" ca="1">IF(RESET,0,IF(LOAD_ROM,ROM!F248,IF(AND(MMU_CLK,MMU_MEMW,CELL("address",F387)=CELL("address",OFFSET(RAM0,MMU_RAM_X,MMU_RAM_Y))),MMU_VAL,F387)))</f>
        <v>0</v>
      </c>
      <c r="G387" s="50">
        <f t="array" aca="1" ref="G387" ca="1">IF(RESET,0,IF(LOAD_ROM,ROM!G248,IF(AND(MMU_CLK,MMU_MEMW,CELL("address",G387)=CELL("address",OFFSET(RAM0,MMU_RAM_X,MMU_RAM_Y))),MMU_VAL,G387)))</f>
        <v>0</v>
      </c>
      <c r="H387" s="50">
        <f t="array" aca="1" ref="H387" ca="1">IF(RESET,0,IF(LOAD_ROM,ROM!H248,IF(AND(MMU_CLK,MMU_MEMW,CELL("address",H387)=CELL("address",OFFSET(RAM0,MMU_RAM_X,MMU_RAM_Y))),MMU_VAL,H387)))</f>
        <v>0</v>
      </c>
      <c r="I387" s="50">
        <f t="array" aca="1" ref="I387" ca="1">IF(RESET,0,IF(LOAD_ROM,ROM!I248,IF(AND(MMU_CLK,MMU_MEMW,CELL("address",I387)=CELL("address",OFFSET(RAM0,MMU_RAM_X,MMU_RAM_Y))),MMU_VAL,I387)))</f>
        <v>0</v>
      </c>
      <c r="J387" s="50">
        <f t="array" aca="1" ref="J387" ca="1">IF(RESET,0,IF(LOAD_ROM,ROM!J248,IF(AND(MMU_CLK,MMU_MEMW,CELL("address",J387)=CELL("address",OFFSET(RAM0,MMU_RAM_X,MMU_RAM_Y))),MMU_VAL,J387)))</f>
        <v>0</v>
      </c>
      <c r="K387" s="50">
        <f t="array" aca="1" ref="K387" ca="1">IF(RESET,0,IF(LOAD_ROM,ROM!K248,IF(AND(MMU_CLK,MMU_MEMW,CELL("address",K387)=CELL("address",OFFSET(RAM0,MMU_RAM_X,MMU_RAM_Y))),MMU_VAL,K387)))</f>
        <v>0</v>
      </c>
      <c r="L387" s="50">
        <f t="array" aca="1" ref="L387" ca="1">IF(RESET,0,IF(LOAD_ROM,ROM!L248,IF(AND(MMU_CLK,MMU_MEMW,CELL("address",L387)=CELL("address",OFFSET(RAM0,MMU_RAM_X,MMU_RAM_Y))),MMU_VAL,L387)))</f>
        <v>0</v>
      </c>
      <c r="M387" s="50">
        <f t="array" aca="1" ref="M387" ca="1">IF(RESET,0,IF(LOAD_ROM,ROM!M248,IF(AND(MMU_CLK,MMU_MEMW,CELL("address",M387)=CELL("address",OFFSET(RAM0,MMU_RAM_X,MMU_RAM_Y))),MMU_VAL,M387)))</f>
        <v>0</v>
      </c>
      <c r="N387" s="50">
        <f t="array" aca="1" ref="N387" ca="1">IF(RESET,0,IF(LOAD_ROM,ROM!N248,IF(AND(MMU_CLK,MMU_MEMW,CELL("address",N387)=CELL("address",OFFSET(RAM0,MMU_RAM_X,MMU_RAM_Y))),MMU_VAL,N387)))</f>
        <v>0</v>
      </c>
      <c r="O387" s="50">
        <f t="array" aca="1" ref="O387" ca="1">IF(RESET,0,IF(LOAD_ROM,ROM!O248,IF(AND(MMU_CLK,MMU_MEMW,CELL("address",O387)=CELL("address",OFFSET(RAM0,MMU_RAM_X,MMU_RAM_Y))),MMU_VAL,O387)))</f>
        <v>0</v>
      </c>
      <c r="P387" s="50">
        <f t="array" aca="1" ref="P387" ca="1">IF(RESET,0,IF(LOAD_ROM,ROM!P248,IF(AND(MMU_CLK,MMU_MEMW,CELL("address",P387)=CELL("address",OFFSET(RAM0,MMU_RAM_X,MMU_RAM_Y))),MMU_VAL,P387)))</f>
        <v>0</v>
      </c>
      <c r="Q387" s="50">
        <f t="array" aca="1" ref="Q387" ca="1">IF(RESET,0,IF(LOAD_ROM,ROM!Q248,IF(AND(MMU_CLK,MMU_MEMW,CELL("address",Q387)=CELL("address",OFFSET(RAM0,MMU_RAM_X,MMU_RAM_Y))),MMU_VAL,Q387)))</f>
        <v>0</v>
      </c>
      <c r="R387" s="50">
        <f t="array" aca="1" ref="R387" ca="1">IF(RESET,0,IF(LOAD_ROM,ROM!R248,IF(AND(MMU_CLK,MMU_MEMW,CELL("address",R387)=CELL("address",OFFSET(RAM0,MMU_RAM_X,MMU_RAM_Y))),MMU_VAL,R387)))</f>
        <v>0</v>
      </c>
      <c r="S387" s="50">
        <f t="array" aca="1" ref="S387" ca="1">IF(RESET,0,IF(LOAD_ROM,ROM!S248,IF(AND(MMU_CLK,MMU_MEMW,CELL("address",S387)=CELL("address",OFFSET(RAM0,MMU_RAM_X,MMU_RAM_Y))),MMU_VAL,S387)))</f>
        <v>0</v>
      </c>
      <c r="T387" s="50">
        <f t="array" aca="1" ref="T387" ca="1">IF(RESET,0,IF(LOAD_ROM,ROM!T248,IF(AND(MMU_CLK,MMU_MEMW,CELL("address",T387)=CELL("address",OFFSET(RAM0,MMU_RAM_X,MMU_RAM_Y))),MMU_VAL,T387)))</f>
        <v>0</v>
      </c>
      <c r="U387" s="50">
        <f t="array" aca="1" ref="U387" ca="1">IF(RESET,0,IF(LOAD_ROM,ROM!U248,IF(AND(MMU_CLK,MMU_MEMW,CELL("address",U387)=CELL("address",OFFSET(RAM0,MMU_RAM_X,MMU_RAM_Y))),MMU_VAL,U387)))</f>
        <v>0</v>
      </c>
      <c r="V387" s="50">
        <f t="array" aca="1" ref="V387" ca="1">IF(RESET,0,IF(LOAD_ROM,ROM!V248,IF(AND(MMU_CLK,MMU_MEMW,CELL("address",V387)=CELL("address",OFFSET(RAM0,MMU_RAM_X,MMU_RAM_Y))),MMU_VAL,V387)))</f>
        <v>0</v>
      </c>
      <c r="W387" s="50">
        <f t="array" aca="1" ref="W387" ca="1">IF(RESET,0,IF(LOAD_ROM,ROM!W248,IF(AND(MMU_CLK,MMU_MEMW,CELL("address",W387)=CELL("address",OFFSET(RAM0,MMU_RAM_X,MMU_RAM_Y))),MMU_VAL,W387)))</f>
        <v>0</v>
      </c>
      <c r="X387" s="50">
        <f t="array" aca="1" ref="X387" ca="1">IF(RESET,0,IF(LOAD_ROM,ROM!X248,IF(AND(MMU_CLK,MMU_MEMW,CELL("address",X387)=CELL("address",OFFSET(RAM0,MMU_RAM_X,MMU_RAM_Y))),MMU_VAL,X387)))</f>
        <v>0</v>
      </c>
      <c r="Y387" s="50">
        <f t="array" aca="1" ref="Y387" ca="1">IF(RESET,0,IF(LOAD_ROM,ROM!Y248,IF(AND(MMU_CLK,MMU_MEMW,CELL("address",Y387)=CELL("address",OFFSET(RAM0,MMU_RAM_X,MMU_RAM_Y))),MMU_VAL,Y387)))</f>
        <v>0</v>
      </c>
      <c r="Z387" s="50">
        <f t="array" aca="1" ref="Z387" ca="1">IF(RESET,0,IF(LOAD_ROM,ROM!Z248,IF(AND(MMU_CLK,MMU_MEMW,CELL("address",Z387)=CELL("address",OFFSET(RAM0,MMU_RAM_X,MMU_RAM_Y))),MMU_VAL,Z387)))</f>
        <v>0</v>
      </c>
      <c r="AA387" s="50">
        <f t="array" aca="1" ref="AA387" ca="1">IF(RESET,0,IF(LOAD_ROM,ROM!AA248,IF(AND(MMU_CLK,MMU_MEMW,CELL("address",AA387)=CELL("address",OFFSET(RAM0,MMU_RAM_X,MMU_RAM_Y))),MMU_VAL,AA387)))</f>
        <v>0</v>
      </c>
      <c r="AB387" s="50">
        <f t="array" aca="1" ref="AB387" ca="1">IF(RESET,0,IF(LOAD_ROM,ROM!AB248,IF(AND(MMU_CLK,MMU_MEMW,CELL("address",AB387)=CELL("address",OFFSET(RAM0,MMU_RAM_X,MMU_RAM_Y))),MMU_VAL,AB387)))</f>
        <v>0</v>
      </c>
      <c r="AC387" s="50">
        <f t="array" aca="1" ref="AC387" ca="1">IF(RESET,0,IF(LOAD_ROM,ROM!AC248,IF(AND(MMU_CLK,MMU_MEMW,CELL("address",AC387)=CELL("address",OFFSET(RAM0,MMU_RAM_X,MMU_RAM_Y))),MMU_VAL,AC387)))</f>
        <v>0</v>
      </c>
      <c r="AD387" s="50">
        <f t="array" aca="1" ref="AD387" ca="1">IF(RESET,0,IF(LOAD_ROM,ROM!AD248,IF(AND(MMU_CLK,MMU_MEMW,CELL("address",AD387)=CELL("address",OFFSET(RAM0,MMU_RAM_X,MMU_RAM_Y))),MMU_VAL,AD387)))</f>
        <v>0</v>
      </c>
      <c r="AE387" s="50">
        <f t="array" aca="1" ref="AE387" ca="1">IF(RESET,0,IF(LOAD_ROM,ROM!AE248,IF(AND(MMU_CLK,MMU_MEMW,CELL("address",AE387)=CELL("address",OFFSET(RAM0,MMU_RAM_X,MMU_RAM_Y))),MMU_VAL,AE387)))</f>
        <v>0</v>
      </c>
      <c r="AF387" s="50">
        <f t="array" aca="1" ref="AF387" ca="1">IF(RESET,0,IF(LOAD_ROM,ROM!AF248,IF(AND(MMU_CLK,MMU_MEMW,CELL("address",AF387)=CELL("address",OFFSET(RAM0,MMU_RAM_X,MMU_RAM_Y))),MMU_VAL,AF387)))</f>
        <v>0</v>
      </c>
      <c r="AG387" s="50">
        <f t="array" aca="1" ref="AG387" ca="1">IF(RESET,0,IF(LOAD_ROM,ROM!AG248,IF(AND(MMU_CLK,MMU_MEMW,CELL("address",AG387)=CELL("address",OFFSET(RAM0,MMU_RAM_X,MMU_RAM_Y))),MMU_VAL,AG387)))</f>
        <v>0</v>
      </c>
      <c r="AH387" s="50">
        <f t="array" aca="1" ref="AH387" ca="1">IF(RESET,0,IF(LOAD_ROM,ROM!AH248,IF(AND(MMU_CLK,MMU_MEMW,CELL("address",AH387)=CELL("address",OFFSET(RAM0,MMU_RAM_X,MMU_RAM_Y))),MMU_VAL,AH387)))</f>
        <v>0</v>
      </c>
      <c r="AI387" s="50">
        <f t="array" aca="1" ref="AI387" ca="1">IF(RESET,0,IF(LOAD_ROM,ROM!AI248,IF(AND(MMU_CLK,MMU_MEMW,CELL("address",AI387)=CELL("address",OFFSET(RAM0,MMU_RAM_X,MMU_RAM_Y))),MMU_VAL,AI387)))</f>
        <v>0</v>
      </c>
      <c r="AJ387" s="50">
        <f t="array" aca="1" ref="AJ387" ca="1">IF(RESET,0,IF(LOAD_ROM,ROM!AJ248,IF(AND(MMU_CLK,MMU_MEMW,CELL("address",AJ387)=CELL("address",OFFSET(RAM0,MMU_RAM_X,MMU_RAM_Y))),MMU_VAL,AJ387)))</f>
        <v>0</v>
      </c>
      <c r="AK387" s="50">
        <f t="array" aca="1" ref="AK387" ca="1">IF(RESET,0,IF(LOAD_ROM,ROM!AK248,IF(AND(MMU_CLK,MMU_MEMW,CELL("address",AK387)=CELL("address",OFFSET(RAM0,MMU_RAM_X,MMU_RAM_Y))),MMU_VAL,AK387)))</f>
        <v>0</v>
      </c>
      <c r="AL387" s="50">
        <f t="array" aca="1" ref="AL387" ca="1">IF(RESET,0,IF(LOAD_ROM,ROM!AL248,IF(AND(MMU_CLK,MMU_MEMW,CELL("address",AL387)=CELL("address",OFFSET(RAM0,MMU_RAM_X,MMU_RAM_Y))),MMU_VAL,AL387)))</f>
        <v>0</v>
      </c>
      <c r="AM387" s="50">
        <f t="array" aca="1" ref="AM387" ca="1">IF(RESET,0,IF(LOAD_ROM,ROM!AM248,IF(AND(MMU_CLK,MMU_MEMW,CELL("address",AM387)=CELL("address",OFFSET(RAM0,MMU_RAM_X,MMU_RAM_Y))),MMU_VAL,AM387)))</f>
        <v>0</v>
      </c>
      <c r="AN387" s="50">
        <f t="array" aca="1" ref="AN387" ca="1">IF(RESET,0,IF(LOAD_ROM,ROM!AN248,IF(AND(MMU_CLK,MMU_MEMW,CELL("address",AN387)=CELL("address",OFFSET(RAM0,MMU_RAM_X,MMU_RAM_Y))),MMU_VAL,AN387)))</f>
        <v>0</v>
      </c>
      <c r="AO387" s="50">
        <f t="array" aca="1" ref="AO387" ca="1">IF(RESET,0,IF(LOAD_ROM,ROM!AO248,IF(AND(MMU_CLK,MMU_MEMW,CELL("address",AO387)=CELL("address",OFFSET(RAM0,MMU_RAM_X,MMU_RAM_Y))),MMU_VAL,AO387)))</f>
        <v>0</v>
      </c>
      <c r="AP387" s="50">
        <f t="array" aca="1" ref="AP387" ca="1">IF(RESET,0,IF(LOAD_ROM,ROM!AP248,IF(AND(MMU_CLK,MMU_MEMW,CELL("address",AP387)=CELL("address",OFFSET(RAM0,MMU_RAM_X,MMU_RAM_Y))),MMU_VAL,AP387)))</f>
        <v>0</v>
      </c>
      <c r="AQ387" s="50">
        <f t="array" aca="1" ref="AQ387" ca="1">IF(RESET,0,IF(LOAD_ROM,ROM!AQ248,IF(AND(MMU_CLK,MMU_MEMW,CELL("address",AQ387)=CELL("address",OFFSET(RAM0,MMU_RAM_X,MMU_RAM_Y))),MMU_VAL,AQ387)))</f>
        <v>0</v>
      </c>
      <c r="AR387" s="50">
        <f t="array" aca="1" ref="AR387" ca="1">IF(RESET,0,IF(LOAD_ROM,ROM!AR248,IF(AND(MMU_CLK,MMU_MEMW,CELL("address",AR387)=CELL("address",OFFSET(RAM0,MMU_RAM_X,MMU_RAM_Y))),MMU_VAL,AR387)))</f>
        <v>0</v>
      </c>
      <c r="AS387" s="50">
        <f t="array" aca="1" ref="AS387" ca="1">IF(RESET,0,IF(LOAD_ROM,ROM!AS248,IF(AND(MMU_CLK,MMU_MEMW,CELL("address",AS387)=CELL("address",OFFSET(RAM0,MMU_RAM_X,MMU_RAM_Y))),MMU_VAL,AS387)))</f>
        <v>0</v>
      </c>
      <c r="AT387" s="50">
        <f t="array" aca="1" ref="AT387" ca="1">IF(RESET,0,IF(LOAD_ROM,ROM!AT248,IF(AND(MMU_CLK,MMU_MEMW,CELL("address",AT387)=CELL("address",OFFSET(RAM0,MMU_RAM_X,MMU_RAM_Y))),MMU_VAL,AT387)))</f>
        <v>0</v>
      </c>
      <c r="AU387" s="50">
        <f t="array" aca="1" ref="AU387" ca="1">IF(RESET,0,IF(LOAD_ROM,ROM!AU248,IF(AND(MMU_CLK,MMU_MEMW,CELL("address",AU387)=CELL("address",OFFSET(RAM0,MMU_RAM_X,MMU_RAM_Y))),MMU_VAL,AU387)))</f>
        <v>0</v>
      </c>
      <c r="AV387" s="50">
        <f t="array" aca="1" ref="AV387" ca="1">IF(RESET,0,IF(LOAD_ROM,ROM!AV248,IF(AND(MMU_CLK,MMU_MEMW,CELL("address",AV387)=CELL("address",OFFSET(RAM0,MMU_RAM_X,MMU_RAM_Y))),MMU_VAL,AV387)))</f>
        <v>0</v>
      </c>
      <c r="AW387" s="50">
        <f t="array" aca="1" ref="AW387" ca="1">IF(RESET,0,IF(LOAD_ROM,ROM!AW248,IF(AND(MMU_CLK,MMU_MEMW,CELL("address",AW387)=CELL("address",OFFSET(RAM0,MMU_RAM_X,MMU_RAM_Y))),MMU_VAL,AW387)))</f>
        <v>0</v>
      </c>
      <c r="AX387" s="50">
        <f t="array" aca="1" ref="AX387" ca="1">IF(RESET,0,IF(LOAD_ROM,ROM!AX248,IF(AND(MMU_CLK,MMU_MEMW,CELL("address",AX387)=CELL("address",OFFSET(RAM0,MMU_RAM_X,MMU_RAM_Y))),MMU_VAL,AX387)))</f>
        <v>0</v>
      </c>
      <c r="AY387" s="50">
        <f t="array" aca="1" ref="AY387" ca="1">IF(RESET,0,IF(LOAD_ROM,ROM!AY248,IF(AND(MMU_CLK,MMU_MEMW,CELL("address",AY387)=CELL("address",OFFSET(RAM0,MMU_RAM_X,MMU_RAM_Y))),MMU_VAL,AY387)))</f>
        <v>0</v>
      </c>
      <c r="AZ387" s="50">
        <f t="array" aca="1" ref="AZ387" ca="1">IF(RESET,0,IF(LOAD_ROM,ROM!AZ248,IF(AND(MMU_CLK,MMU_MEMW,CELL("address",AZ387)=CELL("address",OFFSET(RAM0,MMU_RAM_X,MMU_RAM_Y))),MMU_VAL,AZ387)))</f>
        <v>0</v>
      </c>
      <c r="BA387" s="50">
        <f t="array" aca="1" ref="BA387" ca="1">IF(RESET,0,IF(LOAD_ROM,ROM!BA248,IF(AND(MMU_CLK,MMU_MEMW,CELL("address",BA387)=CELL("address",OFFSET(RAM0,MMU_RAM_X,MMU_RAM_Y))),MMU_VAL,BA387)))</f>
        <v>0</v>
      </c>
      <c r="BB387" s="50">
        <f t="array" aca="1" ref="BB387" ca="1">IF(RESET,0,IF(LOAD_ROM,ROM!BB248,IF(AND(MMU_CLK,MMU_MEMW,CELL("address",BB387)=CELL("address",OFFSET(RAM0,MMU_RAM_X,MMU_RAM_Y))),MMU_VAL,BB387)))</f>
        <v>0</v>
      </c>
      <c r="BC387" s="50">
        <f t="array" aca="1" ref="BC387" ca="1">IF(RESET,0,IF(LOAD_ROM,ROM!BC248,IF(AND(MMU_CLK,MMU_MEMW,CELL("address",BC387)=CELL("address",OFFSET(RAM0,MMU_RAM_X,MMU_RAM_Y))),MMU_VAL,BC387)))</f>
        <v>0</v>
      </c>
      <c r="BD387" s="50">
        <f t="array" aca="1" ref="BD387" ca="1">IF(RESET,0,IF(LOAD_ROM,ROM!BD248,IF(AND(MMU_CLK,MMU_MEMW,CELL("address",BD387)=CELL("address",OFFSET(RAM0,MMU_RAM_X,MMU_RAM_Y))),MMU_VAL,BD387)))</f>
        <v>0</v>
      </c>
      <c r="BE387" s="50">
        <f t="array" aca="1" ref="BE387" ca="1">IF(RESET,0,IF(LOAD_ROM,ROM!BE248,IF(AND(MMU_CLK,MMU_MEMW,CELL("address",BE387)=CELL("address",OFFSET(RAM0,MMU_RAM_X,MMU_RAM_Y))),MMU_VAL,BE387)))</f>
        <v>0</v>
      </c>
      <c r="BF387" s="50">
        <f t="array" aca="1" ref="BF387" ca="1">IF(RESET,0,IF(LOAD_ROM,ROM!BF248,IF(AND(MMU_CLK,MMU_MEMW,CELL("address",BF387)=CELL("address",OFFSET(RAM0,MMU_RAM_X,MMU_RAM_Y))),MMU_VAL,BF387)))</f>
        <v>0</v>
      </c>
      <c r="BG387" s="50">
        <f t="array" aca="1" ref="BG387" ca="1">IF(RESET,0,IF(LOAD_ROM,ROM!BG248,IF(AND(MMU_CLK,MMU_MEMW,CELL("address",BG387)=CELL("address",OFFSET(RAM0,MMU_RAM_X,MMU_RAM_Y))),MMU_VAL,BG387)))</f>
        <v>0</v>
      </c>
      <c r="BH387" s="50">
        <f t="array" aca="1" ref="BH387" ca="1">IF(RESET,0,IF(LOAD_ROM,ROM!BH248,IF(AND(MMU_CLK,MMU_MEMW,CELL("address",BH387)=CELL("address",OFFSET(RAM0,MMU_RAM_X,MMU_RAM_Y))),MMU_VAL,BH387)))</f>
        <v>0</v>
      </c>
      <c r="BI387" s="50">
        <f t="array" aca="1" ref="BI387" ca="1">IF(RESET,0,IF(LOAD_ROM,ROM!BI248,IF(AND(MMU_CLK,MMU_MEMW,CELL("address",BI387)=CELL("address",OFFSET(RAM0,MMU_RAM_X,MMU_RAM_Y))),MMU_VAL,BI387)))</f>
        <v>0</v>
      </c>
      <c r="BJ387" s="50">
        <f t="array" aca="1" ref="BJ387" ca="1">IF(RESET,0,IF(LOAD_ROM,ROM!BJ248,IF(AND(MMU_CLK,MMU_MEMW,CELL("address",BJ387)=CELL("address",OFFSET(RAM0,MMU_RAM_X,MMU_RAM_Y))),MMU_VAL,BJ387)))</f>
        <v>0</v>
      </c>
      <c r="BK387" s="50">
        <f t="array" aca="1" ref="BK387" ca="1">IF(RESET,0,IF(LOAD_ROM,ROM!BK248,IF(AND(MMU_CLK,MMU_MEMW,CELL("address",BK387)=CELL("address",OFFSET(RAM0,MMU_RAM_X,MMU_RAM_Y))),MMU_VAL,BK387)))</f>
        <v>0</v>
      </c>
      <c r="BL387" s="50">
        <f t="array" aca="1" ref="BL387" ca="1">IF(RESET,0,IF(LOAD_ROM,ROM!BL248,IF(AND(MMU_CLK,MMU_MEMW,CELL("address",BL387)=CELL("address",OFFSET(RAM0,MMU_RAM_X,MMU_RAM_Y))),MMU_VAL,BL387)))</f>
        <v>0</v>
      </c>
      <c r="BM387" s="50">
        <f t="array" aca="1" ref="BM387" ca="1">IF(RESET,0,IF(LOAD_ROM,ROM!BM248,IF(AND(MMU_CLK,MMU_MEMW,CELL("address",BM387)=CELL("address",OFFSET(RAM0,MMU_RAM_X,MMU_RAM_Y))),MMU_VAL,BM387)))</f>
        <v>0</v>
      </c>
      <c r="BN387" s="50">
        <f t="array" aca="1" ref="BN387" ca="1">IF(RESET,0,IF(LOAD_ROM,ROM!BN248,IF(AND(MMU_CLK,MMU_MEMW,CELL("address",BN387)=CELL("address",OFFSET(RAM0,MMU_RAM_X,MMU_RAM_Y))),MMU_VAL,BN387)))</f>
        <v>0</v>
      </c>
      <c r="BO387" s="50">
        <f t="array" aca="1" ref="BO387" ca="1">IF(RESET,0,IF(LOAD_ROM,ROM!BO248,IF(AND(MMU_CLK,MMU_MEMW,CELL("address",BO387)=CELL("address",OFFSET(RAM0,MMU_RAM_X,MMU_RAM_Y))),MMU_VAL,BO387)))</f>
        <v>0</v>
      </c>
      <c r="BP387" s="50">
        <f t="array" aca="1" ref="BP387" ca="1">IF(RESET,0,IF(LOAD_ROM,ROM!BP248,IF(AND(MMU_CLK,MMU_MEMW,CELL("address",BP387)=CELL("address",OFFSET(RAM0,MMU_RAM_X,MMU_RAM_Y))),MMU_VAL,BP387)))</f>
        <v>0</v>
      </c>
      <c r="BQ387" s="50">
        <f t="array" aca="1" ref="BQ387" ca="1">IF(RESET,0,IF(LOAD_ROM,ROM!BQ248,IF(AND(MMU_CLK,MMU_MEMW,CELL("address",BQ387)=CELL("address",OFFSET(RAM0,MMU_RAM_X,MMU_RAM_Y))),MMU_VAL,BQ387)))</f>
        <v>0</v>
      </c>
      <c r="BR387" s="50">
        <f t="array" aca="1" ref="BR387" ca="1">IF(RESET,0,IF(LOAD_ROM,ROM!BR248,IF(AND(MMU_CLK,MMU_MEMW,CELL("address",BR387)=CELL("address",OFFSET(RAM0,MMU_RAM_X,MMU_RAM_Y))),MMU_VAL,BR387)))</f>
        <v>0</v>
      </c>
      <c r="BS387" s="50">
        <f t="array" aca="1" ref="BS387" ca="1">IF(RESET,0,IF(LOAD_ROM,ROM!BS248,IF(AND(MMU_CLK,MMU_MEMW,CELL("address",BS387)=CELL("address",OFFSET(RAM0,MMU_RAM_X,MMU_RAM_Y))),MMU_VAL,BS387)))</f>
        <v>0</v>
      </c>
      <c r="BT387" s="50">
        <f t="array" aca="1" ref="BT387" ca="1">IF(RESET,0,IF(LOAD_ROM,ROM!BT248,IF(AND(MMU_CLK,MMU_MEMW,CELL("address",BT387)=CELL("address",OFFSET(RAM0,MMU_RAM_X,MMU_RAM_Y))),MMU_VAL,BT387)))</f>
        <v>0</v>
      </c>
      <c r="BU387" s="50">
        <f t="array" aca="1" ref="BU387" ca="1">IF(RESET,0,IF(LOAD_ROM,ROM!BU248,IF(AND(MMU_CLK,MMU_MEMW,CELL("address",BU387)=CELL("address",OFFSET(RAM0,MMU_RAM_X,MMU_RAM_Y))),MMU_VAL,BU387)))</f>
        <v>0</v>
      </c>
      <c r="BV387" s="50">
        <f t="array" aca="1" ref="BV387" ca="1">IF(RESET,0,IF(LOAD_ROM,ROM!BV248,IF(AND(MMU_CLK,MMU_MEMW,CELL("address",BV387)=CELL("address",OFFSET(RAM0,MMU_RAM_X,MMU_RAM_Y))),MMU_VAL,BV387)))</f>
        <v>0</v>
      </c>
      <c r="BW387" s="50">
        <f t="array" aca="1" ref="BW387" ca="1">IF(RESET,0,IF(LOAD_ROM,ROM!BW248,IF(AND(MMU_CLK,MMU_MEMW,CELL("address",BW387)=CELL("address",OFFSET(RAM0,MMU_RAM_X,MMU_RAM_Y))),MMU_VAL,BW387)))</f>
        <v>0</v>
      </c>
      <c r="BX387" s="50">
        <f t="array" aca="1" ref="BX387" ca="1">IF(RESET,0,IF(LOAD_ROM,ROM!BX248,IF(AND(MMU_CLK,MMU_MEMW,CELL("address",BX387)=CELL("address",OFFSET(RAM0,MMU_RAM_X,MMU_RAM_Y))),MMU_VAL,BX387)))</f>
        <v>0</v>
      </c>
      <c r="BY387" s="50">
        <f t="array" aca="1" ref="BY387" ca="1">IF(RESET,0,IF(LOAD_ROM,ROM!BY248,IF(AND(MMU_CLK,MMU_MEMW,CELL("address",BY387)=CELL("address",OFFSET(RAM0,MMU_RAM_X,MMU_RAM_Y))),MMU_VAL,BY387)))</f>
        <v>0</v>
      </c>
      <c r="BZ387" s="50">
        <f t="array" aca="1" ref="BZ387" ca="1">IF(RESET,0,IF(LOAD_ROM,ROM!BZ248,IF(AND(MMU_CLK,MMU_MEMW,CELL("address",BZ387)=CELL("address",OFFSET(RAM0,MMU_RAM_X,MMU_RAM_Y))),MMU_VAL,BZ387)))</f>
        <v>0</v>
      </c>
      <c r="CA387" s="50">
        <f t="array" aca="1" ref="CA387" ca="1">IF(RESET,0,IF(LOAD_ROM,ROM!CA248,IF(AND(MMU_CLK,MMU_MEMW,CELL("address",CA387)=CELL("address",OFFSET(RAM0,MMU_RAM_X,MMU_RAM_Y))),MMU_VAL,CA387)))</f>
        <v>0</v>
      </c>
      <c r="CB387" s="50">
        <f t="array" aca="1" ref="CB387" ca="1">IF(RESET,0,IF(LOAD_ROM,ROM!CB248,IF(AND(MMU_CLK,MMU_MEMW,CELL("address",CB387)=CELL("address",OFFSET(RAM0,MMU_RAM_X,MMU_RAM_Y))),MMU_VAL,CB387)))</f>
        <v>0</v>
      </c>
      <c r="CC387" s="50">
        <f t="array" aca="1" ref="CC387" ca="1">IF(RESET,0,IF(LOAD_ROM,ROM!CC248,IF(AND(MMU_CLK,MMU_MEMW,CELL("address",CC387)=CELL("address",OFFSET(RAM0,MMU_RAM_X,MMU_RAM_Y))),MMU_VAL,CC387)))</f>
        <v>0</v>
      </c>
      <c r="CD387" s="50">
        <f t="array" aca="1" ref="CD387" ca="1">IF(RESET,0,IF(LOAD_ROM,ROM!CD248,IF(AND(MMU_CLK,MMU_MEMW,CELL("address",CD387)=CELL("address",OFFSET(RAM0,MMU_RAM_X,MMU_RAM_Y))),MMU_VAL,CD387)))</f>
        <v>0</v>
      </c>
      <c r="CE387" s="50">
        <f t="array" aca="1" ref="CE387" ca="1">IF(RESET,0,IF(LOAD_ROM,ROM!CE248,IF(AND(MMU_CLK,MMU_MEMW,CELL("address",CE387)=CELL("address",OFFSET(RAM0,MMU_RAM_X,MMU_RAM_Y))),MMU_VAL,CE387)))</f>
        <v>0</v>
      </c>
      <c r="CF387" s="50">
        <f t="array" aca="1" ref="CF387" ca="1">IF(RESET,0,IF(LOAD_ROM,ROM!CF248,IF(AND(MMU_CLK,MMU_MEMW,CELL("address",CF387)=CELL("address",OFFSET(RAM0,MMU_RAM_X,MMU_RAM_Y))),MMU_VAL,CF387)))</f>
        <v>0</v>
      </c>
      <c r="CG387" s="50">
        <f t="array" aca="1" ref="CG387" ca="1">IF(RESET,0,IF(LOAD_ROM,ROM!CG248,IF(AND(MMU_CLK,MMU_MEMW,CELL("address",CG387)=CELL("address",OFFSET(RAM0,MMU_RAM_X,MMU_RAM_Y))),MMU_VAL,CG387)))</f>
        <v>0</v>
      </c>
      <c r="CH387" s="50">
        <f t="array" aca="1" ref="CH387" ca="1">IF(RESET,0,IF(LOAD_ROM,ROM!CH248,IF(AND(MMU_CLK,MMU_MEMW,CELL("address",CH387)=CELL("address",OFFSET(RAM0,MMU_RAM_X,MMU_RAM_Y))),MMU_VAL,CH387)))</f>
        <v>0</v>
      </c>
      <c r="CI387" s="50">
        <f t="array" aca="1" ref="CI387" ca="1">IF(RESET,0,IF(LOAD_ROM,ROM!CI248,IF(AND(MMU_CLK,MMU_MEMW,CELL("address",CI387)=CELL("address",OFFSET(RAM0,MMU_RAM_X,MMU_RAM_Y))),MMU_VAL,CI387)))</f>
        <v>0</v>
      </c>
      <c r="CJ387" s="50">
        <f t="array" aca="1" ref="CJ387" ca="1">IF(RESET,0,IF(LOAD_ROM,ROM!CJ248,IF(AND(MMU_CLK,MMU_MEMW,CELL("address",CJ387)=CELL("address",OFFSET(RAM0,MMU_RAM_X,MMU_RAM_Y))),MMU_VAL,CJ387)))</f>
        <v>0</v>
      </c>
      <c r="CK387" s="50">
        <f t="array" aca="1" ref="CK387" ca="1">IF(RESET,0,IF(LOAD_ROM,ROM!CK248,IF(AND(MMU_CLK,MMU_MEMW,CELL("address",CK387)=CELL("address",OFFSET(RAM0,MMU_RAM_X,MMU_RAM_Y))),MMU_VAL,CK387)))</f>
        <v>0</v>
      </c>
      <c r="CL387" s="50">
        <f t="array" aca="1" ref="CL387" ca="1">IF(RESET,0,IF(LOAD_ROM,ROM!CL248,IF(AND(MMU_CLK,MMU_MEMW,CELL("address",CL387)=CELL("address",OFFSET(RAM0,MMU_RAM_X,MMU_RAM_Y))),MMU_VAL,CL387)))</f>
        <v>0</v>
      </c>
      <c r="CM387" s="50">
        <f t="array" aca="1" ref="CM387" ca="1">IF(RESET,0,IF(LOAD_ROM,ROM!CM248,IF(AND(MMU_CLK,MMU_MEMW,CELL("address",CM387)=CELL("address",OFFSET(RAM0,MMU_RAM_X,MMU_RAM_Y))),MMU_VAL,CM387)))</f>
        <v>0</v>
      </c>
      <c r="CN387" s="50">
        <f t="array" aca="1" ref="CN387" ca="1">IF(RESET,0,IF(LOAD_ROM,ROM!CN248,IF(AND(MMU_CLK,MMU_MEMW,CELL("address",CN387)=CELL("address",OFFSET(RAM0,MMU_RAM_X,MMU_RAM_Y))),MMU_VAL,CN387)))</f>
        <v>0</v>
      </c>
      <c r="CO387" s="50">
        <f t="array" aca="1" ref="CO387" ca="1">IF(RESET,0,IF(LOAD_ROM,ROM!CO248,IF(AND(MMU_CLK,MMU_MEMW,CELL("address",CO387)=CELL("address",OFFSET(RAM0,MMU_RAM_X,MMU_RAM_Y))),MMU_VAL,CO387)))</f>
        <v>0</v>
      </c>
      <c r="CP387" s="50">
        <f t="array" aca="1" ref="CP387" ca="1">IF(RESET,0,IF(LOAD_ROM,ROM!CP248,IF(AND(MMU_CLK,MMU_MEMW,CELL("address",CP387)=CELL("address",OFFSET(RAM0,MMU_RAM_X,MMU_RAM_Y))),MMU_VAL,CP387)))</f>
        <v>0</v>
      </c>
      <c r="CQ387" s="50">
        <f t="array" aca="1" ref="CQ387" ca="1">IF(RESET,0,IF(LOAD_ROM,ROM!CQ248,IF(AND(MMU_CLK,MMU_MEMW,CELL("address",CQ387)=CELL("address",OFFSET(RAM0,MMU_RAM_X,MMU_RAM_Y))),MMU_VAL,CQ387)))</f>
        <v>0</v>
      </c>
      <c r="CR387" s="50">
        <f t="array" aca="1" ref="CR387" ca="1">IF(RESET,0,IF(LOAD_ROM,ROM!CR248,IF(AND(MMU_CLK,MMU_MEMW,CELL("address",CR387)=CELL("address",OFFSET(RAM0,MMU_RAM_X,MMU_RAM_Y))),MMU_VAL,CR387)))</f>
        <v>0</v>
      </c>
      <c r="CS387" s="50">
        <f t="array" aca="1" ref="CS387" ca="1">IF(RESET,0,IF(LOAD_ROM,ROM!CS248,IF(AND(MMU_CLK,MMU_MEMW,CELL("address",CS387)=CELL("address",OFFSET(RAM0,MMU_RAM_X,MMU_RAM_Y))),MMU_VAL,CS387)))</f>
        <v>0</v>
      </c>
      <c r="CT387" s="50">
        <f t="array" aca="1" ref="CT387" ca="1">IF(RESET,0,IF(LOAD_ROM,ROM!CT248,IF(AND(MMU_CLK,MMU_MEMW,CELL("address",CT387)=CELL("address",OFFSET(RAM0,MMU_RAM_X,MMU_RAM_Y))),MMU_VAL,CT387)))</f>
        <v>0</v>
      </c>
      <c r="CU387" s="50">
        <f t="array" aca="1" ref="CU387" ca="1">IF(RESET,0,IF(LOAD_ROM,ROM!CU248,IF(AND(MMU_CLK,MMU_MEMW,CELL("address",CU387)=CELL("address",OFFSET(RAM0,MMU_RAM_X,MMU_RAM_Y))),MMU_VAL,CU387)))</f>
        <v>0</v>
      </c>
      <c r="CV387" s="50">
        <f t="array" aca="1" ref="CV387" ca="1">IF(RESET,0,IF(LOAD_ROM,ROM!CV248,IF(AND(MMU_CLK,MMU_MEMW,CELL("address",CV387)=CELL("address",OFFSET(RAM0,MMU_RAM_X,MMU_RAM_Y))),MMU_VAL,CV387)))</f>
        <v>0</v>
      </c>
      <c r="CW387" s="50">
        <f t="array" aca="1" ref="CW387" ca="1">IF(RESET,0,IF(LOAD_ROM,ROM!CW248,IF(AND(MMU_CLK,MMU_MEMW,CELL("address",CW387)=CELL("address",OFFSET(RAM0,MMU_RAM_X,MMU_RAM_Y))),MMU_VAL,CW387)))</f>
        <v>0</v>
      </c>
      <c r="CX387" s="50">
        <f t="array" aca="1" ref="CX387" ca="1">IF(RESET,0,IF(LOAD_ROM,ROM!CX248,IF(AND(MMU_CLK,MMU_MEMW,CELL("address",CX387)=CELL("address",OFFSET(RAM0,MMU_RAM_X,MMU_RAM_Y))),MMU_VAL,CX387)))</f>
        <v>0</v>
      </c>
      <c r="CY387" s="50">
        <f t="array" aca="1" ref="CY387" ca="1">IF(RESET,0,IF(LOAD_ROM,ROM!CY248,IF(AND(MMU_CLK,MMU_MEMW,CELL("address",CY387)=CELL("address",OFFSET(RAM0,MMU_RAM_X,MMU_RAM_Y))),MMU_VAL,CY387)))</f>
        <v>0</v>
      </c>
      <c r="CZ387" s="50">
        <f t="array" aca="1" ref="CZ387" ca="1">IF(RESET,0,IF(LOAD_ROM,ROM!CZ248,IF(AND(MMU_CLK,MMU_MEMW,CELL("address",CZ387)=CELL("address",OFFSET(RAM0,MMU_RAM_X,MMU_RAM_Y))),MMU_VAL,CZ387)))</f>
        <v>0</v>
      </c>
      <c r="DA387" s="50">
        <f t="array" aca="1" ref="DA387" ca="1">IF(RESET,0,IF(LOAD_ROM,ROM!DA248,IF(AND(MMU_CLK,MMU_MEMW,CELL("address",DA387)=CELL("address",OFFSET(RAM0,MMU_RAM_X,MMU_RAM_Y))),MMU_VAL,DA387)))</f>
        <v>0</v>
      </c>
      <c r="DB387" s="50">
        <f t="array" aca="1" ref="DB387" ca="1">IF(RESET,0,IF(LOAD_ROM,ROM!DB248,IF(AND(MMU_CLK,MMU_MEMW,CELL("address",DB387)=CELL("address",OFFSET(RAM0,MMU_RAM_X,MMU_RAM_Y))),MMU_VAL,DB387)))</f>
        <v>0</v>
      </c>
      <c r="DC387" s="50">
        <f t="array" aca="1" ref="DC387" ca="1">IF(RESET,0,IF(LOAD_ROM,ROM!DC248,IF(AND(MMU_CLK,MMU_MEMW,CELL("address",DC387)=CELL("address",OFFSET(RAM0,MMU_RAM_X,MMU_RAM_Y))),MMU_VAL,DC387)))</f>
        <v>0</v>
      </c>
      <c r="DD387" s="50">
        <f t="array" aca="1" ref="DD387" ca="1">IF(RESET,0,IF(LOAD_ROM,ROM!DD248,IF(AND(MMU_CLK,MMU_MEMW,CELL("address",DD387)=CELL("address",OFFSET(RAM0,MMU_RAM_X,MMU_RAM_Y))),MMU_VAL,DD387)))</f>
        <v>0</v>
      </c>
      <c r="DE387" s="50">
        <f t="array" aca="1" ref="DE387" ca="1">IF(RESET,0,IF(LOAD_ROM,ROM!DE248,IF(AND(MMU_CLK,MMU_MEMW,CELL("address",DE387)=CELL("address",OFFSET(RAM0,MMU_RAM_X,MMU_RAM_Y))),MMU_VAL,DE387)))</f>
        <v>0</v>
      </c>
      <c r="DF387" s="50">
        <f t="array" aca="1" ref="DF387" ca="1">IF(RESET,0,IF(LOAD_ROM,ROM!DF248,IF(AND(MMU_CLK,MMU_MEMW,CELL("address",DF387)=CELL("address",OFFSET(RAM0,MMU_RAM_X,MMU_RAM_Y))),MMU_VAL,DF387)))</f>
        <v>0</v>
      </c>
      <c r="DG387" s="50">
        <f t="array" aca="1" ref="DG387" ca="1">IF(RESET,0,IF(LOAD_ROM,ROM!DG248,IF(AND(MMU_CLK,MMU_MEMW,CELL("address",DG387)=CELL("address",OFFSET(RAM0,MMU_RAM_X,MMU_RAM_Y))),MMU_VAL,DG387)))</f>
        <v>0</v>
      </c>
      <c r="DH387" s="50">
        <f t="array" aca="1" ref="DH387" ca="1">IF(RESET,0,IF(LOAD_ROM,ROM!DH248,IF(AND(MMU_CLK,MMU_MEMW,CELL("address",DH387)=CELL("address",OFFSET(RAM0,MMU_RAM_X,MMU_RAM_Y))),MMU_VAL,DH387)))</f>
        <v>0</v>
      </c>
      <c r="DI387" s="50">
        <f t="array" aca="1" ref="DI387" ca="1">IF(RESET,0,IF(LOAD_ROM,ROM!DI248,IF(AND(MMU_CLK,MMU_MEMW,CELL("address",DI387)=CELL("address",OFFSET(RAM0,MMU_RAM_X,MMU_RAM_Y))),MMU_VAL,DI387)))</f>
        <v>0</v>
      </c>
      <c r="DJ387" s="50">
        <f t="array" aca="1" ref="DJ387" ca="1">IF(RESET,0,IF(LOAD_ROM,ROM!DJ248,IF(AND(MMU_CLK,MMU_MEMW,CELL("address",DJ387)=CELL("address",OFFSET(RAM0,MMU_RAM_X,MMU_RAM_Y))),MMU_VAL,DJ387)))</f>
        <v>0</v>
      </c>
      <c r="DK387" s="50">
        <f t="array" aca="1" ref="DK387" ca="1">IF(RESET,0,IF(LOAD_ROM,ROM!DK248,IF(AND(MMU_CLK,MMU_MEMW,CELL("address",DK387)=CELL("address",OFFSET(RAM0,MMU_RAM_X,MMU_RAM_Y))),MMU_VAL,DK387)))</f>
        <v>0</v>
      </c>
      <c r="DL387" s="50">
        <f t="array" aca="1" ref="DL387" ca="1">IF(RESET,0,IF(LOAD_ROM,ROM!DL248,IF(AND(MMU_CLK,MMU_MEMW,CELL("address",DL387)=CELL("address",OFFSET(RAM0,MMU_RAM_X,MMU_RAM_Y))),MMU_VAL,DL387)))</f>
        <v>0</v>
      </c>
      <c r="DM387" s="50">
        <f t="array" aca="1" ref="DM387" ca="1">IF(RESET,0,IF(LOAD_ROM,ROM!DM248,IF(AND(MMU_CLK,MMU_MEMW,CELL("address",DM387)=CELL("address",OFFSET(RAM0,MMU_RAM_X,MMU_RAM_Y))),MMU_VAL,DM387)))</f>
        <v>0</v>
      </c>
      <c r="DN387" s="50">
        <f t="array" aca="1" ref="DN387" ca="1">IF(RESET,0,IF(LOAD_ROM,ROM!DN248,IF(AND(MMU_CLK,MMU_MEMW,CELL("address",DN387)=CELL("address",OFFSET(RAM0,MMU_RAM_X,MMU_RAM_Y))),MMU_VAL,DN387)))</f>
        <v>0</v>
      </c>
      <c r="DO387" s="50">
        <f t="array" aca="1" ref="DO387" ca="1">IF(RESET,0,IF(LOAD_ROM,ROM!DO248,IF(AND(MMU_CLK,MMU_MEMW,CELL("address",DO387)=CELL("address",OFFSET(RAM0,MMU_RAM_X,MMU_RAM_Y))),MMU_VAL,DO387)))</f>
        <v>0</v>
      </c>
      <c r="DP387" s="50">
        <f t="array" aca="1" ref="DP387" ca="1">IF(RESET,0,IF(LOAD_ROM,ROM!DP248,IF(AND(MMU_CLK,MMU_MEMW,CELL("address",DP387)=CELL("address",OFFSET(RAM0,MMU_RAM_X,MMU_RAM_Y))),MMU_VAL,DP387)))</f>
        <v>0</v>
      </c>
      <c r="DQ387" s="50">
        <f t="array" aca="1" ref="DQ387" ca="1">IF(RESET,0,IF(LOAD_ROM,ROM!DQ248,IF(AND(MMU_CLK,MMU_MEMW,CELL("address",DQ387)=CELL("address",OFFSET(RAM0,MMU_RAM_X,MMU_RAM_Y))),MMU_VAL,DQ387)))</f>
        <v>0</v>
      </c>
      <c r="DR387" s="50">
        <f t="array" aca="1" ref="DR387" ca="1">IF(RESET,0,IF(LOAD_ROM,ROM!DR248,IF(AND(MMU_CLK,MMU_MEMW,CELL("address",DR387)=CELL("address",OFFSET(RAM0,MMU_RAM_X,MMU_RAM_Y))),MMU_VAL,DR387)))</f>
        <v>0</v>
      </c>
      <c r="DS387" s="50">
        <f t="array" aca="1" ref="DS387" ca="1">IF(RESET,0,IF(LOAD_ROM,ROM!DS248,IF(AND(MMU_CLK,MMU_MEMW,CELL("address",DS387)=CELL("address",OFFSET(RAM0,MMU_RAM_X,MMU_RAM_Y))),MMU_VAL,DS387)))</f>
        <v>0</v>
      </c>
      <c r="DT387" s="50">
        <f t="array" aca="1" ref="DT387" ca="1">IF(RESET,0,IF(LOAD_ROM,ROM!DT248,IF(AND(MMU_CLK,MMU_MEMW,CELL("address",DT387)=CELL("address",OFFSET(RAM0,MMU_RAM_X,MMU_RAM_Y))),MMU_VAL,DT387)))</f>
        <v>0</v>
      </c>
      <c r="DU387" s="50">
        <f t="array" aca="1" ref="DU387" ca="1">IF(RESET,0,IF(LOAD_ROM,ROM!DU248,IF(AND(MMU_CLK,MMU_MEMW,CELL("address",DU387)=CELL("address",OFFSET(RAM0,MMU_RAM_X,MMU_RAM_Y))),MMU_VAL,DU387)))</f>
        <v>0</v>
      </c>
      <c r="DV387" s="50">
        <f t="array" aca="1" ref="DV387" ca="1">IF(RESET,0,IF(LOAD_ROM,ROM!DV248,IF(AND(MMU_CLK,MMU_MEMW,CELL("address",DV387)=CELL("address",OFFSET(RAM0,MMU_RAM_X,MMU_RAM_Y))),MMU_VAL,DV387)))</f>
        <v>0</v>
      </c>
      <c r="DW387" s="50">
        <f t="array" aca="1" ref="DW387" ca="1">IF(RESET,0,IF(LOAD_ROM,ROM!DW248,IF(AND(MMU_CLK,MMU_MEMW,CELL("address",DW387)=CELL("address",OFFSET(RAM0,MMU_RAM_X,MMU_RAM_Y))),MMU_VAL,DW387)))</f>
        <v>0</v>
      </c>
      <c r="DX387" s="50">
        <f t="array" aca="1" ref="DX387" ca="1">IF(RESET,0,IF(LOAD_ROM,ROM!DX248,IF(AND(MMU_CLK,MMU_MEMW,CELL("address",DX387)=CELL("address",OFFSET(RAM0,MMU_RAM_X,MMU_RAM_Y))),MMU_VAL,DX387)))</f>
        <v>0</v>
      </c>
    </row>
    <row r="388" spans="1:128" x14ac:dyDescent="0.35">
      <c r="A388" s="50">
        <f t="array" aca="1" ref="A388" ca="1">IF(RESET,0,IF(LOAD_ROM,ROM!A249,IF(AND(MMU_CLK,MMU_MEMW,CELL("address",A388)=CELL("address",OFFSET(RAM0,MMU_RAM_X,MMU_RAM_Y))),MMU_VAL,A388)))</f>
        <v>0</v>
      </c>
      <c r="B388" s="50">
        <f t="array" aca="1" ref="B388" ca="1">IF(RESET,0,IF(LOAD_ROM,ROM!B249,IF(AND(MMU_CLK,MMU_MEMW,CELL("address",B388)=CELL("address",OFFSET(RAM0,MMU_RAM_X,MMU_RAM_Y))),MMU_VAL,B388)))</f>
        <v>0</v>
      </c>
      <c r="C388" s="50">
        <f t="array" aca="1" ref="C388" ca="1">IF(RESET,0,IF(LOAD_ROM,ROM!C249,IF(AND(MMU_CLK,MMU_MEMW,CELL("address",C388)=CELL("address",OFFSET(RAM0,MMU_RAM_X,MMU_RAM_Y))),MMU_VAL,C388)))</f>
        <v>0</v>
      </c>
      <c r="D388" s="50">
        <f t="array" aca="1" ref="D388" ca="1">IF(RESET,0,IF(LOAD_ROM,ROM!D249,IF(AND(MMU_CLK,MMU_MEMW,CELL("address",D388)=CELL("address",OFFSET(RAM0,MMU_RAM_X,MMU_RAM_Y))),MMU_VAL,D388)))</f>
        <v>0</v>
      </c>
      <c r="E388" s="50">
        <f t="array" aca="1" ref="E388" ca="1">IF(RESET,0,IF(LOAD_ROM,ROM!E249,IF(AND(MMU_CLK,MMU_MEMW,CELL("address",E388)=CELL("address",OFFSET(RAM0,MMU_RAM_X,MMU_RAM_Y))),MMU_VAL,E388)))</f>
        <v>0</v>
      </c>
      <c r="F388" s="50">
        <f t="array" aca="1" ref="F388" ca="1">IF(RESET,0,IF(LOAD_ROM,ROM!F249,IF(AND(MMU_CLK,MMU_MEMW,CELL("address",F388)=CELL("address",OFFSET(RAM0,MMU_RAM_X,MMU_RAM_Y))),MMU_VAL,F388)))</f>
        <v>0</v>
      </c>
      <c r="G388" s="50">
        <f t="array" aca="1" ref="G388" ca="1">IF(RESET,0,IF(LOAD_ROM,ROM!G249,IF(AND(MMU_CLK,MMU_MEMW,CELL("address",G388)=CELL("address",OFFSET(RAM0,MMU_RAM_X,MMU_RAM_Y))),MMU_VAL,G388)))</f>
        <v>0</v>
      </c>
      <c r="H388" s="50">
        <f t="array" aca="1" ref="H388" ca="1">IF(RESET,0,IF(LOAD_ROM,ROM!H249,IF(AND(MMU_CLK,MMU_MEMW,CELL("address",H388)=CELL("address",OFFSET(RAM0,MMU_RAM_X,MMU_RAM_Y))),MMU_VAL,H388)))</f>
        <v>0</v>
      </c>
      <c r="I388" s="50">
        <f t="array" aca="1" ref="I388" ca="1">IF(RESET,0,IF(LOAD_ROM,ROM!I249,IF(AND(MMU_CLK,MMU_MEMW,CELL("address",I388)=CELL("address",OFFSET(RAM0,MMU_RAM_X,MMU_RAM_Y))),MMU_VAL,I388)))</f>
        <v>0</v>
      </c>
      <c r="J388" s="50">
        <f t="array" aca="1" ref="J388" ca="1">IF(RESET,0,IF(LOAD_ROM,ROM!J249,IF(AND(MMU_CLK,MMU_MEMW,CELL("address",J388)=CELL("address",OFFSET(RAM0,MMU_RAM_X,MMU_RAM_Y))),MMU_VAL,J388)))</f>
        <v>0</v>
      </c>
      <c r="K388" s="50">
        <f t="array" aca="1" ref="K388" ca="1">IF(RESET,0,IF(LOAD_ROM,ROM!K249,IF(AND(MMU_CLK,MMU_MEMW,CELL("address",K388)=CELL("address",OFFSET(RAM0,MMU_RAM_X,MMU_RAM_Y))),MMU_VAL,K388)))</f>
        <v>0</v>
      </c>
      <c r="L388" s="50">
        <f t="array" aca="1" ref="L388" ca="1">IF(RESET,0,IF(LOAD_ROM,ROM!L249,IF(AND(MMU_CLK,MMU_MEMW,CELL("address",L388)=CELL("address",OFFSET(RAM0,MMU_RAM_X,MMU_RAM_Y))),MMU_VAL,L388)))</f>
        <v>0</v>
      </c>
      <c r="M388" s="50">
        <f t="array" aca="1" ref="M388" ca="1">IF(RESET,0,IF(LOAD_ROM,ROM!M249,IF(AND(MMU_CLK,MMU_MEMW,CELL("address",M388)=CELL("address",OFFSET(RAM0,MMU_RAM_X,MMU_RAM_Y))),MMU_VAL,M388)))</f>
        <v>0</v>
      </c>
      <c r="N388" s="50">
        <f t="array" aca="1" ref="N388" ca="1">IF(RESET,0,IF(LOAD_ROM,ROM!N249,IF(AND(MMU_CLK,MMU_MEMW,CELL("address",N388)=CELL("address",OFFSET(RAM0,MMU_RAM_X,MMU_RAM_Y))),MMU_VAL,N388)))</f>
        <v>0</v>
      </c>
      <c r="O388" s="50">
        <f t="array" aca="1" ref="O388" ca="1">IF(RESET,0,IF(LOAD_ROM,ROM!O249,IF(AND(MMU_CLK,MMU_MEMW,CELL("address",O388)=CELL("address",OFFSET(RAM0,MMU_RAM_X,MMU_RAM_Y))),MMU_VAL,O388)))</f>
        <v>0</v>
      </c>
      <c r="P388" s="50">
        <f t="array" aca="1" ref="P388" ca="1">IF(RESET,0,IF(LOAD_ROM,ROM!P249,IF(AND(MMU_CLK,MMU_MEMW,CELL("address",P388)=CELL("address",OFFSET(RAM0,MMU_RAM_X,MMU_RAM_Y))),MMU_VAL,P388)))</f>
        <v>0</v>
      </c>
      <c r="Q388" s="50">
        <f t="array" aca="1" ref="Q388" ca="1">IF(RESET,0,IF(LOAD_ROM,ROM!Q249,IF(AND(MMU_CLK,MMU_MEMW,CELL("address",Q388)=CELL("address",OFFSET(RAM0,MMU_RAM_X,MMU_RAM_Y))),MMU_VAL,Q388)))</f>
        <v>0</v>
      </c>
      <c r="R388" s="50">
        <f t="array" aca="1" ref="R388" ca="1">IF(RESET,0,IF(LOAD_ROM,ROM!R249,IF(AND(MMU_CLK,MMU_MEMW,CELL("address",R388)=CELL("address",OFFSET(RAM0,MMU_RAM_X,MMU_RAM_Y))),MMU_VAL,R388)))</f>
        <v>0</v>
      </c>
      <c r="S388" s="50">
        <f t="array" aca="1" ref="S388" ca="1">IF(RESET,0,IF(LOAD_ROM,ROM!S249,IF(AND(MMU_CLK,MMU_MEMW,CELL("address",S388)=CELL("address",OFFSET(RAM0,MMU_RAM_X,MMU_RAM_Y))),MMU_VAL,S388)))</f>
        <v>0</v>
      </c>
      <c r="T388" s="50">
        <f t="array" aca="1" ref="T388" ca="1">IF(RESET,0,IF(LOAD_ROM,ROM!T249,IF(AND(MMU_CLK,MMU_MEMW,CELL("address",T388)=CELL("address",OFFSET(RAM0,MMU_RAM_X,MMU_RAM_Y))),MMU_VAL,T388)))</f>
        <v>0</v>
      </c>
      <c r="U388" s="50">
        <f t="array" aca="1" ref="U388" ca="1">IF(RESET,0,IF(LOAD_ROM,ROM!U249,IF(AND(MMU_CLK,MMU_MEMW,CELL("address",U388)=CELL("address",OFFSET(RAM0,MMU_RAM_X,MMU_RAM_Y))),MMU_VAL,U388)))</f>
        <v>0</v>
      </c>
      <c r="V388" s="50">
        <f t="array" aca="1" ref="V388" ca="1">IF(RESET,0,IF(LOAD_ROM,ROM!V249,IF(AND(MMU_CLK,MMU_MEMW,CELL("address",V388)=CELL("address",OFFSET(RAM0,MMU_RAM_X,MMU_RAM_Y))),MMU_VAL,V388)))</f>
        <v>0</v>
      </c>
      <c r="W388" s="50">
        <f t="array" aca="1" ref="W388" ca="1">IF(RESET,0,IF(LOAD_ROM,ROM!W249,IF(AND(MMU_CLK,MMU_MEMW,CELL("address",W388)=CELL("address",OFFSET(RAM0,MMU_RAM_X,MMU_RAM_Y))),MMU_VAL,W388)))</f>
        <v>0</v>
      </c>
      <c r="X388" s="50">
        <f t="array" aca="1" ref="X388" ca="1">IF(RESET,0,IF(LOAD_ROM,ROM!X249,IF(AND(MMU_CLK,MMU_MEMW,CELL("address",X388)=CELL("address",OFFSET(RAM0,MMU_RAM_X,MMU_RAM_Y))),MMU_VAL,X388)))</f>
        <v>0</v>
      </c>
      <c r="Y388" s="50">
        <f t="array" aca="1" ref="Y388" ca="1">IF(RESET,0,IF(LOAD_ROM,ROM!Y249,IF(AND(MMU_CLK,MMU_MEMW,CELL("address",Y388)=CELL("address",OFFSET(RAM0,MMU_RAM_X,MMU_RAM_Y))),MMU_VAL,Y388)))</f>
        <v>0</v>
      </c>
      <c r="Z388" s="50">
        <f t="array" aca="1" ref="Z388" ca="1">IF(RESET,0,IF(LOAD_ROM,ROM!Z249,IF(AND(MMU_CLK,MMU_MEMW,CELL("address",Z388)=CELL("address",OFFSET(RAM0,MMU_RAM_X,MMU_RAM_Y))),MMU_VAL,Z388)))</f>
        <v>0</v>
      </c>
      <c r="AA388" s="50">
        <f t="array" aca="1" ref="AA388" ca="1">IF(RESET,0,IF(LOAD_ROM,ROM!AA249,IF(AND(MMU_CLK,MMU_MEMW,CELL("address",AA388)=CELL("address",OFFSET(RAM0,MMU_RAM_X,MMU_RAM_Y))),MMU_VAL,AA388)))</f>
        <v>0</v>
      </c>
      <c r="AB388" s="50">
        <f t="array" aca="1" ref="AB388" ca="1">IF(RESET,0,IF(LOAD_ROM,ROM!AB249,IF(AND(MMU_CLK,MMU_MEMW,CELL("address",AB388)=CELL("address",OFFSET(RAM0,MMU_RAM_X,MMU_RAM_Y))),MMU_VAL,AB388)))</f>
        <v>0</v>
      </c>
      <c r="AC388" s="50">
        <f t="array" aca="1" ref="AC388" ca="1">IF(RESET,0,IF(LOAD_ROM,ROM!AC249,IF(AND(MMU_CLK,MMU_MEMW,CELL("address",AC388)=CELL("address",OFFSET(RAM0,MMU_RAM_X,MMU_RAM_Y))),MMU_VAL,AC388)))</f>
        <v>0</v>
      </c>
      <c r="AD388" s="50">
        <f t="array" aca="1" ref="AD388" ca="1">IF(RESET,0,IF(LOAD_ROM,ROM!AD249,IF(AND(MMU_CLK,MMU_MEMW,CELL("address",AD388)=CELL("address",OFFSET(RAM0,MMU_RAM_X,MMU_RAM_Y))),MMU_VAL,AD388)))</f>
        <v>0</v>
      </c>
      <c r="AE388" s="50">
        <f t="array" aca="1" ref="AE388" ca="1">IF(RESET,0,IF(LOAD_ROM,ROM!AE249,IF(AND(MMU_CLK,MMU_MEMW,CELL("address",AE388)=CELL("address",OFFSET(RAM0,MMU_RAM_X,MMU_RAM_Y))),MMU_VAL,AE388)))</f>
        <v>0</v>
      </c>
      <c r="AF388" s="50">
        <f t="array" aca="1" ref="AF388" ca="1">IF(RESET,0,IF(LOAD_ROM,ROM!AF249,IF(AND(MMU_CLK,MMU_MEMW,CELL("address",AF388)=CELL("address",OFFSET(RAM0,MMU_RAM_X,MMU_RAM_Y))),MMU_VAL,AF388)))</f>
        <v>0</v>
      </c>
      <c r="AG388" s="50">
        <f t="array" aca="1" ref="AG388" ca="1">IF(RESET,0,IF(LOAD_ROM,ROM!AG249,IF(AND(MMU_CLK,MMU_MEMW,CELL("address",AG388)=CELL("address",OFFSET(RAM0,MMU_RAM_X,MMU_RAM_Y))),MMU_VAL,AG388)))</f>
        <v>0</v>
      </c>
      <c r="AH388" s="50">
        <f t="array" aca="1" ref="AH388" ca="1">IF(RESET,0,IF(LOAD_ROM,ROM!AH249,IF(AND(MMU_CLK,MMU_MEMW,CELL("address",AH388)=CELL("address",OFFSET(RAM0,MMU_RAM_X,MMU_RAM_Y))),MMU_VAL,AH388)))</f>
        <v>0</v>
      </c>
      <c r="AI388" s="50">
        <f t="array" aca="1" ref="AI388" ca="1">IF(RESET,0,IF(LOAD_ROM,ROM!AI249,IF(AND(MMU_CLK,MMU_MEMW,CELL("address",AI388)=CELL("address",OFFSET(RAM0,MMU_RAM_X,MMU_RAM_Y))),MMU_VAL,AI388)))</f>
        <v>0</v>
      </c>
      <c r="AJ388" s="50">
        <f t="array" aca="1" ref="AJ388" ca="1">IF(RESET,0,IF(LOAD_ROM,ROM!AJ249,IF(AND(MMU_CLK,MMU_MEMW,CELL("address",AJ388)=CELL("address",OFFSET(RAM0,MMU_RAM_X,MMU_RAM_Y))),MMU_VAL,AJ388)))</f>
        <v>0</v>
      </c>
      <c r="AK388" s="50">
        <f t="array" aca="1" ref="AK388" ca="1">IF(RESET,0,IF(LOAD_ROM,ROM!AK249,IF(AND(MMU_CLK,MMU_MEMW,CELL("address",AK388)=CELL("address",OFFSET(RAM0,MMU_RAM_X,MMU_RAM_Y))),MMU_VAL,AK388)))</f>
        <v>0</v>
      </c>
      <c r="AL388" s="50">
        <f t="array" aca="1" ref="AL388" ca="1">IF(RESET,0,IF(LOAD_ROM,ROM!AL249,IF(AND(MMU_CLK,MMU_MEMW,CELL("address",AL388)=CELL("address",OFFSET(RAM0,MMU_RAM_X,MMU_RAM_Y))),MMU_VAL,AL388)))</f>
        <v>0</v>
      </c>
      <c r="AM388" s="50">
        <f t="array" aca="1" ref="AM388" ca="1">IF(RESET,0,IF(LOAD_ROM,ROM!AM249,IF(AND(MMU_CLK,MMU_MEMW,CELL("address",AM388)=CELL("address",OFFSET(RAM0,MMU_RAM_X,MMU_RAM_Y))),MMU_VAL,AM388)))</f>
        <v>0</v>
      </c>
      <c r="AN388" s="50">
        <f t="array" aca="1" ref="AN388" ca="1">IF(RESET,0,IF(LOAD_ROM,ROM!AN249,IF(AND(MMU_CLK,MMU_MEMW,CELL("address",AN388)=CELL("address",OFFSET(RAM0,MMU_RAM_X,MMU_RAM_Y))),MMU_VAL,AN388)))</f>
        <v>0</v>
      </c>
      <c r="AO388" s="50">
        <f t="array" aca="1" ref="AO388" ca="1">IF(RESET,0,IF(LOAD_ROM,ROM!AO249,IF(AND(MMU_CLK,MMU_MEMW,CELL("address",AO388)=CELL("address",OFFSET(RAM0,MMU_RAM_X,MMU_RAM_Y))),MMU_VAL,AO388)))</f>
        <v>0</v>
      </c>
      <c r="AP388" s="50">
        <f t="array" aca="1" ref="AP388" ca="1">IF(RESET,0,IF(LOAD_ROM,ROM!AP249,IF(AND(MMU_CLK,MMU_MEMW,CELL("address",AP388)=CELL("address",OFFSET(RAM0,MMU_RAM_X,MMU_RAM_Y))),MMU_VAL,AP388)))</f>
        <v>0</v>
      </c>
      <c r="AQ388" s="50">
        <f t="array" aca="1" ref="AQ388" ca="1">IF(RESET,0,IF(LOAD_ROM,ROM!AQ249,IF(AND(MMU_CLK,MMU_MEMW,CELL("address",AQ388)=CELL("address",OFFSET(RAM0,MMU_RAM_X,MMU_RAM_Y))),MMU_VAL,AQ388)))</f>
        <v>0</v>
      </c>
      <c r="AR388" s="50">
        <f t="array" aca="1" ref="AR388" ca="1">IF(RESET,0,IF(LOAD_ROM,ROM!AR249,IF(AND(MMU_CLK,MMU_MEMW,CELL("address",AR388)=CELL("address",OFFSET(RAM0,MMU_RAM_X,MMU_RAM_Y))),MMU_VAL,AR388)))</f>
        <v>0</v>
      </c>
      <c r="AS388" s="50">
        <f t="array" aca="1" ref="AS388" ca="1">IF(RESET,0,IF(LOAD_ROM,ROM!AS249,IF(AND(MMU_CLK,MMU_MEMW,CELL("address",AS388)=CELL("address",OFFSET(RAM0,MMU_RAM_X,MMU_RAM_Y))),MMU_VAL,AS388)))</f>
        <v>0</v>
      </c>
      <c r="AT388" s="50">
        <f t="array" aca="1" ref="AT388" ca="1">IF(RESET,0,IF(LOAD_ROM,ROM!AT249,IF(AND(MMU_CLK,MMU_MEMW,CELL("address",AT388)=CELL("address",OFFSET(RAM0,MMU_RAM_X,MMU_RAM_Y))),MMU_VAL,AT388)))</f>
        <v>0</v>
      </c>
      <c r="AU388" s="50">
        <f t="array" aca="1" ref="AU388" ca="1">IF(RESET,0,IF(LOAD_ROM,ROM!AU249,IF(AND(MMU_CLK,MMU_MEMW,CELL("address",AU388)=CELL("address",OFFSET(RAM0,MMU_RAM_X,MMU_RAM_Y))),MMU_VAL,AU388)))</f>
        <v>0</v>
      </c>
      <c r="AV388" s="50">
        <f t="array" aca="1" ref="AV388" ca="1">IF(RESET,0,IF(LOAD_ROM,ROM!AV249,IF(AND(MMU_CLK,MMU_MEMW,CELL("address",AV388)=CELL("address",OFFSET(RAM0,MMU_RAM_X,MMU_RAM_Y))),MMU_VAL,AV388)))</f>
        <v>0</v>
      </c>
      <c r="AW388" s="50">
        <f t="array" aca="1" ref="AW388" ca="1">IF(RESET,0,IF(LOAD_ROM,ROM!AW249,IF(AND(MMU_CLK,MMU_MEMW,CELL("address",AW388)=CELL("address",OFFSET(RAM0,MMU_RAM_X,MMU_RAM_Y))),MMU_VAL,AW388)))</f>
        <v>0</v>
      </c>
      <c r="AX388" s="50">
        <f t="array" aca="1" ref="AX388" ca="1">IF(RESET,0,IF(LOAD_ROM,ROM!AX249,IF(AND(MMU_CLK,MMU_MEMW,CELL("address",AX388)=CELL("address",OFFSET(RAM0,MMU_RAM_X,MMU_RAM_Y))),MMU_VAL,AX388)))</f>
        <v>0</v>
      </c>
      <c r="AY388" s="50">
        <f t="array" aca="1" ref="AY388" ca="1">IF(RESET,0,IF(LOAD_ROM,ROM!AY249,IF(AND(MMU_CLK,MMU_MEMW,CELL("address",AY388)=CELL("address",OFFSET(RAM0,MMU_RAM_X,MMU_RAM_Y))),MMU_VAL,AY388)))</f>
        <v>0</v>
      </c>
      <c r="AZ388" s="50">
        <f t="array" aca="1" ref="AZ388" ca="1">IF(RESET,0,IF(LOAD_ROM,ROM!AZ249,IF(AND(MMU_CLK,MMU_MEMW,CELL("address",AZ388)=CELL("address",OFFSET(RAM0,MMU_RAM_X,MMU_RAM_Y))),MMU_VAL,AZ388)))</f>
        <v>0</v>
      </c>
      <c r="BA388" s="50">
        <f t="array" aca="1" ref="BA388" ca="1">IF(RESET,0,IF(LOAD_ROM,ROM!BA249,IF(AND(MMU_CLK,MMU_MEMW,CELL("address",BA388)=CELL("address",OFFSET(RAM0,MMU_RAM_X,MMU_RAM_Y))),MMU_VAL,BA388)))</f>
        <v>0</v>
      </c>
      <c r="BB388" s="50">
        <f t="array" aca="1" ref="BB388" ca="1">IF(RESET,0,IF(LOAD_ROM,ROM!BB249,IF(AND(MMU_CLK,MMU_MEMW,CELL("address",BB388)=CELL("address",OFFSET(RAM0,MMU_RAM_X,MMU_RAM_Y))),MMU_VAL,BB388)))</f>
        <v>0</v>
      </c>
      <c r="BC388" s="50">
        <f t="array" aca="1" ref="BC388" ca="1">IF(RESET,0,IF(LOAD_ROM,ROM!BC249,IF(AND(MMU_CLK,MMU_MEMW,CELL("address",BC388)=CELL("address",OFFSET(RAM0,MMU_RAM_X,MMU_RAM_Y))),MMU_VAL,BC388)))</f>
        <v>0</v>
      </c>
      <c r="BD388" s="50">
        <f t="array" aca="1" ref="BD388" ca="1">IF(RESET,0,IF(LOAD_ROM,ROM!BD249,IF(AND(MMU_CLK,MMU_MEMW,CELL("address",BD388)=CELL("address",OFFSET(RAM0,MMU_RAM_X,MMU_RAM_Y))),MMU_VAL,BD388)))</f>
        <v>0</v>
      </c>
      <c r="BE388" s="50">
        <f t="array" aca="1" ref="BE388" ca="1">IF(RESET,0,IF(LOAD_ROM,ROM!BE249,IF(AND(MMU_CLK,MMU_MEMW,CELL("address",BE388)=CELL("address",OFFSET(RAM0,MMU_RAM_X,MMU_RAM_Y))),MMU_VAL,BE388)))</f>
        <v>0</v>
      </c>
      <c r="BF388" s="50">
        <f t="array" aca="1" ref="BF388" ca="1">IF(RESET,0,IF(LOAD_ROM,ROM!BF249,IF(AND(MMU_CLK,MMU_MEMW,CELL("address",BF388)=CELL("address",OFFSET(RAM0,MMU_RAM_X,MMU_RAM_Y))),MMU_VAL,BF388)))</f>
        <v>0</v>
      </c>
      <c r="BG388" s="50">
        <f t="array" aca="1" ref="BG388" ca="1">IF(RESET,0,IF(LOAD_ROM,ROM!BG249,IF(AND(MMU_CLK,MMU_MEMW,CELL("address",BG388)=CELL("address",OFFSET(RAM0,MMU_RAM_X,MMU_RAM_Y))),MMU_VAL,BG388)))</f>
        <v>0</v>
      </c>
      <c r="BH388" s="50">
        <f t="array" aca="1" ref="BH388" ca="1">IF(RESET,0,IF(LOAD_ROM,ROM!BH249,IF(AND(MMU_CLK,MMU_MEMW,CELL("address",BH388)=CELL("address",OFFSET(RAM0,MMU_RAM_X,MMU_RAM_Y))),MMU_VAL,BH388)))</f>
        <v>0</v>
      </c>
      <c r="BI388" s="50">
        <f t="array" aca="1" ref="BI388" ca="1">IF(RESET,0,IF(LOAD_ROM,ROM!BI249,IF(AND(MMU_CLK,MMU_MEMW,CELL("address",BI388)=CELL("address",OFFSET(RAM0,MMU_RAM_X,MMU_RAM_Y))),MMU_VAL,BI388)))</f>
        <v>0</v>
      </c>
      <c r="BJ388" s="50">
        <f t="array" aca="1" ref="BJ388" ca="1">IF(RESET,0,IF(LOAD_ROM,ROM!BJ249,IF(AND(MMU_CLK,MMU_MEMW,CELL("address",BJ388)=CELL("address",OFFSET(RAM0,MMU_RAM_X,MMU_RAM_Y))),MMU_VAL,BJ388)))</f>
        <v>0</v>
      </c>
      <c r="BK388" s="50">
        <f t="array" aca="1" ref="BK388" ca="1">IF(RESET,0,IF(LOAD_ROM,ROM!BK249,IF(AND(MMU_CLK,MMU_MEMW,CELL("address",BK388)=CELL("address",OFFSET(RAM0,MMU_RAM_X,MMU_RAM_Y))),MMU_VAL,BK388)))</f>
        <v>0</v>
      </c>
      <c r="BL388" s="50">
        <f t="array" aca="1" ref="BL388" ca="1">IF(RESET,0,IF(LOAD_ROM,ROM!BL249,IF(AND(MMU_CLK,MMU_MEMW,CELL("address",BL388)=CELL("address",OFFSET(RAM0,MMU_RAM_X,MMU_RAM_Y))),MMU_VAL,BL388)))</f>
        <v>0</v>
      </c>
      <c r="BM388" s="50">
        <f t="array" aca="1" ref="BM388" ca="1">IF(RESET,0,IF(LOAD_ROM,ROM!BM249,IF(AND(MMU_CLK,MMU_MEMW,CELL("address",BM388)=CELL("address",OFFSET(RAM0,MMU_RAM_X,MMU_RAM_Y))),MMU_VAL,BM388)))</f>
        <v>0</v>
      </c>
      <c r="BN388" s="50">
        <f t="array" aca="1" ref="BN388" ca="1">IF(RESET,0,IF(LOAD_ROM,ROM!BN249,IF(AND(MMU_CLK,MMU_MEMW,CELL("address",BN388)=CELL("address",OFFSET(RAM0,MMU_RAM_X,MMU_RAM_Y))),MMU_VAL,BN388)))</f>
        <v>0</v>
      </c>
      <c r="BO388" s="50">
        <f t="array" aca="1" ref="BO388" ca="1">IF(RESET,0,IF(LOAD_ROM,ROM!BO249,IF(AND(MMU_CLK,MMU_MEMW,CELL("address",BO388)=CELL("address",OFFSET(RAM0,MMU_RAM_X,MMU_RAM_Y))),MMU_VAL,BO388)))</f>
        <v>0</v>
      </c>
      <c r="BP388" s="50">
        <f t="array" aca="1" ref="BP388" ca="1">IF(RESET,0,IF(LOAD_ROM,ROM!BP249,IF(AND(MMU_CLK,MMU_MEMW,CELL("address",BP388)=CELL("address",OFFSET(RAM0,MMU_RAM_X,MMU_RAM_Y))),MMU_VAL,BP388)))</f>
        <v>0</v>
      </c>
      <c r="BQ388" s="50">
        <f t="array" aca="1" ref="BQ388" ca="1">IF(RESET,0,IF(LOAD_ROM,ROM!BQ249,IF(AND(MMU_CLK,MMU_MEMW,CELL("address",BQ388)=CELL("address",OFFSET(RAM0,MMU_RAM_X,MMU_RAM_Y))),MMU_VAL,BQ388)))</f>
        <v>0</v>
      </c>
      <c r="BR388" s="50">
        <f t="array" aca="1" ref="BR388" ca="1">IF(RESET,0,IF(LOAD_ROM,ROM!BR249,IF(AND(MMU_CLK,MMU_MEMW,CELL("address",BR388)=CELL("address",OFFSET(RAM0,MMU_RAM_X,MMU_RAM_Y))),MMU_VAL,BR388)))</f>
        <v>0</v>
      </c>
      <c r="BS388" s="50">
        <f t="array" aca="1" ref="BS388" ca="1">IF(RESET,0,IF(LOAD_ROM,ROM!BS249,IF(AND(MMU_CLK,MMU_MEMW,CELL("address",BS388)=CELL("address",OFFSET(RAM0,MMU_RAM_X,MMU_RAM_Y))),MMU_VAL,BS388)))</f>
        <v>0</v>
      </c>
      <c r="BT388" s="50">
        <f t="array" aca="1" ref="BT388" ca="1">IF(RESET,0,IF(LOAD_ROM,ROM!BT249,IF(AND(MMU_CLK,MMU_MEMW,CELL("address",BT388)=CELL("address",OFFSET(RAM0,MMU_RAM_X,MMU_RAM_Y))),MMU_VAL,BT388)))</f>
        <v>0</v>
      </c>
      <c r="BU388" s="50">
        <f t="array" aca="1" ref="BU388" ca="1">IF(RESET,0,IF(LOAD_ROM,ROM!BU249,IF(AND(MMU_CLK,MMU_MEMW,CELL("address",BU388)=CELL("address",OFFSET(RAM0,MMU_RAM_X,MMU_RAM_Y))),MMU_VAL,BU388)))</f>
        <v>0</v>
      </c>
      <c r="BV388" s="50">
        <f t="array" aca="1" ref="BV388" ca="1">IF(RESET,0,IF(LOAD_ROM,ROM!BV249,IF(AND(MMU_CLK,MMU_MEMW,CELL("address",BV388)=CELL("address",OFFSET(RAM0,MMU_RAM_X,MMU_RAM_Y))),MMU_VAL,BV388)))</f>
        <v>0</v>
      </c>
      <c r="BW388" s="50">
        <f t="array" aca="1" ref="BW388" ca="1">IF(RESET,0,IF(LOAD_ROM,ROM!BW249,IF(AND(MMU_CLK,MMU_MEMW,CELL("address",BW388)=CELL("address",OFFSET(RAM0,MMU_RAM_X,MMU_RAM_Y))),MMU_VAL,BW388)))</f>
        <v>0</v>
      </c>
      <c r="BX388" s="50">
        <f t="array" aca="1" ref="BX388" ca="1">IF(RESET,0,IF(LOAD_ROM,ROM!BX249,IF(AND(MMU_CLK,MMU_MEMW,CELL("address",BX388)=CELL("address",OFFSET(RAM0,MMU_RAM_X,MMU_RAM_Y))),MMU_VAL,BX388)))</f>
        <v>0</v>
      </c>
      <c r="BY388" s="50">
        <f t="array" aca="1" ref="BY388" ca="1">IF(RESET,0,IF(LOAD_ROM,ROM!BY249,IF(AND(MMU_CLK,MMU_MEMW,CELL("address",BY388)=CELL("address",OFFSET(RAM0,MMU_RAM_X,MMU_RAM_Y))),MMU_VAL,BY388)))</f>
        <v>0</v>
      </c>
      <c r="BZ388" s="50">
        <f t="array" aca="1" ref="BZ388" ca="1">IF(RESET,0,IF(LOAD_ROM,ROM!BZ249,IF(AND(MMU_CLK,MMU_MEMW,CELL("address",BZ388)=CELL("address",OFFSET(RAM0,MMU_RAM_X,MMU_RAM_Y))),MMU_VAL,BZ388)))</f>
        <v>0</v>
      </c>
      <c r="CA388" s="50">
        <f t="array" aca="1" ref="CA388" ca="1">IF(RESET,0,IF(LOAD_ROM,ROM!CA249,IF(AND(MMU_CLK,MMU_MEMW,CELL("address",CA388)=CELL("address",OFFSET(RAM0,MMU_RAM_X,MMU_RAM_Y))),MMU_VAL,CA388)))</f>
        <v>0</v>
      </c>
      <c r="CB388" s="50">
        <f t="array" aca="1" ref="CB388" ca="1">IF(RESET,0,IF(LOAD_ROM,ROM!CB249,IF(AND(MMU_CLK,MMU_MEMW,CELL("address",CB388)=CELL("address",OFFSET(RAM0,MMU_RAM_X,MMU_RAM_Y))),MMU_VAL,CB388)))</f>
        <v>0</v>
      </c>
      <c r="CC388" s="50">
        <f t="array" aca="1" ref="CC388" ca="1">IF(RESET,0,IF(LOAD_ROM,ROM!CC249,IF(AND(MMU_CLK,MMU_MEMW,CELL("address",CC388)=CELL("address",OFFSET(RAM0,MMU_RAM_X,MMU_RAM_Y))),MMU_VAL,CC388)))</f>
        <v>0</v>
      </c>
      <c r="CD388" s="50">
        <f t="array" aca="1" ref="CD388" ca="1">IF(RESET,0,IF(LOAD_ROM,ROM!CD249,IF(AND(MMU_CLK,MMU_MEMW,CELL("address",CD388)=CELL("address",OFFSET(RAM0,MMU_RAM_X,MMU_RAM_Y))),MMU_VAL,CD388)))</f>
        <v>0</v>
      </c>
      <c r="CE388" s="50">
        <f t="array" aca="1" ref="CE388" ca="1">IF(RESET,0,IF(LOAD_ROM,ROM!CE249,IF(AND(MMU_CLK,MMU_MEMW,CELL("address",CE388)=CELL("address",OFFSET(RAM0,MMU_RAM_X,MMU_RAM_Y))),MMU_VAL,CE388)))</f>
        <v>0</v>
      </c>
      <c r="CF388" s="50">
        <f t="array" aca="1" ref="CF388" ca="1">IF(RESET,0,IF(LOAD_ROM,ROM!CF249,IF(AND(MMU_CLK,MMU_MEMW,CELL("address",CF388)=CELL("address",OFFSET(RAM0,MMU_RAM_X,MMU_RAM_Y))),MMU_VAL,CF388)))</f>
        <v>0</v>
      </c>
      <c r="CG388" s="50">
        <f t="array" aca="1" ref="CG388" ca="1">IF(RESET,0,IF(LOAD_ROM,ROM!CG249,IF(AND(MMU_CLK,MMU_MEMW,CELL("address",CG388)=CELL("address",OFFSET(RAM0,MMU_RAM_X,MMU_RAM_Y))),MMU_VAL,CG388)))</f>
        <v>0</v>
      </c>
      <c r="CH388" s="50">
        <f t="array" aca="1" ref="CH388" ca="1">IF(RESET,0,IF(LOAD_ROM,ROM!CH249,IF(AND(MMU_CLK,MMU_MEMW,CELL("address",CH388)=CELL("address",OFFSET(RAM0,MMU_RAM_X,MMU_RAM_Y))),MMU_VAL,CH388)))</f>
        <v>0</v>
      </c>
      <c r="CI388" s="50">
        <f t="array" aca="1" ref="CI388" ca="1">IF(RESET,0,IF(LOAD_ROM,ROM!CI249,IF(AND(MMU_CLK,MMU_MEMW,CELL("address",CI388)=CELL("address",OFFSET(RAM0,MMU_RAM_X,MMU_RAM_Y))),MMU_VAL,CI388)))</f>
        <v>0</v>
      </c>
      <c r="CJ388" s="50">
        <f t="array" aca="1" ref="CJ388" ca="1">IF(RESET,0,IF(LOAD_ROM,ROM!CJ249,IF(AND(MMU_CLK,MMU_MEMW,CELL("address",CJ388)=CELL("address",OFFSET(RAM0,MMU_RAM_X,MMU_RAM_Y))),MMU_VAL,CJ388)))</f>
        <v>0</v>
      </c>
      <c r="CK388" s="50">
        <f t="array" aca="1" ref="CK388" ca="1">IF(RESET,0,IF(LOAD_ROM,ROM!CK249,IF(AND(MMU_CLK,MMU_MEMW,CELL("address",CK388)=CELL("address",OFFSET(RAM0,MMU_RAM_X,MMU_RAM_Y))),MMU_VAL,CK388)))</f>
        <v>0</v>
      </c>
      <c r="CL388" s="50">
        <f t="array" aca="1" ref="CL388" ca="1">IF(RESET,0,IF(LOAD_ROM,ROM!CL249,IF(AND(MMU_CLK,MMU_MEMW,CELL("address",CL388)=CELL("address",OFFSET(RAM0,MMU_RAM_X,MMU_RAM_Y))),MMU_VAL,CL388)))</f>
        <v>0</v>
      </c>
      <c r="CM388" s="50">
        <f t="array" aca="1" ref="CM388" ca="1">IF(RESET,0,IF(LOAD_ROM,ROM!CM249,IF(AND(MMU_CLK,MMU_MEMW,CELL("address",CM388)=CELL("address",OFFSET(RAM0,MMU_RAM_X,MMU_RAM_Y))),MMU_VAL,CM388)))</f>
        <v>0</v>
      </c>
      <c r="CN388" s="50">
        <f t="array" aca="1" ref="CN388" ca="1">IF(RESET,0,IF(LOAD_ROM,ROM!CN249,IF(AND(MMU_CLK,MMU_MEMW,CELL("address",CN388)=CELL("address",OFFSET(RAM0,MMU_RAM_X,MMU_RAM_Y))),MMU_VAL,CN388)))</f>
        <v>0</v>
      </c>
      <c r="CO388" s="50">
        <f t="array" aca="1" ref="CO388" ca="1">IF(RESET,0,IF(LOAD_ROM,ROM!CO249,IF(AND(MMU_CLK,MMU_MEMW,CELL("address",CO388)=CELL("address",OFFSET(RAM0,MMU_RAM_X,MMU_RAM_Y))),MMU_VAL,CO388)))</f>
        <v>0</v>
      </c>
      <c r="CP388" s="50">
        <f t="array" aca="1" ref="CP388" ca="1">IF(RESET,0,IF(LOAD_ROM,ROM!CP249,IF(AND(MMU_CLK,MMU_MEMW,CELL("address",CP388)=CELL("address",OFFSET(RAM0,MMU_RAM_X,MMU_RAM_Y))),MMU_VAL,CP388)))</f>
        <v>0</v>
      </c>
      <c r="CQ388" s="50">
        <f t="array" aca="1" ref="CQ388" ca="1">IF(RESET,0,IF(LOAD_ROM,ROM!CQ249,IF(AND(MMU_CLK,MMU_MEMW,CELL("address",CQ388)=CELL("address",OFFSET(RAM0,MMU_RAM_X,MMU_RAM_Y))),MMU_VAL,CQ388)))</f>
        <v>0</v>
      </c>
      <c r="CR388" s="50">
        <f t="array" aca="1" ref="CR388" ca="1">IF(RESET,0,IF(LOAD_ROM,ROM!CR249,IF(AND(MMU_CLK,MMU_MEMW,CELL("address",CR388)=CELL("address",OFFSET(RAM0,MMU_RAM_X,MMU_RAM_Y))),MMU_VAL,CR388)))</f>
        <v>0</v>
      </c>
      <c r="CS388" s="50">
        <f t="array" aca="1" ref="CS388" ca="1">IF(RESET,0,IF(LOAD_ROM,ROM!CS249,IF(AND(MMU_CLK,MMU_MEMW,CELL("address",CS388)=CELL("address",OFFSET(RAM0,MMU_RAM_X,MMU_RAM_Y))),MMU_VAL,CS388)))</f>
        <v>0</v>
      </c>
      <c r="CT388" s="50">
        <f t="array" aca="1" ref="CT388" ca="1">IF(RESET,0,IF(LOAD_ROM,ROM!CT249,IF(AND(MMU_CLK,MMU_MEMW,CELL("address",CT388)=CELL("address",OFFSET(RAM0,MMU_RAM_X,MMU_RAM_Y))),MMU_VAL,CT388)))</f>
        <v>0</v>
      </c>
      <c r="CU388" s="50">
        <f t="array" aca="1" ref="CU388" ca="1">IF(RESET,0,IF(LOAD_ROM,ROM!CU249,IF(AND(MMU_CLK,MMU_MEMW,CELL("address",CU388)=CELL("address",OFFSET(RAM0,MMU_RAM_X,MMU_RAM_Y))),MMU_VAL,CU388)))</f>
        <v>0</v>
      </c>
      <c r="CV388" s="50">
        <f t="array" aca="1" ref="CV388" ca="1">IF(RESET,0,IF(LOAD_ROM,ROM!CV249,IF(AND(MMU_CLK,MMU_MEMW,CELL("address",CV388)=CELL("address",OFFSET(RAM0,MMU_RAM_X,MMU_RAM_Y))),MMU_VAL,CV388)))</f>
        <v>0</v>
      </c>
      <c r="CW388" s="50">
        <f t="array" aca="1" ref="CW388" ca="1">IF(RESET,0,IF(LOAD_ROM,ROM!CW249,IF(AND(MMU_CLK,MMU_MEMW,CELL("address",CW388)=CELL("address",OFFSET(RAM0,MMU_RAM_X,MMU_RAM_Y))),MMU_VAL,CW388)))</f>
        <v>0</v>
      </c>
      <c r="CX388" s="50">
        <f t="array" aca="1" ref="CX388" ca="1">IF(RESET,0,IF(LOAD_ROM,ROM!CX249,IF(AND(MMU_CLK,MMU_MEMW,CELL("address",CX388)=CELL("address",OFFSET(RAM0,MMU_RAM_X,MMU_RAM_Y))),MMU_VAL,CX388)))</f>
        <v>0</v>
      </c>
      <c r="CY388" s="50">
        <f t="array" aca="1" ref="CY388" ca="1">IF(RESET,0,IF(LOAD_ROM,ROM!CY249,IF(AND(MMU_CLK,MMU_MEMW,CELL("address",CY388)=CELL("address",OFFSET(RAM0,MMU_RAM_X,MMU_RAM_Y))),MMU_VAL,CY388)))</f>
        <v>0</v>
      </c>
      <c r="CZ388" s="50">
        <f t="array" aca="1" ref="CZ388" ca="1">IF(RESET,0,IF(LOAD_ROM,ROM!CZ249,IF(AND(MMU_CLK,MMU_MEMW,CELL("address",CZ388)=CELL("address",OFFSET(RAM0,MMU_RAM_X,MMU_RAM_Y))),MMU_VAL,CZ388)))</f>
        <v>0</v>
      </c>
      <c r="DA388" s="50">
        <f t="array" aca="1" ref="DA388" ca="1">IF(RESET,0,IF(LOAD_ROM,ROM!DA249,IF(AND(MMU_CLK,MMU_MEMW,CELL("address",DA388)=CELL("address",OFFSET(RAM0,MMU_RAM_X,MMU_RAM_Y))),MMU_VAL,DA388)))</f>
        <v>0</v>
      </c>
      <c r="DB388" s="50">
        <f t="array" aca="1" ref="DB388" ca="1">IF(RESET,0,IF(LOAD_ROM,ROM!DB249,IF(AND(MMU_CLK,MMU_MEMW,CELL("address",DB388)=CELL("address",OFFSET(RAM0,MMU_RAM_X,MMU_RAM_Y))),MMU_VAL,DB388)))</f>
        <v>0</v>
      </c>
      <c r="DC388" s="50">
        <f t="array" aca="1" ref="DC388" ca="1">IF(RESET,0,IF(LOAD_ROM,ROM!DC249,IF(AND(MMU_CLK,MMU_MEMW,CELL("address",DC388)=CELL("address",OFFSET(RAM0,MMU_RAM_X,MMU_RAM_Y))),MMU_VAL,DC388)))</f>
        <v>0</v>
      </c>
      <c r="DD388" s="50">
        <f t="array" aca="1" ref="DD388" ca="1">IF(RESET,0,IF(LOAD_ROM,ROM!DD249,IF(AND(MMU_CLK,MMU_MEMW,CELL("address",DD388)=CELL("address",OFFSET(RAM0,MMU_RAM_X,MMU_RAM_Y))),MMU_VAL,DD388)))</f>
        <v>0</v>
      </c>
      <c r="DE388" s="50">
        <f t="array" aca="1" ref="DE388" ca="1">IF(RESET,0,IF(LOAD_ROM,ROM!DE249,IF(AND(MMU_CLK,MMU_MEMW,CELL("address",DE388)=CELL("address",OFFSET(RAM0,MMU_RAM_X,MMU_RAM_Y))),MMU_VAL,DE388)))</f>
        <v>0</v>
      </c>
      <c r="DF388" s="50">
        <f t="array" aca="1" ref="DF388" ca="1">IF(RESET,0,IF(LOAD_ROM,ROM!DF249,IF(AND(MMU_CLK,MMU_MEMW,CELL("address",DF388)=CELL("address",OFFSET(RAM0,MMU_RAM_X,MMU_RAM_Y))),MMU_VAL,DF388)))</f>
        <v>0</v>
      </c>
      <c r="DG388" s="50">
        <f t="array" aca="1" ref="DG388" ca="1">IF(RESET,0,IF(LOAD_ROM,ROM!DG249,IF(AND(MMU_CLK,MMU_MEMW,CELL("address",DG388)=CELL("address",OFFSET(RAM0,MMU_RAM_X,MMU_RAM_Y))),MMU_VAL,DG388)))</f>
        <v>0</v>
      </c>
      <c r="DH388" s="50">
        <f t="array" aca="1" ref="DH388" ca="1">IF(RESET,0,IF(LOAD_ROM,ROM!DH249,IF(AND(MMU_CLK,MMU_MEMW,CELL("address",DH388)=CELL("address",OFFSET(RAM0,MMU_RAM_X,MMU_RAM_Y))),MMU_VAL,DH388)))</f>
        <v>0</v>
      </c>
      <c r="DI388" s="50">
        <f t="array" aca="1" ref="DI388" ca="1">IF(RESET,0,IF(LOAD_ROM,ROM!DI249,IF(AND(MMU_CLK,MMU_MEMW,CELL("address",DI388)=CELL("address",OFFSET(RAM0,MMU_RAM_X,MMU_RAM_Y))),MMU_VAL,DI388)))</f>
        <v>0</v>
      </c>
      <c r="DJ388" s="50">
        <f t="array" aca="1" ref="DJ388" ca="1">IF(RESET,0,IF(LOAD_ROM,ROM!DJ249,IF(AND(MMU_CLK,MMU_MEMW,CELL("address",DJ388)=CELL("address",OFFSET(RAM0,MMU_RAM_X,MMU_RAM_Y))),MMU_VAL,DJ388)))</f>
        <v>0</v>
      </c>
      <c r="DK388" s="50">
        <f t="array" aca="1" ref="DK388" ca="1">IF(RESET,0,IF(LOAD_ROM,ROM!DK249,IF(AND(MMU_CLK,MMU_MEMW,CELL("address",DK388)=CELL("address",OFFSET(RAM0,MMU_RAM_X,MMU_RAM_Y))),MMU_VAL,DK388)))</f>
        <v>0</v>
      </c>
      <c r="DL388" s="50">
        <f t="array" aca="1" ref="DL388" ca="1">IF(RESET,0,IF(LOAD_ROM,ROM!DL249,IF(AND(MMU_CLK,MMU_MEMW,CELL("address",DL388)=CELL("address",OFFSET(RAM0,MMU_RAM_X,MMU_RAM_Y))),MMU_VAL,DL388)))</f>
        <v>0</v>
      </c>
      <c r="DM388" s="50">
        <f t="array" aca="1" ref="DM388" ca="1">IF(RESET,0,IF(LOAD_ROM,ROM!DM249,IF(AND(MMU_CLK,MMU_MEMW,CELL("address",DM388)=CELL("address",OFFSET(RAM0,MMU_RAM_X,MMU_RAM_Y))),MMU_VAL,DM388)))</f>
        <v>0</v>
      </c>
      <c r="DN388" s="50">
        <f t="array" aca="1" ref="DN388" ca="1">IF(RESET,0,IF(LOAD_ROM,ROM!DN249,IF(AND(MMU_CLK,MMU_MEMW,CELL("address",DN388)=CELL("address",OFFSET(RAM0,MMU_RAM_X,MMU_RAM_Y))),MMU_VAL,DN388)))</f>
        <v>0</v>
      </c>
      <c r="DO388" s="50">
        <f t="array" aca="1" ref="DO388" ca="1">IF(RESET,0,IF(LOAD_ROM,ROM!DO249,IF(AND(MMU_CLK,MMU_MEMW,CELL("address",DO388)=CELL("address",OFFSET(RAM0,MMU_RAM_X,MMU_RAM_Y))),MMU_VAL,DO388)))</f>
        <v>0</v>
      </c>
      <c r="DP388" s="50">
        <f t="array" aca="1" ref="DP388" ca="1">IF(RESET,0,IF(LOAD_ROM,ROM!DP249,IF(AND(MMU_CLK,MMU_MEMW,CELL("address",DP388)=CELL("address",OFFSET(RAM0,MMU_RAM_X,MMU_RAM_Y))),MMU_VAL,DP388)))</f>
        <v>0</v>
      </c>
      <c r="DQ388" s="50">
        <f t="array" aca="1" ref="DQ388" ca="1">IF(RESET,0,IF(LOAD_ROM,ROM!DQ249,IF(AND(MMU_CLK,MMU_MEMW,CELL("address",DQ388)=CELL("address",OFFSET(RAM0,MMU_RAM_X,MMU_RAM_Y))),MMU_VAL,DQ388)))</f>
        <v>0</v>
      </c>
      <c r="DR388" s="50">
        <f t="array" aca="1" ref="DR388" ca="1">IF(RESET,0,IF(LOAD_ROM,ROM!DR249,IF(AND(MMU_CLK,MMU_MEMW,CELL("address",DR388)=CELL("address",OFFSET(RAM0,MMU_RAM_X,MMU_RAM_Y))),MMU_VAL,DR388)))</f>
        <v>0</v>
      </c>
      <c r="DS388" s="50">
        <f t="array" aca="1" ref="DS388" ca="1">IF(RESET,0,IF(LOAD_ROM,ROM!DS249,IF(AND(MMU_CLK,MMU_MEMW,CELL("address",DS388)=CELL("address",OFFSET(RAM0,MMU_RAM_X,MMU_RAM_Y))),MMU_VAL,DS388)))</f>
        <v>0</v>
      </c>
      <c r="DT388" s="50">
        <f t="array" aca="1" ref="DT388" ca="1">IF(RESET,0,IF(LOAD_ROM,ROM!DT249,IF(AND(MMU_CLK,MMU_MEMW,CELL("address",DT388)=CELL("address",OFFSET(RAM0,MMU_RAM_X,MMU_RAM_Y))),MMU_VAL,DT388)))</f>
        <v>0</v>
      </c>
      <c r="DU388" s="50">
        <f t="array" aca="1" ref="DU388" ca="1">IF(RESET,0,IF(LOAD_ROM,ROM!DU249,IF(AND(MMU_CLK,MMU_MEMW,CELL("address",DU388)=CELL("address",OFFSET(RAM0,MMU_RAM_X,MMU_RAM_Y))),MMU_VAL,DU388)))</f>
        <v>0</v>
      </c>
      <c r="DV388" s="50">
        <f t="array" aca="1" ref="DV388" ca="1">IF(RESET,0,IF(LOAD_ROM,ROM!DV249,IF(AND(MMU_CLK,MMU_MEMW,CELL("address",DV388)=CELL("address",OFFSET(RAM0,MMU_RAM_X,MMU_RAM_Y))),MMU_VAL,DV388)))</f>
        <v>0</v>
      </c>
      <c r="DW388" s="50">
        <f t="array" aca="1" ref="DW388" ca="1">IF(RESET,0,IF(LOAD_ROM,ROM!DW249,IF(AND(MMU_CLK,MMU_MEMW,CELL("address",DW388)=CELL("address",OFFSET(RAM0,MMU_RAM_X,MMU_RAM_Y))),MMU_VAL,DW388)))</f>
        <v>0</v>
      </c>
      <c r="DX388" s="50">
        <f t="array" aca="1" ref="DX388" ca="1">IF(RESET,0,IF(LOAD_ROM,ROM!DX249,IF(AND(MMU_CLK,MMU_MEMW,CELL("address",DX388)=CELL("address",OFFSET(RAM0,MMU_RAM_X,MMU_RAM_Y))),MMU_VAL,DX388)))</f>
        <v>0</v>
      </c>
    </row>
    <row r="389" spans="1:128" x14ac:dyDescent="0.35">
      <c r="A389" s="50">
        <f t="array" aca="1" ref="A389" ca="1">IF(RESET,0,IF(LOAD_ROM,ROM!A250,IF(AND(MMU_CLK,MMU_MEMW,CELL("address",A389)=CELL("address",OFFSET(RAM0,MMU_RAM_X,MMU_RAM_Y))),MMU_VAL,A389)))</f>
        <v>0</v>
      </c>
      <c r="B389" s="50">
        <f t="array" aca="1" ref="B389" ca="1">IF(RESET,0,IF(LOAD_ROM,ROM!B250,IF(AND(MMU_CLK,MMU_MEMW,CELL("address",B389)=CELL("address",OFFSET(RAM0,MMU_RAM_X,MMU_RAM_Y))),MMU_VAL,B389)))</f>
        <v>0</v>
      </c>
      <c r="C389" s="50">
        <f t="array" aca="1" ref="C389" ca="1">IF(RESET,0,IF(LOAD_ROM,ROM!C250,IF(AND(MMU_CLK,MMU_MEMW,CELL("address",C389)=CELL("address",OFFSET(RAM0,MMU_RAM_X,MMU_RAM_Y))),MMU_VAL,C389)))</f>
        <v>0</v>
      </c>
      <c r="D389" s="50">
        <f t="array" aca="1" ref="D389" ca="1">IF(RESET,0,IF(LOAD_ROM,ROM!D250,IF(AND(MMU_CLK,MMU_MEMW,CELL("address",D389)=CELL("address",OFFSET(RAM0,MMU_RAM_X,MMU_RAM_Y))),MMU_VAL,D389)))</f>
        <v>0</v>
      </c>
      <c r="E389" s="50">
        <f t="array" aca="1" ref="E389" ca="1">IF(RESET,0,IF(LOAD_ROM,ROM!E250,IF(AND(MMU_CLK,MMU_MEMW,CELL("address",E389)=CELL("address",OFFSET(RAM0,MMU_RAM_X,MMU_RAM_Y))),MMU_VAL,E389)))</f>
        <v>0</v>
      </c>
      <c r="F389" s="50">
        <f t="array" aca="1" ref="F389" ca="1">IF(RESET,0,IF(LOAD_ROM,ROM!F250,IF(AND(MMU_CLK,MMU_MEMW,CELL("address",F389)=CELL("address",OFFSET(RAM0,MMU_RAM_X,MMU_RAM_Y))),MMU_VAL,F389)))</f>
        <v>0</v>
      </c>
      <c r="G389" s="50">
        <f t="array" aca="1" ref="G389" ca="1">IF(RESET,0,IF(LOAD_ROM,ROM!G250,IF(AND(MMU_CLK,MMU_MEMW,CELL("address",G389)=CELL("address",OFFSET(RAM0,MMU_RAM_X,MMU_RAM_Y))),MMU_VAL,G389)))</f>
        <v>0</v>
      </c>
      <c r="H389" s="50">
        <f t="array" aca="1" ref="H389" ca="1">IF(RESET,0,IF(LOAD_ROM,ROM!H250,IF(AND(MMU_CLK,MMU_MEMW,CELL("address",H389)=CELL("address",OFFSET(RAM0,MMU_RAM_X,MMU_RAM_Y))),MMU_VAL,H389)))</f>
        <v>0</v>
      </c>
      <c r="I389" s="50">
        <f t="array" aca="1" ref="I389" ca="1">IF(RESET,0,IF(LOAD_ROM,ROM!I250,IF(AND(MMU_CLK,MMU_MEMW,CELL("address",I389)=CELL("address",OFFSET(RAM0,MMU_RAM_X,MMU_RAM_Y))),MMU_VAL,I389)))</f>
        <v>0</v>
      </c>
      <c r="J389" s="50">
        <f t="array" aca="1" ref="J389" ca="1">IF(RESET,0,IF(LOAD_ROM,ROM!J250,IF(AND(MMU_CLK,MMU_MEMW,CELL("address",J389)=CELL("address",OFFSET(RAM0,MMU_RAM_X,MMU_RAM_Y))),MMU_VAL,J389)))</f>
        <v>0</v>
      </c>
      <c r="K389" s="50">
        <f t="array" aca="1" ref="K389" ca="1">IF(RESET,0,IF(LOAD_ROM,ROM!K250,IF(AND(MMU_CLK,MMU_MEMW,CELL("address",K389)=CELL("address",OFFSET(RAM0,MMU_RAM_X,MMU_RAM_Y))),MMU_VAL,K389)))</f>
        <v>0</v>
      </c>
      <c r="L389" s="50">
        <f t="array" aca="1" ref="L389" ca="1">IF(RESET,0,IF(LOAD_ROM,ROM!L250,IF(AND(MMU_CLK,MMU_MEMW,CELL("address",L389)=CELL("address",OFFSET(RAM0,MMU_RAM_X,MMU_RAM_Y))),MMU_VAL,L389)))</f>
        <v>0</v>
      </c>
      <c r="M389" s="50">
        <f t="array" aca="1" ref="M389" ca="1">IF(RESET,0,IF(LOAD_ROM,ROM!M250,IF(AND(MMU_CLK,MMU_MEMW,CELL("address",M389)=CELL("address",OFFSET(RAM0,MMU_RAM_X,MMU_RAM_Y))),MMU_VAL,M389)))</f>
        <v>0</v>
      </c>
      <c r="N389" s="50">
        <f t="array" aca="1" ref="N389" ca="1">IF(RESET,0,IF(LOAD_ROM,ROM!N250,IF(AND(MMU_CLK,MMU_MEMW,CELL("address",N389)=CELL("address",OFFSET(RAM0,MMU_RAM_X,MMU_RAM_Y))),MMU_VAL,N389)))</f>
        <v>0</v>
      </c>
      <c r="O389" s="50">
        <f t="array" aca="1" ref="O389" ca="1">IF(RESET,0,IF(LOAD_ROM,ROM!O250,IF(AND(MMU_CLK,MMU_MEMW,CELL("address",O389)=CELL("address",OFFSET(RAM0,MMU_RAM_X,MMU_RAM_Y))),MMU_VAL,O389)))</f>
        <v>0</v>
      </c>
      <c r="P389" s="50">
        <f t="array" aca="1" ref="P389" ca="1">IF(RESET,0,IF(LOAD_ROM,ROM!P250,IF(AND(MMU_CLK,MMU_MEMW,CELL("address",P389)=CELL("address",OFFSET(RAM0,MMU_RAM_X,MMU_RAM_Y))),MMU_VAL,P389)))</f>
        <v>0</v>
      </c>
      <c r="Q389" s="50">
        <f t="array" aca="1" ref="Q389" ca="1">IF(RESET,0,IF(LOAD_ROM,ROM!Q250,IF(AND(MMU_CLK,MMU_MEMW,CELL("address",Q389)=CELL("address",OFFSET(RAM0,MMU_RAM_X,MMU_RAM_Y))),MMU_VAL,Q389)))</f>
        <v>0</v>
      </c>
      <c r="R389" s="50">
        <f t="array" aca="1" ref="R389" ca="1">IF(RESET,0,IF(LOAD_ROM,ROM!R250,IF(AND(MMU_CLK,MMU_MEMW,CELL("address",R389)=CELL("address",OFFSET(RAM0,MMU_RAM_X,MMU_RAM_Y))),MMU_VAL,R389)))</f>
        <v>0</v>
      </c>
      <c r="S389" s="50">
        <f t="array" aca="1" ref="S389" ca="1">IF(RESET,0,IF(LOAD_ROM,ROM!S250,IF(AND(MMU_CLK,MMU_MEMW,CELL("address",S389)=CELL("address",OFFSET(RAM0,MMU_RAM_X,MMU_RAM_Y))),MMU_VAL,S389)))</f>
        <v>0</v>
      </c>
      <c r="T389" s="50">
        <f t="array" aca="1" ref="T389" ca="1">IF(RESET,0,IF(LOAD_ROM,ROM!T250,IF(AND(MMU_CLK,MMU_MEMW,CELL("address",T389)=CELL("address",OFFSET(RAM0,MMU_RAM_X,MMU_RAM_Y))),MMU_VAL,T389)))</f>
        <v>0</v>
      </c>
      <c r="U389" s="50">
        <f t="array" aca="1" ref="U389" ca="1">IF(RESET,0,IF(LOAD_ROM,ROM!U250,IF(AND(MMU_CLK,MMU_MEMW,CELL("address",U389)=CELL("address",OFFSET(RAM0,MMU_RAM_X,MMU_RAM_Y))),MMU_VAL,U389)))</f>
        <v>0</v>
      </c>
      <c r="V389" s="50">
        <f t="array" aca="1" ref="V389" ca="1">IF(RESET,0,IF(LOAD_ROM,ROM!V250,IF(AND(MMU_CLK,MMU_MEMW,CELL("address",V389)=CELL("address",OFFSET(RAM0,MMU_RAM_X,MMU_RAM_Y))),MMU_VAL,V389)))</f>
        <v>0</v>
      </c>
      <c r="W389" s="50">
        <f t="array" aca="1" ref="W389" ca="1">IF(RESET,0,IF(LOAD_ROM,ROM!W250,IF(AND(MMU_CLK,MMU_MEMW,CELL("address",W389)=CELL("address",OFFSET(RAM0,MMU_RAM_X,MMU_RAM_Y))),MMU_VAL,W389)))</f>
        <v>0</v>
      </c>
      <c r="X389" s="50">
        <f t="array" aca="1" ref="X389" ca="1">IF(RESET,0,IF(LOAD_ROM,ROM!X250,IF(AND(MMU_CLK,MMU_MEMW,CELL("address",X389)=CELL("address",OFFSET(RAM0,MMU_RAM_X,MMU_RAM_Y))),MMU_VAL,X389)))</f>
        <v>0</v>
      </c>
      <c r="Y389" s="50">
        <f t="array" aca="1" ref="Y389" ca="1">IF(RESET,0,IF(LOAD_ROM,ROM!Y250,IF(AND(MMU_CLK,MMU_MEMW,CELL("address",Y389)=CELL("address",OFFSET(RAM0,MMU_RAM_X,MMU_RAM_Y))),MMU_VAL,Y389)))</f>
        <v>0</v>
      </c>
      <c r="Z389" s="50">
        <f t="array" aca="1" ref="Z389" ca="1">IF(RESET,0,IF(LOAD_ROM,ROM!Z250,IF(AND(MMU_CLK,MMU_MEMW,CELL("address",Z389)=CELL("address",OFFSET(RAM0,MMU_RAM_X,MMU_RAM_Y))),MMU_VAL,Z389)))</f>
        <v>0</v>
      </c>
      <c r="AA389" s="50">
        <f t="array" aca="1" ref="AA389" ca="1">IF(RESET,0,IF(LOAD_ROM,ROM!AA250,IF(AND(MMU_CLK,MMU_MEMW,CELL("address",AA389)=CELL("address",OFFSET(RAM0,MMU_RAM_X,MMU_RAM_Y))),MMU_VAL,AA389)))</f>
        <v>0</v>
      </c>
      <c r="AB389" s="50">
        <f t="array" aca="1" ref="AB389" ca="1">IF(RESET,0,IF(LOAD_ROM,ROM!AB250,IF(AND(MMU_CLK,MMU_MEMW,CELL("address",AB389)=CELL("address",OFFSET(RAM0,MMU_RAM_X,MMU_RAM_Y))),MMU_VAL,AB389)))</f>
        <v>0</v>
      </c>
      <c r="AC389" s="50">
        <f t="array" aca="1" ref="AC389" ca="1">IF(RESET,0,IF(LOAD_ROM,ROM!AC250,IF(AND(MMU_CLK,MMU_MEMW,CELL("address",AC389)=CELL("address",OFFSET(RAM0,MMU_RAM_X,MMU_RAM_Y))),MMU_VAL,AC389)))</f>
        <v>0</v>
      </c>
      <c r="AD389" s="50">
        <f t="array" aca="1" ref="AD389" ca="1">IF(RESET,0,IF(LOAD_ROM,ROM!AD250,IF(AND(MMU_CLK,MMU_MEMW,CELL("address",AD389)=CELL("address",OFFSET(RAM0,MMU_RAM_X,MMU_RAM_Y))),MMU_VAL,AD389)))</f>
        <v>0</v>
      </c>
      <c r="AE389" s="50">
        <f t="array" aca="1" ref="AE389" ca="1">IF(RESET,0,IF(LOAD_ROM,ROM!AE250,IF(AND(MMU_CLK,MMU_MEMW,CELL("address",AE389)=CELL("address",OFFSET(RAM0,MMU_RAM_X,MMU_RAM_Y))),MMU_VAL,AE389)))</f>
        <v>0</v>
      </c>
      <c r="AF389" s="50">
        <f t="array" aca="1" ref="AF389" ca="1">IF(RESET,0,IF(LOAD_ROM,ROM!AF250,IF(AND(MMU_CLK,MMU_MEMW,CELL("address",AF389)=CELL("address",OFFSET(RAM0,MMU_RAM_X,MMU_RAM_Y))),MMU_VAL,AF389)))</f>
        <v>0</v>
      </c>
      <c r="AG389" s="50">
        <f t="array" aca="1" ref="AG389" ca="1">IF(RESET,0,IF(LOAD_ROM,ROM!AG250,IF(AND(MMU_CLK,MMU_MEMW,CELL("address",AG389)=CELL("address",OFFSET(RAM0,MMU_RAM_X,MMU_RAM_Y))),MMU_VAL,AG389)))</f>
        <v>0</v>
      </c>
      <c r="AH389" s="50">
        <f t="array" aca="1" ref="AH389" ca="1">IF(RESET,0,IF(LOAD_ROM,ROM!AH250,IF(AND(MMU_CLK,MMU_MEMW,CELL("address",AH389)=CELL("address",OFFSET(RAM0,MMU_RAM_X,MMU_RAM_Y))),MMU_VAL,AH389)))</f>
        <v>0</v>
      </c>
      <c r="AI389" s="50">
        <f t="array" aca="1" ref="AI389" ca="1">IF(RESET,0,IF(LOAD_ROM,ROM!AI250,IF(AND(MMU_CLK,MMU_MEMW,CELL("address",AI389)=CELL("address",OFFSET(RAM0,MMU_RAM_X,MMU_RAM_Y))),MMU_VAL,AI389)))</f>
        <v>0</v>
      </c>
      <c r="AJ389" s="50">
        <f t="array" aca="1" ref="AJ389" ca="1">IF(RESET,0,IF(LOAD_ROM,ROM!AJ250,IF(AND(MMU_CLK,MMU_MEMW,CELL("address",AJ389)=CELL("address",OFFSET(RAM0,MMU_RAM_X,MMU_RAM_Y))),MMU_VAL,AJ389)))</f>
        <v>0</v>
      </c>
      <c r="AK389" s="50">
        <f t="array" aca="1" ref="AK389" ca="1">IF(RESET,0,IF(LOAD_ROM,ROM!AK250,IF(AND(MMU_CLK,MMU_MEMW,CELL("address",AK389)=CELL("address",OFFSET(RAM0,MMU_RAM_X,MMU_RAM_Y))),MMU_VAL,AK389)))</f>
        <v>0</v>
      </c>
      <c r="AL389" s="50">
        <f t="array" aca="1" ref="AL389" ca="1">IF(RESET,0,IF(LOAD_ROM,ROM!AL250,IF(AND(MMU_CLK,MMU_MEMW,CELL("address",AL389)=CELL("address",OFFSET(RAM0,MMU_RAM_X,MMU_RAM_Y))),MMU_VAL,AL389)))</f>
        <v>0</v>
      </c>
      <c r="AM389" s="50">
        <f t="array" aca="1" ref="AM389" ca="1">IF(RESET,0,IF(LOAD_ROM,ROM!AM250,IF(AND(MMU_CLK,MMU_MEMW,CELL("address",AM389)=CELL("address",OFFSET(RAM0,MMU_RAM_X,MMU_RAM_Y))),MMU_VAL,AM389)))</f>
        <v>0</v>
      </c>
      <c r="AN389" s="50">
        <f t="array" aca="1" ref="AN389" ca="1">IF(RESET,0,IF(LOAD_ROM,ROM!AN250,IF(AND(MMU_CLK,MMU_MEMW,CELL("address",AN389)=CELL("address",OFFSET(RAM0,MMU_RAM_X,MMU_RAM_Y))),MMU_VAL,AN389)))</f>
        <v>0</v>
      </c>
      <c r="AO389" s="50">
        <f t="array" aca="1" ref="AO389" ca="1">IF(RESET,0,IF(LOAD_ROM,ROM!AO250,IF(AND(MMU_CLK,MMU_MEMW,CELL("address",AO389)=CELL("address",OFFSET(RAM0,MMU_RAM_X,MMU_RAM_Y))),MMU_VAL,AO389)))</f>
        <v>0</v>
      </c>
      <c r="AP389" s="50">
        <f t="array" aca="1" ref="AP389" ca="1">IF(RESET,0,IF(LOAD_ROM,ROM!AP250,IF(AND(MMU_CLK,MMU_MEMW,CELL("address",AP389)=CELL("address",OFFSET(RAM0,MMU_RAM_X,MMU_RAM_Y))),MMU_VAL,AP389)))</f>
        <v>0</v>
      </c>
      <c r="AQ389" s="50">
        <f t="array" aca="1" ref="AQ389" ca="1">IF(RESET,0,IF(LOAD_ROM,ROM!AQ250,IF(AND(MMU_CLK,MMU_MEMW,CELL("address",AQ389)=CELL("address",OFFSET(RAM0,MMU_RAM_X,MMU_RAM_Y))),MMU_VAL,AQ389)))</f>
        <v>0</v>
      </c>
      <c r="AR389" s="50">
        <f t="array" aca="1" ref="AR389" ca="1">IF(RESET,0,IF(LOAD_ROM,ROM!AR250,IF(AND(MMU_CLK,MMU_MEMW,CELL("address",AR389)=CELL("address",OFFSET(RAM0,MMU_RAM_X,MMU_RAM_Y))),MMU_VAL,AR389)))</f>
        <v>0</v>
      </c>
      <c r="AS389" s="50">
        <f t="array" aca="1" ref="AS389" ca="1">IF(RESET,0,IF(LOAD_ROM,ROM!AS250,IF(AND(MMU_CLK,MMU_MEMW,CELL("address",AS389)=CELL("address",OFFSET(RAM0,MMU_RAM_X,MMU_RAM_Y))),MMU_VAL,AS389)))</f>
        <v>0</v>
      </c>
      <c r="AT389" s="50">
        <f t="array" aca="1" ref="AT389" ca="1">IF(RESET,0,IF(LOAD_ROM,ROM!AT250,IF(AND(MMU_CLK,MMU_MEMW,CELL("address",AT389)=CELL("address",OFFSET(RAM0,MMU_RAM_X,MMU_RAM_Y))),MMU_VAL,AT389)))</f>
        <v>0</v>
      </c>
      <c r="AU389" s="50">
        <f t="array" aca="1" ref="AU389" ca="1">IF(RESET,0,IF(LOAD_ROM,ROM!AU250,IF(AND(MMU_CLK,MMU_MEMW,CELL("address",AU389)=CELL("address",OFFSET(RAM0,MMU_RAM_X,MMU_RAM_Y))),MMU_VAL,AU389)))</f>
        <v>0</v>
      </c>
      <c r="AV389" s="50">
        <f t="array" aca="1" ref="AV389" ca="1">IF(RESET,0,IF(LOAD_ROM,ROM!AV250,IF(AND(MMU_CLK,MMU_MEMW,CELL("address",AV389)=CELL("address",OFFSET(RAM0,MMU_RAM_X,MMU_RAM_Y))),MMU_VAL,AV389)))</f>
        <v>0</v>
      </c>
      <c r="AW389" s="50">
        <f t="array" aca="1" ref="AW389" ca="1">IF(RESET,0,IF(LOAD_ROM,ROM!AW250,IF(AND(MMU_CLK,MMU_MEMW,CELL("address",AW389)=CELL("address",OFFSET(RAM0,MMU_RAM_X,MMU_RAM_Y))),MMU_VAL,AW389)))</f>
        <v>0</v>
      </c>
      <c r="AX389" s="50">
        <f t="array" aca="1" ref="AX389" ca="1">IF(RESET,0,IF(LOAD_ROM,ROM!AX250,IF(AND(MMU_CLK,MMU_MEMW,CELL("address",AX389)=CELL("address",OFFSET(RAM0,MMU_RAM_X,MMU_RAM_Y))),MMU_VAL,AX389)))</f>
        <v>0</v>
      </c>
      <c r="AY389" s="50">
        <f t="array" aca="1" ref="AY389" ca="1">IF(RESET,0,IF(LOAD_ROM,ROM!AY250,IF(AND(MMU_CLK,MMU_MEMW,CELL("address",AY389)=CELL("address",OFFSET(RAM0,MMU_RAM_X,MMU_RAM_Y))),MMU_VAL,AY389)))</f>
        <v>0</v>
      </c>
      <c r="AZ389" s="50">
        <f t="array" aca="1" ref="AZ389" ca="1">IF(RESET,0,IF(LOAD_ROM,ROM!AZ250,IF(AND(MMU_CLK,MMU_MEMW,CELL("address",AZ389)=CELL("address",OFFSET(RAM0,MMU_RAM_X,MMU_RAM_Y))),MMU_VAL,AZ389)))</f>
        <v>0</v>
      </c>
      <c r="BA389" s="50">
        <f t="array" aca="1" ref="BA389" ca="1">IF(RESET,0,IF(LOAD_ROM,ROM!BA250,IF(AND(MMU_CLK,MMU_MEMW,CELL("address",BA389)=CELL("address",OFFSET(RAM0,MMU_RAM_X,MMU_RAM_Y))),MMU_VAL,BA389)))</f>
        <v>0</v>
      </c>
      <c r="BB389" s="50">
        <f t="array" aca="1" ref="BB389" ca="1">IF(RESET,0,IF(LOAD_ROM,ROM!BB250,IF(AND(MMU_CLK,MMU_MEMW,CELL("address",BB389)=CELL("address",OFFSET(RAM0,MMU_RAM_X,MMU_RAM_Y))),MMU_VAL,BB389)))</f>
        <v>0</v>
      </c>
      <c r="BC389" s="50">
        <f t="array" aca="1" ref="BC389" ca="1">IF(RESET,0,IF(LOAD_ROM,ROM!BC250,IF(AND(MMU_CLK,MMU_MEMW,CELL("address",BC389)=CELL("address",OFFSET(RAM0,MMU_RAM_X,MMU_RAM_Y))),MMU_VAL,BC389)))</f>
        <v>0</v>
      </c>
      <c r="BD389" s="50">
        <f t="array" aca="1" ref="BD389" ca="1">IF(RESET,0,IF(LOAD_ROM,ROM!BD250,IF(AND(MMU_CLK,MMU_MEMW,CELL("address",BD389)=CELL("address",OFFSET(RAM0,MMU_RAM_X,MMU_RAM_Y))),MMU_VAL,BD389)))</f>
        <v>0</v>
      </c>
      <c r="BE389" s="50">
        <f t="array" aca="1" ref="BE389" ca="1">IF(RESET,0,IF(LOAD_ROM,ROM!BE250,IF(AND(MMU_CLK,MMU_MEMW,CELL("address",BE389)=CELL("address",OFFSET(RAM0,MMU_RAM_X,MMU_RAM_Y))),MMU_VAL,BE389)))</f>
        <v>0</v>
      </c>
      <c r="BF389" s="50">
        <f t="array" aca="1" ref="BF389" ca="1">IF(RESET,0,IF(LOAD_ROM,ROM!BF250,IF(AND(MMU_CLK,MMU_MEMW,CELL("address",BF389)=CELL("address",OFFSET(RAM0,MMU_RAM_X,MMU_RAM_Y))),MMU_VAL,BF389)))</f>
        <v>0</v>
      </c>
      <c r="BG389" s="50">
        <f t="array" aca="1" ref="BG389" ca="1">IF(RESET,0,IF(LOAD_ROM,ROM!BG250,IF(AND(MMU_CLK,MMU_MEMW,CELL("address",BG389)=CELL("address",OFFSET(RAM0,MMU_RAM_X,MMU_RAM_Y))),MMU_VAL,BG389)))</f>
        <v>0</v>
      </c>
      <c r="BH389" s="50">
        <f t="array" aca="1" ref="BH389" ca="1">IF(RESET,0,IF(LOAD_ROM,ROM!BH250,IF(AND(MMU_CLK,MMU_MEMW,CELL("address",BH389)=CELL("address",OFFSET(RAM0,MMU_RAM_X,MMU_RAM_Y))),MMU_VAL,BH389)))</f>
        <v>0</v>
      </c>
      <c r="BI389" s="50">
        <f t="array" aca="1" ref="BI389" ca="1">IF(RESET,0,IF(LOAD_ROM,ROM!BI250,IF(AND(MMU_CLK,MMU_MEMW,CELL("address",BI389)=CELL("address",OFFSET(RAM0,MMU_RAM_X,MMU_RAM_Y))),MMU_VAL,BI389)))</f>
        <v>0</v>
      </c>
      <c r="BJ389" s="50">
        <f t="array" aca="1" ref="BJ389" ca="1">IF(RESET,0,IF(LOAD_ROM,ROM!BJ250,IF(AND(MMU_CLK,MMU_MEMW,CELL("address",BJ389)=CELL("address",OFFSET(RAM0,MMU_RAM_X,MMU_RAM_Y))),MMU_VAL,BJ389)))</f>
        <v>0</v>
      </c>
      <c r="BK389" s="50">
        <f t="array" aca="1" ref="BK389" ca="1">IF(RESET,0,IF(LOAD_ROM,ROM!BK250,IF(AND(MMU_CLK,MMU_MEMW,CELL("address",BK389)=CELL("address",OFFSET(RAM0,MMU_RAM_X,MMU_RAM_Y))),MMU_VAL,BK389)))</f>
        <v>0</v>
      </c>
      <c r="BL389" s="50">
        <f t="array" aca="1" ref="BL389" ca="1">IF(RESET,0,IF(LOAD_ROM,ROM!BL250,IF(AND(MMU_CLK,MMU_MEMW,CELL("address",BL389)=CELL("address",OFFSET(RAM0,MMU_RAM_X,MMU_RAM_Y))),MMU_VAL,BL389)))</f>
        <v>0</v>
      </c>
      <c r="BM389" s="50">
        <f t="array" aca="1" ref="BM389" ca="1">IF(RESET,0,IF(LOAD_ROM,ROM!BM250,IF(AND(MMU_CLK,MMU_MEMW,CELL("address",BM389)=CELL("address",OFFSET(RAM0,MMU_RAM_X,MMU_RAM_Y))),MMU_VAL,BM389)))</f>
        <v>0</v>
      </c>
      <c r="BN389" s="50">
        <f t="array" aca="1" ref="BN389" ca="1">IF(RESET,0,IF(LOAD_ROM,ROM!BN250,IF(AND(MMU_CLK,MMU_MEMW,CELL("address",BN389)=CELL("address",OFFSET(RAM0,MMU_RAM_X,MMU_RAM_Y))),MMU_VAL,BN389)))</f>
        <v>0</v>
      </c>
      <c r="BO389" s="50">
        <f t="array" aca="1" ref="BO389" ca="1">IF(RESET,0,IF(LOAD_ROM,ROM!BO250,IF(AND(MMU_CLK,MMU_MEMW,CELL("address",BO389)=CELL("address",OFFSET(RAM0,MMU_RAM_X,MMU_RAM_Y))),MMU_VAL,BO389)))</f>
        <v>0</v>
      </c>
      <c r="BP389" s="50">
        <f t="array" aca="1" ref="BP389" ca="1">IF(RESET,0,IF(LOAD_ROM,ROM!BP250,IF(AND(MMU_CLK,MMU_MEMW,CELL("address",BP389)=CELL("address",OFFSET(RAM0,MMU_RAM_X,MMU_RAM_Y))),MMU_VAL,BP389)))</f>
        <v>0</v>
      </c>
      <c r="BQ389" s="50">
        <f t="array" aca="1" ref="BQ389" ca="1">IF(RESET,0,IF(LOAD_ROM,ROM!BQ250,IF(AND(MMU_CLK,MMU_MEMW,CELL("address",BQ389)=CELL("address",OFFSET(RAM0,MMU_RAM_X,MMU_RAM_Y))),MMU_VAL,BQ389)))</f>
        <v>0</v>
      </c>
      <c r="BR389" s="50">
        <f t="array" aca="1" ref="BR389" ca="1">IF(RESET,0,IF(LOAD_ROM,ROM!BR250,IF(AND(MMU_CLK,MMU_MEMW,CELL("address",BR389)=CELL("address",OFFSET(RAM0,MMU_RAM_X,MMU_RAM_Y))),MMU_VAL,BR389)))</f>
        <v>0</v>
      </c>
      <c r="BS389" s="50">
        <f t="array" aca="1" ref="BS389" ca="1">IF(RESET,0,IF(LOAD_ROM,ROM!BS250,IF(AND(MMU_CLK,MMU_MEMW,CELL("address",BS389)=CELL("address",OFFSET(RAM0,MMU_RAM_X,MMU_RAM_Y))),MMU_VAL,BS389)))</f>
        <v>0</v>
      </c>
      <c r="BT389" s="50">
        <f t="array" aca="1" ref="BT389" ca="1">IF(RESET,0,IF(LOAD_ROM,ROM!BT250,IF(AND(MMU_CLK,MMU_MEMW,CELL("address",BT389)=CELL("address",OFFSET(RAM0,MMU_RAM_X,MMU_RAM_Y))),MMU_VAL,BT389)))</f>
        <v>0</v>
      </c>
      <c r="BU389" s="50">
        <f t="array" aca="1" ref="BU389" ca="1">IF(RESET,0,IF(LOAD_ROM,ROM!BU250,IF(AND(MMU_CLK,MMU_MEMW,CELL("address",BU389)=CELL("address",OFFSET(RAM0,MMU_RAM_X,MMU_RAM_Y))),MMU_VAL,BU389)))</f>
        <v>0</v>
      </c>
      <c r="BV389" s="50">
        <f t="array" aca="1" ref="BV389" ca="1">IF(RESET,0,IF(LOAD_ROM,ROM!BV250,IF(AND(MMU_CLK,MMU_MEMW,CELL("address",BV389)=CELL("address",OFFSET(RAM0,MMU_RAM_X,MMU_RAM_Y))),MMU_VAL,BV389)))</f>
        <v>0</v>
      </c>
      <c r="BW389" s="50">
        <f t="array" aca="1" ref="BW389" ca="1">IF(RESET,0,IF(LOAD_ROM,ROM!BW250,IF(AND(MMU_CLK,MMU_MEMW,CELL("address",BW389)=CELL("address",OFFSET(RAM0,MMU_RAM_X,MMU_RAM_Y))),MMU_VAL,BW389)))</f>
        <v>0</v>
      </c>
      <c r="BX389" s="50">
        <f t="array" aca="1" ref="BX389" ca="1">IF(RESET,0,IF(LOAD_ROM,ROM!BX250,IF(AND(MMU_CLK,MMU_MEMW,CELL("address",BX389)=CELL("address",OFFSET(RAM0,MMU_RAM_X,MMU_RAM_Y))),MMU_VAL,BX389)))</f>
        <v>0</v>
      </c>
      <c r="BY389" s="50">
        <f t="array" aca="1" ref="BY389" ca="1">IF(RESET,0,IF(LOAD_ROM,ROM!BY250,IF(AND(MMU_CLK,MMU_MEMW,CELL("address",BY389)=CELL("address",OFFSET(RAM0,MMU_RAM_X,MMU_RAM_Y))),MMU_VAL,BY389)))</f>
        <v>0</v>
      </c>
      <c r="BZ389" s="50">
        <f t="array" aca="1" ref="BZ389" ca="1">IF(RESET,0,IF(LOAD_ROM,ROM!BZ250,IF(AND(MMU_CLK,MMU_MEMW,CELL("address",BZ389)=CELL("address",OFFSET(RAM0,MMU_RAM_X,MMU_RAM_Y))),MMU_VAL,BZ389)))</f>
        <v>0</v>
      </c>
      <c r="CA389" s="50">
        <f t="array" aca="1" ref="CA389" ca="1">IF(RESET,0,IF(LOAD_ROM,ROM!CA250,IF(AND(MMU_CLK,MMU_MEMW,CELL("address",CA389)=CELL("address",OFFSET(RAM0,MMU_RAM_X,MMU_RAM_Y))),MMU_VAL,CA389)))</f>
        <v>0</v>
      </c>
      <c r="CB389" s="50">
        <f t="array" aca="1" ref="CB389" ca="1">IF(RESET,0,IF(LOAD_ROM,ROM!CB250,IF(AND(MMU_CLK,MMU_MEMW,CELL("address",CB389)=CELL("address",OFFSET(RAM0,MMU_RAM_X,MMU_RAM_Y))),MMU_VAL,CB389)))</f>
        <v>0</v>
      </c>
      <c r="CC389" s="50">
        <f t="array" aca="1" ref="CC389" ca="1">IF(RESET,0,IF(LOAD_ROM,ROM!CC250,IF(AND(MMU_CLK,MMU_MEMW,CELL("address",CC389)=CELL("address",OFFSET(RAM0,MMU_RAM_X,MMU_RAM_Y))),MMU_VAL,CC389)))</f>
        <v>0</v>
      </c>
      <c r="CD389" s="50">
        <f t="array" aca="1" ref="CD389" ca="1">IF(RESET,0,IF(LOAD_ROM,ROM!CD250,IF(AND(MMU_CLK,MMU_MEMW,CELL("address",CD389)=CELL("address",OFFSET(RAM0,MMU_RAM_X,MMU_RAM_Y))),MMU_VAL,CD389)))</f>
        <v>0</v>
      </c>
      <c r="CE389" s="50">
        <f t="array" aca="1" ref="CE389" ca="1">IF(RESET,0,IF(LOAD_ROM,ROM!CE250,IF(AND(MMU_CLK,MMU_MEMW,CELL("address",CE389)=CELL("address",OFFSET(RAM0,MMU_RAM_X,MMU_RAM_Y))),MMU_VAL,CE389)))</f>
        <v>0</v>
      </c>
      <c r="CF389" s="50">
        <f t="array" aca="1" ref="CF389" ca="1">IF(RESET,0,IF(LOAD_ROM,ROM!CF250,IF(AND(MMU_CLK,MMU_MEMW,CELL("address",CF389)=CELL("address",OFFSET(RAM0,MMU_RAM_X,MMU_RAM_Y))),MMU_VAL,CF389)))</f>
        <v>0</v>
      </c>
      <c r="CG389" s="50">
        <f t="array" aca="1" ref="CG389" ca="1">IF(RESET,0,IF(LOAD_ROM,ROM!CG250,IF(AND(MMU_CLK,MMU_MEMW,CELL("address",CG389)=CELL("address",OFFSET(RAM0,MMU_RAM_X,MMU_RAM_Y))),MMU_VAL,CG389)))</f>
        <v>0</v>
      </c>
      <c r="CH389" s="50">
        <f t="array" aca="1" ref="CH389" ca="1">IF(RESET,0,IF(LOAD_ROM,ROM!CH250,IF(AND(MMU_CLK,MMU_MEMW,CELL("address",CH389)=CELL("address",OFFSET(RAM0,MMU_RAM_X,MMU_RAM_Y))),MMU_VAL,CH389)))</f>
        <v>0</v>
      </c>
      <c r="CI389" s="50">
        <f t="array" aca="1" ref="CI389" ca="1">IF(RESET,0,IF(LOAD_ROM,ROM!CI250,IF(AND(MMU_CLK,MMU_MEMW,CELL("address",CI389)=CELL("address",OFFSET(RAM0,MMU_RAM_X,MMU_RAM_Y))),MMU_VAL,CI389)))</f>
        <v>0</v>
      </c>
      <c r="CJ389" s="50">
        <f t="array" aca="1" ref="CJ389" ca="1">IF(RESET,0,IF(LOAD_ROM,ROM!CJ250,IF(AND(MMU_CLK,MMU_MEMW,CELL("address",CJ389)=CELL("address",OFFSET(RAM0,MMU_RAM_X,MMU_RAM_Y))),MMU_VAL,CJ389)))</f>
        <v>0</v>
      </c>
      <c r="CK389" s="50">
        <f t="array" aca="1" ref="CK389" ca="1">IF(RESET,0,IF(LOAD_ROM,ROM!CK250,IF(AND(MMU_CLK,MMU_MEMW,CELL("address",CK389)=CELL("address",OFFSET(RAM0,MMU_RAM_X,MMU_RAM_Y))),MMU_VAL,CK389)))</f>
        <v>0</v>
      </c>
      <c r="CL389" s="50">
        <f t="array" aca="1" ref="CL389" ca="1">IF(RESET,0,IF(LOAD_ROM,ROM!CL250,IF(AND(MMU_CLK,MMU_MEMW,CELL("address",CL389)=CELL("address",OFFSET(RAM0,MMU_RAM_X,MMU_RAM_Y))),MMU_VAL,CL389)))</f>
        <v>0</v>
      </c>
      <c r="CM389" s="50">
        <f t="array" aca="1" ref="CM389" ca="1">IF(RESET,0,IF(LOAD_ROM,ROM!CM250,IF(AND(MMU_CLK,MMU_MEMW,CELL("address",CM389)=CELL("address",OFFSET(RAM0,MMU_RAM_X,MMU_RAM_Y))),MMU_VAL,CM389)))</f>
        <v>0</v>
      </c>
      <c r="CN389" s="50">
        <f t="array" aca="1" ref="CN389" ca="1">IF(RESET,0,IF(LOAD_ROM,ROM!CN250,IF(AND(MMU_CLK,MMU_MEMW,CELL("address",CN389)=CELL("address",OFFSET(RAM0,MMU_RAM_X,MMU_RAM_Y))),MMU_VAL,CN389)))</f>
        <v>0</v>
      </c>
      <c r="CO389" s="50">
        <f t="array" aca="1" ref="CO389" ca="1">IF(RESET,0,IF(LOAD_ROM,ROM!CO250,IF(AND(MMU_CLK,MMU_MEMW,CELL("address",CO389)=CELL("address",OFFSET(RAM0,MMU_RAM_X,MMU_RAM_Y))),MMU_VAL,CO389)))</f>
        <v>0</v>
      </c>
      <c r="CP389" s="50">
        <f t="array" aca="1" ref="CP389" ca="1">IF(RESET,0,IF(LOAD_ROM,ROM!CP250,IF(AND(MMU_CLK,MMU_MEMW,CELL("address",CP389)=CELL("address",OFFSET(RAM0,MMU_RAM_X,MMU_RAM_Y))),MMU_VAL,CP389)))</f>
        <v>0</v>
      </c>
      <c r="CQ389" s="50">
        <f t="array" aca="1" ref="CQ389" ca="1">IF(RESET,0,IF(LOAD_ROM,ROM!CQ250,IF(AND(MMU_CLK,MMU_MEMW,CELL("address",CQ389)=CELL("address",OFFSET(RAM0,MMU_RAM_X,MMU_RAM_Y))),MMU_VAL,CQ389)))</f>
        <v>0</v>
      </c>
      <c r="CR389" s="50">
        <f t="array" aca="1" ref="CR389" ca="1">IF(RESET,0,IF(LOAD_ROM,ROM!CR250,IF(AND(MMU_CLK,MMU_MEMW,CELL("address",CR389)=CELL("address",OFFSET(RAM0,MMU_RAM_X,MMU_RAM_Y))),MMU_VAL,CR389)))</f>
        <v>0</v>
      </c>
      <c r="CS389" s="50">
        <f t="array" aca="1" ref="CS389" ca="1">IF(RESET,0,IF(LOAD_ROM,ROM!CS250,IF(AND(MMU_CLK,MMU_MEMW,CELL("address",CS389)=CELL("address",OFFSET(RAM0,MMU_RAM_X,MMU_RAM_Y))),MMU_VAL,CS389)))</f>
        <v>0</v>
      </c>
      <c r="CT389" s="50">
        <f t="array" aca="1" ref="CT389" ca="1">IF(RESET,0,IF(LOAD_ROM,ROM!CT250,IF(AND(MMU_CLK,MMU_MEMW,CELL("address",CT389)=CELL("address",OFFSET(RAM0,MMU_RAM_X,MMU_RAM_Y))),MMU_VAL,CT389)))</f>
        <v>0</v>
      </c>
      <c r="CU389" s="50">
        <f t="array" aca="1" ref="CU389" ca="1">IF(RESET,0,IF(LOAD_ROM,ROM!CU250,IF(AND(MMU_CLK,MMU_MEMW,CELL("address",CU389)=CELL("address",OFFSET(RAM0,MMU_RAM_X,MMU_RAM_Y))),MMU_VAL,CU389)))</f>
        <v>0</v>
      </c>
      <c r="CV389" s="50">
        <f t="array" aca="1" ref="CV389" ca="1">IF(RESET,0,IF(LOAD_ROM,ROM!CV250,IF(AND(MMU_CLK,MMU_MEMW,CELL("address",CV389)=CELL("address",OFFSET(RAM0,MMU_RAM_X,MMU_RAM_Y))),MMU_VAL,CV389)))</f>
        <v>0</v>
      </c>
      <c r="CW389" s="50">
        <f t="array" aca="1" ref="CW389" ca="1">IF(RESET,0,IF(LOAD_ROM,ROM!CW250,IF(AND(MMU_CLK,MMU_MEMW,CELL("address",CW389)=CELL("address",OFFSET(RAM0,MMU_RAM_X,MMU_RAM_Y))),MMU_VAL,CW389)))</f>
        <v>0</v>
      </c>
      <c r="CX389" s="50">
        <f t="array" aca="1" ref="CX389" ca="1">IF(RESET,0,IF(LOAD_ROM,ROM!CX250,IF(AND(MMU_CLK,MMU_MEMW,CELL("address",CX389)=CELL("address",OFFSET(RAM0,MMU_RAM_X,MMU_RAM_Y))),MMU_VAL,CX389)))</f>
        <v>0</v>
      </c>
      <c r="CY389" s="50">
        <f t="array" aca="1" ref="CY389" ca="1">IF(RESET,0,IF(LOAD_ROM,ROM!CY250,IF(AND(MMU_CLK,MMU_MEMW,CELL("address",CY389)=CELL("address",OFFSET(RAM0,MMU_RAM_X,MMU_RAM_Y))),MMU_VAL,CY389)))</f>
        <v>0</v>
      </c>
      <c r="CZ389" s="50">
        <f t="array" aca="1" ref="CZ389" ca="1">IF(RESET,0,IF(LOAD_ROM,ROM!CZ250,IF(AND(MMU_CLK,MMU_MEMW,CELL("address",CZ389)=CELL("address",OFFSET(RAM0,MMU_RAM_X,MMU_RAM_Y))),MMU_VAL,CZ389)))</f>
        <v>0</v>
      </c>
      <c r="DA389" s="50">
        <f t="array" aca="1" ref="DA389" ca="1">IF(RESET,0,IF(LOAD_ROM,ROM!DA250,IF(AND(MMU_CLK,MMU_MEMW,CELL("address",DA389)=CELL("address",OFFSET(RAM0,MMU_RAM_X,MMU_RAM_Y))),MMU_VAL,DA389)))</f>
        <v>0</v>
      </c>
      <c r="DB389" s="50">
        <f t="array" aca="1" ref="DB389" ca="1">IF(RESET,0,IF(LOAD_ROM,ROM!DB250,IF(AND(MMU_CLK,MMU_MEMW,CELL("address",DB389)=CELL("address",OFFSET(RAM0,MMU_RAM_X,MMU_RAM_Y))),MMU_VAL,DB389)))</f>
        <v>0</v>
      </c>
      <c r="DC389" s="50">
        <f t="array" aca="1" ref="DC389" ca="1">IF(RESET,0,IF(LOAD_ROM,ROM!DC250,IF(AND(MMU_CLK,MMU_MEMW,CELL("address",DC389)=CELL("address",OFFSET(RAM0,MMU_RAM_X,MMU_RAM_Y))),MMU_VAL,DC389)))</f>
        <v>0</v>
      </c>
      <c r="DD389" s="50">
        <f t="array" aca="1" ref="DD389" ca="1">IF(RESET,0,IF(LOAD_ROM,ROM!DD250,IF(AND(MMU_CLK,MMU_MEMW,CELL("address",DD389)=CELL("address",OFFSET(RAM0,MMU_RAM_X,MMU_RAM_Y))),MMU_VAL,DD389)))</f>
        <v>0</v>
      </c>
      <c r="DE389" s="50">
        <f t="array" aca="1" ref="DE389" ca="1">IF(RESET,0,IF(LOAD_ROM,ROM!DE250,IF(AND(MMU_CLK,MMU_MEMW,CELL("address",DE389)=CELL("address",OFFSET(RAM0,MMU_RAM_X,MMU_RAM_Y))),MMU_VAL,DE389)))</f>
        <v>0</v>
      </c>
      <c r="DF389" s="50">
        <f t="array" aca="1" ref="DF389" ca="1">IF(RESET,0,IF(LOAD_ROM,ROM!DF250,IF(AND(MMU_CLK,MMU_MEMW,CELL("address",DF389)=CELL("address",OFFSET(RAM0,MMU_RAM_X,MMU_RAM_Y))),MMU_VAL,DF389)))</f>
        <v>0</v>
      </c>
      <c r="DG389" s="50">
        <f t="array" aca="1" ref="DG389" ca="1">IF(RESET,0,IF(LOAD_ROM,ROM!DG250,IF(AND(MMU_CLK,MMU_MEMW,CELL("address",DG389)=CELL("address",OFFSET(RAM0,MMU_RAM_X,MMU_RAM_Y))),MMU_VAL,DG389)))</f>
        <v>0</v>
      </c>
      <c r="DH389" s="50">
        <f t="array" aca="1" ref="DH389" ca="1">IF(RESET,0,IF(LOAD_ROM,ROM!DH250,IF(AND(MMU_CLK,MMU_MEMW,CELL("address",DH389)=CELL("address",OFFSET(RAM0,MMU_RAM_X,MMU_RAM_Y))),MMU_VAL,DH389)))</f>
        <v>0</v>
      </c>
      <c r="DI389" s="50">
        <f t="array" aca="1" ref="DI389" ca="1">IF(RESET,0,IF(LOAD_ROM,ROM!DI250,IF(AND(MMU_CLK,MMU_MEMW,CELL("address",DI389)=CELL("address",OFFSET(RAM0,MMU_RAM_X,MMU_RAM_Y))),MMU_VAL,DI389)))</f>
        <v>0</v>
      </c>
      <c r="DJ389" s="50">
        <f t="array" aca="1" ref="DJ389" ca="1">IF(RESET,0,IF(LOAD_ROM,ROM!DJ250,IF(AND(MMU_CLK,MMU_MEMW,CELL("address",DJ389)=CELL("address",OFFSET(RAM0,MMU_RAM_X,MMU_RAM_Y))),MMU_VAL,DJ389)))</f>
        <v>0</v>
      </c>
      <c r="DK389" s="50">
        <f t="array" aca="1" ref="DK389" ca="1">IF(RESET,0,IF(LOAD_ROM,ROM!DK250,IF(AND(MMU_CLK,MMU_MEMW,CELL("address",DK389)=CELL("address",OFFSET(RAM0,MMU_RAM_X,MMU_RAM_Y))),MMU_VAL,DK389)))</f>
        <v>0</v>
      </c>
      <c r="DL389" s="50">
        <f t="array" aca="1" ref="DL389" ca="1">IF(RESET,0,IF(LOAD_ROM,ROM!DL250,IF(AND(MMU_CLK,MMU_MEMW,CELL("address",DL389)=CELL("address",OFFSET(RAM0,MMU_RAM_X,MMU_RAM_Y))),MMU_VAL,DL389)))</f>
        <v>0</v>
      </c>
      <c r="DM389" s="50">
        <f t="array" aca="1" ref="DM389" ca="1">IF(RESET,0,IF(LOAD_ROM,ROM!DM250,IF(AND(MMU_CLK,MMU_MEMW,CELL("address",DM389)=CELL("address",OFFSET(RAM0,MMU_RAM_X,MMU_RAM_Y))),MMU_VAL,DM389)))</f>
        <v>0</v>
      </c>
      <c r="DN389" s="50">
        <f t="array" aca="1" ref="DN389" ca="1">IF(RESET,0,IF(LOAD_ROM,ROM!DN250,IF(AND(MMU_CLK,MMU_MEMW,CELL("address",DN389)=CELL("address",OFFSET(RAM0,MMU_RAM_X,MMU_RAM_Y))),MMU_VAL,DN389)))</f>
        <v>0</v>
      </c>
      <c r="DO389" s="50">
        <f t="array" aca="1" ref="DO389" ca="1">IF(RESET,0,IF(LOAD_ROM,ROM!DO250,IF(AND(MMU_CLK,MMU_MEMW,CELL("address",DO389)=CELL("address",OFFSET(RAM0,MMU_RAM_X,MMU_RAM_Y))),MMU_VAL,DO389)))</f>
        <v>0</v>
      </c>
      <c r="DP389" s="50">
        <f t="array" aca="1" ref="DP389" ca="1">IF(RESET,0,IF(LOAD_ROM,ROM!DP250,IF(AND(MMU_CLK,MMU_MEMW,CELL("address",DP389)=CELL("address",OFFSET(RAM0,MMU_RAM_X,MMU_RAM_Y))),MMU_VAL,DP389)))</f>
        <v>0</v>
      </c>
      <c r="DQ389" s="50">
        <f t="array" aca="1" ref="DQ389" ca="1">IF(RESET,0,IF(LOAD_ROM,ROM!DQ250,IF(AND(MMU_CLK,MMU_MEMW,CELL("address",DQ389)=CELL("address",OFFSET(RAM0,MMU_RAM_X,MMU_RAM_Y))),MMU_VAL,DQ389)))</f>
        <v>0</v>
      </c>
      <c r="DR389" s="50">
        <f t="array" aca="1" ref="DR389" ca="1">IF(RESET,0,IF(LOAD_ROM,ROM!DR250,IF(AND(MMU_CLK,MMU_MEMW,CELL("address",DR389)=CELL("address",OFFSET(RAM0,MMU_RAM_X,MMU_RAM_Y))),MMU_VAL,DR389)))</f>
        <v>0</v>
      </c>
      <c r="DS389" s="50">
        <f t="array" aca="1" ref="DS389" ca="1">IF(RESET,0,IF(LOAD_ROM,ROM!DS250,IF(AND(MMU_CLK,MMU_MEMW,CELL("address",DS389)=CELL("address",OFFSET(RAM0,MMU_RAM_X,MMU_RAM_Y))),MMU_VAL,DS389)))</f>
        <v>0</v>
      </c>
      <c r="DT389" s="50">
        <f t="array" aca="1" ref="DT389" ca="1">IF(RESET,0,IF(LOAD_ROM,ROM!DT250,IF(AND(MMU_CLK,MMU_MEMW,CELL("address",DT389)=CELL("address",OFFSET(RAM0,MMU_RAM_X,MMU_RAM_Y))),MMU_VAL,DT389)))</f>
        <v>0</v>
      </c>
      <c r="DU389" s="50">
        <f t="array" aca="1" ref="DU389" ca="1">IF(RESET,0,IF(LOAD_ROM,ROM!DU250,IF(AND(MMU_CLK,MMU_MEMW,CELL("address",DU389)=CELL("address",OFFSET(RAM0,MMU_RAM_X,MMU_RAM_Y))),MMU_VAL,DU389)))</f>
        <v>0</v>
      </c>
      <c r="DV389" s="50">
        <f t="array" aca="1" ref="DV389" ca="1">IF(RESET,0,IF(LOAD_ROM,ROM!DV250,IF(AND(MMU_CLK,MMU_MEMW,CELL("address",DV389)=CELL("address",OFFSET(RAM0,MMU_RAM_X,MMU_RAM_Y))),MMU_VAL,DV389)))</f>
        <v>0</v>
      </c>
      <c r="DW389" s="50">
        <f t="array" aca="1" ref="DW389" ca="1">IF(RESET,0,IF(LOAD_ROM,ROM!DW250,IF(AND(MMU_CLK,MMU_MEMW,CELL("address",DW389)=CELL("address",OFFSET(RAM0,MMU_RAM_X,MMU_RAM_Y))),MMU_VAL,DW389)))</f>
        <v>0</v>
      </c>
      <c r="DX389" s="50">
        <f t="array" aca="1" ref="DX389" ca="1">IF(RESET,0,IF(LOAD_ROM,ROM!DX250,IF(AND(MMU_CLK,MMU_MEMW,CELL("address",DX389)=CELL("address",OFFSET(RAM0,MMU_RAM_X,MMU_RAM_Y))),MMU_VAL,DX389)))</f>
        <v>0</v>
      </c>
    </row>
    <row r="390" spans="1:128" x14ac:dyDescent="0.35">
      <c r="A390" s="50">
        <f t="array" aca="1" ref="A390" ca="1">IF(RESET,0,IF(LOAD_ROM,ROM!A251,IF(AND(MMU_CLK,MMU_MEMW,CELL("address",A390)=CELL("address",OFFSET(RAM0,MMU_RAM_X,MMU_RAM_Y))),MMU_VAL,A390)))</f>
        <v>0</v>
      </c>
      <c r="B390" s="50">
        <f t="array" aca="1" ref="B390" ca="1">IF(RESET,0,IF(LOAD_ROM,ROM!B251,IF(AND(MMU_CLK,MMU_MEMW,CELL("address",B390)=CELL("address",OFFSET(RAM0,MMU_RAM_X,MMU_RAM_Y))),MMU_VAL,B390)))</f>
        <v>0</v>
      </c>
      <c r="C390" s="50">
        <f t="array" aca="1" ref="C390" ca="1">IF(RESET,0,IF(LOAD_ROM,ROM!C251,IF(AND(MMU_CLK,MMU_MEMW,CELL("address",C390)=CELL("address",OFFSET(RAM0,MMU_RAM_X,MMU_RAM_Y))),MMU_VAL,C390)))</f>
        <v>0</v>
      </c>
      <c r="D390" s="50">
        <f t="array" aca="1" ref="D390" ca="1">IF(RESET,0,IF(LOAD_ROM,ROM!D251,IF(AND(MMU_CLK,MMU_MEMW,CELL("address",D390)=CELL("address",OFFSET(RAM0,MMU_RAM_X,MMU_RAM_Y))),MMU_VAL,D390)))</f>
        <v>0</v>
      </c>
      <c r="E390" s="50">
        <f t="array" aca="1" ref="E390" ca="1">IF(RESET,0,IF(LOAD_ROM,ROM!E251,IF(AND(MMU_CLK,MMU_MEMW,CELL("address",E390)=CELL("address",OFFSET(RAM0,MMU_RAM_X,MMU_RAM_Y))),MMU_VAL,E390)))</f>
        <v>0</v>
      </c>
      <c r="F390" s="50">
        <f t="array" aca="1" ref="F390" ca="1">IF(RESET,0,IF(LOAD_ROM,ROM!F251,IF(AND(MMU_CLK,MMU_MEMW,CELL("address",F390)=CELL("address",OFFSET(RAM0,MMU_RAM_X,MMU_RAM_Y))),MMU_VAL,F390)))</f>
        <v>0</v>
      </c>
      <c r="G390" s="50">
        <f t="array" aca="1" ref="G390" ca="1">IF(RESET,0,IF(LOAD_ROM,ROM!G251,IF(AND(MMU_CLK,MMU_MEMW,CELL("address",G390)=CELL("address",OFFSET(RAM0,MMU_RAM_X,MMU_RAM_Y))),MMU_VAL,G390)))</f>
        <v>0</v>
      </c>
      <c r="H390" s="50">
        <f t="array" aca="1" ref="H390" ca="1">IF(RESET,0,IF(LOAD_ROM,ROM!H251,IF(AND(MMU_CLK,MMU_MEMW,CELL("address",H390)=CELL("address",OFFSET(RAM0,MMU_RAM_X,MMU_RAM_Y))),MMU_VAL,H390)))</f>
        <v>0</v>
      </c>
      <c r="I390" s="50">
        <f t="array" aca="1" ref="I390" ca="1">IF(RESET,0,IF(LOAD_ROM,ROM!I251,IF(AND(MMU_CLK,MMU_MEMW,CELL("address",I390)=CELL("address",OFFSET(RAM0,MMU_RAM_X,MMU_RAM_Y))),MMU_VAL,I390)))</f>
        <v>0</v>
      </c>
      <c r="J390" s="50">
        <f t="array" aca="1" ref="J390" ca="1">IF(RESET,0,IF(LOAD_ROM,ROM!J251,IF(AND(MMU_CLK,MMU_MEMW,CELL("address",J390)=CELL("address",OFFSET(RAM0,MMU_RAM_X,MMU_RAM_Y))),MMU_VAL,J390)))</f>
        <v>0</v>
      </c>
      <c r="K390" s="50">
        <f t="array" aca="1" ref="K390" ca="1">IF(RESET,0,IF(LOAD_ROM,ROM!K251,IF(AND(MMU_CLK,MMU_MEMW,CELL("address",K390)=CELL("address",OFFSET(RAM0,MMU_RAM_X,MMU_RAM_Y))),MMU_VAL,K390)))</f>
        <v>0</v>
      </c>
      <c r="L390" s="50">
        <f t="array" aca="1" ref="L390" ca="1">IF(RESET,0,IF(LOAD_ROM,ROM!L251,IF(AND(MMU_CLK,MMU_MEMW,CELL("address",L390)=CELL("address",OFFSET(RAM0,MMU_RAM_X,MMU_RAM_Y))),MMU_VAL,L390)))</f>
        <v>0</v>
      </c>
      <c r="M390" s="50">
        <f t="array" aca="1" ref="M390" ca="1">IF(RESET,0,IF(LOAD_ROM,ROM!M251,IF(AND(MMU_CLK,MMU_MEMW,CELL("address",M390)=CELL("address",OFFSET(RAM0,MMU_RAM_X,MMU_RAM_Y))),MMU_VAL,M390)))</f>
        <v>0</v>
      </c>
      <c r="N390" s="50">
        <f t="array" aca="1" ref="N390" ca="1">IF(RESET,0,IF(LOAD_ROM,ROM!N251,IF(AND(MMU_CLK,MMU_MEMW,CELL("address",N390)=CELL("address",OFFSET(RAM0,MMU_RAM_X,MMU_RAM_Y))),MMU_VAL,N390)))</f>
        <v>0</v>
      </c>
      <c r="O390" s="50">
        <f t="array" aca="1" ref="O390" ca="1">IF(RESET,0,IF(LOAD_ROM,ROM!O251,IF(AND(MMU_CLK,MMU_MEMW,CELL("address",O390)=CELL("address",OFFSET(RAM0,MMU_RAM_X,MMU_RAM_Y))),MMU_VAL,O390)))</f>
        <v>0</v>
      </c>
      <c r="P390" s="50">
        <f t="array" aca="1" ref="P390" ca="1">IF(RESET,0,IF(LOAD_ROM,ROM!P251,IF(AND(MMU_CLK,MMU_MEMW,CELL("address",P390)=CELL("address",OFFSET(RAM0,MMU_RAM_X,MMU_RAM_Y))),MMU_VAL,P390)))</f>
        <v>0</v>
      </c>
      <c r="Q390" s="50">
        <f t="array" aca="1" ref="Q390" ca="1">IF(RESET,0,IF(LOAD_ROM,ROM!Q251,IF(AND(MMU_CLK,MMU_MEMW,CELL("address",Q390)=CELL("address",OFFSET(RAM0,MMU_RAM_X,MMU_RAM_Y))),MMU_VAL,Q390)))</f>
        <v>0</v>
      </c>
      <c r="R390" s="50">
        <f t="array" aca="1" ref="R390" ca="1">IF(RESET,0,IF(LOAD_ROM,ROM!R251,IF(AND(MMU_CLK,MMU_MEMW,CELL("address",R390)=CELL("address",OFFSET(RAM0,MMU_RAM_X,MMU_RAM_Y))),MMU_VAL,R390)))</f>
        <v>0</v>
      </c>
      <c r="S390" s="50">
        <f t="array" aca="1" ref="S390" ca="1">IF(RESET,0,IF(LOAD_ROM,ROM!S251,IF(AND(MMU_CLK,MMU_MEMW,CELL("address",S390)=CELL("address",OFFSET(RAM0,MMU_RAM_X,MMU_RAM_Y))),MMU_VAL,S390)))</f>
        <v>0</v>
      </c>
      <c r="T390" s="50">
        <f t="array" aca="1" ref="T390" ca="1">IF(RESET,0,IF(LOAD_ROM,ROM!T251,IF(AND(MMU_CLK,MMU_MEMW,CELL("address",T390)=CELL("address",OFFSET(RAM0,MMU_RAM_X,MMU_RAM_Y))),MMU_VAL,T390)))</f>
        <v>0</v>
      </c>
      <c r="U390" s="50">
        <f t="array" aca="1" ref="U390" ca="1">IF(RESET,0,IF(LOAD_ROM,ROM!U251,IF(AND(MMU_CLK,MMU_MEMW,CELL("address",U390)=CELL("address",OFFSET(RAM0,MMU_RAM_X,MMU_RAM_Y))),MMU_VAL,U390)))</f>
        <v>0</v>
      </c>
      <c r="V390" s="50">
        <f t="array" aca="1" ref="V390" ca="1">IF(RESET,0,IF(LOAD_ROM,ROM!V251,IF(AND(MMU_CLK,MMU_MEMW,CELL("address",V390)=CELL("address",OFFSET(RAM0,MMU_RAM_X,MMU_RAM_Y))),MMU_VAL,V390)))</f>
        <v>0</v>
      </c>
      <c r="W390" s="50">
        <f t="array" aca="1" ref="W390" ca="1">IF(RESET,0,IF(LOAD_ROM,ROM!W251,IF(AND(MMU_CLK,MMU_MEMW,CELL("address",W390)=CELL("address",OFFSET(RAM0,MMU_RAM_X,MMU_RAM_Y))),MMU_VAL,W390)))</f>
        <v>0</v>
      </c>
      <c r="X390" s="50">
        <f t="array" aca="1" ref="X390" ca="1">IF(RESET,0,IF(LOAD_ROM,ROM!X251,IF(AND(MMU_CLK,MMU_MEMW,CELL("address",X390)=CELL("address",OFFSET(RAM0,MMU_RAM_X,MMU_RAM_Y))),MMU_VAL,X390)))</f>
        <v>0</v>
      </c>
      <c r="Y390" s="50">
        <f t="array" aca="1" ref="Y390" ca="1">IF(RESET,0,IF(LOAD_ROM,ROM!Y251,IF(AND(MMU_CLK,MMU_MEMW,CELL("address",Y390)=CELL("address",OFFSET(RAM0,MMU_RAM_X,MMU_RAM_Y))),MMU_VAL,Y390)))</f>
        <v>0</v>
      </c>
      <c r="Z390" s="50">
        <f t="array" aca="1" ref="Z390" ca="1">IF(RESET,0,IF(LOAD_ROM,ROM!Z251,IF(AND(MMU_CLK,MMU_MEMW,CELL("address",Z390)=CELL("address",OFFSET(RAM0,MMU_RAM_X,MMU_RAM_Y))),MMU_VAL,Z390)))</f>
        <v>0</v>
      </c>
      <c r="AA390" s="50">
        <f t="array" aca="1" ref="AA390" ca="1">IF(RESET,0,IF(LOAD_ROM,ROM!AA251,IF(AND(MMU_CLK,MMU_MEMW,CELL("address",AA390)=CELL("address",OFFSET(RAM0,MMU_RAM_X,MMU_RAM_Y))),MMU_VAL,AA390)))</f>
        <v>0</v>
      </c>
      <c r="AB390" s="50">
        <f t="array" aca="1" ref="AB390" ca="1">IF(RESET,0,IF(LOAD_ROM,ROM!AB251,IF(AND(MMU_CLK,MMU_MEMW,CELL("address",AB390)=CELL("address",OFFSET(RAM0,MMU_RAM_X,MMU_RAM_Y))),MMU_VAL,AB390)))</f>
        <v>0</v>
      </c>
      <c r="AC390" s="50">
        <f t="array" aca="1" ref="AC390" ca="1">IF(RESET,0,IF(LOAD_ROM,ROM!AC251,IF(AND(MMU_CLK,MMU_MEMW,CELL("address",AC390)=CELL("address",OFFSET(RAM0,MMU_RAM_X,MMU_RAM_Y))),MMU_VAL,AC390)))</f>
        <v>0</v>
      </c>
      <c r="AD390" s="50">
        <f t="array" aca="1" ref="AD390" ca="1">IF(RESET,0,IF(LOAD_ROM,ROM!AD251,IF(AND(MMU_CLK,MMU_MEMW,CELL("address",AD390)=CELL("address",OFFSET(RAM0,MMU_RAM_X,MMU_RAM_Y))),MMU_VAL,AD390)))</f>
        <v>0</v>
      </c>
      <c r="AE390" s="50">
        <f t="array" aca="1" ref="AE390" ca="1">IF(RESET,0,IF(LOAD_ROM,ROM!AE251,IF(AND(MMU_CLK,MMU_MEMW,CELL("address",AE390)=CELL("address",OFFSET(RAM0,MMU_RAM_X,MMU_RAM_Y))),MMU_VAL,AE390)))</f>
        <v>0</v>
      </c>
      <c r="AF390" s="50">
        <f t="array" aca="1" ref="AF390" ca="1">IF(RESET,0,IF(LOAD_ROM,ROM!AF251,IF(AND(MMU_CLK,MMU_MEMW,CELL("address",AF390)=CELL("address",OFFSET(RAM0,MMU_RAM_X,MMU_RAM_Y))),MMU_VAL,AF390)))</f>
        <v>0</v>
      </c>
      <c r="AG390" s="50">
        <f t="array" aca="1" ref="AG390" ca="1">IF(RESET,0,IF(LOAD_ROM,ROM!AG251,IF(AND(MMU_CLK,MMU_MEMW,CELL("address",AG390)=CELL("address",OFFSET(RAM0,MMU_RAM_X,MMU_RAM_Y))),MMU_VAL,AG390)))</f>
        <v>0</v>
      </c>
      <c r="AH390" s="50">
        <f t="array" aca="1" ref="AH390" ca="1">IF(RESET,0,IF(LOAD_ROM,ROM!AH251,IF(AND(MMU_CLK,MMU_MEMW,CELL("address",AH390)=CELL("address",OFFSET(RAM0,MMU_RAM_X,MMU_RAM_Y))),MMU_VAL,AH390)))</f>
        <v>0</v>
      </c>
      <c r="AI390" s="50">
        <f t="array" aca="1" ref="AI390" ca="1">IF(RESET,0,IF(LOAD_ROM,ROM!AI251,IF(AND(MMU_CLK,MMU_MEMW,CELL("address",AI390)=CELL("address",OFFSET(RAM0,MMU_RAM_X,MMU_RAM_Y))),MMU_VAL,AI390)))</f>
        <v>0</v>
      </c>
      <c r="AJ390" s="50">
        <f t="array" aca="1" ref="AJ390" ca="1">IF(RESET,0,IF(LOAD_ROM,ROM!AJ251,IF(AND(MMU_CLK,MMU_MEMW,CELL("address",AJ390)=CELL("address",OFFSET(RAM0,MMU_RAM_X,MMU_RAM_Y))),MMU_VAL,AJ390)))</f>
        <v>0</v>
      </c>
      <c r="AK390" s="50">
        <f t="array" aca="1" ref="AK390" ca="1">IF(RESET,0,IF(LOAD_ROM,ROM!AK251,IF(AND(MMU_CLK,MMU_MEMW,CELL("address",AK390)=CELL("address",OFFSET(RAM0,MMU_RAM_X,MMU_RAM_Y))),MMU_VAL,AK390)))</f>
        <v>0</v>
      </c>
      <c r="AL390" s="50">
        <f t="array" aca="1" ref="AL390" ca="1">IF(RESET,0,IF(LOAD_ROM,ROM!AL251,IF(AND(MMU_CLK,MMU_MEMW,CELL("address",AL390)=CELL("address",OFFSET(RAM0,MMU_RAM_X,MMU_RAM_Y))),MMU_VAL,AL390)))</f>
        <v>0</v>
      </c>
      <c r="AM390" s="50">
        <f t="array" aca="1" ref="AM390" ca="1">IF(RESET,0,IF(LOAD_ROM,ROM!AM251,IF(AND(MMU_CLK,MMU_MEMW,CELL("address",AM390)=CELL("address",OFFSET(RAM0,MMU_RAM_X,MMU_RAM_Y))),MMU_VAL,AM390)))</f>
        <v>0</v>
      </c>
      <c r="AN390" s="50">
        <f t="array" aca="1" ref="AN390" ca="1">IF(RESET,0,IF(LOAD_ROM,ROM!AN251,IF(AND(MMU_CLK,MMU_MEMW,CELL("address",AN390)=CELL("address",OFFSET(RAM0,MMU_RAM_X,MMU_RAM_Y))),MMU_VAL,AN390)))</f>
        <v>0</v>
      </c>
      <c r="AO390" s="50">
        <f t="array" aca="1" ref="AO390" ca="1">IF(RESET,0,IF(LOAD_ROM,ROM!AO251,IF(AND(MMU_CLK,MMU_MEMW,CELL("address",AO390)=CELL("address",OFFSET(RAM0,MMU_RAM_X,MMU_RAM_Y))),MMU_VAL,AO390)))</f>
        <v>0</v>
      </c>
      <c r="AP390" s="50">
        <f t="array" aca="1" ref="AP390" ca="1">IF(RESET,0,IF(LOAD_ROM,ROM!AP251,IF(AND(MMU_CLK,MMU_MEMW,CELL("address",AP390)=CELL("address",OFFSET(RAM0,MMU_RAM_X,MMU_RAM_Y))),MMU_VAL,AP390)))</f>
        <v>0</v>
      </c>
      <c r="AQ390" s="50">
        <f t="array" aca="1" ref="AQ390" ca="1">IF(RESET,0,IF(LOAD_ROM,ROM!AQ251,IF(AND(MMU_CLK,MMU_MEMW,CELL("address",AQ390)=CELL("address",OFFSET(RAM0,MMU_RAM_X,MMU_RAM_Y))),MMU_VAL,AQ390)))</f>
        <v>0</v>
      </c>
      <c r="AR390" s="50">
        <f t="array" aca="1" ref="AR390" ca="1">IF(RESET,0,IF(LOAD_ROM,ROM!AR251,IF(AND(MMU_CLK,MMU_MEMW,CELL("address",AR390)=CELL("address",OFFSET(RAM0,MMU_RAM_X,MMU_RAM_Y))),MMU_VAL,AR390)))</f>
        <v>0</v>
      </c>
      <c r="AS390" s="50">
        <f t="array" aca="1" ref="AS390" ca="1">IF(RESET,0,IF(LOAD_ROM,ROM!AS251,IF(AND(MMU_CLK,MMU_MEMW,CELL("address",AS390)=CELL("address",OFFSET(RAM0,MMU_RAM_X,MMU_RAM_Y))),MMU_VAL,AS390)))</f>
        <v>0</v>
      </c>
      <c r="AT390" s="50">
        <f t="array" aca="1" ref="AT390" ca="1">IF(RESET,0,IF(LOAD_ROM,ROM!AT251,IF(AND(MMU_CLK,MMU_MEMW,CELL("address",AT390)=CELL("address",OFFSET(RAM0,MMU_RAM_X,MMU_RAM_Y))),MMU_VAL,AT390)))</f>
        <v>0</v>
      </c>
      <c r="AU390" s="50">
        <f t="array" aca="1" ref="AU390" ca="1">IF(RESET,0,IF(LOAD_ROM,ROM!AU251,IF(AND(MMU_CLK,MMU_MEMW,CELL("address",AU390)=CELL("address",OFFSET(RAM0,MMU_RAM_X,MMU_RAM_Y))),MMU_VAL,AU390)))</f>
        <v>0</v>
      </c>
      <c r="AV390" s="50">
        <f t="array" aca="1" ref="AV390" ca="1">IF(RESET,0,IF(LOAD_ROM,ROM!AV251,IF(AND(MMU_CLK,MMU_MEMW,CELL("address",AV390)=CELL("address",OFFSET(RAM0,MMU_RAM_X,MMU_RAM_Y))),MMU_VAL,AV390)))</f>
        <v>0</v>
      </c>
      <c r="AW390" s="50">
        <f t="array" aca="1" ref="AW390" ca="1">IF(RESET,0,IF(LOAD_ROM,ROM!AW251,IF(AND(MMU_CLK,MMU_MEMW,CELL("address",AW390)=CELL("address",OFFSET(RAM0,MMU_RAM_X,MMU_RAM_Y))),MMU_VAL,AW390)))</f>
        <v>0</v>
      </c>
      <c r="AX390" s="50">
        <f t="array" aca="1" ref="AX390" ca="1">IF(RESET,0,IF(LOAD_ROM,ROM!AX251,IF(AND(MMU_CLK,MMU_MEMW,CELL("address",AX390)=CELL("address",OFFSET(RAM0,MMU_RAM_X,MMU_RAM_Y))),MMU_VAL,AX390)))</f>
        <v>0</v>
      </c>
      <c r="AY390" s="50">
        <f t="array" aca="1" ref="AY390" ca="1">IF(RESET,0,IF(LOAD_ROM,ROM!AY251,IF(AND(MMU_CLK,MMU_MEMW,CELL("address",AY390)=CELL("address",OFFSET(RAM0,MMU_RAM_X,MMU_RAM_Y))),MMU_VAL,AY390)))</f>
        <v>0</v>
      </c>
      <c r="AZ390" s="50">
        <f t="array" aca="1" ref="AZ390" ca="1">IF(RESET,0,IF(LOAD_ROM,ROM!AZ251,IF(AND(MMU_CLK,MMU_MEMW,CELL("address",AZ390)=CELL("address",OFFSET(RAM0,MMU_RAM_X,MMU_RAM_Y))),MMU_VAL,AZ390)))</f>
        <v>0</v>
      </c>
      <c r="BA390" s="50">
        <f t="array" aca="1" ref="BA390" ca="1">IF(RESET,0,IF(LOAD_ROM,ROM!BA251,IF(AND(MMU_CLK,MMU_MEMW,CELL("address",BA390)=CELL("address",OFFSET(RAM0,MMU_RAM_X,MMU_RAM_Y))),MMU_VAL,BA390)))</f>
        <v>0</v>
      </c>
      <c r="BB390" s="50">
        <f t="array" aca="1" ref="BB390" ca="1">IF(RESET,0,IF(LOAD_ROM,ROM!BB251,IF(AND(MMU_CLK,MMU_MEMW,CELL("address",BB390)=CELL("address",OFFSET(RAM0,MMU_RAM_X,MMU_RAM_Y))),MMU_VAL,BB390)))</f>
        <v>0</v>
      </c>
      <c r="BC390" s="50">
        <f t="array" aca="1" ref="BC390" ca="1">IF(RESET,0,IF(LOAD_ROM,ROM!BC251,IF(AND(MMU_CLK,MMU_MEMW,CELL("address",BC390)=CELL("address",OFFSET(RAM0,MMU_RAM_X,MMU_RAM_Y))),MMU_VAL,BC390)))</f>
        <v>0</v>
      </c>
      <c r="BD390" s="50">
        <f t="array" aca="1" ref="BD390" ca="1">IF(RESET,0,IF(LOAD_ROM,ROM!BD251,IF(AND(MMU_CLK,MMU_MEMW,CELL("address",BD390)=CELL("address",OFFSET(RAM0,MMU_RAM_X,MMU_RAM_Y))),MMU_VAL,BD390)))</f>
        <v>0</v>
      </c>
      <c r="BE390" s="50">
        <f t="array" aca="1" ref="BE390" ca="1">IF(RESET,0,IF(LOAD_ROM,ROM!BE251,IF(AND(MMU_CLK,MMU_MEMW,CELL("address",BE390)=CELL("address",OFFSET(RAM0,MMU_RAM_X,MMU_RAM_Y))),MMU_VAL,BE390)))</f>
        <v>0</v>
      </c>
      <c r="BF390" s="50">
        <f t="array" aca="1" ref="BF390" ca="1">IF(RESET,0,IF(LOAD_ROM,ROM!BF251,IF(AND(MMU_CLK,MMU_MEMW,CELL("address",BF390)=CELL("address",OFFSET(RAM0,MMU_RAM_X,MMU_RAM_Y))),MMU_VAL,BF390)))</f>
        <v>0</v>
      </c>
      <c r="BG390" s="50">
        <f t="array" aca="1" ref="BG390" ca="1">IF(RESET,0,IF(LOAD_ROM,ROM!BG251,IF(AND(MMU_CLK,MMU_MEMW,CELL("address",BG390)=CELL("address",OFFSET(RAM0,MMU_RAM_X,MMU_RAM_Y))),MMU_VAL,BG390)))</f>
        <v>0</v>
      </c>
      <c r="BH390" s="50">
        <f t="array" aca="1" ref="BH390" ca="1">IF(RESET,0,IF(LOAD_ROM,ROM!BH251,IF(AND(MMU_CLK,MMU_MEMW,CELL("address",BH390)=CELL("address",OFFSET(RAM0,MMU_RAM_X,MMU_RAM_Y))),MMU_VAL,BH390)))</f>
        <v>0</v>
      </c>
      <c r="BI390" s="50">
        <f t="array" aca="1" ref="BI390" ca="1">IF(RESET,0,IF(LOAD_ROM,ROM!BI251,IF(AND(MMU_CLK,MMU_MEMW,CELL("address",BI390)=CELL("address",OFFSET(RAM0,MMU_RAM_X,MMU_RAM_Y))),MMU_VAL,BI390)))</f>
        <v>0</v>
      </c>
      <c r="BJ390" s="50">
        <f t="array" aca="1" ref="BJ390" ca="1">IF(RESET,0,IF(LOAD_ROM,ROM!BJ251,IF(AND(MMU_CLK,MMU_MEMW,CELL("address",BJ390)=CELL("address",OFFSET(RAM0,MMU_RAM_X,MMU_RAM_Y))),MMU_VAL,BJ390)))</f>
        <v>0</v>
      </c>
      <c r="BK390" s="50">
        <f t="array" aca="1" ref="BK390" ca="1">IF(RESET,0,IF(LOAD_ROM,ROM!BK251,IF(AND(MMU_CLK,MMU_MEMW,CELL("address",BK390)=CELL("address",OFFSET(RAM0,MMU_RAM_X,MMU_RAM_Y))),MMU_VAL,BK390)))</f>
        <v>0</v>
      </c>
      <c r="BL390" s="50">
        <f t="array" aca="1" ref="BL390" ca="1">IF(RESET,0,IF(LOAD_ROM,ROM!BL251,IF(AND(MMU_CLK,MMU_MEMW,CELL("address",BL390)=CELL("address",OFFSET(RAM0,MMU_RAM_X,MMU_RAM_Y))),MMU_VAL,BL390)))</f>
        <v>0</v>
      </c>
      <c r="BM390" s="50">
        <f t="array" aca="1" ref="BM390" ca="1">IF(RESET,0,IF(LOAD_ROM,ROM!BM251,IF(AND(MMU_CLK,MMU_MEMW,CELL("address",BM390)=CELL("address",OFFSET(RAM0,MMU_RAM_X,MMU_RAM_Y))),MMU_VAL,BM390)))</f>
        <v>0</v>
      </c>
      <c r="BN390" s="50">
        <f t="array" aca="1" ref="BN390" ca="1">IF(RESET,0,IF(LOAD_ROM,ROM!BN251,IF(AND(MMU_CLK,MMU_MEMW,CELL("address",BN390)=CELL("address",OFFSET(RAM0,MMU_RAM_X,MMU_RAM_Y))),MMU_VAL,BN390)))</f>
        <v>0</v>
      </c>
      <c r="BO390" s="50">
        <f t="array" aca="1" ref="BO390" ca="1">IF(RESET,0,IF(LOAD_ROM,ROM!BO251,IF(AND(MMU_CLK,MMU_MEMW,CELL("address",BO390)=CELL("address",OFFSET(RAM0,MMU_RAM_X,MMU_RAM_Y))),MMU_VAL,BO390)))</f>
        <v>0</v>
      </c>
      <c r="BP390" s="50">
        <f t="array" aca="1" ref="BP390" ca="1">IF(RESET,0,IF(LOAD_ROM,ROM!BP251,IF(AND(MMU_CLK,MMU_MEMW,CELL("address",BP390)=CELL("address",OFFSET(RAM0,MMU_RAM_X,MMU_RAM_Y))),MMU_VAL,BP390)))</f>
        <v>0</v>
      </c>
      <c r="BQ390" s="50">
        <f t="array" aca="1" ref="BQ390" ca="1">IF(RESET,0,IF(LOAD_ROM,ROM!BQ251,IF(AND(MMU_CLK,MMU_MEMW,CELL("address",BQ390)=CELL("address",OFFSET(RAM0,MMU_RAM_X,MMU_RAM_Y))),MMU_VAL,BQ390)))</f>
        <v>0</v>
      </c>
      <c r="BR390" s="50">
        <f t="array" aca="1" ref="BR390" ca="1">IF(RESET,0,IF(LOAD_ROM,ROM!BR251,IF(AND(MMU_CLK,MMU_MEMW,CELL("address",BR390)=CELL("address",OFFSET(RAM0,MMU_RAM_X,MMU_RAM_Y))),MMU_VAL,BR390)))</f>
        <v>0</v>
      </c>
      <c r="BS390" s="50">
        <f t="array" aca="1" ref="BS390" ca="1">IF(RESET,0,IF(LOAD_ROM,ROM!BS251,IF(AND(MMU_CLK,MMU_MEMW,CELL("address",BS390)=CELL("address",OFFSET(RAM0,MMU_RAM_X,MMU_RAM_Y))),MMU_VAL,BS390)))</f>
        <v>0</v>
      </c>
      <c r="BT390" s="50">
        <f t="array" aca="1" ref="BT390" ca="1">IF(RESET,0,IF(LOAD_ROM,ROM!BT251,IF(AND(MMU_CLK,MMU_MEMW,CELL("address",BT390)=CELL("address",OFFSET(RAM0,MMU_RAM_X,MMU_RAM_Y))),MMU_VAL,BT390)))</f>
        <v>0</v>
      </c>
      <c r="BU390" s="50">
        <f t="array" aca="1" ref="BU390" ca="1">IF(RESET,0,IF(LOAD_ROM,ROM!BU251,IF(AND(MMU_CLK,MMU_MEMW,CELL("address",BU390)=CELL("address",OFFSET(RAM0,MMU_RAM_X,MMU_RAM_Y))),MMU_VAL,BU390)))</f>
        <v>0</v>
      </c>
      <c r="BV390" s="50">
        <f t="array" aca="1" ref="BV390" ca="1">IF(RESET,0,IF(LOAD_ROM,ROM!BV251,IF(AND(MMU_CLK,MMU_MEMW,CELL("address",BV390)=CELL("address",OFFSET(RAM0,MMU_RAM_X,MMU_RAM_Y))),MMU_VAL,BV390)))</f>
        <v>0</v>
      </c>
      <c r="BW390" s="50">
        <f t="array" aca="1" ref="BW390" ca="1">IF(RESET,0,IF(LOAD_ROM,ROM!BW251,IF(AND(MMU_CLK,MMU_MEMW,CELL("address",BW390)=CELL("address",OFFSET(RAM0,MMU_RAM_X,MMU_RAM_Y))),MMU_VAL,BW390)))</f>
        <v>0</v>
      </c>
      <c r="BX390" s="50">
        <f t="array" aca="1" ref="BX390" ca="1">IF(RESET,0,IF(LOAD_ROM,ROM!BX251,IF(AND(MMU_CLK,MMU_MEMW,CELL("address",BX390)=CELL("address",OFFSET(RAM0,MMU_RAM_X,MMU_RAM_Y))),MMU_VAL,BX390)))</f>
        <v>0</v>
      </c>
      <c r="BY390" s="50">
        <f t="array" aca="1" ref="BY390" ca="1">IF(RESET,0,IF(LOAD_ROM,ROM!BY251,IF(AND(MMU_CLK,MMU_MEMW,CELL("address",BY390)=CELL("address",OFFSET(RAM0,MMU_RAM_X,MMU_RAM_Y))),MMU_VAL,BY390)))</f>
        <v>0</v>
      </c>
      <c r="BZ390" s="50">
        <f t="array" aca="1" ref="BZ390" ca="1">IF(RESET,0,IF(LOAD_ROM,ROM!BZ251,IF(AND(MMU_CLK,MMU_MEMW,CELL("address",BZ390)=CELL("address",OFFSET(RAM0,MMU_RAM_X,MMU_RAM_Y))),MMU_VAL,BZ390)))</f>
        <v>0</v>
      </c>
      <c r="CA390" s="50">
        <f t="array" aca="1" ref="CA390" ca="1">IF(RESET,0,IF(LOAD_ROM,ROM!CA251,IF(AND(MMU_CLK,MMU_MEMW,CELL("address",CA390)=CELL("address",OFFSET(RAM0,MMU_RAM_X,MMU_RAM_Y))),MMU_VAL,CA390)))</f>
        <v>0</v>
      </c>
      <c r="CB390" s="50">
        <f t="array" aca="1" ref="CB390" ca="1">IF(RESET,0,IF(LOAD_ROM,ROM!CB251,IF(AND(MMU_CLK,MMU_MEMW,CELL("address",CB390)=CELL("address",OFFSET(RAM0,MMU_RAM_X,MMU_RAM_Y))),MMU_VAL,CB390)))</f>
        <v>0</v>
      </c>
      <c r="CC390" s="50">
        <f t="array" aca="1" ref="CC390" ca="1">IF(RESET,0,IF(LOAD_ROM,ROM!CC251,IF(AND(MMU_CLK,MMU_MEMW,CELL("address",CC390)=CELL("address",OFFSET(RAM0,MMU_RAM_X,MMU_RAM_Y))),MMU_VAL,CC390)))</f>
        <v>0</v>
      </c>
      <c r="CD390" s="50">
        <f t="array" aca="1" ref="CD390" ca="1">IF(RESET,0,IF(LOAD_ROM,ROM!CD251,IF(AND(MMU_CLK,MMU_MEMW,CELL("address",CD390)=CELL("address",OFFSET(RAM0,MMU_RAM_X,MMU_RAM_Y))),MMU_VAL,CD390)))</f>
        <v>0</v>
      </c>
      <c r="CE390" s="50">
        <f t="array" aca="1" ref="CE390" ca="1">IF(RESET,0,IF(LOAD_ROM,ROM!CE251,IF(AND(MMU_CLK,MMU_MEMW,CELL("address",CE390)=CELL("address",OFFSET(RAM0,MMU_RAM_X,MMU_RAM_Y))),MMU_VAL,CE390)))</f>
        <v>0</v>
      </c>
      <c r="CF390" s="50">
        <f t="array" aca="1" ref="CF390" ca="1">IF(RESET,0,IF(LOAD_ROM,ROM!CF251,IF(AND(MMU_CLK,MMU_MEMW,CELL("address",CF390)=CELL("address",OFFSET(RAM0,MMU_RAM_X,MMU_RAM_Y))),MMU_VAL,CF390)))</f>
        <v>0</v>
      </c>
      <c r="CG390" s="50">
        <f t="array" aca="1" ref="CG390" ca="1">IF(RESET,0,IF(LOAD_ROM,ROM!CG251,IF(AND(MMU_CLK,MMU_MEMW,CELL("address",CG390)=CELL("address",OFFSET(RAM0,MMU_RAM_X,MMU_RAM_Y))),MMU_VAL,CG390)))</f>
        <v>0</v>
      </c>
      <c r="CH390" s="50">
        <f t="array" aca="1" ref="CH390" ca="1">IF(RESET,0,IF(LOAD_ROM,ROM!CH251,IF(AND(MMU_CLK,MMU_MEMW,CELL("address",CH390)=CELL("address",OFFSET(RAM0,MMU_RAM_X,MMU_RAM_Y))),MMU_VAL,CH390)))</f>
        <v>0</v>
      </c>
      <c r="CI390" s="50">
        <f t="array" aca="1" ref="CI390" ca="1">IF(RESET,0,IF(LOAD_ROM,ROM!CI251,IF(AND(MMU_CLK,MMU_MEMW,CELL("address",CI390)=CELL("address",OFFSET(RAM0,MMU_RAM_X,MMU_RAM_Y))),MMU_VAL,CI390)))</f>
        <v>0</v>
      </c>
      <c r="CJ390" s="50">
        <f t="array" aca="1" ref="CJ390" ca="1">IF(RESET,0,IF(LOAD_ROM,ROM!CJ251,IF(AND(MMU_CLK,MMU_MEMW,CELL("address",CJ390)=CELL("address",OFFSET(RAM0,MMU_RAM_X,MMU_RAM_Y))),MMU_VAL,CJ390)))</f>
        <v>0</v>
      </c>
      <c r="CK390" s="50">
        <f t="array" aca="1" ref="CK390" ca="1">IF(RESET,0,IF(LOAD_ROM,ROM!CK251,IF(AND(MMU_CLK,MMU_MEMW,CELL("address",CK390)=CELL("address",OFFSET(RAM0,MMU_RAM_X,MMU_RAM_Y))),MMU_VAL,CK390)))</f>
        <v>0</v>
      </c>
      <c r="CL390" s="50">
        <f t="array" aca="1" ref="CL390" ca="1">IF(RESET,0,IF(LOAD_ROM,ROM!CL251,IF(AND(MMU_CLK,MMU_MEMW,CELL("address",CL390)=CELL("address",OFFSET(RAM0,MMU_RAM_X,MMU_RAM_Y))),MMU_VAL,CL390)))</f>
        <v>0</v>
      </c>
      <c r="CM390" s="50">
        <f t="array" aca="1" ref="CM390" ca="1">IF(RESET,0,IF(LOAD_ROM,ROM!CM251,IF(AND(MMU_CLK,MMU_MEMW,CELL("address",CM390)=CELL("address",OFFSET(RAM0,MMU_RAM_X,MMU_RAM_Y))),MMU_VAL,CM390)))</f>
        <v>0</v>
      </c>
      <c r="CN390" s="50">
        <f t="array" aca="1" ref="CN390" ca="1">IF(RESET,0,IF(LOAD_ROM,ROM!CN251,IF(AND(MMU_CLK,MMU_MEMW,CELL("address",CN390)=CELL("address",OFFSET(RAM0,MMU_RAM_X,MMU_RAM_Y))),MMU_VAL,CN390)))</f>
        <v>0</v>
      </c>
      <c r="CO390" s="50">
        <f t="array" aca="1" ref="CO390" ca="1">IF(RESET,0,IF(LOAD_ROM,ROM!CO251,IF(AND(MMU_CLK,MMU_MEMW,CELL("address",CO390)=CELL("address",OFFSET(RAM0,MMU_RAM_X,MMU_RAM_Y))),MMU_VAL,CO390)))</f>
        <v>0</v>
      </c>
      <c r="CP390" s="50">
        <f t="array" aca="1" ref="CP390" ca="1">IF(RESET,0,IF(LOAD_ROM,ROM!CP251,IF(AND(MMU_CLK,MMU_MEMW,CELL("address",CP390)=CELL("address",OFFSET(RAM0,MMU_RAM_X,MMU_RAM_Y))),MMU_VAL,CP390)))</f>
        <v>0</v>
      </c>
      <c r="CQ390" s="50">
        <f t="array" aca="1" ref="CQ390" ca="1">IF(RESET,0,IF(LOAD_ROM,ROM!CQ251,IF(AND(MMU_CLK,MMU_MEMW,CELL("address",CQ390)=CELL("address",OFFSET(RAM0,MMU_RAM_X,MMU_RAM_Y))),MMU_VAL,CQ390)))</f>
        <v>0</v>
      </c>
      <c r="CR390" s="50">
        <f t="array" aca="1" ref="CR390" ca="1">IF(RESET,0,IF(LOAD_ROM,ROM!CR251,IF(AND(MMU_CLK,MMU_MEMW,CELL("address",CR390)=CELL("address",OFFSET(RAM0,MMU_RAM_X,MMU_RAM_Y))),MMU_VAL,CR390)))</f>
        <v>0</v>
      </c>
      <c r="CS390" s="50">
        <f t="array" aca="1" ref="CS390" ca="1">IF(RESET,0,IF(LOAD_ROM,ROM!CS251,IF(AND(MMU_CLK,MMU_MEMW,CELL("address",CS390)=CELL("address",OFFSET(RAM0,MMU_RAM_X,MMU_RAM_Y))),MMU_VAL,CS390)))</f>
        <v>0</v>
      </c>
      <c r="CT390" s="50">
        <f t="array" aca="1" ref="CT390" ca="1">IF(RESET,0,IF(LOAD_ROM,ROM!CT251,IF(AND(MMU_CLK,MMU_MEMW,CELL("address",CT390)=CELL("address",OFFSET(RAM0,MMU_RAM_X,MMU_RAM_Y))),MMU_VAL,CT390)))</f>
        <v>0</v>
      </c>
      <c r="CU390" s="50">
        <f t="array" aca="1" ref="CU390" ca="1">IF(RESET,0,IF(LOAD_ROM,ROM!CU251,IF(AND(MMU_CLK,MMU_MEMW,CELL("address",CU390)=CELL("address",OFFSET(RAM0,MMU_RAM_X,MMU_RAM_Y))),MMU_VAL,CU390)))</f>
        <v>0</v>
      </c>
      <c r="CV390" s="50">
        <f t="array" aca="1" ref="CV390" ca="1">IF(RESET,0,IF(LOAD_ROM,ROM!CV251,IF(AND(MMU_CLK,MMU_MEMW,CELL("address",CV390)=CELL("address",OFFSET(RAM0,MMU_RAM_X,MMU_RAM_Y))),MMU_VAL,CV390)))</f>
        <v>0</v>
      </c>
      <c r="CW390" s="50">
        <f t="array" aca="1" ref="CW390" ca="1">IF(RESET,0,IF(LOAD_ROM,ROM!CW251,IF(AND(MMU_CLK,MMU_MEMW,CELL("address",CW390)=CELL("address",OFFSET(RAM0,MMU_RAM_X,MMU_RAM_Y))),MMU_VAL,CW390)))</f>
        <v>0</v>
      </c>
      <c r="CX390" s="50">
        <f t="array" aca="1" ref="CX390" ca="1">IF(RESET,0,IF(LOAD_ROM,ROM!CX251,IF(AND(MMU_CLK,MMU_MEMW,CELL("address",CX390)=CELL("address",OFFSET(RAM0,MMU_RAM_X,MMU_RAM_Y))),MMU_VAL,CX390)))</f>
        <v>0</v>
      </c>
      <c r="CY390" s="50">
        <f t="array" aca="1" ref="CY390" ca="1">IF(RESET,0,IF(LOAD_ROM,ROM!CY251,IF(AND(MMU_CLK,MMU_MEMW,CELL("address",CY390)=CELL("address",OFFSET(RAM0,MMU_RAM_X,MMU_RAM_Y))),MMU_VAL,CY390)))</f>
        <v>0</v>
      </c>
      <c r="CZ390" s="50">
        <f t="array" aca="1" ref="CZ390" ca="1">IF(RESET,0,IF(LOAD_ROM,ROM!CZ251,IF(AND(MMU_CLK,MMU_MEMW,CELL("address",CZ390)=CELL("address",OFFSET(RAM0,MMU_RAM_X,MMU_RAM_Y))),MMU_VAL,CZ390)))</f>
        <v>0</v>
      </c>
      <c r="DA390" s="50">
        <f t="array" aca="1" ref="DA390" ca="1">IF(RESET,0,IF(LOAD_ROM,ROM!DA251,IF(AND(MMU_CLK,MMU_MEMW,CELL("address",DA390)=CELL("address",OFFSET(RAM0,MMU_RAM_X,MMU_RAM_Y))),MMU_VAL,DA390)))</f>
        <v>0</v>
      </c>
      <c r="DB390" s="50">
        <f t="array" aca="1" ref="DB390" ca="1">IF(RESET,0,IF(LOAD_ROM,ROM!DB251,IF(AND(MMU_CLK,MMU_MEMW,CELL("address",DB390)=CELL("address",OFFSET(RAM0,MMU_RAM_X,MMU_RAM_Y))),MMU_VAL,DB390)))</f>
        <v>0</v>
      </c>
      <c r="DC390" s="50">
        <f t="array" aca="1" ref="DC390" ca="1">IF(RESET,0,IF(LOAD_ROM,ROM!DC251,IF(AND(MMU_CLK,MMU_MEMW,CELL("address",DC390)=CELL("address",OFFSET(RAM0,MMU_RAM_X,MMU_RAM_Y))),MMU_VAL,DC390)))</f>
        <v>0</v>
      </c>
      <c r="DD390" s="50">
        <f t="array" aca="1" ref="DD390" ca="1">IF(RESET,0,IF(LOAD_ROM,ROM!DD251,IF(AND(MMU_CLK,MMU_MEMW,CELL("address",DD390)=CELL("address",OFFSET(RAM0,MMU_RAM_X,MMU_RAM_Y))),MMU_VAL,DD390)))</f>
        <v>0</v>
      </c>
      <c r="DE390" s="50">
        <f t="array" aca="1" ref="DE390" ca="1">IF(RESET,0,IF(LOAD_ROM,ROM!DE251,IF(AND(MMU_CLK,MMU_MEMW,CELL("address",DE390)=CELL("address",OFFSET(RAM0,MMU_RAM_X,MMU_RAM_Y))),MMU_VAL,DE390)))</f>
        <v>0</v>
      </c>
      <c r="DF390" s="50">
        <f t="array" aca="1" ref="DF390" ca="1">IF(RESET,0,IF(LOAD_ROM,ROM!DF251,IF(AND(MMU_CLK,MMU_MEMW,CELL("address",DF390)=CELL("address",OFFSET(RAM0,MMU_RAM_X,MMU_RAM_Y))),MMU_VAL,DF390)))</f>
        <v>0</v>
      </c>
      <c r="DG390" s="50">
        <f t="array" aca="1" ref="DG390" ca="1">IF(RESET,0,IF(LOAD_ROM,ROM!DG251,IF(AND(MMU_CLK,MMU_MEMW,CELL("address",DG390)=CELL("address",OFFSET(RAM0,MMU_RAM_X,MMU_RAM_Y))),MMU_VAL,DG390)))</f>
        <v>0</v>
      </c>
      <c r="DH390" s="50">
        <f t="array" aca="1" ref="DH390" ca="1">IF(RESET,0,IF(LOAD_ROM,ROM!DH251,IF(AND(MMU_CLK,MMU_MEMW,CELL("address",DH390)=CELL("address",OFFSET(RAM0,MMU_RAM_X,MMU_RAM_Y))),MMU_VAL,DH390)))</f>
        <v>0</v>
      </c>
      <c r="DI390" s="50">
        <f t="array" aca="1" ref="DI390" ca="1">IF(RESET,0,IF(LOAD_ROM,ROM!DI251,IF(AND(MMU_CLK,MMU_MEMW,CELL("address",DI390)=CELL("address",OFFSET(RAM0,MMU_RAM_X,MMU_RAM_Y))),MMU_VAL,DI390)))</f>
        <v>0</v>
      </c>
      <c r="DJ390" s="50">
        <f t="array" aca="1" ref="DJ390" ca="1">IF(RESET,0,IF(LOAD_ROM,ROM!DJ251,IF(AND(MMU_CLK,MMU_MEMW,CELL("address",DJ390)=CELL("address",OFFSET(RAM0,MMU_RAM_X,MMU_RAM_Y))),MMU_VAL,DJ390)))</f>
        <v>0</v>
      </c>
      <c r="DK390" s="50">
        <f t="array" aca="1" ref="DK390" ca="1">IF(RESET,0,IF(LOAD_ROM,ROM!DK251,IF(AND(MMU_CLK,MMU_MEMW,CELL("address",DK390)=CELL("address",OFFSET(RAM0,MMU_RAM_X,MMU_RAM_Y))),MMU_VAL,DK390)))</f>
        <v>0</v>
      </c>
      <c r="DL390" s="50">
        <f t="array" aca="1" ref="DL390" ca="1">IF(RESET,0,IF(LOAD_ROM,ROM!DL251,IF(AND(MMU_CLK,MMU_MEMW,CELL("address",DL390)=CELL("address",OFFSET(RAM0,MMU_RAM_X,MMU_RAM_Y))),MMU_VAL,DL390)))</f>
        <v>0</v>
      </c>
      <c r="DM390" s="50">
        <f t="array" aca="1" ref="DM390" ca="1">IF(RESET,0,IF(LOAD_ROM,ROM!DM251,IF(AND(MMU_CLK,MMU_MEMW,CELL("address",DM390)=CELL("address",OFFSET(RAM0,MMU_RAM_X,MMU_RAM_Y))),MMU_VAL,DM390)))</f>
        <v>0</v>
      </c>
      <c r="DN390" s="50">
        <f t="array" aca="1" ref="DN390" ca="1">IF(RESET,0,IF(LOAD_ROM,ROM!DN251,IF(AND(MMU_CLK,MMU_MEMW,CELL("address",DN390)=CELL("address",OFFSET(RAM0,MMU_RAM_X,MMU_RAM_Y))),MMU_VAL,DN390)))</f>
        <v>0</v>
      </c>
      <c r="DO390" s="50">
        <f t="array" aca="1" ref="DO390" ca="1">IF(RESET,0,IF(LOAD_ROM,ROM!DO251,IF(AND(MMU_CLK,MMU_MEMW,CELL("address",DO390)=CELL("address",OFFSET(RAM0,MMU_RAM_X,MMU_RAM_Y))),MMU_VAL,DO390)))</f>
        <v>0</v>
      </c>
      <c r="DP390" s="50">
        <f t="array" aca="1" ref="DP390" ca="1">IF(RESET,0,IF(LOAD_ROM,ROM!DP251,IF(AND(MMU_CLK,MMU_MEMW,CELL("address",DP390)=CELL("address",OFFSET(RAM0,MMU_RAM_X,MMU_RAM_Y))),MMU_VAL,DP390)))</f>
        <v>0</v>
      </c>
      <c r="DQ390" s="50">
        <f t="array" aca="1" ref="DQ390" ca="1">IF(RESET,0,IF(LOAD_ROM,ROM!DQ251,IF(AND(MMU_CLK,MMU_MEMW,CELL("address",DQ390)=CELL("address",OFFSET(RAM0,MMU_RAM_X,MMU_RAM_Y))),MMU_VAL,DQ390)))</f>
        <v>0</v>
      </c>
      <c r="DR390" s="50">
        <f t="array" aca="1" ref="DR390" ca="1">IF(RESET,0,IF(LOAD_ROM,ROM!DR251,IF(AND(MMU_CLK,MMU_MEMW,CELL("address",DR390)=CELL("address",OFFSET(RAM0,MMU_RAM_X,MMU_RAM_Y))),MMU_VAL,DR390)))</f>
        <v>0</v>
      </c>
      <c r="DS390" s="50">
        <f t="array" aca="1" ref="DS390" ca="1">IF(RESET,0,IF(LOAD_ROM,ROM!DS251,IF(AND(MMU_CLK,MMU_MEMW,CELL("address",DS390)=CELL("address",OFFSET(RAM0,MMU_RAM_X,MMU_RAM_Y))),MMU_VAL,DS390)))</f>
        <v>0</v>
      </c>
      <c r="DT390" s="50">
        <f t="array" aca="1" ref="DT390" ca="1">IF(RESET,0,IF(LOAD_ROM,ROM!DT251,IF(AND(MMU_CLK,MMU_MEMW,CELL("address",DT390)=CELL("address",OFFSET(RAM0,MMU_RAM_X,MMU_RAM_Y))),MMU_VAL,DT390)))</f>
        <v>0</v>
      </c>
      <c r="DU390" s="50">
        <f t="array" aca="1" ref="DU390" ca="1">IF(RESET,0,IF(LOAD_ROM,ROM!DU251,IF(AND(MMU_CLK,MMU_MEMW,CELL("address",DU390)=CELL("address",OFFSET(RAM0,MMU_RAM_X,MMU_RAM_Y))),MMU_VAL,DU390)))</f>
        <v>0</v>
      </c>
      <c r="DV390" s="50">
        <f t="array" aca="1" ref="DV390" ca="1">IF(RESET,0,IF(LOAD_ROM,ROM!DV251,IF(AND(MMU_CLK,MMU_MEMW,CELL("address",DV390)=CELL("address",OFFSET(RAM0,MMU_RAM_X,MMU_RAM_Y))),MMU_VAL,DV390)))</f>
        <v>0</v>
      </c>
      <c r="DW390" s="50">
        <f t="array" aca="1" ref="DW390" ca="1">IF(RESET,0,IF(LOAD_ROM,ROM!DW251,IF(AND(MMU_CLK,MMU_MEMW,CELL("address",DW390)=CELL("address",OFFSET(RAM0,MMU_RAM_X,MMU_RAM_Y))),MMU_VAL,DW390)))</f>
        <v>0</v>
      </c>
      <c r="DX390" s="50">
        <f t="array" aca="1" ref="DX390" ca="1">IF(RESET,0,IF(LOAD_ROM,ROM!DX251,IF(AND(MMU_CLK,MMU_MEMW,CELL("address",DX390)=CELL("address",OFFSET(RAM0,MMU_RAM_X,MMU_RAM_Y))),MMU_VAL,DX390)))</f>
        <v>0</v>
      </c>
    </row>
    <row r="391" spans="1:128" x14ac:dyDescent="0.35">
      <c r="A391" s="50">
        <f t="array" aca="1" ref="A391" ca="1">IF(RESET,0,IF(LOAD_ROM,ROM!A252,IF(AND(MMU_CLK,MMU_MEMW,CELL("address",A391)=CELL("address",OFFSET(RAM0,MMU_RAM_X,MMU_RAM_Y))),MMU_VAL,A391)))</f>
        <v>0</v>
      </c>
      <c r="B391" s="50">
        <f t="array" aca="1" ref="B391" ca="1">IF(RESET,0,IF(LOAD_ROM,ROM!B252,IF(AND(MMU_CLK,MMU_MEMW,CELL("address",B391)=CELL("address",OFFSET(RAM0,MMU_RAM_X,MMU_RAM_Y))),MMU_VAL,B391)))</f>
        <v>0</v>
      </c>
      <c r="C391" s="50">
        <f t="array" aca="1" ref="C391" ca="1">IF(RESET,0,IF(LOAD_ROM,ROM!C252,IF(AND(MMU_CLK,MMU_MEMW,CELL("address",C391)=CELL("address",OFFSET(RAM0,MMU_RAM_X,MMU_RAM_Y))),MMU_VAL,C391)))</f>
        <v>0</v>
      </c>
      <c r="D391" s="50">
        <f t="array" aca="1" ref="D391" ca="1">IF(RESET,0,IF(LOAD_ROM,ROM!D252,IF(AND(MMU_CLK,MMU_MEMW,CELL("address",D391)=CELL("address",OFFSET(RAM0,MMU_RAM_X,MMU_RAM_Y))),MMU_VAL,D391)))</f>
        <v>0</v>
      </c>
      <c r="E391" s="50">
        <f t="array" aca="1" ref="E391" ca="1">IF(RESET,0,IF(LOAD_ROM,ROM!E252,IF(AND(MMU_CLK,MMU_MEMW,CELL("address",E391)=CELL("address",OFFSET(RAM0,MMU_RAM_X,MMU_RAM_Y))),MMU_VAL,E391)))</f>
        <v>0</v>
      </c>
      <c r="F391" s="50">
        <f t="array" aca="1" ref="F391" ca="1">IF(RESET,0,IF(LOAD_ROM,ROM!F252,IF(AND(MMU_CLK,MMU_MEMW,CELL("address",F391)=CELL("address",OFFSET(RAM0,MMU_RAM_X,MMU_RAM_Y))),MMU_VAL,F391)))</f>
        <v>0</v>
      </c>
      <c r="G391" s="50">
        <f t="array" aca="1" ref="G391" ca="1">IF(RESET,0,IF(LOAD_ROM,ROM!G252,IF(AND(MMU_CLK,MMU_MEMW,CELL("address",G391)=CELL("address",OFFSET(RAM0,MMU_RAM_X,MMU_RAM_Y))),MMU_VAL,G391)))</f>
        <v>0</v>
      </c>
      <c r="H391" s="50">
        <f t="array" aca="1" ref="H391" ca="1">IF(RESET,0,IF(LOAD_ROM,ROM!H252,IF(AND(MMU_CLK,MMU_MEMW,CELL("address",H391)=CELL("address",OFFSET(RAM0,MMU_RAM_X,MMU_RAM_Y))),MMU_VAL,H391)))</f>
        <v>0</v>
      </c>
      <c r="I391" s="50">
        <f t="array" aca="1" ref="I391" ca="1">IF(RESET,0,IF(LOAD_ROM,ROM!I252,IF(AND(MMU_CLK,MMU_MEMW,CELL("address",I391)=CELL("address",OFFSET(RAM0,MMU_RAM_X,MMU_RAM_Y))),MMU_VAL,I391)))</f>
        <v>0</v>
      </c>
      <c r="J391" s="50">
        <f t="array" aca="1" ref="J391" ca="1">IF(RESET,0,IF(LOAD_ROM,ROM!J252,IF(AND(MMU_CLK,MMU_MEMW,CELL("address",J391)=CELL("address",OFFSET(RAM0,MMU_RAM_X,MMU_RAM_Y))),MMU_VAL,J391)))</f>
        <v>0</v>
      </c>
      <c r="K391" s="50">
        <f t="array" aca="1" ref="K391" ca="1">IF(RESET,0,IF(LOAD_ROM,ROM!K252,IF(AND(MMU_CLK,MMU_MEMW,CELL("address",K391)=CELL("address",OFFSET(RAM0,MMU_RAM_X,MMU_RAM_Y))),MMU_VAL,K391)))</f>
        <v>0</v>
      </c>
      <c r="L391" s="50">
        <f t="array" aca="1" ref="L391" ca="1">IF(RESET,0,IF(LOAD_ROM,ROM!L252,IF(AND(MMU_CLK,MMU_MEMW,CELL("address",L391)=CELL("address",OFFSET(RAM0,MMU_RAM_X,MMU_RAM_Y))),MMU_VAL,L391)))</f>
        <v>0</v>
      </c>
      <c r="M391" s="50">
        <f t="array" aca="1" ref="M391" ca="1">IF(RESET,0,IF(LOAD_ROM,ROM!M252,IF(AND(MMU_CLK,MMU_MEMW,CELL("address",M391)=CELL("address",OFFSET(RAM0,MMU_RAM_X,MMU_RAM_Y))),MMU_VAL,M391)))</f>
        <v>0</v>
      </c>
      <c r="N391" s="50">
        <f t="array" aca="1" ref="N391" ca="1">IF(RESET,0,IF(LOAD_ROM,ROM!N252,IF(AND(MMU_CLK,MMU_MEMW,CELL("address",N391)=CELL("address",OFFSET(RAM0,MMU_RAM_X,MMU_RAM_Y))),MMU_VAL,N391)))</f>
        <v>0</v>
      </c>
      <c r="O391" s="50">
        <f t="array" aca="1" ref="O391" ca="1">IF(RESET,0,IF(LOAD_ROM,ROM!O252,IF(AND(MMU_CLK,MMU_MEMW,CELL("address",O391)=CELL("address",OFFSET(RAM0,MMU_RAM_X,MMU_RAM_Y))),MMU_VAL,O391)))</f>
        <v>0</v>
      </c>
      <c r="P391" s="50">
        <f t="array" aca="1" ref="P391" ca="1">IF(RESET,0,IF(LOAD_ROM,ROM!P252,IF(AND(MMU_CLK,MMU_MEMW,CELL("address",P391)=CELL("address",OFFSET(RAM0,MMU_RAM_X,MMU_RAM_Y))),MMU_VAL,P391)))</f>
        <v>0</v>
      </c>
      <c r="Q391" s="50">
        <f t="array" aca="1" ref="Q391" ca="1">IF(RESET,0,IF(LOAD_ROM,ROM!Q252,IF(AND(MMU_CLK,MMU_MEMW,CELL("address",Q391)=CELL("address",OFFSET(RAM0,MMU_RAM_X,MMU_RAM_Y))),MMU_VAL,Q391)))</f>
        <v>0</v>
      </c>
      <c r="R391" s="50">
        <f t="array" aca="1" ref="R391" ca="1">IF(RESET,0,IF(LOAD_ROM,ROM!R252,IF(AND(MMU_CLK,MMU_MEMW,CELL("address",R391)=CELL("address",OFFSET(RAM0,MMU_RAM_X,MMU_RAM_Y))),MMU_VAL,R391)))</f>
        <v>0</v>
      </c>
      <c r="S391" s="50">
        <f t="array" aca="1" ref="S391" ca="1">IF(RESET,0,IF(LOAD_ROM,ROM!S252,IF(AND(MMU_CLK,MMU_MEMW,CELL("address",S391)=CELL("address",OFFSET(RAM0,MMU_RAM_X,MMU_RAM_Y))),MMU_VAL,S391)))</f>
        <v>0</v>
      </c>
      <c r="T391" s="50">
        <f t="array" aca="1" ref="T391" ca="1">IF(RESET,0,IF(LOAD_ROM,ROM!T252,IF(AND(MMU_CLK,MMU_MEMW,CELL("address",T391)=CELL("address",OFFSET(RAM0,MMU_RAM_X,MMU_RAM_Y))),MMU_VAL,T391)))</f>
        <v>0</v>
      </c>
      <c r="U391" s="50">
        <f t="array" aca="1" ref="U391" ca="1">IF(RESET,0,IF(LOAD_ROM,ROM!U252,IF(AND(MMU_CLK,MMU_MEMW,CELL("address",U391)=CELL("address",OFFSET(RAM0,MMU_RAM_X,MMU_RAM_Y))),MMU_VAL,U391)))</f>
        <v>0</v>
      </c>
      <c r="V391" s="50">
        <f t="array" aca="1" ref="V391" ca="1">IF(RESET,0,IF(LOAD_ROM,ROM!V252,IF(AND(MMU_CLK,MMU_MEMW,CELL("address",V391)=CELL("address",OFFSET(RAM0,MMU_RAM_X,MMU_RAM_Y))),MMU_VAL,V391)))</f>
        <v>0</v>
      </c>
      <c r="W391" s="50">
        <f t="array" aca="1" ref="W391" ca="1">IF(RESET,0,IF(LOAD_ROM,ROM!W252,IF(AND(MMU_CLK,MMU_MEMW,CELL("address",W391)=CELL("address",OFFSET(RAM0,MMU_RAM_X,MMU_RAM_Y))),MMU_VAL,W391)))</f>
        <v>0</v>
      </c>
      <c r="X391" s="50">
        <f t="array" aca="1" ref="X391" ca="1">IF(RESET,0,IF(LOAD_ROM,ROM!X252,IF(AND(MMU_CLK,MMU_MEMW,CELL("address",X391)=CELL("address",OFFSET(RAM0,MMU_RAM_X,MMU_RAM_Y))),MMU_VAL,X391)))</f>
        <v>0</v>
      </c>
      <c r="Y391" s="50">
        <f t="array" aca="1" ref="Y391" ca="1">IF(RESET,0,IF(LOAD_ROM,ROM!Y252,IF(AND(MMU_CLK,MMU_MEMW,CELL("address",Y391)=CELL("address",OFFSET(RAM0,MMU_RAM_X,MMU_RAM_Y))),MMU_VAL,Y391)))</f>
        <v>0</v>
      </c>
      <c r="Z391" s="50">
        <f t="array" aca="1" ref="Z391" ca="1">IF(RESET,0,IF(LOAD_ROM,ROM!Z252,IF(AND(MMU_CLK,MMU_MEMW,CELL("address",Z391)=CELL("address",OFFSET(RAM0,MMU_RAM_X,MMU_RAM_Y))),MMU_VAL,Z391)))</f>
        <v>0</v>
      </c>
      <c r="AA391" s="50">
        <f t="array" aca="1" ref="AA391" ca="1">IF(RESET,0,IF(LOAD_ROM,ROM!AA252,IF(AND(MMU_CLK,MMU_MEMW,CELL("address",AA391)=CELL("address",OFFSET(RAM0,MMU_RAM_X,MMU_RAM_Y))),MMU_VAL,AA391)))</f>
        <v>0</v>
      </c>
      <c r="AB391" s="50">
        <f t="array" aca="1" ref="AB391" ca="1">IF(RESET,0,IF(LOAD_ROM,ROM!AB252,IF(AND(MMU_CLK,MMU_MEMW,CELL("address",AB391)=CELL("address",OFFSET(RAM0,MMU_RAM_X,MMU_RAM_Y))),MMU_VAL,AB391)))</f>
        <v>0</v>
      </c>
      <c r="AC391" s="50">
        <f t="array" aca="1" ref="AC391" ca="1">IF(RESET,0,IF(LOAD_ROM,ROM!AC252,IF(AND(MMU_CLK,MMU_MEMW,CELL("address",AC391)=CELL("address",OFFSET(RAM0,MMU_RAM_X,MMU_RAM_Y))),MMU_VAL,AC391)))</f>
        <v>0</v>
      </c>
      <c r="AD391" s="50">
        <f t="array" aca="1" ref="AD391" ca="1">IF(RESET,0,IF(LOAD_ROM,ROM!AD252,IF(AND(MMU_CLK,MMU_MEMW,CELL("address",AD391)=CELL("address",OFFSET(RAM0,MMU_RAM_X,MMU_RAM_Y))),MMU_VAL,AD391)))</f>
        <v>0</v>
      </c>
      <c r="AE391" s="50">
        <f t="array" aca="1" ref="AE391" ca="1">IF(RESET,0,IF(LOAD_ROM,ROM!AE252,IF(AND(MMU_CLK,MMU_MEMW,CELL("address",AE391)=CELL("address",OFFSET(RAM0,MMU_RAM_X,MMU_RAM_Y))),MMU_VAL,AE391)))</f>
        <v>0</v>
      </c>
      <c r="AF391" s="50">
        <f t="array" aca="1" ref="AF391" ca="1">IF(RESET,0,IF(LOAD_ROM,ROM!AF252,IF(AND(MMU_CLK,MMU_MEMW,CELL("address",AF391)=CELL("address",OFFSET(RAM0,MMU_RAM_X,MMU_RAM_Y))),MMU_VAL,AF391)))</f>
        <v>0</v>
      </c>
      <c r="AG391" s="50">
        <f t="array" aca="1" ref="AG391" ca="1">IF(RESET,0,IF(LOAD_ROM,ROM!AG252,IF(AND(MMU_CLK,MMU_MEMW,CELL("address",AG391)=CELL("address",OFFSET(RAM0,MMU_RAM_X,MMU_RAM_Y))),MMU_VAL,AG391)))</f>
        <v>0</v>
      </c>
      <c r="AH391" s="50">
        <f t="array" aca="1" ref="AH391" ca="1">IF(RESET,0,IF(LOAD_ROM,ROM!AH252,IF(AND(MMU_CLK,MMU_MEMW,CELL("address",AH391)=CELL("address",OFFSET(RAM0,MMU_RAM_X,MMU_RAM_Y))),MMU_VAL,AH391)))</f>
        <v>0</v>
      </c>
      <c r="AI391" s="50">
        <f t="array" aca="1" ref="AI391" ca="1">IF(RESET,0,IF(LOAD_ROM,ROM!AI252,IF(AND(MMU_CLK,MMU_MEMW,CELL("address",AI391)=CELL("address",OFFSET(RAM0,MMU_RAM_X,MMU_RAM_Y))),MMU_VAL,AI391)))</f>
        <v>0</v>
      </c>
      <c r="AJ391" s="50">
        <f t="array" aca="1" ref="AJ391" ca="1">IF(RESET,0,IF(LOAD_ROM,ROM!AJ252,IF(AND(MMU_CLK,MMU_MEMW,CELL("address",AJ391)=CELL("address",OFFSET(RAM0,MMU_RAM_X,MMU_RAM_Y))),MMU_VAL,AJ391)))</f>
        <v>0</v>
      </c>
      <c r="AK391" s="50">
        <f t="array" aca="1" ref="AK391" ca="1">IF(RESET,0,IF(LOAD_ROM,ROM!AK252,IF(AND(MMU_CLK,MMU_MEMW,CELL("address",AK391)=CELL("address",OFFSET(RAM0,MMU_RAM_X,MMU_RAM_Y))),MMU_VAL,AK391)))</f>
        <v>0</v>
      </c>
      <c r="AL391" s="50">
        <f t="array" aca="1" ref="AL391" ca="1">IF(RESET,0,IF(LOAD_ROM,ROM!AL252,IF(AND(MMU_CLK,MMU_MEMW,CELL("address",AL391)=CELL("address",OFFSET(RAM0,MMU_RAM_X,MMU_RAM_Y))),MMU_VAL,AL391)))</f>
        <v>0</v>
      </c>
      <c r="AM391" s="50">
        <f t="array" aca="1" ref="AM391" ca="1">IF(RESET,0,IF(LOAD_ROM,ROM!AM252,IF(AND(MMU_CLK,MMU_MEMW,CELL("address",AM391)=CELL("address",OFFSET(RAM0,MMU_RAM_X,MMU_RAM_Y))),MMU_VAL,AM391)))</f>
        <v>0</v>
      </c>
      <c r="AN391" s="50">
        <f t="array" aca="1" ref="AN391" ca="1">IF(RESET,0,IF(LOAD_ROM,ROM!AN252,IF(AND(MMU_CLK,MMU_MEMW,CELL("address",AN391)=CELL("address",OFFSET(RAM0,MMU_RAM_X,MMU_RAM_Y))),MMU_VAL,AN391)))</f>
        <v>0</v>
      </c>
      <c r="AO391" s="50">
        <f t="array" aca="1" ref="AO391" ca="1">IF(RESET,0,IF(LOAD_ROM,ROM!AO252,IF(AND(MMU_CLK,MMU_MEMW,CELL("address",AO391)=CELL("address",OFFSET(RAM0,MMU_RAM_X,MMU_RAM_Y))),MMU_VAL,AO391)))</f>
        <v>0</v>
      </c>
      <c r="AP391" s="50">
        <f t="array" aca="1" ref="AP391" ca="1">IF(RESET,0,IF(LOAD_ROM,ROM!AP252,IF(AND(MMU_CLK,MMU_MEMW,CELL("address",AP391)=CELL("address",OFFSET(RAM0,MMU_RAM_X,MMU_RAM_Y))),MMU_VAL,AP391)))</f>
        <v>0</v>
      </c>
      <c r="AQ391" s="50">
        <f t="array" aca="1" ref="AQ391" ca="1">IF(RESET,0,IF(LOAD_ROM,ROM!AQ252,IF(AND(MMU_CLK,MMU_MEMW,CELL("address",AQ391)=CELL("address",OFFSET(RAM0,MMU_RAM_X,MMU_RAM_Y))),MMU_VAL,AQ391)))</f>
        <v>0</v>
      </c>
      <c r="AR391" s="50">
        <f t="array" aca="1" ref="AR391" ca="1">IF(RESET,0,IF(LOAD_ROM,ROM!AR252,IF(AND(MMU_CLK,MMU_MEMW,CELL("address",AR391)=CELL("address",OFFSET(RAM0,MMU_RAM_X,MMU_RAM_Y))),MMU_VAL,AR391)))</f>
        <v>0</v>
      </c>
      <c r="AS391" s="50">
        <f t="array" aca="1" ref="AS391" ca="1">IF(RESET,0,IF(LOAD_ROM,ROM!AS252,IF(AND(MMU_CLK,MMU_MEMW,CELL("address",AS391)=CELL("address",OFFSET(RAM0,MMU_RAM_X,MMU_RAM_Y))),MMU_VAL,AS391)))</f>
        <v>0</v>
      </c>
      <c r="AT391" s="50">
        <f t="array" aca="1" ref="AT391" ca="1">IF(RESET,0,IF(LOAD_ROM,ROM!AT252,IF(AND(MMU_CLK,MMU_MEMW,CELL("address",AT391)=CELL("address",OFFSET(RAM0,MMU_RAM_X,MMU_RAM_Y))),MMU_VAL,AT391)))</f>
        <v>0</v>
      </c>
      <c r="AU391" s="50">
        <f t="array" aca="1" ref="AU391" ca="1">IF(RESET,0,IF(LOAD_ROM,ROM!AU252,IF(AND(MMU_CLK,MMU_MEMW,CELL("address",AU391)=CELL("address",OFFSET(RAM0,MMU_RAM_X,MMU_RAM_Y))),MMU_VAL,AU391)))</f>
        <v>0</v>
      </c>
      <c r="AV391" s="50">
        <f t="array" aca="1" ref="AV391" ca="1">IF(RESET,0,IF(LOAD_ROM,ROM!AV252,IF(AND(MMU_CLK,MMU_MEMW,CELL("address",AV391)=CELL("address",OFFSET(RAM0,MMU_RAM_X,MMU_RAM_Y))),MMU_VAL,AV391)))</f>
        <v>0</v>
      </c>
      <c r="AW391" s="50">
        <f t="array" aca="1" ref="AW391" ca="1">IF(RESET,0,IF(LOAD_ROM,ROM!AW252,IF(AND(MMU_CLK,MMU_MEMW,CELL("address",AW391)=CELL("address",OFFSET(RAM0,MMU_RAM_X,MMU_RAM_Y))),MMU_VAL,AW391)))</f>
        <v>0</v>
      </c>
      <c r="AX391" s="50">
        <f t="array" aca="1" ref="AX391" ca="1">IF(RESET,0,IF(LOAD_ROM,ROM!AX252,IF(AND(MMU_CLK,MMU_MEMW,CELL("address",AX391)=CELL("address",OFFSET(RAM0,MMU_RAM_X,MMU_RAM_Y))),MMU_VAL,AX391)))</f>
        <v>0</v>
      </c>
      <c r="AY391" s="50">
        <f t="array" aca="1" ref="AY391" ca="1">IF(RESET,0,IF(LOAD_ROM,ROM!AY252,IF(AND(MMU_CLK,MMU_MEMW,CELL("address",AY391)=CELL("address",OFFSET(RAM0,MMU_RAM_X,MMU_RAM_Y))),MMU_VAL,AY391)))</f>
        <v>0</v>
      </c>
      <c r="AZ391" s="50">
        <f t="array" aca="1" ref="AZ391" ca="1">IF(RESET,0,IF(LOAD_ROM,ROM!AZ252,IF(AND(MMU_CLK,MMU_MEMW,CELL("address",AZ391)=CELL("address",OFFSET(RAM0,MMU_RAM_X,MMU_RAM_Y))),MMU_VAL,AZ391)))</f>
        <v>0</v>
      </c>
      <c r="BA391" s="50">
        <f t="array" aca="1" ref="BA391" ca="1">IF(RESET,0,IF(LOAD_ROM,ROM!BA252,IF(AND(MMU_CLK,MMU_MEMW,CELL("address",BA391)=CELL("address",OFFSET(RAM0,MMU_RAM_X,MMU_RAM_Y))),MMU_VAL,BA391)))</f>
        <v>0</v>
      </c>
      <c r="BB391" s="50">
        <f t="array" aca="1" ref="BB391" ca="1">IF(RESET,0,IF(LOAD_ROM,ROM!BB252,IF(AND(MMU_CLK,MMU_MEMW,CELL("address",BB391)=CELL("address",OFFSET(RAM0,MMU_RAM_X,MMU_RAM_Y))),MMU_VAL,BB391)))</f>
        <v>0</v>
      </c>
      <c r="BC391" s="50">
        <f t="array" aca="1" ref="BC391" ca="1">IF(RESET,0,IF(LOAD_ROM,ROM!BC252,IF(AND(MMU_CLK,MMU_MEMW,CELL("address",BC391)=CELL("address",OFFSET(RAM0,MMU_RAM_X,MMU_RAM_Y))),MMU_VAL,BC391)))</f>
        <v>0</v>
      </c>
      <c r="BD391" s="50">
        <f t="array" aca="1" ref="BD391" ca="1">IF(RESET,0,IF(LOAD_ROM,ROM!BD252,IF(AND(MMU_CLK,MMU_MEMW,CELL("address",BD391)=CELL("address",OFFSET(RAM0,MMU_RAM_X,MMU_RAM_Y))),MMU_VAL,BD391)))</f>
        <v>0</v>
      </c>
      <c r="BE391" s="50">
        <f t="array" aca="1" ref="BE391" ca="1">IF(RESET,0,IF(LOAD_ROM,ROM!BE252,IF(AND(MMU_CLK,MMU_MEMW,CELL("address",BE391)=CELL("address",OFFSET(RAM0,MMU_RAM_X,MMU_RAM_Y))),MMU_VAL,BE391)))</f>
        <v>0</v>
      </c>
      <c r="BF391" s="50">
        <f t="array" aca="1" ref="BF391" ca="1">IF(RESET,0,IF(LOAD_ROM,ROM!BF252,IF(AND(MMU_CLK,MMU_MEMW,CELL("address",BF391)=CELL("address",OFFSET(RAM0,MMU_RAM_X,MMU_RAM_Y))),MMU_VAL,BF391)))</f>
        <v>0</v>
      </c>
      <c r="BG391" s="50">
        <f t="array" aca="1" ref="BG391" ca="1">IF(RESET,0,IF(LOAD_ROM,ROM!BG252,IF(AND(MMU_CLK,MMU_MEMW,CELL("address",BG391)=CELL("address",OFFSET(RAM0,MMU_RAM_X,MMU_RAM_Y))),MMU_VAL,BG391)))</f>
        <v>0</v>
      </c>
      <c r="BH391" s="50">
        <f t="array" aca="1" ref="BH391" ca="1">IF(RESET,0,IF(LOAD_ROM,ROM!BH252,IF(AND(MMU_CLK,MMU_MEMW,CELL("address",BH391)=CELL("address",OFFSET(RAM0,MMU_RAM_X,MMU_RAM_Y))),MMU_VAL,BH391)))</f>
        <v>0</v>
      </c>
      <c r="BI391" s="50">
        <f t="array" aca="1" ref="BI391" ca="1">IF(RESET,0,IF(LOAD_ROM,ROM!BI252,IF(AND(MMU_CLK,MMU_MEMW,CELL("address",BI391)=CELL("address",OFFSET(RAM0,MMU_RAM_X,MMU_RAM_Y))),MMU_VAL,BI391)))</f>
        <v>0</v>
      </c>
      <c r="BJ391" s="50">
        <f t="array" aca="1" ref="BJ391" ca="1">IF(RESET,0,IF(LOAD_ROM,ROM!BJ252,IF(AND(MMU_CLK,MMU_MEMW,CELL("address",BJ391)=CELL("address",OFFSET(RAM0,MMU_RAM_X,MMU_RAM_Y))),MMU_VAL,BJ391)))</f>
        <v>0</v>
      </c>
      <c r="BK391" s="50">
        <f t="array" aca="1" ref="BK391" ca="1">IF(RESET,0,IF(LOAD_ROM,ROM!BK252,IF(AND(MMU_CLK,MMU_MEMW,CELL("address",BK391)=CELL("address",OFFSET(RAM0,MMU_RAM_X,MMU_RAM_Y))),MMU_VAL,BK391)))</f>
        <v>0</v>
      </c>
      <c r="BL391" s="50">
        <f t="array" aca="1" ref="BL391" ca="1">IF(RESET,0,IF(LOAD_ROM,ROM!BL252,IF(AND(MMU_CLK,MMU_MEMW,CELL("address",BL391)=CELL("address",OFFSET(RAM0,MMU_RAM_X,MMU_RAM_Y))),MMU_VAL,BL391)))</f>
        <v>0</v>
      </c>
      <c r="BM391" s="50">
        <f t="array" aca="1" ref="BM391" ca="1">IF(RESET,0,IF(LOAD_ROM,ROM!BM252,IF(AND(MMU_CLK,MMU_MEMW,CELL("address",BM391)=CELL("address",OFFSET(RAM0,MMU_RAM_X,MMU_RAM_Y))),MMU_VAL,BM391)))</f>
        <v>0</v>
      </c>
      <c r="BN391" s="50">
        <f t="array" aca="1" ref="BN391" ca="1">IF(RESET,0,IF(LOAD_ROM,ROM!BN252,IF(AND(MMU_CLK,MMU_MEMW,CELL("address",BN391)=CELL("address",OFFSET(RAM0,MMU_RAM_X,MMU_RAM_Y))),MMU_VAL,BN391)))</f>
        <v>0</v>
      </c>
      <c r="BO391" s="50">
        <f t="array" aca="1" ref="BO391" ca="1">IF(RESET,0,IF(LOAD_ROM,ROM!BO252,IF(AND(MMU_CLK,MMU_MEMW,CELL("address",BO391)=CELL("address",OFFSET(RAM0,MMU_RAM_X,MMU_RAM_Y))),MMU_VAL,BO391)))</f>
        <v>0</v>
      </c>
      <c r="BP391" s="50">
        <f t="array" aca="1" ref="BP391" ca="1">IF(RESET,0,IF(LOAD_ROM,ROM!BP252,IF(AND(MMU_CLK,MMU_MEMW,CELL("address",BP391)=CELL("address",OFFSET(RAM0,MMU_RAM_X,MMU_RAM_Y))),MMU_VAL,BP391)))</f>
        <v>0</v>
      </c>
      <c r="BQ391" s="50">
        <f t="array" aca="1" ref="BQ391" ca="1">IF(RESET,0,IF(LOAD_ROM,ROM!BQ252,IF(AND(MMU_CLK,MMU_MEMW,CELL("address",BQ391)=CELL("address",OFFSET(RAM0,MMU_RAM_X,MMU_RAM_Y))),MMU_VAL,BQ391)))</f>
        <v>0</v>
      </c>
      <c r="BR391" s="50">
        <f t="array" aca="1" ref="BR391" ca="1">IF(RESET,0,IF(LOAD_ROM,ROM!BR252,IF(AND(MMU_CLK,MMU_MEMW,CELL("address",BR391)=CELL("address",OFFSET(RAM0,MMU_RAM_X,MMU_RAM_Y))),MMU_VAL,BR391)))</f>
        <v>0</v>
      </c>
      <c r="BS391" s="50">
        <f t="array" aca="1" ref="BS391" ca="1">IF(RESET,0,IF(LOAD_ROM,ROM!BS252,IF(AND(MMU_CLK,MMU_MEMW,CELL("address",BS391)=CELL("address",OFFSET(RAM0,MMU_RAM_X,MMU_RAM_Y))),MMU_VAL,BS391)))</f>
        <v>0</v>
      </c>
      <c r="BT391" s="50">
        <f t="array" aca="1" ref="BT391" ca="1">IF(RESET,0,IF(LOAD_ROM,ROM!BT252,IF(AND(MMU_CLK,MMU_MEMW,CELL("address",BT391)=CELL("address",OFFSET(RAM0,MMU_RAM_X,MMU_RAM_Y))),MMU_VAL,BT391)))</f>
        <v>0</v>
      </c>
      <c r="BU391" s="50">
        <f t="array" aca="1" ref="BU391" ca="1">IF(RESET,0,IF(LOAD_ROM,ROM!BU252,IF(AND(MMU_CLK,MMU_MEMW,CELL("address",BU391)=CELL("address",OFFSET(RAM0,MMU_RAM_X,MMU_RAM_Y))),MMU_VAL,BU391)))</f>
        <v>0</v>
      </c>
      <c r="BV391" s="50">
        <f t="array" aca="1" ref="BV391" ca="1">IF(RESET,0,IF(LOAD_ROM,ROM!BV252,IF(AND(MMU_CLK,MMU_MEMW,CELL("address",BV391)=CELL("address",OFFSET(RAM0,MMU_RAM_X,MMU_RAM_Y))),MMU_VAL,BV391)))</f>
        <v>0</v>
      </c>
      <c r="BW391" s="50">
        <f t="array" aca="1" ref="BW391" ca="1">IF(RESET,0,IF(LOAD_ROM,ROM!BW252,IF(AND(MMU_CLK,MMU_MEMW,CELL("address",BW391)=CELL("address",OFFSET(RAM0,MMU_RAM_X,MMU_RAM_Y))),MMU_VAL,BW391)))</f>
        <v>0</v>
      </c>
      <c r="BX391" s="50">
        <f t="array" aca="1" ref="BX391" ca="1">IF(RESET,0,IF(LOAD_ROM,ROM!BX252,IF(AND(MMU_CLK,MMU_MEMW,CELL("address",BX391)=CELL("address",OFFSET(RAM0,MMU_RAM_X,MMU_RAM_Y))),MMU_VAL,BX391)))</f>
        <v>0</v>
      </c>
      <c r="BY391" s="50">
        <f t="array" aca="1" ref="BY391" ca="1">IF(RESET,0,IF(LOAD_ROM,ROM!BY252,IF(AND(MMU_CLK,MMU_MEMW,CELL("address",BY391)=CELL("address",OFFSET(RAM0,MMU_RAM_X,MMU_RAM_Y))),MMU_VAL,BY391)))</f>
        <v>0</v>
      </c>
      <c r="BZ391" s="50">
        <f t="array" aca="1" ref="BZ391" ca="1">IF(RESET,0,IF(LOAD_ROM,ROM!BZ252,IF(AND(MMU_CLK,MMU_MEMW,CELL("address",BZ391)=CELL("address",OFFSET(RAM0,MMU_RAM_X,MMU_RAM_Y))),MMU_VAL,BZ391)))</f>
        <v>0</v>
      </c>
      <c r="CA391" s="50">
        <f t="array" aca="1" ref="CA391" ca="1">IF(RESET,0,IF(LOAD_ROM,ROM!CA252,IF(AND(MMU_CLK,MMU_MEMW,CELL("address",CA391)=CELL("address",OFFSET(RAM0,MMU_RAM_X,MMU_RAM_Y))),MMU_VAL,CA391)))</f>
        <v>0</v>
      </c>
      <c r="CB391" s="50">
        <f t="array" aca="1" ref="CB391" ca="1">IF(RESET,0,IF(LOAD_ROM,ROM!CB252,IF(AND(MMU_CLK,MMU_MEMW,CELL("address",CB391)=CELL("address",OFFSET(RAM0,MMU_RAM_X,MMU_RAM_Y))),MMU_VAL,CB391)))</f>
        <v>0</v>
      </c>
      <c r="CC391" s="50">
        <f t="array" aca="1" ref="CC391" ca="1">IF(RESET,0,IF(LOAD_ROM,ROM!CC252,IF(AND(MMU_CLK,MMU_MEMW,CELL("address",CC391)=CELL("address",OFFSET(RAM0,MMU_RAM_X,MMU_RAM_Y))),MMU_VAL,CC391)))</f>
        <v>0</v>
      </c>
      <c r="CD391" s="50">
        <f t="array" aca="1" ref="CD391" ca="1">IF(RESET,0,IF(LOAD_ROM,ROM!CD252,IF(AND(MMU_CLK,MMU_MEMW,CELL("address",CD391)=CELL("address",OFFSET(RAM0,MMU_RAM_X,MMU_RAM_Y))),MMU_VAL,CD391)))</f>
        <v>0</v>
      </c>
      <c r="CE391" s="50">
        <f t="array" aca="1" ref="CE391" ca="1">IF(RESET,0,IF(LOAD_ROM,ROM!CE252,IF(AND(MMU_CLK,MMU_MEMW,CELL("address",CE391)=CELL("address",OFFSET(RAM0,MMU_RAM_X,MMU_RAM_Y))),MMU_VAL,CE391)))</f>
        <v>0</v>
      </c>
      <c r="CF391" s="50">
        <f t="array" aca="1" ref="CF391" ca="1">IF(RESET,0,IF(LOAD_ROM,ROM!CF252,IF(AND(MMU_CLK,MMU_MEMW,CELL("address",CF391)=CELL("address",OFFSET(RAM0,MMU_RAM_X,MMU_RAM_Y))),MMU_VAL,CF391)))</f>
        <v>0</v>
      </c>
      <c r="CG391" s="50">
        <f t="array" aca="1" ref="CG391" ca="1">IF(RESET,0,IF(LOAD_ROM,ROM!CG252,IF(AND(MMU_CLK,MMU_MEMW,CELL("address",CG391)=CELL("address",OFFSET(RAM0,MMU_RAM_X,MMU_RAM_Y))),MMU_VAL,CG391)))</f>
        <v>0</v>
      </c>
      <c r="CH391" s="50">
        <f t="array" aca="1" ref="CH391" ca="1">IF(RESET,0,IF(LOAD_ROM,ROM!CH252,IF(AND(MMU_CLK,MMU_MEMW,CELL("address",CH391)=CELL("address",OFFSET(RAM0,MMU_RAM_X,MMU_RAM_Y))),MMU_VAL,CH391)))</f>
        <v>0</v>
      </c>
      <c r="CI391" s="50">
        <f t="array" aca="1" ref="CI391" ca="1">IF(RESET,0,IF(LOAD_ROM,ROM!CI252,IF(AND(MMU_CLK,MMU_MEMW,CELL("address",CI391)=CELL("address",OFFSET(RAM0,MMU_RAM_X,MMU_RAM_Y))),MMU_VAL,CI391)))</f>
        <v>0</v>
      </c>
      <c r="CJ391" s="50">
        <f t="array" aca="1" ref="CJ391" ca="1">IF(RESET,0,IF(LOAD_ROM,ROM!CJ252,IF(AND(MMU_CLK,MMU_MEMW,CELL("address",CJ391)=CELL("address",OFFSET(RAM0,MMU_RAM_X,MMU_RAM_Y))),MMU_VAL,CJ391)))</f>
        <v>0</v>
      </c>
      <c r="CK391" s="50">
        <f t="array" aca="1" ref="CK391" ca="1">IF(RESET,0,IF(LOAD_ROM,ROM!CK252,IF(AND(MMU_CLK,MMU_MEMW,CELL("address",CK391)=CELL("address",OFFSET(RAM0,MMU_RAM_X,MMU_RAM_Y))),MMU_VAL,CK391)))</f>
        <v>0</v>
      </c>
      <c r="CL391" s="50">
        <f t="array" aca="1" ref="CL391" ca="1">IF(RESET,0,IF(LOAD_ROM,ROM!CL252,IF(AND(MMU_CLK,MMU_MEMW,CELL("address",CL391)=CELL("address",OFFSET(RAM0,MMU_RAM_X,MMU_RAM_Y))),MMU_VAL,CL391)))</f>
        <v>0</v>
      </c>
      <c r="CM391" s="50">
        <f t="array" aca="1" ref="CM391" ca="1">IF(RESET,0,IF(LOAD_ROM,ROM!CM252,IF(AND(MMU_CLK,MMU_MEMW,CELL("address",CM391)=CELL("address",OFFSET(RAM0,MMU_RAM_X,MMU_RAM_Y))),MMU_VAL,CM391)))</f>
        <v>0</v>
      </c>
      <c r="CN391" s="50">
        <f t="array" aca="1" ref="CN391" ca="1">IF(RESET,0,IF(LOAD_ROM,ROM!CN252,IF(AND(MMU_CLK,MMU_MEMW,CELL("address",CN391)=CELL("address",OFFSET(RAM0,MMU_RAM_X,MMU_RAM_Y))),MMU_VAL,CN391)))</f>
        <v>0</v>
      </c>
      <c r="CO391" s="50">
        <f t="array" aca="1" ref="CO391" ca="1">IF(RESET,0,IF(LOAD_ROM,ROM!CO252,IF(AND(MMU_CLK,MMU_MEMW,CELL("address",CO391)=CELL("address",OFFSET(RAM0,MMU_RAM_X,MMU_RAM_Y))),MMU_VAL,CO391)))</f>
        <v>0</v>
      </c>
      <c r="CP391" s="50">
        <f t="array" aca="1" ref="CP391" ca="1">IF(RESET,0,IF(LOAD_ROM,ROM!CP252,IF(AND(MMU_CLK,MMU_MEMW,CELL("address",CP391)=CELL("address",OFFSET(RAM0,MMU_RAM_X,MMU_RAM_Y))),MMU_VAL,CP391)))</f>
        <v>0</v>
      </c>
      <c r="CQ391" s="50">
        <f t="array" aca="1" ref="CQ391" ca="1">IF(RESET,0,IF(LOAD_ROM,ROM!CQ252,IF(AND(MMU_CLK,MMU_MEMW,CELL("address",CQ391)=CELL("address",OFFSET(RAM0,MMU_RAM_X,MMU_RAM_Y))),MMU_VAL,CQ391)))</f>
        <v>0</v>
      </c>
      <c r="CR391" s="50">
        <f t="array" aca="1" ref="CR391" ca="1">IF(RESET,0,IF(LOAD_ROM,ROM!CR252,IF(AND(MMU_CLK,MMU_MEMW,CELL("address",CR391)=CELL("address",OFFSET(RAM0,MMU_RAM_X,MMU_RAM_Y))),MMU_VAL,CR391)))</f>
        <v>0</v>
      </c>
      <c r="CS391" s="50">
        <f t="array" aca="1" ref="CS391" ca="1">IF(RESET,0,IF(LOAD_ROM,ROM!CS252,IF(AND(MMU_CLK,MMU_MEMW,CELL("address",CS391)=CELL("address",OFFSET(RAM0,MMU_RAM_X,MMU_RAM_Y))),MMU_VAL,CS391)))</f>
        <v>0</v>
      </c>
      <c r="CT391" s="50">
        <f t="array" aca="1" ref="CT391" ca="1">IF(RESET,0,IF(LOAD_ROM,ROM!CT252,IF(AND(MMU_CLK,MMU_MEMW,CELL("address",CT391)=CELL("address",OFFSET(RAM0,MMU_RAM_X,MMU_RAM_Y))),MMU_VAL,CT391)))</f>
        <v>0</v>
      </c>
      <c r="CU391" s="50">
        <f t="array" aca="1" ref="CU391" ca="1">IF(RESET,0,IF(LOAD_ROM,ROM!CU252,IF(AND(MMU_CLK,MMU_MEMW,CELL("address",CU391)=CELL("address",OFFSET(RAM0,MMU_RAM_X,MMU_RAM_Y))),MMU_VAL,CU391)))</f>
        <v>0</v>
      </c>
      <c r="CV391" s="50">
        <f t="array" aca="1" ref="CV391" ca="1">IF(RESET,0,IF(LOAD_ROM,ROM!CV252,IF(AND(MMU_CLK,MMU_MEMW,CELL("address",CV391)=CELL("address",OFFSET(RAM0,MMU_RAM_X,MMU_RAM_Y))),MMU_VAL,CV391)))</f>
        <v>0</v>
      </c>
      <c r="CW391" s="50">
        <f t="array" aca="1" ref="CW391" ca="1">IF(RESET,0,IF(LOAD_ROM,ROM!CW252,IF(AND(MMU_CLK,MMU_MEMW,CELL("address",CW391)=CELL("address",OFFSET(RAM0,MMU_RAM_X,MMU_RAM_Y))),MMU_VAL,CW391)))</f>
        <v>0</v>
      </c>
      <c r="CX391" s="50">
        <f t="array" aca="1" ref="CX391" ca="1">IF(RESET,0,IF(LOAD_ROM,ROM!CX252,IF(AND(MMU_CLK,MMU_MEMW,CELL("address",CX391)=CELL("address",OFFSET(RAM0,MMU_RAM_X,MMU_RAM_Y))),MMU_VAL,CX391)))</f>
        <v>0</v>
      </c>
      <c r="CY391" s="50">
        <f t="array" aca="1" ref="CY391" ca="1">IF(RESET,0,IF(LOAD_ROM,ROM!CY252,IF(AND(MMU_CLK,MMU_MEMW,CELL("address",CY391)=CELL("address",OFFSET(RAM0,MMU_RAM_X,MMU_RAM_Y))),MMU_VAL,CY391)))</f>
        <v>0</v>
      </c>
      <c r="CZ391" s="50">
        <f t="array" aca="1" ref="CZ391" ca="1">IF(RESET,0,IF(LOAD_ROM,ROM!CZ252,IF(AND(MMU_CLK,MMU_MEMW,CELL("address",CZ391)=CELL("address",OFFSET(RAM0,MMU_RAM_X,MMU_RAM_Y))),MMU_VAL,CZ391)))</f>
        <v>0</v>
      </c>
      <c r="DA391" s="50">
        <f t="array" aca="1" ref="DA391" ca="1">IF(RESET,0,IF(LOAD_ROM,ROM!DA252,IF(AND(MMU_CLK,MMU_MEMW,CELL("address",DA391)=CELL("address",OFFSET(RAM0,MMU_RAM_X,MMU_RAM_Y))),MMU_VAL,DA391)))</f>
        <v>0</v>
      </c>
      <c r="DB391" s="50">
        <f t="array" aca="1" ref="DB391" ca="1">IF(RESET,0,IF(LOAD_ROM,ROM!DB252,IF(AND(MMU_CLK,MMU_MEMW,CELL("address",DB391)=CELL("address",OFFSET(RAM0,MMU_RAM_X,MMU_RAM_Y))),MMU_VAL,DB391)))</f>
        <v>0</v>
      </c>
      <c r="DC391" s="50">
        <f t="array" aca="1" ref="DC391" ca="1">IF(RESET,0,IF(LOAD_ROM,ROM!DC252,IF(AND(MMU_CLK,MMU_MEMW,CELL("address",DC391)=CELL("address",OFFSET(RAM0,MMU_RAM_X,MMU_RAM_Y))),MMU_VAL,DC391)))</f>
        <v>0</v>
      </c>
      <c r="DD391" s="50">
        <f t="array" aca="1" ref="DD391" ca="1">IF(RESET,0,IF(LOAD_ROM,ROM!DD252,IF(AND(MMU_CLK,MMU_MEMW,CELL("address",DD391)=CELL("address",OFFSET(RAM0,MMU_RAM_X,MMU_RAM_Y))),MMU_VAL,DD391)))</f>
        <v>0</v>
      </c>
      <c r="DE391" s="50">
        <f t="array" aca="1" ref="DE391" ca="1">IF(RESET,0,IF(LOAD_ROM,ROM!DE252,IF(AND(MMU_CLK,MMU_MEMW,CELL("address",DE391)=CELL("address",OFFSET(RAM0,MMU_RAM_X,MMU_RAM_Y))),MMU_VAL,DE391)))</f>
        <v>0</v>
      </c>
      <c r="DF391" s="50">
        <f t="array" aca="1" ref="DF391" ca="1">IF(RESET,0,IF(LOAD_ROM,ROM!DF252,IF(AND(MMU_CLK,MMU_MEMW,CELL("address",DF391)=CELL("address",OFFSET(RAM0,MMU_RAM_X,MMU_RAM_Y))),MMU_VAL,DF391)))</f>
        <v>0</v>
      </c>
      <c r="DG391" s="50">
        <f t="array" aca="1" ref="DG391" ca="1">IF(RESET,0,IF(LOAD_ROM,ROM!DG252,IF(AND(MMU_CLK,MMU_MEMW,CELL("address",DG391)=CELL("address",OFFSET(RAM0,MMU_RAM_X,MMU_RAM_Y))),MMU_VAL,DG391)))</f>
        <v>0</v>
      </c>
      <c r="DH391" s="50">
        <f t="array" aca="1" ref="DH391" ca="1">IF(RESET,0,IF(LOAD_ROM,ROM!DH252,IF(AND(MMU_CLK,MMU_MEMW,CELL("address",DH391)=CELL("address",OFFSET(RAM0,MMU_RAM_X,MMU_RAM_Y))),MMU_VAL,DH391)))</f>
        <v>0</v>
      </c>
      <c r="DI391" s="50">
        <f t="array" aca="1" ref="DI391" ca="1">IF(RESET,0,IF(LOAD_ROM,ROM!DI252,IF(AND(MMU_CLK,MMU_MEMW,CELL("address",DI391)=CELL("address",OFFSET(RAM0,MMU_RAM_X,MMU_RAM_Y))),MMU_VAL,DI391)))</f>
        <v>0</v>
      </c>
      <c r="DJ391" s="50">
        <f t="array" aca="1" ref="DJ391" ca="1">IF(RESET,0,IF(LOAD_ROM,ROM!DJ252,IF(AND(MMU_CLK,MMU_MEMW,CELL("address",DJ391)=CELL("address",OFFSET(RAM0,MMU_RAM_X,MMU_RAM_Y))),MMU_VAL,DJ391)))</f>
        <v>0</v>
      </c>
      <c r="DK391" s="50">
        <f t="array" aca="1" ref="DK391" ca="1">IF(RESET,0,IF(LOAD_ROM,ROM!DK252,IF(AND(MMU_CLK,MMU_MEMW,CELL("address",DK391)=CELL("address",OFFSET(RAM0,MMU_RAM_X,MMU_RAM_Y))),MMU_VAL,DK391)))</f>
        <v>0</v>
      </c>
      <c r="DL391" s="50">
        <f t="array" aca="1" ref="DL391" ca="1">IF(RESET,0,IF(LOAD_ROM,ROM!DL252,IF(AND(MMU_CLK,MMU_MEMW,CELL("address",DL391)=CELL("address",OFFSET(RAM0,MMU_RAM_X,MMU_RAM_Y))),MMU_VAL,DL391)))</f>
        <v>0</v>
      </c>
      <c r="DM391" s="50">
        <f t="array" aca="1" ref="DM391" ca="1">IF(RESET,0,IF(LOAD_ROM,ROM!DM252,IF(AND(MMU_CLK,MMU_MEMW,CELL("address",DM391)=CELL("address",OFFSET(RAM0,MMU_RAM_X,MMU_RAM_Y))),MMU_VAL,DM391)))</f>
        <v>0</v>
      </c>
      <c r="DN391" s="50">
        <f t="array" aca="1" ref="DN391" ca="1">IF(RESET,0,IF(LOAD_ROM,ROM!DN252,IF(AND(MMU_CLK,MMU_MEMW,CELL("address",DN391)=CELL("address",OFFSET(RAM0,MMU_RAM_X,MMU_RAM_Y))),MMU_VAL,DN391)))</f>
        <v>0</v>
      </c>
      <c r="DO391" s="50">
        <f t="array" aca="1" ref="DO391" ca="1">IF(RESET,0,IF(LOAD_ROM,ROM!DO252,IF(AND(MMU_CLK,MMU_MEMW,CELL("address",DO391)=CELL("address",OFFSET(RAM0,MMU_RAM_X,MMU_RAM_Y))),MMU_VAL,DO391)))</f>
        <v>0</v>
      </c>
      <c r="DP391" s="50">
        <f t="array" aca="1" ref="DP391" ca="1">IF(RESET,0,IF(LOAD_ROM,ROM!DP252,IF(AND(MMU_CLK,MMU_MEMW,CELL("address",DP391)=CELL("address",OFFSET(RAM0,MMU_RAM_X,MMU_RAM_Y))),MMU_VAL,DP391)))</f>
        <v>0</v>
      </c>
      <c r="DQ391" s="50">
        <f t="array" aca="1" ref="DQ391" ca="1">IF(RESET,0,IF(LOAD_ROM,ROM!DQ252,IF(AND(MMU_CLK,MMU_MEMW,CELL("address",DQ391)=CELL("address",OFFSET(RAM0,MMU_RAM_X,MMU_RAM_Y))),MMU_VAL,DQ391)))</f>
        <v>0</v>
      </c>
      <c r="DR391" s="50">
        <f t="array" aca="1" ref="DR391" ca="1">IF(RESET,0,IF(LOAD_ROM,ROM!DR252,IF(AND(MMU_CLK,MMU_MEMW,CELL("address",DR391)=CELL("address",OFFSET(RAM0,MMU_RAM_X,MMU_RAM_Y))),MMU_VAL,DR391)))</f>
        <v>0</v>
      </c>
      <c r="DS391" s="50">
        <f t="array" aca="1" ref="DS391" ca="1">IF(RESET,0,IF(LOAD_ROM,ROM!DS252,IF(AND(MMU_CLK,MMU_MEMW,CELL("address",DS391)=CELL("address",OFFSET(RAM0,MMU_RAM_X,MMU_RAM_Y))),MMU_VAL,DS391)))</f>
        <v>0</v>
      </c>
      <c r="DT391" s="50">
        <f t="array" aca="1" ref="DT391" ca="1">IF(RESET,0,IF(LOAD_ROM,ROM!DT252,IF(AND(MMU_CLK,MMU_MEMW,CELL("address",DT391)=CELL("address",OFFSET(RAM0,MMU_RAM_X,MMU_RAM_Y))),MMU_VAL,DT391)))</f>
        <v>0</v>
      </c>
      <c r="DU391" s="50">
        <f t="array" aca="1" ref="DU391" ca="1">IF(RESET,0,IF(LOAD_ROM,ROM!DU252,IF(AND(MMU_CLK,MMU_MEMW,CELL("address",DU391)=CELL("address",OFFSET(RAM0,MMU_RAM_X,MMU_RAM_Y))),MMU_VAL,DU391)))</f>
        <v>0</v>
      </c>
      <c r="DV391" s="50">
        <f t="array" aca="1" ref="DV391" ca="1">IF(RESET,0,IF(LOAD_ROM,ROM!DV252,IF(AND(MMU_CLK,MMU_MEMW,CELL("address",DV391)=CELL("address",OFFSET(RAM0,MMU_RAM_X,MMU_RAM_Y))),MMU_VAL,DV391)))</f>
        <v>0</v>
      </c>
      <c r="DW391" s="50">
        <f t="array" aca="1" ref="DW391" ca="1">IF(RESET,0,IF(LOAD_ROM,ROM!DW252,IF(AND(MMU_CLK,MMU_MEMW,CELL("address",DW391)=CELL("address",OFFSET(RAM0,MMU_RAM_X,MMU_RAM_Y))),MMU_VAL,DW391)))</f>
        <v>0</v>
      </c>
      <c r="DX391" s="50">
        <f t="array" aca="1" ref="DX391" ca="1">IF(RESET,0,IF(LOAD_ROM,ROM!DX252,IF(AND(MMU_CLK,MMU_MEMW,CELL("address",DX391)=CELL("address",OFFSET(RAM0,MMU_RAM_X,MMU_RAM_Y))),MMU_VAL,DX391)))</f>
        <v>0</v>
      </c>
    </row>
    <row r="392" spans="1:128" x14ac:dyDescent="0.35">
      <c r="A392" s="50">
        <f t="array" aca="1" ref="A392" ca="1">IF(RESET,0,IF(LOAD_ROM,ROM!A253,IF(AND(MMU_CLK,MMU_MEMW,CELL("address",A392)=CELL("address",OFFSET(RAM0,MMU_RAM_X,MMU_RAM_Y))),MMU_VAL,A392)))</f>
        <v>0</v>
      </c>
      <c r="B392" s="50">
        <f t="array" aca="1" ref="B392" ca="1">IF(RESET,0,IF(LOAD_ROM,ROM!B253,IF(AND(MMU_CLK,MMU_MEMW,CELL("address",B392)=CELL("address",OFFSET(RAM0,MMU_RAM_X,MMU_RAM_Y))),MMU_VAL,B392)))</f>
        <v>0</v>
      </c>
      <c r="C392" s="50">
        <f t="array" aca="1" ref="C392" ca="1">IF(RESET,0,IF(LOAD_ROM,ROM!C253,IF(AND(MMU_CLK,MMU_MEMW,CELL("address",C392)=CELL("address",OFFSET(RAM0,MMU_RAM_X,MMU_RAM_Y))),MMU_VAL,C392)))</f>
        <v>0</v>
      </c>
      <c r="D392" s="50">
        <f t="array" aca="1" ref="D392" ca="1">IF(RESET,0,IF(LOAD_ROM,ROM!D253,IF(AND(MMU_CLK,MMU_MEMW,CELL("address",D392)=CELL("address",OFFSET(RAM0,MMU_RAM_X,MMU_RAM_Y))),MMU_VAL,D392)))</f>
        <v>0</v>
      </c>
      <c r="E392" s="50">
        <f t="array" aca="1" ref="E392" ca="1">IF(RESET,0,IF(LOAD_ROM,ROM!E253,IF(AND(MMU_CLK,MMU_MEMW,CELL("address",E392)=CELL("address",OFFSET(RAM0,MMU_RAM_X,MMU_RAM_Y))),MMU_VAL,E392)))</f>
        <v>0</v>
      </c>
      <c r="F392" s="50">
        <f t="array" aca="1" ref="F392" ca="1">IF(RESET,0,IF(LOAD_ROM,ROM!F253,IF(AND(MMU_CLK,MMU_MEMW,CELL("address",F392)=CELL("address",OFFSET(RAM0,MMU_RAM_X,MMU_RAM_Y))),MMU_VAL,F392)))</f>
        <v>0</v>
      </c>
      <c r="G392" s="50">
        <f t="array" aca="1" ref="G392" ca="1">IF(RESET,0,IF(LOAD_ROM,ROM!G253,IF(AND(MMU_CLK,MMU_MEMW,CELL("address",G392)=CELL("address",OFFSET(RAM0,MMU_RAM_X,MMU_RAM_Y))),MMU_VAL,G392)))</f>
        <v>0</v>
      </c>
      <c r="H392" s="50">
        <f t="array" aca="1" ref="H392" ca="1">IF(RESET,0,IF(LOAD_ROM,ROM!H253,IF(AND(MMU_CLK,MMU_MEMW,CELL("address",H392)=CELL("address",OFFSET(RAM0,MMU_RAM_X,MMU_RAM_Y))),MMU_VAL,H392)))</f>
        <v>0</v>
      </c>
      <c r="I392" s="50">
        <f t="array" aca="1" ref="I392" ca="1">IF(RESET,0,IF(LOAD_ROM,ROM!I253,IF(AND(MMU_CLK,MMU_MEMW,CELL("address",I392)=CELL("address",OFFSET(RAM0,MMU_RAM_X,MMU_RAM_Y))),MMU_VAL,I392)))</f>
        <v>0</v>
      </c>
      <c r="J392" s="50">
        <f t="array" aca="1" ref="J392" ca="1">IF(RESET,0,IF(LOAD_ROM,ROM!J253,IF(AND(MMU_CLK,MMU_MEMW,CELL("address",J392)=CELL("address",OFFSET(RAM0,MMU_RAM_X,MMU_RAM_Y))),MMU_VAL,J392)))</f>
        <v>0</v>
      </c>
      <c r="K392" s="50">
        <f t="array" aca="1" ref="K392" ca="1">IF(RESET,0,IF(LOAD_ROM,ROM!K253,IF(AND(MMU_CLK,MMU_MEMW,CELL("address",K392)=CELL("address",OFFSET(RAM0,MMU_RAM_X,MMU_RAM_Y))),MMU_VAL,K392)))</f>
        <v>0</v>
      </c>
      <c r="L392" s="50">
        <f t="array" aca="1" ref="L392" ca="1">IF(RESET,0,IF(LOAD_ROM,ROM!L253,IF(AND(MMU_CLK,MMU_MEMW,CELL("address",L392)=CELL("address",OFFSET(RAM0,MMU_RAM_X,MMU_RAM_Y))),MMU_VAL,L392)))</f>
        <v>0</v>
      </c>
      <c r="M392" s="50">
        <f t="array" aca="1" ref="M392" ca="1">IF(RESET,0,IF(LOAD_ROM,ROM!M253,IF(AND(MMU_CLK,MMU_MEMW,CELL("address",M392)=CELL("address",OFFSET(RAM0,MMU_RAM_X,MMU_RAM_Y))),MMU_VAL,M392)))</f>
        <v>0</v>
      </c>
      <c r="N392" s="50">
        <f t="array" aca="1" ref="N392" ca="1">IF(RESET,0,IF(LOAD_ROM,ROM!N253,IF(AND(MMU_CLK,MMU_MEMW,CELL("address",N392)=CELL("address",OFFSET(RAM0,MMU_RAM_X,MMU_RAM_Y))),MMU_VAL,N392)))</f>
        <v>0</v>
      </c>
      <c r="O392" s="50">
        <f t="array" aca="1" ref="O392" ca="1">IF(RESET,0,IF(LOAD_ROM,ROM!O253,IF(AND(MMU_CLK,MMU_MEMW,CELL("address",O392)=CELL("address",OFFSET(RAM0,MMU_RAM_X,MMU_RAM_Y))),MMU_VAL,O392)))</f>
        <v>0</v>
      </c>
      <c r="P392" s="50">
        <f t="array" aca="1" ref="P392" ca="1">IF(RESET,0,IF(LOAD_ROM,ROM!P253,IF(AND(MMU_CLK,MMU_MEMW,CELL("address",P392)=CELL("address",OFFSET(RAM0,MMU_RAM_X,MMU_RAM_Y))),MMU_VAL,P392)))</f>
        <v>0</v>
      </c>
      <c r="Q392" s="50">
        <f t="array" aca="1" ref="Q392" ca="1">IF(RESET,0,IF(LOAD_ROM,ROM!Q253,IF(AND(MMU_CLK,MMU_MEMW,CELL("address",Q392)=CELL("address",OFFSET(RAM0,MMU_RAM_X,MMU_RAM_Y))),MMU_VAL,Q392)))</f>
        <v>0</v>
      </c>
      <c r="R392" s="50">
        <f t="array" aca="1" ref="R392" ca="1">IF(RESET,0,IF(LOAD_ROM,ROM!R253,IF(AND(MMU_CLK,MMU_MEMW,CELL("address",R392)=CELL("address",OFFSET(RAM0,MMU_RAM_X,MMU_RAM_Y))),MMU_VAL,R392)))</f>
        <v>0</v>
      </c>
      <c r="S392" s="50">
        <f t="array" aca="1" ref="S392" ca="1">IF(RESET,0,IF(LOAD_ROM,ROM!S253,IF(AND(MMU_CLK,MMU_MEMW,CELL("address",S392)=CELL("address",OFFSET(RAM0,MMU_RAM_X,MMU_RAM_Y))),MMU_VAL,S392)))</f>
        <v>0</v>
      </c>
      <c r="T392" s="50">
        <f t="array" aca="1" ref="T392" ca="1">IF(RESET,0,IF(LOAD_ROM,ROM!T253,IF(AND(MMU_CLK,MMU_MEMW,CELL("address",T392)=CELL("address",OFFSET(RAM0,MMU_RAM_X,MMU_RAM_Y))),MMU_VAL,T392)))</f>
        <v>0</v>
      </c>
      <c r="U392" s="50">
        <f t="array" aca="1" ref="U392" ca="1">IF(RESET,0,IF(LOAD_ROM,ROM!U253,IF(AND(MMU_CLK,MMU_MEMW,CELL("address",U392)=CELL("address",OFFSET(RAM0,MMU_RAM_X,MMU_RAM_Y))),MMU_VAL,U392)))</f>
        <v>0</v>
      </c>
      <c r="V392" s="50">
        <f t="array" aca="1" ref="V392" ca="1">IF(RESET,0,IF(LOAD_ROM,ROM!V253,IF(AND(MMU_CLK,MMU_MEMW,CELL("address",V392)=CELL("address",OFFSET(RAM0,MMU_RAM_X,MMU_RAM_Y))),MMU_VAL,V392)))</f>
        <v>0</v>
      </c>
      <c r="W392" s="50">
        <f t="array" aca="1" ref="W392" ca="1">IF(RESET,0,IF(LOAD_ROM,ROM!W253,IF(AND(MMU_CLK,MMU_MEMW,CELL("address",W392)=CELL("address",OFFSET(RAM0,MMU_RAM_X,MMU_RAM_Y))),MMU_VAL,W392)))</f>
        <v>0</v>
      </c>
      <c r="X392" s="50">
        <f t="array" aca="1" ref="X392" ca="1">IF(RESET,0,IF(LOAD_ROM,ROM!X253,IF(AND(MMU_CLK,MMU_MEMW,CELL("address",X392)=CELL("address",OFFSET(RAM0,MMU_RAM_X,MMU_RAM_Y))),MMU_VAL,X392)))</f>
        <v>0</v>
      </c>
      <c r="Y392" s="50">
        <f t="array" aca="1" ref="Y392" ca="1">IF(RESET,0,IF(LOAD_ROM,ROM!Y253,IF(AND(MMU_CLK,MMU_MEMW,CELL("address",Y392)=CELL("address",OFFSET(RAM0,MMU_RAM_X,MMU_RAM_Y))),MMU_VAL,Y392)))</f>
        <v>0</v>
      </c>
      <c r="Z392" s="50">
        <f t="array" aca="1" ref="Z392" ca="1">IF(RESET,0,IF(LOAD_ROM,ROM!Z253,IF(AND(MMU_CLK,MMU_MEMW,CELL("address",Z392)=CELL("address",OFFSET(RAM0,MMU_RAM_X,MMU_RAM_Y))),MMU_VAL,Z392)))</f>
        <v>0</v>
      </c>
      <c r="AA392" s="50">
        <f t="array" aca="1" ref="AA392" ca="1">IF(RESET,0,IF(LOAD_ROM,ROM!AA253,IF(AND(MMU_CLK,MMU_MEMW,CELL("address",AA392)=CELL("address",OFFSET(RAM0,MMU_RAM_X,MMU_RAM_Y))),MMU_VAL,AA392)))</f>
        <v>0</v>
      </c>
      <c r="AB392" s="50">
        <f t="array" aca="1" ref="AB392" ca="1">IF(RESET,0,IF(LOAD_ROM,ROM!AB253,IF(AND(MMU_CLK,MMU_MEMW,CELL("address",AB392)=CELL("address",OFFSET(RAM0,MMU_RAM_X,MMU_RAM_Y))),MMU_VAL,AB392)))</f>
        <v>0</v>
      </c>
      <c r="AC392" s="50">
        <f t="array" aca="1" ref="AC392" ca="1">IF(RESET,0,IF(LOAD_ROM,ROM!AC253,IF(AND(MMU_CLK,MMU_MEMW,CELL("address",AC392)=CELL("address",OFFSET(RAM0,MMU_RAM_X,MMU_RAM_Y))),MMU_VAL,AC392)))</f>
        <v>0</v>
      </c>
      <c r="AD392" s="50">
        <f t="array" aca="1" ref="AD392" ca="1">IF(RESET,0,IF(LOAD_ROM,ROM!AD253,IF(AND(MMU_CLK,MMU_MEMW,CELL("address",AD392)=CELL("address",OFFSET(RAM0,MMU_RAM_X,MMU_RAM_Y))),MMU_VAL,AD392)))</f>
        <v>0</v>
      </c>
      <c r="AE392" s="50">
        <f t="array" aca="1" ref="AE392" ca="1">IF(RESET,0,IF(LOAD_ROM,ROM!AE253,IF(AND(MMU_CLK,MMU_MEMW,CELL("address",AE392)=CELL("address",OFFSET(RAM0,MMU_RAM_X,MMU_RAM_Y))),MMU_VAL,AE392)))</f>
        <v>0</v>
      </c>
      <c r="AF392" s="50">
        <f t="array" aca="1" ref="AF392" ca="1">IF(RESET,0,IF(LOAD_ROM,ROM!AF253,IF(AND(MMU_CLK,MMU_MEMW,CELL("address",AF392)=CELL("address",OFFSET(RAM0,MMU_RAM_X,MMU_RAM_Y))),MMU_VAL,AF392)))</f>
        <v>0</v>
      </c>
      <c r="AG392" s="50">
        <f t="array" aca="1" ref="AG392" ca="1">IF(RESET,0,IF(LOAD_ROM,ROM!AG253,IF(AND(MMU_CLK,MMU_MEMW,CELL("address",AG392)=CELL("address",OFFSET(RAM0,MMU_RAM_X,MMU_RAM_Y))),MMU_VAL,AG392)))</f>
        <v>0</v>
      </c>
      <c r="AH392" s="50">
        <f t="array" aca="1" ref="AH392" ca="1">IF(RESET,0,IF(LOAD_ROM,ROM!AH253,IF(AND(MMU_CLK,MMU_MEMW,CELL("address",AH392)=CELL("address",OFFSET(RAM0,MMU_RAM_X,MMU_RAM_Y))),MMU_VAL,AH392)))</f>
        <v>0</v>
      </c>
      <c r="AI392" s="50">
        <f t="array" aca="1" ref="AI392" ca="1">IF(RESET,0,IF(LOAD_ROM,ROM!AI253,IF(AND(MMU_CLK,MMU_MEMW,CELL("address",AI392)=CELL("address",OFFSET(RAM0,MMU_RAM_X,MMU_RAM_Y))),MMU_VAL,AI392)))</f>
        <v>0</v>
      </c>
      <c r="AJ392" s="50">
        <f t="array" aca="1" ref="AJ392" ca="1">IF(RESET,0,IF(LOAD_ROM,ROM!AJ253,IF(AND(MMU_CLK,MMU_MEMW,CELL("address",AJ392)=CELL("address",OFFSET(RAM0,MMU_RAM_X,MMU_RAM_Y))),MMU_VAL,AJ392)))</f>
        <v>0</v>
      </c>
      <c r="AK392" s="50">
        <f t="array" aca="1" ref="AK392" ca="1">IF(RESET,0,IF(LOAD_ROM,ROM!AK253,IF(AND(MMU_CLK,MMU_MEMW,CELL("address",AK392)=CELL("address",OFFSET(RAM0,MMU_RAM_X,MMU_RAM_Y))),MMU_VAL,AK392)))</f>
        <v>0</v>
      </c>
      <c r="AL392" s="50">
        <f t="array" aca="1" ref="AL392" ca="1">IF(RESET,0,IF(LOAD_ROM,ROM!AL253,IF(AND(MMU_CLK,MMU_MEMW,CELL("address",AL392)=CELL("address",OFFSET(RAM0,MMU_RAM_X,MMU_RAM_Y))),MMU_VAL,AL392)))</f>
        <v>0</v>
      </c>
      <c r="AM392" s="50">
        <f t="array" aca="1" ref="AM392" ca="1">IF(RESET,0,IF(LOAD_ROM,ROM!AM253,IF(AND(MMU_CLK,MMU_MEMW,CELL("address",AM392)=CELL("address",OFFSET(RAM0,MMU_RAM_X,MMU_RAM_Y))),MMU_VAL,AM392)))</f>
        <v>0</v>
      </c>
      <c r="AN392" s="50">
        <f t="array" aca="1" ref="AN392" ca="1">IF(RESET,0,IF(LOAD_ROM,ROM!AN253,IF(AND(MMU_CLK,MMU_MEMW,CELL("address",AN392)=CELL("address",OFFSET(RAM0,MMU_RAM_X,MMU_RAM_Y))),MMU_VAL,AN392)))</f>
        <v>0</v>
      </c>
      <c r="AO392" s="50">
        <f t="array" aca="1" ref="AO392" ca="1">IF(RESET,0,IF(LOAD_ROM,ROM!AO253,IF(AND(MMU_CLK,MMU_MEMW,CELL("address",AO392)=CELL("address",OFFSET(RAM0,MMU_RAM_X,MMU_RAM_Y))),MMU_VAL,AO392)))</f>
        <v>0</v>
      </c>
      <c r="AP392" s="50">
        <f t="array" aca="1" ref="AP392" ca="1">IF(RESET,0,IF(LOAD_ROM,ROM!AP253,IF(AND(MMU_CLK,MMU_MEMW,CELL("address",AP392)=CELL("address",OFFSET(RAM0,MMU_RAM_X,MMU_RAM_Y))),MMU_VAL,AP392)))</f>
        <v>0</v>
      </c>
      <c r="AQ392" s="50">
        <f t="array" aca="1" ref="AQ392" ca="1">IF(RESET,0,IF(LOAD_ROM,ROM!AQ253,IF(AND(MMU_CLK,MMU_MEMW,CELL("address",AQ392)=CELL("address",OFFSET(RAM0,MMU_RAM_X,MMU_RAM_Y))),MMU_VAL,AQ392)))</f>
        <v>0</v>
      </c>
      <c r="AR392" s="50">
        <f t="array" aca="1" ref="AR392" ca="1">IF(RESET,0,IF(LOAD_ROM,ROM!AR253,IF(AND(MMU_CLK,MMU_MEMW,CELL("address",AR392)=CELL("address",OFFSET(RAM0,MMU_RAM_X,MMU_RAM_Y))),MMU_VAL,AR392)))</f>
        <v>0</v>
      </c>
      <c r="AS392" s="50">
        <f t="array" aca="1" ref="AS392" ca="1">IF(RESET,0,IF(LOAD_ROM,ROM!AS253,IF(AND(MMU_CLK,MMU_MEMW,CELL("address",AS392)=CELL("address",OFFSET(RAM0,MMU_RAM_X,MMU_RAM_Y))),MMU_VAL,AS392)))</f>
        <v>0</v>
      </c>
      <c r="AT392" s="50">
        <f t="array" aca="1" ref="AT392" ca="1">IF(RESET,0,IF(LOAD_ROM,ROM!AT253,IF(AND(MMU_CLK,MMU_MEMW,CELL("address",AT392)=CELL("address",OFFSET(RAM0,MMU_RAM_X,MMU_RAM_Y))),MMU_VAL,AT392)))</f>
        <v>0</v>
      </c>
      <c r="AU392" s="50">
        <f t="array" aca="1" ref="AU392" ca="1">IF(RESET,0,IF(LOAD_ROM,ROM!AU253,IF(AND(MMU_CLK,MMU_MEMW,CELL("address",AU392)=CELL("address",OFFSET(RAM0,MMU_RAM_X,MMU_RAM_Y))),MMU_VAL,AU392)))</f>
        <v>0</v>
      </c>
      <c r="AV392" s="50">
        <f t="array" aca="1" ref="AV392" ca="1">IF(RESET,0,IF(LOAD_ROM,ROM!AV253,IF(AND(MMU_CLK,MMU_MEMW,CELL("address",AV392)=CELL("address",OFFSET(RAM0,MMU_RAM_X,MMU_RAM_Y))),MMU_VAL,AV392)))</f>
        <v>0</v>
      </c>
      <c r="AW392" s="50">
        <f t="array" aca="1" ref="AW392" ca="1">IF(RESET,0,IF(LOAD_ROM,ROM!AW253,IF(AND(MMU_CLK,MMU_MEMW,CELL("address",AW392)=CELL("address",OFFSET(RAM0,MMU_RAM_X,MMU_RAM_Y))),MMU_VAL,AW392)))</f>
        <v>0</v>
      </c>
      <c r="AX392" s="50">
        <f t="array" aca="1" ref="AX392" ca="1">IF(RESET,0,IF(LOAD_ROM,ROM!AX253,IF(AND(MMU_CLK,MMU_MEMW,CELL("address",AX392)=CELL("address",OFFSET(RAM0,MMU_RAM_X,MMU_RAM_Y))),MMU_VAL,AX392)))</f>
        <v>0</v>
      </c>
      <c r="AY392" s="50">
        <f t="array" aca="1" ref="AY392" ca="1">IF(RESET,0,IF(LOAD_ROM,ROM!AY253,IF(AND(MMU_CLK,MMU_MEMW,CELL("address",AY392)=CELL("address",OFFSET(RAM0,MMU_RAM_X,MMU_RAM_Y))),MMU_VAL,AY392)))</f>
        <v>0</v>
      </c>
      <c r="AZ392" s="50">
        <f t="array" aca="1" ref="AZ392" ca="1">IF(RESET,0,IF(LOAD_ROM,ROM!AZ253,IF(AND(MMU_CLK,MMU_MEMW,CELL("address",AZ392)=CELL("address",OFFSET(RAM0,MMU_RAM_X,MMU_RAM_Y))),MMU_VAL,AZ392)))</f>
        <v>0</v>
      </c>
      <c r="BA392" s="50">
        <f t="array" aca="1" ref="BA392" ca="1">IF(RESET,0,IF(LOAD_ROM,ROM!BA253,IF(AND(MMU_CLK,MMU_MEMW,CELL("address",BA392)=CELL("address",OFFSET(RAM0,MMU_RAM_X,MMU_RAM_Y))),MMU_VAL,BA392)))</f>
        <v>0</v>
      </c>
      <c r="BB392" s="50">
        <f t="array" aca="1" ref="BB392" ca="1">IF(RESET,0,IF(LOAD_ROM,ROM!BB253,IF(AND(MMU_CLK,MMU_MEMW,CELL("address",BB392)=CELL("address",OFFSET(RAM0,MMU_RAM_X,MMU_RAM_Y))),MMU_VAL,BB392)))</f>
        <v>0</v>
      </c>
      <c r="BC392" s="50">
        <f t="array" aca="1" ref="BC392" ca="1">IF(RESET,0,IF(LOAD_ROM,ROM!BC253,IF(AND(MMU_CLK,MMU_MEMW,CELL("address",BC392)=CELL("address",OFFSET(RAM0,MMU_RAM_X,MMU_RAM_Y))),MMU_VAL,BC392)))</f>
        <v>0</v>
      </c>
      <c r="BD392" s="50">
        <f t="array" aca="1" ref="BD392" ca="1">IF(RESET,0,IF(LOAD_ROM,ROM!BD253,IF(AND(MMU_CLK,MMU_MEMW,CELL("address",BD392)=CELL("address",OFFSET(RAM0,MMU_RAM_X,MMU_RAM_Y))),MMU_VAL,BD392)))</f>
        <v>0</v>
      </c>
      <c r="BE392" s="50">
        <f t="array" aca="1" ref="BE392" ca="1">IF(RESET,0,IF(LOAD_ROM,ROM!BE253,IF(AND(MMU_CLK,MMU_MEMW,CELL("address",BE392)=CELL("address",OFFSET(RAM0,MMU_RAM_X,MMU_RAM_Y))),MMU_VAL,BE392)))</f>
        <v>0</v>
      </c>
      <c r="BF392" s="50">
        <f t="array" aca="1" ref="BF392" ca="1">IF(RESET,0,IF(LOAD_ROM,ROM!BF253,IF(AND(MMU_CLK,MMU_MEMW,CELL("address",BF392)=CELL("address",OFFSET(RAM0,MMU_RAM_X,MMU_RAM_Y))),MMU_VAL,BF392)))</f>
        <v>0</v>
      </c>
      <c r="BG392" s="50">
        <f t="array" aca="1" ref="BG392" ca="1">IF(RESET,0,IF(LOAD_ROM,ROM!BG253,IF(AND(MMU_CLK,MMU_MEMW,CELL("address",BG392)=CELL("address",OFFSET(RAM0,MMU_RAM_X,MMU_RAM_Y))),MMU_VAL,BG392)))</f>
        <v>0</v>
      </c>
      <c r="BH392" s="50">
        <f t="array" aca="1" ref="BH392" ca="1">IF(RESET,0,IF(LOAD_ROM,ROM!BH253,IF(AND(MMU_CLK,MMU_MEMW,CELL("address",BH392)=CELL("address",OFFSET(RAM0,MMU_RAM_X,MMU_RAM_Y))),MMU_VAL,BH392)))</f>
        <v>0</v>
      </c>
      <c r="BI392" s="50">
        <f t="array" aca="1" ref="BI392" ca="1">IF(RESET,0,IF(LOAD_ROM,ROM!BI253,IF(AND(MMU_CLK,MMU_MEMW,CELL("address",BI392)=CELL("address",OFFSET(RAM0,MMU_RAM_X,MMU_RAM_Y))),MMU_VAL,BI392)))</f>
        <v>0</v>
      </c>
      <c r="BJ392" s="50">
        <f t="array" aca="1" ref="BJ392" ca="1">IF(RESET,0,IF(LOAD_ROM,ROM!BJ253,IF(AND(MMU_CLK,MMU_MEMW,CELL("address",BJ392)=CELL("address",OFFSET(RAM0,MMU_RAM_X,MMU_RAM_Y))),MMU_VAL,BJ392)))</f>
        <v>0</v>
      </c>
      <c r="BK392" s="50">
        <f t="array" aca="1" ref="BK392" ca="1">IF(RESET,0,IF(LOAD_ROM,ROM!BK253,IF(AND(MMU_CLK,MMU_MEMW,CELL("address",BK392)=CELL("address",OFFSET(RAM0,MMU_RAM_X,MMU_RAM_Y))),MMU_VAL,BK392)))</f>
        <v>0</v>
      </c>
      <c r="BL392" s="50">
        <f t="array" aca="1" ref="BL392" ca="1">IF(RESET,0,IF(LOAD_ROM,ROM!BL253,IF(AND(MMU_CLK,MMU_MEMW,CELL("address",BL392)=CELL("address",OFFSET(RAM0,MMU_RAM_X,MMU_RAM_Y))),MMU_VAL,BL392)))</f>
        <v>0</v>
      </c>
      <c r="BM392" s="50">
        <f t="array" aca="1" ref="BM392" ca="1">IF(RESET,0,IF(LOAD_ROM,ROM!BM253,IF(AND(MMU_CLK,MMU_MEMW,CELL("address",BM392)=CELL("address",OFFSET(RAM0,MMU_RAM_X,MMU_RAM_Y))),MMU_VAL,BM392)))</f>
        <v>0</v>
      </c>
      <c r="BN392" s="50">
        <f t="array" aca="1" ref="BN392" ca="1">IF(RESET,0,IF(LOAD_ROM,ROM!BN253,IF(AND(MMU_CLK,MMU_MEMW,CELL("address",BN392)=CELL("address",OFFSET(RAM0,MMU_RAM_X,MMU_RAM_Y))),MMU_VAL,BN392)))</f>
        <v>0</v>
      </c>
      <c r="BO392" s="50">
        <f t="array" aca="1" ref="BO392" ca="1">IF(RESET,0,IF(LOAD_ROM,ROM!BO253,IF(AND(MMU_CLK,MMU_MEMW,CELL("address",BO392)=CELL("address",OFFSET(RAM0,MMU_RAM_X,MMU_RAM_Y))),MMU_VAL,BO392)))</f>
        <v>0</v>
      </c>
      <c r="BP392" s="50">
        <f t="array" aca="1" ref="BP392" ca="1">IF(RESET,0,IF(LOAD_ROM,ROM!BP253,IF(AND(MMU_CLK,MMU_MEMW,CELL("address",BP392)=CELL("address",OFFSET(RAM0,MMU_RAM_X,MMU_RAM_Y))),MMU_VAL,BP392)))</f>
        <v>0</v>
      </c>
      <c r="BQ392" s="50">
        <f t="array" aca="1" ref="BQ392" ca="1">IF(RESET,0,IF(LOAD_ROM,ROM!BQ253,IF(AND(MMU_CLK,MMU_MEMW,CELL("address",BQ392)=CELL("address",OFFSET(RAM0,MMU_RAM_X,MMU_RAM_Y))),MMU_VAL,BQ392)))</f>
        <v>0</v>
      </c>
      <c r="BR392" s="50">
        <f t="array" aca="1" ref="BR392" ca="1">IF(RESET,0,IF(LOAD_ROM,ROM!BR253,IF(AND(MMU_CLK,MMU_MEMW,CELL("address",BR392)=CELL("address",OFFSET(RAM0,MMU_RAM_X,MMU_RAM_Y))),MMU_VAL,BR392)))</f>
        <v>0</v>
      </c>
      <c r="BS392" s="50">
        <f t="array" aca="1" ref="BS392" ca="1">IF(RESET,0,IF(LOAD_ROM,ROM!BS253,IF(AND(MMU_CLK,MMU_MEMW,CELL("address",BS392)=CELL("address",OFFSET(RAM0,MMU_RAM_X,MMU_RAM_Y))),MMU_VAL,BS392)))</f>
        <v>0</v>
      </c>
      <c r="BT392" s="50">
        <f t="array" aca="1" ref="BT392" ca="1">IF(RESET,0,IF(LOAD_ROM,ROM!BT253,IF(AND(MMU_CLK,MMU_MEMW,CELL("address",BT392)=CELL("address",OFFSET(RAM0,MMU_RAM_X,MMU_RAM_Y))),MMU_VAL,BT392)))</f>
        <v>0</v>
      </c>
      <c r="BU392" s="50">
        <f t="array" aca="1" ref="BU392" ca="1">IF(RESET,0,IF(LOAD_ROM,ROM!BU253,IF(AND(MMU_CLK,MMU_MEMW,CELL("address",BU392)=CELL("address",OFFSET(RAM0,MMU_RAM_X,MMU_RAM_Y))),MMU_VAL,BU392)))</f>
        <v>0</v>
      </c>
      <c r="BV392" s="50">
        <f t="array" aca="1" ref="BV392" ca="1">IF(RESET,0,IF(LOAD_ROM,ROM!BV253,IF(AND(MMU_CLK,MMU_MEMW,CELL("address",BV392)=CELL("address",OFFSET(RAM0,MMU_RAM_X,MMU_RAM_Y))),MMU_VAL,BV392)))</f>
        <v>0</v>
      </c>
      <c r="BW392" s="50">
        <f t="array" aca="1" ref="BW392" ca="1">IF(RESET,0,IF(LOAD_ROM,ROM!BW253,IF(AND(MMU_CLK,MMU_MEMW,CELL("address",BW392)=CELL("address",OFFSET(RAM0,MMU_RAM_X,MMU_RAM_Y))),MMU_VAL,BW392)))</f>
        <v>0</v>
      </c>
      <c r="BX392" s="50">
        <f t="array" aca="1" ref="BX392" ca="1">IF(RESET,0,IF(LOAD_ROM,ROM!BX253,IF(AND(MMU_CLK,MMU_MEMW,CELL("address",BX392)=CELL("address",OFFSET(RAM0,MMU_RAM_X,MMU_RAM_Y))),MMU_VAL,BX392)))</f>
        <v>0</v>
      </c>
      <c r="BY392" s="50">
        <f t="array" aca="1" ref="BY392" ca="1">IF(RESET,0,IF(LOAD_ROM,ROM!BY253,IF(AND(MMU_CLK,MMU_MEMW,CELL("address",BY392)=CELL("address",OFFSET(RAM0,MMU_RAM_X,MMU_RAM_Y))),MMU_VAL,BY392)))</f>
        <v>0</v>
      </c>
      <c r="BZ392" s="50">
        <f t="array" aca="1" ref="BZ392" ca="1">IF(RESET,0,IF(LOAD_ROM,ROM!BZ253,IF(AND(MMU_CLK,MMU_MEMW,CELL("address",BZ392)=CELL("address",OFFSET(RAM0,MMU_RAM_X,MMU_RAM_Y))),MMU_VAL,BZ392)))</f>
        <v>0</v>
      </c>
      <c r="CA392" s="50">
        <f t="array" aca="1" ref="CA392" ca="1">IF(RESET,0,IF(LOAD_ROM,ROM!CA253,IF(AND(MMU_CLK,MMU_MEMW,CELL("address",CA392)=CELL("address",OFFSET(RAM0,MMU_RAM_X,MMU_RAM_Y))),MMU_VAL,CA392)))</f>
        <v>0</v>
      </c>
      <c r="CB392" s="50">
        <f t="array" aca="1" ref="CB392" ca="1">IF(RESET,0,IF(LOAD_ROM,ROM!CB253,IF(AND(MMU_CLK,MMU_MEMW,CELL("address",CB392)=CELL("address",OFFSET(RAM0,MMU_RAM_X,MMU_RAM_Y))),MMU_VAL,CB392)))</f>
        <v>0</v>
      </c>
      <c r="CC392" s="50">
        <f t="array" aca="1" ref="CC392" ca="1">IF(RESET,0,IF(LOAD_ROM,ROM!CC253,IF(AND(MMU_CLK,MMU_MEMW,CELL("address",CC392)=CELL("address",OFFSET(RAM0,MMU_RAM_X,MMU_RAM_Y))),MMU_VAL,CC392)))</f>
        <v>0</v>
      </c>
      <c r="CD392" s="50">
        <f t="array" aca="1" ref="CD392" ca="1">IF(RESET,0,IF(LOAD_ROM,ROM!CD253,IF(AND(MMU_CLK,MMU_MEMW,CELL("address",CD392)=CELL("address",OFFSET(RAM0,MMU_RAM_X,MMU_RAM_Y))),MMU_VAL,CD392)))</f>
        <v>0</v>
      </c>
      <c r="CE392" s="50">
        <f t="array" aca="1" ref="CE392" ca="1">IF(RESET,0,IF(LOAD_ROM,ROM!CE253,IF(AND(MMU_CLK,MMU_MEMW,CELL("address",CE392)=CELL("address",OFFSET(RAM0,MMU_RAM_X,MMU_RAM_Y))),MMU_VAL,CE392)))</f>
        <v>0</v>
      </c>
      <c r="CF392" s="50">
        <f t="array" aca="1" ref="CF392" ca="1">IF(RESET,0,IF(LOAD_ROM,ROM!CF253,IF(AND(MMU_CLK,MMU_MEMW,CELL("address",CF392)=CELL("address",OFFSET(RAM0,MMU_RAM_X,MMU_RAM_Y))),MMU_VAL,CF392)))</f>
        <v>0</v>
      </c>
      <c r="CG392" s="50">
        <f t="array" aca="1" ref="CG392" ca="1">IF(RESET,0,IF(LOAD_ROM,ROM!CG253,IF(AND(MMU_CLK,MMU_MEMW,CELL("address",CG392)=CELL("address",OFFSET(RAM0,MMU_RAM_X,MMU_RAM_Y))),MMU_VAL,CG392)))</f>
        <v>0</v>
      </c>
      <c r="CH392" s="50">
        <f t="array" aca="1" ref="CH392" ca="1">IF(RESET,0,IF(LOAD_ROM,ROM!CH253,IF(AND(MMU_CLK,MMU_MEMW,CELL("address",CH392)=CELL("address",OFFSET(RAM0,MMU_RAM_X,MMU_RAM_Y))),MMU_VAL,CH392)))</f>
        <v>0</v>
      </c>
      <c r="CI392" s="50">
        <f t="array" aca="1" ref="CI392" ca="1">IF(RESET,0,IF(LOAD_ROM,ROM!CI253,IF(AND(MMU_CLK,MMU_MEMW,CELL("address",CI392)=CELL("address",OFFSET(RAM0,MMU_RAM_X,MMU_RAM_Y))),MMU_VAL,CI392)))</f>
        <v>0</v>
      </c>
      <c r="CJ392" s="50">
        <f t="array" aca="1" ref="CJ392" ca="1">IF(RESET,0,IF(LOAD_ROM,ROM!CJ253,IF(AND(MMU_CLK,MMU_MEMW,CELL("address",CJ392)=CELL("address",OFFSET(RAM0,MMU_RAM_X,MMU_RAM_Y))),MMU_VAL,CJ392)))</f>
        <v>0</v>
      </c>
      <c r="CK392" s="50">
        <f t="array" aca="1" ref="CK392" ca="1">IF(RESET,0,IF(LOAD_ROM,ROM!CK253,IF(AND(MMU_CLK,MMU_MEMW,CELL("address",CK392)=CELL("address",OFFSET(RAM0,MMU_RAM_X,MMU_RAM_Y))),MMU_VAL,CK392)))</f>
        <v>0</v>
      </c>
      <c r="CL392" s="50">
        <f t="array" aca="1" ref="CL392" ca="1">IF(RESET,0,IF(LOAD_ROM,ROM!CL253,IF(AND(MMU_CLK,MMU_MEMW,CELL("address",CL392)=CELL("address",OFFSET(RAM0,MMU_RAM_X,MMU_RAM_Y))),MMU_VAL,CL392)))</f>
        <v>0</v>
      </c>
      <c r="CM392" s="50">
        <f t="array" aca="1" ref="CM392" ca="1">IF(RESET,0,IF(LOAD_ROM,ROM!CM253,IF(AND(MMU_CLK,MMU_MEMW,CELL("address",CM392)=CELL("address",OFFSET(RAM0,MMU_RAM_X,MMU_RAM_Y))),MMU_VAL,CM392)))</f>
        <v>0</v>
      </c>
      <c r="CN392" s="50">
        <f t="array" aca="1" ref="CN392" ca="1">IF(RESET,0,IF(LOAD_ROM,ROM!CN253,IF(AND(MMU_CLK,MMU_MEMW,CELL("address",CN392)=CELL("address",OFFSET(RAM0,MMU_RAM_X,MMU_RAM_Y))),MMU_VAL,CN392)))</f>
        <v>0</v>
      </c>
      <c r="CO392" s="50">
        <f t="array" aca="1" ref="CO392" ca="1">IF(RESET,0,IF(LOAD_ROM,ROM!CO253,IF(AND(MMU_CLK,MMU_MEMW,CELL("address",CO392)=CELL("address",OFFSET(RAM0,MMU_RAM_X,MMU_RAM_Y))),MMU_VAL,CO392)))</f>
        <v>0</v>
      </c>
      <c r="CP392" s="50">
        <f t="array" aca="1" ref="CP392" ca="1">IF(RESET,0,IF(LOAD_ROM,ROM!CP253,IF(AND(MMU_CLK,MMU_MEMW,CELL("address",CP392)=CELL("address",OFFSET(RAM0,MMU_RAM_X,MMU_RAM_Y))),MMU_VAL,CP392)))</f>
        <v>0</v>
      </c>
      <c r="CQ392" s="50">
        <f t="array" aca="1" ref="CQ392" ca="1">IF(RESET,0,IF(LOAD_ROM,ROM!CQ253,IF(AND(MMU_CLK,MMU_MEMW,CELL("address",CQ392)=CELL("address",OFFSET(RAM0,MMU_RAM_X,MMU_RAM_Y))),MMU_VAL,CQ392)))</f>
        <v>0</v>
      </c>
      <c r="CR392" s="50">
        <f t="array" aca="1" ref="CR392" ca="1">IF(RESET,0,IF(LOAD_ROM,ROM!CR253,IF(AND(MMU_CLK,MMU_MEMW,CELL("address",CR392)=CELL("address",OFFSET(RAM0,MMU_RAM_X,MMU_RAM_Y))),MMU_VAL,CR392)))</f>
        <v>0</v>
      </c>
      <c r="CS392" s="50">
        <f t="array" aca="1" ref="CS392" ca="1">IF(RESET,0,IF(LOAD_ROM,ROM!CS253,IF(AND(MMU_CLK,MMU_MEMW,CELL("address",CS392)=CELL("address",OFFSET(RAM0,MMU_RAM_X,MMU_RAM_Y))),MMU_VAL,CS392)))</f>
        <v>0</v>
      </c>
      <c r="CT392" s="50">
        <f t="array" aca="1" ref="CT392" ca="1">IF(RESET,0,IF(LOAD_ROM,ROM!CT253,IF(AND(MMU_CLK,MMU_MEMW,CELL("address",CT392)=CELL("address",OFFSET(RAM0,MMU_RAM_X,MMU_RAM_Y))),MMU_VAL,CT392)))</f>
        <v>0</v>
      </c>
      <c r="CU392" s="50">
        <f t="array" aca="1" ref="CU392" ca="1">IF(RESET,0,IF(LOAD_ROM,ROM!CU253,IF(AND(MMU_CLK,MMU_MEMW,CELL("address",CU392)=CELL("address",OFFSET(RAM0,MMU_RAM_X,MMU_RAM_Y))),MMU_VAL,CU392)))</f>
        <v>0</v>
      </c>
      <c r="CV392" s="50">
        <f t="array" aca="1" ref="CV392" ca="1">IF(RESET,0,IF(LOAD_ROM,ROM!CV253,IF(AND(MMU_CLK,MMU_MEMW,CELL("address",CV392)=CELL("address",OFFSET(RAM0,MMU_RAM_X,MMU_RAM_Y))),MMU_VAL,CV392)))</f>
        <v>0</v>
      </c>
      <c r="CW392" s="50">
        <f t="array" aca="1" ref="CW392" ca="1">IF(RESET,0,IF(LOAD_ROM,ROM!CW253,IF(AND(MMU_CLK,MMU_MEMW,CELL("address",CW392)=CELL("address",OFFSET(RAM0,MMU_RAM_X,MMU_RAM_Y))),MMU_VAL,CW392)))</f>
        <v>0</v>
      </c>
      <c r="CX392" s="50">
        <f t="array" aca="1" ref="CX392" ca="1">IF(RESET,0,IF(LOAD_ROM,ROM!CX253,IF(AND(MMU_CLK,MMU_MEMW,CELL("address",CX392)=CELL("address",OFFSET(RAM0,MMU_RAM_X,MMU_RAM_Y))),MMU_VAL,CX392)))</f>
        <v>0</v>
      </c>
      <c r="CY392" s="50">
        <f t="array" aca="1" ref="CY392" ca="1">IF(RESET,0,IF(LOAD_ROM,ROM!CY253,IF(AND(MMU_CLK,MMU_MEMW,CELL("address",CY392)=CELL("address",OFFSET(RAM0,MMU_RAM_X,MMU_RAM_Y))),MMU_VAL,CY392)))</f>
        <v>0</v>
      </c>
      <c r="CZ392" s="50">
        <f t="array" aca="1" ref="CZ392" ca="1">IF(RESET,0,IF(LOAD_ROM,ROM!CZ253,IF(AND(MMU_CLK,MMU_MEMW,CELL("address",CZ392)=CELL("address",OFFSET(RAM0,MMU_RAM_X,MMU_RAM_Y))),MMU_VAL,CZ392)))</f>
        <v>0</v>
      </c>
      <c r="DA392" s="50">
        <f t="array" aca="1" ref="DA392" ca="1">IF(RESET,0,IF(LOAD_ROM,ROM!DA253,IF(AND(MMU_CLK,MMU_MEMW,CELL("address",DA392)=CELL("address",OFFSET(RAM0,MMU_RAM_X,MMU_RAM_Y))),MMU_VAL,DA392)))</f>
        <v>0</v>
      </c>
      <c r="DB392" s="50">
        <f t="array" aca="1" ref="DB392" ca="1">IF(RESET,0,IF(LOAD_ROM,ROM!DB253,IF(AND(MMU_CLK,MMU_MEMW,CELL("address",DB392)=CELL("address",OFFSET(RAM0,MMU_RAM_X,MMU_RAM_Y))),MMU_VAL,DB392)))</f>
        <v>0</v>
      </c>
      <c r="DC392" s="50">
        <f t="array" aca="1" ref="DC392" ca="1">IF(RESET,0,IF(LOAD_ROM,ROM!DC253,IF(AND(MMU_CLK,MMU_MEMW,CELL("address",DC392)=CELL("address",OFFSET(RAM0,MMU_RAM_X,MMU_RAM_Y))),MMU_VAL,DC392)))</f>
        <v>0</v>
      </c>
      <c r="DD392" s="50">
        <f t="array" aca="1" ref="DD392" ca="1">IF(RESET,0,IF(LOAD_ROM,ROM!DD253,IF(AND(MMU_CLK,MMU_MEMW,CELL("address",DD392)=CELL("address",OFFSET(RAM0,MMU_RAM_X,MMU_RAM_Y))),MMU_VAL,DD392)))</f>
        <v>0</v>
      </c>
      <c r="DE392" s="50">
        <f t="array" aca="1" ref="DE392" ca="1">IF(RESET,0,IF(LOAD_ROM,ROM!DE253,IF(AND(MMU_CLK,MMU_MEMW,CELL("address",DE392)=CELL("address",OFFSET(RAM0,MMU_RAM_X,MMU_RAM_Y))),MMU_VAL,DE392)))</f>
        <v>0</v>
      </c>
      <c r="DF392" s="50">
        <f t="array" aca="1" ref="DF392" ca="1">IF(RESET,0,IF(LOAD_ROM,ROM!DF253,IF(AND(MMU_CLK,MMU_MEMW,CELL("address",DF392)=CELL("address",OFFSET(RAM0,MMU_RAM_X,MMU_RAM_Y))),MMU_VAL,DF392)))</f>
        <v>0</v>
      </c>
      <c r="DG392" s="50">
        <f t="array" aca="1" ref="DG392" ca="1">IF(RESET,0,IF(LOAD_ROM,ROM!DG253,IF(AND(MMU_CLK,MMU_MEMW,CELL("address",DG392)=CELL("address",OFFSET(RAM0,MMU_RAM_X,MMU_RAM_Y))),MMU_VAL,DG392)))</f>
        <v>0</v>
      </c>
      <c r="DH392" s="50">
        <f t="array" aca="1" ref="DH392" ca="1">IF(RESET,0,IF(LOAD_ROM,ROM!DH253,IF(AND(MMU_CLK,MMU_MEMW,CELL("address",DH392)=CELL("address",OFFSET(RAM0,MMU_RAM_X,MMU_RAM_Y))),MMU_VAL,DH392)))</f>
        <v>0</v>
      </c>
      <c r="DI392" s="50">
        <f t="array" aca="1" ref="DI392" ca="1">IF(RESET,0,IF(LOAD_ROM,ROM!DI253,IF(AND(MMU_CLK,MMU_MEMW,CELL("address",DI392)=CELL("address",OFFSET(RAM0,MMU_RAM_X,MMU_RAM_Y))),MMU_VAL,DI392)))</f>
        <v>0</v>
      </c>
      <c r="DJ392" s="50">
        <f t="array" aca="1" ref="DJ392" ca="1">IF(RESET,0,IF(LOAD_ROM,ROM!DJ253,IF(AND(MMU_CLK,MMU_MEMW,CELL("address",DJ392)=CELL("address",OFFSET(RAM0,MMU_RAM_X,MMU_RAM_Y))),MMU_VAL,DJ392)))</f>
        <v>0</v>
      </c>
      <c r="DK392" s="50">
        <f t="array" aca="1" ref="DK392" ca="1">IF(RESET,0,IF(LOAD_ROM,ROM!DK253,IF(AND(MMU_CLK,MMU_MEMW,CELL("address",DK392)=CELL("address",OFFSET(RAM0,MMU_RAM_X,MMU_RAM_Y))),MMU_VAL,DK392)))</f>
        <v>0</v>
      </c>
      <c r="DL392" s="50">
        <f t="array" aca="1" ref="DL392" ca="1">IF(RESET,0,IF(LOAD_ROM,ROM!DL253,IF(AND(MMU_CLK,MMU_MEMW,CELL("address",DL392)=CELL("address",OFFSET(RAM0,MMU_RAM_X,MMU_RAM_Y))),MMU_VAL,DL392)))</f>
        <v>0</v>
      </c>
      <c r="DM392" s="50">
        <f t="array" aca="1" ref="DM392" ca="1">IF(RESET,0,IF(LOAD_ROM,ROM!DM253,IF(AND(MMU_CLK,MMU_MEMW,CELL("address",DM392)=CELL("address",OFFSET(RAM0,MMU_RAM_X,MMU_RAM_Y))),MMU_VAL,DM392)))</f>
        <v>0</v>
      </c>
      <c r="DN392" s="50">
        <f t="array" aca="1" ref="DN392" ca="1">IF(RESET,0,IF(LOAD_ROM,ROM!DN253,IF(AND(MMU_CLK,MMU_MEMW,CELL("address",DN392)=CELL("address",OFFSET(RAM0,MMU_RAM_X,MMU_RAM_Y))),MMU_VAL,DN392)))</f>
        <v>0</v>
      </c>
      <c r="DO392" s="50">
        <f t="array" aca="1" ref="DO392" ca="1">IF(RESET,0,IF(LOAD_ROM,ROM!DO253,IF(AND(MMU_CLK,MMU_MEMW,CELL("address",DO392)=CELL("address",OFFSET(RAM0,MMU_RAM_X,MMU_RAM_Y))),MMU_VAL,DO392)))</f>
        <v>0</v>
      </c>
      <c r="DP392" s="50">
        <f t="array" aca="1" ref="DP392" ca="1">IF(RESET,0,IF(LOAD_ROM,ROM!DP253,IF(AND(MMU_CLK,MMU_MEMW,CELL("address",DP392)=CELL("address",OFFSET(RAM0,MMU_RAM_X,MMU_RAM_Y))),MMU_VAL,DP392)))</f>
        <v>0</v>
      </c>
      <c r="DQ392" s="50">
        <f t="array" aca="1" ref="DQ392" ca="1">IF(RESET,0,IF(LOAD_ROM,ROM!DQ253,IF(AND(MMU_CLK,MMU_MEMW,CELL("address",DQ392)=CELL("address",OFFSET(RAM0,MMU_RAM_X,MMU_RAM_Y))),MMU_VAL,DQ392)))</f>
        <v>0</v>
      </c>
      <c r="DR392" s="50">
        <f t="array" aca="1" ref="DR392" ca="1">IF(RESET,0,IF(LOAD_ROM,ROM!DR253,IF(AND(MMU_CLK,MMU_MEMW,CELL("address",DR392)=CELL("address",OFFSET(RAM0,MMU_RAM_X,MMU_RAM_Y))),MMU_VAL,DR392)))</f>
        <v>0</v>
      </c>
      <c r="DS392" s="50">
        <f t="array" aca="1" ref="DS392" ca="1">IF(RESET,0,IF(LOAD_ROM,ROM!DS253,IF(AND(MMU_CLK,MMU_MEMW,CELL("address",DS392)=CELL("address",OFFSET(RAM0,MMU_RAM_X,MMU_RAM_Y))),MMU_VAL,DS392)))</f>
        <v>0</v>
      </c>
      <c r="DT392" s="50">
        <f t="array" aca="1" ref="DT392" ca="1">IF(RESET,0,IF(LOAD_ROM,ROM!DT253,IF(AND(MMU_CLK,MMU_MEMW,CELL("address",DT392)=CELL("address",OFFSET(RAM0,MMU_RAM_X,MMU_RAM_Y))),MMU_VAL,DT392)))</f>
        <v>0</v>
      </c>
      <c r="DU392" s="50">
        <f t="array" aca="1" ref="DU392" ca="1">IF(RESET,0,IF(LOAD_ROM,ROM!DU253,IF(AND(MMU_CLK,MMU_MEMW,CELL("address",DU392)=CELL("address",OFFSET(RAM0,MMU_RAM_X,MMU_RAM_Y))),MMU_VAL,DU392)))</f>
        <v>0</v>
      </c>
      <c r="DV392" s="50">
        <f t="array" aca="1" ref="DV392" ca="1">IF(RESET,0,IF(LOAD_ROM,ROM!DV253,IF(AND(MMU_CLK,MMU_MEMW,CELL("address",DV392)=CELL("address",OFFSET(RAM0,MMU_RAM_X,MMU_RAM_Y))),MMU_VAL,DV392)))</f>
        <v>0</v>
      </c>
      <c r="DW392" s="50">
        <f t="array" aca="1" ref="DW392" ca="1">IF(RESET,0,IF(LOAD_ROM,ROM!DW253,IF(AND(MMU_CLK,MMU_MEMW,CELL("address",DW392)=CELL("address",OFFSET(RAM0,MMU_RAM_X,MMU_RAM_Y))),MMU_VAL,DW392)))</f>
        <v>0</v>
      </c>
      <c r="DX392" s="50">
        <f t="array" aca="1" ref="DX392" ca="1">IF(RESET,0,IF(LOAD_ROM,ROM!DX253,IF(AND(MMU_CLK,MMU_MEMW,CELL("address",DX392)=CELL("address",OFFSET(RAM0,MMU_RAM_X,MMU_RAM_Y))),MMU_VAL,DX392)))</f>
        <v>0</v>
      </c>
    </row>
    <row r="393" spans="1:128" x14ac:dyDescent="0.35">
      <c r="A393" s="50">
        <f t="array" aca="1" ref="A393" ca="1">IF(RESET,0,IF(LOAD_ROM,ROM!A254,IF(AND(MMU_CLK,MMU_MEMW,CELL("address",A393)=CELL("address",OFFSET(RAM0,MMU_RAM_X,MMU_RAM_Y))),MMU_VAL,A393)))</f>
        <v>0</v>
      </c>
      <c r="B393" s="50">
        <f t="array" aca="1" ref="B393" ca="1">IF(RESET,0,IF(LOAD_ROM,ROM!B254,IF(AND(MMU_CLK,MMU_MEMW,CELL("address",B393)=CELL("address",OFFSET(RAM0,MMU_RAM_X,MMU_RAM_Y))),MMU_VAL,B393)))</f>
        <v>0</v>
      </c>
      <c r="C393" s="50">
        <f t="array" aca="1" ref="C393" ca="1">IF(RESET,0,IF(LOAD_ROM,ROM!C254,IF(AND(MMU_CLK,MMU_MEMW,CELL("address",C393)=CELL("address",OFFSET(RAM0,MMU_RAM_X,MMU_RAM_Y))),MMU_VAL,C393)))</f>
        <v>0</v>
      </c>
      <c r="D393" s="50">
        <f t="array" aca="1" ref="D393" ca="1">IF(RESET,0,IF(LOAD_ROM,ROM!D254,IF(AND(MMU_CLK,MMU_MEMW,CELL("address",D393)=CELL("address",OFFSET(RAM0,MMU_RAM_X,MMU_RAM_Y))),MMU_VAL,D393)))</f>
        <v>0</v>
      </c>
      <c r="E393" s="50">
        <f t="array" aca="1" ref="E393" ca="1">IF(RESET,0,IF(LOAD_ROM,ROM!E254,IF(AND(MMU_CLK,MMU_MEMW,CELL("address",E393)=CELL("address",OFFSET(RAM0,MMU_RAM_X,MMU_RAM_Y))),MMU_VAL,E393)))</f>
        <v>0</v>
      </c>
      <c r="F393" s="50">
        <f t="array" aca="1" ref="F393" ca="1">IF(RESET,0,IF(LOAD_ROM,ROM!F254,IF(AND(MMU_CLK,MMU_MEMW,CELL("address",F393)=CELL("address",OFFSET(RAM0,MMU_RAM_X,MMU_RAM_Y))),MMU_VAL,F393)))</f>
        <v>0</v>
      </c>
      <c r="G393" s="50">
        <f t="array" aca="1" ref="G393" ca="1">IF(RESET,0,IF(LOAD_ROM,ROM!G254,IF(AND(MMU_CLK,MMU_MEMW,CELL("address",G393)=CELL("address",OFFSET(RAM0,MMU_RAM_X,MMU_RAM_Y))),MMU_VAL,G393)))</f>
        <v>0</v>
      </c>
      <c r="H393" s="50">
        <f t="array" aca="1" ref="H393" ca="1">IF(RESET,0,IF(LOAD_ROM,ROM!H254,IF(AND(MMU_CLK,MMU_MEMW,CELL("address",H393)=CELL("address",OFFSET(RAM0,MMU_RAM_X,MMU_RAM_Y))),MMU_VAL,H393)))</f>
        <v>0</v>
      </c>
      <c r="I393" s="50">
        <f t="array" aca="1" ref="I393" ca="1">IF(RESET,0,IF(LOAD_ROM,ROM!I254,IF(AND(MMU_CLK,MMU_MEMW,CELL("address",I393)=CELL("address",OFFSET(RAM0,MMU_RAM_X,MMU_RAM_Y))),MMU_VAL,I393)))</f>
        <v>0</v>
      </c>
      <c r="J393" s="50">
        <f t="array" aca="1" ref="J393" ca="1">IF(RESET,0,IF(LOAD_ROM,ROM!J254,IF(AND(MMU_CLK,MMU_MEMW,CELL("address",J393)=CELL("address",OFFSET(RAM0,MMU_RAM_X,MMU_RAM_Y))),MMU_VAL,J393)))</f>
        <v>0</v>
      </c>
      <c r="K393" s="50">
        <f t="array" aca="1" ref="K393" ca="1">IF(RESET,0,IF(LOAD_ROM,ROM!K254,IF(AND(MMU_CLK,MMU_MEMW,CELL("address",K393)=CELL("address",OFFSET(RAM0,MMU_RAM_X,MMU_RAM_Y))),MMU_VAL,K393)))</f>
        <v>0</v>
      </c>
      <c r="L393" s="50">
        <f t="array" aca="1" ref="L393" ca="1">IF(RESET,0,IF(LOAD_ROM,ROM!L254,IF(AND(MMU_CLK,MMU_MEMW,CELL("address",L393)=CELL("address",OFFSET(RAM0,MMU_RAM_X,MMU_RAM_Y))),MMU_VAL,L393)))</f>
        <v>0</v>
      </c>
      <c r="M393" s="50">
        <f t="array" aca="1" ref="M393" ca="1">IF(RESET,0,IF(LOAD_ROM,ROM!M254,IF(AND(MMU_CLK,MMU_MEMW,CELL("address",M393)=CELL("address",OFFSET(RAM0,MMU_RAM_X,MMU_RAM_Y))),MMU_VAL,M393)))</f>
        <v>0</v>
      </c>
      <c r="N393" s="50">
        <f t="array" aca="1" ref="N393" ca="1">IF(RESET,0,IF(LOAD_ROM,ROM!N254,IF(AND(MMU_CLK,MMU_MEMW,CELL("address",N393)=CELL("address",OFFSET(RAM0,MMU_RAM_X,MMU_RAM_Y))),MMU_VAL,N393)))</f>
        <v>0</v>
      </c>
      <c r="O393" s="50">
        <f t="array" aca="1" ref="O393" ca="1">IF(RESET,0,IF(LOAD_ROM,ROM!O254,IF(AND(MMU_CLK,MMU_MEMW,CELL("address",O393)=CELL("address",OFFSET(RAM0,MMU_RAM_X,MMU_RAM_Y))),MMU_VAL,O393)))</f>
        <v>0</v>
      </c>
      <c r="P393" s="50">
        <f t="array" aca="1" ref="P393" ca="1">IF(RESET,0,IF(LOAD_ROM,ROM!P254,IF(AND(MMU_CLK,MMU_MEMW,CELL("address",P393)=CELL("address",OFFSET(RAM0,MMU_RAM_X,MMU_RAM_Y))),MMU_VAL,P393)))</f>
        <v>0</v>
      </c>
      <c r="Q393" s="50">
        <f t="array" aca="1" ref="Q393" ca="1">IF(RESET,0,IF(LOAD_ROM,ROM!Q254,IF(AND(MMU_CLK,MMU_MEMW,CELL("address",Q393)=CELL("address",OFFSET(RAM0,MMU_RAM_X,MMU_RAM_Y))),MMU_VAL,Q393)))</f>
        <v>0</v>
      </c>
      <c r="R393" s="50">
        <f t="array" aca="1" ref="R393" ca="1">IF(RESET,0,IF(LOAD_ROM,ROM!R254,IF(AND(MMU_CLK,MMU_MEMW,CELL("address",R393)=CELL("address",OFFSET(RAM0,MMU_RAM_X,MMU_RAM_Y))),MMU_VAL,R393)))</f>
        <v>0</v>
      </c>
      <c r="S393" s="50">
        <f t="array" aca="1" ref="S393" ca="1">IF(RESET,0,IF(LOAD_ROM,ROM!S254,IF(AND(MMU_CLK,MMU_MEMW,CELL("address",S393)=CELL("address",OFFSET(RAM0,MMU_RAM_X,MMU_RAM_Y))),MMU_VAL,S393)))</f>
        <v>0</v>
      </c>
      <c r="T393" s="50">
        <f t="array" aca="1" ref="T393" ca="1">IF(RESET,0,IF(LOAD_ROM,ROM!T254,IF(AND(MMU_CLK,MMU_MEMW,CELL("address",T393)=CELL("address",OFFSET(RAM0,MMU_RAM_X,MMU_RAM_Y))),MMU_VAL,T393)))</f>
        <v>0</v>
      </c>
      <c r="U393" s="50">
        <f t="array" aca="1" ref="U393" ca="1">IF(RESET,0,IF(LOAD_ROM,ROM!U254,IF(AND(MMU_CLK,MMU_MEMW,CELL("address",U393)=CELL("address",OFFSET(RAM0,MMU_RAM_X,MMU_RAM_Y))),MMU_VAL,U393)))</f>
        <v>0</v>
      </c>
      <c r="V393" s="50">
        <f t="array" aca="1" ref="V393" ca="1">IF(RESET,0,IF(LOAD_ROM,ROM!V254,IF(AND(MMU_CLK,MMU_MEMW,CELL("address",V393)=CELL("address",OFFSET(RAM0,MMU_RAM_X,MMU_RAM_Y))),MMU_VAL,V393)))</f>
        <v>0</v>
      </c>
      <c r="W393" s="50">
        <f t="array" aca="1" ref="W393" ca="1">IF(RESET,0,IF(LOAD_ROM,ROM!W254,IF(AND(MMU_CLK,MMU_MEMW,CELL("address",W393)=CELL("address",OFFSET(RAM0,MMU_RAM_X,MMU_RAM_Y))),MMU_VAL,W393)))</f>
        <v>0</v>
      </c>
      <c r="X393" s="50">
        <f t="array" aca="1" ref="X393" ca="1">IF(RESET,0,IF(LOAD_ROM,ROM!X254,IF(AND(MMU_CLK,MMU_MEMW,CELL("address",X393)=CELL("address",OFFSET(RAM0,MMU_RAM_X,MMU_RAM_Y))),MMU_VAL,X393)))</f>
        <v>0</v>
      </c>
      <c r="Y393" s="50">
        <f t="array" aca="1" ref="Y393" ca="1">IF(RESET,0,IF(LOAD_ROM,ROM!Y254,IF(AND(MMU_CLK,MMU_MEMW,CELL("address",Y393)=CELL("address",OFFSET(RAM0,MMU_RAM_X,MMU_RAM_Y))),MMU_VAL,Y393)))</f>
        <v>0</v>
      </c>
      <c r="Z393" s="50">
        <f t="array" aca="1" ref="Z393" ca="1">IF(RESET,0,IF(LOAD_ROM,ROM!Z254,IF(AND(MMU_CLK,MMU_MEMW,CELL("address",Z393)=CELL("address",OFFSET(RAM0,MMU_RAM_X,MMU_RAM_Y))),MMU_VAL,Z393)))</f>
        <v>0</v>
      </c>
      <c r="AA393" s="50">
        <f t="array" aca="1" ref="AA393" ca="1">IF(RESET,0,IF(LOAD_ROM,ROM!AA254,IF(AND(MMU_CLK,MMU_MEMW,CELL("address",AA393)=CELL("address",OFFSET(RAM0,MMU_RAM_X,MMU_RAM_Y))),MMU_VAL,AA393)))</f>
        <v>0</v>
      </c>
      <c r="AB393" s="50">
        <f t="array" aca="1" ref="AB393" ca="1">IF(RESET,0,IF(LOAD_ROM,ROM!AB254,IF(AND(MMU_CLK,MMU_MEMW,CELL("address",AB393)=CELL("address",OFFSET(RAM0,MMU_RAM_X,MMU_RAM_Y))),MMU_VAL,AB393)))</f>
        <v>0</v>
      </c>
      <c r="AC393" s="50">
        <f t="array" aca="1" ref="AC393" ca="1">IF(RESET,0,IF(LOAD_ROM,ROM!AC254,IF(AND(MMU_CLK,MMU_MEMW,CELL("address",AC393)=CELL("address",OFFSET(RAM0,MMU_RAM_X,MMU_RAM_Y))),MMU_VAL,AC393)))</f>
        <v>0</v>
      </c>
      <c r="AD393" s="50">
        <f t="array" aca="1" ref="AD393" ca="1">IF(RESET,0,IF(LOAD_ROM,ROM!AD254,IF(AND(MMU_CLK,MMU_MEMW,CELL("address",AD393)=CELL("address",OFFSET(RAM0,MMU_RAM_X,MMU_RAM_Y))),MMU_VAL,AD393)))</f>
        <v>0</v>
      </c>
      <c r="AE393" s="50">
        <f t="array" aca="1" ref="AE393" ca="1">IF(RESET,0,IF(LOAD_ROM,ROM!AE254,IF(AND(MMU_CLK,MMU_MEMW,CELL("address",AE393)=CELL("address",OFFSET(RAM0,MMU_RAM_X,MMU_RAM_Y))),MMU_VAL,AE393)))</f>
        <v>0</v>
      </c>
      <c r="AF393" s="50">
        <f t="array" aca="1" ref="AF393" ca="1">IF(RESET,0,IF(LOAD_ROM,ROM!AF254,IF(AND(MMU_CLK,MMU_MEMW,CELL("address",AF393)=CELL("address",OFFSET(RAM0,MMU_RAM_X,MMU_RAM_Y))),MMU_VAL,AF393)))</f>
        <v>0</v>
      </c>
      <c r="AG393" s="50">
        <f t="array" aca="1" ref="AG393" ca="1">IF(RESET,0,IF(LOAD_ROM,ROM!AG254,IF(AND(MMU_CLK,MMU_MEMW,CELL("address",AG393)=CELL("address",OFFSET(RAM0,MMU_RAM_X,MMU_RAM_Y))),MMU_VAL,AG393)))</f>
        <v>0</v>
      </c>
      <c r="AH393" s="50">
        <f t="array" aca="1" ref="AH393" ca="1">IF(RESET,0,IF(LOAD_ROM,ROM!AH254,IF(AND(MMU_CLK,MMU_MEMW,CELL("address",AH393)=CELL("address",OFFSET(RAM0,MMU_RAM_X,MMU_RAM_Y))),MMU_VAL,AH393)))</f>
        <v>0</v>
      </c>
      <c r="AI393" s="50">
        <f t="array" aca="1" ref="AI393" ca="1">IF(RESET,0,IF(LOAD_ROM,ROM!AI254,IF(AND(MMU_CLK,MMU_MEMW,CELL("address",AI393)=CELL("address",OFFSET(RAM0,MMU_RAM_X,MMU_RAM_Y))),MMU_VAL,AI393)))</f>
        <v>0</v>
      </c>
      <c r="AJ393" s="50">
        <f t="array" aca="1" ref="AJ393" ca="1">IF(RESET,0,IF(LOAD_ROM,ROM!AJ254,IF(AND(MMU_CLK,MMU_MEMW,CELL("address",AJ393)=CELL("address",OFFSET(RAM0,MMU_RAM_X,MMU_RAM_Y))),MMU_VAL,AJ393)))</f>
        <v>0</v>
      </c>
      <c r="AK393" s="50">
        <f t="array" aca="1" ref="AK393" ca="1">IF(RESET,0,IF(LOAD_ROM,ROM!AK254,IF(AND(MMU_CLK,MMU_MEMW,CELL("address",AK393)=CELL("address",OFFSET(RAM0,MMU_RAM_X,MMU_RAM_Y))),MMU_VAL,AK393)))</f>
        <v>0</v>
      </c>
      <c r="AL393" s="50">
        <f t="array" aca="1" ref="AL393" ca="1">IF(RESET,0,IF(LOAD_ROM,ROM!AL254,IF(AND(MMU_CLK,MMU_MEMW,CELL("address",AL393)=CELL("address",OFFSET(RAM0,MMU_RAM_X,MMU_RAM_Y))),MMU_VAL,AL393)))</f>
        <v>0</v>
      </c>
      <c r="AM393" s="50">
        <f t="array" aca="1" ref="AM393" ca="1">IF(RESET,0,IF(LOAD_ROM,ROM!AM254,IF(AND(MMU_CLK,MMU_MEMW,CELL("address",AM393)=CELL("address",OFFSET(RAM0,MMU_RAM_X,MMU_RAM_Y))),MMU_VAL,AM393)))</f>
        <v>0</v>
      </c>
      <c r="AN393" s="50">
        <f t="array" aca="1" ref="AN393" ca="1">IF(RESET,0,IF(LOAD_ROM,ROM!AN254,IF(AND(MMU_CLK,MMU_MEMW,CELL("address",AN393)=CELL("address",OFFSET(RAM0,MMU_RAM_X,MMU_RAM_Y))),MMU_VAL,AN393)))</f>
        <v>0</v>
      </c>
      <c r="AO393" s="50">
        <f t="array" aca="1" ref="AO393" ca="1">IF(RESET,0,IF(LOAD_ROM,ROM!AO254,IF(AND(MMU_CLK,MMU_MEMW,CELL("address",AO393)=CELL("address",OFFSET(RAM0,MMU_RAM_X,MMU_RAM_Y))),MMU_VAL,AO393)))</f>
        <v>0</v>
      </c>
      <c r="AP393" s="50">
        <f t="array" aca="1" ref="AP393" ca="1">IF(RESET,0,IF(LOAD_ROM,ROM!AP254,IF(AND(MMU_CLK,MMU_MEMW,CELL("address",AP393)=CELL("address",OFFSET(RAM0,MMU_RAM_X,MMU_RAM_Y))),MMU_VAL,AP393)))</f>
        <v>0</v>
      </c>
      <c r="AQ393" s="50">
        <f t="array" aca="1" ref="AQ393" ca="1">IF(RESET,0,IF(LOAD_ROM,ROM!AQ254,IF(AND(MMU_CLK,MMU_MEMW,CELL("address",AQ393)=CELL("address",OFFSET(RAM0,MMU_RAM_X,MMU_RAM_Y))),MMU_VAL,AQ393)))</f>
        <v>0</v>
      </c>
      <c r="AR393" s="50">
        <f t="array" aca="1" ref="AR393" ca="1">IF(RESET,0,IF(LOAD_ROM,ROM!AR254,IF(AND(MMU_CLK,MMU_MEMW,CELL("address",AR393)=CELL("address",OFFSET(RAM0,MMU_RAM_X,MMU_RAM_Y))),MMU_VAL,AR393)))</f>
        <v>0</v>
      </c>
      <c r="AS393" s="50">
        <f t="array" aca="1" ref="AS393" ca="1">IF(RESET,0,IF(LOAD_ROM,ROM!AS254,IF(AND(MMU_CLK,MMU_MEMW,CELL("address",AS393)=CELL("address",OFFSET(RAM0,MMU_RAM_X,MMU_RAM_Y))),MMU_VAL,AS393)))</f>
        <v>0</v>
      </c>
      <c r="AT393" s="50">
        <f t="array" aca="1" ref="AT393" ca="1">IF(RESET,0,IF(LOAD_ROM,ROM!AT254,IF(AND(MMU_CLK,MMU_MEMW,CELL("address",AT393)=CELL("address",OFFSET(RAM0,MMU_RAM_X,MMU_RAM_Y))),MMU_VAL,AT393)))</f>
        <v>0</v>
      </c>
      <c r="AU393" s="50">
        <f t="array" aca="1" ref="AU393" ca="1">IF(RESET,0,IF(LOAD_ROM,ROM!AU254,IF(AND(MMU_CLK,MMU_MEMW,CELL("address",AU393)=CELL("address",OFFSET(RAM0,MMU_RAM_X,MMU_RAM_Y))),MMU_VAL,AU393)))</f>
        <v>0</v>
      </c>
      <c r="AV393" s="50">
        <f t="array" aca="1" ref="AV393" ca="1">IF(RESET,0,IF(LOAD_ROM,ROM!AV254,IF(AND(MMU_CLK,MMU_MEMW,CELL("address",AV393)=CELL("address",OFFSET(RAM0,MMU_RAM_X,MMU_RAM_Y))),MMU_VAL,AV393)))</f>
        <v>0</v>
      </c>
      <c r="AW393" s="50">
        <f t="array" aca="1" ref="AW393" ca="1">IF(RESET,0,IF(LOAD_ROM,ROM!AW254,IF(AND(MMU_CLK,MMU_MEMW,CELL("address",AW393)=CELL("address",OFFSET(RAM0,MMU_RAM_X,MMU_RAM_Y))),MMU_VAL,AW393)))</f>
        <v>0</v>
      </c>
      <c r="AX393" s="50">
        <f t="array" aca="1" ref="AX393" ca="1">IF(RESET,0,IF(LOAD_ROM,ROM!AX254,IF(AND(MMU_CLK,MMU_MEMW,CELL("address",AX393)=CELL("address",OFFSET(RAM0,MMU_RAM_X,MMU_RAM_Y))),MMU_VAL,AX393)))</f>
        <v>0</v>
      </c>
      <c r="AY393" s="50">
        <f t="array" aca="1" ref="AY393" ca="1">IF(RESET,0,IF(LOAD_ROM,ROM!AY254,IF(AND(MMU_CLK,MMU_MEMW,CELL("address",AY393)=CELL("address",OFFSET(RAM0,MMU_RAM_X,MMU_RAM_Y))),MMU_VAL,AY393)))</f>
        <v>0</v>
      </c>
      <c r="AZ393" s="50">
        <f t="array" aca="1" ref="AZ393" ca="1">IF(RESET,0,IF(LOAD_ROM,ROM!AZ254,IF(AND(MMU_CLK,MMU_MEMW,CELL("address",AZ393)=CELL("address",OFFSET(RAM0,MMU_RAM_X,MMU_RAM_Y))),MMU_VAL,AZ393)))</f>
        <v>0</v>
      </c>
      <c r="BA393" s="50">
        <f t="array" aca="1" ref="BA393" ca="1">IF(RESET,0,IF(LOAD_ROM,ROM!BA254,IF(AND(MMU_CLK,MMU_MEMW,CELL("address",BA393)=CELL("address",OFFSET(RAM0,MMU_RAM_X,MMU_RAM_Y))),MMU_VAL,BA393)))</f>
        <v>0</v>
      </c>
      <c r="BB393" s="50">
        <f t="array" aca="1" ref="BB393" ca="1">IF(RESET,0,IF(LOAD_ROM,ROM!BB254,IF(AND(MMU_CLK,MMU_MEMW,CELL("address",BB393)=CELL("address",OFFSET(RAM0,MMU_RAM_X,MMU_RAM_Y))),MMU_VAL,BB393)))</f>
        <v>0</v>
      </c>
      <c r="BC393" s="50">
        <f t="array" aca="1" ref="BC393" ca="1">IF(RESET,0,IF(LOAD_ROM,ROM!BC254,IF(AND(MMU_CLK,MMU_MEMW,CELL("address",BC393)=CELL("address",OFFSET(RAM0,MMU_RAM_X,MMU_RAM_Y))),MMU_VAL,BC393)))</f>
        <v>0</v>
      </c>
      <c r="BD393" s="50">
        <f t="array" aca="1" ref="BD393" ca="1">IF(RESET,0,IF(LOAD_ROM,ROM!BD254,IF(AND(MMU_CLK,MMU_MEMW,CELL("address",BD393)=CELL("address",OFFSET(RAM0,MMU_RAM_X,MMU_RAM_Y))),MMU_VAL,BD393)))</f>
        <v>0</v>
      </c>
      <c r="BE393" s="50">
        <f t="array" aca="1" ref="BE393" ca="1">IF(RESET,0,IF(LOAD_ROM,ROM!BE254,IF(AND(MMU_CLK,MMU_MEMW,CELL("address",BE393)=CELL("address",OFFSET(RAM0,MMU_RAM_X,MMU_RAM_Y))),MMU_VAL,BE393)))</f>
        <v>0</v>
      </c>
      <c r="BF393" s="50">
        <f t="array" aca="1" ref="BF393" ca="1">IF(RESET,0,IF(LOAD_ROM,ROM!BF254,IF(AND(MMU_CLK,MMU_MEMW,CELL("address",BF393)=CELL("address",OFFSET(RAM0,MMU_RAM_X,MMU_RAM_Y))),MMU_VAL,BF393)))</f>
        <v>0</v>
      </c>
      <c r="BG393" s="50">
        <f t="array" aca="1" ref="BG393" ca="1">IF(RESET,0,IF(LOAD_ROM,ROM!BG254,IF(AND(MMU_CLK,MMU_MEMW,CELL("address",BG393)=CELL("address",OFFSET(RAM0,MMU_RAM_X,MMU_RAM_Y))),MMU_VAL,BG393)))</f>
        <v>0</v>
      </c>
      <c r="BH393" s="50">
        <f t="array" aca="1" ref="BH393" ca="1">IF(RESET,0,IF(LOAD_ROM,ROM!BH254,IF(AND(MMU_CLK,MMU_MEMW,CELL("address",BH393)=CELL("address",OFFSET(RAM0,MMU_RAM_X,MMU_RAM_Y))),MMU_VAL,BH393)))</f>
        <v>0</v>
      </c>
      <c r="BI393" s="50">
        <f t="array" aca="1" ref="BI393" ca="1">IF(RESET,0,IF(LOAD_ROM,ROM!BI254,IF(AND(MMU_CLK,MMU_MEMW,CELL("address",BI393)=CELL("address",OFFSET(RAM0,MMU_RAM_X,MMU_RAM_Y))),MMU_VAL,BI393)))</f>
        <v>0</v>
      </c>
      <c r="BJ393" s="50">
        <f t="array" aca="1" ref="BJ393" ca="1">IF(RESET,0,IF(LOAD_ROM,ROM!BJ254,IF(AND(MMU_CLK,MMU_MEMW,CELL("address",BJ393)=CELL("address",OFFSET(RAM0,MMU_RAM_X,MMU_RAM_Y))),MMU_VAL,BJ393)))</f>
        <v>0</v>
      </c>
      <c r="BK393" s="50">
        <f t="array" aca="1" ref="BK393" ca="1">IF(RESET,0,IF(LOAD_ROM,ROM!BK254,IF(AND(MMU_CLK,MMU_MEMW,CELL("address",BK393)=CELL("address",OFFSET(RAM0,MMU_RAM_X,MMU_RAM_Y))),MMU_VAL,BK393)))</f>
        <v>0</v>
      </c>
      <c r="BL393" s="50">
        <f t="array" aca="1" ref="BL393" ca="1">IF(RESET,0,IF(LOAD_ROM,ROM!BL254,IF(AND(MMU_CLK,MMU_MEMW,CELL("address",BL393)=CELL("address",OFFSET(RAM0,MMU_RAM_X,MMU_RAM_Y))),MMU_VAL,BL393)))</f>
        <v>0</v>
      </c>
      <c r="BM393" s="50">
        <f t="array" aca="1" ref="BM393" ca="1">IF(RESET,0,IF(LOAD_ROM,ROM!BM254,IF(AND(MMU_CLK,MMU_MEMW,CELL("address",BM393)=CELL("address",OFFSET(RAM0,MMU_RAM_X,MMU_RAM_Y))),MMU_VAL,BM393)))</f>
        <v>0</v>
      </c>
      <c r="BN393" s="50">
        <f t="array" aca="1" ref="BN393" ca="1">IF(RESET,0,IF(LOAD_ROM,ROM!BN254,IF(AND(MMU_CLK,MMU_MEMW,CELL("address",BN393)=CELL("address",OFFSET(RAM0,MMU_RAM_X,MMU_RAM_Y))),MMU_VAL,BN393)))</f>
        <v>0</v>
      </c>
      <c r="BO393" s="50">
        <f t="array" aca="1" ref="BO393" ca="1">IF(RESET,0,IF(LOAD_ROM,ROM!BO254,IF(AND(MMU_CLK,MMU_MEMW,CELL("address",BO393)=CELL("address",OFFSET(RAM0,MMU_RAM_X,MMU_RAM_Y))),MMU_VAL,BO393)))</f>
        <v>0</v>
      </c>
      <c r="BP393" s="50">
        <f t="array" aca="1" ref="BP393" ca="1">IF(RESET,0,IF(LOAD_ROM,ROM!BP254,IF(AND(MMU_CLK,MMU_MEMW,CELL("address",BP393)=CELL("address",OFFSET(RAM0,MMU_RAM_X,MMU_RAM_Y))),MMU_VAL,BP393)))</f>
        <v>0</v>
      </c>
      <c r="BQ393" s="50">
        <f t="array" aca="1" ref="BQ393" ca="1">IF(RESET,0,IF(LOAD_ROM,ROM!BQ254,IF(AND(MMU_CLK,MMU_MEMW,CELL("address",BQ393)=CELL("address",OFFSET(RAM0,MMU_RAM_X,MMU_RAM_Y))),MMU_VAL,BQ393)))</f>
        <v>0</v>
      </c>
      <c r="BR393" s="50">
        <f t="array" aca="1" ref="BR393" ca="1">IF(RESET,0,IF(LOAD_ROM,ROM!BR254,IF(AND(MMU_CLK,MMU_MEMW,CELL("address",BR393)=CELL("address",OFFSET(RAM0,MMU_RAM_X,MMU_RAM_Y))),MMU_VAL,BR393)))</f>
        <v>0</v>
      </c>
      <c r="BS393" s="50">
        <f t="array" aca="1" ref="BS393" ca="1">IF(RESET,0,IF(LOAD_ROM,ROM!BS254,IF(AND(MMU_CLK,MMU_MEMW,CELL("address",BS393)=CELL("address",OFFSET(RAM0,MMU_RAM_X,MMU_RAM_Y))),MMU_VAL,BS393)))</f>
        <v>0</v>
      </c>
      <c r="BT393" s="50">
        <f t="array" aca="1" ref="BT393" ca="1">IF(RESET,0,IF(LOAD_ROM,ROM!BT254,IF(AND(MMU_CLK,MMU_MEMW,CELL("address",BT393)=CELL("address",OFFSET(RAM0,MMU_RAM_X,MMU_RAM_Y))),MMU_VAL,BT393)))</f>
        <v>0</v>
      </c>
      <c r="BU393" s="50">
        <f t="array" aca="1" ref="BU393" ca="1">IF(RESET,0,IF(LOAD_ROM,ROM!BU254,IF(AND(MMU_CLK,MMU_MEMW,CELL("address",BU393)=CELL("address",OFFSET(RAM0,MMU_RAM_X,MMU_RAM_Y))),MMU_VAL,BU393)))</f>
        <v>0</v>
      </c>
      <c r="BV393" s="50">
        <f t="array" aca="1" ref="BV393" ca="1">IF(RESET,0,IF(LOAD_ROM,ROM!BV254,IF(AND(MMU_CLK,MMU_MEMW,CELL("address",BV393)=CELL("address",OFFSET(RAM0,MMU_RAM_X,MMU_RAM_Y))),MMU_VAL,BV393)))</f>
        <v>0</v>
      </c>
      <c r="BW393" s="50">
        <f t="array" aca="1" ref="BW393" ca="1">IF(RESET,0,IF(LOAD_ROM,ROM!BW254,IF(AND(MMU_CLK,MMU_MEMW,CELL("address",BW393)=CELL("address",OFFSET(RAM0,MMU_RAM_X,MMU_RAM_Y))),MMU_VAL,BW393)))</f>
        <v>0</v>
      </c>
      <c r="BX393" s="50">
        <f t="array" aca="1" ref="BX393" ca="1">IF(RESET,0,IF(LOAD_ROM,ROM!BX254,IF(AND(MMU_CLK,MMU_MEMW,CELL("address",BX393)=CELL("address",OFFSET(RAM0,MMU_RAM_X,MMU_RAM_Y))),MMU_VAL,BX393)))</f>
        <v>0</v>
      </c>
      <c r="BY393" s="50">
        <f t="array" aca="1" ref="BY393" ca="1">IF(RESET,0,IF(LOAD_ROM,ROM!BY254,IF(AND(MMU_CLK,MMU_MEMW,CELL("address",BY393)=CELL("address",OFFSET(RAM0,MMU_RAM_X,MMU_RAM_Y))),MMU_VAL,BY393)))</f>
        <v>0</v>
      </c>
      <c r="BZ393" s="50">
        <f t="array" aca="1" ref="BZ393" ca="1">IF(RESET,0,IF(LOAD_ROM,ROM!BZ254,IF(AND(MMU_CLK,MMU_MEMW,CELL("address",BZ393)=CELL("address",OFFSET(RAM0,MMU_RAM_X,MMU_RAM_Y))),MMU_VAL,BZ393)))</f>
        <v>0</v>
      </c>
      <c r="CA393" s="50">
        <f t="array" aca="1" ref="CA393" ca="1">IF(RESET,0,IF(LOAD_ROM,ROM!CA254,IF(AND(MMU_CLK,MMU_MEMW,CELL("address",CA393)=CELL("address",OFFSET(RAM0,MMU_RAM_X,MMU_RAM_Y))),MMU_VAL,CA393)))</f>
        <v>0</v>
      </c>
      <c r="CB393" s="50">
        <f t="array" aca="1" ref="CB393" ca="1">IF(RESET,0,IF(LOAD_ROM,ROM!CB254,IF(AND(MMU_CLK,MMU_MEMW,CELL("address",CB393)=CELL("address",OFFSET(RAM0,MMU_RAM_X,MMU_RAM_Y))),MMU_VAL,CB393)))</f>
        <v>0</v>
      </c>
      <c r="CC393" s="50">
        <f t="array" aca="1" ref="CC393" ca="1">IF(RESET,0,IF(LOAD_ROM,ROM!CC254,IF(AND(MMU_CLK,MMU_MEMW,CELL("address",CC393)=CELL("address",OFFSET(RAM0,MMU_RAM_X,MMU_RAM_Y))),MMU_VAL,CC393)))</f>
        <v>0</v>
      </c>
      <c r="CD393" s="50">
        <f t="array" aca="1" ref="CD393" ca="1">IF(RESET,0,IF(LOAD_ROM,ROM!CD254,IF(AND(MMU_CLK,MMU_MEMW,CELL("address",CD393)=CELL("address",OFFSET(RAM0,MMU_RAM_X,MMU_RAM_Y))),MMU_VAL,CD393)))</f>
        <v>0</v>
      </c>
      <c r="CE393" s="50">
        <f t="array" aca="1" ref="CE393" ca="1">IF(RESET,0,IF(LOAD_ROM,ROM!CE254,IF(AND(MMU_CLK,MMU_MEMW,CELL("address",CE393)=CELL("address",OFFSET(RAM0,MMU_RAM_X,MMU_RAM_Y))),MMU_VAL,CE393)))</f>
        <v>0</v>
      </c>
      <c r="CF393" s="50">
        <f t="array" aca="1" ref="CF393" ca="1">IF(RESET,0,IF(LOAD_ROM,ROM!CF254,IF(AND(MMU_CLK,MMU_MEMW,CELL("address",CF393)=CELL("address",OFFSET(RAM0,MMU_RAM_X,MMU_RAM_Y))),MMU_VAL,CF393)))</f>
        <v>0</v>
      </c>
      <c r="CG393" s="50">
        <f t="array" aca="1" ref="CG393" ca="1">IF(RESET,0,IF(LOAD_ROM,ROM!CG254,IF(AND(MMU_CLK,MMU_MEMW,CELL("address",CG393)=CELL("address",OFFSET(RAM0,MMU_RAM_X,MMU_RAM_Y))),MMU_VAL,CG393)))</f>
        <v>0</v>
      </c>
      <c r="CH393" s="50">
        <f t="array" aca="1" ref="CH393" ca="1">IF(RESET,0,IF(LOAD_ROM,ROM!CH254,IF(AND(MMU_CLK,MMU_MEMW,CELL("address",CH393)=CELL("address",OFFSET(RAM0,MMU_RAM_X,MMU_RAM_Y))),MMU_VAL,CH393)))</f>
        <v>0</v>
      </c>
      <c r="CI393" s="50">
        <f t="array" aca="1" ref="CI393" ca="1">IF(RESET,0,IF(LOAD_ROM,ROM!CI254,IF(AND(MMU_CLK,MMU_MEMW,CELL("address",CI393)=CELL("address",OFFSET(RAM0,MMU_RAM_X,MMU_RAM_Y))),MMU_VAL,CI393)))</f>
        <v>0</v>
      </c>
      <c r="CJ393" s="50">
        <f t="array" aca="1" ref="CJ393" ca="1">IF(RESET,0,IF(LOAD_ROM,ROM!CJ254,IF(AND(MMU_CLK,MMU_MEMW,CELL("address",CJ393)=CELL("address",OFFSET(RAM0,MMU_RAM_X,MMU_RAM_Y))),MMU_VAL,CJ393)))</f>
        <v>0</v>
      </c>
      <c r="CK393" s="50">
        <f t="array" aca="1" ref="CK393" ca="1">IF(RESET,0,IF(LOAD_ROM,ROM!CK254,IF(AND(MMU_CLK,MMU_MEMW,CELL("address",CK393)=CELL("address",OFFSET(RAM0,MMU_RAM_X,MMU_RAM_Y))),MMU_VAL,CK393)))</f>
        <v>0</v>
      </c>
      <c r="CL393" s="50">
        <f t="array" aca="1" ref="CL393" ca="1">IF(RESET,0,IF(LOAD_ROM,ROM!CL254,IF(AND(MMU_CLK,MMU_MEMW,CELL("address",CL393)=CELL("address",OFFSET(RAM0,MMU_RAM_X,MMU_RAM_Y))),MMU_VAL,CL393)))</f>
        <v>0</v>
      </c>
      <c r="CM393" s="50">
        <f t="array" aca="1" ref="CM393" ca="1">IF(RESET,0,IF(LOAD_ROM,ROM!CM254,IF(AND(MMU_CLK,MMU_MEMW,CELL("address",CM393)=CELL("address",OFFSET(RAM0,MMU_RAM_X,MMU_RAM_Y))),MMU_VAL,CM393)))</f>
        <v>0</v>
      </c>
      <c r="CN393" s="50">
        <f t="array" aca="1" ref="CN393" ca="1">IF(RESET,0,IF(LOAD_ROM,ROM!CN254,IF(AND(MMU_CLK,MMU_MEMW,CELL("address",CN393)=CELL("address",OFFSET(RAM0,MMU_RAM_X,MMU_RAM_Y))),MMU_VAL,CN393)))</f>
        <v>0</v>
      </c>
      <c r="CO393" s="50">
        <f t="array" aca="1" ref="CO393" ca="1">IF(RESET,0,IF(LOAD_ROM,ROM!CO254,IF(AND(MMU_CLK,MMU_MEMW,CELL("address",CO393)=CELL("address",OFFSET(RAM0,MMU_RAM_X,MMU_RAM_Y))),MMU_VAL,CO393)))</f>
        <v>0</v>
      </c>
      <c r="CP393" s="50">
        <f t="array" aca="1" ref="CP393" ca="1">IF(RESET,0,IF(LOAD_ROM,ROM!CP254,IF(AND(MMU_CLK,MMU_MEMW,CELL("address",CP393)=CELL("address",OFFSET(RAM0,MMU_RAM_X,MMU_RAM_Y))),MMU_VAL,CP393)))</f>
        <v>0</v>
      </c>
      <c r="CQ393" s="50">
        <f t="array" aca="1" ref="CQ393" ca="1">IF(RESET,0,IF(LOAD_ROM,ROM!CQ254,IF(AND(MMU_CLK,MMU_MEMW,CELL("address",CQ393)=CELL("address",OFFSET(RAM0,MMU_RAM_X,MMU_RAM_Y))),MMU_VAL,CQ393)))</f>
        <v>0</v>
      </c>
      <c r="CR393" s="50">
        <f t="array" aca="1" ref="CR393" ca="1">IF(RESET,0,IF(LOAD_ROM,ROM!CR254,IF(AND(MMU_CLK,MMU_MEMW,CELL("address",CR393)=CELL("address",OFFSET(RAM0,MMU_RAM_X,MMU_RAM_Y))),MMU_VAL,CR393)))</f>
        <v>0</v>
      </c>
      <c r="CS393" s="50">
        <f t="array" aca="1" ref="CS393" ca="1">IF(RESET,0,IF(LOAD_ROM,ROM!CS254,IF(AND(MMU_CLK,MMU_MEMW,CELL("address",CS393)=CELL("address",OFFSET(RAM0,MMU_RAM_X,MMU_RAM_Y))),MMU_VAL,CS393)))</f>
        <v>0</v>
      </c>
      <c r="CT393" s="50">
        <f t="array" aca="1" ref="CT393" ca="1">IF(RESET,0,IF(LOAD_ROM,ROM!CT254,IF(AND(MMU_CLK,MMU_MEMW,CELL("address",CT393)=CELL("address",OFFSET(RAM0,MMU_RAM_X,MMU_RAM_Y))),MMU_VAL,CT393)))</f>
        <v>0</v>
      </c>
      <c r="CU393" s="50">
        <f t="array" aca="1" ref="CU393" ca="1">IF(RESET,0,IF(LOAD_ROM,ROM!CU254,IF(AND(MMU_CLK,MMU_MEMW,CELL("address",CU393)=CELL("address",OFFSET(RAM0,MMU_RAM_X,MMU_RAM_Y))),MMU_VAL,CU393)))</f>
        <v>0</v>
      </c>
      <c r="CV393" s="50">
        <f t="array" aca="1" ref="CV393" ca="1">IF(RESET,0,IF(LOAD_ROM,ROM!CV254,IF(AND(MMU_CLK,MMU_MEMW,CELL("address",CV393)=CELL("address",OFFSET(RAM0,MMU_RAM_X,MMU_RAM_Y))),MMU_VAL,CV393)))</f>
        <v>0</v>
      </c>
      <c r="CW393" s="50">
        <f t="array" aca="1" ref="CW393" ca="1">IF(RESET,0,IF(LOAD_ROM,ROM!CW254,IF(AND(MMU_CLK,MMU_MEMW,CELL("address",CW393)=CELL("address",OFFSET(RAM0,MMU_RAM_X,MMU_RAM_Y))),MMU_VAL,CW393)))</f>
        <v>0</v>
      </c>
      <c r="CX393" s="50">
        <f t="array" aca="1" ref="CX393" ca="1">IF(RESET,0,IF(LOAD_ROM,ROM!CX254,IF(AND(MMU_CLK,MMU_MEMW,CELL("address",CX393)=CELL("address",OFFSET(RAM0,MMU_RAM_X,MMU_RAM_Y))),MMU_VAL,CX393)))</f>
        <v>0</v>
      </c>
      <c r="CY393" s="50">
        <f t="array" aca="1" ref="CY393" ca="1">IF(RESET,0,IF(LOAD_ROM,ROM!CY254,IF(AND(MMU_CLK,MMU_MEMW,CELL("address",CY393)=CELL("address",OFFSET(RAM0,MMU_RAM_X,MMU_RAM_Y))),MMU_VAL,CY393)))</f>
        <v>0</v>
      </c>
      <c r="CZ393" s="50">
        <f t="array" aca="1" ref="CZ393" ca="1">IF(RESET,0,IF(LOAD_ROM,ROM!CZ254,IF(AND(MMU_CLK,MMU_MEMW,CELL("address",CZ393)=CELL("address",OFFSET(RAM0,MMU_RAM_X,MMU_RAM_Y))),MMU_VAL,CZ393)))</f>
        <v>0</v>
      </c>
      <c r="DA393" s="50">
        <f t="array" aca="1" ref="DA393" ca="1">IF(RESET,0,IF(LOAD_ROM,ROM!DA254,IF(AND(MMU_CLK,MMU_MEMW,CELL("address",DA393)=CELL("address",OFFSET(RAM0,MMU_RAM_X,MMU_RAM_Y))),MMU_VAL,DA393)))</f>
        <v>0</v>
      </c>
      <c r="DB393" s="50">
        <f t="array" aca="1" ref="DB393" ca="1">IF(RESET,0,IF(LOAD_ROM,ROM!DB254,IF(AND(MMU_CLK,MMU_MEMW,CELL("address",DB393)=CELL("address",OFFSET(RAM0,MMU_RAM_X,MMU_RAM_Y))),MMU_VAL,DB393)))</f>
        <v>0</v>
      </c>
      <c r="DC393" s="50">
        <f t="array" aca="1" ref="DC393" ca="1">IF(RESET,0,IF(LOAD_ROM,ROM!DC254,IF(AND(MMU_CLK,MMU_MEMW,CELL("address",DC393)=CELL("address",OFFSET(RAM0,MMU_RAM_X,MMU_RAM_Y))),MMU_VAL,DC393)))</f>
        <v>0</v>
      </c>
      <c r="DD393" s="50">
        <f t="array" aca="1" ref="DD393" ca="1">IF(RESET,0,IF(LOAD_ROM,ROM!DD254,IF(AND(MMU_CLK,MMU_MEMW,CELL("address",DD393)=CELL("address",OFFSET(RAM0,MMU_RAM_X,MMU_RAM_Y))),MMU_VAL,DD393)))</f>
        <v>0</v>
      </c>
      <c r="DE393" s="50">
        <f t="array" aca="1" ref="DE393" ca="1">IF(RESET,0,IF(LOAD_ROM,ROM!DE254,IF(AND(MMU_CLK,MMU_MEMW,CELL("address",DE393)=CELL("address",OFFSET(RAM0,MMU_RAM_X,MMU_RAM_Y))),MMU_VAL,DE393)))</f>
        <v>0</v>
      </c>
      <c r="DF393" s="50">
        <f t="array" aca="1" ref="DF393" ca="1">IF(RESET,0,IF(LOAD_ROM,ROM!DF254,IF(AND(MMU_CLK,MMU_MEMW,CELL("address",DF393)=CELL("address",OFFSET(RAM0,MMU_RAM_X,MMU_RAM_Y))),MMU_VAL,DF393)))</f>
        <v>0</v>
      </c>
      <c r="DG393" s="50">
        <f t="array" aca="1" ref="DG393" ca="1">IF(RESET,0,IF(LOAD_ROM,ROM!DG254,IF(AND(MMU_CLK,MMU_MEMW,CELL("address",DG393)=CELL("address",OFFSET(RAM0,MMU_RAM_X,MMU_RAM_Y))),MMU_VAL,DG393)))</f>
        <v>0</v>
      </c>
      <c r="DH393" s="50">
        <f t="array" aca="1" ref="DH393" ca="1">IF(RESET,0,IF(LOAD_ROM,ROM!DH254,IF(AND(MMU_CLK,MMU_MEMW,CELL("address",DH393)=CELL("address",OFFSET(RAM0,MMU_RAM_X,MMU_RAM_Y))),MMU_VAL,DH393)))</f>
        <v>0</v>
      </c>
      <c r="DI393" s="50">
        <f t="array" aca="1" ref="DI393" ca="1">IF(RESET,0,IF(LOAD_ROM,ROM!DI254,IF(AND(MMU_CLK,MMU_MEMW,CELL("address",DI393)=CELL("address",OFFSET(RAM0,MMU_RAM_X,MMU_RAM_Y))),MMU_VAL,DI393)))</f>
        <v>0</v>
      </c>
      <c r="DJ393" s="50">
        <f t="array" aca="1" ref="DJ393" ca="1">IF(RESET,0,IF(LOAD_ROM,ROM!DJ254,IF(AND(MMU_CLK,MMU_MEMW,CELL("address",DJ393)=CELL("address",OFFSET(RAM0,MMU_RAM_X,MMU_RAM_Y))),MMU_VAL,DJ393)))</f>
        <v>0</v>
      </c>
      <c r="DK393" s="50">
        <f t="array" aca="1" ref="DK393" ca="1">IF(RESET,0,IF(LOAD_ROM,ROM!DK254,IF(AND(MMU_CLK,MMU_MEMW,CELL("address",DK393)=CELL("address",OFFSET(RAM0,MMU_RAM_X,MMU_RAM_Y))),MMU_VAL,DK393)))</f>
        <v>0</v>
      </c>
      <c r="DL393" s="50">
        <f t="array" aca="1" ref="DL393" ca="1">IF(RESET,0,IF(LOAD_ROM,ROM!DL254,IF(AND(MMU_CLK,MMU_MEMW,CELL("address",DL393)=CELL("address",OFFSET(RAM0,MMU_RAM_X,MMU_RAM_Y))),MMU_VAL,DL393)))</f>
        <v>0</v>
      </c>
      <c r="DM393" s="50">
        <f t="array" aca="1" ref="DM393" ca="1">IF(RESET,0,IF(LOAD_ROM,ROM!DM254,IF(AND(MMU_CLK,MMU_MEMW,CELL("address",DM393)=CELL("address",OFFSET(RAM0,MMU_RAM_X,MMU_RAM_Y))),MMU_VAL,DM393)))</f>
        <v>0</v>
      </c>
      <c r="DN393" s="50">
        <f t="array" aca="1" ref="DN393" ca="1">IF(RESET,0,IF(LOAD_ROM,ROM!DN254,IF(AND(MMU_CLK,MMU_MEMW,CELL("address",DN393)=CELL("address",OFFSET(RAM0,MMU_RAM_X,MMU_RAM_Y))),MMU_VAL,DN393)))</f>
        <v>0</v>
      </c>
      <c r="DO393" s="50">
        <f t="array" aca="1" ref="DO393" ca="1">IF(RESET,0,IF(LOAD_ROM,ROM!DO254,IF(AND(MMU_CLK,MMU_MEMW,CELL("address",DO393)=CELL("address",OFFSET(RAM0,MMU_RAM_X,MMU_RAM_Y))),MMU_VAL,DO393)))</f>
        <v>0</v>
      </c>
      <c r="DP393" s="50">
        <f t="array" aca="1" ref="DP393" ca="1">IF(RESET,0,IF(LOAD_ROM,ROM!DP254,IF(AND(MMU_CLK,MMU_MEMW,CELL("address",DP393)=CELL("address",OFFSET(RAM0,MMU_RAM_X,MMU_RAM_Y))),MMU_VAL,DP393)))</f>
        <v>0</v>
      </c>
      <c r="DQ393" s="50">
        <f t="array" aca="1" ref="DQ393" ca="1">IF(RESET,0,IF(LOAD_ROM,ROM!DQ254,IF(AND(MMU_CLK,MMU_MEMW,CELL("address",DQ393)=CELL("address",OFFSET(RAM0,MMU_RAM_X,MMU_RAM_Y))),MMU_VAL,DQ393)))</f>
        <v>0</v>
      </c>
      <c r="DR393" s="50">
        <f t="array" aca="1" ref="DR393" ca="1">IF(RESET,0,IF(LOAD_ROM,ROM!DR254,IF(AND(MMU_CLK,MMU_MEMW,CELL("address",DR393)=CELL("address",OFFSET(RAM0,MMU_RAM_X,MMU_RAM_Y))),MMU_VAL,DR393)))</f>
        <v>0</v>
      </c>
      <c r="DS393" s="50">
        <f t="array" aca="1" ref="DS393" ca="1">IF(RESET,0,IF(LOAD_ROM,ROM!DS254,IF(AND(MMU_CLK,MMU_MEMW,CELL("address",DS393)=CELL("address",OFFSET(RAM0,MMU_RAM_X,MMU_RAM_Y))),MMU_VAL,DS393)))</f>
        <v>0</v>
      </c>
      <c r="DT393" s="50">
        <f t="array" aca="1" ref="DT393" ca="1">IF(RESET,0,IF(LOAD_ROM,ROM!DT254,IF(AND(MMU_CLK,MMU_MEMW,CELL("address",DT393)=CELL("address",OFFSET(RAM0,MMU_RAM_X,MMU_RAM_Y))),MMU_VAL,DT393)))</f>
        <v>0</v>
      </c>
      <c r="DU393" s="50">
        <f t="array" aca="1" ref="DU393" ca="1">IF(RESET,0,IF(LOAD_ROM,ROM!DU254,IF(AND(MMU_CLK,MMU_MEMW,CELL("address",DU393)=CELL("address",OFFSET(RAM0,MMU_RAM_X,MMU_RAM_Y))),MMU_VAL,DU393)))</f>
        <v>0</v>
      </c>
      <c r="DV393" s="50">
        <f t="array" aca="1" ref="DV393" ca="1">IF(RESET,0,IF(LOAD_ROM,ROM!DV254,IF(AND(MMU_CLK,MMU_MEMW,CELL("address",DV393)=CELL("address",OFFSET(RAM0,MMU_RAM_X,MMU_RAM_Y))),MMU_VAL,DV393)))</f>
        <v>0</v>
      </c>
      <c r="DW393" s="50">
        <f t="array" aca="1" ref="DW393" ca="1">IF(RESET,0,IF(LOAD_ROM,ROM!DW254,IF(AND(MMU_CLK,MMU_MEMW,CELL("address",DW393)=CELL("address",OFFSET(RAM0,MMU_RAM_X,MMU_RAM_Y))),MMU_VAL,DW393)))</f>
        <v>0</v>
      </c>
      <c r="DX393" s="50">
        <f t="array" aca="1" ref="DX393" ca="1">IF(RESET,0,IF(LOAD_ROM,ROM!DX254,IF(AND(MMU_CLK,MMU_MEMW,CELL("address",DX393)=CELL("address",OFFSET(RAM0,MMU_RAM_X,MMU_RAM_Y))),MMU_VAL,DX393)))</f>
        <v>0</v>
      </c>
    </row>
    <row r="394" spans="1:128" x14ac:dyDescent="0.35">
      <c r="A394" s="50">
        <f t="array" aca="1" ref="A394" ca="1">IF(RESET,0,IF(LOAD_ROM,ROM!A255,IF(AND(MMU_CLK,MMU_MEMW,CELL("address",A394)=CELL("address",OFFSET(RAM0,MMU_RAM_X,MMU_RAM_Y))),MMU_VAL,A394)))</f>
        <v>0</v>
      </c>
      <c r="B394" s="50">
        <f t="array" aca="1" ref="B394" ca="1">IF(RESET,0,IF(LOAD_ROM,ROM!B255,IF(AND(MMU_CLK,MMU_MEMW,CELL("address",B394)=CELL("address",OFFSET(RAM0,MMU_RAM_X,MMU_RAM_Y))),MMU_VAL,B394)))</f>
        <v>0</v>
      </c>
      <c r="C394" s="50">
        <f t="array" aca="1" ref="C394" ca="1">IF(RESET,0,IF(LOAD_ROM,ROM!C255,IF(AND(MMU_CLK,MMU_MEMW,CELL("address",C394)=CELL("address",OFFSET(RAM0,MMU_RAM_X,MMU_RAM_Y))),MMU_VAL,C394)))</f>
        <v>0</v>
      </c>
      <c r="D394" s="50">
        <f t="array" aca="1" ref="D394" ca="1">IF(RESET,0,IF(LOAD_ROM,ROM!D255,IF(AND(MMU_CLK,MMU_MEMW,CELL("address",D394)=CELL("address",OFFSET(RAM0,MMU_RAM_X,MMU_RAM_Y))),MMU_VAL,D394)))</f>
        <v>0</v>
      </c>
      <c r="E394" s="50">
        <f t="array" aca="1" ref="E394" ca="1">IF(RESET,0,IF(LOAD_ROM,ROM!E255,IF(AND(MMU_CLK,MMU_MEMW,CELL("address",E394)=CELL("address",OFFSET(RAM0,MMU_RAM_X,MMU_RAM_Y))),MMU_VAL,E394)))</f>
        <v>0</v>
      </c>
      <c r="F394" s="50">
        <f t="array" aca="1" ref="F394" ca="1">IF(RESET,0,IF(LOAD_ROM,ROM!F255,IF(AND(MMU_CLK,MMU_MEMW,CELL("address",F394)=CELL("address",OFFSET(RAM0,MMU_RAM_X,MMU_RAM_Y))),MMU_VAL,F394)))</f>
        <v>0</v>
      </c>
      <c r="G394" s="50">
        <f t="array" aca="1" ref="G394" ca="1">IF(RESET,0,IF(LOAD_ROM,ROM!G255,IF(AND(MMU_CLK,MMU_MEMW,CELL("address",G394)=CELL("address",OFFSET(RAM0,MMU_RAM_X,MMU_RAM_Y))),MMU_VAL,G394)))</f>
        <v>0</v>
      </c>
      <c r="H394" s="50">
        <f t="array" aca="1" ref="H394" ca="1">IF(RESET,0,IF(LOAD_ROM,ROM!H255,IF(AND(MMU_CLK,MMU_MEMW,CELL("address",H394)=CELL("address",OFFSET(RAM0,MMU_RAM_X,MMU_RAM_Y))),MMU_VAL,H394)))</f>
        <v>0</v>
      </c>
      <c r="I394" s="50">
        <f t="array" aca="1" ref="I394" ca="1">IF(RESET,0,IF(LOAD_ROM,ROM!I255,IF(AND(MMU_CLK,MMU_MEMW,CELL("address",I394)=CELL("address",OFFSET(RAM0,MMU_RAM_X,MMU_RAM_Y))),MMU_VAL,I394)))</f>
        <v>0</v>
      </c>
      <c r="J394" s="50">
        <f t="array" aca="1" ref="J394" ca="1">IF(RESET,0,IF(LOAD_ROM,ROM!J255,IF(AND(MMU_CLK,MMU_MEMW,CELL("address",J394)=CELL("address",OFFSET(RAM0,MMU_RAM_X,MMU_RAM_Y))),MMU_VAL,J394)))</f>
        <v>0</v>
      </c>
      <c r="K394" s="50">
        <f t="array" aca="1" ref="K394" ca="1">IF(RESET,0,IF(LOAD_ROM,ROM!K255,IF(AND(MMU_CLK,MMU_MEMW,CELL("address",K394)=CELL("address",OFFSET(RAM0,MMU_RAM_X,MMU_RAM_Y))),MMU_VAL,K394)))</f>
        <v>0</v>
      </c>
      <c r="L394" s="50">
        <f t="array" aca="1" ref="L394" ca="1">IF(RESET,0,IF(LOAD_ROM,ROM!L255,IF(AND(MMU_CLK,MMU_MEMW,CELL("address",L394)=CELL("address",OFFSET(RAM0,MMU_RAM_X,MMU_RAM_Y))),MMU_VAL,L394)))</f>
        <v>0</v>
      </c>
      <c r="M394" s="50">
        <f t="array" aca="1" ref="M394" ca="1">IF(RESET,0,IF(LOAD_ROM,ROM!M255,IF(AND(MMU_CLK,MMU_MEMW,CELL("address",M394)=CELL("address",OFFSET(RAM0,MMU_RAM_X,MMU_RAM_Y))),MMU_VAL,M394)))</f>
        <v>0</v>
      </c>
      <c r="N394" s="50">
        <f t="array" aca="1" ref="N394" ca="1">IF(RESET,0,IF(LOAD_ROM,ROM!N255,IF(AND(MMU_CLK,MMU_MEMW,CELL("address",N394)=CELL("address",OFFSET(RAM0,MMU_RAM_X,MMU_RAM_Y))),MMU_VAL,N394)))</f>
        <v>0</v>
      </c>
      <c r="O394" s="50">
        <f t="array" aca="1" ref="O394" ca="1">IF(RESET,0,IF(LOAD_ROM,ROM!O255,IF(AND(MMU_CLK,MMU_MEMW,CELL("address",O394)=CELL("address",OFFSET(RAM0,MMU_RAM_X,MMU_RAM_Y))),MMU_VAL,O394)))</f>
        <v>0</v>
      </c>
      <c r="P394" s="50">
        <f t="array" aca="1" ref="P394" ca="1">IF(RESET,0,IF(LOAD_ROM,ROM!P255,IF(AND(MMU_CLK,MMU_MEMW,CELL("address",P394)=CELL("address",OFFSET(RAM0,MMU_RAM_X,MMU_RAM_Y))),MMU_VAL,P394)))</f>
        <v>0</v>
      </c>
      <c r="Q394" s="50">
        <f t="array" aca="1" ref="Q394" ca="1">IF(RESET,0,IF(LOAD_ROM,ROM!Q255,IF(AND(MMU_CLK,MMU_MEMW,CELL("address",Q394)=CELL("address",OFFSET(RAM0,MMU_RAM_X,MMU_RAM_Y))),MMU_VAL,Q394)))</f>
        <v>0</v>
      </c>
      <c r="R394" s="50">
        <f t="array" aca="1" ref="R394" ca="1">IF(RESET,0,IF(LOAD_ROM,ROM!R255,IF(AND(MMU_CLK,MMU_MEMW,CELL("address",R394)=CELL("address",OFFSET(RAM0,MMU_RAM_X,MMU_RAM_Y))),MMU_VAL,R394)))</f>
        <v>0</v>
      </c>
      <c r="S394" s="50">
        <f t="array" aca="1" ref="S394" ca="1">IF(RESET,0,IF(LOAD_ROM,ROM!S255,IF(AND(MMU_CLK,MMU_MEMW,CELL("address",S394)=CELL("address",OFFSET(RAM0,MMU_RAM_X,MMU_RAM_Y))),MMU_VAL,S394)))</f>
        <v>0</v>
      </c>
      <c r="T394" s="50">
        <f t="array" aca="1" ref="T394" ca="1">IF(RESET,0,IF(LOAD_ROM,ROM!T255,IF(AND(MMU_CLK,MMU_MEMW,CELL("address",T394)=CELL("address",OFFSET(RAM0,MMU_RAM_X,MMU_RAM_Y))),MMU_VAL,T394)))</f>
        <v>0</v>
      </c>
      <c r="U394" s="50">
        <f t="array" aca="1" ref="U394" ca="1">IF(RESET,0,IF(LOAD_ROM,ROM!U255,IF(AND(MMU_CLK,MMU_MEMW,CELL("address",U394)=CELL("address",OFFSET(RAM0,MMU_RAM_X,MMU_RAM_Y))),MMU_VAL,U394)))</f>
        <v>0</v>
      </c>
      <c r="V394" s="50">
        <f t="array" aca="1" ref="V394" ca="1">IF(RESET,0,IF(LOAD_ROM,ROM!V255,IF(AND(MMU_CLK,MMU_MEMW,CELL("address",V394)=CELL("address",OFFSET(RAM0,MMU_RAM_X,MMU_RAM_Y))),MMU_VAL,V394)))</f>
        <v>0</v>
      </c>
      <c r="W394" s="50">
        <f t="array" aca="1" ref="W394" ca="1">IF(RESET,0,IF(LOAD_ROM,ROM!W255,IF(AND(MMU_CLK,MMU_MEMW,CELL("address",W394)=CELL("address",OFFSET(RAM0,MMU_RAM_X,MMU_RAM_Y))),MMU_VAL,W394)))</f>
        <v>0</v>
      </c>
      <c r="X394" s="50">
        <f t="array" aca="1" ref="X394" ca="1">IF(RESET,0,IF(LOAD_ROM,ROM!X255,IF(AND(MMU_CLK,MMU_MEMW,CELL("address",X394)=CELL("address",OFFSET(RAM0,MMU_RAM_X,MMU_RAM_Y))),MMU_VAL,X394)))</f>
        <v>0</v>
      </c>
      <c r="Y394" s="50">
        <f t="array" aca="1" ref="Y394" ca="1">IF(RESET,0,IF(LOAD_ROM,ROM!Y255,IF(AND(MMU_CLK,MMU_MEMW,CELL("address",Y394)=CELL("address",OFFSET(RAM0,MMU_RAM_X,MMU_RAM_Y))),MMU_VAL,Y394)))</f>
        <v>0</v>
      </c>
      <c r="Z394" s="50">
        <f t="array" aca="1" ref="Z394" ca="1">IF(RESET,0,IF(LOAD_ROM,ROM!Z255,IF(AND(MMU_CLK,MMU_MEMW,CELL("address",Z394)=CELL("address",OFFSET(RAM0,MMU_RAM_X,MMU_RAM_Y))),MMU_VAL,Z394)))</f>
        <v>0</v>
      </c>
      <c r="AA394" s="50">
        <f t="array" aca="1" ref="AA394" ca="1">IF(RESET,0,IF(LOAD_ROM,ROM!AA255,IF(AND(MMU_CLK,MMU_MEMW,CELL("address",AA394)=CELL("address",OFFSET(RAM0,MMU_RAM_X,MMU_RAM_Y))),MMU_VAL,AA394)))</f>
        <v>0</v>
      </c>
      <c r="AB394" s="50">
        <f t="array" aca="1" ref="AB394" ca="1">IF(RESET,0,IF(LOAD_ROM,ROM!AB255,IF(AND(MMU_CLK,MMU_MEMW,CELL("address",AB394)=CELL("address",OFFSET(RAM0,MMU_RAM_X,MMU_RAM_Y))),MMU_VAL,AB394)))</f>
        <v>0</v>
      </c>
      <c r="AC394" s="50">
        <f t="array" aca="1" ref="AC394" ca="1">IF(RESET,0,IF(LOAD_ROM,ROM!AC255,IF(AND(MMU_CLK,MMU_MEMW,CELL("address",AC394)=CELL("address",OFFSET(RAM0,MMU_RAM_X,MMU_RAM_Y))),MMU_VAL,AC394)))</f>
        <v>0</v>
      </c>
      <c r="AD394" s="50">
        <f t="array" aca="1" ref="AD394" ca="1">IF(RESET,0,IF(LOAD_ROM,ROM!AD255,IF(AND(MMU_CLK,MMU_MEMW,CELL("address",AD394)=CELL("address",OFFSET(RAM0,MMU_RAM_X,MMU_RAM_Y))),MMU_VAL,AD394)))</f>
        <v>0</v>
      </c>
      <c r="AE394" s="50">
        <f t="array" aca="1" ref="AE394" ca="1">IF(RESET,0,IF(LOAD_ROM,ROM!AE255,IF(AND(MMU_CLK,MMU_MEMW,CELL("address",AE394)=CELL("address",OFFSET(RAM0,MMU_RAM_X,MMU_RAM_Y))),MMU_VAL,AE394)))</f>
        <v>0</v>
      </c>
      <c r="AF394" s="50">
        <f t="array" aca="1" ref="AF394" ca="1">IF(RESET,0,IF(LOAD_ROM,ROM!AF255,IF(AND(MMU_CLK,MMU_MEMW,CELL("address",AF394)=CELL("address",OFFSET(RAM0,MMU_RAM_X,MMU_RAM_Y))),MMU_VAL,AF394)))</f>
        <v>0</v>
      </c>
      <c r="AG394" s="50">
        <f t="array" aca="1" ref="AG394" ca="1">IF(RESET,0,IF(LOAD_ROM,ROM!AG255,IF(AND(MMU_CLK,MMU_MEMW,CELL("address",AG394)=CELL("address",OFFSET(RAM0,MMU_RAM_X,MMU_RAM_Y))),MMU_VAL,AG394)))</f>
        <v>0</v>
      </c>
      <c r="AH394" s="50">
        <f t="array" aca="1" ref="AH394" ca="1">IF(RESET,0,IF(LOAD_ROM,ROM!AH255,IF(AND(MMU_CLK,MMU_MEMW,CELL("address",AH394)=CELL("address",OFFSET(RAM0,MMU_RAM_X,MMU_RAM_Y))),MMU_VAL,AH394)))</f>
        <v>0</v>
      </c>
      <c r="AI394" s="50">
        <f t="array" aca="1" ref="AI394" ca="1">IF(RESET,0,IF(LOAD_ROM,ROM!AI255,IF(AND(MMU_CLK,MMU_MEMW,CELL("address",AI394)=CELL("address",OFFSET(RAM0,MMU_RAM_X,MMU_RAM_Y))),MMU_VAL,AI394)))</f>
        <v>0</v>
      </c>
      <c r="AJ394" s="50">
        <f t="array" aca="1" ref="AJ394" ca="1">IF(RESET,0,IF(LOAD_ROM,ROM!AJ255,IF(AND(MMU_CLK,MMU_MEMW,CELL("address",AJ394)=CELL("address",OFFSET(RAM0,MMU_RAM_X,MMU_RAM_Y))),MMU_VAL,AJ394)))</f>
        <v>0</v>
      </c>
      <c r="AK394" s="50">
        <f t="array" aca="1" ref="AK394" ca="1">IF(RESET,0,IF(LOAD_ROM,ROM!AK255,IF(AND(MMU_CLK,MMU_MEMW,CELL("address",AK394)=CELL("address",OFFSET(RAM0,MMU_RAM_X,MMU_RAM_Y))),MMU_VAL,AK394)))</f>
        <v>0</v>
      </c>
      <c r="AL394" s="50">
        <f t="array" aca="1" ref="AL394" ca="1">IF(RESET,0,IF(LOAD_ROM,ROM!AL255,IF(AND(MMU_CLK,MMU_MEMW,CELL("address",AL394)=CELL("address",OFFSET(RAM0,MMU_RAM_X,MMU_RAM_Y))),MMU_VAL,AL394)))</f>
        <v>0</v>
      </c>
      <c r="AM394" s="50">
        <f t="array" aca="1" ref="AM394" ca="1">IF(RESET,0,IF(LOAD_ROM,ROM!AM255,IF(AND(MMU_CLK,MMU_MEMW,CELL("address",AM394)=CELL("address",OFFSET(RAM0,MMU_RAM_X,MMU_RAM_Y))),MMU_VAL,AM394)))</f>
        <v>0</v>
      </c>
      <c r="AN394" s="50">
        <f t="array" aca="1" ref="AN394" ca="1">IF(RESET,0,IF(LOAD_ROM,ROM!AN255,IF(AND(MMU_CLK,MMU_MEMW,CELL("address",AN394)=CELL("address",OFFSET(RAM0,MMU_RAM_X,MMU_RAM_Y))),MMU_VAL,AN394)))</f>
        <v>0</v>
      </c>
      <c r="AO394" s="50">
        <f t="array" aca="1" ref="AO394" ca="1">IF(RESET,0,IF(LOAD_ROM,ROM!AO255,IF(AND(MMU_CLK,MMU_MEMW,CELL("address",AO394)=CELL("address",OFFSET(RAM0,MMU_RAM_X,MMU_RAM_Y))),MMU_VAL,AO394)))</f>
        <v>0</v>
      </c>
      <c r="AP394" s="50">
        <f t="array" aca="1" ref="AP394" ca="1">IF(RESET,0,IF(LOAD_ROM,ROM!AP255,IF(AND(MMU_CLK,MMU_MEMW,CELL("address",AP394)=CELL("address",OFFSET(RAM0,MMU_RAM_X,MMU_RAM_Y))),MMU_VAL,AP394)))</f>
        <v>0</v>
      </c>
      <c r="AQ394" s="50">
        <f t="array" aca="1" ref="AQ394" ca="1">IF(RESET,0,IF(LOAD_ROM,ROM!AQ255,IF(AND(MMU_CLK,MMU_MEMW,CELL("address",AQ394)=CELL("address",OFFSET(RAM0,MMU_RAM_X,MMU_RAM_Y))),MMU_VAL,AQ394)))</f>
        <v>0</v>
      </c>
      <c r="AR394" s="50">
        <f t="array" aca="1" ref="AR394" ca="1">IF(RESET,0,IF(LOAD_ROM,ROM!AR255,IF(AND(MMU_CLK,MMU_MEMW,CELL("address",AR394)=CELL("address",OFFSET(RAM0,MMU_RAM_X,MMU_RAM_Y))),MMU_VAL,AR394)))</f>
        <v>0</v>
      </c>
      <c r="AS394" s="50">
        <f t="array" aca="1" ref="AS394" ca="1">IF(RESET,0,IF(LOAD_ROM,ROM!AS255,IF(AND(MMU_CLK,MMU_MEMW,CELL("address",AS394)=CELL("address",OFFSET(RAM0,MMU_RAM_X,MMU_RAM_Y))),MMU_VAL,AS394)))</f>
        <v>0</v>
      </c>
      <c r="AT394" s="50">
        <f t="array" aca="1" ref="AT394" ca="1">IF(RESET,0,IF(LOAD_ROM,ROM!AT255,IF(AND(MMU_CLK,MMU_MEMW,CELL("address",AT394)=CELL("address",OFFSET(RAM0,MMU_RAM_X,MMU_RAM_Y))),MMU_VAL,AT394)))</f>
        <v>0</v>
      </c>
      <c r="AU394" s="50">
        <f t="array" aca="1" ref="AU394" ca="1">IF(RESET,0,IF(LOAD_ROM,ROM!AU255,IF(AND(MMU_CLK,MMU_MEMW,CELL("address",AU394)=CELL("address",OFFSET(RAM0,MMU_RAM_X,MMU_RAM_Y))),MMU_VAL,AU394)))</f>
        <v>0</v>
      </c>
      <c r="AV394" s="50">
        <f t="array" aca="1" ref="AV394" ca="1">IF(RESET,0,IF(LOAD_ROM,ROM!AV255,IF(AND(MMU_CLK,MMU_MEMW,CELL("address",AV394)=CELL("address",OFFSET(RAM0,MMU_RAM_X,MMU_RAM_Y))),MMU_VAL,AV394)))</f>
        <v>0</v>
      </c>
      <c r="AW394" s="50">
        <f t="array" aca="1" ref="AW394" ca="1">IF(RESET,0,IF(LOAD_ROM,ROM!AW255,IF(AND(MMU_CLK,MMU_MEMW,CELL("address",AW394)=CELL("address",OFFSET(RAM0,MMU_RAM_X,MMU_RAM_Y))),MMU_VAL,AW394)))</f>
        <v>0</v>
      </c>
      <c r="AX394" s="50">
        <f t="array" aca="1" ref="AX394" ca="1">IF(RESET,0,IF(LOAD_ROM,ROM!AX255,IF(AND(MMU_CLK,MMU_MEMW,CELL("address",AX394)=CELL("address",OFFSET(RAM0,MMU_RAM_X,MMU_RAM_Y))),MMU_VAL,AX394)))</f>
        <v>0</v>
      </c>
      <c r="AY394" s="50">
        <f t="array" aca="1" ref="AY394" ca="1">IF(RESET,0,IF(LOAD_ROM,ROM!AY255,IF(AND(MMU_CLK,MMU_MEMW,CELL("address",AY394)=CELL("address",OFFSET(RAM0,MMU_RAM_X,MMU_RAM_Y))),MMU_VAL,AY394)))</f>
        <v>0</v>
      </c>
      <c r="AZ394" s="50">
        <f t="array" aca="1" ref="AZ394" ca="1">IF(RESET,0,IF(LOAD_ROM,ROM!AZ255,IF(AND(MMU_CLK,MMU_MEMW,CELL("address",AZ394)=CELL("address",OFFSET(RAM0,MMU_RAM_X,MMU_RAM_Y))),MMU_VAL,AZ394)))</f>
        <v>0</v>
      </c>
      <c r="BA394" s="50">
        <f t="array" aca="1" ref="BA394" ca="1">IF(RESET,0,IF(LOAD_ROM,ROM!BA255,IF(AND(MMU_CLK,MMU_MEMW,CELL("address",BA394)=CELL("address",OFFSET(RAM0,MMU_RAM_X,MMU_RAM_Y))),MMU_VAL,BA394)))</f>
        <v>0</v>
      </c>
      <c r="BB394" s="50">
        <f t="array" aca="1" ref="BB394" ca="1">IF(RESET,0,IF(LOAD_ROM,ROM!BB255,IF(AND(MMU_CLK,MMU_MEMW,CELL("address",BB394)=CELL("address",OFFSET(RAM0,MMU_RAM_X,MMU_RAM_Y))),MMU_VAL,BB394)))</f>
        <v>0</v>
      </c>
      <c r="BC394" s="50">
        <f t="array" aca="1" ref="BC394" ca="1">IF(RESET,0,IF(LOAD_ROM,ROM!BC255,IF(AND(MMU_CLK,MMU_MEMW,CELL("address",BC394)=CELL("address",OFFSET(RAM0,MMU_RAM_X,MMU_RAM_Y))),MMU_VAL,BC394)))</f>
        <v>0</v>
      </c>
      <c r="BD394" s="50">
        <f t="array" aca="1" ref="BD394" ca="1">IF(RESET,0,IF(LOAD_ROM,ROM!BD255,IF(AND(MMU_CLK,MMU_MEMW,CELL("address",BD394)=CELL("address",OFFSET(RAM0,MMU_RAM_X,MMU_RAM_Y))),MMU_VAL,BD394)))</f>
        <v>0</v>
      </c>
      <c r="BE394" s="50">
        <f t="array" aca="1" ref="BE394" ca="1">IF(RESET,0,IF(LOAD_ROM,ROM!BE255,IF(AND(MMU_CLK,MMU_MEMW,CELL("address",BE394)=CELL("address",OFFSET(RAM0,MMU_RAM_X,MMU_RAM_Y))),MMU_VAL,BE394)))</f>
        <v>0</v>
      </c>
      <c r="BF394" s="50">
        <f t="array" aca="1" ref="BF394" ca="1">IF(RESET,0,IF(LOAD_ROM,ROM!BF255,IF(AND(MMU_CLK,MMU_MEMW,CELL("address",BF394)=CELL("address",OFFSET(RAM0,MMU_RAM_X,MMU_RAM_Y))),MMU_VAL,BF394)))</f>
        <v>0</v>
      </c>
      <c r="BG394" s="50">
        <f t="array" aca="1" ref="BG394" ca="1">IF(RESET,0,IF(LOAD_ROM,ROM!BG255,IF(AND(MMU_CLK,MMU_MEMW,CELL("address",BG394)=CELL("address",OFFSET(RAM0,MMU_RAM_X,MMU_RAM_Y))),MMU_VAL,BG394)))</f>
        <v>0</v>
      </c>
      <c r="BH394" s="50">
        <f t="array" aca="1" ref="BH394" ca="1">IF(RESET,0,IF(LOAD_ROM,ROM!BH255,IF(AND(MMU_CLK,MMU_MEMW,CELL("address",BH394)=CELL("address",OFFSET(RAM0,MMU_RAM_X,MMU_RAM_Y))),MMU_VAL,BH394)))</f>
        <v>0</v>
      </c>
      <c r="BI394" s="50">
        <f t="array" aca="1" ref="BI394" ca="1">IF(RESET,0,IF(LOAD_ROM,ROM!BI255,IF(AND(MMU_CLK,MMU_MEMW,CELL("address",BI394)=CELL("address",OFFSET(RAM0,MMU_RAM_X,MMU_RAM_Y))),MMU_VAL,BI394)))</f>
        <v>0</v>
      </c>
      <c r="BJ394" s="50">
        <f t="array" aca="1" ref="BJ394" ca="1">IF(RESET,0,IF(LOAD_ROM,ROM!BJ255,IF(AND(MMU_CLK,MMU_MEMW,CELL("address",BJ394)=CELL("address",OFFSET(RAM0,MMU_RAM_X,MMU_RAM_Y))),MMU_VAL,BJ394)))</f>
        <v>0</v>
      </c>
      <c r="BK394" s="50">
        <f t="array" aca="1" ref="BK394" ca="1">IF(RESET,0,IF(LOAD_ROM,ROM!BK255,IF(AND(MMU_CLK,MMU_MEMW,CELL("address",BK394)=CELL("address",OFFSET(RAM0,MMU_RAM_X,MMU_RAM_Y))),MMU_VAL,BK394)))</f>
        <v>0</v>
      </c>
      <c r="BL394" s="50">
        <f t="array" aca="1" ref="BL394" ca="1">IF(RESET,0,IF(LOAD_ROM,ROM!BL255,IF(AND(MMU_CLK,MMU_MEMW,CELL("address",BL394)=CELL("address",OFFSET(RAM0,MMU_RAM_X,MMU_RAM_Y))),MMU_VAL,BL394)))</f>
        <v>0</v>
      </c>
      <c r="BM394" s="50">
        <f t="array" aca="1" ref="BM394" ca="1">IF(RESET,0,IF(LOAD_ROM,ROM!BM255,IF(AND(MMU_CLK,MMU_MEMW,CELL("address",BM394)=CELL("address",OFFSET(RAM0,MMU_RAM_X,MMU_RAM_Y))),MMU_VAL,BM394)))</f>
        <v>0</v>
      </c>
      <c r="BN394" s="50">
        <f t="array" aca="1" ref="BN394" ca="1">IF(RESET,0,IF(LOAD_ROM,ROM!BN255,IF(AND(MMU_CLK,MMU_MEMW,CELL("address",BN394)=CELL("address",OFFSET(RAM0,MMU_RAM_X,MMU_RAM_Y))),MMU_VAL,BN394)))</f>
        <v>0</v>
      </c>
      <c r="BO394" s="50">
        <f t="array" aca="1" ref="BO394" ca="1">IF(RESET,0,IF(LOAD_ROM,ROM!BO255,IF(AND(MMU_CLK,MMU_MEMW,CELL("address",BO394)=CELL("address",OFFSET(RAM0,MMU_RAM_X,MMU_RAM_Y))),MMU_VAL,BO394)))</f>
        <v>0</v>
      </c>
      <c r="BP394" s="50">
        <f t="array" aca="1" ref="BP394" ca="1">IF(RESET,0,IF(LOAD_ROM,ROM!BP255,IF(AND(MMU_CLK,MMU_MEMW,CELL("address",BP394)=CELL("address",OFFSET(RAM0,MMU_RAM_X,MMU_RAM_Y))),MMU_VAL,BP394)))</f>
        <v>0</v>
      </c>
      <c r="BQ394" s="50">
        <f t="array" aca="1" ref="BQ394" ca="1">IF(RESET,0,IF(LOAD_ROM,ROM!BQ255,IF(AND(MMU_CLK,MMU_MEMW,CELL("address",BQ394)=CELL("address",OFFSET(RAM0,MMU_RAM_X,MMU_RAM_Y))),MMU_VAL,BQ394)))</f>
        <v>0</v>
      </c>
      <c r="BR394" s="50">
        <f t="array" aca="1" ref="BR394" ca="1">IF(RESET,0,IF(LOAD_ROM,ROM!BR255,IF(AND(MMU_CLK,MMU_MEMW,CELL("address",BR394)=CELL("address",OFFSET(RAM0,MMU_RAM_X,MMU_RAM_Y))),MMU_VAL,BR394)))</f>
        <v>0</v>
      </c>
      <c r="BS394" s="50">
        <f t="array" aca="1" ref="BS394" ca="1">IF(RESET,0,IF(LOAD_ROM,ROM!BS255,IF(AND(MMU_CLK,MMU_MEMW,CELL("address",BS394)=CELL("address",OFFSET(RAM0,MMU_RAM_X,MMU_RAM_Y))),MMU_VAL,BS394)))</f>
        <v>0</v>
      </c>
      <c r="BT394" s="50">
        <f t="array" aca="1" ref="BT394" ca="1">IF(RESET,0,IF(LOAD_ROM,ROM!BT255,IF(AND(MMU_CLK,MMU_MEMW,CELL("address",BT394)=CELL("address",OFFSET(RAM0,MMU_RAM_X,MMU_RAM_Y))),MMU_VAL,BT394)))</f>
        <v>0</v>
      </c>
      <c r="BU394" s="50">
        <f t="array" aca="1" ref="BU394" ca="1">IF(RESET,0,IF(LOAD_ROM,ROM!BU255,IF(AND(MMU_CLK,MMU_MEMW,CELL("address",BU394)=CELL("address",OFFSET(RAM0,MMU_RAM_X,MMU_RAM_Y))),MMU_VAL,BU394)))</f>
        <v>0</v>
      </c>
      <c r="BV394" s="50">
        <f t="array" aca="1" ref="BV394" ca="1">IF(RESET,0,IF(LOAD_ROM,ROM!BV255,IF(AND(MMU_CLK,MMU_MEMW,CELL("address",BV394)=CELL("address",OFFSET(RAM0,MMU_RAM_X,MMU_RAM_Y))),MMU_VAL,BV394)))</f>
        <v>0</v>
      </c>
      <c r="BW394" s="50">
        <f t="array" aca="1" ref="BW394" ca="1">IF(RESET,0,IF(LOAD_ROM,ROM!BW255,IF(AND(MMU_CLK,MMU_MEMW,CELL("address",BW394)=CELL("address",OFFSET(RAM0,MMU_RAM_X,MMU_RAM_Y))),MMU_VAL,BW394)))</f>
        <v>0</v>
      </c>
      <c r="BX394" s="50">
        <f t="array" aca="1" ref="BX394" ca="1">IF(RESET,0,IF(LOAD_ROM,ROM!BX255,IF(AND(MMU_CLK,MMU_MEMW,CELL("address",BX394)=CELL("address",OFFSET(RAM0,MMU_RAM_X,MMU_RAM_Y))),MMU_VAL,BX394)))</f>
        <v>0</v>
      </c>
      <c r="BY394" s="50">
        <f t="array" aca="1" ref="BY394" ca="1">IF(RESET,0,IF(LOAD_ROM,ROM!BY255,IF(AND(MMU_CLK,MMU_MEMW,CELL("address",BY394)=CELL("address",OFFSET(RAM0,MMU_RAM_X,MMU_RAM_Y))),MMU_VAL,BY394)))</f>
        <v>0</v>
      </c>
      <c r="BZ394" s="50">
        <f t="array" aca="1" ref="BZ394" ca="1">IF(RESET,0,IF(LOAD_ROM,ROM!BZ255,IF(AND(MMU_CLK,MMU_MEMW,CELL("address",BZ394)=CELL("address",OFFSET(RAM0,MMU_RAM_X,MMU_RAM_Y))),MMU_VAL,BZ394)))</f>
        <v>0</v>
      </c>
      <c r="CA394" s="50">
        <f t="array" aca="1" ref="CA394" ca="1">IF(RESET,0,IF(LOAD_ROM,ROM!CA255,IF(AND(MMU_CLK,MMU_MEMW,CELL("address",CA394)=CELL("address",OFFSET(RAM0,MMU_RAM_X,MMU_RAM_Y))),MMU_VAL,CA394)))</f>
        <v>0</v>
      </c>
      <c r="CB394" s="50">
        <f t="array" aca="1" ref="CB394" ca="1">IF(RESET,0,IF(LOAD_ROM,ROM!CB255,IF(AND(MMU_CLK,MMU_MEMW,CELL("address",CB394)=CELL("address",OFFSET(RAM0,MMU_RAM_X,MMU_RAM_Y))),MMU_VAL,CB394)))</f>
        <v>0</v>
      </c>
      <c r="CC394" s="50">
        <f t="array" aca="1" ref="CC394" ca="1">IF(RESET,0,IF(LOAD_ROM,ROM!CC255,IF(AND(MMU_CLK,MMU_MEMW,CELL("address",CC394)=CELL("address",OFFSET(RAM0,MMU_RAM_X,MMU_RAM_Y))),MMU_VAL,CC394)))</f>
        <v>0</v>
      </c>
      <c r="CD394" s="50">
        <f t="array" aca="1" ref="CD394" ca="1">IF(RESET,0,IF(LOAD_ROM,ROM!CD255,IF(AND(MMU_CLK,MMU_MEMW,CELL("address",CD394)=CELL("address",OFFSET(RAM0,MMU_RAM_X,MMU_RAM_Y))),MMU_VAL,CD394)))</f>
        <v>0</v>
      </c>
      <c r="CE394" s="50">
        <f t="array" aca="1" ref="CE394" ca="1">IF(RESET,0,IF(LOAD_ROM,ROM!CE255,IF(AND(MMU_CLK,MMU_MEMW,CELL("address",CE394)=CELL("address",OFFSET(RAM0,MMU_RAM_X,MMU_RAM_Y))),MMU_VAL,CE394)))</f>
        <v>0</v>
      </c>
      <c r="CF394" s="50">
        <f t="array" aca="1" ref="CF394" ca="1">IF(RESET,0,IF(LOAD_ROM,ROM!CF255,IF(AND(MMU_CLK,MMU_MEMW,CELL("address",CF394)=CELL("address",OFFSET(RAM0,MMU_RAM_X,MMU_RAM_Y))),MMU_VAL,CF394)))</f>
        <v>0</v>
      </c>
      <c r="CG394" s="50">
        <f t="array" aca="1" ref="CG394" ca="1">IF(RESET,0,IF(LOAD_ROM,ROM!CG255,IF(AND(MMU_CLK,MMU_MEMW,CELL("address",CG394)=CELL("address",OFFSET(RAM0,MMU_RAM_X,MMU_RAM_Y))),MMU_VAL,CG394)))</f>
        <v>0</v>
      </c>
      <c r="CH394" s="50">
        <f t="array" aca="1" ref="CH394" ca="1">IF(RESET,0,IF(LOAD_ROM,ROM!CH255,IF(AND(MMU_CLK,MMU_MEMW,CELL("address",CH394)=CELL("address",OFFSET(RAM0,MMU_RAM_X,MMU_RAM_Y))),MMU_VAL,CH394)))</f>
        <v>0</v>
      </c>
      <c r="CI394" s="50">
        <f t="array" aca="1" ref="CI394" ca="1">IF(RESET,0,IF(LOAD_ROM,ROM!CI255,IF(AND(MMU_CLK,MMU_MEMW,CELL("address",CI394)=CELL("address",OFFSET(RAM0,MMU_RAM_X,MMU_RAM_Y))),MMU_VAL,CI394)))</f>
        <v>0</v>
      </c>
      <c r="CJ394" s="50">
        <f t="array" aca="1" ref="CJ394" ca="1">IF(RESET,0,IF(LOAD_ROM,ROM!CJ255,IF(AND(MMU_CLK,MMU_MEMW,CELL("address",CJ394)=CELL("address",OFFSET(RAM0,MMU_RAM_X,MMU_RAM_Y))),MMU_VAL,CJ394)))</f>
        <v>0</v>
      </c>
      <c r="CK394" s="50">
        <f t="array" aca="1" ref="CK394" ca="1">IF(RESET,0,IF(LOAD_ROM,ROM!CK255,IF(AND(MMU_CLK,MMU_MEMW,CELL("address",CK394)=CELL("address",OFFSET(RAM0,MMU_RAM_X,MMU_RAM_Y))),MMU_VAL,CK394)))</f>
        <v>0</v>
      </c>
      <c r="CL394" s="50">
        <f t="array" aca="1" ref="CL394" ca="1">IF(RESET,0,IF(LOAD_ROM,ROM!CL255,IF(AND(MMU_CLK,MMU_MEMW,CELL("address",CL394)=CELL("address",OFFSET(RAM0,MMU_RAM_X,MMU_RAM_Y))),MMU_VAL,CL394)))</f>
        <v>0</v>
      </c>
      <c r="CM394" s="50">
        <f t="array" aca="1" ref="CM394" ca="1">IF(RESET,0,IF(LOAD_ROM,ROM!CM255,IF(AND(MMU_CLK,MMU_MEMW,CELL("address",CM394)=CELL("address",OFFSET(RAM0,MMU_RAM_X,MMU_RAM_Y))),MMU_VAL,CM394)))</f>
        <v>0</v>
      </c>
      <c r="CN394" s="50">
        <f t="array" aca="1" ref="CN394" ca="1">IF(RESET,0,IF(LOAD_ROM,ROM!CN255,IF(AND(MMU_CLK,MMU_MEMW,CELL("address",CN394)=CELL("address",OFFSET(RAM0,MMU_RAM_X,MMU_RAM_Y))),MMU_VAL,CN394)))</f>
        <v>0</v>
      </c>
      <c r="CO394" s="50">
        <f t="array" aca="1" ref="CO394" ca="1">IF(RESET,0,IF(LOAD_ROM,ROM!CO255,IF(AND(MMU_CLK,MMU_MEMW,CELL("address",CO394)=CELL("address",OFFSET(RAM0,MMU_RAM_X,MMU_RAM_Y))),MMU_VAL,CO394)))</f>
        <v>0</v>
      </c>
      <c r="CP394" s="50">
        <f t="array" aca="1" ref="CP394" ca="1">IF(RESET,0,IF(LOAD_ROM,ROM!CP255,IF(AND(MMU_CLK,MMU_MEMW,CELL("address",CP394)=CELL("address",OFFSET(RAM0,MMU_RAM_X,MMU_RAM_Y))),MMU_VAL,CP394)))</f>
        <v>0</v>
      </c>
      <c r="CQ394" s="50">
        <f t="array" aca="1" ref="CQ394" ca="1">IF(RESET,0,IF(LOAD_ROM,ROM!CQ255,IF(AND(MMU_CLK,MMU_MEMW,CELL("address",CQ394)=CELL("address",OFFSET(RAM0,MMU_RAM_X,MMU_RAM_Y))),MMU_VAL,CQ394)))</f>
        <v>0</v>
      </c>
      <c r="CR394" s="50">
        <f t="array" aca="1" ref="CR394" ca="1">IF(RESET,0,IF(LOAD_ROM,ROM!CR255,IF(AND(MMU_CLK,MMU_MEMW,CELL("address",CR394)=CELL("address",OFFSET(RAM0,MMU_RAM_X,MMU_RAM_Y))),MMU_VAL,CR394)))</f>
        <v>0</v>
      </c>
      <c r="CS394" s="50">
        <f t="array" aca="1" ref="CS394" ca="1">IF(RESET,0,IF(LOAD_ROM,ROM!CS255,IF(AND(MMU_CLK,MMU_MEMW,CELL("address",CS394)=CELL("address",OFFSET(RAM0,MMU_RAM_X,MMU_RAM_Y))),MMU_VAL,CS394)))</f>
        <v>0</v>
      </c>
      <c r="CT394" s="50">
        <f t="array" aca="1" ref="CT394" ca="1">IF(RESET,0,IF(LOAD_ROM,ROM!CT255,IF(AND(MMU_CLK,MMU_MEMW,CELL("address",CT394)=CELL("address",OFFSET(RAM0,MMU_RAM_X,MMU_RAM_Y))),MMU_VAL,CT394)))</f>
        <v>0</v>
      </c>
      <c r="CU394" s="50">
        <f t="array" aca="1" ref="CU394" ca="1">IF(RESET,0,IF(LOAD_ROM,ROM!CU255,IF(AND(MMU_CLK,MMU_MEMW,CELL("address",CU394)=CELL("address",OFFSET(RAM0,MMU_RAM_X,MMU_RAM_Y))),MMU_VAL,CU394)))</f>
        <v>0</v>
      </c>
      <c r="CV394" s="50">
        <f t="array" aca="1" ref="CV394" ca="1">IF(RESET,0,IF(LOAD_ROM,ROM!CV255,IF(AND(MMU_CLK,MMU_MEMW,CELL("address",CV394)=CELL("address",OFFSET(RAM0,MMU_RAM_X,MMU_RAM_Y))),MMU_VAL,CV394)))</f>
        <v>0</v>
      </c>
      <c r="CW394" s="50">
        <f t="array" aca="1" ref="CW394" ca="1">IF(RESET,0,IF(LOAD_ROM,ROM!CW255,IF(AND(MMU_CLK,MMU_MEMW,CELL("address",CW394)=CELL("address",OFFSET(RAM0,MMU_RAM_X,MMU_RAM_Y))),MMU_VAL,CW394)))</f>
        <v>0</v>
      </c>
      <c r="CX394" s="50">
        <f t="array" aca="1" ref="CX394" ca="1">IF(RESET,0,IF(LOAD_ROM,ROM!CX255,IF(AND(MMU_CLK,MMU_MEMW,CELL("address",CX394)=CELL("address",OFFSET(RAM0,MMU_RAM_X,MMU_RAM_Y))),MMU_VAL,CX394)))</f>
        <v>0</v>
      </c>
      <c r="CY394" s="50">
        <f t="array" aca="1" ref="CY394" ca="1">IF(RESET,0,IF(LOAD_ROM,ROM!CY255,IF(AND(MMU_CLK,MMU_MEMW,CELL("address",CY394)=CELL("address",OFFSET(RAM0,MMU_RAM_X,MMU_RAM_Y))),MMU_VAL,CY394)))</f>
        <v>0</v>
      </c>
      <c r="CZ394" s="50">
        <f t="array" aca="1" ref="CZ394" ca="1">IF(RESET,0,IF(LOAD_ROM,ROM!CZ255,IF(AND(MMU_CLK,MMU_MEMW,CELL("address",CZ394)=CELL("address",OFFSET(RAM0,MMU_RAM_X,MMU_RAM_Y))),MMU_VAL,CZ394)))</f>
        <v>0</v>
      </c>
      <c r="DA394" s="50">
        <f t="array" aca="1" ref="DA394" ca="1">IF(RESET,0,IF(LOAD_ROM,ROM!DA255,IF(AND(MMU_CLK,MMU_MEMW,CELL("address",DA394)=CELL("address",OFFSET(RAM0,MMU_RAM_X,MMU_RAM_Y))),MMU_VAL,DA394)))</f>
        <v>0</v>
      </c>
      <c r="DB394" s="50">
        <f t="array" aca="1" ref="DB394" ca="1">IF(RESET,0,IF(LOAD_ROM,ROM!DB255,IF(AND(MMU_CLK,MMU_MEMW,CELL("address",DB394)=CELL("address",OFFSET(RAM0,MMU_RAM_X,MMU_RAM_Y))),MMU_VAL,DB394)))</f>
        <v>0</v>
      </c>
      <c r="DC394" s="50">
        <f t="array" aca="1" ref="DC394" ca="1">IF(RESET,0,IF(LOAD_ROM,ROM!DC255,IF(AND(MMU_CLK,MMU_MEMW,CELL("address",DC394)=CELL("address",OFFSET(RAM0,MMU_RAM_X,MMU_RAM_Y))),MMU_VAL,DC394)))</f>
        <v>0</v>
      </c>
      <c r="DD394" s="50">
        <f t="array" aca="1" ref="DD394" ca="1">IF(RESET,0,IF(LOAD_ROM,ROM!DD255,IF(AND(MMU_CLK,MMU_MEMW,CELL("address",DD394)=CELL("address",OFFSET(RAM0,MMU_RAM_X,MMU_RAM_Y))),MMU_VAL,DD394)))</f>
        <v>0</v>
      </c>
      <c r="DE394" s="50">
        <f t="array" aca="1" ref="DE394" ca="1">IF(RESET,0,IF(LOAD_ROM,ROM!DE255,IF(AND(MMU_CLK,MMU_MEMW,CELL("address",DE394)=CELL("address",OFFSET(RAM0,MMU_RAM_X,MMU_RAM_Y))),MMU_VAL,DE394)))</f>
        <v>0</v>
      </c>
      <c r="DF394" s="50">
        <f t="array" aca="1" ref="DF394" ca="1">IF(RESET,0,IF(LOAD_ROM,ROM!DF255,IF(AND(MMU_CLK,MMU_MEMW,CELL("address",DF394)=CELL("address",OFFSET(RAM0,MMU_RAM_X,MMU_RAM_Y))),MMU_VAL,DF394)))</f>
        <v>0</v>
      </c>
      <c r="DG394" s="50">
        <f t="array" aca="1" ref="DG394" ca="1">IF(RESET,0,IF(LOAD_ROM,ROM!DG255,IF(AND(MMU_CLK,MMU_MEMW,CELL("address",DG394)=CELL("address",OFFSET(RAM0,MMU_RAM_X,MMU_RAM_Y))),MMU_VAL,DG394)))</f>
        <v>0</v>
      </c>
      <c r="DH394" s="50">
        <f t="array" aca="1" ref="DH394" ca="1">IF(RESET,0,IF(LOAD_ROM,ROM!DH255,IF(AND(MMU_CLK,MMU_MEMW,CELL("address",DH394)=CELL("address",OFFSET(RAM0,MMU_RAM_X,MMU_RAM_Y))),MMU_VAL,DH394)))</f>
        <v>0</v>
      </c>
      <c r="DI394" s="50">
        <f t="array" aca="1" ref="DI394" ca="1">IF(RESET,0,IF(LOAD_ROM,ROM!DI255,IF(AND(MMU_CLK,MMU_MEMW,CELL("address",DI394)=CELL("address",OFFSET(RAM0,MMU_RAM_X,MMU_RAM_Y))),MMU_VAL,DI394)))</f>
        <v>0</v>
      </c>
      <c r="DJ394" s="50">
        <f t="array" aca="1" ref="DJ394" ca="1">IF(RESET,0,IF(LOAD_ROM,ROM!DJ255,IF(AND(MMU_CLK,MMU_MEMW,CELL("address",DJ394)=CELL("address",OFFSET(RAM0,MMU_RAM_X,MMU_RAM_Y))),MMU_VAL,DJ394)))</f>
        <v>0</v>
      </c>
      <c r="DK394" s="50">
        <f t="array" aca="1" ref="DK394" ca="1">IF(RESET,0,IF(LOAD_ROM,ROM!DK255,IF(AND(MMU_CLK,MMU_MEMW,CELL("address",DK394)=CELL("address",OFFSET(RAM0,MMU_RAM_X,MMU_RAM_Y))),MMU_VAL,DK394)))</f>
        <v>0</v>
      </c>
      <c r="DL394" s="50">
        <f t="array" aca="1" ref="DL394" ca="1">IF(RESET,0,IF(LOAD_ROM,ROM!DL255,IF(AND(MMU_CLK,MMU_MEMW,CELL("address",DL394)=CELL("address",OFFSET(RAM0,MMU_RAM_X,MMU_RAM_Y))),MMU_VAL,DL394)))</f>
        <v>0</v>
      </c>
      <c r="DM394" s="50">
        <f t="array" aca="1" ref="DM394" ca="1">IF(RESET,0,IF(LOAD_ROM,ROM!DM255,IF(AND(MMU_CLK,MMU_MEMW,CELL("address",DM394)=CELL("address",OFFSET(RAM0,MMU_RAM_X,MMU_RAM_Y))),MMU_VAL,DM394)))</f>
        <v>0</v>
      </c>
      <c r="DN394" s="50">
        <f t="array" aca="1" ref="DN394" ca="1">IF(RESET,0,IF(LOAD_ROM,ROM!DN255,IF(AND(MMU_CLK,MMU_MEMW,CELL("address",DN394)=CELL("address",OFFSET(RAM0,MMU_RAM_X,MMU_RAM_Y))),MMU_VAL,DN394)))</f>
        <v>0</v>
      </c>
      <c r="DO394" s="50">
        <f t="array" aca="1" ref="DO394" ca="1">IF(RESET,0,IF(LOAD_ROM,ROM!DO255,IF(AND(MMU_CLK,MMU_MEMW,CELL("address",DO394)=CELL("address",OFFSET(RAM0,MMU_RAM_X,MMU_RAM_Y))),MMU_VAL,DO394)))</f>
        <v>0</v>
      </c>
      <c r="DP394" s="50">
        <f t="array" aca="1" ref="DP394" ca="1">IF(RESET,0,IF(LOAD_ROM,ROM!DP255,IF(AND(MMU_CLK,MMU_MEMW,CELL("address",DP394)=CELL("address",OFFSET(RAM0,MMU_RAM_X,MMU_RAM_Y))),MMU_VAL,DP394)))</f>
        <v>0</v>
      </c>
      <c r="DQ394" s="50">
        <f t="array" aca="1" ref="DQ394" ca="1">IF(RESET,0,IF(LOAD_ROM,ROM!DQ255,IF(AND(MMU_CLK,MMU_MEMW,CELL("address",DQ394)=CELL("address",OFFSET(RAM0,MMU_RAM_X,MMU_RAM_Y))),MMU_VAL,DQ394)))</f>
        <v>0</v>
      </c>
      <c r="DR394" s="50">
        <f t="array" aca="1" ref="DR394" ca="1">IF(RESET,0,IF(LOAD_ROM,ROM!DR255,IF(AND(MMU_CLK,MMU_MEMW,CELL("address",DR394)=CELL("address",OFFSET(RAM0,MMU_RAM_X,MMU_RAM_Y))),MMU_VAL,DR394)))</f>
        <v>0</v>
      </c>
      <c r="DS394" s="50">
        <f t="array" aca="1" ref="DS394" ca="1">IF(RESET,0,IF(LOAD_ROM,ROM!DS255,IF(AND(MMU_CLK,MMU_MEMW,CELL("address",DS394)=CELL("address",OFFSET(RAM0,MMU_RAM_X,MMU_RAM_Y))),MMU_VAL,DS394)))</f>
        <v>0</v>
      </c>
      <c r="DT394" s="50">
        <f t="array" aca="1" ref="DT394" ca="1">IF(RESET,0,IF(LOAD_ROM,ROM!DT255,IF(AND(MMU_CLK,MMU_MEMW,CELL("address",DT394)=CELL("address",OFFSET(RAM0,MMU_RAM_X,MMU_RAM_Y))),MMU_VAL,DT394)))</f>
        <v>0</v>
      </c>
      <c r="DU394" s="50">
        <f t="array" aca="1" ref="DU394" ca="1">IF(RESET,0,IF(LOAD_ROM,ROM!DU255,IF(AND(MMU_CLK,MMU_MEMW,CELL("address",DU394)=CELL("address",OFFSET(RAM0,MMU_RAM_X,MMU_RAM_Y))),MMU_VAL,DU394)))</f>
        <v>0</v>
      </c>
      <c r="DV394" s="50">
        <f t="array" aca="1" ref="DV394" ca="1">IF(RESET,0,IF(LOAD_ROM,ROM!DV255,IF(AND(MMU_CLK,MMU_MEMW,CELL("address",DV394)=CELL("address",OFFSET(RAM0,MMU_RAM_X,MMU_RAM_Y))),MMU_VAL,DV394)))</f>
        <v>0</v>
      </c>
      <c r="DW394" s="50">
        <f t="array" aca="1" ref="DW394" ca="1">IF(RESET,0,IF(LOAD_ROM,ROM!DW255,IF(AND(MMU_CLK,MMU_MEMW,CELL("address",DW394)=CELL("address",OFFSET(RAM0,MMU_RAM_X,MMU_RAM_Y))),MMU_VAL,DW394)))</f>
        <v>0</v>
      </c>
      <c r="DX394" s="50">
        <f t="array" aca="1" ref="DX394" ca="1">IF(RESET,0,IF(LOAD_ROM,ROM!DX255,IF(AND(MMU_CLK,MMU_MEMW,CELL("address",DX394)=CELL("address",OFFSET(RAM0,MMU_RAM_X,MMU_RAM_Y))),MMU_VAL,DX394)))</f>
        <v>0</v>
      </c>
    </row>
    <row r="395" spans="1:128" x14ac:dyDescent="0.35">
      <c r="A395" s="50">
        <f t="array" aca="1" ref="A395" ca="1">IF(RESET,0,IF(LOAD_ROM,ROM!A256,IF(AND(MMU_CLK,MMU_MEMW,CELL("address",A395)=CELL("address",OFFSET(RAM0,MMU_RAM_X,MMU_RAM_Y))),MMU_VAL,A395)))</f>
        <v>0</v>
      </c>
      <c r="B395" s="50">
        <f t="array" aca="1" ref="B395" ca="1">IF(RESET,0,IF(LOAD_ROM,ROM!B256,IF(AND(MMU_CLK,MMU_MEMW,CELL("address",B395)=CELL("address",OFFSET(RAM0,MMU_RAM_X,MMU_RAM_Y))),MMU_VAL,B395)))</f>
        <v>0</v>
      </c>
      <c r="C395" s="50">
        <f t="array" aca="1" ref="C395" ca="1">IF(RESET,0,IF(LOAD_ROM,ROM!C256,IF(AND(MMU_CLK,MMU_MEMW,CELL("address",C395)=CELL("address",OFFSET(RAM0,MMU_RAM_X,MMU_RAM_Y))),MMU_VAL,C395)))</f>
        <v>0</v>
      </c>
      <c r="D395" s="50">
        <f t="array" aca="1" ref="D395" ca="1">IF(RESET,0,IF(LOAD_ROM,ROM!D256,IF(AND(MMU_CLK,MMU_MEMW,CELL("address",D395)=CELL("address",OFFSET(RAM0,MMU_RAM_X,MMU_RAM_Y))),MMU_VAL,D395)))</f>
        <v>0</v>
      </c>
      <c r="E395" s="50">
        <f t="array" aca="1" ref="E395" ca="1">IF(RESET,0,IF(LOAD_ROM,ROM!E256,IF(AND(MMU_CLK,MMU_MEMW,CELL("address",E395)=CELL("address",OFFSET(RAM0,MMU_RAM_X,MMU_RAM_Y))),MMU_VAL,E395)))</f>
        <v>0</v>
      </c>
      <c r="F395" s="50">
        <f t="array" aca="1" ref="F395" ca="1">IF(RESET,0,IF(LOAD_ROM,ROM!F256,IF(AND(MMU_CLK,MMU_MEMW,CELL("address",F395)=CELL("address",OFFSET(RAM0,MMU_RAM_X,MMU_RAM_Y))),MMU_VAL,F395)))</f>
        <v>0</v>
      </c>
      <c r="G395" s="50">
        <f t="array" aca="1" ref="G395" ca="1">IF(RESET,0,IF(LOAD_ROM,ROM!G256,IF(AND(MMU_CLK,MMU_MEMW,CELL("address",G395)=CELL("address",OFFSET(RAM0,MMU_RAM_X,MMU_RAM_Y))),MMU_VAL,G395)))</f>
        <v>0</v>
      </c>
      <c r="H395" s="50">
        <f t="array" aca="1" ref="H395" ca="1">IF(RESET,0,IF(LOAD_ROM,ROM!H256,IF(AND(MMU_CLK,MMU_MEMW,CELL("address",H395)=CELL("address",OFFSET(RAM0,MMU_RAM_X,MMU_RAM_Y))),MMU_VAL,H395)))</f>
        <v>0</v>
      </c>
      <c r="I395" s="50">
        <f t="array" aca="1" ref="I395" ca="1">IF(RESET,0,IF(LOAD_ROM,ROM!I256,IF(AND(MMU_CLK,MMU_MEMW,CELL("address",I395)=CELL("address",OFFSET(RAM0,MMU_RAM_X,MMU_RAM_Y))),MMU_VAL,I395)))</f>
        <v>0</v>
      </c>
      <c r="J395" s="50">
        <f t="array" aca="1" ref="J395" ca="1">IF(RESET,0,IF(LOAD_ROM,ROM!J256,IF(AND(MMU_CLK,MMU_MEMW,CELL("address",J395)=CELL("address",OFFSET(RAM0,MMU_RAM_X,MMU_RAM_Y))),MMU_VAL,J395)))</f>
        <v>0</v>
      </c>
      <c r="K395" s="50">
        <f t="array" aca="1" ref="K395" ca="1">IF(RESET,0,IF(LOAD_ROM,ROM!K256,IF(AND(MMU_CLK,MMU_MEMW,CELL("address",K395)=CELL("address",OFFSET(RAM0,MMU_RAM_X,MMU_RAM_Y))),MMU_VAL,K395)))</f>
        <v>0</v>
      </c>
      <c r="L395" s="50">
        <f t="array" aca="1" ref="L395" ca="1">IF(RESET,0,IF(LOAD_ROM,ROM!L256,IF(AND(MMU_CLK,MMU_MEMW,CELL("address",L395)=CELL("address",OFFSET(RAM0,MMU_RAM_X,MMU_RAM_Y))),MMU_VAL,L395)))</f>
        <v>0</v>
      </c>
      <c r="M395" s="50">
        <f t="array" aca="1" ref="M395" ca="1">IF(RESET,0,IF(LOAD_ROM,ROM!M256,IF(AND(MMU_CLK,MMU_MEMW,CELL("address",M395)=CELL("address",OFFSET(RAM0,MMU_RAM_X,MMU_RAM_Y))),MMU_VAL,M395)))</f>
        <v>0</v>
      </c>
      <c r="N395" s="50">
        <f t="array" aca="1" ref="N395" ca="1">IF(RESET,0,IF(LOAD_ROM,ROM!N256,IF(AND(MMU_CLK,MMU_MEMW,CELL("address",N395)=CELL("address",OFFSET(RAM0,MMU_RAM_X,MMU_RAM_Y))),MMU_VAL,N395)))</f>
        <v>0</v>
      </c>
      <c r="O395" s="50">
        <f t="array" aca="1" ref="O395" ca="1">IF(RESET,0,IF(LOAD_ROM,ROM!O256,IF(AND(MMU_CLK,MMU_MEMW,CELL("address",O395)=CELL("address",OFFSET(RAM0,MMU_RAM_X,MMU_RAM_Y))),MMU_VAL,O395)))</f>
        <v>0</v>
      </c>
      <c r="P395" s="50">
        <f t="array" aca="1" ref="P395" ca="1">IF(RESET,0,IF(LOAD_ROM,ROM!P256,IF(AND(MMU_CLK,MMU_MEMW,CELL("address",P395)=CELL("address",OFFSET(RAM0,MMU_RAM_X,MMU_RAM_Y))),MMU_VAL,P395)))</f>
        <v>0</v>
      </c>
      <c r="Q395" s="50">
        <f t="array" aca="1" ref="Q395" ca="1">IF(RESET,0,IF(LOAD_ROM,ROM!Q256,IF(AND(MMU_CLK,MMU_MEMW,CELL("address",Q395)=CELL("address",OFFSET(RAM0,MMU_RAM_X,MMU_RAM_Y))),MMU_VAL,Q395)))</f>
        <v>0</v>
      </c>
      <c r="R395" s="50">
        <f t="array" aca="1" ref="R395" ca="1">IF(RESET,0,IF(LOAD_ROM,ROM!R256,IF(AND(MMU_CLK,MMU_MEMW,CELL("address",R395)=CELL("address",OFFSET(RAM0,MMU_RAM_X,MMU_RAM_Y))),MMU_VAL,R395)))</f>
        <v>0</v>
      </c>
      <c r="S395" s="50">
        <f t="array" aca="1" ref="S395" ca="1">IF(RESET,0,IF(LOAD_ROM,ROM!S256,IF(AND(MMU_CLK,MMU_MEMW,CELL("address",S395)=CELL("address",OFFSET(RAM0,MMU_RAM_X,MMU_RAM_Y))),MMU_VAL,S395)))</f>
        <v>0</v>
      </c>
      <c r="T395" s="50">
        <f t="array" aca="1" ref="T395" ca="1">IF(RESET,0,IF(LOAD_ROM,ROM!T256,IF(AND(MMU_CLK,MMU_MEMW,CELL("address",T395)=CELL("address",OFFSET(RAM0,MMU_RAM_X,MMU_RAM_Y))),MMU_VAL,T395)))</f>
        <v>0</v>
      </c>
      <c r="U395" s="50">
        <f t="array" aca="1" ref="U395" ca="1">IF(RESET,0,IF(LOAD_ROM,ROM!U256,IF(AND(MMU_CLK,MMU_MEMW,CELL("address",U395)=CELL("address",OFFSET(RAM0,MMU_RAM_X,MMU_RAM_Y))),MMU_VAL,U395)))</f>
        <v>0</v>
      </c>
      <c r="V395" s="50">
        <f t="array" aca="1" ref="V395" ca="1">IF(RESET,0,IF(LOAD_ROM,ROM!V256,IF(AND(MMU_CLK,MMU_MEMW,CELL("address",V395)=CELL("address",OFFSET(RAM0,MMU_RAM_X,MMU_RAM_Y))),MMU_VAL,V395)))</f>
        <v>0</v>
      </c>
      <c r="W395" s="50">
        <f t="array" aca="1" ref="W395" ca="1">IF(RESET,0,IF(LOAD_ROM,ROM!W256,IF(AND(MMU_CLK,MMU_MEMW,CELL("address",W395)=CELL("address",OFFSET(RAM0,MMU_RAM_X,MMU_RAM_Y))),MMU_VAL,W395)))</f>
        <v>0</v>
      </c>
      <c r="X395" s="50">
        <f t="array" aca="1" ref="X395" ca="1">IF(RESET,0,IF(LOAD_ROM,ROM!X256,IF(AND(MMU_CLK,MMU_MEMW,CELL("address",X395)=CELL("address",OFFSET(RAM0,MMU_RAM_X,MMU_RAM_Y))),MMU_VAL,X395)))</f>
        <v>0</v>
      </c>
      <c r="Y395" s="50">
        <f t="array" aca="1" ref="Y395" ca="1">IF(RESET,0,IF(LOAD_ROM,ROM!Y256,IF(AND(MMU_CLK,MMU_MEMW,CELL("address",Y395)=CELL("address",OFFSET(RAM0,MMU_RAM_X,MMU_RAM_Y))),MMU_VAL,Y395)))</f>
        <v>0</v>
      </c>
      <c r="Z395" s="50">
        <f t="array" aca="1" ref="Z395" ca="1">IF(RESET,0,IF(LOAD_ROM,ROM!Z256,IF(AND(MMU_CLK,MMU_MEMW,CELL("address",Z395)=CELL("address",OFFSET(RAM0,MMU_RAM_X,MMU_RAM_Y))),MMU_VAL,Z395)))</f>
        <v>0</v>
      </c>
      <c r="AA395" s="50">
        <f t="array" aca="1" ref="AA395" ca="1">IF(RESET,0,IF(LOAD_ROM,ROM!AA256,IF(AND(MMU_CLK,MMU_MEMW,CELL("address",AA395)=CELL("address",OFFSET(RAM0,MMU_RAM_X,MMU_RAM_Y))),MMU_VAL,AA395)))</f>
        <v>0</v>
      </c>
      <c r="AB395" s="50">
        <f t="array" aca="1" ref="AB395" ca="1">IF(RESET,0,IF(LOAD_ROM,ROM!AB256,IF(AND(MMU_CLK,MMU_MEMW,CELL("address",AB395)=CELL("address",OFFSET(RAM0,MMU_RAM_X,MMU_RAM_Y))),MMU_VAL,AB395)))</f>
        <v>0</v>
      </c>
      <c r="AC395" s="50">
        <f t="array" aca="1" ref="AC395" ca="1">IF(RESET,0,IF(LOAD_ROM,ROM!AC256,IF(AND(MMU_CLK,MMU_MEMW,CELL("address",AC395)=CELL("address",OFFSET(RAM0,MMU_RAM_X,MMU_RAM_Y))),MMU_VAL,AC395)))</f>
        <v>0</v>
      </c>
      <c r="AD395" s="50">
        <f t="array" aca="1" ref="AD395" ca="1">IF(RESET,0,IF(LOAD_ROM,ROM!AD256,IF(AND(MMU_CLK,MMU_MEMW,CELL("address",AD395)=CELL("address",OFFSET(RAM0,MMU_RAM_X,MMU_RAM_Y))),MMU_VAL,AD395)))</f>
        <v>0</v>
      </c>
      <c r="AE395" s="50">
        <f t="array" aca="1" ref="AE395" ca="1">IF(RESET,0,IF(LOAD_ROM,ROM!AE256,IF(AND(MMU_CLK,MMU_MEMW,CELL("address",AE395)=CELL("address",OFFSET(RAM0,MMU_RAM_X,MMU_RAM_Y))),MMU_VAL,AE395)))</f>
        <v>0</v>
      </c>
      <c r="AF395" s="50">
        <f t="array" aca="1" ref="AF395" ca="1">IF(RESET,0,IF(LOAD_ROM,ROM!AF256,IF(AND(MMU_CLK,MMU_MEMW,CELL("address",AF395)=CELL("address",OFFSET(RAM0,MMU_RAM_X,MMU_RAM_Y))),MMU_VAL,AF395)))</f>
        <v>0</v>
      </c>
      <c r="AG395" s="50">
        <f t="array" aca="1" ref="AG395" ca="1">IF(RESET,0,IF(LOAD_ROM,ROM!AG256,IF(AND(MMU_CLK,MMU_MEMW,CELL("address",AG395)=CELL("address",OFFSET(RAM0,MMU_RAM_X,MMU_RAM_Y))),MMU_VAL,AG395)))</f>
        <v>0</v>
      </c>
      <c r="AH395" s="50">
        <f t="array" aca="1" ref="AH395" ca="1">IF(RESET,0,IF(LOAD_ROM,ROM!AH256,IF(AND(MMU_CLK,MMU_MEMW,CELL("address",AH395)=CELL("address",OFFSET(RAM0,MMU_RAM_X,MMU_RAM_Y))),MMU_VAL,AH395)))</f>
        <v>0</v>
      </c>
      <c r="AI395" s="50">
        <f t="array" aca="1" ref="AI395" ca="1">IF(RESET,0,IF(LOAD_ROM,ROM!AI256,IF(AND(MMU_CLK,MMU_MEMW,CELL("address",AI395)=CELL("address",OFFSET(RAM0,MMU_RAM_X,MMU_RAM_Y))),MMU_VAL,AI395)))</f>
        <v>0</v>
      </c>
      <c r="AJ395" s="50">
        <f t="array" aca="1" ref="AJ395" ca="1">IF(RESET,0,IF(LOAD_ROM,ROM!AJ256,IF(AND(MMU_CLK,MMU_MEMW,CELL("address",AJ395)=CELL("address",OFFSET(RAM0,MMU_RAM_X,MMU_RAM_Y))),MMU_VAL,AJ395)))</f>
        <v>0</v>
      </c>
      <c r="AK395" s="50">
        <f t="array" aca="1" ref="AK395" ca="1">IF(RESET,0,IF(LOAD_ROM,ROM!AK256,IF(AND(MMU_CLK,MMU_MEMW,CELL("address",AK395)=CELL("address",OFFSET(RAM0,MMU_RAM_X,MMU_RAM_Y))),MMU_VAL,AK395)))</f>
        <v>0</v>
      </c>
      <c r="AL395" s="50">
        <f t="array" aca="1" ref="AL395" ca="1">IF(RESET,0,IF(LOAD_ROM,ROM!AL256,IF(AND(MMU_CLK,MMU_MEMW,CELL("address",AL395)=CELL("address",OFFSET(RAM0,MMU_RAM_X,MMU_RAM_Y))),MMU_VAL,AL395)))</f>
        <v>0</v>
      </c>
      <c r="AM395" s="50">
        <f t="array" aca="1" ref="AM395" ca="1">IF(RESET,0,IF(LOAD_ROM,ROM!AM256,IF(AND(MMU_CLK,MMU_MEMW,CELL("address",AM395)=CELL("address",OFFSET(RAM0,MMU_RAM_X,MMU_RAM_Y))),MMU_VAL,AM395)))</f>
        <v>0</v>
      </c>
      <c r="AN395" s="50">
        <f t="array" aca="1" ref="AN395" ca="1">IF(RESET,0,IF(LOAD_ROM,ROM!AN256,IF(AND(MMU_CLK,MMU_MEMW,CELL("address",AN395)=CELL("address",OFFSET(RAM0,MMU_RAM_X,MMU_RAM_Y))),MMU_VAL,AN395)))</f>
        <v>0</v>
      </c>
      <c r="AO395" s="50">
        <f t="array" aca="1" ref="AO395" ca="1">IF(RESET,0,IF(LOAD_ROM,ROM!AO256,IF(AND(MMU_CLK,MMU_MEMW,CELL("address",AO395)=CELL("address",OFFSET(RAM0,MMU_RAM_X,MMU_RAM_Y))),MMU_VAL,AO395)))</f>
        <v>0</v>
      </c>
      <c r="AP395" s="50">
        <f t="array" aca="1" ref="AP395" ca="1">IF(RESET,0,IF(LOAD_ROM,ROM!AP256,IF(AND(MMU_CLK,MMU_MEMW,CELL("address",AP395)=CELL("address",OFFSET(RAM0,MMU_RAM_X,MMU_RAM_Y))),MMU_VAL,AP395)))</f>
        <v>0</v>
      </c>
      <c r="AQ395" s="50">
        <f t="array" aca="1" ref="AQ395" ca="1">IF(RESET,0,IF(LOAD_ROM,ROM!AQ256,IF(AND(MMU_CLK,MMU_MEMW,CELL("address",AQ395)=CELL("address",OFFSET(RAM0,MMU_RAM_X,MMU_RAM_Y))),MMU_VAL,AQ395)))</f>
        <v>0</v>
      </c>
      <c r="AR395" s="50">
        <f t="array" aca="1" ref="AR395" ca="1">IF(RESET,0,IF(LOAD_ROM,ROM!AR256,IF(AND(MMU_CLK,MMU_MEMW,CELL("address",AR395)=CELL("address",OFFSET(RAM0,MMU_RAM_X,MMU_RAM_Y))),MMU_VAL,AR395)))</f>
        <v>0</v>
      </c>
      <c r="AS395" s="50">
        <f t="array" aca="1" ref="AS395" ca="1">IF(RESET,0,IF(LOAD_ROM,ROM!AS256,IF(AND(MMU_CLK,MMU_MEMW,CELL("address",AS395)=CELL("address",OFFSET(RAM0,MMU_RAM_X,MMU_RAM_Y))),MMU_VAL,AS395)))</f>
        <v>0</v>
      </c>
      <c r="AT395" s="50">
        <f t="array" aca="1" ref="AT395" ca="1">IF(RESET,0,IF(LOAD_ROM,ROM!AT256,IF(AND(MMU_CLK,MMU_MEMW,CELL("address",AT395)=CELL("address",OFFSET(RAM0,MMU_RAM_X,MMU_RAM_Y))),MMU_VAL,AT395)))</f>
        <v>0</v>
      </c>
      <c r="AU395" s="50">
        <f t="array" aca="1" ref="AU395" ca="1">IF(RESET,0,IF(LOAD_ROM,ROM!AU256,IF(AND(MMU_CLK,MMU_MEMW,CELL("address",AU395)=CELL("address",OFFSET(RAM0,MMU_RAM_X,MMU_RAM_Y))),MMU_VAL,AU395)))</f>
        <v>0</v>
      </c>
      <c r="AV395" s="50">
        <f t="array" aca="1" ref="AV395" ca="1">IF(RESET,0,IF(LOAD_ROM,ROM!AV256,IF(AND(MMU_CLK,MMU_MEMW,CELL("address",AV395)=CELL("address",OFFSET(RAM0,MMU_RAM_X,MMU_RAM_Y))),MMU_VAL,AV395)))</f>
        <v>0</v>
      </c>
      <c r="AW395" s="50">
        <f t="array" aca="1" ref="AW395" ca="1">IF(RESET,0,IF(LOAD_ROM,ROM!AW256,IF(AND(MMU_CLK,MMU_MEMW,CELL("address",AW395)=CELL("address",OFFSET(RAM0,MMU_RAM_X,MMU_RAM_Y))),MMU_VAL,AW395)))</f>
        <v>0</v>
      </c>
      <c r="AX395" s="50">
        <f t="array" aca="1" ref="AX395" ca="1">IF(RESET,0,IF(LOAD_ROM,ROM!AX256,IF(AND(MMU_CLK,MMU_MEMW,CELL("address",AX395)=CELL("address",OFFSET(RAM0,MMU_RAM_X,MMU_RAM_Y))),MMU_VAL,AX395)))</f>
        <v>0</v>
      </c>
      <c r="AY395" s="50">
        <f t="array" aca="1" ref="AY395" ca="1">IF(RESET,0,IF(LOAD_ROM,ROM!AY256,IF(AND(MMU_CLK,MMU_MEMW,CELL("address",AY395)=CELL("address",OFFSET(RAM0,MMU_RAM_X,MMU_RAM_Y))),MMU_VAL,AY395)))</f>
        <v>0</v>
      </c>
      <c r="AZ395" s="50">
        <f t="array" aca="1" ref="AZ395" ca="1">IF(RESET,0,IF(LOAD_ROM,ROM!AZ256,IF(AND(MMU_CLK,MMU_MEMW,CELL("address",AZ395)=CELL("address",OFFSET(RAM0,MMU_RAM_X,MMU_RAM_Y))),MMU_VAL,AZ395)))</f>
        <v>0</v>
      </c>
      <c r="BA395" s="50">
        <f t="array" aca="1" ref="BA395" ca="1">IF(RESET,0,IF(LOAD_ROM,ROM!BA256,IF(AND(MMU_CLK,MMU_MEMW,CELL("address",BA395)=CELL("address",OFFSET(RAM0,MMU_RAM_X,MMU_RAM_Y))),MMU_VAL,BA395)))</f>
        <v>0</v>
      </c>
      <c r="BB395" s="50">
        <f t="array" aca="1" ref="BB395" ca="1">IF(RESET,0,IF(LOAD_ROM,ROM!BB256,IF(AND(MMU_CLK,MMU_MEMW,CELL("address",BB395)=CELL("address",OFFSET(RAM0,MMU_RAM_X,MMU_RAM_Y))),MMU_VAL,BB395)))</f>
        <v>0</v>
      </c>
      <c r="BC395" s="50">
        <f t="array" aca="1" ref="BC395" ca="1">IF(RESET,0,IF(LOAD_ROM,ROM!BC256,IF(AND(MMU_CLK,MMU_MEMW,CELL("address",BC395)=CELL("address",OFFSET(RAM0,MMU_RAM_X,MMU_RAM_Y))),MMU_VAL,BC395)))</f>
        <v>0</v>
      </c>
      <c r="BD395" s="50">
        <f t="array" aca="1" ref="BD395" ca="1">IF(RESET,0,IF(LOAD_ROM,ROM!BD256,IF(AND(MMU_CLK,MMU_MEMW,CELL("address",BD395)=CELL("address",OFFSET(RAM0,MMU_RAM_X,MMU_RAM_Y))),MMU_VAL,BD395)))</f>
        <v>0</v>
      </c>
      <c r="BE395" s="50">
        <f t="array" aca="1" ref="BE395" ca="1">IF(RESET,0,IF(LOAD_ROM,ROM!BE256,IF(AND(MMU_CLK,MMU_MEMW,CELL("address",BE395)=CELL("address",OFFSET(RAM0,MMU_RAM_X,MMU_RAM_Y))),MMU_VAL,BE395)))</f>
        <v>0</v>
      </c>
      <c r="BF395" s="50">
        <f t="array" aca="1" ref="BF395" ca="1">IF(RESET,0,IF(LOAD_ROM,ROM!BF256,IF(AND(MMU_CLK,MMU_MEMW,CELL("address",BF395)=CELL("address",OFFSET(RAM0,MMU_RAM_X,MMU_RAM_Y))),MMU_VAL,BF395)))</f>
        <v>0</v>
      </c>
      <c r="BG395" s="50">
        <f t="array" aca="1" ref="BG395" ca="1">IF(RESET,0,IF(LOAD_ROM,ROM!BG256,IF(AND(MMU_CLK,MMU_MEMW,CELL("address",BG395)=CELL("address",OFFSET(RAM0,MMU_RAM_X,MMU_RAM_Y))),MMU_VAL,BG395)))</f>
        <v>0</v>
      </c>
      <c r="BH395" s="50">
        <f t="array" aca="1" ref="BH395" ca="1">IF(RESET,0,IF(LOAD_ROM,ROM!BH256,IF(AND(MMU_CLK,MMU_MEMW,CELL("address",BH395)=CELL("address",OFFSET(RAM0,MMU_RAM_X,MMU_RAM_Y))),MMU_VAL,BH395)))</f>
        <v>0</v>
      </c>
      <c r="BI395" s="50">
        <f t="array" aca="1" ref="BI395" ca="1">IF(RESET,0,IF(LOAD_ROM,ROM!BI256,IF(AND(MMU_CLK,MMU_MEMW,CELL("address",BI395)=CELL("address",OFFSET(RAM0,MMU_RAM_X,MMU_RAM_Y))),MMU_VAL,BI395)))</f>
        <v>0</v>
      </c>
      <c r="BJ395" s="50">
        <f t="array" aca="1" ref="BJ395" ca="1">IF(RESET,0,IF(LOAD_ROM,ROM!BJ256,IF(AND(MMU_CLK,MMU_MEMW,CELL("address",BJ395)=CELL("address",OFFSET(RAM0,MMU_RAM_X,MMU_RAM_Y))),MMU_VAL,BJ395)))</f>
        <v>0</v>
      </c>
      <c r="BK395" s="50">
        <f t="array" aca="1" ref="BK395" ca="1">IF(RESET,0,IF(LOAD_ROM,ROM!BK256,IF(AND(MMU_CLK,MMU_MEMW,CELL("address",BK395)=CELL("address",OFFSET(RAM0,MMU_RAM_X,MMU_RAM_Y))),MMU_VAL,BK395)))</f>
        <v>0</v>
      </c>
      <c r="BL395" s="50">
        <f t="array" aca="1" ref="BL395" ca="1">IF(RESET,0,IF(LOAD_ROM,ROM!BL256,IF(AND(MMU_CLK,MMU_MEMW,CELL("address",BL395)=CELL("address",OFFSET(RAM0,MMU_RAM_X,MMU_RAM_Y))),MMU_VAL,BL395)))</f>
        <v>0</v>
      </c>
      <c r="BM395" s="50">
        <f t="array" aca="1" ref="BM395" ca="1">IF(RESET,0,IF(LOAD_ROM,ROM!BM256,IF(AND(MMU_CLK,MMU_MEMW,CELL("address",BM395)=CELL("address",OFFSET(RAM0,MMU_RAM_X,MMU_RAM_Y))),MMU_VAL,BM395)))</f>
        <v>0</v>
      </c>
      <c r="BN395" s="50">
        <f t="array" aca="1" ref="BN395" ca="1">IF(RESET,0,IF(LOAD_ROM,ROM!BN256,IF(AND(MMU_CLK,MMU_MEMW,CELL("address",BN395)=CELL("address",OFFSET(RAM0,MMU_RAM_X,MMU_RAM_Y))),MMU_VAL,BN395)))</f>
        <v>0</v>
      </c>
      <c r="BO395" s="50">
        <f t="array" aca="1" ref="BO395" ca="1">IF(RESET,0,IF(LOAD_ROM,ROM!BO256,IF(AND(MMU_CLK,MMU_MEMW,CELL("address",BO395)=CELL("address",OFFSET(RAM0,MMU_RAM_X,MMU_RAM_Y))),MMU_VAL,BO395)))</f>
        <v>0</v>
      </c>
      <c r="BP395" s="50">
        <f t="array" aca="1" ref="BP395" ca="1">IF(RESET,0,IF(LOAD_ROM,ROM!BP256,IF(AND(MMU_CLK,MMU_MEMW,CELL("address",BP395)=CELL("address",OFFSET(RAM0,MMU_RAM_X,MMU_RAM_Y))),MMU_VAL,BP395)))</f>
        <v>0</v>
      </c>
      <c r="BQ395" s="50">
        <f t="array" aca="1" ref="BQ395" ca="1">IF(RESET,0,IF(LOAD_ROM,ROM!BQ256,IF(AND(MMU_CLK,MMU_MEMW,CELL("address",BQ395)=CELL("address",OFFSET(RAM0,MMU_RAM_X,MMU_RAM_Y))),MMU_VAL,BQ395)))</f>
        <v>0</v>
      </c>
      <c r="BR395" s="50">
        <f t="array" aca="1" ref="BR395" ca="1">IF(RESET,0,IF(LOAD_ROM,ROM!BR256,IF(AND(MMU_CLK,MMU_MEMW,CELL("address",BR395)=CELL("address",OFFSET(RAM0,MMU_RAM_X,MMU_RAM_Y))),MMU_VAL,BR395)))</f>
        <v>0</v>
      </c>
      <c r="BS395" s="50">
        <f t="array" aca="1" ref="BS395" ca="1">IF(RESET,0,IF(LOAD_ROM,ROM!BS256,IF(AND(MMU_CLK,MMU_MEMW,CELL("address",BS395)=CELL("address",OFFSET(RAM0,MMU_RAM_X,MMU_RAM_Y))),MMU_VAL,BS395)))</f>
        <v>0</v>
      </c>
      <c r="BT395" s="50">
        <f t="array" aca="1" ref="BT395" ca="1">IF(RESET,0,IF(LOAD_ROM,ROM!BT256,IF(AND(MMU_CLK,MMU_MEMW,CELL("address",BT395)=CELL("address",OFFSET(RAM0,MMU_RAM_X,MMU_RAM_Y))),MMU_VAL,BT395)))</f>
        <v>0</v>
      </c>
      <c r="BU395" s="50">
        <f t="array" aca="1" ref="BU395" ca="1">IF(RESET,0,IF(LOAD_ROM,ROM!BU256,IF(AND(MMU_CLK,MMU_MEMW,CELL("address",BU395)=CELL("address",OFFSET(RAM0,MMU_RAM_X,MMU_RAM_Y))),MMU_VAL,BU395)))</f>
        <v>0</v>
      </c>
      <c r="BV395" s="50">
        <f t="array" aca="1" ref="BV395" ca="1">IF(RESET,0,IF(LOAD_ROM,ROM!BV256,IF(AND(MMU_CLK,MMU_MEMW,CELL("address",BV395)=CELL("address",OFFSET(RAM0,MMU_RAM_X,MMU_RAM_Y))),MMU_VAL,BV395)))</f>
        <v>0</v>
      </c>
      <c r="BW395" s="50">
        <f t="array" aca="1" ref="BW395" ca="1">IF(RESET,0,IF(LOAD_ROM,ROM!BW256,IF(AND(MMU_CLK,MMU_MEMW,CELL("address",BW395)=CELL("address",OFFSET(RAM0,MMU_RAM_X,MMU_RAM_Y))),MMU_VAL,BW395)))</f>
        <v>0</v>
      </c>
      <c r="BX395" s="50">
        <f t="array" aca="1" ref="BX395" ca="1">IF(RESET,0,IF(LOAD_ROM,ROM!BX256,IF(AND(MMU_CLK,MMU_MEMW,CELL("address",BX395)=CELL("address",OFFSET(RAM0,MMU_RAM_X,MMU_RAM_Y))),MMU_VAL,BX395)))</f>
        <v>0</v>
      </c>
      <c r="BY395" s="50">
        <f t="array" aca="1" ref="BY395" ca="1">IF(RESET,0,IF(LOAD_ROM,ROM!BY256,IF(AND(MMU_CLK,MMU_MEMW,CELL("address",BY395)=CELL("address",OFFSET(RAM0,MMU_RAM_X,MMU_RAM_Y))),MMU_VAL,BY395)))</f>
        <v>0</v>
      </c>
      <c r="BZ395" s="50">
        <f t="array" aca="1" ref="BZ395" ca="1">IF(RESET,0,IF(LOAD_ROM,ROM!BZ256,IF(AND(MMU_CLK,MMU_MEMW,CELL("address",BZ395)=CELL("address",OFFSET(RAM0,MMU_RAM_X,MMU_RAM_Y))),MMU_VAL,BZ395)))</f>
        <v>0</v>
      </c>
      <c r="CA395" s="50">
        <f t="array" aca="1" ref="CA395" ca="1">IF(RESET,0,IF(LOAD_ROM,ROM!CA256,IF(AND(MMU_CLK,MMU_MEMW,CELL("address",CA395)=CELL("address",OFFSET(RAM0,MMU_RAM_X,MMU_RAM_Y))),MMU_VAL,CA395)))</f>
        <v>0</v>
      </c>
      <c r="CB395" s="50">
        <f t="array" aca="1" ref="CB395" ca="1">IF(RESET,0,IF(LOAD_ROM,ROM!CB256,IF(AND(MMU_CLK,MMU_MEMW,CELL("address",CB395)=CELL("address",OFFSET(RAM0,MMU_RAM_X,MMU_RAM_Y))),MMU_VAL,CB395)))</f>
        <v>0</v>
      </c>
      <c r="CC395" s="50">
        <f t="array" aca="1" ref="CC395" ca="1">IF(RESET,0,IF(LOAD_ROM,ROM!CC256,IF(AND(MMU_CLK,MMU_MEMW,CELL("address",CC395)=CELL("address",OFFSET(RAM0,MMU_RAM_X,MMU_RAM_Y))),MMU_VAL,CC395)))</f>
        <v>0</v>
      </c>
      <c r="CD395" s="50">
        <f t="array" aca="1" ref="CD395" ca="1">IF(RESET,0,IF(LOAD_ROM,ROM!CD256,IF(AND(MMU_CLK,MMU_MEMW,CELL("address",CD395)=CELL("address",OFFSET(RAM0,MMU_RAM_X,MMU_RAM_Y))),MMU_VAL,CD395)))</f>
        <v>0</v>
      </c>
      <c r="CE395" s="50">
        <f t="array" aca="1" ref="CE395" ca="1">IF(RESET,0,IF(LOAD_ROM,ROM!CE256,IF(AND(MMU_CLK,MMU_MEMW,CELL("address",CE395)=CELL("address",OFFSET(RAM0,MMU_RAM_X,MMU_RAM_Y))),MMU_VAL,CE395)))</f>
        <v>0</v>
      </c>
      <c r="CF395" s="50">
        <f t="array" aca="1" ref="CF395" ca="1">IF(RESET,0,IF(LOAD_ROM,ROM!CF256,IF(AND(MMU_CLK,MMU_MEMW,CELL("address",CF395)=CELL("address",OFFSET(RAM0,MMU_RAM_X,MMU_RAM_Y))),MMU_VAL,CF395)))</f>
        <v>0</v>
      </c>
      <c r="CG395" s="50">
        <f t="array" aca="1" ref="CG395" ca="1">IF(RESET,0,IF(LOAD_ROM,ROM!CG256,IF(AND(MMU_CLK,MMU_MEMW,CELL("address",CG395)=CELL("address",OFFSET(RAM0,MMU_RAM_X,MMU_RAM_Y))),MMU_VAL,CG395)))</f>
        <v>0</v>
      </c>
      <c r="CH395" s="50">
        <f t="array" aca="1" ref="CH395" ca="1">IF(RESET,0,IF(LOAD_ROM,ROM!CH256,IF(AND(MMU_CLK,MMU_MEMW,CELL("address",CH395)=CELL("address",OFFSET(RAM0,MMU_RAM_X,MMU_RAM_Y))),MMU_VAL,CH395)))</f>
        <v>0</v>
      </c>
      <c r="CI395" s="50">
        <f t="array" aca="1" ref="CI395" ca="1">IF(RESET,0,IF(LOAD_ROM,ROM!CI256,IF(AND(MMU_CLK,MMU_MEMW,CELL("address",CI395)=CELL("address",OFFSET(RAM0,MMU_RAM_X,MMU_RAM_Y))),MMU_VAL,CI395)))</f>
        <v>0</v>
      </c>
      <c r="CJ395" s="50">
        <f t="array" aca="1" ref="CJ395" ca="1">IF(RESET,0,IF(LOAD_ROM,ROM!CJ256,IF(AND(MMU_CLK,MMU_MEMW,CELL("address",CJ395)=CELL("address",OFFSET(RAM0,MMU_RAM_X,MMU_RAM_Y))),MMU_VAL,CJ395)))</f>
        <v>0</v>
      </c>
      <c r="CK395" s="50">
        <f t="array" aca="1" ref="CK395" ca="1">IF(RESET,0,IF(LOAD_ROM,ROM!CK256,IF(AND(MMU_CLK,MMU_MEMW,CELL("address",CK395)=CELL("address",OFFSET(RAM0,MMU_RAM_X,MMU_RAM_Y))),MMU_VAL,CK395)))</f>
        <v>0</v>
      </c>
      <c r="CL395" s="50">
        <f t="array" aca="1" ref="CL395" ca="1">IF(RESET,0,IF(LOAD_ROM,ROM!CL256,IF(AND(MMU_CLK,MMU_MEMW,CELL("address",CL395)=CELL("address",OFFSET(RAM0,MMU_RAM_X,MMU_RAM_Y))),MMU_VAL,CL395)))</f>
        <v>0</v>
      </c>
      <c r="CM395" s="50">
        <f t="array" aca="1" ref="CM395" ca="1">IF(RESET,0,IF(LOAD_ROM,ROM!CM256,IF(AND(MMU_CLK,MMU_MEMW,CELL("address",CM395)=CELL("address",OFFSET(RAM0,MMU_RAM_X,MMU_RAM_Y))),MMU_VAL,CM395)))</f>
        <v>0</v>
      </c>
      <c r="CN395" s="50">
        <f t="array" aca="1" ref="CN395" ca="1">IF(RESET,0,IF(LOAD_ROM,ROM!CN256,IF(AND(MMU_CLK,MMU_MEMW,CELL("address",CN395)=CELL("address",OFFSET(RAM0,MMU_RAM_X,MMU_RAM_Y))),MMU_VAL,CN395)))</f>
        <v>0</v>
      </c>
      <c r="CO395" s="50">
        <f t="array" aca="1" ref="CO395" ca="1">IF(RESET,0,IF(LOAD_ROM,ROM!CO256,IF(AND(MMU_CLK,MMU_MEMW,CELL("address",CO395)=CELL("address",OFFSET(RAM0,MMU_RAM_X,MMU_RAM_Y))),MMU_VAL,CO395)))</f>
        <v>0</v>
      </c>
      <c r="CP395" s="50">
        <f t="array" aca="1" ref="CP395" ca="1">IF(RESET,0,IF(LOAD_ROM,ROM!CP256,IF(AND(MMU_CLK,MMU_MEMW,CELL("address",CP395)=CELL("address",OFFSET(RAM0,MMU_RAM_X,MMU_RAM_Y))),MMU_VAL,CP395)))</f>
        <v>0</v>
      </c>
      <c r="CQ395" s="50">
        <f t="array" aca="1" ref="CQ395" ca="1">IF(RESET,0,IF(LOAD_ROM,ROM!CQ256,IF(AND(MMU_CLK,MMU_MEMW,CELL("address",CQ395)=CELL("address",OFFSET(RAM0,MMU_RAM_X,MMU_RAM_Y))),MMU_VAL,CQ395)))</f>
        <v>0</v>
      </c>
      <c r="CR395" s="50">
        <f t="array" aca="1" ref="CR395" ca="1">IF(RESET,0,IF(LOAD_ROM,ROM!CR256,IF(AND(MMU_CLK,MMU_MEMW,CELL("address",CR395)=CELL("address",OFFSET(RAM0,MMU_RAM_X,MMU_RAM_Y))),MMU_VAL,CR395)))</f>
        <v>0</v>
      </c>
      <c r="CS395" s="50">
        <f t="array" aca="1" ref="CS395" ca="1">IF(RESET,0,IF(LOAD_ROM,ROM!CS256,IF(AND(MMU_CLK,MMU_MEMW,CELL("address",CS395)=CELL("address",OFFSET(RAM0,MMU_RAM_X,MMU_RAM_Y))),MMU_VAL,CS395)))</f>
        <v>0</v>
      </c>
      <c r="CT395" s="50">
        <f t="array" aca="1" ref="CT395" ca="1">IF(RESET,0,IF(LOAD_ROM,ROM!CT256,IF(AND(MMU_CLK,MMU_MEMW,CELL("address",CT395)=CELL("address",OFFSET(RAM0,MMU_RAM_X,MMU_RAM_Y))),MMU_VAL,CT395)))</f>
        <v>0</v>
      </c>
      <c r="CU395" s="50">
        <f t="array" aca="1" ref="CU395" ca="1">IF(RESET,0,IF(LOAD_ROM,ROM!CU256,IF(AND(MMU_CLK,MMU_MEMW,CELL("address",CU395)=CELL("address",OFFSET(RAM0,MMU_RAM_X,MMU_RAM_Y))),MMU_VAL,CU395)))</f>
        <v>0</v>
      </c>
      <c r="CV395" s="50">
        <f t="array" aca="1" ref="CV395" ca="1">IF(RESET,0,IF(LOAD_ROM,ROM!CV256,IF(AND(MMU_CLK,MMU_MEMW,CELL("address",CV395)=CELL("address",OFFSET(RAM0,MMU_RAM_X,MMU_RAM_Y))),MMU_VAL,CV395)))</f>
        <v>0</v>
      </c>
      <c r="CW395" s="50">
        <f t="array" aca="1" ref="CW395" ca="1">IF(RESET,0,IF(LOAD_ROM,ROM!CW256,IF(AND(MMU_CLK,MMU_MEMW,CELL("address",CW395)=CELL("address",OFFSET(RAM0,MMU_RAM_X,MMU_RAM_Y))),MMU_VAL,CW395)))</f>
        <v>0</v>
      </c>
      <c r="CX395" s="50">
        <f t="array" aca="1" ref="CX395" ca="1">IF(RESET,0,IF(LOAD_ROM,ROM!CX256,IF(AND(MMU_CLK,MMU_MEMW,CELL("address",CX395)=CELL("address",OFFSET(RAM0,MMU_RAM_X,MMU_RAM_Y))),MMU_VAL,CX395)))</f>
        <v>0</v>
      </c>
      <c r="CY395" s="50">
        <f t="array" aca="1" ref="CY395" ca="1">IF(RESET,0,IF(LOAD_ROM,ROM!CY256,IF(AND(MMU_CLK,MMU_MEMW,CELL("address",CY395)=CELL("address",OFFSET(RAM0,MMU_RAM_X,MMU_RAM_Y))),MMU_VAL,CY395)))</f>
        <v>0</v>
      </c>
      <c r="CZ395" s="50">
        <f t="array" aca="1" ref="CZ395" ca="1">IF(RESET,0,IF(LOAD_ROM,ROM!CZ256,IF(AND(MMU_CLK,MMU_MEMW,CELL("address",CZ395)=CELL("address",OFFSET(RAM0,MMU_RAM_X,MMU_RAM_Y))),MMU_VAL,CZ395)))</f>
        <v>0</v>
      </c>
      <c r="DA395" s="50">
        <f t="array" aca="1" ref="DA395" ca="1">IF(RESET,0,IF(LOAD_ROM,ROM!DA256,IF(AND(MMU_CLK,MMU_MEMW,CELL("address",DA395)=CELL("address",OFFSET(RAM0,MMU_RAM_X,MMU_RAM_Y))),MMU_VAL,DA395)))</f>
        <v>0</v>
      </c>
      <c r="DB395" s="50">
        <f t="array" aca="1" ref="DB395" ca="1">IF(RESET,0,IF(LOAD_ROM,ROM!DB256,IF(AND(MMU_CLK,MMU_MEMW,CELL("address",DB395)=CELL("address",OFFSET(RAM0,MMU_RAM_X,MMU_RAM_Y))),MMU_VAL,DB395)))</f>
        <v>0</v>
      </c>
      <c r="DC395" s="50">
        <f t="array" aca="1" ref="DC395" ca="1">IF(RESET,0,IF(LOAD_ROM,ROM!DC256,IF(AND(MMU_CLK,MMU_MEMW,CELL("address",DC395)=CELL("address",OFFSET(RAM0,MMU_RAM_X,MMU_RAM_Y))),MMU_VAL,DC395)))</f>
        <v>0</v>
      </c>
      <c r="DD395" s="50">
        <f t="array" aca="1" ref="DD395" ca="1">IF(RESET,0,IF(LOAD_ROM,ROM!DD256,IF(AND(MMU_CLK,MMU_MEMW,CELL("address",DD395)=CELL("address",OFFSET(RAM0,MMU_RAM_X,MMU_RAM_Y))),MMU_VAL,DD395)))</f>
        <v>0</v>
      </c>
      <c r="DE395" s="50">
        <f t="array" aca="1" ref="DE395" ca="1">IF(RESET,0,IF(LOAD_ROM,ROM!DE256,IF(AND(MMU_CLK,MMU_MEMW,CELL("address",DE395)=CELL("address",OFFSET(RAM0,MMU_RAM_X,MMU_RAM_Y))),MMU_VAL,DE395)))</f>
        <v>0</v>
      </c>
      <c r="DF395" s="50">
        <f t="array" aca="1" ref="DF395" ca="1">IF(RESET,0,IF(LOAD_ROM,ROM!DF256,IF(AND(MMU_CLK,MMU_MEMW,CELL("address",DF395)=CELL("address",OFFSET(RAM0,MMU_RAM_X,MMU_RAM_Y))),MMU_VAL,DF395)))</f>
        <v>0</v>
      </c>
      <c r="DG395" s="50">
        <f t="array" aca="1" ref="DG395" ca="1">IF(RESET,0,IF(LOAD_ROM,ROM!DG256,IF(AND(MMU_CLK,MMU_MEMW,CELL("address",DG395)=CELL("address",OFFSET(RAM0,MMU_RAM_X,MMU_RAM_Y))),MMU_VAL,DG395)))</f>
        <v>0</v>
      </c>
      <c r="DH395" s="50">
        <f t="array" aca="1" ref="DH395" ca="1">IF(RESET,0,IF(LOAD_ROM,ROM!DH256,IF(AND(MMU_CLK,MMU_MEMW,CELL("address",DH395)=CELL("address",OFFSET(RAM0,MMU_RAM_X,MMU_RAM_Y))),MMU_VAL,DH395)))</f>
        <v>0</v>
      </c>
      <c r="DI395" s="50">
        <f t="array" aca="1" ref="DI395" ca="1">IF(RESET,0,IF(LOAD_ROM,ROM!DI256,IF(AND(MMU_CLK,MMU_MEMW,CELL("address",DI395)=CELL("address",OFFSET(RAM0,MMU_RAM_X,MMU_RAM_Y))),MMU_VAL,DI395)))</f>
        <v>0</v>
      </c>
      <c r="DJ395" s="50">
        <f t="array" aca="1" ref="DJ395" ca="1">IF(RESET,0,IF(LOAD_ROM,ROM!DJ256,IF(AND(MMU_CLK,MMU_MEMW,CELL("address",DJ395)=CELL("address",OFFSET(RAM0,MMU_RAM_X,MMU_RAM_Y))),MMU_VAL,DJ395)))</f>
        <v>0</v>
      </c>
      <c r="DK395" s="50">
        <f t="array" aca="1" ref="DK395" ca="1">IF(RESET,0,IF(LOAD_ROM,ROM!DK256,IF(AND(MMU_CLK,MMU_MEMW,CELL("address",DK395)=CELL("address",OFFSET(RAM0,MMU_RAM_X,MMU_RAM_Y))),MMU_VAL,DK395)))</f>
        <v>0</v>
      </c>
      <c r="DL395" s="50">
        <f t="array" aca="1" ref="DL395" ca="1">IF(RESET,0,IF(LOAD_ROM,ROM!DL256,IF(AND(MMU_CLK,MMU_MEMW,CELL("address",DL395)=CELL("address",OFFSET(RAM0,MMU_RAM_X,MMU_RAM_Y))),MMU_VAL,DL395)))</f>
        <v>0</v>
      </c>
      <c r="DM395" s="50">
        <f t="array" aca="1" ref="DM395" ca="1">IF(RESET,0,IF(LOAD_ROM,ROM!DM256,IF(AND(MMU_CLK,MMU_MEMW,CELL("address",DM395)=CELL("address",OFFSET(RAM0,MMU_RAM_X,MMU_RAM_Y))),MMU_VAL,DM395)))</f>
        <v>0</v>
      </c>
      <c r="DN395" s="50">
        <f t="array" aca="1" ref="DN395" ca="1">IF(RESET,0,IF(LOAD_ROM,ROM!DN256,IF(AND(MMU_CLK,MMU_MEMW,CELL("address",DN395)=CELL("address",OFFSET(RAM0,MMU_RAM_X,MMU_RAM_Y))),MMU_VAL,DN395)))</f>
        <v>0</v>
      </c>
      <c r="DO395" s="50">
        <f t="array" aca="1" ref="DO395" ca="1">IF(RESET,0,IF(LOAD_ROM,ROM!DO256,IF(AND(MMU_CLK,MMU_MEMW,CELL("address",DO395)=CELL("address",OFFSET(RAM0,MMU_RAM_X,MMU_RAM_Y))),MMU_VAL,DO395)))</f>
        <v>0</v>
      </c>
      <c r="DP395" s="50">
        <f t="array" aca="1" ref="DP395" ca="1">IF(RESET,0,IF(LOAD_ROM,ROM!DP256,IF(AND(MMU_CLK,MMU_MEMW,CELL("address",DP395)=CELL("address",OFFSET(RAM0,MMU_RAM_X,MMU_RAM_Y))),MMU_VAL,DP395)))</f>
        <v>0</v>
      </c>
      <c r="DQ395" s="50">
        <f t="array" aca="1" ref="DQ395" ca="1">IF(RESET,0,IF(LOAD_ROM,ROM!DQ256,IF(AND(MMU_CLK,MMU_MEMW,CELL("address",DQ395)=CELL("address",OFFSET(RAM0,MMU_RAM_X,MMU_RAM_Y))),MMU_VAL,DQ395)))</f>
        <v>0</v>
      </c>
      <c r="DR395" s="50">
        <f t="array" aca="1" ref="DR395" ca="1">IF(RESET,0,IF(LOAD_ROM,ROM!DR256,IF(AND(MMU_CLK,MMU_MEMW,CELL("address",DR395)=CELL("address",OFFSET(RAM0,MMU_RAM_X,MMU_RAM_Y))),MMU_VAL,DR395)))</f>
        <v>0</v>
      </c>
      <c r="DS395" s="50">
        <f t="array" aca="1" ref="DS395" ca="1">IF(RESET,0,IF(LOAD_ROM,ROM!DS256,IF(AND(MMU_CLK,MMU_MEMW,CELL("address",DS395)=CELL("address",OFFSET(RAM0,MMU_RAM_X,MMU_RAM_Y))),MMU_VAL,DS395)))</f>
        <v>0</v>
      </c>
      <c r="DT395" s="50">
        <f t="array" aca="1" ref="DT395" ca="1">IF(RESET,0,IF(LOAD_ROM,ROM!DT256,IF(AND(MMU_CLK,MMU_MEMW,CELL("address",DT395)=CELL("address",OFFSET(RAM0,MMU_RAM_X,MMU_RAM_Y))),MMU_VAL,DT395)))</f>
        <v>0</v>
      </c>
      <c r="DU395" s="50">
        <f t="array" aca="1" ref="DU395" ca="1">IF(RESET,0,IF(LOAD_ROM,ROM!DU256,IF(AND(MMU_CLK,MMU_MEMW,CELL("address",DU395)=CELL("address",OFFSET(RAM0,MMU_RAM_X,MMU_RAM_Y))),MMU_VAL,DU395)))</f>
        <v>0</v>
      </c>
      <c r="DV395" s="50">
        <f t="array" aca="1" ref="DV395" ca="1">IF(RESET,0,IF(LOAD_ROM,ROM!DV256,IF(AND(MMU_CLK,MMU_MEMW,CELL("address",DV395)=CELL("address",OFFSET(RAM0,MMU_RAM_X,MMU_RAM_Y))),MMU_VAL,DV395)))</f>
        <v>0</v>
      </c>
      <c r="DW395" s="50">
        <f t="array" aca="1" ref="DW395" ca="1">IF(RESET,0,IF(LOAD_ROM,ROM!DW256,IF(AND(MMU_CLK,MMU_MEMW,CELL("address",DW395)=CELL("address",OFFSET(RAM0,MMU_RAM_X,MMU_RAM_Y))),MMU_VAL,DW395)))</f>
        <v>0</v>
      </c>
      <c r="DX395" s="50">
        <f t="array" aca="1" ref="DX395" ca="1">IF(RESET,0,IF(LOAD_ROM,ROM!DX256,IF(AND(MMU_CLK,MMU_MEMW,CELL("address",DX395)=CELL("address",OFFSET(RAM0,MMU_RAM_X,MMU_RAM_Y))),MMU_VAL,DX395)))</f>
        <v>0</v>
      </c>
    </row>
    <row r="396" spans="1:128" x14ac:dyDescent="0.35">
      <c r="A396" s="50">
        <f t="array" aca="1" ref="A396" ca="1">IF(RESET,0,IF(LOAD_ROM,ROM!A257,IF(AND(MMU_CLK,MMU_MEMW,CELL("address",A396)=CELL("address",OFFSET(RAM0,MMU_RAM_X,MMU_RAM_Y))),MMU_VAL,A396)))</f>
        <v>0</v>
      </c>
      <c r="B396" s="50">
        <f t="array" aca="1" ref="B396" ca="1">IF(RESET,0,IF(LOAD_ROM,ROM!B257,IF(AND(MMU_CLK,MMU_MEMW,CELL("address",B396)=CELL("address",OFFSET(RAM0,MMU_RAM_X,MMU_RAM_Y))),MMU_VAL,B396)))</f>
        <v>0</v>
      </c>
      <c r="C396" s="50">
        <f t="array" aca="1" ref="C396" ca="1">IF(RESET,0,IF(LOAD_ROM,ROM!C257,IF(AND(MMU_CLK,MMU_MEMW,CELL("address",C396)=CELL("address",OFFSET(RAM0,MMU_RAM_X,MMU_RAM_Y))),MMU_VAL,C396)))</f>
        <v>0</v>
      </c>
      <c r="D396" s="50">
        <f t="array" aca="1" ref="D396" ca="1">IF(RESET,0,IF(LOAD_ROM,ROM!D257,IF(AND(MMU_CLK,MMU_MEMW,CELL("address",D396)=CELL("address",OFFSET(RAM0,MMU_RAM_X,MMU_RAM_Y))),MMU_VAL,D396)))</f>
        <v>0</v>
      </c>
      <c r="E396" s="50">
        <f t="array" aca="1" ref="E396" ca="1">IF(RESET,0,IF(LOAD_ROM,ROM!E257,IF(AND(MMU_CLK,MMU_MEMW,CELL("address",E396)=CELL("address",OFFSET(RAM0,MMU_RAM_X,MMU_RAM_Y))),MMU_VAL,E396)))</f>
        <v>0</v>
      </c>
      <c r="F396" s="50">
        <f t="array" aca="1" ref="F396" ca="1">IF(RESET,0,IF(LOAD_ROM,ROM!F257,IF(AND(MMU_CLK,MMU_MEMW,CELL("address",F396)=CELL("address",OFFSET(RAM0,MMU_RAM_X,MMU_RAM_Y))),MMU_VAL,F396)))</f>
        <v>0</v>
      </c>
      <c r="G396" s="50">
        <f t="array" aca="1" ref="G396" ca="1">IF(RESET,0,IF(LOAD_ROM,ROM!G257,IF(AND(MMU_CLK,MMU_MEMW,CELL("address",G396)=CELL("address",OFFSET(RAM0,MMU_RAM_X,MMU_RAM_Y))),MMU_VAL,G396)))</f>
        <v>0</v>
      </c>
      <c r="H396" s="50">
        <f t="array" aca="1" ref="H396" ca="1">IF(RESET,0,IF(LOAD_ROM,ROM!H257,IF(AND(MMU_CLK,MMU_MEMW,CELL("address",H396)=CELL("address",OFFSET(RAM0,MMU_RAM_X,MMU_RAM_Y))),MMU_VAL,H396)))</f>
        <v>0</v>
      </c>
      <c r="I396" s="50">
        <f t="array" aca="1" ref="I396" ca="1">IF(RESET,0,IF(LOAD_ROM,ROM!I257,IF(AND(MMU_CLK,MMU_MEMW,CELL("address",I396)=CELL("address",OFFSET(RAM0,MMU_RAM_X,MMU_RAM_Y))),MMU_VAL,I396)))</f>
        <v>0</v>
      </c>
      <c r="J396" s="50">
        <f t="array" aca="1" ref="J396" ca="1">IF(RESET,0,IF(LOAD_ROM,ROM!J257,IF(AND(MMU_CLK,MMU_MEMW,CELL("address",J396)=CELL("address",OFFSET(RAM0,MMU_RAM_X,MMU_RAM_Y))),MMU_VAL,J396)))</f>
        <v>0</v>
      </c>
      <c r="K396" s="50">
        <f t="array" aca="1" ref="K396" ca="1">IF(RESET,0,IF(LOAD_ROM,ROM!K257,IF(AND(MMU_CLK,MMU_MEMW,CELL("address",K396)=CELL("address",OFFSET(RAM0,MMU_RAM_X,MMU_RAM_Y))),MMU_VAL,K396)))</f>
        <v>0</v>
      </c>
      <c r="L396" s="50">
        <f t="array" aca="1" ref="L396" ca="1">IF(RESET,0,IF(LOAD_ROM,ROM!L257,IF(AND(MMU_CLK,MMU_MEMW,CELL("address",L396)=CELL("address",OFFSET(RAM0,MMU_RAM_X,MMU_RAM_Y))),MMU_VAL,L396)))</f>
        <v>0</v>
      </c>
      <c r="M396" s="50">
        <f t="array" aca="1" ref="M396" ca="1">IF(RESET,0,IF(LOAD_ROM,ROM!M257,IF(AND(MMU_CLK,MMU_MEMW,CELL("address",M396)=CELL("address",OFFSET(RAM0,MMU_RAM_X,MMU_RAM_Y))),MMU_VAL,M396)))</f>
        <v>0</v>
      </c>
      <c r="N396" s="50">
        <f t="array" aca="1" ref="N396" ca="1">IF(RESET,0,IF(LOAD_ROM,ROM!N257,IF(AND(MMU_CLK,MMU_MEMW,CELL("address",N396)=CELL("address",OFFSET(RAM0,MMU_RAM_X,MMU_RAM_Y))),MMU_VAL,N396)))</f>
        <v>0</v>
      </c>
      <c r="O396" s="50">
        <f t="array" aca="1" ref="O396" ca="1">IF(RESET,0,IF(LOAD_ROM,ROM!O257,IF(AND(MMU_CLK,MMU_MEMW,CELL("address",O396)=CELL("address",OFFSET(RAM0,MMU_RAM_X,MMU_RAM_Y))),MMU_VAL,O396)))</f>
        <v>0</v>
      </c>
      <c r="P396" s="50">
        <f t="array" aca="1" ref="P396" ca="1">IF(RESET,0,IF(LOAD_ROM,ROM!P257,IF(AND(MMU_CLK,MMU_MEMW,CELL("address",P396)=CELL("address",OFFSET(RAM0,MMU_RAM_X,MMU_RAM_Y))),MMU_VAL,P396)))</f>
        <v>0</v>
      </c>
      <c r="Q396" s="50">
        <f t="array" aca="1" ref="Q396" ca="1">IF(RESET,0,IF(LOAD_ROM,ROM!Q257,IF(AND(MMU_CLK,MMU_MEMW,CELL("address",Q396)=CELL("address",OFFSET(RAM0,MMU_RAM_X,MMU_RAM_Y))),MMU_VAL,Q396)))</f>
        <v>0</v>
      </c>
      <c r="R396" s="50">
        <f t="array" aca="1" ref="R396" ca="1">IF(RESET,0,IF(LOAD_ROM,ROM!R257,IF(AND(MMU_CLK,MMU_MEMW,CELL("address",R396)=CELL("address",OFFSET(RAM0,MMU_RAM_X,MMU_RAM_Y))),MMU_VAL,R396)))</f>
        <v>0</v>
      </c>
      <c r="S396" s="50">
        <f t="array" aca="1" ref="S396" ca="1">IF(RESET,0,IF(LOAD_ROM,ROM!S257,IF(AND(MMU_CLK,MMU_MEMW,CELL("address",S396)=CELL("address",OFFSET(RAM0,MMU_RAM_X,MMU_RAM_Y))),MMU_VAL,S396)))</f>
        <v>0</v>
      </c>
      <c r="T396" s="50">
        <f t="array" aca="1" ref="T396" ca="1">IF(RESET,0,IF(LOAD_ROM,ROM!T257,IF(AND(MMU_CLK,MMU_MEMW,CELL("address",T396)=CELL("address",OFFSET(RAM0,MMU_RAM_X,MMU_RAM_Y))),MMU_VAL,T396)))</f>
        <v>0</v>
      </c>
      <c r="U396" s="50">
        <f t="array" aca="1" ref="U396" ca="1">IF(RESET,0,IF(LOAD_ROM,ROM!U257,IF(AND(MMU_CLK,MMU_MEMW,CELL("address",U396)=CELL("address",OFFSET(RAM0,MMU_RAM_X,MMU_RAM_Y))),MMU_VAL,U396)))</f>
        <v>0</v>
      </c>
      <c r="V396" s="50">
        <f t="array" aca="1" ref="V396" ca="1">IF(RESET,0,IF(LOAD_ROM,ROM!V257,IF(AND(MMU_CLK,MMU_MEMW,CELL("address",V396)=CELL("address",OFFSET(RAM0,MMU_RAM_X,MMU_RAM_Y))),MMU_VAL,V396)))</f>
        <v>0</v>
      </c>
      <c r="W396" s="50">
        <f t="array" aca="1" ref="W396" ca="1">IF(RESET,0,IF(LOAD_ROM,ROM!W257,IF(AND(MMU_CLK,MMU_MEMW,CELL("address",W396)=CELL("address",OFFSET(RAM0,MMU_RAM_X,MMU_RAM_Y))),MMU_VAL,W396)))</f>
        <v>0</v>
      </c>
      <c r="X396" s="50">
        <f t="array" aca="1" ref="X396" ca="1">IF(RESET,0,IF(LOAD_ROM,ROM!X257,IF(AND(MMU_CLK,MMU_MEMW,CELL("address",X396)=CELL("address",OFFSET(RAM0,MMU_RAM_X,MMU_RAM_Y))),MMU_VAL,X396)))</f>
        <v>0</v>
      </c>
      <c r="Y396" s="50">
        <f t="array" aca="1" ref="Y396" ca="1">IF(RESET,0,IF(LOAD_ROM,ROM!Y257,IF(AND(MMU_CLK,MMU_MEMW,CELL("address",Y396)=CELL("address",OFFSET(RAM0,MMU_RAM_X,MMU_RAM_Y))),MMU_VAL,Y396)))</f>
        <v>0</v>
      </c>
      <c r="Z396" s="50">
        <f t="array" aca="1" ref="Z396" ca="1">IF(RESET,0,IF(LOAD_ROM,ROM!Z257,IF(AND(MMU_CLK,MMU_MEMW,CELL("address",Z396)=CELL("address",OFFSET(RAM0,MMU_RAM_X,MMU_RAM_Y))),MMU_VAL,Z396)))</f>
        <v>0</v>
      </c>
      <c r="AA396" s="50">
        <f t="array" aca="1" ref="AA396" ca="1">IF(RESET,0,IF(LOAD_ROM,ROM!AA257,IF(AND(MMU_CLK,MMU_MEMW,CELL("address",AA396)=CELL("address",OFFSET(RAM0,MMU_RAM_X,MMU_RAM_Y))),MMU_VAL,AA396)))</f>
        <v>0</v>
      </c>
      <c r="AB396" s="50">
        <f t="array" aca="1" ref="AB396" ca="1">IF(RESET,0,IF(LOAD_ROM,ROM!AB257,IF(AND(MMU_CLK,MMU_MEMW,CELL("address",AB396)=CELL("address",OFFSET(RAM0,MMU_RAM_X,MMU_RAM_Y))),MMU_VAL,AB396)))</f>
        <v>0</v>
      </c>
      <c r="AC396" s="50">
        <f t="array" aca="1" ref="AC396" ca="1">IF(RESET,0,IF(LOAD_ROM,ROM!AC257,IF(AND(MMU_CLK,MMU_MEMW,CELL("address",AC396)=CELL("address",OFFSET(RAM0,MMU_RAM_X,MMU_RAM_Y))),MMU_VAL,AC396)))</f>
        <v>0</v>
      </c>
      <c r="AD396" s="50">
        <f t="array" aca="1" ref="AD396" ca="1">IF(RESET,0,IF(LOAD_ROM,ROM!AD257,IF(AND(MMU_CLK,MMU_MEMW,CELL("address",AD396)=CELL("address",OFFSET(RAM0,MMU_RAM_X,MMU_RAM_Y))),MMU_VAL,AD396)))</f>
        <v>0</v>
      </c>
      <c r="AE396" s="50">
        <f t="array" aca="1" ref="AE396" ca="1">IF(RESET,0,IF(LOAD_ROM,ROM!AE257,IF(AND(MMU_CLK,MMU_MEMW,CELL("address",AE396)=CELL("address",OFFSET(RAM0,MMU_RAM_X,MMU_RAM_Y))),MMU_VAL,AE396)))</f>
        <v>0</v>
      </c>
      <c r="AF396" s="50">
        <f t="array" aca="1" ref="AF396" ca="1">IF(RESET,0,IF(LOAD_ROM,ROM!AF257,IF(AND(MMU_CLK,MMU_MEMW,CELL("address",AF396)=CELL("address",OFFSET(RAM0,MMU_RAM_X,MMU_RAM_Y))),MMU_VAL,AF396)))</f>
        <v>0</v>
      </c>
      <c r="AG396" s="50">
        <f t="array" aca="1" ref="AG396" ca="1">IF(RESET,0,IF(LOAD_ROM,ROM!AG257,IF(AND(MMU_CLK,MMU_MEMW,CELL("address",AG396)=CELL("address",OFFSET(RAM0,MMU_RAM_X,MMU_RAM_Y))),MMU_VAL,AG396)))</f>
        <v>0</v>
      </c>
      <c r="AH396" s="50">
        <f t="array" aca="1" ref="AH396" ca="1">IF(RESET,0,IF(LOAD_ROM,ROM!AH257,IF(AND(MMU_CLK,MMU_MEMW,CELL("address",AH396)=CELL("address",OFFSET(RAM0,MMU_RAM_X,MMU_RAM_Y))),MMU_VAL,AH396)))</f>
        <v>0</v>
      </c>
      <c r="AI396" s="50">
        <f t="array" aca="1" ref="AI396" ca="1">IF(RESET,0,IF(LOAD_ROM,ROM!AI257,IF(AND(MMU_CLK,MMU_MEMW,CELL("address",AI396)=CELL("address",OFFSET(RAM0,MMU_RAM_X,MMU_RAM_Y))),MMU_VAL,AI396)))</f>
        <v>0</v>
      </c>
      <c r="AJ396" s="50">
        <f t="array" aca="1" ref="AJ396" ca="1">IF(RESET,0,IF(LOAD_ROM,ROM!AJ257,IF(AND(MMU_CLK,MMU_MEMW,CELL("address",AJ396)=CELL("address",OFFSET(RAM0,MMU_RAM_X,MMU_RAM_Y))),MMU_VAL,AJ396)))</f>
        <v>0</v>
      </c>
      <c r="AK396" s="50">
        <f t="array" aca="1" ref="AK396" ca="1">IF(RESET,0,IF(LOAD_ROM,ROM!AK257,IF(AND(MMU_CLK,MMU_MEMW,CELL("address",AK396)=CELL("address",OFFSET(RAM0,MMU_RAM_X,MMU_RAM_Y))),MMU_VAL,AK396)))</f>
        <v>0</v>
      </c>
      <c r="AL396" s="50">
        <f t="array" aca="1" ref="AL396" ca="1">IF(RESET,0,IF(LOAD_ROM,ROM!AL257,IF(AND(MMU_CLK,MMU_MEMW,CELL("address",AL396)=CELL("address",OFFSET(RAM0,MMU_RAM_X,MMU_RAM_Y))),MMU_VAL,AL396)))</f>
        <v>0</v>
      </c>
      <c r="AM396" s="50">
        <f t="array" aca="1" ref="AM396" ca="1">IF(RESET,0,IF(LOAD_ROM,ROM!AM257,IF(AND(MMU_CLK,MMU_MEMW,CELL("address",AM396)=CELL("address",OFFSET(RAM0,MMU_RAM_X,MMU_RAM_Y))),MMU_VAL,AM396)))</f>
        <v>0</v>
      </c>
      <c r="AN396" s="50">
        <f t="array" aca="1" ref="AN396" ca="1">IF(RESET,0,IF(LOAD_ROM,ROM!AN257,IF(AND(MMU_CLK,MMU_MEMW,CELL("address",AN396)=CELL("address",OFFSET(RAM0,MMU_RAM_X,MMU_RAM_Y))),MMU_VAL,AN396)))</f>
        <v>0</v>
      </c>
      <c r="AO396" s="50">
        <f t="array" aca="1" ref="AO396" ca="1">IF(RESET,0,IF(LOAD_ROM,ROM!AO257,IF(AND(MMU_CLK,MMU_MEMW,CELL("address",AO396)=CELL("address",OFFSET(RAM0,MMU_RAM_X,MMU_RAM_Y))),MMU_VAL,AO396)))</f>
        <v>0</v>
      </c>
      <c r="AP396" s="50">
        <f t="array" aca="1" ref="AP396" ca="1">IF(RESET,0,IF(LOAD_ROM,ROM!AP257,IF(AND(MMU_CLK,MMU_MEMW,CELL("address",AP396)=CELL("address",OFFSET(RAM0,MMU_RAM_X,MMU_RAM_Y))),MMU_VAL,AP396)))</f>
        <v>0</v>
      </c>
      <c r="AQ396" s="50">
        <f t="array" aca="1" ref="AQ396" ca="1">IF(RESET,0,IF(LOAD_ROM,ROM!AQ257,IF(AND(MMU_CLK,MMU_MEMW,CELL("address",AQ396)=CELL("address",OFFSET(RAM0,MMU_RAM_X,MMU_RAM_Y))),MMU_VAL,AQ396)))</f>
        <v>0</v>
      </c>
      <c r="AR396" s="50">
        <f t="array" aca="1" ref="AR396" ca="1">IF(RESET,0,IF(LOAD_ROM,ROM!AR257,IF(AND(MMU_CLK,MMU_MEMW,CELL("address",AR396)=CELL("address",OFFSET(RAM0,MMU_RAM_X,MMU_RAM_Y))),MMU_VAL,AR396)))</f>
        <v>0</v>
      </c>
      <c r="AS396" s="50">
        <f t="array" aca="1" ref="AS396" ca="1">IF(RESET,0,IF(LOAD_ROM,ROM!AS257,IF(AND(MMU_CLK,MMU_MEMW,CELL("address",AS396)=CELL("address",OFFSET(RAM0,MMU_RAM_X,MMU_RAM_Y))),MMU_VAL,AS396)))</f>
        <v>0</v>
      </c>
      <c r="AT396" s="50">
        <f t="array" aca="1" ref="AT396" ca="1">IF(RESET,0,IF(LOAD_ROM,ROM!AT257,IF(AND(MMU_CLK,MMU_MEMW,CELL("address",AT396)=CELL("address",OFFSET(RAM0,MMU_RAM_X,MMU_RAM_Y))),MMU_VAL,AT396)))</f>
        <v>0</v>
      </c>
      <c r="AU396" s="50">
        <f t="array" aca="1" ref="AU396" ca="1">IF(RESET,0,IF(LOAD_ROM,ROM!AU257,IF(AND(MMU_CLK,MMU_MEMW,CELL("address",AU396)=CELL("address",OFFSET(RAM0,MMU_RAM_X,MMU_RAM_Y))),MMU_VAL,AU396)))</f>
        <v>0</v>
      </c>
      <c r="AV396" s="50">
        <f t="array" aca="1" ref="AV396" ca="1">IF(RESET,0,IF(LOAD_ROM,ROM!AV257,IF(AND(MMU_CLK,MMU_MEMW,CELL("address",AV396)=CELL("address",OFFSET(RAM0,MMU_RAM_X,MMU_RAM_Y))),MMU_VAL,AV396)))</f>
        <v>0</v>
      </c>
      <c r="AW396" s="50">
        <f t="array" aca="1" ref="AW396" ca="1">IF(RESET,0,IF(LOAD_ROM,ROM!AW257,IF(AND(MMU_CLK,MMU_MEMW,CELL("address",AW396)=CELL("address",OFFSET(RAM0,MMU_RAM_X,MMU_RAM_Y))),MMU_VAL,AW396)))</f>
        <v>0</v>
      </c>
      <c r="AX396" s="50">
        <f t="array" aca="1" ref="AX396" ca="1">IF(RESET,0,IF(LOAD_ROM,ROM!AX257,IF(AND(MMU_CLK,MMU_MEMW,CELL("address",AX396)=CELL("address",OFFSET(RAM0,MMU_RAM_X,MMU_RAM_Y))),MMU_VAL,AX396)))</f>
        <v>0</v>
      </c>
      <c r="AY396" s="50">
        <f t="array" aca="1" ref="AY396" ca="1">IF(RESET,0,IF(LOAD_ROM,ROM!AY257,IF(AND(MMU_CLK,MMU_MEMW,CELL("address",AY396)=CELL("address",OFFSET(RAM0,MMU_RAM_X,MMU_RAM_Y))),MMU_VAL,AY396)))</f>
        <v>0</v>
      </c>
      <c r="AZ396" s="50">
        <f t="array" aca="1" ref="AZ396" ca="1">IF(RESET,0,IF(LOAD_ROM,ROM!AZ257,IF(AND(MMU_CLK,MMU_MEMW,CELL("address",AZ396)=CELL("address",OFFSET(RAM0,MMU_RAM_X,MMU_RAM_Y))),MMU_VAL,AZ396)))</f>
        <v>0</v>
      </c>
      <c r="BA396" s="50">
        <f t="array" aca="1" ref="BA396" ca="1">IF(RESET,0,IF(LOAD_ROM,ROM!BA257,IF(AND(MMU_CLK,MMU_MEMW,CELL("address",BA396)=CELL("address",OFFSET(RAM0,MMU_RAM_X,MMU_RAM_Y))),MMU_VAL,BA396)))</f>
        <v>0</v>
      </c>
      <c r="BB396" s="50">
        <f t="array" aca="1" ref="BB396" ca="1">IF(RESET,0,IF(LOAD_ROM,ROM!BB257,IF(AND(MMU_CLK,MMU_MEMW,CELL("address",BB396)=CELL("address",OFFSET(RAM0,MMU_RAM_X,MMU_RAM_Y))),MMU_VAL,BB396)))</f>
        <v>0</v>
      </c>
      <c r="BC396" s="50">
        <f t="array" aca="1" ref="BC396" ca="1">IF(RESET,0,IF(LOAD_ROM,ROM!BC257,IF(AND(MMU_CLK,MMU_MEMW,CELL("address",BC396)=CELL("address",OFFSET(RAM0,MMU_RAM_X,MMU_RAM_Y))),MMU_VAL,BC396)))</f>
        <v>0</v>
      </c>
      <c r="BD396" s="50">
        <f t="array" aca="1" ref="BD396" ca="1">IF(RESET,0,IF(LOAD_ROM,ROM!BD257,IF(AND(MMU_CLK,MMU_MEMW,CELL("address",BD396)=CELL("address",OFFSET(RAM0,MMU_RAM_X,MMU_RAM_Y))),MMU_VAL,BD396)))</f>
        <v>0</v>
      </c>
      <c r="BE396" s="50">
        <f t="array" aca="1" ref="BE396" ca="1">IF(RESET,0,IF(LOAD_ROM,ROM!BE257,IF(AND(MMU_CLK,MMU_MEMW,CELL("address",BE396)=CELL("address",OFFSET(RAM0,MMU_RAM_X,MMU_RAM_Y))),MMU_VAL,BE396)))</f>
        <v>0</v>
      </c>
      <c r="BF396" s="50">
        <f t="array" aca="1" ref="BF396" ca="1">IF(RESET,0,IF(LOAD_ROM,ROM!BF257,IF(AND(MMU_CLK,MMU_MEMW,CELL("address",BF396)=CELL("address",OFFSET(RAM0,MMU_RAM_X,MMU_RAM_Y))),MMU_VAL,BF396)))</f>
        <v>0</v>
      </c>
      <c r="BG396" s="50">
        <f t="array" aca="1" ref="BG396" ca="1">IF(RESET,0,IF(LOAD_ROM,ROM!BG257,IF(AND(MMU_CLK,MMU_MEMW,CELL("address",BG396)=CELL("address",OFFSET(RAM0,MMU_RAM_X,MMU_RAM_Y))),MMU_VAL,BG396)))</f>
        <v>0</v>
      </c>
      <c r="BH396" s="50">
        <f t="array" aca="1" ref="BH396" ca="1">IF(RESET,0,IF(LOAD_ROM,ROM!BH257,IF(AND(MMU_CLK,MMU_MEMW,CELL("address",BH396)=CELL("address",OFFSET(RAM0,MMU_RAM_X,MMU_RAM_Y))),MMU_VAL,BH396)))</f>
        <v>0</v>
      </c>
      <c r="BI396" s="50">
        <f t="array" aca="1" ref="BI396" ca="1">IF(RESET,0,IF(LOAD_ROM,ROM!BI257,IF(AND(MMU_CLK,MMU_MEMW,CELL("address",BI396)=CELL("address",OFFSET(RAM0,MMU_RAM_X,MMU_RAM_Y))),MMU_VAL,BI396)))</f>
        <v>0</v>
      </c>
      <c r="BJ396" s="50">
        <f t="array" aca="1" ref="BJ396" ca="1">IF(RESET,0,IF(LOAD_ROM,ROM!BJ257,IF(AND(MMU_CLK,MMU_MEMW,CELL("address",BJ396)=CELL("address",OFFSET(RAM0,MMU_RAM_X,MMU_RAM_Y))),MMU_VAL,BJ396)))</f>
        <v>0</v>
      </c>
      <c r="BK396" s="50">
        <f t="array" aca="1" ref="BK396" ca="1">IF(RESET,0,IF(LOAD_ROM,ROM!BK257,IF(AND(MMU_CLK,MMU_MEMW,CELL("address",BK396)=CELL("address",OFFSET(RAM0,MMU_RAM_X,MMU_RAM_Y))),MMU_VAL,BK396)))</f>
        <v>0</v>
      </c>
      <c r="BL396" s="50">
        <f t="array" aca="1" ref="BL396" ca="1">IF(RESET,0,IF(LOAD_ROM,ROM!BL257,IF(AND(MMU_CLK,MMU_MEMW,CELL("address",BL396)=CELL("address",OFFSET(RAM0,MMU_RAM_X,MMU_RAM_Y))),MMU_VAL,BL396)))</f>
        <v>0</v>
      </c>
      <c r="BM396" s="50">
        <f t="array" aca="1" ref="BM396" ca="1">IF(RESET,0,IF(LOAD_ROM,ROM!BM257,IF(AND(MMU_CLK,MMU_MEMW,CELL("address",BM396)=CELL("address",OFFSET(RAM0,MMU_RAM_X,MMU_RAM_Y))),MMU_VAL,BM396)))</f>
        <v>0</v>
      </c>
      <c r="BN396" s="50">
        <f t="array" aca="1" ref="BN396" ca="1">IF(RESET,0,IF(LOAD_ROM,ROM!BN257,IF(AND(MMU_CLK,MMU_MEMW,CELL("address",BN396)=CELL("address",OFFSET(RAM0,MMU_RAM_X,MMU_RAM_Y))),MMU_VAL,BN396)))</f>
        <v>0</v>
      </c>
      <c r="BO396" s="50">
        <f t="array" aca="1" ref="BO396" ca="1">IF(RESET,0,IF(LOAD_ROM,ROM!BO257,IF(AND(MMU_CLK,MMU_MEMW,CELL("address",BO396)=CELL("address",OFFSET(RAM0,MMU_RAM_X,MMU_RAM_Y))),MMU_VAL,BO396)))</f>
        <v>0</v>
      </c>
      <c r="BP396" s="50">
        <f t="array" aca="1" ref="BP396" ca="1">IF(RESET,0,IF(LOAD_ROM,ROM!BP257,IF(AND(MMU_CLK,MMU_MEMW,CELL("address",BP396)=CELL("address",OFFSET(RAM0,MMU_RAM_X,MMU_RAM_Y))),MMU_VAL,BP396)))</f>
        <v>0</v>
      </c>
      <c r="BQ396" s="50">
        <f t="array" aca="1" ref="BQ396" ca="1">IF(RESET,0,IF(LOAD_ROM,ROM!BQ257,IF(AND(MMU_CLK,MMU_MEMW,CELL("address",BQ396)=CELL("address",OFFSET(RAM0,MMU_RAM_X,MMU_RAM_Y))),MMU_VAL,BQ396)))</f>
        <v>0</v>
      </c>
      <c r="BR396" s="50">
        <f t="array" aca="1" ref="BR396" ca="1">IF(RESET,0,IF(LOAD_ROM,ROM!BR257,IF(AND(MMU_CLK,MMU_MEMW,CELL("address",BR396)=CELL("address",OFFSET(RAM0,MMU_RAM_X,MMU_RAM_Y))),MMU_VAL,BR396)))</f>
        <v>0</v>
      </c>
      <c r="BS396" s="50">
        <f t="array" aca="1" ref="BS396" ca="1">IF(RESET,0,IF(LOAD_ROM,ROM!BS257,IF(AND(MMU_CLK,MMU_MEMW,CELL("address",BS396)=CELL("address",OFFSET(RAM0,MMU_RAM_X,MMU_RAM_Y))),MMU_VAL,BS396)))</f>
        <v>0</v>
      </c>
      <c r="BT396" s="50">
        <f t="array" aca="1" ref="BT396" ca="1">IF(RESET,0,IF(LOAD_ROM,ROM!BT257,IF(AND(MMU_CLK,MMU_MEMW,CELL("address",BT396)=CELL("address",OFFSET(RAM0,MMU_RAM_X,MMU_RAM_Y))),MMU_VAL,BT396)))</f>
        <v>0</v>
      </c>
      <c r="BU396" s="50">
        <f t="array" aca="1" ref="BU396" ca="1">IF(RESET,0,IF(LOAD_ROM,ROM!BU257,IF(AND(MMU_CLK,MMU_MEMW,CELL("address",BU396)=CELL("address",OFFSET(RAM0,MMU_RAM_X,MMU_RAM_Y))),MMU_VAL,BU396)))</f>
        <v>0</v>
      </c>
      <c r="BV396" s="50">
        <f t="array" aca="1" ref="BV396" ca="1">IF(RESET,0,IF(LOAD_ROM,ROM!BV257,IF(AND(MMU_CLK,MMU_MEMW,CELL("address",BV396)=CELL("address",OFFSET(RAM0,MMU_RAM_X,MMU_RAM_Y))),MMU_VAL,BV396)))</f>
        <v>0</v>
      </c>
      <c r="BW396" s="50">
        <f t="array" aca="1" ref="BW396" ca="1">IF(RESET,0,IF(LOAD_ROM,ROM!BW257,IF(AND(MMU_CLK,MMU_MEMW,CELL("address",BW396)=CELL("address",OFFSET(RAM0,MMU_RAM_X,MMU_RAM_Y))),MMU_VAL,BW396)))</f>
        <v>0</v>
      </c>
      <c r="BX396" s="50">
        <f t="array" aca="1" ref="BX396" ca="1">IF(RESET,0,IF(LOAD_ROM,ROM!BX257,IF(AND(MMU_CLK,MMU_MEMW,CELL("address",BX396)=CELL("address",OFFSET(RAM0,MMU_RAM_X,MMU_RAM_Y))),MMU_VAL,BX396)))</f>
        <v>0</v>
      </c>
      <c r="BY396" s="50">
        <f t="array" aca="1" ref="BY396" ca="1">IF(RESET,0,IF(LOAD_ROM,ROM!BY257,IF(AND(MMU_CLK,MMU_MEMW,CELL("address",BY396)=CELL("address",OFFSET(RAM0,MMU_RAM_X,MMU_RAM_Y))),MMU_VAL,BY396)))</f>
        <v>0</v>
      </c>
      <c r="BZ396" s="50">
        <f t="array" aca="1" ref="BZ396" ca="1">IF(RESET,0,IF(LOAD_ROM,ROM!BZ257,IF(AND(MMU_CLK,MMU_MEMW,CELL("address",BZ396)=CELL("address",OFFSET(RAM0,MMU_RAM_X,MMU_RAM_Y))),MMU_VAL,BZ396)))</f>
        <v>0</v>
      </c>
      <c r="CA396" s="50">
        <f t="array" aca="1" ref="CA396" ca="1">IF(RESET,0,IF(LOAD_ROM,ROM!CA257,IF(AND(MMU_CLK,MMU_MEMW,CELL("address",CA396)=CELL("address",OFFSET(RAM0,MMU_RAM_X,MMU_RAM_Y))),MMU_VAL,CA396)))</f>
        <v>0</v>
      </c>
      <c r="CB396" s="50">
        <f t="array" aca="1" ref="CB396" ca="1">IF(RESET,0,IF(LOAD_ROM,ROM!CB257,IF(AND(MMU_CLK,MMU_MEMW,CELL("address",CB396)=CELL("address",OFFSET(RAM0,MMU_RAM_X,MMU_RAM_Y))),MMU_VAL,CB396)))</f>
        <v>0</v>
      </c>
      <c r="CC396" s="50">
        <f t="array" aca="1" ref="CC396" ca="1">IF(RESET,0,IF(LOAD_ROM,ROM!CC257,IF(AND(MMU_CLK,MMU_MEMW,CELL("address",CC396)=CELL("address",OFFSET(RAM0,MMU_RAM_X,MMU_RAM_Y))),MMU_VAL,CC396)))</f>
        <v>0</v>
      </c>
      <c r="CD396" s="50">
        <f t="array" aca="1" ref="CD396" ca="1">IF(RESET,0,IF(LOAD_ROM,ROM!CD257,IF(AND(MMU_CLK,MMU_MEMW,CELL("address",CD396)=CELL("address",OFFSET(RAM0,MMU_RAM_X,MMU_RAM_Y))),MMU_VAL,CD396)))</f>
        <v>0</v>
      </c>
      <c r="CE396" s="50">
        <f t="array" aca="1" ref="CE396" ca="1">IF(RESET,0,IF(LOAD_ROM,ROM!CE257,IF(AND(MMU_CLK,MMU_MEMW,CELL("address",CE396)=CELL("address",OFFSET(RAM0,MMU_RAM_X,MMU_RAM_Y))),MMU_VAL,CE396)))</f>
        <v>0</v>
      </c>
      <c r="CF396" s="50">
        <f t="array" aca="1" ref="CF396" ca="1">IF(RESET,0,IF(LOAD_ROM,ROM!CF257,IF(AND(MMU_CLK,MMU_MEMW,CELL("address",CF396)=CELL("address",OFFSET(RAM0,MMU_RAM_X,MMU_RAM_Y))),MMU_VAL,CF396)))</f>
        <v>0</v>
      </c>
      <c r="CG396" s="50">
        <f t="array" aca="1" ref="CG396" ca="1">IF(RESET,0,IF(LOAD_ROM,ROM!CG257,IF(AND(MMU_CLK,MMU_MEMW,CELL("address",CG396)=CELL("address",OFFSET(RAM0,MMU_RAM_X,MMU_RAM_Y))),MMU_VAL,CG396)))</f>
        <v>0</v>
      </c>
      <c r="CH396" s="50">
        <f t="array" aca="1" ref="CH396" ca="1">IF(RESET,0,IF(LOAD_ROM,ROM!CH257,IF(AND(MMU_CLK,MMU_MEMW,CELL("address",CH396)=CELL("address",OFFSET(RAM0,MMU_RAM_X,MMU_RAM_Y))),MMU_VAL,CH396)))</f>
        <v>0</v>
      </c>
      <c r="CI396" s="50">
        <f t="array" aca="1" ref="CI396" ca="1">IF(RESET,0,IF(LOAD_ROM,ROM!CI257,IF(AND(MMU_CLK,MMU_MEMW,CELL("address",CI396)=CELL("address",OFFSET(RAM0,MMU_RAM_X,MMU_RAM_Y))),MMU_VAL,CI396)))</f>
        <v>0</v>
      </c>
      <c r="CJ396" s="50">
        <f t="array" aca="1" ref="CJ396" ca="1">IF(RESET,0,IF(LOAD_ROM,ROM!CJ257,IF(AND(MMU_CLK,MMU_MEMW,CELL("address",CJ396)=CELL("address",OFFSET(RAM0,MMU_RAM_X,MMU_RAM_Y))),MMU_VAL,CJ396)))</f>
        <v>0</v>
      </c>
      <c r="CK396" s="50">
        <f t="array" aca="1" ref="CK396" ca="1">IF(RESET,0,IF(LOAD_ROM,ROM!CK257,IF(AND(MMU_CLK,MMU_MEMW,CELL("address",CK396)=CELL("address",OFFSET(RAM0,MMU_RAM_X,MMU_RAM_Y))),MMU_VAL,CK396)))</f>
        <v>0</v>
      </c>
      <c r="CL396" s="50">
        <f t="array" aca="1" ref="CL396" ca="1">IF(RESET,0,IF(LOAD_ROM,ROM!CL257,IF(AND(MMU_CLK,MMU_MEMW,CELL("address",CL396)=CELL("address",OFFSET(RAM0,MMU_RAM_X,MMU_RAM_Y))),MMU_VAL,CL396)))</f>
        <v>0</v>
      </c>
      <c r="CM396" s="50">
        <f t="array" aca="1" ref="CM396" ca="1">IF(RESET,0,IF(LOAD_ROM,ROM!CM257,IF(AND(MMU_CLK,MMU_MEMW,CELL("address",CM396)=CELL("address",OFFSET(RAM0,MMU_RAM_X,MMU_RAM_Y))),MMU_VAL,CM396)))</f>
        <v>0</v>
      </c>
      <c r="CN396" s="50">
        <f t="array" aca="1" ref="CN396" ca="1">IF(RESET,0,IF(LOAD_ROM,ROM!CN257,IF(AND(MMU_CLK,MMU_MEMW,CELL("address",CN396)=CELL("address",OFFSET(RAM0,MMU_RAM_X,MMU_RAM_Y))),MMU_VAL,CN396)))</f>
        <v>0</v>
      </c>
      <c r="CO396" s="50">
        <f t="array" aca="1" ref="CO396" ca="1">IF(RESET,0,IF(LOAD_ROM,ROM!CO257,IF(AND(MMU_CLK,MMU_MEMW,CELL("address",CO396)=CELL("address",OFFSET(RAM0,MMU_RAM_X,MMU_RAM_Y))),MMU_VAL,CO396)))</f>
        <v>0</v>
      </c>
      <c r="CP396" s="50">
        <f t="array" aca="1" ref="CP396" ca="1">IF(RESET,0,IF(LOAD_ROM,ROM!CP257,IF(AND(MMU_CLK,MMU_MEMW,CELL("address",CP396)=CELL("address",OFFSET(RAM0,MMU_RAM_X,MMU_RAM_Y))),MMU_VAL,CP396)))</f>
        <v>0</v>
      </c>
      <c r="CQ396" s="50">
        <f t="array" aca="1" ref="CQ396" ca="1">IF(RESET,0,IF(LOAD_ROM,ROM!CQ257,IF(AND(MMU_CLK,MMU_MEMW,CELL("address",CQ396)=CELL("address",OFFSET(RAM0,MMU_RAM_X,MMU_RAM_Y))),MMU_VAL,CQ396)))</f>
        <v>0</v>
      </c>
      <c r="CR396" s="50">
        <f t="array" aca="1" ref="CR396" ca="1">IF(RESET,0,IF(LOAD_ROM,ROM!CR257,IF(AND(MMU_CLK,MMU_MEMW,CELL("address",CR396)=CELL("address",OFFSET(RAM0,MMU_RAM_X,MMU_RAM_Y))),MMU_VAL,CR396)))</f>
        <v>0</v>
      </c>
      <c r="CS396" s="50">
        <f t="array" aca="1" ref="CS396" ca="1">IF(RESET,0,IF(LOAD_ROM,ROM!CS257,IF(AND(MMU_CLK,MMU_MEMW,CELL("address",CS396)=CELL("address",OFFSET(RAM0,MMU_RAM_X,MMU_RAM_Y))),MMU_VAL,CS396)))</f>
        <v>0</v>
      </c>
      <c r="CT396" s="50">
        <f t="array" aca="1" ref="CT396" ca="1">IF(RESET,0,IF(LOAD_ROM,ROM!CT257,IF(AND(MMU_CLK,MMU_MEMW,CELL("address",CT396)=CELL("address",OFFSET(RAM0,MMU_RAM_X,MMU_RAM_Y))),MMU_VAL,CT396)))</f>
        <v>0</v>
      </c>
      <c r="CU396" s="50">
        <f t="array" aca="1" ref="CU396" ca="1">IF(RESET,0,IF(LOAD_ROM,ROM!CU257,IF(AND(MMU_CLK,MMU_MEMW,CELL("address",CU396)=CELL("address",OFFSET(RAM0,MMU_RAM_X,MMU_RAM_Y))),MMU_VAL,CU396)))</f>
        <v>0</v>
      </c>
      <c r="CV396" s="50">
        <f t="array" aca="1" ref="CV396" ca="1">IF(RESET,0,IF(LOAD_ROM,ROM!CV257,IF(AND(MMU_CLK,MMU_MEMW,CELL("address",CV396)=CELL("address",OFFSET(RAM0,MMU_RAM_X,MMU_RAM_Y))),MMU_VAL,CV396)))</f>
        <v>0</v>
      </c>
      <c r="CW396" s="50">
        <f t="array" aca="1" ref="CW396" ca="1">IF(RESET,0,IF(LOAD_ROM,ROM!CW257,IF(AND(MMU_CLK,MMU_MEMW,CELL("address",CW396)=CELL("address",OFFSET(RAM0,MMU_RAM_X,MMU_RAM_Y))),MMU_VAL,CW396)))</f>
        <v>0</v>
      </c>
      <c r="CX396" s="50">
        <f t="array" aca="1" ref="CX396" ca="1">IF(RESET,0,IF(LOAD_ROM,ROM!CX257,IF(AND(MMU_CLK,MMU_MEMW,CELL("address",CX396)=CELL("address",OFFSET(RAM0,MMU_RAM_X,MMU_RAM_Y))),MMU_VAL,CX396)))</f>
        <v>0</v>
      </c>
      <c r="CY396" s="50">
        <f t="array" aca="1" ref="CY396" ca="1">IF(RESET,0,IF(LOAD_ROM,ROM!CY257,IF(AND(MMU_CLK,MMU_MEMW,CELL("address",CY396)=CELL("address",OFFSET(RAM0,MMU_RAM_X,MMU_RAM_Y))),MMU_VAL,CY396)))</f>
        <v>0</v>
      </c>
      <c r="CZ396" s="50">
        <f t="array" aca="1" ref="CZ396" ca="1">IF(RESET,0,IF(LOAD_ROM,ROM!CZ257,IF(AND(MMU_CLK,MMU_MEMW,CELL("address",CZ396)=CELL("address",OFFSET(RAM0,MMU_RAM_X,MMU_RAM_Y))),MMU_VAL,CZ396)))</f>
        <v>0</v>
      </c>
      <c r="DA396" s="50">
        <f t="array" aca="1" ref="DA396" ca="1">IF(RESET,0,IF(LOAD_ROM,ROM!DA257,IF(AND(MMU_CLK,MMU_MEMW,CELL("address",DA396)=CELL("address",OFFSET(RAM0,MMU_RAM_X,MMU_RAM_Y))),MMU_VAL,DA396)))</f>
        <v>0</v>
      </c>
      <c r="DB396" s="50">
        <f t="array" aca="1" ref="DB396" ca="1">IF(RESET,0,IF(LOAD_ROM,ROM!DB257,IF(AND(MMU_CLK,MMU_MEMW,CELL("address",DB396)=CELL("address",OFFSET(RAM0,MMU_RAM_X,MMU_RAM_Y))),MMU_VAL,DB396)))</f>
        <v>0</v>
      </c>
      <c r="DC396" s="50">
        <f t="array" aca="1" ref="DC396" ca="1">IF(RESET,0,IF(LOAD_ROM,ROM!DC257,IF(AND(MMU_CLK,MMU_MEMW,CELL("address",DC396)=CELL("address",OFFSET(RAM0,MMU_RAM_X,MMU_RAM_Y))),MMU_VAL,DC396)))</f>
        <v>0</v>
      </c>
      <c r="DD396" s="50">
        <f t="array" aca="1" ref="DD396" ca="1">IF(RESET,0,IF(LOAD_ROM,ROM!DD257,IF(AND(MMU_CLK,MMU_MEMW,CELL("address",DD396)=CELL("address",OFFSET(RAM0,MMU_RAM_X,MMU_RAM_Y))),MMU_VAL,DD396)))</f>
        <v>0</v>
      </c>
      <c r="DE396" s="50">
        <f t="array" aca="1" ref="DE396" ca="1">IF(RESET,0,IF(LOAD_ROM,ROM!DE257,IF(AND(MMU_CLK,MMU_MEMW,CELL("address",DE396)=CELL("address",OFFSET(RAM0,MMU_RAM_X,MMU_RAM_Y))),MMU_VAL,DE396)))</f>
        <v>0</v>
      </c>
      <c r="DF396" s="50">
        <f t="array" aca="1" ref="DF396" ca="1">IF(RESET,0,IF(LOAD_ROM,ROM!DF257,IF(AND(MMU_CLK,MMU_MEMW,CELL("address",DF396)=CELL("address",OFFSET(RAM0,MMU_RAM_X,MMU_RAM_Y))),MMU_VAL,DF396)))</f>
        <v>0</v>
      </c>
      <c r="DG396" s="50">
        <f t="array" aca="1" ref="DG396" ca="1">IF(RESET,0,IF(LOAD_ROM,ROM!DG257,IF(AND(MMU_CLK,MMU_MEMW,CELL("address",DG396)=CELL("address",OFFSET(RAM0,MMU_RAM_X,MMU_RAM_Y))),MMU_VAL,DG396)))</f>
        <v>0</v>
      </c>
      <c r="DH396" s="50">
        <f t="array" aca="1" ref="DH396" ca="1">IF(RESET,0,IF(LOAD_ROM,ROM!DH257,IF(AND(MMU_CLK,MMU_MEMW,CELL("address",DH396)=CELL("address",OFFSET(RAM0,MMU_RAM_X,MMU_RAM_Y))),MMU_VAL,DH396)))</f>
        <v>0</v>
      </c>
      <c r="DI396" s="50">
        <f t="array" aca="1" ref="DI396" ca="1">IF(RESET,0,IF(LOAD_ROM,ROM!DI257,IF(AND(MMU_CLK,MMU_MEMW,CELL("address",DI396)=CELL("address",OFFSET(RAM0,MMU_RAM_X,MMU_RAM_Y))),MMU_VAL,DI396)))</f>
        <v>0</v>
      </c>
      <c r="DJ396" s="50">
        <f t="array" aca="1" ref="DJ396" ca="1">IF(RESET,0,IF(LOAD_ROM,ROM!DJ257,IF(AND(MMU_CLK,MMU_MEMW,CELL("address",DJ396)=CELL("address",OFFSET(RAM0,MMU_RAM_X,MMU_RAM_Y))),MMU_VAL,DJ396)))</f>
        <v>0</v>
      </c>
      <c r="DK396" s="50">
        <f t="array" aca="1" ref="DK396" ca="1">IF(RESET,0,IF(LOAD_ROM,ROM!DK257,IF(AND(MMU_CLK,MMU_MEMW,CELL("address",DK396)=CELL("address",OFFSET(RAM0,MMU_RAM_X,MMU_RAM_Y))),MMU_VAL,DK396)))</f>
        <v>0</v>
      </c>
      <c r="DL396" s="50">
        <f t="array" aca="1" ref="DL396" ca="1">IF(RESET,0,IF(LOAD_ROM,ROM!DL257,IF(AND(MMU_CLK,MMU_MEMW,CELL("address",DL396)=CELL("address",OFFSET(RAM0,MMU_RAM_X,MMU_RAM_Y))),MMU_VAL,DL396)))</f>
        <v>0</v>
      </c>
      <c r="DM396" s="50">
        <f t="array" aca="1" ref="DM396" ca="1">IF(RESET,0,IF(LOAD_ROM,ROM!DM257,IF(AND(MMU_CLK,MMU_MEMW,CELL("address",DM396)=CELL("address",OFFSET(RAM0,MMU_RAM_X,MMU_RAM_Y))),MMU_VAL,DM396)))</f>
        <v>0</v>
      </c>
      <c r="DN396" s="50">
        <f t="array" aca="1" ref="DN396" ca="1">IF(RESET,0,IF(LOAD_ROM,ROM!DN257,IF(AND(MMU_CLK,MMU_MEMW,CELL("address",DN396)=CELL("address",OFFSET(RAM0,MMU_RAM_X,MMU_RAM_Y))),MMU_VAL,DN396)))</f>
        <v>0</v>
      </c>
      <c r="DO396" s="50">
        <f t="array" aca="1" ref="DO396" ca="1">IF(RESET,0,IF(LOAD_ROM,ROM!DO257,IF(AND(MMU_CLK,MMU_MEMW,CELL("address",DO396)=CELL("address",OFFSET(RAM0,MMU_RAM_X,MMU_RAM_Y))),MMU_VAL,DO396)))</f>
        <v>0</v>
      </c>
      <c r="DP396" s="50">
        <f t="array" aca="1" ref="DP396" ca="1">IF(RESET,0,IF(LOAD_ROM,ROM!DP257,IF(AND(MMU_CLK,MMU_MEMW,CELL("address",DP396)=CELL("address",OFFSET(RAM0,MMU_RAM_X,MMU_RAM_Y))),MMU_VAL,DP396)))</f>
        <v>0</v>
      </c>
      <c r="DQ396" s="50">
        <f t="array" aca="1" ref="DQ396" ca="1">IF(RESET,0,IF(LOAD_ROM,ROM!DQ257,IF(AND(MMU_CLK,MMU_MEMW,CELL("address",DQ396)=CELL("address",OFFSET(RAM0,MMU_RAM_X,MMU_RAM_Y))),MMU_VAL,DQ396)))</f>
        <v>0</v>
      </c>
      <c r="DR396" s="50">
        <f t="array" aca="1" ref="DR396" ca="1">IF(RESET,0,IF(LOAD_ROM,ROM!DR257,IF(AND(MMU_CLK,MMU_MEMW,CELL("address",DR396)=CELL("address",OFFSET(RAM0,MMU_RAM_X,MMU_RAM_Y))),MMU_VAL,DR396)))</f>
        <v>0</v>
      </c>
      <c r="DS396" s="50">
        <f t="array" aca="1" ref="DS396" ca="1">IF(RESET,0,IF(LOAD_ROM,ROM!DS257,IF(AND(MMU_CLK,MMU_MEMW,CELL("address",DS396)=CELL("address",OFFSET(RAM0,MMU_RAM_X,MMU_RAM_Y))),MMU_VAL,DS396)))</f>
        <v>0</v>
      </c>
      <c r="DT396" s="50">
        <f t="array" aca="1" ref="DT396" ca="1">IF(RESET,0,IF(LOAD_ROM,ROM!DT257,IF(AND(MMU_CLK,MMU_MEMW,CELL("address",DT396)=CELL("address",OFFSET(RAM0,MMU_RAM_X,MMU_RAM_Y))),MMU_VAL,DT396)))</f>
        <v>0</v>
      </c>
      <c r="DU396" s="50">
        <f t="array" aca="1" ref="DU396" ca="1">IF(RESET,0,IF(LOAD_ROM,ROM!DU257,IF(AND(MMU_CLK,MMU_MEMW,CELL("address",DU396)=CELL("address",OFFSET(RAM0,MMU_RAM_X,MMU_RAM_Y))),MMU_VAL,DU396)))</f>
        <v>0</v>
      </c>
      <c r="DV396" s="50">
        <f t="array" aca="1" ref="DV396" ca="1">IF(RESET,0,IF(LOAD_ROM,ROM!DV257,IF(AND(MMU_CLK,MMU_MEMW,CELL("address",DV396)=CELL("address",OFFSET(RAM0,MMU_RAM_X,MMU_RAM_Y))),MMU_VAL,DV396)))</f>
        <v>0</v>
      </c>
      <c r="DW396" s="50">
        <f t="array" aca="1" ref="DW396" ca="1">IF(RESET,0,IF(LOAD_ROM,ROM!DW257,IF(AND(MMU_CLK,MMU_MEMW,CELL("address",DW396)=CELL("address",OFFSET(RAM0,MMU_RAM_X,MMU_RAM_Y))),MMU_VAL,DW396)))</f>
        <v>0</v>
      </c>
      <c r="DX396" s="50">
        <f t="array" aca="1" ref="DX396" ca="1">IF(RESET,0,IF(LOAD_ROM,ROM!DX257,IF(AND(MMU_CLK,MMU_MEMW,CELL("address",DX396)=CELL("address",OFFSET(RAM0,MMU_RAM_X,MMU_RAM_Y))),MMU_VAL,DX396)))</f>
        <v>0</v>
      </c>
    </row>
    <row r="397" spans="1:128" x14ac:dyDescent="0.35">
      <c r="A397" s="50">
        <f t="array" aca="1" ref="A397" ca="1">IF(RESET,0,IF(LOAD_ROM,ROM!A258,IF(AND(MMU_CLK,MMU_MEMW,CELL("address",A397)=CELL("address",OFFSET(RAM0,MMU_RAM_X,MMU_RAM_Y))),MMU_VAL,A397)))</f>
        <v>0</v>
      </c>
      <c r="B397" s="50">
        <f t="array" aca="1" ref="B397" ca="1">IF(RESET,0,IF(LOAD_ROM,ROM!B258,IF(AND(MMU_CLK,MMU_MEMW,CELL("address",B397)=CELL("address",OFFSET(RAM0,MMU_RAM_X,MMU_RAM_Y))),MMU_VAL,B397)))</f>
        <v>0</v>
      </c>
      <c r="C397" s="50">
        <f t="array" aca="1" ref="C397" ca="1">IF(RESET,0,IF(LOAD_ROM,ROM!C258,IF(AND(MMU_CLK,MMU_MEMW,CELL("address",C397)=CELL("address",OFFSET(RAM0,MMU_RAM_X,MMU_RAM_Y))),MMU_VAL,C397)))</f>
        <v>0</v>
      </c>
      <c r="D397" s="50">
        <f t="array" aca="1" ref="D397" ca="1">IF(RESET,0,IF(LOAD_ROM,ROM!D258,IF(AND(MMU_CLK,MMU_MEMW,CELL("address",D397)=CELL("address",OFFSET(RAM0,MMU_RAM_X,MMU_RAM_Y))),MMU_VAL,D397)))</f>
        <v>0</v>
      </c>
      <c r="E397" s="50">
        <f t="array" aca="1" ref="E397" ca="1">IF(RESET,0,IF(LOAD_ROM,ROM!E258,IF(AND(MMU_CLK,MMU_MEMW,CELL("address",E397)=CELL("address",OFFSET(RAM0,MMU_RAM_X,MMU_RAM_Y))),MMU_VAL,E397)))</f>
        <v>0</v>
      </c>
      <c r="F397" s="50">
        <f t="array" aca="1" ref="F397" ca="1">IF(RESET,0,IF(LOAD_ROM,ROM!F258,IF(AND(MMU_CLK,MMU_MEMW,CELL("address",F397)=CELL("address",OFFSET(RAM0,MMU_RAM_X,MMU_RAM_Y))),MMU_VAL,F397)))</f>
        <v>0</v>
      </c>
      <c r="G397" s="50">
        <f t="array" aca="1" ref="G397" ca="1">IF(RESET,0,IF(LOAD_ROM,ROM!G258,IF(AND(MMU_CLK,MMU_MEMW,CELL("address",G397)=CELL("address",OFFSET(RAM0,MMU_RAM_X,MMU_RAM_Y))),MMU_VAL,G397)))</f>
        <v>0</v>
      </c>
      <c r="H397" s="50">
        <f t="array" aca="1" ref="H397" ca="1">IF(RESET,0,IF(LOAD_ROM,ROM!H258,IF(AND(MMU_CLK,MMU_MEMW,CELL("address",H397)=CELL("address",OFFSET(RAM0,MMU_RAM_X,MMU_RAM_Y))),MMU_VAL,H397)))</f>
        <v>0</v>
      </c>
      <c r="I397" s="50">
        <f t="array" aca="1" ref="I397" ca="1">IF(RESET,0,IF(LOAD_ROM,ROM!I258,IF(AND(MMU_CLK,MMU_MEMW,CELL("address",I397)=CELL("address",OFFSET(RAM0,MMU_RAM_X,MMU_RAM_Y))),MMU_VAL,I397)))</f>
        <v>0</v>
      </c>
      <c r="J397" s="50">
        <f t="array" aca="1" ref="J397" ca="1">IF(RESET,0,IF(LOAD_ROM,ROM!J258,IF(AND(MMU_CLK,MMU_MEMW,CELL("address",J397)=CELL("address",OFFSET(RAM0,MMU_RAM_X,MMU_RAM_Y))),MMU_VAL,J397)))</f>
        <v>0</v>
      </c>
      <c r="K397" s="50">
        <f t="array" aca="1" ref="K397" ca="1">IF(RESET,0,IF(LOAD_ROM,ROM!K258,IF(AND(MMU_CLK,MMU_MEMW,CELL("address",K397)=CELL("address",OFFSET(RAM0,MMU_RAM_X,MMU_RAM_Y))),MMU_VAL,K397)))</f>
        <v>0</v>
      </c>
      <c r="L397" s="50">
        <f t="array" aca="1" ref="L397" ca="1">IF(RESET,0,IF(LOAD_ROM,ROM!L258,IF(AND(MMU_CLK,MMU_MEMW,CELL("address",L397)=CELL("address",OFFSET(RAM0,MMU_RAM_X,MMU_RAM_Y))),MMU_VAL,L397)))</f>
        <v>0</v>
      </c>
      <c r="M397" s="50">
        <f t="array" aca="1" ref="M397" ca="1">IF(RESET,0,IF(LOAD_ROM,ROM!M258,IF(AND(MMU_CLK,MMU_MEMW,CELL("address",M397)=CELL("address",OFFSET(RAM0,MMU_RAM_X,MMU_RAM_Y))),MMU_VAL,M397)))</f>
        <v>0</v>
      </c>
      <c r="N397" s="50">
        <f t="array" aca="1" ref="N397" ca="1">IF(RESET,0,IF(LOAD_ROM,ROM!N258,IF(AND(MMU_CLK,MMU_MEMW,CELL("address",N397)=CELL("address",OFFSET(RAM0,MMU_RAM_X,MMU_RAM_Y))),MMU_VAL,N397)))</f>
        <v>0</v>
      </c>
      <c r="O397" s="50">
        <f t="array" aca="1" ref="O397" ca="1">IF(RESET,0,IF(LOAD_ROM,ROM!O258,IF(AND(MMU_CLK,MMU_MEMW,CELL("address",O397)=CELL("address",OFFSET(RAM0,MMU_RAM_X,MMU_RAM_Y))),MMU_VAL,O397)))</f>
        <v>0</v>
      </c>
      <c r="P397" s="50">
        <f t="array" aca="1" ref="P397" ca="1">IF(RESET,0,IF(LOAD_ROM,ROM!P258,IF(AND(MMU_CLK,MMU_MEMW,CELL("address",P397)=CELL("address",OFFSET(RAM0,MMU_RAM_X,MMU_RAM_Y))),MMU_VAL,P397)))</f>
        <v>0</v>
      </c>
      <c r="Q397" s="50">
        <f t="array" aca="1" ref="Q397" ca="1">IF(RESET,0,IF(LOAD_ROM,ROM!Q258,IF(AND(MMU_CLK,MMU_MEMW,CELL("address",Q397)=CELL("address",OFFSET(RAM0,MMU_RAM_X,MMU_RAM_Y))),MMU_VAL,Q397)))</f>
        <v>0</v>
      </c>
      <c r="R397" s="50">
        <f t="array" aca="1" ref="R397" ca="1">IF(RESET,0,IF(LOAD_ROM,ROM!R258,IF(AND(MMU_CLK,MMU_MEMW,CELL("address",R397)=CELL("address",OFFSET(RAM0,MMU_RAM_X,MMU_RAM_Y))),MMU_VAL,R397)))</f>
        <v>0</v>
      </c>
      <c r="S397" s="50">
        <f t="array" aca="1" ref="S397" ca="1">IF(RESET,0,IF(LOAD_ROM,ROM!S258,IF(AND(MMU_CLK,MMU_MEMW,CELL("address",S397)=CELL("address",OFFSET(RAM0,MMU_RAM_X,MMU_RAM_Y))),MMU_VAL,S397)))</f>
        <v>0</v>
      </c>
      <c r="T397" s="50">
        <f t="array" aca="1" ref="T397" ca="1">IF(RESET,0,IF(LOAD_ROM,ROM!T258,IF(AND(MMU_CLK,MMU_MEMW,CELL("address",T397)=CELL("address",OFFSET(RAM0,MMU_RAM_X,MMU_RAM_Y))),MMU_VAL,T397)))</f>
        <v>0</v>
      </c>
      <c r="U397" s="50">
        <f t="array" aca="1" ref="U397" ca="1">IF(RESET,0,IF(LOAD_ROM,ROM!U258,IF(AND(MMU_CLK,MMU_MEMW,CELL("address",U397)=CELL("address",OFFSET(RAM0,MMU_RAM_X,MMU_RAM_Y))),MMU_VAL,U397)))</f>
        <v>0</v>
      </c>
      <c r="V397" s="50">
        <f t="array" aca="1" ref="V397" ca="1">IF(RESET,0,IF(LOAD_ROM,ROM!V258,IF(AND(MMU_CLK,MMU_MEMW,CELL("address",V397)=CELL("address",OFFSET(RAM0,MMU_RAM_X,MMU_RAM_Y))),MMU_VAL,V397)))</f>
        <v>0</v>
      </c>
      <c r="W397" s="50">
        <f t="array" aca="1" ref="W397" ca="1">IF(RESET,0,IF(LOAD_ROM,ROM!W258,IF(AND(MMU_CLK,MMU_MEMW,CELL("address",W397)=CELL("address",OFFSET(RAM0,MMU_RAM_X,MMU_RAM_Y))),MMU_VAL,W397)))</f>
        <v>0</v>
      </c>
      <c r="X397" s="50">
        <f t="array" aca="1" ref="X397" ca="1">IF(RESET,0,IF(LOAD_ROM,ROM!X258,IF(AND(MMU_CLK,MMU_MEMW,CELL("address",X397)=CELL("address",OFFSET(RAM0,MMU_RAM_X,MMU_RAM_Y))),MMU_VAL,X397)))</f>
        <v>0</v>
      </c>
      <c r="Y397" s="50">
        <f t="array" aca="1" ref="Y397" ca="1">IF(RESET,0,IF(LOAD_ROM,ROM!Y258,IF(AND(MMU_CLK,MMU_MEMW,CELL("address",Y397)=CELL("address",OFFSET(RAM0,MMU_RAM_X,MMU_RAM_Y))),MMU_VAL,Y397)))</f>
        <v>0</v>
      </c>
      <c r="Z397" s="50">
        <f t="array" aca="1" ref="Z397" ca="1">IF(RESET,0,IF(LOAD_ROM,ROM!Z258,IF(AND(MMU_CLK,MMU_MEMW,CELL("address",Z397)=CELL("address",OFFSET(RAM0,MMU_RAM_X,MMU_RAM_Y))),MMU_VAL,Z397)))</f>
        <v>0</v>
      </c>
      <c r="AA397" s="50">
        <f t="array" aca="1" ref="AA397" ca="1">IF(RESET,0,IF(LOAD_ROM,ROM!AA258,IF(AND(MMU_CLK,MMU_MEMW,CELL("address",AA397)=CELL("address",OFFSET(RAM0,MMU_RAM_X,MMU_RAM_Y))),MMU_VAL,AA397)))</f>
        <v>0</v>
      </c>
      <c r="AB397" s="50">
        <f t="array" aca="1" ref="AB397" ca="1">IF(RESET,0,IF(LOAD_ROM,ROM!AB258,IF(AND(MMU_CLK,MMU_MEMW,CELL("address",AB397)=CELL("address",OFFSET(RAM0,MMU_RAM_X,MMU_RAM_Y))),MMU_VAL,AB397)))</f>
        <v>0</v>
      </c>
      <c r="AC397" s="50">
        <f t="array" aca="1" ref="AC397" ca="1">IF(RESET,0,IF(LOAD_ROM,ROM!AC258,IF(AND(MMU_CLK,MMU_MEMW,CELL("address",AC397)=CELL("address",OFFSET(RAM0,MMU_RAM_X,MMU_RAM_Y))),MMU_VAL,AC397)))</f>
        <v>0</v>
      </c>
      <c r="AD397" s="50">
        <f t="array" aca="1" ref="AD397" ca="1">IF(RESET,0,IF(LOAD_ROM,ROM!AD258,IF(AND(MMU_CLK,MMU_MEMW,CELL("address",AD397)=CELL("address",OFFSET(RAM0,MMU_RAM_X,MMU_RAM_Y))),MMU_VAL,AD397)))</f>
        <v>0</v>
      </c>
      <c r="AE397" s="50">
        <f t="array" aca="1" ref="AE397" ca="1">IF(RESET,0,IF(LOAD_ROM,ROM!AE258,IF(AND(MMU_CLK,MMU_MEMW,CELL("address",AE397)=CELL("address",OFFSET(RAM0,MMU_RAM_X,MMU_RAM_Y))),MMU_VAL,AE397)))</f>
        <v>0</v>
      </c>
      <c r="AF397" s="50">
        <f t="array" aca="1" ref="AF397" ca="1">IF(RESET,0,IF(LOAD_ROM,ROM!AF258,IF(AND(MMU_CLK,MMU_MEMW,CELL("address",AF397)=CELL("address",OFFSET(RAM0,MMU_RAM_X,MMU_RAM_Y))),MMU_VAL,AF397)))</f>
        <v>0</v>
      </c>
      <c r="AG397" s="50">
        <f t="array" aca="1" ref="AG397" ca="1">IF(RESET,0,IF(LOAD_ROM,ROM!AG258,IF(AND(MMU_CLK,MMU_MEMW,CELL("address",AG397)=CELL("address",OFFSET(RAM0,MMU_RAM_X,MMU_RAM_Y))),MMU_VAL,AG397)))</f>
        <v>0</v>
      </c>
      <c r="AH397" s="50">
        <f t="array" aca="1" ref="AH397" ca="1">IF(RESET,0,IF(LOAD_ROM,ROM!AH258,IF(AND(MMU_CLK,MMU_MEMW,CELL("address",AH397)=CELL("address",OFFSET(RAM0,MMU_RAM_X,MMU_RAM_Y))),MMU_VAL,AH397)))</f>
        <v>0</v>
      </c>
      <c r="AI397" s="50">
        <f t="array" aca="1" ref="AI397" ca="1">IF(RESET,0,IF(LOAD_ROM,ROM!AI258,IF(AND(MMU_CLK,MMU_MEMW,CELL("address",AI397)=CELL("address",OFFSET(RAM0,MMU_RAM_X,MMU_RAM_Y))),MMU_VAL,AI397)))</f>
        <v>0</v>
      </c>
      <c r="AJ397" s="50">
        <f t="array" aca="1" ref="AJ397" ca="1">IF(RESET,0,IF(LOAD_ROM,ROM!AJ258,IF(AND(MMU_CLK,MMU_MEMW,CELL("address",AJ397)=CELL("address",OFFSET(RAM0,MMU_RAM_X,MMU_RAM_Y))),MMU_VAL,AJ397)))</f>
        <v>0</v>
      </c>
      <c r="AK397" s="50">
        <f t="array" aca="1" ref="AK397" ca="1">IF(RESET,0,IF(LOAD_ROM,ROM!AK258,IF(AND(MMU_CLK,MMU_MEMW,CELL("address",AK397)=CELL("address",OFFSET(RAM0,MMU_RAM_X,MMU_RAM_Y))),MMU_VAL,AK397)))</f>
        <v>0</v>
      </c>
      <c r="AL397" s="50">
        <f t="array" aca="1" ref="AL397" ca="1">IF(RESET,0,IF(LOAD_ROM,ROM!AL258,IF(AND(MMU_CLK,MMU_MEMW,CELL("address",AL397)=CELL("address",OFFSET(RAM0,MMU_RAM_X,MMU_RAM_Y))),MMU_VAL,AL397)))</f>
        <v>0</v>
      </c>
      <c r="AM397" s="50">
        <f t="array" aca="1" ref="AM397" ca="1">IF(RESET,0,IF(LOAD_ROM,ROM!AM258,IF(AND(MMU_CLK,MMU_MEMW,CELL("address",AM397)=CELL("address",OFFSET(RAM0,MMU_RAM_X,MMU_RAM_Y))),MMU_VAL,AM397)))</f>
        <v>0</v>
      </c>
      <c r="AN397" s="50">
        <f t="array" aca="1" ref="AN397" ca="1">IF(RESET,0,IF(LOAD_ROM,ROM!AN258,IF(AND(MMU_CLK,MMU_MEMW,CELL("address",AN397)=CELL("address",OFFSET(RAM0,MMU_RAM_X,MMU_RAM_Y))),MMU_VAL,AN397)))</f>
        <v>0</v>
      </c>
      <c r="AO397" s="50">
        <f t="array" aca="1" ref="AO397" ca="1">IF(RESET,0,IF(LOAD_ROM,ROM!AO258,IF(AND(MMU_CLK,MMU_MEMW,CELL("address",AO397)=CELL("address",OFFSET(RAM0,MMU_RAM_X,MMU_RAM_Y))),MMU_VAL,AO397)))</f>
        <v>0</v>
      </c>
      <c r="AP397" s="50">
        <f t="array" aca="1" ref="AP397" ca="1">IF(RESET,0,IF(LOAD_ROM,ROM!AP258,IF(AND(MMU_CLK,MMU_MEMW,CELL("address",AP397)=CELL("address",OFFSET(RAM0,MMU_RAM_X,MMU_RAM_Y))),MMU_VAL,AP397)))</f>
        <v>0</v>
      </c>
      <c r="AQ397" s="50">
        <f t="array" aca="1" ref="AQ397" ca="1">IF(RESET,0,IF(LOAD_ROM,ROM!AQ258,IF(AND(MMU_CLK,MMU_MEMW,CELL("address",AQ397)=CELL("address",OFFSET(RAM0,MMU_RAM_X,MMU_RAM_Y))),MMU_VAL,AQ397)))</f>
        <v>0</v>
      </c>
      <c r="AR397" s="50">
        <f t="array" aca="1" ref="AR397" ca="1">IF(RESET,0,IF(LOAD_ROM,ROM!AR258,IF(AND(MMU_CLK,MMU_MEMW,CELL("address",AR397)=CELL("address",OFFSET(RAM0,MMU_RAM_X,MMU_RAM_Y))),MMU_VAL,AR397)))</f>
        <v>0</v>
      </c>
      <c r="AS397" s="50">
        <f t="array" aca="1" ref="AS397" ca="1">IF(RESET,0,IF(LOAD_ROM,ROM!AS258,IF(AND(MMU_CLK,MMU_MEMW,CELL("address",AS397)=CELL("address",OFFSET(RAM0,MMU_RAM_X,MMU_RAM_Y))),MMU_VAL,AS397)))</f>
        <v>0</v>
      </c>
      <c r="AT397" s="50">
        <f t="array" aca="1" ref="AT397" ca="1">IF(RESET,0,IF(LOAD_ROM,ROM!AT258,IF(AND(MMU_CLK,MMU_MEMW,CELL("address",AT397)=CELL("address",OFFSET(RAM0,MMU_RAM_X,MMU_RAM_Y))),MMU_VAL,AT397)))</f>
        <v>0</v>
      </c>
      <c r="AU397" s="50">
        <f t="array" aca="1" ref="AU397" ca="1">IF(RESET,0,IF(LOAD_ROM,ROM!AU258,IF(AND(MMU_CLK,MMU_MEMW,CELL("address",AU397)=CELL("address",OFFSET(RAM0,MMU_RAM_X,MMU_RAM_Y))),MMU_VAL,AU397)))</f>
        <v>0</v>
      </c>
      <c r="AV397" s="50">
        <f t="array" aca="1" ref="AV397" ca="1">IF(RESET,0,IF(LOAD_ROM,ROM!AV258,IF(AND(MMU_CLK,MMU_MEMW,CELL("address",AV397)=CELL("address",OFFSET(RAM0,MMU_RAM_X,MMU_RAM_Y))),MMU_VAL,AV397)))</f>
        <v>0</v>
      </c>
      <c r="AW397" s="50">
        <f t="array" aca="1" ref="AW397" ca="1">IF(RESET,0,IF(LOAD_ROM,ROM!AW258,IF(AND(MMU_CLK,MMU_MEMW,CELL("address",AW397)=CELL("address",OFFSET(RAM0,MMU_RAM_X,MMU_RAM_Y))),MMU_VAL,AW397)))</f>
        <v>0</v>
      </c>
      <c r="AX397" s="50">
        <f t="array" aca="1" ref="AX397" ca="1">IF(RESET,0,IF(LOAD_ROM,ROM!AX258,IF(AND(MMU_CLK,MMU_MEMW,CELL("address",AX397)=CELL("address",OFFSET(RAM0,MMU_RAM_X,MMU_RAM_Y))),MMU_VAL,AX397)))</f>
        <v>0</v>
      </c>
      <c r="AY397" s="50">
        <f t="array" aca="1" ref="AY397" ca="1">IF(RESET,0,IF(LOAD_ROM,ROM!AY258,IF(AND(MMU_CLK,MMU_MEMW,CELL("address",AY397)=CELL("address",OFFSET(RAM0,MMU_RAM_X,MMU_RAM_Y))),MMU_VAL,AY397)))</f>
        <v>0</v>
      </c>
      <c r="AZ397" s="50">
        <f t="array" aca="1" ref="AZ397" ca="1">IF(RESET,0,IF(LOAD_ROM,ROM!AZ258,IF(AND(MMU_CLK,MMU_MEMW,CELL("address",AZ397)=CELL("address",OFFSET(RAM0,MMU_RAM_X,MMU_RAM_Y))),MMU_VAL,AZ397)))</f>
        <v>0</v>
      </c>
      <c r="BA397" s="50">
        <f t="array" aca="1" ref="BA397" ca="1">IF(RESET,0,IF(LOAD_ROM,ROM!BA258,IF(AND(MMU_CLK,MMU_MEMW,CELL("address",BA397)=CELL("address",OFFSET(RAM0,MMU_RAM_X,MMU_RAM_Y))),MMU_VAL,BA397)))</f>
        <v>0</v>
      </c>
      <c r="BB397" s="50">
        <f t="array" aca="1" ref="BB397" ca="1">IF(RESET,0,IF(LOAD_ROM,ROM!BB258,IF(AND(MMU_CLK,MMU_MEMW,CELL("address",BB397)=CELL("address",OFFSET(RAM0,MMU_RAM_X,MMU_RAM_Y))),MMU_VAL,BB397)))</f>
        <v>0</v>
      </c>
      <c r="BC397" s="50">
        <f t="array" aca="1" ref="BC397" ca="1">IF(RESET,0,IF(LOAD_ROM,ROM!BC258,IF(AND(MMU_CLK,MMU_MEMW,CELL("address",BC397)=CELL("address",OFFSET(RAM0,MMU_RAM_X,MMU_RAM_Y))),MMU_VAL,BC397)))</f>
        <v>0</v>
      </c>
      <c r="BD397" s="50">
        <f t="array" aca="1" ref="BD397" ca="1">IF(RESET,0,IF(LOAD_ROM,ROM!BD258,IF(AND(MMU_CLK,MMU_MEMW,CELL("address",BD397)=CELL("address",OFFSET(RAM0,MMU_RAM_X,MMU_RAM_Y))),MMU_VAL,BD397)))</f>
        <v>0</v>
      </c>
      <c r="BE397" s="50">
        <f t="array" aca="1" ref="BE397" ca="1">IF(RESET,0,IF(LOAD_ROM,ROM!BE258,IF(AND(MMU_CLK,MMU_MEMW,CELL("address",BE397)=CELL("address",OFFSET(RAM0,MMU_RAM_X,MMU_RAM_Y))),MMU_VAL,BE397)))</f>
        <v>0</v>
      </c>
      <c r="BF397" s="50">
        <f t="array" aca="1" ref="BF397" ca="1">IF(RESET,0,IF(LOAD_ROM,ROM!BF258,IF(AND(MMU_CLK,MMU_MEMW,CELL("address",BF397)=CELL("address",OFFSET(RAM0,MMU_RAM_X,MMU_RAM_Y))),MMU_VAL,BF397)))</f>
        <v>0</v>
      </c>
      <c r="BG397" s="50">
        <f t="array" aca="1" ref="BG397" ca="1">IF(RESET,0,IF(LOAD_ROM,ROM!BG258,IF(AND(MMU_CLK,MMU_MEMW,CELL("address",BG397)=CELL("address",OFFSET(RAM0,MMU_RAM_X,MMU_RAM_Y))),MMU_VAL,BG397)))</f>
        <v>0</v>
      </c>
      <c r="BH397" s="50">
        <f t="array" aca="1" ref="BH397" ca="1">IF(RESET,0,IF(LOAD_ROM,ROM!BH258,IF(AND(MMU_CLK,MMU_MEMW,CELL("address",BH397)=CELL("address",OFFSET(RAM0,MMU_RAM_X,MMU_RAM_Y))),MMU_VAL,BH397)))</f>
        <v>0</v>
      </c>
      <c r="BI397" s="50">
        <f t="array" aca="1" ref="BI397" ca="1">IF(RESET,0,IF(LOAD_ROM,ROM!BI258,IF(AND(MMU_CLK,MMU_MEMW,CELL("address",BI397)=CELL("address",OFFSET(RAM0,MMU_RAM_X,MMU_RAM_Y))),MMU_VAL,BI397)))</f>
        <v>0</v>
      </c>
      <c r="BJ397" s="50">
        <f t="array" aca="1" ref="BJ397" ca="1">IF(RESET,0,IF(LOAD_ROM,ROM!BJ258,IF(AND(MMU_CLK,MMU_MEMW,CELL("address",BJ397)=CELL("address",OFFSET(RAM0,MMU_RAM_X,MMU_RAM_Y))),MMU_VAL,BJ397)))</f>
        <v>0</v>
      </c>
      <c r="BK397" s="50">
        <f t="array" aca="1" ref="BK397" ca="1">IF(RESET,0,IF(LOAD_ROM,ROM!BK258,IF(AND(MMU_CLK,MMU_MEMW,CELL("address",BK397)=CELL("address",OFFSET(RAM0,MMU_RAM_X,MMU_RAM_Y))),MMU_VAL,BK397)))</f>
        <v>0</v>
      </c>
      <c r="BL397" s="50">
        <f t="array" aca="1" ref="BL397" ca="1">IF(RESET,0,IF(LOAD_ROM,ROM!BL258,IF(AND(MMU_CLK,MMU_MEMW,CELL("address",BL397)=CELL("address",OFFSET(RAM0,MMU_RAM_X,MMU_RAM_Y))),MMU_VAL,BL397)))</f>
        <v>0</v>
      </c>
      <c r="BM397" s="50">
        <f t="array" aca="1" ref="BM397" ca="1">IF(RESET,0,IF(LOAD_ROM,ROM!BM258,IF(AND(MMU_CLK,MMU_MEMW,CELL("address",BM397)=CELL("address",OFFSET(RAM0,MMU_RAM_X,MMU_RAM_Y))),MMU_VAL,BM397)))</f>
        <v>0</v>
      </c>
      <c r="BN397" s="50">
        <f t="array" aca="1" ref="BN397" ca="1">IF(RESET,0,IF(LOAD_ROM,ROM!BN258,IF(AND(MMU_CLK,MMU_MEMW,CELL("address",BN397)=CELL("address",OFFSET(RAM0,MMU_RAM_X,MMU_RAM_Y))),MMU_VAL,BN397)))</f>
        <v>0</v>
      </c>
      <c r="BO397" s="50">
        <f t="array" aca="1" ref="BO397" ca="1">IF(RESET,0,IF(LOAD_ROM,ROM!BO258,IF(AND(MMU_CLK,MMU_MEMW,CELL("address",BO397)=CELL("address",OFFSET(RAM0,MMU_RAM_X,MMU_RAM_Y))),MMU_VAL,BO397)))</f>
        <v>0</v>
      </c>
      <c r="BP397" s="50">
        <f t="array" aca="1" ref="BP397" ca="1">IF(RESET,0,IF(LOAD_ROM,ROM!BP258,IF(AND(MMU_CLK,MMU_MEMW,CELL("address",BP397)=CELL("address",OFFSET(RAM0,MMU_RAM_X,MMU_RAM_Y))),MMU_VAL,BP397)))</f>
        <v>0</v>
      </c>
      <c r="BQ397" s="50">
        <f t="array" aca="1" ref="BQ397" ca="1">IF(RESET,0,IF(LOAD_ROM,ROM!BQ258,IF(AND(MMU_CLK,MMU_MEMW,CELL("address",BQ397)=CELL("address",OFFSET(RAM0,MMU_RAM_X,MMU_RAM_Y))),MMU_VAL,BQ397)))</f>
        <v>0</v>
      </c>
      <c r="BR397" s="50">
        <f t="array" aca="1" ref="BR397" ca="1">IF(RESET,0,IF(LOAD_ROM,ROM!BR258,IF(AND(MMU_CLK,MMU_MEMW,CELL("address",BR397)=CELL("address",OFFSET(RAM0,MMU_RAM_X,MMU_RAM_Y))),MMU_VAL,BR397)))</f>
        <v>0</v>
      </c>
      <c r="BS397" s="50">
        <f t="array" aca="1" ref="BS397" ca="1">IF(RESET,0,IF(LOAD_ROM,ROM!BS258,IF(AND(MMU_CLK,MMU_MEMW,CELL("address",BS397)=CELL("address",OFFSET(RAM0,MMU_RAM_X,MMU_RAM_Y))),MMU_VAL,BS397)))</f>
        <v>0</v>
      </c>
      <c r="BT397" s="50">
        <f t="array" aca="1" ref="BT397" ca="1">IF(RESET,0,IF(LOAD_ROM,ROM!BT258,IF(AND(MMU_CLK,MMU_MEMW,CELL("address",BT397)=CELL("address",OFFSET(RAM0,MMU_RAM_X,MMU_RAM_Y))),MMU_VAL,BT397)))</f>
        <v>0</v>
      </c>
      <c r="BU397" s="50">
        <f t="array" aca="1" ref="BU397" ca="1">IF(RESET,0,IF(LOAD_ROM,ROM!BU258,IF(AND(MMU_CLK,MMU_MEMW,CELL("address",BU397)=CELL("address",OFFSET(RAM0,MMU_RAM_X,MMU_RAM_Y))),MMU_VAL,BU397)))</f>
        <v>0</v>
      </c>
      <c r="BV397" s="50">
        <f t="array" aca="1" ref="BV397" ca="1">IF(RESET,0,IF(LOAD_ROM,ROM!BV258,IF(AND(MMU_CLK,MMU_MEMW,CELL("address",BV397)=CELL("address",OFFSET(RAM0,MMU_RAM_X,MMU_RAM_Y))),MMU_VAL,BV397)))</f>
        <v>0</v>
      </c>
      <c r="BW397" s="50">
        <f t="array" aca="1" ref="BW397" ca="1">IF(RESET,0,IF(LOAD_ROM,ROM!BW258,IF(AND(MMU_CLK,MMU_MEMW,CELL("address",BW397)=CELL("address",OFFSET(RAM0,MMU_RAM_X,MMU_RAM_Y))),MMU_VAL,BW397)))</f>
        <v>0</v>
      </c>
      <c r="BX397" s="50">
        <f t="array" aca="1" ref="BX397" ca="1">IF(RESET,0,IF(LOAD_ROM,ROM!BX258,IF(AND(MMU_CLK,MMU_MEMW,CELL("address",BX397)=CELL("address",OFFSET(RAM0,MMU_RAM_X,MMU_RAM_Y))),MMU_VAL,BX397)))</f>
        <v>0</v>
      </c>
      <c r="BY397" s="50">
        <f t="array" aca="1" ref="BY397" ca="1">IF(RESET,0,IF(LOAD_ROM,ROM!BY258,IF(AND(MMU_CLK,MMU_MEMW,CELL("address",BY397)=CELL("address",OFFSET(RAM0,MMU_RAM_X,MMU_RAM_Y))),MMU_VAL,BY397)))</f>
        <v>0</v>
      </c>
      <c r="BZ397" s="50">
        <f t="array" aca="1" ref="BZ397" ca="1">IF(RESET,0,IF(LOAD_ROM,ROM!BZ258,IF(AND(MMU_CLK,MMU_MEMW,CELL("address",BZ397)=CELL("address",OFFSET(RAM0,MMU_RAM_X,MMU_RAM_Y))),MMU_VAL,BZ397)))</f>
        <v>0</v>
      </c>
      <c r="CA397" s="50">
        <f t="array" aca="1" ref="CA397" ca="1">IF(RESET,0,IF(LOAD_ROM,ROM!CA258,IF(AND(MMU_CLK,MMU_MEMW,CELL("address",CA397)=CELL("address",OFFSET(RAM0,MMU_RAM_X,MMU_RAM_Y))),MMU_VAL,CA397)))</f>
        <v>0</v>
      </c>
      <c r="CB397" s="50">
        <f t="array" aca="1" ref="CB397" ca="1">IF(RESET,0,IF(LOAD_ROM,ROM!CB258,IF(AND(MMU_CLK,MMU_MEMW,CELL("address",CB397)=CELL("address",OFFSET(RAM0,MMU_RAM_X,MMU_RAM_Y))),MMU_VAL,CB397)))</f>
        <v>0</v>
      </c>
      <c r="CC397" s="50">
        <f t="array" aca="1" ref="CC397" ca="1">IF(RESET,0,IF(LOAD_ROM,ROM!CC258,IF(AND(MMU_CLK,MMU_MEMW,CELL("address",CC397)=CELL("address",OFFSET(RAM0,MMU_RAM_X,MMU_RAM_Y))),MMU_VAL,CC397)))</f>
        <v>0</v>
      </c>
      <c r="CD397" s="50">
        <f t="array" aca="1" ref="CD397" ca="1">IF(RESET,0,IF(LOAD_ROM,ROM!CD258,IF(AND(MMU_CLK,MMU_MEMW,CELL("address",CD397)=CELL("address",OFFSET(RAM0,MMU_RAM_X,MMU_RAM_Y))),MMU_VAL,CD397)))</f>
        <v>0</v>
      </c>
      <c r="CE397" s="50">
        <f t="array" aca="1" ref="CE397" ca="1">IF(RESET,0,IF(LOAD_ROM,ROM!CE258,IF(AND(MMU_CLK,MMU_MEMW,CELL("address",CE397)=CELL("address",OFFSET(RAM0,MMU_RAM_X,MMU_RAM_Y))),MMU_VAL,CE397)))</f>
        <v>0</v>
      </c>
      <c r="CF397" s="50">
        <f t="array" aca="1" ref="CF397" ca="1">IF(RESET,0,IF(LOAD_ROM,ROM!CF258,IF(AND(MMU_CLK,MMU_MEMW,CELL("address",CF397)=CELL("address",OFFSET(RAM0,MMU_RAM_X,MMU_RAM_Y))),MMU_VAL,CF397)))</f>
        <v>0</v>
      </c>
      <c r="CG397" s="50">
        <f t="array" aca="1" ref="CG397" ca="1">IF(RESET,0,IF(LOAD_ROM,ROM!CG258,IF(AND(MMU_CLK,MMU_MEMW,CELL("address",CG397)=CELL("address",OFFSET(RAM0,MMU_RAM_X,MMU_RAM_Y))),MMU_VAL,CG397)))</f>
        <v>0</v>
      </c>
      <c r="CH397" s="50">
        <f t="array" aca="1" ref="CH397" ca="1">IF(RESET,0,IF(LOAD_ROM,ROM!CH258,IF(AND(MMU_CLK,MMU_MEMW,CELL("address",CH397)=CELL("address",OFFSET(RAM0,MMU_RAM_X,MMU_RAM_Y))),MMU_VAL,CH397)))</f>
        <v>0</v>
      </c>
      <c r="CI397" s="50">
        <f t="array" aca="1" ref="CI397" ca="1">IF(RESET,0,IF(LOAD_ROM,ROM!CI258,IF(AND(MMU_CLK,MMU_MEMW,CELL("address",CI397)=CELL("address",OFFSET(RAM0,MMU_RAM_X,MMU_RAM_Y))),MMU_VAL,CI397)))</f>
        <v>0</v>
      </c>
      <c r="CJ397" s="50">
        <f t="array" aca="1" ref="CJ397" ca="1">IF(RESET,0,IF(LOAD_ROM,ROM!CJ258,IF(AND(MMU_CLK,MMU_MEMW,CELL("address",CJ397)=CELL("address",OFFSET(RAM0,MMU_RAM_X,MMU_RAM_Y))),MMU_VAL,CJ397)))</f>
        <v>0</v>
      </c>
      <c r="CK397" s="50">
        <f t="array" aca="1" ref="CK397" ca="1">IF(RESET,0,IF(LOAD_ROM,ROM!CK258,IF(AND(MMU_CLK,MMU_MEMW,CELL("address",CK397)=CELL("address",OFFSET(RAM0,MMU_RAM_X,MMU_RAM_Y))),MMU_VAL,CK397)))</f>
        <v>0</v>
      </c>
      <c r="CL397" s="50">
        <f t="array" aca="1" ref="CL397" ca="1">IF(RESET,0,IF(LOAD_ROM,ROM!CL258,IF(AND(MMU_CLK,MMU_MEMW,CELL("address",CL397)=CELL("address",OFFSET(RAM0,MMU_RAM_X,MMU_RAM_Y))),MMU_VAL,CL397)))</f>
        <v>0</v>
      </c>
      <c r="CM397" s="50">
        <f t="array" aca="1" ref="CM397" ca="1">IF(RESET,0,IF(LOAD_ROM,ROM!CM258,IF(AND(MMU_CLK,MMU_MEMW,CELL("address",CM397)=CELL("address",OFFSET(RAM0,MMU_RAM_X,MMU_RAM_Y))),MMU_VAL,CM397)))</f>
        <v>0</v>
      </c>
      <c r="CN397" s="50">
        <f t="array" aca="1" ref="CN397" ca="1">IF(RESET,0,IF(LOAD_ROM,ROM!CN258,IF(AND(MMU_CLK,MMU_MEMW,CELL("address",CN397)=CELL("address",OFFSET(RAM0,MMU_RAM_X,MMU_RAM_Y))),MMU_VAL,CN397)))</f>
        <v>0</v>
      </c>
      <c r="CO397" s="50">
        <f t="array" aca="1" ref="CO397" ca="1">IF(RESET,0,IF(LOAD_ROM,ROM!CO258,IF(AND(MMU_CLK,MMU_MEMW,CELL("address",CO397)=CELL("address",OFFSET(RAM0,MMU_RAM_X,MMU_RAM_Y))),MMU_VAL,CO397)))</f>
        <v>0</v>
      </c>
      <c r="CP397" s="50">
        <f t="array" aca="1" ref="CP397" ca="1">IF(RESET,0,IF(LOAD_ROM,ROM!CP258,IF(AND(MMU_CLK,MMU_MEMW,CELL("address",CP397)=CELL("address",OFFSET(RAM0,MMU_RAM_X,MMU_RAM_Y))),MMU_VAL,CP397)))</f>
        <v>0</v>
      </c>
      <c r="CQ397" s="50">
        <f t="array" aca="1" ref="CQ397" ca="1">IF(RESET,0,IF(LOAD_ROM,ROM!CQ258,IF(AND(MMU_CLK,MMU_MEMW,CELL("address",CQ397)=CELL("address",OFFSET(RAM0,MMU_RAM_X,MMU_RAM_Y))),MMU_VAL,CQ397)))</f>
        <v>0</v>
      </c>
      <c r="CR397" s="50">
        <f t="array" aca="1" ref="CR397" ca="1">IF(RESET,0,IF(LOAD_ROM,ROM!CR258,IF(AND(MMU_CLK,MMU_MEMW,CELL("address",CR397)=CELL("address",OFFSET(RAM0,MMU_RAM_X,MMU_RAM_Y))),MMU_VAL,CR397)))</f>
        <v>0</v>
      </c>
      <c r="CS397" s="50">
        <f t="array" aca="1" ref="CS397" ca="1">IF(RESET,0,IF(LOAD_ROM,ROM!CS258,IF(AND(MMU_CLK,MMU_MEMW,CELL("address",CS397)=CELL("address",OFFSET(RAM0,MMU_RAM_X,MMU_RAM_Y))),MMU_VAL,CS397)))</f>
        <v>0</v>
      </c>
      <c r="CT397" s="50">
        <f t="array" aca="1" ref="CT397" ca="1">IF(RESET,0,IF(LOAD_ROM,ROM!CT258,IF(AND(MMU_CLK,MMU_MEMW,CELL("address",CT397)=CELL("address",OFFSET(RAM0,MMU_RAM_X,MMU_RAM_Y))),MMU_VAL,CT397)))</f>
        <v>0</v>
      </c>
      <c r="CU397" s="50">
        <f t="array" aca="1" ref="CU397" ca="1">IF(RESET,0,IF(LOAD_ROM,ROM!CU258,IF(AND(MMU_CLK,MMU_MEMW,CELL("address",CU397)=CELL("address",OFFSET(RAM0,MMU_RAM_X,MMU_RAM_Y))),MMU_VAL,CU397)))</f>
        <v>0</v>
      </c>
      <c r="CV397" s="50">
        <f t="array" aca="1" ref="CV397" ca="1">IF(RESET,0,IF(LOAD_ROM,ROM!CV258,IF(AND(MMU_CLK,MMU_MEMW,CELL("address",CV397)=CELL("address",OFFSET(RAM0,MMU_RAM_X,MMU_RAM_Y))),MMU_VAL,CV397)))</f>
        <v>0</v>
      </c>
      <c r="CW397" s="50">
        <f t="array" aca="1" ref="CW397" ca="1">IF(RESET,0,IF(LOAD_ROM,ROM!CW258,IF(AND(MMU_CLK,MMU_MEMW,CELL("address",CW397)=CELL("address",OFFSET(RAM0,MMU_RAM_X,MMU_RAM_Y))),MMU_VAL,CW397)))</f>
        <v>0</v>
      </c>
      <c r="CX397" s="50">
        <f t="array" aca="1" ref="CX397" ca="1">IF(RESET,0,IF(LOAD_ROM,ROM!CX258,IF(AND(MMU_CLK,MMU_MEMW,CELL("address",CX397)=CELL("address",OFFSET(RAM0,MMU_RAM_X,MMU_RAM_Y))),MMU_VAL,CX397)))</f>
        <v>0</v>
      </c>
      <c r="CY397" s="50">
        <f t="array" aca="1" ref="CY397" ca="1">IF(RESET,0,IF(LOAD_ROM,ROM!CY258,IF(AND(MMU_CLK,MMU_MEMW,CELL("address",CY397)=CELL("address",OFFSET(RAM0,MMU_RAM_X,MMU_RAM_Y))),MMU_VAL,CY397)))</f>
        <v>0</v>
      </c>
      <c r="CZ397" s="50">
        <f t="array" aca="1" ref="CZ397" ca="1">IF(RESET,0,IF(LOAD_ROM,ROM!CZ258,IF(AND(MMU_CLK,MMU_MEMW,CELL("address",CZ397)=CELL("address",OFFSET(RAM0,MMU_RAM_X,MMU_RAM_Y))),MMU_VAL,CZ397)))</f>
        <v>0</v>
      </c>
      <c r="DA397" s="50">
        <f t="array" aca="1" ref="DA397" ca="1">IF(RESET,0,IF(LOAD_ROM,ROM!DA258,IF(AND(MMU_CLK,MMU_MEMW,CELL("address",DA397)=CELL("address",OFFSET(RAM0,MMU_RAM_X,MMU_RAM_Y))),MMU_VAL,DA397)))</f>
        <v>0</v>
      </c>
      <c r="DB397" s="50">
        <f t="array" aca="1" ref="DB397" ca="1">IF(RESET,0,IF(LOAD_ROM,ROM!DB258,IF(AND(MMU_CLK,MMU_MEMW,CELL("address",DB397)=CELL("address",OFFSET(RAM0,MMU_RAM_X,MMU_RAM_Y))),MMU_VAL,DB397)))</f>
        <v>0</v>
      </c>
      <c r="DC397" s="50">
        <f t="array" aca="1" ref="DC397" ca="1">IF(RESET,0,IF(LOAD_ROM,ROM!DC258,IF(AND(MMU_CLK,MMU_MEMW,CELL("address",DC397)=CELL("address",OFFSET(RAM0,MMU_RAM_X,MMU_RAM_Y))),MMU_VAL,DC397)))</f>
        <v>0</v>
      </c>
      <c r="DD397" s="50">
        <f t="array" aca="1" ref="DD397" ca="1">IF(RESET,0,IF(LOAD_ROM,ROM!DD258,IF(AND(MMU_CLK,MMU_MEMW,CELL("address",DD397)=CELL("address",OFFSET(RAM0,MMU_RAM_X,MMU_RAM_Y))),MMU_VAL,DD397)))</f>
        <v>0</v>
      </c>
      <c r="DE397" s="50">
        <f t="array" aca="1" ref="DE397" ca="1">IF(RESET,0,IF(LOAD_ROM,ROM!DE258,IF(AND(MMU_CLK,MMU_MEMW,CELL("address",DE397)=CELL("address",OFFSET(RAM0,MMU_RAM_X,MMU_RAM_Y))),MMU_VAL,DE397)))</f>
        <v>0</v>
      </c>
      <c r="DF397" s="50">
        <f t="array" aca="1" ref="DF397" ca="1">IF(RESET,0,IF(LOAD_ROM,ROM!DF258,IF(AND(MMU_CLK,MMU_MEMW,CELL("address",DF397)=CELL("address",OFFSET(RAM0,MMU_RAM_X,MMU_RAM_Y))),MMU_VAL,DF397)))</f>
        <v>0</v>
      </c>
      <c r="DG397" s="50">
        <f t="array" aca="1" ref="DG397" ca="1">IF(RESET,0,IF(LOAD_ROM,ROM!DG258,IF(AND(MMU_CLK,MMU_MEMW,CELL("address",DG397)=CELL("address",OFFSET(RAM0,MMU_RAM_X,MMU_RAM_Y))),MMU_VAL,DG397)))</f>
        <v>0</v>
      </c>
      <c r="DH397" s="50">
        <f t="array" aca="1" ref="DH397" ca="1">IF(RESET,0,IF(LOAD_ROM,ROM!DH258,IF(AND(MMU_CLK,MMU_MEMW,CELL("address",DH397)=CELL("address",OFFSET(RAM0,MMU_RAM_X,MMU_RAM_Y))),MMU_VAL,DH397)))</f>
        <v>0</v>
      </c>
      <c r="DI397" s="50">
        <f t="array" aca="1" ref="DI397" ca="1">IF(RESET,0,IF(LOAD_ROM,ROM!DI258,IF(AND(MMU_CLK,MMU_MEMW,CELL("address",DI397)=CELL("address",OFFSET(RAM0,MMU_RAM_X,MMU_RAM_Y))),MMU_VAL,DI397)))</f>
        <v>0</v>
      </c>
      <c r="DJ397" s="50">
        <f t="array" aca="1" ref="DJ397" ca="1">IF(RESET,0,IF(LOAD_ROM,ROM!DJ258,IF(AND(MMU_CLK,MMU_MEMW,CELL("address",DJ397)=CELL("address",OFFSET(RAM0,MMU_RAM_X,MMU_RAM_Y))),MMU_VAL,DJ397)))</f>
        <v>0</v>
      </c>
      <c r="DK397" s="50">
        <f t="array" aca="1" ref="DK397" ca="1">IF(RESET,0,IF(LOAD_ROM,ROM!DK258,IF(AND(MMU_CLK,MMU_MEMW,CELL("address",DK397)=CELL("address",OFFSET(RAM0,MMU_RAM_X,MMU_RAM_Y))),MMU_VAL,DK397)))</f>
        <v>0</v>
      </c>
      <c r="DL397" s="50">
        <f t="array" aca="1" ref="DL397" ca="1">IF(RESET,0,IF(LOAD_ROM,ROM!DL258,IF(AND(MMU_CLK,MMU_MEMW,CELL("address",DL397)=CELL("address",OFFSET(RAM0,MMU_RAM_X,MMU_RAM_Y))),MMU_VAL,DL397)))</f>
        <v>0</v>
      </c>
      <c r="DM397" s="50">
        <f t="array" aca="1" ref="DM397" ca="1">IF(RESET,0,IF(LOAD_ROM,ROM!DM258,IF(AND(MMU_CLK,MMU_MEMW,CELL("address",DM397)=CELL("address",OFFSET(RAM0,MMU_RAM_X,MMU_RAM_Y))),MMU_VAL,DM397)))</f>
        <v>0</v>
      </c>
      <c r="DN397" s="50">
        <f t="array" aca="1" ref="DN397" ca="1">IF(RESET,0,IF(LOAD_ROM,ROM!DN258,IF(AND(MMU_CLK,MMU_MEMW,CELL("address",DN397)=CELL("address",OFFSET(RAM0,MMU_RAM_X,MMU_RAM_Y))),MMU_VAL,DN397)))</f>
        <v>0</v>
      </c>
      <c r="DO397" s="50">
        <f t="array" aca="1" ref="DO397" ca="1">IF(RESET,0,IF(LOAD_ROM,ROM!DO258,IF(AND(MMU_CLK,MMU_MEMW,CELL("address",DO397)=CELL("address",OFFSET(RAM0,MMU_RAM_X,MMU_RAM_Y))),MMU_VAL,DO397)))</f>
        <v>0</v>
      </c>
      <c r="DP397" s="50">
        <f t="array" aca="1" ref="DP397" ca="1">IF(RESET,0,IF(LOAD_ROM,ROM!DP258,IF(AND(MMU_CLK,MMU_MEMW,CELL("address",DP397)=CELL("address",OFFSET(RAM0,MMU_RAM_X,MMU_RAM_Y))),MMU_VAL,DP397)))</f>
        <v>0</v>
      </c>
      <c r="DQ397" s="50">
        <f t="array" aca="1" ref="DQ397" ca="1">IF(RESET,0,IF(LOAD_ROM,ROM!DQ258,IF(AND(MMU_CLK,MMU_MEMW,CELL("address",DQ397)=CELL("address",OFFSET(RAM0,MMU_RAM_X,MMU_RAM_Y))),MMU_VAL,DQ397)))</f>
        <v>0</v>
      </c>
      <c r="DR397" s="50">
        <f t="array" aca="1" ref="DR397" ca="1">IF(RESET,0,IF(LOAD_ROM,ROM!DR258,IF(AND(MMU_CLK,MMU_MEMW,CELL("address",DR397)=CELL("address",OFFSET(RAM0,MMU_RAM_X,MMU_RAM_Y))),MMU_VAL,DR397)))</f>
        <v>0</v>
      </c>
      <c r="DS397" s="50">
        <f t="array" aca="1" ref="DS397" ca="1">IF(RESET,0,IF(LOAD_ROM,ROM!DS258,IF(AND(MMU_CLK,MMU_MEMW,CELL("address",DS397)=CELL("address",OFFSET(RAM0,MMU_RAM_X,MMU_RAM_Y))),MMU_VAL,DS397)))</f>
        <v>0</v>
      </c>
      <c r="DT397" s="50">
        <f t="array" aca="1" ref="DT397" ca="1">IF(RESET,0,IF(LOAD_ROM,ROM!DT258,IF(AND(MMU_CLK,MMU_MEMW,CELL("address",DT397)=CELL("address",OFFSET(RAM0,MMU_RAM_X,MMU_RAM_Y))),MMU_VAL,DT397)))</f>
        <v>0</v>
      </c>
      <c r="DU397" s="50">
        <f t="array" aca="1" ref="DU397" ca="1">IF(RESET,0,IF(LOAD_ROM,ROM!DU258,IF(AND(MMU_CLK,MMU_MEMW,CELL("address",DU397)=CELL("address",OFFSET(RAM0,MMU_RAM_X,MMU_RAM_Y))),MMU_VAL,DU397)))</f>
        <v>0</v>
      </c>
      <c r="DV397" s="50">
        <f t="array" aca="1" ref="DV397" ca="1">IF(RESET,0,IF(LOAD_ROM,ROM!DV258,IF(AND(MMU_CLK,MMU_MEMW,CELL("address",DV397)=CELL("address",OFFSET(RAM0,MMU_RAM_X,MMU_RAM_Y))),MMU_VAL,DV397)))</f>
        <v>0</v>
      </c>
      <c r="DW397" s="50">
        <f t="array" aca="1" ref="DW397" ca="1">IF(RESET,0,IF(LOAD_ROM,ROM!DW258,IF(AND(MMU_CLK,MMU_MEMW,CELL("address",DW397)=CELL("address",OFFSET(RAM0,MMU_RAM_X,MMU_RAM_Y))),MMU_VAL,DW397)))</f>
        <v>0</v>
      </c>
      <c r="DX397" s="50">
        <f t="array" aca="1" ref="DX397" ca="1">IF(RESET,0,IF(LOAD_ROM,ROM!DX258,IF(AND(MMU_CLK,MMU_MEMW,CELL("address",DX397)=CELL("address",OFFSET(RAM0,MMU_RAM_X,MMU_RAM_Y))),MMU_VAL,DX397)))</f>
        <v>0</v>
      </c>
    </row>
    <row r="398" spans="1:128" x14ac:dyDescent="0.35">
      <c r="A398" s="50">
        <f t="array" aca="1" ref="A398" ca="1">IF(RESET,0,IF(LOAD_ROM,ROM!A259,IF(AND(MMU_CLK,MMU_MEMW,CELL("address",A398)=CELL("address",OFFSET(RAM0,MMU_RAM_X,MMU_RAM_Y))),MMU_VAL,A398)))</f>
        <v>0</v>
      </c>
      <c r="B398" s="50">
        <f t="array" aca="1" ref="B398" ca="1">IF(RESET,0,IF(LOAD_ROM,ROM!B259,IF(AND(MMU_CLK,MMU_MEMW,CELL("address",B398)=CELL("address",OFFSET(RAM0,MMU_RAM_X,MMU_RAM_Y))),MMU_VAL,B398)))</f>
        <v>0</v>
      </c>
      <c r="C398" s="50">
        <f t="array" aca="1" ref="C398" ca="1">IF(RESET,0,IF(LOAD_ROM,ROM!C259,IF(AND(MMU_CLK,MMU_MEMW,CELL("address",C398)=CELL("address",OFFSET(RAM0,MMU_RAM_X,MMU_RAM_Y))),MMU_VAL,C398)))</f>
        <v>0</v>
      </c>
      <c r="D398" s="50">
        <f t="array" aca="1" ref="D398" ca="1">IF(RESET,0,IF(LOAD_ROM,ROM!D259,IF(AND(MMU_CLK,MMU_MEMW,CELL("address",D398)=CELL("address",OFFSET(RAM0,MMU_RAM_X,MMU_RAM_Y))),MMU_VAL,D398)))</f>
        <v>0</v>
      </c>
      <c r="E398" s="50">
        <f t="array" aca="1" ref="E398" ca="1">IF(RESET,0,IF(LOAD_ROM,ROM!E259,IF(AND(MMU_CLK,MMU_MEMW,CELL("address",E398)=CELL("address",OFFSET(RAM0,MMU_RAM_X,MMU_RAM_Y))),MMU_VAL,E398)))</f>
        <v>0</v>
      </c>
      <c r="F398" s="50">
        <f t="array" aca="1" ref="F398" ca="1">IF(RESET,0,IF(LOAD_ROM,ROM!F259,IF(AND(MMU_CLK,MMU_MEMW,CELL("address",F398)=CELL("address",OFFSET(RAM0,MMU_RAM_X,MMU_RAM_Y))),MMU_VAL,F398)))</f>
        <v>0</v>
      </c>
      <c r="G398" s="50">
        <f t="array" aca="1" ref="G398" ca="1">IF(RESET,0,IF(LOAD_ROM,ROM!G259,IF(AND(MMU_CLK,MMU_MEMW,CELL("address",G398)=CELL("address",OFFSET(RAM0,MMU_RAM_X,MMU_RAM_Y))),MMU_VAL,G398)))</f>
        <v>0</v>
      </c>
      <c r="H398" s="50">
        <f t="array" aca="1" ref="H398" ca="1">IF(RESET,0,IF(LOAD_ROM,ROM!H259,IF(AND(MMU_CLK,MMU_MEMW,CELL("address",H398)=CELL("address",OFFSET(RAM0,MMU_RAM_X,MMU_RAM_Y))),MMU_VAL,H398)))</f>
        <v>0</v>
      </c>
      <c r="I398" s="50">
        <f t="array" aca="1" ref="I398" ca="1">IF(RESET,0,IF(LOAD_ROM,ROM!I259,IF(AND(MMU_CLK,MMU_MEMW,CELL("address",I398)=CELL("address",OFFSET(RAM0,MMU_RAM_X,MMU_RAM_Y))),MMU_VAL,I398)))</f>
        <v>0</v>
      </c>
      <c r="J398" s="50">
        <f t="array" aca="1" ref="J398" ca="1">IF(RESET,0,IF(LOAD_ROM,ROM!J259,IF(AND(MMU_CLK,MMU_MEMW,CELL("address",J398)=CELL("address",OFFSET(RAM0,MMU_RAM_X,MMU_RAM_Y))),MMU_VAL,J398)))</f>
        <v>0</v>
      </c>
      <c r="K398" s="50">
        <f t="array" aca="1" ref="K398" ca="1">IF(RESET,0,IF(LOAD_ROM,ROM!K259,IF(AND(MMU_CLK,MMU_MEMW,CELL("address",K398)=CELL("address",OFFSET(RAM0,MMU_RAM_X,MMU_RAM_Y))),MMU_VAL,K398)))</f>
        <v>0</v>
      </c>
      <c r="L398" s="50">
        <f t="array" aca="1" ref="L398" ca="1">IF(RESET,0,IF(LOAD_ROM,ROM!L259,IF(AND(MMU_CLK,MMU_MEMW,CELL("address",L398)=CELL("address",OFFSET(RAM0,MMU_RAM_X,MMU_RAM_Y))),MMU_VAL,L398)))</f>
        <v>0</v>
      </c>
      <c r="M398" s="50">
        <f t="array" aca="1" ref="M398" ca="1">IF(RESET,0,IF(LOAD_ROM,ROM!M259,IF(AND(MMU_CLK,MMU_MEMW,CELL("address",M398)=CELL("address",OFFSET(RAM0,MMU_RAM_X,MMU_RAM_Y))),MMU_VAL,M398)))</f>
        <v>0</v>
      </c>
      <c r="N398" s="50">
        <f t="array" aca="1" ref="N398" ca="1">IF(RESET,0,IF(LOAD_ROM,ROM!N259,IF(AND(MMU_CLK,MMU_MEMW,CELL("address",N398)=CELL("address",OFFSET(RAM0,MMU_RAM_X,MMU_RAM_Y))),MMU_VAL,N398)))</f>
        <v>0</v>
      </c>
      <c r="O398" s="50">
        <f t="array" aca="1" ref="O398" ca="1">IF(RESET,0,IF(LOAD_ROM,ROM!O259,IF(AND(MMU_CLK,MMU_MEMW,CELL("address",O398)=CELL("address",OFFSET(RAM0,MMU_RAM_X,MMU_RAM_Y))),MMU_VAL,O398)))</f>
        <v>0</v>
      </c>
      <c r="P398" s="50">
        <f t="array" aca="1" ref="P398" ca="1">IF(RESET,0,IF(LOAD_ROM,ROM!P259,IF(AND(MMU_CLK,MMU_MEMW,CELL("address",P398)=CELL("address",OFFSET(RAM0,MMU_RAM_X,MMU_RAM_Y))),MMU_VAL,P398)))</f>
        <v>0</v>
      </c>
      <c r="Q398" s="50">
        <f t="array" aca="1" ref="Q398" ca="1">IF(RESET,0,IF(LOAD_ROM,ROM!Q259,IF(AND(MMU_CLK,MMU_MEMW,CELL("address",Q398)=CELL("address",OFFSET(RAM0,MMU_RAM_X,MMU_RAM_Y))),MMU_VAL,Q398)))</f>
        <v>0</v>
      </c>
      <c r="R398" s="50">
        <f t="array" aca="1" ref="R398" ca="1">IF(RESET,0,IF(LOAD_ROM,ROM!R259,IF(AND(MMU_CLK,MMU_MEMW,CELL("address",R398)=CELL("address",OFFSET(RAM0,MMU_RAM_X,MMU_RAM_Y))),MMU_VAL,R398)))</f>
        <v>0</v>
      </c>
      <c r="S398" s="50">
        <f t="array" aca="1" ref="S398" ca="1">IF(RESET,0,IF(LOAD_ROM,ROM!S259,IF(AND(MMU_CLK,MMU_MEMW,CELL("address",S398)=CELL("address",OFFSET(RAM0,MMU_RAM_X,MMU_RAM_Y))),MMU_VAL,S398)))</f>
        <v>0</v>
      </c>
      <c r="T398" s="50">
        <f t="array" aca="1" ref="T398" ca="1">IF(RESET,0,IF(LOAD_ROM,ROM!T259,IF(AND(MMU_CLK,MMU_MEMW,CELL("address",T398)=CELL("address",OFFSET(RAM0,MMU_RAM_X,MMU_RAM_Y))),MMU_VAL,T398)))</f>
        <v>0</v>
      </c>
      <c r="U398" s="50">
        <f t="array" aca="1" ref="U398" ca="1">IF(RESET,0,IF(LOAD_ROM,ROM!U259,IF(AND(MMU_CLK,MMU_MEMW,CELL("address",U398)=CELL("address",OFFSET(RAM0,MMU_RAM_X,MMU_RAM_Y))),MMU_VAL,U398)))</f>
        <v>0</v>
      </c>
      <c r="V398" s="50">
        <f t="array" aca="1" ref="V398" ca="1">IF(RESET,0,IF(LOAD_ROM,ROM!V259,IF(AND(MMU_CLK,MMU_MEMW,CELL("address",V398)=CELL("address",OFFSET(RAM0,MMU_RAM_X,MMU_RAM_Y))),MMU_VAL,V398)))</f>
        <v>0</v>
      </c>
      <c r="W398" s="50">
        <f t="array" aca="1" ref="W398" ca="1">IF(RESET,0,IF(LOAD_ROM,ROM!W259,IF(AND(MMU_CLK,MMU_MEMW,CELL("address",W398)=CELL("address",OFFSET(RAM0,MMU_RAM_X,MMU_RAM_Y))),MMU_VAL,W398)))</f>
        <v>0</v>
      </c>
      <c r="X398" s="50">
        <f t="array" aca="1" ref="X398" ca="1">IF(RESET,0,IF(LOAD_ROM,ROM!X259,IF(AND(MMU_CLK,MMU_MEMW,CELL("address",X398)=CELL("address",OFFSET(RAM0,MMU_RAM_X,MMU_RAM_Y))),MMU_VAL,X398)))</f>
        <v>0</v>
      </c>
      <c r="Y398" s="50">
        <f t="array" aca="1" ref="Y398" ca="1">IF(RESET,0,IF(LOAD_ROM,ROM!Y259,IF(AND(MMU_CLK,MMU_MEMW,CELL("address",Y398)=CELL("address",OFFSET(RAM0,MMU_RAM_X,MMU_RAM_Y))),MMU_VAL,Y398)))</f>
        <v>0</v>
      </c>
      <c r="Z398" s="50">
        <f t="array" aca="1" ref="Z398" ca="1">IF(RESET,0,IF(LOAD_ROM,ROM!Z259,IF(AND(MMU_CLK,MMU_MEMW,CELL("address",Z398)=CELL("address",OFFSET(RAM0,MMU_RAM_X,MMU_RAM_Y))),MMU_VAL,Z398)))</f>
        <v>0</v>
      </c>
      <c r="AA398" s="50">
        <f t="array" aca="1" ref="AA398" ca="1">IF(RESET,0,IF(LOAD_ROM,ROM!AA259,IF(AND(MMU_CLK,MMU_MEMW,CELL("address",AA398)=CELL("address",OFFSET(RAM0,MMU_RAM_X,MMU_RAM_Y))),MMU_VAL,AA398)))</f>
        <v>0</v>
      </c>
      <c r="AB398" s="50">
        <f t="array" aca="1" ref="AB398" ca="1">IF(RESET,0,IF(LOAD_ROM,ROM!AB259,IF(AND(MMU_CLK,MMU_MEMW,CELL("address",AB398)=CELL("address",OFFSET(RAM0,MMU_RAM_X,MMU_RAM_Y))),MMU_VAL,AB398)))</f>
        <v>0</v>
      </c>
      <c r="AC398" s="50">
        <f t="array" aca="1" ref="AC398" ca="1">IF(RESET,0,IF(LOAD_ROM,ROM!AC259,IF(AND(MMU_CLK,MMU_MEMW,CELL("address",AC398)=CELL("address",OFFSET(RAM0,MMU_RAM_X,MMU_RAM_Y))),MMU_VAL,AC398)))</f>
        <v>0</v>
      </c>
      <c r="AD398" s="50">
        <f t="array" aca="1" ref="AD398" ca="1">IF(RESET,0,IF(LOAD_ROM,ROM!AD259,IF(AND(MMU_CLK,MMU_MEMW,CELL("address",AD398)=CELL("address",OFFSET(RAM0,MMU_RAM_X,MMU_RAM_Y))),MMU_VAL,AD398)))</f>
        <v>0</v>
      </c>
      <c r="AE398" s="50">
        <f t="array" aca="1" ref="AE398" ca="1">IF(RESET,0,IF(LOAD_ROM,ROM!AE259,IF(AND(MMU_CLK,MMU_MEMW,CELL("address",AE398)=CELL("address",OFFSET(RAM0,MMU_RAM_X,MMU_RAM_Y))),MMU_VAL,AE398)))</f>
        <v>0</v>
      </c>
      <c r="AF398" s="50">
        <f t="array" aca="1" ref="AF398" ca="1">IF(RESET,0,IF(LOAD_ROM,ROM!AF259,IF(AND(MMU_CLK,MMU_MEMW,CELL("address",AF398)=CELL("address",OFFSET(RAM0,MMU_RAM_X,MMU_RAM_Y))),MMU_VAL,AF398)))</f>
        <v>0</v>
      </c>
      <c r="AG398" s="50">
        <f t="array" aca="1" ref="AG398" ca="1">IF(RESET,0,IF(LOAD_ROM,ROM!AG259,IF(AND(MMU_CLK,MMU_MEMW,CELL("address",AG398)=CELL("address",OFFSET(RAM0,MMU_RAM_X,MMU_RAM_Y))),MMU_VAL,AG398)))</f>
        <v>0</v>
      </c>
      <c r="AH398" s="50">
        <f t="array" aca="1" ref="AH398" ca="1">IF(RESET,0,IF(LOAD_ROM,ROM!AH259,IF(AND(MMU_CLK,MMU_MEMW,CELL("address",AH398)=CELL("address",OFFSET(RAM0,MMU_RAM_X,MMU_RAM_Y))),MMU_VAL,AH398)))</f>
        <v>0</v>
      </c>
      <c r="AI398" s="50">
        <f t="array" aca="1" ref="AI398" ca="1">IF(RESET,0,IF(LOAD_ROM,ROM!AI259,IF(AND(MMU_CLK,MMU_MEMW,CELL("address",AI398)=CELL("address",OFFSET(RAM0,MMU_RAM_X,MMU_RAM_Y))),MMU_VAL,AI398)))</f>
        <v>0</v>
      </c>
      <c r="AJ398" s="50">
        <f t="array" aca="1" ref="AJ398" ca="1">IF(RESET,0,IF(LOAD_ROM,ROM!AJ259,IF(AND(MMU_CLK,MMU_MEMW,CELL("address",AJ398)=CELL("address",OFFSET(RAM0,MMU_RAM_X,MMU_RAM_Y))),MMU_VAL,AJ398)))</f>
        <v>0</v>
      </c>
      <c r="AK398" s="50">
        <f t="array" aca="1" ref="AK398" ca="1">IF(RESET,0,IF(LOAD_ROM,ROM!AK259,IF(AND(MMU_CLK,MMU_MEMW,CELL("address",AK398)=CELL("address",OFFSET(RAM0,MMU_RAM_X,MMU_RAM_Y))),MMU_VAL,AK398)))</f>
        <v>0</v>
      </c>
      <c r="AL398" s="50">
        <f t="array" aca="1" ref="AL398" ca="1">IF(RESET,0,IF(LOAD_ROM,ROM!AL259,IF(AND(MMU_CLK,MMU_MEMW,CELL("address",AL398)=CELL("address",OFFSET(RAM0,MMU_RAM_X,MMU_RAM_Y))),MMU_VAL,AL398)))</f>
        <v>0</v>
      </c>
      <c r="AM398" s="50">
        <f t="array" aca="1" ref="AM398" ca="1">IF(RESET,0,IF(LOAD_ROM,ROM!AM259,IF(AND(MMU_CLK,MMU_MEMW,CELL("address",AM398)=CELL("address",OFFSET(RAM0,MMU_RAM_X,MMU_RAM_Y))),MMU_VAL,AM398)))</f>
        <v>0</v>
      </c>
      <c r="AN398" s="50">
        <f t="array" aca="1" ref="AN398" ca="1">IF(RESET,0,IF(LOAD_ROM,ROM!AN259,IF(AND(MMU_CLK,MMU_MEMW,CELL("address",AN398)=CELL("address",OFFSET(RAM0,MMU_RAM_X,MMU_RAM_Y))),MMU_VAL,AN398)))</f>
        <v>0</v>
      </c>
      <c r="AO398" s="50">
        <f t="array" aca="1" ref="AO398" ca="1">IF(RESET,0,IF(LOAD_ROM,ROM!AO259,IF(AND(MMU_CLK,MMU_MEMW,CELL("address",AO398)=CELL("address",OFFSET(RAM0,MMU_RAM_X,MMU_RAM_Y))),MMU_VAL,AO398)))</f>
        <v>0</v>
      </c>
      <c r="AP398" s="50">
        <f t="array" aca="1" ref="AP398" ca="1">IF(RESET,0,IF(LOAD_ROM,ROM!AP259,IF(AND(MMU_CLK,MMU_MEMW,CELL("address",AP398)=CELL("address",OFFSET(RAM0,MMU_RAM_X,MMU_RAM_Y))),MMU_VAL,AP398)))</f>
        <v>0</v>
      </c>
      <c r="AQ398" s="50">
        <f t="array" aca="1" ref="AQ398" ca="1">IF(RESET,0,IF(LOAD_ROM,ROM!AQ259,IF(AND(MMU_CLK,MMU_MEMW,CELL("address",AQ398)=CELL("address",OFFSET(RAM0,MMU_RAM_X,MMU_RAM_Y))),MMU_VAL,AQ398)))</f>
        <v>0</v>
      </c>
      <c r="AR398" s="50">
        <f t="array" aca="1" ref="AR398" ca="1">IF(RESET,0,IF(LOAD_ROM,ROM!AR259,IF(AND(MMU_CLK,MMU_MEMW,CELL("address",AR398)=CELL("address",OFFSET(RAM0,MMU_RAM_X,MMU_RAM_Y))),MMU_VAL,AR398)))</f>
        <v>0</v>
      </c>
      <c r="AS398" s="50">
        <f t="array" aca="1" ref="AS398" ca="1">IF(RESET,0,IF(LOAD_ROM,ROM!AS259,IF(AND(MMU_CLK,MMU_MEMW,CELL("address",AS398)=CELL("address",OFFSET(RAM0,MMU_RAM_X,MMU_RAM_Y))),MMU_VAL,AS398)))</f>
        <v>0</v>
      </c>
      <c r="AT398" s="50">
        <f t="array" aca="1" ref="AT398" ca="1">IF(RESET,0,IF(LOAD_ROM,ROM!AT259,IF(AND(MMU_CLK,MMU_MEMW,CELL("address",AT398)=CELL("address",OFFSET(RAM0,MMU_RAM_X,MMU_RAM_Y))),MMU_VAL,AT398)))</f>
        <v>0</v>
      </c>
      <c r="AU398" s="50">
        <f t="array" aca="1" ref="AU398" ca="1">IF(RESET,0,IF(LOAD_ROM,ROM!AU259,IF(AND(MMU_CLK,MMU_MEMW,CELL("address",AU398)=CELL("address",OFFSET(RAM0,MMU_RAM_X,MMU_RAM_Y))),MMU_VAL,AU398)))</f>
        <v>0</v>
      </c>
      <c r="AV398" s="50">
        <f t="array" aca="1" ref="AV398" ca="1">IF(RESET,0,IF(LOAD_ROM,ROM!AV259,IF(AND(MMU_CLK,MMU_MEMW,CELL("address",AV398)=CELL("address",OFFSET(RAM0,MMU_RAM_X,MMU_RAM_Y))),MMU_VAL,AV398)))</f>
        <v>0</v>
      </c>
      <c r="AW398" s="50">
        <f t="array" aca="1" ref="AW398" ca="1">IF(RESET,0,IF(LOAD_ROM,ROM!AW259,IF(AND(MMU_CLK,MMU_MEMW,CELL("address",AW398)=CELL("address",OFFSET(RAM0,MMU_RAM_X,MMU_RAM_Y))),MMU_VAL,AW398)))</f>
        <v>0</v>
      </c>
      <c r="AX398" s="50">
        <f t="array" aca="1" ref="AX398" ca="1">IF(RESET,0,IF(LOAD_ROM,ROM!AX259,IF(AND(MMU_CLK,MMU_MEMW,CELL("address",AX398)=CELL("address",OFFSET(RAM0,MMU_RAM_X,MMU_RAM_Y))),MMU_VAL,AX398)))</f>
        <v>0</v>
      </c>
      <c r="AY398" s="50">
        <f t="array" aca="1" ref="AY398" ca="1">IF(RESET,0,IF(LOAD_ROM,ROM!AY259,IF(AND(MMU_CLK,MMU_MEMW,CELL("address",AY398)=CELL("address",OFFSET(RAM0,MMU_RAM_X,MMU_RAM_Y))),MMU_VAL,AY398)))</f>
        <v>0</v>
      </c>
      <c r="AZ398" s="50">
        <f t="array" aca="1" ref="AZ398" ca="1">IF(RESET,0,IF(LOAD_ROM,ROM!AZ259,IF(AND(MMU_CLK,MMU_MEMW,CELL("address",AZ398)=CELL("address",OFFSET(RAM0,MMU_RAM_X,MMU_RAM_Y))),MMU_VAL,AZ398)))</f>
        <v>0</v>
      </c>
      <c r="BA398" s="50">
        <f t="array" aca="1" ref="BA398" ca="1">IF(RESET,0,IF(LOAD_ROM,ROM!BA259,IF(AND(MMU_CLK,MMU_MEMW,CELL("address",BA398)=CELL("address",OFFSET(RAM0,MMU_RAM_X,MMU_RAM_Y))),MMU_VAL,BA398)))</f>
        <v>0</v>
      </c>
      <c r="BB398" s="50">
        <f t="array" aca="1" ref="BB398" ca="1">IF(RESET,0,IF(LOAD_ROM,ROM!BB259,IF(AND(MMU_CLK,MMU_MEMW,CELL("address",BB398)=CELL("address",OFFSET(RAM0,MMU_RAM_X,MMU_RAM_Y))),MMU_VAL,BB398)))</f>
        <v>0</v>
      </c>
      <c r="BC398" s="50">
        <f t="array" aca="1" ref="BC398" ca="1">IF(RESET,0,IF(LOAD_ROM,ROM!BC259,IF(AND(MMU_CLK,MMU_MEMW,CELL("address",BC398)=CELL("address",OFFSET(RAM0,MMU_RAM_X,MMU_RAM_Y))),MMU_VAL,BC398)))</f>
        <v>0</v>
      </c>
      <c r="BD398" s="50">
        <f t="array" aca="1" ref="BD398" ca="1">IF(RESET,0,IF(LOAD_ROM,ROM!BD259,IF(AND(MMU_CLK,MMU_MEMW,CELL("address",BD398)=CELL("address",OFFSET(RAM0,MMU_RAM_X,MMU_RAM_Y))),MMU_VAL,BD398)))</f>
        <v>0</v>
      </c>
      <c r="BE398" s="50">
        <f t="array" aca="1" ref="BE398" ca="1">IF(RESET,0,IF(LOAD_ROM,ROM!BE259,IF(AND(MMU_CLK,MMU_MEMW,CELL("address",BE398)=CELL("address",OFFSET(RAM0,MMU_RAM_X,MMU_RAM_Y))),MMU_VAL,BE398)))</f>
        <v>0</v>
      </c>
      <c r="BF398" s="50">
        <f t="array" aca="1" ref="BF398" ca="1">IF(RESET,0,IF(LOAD_ROM,ROM!BF259,IF(AND(MMU_CLK,MMU_MEMW,CELL("address",BF398)=CELL("address",OFFSET(RAM0,MMU_RAM_X,MMU_RAM_Y))),MMU_VAL,BF398)))</f>
        <v>0</v>
      </c>
      <c r="BG398" s="50">
        <f t="array" aca="1" ref="BG398" ca="1">IF(RESET,0,IF(LOAD_ROM,ROM!BG259,IF(AND(MMU_CLK,MMU_MEMW,CELL("address",BG398)=CELL("address",OFFSET(RAM0,MMU_RAM_X,MMU_RAM_Y))),MMU_VAL,BG398)))</f>
        <v>0</v>
      </c>
      <c r="BH398" s="50">
        <f t="array" aca="1" ref="BH398" ca="1">IF(RESET,0,IF(LOAD_ROM,ROM!BH259,IF(AND(MMU_CLK,MMU_MEMW,CELL("address",BH398)=CELL("address",OFFSET(RAM0,MMU_RAM_X,MMU_RAM_Y))),MMU_VAL,BH398)))</f>
        <v>0</v>
      </c>
      <c r="BI398" s="50">
        <f t="array" aca="1" ref="BI398" ca="1">IF(RESET,0,IF(LOAD_ROM,ROM!BI259,IF(AND(MMU_CLK,MMU_MEMW,CELL("address",BI398)=CELL("address",OFFSET(RAM0,MMU_RAM_X,MMU_RAM_Y))),MMU_VAL,BI398)))</f>
        <v>0</v>
      </c>
      <c r="BJ398" s="50">
        <f t="array" aca="1" ref="BJ398" ca="1">IF(RESET,0,IF(LOAD_ROM,ROM!BJ259,IF(AND(MMU_CLK,MMU_MEMW,CELL("address",BJ398)=CELL("address",OFFSET(RAM0,MMU_RAM_X,MMU_RAM_Y))),MMU_VAL,BJ398)))</f>
        <v>0</v>
      </c>
      <c r="BK398" s="50">
        <f t="array" aca="1" ref="BK398" ca="1">IF(RESET,0,IF(LOAD_ROM,ROM!BK259,IF(AND(MMU_CLK,MMU_MEMW,CELL("address",BK398)=CELL("address",OFFSET(RAM0,MMU_RAM_X,MMU_RAM_Y))),MMU_VAL,BK398)))</f>
        <v>0</v>
      </c>
      <c r="BL398" s="50">
        <f t="array" aca="1" ref="BL398" ca="1">IF(RESET,0,IF(LOAD_ROM,ROM!BL259,IF(AND(MMU_CLK,MMU_MEMW,CELL("address",BL398)=CELL("address",OFFSET(RAM0,MMU_RAM_X,MMU_RAM_Y))),MMU_VAL,BL398)))</f>
        <v>0</v>
      </c>
      <c r="BM398" s="50">
        <f t="array" aca="1" ref="BM398" ca="1">IF(RESET,0,IF(LOAD_ROM,ROM!BM259,IF(AND(MMU_CLK,MMU_MEMW,CELL("address",BM398)=CELL("address",OFFSET(RAM0,MMU_RAM_X,MMU_RAM_Y))),MMU_VAL,BM398)))</f>
        <v>0</v>
      </c>
      <c r="BN398" s="50">
        <f t="array" aca="1" ref="BN398" ca="1">IF(RESET,0,IF(LOAD_ROM,ROM!BN259,IF(AND(MMU_CLK,MMU_MEMW,CELL("address",BN398)=CELL("address",OFFSET(RAM0,MMU_RAM_X,MMU_RAM_Y))),MMU_VAL,BN398)))</f>
        <v>0</v>
      </c>
      <c r="BO398" s="50">
        <f t="array" aca="1" ref="BO398" ca="1">IF(RESET,0,IF(LOAD_ROM,ROM!BO259,IF(AND(MMU_CLK,MMU_MEMW,CELL("address",BO398)=CELL("address",OFFSET(RAM0,MMU_RAM_X,MMU_RAM_Y))),MMU_VAL,BO398)))</f>
        <v>0</v>
      </c>
      <c r="BP398" s="50">
        <f t="array" aca="1" ref="BP398" ca="1">IF(RESET,0,IF(LOAD_ROM,ROM!BP259,IF(AND(MMU_CLK,MMU_MEMW,CELL("address",BP398)=CELL("address",OFFSET(RAM0,MMU_RAM_X,MMU_RAM_Y))),MMU_VAL,BP398)))</f>
        <v>0</v>
      </c>
      <c r="BQ398" s="50">
        <f t="array" aca="1" ref="BQ398" ca="1">IF(RESET,0,IF(LOAD_ROM,ROM!BQ259,IF(AND(MMU_CLK,MMU_MEMW,CELL("address",BQ398)=CELL("address",OFFSET(RAM0,MMU_RAM_X,MMU_RAM_Y))),MMU_VAL,BQ398)))</f>
        <v>0</v>
      </c>
      <c r="BR398" s="50">
        <f t="array" aca="1" ref="BR398" ca="1">IF(RESET,0,IF(LOAD_ROM,ROM!BR259,IF(AND(MMU_CLK,MMU_MEMW,CELL("address",BR398)=CELL("address",OFFSET(RAM0,MMU_RAM_X,MMU_RAM_Y))),MMU_VAL,BR398)))</f>
        <v>0</v>
      </c>
      <c r="BS398" s="50">
        <f t="array" aca="1" ref="BS398" ca="1">IF(RESET,0,IF(LOAD_ROM,ROM!BS259,IF(AND(MMU_CLK,MMU_MEMW,CELL("address",BS398)=CELL("address",OFFSET(RAM0,MMU_RAM_X,MMU_RAM_Y))),MMU_VAL,BS398)))</f>
        <v>0</v>
      </c>
      <c r="BT398" s="50">
        <f t="array" aca="1" ref="BT398" ca="1">IF(RESET,0,IF(LOAD_ROM,ROM!BT259,IF(AND(MMU_CLK,MMU_MEMW,CELL("address",BT398)=CELL("address",OFFSET(RAM0,MMU_RAM_X,MMU_RAM_Y))),MMU_VAL,BT398)))</f>
        <v>0</v>
      </c>
      <c r="BU398" s="50">
        <f t="array" aca="1" ref="BU398" ca="1">IF(RESET,0,IF(LOAD_ROM,ROM!BU259,IF(AND(MMU_CLK,MMU_MEMW,CELL("address",BU398)=CELL("address",OFFSET(RAM0,MMU_RAM_X,MMU_RAM_Y))),MMU_VAL,BU398)))</f>
        <v>0</v>
      </c>
      <c r="BV398" s="50">
        <f t="array" aca="1" ref="BV398" ca="1">IF(RESET,0,IF(LOAD_ROM,ROM!BV259,IF(AND(MMU_CLK,MMU_MEMW,CELL("address",BV398)=CELL("address",OFFSET(RAM0,MMU_RAM_X,MMU_RAM_Y))),MMU_VAL,BV398)))</f>
        <v>0</v>
      </c>
      <c r="BW398" s="50">
        <f t="array" aca="1" ref="BW398" ca="1">IF(RESET,0,IF(LOAD_ROM,ROM!BW259,IF(AND(MMU_CLK,MMU_MEMW,CELL("address",BW398)=CELL("address",OFFSET(RAM0,MMU_RAM_X,MMU_RAM_Y))),MMU_VAL,BW398)))</f>
        <v>0</v>
      </c>
      <c r="BX398" s="50">
        <f t="array" aca="1" ref="BX398" ca="1">IF(RESET,0,IF(LOAD_ROM,ROM!BX259,IF(AND(MMU_CLK,MMU_MEMW,CELL("address",BX398)=CELL("address",OFFSET(RAM0,MMU_RAM_X,MMU_RAM_Y))),MMU_VAL,BX398)))</f>
        <v>0</v>
      </c>
      <c r="BY398" s="50">
        <f t="array" aca="1" ref="BY398" ca="1">IF(RESET,0,IF(LOAD_ROM,ROM!BY259,IF(AND(MMU_CLK,MMU_MEMW,CELL("address",BY398)=CELL("address",OFFSET(RAM0,MMU_RAM_X,MMU_RAM_Y))),MMU_VAL,BY398)))</f>
        <v>0</v>
      </c>
      <c r="BZ398" s="50">
        <f t="array" aca="1" ref="BZ398" ca="1">IF(RESET,0,IF(LOAD_ROM,ROM!BZ259,IF(AND(MMU_CLK,MMU_MEMW,CELL("address",BZ398)=CELL("address",OFFSET(RAM0,MMU_RAM_X,MMU_RAM_Y))),MMU_VAL,BZ398)))</f>
        <v>0</v>
      </c>
      <c r="CA398" s="50">
        <f t="array" aca="1" ref="CA398" ca="1">IF(RESET,0,IF(LOAD_ROM,ROM!CA259,IF(AND(MMU_CLK,MMU_MEMW,CELL("address",CA398)=CELL("address",OFFSET(RAM0,MMU_RAM_X,MMU_RAM_Y))),MMU_VAL,CA398)))</f>
        <v>0</v>
      </c>
      <c r="CB398" s="50">
        <f t="array" aca="1" ref="CB398" ca="1">IF(RESET,0,IF(LOAD_ROM,ROM!CB259,IF(AND(MMU_CLK,MMU_MEMW,CELL("address",CB398)=CELL("address",OFFSET(RAM0,MMU_RAM_X,MMU_RAM_Y))),MMU_VAL,CB398)))</f>
        <v>0</v>
      </c>
      <c r="CC398" s="50">
        <f t="array" aca="1" ref="CC398" ca="1">IF(RESET,0,IF(LOAD_ROM,ROM!CC259,IF(AND(MMU_CLK,MMU_MEMW,CELL("address",CC398)=CELL("address",OFFSET(RAM0,MMU_RAM_X,MMU_RAM_Y))),MMU_VAL,CC398)))</f>
        <v>0</v>
      </c>
      <c r="CD398" s="50">
        <f t="array" aca="1" ref="CD398" ca="1">IF(RESET,0,IF(LOAD_ROM,ROM!CD259,IF(AND(MMU_CLK,MMU_MEMW,CELL("address",CD398)=CELL("address",OFFSET(RAM0,MMU_RAM_X,MMU_RAM_Y))),MMU_VAL,CD398)))</f>
        <v>0</v>
      </c>
      <c r="CE398" s="50">
        <f t="array" aca="1" ref="CE398" ca="1">IF(RESET,0,IF(LOAD_ROM,ROM!CE259,IF(AND(MMU_CLK,MMU_MEMW,CELL("address",CE398)=CELL("address",OFFSET(RAM0,MMU_RAM_X,MMU_RAM_Y))),MMU_VAL,CE398)))</f>
        <v>0</v>
      </c>
      <c r="CF398" s="50">
        <f t="array" aca="1" ref="CF398" ca="1">IF(RESET,0,IF(LOAD_ROM,ROM!CF259,IF(AND(MMU_CLK,MMU_MEMW,CELL("address",CF398)=CELL("address",OFFSET(RAM0,MMU_RAM_X,MMU_RAM_Y))),MMU_VAL,CF398)))</f>
        <v>0</v>
      </c>
      <c r="CG398" s="50">
        <f t="array" aca="1" ref="CG398" ca="1">IF(RESET,0,IF(LOAD_ROM,ROM!CG259,IF(AND(MMU_CLK,MMU_MEMW,CELL("address",CG398)=CELL("address",OFFSET(RAM0,MMU_RAM_X,MMU_RAM_Y))),MMU_VAL,CG398)))</f>
        <v>0</v>
      </c>
      <c r="CH398" s="50">
        <f t="array" aca="1" ref="CH398" ca="1">IF(RESET,0,IF(LOAD_ROM,ROM!CH259,IF(AND(MMU_CLK,MMU_MEMW,CELL("address",CH398)=CELL("address",OFFSET(RAM0,MMU_RAM_X,MMU_RAM_Y))),MMU_VAL,CH398)))</f>
        <v>0</v>
      </c>
      <c r="CI398" s="50">
        <f t="array" aca="1" ref="CI398" ca="1">IF(RESET,0,IF(LOAD_ROM,ROM!CI259,IF(AND(MMU_CLK,MMU_MEMW,CELL("address",CI398)=CELL("address",OFFSET(RAM0,MMU_RAM_X,MMU_RAM_Y))),MMU_VAL,CI398)))</f>
        <v>0</v>
      </c>
      <c r="CJ398" s="50">
        <f t="array" aca="1" ref="CJ398" ca="1">IF(RESET,0,IF(LOAD_ROM,ROM!CJ259,IF(AND(MMU_CLK,MMU_MEMW,CELL("address",CJ398)=CELL("address",OFFSET(RAM0,MMU_RAM_X,MMU_RAM_Y))),MMU_VAL,CJ398)))</f>
        <v>0</v>
      </c>
      <c r="CK398" s="50">
        <f t="array" aca="1" ref="CK398" ca="1">IF(RESET,0,IF(LOAD_ROM,ROM!CK259,IF(AND(MMU_CLK,MMU_MEMW,CELL("address",CK398)=CELL("address",OFFSET(RAM0,MMU_RAM_X,MMU_RAM_Y))),MMU_VAL,CK398)))</f>
        <v>0</v>
      </c>
      <c r="CL398" s="50">
        <f t="array" aca="1" ref="CL398" ca="1">IF(RESET,0,IF(LOAD_ROM,ROM!CL259,IF(AND(MMU_CLK,MMU_MEMW,CELL("address",CL398)=CELL("address",OFFSET(RAM0,MMU_RAM_X,MMU_RAM_Y))),MMU_VAL,CL398)))</f>
        <v>0</v>
      </c>
      <c r="CM398" s="50">
        <f t="array" aca="1" ref="CM398" ca="1">IF(RESET,0,IF(LOAD_ROM,ROM!CM259,IF(AND(MMU_CLK,MMU_MEMW,CELL("address",CM398)=CELL("address",OFFSET(RAM0,MMU_RAM_X,MMU_RAM_Y))),MMU_VAL,CM398)))</f>
        <v>0</v>
      </c>
      <c r="CN398" s="50">
        <f t="array" aca="1" ref="CN398" ca="1">IF(RESET,0,IF(LOAD_ROM,ROM!CN259,IF(AND(MMU_CLK,MMU_MEMW,CELL("address",CN398)=CELL("address",OFFSET(RAM0,MMU_RAM_X,MMU_RAM_Y))),MMU_VAL,CN398)))</f>
        <v>0</v>
      </c>
      <c r="CO398" s="50">
        <f t="array" aca="1" ref="CO398" ca="1">IF(RESET,0,IF(LOAD_ROM,ROM!CO259,IF(AND(MMU_CLK,MMU_MEMW,CELL("address",CO398)=CELL("address",OFFSET(RAM0,MMU_RAM_X,MMU_RAM_Y))),MMU_VAL,CO398)))</f>
        <v>0</v>
      </c>
      <c r="CP398" s="50">
        <f t="array" aca="1" ref="CP398" ca="1">IF(RESET,0,IF(LOAD_ROM,ROM!CP259,IF(AND(MMU_CLK,MMU_MEMW,CELL("address",CP398)=CELL("address",OFFSET(RAM0,MMU_RAM_X,MMU_RAM_Y))),MMU_VAL,CP398)))</f>
        <v>0</v>
      </c>
      <c r="CQ398" s="50">
        <f t="array" aca="1" ref="CQ398" ca="1">IF(RESET,0,IF(LOAD_ROM,ROM!CQ259,IF(AND(MMU_CLK,MMU_MEMW,CELL("address",CQ398)=CELL("address",OFFSET(RAM0,MMU_RAM_X,MMU_RAM_Y))),MMU_VAL,CQ398)))</f>
        <v>0</v>
      </c>
      <c r="CR398" s="50">
        <f t="array" aca="1" ref="CR398" ca="1">IF(RESET,0,IF(LOAD_ROM,ROM!CR259,IF(AND(MMU_CLK,MMU_MEMW,CELL("address",CR398)=CELL("address",OFFSET(RAM0,MMU_RAM_X,MMU_RAM_Y))),MMU_VAL,CR398)))</f>
        <v>0</v>
      </c>
      <c r="CS398" s="50">
        <f t="array" aca="1" ref="CS398" ca="1">IF(RESET,0,IF(LOAD_ROM,ROM!CS259,IF(AND(MMU_CLK,MMU_MEMW,CELL("address",CS398)=CELL("address",OFFSET(RAM0,MMU_RAM_X,MMU_RAM_Y))),MMU_VAL,CS398)))</f>
        <v>0</v>
      </c>
      <c r="CT398" s="50">
        <f t="array" aca="1" ref="CT398" ca="1">IF(RESET,0,IF(LOAD_ROM,ROM!CT259,IF(AND(MMU_CLK,MMU_MEMW,CELL("address",CT398)=CELL("address",OFFSET(RAM0,MMU_RAM_X,MMU_RAM_Y))),MMU_VAL,CT398)))</f>
        <v>0</v>
      </c>
      <c r="CU398" s="50">
        <f t="array" aca="1" ref="CU398" ca="1">IF(RESET,0,IF(LOAD_ROM,ROM!CU259,IF(AND(MMU_CLK,MMU_MEMW,CELL("address",CU398)=CELL("address",OFFSET(RAM0,MMU_RAM_X,MMU_RAM_Y))),MMU_VAL,CU398)))</f>
        <v>0</v>
      </c>
      <c r="CV398" s="50">
        <f t="array" aca="1" ref="CV398" ca="1">IF(RESET,0,IF(LOAD_ROM,ROM!CV259,IF(AND(MMU_CLK,MMU_MEMW,CELL("address",CV398)=CELL("address",OFFSET(RAM0,MMU_RAM_X,MMU_RAM_Y))),MMU_VAL,CV398)))</f>
        <v>0</v>
      </c>
      <c r="CW398" s="50">
        <f t="array" aca="1" ref="CW398" ca="1">IF(RESET,0,IF(LOAD_ROM,ROM!CW259,IF(AND(MMU_CLK,MMU_MEMW,CELL("address",CW398)=CELL("address",OFFSET(RAM0,MMU_RAM_X,MMU_RAM_Y))),MMU_VAL,CW398)))</f>
        <v>0</v>
      </c>
      <c r="CX398" s="50">
        <f t="array" aca="1" ref="CX398" ca="1">IF(RESET,0,IF(LOAD_ROM,ROM!CX259,IF(AND(MMU_CLK,MMU_MEMW,CELL("address",CX398)=CELL("address",OFFSET(RAM0,MMU_RAM_X,MMU_RAM_Y))),MMU_VAL,CX398)))</f>
        <v>0</v>
      </c>
      <c r="CY398" s="50">
        <f t="array" aca="1" ref="CY398" ca="1">IF(RESET,0,IF(LOAD_ROM,ROM!CY259,IF(AND(MMU_CLK,MMU_MEMW,CELL("address",CY398)=CELL("address",OFFSET(RAM0,MMU_RAM_X,MMU_RAM_Y))),MMU_VAL,CY398)))</f>
        <v>0</v>
      </c>
      <c r="CZ398" s="50">
        <f t="array" aca="1" ref="CZ398" ca="1">IF(RESET,0,IF(LOAD_ROM,ROM!CZ259,IF(AND(MMU_CLK,MMU_MEMW,CELL("address",CZ398)=CELL("address",OFFSET(RAM0,MMU_RAM_X,MMU_RAM_Y))),MMU_VAL,CZ398)))</f>
        <v>0</v>
      </c>
      <c r="DA398" s="50">
        <f t="array" aca="1" ref="DA398" ca="1">IF(RESET,0,IF(LOAD_ROM,ROM!DA259,IF(AND(MMU_CLK,MMU_MEMW,CELL("address",DA398)=CELL("address",OFFSET(RAM0,MMU_RAM_X,MMU_RAM_Y))),MMU_VAL,DA398)))</f>
        <v>0</v>
      </c>
      <c r="DB398" s="50">
        <f t="array" aca="1" ref="DB398" ca="1">IF(RESET,0,IF(LOAD_ROM,ROM!DB259,IF(AND(MMU_CLK,MMU_MEMW,CELL("address",DB398)=CELL("address",OFFSET(RAM0,MMU_RAM_X,MMU_RAM_Y))),MMU_VAL,DB398)))</f>
        <v>0</v>
      </c>
      <c r="DC398" s="50">
        <f t="array" aca="1" ref="DC398" ca="1">IF(RESET,0,IF(LOAD_ROM,ROM!DC259,IF(AND(MMU_CLK,MMU_MEMW,CELL("address",DC398)=CELL("address",OFFSET(RAM0,MMU_RAM_X,MMU_RAM_Y))),MMU_VAL,DC398)))</f>
        <v>0</v>
      </c>
      <c r="DD398" s="50">
        <f t="array" aca="1" ref="DD398" ca="1">IF(RESET,0,IF(LOAD_ROM,ROM!DD259,IF(AND(MMU_CLK,MMU_MEMW,CELL("address",DD398)=CELL("address",OFFSET(RAM0,MMU_RAM_X,MMU_RAM_Y))),MMU_VAL,DD398)))</f>
        <v>0</v>
      </c>
      <c r="DE398" s="50">
        <f t="array" aca="1" ref="DE398" ca="1">IF(RESET,0,IF(LOAD_ROM,ROM!DE259,IF(AND(MMU_CLK,MMU_MEMW,CELL("address",DE398)=CELL("address",OFFSET(RAM0,MMU_RAM_X,MMU_RAM_Y))),MMU_VAL,DE398)))</f>
        <v>0</v>
      </c>
      <c r="DF398" s="50">
        <f t="array" aca="1" ref="DF398" ca="1">IF(RESET,0,IF(LOAD_ROM,ROM!DF259,IF(AND(MMU_CLK,MMU_MEMW,CELL("address",DF398)=CELL("address",OFFSET(RAM0,MMU_RAM_X,MMU_RAM_Y))),MMU_VAL,DF398)))</f>
        <v>0</v>
      </c>
      <c r="DG398" s="50">
        <f t="array" aca="1" ref="DG398" ca="1">IF(RESET,0,IF(LOAD_ROM,ROM!DG259,IF(AND(MMU_CLK,MMU_MEMW,CELL("address",DG398)=CELL("address",OFFSET(RAM0,MMU_RAM_X,MMU_RAM_Y))),MMU_VAL,DG398)))</f>
        <v>0</v>
      </c>
      <c r="DH398" s="50">
        <f t="array" aca="1" ref="DH398" ca="1">IF(RESET,0,IF(LOAD_ROM,ROM!DH259,IF(AND(MMU_CLK,MMU_MEMW,CELL("address",DH398)=CELL("address",OFFSET(RAM0,MMU_RAM_X,MMU_RAM_Y))),MMU_VAL,DH398)))</f>
        <v>0</v>
      </c>
      <c r="DI398" s="50">
        <f t="array" aca="1" ref="DI398" ca="1">IF(RESET,0,IF(LOAD_ROM,ROM!DI259,IF(AND(MMU_CLK,MMU_MEMW,CELL("address",DI398)=CELL("address",OFFSET(RAM0,MMU_RAM_X,MMU_RAM_Y))),MMU_VAL,DI398)))</f>
        <v>0</v>
      </c>
      <c r="DJ398" s="50">
        <f t="array" aca="1" ref="DJ398" ca="1">IF(RESET,0,IF(LOAD_ROM,ROM!DJ259,IF(AND(MMU_CLK,MMU_MEMW,CELL("address",DJ398)=CELL("address",OFFSET(RAM0,MMU_RAM_X,MMU_RAM_Y))),MMU_VAL,DJ398)))</f>
        <v>0</v>
      </c>
      <c r="DK398" s="50">
        <f t="array" aca="1" ref="DK398" ca="1">IF(RESET,0,IF(LOAD_ROM,ROM!DK259,IF(AND(MMU_CLK,MMU_MEMW,CELL("address",DK398)=CELL("address",OFFSET(RAM0,MMU_RAM_X,MMU_RAM_Y))),MMU_VAL,DK398)))</f>
        <v>0</v>
      </c>
      <c r="DL398" s="50">
        <f t="array" aca="1" ref="DL398" ca="1">IF(RESET,0,IF(LOAD_ROM,ROM!DL259,IF(AND(MMU_CLK,MMU_MEMW,CELL("address",DL398)=CELL("address",OFFSET(RAM0,MMU_RAM_X,MMU_RAM_Y))),MMU_VAL,DL398)))</f>
        <v>0</v>
      </c>
      <c r="DM398" s="50">
        <f t="array" aca="1" ref="DM398" ca="1">IF(RESET,0,IF(LOAD_ROM,ROM!DM259,IF(AND(MMU_CLK,MMU_MEMW,CELL("address",DM398)=CELL("address",OFFSET(RAM0,MMU_RAM_X,MMU_RAM_Y))),MMU_VAL,DM398)))</f>
        <v>0</v>
      </c>
      <c r="DN398" s="50">
        <f t="array" aca="1" ref="DN398" ca="1">IF(RESET,0,IF(LOAD_ROM,ROM!DN259,IF(AND(MMU_CLK,MMU_MEMW,CELL("address",DN398)=CELL("address",OFFSET(RAM0,MMU_RAM_X,MMU_RAM_Y))),MMU_VAL,DN398)))</f>
        <v>0</v>
      </c>
      <c r="DO398" s="50">
        <f t="array" aca="1" ref="DO398" ca="1">IF(RESET,0,IF(LOAD_ROM,ROM!DO259,IF(AND(MMU_CLK,MMU_MEMW,CELL("address",DO398)=CELL("address",OFFSET(RAM0,MMU_RAM_X,MMU_RAM_Y))),MMU_VAL,DO398)))</f>
        <v>0</v>
      </c>
      <c r="DP398" s="50">
        <f t="array" aca="1" ref="DP398" ca="1">IF(RESET,0,IF(LOAD_ROM,ROM!DP259,IF(AND(MMU_CLK,MMU_MEMW,CELL("address",DP398)=CELL("address",OFFSET(RAM0,MMU_RAM_X,MMU_RAM_Y))),MMU_VAL,DP398)))</f>
        <v>0</v>
      </c>
      <c r="DQ398" s="50">
        <f t="array" aca="1" ref="DQ398" ca="1">IF(RESET,0,IF(LOAD_ROM,ROM!DQ259,IF(AND(MMU_CLK,MMU_MEMW,CELL("address",DQ398)=CELL("address",OFFSET(RAM0,MMU_RAM_X,MMU_RAM_Y))),MMU_VAL,DQ398)))</f>
        <v>0</v>
      </c>
      <c r="DR398" s="50">
        <f t="array" aca="1" ref="DR398" ca="1">IF(RESET,0,IF(LOAD_ROM,ROM!DR259,IF(AND(MMU_CLK,MMU_MEMW,CELL("address",DR398)=CELL("address",OFFSET(RAM0,MMU_RAM_X,MMU_RAM_Y))),MMU_VAL,DR398)))</f>
        <v>0</v>
      </c>
      <c r="DS398" s="50">
        <f t="array" aca="1" ref="DS398" ca="1">IF(RESET,0,IF(LOAD_ROM,ROM!DS259,IF(AND(MMU_CLK,MMU_MEMW,CELL("address",DS398)=CELL("address",OFFSET(RAM0,MMU_RAM_X,MMU_RAM_Y))),MMU_VAL,DS398)))</f>
        <v>0</v>
      </c>
      <c r="DT398" s="50">
        <f t="array" aca="1" ref="DT398" ca="1">IF(RESET,0,IF(LOAD_ROM,ROM!DT259,IF(AND(MMU_CLK,MMU_MEMW,CELL("address",DT398)=CELL("address",OFFSET(RAM0,MMU_RAM_X,MMU_RAM_Y))),MMU_VAL,DT398)))</f>
        <v>0</v>
      </c>
      <c r="DU398" s="50">
        <f t="array" aca="1" ref="DU398" ca="1">IF(RESET,0,IF(LOAD_ROM,ROM!DU259,IF(AND(MMU_CLK,MMU_MEMW,CELL("address",DU398)=CELL("address",OFFSET(RAM0,MMU_RAM_X,MMU_RAM_Y))),MMU_VAL,DU398)))</f>
        <v>0</v>
      </c>
      <c r="DV398" s="50">
        <f t="array" aca="1" ref="DV398" ca="1">IF(RESET,0,IF(LOAD_ROM,ROM!DV259,IF(AND(MMU_CLK,MMU_MEMW,CELL("address",DV398)=CELL("address",OFFSET(RAM0,MMU_RAM_X,MMU_RAM_Y))),MMU_VAL,DV398)))</f>
        <v>0</v>
      </c>
      <c r="DW398" s="50">
        <f t="array" aca="1" ref="DW398" ca="1">IF(RESET,0,IF(LOAD_ROM,ROM!DW259,IF(AND(MMU_CLK,MMU_MEMW,CELL("address",DW398)=CELL("address",OFFSET(RAM0,MMU_RAM_X,MMU_RAM_Y))),MMU_VAL,DW398)))</f>
        <v>0</v>
      </c>
      <c r="DX398" s="50">
        <f t="array" aca="1" ref="DX398" ca="1">IF(RESET,0,IF(LOAD_ROM,ROM!DX259,IF(AND(MMU_CLK,MMU_MEMW,CELL("address",DX398)=CELL("address",OFFSET(RAM0,MMU_RAM_X,MMU_RAM_Y))),MMU_VAL,DX398)))</f>
        <v>0</v>
      </c>
    </row>
    <row r="399" spans="1:128" x14ac:dyDescent="0.35">
      <c r="A399" s="50">
        <f t="array" aca="1" ref="A399" ca="1">IF(RESET,0,IF(LOAD_ROM,ROM!A260,IF(AND(MMU_CLK,MMU_MEMW,CELL("address",A399)=CELL("address",OFFSET(RAM0,MMU_RAM_X,MMU_RAM_Y))),MMU_VAL,A399)))</f>
        <v>0</v>
      </c>
      <c r="B399" s="50">
        <f t="array" aca="1" ref="B399" ca="1">IF(RESET,0,IF(LOAD_ROM,ROM!B260,IF(AND(MMU_CLK,MMU_MEMW,CELL("address",B399)=CELL("address",OFFSET(RAM0,MMU_RAM_X,MMU_RAM_Y))),MMU_VAL,B399)))</f>
        <v>0</v>
      </c>
      <c r="C399" s="50">
        <f t="array" aca="1" ref="C399" ca="1">IF(RESET,0,IF(LOAD_ROM,ROM!C260,IF(AND(MMU_CLK,MMU_MEMW,CELL("address",C399)=CELL("address",OFFSET(RAM0,MMU_RAM_X,MMU_RAM_Y))),MMU_VAL,C399)))</f>
        <v>0</v>
      </c>
      <c r="D399" s="50">
        <f t="array" aca="1" ref="D399" ca="1">IF(RESET,0,IF(LOAD_ROM,ROM!D260,IF(AND(MMU_CLK,MMU_MEMW,CELL("address",D399)=CELL("address",OFFSET(RAM0,MMU_RAM_X,MMU_RAM_Y))),MMU_VAL,D399)))</f>
        <v>0</v>
      </c>
      <c r="E399" s="50">
        <f t="array" aca="1" ref="E399" ca="1">IF(RESET,0,IF(LOAD_ROM,ROM!E260,IF(AND(MMU_CLK,MMU_MEMW,CELL("address",E399)=CELL("address",OFFSET(RAM0,MMU_RAM_X,MMU_RAM_Y))),MMU_VAL,E399)))</f>
        <v>0</v>
      </c>
      <c r="F399" s="50">
        <f t="array" aca="1" ref="F399" ca="1">IF(RESET,0,IF(LOAD_ROM,ROM!F260,IF(AND(MMU_CLK,MMU_MEMW,CELL("address",F399)=CELL("address",OFFSET(RAM0,MMU_RAM_X,MMU_RAM_Y))),MMU_VAL,F399)))</f>
        <v>0</v>
      </c>
      <c r="G399" s="50">
        <f t="array" aca="1" ref="G399" ca="1">IF(RESET,0,IF(LOAD_ROM,ROM!G260,IF(AND(MMU_CLK,MMU_MEMW,CELL("address",G399)=CELL("address",OFFSET(RAM0,MMU_RAM_X,MMU_RAM_Y))),MMU_VAL,G399)))</f>
        <v>0</v>
      </c>
      <c r="H399" s="50">
        <f t="array" aca="1" ref="H399" ca="1">IF(RESET,0,IF(LOAD_ROM,ROM!H260,IF(AND(MMU_CLK,MMU_MEMW,CELL("address",H399)=CELL("address",OFFSET(RAM0,MMU_RAM_X,MMU_RAM_Y))),MMU_VAL,H399)))</f>
        <v>0</v>
      </c>
      <c r="I399" s="50">
        <f t="array" aca="1" ref="I399" ca="1">IF(RESET,0,IF(LOAD_ROM,ROM!I260,IF(AND(MMU_CLK,MMU_MEMW,CELL("address",I399)=CELL("address",OFFSET(RAM0,MMU_RAM_X,MMU_RAM_Y))),MMU_VAL,I399)))</f>
        <v>0</v>
      </c>
      <c r="J399" s="50">
        <f t="array" aca="1" ref="J399" ca="1">IF(RESET,0,IF(LOAD_ROM,ROM!J260,IF(AND(MMU_CLK,MMU_MEMW,CELL("address",J399)=CELL("address",OFFSET(RAM0,MMU_RAM_X,MMU_RAM_Y))),MMU_VAL,J399)))</f>
        <v>0</v>
      </c>
      <c r="K399" s="50">
        <f t="array" aca="1" ref="K399" ca="1">IF(RESET,0,IF(LOAD_ROM,ROM!K260,IF(AND(MMU_CLK,MMU_MEMW,CELL("address",K399)=CELL("address",OFFSET(RAM0,MMU_RAM_X,MMU_RAM_Y))),MMU_VAL,K399)))</f>
        <v>0</v>
      </c>
      <c r="L399" s="50">
        <f t="array" aca="1" ref="L399" ca="1">IF(RESET,0,IF(LOAD_ROM,ROM!L260,IF(AND(MMU_CLK,MMU_MEMW,CELL("address",L399)=CELL("address",OFFSET(RAM0,MMU_RAM_X,MMU_RAM_Y))),MMU_VAL,L399)))</f>
        <v>0</v>
      </c>
      <c r="M399" s="50">
        <f t="array" aca="1" ref="M399" ca="1">IF(RESET,0,IF(LOAD_ROM,ROM!M260,IF(AND(MMU_CLK,MMU_MEMW,CELL("address",M399)=CELL("address",OFFSET(RAM0,MMU_RAM_X,MMU_RAM_Y))),MMU_VAL,M399)))</f>
        <v>0</v>
      </c>
      <c r="N399" s="50">
        <f t="array" aca="1" ref="N399" ca="1">IF(RESET,0,IF(LOAD_ROM,ROM!N260,IF(AND(MMU_CLK,MMU_MEMW,CELL("address",N399)=CELL("address",OFFSET(RAM0,MMU_RAM_X,MMU_RAM_Y))),MMU_VAL,N399)))</f>
        <v>0</v>
      </c>
      <c r="O399" s="50">
        <f t="array" aca="1" ref="O399" ca="1">IF(RESET,0,IF(LOAD_ROM,ROM!O260,IF(AND(MMU_CLK,MMU_MEMW,CELL("address",O399)=CELL("address",OFFSET(RAM0,MMU_RAM_X,MMU_RAM_Y))),MMU_VAL,O399)))</f>
        <v>0</v>
      </c>
      <c r="P399" s="50">
        <f t="array" aca="1" ref="P399" ca="1">IF(RESET,0,IF(LOAD_ROM,ROM!P260,IF(AND(MMU_CLK,MMU_MEMW,CELL("address",P399)=CELL("address",OFFSET(RAM0,MMU_RAM_X,MMU_RAM_Y))),MMU_VAL,P399)))</f>
        <v>0</v>
      </c>
      <c r="Q399" s="50">
        <f t="array" aca="1" ref="Q399" ca="1">IF(RESET,0,IF(LOAD_ROM,ROM!Q260,IF(AND(MMU_CLK,MMU_MEMW,CELL("address",Q399)=CELL("address",OFFSET(RAM0,MMU_RAM_X,MMU_RAM_Y))),MMU_VAL,Q399)))</f>
        <v>0</v>
      </c>
      <c r="R399" s="50">
        <f t="array" aca="1" ref="R399" ca="1">IF(RESET,0,IF(LOAD_ROM,ROM!R260,IF(AND(MMU_CLK,MMU_MEMW,CELL("address",R399)=CELL("address",OFFSET(RAM0,MMU_RAM_X,MMU_RAM_Y))),MMU_VAL,R399)))</f>
        <v>0</v>
      </c>
      <c r="S399" s="50">
        <f t="array" aca="1" ref="S399" ca="1">IF(RESET,0,IF(LOAD_ROM,ROM!S260,IF(AND(MMU_CLK,MMU_MEMW,CELL("address",S399)=CELL("address",OFFSET(RAM0,MMU_RAM_X,MMU_RAM_Y))),MMU_VAL,S399)))</f>
        <v>0</v>
      </c>
      <c r="T399" s="50">
        <f t="array" aca="1" ref="T399" ca="1">IF(RESET,0,IF(LOAD_ROM,ROM!T260,IF(AND(MMU_CLK,MMU_MEMW,CELL("address",T399)=CELL("address",OFFSET(RAM0,MMU_RAM_X,MMU_RAM_Y))),MMU_VAL,T399)))</f>
        <v>0</v>
      </c>
      <c r="U399" s="50">
        <f t="array" aca="1" ref="U399" ca="1">IF(RESET,0,IF(LOAD_ROM,ROM!U260,IF(AND(MMU_CLK,MMU_MEMW,CELL("address",U399)=CELL("address",OFFSET(RAM0,MMU_RAM_X,MMU_RAM_Y))),MMU_VAL,U399)))</f>
        <v>0</v>
      </c>
      <c r="V399" s="50">
        <f t="array" aca="1" ref="V399" ca="1">IF(RESET,0,IF(LOAD_ROM,ROM!V260,IF(AND(MMU_CLK,MMU_MEMW,CELL("address",V399)=CELL("address",OFFSET(RAM0,MMU_RAM_X,MMU_RAM_Y))),MMU_VAL,V399)))</f>
        <v>0</v>
      </c>
      <c r="W399" s="50">
        <f t="array" aca="1" ref="W399" ca="1">IF(RESET,0,IF(LOAD_ROM,ROM!W260,IF(AND(MMU_CLK,MMU_MEMW,CELL("address",W399)=CELL("address",OFFSET(RAM0,MMU_RAM_X,MMU_RAM_Y))),MMU_VAL,W399)))</f>
        <v>0</v>
      </c>
      <c r="X399" s="50">
        <f t="array" aca="1" ref="X399" ca="1">IF(RESET,0,IF(LOAD_ROM,ROM!X260,IF(AND(MMU_CLK,MMU_MEMW,CELL("address",X399)=CELL("address",OFFSET(RAM0,MMU_RAM_X,MMU_RAM_Y))),MMU_VAL,X399)))</f>
        <v>0</v>
      </c>
      <c r="Y399" s="50">
        <f t="array" aca="1" ref="Y399" ca="1">IF(RESET,0,IF(LOAD_ROM,ROM!Y260,IF(AND(MMU_CLK,MMU_MEMW,CELL("address",Y399)=CELL("address",OFFSET(RAM0,MMU_RAM_X,MMU_RAM_Y))),MMU_VAL,Y399)))</f>
        <v>0</v>
      </c>
      <c r="Z399" s="50">
        <f t="array" aca="1" ref="Z399" ca="1">IF(RESET,0,IF(LOAD_ROM,ROM!Z260,IF(AND(MMU_CLK,MMU_MEMW,CELL("address",Z399)=CELL("address",OFFSET(RAM0,MMU_RAM_X,MMU_RAM_Y))),MMU_VAL,Z399)))</f>
        <v>0</v>
      </c>
      <c r="AA399" s="50">
        <f t="array" aca="1" ref="AA399" ca="1">IF(RESET,0,IF(LOAD_ROM,ROM!AA260,IF(AND(MMU_CLK,MMU_MEMW,CELL("address",AA399)=CELL("address",OFFSET(RAM0,MMU_RAM_X,MMU_RAM_Y))),MMU_VAL,AA399)))</f>
        <v>0</v>
      </c>
      <c r="AB399" s="50">
        <f t="array" aca="1" ref="AB399" ca="1">IF(RESET,0,IF(LOAD_ROM,ROM!AB260,IF(AND(MMU_CLK,MMU_MEMW,CELL("address",AB399)=CELL("address",OFFSET(RAM0,MMU_RAM_X,MMU_RAM_Y))),MMU_VAL,AB399)))</f>
        <v>0</v>
      </c>
      <c r="AC399" s="50">
        <f t="array" aca="1" ref="AC399" ca="1">IF(RESET,0,IF(LOAD_ROM,ROM!AC260,IF(AND(MMU_CLK,MMU_MEMW,CELL("address",AC399)=CELL("address",OFFSET(RAM0,MMU_RAM_X,MMU_RAM_Y))),MMU_VAL,AC399)))</f>
        <v>0</v>
      </c>
      <c r="AD399" s="50">
        <f t="array" aca="1" ref="AD399" ca="1">IF(RESET,0,IF(LOAD_ROM,ROM!AD260,IF(AND(MMU_CLK,MMU_MEMW,CELL("address",AD399)=CELL("address",OFFSET(RAM0,MMU_RAM_X,MMU_RAM_Y))),MMU_VAL,AD399)))</f>
        <v>0</v>
      </c>
      <c r="AE399" s="50">
        <f t="array" aca="1" ref="AE399" ca="1">IF(RESET,0,IF(LOAD_ROM,ROM!AE260,IF(AND(MMU_CLK,MMU_MEMW,CELL("address",AE399)=CELL("address",OFFSET(RAM0,MMU_RAM_X,MMU_RAM_Y))),MMU_VAL,AE399)))</f>
        <v>0</v>
      </c>
      <c r="AF399" s="50">
        <f t="array" aca="1" ref="AF399" ca="1">IF(RESET,0,IF(LOAD_ROM,ROM!AF260,IF(AND(MMU_CLK,MMU_MEMW,CELL("address",AF399)=CELL("address",OFFSET(RAM0,MMU_RAM_X,MMU_RAM_Y))),MMU_VAL,AF399)))</f>
        <v>0</v>
      </c>
      <c r="AG399" s="50">
        <f t="array" aca="1" ref="AG399" ca="1">IF(RESET,0,IF(LOAD_ROM,ROM!AG260,IF(AND(MMU_CLK,MMU_MEMW,CELL("address",AG399)=CELL("address",OFFSET(RAM0,MMU_RAM_X,MMU_RAM_Y))),MMU_VAL,AG399)))</f>
        <v>0</v>
      </c>
      <c r="AH399" s="50">
        <f t="array" aca="1" ref="AH399" ca="1">IF(RESET,0,IF(LOAD_ROM,ROM!AH260,IF(AND(MMU_CLK,MMU_MEMW,CELL("address",AH399)=CELL("address",OFFSET(RAM0,MMU_RAM_X,MMU_RAM_Y))),MMU_VAL,AH399)))</f>
        <v>0</v>
      </c>
      <c r="AI399" s="50">
        <f t="array" aca="1" ref="AI399" ca="1">IF(RESET,0,IF(LOAD_ROM,ROM!AI260,IF(AND(MMU_CLK,MMU_MEMW,CELL("address",AI399)=CELL("address",OFFSET(RAM0,MMU_RAM_X,MMU_RAM_Y))),MMU_VAL,AI399)))</f>
        <v>0</v>
      </c>
      <c r="AJ399" s="50">
        <f t="array" aca="1" ref="AJ399" ca="1">IF(RESET,0,IF(LOAD_ROM,ROM!AJ260,IF(AND(MMU_CLK,MMU_MEMW,CELL("address",AJ399)=CELL("address",OFFSET(RAM0,MMU_RAM_X,MMU_RAM_Y))),MMU_VAL,AJ399)))</f>
        <v>0</v>
      </c>
      <c r="AK399" s="50">
        <f t="array" aca="1" ref="AK399" ca="1">IF(RESET,0,IF(LOAD_ROM,ROM!AK260,IF(AND(MMU_CLK,MMU_MEMW,CELL("address",AK399)=CELL("address",OFFSET(RAM0,MMU_RAM_X,MMU_RAM_Y))),MMU_VAL,AK399)))</f>
        <v>0</v>
      </c>
      <c r="AL399" s="50">
        <f t="array" aca="1" ref="AL399" ca="1">IF(RESET,0,IF(LOAD_ROM,ROM!AL260,IF(AND(MMU_CLK,MMU_MEMW,CELL("address",AL399)=CELL("address",OFFSET(RAM0,MMU_RAM_X,MMU_RAM_Y))),MMU_VAL,AL399)))</f>
        <v>0</v>
      </c>
      <c r="AM399" s="50">
        <f t="array" aca="1" ref="AM399" ca="1">IF(RESET,0,IF(LOAD_ROM,ROM!AM260,IF(AND(MMU_CLK,MMU_MEMW,CELL("address",AM399)=CELL("address",OFFSET(RAM0,MMU_RAM_X,MMU_RAM_Y))),MMU_VAL,AM399)))</f>
        <v>0</v>
      </c>
      <c r="AN399" s="50">
        <f t="array" aca="1" ref="AN399" ca="1">IF(RESET,0,IF(LOAD_ROM,ROM!AN260,IF(AND(MMU_CLK,MMU_MEMW,CELL("address",AN399)=CELL("address",OFFSET(RAM0,MMU_RAM_X,MMU_RAM_Y))),MMU_VAL,AN399)))</f>
        <v>0</v>
      </c>
      <c r="AO399" s="50">
        <f t="array" aca="1" ref="AO399" ca="1">IF(RESET,0,IF(LOAD_ROM,ROM!AO260,IF(AND(MMU_CLK,MMU_MEMW,CELL("address",AO399)=CELL("address",OFFSET(RAM0,MMU_RAM_X,MMU_RAM_Y))),MMU_VAL,AO399)))</f>
        <v>0</v>
      </c>
      <c r="AP399" s="50">
        <f t="array" aca="1" ref="AP399" ca="1">IF(RESET,0,IF(LOAD_ROM,ROM!AP260,IF(AND(MMU_CLK,MMU_MEMW,CELL("address",AP399)=CELL("address",OFFSET(RAM0,MMU_RAM_X,MMU_RAM_Y))),MMU_VAL,AP399)))</f>
        <v>0</v>
      </c>
      <c r="AQ399" s="50">
        <f t="array" aca="1" ref="AQ399" ca="1">IF(RESET,0,IF(LOAD_ROM,ROM!AQ260,IF(AND(MMU_CLK,MMU_MEMW,CELL("address",AQ399)=CELL("address",OFFSET(RAM0,MMU_RAM_X,MMU_RAM_Y))),MMU_VAL,AQ399)))</f>
        <v>0</v>
      </c>
      <c r="AR399" s="50">
        <f t="array" aca="1" ref="AR399" ca="1">IF(RESET,0,IF(LOAD_ROM,ROM!AR260,IF(AND(MMU_CLK,MMU_MEMW,CELL("address",AR399)=CELL("address",OFFSET(RAM0,MMU_RAM_X,MMU_RAM_Y))),MMU_VAL,AR399)))</f>
        <v>0</v>
      </c>
      <c r="AS399" s="50">
        <f t="array" aca="1" ref="AS399" ca="1">IF(RESET,0,IF(LOAD_ROM,ROM!AS260,IF(AND(MMU_CLK,MMU_MEMW,CELL("address",AS399)=CELL("address",OFFSET(RAM0,MMU_RAM_X,MMU_RAM_Y))),MMU_VAL,AS399)))</f>
        <v>0</v>
      </c>
      <c r="AT399" s="50">
        <f t="array" aca="1" ref="AT399" ca="1">IF(RESET,0,IF(LOAD_ROM,ROM!AT260,IF(AND(MMU_CLK,MMU_MEMW,CELL("address",AT399)=CELL("address",OFFSET(RAM0,MMU_RAM_X,MMU_RAM_Y))),MMU_VAL,AT399)))</f>
        <v>0</v>
      </c>
      <c r="AU399" s="50">
        <f t="array" aca="1" ref="AU399" ca="1">IF(RESET,0,IF(LOAD_ROM,ROM!AU260,IF(AND(MMU_CLK,MMU_MEMW,CELL("address",AU399)=CELL("address",OFFSET(RAM0,MMU_RAM_X,MMU_RAM_Y))),MMU_VAL,AU399)))</f>
        <v>0</v>
      </c>
      <c r="AV399" s="50">
        <f t="array" aca="1" ref="AV399" ca="1">IF(RESET,0,IF(LOAD_ROM,ROM!AV260,IF(AND(MMU_CLK,MMU_MEMW,CELL("address",AV399)=CELL("address",OFFSET(RAM0,MMU_RAM_X,MMU_RAM_Y))),MMU_VAL,AV399)))</f>
        <v>0</v>
      </c>
      <c r="AW399" s="50">
        <f t="array" aca="1" ref="AW399" ca="1">IF(RESET,0,IF(LOAD_ROM,ROM!AW260,IF(AND(MMU_CLK,MMU_MEMW,CELL("address",AW399)=CELL("address",OFFSET(RAM0,MMU_RAM_X,MMU_RAM_Y))),MMU_VAL,AW399)))</f>
        <v>0</v>
      </c>
      <c r="AX399" s="50">
        <f t="array" aca="1" ref="AX399" ca="1">IF(RESET,0,IF(LOAD_ROM,ROM!AX260,IF(AND(MMU_CLK,MMU_MEMW,CELL("address",AX399)=CELL("address",OFFSET(RAM0,MMU_RAM_X,MMU_RAM_Y))),MMU_VAL,AX399)))</f>
        <v>0</v>
      </c>
      <c r="AY399" s="50">
        <f t="array" aca="1" ref="AY399" ca="1">IF(RESET,0,IF(LOAD_ROM,ROM!AY260,IF(AND(MMU_CLK,MMU_MEMW,CELL("address",AY399)=CELL("address",OFFSET(RAM0,MMU_RAM_X,MMU_RAM_Y))),MMU_VAL,AY399)))</f>
        <v>0</v>
      </c>
      <c r="AZ399" s="50">
        <f t="array" aca="1" ref="AZ399" ca="1">IF(RESET,0,IF(LOAD_ROM,ROM!AZ260,IF(AND(MMU_CLK,MMU_MEMW,CELL("address",AZ399)=CELL("address",OFFSET(RAM0,MMU_RAM_X,MMU_RAM_Y))),MMU_VAL,AZ399)))</f>
        <v>0</v>
      </c>
      <c r="BA399" s="50">
        <f t="array" aca="1" ref="BA399" ca="1">IF(RESET,0,IF(LOAD_ROM,ROM!BA260,IF(AND(MMU_CLK,MMU_MEMW,CELL("address",BA399)=CELL("address",OFFSET(RAM0,MMU_RAM_X,MMU_RAM_Y))),MMU_VAL,BA399)))</f>
        <v>0</v>
      </c>
      <c r="BB399" s="50">
        <f t="array" aca="1" ref="BB399" ca="1">IF(RESET,0,IF(LOAD_ROM,ROM!BB260,IF(AND(MMU_CLK,MMU_MEMW,CELL("address",BB399)=CELL("address",OFFSET(RAM0,MMU_RAM_X,MMU_RAM_Y))),MMU_VAL,BB399)))</f>
        <v>0</v>
      </c>
      <c r="BC399" s="50">
        <f t="array" aca="1" ref="BC399" ca="1">IF(RESET,0,IF(LOAD_ROM,ROM!BC260,IF(AND(MMU_CLK,MMU_MEMW,CELL("address",BC399)=CELL("address",OFFSET(RAM0,MMU_RAM_X,MMU_RAM_Y))),MMU_VAL,BC399)))</f>
        <v>0</v>
      </c>
      <c r="BD399" s="50">
        <f t="array" aca="1" ref="BD399" ca="1">IF(RESET,0,IF(LOAD_ROM,ROM!BD260,IF(AND(MMU_CLK,MMU_MEMW,CELL("address",BD399)=CELL("address",OFFSET(RAM0,MMU_RAM_X,MMU_RAM_Y))),MMU_VAL,BD399)))</f>
        <v>0</v>
      </c>
      <c r="BE399" s="50">
        <f t="array" aca="1" ref="BE399" ca="1">IF(RESET,0,IF(LOAD_ROM,ROM!BE260,IF(AND(MMU_CLK,MMU_MEMW,CELL("address",BE399)=CELL("address",OFFSET(RAM0,MMU_RAM_X,MMU_RAM_Y))),MMU_VAL,BE399)))</f>
        <v>0</v>
      </c>
      <c r="BF399" s="50">
        <f t="array" aca="1" ref="BF399" ca="1">IF(RESET,0,IF(LOAD_ROM,ROM!BF260,IF(AND(MMU_CLK,MMU_MEMW,CELL("address",BF399)=CELL("address",OFFSET(RAM0,MMU_RAM_X,MMU_RAM_Y))),MMU_VAL,BF399)))</f>
        <v>0</v>
      </c>
      <c r="BG399" s="50">
        <f t="array" aca="1" ref="BG399" ca="1">IF(RESET,0,IF(LOAD_ROM,ROM!BG260,IF(AND(MMU_CLK,MMU_MEMW,CELL("address",BG399)=CELL("address",OFFSET(RAM0,MMU_RAM_X,MMU_RAM_Y))),MMU_VAL,BG399)))</f>
        <v>0</v>
      </c>
      <c r="BH399" s="50">
        <f t="array" aca="1" ref="BH399" ca="1">IF(RESET,0,IF(LOAD_ROM,ROM!BH260,IF(AND(MMU_CLK,MMU_MEMW,CELL("address",BH399)=CELL("address",OFFSET(RAM0,MMU_RAM_X,MMU_RAM_Y))),MMU_VAL,BH399)))</f>
        <v>0</v>
      </c>
      <c r="BI399" s="50">
        <f t="array" aca="1" ref="BI399" ca="1">IF(RESET,0,IF(LOAD_ROM,ROM!BI260,IF(AND(MMU_CLK,MMU_MEMW,CELL("address",BI399)=CELL("address",OFFSET(RAM0,MMU_RAM_X,MMU_RAM_Y))),MMU_VAL,BI399)))</f>
        <v>0</v>
      </c>
      <c r="BJ399" s="50">
        <f t="array" aca="1" ref="BJ399" ca="1">IF(RESET,0,IF(LOAD_ROM,ROM!BJ260,IF(AND(MMU_CLK,MMU_MEMW,CELL("address",BJ399)=CELL("address",OFFSET(RAM0,MMU_RAM_X,MMU_RAM_Y))),MMU_VAL,BJ399)))</f>
        <v>0</v>
      </c>
      <c r="BK399" s="50">
        <f t="array" aca="1" ref="BK399" ca="1">IF(RESET,0,IF(LOAD_ROM,ROM!BK260,IF(AND(MMU_CLK,MMU_MEMW,CELL("address",BK399)=CELL("address",OFFSET(RAM0,MMU_RAM_X,MMU_RAM_Y))),MMU_VAL,BK399)))</f>
        <v>0</v>
      </c>
      <c r="BL399" s="50">
        <f t="array" aca="1" ref="BL399" ca="1">IF(RESET,0,IF(LOAD_ROM,ROM!BL260,IF(AND(MMU_CLK,MMU_MEMW,CELL("address",BL399)=CELL("address",OFFSET(RAM0,MMU_RAM_X,MMU_RAM_Y))),MMU_VAL,BL399)))</f>
        <v>0</v>
      </c>
      <c r="BM399" s="50">
        <f t="array" aca="1" ref="BM399" ca="1">IF(RESET,0,IF(LOAD_ROM,ROM!BM260,IF(AND(MMU_CLK,MMU_MEMW,CELL("address",BM399)=CELL("address",OFFSET(RAM0,MMU_RAM_X,MMU_RAM_Y))),MMU_VAL,BM399)))</f>
        <v>0</v>
      </c>
      <c r="BN399" s="50">
        <f t="array" aca="1" ref="BN399" ca="1">IF(RESET,0,IF(LOAD_ROM,ROM!BN260,IF(AND(MMU_CLK,MMU_MEMW,CELL("address",BN399)=CELL("address",OFFSET(RAM0,MMU_RAM_X,MMU_RAM_Y))),MMU_VAL,BN399)))</f>
        <v>0</v>
      </c>
      <c r="BO399" s="50">
        <f t="array" aca="1" ref="BO399" ca="1">IF(RESET,0,IF(LOAD_ROM,ROM!BO260,IF(AND(MMU_CLK,MMU_MEMW,CELL("address",BO399)=CELL("address",OFFSET(RAM0,MMU_RAM_X,MMU_RAM_Y))),MMU_VAL,BO399)))</f>
        <v>0</v>
      </c>
      <c r="BP399" s="50">
        <f t="array" aca="1" ref="BP399" ca="1">IF(RESET,0,IF(LOAD_ROM,ROM!BP260,IF(AND(MMU_CLK,MMU_MEMW,CELL("address",BP399)=CELL("address",OFFSET(RAM0,MMU_RAM_X,MMU_RAM_Y))),MMU_VAL,BP399)))</f>
        <v>0</v>
      </c>
      <c r="BQ399" s="50">
        <f t="array" aca="1" ref="BQ399" ca="1">IF(RESET,0,IF(LOAD_ROM,ROM!BQ260,IF(AND(MMU_CLK,MMU_MEMW,CELL("address",BQ399)=CELL("address",OFFSET(RAM0,MMU_RAM_X,MMU_RAM_Y))),MMU_VAL,BQ399)))</f>
        <v>0</v>
      </c>
      <c r="BR399" s="50">
        <f t="array" aca="1" ref="BR399" ca="1">IF(RESET,0,IF(LOAD_ROM,ROM!BR260,IF(AND(MMU_CLK,MMU_MEMW,CELL("address",BR399)=CELL("address",OFFSET(RAM0,MMU_RAM_X,MMU_RAM_Y))),MMU_VAL,BR399)))</f>
        <v>0</v>
      </c>
      <c r="BS399" s="50">
        <f t="array" aca="1" ref="BS399" ca="1">IF(RESET,0,IF(LOAD_ROM,ROM!BS260,IF(AND(MMU_CLK,MMU_MEMW,CELL("address",BS399)=CELL("address",OFFSET(RAM0,MMU_RAM_X,MMU_RAM_Y))),MMU_VAL,BS399)))</f>
        <v>0</v>
      </c>
      <c r="BT399" s="50">
        <f t="array" aca="1" ref="BT399" ca="1">IF(RESET,0,IF(LOAD_ROM,ROM!BT260,IF(AND(MMU_CLK,MMU_MEMW,CELL("address",BT399)=CELL("address",OFFSET(RAM0,MMU_RAM_X,MMU_RAM_Y))),MMU_VAL,BT399)))</f>
        <v>0</v>
      </c>
      <c r="BU399" s="50">
        <f t="array" aca="1" ref="BU399" ca="1">IF(RESET,0,IF(LOAD_ROM,ROM!BU260,IF(AND(MMU_CLK,MMU_MEMW,CELL("address",BU399)=CELL("address",OFFSET(RAM0,MMU_RAM_X,MMU_RAM_Y))),MMU_VAL,BU399)))</f>
        <v>0</v>
      </c>
      <c r="BV399" s="50">
        <f t="array" aca="1" ref="BV399" ca="1">IF(RESET,0,IF(LOAD_ROM,ROM!BV260,IF(AND(MMU_CLK,MMU_MEMW,CELL("address",BV399)=CELL("address",OFFSET(RAM0,MMU_RAM_X,MMU_RAM_Y))),MMU_VAL,BV399)))</f>
        <v>0</v>
      </c>
      <c r="BW399" s="50">
        <f t="array" aca="1" ref="BW399" ca="1">IF(RESET,0,IF(LOAD_ROM,ROM!BW260,IF(AND(MMU_CLK,MMU_MEMW,CELL("address",BW399)=CELL("address",OFFSET(RAM0,MMU_RAM_X,MMU_RAM_Y))),MMU_VAL,BW399)))</f>
        <v>0</v>
      </c>
      <c r="BX399" s="50">
        <f t="array" aca="1" ref="BX399" ca="1">IF(RESET,0,IF(LOAD_ROM,ROM!BX260,IF(AND(MMU_CLK,MMU_MEMW,CELL("address",BX399)=CELL("address",OFFSET(RAM0,MMU_RAM_X,MMU_RAM_Y))),MMU_VAL,BX399)))</f>
        <v>0</v>
      </c>
      <c r="BY399" s="50">
        <f t="array" aca="1" ref="BY399" ca="1">IF(RESET,0,IF(LOAD_ROM,ROM!BY260,IF(AND(MMU_CLK,MMU_MEMW,CELL("address",BY399)=CELL("address",OFFSET(RAM0,MMU_RAM_X,MMU_RAM_Y))),MMU_VAL,BY399)))</f>
        <v>0</v>
      </c>
      <c r="BZ399" s="50">
        <f t="array" aca="1" ref="BZ399" ca="1">IF(RESET,0,IF(LOAD_ROM,ROM!BZ260,IF(AND(MMU_CLK,MMU_MEMW,CELL("address",BZ399)=CELL("address",OFFSET(RAM0,MMU_RAM_X,MMU_RAM_Y))),MMU_VAL,BZ399)))</f>
        <v>0</v>
      </c>
      <c r="CA399" s="50">
        <f t="array" aca="1" ref="CA399" ca="1">IF(RESET,0,IF(LOAD_ROM,ROM!CA260,IF(AND(MMU_CLK,MMU_MEMW,CELL("address",CA399)=CELL("address",OFFSET(RAM0,MMU_RAM_X,MMU_RAM_Y))),MMU_VAL,CA399)))</f>
        <v>0</v>
      </c>
      <c r="CB399" s="50">
        <f t="array" aca="1" ref="CB399" ca="1">IF(RESET,0,IF(LOAD_ROM,ROM!CB260,IF(AND(MMU_CLK,MMU_MEMW,CELL("address",CB399)=CELL("address",OFFSET(RAM0,MMU_RAM_X,MMU_RAM_Y))),MMU_VAL,CB399)))</f>
        <v>0</v>
      </c>
      <c r="CC399" s="50">
        <f t="array" aca="1" ref="CC399" ca="1">IF(RESET,0,IF(LOAD_ROM,ROM!CC260,IF(AND(MMU_CLK,MMU_MEMW,CELL("address",CC399)=CELL("address",OFFSET(RAM0,MMU_RAM_X,MMU_RAM_Y))),MMU_VAL,CC399)))</f>
        <v>0</v>
      </c>
      <c r="CD399" s="50">
        <f t="array" aca="1" ref="CD399" ca="1">IF(RESET,0,IF(LOAD_ROM,ROM!CD260,IF(AND(MMU_CLK,MMU_MEMW,CELL("address",CD399)=CELL("address",OFFSET(RAM0,MMU_RAM_X,MMU_RAM_Y))),MMU_VAL,CD399)))</f>
        <v>0</v>
      </c>
      <c r="CE399" s="50">
        <f t="array" aca="1" ref="CE399" ca="1">IF(RESET,0,IF(LOAD_ROM,ROM!CE260,IF(AND(MMU_CLK,MMU_MEMW,CELL("address",CE399)=CELL("address",OFFSET(RAM0,MMU_RAM_X,MMU_RAM_Y))),MMU_VAL,CE399)))</f>
        <v>0</v>
      </c>
      <c r="CF399" s="50">
        <f t="array" aca="1" ref="CF399" ca="1">IF(RESET,0,IF(LOAD_ROM,ROM!CF260,IF(AND(MMU_CLK,MMU_MEMW,CELL("address",CF399)=CELL("address",OFFSET(RAM0,MMU_RAM_X,MMU_RAM_Y))),MMU_VAL,CF399)))</f>
        <v>0</v>
      </c>
      <c r="CG399" s="50">
        <f t="array" aca="1" ref="CG399" ca="1">IF(RESET,0,IF(LOAD_ROM,ROM!CG260,IF(AND(MMU_CLK,MMU_MEMW,CELL("address",CG399)=CELL("address",OFFSET(RAM0,MMU_RAM_X,MMU_RAM_Y))),MMU_VAL,CG399)))</f>
        <v>0</v>
      </c>
      <c r="CH399" s="50">
        <f t="array" aca="1" ref="CH399" ca="1">IF(RESET,0,IF(LOAD_ROM,ROM!CH260,IF(AND(MMU_CLK,MMU_MEMW,CELL("address",CH399)=CELL("address",OFFSET(RAM0,MMU_RAM_X,MMU_RAM_Y))),MMU_VAL,CH399)))</f>
        <v>0</v>
      </c>
      <c r="CI399" s="50">
        <f t="array" aca="1" ref="CI399" ca="1">IF(RESET,0,IF(LOAD_ROM,ROM!CI260,IF(AND(MMU_CLK,MMU_MEMW,CELL("address",CI399)=CELL("address",OFFSET(RAM0,MMU_RAM_X,MMU_RAM_Y))),MMU_VAL,CI399)))</f>
        <v>0</v>
      </c>
      <c r="CJ399" s="50">
        <f t="array" aca="1" ref="CJ399" ca="1">IF(RESET,0,IF(LOAD_ROM,ROM!CJ260,IF(AND(MMU_CLK,MMU_MEMW,CELL("address",CJ399)=CELL("address",OFFSET(RAM0,MMU_RAM_X,MMU_RAM_Y))),MMU_VAL,CJ399)))</f>
        <v>0</v>
      </c>
      <c r="CK399" s="50">
        <f t="array" aca="1" ref="CK399" ca="1">IF(RESET,0,IF(LOAD_ROM,ROM!CK260,IF(AND(MMU_CLK,MMU_MEMW,CELL("address",CK399)=CELL("address",OFFSET(RAM0,MMU_RAM_X,MMU_RAM_Y))),MMU_VAL,CK399)))</f>
        <v>0</v>
      </c>
      <c r="CL399" s="50">
        <f t="array" aca="1" ref="CL399" ca="1">IF(RESET,0,IF(LOAD_ROM,ROM!CL260,IF(AND(MMU_CLK,MMU_MEMW,CELL("address",CL399)=CELL("address",OFFSET(RAM0,MMU_RAM_X,MMU_RAM_Y))),MMU_VAL,CL399)))</f>
        <v>0</v>
      </c>
      <c r="CM399" s="50">
        <f t="array" aca="1" ref="CM399" ca="1">IF(RESET,0,IF(LOAD_ROM,ROM!CM260,IF(AND(MMU_CLK,MMU_MEMW,CELL("address",CM399)=CELL("address",OFFSET(RAM0,MMU_RAM_X,MMU_RAM_Y))),MMU_VAL,CM399)))</f>
        <v>0</v>
      </c>
      <c r="CN399" s="50">
        <f t="array" aca="1" ref="CN399" ca="1">IF(RESET,0,IF(LOAD_ROM,ROM!CN260,IF(AND(MMU_CLK,MMU_MEMW,CELL("address",CN399)=CELL("address",OFFSET(RAM0,MMU_RAM_X,MMU_RAM_Y))),MMU_VAL,CN399)))</f>
        <v>0</v>
      </c>
      <c r="CO399" s="50">
        <f t="array" aca="1" ref="CO399" ca="1">IF(RESET,0,IF(LOAD_ROM,ROM!CO260,IF(AND(MMU_CLK,MMU_MEMW,CELL("address",CO399)=CELL("address",OFFSET(RAM0,MMU_RAM_X,MMU_RAM_Y))),MMU_VAL,CO399)))</f>
        <v>0</v>
      </c>
      <c r="CP399" s="50">
        <f t="array" aca="1" ref="CP399" ca="1">IF(RESET,0,IF(LOAD_ROM,ROM!CP260,IF(AND(MMU_CLK,MMU_MEMW,CELL("address",CP399)=CELL("address",OFFSET(RAM0,MMU_RAM_X,MMU_RAM_Y))),MMU_VAL,CP399)))</f>
        <v>0</v>
      </c>
      <c r="CQ399" s="50">
        <f t="array" aca="1" ref="CQ399" ca="1">IF(RESET,0,IF(LOAD_ROM,ROM!CQ260,IF(AND(MMU_CLK,MMU_MEMW,CELL("address",CQ399)=CELL("address",OFFSET(RAM0,MMU_RAM_X,MMU_RAM_Y))),MMU_VAL,CQ399)))</f>
        <v>0</v>
      </c>
      <c r="CR399" s="50">
        <f t="array" aca="1" ref="CR399" ca="1">IF(RESET,0,IF(LOAD_ROM,ROM!CR260,IF(AND(MMU_CLK,MMU_MEMW,CELL("address",CR399)=CELL("address",OFFSET(RAM0,MMU_RAM_X,MMU_RAM_Y))),MMU_VAL,CR399)))</f>
        <v>0</v>
      </c>
      <c r="CS399" s="50">
        <f t="array" aca="1" ref="CS399" ca="1">IF(RESET,0,IF(LOAD_ROM,ROM!CS260,IF(AND(MMU_CLK,MMU_MEMW,CELL("address",CS399)=CELL("address",OFFSET(RAM0,MMU_RAM_X,MMU_RAM_Y))),MMU_VAL,CS399)))</f>
        <v>0</v>
      </c>
      <c r="CT399" s="50">
        <f t="array" aca="1" ref="CT399" ca="1">IF(RESET,0,IF(LOAD_ROM,ROM!CT260,IF(AND(MMU_CLK,MMU_MEMW,CELL("address",CT399)=CELL("address",OFFSET(RAM0,MMU_RAM_X,MMU_RAM_Y))),MMU_VAL,CT399)))</f>
        <v>0</v>
      </c>
      <c r="CU399" s="50">
        <f t="array" aca="1" ref="CU399" ca="1">IF(RESET,0,IF(LOAD_ROM,ROM!CU260,IF(AND(MMU_CLK,MMU_MEMW,CELL("address",CU399)=CELL("address",OFFSET(RAM0,MMU_RAM_X,MMU_RAM_Y))),MMU_VAL,CU399)))</f>
        <v>0</v>
      </c>
      <c r="CV399" s="50">
        <f t="array" aca="1" ref="CV399" ca="1">IF(RESET,0,IF(LOAD_ROM,ROM!CV260,IF(AND(MMU_CLK,MMU_MEMW,CELL("address",CV399)=CELL("address",OFFSET(RAM0,MMU_RAM_X,MMU_RAM_Y))),MMU_VAL,CV399)))</f>
        <v>0</v>
      </c>
      <c r="CW399" s="50">
        <f t="array" aca="1" ref="CW399" ca="1">IF(RESET,0,IF(LOAD_ROM,ROM!CW260,IF(AND(MMU_CLK,MMU_MEMW,CELL("address",CW399)=CELL("address",OFFSET(RAM0,MMU_RAM_X,MMU_RAM_Y))),MMU_VAL,CW399)))</f>
        <v>0</v>
      </c>
      <c r="CX399" s="50">
        <f t="array" aca="1" ref="CX399" ca="1">IF(RESET,0,IF(LOAD_ROM,ROM!CX260,IF(AND(MMU_CLK,MMU_MEMW,CELL("address",CX399)=CELL("address",OFFSET(RAM0,MMU_RAM_X,MMU_RAM_Y))),MMU_VAL,CX399)))</f>
        <v>0</v>
      </c>
      <c r="CY399" s="50">
        <f t="array" aca="1" ref="CY399" ca="1">IF(RESET,0,IF(LOAD_ROM,ROM!CY260,IF(AND(MMU_CLK,MMU_MEMW,CELL("address",CY399)=CELL("address",OFFSET(RAM0,MMU_RAM_X,MMU_RAM_Y))),MMU_VAL,CY399)))</f>
        <v>0</v>
      </c>
      <c r="CZ399" s="50">
        <f t="array" aca="1" ref="CZ399" ca="1">IF(RESET,0,IF(LOAD_ROM,ROM!CZ260,IF(AND(MMU_CLK,MMU_MEMW,CELL("address",CZ399)=CELL("address",OFFSET(RAM0,MMU_RAM_X,MMU_RAM_Y))),MMU_VAL,CZ399)))</f>
        <v>0</v>
      </c>
      <c r="DA399" s="50">
        <f t="array" aca="1" ref="DA399" ca="1">IF(RESET,0,IF(LOAD_ROM,ROM!DA260,IF(AND(MMU_CLK,MMU_MEMW,CELL("address",DA399)=CELL("address",OFFSET(RAM0,MMU_RAM_X,MMU_RAM_Y))),MMU_VAL,DA399)))</f>
        <v>0</v>
      </c>
      <c r="DB399" s="50">
        <f t="array" aca="1" ref="DB399" ca="1">IF(RESET,0,IF(LOAD_ROM,ROM!DB260,IF(AND(MMU_CLK,MMU_MEMW,CELL("address",DB399)=CELL("address",OFFSET(RAM0,MMU_RAM_X,MMU_RAM_Y))),MMU_VAL,DB399)))</f>
        <v>0</v>
      </c>
      <c r="DC399" s="50">
        <f t="array" aca="1" ref="DC399" ca="1">IF(RESET,0,IF(LOAD_ROM,ROM!DC260,IF(AND(MMU_CLK,MMU_MEMW,CELL("address",DC399)=CELL("address",OFFSET(RAM0,MMU_RAM_X,MMU_RAM_Y))),MMU_VAL,DC399)))</f>
        <v>0</v>
      </c>
      <c r="DD399" s="50">
        <f t="array" aca="1" ref="DD399" ca="1">IF(RESET,0,IF(LOAD_ROM,ROM!DD260,IF(AND(MMU_CLK,MMU_MEMW,CELL("address",DD399)=CELL("address",OFFSET(RAM0,MMU_RAM_X,MMU_RAM_Y))),MMU_VAL,DD399)))</f>
        <v>0</v>
      </c>
      <c r="DE399" s="50">
        <f t="array" aca="1" ref="DE399" ca="1">IF(RESET,0,IF(LOAD_ROM,ROM!DE260,IF(AND(MMU_CLK,MMU_MEMW,CELL("address",DE399)=CELL("address",OFFSET(RAM0,MMU_RAM_X,MMU_RAM_Y))),MMU_VAL,DE399)))</f>
        <v>0</v>
      </c>
      <c r="DF399" s="50">
        <f t="array" aca="1" ref="DF399" ca="1">IF(RESET,0,IF(LOAD_ROM,ROM!DF260,IF(AND(MMU_CLK,MMU_MEMW,CELL("address",DF399)=CELL("address",OFFSET(RAM0,MMU_RAM_X,MMU_RAM_Y))),MMU_VAL,DF399)))</f>
        <v>0</v>
      </c>
      <c r="DG399" s="50">
        <f t="array" aca="1" ref="DG399" ca="1">IF(RESET,0,IF(LOAD_ROM,ROM!DG260,IF(AND(MMU_CLK,MMU_MEMW,CELL("address",DG399)=CELL("address",OFFSET(RAM0,MMU_RAM_X,MMU_RAM_Y))),MMU_VAL,DG399)))</f>
        <v>0</v>
      </c>
      <c r="DH399" s="50">
        <f t="array" aca="1" ref="DH399" ca="1">IF(RESET,0,IF(LOAD_ROM,ROM!DH260,IF(AND(MMU_CLK,MMU_MEMW,CELL("address",DH399)=CELL("address",OFFSET(RAM0,MMU_RAM_X,MMU_RAM_Y))),MMU_VAL,DH399)))</f>
        <v>0</v>
      </c>
      <c r="DI399" s="50">
        <f t="array" aca="1" ref="DI399" ca="1">IF(RESET,0,IF(LOAD_ROM,ROM!DI260,IF(AND(MMU_CLK,MMU_MEMW,CELL("address",DI399)=CELL("address",OFFSET(RAM0,MMU_RAM_X,MMU_RAM_Y))),MMU_VAL,DI399)))</f>
        <v>0</v>
      </c>
      <c r="DJ399" s="50">
        <f t="array" aca="1" ref="DJ399" ca="1">IF(RESET,0,IF(LOAD_ROM,ROM!DJ260,IF(AND(MMU_CLK,MMU_MEMW,CELL("address",DJ399)=CELL("address",OFFSET(RAM0,MMU_RAM_X,MMU_RAM_Y))),MMU_VAL,DJ399)))</f>
        <v>0</v>
      </c>
      <c r="DK399" s="50">
        <f t="array" aca="1" ref="DK399" ca="1">IF(RESET,0,IF(LOAD_ROM,ROM!DK260,IF(AND(MMU_CLK,MMU_MEMW,CELL("address",DK399)=CELL("address",OFFSET(RAM0,MMU_RAM_X,MMU_RAM_Y))),MMU_VAL,DK399)))</f>
        <v>0</v>
      </c>
      <c r="DL399" s="50">
        <f t="array" aca="1" ref="DL399" ca="1">IF(RESET,0,IF(LOAD_ROM,ROM!DL260,IF(AND(MMU_CLK,MMU_MEMW,CELL("address",DL399)=CELL("address",OFFSET(RAM0,MMU_RAM_X,MMU_RAM_Y))),MMU_VAL,DL399)))</f>
        <v>0</v>
      </c>
      <c r="DM399" s="50">
        <f t="array" aca="1" ref="DM399" ca="1">IF(RESET,0,IF(LOAD_ROM,ROM!DM260,IF(AND(MMU_CLK,MMU_MEMW,CELL("address",DM399)=CELL("address",OFFSET(RAM0,MMU_RAM_X,MMU_RAM_Y))),MMU_VAL,DM399)))</f>
        <v>0</v>
      </c>
      <c r="DN399" s="50">
        <f t="array" aca="1" ref="DN399" ca="1">IF(RESET,0,IF(LOAD_ROM,ROM!DN260,IF(AND(MMU_CLK,MMU_MEMW,CELL("address",DN399)=CELL("address",OFFSET(RAM0,MMU_RAM_X,MMU_RAM_Y))),MMU_VAL,DN399)))</f>
        <v>0</v>
      </c>
      <c r="DO399" s="50">
        <f t="array" aca="1" ref="DO399" ca="1">IF(RESET,0,IF(LOAD_ROM,ROM!DO260,IF(AND(MMU_CLK,MMU_MEMW,CELL("address",DO399)=CELL("address",OFFSET(RAM0,MMU_RAM_X,MMU_RAM_Y))),MMU_VAL,DO399)))</f>
        <v>0</v>
      </c>
      <c r="DP399" s="50">
        <f t="array" aca="1" ref="DP399" ca="1">IF(RESET,0,IF(LOAD_ROM,ROM!DP260,IF(AND(MMU_CLK,MMU_MEMW,CELL("address",DP399)=CELL("address",OFFSET(RAM0,MMU_RAM_X,MMU_RAM_Y))),MMU_VAL,DP399)))</f>
        <v>0</v>
      </c>
      <c r="DQ399" s="50">
        <f t="array" aca="1" ref="DQ399" ca="1">IF(RESET,0,IF(LOAD_ROM,ROM!DQ260,IF(AND(MMU_CLK,MMU_MEMW,CELL("address",DQ399)=CELL("address",OFFSET(RAM0,MMU_RAM_X,MMU_RAM_Y))),MMU_VAL,DQ399)))</f>
        <v>0</v>
      </c>
      <c r="DR399" s="50">
        <f t="array" aca="1" ref="DR399" ca="1">IF(RESET,0,IF(LOAD_ROM,ROM!DR260,IF(AND(MMU_CLK,MMU_MEMW,CELL("address",DR399)=CELL("address",OFFSET(RAM0,MMU_RAM_X,MMU_RAM_Y))),MMU_VAL,DR399)))</f>
        <v>0</v>
      </c>
      <c r="DS399" s="50">
        <f t="array" aca="1" ref="DS399" ca="1">IF(RESET,0,IF(LOAD_ROM,ROM!DS260,IF(AND(MMU_CLK,MMU_MEMW,CELL("address",DS399)=CELL("address",OFFSET(RAM0,MMU_RAM_X,MMU_RAM_Y))),MMU_VAL,DS399)))</f>
        <v>0</v>
      </c>
      <c r="DT399" s="50">
        <f t="array" aca="1" ref="DT399" ca="1">IF(RESET,0,IF(LOAD_ROM,ROM!DT260,IF(AND(MMU_CLK,MMU_MEMW,CELL("address",DT399)=CELL("address",OFFSET(RAM0,MMU_RAM_X,MMU_RAM_Y))),MMU_VAL,DT399)))</f>
        <v>0</v>
      </c>
      <c r="DU399" s="50">
        <f t="array" aca="1" ref="DU399" ca="1">IF(RESET,0,IF(LOAD_ROM,ROM!DU260,IF(AND(MMU_CLK,MMU_MEMW,CELL("address",DU399)=CELL("address",OFFSET(RAM0,MMU_RAM_X,MMU_RAM_Y))),MMU_VAL,DU399)))</f>
        <v>0</v>
      </c>
      <c r="DV399" s="50">
        <f t="array" aca="1" ref="DV399" ca="1">IF(RESET,0,IF(LOAD_ROM,ROM!DV260,IF(AND(MMU_CLK,MMU_MEMW,CELL("address",DV399)=CELL("address",OFFSET(RAM0,MMU_RAM_X,MMU_RAM_Y))),MMU_VAL,DV399)))</f>
        <v>0</v>
      </c>
      <c r="DW399" s="50">
        <f t="array" aca="1" ref="DW399" ca="1">IF(RESET,0,IF(LOAD_ROM,ROM!DW260,IF(AND(MMU_CLK,MMU_MEMW,CELL("address",DW399)=CELL("address",OFFSET(RAM0,MMU_RAM_X,MMU_RAM_Y))),MMU_VAL,DW399)))</f>
        <v>0</v>
      </c>
      <c r="DX399" s="50">
        <f t="array" aca="1" ref="DX399" ca="1">IF(RESET,0,IF(LOAD_ROM,ROM!DX260,IF(AND(MMU_CLK,MMU_MEMW,CELL("address",DX399)=CELL("address",OFFSET(RAM0,MMU_RAM_X,MMU_RAM_Y))),MMU_VAL,DX399)))</f>
        <v>0</v>
      </c>
    </row>
    <row r="400" spans="1:128" x14ac:dyDescent="0.35">
      <c r="A400" s="50">
        <f t="array" aca="1" ref="A400" ca="1">IF(RESET,0,IF(LOAD_ROM,ROM!A261,IF(AND(MMU_CLK,MMU_MEMW,CELL("address",A400)=CELL("address",OFFSET(RAM0,MMU_RAM_X,MMU_RAM_Y))),MMU_VAL,A400)))</f>
        <v>0</v>
      </c>
      <c r="B400" s="50">
        <f t="array" aca="1" ref="B400" ca="1">IF(RESET,0,IF(LOAD_ROM,ROM!B261,IF(AND(MMU_CLK,MMU_MEMW,CELL("address",B400)=CELL("address",OFFSET(RAM0,MMU_RAM_X,MMU_RAM_Y))),MMU_VAL,B400)))</f>
        <v>0</v>
      </c>
      <c r="C400" s="50">
        <f t="array" aca="1" ref="C400" ca="1">IF(RESET,0,IF(LOAD_ROM,ROM!C261,IF(AND(MMU_CLK,MMU_MEMW,CELL("address",C400)=CELL("address",OFFSET(RAM0,MMU_RAM_X,MMU_RAM_Y))),MMU_VAL,C400)))</f>
        <v>0</v>
      </c>
      <c r="D400" s="50">
        <f t="array" aca="1" ref="D400" ca="1">IF(RESET,0,IF(LOAD_ROM,ROM!D261,IF(AND(MMU_CLK,MMU_MEMW,CELL("address",D400)=CELL("address",OFFSET(RAM0,MMU_RAM_X,MMU_RAM_Y))),MMU_VAL,D400)))</f>
        <v>0</v>
      </c>
      <c r="E400" s="50">
        <f t="array" aca="1" ref="E400" ca="1">IF(RESET,0,IF(LOAD_ROM,ROM!E261,IF(AND(MMU_CLK,MMU_MEMW,CELL("address",E400)=CELL("address",OFFSET(RAM0,MMU_RAM_X,MMU_RAM_Y))),MMU_VAL,E400)))</f>
        <v>0</v>
      </c>
      <c r="F400" s="50">
        <f t="array" aca="1" ref="F400" ca="1">IF(RESET,0,IF(LOAD_ROM,ROM!F261,IF(AND(MMU_CLK,MMU_MEMW,CELL("address",F400)=CELL("address",OFFSET(RAM0,MMU_RAM_X,MMU_RAM_Y))),MMU_VAL,F400)))</f>
        <v>0</v>
      </c>
      <c r="G400" s="50">
        <f t="array" aca="1" ref="G400" ca="1">IF(RESET,0,IF(LOAD_ROM,ROM!G261,IF(AND(MMU_CLK,MMU_MEMW,CELL("address",G400)=CELL("address",OFFSET(RAM0,MMU_RAM_X,MMU_RAM_Y))),MMU_VAL,G400)))</f>
        <v>0</v>
      </c>
      <c r="H400" s="50">
        <f t="array" aca="1" ref="H400" ca="1">IF(RESET,0,IF(LOAD_ROM,ROM!H261,IF(AND(MMU_CLK,MMU_MEMW,CELL("address",H400)=CELL("address",OFFSET(RAM0,MMU_RAM_X,MMU_RAM_Y))),MMU_VAL,H400)))</f>
        <v>0</v>
      </c>
      <c r="I400" s="50">
        <f t="array" aca="1" ref="I400" ca="1">IF(RESET,0,IF(LOAD_ROM,ROM!I261,IF(AND(MMU_CLK,MMU_MEMW,CELL("address",I400)=CELL("address",OFFSET(RAM0,MMU_RAM_X,MMU_RAM_Y))),MMU_VAL,I400)))</f>
        <v>0</v>
      </c>
      <c r="J400" s="50">
        <f t="array" aca="1" ref="J400" ca="1">IF(RESET,0,IF(LOAD_ROM,ROM!J261,IF(AND(MMU_CLK,MMU_MEMW,CELL("address",J400)=CELL("address",OFFSET(RAM0,MMU_RAM_X,MMU_RAM_Y))),MMU_VAL,J400)))</f>
        <v>0</v>
      </c>
      <c r="K400" s="50">
        <f t="array" aca="1" ref="K400" ca="1">IF(RESET,0,IF(LOAD_ROM,ROM!K261,IF(AND(MMU_CLK,MMU_MEMW,CELL("address",K400)=CELL("address",OFFSET(RAM0,MMU_RAM_X,MMU_RAM_Y))),MMU_VAL,K400)))</f>
        <v>0</v>
      </c>
      <c r="L400" s="50">
        <f t="array" aca="1" ref="L400" ca="1">IF(RESET,0,IF(LOAD_ROM,ROM!L261,IF(AND(MMU_CLK,MMU_MEMW,CELL("address",L400)=CELL("address",OFFSET(RAM0,MMU_RAM_X,MMU_RAM_Y))),MMU_VAL,L400)))</f>
        <v>0</v>
      </c>
      <c r="M400" s="50">
        <f t="array" aca="1" ref="M400" ca="1">IF(RESET,0,IF(LOAD_ROM,ROM!M261,IF(AND(MMU_CLK,MMU_MEMW,CELL("address",M400)=CELL("address",OFFSET(RAM0,MMU_RAM_X,MMU_RAM_Y))),MMU_VAL,M400)))</f>
        <v>0</v>
      </c>
      <c r="N400" s="50">
        <f t="array" aca="1" ref="N400" ca="1">IF(RESET,0,IF(LOAD_ROM,ROM!N261,IF(AND(MMU_CLK,MMU_MEMW,CELL("address",N400)=CELL("address",OFFSET(RAM0,MMU_RAM_X,MMU_RAM_Y))),MMU_VAL,N400)))</f>
        <v>0</v>
      </c>
      <c r="O400" s="50">
        <f t="array" aca="1" ref="O400" ca="1">IF(RESET,0,IF(LOAD_ROM,ROM!O261,IF(AND(MMU_CLK,MMU_MEMW,CELL("address",O400)=CELL("address",OFFSET(RAM0,MMU_RAM_X,MMU_RAM_Y))),MMU_VAL,O400)))</f>
        <v>0</v>
      </c>
      <c r="P400" s="50">
        <f t="array" aca="1" ref="P400" ca="1">IF(RESET,0,IF(LOAD_ROM,ROM!P261,IF(AND(MMU_CLK,MMU_MEMW,CELL("address",P400)=CELL("address",OFFSET(RAM0,MMU_RAM_X,MMU_RAM_Y))),MMU_VAL,P400)))</f>
        <v>0</v>
      </c>
      <c r="Q400" s="50">
        <f t="array" aca="1" ref="Q400" ca="1">IF(RESET,0,IF(LOAD_ROM,ROM!Q261,IF(AND(MMU_CLK,MMU_MEMW,CELL("address",Q400)=CELL("address",OFFSET(RAM0,MMU_RAM_X,MMU_RAM_Y))),MMU_VAL,Q400)))</f>
        <v>0</v>
      </c>
      <c r="R400" s="50">
        <f t="array" aca="1" ref="R400" ca="1">IF(RESET,0,IF(LOAD_ROM,ROM!R261,IF(AND(MMU_CLK,MMU_MEMW,CELL("address",R400)=CELL("address",OFFSET(RAM0,MMU_RAM_X,MMU_RAM_Y))),MMU_VAL,R400)))</f>
        <v>0</v>
      </c>
      <c r="S400" s="50">
        <f t="array" aca="1" ref="S400" ca="1">IF(RESET,0,IF(LOAD_ROM,ROM!S261,IF(AND(MMU_CLK,MMU_MEMW,CELL("address",S400)=CELL("address",OFFSET(RAM0,MMU_RAM_X,MMU_RAM_Y))),MMU_VAL,S400)))</f>
        <v>0</v>
      </c>
      <c r="T400" s="50">
        <f t="array" aca="1" ref="T400" ca="1">IF(RESET,0,IF(LOAD_ROM,ROM!T261,IF(AND(MMU_CLK,MMU_MEMW,CELL("address",T400)=CELL("address",OFFSET(RAM0,MMU_RAM_X,MMU_RAM_Y))),MMU_VAL,T400)))</f>
        <v>0</v>
      </c>
      <c r="U400" s="50">
        <f t="array" aca="1" ref="U400" ca="1">IF(RESET,0,IF(LOAD_ROM,ROM!U261,IF(AND(MMU_CLK,MMU_MEMW,CELL("address",U400)=CELL("address",OFFSET(RAM0,MMU_RAM_X,MMU_RAM_Y))),MMU_VAL,U400)))</f>
        <v>0</v>
      </c>
      <c r="V400" s="50">
        <f t="array" aca="1" ref="V400" ca="1">IF(RESET,0,IF(LOAD_ROM,ROM!V261,IF(AND(MMU_CLK,MMU_MEMW,CELL("address",V400)=CELL("address",OFFSET(RAM0,MMU_RAM_X,MMU_RAM_Y))),MMU_VAL,V400)))</f>
        <v>0</v>
      </c>
      <c r="W400" s="50">
        <f t="array" aca="1" ref="W400" ca="1">IF(RESET,0,IF(LOAD_ROM,ROM!W261,IF(AND(MMU_CLK,MMU_MEMW,CELL("address",W400)=CELL("address",OFFSET(RAM0,MMU_RAM_X,MMU_RAM_Y))),MMU_VAL,W400)))</f>
        <v>0</v>
      </c>
      <c r="X400" s="50">
        <f t="array" aca="1" ref="X400" ca="1">IF(RESET,0,IF(LOAD_ROM,ROM!X261,IF(AND(MMU_CLK,MMU_MEMW,CELL("address",X400)=CELL("address",OFFSET(RAM0,MMU_RAM_X,MMU_RAM_Y))),MMU_VAL,X400)))</f>
        <v>0</v>
      </c>
      <c r="Y400" s="50">
        <f t="array" aca="1" ref="Y400" ca="1">IF(RESET,0,IF(LOAD_ROM,ROM!Y261,IF(AND(MMU_CLK,MMU_MEMW,CELL("address",Y400)=CELL("address",OFFSET(RAM0,MMU_RAM_X,MMU_RAM_Y))),MMU_VAL,Y400)))</f>
        <v>0</v>
      </c>
      <c r="Z400" s="50">
        <f t="array" aca="1" ref="Z400" ca="1">IF(RESET,0,IF(LOAD_ROM,ROM!Z261,IF(AND(MMU_CLK,MMU_MEMW,CELL("address",Z400)=CELL("address",OFFSET(RAM0,MMU_RAM_X,MMU_RAM_Y))),MMU_VAL,Z400)))</f>
        <v>0</v>
      </c>
      <c r="AA400" s="50">
        <f t="array" aca="1" ref="AA400" ca="1">IF(RESET,0,IF(LOAD_ROM,ROM!AA261,IF(AND(MMU_CLK,MMU_MEMW,CELL("address",AA400)=CELL("address",OFFSET(RAM0,MMU_RAM_X,MMU_RAM_Y))),MMU_VAL,AA400)))</f>
        <v>0</v>
      </c>
      <c r="AB400" s="50">
        <f t="array" aca="1" ref="AB400" ca="1">IF(RESET,0,IF(LOAD_ROM,ROM!AB261,IF(AND(MMU_CLK,MMU_MEMW,CELL("address",AB400)=CELL("address",OFFSET(RAM0,MMU_RAM_X,MMU_RAM_Y))),MMU_VAL,AB400)))</f>
        <v>0</v>
      </c>
      <c r="AC400" s="50">
        <f t="array" aca="1" ref="AC400" ca="1">IF(RESET,0,IF(LOAD_ROM,ROM!AC261,IF(AND(MMU_CLK,MMU_MEMW,CELL("address",AC400)=CELL("address",OFFSET(RAM0,MMU_RAM_X,MMU_RAM_Y))),MMU_VAL,AC400)))</f>
        <v>0</v>
      </c>
      <c r="AD400" s="50">
        <f t="array" aca="1" ref="AD400" ca="1">IF(RESET,0,IF(LOAD_ROM,ROM!AD261,IF(AND(MMU_CLK,MMU_MEMW,CELL("address",AD400)=CELL("address",OFFSET(RAM0,MMU_RAM_X,MMU_RAM_Y))),MMU_VAL,AD400)))</f>
        <v>0</v>
      </c>
      <c r="AE400" s="50">
        <f t="array" aca="1" ref="AE400" ca="1">IF(RESET,0,IF(LOAD_ROM,ROM!AE261,IF(AND(MMU_CLK,MMU_MEMW,CELL("address",AE400)=CELL("address",OFFSET(RAM0,MMU_RAM_X,MMU_RAM_Y))),MMU_VAL,AE400)))</f>
        <v>0</v>
      </c>
      <c r="AF400" s="50">
        <f t="array" aca="1" ref="AF400" ca="1">IF(RESET,0,IF(LOAD_ROM,ROM!AF261,IF(AND(MMU_CLK,MMU_MEMW,CELL("address",AF400)=CELL("address",OFFSET(RAM0,MMU_RAM_X,MMU_RAM_Y))),MMU_VAL,AF400)))</f>
        <v>0</v>
      </c>
      <c r="AG400" s="50">
        <f t="array" aca="1" ref="AG400" ca="1">IF(RESET,0,IF(LOAD_ROM,ROM!AG261,IF(AND(MMU_CLK,MMU_MEMW,CELL("address",AG400)=CELL("address",OFFSET(RAM0,MMU_RAM_X,MMU_RAM_Y))),MMU_VAL,AG400)))</f>
        <v>0</v>
      </c>
      <c r="AH400" s="50">
        <f t="array" aca="1" ref="AH400" ca="1">IF(RESET,0,IF(LOAD_ROM,ROM!AH261,IF(AND(MMU_CLK,MMU_MEMW,CELL("address",AH400)=CELL("address",OFFSET(RAM0,MMU_RAM_X,MMU_RAM_Y))),MMU_VAL,AH400)))</f>
        <v>0</v>
      </c>
      <c r="AI400" s="50">
        <f t="array" aca="1" ref="AI400" ca="1">IF(RESET,0,IF(LOAD_ROM,ROM!AI261,IF(AND(MMU_CLK,MMU_MEMW,CELL("address",AI400)=CELL("address",OFFSET(RAM0,MMU_RAM_X,MMU_RAM_Y))),MMU_VAL,AI400)))</f>
        <v>0</v>
      </c>
      <c r="AJ400" s="50">
        <f t="array" aca="1" ref="AJ400" ca="1">IF(RESET,0,IF(LOAD_ROM,ROM!AJ261,IF(AND(MMU_CLK,MMU_MEMW,CELL("address",AJ400)=CELL("address",OFFSET(RAM0,MMU_RAM_X,MMU_RAM_Y))),MMU_VAL,AJ400)))</f>
        <v>0</v>
      </c>
      <c r="AK400" s="50">
        <f t="array" aca="1" ref="AK400" ca="1">IF(RESET,0,IF(LOAD_ROM,ROM!AK261,IF(AND(MMU_CLK,MMU_MEMW,CELL("address",AK400)=CELL("address",OFFSET(RAM0,MMU_RAM_X,MMU_RAM_Y))),MMU_VAL,AK400)))</f>
        <v>0</v>
      </c>
      <c r="AL400" s="50">
        <f t="array" aca="1" ref="AL400" ca="1">IF(RESET,0,IF(LOAD_ROM,ROM!AL261,IF(AND(MMU_CLK,MMU_MEMW,CELL("address",AL400)=CELL("address",OFFSET(RAM0,MMU_RAM_X,MMU_RAM_Y))),MMU_VAL,AL400)))</f>
        <v>0</v>
      </c>
      <c r="AM400" s="50">
        <f t="array" aca="1" ref="AM400" ca="1">IF(RESET,0,IF(LOAD_ROM,ROM!AM261,IF(AND(MMU_CLK,MMU_MEMW,CELL("address",AM400)=CELL("address",OFFSET(RAM0,MMU_RAM_X,MMU_RAM_Y))),MMU_VAL,AM400)))</f>
        <v>0</v>
      </c>
      <c r="AN400" s="50">
        <f t="array" aca="1" ref="AN400" ca="1">IF(RESET,0,IF(LOAD_ROM,ROM!AN261,IF(AND(MMU_CLK,MMU_MEMW,CELL("address",AN400)=CELL("address",OFFSET(RAM0,MMU_RAM_X,MMU_RAM_Y))),MMU_VAL,AN400)))</f>
        <v>0</v>
      </c>
      <c r="AO400" s="50">
        <f t="array" aca="1" ref="AO400" ca="1">IF(RESET,0,IF(LOAD_ROM,ROM!AO261,IF(AND(MMU_CLK,MMU_MEMW,CELL("address",AO400)=CELL("address",OFFSET(RAM0,MMU_RAM_X,MMU_RAM_Y))),MMU_VAL,AO400)))</f>
        <v>0</v>
      </c>
      <c r="AP400" s="50">
        <f t="array" aca="1" ref="AP400" ca="1">IF(RESET,0,IF(LOAD_ROM,ROM!AP261,IF(AND(MMU_CLK,MMU_MEMW,CELL("address",AP400)=CELL("address",OFFSET(RAM0,MMU_RAM_X,MMU_RAM_Y))),MMU_VAL,AP400)))</f>
        <v>0</v>
      </c>
      <c r="AQ400" s="50">
        <f t="array" aca="1" ref="AQ400" ca="1">IF(RESET,0,IF(LOAD_ROM,ROM!AQ261,IF(AND(MMU_CLK,MMU_MEMW,CELL("address",AQ400)=CELL("address",OFFSET(RAM0,MMU_RAM_X,MMU_RAM_Y))),MMU_VAL,AQ400)))</f>
        <v>0</v>
      </c>
      <c r="AR400" s="50">
        <f t="array" aca="1" ref="AR400" ca="1">IF(RESET,0,IF(LOAD_ROM,ROM!AR261,IF(AND(MMU_CLK,MMU_MEMW,CELL("address",AR400)=CELL("address",OFFSET(RAM0,MMU_RAM_X,MMU_RAM_Y))),MMU_VAL,AR400)))</f>
        <v>0</v>
      </c>
      <c r="AS400" s="50">
        <f t="array" aca="1" ref="AS400" ca="1">IF(RESET,0,IF(LOAD_ROM,ROM!AS261,IF(AND(MMU_CLK,MMU_MEMW,CELL("address",AS400)=CELL("address",OFFSET(RAM0,MMU_RAM_X,MMU_RAM_Y))),MMU_VAL,AS400)))</f>
        <v>0</v>
      </c>
      <c r="AT400" s="50">
        <f t="array" aca="1" ref="AT400" ca="1">IF(RESET,0,IF(LOAD_ROM,ROM!AT261,IF(AND(MMU_CLK,MMU_MEMW,CELL("address",AT400)=CELL("address",OFFSET(RAM0,MMU_RAM_X,MMU_RAM_Y))),MMU_VAL,AT400)))</f>
        <v>0</v>
      </c>
      <c r="AU400" s="50">
        <f t="array" aca="1" ref="AU400" ca="1">IF(RESET,0,IF(LOAD_ROM,ROM!AU261,IF(AND(MMU_CLK,MMU_MEMW,CELL("address",AU400)=CELL("address",OFFSET(RAM0,MMU_RAM_X,MMU_RAM_Y))),MMU_VAL,AU400)))</f>
        <v>0</v>
      </c>
      <c r="AV400" s="50">
        <f t="array" aca="1" ref="AV400" ca="1">IF(RESET,0,IF(LOAD_ROM,ROM!AV261,IF(AND(MMU_CLK,MMU_MEMW,CELL("address",AV400)=CELL("address",OFFSET(RAM0,MMU_RAM_X,MMU_RAM_Y))),MMU_VAL,AV400)))</f>
        <v>0</v>
      </c>
      <c r="AW400" s="50">
        <f t="array" aca="1" ref="AW400" ca="1">IF(RESET,0,IF(LOAD_ROM,ROM!AW261,IF(AND(MMU_CLK,MMU_MEMW,CELL("address",AW400)=CELL("address",OFFSET(RAM0,MMU_RAM_X,MMU_RAM_Y))),MMU_VAL,AW400)))</f>
        <v>0</v>
      </c>
      <c r="AX400" s="50">
        <f t="array" aca="1" ref="AX400" ca="1">IF(RESET,0,IF(LOAD_ROM,ROM!AX261,IF(AND(MMU_CLK,MMU_MEMW,CELL("address",AX400)=CELL("address",OFFSET(RAM0,MMU_RAM_X,MMU_RAM_Y))),MMU_VAL,AX400)))</f>
        <v>0</v>
      </c>
      <c r="AY400" s="50">
        <f t="array" aca="1" ref="AY400" ca="1">IF(RESET,0,IF(LOAD_ROM,ROM!AY261,IF(AND(MMU_CLK,MMU_MEMW,CELL("address",AY400)=CELL("address",OFFSET(RAM0,MMU_RAM_X,MMU_RAM_Y))),MMU_VAL,AY400)))</f>
        <v>0</v>
      </c>
      <c r="AZ400" s="50">
        <f t="array" aca="1" ref="AZ400" ca="1">IF(RESET,0,IF(LOAD_ROM,ROM!AZ261,IF(AND(MMU_CLK,MMU_MEMW,CELL("address",AZ400)=CELL("address",OFFSET(RAM0,MMU_RAM_X,MMU_RAM_Y))),MMU_VAL,AZ400)))</f>
        <v>0</v>
      </c>
      <c r="BA400" s="50">
        <f t="array" aca="1" ref="BA400" ca="1">IF(RESET,0,IF(LOAD_ROM,ROM!BA261,IF(AND(MMU_CLK,MMU_MEMW,CELL("address",BA400)=CELL("address",OFFSET(RAM0,MMU_RAM_X,MMU_RAM_Y))),MMU_VAL,BA400)))</f>
        <v>0</v>
      </c>
      <c r="BB400" s="50">
        <f t="array" aca="1" ref="BB400" ca="1">IF(RESET,0,IF(LOAD_ROM,ROM!BB261,IF(AND(MMU_CLK,MMU_MEMW,CELL("address",BB400)=CELL("address",OFFSET(RAM0,MMU_RAM_X,MMU_RAM_Y))),MMU_VAL,BB400)))</f>
        <v>0</v>
      </c>
      <c r="BC400" s="50">
        <f t="array" aca="1" ref="BC400" ca="1">IF(RESET,0,IF(LOAD_ROM,ROM!BC261,IF(AND(MMU_CLK,MMU_MEMW,CELL("address",BC400)=CELL("address",OFFSET(RAM0,MMU_RAM_X,MMU_RAM_Y))),MMU_VAL,BC400)))</f>
        <v>0</v>
      </c>
      <c r="BD400" s="50">
        <f t="array" aca="1" ref="BD400" ca="1">IF(RESET,0,IF(LOAD_ROM,ROM!BD261,IF(AND(MMU_CLK,MMU_MEMW,CELL("address",BD400)=CELL("address",OFFSET(RAM0,MMU_RAM_X,MMU_RAM_Y))),MMU_VAL,BD400)))</f>
        <v>0</v>
      </c>
      <c r="BE400" s="50">
        <f t="array" aca="1" ref="BE400" ca="1">IF(RESET,0,IF(LOAD_ROM,ROM!BE261,IF(AND(MMU_CLK,MMU_MEMW,CELL("address",BE400)=CELL("address",OFFSET(RAM0,MMU_RAM_X,MMU_RAM_Y))),MMU_VAL,BE400)))</f>
        <v>0</v>
      </c>
      <c r="BF400" s="50">
        <f t="array" aca="1" ref="BF400" ca="1">IF(RESET,0,IF(LOAD_ROM,ROM!BF261,IF(AND(MMU_CLK,MMU_MEMW,CELL("address",BF400)=CELL("address",OFFSET(RAM0,MMU_RAM_X,MMU_RAM_Y))),MMU_VAL,BF400)))</f>
        <v>0</v>
      </c>
      <c r="BG400" s="50">
        <f t="array" aca="1" ref="BG400" ca="1">IF(RESET,0,IF(LOAD_ROM,ROM!BG261,IF(AND(MMU_CLK,MMU_MEMW,CELL("address",BG400)=CELL("address",OFFSET(RAM0,MMU_RAM_X,MMU_RAM_Y))),MMU_VAL,BG400)))</f>
        <v>0</v>
      </c>
      <c r="BH400" s="50">
        <f t="array" aca="1" ref="BH400" ca="1">IF(RESET,0,IF(LOAD_ROM,ROM!BH261,IF(AND(MMU_CLK,MMU_MEMW,CELL("address",BH400)=CELL("address",OFFSET(RAM0,MMU_RAM_X,MMU_RAM_Y))),MMU_VAL,BH400)))</f>
        <v>0</v>
      </c>
      <c r="BI400" s="50">
        <f t="array" aca="1" ref="BI400" ca="1">IF(RESET,0,IF(LOAD_ROM,ROM!BI261,IF(AND(MMU_CLK,MMU_MEMW,CELL("address",BI400)=CELL("address",OFFSET(RAM0,MMU_RAM_X,MMU_RAM_Y))),MMU_VAL,BI400)))</f>
        <v>0</v>
      </c>
      <c r="BJ400" s="50">
        <f t="array" aca="1" ref="BJ400" ca="1">IF(RESET,0,IF(LOAD_ROM,ROM!BJ261,IF(AND(MMU_CLK,MMU_MEMW,CELL("address",BJ400)=CELL("address",OFFSET(RAM0,MMU_RAM_X,MMU_RAM_Y))),MMU_VAL,BJ400)))</f>
        <v>0</v>
      </c>
      <c r="BK400" s="50">
        <f t="array" aca="1" ref="BK400" ca="1">IF(RESET,0,IF(LOAD_ROM,ROM!BK261,IF(AND(MMU_CLK,MMU_MEMW,CELL("address",BK400)=CELL("address",OFFSET(RAM0,MMU_RAM_X,MMU_RAM_Y))),MMU_VAL,BK400)))</f>
        <v>0</v>
      </c>
      <c r="BL400" s="50">
        <f t="array" aca="1" ref="BL400" ca="1">IF(RESET,0,IF(LOAD_ROM,ROM!BL261,IF(AND(MMU_CLK,MMU_MEMW,CELL("address",BL400)=CELL("address",OFFSET(RAM0,MMU_RAM_X,MMU_RAM_Y))),MMU_VAL,BL400)))</f>
        <v>0</v>
      </c>
      <c r="BM400" s="50">
        <f t="array" aca="1" ref="BM400" ca="1">IF(RESET,0,IF(LOAD_ROM,ROM!BM261,IF(AND(MMU_CLK,MMU_MEMW,CELL("address",BM400)=CELL("address",OFFSET(RAM0,MMU_RAM_X,MMU_RAM_Y))),MMU_VAL,BM400)))</f>
        <v>0</v>
      </c>
      <c r="BN400" s="50">
        <f t="array" aca="1" ref="BN400" ca="1">IF(RESET,0,IF(LOAD_ROM,ROM!BN261,IF(AND(MMU_CLK,MMU_MEMW,CELL("address",BN400)=CELL("address",OFFSET(RAM0,MMU_RAM_X,MMU_RAM_Y))),MMU_VAL,BN400)))</f>
        <v>0</v>
      </c>
      <c r="BO400" s="50">
        <f t="array" aca="1" ref="BO400" ca="1">IF(RESET,0,IF(LOAD_ROM,ROM!BO261,IF(AND(MMU_CLK,MMU_MEMW,CELL("address",BO400)=CELL("address",OFFSET(RAM0,MMU_RAM_X,MMU_RAM_Y))),MMU_VAL,BO400)))</f>
        <v>0</v>
      </c>
      <c r="BP400" s="50">
        <f t="array" aca="1" ref="BP400" ca="1">IF(RESET,0,IF(LOAD_ROM,ROM!BP261,IF(AND(MMU_CLK,MMU_MEMW,CELL("address",BP400)=CELL("address",OFFSET(RAM0,MMU_RAM_X,MMU_RAM_Y))),MMU_VAL,BP400)))</f>
        <v>0</v>
      </c>
      <c r="BQ400" s="50">
        <f t="array" aca="1" ref="BQ400" ca="1">IF(RESET,0,IF(LOAD_ROM,ROM!BQ261,IF(AND(MMU_CLK,MMU_MEMW,CELL("address",BQ400)=CELL("address",OFFSET(RAM0,MMU_RAM_X,MMU_RAM_Y))),MMU_VAL,BQ400)))</f>
        <v>0</v>
      </c>
      <c r="BR400" s="50">
        <f t="array" aca="1" ref="BR400" ca="1">IF(RESET,0,IF(LOAD_ROM,ROM!BR261,IF(AND(MMU_CLK,MMU_MEMW,CELL("address",BR400)=CELL("address",OFFSET(RAM0,MMU_RAM_X,MMU_RAM_Y))),MMU_VAL,BR400)))</f>
        <v>0</v>
      </c>
      <c r="BS400" s="50">
        <f t="array" aca="1" ref="BS400" ca="1">IF(RESET,0,IF(LOAD_ROM,ROM!BS261,IF(AND(MMU_CLK,MMU_MEMW,CELL("address",BS400)=CELL("address",OFFSET(RAM0,MMU_RAM_X,MMU_RAM_Y))),MMU_VAL,BS400)))</f>
        <v>0</v>
      </c>
      <c r="BT400" s="50">
        <f t="array" aca="1" ref="BT400" ca="1">IF(RESET,0,IF(LOAD_ROM,ROM!BT261,IF(AND(MMU_CLK,MMU_MEMW,CELL("address",BT400)=CELL("address",OFFSET(RAM0,MMU_RAM_X,MMU_RAM_Y))),MMU_VAL,BT400)))</f>
        <v>0</v>
      </c>
      <c r="BU400" s="50">
        <f t="array" aca="1" ref="BU400" ca="1">IF(RESET,0,IF(LOAD_ROM,ROM!BU261,IF(AND(MMU_CLK,MMU_MEMW,CELL("address",BU400)=CELL("address",OFFSET(RAM0,MMU_RAM_X,MMU_RAM_Y))),MMU_VAL,BU400)))</f>
        <v>0</v>
      </c>
      <c r="BV400" s="50">
        <f t="array" aca="1" ref="BV400" ca="1">IF(RESET,0,IF(LOAD_ROM,ROM!BV261,IF(AND(MMU_CLK,MMU_MEMW,CELL("address",BV400)=CELL("address",OFFSET(RAM0,MMU_RAM_X,MMU_RAM_Y))),MMU_VAL,BV400)))</f>
        <v>0</v>
      </c>
      <c r="BW400" s="50">
        <f t="array" aca="1" ref="BW400" ca="1">IF(RESET,0,IF(LOAD_ROM,ROM!BW261,IF(AND(MMU_CLK,MMU_MEMW,CELL("address",BW400)=CELL("address",OFFSET(RAM0,MMU_RAM_X,MMU_RAM_Y))),MMU_VAL,BW400)))</f>
        <v>0</v>
      </c>
      <c r="BX400" s="50">
        <f t="array" aca="1" ref="BX400" ca="1">IF(RESET,0,IF(LOAD_ROM,ROM!BX261,IF(AND(MMU_CLK,MMU_MEMW,CELL("address",BX400)=CELL("address",OFFSET(RAM0,MMU_RAM_X,MMU_RAM_Y))),MMU_VAL,BX400)))</f>
        <v>0</v>
      </c>
      <c r="BY400" s="50">
        <f t="array" aca="1" ref="BY400" ca="1">IF(RESET,0,IF(LOAD_ROM,ROM!BY261,IF(AND(MMU_CLK,MMU_MEMW,CELL("address",BY400)=CELL("address",OFFSET(RAM0,MMU_RAM_X,MMU_RAM_Y))),MMU_VAL,BY400)))</f>
        <v>0</v>
      </c>
      <c r="BZ400" s="50">
        <f t="array" aca="1" ref="BZ400" ca="1">IF(RESET,0,IF(LOAD_ROM,ROM!BZ261,IF(AND(MMU_CLK,MMU_MEMW,CELL("address",BZ400)=CELL("address",OFFSET(RAM0,MMU_RAM_X,MMU_RAM_Y))),MMU_VAL,BZ400)))</f>
        <v>0</v>
      </c>
      <c r="CA400" s="50">
        <f t="array" aca="1" ref="CA400" ca="1">IF(RESET,0,IF(LOAD_ROM,ROM!CA261,IF(AND(MMU_CLK,MMU_MEMW,CELL("address",CA400)=CELL("address",OFFSET(RAM0,MMU_RAM_X,MMU_RAM_Y))),MMU_VAL,CA400)))</f>
        <v>0</v>
      </c>
      <c r="CB400" s="50">
        <f t="array" aca="1" ref="CB400" ca="1">IF(RESET,0,IF(LOAD_ROM,ROM!CB261,IF(AND(MMU_CLK,MMU_MEMW,CELL("address",CB400)=CELL("address",OFFSET(RAM0,MMU_RAM_X,MMU_RAM_Y))),MMU_VAL,CB400)))</f>
        <v>0</v>
      </c>
      <c r="CC400" s="50">
        <f t="array" aca="1" ref="CC400" ca="1">IF(RESET,0,IF(LOAD_ROM,ROM!CC261,IF(AND(MMU_CLK,MMU_MEMW,CELL("address",CC400)=CELL("address",OFFSET(RAM0,MMU_RAM_X,MMU_RAM_Y))),MMU_VAL,CC400)))</f>
        <v>0</v>
      </c>
      <c r="CD400" s="50">
        <f t="array" aca="1" ref="CD400" ca="1">IF(RESET,0,IF(LOAD_ROM,ROM!CD261,IF(AND(MMU_CLK,MMU_MEMW,CELL("address",CD400)=CELL("address",OFFSET(RAM0,MMU_RAM_X,MMU_RAM_Y))),MMU_VAL,CD400)))</f>
        <v>0</v>
      </c>
      <c r="CE400" s="50">
        <f t="array" aca="1" ref="CE400" ca="1">IF(RESET,0,IF(LOAD_ROM,ROM!CE261,IF(AND(MMU_CLK,MMU_MEMW,CELL("address",CE400)=CELL("address",OFFSET(RAM0,MMU_RAM_X,MMU_RAM_Y))),MMU_VAL,CE400)))</f>
        <v>0</v>
      </c>
      <c r="CF400" s="50">
        <f t="array" aca="1" ref="CF400" ca="1">IF(RESET,0,IF(LOAD_ROM,ROM!CF261,IF(AND(MMU_CLK,MMU_MEMW,CELL("address",CF400)=CELL("address",OFFSET(RAM0,MMU_RAM_X,MMU_RAM_Y))),MMU_VAL,CF400)))</f>
        <v>0</v>
      </c>
      <c r="CG400" s="50">
        <f t="array" aca="1" ref="CG400" ca="1">IF(RESET,0,IF(LOAD_ROM,ROM!CG261,IF(AND(MMU_CLK,MMU_MEMW,CELL("address",CG400)=CELL("address",OFFSET(RAM0,MMU_RAM_X,MMU_RAM_Y))),MMU_VAL,CG400)))</f>
        <v>0</v>
      </c>
      <c r="CH400" s="50">
        <f t="array" aca="1" ref="CH400" ca="1">IF(RESET,0,IF(LOAD_ROM,ROM!CH261,IF(AND(MMU_CLK,MMU_MEMW,CELL("address",CH400)=CELL("address",OFFSET(RAM0,MMU_RAM_X,MMU_RAM_Y))),MMU_VAL,CH400)))</f>
        <v>0</v>
      </c>
      <c r="CI400" s="50">
        <f t="array" aca="1" ref="CI400" ca="1">IF(RESET,0,IF(LOAD_ROM,ROM!CI261,IF(AND(MMU_CLK,MMU_MEMW,CELL("address",CI400)=CELL("address",OFFSET(RAM0,MMU_RAM_X,MMU_RAM_Y))),MMU_VAL,CI400)))</f>
        <v>0</v>
      </c>
      <c r="CJ400" s="50">
        <f t="array" aca="1" ref="CJ400" ca="1">IF(RESET,0,IF(LOAD_ROM,ROM!CJ261,IF(AND(MMU_CLK,MMU_MEMW,CELL("address",CJ400)=CELL("address",OFFSET(RAM0,MMU_RAM_X,MMU_RAM_Y))),MMU_VAL,CJ400)))</f>
        <v>0</v>
      </c>
      <c r="CK400" s="50">
        <f t="array" aca="1" ref="CK400" ca="1">IF(RESET,0,IF(LOAD_ROM,ROM!CK261,IF(AND(MMU_CLK,MMU_MEMW,CELL("address",CK400)=CELL("address",OFFSET(RAM0,MMU_RAM_X,MMU_RAM_Y))),MMU_VAL,CK400)))</f>
        <v>0</v>
      </c>
      <c r="CL400" s="50">
        <f t="array" aca="1" ref="CL400" ca="1">IF(RESET,0,IF(LOAD_ROM,ROM!CL261,IF(AND(MMU_CLK,MMU_MEMW,CELL("address",CL400)=CELL("address",OFFSET(RAM0,MMU_RAM_X,MMU_RAM_Y))),MMU_VAL,CL400)))</f>
        <v>0</v>
      </c>
      <c r="CM400" s="50">
        <f t="array" aca="1" ref="CM400" ca="1">IF(RESET,0,IF(LOAD_ROM,ROM!CM261,IF(AND(MMU_CLK,MMU_MEMW,CELL("address",CM400)=CELL("address",OFFSET(RAM0,MMU_RAM_X,MMU_RAM_Y))),MMU_VAL,CM400)))</f>
        <v>0</v>
      </c>
      <c r="CN400" s="50">
        <f t="array" aca="1" ref="CN400" ca="1">IF(RESET,0,IF(LOAD_ROM,ROM!CN261,IF(AND(MMU_CLK,MMU_MEMW,CELL("address",CN400)=CELL("address",OFFSET(RAM0,MMU_RAM_X,MMU_RAM_Y))),MMU_VAL,CN400)))</f>
        <v>0</v>
      </c>
      <c r="CO400" s="50">
        <f t="array" aca="1" ref="CO400" ca="1">IF(RESET,0,IF(LOAD_ROM,ROM!CO261,IF(AND(MMU_CLK,MMU_MEMW,CELL("address",CO400)=CELL("address",OFFSET(RAM0,MMU_RAM_X,MMU_RAM_Y))),MMU_VAL,CO400)))</f>
        <v>0</v>
      </c>
      <c r="CP400" s="50">
        <f t="array" aca="1" ref="CP400" ca="1">IF(RESET,0,IF(LOAD_ROM,ROM!CP261,IF(AND(MMU_CLK,MMU_MEMW,CELL("address",CP400)=CELL("address",OFFSET(RAM0,MMU_RAM_X,MMU_RAM_Y))),MMU_VAL,CP400)))</f>
        <v>0</v>
      </c>
      <c r="CQ400" s="50">
        <f t="array" aca="1" ref="CQ400" ca="1">IF(RESET,0,IF(LOAD_ROM,ROM!CQ261,IF(AND(MMU_CLK,MMU_MEMW,CELL("address",CQ400)=CELL("address",OFFSET(RAM0,MMU_RAM_X,MMU_RAM_Y))),MMU_VAL,CQ400)))</f>
        <v>0</v>
      </c>
      <c r="CR400" s="50">
        <f t="array" aca="1" ref="CR400" ca="1">IF(RESET,0,IF(LOAD_ROM,ROM!CR261,IF(AND(MMU_CLK,MMU_MEMW,CELL("address",CR400)=CELL("address",OFFSET(RAM0,MMU_RAM_X,MMU_RAM_Y))),MMU_VAL,CR400)))</f>
        <v>0</v>
      </c>
      <c r="CS400" s="50">
        <f t="array" aca="1" ref="CS400" ca="1">IF(RESET,0,IF(LOAD_ROM,ROM!CS261,IF(AND(MMU_CLK,MMU_MEMW,CELL("address",CS400)=CELL("address",OFFSET(RAM0,MMU_RAM_X,MMU_RAM_Y))),MMU_VAL,CS400)))</f>
        <v>0</v>
      </c>
      <c r="CT400" s="50">
        <f t="array" aca="1" ref="CT400" ca="1">IF(RESET,0,IF(LOAD_ROM,ROM!CT261,IF(AND(MMU_CLK,MMU_MEMW,CELL("address",CT400)=CELL("address",OFFSET(RAM0,MMU_RAM_X,MMU_RAM_Y))),MMU_VAL,CT400)))</f>
        <v>0</v>
      </c>
      <c r="CU400" s="50">
        <f t="array" aca="1" ref="CU400" ca="1">IF(RESET,0,IF(LOAD_ROM,ROM!CU261,IF(AND(MMU_CLK,MMU_MEMW,CELL("address",CU400)=CELL("address",OFFSET(RAM0,MMU_RAM_X,MMU_RAM_Y))),MMU_VAL,CU400)))</f>
        <v>0</v>
      </c>
      <c r="CV400" s="50">
        <f t="array" aca="1" ref="CV400" ca="1">IF(RESET,0,IF(LOAD_ROM,ROM!CV261,IF(AND(MMU_CLK,MMU_MEMW,CELL("address",CV400)=CELL("address",OFFSET(RAM0,MMU_RAM_X,MMU_RAM_Y))),MMU_VAL,CV400)))</f>
        <v>0</v>
      </c>
      <c r="CW400" s="50">
        <f t="array" aca="1" ref="CW400" ca="1">IF(RESET,0,IF(LOAD_ROM,ROM!CW261,IF(AND(MMU_CLK,MMU_MEMW,CELL("address",CW400)=CELL("address",OFFSET(RAM0,MMU_RAM_X,MMU_RAM_Y))),MMU_VAL,CW400)))</f>
        <v>0</v>
      </c>
      <c r="CX400" s="50">
        <f t="array" aca="1" ref="CX400" ca="1">IF(RESET,0,IF(LOAD_ROM,ROM!CX261,IF(AND(MMU_CLK,MMU_MEMW,CELL("address",CX400)=CELL("address",OFFSET(RAM0,MMU_RAM_X,MMU_RAM_Y))),MMU_VAL,CX400)))</f>
        <v>0</v>
      </c>
      <c r="CY400" s="50">
        <f t="array" aca="1" ref="CY400" ca="1">IF(RESET,0,IF(LOAD_ROM,ROM!CY261,IF(AND(MMU_CLK,MMU_MEMW,CELL("address",CY400)=CELL("address",OFFSET(RAM0,MMU_RAM_X,MMU_RAM_Y))),MMU_VAL,CY400)))</f>
        <v>0</v>
      </c>
      <c r="CZ400" s="50">
        <f t="array" aca="1" ref="CZ400" ca="1">IF(RESET,0,IF(LOAD_ROM,ROM!CZ261,IF(AND(MMU_CLK,MMU_MEMW,CELL("address",CZ400)=CELL("address",OFFSET(RAM0,MMU_RAM_X,MMU_RAM_Y))),MMU_VAL,CZ400)))</f>
        <v>0</v>
      </c>
      <c r="DA400" s="50">
        <f t="array" aca="1" ref="DA400" ca="1">IF(RESET,0,IF(LOAD_ROM,ROM!DA261,IF(AND(MMU_CLK,MMU_MEMW,CELL("address",DA400)=CELL("address",OFFSET(RAM0,MMU_RAM_X,MMU_RAM_Y))),MMU_VAL,DA400)))</f>
        <v>0</v>
      </c>
      <c r="DB400" s="50">
        <f t="array" aca="1" ref="DB400" ca="1">IF(RESET,0,IF(LOAD_ROM,ROM!DB261,IF(AND(MMU_CLK,MMU_MEMW,CELL("address",DB400)=CELL("address",OFFSET(RAM0,MMU_RAM_X,MMU_RAM_Y))),MMU_VAL,DB400)))</f>
        <v>0</v>
      </c>
      <c r="DC400" s="50">
        <f t="array" aca="1" ref="DC400" ca="1">IF(RESET,0,IF(LOAD_ROM,ROM!DC261,IF(AND(MMU_CLK,MMU_MEMW,CELL("address",DC400)=CELL("address",OFFSET(RAM0,MMU_RAM_X,MMU_RAM_Y))),MMU_VAL,DC400)))</f>
        <v>0</v>
      </c>
      <c r="DD400" s="50">
        <f t="array" aca="1" ref="DD400" ca="1">IF(RESET,0,IF(LOAD_ROM,ROM!DD261,IF(AND(MMU_CLK,MMU_MEMW,CELL("address",DD400)=CELL("address",OFFSET(RAM0,MMU_RAM_X,MMU_RAM_Y))),MMU_VAL,DD400)))</f>
        <v>0</v>
      </c>
      <c r="DE400" s="50">
        <f t="array" aca="1" ref="DE400" ca="1">IF(RESET,0,IF(LOAD_ROM,ROM!DE261,IF(AND(MMU_CLK,MMU_MEMW,CELL("address",DE400)=CELL("address",OFFSET(RAM0,MMU_RAM_X,MMU_RAM_Y))),MMU_VAL,DE400)))</f>
        <v>0</v>
      </c>
      <c r="DF400" s="50">
        <f t="array" aca="1" ref="DF400" ca="1">IF(RESET,0,IF(LOAD_ROM,ROM!DF261,IF(AND(MMU_CLK,MMU_MEMW,CELL("address",DF400)=CELL("address",OFFSET(RAM0,MMU_RAM_X,MMU_RAM_Y))),MMU_VAL,DF400)))</f>
        <v>0</v>
      </c>
      <c r="DG400" s="50">
        <f t="array" aca="1" ref="DG400" ca="1">IF(RESET,0,IF(LOAD_ROM,ROM!DG261,IF(AND(MMU_CLK,MMU_MEMW,CELL("address",DG400)=CELL("address",OFFSET(RAM0,MMU_RAM_X,MMU_RAM_Y))),MMU_VAL,DG400)))</f>
        <v>0</v>
      </c>
      <c r="DH400" s="50">
        <f t="array" aca="1" ref="DH400" ca="1">IF(RESET,0,IF(LOAD_ROM,ROM!DH261,IF(AND(MMU_CLK,MMU_MEMW,CELL("address",DH400)=CELL("address",OFFSET(RAM0,MMU_RAM_X,MMU_RAM_Y))),MMU_VAL,DH400)))</f>
        <v>0</v>
      </c>
      <c r="DI400" s="50">
        <f t="array" aca="1" ref="DI400" ca="1">IF(RESET,0,IF(LOAD_ROM,ROM!DI261,IF(AND(MMU_CLK,MMU_MEMW,CELL("address",DI400)=CELL("address",OFFSET(RAM0,MMU_RAM_X,MMU_RAM_Y))),MMU_VAL,DI400)))</f>
        <v>0</v>
      </c>
      <c r="DJ400" s="50">
        <f t="array" aca="1" ref="DJ400" ca="1">IF(RESET,0,IF(LOAD_ROM,ROM!DJ261,IF(AND(MMU_CLK,MMU_MEMW,CELL("address",DJ400)=CELL("address",OFFSET(RAM0,MMU_RAM_X,MMU_RAM_Y))),MMU_VAL,DJ400)))</f>
        <v>0</v>
      </c>
      <c r="DK400" s="50">
        <f t="array" aca="1" ref="DK400" ca="1">IF(RESET,0,IF(LOAD_ROM,ROM!DK261,IF(AND(MMU_CLK,MMU_MEMW,CELL("address",DK400)=CELL("address",OFFSET(RAM0,MMU_RAM_X,MMU_RAM_Y))),MMU_VAL,DK400)))</f>
        <v>0</v>
      </c>
      <c r="DL400" s="50">
        <f t="array" aca="1" ref="DL400" ca="1">IF(RESET,0,IF(LOAD_ROM,ROM!DL261,IF(AND(MMU_CLK,MMU_MEMW,CELL("address",DL400)=CELL("address",OFFSET(RAM0,MMU_RAM_X,MMU_RAM_Y))),MMU_VAL,DL400)))</f>
        <v>0</v>
      </c>
      <c r="DM400" s="50">
        <f t="array" aca="1" ref="DM400" ca="1">IF(RESET,0,IF(LOAD_ROM,ROM!DM261,IF(AND(MMU_CLK,MMU_MEMW,CELL("address",DM400)=CELL("address",OFFSET(RAM0,MMU_RAM_X,MMU_RAM_Y))),MMU_VAL,DM400)))</f>
        <v>0</v>
      </c>
      <c r="DN400" s="50">
        <f t="array" aca="1" ref="DN400" ca="1">IF(RESET,0,IF(LOAD_ROM,ROM!DN261,IF(AND(MMU_CLK,MMU_MEMW,CELL("address",DN400)=CELL("address",OFFSET(RAM0,MMU_RAM_X,MMU_RAM_Y))),MMU_VAL,DN400)))</f>
        <v>0</v>
      </c>
      <c r="DO400" s="50">
        <f t="array" aca="1" ref="DO400" ca="1">IF(RESET,0,IF(LOAD_ROM,ROM!DO261,IF(AND(MMU_CLK,MMU_MEMW,CELL("address",DO400)=CELL("address",OFFSET(RAM0,MMU_RAM_X,MMU_RAM_Y))),MMU_VAL,DO400)))</f>
        <v>0</v>
      </c>
      <c r="DP400" s="50">
        <f t="array" aca="1" ref="DP400" ca="1">IF(RESET,0,IF(LOAD_ROM,ROM!DP261,IF(AND(MMU_CLK,MMU_MEMW,CELL("address",DP400)=CELL("address",OFFSET(RAM0,MMU_RAM_X,MMU_RAM_Y))),MMU_VAL,DP400)))</f>
        <v>0</v>
      </c>
      <c r="DQ400" s="50">
        <f t="array" aca="1" ref="DQ400" ca="1">IF(RESET,0,IF(LOAD_ROM,ROM!DQ261,IF(AND(MMU_CLK,MMU_MEMW,CELL("address",DQ400)=CELL("address",OFFSET(RAM0,MMU_RAM_X,MMU_RAM_Y))),MMU_VAL,DQ400)))</f>
        <v>0</v>
      </c>
      <c r="DR400" s="50">
        <f t="array" aca="1" ref="DR400" ca="1">IF(RESET,0,IF(LOAD_ROM,ROM!DR261,IF(AND(MMU_CLK,MMU_MEMW,CELL("address",DR400)=CELL("address",OFFSET(RAM0,MMU_RAM_X,MMU_RAM_Y))),MMU_VAL,DR400)))</f>
        <v>0</v>
      </c>
      <c r="DS400" s="50">
        <f t="array" aca="1" ref="DS400" ca="1">IF(RESET,0,IF(LOAD_ROM,ROM!DS261,IF(AND(MMU_CLK,MMU_MEMW,CELL("address",DS400)=CELL("address",OFFSET(RAM0,MMU_RAM_X,MMU_RAM_Y))),MMU_VAL,DS400)))</f>
        <v>0</v>
      </c>
      <c r="DT400" s="50">
        <f t="array" aca="1" ref="DT400" ca="1">IF(RESET,0,IF(LOAD_ROM,ROM!DT261,IF(AND(MMU_CLK,MMU_MEMW,CELL("address",DT400)=CELL("address",OFFSET(RAM0,MMU_RAM_X,MMU_RAM_Y))),MMU_VAL,DT400)))</f>
        <v>0</v>
      </c>
      <c r="DU400" s="50">
        <f t="array" aca="1" ref="DU400" ca="1">IF(RESET,0,IF(LOAD_ROM,ROM!DU261,IF(AND(MMU_CLK,MMU_MEMW,CELL("address",DU400)=CELL("address",OFFSET(RAM0,MMU_RAM_X,MMU_RAM_Y))),MMU_VAL,DU400)))</f>
        <v>0</v>
      </c>
      <c r="DV400" s="50">
        <f t="array" aca="1" ref="DV400" ca="1">IF(RESET,0,IF(LOAD_ROM,ROM!DV261,IF(AND(MMU_CLK,MMU_MEMW,CELL("address",DV400)=CELL("address",OFFSET(RAM0,MMU_RAM_X,MMU_RAM_Y))),MMU_VAL,DV400)))</f>
        <v>0</v>
      </c>
      <c r="DW400" s="50">
        <f t="array" aca="1" ref="DW400" ca="1">IF(RESET,0,IF(LOAD_ROM,ROM!DW261,IF(AND(MMU_CLK,MMU_MEMW,CELL("address",DW400)=CELL("address",OFFSET(RAM0,MMU_RAM_X,MMU_RAM_Y))),MMU_VAL,DW400)))</f>
        <v>0</v>
      </c>
      <c r="DX400" s="50">
        <f t="array" aca="1" ref="DX400" ca="1">IF(RESET,0,IF(LOAD_ROM,ROM!DX261,IF(AND(MMU_CLK,MMU_MEMW,CELL("address",DX400)=CELL("address",OFFSET(RAM0,MMU_RAM_X,MMU_RAM_Y))),MMU_VAL,DX400)))</f>
        <v>0</v>
      </c>
    </row>
    <row r="401" spans="1:128" x14ac:dyDescent="0.35">
      <c r="A401" s="50">
        <f t="array" aca="1" ref="A401" ca="1">IF(RESET,0,IF(LOAD_ROM,ROM!A262,IF(AND(MMU_CLK,MMU_MEMW,CELL("address",A401)=CELL("address",OFFSET(RAM0,MMU_RAM_X,MMU_RAM_Y))),MMU_VAL,A401)))</f>
        <v>0</v>
      </c>
      <c r="B401" s="50">
        <f t="array" aca="1" ref="B401" ca="1">IF(RESET,0,IF(LOAD_ROM,ROM!B262,IF(AND(MMU_CLK,MMU_MEMW,CELL("address",B401)=CELL("address",OFFSET(RAM0,MMU_RAM_X,MMU_RAM_Y))),MMU_VAL,B401)))</f>
        <v>0</v>
      </c>
      <c r="C401" s="50">
        <f t="array" aca="1" ref="C401" ca="1">IF(RESET,0,IF(LOAD_ROM,ROM!C262,IF(AND(MMU_CLK,MMU_MEMW,CELL("address",C401)=CELL("address",OFFSET(RAM0,MMU_RAM_X,MMU_RAM_Y))),MMU_VAL,C401)))</f>
        <v>0</v>
      </c>
      <c r="D401" s="50">
        <f t="array" aca="1" ref="D401" ca="1">IF(RESET,0,IF(LOAD_ROM,ROM!D262,IF(AND(MMU_CLK,MMU_MEMW,CELL("address",D401)=CELL("address",OFFSET(RAM0,MMU_RAM_X,MMU_RAM_Y))),MMU_VAL,D401)))</f>
        <v>0</v>
      </c>
      <c r="E401" s="50">
        <f t="array" aca="1" ref="E401" ca="1">IF(RESET,0,IF(LOAD_ROM,ROM!E262,IF(AND(MMU_CLK,MMU_MEMW,CELL("address",E401)=CELL("address",OFFSET(RAM0,MMU_RAM_X,MMU_RAM_Y))),MMU_VAL,E401)))</f>
        <v>0</v>
      </c>
      <c r="F401" s="50">
        <f t="array" aca="1" ref="F401" ca="1">IF(RESET,0,IF(LOAD_ROM,ROM!F262,IF(AND(MMU_CLK,MMU_MEMW,CELL("address",F401)=CELL("address",OFFSET(RAM0,MMU_RAM_X,MMU_RAM_Y))),MMU_VAL,F401)))</f>
        <v>0</v>
      </c>
      <c r="G401" s="50">
        <f t="array" aca="1" ref="G401" ca="1">IF(RESET,0,IF(LOAD_ROM,ROM!G262,IF(AND(MMU_CLK,MMU_MEMW,CELL("address",G401)=CELL("address",OFFSET(RAM0,MMU_RAM_X,MMU_RAM_Y))),MMU_VAL,G401)))</f>
        <v>0</v>
      </c>
      <c r="H401" s="50">
        <f t="array" aca="1" ref="H401" ca="1">IF(RESET,0,IF(LOAD_ROM,ROM!H262,IF(AND(MMU_CLK,MMU_MEMW,CELL("address",H401)=CELL("address",OFFSET(RAM0,MMU_RAM_X,MMU_RAM_Y))),MMU_VAL,H401)))</f>
        <v>0</v>
      </c>
      <c r="I401" s="50">
        <f t="array" aca="1" ref="I401" ca="1">IF(RESET,0,IF(LOAD_ROM,ROM!I262,IF(AND(MMU_CLK,MMU_MEMW,CELL("address",I401)=CELL("address",OFFSET(RAM0,MMU_RAM_X,MMU_RAM_Y))),MMU_VAL,I401)))</f>
        <v>0</v>
      </c>
      <c r="J401" s="50">
        <f t="array" aca="1" ref="J401" ca="1">IF(RESET,0,IF(LOAD_ROM,ROM!J262,IF(AND(MMU_CLK,MMU_MEMW,CELL("address",J401)=CELL("address",OFFSET(RAM0,MMU_RAM_X,MMU_RAM_Y))),MMU_VAL,J401)))</f>
        <v>0</v>
      </c>
      <c r="K401" s="50">
        <f t="array" aca="1" ref="K401" ca="1">IF(RESET,0,IF(LOAD_ROM,ROM!K262,IF(AND(MMU_CLK,MMU_MEMW,CELL("address",K401)=CELL("address",OFFSET(RAM0,MMU_RAM_X,MMU_RAM_Y))),MMU_VAL,K401)))</f>
        <v>0</v>
      </c>
      <c r="L401" s="50">
        <f t="array" aca="1" ref="L401" ca="1">IF(RESET,0,IF(LOAD_ROM,ROM!L262,IF(AND(MMU_CLK,MMU_MEMW,CELL("address",L401)=CELL("address",OFFSET(RAM0,MMU_RAM_X,MMU_RAM_Y))),MMU_VAL,L401)))</f>
        <v>0</v>
      </c>
      <c r="M401" s="50">
        <f t="array" aca="1" ref="M401" ca="1">IF(RESET,0,IF(LOAD_ROM,ROM!M262,IF(AND(MMU_CLK,MMU_MEMW,CELL("address",M401)=CELL("address",OFFSET(RAM0,MMU_RAM_X,MMU_RAM_Y))),MMU_VAL,M401)))</f>
        <v>0</v>
      </c>
      <c r="N401" s="50">
        <f t="array" aca="1" ref="N401" ca="1">IF(RESET,0,IF(LOAD_ROM,ROM!N262,IF(AND(MMU_CLK,MMU_MEMW,CELL("address",N401)=CELL("address",OFFSET(RAM0,MMU_RAM_X,MMU_RAM_Y))),MMU_VAL,N401)))</f>
        <v>0</v>
      </c>
      <c r="O401" s="50">
        <f t="array" aca="1" ref="O401" ca="1">IF(RESET,0,IF(LOAD_ROM,ROM!O262,IF(AND(MMU_CLK,MMU_MEMW,CELL("address",O401)=CELL("address",OFFSET(RAM0,MMU_RAM_X,MMU_RAM_Y))),MMU_VAL,O401)))</f>
        <v>0</v>
      </c>
      <c r="P401" s="50">
        <f t="array" aca="1" ref="P401" ca="1">IF(RESET,0,IF(LOAD_ROM,ROM!P262,IF(AND(MMU_CLK,MMU_MEMW,CELL("address",P401)=CELL("address",OFFSET(RAM0,MMU_RAM_X,MMU_RAM_Y))),MMU_VAL,P401)))</f>
        <v>0</v>
      </c>
      <c r="Q401" s="50">
        <f t="array" aca="1" ref="Q401" ca="1">IF(RESET,0,IF(LOAD_ROM,ROM!Q262,IF(AND(MMU_CLK,MMU_MEMW,CELL("address",Q401)=CELL("address",OFFSET(RAM0,MMU_RAM_X,MMU_RAM_Y))),MMU_VAL,Q401)))</f>
        <v>0</v>
      </c>
      <c r="R401" s="50">
        <f t="array" aca="1" ref="R401" ca="1">IF(RESET,0,IF(LOAD_ROM,ROM!R262,IF(AND(MMU_CLK,MMU_MEMW,CELL("address",R401)=CELL("address",OFFSET(RAM0,MMU_RAM_X,MMU_RAM_Y))),MMU_VAL,R401)))</f>
        <v>0</v>
      </c>
      <c r="S401" s="50">
        <f t="array" aca="1" ref="S401" ca="1">IF(RESET,0,IF(LOAD_ROM,ROM!S262,IF(AND(MMU_CLK,MMU_MEMW,CELL("address",S401)=CELL("address",OFFSET(RAM0,MMU_RAM_X,MMU_RAM_Y))),MMU_VAL,S401)))</f>
        <v>0</v>
      </c>
      <c r="T401" s="50">
        <f t="array" aca="1" ref="T401" ca="1">IF(RESET,0,IF(LOAD_ROM,ROM!T262,IF(AND(MMU_CLK,MMU_MEMW,CELL("address",T401)=CELL("address",OFFSET(RAM0,MMU_RAM_X,MMU_RAM_Y))),MMU_VAL,T401)))</f>
        <v>0</v>
      </c>
      <c r="U401" s="50">
        <f t="array" aca="1" ref="U401" ca="1">IF(RESET,0,IF(LOAD_ROM,ROM!U262,IF(AND(MMU_CLK,MMU_MEMW,CELL("address",U401)=CELL("address",OFFSET(RAM0,MMU_RAM_X,MMU_RAM_Y))),MMU_VAL,U401)))</f>
        <v>0</v>
      </c>
      <c r="V401" s="50">
        <f t="array" aca="1" ref="V401" ca="1">IF(RESET,0,IF(LOAD_ROM,ROM!V262,IF(AND(MMU_CLK,MMU_MEMW,CELL("address",V401)=CELL("address",OFFSET(RAM0,MMU_RAM_X,MMU_RAM_Y))),MMU_VAL,V401)))</f>
        <v>0</v>
      </c>
      <c r="W401" s="50">
        <f t="array" aca="1" ref="W401" ca="1">IF(RESET,0,IF(LOAD_ROM,ROM!W262,IF(AND(MMU_CLK,MMU_MEMW,CELL("address",W401)=CELL("address",OFFSET(RAM0,MMU_RAM_X,MMU_RAM_Y))),MMU_VAL,W401)))</f>
        <v>0</v>
      </c>
      <c r="X401" s="50">
        <f t="array" aca="1" ref="X401" ca="1">IF(RESET,0,IF(LOAD_ROM,ROM!X262,IF(AND(MMU_CLK,MMU_MEMW,CELL("address",X401)=CELL("address",OFFSET(RAM0,MMU_RAM_X,MMU_RAM_Y))),MMU_VAL,X401)))</f>
        <v>0</v>
      </c>
      <c r="Y401" s="50">
        <f t="array" aca="1" ref="Y401" ca="1">IF(RESET,0,IF(LOAD_ROM,ROM!Y262,IF(AND(MMU_CLK,MMU_MEMW,CELL("address",Y401)=CELL("address",OFFSET(RAM0,MMU_RAM_X,MMU_RAM_Y))),MMU_VAL,Y401)))</f>
        <v>0</v>
      </c>
      <c r="Z401" s="50">
        <f t="array" aca="1" ref="Z401" ca="1">IF(RESET,0,IF(LOAD_ROM,ROM!Z262,IF(AND(MMU_CLK,MMU_MEMW,CELL("address",Z401)=CELL("address",OFFSET(RAM0,MMU_RAM_X,MMU_RAM_Y))),MMU_VAL,Z401)))</f>
        <v>0</v>
      </c>
      <c r="AA401" s="50">
        <f t="array" aca="1" ref="AA401" ca="1">IF(RESET,0,IF(LOAD_ROM,ROM!AA262,IF(AND(MMU_CLK,MMU_MEMW,CELL("address",AA401)=CELL("address",OFFSET(RAM0,MMU_RAM_X,MMU_RAM_Y))),MMU_VAL,AA401)))</f>
        <v>0</v>
      </c>
      <c r="AB401" s="50">
        <f t="array" aca="1" ref="AB401" ca="1">IF(RESET,0,IF(LOAD_ROM,ROM!AB262,IF(AND(MMU_CLK,MMU_MEMW,CELL("address",AB401)=CELL("address",OFFSET(RAM0,MMU_RAM_X,MMU_RAM_Y))),MMU_VAL,AB401)))</f>
        <v>0</v>
      </c>
      <c r="AC401" s="50">
        <f t="array" aca="1" ref="AC401" ca="1">IF(RESET,0,IF(LOAD_ROM,ROM!AC262,IF(AND(MMU_CLK,MMU_MEMW,CELL("address",AC401)=CELL("address",OFFSET(RAM0,MMU_RAM_X,MMU_RAM_Y))),MMU_VAL,AC401)))</f>
        <v>0</v>
      </c>
      <c r="AD401" s="50">
        <f t="array" aca="1" ref="AD401" ca="1">IF(RESET,0,IF(LOAD_ROM,ROM!AD262,IF(AND(MMU_CLK,MMU_MEMW,CELL("address",AD401)=CELL("address",OFFSET(RAM0,MMU_RAM_X,MMU_RAM_Y))),MMU_VAL,AD401)))</f>
        <v>0</v>
      </c>
      <c r="AE401" s="50">
        <f t="array" aca="1" ref="AE401" ca="1">IF(RESET,0,IF(LOAD_ROM,ROM!AE262,IF(AND(MMU_CLK,MMU_MEMW,CELL("address",AE401)=CELL("address",OFFSET(RAM0,MMU_RAM_X,MMU_RAM_Y))),MMU_VAL,AE401)))</f>
        <v>0</v>
      </c>
      <c r="AF401" s="50">
        <f t="array" aca="1" ref="AF401" ca="1">IF(RESET,0,IF(LOAD_ROM,ROM!AF262,IF(AND(MMU_CLK,MMU_MEMW,CELL("address",AF401)=CELL("address",OFFSET(RAM0,MMU_RAM_X,MMU_RAM_Y))),MMU_VAL,AF401)))</f>
        <v>0</v>
      </c>
      <c r="AG401" s="50">
        <f t="array" aca="1" ref="AG401" ca="1">IF(RESET,0,IF(LOAD_ROM,ROM!AG262,IF(AND(MMU_CLK,MMU_MEMW,CELL("address",AG401)=CELL("address",OFFSET(RAM0,MMU_RAM_X,MMU_RAM_Y))),MMU_VAL,AG401)))</f>
        <v>0</v>
      </c>
      <c r="AH401" s="50">
        <f t="array" aca="1" ref="AH401" ca="1">IF(RESET,0,IF(LOAD_ROM,ROM!AH262,IF(AND(MMU_CLK,MMU_MEMW,CELL("address",AH401)=CELL("address",OFFSET(RAM0,MMU_RAM_X,MMU_RAM_Y))),MMU_VAL,AH401)))</f>
        <v>0</v>
      </c>
      <c r="AI401" s="50">
        <f t="array" aca="1" ref="AI401" ca="1">IF(RESET,0,IF(LOAD_ROM,ROM!AI262,IF(AND(MMU_CLK,MMU_MEMW,CELL("address",AI401)=CELL("address",OFFSET(RAM0,MMU_RAM_X,MMU_RAM_Y))),MMU_VAL,AI401)))</f>
        <v>0</v>
      </c>
      <c r="AJ401" s="50">
        <f t="array" aca="1" ref="AJ401" ca="1">IF(RESET,0,IF(LOAD_ROM,ROM!AJ262,IF(AND(MMU_CLK,MMU_MEMW,CELL("address",AJ401)=CELL("address",OFFSET(RAM0,MMU_RAM_X,MMU_RAM_Y))),MMU_VAL,AJ401)))</f>
        <v>0</v>
      </c>
      <c r="AK401" s="50">
        <f t="array" aca="1" ref="AK401" ca="1">IF(RESET,0,IF(LOAD_ROM,ROM!AK262,IF(AND(MMU_CLK,MMU_MEMW,CELL("address",AK401)=CELL("address",OFFSET(RAM0,MMU_RAM_X,MMU_RAM_Y))),MMU_VAL,AK401)))</f>
        <v>0</v>
      </c>
      <c r="AL401" s="50">
        <f t="array" aca="1" ref="AL401" ca="1">IF(RESET,0,IF(LOAD_ROM,ROM!AL262,IF(AND(MMU_CLK,MMU_MEMW,CELL("address",AL401)=CELL("address",OFFSET(RAM0,MMU_RAM_X,MMU_RAM_Y))),MMU_VAL,AL401)))</f>
        <v>0</v>
      </c>
      <c r="AM401" s="50">
        <f t="array" aca="1" ref="AM401" ca="1">IF(RESET,0,IF(LOAD_ROM,ROM!AM262,IF(AND(MMU_CLK,MMU_MEMW,CELL("address",AM401)=CELL("address",OFFSET(RAM0,MMU_RAM_X,MMU_RAM_Y))),MMU_VAL,AM401)))</f>
        <v>0</v>
      </c>
      <c r="AN401" s="50">
        <f t="array" aca="1" ref="AN401" ca="1">IF(RESET,0,IF(LOAD_ROM,ROM!AN262,IF(AND(MMU_CLK,MMU_MEMW,CELL("address",AN401)=CELL("address",OFFSET(RAM0,MMU_RAM_X,MMU_RAM_Y))),MMU_VAL,AN401)))</f>
        <v>0</v>
      </c>
      <c r="AO401" s="50">
        <f t="array" aca="1" ref="AO401" ca="1">IF(RESET,0,IF(LOAD_ROM,ROM!AO262,IF(AND(MMU_CLK,MMU_MEMW,CELL("address",AO401)=CELL("address",OFFSET(RAM0,MMU_RAM_X,MMU_RAM_Y))),MMU_VAL,AO401)))</f>
        <v>0</v>
      </c>
      <c r="AP401" s="50">
        <f t="array" aca="1" ref="AP401" ca="1">IF(RESET,0,IF(LOAD_ROM,ROM!AP262,IF(AND(MMU_CLK,MMU_MEMW,CELL("address",AP401)=CELL("address",OFFSET(RAM0,MMU_RAM_X,MMU_RAM_Y))),MMU_VAL,AP401)))</f>
        <v>0</v>
      </c>
      <c r="AQ401" s="50">
        <f t="array" aca="1" ref="AQ401" ca="1">IF(RESET,0,IF(LOAD_ROM,ROM!AQ262,IF(AND(MMU_CLK,MMU_MEMW,CELL("address",AQ401)=CELL("address",OFFSET(RAM0,MMU_RAM_X,MMU_RAM_Y))),MMU_VAL,AQ401)))</f>
        <v>0</v>
      </c>
      <c r="AR401" s="50">
        <f t="array" aca="1" ref="AR401" ca="1">IF(RESET,0,IF(LOAD_ROM,ROM!AR262,IF(AND(MMU_CLK,MMU_MEMW,CELL("address",AR401)=CELL("address",OFFSET(RAM0,MMU_RAM_X,MMU_RAM_Y))),MMU_VAL,AR401)))</f>
        <v>0</v>
      </c>
      <c r="AS401" s="50">
        <f t="array" aca="1" ref="AS401" ca="1">IF(RESET,0,IF(LOAD_ROM,ROM!AS262,IF(AND(MMU_CLK,MMU_MEMW,CELL("address",AS401)=CELL("address",OFFSET(RAM0,MMU_RAM_X,MMU_RAM_Y))),MMU_VAL,AS401)))</f>
        <v>0</v>
      </c>
      <c r="AT401" s="50">
        <f t="array" aca="1" ref="AT401" ca="1">IF(RESET,0,IF(LOAD_ROM,ROM!AT262,IF(AND(MMU_CLK,MMU_MEMW,CELL("address",AT401)=CELL("address",OFFSET(RAM0,MMU_RAM_X,MMU_RAM_Y))),MMU_VAL,AT401)))</f>
        <v>0</v>
      </c>
      <c r="AU401" s="50">
        <f t="array" aca="1" ref="AU401" ca="1">IF(RESET,0,IF(LOAD_ROM,ROM!AU262,IF(AND(MMU_CLK,MMU_MEMW,CELL("address",AU401)=CELL("address",OFFSET(RAM0,MMU_RAM_X,MMU_RAM_Y))),MMU_VAL,AU401)))</f>
        <v>0</v>
      </c>
      <c r="AV401" s="50">
        <f t="array" aca="1" ref="AV401" ca="1">IF(RESET,0,IF(LOAD_ROM,ROM!AV262,IF(AND(MMU_CLK,MMU_MEMW,CELL("address",AV401)=CELL("address",OFFSET(RAM0,MMU_RAM_X,MMU_RAM_Y))),MMU_VAL,AV401)))</f>
        <v>0</v>
      </c>
      <c r="AW401" s="50">
        <f t="array" aca="1" ref="AW401" ca="1">IF(RESET,0,IF(LOAD_ROM,ROM!AW262,IF(AND(MMU_CLK,MMU_MEMW,CELL("address",AW401)=CELL("address",OFFSET(RAM0,MMU_RAM_X,MMU_RAM_Y))),MMU_VAL,AW401)))</f>
        <v>0</v>
      </c>
      <c r="AX401" s="50">
        <f t="array" aca="1" ref="AX401" ca="1">IF(RESET,0,IF(LOAD_ROM,ROM!AX262,IF(AND(MMU_CLK,MMU_MEMW,CELL("address",AX401)=CELL("address",OFFSET(RAM0,MMU_RAM_X,MMU_RAM_Y))),MMU_VAL,AX401)))</f>
        <v>0</v>
      </c>
      <c r="AY401" s="50">
        <f t="array" aca="1" ref="AY401" ca="1">IF(RESET,0,IF(LOAD_ROM,ROM!AY262,IF(AND(MMU_CLK,MMU_MEMW,CELL("address",AY401)=CELL("address",OFFSET(RAM0,MMU_RAM_X,MMU_RAM_Y))),MMU_VAL,AY401)))</f>
        <v>0</v>
      </c>
      <c r="AZ401" s="50">
        <f t="array" aca="1" ref="AZ401" ca="1">IF(RESET,0,IF(LOAD_ROM,ROM!AZ262,IF(AND(MMU_CLK,MMU_MEMW,CELL("address",AZ401)=CELL("address",OFFSET(RAM0,MMU_RAM_X,MMU_RAM_Y))),MMU_VAL,AZ401)))</f>
        <v>0</v>
      </c>
      <c r="BA401" s="50">
        <f t="array" aca="1" ref="BA401" ca="1">IF(RESET,0,IF(LOAD_ROM,ROM!BA262,IF(AND(MMU_CLK,MMU_MEMW,CELL("address",BA401)=CELL("address",OFFSET(RAM0,MMU_RAM_X,MMU_RAM_Y))),MMU_VAL,BA401)))</f>
        <v>0</v>
      </c>
      <c r="BB401" s="50">
        <f t="array" aca="1" ref="BB401" ca="1">IF(RESET,0,IF(LOAD_ROM,ROM!BB262,IF(AND(MMU_CLK,MMU_MEMW,CELL("address",BB401)=CELL("address",OFFSET(RAM0,MMU_RAM_X,MMU_RAM_Y))),MMU_VAL,BB401)))</f>
        <v>0</v>
      </c>
      <c r="BC401" s="50">
        <f t="array" aca="1" ref="BC401" ca="1">IF(RESET,0,IF(LOAD_ROM,ROM!BC262,IF(AND(MMU_CLK,MMU_MEMW,CELL("address",BC401)=CELL("address",OFFSET(RAM0,MMU_RAM_X,MMU_RAM_Y))),MMU_VAL,BC401)))</f>
        <v>0</v>
      </c>
      <c r="BD401" s="50">
        <f t="array" aca="1" ref="BD401" ca="1">IF(RESET,0,IF(LOAD_ROM,ROM!BD262,IF(AND(MMU_CLK,MMU_MEMW,CELL("address",BD401)=CELL("address",OFFSET(RAM0,MMU_RAM_X,MMU_RAM_Y))),MMU_VAL,BD401)))</f>
        <v>0</v>
      </c>
      <c r="BE401" s="50">
        <f t="array" aca="1" ref="BE401" ca="1">IF(RESET,0,IF(LOAD_ROM,ROM!BE262,IF(AND(MMU_CLK,MMU_MEMW,CELL("address",BE401)=CELL("address",OFFSET(RAM0,MMU_RAM_X,MMU_RAM_Y))),MMU_VAL,BE401)))</f>
        <v>0</v>
      </c>
      <c r="BF401" s="50">
        <f t="array" aca="1" ref="BF401" ca="1">IF(RESET,0,IF(LOAD_ROM,ROM!BF262,IF(AND(MMU_CLK,MMU_MEMW,CELL("address",BF401)=CELL("address",OFFSET(RAM0,MMU_RAM_X,MMU_RAM_Y))),MMU_VAL,BF401)))</f>
        <v>0</v>
      </c>
      <c r="BG401" s="50">
        <f t="array" aca="1" ref="BG401" ca="1">IF(RESET,0,IF(LOAD_ROM,ROM!BG262,IF(AND(MMU_CLK,MMU_MEMW,CELL("address",BG401)=CELL("address",OFFSET(RAM0,MMU_RAM_X,MMU_RAM_Y))),MMU_VAL,BG401)))</f>
        <v>0</v>
      </c>
      <c r="BH401" s="50">
        <f t="array" aca="1" ref="BH401" ca="1">IF(RESET,0,IF(LOAD_ROM,ROM!BH262,IF(AND(MMU_CLK,MMU_MEMW,CELL("address",BH401)=CELL("address",OFFSET(RAM0,MMU_RAM_X,MMU_RAM_Y))),MMU_VAL,BH401)))</f>
        <v>0</v>
      </c>
      <c r="BI401" s="50">
        <f t="array" aca="1" ref="BI401" ca="1">IF(RESET,0,IF(LOAD_ROM,ROM!BI262,IF(AND(MMU_CLK,MMU_MEMW,CELL("address",BI401)=CELL("address",OFFSET(RAM0,MMU_RAM_X,MMU_RAM_Y))),MMU_VAL,BI401)))</f>
        <v>0</v>
      </c>
      <c r="BJ401" s="50">
        <f t="array" aca="1" ref="BJ401" ca="1">IF(RESET,0,IF(LOAD_ROM,ROM!BJ262,IF(AND(MMU_CLK,MMU_MEMW,CELL("address",BJ401)=CELL("address",OFFSET(RAM0,MMU_RAM_X,MMU_RAM_Y))),MMU_VAL,BJ401)))</f>
        <v>0</v>
      </c>
      <c r="BK401" s="50">
        <f t="array" aca="1" ref="BK401" ca="1">IF(RESET,0,IF(LOAD_ROM,ROM!BK262,IF(AND(MMU_CLK,MMU_MEMW,CELL("address",BK401)=CELL("address",OFFSET(RAM0,MMU_RAM_X,MMU_RAM_Y))),MMU_VAL,BK401)))</f>
        <v>0</v>
      </c>
      <c r="BL401" s="50">
        <f t="array" aca="1" ref="BL401" ca="1">IF(RESET,0,IF(LOAD_ROM,ROM!BL262,IF(AND(MMU_CLK,MMU_MEMW,CELL("address",BL401)=CELL("address",OFFSET(RAM0,MMU_RAM_X,MMU_RAM_Y))),MMU_VAL,BL401)))</f>
        <v>0</v>
      </c>
      <c r="BM401" s="50">
        <f t="array" aca="1" ref="BM401" ca="1">IF(RESET,0,IF(LOAD_ROM,ROM!BM262,IF(AND(MMU_CLK,MMU_MEMW,CELL("address",BM401)=CELL("address",OFFSET(RAM0,MMU_RAM_X,MMU_RAM_Y))),MMU_VAL,BM401)))</f>
        <v>0</v>
      </c>
      <c r="BN401" s="50">
        <f t="array" aca="1" ref="BN401" ca="1">IF(RESET,0,IF(LOAD_ROM,ROM!BN262,IF(AND(MMU_CLK,MMU_MEMW,CELL("address",BN401)=CELL("address",OFFSET(RAM0,MMU_RAM_X,MMU_RAM_Y))),MMU_VAL,BN401)))</f>
        <v>0</v>
      </c>
      <c r="BO401" s="50">
        <f t="array" aca="1" ref="BO401" ca="1">IF(RESET,0,IF(LOAD_ROM,ROM!BO262,IF(AND(MMU_CLK,MMU_MEMW,CELL("address",BO401)=CELL("address",OFFSET(RAM0,MMU_RAM_X,MMU_RAM_Y))),MMU_VAL,BO401)))</f>
        <v>0</v>
      </c>
      <c r="BP401" s="50">
        <f t="array" aca="1" ref="BP401" ca="1">IF(RESET,0,IF(LOAD_ROM,ROM!BP262,IF(AND(MMU_CLK,MMU_MEMW,CELL("address",BP401)=CELL("address",OFFSET(RAM0,MMU_RAM_X,MMU_RAM_Y))),MMU_VAL,BP401)))</f>
        <v>0</v>
      </c>
      <c r="BQ401" s="50">
        <f t="array" aca="1" ref="BQ401" ca="1">IF(RESET,0,IF(LOAD_ROM,ROM!BQ262,IF(AND(MMU_CLK,MMU_MEMW,CELL("address",BQ401)=CELL("address",OFFSET(RAM0,MMU_RAM_X,MMU_RAM_Y))),MMU_VAL,BQ401)))</f>
        <v>0</v>
      </c>
      <c r="BR401" s="50">
        <f t="array" aca="1" ref="BR401" ca="1">IF(RESET,0,IF(LOAD_ROM,ROM!BR262,IF(AND(MMU_CLK,MMU_MEMW,CELL("address",BR401)=CELL("address",OFFSET(RAM0,MMU_RAM_X,MMU_RAM_Y))),MMU_VAL,BR401)))</f>
        <v>0</v>
      </c>
      <c r="BS401" s="50">
        <f t="array" aca="1" ref="BS401" ca="1">IF(RESET,0,IF(LOAD_ROM,ROM!BS262,IF(AND(MMU_CLK,MMU_MEMW,CELL("address",BS401)=CELL("address",OFFSET(RAM0,MMU_RAM_X,MMU_RAM_Y))),MMU_VAL,BS401)))</f>
        <v>0</v>
      </c>
      <c r="BT401" s="50">
        <f t="array" aca="1" ref="BT401" ca="1">IF(RESET,0,IF(LOAD_ROM,ROM!BT262,IF(AND(MMU_CLK,MMU_MEMW,CELL("address",BT401)=CELL("address",OFFSET(RAM0,MMU_RAM_X,MMU_RAM_Y))),MMU_VAL,BT401)))</f>
        <v>0</v>
      </c>
      <c r="BU401" s="50">
        <f t="array" aca="1" ref="BU401" ca="1">IF(RESET,0,IF(LOAD_ROM,ROM!BU262,IF(AND(MMU_CLK,MMU_MEMW,CELL("address",BU401)=CELL("address",OFFSET(RAM0,MMU_RAM_X,MMU_RAM_Y))),MMU_VAL,BU401)))</f>
        <v>0</v>
      </c>
      <c r="BV401" s="50">
        <f t="array" aca="1" ref="BV401" ca="1">IF(RESET,0,IF(LOAD_ROM,ROM!BV262,IF(AND(MMU_CLK,MMU_MEMW,CELL("address",BV401)=CELL("address",OFFSET(RAM0,MMU_RAM_X,MMU_RAM_Y))),MMU_VAL,BV401)))</f>
        <v>0</v>
      </c>
      <c r="BW401" s="50">
        <f t="array" aca="1" ref="BW401" ca="1">IF(RESET,0,IF(LOAD_ROM,ROM!BW262,IF(AND(MMU_CLK,MMU_MEMW,CELL("address",BW401)=CELL("address",OFFSET(RAM0,MMU_RAM_X,MMU_RAM_Y))),MMU_VAL,BW401)))</f>
        <v>0</v>
      </c>
      <c r="BX401" s="50">
        <f t="array" aca="1" ref="BX401" ca="1">IF(RESET,0,IF(LOAD_ROM,ROM!BX262,IF(AND(MMU_CLK,MMU_MEMW,CELL("address",BX401)=CELL("address",OFFSET(RAM0,MMU_RAM_X,MMU_RAM_Y))),MMU_VAL,BX401)))</f>
        <v>0</v>
      </c>
      <c r="BY401" s="50">
        <f t="array" aca="1" ref="BY401" ca="1">IF(RESET,0,IF(LOAD_ROM,ROM!BY262,IF(AND(MMU_CLK,MMU_MEMW,CELL("address",BY401)=CELL("address",OFFSET(RAM0,MMU_RAM_X,MMU_RAM_Y))),MMU_VAL,BY401)))</f>
        <v>0</v>
      </c>
      <c r="BZ401" s="50">
        <f t="array" aca="1" ref="BZ401" ca="1">IF(RESET,0,IF(LOAD_ROM,ROM!BZ262,IF(AND(MMU_CLK,MMU_MEMW,CELL("address",BZ401)=CELL("address",OFFSET(RAM0,MMU_RAM_X,MMU_RAM_Y))),MMU_VAL,BZ401)))</f>
        <v>0</v>
      </c>
      <c r="CA401" s="50">
        <f t="array" aca="1" ref="CA401" ca="1">IF(RESET,0,IF(LOAD_ROM,ROM!CA262,IF(AND(MMU_CLK,MMU_MEMW,CELL("address",CA401)=CELL("address",OFFSET(RAM0,MMU_RAM_X,MMU_RAM_Y))),MMU_VAL,CA401)))</f>
        <v>0</v>
      </c>
      <c r="CB401" s="50">
        <f t="array" aca="1" ref="CB401" ca="1">IF(RESET,0,IF(LOAD_ROM,ROM!CB262,IF(AND(MMU_CLK,MMU_MEMW,CELL("address",CB401)=CELL("address",OFFSET(RAM0,MMU_RAM_X,MMU_RAM_Y))),MMU_VAL,CB401)))</f>
        <v>0</v>
      </c>
      <c r="CC401" s="50">
        <f t="array" aca="1" ref="CC401" ca="1">IF(RESET,0,IF(LOAD_ROM,ROM!CC262,IF(AND(MMU_CLK,MMU_MEMW,CELL("address",CC401)=CELL("address",OFFSET(RAM0,MMU_RAM_X,MMU_RAM_Y))),MMU_VAL,CC401)))</f>
        <v>0</v>
      </c>
      <c r="CD401" s="50">
        <f t="array" aca="1" ref="CD401" ca="1">IF(RESET,0,IF(LOAD_ROM,ROM!CD262,IF(AND(MMU_CLK,MMU_MEMW,CELL("address",CD401)=CELL("address",OFFSET(RAM0,MMU_RAM_X,MMU_RAM_Y))),MMU_VAL,CD401)))</f>
        <v>0</v>
      </c>
      <c r="CE401" s="50">
        <f t="array" aca="1" ref="CE401" ca="1">IF(RESET,0,IF(LOAD_ROM,ROM!CE262,IF(AND(MMU_CLK,MMU_MEMW,CELL("address",CE401)=CELL("address",OFFSET(RAM0,MMU_RAM_X,MMU_RAM_Y))),MMU_VAL,CE401)))</f>
        <v>0</v>
      </c>
      <c r="CF401" s="50">
        <f t="array" aca="1" ref="CF401" ca="1">IF(RESET,0,IF(LOAD_ROM,ROM!CF262,IF(AND(MMU_CLK,MMU_MEMW,CELL("address",CF401)=CELL("address",OFFSET(RAM0,MMU_RAM_X,MMU_RAM_Y))),MMU_VAL,CF401)))</f>
        <v>0</v>
      </c>
      <c r="CG401" s="50">
        <f t="array" aca="1" ref="CG401" ca="1">IF(RESET,0,IF(LOAD_ROM,ROM!CG262,IF(AND(MMU_CLK,MMU_MEMW,CELL("address",CG401)=CELL("address",OFFSET(RAM0,MMU_RAM_X,MMU_RAM_Y))),MMU_VAL,CG401)))</f>
        <v>0</v>
      </c>
      <c r="CH401" s="50">
        <f t="array" aca="1" ref="CH401" ca="1">IF(RESET,0,IF(LOAD_ROM,ROM!CH262,IF(AND(MMU_CLK,MMU_MEMW,CELL("address",CH401)=CELL("address",OFFSET(RAM0,MMU_RAM_X,MMU_RAM_Y))),MMU_VAL,CH401)))</f>
        <v>0</v>
      </c>
      <c r="CI401" s="50">
        <f t="array" aca="1" ref="CI401" ca="1">IF(RESET,0,IF(LOAD_ROM,ROM!CI262,IF(AND(MMU_CLK,MMU_MEMW,CELL("address",CI401)=CELL("address",OFFSET(RAM0,MMU_RAM_X,MMU_RAM_Y))),MMU_VAL,CI401)))</f>
        <v>0</v>
      </c>
      <c r="CJ401" s="50">
        <f t="array" aca="1" ref="CJ401" ca="1">IF(RESET,0,IF(LOAD_ROM,ROM!CJ262,IF(AND(MMU_CLK,MMU_MEMW,CELL("address",CJ401)=CELL("address",OFFSET(RAM0,MMU_RAM_X,MMU_RAM_Y))),MMU_VAL,CJ401)))</f>
        <v>0</v>
      </c>
      <c r="CK401" s="50">
        <f t="array" aca="1" ref="CK401" ca="1">IF(RESET,0,IF(LOAD_ROM,ROM!CK262,IF(AND(MMU_CLK,MMU_MEMW,CELL("address",CK401)=CELL("address",OFFSET(RAM0,MMU_RAM_X,MMU_RAM_Y))),MMU_VAL,CK401)))</f>
        <v>0</v>
      </c>
      <c r="CL401" s="50">
        <f t="array" aca="1" ref="CL401" ca="1">IF(RESET,0,IF(LOAD_ROM,ROM!CL262,IF(AND(MMU_CLK,MMU_MEMW,CELL("address",CL401)=CELL("address",OFFSET(RAM0,MMU_RAM_X,MMU_RAM_Y))),MMU_VAL,CL401)))</f>
        <v>0</v>
      </c>
      <c r="CM401" s="50">
        <f t="array" aca="1" ref="CM401" ca="1">IF(RESET,0,IF(LOAD_ROM,ROM!CM262,IF(AND(MMU_CLK,MMU_MEMW,CELL("address",CM401)=CELL("address",OFFSET(RAM0,MMU_RAM_X,MMU_RAM_Y))),MMU_VAL,CM401)))</f>
        <v>0</v>
      </c>
      <c r="CN401" s="50">
        <f t="array" aca="1" ref="CN401" ca="1">IF(RESET,0,IF(LOAD_ROM,ROM!CN262,IF(AND(MMU_CLK,MMU_MEMW,CELL("address",CN401)=CELL("address",OFFSET(RAM0,MMU_RAM_X,MMU_RAM_Y))),MMU_VAL,CN401)))</f>
        <v>0</v>
      </c>
      <c r="CO401" s="50">
        <f t="array" aca="1" ref="CO401" ca="1">IF(RESET,0,IF(LOAD_ROM,ROM!CO262,IF(AND(MMU_CLK,MMU_MEMW,CELL("address",CO401)=CELL("address",OFFSET(RAM0,MMU_RAM_X,MMU_RAM_Y))),MMU_VAL,CO401)))</f>
        <v>0</v>
      </c>
      <c r="CP401" s="50">
        <f t="array" aca="1" ref="CP401" ca="1">IF(RESET,0,IF(LOAD_ROM,ROM!CP262,IF(AND(MMU_CLK,MMU_MEMW,CELL("address",CP401)=CELL("address",OFFSET(RAM0,MMU_RAM_X,MMU_RAM_Y))),MMU_VAL,CP401)))</f>
        <v>0</v>
      </c>
      <c r="CQ401" s="50">
        <f t="array" aca="1" ref="CQ401" ca="1">IF(RESET,0,IF(LOAD_ROM,ROM!CQ262,IF(AND(MMU_CLK,MMU_MEMW,CELL("address",CQ401)=CELL("address",OFFSET(RAM0,MMU_RAM_X,MMU_RAM_Y))),MMU_VAL,CQ401)))</f>
        <v>0</v>
      </c>
      <c r="CR401" s="50">
        <f t="array" aca="1" ref="CR401" ca="1">IF(RESET,0,IF(LOAD_ROM,ROM!CR262,IF(AND(MMU_CLK,MMU_MEMW,CELL("address",CR401)=CELL("address",OFFSET(RAM0,MMU_RAM_X,MMU_RAM_Y))),MMU_VAL,CR401)))</f>
        <v>0</v>
      </c>
      <c r="CS401" s="50">
        <f t="array" aca="1" ref="CS401" ca="1">IF(RESET,0,IF(LOAD_ROM,ROM!CS262,IF(AND(MMU_CLK,MMU_MEMW,CELL("address",CS401)=CELL("address",OFFSET(RAM0,MMU_RAM_X,MMU_RAM_Y))),MMU_VAL,CS401)))</f>
        <v>0</v>
      </c>
      <c r="CT401" s="50">
        <f t="array" aca="1" ref="CT401" ca="1">IF(RESET,0,IF(LOAD_ROM,ROM!CT262,IF(AND(MMU_CLK,MMU_MEMW,CELL("address",CT401)=CELL("address",OFFSET(RAM0,MMU_RAM_X,MMU_RAM_Y))),MMU_VAL,CT401)))</f>
        <v>0</v>
      </c>
      <c r="CU401" s="50">
        <f t="array" aca="1" ref="CU401" ca="1">IF(RESET,0,IF(LOAD_ROM,ROM!CU262,IF(AND(MMU_CLK,MMU_MEMW,CELL("address",CU401)=CELL("address",OFFSET(RAM0,MMU_RAM_X,MMU_RAM_Y))),MMU_VAL,CU401)))</f>
        <v>0</v>
      </c>
      <c r="CV401" s="50">
        <f t="array" aca="1" ref="CV401" ca="1">IF(RESET,0,IF(LOAD_ROM,ROM!CV262,IF(AND(MMU_CLK,MMU_MEMW,CELL("address",CV401)=CELL("address",OFFSET(RAM0,MMU_RAM_X,MMU_RAM_Y))),MMU_VAL,CV401)))</f>
        <v>0</v>
      </c>
      <c r="CW401" s="50">
        <f t="array" aca="1" ref="CW401" ca="1">IF(RESET,0,IF(LOAD_ROM,ROM!CW262,IF(AND(MMU_CLK,MMU_MEMW,CELL("address",CW401)=CELL("address",OFFSET(RAM0,MMU_RAM_X,MMU_RAM_Y))),MMU_VAL,CW401)))</f>
        <v>0</v>
      </c>
      <c r="CX401" s="50">
        <f t="array" aca="1" ref="CX401" ca="1">IF(RESET,0,IF(LOAD_ROM,ROM!CX262,IF(AND(MMU_CLK,MMU_MEMW,CELL("address",CX401)=CELL("address",OFFSET(RAM0,MMU_RAM_X,MMU_RAM_Y))),MMU_VAL,CX401)))</f>
        <v>0</v>
      </c>
      <c r="CY401" s="50">
        <f t="array" aca="1" ref="CY401" ca="1">IF(RESET,0,IF(LOAD_ROM,ROM!CY262,IF(AND(MMU_CLK,MMU_MEMW,CELL("address",CY401)=CELL("address",OFFSET(RAM0,MMU_RAM_X,MMU_RAM_Y))),MMU_VAL,CY401)))</f>
        <v>0</v>
      </c>
      <c r="CZ401" s="50">
        <f t="array" aca="1" ref="CZ401" ca="1">IF(RESET,0,IF(LOAD_ROM,ROM!CZ262,IF(AND(MMU_CLK,MMU_MEMW,CELL("address",CZ401)=CELL("address",OFFSET(RAM0,MMU_RAM_X,MMU_RAM_Y))),MMU_VAL,CZ401)))</f>
        <v>0</v>
      </c>
      <c r="DA401" s="50">
        <f t="array" aca="1" ref="DA401" ca="1">IF(RESET,0,IF(LOAD_ROM,ROM!DA262,IF(AND(MMU_CLK,MMU_MEMW,CELL("address",DA401)=CELL("address",OFFSET(RAM0,MMU_RAM_X,MMU_RAM_Y))),MMU_VAL,DA401)))</f>
        <v>0</v>
      </c>
      <c r="DB401" s="50">
        <f t="array" aca="1" ref="DB401" ca="1">IF(RESET,0,IF(LOAD_ROM,ROM!DB262,IF(AND(MMU_CLK,MMU_MEMW,CELL("address",DB401)=CELL("address",OFFSET(RAM0,MMU_RAM_X,MMU_RAM_Y))),MMU_VAL,DB401)))</f>
        <v>0</v>
      </c>
      <c r="DC401" s="50">
        <f t="array" aca="1" ref="DC401" ca="1">IF(RESET,0,IF(LOAD_ROM,ROM!DC262,IF(AND(MMU_CLK,MMU_MEMW,CELL("address",DC401)=CELL("address",OFFSET(RAM0,MMU_RAM_X,MMU_RAM_Y))),MMU_VAL,DC401)))</f>
        <v>0</v>
      </c>
      <c r="DD401" s="50">
        <f t="array" aca="1" ref="DD401" ca="1">IF(RESET,0,IF(LOAD_ROM,ROM!DD262,IF(AND(MMU_CLK,MMU_MEMW,CELL("address",DD401)=CELL("address",OFFSET(RAM0,MMU_RAM_X,MMU_RAM_Y))),MMU_VAL,DD401)))</f>
        <v>0</v>
      </c>
      <c r="DE401" s="50">
        <f t="array" aca="1" ref="DE401" ca="1">IF(RESET,0,IF(LOAD_ROM,ROM!DE262,IF(AND(MMU_CLK,MMU_MEMW,CELL("address",DE401)=CELL("address",OFFSET(RAM0,MMU_RAM_X,MMU_RAM_Y))),MMU_VAL,DE401)))</f>
        <v>0</v>
      </c>
      <c r="DF401" s="50">
        <f t="array" aca="1" ref="DF401" ca="1">IF(RESET,0,IF(LOAD_ROM,ROM!DF262,IF(AND(MMU_CLK,MMU_MEMW,CELL("address",DF401)=CELL("address",OFFSET(RAM0,MMU_RAM_X,MMU_RAM_Y))),MMU_VAL,DF401)))</f>
        <v>0</v>
      </c>
      <c r="DG401" s="50">
        <f t="array" aca="1" ref="DG401" ca="1">IF(RESET,0,IF(LOAD_ROM,ROM!DG262,IF(AND(MMU_CLK,MMU_MEMW,CELL("address",DG401)=CELL("address",OFFSET(RAM0,MMU_RAM_X,MMU_RAM_Y))),MMU_VAL,DG401)))</f>
        <v>0</v>
      </c>
      <c r="DH401" s="50">
        <f t="array" aca="1" ref="DH401" ca="1">IF(RESET,0,IF(LOAD_ROM,ROM!DH262,IF(AND(MMU_CLK,MMU_MEMW,CELL("address",DH401)=CELL("address",OFFSET(RAM0,MMU_RAM_X,MMU_RAM_Y))),MMU_VAL,DH401)))</f>
        <v>0</v>
      </c>
      <c r="DI401" s="50">
        <f t="array" aca="1" ref="DI401" ca="1">IF(RESET,0,IF(LOAD_ROM,ROM!DI262,IF(AND(MMU_CLK,MMU_MEMW,CELL("address",DI401)=CELL("address",OFFSET(RAM0,MMU_RAM_X,MMU_RAM_Y))),MMU_VAL,DI401)))</f>
        <v>0</v>
      </c>
      <c r="DJ401" s="50">
        <f t="array" aca="1" ref="DJ401" ca="1">IF(RESET,0,IF(LOAD_ROM,ROM!DJ262,IF(AND(MMU_CLK,MMU_MEMW,CELL("address",DJ401)=CELL("address",OFFSET(RAM0,MMU_RAM_X,MMU_RAM_Y))),MMU_VAL,DJ401)))</f>
        <v>0</v>
      </c>
      <c r="DK401" s="50">
        <f t="array" aca="1" ref="DK401" ca="1">IF(RESET,0,IF(LOAD_ROM,ROM!DK262,IF(AND(MMU_CLK,MMU_MEMW,CELL("address",DK401)=CELL("address",OFFSET(RAM0,MMU_RAM_X,MMU_RAM_Y))),MMU_VAL,DK401)))</f>
        <v>0</v>
      </c>
      <c r="DL401" s="50">
        <f t="array" aca="1" ref="DL401" ca="1">IF(RESET,0,IF(LOAD_ROM,ROM!DL262,IF(AND(MMU_CLK,MMU_MEMW,CELL("address",DL401)=CELL("address",OFFSET(RAM0,MMU_RAM_X,MMU_RAM_Y))),MMU_VAL,DL401)))</f>
        <v>0</v>
      </c>
      <c r="DM401" s="50">
        <f t="array" aca="1" ref="DM401" ca="1">IF(RESET,0,IF(LOAD_ROM,ROM!DM262,IF(AND(MMU_CLK,MMU_MEMW,CELL("address",DM401)=CELL("address",OFFSET(RAM0,MMU_RAM_X,MMU_RAM_Y))),MMU_VAL,DM401)))</f>
        <v>0</v>
      </c>
      <c r="DN401" s="50">
        <f t="array" aca="1" ref="DN401" ca="1">IF(RESET,0,IF(LOAD_ROM,ROM!DN262,IF(AND(MMU_CLK,MMU_MEMW,CELL("address",DN401)=CELL("address",OFFSET(RAM0,MMU_RAM_X,MMU_RAM_Y))),MMU_VAL,DN401)))</f>
        <v>0</v>
      </c>
      <c r="DO401" s="50">
        <f t="array" aca="1" ref="DO401" ca="1">IF(RESET,0,IF(LOAD_ROM,ROM!DO262,IF(AND(MMU_CLK,MMU_MEMW,CELL("address",DO401)=CELL("address",OFFSET(RAM0,MMU_RAM_X,MMU_RAM_Y))),MMU_VAL,DO401)))</f>
        <v>0</v>
      </c>
      <c r="DP401" s="50">
        <f t="array" aca="1" ref="DP401" ca="1">IF(RESET,0,IF(LOAD_ROM,ROM!DP262,IF(AND(MMU_CLK,MMU_MEMW,CELL("address",DP401)=CELL("address",OFFSET(RAM0,MMU_RAM_X,MMU_RAM_Y))),MMU_VAL,DP401)))</f>
        <v>0</v>
      </c>
      <c r="DQ401" s="50">
        <f t="array" aca="1" ref="DQ401" ca="1">IF(RESET,0,IF(LOAD_ROM,ROM!DQ262,IF(AND(MMU_CLK,MMU_MEMW,CELL("address",DQ401)=CELL("address",OFFSET(RAM0,MMU_RAM_X,MMU_RAM_Y))),MMU_VAL,DQ401)))</f>
        <v>0</v>
      </c>
      <c r="DR401" s="50">
        <f t="array" aca="1" ref="DR401" ca="1">IF(RESET,0,IF(LOAD_ROM,ROM!DR262,IF(AND(MMU_CLK,MMU_MEMW,CELL("address",DR401)=CELL("address",OFFSET(RAM0,MMU_RAM_X,MMU_RAM_Y))),MMU_VAL,DR401)))</f>
        <v>0</v>
      </c>
      <c r="DS401" s="50">
        <f t="array" aca="1" ref="DS401" ca="1">IF(RESET,0,IF(LOAD_ROM,ROM!DS262,IF(AND(MMU_CLK,MMU_MEMW,CELL("address",DS401)=CELL("address",OFFSET(RAM0,MMU_RAM_X,MMU_RAM_Y))),MMU_VAL,DS401)))</f>
        <v>0</v>
      </c>
      <c r="DT401" s="50">
        <f t="array" aca="1" ref="DT401" ca="1">IF(RESET,0,IF(LOAD_ROM,ROM!DT262,IF(AND(MMU_CLK,MMU_MEMW,CELL("address",DT401)=CELL("address",OFFSET(RAM0,MMU_RAM_X,MMU_RAM_Y))),MMU_VAL,DT401)))</f>
        <v>0</v>
      </c>
      <c r="DU401" s="50">
        <f t="array" aca="1" ref="DU401" ca="1">IF(RESET,0,IF(LOAD_ROM,ROM!DU262,IF(AND(MMU_CLK,MMU_MEMW,CELL("address",DU401)=CELL("address",OFFSET(RAM0,MMU_RAM_X,MMU_RAM_Y))),MMU_VAL,DU401)))</f>
        <v>0</v>
      </c>
      <c r="DV401" s="50">
        <f t="array" aca="1" ref="DV401" ca="1">IF(RESET,0,IF(LOAD_ROM,ROM!DV262,IF(AND(MMU_CLK,MMU_MEMW,CELL("address",DV401)=CELL("address",OFFSET(RAM0,MMU_RAM_X,MMU_RAM_Y))),MMU_VAL,DV401)))</f>
        <v>0</v>
      </c>
      <c r="DW401" s="50">
        <f t="array" aca="1" ref="DW401" ca="1">IF(RESET,0,IF(LOAD_ROM,ROM!DW262,IF(AND(MMU_CLK,MMU_MEMW,CELL("address",DW401)=CELL("address",OFFSET(RAM0,MMU_RAM_X,MMU_RAM_Y))),MMU_VAL,DW401)))</f>
        <v>0</v>
      </c>
      <c r="DX401" s="50">
        <f t="array" aca="1" ref="DX401" ca="1">IF(RESET,0,IF(LOAD_ROM,ROM!DX262,IF(AND(MMU_CLK,MMU_MEMW,CELL("address",DX401)=CELL("address",OFFSET(RAM0,MMU_RAM_X,MMU_RAM_Y))),MMU_VAL,DX401)))</f>
        <v>0</v>
      </c>
    </row>
    <row r="402" spans="1:128" x14ac:dyDescent="0.35">
      <c r="A402" s="50">
        <f t="array" aca="1" ref="A402" ca="1">IF(RESET,0,IF(LOAD_ROM,ROM!A263,IF(AND(MMU_CLK,MMU_MEMW,CELL("address",A402)=CELL("address",OFFSET(RAM0,MMU_RAM_X,MMU_RAM_Y))),MMU_VAL,A402)))</f>
        <v>0</v>
      </c>
      <c r="B402" s="50">
        <f t="array" aca="1" ref="B402" ca="1">IF(RESET,0,IF(LOAD_ROM,ROM!B263,IF(AND(MMU_CLK,MMU_MEMW,CELL("address",B402)=CELL("address",OFFSET(RAM0,MMU_RAM_X,MMU_RAM_Y))),MMU_VAL,B402)))</f>
        <v>0</v>
      </c>
      <c r="C402" s="50">
        <f t="array" aca="1" ref="C402" ca="1">IF(RESET,0,IF(LOAD_ROM,ROM!C263,IF(AND(MMU_CLK,MMU_MEMW,CELL("address",C402)=CELL("address",OFFSET(RAM0,MMU_RAM_X,MMU_RAM_Y))),MMU_VAL,C402)))</f>
        <v>0</v>
      </c>
      <c r="D402" s="50">
        <f t="array" aca="1" ref="D402" ca="1">IF(RESET,0,IF(LOAD_ROM,ROM!D263,IF(AND(MMU_CLK,MMU_MEMW,CELL("address",D402)=CELL("address",OFFSET(RAM0,MMU_RAM_X,MMU_RAM_Y))),MMU_VAL,D402)))</f>
        <v>0</v>
      </c>
      <c r="E402" s="50">
        <f t="array" aca="1" ref="E402" ca="1">IF(RESET,0,IF(LOAD_ROM,ROM!E263,IF(AND(MMU_CLK,MMU_MEMW,CELL("address",E402)=CELL("address",OFFSET(RAM0,MMU_RAM_X,MMU_RAM_Y))),MMU_VAL,E402)))</f>
        <v>0</v>
      </c>
      <c r="F402" s="50">
        <f t="array" aca="1" ref="F402" ca="1">IF(RESET,0,IF(LOAD_ROM,ROM!F263,IF(AND(MMU_CLK,MMU_MEMW,CELL("address",F402)=CELL("address",OFFSET(RAM0,MMU_RAM_X,MMU_RAM_Y))),MMU_VAL,F402)))</f>
        <v>0</v>
      </c>
      <c r="G402" s="50">
        <f t="array" aca="1" ref="G402" ca="1">IF(RESET,0,IF(LOAD_ROM,ROM!G263,IF(AND(MMU_CLK,MMU_MEMW,CELL("address",G402)=CELL("address",OFFSET(RAM0,MMU_RAM_X,MMU_RAM_Y))),MMU_VAL,G402)))</f>
        <v>0</v>
      </c>
      <c r="H402" s="50">
        <f t="array" aca="1" ref="H402" ca="1">IF(RESET,0,IF(LOAD_ROM,ROM!H263,IF(AND(MMU_CLK,MMU_MEMW,CELL("address",H402)=CELL("address",OFFSET(RAM0,MMU_RAM_X,MMU_RAM_Y))),MMU_VAL,H402)))</f>
        <v>0</v>
      </c>
      <c r="I402" s="50">
        <f t="array" aca="1" ref="I402" ca="1">IF(RESET,0,IF(LOAD_ROM,ROM!I263,IF(AND(MMU_CLK,MMU_MEMW,CELL("address",I402)=CELL("address",OFFSET(RAM0,MMU_RAM_X,MMU_RAM_Y))),MMU_VAL,I402)))</f>
        <v>0</v>
      </c>
      <c r="J402" s="50">
        <f t="array" aca="1" ref="J402" ca="1">IF(RESET,0,IF(LOAD_ROM,ROM!J263,IF(AND(MMU_CLK,MMU_MEMW,CELL("address",J402)=CELL("address",OFFSET(RAM0,MMU_RAM_X,MMU_RAM_Y))),MMU_VAL,J402)))</f>
        <v>0</v>
      </c>
      <c r="K402" s="50">
        <f t="array" aca="1" ref="K402" ca="1">IF(RESET,0,IF(LOAD_ROM,ROM!K263,IF(AND(MMU_CLK,MMU_MEMW,CELL("address",K402)=CELL("address",OFFSET(RAM0,MMU_RAM_X,MMU_RAM_Y))),MMU_VAL,K402)))</f>
        <v>0</v>
      </c>
      <c r="L402" s="50">
        <f t="array" aca="1" ref="L402" ca="1">IF(RESET,0,IF(LOAD_ROM,ROM!L263,IF(AND(MMU_CLK,MMU_MEMW,CELL("address",L402)=CELL("address",OFFSET(RAM0,MMU_RAM_X,MMU_RAM_Y))),MMU_VAL,L402)))</f>
        <v>0</v>
      </c>
      <c r="M402" s="50">
        <f t="array" aca="1" ref="M402" ca="1">IF(RESET,0,IF(LOAD_ROM,ROM!M263,IF(AND(MMU_CLK,MMU_MEMW,CELL("address",M402)=CELL("address",OFFSET(RAM0,MMU_RAM_X,MMU_RAM_Y))),MMU_VAL,M402)))</f>
        <v>0</v>
      </c>
      <c r="N402" s="50">
        <f t="array" aca="1" ref="N402" ca="1">IF(RESET,0,IF(LOAD_ROM,ROM!N263,IF(AND(MMU_CLK,MMU_MEMW,CELL("address",N402)=CELL("address",OFFSET(RAM0,MMU_RAM_X,MMU_RAM_Y))),MMU_VAL,N402)))</f>
        <v>0</v>
      </c>
      <c r="O402" s="50">
        <f t="array" aca="1" ref="O402" ca="1">IF(RESET,0,IF(LOAD_ROM,ROM!O263,IF(AND(MMU_CLK,MMU_MEMW,CELL("address",O402)=CELL("address",OFFSET(RAM0,MMU_RAM_X,MMU_RAM_Y))),MMU_VAL,O402)))</f>
        <v>0</v>
      </c>
      <c r="P402" s="50">
        <f t="array" aca="1" ref="P402" ca="1">IF(RESET,0,IF(LOAD_ROM,ROM!P263,IF(AND(MMU_CLK,MMU_MEMW,CELL("address",P402)=CELL("address",OFFSET(RAM0,MMU_RAM_X,MMU_RAM_Y))),MMU_VAL,P402)))</f>
        <v>0</v>
      </c>
      <c r="Q402" s="50">
        <f t="array" aca="1" ref="Q402" ca="1">IF(RESET,0,IF(LOAD_ROM,ROM!Q263,IF(AND(MMU_CLK,MMU_MEMW,CELL("address",Q402)=CELL("address",OFFSET(RAM0,MMU_RAM_X,MMU_RAM_Y))),MMU_VAL,Q402)))</f>
        <v>0</v>
      </c>
      <c r="R402" s="50">
        <f t="array" aca="1" ref="R402" ca="1">IF(RESET,0,IF(LOAD_ROM,ROM!R263,IF(AND(MMU_CLK,MMU_MEMW,CELL("address",R402)=CELL("address",OFFSET(RAM0,MMU_RAM_X,MMU_RAM_Y))),MMU_VAL,R402)))</f>
        <v>0</v>
      </c>
      <c r="S402" s="50">
        <f t="array" aca="1" ref="S402" ca="1">IF(RESET,0,IF(LOAD_ROM,ROM!S263,IF(AND(MMU_CLK,MMU_MEMW,CELL("address",S402)=CELL("address",OFFSET(RAM0,MMU_RAM_X,MMU_RAM_Y))),MMU_VAL,S402)))</f>
        <v>0</v>
      </c>
      <c r="T402" s="50">
        <f t="array" aca="1" ref="T402" ca="1">IF(RESET,0,IF(LOAD_ROM,ROM!T263,IF(AND(MMU_CLK,MMU_MEMW,CELL("address",T402)=CELL("address",OFFSET(RAM0,MMU_RAM_X,MMU_RAM_Y))),MMU_VAL,T402)))</f>
        <v>0</v>
      </c>
      <c r="U402" s="50">
        <f t="array" aca="1" ref="U402" ca="1">IF(RESET,0,IF(LOAD_ROM,ROM!U263,IF(AND(MMU_CLK,MMU_MEMW,CELL("address",U402)=CELL("address",OFFSET(RAM0,MMU_RAM_X,MMU_RAM_Y))),MMU_VAL,U402)))</f>
        <v>0</v>
      </c>
      <c r="V402" s="50">
        <f t="array" aca="1" ref="V402" ca="1">IF(RESET,0,IF(LOAD_ROM,ROM!V263,IF(AND(MMU_CLK,MMU_MEMW,CELL("address",V402)=CELL("address",OFFSET(RAM0,MMU_RAM_X,MMU_RAM_Y))),MMU_VAL,V402)))</f>
        <v>0</v>
      </c>
      <c r="W402" s="50">
        <f t="array" aca="1" ref="W402" ca="1">IF(RESET,0,IF(LOAD_ROM,ROM!W263,IF(AND(MMU_CLK,MMU_MEMW,CELL("address",W402)=CELL("address",OFFSET(RAM0,MMU_RAM_X,MMU_RAM_Y))),MMU_VAL,W402)))</f>
        <v>0</v>
      </c>
      <c r="X402" s="50">
        <f t="array" aca="1" ref="X402" ca="1">IF(RESET,0,IF(LOAD_ROM,ROM!X263,IF(AND(MMU_CLK,MMU_MEMW,CELL("address",X402)=CELL("address",OFFSET(RAM0,MMU_RAM_X,MMU_RAM_Y))),MMU_VAL,X402)))</f>
        <v>0</v>
      </c>
      <c r="Y402" s="50">
        <f t="array" aca="1" ref="Y402" ca="1">IF(RESET,0,IF(LOAD_ROM,ROM!Y263,IF(AND(MMU_CLK,MMU_MEMW,CELL("address",Y402)=CELL("address",OFFSET(RAM0,MMU_RAM_X,MMU_RAM_Y))),MMU_VAL,Y402)))</f>
        <v>0</v>
      </c>
      <c r="Z402" s="50">
        <f t="array" aca="1" ref="Z402" ca="1">IF(RESET,0,IF(LOAD_ROM,ROM!Z263,IF(AND(MMU_CLK,MMU_MEMW,CELL("address",Z402)=CELL("address",OFFSET(RAM0,MMU_RAM_X,MMU_RAM_Y))),MMU_VAL,Z402)))</f>
        <v>0</v>
      </c>
      <c r="AA402" s="50">
        <f t="array" aca="1" ref="AA402" ca="1">IF(RESET,0,IF(LOAD_ROM,ROM!AA263,IF(AND(MMU_CLK,MMU_MEMW,CELL("address",AA402)=CELL("address",OFFSET(RAM0,MMU_RAM_X,MMU_RAM_Y))),MMU_VAL,AA402)))</f>
        <v>0</v>
      </c>
      <c r="AB402" s="50">
        <f t="array" aca="1" ref="AB402" ca="1">IF(RESET,0,IF(LOAD_ROM,ROM!AB263,IF(AND(MMU_CLK,MMU_MEMW,CELL("address",AB402)=CELL("address",OFFSET(RAM0,MMU_RAM_X,MMU_RAM_Y))),MMU_VAL,AB402)))</f>
        <v>0</v>
      </c>
      <c r="AC402" s="50">
        <f t="array" aca="1" ref="AC402" ca="1">IF(RESET,0,IF(LOAD_ROM,ROM!AC263,IF(AND(MMU_CLK,MMU_MEMW,CELL("address",AC402)=CELL("address",OFFSET(RAM0,MMU_RAM_X,MMU_RAM_Y))),MMU_VAL,AC402)))</f>
        <v>0</v>
      </c>
      <c r="AD402" s="50">
        <f t="array" aca="1" ref="AD402" ca="1">IF(RESET,0,IF(LOAD_ROM,ROM!AD263,IF(AND(MMU_CLK,MMU_MEMW,CELL("address",AD402)=CELL("address",OFFSET(RAM0,MMU_RAM_X,MMU_RAM_Y))),MMU_VAL,AD402)))</f>
        <v>0</v>
      </c>
      <c r="AE402" s="50">
        <f t="array" aca="1" ref="AE402" ca="1">IF(RESET,0,IF(LOAD_ROM,ROM!AE263,IF(AND(MMU_CLK,MMU_MEMW,CELL("address",AE402)=CELL("address",OFFSET(RAM0,MMU_RAM_X,MMU_RAM_Y))),MMU_VAL,AE402)))</f>
        <v>0</v>
      </c>
      <c r="AF402" s="50">
        <f t="array" aca="1" ref="AF402" ca="1">IF(RESET,0,IF(LOAD_ROM,ROM!AF263,IF(AND(MMU_CLK,MMU_MEMW,CELL("address",AF402)=CELL("address",OFFSET(RAM0,MMU_RAM_X,MMU_RAM_Y))),MMU_VAL,AF402)))</f>
        <v>0</v>
      </c>
      <c r="AG402" s="50">
        <f t="array" aca="1" ref="AG402" ca="1">IF(RESET,0,IF(LOAD_ROM,ROM!AG263,IF(AND(MMU_CLK,MMU_MEMW,CELL("address",AG402)=CELL("address",OFFSET(RAM0,MMU_RAM_X,MMU_RAM_Y))),MMU_VAL,AG402)))</f>
        <v>0</v>
      </c>
      <c r="AH402" s="50">
        <f t="array" aca="1" ref="AH402" ca="1">IF(RESET,0,IF(LOAD_ROM,ROM!AH263,IF(AND(MMU_CLK,MMU_MEMW,CELL("address",AH402)=CELL("address",OFFSET(RAM0,MMU_RAM_X,MMU_RAM_Y))),MMU_VAL,AH402)))</f>
        <v>0</v>
      </c>
      <c r="AI402" s="50">
        <f t="array" aca="1" ref="AI402" ca="1">IF(RESET,0,IF(LOAD_ROM,ROM!AI263,IF(AND(MMU_CLK,MMU_MEMW,CELL("address",AI402)=CELL("address",OFFSET(RAM0,MMU_RAM_X,MMU_RAM_Y))),MMU_VAL,AI402)))</f>
        <v>0</v>
      </c>
      <c r="AJ402" s="50">
        <f t="array" aca="1" ref="AJ402" ca="1">IF(RESET,0,IF(LOAD_ROM,ROM!AJ263,IF(AND(MMU_CLK,MMU_MEMW,CELL("address",AJ402)=CELL("address",OFFSET(RAM0,MMU_RAM_X,MMU_RAM_Y))),MMU_VAL,AJ402)))</f>
        <v>0</v>
      </c>
      <c r="AK402" s="50">
        <f t="array" aca="1" ref="AK402" ca="1">IF(RESET,0,IF(LOAD_ROM,ROM!AK263,IF(AND(MMU_CLK,MMU_MEMW,CELL("address",AK402)=CELL("address",OFFSET(RAM0,MMU_RAM_X,MMU_RAM_Y))),MMU_VAL,AK402)))</f>
        <v>0</v>
      </c>
      <c r="AL402" s="50">
        <f t="array" aca="1" ref="AL402" ca="1">IF(RESET,0,IF(LOAD_ROM,ROM!AL263,IF(AND(MMU_CLK,MMU_MEMW,CELL("address",AL402)=CELL("address",OFFSET(RAM0,MMU_RAM_X,MMU_RAM_Y))),MMU_VAL,AL402)))</f>
        <v>0</v>
      </c>
      <c r="AM402" s="50">
        <f t="array" aca="1" ref="AM402" ca="1">IF(RESET,0,IF(LOAD_ROM,ROM!AM263,IF(AND(MMU_CLK,MMU_MEMW,CELL("address",AM402)=CELL("address",OFFSET(RAM0,MMU_RAM_X,MMU_RAM_Y))),MMU_VAL,AM402)))</f>
        <v>0</v>
      </c>
      <c r="AN402" s="50">
        <f t="array" aca="1" ref="AN402" ca="1">IF(RESET,0,IF(LOAD_ROM,ROM!AN263,IF(AND(MMU_CLK,MMU_MEMW,CELL("address",AN402)=CELL("address",OFFSET(RAM0,MMU_RAM_X,MMU_RAM_Y))),MMU_VAL,AN402)))</f>
        <v>0</v>
      </c>
      <c r="AO402" s="50">
        <f t="array" aca="1" ref="AO402" ca="1">IF(RESET,0,IF(LOAD_ROM,ROM!AO263,IF(AND(MMU_CLK,MMU_MEMW,CELL("address",AO402)=CELL("address",OFFSET(RAM0,MMU_RAM_X,MMU_RAM_Y))),MMU_VAL,AO402)))</f>
        <v>0</v>
      </c>
      <c r="AP402" s="50">
        <f t="array" aca="1" ref="AP402" ca="1">IF(RESET,0,IF(LOAD_ROM,ROM!AP263,IF(AND(MMU_CLK,MMU_MEMW,CELL("address",AP402)=CELL("address",OFFSET(RAM0,MMU_RAM_X,MMU_RAM_Y))),MMU_VAL,AP402)))</f>
        <v>0</v>
      </c>
      <c r="AQ402" s="50">
        <f t="array" aca="1" ref="AQ402" ca="1">IF(RESET,0,IF(LOAD_ROM,ROM!AQ263,IF(AND(MMU_CLK,MMU_MEMW,CELL("address",AQ402)=CELL("address",OFFSET(RAM0,MMU_RAM_X,MMU_RAM_Y))),MMU_VAL,AQ402)))</f>
        <v>0</v>
      </c>
      <c r="AR402" s="50">
        <f t="array" aca="1" ref="AR402" ca="1">IF(RESET,0,IF(LOAD_ROM,ROM!AR263,IF(AND(MMU_CLK,MMU_MEMW,CELL("address",AR402)=CELL("address",OFFSET(RAM0,MMU_RAM_X,MMU_RAM_Y))),MMU_VAL,AR402)))</f>
        <v>0</v>
      </c>
      <c r="AS402" s="50">
        <f t="array" aca="1" ref="AS402" ca="1">IF(RESET,0,IF(LOAD_ROM,ROM!AS263,IF(AND(MMU_CLK,MMU_MEMW,CELL("address",AS402)=CELL("address",OFFSET(RAM0,MMU_RAM_X,MMU_RAM_Y))),MMU_VAL,AS402)))</f>
        <v>0</v>
      </c>
      <c r="AT402" s="50">
        <f t="array" aca="1" ref="AT402" ca="1">IF(RESET,0,IF(LOAD_ROM,ROM!AT263,IF(AND(MMU_CLK,MMU_MEMW,CELL("address",AT402)=CELL("address",OFFSET(RAM0,MMU_RAM_X,MMU_RAM_Y))),MMU_VAL,AT402)))</f>
        <v>0</v>
      </c>
      <c r="AU402" s="50">
        <f t="array" aca="1" ref="AU402" ca="1">IF(RESET,0,IF(LOAD_ROM,ROM!AU263,IF(AND(MMU_CLK,MMU_MEMW,CELL("address",AU402)=CELL("address",OFFSET(RAM0,MMU_RAM_X,MMU_RAM_Y))),MMU_VAL,AU402)))</f>
        <v>0</v>
      </c>
      <c r="AV402" s="50">
        <f t="array" aca="1" ref="AV402" ca="1">IF(RESET,0,IF(LOAD_ROM,ROM!AV263,IF(AND(MMU_CLK,MMU_MEMW,CELL("address",AV402)=CELL("address",OFFSET(RAM0,MMU_RAM_X,MMU_RAM_Y))),MMU_VAL,AV402)))</f>
        <v>0</v>
      </c>
      <c r="AW402" s="50">
        <f t="array" aca="1" ref="AW402" ca="1">IF(RESET,0,IF(LOAD_ROM,ROM!AW263,IF(AND(MMU_CLK,MMU_MEMW,CELL("address",AW402)=CELL("address",OFFSET(RAM0,MMU_RAM_X,MMU_RAM_Y))),MMU_VAL,AW402)))</f>
        <v>0</v>
      </c>
      <c r="AX402" s="50">
        <f t="array" aca="1" ref="AX402" ca="1">IF(RESET,0,IF(LOAD_ROM,ROM!AX263,IF(AND(MMU_CLK,MMU_MEMW,CELL("address",AX402)=CELL("address",OFFSET(RAM0,MMU_RAM_X,MMU_RAM_Y))),MMU_VAL,AX402)))</f>
        <v>0</v>
      </c>
      <c r="AY402" s="50">
        <f t="array" aca="1" ref="AY402" ca="1">IF(RESET,0,IF(LOAD_ROM,ROM!AY263,IF(AND(MMU_CLK,MMU_MEMW,CELL("address",AY402)=CELL("address",OFFSET(RAM0,MMU_RAM_X,MMU_RAM_Y))),MMU_VAL,AY402)))</f>
        <v>0</v>
      </c>
      <c r="AZ402" s="50">
        <f t="array" aca="1" ref="AZ402" ca="1">IF(RESET,0,IF(LOAD_ROM,ROM!AZ263,IF(AND(MMU_CLK,MMU_MEMW,CELL("address",AZ402)=CELL("address",OFFSET(RAM0,MMU_RAM_X,MMU_RAM_Y))),MMU_VAL,AZ402)))</f>
        <v>0</v>
      </c>
      <c r="BA402" s="50">
        <f t="array" aca="1" ref="BA402" ca="1">IF(RESET,0,IF(LOAD_ROM,ROM!BA263,IF(AND(MMU_CLK,MMU_MEMW,CELL("address",BA402)=CELL("address",OFFSET(RAM0,MMU_RAM_X,MMU_RAM_Y))),MMU_VAL,BA402)))</f>
        <v>0</v>
      </c>
      <c r="BB402" s="50">
        <f t="array" aca="1" ref="BB402" ca="1">IF(RESET,0,IF(LOAD_ROM,ROM!BB263,IF(AND(MMU_CLK,MMU_MEMW,CELL("address",BB402)=CELL("address",OFFSET(RAM0,MMU_RAM_X,MMU_RAM_Y))),MMU_VAL,BB402)))</f>
        <v>0</v>
      </c>
      <c r="BC402" s="50">
        <f t="array" aca="1" ref="BC402" ca="1">IF(RESET,0,IF(LOAD_ROM,ROM!BC263,IF(AND(MMU_CLK,MMU_MEMW,CELL("address",BC402)=CELL("address",OFFSET(RAM0,MMU_RAM_X,MMU_RAM_Y))),MMU_VAL,BC402)))</f>
        <v>0</v>
      </c>
      <c r="BD402" s="50">
        <f t="array" aca="1" ref="BD402" ca="1">IF(RESET,0,IF(LOAD_ROM,ROM!BD263,IF(AND(MMU_CLK,MMU_MEMW,CELL("address",BD402)=CELL("address",OFFSET(RAM0,MMU_RAM_X,MMU_RAM_Y))),MMU_VAL,BD402)))</f>
        <v>0</v>
      </c>
      <c r="BE402" s="50">
        <f t="array" aca="1" ref="BE402" ca="1">IF(RESET,0,IF(LOAD_ROM,ROM!BE263,IF(AND(MMU_CLK,MMU_MEMW,CELL("address",BE402)=CELL("address",OFFSET(RAM0,MMU_RAM_X,MMU_RAM_Y))),MMU_VAL,BE402)))</f>
        <v>0</v>
      </c>
      <c r="BF402" s="50">
        <f t="array" aca="1" ref="BF402" ca="1">IF(RESET,0,IF(LOAD_ROM,ROM!BF263,IF(AND(MMU_CLK,MMU_MEMW,CELL("address",BF402)=CELL("address",OFFSET(RAM0,MMU_RAM_X,MMU_RAM_Y))),MMU_VAL,BF402)))</f>
        <v>0</v>
      </c>
      <c r="BG402" s="50">
        <f t="array" aca="1" ref="BG402" ca="1">IF(RESET,0,IF(LOAD_ROM,ROM!BG263,IF(AND(MMU_CLK,MMU_MEMW,CELL("address",BG402)=CELL("address",OFFSET(RAM0,MMU_RAM_X,MMU_RAM_Y))),MMU_VAL,BG402)))</f>
        <v>0</v>
      </c>
      <c r="BH402" s="50">
        <f t="array" aca="1" ref="BH402" ca="1">IF(RESET,0,IF(LOAD_ROM,ROM!BH263,IF(AND(MMU_CLK,MMU_MEMW,CELL("address",BH402)=CELL("address",OFFSET(RAM0,MMU_RAM_X,MMU_RAM_Y))),MMU_VAL,BH402)))</f>
        <v>0</v>
      </c>
      <c r="BI402" s="50">
        <f t="array" aca="1" ref="BI402" ca="1">IF(RESET,0,IF(LOAD_ROM,ROM!BI263,IF(AND(MMU_CLK,MMU_MEMW,CELL("address",BI402)=CELL("address",OFFSET(RAM0,MMU_RAM_X,MMU_RAM_Y))),MMU_VAL,BI402)))</f>
        <v>0</v>
      </c>
      <c r="BJ402" s="50">
        <f t="array" aca="1" ref="BJ402" ca="1">IF(RESET,0,IF(LOAD_ROM,ROM!BJ263,IF(AND(MMU_CLK,MMU_MEMW,CELL("address",BJ402)=CELL("address",OFFSET(RAM0,MMU_RAM_X,MMU_RAM_Y))),MMU_VAL,BJ402)))</f>
        <v>0</v>
      </c>
      <c r="BK402" s="50">
        <f t="array" aca="1" ref="BK402" ca="1">IF(RESET,0,IF(LOAD_ROM,ROM!BK263,IF(AND(MMU_CLK,MMU_MEMW,CELL("address",BK402)=CELL("address",OFFSET(RAM0,MMU_RAM_X,MMU_RAM_Y))),MMU_VAL,BK402)))</f>
        <v>0</v>
      </c>
      <c r="BL402" s="50">
        <f t="array" aca="1" ref="BL402" ca="1">IF(RESET,0,IF(LOAD_ROM,ROM!BL263,IF(AND(MMU_CLK,MMU_MEMW,CELL("address",BL402)=CELL("address",OFFSET(RAM0,MMU_RAM_X,MMU_RAM_Y))),MMU_VAL,BL402)))</f>
        <v>0</v>
      </c>
      <c r="BM402" s="50">
        <f t="array" aca="1" ref="BM402" ca="1">IF(RESET,0,IF(LOAD_ROM,ROM!BM263,IF(AND(MMU_CLK,MMU_MEMW,CELL("address",BM402)=CELL("address",OFFSET(RAM0,MMU_RAM_X,MMU_RAM_Y))),MMU_VAL,BM402)))</f>
        <v>0</v>
      </c>
      <c r="BN402" s="50">
        <f t="array" aca="1" ref="BN402" ca="1">IF(RESET,0,IF(LOAD_ROM,ROM!BN263,IF(AND(MMU_CLK,MMU_MEMW,CELL("address",BN402)=CELL("address",OFFSET(RAM0,MMU_RAM_X,MMU_RAM_Y))),MMU_VAL,BN402)))</f>
        <v>0</v>
      </c>
      <c r="BO402" s="50">
        <f t="array" aca="1" ref="BO402" ca="1">IF(RESET,0,IF(LOAD_ROM,ROM!BO263,IF(AND(MMU_CLK,MMU_MEMW,CELL("address",BO402)=CELL("address",OFFSET(RAM0,MMU_RAM_X,MMU_RAM_Y))),MMU_VAL,BO402)))</f>
        <v>0</v>
      </c>
      <c r="BP402" s="50">
        <f t="array" aca="1" ref="BP402" ca="1">IF(RESET,0,IF(LOAD_ROM,ROM!BP263,IF(AND(MMU_CLK,MMU_MEMW,CELL("address",BP402)=CELL("address",OFFSET(RAM0,MMU_RAM_X,MMU_RAM_Y))),MMU_VAL,BP402)))</f>
        <v>0</v>
      </c>
      <c r="BQ402" s="50">
        <f t="array" aca="1" ref="BQ402" ca="1">IF(RESET,0,IF(LOAD_ROM,ROM!BQ263,IF(AND(MMU_CLK,MMU_MEMW,CELL("address",BQ402)=CELL("address",OFFSET(RAM0,MMU_RAM_X,MMU_RAM_Y))),MMU_VAL,BQ402)))</f>
        <v>0</v>
      </c>
      <c r="BR402" s="50">
        <f t="array" aca="1" ref="BR402" ca="1">IF(RESET,0,IF(LOAD_ROM,ROM!BR263,IF(AND(MMU_CLK,MMU_MEMW,CELL("address",BR402)=CELL("address",OFFSET(RAM0,MMU_RAM_X,MMU_RAM_Y))),MMU_VAL,BR402)))</f>
        <v>0</v>
      </c>
      <c r="BS402" s="50">
        <f t="array" aca="1" ref="BS402" ca="1">IF(RESET,0,IF(LOAD_ROM,ROM!BS263,IF(AND(MMU_CLK,MMU_MEMW,CELL("address",BS402)=CELL("address",OFFSET(RAM0,MMU_RAM_X,MMU_RAM_Y))),MMU_VAL,BS402)))</f>
        <v>0</v>
      </c>
      <c r="BT402" s="50">
        <f t="array" aca="1" ref="BT402" ca="1">IF(RESET,0,IF(LOAD_ROM,ROM!BT263,IF(AND(MMU_CLK,MMU_MEMW,CELL("address",BT402)=CELL("address",OFFSET(RAM0,MMU_RAM_X,MMU_RAM_Y))),MMU_VAL,BT402)))</f>
        <v>0</v>
      </c>
      <c r="BU402" s="50">
        <f t="array" aca="1" ref="BU402" ca="1">IF(RESET,0,IF(LOAD_ROM,ROM!BU263,IF(AND(MMU_CLK,MMU_MEMW,CELL("address",BU402)=CELL("address",OFFSET(RAM0,MMU_RAM_X,MMU_RAM_Y))),MMU_VAL,BU402)))</f>
        <v>0</v>
      </c>
      <c r="BV402" s="50">
        <f t="array" aca="1" ref="BV402" ca="1">IF(RESET,0,IF(LOAD_ROM,ROM!BV263,IF(AND(MMU_CLK,MMU_MEMW,CELL("address",BV402)=CELL("address",OFFSET(RAM0,MMU_RAM_X,MMU_RAM_Y))),MMU_VAL,BV402)))</f>
        <v>0</v>
      </c>
      <c r="BW402" s="50">
        <f t="array" aca="1" ref="BW402" ca="1">IF(RESET,0,IF(LOAD_ROM,ROM!BW263,IF(AND(MMU_CLK,MMU_MEMW,CELL("address",BW402)=CELL("address",OFFSET(RAM0,MMU_RAM_X,MMU_RAM_Y))),MMU_VAL,BW402)))</f>
        <v>0</v>
      </c>
      <c r="BX402" s="50">
        <f t="array" aca="1" ref="BX402" ca="1">IF(RESET,0,IF(LOAD_ROM,ROM!BX263,IF(AND(MMU_CLK,MMU_MEMW,CELL("address",BX402)=CELL("address",OFFSET(RAM0,MMU_RAM_X,MMU_RAM_Y))),MMU_VAL,BX402)))</f>
        <v>0</v>
      </c>
      <c r="BY402" s="50">
        <f t="array" aca="1" ref="BY402" ca="1">IF(RESET,0,IF(LOAD_ROM,ROM!BY263,IF(AND(MMU_CLK,MMU_MEMW,CELL("address",BY402)=CELL("address",OFFSET(RAM0,MMU_RAM_X,MMU_RAM_Y))),MMU_VAL,BY402)))</f>
        <v>0</v>
      </c>
      <c r="BZ402" s="50">
        <f t="array" aca="1" ref="BZ402" ca="1">IF(RESET,0,IF(LOAD_ROM,ROM!BZ263,IF(AND(MMU_CLK,MMU_MEMW,CELL("address",BZ402)=CELL("address",OFFSET(RAM0,MMU_RAM_X,MMU_RAM_Y))),MMU_VAL,BZ402)))</f>
        <v>0</v>
      </c>
      <c r="CA402" s="50">
        <f t="array" aca="1" ref="CA402" ca="1">IF(RESET,0,IF(LOAD_ROM,ROM!CA263,IF(AND(MMU_CLK,MMU_MEMW,CELL("address",CA402)=CELL("address",OFFSET(RAM0,MMU_RAM_X,MMU_RAM_Y))),MMU_VAL,CA402)))</f>
        <v>0</v>
      </c>
      <c r="CB402" s="50">
        <f t="array" aca="1" ref="CB402" ca="1">IF(RESET,0,IF(LOAD_ROM,ROM!CB263,IF(AND(MMU_CLK,MMU_MEMW,CELL("address",CB402)=CELL("address",OFFSET(RAM0,MMU_RAM_X,MMU_RAM_Y))),MMU_VAL,CB402)))</f>
        <v>0</v>
      </c>
      <c r="CC402" s="50">
        <f t="array" aca="1" ref="CC402" ca="1">IF(RESET,0,IF(LOAD_ROM,ROM!CC263,IF(AND(MMU_CLK,MMU_MEMW,CELL("address",CC402)=CELL("address",OFFSET(RAM0,MMU_RAM_X,MMU_RAM_Y))),MMU_VAL,CC402)))</f>
        <v>0</v>
      </c>
      <c r="CD402" s="50">
        <f t="array" aca="1" ref="CD402" ca="1">IF(RESET,0,IF(LOAD_ROM,ROM!CD263,IF(AND(MMU_CLK,MMU_MEMW,CELL("address",CD402)=CELL("address",OFFSET(RAM0,MMU_RAM_X,MMU_RAM_Y))),MMU_VAL,CD402)))</f>
        <v>0</v>
      </c>
      <c r="CE402" s="50">
        <f t="array" aca="1" ref="CE402" ca="1">IF(RESET,0,IF(LOAD_ROM,ROM!CE263,IF(AND(MMU_CLK,MMU_MEMW,CELL("address",CE402)=CELL("address",OFFSET(RAM0,MMU_RAM_X,MMU_RAM_Y))),MMU_VAL,CE402)))</f>
        <v>0</v>
      </c>
      <c r="CF402" s="50">
        <f t="array" aca="1" ref="CF402" ca="1">IF(RESET,0,IF(LOAD_ROM,ROM!CF263,IF(AND(MMU_CLK,MMU_MEMW,CELL("address",CF402)=CELL("address",OFFSET(RAM0,MMU_RAM_X,MMU_RAM_Y))),MMU_VAL,CF402)))</f>
        <v>0</v>
      </c>
      <c r="CG402" s="50">
        <f t="array" aca="1" ref="CG402" ca="1">IF(RESET,0,IF(LOAD_ROM,ROM!CG263,IF(AND(MMU_CLK,MMU_MEMW,CELL("address",CG402)=CELL("address",OFFSET(RAM0,MMU_RAM_X,MMU_RAM_Y))),MMU_VAL,CG402)))</f>
        <v>0</v>
      </c>
      <c r="CH402" s="50">
        <f t="array" aca="1" ref="CH402" ca="1">IF(RESET,0,IF(LOAD_ROM,ROM!CH263,IF(AND(MMU_CLK,MMU_MEMW,CELL("address",CH402)=CELL("address",OFFSET(RAM0,MMU_RAM_X,MMU_RAM_Y))),MMU_VAL,CH402)))</f>
        <v>0</v>
      </c>
      <c r="CI402" s="50">
        <f t="array" aca="1" ref="CI402" ca="1">IF(RESET,0,IF(LOAD_ROM,ROM!CI263,IF(AND(MMU_CLK,MMU_MEMW,CELL("address",CI402)=CELL("address",OFFSET(RAM0,MMU_RAM_X,MMU_RAM_Y))),MMU_VAL,CI402)))</f>
        <v>0</v>
      </c>
      <c r="CJ402" s="50">
        <f t="array" aca="1" ref="CJ402" ca="1">IF(RESET,0,IF(LOAD_ROM,ROM!CJ263,IF(AND(MMU_CLK,MMU_MEMW,CELL("address",CJ402)=CELL("address",OFFSET(RAM0,MMU_RAM_X,MMU_RAM_Y))),MMU_VAL,CJ402)))</f>
        <v>0</v>
      </c>
      <c r="CK402" s="50">
        <f t="array" aca="1" ref="CK402" ca="1">IF(RESET,0,IF(LOAD_ROM,ROM!CK263,IF(AND(MMU_CLK,MMU_MEMW,CELL("address",CK402)=CELL("address",OFFSET(RAM0,MMU_RAM_X,MMU_RAM_Y))),MMU_VAL,CK402)))</f>
        <v>0</v>
      </c>
      <c r="CL402" s="50">
        <f t="array" aca="1" ref="CL402" ca="1">IF(RESET,0,IF(LOAD_ROM,ROM!CL263,IF(AND(MMU_CLK,MMU_MEMW,CELL("address",CL402)=CELL("address",OFFSET(RAM0,MMU_RAM_X,MMU_RAM_Y))),MMU_VAL,CL402)))</f>
        <v>0</v>
      </c>
      <c r="CM402" s="50">
        <f t="array" aca="1" ref="CM402" ca="1">IF(RESET,0,IF(LOAD_ROM,ROM!CM263,IF(AND(MMU_CLK,MMU_MEMW,CELL("address",CM402)=CELL("address",OFFSET(RAM0,MMU_RAM_X,MMU_RAM_Y))),MMU_VAL,CM402)))</f>
        <v>0</v>
      </c>
      <c r="CN402" s="50">
        <f t="array" aca="1" ref="CN402" ca="1">IF(RESET,0,IF(LOAD_ROM,ROM!CN263,IF(AND(MMU_CLK,MMU_MEMW,CELL("address",CN402)=CELL("address",OFFSET(RAM0,MMU_RAM_X,MMU_RAM_Y))),MMU_VAL,CN402)))</f>
        <v>0</v>
      </c>
      <c r="CO402" s="50">
        <f t="array" aca="1" ref="CO402" ca="1">IF(RESET,0,IF(LOAD_ROM,ROM!CO263,IF(AND(MMU_CLK,MMU_MEMW,CELL("address",CO402)=CELL("address",OFFSET(RAM0,MMU_RAM_X,MMU_RAM_Y))),MMU_VAL,CO402)))</f>
        <v>0</v>
      </c>
      <c r="CP402" s="50">
        <f t="array" aca="1" ref="CP402" ca="1">IF(RESET,0,IF(LOAD_ROM,ROM!CP263,IF(AND(MMU_CLK,MMU_MEMW,CELL("address",CP402)=CELL("address",OFFSET(RAM0,MMU_RAM_X,MMU_RAM_Y))),MMU_VAL,CP402)))</f>
        <v>0</v>
      </c>
      <c r="CQ402" s="50">
        <f t="array" aca="1" ref="CQ402" ca="1">IF(RESET,0,IF(LOAD_ROM,ROM!CQ263,IF(AND(MMU_CLK,MMU_MEMW,CELL("address",CQ402)=CELL("address",OFFSET(RAM0,MMU_RAM_X,MMU_RAM_Y))),MMU_VAL,CQ402)))</f>
        <v>0</v>
      </c>
      <c r="CR402" s="50">
        <f t="array" aca="1" ref="CR402" ca="1">IF(RESET,0,IF(LOAD_ROM,ROM!CR263,IF(AND(MMU_CLK,MMU_MEMW,CELL("address",CR402)=CELL("address",OFFSET(RAM0,MMU_RAM_X,MMU_RAM_Y))),MMU_VAL,CR402)))</f>
        <v>0</v>
      </c>
      <c r="CS402" s="50">
        <f t="array" aca="1" ref="CS402" ca="1">IF(RESET,0,IF(LOAD_ROM,ROM!CS263,IF(AND(MMU_CLK,MMU_MEMW,CELL("address",CS402)=CELL("address",OFFSET(RAM0,MMU_RAM_X,MMU_RAM_Y))),MMU_VAL,CS402)))</f>
        <v>0</v>
      </c>
      <c r="CT402" s="50">
        <f t="array" aca="1" ref="CT402" ca="1">IF(RESET,0,IF(LOAD_ROM,ROM!CT263,IF(AND(MMU_CLK,MMU_MEMW,CELL("address",CT402)=CELL("address",OFFSET(RAM0,MMU_RAM_X,MMU_RAM_Y))),MMU_VAL,CT402)))</f>
        <v>0</v>
      </c>
      <c r="CU402" s="50">
        <f t="array" aca="1" ref="CU402" ca="1">IF(RESET,0,IF(LOAD_ROM,ROM!CU263,IF(AND(MMU_CLK,MMU_MEMW,CELL("address",CU402)=CELL("address",OFFSET(RAM0,MMU_RAM_X,MMU_RAM_Y))),MMU_VAL,CU402)))</f>
        <v>0</v>
      </c>
      <c r="CV402" s="50">
        <f t="array" aca="1" ref="CV402" ca="1">IF(RESET,0,IF(LOAD_ROM,ROM!CV263,IF(AND(MMU_CLK,MMU_MEMW,CELL("address",CV402)=CELL("address",OFFSET(RAM0,MMU_RAM_X,MMU_RAM_Y))),MMU_VAL,CV402)))</f>
        <v>0</v>
      </c>
      <c r="CW402" s="50">
        <f t="array" aca="1" ref="CW402" ca="1">IF(RESET,0,IF(LOAD_ROM,ROM!CW263,IF(AND(MMU_CLK,MMU_MEMW,CELL("address",CW402)=CELL("address",OFFSET(RAM0,MMU_RAM_X,MMU_RAM_Y))),MMU_VAL,CW402)))</f>
        <v>0</v>
      </c>
      <c r="CX402" s="50">
        <f t="array" aca="1" ref="CX402" ca="1">IF(RESET,0,IF(LOAD_ROM,ROM!CX263,IF(AND(MMU_CLK,MMU_MEMW,CELL("address",CX402)=CELL("address",OFFSET(RAM0,MMU_RAM_X,MMU_RAM_Y))),MMU_VAL,CX402)))</f>
        <v>0</v>
      </c>
      <c r="CY402" s="50">
        <f t="array" aca="1" ref="CY402" ca="1">IF(RESET,0,IF(LOAD_ROM,ROM!CY263,IF(AND(MMU_CLK,MMU_MEMW,CELL("address",CY402)=CELL("address",OFFSET(RAM0,MMU_RAM_X,MMU_RAM_Y))),MMU_VAL,CY402)))</f>
        <v>0</v>
      </c>
      <c r="CZ402" s="50">
        <f t="array" aca="1" ref="CZ402" ca="1">IF(RESET,0,IF(LOAD_ROM,ROM!CZ263,IF(AND(MMU_CLK,MMU_MEMW,CELL("address",CZ402)=CELL("address",OFFSET(RAM0,MMU_RAM_X,MMU_RAM_Y))),MMU_VAL,CZ402)))</f>
        <v>0</v>
      </c>
      <c r="DA402" s="50">
        <f t="array" aca="1" ref="DA402" ca="1">IF(RESET,0,IF(LOAD_ROM,ROM!DA263,IF(AND(MMU_CLK,MMU_MEMW,CELL("address",DA402)=CELL("address",OFFSET(RAM0,MMU_RAM_X,MMU_RAM_Y))),MMU_VAL,DA402)))</f>
        <v>0</v>
      </c>
      <c r="DB402" s="50">
        <f t="array" aca="1" ref="DB402" ca="1">IF(RESET,0,IF(LOAD_ROM,ROM!DB263,IF(AND(MMU_CLK,MMU_MEMW,CELL("address",DB402)=CELL("address",OFFSET(RAM0,MMU_RAM_X,MMU_RAM_Y))),MMU_VAL,DB402)))</f>
        <v>0</v>
      </c>
      <c r="DC402" s="50">
        <f t="array" aca="1" ref="DC402" ca="1">IF(RESET,0,IF(LOAD_ROM,ROM!DC263,IF(AND(MMU_CLK,MMU_MEMW,CELL("address",DC402)=CELL("address",OFFSET(RAM0,MMU_RAM_X,MMU_RAM_Y))),MMU_VAL,DC402)))</f>
        <v>0</v>
      </c>
      <c r="DD402" s="50">
        <f t="array" aca="1" ref="DD402" ca="1">IF(RESET,0,IF(LOAD_ROM,ROM!DD263,IF(AND(MMU_CLK,MMU_MEMW,CELL("address",DD402)=CELL("address",OFFSET(RAM0,MMU_RAM_X,MMU_RAM_Y))),MMU_VAL,DD402)))</f>
        <v>0</v>
      </c>
      <c r="DE402" s="50">
        <f t="array" aca="1" ref="DE402" ca="1">IF(RESET,0,IF(LOAD_ROM,ROM!DE263,IF(AND(MMU_CLK,MMU_MEMW,CELL("address",DE402)=CELL("address",OFFSET(RAM0,MMU_RAM_X,MMU_RAM_Y))),MMU_VAL,DE402)))</f>
        <v>0</v>
      </c>
      <c r="DF402" s="50">
        <f t="array" aca="1" ref="DF402" ca="1">IF(RESET,0,IF(LOAD_ROM,ROM!DF263,IF(AND(MMU_CLK,MMU_MEMW,CELL("address",DF402)=CELL("address",OFFSET(RAM0,MMU_RAM_X,MMU_RAM_Y))),MMU_VAL,DF402)))</f>
        <v>0</v>
      </c>
      <c r="DG402" s="50">
        <f t="array" aca="1" ref="DG402" ca="1">IF(RESET,0,IF(LOAD_ROM,ROM!DG263,IF(AND(MMU_CLK,MMU_MEMW,CELL("address",DG402)=CELL("address",OFFSET(RAM0,MMU_RAM_X,MMU_RAM_Y))),MMU_VAL,DG402)))</f>
        <v>0</v>
      </c>
      <c r="DH402" s="50">
        <f t="array" aca="1" ref="DH402" ca="1">IF(RESET,0,IF(LOAD_ROM,ROM!DH263,IF(AND(MMU_CLK,MMU_MEMW,CELL("address",DH402)=CELL("address",OFFSET(RAM0,MMU_RAM_X,MMU_RAM_Y))),MMU_VAL,DH402)))</f>
        <v>0</v>
      </c>
      <c r="DI402" s="50">
        <f t="array" aca="1" ref="DI402" ca="1">IF(RESET,0,IF(LOAD_ROM,ROM!DI263,IF(AND(MMU_CLK,MMU_MEMW,CELL("address",DI402)=CELL("address",OFFSET(RAM0,MMU_RAM_X,MMU_RAM_Y))),MMU_VAL,DI402)))</f>
        <v>0</v>
      </c>
      <c r="DJ402" s="50">
        <f t="array" aca="1" ref="DJ402" ca="1">IF(RESET,0,IF(LOAD_ROM,ROM!DJ263,IF(AND(MMU_CLK,MMU_MEMW,CELL("address",DJ402)=CELL("address",OFFSET(RAM0,MMU_RAM_X,MMU_RAM_Y))),MMU_VAL,DJ402)))</f>
        <v>0</v>
      </c>
      <c r="DK402" s="50">
        <f t="array" aca="1" ref="DK402" ca="1">IF(RESET,0,IF(LOAD_ROM,ROM!DK263,IF(AND(MMU_CLK,MMU_MEMW,CELL("address",DK402)=CELL("address",OFFSET(RAM0,MMU_RAM_X,MMU_RAM_Y))),MMU_VAL,DK402)))</f>
        <v>0</v>
      </c>
      <c r="DL402" s="50">
        <f t="array" aca="1" ref="DL402" ca="1">IF(RESET,0,IF(LOAD_ROM,ROM!DL263,IF(AND(MMU_CLK,MMU_MEMW,CELL("address",DL402)=CELL("address",OFFSET(RAM0,MMU_RAM_X,MMU_RAM_Y))),MMU_VAL,DL402)))</f>
        <v>0</v>
      </c>
      <c r="DM402" s="50">
        <f t="array" aca="1" ref="DM402" ca="1">IF(RESET,0,IF(LOAD_ROM,ROM!DM263,IF(AND(MMU_CLK,MMU_MEMW,CELL("address",DM402)=CELL("address",OFFSET(RAM0,MMU_RAM_X,MMU_RAM_Y))),MMU_VAL,DM402)))</f>
        <v>0</v>
      </c>
      <c r="DN402" s="50">
        <f t="array" aca="1" ref="DN402" ca="1">IF(RESET,0,IF(LOAD_ROM,ROM!DN263,IF(AND(MMU_CLK,MMU_MEMW,CELL("address",DN402)=CELL("address",OFFSET(RAM0,MMU_RAM_X,MMU_RAM_Y))),MMU_VAL,DN402)))</f>
        <v>0</v>
      </c>
      <c r="DO402" s="50">
        <f t="array" aca="1" ref="DO402" ca="1">IF(RESET,0,IF(LOAD_ROM,ROM!DO263,IF(AND(MMU_CLK,MMU_MEMW,CELL("address",DO402)=CELL("address",OFFSET(RAM0,MMU_RAM_X,MMU_RAM_Y))),MMU_VAL,DO402)))</f>
        <v>0</v>
      </c>
      <c r="DP402" s="50">
        <f t="array" aca="1" ref="DP402" ca="1">IF(RESET,0,IF(LOAD_ROM,ROM!DP263,IF(AND(MMU_CLK,MMU_MEMW,CELL("address",DP402)=CELL("address",OFFSET(RAM0,MMU_RAM_X,MMU_RAM_Y))),MMU_VAL,DP402)))</f>
        <v>0</v>
      </c>
      <c r="DQ402" s="50">
        <f t="array" aca="1" ref="DQ402" ca="1">IF(RESET,0,IF(LOAD_ROM,ROM!DQ263,IF(AND(MMU_CLK,MMU_MEMW,CELL("address",DQ402)=CELL("address",OFFSET(RAM0,MMU_RAM_X,MMU_RAM_Y))),MMU_VAL,DQ402)))</f>
        <v>0</v>
      </c>
      <c r="DR402" s="50">
        <f t="array" aca="1" ref="DR402" ca="1">IF(RESET,0,IF(LOAD_ROM,ROM!DR263,IF(AND(MMU_CLK,MMU_MEMW,CELL("address",DR402)=CELL("address",OFFSET(RAM0,MMU_RAM_X,MMU_RAM_Y))),MMU_VAL,DR402)))</f>
        <v>0</v>
      </c>
      <c r="DS402" s="50">
        <f t="array" aca="1" ref="DS402" ca="1">IF(RESET,0,IF(LOAD_ROM,ROM!DS263,IF(AND(MMU_CLK,MMU_MEMW,CELL("address",DS402)=CELL("address",OFFSET(RAM0,MMU_RAM_X,MMU_RAM_Y))),MMU_VAL,DS402)))</f>
        <v>0</v>
      </c>
      <c r="DT402" s="50">
        <f t="array" aca="1" ref="DT402" ca="1">IF(RESET,0,IF(LOAD_ROM,ROM!DT263,IF(AND(MMU_CLK,MMU_MEMW,CELL("address",DT402)=CELL("address",OFFSET(RAM0,MMU_RAM_X,MMU_RAM_Y))),MMU_VAL,DT402)))</f>
        <v>0</v>
      </c>
      <c r="DU402" s="50">
        <f t="array" aca="1" ref="DU402" ca="1">IF(RESET,0,IF(LOAD_ROM,ROM!DU263,IF(AND(MMU_CLK,MMU_MEMW,CELL("address",DU402)=CELL("address",OFFSET(RAM0,MMU_RAM_X,MMU_RAM_Y))),MMU_VAL,DU402)))</f>
        <v>0</v>
      </c>
      <c r="DV402" s="50">
        <f t="array" aca="1" ref="DV402" ca="1">IF(RESET,0,IF(LOAD_ROM,ROM!DV263,IF(AND(MMU_CLK,MMU_MEMW,CELL("address",DV402)=CELL("address",OFFSET(RAM0,MMU_RAM_X,MMU_RAM_Y))),MMU_VAL,DV402)))</f>
        <v>0</v>
      </c>
      <c r="DW402" s="50">
        <f t="array" aca="1" ref="DW402" ca="1">IF(RESET,0,IF(LOAD_ROM,ROM!DW263,IF(AND(MMU_CLK,MMU_MEMW,CELL("address",DW402)=CELL("address",OFFSET(RAM0,MMU_RAM_X,MMU_RAM_Y))),MMU_VAL,DW402)))</f>
        <v>0</v>
      </c>
      <c r="DX402" s="50">
        <f t="array" aca="1" ref="DX402" ca="1">IF(RESET,0,IF(LOAD_ROM,ROM!DX263,IF(AND(MMU_CLK,MMU_MEMW,CELL("address",DX402)=CELL("address",OFFSET(RAM0,MMU_RAM_X,MMU_RAM_Y))),MMU_VAL,DX402)))</f>
        <v>0</v>
      </c>
    </row>
    <row r="403" spans="1:128" x14ac:dyDescent="0.35">
      <c r="A403" s="50">
        <f t="array" aca="1" ref="A403" ca="1">IF(RESET,0,IF(LOAD_ROM,ROM!A264,IF(AND(MMU_CLK,MMU_MEMW,CELL("address",A403)=CELL("address",OFFSET(RAM0,MMU_RAM_X,MMU_RAM_Y))),MMU_VAL,A403)))</f>
        <v>0</v>
      </c>
      <c r="B403" s="50">
        <f t="array" aca="1" ref="B403" ca="1">IF(RESET,0,IF(LOAD_ROM,ROM!B264,IF(AND(MMU_CLK,MMU_MEMW,CELL("address",B403)=CELL("address",OFFSET(RAM0,MMU_RAM_X,MMU_RAM_Y))),MMU_VAL,B403)))</f>
        <v>0</v>
      </c>
      <c r="C403" s="50">
        <f t="array" aca="1" ref="C403" ca="1">IF(RESET,0,IF(LOAD_ROM,ROM!C264,IF(AND(MMU_CLK,MMU_MEMW,CELL("address",C403)=CELL("address",OFFSET(RAM0,MMU_RAM_X,MMU_RAM_Y))),MMU_VAL,C403)))</f>
        <v>0</v>
      </c>
      <c r="D403" s="50">
        <f t="array" aca="1" ref="D403" ca="1">IF(RESET,0,IF(LOAD_ROM,ROM!D264,IF(AND(MMU_CLK,MMU_MEMW,CELL("address",D403)=CELL("address",OFFSET(RAM0,MMU_RAM_X,MMU_RAM_Y))),MMU_VAL,D403)))</f>
        <v>0</v>
      </c>
      <c r="E403" s="50">
        <f t="array" aca="1" ref="E403" ca="1">IF(RESET,0,IF(LOAD_ROM,ROM!E264,IF(AND(MMU_CLK,MMU_MEMW,CELL("address",E403)=CELL("address",OFFSET(RAM0,MMU_RAM_X,MMU_RAM_Y))),MMU_VAL,E403)))</f>
        <v>0</v>
      </c>
      <c r="F403" s="50">
        <f t="array" aca="1" ref="F403" ca="1">IF(RESET,0,IF(LOAD_ROM,ROM!F264,IF(AND(MMU_CLK,MMU_MEMW,CELL("address",F403)=CELL("address",OFFSET(RAM0,MMU_RAM_X,MMU_RAM_Y))),MMU_VAL,F403)))</f>
        <v>0</v>
      </c>
      <c r="G403" s="50">
        <f t="array" aca="1" ref="G403" ca="1">IF(RESET,0,IF(LOAD_ROM,ROM!G264,IF(AND(MMU_CLK,MMU_MEMW,CELL("address",G403)=CELL("address",OFFSET(RAM0,MMU_RAM_X,MMU_RAM_Y))),MMU_VAL,G403)))</f>
        <v>0</v>
      </c>
      <c r="H403" s="50">
        <f t="array" aca="1" ref="H403" ca="1">IF(RESET,0,IF(LOAD_ROM,ROM!H264,IF(AND(MMU_CLK,MMU_MEMW,CELL("address",H403)=CELL("address",OFFSET(RAM0,MMU_RAM_X,MMU_RAM_Y))),MMU_VAL,H403)))</f>
        <v>0</v>
      </c>
      <c r="I403" s="50">
        <f t="array" aca="1" ref="I403" ca="1">IF(RESET,0,IF(LOAD_ROM,ROM!I264,IF(AND(MMU_CLK,MMU_MEMW,CELL("address",I403)=CELL("address",OFFSET(RAM0,MMU_RAM_X,MMU_RAM_Y))),MMU_VAL,I403)))</f>
        <v>0</v>
      </c>
      <c r="J403" s="50">
        <f t="array" aca="1" ref="J403" ca="1">IF(RESET,0,IF(LOAD_ROM,ROM!J264,IF(AND(MMU_CLK,MMU_MEMW,CELL("address",J403)=CELL("address",OFFSET(RAM0,MMU_RAM_X,MMU_RAM_Y))),MMU_VAL,J403)))</f>
        <v>0</v>
      </c>
      <c r="K403" s="50">
        <f t="array" aca="1" ref="K403" ca="1">IF(RESET,0,IF(LOAD_ROM,ROM!K264,IF(AND(MMU_CLK,MMU_MEMW,CELL("address",K403)=CELL("address",OFFSET(RAM0,MMU_RAM_X,MMU_RAM_Y))),MMU_VAL,K403)))</f>
        <v>0</v>
      </c>
      <c r="L403" s="50">
        <f t="array" aca="1" ref="L403" ca="1">IF(RESET,0,IF(LOAD_ROM,ROM!L264,IF(AND(MMU_CLK,MMU_MEMW,CELL("address",L403)=CELL("address",OFFSET(RAM0,MMU_RAM_X,MMU_RAM_Y))),MMU_VAL,L403)))</f>
        <v>0</v>
      </c>
      <c r="M403" s="50">
        <f t="array" aca="1" ref="M403" ca="1">IF(RESET,0,IF(LOAD_ROM,ROM!M264,IF(AND(MMU_CLK,MMU_MEMW,CELL("address",M403)=CELL("address",OFFSET(RAM0,MMU_RAM_X,MMU_RAM_Y))),MMU_VAL,M403)))</f>
        <v>0</v>
      </c>
      <c r="N403" s="50">
        <f t="array" aca="1" ref="N403" ca="1">IF(RESET,0,IF(LOAD_ROM,ROM!N264,IF(AND(MMU_CLK,MMU_MEMW,CELL("address",N403)=CELL("address",OFFSET(RAM0,MMU_RAM_X,MMU_RAM_Y))),MMU_VAL,N403)))</f>
        <v>0</v>
      </c>
      <c r="O403" s="50">
        <f t="array" aca="1" ref="O403" ca="1">IF(RESET,0,IF(LOAD_ROM,ROM!O264,IF(AND(MMU_CLK,MMU_MEMW,CELL("address",O403)=CELL("address",OFFSET(RAM0,MMU_RAM_X,MMU_RAM_Y))),MMU_VAL,O403)))</f>
        <v>0</v>
      </c>
      <c r="P403" s="50">
        <f t="array" aca="1" ref="P403" ca="1">IF(RESET,0,IF(LOAD_ROM,ROM!P264,IF(AND(MMU_CLK,MMU_MEMW,CELL("address",P403)=CELL("address",OFFSET(RAM0,MMU_RAM_X,MMU_RAM_Y))),MMU_VAL,P403)))</f>
        <v>0</v>
      </c>
      <c r="Q403" s="50">
        <f t="array" aca="1" ref="Q403" ca="1">IF(RESET,0,IF(LOAD_ROM,ROM!Q264,IF(AND(MMU_CLK,MMU_MEMW,CELL("address",Q403)=CELL("address",OFFSET(RAM0,MMU_RAM_X,MMU_RAM_Y))),MMU_VAL,Q403)))</f>
        <v>0</v>
      </c>
      <c r="R403" s="50">
        <f t="array" aca="1" ref="R403" ca="1">IF(RESET,0,IF(LOAD_ROM,ROM!R264,IF(AND(MMU_CLK,MMU_MEMW,CELL("address",R403)=CELL("address",OFFSET(RAM0,MMU_RAM_X,MMU_RAM_Y))),MMU_VAL,R403)))</f>
        <v>0</v>
      </c>
      <c r="S403" s="50">
        <f t="array" aca="1" ref="S403" ca="1">IF(RESET,0,IF(LOAD_ROM,ROM!S264,IF(AND(MMU_CLK,MMU_MEMW,CELL("address",S403)=CELL("address",OFFSET(RAM0,MMU_RAM_X,MMU_RAM_Y))),MMU_VAL,S403)))</f>
        <v>0</v>
      </c>
      <c r="T403" s="50">
        <f t="array" aca="1" ref="T403" ca="1">IF(RESET,0,IF(LOAD_ROM,ROM!T264,IF(AND(MMU_CLK,MMU_MEMW,CELL("address",T403)=CELL("address",OFFSET(RAM0,MMU_RAM_X,MMU_RAM_Y))),MMU_VAL,T403)))</f>
        <v>0</v>
      </c>
      <c r="U403" s="50">
        <f t="array" aca="1" ref="U403" ca="1">IF(RESET,0,IF(LOAD_ROM,ROM!U264,IF(AND(MMU_CLK,MMU_MEMW,CELL("address",U403)=CELL("address",OFFSET(RAM0,MMU_RAM_X,MMU_RAM_Y))),MMU_VAL,U403)))</f>
        <v>0</v>
      </c>
      <c r="V403" s="50">
        <f t="array" aca="1" ref="V403" ca="1">IF(RESET,0,IF(LOAD_ROM,ROM!V264,IF(AND(MMU_CLK,MMU_MEMW,CELL("address",V403)=CELL("address",OFFSET(RAM0,MMU_RAM_X,MMU_RAM_Y))),MMU_VAL,V403)))</f>
        <v>0</v>
      </c>
      <c r="W403" s="50">
        <f t="array" aca="1" ref="W403" ca="1">IF(RESET,0,IF(LOAD_ROM,ROM!W264,IF(AND(MMU_CLK,MMU_MEMW,CELL("address",W403)=CELL("address",OFFSET(RAM0,MMU_RAM_X,MMU_RAM_Y))),MMU_VAL,W403)))</f>
        <v>0</v>
      </c>
      <c r="X403" s="50">
        <f t="array" aca="1" ref="X403" ca="1">IF(RESET,0,IF(LOAD_ROM,ROM!X264,IF(AND(MMU_CLK,MMU_MEMW,CELL("address",X403)=CELL("address",OFFSET(RAM0,MMU_RAM_X,MMU_RAM_Y))),MMU_VAL,X403)))</f>
        <v>0</v>
      </c>
      <c r="Y403" s="50">
        <f t="array" aca="1" ref="Y403" ca="1">IF(RESET,0,IF(LOAD_ROM,ROM!Y264,IF(AND(MMU_CLK,MMU_MEMW,CELL("address",Y403)=CELL("address",OFFSET(RAM0,MMU_RAM_X,MMU_RAM_Y))),MMU_VAL,Y403)))</f>
        <v>0</v>
      </c>
      <c r="Z403" s="50">
        <f t="array" aca="1" ref="Z403" ca="1">IF(RESET,0,IF(LOAD_ROM,ROM!Z264,IF(AND(MMU_CLK,MMU_MEMW,CELL("address",Z403)=CELL("address",OFFSET(RAM0,MMU_RAM_X,MMU_RAM_Y))),MMU_VAL,Z403)))</f>
        <v>0</v>
      </c>
      <c r="AA403" s="50">
        <f t="array" aca="1" ref="AA403" ca="1">IF(RESET,0,IF(LOAD_ROM,ROM!AA264,IF(AND(MMU_CLK,MMU_MEMW,CELL("address",AA403)=CELL("address",OFFSET(RAM0,MMU_RAM_X,MMU_RAM_Y))),MMU_VAL,AA403)))</f>
        <v>0</v>
      </c>
      <c r="AB403" s="50">
        <f t="array" aca="1" ref="AB403" ca="1">IF(RESET,0,IF(LOAD_ROM,ROM!AB264,IF(AND(MMU_CLK,MMU_MEMW,CELL("address",AB403)=CELL("address",OFFSET(RAM0,MMU_RAM_X,MMU_RAM_Y))),MMU_VAL,AB403)))</f>
        <v>0</v>
      </c>
      <c r="AC403" s="50">
        <f t="array" aca="1" ref="AC403" ca="1">IF(RESET,0,IF(LOAD_ROM,ROM!AC264,IF(AND(MMU_CLK,MMU_MEMW,CELL("address",AC403)=CELL("address",OFFSET(RAM0,MMU_RAM_X,MMU_RAM_Y))),MMU_VAL,AC403)))</f>
        <v>0</v>
      </c>
      <c r="AD403" s="50">
        <f t="array" aca="1" ref="AD403" ca="1">IF(RESET,0,IF(LOAD_ROM,ROM!AD264,IF(AND(MMU_CLK,MMU_MEMW,CELL("address",AD403)=CELL("address",OFFSET(RAM0,MMU_RAM_X,MMU_RAM_Y))),MMU_VAL,AD403)))</f>
        <v>0</v>
      </c>
      <c r="AE403" s="50">
        <f t="array" aca="1" ref="AE403" ca="1">IF(RESET,0,IF(LOAD_ROM,ROM!AE264,IF(AND(MMU_CLK,MMU_MEMW,CELL("address",AE403)=CELL("address",OFFSET(RAM0,MMU_RAM_X,MMU_RAM_Y))),MMU_VAL,AE403)))</f>
        <v>0</v>
      </c>
      <c r="AF403" s="50">
        <f t="array" aca="1" ref="AF403" ca="1">IF(RESET,0,IF(LOAD_ROM,ROM!AF264,IF(AND(MMU_CLK,MMU_MEMW,CELL("address",AF403)=CELL("address",OFFSET(RAM0,MMU_RAM_X,MMU_RAM_Y))),MMU_VAL,AF403)))</f>
        <v>0</v>
      </c>
      <c r="AG403" s="50">
        <f t="array" aca="1" ref="AG403" ca="1">IF(RESET,0,IF(LOAD_ROM,ROM!AG264,IF(AND(MMU_CLK,MMU_MEMW,CELL("address",AG403)=CELL("address",OFFSET(RAM0,MMU_RAM_X,MMU_RAM_Y))),MMU_VAL,AG403)))</f>
        <v>0</v>
      </c>
      <c r="AH403" s="50">
        <f t="array" aca="1" ref="AH403" ca="1">IF(RESET,0,IF(LOAD_ROM,ROM!AH264,IF(AND(MMU_CLK,MMU_MEMW,CELL("address",AH403)=CELL("address",OFFSET(RAM0,MMU_RAM_X,MMU_RAM_Y))),MMU_VAL,AH403)))</f>
        <v>0</v>
      </c>
      <c r="AI403" s="50">
        <f t="array" aca="1" ref="AI403" ca="1">IF(RESET,0,IF(LOAD_ROM,ROM!AI264,IF(AND(MMU_CLK,MMU_MEMW,CELL("address",AI403)=CELL("address",OFFSET(RAM0,MMU_RAM_X,MMU_RAM_Y))),MMU_VAL,AI403)))</f>
        <v>0</v>
      </c>
      <c r="AJ403" s="50">
        <f t="array" aca="1" ref="AJ403" ca="1">IF(RESET,0,IF(LOAD_ROM,ROM!AJ264,IF(AND(MMU_CLK,MMU_MEMW,CELL("address",AJ403)=CELL("address",OFFSET(RAM0,MMU_RAM_X,MMU_RAM_Y))),MMU_VAL,AJ403)))</f>
        <v>0</v>
      </c>
      <c r="AK403" s="50">
        <f t="array" aca="1" ref="AK403" ca="1">IF(RESET,0,IF(LOAD_ROM,ROM!AK264,IF(AND(MMU_CLK,MMU_MEMW,CELL("address",AK403)=CELL("address",OFFSET(RAM0,MMU_RAM_X,MMU_RAM_Y))),MMU_VAL,AK403)))</f>
        <v>0</v>
      </c>
      <c r="AL403" s="50">
        <f t="array" aca="1" ref="AL403" ca="1">IF(RESET,0,IF(LOAD_ROM,ROM!AL264,IF(AND(MMU_CLK,MMU_MEMW,CELL("address",AL403)=CELL("address",OFFSET(RAM0,MMU_RAM_X,MMU_RAM_Y))),MMU_VAL,AL403)))</f>
        <v>0</v>
      </c>
      <c r="AM403" s="50">
        <f t="array" aca="1" ref="AM403" ca="1">IF(RESET,0,IF(LOAD_ROM,ROM!AM264,IF(AND(MMU_CLK,MMU_MEMW,CELL("address",AM403)=CELL("address",OFFSET(RAM0,MMU_RAM_X,MMU_RAM_Y))),MMU_VAL,AM403)))</f>
        <v>0</v>
      </c>
      <c r="AN403" s="50">
        <f t="array" aca="1" ref="AN403" ca="1">IF(RESET,0,IF(LOAD_ROM,ROM!AN264,IF(AND(MMU_CLK,MMU_MEMW,CELL("address",AN403)=CELL("address",OFFSET(RAM0,MMU_RAM_X,MMU_RAM_Y))),MMU_VAL,AN403)))</f>
        <v>0</v>
      </c>
      <c r="AO403" s="50">
        <f t="array" aca="1" ref="AO403" ca="1">IF(RESET,0,IF(LOAD_ROM,ROM!AO264,IF(AND(MMU_CLK,MMU_MEMW,CELL("address",AO403)=CELL("address",OFFSET(RAM0,MMU_RAM_X,MMU_RAM_Y))),MMU_VAL,AO403)))</f>
        <v>0</v>
      </c>
      <c r="AP403" s="50">
        <f t="array" aca="1" ref="AP403" ca="1">IF(RESET,0,IF(LOAD_ROM,ROM!AP264,IF(AND(MMU_CLK,MMU_MEMW,CELL("address",AP403)=CELL("address",OFFSET(RAM0,MMU_RAM_X,MMU_RAM_Y))),MMU_VAL,AP403)))</f>
        <v>0</v>
      </c>
      <c r="AQ403" s="50">
        <f t="array" aca="1" ref="AQ403" ca="1">IF(RESET,0,IF(LOAD_ROM,ROM!AQ264,IF(AND(MMU_CLK,MMU_MEMW,CELL("address",AQ403)=CELL("address",OFFSET(RAM0,MMU_RAM_X,MMU_RAM_Y))),MMU_VAL,AQ403)))</f>
        <v>0</v>
      </c>
      <c r="AR403" s="50">
        <f t="array" aca="1" ref="AR403" ca="1">IF(RESET,0,IF(LOAD_ROM,ROM!AR264,IF(AND(MMU_CLK,MMU_MEMW,CELL("address",AR403)=CELL("address",OFFSET(RAM0,MMU_RAM_X,MMU_RAM_Y))),MMU_VAL,AR403)))</f>
        <v>0</v>
      </c>
      <c r="AS403" s="50">
        <f t="array" aca="1" ref="AS403" ca="1">IF(RESET,0,IF(LOAD_ROM,ROM!AS264,IF(AND(MMU_CLK,MMU_MEMW,CELL("address",AS403)=CELL("address",OFFSET(RAM0,MMU_RAM_X,MMU_RAM_Y))),MMU_VAL,AS403)))</f>
        <v>0</v>
      </c>
      <c r="AT403" s="50">
        <f t="array" aca="1" ref="AT403" ca="1">IF(RESET,0,IF(LOAD_ROM,ROM!AT264,IF(AND(MMU_CLK,MMU_MEMW,CELL("address",AT403)=CELL("address",OFFSET(RAM0,MMU_RAM_X,MMU_RAM_Y))),MMU_VAL,AT403)))</f>
        <v>0</v>
      </c>
      <c r="AU403" s="50">
        <f t="array" aca="1" ref="AU403" ca="1">IF(RESET,0,IF(LOAD_ROM,ROM!AU264,IF(AND(MMU_CLK,MMU_MEMW,CELL("address",AU403)=CELL("address",OFFSET(RAM0,MMU_RAM_X,MMU_RAM_Y))),MMU_VAL,AU403)))</f>
        <v>0</v>
      </c>
      <c r="AV403" s="50">
        <f t="array" aca="1" ref="AV403" ca="1">IF(RESET,0,IF(LOAD_ROM,ROM!AV264,IF(AND(MMU_CLK,MMU_MEMW,CELL("address",AV403)=CELL("address",OFFSET(RAM0,MMU_RAM_X,MMU_RAM_Y))),MMU_VAL,AV403)))</f>
        <v>0</v>
      </c>
      <c r="AW403" s="50">
        <f t="array" aca="1" ref="AW403" ca="1">IF(RESET,0,IF(LOAD_ROM,ROM!AW264,IF(AND(MMU_CLK,MMU_MEMW,CELL("address",AW403)=CELL("address",OFFSET(RAM0,MMU_RAM_X,MMU_RAM_Y))),MMU_VAL,AW403)))</f>
        <v>0</v>
      </c>
      <c r="AX403" s="50">
        <f t="array" aca="1" ref="AX403" ca="1">IF(RESET,0,IF(LOAD_ROM,ROM!AX264,IF(AND(MMU_CLK,MMU_MEMW,CELL("address",AX403)=CELL("address",OFFSET(RAM0,MMU_RAM_X,MMU_RAM_Y))),MMU_VAL,AX403)))</f>
        <v>0</v>
      </c>
      <c r="AY403" s="50">
        <f t="array" aca="1" ref="AY403" ca="1">IF(RESET,0,IF(LOAD_ROM,ROM!AY264,IF(AND(MMU_CLK,MMU_MEMW,CELL("address",AY403)=CELL("address",OFFSET(RAM0,MMU_RAM_X,MMU_RAM_Y))),MMU_VAL,AY403)))</f>
        <v>0</v>
      </c>
      <c r="AZ403" s="50">
        <f t="array" aca="1" ref="AZ403" ca="1">IF(RESET,0,IF(LOAD_ROM,ROM!AZ264,IF(AND(MMU_CLK,MMU_MEMW,CELL("address",AZ403)=CELL("address",OFFSET(RAM0,MMU_RAM_X,MMU_RAM_Y))),MMU_VAL,AZ403)))</f>
        <v>0</v>
      </c>
      <c r="BA403" s="50">
        <f t="array" aca="1" ref="BA403" ca="1">IF(RESET,0,IF(LOAD_ROM,ROM!BA264,IF(AND(MMU_CLK,MMU_MEMW,CELL("address",BA403)=CELL("address",OFFSET(RAM0,MMU_RAM_X,MMU_RAM_Y))),MMU_VAL,BA403)))</f>
        <v>0</v>
      </c>
      <c r="BB403" s="50">
        <f t="array" aca="1" ref="BB403" ca="1">IF(RESET,0,IF(LOAD_ROM,ROM!BB264,IF(AND(MMU_CLK,MMU_MEMW,CELL("address",BB403)=CELL("address",OFFSET(RAM0,MMU_RAM_X,MMU_RAM_Y))),MMU_VAL,BB403)))</f>
        <v>0</v>
      </c>
      <c r="BC403" s="50">
        <f t="array" aca="1" ref="BC403" ca="1">IF(RESET,0,IF(LOAD_ROM,ROM!BC264,IF(AND(MMU_CLK,MMU_MEMW,CELL("address",BC403)=CELL("address",OFFSET(RAM0,MMU_RAM_X,MMU_RAM_Y))),MMU_VAL,BC403)))</f>
        <v>0</v>
      </c>
      <c r="BD403" s="50">
        <f t="array" aca="1" ref="BD403" ca="1">IF(RESET,0,IF(LOAD_ROM,ROM!BD264,IF(AND(MMU_CLK,MMU_MEMW,CELL("address",BD403)=CELL("address",OFFSET(RAM0,MMU_RAM_X,MMU_RAM_Y))),MMU_VAL,BD403)))</f>
        <v>0</v>
      </c>
      <c r="BE403" s="50">
        <f t="array" aca="1" ref="BE403" ca="1">IF(RESET,0,IF(LOAD_ROM,ROM!BE264,IF(AND(MMU_CLK,MMU_MEMW,CELL("address",BE403)=CELL("address",OFFSET(RAM0,MMU_RAM_X,MMU_RAM_Y))),MMU_VAL,BE403)))</f>
        <v>0</v>
      </c>
      <c r="BF403" s="50">
        <f t="array" aca="1" ref="BF403" ca="1">IF(RESET,0,IF(LOAD_ROM,ROM!BF264,IF(AND(MMU_CLK,MMU_MEMW,CELL("address",BF403)=CELL("address",OFFSET(RAM0,MMU_RAM_X,MMU_RAM_Y))),MMU_VAL,BF403)))</f>
        <v>0</v>
      </c>
      <c r="BG403" s="50">
        <f t="array" aca="1" ref="BG403" ca="1">IF(RESET,0,IF(LOAD_ROM,ROM!BG264,IF(AND(MMU_CLK,MMU_MEMW,CELL("address",BG403)=CELL("address",OFFSET(RAM0,MMU_RAM_X,MMU_RAM_Y))),MMU_VAL,BG403)))</f>
        <v>0</v>
      </c>
      <c r="BH403" s="50">
        <f t="array" aca="1" ref="BH403" ca="1">IF(RESET,0,IF(LOAD_ROM,ROM!BH264,IF(AND(MMU_CLK,MMU_MEMW,CELL("address",BH403)=CELL("address",OFFSET(RAM0,MMU_RAM_X,MMU_RAM_Y))),MMU_VAL,BH403)))</f>
        <v>0</v>
      </c>
      <c r="BI403" s="50">
        <f t="array" aca="1" ref="BI403" ca="1">IF(RESET,0,IF(LOAD_ROM,ROM!BI264,IF(AND(MMU_CLK,MMU_MEMW,CELL("address",BI403)=CELL("address",OFFSET(RAM0,MMU_RAM_X,MMU_RAM_Y))),MMU_VAL,BI403)))</f>
        <v>0</v>
      </c>
      <c r="BJ403" s="50">
        <f t="array" aca="1" ref="BJ403" ca="1">IF(RESET,0,IF(LOAD_ROM,ROM!BJ264,IF(AND(MMU_CLK,MMU_MEMW,CELL("address",BJ403)=CELL("address",OFFSET(RAM0,MMU_RAM_X,MMU_RAM_Y))),MMU_VAL,BJ403)))</f>
        <v>0</v>
      </c>
      <c r="BK403" s="50">
        <f t="array" aca="1" ref="BK403" ca="1">IF(RESET,0,IF(LOAD_ROM,ROM!BK264,IF(AND(MMU_CLK,MMU_MEMW,CELL("address",BK403)=CELL("address",OFFSET(RAM0,MMU_RAM_X,MMU_RAM_Y))),MMU_VAL,BK403)))</f>
        <v>0</v>
      </c>
      <c r="BL403" s="50">
        <f t="array" aca="1" ref="BL403" ca="1">IF(RESET,0,IF(LOAD_ROM,ROM!BL264,IF(AND(MMU_CLK,MMU_MEMW,CELL("address",BL403)=CELL("address",OFFSET(RAM0,MMU_RAM_X,MMU_RAM_Y))),MMU_VAL,BL403)))</f>
        <v>0</v>
      </c>
      <c r="BM403" s="50">
        <f t="array" aca="1" ref="BM403" ca="1">IF(RESET,0,IF(LOAD_ROM,ROM!BM264,IF(AND(MMU_CLK,MMU_MEMW,CELL("address",BM403)=CELL("address",OFFSET(RAM0,MMU_RAM_X,MMU_RAM_Y))),MMU_VAL,BM403)))</f>
        <v>0</v>
      </c>
      <c r="BN403" s="50">
        <f t="array" aca="1" ref="BN403" ca="1">IF(RESET,0,IF(LOAD_ROM,ROM!BN264,IF(AND(MMU_CLK,MMU_MEMW,CELL("address",BN403)=CELL("address",OFFSET(RAM0,MMU_RAM_X,MMU_RAM_Y))),MMU_VAL,BN403)))</f>
        <v>0</v>
      </c>
      <c r="BO403" s="50">
        <f t="array" aca="1" ref="BO403" ca="1">IF(RESET,0,IF(LOAD_ROM,ROM!BO264,IF(AND(MMU_CLK,MMU_MEMW,CELL("address",BO403)=CELL("address",OFFSET(RAM0,MMU_RAM_X,MMU_RAM_Y))),MMU_VAL,BO403)))</f>
        <v>0</v>
      </c>
      <c r="BP403" s="50">
        <f t="array" aca="1" ref="BP403" ca="1">IF(RESET,0,IF(LOAD_ROM,ROM!BP264,IF(AND(MMU_CLK,MMU_MEMW,CELL("address",BP403)=CELL("address",OFFSET(RAM0,MMU_RAM_X,MMU_RAM_Y))),MMU_VAL,BP403)))</f>
        <v>0</v>
      </c>
      <c r="BQ403" s="50">
        <f t="array" aca="1" ref="BQ403" ca="1">IF(RESET,0,IF(LOAD_ROM,ROM!BQ264,IF(AND(MMU_CLK,MMU_MEMW,CELL("address",BQ403)=CELL("address",OFFSET(RAM0,MMU_RAM_X,MMU_RAM_Y))),MMU_VAL,BQ403)))</f>
        <v>0</v>
      </c>
      <c r="BR403" s="50">
        <f t="array" aca="1" ref="BR403" ca="1">IF(RESET,0,IF(LOAD_ROM,ROM!BR264,IF(AND(MMU_CLK,MMU_MEMW,CELL("address",BR403)=CELL("address",OFFSET(RAM0,MMU_RAM_X,MMU_RAM_Y))),MMU_VAL,BR403)))</f>
        <v>0</v>
      </c>
      <c r="BS403" s="50">
        <f t="array" aca="1" ref="BS403" ca="1">IF(RESET,0,IF(LOAD_ROM,ROM!BS264,IF(AND(MMU_CLK,MMU_MEMW,CELL("address",BS403)=CELL("address",OFFSET(RAM0,MMU_RAM_X,MMU_RAM_Y))),MMU_VAL,BS403)))</f>
        <v>0</v>
      </c>
      <c r="BT403" s="50">
        <f t="array" aca="1" ref="BT403" ca="1">IF(RESET,0,IF(LOAD_ROM,ROM!BT264,IF(AND(MMU_CLK,MMU_MEMW,CELL("address",BT403)=CELL("address",OFFSET(RAM0,MMU_RAM_X,MMU_RAM_Y))),MMU_VAL,BT403)))</f>
        <v>0</v>
      </c>
      <c r="BU403" s="50">
        <f t="array" aca="1" ref="BU403" ca="1">IF(RESET,0,IF(LOAD_ROM,ROM!BU264,IF(AND(MMU_CLK,MMU_MEMW,CELL("address",BU403)=CELL("address",OFFSET(RAM0,MMU_RAM_X,MMU_RAM_Y))),MMU_VAL,BU403)))</f>
        <v>0</v>
      </c>
      <c r="BV403" s="50">
        <f t="array" aca="1" ref="BV403" ca="1">IF(RESET,0,IF(LOAD_ROM,ROM!BV264,IF(AND(MMU_CLK,MMU_MEMW,CELL("address",BV403)=CELL("address",OFFSET(RAM0,MMU_RAM_X,MMU_RAM_Y))),MMU_VAL,BV403)))</f>
        <v>0</v>
      </c>
      <c r="BW403" s="50">
        <f t="array" aca="1" ref="BW403" ca="1">IF(RESET,0,IF(LOAD_ROM,ROM!BW264,IF(AND(MMU_CLK,MMU_MEMW,CELL("address",BW403)=CELL("address",OFFSET(RAM0,MMU_RAM_X,MMU_RAM_Y))),MMU_VAL,BW403)))</f>
        <v>0</v>
      </c>
      <c r="BX403" s="50">
        <f t="array" aca="1" ref="BX403" ca="1">IF(RESET,0,IF(LOAD_ROM,ROM!BX264,IF(AND(MMU_CLK,MMU_MEMW,CELL("address",BX403)=CELL("address",OFFSET(RAM0,MMU_RAM_X,MMU_RAM_Y))),MMU_VAL,BX403)))</f>
        <v>0</v>
      </c>
      <c r="BY403" s="50">
        <f t="array" aca="1" ref="BY403" ca="1">IF(RESET,0,IF(LOAD_ROM,ROM!BY264,IF(AND(MMU_CLK,MMU_MEMW,CELL("address",BY403)=CELL("address",OFFSET(RAM0,MMU_RAM_X,MMU_RAM_Y))),MMU_VAL,BY403)))</f>
        <v>0</v>
      </c>
      <c r="BZ403" s="50">
        <f t="array" aca="1" ref="BZ403" ca="1">IF(RESET,0,IF(LOAD_ROM,ROM!BZ264,IF(AND(MMU_CLK,MMU_MEMW,CELL("address",BZ403)=CELL("address",OFFSET(RAM0,MMU_RAM_X,MMU_RAM_Y))),MMU_VAL,BZ403)))</f>
        <v>0</v>
      </c>
      <c r="CA403" s="50">
        <f t="array" aca="1" ref="CA403" ca="1">IF(RESET,0,IF(LOAD_ROM,ROM!CA264,IF(AND(MMU_CLK,MMU_MEMW,CELL("address",CA403)=CELL("address",OFFSET(RAM0,MMU_RAM_X,MMU_RAM_Y))),MMU_VAL,CA403)))</f>
        <v>0</v>
      </c>
      <c r="CB403" s="50">
        <f t="array" aca="1" ref="CB403" ca="1">IF(RESET,0,IF(LOAD_ROM,ROM!CB264,IF(AND(MMU_CLK,MMU_MEMW,CELL("address",CB403)=CELL("address",OFFSET(RAM0,MMU_RAM_X,MMU_RAM_Y))),MMU_VAL,CB403)))</f>
        <v>0</v>
      </c>
      <c r="CC403" s="50">
        <f t="array" aca="1" ref="CC403" ca="1">IF(RESET,0,IF(LOAD_ROM,ROM!CC264,IF(AND(MMU_CLK,MMU_MEMW,CELL("address",CC403)=CELL("address",OFFSET(RAM0,MMU_RAM_X,MMU_RAM_Y))),MMU_VAL,CC403)))</f>
        <v>0</v>
      </c>
      <c r="CD403" s="50">
        <f t="array" aca="1" ref="CD403" ca="1">IF(RESET,0,IF(LOAD_ROM,ROM!CD264,IF(AND(MMU_CLK,MMU_MEMW,CELL("address",CD403)=CELL("address",OFFSET(RAM0,MMU_RAM_X,MMU_RAM_Y))),MMU_VAL,CD403)))</f>
        <v>0</v>
      </c>
      <c r="CE403" s="50">
        <f t="array" aca="1" ref="CE403" ca="1">IF(RESET,0,IF(LOAD_ROM,ROM!CE264,IF(AND(MMU_CLK,MMU_MEMW,CELL("address",CE403)=CELL("address",OFFSET(RAM0,MMU_RAM_X,MMU_RAM_Y))),MMU_VAL,CE403)))</f>
        <v>0</v>
      </c>
      <c r="CF403" s="50">
        <f t="array" aca="1" ref="CF403" ca="1">IF(RESET,0,IF(LOAD_ROM,ROM!CF264,IF(AND(MMU_CLK,MMU_MEMW,CELL("address",CF403)=CELL("address",OFFSET(RAM0,MMU_RAM_X,MMU_RAM_Y))),MMU_VAL,CF403)))</f>
        <v>0</v>
      </c>
      <c r="CG403" s="50">
        <f t="array" aca="1" ref="CG403" ca="1">IF(RESET,0,IF(LOAD_ROM,ROM!CG264,IF(AND(MMU_CLK,MMU_MEMW,CELL("address",CG403)=CELL("address",OFFSET(RAM0,MMU_RAM_X,MMU_RAM_Y))),MMU_VAL,CG403)))</f>
        <v>0</v>
      </c>
      <c r="CH403" s="50">
        <f t="array" aca="1" ref="CH403" ca="1">IF(RESET,0,IF(LOAD_ROM,ROM!CH264,IF(AND(MMU_CLK,MMU_MEMW,CELL("address",CH403)=CELL("address",OFFSET(RAM0,MMU_RAM_X,MMU_RAM_Y))),MMU_VAL,CH403)))</f>
        <v>0</v>
      </c>
      <c r="CI403" s="50">
        <f t="array" aca="1" ref="CI403" ca="1">IF(RESET,0,IF(LOAD_ROM,ROM!CI264,IF(AND(MMU_CLK,MMU_MEMW,CELL("address",CI403)=CELL("address",OFFSET(RAM0,MMU_RAM_X,MMU_RAM_Y))),MMU_VAL,CI403)))</f>
        <v>0</v>
      </c>
      <c r="CJ403" s="50">
        <f t="array" aca="1" ref="CJ403" ca="1">IF(RESET,0,IF(LOAD_ROM,ROM!CJ264,IF(AND(MMU_CLK,MMU_MEMW,CELL("address",CJ403)=CELL("address",OFFSET(RAM0,MMU_RAM_X,MMU_RAM_Y))),MMU_VAL,CJ403)))</f>
        <v>0</v>
      </c>
      <c r="CK403" s="50">
        <f t="array" aca="1" ref="CK403" ca="1">IF(RESET,0,IF(LOAD_ROM,ROM!CK264,IF(AND(MMU_CLK,MMU_MEMW,CELL("address",CK403)=CELL("address",OFFSET(RAM0,MMU_RAM_X,MMU_RAM_Y))),MMU_VAL,CK403)))</f>
        <v>0</v>
      </c>
      <c r="CL403" s="50">
        <f t="array" aca="1" ref="CL403" ca="1">IF(RESET,0,IF(LOAD_ROM,ROM!CL264,IF(AND(MMU_CLK,MMU_MEMW,CELL("address",CL403)=CELL("address",OFFSET(RAM0,MMU_RAM_X,MMU_RAM_Y))),MMU_VAL,CL403)))</f>
        <v>0</v>
      </c>
      <c r="CM403" s="50">
        <f t="array" aca="1" ref="CM403" ca="1">IF(RESET,0,IF(LOAD_ROM,ROM!CM264,IF(AND(MMU_CLK,MMU_MEMW,CELL("address",CM403)=CELL("address",OFFSET(RAM0,MMU_RAM_X,MMU_RAM_Y))),MMU_VAL,CM403)))</f>
        <v>0</v>
      </c>
      <c r="CN403" s="50">
        <f t="array" aca="1" ref="CN403" ca="1">IF(RESET,0,IF(LOAD_ROM,ROM!CN264,IF(AND(MMU_CLK,MMU_MEMW,CELL("address",CN403)=CELL("address",OFFSET(RAM0,MMU_RAM_X,MMU_RAM_Y))),MMU_VAL,CN403)))</f>
        <v>0</v>
      </c>
      <c r="CO403" s="50">
        <f t="array" aca="1" ref="CO403" ca="1">IF(RESET,0,IF(LOAD_ROM,ROM!CO264,IF(AND(MMU_CLK,MMU_MEMW,CELL("address",CO403)=CELL("address",OFFSET(RAM0,MMU_RAM_X,MMU_RAM_Y))),MMU_VAL,CO403)))</f>
        <v>0</v>
      </c>
      <c r="CP403" s="50">
        <f t="array" aca="1" ref="CP403" ca="1">IF(RESET,0,IF(LOAD_ROM,ROM!CP264,IF(AND(MMU_CLK,MMU_MEMW,CELL("address",CP403)=CELL("address",OFFSET(RAM0,MMU_RAM_X,MMU_RAM_Y))),MMU_VAL,CP403)))</f>
        <v>0</v>
      </c>
      <c r="CQ403" s="50">
        <f t="array" aca="1" ref="CQ403" ca="1">IF(RESET,0,IF(LOAD_ROM,ROM!CQ264,IF(AND(MMU_CLK,MMU_MEMW,CELL("address",CQ403)=CELL("address",OFFSET(RAM0,MMU_RAM_X,MMU_RAM_Y))),MMU_VAL,CQ403)))</f>
        <v>0</v>
      </c>
      <c r="CR403" s="50">
        <f t="array" aca="1" ref="CR403" ca="1">IF(RESET,0,IF(LOAD_ROM,ROM!CR264,IF(AND(MMU_CLK,MMU_MEMW,CELL("address",CR403)=CELL("address",OFFSET(RAM0,MMU_RAM_X,MMU_RAM_Y))),MMU_VAL,CR403)))</f>
        <v>0</v>
      </c>
      <c r="CS403" s="50">
        <f t="array" aca="1" ref="CS403" ca="1">IF(RESET,0,IF(LOAD_ROM,ROM!CS264,IF(AND(MMU_CLK,MMU_MEMW,CELL("address",CS403)=CELL("address",OFFSET(RAM0,MMU_RAM_X,MMU_RAM_Y))),MMU_VAL,CS403)))</f>
        <v>0</v>
      </c>
      <c r="CT403" s="50">
        <f t="array" aca="1" ref="CT403" ca="1">IF(RESET,0,IF(LOAD_ROM,ROM!CT264,IF(AND(MMU_CLK,MMU_MEMW,CELL("address",CT403)=CELL("address",OFFSET(RAM0,MMU_RAM_X,MMU_RAM_Y))),MMU_VAL,CT403)))</f>
        <v>0</v>
      </c>
      <c r="CU403" s="50">
        <f t="array" aca="1" ref="CU403" ca="1">IF(RESET,0,IF(LOAD_ROM,ROM!CU264,IF(AND(MMU_CLK,MMU_MEMW,CELL("address",CU403)=CELL("address",OFFSET(RAM0,MMU_RAM_X,MMU_RAM_Y))),MMU_VAL,CU403)))</f>
        <v>0</v>
      </c>
      <c r="CV403" s="50">
        <f t="array" aca="1" ref="CV403" ca="1">IF(RESET,0,IF(LOAD_ROM,ROM!CV264,IF(AND(MMU_CLK,MMU_MEMW,CELL("address",CV403)=CELL("address",OFFSET(RAM0,MMU_RAM_X,MMU_RAM_Y))),MMU_VAL,CV403)))</f>
        <v>0</v>
      </c>
      <c r="CW403" s="50">
        <f t="array" aca="1" ref="CW403" ca="1">IF(RESET,0,IF(LOAD_ROM,ROM!CW264,IF(AND(MMU_CLK,MMU_MEMW,CELL("address",CW403)=CELL("address",OFFSET(RAM0,MMU_RAM_X,MMU_RAM_Y))),MMU_VAL,CW403)))</f>
        <v>0</v>
      </c>
      <c r="CX403" s="50">
        <f t="array" aca="1" ref="CX403" ca="1">IF(RESET,0,IF(LOAD_ROM,ROM!CX264,IF(AND(MMU_CLK,MMU_MEMW,CELL("address",CX403)=CELL("address",OFFSET(RAM0,MMU_RAM_X,MMU_RAM_Y))),MMU_VAL,CX403)))</f>
        <v>0</v>
      </c>
      <c r="CY403" s="50">
        <f t="array" aca="1" ref="CY403" ca="1">IF(RESET,0,IF(LOAD_ROM,ROM!CY264,IF(AND(MMU_CLK,MMU_MEMW,CELL("address",CY403)=CELL("address",OFFSET(RAM0,MMU_RAM_X,MMU_RAM_Y))),MMU_VAL,CY403)))</f>
        <v>0</v>
      </c>
      <c r="CZ403" s="50">
        <f t="array" aca="1" ref="CZ403" ca="1">IF(RESET,0,IF(LOAD_ROM,ROM!CZ264,IF(AND(MMU_CLK,MMU_MEMW,CELL("address",CZ403)=CELL("address",OFFSET(RAM0,MMU_RAM_X,MMU_RAM_Y))),MMU_VAL,CZ403)))</f>
        <v>0</v>
      </c>
      <c r="DA403" s="50">
        <f t="array" aca="1" ref="DA403" ca="1">IF(RESET,0,IF(LOAD_ROM,ROM!DA264,IF(AND(MMU_CLK,MMU_MEMW,CELL("address",DA403)=CELL("address",OFFSET(RAM0,MMU_RAM_X,MMU_RAM_Y))),MMU_VAL,DA403)))</f>
        <v>0</v>
      </c>
      <c r="DB403" s="50">
        <f t="array" aca="1" ref="DB403" ca="1">IF(RESET,0,IF(LOAD_ROM,ROM!DB264,IF(AND(MMU_CLK,MMU_MEMW,CELL("address",DB403)=CELL("address",OFFSET(RAM0,MMU_RAM_X,MMU_RAM_Y))),MMU_VAL,DB403)))</f>
        <v>0</v>
      </c>
      <c r="DC403" s="50">
        <f t="array" aca="1" ref="DC403" ca="1">IF(RESET,0,IF(LOAD_ROM,ROM!DC264,IF(AND(MMU_CLK,MMU_MEMW,CELL("address",DC403)=CELL("address",OFFSET(RAM0,MMU_RAM_X,MMU_RAM_Y))),MMU_VAL,DC403)))</f>
        <v>0</v>
      </c>
      <c r="DD403" s="50">
        <f t="array" aca="1" ref="DD403" ca="1">IF(RESET,0,IF(LOAD_ROM,ROM!DD264,IF(AND(MMU_CLK,MMU_MEMW,CELL("address",DD403)=CELL("address",OFFSET(RAM0,MMU_RAM_X,MMU_RAM_Y))),MMU_VAL,DD403)))</f>
        <v>0</v>
      </c>
      <c r="DE403" s="50">
        <f t="array" aca="1" ref="DE403" ca="1">IF(RESET,0,IF(LOAD_ROM,ROM!DE264,IF(AND(MMU_CLK,MMU_MEMW,CELL("address",DE403)=CELL("address",OFFSET(RAM0,MMU_RAM_X,MMU_RAM_Y))),MMU_VAL,DE403)))</f>
        <v>0</v>
      </c>
      <c r="DF403" s="50">
        <f t="array" aca="1" ref="DF403" ca="1">IF(RESET,0,IF(LOAD_ROM,ROM!DF264,IF(AND(MMU_CLK,MMU_MEMW,CELL("address",DF403)=CELL("address",OFFSET(RAM0,MMU_RAM_X,MMU_RAM_Y))),MMU_VAL,DF403)))</f>
        <v>0</v>
      </c>
      <c r="DG403" s="50">
        <f t="array" aca="1" ref="DG403" ca="1">IF(RESET,0,IF(LOAD_ROM,ROM!DG264,IF(AND(MMU_CLK,MMU_MEMW,CELL("address",DG403)=CELL("address",OFFSET(RAM0,MMU_RAM_X,MMU_RAM_Y))),MMU_VAL,DG403)))</f>
        <v>0</v>
      </c>
      <c r="DH403" s="50">
        <f t="array" aca="1" ref="DH403" ca="1">IF(RESET,0,IF(LOAD_ROM,ROM!DH264,IF(AND(MMU_CLK,MMU_MEMW,CELL("address",DH403)=CELL("address",OFFSET(RAM0,MMU_RAM_X,MMU_RAM_Y))),MMU_VAL,DH403)))</f>
        <v>0</v>
      </c>
      <c r="DI403" s="50">
        <f t="array" aca="1" ref="DI403" ca="1">IF(RESET,0,IF(LOAD_ROM,ROM!DI264,IF(AND(MMU_CLK,MMU_MEMW,CELL("address",DI403)=CELL("address",OFFSET(RAM0,MMU_RAM_X,MMU_RAM_Y))),MMU_VAL,DI403)))</f>
        <v>0</v>
      </c>
      <c r="DJ403" s="50">
        <f t="array" aca="1" ref="DJ403" ca="1">IF(RESET,0,IF(LOAD_ROM,ROM!DJ264,IF(AND(MMU_CLK,MMU_MEMW,CELL("address",DJ403)=CELL("address",OFFSET(RAM0,MMU_RAM_X,MMU_RAM_Y))),MMU_VAL,DJ403)))</f>
        <v>0</v>
      </c>
      <c r="DK403" s="50">
        <f t="array" aca="1" ref="DK403" ca="1">IF(RESET,0,IF(LOAD_ROM,ROM!DK264,IF(AND(MMU_CLK,MMU_MEMW,CELL("address",DK403)=CELL("address",OFFSET(RAM0,MMU_RAM_X,MMU_RAM_Y))),MMU_VAL,DK403)))</f>
        <v>0</v>
      </c>
      <c r="DL403" s="50">
        <f t="array" aca="1" ref="DL403" ca="1">IF(RESET,0,IF(LOAD_ROM,ROM!DL264,IF(AND(MMU_CLK,MMU_MEMW,CELL("address",DL403)=CELL("address",OFFSET(RAM0,MMU_RAM_X,MMU_RAM_Y))),MMU_VAL,DL403)))</f>
        <v>0</v>
      </c>
      <c r="DM403" s="50">
        <f t="array" aca="1" ref="DM403" ca="1">IF(RESET,0,IF(LOAD_ROM,ROM!DM264,IF(AND(MMU_CLK,MMU_MEMW,CELL("address",DM403)=CELL("address",OFFSET(RAM0,MMU_RAM_X,MMU_RAM_Y))),MMU_VAL,DM403)))</f>
        <v>0</v>
      </c>
      <c r="DN403" s="50">
        <f t="array" aca="1" ref="DN403" ca="1">IF(RESET,0,IF(LOAD_ROM,ROM!DN264,IF(AND(MMU_CLK,MMU_MEMW,CELL("address",DN403)=CELL("address",OFFSET(RAM0,MMU_RAM_X,MMU_RAM_Y))),MMU_VAL,DN403)))</f>
        <v>0</v>
      </c>
      <c r="DO403" s="50">
        <f t="array" aca="1" ref="DO403" ca="1">IF(RESET,0,IF(LOAD_ROM,ROM!DO264,IF(AND(MMU_CLK,MMU_MEMW,CELL("address",DO403)=CELL("address",OFFSET(RAM0,MMU_RAM_X,MMU_RAM_Y))),MMU_VAL,DO403)))</f>
        <v>0</v>
      </c>
      <c r="DP403" s="50">
        <f t="array" aca="1" ref="DP403" ca="1">IF(RESET,0,IF(LOAD_ROM,ROM!DP264,IF(AND(MMU_CLK,MMU_MEMW,CELL("address",DP403)=CELL("address",OFFSET(RAM0,MMU_RAM_X,MMU_RAM_Y))),MMU_VAL,DP403)))</f>
        <v>0</v>
      </c>
      <c r="DQ403" s="50">
        <f t="array" aca="1" ref="DQ403" ca="1">IF(RESET,0,IF(LOAD_ROM,ROM!DQ264,IF(AND(MMU_CLK,MMU_MEMW,CELL("address",DQ403)=CELL("address",OFFSET(RAM0,MMU_RAM_X,MMU_RAM_Y))),MMU_VAL,DQ403)))</f>
        <v>0</v>
      </c>
      <c r="DR403" s="50">
        <f t="array" aca="1" ref="DR403" ca="1">IF(RESET,0,IF(LOAD_ROM,ROM!DR264,IF(AND(MMU_CLK,MMU_MEMW,CELL("address",DR403)=CELL("address",OFFSET(RAM0,MMU_RAM_X,MMU_RAM_Y))),MMU_VAL,DR403)))</f>
        <v>0</v>
      </c>
      <c r="DS403" s="50">
        <f t="array" aca="1" ref="DS403" ca="1">IF(RESET,0,IF(LOAD_ROM,ROM!DS264,IF(AND(MMU_CLK,MMU_MEMW,CELL("address",DS403)=CELL("address",OFFSET(RAM0,MMU_RAM_X,MMU_RAM_Y))),MMU_VAL,DS403)))</f>
        <v>0</v>
      </c>
      <c r="DT403" s="50">
        <f t="array" aca="1" ref="DT403" ca="1">IF(RESET,0,IF(LOAD_ROM,ROM!DT264,IF(AND(MMU_CLK,MMU_MEMW,CELL("address",DT403)=CELL("address",OFFSET(RAM0,MMU_RAM_X,MMU_RAM_Y))),MMU_VAL,DT403)))</f>
        <v>0</v>
      </c>
      <c r="DU403" s="50">
        <f t="array" aca="1" ref="DU403" ca="1">IF(RESET,0,IF(LOAD_ROM,ROM!DU264,IF(AND(MMU_CLK,MMU_MEMW,CELL("address",DU403)=CELL("address",OFFSET(RAM0,MMU_RAM_X,MMU_RAM_Y))),MMU_VAL,DU403)))</f>
        <v>0</v>
      </c>
      <c r="DV403" s="50">
        <f t="array" aca="1" ref="DV403" ca="1">IF(RESET,0,IF(LOAD_ROM,ROM!DV264,IF(AND(MMU_CLK,MMU_MEMW,CELL("address",DV403)=CELL("address",OFFSET(RAM0,MMU_RAM_X,MMU_RAM_Y))),MMU_VAL,DV403)))</f>
        <v>0</v>
      </c>
      <c r="DW403" s="50">
        <f t="array" aca="1" ref="DW403" ca="1">IF(RESET,0,IF(LOAD_ROM,ROM!DW264,IF(AND(MMU_CLK,MMU_MEMW,CELL("address",DW403)=CELL("address",OFFSET(RAM0,MMU_RAM_X,MMU_RAM_Y))),MMU_VAL,DW403)))</f>
        <v>0</v>
      </c>
      <c r="DX403" s="50">
        <f t="array" aca="1" ref="DX403" ca="1">IF(RESET,0,IF(LOAD_ROM,ROM!DX264,IF(AND(MMU_CLK,MMU_MEMW,CELL("address",DX403)=CELL("address",OFFSET(RAM0,MMU_RAM_X,MMU_RAM_Y))),MMU_VAL,DX403)))</f>
        <v>0</v>
      </c>
    </row>
    <row r="404" spans="1:128" x14ac:dyDescent="0.35">
      <c r="A404" s="50">
        <f t="array" aca="1" ref="A404" ca="1">IF(RESET,0,IF(LOAD_ROM,ROM!A265,IF(AND(MMU_CLK,MMU_MEMW,CELL("address",A404)=CELL("address",OFFSET(RAM0,MMU_RAM_X,MMU_RAM_Y))),MMU_VAL,A404)))</f>
        <v>0</v>
      </c>
      <c r="B404" s="50">
        <f t="array" aca="1" ref="B404" ca="1">IF(RESET,0,IF(LOAD_ROM,ROM!B265,IF(AND(MMU_CLK,MMU_MEMW,CELL("address",B404)=CELL("address",OFFSET(RAM0,MMU_RAM_X,MMU_RAM_Y))),MMU_VAL,B404)))</f>
        <v>0</v>
      </c>
      <c r="C404" s="50">
        <f t="array" aca="1" ref="C404" ca="1">IF(RESET,0,IF(LOAD_ROM,ROM!C265,IF(AND(MMU_CLK,MMU_MEMW,CELL("address",C404)=CELL("address",OFFSET(RAM0,MMU_RAM_X,MMU_RAM_Y))),MMU_VAL,C404)))</f>
        <v>0</v>
      </c>
      <c r="D404" s="50">
        <f t="array" aca="1" ref="D404" ca="1">IF(RESET,0,IF(LOAD_ROM,ROM!D265,IF(AND(MMU_CLK,MMU_MEMW,CELL("address",D404)=CELL("address",OFFSET(RAM0,MMU_RAM_X,MMU_RAM_Y))),MMU_VAL,D404)))</f>
        <v>0</v>
      </c>
      <c r="E404" s="50">
        <f t="array" aca="1" ref="E404" ca="1">IF(RESET,0,IF(LOAD_ROM,ROM!E265,IF(AND(MMU_CLK,MMU_MEMW,CELL("address",E404)=CELL("address",OFFSET(RAM0,MMU_RAM_X,MMU_RAM_Y))),MMU_VAL,E404)))</f>
        <v>0</v>
      </c>
      <c r="F404" s="50">
        <f t="array" aca="1" ref="F404" ca="1">IF(RESET,0,IF(LOAD_ROM,ROM!F265,IF(AND(MMU_CLK,MMU_MEMW,CELL("address",F404)=CELL("address",OFFSET(RAM0,MMU_RAM_X,MMU_RAM_Y))),MMU_VAL,F404)))</f>
        <v>0</v>
      </c>
      <c r="G404" s="50">
        <f t="array" aca="1" ref="G404" ca="1">IF(RESET,0,IF(LOAD_ROM,ROM!G265,IF(AND(MMU_CLK,MMU_MEMW,CELL("address",G404)=CELL("address",OFFSET(RAM0,MMU_RAM_X,MMU_RAM_Y))),MMU_VAL,G404)))</f>
        <v>0</v>
      </c>
      <c r="H404" s="50">
        <f t="array" aca="1" ref="H404" ca="1">IF(RESET,0,IF(LOAD_ROM,ROM!H265,IF(AND(MMU_CLK,MMU_MEMW,CELL("address",H404)=CELL("address",OFFSET(RAM0,MMU_RAM_X,MMU_RAM_Y))),MMU_VAL,H404)))</f>
        <v>0</v>
      </c>
      <c r="I404" s="50">
        <f t="array" aca="1" ref="I404" ca="1">IF(RESET,0,IF(LOAD_ROM,ROM!I265,IF(AND(MMU_CLK,MMU_MEMW,CELL("address",I404)=CELL("address",OFFSET(RAM0,MMU_RAM_X,MMU_RAM_Y))),MMU_VAL,I404)))</f>
        <v>0</v>
      </c>
      <c r="J404" s="50">
        <f t="array" aca="1" ref="J404" ca="1">IF(RESET,0,IF(LOAD_ROM,ROM!J265,IF(AND(MMU_CLK,MMU_MEMW,CELL("address",J404)=CELL("address",OFFSET(RAM0,MMU_RAM_X,MMU_RAM_Y))),MMU_VAL,J404)))</f>
        <v>0</v>
      </c>
      <c r="K404" s="50">
        <f t="array" aca="1" ref="K404" ca="1">IF(RESET,0,IF(LOAD_ROM,ROM!K265,IF(AND(MMU_CLK,MMU_MEMW,CELL("address",K404)=CELL("address",OFFSET(RAM0,MMU_RAM_X,MMU_RAM_Y))),MMU_VAL,K404)))</f>
        <v>0</v>
      </c>
      <c r="L404" s="50">
        <f t="array" aca="1" ref="L404" ca="1">IF(RESET,0,IF(LOAD_ROM,ROM!L265,IF(AND(MMU_CLK,MMU_MEMW,CELL("address",L404)=CELL("address",OFFSET(RAM0,MMU_RAM_X,MMU_RAM_Y))),MMU_VAL,L404)))</f>
        <v>0</v>
      </c>
      <c r="M404" s="50">
        <f t="array" aca="1" ref="M404" ca="1">IF(RESET,0,IF(LOAD_ROM,ROM!M265,IF(AND(MMU_CLK,MMU_MEMW,CELL("address",M404)=CELL("address",OFFSET(RAM0,MMU_RAM_X,MMU_RAM_Y))),MMU_VAL,M404)))</f>
        <v>0</v>
      </c>
      <c r="N404" s="50">
        <f t="array" aca="1" ref="N404" ca="1">IF(RESET,0,IF(LOAD_ROM,ROM!N265,IF(AND(MMU_CLK,MMU_MEMW,CELL("address",N404)=CELL("address",OFFSET(RAM0,MMU_RAM_X,MMU_RAM_Y))),MMU_VAL,N404)))</f>
        <v>0</v>
      </c>
      <c r="O404" s="50">
        <f t="array" aca="1" ref="O404" ca="1">IF(RESET,0,IF(LOAD_ROM,ROM!O265,IF(AND(MMU_CLK,MMU_MEMW,CELL("address",O404)=CELL("address",OFFSET(RAM0,MMU_RAM_X,MMU_RAM_Y))),MMU_VAL,O404)))</f>
        <v>0</v>
      </c>
      <c r="P404" s="50">
        <f t="array" aca="1" ref="P404" ca="1">IF(RESET,0,IF(LOAD_ROM,ROM!P265,IF(AND(MMU_CLK,MMU_MEMW,CELL("address",P404)=CELL("address",OFFSET(RAM0,MMU_RAM_X,MMU_RAM_Y))),MMU_VAL,P404)))</f>
        <v>0</v>
      </c>
      <c r="Q404" s="50">
        <f t="array" aca="1" ref="Q404" ca="1">IF(RESET,0,IF(LOAD_ROM,ROM!Q265,IF(AND(MMU_CLK,MMU_MEMW,CELL("address",Q404)=CELL("address",OFFSET(RAM0,MMU_RAM_X,MMU_RAM_Y))),MMU_VAL,Q404)))</f>
        <v>0</v>
      </c>
      <c r="R404" s="50">
        <f t="array" aca="1" ref="R404" ca="1">IF(RESET,0,IF(LOAD_ROM,ROM!R265,IF(AND(MMU_CLK,MMU_MEMW,CELL("address",R404)=CELL("address",OFFSET(RAM0,MMU_RAM_X,MMU_RAM_Y))),MMU_VAL,R404)))</f>
        <v>0</v>
      </c>
      <c r="S404" s="50">
        <f t="array" aca="1" ref="S404" ca="1">IF(RESET,0,IF(LOAD_ROM,ROM!S265,IF(AND(MMU_CLK,MMU_MEMW,CELL("address",S404)=CELL("address",OFFSET(RAM0,MMU_RAM_X,MMU_RAM_Y))),MMU_VAL,S404)))</f>
        <v>0</v>
      </c>
      <c r="T404" s="50">
        <f t="array" aca="1" ref="T404" ca="1">IF(RESET,0,IF(LOAD_ROM,ROM!T265,IF(AND(MMU_CLK,MMU_MEMW,CELL("address",T404)=CELL("address",OFFSET(RAM0,MMU_RAM_X,MMU_RAM_Y))),MMU_VAL,T404)))</f>
        <v>0</v>
      </c>
      <c r="U404" s="50">
        <f t="array" aca="1" ref="U404" ca="1">IF(RESET,0,IF(LOAD_ROM,ROM!U265,IF(AND(MMU_CLK,MMU_MEMW,CELL("address",U404)=CELL("address",OFFSET(RAM0,MMU_RAM_X,MMU_RAM_Y))),MMU_VAL,U404)))</f>
        <v>0</v>
      </c>
      <c r="V404" s="50">
        <f t="array" aca="1" ref="V404" ca="1">IF(RESET,0,IF(LOAD_ROM,ROM!V265,IF(AND(MMU_CLK,MMU_MEMW,CELL("address",V404)=CELL("address",OFFSET(RAM0,MMU_RAM_X,MMU_RAM_Y))),MMU_VAL,V404)))</f>
        <v>0</v>
      </c>
      <c r="W404" s="50">
        <f t="array" aca="1" ref="W404" ca="1">IF(RESET,0,IF(LOAD_ROM,ROM!W265,IF(AND(MMU_CLK,MMU_MEMW,CELL("address",W404)=CELL("address",OFFSET(RAM0,MMU_RAM_X,MMU_RAM_Y))),MMU_VAL,W404)))</f>
        <v>0</v>
      </c>
      <c r="X404" s="50">
        <f t="array" aca="1" ref="X404" ca="1">IF(RESET,0,IF(LOAD_ROM,ROM!X265,IF(AND(MMU_CLK,MMU_MEMW,CELL("address",X404)=CELL("address",OFFSET(RAM0,MMU_RAM_X,MMU_RAM_Y))),MMU_VAL,X404)))</f>
        <v>0</v>
      </c>
      <c r="Y404" s="50">
        <f t="array" aca="1" ref="Y404" ca="1">IF(RESET,0,IF(LOAD_ROM,ROM!Y265,IF(AND(MMU_CLK,MMU_MEMW,CELL("address",Y404)=CELL("address",OFFSET(RAM0,MMU_RAM_X,MMU_RAM_Y))),MMU_VAL,Y404)))</f>
        <v>0</v>
      </c>
      <c r="Z404" s="50">
        <f t="array" aca="1" ref="Z404" ca="1">IF(RESET,0,IF(LOAD_ROM,ROM!Z265,IF(AND(MMU_CLK,MMU_MEMW,CELL("address",Z404)=CELL("address",OFFSET(RAM0,MMU_RAM_X,MMU_RAM_Y))),MMU_VAL,Z404)))</f>
        <v>0</v>
      </c>
      <c r="AA404" s="50">
        <f t="array" aca="1" ref="AA404" ca="1">IF(RESET,0,IF(LOAD_ROM,ROM!AA265,IF(AND(MMU_CLK,MMU_MEMW,CELL("address",AA404)=CELL("address",OFFSET(RAM0,MMU_RAM_X,MMU_RAM_Y))),MMU_VAL,AA404)))</f>
        <v>0</v>
      </c>
      <c r="AB404" s="50">
        <f t="array" aca="1" ref="AB404" ca="1">IF(RESET,0,IF(LOAD_ROM,ROM!AB265,IF(AND(MMU_CLK,MMU_MEMW,CELL("address",AB404)=CELL("address",OFFSET(RAM0,MMU_RAM_X,MMU_RAM_Y))),MMU_VAL,AB404)))</f>
        <v>0</v>
      </c>
      <c r="AC404" s="50">
        <f t="array" aca="1" ref="AC404" ca="1">IF(RESET,0,IF(LOAD_ROM,ROM!AC265,IF(AND(MMU_CLK,MMU_MEMW,CELL("address",AC404)=CELL("address",OFFSET(RAM0,MMU_RAM_X,MMU_RAM_Y))),MMU_VAL,AC404)))</f>
        <v>0</v>
      </c>
      <c r="AD404" s="50">
        <f t="array" aca="1" ref="AD404" ca="1">IF(RESET,0,IF(LOAD_ROM,ROM!AD265,IF(AND(MMU_CLK,MMU_MEMW,CELL("address",AD404)=CELL("address",OFFSET(RAM0,MMU_RAM_X,MMU_RAM_Y))),MMU_VAL,AD404)))</f>
        <v>0</v>
      </c>
      <c r="AE404" s="50">
        <f t="array" aca="1" ref="AE404" ca="1">IF(RESET,0,IF(LOAD_ROM,ROM!AE265,IF(AND(MMU_CLK,MMU_MEMW,CELL("address",AE404)=CELL("address",OFFSET(RAM0,MMU_RAM_X,MMU_RAM_Y))),MMU_VAL,AE404)))</f>
        <v>0</v>
      </c>
      <c r="AF404" s="50">
        <f t="array" aca="1" ref="AF404" ca="1">IF(RESET,0,IF(LOAD_ROM,ROM!AF265,IF(AND(MMU_CLK,MMU_MEMW,CELL("address",AF404)=CELL("address",OFFSET(RAM0,MMU_RAM_X,MMU_RAM_Y))),MMU_VAL,AF404)))</f>
        <v>0</v>
      </c>
      <c r="AG404" s="50">
        <f t="array" aca="1" ref="AG404" ca="1">IF(RESET,0,IF(LOAD_ROM,ROM!AG265,IF(AND(MMU_CLK,MMU_MEMW,CELL("address",AG404)=CELL("address",OFFSET(RAM0,MMU_RAM_X,MMU_RAM_Y))),MMU_VAL,AG404)))</f>
        <v>0</v>
      </c>
      <c r="AH404" s="50">
        <f t="array" aca="1" ref="AH404" ca="1">IF(RESET,0,IF(LOAD_ROM,ROM!AH265,IF(AND(MMU_CLK,MMU_MEMW,CELL("address",AH404)=CELL("address",OFFSET(RAM0,MMU_RAM_X,MMU_RAM_Y))),MMU_VAL,AH404)))</f>
        <v>0</v>
      </c>
      <c r="AI404" s="50">
        <f t="array" aca="1" ref="AI404" ca="1">IF(RESET,0,IF(LOAD_ROM,ROM!AI265,IF(AND(MMU_CLK,MMU_MEMW,CELL("address",AI404)=CELL("address",OFFSET(RAM0,MMU_RAM_X,MMU_RAM_Y))),MMU_VAL,AI404)))</f>
        <v>0</v>
      </c>
      <c r="AJ404" s="50">
        <f t="array" aca="1" ref="AJ404" ca="1">IF(RESET,0,IF(LOAD_ROM,ROM!AJ265,IF(AND(MMU_CLK,MMU_MEMW,CELL("address",AJ404)=CELL("address",OFFSET(RAM0,MMU_RAM_X,MMU_RAM_Y))),MMU_VAL,AJ404)))</f>
        <v>0</v>
      </c>
      <c r="AK404" s="50">
        <f t="array" aca="1" ref="AK404" ca="1">IF(RESET,0,IF(LOAD_ROM,ROM!AK265,IF(AND(MMU_CLK,MMU_MEMW,CELL("address",AK404)=CELL("address",OFFSET(RAM0,MMU_RAM_X,MMU_RAM_Y))),MMU_VAL,AK404)))</f>
        <v>0</v>
      </c>
      <c r="AL404" s="50">
        <f t="array" aca="1" ref="AL404" ca="1">IF(RESET,0,IF(LOAD_ROM,ROM!AL265,IF(AND(MMU_CLK,MMU_MEMW,CELL("address",AL404)=CELL("address",OFFSET(RAM0,MMU_RAM_X,MMU_RAM_Y))),MMU_VAL,AL404)))</f>
        <v>0</v>
      </c>
      <c r="AM404" s="50">
        <f t="array" aca="1" ref="AM404" ca="1">IF(RESET,0,IF(LOAD_ROM,ROM!AM265,IF(AND(MMU_CLK,MMU_MEMW,CELL("address",AM404)=CELL("address",OFFSET(RAM0,MMU_RAM_X,MMU_RAM_Y))),MMU_VAL,AM404)))</f>
        <v>0</v>
      </c>
      <c r="AN404" s="50">
        <f t="array" aca="1" ref="AN404" ca="1">IF(RESET,0,IF(LOAD_ROM,ROM!AN265,IF(AND(MMU_CLK,MMU_MEMW,CELL("address",AN404)=CELL("address",OFFSET(RAM0,MMU_RAM_X,MMU_RAM_Y))),MMU_VAL,AN404)))</f>
        <v>0</v>
      </c>
      <c r="AO404" s="50">
        <f t="array" aca="1" ref="AO404" ca="1">IF(RESET,0,IF(LOAD_ROM,ROM!AO265,IF(AND(MMU_CLK,MMU_MEMW,CELL("address",AO404)=CELL("address",OFFSET(RAM0,MMU_RAM_X,MMU_RAM_Y))),MMU_VAL,AO404)))</f>
        <v>0</v>
      </c>
      <c r="AP404" s="50">
        <f t="array" aca="1" ref="AP404" ca="1">IF(RESET,0,IF(LOAD_ROM,ROM!AP265,IF(AND(MMU_CLK,MMU_MEMW,CELL("address",AP404)=CELL("address",OFFSET(RAM0,MMU_RAM_X,MMU_RAM_Y))),MMU_VAL,AP404)))</f>
        <v>0</v>
      </c>
      <c r="AQ404" s="50">
        <f t="array" aca="1" ref="AQ404" ca="1">IF(RESET,0,IF(LOAD_ROM,ROM!AQ265,IF(AND(MMU_CLK,MMU_MEMW,CELL("address",AQ404)=CELL("address",OFFSET(RAM0,MMU_RAM_X,MMU_RAM_Y))),MMU_VAL,AQ404)))</f>
        <v>0</v>
      </c>
      <c r="AR404" s="50">
        <f t="array" aca="1" ref="AR404" ca="1">IF(RESET,0,IF(LOAD_ROM,ROM!AR265,IF(AND(MMU_CLK,MMU_MEMW,CELL("address",AR404)=CELL("address",OFFSET(RAM0,MMU_RAM_X,MMU_RAM_Y))),MMU_VAL,AR404)))</f>
        <v>0</v>
      </c>
      <c r="AS404" s="50">
        <f t="array" aca="1" ref="AS404" ca="1">IF(RESET,0,IF(LOAD_ROM,ROM!AS265,IF(AND(MMU_CLK,MMU_MEMW,CELL("address",AS404)=CELL("address",OFFSET(RAM0,MMU_RAM_X,MMU_RAM_Y))),MMU_VAL,AS404)))</f>
        <v>0</v>
      </c>
      <c r="AT404" s="50">
        <f t="array" aca="1" ref="AT404" ca="1">IF(RESET,0,IF(LOAD_ROM,ROM!AT265,IF(AND(MMU_CLK,MMU_MEMW,CELL("address",AT404)=CELL("address",OFFSET(RAM0,MMU_RAM_X,MMU_RAM_Y))),MMU_VAL,AT404)))</f>
        <v>0</v>
      </c>
      <c r="AU404" s="50">
        <f t="array" aca="1" ref="AU404" ca="1">IF(RESET,0,IF(LOAD_ROM,ROM!AU265,IF(AND(MMU_CLK,MMU_MEMW,CELL("address",AU404)=CELL("address",OFFSET(RAM0,MMU_RAM_X,MMU_RAM_Y))),MMU_VAL,AU404)))</f>
        <v>0</v>
      </c>
      <c r="AV404" s="50">
        <f t="array" aca="1" ref="AV404" ca="1">IF(RESET,0,IF(LOAD_ROM,ROM!AV265,IF(AND(MMU_CLK,MMU_MEMW,CELL("address",AV404)=CELL("address",OFFSET(RAM0,MMU_RAM_X,MMU_RAM_Y))),MMU_VAL,AV404)))</f>
        <v>0</v>
      </c>
      <c r="AW404" s="50">
        <f t="array" aca="1" ref="AW404" ca="1">IF(RESET,0,IF(LOAD_ROM,ROM!AW265,IF(AND(MMU_CLK,MMU_MEMW,CELL("address",AW404)=CELL("address",OFFSET(RAM0,MMU_RAM_X,MMU_RAM_Y))),MMU_VAL,AW404)))</f>
        <v>0</v>
      </c>
      <c r="AX404" s="50">
        <f t="array" aca="1" ref="AX404" ca="1">IF(RESET,0,IF(LOAD_ROM,ROM!AX265,IF(AND(MMU_CLK,MMU_MEMW,CELL("address",AX404)=CELL("address",OFFSET(RAM0,MMU_RAM_X,MMU_RAM_Y))),MMU_VAL,AX404)))</f>
        <v>0</v>
      </c>
      <c r="AY404" s="50">
        <f t="array" aca="1" ref="AY404" ca="1">IF(RESET,0,IF(LOAD_ROM,ROM!AY265,IF(AND(MMU_CLK,MMU_MEMW,CELL("address",AY404)=CELL("address",OFFSET(RAM0,MMU_RAM_X,MMU_RAM_Y))),MMU_VAL,AY404)))</f>
        <v>0</v>
      </c>
      <c r="AZ404" s="50">
        <f t="array" aca="1" ref="AZ404" ca="1">IF(RESET,0,IF(LOAD_ROM,ROM!AZ265,IF(AND(MMU_CLK,MMU_MEMW,CELL("address",AZ404)=CELL("address",OFFSET(RAM0,MMU_RAM_X,MMU_RAM_Y))),MMU_VAL,AZ404)))</f>
        <v>0</v>
      </c>
      <c r="BA404" s="50">
        <f t="array" aca="1" ref="BA404" ca="1">IF(RESET,0,IF(LOAD_ROM,ROM!BA265,IF(AND(MMU_CLK,MMU_MEMW,CELL("address",BA404)=CELL("address",OFFSET(RAM0,MMU_RAM_X,MMU_RAM_Y))),MMU_VAL,BA404)))</f>
        <v>0</v>
      </c>
      <c r="BB404" s="50">
        <f t="array" aca="1" ref="BB404" ca="1">IF(RESET,0,IF(LOAD_ROM,ROM!BB265,IF(AND(MMU_CLK,MMU_MEMW,CELL("address",BB404)=CELL("address",OFFSET(RAM0,MMU_RAM_X,MMU_RAM_Y))),MMU_VAL,BB404)))</f>
        <v>0</v>
      </c>
      <c r="BC404" s="50">
        <f t="array" aca="1" ref="BC404" ca="1">IF(RESET,0,IF(LOAD_ROM,ROM!BC265,IF(AND(MMU_CLK,MMU_MEMW,CELL("address",BC404)=CELL("address",OFFSET(RAM0,MMU_RAM_X,MMU_RAM_Y))),MMU_VAL,BC404)))</f>
        <v>0</v>
      </c>
      <c r="BD404" s="50">
        <f t="array" aca="1" ref="BD404" ca="1">IF(RESET,0,IF(LOAD_ROM,ROM!BD265,IF(AND(MMU_CLK,MMU_MEMW,CELL("address",BD404)=CELL("address",OFFSET(RAM0,MMU_RAM_X,MMU_RAM_Y))),MMU_VAL,BD404)))</f>
        <v>0</v>
      </c>
      <c r="BE404" s="50">
        <f t="array" aca="1" ref="BE404" ca="1">IF(RESET,0,IF(LOAD_ROM,ROM!BE265,IF(AND(MMU_CLK,MMU_MEMW,CELL("address",BE404)=CELL("address",OFFSET(RAM0,MMU_RAM_X,MMU_RAM_Y))),MMU_VAL,BE404)))</f>
        <v>0</v>
      </c>
      <c r="BF404" s="50">
        <f t="array" aca="1" ref="BF404" ca="1">IF(RESET,0,IF(LOAD_ROM,ROM!BF265,IF(AND(MMU_CLK,MMU_MEMW,CELL("address",BF404)=CELL("address",OFFSET(RAM0,MMU_RAM_X,MMU_RAM_Y))),MMU_VAL,BF404)))</f>
        <v>0</v>
      </c>
      <c r="BG404" s="50">
        <f t="array" aca="1" ref="BG404" ca="1">IF(RESET,0,IF(LOAD_ROM,ROM!BG265,IF(AND(MMU_CLK,MMU_MEMW,CELL("address",BG404)=CELL("address",OFFSET(RAM0,MMU_RAM_X,MMU_RAM_Y))),MMU_VAL,BG404)))</f>
        <v>0</v>
      </c>
      <c r="BH404" s="50">
        <f t="array" aca="1" ref="BH404" ca="1">IF(RESET,0,IF(LOAD_ROM,ROM!BH265,IF(AND(MMU_CLK,MMU_MEMW,CELL("address",BH404)=CELL("address",OFFSET(RAM0,MMU_RAM_X,MMU_RAM_Y))),MMU_VAL,BH404)))</f>
        <v>0</v>
      </c>
      <c r="BI404" s="50">
        <f t="array" aca="1" ref="BI404" ca="1">IF(RESET,0,IF(LOAD_ROM,ROM!BI265,IF(AND(MMU_CLK,MMU_MEMW,CELL("address",BI404)=CELL("address",OFFSET(RAM0,MMU_RAM_X,MMU_RAM_Y))),MMU_VAL,BI404)))</f>
        <v>0</v>
      </c>
      <c r="BJ404" s="50">
        <f t="array" aca="1" ref="BJ404" ca="1">IF(RESET,0,IF(LOAD_ROM,ROM!BJ265,IF(AND(MMU_CLK,MMU_MEMW,CELL("address",BJ404)=CELL("address",OFFSET(RAM0,MMU_RAM_X,MMU_RAM_Y))),MMU_VAL,BJ404)))</f>
        <v>0</v>
      </c>
      <c r="BK404" s="50">
        <f t="array" aca="1" ref="BK404" ca="1">IF(RESET,0,IF(LOAD_ROM,ROM!BK265,IF(AND(MMU_CLK,MMU_MEMW,CELL("address",BK404)=CELL("address",OFFSET(RAM0,MMU_RAM_X,MMU_RAM_Y))),MMU_VAL,BK404)))</f>
        <v>0</v>
      </c>
      <c r="BL404" s="50">
        <f t="array" aca="1" ref="BL404" ca="1">IF(RESET,0,IF(LOAD_ROM,ROM!BL265,IF(AND(MMU_CLK,MMU_MEMW,CELL("address",BL404)=CELL("address",OFFSET(RAM0,MMU_RAM_X,MMU_RAM_Y))),MMU_VAL,BL404)))</f>
        <v>0</v>
      </c>
      <c r="BM404" s="50">
        <f t="array" aca="1" ref="BM404" ca="1">IF(RESET,0,IF(LOAD_ROM,ROM!BM265,IF(AND(MMU_CLK,MMU_MEMW,CELL("address",BM404)=CELL("address",OFFSET(RAM0,MMU_RAM_X,MMU_RAM_Y))),MMU_VAL,BM404)))</f>
        <v>0</v>
      </c>
      <c r="BN404" s="50">
        <f t="array" aca="1" ref="BN404" ca="1">IF(RESET,0,IF(LOAD_ROM,ROM!BN265,IF(AND(MMU_CLK,MMU_MEMW,CELL("address",BN404)=CELL("address",OFFSET(RAM0,MMU_RAM_X,MMU_RAM_Y))),MMU_VAL,BN404)))</f>
        <v>0</v>
      </c>
      <c r="BO404" s="50">
        <f t="array" aca="1" ref="BO404" ca="1">IF(RESET,0,IF(LOAD_ROM,ROM!BO265,IF(AND(MMU_CLK,MMU_MEMW,CELL("address",BO404)=CELL("address",OFFSET(RAM0,MMU_RAM_X,MMU_RAM_Y))),MMU_VAL,BO404)))</f>
        <v>0</v>
      </c>
      <c r="BP404" s="50">
        <f t="array" aca="1" ref="BP404" ca="1">IF(RESET,0,IF(LOAD_ROM,ROM!BP265,IF(AND(MMU_CLK,MMU_MEMW,CELL("address",BP404)=CELL("address",OFFSET(RAM0,MMU_RAM_X,MMU_RAM_Y))),MMU_VAL,BP404)))</f>
        <v>0</v>
      </c>
      <c r="BQ404" s="50">
        <f t="array" aca="1" ref="BQ404" ca="1">IF(RESET,0,IF(LOAD_ROM,ROM!BQ265,IF(AND(MMU_CLK,MMU_MEMW,CELL("address",BQ404)=CELL("address",OFFSET(RAM0,MMU_RAM_X,MMU_RAM_Y))),MMU_VAL,BQ404)))</f>
        <v>0</v>
      </c>
      <c r="BR404" s="50">
        <f t="array" aca="1" ref="BR404" ca="1">IF(RESET,0,IF(LOAD_ROM,ROM!BR265,IF(AND(MMU_CLK,MMU_MEMW,CELL("address",BR404)=CELL("address",OFFSET(RAM0,MMU_RAM_X,MMU_RAM_Y))),MMU_VAL,BR404)))</f>
        <v>0</v>
      </c>
      <c r="BS404" s="50">
        <f t="array" aca="1" ref="BS404" ca="1">IF(RESET,0,IF(LOAD_ROM,ROM!BS265,IF(AND(MMU_CLK,MMU_MEMW,CELL("address",BS404)=CELL("address",OFFSET(RAM0,MMU_RAM_X,MMU_RAM_Y))),MMU_VAL,BS404)))</f>
        <v>0</v>
      </c>
      <c r="BT404" s="50">
        <f t="array" aca="1" ref="BT404" ca="1">IF(RESET,0,IF(LOAD_ROM,ROM!BT265,IF(AND(MMU_CLK,MMU_MEMW,CELL("address",BT404)=CELL("address",OFFSET(RAM0,MMU_RAM_X,MMU_RAM_Y))),MMU_VAL,BT404)))</f>
        <v>0</v>
      </c>
      <c r="BU404" s="50">
        <f t="array" aca="1" ref="BU404" ca="1">IF(RESET,0,IF(LOAD_ROM,ROM!BU265,IF(AND(MMU_CLK,MMU_MEMW,CELL("address",BU404)=CELL("address",OFFSET(RAM0,MMU_RAM_X,MMU_RAM_Y))),MMU_VAL,BU404)))</f>
        <v>0</v>
      </c>
      <c r="BV404" s="50">
        <f t="array" aca="1" ref="BV404" ca="1">IF(RESET,0,IF(LOAD_ROM,ROM!BV265,IF(AND(MMU_CLK,MMU_MEMW,CELL("address",BV404)=CELL("address",OFFSET(RAM0,MMU_RAM_X,MMU_RAM_Y))),MMU_VAL,BV404)))</f>
        <v>0</v>
      </c>
      <c r="BW404" s="50">
        <f t="array" aca="1" ref="BW404" ca="1">IF(RESET,0,IF(LOAD_ROM,ROM!BW265,IF(AND(MMU_CLK,MMU_MEMW,CELL("address",BW404)=CELL("address",OFFSET(RAM0,MMU_RAM_X,MMU_RAM_Y))),MMU_VAL,BW404)))</f>
        <v>0</v>
      </c>
      <c r="BX404" s="50">
        <f t="array" aca="1" ref="BX404" ca="1">IF(RESET,0,IF(LOAD_ROM,ROM!BX265,IF(AND(MMU_CLK,MMU_MEMW,CELL("address",BX404)=CELL("address",OFFSET(RAM0,MMU_RAM_X,MMU_RAM_Y))),MMU_VAL,BX404)))</f>
        <v>0</v>
      </c>
      <c r="BY404" s="50">
        <f t="array" aca="1" ref="BY404" ca="1">IF(RESET,0,IF(LOAD_ROM,ROM!BY265,IF(AND(MMU_CLK,MMU_MEMW,CELL("address",BY404)=CELL("address",OFFSET(RAM0,MMU_RAM_X,MMU_RAM_Y))),MMU_VAL,BY404)))</f>
        <v>0</v>
      </c>
      <c r="BZ404" s="50">
        <f t="array" aca="1" ref="BZ404" ca="1">IF(RESET,0,IF(LOAD_ROM,ROM!BZ265,IF(AND(MMU_CLK,MMU_MEMW,CELL("address",BZ404)=CELL("address",OFFSET(RAM0,MMU_RAM_X,MMU_RAM_Y))),MMU_VAL,BZ404)))</f>
        <v>0</v>
      </c>
      <c r="CA404" s="50">
        <f t="array" aca="1" ref="CA404" ca="1">IF(RESET,0,IF(LOAD_ROM,ROM!CA265,IF(AND(MMU_CLK,MMU_MEMW,CELL("address",CA404)=CELL("address",OFFSET(RAM0,MMU_RAM_X,MMU_RAM_Y))),MMU_VAL,CA404)))</f>
        <v>0</v>
      </c>
      <c r="CB404" s="50">
        <f t="array" aca="1" ref="CB404" ca="1">IF(RESET,0,IF(LOAD_ROM,ROM!CB265,IF(AND(MMU_CLK,MMU_MEMW,CELL("address",CB404)=CELL("address",OFFSET(RAM0,MMU_RAM_X,MMU_RAM_Y))),MMU_VAL,CB404)))</f>
        <v>0</v>
      </c>
      <c r="CC404" s="50">
        <f t="array" aca="1" ref="CC404" ca="1">IF(RESET,0,IF(LOAD_ROM,ROM!CC265,IF(AND(MMU_CLK,MMU_MEMW,CELL("address",CC404)=CELL("address",OFFSET(RAM0,MMU_RAM_X,MMU_RAM_Y))),MMU_VAL,CC404)))</f>
        <v>0</v>
      </c>
      <c r="CD404" s="50">
        <f t="array" aca="1" ref="CD404" ca="1">IF(RESET,0,IF(LOAD_ROM,ROM!CD265,IF(AND(MMU_CLK,MMU_MEMW,CELL("address",CD404)=CELL("address",OFFSET(RAM0,MMU_RAM_X,MMU_RAM_Y))),MMU_VAL,CD404)))</f>
        <v>0</v>
      </c>
      <c r="CE404" s="50">
        <f t="array" aca="1" ref="CE404" ca="1">IF(RESET,0,IF(LOAD_ROM,ROM!CE265,IF(AND(MMU_CLK,MMU_MEMW,CELL("address",CE404)=CELL("address",OFFSET(RAM0,MMU_RAM_X,MMU_RAM_Y))),MMU_VAL,CE404)))</f>
        <v>0</v>
      </c>
      <c r="CF404" s="50">
        <f t="array" aca="1" ref="CF404" ca="1">IF(RESET,0,IF(LOAD_ROM,ROM!CF265,IF(AND(MMU_CLK,MMU_MEMW,CELL("address",CF404)=CELL("address",OFFSET(RAM0,MMU_RAM_X,MMU_RAM_Y))),MMU_VAL,CF404)))</f>
        <v>0</v>
      </c>
      <c r="CG404" s="50">
        <f t="array" aca="1" ref="CG404" ca="1">IF(RESET,0,IF(LOAD_ROM,ROM!CG265,IF(AND(MMU_CLK,MMU_MEMW,CELL("address",CG404)=CELL("address",OFFSET(RAM0,MMU_RAM_X,MMU_RAM_Y))),MMU_VAL,CG404)))</f>
        <v>0</v>
      </c>
      <c r="CH404" s="50">
        <f t="array" aca="1" ref="CH404" ca="1">IF(RESET,0,IF(LOAD_ROM,ROM!CH265,IF(AND(MMU_CLK,MMU_MEMW,CELL("address",CH404)=CELL("address",OFFSET(RAM0,MMU_RAM_X,MMU_RAM_Y))),MMU_VAL,CH404)))</f>
        <v>0</v>
      </c>
      <c r="CI404" s="50">
        <f t="array" aca="1" ref="CI404" ca="1">IF(RESET,0,IF(LOAD_ROM,ROM!CI265,IF(AND(MMU_CLK,MMU_MEMW,CELL("address",CI404)=CELL("address",OFFSET(RAM0,MMU_RAM_X,MMU_RAM_Y))),MMU_VAL,CI404)))</f>
        <v>0</v>
      </c>
      <c r="CJ404" s="50">
        <f t="array" aca="1" ref="CJ404" ca="1">IF(RESET,0,IF(LOAD_ROM,ROM!CJ265,IF(AND(MMU_CLK,MMU_MEMW,CELL("address",CJ404)=CELL("address",OFFSET(RAM0,MMU_RAM_X,MMU_RAM_Y))),MMU_VAL,CJ404)))</f>
        <v>0</v>
      </c>
      <c r="CK404" s="50">
        <f t="array" aca="1" ref="CK404" ca="1">IF(RESET,0,IF(LOAD_ROM,ROM!CK265,IF(AND(MMU_CLK,MMU_MEMW,CELL("address",CK404)=CELL("address",OFFSET(RAM0,MMU_RAM_X,MMU_RAM_Y))),MMU_VAL,CK404)))</f>
        <v>0</v>
      </c>
      <c r="CL404" s="50">
        <f t="array" aca="1" ref="CL404" ca="1">IF(RESET,0,IF(LOAD_ROM,ROM!CL265,IF(AND(MMU_CLK,MMU_MEMW,CELL("address",CL404)=CELL("address",OFFSET(RAM0,MMU_RAM_X,MMU_RAM_Y))),MMU_VAL,CL404)))</f>
        <v>0</v>
      </c>
      <c r="CM404" s="50">
        <f t="array" aca="1" ref="CM404" ca="1">IF(RESET,0,IF(LOAD_ROM,ROM!CM265,IF(AND(MMU_CLK,MMU_MEMW,CELL("address",CM404)=CELL("address",OFFSET(RAM0,MMU_RAM_X,MMU_RAM_Y))),MMU_VAL,CM404)))</f>
        <v>0</v>
      </c>
      <c r="CN404" s="50">
        <f t="array" aca="1" ref="CN404" ca="1">IF(RESET,0,IF(LOAD_ROM,ROM!CN265,IF(AND(MMU_CLK,MMU_MEMW,CELL("address",CN404)=CELL("address",OFFSET(RAM0,MMU_RAM_X,MMU_RAM_Y))),MMU_VAL,CN404)))</f>
        <v>0</v>
      </c>
      <c r="CO404" s="50">
        <f t="array" aca="1" ref="CO404" ca="1">IF(RESET,0,IF(LOAD_ROM,ROM!CO265,IF(AND(MMU_CLK,MMU_MEMW,CELL("address",CO404)=CELL("address",OFFSET(RAM0,MMU_RAM_X,MMU_RAM_Y))),MMU_VAL,CO404)))</f>
        <v>0</v>
      </c>
      <c r="CP404" s="50">
        <f t="array" aca="1" ref="CP404" ca="1">IF(RESET,0,IF(LOAD_ROM,ROM!CP265,IF(AND(MMU_CLK,MMU_MEMW,CELL("address",CP404)=CELL("address",OFFSET(RAM0,MMU_RAM_X,MMU_RAM_Y))),MMU_VAL,CP404)))</f>
        <v>0</v>
      </c>
      <c r="CQ404" s="50">
        <f t="array" aca="1" ref="CQ404" ca="1">IF(RESET,0,IF(LOAD_ROM,ROM!CQ265,IF(AND(MMU_CLK,MMU_MEMW,CELL("address",CQ404)=CELL("address",OFFSET(RAM0,MMU_RAM_X,MMU_RAM_Y))),MMU_VAL,CQ404)))</f>
        <v>0</v>
      </c>
      <c r="CR404" s="50">
        <f t="array" aca="1" ref="CR404" ca="1">IF(RESET,0,IF(LOAD_ROM,ROM!CR265,IF(AND(MMU_CLK,MMU_MEMW,CELL("address",CR404)=CELL("address",OFFSET(RAM0,MMU_RAM_X,MMU_RAM_Y))),MMU_VAL,CR404)))</f>
        <v>0</v>
      </c>
      <c r="CS404" s="50">
        <f t="array" aca="1" ref="CS404" ca="1">IF(RESET,0,IF(LOAD_ROM,ROM!CS265,IF(AND(MMU_CLK,MMU_MEMW,CELL("address",CS404)=CELL("address",OFFSET(RAM0,MMU_RAM_X,MMU_RAM_Y))),MMU_VAL,CS404)))</f>
        <v>0</v>
      </c>
      <c r="CT404" s="50">
        <f t="array" aca="1" ref="CT404" ca="1">IF(RESET,0,IF(LOAD_ROM,ROM!CT265,IF(AND(MMU_CLK,MMU_MEMW,CELL("address",CT404)=CELL("address",OFFSET(RAM0,MMU_RAM_X,MMU_RAM_Y))),MMU_VAL,CT404)))</f>
        <v>0</v>
      </c>
      <c r="CU404" s="50">
        <f t="array" aca="1" ref="CU404" ca="1">IF(RESET,0,IF(LOAD_ROM,ROM!CU265,IF(AND(MMU_CLK,MMU_MEMW,CELL("address",CU404)=CELL("address",OFFSET(RAM0,MMU_RAM_X,MMU_RAM_Y))),MMU_VAL,CU404)))</f>
        <v>0</v>
      </c>
      <c r="CV404" s="50">
        <f t="array" aca="1" ref="CV404" ca="1">IF(RESET,0,IF(LOAD_ROM,ROM!CV265,IF(AND(MMU_CLK,MMU_MEMW,CELL("address",CV404)=CELL("address",OFFSET(RAM0,MMU_RAM_X,MMU_RAM_Y))),MMU_VAL,CV404)))</f>
        <v>0</v>
      </c>
      <c r="CW404" s="50">
        <f t="array" aca="1" ref="CW404" ca="1">IF(RESET,0,IF(LOAD_ROM,ROM!CW265,IF(AND(MMU_CLK,MMU_MEMW,CELL("address",CW404)=CELL("address",OFFSET(RAM0,MMU_RAM_X,MMU_RAM_Y))),MMU_VAL,CW404)))</f>
        <v>0</v>
      </c>
      <c r="CX404" s="50">
        <f t="array" aca="1" ref="CX404" ca="1">IF(RESET,0,IF(LOAD_ROM,ROM!CX265,IF(AND(MMU_CLK,MMU_MEMW,CELL("address",CX404)=CELL("address",OFFSET(RAM0,MMU_RAM_X,MMU_RAM_Y))),MMU_VAL,CX404)))</f>
        <v>0</v>
      </c>
      <c r="CY404" s="50">
        <f t="array" aca="1" ref="CY404" ca="1">IF(RESET,0,IF(LOAD_ROM,ROM!CY265,IF(AND(MMU_CLK,MMU_MEMW,CELL("address",CY404)=CELL("address",OFFSET(RAM0,MMU_RAM_X,MMU_RAM_Y))),MMU_VAL,CY404)))</f>
        <v>0</v>
      </c>
      <c r="CZ404" s="50">
        <f t="array" aca="1" ref="CZ404" ca="1">IF(RESET,0,IF(LOAD_ROM,ROM!CZ265,IF(AND(MMU_CLK,MMU_MEMW,CELL("address",CZ404)=CELL("address",OFFSET(RAM0,MMU_RAM_X,MMU_RAM_Y))),MMU_VAL,CZ404)))</f>
        <v>0</v>
      </c>
      <c r="DA404" s="50">
        <f t="array" aca="1" ref="DA404" ca="1">IF(RESET,0,IF(LOAD_ROM,ROM!DA265,IF(AND(MMU_CLK,MMU_MEMW,CELL("address",DA404)=CELL("address",OFFSET(RAM0,MMU_RAM_X,MMU_RAM_Y))),MMU_VAL,DA404)))</f>
        <v>0</v>
      </c>
      <c r="DB404" s="50">
        <f t="array" aca="1" ref="DB404" ca="1">IF(RESET,0,IF(LOAD_ROM,ROM!DB265,IF(AND(MMU_CLK,MMU_MEMW,CELL("address",DB404)=CELL("address",OFFSET(RAM0,MMU_RAM_X,MMU_RAM_Y))),MMU_VAL,DB404)))</f>
        <v>0</v>
      </c>
      <c r="DC404" s="50">
        <f t="array" aca="1" ref="DC404" ca="1">IF(RESET,0,IF(LOAD_ROM,ROM!DC265,IF(AND(MMU_CLK,MMU_MEMW,CELL("address",DC404)=CELL("address",OFFSET(RAM0,MMU_RAM_X,MMU_RAM_Y))),MMU_VAL,DC404)))</f>
        <v>0</v>
      </c>
      <c r="DD404" s="50">
        <f t="array" aca="1" ref="DD404" ca="1">IF(RESET,0,IF(LOAD_ROM,ROM!DD265,IF(AND(MMU_CLK,MMU_MEMW,CELL("address",DD404)=CELL("address",OFFSET(RAM0,MMU_RAM_X,MMU_RAM_Y))),MMU_VAL,DD404)))</f>
        <v>0</v>
      </c>
      <c r="DE404" s="50">
        <f t="array" aca="1" ref="DE404" ca="1">IF(RESET,0,IF(LOAD_ROM,ROM!DE265,IF(AND(MMU_CLK,MMU_MEMW,CELL("address",DE404)=CELL("address",OFFSET(RAM0,MMU_RAM_X,MMU_RAM_Y))),MMU_VAL,DE404)))</f>
        <v>0</v>
      </c>
      <c r="DF404" s="50">
        <f t="array" aca="1" ref="DF404" ca="1">IF(RESET,0,IF(LOAD_ROM,ROM!DF265,IF(AND(MMU_CLK,MMU_MEMW,CELL("address",DF404)=CELL("address",OFFSET(RAM0,MMU_RAM_X,MMU_RAM_Y))),MMU_VAL,DF404)))</f>
        <v>0</v>
      </c>
      <c r="DG404" s="50">
        <f t="array" aca="1" ref="DG404" ca="1">IF(RESET,0,IF(LOAD_ROM,ROM!DG265,IF(AND(MMU_CLK,MMU_MEMW,CELL("address",DG404)=CELL("address",OFFSET(RAM0,MMU_RAM_X,MMU_RAM_Y))),MMU_VAL,DG404)))</f>
        <v>0</v>
      </c>
      <c r="DH404" s="50">
        <f t="array" aca="1" ref="DH404" ca="1">IF(RESET,0,IF(LOAD_ROM,ROM!DH265,IF(AND(MMU_CLK,MMU_MEMW,CELL("address",DH404)=CELL("address",OFFSET(RAM0,MMU_RAM_X,MMU_RAM_Y))),MMU_VAL,DH404)))</f>
        <v>0</v>
      </c>
      <c r="DI404" s="50">
        <f t="array" aca="1" ref="DI404" ca="1">IF(RESET,0,IF(LOAD_ROM,ROM!DI265,IF(AND(MMU_CLK,MMU_MEMW,CELL("address",DI404)=CELL("address",OFFSET(RAM0,MMU_RAM_X,MMU_RAM_Y))),MMU_VAL,DI404)))</f>
        <v>0</v>
      </c>
      <c r="DJ404" s="50">
        <f t="array" aca="1" ref="DJ404" ca="1">IF(RESET,0,IF(LOAD_ROM,ROM!DJ265,IF(AND(MMU_CLK,MMU_MEMW,CELL("address",DJ404)=CELL("address",OFFSET(RAM0,MMU_RAM_X,MMU_RAM_Y))),MMU_VAL,DJ404)))</f>
        <v>0</v>
      </c>
      <c r="DK404" s="50">
        <f t="array" aca="1" ref="DK404" ca="1">IF(RESET,0,IF(LOAD_ROM,ROM!DK265,IF(AND(MMU_CLK,MMU_MEMW,CELL("address",DK404)=CELL("address",OFFSET(RAM0,MMU_RAM_X,MMU_RAM_Y))),MMU_VAL,DK404)))</f>
        <v>0</v>
      </c>
      <c r="DL404" s="50">
        <f t="array" aca="1" ref="DL404" ca="1">IF(RESET,0,IF(LOAD_ROM,ROM!DL265,IF(AND(MMU_CLK,MMU_MEMW,CELL("address",DL404)=CELL("address",OFFSET(RAM0,MMU_RAM_X,MMU_RAM_Y))),MMU_VAL,DL404)))</f>
        <v>0</v>
      </c>
      <c r="DM404" s="50">
        <f t="array" aca="1" ref="DM404" ca="1">IF(RESET,0,IF(LOAD_ROM,ROM!DM265,IF(AND(MMU_CLK,MMU_MEMW,CELL("address",DM404)=CELL("address",OFFSET(RAM0,MMU_RAM_X,MMU_RAM_Y))),MMU_VAL,DM404)))</f>
        <v>0</v>
      </c>
      <c r="DN404" s="50">
        <f t="array" aca="1" ref="DN404" ca="1">IF(RESET,0,IF(LOAD_ROM,ROM!DN265,IF(AND(MMU_CLK,MMU_MEMW,CELL("address",DN404)=CELL("address",OFFSET(RAM0,MMU_RAM_X,MMU_RAM_Y))),MMU_VAL,DN404)))</f>
        <v>0</v>
      </c>
      <c r="DO404" s="50">
        <f t="array" aca="1" ref="DO404" ca="1">IF(RESET,0,IF(LOAD_ROM,ROM!DO265,IF(AND(MMU_CLK,MMU_MEMW,CELL("address",DO404)=CELL("address",OFFSET(RAM0,MMU_RAM_X,MMU_RAM_Y))),MMU_VAL,DO404)))</f>
        <v>0</v>
      </c>
      <c r="DP404" s="50">
        <f t="array" aca="1" ref="DP404" ca="1">IF(RESET,0,IF(LOAD_ROM,ROM!DP265,IF(AND(MMU_CLK,MMU_MEMW,CELL("address",DP404)=CELL("address",OFFSET(RAM0,MMU_RAM_X,MMU_RAM_Y))),MMU_VAL,DP404)))</f>
        <v>0</v>
      </c>
      <c r="DQ404" s="50">
        <f t="array" aca="1" ref="DQ404" ca="1">IF(RESET,0,IF(LOAD_ROM,ROM!DQ265,IF(AND(MMU_CLK,MMU_MEMW,CELL("address",DQ404)=CELL("address",OFFSET(RAM0,MMU_RAM_X,MMU_RAM_Y))),MMU_VAL,DQ404)))</f>
        <v>0</v>
      </c>
      <c r="DR404" s="50">
        <f t="array" aca="1" ref="DR404" ca="1">IF(RESET,0,IF(LOAD_ROM,ROM!DR265,IF(AND(MMU_CLK,MMU_MEMW,CELL("address",DR404)=CELL("address",OFFSET(RAM0,MMU_RAM_X,MMU_RAM_Y))),MMU_VAL,DR404)))</f>
        <v>0</v>
      </c>
      <c r="DS404" s="50">
        <f t="array" aca="1" ref="DS404" ca="1">IF(RESET,0,IF(LOAD_ROM,ROM!DS265,IF(AND(MMU_CLK,MMU_MEMW,CELL("address",DS404)=CELL("address",OFFSET(RAM0,MMU_RAM_X,MMU_RAM_Y))),MMU_VAL,DS404)))</f>
        <v>0</v>
      </c>
      <c r="DT404" s="50">
        <f t="array" aca="1" ref="DT404" ca="1">IF(RESET,0,IF(LOAD_ROM,ROM!DT265,IF(AND(MMU_CLK,MMU_MEMW,CELL("address",DT404)=CELL("address",OFFSET(RAM0,MMU_RAM_X,MMU_RAM_Y))),MMU_VAL,DT404)))</f>
        <v>0</v>
      </c>
      <c r="DU404" s="50">
        <f t="array" aca="1" ref="DU404" ca="1">IF(RESET,0,IF(LOAD_ROM,ROM!DU265,IF(AND(MMU_CLK,MMU_MEMW,CELL("address",DU404)=CELL("address",OFFSET(RAM0,MMU_RAM_X,MMU_RAM_Y))),MMU_VAL,DU404)))</f>
        <v>0</v>
      </c>
      <c r="DV404" s="50">
        <f t="array" aca="1" ref="DV404" ca="1">IF(RESET,0,IF(LOAD_ROM,ROM!DV265,IF(AND(MMU_CLK,MMU_MEMW,CELL("address",DV404)=CELL("address",OFFSET(RAM0,MMU_RAM_X,MMU_RAM_Y))),MMU_VAL,DV404)))</f>
        <v>0</v>
      </c>
      <c r="DW404" s="50">
        <f t="array" aca="1" ref="DW404" ca="1">IF(RESET,0,IF(LOAD_ROM,ROM!DW265,IF(AND(MMU_CLK,MMU_MEMW,CELL("address",DW404)=CELL("address",OFFSET(RAM0,MMU_RAM_X,MMU_RAM_Y))),MMU_VAL,DW404)))</f>
        <v>0</v>
      </c>
      <c r="DX404" s="50">
        <f t="array" aca="1" ref="DX404" ca="1">IF(RESET,0,IF(LOAD_ROM,ROM!DX265,IF(AND(MMU_CLK,MMU_MEMW,CELL("address",DX404)=CELL("address",OFFSET(RAM0,MMU_RAM_X,MMU_RAM_Y))),MMU_VAL,DX404)))</f>
        <v>0</v>
      </c>
    </row>
    <row r="405" spans="1:128" x14ac:dyDescent="0.35">
      <c r="A405" s="50">
        <f t="array" aca="1" ref="A405" ca="1">IF(RESET,0,IF(LOAD_ROM,ROM!A266,IF(AND(MMU_CLK,MMU_MEMW,CELL("address",A405)=CELL("address",OFFSET(RAM0,MMU_RAM_X,MMU_RAM_Y))),MMU_VAL,A405)))</f>
        <v>0</v>
      </c>
      <c r="B405" s="50">
        <f t="array" aca="1" ref="B405" ca="1">IF(RESET,0,IF(LOAD_ROM,ROM!B266,IF(AND(MMU_CLK,MMU_MEMW,CELL("address",B405)=CELL("address",OFFSET(RAM0,MMU_RAM_X,MMU_RAM_Y))),MMU_VAL,B405)))</f>
        <v>0</v>
      </c>
      <c r="C405" s="50">
        <f t="array" aca="1" ref="C405" ca="1">IF(RESET,0,IF(LOAD_ROM,ROM!C266,IF(AND(MMU_CLK,MMU_MEMW,CELL("address",C405)=CELL("address",OFFSET(RAM0,MMU_RAM_X,MMU_RAM_Y))),MMU_VAL,C405)))</f>
        <v>0</v>
      </c>
      <c r="D405" s="50">
        <f t="array" aca="1" ref="D405" ca="1">IF(RESET,0,IF(LOAD_ROM,ROM!D266,IF(AND(MMU_CLK,MMU_MEMW,CELL("address",D405)=CELL("address",OFFSET(RAM0,MMU_RAM_X,MMU_RAM_Y))),MMU_VAL,D405)))</f>
        <v>0</v>
      </c>
      <c r="E405" s="50">
        <f t="array" aca="1" ref="E405" ca="1">IF(RESET,0,IF(LOAD_ROM,ROM!E266,IF(AND(MMU_CLK,MMU_MEMW,CELL("address",E405)=CELL("address",OFFSET(RAM0,MMU_RAM_X,MMU_RAM_Y))),MMU_VAL,E405)))</f>
        <v>0</v>
      </c>
      <c r="F405" s="50">
        <f t="array" aca="1" ref="F405" ca="1">IF(RESET,0,IF(LOAD_ROM,ROM!F266,IF(AND(MMU_CLK,MMU_MEMW,CELL("address",F405)=CELL("address",OFFSET(RAM0,MMU_RAM_X,MMU_RAM_Y))),MMU_VAL,F405)))</f>
        <v>0</v>
      </c>
      <c r="G405" s="50">
        <f t="array" aca="1" ref="G405" ca="1">IF(RESET,0,IF(LOAD_ROM,ROM!G266,IF(AND(MMU_CLK,MMU_MEMW,CELL("address",G405)=CELL("address",OFFSET(RAM0,MMU_RAM_X,MMU_RAM_Y))),MMU_VAL,G405)))</f>
        <v>0</v>
      </c>
      <c r="H405" s="50">
        <f t="array" aca="1" ref="H405" ca="1">IF(RESET,0,IF(LOAD_ROM,ROM!H266,IF(AND(MMU_CLK,MMU_MEMW,CELL("address",H405)=CELL("address",OFFSET(RAM0,MMU_RAM_X,MMU_RAM_Y))),MMU_VAL,H405)))</f>
        <v>0</v>
      </c>
      <c r="I405" s="50">
        <f t="array" aca="1" ref="I405" ca="1">IF(RESET,0,IF(LOAD_ROM,ROM!I266,IF(AND(MMU_CLK,MMU_MEMW,CELL("address",I405)=CELL("address",OFFSET(RAM0,MMU_RAM_X,MMU_RAM_Y))),MMU_VAL,I405)))</f>
        <v>0</v>
      </c>
      <c r="J405" s="50">
        <f t="array" aca="1" ref="J405" ca="1">IF(RESET,0,IF(LOAD_ROM,ROM!J266,IF(AND(MMU_CLK,MMU_MEMW,CELL("address",J405)=CELL("address",OFFSET(RAM0,MMU_RAM_X,MMU_RAM_Y))),MMU_VAL,J405)))</f>
        <v>0</v>
      </c>
      <c r="K405" s="50">
        <f t="array" aca="1" ref="K405" ca="1">IF(RESET,0,IF(LOAD_ROM,ROM!K266,IF(AND(MMU_CLK,MMU_MEMW,CELL("address",K405)=CELL("address",OFFSET(RAM0,MMU_RAM_X,MMU_RAM_Y))),MMU_VAL,K405)))</f>
        <v>0</v>
      </c>
      <c r="L405" s="50">
        <f t="array" aca="1" ref="L405" ca="1">IF(RESET,0,IF(LOAD_ROM,ROM!L266,IF(AND(MMU_CLK,MMU_MEMW,CELL("address",L405)=CELL("address",OFFSET(RAM0,MMU_RAM_X,MMU_RAM_Y))),MMU_VAL,L405)))</f>
        <v>0</v>
      </c>
      <c r="M405" s="50">
        <f t="array" aca="1" ref="M405" ca="1">IF(RESET,0,IF(LOAD_ROM,ROM!M266,IF(AND(MMU_CLK,MMU_MEMW,CELL("address",M405)=CELL("address",OFFSET(RAM0,MMU_RAM_X,MMU_RAM_Y))),MMU_VAL,M405)))</f>
        <v>0</v>
      </c>
      <c r="N405" s="50">
        <f t="array" aca="1" ref="N405" ca="1">IF(RESET,0,IF(LOAD_ROM,ROM!N266,IF(AND(MMU_CLK,MMU_MEMW,CELL("address",N405)=CELL("address",OFFSET(RAM0,MMU_RAM_X,MMU_RAM_Y))),MMU_VAL,N405)))</f>
        <v>0</v>
      </c>
      <c r="O405" s="50">
        <f t="array" aca="1" ref="O405" ca="1">IF(RESET,0,IF(LOAD_ROM,ROM!O266,IF(AND(MMU_CLK,MMU_MEMW,CELL("address",O405)=CELL("address",OFFSET(RAM0,MMU_RAM_X,MMU_RAM_Y))),MMU_VAL,O405)))</f>
        <v>0</v>
      </c>
      <c r="P405" s="50">
        <f t="array" aca="1" ref="P405" ca="1">IF(RESET,0,IF(LOAD_ROM,ROM!P266,IF(AND(MMU_CLK,MMU_MEMW,CELL("address",P405)=CELL("address",OFFSET(RAM0,MMU_RAM_X,MMU_RAM_Y))),MMU_VAL,P405)))</f>
        <v>0</v>
      </c>
      <c r="Q405" s="50">
        <f t="array" aca="1" ref="Q405" ca="1">IF(RESET,0,IF(LOAD_ROM,ROM!Q266,IF(AND(MMU_CLK,MMU_MEMW,CELL("address",Q405)=CELL("address",OFFSET(RAM0,MMU_RAM_X,MMU_RAM_Y))),MMU_VAL,Q405)))</f>
        <v>0</v>
      </c>
      <c r="R405" s="50">
        <f t="array" aca="1" ref="R405" ca="1">IF(RESET,0,IF(LOAD_ROM,ROM!R266,IF(AND(MMU_CLK,MMU_MEMW,CELL("address",R405)=CELL("address",OFFSET(RAM0,MMU_RAM_X,MMU_RAM_Y))),MMU_VAL,R405)))</f>
        <v>0</v>
      </c>
      <c r="S405" s="50">
        <f t="array" aca="1" ref="S405" ca="1">IF(RESET,0,IF(LOAD_ROM,ROM!S266,IF(AND(MMU_CLK,MMU_MEMW,CELL("address",S405)=CELL("address",OFFSET(RAM0,MMU_RAM_X,MMU_RAM_Y))),MMU_VAL,S405)))</f>
        <v>0</v>
      </c>
      <c r="T405" s="50">
        <f t="array" aca="1" ref="T405" ca="1">IF(RESET,0,IF(LOAD_ROM,ROM!T266,IF(AND(MMU_CLK,MMU_MEMW,CELL("address",T405)=CELL("address",OFFSET(RAM0,MMU_RAM_X,MMU_RAM_Y))),MMU_VAL,T405)))</f>
        <v>0</v>
      </c>
      <c r="U405" s="50">
        <f t="array" aca="1" ref="U405" ca="1">IF(RESET,0,IF(LOAD_ROM,ROM!U266,IF(AND(MMU_CLK,MMU_MEMW,CELL("address",U405)=CELL("address",OFFSET(RAM0,MMU_RAM_X,MMU_RAM_Y))),MMU_VAL,U405)))</f>
        <v>0</v>
      </c>
      <c r="V405" s="50">
        <f t="array" aca="1" ref="V405" ca="1">IF(RESET,0,IF(LOAD_ROM,ROM!V266,IF(AND(MMU_CLK,MMU_MEMW,CELL("address",V405)=CELL("address",OFFSET(RAM0,MMU_RAM_X,MMU_RAM_Y))),MMU_VAL,V405)))</f>
        <v>0</v>
      </c>
      <c r="W405" s="50">
        <f t="array" aca="1" ref="W405" ca="1">IF(RESET,0,IF(LOAD_ROM,ROM!W266,IF(AND(MMU_CLK,MMU_MEMW,CELL("address",W405)=CELL("address",OFFSET(RAM0,MMU_RAM_X,MMU_RAM_Y))),MMU_VAL,W405)))</f>
        <v>0</v>
      </c>
      <c r="X405" s="50">
        <f t="array" aca="1" ref="X405" ca="1">IF(RESET,0,IF(LOAD_ROM,ROM!X266,IF(AND(MMU_CLK,MMU_MEMW,CELL("address",X405)=CELL("address",OFFSET(RAM0,MMU_RAM_X,MMU_RAM_Y))),MMU_VAL,X405)))</f>
        <v>0</v>
      </c>
      <c r="Y405" s="50">
        <f t="array" aca="1" ref="Y405" ca="1">IF(RESET,0,IF(LOAD_ROM,ROM!Y266,IF(AND(MMU_CLK,MMU_MEMW,CELL("address",Y405)=CELL("address",OFFSET(RAM0,MMU_RAM_X,MMU_RAM_Y))),MMU_VAL,Y405)))</f>
        <v>0</v>
      </c>
      <c r="Z405" s="50">
        <f t="array" aca="1" ref="Z405" ca="1">IF(RESET,0,IF(LOAD_ROM,ROM!Z266,IF(AND(MMU_CLK,MMU_MEMW,CELL("address",Z405)=CELL("address",OFFSET(RAM0,MMU_RAM_X,MMU_RAM_Y))),MMU_VAL,Z405)))</f>
        <v>0</v>
      </c>
      <c r="AA405" s="50">
        <f t="array" aca="1" ref="AA405" ca="1">IF(RESET,0,IF(LOAD_ROM,ROM!AA266,IF(AND(MMU_CLK,MMU_MEMW,CELL("address",AA405)=CELL("address",OFFSET(RAM0,MMU_RAM_X,MMU_RAM_Y))),MMU_VAL,AA405)))</f>
        <v>0</v>
      </c>
      <c r="AB405" s="50">
        <f t="array" aca="1" ref="AB405" ca="1">IF(RESET,0,IF(LOAD_ROM,ROM!AB266,IF(AND(MMU_CLK,MMU_MEMW,CELL("address",AB405)=CELL("address",OFFSET(RAM0,MMU_RAM_X,MMU_RAM_Y))),MMU_VAL,AB405)))</f>
        <v>0</v>
      </c>
      <c r="AC405" s="50">
        <f t="array" aca="1" ref="AC405" ca="1">IF(RESET,0,IF(LOAD_ROM,ROM!AC266,IF(AND(MMU_CLK,MMU_MEMW,CELL("address",AC405)=CELL("address",OFFSET(RAM0,MMU_RAM_X,MMU_RAM_Y))),MMU_VAL,AC405)))</f>
        <v>0</v>
      </c>
      <c r="AD405" s="50">
        <f t="array" aca="1" ref="AD405" ca="1">IF(RESET,0,IF(LOAD_ROM,ROM!AD266,IF(AND(MMU_CLK,MMU_MEMW,CELL("address",AD405)=CELL("address",OFFSET(RAM0,MMU_RAM_X,MMU_RAM_Y))),MMU_VAL,AD405)))</f>
        <v>0</v>
      </c>
      <c r="AE405" s="50">
        <f t="array" aca="1" ref="AE405" ca="1">IF(RESET,0,IF(LOAD_ROM,ROM!AE266,IF(AND(MMU_CLK,MMU_MEMW,CELL("address",AE405)=CELL("address",OFFSET(RAM0,MMU_RAM_X,MMU_RAM_Y))),MMU_VAL,AE405)))</f>
        <v>0</v>
      </c>
      <c r="AF405" s="50">
        <f t="array" aca="1" ref="AF405" ca="1">IF(RESET,0,IF(LOAD_ROM,ROM!AF266,IF(AND(MMU_CLK,MMU_MEMW,CELL("address",AF405)=CELL("address",OFFSET(RAM0,MMU_RAM_X,MMU_RAM_Y))),MMU_VAL,AF405)))</f>
        <v>0</v>
      </c>
      <c r="AG405" s="50">
        <f t="array" aca="1" ref="AG405" ca="1">IF(RESET,0,IF(LOAD_ROM,ROM!AG266,IF(AND(MMU_CLK,MMU_MEMW,CELL("address",AG405)=CELL("address",OFFSET(RAM0,MMU_RAM_X,MMU_RAM_Y))),MMU_VAL,AG405)))</f>
        <v>0</v>
      </c>
      <c r="AH405" s="50">
        <f t="array" aca="1" ref="AH405" ca="1">IF(RESET,0,IF(LOAD_ROM,ROM!AH266,IF(AND(MMU_CLK,MMU_MEMW,CELL("address",AH405)=CELL("address",OFFSET(RAM0,MMU_RAM_X,MMU_RAM_Y))),MMU_VAL,AH405)))</f>
        <v>0</v>
      </c>
      <c r="AI405" s="50">
        <f t="array" aca="1" ref="AI405" ca="1">IF(RESET,0,IF(LOAD_ROM,ROM!AI266,IF(AND(MMU_CLK,MMU_MEMW,CELL("address",AI405)=CELL("address",OFFSET(RAM0,MMU_RAM_X,MMU_RAM_Y))),MMU_VAL,AI405)))</f>
        <v>0</v>
      </c>
      <c r="AJ405" s="50">
        <f t="array" aca="1" ref="AJ405" ca="1">IF(RESET,0,IF(LOAD_ROM,ROM!AJ266,IF(AND(MMU_CLK,MMU_MEMW,CELL("address",AJ405)=CELL("address",OFFSET(RAM0,MMU_RAM_X,MMU_RAM_Y))),MMU_VAL,AJ405)))</f>
        <v>0</v>
      </c>
      <c r="AK405" s="50">
        <f t="array" aca="1" ref="AK405" ca="1">IF(RESET,0,IF(LOAD_ROM,ROM!AK266,IF(AND(MMU_CLK,MMU_MEMW,CELL("address",AK405)=CELL("address",OFFSET(RAM0,MMU_RAM_X,MMU_RAM_Y))),MMU_VAL,AK405)))</f>
        <v>0</v>
      </c>
      <c r="AL405" s="50">
        <f t="array" aca="1" ref="AL405" ca="1">IF(RESET,0,IF(LOAD_ROM,ROM!AL266,IF(AND(MMU_CLK,MMU_MEMW,CELL("address",AL405)=CELL("address",OFFSET(RAM0,MMU_RAM_X,MMU_RAM_Y))),MMU_VAL,AL405)))</f>
        <v>0</v>
      </c>
      <c r="AM405" s="50">
        <f t="array" aca="1" ref="AM405" ca="1">IF(RESET,0,IF(LOAD_ROM,ROM!AM266,IF(AND(MMU_CLK,MMU_MEMW,CELL("address",AM405)=CELL("address",OFFSET(RAM0,MMU_RAM_X,MMU_RAM_Y))),MMU_VAL,AM405)))</f>
        <v>0</v>
      </c>
      <c r="AN405" s="50">
        <f t="array" aca="1" ref="AN405" ca="1">IF(RESET,0,IF(LOAD_ROM,ROM!AN266,IF(AND(MMU_CLK,MMU_MEMW,CELL("address",AN405)=CELL("address",OFFSET(RAM0,MMU_RAM_X,MMU_RAM_Y))),MMU_VAL,AN405)))</f>
        <v>0</v>
      </c>
      <c r="AO405" s="50">
        <f t="array" aca="1" ref="AO405" ca="1">IF(RESET,0,IF(LOAD_ROM,ROM!AO266,IF(AND(MMU_CLK,MMU_MEMW,CELL("address",AO405)=CELL("address",OFFSET(RAM0,MMU_RAM_X,MMU_RAM_Y))),MMU_VAL,AO405)))</f>
        <v>0</v>
      </c>
      <c r="AP405" s="50">
        <f t="array" aca="1" ref="AP405" ca="1">IF(RESET,0,IF(LOAD_ROM,ROM!AP266,IF(AND(MMU_CLK,MMU_MEMW,CELL("address",AP405)=CELL("address",OFFSET(RAM0,MMU_RAM_X,MMU_RAM_Y))),MMU_VAL,AP405)))</f>
        <v>0</v>
      </c>
      <c r="AQ405" s="50">
        <f t="array" aca="1" ref="AQ405" ca="1">IF(RESET,0,IF(LOAD_ROM,ROM!AQ266,IF(AND(MMU_CLK,MMU_MEMW,CELL("address",AQ405)=CELL("address",OFFSET(RAM0,MMU_RAM_X,MMU_RAM_Y))),MMU_VAL,AQ405)))</f>
        <v>0</v>
      </c>
      <c r="AR405" s="50">
        <f t="array" aca="1" ref="AR405" ca="1">IF(RESET,0,IF(LOAD_ROM,ROM!AR266,IF(AND(MMU_CLK,MMU_MEMW,CELL("address",AR405)=CELL("address",OFFSET(RAM0,MMU_RAM_X,MMU_RAM_Y))),MMU_VAL,AR405)))</f>
        <v>0</v>
      </c>
      <c r="AS405" s="50">
        <f t="array" aca="1" ref="AS405" ca="1">IF(RESET,0,IF(LOAD_ROM,ROM!AS266,IF(AND(MMU_CLK,MMU_MEMW,CELL("address",AS405)=CELL("address",OFFSET(RAM0,MMU_RAM_X,MMU_RAM_Y))),MMU_VAL,AS405)))</f>
        <v>0</v>
      </c>
      <c r="AT405" s="50">
        <f t="array" aca="1" ref="AT405" ca="1">IF(RESET,0,IF(LOAD_ROM,ROM!AT266,IF(AND(MMU_CLK,MMU_MEMW,CELL("address",AT405)=CELL("address",OFFSET(RAM0,MMU_RAM_X,MMU_RAM_Y))),MMU_VAL,AT405)))</f>
        <v>0</v>
      </c>
      <c r="AU405" s="50">
        <f t="array" aca="1" ref="AU405" ca="1">IF(RESET,0,IF(LOAD_ROM,ROM!AU266,IF(AND(MMU_CLK,MMU_MEMW,CELL("address",AU405)=CELL("address",OFFSET(RAM0,MMU_RAM_X,MMU_RAM_Y))),MMU_VAL,AU405)))</f>
        <v>0</v>
      </c>
      <c r="AV405" s="50">
        <f t="array" aca="1" ref="AV405" ca="1">IF(RESET,0,IF(LOAD_ROM,ROM!AV266,IF(AND(MMU_CLK,MMU_MEMW,CELL("address",AV405)=CELL("address",OFFSET(RAM0,MMU_RAM_X,MMU_RAM_Y))),MMU_VAL,AV405)))</f>
        <v>0</v>
      </c>
      <c r="AW405" s="50">
        <f t="array" aca="1" ref="AW405" ca="1">IF(RESET,0,IF(LOAD_ROM,ROM!AW266,IF(AND(MMU_CLK,MMU_MEMW,CELL("address",AW405)=CELL("address",OFFSET(RAM0,MMU_RAM_X,MMU_RAM_Y))),MMU_VAL,AW405)))</f>
        <v>0</v>
      </c>
      <c r="AX405" s="50">
        <f t="array" aca="1" ref="AX405" ca="1">IF(RESET,0,IF(LOAD_ROM,ROM!AX266,IF(AND(MMU_CLK,MMU_MEMW,CELL("address",AX405)=CELL("address",OFFSET(RAM0,MMU_RAM_X,MMU_RAM_Y))),MMU_VAL,AX405)))</f>
        <v>0</v>
      </c>
      <c r="AY405" s="50">
        <f t="array" aca="1" ref="AY405" ca="1">IF(RESET,0,IF(LOAD_ROM,ROM!AY266,IF(AND(MMU_CLK,MMU_MEMW,CELL("address",AY405)=CELL("address",OFFSET(RAM0,MMU_RAM_X,MMU_RAM_Y))),MMU_VAL,AY405)))</f>
        <v>0</v>
      </c>
      <c r="AZ405" s="50">
        <f t="array" aca="1" ref="AZ405" ca="1">IF(RESET,0,IF(LOAD_ROM,ROM!AZ266,IF(AND(MMU_CLK,MMU_MEMW,CELL("address",AZ405)=CELL("address",OFFSET(RAM0,MMU_RAM_X,MMU_RAM_Y))),MMU_VAL,AZ405)))</f>
        <v>0</v>
      </c>
      <c r="BA405" s="50">
        <f t="array" aca="1" ref="BA405" ca="1">IF(RESET,0,IF(LOAD_ROM,ROM!BA266,IF(AND(MMU_CLK,MMU_MEMW,CELL("address",BA405)=CELL("address",OFFSET(RAM0,MMU_RAM_X,MMU_RAM_Y))),MMU_VAL,BA405)))</f>
        <v>0</v>
      </c>
      <c r="BB405" s="50">
        <f t="array" aca="1" ref="BB405" ca="1">IF(RESET,0,IF(LOAD_ROM,ROM!BB266,IF(AND(MMU_CLK,MMU_MEMW,CELL("address",BB405)=CELL("address",OFFSET(RAM0,MMU_RAM_X,MMU_RAM_Y))),MMU_VAL,BB405)))</f>
        <v>0</v>
      </c>
      <c r="BC405" s="50">
        <f t="array" aca="1" ref="BC405" ca="1">IF(RESET,0,IF(LOAD_ROM,ROM!BC266,IF(AND(MMU_CLK,MMU_MEMW,CELL("address",BC405)=CELL("address",OFFSET(RAM0,MMU_RAM_X,MMU_RAM_Y))),MMU_VAL,BC405)))</f>
        <v>0</v>
      </c>
      <c r="BD405" s="50">
        <f t="array" aca="1" ref="BD405" ca="1">IF(RESET,0,IF(LOAD_ROM,ROM!BD266,IF(AND(MMU_CLK,MMU_MEMW,CELL("address",BD405)=CELL("address",OFFSET(RAM0,MMU_RAM_X,MMU_RAM_Y))),MMU_VAL,BD405)))</f>
        <v>0</v>
      </c>
      <c r="BE405" s="50">
        <f t="array" aca="1" ref="BE405" ca="1">IF(RESET,0,IF(LOAD_ROM,ROM!BE266,IF(AND(MMU_CLK,MMU_MEMW,CELL("address",BE405)=CELL("address",OFFSET(RAM0,MMU_RAM_X,MMU_RAM_Y))),MMU_VAL,BE405)))</f>
        <v>0</v>
      </c>
      <c r="BF405" s="50">
        <f t="array" aca="1" ref="BF405" ca="1">IF(RESET,0,IF(LOAD_ROM,ROM!BF266,IF(AND(MMU_CLK,MMU_MEMW,CELL("address",BF405)=CELL("address",OFFSET(RAM0,MMU_RAM_X,MMU_RAM_Y))),MMU_VAL,BF405)))</f>
        <v>0</v>
      </c>
      <c r="BG405" s="50">
        <f t="array" aca="1" ref="BG405" ca="1">IF(RESET,0,IF(LOAD_ROM,ROM!BG266,IF(AND(MMU_CLK,MMU_MEMW,CELL("address",BG405)=CELL("address",OFFSET(RAM0,MMU_RAM_X,MMU_RAM_Y))),MMU_VAL,BG405)))</f>
        <v>0</v>
      </c>
      <c r="BH405" s="50">
        <f t="array" aca="1" ref="BH405" ca="1">IF(RESET,0,IF(LOAD_ROM,ROM!BH266,IF(AND(MMU_CLK,MMU_MEMW,CELL("address",BH405)=CELL("address",OFFSET(RAM0,MMU_RAM_X,MMU_RAM_Y))),MMU_VAL,BH405)))</f>
        <v>0</v>
      </c>
      <c r="BI405" s="50">
        <f t="array" aca="1" ref="BI405" ca="1">IF(RESET,0,IF(LOAD_ROM,ROM!BI266,IF(AND(MMU_CLK,MMU_MEMW,CELL("address",BI405)=CELL("address",OFFSET(RAM0,MMU_RAM_X,MMU_RAM_Y))),MMU_VAL,BI405)))</f>
        <v>0</v>
      </c>
      <c r="BJ405" s="50">
        <f t="array" aca="1" ref="BJ405" ca="1">IF(RESET,0,IF(LOAD_ROM,ROM!BJ266,IF(AND(MMU_CLK,MMU_MEMW,CELL("address",BJ405)=CELL("address",OFFSET(RAM0,MMU_RAM_X,MMU_RAM_Y))),MMU_VAL,BJ405)))</f>
        <v>0</v>
      </c>
      <c r="BK405" s="50">
        <f t="array" aca="1" ref="BK405" ca="1">IF(RESET,0,IF(LOAD_ROM,ROM!BK266,IF(AND(MMU_CLK,MMU_MEMW,CELL("address",BK405)=CELL("address",OFFSET(RAM0,MMU_RAM_X,MMU_RAM_Y))),MMU_VAL,BK405)))</f>
        <v>0</v>
      </c>
      <c r="BL405" s="50">
        <f t="array" aca="1" ref="BL405" ca="1">IF(RESET,0,IF(LOAD_ROM,ROM!BL266,IF(AND(MMU_CLK,MMU_MEMW,CELL("address",BL405)=CELL("address",OFFSET(RAM0,MMU_RAM_X,MMU_RAM_Y))),MMU_VAL,BL405)))</f>
        <v>0</v>
      </c>
      <c r="BM405" s="50">
        <f t="array" aca="1" ref="BM405" ca="1">IF(RESET,0,IF(LOAD_ROM,ROM!BM266,IF(AND(MMU_CLK,MMU_MEMW,CELL("address",BM405)=CELL("address",OFFSET(RAM0,MMU_RAM_X,MMU_RAM_Y))),MMU_VAL,BM405)))</f>
        <v>0</v>
      </c>
      <c r="BN405" s="50">
        <f t="array" aca="1" ref="BN405" ca="1">IF(RESET,0,IF(LOAD_ROM,ROM!BN266,IF(AND(MMU_CLK,MMU_MEMW,CELL("address",BN405)=CELL("address",OFFSET(RAM0,MMU_RAM_X,MMU_RAM_Y))),MMU_VAL,BN405)))</f>
        <v>0</v>
      </c>
      <c r="BO405" s="50">
        <f t="array" aca="1" ref="BO405" ca="1">IF(RESET,0,IF(LOAD_ROM,ROM!BO266,IF(AND(MMU_CLK,MMU_MEMW,CELL("address",BO405)=CELL("address",OFFSET(RAM0,MMU_RAM_X,MMU_RAM_Y))),MMU_VAL,BO405)))</f>
        <v>0</v>
      </c>
      <c r="BP405" s="50">
        <f t="array" aca="1" ref="BP405" ca="1">IF(RESET,0,IF(LOAD_ROM,ROM!BP266,IF(AND(MMU_CLK,MMU_MEMW,CELL("address",BP405)=CELL("address",OFFSET(RAM0,MMU_RAM_X,MMU_RAM_Y))),MMU_VAL,BP405)))</f>
        <v>0</v>
      </c>
      <c r="BQ405" s="50">
        <f t="array" aca="1" ref="BQ405" ca="1">IF(RESET,0,IF(LOAD_ROM,ROM!BQ266,IF(AND(MMU_CLK,MMU_MEMW,CELL("address",BQ405)=CELL("address",OFFSET(RAM0,MMU_RAM_X,MMU_RAM_Y))),MMU_VAL,BQ405)))</f>
        <v>0</v>
      </c>
      <c r="BR405" s="50">
        <f t="array" aca="1" ref="BR405" ca="1">IF(RESET,0,IF(LOAD_ROM,ROM!BR266,IF(AND(MMU_CLK,MMU_MEMW,CELL("address",BR405)=CELL("address",OFFSET(RAM0,MMU_RAM_X,MMU_RAM_Y))),MMU_VAL,BR405)))</f>
        <v>0</v>
      </c>
      <c r="BS405" s="50">
        <f t="array" aca="1" ref="BS405" ca="1">IF(RESET,0,IF(LOAD_ROM,ROM!BS266,IF(AND(MMU_CLK,MMU_MEMW,CELL("address",BS405)=CELL("address",OFFSET(RAM0,MMU_RAM_X,MMU_RAM_Y))),MMU_VAL,BS405)))</f>
        <v>0</v>
      </c>
      <c r="BT405" s="50">
        <f t="array" aca="1" ref="BT405" ca="1">IF(RESET,0,IF(LOAD_ROM,ROM!BT266,IF(AND(MMU_CLK,MMU_MEMW,CELL("address",BT405)=CELL("address",OFFSET(RAM0,MMU_RAM_X,MMU_RAM_Y))),MMU_VAL,BT405)))</f>
        <v>0</v>
      </c>
      <c r="BU405" s="50">
        <f t="array" aca="1" ref="BU405" ca="1">IF(RESET,0,IF(LOAD_ROM,ROM!BU266,IF(AND(MMU_CLK,MMU_MEMW,CELL("address",BU405)=CELL("address",OFFSET(RAM0,MMU_RAM_X,MMU_RAM_Y))),MMU_VAL,BU405)))</f>
        <v>0</v>
      </c>
      <c r="BV405" s="50">
        <f t="array" aca="1" ref="BV405" ca="1">IF(RESET,0,IF(LOAD_ROM,ROM!BV266,IF(AND(MMU_CLK,MMU_MEMW,CELL("address",BV405)=CELL("address",OFFSET(RAM0,MMU_RAM_X,MMU_RAM_Y))),MMU_VAL,BV405)))</f>
        <v>0</v>
      </c>
      <c r="BW405" s="50">
        <f t="array" aca="1" ref="BW405" ca="1">IF(RESET,0,IF(LOAD_ROM,ROM!BW266,IF(AND(MMU_CLK,MMU_MEMW,CELL("address",BW405)=CELL("address",OFFSET(RAM0,MMU_RAM_X,MMU_RAM_Y))),MMU_VAL,BW405)))</f>
        <v>0</v>
      </c>
      <c r="BX405" s="50">
        <f t="array" aca="1" ref="BX405" ca="1">IF(RESET,0,IF(LOAD_ROM,ROM!BX266,IF(AND(MMU_CLK,MMU_MEMW,CELL("address",BX405)=CELL("address",OFFSET(RAM0,MMU_RAM_X,MMU_RAM_Y))),MMU_VAL,BX405)))</f>
        <v>0</v>
      </c>
      <c r="BY405" s="50">
        <f t="array" aca="1" ref="BY405" ca="1">IF(RESET,0,IF(LOAD_ROM,ROM!BY266,IF(AND(MMU_CLK,MMU_MEMW,CELL("address",BY405)=CELL("address",OFFSET(RAM0,MMU_RAM_X,MMU_RAM_Y))),MMU_VAL,BY405)))</f>
        <v>0</v>
      </c>
      <c r="BZ405" s="50">
        <f t="array" aca="1" ref="BZ405" ca="1">IF(RESET,0,IF(LOAD_ROM,ROM!BZ266,IF(AND(MMU_CLK,MMU_MEMW,CELL("address",BZ405)=CELL("address",OFFSET(RAM0,MMU_RAM_X,MMU_RAM_Y))),MMU_VAL,BZ405)))</f>
        <v>0</v>
      </c>
      <c r="CA405" s="50">
        <f t="array" aca="1" ref="CA405" ca="1">IF(RESET,0,IF(LOAD_ROM,ROM!CA266,IF(AND(MMU_CLK,MMU_MEMW,CELL("address",CA405)=CELL("address",OFFSET(RAM0,MMU_RAM_X,MMU_RAM_Y))),MMU_VAL,CA405)))</f>
        <v>0</v>
      </c>
      <c r="CB405" s="50">
        <f t="array" aca="1" ref="CB405" ca="1">IF(RESET,0,IF(LOAD_ROM,ROM!CB266,IF(AND(MMU_CLK,MMU_MEMW,CELL("address",CB405)=CELL("address",OFFSET(RAM0,MMU_RAM_X,MMU_RAM_Y))),MMU_VAL,CB405)))</f>
        <v>0</v>
      </c>
      <c r="CC405" s="50">
        <f t="array" aca="1" ref="CC405" ca="1">IF(RESET,0,IF(LOAD_ROM,ROM!CC266,IF(AND(MMU_CLK,MMU_MEMW,CELL("address",CC405)=CELL("address",OFFSET(RAM0,MMU_RAM_X,MMU_RAM_Y))),MMU_VAL,CC405)))</f>
        <v>0</v>
      </c>
      <c r="CD405" s="50">
        <f t="array" aca="1" ref="CD405" ca="1">IF(RESET,0,IF(LOAD_ROM,ROM!CD266,IF(AND(MMU_CLK,MMU_MEMW,CELL("address",CD405)=CELL("address",OFFSET(RAM0,MMU_RAM_X,MMU_RAM_Y))),MMU_VAL,CD405)))</f>
        <v>0</v>
      </c>
      <c r="CE405" s="50">
        <f t="array" aca="1" ref="CE405" ca="1">IF(RESET,0,IF(LOAD_ROM,ROM!CE266,IF(AND(MMU_CLK,MMU_MEMW,CELL("address",CE405)=CELL("address",OFFSET(RAM0,MMU_RAM_X,MMU_RAM_Y))),MMU_VAL,CE405)))</f>
        <v>0</v>
      </c>
      <c r="CF405" s="50">
        <f t="array" aca="1" ref="CF405" ca="1">IF(RESET,0,IF(LOAD_ROM,ROM!CF266,IF(AND(MMU_CLK,MMU_MEMW,CELL("address",CF405)=CELL("address",OFFSET(RAM0,MMU_RAM_X,MMU_RAM_Y))),MMU_VAL,CF405)))</f>
        <v>0</v>
      </c>
      <c r="CG405" s="50">
        <f t="array" aca="1" ref="CG405" ca="1">IF(RESET,0,IF(LOAD_ROM,ROM!CG266,IF(AND(MMU_CLK,MMU_MEMW,CELL("address",CG405)=CELL("address",OFFSET(RAM0,MMU_RAM_X,MMU_RAM_Y))),MMU_VAL,CG405)))</f>
        <v>0</v>
      </c>
      <c r="CH405" s="50">
        <f t="array" aca="1" ref="CH405" ca="1">IF(RESET,0,IF(LOAD_ROM,ROM!CH266,IF(AND(MMU_CLK,MMU_MEMW,CELL("address",CH405)=CELL("address",OFFSET(RAM0,MMU_RAM_X,MMU_RAM_Y))),MMU_VAL,CH405)))</f>
        <v>0</v>
      </c>
      <c r="CI405" s="50">
        <f t="array" aca="1" ref="CI405" ca="1">IF(RESET,0,IF(LOAD_ROM,ROM!CI266,IF(AND(MMU_CLK,MMU_MEMW,CELL("address",CI405)=CELL("address",OFFSET(RAM0,MMU_RAM_X,MMU_RAM_Y))),MMU_VAL,CI405)))</f>
        <v>0</v>
      </c>
      <c r="CJ405" s="50">
        <f t="array" aca="1" ref="CJ405" ca="1">IF(RESET,0,IF(LOAD_ROM,ROM!CJ266,IF(AND(MMU_CLK,MMU_MEMW,CELL("address",CJ405)=CELL("address",OFFSET(RAM0,MMU_RAM_X,MMU_RAM_Y))),MMU_VAL,CJ405)))</f>
        <v>0</v>
      </c>
      <c r="CK405" s="50">
        <f t="array" aca="1" ref="CK405" ca="1">IF(RESET,0,IF(LOAD_ROM,ROM!CK266,IF(AND(MMU_CLK,MMU_MEMW,CELL("address",CK405)=CELL("address",OFFSET(RAM0,MMU_RAM_X,MMU_RAM_Y))),MMU_VAL,CK405)))</f>
        <v>0</v>
      </c>
      <c r="CL405" s="50">
        <f t="array" aca="1" ref="CL405" ca="1">IF(RESET,0,IF(LOAD_ROM,ROM!CL266,IF(AND(MMU_CLK,MMU_MEMW,CELL("address",CL405)=CELL("address",OFFSET(RAM0,MMU_RAM_X,MMU_RAM_Y))),MMU_VAL,CL405)))</f>
        <v>0</v>
      </c>
      <c r="CM405" s="50">
        <f t="array" aca="1" ref="CM405" ca="1">IF(RESET,0,IF(LOAD_ROM,ROM!CM266,IF(AND(MMU_CLK,MMU_MEMW,CELL("address",CM405)=CELL("address",OFFSET(RAM0,MMU_RAM_X,MMU_RAM_Y))),MMU_VAL,CM405)))</f>
        <v>0</v>
      </c>
      <c r="CN405" s="50">
        <f t="array" aca="1" ref="CN405" ca="1">IF(RESET,0,IF(LOAD_ROM,ROM!CN266,IF(AND(MMU_CLK,MMU_MEMW,CELL("address",CN405)=CELL("address",OFFSET(RAM0,MMU_RAM_X,MMU_RAM_Y))),MMU_VAL,CN405)))</f>
        <v>0</v>
      </c>
      <c r="CO405" s="50">
        <f t="array" aca="1" ref="CO405" ca="1">IF(RESET,0,IF(LOAD_ROM,ROM!CO266,IF(AND(MMU_CLK,MMU_MEMW,CELL("address",CO405)=CELL("address",OFFSET(RAM0,MMU_RAM_X,MMU_RAM_Y))),MMU_VAL,CO405)))</f>
        <v>0</v>
      </c>
      <c r="CP405" s="50">
        <f t="array" aca="1" ref="CP405" ca="1">IF(RESET,0,IF(LOAD_ROM,ROM!CP266,IF(AND(MMU_CLK,MMU_MEMW,CELL("address",CP405)=CELL("address",OFFSET(RAM0,MMU_RAM_X,MMU_RAM_Y))),MMU_VAL,CP405)))</f>
        <v>0</v>
      </c>
      <c r="CQ405" s="50">
        <f t="array" aca="1" ref="CQ405" ca="1">IF(RESET,0,IF(LOAD_ROM,ROM!CQ266,IF(AND(MMU_CLK,MMU_MEMW,CELL("address",CQ405)=CELL("address",OFFSET(RAM0,MMU_RAM_X,MMU_RAM_Y))),MMU_VAL,CQ405)))</f>
        <v>0</v>
      </c>
      <c r="CR405" s="50">
        <f t="array" aca="1" ref="CR405" ca="1">IF(RESET,0,IF(LOAD_ROM,ROM!CR266,IF(AND(MMU_CLK,MMU_MEMW,CELL("address",CR405)=CELL("address",OFFSET(RAM0,MMU_RAM_X,MMU_RAM_Y))),MMU_VAL,CR405)))</f>
        <v>0</v>
      </c>
      <c r="CS405" s="50">
        <f t="array" aca="1" ref="CS405" ca="1">IF(RESET,0,IF(LOAD_ROM,ROM!CS266,IF(AND(MMU_CLK,MMU_MEMW,CELL("address",CS405)=CELL("address",OFFSET(RAM0,MMU_RAM_X,MMU_RAM_Y))),MMU_VAL,CS405)))</f>
        <v>0</v>
      </c>
      <c r="CT405" s="50">
        <f t="array" aca="1" ref="CT405" ca="1">IF(RESET,0,IF(LOAD_ROM,ROM!CT266,IF(AND(MMU_CLK,MMU_MEMW,CELL("address",CT405)=CELL("address",OFFSET(RAM0,MMU_RAM_X,MMU_RAM_Y))),MMU_VAL,CT405)))</f>
        <v>0</v>
      </c>
      <c r="CU405" s="50">
        <f t="array" aca="1" ref="CU405" ca="1">IF(RESET,0,IF(LOAD_ROM,ROM!CU266,IF(AND(MMU_CLK,MMU_MEMW,CELL("address",CU405)=CELL("address",OFFSET(RAM0,MMU_RAM_X,MMU_RAM_Y))),MMU_VAL,CU405)))</f>
        <v>0</v>
      </c>
      <c r="CV405" s="50">
        <f t="array" aca="1" ref="CV405" ca="1">IF(RESET,0,IF(LOAD_ROM,ROM!CV266,IF(AND(MMU_CLK,MMU_MEMW,CELL("address",CV405)=CELL("address",OFFSET(RAM0,MMU_RAM_X,MMU_RAM_Y))),MMU_VAL,CV405)))</f>
        <v>0</v>
      </c>
      <c r="CW405" s="50">
        <f t="array" aca="1" ref="CW405" ca="1">IF(RESET,0,IF(LOAD_ROM,ROM!CW266,IF(AND(MMU_CLK,MMU_MEMW,CELL("address",CW405)=CELL("address",OFFSET(RAM0,MMU_RAM_X,MMU_RAM_Y))),MMU_VAL,CW405)))</f>
        <v>0</v>
      </c>
      <c r="CX405" s="50">
        <f t="array" aca="1" ref="CX405" ca="1">IF(RESET,0,IF(LOAD_ROM,ROM!CX266,IF(AND(MMU_CLK,MMU_MEMW,CELL("address",CX405)=CELL("address",OFFSET(RAM0,MMU_RAM_X,MMU_RAM_Y))),MMU_VAL,CX405)))</f>
        <v>0</v>
      </c>
      <c r="CY405" s="50">
        <f t="array" aca="1" ref="CY405" ca="1">IF(RESET,0,IF(LOAD_ROM,ROM!CY266,IF(AND(MMU_CLK,MMU_MEMW,CELL("address",CY405)=CELL("address",OFFSET(RAM0,MMU_RAM_X,MMU_RAM_Y))),MMU_VAL,CY405)))</f>
        <v>0</v>
      </c>
      <c r="CZ405" s="50">
        <f t="array" aca="1" ref="CZ405" ca="1">IF(RESET,0,IF(LOAD_ROM,ROM!CZ266,IF(AND(MMU_CLK,MMU_MEMW,CELL("address",CZ405)=CELL("address",OFFSET(RAM0,MMU_RAM_X,MMU_RAM_Y))),MMU_VAL,CZ405)))</f>
        <v>0</v>
      </c>
      <c r="DA405" s="50">
        <f t="array" aca="1" ref="DA405" ca="1">IF(RESET,0,IF(LOAD_ROM,ROM!DA266,IF(AND(MMU_CLK,MMU_MEMW,CELL("address",DA405)=CELL("address",OFFSET(RAM0,MMU_RAM_X,MMU_RAM_Y))),MMU_VAL,DA405)))</f>
        <v>0</v>
      </c>
      <c r="DB405" s="50">
        <f t="array" aca="1" ref="DB405" ca="1">IF(RESET,0,IF(LOAD_ROM,ROM!DB266,IF(AND(MMU_CLK,MMU_MEMW,CELL("address",DB405)=CELL("address",OFFSET(RAM0,MMU_RAM_X,MMU_RAM_Y))),MMU_VAL,DB405)))</f>
        <v>0</v>
      </c>
      <c r="DC405" s="50">
        <f t="array" aca="1" ref="DC405" ca="1">IF(RESET,0,IF(LOAD_ROM,ROM!DC266,IF(AND(MMU_CLK,MMU_MEMW,CELL("address",DC405)=CELL("address",OFFSET(RAM0,MMU_RAM_X,MMU_RAM_Y))),MMU_VAL,DC405)))</f>
        <v>0</v>
      </c>
      <c r="DD405" s="50">
        <f t="array" aca="1" ref="DD405" ca="1">IF(RESET,0,IF(LOAD_ROM,ROM!DD266,IF(AND(MMU_CLK,MMU_MEMW,CELL("address",DD405)=CELL("address",OFFSET(RAM0,MMU_RAM_X,MMU_RAM_Y))),MMU_VAL,DD405)))</f>
        <v>0</v>
      </c>
      <c r="DE405" s="50">
        <f t="array" aca="1" ref="DE405" ca="1">IF(RESET,0,IF(LOAD_ROM,ROM!DE266,IF(AND(MMU_CLK,MMU_MEMW,CELL("address",DE405)=CELL("address",OFFSET(RAM0,MMU_RAM_X,MMU_RAM_Y))),MMU_VAL,DE405)))</f>
        <v>0</v>
      </c>
      <c r="DF405" s="50">
        <f t="array" aca="1" ref="DF405" ca="1">IF(RESET,0,IF(LOAD_ROM,ROM!DF266,IF(AND(MMU_CLK,MMU_MEMW,CELL("address",DF405)=CELL("address",OFFSET(RAM0,MMU_RAM_X,MMU_RAM_Y))),MMU_VAL,DF405)))</f>
        <v>0</v>
      </c>
      <c r="DG405" s="50">
        <f t="array" aca="1" ref="DG405" ca="1">IF(RESET,0,IF(LOAD_ROM,ROM!DG266,IF(AND(MMU_CLK,MMU_MEMW,CELL("address",DG405)=CELL("address",OFFSET(RAM0,MMU_RAM_X,MMU_RAM_Y))),MMU_VAL,DG405)))</f>
        <v>0</v>
      </c>
      <c r="DH405" s="50">
        <f t="array" aca="1" ref="DH405" ca="1">IF(RESET,0,IF(LOAD_ROM,ROM!DH266,IF(AND(MMU_CLK,MMU_MEMW,CELL("address",DH405)=CELL("address",OFFSET(RAM0,MMU_RAM_X,MMU_RAM_Y))),MMU_VAL,DH405)))</f>
        <v>0</v>
      </c>
      <c r="DI405" s="50">
        <f t="array" aca="1" ref="DI405" ca="1">IF(RESET,0,IF(LOAD_ROM,ROM!DI266,IF(AND(MMU_CLK,MMU_MEMW,CELL("address",DI405)=CELL("address",OFFSET(RAM0,MMU_RAM_X,MMU_RAM_Y))),MMU_VAL,DI405)))</f>
        <v>0</v>
      </c>
      <c r="DJ405" s="50">
        <f t="array" aca="1" ref="DJ405" ca="1">IF(RESET,0,IF(LOAD_ROM,ROM!DJ266,IF(AND(MMU_CLK,MMU_MEMW,CELL("address",DJ405)=CELL("address",OFFSET(RAM0,MMU_RAM_X,MMU_RAM_Y))),MMU_VAL,DJ405)))</f>
        <v>0</v>
      </c>
      <c r="DK405" s="50">
        <f t="array" aca="1" ref="DK405" ca="1">IF(RESET,0,IF(LOAD_ROM,ROM!DK266,IF(AND(MMU_CLK,MMU_MEMW,CELL("address",DK405)=CELL("address",OFFSET(RAM0,MMU_RAM_X,MMU_RAM_Y))),MMU_VAL,DK405)))</f>
        <v>0</v>
      </c>
      <c r="DL405" s="50">
        <f t="array" aca="1" ref="DL405" ca="1">IF(RESET,0,IF(LOAD_ROM,ROM!DL266,IF(AND(MMU_CLK,MMU_MEMW,CELL("address",DL405)=CELL("address",OFFSET(RAM0,MMU_RAM_X,MMU_RAM_Y))),MMU_VAL,DL405)))</f>
        <v>0</v>
      </c>
      <c r="DM405" s="50">
        <f t="array" aca="1" ref="DM405" ca="1">IF(RESET,0,IF(LOAD_ROM,ROM!DM266,IF(AND(MMU_CLK,MMU_MEMW,CELL("address",DM405)=CELL("address",OFFSET(RAM0,MMU_RAM_X,MMU_RAM_Y))),MMU_VAL,DM405)))</f>
        <v>0</v>
      </c>
      <c r="DN405" s="50">
        <f t="array" aca="1" ref="DN405" ca="1">IF(RESET,0,IF(LOAD_ROM,ROM!DN266,IF(AND(MMU_CLK,MMU_MEMW,CELL("address",DN405)=CELL("address",OFFSET(RAM0,MMU_RAM_X,MMU_RAM_Y))),MMU_VAL,DN405)))</f>
        <v>0</v>
      </c>
      <c r="DO405" s="50">
        <f t="array" aca="1" ref="DO405" ca="1">IF(RESET,0,IF(LOAD_ROM,ROM!DO266,IF(AND(MMU_CLK,MMU_MEMW,CELL("address",DO405)=CELL("address",OFFSET(RAM0,MMU_RAM_X,MMU_RAM_Y))),MMU_VAL,DO405)))</f>
        <v>0</v>
      </c>
      <c r="DP405" s="50">
        <f t="array" aca="1" ref="DP405" ca="1">IF(RESET,0,IF(LOAD_ROM,ROM!DP266,IF(AND(MMU_CLK,MMU_MEMW,CELL("address",DP405)=CELL("address",OFFSET(RAM0,MMU_RAM_X,MMU_RAM_Y))),MMU_VAL,DP405)))</f>
        <v>0</v>
      </c>
      <c r="DQ405" s="50">
        <f t="array" aca="1" ref="DQ405" ca="1">IF(RESET,0,IF(LOAD_ROM,ROM!DQ266,IF(AND(MMU_CLK,MMU_MEMW,CELL("address",DQ405)=CELL("address",OFFSET(RAM0,MMU_RAM_X,MMU_RAM_Y))),MMU_VAL,DQ405)))</f>
        <v>0</v>
      </c>
      <c r="DR405" s="50">
        <f t="array" aca="1" ref="DR405" ca="1">IF(RESET,0,IF(LOAD_ROM,ROM!DR266,IF(AND(MMU_CLK,MMU_MEMW,CELL("address",DR405)=CELL("address",OFFSET(RAM0,MMU_RAM_X,MMU_RAM_Y))),MMU_VAL,DR405)))</f>
        <v>0</v>
      </c>
      <c r="DS405" s="50">
        <f t="array" aca="1" ref="DS405" ca="1">IF(RESET,0,IF(LOAD_ROM,ROM!DS266,IF(AND(MMU_CLK,MMU_MEMW,CELL("address",DS405)=CELL("address",OFFSET(RAM0,MMU_RAM_X,MMU_RAM_Y))),MMU_VAL,DS405)))</f>
        <v>0</v>
      </c>
      <c r="DT405" s="50">
        <f t="array" aca="1" ref="DT405" ca="1">IF(RESET,0,IF(LOAD_ROM,ROM!DT266,IF(AND(MMU_CLK,MMU_MEMW,CELL("address",DT405)=CELL("address",OFFSET(RAM0,MMU_RAM_X,MMU_RAM_Y))),MMU_VAL,DT405)))</f>
        <v>0</v>
      </c>
      <c r="DU405" s="50">
        <f t="array" aca="1" ref="DU405" ca="1">IF(RESET,0,IF(LOAD_ROM,ROM!DU266,IF(AND(MMU_CLK,MMU_MEMW,CELL("address",DU405)=CELL("address",OFFSET(RAM0,MMU_RAM_X,MMU_RAM_Y))),MMU_VAL,DU405)))</f>
        <v>0</v>
      </c>
      <c r="DV405" s="50">
        <f t="array" aca="1" ref="DV405" ca="1">IF(RESET,0,IF(LOAD_ROM,ROM!DV266,IF(AND(MMU_CLK,MMU_MEMW,CELL("address",DV405)=CELL("address",OFFSET(RAM0,MMU_RAM_X,MMU_RAM_Y))),MMU_VAL,DV405)))</f>
        <v>0</v>
      </c>
      <c r="DW405" s="50">
        <f t="array" aca="1" ref="DW405" ca="1">IF(RESET,0,IF(LOAD_ROM,ROM!DW266,IF(AND(MMU_CLK,MMU_MEMW,CELL("address",DW405)=CELL("address",OFFSET(RAM0,MMU_RAM_X,MMU_RAM_Y))),MMU_VAL,DW405)))</f>
        <v>0</v>
      </c>
      <c r="DX405" s="50">
        <f t="array" aca="1" ref="DX405" ca="1">IF(RESET,0,IF(LOAD_ROM,ROM!DX266,IF(AND(MMU_CLK,MMU_MEMW,CELL("address",DX405)=CELL("address",OFFSET(RAM0,MMU_RAM_X,MMU_RAM_Y))),MMU_VAL,DX405)))</f>
        <v>0</v>
      </c>
    </row>
    <row r="406" spans="1:128" x14ac:dyDescent="0.35">
      <c r="A406" s="50">
        <f t="array" aca="1" ref="A406" ca="1">IF(RESET,0,IF(LOAD_ROM,ROM!A267,IF(AND(MMU_CLK,MMU_MEMW,CELL("address",A406)=CELL("address",OFFSET(RAM0,MMU_RAM_X,MMU_RAM_Y))),MMU_VAL,A406)))</f>
        <v>0</v>
      </c>
      <c r="B406" s="50">
        <f t="array" aca="1" ref="B406" ca="1">IF(RESET,0,IF(LOAD_ROM,ROM!B267,IF(AND(MMU_CLK,MMU_MEMW,CELL("address",B406)=CELL("address",OFFSET(RAM0,MMU_RAM_X,MMU_RAM_Y))),MMU_VAL,B406)))</f>
        <v>0</v>
      </c>
      <c r="C406" s="50">
        <f t="array" aca="1" ref="C406" ca="1">IF(RESET,0,IF(LOAD_ROM,ROM!C267,IF(AND(MMU_CLK,MMU_MEMW,CELL("address",C406)=CELL("address",OFFSET(RAM0,MMU_RAM_X,MMU_RAM_Y))),MMU_VAL,C406)))</f>
        <v>0</v>
      </c>
      <c r="D406" s="50">
        <f t="array" aca="1" ref="D406" ca="1">IF(RESET,0,IF(LOAD_ROM,ROM!D267,IF(AND(MMU_CLK,MMU_MEMW,CELL("address",D406)=CELL("address",OFFSET(RAM0,MMU_RAM_X,MMU_RAM_Y))),MMU_VAL,D406)))</f>
        <v>0</v>
      </c>
      <c r="E406" s="50">
        <f t="array" aca="1" ref="E406" ca="1">IF(RESET,0,IF(LOAD_ROM,ROM!E267,IF(AND(MMU_CLK,MMU_MEMW,CELL("address",E406)=CELL("address",OFFSET(RAM0,MMU_RAM_X,MMU_RAM_Y))),MMU_VAL,E406)))</f>
        <v>0</v>
      </c>
      <c r="F406" s="50">
        <f t="array" aca="1" ref="F406" ca="1">IF(RESET,0,IF(LOAD_ROM,ROM!F267,IF(AND(MMU_CLK,MMU_MEMW,CELL("address",F406)=CELL("address",OFFSET(RAM0,MMU_RAM_X,MMU_RAM_Y))),MMU_VAL,F406)))</f>
        <v>0</v>
      </c>
      <c r="G406" s="50">
        <f t="array" aca="1" ref="G406" ca="1">IF(RESET,0,IF(LOAD_ROM,ROM!G267,IF(AND(MMU_CLK,MMU_MEMW,CELL("address",G406)=CELL("address",OFFSET(RAM0,MMU_RAM_X,MMU_RAM_Y))),MMU_VAL,G406)))</f>
        <v>0</v>
      </c>
      <c r="H406" s="50">
        <f t="array" aca="1" ref="H406" ca="1">IF(RESET,0,IF(LOAD_ROM,ROM!H267,IF(AND(MMU_CLK,MMU_MEMW,CELL("address",H406)=CELL("address",OFFSET(RAM0,MMU_RAM_X,MMU_RAM_Y))),MMU_VAL,H406)))</f>
        <v>0</v>
      </c>
      <c r="I406" s="50">
        <f t="array" aca="1" ref="I406" ca="1">IF(RESET,0,IF(LOAD_ROM,ROM!I267,IF(AND(MMU_CLK,MMU_MEMW,CELL("address",I406)=CELL("address",OFFSET(RAM0,MMU_RAM_X,MMU_RAM_Y))),MMU_VAL,I406)))</f>
        <v>0</v>
      </c>
      <c r="J406" s="50">
        <f t="array" aca="1" ref="J406" ca="1">IF(RESET,0,IF(LOAD_ROM,ROM!J267,IF(AND(MMU_CLK,MMU_MEMW,CELL("address",J406)=CELL("address",OFFSET(RAM0,MMU_RAM_X,MMU_RAM_Y))),MMU_VAL,J406)))</f>
        <v>0</v>
      </c>
      <c r="K406" s="50">
        <f t="array" aca="1" ref="K406" ca="1">IF(RESET,0,IF(LOAD_ROM,ROM!K267,IF(AND(MMU_CLK,MMU_MEMW,CELL("address",K406)=CELL("address",OFFSET(RAM0,MMU_RAM_X,MMU_RAM_Y))),MMU_VAL,K406)))</f>
        <v>0</v>
      </c>
      <c r="L406" s="50">
        <f t="array" aca="1" ref="L406" ca="1">IF(RESET,0,IF(LOAD_ROM,ROM!L267,IF(AND(MMU_CLK,MMU_MEMW,CELL("address",L406)=CELL("address",OFFSET(RAM0,MMU_RAM_X,MMU_RAM_Y))),MMU_VAL,L406)))</f>
        <v>0</v>
      </c>
      <c r="M406" s="50">
        <f t="array" aca="1" ref="M406" ca="1">IF(RESET,0,IF(LOAD_ROM,ROM!M267,IF(AND(MMU_CLK,MMU_MEMW,CELL("address",M406)=CELL("address",OFFSET(RAM0,MMU_RAM_X,MMU_RAM_Y))),MMU_VAL,M406)))</f>
        <v>0</v>
      </c>
      <c r="N406" s="50">
        <f t="array" aca="1" ref="N406" ca="1">IF(RESET,0,IF(LOAD_ROM,ROM!N267,IF(AND(MMU_CLK,MMU_MEMW,CELL("address",N406)=CELL("address",OFFSET(RAM0,MMU_RAM_X,MMU_RAM_Y))),MMU_VAL,N406)))</f>
        <v>0</v>
      </c>
      <c r="O406" s="50">
        <f t="array" aca="1" ref="O406" ca="1">IF(RESET,0,IF(LOAD_ROM,ROM!O267,IF(AND(MMU_CLK,MMU_MEMW,CELL("address",O406)=CELL("address",OFFSET(RAM0,MMU_RAM_X,MMU_RAM_Y))),MMU_VAL,O406)))</f>
        <v>0</v>
      </c>
      <c r="P406" s="50">
        <f t="array" aca="1" ref="P406" ca="1">IF(RESET,0,IF(LOAD_ROM,ROM!P267,IF(AND(MMU_CLK,MMU_MEMW,CELL("address",P406)=CELL("address",OFFSET(RAM0,MMU_RAM_X,MMU_RAM_Y))),MMU_VAL,P406)))</f>
        <v>0</v>
      </c>
      <c r="Q406" s="50">
        <f t="array" aca="1" ref="Q406" ca="1">IF(RESET,0,IF(LOAD_ROM,ROM!Q267,IF(AND(MMU_CLK,MMU_MEMW,CELL("address",Q406)=CELL("address",OFFSET(RAM0,MMU_RAM_X,MMU_RAM_Y))),MMU_VAL,Q406)))</f>
        <v>0</v>
      </c>
      <c r="R406" s="50">
        <f t="array" aca="1" ref="R406" ca="1">IF(RESET,0,IF(LOAD_ROM,ROM!R267,IF(AND(MMU_CLK,MMU_MEMW,CELL("address",R406)=CELL("address",OFFSET(RAM0,MMU_RAM_X,MMU_RAM_Y))),MMU_VAL,R406)))</f>
        <v>0</v>
      </c>
      <c r="S406" s="50">
        <f t="array" aca="1" ref="S406" ca="1">IF(RESET,0,IF(LOAD_ROM,ROM!S267,IF(AND(MMU_CLK,MMU_MEMW,CELL("address",S406)=CELL("address",OFFSET(RAM0,MMU_RAM_X,MMU_RAM_Y))),MMU_VAL,S406)))</f>
        <v>0</v>
      </c>
      <c r="T406" s="50">
        <f t="array" aca="1" ref="T406" ca="1">IF(RESET,0,IF(LOAD_ROM,ROM!T267,IF(AND(MMU_CLK,MMU_MEMW,CELL("address",T406)=CELL("address",OFFSET(RAM0,MMU_RAM_X,MMU_RAM_Y))),MMU_VAL,T406)))</f>
        <v>0</v>
      </c>
      <c r="U406" s="50">
        <f t="array" aca="1" ref="U406" ca="1">IF(RESET,0,IF(LOAD_ROM,ROM!U267,IF(AND(MMU_CLK,MMU_MEMW,CELL("address",U406)=CELL("address",OFFSET(RAM0,MMU_RAM_X,MMU_RAM_Y))),MMU_VAL,U406)))</f>
        <v>0</v>
      </c>
      <c r="V406" s="50">
        <f t="array" aca="1" ref="V406" ca="1">IF(RESET,0,IF(LOAD_ROM,ROM!V267,IF(AND(MMU_CLK,MMU_MEMW,CELL("address",V406)=CELL("address",OFFSET(RAM0,MMU_RAM_X,MMU_RAM_Y))),MMU_VAL,V406)))</f>
        <v>0</v>
      </c>
      <c r="W406" s="50">
        <f t="array" aca="1" ref="W406" ca="1">IF(RESET,0,IF(LOAD_ROM,ROM!W267,IF(AND(MMU_CLK,MMU_MEMW,CELL("address",W406)=CELL("address",OFFSET(RAM0,MMU_RAM_X,MMU_RAM_Y))),MMU_VAL,W406)))</f>
        <v>0</v>
      </c>
      <c r="X406" s="50">
        <f t="array" aca="1" ref="X406" ca="1">IF(RESET,0,IF(LOAD_ROM,ROM!X267,IF(AND(MMU_CLK,MMU_MEMW,CELL("address",X406)=CELL("address",OFFSET(RAM0,MMU_RAM_X,MMU_RAM_Y))),MMU_VAL,X406)))</f>
        <v>0</v>
      </c>
      <c r="Y406" s="50">
        <f t="array" aca="1" ref="Y406" ca="1">IF(RESET,0,IF(LOAD_ROM,ROM!Y267,IF(AND(MMU_CLK,MMU_MEMW,CELL("address",Y406)=CELL("address",OFFSET(RAM0,MMU_RAM_X,MMU_RAM_Y))),MMU_VAL,Y406)))</f>
        <v>0</v>
      </c>
      <c r="Z406" s="50">
        <f t="array" aca="1" ref="Z406" ca="1">IF(RESET,0,IF(LOAD_ROM,ROM!Z267,IF(AND(MMU_CLK,MMU_MEMW,CELL("address",Z406)=CELL("address",OFFSET(RAM0,MMU_RAM_X,MMU_RAM_Y))),MMU_VAL,Z406)))</f>
        <v>0</v>
      </c>
      <c r="AA406" s="50">
        <f t="array" aca="1" ref="AA406" ca="1">IF(RESET,0,IF(LOAD_ROM,ROM!AA267,IF(AND(MMU_CLK,MMU_MEMW,CELL("address",AA406)=CELL("address",OFFSET(RAM0,MMU_RAM_X,MMU_RAM_Y))),MMU_VAL,AA406)))</f>
        <v>0</v>
      </c>
      <c r="AB406" s="50">
        <f t="array" aca="1" ref="AB406" ca="1">IF(RESET,0,IF(LOAD_ROM,ROM!AB267,IF(AND(MMU_CLK,MMU_MEMW,CELL("address",AB406)=CELL("address",OFFSET(RAM0,MMU_RAM_X,MMU_RAM_Y))),MMU_VAL,AB406)))</f>
        <v>0</v>
      </c>
      <c r="AC406" s="50">
        <f t="array" aca="1" ref="AC406" ca="1">IF(RESET,0,IF(LOAD_ROM,ROM!AC267,IF(AND(MMU_CLK,MMU_MEMW,CELL("address",AC406)=CELL("address",OFFSET(RAM0,MMU_RAM_X,MMU_RAM_Y))),MMU_VAL,AC406)))</f>
        <v>0</v>
      </c>
      <c r="AD406" s="50">
        <f t="array" aca="1" ref="AD406" ca="1">IF(RESET,0,IF(LOAD_ROM,ROM!AD267,IF(AND(MMU_CLK,MMU_MEMW,CELL("address",AD406)=CELL("address",OFFSET(RAM0,MMU_RAM_X,MMU_RAM_Y))),MMU_VAL,AD406)))</f>
        <v>0</v>
      </c>
      <c r="AE406" s="50">
        <f t="array" aca="1" ref="AE406" ca="1">IF(RESET,0,IF(LOAD_ROM,ROM!AE267,IF(AND(MMU_CLK,MMU_MEMW,CELL("address",AE406)=CELL("address",OFFSET(RAM0,MMU_RAM_X,MMU_RAM_Y))),MMU_VAL,AE406)))</f>
        <v>0</v>
      </c>
      <c r="AF406" s="50">
        <f t="array" aca="1" ref="AF406" ca="1">IF(RESET,0,IF(LOAD_ROM,ROM!AF267,IF(AND(MMU_CLK,MMU_MEMW,CELL("address",AF406)=CELL("address",OFFSET(RAM0,MMU_RAM_X,MMU_RAM_Y))),MMU_VAL,AF406)))</f>
        <v>0</v>
      </c>
      <c r="AG406" s="50">
        <f t="array" aca="1" ref="AG406" ca="1">IF(RESET,0,IF(LOAD_ROM,ROM!AG267,IF(AND(MMU_CLK,MMU_MEMW,CELL("address",AG406)=CELL("address",OFFSET(RAM0,MMU_RAM_X,MMU_RAM_Y))),MMU_VAL,AG406)))</f>
        <v>0</v>
      </c>
      <c r="AH406" s="50">
        <f t="array" aca="1" ref="AH406" ca="1">IF(RESET,0,IF(LOAD_ROM,ROM!AH267,IF(AND(MMU_CLK,MMU_MEMW,CELL("address",AH406)=CELL("address",OFFSET(RAM0,MMU_RAM_X,MMU_RAM_Y))),MMU_VAL,AH406)))</f>
        <v>0</v>
      </c>
      <c r="AI406" s="50">
        <f t="array" aca="1" ref="AI406" ca="1">IF(RESET,0,IF(LOAD_ROM,ROM!AI267,IF(AND(MMU_CLK,MMU_MEMW,CELL("address",AI406)=CELL("address",OFFSET(RAM0,MMU_RAM_X,MMU_RAM_Y))),MMU_VAL,AI406)))</f>
        <v>0</v>
      </c>
      <c r="AJ406" s="50">
        <f t="array" aca="1" ref="AJ406" ca="1">IF(RESET,0,IF(LOAD_ROM,ROM!AJ267,IF(AND(MMU_CLK,MMU_MEMW,CELL("address",AJ406)=CELL("address",OFFSET(RAM0,MMU_RAM_X,MMU_RAM_Y))),MMU_VAL,AJ406)))</f>
        <v>0</v>
      </c>
      <c r="AK406" s="50">
        <f t="array" aca="1" ref="AK406" ca="1">IF(RESET,0,IF(LOAD_ROM,ROM!AK267,IF(AND(MMU_CLK,MMU_MEMW,CELL("address",AK406)=CELL("address",OFFSET(RAM0,MMU_RAM_X,MMU_RAM_Y))),MMU_VAL,AK406)))</f>
        <v>0</v>
      </c>
      <c r="AL406" s="50">
        <f t="array" aca="1" ref="AL406" ca="1">IF(RESET,0,IF(LOAD_ROM,ROM!AL267,IF(AND(MMU_CLK,MMU_MEMW,CELL("address",AL406)=CELL("address",OFFSET(RAM0,MMU_RAM_X,MMU_RAM_Y))),MMU_VAL,AL406)))</f>
        <v>0</v>
      </c>
      <c r="AM406" s="50">
        <f t="array" aca="1" ref="AM406" ca="1">IF(RESET,0,IF(LOAD_ROM,ROM!AM267,IF(AND(MMU_CLK,MMU_MEMW,CELL("address",AM406)=CELL("address",OFFSET(RAM0,MMU_RAM_X,MMU_RAM_Y))),MMU_VAL,AM406)))</f>
        <v>0</v>
      </c>
      <c r="AN406" s="50">
        <f t="array" aca="1" ref="AN406" ca="1">IF(RESET,0,IF(LOAD_ROM,ROM!AN267,IF(AND(MMU_CLK,MMU_MEMW,CELL("address",AN406)=CELL("address",OFFSET(RAM0,MMU_RAM_X,MMU_RAM_Y))),MMU_VAL,AN406)))</f>
        <v>0</v>
      </c>
      <c r="AO406" s="50">
        <f t="array" aca="1" ref="AO406" ca="1">IF(RESET,0,IF(LOAD_ROM,ROM!AO267,IF(AND(MMU_CLK,MMU_MEMW,CELL("address",AO406)=CELL("address",OFFSET(RAM0,MMU_RAM_X,MMU_RAM_Y))),MMU_VAL,AO406)))</f>
        <v>0</v>
      </c>
      <c r="AP406" s="50">
        <f t="array" aca="1" ref="AP406" ca="1">IF(RESET,0,IF(LOAD_ROM,ROM!AP267,IF(AND(MMU_CLK,MMU_MEMW,CELL("address",AP406)=CELL("address",OFFSET(RAM0,MMU_RAM_X,MMU_RAM_Y))),MMU_VAL,AP406)))</f>
        <v>0</v>
      </c>
      <c r="AQ406" s="50">
        <f t="array" aca="1" ref="AQ406" ca="1">IF(RESET,0,IF(LOAD_ROM,ROM!AQ267,IF(AND(MMU_CLK,MMU_MEMW,CELL("address",AQ406)=CELL("address",OFFSET(RAM0,MMU_RAM_X,MMU_RAM_Y))),MMU_VAL,AQ406)))</f>
        <v>0</v>
      </c>
      <c r="AR406" s="50">
        <f t="array" aca="1" ref="AR406" ca="1">IF(RESET,0,IF(LOAD_ROM,ROM!AR267,IF(AND(MMU_CLK,MMU_MEMW,CELL("address",AR406)=CELL("address",OFFSET(RAM0,MMU_RAM_X,MMU_RAM_Y))),MMU_VAL,AR406)))</f>
        <v>0</v>
      </c>
      <c r="AS406" s="50">
        <f t="array" aca="1" ref="AS406" ca="1">IF(RESET,0,IF(LOAD_ROM,ROM!AS267,IF(AND(MMU_CLK,MMU_MEMW,CELL("address",AS406)=CELL("address",OFFSET(RAM0,MMU_RAM_X,MMU_RAM_Y))),MMU_VAL,AS406)))</f>
        <v>0</v>
      </c>
      <c r="AT406" s="50">
        <f t="array" aca="1" ref="AT406" ca="1">IF(RESET,0,IF(LOAD_ROM,ROM!AT267,IF(AND(MMU_CLK,MMU_MEMW,CELL("address",AT406)=CELL("address",OFFSET(RAM0,MMU_RAM_X,MMU_RAM_Y))),MMU_VAL,AT406)))</f>
        <v>0</v>
      </c>
      <c r="AU406" s="50">
        <f t="array" aca="1" ref="AU406" ca="1">IF(RESET,0,IF(LOAD_ROM,ROM!AU267,IF(AND(MMU_CLK,MMU_MEMW,CELL("address",AU406)=CELL("address",OFFSET(RAM0,MMU_RAM_X,MMU_RAM_Y))),MMU_VAL,AU406)))</f>
        <v>0</v>
      </c>
      <c r="AV406" s="50">
        <f t="array" aca="1" ref="AV406" ca="1">IF(RESET,0,IF(LOAD_ROM,ROM!AV267,IF(AND(MMU_CLK,MMU_MEMW,CELL("address",AV406)=CELL("address",OFFSET(RAM0,MMU_RAM_X,MMU_RAM_Y))),MMU_VAL,AV406)))</f>
        <v>0</v>
      </c>
      <c r="AW406" s="50">
        <f t="array" aca="1" ref="AW406" ca="1">IF(RESET,0,IF(LOAD_ROM,ROM!AW267,IF(AND(MMU_CLK,MMU_MEMW,CELL("address",AW406)=CELL("address",OFFSET(RAM0,MMU_RAM_X,MMU_RAM_Y))),MMU_VAL,AW406)))</f>
        <v>0</v>
      </c>
      <c r="AX406" s="50">
        <f t="array" aca="1" ref="AX406" ca="1">IF(RESET,0,IF(LOAD_ROM,ROM!AX267,IF(AND(MMU_CLK,MMU_MEMW,CELL("address",AX406)=CELL("address",OFFSET(RAM0,MMU_RAM_X,MMU_RAM_Y))),MMU_VAL,AX406)))</f>
        <v>0</v>
      </c>
      <c r="AY406" s="50">
        <f t="array" aca="1" ref="AY406" ca="1">IF(RESET,0,IF(LOAD_ROM,ROM!AY267,IF(AND(MMU_CLK,MMU_MEMW,CELL("address",AY406)=CELL("address",OFFSET(RAM0,MMU_RAM_X,MMU_RAM_Y))),MMU_VAL,AY406)))</f>
        <v>0</v>
      </c>
      <c r="AZ406" s="50">
        <f t="array" aca="1" ref="AZ406" ca="1">IF(RESET,0,IF(LOAD_ROM,ROM!AZ267,IF(AND(MMU_CLK,MMU_MEMW,CELL("address",AZ406)=CELL("address",OFFSET(RAM0,MMU_RAM_X,MMU_RAM_Y))),MMU_VAL,AZ406)))</f>
        <v>0</v>
      </c>
      <c r="BA406" s="50">
        <f t="array" aca="1" ref="BA406" ca="1">IF(RESET,0,IF(LOAD_ROM,ROM!BA267,IF(AND(MMU_CLK,MMU_MEMW,CELL("address",BA406)=CELL("address",OFFSET(RAM0,MMU_RAM_X,MMU_RAM_Y))),MMU_VAL,BA406)))</f>
        <v>0</v>
      </c>
      <c r="BB406" s="50">
        <f t="array" aca="1" ref="BB406" ca="1">IF(RESET,0,IF(LOAD_ROM,ROM!BB267,IF(AND(MMU_CLK,MMU_MEMW,CELL("address",BB406)=CELL("address",OFFSET(RAM0,MMU_RAM_X,MMU_RAM_Y))),MMU_VAL,BB406)))</f>
        <v>0</v>
      </c>
      <c r="BC406" s="50">
        <f t="array" aca="1" ref="BC406" ca="1">IF(RESET,0,IF(LOAD_ROM,ROM!BC267,IF(AND(MMU_CLK,MMU_MEMW,CELL("address",BC406)=CELL("address",OFFSET(RAM0,MMU_RAM_X,MMU_RAM_Y))),MMU_VAL,BC406)))</f>
        <v>0</v>
      </c>
      <c r="BD406" s="50">
        <f t="array" aca="1" ref="BD406" ca="1">IF(RESET,0,IF(LOAD_ROM,ROM!BD267,IF(AND(MMU_CLK,MMU_MEMW,CELL("address",BD406)=CELL("address",OFFSET(RAM0,MMU_RAM_X,MMU_RAM_Y))),MMU_VAL,BD406)))</f>
        <v>0</v>
      </c>
      <c r="BE406" s="50">
        <f t="array" aca="1" ref="BE406" ca="1">IF(RESET,0,IF(LOAD_ROM,ROM!BE267,IF(AND(MMU_CLK,MMU_MEMW,CELL("address",BE406)=CELL("address",OFFSET(RAM0,MMU_RAM_X,MMU_RAM_Y))),MMU_VAL,BE406)))</f>
        <v>0</v>
      </c>
      <c r="BF406" s="50">
        <f t="array" aca="1" ref="BF406" ca="1">IF(RESET,0,IF(LOAD_ROM,ROM!BF267,IF(AND(MMU_CLK,MMU_MEMW,CELL("address",BF406)=CELL("address",OFFSET(RAM0,MMU_RAM_X,MMU_RAM_Y))),MMU_VAL,BF406)))</f>
        <v>0</v>
      </c>
      <c r="BG406" s="50">
        <f t="array" aca="1" ref="BG406" ca="1">IF(RESET,0,IF(LOAD_ROM,ROM!BG267,IF(AND(MMU_CLK,MMU_MEMW,CELL("address",BG406)=CELL("address",OFFSET(RAM0,MMU_RAM_X,MMU_RAM_Y))),MMU_VAL,BG406)))</f>
        <v>0</v>
      </c>
      <c r="BH406" s="50">
        <f t="array" aca="1" ref="BH406" ca="1">IF(RESET,0,IF(LOAD_ROM,ROM!BH267,IF(AND(MMU_CLK,MMU_MEMW,CELL("address",BH406)=CELL("address",OFFSET(RAM0,MMU_RAM_X,MMU_RAM_Y))),MMU_VAL,BH406)))</f>
        <v>0</v>
      </c>
      <c r="BI406" s="50">
        <f t="array" aca="1" ref="BI406" ca="1">IF(RESET,0,IF(LOAD_ROM,ROM!BI267,IF(AND(MMU_CLK,MMU_MEMW,CELL("address",BI406)=CELL("address",OFFSET(RAM0,MMU_RAM_X,MMU_RAM_Y))),MMU_VAL,BI406)))</f>
        <v>0</v>
      </c>
      <c r="BJ406" s="50">
        <f t="array" aca="1" ref="BJ406" ca="1">IF(RESET,0,IF(LOAD_ROM,ROM!BJ267,IF(AND(MMU_CLK,MMU_MEMW,CELL("address",BJ406)=CELL("address",OFFSET(RAM0,MMU_RAM_X,MMU_RAM_Y))),MMU_VAL,BJ406)))</f>
        <v>0</v>
      </c>
      <c r="BK406" s="50">
        <f t="array" aca="1" ref="BK406" ca="1">IF(RESET,0,IF(LOAD_ROM,ROM!BK267,IF(AND(MMU_CLK,MMU_MEMW,CELL("address",BK406)=CELL("address",OFFSET(RAM0,MMU_RAM_X,MMU_RAM_Y))),MMU_VAL,BK406)))</f>
        <v>0</v>
      </c>
      <c r="BL406" s="50">
        <f t="array" aca="1" ref="BL406" ca="1">IF(RESET,0,IF(LOAD_ROM,ROM!BL267,IF(AND(MMU_CLK,MMU_MEMW,CELL("address",BL406)=CELL("address",OFFSET(RAM0,MMU_RAM_X,MMU_RAM_Y))),MMU_VAL,BL406)))</f>
        <v>0</v>
      </c>
      <c r="BM406" s="50">
        <f t="array" aca="1" ref="BM406" ca="1">IF(RESET,0,IF(LOAD_ROM,ROM!BM267,IF(AND(MMU_CLK,MMU_MEMW,CELL("address",BM406)=CELL("address",OFFSET(RAM0,MMU_RAM_X,MMU_RAM_Y))),MMU_VAL,BM406)))</f>
        <v>0</v>
      </c>
      <c r="BN406" s="50">
        <f t="array" aca="1" ref="BN406" ca="1">IF(RESET,0,IF(LOAD_ROM,ROM!BN267,IF(AND(MMU_CLK,MMU_MEMW,CELL("address",BN406)=CELL("address",OFFSET(RAM0,MMU_RAM_X,MMU_RAM_Y))),MMU_VAL,BN406)))</f>
        <v>0</v>
      </c>
      <c r="BO406" s="50">
        <f t="array" aca="1" ref="BO406" ca="1">IF(RESET,0,IF(LOAD_ROM,ROM!BO267,IF(AND(MMU_CLK,MMU_MEMW,CELL("address",BO406)=CELL("address",OFFSET(RAM0,MMU_RAM_X,MMU_RAM_Y))),MMU_VAL,BO406)))</f>
        <v>0</v>
      </c>
      <c r="BP406" s="50">
        <f t="array" aca="1" ref="BP406" ca="1">IF(RESET,0,IF(LOAD_ROM,ROM!BP267,IF(AND(MMU_CLK,MMU_MEMW,CELL("address",BP406)=CELL("address",OFFSET(RAM0,MMU_RAM_X,MMU_RAM_Y))),MMU_VAL,BP406)))</f>
        <v>0</v>
      </c>
      <c r="BQ406" s="50">
        <f t="array" aca="1" ref="BQ406" ca="1">IF(RESET,0,IF(LOAD_ROM,ROM!BQ267,IF(AND(MMU_CLK,MMU_MEMW,CELL("address",BQ406)=CELL("address",OFFSET(RAM0,MMU_RAM_X,MMU_RAM_Y))),MMU_VAL,BQ406)))</f>
        <v>0</v>
      </c>
      <c r="BR406" s="50">
        <f t="array" aca="1" ref="BR406" ca="1">IF(RESET,0,IF(LOAD_ROM,ROM!BR267,IF(AND(MMU_CLK,MMU_MEMW,CELL("address",BR406)=CELL("address",OFFSET(RAM0,MMU_RAM_X,MMU_RAM_Y))),MMU_VAL,BR406)))</f>
        <v>0</v>
      </c>
      <c r="BS406" s="50">
        <f t="array" aca="1" ref="BS406" ca="1">IF(RESET,0,IF(LOAD_ROM,ROM!BS267,IF(AND(MMU_CLK,MMU_MEMW,CELL("address",BS406)=CELL("address",OFFSET(RAM0,MMU_RAM_X,MMU_RAM_Y))),MMU_VAL,BS406)))</f>
        <v>0</v>
      </c>
      <c r="BT406" s="50">
        <f t="array" aca="1" ref="BT406" ca="1">IF(RESET,0,IF(LOAD_ROM,ROM!BT267,IF(AND(MMU_CLK,MMU_MEMW,CELL("address",BT406)=CELL("address",OFFSET(RAM0,MMU_RAM_X,MMU_RAM_Y))),MMU_VAL,BT406)))</f>
        <v>0</v>
      </c>
      <c r="BU406" s="50">
        <f t="array" aca="1" ref="BU406" ca="1">IF(RESET,0,IF(LOAD_ROM,ROM!BU267,IF(AND(MMU_CLK,MMU_MEMW,CELL("address",BU406)=CELL("address",OFFSET(RAM0,MMU_RAM_X,MMU_RAM_Y))),MMU_VAL,BU406)))</f>
        <v>0</v>
      </c>
      <c r="BV406" s="50">
        <f t="array" aca="1" ref="BV406" ca="1">IF(RESET,0,IF(LOAD_ROM,ROM!BV267,IF(AND(MMU_CLK,MMU_MEMW,CELL("address",BV406)=CELL("address",OFFSET(RAM0,MMU_RAM_X,MMU_RAM_Y))),MMU_VAL,BV406)))</f>
        <v>0</v>
      </c>
      <c r="BW406" s="50">
        <f t="array" aca="1" ref="BW406" ca="1">IF(RESET,0,IF(LOAD_ROM,ROM!BW267,IF(AND(MMU_CLK,MMU_MEMW,CELL("address",BW406)=CELL("address",OFFSET(RAM0,MMU_RAM_X,MMU_RAM_Y))),MMU_VAL,BW406)))</f>
        <v>0</v>
      </c>
      <c r="BX406" s="50">
        <f t="array" aca="1" ref="BX406" ca="1">IF(RESET,0,IF(LOAD_ROM,ROM!BX267,IF(AND(MMU_CLK,MMU_MEMW,CELL("address",BX406)=CELL("address",OFFSET(RAM0,MMU_RAM_X,MMU_RAM_Y))),MMU_VAL,BX406)))</f>
        <v>0</v>
      </c>
      <c r="BY406" s="50">
        <f t="array" aca="1" ref="BY406" ca="1">IF(RESET,0,IF(LOAD_ROM,ROM!BY267,IF(AND(MMU_CLK,MMU_MEMW,CELL("address",BY406)=CELL("address",OFFSET(RAM0,MMU_RAM_X,MMU_RAM_Y))),MMU_VAL,BY406)))</f>
        <v>0</v>
      </c>
      <c r="BZ406" s="50">
        <f t="array" aca="1" ref="BZ406" ca="1">IF(RESET,0,IF(LOAD_ROM,ROM!BZ267,IF(AND(MMU_CLK,MMU_MEMW,CELL("address",BZ406)=CELL("address",OFFSET(RAM0,MMU_RAM_X,MMU_RAM_Y))),MMU_VAL,BZ406)))</f>
        <v>0</v>
      </c>
      <c r="CA406" s="50">
        <f t="array" aca="1" ref="CA406" ca="1">IF(RESET,0,IF(LOAD_ROM,ROM!CA267,IF(AND(MMU_CLK,MMU_MEMW,CELL("address",CA406)=CELL("address",OFFSET(RAM0,MMU_RAM_X,MMU_RAM_Y))),MMU_VAL,CA406)))</f>
        <v>0</v>
      </c>
      <c r="CB406" s="50">
        <f t="array" aca="1" ref="CB406" ca="1">IF(RESET,0,IF(LOAD_ROM,ROM!CB267,IF(AND(MMU_CLK,MMU_MEMW,CELL("address",CB406)=CELL("address",OFFSET(RAM0,MMU_RAM_X,MMU_RAM_Y))),MMU_VAL,CB406)))</f>
        <v>0</v>
      </c>
      <c r="CC406" s="50">
        <f t="array" aca="1" ref="CC406" ca="1">IF(RESET,0,IF(LOAD_ROM,ROM!CC267,IF(AND(MMU_CLK,MMU_MEMW,CELL("address",CC406)=CELL("address",OFFSET(RAM0,MMU_RAM_X,MMU_RAM_Y))),MMU_VAL,CC406)))</f>
        <v>0</v>
      </c>
      <c r="CD406" s="50">
        <f t="array" aca="1" ref="CD406" ca="1">IF(RESET,0,IF(LOAD_ROM,ROM!CD267,IF(AND(MMU_CLK,MMU_MEMW,CELL("address",CD406)=CELL("address",OFFSET(RAM0,MMU_RAM_X,MMU_RAM_Y))),MMU_VAL,CD406)))</f>
        <v>0</v>
      </c>
      <c r="CE406" s="50">
        <f t="array" aca="1" ref="CE406" ca="1">IF(RESET,0,IF(LOAD_ROM,ROM!CE267,IF(AND(MMU_CLK,MMU_MEMW,CELL("address",CE406)=CELL("address",OFFSET(RAM0,MMU_RAM_X,MMU_RAM_Y))),MMU_VAL,CE406)))</f>
        <v>0</v>
      </c>
      <c r="CF406" s="50">
        <f t="array" aca="1" ref="CF406" ca="1">IF(RESET,0,IF(LOAD_ROM,ROM!CF267,IF(AND(MMU_CLK,MMU_MEMW,CELL("address",CF406)=CELL("address",OFFSET(RAM0,MMU_RAM_X,MMU_RAM_Y))),MMU_VAL,CF406)))</f>
        <v>0</v>
      </c>
      <c r="CG406" s="50">
        <f t="array" aca="1" ref="CG406" ca="1">IF(RESET,0,IF(LOAD_ROM,ROM!CG267,IF(AND(MMU_CLK,MMU_MEMW,CELL("address",CG406)=CELL("address",OFFSET(RAM0,MMU_RAM_X,MMU_RAM_Y))),MMU_VAL,CG406)))</f>
        <v>0</v>
      </c>
      <c r="CH406" s="50">
        <f t="array" aca="1" ref="CH406" ca="1">IF(RESET,0,IF(LOAD_ROM,ROM!CH267,IF(AND(MMU_CLK,MMU_MEMW,CELL("address",CH406)=CELL("address",OFFSET(RAM0,MMU_RAM_X,MMU_RAM_Y))),MMU_VAL,CH406)))</f>
        <v>0</v>
      </c>
      <c r="CI406" s="50">
        <f t="array" aca="1" ref="CI406" ca="1">IF(RESET,0,IF(LOAD_ROM,ROM!CI267,IF(AND(MMU_CLK,MMU_MEMW,CELL("address",CI406)=CELL("address",OFFSET(RAM0,MMU_RAM_X,MMU_RAM_Y))),MMU_VAL,CI406)))</f>
        <v>0</v>
      </c>
      <c r="CJ406" s="50">
        <f t="array" aca="1" ref="CJ406" ca="1">IF(RESET,0,IF(LOAD_ROM,ROM!CJ267,IF(AND(MMU_CLK,MMU_MEMW,CELL("address",CJ406)=CELL("address",OFFSET(RAM0,MMU_RAM_X,MMU_RAM_Y))),MMU_VAL,CJ406)))</f>
        <v>0</v>
      </c>
      <c r="CK406" s="50">
        <f t="array" aca="1" ref="CK406" ca="1">IF(RESET,0,IF(LOAD_ROM,ROM!CK267,IF(AND(MMU_CLK,MMU_MEMW,CELL("address",CK406)=CELL("address",OFFSET(RAM0,MMU_RAM_X,MMU_RAM_Y))),MMU_VAL,CK406)))</f>
        <v>0</v>
      </c>
      <c r="CL406" s="50">
        <f t="array" aca="1" ref="CL406" ca="1">IF(RESET,0,IF(LOAD_ROM,ROM!CL267,IF(AND(MMU_CLK,MMU_MEMW,CELL("address",CL406)=CELL("address",OFFSET(RAM0,MMU_RAM_X,MMU_RAM_Y))),MMU_VAL,CL406)))</f>
        <v>0</v>
      </c>
      <c r="CM406" s="50">
        <f t="array" aca="1" ref="CM406" ca="1">IF(RESET,0,IF(LOAD_ROM,ROM!CM267,IF(AND(MMU_CLK,MMU_MEMW,CELL("address",CM406)=CELL("address",OFFSET(RAM0,MMU_RAM_X,MMU_RAM_Y))),MMU_VAL,CM406)))</f>
        <v>0</v>
      </c>
      <c r="CN406" s="50">
        <f t="array" aca="1" ref="CN406" ca="1">IF(RESET,0,IF(LOAD_ROM,ROM!CN267,IF(AND(MMU_CLK,MMU_MEMW,CELL("address",CN406)=CELL("address",OFFSET(RAM0,MMU_RAM_X,MMU_RAM_Y))),MMU_VAL,CN406)))</f>
        <v>0</v>
      </c>
      <c r="CO406" s="50">
        <f t="array" aca="1" ref="CO406" ca="1">IF(RESET,0,IF(LOAD_ROM,ROM!CO267,IF(AND(MMU_CLK,MMU_MEMW,CELL("address",CO406)=CELL("address",OFFSET(RAM0,MMU_RAM_X,MMU_RAM_Y))),MMU_VAL,CO406)))</f>
        <v>0</v>
      </c>
      <c r="CP406" s="50">
        <f t="array" aca="1" ref="CP406" ca="1">IF(RESET,0,IF(LOAD_ROM,ROM!CP267,IF(AND(MMU_CLK,MMU_MEMW,CELL("address",CP406)=CELL("address",OFFSET(RAM0,MMU_RAM_X,MMU_RAM_Y))),MMU_VAL,CP406)))</f>
        <v>0</v>
      </c>
      <c r="CQ406" s="50">
        <f t="array" aca="1" ref="CQ406" ca="1">IF(RESET,0,IF(LOAD_ROM,ROM!CQ267,IF(AND(MMU_CLK,MMU_MEMW,CELL("address",CQ406)=CELL("address",OFFSET(RAM0,MMU_RAM_X,MMU_RAM_Y))),MMU_VAL,CQ406)))</f>
        <v>0</v>
      </c>
      <c r="CR406" s="50">
        <f t="array" aca="1" ref="CR406" ca="1">IF(RESET,0,IF(LOAD_ROM,ROM!CR267,IF(AND(MMU_CLK,MMU_MEMW,CELL("address",CR406)=CELL("address",OFFSET(RAM0,MMU_RAM_X,MMU_RAM_Y))),MMU_VAL,CR406)))</f>
        <v>0</v>
      </c>
      <c r="CS406" s="50">
        <f t="array" aca="1" ref="CS406" ca="1">IF(RESET,0,IF(LOAD_ROM,ROM!CS267,IF(AND(MMU_CLK,MMU_MEMW,CELL("address",CS406)=CELL("address",OFFSET(RAM0,MMU_RAM_X,MMU_RAM_Y))),MMU_VAL,CS406)))</f>
        <v>0</v>
      </c>
      <c r="CT406" s="50">
        <f t="array" aca="1" ref="CT406" ca="1">IF(RESET,0,IF(LOAD_ROM,ROM!CT267,IF(AND(MMU_CLK,MMU_MEMW,CELL("address",CT406)=CELL("address",OFFSET(RAM0,MMU_RAM_X,MMU_RAM_Y))),MMU_VAL,CT406)))</f>
        <v>0</v>
      </c>
      <c r="CU406" s="50">
        <f t="array" aca="1" ref="CU406" ca="1">IF(RESET,0,IF(LOAD_ROM,ROM!CU267,IF(AND(MMU_CLK,MMU_MEMW,CELL("address",CU406)=CELL("address",OFFSET(RAM0,MMU_RAM_X,MMU_RAM_Y))),MMU_VAL,CU406)))</f>
        <v>0</v>
      </c>
      <c r="CV406" s="50">
        <f t="array" aca="1" ref="CV406" ca="1">IF(RESET,0,IF(LOAD_ROM,ROM!CV267,IF(AND(MMU_CLK,MMU_MEMW,CELL("address",CV406)=CELL("address",OFFSET(RAM0,MMU_RAM_X,MMU_RAM_Y))),MMU_VAL,CV406)))</f>
        <v>0</v>
      </c>
      <c r="CW406" s="50">
        <f t="array" aca="1" ref="CW406" ca="1">IF(RESET,0,IF(LOAD_ROM,ROM!CW267,IF(AND(MMU_CLK,MMU_MEMW,CELL("address",CW406)=CELL("address",OFFSET(RAM0,MMU_RAM_X,MMU_RAM_Y))),MMU_VAL,CW406)))</f>
        <v>0</v>
      </c>
      <c r="CX406" s="50">
        <f t="array" aca="1" ref="CX406" ca="1">IF(RESET,0,IF(LOAD_ROM,ROM!CX267,IF(AND(MMU_CLK,MMU_MEMW,CELL("address",CX406)=CELL("address",OFFSET(RAM0,MMU_RAM_X,MMU_RAM_Y))),MMU_VAL,CX406)))</f>
        <v>0</v>
      </c>
      <c r="CY406" s="50">
        <f t="array" aca="1" ref="CY406" ca="1">IF(RESET,0,IF(LOAD_ROM,ROM!CY267,IF(AND(MMU_CLK,MMU_MEMW,CELL("address",CY406)=CELL("address",OFFSET(RAM0,MMU_RAM_X,MMU_RAM_Y))),MMU_VAL,CY406)))</f>
        <v>0</v>
      </c>
      <c r="CZ406" s="50">
        <f t="array" aca="1" ref="CZ406" ca="1">IF(RESET,0,IF(LOAD_ROM,ROM!CZ267,IF(AND(MMU_CLK,MMU_MEMW,CELL("address",CZ406)=CELL("address",OFFSET(RAM0,MMU_RAM_X,MMU_RAM_Y))),MMU_VAL,CZ406)))</f>
        <v>0</v>
      </c>
      <c r="DA406" s="50">
        <f t="array" aca="1" ref="DA406" ca="1">IF(RESET,0,IF(LOAD_ROM,ROM!DA267,IF(AND(MMU_CLK,MMU_MEMW,CELL("address",DA406)=CELL("address",OFFSET(RAM0,MMU_RAM_X,MMU_RAM_Y))),MMU_VAL,DA406)))</f>
        <v>0</v>
      </c>
      <c r="DB406" s="50">
        <f t="array" aca="1" ref="DB406" ca="1">IF(RESET,0,IF(LOAD_ROM,ROM!DB267,IF(AND(MMU_CLK,MMU_MEMW,CELL("address",DB406)=CELL("address",OFFSET(RAM0,MMU_RAM_X,MMU_RAM_Y))),MMU_VAL,DB406)))</f>
        <v>0</v>
      </c>
      <c r="DC406" s="50">
        <f t="array" aca="1" ref="DC406" ca="1">IF(RESET,0,IF(LOAD_ROM,ROM!DC267,IF(AND(MMU_CLK,MMU_MEMW,CELL("address",DC406)=CELL("address",OFFSET(RAM0,MMU_RAM_X,MMU_RAM_Y))),MMU_VAL,DC406)))</f>
        <v>0</v>
      </c>
      <c r="DD406" s="50">
        <f t="array" aca="1" ref="DD406" ca="1">IF(RESET,0,IF(LOAD_ROM,ROM!DD267,IF(AND(MMU_CLK,MMU_MEMW,CELL("address",DD406)=CELL("address",OFFSET(RAM0,MMU_RAM_X,MMU_RAM_Y))),MMU_VAL,DD406)))</f>
        <v>0</v>
      </c>
      <c r="DE406" s="50">
        <f t="array" aca="1" ref="DE406" ca="1">IF(RESET,0,IF(LOAD_ROM,ROM!DE267,IF(AND(MMU_CLK,MMU_MEMW,CELL("address",DE406)=CELL("address",OFFSET(RAM0,MMU_RAM_X,MMU_RAM_Y))),MMU_VAL,DE406)))</f>
        <v>0</v>
      </c>
      <c r="DF406" s="50">
        <f t="array" aca="1" ref="DF406" ca="1">IF(RESET,0,IF(LOAD_ROM,ROM!DF267,IF(AND(MMU_CLK,MMU_MEMW,CELL("address",DF406)=CELL("address",OFFSET(RAM0,MMU_RAM_X,MMU_RAM_Y))),MMU_VAL,DF406)))</f>
        <v>0</v>
      </c>
      <c r="DG406" s="50">
        <f t="array" aca="1" ref="DG406" ca="1">IF(RESET,0,IF(LOAD_ROM,ROM!DG267,IF(AND(MMU_CLK,MMU_MEMW,CELL("address",DG406)=CELL("address",OFFSET(RAM0,MMU_RAM_X,MMU_RAM_Y))),MMU_VAL,DG406)))</f>
        <v>0</v>
      </c>
      <c r="DH406" s="50">
        <f t="array" aca="1" ref="DH406" ca="1">IF(RESET,0,IF(LOAD_ROM,ROM!DH267,IF(AND(MMU_CLK,MMU_MEMW,CELL("address",DH406)=CELL("address",OFFSET(RAM0,MMU_RAM_X,MMU_RAM_Y))),MMU_VAL,DH406)))</f>
        <v>0</v>
      </c>
      <c r="DI406" s="50">
        <f t="array" aca="1" ref="DI406" ca="1">IF(RESET,0,IF(LOAD_ROM,ROM!DI267,IF(AND(MMU_CLK,MMU_MEMW,CELL("address",DI406)=CELL("address",OFFSET(RAM0,MMU_RAM_X,MMU_RAM_Y))),MMU_VAL,DI406)))</f>
        <v>0</v>
      </c>
      <c r="DJ406" s="50">
        <f t="array" aca="1" ref="DJ406" ca="1">IF(RESET,0,IF(LOAD_ROM,ROM!DJ267,IF(AND(MMU_CLK,MMU_MEMW,CELL("address",DJ406)=CELL("address",OFFSET(RAM0,MMU_RAM_X,MMU_RAM_Y))),MMU_VAL,DJ406)))</f>
        <v>0</v>
      </c>
      <c r="DK406" s="50">
        <f t="array" aca="1" ref="DK406" ca="1">IF(RESET,0,IF(LOAD_ROM,ROM!DK267,IF(AND(MMU_CLK,MMU_MEMW,CELL("address",DK406)=CELL("address",OFFSET(RAM0,MMU_RAM_X,MMU_RAM_Y))),MMU_VAL,DK406)))</f>
        <v>0</v>
      </c>
      <c r="DL406" s="50">
        <f t="array" aca="1" ref="DL406" ca="1">IF(RESET,0,IF(LOAD_ROM,ROM!DL267,IF(AND(MMU_CLK,MMU_MEMW,CELL("address",DL406)=CELL("address",OFFSET(RAM0,MMU_RAM_X,MMU_RAM_Y))),MMU_VAL,DL406)))</f>
        <v>0</v>
      </c>
      <c r="DM406" s="50">
        <f t="array" aca="1" ref="DM406" ca="1">IF(RESET,0,IF(LOAD_ROM,ROM!DM267,IF(AND(MMU_CLK,MMU_MEMW,CELL("address",DM406)=CELL("address",OFFSET(RAM0,MMU_RAM_X,MMU_RAM_Y))),MMU_VAL,DM406)))</f>
        <v>0</v>
      </c>
      <c r="DN406" s="50">
        <f t="array" aca="1" ref="DN406" ca="1">IF(RESET,0,IF(LOAD_ROM,ROM!DN267,IF(AND(MMU_CLK,MMU_MEMW,CELL("address",DN406)=CELL("address",OFFSET(RAM0,MMU_RAM_X,MMU_RAM_Y))),MMU_VAL,DN406)))</f>
        <v>0</v>
      </c>
      <c r="DO406" s="50">
        <f t="array" aca="1" ref="DO406" ca="1">IF(RESET,0,IF(LOAD_ROM,ROM!DO267,IF(AND(MMU_CLK,MMU_MEMW,CELL("address",DO406)=CELL("address",OFFSET(RAM0,MMU_RAM_X,MMU_RAM_Y))),MMU_VAL,DO406)))</f>
        <v>0</v>
      </c>
      <c r="DP406" s="50">
        <f t="array" aca="1" ref="DP406" ca="1">IF(RESET,0,IF(LOAD_ROM,ROM!DP267,IF(AND(MMU_CLK,MMU_MEMW,CELL("address",DP406)=CELL("address",OFFSET(RAM0,MMU_RAM_X,MMU_RAM_Y))),MMU_VAL,DP406)))</f>
        <v>0</v>
      </c>
      <c r="DQ406" s="50">
        <f t="array" aca="1" ref="DQ406" ca="1">IF(RESET,0,IF(LOAD_ROM,ROM!DQ267,IF(AND(MMU_CLK,MMU_MEMW,CELL("address",DQ406)=CELL("address",OFFSET(RAM0,MMU_RAM_X,MMU_RAM_Y))),MMU_VAL,DQ406)))</f>
        <v>0</v>
      </c>
      <c r="DR406" s="50">
        <f t="array" aca="1" ref="DR406" ca="1">IF(RESET,0,IF(LOAD_ROM,ROM!DR267,IF(AND(MMU_CLK,MMU_MEMW,CELL("address",DR406)=CELL("address",OFFSET(RAM0,MMU_RAM_X,MMU_RAM_Y))),MMU_VAL,DR406)))</f>
        <v>0</v>
      </c>
      <c r="DS406" s="50">
        <f t="array" aca="1" ref="DS406" ca="1">IF(RESET,0,IF(LOAD_ROM,ROM!DS267,IF(AND(MMU_CLK,MMU_MEMW,CELL("address",DS406)=CELL("address",OFFSET(RAM0,MMU_RAM_X,MMU_RAM_Y))),MMU_VAL,DS406)))</f>
        <v>0</v>
      </c>
      <c r="DT406" s="50">
        <f t="array" aca="1" ref="DT406" ca="1">IF(RESET,0,IF(LOAD_ROM,ROM!DT267,IF(AND(MMU_CLK,MMU_MEMW,CELL("address",DT406)=CELL("address",OFFSET(RAM0,MMU_RAM_X,MMU_RAM_Y))),MMU_VAL,DT406)))</f>
        <v>0</v>
      </c>
      <c r="DU406" s="50">
        <f t="array" aca="1" ref="DU406" ca="1">IF(RESET,0,IF(LOAD_ROM,ROM!DU267,IF(AND(MMU_CLK,MMU_MEMW,CELL("address",DU406)=CELL("address",OFFSET(RAM0,MMU_RAM_X,MMU_RAM_Y))),MMU_VAL,DU406)))</f>
        <v>0</v>
      </c>
      <c r="DV406" s="50">
        <f t="array" aca="1" ref="DV406" ca="1">IF(RESET,0,IF(LOAD_ROM,ROM!DV267,IF(AND(MMU_CLK,MMU_MEMW,CELL("address",DV406)=CELL("address",OFFSET(RAM0,MMU_RAM_X,MMU_RAM_Y))),MMU_VAL,DV406)))</f>
        <v>0</v>
      </c>
      <c r="DW406" s="50">
        <f t="array" aca="1" ref="DW406" ca="1">IF(RESET,0,IF(LOAD_ROM,ROM!DW267,IF(AND(MMU_CLK,MMU_MEMW,CELL("address",DW406)=CELL("address",OFFSET(RAM0,MMU_RAM_X,MMU_RAM_Y))),MMU_VAL,DW406)))</f>
        <v>0</v>
      </c>
      <c r="DX406" s="50">
        <f t="array" aca="1" ref="DX406" ca="1">IF(RESET,0,IF(LOAD_ROM,ROM!DX267,IF(AND(MMU_CLK,MMU_MEMW,CELL("address",DX406)=CELL("address",OFFSET(RAM0,MMU_RAM_X,MMU_RAM_Y))),MMU_VAL,DX406)))</f>
        <v>0</v>
      </c>
    </row>
    <row r="407" spans="1:128" x14ac:dyDescent="0.35">
      <c r="A407" s="50">
        <f t="array" aca="1" ref="A407" ca="1">IF(RESET,0,IF(LOAD_ROM,ROM!A268,IF(AND(MMU_CLK,MMU_MEMW,CELL("address",A407)=CELL("address",OFFSET(RAM0,MMU_RAM_X,MMU_RAM_Y))),MMU_VAL,A407)))</f>
        <v>0</v>
      </c>
      <c r="B407" s="50">
        <f t="array" aca="1" ref="B407" ca="1">IF(RESET,0,IF(LOAD_ROM,ROM!B268,IF(AND(MMU_CLK,MMU_MEMW,CELL("address",B407)=CELL("address",OFFSET(RAM0,MMU_RAM_X,MMU_RAM_Y))),MMU_VAL,B407)))</f>
        <v>0</v>
      </c>
      <c r="C407" s="50">
        <f t="array" aca="1" ref="C407" ca="1">IF(RESET,0,IF(LOAD_ROM,ROM!C268,IF(AND(MMU_CLK,MMU_MEMW,CELL("address",C407)=CELL("address",OFFSET(RAM0,MMU_RAM_X,MMU_RAM_Y))),MMU_VAL,C407)))</f>
        <v>0</v>
      </c>
      <c r="D407" s="50">
        <f t="array" aca="1" ref="D407" ca="1">IF(RESET,0,IF(LOAD_ROM,ROM!D268,IF(AND(MMU_CLK,MMU_MEMW,CELL("address",D407)=CELL("address",OFFSET(RAM0,MMU_RAM_X,MMU_RAM_Y))),MMU_VAL,D407)))</f>
        <v>0</v>
      </c>
      <c r="E407" s="50">
        <f t="array" aca="1" ref="E407" ca="1">IF(RESET,0,IF(LOAD_ROM,ROM!E268,IF(AND(MMU_CLK,MMU_MEMW,CELL("address",E407)=CELL("address",OFFSET(RAM0,MMU_RAM_X,MMU_RAM_Y))),MMU_VAL,E407)))</f>
        <v>0</v>
      </c>
      <c r="F407" s="50">
        <f t="array" aca="1" ref="F407" ca="1">IF(RESET,0,IF(LOAD_ROM,ROM!F268,IF(AND(MMU_CLK,MMU_MEMW,CELL("address",F407)=CELL("address",OFFSET(RAM0,MMU_RAM_X,MMU_RAM_Y))),MMU_VAL,F407)))</f>
        <v>0</v>
      </c>
      <c r="G407" s="50">
        <f t="array" aca="1" ref="G407" ca="1">IF(RESET,0,IF(LOAD_ROM,ROM!G268,IF(AND(MMU_CLK,MMU_MEMW,CELL("address",G407)=CELL("address",OFFSET(RAM0,MMU_RAM_X,MMU_RAM_Y))),MMU_VAL,G407)))</f>
        <v>0</v>
      </c>
      <c r="H407" s="50">
        <f t="array" aca="1" ref="H407" ca="1">IF(RESET,0,IF(LOAD_ROM,ROM!H268,IF(AND(MMU_CLK,MMU_MEMW,CELL("address",H407)=CELL("address",OFFSET(RAM0,MMU_RAM_X,MMU_RAM_Y))),MMU_VAL,H407)))</f>
        <v>0</v>
      </c>
      <c r="I407" s="50">
        <f t="array" aca="1" ref="I407" ca="1">IF(RESET,0,IF(LOAD_ROM,ROM!I268,IF(AND(MMU_CLK,MMU_MEMW,CELL("address",I407)=CELL("address",OFFSET(RAM0,MMU_RAM_X,MMU_RAM_Y))),MMU_VAL,I407)))</f>
        <v>0</v>
      </c>
      <c r="J407" s="50">
        <f t="array" aca="1" ref="J407" ca="1">IF(RESET,0,IF(LOAD_ROM,ROM!J268,IF(AND(MMU_CLK,MMU_MEMW,CELL("address",J407)=CELL("address",OFFSET(RAM0,MMU_RAM_X,MMU_RAM_Y))),MMU_VAL,J407)))</f>
        <v>0</v>
      </c>
      <c r="K407" s="50">
        <f t="array" aca="1" ref="K407" ca="1">IF(RESET,0,IF(LOAD_ROM,ROM!K268,IF(AND(MMU_CLK,MMU_MEMW,CELL("address",K407)=CELL("address",OFFSET(RAM0,MMU_RAM_X,MMU_RAM_Y))),MMU_VAL,K407)))</f>
        <v>0</v>
      </c>
      <c r="L407" s="50">
        <f t="array" aca="1" ref="L407" ca="1">IF(RESET,0,IF(LOAD_ROM,ROM!L268,IF(AND(MMU_CLK,MMU_MEMW,CELL("address",L407)=CELL("address",OFFSET(RAM0,MMU_RAM_X,MMU_RAM_Y))),MMU_VAL,L407)))</f>
        <v>0</v>
      </c>
      <c r="M407" s="50">
        <f t="array" aca="1" ref="M407" ca="1">IF(RESET,0,IF(LOAD_ROM,ROM!M268,IF(AND(MMU_CLK,MMU_MEMW,CELL("address",M407)=CELL("address",OFFSET(RAM0,MMU_RAM_X,MMU_RAM_Y))),MMU_VAL,M407)))</f>
        <v>0</v>
      </c>
      <c r="N407" s="50">
        <f t="array" aca="1" ref="N407" ca="1">IF(RESET,0,IF(LOAD_ROM,ROM!N268,IF(AND(MMU_CLK,MMU_MEMW,CELL("address",N407)=CELL("address",OFFSET(RAM0,MMU_RAM_X,MMU_RAM_Y))),MMU_VAL,N407)))</f>
        <v>0</v>
      </c>
      <c r="O407" s="50">
        <f t="array" aca="1" ref="O407" ca="1">IF(RESET,0,IF(LOAD_ROM,ROM!O268,IF(AND(MMU_CLK,MMU_MEMW,CELL("address",O407)=CELL("address",OFFSET(RAM0,MMU_RAM_X,MMU_RAM_Y))),MMU_VAL,O407)))</f>
        <v>0</v>
      </c>
      <c r="P407" s="50">
        <f t="array" aca="1" ref="P407" ca="1">IF(RESET,0,IF(LOAD_ROM,ROM!P268,IF(AND(MMU_CLK,MMU_MEMW,CELL("address",P407)=CELL("address",OFFSET(RAM0,MMU_RAM_X,MMU_RAM_Y))),MMU_VAL,P407)))</f>
        <v>0</v>
      </c>
      <c r="Q407" s="50">
        <f t="array" aca="1" ref="Q407" ca="1">IF(RESET,0,IF(LOAD_ROM,ROM!Q268,IF(AND(MMU_CLK,MMU_MEMW,CELL("address",Q407)=CELL("address",OFFSET(RAM0,MMU_RAM_X,MMU_RAM_Y))),MMU_VAL,Q407)))</f>
        <v>0</v>
      </c>
      <c r="R407" s="50">
        <f t="array" aca="1" ref="R407" ca="1">IF(RESET,0,IF(LOAD_ROM,ROM!R268,IF(AND(MMU_CLK,MMU_MEMW,CELL("address",R407)=CELL("address",OFFSET(RAM0,MMU_RAM_X,MMU_RAM_Y))),MMU_VAL,R407)))</f>
        <v>0</v>
      </c>
      <c r="S407" s="50">
        <f t="array" aca="1" ref="S407" ca="1">IF(RESET,0,IF(LOAD_ROM,ROM!S268,IF(AND(MMU_CLK,MMU_MEMW,CELL("address",S407)=CELL("address",OFFSET(RAM0,MMU_RAM_X,MMU_RAM_Y))),MMU_VAL,S407)))</f>
        <v>0</v>
      </c>
      <c r="T407" s="50">
        <f t="array" aca="1" ref="T407" ca="1">IF(RESET,0,IF(LOAD_ROM,ROM!T268,IF(AND(MMU_CLK,MMU_MEMW,CELL("address",T407)=CELL("address",OFFSET(RAM0,MMU_RAM_X,MMU_RAM_Y))),MMU_VAL,T407)))</f>
        <v>0</v>
      </c>
      <c r="U407" s="50">
        <f t="array" aca="1" ref="U407" ca="1">IF(RESET,0,IF(LOAD_ROM,ROM!U268,IF(AND(MMU_CLK,MMU_MEMW,CELL("address",U407)=CELL("address",OFFSET(RAM0,MMU_RAM_X,MMU_RAM_Y))),MMU_VAL,U407)))</f>
        <v>0</v>
      </c>
      <c r="V407" s="50">
        <f t="array" aca="1" ref="V407" ca="1">IF(RESET,0,IF(LOAD_ROM,ROM!V268,IF(AND(MMU_CLK,MMU_MEMW,CELL("address",V407)=CELL("address",OFFSET(RAM0,MMU_RAM_X,MMU_RAM_Y))),MMU_VAL,V407)))</f>
        <v>0</v>
      </c>
      <c r="W407" s="50">
        <f t="array" aca="1" ref="W407" ca="1">IF(RESET,0,IF(LOAD_ROM,ROM!W268,IF(AND(MMU_CLK,MMU_MEMW,CELL("address",W407)=CELL("address",OFFSET(RAM0,MMU_RAM_X,MMU_RAM_Y))),MMU_VAL,W407)))</f>
        <v>0</v>
      </c>
      <c r="X407" s="50">
        <f t="array" aca="1" ref="X407" ca="1">IF(RESET,0,IF(LOAD_ROM,ROM!X268,IF(AND(MMU_CLK,MMU_MEMW,CELL("address",X407)=CELL("address",OFFSET(RAM0,MMU_RAM_X,MMU_RAM_Y))),MMU_VAL,X407)))</f>
        <v>0</v>
      </c>
      <c r="Y407" s="50">
        <f t="array" aca="1" ref="Y407" ca="1">IF(RESET,0,IF(LOAD_ROM,ROM!Y268,IF(AND(MMU_CLK,MMU_MEMW,CELL("address",Y407)=CELL("address",OFFSET(RAM0,MMU_RAM_X,MMU_RAM_Y))),MMU_VAL,Y407)))</f>
        <v>0</v>
      </c>
      <c r="Z407" s="50">
        <f t="array" aca="1" ref="Z407" ca="1">IF(RESET,0,IF(LOAD_ROM,ROM!Z268,IF(AND(MMU_CLK,MMU_MEMW,CELL("address",Z407)=CELL("address",OFFSET(RAM0,MMU_RAM_X,MMU_RAM_Y))),MMU_VAL,Z407)))</f>
        <v>0</v>
      </c>
      <c r="AA407" s="50">
        <f t="array" aca="1" ref="AA407" ca="1">IF(RESET,0,IF(LOAD_ROM,ROM!AA268,IF(AND(MMU_CLK,MMU_MEMW,CELL("address",AA407)=CELL("address",OFFSET(RAM0,MMU_RAM_X,MMU_RAM_Y))),MMU_VAL,AA407)))</f>
        <v>0</v>
      </c>
      <c r="AB407" s="50">
        <f t="array" aca="1" ref="AB407" ca="1">IF(RESET,0,IF(LOAD_ROM,ROM!AB268,IF(AND(MMU_CLK,MMU_MEMW,CELL("address",AB407)=CELL("address",OFFSET(RAM0,MMU_RAM_X,MMU_RAM_Y))),MMU_VAL,AB407)))</f>
        <v>0</v>
      </c>
      <c r="AC407" s="50">
        <f t="array" aca="1" ref="AC407" ca="1">IF(RESET,0,IF(LOAD_ROM,ROM!AC268,IF(AND(MMU_CLK,MMU_MEMW,CELL("address",AC407)=CELL("address",OFFSET(RAM0,MMU_RAM_X,MMU_RAM_Y))),MMU_VAL,AC407)))</f>
        <v>0</v>
      </c>
      <c r="AD407" s="50">
        <f t="array" aca="1" ref="AD407" ca="1">IF(RESET,0,IF(LOAD_ROM,ROM!AD268,IF(AND(MMU_CLK,MMU_MEMW,CELL("address",AD407)=CELL("address",OFFSET(RAM0,MMU_RAM_X,MMU_RAM_Y))),MMU_VAL,AD407)))</f>
        <v>0</v>
      </c>
      <c r="AE407" s="50">
        <f t="array" aca="1" ref="AE407" ca="1">IF(RESET,0,IF(LOAD_ROM,ROM!AE268,IF(AND(MMU_CLK,MMU_MEMW,CELL("address",AE407)=CELL("address",OFFSET(RAM0,MMU_RAM_X,MMU_RAM_Y))),MMU_VAL,AE407)))</f>
        <v>0</v>
      </c>
      <c r="AF407" s="50">
        <f t="array" aca="1" ref="AF407" ca="1">IF(RESET,0,IF(LOAD_ROM,ROM!AF268,IF(AND(MMU_CLK,MMU_MEMW,CELL("address",AF407)=CELL("address",OFFSET(RAM0,MMU_RAM_X,MMU_RAM_Y))),MMU_VAL,AF407)))</f>
        <v>0</v>
      </c>
      <c r="AG407" s="50">
        <f t="array" aca="1" ref="AG407" ca="1">IF(RESET,0,IF(LOAD_ROM,ROM!AG268,IF(AND(MMU_CLK,MMU_MEMW,CELL("address",AG407)=CELL("address",OFFSET(RAM0,MMU_RAM_X,MMU_RAM_Y))),MMU_VAL,AG407)))</f>
        <v>0</v>
      </c>
      <c r="AH407" s="50">
        <f t="array" aca="1" ref="AH407" ca="1">IF(RESET,0,IF(LOAD_ROM,ROM!AH268,IF(AND(MMU_CLK,MMU_MEMW,CELL("address",AH407)=CELL("address",OFFSET(RAM0,MMU_RAM_X,MMU_RAM_Y))),MMU_VAL,AH407)))</f>
        <v>0</v>
      </c>
      <c r="AI407" s="50">
        <f t="array" aca="1" ref="AI407" ca="1">IF(RESET,0,IF(LOAD_ROM,ROM!AI268,IF(AND(MMU_CLK,MMU_MEMW,CELL("address",AI407)=CELL("address",OFFSET(RAM0,MMU_RAM_X,MMU_RAM_Y))),MMU_VAL,AI407)))</f>
        <v>0</v>
      </c>
      <c r="AJ407" s="50">
        <f t="array" aca="1" ref="AJ407" ca="1">IF(RESET,0,IF(LOAD_ROM,ROM!AJ268,IF(AND(MMU_CLK,MMU_MEMW,CELL("address",AJ407)=CELL("address",OFFSET(RAM0,MMU_RAM_X,MMU_RAM_Y))),MMU_VAL,AJ407)))</f>
        <v>0</v>
      </c>
      <c r="AK407" s="50">
        <f t="array" aca="1" ref="AK407" ca="1">IF(RESET,0,IF(LOAD_ROM,ROM!AK268,IF(AND(MMU_CLK,MMU_MEMW,CELL("address",AK407)=CELL("address",OFFSET(RAM0,MMU_RAM_X,MMU_RAM_Y))),MMU_VAL,AK407)))</f>
        <v>0</v>
      </c>
      <c r="AL407" s="50">
        <f t="array" aca="1" ref="AL407" ca="1">IF(RESET,0,IF(LOAD_ROM,ROM!AL268,IF(AND(MMU_CLK,MMU_MEMW,CELL("address",AL407)=CELL("address",OFFSET(RAM0,MMU_RAM_X,MMU_RAM_Y))),MMU_VAL,AL407)))</f>
        <v>0</v>
      </c>
      <c r="AM407" s="50">
        <f t="array" aca="1" ref="AM407" ca="1">IF(RESET,0,IF(LOAD_ROM,ROM!AM268,IF(AND(MMU_CLK,MMU_MEMW,CELL("address",AM407)=CELL("address",OFFSET(RAM0,MMU_RAM_X,MMU_RAM_Y))),MMU_VAL,AM407)))</f>
        <v>0</v>
      </c>
      <c r="AN407" s="50">
        <f t="array" aca="1" ref="AN407" ca="1">IF(RESET,0,IF(LOAD_ROM,ROM!AN268,IF(AND(MMU_CLK,MMU_MEMW,CELL("address",AN407)=CELL("address",OFFSET(RAM0,MMU_RAM_X,MMU_RAM_Y))),MMU_VAL,AN407)))</f>
        <v>0</v>
      </c>
      <c r="AO407" s="50">
        <f t="array" aca="1" ref="AO407" ca="1">IF(RESET,0,IF(LOAD_ROM,ROM!AO268,IF(AND(MMU_CLK,MMU_MEMW,CELL("address",AO407)=CELL("address",OFFSET(RAM0,MMU_RAM_X,MMU_RAM_Y))),MMU_VAL,AO407)))</f>
        <v>0</v>
      </c>
      <c r="AP407" s="50">
        <f t="array" aca="1" ref="AP407" ca="1">IF(RESET,0,IF(LOAD_ROM,ROM!AP268,IF(AND(MMU_CLK,MMU_MEMW,CELL("address",AP407)=CELL("address",OFFSET(RAM0,MMU_RAM_X,MMU_RAM_Y))),MMU_VAL,AP407)))</f>
        <v>0</v>
      </c>
      <c r="AQ407" s="50">
        <f t="array" aca="1" ref="AQ407" ca="1">IF(RESET,0,IF(LOAD_ROM,ROM!AQ268,IF(AND(MMU_CLK,MMU_MEMW,CELL("address",AQ407)=CELL("address",OFFSET(RAM0,MMU_RAM_X,MMU_RAM_Y))),MMU_VAL,AQ407)))</f>
        <v>0</v>
      </c>
      <c r="AR407" s="50">
        <f t="array" aca="1" ref="AR407" ca="1">IF(RESET,0,IF(LOAD_ROM,ROM!AR268,IF(AND(MMU_CLK,MMU_MEMW,CELL("address",AR407)=CELL("address",OFFSET(RAM0,MMU_RAM_X,MMU_RAM_Y))),MMU_VAL,AR407)))</f>
        <v>0</v>
      </c>
      <c r="AS407" s="50">
        <f t="array" aca="1" ref="AS407" ca="1">IF(RESET,0,IF(LOAD_ROM,ROM!AS268,IF(AND(MMU_CLK,MMU_MEMW,CELL("address",AS407)=CELL("address",OFFSET(RAM0,MMU_RAM_X,MMU_RAM_Y))),MMU_VAL,AS407)))</f>
        <v>0</v>
      </c>
      <c r="AT407" s="50">
        <f t="array" aca="1" ref="AT407" ca="1">IF(RESET,0,IF(LOAD_ROM,ROM!AT268,IF(AND(MMU_CLK,MMU_MEMW,CELL("address",AT407)=CELL("address",OFFSET(RAM0,MMU_RAM_X,MMU_RAM_Y))),MMU_VAL,AT407)))</f>
        <v>0</v>
      </c>
      <c r="AU407" s="50">
        <f t="array" aca="1" ref="AU407" ca="1">IF(RESET,0,IF(LOAD_ROM,ROM!AU268,IF(AND(MMU_CLK,MMU_MEMW,CELL("address",AU407)=CELL("address",OFFSET(RAM0,MMU_RAM_X,MMU_RAM_Y))),MMU_VAL,AU407)))</f>
        <v>0</v>
      </c>
      <c r="AV407" s="50">
        <f t="array" aca="1" ref="AV407" ca="1">IF(RESET,0,IF(LOAD_ROM,ROM!AV268,IF(AND(MMU_CLK,MMU_MEMW,CELL("address",AV407)=CELL("address",OFFSET(RAM0,MMU_RAM_X,MMU_RAM_Y))),MMU_VAL,AV407)))</f>
        <v>0</v>
      </c>
      <c r="AW407" s="50">
        <f t="array" aca="1" ref="AW407" ca="1">IF(RESET,0,IF(LOAD_ROM,ROM!AW268,IF(AND(MMU_CLK,MMU_MEMW,CELL("address",AW407)=CELL("address",OFFSET(RAM0,MMU_RAM_X,MMU_RAM_Y))),MMU_VAL,AW407)))</f>
        <v>0</v>
      </c>
      <c r="AX407" s="50">
        <f t="array" aca="1" ref="AX407" ca="1">IF(RESET,0,IF(LOAD_ROM,ROM!AX268,IF(AND(MMU_CLK,MMU_MEMW,CELL("address",AX407)=CELL("address",OFFSET(RAM0,MMU_RAM_X,MMU_RAM_Y))),MMU_VAL,AX407)))</f>
        <v>0</v>
      </c>
      <c r="AY407" s="50">
        <f t="array" aca="1" ref="AY407" ca="1">IF(RESET,0,IF(LOAD_ROM,ROM!AY268,IF(AND(MMU_CLK,MMU_MEMW,CELL("address",AY407)=CELL("address",OFFSET(RAM0,MMU_RAM_X,MMU_RAM_Y))),MMU_VAL,AY407)))</f>
        <v>0</v>
      </c>
      <c r="AZ407" s="50">
        <f t="array" aca="1" ref="AZ407" ca="1">IF(RESET,0,IF(LOAD_ROM,ROM!AZ268,IF(AND(MMU_CLK,MMU_MEMW,CELL("address",AZ407)=CELL("address",OFFSET(RAM0,MMU_RAM_X,MMU_RAM_Y))),MMU_VAL,AZ407)))</f>
        <v>0</v>
      </c>
      <c r="BA407" s="50">
        <f t="array" aca="1" ref="BA407" ca="1">IF(RESET,0,IF(LOAD_ROM,ROM!BA268,IF(AND(MMU_CLK,MMU_MEMW,CELL("address",BA407)=CELL("address",OFFSET(RAM0,MMU_RAM_X,MMU_RAM_Y))),MMU_VAL,BA407)))</f>
        <v>0</v>
      </c>
      <c r="BB407" s="50">
        <f t="array" aca="1" ref="BB407" ca="1">IF(RESET,0,IF(LOAD_ROM,ROM!BB268,IF(AND(MMU_CLK,MMU_MEMW,CELL("address",BB407)=CELL("address",OFFSET(RAM0,MMU_RAM_X,MMU_RAM_Y))),MMU_VAL,BB407)))</f>
        <v>0</v>
      </c>
      <c r="BC407" s="50">
        <f t="array" aca="1" ref="BC407" ca="1">IF(RESET,0,IF(LOAD_ROM,ROM!BC268,IF(AND(MMU_CLK,MMU_MEMW,CELL("address",BC407)=CELL("address",OFFSET(RAM0,MMU_RAM_X,MMU_RAM_Y))),MMU_VAL,BC407)))</f>
        <v>0</v>
      </c>
      <c r="BD407" s="50">
        <f t="array" aca="1" ref="BD407" ca="1">IF(RESET,0,IF(LOAD_ROM,ROM!BD268,IF(AND(MMU_CLK,MMU_MEMW,CELL("address",BD407)=CELL("address",OFFSET(RAM0,MMU_RAM_X,MMU_RAM_Y))),MMU_VAL,BD407)))</f>
        <v>0</v>
      </c>
      <c r="BE407" s="50">
        <f t="array" aca="1" ref="BE407" ca="1">IF(RESET,0,IF(LOAD_ROM,ROM!BE268,IF(AND(MMU_CLK,MMU_MEMW,CELL("address",BE407)=CELL("address",OFFSET(RAM0,MMU_RAM_X,MMU_RAM_Y))),MMU_VAL,BE407)))</f>
        <v>0</v>
      </c>
      <c r="BF407" s="50">
        <f t="array" aca="1" ref="BF407" ca="1">IF(RESET,0,IF(LOAD_ROM,ROM!BF268,IF(AND(MMU_CLK,MMU_MEMW,CELL("address",BF407)=CELL("address",OFFSET(RAM0,MMU_RAM_X,MMU_RAM_Y))),MMU_VAL,BF407)))</f>
        <v>0</v>
      </c>
      <c r="BG407" s="50">
        <f t="array" aca="1" ref="BG407" ca="1">IF(RESET,0,IF(LOAD_ROM,ROM!BG268,IF(AND(MMU_CLK,MMU_MEMW,CELL("address",BG407)=CELL("address",OFFSET(RAM0,MMU_RAM_X,MMU_RAM_Y))),MMU_VAL,BG407)))</f>
        <v>0</v>
      </c>
      <c r="BH407" s="50">
        <f t="array" aca="1" ref="BH407" ca="1">IF(RESET,0,IF(LOAD_ROM,ROM!BH268,IF(AND(MMU_CLK,MMU_MEMW,CELL("address",BH407)=CELL("address",OFFSET(RAM0,MMU_RAM_X,MMU_RAM_Y))),MMU_VAL,BH407)))</f>
        <v>0</v>
      </c>
      <c r="BI407" s="50">
        <f t="array" aca="1" ref="BI407" ca="1">IF(RESET,0,IF(LOAD_ROM,ROM!BI268,IF(AND(MMU_CLK,MMU_MEMW,CELL("address",BI407)=CELL("address",OFFSET(RAM0,MMU_RAM_X,MMU_RAM_Y))),MMU_VAL,BI407)))</f>
        <v>0</v>
      </c>
      <c r="BJ407" s="50">
        <f t="array" aca="1" ref="BJ407" ca="1">IF(RESET,0,IF(LOAD_ROM,ROM!BJ268,IF(AND(MMU_CLK,MMU_MEMW,CELL("address",BJ407)=CELL("address",OFFSET(RAM0,MMU_RAM_X,MMU_RAM_Y))),MMU_VAL,BJ407)))</f>
        <v>0</v>
      </c>
      <c r="BK407" s="50">
        <f t="array" aca="1" ref="BK407" ca="1">IF(RESET,0,IF(LOAD_ROM,ROM!BK268,IF(AND(MMU_CLK,MMU_MEMW,CELL("address",BK407)=CELL("address",OFFSET(RAM0,MMU_RAM_X,MMU_RAM_Y))),MMU_VAL,BK407)))</f>
        <v>0</v>
      </c>
      <c r="BL407" s="50">
        <f t="array" aca="1" ref="BL407" ca="1">IF(RESET,0,IF(LOAD_ROM,ROM!BL268,IF(AND(MMU_CLK,MMU_MEMW,CELL("address",BL407)=CELL("address",OFFSET(RAM0,MMU_RAM_X,MMU_RAM_Y))),MMU_VAL,BL407)))</f>
        <v>0</v>
      </c>
      <c r="BM407" s="50">
        <f t="array" aca="1" ref="BM407" ca="1">IF(RESET,0,IF(LOAD_ROM,ROM!BM268,IF(AND(MMU_CLK,MMU_MEMW,CELL("address",BM407)=CELL("address",OFFSET(RAM0,MMU_RAM_X,MMU_RAM_Y))),MMU_VAL,BM407)))</f>
        <v>0</v>
      </c>
      <c r="BN407" s="50">
        <f t="array" aca="1" ref="BN407" ca="1">IF(RESET,0,IF(LOAD_ROM,ROM!BN268,IF(AND(MMU_CLK,MMU_MEMW,CELL("address",BN407)=CELL("address",OFFSET(RAM0,MMU_RAM_X,MMU_RAM_Y))),MMU_VAL,BN407)))</f>
        <v>0</v>
      </c>
      <c r="BO407" s="50">
        <f t="array" aca="1" ref="BO407" ca="1">IF(RESET,0,IF(LOAD_ROM,ROM!BO268,IF(AND(MMU_CLK,MMU_MEMW,CELL("address",BO407)=CELL("address",OFFSET(RAM0,MMU_RAM_X,MMU_RAM_Y))),MMU_VAL,BO407)))</f>
        <v>0</v>
      </c>
      <c r="BP407" s="50">
        <f t="array" aca="1" ref="BP407" ca="1">IF(RESET,0,IF(LOAD_ROM,ROM!BP268,IF(AND(MMU_CLK,MMU_MEMW,CELL("address",BP407)=CELL("address",OFFSET(RAM0,MMU_RAM_X,MMU_RAM_Y))),MMU_VAL,BP407)))</f>
        <v>0</v>
      </c>
      <c r="BQ407" s="50">
        <f t="array" aca="1" ref="BQ407" ca="1">IF(RESET,0,IF(LOAD_ROM,ROM!BQ268,IF(AND(MMU_CLK,MMU_MEMW,CELL("address",BQ407)=CELL("address",OFFSET(RAM0,MMU_RAM_X,MMU_RAM_Y))),MMU_VAL,BQ407)))</f>
        <v>0</v>
      </c>
      <c r="BR407" s="50">
        <f t="array" aca="1" ref="BR407" ca="1">IF(RESET,0,IF(LOAD_ROM,ROM!BR268,IF(AND(MMU_CLK,MMU_MEMW,CELL("address",BR407)=CELL("address",OFFSET(RAM0,MMU_RAM_X,MMU_RAM_Y))),MMU_VAL,BR407)))</f>
        <v>0</v>
      </c>
      <c r="BS407" s="50">
        <f t="array" aca="1" ref="BS407" ca="1">IF(RESET,0,IF(LOAD_ROM,ROM!BS268,IF(AND(MMU_CLK,MMU_MEMW,CELL("address",BS407)=CELL("address",OFFSET(RAM0,MMU_RAM_X,MMU_RAM_Y))),MMU_VAL,BS407)))</f>
        <v>0</v>
      </c>
      <c r="BT407" s="50">
        <f t="array" aca="1" ref="BT407" ca="1">IF(RESET,0,IF(LOAD_ROM,ROM!BT268,IF(AND(MMU_CLK,MMU_MEMW,CELL("address",BT407)=CELL("address",OFFSET(RAM0,MMU_RAM_X,MMU_RAM_Y))),MMU_VAL,BT407)))</f>
        <v>0</v>
      </c>
      <c r="BU407" s="50">
        <f t="array" aca="1" ref="BU407" ca="1">IF(RESET,0,IF(LOAD_ROM,ROM!BU268,IF(AND(MMU_CLK,MMU_MEMW,CELL("address",BU407)=CELL("address",OFFSET(RAM0,MMU_RAM_X,MMU_RAM_Y))),MMU_VAL,BU407)))</f>
        <v>0</v>
      </c>
      <c r="BV407" s="50">
        <f t="array" aca="1" ref="BV407" ca="1">IF(RESET,0,IF(LOAD_ROM,ROM!BV268,IF(AND(MMU_CLK,MMU_MEMW,CELL("address",BV407)=CELL("address",OFFSET(RAM0,MMU_RAM_X,MMU_RAM_Y))),MMU_VAL,BV407)))</f>
        <v>0</v>
      </c>
      <c r="BW407" s="50">
        <f t="array" aca="1" ref="BW407" ca="1">IF(RESET,0,IF(LOAD_ROM,ROM!BW268,IF(AND(MMU_CLK,MMU_MEMW,CELL("address",BW407)=CELL("address",OFFSET(RAM0,MMU_RAM_X,MMU_RAM_Y))),MMU_VAL,BW407)))</f>
        <v>0</v>
      </c>
      <c r="BX407" s="50">
        <f t="array" aca="1" ref="BX407" ca="1">IF(RESET,0,IF(LOAD_ROM,ROM!BX268,IF(AND(MMU_CLK,MMU_MEMW,CELL("address",BX407)=CELL("address",OFFSET(RAM0,MMU_RAM_X,MMU_RAM_Y))),MMU_VAL,BX407)))</f>
        <v>0</v>
      </c>
      <c r="BY407" s="50">
        <f t="array" aca="1" ref="BY407" ca="1">IF(RESET,0,IF(LOAD_ROM,ROM!BY268,IF(AND(MMU_CLK,MMU_MEMW,CELL("address",BY407)=CELL("address",OFFSET(RAM0,MMU_RAM_X,MMU_RAM_Y))),MMU_VAL,BY407)))</f>
        <v>0</v>
      </c>
      <c r="BZ407" s="50">
        <f t="array" aca="1" ref="BZ407" ca="1">IF(RESET,0,IF(LOAD_ROM,ROM!BZ268,IF(AND(MMU_CLK,MMU_MEMW,CELL("address",BZ407)=CELL("address",OFFSET(RAM0,MMU_RAM_X,MMU_RAM_Y))),MMU_VAL,BZ407)))</f>
        <v>0</v>
      </c>
      <c r="CA407" s="50">
        <f t="array" aca="1" ref="CA407" ca="1">IF(RESET,0,IF(LOAD_ROM,ROM!CA268,IF(AND(MMU_CLK,MMU_MEMW,CELL("address",CA407)=CELL("address",OFFSET(RAM0,MMU_RAM_X,MMU_RAM_Y))),MMU_VAL,CA407)))</f>
        <v>0</v>
      </c>
      <c r="CB407" s="50">
        <f t="array" aca="1" ref="CB407" ca="1">IF(RESET,0,IF(LOAD_ROM,ROM!CB268,IF(AND(MMU_CLK,MMU_MEMW,CELL("address",CB407)=CELL("address",OFFSET(RAM0,MMU_RAM_X,MMU_RAM_Y))),MMU_VAL,CB407)))</f>
        <v>0</v>
      </c>
      <c r="CC407" s="50">
        <f t="array" aca="1" ref="CC407" ca="1">IF(RESET,0,IF(LOAD_ROM,ROM!CC268,IF(AND(MMU_CLK,MMU_MEMW,CELL("address",CC407)=CELL("address",OFFSET(RAM0,MMU_RAM_X,MMU_RAM_Y))),MMU_VAL,CC407)))</f>
        <v>0</v>
      </c>
      <c r="CD407" s="50">
        <f t="array" aca="1" ref="CD407" ca="1">IF(RESET,0,IF(LOAD_ROM,ROM!CD268,IF(AND(MMU_CLK,MMU_MEMW,CELL("address",CD407)=CELL("address",OFFSET(RAM0,MMU_RAM_X,MMU_RAM_Y))),MMU_VAL,CD407)))</f>
        <v>0</v>
      </c>
      <c r="CE407" s="50">
        <f t="array" aca="1" ref="CE407" ca="1">IF(RESET,0,IF(LOAD_ROM,ROM!CE268,IF(AND(MMU_CLK,MMU_MEMW,CELL("address",CE407)=CELL("address",OFFSET(RAM0,MMU_RAM_X,MMU_RAM_Y))),MMU_VAL,CE407)))</f>
        <v>0</v>
      </c>
      <c r="CF407" s="50">
        <f t="array" aca="1" ref="CF407" ca="1">IF(RESET,0,IF(LOAD_ROM,ROM!CF268,IF(AND(MMU_CLK,MMU_MEMW,CELL("address",CF407)=CELL("address",OFFSET(RAM0,MMU_RAM_X,MMU_RAM_Y))),MMU_VAL,CF407)))</f>
        <v>0</v>
      </c>
      <c r="CG407" s="50">
        <f t="array" aca="1" ref="CG407" ca="1">IF(RESET,0,IF(LOAD_ROM,ROM!CG268,IF(AND(MMU_CLK,MMU_MEMW,CELL("address",CG407)=CELL("address",OFFSET(RAM0,MMU_RAM_X,MMU_RAM_Y))),MMU_VAL,CG407)))</f>
        <v>0</v>
      </c>
      <c r="CH407" s="50">
        <f t="array" aca="1" ref="CH407" ca="1">IF(RESET,0,IF(LOAD_ROM,ROM!CH268,IF(AND(MMU_CLK,MMU_MEMW,CELL("address",CH407)=CELL("address",OFFSET(RAM0,MMU_RAM_X,MMU_RAM_Y))),MMU_VAL,CH407)))</f>
        <v>0</v>
      </c>
      <c r="CI407" s="50">
        <f t="array" aca="1" ref="CI407" ca="1">IF(RESET,0,IF(LOAD_ROM,ROM!CI268,IF(AND(MMU_CLK,MMU_MEMW,CELL("address",CI407)=CELL("address",OFFSET(RAM0,MMU_RAM_X,MMU_RAM_Y))),MMU_VAL,CI407)))</f>
        <v>0</v>
      </c>
      <c r="CJ407" s="50">
        <f t="array" aca="1" ref="CJ407" ca="1">IF(RESET,0,IF(LOAD_ROM,ROM!CJ268,IF(AND(MMU_CLK,MMU_MEMW,CELL("address",CJ407)=CELL("address",OFFSET(RAM0,MMU_RAM_X,MMU_RAM_Y))),MMU_VAL,CJ407)))</f>
        <v>0</v>
      </c>
      <c r="CK407" s="50">
        <f t="array" aca="1" ref="CK407" ca="1">IF(RESET,0,IF(LOAD_ROM,ROM!CK268,IF(AND(MMU_CLK,MMU_MEMW,CELL("address",CK407)=CELL("address",OFFSET(RAM0,MMU_RAM_X,MMU_RAM_Y))),MMU_VAL,CK407)))</f>
        <v>0</v>
      </c>
      <c r="CL407" s="50">
        <f t="array" aca="1" ref="CL407" ca="1">IF(RESET,0,IF(LOAD_ROM,ROM!CL268,IF(AND(MMU_CLK,MMU_MEMW,CELL("address",CL407)=CELL("address",OFFSET(RAM0,MMU_RAM_X,MMU_RAM_Y))),MMU_VAL,CL407)))</f>
        <v>0</v>
      </c>
      <c r="CM407" s="50">
        <f t="array" aca="1" ref="CM407" ca="1">IF(RESET,0,IF(LOAD_ROM,ROM!CM268,IF(AND(MMU_CLK,MMU_MEMW,CELL("address",CM407)=CELL("address",OFFSET(RAM0,MMU_RAM_X,MMU_RAM_Y))),MMU_VAL,CM407)))</f>
        <v>0</v>
      </c>
      <c r="CN407" s="50">
        <f t="array" aca="1" ref="CN407" ca="1">IF(RESET,0,IF(LOAD_ROM,ROM!CN268,IF(AND(MMU_CLK,MMU_MEMW,CELL("address",CN407)=CELL("address",OFFSET(RAM0,MMU_RAM_X,MMU_RAM_Y))),MMU_VAL,CN407)))</f>
        <v>0</v>
      </c>
      <c r="CO407" s="50">
        <f t="array" aca="1" ref="CO407" ca="1">IF(RESET,0,IF(LOAD_ROM,ROM!CO268,IF(AND(MMU_CLK,MMU_MEMW,CELL("address",CO407)=CELL("address",OFFSET(RAM0,MMU_RAM_X,MMU_RAM_Y))),MMU_VAL,CO407)))</f>
        <v>0</v>
      </c>
      <c r="CP407" s="50">
        <f t="array" aca="1" ref="CP407" ca="1">IF(RESET,0,IF(LOAD_ROM,ROM!CP268,IF(AND(MMU_CLK,MMU_MEMW,CELL("address",CP407)=CELL("address",OFFSET(RAM0,MMU_RAM_X,MMU_RAM_Y))),MMU_VAL,CP407)))</f>
        <v>0</v>
      </c>
      <c r="CQ407" s="50">
        <f t="array" aca="1" ref="CQ407" ca="1">IF(RESET,0,IF(LOAD_ROM,ROM!CQ268,IF(AND(MMU_CLK,MMU_MEMW,CELL("address",CQ407)=CELL("address",OFFSET(RAM0,MMU_RAM_X,MMU_RAM_Y))),MMU_VAL,CQ407)))</f>
        <v>0</v>
      </c>
      <c r="CR407" s="50">
        <f t="array" aca="1" ref="CR407" ca="1">IF(RESET,0,IF(LOAD_ROM,ROM!CR268,IF(AND(MMU_CLK,MMU_MEMW,CELL("address",CR407)=CELL("address",OFFSET(RAM0,MMU_RAM_X,MMU_RAM_Y))),MMU_VAL,CR407)))</f>
        <v>0</v>
      </c>
      <c r="CS407" s="50">
        <f t="array" aca="1" ref="CS407" ca="1">IF(RESET,0,IF(LOAD_ROM,ROM!CS268,IF(AND(MMU_CLK,MMU_MEMW,CELL("address",CS407)=CELL("address",OFFSET(RAM0,MMU_RAM_X,MMU_RAM_Y))),MMU_VAL,CS407)))</f>
        <v>0</v>
      </c>
      <c r="CT407" s="50">
        <f t="array" aca="1" ref="CT407" ca="1">IF(RESET,0,IF(LOAD_ROM,ROM!CT268,IF(AND(MMU_CLK,MMU_MEMW,CELL("address",CT407)=CELL("address",OFFSET(RAM0,MMU_RAM_X,MMU_RAM_Y))),MMU_VAL,CT407)))</f>
        <v>0</v>
      </c>
      <c r="CU407" s="50">
        <f t="array" aca="1" ref="CU407" ca="1">IF(RESET,0,IF(LOAD_ROM,ROM!CU268,IF(AND(MMU_CLK,MMU_MEMW,CELL("address",CU407)=CELL("address",OFFSET(RAM0,MMU_RAM_X,MMU_RAM_Y))),MMU_VAL,CU407)))</f>
        <v>0</v>
      </c>
      <c r="CV407" s="50">
        <f t="array" aca="1" ref="CV407" ca="1">IF(RESET,0,IF(LOAD_ROM,ROM!CV268,IF(AND(MMU_CLK,MMU_MEMW,CELL("address",CV407)=CELL("address",OFFSET(RAM0,MMU_RAM_X,MMU_RAM_Y))),MMU_VAL,CV407)))</f>
        <v>0</v>
      </c>
      <c r="CW407" s="50">
        <f t="array" aca="1" ref="CW407" ca="1">IF(RESET,0,IF(LOAD_ROM,ROM!CW268,IF(AND(MMU_CLK,MMU_MEMW,CELL("address",CW407)=CELL("address",OFFSET(RAM0,MMU_RAM_X,MMU_RAM_Y))),MMU_VAL,CW407)))</f>
        <v>0</v>
      </c>
      <c r="CX407" s="50">
        <f t="array" aca="1" ref="CX407" ca="1">IF(RESET,0,IF(LOAD_ROM,ROM!CX268,IF(AND(MMU_CLK,MMU_MEMW,CELL("address",CX407)=CELL("address",OFFSET(RAM0,MMU_RAM_X,MMU_RAM_Y))),MMU_VAL,CX407)))</f>
        <v>0</v>
      </c>
      <c r="CY407" s="50">
        <f t="array" aca="1" ref="CY407" ca="1">IF(RESET,0,IF(LOAD_ROM,ROM!CY268,IF(AND(MMU_CLK,MMU_MEMW,CELL("address",CY407)=CELL("address",OFFSET(RAM0,MMU_RAM_X,MMU_RAM_Y))),MMU_VAL,CY407)))</f>
        <v>0</v>
      </c>
      <c r="CZ407" s="50">
        <f t="array" aca="1" ref="CZ407" ca="1">IF(RESET,0,IF(LOAD_ROM,ROM!CZ268,IF(AND(MMU_CLK,MMU_MEMW,CELL("address",CZ407)=CELL("address",OFFSET(RAM0,MMU_RAM_X,MMU_RAM_Y))),MMU_VAL,CZ407)))</f>
        <v>0</v>
      </c>
      <c r="DA407" s="50">
        <f t="array" aca="1" ref="DA407" ca="1">IF(RESET,0,IF(LOAD_ROM,ROM!DA268,IF(AND(MMU_CLK,MMU_MEMW,CELL("address",DA407)=CELL("address",OFFSET(RAM0,MMU_RAM_X,MMU_RAM_Y))),MMU_VAL,DA407)))</f>
        <v>0</v>
      </c>
      <c r="DB407" s="50">
        <f t="array" aca="1" ref="DB407" ca="1">IF(RESET,0,IF(LOAD_ROM,ROM!DB268,IF(AND(MMU_CLK,MMU_MEMW,CELL("address",DB407)=CELL("address",OFFSET(RAM0,MMU_RAM_X,MMU_RAM_Y))),MMU_VAL,DB407)))</f>
        <v>0</v>
      </c>
      <c r="DC407" s="50">
        <f t="array" aca="1" ref="DC407" ca="1">IF(RESET,0,IF(LOAD_ROM,ROM!DC268,IF(AND(MMU_CLK,MMU_MEMW,CELL("address",DC407)=CELL("address",OFFSET(RAM0,MMU_RAM_X,MMU_RAM_Y))),MMU_VAL,DC407)))</f>
        <v>0</v>
      </c>
      <c r="DD407" s="50">
        <f t="array" aca="1" ref="DD407" ca="1">IF(RESET,0,IF(LOAD_ROM,ROM!DD268,IF(AND(MMU_CLK,MMU_MEMW,CELL("address",DD407)=CELL("address",OFFSET(RAM0,MMU_RAM_X,MMU_RAM_Y))),MMU_VAL,DD407)))</f>
        <v>0</v>
      </c>
      <c r="DE407" s="50">
        <f t="array" aca="1" ref="DE407" ca="1">IF(RESET,0,IF(LOAD_ROM,ROM!DE268,IF(AND(MMU_CLK,MMU_MEMW,CELL("address",DE407)=CELL("address",OFFSET(RAM0,MMU_RAM_X,MMU_RAM_Y))),MMU_VAL,DE407)))</f>
        <v>0</v>
      </c>
      <c r="DF407" s="50">
        <f t="array" aca="1" ref="DF407" ca="1">IF(RESET,0,IF(LOAD_ROM,ROM!DF268,IF(AND(MMU_CLK,MMU_MEMW,CELL("address",DF407)=CELL("address",OFFSET(RAM0,MMU_RAM_X,MMU_RAM_Y))),MMU_VAL,DF407)))</f>
        <v>0</v>
      </c>
      <c r="DG407" s="50">
        <f t="array" aca="1" ref="DG407" ca="1">IF(RESET,0,IF(LOAD_ROM,ROM!DG268,IF(AND(MMU_CLK,MMU_MEMW,CELL("address",DG407)=CELL("address",OFFSET(RAM0,MMU_RAM_X,MMU_RAM_Y))),MMU_VAL,DG407)))</f>
        <v>0</v>
      </c>
      <c r="DH407" s="50">
        <f t="array" aca="1" ref="DH407" ca="1">IF(RESET,0,IF(LOAD_ROM,ROM!DH268,IF(AND(MMU_CLK,MMU_MEMW,CELL("address",DH407)=CELL("address",OFFSET(RAM0,MMU_RAM_X,MMU_RAM_Y))),MMU_VAL,DH407)))</f>
        <v>0</v>
      </c>
      <c r="DI407" s="50">
        <f t="array" aca="1" ref="DI407" ca="1">IF(RESET,0,IF(LOAD_ROM,ROM!DI268,IF(AND(MMU_CLK,MMU_MEMW,CELL("address",DI407)=CELL("address",OFFSET(RAM0,MMU_RAM_X,MMU_RAM_Y))),MMU_VAL,DI407)))</f>
        <v>0</v>
      </c>
      <c r="DJ407" s="50">
        <f t="array" aca="1" ref="DJ407" ca="1">IF(RESET,0,IF(LOAD_ROM,ROM!DJ268,IF(AND(MMU_CLK,MMU_MEMW,CELL("address",DJ407)=CELL("address",OFFSET(RAM0,MMU_RAM_X,MMU_RAM_Y))),MMU_VAL,DJ407)))</f>
        <v>0</v>
      </c>
      <c r="DK407" s="50">
        <f t="array" aca="1" ref="DK407" ca="1">IF(RESET,0,IF(LOAD_ROM,ROM!DK268,IF(AND(MMU_CLK,MMU_MEMW,CELL("address",DK407)=CELL("address",OFFSET(RAM0,MMU_RAM_X,MMU_RAM_Y))),MMU_VAL,DK407)))</f>
        <v>0</v>
      </c>
      <c r="DL407" s="50">
        <f t="array" aca="1" ref="DL407" ca="1">IF(RESET,0,IF(LOAD_ROM,ROM!DL268,IF(AND(MMU_CLK,MMU_MEMW,CELL("address",DL407)=CELL("address",OFFSET(RAM0,MMU_RAM_X,MMU_RAM_Y))),MMU_VAL,DL407)))</f>
        <v>0</v>
      </c>
      <c r="DM407" s="50">
        <f t="array" aca="1" ref="DM407" ca="1">IF(RESET,0,IF(LOAD_ROM,ROM!DM268,IF(AND(MMU_CLK,MMU_MEMW,CELL("address",DM407)=CELL("address",OFFSET(RAM0,MMU_RAM_X,MMU_RAM_Y))),MMU_VAL,DM407)))</f>
        <v>0</v>
      </c>
      <c r="DN407" s="50">
        <f t="array" aca="1" ref="DN407" ca="1">IF(RESET,0,IF(LOAD_ROM,ROM!DN268,IF(AND(MMU_CLK,MMU_MEMW,CELL("address",DN407)=CELL("address",OFFSET(RAM0,MMU_RAM_X,MMU_RAM_Y))),MMU_VAL,DN407)))</f>
        <v>0</v>
      </c>
      <c r="DO407" s="50">
        <f t="array" aca="1" ref="DO407" ca="1">IF(RESET,0,IF(LOAD_ROM,ROM!DO268,IF(AND(MMU_CLK,MMU_MEMW,CELL("address",DO407)=CELL("address",OFFSET(RAM0,MMU_RAM_X,MMU_RAM_Y))),MMU_VAL,DO407)))</f>
        <v>0</v>
      </c>
      <c r="DP407" s="50">
        <f t="array" aca="1" ref="DP407" ca="1">IF(RESET,0,IF(LOAD_ROM,ROM!DP268,IF(AND(MMU_CLK,MMU_MEMW,CELL("address",DP407)=CELL("address",OFFSET(RAM0,MMU_RAM_X,MMU_RAM_Y))),MMU_VAL,DP407)))</f>
        <v>0</v>
      </c>
      <c r="DQ407" s="50">
        <f t="array" aca="1" ref="DQ407" ca="1">IF(RESET,0,IF(LOAD_ROM,ROM!DQ268,IF(AND(MMU_CLK,MMU_MEMW,CELL("address",DQ407)=CELL("address",OFFSET(RAM0,MMU_RAM_X,MMU_RAM_Y))),MMU_VAL,DQ407)))</f>
        <v>0</v>
      </c>
      <c r="DR407" s="50">
        <f t="array" aca="1" ref="DR407" ca="1">IF(RESET,0,IF(LOAD_ROM,ROM!DR268,IF(AND(MMU_CLK,MMU_MEMW,CELL("address",DR407)=CELL("address",OFFSET(RAM0,MMU_RAM_X,MMU_RAM_Y))),MMU_VAL,DR407)))</f>
        <v>0</v>
      </c>
      <c r="DS407" s="50">
        <f t="array" aca="1" ref="DS407" ca="1">IF(RESET,0,IF(LOAD_ROM,ROM!DS268,IF(AND(MMU_CLK,MMU_MEMW,CELL("address",DS407)=CELL("address",OFFSET(RAM0,MMU_RAM_X,MMU_RAM_Y))),MMU_VAL,DS407)))</f>
        <v>0</v>
      </c>
      <c r="DT407" s="50">
        <f t="array" aca="1" ref="DT407" ca="1">IF(RESET,0,IF(LOAD_ROM,ROM!DT268,IF(AND(MMU_CLK,MMU_MEMW,CELL("address",DT407)=CELL("address",OFFSET(RAM0,MMU_RAM_X,MMU_RAM_Y))),MMU_VAL,DT407)))</f>
        <v>0</v>
      </c>
      <c r="DU407" s="50">
        <f t="array" aca="1" ref="DU407" ca="1">IF(RESET,0,IF(LOAD_ROM,ROM!DU268,IF(AND(MMU_CLK,MMU_MEMW,CELL("address",DU407)=CELL("address",OFFSET(RAM0,MMU_RAM_X,MMU_RAM_Y))),MMU_VAL,DU407)))</f>
        <v>0</v>
      </c>
      <c r="DV407" s="50">
        <f t="array" aca="1" ref="DV407" ca="1">IF(RESET,0,IF(LOAD_ROM,ROM!DV268,IF(AND(MMU_CLK,MMU_MEMW,CELL("address",DV407)=CELL("address",OFFSET(RAM0,MMU_RAM_X,MMU_RAM_Y))),MMU_VAL,DV407)))</f>
        <v>0</v>
      </c>
      <c r="DW407" s="50">
        <f t="array" aca="1" ref="DW407" ca="1">IF(RESET,0,IF(LOAD_ROM,ROM!DW268,IF(AND(MMU_CLK,MMU_MEMW,CELL("address",DW407)=CELL("address",OFFSET(RAM0,MMU_RAM_X,MMU_RAM_Y))),MMU_VAL,DW407)))</f>
        <v>0</v>
      </c>
      <c r="DX407" s="50">
        <f t="array" aca="1" ref="DX407" ca="1">IF(RESET,0,IF(LOAD_ROM,ROM!DX268,IF(AND(MMU_CLK,MMU_MEMW,CELL("address",DX407)=CELL("address",OFFSET(RAM0,MMU_RAM_X,MMU_RAM_Y))),MMU_VAL,DX407)))</f>
        <v>0</v>
      </c>
    </row>
    <row r="408" spans="1:128" x14ac:dyDescent="0.35">
      <c r="A408" s="50">
        <f t="array" aca="1" ref="A408" ca="1">IF(RESET,0,IF(LOAD_ROM,ROM!A269,IF(AND(MMU_CLK,MMU_MEMW,CELL("address",A408)=CELL("address",OFFSET(RAM0,MMU_RAM_X,MMU_RAM_Y))),MMU_VAL,A408)))</f>
        <v>0</v>
      </c>
      <c r="B408" s="50">
        <f t="array" aca="1" ref="B408" ca="1">IF(RESET,0,IF(LOAD_ROM,ROM!B269,IF(AND(MMU_CLK,MMU_MEMW,CELL("address",B408)=CELL("address",OFFSET(RAM0,MMU_RAM_X,MMU_RAM_Y))),MMU_VAL,B408)))</f>
        <v>0</v>
      </c>
      <c r="C408" s="50">
        <f t="array" aca="1" ref="C408" ca="1">IF(RESET,0,IF(LOAD_ROM,ROM!C269,IF(AND(MMU_CLK,MMU_MEMW,CELL("address",C408)=CELL("address",OFFSET(RAM0,MMU_RAM_X,MMU_RAM_Y))),MMU_VAL,C408)))</f>
        <v>0</v>
      </c>
      <c r="D408" s="50">
        <f t="array" aca="1" ref="D408" ca="1">IF(RESET,0,IF(LOAD_ROM,ROM!D269,IF(AND(MMU_CLK,MMU_MEMW,CELL("address",D408)=CELL("address",OFFSET(RAM0,MMU_RAM_X,MMU_RAM_Y))),MMU_VAL,D408)))</f>
        <v>0</v>
      </c>
      <c r="E408" s="50">
        <f t="array" aca="1" ref="E408" ca="1">IF(RESET,0,IF(LOAD_ROM,ROM!E269,IF(AND(MMU_CLK,MMU_MEMW,CELL("address",E408)=CELL("address",OFFSET(RAM0,MMU_RAM_X,MMU_RAM_Y))),MMU_VAL,E408)))</f>
        <v>0</v>
      </c>
      <c r="F408" s="50">
        <f t="array" aca="1" ref="F408" ca="1">IF(RESET,0,IF(LOAD_ROM,ROM!F269,IF(AND(MMU_CLK,MMU_MEMW,CELL("address",F408)=CELL("address",OFFSET(RAM0,MMU_RAM_X,MMU_RAM_Y))),MMU_VAL,F408)))</f>
        <v>0</v>
      </c>
      <c r="G408" s="50">
        <f t="array" aca="1" ref="G408" ca="1">IF(RESET,0,IF(LOAD_ROM,ROM!G269,IF(AND(MMU_CLK,MMU_MEMW,CELL("address",G408)=CELL("address",OFFSET(RAM0,MMU_RAM_X,MMU_RAM_Y))),MMU_VAL,G408)))</f>
        <v>0</v>
      </c>
      <c r="H408" s="50">
        <f t="array" aca="1" ref="H408" ca="1">IF(RESET,0,IF(LOAD_ROM,ROM!H269,IF(AND(MMU_CLK,MMU_MEMW,CELL("address",H408)=CELL("address",OFFSET(RAM0,MMU_RAM_X,MMU_RAM_Y))),MMU_VAL,H408)))</f>
        <v>0</v>
      </c>
      <c r="I408" s="50">
        <f t="array" aca="1" ref="I408" ca="1">IF(RESET,0,IF(LOAD_ROM,ROM!I269,IF(AND(MMU_CLK,MMU_MEMW,CELL("address",I408)=CELL("address",OFFSET(RAM0,MMU_RAM_X,MMU_RAM_Y))),MMU_VAL,I408)))</f>
        <v>0</v>
      </c>
      <c r="J408" s="50">
        <f t="array" aca="1" ref="J408" ca="1">IF(RESET,0,IF(LOAD_ROM,ROM!J269,IF(AND(MMU_CLK,MMU_MEMW,CELL("address",J408)=CELL("address",OFFSET(RAM0,MMU_RAM_X,MMU_RAM_Y))),MMU_VAL,J408)))</f>
        <v>0</v>
      </c>
      <c r="K408" s="50">
        <f t="array" aca="1" ref="K408" ca="1">IF(RESET,0,IF(LOAD_ROM,ROM!K269,IF(AND(MMU_CLK,MMU_MEMW,CELL("address",K408)=CELL("address",OFFSET(RAM0,MMU_RAM_X,MMU_RAM_Y))),MMU_VAL,K408)))</f>
        <v>0</v>
      </c>
      <c r="L408" s="50">
        <f t="array" aca="1" ref="L408" ca="1">IF(RESET,0,IF(LOAD_ROM,ROM!L269,IF(AND(MMU_CLK,MMU_MEMW,CELL("address",L408)=CELL("address",OFFSET(RAM0,MMU_RAM_X,MMU_RAM_Y))),MMU_VAL,L408)))</f>
        <v>0</v>
      </c>
      <c r="M408" s="50">
        <f t="array" aca="1" ref="M408" ca="1">IF(RESET,0,IF(LOAD_ROM,ROM!M269,IF(AND(MMU_CLK,MMU_MEMW,CELL("address",M408)=CELL("address",OFFSET(RAM0,MMU_RAM_X,MMU_RAM_Y))),MMU_VAL,M408)))</f>
        <v>0</v>
      </c>
      <c r="N408" s="50">
        <f t="array" aca="1" ref="N408" ca="1">IF(RESET,0,IF(LOAD_ROM,ROM!N269,IF(AND(MMU_CLK,MMU_MEMW,CELL("address",N408)=CELL("address",OFFSET(RAM0,MMU_RAM_X,MMU_RAM_Y))),MMU_VAL,N408)))</f>
        <v>0</v>
      </c>
      <c r="O408" s="50">
        <f t="array" aca="1" ref="O408" ca="1">IF(RESET,0,IF(LOAD_ROM,ROM!O269,IF(AND(MMU_CLK,MMU_MEMW,CELL("address",O408)=CELL("address",OFFSET(RAM0,MMU_RAM_X,MMU_RAM_Y))),MMU_VAL,O408)))</f>
        <v>0</v>
      </c>
      <c r="P408" s="50">
        <f t="array" aca="1" ref="P408" ca="1">IF(RESET,0,IF(LOAD_ROM,ROM!P269,IF(AND(MMU_CLK,MMU_MEMW,CELL("address",P408)=CELL("address",OFFSET(RAM0,MMU_RAM_X,MMU_RAM_Y))),MMU_VAL,P408)))</f>
        <v>0</v>
      </c>
      <c r="Q408" s="50">
        <f t="array" aca="1" ref="Q408" ca="1">IF(RESET,0,IF(LOAD_ROM,ROM!Q269,IF(AND(MMU_CLK,MMU_MEMW,CELL("address",Q408)=CELL("address",OFFSET(RAM0,MMU_RAM_X,MMU_RAM_Y))),MMU_VAL,Q408)))</f>
        <v>0</v>
      </c>
      <c r="R408" s="50">
        <f t="array" aca="1" ref="R408" ca="1">IF(RESET,0,IF(LOAD_ROM,ROM!R269,IF(AND(MMU_CLK,MMU_MEMW,CELL("address",R408)=CELL("address",OFFSET(RAM0,MMU_RAM_X,MMU_RAM_Y))),MMU_VAL,R408)))</f>
        <v>0</v>
      </c>
      <c r="S408" s="50">
        <f t="array" aca="1" ref="S408" ca="1">IF(RESET,0,IF(LOAD_ROM,ROM!S269,IF(AND(MMU_CLK,MMU_MEMW,CELL("address",S408)=CELL("address",OFFSET(RAM0,MMU_RAM_X,MMU_RAM_Y))),MMU_VAL,S408)))</f>
        <v>0</v>
      </c>
      <c r="T408" s="50">
        <f t="array" aca="1" ref="T408" ca="1">IF(RESET,0,IF(LOAD_ROM,ROM!T269,IF(AND(MMU_CLK,MMU_MEMW,CELL("address",T408)=CELL("address",OFFSET(RAM0,MMU_RAM_X,MMU_RAM_Y))),MMU_VAL,T408)))</f>
        <v>0</v>
      </c>
      <c r="U408" s="50">
        <f t="array" aca="1" ref="U408" ca="1">IF(RESET,0,IF(LOAD_ROM,ROM!U269,IF(AND(MMU_CLK,MMU_MEMW,CELL("address",U408)=CELL("address",OFFSET(RAM0,MMU_RAM_X,MMU_RAM_Y))),MMU_VAL,U408)))</f>
        <v>0</v>
      </c>
      <c r="V408" s="50">
        <f t="array" aca="1" ref="V408" ca="1">IF(RESET,0,IF(LOAD_ROM,ROM!V269,IF(AND(MMU_CLK,MMU_MEMW,CELL("address",V408)=CELL("address",OFFSET(RAM0,MMU_RAM_X,MMU_RAM_Y))),MMU_VAL,V408)))</f>
        <v>0</v>
      </c>
      <c r="W408" s="50">
        <f t="array" aca="1" ref="W408" ca="1">IF(RESET,0,IF(LOAD_ROM,ROM!W269,IF(AND(MMU_CLK,MMU_MEMW,CELL("address",W408)=CELL("address",OFFSET(RAM0,MMU_RAM_X,MMU_RAM_Y))),MMU_VAL,W408)))</f>
        <v>0</v>
      </c>
      <c r="X408" s="50">
        <f t="array" aca="1" ref="X408" ca="1">IF(RESET,0,IF(LOAD_ROM,ROM!X269,IF(AND(MMU_CLK,MMU_MEMW,CELL("address",X408)=CELL("address",OFFSET(RAM0,MMU_RAM_X,MMU_RAM_Y))),MMU_VAL,X408)))</f>
        <v>0</v>
      </c>
      <c r="Y408" s="50">
        <f t="array" aca="1" ref="Y408" ca="1">IF(RESET,0,IF(LOAD_ROM,ROM!Y269,IF(AND(MMU_CLK,MMU_MEMW,CELL("address",Y408)=CELL("address",OFFSET(RAM0,MMU_RAM_X,MMU_RAM_Y))),MMU_VAL,Y408)))</f>
        <v>0</v>
      </c>
      <c r="Z408" s="50">
        <f t="array" aca="1" ref="Z408" ca="1">IF(RESET,0,IF(LOAD_ROM,ROM!Z269,IF(AND(MMU_CLK,MMU_MEMW,CELL("address",Z408)=CELL("address",OFFSET(RAM0,MMU_RAM_X,MMU_RAM_Y))),MMU_VAL,Z408)))</f>
        <v>0</v>
      </c>
      <c r="AA408" s="50">
        <f t="array" aca="1" ref="AA408" ca="1">IF(RESET,0,IF(LOAD_ROM,ROM!AA269,IF(AND(MMU_CLK,MMU_MEMW,CELL("address",AA408)=CELL("address",OFFSET(RAM0,MMU_RAM_X,MMU_RAM_Y))),MMU_VAL,AA408)))</f>
        <v>0</v>
      </c>
      <c r="AB408" s="50">
        <f t="array" aca="1" ref="AB408" ca="1">IF(RESET,0,IF(LOAD_ROM,ROM!AB269,IF(AND(MMU_CLK,MMU_MEMW,CELL("address",AB408)=CELL("address",OFFSET(RAM0,MMU_RAM_X,MMU_RAM_Y))),MMU_VAL,AB408)))</f>
        <v>0</v>
      </c>
      <c r="AC408" s="50">
        <f t="array" aca="1" ref="AC408" ca="1">IF(RESET,0,IF(LOAD_ROM,ROM!AC269,IF(AND(MMU_CLK,MMU_MEMW,CELL("address",AC408)=CELL("address",OFFSET(RAM0,MMU_RAM_X,MMU_RAM_Y))),MMU_VAL,AC408)))</f>
        <v>0</v>
      </c>
      <c r="AD408" s="50">
        <f t="array" aca="1" ref="AD408" ca="1">IF(RESET,0,IF(LOAD_ROM,ROM!AD269,IF(AND(MMU_CLK,MMU_MEMW,CELL("address",AD408)=CELL("address",OFFSET(RAM0,MMU_RAM_X,MMU_RAM_Y))),MMU_VAL,AD408)))</f>
        <v>0</v>
      </c>
      <c r="AE408" s="50">
        <f t="array" aca="1" ref="AE408" ca="1">IF(RESET,0,IF(LOAD_ROM,ROM!AE269,IF(AND(MMU_CLK,MMU_MEMW,CELL("address",AE408)=CELL("address",OFFSET(RAM0,MMU_RAM_X,MMU_RAM_Y))),MMU_VAL,AE408)))</f>
        <v>0</v>
      </c>
      <c r="AF408" s="50">
        <f t="array" aca="1" ref="AF408" ca="1">IF(RESET,0,IF(LOAD_ROM,ROM!AF269,IF(AND(MMU_CLK,MMU_MEMW,CELL("address",AF408)=CELL("address",OFFSET(RAM0,MMU_RAM_X,MMU_RAM_Y))),MMU_VAL,AF408)))</f>
        <v>0</v>
      </c>
      <c r="AG408" s="50">
        <f t="array" aca="1" ref="AG408" ca="1">IF(RESET,0,IF(LOAD_ROM,ROM!AG269,IF(AND(MMU_CLK,MMU_MEMW,CELL("address",AG408)=CELL("address",OFFSET(RAM0,MMU_RAM_X,MMU_RAM_Y))),MMU_VAL,AG408)))</f>
        <v>0</v>
      </c>
      <c r="AH408" s="50">
        <f t="array" aca="1" ref="AH408" ca="1">IF(RESET,0,IF(LOAD_ROM,ROM!AH269,IF(AND(MMU_CLK,MMU_MEMW,CELL("address",AH408)=CELL("address",OFFSET(RAM0,MMU_RAM_X,MMU_RAM_Y))),MMU_VAL,AH408)))</f>
        <v>0</v>
      </c>
      <c r="AI408" s="50">
        <f t="array" aca="1" ref="AI408" ca="1">IF(RESET,0,IF(LOAD_ROM,ROM!AI269,IF(AND(MMU_CLK,MMU_MEMW,CELL("address",AI408)=CELL("address",OFFSET(RAM0,MMU_RAM_X,MMU_RAM_Y))),MMU_VAL,AI408)))</f>
        <v>0</v>
      </c>
      <c r="AJ408" s="50">
        <f t="array" aca="1" ref="AJ408" ca="1">IF(RESET,0,IF(LOAD_ROM,ROM!AJ269,IF(AND(MMU_CLK,MMU_MEMW,CELL("address",AJ408)=CELL("address",OFFSET(RAM0,MMU_RAM_X,MMU_RAM_Y))),MMU_VAL,AJ408)))</f>
        <v>0</v>
      </c>
      <c r="AK408" s="50">
        <f t="array" aca="1" ref="AK408" ca="1">IF(RESET,0,IF(LOAD_ROM,ROM!AK269,IF(AND(MMU_CLK,MMU_MEMW,CELL("address",AK408)=CELL("address",OFFSET(RAM0,MMU_RAM_X,MMU_RAM_Y))),MMU_VAL,AK408)))</f>
        <v>0</v>
      </c>
      <c r="AL408" s="50">
        <f t="array" aca="1" ref="AL408" ca="1">IF(RESET,0,IF(LOAD_ROM,ROM!AL269,IF(AND(MMU_CLK,MMU_MEMW,CELL("address",AL408)=CELL("address",OFFSET(RAM0,MMU_RAM_X,MMU_RAM_Y))),MMU_VAL,AL408)))</f>
        <v>0</v>
      </c>
      <c r="AM408" s="50">
        <f t="array" aca="1" ref="AM408" ca="1">IF(RESET,0,IF(LOAD_ROM,ROM!AM269,IF(AND(MMU_CLK,MMU_MEMW,CELL("address",AM408)=CELL("address",OFFSET(RAM0,MMU_RAM_X,MMU_RAM_Y))),MMU_VAL,AM408)))</f>
        <v>0</v>
      </c>
      <c r="AN408" s="50">
        <f t="array" aca="1" ref="AN408" ca="1">IF(RESET,0,IF(LOAD_ROM,ROM!AN269,IF(AND(MMU_CLK,MMU_MEMW,CELL("address",AN408)=CELL("address",OFFSET(RAM0,MMU_RAM_X,MMU_RAM_Y))),MMU_VAL,AN408)))</f>
        <v>0</v>
      </c>
      <c r="AO408" s="50">
        <f t="array" aca="1" ref="AO408" ca="1">IF(RESET,0,IF(LOAD_ROM,ROM!AO269,IF(AND(MMU_CLK,MMU_MEMW,CELL("address",AO408)=CELL("address",OFFSET(RAM0,MMU_RAM_X,MMU_RAM_Y))),MMU_VAL,AO408)))</f>
        <v>0</v>
      </c>
      <c r="AP408" s="50">
        <f t="array" aca="1" ref="AP408" ca="1">IF(RESET,0,IF(LOAD_ROM,ROM!AP269,IF(AND(MMU_CLK,MMU_MEMW,CELL("address",AP408)=CELL("address",OFFSET(RAM0,MMU_RAM_X,MMU_RAM_Y))),MMU_VAL,AP408)))</f>
        <v>0</v>
      </c>
      <c r="AQ408" s="50">
        <f t="array" aca="1" ref="AQ408" ca="1">IF(RESET,0,IF(LOAD_ROM,ROM!AQ269,IF(AND(MMU_CLK,MMU_MEMW,CELL("address",AQ408)=CELL("address",OFFSET(RAM0,MMU_RAM_X,MMU_RAM_Y))),MMU_VAL,AQ408)))</f>
        <v>0</v>
      </c>
      <c r="AR408" s="50">
        <f t="array" aca="1" ref="AR408" ca="1">IF(RESET,0,IF(LOAD_ROM,ROM!AR269,IF(AND(MMU_CLK,MMU_MEMW,CELL("address",AR408)=CELL("address",OFFSET(RAM0,MMU_RAM_X,MMU_RAM_Y))),MMU_VAL,AR408)))</f>
        <v>0</v>
      </c>
      <c r="AS408" s="50">
        <f t="array" aca="1" ref="AS408" ca="1">IF(RESET,0,IF(LOAD_ROM,ROM!AS269,IF(AND(MMU_CLK,MMU_MEMW,CELL("address",AS408)=CELL("address",OFFSET(RAM0,MMU_RAM_X,MMU_RAM_Y))),MMU_VAL,AS408)))</f>
        <v>0</v>
      </c>
      <c r="AT408" s="50">
        <f t="array" aca="1" ref="AT408" ca="1">IF(RESET,0,IF(LOAD_ROM,ROM!AT269,IF(AND(MMU_CLK,MMU_MEMW,CELL("address",AT408)=CELL("address",OFFSET(RAM0,MMU_RAM_X,MMU_RAM_Y))),MMU_VAL,AT408)))</f>
        <v>0</v>
      </c>
      <c r="AU408" s="50">
        <f t="array" aca="1" ref="AU408" ca="1">IF(RESET,0,IF(LOAD_ROM,ROM!AU269,IF(AND(MMU_CLK,MMU_MEMW,CELL("address",AU408)=CELL("address",OFFSET(RAM0,MMU_RAM_X,MMU_RAM_Y))),MMU_VAL,AU408)))</f>
        <v>0</v>
      </c>
      <c r="AV408" s="50">
        <f t="array" aca="1" ref="AV408" ca="1">IF(RESET,0,IF(LOAD_ROM,ROM!AV269,IF(AND(MMU_CLK,MMU_MEMW,CELL("address",AV408)=CELL("address",OFFSET(RAM0,MMU_RAM_X,MMU_RAM_Y))),MMU_VAL,AV408)))</f>
        <v>0</v>
      </c>
      <c r="AW408" s="50">
        <f t="array" aca="1" ref="AW408" ca="1">IF(RESET,0,IF(LOAD_ROM,ROM!AW269,IF(AND(MMU_CLK,MMU_MEMW,CELL("address",AW408)=CELL("address",OFFSET(RAM0,MMU_RAM_X,MMU_RAM_Y))),MMU_VAL,AW408)))</f>
        <v>0</v>
      </c>
      <c r="AX408" s="50">
        <f t="array" aca="1" ref="AX408" ca="1">IF(RESET,0,IF(LOAD_ROM,ROM!AX269,IF(AND(MMU_CLK,MMU_MEMW,CELL("address",AX408)=CELL("address",OFFSET(RAM0,MMU_RAM_X,MMU_RAM_Y))),MMU_VAL,AX408)))</f>
        <v>0</v>
      </c>
      <c r="AY408" s="50">
        <f t="array" aca="1" ref="AY408" ca="1">IF(RESET,0,IF(LOAD_ROM,ROM!AY269,IF(AND(MMU_CLK,MMU_MEMW,CELL("address",AY408)=CELL("address",OFFSET(RAM0,MMU_RAM_X,MMU_RAM_Y))),MMU_VAL,AY408)))</f>
        <v>0</v>
      </c>
      <c r="AZ408" s="50">
        <f t="array" aca="1" ref="AZ408" ca="1">IF(RESET,0,IF(LOAD_ROM,ROM!AZ269,IF(AND(MMU_CLK,MMU_MEMW,CELL("address",AZ408)=CELL("address",OFFSET(RAM0,MMU_RAM_X,MMU_RAM_Y))),MMU_VAL,AZ408)))</f>
        <v>0</v>
      </c>
      <c r="BA408" s="50">
        <f t="array" aca="1" ref="BA408" ca="1">IF(RESET,0,IF(LOAD_ROM,ROM!BA269,IF(AND(MMU_CLK,MMU_MEMW,CELL("address",BA408)=CELL("address",OFFSET(RAM0,MMU_RAM_X,MMU_RAM_Y))),MMU_VAL,BA408)))</f>
        <v>0</v>
      </c>
      <c r="BB408" s="50">
        <f t="array" aca="1" ref="BB408" ca="1">IF(RESET,0,IF(LOAD_ROM,ROM!BB269,IF(AND(MMU_CLK,MMU_MEMW,CELL("address",BB408)=CELL("address",OFFSET(RAM0,MMU_RAM_X,MMU_RAM_Y))),MMU_VAL,BB408)))</f>
        <v>0</v>
      </c>
      <c r="BC408" s="50">
        <f t="array" aca="1" ref="BC408" ca="1">IF(RESET,0,IF(LOAD_ROM,ROM!BC269,IF(AND(MMU_CLK,MMU_MEMW,CELL("address",BC408)=CELL("address",OFFSET(RAM0,MMU_RAM_X,MMU_RAM_Y))),MMU_VAL,BC408)))</f>
        <v>0</v>
      </c>
      <c r="BD408" s="50">
        <f t="array" aca="1" ref="BD408" ca="1">IF(RESET,0,IF(LOAD_ROM,ROM!BD269,IF(AND(MMU_CLK,MMU_MEMW,CELL("address",BD408)=CELL("address",OFFSET(RAM0,MMU_RAM_X,MMU_RAM_Y))),MMU_VAL,BD408)))</f>
        <v>0</v>
      </c>
      <c r="BE408" s="50">
        <f t="array" aca="1" ref="BE408" ca="1">IF(RESET,0,IF(LOAD_ROM,ROM!BE269,IF(AND(MMU_CLK,MMU_MEMW,CELL("address",BE408)=CELL("address",OFFSET(RAM0,MMU_RAM_X,MMU_RAM_Y))),MMU_VAL,BE408)))</f>
        <v>0</v>
      </c>
      <c r="BF408" s="50">
        <f t="array" aca="1" ref="BF408" ca="1">IF(RESET,0,IF(LOAD_ROM,ROM!BF269,IF(AND(MMU_CLK,MMU_MEMW,CELL("address",BF408)=CELL("address",OFFSET(RAM0,MMU_RAM_X,MMU_RAM_Y))),MMU_VAL,BF408)))</f>
        <v>0</v>
      </c>
      <c r="BG408" s="50">
        <f t="array" aca="1" ref="BG408" ca="1">IF(RESET,0,IF(LOAD_ROM,ROM!BG269,IF(AND(MMU_CLK,MMU_MEMW,CELL("address",BG408)=CELL("address",OFFSET(RAM0,MMU_RAM_X,MMU_RAM_Y))),MMU_VAL,BG408)))</f>
        <v>0</v>
      </c>
      <c r="BH408" s="50">
        <f t="array" aca="1" ref="BH408" ca="1">IF(RESET,0,IF(LOAD_ROM,ROM!BH269,IF(AND(MMU_CLK,MMU_MEMW,CELL("address",BH408)=CELL("address",OFFSET(RAM0,MMU_RAM_X,MMU_RAM_Y))),MMU_VAL,BH408)))</f>
        <v>0</v>
      </c>
      <c r="BI408" s="50">
        <f t="array" aca="1" ref="BI408" ca="1">IF(RESET,0,IF(LOAD_ROM,ROM!BI269,IF(AND(MMU_CLK,MMU_MEMW,CELL("address",BI408)=CELL("address",OFFSET(RAM0,MMU_RAM_X,MMU_RAM_Y))),MMU_VAL,BI408)))</f>
        <v>0</v>
      </c>
      <c r="BJ408" s="50">
        <f t="array" aca="1" ref="BJ408" ca="1">IF(RESET,0,IF(LOAD_ROM,ROM!BJ269,IF(AND(MMU_CLK,MMU_MEMW,CELL("address",BJ408)=CELL("address",OFFSET(RAM0,MMU_RAM_X,MMU_RAM_Y))),MMU_VAL,BJ408)))</f>
        <v>0</v>
      </c>
      <c r="BK408" s="50">
        <f t="array" aca="1" ref="BK408" ca="1">IF(RESET,0,IF(LOAD_ROM,ROM!BK269,IF(AND(MMU_CLK,MMU_MEMW,CELL("address",BK408)=CELL("address",OFFSET(RAM0,MMU_RAM_X,MMU_RAM_Y))),MMU_VAL,BK408)))</f>
        <v>0</v>
      </c>
      <c r="BL408" s="50">
        <f t="array" aca="1" ref="BL408" ca="1">IF(RESET,0,IF(LOAD_ROM,ROM!BL269,IF(AND(MMU_CLK,MMU_MEMW,CELL("address",BL408)=CELL("address",OFFSET(RAM0,MMU_RAM_X,MMU_RAM_Y))),MMU_VAL,BL408)))</f>
        <v>0</v>
      </c>
      <c r="BM408" s="50">
        <f t="array" aca="1" ref="BM408" ca="1">IF(RESET,0,IF(LOAD_ROM,ROM!BM269,IF(AND(MMU_CLK,MMU_MEMW,CELL("address",BM408)=CELL("address",OFFSET(RAM0,MMU_RAM_X,MMU_RAM_Y))),MMU_VAL,BM408)))</f>
        <v>0</v>
      </c>
      <c r="BN408" s="50">
        <f t="array" aca="1" ref="BN408" ca="1">IF(RESET,0,IF(LOAD_ROM,ROM!BN269,IF(AND(MMU_CLK,MMU_MEMW,CELL("address",BN408)=CELL("address",OFFSET(RAM0,MMU_RAM_X,MMU_RAM_Y))),MMU_VAL,BN408)))</f>
        <v>0</v>
      </c>
      <c r="BO408" s="50">
        <f t="array" aca="1" ref="BO408" ca="1">IF(RESET,0,IF(LOAD_ROM,ROM!BO269,IF(AND(MMU_CLK,MMU_MEMW,CELL("address",BO408)=CELL("address",OFFSET(RAM0,MMU_RAM_X,MMU_RAM_Y))),MMU_VAL,BO408)))</f>
        <v>0</v>
      </c>
      <c r="BP408" s="50">
        <f t="array" aca="1" ref="BP408" ca="1">IF(RESET,0,IF(LOAD_ROM,ROM!BP269,IF(AND(MMU_CLK,MMU_MEMW,CELL("address",BP408)=CELL("address",OFFSET(RAM0,MMU_RAM_X,MMU_RAM_Y))),MMU_VAL,BP408)))</f>
        <v>0</v>
      </c>
      <c r="BQ408" s="50">
        <f t="array" aca="1" ref="BQ408" ca="1">IF(RESET,0,IF(LOAD_ROM,ROM!BQ269,IF(AND(MMU_CLK,MMU_MEMW,CELL("address",BQ408)=CELL("address",OFFSET(RAM0,MMU_RAM_X,MMU_RAM_Y))),MMU_VAL,BQ408)))</f>
        <v>0</v>
      </c>
      <c r="BR408" s="50">
        <f t="array" aca="1" ref="BR408" ca="1">IF(RESET,0,IF(LOAD_ROM,ROM!BR269,IF(AND(MMU_CLK,MMU_MEMW,CELL("address",BR408)=CELL("address",OFFSET(RAM0,MMU_RAM_X,MMU_RAM_Y))),MMU_VAL,BR408)))</f>
        <v>0</v>
      </c>
      <c r="BS408" s="50">
        <f t="array" aca="1" ref="BS408" ca="1">IF(RESET,0,IF(LOAD_ROM,ROM!BS269,IF(AND(MMU_CLK,MMU_MEMW,CELL("address",BS408)=CELL("address",OFFSET(RAM0,MMU_RAM_X,MMU_RAM_Y))),MMU_VAL,BS408)))</f>
        <v>0</v>
      </c>
      <c r="BT408" s="50">
        <f t="array" aca="1" ref="BT408" ca="1">IF(RESET,0,IF(LOAD_ROM,ROM!BT269,IF(AND(MMU_CLK,MMU_MEMW,CELL("address",BT408)=CELL("address",OFFSET(RAM0,MMU_RAM_X,MMU_RAM_Y))),MMU_VAL,BT408)))</f>
        <v>0</v>
      </c>
      <c r="BU408" s="50">
        <f t="array" aca="1" ref="BU408" ca="1">IF(RESET,0,IF(LOAD_ROM,ROM!BU269,IF(AND(MMU_CLK,MMU_MEMW,CELL("address",BU408)=CELL("address",OFFSET(RAM0,MMU_RAM_X,MMU_RAM_Y))),MMU_VAL,BU408)))</f>
        <v>0</v>
      </c>
      <c r="BV408" s="50">
        <f t="array" aca="1" ref="BV408" ca="1">IF(RESET,0,IF(LOAD_ROM,ROM!BV269,IF(AND(MMU_CLK,MMU_MEMW,CELL("address",BV408)=CELL("address",OFFSET(RAM0,MMU_RAM_X,MMU_RAM_Y))),MMU_VAL,BV408)))</f>
        <v>0</v>
      </c>
      <c r="BW408" s="50">
        <f t="array" aca="1" ref="BW408" ca="1">IF(RESET,0,IF(LOAD_ROM,ROM!BW269,IF(AND(MMU_CLK,MMU_MEMW,CELL("address",BW408)=CELL("address",OFFSET(RAM0,MMU_RAM_X,MMU_RAM_Y))),MMU_VAL,BW408)))</f>
        <v>0</v>
      </c>
      <c r="BX408" s="50">
        <f t="array" aca="1" ref="BX408" ca="1">IF(RESET,0,IF(LOAD_ROM,ROM!BX269,IF(AND(MMU_CLK,MMU_MEMW,CELL("address",BX408)=CELL("address",OFFSET(RAM0,MMU_RAM_X,MMU_RAM_Y))),MMU_VAL,BX408)))</f>
        <v>0</v>
      </c>
      <c r="BY408" s="50">
        <f t="array" aca="1" ref="BY408" ca="1">IF(RESET,0,IF(LOAD_ROM,ROM!BY269,IF(AND(MMU_CLK,MMU_MEMW,CELL("address",BY408)=CELL("address",OFFSET(RAM0,MMU_RAM_X,MMU_RAM_Y))),MMU_VAL,BY408)))</f>
        <v>0</v>
      </c>
      <c r="BZ408" s="50">
        <f t="array" aca="1" ref="BZ408" ca="1">IF(RESET,0,IF(LOAD_ROM,ROM!BZ269,IF(AND(MMU_CLK,MMU_MEMW,CELL("address",BZ408)=CELL("address",OFFSET(RAM0,MMU_RAM_X,MMU_RAM_Y))),MMU_VAL,BZ408)))</f>
        <v>0</v>
      </c>
      <c r="CA408" s="50">
        <f t="array" aca="1" ref="CA408" ca="1">IF(RESET,0,IF(LOAD_ROM,ROM!CA269,IF(AND(MMU_CLK,MMU_MEMW,CELL("address",CA408)=CELL("address",OFFSET(RAM0,MMU_RAM_X,MMU_RAM_Y))),MMU_VAL,CA408)))</f>
        <v>0</v>
      </c>
      <c r="CB408" s="50">
        <f t="array" aca="1" ref="CB408" ca="1">IF(RESET,0,IF(LOAD_ROM,ROM!CB269,IF(AND(MMU_CLK,MMU_MEMW,CELL("address",CB408)=CELL("address",OFFSET(RAM0,MMU_RAM_X,MMU_RAM_Y))),MMU_VAL,CB408)))</f>
        <v>0</v>
      </c>
      <c r="CC408" s="50">
        <f t="array" aca="1" ref="CC408" ca="1">IF(RESET,0,IF(LOAD_ROM,ROM!CC269,IF(AND(MMU_CLK,MMU_MEMW,CELL("address",CC408)=CELL("address",OFFSET(RAM0,MMU_RAM_X,MMU_RAM_Y))),MMU_VAL,CC408)))</f>
        <v>0</v>
      </c>
      <c r="CD408" s="50">
        <f t="array" aca="1" ref="CD408" ca="1">IF(RESET,0,IF(LOAD_ROM,ROM!CD269,IF(AND(MMU_CLK,MMU_MEMW,CELL("address",CD408)=CELL("address",OFFSET(RAM0,MMU_RAM_X,MMU_RAM_Y))),MMU_VAL,CD408)))</f>
        <v>0</v>
      </c>
      <c r="CE408" s="50">
        <f t="array" aca="1" ref="CE408" ca="1">IF(RESET,0,IF(LOAD_ROM,ROM!CE269,IF(AND(MMU_CLK,MMU_MEMW,CELL("address",CE408)=CELL("address",OFFSET(RAM0,MMU_RAM_X,MMU_RAM_Y))),MMU_VAL,CE408)))</f>
        <v>0</v>
      </c>
      <c r="CF408" s="50">
        <f t="array" aca="1" ref="CF408" ca="1">IF(RESET,0,IF(LOAD_ROM,ROM!CF269,IF(AND(MMU_CLK,MMU_MEMW,CELL("address",CF408)=CELL("address",OFFSET(RAM0,MMU_RAM_X,MMU_RAM_Y))),MMU_VAL,CF408)))</f>
        <v>0</v>
      </c>
      <c r="CG408" s="50">
        <f t="array" aca="1" ref="CG408" ca="1">IF(RESET,0,IF(LOAD_ROM,ROM!CG269,IF(AND(MMU_CLK,MMU_MEMW,CELL("address",CG408)=CELL("address",OFFSET(RAM0,MMU_RAM_X,MMU_RAM_Y))),MMU_VAL,CG408)))</f>
        <v>0</v>
      </c>
      <c r="CH408" s="50">
        <f t="array" aca="1" ref="CH408" ca="1">IF(RESET,0,IF(LOAD_ROM,ROM!CH269,IF(AND(MMU_CLK,MMU_MEMW,CELL("address",CH408)=CELL("address",OFFSET(RAM0,MMU_RAM_X,MMU_RAM_Y))),MMU_VAL,CH408)))</f>
        <v>0</v>
      </c>
      <c r="CI408" s="50">
        <f t="array" aca="1" ref="CI408" ca="1">IF(RESET,0,IF(LOAD_ROM,ROM!CI269,IF(AND(MMU_CLK,MMU_MEMW,CELL("address",CI408)=CELL("address",OFFSET(RAM0,MMU_RAM_X,MMU_RAM_Y))),MMU_VAL,CI408)))</f>
        <v>0</v>
      </c>
      <c r="CJ408" s="50">
        <f t="array" aca="1" ref="CJ408" ca="1">IF(RESET,0,IF(LOAD_ROM,ROM!CJ269,IF(AND(MMU_CLK,MMU_MEMW,CELL("address",CJ408)=CELL("address",OFFSET(RAM0,MMU_RAM_X,MMU_RAM_Y))),MMU_VAL,CJ408)))</f>
        <v>0</v>
      </c>
      <c r="CK408" s="50">
        <f t="array" aca="1" ref="CK408" ca="1">IF(RESET,0,IF(LOAD_ROM,ROM!CK269,IF(AND(MMU_CLK,MMU_MEMW,CELL("address",CK408)=CELL("address",OFFSET(RAM0,MMU_RAM_X,MMU_RAM_Y))),MMU_VAL,CK408)))</f>
        <v>0</v>
      </c>
      <c r="CL408" s="50">
        <f t="array" aca="1" ref="CL408" ca="1">IF(RESET,0,IF(LOAD_ROM,ROM!CL269,IF(AND(MMU_CLK,MMU_MEMW,CELL("address",CL408)=CELL("address",OFFSET(RAM0,MMU_RAM_X,MMU_RAM_Y))),MMU_VAL,CL408)))</f>
        <v>0</v>
      </c>
      <c r="CM408" s="50">
        <f t="array" aca="1" ref="CM408" ca="1">IF(RESET,0,IF(LOAD_ROM,ROM!CM269,IF(AND(MMU_CLK,MMU_MEMW,CELL("address",CM408)=CELL("address",OFFSET(RAM0,MMU_RAM_X,MMU_RAM_Y))),MMU_VAL,CM408)))</f>
        <v>0</v>
      </c>
      <c r="CN408" s="50">
        <f t="array" aca="1" ref="CN408" ca="1">IF(RESET,0,IF(LOAD_ROM,ROM!CN269,IF(AND(MMU_CLK,MMU_MEMW,CELL("address",CN408)=CELL("address",OFFSET(RAM0,MMU_RAM_X,MMU_RAM_Y))),MMU_VAL,CN408)))</f>
        <v>0</v>
      </c>
      <c r="CO408" s="50">
        <f t="array" aca="1" ref="CO408" ca="1">IF(RESET,0,IF(LOAD_ROM,ROM!CO269,IF(AND(MMU_CLK,MMU_MEMW,CELL("address",CO408)=CELL("address",OFFSET(RAM0,MMU_RAM_X,MMU_RAM_Y))),MMU_VAL,CO408)))</f>
        <v>0</v>
      </c>
      <c r="CP408" s="50">
        <f t="array" aca="1" ref="CP408" ca="1">IF(RESET,0,IF(LOAD_ROM,ROM!CP269,IF(AND(MMU_CLK,MMU_MEMW,CELL("address",CP408)=CELL("address",OFFSET(RAM0,MMU_RAM_X,MMU_RAM_Y))),MMU_VAL,CP408)))</f>
        <v>0</v>
      </c>
      <c r="CQ408" s="50">
        <f t="array" aca="1" ref="CQ408" ca="1">IF(RESET,0,IF(LOAD_ROM,ROM!CQ269,IF(AND(MMU_CLK,MMU_MEMW,CELL("address",CQ408)=CELL("address",OFFSET(RAM0,MMU_RAM_X,MMU_RAM_Y))),MMU_VAL,CQ408)))</f>
        <v>0</v>
      </c>
      <c r="CR408" s="50">
        <f t="array" aca="1" ref="CR408" ca="1">IF(RESET,0,IF(LOAD_ROM,ROM!CR269,IF(AND(MMU_CLK,MMU_MEMW,CELL("address",CR408)=CELL("address",OFFSET(RAM0,MMU_RAM_X,MMU_RAM_Y))),MMU_VAL,CR408)))</f>
        <v>0</v>
      </c>
      <c r="CS408" s="50">
        <f t="array" aca="1" ref="CS408" ca="1">IF(RESET,0,IF(LOAD_ROM,ROM!CS269,IF(AND(MMU_CLK,MMU_MEMW,CELL("address",CS408)=CELL("address",OFFSET(RAM0,MMU_RAM_X,MMU_RAM_Y))),MMU_VAL,CS408)))</f>
        <v>0</v>
      </c>
      <c r="CT408" s="50">
        <f t="array" aca="1" ref="CT408" ca="1">IF(RESET,0,IF(LOAD_ROM,ROM!CT269,IF(AND(MMU_CLK,MMU_MEMW,CELL("address",CT408)=CELL("address",OFFSET(RAM0,MMU_RAM_X,MMU_RAM_Y))),MMU_VAL,CT408)))</f>
        <v>0</v>
      </c>
      <c r="CU408" s="50">
        <f t="array" aca="1" ref="CU408" ca="1">IF(RESET,0,IF(LOAD_ROM,ROM!CU269,IF(AND(MMU_CLK,MMU_MEMW,CELL("address",CU408)=CELL("address",OFFSET(RAM0,MMU_RAM_X,MMU_RAM_Y))),MMU_VAL,CU408)))</f>
        <v>0</v>
      </c>
      <c r="CV408" s="50">
        <f t="array" aca="1" ref="CV408" ca="1">IF(RESET,0,IF(LOAD_ROM,ROM!CV269,IF(AND(MMU_CLK,MMU_MEMW,CELL("address",CV408)=CELL("address",OFFSET(RAM0,MMU_RAM_X,MMU_RAM_Y))),MMU_VAL,CV408)))</f>
        <v>0</v>
      </c>
      <c r="CW408" s="50">
        <f t="array" aca="1" ref="CW408" ca="1">IF(RESET,0,IF(LOAD_ROM,ROM!CW269,IF(AND(MMU_CLK,MMU_MEMW,CELL("address",CW408)=CELL("address",OFFSET(RAM0,MMU_RAM_X,MMU_RAM_Y))),MMU_VAL,CW408)))</f>
        <v>0</v>
      </c>
      <c r="CX408" s="50">
        <f t="array" aca="1" ref="CX408" ca="1">IF(RESET,0,IF(LOAD_ROM,ROM!CX269,IF(AND(MMU_CLK,MMU_MEMW,CELL("address",CX408)=CELL("address",OFFSET(RAM0,MMU_RAM_X,MMU_RAM_Y))),MMU_VAL,CX408)))</f>
        <v>0</v>
      </c>
      <c r="CY408" s="50">
        <f t="array" aca="1" ref="CY408" ca="1">IF(RESET,0,IF(LOAD_ROM,ROM!CY269,IF(AND(MMU_CLK,MMU_MEMW,CELL("address",CY408)=CELL("address",OFFSET(RAM0,MMU_RAM_X,MMU_RAM_Y))),MMU_VAL,CY408)))</f>
        <v>0</v>
      </c>
      <c r="CZ408" s="50">
        <f t="array" aca="1" ref="CZ408" ca="1">IF(RESET,0,IF(LOAD_ROM,ROM!CZ269,IF(AND(MMU_CLK,MMU_MEMW,CELL("address",CZ408)=CELL("address",OFFSET(RAM0,MMU_RAM_X,MMU_RAM_Y))),MMU_VAL,CZ408)))</f>
        <v>0</v>
      </c>
      <c r="DA408" s="50">
        <f t="array" aca="1" ref="DA408" ca="1">IF(RESET,0,IF(LOAD_ROM,ROM!DA269,IF(AND(MMU_CLK,MMU_MEMW,CELL("address",DA408)=CELL("address",OFFSET(RAM0,MMU_RAM_X,MMU_RAM_Y))),MMU_VAL,DA408)))</f>
        <v>0</v>
      </c>
      <c r="DB408" s="50">
        <f t="array" aca="1" ref="DB408" ca="1">IF(RESET,0,IF(LOAD_ROM,ROM!DB269,IF(AND(MMU_CLK,MMU_MEMW,CELL("address",DB408)=CELL("address",OFFSET(RAM0,MMU_RAM_X,MMU_RAM_Y))),MMU_VAL,DB408)))</f>
        <v>0</v>
      </c>
      <c r="DC408" s="50">
        <f t="array" aca="1" ref="DC408" ca="1">IF(RESET,0,IF(LOAD_ROM,ROM!DC269,IF(AND(MMU_CLK,MMU_MEMW,CELL("address",DC408)=CELL("address",OFFSET(RAM0,MMU_RAM_X,MMU_RAM_Y))),MMU_VAL,DC408)))</f>
        <v>0</v>
      </c>
      <c r="DD408" s="50">
        <f t="array" aca="1" ref="DD408" ca="1">IF(RESET,0,IF(LOAD_ROM,ROM!DD269,IF(AND(MMU_CLK,MMU_MEMW,CELL("address",DD408)=CELL("address",OFFSET(RAM0,MMU_RAM_X,MMU_RAM_Y))),MMU_VAL,DD408)))</f>
        <v>0</v>
      </c>
      <c r="DE408" s="50">
        <f t="array" aca="1" ref="DE408" ca="1">IF(RESET,0,IF(LOAD_ROM,ROM!DE269,IF(AND(MMU_CLK,MMU_MEMW,CELL("address",DE408)=CELL("address",OFFSET(RAM0,MMU_RAM_X,MMU_RAM_Y))),MMU_VAL,DE408)))</f>
        <v>0</v>
      </c>
      <c r="DF408" s="50">
        <f t="array" aca="1" ref="DF408" ca="1">IF(RESET,0,IF(LOAD_ROM,ROM!DF269,IF(AND(MMU_CLK,MMU_MEMW,CELL("address",DF408)=CELL("address",OFFSET(RAM0,MMU_RAM_X,MMU_RAM_Y))),MMU_VAL,DF408)))</f>
        <v>0</v>
      </c>
      <c r="DG408" s="50">
        <f t="array" aca="1" ref="DG408" ca="1">IF(RESET,0,IF(LOAD_ROM,ROM!DG269,IF(AND(MMU_CLK,MMU_MEMW,CELL("address",DG408)=CELL("address",OFFSET(RAM0,MMU_RAM_X,MMU_RAM_Y))),MMU_VAL,DG408)))</f>
        <v>0</v>
      </c>
      <c r="DH408" s="50">
        <f t="array" aca="1" ref="DH408" ca="1">IF(RESET,0,IF(LOAD_ROM,ROM!DH269,IF(AND(MMU_CLK,MMU_MEMW,CELL("address",DH408)=CELL("address",OFFSET(RAM0,MMU_RAM_X,MMU_RAM_Y))),MMU_VAL,DH408)))</f>
        <v>0</v>
      </c>
      <c r="DI408" s="50">
        <f t="array" aca="1" ref="DI408" ca="1">IF(RESET,0,IF(LOAD_ROM,ROM!DI269,IF(AND(MMU_CLK,MMU_MEMW,CELL("address",DI408)=CELL("address",OFFSET(RAM0,MMU_RAM_X,MMU_RAM_Y))),MMU_VAL,DI408)))</f>
        <v>0</v>
      </c>
      <c r="DJ408" s="50">
        <f t="array" aca="1" ref="DJ408" ca="1">IF(RESET,0,IF(LOAD_ROM,ROM!DJ269,IF(AND(MMU_CLK,MMU_MEMW,CELL("address",DJ408)=CELL("address",OFFSET(RAM0,MMU_RAM_X,MMU_RAM_Y))),MMU_VAL,DJ408)))</f>
        <v>0</v>
      </c>
      <c r="DK408" s="50">
        <f t="array" aca="1" ref="DK408" ca="1">IF(RESET,0,IF(LOAD_ROM,ROM!DK269,IF(AND(MMU_CLK,MMU_MEMW,CELL("address",DK408)=CELL("address",OFFSET(RAM0,MMU_RAM_X,MMU_RAM_Y))),MMU_VAL,DK408)))</f>
        <v>0</v>
      </c>
      <c r="DL408" s="50">
        <f t="array" aca="1" ref="DL408" ca="1">IF(RESET,0,IF(LOAD_ROM,ROM!DL269,IF(AND(MMU_CLK,MMU_MEMW,CELL("address",DL408)=CELL("address",OFFSET(RAM0,MMU_RAM_X,MMU_RAM_Y))),MMU_VAL,DL408)))</f>
        <v>0</v>
      </c>
      <c r="DM408" s="50">
        <f t="array" aca="1" ref="DM408" ca="1">IF(RESET,0,IF(LOAD_ROM,ROM!DM269,IF(AND(MMU_CLK,MMU_MEMW,CELL("address",DM408)=CELL("address",OFFSET(RAM0,MMU_RAM_X,MMU_RAM_Y))),MMU_VAL,DM408)))</f>
        <v>0</v>
      </c>
      <c r="DN408" s="50">
        <f t="array" aca="1" ref="DN408" ca="1">IF(RESET,0,IF(LOAD_ROM,ROM!DN269,IF(AND(MMU_CLK,MMU_MEMW,CELL("address",DN408)=CELL("address",OFFSET(RAM0,MMU_RAM_X,MMU_RAM_Y))),MMU_VAL,DN408)))</f>
        <v>0</v>
      </c>
      <c r="DO408" s="50">
        <f t="array" aca="1" ref="DO408" ca="1">IF(RESET,0,IF(LOAD_ROM,ROM!DO269,IF(AND(MMU_CLK,MMU_MEMW,CELL("address",DO408)=CELL("address",OFFSET(RAM0,MMU_RAM_X,MMU_RAM_Y))),MMU_VAL,DO408)))</f>
        <v>0</v>
      </c>
      <c r="DP408" s="50">
        <f t="array" aca="1" ref="DP408" ca="1">IF(RESET,0,IF(LOAD_ROM,ROM!DP269,IF(AND(MMU_CLK,MMU_MEMW,CELL("address",DP408)=CELL("address",OFFSET(RAM0,MMU_RAM_X,MMU_RAM_Y))),MMU_VAL,DP408)))</f>
        <v>0</v>
      </c>
      <c r="DQ408" s="50">
        <f t="array" aca="1" ref="DQ408" ca="1">IF(RESET,0,IF(LOAD_ROM,ROM!DQ269,IF(AND(MMU_CLK,MMU_MEMW,CELL("address",DQ408)=CELL("address",OFFSET(RAM0,MMU_RAM_X,MMU_RAM_Y))),MMU_VAL,DQ408)))</f>
        <v>0</v>
      </c>
      <c r="DR408" s="50">
        <f t="array" aca="1" ref="DR408" ca="1">IF(RESET,0,IF(LOAD_ROM,ROM!DR269,IF(AND(MMU_CLK,MMU_MEMW,CELL("address",DR408)=CELL("address",OFFSET(RAM0,MMU_RAM_X,MMU_RAM_Y))),MMU_VAL,DR408)))</f>
        <v>0</v>
      </c>
      <c r="DS408" s="50">
        <f t="array" aca="1" ref="DS408" ca="1">IF(RESET,0,IF(LOAD_ROM,ROM!DS269,IF(AND(MMU_CLK,MMU_MEMW,CELL("address",DS408)=CELL("address",OFFSET(RAM0,MMU_RAM_X,MMU_RAM_Y))),MMU_VAL,DS408)))</f>
        <v>0</v>
      </c>
      <c r="DT408" s="50">
        <f t="array" aca="1" ref="DT408" ca="1">IF(RESET,0,IF(LOAD_ROM,ROM!DT269,IF(AND(MMU_CLK,MMU_MEMW,CELL("address",DT408)=CELL("address",OFFSET(RAM0,MMU_RAM_X,MMU_RAM_Y))),MMU_VAL,DT408)))</f>
        <v>0</v>
      </c>
      <c r="DU408" s="50">
        <f t="array" aca="1" ref="DU408" ca="1">IF(RESET,0,IF(LOAD_ROM,ROM!DU269,IF(AND(MMU_CLK,MMU_MEMW,CELL("address",DU408)=CELL("address",OFFSET(RAM0,MMU_RAM_X,MMU_RAM_Y))),MMU_VAL,DU408)))</f>
        <v>0</v>
      </c>
      <c r="DV408" s="50">
        <f t="array" aca="1" ref="DV408" ca="1">IF(RESET,0,IF(LOAD_ROM,ROM!DV269,IF(AND(MMU_CLK,MMU_MEMW,CELL("address",DV408)=CELL("address",OFFSET(RAM0,MMU_RAM_X,MMU_RAM_Y))),MMU_VAL,DV408)))</f>
        <v>0</v>
      </c>
      <c r="DW408" s="50">
        <f t="array" aca="1" ref="DW408" ca="1">IF(RESET,0,IF(LOAD_ROM,ROM!DW269,IF(AND(MMU_CLK,MMU_MEMW,CELL("address",DW408)=CELL("address",OFFSET(RAM0,MMU_RAM_X,MMU_RAM_Y))),MMU_VAL,DW408)))</f>
        <v>0</v>
      </c>
      <c r="DX408" s="50">
        <f t="array" aca="1" ref="DX408" ca="1">IF(RESET,0,IF(LOAD_ROM,ROM!DX269,IF(AND(MMU_CLK,MMU_MEMW,CELL("address",DX408)=CELL("address",OFFSET(RAM0,MMU_RAM_X,MMU_RAM_Y))),MMU_VAL,DX408)))</f>
        <v>0</v>
      </c>
    </row>
    <row r="409" spans="1:128" x14ac:dyDescent="0.35">
      <c r="A409" s="50">
        <f t="array" aca="1" ref="A409" ca="1">IF(RESET,0,IF(LOAD_ROM,ROM!A270,IF(AND(MMU_CLK,MMU_MEMW,CELL("address",A409)=CELL("address",OFFSET(RAM0,MMU_RAM_X,MMU_RAM_Y))),MMU_VAL,A409)))</f>
        <v>0</v>
      </c>
      <c r="B409" s="50">
        <f t="array" aca="1" ref="B409" ca="1">IF(RESET,0,IF(LOAD_ROM,ROM!B270,IF(AND(MMU_CLK,MMU_MEMW,CELL("address",B409)=CELL("address",OFFSET(RAM0,MMU_RAM_X,MMU_RAM_Y))),MMU_VAL,B409)))</f>
        <v>0</v>
      </c>
      <c r="C409" s="50">
        <f t="array" aca="1" ref="C409" ca="1">IF(RESET,0,IF(LOAD_ROM,ROM!C270,IF(AND(MMU_CLK,MMU_MEMW,CELL("address",C409)=CELL("address",OFFSET(RAM0,MMU_RAM_X,MMU_RAM_Y))),MMU_VAL,C409)))</f>
        <v>0</v>
      </c>
      <c r="D409" s="50">
        <f t="array" aca="1" ref="D409" ca="1">IF(RESET,0,IF(LOAD_ROM,ROM!D270,IF(AND(MMU_CLK,MMU_MEMW,CELL("address",D409)=CELL("address",OFFSET(RAM0,MMU_RAM_X,MMU_RAM_Y))),MMU_VAL,D409)))</f>
        <v>0</v>
      </c>
      <c r="E409" s="50">
        <f t="array" aca="1" ref="E409" ca="1">IF(RESET,0,IF(LOAD_ROM,ROM!E270,IF(AND(MMU_CLK,MMU_MEMW,CELL("address",E409)=CELL("address",OFFSET(RAM0,MMU_RAM_X,MMU_RAM_Y))),MMU_VAL,E409)))</f>
        <v>0</v>
      </c>
      <c r="F409" s="50">
        <f t="array" aca="1" ref="F409" ca="1">IF(RESET,0,IF(LOAD_ROM,ROM!F270,IF(AND(MMU_CLK,MMU_MEMW,CELL("address",F409)=CELL("address",OFFSET(RAM0,MMU_RAM_X,MMU_RAM_Y))),MMU_VAL,F409)))</f>
        <v>0</v>
      </c>
      <c r="G409" s="50">
        <f t="array" aca="1" ref="G409" ca="1">IF(RESET,0,IF(LOAD_ROM,ROM!G270,IF(AND(MMU_CLK,MMU_MEMW,CELL("address",G409)=CELL("address",OFFSET(RAM0,MMU_RAM_X,MMU_RAM_Y))),MMU_VAL,G409)))</f>
        <v>0</v>
      </c>
      <c r="H409" s="50">
        <f t="array" aca="1" ref="H409" ca="1">IF(RESET,0,IF(LOAD_ROM,ROM!H270,IF(AND(MMU_CLK,MMU_MEMW,CELL("address",H409)=CELL("address",OFFSET(RAM0,MMU_RAM_X,MMU_RAM_Y))),MMU_VAL,H409)))</f>
        <v>0</v>
      </c>
      <c r="I409" s="50">
        <f t="array" aca="1" ref="I409" ca="1">IF(RESET,0,IF(LOAD_ROM,ROM!I270,IF(AND(MMU_CLK,MMU_MEMW,CELL("address",I409)=CELL("address",OFFSET(RAM0,MMU_RAM_X,MMU_RAM_Y))),MMU_VAL,I409)))</f>
        <v>0</v>
      </c>
      <c r="J409" s="50">
        <f t="array" aca="1" ref="J409" ca="1">IF(RESET,0,IF(LOAD_ROM,ROM!J270,IF(AND(MMU_CLK,MMU_MEMW,CELL("address",J409)=CELL("address",OFFSET(RAM0,MMU_RAM_X,MMU_RAM_Y))),MMU_VAL,J409)))</f>
        <v>0</v>
      </c>
      <c r="K409" s="50">
        <f t="array" aca="1" ref="K409" ca="1">IF(RESET,0,IF(LOAD_ROM,ROM!K270,IF(AND(MMU_CLK,MMU_MEMW,CELL("address",K409)=CELL("address",OFFSET(RAM0,MMU_RAM_X,MMU_RAM_Y))),MMU_VAL,K409)))</f>
        <v>0</v>
      </c>
      <c r="L409" s="50">
        <f t="array" aca="1" ref="L409" ca="1">IF(RESET,0,IF(LOAD_ROM,ROM!L270,IF(AND(MMU_CLK,MMU_MEMW,CELL("address",L409)=CELL("address",OFFSET(RAM0,MMU_RAM_X,MMU_RAM_Y))),MMU_VAL,L409)))</f>
        <v>0</v>
      </c>
      <c r="M409" s="50">
        <f t="array" aca="1" ref="M409" ca="1">IF(RESET,0,IF(LOAD_ROM,ROM!M270,IF(AND(MMU_CLK,MMU_MEMW,CELL("address",M409)=CELL("address",OFFSET(RAM0,MMU_RAM_X,MMU_RAM_Y))),MMU_VAL,M409)))</f>
        <v>0</v>
      </c>
      <c r="N409" s="50">
        <f t="array" aca="1" ref="N409" ca="1">IF(RESET,0,IF(LOAD_ROM,ROM!N270,IF(AND(MMU_CLK,MMU_MEMW,CELL("address",N409)=CELL("address",OFFSET(RAM0,MMU_RAM_X,MMU_RAM_Y))),MMU_VAL,N409)))</f>
        <v>0</v>
      </c>
      <c r="O409" s="50">
        <f t="array" aca="1" ref="O409" ca="1">IF(RESET,0,IF(LOAD_ROM,ROM!O270,IF(AND(MMU_CLK,MMU_MEMW,CELL("address",O409)=CELL("address",OFFSET(RAM0,MMU_RAM_X,MMU_RAM_Y))),MMU_VAL,O409)))</f>
        <v>0</v>
      </c>
      <c r="P409" s="50">
        <f t="array" aca="1" ref="P409" ca="1">IF(RESET,0,IF(LOAD_ROM,ROM!P270,IF(AND(MMU_CLK,MMU_MEMW,CELL("address",P409)=CELL("address",OFFSET(RAM0,MMU_RAM_X,MMU_RAM_Y))),MMU_VAL,P409)))</f>
        <v>0</v>
      </c>
      <c r="Q409" s="50">
        <f t="array" aca="1" ref="Q409" ca="1">IF(RESET,0,IF(LOAD_ROM,ROM!Q270,IF(AND(MMU_CLK,MMU_MEMW,CELL("address",Q409)=CELL("address",OFFSET(RAM0,MMU_RAM_X,MMU_RAM_Y))),MMU_VAL,Q409)))</f>
        <v>0</v>
      </c>
      <c r="R409" s="50">
        <f t="array" aca="1" ref="R409" ca="1">IF(RESET,0,IF(LOAD_ROM,ROM!R270,IF(AND(MMU_CLK,MMU_MEMW,CELL("address",R409)=CELL("address",OFFSET(RAM0,MMU_RAM_X,MMU_RAM_Y))),MMU_VAL,R409)))</f>
        <v>0</v>
      </c>
      <c r="S409" s="50">
        <f t="array" aca="1" ref="S409" ca="1">IF(RESET,0,IF(LOAD_ROM,ROM!S270,IF(AND(MMU_CLK,MMU_MEMW,CELL("address",S409)=CELL("address",OFFSET(RAM0,MMU_RAM_X,MMU_RAM_Y))),MMU_VAL,S409)))</f>
        <v>0</v>
      </c>
      <c r="T409" s="50">
        <f t="array" aca="1" ref="T409" ca="1">IF(RESET,0,IF(LOAD_ROM,ROM!T270,IF(AND(MMU_CLK,MMU_MEMW,CELL("address",T409)=CELL("address",OFFSET(RAM0,MMU_RAM_X,MMU_RAM_Y))),MMU_VAL,T409)))</f>
        <v>0</v>
      </c>
      <c r="U409" s="50">
        <f t="array" aca="1" ref="U409" ca="1">IF(RESET,0,IF(LOAD_ROM,ROM!U270,IF(AND(MMU_CLK,MMU_MEMW,CELL("address",U409)=CELL("address",OFFSET(RAM0,MMU_RAM_X,MMU_RAM_Y))),MMU_VAL,U409)))</f>
        <v>0</v>
      </c>
      <c r="V409" s="50">
        <f t="array" aca="1" ref="V409" ca="1">IF(RESET,0,IF(LOAD_ROM,ROM!V270,IF(AND(MMU_CLK,MMU_MEMW,CELL("address",V409)=CELL("address",OFFSET(RAM0,MMU_RAM_X,MMU_RAM_Y))),MMU_VAL,V409)))</f>
        <v>0</v>
      </c>
      <c r="W409" s="50">
        <f t="array" aca="1" ref="W409" ca="1">IF(RESET,0,IF(LOAD_ROM,ROM!W270,IF(AND(MMU_CLK,MMU_MEMW,CELL("address",W409)=CELL("address",OFFSET(RAM0,MMU_RAM_X,MMU_RAM_Y))),MMU_VAL,W409)))</f>
        <v>0</v>
      </c>
      <c r="X409" s="50">
        <f t="array" aca="1" ref="X409" ca="1">IF(RESET,0,IF(LOAD_ROM,ROM!X270,IF(AND(MMU_CLK,MMU_MEMW,CELL("address",X409)=CELL("address",OFFSET(RAM0,MMU_RAM_X,MMU_RAM_Y))),MMU_VAL,X409)))</f>
        <v>0</v>
      </c>
      <c r="Y409" s="50">
        <f t="array" aca="1" ref="Y409" ca="1">IF(RESET,0,IF(LOAD_ROM,ROM!Y270,IF(AND(MMU_CLK,MMU_MEMW,CELL("address",Y409)=CELL("address",OFFSET(RAM0,MMU_RAM_X,MMU_RAM_Y))),MMU_VAL,Y409)))</f>
        <v>0</v>
      </c>
      <c r="Z409" s="50">
        <f t="array" aca="1" ref="Z409" ca="1">IF(RESET,0,IF(LOAD_ROM,ROM!Z270,IF(AND(MMU_CLK,MMU_MEMW,CELL("address",Z409)=CELL("address",OFFSET(RAM0,MMU_RAM_X,MMU_RAM_Y))),MMU_VAL,Z409)))</f>
        <v>0</v>
      </c>
      <c r="AA409" s="50">
        <f t="array" aca="1" ref="AA409" ca="1">IF(RESET,0,IF(LOAD_ROM,ROM!AA270,IF(AND(MMU_CLK,MMU_MEMW,CELL("address",AA409)=CELL("address",OFFSET(RAM0,MMU_RAM_X,MMU_RAM_Y))),MMU_VAL,AA409)))</f>
        <v>0</v>
      </c>
      <c r="AB409" s="50">
        <f t="array" aca="1" ref="AB409" ca="1">IF(RESET,0,IF(LOAD_ROM,ROM!AB270,IF(AND(MMU_CLK,MMU_MEMW,CELL("address",AB409)=CELL("address",OFFSET(RAM0,MMU_RAM_X,MMU_RAM_Y))),MMU_VAL,AB409)))</f>
        <v>0</v>
      </c>
      <c r="AC409" s="50">
        <f t="array" aca="1" ref="AC409" ca="1">IF(RESET,0,IF(LOAD_ROM,ROM!AC270,IF(AND(MMU_CLK,MMU_MEMW,CELL("address",AC409)=CELL("address",OFFSET(RAM0,MMU_RAM_X,MMU_RAM_Y))),MMU_VAL,AC409)))</f>
        <v>0</v>
      </c>
      <c r="AD409" s="50">
        <f t="array" aca="1" ref="AD409" ca="1">IF(RESET,0,IF(LOAD_ROM,ROM!AD270,IF(AND(MMU_CLK,MMU_MEMW,CELL("address",AD409)=CELL("address",OFFSET(RAM0,MMU_RAM_X,MMU_RAM_Y))),MMU_VAL,AD409)))</f>
        <v>0</v>
      </c>
      <c r="AE409" s="50">
        <f t="array" aca="1" ref="AE409" ca="1">IF(RESET,0,IF(LOAD_ROM,ROM!AE270,IF(AND(MMU_CLK,MMU_MEMW,CELL("address",AE409)=CELL("address",OFFSET(RAM0,MMU_RAM_X,MMU_RAM_Y))),MMU_VAL,AE409)))</f>
        <v>0</v>
      </c>
      <c r="AF409" s="50">
        <f t="array" aca="1" ref="AF409" ca="1">IF(RESET,0,IF(LOAD_ROM,ROM!AF270,IF(AND(MMU_CLK,MMU_MEMW,CELL("address",AF409)=CELL("address",OFFSET(RAM0,MMU_RAM_X,MMU_RAM_Y))),MMU_VAL,AF409)))</f>
        <v>0</v>
      </c>
      <c r="AG409" s="50">
        <f t="array" aca="1" ref="AG409" ca="1">IF(RESET,0,IF(LOAD_ROM,ROM!AG270,IF(AND(MMU_CLK,MMU_MEMW,CELL("address",AG409)=CELL("address",OFFSET(RAM0,MMU_RAM_X,MMU_RAM_Y))),MMU_VAL,AG409)))</f>
        <v>0</v>
      </c>
      <c r="AH409" s="50">
        <f t="array" aca="1" ref="AH409" ca="1">IF(RESET,0,IF(LOAD_ROM,ROM!AH270,IF(AND(MMU_CLK,MMU_MEMW,CELL("address",AH409)=CELL("address",OFFSET(RAM0,MMU_RAM_X,MMU_RAM_Y))),MMU_VAL,AH409)))</f>
        <v>0</v>
      </c>
      <c r="AI409" s="50">
        <f t="array" aca="1" ref="AI409" ca="1">IF(RESET,0,IF(LOAD_ROM,ROM!AI270,IF(AND(MMU_CLK,MMU_MEMW,CELL("address",AI409)=CELL("address",OFFSET(RAM0,MMU_RAM_X,MMU_RAM_Y))),MMU_VAL,AI409)))</f>
        <v>0</v>
      </c>
      <c r="AJ409" s="50">
        <f t="array" aca="1" ref="AJ409" ca="1">IF(RESET,0,IF(LOAD_ROM,ROM!AJ270,IF(AND(MMU_CLK,MMU_MEMW,CELL("address",AJ409)=CELL("address",OFFSET(RAM0,MMU_RAM_X,MMU_RAM_Y))),MMU_VAL,AJ409)))</f>
        <v>0</v>
      </c>
      <c r="AK409" s="50">
        <f t="array" aca="1" ref="AK409" ca="1">IF(RESET,0,IF(LOAD_ROM,ROM!AK270,IF(AND(MMU_CLK,MMU_MEMW,CELL("address",AK409)=CELL("address",OFFSET(RAM0,MMU_RAM_X,MMU_RAM_Y))),MMU_VAL,AK409)))</f>
        <v>0</v>
      </c>
      <c r="AL409" s="50">
        <f t="array" aca="1" ref="AL409" ca="1">IF(RESET,0,IF(LOAD_ROM,ROM!AL270,IF(AND(MMU_CLK,MMU_MEMW,CELL("address",AL409)=CELL("address",OFFSET(RAM0,MMU_RAM_X,MMU_RAM_Y))),MMU_VAL,AL409)))</f>
        <v>0</v>
      </c>
      <c r="AM409" s="50">
        <f t="array" aca="1" ref="AM409" ca="1">IF(RESET,0,IF(LOAD_ROM,ROM!AM270,IF(AND(MMU_CLK,MMU_MEMW,CELL("address",AM409)=CELL("address",OFFSET(RAM0,MMU_RAM_X,MMU_RAM_Y))),MMU_VAL,AM409)))</f>
        <v>0</v>
      </c>
      <c r="AN409" s="50">
        <f t="array" aca="1" ref="AN409" ca="1">IF(RESET,0,IF(LOAD_ROM,ROM!AN270,IF(AND(MMU_CLK,MMU_MEMW,CELL("address",AN409)=CELL("address",OFFSET(RAM0,MMU_RAM_X,MMU_RAM_Y))),MMU_VAL,AN409)))</f>
        <v>0</v>
      </c>
      <c r="AO409" s="50">
        <f t="array" aca="1" ref="AO409" ca="1">IF(RESET,0,IF(LOAD_ROM,ROM!AO270,IF(AND(MMU_CLK,MMU_MEMW,CELL("address",AO409)=CELL("address",OFFSET(RAM0,MMU_RAM_X,MMU_RAM_Y))),MMU_VAL,AO409)))</f>
        <v>0</v>
      </c>
      <c r="AP409" s="50">
        <f t="array" aca="1" ref="AP409" ca="1">IF(RESET,0,IF(LOAD_ROM,ROM!AP270,IF(AND(MMU_CLK,MMU_MEMW,CELL("address",AP409)=CELL("address",OFFSET(RAM0,MMU_RAM_X,MMU_RAM_Y))),MMU_VAL,AP409)))</f>
        <v>0</v>
      </c>
      <c r="AQ409" s="50">
        <f t="array" aca="1" ref="AQ409" ca="1">IF(RESET,0,IF(LOAD_ROM,ROM!AQ270,IF(AND(MMU_CLK,MMU_MEMW,CELL("address",AQ409)=CELL("address",OFFSET(RAM0,MMU_RAM_X,MMU_RAM_Y))),MMU_VAL,AQ409)))</f>
        <v>0</v>
      </c>
      <c r="AR409" s="50">
        <f t="array" aca="1" ref="AR409" ca="1">IF(RESET,0,IF(LOAD_ROM,ROM!AR270,IF(AND(MMU_CLK,MMU_MEMW,CELL("address",AR409)=CELL("address",OFFSET(RAM0,MMU_RAM_X,MMU_RAM_Y))),MMU_VAL,AR409)))</f>
        <v>0</v>
      </c>
      <c r="AS409" s="50">
        <f t="array" aca="1" ref="AS409" ca="1">IF(RESET,0,IF(LOAD_ROM,ROM!AS270,IF(AND(MMU_CLK,MMU_MEMW,CELL("address",AS409)=CELL("address",OFFSET(RAM0,MMU_RAM_X,MMU_RAM_Y))),MMU_VAL,AS409)))</f>
        <v>0</v>
      </c>
      <c r="AT409" s="50">
        <f t="array" aca="1" ref="AT409" ca="1">IF(RESET,0,IF(LOAD_ROM,ROM!AT270,IF(AND(MMU_CLK,MMU_MEMW,CELL("address",AT409)=CELL("address",OFFSET(RAM0,MMU_RAM_X,MMU_RAM_Y))),MMU_VAL,AT409)))</f>
        <v>0</v>
      </c>
      <c r="AU409" s="50">
        <f t="array" aca="1" ref="AU409" ca="1">IF(RESET,0,IF(LOAD_ROM,ROM!AU270,IF(AND(MMU_CLK,MMU_MEMW,CELL("address",AU409)=CELL("address",OFFSET(RAM0,MMU_RAM_X,MMU_RAM_Y))),MMU_VAL,AU409)))</f>
        <v>0</v>
      </c>
      <c r="AV409" s="50">
        <f t="array" aca="1" ref="AV409" ca="1">IF(RESET,0,IF(LOAD_ROM,ROM!AV270,IF(AND(MMU_CLK,MMU_MEMW,CELL("address",AV409)=CELL("address",OFFSET(RAM0,MMU_RAM_X,MMU_RAM_Y))),MMU_VAL,AV409)))</f>
        <v>0</v>
      </c>
      <c r="AW409" s="50">
        <f t="array" aca="1" ref="AW409" ca="1">IF(RESET,0,IF(LOAD_ROM,ROM!AW270,IF(AND(MMU_CLK,MMU_MEMW,CELL("address",AW409)=CELL("address",OFFSET(RAM0,MMU_RAM_X,MMU_RAM_Y))),MMU_VAL,AW409)))</f>
        <v>0</v>
      </c>
      <c r="AX409" s="50">
        <f t="array" aca="1" ref="AX409" ca="1">IF(RESET,0,IF(LOAD_ROM,ROM!AX270,IF(AND(MMU_CLK,MMU_MEMW,CELL("address",AX409)=CELL("address",OFFSET(RAM0,MMU_RAM_X,MMU_RAM_Y))),MMU_VAL,AX409)))</f>
        <v>0</v>
      </c>
      <c r="AY409" s="50">
        <f t="array" aca="1" ref="AY409" ca="1">IF(RESET,0,IF(LOAD_ROM,ROM!AY270,IF(AND(MMU_CLK,MMU_MEMW,CELL("address",AY409)=CELL("address",OFFSET(RAM0,MMU_RAM_X,MMU_RAM_Y))),MMU_VAL,AY409)))</f>
        <v>0</v>
      </c>
      <c r="AZ409" s="50">
        <f t="array" aca="1" ref="AZ409" ca="1">IF(RESET,0,IF(LOAD_ROM,ROM!AZ270,IF(AND(MMU_CLK,MMU_MEMW,CELL("address",AZ409)=CELL("address",OFFSET(RAM0,MMU_RAM_X,MMU_RAM_Y))),MMU_VAL,AZ409)))</f>
        <v>0</v>
      </c>
      <c r="BA409" s="50">
        <f t="array" aca="1" ref="BA409" ca="1">IF(RESET,0,IF(LOAD_ROM,ROM!BA270,IF(AND(MMU_CLK,MMU_MEMW,CELL("address",BA409)=CELL("address",OFFSET(RAM0,MMU_RAM_X,MMU_RAM_Y))),MMU_VAL,BA409)))</f>
        <v>0</v>
      </c>
      <c r="BB409" s="50">
        <f t="array" aca="1" ref="BB409" ca="1">IF(RESET,0,IF(LOAD_ROM,ROM!BB270,IF(AND(MMU_CLK,MMU_MEMW,CELL("address",BB409)=CELL("address",OFFSET(RAM0,MMU_RAM_X,MMU_RAM_Y))),MMU_VAL,BB409)))</f>
        <v>0</v>
      </c>
      <c r="BC409" s="50">
        <f t="array" aca="1" ref="BC409" ca="1">IF(RESET,0,IF(LOAD_ROM,ROM!BC270,IF(AND(MMU_CLK,MMU_MEMW,CELL("address",BC409)=CELL("address",OFFSET(RAM0,MMU_RAM_X,MMU_RAM_Y))),MMU_VAL,BC409)))</f>
        <v>0</v>
      </c>
      <c r="BD409" s="50">
        <f t="array" aca="1" ref="BD409" ca="1">IF(RESET,0,IF(LOAD_ROM,ROM!BD270,IF(AND(MMU_CLK,MMU_MEMW,CELL("address",BD409)=CELL("address",OFFSET(RAM0,MMU_RAM_X,MMU_RAM_Y))),MMU_VAL,BD409)))</f>
        <v>0</v>
      </c>
      <c r="BE409" s="50">
        <f t="array" aca="1" ref="BE409" ca="1">IF(RESET,0,IF(LOAD_ROM,ROM!BE270,IF(AND(MMU_CLK,MMU_MEMW,CELL("address",BE409)=CELL("address",OFFSET(RAM0,MMU_RAM_X,MMU_RAM_Y))),MMU_VAL,BE409)))</f>
        <v>0</v>
      </c>
      <c r="BF409" s="50">
        <f t="array" aca="1" ref="BF409" ca="1">IF(RESET,0,IF(LOAD_ROM,ROM!BF270,IF(AND(MMU_CLK,MMU_MEMW,CELL("address",BF409)=CELL("address",OFFSET(RAM0,MMU_RAM_X,MMU_RAM_Y))),MMU_VAL,BF409)))</f>
        <v>0</v>
      </c>
      <c r="BG409" s="50">
        <f t="array" aca="1" ref="BG409" ca="1">IF(RESET,0,IF(LOAD_ROM,ROM!BG270,IF(AND(MMU_CLK,MMU_MEMW,CELL("address",BG409)=CELL("address",OFFSET(RAM0,MMU_RAM_X,MMU_RAM_Y))),MMU_VAL,BG409)))</f>
        <v>0</v>
      </c>
      <c r="BH409" s="50">
        <f t="array" aca="1" ref="BH409" ca="1">IF(RESET,0,IF(LOAD_ROM,ROM!BH270,IF(AND(MMU_CLK,MMU_MEMW,CELL("address",BH409)=CELL("address",OFFSET(RAM0,MMU_RAM_X,MMU_RAM_Y))),MMU_VAL,BH409)))</f>
        <v>0</v>
      </c>
      <c r="BI409" s="50">
        <f t="array" aca="1" ref="BI409" ca="1">IF(RESET,0,IF(LOAD_ROM,ROM!BI270,IF(AND(MMU_CLK,MMU_MEMW,CELL("address",BI409)=CELL("address",OFFSET(RAM0,MMU_RAM_X,MMU_RAM_Y))),MMU_VAL,BI409)))</f>
        <v>0</v>
      </c>
      <c r="BJ409" s="50">
        <f t="array" aca="1" ref="BJ409" ca="1">IF(RESET,0,IF(LOAD_ROM,ROM!BJ270,IF(AND(MMU_CLK,MMU_MEMW,CELL("address",BJ409)=CELL("address",OFFSET(RAM0,MMU_RAM_X,MMU_RAM_Y))),MMU_VAL,BJ409)))</f>
        <v>0</v>
      </c>
      <c r="BK409" s="50">
        <f t="array" aca="1" ref="BK409" ca="1">IF(RESET,0,IF(LOAD_ROM,ROM!BK270,IF(AND(MMU_CLK,MMU_MEMW,CELL("address",BK409)=CELL("address",OFFSET(RAM0,MMU_RAM_X,MMU_RAM_Y))),MMU_VAL,BK409)))</f>
        <v>0</v>
      </c>
      <c r="BL409" s="50">
        <f t="array" aca="1" ref="BL409" ca="1">IF(RESET,0,IF(LOAD_ROM,ROM!BL270,IF(AND(MMU_CLK,MMU_MEMW,CELL("address",BL409)=CELL("address",OFFSET(RAM0,MMU_RAM_X,MMU_RAM_Y))),MMU_VAL,BL409)))</f>
        <v>0</v>
      </c>
      <c r="BM409" s="50">
        <f t="array" aca="1" ref="BM409" ca="1">IF(RESET,0,IF(LOAD_ROM,ROM!BM270,IF(AND(MMU_CLK,MMU_MEMW,CELL("address",BM409)=CELL("address",OFFSET(RAM0,MMU_RAM_X,MMU_RAM_Y))),MMU_VAL,BM409)))</f>
        <v>0</v>
      </c>
      <c r="BN409" s="50">
        <f t="array" aca="1" ref="BN409" ca="1">IF(RESET,0,IF(LOAD_ROM,ROM!BN270,IF(AND(MMU_CLK,MMU_MEMW,CELL("address",BN409)=CELL("address",OFFSET(RAM0,MMU_RAM_X,MMU_RAM_Y))),MMU_VAL,BN409)))</f>
        <v>0</v>
      </c>
      <c r="BO409" s="50">
        <f t="array" aca="1" ref="BO409" ca="1">IF(RESET,0,IF(LOAD_ROM,ROM!BO270,IF(AND(MMU_CLK,MMU_MEMW,CELL("address",BO409)=CELL("address",OFFSET(RAM0,MMU_RAM_X,MMU_RAM_Y))),MMU_VAL,BO409)))</f>
        <v>0</v>
      </c>
      <c r="BP409" s="50">
        <f t="array" aca="1" ref="BP409" ca="1">IF(RESET,0,IF(LOAD_ROM,ROM!BP270,IF(AND(MMU_CLK,MMU_MEMW,CELL("address",BP409)=CELL("address",OFFSET(RAM0,MMU_RAM_X,MMU_RAM_Y))),MMU_VAL,BP409)))</f>
        <v>0</v>
      </c>
      <c r="BQ409" s="50">
        <f t="array" aca="1" ref="BQ409" ca="1">IF(RESET,0,IF(LOAD_ROM,ROM!BQ270,IF(AND(MMU_CLK,MMU_MEMW,CELL("address",BQ409)=CELL("address",OFFSET(RAM0,MMU_RAM_X,MMU_RAM_Y))),MMU_VAL,BQ409)))</f>
        <v>0</v>
      </c>
      <c r="BR409" s="50">
        <f t="array" aca="1" ref="BR409" ca="1">IF(RESET,0,IF(LOAD_ROM,ROM!BR270,IF(AND(MMU_CLK,MMU_MEMW,CELL("address",BR409)=CELL("address",OFFSET(RAM0,MMU_RAM_X,MMU_RAM_Y))),MMU_VAL,BR409)))</f>
        <v>0</v>
      </c>
      <c r="BS409" s="50">
        <f t="array" aca="1" ref="BS409" ca="1">IF(RESET,0,IF(LOAD_ROM,ROM!BS270,IF(AND(MMU_CLK,MMU_MEMW,CELL("address",BS409)=CELL("address",OFFSET(RAM0,MMU_RAM_X,MMU_RAM_Y))),MMU_VAL,BS409)))</f>
        <v>0</v>
      </c>
      <c r="BT409" s="50">
        <f t="array" aca="1" ref="BT409" ca="1">IF(RESET,0,IF(LOAD_ROM,ROM!BT270,IF(AND(MMU_CLK,MMU_MEMW,CELL("address",BT409)=CELL("address",OFFSET(RAM0,MMU_RAM_X,MMU_RAM_Y))),MMU_VAL,BT409)))</f>
        <v>0</v>
      </c>
      <c r="BU409" s="50">
        <f t="array" aca="1" ref="BU409" ca="1">IF(RESET,0,IF(LOAD_ROM,ROM!BU270,IF(AND(MMU_CLK,MMU_MEMW,CELL("address",BU409)=CELL("address",OFFSET(RAM0,MMU_RAM_X,MMU_RAM_Y))),MMU_VAL,BU409)))</f>
        <v>0</v>
      </c>
      <c r="BV409" s="50">
        <f t="array" aca="1" ref="BV409" ca="1">IF(RESET,0,IF(LOAD_ROM,ROM!BV270,IF(AND(MMU_CLK,MMU_MEMW,CELL("address",BV409)=CELL("address",OFFSET(RAM0,MMU_RAM_X,MMU_RAM_Y))),MMU_VAL,BV409)))</f>
        <v>0</v>
      </c>
      <c r="BW409" s="50">
        <f t="array" aca="1" ref="BW409" ca="1">IF(RESET,0,IF(LOAD_ROM,ROM!BW270,IF(AND(MMU_CLK,MMU_MEMW,CELL("address",BW409)=CELL("address",OFFSET(RAM0,MMU_RAM_X,MMU_RAM_Y))),MMU_VAL,BW409)))</f>
        <v>0</v>
      </c>
      <c r="BX409" s="50">
        <f t="array" aca="1" ref="BX409" ca="1">IF(RESET,0,IF(LOAD_ROM,ROM!BX270,IF(AND(MMU_CLK,MMU_MEMW,CELL("address",BX409)=CELL("address",OFFSET(RAM0,MMU_RAM_X,MMU_RAM_Y))),MMU_VAL,BX409)))</f>
        <v>0</v>
      </c>
      <c r="BY409" s="50">
        <f t="array" aca="1" ref="BY409" ca="1">IF(RESET,0,IF(LOAD_ROM,ROM!BY270,IF(AND(MMU_CLK,MMU_MEMW,CELL("address",BY409)=CELL("address",OFFSET(RAM0,MMU_RAM_X,MMU_RAM_Y))),MMU_VAL,BY409)))</f>
        <v>0</v>
      </c>
      <c r="BZ409" s="50">
        <f t="array" aca="1" ref="BZ409" ca="1">IF(RESET,0,IF(LOAD_ROM,ROM!BZ270,IF(AND(MMU_CLK,MMU_MEMW,CELL("address",BZ409)=CELL("address",OFFSET(RAM0,MMU_RAM_X,MMU_RAM_Y))),MMU_VAL,BZ409)))</f>
        <v>0</v>
      </c>
      <c r="CA409" s="50">
        <f t="array" aca="1" ref="CA409" ca="1">IF(RESET,0,IF(LOAD_ROM,ROM!CA270,IF(AND(MMU_CLK,MMU_MEMW,CELL("address",CA409)=CELL("address",OFFSET(RAM0,MMU_RAM_X,MMU_RAM_Y))),MMU_VAL,CA409)))</f>
        <v>0</v>
      </c>
      <c r="CB409" s="50">
        <f t="array" aca="1" ref="CB409" ca="1">IF(RESET,0,IF(LOAD_ROM,ROM!CB270,IF(AND(MMU_CLK,MMU_MEMW,CELL("address",CB409)=CELL("address",OFFSET(RAM0,MMU_RAM_X,MMU_RAM_Y))),MMU_VAL,CB409)))</f>
        <v>0</v>
      </c>
      <c r="CC409" s="50">
        <f t="array" aca="1" ref="CC409" ca="1">IF(RESET,0,IF(LOAD_ROM,ROM!CC270,IF(AND(MMU_CLK,MMU_MEMW,CELL("address",CC409)=CELL("address",OFFSET(RAM0,MMU_RAM_X,MMU_RAM_Y))),MMU_VAL,CC409)))</f>
        <v>0</v>
      </c>
      <c r="CD409" s="50">
        <f t="array" aca="1" ref="CD409" ca="1">IF(RESET,0,IF(LOAD_ROM,ROM!CD270,IF(AND(MMU_CLK,MMU_MEMW,CELL("address",CD409)=CELL("address",OFFSET(RAM0,MMU_RAM_X,MMU_RAM_Y))),MMU_VAL,CD409)))</f>
        <v>0</v>
      </c>
      <c r="CE409" s="50">
        <f t="array" aca="1" ref="CE409" ca="1">IF(RESET,0,IF(LOAD_ROM,ROM!CE270,IF(AND(MMU_CLK,MMU_MEMW,CELL("address",CE409)=CELL("address",OFFSET(RAM0,MMU_RAM_X,MMU_RAM_Y))),MMU_VAL,CE409)))</f>
        <v>0</v>
      </c>
      <c r="CF409" s="50">
        <f t="array" aca="1" ref="CF409" ca="1">IF(RESET,0,IF(LOAD_ROM,ROM!CF270,IF(AND(MMU_CLK,MMU_MEMW,CELL("address",CF409)=CELL("address",OFFSET(RAM0,MMU_RAM_X,MMU_RAM_Y))),MMU_VAL,CF409)))</f>
        <v>0</v>
      </c>
      <c r="CG409" s="50">
        <f t="array" aca="1" ref="CG409" ca="1">IF(RESET,0,IF(LOAD_ROM,ROM!CG270,IF(AND(MMU_CLK,MMU_MEMW,CELL("address",CG409)=CELL("address",OFFSET(RAM0,MMU_RAM_X,MMU_RAM_Y))),MMU_VAL,CG409)))</f>
        <v>0</v>
      </c>
      <c r="CH409" s="50">
        <f t="array" aca="1" ref="CH409" ca="1">IF(RESET,0,IF(LOAD_ROM,ROM!CH270,IF(AND(MMU_CLK,MMU_MEMW,CELL("address",CH409)=CELL("address",OFFSET(RAM0,MMU_RAM_X,MMU_RAM_Y))),MMU_VAL,CH409)))</f>
        <v>0</v>
      </c>
      <c r="CI409" s="50">
        <f t="array" aca="1" ref="CI409" ca="1">IF(RESET,0,IF(LOAD_ROM,ROM!CI270,IF(AND(MMU_CLK,MMU_MEMW,CELL("address",CI409)=CELL("address",OFFSET(RAM0,MMU_RAM_X,MMU_RAM_Y))),MMU_VAL,CI409)))</f>
        <v>0</v>
      </c>
      <c r="CJ409" s="50">
        <f t="array" aca="1" ref="CJ409" ca="1">IF(RESET,0,IF(LOAD_ROM,ROM!CJ270,IF(AND(MMU_CLK,MMU_MEMW,CELL("address",CJ409)=CELL("address",OFFSET(RAM0,MMU_RAM_X,MMU_RAM_Y))),MMU_VAL,CJ409)))</f>
        <v>0</v>
      </c>
      <c r="CK409" s="50">
        <f t="array" aca="1" ref="CK409" ca="1">IF(RESET,0,IF(LOAD_ROM,ROM!CK270,IF(AND(MMU_CLK,MMU_MEMW,CELL("address",CK409)=CELL("address",OFFSET(RAM0,MMU_RAM_X,MMU_RAM_Y))),MMU_VAL,CK409)))</f>
        <v>0</v>
      </c>
      <c r="CL409" s="50">
        <f t="array" aca="1" ref="CL409" ca="1">IF(RESET,0,IF(LOAD_ROM,ROM!CL270,IF(AND(MMU_CLK,MMU_MEMW,CELL("address",CL409)=CELL("address",OFFSET(RAM0,MMU_RAM_X,MMU_RAM_Y))),MMU_VAL,CL409)))</f>
        <v>0</v>
      </c>
      <c r="CM409" s="50">
        <f t="array" aca="1" ref="CM409" ca="1">IF(RESET,0,IF(LOAD_ROM,ROM!CM270,IF(AND(MMU_CLK,MMU_MEMW,CELL("address",CM409)=CELL("address",OFFSET(RAM0,MMU_RAM_X,MMU_RAM_Y))),MMU_VAL,CM409)))</f>
        <v>0</v>
      </c>
      <c r="CN409" s="50">
        <f t="array" aca="1" ref="CN409" ca="1">IF(RESET,0,IF(LOAD_ROM,ROM!CN270,IF(AND(MMU_CLK,MMU_MEMW,CELL("address",CN409)=CELL("address",OFFSET(RAM0,MMU_RAM_X,MMU_RAM_Y))),MMU_VAL,CN409)))</f>
        <v>0</v>
      </c>
      <c r="CO409" s="50">
        <f t="array" aca="1" ref="CO409" ca="1">IF(RESET,0,IF(LOAD_ROM,ROM!CO270,IF(AND(MMU_CLK,MMU_MEMW,CELL("address",CO409)=CELL("address",OFFSET(RAM0,MMU_RAM_X,MMU_RAM_Y))),MMU_VAL,CO409)))</f>
        <v>0</v>
      </c>
      <c r="CP409" s="50">
        <f t="array" aca="1" ref="CP409" ca="1">IF(RESET,0,IF(LOAD_ROM,ROM!CP270,IF(AND(MMU_CLK,MMU_MEMW,CELL("address",CP409)=CELL("address",OFFSET(RAM0,MMU_RAM_X,MMU_RAM_Y))),MMU_VAL,CP409)))</f>
        <v>0</v>
      </c>
      <c r="CQ409" s="50">
        <f t="array" aca="1" ref="CQ409" ca="1">IF(RESET,0,IF(LOAD_ROM,ROM!CQ270,IF(AND(MMU_CLK,MMU_MEMW,CELL("address",CQ409)=CELL("address",OFFSET(RAM0,MMU_RAM_X,MMU_RAM_Y))),MMU_VAL,CQ409)))</f>
        <v>0</v>
      </c>
      <c r="CR409" s="50">
        <f t="array" aca="1" ref="CR409" ca="1">IF(RESET,0,IF(LOAD_ROM,ROM!CR270,IF(AND(MMU_CLK,MMU_MEMW,CELL("address",CR409)=CELL("address",OFFSET(RAM0,MMU_RAM_X,MMU_RAM_Y))),MMU_VAL,CR409)))</f>
        <v>0</v>
      </c>
      <c r="CS409" s="50">
        <f t="array" aca="1" ref="CS409" ca="1">IF(RESET,0,IF(LOAD_ROM,ROM!CS270,IF(AND(MMU_CLK,MMU_MEMW,CELL("address",CS409)=CELL("address",OFFSET(RAM0,MMU_RAM_X,MMU_RAM_Y))),MMU_VAL,CS409)))</f>
        <v>0</v>
      </c>
      <c r="CT409" s="50">
        <f t="array" aca="1" ref="CT409" ca="1">IF(RESET,0,IF(LOAD_ROM,ROM!CT270,IF(AND(MMU_CLK,MMU_MEMW,CELL("address",CT409)=CELL("address",OFFSET(RAM0,MMU_RAM_X,MMU_RAM_Y))),MMU_VAL,CT409)))</f>
        <v>0</v>
      </c>
      <c r="CU409" s="50">
        <f t="array" aca="1" ref="CU409" ca="1">IF(RESET,0,IF(LOAD_ROM,ROM!CU270,IF(AND(MMU_CLK,MMU_MEMW,CELL("address",CU409)=CELL("address",OFFSET(RAM0,MMU_RAM_X,MMU_RAM_Y))),MMU_VAL,CU409)))</f>
        <v>0</v>
      </c>
      <c r="CV409" s="50">
        <f t="array" aca="1" ref="CV409" ca="1">IF(RESET,0,IF(LOAD_ROM,ROM!CV270,IF(AND(MMU_CLK,MMU_MEMW,CELL("address",CV409)=CELL("address",OFFSET(RAM0,MMU_RAM_X,MMU_RAM_Y))),MMU_VAL,CV409)))</f>
        <v>0</v>
      </c>
      <c r="CW409" s="50">
        <f t="array" aca="1" ref="CW409" ca="1">IF(RESET,0,IF(LOAD_ROM,ROM!CW270,IF(AND(MMU_CLK,MMU_MEMW,CELL("address",CW409)=CELL("address",OFFSET(RAM0,MMU_RAM_X,MMU_RAM_Y))),MMU_VAL,CW409)))</f>
        <v>0</v>
      </c>
      <c r="CX409" s="50">
        <f t="array" aca="1" ref="CX409" ca="1">IF(RESET,0,IF(LOAD_ROM,ROM!CX270,IF(AND(MMU_CLK,MMU_MEMW,CELL("address",CX409)=CELL("address",OFFSET(RAM0,MMU_RAM_X,MMU_RAM_Y))),MMU_VAL,CX409)))</f>
        <v>0</v>
      </c>
      <c r="CY409" s="50">
        <f t="array" aca="1" ref="CY409" ca="1">IF(RESET,0,IF(LOAD_ROM,ROM!CY270,IF(AND(MMU_CLK,MMU_MEMW,CELL("address",CY409)=CELL("address",OFFSET(RAM0,MMU_RAM_X,MMU_RAM_Y))),MMU_VAL,CY409)))</f>
        <v>0</v>
      </c>
      <c r="CZ409" s="50">
        <f t="array" aca="1" ref="CZ409" ca="1">IF(RESET,0,IF(LOAD_ROM,ROM!CZ270,IF(AND(MMU_CLK,MMU_MEMW,CELL("address",CZ409)=CELL("address",OFFSET(RAM0,MMU_RAM_X,MMU_RAM_Y))),MMU_VAL,CZ409)))</f>
        <v>0</v>
      </c>
      <c r="DA409" s="50">
        <f t="array" aca="1" ref="DA409" ca="1">IF(RESET,0,IF(LOAD_ROM,ROM!DA270,IF(AND(MMU_CLK,MMU_MEMW,CELL("address",DA409)=CELL("address",OFFSET(RAM0,MMU_RAM_X,MMU_RAM_Y))),MMU_VAL,DA409)))</f>
        <v>0</v>
      </c>
      <c r="DB409" s="50">
        <f t="array" aca="1" ref="DB409" ca="1">IF(RESET,0,IF(LOAD_ROM,ROM!DB270,IF(AND(MMU_CLK,MMU_MEMW,CELL("address",DB409)=CELL("address",OFFSET(RAM0,MMU_RAM_X,MMU_RAM_Y))),MMU_VAL,DB409)))</f>
        <v>0</v>
      </c>
      <c r="DC409" s="50">
        <f t="array" aca="1" ref="DC409" ca="1">IF(RESET,0,IF(LOAD_ROM,ROM!DC270,IF(AND(MMU_CLK,MMU_MEMW,CELL("address",DC409)=CELL("address",OFFSET(RAM0,MMU_RAM_X,MMU_RAM_Y))),MMU_VAL,DC409)))</f>
        <v>0</v>
      </c>
      <c r="DD409" s="50">
        <f t="array" aca="1" ref="DD409" ca="1">IF(RESET,0,IF(LOAD_ROM,ROM!DD270,IF(AND(MMU_CLK,MMU_MEMW,CELL("address",DD409)=CELL("address",OFFSET(RAM0,MMU_RAM_X,MMU_RAM_Y))),MMU_VAL,DD409)))</f>
        <v>0</v>
      </c>
      <c r="DE409" s="50">
        <f t="array" aca="1" ref="DE409" ca="1">IF(RESET,0,IF(LOAD_ROM,ROM!DE270,IF(AND(MMU_CLK,MMU_MEMW,CELL("address",DE409)=CELL("address",OFFSET(RAM0,MMU_RAM_X,MMU_RAM_Y))),MMU_VAL,DE409)))</f>
        <v>0</v>
      </c>
      <c r="DF409" s="50">
        <f t="array" aca="1" ref="DF409" ca="1">IF(RESET,0,IF(LOAD_ROM,ROM!DF270,IF(AND(MMU_CLK,MMU_MEMW,CELL("address",DF409)=CELL("address",OFFSET(RAM0,MMU_RAM_X,MMU_RAM_Y))),MMU_VAL,DF409)))</f>
        <v>0</v>
      </c>
      <c r="DG409" s="50">
        <f t="array" aca="1" ref="DG409" ca="1">IF(RESET,0,IF(LOAD_ROM,ROM!DG270,IF(AND(MMU_CLK,MMU_MEMW,CELL("address",DG409)=CELL("address",OFFSET(RAM0,MMU_RAM_X,MMU_RAM_Y))),MMU_VAL,DG409)))</f>
        <v>0</v>
      </c>
      <c r="DH409" s="50">
        <f t="array" aca="1" ref="DH409" ca="1">IF(RESET,0,IF(LOAD_ROM,ROM!DH270,IF(AND(MMU_CLK,MMU_MEMW,CELL("address",DH409)=CELL("address",OFFSET(RAM0,MMU_RAM_X,MMU_RAM_Y))),MMU_VAL,DH409)))</f>
        <v>0</v>
      </c>
      <c r="DI409" s="50">
        <f t="array" aca="1" ref="DI409" ca="1">IF(RESET,0,IF(LOAD_ROM,ROM!DI270,IF(AND(MMU_CLK,MMU_MEMW,CELL("address",DI409)=CELL("address",OFFSET(RAM0,MMU_RAM_X,MMU_RAM_Y))),MMU_VAL,DI409)))</f>
        <v>0</v>
      </c>
      <c r="DJ409" s="50">
        <f t="array" aca="1" ref="DJ409" ca="1">IF(RESET,0,IF(LOAD_ROM,ROM!DJ270,IF(AND(MMU_CLK,MMU_MEMW,CELL("address",DJ409)=CELL("address",OFFSET(RAM0,MMU_RAM_X,MMU_RAM_Y))),MMU_VAL,DJ409)))</f>
        <v>0</v>
      </c>
      <c r="DK409" s="50">
        <f t="array" aca="1" ref="DK409" ca="1">IF(RESET,0,IF(LOAD_ROM,ROM!DK270,IF(AND(MMU_CLK,MMU_MEMW,CELL("address",DK409)=CELL("address",OFFSET(RAM0,MMU_RAM_X,MMU_RAM_Y))),MMU_VAL,DK409)))</f>
        <v>0</v>
      </c>
      <c r="DL409" s="50">
        <f t="array" aca="1" ref="DL409" ca="1">IF(RESET,0,IF(LOAD_ROM,ROM!DL270,IF(AND(MMU_CLK,MMU_MEMW,CELL("address",DL409)=CELL("address",OFFSET(RAM0,MMU_RAM_X,MMU_RAM_Y))),MMU_VAL,DL409)))</f>
        <v>0</v>
      </c>
      <c r="DM409" s="50">
        <f t="array" aca="1" ref="DM409" ca="1">IF(RESET,0,IF(LOAD_ROM,ROM!DM270,IF(AND(MMU_CLK,MMU_MEMW,CELL("address",DM409)=CELL("address",OFFSET(RAM0,MMU_RAM_X,MMU_RAM_Y))),MMU_VAL,DM409)))</f>
        <v>0</v>
      </c>
      <c r="DN409" s="50">
        <f t="array" aca="1" ref="DN409" ca="1">IF(RESET,0,IF(LOAD_ROM,ROM!DN270,IF(AND(MMU_CLK,MMU_MEMW,CELL("address",DN409)=CELL("address",OFFSET(RAM0,MMU_RAM_X,MMU_RAM_Y))),MMU_VAL,DN409)))</f>
        <v>0</v>
      </c>
      <c r="DO409" s="50">
        <f t="array" aca="1" ref="DO409" ca="1">IF(RESET,0,IF(LOAD_ROM,ROM!DO270,IF(AND(MMU_CLK,MMU_MEMW,CELL("address",DO409)=CELL("address",OFFSET(RAM0,MMU_RAM_X,MMU_RAM_Y))),MMU_VAL,DO409)))</f>
        <v>0</v>
      </c>
      <c r="DP409" s="50">
        <f t="array" aca="1" ref="DP409" ca="1">IF(RESET,0,IF(LOAD_ROM,ROM!DP270,IF(AND(MMU_CLK,MMU_MEMW,CELL("address",DP409)=CELL("address",OFFSET(RAM0,MMU_RAM_X,MMU_RAM_Y))),MMU_VAL,DP409)))</f>
        <v>0</v>
      </c>
      <c r="DQ409" s="50">
        <f t="array" aca="1" ref="DQ409" ca="1">IF(RESET,0,IF(LOAD_ROM,ROM!DQ270,IF(AND(MMU_CLK,MMU_MEMW,CELL("address",DQ409)=CELL("address",OFFSET(RAM0,MMU_RAM_X,MMU_RAM_Y))),MMU_VAL,DQ409)))</f>
        <v>0</v>
      </c>
      <c r="DR409" s="50">
        <f t="array" aca="1" ref="DR409" ca="1">IF(RESET,0,IF(LOAD_ROM,ROM!DR270,IF(AND(MMU_CLK,MMU_MEMW,CELL("address",DR409)=CELL("address",OFFSET(RAM0,MMU_RAM_X,MMU_RAM_Y))),MMU_VAL,DR409)))</f>
        <v>0</v>
      </c>
      <c r="DS409" s="50">
        <f t="array" aca="1" ref="DS409" ca="1">IF(RESET,0,IF(LOAD_ROM,ROM!DS270,IF(AND(MMU_CLK,MMU_MEMW,CELL("address",DS409)=CELL("address",OFFSET(RAM0,MMU_RAM_X,MMU_RAM_Y))),MMU_VAL,DS409)))</f>
        <v>0</v>
      </c>
      <c r="DT409" s="50">
        <f t="array" aca="1" ref="DT409" ca="1">IF(RESET,0,IF(LOAD_ROM,ROM!DT270,IF(AND(MMU_CLK,MMU_MEMW,CELL("address",DT409)=CELL("address",OFFSET(RAM0,MMU_RAM_X,MMU_RAM_Y))),MMU_VAL,DT409)))</f>
        <v>0</v>
      </c>
      <c r="DU409" s="50">
        <f t="array" aca="1" ref="DU409" ca="1">IF(RESET,0,IF(LOAD_ROM,ROM!DU270,IF(AND(MMU_CLK,MMU_MEMW,CELL("address",DU409)=CELL("address",OFFSET(RAM0,MMU_RAM_X,MMU_RAM_Y))),MMU_VAL,DU409)))</f>
        <v>0</v>
      </c>
      <c r="DV409" s="50">
        <f t="array" aca="1" ref="DV409" ca="1">IF(RESET,0,IF(LOAD_ROM,ROM!DV270,IF(AND(MMU_CLK,MMU_MEMW,CELL("address",DV409)=CELL("address",OFFSET(RAM0,MMU_RAM_X,MMU_RAM_Y))),MMU_VAL,DV409)))</f>
        <v>0</v>
      </c>
      <c r="DW409" s="50">
        <f t="array" aca="1" ref="DW409" ca="1">IF(RESET,0,IF(LOAD_ROM,ROM!DW270,IF(AND(MMU_CLK,MMU_MEMW,CELL("address",DW409)=CELL("address",OFFSET(RAM0,MMU_RAM_X,MMU_RAM_Y))),MMU_VAL,DW409)))</f>
        <v>0</v>
      </c>
      <c r="DX409" s="50">
        <f t="array" aca="1" ref="DX409" ca="1">IF(RESET,0,IF(LOAD_ROM,ROM!DX270,IF(AND(MMU_CLK,MMU_MEMW,CELL("address",DX409)=CELL("address",OFFSET(RAM0,MMU_RAM_X,MMU_RAM_Y))),MMU_VAL,DX409)))</f>
        <v>0</v>
      </c>
    </row>
    <row r="410" spans="1:128" x14ac:dyDescent="0.35">
      <c r="A410" s="50">
        <f t="array" aca="1" ref="A410" ca="1">IF(RESET,0,IF(LOAD_ROM,ROM!A271,IF(AND(MMU_CLK,MMU_MEMW,CELL("address",A410)=CELL("address",OFFSET(RAM0,MMU_RAM_X,MMU_RAM_Y))),MMU_VAL,A410)))</f>
        <v>0</v>
      </c>
      <c r="B410" s="50">
        <f t="array" aca="1" ref="B410" ca="1">IF(RESET,0,IF(LOAD_ROM,ROM!B271,IF(AND(MMU_CLK,MMU_MEMW,CELL("address",B410)=CELL("address",OFFSET(RAM0,MMU_RAM_X,MMU_RAM_Y))),MMU_VAL,B410)))</f>
        <v>0</v>
      </c>
      <c r="C410" s="50">
        <f t="array" aca="1" ref="C410" ca="1">IF(RESET,0,IF(LOAD_ROM,ROM!C271,IF(AND(MMU_CLK,MMU_MEMW,CELL("address",C410)=CELL("address",OFFSET(RAM0,MMU_RAM_X,MMU_RAM_Y))),MMU_VAL,C410)))</f>
        <v>0</v>
      </c>
      <c r="D410" s="50">
        <f t="array" aca="1" ref="D410" ca="1">IF(RESET,0,IF(LOAD_ROM,ROM!D271,IF(AND(MMU_CLK,MMU_MEMW,CELL("address",D410)=CELL("address",OFFSET(RAM0,MMU_RAM_X,MMU_RAM_Y))),MMU_VAL,D410)))</f>
        <v>0</v>
      </c>
      <c r="E410" s="50">
        <f t="array" aca="1" ref="E410" ca="1">IF(RESET,0,IF(LOAD_ROM,ROM!E271,IF(AND(MMU_CLK,MMU_MEMW,CELL("address",E410)=CELL("address",OFFSET(RAM0,MMU_RAM_X,MMU_RAM_Y))),MMU_VAL,E410)))</f>
        <v>0</v>
      </c>
      <c r="F410" s="50">
        <f t="array" aca="1" ref="F410" ca="1">IF(RESET,0,IF(LOAD_ROM,ROM!F271,IF(AND(MMU_CLK,MMU_MEMW,CELL("address",F410)=CELL("address",OFFSET(RAM0,MMU_RAM_X,MMU_RAM_Y))),MMU_VAL,F410)))</f>
        <v>0</v>
      </c>
      <c r="G410" s="50">
        <f t="array" aca="1" ref="G410" ca="1">IF(RESET,0,IF(LOAD_ROM,ROM!G271,IF(AND(MMU_CLK,MMU_MEMW,CELL("address",G410)=CELL("address",OFFSET(RAM0,MMU_RAM_X,MMU_RAM_Y))),MMU_VAL,G410)))</f>
        <v>0</v>
      </c>
      <c r="H410" s="50">
        <f t="array" aca="1" ref="H410" ca="1">IF(RESET,0,IF(LOAD_ROM,ROM!H271,IF(AND(MMU_CLK,MMU_MEMW,CELL("address",H410)=CELL("address",OFFSET(RAM0,MMU_RAM_X,MMU_RAM_Y))),MMU_VAL,H410)))</f>
        <v>0</v>
      </c>
      <c r="I410" s="50">
        <f t="array" aca="1" ref="I410" ca="1">IF(RESET,0,IF(LOAD_ROM,ROM!I271,IF(AND(MMU_CLK,MMU_MEMW,CELL("address",I410)=CELL("address",OFFSET(RAM0,MMU_RAM_X,MMU_RAM_Y))),MMU_VAL,I410)))</f>
        <v>0</v>
      </c>
      <c r="J410" s="50">
        <f t="array" aca="1" ref="J410" ca="1">IF(RESET,0,IF(LOAD_ROM,ROM!J271,IF(AND(MMU_CLK,MMU_MEMW,CELL("address",J410)=CELL("address",OFFSET(RAM0,MMU_RAM_X,MMU_RAM_Y))),MMU_VAL,J410)))</f>
        <v>0</v>
      </c>
      <c r="K410" s="50">
        <f t="array" aca="1" ref="K410" ca="1">IF(RESET,0,IF(LOAD_ROM,ROM!K271,IF(AND(MMU_CLK,MMU_MEMW,CELL("address",K410)=CELL("address",OFFSET(RAM0,MMU_RAM_X,MMU_RAM_Y))),MMU_VAL,K410)))</f>
        <v>0</v>
      </c>
      <c r="L410" s="50">
        <f t="array" aca="1" ref="L410" ca="1">IF(RESET,0,IF(LOAD_ROM,ROM!L271,IF(AND(MMU_CLK,MMU_MEMW,CELL("address",L410)=CELL("address",OFFSET(RAM0,MMU_RAM_X,MMU_RAM_Y))),MMU_VAL,L410)))</f>
        <v>0</v>
      </c>
      <c r="M410" s="50">
        <f t="array" aca="1" ref="M410" ca="1">IF(RESET,0,IF(LOAD_ROM,ROM!M271,IF(AND(MMU_CLK,MMU_MEMW,CELL("address",M410)=CELL("address",OFFSET(RAM0,MMU_RAM_X,MMU_RAM_Y))),MMU_VAL,M410)))</f>
        <v>0</v>
      </c>
      <c r="N410" s="50">
        <f t="array" aca="1" ref="N410" ca="1">IF(RESET,0,IF(LOAD_ROM,ROM!N271,IF(AND(MMU_CLK,MMU_MEMW,CELL("address",N410)=CELL("address",OFFSET(RAM0,MMU_RAM_X,MMU_RAM_Y))),MMU_VAL,N410)))</f>
        <v>0</v>
      </c>
      <c r="O410" s="50">
        <f t="array" aca="1" ref="O410" ca="1">IF(RESET,0,IF(LOAD_ROM,ROM!O271,IF(AND(MMU_CLK,MMU_MEMW,CELL("address",O410)=CELL("address",OFFSET(RAM0,MMU_RAM_X,MMU_RAM_Y))),MMU_VAL,O410)))</f>
        <v>0</v>
      </c>
      <c r="P410" s="50">
        <f t="array" aca="1" ref="P410" ca="1">IF(RESET,0,IF(LOAD_ROM,ROM!P271,IF(AND(MMU_CLK,MMU_MEMW,CELL("address",P410)=CELL("address",OFFSET(RAM0,MMU_RAM_X,MMU_RAM_Y))),MMU_VAL,P410)))</f>
        <v>0</v>
      </c>
      <c r="Q410" s="50">
        <f t="array" aca="1" ref="Q410" ca="1">IF(RESET,0,IF(LOAD_ROM,ROM!Q271,IF(AND(MMU_CLK,MMU_MEMW,CELL("address",Q410)=CELL("address",OFFSET(RAM0,MMU_RAM_X,MMU_RAM_Y))),MMU_VAL,Q410)))</f>
        <v>0</v>
      </c>
      <c r="R410" s="50">
        <f t="array" aca="1" ref="R410" ca="1">IF(RESET,0,IF(LOAD_ROM,ROM!R271,IF(AND(MMU_CLK,MMU_MEMW,CELL("address",R410)=CELL("address",OFFSET(RAM0,MMU_RAM_X,MMU_RAM_Y))),MMU_VAL,R410)))</f>
        <v>0</v>
      </c>
      <c r="S410" s="50">
        <f t="array" aca="1" ref="S410" ca="1">IF(RESET,0,IF(LOAD_ROM,ROM!S271,IF(AND(MMU_CLK,MMU_MEMW,CELL("address",S410)=CELL("address",OFFSET(RAM0,MMU_RAM_X,MMU_RAM_Y))),MMU_VAL,S410)))</f>
        <v>0</v>
      </c>
      <c r="T410" s="50">
        <f t="array" aca="1" ref="T410" ca="1">IF(RESET,0,IF(LOAD_ROM,ROM!T271,IF(AND(MMU_CLK,MMU_MEMW,CELL("address",T410)=CELL("address",OFFSET(RAM0,MMU_RAM_X,MMU_RAM_Y))),MMU_VAL,T410)))</f>
        <v>0</v>
      </c>
      <c r="U410" s="50">
        <f t="array" aca="1" ref="U410" ca="1">IF(RESET,0,IF(LOAD_ROM,ROM!U271,IF(AND(MMU_CLK,MMU_MEMW,CELL("address",U410)=CELL("address",OFFSET(RAM0,MMU_RAM_X,MMU_RAM_Y))),MMU_VAL,U410)))</f>
        <v>0</v>
      </c>
      <c r="V410" s="50">
        <f t="array" aca="1" ref="V410" ca="1">IF(RESET,0,IF(LOAD_ROM,ROM!V271,IF(AND(MMU_CLK,MMU_MEMW,CELL("address",V410)=CELL("address",OFFSET(RAM0,MMU_RAM_X,MMU_RAM_Y))),MMU_VAL,V410)))</f>
        <v>0</v>
      </c>
      <c r="W410" s="50">
        <f t="array" aca="1" ref="W410" ca="1">IF(RESET,0,IF(LOAD_ROM,ROM!W271,IF(AND(MMU_CLK,MMU_MEMW,CELL("address",W410)=CELL("address",OFFSET(RAM0,MMU_RAM_X,MMU_RAM_Y))),MMU_VAL,W410)))</f>
        <v>0</v>
      </c>
      <c r="X410" s="50">
        <f t="array" aca="1" ref="X410" ca="1">IF(RESET,0,IF(LOAD_ROM,ROM!X271,IF(AND(MMU_CLK,MMU_MEMW,CELL("address",X410)=CELL("address",OFFSET(RAM0,MMU_RAM_X,MMU_RAM_Y))),MMU_VAL,X410)))</f>
        <v>0</v>
      </c>
      <c r="Y410" s="50">
        <f t="array" aca="1" ref="Y410" ca="1">IF(RESET,0,IF(LOAD_ROM,ROM!Y271,IF(AND(MMU_CLK,MMU_MEMW,CELL("address",Y410)=CELL("address",OFFSET(RAM0,MMU_RAM_X,MMU_RAM_Y))),MMU_VAL,Y410)))</f>
        <v>0</v>
      </c>
      <c r="Z410" s="50">
        <f t="array" aca="1" ref="Z410" ca="1">IF(RESET,0,IF(LOAD_ROM,ROM!Z271,IF(AND(MMU_CLK,MMU_MEMW,CELL("address",Z410)=CELL("address",OFFSET(RAM0,MMU_RAM_X,MMU_RAM_Y))),MMU_VAL,Z410)))</f>
        <v>0</v>
      </c>
      <c r="AA410" s="50">
        <f t="array" aca="1" ref="AA410" ca="1">IF(RESET,0,IF(LOAD_ROM,ROM!AA271,IF(AND(MMU_CLK,MMU_MEMW,CELL("address",AA410)=CELL("address",OFFSET(RAM0,MMU_RAM_X,MMU_RAM_Y))),MMU_VAL,AA410)))</f>
        <v>0</v>
      </c>
      <c r="AB410" s="50">
        <f t="array" aca="1" ref="AB410" ca="1">IF(RESET,0,IF(LOAD_ROM,ROM!AB271,IF(AND(MMU_CLK,MMU_MEMW,CELL("address",AB410)=CELL("address",OFFSET(RAM0,MMU_RAM_X,MMU_RAM_Y))),MMU_VAL,AB410)))</f>
        <v>0</v>
      </c>
      <c r="AC410" s="50">
        <f t="array" aca="1" ref="AC410" ca="1">IF(RESET,0,IF(LOAD_ROM,ROM!AC271,IF(AND(MMU_CLK,MMU_MEMW,CELL("address",AC410)=CELL("address",OFFSET(RAM0,MMU_RAM_X,MMU_RAM_Y))),MMU_VAL,AC410)))</f>
        <v>0</v>
      </c>
      <c r="AD410" s="50">
        <f t="array" aca="1" ref="AD410" ca="1">IF(RESET,0,IF(LOAD_ROM,ROM!AD271,IF(AND(MMU_CLK,MMU_MEMW,CELL("address",AD410)=CELL("address",OFFSET(RAM0,MMU_RAM_X,MMU_RAM_Y))),MMU_VAL,AD410)))</f>
        <v>0</v>
      </c>
      <c r="AE410" s="50">
        <f t="array" aca="1" ref="AE410" ca="1">IF(RESET,0,IF(LOAD_ROM,ROM!AE271,IF(AND(MMU_CLK,MMU_MEMW,CELL("address",AE410)=CELL("address",OFFSET(RAM0,MMU_RAM_X,MMU_RAM_Y))),MMU_VAL,AE410)))</f>
        <v>0</v>
      </c>
      <c r="AF410" s="50">
        <f t="array" aca="1" ref="AF410" ca="1">IF(RESET,0,IF(LOAD_ROM,ROM!AF271,IF(AND(MMU_CLK,MMU_MEMW,CELL("address",AF410)=CELL("address",OFFSET(RAM0,MMU_RAM_X,MMU_RAM_Y))),MMU_VAL,AF410)))</f>
        <v>0</v>
      </c>
      <c r="AG410" s="50">
        <f t="array" aca="1" ref="AG410" ca="1">IF(RESET,0,IF(LOAD_ROM,ROM!AG271,IF(AND(MMU_CLK,MMU_MEMW,CELL("address",AG410)=CELL("address",OFFSET(RAM0,MMU_RAM_X,MMU_RAM_Y))),MMU_VAL,AG410)))</f>
        <v>0</v>
      </c>
      <c r="AH410" s="50">
        <f t="array" aca="1" ref="AH410" ca="1">IF(RESET,0,IF(LOAD_ROM,ROM!AH271,IF(AND(MMU_CLK,MMU_MEMW,CELL("address",AH410)=CELL("address",OFFSET(RAM0,MMU_RAM_X,MMU_RAM_Y))),MMU_VAL,AH410)))</f>
        <v>0</v>
      </c>
      <c r="AI410" s="50">
        <f t="array" aca="1" ref="AI410" ca="1">IF(RESET,0,IF(LOAD_ROM,ROM!AI271,IF(AND(MMU_CLK,MMU_MEMW,CELL("address",AI410)=CELL("address",OFFSET(RAM0,MMU_RAM_X,MMU_RAM_Y))),MMU_VAL,AI410)))</f>
        <v>0</v>
      </c>
      <c r="AJ410" s="50">
        <f t="array" aca="1" ref="AJ410" ca="1">IF(RESET,0,IF(LOAD_ROM,ROM!AJ271,IF(AND(MMU_CLK,MMU_MEMW,CELL("address",AJ410)=CELL("address",OFFSET(RAM0,MMU_RAM_X,MMU_RAM_Y))),MMU_VAL,AJ410)))</f>
        <v>0</v>
      </c>
      <c r="AK410" s="50">
        <f t="array" aca="1" ref="AK410" ca="1">IF(RESET,0,IF(LOAD_ROM,ROM!AK271,IF(AND(MMU_CLK,MMU_MEMW,CELL("address",AK410)=CELL("address",OFFSET(RAM0,MMU_RAM_X,MMU_RAM_Y))),MMU_VAL,AK410)))</f>
        <v>0</v>
      </c>
      <c r="AL410" s="50">
        <f t="array" aca="1" ref="AL410" ca="1">IF(RESET,0,IF(LOAD_ROM,ROM!AL271,IF(AND(MMU_CLK,MMU_MEMW,CELL("address",AL410)=CELL("address",OFFSET(RAM0,MMU_RAM_X,MMU_RAM_Y))),MMU_VAL,AL410)))</f>
        <v>0</v>
      </c>
      <c r="AM410" s="50">
        <f t="array" aca="1" ref="AM410" ca="1">IF(RESET,0,IF(LOAD_ROM,ROM!AM271,IF(AND(MMU_CLK,MMU_MEMW,CELL("address",AM410)=CELL("address",OFFSET(RAM0,MMU_RAM_X,MMU_RAM_Y))),MMU_VAL,AM410)))</f>
        <v>0</v>
      </c>
      <c r="AN410" s="50">
        <f t="array" aca="1" ref="AN410" ca="1">IF(RESET,0,IF(LOAD_ROM,ROM!AN271,IF(AND(MMU_CLK,MMU_MEMW,CELL("address",AN410)=CELL("address",OFFSET(RAM0,MMU_RAM_X,MMU_RAM_Y))),MMU_VAL,AN410)))</f>
        <v>0</v>
      </c>
      <c r="AO410" s="50">
        <f t="array" aca="1" ref="AO410" ca="1">IF(RESET,0,IF(LOAD_ROM,ROM!AO271,IF(AND(MMU_CLK,MMU_MEMW,CELL("address",AO410)=CELL("address",OFFSET(RAM0,MMU_RAM_X,MMU_RAM_Y))),MMU_VAL,AO410)))</f>
        <v>0</v>
      </c>
      <c r="AP410" s="50">
        <f t="array" aca="1" ref="AP410" ca="1">IF(RESET,0,IF(LOAD_ROM,ROM!AP271,IF(AND(MMU_CLK,MMU_MEMW,CELL("address",AP410)=CELL("address",OFFSET(RAM0,MMU_RAM_X,MMU_RAM_Y))),MMU_VAL,AP410)))</f>
        <v>0</v>
      </c>
      <c r="AQ410" s="50">
        <f t="array" aca="1" ref="AQ410" ca="1">IF(RESET,0,IF(LOAD_ROM,ROM!AQ271,IF(AND(MMU_CLK,MMU_MEMW,CELL("address",AQ410)=CELL("address",OFFSET(RAM0,MMU_RAM_X,MMU_RAM_Y))),MMU_VAL,AQ410)))</f>
        <v>0</v>
      </c>
      <c r="AR410" s="50">
        <f t="array" aca="1" ref="AR410" ca="1">IF(RESET,0,IF(LOAD_ROM,ROM!AR271,IF(AND(MMU_CLK,MMU_MEMW,CELL("address",AR410)=CELL("address",OFFSET(RAM0,MMU_RAM_X,MMU_RAM_Y))),MMU_VAL,AR410)))</f>
        <v>0</v>
      </c>
      <c r="AS410" s="50">
        <f t="array" aca="1" ref="AS410" ca="1">IF(RESET,0,IF(LOAD_ROM,ROM!AS271,IF(AND(MMU_CLK,MMU_MEMW,CELL("address",AS410)=CELL("address",OFFSET(RAM0,MMU_RAM_X,MMU_RAM_Y))),MMU_VAL,AS410)))</f>
        <v>0</v>
      </c>
      <c r="AT410" s="50">
        <f t="array" aca="1" ref="AT410" ca="1">IF(RESET,0,IF(LOAD_ROM,ROM!AT271,IF(AND(MMU_CLK,MMU_MEMW,CELL("address",AT410)=CELL("address",OFFSET(RAM0,MMU_RAM_X,MMU_RAM_Y))),MMU_VAL,AT410)))</f>
        <v>0</v>
      </c>
      <c r="AU410" s="50">
        <f t="array" aca="1" ref="AU410" ca="1">IF(RESET,0,IF(LOAD_ROM,ROM!AU271,IF(AND(MMU_CLK,MMU_MEMW,CELL("address",AU410)=CELL("address",OFFSET(RAM0,MMU_RAM_X,MMU_RAM_Y))),MMU_VAL,AU410)))</f>
        <v>0</v>
      </c>
      <c r="AV410" s="50">
        <f t="array" aca="1" ref="AV410" ca="1">IF(RESET,0,IF(LOAD_ROM,ROM!AV271,IF(AND(MMU_CLK,MMU_MEMW,CELL("address",AV410)=CELL("address",OFFSET(RAM0,MMU_RAM_X,MMU_RAM_Y))),MMU_VAL,AV410)))</f>
        <v>0</v>
      </c>
      <c r="AW410" s="50">
        <f t="array" aca="1" ref="AW410" ca="1">IF(RESET,0,IF(LOAD_ROM,ROM!AW271,IF(AND(MMU_CLK,MMU_MEMW,CELL("address",AW410)=CELL("address",OFFSET(RAM0,MMU_RAM_X,MMU_RAM_Y))),MMU_VAL,AW410)))</f>
        <v>0</v>
      </c>
      <c r="AX410" s="50">
        <f t="array" aca="1" ref="AX410" ca="1">IF(RESET,0,IF(LOAD_ROM,ROM!AX271,IF(AND(MMU_CLK,MMU_MEMW,CELL("address",AX410)=CELL("address",OFFSET(RAM0,MMU_RAM_X,MMU_RAM_Y))),MMU_VAL,AX410)))</f>
        <v>0</v>
      </c>
      <c r="AY410" s="50">
        <f t="array" aca="1" ref="AY410" ca="1">IF(RESET,0,IF(LOAD_ROM,ROM!AY271,IF(AND(MMU_CLK,MMU_MEMW,CELL("address",AY410)=CELL("address",OFFSET(RAM0,MMU_RAM_X,MMU_RAM_Y))),MMU_VAL,AY410)))</f>
        <v>0</v>
      </c>
      <c r="AZ410" s="50">
        <f t="array" aca="1" ref="AZ410" ca="1">IF(RESET,0,IF(LOAD_ROM,ROM!AZ271,IF(AND(MMU_CLK,MMU_MEMW,CELL("address",AZ410)=CELL("address",OFFSET(RAM0,MMU_RAM_X,MMU_RAM_Y))),MMU_VAL,AZ410)))</f>
        <v>0</v>
      </c>
      <c r="BA410" s="50">
        <f t="array" aca="1" ref="BA410" ca="1">IF(RESET,0,IF(LOAD_ROM,ROM!BA271,IF(AND(MMU_CLK,MMU_MEMW,CELL("address",BA410)=CELL("address",OFFSET(RAM0,MMU_RAM_X,MMU_RAM_Y))),MMU_VAL,BA410)))</f>
        <v>0</v>
      </c>
      <c r="BB410" s="50">
        <f t="array" aca="1" ref="BB410" ca="1">IF(RESET,0,IF(LOAD_ROM,ROM!BB271,IF(AND(MMU_CLK,MMU_MEMW,CELL("address",BB410)=CELL("address",OFFSET(RAM0,MMU_RAM_X,MMU_RAM_Y))),MMU_VAL,BB410)))</f>
        <v>0</v>
      </c>
      <c r="BC410" s="50">
        <f t="array" aca="1" ref="BC410" ca="1">IF(RESET,0,IF(LOAD_ROM,ROM!BC271,IF(AND(MMU_CLK,MMU_MEMW,CELL("address",BC410)=CELL("address",OFFSET(RAM0,MMU_RAM_X,MMU_RAM_Y))),MMU_VAL,BC410)))</f>
        <v>0</v>
      </c>
      <c r="BD410" s="50">
        <f t="array" aca="1" ref="BD410" ca="1">IF(RESET,0,IF(LOAD_ROM,ROM!BD271,IF(AND(MMU_CLK,MMU_MEMW,CELL("address",BD410)=CELL("address",OFFSET(RAM0,MMU_RAM_X,MMU_RAM_Y))),MMU_VAL,BD410)))</f>
        <v>0</v>
      </c>
      <c r="BE410" s="50">
        <f t="array" aca="1" ref="BE410" ca="1">IF(RESET,0,IF(LOAD_ROM,ROM!BE271,IF(AND(MMU_CLK,MMU_MEMW,CELL("address",BE410)=CELL("address",OFFSET(RAM0,MMU_RAM_X,MMU_RAM_Y))),MMU_VAL,BE410)))</f>
        <v>0</v>
      </c>
      <c r="BF410" s="50">
        <f t="array" aca="1" ref="BF410" ca="1">IF(RESET,0,IF(LOAD_ROM,ROM!BF271,IF(AND(MMU_CLK,MMU_MEMW,CELL("address",BF410)=CELL("address",OFFSET(RAM0,MMU_RAM_X,MMU_RAM_Y))),MMU_VAL,BF410)))</f>
        <v>0</v>
      </c>
      <c r="BG410" s="50">
        <f t="array" aca="1" ref="BG410" ca="1">IF(RESET,0,IF(LOAD_ROM,ROM!BG271,IF(AND(MMU_CLK,MMU_MEMW,CELL("address",BG410)=CELL("address",OFFSET(RAM0,MMU_RAM_X,MMU_RAM_Y))),MMU_VAL,BG410)))</f>
        <v>0</v>
      </c>
      <c r="BH410" s="50">
        <f t="array" aca="1" ref="BH410" ca="1">IF(RESET,0,IF(LOAD_ROM,ROM!BH271,IF(AND(MMU_CLK,MMU_MEMW,CELL("address",BH410)=CELL("address",OFFSET(RAM0,MMU_RAM_X,MMU_RAM_Y))),MMU_VAL,BH410)))</f>
        <v>0</v>
      </c>
      <c r="BI410" s="50">
        <f t="array" aca="1" ref="BI410" ca="1">IF(RESET,0,IF(LOAD_ROM,ROM!BI271,IF(AND(MMU_CLK,MMU_MEMW,CELL("address",BI410)=CELL("address",OFFSET(RAM0,MMU_RAM_X,MMU_RAM_Y))),MMU_VAL,BI410)))</f>
        <v>0</v>
      </c>
      <c r="BJ410" s="50">
        <f t="array" aca="1" ref="BJ410" ca="1">IF(RESET,0,IF(LOAD_ROM,ROM!BJ271,IF(AND(MMU_CLK,MMU_MEMW,CELL("address",BJ410)=CELL("address",OFFSET(RAM0,MMU_RAM_X,MMU_RAM_Y))),MMU_VAL,BJ410)))</f>
        <v>0</v>
      </c>
      <c r="BK410" s="50">
        <f t="array" aca="1" ref="BK410" ca="1">IF(RESET,0,IF(LOAD_ROM,ROM!BK271,IF(AND(MMU_CLK,MMU_MEMW,CELL("address",BK410)=CELL("address",OFFSET(RAM0,MMU_RAM_X,MMU_RAM_Y))),MMU_VAL,BK410)))</f>
        <v>0</v>
      </c>
      <c r="BL410" s="50">
        <f t="array" aca="1" ref="BL410" ca="1">IF(RESET,0,IF(LOAD_ROM,ROM!BL271,IF(AND(MMU_CLK,MMU_MEMW,CELL("address",BL410)=CELL("address",OFFSET(RAM0,MMU_RAM_X,MMU_RAM_Y))),MMU_VAL,BL410)))</f>
        <v>0</v>
      </c>
      <c r="BM410" s="50">
        <f t="array" aca="1" ref="BM410" ca="1">IF(RESET,0,IF(LOAD_ROM,ROM!BM271,IF(AND(MMU_CLK,MMU_MEMW,CELL("address",BM410)=CELL("address",OFFSET(RAM0,MMU_RAM_X,MMU_RAM_Y))),MMU_VAL,BM410)))</f>
        <v>0</v>
      </c>
      <c r="BN410" s="50">
        <f t="array" aca="1" ref="BN410" ca="1">IF(RESET,0,IF(LOAD_ROM,ROM!BN271,IF(AND(MMU_CLK,MMU_MEMW,CELL("address",BN410)=CELL("address",OFFSET(RAM0,MMU_RAM_X,MMU_RAM_Y))),MMU_VAL,BN410)))</f>
        <v>0</v>
      </c>
      <c r="BO410" s="50">
        <f t="array" aca="1" ref="BO410" ca="1">IF(RESET,0,IF(LOAD_ROM,ROM!BO271,IF(AND(MMU_CLK,MMU_MEMW,CELL("address",BO410)=CELL("address",OFFSET(RAM0,MMU_RAM_X,MMU_RAM_Y))),MMU_VAL,BO410)))</f>
        <v>0</v>
      </c>
      <c r="BP410" s="50">
        <f t="array" aca="1" ref="BP410" ca="1">IF(RESET,0,IF(LOAD_ROM,ROM!BP271,IF(AND(MMU_CLK,MMU_MEMW,CELL("address",BP410)=CELL("address",OFFSET(RAM0,MMU_RAM_X,MMU_RAM_Y))),MMU_VAL,BP410)))</f>
        <v>0</v>
      </c>
      <c r="BQ410" s="50">
        <f t="array" aca="1" ref="BQ410" ca="1">IF(RESET,0,IF(LOAD_ROM,ROM!BQ271,IF(AND(MMU_CLK,MMU_MEMW,CELL("address",BQ410)=CELL("address",OFFSET(RAM0,MMU_RAM_X,MMU_RAM_Y))),MMU_VAL,BQ410)))</f>
        <v>0</v>
      </c>
      <c r="BR410" s="50">
        <f t="array" aca="1" ref="BR410" ca="1">IF(RESET,0,IF(LOAD_ROM,ROM!BR271,IF(AND(MMU_CLK,MMU_MEMW,CELL("address",BR410)=CELL("address",OFFSET(RAM0,MMU_RAM_X,MMU_RAM_Y))),MMU_VAL,BR410)))</f>
        <v>0</v>
      </c>
      <c r="BS410" s="50">
        <f t="array" aca="1" ref="BS410" ca="1">IF(RESET,0,IF(LOAD_ROM,ROM!BS271,IF(AND(MMU_CLK,MMU_MEMW,CELL("address",BS410)=CELL("address",OFFSET(RAM0,MMU_RAM_X,MMU_RAM_Y))),MMU_VAL,BS410)))</f>
        <v>0</v>
      </c>
      <c r="BT410" s="50">
        <f t="array" aca="1" ref="BT410" ca="1">IF(RESET,0,IF(LOAD_ROM,ROM!BT271,IF(AND(MMU_CLK,MMU_MEMW,CELL("address",BT410)=CELL("address",OFFSET(RAM0,MMU_RAM_X,MMU_RAM_Y))),MMU_VAL,BT410)))</f>
        <v>0</v>
      </c>
      <c r="BU410" s="50">
        <f t="array" aca="1" ref="BU410" ca="1">IF(RESET,0,IF(LOAD_ROM,ROM!BU271,IF(AND(MMU_CLK,MMU_MEMW,CELL("address",BU410)=CELL("address",OFFSET(RAM0,MMU_RAM_X,MMU_RAM_Y))),MMU_VAL,BU410)))</f>
        <v>0</v>
      </c>
      <c r="BV410" s="50">
        <f t="array" aca="1" ref="BV410" ca="1">IF(RESET,0,IF(LOAD_ROM,ROM!BV271,IF(AND(MMU_CLK,MMU_MEMW,CELL("address",BV410)=CELL("address",OFFSET(RAM0,MMU_RAM_X,MMU_RAM_Y))),MMU_VAL,BV410)))</f>
        <v>0</v>
      </c>
      <c r="BW410" s="50">
        <f t="array" aca="1" ref="BW410" ca="1">IF(RESET,0,IF(LOAD_ROM,ROM!BW271,IF(AND(MMU_CLK,MMU_MEMW,CELL("address",BW410)=CELL("address",OFFSET(RAM0,MMU_RAM_X,MMU_RAM_Y))),MMU_VAL,BW410)))</f>
        <v>0</v>
      </c>
      <c r="BX410" s="50">
        <f t="array" aca="1" ref="BX410" ca="1">IF(RESET,0,IF(LOAD_ROM,ROM!BX271,IF(AND(MMU_CLK,MMU_MEMW,CELL("address",BX410)=CELL("address",OFFSET(RAM0,MMU_RAM_X,MMU_RAM_Y))),MMU_VAL,BX410)))</f>
        <v>0</v>
      </c>
      <c r="BY410" s="50">
        <f t="array" aca="1" ref="BY410" ca="1">IF(RESET,0,IF(LOAD_ROM,ROM!BY271,IF(AND(MMU_CLK,MMU_MEMW,CELL("address",BY410)=CELL("address",OFFSET(RAM0,MMU_RAM_X,MMU_RAM_Y))),MMU_VAL,BY410)))</f>
        <v>0</v>
      </c>
      <c r="BZ410" s="50">
        <f t="array" aca="1" ref="BZ410" ca="1">IF(RESET,0,IF(LOAD_ROM,ROM!BZ271,IF(AND(MMU_CLK,MMU_MEMW,CELL("address",BZ410)=CELL("address",OFFSET(RAM0,MMU_RAM_X,MMU_RAM_Y))),MMU_VAL,BZ410)))</f>
        <v>0</v>
      </c>
      <c r="CA410" s="50">
        <f t="array" aca="1" ref="CA410" ca="1">IF(RESET,0,IF(LOAD_ROM,ROM!CA271,IF(AND(MMU_CLK,MMU_MEMW,CELL("address",CA410)=CELL("address",OFFSET(RAM0,MMU_RAM_X,MMU_RAM_Y))),MMU_VAL,CA410)))</f>
        <v>0</v>
      </c>
      <c r="CB410" s="50">
        <f t="array" aca="1" ref="CB410" ca="1">IF(RESET,0,IF(LOAD_ROM,ROM!CB271,IF(AND(MMU_CLK,MMU_MEMW,CELL("address",CB410)=CELL("address",OFFSET(RAM0,MMU_RAM_X,MMU_RAM_Y))),MMU_VAL,CB410)))</f>
        <v>0</v>
      </c>
      <c r="CC410" s="50">
        <f t="array" aca="1" ref="CC410" ca="1">IF(RESET,0,IF(LOAD_ROM,ROM!CC271,IF(AND(MMU_CLK,MMU_MEMW,CELL("address",CC410)=CELL("address",OFFSET(RAM0,MMU_RAM_X,MMU_RAM_Y))),MMU_VAL,CC410)))</f>
        <v>0</v>
      </c>
      <c r="CD410" s="50">
        <f t="array" aca="1" ref="CD410" ca="1">IF(RESET,0,IF(LOAD_ROM,ROM!CD271,IF(AND(MMU_CLK,MMU_MEMW,CELL("address",CD410)=CELL("address",OFFSET(RAM0,MMU_RAM_X,MMU_RAM_Y))),MMU_VAL,CD410)))</f>
        <v>0</v>
      </c>
      <c r="CE410" s="50">
        <f t="array" aca="1" ref="CE410" ca="1">IF(RESET,0,IF(LOAD_ROM,ROM!CE271,IF(AND(MMU_CLK,MMU_MEMW,CELL("address",CE410)=CELL("address",OFFSET(RAM0,MMU_RAM_X,MMU_RAM_Y))),MMU_VAL,CE410)))</f>
        <v>0</v>
      </c>
      <c r="CF410" s="50">
        <f t="array" aca="1" ref="CF410" ca="1">IF(RESET,0,IF(LOAD_ROM,ROM!CF271,IF(AND(MMU_CLK,MMU_MEMW,CELL("address",CF410)=CELL("address",OFFSET(RAM0,MMU_RAM_X,MMU_RAM_Y))),MMU_VAL,CF410)))</f>
        <v>0</v>
      </c>
      <c r="CG410" s="50">
        <f t="array" aca="1" ref="CG410" ca="1">IF(RESET,0,IF(LOAD_ROM,ROM!CG271,IF(AND(MMU_CLK,MMU_MEMW,CELL("address",CG410)=CELL("address",OFFSET(RAM0,MMU_RAM_X,MMU_RAM_Y))),MMU_VAL,CG410)))</f>
        <v>0</v>
      </c>
      <c r="CH410" s="50">
        <f t="array" aca="1" ref="CH410" ca="1">IF(RESET,0,IF(LOAD_ROM,ROM!CH271,IF(AND(MMU_CLK,MMU_MEMW,CELL("address",CH410)=CELL("address",OFFSET(RAM0,MMU_RAM_X,MMU_RAM_Y))),MMU_VAL,CH410)))</f>
        <v>0</v>
      </c>
      <c r="CI410" s="50">
        <f t="array" aca="1" ref="CI410" ca="1">IF(RESET,0,IF(LOAD_ROM,ROM!CI271,IF(AND(MMU_CLK,MMU_MEMW,CELL("address",CI410)=CELL("address",OFFSET(RAM0,MMU_RAM_X,MMU_RAM_Y))),MMU_VAL,CI410)))</f>
        <v>0</v>
      </c>
      <c r="CJ410" s="50">
        <f t="array" aca="1" ref="CJ410" ca="1">IF(RESET,0,IF(LOAD_ROM,ROM!CJ271,IF(AND(MMU_CLK,MMU_MEMW,CELL("address",CJ410)=CELL("address",OFFSET(RAM0,MMU_RAM_X,MMU_RAM_Y))),MMU_VAL,CJ410)))</f>
        <v>0</v>
      </c>
      <c r="CK410" s="50">
        <f t="array" aca="1" ref="CK410" ca="1">IF(RESET,0,IF(LOAD_ROM,ROM!CK271,IF(AND(MMU_CLK,MMU_MEMW,CELL("address",CK410)=CELL("address",OFFSET(RAM0,MMU_RAM_X,MMU_RAM_Y))),MMU_VAL,CK410)))</f>
        <v>0</v>
      </c>
      <c r="CL410" s="50">
        <f t="array" aca="1" ref="CL410" ca="1">IF(RESET,0,IF(LOAD_ROM,ROM!CL271,IF(AND(MMU_CLK,MMU_MEMW,CELL("address",CL410)=CELL("address",OFFSET(RAM0,MMU_RAM_X,MMU_RAM_Y))),MMU_VAL,CL410)))</f>
        <v>0</v>
      </c>
      <c r="CM410" s="50">
        <f t="array" aca="1" ref="CM410" ca="1">IF(RESET,0,IF(LOAD_ROM,ROM!CM271,IF(AND(MMU_CLK,MMU_MEMW,CELL("address",CM410)=CELL("address",OFFSET(RAM0,MMU_RAM_X,MMU_RAM_Y))),MMU_VAL,CM410)))</f>
        <v>0</v>
      </c>
      <c r="CN410" s="50">
        <f t="array" aca="1" ref="CN410" ca="1">IF(RESET,0,IF(LOAD_ROM,ROM!CN271,IF(AND(MMU_CLK,MMU_MEMW,CELL("address",CN410)=CELL("address",OFFSET(RAM0,MMU_RAM_X,MMU_RAM_Y))),MMU_VAL,CN410)))</f>
        <v>0</v>
      </c>
      <c r="CO410" s="50">
        <f t="array" aca="1" ref="CO410" ca="1">IF(RESET,0,IF(LOAD_ROM,ROM!CO271,IF(AND(MMU_CLK,MMU_MEMW,CELL("address",CO410)=CELL("address",OFFSET(RAM0,MMU_RAM_X,MMU_RAM_Y))),MMU_VAL,CO410)))</f>
        <v>0</v>
      </c>
      <c r="CP410" s="50">
        <f t="array" aca="1" ref="CP410" ca="1">IF(RESET,0,IF(LOAD_ROM,ROM!CP271,IF(AND(MMU_CLK,MMU_MEMW,CELL("address",CP410)=CELL("address",OFFSET(RAM0,MMU_RAM_X,MMU_RAM_Y))),MMU_VAL,CP410)))</f>
        <v>0</v>
      </c>
      <c r="CQ410" s="50">
        <f t="array" aca="1" ref="CQ410" ca="1">IF(RESET,0,IF(LOAD_ROM,ROM!CQ271,IF(AND(MMU_CLK,MMU_MEMW,CELL("address",CQ410)=CELL("address",OFFSET(RAM0,MMU_RAM_X,MMU_RAM_Y))),MMU_VAL,CQ410)))</f>
        <v>0</v>
      </c>
      <c r="CR410" s="50">
        <f t="array" aca="1" ref="CR410" ca="1">IF(RESET,0,IF(LOAD_ROM,ROM!CR271,IF(AND(MMU_CLK,MMU_MEMW,CELL("address",CR410)=CELL("address",OFFSET(RAM0,MMU_RAM_X,MMU_RAM_Y))),MMU_VAL,CR410)))</f>
        <v>0</v>
      </c>
      <c r="CS410" s="50">
        <f t="array" aca="1" ref="CS410" ca="1">IF(RESET,0,IF(LOAD_ROM,ROM!CS271,IF(AND(MMU_CLK,MMU_MEMW,CELL("address",CS410)=CELL("address",OFFSET(RAM0,MMU_RAM_X,MMU_RAM_Y))),MMU_VAL,CS410)))</f>
        <v>0</v>
      </c>
      <c r="CT410" s="50">
        <f t="array" aca="1" ref="CT410" ca="1">IF(RESET,0,IF(LOAD_ROM,ROM!CT271,IF(AND(MMU_CLK,MMU_MEMW,CELL("address",CT410)=CELL("address",OFFSET(RAM0,MMU_RAM_X,MMU_RAM_Y))),MMU_VAL,CT410)))</f>
        <v>0</v>
      </c>
      <c r="CU410" s="50">
        <f t="array" aca="1" ref="CU410" ca="1">IF(RESET,0,IF(LOAD_ROM,ROM!CU271,IF(AND(MMU_CLK,MMU_MEMW,CELL("address",CU410)=CELL("address",OFFSET(RAM0,MMU_RAM_X,MMU_RAM_Y))),MMU_VAL,CU410)))</f>
        <v>0</v>
      </c>
      <c r="CV410" s="50">
        <f t="array" aca="1" ref="CV410" ca="1">IF(RESET,0,IF(LOAD_ROM,ROM!CV271,IF(AND(MMU_CLK,MMU_MEMW,CELL("address",CV410)=CELL("address",OFFSET(RAM0,MMU_RAM_X,MMU_RAM_Y))),MMU_VAL,CV410)))</f>
        <v>0</v>
      </c>
      <c r="CW410" s="50">
        <f t="array" aca="1" ref="CW410" ca="1">IF(RESET,0,IF(LOAD_ROM,ROM!CW271,IF(AND(MMU_CLK,MMU_MEMW,CELL("address",CW410)=CELL("address",OFFSET(RAM0,MMU_RAM_X,MMU_RAM_Y))),MMU_VAL,CW410)))</f>
        <v>0</v>
      </c>
      <c r="CX410" s="50">
        <f t="array" aca="1" ref="CX410" ca="1">IF(RESET,0,IF(LOAD_ROM,ROM!CX271,IF(AND(MMU_CLK,MMU_MEMW,CELL("address",CX410)=CELL("address",OFFSET(RAM0,MMU_RAM_X,MMU_RAM_Y))),MMU_VAL,CX410)))</f>
        <v>0</v>
      </c>
      <c r="CY410" s="50">
        <f t="array" aca="1" ref="CY410" ca="1">IF(RESET,0,IF(LOAD_ROM,ROM!CY271,IF(AND(MMU_CLK,MMU_MEMW,CELL("address",CY410)=CELL("address",OFFSET(RAM0,MMU_RAM_X,MMU_RAM_Y))),MMU_VAL,CY410)))</f>
        <v>0</v>
      </c>
      <c r="CZ410" s="50">
        <f t="array" aca="1" ref="CZ410" ca="1">IF(RESET,0,IF(LOAD_ROM,ROM!CZ271,IF(AND(MMU_CLK,MMU_MEMW,CELL("address",CZ410)=CELL("address",OFFSET(RAM0,MMU_RAM_X,MMU_RAM_Y))),MMU_VAL,CZ410)))</f>
        <v>0</v>
      </c>
      <c r="DA410" s="50">
        <f t="array" aca="1" ref="DA410" ca="1">IF(RESET,0,IF(LOAD_ROM,ROM!DA271,IF(AND(MMU_CLK,MMU_MEMW,CELL("address",DA410)=CELL("address",OFFSET(RAM0,MMU_RAM_X,MMU_RAM_Y))),MMU_VAL,DA410)))</f>
        <v>0</v>
      </c>
      <c r="DB410" s="50">
        <f t="array" aca="1" ref="DB410" ca="1">IF(RESET,0,IF(LOAD_ROM,ROM!DB271,IF(AND(MMU_CLK,MMU_MEMW,CELL("address",DB410)=CELL("address",OFFSET(RAM0,MMU_RAM_X,MMU_RAM_Y))),MMU_VAL,DB410)))</f>
        <v>0</v>
      </c>
      <c r="DC410" s="50">
        <f t="array" aca="1" ref="DC410" ca="1">IF(RESET,0,IF(LOAD_ROM,ROM!DC271,IF(AND(MMU_CLK,MMU_MEMW,CELL("address",DC410)=CELL("address",OFFSET(RAM0,MMU_RAM_X,MMU_RAM_Y))),MMU_VAL,DC410)))</f>
        <v>0</v>
      </c>
      <c r="DD410" s="50">
        <f t="array" aca="1" ref="DD410" ca="1">IF(RESET,0,IF(LOAD_ROM,ROM!DD271,IF(AND(MMU_CLK,MMU_MEMW,CELL("address",DD410)=CELL("address",OFFSET(RAM0,MMU_RAM_X,MMU_RAM_Y))),MMU_VAL,DD410)))</f>
        <v>0</v>
      </c>
      <c r="DE410" s="50">
        <f t="array" aca="1" ref="DE410" ca="1">IF(RESET,0,IF(LOAD_ROM,ROM!DE271,IF(AND(MMU_CLK,MMU_MEMW,CELL("address",DE410)=CELL("address",OFFSET(RAM0,MMU_RAM_X,MMU_RAM_Y))),MMU_VAL,DE410)))</f>
        <v>0</v>
      </c>
      <c r="DF410" s="50">
        <f t="array" aca="1" ref="DF410" ca="1">IF(RESET,0,IF(LOAD_ROM,ROM!DF271,IF(AND(MMU_CLK,MMU_MEMW,CELL("address",DF410)=CELL("address",OFFSET(RAM0,MMU_RAM_X,MMU_RAM_Y))),MMU_VAL,DF410)))</f>
        <v>0</v>
      </c>
      <c r="DG410" s="50">
        <f t="array" aca="1" ref="DG410" ca="1">IF(RESET,0,IF(LOAD_ROM,ROM!DG271,IF(AND(MMU_CLK,MMU_MEMW,CELL("address",DG410)=CELL("address",OFFSET(RAM0,MMU_RAM_X,MMU_RAM_Y))),MMU_VAL,DG410)))</f>
        <v>0</v>
      </c>
      <c r="DH410" s="50">
        <f t="array" aca="1" ref="DH410" ca="1">IF(RESET,0,IF(LOAD_ROM,ROM!DH271,IF(AND(MMU_CLK,MMU_MEMW,CELL("address",DH410)=CELL("address",OFFSET(RAM0,MMU_RAM_X,MMU_RAM_Y))),MMU_VAL,DH410)))</f>
        <v>0</v>
      </c>
      <c r="DI410" s="50">
        <f t="array" aca="1" ref="DI410" ca="1">IF(RESET,0,IF(LOAD_ROM,ROM!DI271,IF(AND(MMU_CLK,MMU_MEMW,CELL("address",DI410)=CELL("address",OFFSET(RAM0,MMU_RAM_X,MMU_RAM_Y))),MMU_VAL,DI410)))</f>
        <v>0</v>
      </c>
      <c r="DJ410" s="50">
        <f t="array" aca="1" ref="DJ410" ca="1">IF(RESET,0,IF(LOAD_ROM,ROM!DJ271,IF(AND(MMU_CLK,MMU_MEMW,CELL("address",DJ410)=CELL("address",OFFSET(RAM0,MMU_RAM_X,MMU_RAM_Y))),MMU_VAL,DJ410)))</f>
        <v>0</v>
      </c>
      <c r="DK410" s="50">
        <f t="array" aca="1" ref="DK410" ca="1">IF(RESET,0,IF(LOAD_ROM,ROM!DK271,IF(AND(MMU_CLK,MMU_MEMW,CELL("address",DK410)=CELL("address",OFFSET(RAM0,MMU_RAM_X,MMU_RAM_Y))),MMU_VAL,DK410)))</f>
        <v>0</v>
      </c>
      <c r="DL410" s="50">
        <f t="array" aca="1" ref="DL410" ca="1">IF(RESET,0,IF(LOAD_ROM,ROM!DL271,IF(AND(MMU_CLK,MMU_MEMW,CELL("address",DL410)=CELL("address",OFFSET(RAM0,MMU_RAM_X,MMU_RAM_Y))),MMU_VAL,DL410)))</f>
        <v>0</v>
      </c>
      <c r="DM410" s="50">
        <f t="array" aca="1" ref="DM410" ca="1">IF(RESET,0,IF(LOAD_ROM,ROM!DM271,IF(AND(MMU_CLK,MMU_MEMW,CELL("address",DM410)=CELL("address",OFFSET(RAM0,MMU_RAM_X,MMU_RAM_Y))),MMU_VAL,DM410)))</f>
        <v>0</v>
      </c>
      <c r="DN410" s="50">
        <f t="array" aca="1" ref="DN410" ca="1">IF(RESET,0,IF(LOAD_ROM,ROM!DN271,IF(AND(MMU_CLK,MMU_MEMW,CELL("address",DN410)=CELL("address",OFFSET(RAM0,MMU_RAM_X,MMU_RAM_Y))),MMU_VAL,DN410)))</f>
        <v>0</v>
      </c>
      <c r="DO410" s="50">
        <f t="array" aca="1" ref="DO410" ca="1">IF(RESET,0,IF(LOAD_ROM,ROM!DO271,IF(AND(MMU_CLK,MMU_MEMW,CELL("address",DO410)=CELL("address",OFFSET(RAM0,MMU_RAM_X,MMU_RAM_Y))),MMU_VAL,DO410)))</f>
        <v>0</v>
      </c>
      <c r="DP410" s="50">
        <f t="array" aca="1" ref="DP410" ca="1">IF(RESET,0,IF(LOAD_ROM,ROM!DP271,IF(AND(MMU_CLK,MMU_MEMW,CELL("address",DP410)=CELL("address",OFFSET(RAM0,MMU_RAM_X,MMU_RAM_Y))),MMU_VAL,DP410)))</f>
        <v>0</v>
      </c>
      <c r="DQ410" s="50">
        <f t="array" aca="1" ref="DQ410" ca="1">IF(RESET,0,IF(LOAD_ROM,ROM!DQ271,IF(AND(MMU_CLK,MMU_MEMW,CELL("address",DQ410)=CELL("address",OFFSET(RAM0,MMU_RAM_X,MMU_RAM_Y))),MMU_VAL,DQ410)))</f>
        <v>0</v>
      </c>
      <c r="DR410" s="50">
        <f t="array" aca="1" ref="DR410" ca="1">IF(RESET,0,IF(LOAD_ROM,ROM!DR271,IF(AND(MMU_CLK,MMU_MEMW,CELL("address",DR410)=CELL("address",OFFSET(RAM0,MMU_RAM_X,MMU_RAM_Y))),MMU_VAL,DR410)))</f>
        <v>0</v>
      </c>
      <c r="DS410" s="50">
        <f t="array" aca="1" ref="DS410" ca="1">IF(RESET,0,IF(LOAD_ROM,ROM!DS271,IF(AND(MMU_CLK,MMU_MEMW,CELL("address",DS410)=CELL("address",OFFSET(RAM0,MMU_RAM_X,MMU_RAM_Y))),MMU_VAL,DS410)))</f>
        <v>0</v>
      </c>
      <c r="DT410" s="50">
        <f t="array" aca="1" ref="DT410" ca="1">IF(RESET,0,IF(LOAD_ROM,ROM!DT271,IF(AND(MMU_CLK,MMU_MEMW,CELL("address",DT410)=CELL("address",OFFSET(RAM0,MMU_RAM_X,MMU_RAM_Y))),MMU_VAL,DT410)))</f>
        <v>0</v>
      </c>
      <c r="DU410" s="50">
        <f t="array" aca="1" ref="DU410" ca="1">IF(RESET,0,IF(LOAD_ROM,ROM!DU271,IF(AND(MMU_CLK,MMU_MEMW,CELL("address",DU410)=CELL("address",OFFSET(RAM0,MMU_RAM_X,MMU_RAM_Y))),MMU_VAL,DU410)))</f>
        <v>0</v>
      </c>
      <c r="DV410" s="50">
        <f t="array" aca="1" ref="DV410" ca="1">IF(RESET,0,IF(LOAD_ROM,ROM!DV271,IF(AND(MMU_CLK,MMU_MEMW,CELL("address",DV410)=CELL("address",OFFSET(RAM0,MMU_RAM_X,MMU_RAM_Y))),MMU_VAL,DV410)))</f>
        <v>0</v>
      </c>
      <c r="DW410" s="50">
        <f t="array" aca="1" ref="DW410" ca="1">IF(RESET,0,IF(LOAD_ROM,ROM!DW271,IF(AND(MMU_CLK,MMU_MEMW,CELL("address",DW410)=CELL("address",OFFSET(RAM0,MMU_RAM_X,MMU_RAM_Y))),MMU_VAL,DW410)))</f>
        <v>0</v>
      </c>
      <c r="DX410" s="50">
        <f t="array" aca="1" ref="DX410" ca="1">IF(RESET,0,IF(LOAD_ROM,ROM!DX271,IF(AND(MMU_CLK,MMU_MEMW,CELL("address",DX410)=CELL("address",OFFSET(RAM0,MMU_RAM_X,MMU_RAM_Y))),MMU_VAL,DX410)))</f>
        <v>0</v>
      </c>
    </row>
    <row r="411" spans="1:128" x14ac:dyDescent="0.35">
      <c r="A411" s="50">
        <f t="array" aca="1" ref="A411" ca="1">IF(RESET,0,IF(LOAD_ROM,ROM!A272,IF(AND(MMU_CLK,MMU_MEMW,CELL("address",A411)=CELL("address",OFFSET(RAM0,MMU_RAM_X,MMU_RAM_Y))),MMU_VAL,A411)))</f>
        <v>0</v>
      </c>
      <c r="B411" s="50">
        <f t="array" aca="1" ref="B411" ca="1">IF(RESET,0,IF(LOAD_ROM,ROM!B272,IF(AND(MMU_CLK,MMU_MEMW,CELL("address",B411)=CELL("address",OFFSET(RAM0,MMU_RAM_X,MMU_RAM_Y))),MMU_VAL,B411)))</f>
        <v>0</v>
      </c>
      <c r="C411" s="50">
        <f t="array" aca="1" ref="C411" ca="1">IF(RESET,0,IF(LOAD_ROM,ROM!C272,IF(AND(MMU_CLK,MMU_MEMW,CELL("address",C411)=CELL("address",OFFSET(RAM0,MMU_RAM_X,MMU_RAM_Y))),MMU_VAL,C411)))</f>
        <v>0</v>
      </c>
      <c r="D411" s="50">
        <f t="array" aca="1" ref="D411" ca="1">IF(RESET,0,IF(LOAD_ROM,ROM!D272,IF(AND(MMU_CLK,MMU_MEMW,CELL("address",D411)=CELL("address",OFFSET(RAM0,MMU_RAM_X,MMU_RAM_Y))),MMU_VAL,D411)))</f>
        <v>0</v>
      </c>
      <c r="E411" s="50">
        <f t="array" aca="1" ref="E411" ca="1">IF(RESET,0,IF(LOAD_ROM,ROM!E272,IF(AND(MMU_CLK,MMU_MEMW,CELL("address",E411)=CELL("address",OFFSET(RAM0,MMU_RAM_X,MMU_RAM_Y))),MMU_VAL,E411)))</f>
        <v>0</v>
      </c>
      <c r="F411" s="50">
        <f t="array" aca="1" ref="F411" ca="1">IF(RESET,0,IF(LOAD_ROM,ROM!F272,IF(AND(MMU_CLK,MMU_MEMW,CELL("address",F411)=CELL("address",OFFSET(RAM0,MMU_RAM_X,MMU_RAM_Y))),MMU_VAL,F411)))</f>
        <v>0</v>
      </c>
      <c r="G411" s="50">
        <f t="array" aca="1" ref="G411" ca="1">IF(RESET,0,IF(LOAD_ROM,ROM!G272,IF(AND(MMU_CLK,MMU_MEMW,CELL("address",G411)=CELL("address",OFFSET(RAM0,MMU_RAM_X,MMU_RAM_Y))),MMU_VAL,G411)))</f>
        <v>0</v>
      </c>
      <c r="H411" s="50">
        <f t="array" aca="1" ref="H411" ca="1">IF(RESET,0,IF(LOAD_ROM,ROM!H272,IF(AND(MMU_CLK,MMU_MEMW,CELL("address",H411)=CELL("address",OFFSET(RAM0,MMU_RAM_X,MMU_RAM_Y))),MMU_VAL,H411)))</f>
        <v>0</v>
      </c>
      <c r="I411" s="50">
        <f t="array" aca="1" ref="I411" ca="1">IF(RESET,0,IF(LOAD_ROM,ROM!I272,IF(AND(MMU_CLK,MMU_MEMW,CELL("address",I411)=CELL("address",OFFSET(RAM0,MMU_RAM_X,MMU_RAM_Y))),MMU_VAL,I411)))</f>
        <v>0</v>
      </c>
      <c r="J411" s="50">
        <f t="array" aca="1" ref="J411" ca="1">IF(RESET,0,IF(LOAD_ROM,ROM!J272,IF(AND(MMU_CLK,MMU_MEMW,CELL("address",J411)=CELL("address",OFFSET(RAM0,MMU_RAM_X,MMU_RAM_Y))),MMU_VAL,J411)))</f>
        <v>0</v>
      </c>
      <c r="K411" s="50">
        <f t="array" aca="1" ref="K411" ca="1">IF(RESET,0,IF(LOAD_ROM,ROM!K272,IF(AND(MMU_CLK,MMU_MEMW,CELL("address",K411)=CELL("address",OFFSET(RAM0,MMU_RAM_X,MMU_RAM_Y))),MMU_VAL,K411)))</f>
        <v>0</v>
      </c>
      <c r="L411" s="50">
        <f t="array" aca="1" ref="L411" ca="1">IF(RESET,0,IF(LOAD_ROM,ROM!L272,IF(AND(MMU_CLK,MMU_MEMW,CELL("address",L411)=CELL("address",OFFSET(RAM0,MMU_RAM_X,MMU_RAM_Y))),MMU_VAL,L411)))</f>
        <v>0</v>
      </c>
      <c r="M411" s="50">
        <f t="array" aca="1" ref="M411" ca="1">IF(RESET,0,IF(LOAD_ROM,ROM!M272,IF(AND(MMU_CLK,MMU_MEMW,CELL("address",M411)=CELL("address",OFFSET(RAM0,MMU_RAM_X,MMU_RAM_Y))),MMU_VAL,M411)))</f>
        <v>0</v>
      </c>
      <c r="N411" s="50">
        <f t="array" aca="1" ref="N411" ca="1">IF(RESET,0,IF(LOAD_ROM,ROM!N272,IF(AND(MMU_CLK,MMU_MEMW,CELL("address",N411)=CELL("address",OFFSET(RAM0,MMU_RAM_X,MMU_RAM_Y))),MMU_VAL,N411)))</f>
        <v>0</v>
      </c>
      <c r="O411" s="50">
        <f t="array" aca="1" ref="O411" ca="1">IF(RESET,0,IF(LOAD_ROM,ROM!O272,IF(AND(MMU_CLK,MMU_MEMW,CELL("address",O411)=CELL("address",OFFSET(RAM0,MMU_RAM_X,MMU_RAM_Y))),MMU_VAL,O411)))</f>
        <v>0</v>
      </c>
      <c r="P411" s="50">
        <f t="array" aca="1" ref="P411" ca="1">IF(RESET,0,IF(LOAD_ROM,ROM!P272,IF(AND(MMU_CLK,MMU_MEMW,CELL("address",P411)=CELL("address",OFFSET(RAM0,MMU_RAM_X,MMU_RAM_Y))),MMU_VAL,P411)))</f>
        <v>0</v>
      </c>
      <c r="Q411" s="50">
        <f t="array" aca="1" ref="Q411" ca="1">IF(RESET,0,IF(LOAD_ROM,ROM!Q272,IF(AND(MMU_CLK,MMU_MEMW,CELL("address",Q411)=CELL("address",OFFSET(RAM0,MMU_RAM_X,MMU_RAM_Y))),MMU_VAL,Q411)))</f>
        <v>0</v>
      </c>
      <c r="R411" s="50">
        <f t="array" aca="1" ref="R411" ca="1">IF(RESET,0,IF(LOAD_ROM,ROM!R272,IF(AND(MMU_CLK,MMU_MEMW,CELL("address",R411)=CELL("address",OFFSET(RAM0,MMU_RAM_X,MMU_RAM_Y))),MMU_VAL,R411)))</f>
        <v>0</v>
      </c>
      <c r="S411" s="50">
        <f t="array" aca="1" ref="S411" ca="1">IF(RESET,0,IF(LOAD_ROM,ROM!S272,IF(AND(MMU_CLK,MMU_MEMW,CELL("address",S411)=CELL("address",OFFSET(RAM0,MMU_RAM_X,MMU_RAM_Y))),MMU_VAL,S411)))</f>
        <v>0</v>
      </c>
      <c r="T411" s="50">
        <f t="array" aca="1" ref="T411" ca="1">IF(RESET,0,IF(LOAD_ROM,ROM!T272,IF(AND(MMU_CLK,MMU_MEMW,CELL("address",T411)=CELL("address",OFFSET(RAM0,MMU_RAM_X,MMU_RAM_Y))),MMU_VAL,T411)))</f>
        <v>0</v>
      </c>
      <c r="U411" s="50">
        <f t="array" aca="1" ref="U411" ca="1">IF(RESET,0,IF(LOAD_ROM,ROM!U272,IF(AND(MMU_CLK,MMU_MEMW,CELL("address",U411)=CELL("address",OFFSET(RAM0,MMU_RAM_X,MMU_RAM_Y))),MMU_VAL,U411)))</f>
        <v>0</v>
      </c>
      <c r="V411" s="50">
        <f t="array" aca="1" ref="V411" ca="1">IF(RESET,0,IF(LOAD_ROM,ROM!V272,IF(AND(MMU_CLK,MMU_MEMW,CELL("address",V411)=CELL("address",OFFSET(RAM0,MMU_RAM_X,MMU_RAM_Y))),MMU_VAL,V411)))</f>
        <v>0</v>
      </c>
      <c r="W411" s="50">
        <f t="array" aca="1" ref="W411" ca="1">IF(RESET,0,IF(LOAD_ROM,ROM!W272,IF(AND(MMU_CLK,MMU_MEMW,CELL("address",W411)=CELL("address",OFFSET(RAM0,MMU_RAM_X,MMU_RAM_Y))),MMU_VAL,W411)))</f>
        <v>0</v>
      </c>
      <c r="X411" s="50">
        <f t="array" aca="1" ref="X411" ca="1">IF(RESET,0,IF(LOAD_ROM,ROM!X272,IF(AND(MMU_CLK,MMU_MEMW,CELL("address",X411)=CELL("address",OFFSET(RAM0,MMU_RAM_X,MMU_RAM_Y))),MMU_VAL,X411)))</f>
        <v>0</v>
      </c>
      <c r="Y411" s="50">
        <f t="array" aca="1" ref="Y411" ca="1">IF(RESET,0,IF(LOAD_ROM,ROM!Y272,IF(AND(MMU_CLK,MMU_MEMW,CELL("address",Y411)=CELL("address",OFFSET(RAM0,MMU_RAM_X,MMU_RAM_Y))),MMU_VAL,Y411)))</f>
        <v>0</v>
      </c>
      <c r="Z411" s="50">
        <f t="array" aca="1" ref="Z411" ca="1">IF(RESET,0,IF(LOAD_ROM,ROM!Z272,IF(AND(MMU_CLK,MMU_MEMW,CELL("address",Z411)=CELL("address",OFFSET(RAM0,MMU_RAM_X,MMU_RAM_Y))),MMU_VAL,Z411)))</f>
        <v>0</v>
      </c>
      <c r="AA411" s="50">
        <f t="array" aca="1" ref="AA411" ca="1">IF(RESET,0,IF(LOAD_ROM,ROM!AA272,IF(AND(MMU_CLK,MMU_MEMW,CELL("address",AA411)=CELL("address",OFFSET(RAM0,MMU_RAM_X,MMU_RAM_Y))),MMU_VAL,AA411)))</f>
        <v>0</v>
      </c>
      <c r="AB411" s="50">
        <f t="array" aca="1" ref="AB411" ca="1">IF(RESET,0,IF(LOAD_ROM,ROM!AB272,IF(AND(MMU_CLK,MMU_MEMW,CELL("address",AB411)=CELL("address",OFFSET(RAM0,MMU_RAM_X,MMU_RAM_Y))),MMU_VAL,AB411)))</f>
        <v>0</v>
      </c>
      <c r="AC411" s="50">
        <f t="array" aca="1" ref="AC411" ca="1">IF(RESET,0,IF(LOAD_ROM,ROM!AC272,IF(AND(MMU_CLK,MMU_MEMW,CELL("address",AC411)=CELL("address",OFFSET(RAM0,MMU_RAM_X,MMU_RAM_Y))),MMU_VAL,AC411)))</f>
        <v>0</v>
      </c>
      <c r="AD411" s="50">
        <f t="array" aca="1" ref="AD411" ca="1">IF(RESET,0,IF(LOAD_ROM,ROM!AD272,IF(AND(MMU_CLK,MMU_MEMW,CELL("address",AD411)=CELL("address",OFFSET(RAM0,MMU_RAM_X,MMU_RAM_Y))),MMU_VAL,AD411)))</f>
        <v>0</v>
      </c>
      <c r="AE411" s="50">
        <f t="array" aca="1" ref="AE411" ca="1">IF(RESET,0,IF(LOAD_ROM,ROM!AE272,IF(AND(MMU_CLK,MMU_MEMW,CELL("address",AE411)=CELL("address",OFFSET(RAM0,MMU_RAM_X,MMU_RAM_Y))),MMU_VAL,AE411)))</f>
        <v>0</v>
      </c>
      <c r="AF411" s="50">
        <f t="array" aca="1" ref="AF411" ca="1">IF(RESET,0,IF(LOAD_ROM,ROM!AF272,IF(AND(MMU_CLK,MMU_MEMW,CELL("address",AF411)=CELL("address",OFFSET(RAM0,MMU_RAM_X,MMU_RAM_Y))),MMU_VAL,AF411)))</f>
        <v>0</v>
      </c>
      <c r="AG411" s="50">
        <f t="array" aca="1" ref="AG411" ca="1">IF(RESET,0,IF(LOAD_ROM,ROM!AG272,IF(AND(MMU_CLK,MMU_MEMW,CELL("address",AG411)=CELL("address",OFFSET(RAM0,MMU_RAM_X,MMU_RAM_Y))),MMU_VAL,AG411)))</f>
        <v>0</v>
      </c>
      <c r="AH411" s="50">
        <f t="array" aca="1" ref="AH411" ca="1">IF(RESET,0,IF(LOAD_ROM,ROM!AH272,IF(AND(MMU_CLK,MMU_MEMW,CELL("address",AH411)=CELL("address",OFFSET(RAM0,MMU_RAM_X,MMU_RAM_Y))),MMU_VAL,AH411)))</f>
        <v>0</v>
      </c>
      <c r="AI411" s="50">
        <f t="array" aca="1" ref="AI411" ca="1">IF(RESET,0,IF(LOAD_ROM,ROM!AI272,IF(AND(MMU_CLK,MMU_MEMW,CELL("address",AI411)=CELL("address",OFFSET(RAM0,MMU_RAM_X,MMU_RAM_Y))),MMU_VAL,AI411)))</f>
        <v>0</v>
      </c>
      <c r="AJ411" s="50">
        <f t="array" aca="1" ref="AJ411" ca="1">IF(RESET,0,IF(LOAD_ROM,ROM!AJ272,IF(AND(MMU_CLK,MMU_MEMW,CELL("address",AJ411)=CELL("address",OFFSET(RAM0,MMU_RAM_X,MMU_RAM_Y))),MMU_VAL,AJ411)))</f>
        <v>0</v>
      </c>
      <c r="AK411" s="50">
        <f t="array" aca="1" ref="AK411" ca="1">IF(RESET,0,IF(LOAD_ROM,ROM!AK272,IF(AND(MMU_CLK,MMU_MEMW,CELL("address",AK411)=CELL("address",OFFSET(RAM0,MMU_RAM_X,MMU_RAM_Y))),MMU_VAL,AK411)))</f>
        <v>0</v>
      </c>
      <c r="AL411" s="50">
        <f t="array" aca="1" ref="AL411" ca="1">IF(RESET,0,IF(LOAD_ROM,ROM!AL272,IF(AND(MMU_CLK,MMU_MEMW,CELL("address",AL411)=CELL("address",OFFSET(RAM0,MMU_RAM_X,MMU_RAM_Y))),MMU_VAL,AL411)))</f>
        <v>0</v>
      </c>
      <c r="AM411" s="50">
        <f t="array" aca="1" ref="AM411" ca="1">IF(RESET,0,IF(LOAD_ROM,ROM!AM272,IF(AND(MMU_CLK,MMU_MEMW,CELL("address",AM411)=CELL("address",OFFSET(RAM0,MMU_RAM_X,MMU_RAM_Y))),MMU_VAL,AM411)))</f>
        <v>0</v>
      </c>
      <c r="AN411" s="50">
        <f t="array" aca="1" ref="AN411" ca="1">IF(RESET,0,IF(LOAD_ROM,ROM!AN272,IF(AND(MMU_CLK,MMU_MEMW,CELL("address",AN411)=CELL("address",OFFSET(RAM0,MMU_RAM_X,MMU_RAM_Y))),MMU_VAL,AN411)))</f>
        <v>0</v>
      </c>
      <c r="AO411" s="50">
        <f t="array" aca="1" ref="AO411" ca="1">IF(RESET,0,IF(LOAD_ROM,ROM!AO272,IF(AND(MMU_CLK,MMU_MEMW,CELL("address",AO411)=CELL("address",OFFSET(RAM0,MMU_RAM_X,MMU_RAM_Y))),MMU_VAL,AO411)))</f>
        <v>0</v>
      </c>
      <c r="AP411" s="50">
        <f t="array" aca="1" ref="AP411" ca="1">IF(RESET,0,IF(LOAD_ROM,ROM!AP272,IF(AND(MMU_CLK,MMU_MEMW,CELL("address",AP411)=CELL("address",OFFSET(RAM0,MMU_RAM_X,MMU_RAM_Y))),MMU_VAL,AP411)))</f>
        <v>0</v>
      </c>
      <c r="AQ411" s="50">
        <f t="array" aca="1" ref="AQ411" ca="1">IF(RESET,0,IF(LOAD_ROM,ROM!AQ272,IF(AND(MMU_CLK,MMU_MEMW,CELL("address",AQ411)=CELL("address",OFFSET(RAM0,MMU_RAM_X,MMU_RAM_Y))),MMU_VAL,AQ411)))</f>
        <v>0</v>
      </c>
      <c r="AR411" s="50">
        <f t="array" aca="1" ref="AR411" ca="1">IF(RESET,0,IF(LOAD_ROM,ROM!AR272,IF(AND(MMU_CLK,MMU_MEMW,CELL("address",AR411)=CELL("address",OFFSET(RAM0,MMU_RAM_X,MMU_RAM_Y))),MMU_VAL,AR411)))</f>
        <v>0</v>
      </c>
      <c r="AS411" s="50">
        <f t="array" aca="1" ref="AS411" ca="1">IF(RESET,0,IF(LOAD_ROM,ROM!AS272,IF(AND(MMU_CLK,MMU_MEMW,CELL("address",AS411)=CELL("address",OFFSET(RAM0,MMU_RAM_X,MMU_RAM_Y))),MMU_VAL,AS411)))</f>
        <v>0</v>
      </c>
      <c r="AT411" s="50">
        <f t="array" aca="1" ref="AT411" ca="1">IF(RESET,0,IF(LOAD_ROM,ROM!AT272,IF(AND(MMU_CLK,MMU_MEMW,CELL("address",AT411)=CELL("address",OFFSET(RAM0,MMU_RAM_X,MMU_RAM_Y))),MMU_VAL,AT411)))</f>
        <v>0</v>
      </c>
      <c r="AU411" s="50">
        <f t="array" aca="1" ref="AU411" ca="1">IF(RESET,0,IF(LOAD_ROM,ROM!AU272,IF(AND(MMU_CLK,MMU_MEMW,CELL("address",AU411)=CELL("address",OFFSET(RAM0,MMU_RAM_X,MMU_RAM_Y))),MMU_VAL,AU411)))</f>
        <v>0</v>
      </c>
      <c r="AV411" s="50">
        <f t="array" aca="1" ref="AV411" ca="1">IF(RESET,0,IF(LOAD_ROM,ROM!AV272,IF(AND(MMU_CLK,MMU_MEMW,CELL("address",AV411)=CELL("address",OFFSET(RAM0,MMU_RAM_X,MMU_RAM_Y))),MMU_VAL,AV411)))</f>
        <v>0</v>
      </c>
      <c r="AW411" s="50">
        <f t="array" aca="1" ref="AW411" ca="1">IF(RESET,0,IF(LOAD_ROM,ROM!AW272,IF(AND(MMU_CLK,MMU_MEMW,CELL("address",AW411)=CELL("address",OFFSET(RAM0,MMU_RAM_X,MMU_RAM_Y))),MMU_VAL,AW411)))</f>
        <v>0</v>
      </c>
      <c r="AX411" s="50">
        <f t="array" aca="1" ref="AX411" ca="1">IF(RESET,0,IF(LOAD_ROM,ROM!AX272,IF(AND(MMU_CLK,MMU_MEMW,CELL("address",AX411)=CELL("address",OFFSET(RAM0,MMU_RAM_X,MMU_RAM_Y))),MMU_VAL,AX411)))</f>
        <v>0</v>
      </c>
      <c r="AY411" s="50">
        <f t="array" aca="1" ref="AY411" ca="1">IF(RESET,0,IF(LOAD_ROM,ROM!AY272,IF(AND(MMU_CLK,MMU_MEMW,CELL("address",AY411)=CELL("address",OFFSET(RAM0,MMU_RAM_X,MMU_RAM_Y))),MMU_VAL,AY411)))</f>
        <v>0</v>
      </c>
      <c r="AZ411" s="50">
        <f t="array" aca="1" ref="AZ411" ca="1">IF(RESET,0,IF(LOAD_ROM,ROM!AZ272,IF(AND(MMU_CLK,MMU_MEMW,CELL("address",AZ411)=CELL("address",OFFSET(RAM0,MMU_RAM_X,MMU_RAM_Y))),MMU_VAL,AZ411)))</f>
        <v>0</v>
      </c>
      <c r="BA411" s="50">
        <f t="array" aca="1" ref="BA411" ca="1">IF(RESET,0,IF(LOAD_ROM,ROM!BA272,IF(AND(MMU_CLK,MMU_MEMW,CELL("address",BA411)=CELL("address",OFFSET(RAM0,MMU_RAM_X,MMU_RAM_Y))),MMU_VAL,BA411)))</f>
        <v>0</v>
      </c>
      <c r="BB411" s="50">
        <f t="array" aca="1" ref="BB411" ca="1">IF(RESET,0,IF(LOAD_ROM,ROM!BB272,IF(AND(MMU_CLK,MMU_MEMW,CELL("address",BB411)=CELL("address",OFFSET(RAM0,MMU_RAM_X,MMU_RAM_Y))),MMU_VAL,BB411)))</f>
        <v>0</v>
      </c>
      <c r="BC411" s="50">
        <f t="array" aca="1" ref="BC411" ca="1">IF(RESET,0,IF(LOAD_ROM,ROM!BC272,IF(AND(MMU_CLK,MMU_MEMW,CELL("address",BC411)=CELL("address",OFFSET(RAM0,MMU_RAM_X,MMU_RAM_Y))),MMU_VAL,BC411)))</f>
        <v>0</v>
      </c>
      <c r="BD411" s="50">
        <f t="array" aca="1" ref="BD411" ca="1">IF(RESET,0,IF(LOAD_ROM,ROM!BD272,IF(AND(MMU_CLK,MMU_MEMW,CELL("address",BD411)=CELL("address",OFFSET(RAM0,MMU_RAM_X,MMU_RAM_Y))),MMU_VAL,BD411)))</f>
        <v>0</v>
      </c>
      <c r="BE411" s="50">
        <f t="array" aca="1" ref="BE411" ca="1">IF(RESET,0,IF(LOAD_ROM,ROM!BE272,IF(AND(MMU_CLK,MMU_MEMW,CELL("address",BE411)=CELL("address",OFFSET(RAM0,MMU_RAM_X,MMU_RAM_Y))),MMU_VAL,BE411)))</f>
        <v>0</v>
      </c>
      <c r="BF411" s="50">
        <f t="array" aca="1" ref="BF411" ca="1">IF(RESET,0,IF(LOAD_ROM,ROM!BF272,IF(AND(MMU_CLK,MMU_MEMW,CELL("address",BF411)=CELL("address",OFFSET(RAM0,MMU_RAM_X,MMU_RAM_Y))),MMU_VAL,BF411)))</f>
        <v>0</v>
      </c>
      <c r="BG411" s="50">
        <f t="array" aca="1" ref="BG411" ca="1">IF(RESET,0,IF(LOAD_ROM,ROM!BG272,IF(AND(MMU_CLK,MMU_MEMW,CELL("address",BG411)=CELL("address",OFFSET(RAM0,MMU_RAM_X,MMU_RAM_Y))),MMU_VAL,BG411)))</f>
        <v>0</v>
      </c>
      <c r="BH411" s="50">
        <f t="array" aca="1" ref="BH411" ca="1">IF(RESET,0,IF(LOAD_ROM,ROM!BH272,IF(AND(MMU_CLK,MMU_MEMW,CELL("address",BH411)=CELL("address",OFFSET(RAM0,MMU_RAM_X,MMU_RAM_Y))),MMU_VAL,BH411)))</f>
        <v>0</v>
      </c>
      <c r="BI411" s="50">
        <f t="array" aca="1" ref="BI411" ca="1">IF(RESET,0,IF(LOAD_ROM,ROM!BI272,IF(AND(MMU_CLK,MMU_MEMW,CELL("address",BI411)=CELL("address",OFFSET(RAM0,MMU_RAM_X,MMU_RAM_Y))),MMU_VAL,BI411)))</f>
        <v>0</v>
      </c>
      <c r="BJ411" s="50">
        <f t="array" aca="1" ref="BJ411" ca="1">IF(RESET,0,IF(LOAD_ROM,ROM!BJ272,IF(AND(MMU_CLK,MMU_MEMW,CELL("address",BJ411)=CELL("address",OFFSET(RAM0,MMU_RAM_X,MMU_RAM_Y))),MMU_VAL,BJ411)))</f>
        <v>0</v>
      </c>
      <c r="BK411" s="50">
        <f t="array" aca="1" ref="BK411" ca="1">IF(RESET,0,IF(LOAD_ROM,ROM!BK272,IF(AND(MMU_CLK,MMU_MEMW,CELL("address",BK411)=CELL("address",OFFSET(RAM0,MMU_RAM_X,MMU_RAM_Y))),MMU_VAL,BK411)))</f>
        <v>0</v>
      </c>
      <c r="BL411" s="50">
        <f t="array" aca="1" ref="BL411" ca="1">IF(RESET,0,IF(LOAD_ROM,ROM!BL272,IF(AND(MMU_CLK,MMU_MEMW,CELL("address",BL411)=CELL("address",OFFSET(RAM0,MMU_RAM_X,MMU_RAM_Y))),MMU_VAL,BL411)))</f>
        <v>0</v>
      </c>
      <c r="BM411" s="50">
        <f t="array" aca="1" ref="BM411" ca="1">IF(RESET,0,IF(LOAD_ROM,ROM!BM272,IF(AND(MMU_CLK,MMU_MEMW,CELL("address",BM411)=CELL("address",OFFSET(RAM0,MMU_RAM_X,MMU_RAM_Y))),MMU_VAL,BM411)))</f>
        <v>0</v>
      </c>
      <c r="BN411" s="50">
        <f t="array" aca="1" ref="BN411" ca="1">IF(RESET,0,IF(LOAD_ROM,ROM!BN272,IF(AND(MMU_CLK,MMU_MEMW,CELL("address",BN411)=CELL("address",OFFSET(RAM0,MMU_RAM_X,MMU_RAM_Y))),MMU_VAL,BN411)))</f>
        <v>0</v>
      </c>
      <c r="BO411" s="50">
        <f t="array" aca="1" ref="BO411" ca="1">IF(RESET,0,IF(LOAD_ROM,ROM!BO272,IF(AND(MMU_CLK,MMU_MEMW,CELL("address",BO411)=CELL("address",OFFSET(RAM0,MMU_RAM_X,MMU_RAM_Y))),MMU_VAL,BO411)))</f>
        <v>0</v>
      </c>
      <c r="BP411" s="50">
        <f t="array" aca="1" ref="BP411" ca="1">IF(RESET,0,IF(LOAD_ROM,ROM!BP272,IF(AND(MMU_CLK,MMU_MEMW,CELL("address",BP411)=CELL("address",OFFSET(RAM0,MMU_RAM_X,MMU_RAM_Y))),MMU_VAL,BP411)))</f>
        <v>0</v>
      </c>
      <c r="BQ411" s="50">
        <f t="array" aca="1" ref="BQ411" ca="1">IF(RESET,0,IF(LOAD_ROM,ROM!BQ272,IF(AND(MMU_CLK,MMU_MEMW,CELL("address",BQ411)=CELL("address",OFFSET(RAM0,MMU_RAM_X,MMU_RAM_Y))),MMU_VAL,BQ411)))</f>
        <v>0</v>
      </c>
      <c r="BR411" s="50">
        <f t="array" aca="1" ref="BR411" ca="1">IF(RESET,0,IF(LOAD_ROM,ROM!BR272,IF(AND(MMU_CLK,MMU_MEMW,CELL("address",BR411)=CELL("address",OFFSET(RAM0,MMU_RAM_X,MMU_RAM_Y))),MMU_VAL,BR411)))</f>
        <v>0</v>
      </c>
      <c r="BS411" s="50">
        <f t="array" aca="1" ref="BS411" ca="1">IF(RESET,0,IF(LOAD_ROM,ROM!BS272,IF(AND(MMU_CLK,MMU_MEMW,CELL("address",BS411)=CELL("address",OFFSET(RAM0,MMU_RAM_X,MMU_RAM_Y))),MMU_VAL,BS411)))</f>
        <v>0</v>
      </c>
      <c r="BT411" s="50">
        <f t="array" aca="1" ref="BT411" ca="1">IF(RESET,0,IF(LOAD_ROM,ROM!BT272,IF(AND(MMU_CLK,MMU_MEMW,CELL("address",BT411)=CELL("address",OFFSET(RAM0,MMU_RAM_X,MMU_RAM_Y))),MMU_VAL,BT411)))</f>
        <v>0</v>
      </c>
      <c r="BU411" s="50">
        <f t="array" aca="1" ref="BU411" ca="1">IF(RESET,0,IF(LOAD_ROM,ROM!BU272,IF(AND(MMU_CLK,MMU_MEMW,CELL("address",BU411)=CELL("address",OFFSET(RAM0,MMU_RAM_X,MMU_RAM_Y))),MMU_VAL,BU411)))</f>
        <v>0</v>
      </c>
      <c r="BV411" s="50">
        <f t="array" aca="1" ref="BV411" ca="1">IF(RESET,0,IF(LOAD_ROM,ROM!BV272,IF(AND(MMU_CLK,MMU_MEMW,CELL("address",BV411)=CELL("address",OFFSET(RAM0,MMU_RAM_X,MMU_RAM_Y))),MMU_VAL,BV411)))</f>
        <v>0</v>
      </c>
      <c r="BW411" s="50">
        <f t="array" aca="1" ref="BW411" ca="1">IF(RESET,0,IF(LOAD_ROM,ROM!BW272,IF(AND(MMU_CLK,MMU_MEMW,CELL("address",BW411)=CELL("address",OFFSET(RAM0,MMU_RAM_X,MMU_RAM_Y))),MMU_VAL,BW411)))</f>
        <v>0</v>
      </c>
      <c r="BX411" s="50">
        <f t="array" aca="1" ref="BX411" ca="1">IF(RESET,0,IF(LOAD_ROM,ROM!BX272,IF(AND(MMU_CLK,MMU_MEMW,CELL("address",BX411)=CELL("address",OFFSET(RAM0,MMU_RAM_X,MMU_RAM_Y))),MMU_VAL,BX411)))</f>
        <v>0</v>
      </c>
      <c r="BY411" s="50">
        <f t="array" aca="1" ref="BY411" ca="1">IF(RESET,0,IF(LOAD_ROM,ROM!BY272,IF(AND(MMU_CLK,MMU_MEMW,CELL("address",BY411)=CELL("address",OFFSET(RAM0,MMU_RAM_X,MMU_RAM_Y))),MMU_VAL,BY411)))</f>
        <v>0</v>
      </c>
      <c r="BZ411" s="50">
        <f t="array" aca="1" ref="BZ411" ca="1">IF(RESET,0,IF(LOAD_ROM,ROM!BZ272,IF(AND(MMU_CLK,MMU_MEMW,CELL("address",BZ411)=CELL("address",OFFSET(RAM0,MMU_RAM_X,MMU_RAM_Y))),MMU_VAL,BZ411)))</f>
        <v>0</v>
      </c>
      <c r="CA411" s="50">
        <f t="array" aca="1" ref="CA411" ca="1">IF(RESET,0,IF(LOAD_ROM,ROM!CA272,IF(AND(MMU_CLK,MMU_MEMW,CELL("address",CA411)=CELL("address",OFFSET(RAM0,MMU_RAM_X,MMU_RAM_Y))),MMU_VAL,CA411)))</f>
        <v>0</v>
      </c>
      <c r="CB411" s="50">
        <f t="array" aca="1" ref="CB411" ca="1">IF(RESET,0,IF(LOAD_ROM,ROM!CB272,IF(AND(MMU_CLK,MMU_MEMW,CELL("address",CB411)=CELL("address",OFFSET(RAM0,MMU_RAM_X,MMU_RAM_Y))),MMU_VAL,CB411)))</f>
        <v>0</v>
      </c>
      <c r="CC411" s="50">
        <f t="array" aca="1" ref="CC411" ca="1">IF(RESET,0,IF(LOAD_ROM,ROM!CC272,IF(AND(MMU_CLK,MMU_MEMW,CELL("address",CC411)=CELL("address",OFFSET(RAM0,MMU_RAM_X,MMU_RAM_Y))),MMU_VAL,CC411)))</f>
        <v>0</v>
      </c>
      <c r="CD411" s="50">
        <f t="array" aca="1" ref="CD411" ca="1">IF(RESET,0,IF(LOAD_ROM,ROM!CD272,IF(AND(MMU_CLK,MMU_MEMW,CELL("address",CD411)=CELL("address",OFFSET(RAM0,MMU_RAM_X,MMU_RAM_Y))),MMU_VAL,CD411)))</f>
        <v>0</v>
      </c>
      <c r="CE411" s="50">
        <f t="array" aca="1" ref="CE411" ca="1">IF(RESET,0,IF(LOAD_ROM,ROM!CE272,IF(AND(MMU_CLK,MMU_MEMW,CELL("address",CE411)=CELL("address",OFFSET(RAM0,MMU_RAM_X,MMU_RAM_Y))),MMU_VAL,CE411)))</f>
        <v>0</v>
      </c>
      <c r="CF411" s="50">
        <f t="array" aca="1" ref="CF411" ca="1">IF(RESET,0,IF(LOAD_ROM,ROM!CF272,IF(AND(MMU_CLK,MMU_MEMW,CELL("address",CF411)=CELL("address",OFFSET(RAM0,MMU_RAM_X,MMU_RAM_Y))),MMU_VAL,CF411)))</f>
        <v>0</v>
      </c>
      <c r="CG411" s="50">
        <f t="array" aca="1" ref="CG411" ca="1">IF(RESET,0,IF(LOAD_ROM,ROM!CG272,IF(AND(MMU_CLK,MMU_MEMW,CELL("address",CG411)=CELL("address",OFFSET(RAM0,MMU_RAM_X,MMU_RAM_Y))),MMU_VAL,CG411)))</f>
        <v>0</v>
      </c>
      <c r="CH411" s="50">
        <f t="array" aca="1" ref="CH411" ca="1">IF(RESET,0,IF(LOAD_ROM,ROM!CH272,IF(AND(MMU_CLK,MMU_MEMW,CELL("address",CH411)=CELL("address",OFFSET(RAM0,MMU_RAM_X,MMU_RAM_Y))),MMU_VAL,CH411)))</f>
        <v>0</v>
      </c>
      <c r="CI411" s="50">
        <f t="array" aca="1" ref="CI411" ca="1">IF(RESET,0,IF(LOAD_ROM,ROM!CI272,IF(AND(MMU_CLK,MMU_MEMW,CELL("address",CI411)=CELL("address",OFFSET(RAM0,MMU_RAM_X,MMU_RAM_Y))),MMU_VAL,CI411)))</f>
        <v>0</v>
      </c>
      <c r="CJ411" s="50">
        <f t="array" aca="1" ref="CJ411" ca="1">IF(RESET,0,IF(LOAD_ROM,ROM!CJ272,IF(AND(MMU_CLK,MMU_MEMW,CELL("address",CJ411)=CELL("address",OFFSET(RAM0,MMU_RAM_X,MMU_RAM_Y))),MMU_VAL,CJ411)))</f>
        <v>0</v>
      </c>
      <c r="CK411" s="50">
        <f t="array" aca="1" ref="CK411" ca="1">IF(RESET,0,IF(LOAD_ROM,ROM!CK272,IF(AND(MMU_CLK,MMU_MEMW,CELL("address",CK411)=CELL("address",OFFSET(RAM0,MMU_RAM_X,MMU_RAM_Y))),MMU_VAL,CK411)))</f>
        <v>0</v>
      </c>
      <c r="CL411" s="50">
        <f t="array" aca="1" ref="CL411" ca="1">IF(RESET,0,IF(LOAD_ROM,ROM!CL272,IF(AND(MMU_CLK,MMU_MEMW,CELL("address",CL411)=CELL("address",OFFSET(RAM0,MMU_RAM_X,MMU_RAM_Y))),MMU_VAL,CL411)))</f>
        <v>0</v>
      </c>
      <c r="CM411" s="50">
        <f t="array" aca="1" ref="CM411" ca="1">IF(RESET,0,IF(LOAD_ROM,ROM!CM272,IF(AND(MMU_CLK,MMU_MEMW,CELL("address",CM411)=CELL("address",OFFSET(RAM0,MMU_RAM_X,MMU_RAM_Y))),MMU_VAL,CM411)))</f>
        <v>0</v>
      </c>
      <c r="CN411" s="50">
        <f t="array" aca="1" ref="CN411" ca="1">IF(RESET,0,IF(LOAD_ROM,ROM!CN272,IF(AND(MMU_CLK,MMU_MEMW,CELL("address",CN411)=CELL("address",OFFSET(RAM0,MMU_RAM_X,MMU_RAM_Y))),MMU_VAL,CN411)))</f>
        <v>0</v>
      </c>
      <c r="CO411" s="50">
        <f t="array" aca="1" ref="CO411" ca="1">IF(RESET,0,IF(LOAD_ROM,ROM!CO272,IF(AND(MMU_CLK,MMU_MEMW,CELL("address",CO411)=CELL("address",OFFSET(RAM0,MMU_RAM_X,MMU_RAM_Y))),MMU_VAL,CO411)))</f>
        <v>0</v>
      </c>
      <c r="CP411" s="50">
        <f t="array" aca="1" ref="CP411" ca="1">IF(RESET,0,IF(LOAD_ROM,ROM!CP272,IF(AND(MMU_CLK,MMU_MEMW,CELL("address",CP411)=CELL("address",OFFSET(RAM0,MMU_RAM_X,MMU_RAM_Y))),MMU_VAL,CP411)))</f>
        <v>0</v>
      </c>
      <c r="CQ411" s="50">
        <f t="array" aca="1" ref="CQ411" ca="1">IF(RESET,0,IF(LOAD_ROM,ROM!CQ272,IF(AND(MMU_CLK,MMU_MEMW,CELL("address",CQ411)=CELL("address",OFFSET(RAM0,MMU_RAM_X,MMU_RAM_Y))),MMU_VAL,CQ411)))</f>
        <v>0</v>
      </c>
      <c r="CR411" s="50">
        <f t="array" aca="1" ref="CR411" ca="1">IF(RESET,0,IF(LOAD_ROM,ROM!CR272,IF(AND(MMU_CLK,MMU_MEMW,CELL("address",CR411)=CELL("address",OFFSET(RAM0,MMU_RAM_X,MMU_RAM_Y))),MMU_VAL,CR411)))</f>
        <v>0</v>
      </c>
      <c r="CS411" s="50">
        <f t="array" aca="1" ref="CS411" ca="1">IF(RESET,0,IF(LOAD_ROM,ROM!CS272,IF(AND(MMU_CLK,MMU_MEMW,CELL("address",CS411)=CELL("address",OFFSET(RAM0,MMU_RAM_X,MMU_RAM_Y))),MMU_VAL,CS411)))</f>
        <v>0</v>
      </c>
      <c r="CT411" s="50">
        <f t="array" aca="1" ref="CT411" ca="1">IF(RESET,0,IF(LOAD_ROM,ROM!CT272,IF(AND(MMU_CLK,MMU_MEMW,CELL("address",CT411)=CELL("address",OFFSET(RAM0,MMU_RAM_X,MMU_RAM_Y))),MMU_VAL,CT411)))</f>
        <v>0</v>
      </c>
      <c r="CU411" s="50">
        <f t="array" aca="1" ref="CU411" ca="1">IF(RESET,0,IF(LOAD_ROM,ROM!CU272,IF(AND(MMU_CLK,MMU_MEMW,CELL("address",CU411)=CELL("address",OFFSET(RAM0,MMU_RAM_X,MMU_RAM_Y))),MMU_VAL,CU411)))</f>
        <v>0</v>
      </c>
      <c r="CV411" s="50">
        <f t="array" aca="1" ref="CV411" ca="1">IF(RESET,0,IF(LOAD_ROM,ROM!CV272,IF(AND(MMU_CLK,MMU_MEMW,CELL("address",CV411)=CELL("address",OFFSET(RAM0,MMU_RAM_X,MMU_RAM_Y))),MMU_VAL,CV411)))</f>
        <v>0</v>
      </c>
      <c r="CW411" s="50">
        <f t="array" aca="1" ref="CW411" ca="1">IF(RESET,0,IF(LOAD_ROM,ROM!CW272,IF(AND(MMU_CLK,MMU_MEMW,CELL("address",CW411)=CELL("address",OFFSET(RAM0,MMU_RAM_X,MMU_RAM_Y))),MMU_VAL,CW411)))</f>
        <v>0</v>
      </c>
      <c r="CX411" s="50">
        <f t="array" aca="1" ref="CX411" ca="1">IF(RESET,0,IF(LOAD_ROM,ROM!CX272,IF(AND(MMU_CLK,MMU_MEMW,CELL("address",CX411)=CELL("address",OFFSET(RAM0,MMU_RAM_X,MMU_RAM_Y))),MMU_VAL,CX411)))</f>
        <v>0</v>
      </c>
      <c r="CY411" s="50">
        <f t="array" aca="1" ref="CY411" ca="1">IF(RESET,0,IF(LOAD_ROM,ROM!CY272,IF(AND(MMU_CLK,MMU_MEMW,CELL("address",CY411)=CELL("address",OFFSET(RAM0,MMU_RAM_X,MMU_RAM_Y))),MMU_VAL,CY411)))</f>
        <v>0</v>
      </c>
      <c r="CZ411" s="50">
        <f t="array" aca="1" ref="CZ411" ca="1">IF(RESET,0,IF(LOAD_ROM,ROM!CZ272,IF(AND(MMU_CLK,MMU_MEMW,CELL("address",CZ411)=CELL("address",OFFSET(RAM0,MMU_RAM_X,MMU_RAM_Y))),MMU_VAL,CZ411)))</f>
        <v>0</v>
      </c>
      <c r="DA411" s="50">
        <f t="array" aca="1" ref="DA411" ca="1">IF(RESET,0,IF(LOAD_ROM,ROM!DA272,IF(AND(MMU_CLK,MMU_MEMW,CELL("address",DA411)=CELL("address",OFFSET(RAM0,MMU_RAM_X,MMU_RAM_Y))),MMU_VAL,DA411)))</f>
        <v>0</v>
      </c>
      <c r="DB411" s="50">
        <f t="array" aca="1" ref="DB411" ca="1">IF(RESET,0,IF(LOAD_ROM,ROM!DB272,IF(AND(MMU_CLK,MMU_MEMW,CELL("address",DB411)=CELL("address",OFFSET(RAM0,MMU_RAM_X,MMU_RAM_Y))),MMU_VAL,DB411)))</f>
        <v>0</v>
      </c>
      <c r="DC411" s="50">
        <f t="array" aca="1" ref="DC411" ca="1">IF(RESET,0,IF(LOAD_ROM,ROM!DC272,IF(AND(MMU_CLK,MMU_MEMW,CELL("address",DC411)=CELL("address",OFFSET(RAM0,MMU_RAM_X,MMU_RAM_Y))),MMU_VAL,DC411)))</f>
        <v>0</v>
      </c>
      <c r="DD411" s="50">
        <f t="array" aca="1" ref="DD411" ca="1">IF(RESET,0,IF(LOAD_ROM,ROM!DD272,IF(AND(MMU_CLK,MMU_MEMW,CELL("address",DD411)=CELL("address",OFFSET(RAM0,MMU_RAM_X,MMU_RAM_Y))),MMU_VAL,DD411)))</f>
        <v>0</v>
      </c>
      <c r="DE411" s="50">
        <f t="array" aca="1" ref="DE411" ca="1">IF(RESET,0,IF(LOAD_ROM,ROM!DE272,IF(AND(MMU_CLK,MMU_MEMW,CELL("address",DE411)=CELL("address",OFFSET(RAM0,MMU_RAM_X,MMU_RAM_Y))),MMU_VAL,DE411)))</f>
        <v>0</v>
      </c>
      <c r="DF411" s="50">
        <f t="array" aca="1" ref="DF411" ca="1">IF(RESET,0,IF(LOAD_ROM,ROM!DF272,IF(AND(MMU_CLK,MMU_MEMW,CELL("address",DF411)=CELL("address",OFFSET(RAM0,MMU_RAM_X,MMU_RAM_Y))),MMU_VAL,DF411)))</f>
        <v>0</v>
      </c>
      <c r="DG411" s="50">
        <f t="array" aca="1" ref="DG411" ca="1">IF(RESET,0,IF(LOAD_ROM,ROM!DG272,IF(AND(MMU_CLK,MMU_MEMW,CELL("address",DG411)=CELL("address",OFFSET(RAM0,MMU_RAM_X,MMU_RAM_Y))),MMU_VAL,DG411)))</f>
        <v>0</v>
      </c>
      <c r="DH411" s="50">
        <f t="array" aca="1" ref="DH411" ca="1">IF(RESET,0,IF(LOAD_ROM,ROM!DH272,IF(AND(MMU_CLK,MMU_MEMW,CELL("address",DH411)=CELL("address",OFFSET(RAM0,MMU_RAM_X,MMU_RAM_Y))),MMU_VAL,DH411)))</f>
        <v>0</v>
      </c>
      <c r="DI411" s="50">
        <f t="array" aca="1" ref="DI411" ca="1">IF(RESET,0,IF(LOAD_ROM,ROM!DI272,IF(AND(MMU_CLK,MMU_MEMW,CELL("address",DI411)=CELL("address",OFFSET(RAM0,MMU_RAM_X,MMU_RAM_Y))),MMU_VAL,DI411)))</f>
        <v>0</v>
      </c>
      <c r="DJ411" s="50">
        <f t="array" aca="1" ref="DJ411" ca="1">IF(RESET,0,IF(LOAD_ROM,ROM!DJ272,IF(AND(MMU_CLK,MMU_MEMW,CELL("address",DJ411)=CELL("address",OFFSET(RAM0,MMU_RAM_X,MMU_RAM_Y))),MMU_VAL,DJ411)))</f>
        <v>0</v>
      </c>
      <c r="DK411" s="50">
        <f t="array" aca="1" ref="DK411" ca="1">IF(RESET,0,IF(LOAD_ROM,ROM!DK272,IF(AND(MMU_CLK,MMU_MEMW,CELL("address",DK411)=CELL("address",OFFSET(RAM0,MMU_RAM_X,MMU_RAM_Y))),MMU_VAL,DK411)))</f>
        <v>0</v>
      </c>
      <c r="DL411" s="50">
        <f t="array" aca="1" ref="DL411" ca="1">IF(RESET,0,IF(LOAD_ROM,ROM!DL272,IF(AND(MMU_CLK,MMU_MEMW,CELL("address",DL411)=CELL("address",OFFSET(RAM0,MMU_RAM_X,MMU_RAM_Y))),MMU_VAL,DL411)))</f>
        <v>0</v>
      </c>
      <c r="DM411" s="50">
        <f t="array" aca="1" ref="DM411" ca="1">IF(RESET,0,IF(LOAD_ROM,ROM!DM272,IF(AND(MMU_CLK,MMU_MEMW,CELL("address",DM411)=CELL("address",OFFSET(RAM0,MMU_RAM_X,MMU_RAM_Y))),MMU_VAL,DM411)))</f>
        <v>0</v>
      </c>
      <c r="DN411" s="50">
        <f t="array" aca="1" ref="DN411" ca="1">IF(RESET,0,IF(LOAD_ROM,ROM!DN272,IF(AND(MMU_CLK,MMU_MEMW,CELL("address",DN411)=CELL("address",OFFSET(RAM0,MMU_RAM_X,MMU_RAM_Y))),MMU_VAL,DN411)))</f>
        <v>0</v>
      </c>
      <c r="DO411" s="50">
        <f t="array" aca="1" ref="DO411" ca="1">IF(RESET,0,IF(LOAD_ROM,ROM!DO272,IF(AND(MMU_CLK,MMU_MEMW,CELL("address",DO411)=CELL("address",OFFSET(RAM0,MMU_RAM_X,MMU_RAM_Y))),MMU_VAL,DO411)))</f>
        <v>0</v>
      </c>
      <c r="DP411" s="50">
        <f t="array" aca="1" ref="DP411" ca="1">IF(RESET,0,IF(LOAD_ROM,ROM!DP272,IF(AND(MMU_CLK,MMU_MEMW,CELL("address",DP411)=CELL("address",OFFSET(RAM0,MMU_RAM_X,MMU_RAM_Y))),MMU_VAL,DP411)))</f>
        <v>0</v>
      </c>
      <c r="DQ411" s="50">
        <f t="array" aca="1" ref="DQ411" ca="1">IF(RESET,0,IF(LOAD_ROM,ROM!DQ272,IF(AND(MMU_CLK,MMU_MEMW,CELL("address",DQ411)=CELL("address",OFFSET(RAM0,MMU_RAM_X,MMU_RAM_Y))),MMU_VAL,DQ411)))</f>
        <v>0</v>
      </c>
      <c r="DR411" s="50">
        <f t="array" aca="1" ref="DR411" ca="1">IF(RESET,0,IF(LOAD_ROM,ROM!DR272,IF(AND(MMU_CLK,MMU_MEMW,CELL("address",DR411)=CELL("address",OFFSET(RAM0,MMU_RAM_X,MMU_RAM_Y))),MMU_VAL,DR411)))</f>
        <v>0</v>
      </c>
      <c r="DS411" s="50">
        <f t="array" aca="1" ref="DS411" ca="1">IF(RESET,0,IF(LOAD_ROM,ROM!DS272,IF(AND(MMU_CLK,MMU_MEMW,CELL("address",DS411)=CELL("address",OFFSET(RAM0,MMU_RAM_X,MMU_RAM_Y))),MMU_VAL,DS411)))</f>
        <v>0</v>
      </c>
      <c r="DT411" s="50">
        <f t="array" aca="1" ref="DT411" ca="1">IF(RESET,0,IF(LOAD_ROM,ROM!DT272,IF(AND(MMU_CLK,MMU_MEMW,CELL("address",DT411)=CELL("address",OFFSET(RAM0,MMU_RAM_X,MMU_RAM_Y))),MMU_VAL,DT411)))</f>
        <v>0</v>
      </c>
      <c r="DU411" s="50">
        <f t="array" aca="1" ref="DU411" ca="1">IF(RESET,0,IF(LOAD_ROM,ROM!DU272,IF(AND(MMU_CLK,MMU_MEMW,CELL("address",DU411)=CELL("address",OFFSET(RAM0,MMU_RAM_X,MMU_RAM_Y))),MMU_VAL,DU411)))</f>
        <v>0</v>
      </c>
      <c r="DV411" s="50">
        <f t="array" aca="1" ref="DV411" ca="1">IF(RESET,0,IF(LOAD_ROM,ROM!DV272,IF(AND(MMU_CLK,MMU_MEMW,CELL("address",DV411)=CELL("address",OFFSET(RAM0,MMU_RAM_X,MMU_RAM_Y))),MMU_VAL,DV411)))</f>
        <v>0</v>
      </c>
      <c r="DW411" s="50">
        <f t="array" aca="1" ref="DW411" ca="1">IF(RESET,0,IF(LOAD_ROM,ROM!DW272,IF(AND(MMU_CLK,MMU_MEMW,CELL("address",DW411)=CELL("address",OFFSET(RAM0,MMU_RAM_X,MMU_RAM_Y))),MMU_VAL,DW411)))</f>
        <v>0</v>
      </c>
      <c r="DX411" s="50">
        <f t="array" aca="1" ref="DX411" ca="1">IF(RESET,0,IF(LOAD_ROM,ROM!DX272,IF(AND(MMU_CLK,MMU_MEMW,CELL("address",DX411)=CELL("address",OFFSET(RAM0,MMU_RAM_X,MMU_RAM_Y))),MMU_VAL,DX411)))</f>
        <v>0</v>
      </c>
    </row>
    <row r="412" spans="1:128" x14ac:dyDescent="0.35">
      <c r="A412" s="50">
        <f t="array" aca="1" ref="A412" ca="1">IF(RESET,0,IF(LOAD_ROM,ROM!A273,IF(AND(MMU_CLK,MMU_MEMW,CELL("address",A412)=CELL("address",OFFSET(RAM0,MMU_RAM_X,MMU_RAM_Y))),MMU_VAL,A412)))</f>
        <v>0</v>
      </c>
      <c r="B412" s="50">
        <f t="array" aca="1" ref="B412" ca="1">IF(RESET,0,IF(LOAD_ROM,ROM!B273,IF(AND(MMU_CLK,MMU_MEMW,CELL("address",B412)=CELL("address",OFFSET(RAM0,MMU_RAM_X,MMU_RAM_Y))),MMU_VAL,B412)))</f>
        <v>0</v>
      </c>
      <c r="C412" s="50">
        <f t="array" aca="1" ref="C412" ca="1">IF(RESET,0,IF(LOAD_ROM,ROM!C273,IF(AND(MMU_CLK,MMU_MEMW,CELL("address",C412)=CELL("address",OFFSET(RAM0,MMU_RAM_X,MMU_RAM_Y))),MMU_VAL,C412)))</f>
        <v>0</v>
      </c>
      <c r="D412" s="50">
        <f t="array" aca="1" ref="D412" ca="1">IF(RESET,0,IF(LOAD_ROM,ROM!D273,IF(AND(MMU_CLK,MMU_MEMW,CELL("address",D412)=CELL("address",OFFSET(RAM0,MMU_RAM_X,MMU_RAM_Y))),MMU_VAL,D412)))</f>
        <v>0</v>
      </c>
      <c r="E412" s="50">
        <f t="array" aca="1" ref="E412" ca="1">IF(RESET,0,IF(LOAD_ROM,ROM!E273,IF(AND(MMU_CLK,MMU_MEMW,CELL("address",E412)=CELL("address",OFFSET(RAM0,MMU_RAM_X,MMU_RAM_Y))),MMU_VAL,E412)))</f>
        <v>0</v>
      </c>
      <c r="F412" s="50">
        <f t="array" aca="1" ref="F412" ca="1">IF(RESET,0,IF(LOAD_ROM,ROM!F273,IF(AND(MMU_CLK,MMU_MEMW,CELL("address",F412)=CELL("address",OFFSET(RAM0,MMU_RAM_X,MMU_RAM_Y))),MMU_VAL,F412)))</f>
        <v>0</v>
      </c>
      <c r="G412" s="50">
        <f t="array" aca="1" ref="G412" ca="1">IF(RESET,0,IF(LOAD_ROM,ROM!G273,IF(AND(MMU_CLK,MMU_MEMW,CELL("address",G412)=CELL("address",OFFSET(RAM0,MMU_RAM_X,MMU_RAM_Y))),MMU_VAL,G412)))</f>
        <v>0</v>
      </c>
      <c r="H412" s="50">
        <f t="array" aca="1" ref="H412" ca="1">IF(RESET,0,IF(LOAD_ROM,ROM!H273,IF(AND(MMU_CLK,MMU_MEMW,CELL("address",H412)=CELL("address",OFFSET(RAM0,MMU_RAM_X,MMU_RAM_Y))),MMU_VAL,H412)))</f>
        <v>0</v>
      </c>
      <c r="I412" s="50">
        <f t="array" aca="1" ref="I412" ca="1">IF(RESET,0,IF(LOAD_ROM,ROM!I273,IF(AND(MMU_CLK,MMU_MEMW,CELL("address",I412)=CELL("address",OFFSET(RAM0,MMU_RAM_X,MMU_RAM_Y))),MMU_VAL,I412)))</f>
        <v>0</v>
      </c>
      <c r="J412" s="50">
        <f t="array" aca="1" ref="J412" ca="1">IF(RESET,0,IF(LOAD_ROM,ROM!J273,IF(AND(MMU_CLK,MMU_MEMW,CELL("address",J412)=CELL("address",OFFSET(RAM0,MMU_RAM_X,MMU_RAM_Y))),MMU_VAL,J412)))</f>
        <v>0</v>
      </c>
      <c r="K412" s="50">
        <f t="array" aca="1" ref="K412" ca="1">IF(RESET,0,IF(LOAD_ROM,ROM!K273,IF(AND(MMU_CLK,MMU_MEMW,CELL("address",K412)=CELL("address",OFFSET(RAM0,MMU_RAM_X,MMU_RAM_Y))),MMU_VAL,K412)))</f>
        <v>0</v>
      </c>
      <c r="L412" s="50">
        <f t="array" aca="1" ref="L412" ca="1">IF(RESET,0,IF(LOAD_ROM,ROM!L273,IF(AND(MMU_CLK,MMU_MEMW,CELL("address",L412)=CELL("address",OFFSET(RAM0,MMU_RAM_X,MMU_RAM_Y))),MMU_VAL,L412)))</f>
        <v>0</v>
      </c>
      <c r="M412" s="50">
        <f t="array" aca="1" ref="M412" ca="1">IF(RESET,0,IF(LOAD_ROM,ROM!M273,IF(AND(MMU_CLK,MMU_MEMW,CELL("address",M412)=CELL("address",OFFSET(RAM0,MMU_RAM_X,MMU_RAM_Y))),MMU_VAL,M412)))</f>
        <v>0</v>
      </c>
      <c r="N412" s="50">
        <f t="array" aca="1" ref="N412" ca="1">IF(RESET,0,IF(LOAD_ROM,ROM!N273,IF(AND(MMU_CLK,MMU_MEMW,CELL("address",N412)=CELL("address",OFFSET(RAM0,MMU_RAM_X,MMU_RAM_Y))),MMU_VAL,N412)))</f>
        <v>0</v>
      </c>
      <c r="O412" s="50">
        <f t="array" aca="1" ref="O412" ca="1">IF(RESET,0,IF(LOAD_ROM,ROM!O273,IF(AND(MMU_CLK,MMU_MEMW,CELL("address",O412)=CELL("address",OFFSET(RAM0,MMU_RAM_X,MMU_RAM_Y))),MMU_VAL,O412)))</f>
        <v>0</v>
      </c>
      <c r="P412" s="50">
        <f t="array" aca="1" ref="P412" ca="1">IF(RESET,0,IF(LOAD_ROM,ROM!P273,IF(AND(MMU_CLK,MMU_MEMW,CELL("address",P412)=CELL("address",OFFSET(RAM0,MMU_RAM_X,MMU_RAM_Y))),MMU_VAL,P412)))</f>
        <v>0</v>
      </c>
      <c r="Q412" s="50">
        <f t="array" aca="1" ref="Q412" ca="1">IF(RESET,0,IF(LOAD_ROM,ROM!Q273,IF(AND(MMU_CLK,MMU_MEMW,CELL("address",Q412)=CELL("address",OFFSET(RAM0,MMU_RAM_X,MMU_RAM_Y))),MMU_VAL,Q412)))</f>
        <v>0</v>
      </c>
      <c r="R412" s="50">
        <f t="array" aca="1" ref="R412" ca="1">IF(RESET,0,IF(LOAD_ROM,ROM!R273,IF(AND(MMU_CLK,MMU_MEMW,CELL("address",R412)=CELL("address",OFFSET(RAM0,MMU_RAM_X,MMU_RAM_Y))),MMU_VAL,R412)))</f>
        <v>0</v>
      </c>
      <c r="S412" s="50">
        <f t="array" aca="1" ref="S412" ca="1">IF(RESET,0,IF(LOAD_ROM,ROM!S273,IF(AND(MMU_CLK,MMU_MEMW,CELL("address",S412)=CELL("address",OFFSET(RAM0,MMU_RAM_X,MMU_RAM_Y))),MMU_VAL,S412)))</f>
        <v>0</v>
      </c>
      <c r="T412" s="50">
        <f t="array" aca="1" ref="T412" ca="1">IF(RESET,0,IF(LOAD_ROM,ROM!T273,IF(AND(MMU_CLK,MMU_MEMW,CELL("address",T412)=CELL("address",OFFSET(RAM0,MMU_RAM_X,MMU_RAM_Y))),MMU_VAL,T412)))</f>
        <v>0</v>
      </c>
      <c r="U412" s="50">
        <f t="array" aca="1" ref="U412" ca="1">IF(RESET,0,IF(LOAD_ROM,ROM!U273,IF(AND(MMU_CLK,MMU_MEMW,CELL("address",U412)=CELL("address",OFFSET(RAM0,MMU_RAM_X,MMU_RAM_Y))),MMU_VAL,U412)))</f>
        <v>0</v>
      </c>
      <c r="V412" s="50">
        <f t="array" aca="1" ref="V412" ca="1">IF(RESET,0,IF(LOAD_ROM,ROM!V273,IF(AND(MMU_CLK,MMU_MEMW,CELL("address",V412)=CELL("address",OFFSET(RAM0,MMU_RAM_X,MMU_RAM_Y))),MMU_VAL,V412)))</f>
        <v>0</v>
      </c>
      <c r="W412" s="50">
        <f t="array" aca="1" ref="W412" ca="1">IF(RESET,0,IF(LOAD_ROM,ROM!W273,IF(AND(MMU_CLK,MMU_MEMW,CELL("address",W412)=CELL("address",OFFSET(RAM0,MMU_RAM_X,MMU_RAM_Y))),MMU_VAL,W412)))</f>
        <v>0</v>
      </c>
      <c r="X412" s="50">
        <f t="array" aca="1" ref="X412" ca="1">IF(RESET,0,IF(LOAD_ROM,ROM!X273,IF(AND(MMU_CLK,MMU_MEMW,CELL("address",X412)=CELL("address",OFFSET(RAM0,MMU_RAM_X,MMU_RAM_Y))),MMU_VAL,X412)))</f>
        <v>0</v>
      </c>
      <c r="Y412" s="50">
        <f t="array" aca="1" ref="Y412" ca="1">IF(RESET,0,IF(LOAD_ROM,ROM!Y273,IF(AND(MMU_CLK,MMU_MEMW,CELL("address",Y412)=CELL("address",OFFSET(RAM0,MMU_RAM_X,MMU_RAM_Y))),MMU_VAL,Y412)))</f>
        <v>0</v>
      </c>
      <c r="Z412" s="50">
        <f t="array" aca="1" ref="Z412" ca="1">IF(RESET,0,IF(LOAD_ROM,ROM!Z273,IF(AND(MMU_CLK,MMU_MEMW,CELL("address",Z412)=CELL("address",OFFSET(RAM0,MMU_RAM_X,MMU_RAM_Y))),MMU_VAL,Z412)))</f>
        <v>0</v>
      </c>
      <c r="AA412" s="50">
        <f t="array" aca="1" ref="AA412" ca="1">IF(RESET,0,IF(LOAD_ROM,ROM!AA273,IF(AND(MMU_CLK,MMU_MEMW,CELL("address",AA412)=CELL("address",OFFSET(RAM0,MMU_RAM_X,MMU_RAM_Y))),MMU_VAL,AA412)))</f>
        <v>0</v>
      </c>
      <c r="AB412" s="50">
        <f t="array" aca="1" ref="AB412" ca="1">IF(RESET,0,IF(LOAD_ROM,ROM!AB273,IF(AND(MMU_CLK,MMU_MEMW,CELL("address",AB412)=CELL("address",OFFSET(RAM0,MMU_RAM_X,MMU_RAM_Y))),MMU_VAL,AB412)))</f>
        <v>0</v>
      </c>
      <c r="AC412" s="50">
        <f t="array" aca="1" ref="AC412" ca="1">IF(RESET,0,IF(LOAD_ROM,ROM!AC273,IF(AND(MMU_CLK,MMU_MEMW,CELL("address",AC412)=CELL("address",OFFSET(RAM0,MMU_RAM_X,MMU_RAM_Y))),MMU_VAL,AC412)))</f>
        <v>0</v>
      </c>
      <c r="AD412" s="50">
        <f t="array" aca="1" ref="AD412" ca="1">IF(RESET,0,IF(LOAD_ROM,ROM!AD273,IF(AND(MMU_CLK,MMU_MEMW,CELL("address",AD412)=CELL("address",OFFSET(RAM0,MMU_RAM_X,MMU_RAM_Y))),MMU_VAL,AD412)))</f>
        <v>0</v>
      </c>
      <c r="AE412" s="50">
        <f t="array" aca="1" ref="AE412" ca="1">IF(RESET,0,IF(LOAD_ROM,ROM!AE273,IF(AND(MMU_CLK,MMU_MEMW,CELL("address",AE412)=CELL("address",OFFSET(RAM0,MMU_RAM_X,MMU_RAM_Y))),MMU_VAL,AE412)))</f>
        <v>0</v>
      </c>
      <c r="AF412" s="50">
        <f t="array" aca="1" ref="AF412" ca="1">IF(RESET,0,IF(LOAD_ROM,ROM!AF273,IF(AND(MMU_CLK,MMU_MEMW,CELL("address",AF412)=CELL("address",OFFSET(RAM0,MMU_RAM_X,MMU_RAM_Y))),MMU_VAL,AF412)))</f>
        <v>0</v>
      </c>
      <c r="AG412" s="50">
        <f t="array" aca="1" ref="AG412" ca="1">IF(RESET,0,IF(LOAD_ROM,ROM!AG273,IF(AND(MMU_CLK,MMU_MEMW,CELL("address",AG412)=CELL("address",OFFSET(RAM0,MMU_RAM_X,MMU_RAM_Y))),MMU_VAL,AG412)))</f>
        <v>0</v>
      </c>
      <c r="AH412" s="50">
        <f t="array" aca="1" ref="AH412" ca="1">IF(RESET,0,IF(LOAD_ROM,ROM!AH273,IF(AND(MMU_CLK,MMU_MEMW,CELL("address",AH412)=CELL("address",OFFSET(RAM0,MMU_RAM_X,MMU_RAM_Y))),MMU_VAL,AH412)))</f>
        <v>0</v>
      </c>
      <c r="AI412" s="50">
        <f t="array" aca="1" ref="AI412" ca="1">IF(RESET,0,IF(LOAD_ROM,ROM!AI273,IF(AND(MMU_CLK,MMU_MEMW,CELL("address",AI412)=CELL("address",OFFSET(RAM0,MMU_RAM_X,MMU_RAM_Y))),MMU_VAL,AI412)))</f>
        <v>0</v>
      </c>
      <c r="AJ412" s="50">
        <f t="array" aca="1" ref="AJ412" ca="1">IF(RESET,0,IF(LOAD_ROM,ROM!AJ273,IF(AND(MMU_CLK,MMU_MEMW,CELL("address",AJ412)=CELL("address",OFFSET(RAM0,MMU_RAM_X,MMU_RAM_Y))),MMU_VAL,AJ412)))</f>
        <v>0</v>
      </c>
      <c r="AK412" s="50">
        <f t="array" aca="1" ref="AK412" ca="1">IF(RESET,0,IF(LOAD_ROM,ROM!AK273,IF(AND(MMU_CLK,MMU_MEMW,CELL("address",AK412)=CELL("address",OFFSET(RAM0,MMU_RAM_X,MMU_RAM_Y))),MMU_VAL,AK412)))</f>
        <v>0</v>
      </c>
      <c r="AL412" s="50">
        <f t="array" aca="1" ref="AL412" ca="1">IF(RESET,0,IF(LOAD_ROM,ROM!AL273,IF(AND(MMU_CLK,MMU_MEMW,CELL("address",AL412)=CELL("address",OFFSET(RAM0,MMU_RAM_X,MMU_RAM_Y))),MMU_VAL,AL412)))</f>
        <v>0</v>
      </c>
      <c r="AM412" s="50">
        <f t="array" aca="1" ref="AM412" ca="1">IF(RESET,0,IF(LOAD_ROM,ROM!AM273,IF(AND(MMU_CLK,MMU_MEMW,CELL("address",AM412)=CELL("address",OFFSET(RAM0,MMU_RAM_X,MMU_RAM_Y))),MMU_VAL,AM412)))</f>
        <v>0</v>
      </c>
      <c r="AN412" s="50">
        <f t="array" aca="1" ref="AN412" ca="1">IF(RESET,0,IF(LOAD_ROM,ROM!AN273,IF(AND(MMU_CLK,MMU_MEMW,CELL("address",AN412)=CELL("address",OFFSET(RAM0,MMU_RAM_X,MMU_RAM_Y))),MMU_VAL,AN412)))</f>
        <v>0</v>
      </c>
      <c r="AO412" s="50">
        <f t="array" aca="1" ref="AO412" ca="1">IF(RESET,0,IF(LOAD_ROM,ROM!AO273,IF(AND(MMU_CLK,MMU_MEMW,CELL("address",AO412)=CELL("address",OFFSET(RAM0,MMU_RAM_X,MMU_RAM_Y))),MMU_VAL,AO412)))</f>
        <v>0</v>
      </c>
      <c r="AP412" s="50">
        <f t="array" aca="1" ref="AP412" ca="1">IF(RESET,0,IF(LOAD_ROM,ROM!AP273,IF(AND(MMU_CLK,MMU_MEMW,CELL("address",AP412)=CELL("address",OFFSET(RAM0,MMU_RAM_X,MMU_RAM_Y))),MMU_VAL,AP412)))</f>
        <v>0</v>
      </c>
      <c r="AQ412" s="50">
        <f t="array" aca="1" ref="AQ412" ca="1">IF(RESET,0,IF(LOAD_ROM,ROM!AQ273,IF(AND(MMU_CLK,MMU_MEMW,CELL("address",AQ412)=CELL("address",OFFSET(RAM0,MMU_RAM_X,MMU_RAM_Y))),MMU_VAL,AQ412)))</f>
        <v>0</v>
      </c>
      <c r="AR412" s="50">
        <f t="array" aca="1" ref="AR412" ca="1">IF(RESET,0,IF(LOAD_ROM,ROM!AR273,IF(AND(MMU_CLK,MMU_MEMW,CELL("address",AR412)=CELL("address",OFFSET(RAM0,MMU_RAM_X,MMU_RAM_Y))),MMU_VAL,AR412)))</f>
        <v>0</v>
      </c>
      <c r="AS412" s="50">
        <f t="array" aca="1" ref="AS412" ca="1">IF(RESET,0,IF(LOAD_ROM,ROM!AS273,IF(AND(MMU_CLK,MMU_MEMW,CELL("address",AS412)=CELL("address",OFFSET(RAM0,MMU_RAM_X,MMU_RAM_Y))),MMU_VAL,AS412)))</f>
        <v>0</v>
      </c>
      <c r="AT412" s="50">
        <f t="array" aca="1" ref="AT412" ca="1">IF(RESET,0,IF(LOAD_ROM,ROM!AT273,IF(AND(MMU_CLK,MMU_MEMW,CELL("address",AT412)=CELL("address",OFFSET(RAM0,MMU_RAM_X,MMU_RAM_Y))),MMU_VAL,AT412)))</f>
        <v>0</v>
      </c>
      <c r="AU412" s="50">
        <f t="array" aca="1" ref="AU412" ca="1">IF(RESET,0,IF(LOAD_ROM,ROM!AU273,IF(AND(MMU_CLK,MMU_MEMW,CELL("address",AU412)=CELL("address",OFFSET(RAM0,MMU_RAM_X,MMU_RAM_Y))),MMU_VAL,AU412)))</f>
        <v>0</v>
      </c>
      <c r="AV412" s="50">
        <f t="array" aca="1" ref="AV412" ca="1">IF(RESET,0,IF(LOAD_ROM,ROM!AV273,IF(AND(MMU_CLK,MMU_MEMW,CELL("address",AV412)=CELL("address",OFFSET(RAM0,MMU_RAM_X,MMU_RAM_Y))),MMU_VAL,AV412)))</f>
        <v>0</v>
      </c>
      <c r="AW412" s="50">
        <f t="array" aca="1" ref="AW412" ca="1">IF(RESET,0,IF(LOAD_ROM,ROM!AW273,IF(AND(MMU_CLK,MMU_MEMW,CELL("address",AW412)=CELL("address",OFFSET(RAM0,MMU_RAM_X,MMU_RAM_Y))),MMU_VAL,AW412)))</f>
        <v>0</v>
      </c>
      <c r="AX412" s="50">
        <f t="array" aca="1" ref="AX412" ca="1">IF(RESET,0,IF(LOAD_ROM,ROM!AX273,IF(AND(MMU_CLK,MMU_MEMW,CELL("address",AX412)=CELL("address",OFFSET(RAM0,MMU_RAM_X,MMU_RAM_Y))),MMU_VAL,AX412)))</f>
        <v>0</v>
      </c>
      <c r="AY412" s="50">
        <f t="array" aca="1" ref="AY412" ca="1">IF(RESET,0,IF(LOAD_ROM,ROM!AY273,IF(AND(MMU_CLK,MMU_MEMW,CELL("address",AY412)=CELL("address",OFFSET(RAM0,MMU_RAM_X,MMU_RAM_Y))),MMU_VAL,AY412)))</f>
        <v>0</v>
      </c>
      <c r="AZ412" s="50">
        <f t="array" aca="1" ref="AZ412" ca="1">IF(RESET,0,IF(LOAD_ROM,ROM!AZ273,IF(AND(MMU_CLK,MMU_MEMW,CELL("address",AZ412)=CELL("address",OFFSET(RAM0,MMU_RAM_X,MMU_RAM_Y))),MMU_VAL,AZ412)))</f>
        <v>0</v>
      </c>
      <c r="BA412" s="50">
        <f t="array" aca="1" ref="BA412" ca="1">IF(RESET,0,IF(LOAD_ROM,ROM!BA273,IF(AND(MMU_CLK,MMU_MEMW,CELL("address",BA412)=CELL("address",OFFSET(RAM0,MMU_RAM_X,MMU_RAM_Y))),MMU_VAL,BA412)))</f>
        <v>0</v>
      </c>
      <c r="BB412" s="50">
        <f t="array" aca="1" ref="BB412" ca="1">IF(RESET,0,IF(LOAD_ROM,ROM!BB273,IF(AND(MMU_CLK,MMU_MEMW,CELL("address",BB412)=CELL("address",OFFSET(RAM0,MMU_RAM_X,MMU_RAM_Y))),MMU_VAL,BB412)))</f>
        <v>0</v>
      </c>
      <c r="BC412" s="50">
        <f t="array" aca="1" ref="BC412" ca="1">IF(RESET,0,IF(LOAD_ROM,ROM!BC273,IF(AND(MMU_CLK,MMU_MEMW,CELL("address",BC412)=CELL("address",OFFSET(RAM0,MMU_RAM_X,MMU_RAM_Y))),MMU_VAL,BC412)))</f>
        <v>0</v>
      </c>
      <c r="BD412" s="50">
        <f t="array" aca="1" ref="BD412" ca="1">IF(RESET,0,IF(LOAD_ROM,ROM!BD273,IF(AND(MMU_CLK,MMU_MEMW,CELL("address",BD412)=CELL("address",OFFSET(RAM0,MMU_RAM_X,MMU_RAM_Y))),MMU_VAL,BD412)))</f>
        <v>0</v>
      </c>
      <c r="BE412" s="50">
        <f t="array" aca="1" ref="BE412" ca="1">IF(RESET,0,IF(LOAD_ROM,ROM!BE273,IF(AND(MMU_CLK,MMU_MEMW,CELL("address",BE412)=CELL("address",OFFSET(RAM0,MMU_RAM_X,MMU_RAM_Y))),MMU_VAL,BE412)))</f>
        <v>0</v>
      </c>
      <c r="BF412" s="50">
        <f t="array" aca="1" ref="BF412" ca="1">IF(RESET,0,IF(LOAD_ROM,ROM!BF273,IF(AND(MMU_CLK,MMU_MEMW,CELL("address",BF412)=CELL("address",OFFSET(RAM0,MMU_RAM_X,MMU_RAM_Y))),MMU_VAL,BF412)))</f>
        <v>0</v>
      </c>
      <c r="BG412" s="50">
        <f t="array" aca="1" ref="BG412" ca="1">IF(RESET,0,IF(LOAD_ROM,ROM!BG273,IF(AND(MMU_CLK,MMU_MEMW,CELL("address",BG412)=CELL("address",OFFSET(RAM0,MMU_RAM_X,MMU_RAM_Y))),MMU_VAL,BG412)))</f>
        <v>0</v>
      </c>
      <c r="BH412" s="50">
        <f t="array" aca="1" ref="BH412" ca="1">IF(RESET,0,IF(LOAD_ROM,ROM!BH273,IF(AND(MMU_CLK,MMU_MEMW,CELL("address",BH412)=CELL("address",OFFSET(RAM0,MMU_RAM_X,MMU_RAM_Y))),MMU_VAL,BH412)))</f>
        <v>0</v>
      </c>
      <c r="BI412" s="50">
        <f t="array" aca="1" ref="BI412" ca="1">IF(RESET,0,IF(LOAD_ROM,ROM!BI273,IF(AND(MMU_CLK,MMU_MEMW,CELL("address",BI412)=CELL("address",OFFSET(RAM0,MMU_RAM_X,MMU_RAM_Y))),MMU_VAL,BI412)))</f>
        <v>0</v>
      </c>
      <c r="BJ412" s="50">
        <f t="array" aca="1" ref="BJ412" ca="1">IF(RESET,0,IF(LOAD_ROM,ROM!BJ273,IF(AND(MMU_CLK,MMU_MEMW,CELL("address",BJ412)=CELL("address",OFFSET(RAM0,MMU_RAM_X,MMU_RAM_Y))),MMU_VAL,BJ412)))</f>
        <v>0</v>
      </c>
      <c r="BK412" s="50">
        <f t="array" aca="1" ref="BK412" ca="1">IF(RESET,0,IF(LOAD_ROM,ROM!BK273,IF(AND(MMU_CLK,MMU_MEMW,CELL("address",BK412)=CELL("address",OFFSET(RAM0,MMU_RAM_X,MMU_RAM_Y))),MMU_VAL,BK412)))</f>
        <v>0</v>
      </c>
      <c r="BL412" s="50">
        <f t="array" aca="1" ref="BL412" ca="1">IF(RESET,0,IF(LOAD_ROM,ROM!BL273,IF(AND(MMU_CLK,MMU_MEMW,CELL("address",BL412)=CELL("address",OFFSET(RAM0,MMU_RAM_X,MMU_RAM_Y))),MMU_VAL,BL412)))</f>
        <v>0</v>
      </c>
      <c r="BM412" s="50">
        <f t="array" aca="1" ref="BM412" ca="1">IF(RESET,0,IF(LOAD_ROM,ROM!BM273,IF(AND(MMU_CLK,MMU_MEMW,CELL("address",BM412)=CELL("address",OFFSET(RAM0,MMU_RAM_X,MMU_RAM_Y))),MMU_VAL,BM412)))</f>
        <v>0</v>
      </c>
      <c r="BN412" s="50">
        <f t="array" aca="1" ref="BN412" ca="1">IF(RESET,0,IF(LOAD_ROM,ROM!BN273,IF(AND(MMU_CLK,MMU_MEMW,CELL("address",BN412)=CELL("address",OFFSET(RAM0,MMU_RAM_X,MMU_RAM_Y))),MMU_VAL,BN412)))</f>
        <v>0</v>
      </c>
      <c r="BO412" s="50">
        <f t="array" aca="1" ref="BO412" ca="1">IF(RESET,0,IF(LOAD_ROM,ROM!BO273,IF(AND(MMU_CLK,MMU_MEMW,CELL("address",BO412)=CELL("address",OFFSET(RAM0,MMU_RAM_X,MMU_RAM_Y))),MMU_VAL,BO412)))</f>
        <v>0</v>
      </c>
      <c r="BP412" s="50">
        <f t="array" aca="1" ref="BP412" ca="1">IF(RESET,0,IF(LOAD_ROM,ROM!BP273,IF(AND(MMU_CLK,MMU_MEMW,CELL("address",BP412)=CELL("address",OFFSET(RAM0,MMU_RAM_X,MMU_RAM_Y))),MMU_VAL,BP412)))</f>
        <v>0</v>
      </c>
      <c r="BQ412" s="50">
        <f t="array" aca="1" ref="BQ412" ca="1">IF(RESET,0,IF(LOAD_ROM,ROM!BQ273,IF(AND(MMU_CLK,MMU_MEMW,CELL("address",BQ412)=CELL("address",OFFSET(RAM0,MMU_RAM_X,MMU_RAM_Y))),MMU_VAL,BQ412)))</f>
        <v>0</v>
      </c>
      <c r="BR412" s="50">
        <f t="array" aca="1" ref="BR412" ca="1">IF(RESET,0,IF(LOAD_ROM,ROM!BR273,IF(AND(MMU_CLK,MMU_MEMW,CELL("address",BR412)=CELL("address",OFFSET(RAM0,MMU_RAM_X,MMU_RAM_Y))),MMU_VAL,BR412)))</f>
        <v>0</v>
      </c>
      <c r="BS412" s="50">
        <f t="array" aca="1" ref="BS412" ca="1">IF(RESET,0,IF(LOAD_ROM,ROM!BS273,IF(AND(MMU_CLK,MMU_MEMW,CELL("address",BS412)=CELL("address",OFFSET(RAM0,MMU_RAM_X,MMU_RAM_Y))),MMU_VAL,BS412)))</f>
        <v>0</v>
      </c>
      <c r="BT412" s="50">
        <f t="array" aca="1" ref="BT412" ca="1">IF(RESET,0,IF(LOAD_ROM,ROM!BT273,IF(AND(MMU_CLK,MMU_MEMW,CELL("address",BT412)=CELL("address",OFFSET(RAM0,MMU_RAM_X,MMU_RAM_Y))),MMU_VAL,BT412)))</f>
        <v>0</v>
      </c>
      <c r="BU412" s="50">
        <f t="array" aca="1" ref="BU412" ca="1">IF(RESET,0,IF(LOAD_ROM,ROM!BU273,IF(AND(MMU_CLK,MMU_MEMW,CELL("address",BU412)=CELL("address",OFFSET(RAM0,MMU_RAM_X,MMU_RAM_Y))),MMU_VAL,BU412)))</f>
        <v>0</v>
      </c>
      <c r="BV412" s="50">
        <f t="array" aca="1" ref="BV412" ca="1">IF(RESET,0,IF(LOAD_ROM,ROM!BV273,IF(AND(MMU_CLK,MMU_MEMW,CELL("address",BV412)=CELL("address",OFFSET(RAM0,MMU_RAM_X,MMU_RAM_Y))),MMU_VAL,BV412)))</f>
        <v>0</v>
      </c>
      <c r="BW412" s="50">
        <f t="array" aca="1" ref="BW412" ca="1">IF(RESET,0,IF(LOAD_ROM,ROM!BW273,IF(AND(MMU_CLK,MMU_MEMW,CELL("address",BW412)=CELL("address",OFFSET(RAM0,MMU_RAM_X,MMU_RAM_Y))),MMU_VAL,BW412)))</f>
        <v>0</v>
      </c>
      <c r="BX412" s="50">
        <f t="array" aca="1" ref="BX412" ca="1">IF(RESET,0,IF(LOAD_ROM,ROM!BX273,IF(AND(MMU_CLK,MMU_MEMW,CELL("address",BX412)=CELL("address",OFFSET(RAM0,MMU_RAM_X,MMU_RAM_Y))),MMU_VAL,BX412)))</f>
        <v>0</v>
      </c>
      <c r="BY412" s="50">
        <f t="array" aca="1" ref="BY412" ca="1">IF(RESET,0,IF(LOAD_ROM,ROM!BY273,IF(AND(MMU_CLK,MMU_MEMW,CELL("address",BY412)=CELL("address",OFFSET(RAM0,MMU_RAM_X,MMU_RAM_Y))),MMU_VAL,BY412)))</f>
        <v>0</v>
      </c>
      <c r="BZ412" s="50">
        <f t="array" aca="1" ref="BZ412" ca="1">IF(RESET,0,IF(LOAD_ROM,ROM!BZ273,IF(AND(MMU_CLK,MMU_MEMW,CELL("address",BZ412)=CELL("address",OFFSET(RAM0,MMU_RAM_X,MMU_RAM_Y))),MMU_VAL,BZ412)))</f>
        <v>0</v>
      </c>
      <c r="CA412" s="50">
        <f t="array" aca="1" ref="CA412" ca="1">IF(RESET,0,IF(LOAD_ROM,ROM!CA273,IF(AND(MMU_CLK,MMU_MEMW,CELL("address",CA412)=CELL("address",OFFSET(RAM0,MMU_RAM_X,MMU_RAM_Y))),MMU_VAL,CA412)))</f>
        <v>0</v>
      </c>
      <c r="CB412" s="50">
        <f t="array" aca="1" ref="CB412" ca="1">IF(RESET,0,IF(LOAD_ROM,ROM!CB273,IF(AND(MMU_CLK,MMU_MEMW,CELL("address",CB412)=CELL("address",OFFSET(RAM0,MMU_RAM_X,MMU_RAM_Y))),MMU_VAL,CB412)))</f>
        <v>0</v>
      </c>
      <c r="CC412" s="50">
        <f t="array" aca="1" ref="CC412" ca="1">IF(RESET,0,IF(LOAD_ROM,ROM!CC273,IF(AND(MMU_CLK,MMU_MEMW,CELL("address",CC412)=CELL("address",OFFSET(RAM0,MMU_RAM_X,MMU_RAM_Y))),MMU_VAL,CC412)))</f>
        <v>0</v>
      </c>
      <c r="CD412" s="50">
        <f t="array" aca="1" ref="CD412" ca="1">IF(RESET,0,IF(LOAD_ROM,ROM!CD273,IF(AND(MMU_CLK,MMU_MEMW,CELL("address",CD412)=CELL("address",OFFSET(RAM0,MMU_RAM_X,MMU_RAM_Y))),MMU_VAL,CD412)))</f>
        <v>0</v>
      </c>
      <c r="CE412" s="50">
        <f t="array" aca="1" ref="CE412" ca="1">IF(RESET,0,IF(LOAD_ROM,ROM!CE273,IF(AND(MMU_CLK,MMU_MEMW,CELL("address",CE412)=CELL("address",OFFSET(RAM0,MMU_RAM_X,MMU_RAM_Y))),MMU_VAL,CE412)))</f>
        <v>0</v>
      </c>
      <c r="CF412" s="50">
        <f t="array" aca="1" ref="CF412" ca="1">IF(RESET,0,IF(LOAD_ROM,ROM!CF273,IF(AND(MMU_CLK,MMU_MEMW,CELL("address",CF412)=CELL("address",OFFSET(RAM0,MMU_RAM_X,MMU_RAM_Y))),MMU_VAL,CF412)))</f>
        <v>0</v>
      </c>
      <c r="CG412" s="50">
        <f t="array" aca="1" ref="CG412" ca="1">IF(RESET,0,IF(LOAD_ROM,ROM!CG273,IF(AND(MMU_CLK,MMU_MEMW,CELL("address",CG412)=CELL("address",OFFSET(RAM0,MMU_RAM_X,MMU_RAM_Y))),MMU_VAL,CG412)))</f>
        <v>0</v>
      </c>
      <c r="CH412" s="50">
        <f t="array" aca="1" ref="CH412" ca="1">IF(RESET,0,IF(LOAD_ROM,ROM!CH273,IF(AND(MMU_CLK,MMU_MEMW,CELL("address",CH412)=CELL("address",OFFSET(RAM0,MMU_RAM_X,MMU_RAM_Y))),MMU_VAL,CH412)))</f>
        <v>0</v>
      </c>
      <c r="CI412" s="50">
        <f t="array" aca="1" ref="CI412" ca="1">IF(RESET,0,IF(LOAD_ROM,ROM!CI273,IF(AND(MMU_CLK,MMU_MEMW,CELL("address",CI412)=CELL("address",OFFSET(RAM0,MMU_RAM_X,MMU_RAM_Y))),MMU_VAL,CI412)))</f>
        <v>0</v>
      </c>
      <c r="CJ412" s="50">
        <f t="array" aca="1" ref="CJ412" ca="1">IF(RESET,0,IF(LOAD_ROM,ROM!CJ273,IF(AND(MMU_CLK,MMU_MEMW,CELL("address",CJ412)=CELL("address",OFFSET(RAM0,MMU_RAM_X,MMU_RAM_Y))),MMU_VAL,CJ412)))</f>
        <v>0</v>
      </c>
      <c r="CK412" s="50">
        <f t="array" aca="1" ref="CK412" ca="1">IF(RESET,0,IF(LOAD_ROM,ROM!CK273,IF(AND(MMU_CLK,MMU_MEMW,CELL("address",CK412)=CELL("address",OFFSET(RAM0,MMU_RAM_X,MMU_RAM_Y))),MMU_VAL,CK412)))</f>
        <v>0</v>
      </c>
      <c r="CL412" s="50">
        <f t="array" aca="1" ref="CL412" ca="1">IF(RESET,0,IF(LOAD_ROM,ROM!CL273,IF(AND(MMU_CLK,MMU_MEMW,CELL("address",CL412)=CELL("address",OFFSET(RAM0,MMU_RAM_X,MMU_RAM_Y))),MMU_VAL,CL412)))</f>
        <v>0</v>
      </c>
      <c r="CM412" s="50">
        <f t="array" aca="1" ref="CM412" ca="1">IF(RESET,0,IF(LOAD_ROM,ROM!CM273,IF(AND(MMU_CLK,MMU_MEMW,CELL("address",CM412)=CELL("address",OFFSET(RAM0,MMU_RAM_X,MMU_RAM_Y))),MMU_VAL,CM412)))</f>
        <v>0</v>
      </c>
      <c r="CN412" s="50">
        <f t="array" aca="1" ref="CN412" ca="1">IF(RESET,0,IF(LOAD_ROM,ROM!CN273,IF(AND(MMU_CLK,MMU_MEMW,CELL("address",CN412)=CELL("address",OFFSET(RAM0,MMU_RAM_X,MMU_RAM_Y))),MMU_VAL,CN412)))</f>
        <v>0</v>
      </c>
      <c r="CO412" s="50">
        <f t="array" aca="1" ref="CO412" ca="1">IF(RESET,0,IF(LOAD_ROM,ROM!CO273,IF(AND(MMU_CLK,MMU_MEMW,CELL("address",CO412)=CELL("address",OFFSET(RAM0,MMU_RAM_X,MMU_RAM_Y))),MMU_VAL,CO412)))</f>
        <v>0</v>
      </c>
      <c r="CP412" s="50">
        <f t="array" aca="1" ref="CP412" ca="1">IF(RESET,0,IF(LOAD_ROM,ROM!CP273,IF(AND(MMU_CLK,MMU_MEMW,CELL("address",CP412)=CELL("address",OFFSET(RAM0,MMU_RAM_X,MMU_RAM_Y))),MMU_VAL,CP412)))</f>
        <v>0</v>
      </c>
      <c r="CQ412" s="50">
        <f t="array" aca="1" ref="CQ412" ca="1">IF(RESET,0,IF(LOAD_ROM,ROM!CQ273,IF(AND(MMU_CLK,MMU_MEMW,CELL("address",CQ412)=CELL("address",OFFSET(RAM0,MMU_RAM_X,MMU_RAM_Y))),MMU_VAL,CQ412)))</f>
        <v>0</v>
      </c>
      <c r="CR412" s="50">
        <f t="array" aca="1" ref="CR412" ca="1">IF(RESET,0,IF(LOAD_ROM,ROM!CR273,IF(AND(MMU_CLK,MMU_MEMW,CELL("address",CR412)=CELL("address",OFFSET(RAM0,MMU_RAM_X,MMU_RAM_Y))),MMU_VAL,CR412)))</f>
        <v>0</v>
      </c>
      <c r="CS412" s="50">
        <f t="array" aca="1" ref="CS412" ca="1">IF(RESET,0,IF(LOAD_ROM,ROM!CS273,IF(AND(MMU_CLK,MMU_MEMW,CELL("address",CS412)=CELL("address",OFFSET(RAM0,MMU_RAM_X,MMU_RAM_Y))),MMU_VAL,CS412)))</f>
        <v>0</v>
      </c>
      <c r="CT412" s="50">
        <f t="array" aca="1" ref="CT412" ca="1">IF(RESET,0,IF(LOAD_ROM,ROM!CT273,IF(AND(MMU_CLK,MMU_MEMW,CELL("address",CT412)=CELL("address",OFFSET(RAM0,MMU_RAM_X,MMU_RAM_Y))),MMU_VAL,CT412)))</f>
        <v>0</v>
      </c>
      <c r="CU412" s="50">
        <f t="array" aca="1" ref="CU412" ca="1">IF(RESET,0,IF(LOAD_ROM,ROM!CU273,IF(AND(MMU_CLK,MMU_MEMW,CELL("address",CU412)=CELL("address",OFFSET(RAM0,MMU_RAM_X,MMU_RAM_Y))),MMU_VAL,CU412)))</f>
        <v>0</v>
      </c>
      <c r="CV412" s="50">
        <f t="array" aca="1" ref="CV412" ca="1">IF(RESET,0,IF(LOAD_ROM,ROM!CV273,IF(AND(MMU_CLK,MMU_MEMW,CELL("address",CV412)=CELL("address",OFFSET(RAM0,MMU_RAM_X,MMU_RAM_Y))),MMU_VAL,CV412)))</f>
        <v>0</v>
      </c>
      <c r="CW412" s="50">
        <f t="array" aca="1" ref="CW412" ca="1">IF(RESET,0,IF(LOAD_ROM,ROM!CW273,IF(AND(MMU_CLK,MMU_MEMW,CELL("address",CW412)=CELL("address",OFFSET(RAM0,MMU_RAM_X,MMU_RAM_Y))),MMU_VAL,CW412)))</f>
        <v>0</v>
      </c>
      <c r="CX412" s="50">
        <f t="array" aca="1" ref="CX412" ca="1">IF(RESET,0,IF(LOAD_ROM,ROM!CX273,IF(AND(MMU_CLK,MMU_MEMW,CELL("address",CX412)=CELL("address",OFFSET(RAM0,MMU_RAM_X,MMU_RAM_Y))),MMU_VAL,CX412)))</f>
        <v>0</v>
      </c>
      <c r="CY412" s="50">
        <f t="array" aca="1" ref="CY412" ca="1">IF(RESET,0,IF(LOAD_ROM,ROM!CY273,IF(AND(MMU_CLK,MMU_MEMW,CELL("address",CY412)=CELL("address",OFFSET(RAM0,MMU_RAM_X,MMU_RAM_Y))),MMU_VAL,CY412)))</f>
        <v>0</v>
      </c>
      <c r="CZ412" s="50">
        <f t="array" aca="1" ref="CZ412" ca="1">IF(RESET,0,IF(LOAD_ROM,ROM!CZ273,IF(AND(MMU_CLK,MMU_MEMW,CELL("address",CZ412)=CELL("address",OFFSET(RAM0,MMU_RAM_X,MMU_RAM_Y))),MMU_VAL,CZ412)))</f>
        <v>0</v>
      </c>
      <c r="DA412" s="50">
        <f t="array" aca="1" ref="DA412" ca="1">IF(RESET,0,IF(LOAD_ROM,ROM!DA273,IF(AND(MMU_CLK,MMU_MEMW,CELL("address",DA412)=CELL("address",OFFSET(RAM0,MMU_RAM_X,MMU_RAM_Y))),MMU_VAL,DA412)))</f>
        <v>0</v>
      </c>
      <c r="DB412" s="50">
        <f t="array" aca="1" ref="DB412" ca="1">IF(RESET,0,IF(LOAD_ROM,ROM!DB273,IF(AND(MMU_CLK,MMU_MEMW,CELL("address",DB412)=CELL("address",OFFSET(RAM0,MMU_RAM_X,MMU_RAM_Y))),MMU_VAL,DB412)))</f>
        <v>0</v>
      </c>
      <c r="DC412" s="50">
        <f t="array" aca="1" ref="DC412" ca="1">IF(RESET,0,IF(LOAD_ROM,ROM!DC273,IF(AND(MMU_CLK,MMU_MEMW,CELL("address",DC412)=CELL("address",OFFSET(RAM0,MMU_RAM_X,MMU_RAM_Y))),MMU_VAL,DC412)))</f>
        <v>0</v>
      </c>
      <c r="DD412" s="50">
        <f t="array" aca="1" ref="DD412" ca="1">IF(RESET,0,IF(LOAD_ROM,ROM!DD273,IF(AND(MMU_CLK,MMU_MEMW,CELL("address",DD412)=CELL("address",OFFSET(RAM0,MMU_RAM_X,MMU_RAM_Y))),MMU_VAL,DD412)))</f>
        <v>0</v>
      </c>
      <c r="DE412" s="50">
        <f t="array" aca="1" ref="DE412" ca="1">IF(RESET,0,IF(LOAD_ROM,ROM!DE273,IF(AND(MMU_CLK,MMU_MEMW,CELL("address",DE412)=CELL("address",OFFSET(RAM0,MMU_RAM_X,MMU_RAM_Y))),MMU_VAL,DE412)))</f>
        <v>0</v>
      </c>
      <c r="DF412" s="50">
        <f t="array" aca="1" ref="DF412" ca="1">IF(RESET,0,IF(LOAD_ROM,ROM!DF273,IF(AND(MMU_CLK,MMU_MEMW,CELL("address",DF412)=CELL("address",OFFSET(RAM0,MMU_RAM_X,MMU_RAM_Y))),MMU_VAL,DF412)))</f>
        <v>0</v>
      </c>
      <c r="DG412" s="50">
        <f t="array" aca="1" ref="DG412" ca="1">IF(RESET,0,IF(LOAD_ROM,ROM!DG273,IF(AND(MMU_CLK,MMU_MEMW,CELL("address",DG412)=CELL("address",OFFSET(RAM0,MMU_RAM_X,MMU_RAM_Y))),MMU_VAL,DG412)))</f>
        <v>0</v>
      </c>
      <c r="DH412" s="50">
        <f t="array" aca="1" ref="DH412" ca="1">IF(RESET,0,IF(LOAD_ROM,ROM!DH273,IF(AND(MMU_CLK,MMU_MEMW,CELL("address",DH412)=CELL("address",OFFSET(RAM0,MMU_RAM_X,MMU_RAM_Y))),MMU_VAL,DH412)))</f>
        <v>0</v>
      </c>
      <c r="DI412" s="50">
        <f t="array" aca="1" ref="DI412" ca="1">IF(RESET,0,IF(LOAD_ROM,ROM!DI273,IF(AND(MMU_CLK,MMU_MEMW,CELL("address",DI412)=CELL("address",OFFSET(RAM0,MMU_RAM_X,MMU_RAM_Y))),MMU_VAL,DI412)))</f>
        <v>0</v>
      </c>
      <c r="DJ412" s="50">
        <f t="array" aca="1" ref="DJ412" ca="1">IF(RESET,0,IF(LOAD_ROM,ROM!DJ273,IF(AND(MMU_CLK,MMU_MEMW,CELL("address",DJ412)=CELL("address",OFFSET(RAM0,MMU_RAM_X,MMU_RAM_Y))),MMU_VAL,DJ412)))</f>
        <v>0</v>
      </c>
      <c r="DK412" s="50">
        <f t="array" aca="1" ref="DK412" ca="1">IF(RESET,0,IF(LOAD_ROM,ROM!DK273,IF(AND(MMU_CLK,MMU_MEMW,CELL("address",DK412)=CELL("address",OFFSET(RAM0,MMU_RAM_X,MMU_RAM_Y))),MMU_VAL,DK412)))</f>
        <v>0</v>
      </c>
      <c r="DL412" s="50">
        <f t="array" aca="1" ref="DL412" ca="1">IF(RESET,0,IF(LOAD_ROM,ROM!DL273,IF(AND(MMU_CLK,MMU_MEMW,CELL("address",DL412)=CELL("address",OFFSET(RAM0,MMU_RAM_X,MMU_RAM_Y))),MMU_VAL,DL412)))</f>
        <v>0</v>
      </c>
      <c r="DM412" s="50">
        <f t="array" aca="1" ref="DM412" ca="1">IF(RESET,0,IF(LOAD_ROM,ROM!DM273,IF(AND(MMU_CLK,MMU_MEMW,CELL("address",DM412)=CELL("address",OFFSET(RAM0,MMU_RAM_X,MMU_RAM_Y))),MMU_VAL,DM412)))</f>
        <v>0</v>
      </c>
      <c r="DN412" s="50">
        <f t="array" aca="1" ref="DN412" ca="1">IF(RESET,0,IF(LOAD_ROM,ROM!DN273,IF(AND(MMU_CLK,MMU_MEMW,CELL("address",DN412)=CELL("address",OFFSET(RAM0,MMU_RAM_X,MMU_RAM_Y))),MMU_VAL,DN412)))</f>
        <v>0</v>
      </c>
      <c r="DO412" s="50">
        <f t="array" aca="1" ref="DO412" ca="1">IF(RESET,0,IF(LOAD_ROM,ROM!DO273,IF(AND(MMU_CLK,MMU_MEMW,CELL("address",DO412)=CELL("address",OFFSET(RAM0,MMU_RAM_X,MMU_RAM_Y))),MMU_VAL,DO412)))</f>
        <v>0</v>
      </c>
      <c r="DP412" s="50">
        <f t="array" aca="1" ref="DP412" ca="1">IF(RESET,0,IF(LOAD_ROM,ROM!DP273,IF(AND(MMU_CLK,MMU_MEMW,CELL("address",DP412)=CELL("address",OFFSET(RAM0,MMU_RAM_X,MMU_RAM_Y))),MMU_VAL,DP412)))</f>
        <v>0</v>
      </c>
      <c r="DQ412" s="50">
        <f t="array" aca="1" ref="DQ412" ca="1">IF(RESET,0,IF(LOAD_ROM,ROM!DQ273,IF(AND(MMU_CLK,MMU_MEMW,CELL("address",DQ412)=CELL("address",OFFSET(RAM0,MMU_RAM_X,MMU_RAM_Y))),MMU_VAL,DQ412)))</f>
        <v>0</v>
      </c>
      <c r="DR412" s="50">
        <f t="array" aca="1" ref="DR412" ca="1">IF(RESET,0,IF(LOAD_ROM,ROM!DR273,IF(AND(MMU_CLK,MMU_MEMW,CELL("address",DR412)=CELL("address",OFFSET(RAM0,MMU_RAM_X,MMU_RAM_Y))),MMU_VAL,DR412)))</f>
        <v>0</v>
      </c>
      <c r="DS412" s="50">
        <f t="array" aca="1" ref="DS412" ca="1">IF(RESET,0,IF(LOAD_ROM,ROM!DS273,IF(AND(MMU_CLK,MMU_MEMW,CELL("address",DS412)=CELL("address",OFFSET(RAM0,MMU_RAM_X,MMU_RAM_Y))),MMU_VAL,DS412)))</f>
        <v>0</v>
      </c>
      <c r="DT412" s="50">
        <f t="array" aca="1" ref="DT412" ca="1">IF(RESET,0,IF(LOAD_ROM,ROM!DT273,IF(AND(MMU_CLK,MMU_MEMW,CELL("address",DT412)=CELL("address",OFFSET(RAM0,MMU_RAM_X,MMU_RAM_Y))),MMU_VAL,DT412)))</f>
        <v>0</v>
      </c>
      <c r="DU412" s="50">
        <f t="array" aca="1" ref="DU412" ca="1">IF(RESET,0,IF(LOAD_ROM,ROM!DU273,IF(AND(MMU_CLK,MMU_MEMW,CELL("address",DU412)=CELL("address",OFFSET(RAM0,MMU_RAM_X,MMU_RAM_Y))),MMU_VAL,DU412)))</f>
        <v>0</v>
      </c>
      <c r="DV412" s="50">
        <f t="array" aca="1" ref="DV412" ca="1">IF(RESET,0,IF(LOAD_ROM,ROM!DV273,IF(AND(MMU_CLK,MMU_MEMW,CELL("address",DV412)=CELL("address",OFFSET(RAM0,MMU_RAM_X,MMU_RAM_Y))),MMU_VAL,DV412)))</f>
        <v>0</v>
      </c>
      <c r="DW412" s="50">
        <f t="array" aca="1" ref="DW412" ca="1">IF(RESET,0,IF(LOAD_ROM,ROM!DW273,IF(AND(MMU_CLK,MMU_MEMW,CELL("address",DW412)=CELL("address",OFFSET(RAM0,MMU_RAM_X,MMU_RAM_Y))),MMU_VAL,DW412)))</f>
        <v>0</v>
      </c>
      <c r="DX412" s="50">
        <f t="array" aca="1" ref="DX412" ca="1">IF(RESET,0,IF(LOAD_ROM,ROM!DX273,IF(AND(MMU_CLK,MMU_MEMW,CELL("address",DX412)=CELL("address",OFFSET(RAM0,MMU_RAM_X,MMU_RAM_Y))),MMU_VAL,DX412)))</f>
        <v>0</v>
      </c>
    </row>
    <row r="413" spans="1:128" x14ac:dyDescent="0.35">
      <c r="A413" s="50">
        <f t="array" aca="1" ref="A413" ca="1">IF(RESET,0,IF(LOAD_ROM,ROM!A274,IF(AND(MMU_CLK,MMU_MEMW,CELL("address",A413)=CELL("address",OFFSET(RAM0,MMU_RAM_X,MMU_RAM_Y))),MMU_VAL,A413)))</f>
        <v>0</v>
      </c>
      <c r="B413" s="50">
        <f t="array" aca="1" ref="B413" ca="1">IF(RESET,0,IF(LOAD_ROM,ROM!B274,IF(AND(MMU_CLK,MMU_MEMW,CELL("address",B413)=CELL("address",OFFSET(RAM0,MMU_RAM_X,MMU_RAM_Y))),MMU_VAL,B413)))</f>
        <v>0</v>
      </c>
      <c r="C413" s="50">
        <f t="array" aca="1" ref="C413" ca="1">IF(RESET,0,IF(LOAD_ROM,ROM!C274,IF(AND(MMU_CLK,MMU_MEMW,CELL("address",C413)=CELL("address",OFFSET(RAM0,MMU_RAM_X,MMU_RAM_Y))),MMU_VAL,C413)))</f>
        <v>0</v>
      </c>
      <c r="D413" s="50">
        <f t="array" aca="1" ref="D413" ca="1">IF(RESET,0,IF(LOAD_ROM,ROM!D274,IF(AND(MMU_CLK,MMU_MEMW,CELL("address",D413)=CELL("address",OFFSET(RAM0,MMU_RAM_X,MMU_RAM_Y))),MMU_VAL,D413)))</f>
        <v>0</v>
      </c>
      <c r="E413" s="50">
        <f t="array" aca="1" ref="E413" ca="1">IF(RESET,0,IF(LOAD_ROM,ROM!E274,IF(AND(MMU_CLK,MMU_MEMW,CELL("address",E413)=CELL("address",OFFSET(RAM0,MMU_RAM_X,MMU_RAM_Y))),MMU_VAL,E413)))</f>
        <v>0</v>
      </c>
      <c r="F413" s="50">
        <f t="array" aca="1" ref="F413" ca="1">IF(RESET,0,IF(LOAD_ROM,ROM!F274,IF(AND(MMU_CLK,MMU_MEMW,CELL("address",F413)=CELL("address",OFFSET(RAM0,MMU_RAM_X,MMU_RAM_Y))),MMU_VAL,F413)))</f>
        <v>0</v>
      </c>
      <c r="G413" s="50">
        <f t="array" aca="1" ref="G413" ca="1">IF(RESET,0,IF(LOAD_ROM,ROM!G274,IF(AND(MMU_CLK,MMU_MEMW,CELL("address",G413)=CELL("address",OFFSET(RAM0,MMU_RAM_X,MMU_RAM_Y))),MMU_VAL,G413)))</f>
        <v>0</v>
      </c>
      <c r="H413" s="50">
        <f t="array" aca="1" ref="H413" ca="1">IF(RESET,0,IF(LOAD_ROM,ROM!H274,IF(AND(MMU_CLK,MMU_MEMW,CELL("address",H413)=CELL("address",OFFSET(RAM0,MMU_RAM_X,MMU_RAM_Y))),MMU_VAL,H413)))</f>
        <v>0</v>
      </c>
      <c r="I413" s="50">
        <f t="array" aca="1" ref="I413" ca="1">IF(RESET,0,IF(LOAD_ROM,ROM!I274,IF(AND(MMU_CLK,MMU_MEMW,CELL("address",I413)=CELL("address",OFFSET(RAM0,MMU_RAM_X,MMU_RAM_Y))),MMU_VAL,I413)))</f>
        <v>0</v>
      </c>
      <c r="J413" s="50">
        <f t="array" aca="1" ref="J413" ca="1">IF(RESET,0,IF(LOAD_ROM,ROM!J274,IF(AND(MMU_CLK,MMU_MEMW,CELL("address",J413)=CELL("address",OFFSET(RAM0,MMU_RAM_X,MMU_RAM_Y))),MMU_VAL,J413)))</f>
        <v>0</v>
      </c>
      <c r="K413" s="50">
        <f t="array" aca="1" ref="K413" ca="1">IF(RESET,0,IF(LOAD_ROM,ROM!K274,IF(AND(MMU_CLK,MMU_MEMW,CELL("address",K413)=CELL("address",OFFSET(RAM0,MMU_RAM_X,MMU_RAM_Y))),MMU_VAL,K413)))</f>
        <v>0</v>
      </c>
      <c r="L413" s="50">
        <f t="array" aca="1" ref="L413" ca="1">IF(RESET,0,IF(LOAD_ROM,ROM!L274,IF(AND(MMU_CLK,MMU_MEMW,CELL("address",L413)=CELL("address",OFFSET(RAM0,MMU_RAM_X,MMU_RAM_Y))),MMU_VAL,L413)))</f>
        <v>0</v>
      </c>
      <c r="M413" s="50">
        <f t="array" aca="1" ref="M413" ca="1">IF(RESET,0,IF(LOAD_ROM,ROM!M274,IF(AND(MMU_CLK,MMU_MEMW,CELL("address",M413)=CELL("address",OFFSET(RAM0,MMU_RAM_X,MMU_RAM_Y))),MMU_VAL,M413)))</f>
        <v>0</v>
      </c>
      <c r="N413" s="50">
        <f t="array" aca="1" ref="N413" ca="1">IF(RESET,0,IF(LOAD_ROM,ROM!N274,IF(AND(MMU_CLK,MMU_MEMW,CELL("address",N413)=CELL("address",OFFSET(RAM0,MMU_RAM_X,MMU_RAM_Y))),MMU_VAL,N413)))</f>
        <v>0</v>
      </c>
      <c r="O413" s="50">
        <f t="array" aca="1" ref="O413" ca="1">IF(RESET,0,IF(LOAD_ROM,ROM!O274,IF(AND(MMU_CLK,MMU_MEMW,CELL("address",O413)=CELL("address",OFFSET(RAM0,MMU_RAM_X,MMU_RAM_Y))),MMU_VAL,O413)))</f>
        <v>0</v>
      </c>
      <c r="P413" s="50">
        <f t="array" aca="1" ref="P413" ca="1">IF(RESET,0,IF(LOAD_ROM,ROM!P274,IF(AND(MMU_CLK,MMU_MEMW,CELL("address",P413)=CELL("address",OFFSET(RAM0,MMU_RAM_X,MMU_RAM_Y))),MMU_VAL,P413)))</f>
        <v>0</v>
      </c>
      <c r="Q413" s="50">
        <f t="array" aca="1" ref="Q413" ca="1">IF(RESET,0,IF(LOAD_ROM,ROM!Q274,IF(AND(MMU_CLK,MMU_MEMW,CELL("address",Q413)=CELL("address",OFFSET(RAM0,MMU_RAM_X,MMU_RAM_Y))),MMU_VAL,Q413)))</f>
        <v>0</v>
      </c>
      <c r="R413" s="50">
        <f t="array" aca="1" ref="R413" ca="1">IF(RESET,0,IF(LOAD_ROM,ROM!R274,IF(AND(MMU_CLK,MMU_MEMW,CELL("address",R413)=CELL("address",OFFSET(RAM0,MMU_RAM_X,MMU_RAM_Y))),MMU_VAL,R413)))</f>
        <v>0</v>
      </c>
      <c r="S413" s="50">
        <f t="array" aca="1" ref="S413" ca="1">IF(RESET,0,IF(LOAD_ROM,ROM!S274,IF(AND(MMU_CLK,MMU_MEMW,CELL("address",S413)=CELL("address",OFFSET(RAM0,MMU_RAM_X,MMU_RAM_Y))),MMU_VAL,S413)))</f>
        <v>0</v>
      </c>
      <c r="T413" s="50">
        <f t="array" aca="1" ref="T413" ca="1">IF(RESET,0,IF(LOAD_ROM,ROM!T274,IF(AND(MMU_CLK,MMU_MEMW,CELL("address",T413)=CELL("address",OFFSET(RAM0,MMU_RAM_X,MMU_RAM_Y))),MMU_VAL,T413)))</f>
        <v>0</v>
      </c>
      <c r="U413" s="50">
        <f t="array" aca="1" ref="U413" ca="1">IF(RESET,0,IF(LOAD_ROM,ROM!U274,IF(AND(MMU_CLK,MMU_MEMW,CELL("address",U413)=CELL("address",OFFSET(RAM0,MMU_RAM_X,MMU_RAM_Y))),MMU_VAL,U413)))</f>
        <v>0</v>
      </c>
      <c r="V413" s="50">
        <f t="array" aca="1" ref="V413" ca="1">IF(RESET,0,IF(LOAD_ROM,ROM!V274,IF(AND(MMU_CLK,MMU_MEMW,CELL("address",V413)=CELL("address",OFFSET(RAM0,MMU_RAM_X,MMU_RAM_Y))),MMU_VAL,V413)))</f>
        <v>0</v>
      </c>
      <c r="W413" s="50">
        <f t="array" aca="1" ref="W413" ca="1">IF(RESET,0,IF(LOAD_ROM,ROM!W274,IF(AND(MMU_CLK,MMU_MEMW,CELL("address",W413)=CELL("address",OFFSET(RAM0,MMU_RAM_X,MMU_RAM_Y))),MMU_VAL,W413)))</f>
        <v>0</v>
      </c>
      <c r="X413" s="50">
        <f t="array" aca="1" ref="X413" ca="1">IF(RESET,0,IF(LOAD_ROM,ROM!X274,IF(AND(MMU_CLK,MMU_MEMW,CELL("address",X413)=CELL("address",OFFSET(RAM0,MMU_RAM_X,MMU_RAM_Y))),MMU_VAL,X413)))</f>
        <v>0</v>
      </c>
      <c r="Y413" s="50">
        <f t="array" aca="1" ref="Y413" ca="1">IF(RESET,0,IF(LOAD_ROM,ROM!Y274,IF(AND(MMU_CLK,MMU_MEMW,CELL("address",Y413)=CELL("address",OFFSET(RAM0,MMU_RAM_X,MMU_RAM_Y))),MMU_VAL,Y413)))</f>
        <v>0</v>
      </c>
      <c r="Z413" s="50">
        <f t="array" aca="1" ref="Z413" ca="1">IF(RESET,0,IF(LOAD_ROM,ROM!Z274,IF(AND(MMU_CLK,MMU_MEMW,CELL("address",Z413)=CELL("address",OFFSET(RAM0,MMU_RAM_X,MMU_RAM_Y))),MMU_VAL,Z413)))</f>
        <v>0</v>
      </c>
      <c r="AA413" s="50">
        <f t="array" aca="1" ref="AA413" ca="1">IF(RESET,0,IF(LOAD_ROM,ROM!AA274,IF(AND(MMU_CLK,MMU_MEMW,CELL("address",AA413)=CELL("address",OFFSET(RAM0,MMU_RAM_X,MMU_RAM_Y))),MMU_VAL,AA413)))</f>
        <v>0</v>
      </c>
      <c r="AB413" s="50">
        <f t="array" aca="1" ref="AB413" ca="1">IF(RESET,0,IF(LOAD_ROM,ROM!AB274,IF(AND(MMU_CLK,MMU_MEMW,CELL("address",AB413)=CELL("address",OFFSET(RAM0,MMU_RAM_X,MMU_RAM_Y))),MMU_VAL,AB413)))</f>
        <v>0</v>
      </c>
      <c r="AC413" s="50">
        <f t="array" aca="1" ref="AC413" ca="1">IF(RESET,0,IF(LOAD_ROM,ROM!AC274,IF(AND(MMU_CLK,MMU_MEMW,CELL("address",AC413)=CELL("address",OFFSET(RAM0,MMU_RAM_X,MMU_RAM_Y))),MMU_VAL,AC413)))</f>
        <v>0</v>
      </c>
      <c r="AD413" s="50">
        <f t="array" aca="1" ref="AD413" ca="1">IF(RESET,0,IF(LOAD_ROM,ROM!AD274,IF(AND(MMU_CLK,MMU_MEMW,CELL("address",AD413)=CELL("address",OFFSET(RAM0,MMU_RAM_X,MMU_RAM_Y))),MMU_VAL,AD413)))</f>
        <v>0</v>
      </c>
      <c r="AE413" s="50">
        <f t="array" aca="1" ref="AE413" ca="1">IF(RESET,0,IF(LOAD_ROM,ROM!AE274,IF(AND(MMU_CLK,MMU_MEMW,CELL("address",AE413)=CELL("address",OFFSET(RAM0,MMU_RAM_X,MMU_RAM_Y))),MMU_VAL,AE413)))</f>
        <v>0</v>
      </c>
      <c r="AF413" s="50">
        <f t="array" aca="1" ref="AF413" ca="1">IF(RESET,0,IF(LOAD_ROM,ROM!AF274,IF(AND(MMU_CLK,MMU_MEMW,CELL("address",AF413)=CELL("address",OFFSET(RAM0,MMU_RAM_X,MMU_RAM_Y))),MMU_VAL,AF413)))</f>
        <v>0</v>
      </c>
      <c r="AG413" s="50">
        <f t="array" aca="1" ref="AG413" ca="1">IF(RESET,0,IF(LOAD_ROM,ROM!AG274,IF(AND(MMU_CLK,MMU_MEMW,CELL("address",AG413)=CELL("address",OFFSET(RAM0,MMU_RAM_X,MMU_RAM_Y))),MMU_VAL,AG413)))</f>
        <v>0</v>
      </c>
      <c r="AH413" s="50">
        <f t="array" aca="1" ref="AH413" ca="1">IF(RESET,0,IF(LOAD_ROM,ROM!AH274,IF(AND(MMU_CLK,MMU_MEMW,CELL("address",AH413)=CELL("address",OFFSET(RAM0,MMU_RAM_X,MMU_RAM_Y))),MMU_VAL,AH413)))</f>
        <v>0</v>
      </c>
      <c r="AI413" s="50">
        <f t="array" aca="1" ref="AI413" ca="1">IF(RESET,0,IF(LOAD_ROM,ROM!AI274,IF(AND(MMU_CLK,MMU_MEMW,CELL("address",AI413)=CELL("address",OFFSET(RAM0,MMU_RAM_X,MMU_RAM_Y))),MMU_VAL,AI413)))</f>
        <v>0</v>
      </c>
      <c r="AJ413" s="50">
        <f t="array" aca="1" ref="AJ413" ca="1">IF(RESET,0,IF(LOAD_ROM,ROM!AJ274,IF(AND(MMU_CLK,MMU_MEMW,CELL("address",AJ413)=CELL("address",OFFSET(RAM0,MMU_RAM_X,MMU_RAM_Y))),MMU_VAL,AJ413)))</f>
        <v>0</v>
      </c>
      <c r="AK413" s="50">
        <f t="array" aca="1" ref="AK413" ca="1">IF(RESET,0,IF(LOAD_ROM,ROM!AK274,IF(AND(MMU_CLK,MMU_MEMW,CELL("address",AK413)=CELL("address",OFFSET(RAM0,MMU_RAM_X,MMU_RAM_Y))),MMU_VAL,AK413)))</f>
        <v>0</v>
      </c>
      <c r="AL413" s="50">
        <f t="array" aca="1" ref="AL413" ca="1">IF(RESET,0,IF(LOAD_ROM,ROM!AL274,IF(AND(MMU_CLK,MMU_MEMW,CELL("address",AL413)=CELL("address",OFFSET(RAM0,MMU_RAM_X,MMU_RAM_Y))),MMU_VAL,AL413)))</f>
        <v>0</v>
      </c>
      <c r="AM413" s="50">
        <f t="array" aca="1" ref="AM413" ca="1">IF(RESET,0,IF(LOAD_ROM,ROM!AM274,IF(AND(MMU_CLK,MMU_MEMW,CELL("address",AM413)=CELL("address",OFFSET(RAM0,MMU_RAM_X,MMU_RAM_Y))),MMU_VAL,AM413)))</f>
        <v>0</v>
      </c>
      <c r="AN413" s="50">
        <f t="array" aca="1" ref="AN413" ca="1">IF(RESET,0,IF(LOAD_ROM,ROM!AN274,IF(AND(MMU_CLK,MMU_MEMW,CELL("address",AN413)=CELL("address",OFFSET(RAM0,MMU_RAM_X,MMU_RAM_Y))),MMU_VAL,AN413)))</f>
        <v>0</v>
      </c>
      <c r="AO413" s="50">
        <f t="array" aca="1" ref="AO413" ca="1">IF(RESET,0,IF(LOAD_ROM,ROM!AO274,IF(AND(MMU_CLK,MMU_MEMW,CELL("address",AO413)=CELL("address",OFFSET(RAM0,MMU_RAM_X,MMU_RAM_Y))),MMU_VAL,AO413)))</f>
        <v>0</v>
      </c>
      <c r="AP413" s="50">
        <f t="array" aca="1" ref="AP413" ca="1">IF(RESET,0,IF(LOAD_ROM,ROM!AP274,IF(AND(MMU_CLK,MMU_MEMW,CELL("address",AP413)=CELL("address",OFFSET(RAM0,MMU_RAM_X,MMU_RAM_Y))),MMU_VAL,AP413)))</f>
        <v>0</v>
      </c>
      <c r="AQ413" s="50">
        <f t="array" aca="1" ref="AQ413" ca="1">IF(RESET,0,IF(LOAD_ROM,ROM!AQ274,IF(AND(MMU_CLK,MMU_MEMW,CELL("address",AQ413)=CELL("address",OFFSET(RAM0,MMU_RAM_X,MMU_RAM_Y))),MMU_VAL,AQ413)))</f>
        <v>0</v>
      </c>
      <c r="AR413" s="50">
        <f t="array" aca="1" ref="AR413" ca="1">IF(RESET,0,IF(LOAD_ROM,ROM!AR274,IF(AND(MMU_CLK,MMU_MEMW,CELL("address",AR413)=CELL("address",OFFSET(RAM0,MMU_RAM_X,MMU_RAM_Y))),MMU_VAL,AR413)))</f>
        <v>0</v>
      </c>
      <c r="AS413" s="50">
        <f t="array" aca="1" ref="AS413" ca="1">IF(RESET,0,IF(LOAD_ROM,ROM!AS274,IF(AND(MMU_CLK,MMU_MEMW,CELL("address",AS413)=CELL("address",OFFSET(RAM0,MMU_RAM_X,MMU_RAM_Y))),MMU_VAL,AS413)))</f>
        <v>0</v>
      </c>
      <c r="AT413" s="50">
        <f t="array" aca="1" ref="AT413" ca="1">IF(RESET,0,IF(LOAD_ROM,ROM!AT274,IF(AND(MMU_CLK,MMU_MEMW,CELL("address",AT413)=CELL("address",OFFSET(RAM0,MMU_RAM_X,MMU_RAM_Y))),MMU_VAL,AT413)))</f>
        <v>0</v>
      </c>
      <c r="AU413" s="50">
        <f t="array" aca="1" ref="AU413" ca="1">IF(RESET,0,IF(LOAD_ROM,ROM!AU274,IF(AND(MMU_CLK,MMU_MEMW,CELL("address",AU413)=CELL("address",OFFSET(RAM0,MMU_RAM_X,MMU_RAM_Y))),MMU_VAL,AU413)))</f>
        <v>0</v>
      </c>
      <c r="AV413" s="50">
        <f t="array" aca="1" ref="AV413" ca="1">IF(RESET,0,IF(LOAD_ROM,ROM!AV274,IF(AND(MMU_CLK,MMU_MEMW,CELL("address",AV413)=CELL("address",OFFSET(RAM0,MMU_RAM_X,MMU_RAM_Y))),MMU_VAL,AV413)))</f>
        <v>0</v>
      </c>
      <c r="AW413" s="50">
        <f t="array" aca="1" ref="AW413" ca="1">IF(RESET,0,IF(LOAD_ROM,ROM!AW274,IF(AND(MMU_CLK,MMU_MEMW,CELL("address",AW413)=CELL("address",OFFSET(RAM0,MMU_RAM_X,MMU_RAM_Y))),MMU_VAL,AW413)))</f>
        <v>0</v>
      </c>
      <c r="AX413" s="50">
        <f t="array" aca="1" ref="AX413" ca="1">IF(RESET,0,IF(LOAD_ROM,ROM!AX274,IF(AND(MMU_CLK,MMU_MEMW,CELL("address",AX413)=CELL("address",OFFSET(RAM0,MMU_RAM_X,MMU_RAM_Y))),MMU_VAL,AX413)))</f>
        <v>0</v>
      </c>
      <c r="AY413" s="50">
        <f t="array" aca="1" ref="AY413" ca="1">IF(RESET,0,IF(LOAD_ROM,ROM!AY274,IF(AND(MMU_CLK,MMU_MEMW,CELL("address",AY413)=CELL("address",OFFSET(RAM0,MMU_RAM_X,MMU_RAM_Y))),MMU_VAL,AY413)))</f>
        <v>0</v>
      </c>
      <c r="AZ413" s="50">
        <f t="array" aca="1" ref="AZ413" ca="1">IF(RESET,0,IF(LOAD_ROM,ROM!AZ274,IF(AND(MMU_CLK,MMU_MEMW,CELL("address",AZ413)=CELL("address",OFFSET(RAM0,MMU_RAM_X,MMU_RAM_Y))),MMU_VAL,AZ413)))</f>
        <v>0</v>
      </c>
      <c r="BA413" s="50">
        <f t="array" aca="1" ref="BA413" ca="1">IF(RESET,0,IF(LOAD_ROM,ROM!BA274,IF(AND(MMU_CLK,MMU_MEMW,CELL("address",BA413)=CELL("address",OFFSET(RAM0,MMU_RAM_X,MMU_RAM_Y))),MMU_VAL,BA413)))</f>
        <v>0</v>
      </c>
      <c r="BB413" s="50">
        <f t="array" aca="1" ref="BB413" ca="1">IF(RESET,0,IF(LOAD_ROM,ROM!BB274,IF(AND(MMU_CLK,MMU_MEMW,CELL("address",BB413)=CELL("address",OFFSET(RAM0,MMU_RAM_X,MMU_RAM_Y))),MMU_VAL,BB413)))</f>
        <v>0</v>
      </c>
      <c r="BC413" s="50">
        <f t="array" aca="1" ref="BC413" ca="1">IF(RESET,0,IF(LOAD_ROM,ROM!BC274,IF(AND(MMU_CLK,MMU_MEMW,CELL("address",BC413)=CELL("address",OFFSET(RAM0,MMU_RAM_X,MMU_RAM_Y))),MMU_VAL,BC413)))</f>
        <v>0</v>
      </c>
      <c r="BD413" s="50">
        <f t="array" aca="1" ref="BD413" ca="1">IF(RESET,0,IF(LOAD_ROM,ROM!BD274,IF(AND(MMU_CLK,MMU_MEMW,CELL("address",BD413)=CELL("address",OFFSET(RAM0,MMU_RAM_X,MMU_RAM_Y))),MMU_VAL,BD413)))</f>
        <v>0</v>
      </c>
      <c r="BE413" s="50">
        <f t="array" aca="1" ref="BE413" ca="1">IF(RESET,0,IF(LOAD_ROM,ROM!BE274,IF(AND(MMU_CLK,MMU_MEMW,CELL("address",BE413)=CELL("address",OFFSET(RAM0,MMU_RAM_X,MMU_RAM_Y))),MMU_VAL,BE413)))</f>
        <v>0</v>
      </c>
      <c r="BF413" s="50">
        <f t="array" aca="1" ref="BF413" ca="1">IF(RESET,0,IF(LOAD_ROM,ROM!BF274,IF(AND(MMU_CLK,MMU_MEMW,CELL("address",BF413)=CELL("address",OFFSET(RAM0,MMU_RAM_X,MMU_RAM_Y))),MMU_VAL,BF413)))</f>
        <v>0</v>
      </c>
      <c r="BG413" s="50">
        <f t="array" aca="1" ref="BG413" ca="1">IF(RESET,0,IF(LOAD_ROM,ROM!BG274,IF(AND(MMU_CLK,MMU_MEMW,CELL("address",BG413)=CELL("address",OFFSET(RAM0,MMU_RAM_X,MMU_RAM_Y))),MMU_VAL,BG413)))</f>
        <v>0</v>
      </c>
      <c r="BH413" s="50">
        <f t="array" aca="1" ref="BH413" ca="1">IF(RESET,0,IF(LOAD_ROM,ROM!BH274,IF(AND(MMU_CLK,MMU_MEMW,CELL("address",BH413)=CELL("address",OFFSET(RAM0,MMU_RAM_X,MMU_RAM_Y))),MMU_VAL,BH413)))</f>
        <v>0</v>
      </c>
      <c r="BI413" s="50">
        <f t="array" aca="1" ref="BI413" ca="1">IF(RESET,0,IF(LOAD_ROM,ROM!BI274,IF(AND(MMU_CLK,MMU_MEMW,CELL("address",BI413)=CELL("address",OFFSET(RAM0,MMU_RAM_X,MMU_RAM_Y))),MMU_VAL,BI413)))</f>
        <v>0</v>
      </c>
      <c r="BJ413" s="50">
        <f t="array" aca="1" ref="BJ413" ca="1">IF(RESET,0,IF(LOAD_ROM,ROM!BJ274,IF(AND(MMU_CLK,MMU_MEMW,CELL("address",BJ413)=CELL("address",OFFSET(RAM0,MMU_RAM_X,MMU_RAM_Y))),MMU_VAL,BJ413)))</f>
        <v>0</v>
      </c>
      <c r="BK413" s="50">
        <f t="array" aca="1" ref="BK413" ca="1">IF(RESET,0,IF(LOAD_ROM,ROM!BK274,IF(AND(MMU_CLK,MMU_MEMW,CELL("address",BK413)=CELL("address",OFFSET(RAM0,MMU_RAM_X,MMU_RAM_Y))),MMU_VAL,BK413)))</f>
        <v>0</v>
      </c>
      <c r="BL413" s="50">
        <f t="array" aca="1" ref="BL413" ca="1">IF(RESET,0,IF(LOAD_ROM,ROM!BL274,IF(AND(MMU_CLK,MMU_MEMW,CELL("address",BL413)=CELL("address",OFFSET(RAM0,MMU_RAM_X,MMU_RAM_Y))),MMU_VAL,BL413)))</f>
        <v>0</v>
      </c>
      <c r="BM413" s="50">
        <f t="array" aca="1" ref="BM413" ca="1">IF(RESET,0,IF(LOAD_ROM,ROM!BM274,IF(AND(MMU_CLK,MMU_MEMW,CELL("address",BM413)=CELL("address",OFFSET(RAM0,MMU_RAM_X,MMU_RAM_Y))),MMU_VAL,BM413)))</f>
        <v>0</v>
      </c>
      <c r="BN413" s="50">
        <f t="array" aca="1" ref="BN413" ca="1">IF(RESET,0,IF(LOAD_ROM,ROM!BN274,IF(AND(MMU_CLK,MMU_MEMW,CELL("address",BN413)=CELL("address",OFFSET(RAM0,MMU_RAM_X,MMU_RAM_Y))),MMU_VAL,BN413)))</f>
        <v>0</v>
      </c>
      <c r="BO413" s="50">
        <f t="array" aca="1" ref="BO413" ca="1">IF(RESET,0,IF(LOAD_ROM,ROM!BO274,IF(AND(MMU_CLK,MMU_MEMW,CELL("address",BO413)=CELL("address",OFFSET(RAM0,MMU_RAM_X,MMU_RAM_Y))),MMU_VAL,BO413)))</f>
        <v>0</v>
      </c>
      <c r="BP413" s="50">
        <f t="array" aca="1" ref="BP413" ca="1">IF(RESET,0,IF(LOAD_ROM,ROM!BP274,IF(AND(MMU_CLK,MMU_MEMW,CELL("address",BP413)=CELL("address",OFFSET(RAM0,MMU_RAM_X,MMU_RAM_Y))),MMU_VAL,BP413)))</f>
        <v>0</v>
      </c>
      <c r="BQ413" s="50">
        <f t="array" aca="1" ref="BQ413" ca="1">IF(RESET,0,IF(LOAD_ROM,ROM!BQ274,IF(AND(MMU_CLK,MMU_MEMW,CELL("address",BQ413)=CELL("address",OFFSET(RAM0,MMU_RAM_X,MMU_RAM_Y))),MMU_VAL,BQ413)))</f>
        <v>0</v>
      </c>
      <c r="BR413" s="50">
        <f t="array" aca="1" ref="BR413" ca="1">IF(RESET,0,IF(LOAD_ROM,ROM!BR274,IF(AND(MMU_CLK,MMU_MEMW,CELL("address",BR413)=CELL("address",OFFSET(RAM0,MMU_RAM_X,MMU_RAM_Y))),MMU_VAL,BR413)))</f>
        <v>0</v>
      </c>
      <c r="BS413" s="50">
        <f t="array" aca="1" ref="BS413" ca="1">IF(RESET,0,IF(LOAD_ROM,ROM!BS274,IF(AND(MMU_CLK,MMU_MEMW,CELL("address",BS413)=CELL("address",OFFSET(RAM0,MMU_RAM_X,MMU_RAM_Y))),MMU_VAL,BS413)))</f>
        <v>0</v>
      </c>
      <c r="BT413" s="50">
        <f t="array" aca="1" ref="BT413" ca="1">IF(RESET,0,IF(LOAD_ROM,ROM!BT274,IF(AND(MMU_CLK,MMU_MEMW,CELL("address",BT413)=CELL("address",OFFSET(RAM0,MMU_RAM_X,MMU_RAM_Y))),MMU_VAL,BT413)))</f>
        <v>0</v>
      </c>
      <c r="BU413" s="50">
        <f t="array" aca="1" ref="BU413" ca="1">IF(RESET,0,IF(LOAD_ROM,ROM!BU274,IF(AND(MMU_CLK,MMU_MEMW,CELL("address",BU413)=CELL("address",OFFSET(RAM0,MMU_RAM_X,MMU_RAM_Y))),MMU_VAL,BU413)))</f>
        <v>0</v>
      </c>
      <c r="BV413" s="50">
        <f t="array" aca="1" ref="BV413" ca="1">IF(RESET,0,IF(LOAD_ROM,ROM!BV274,IF(AND(MMU_CLK,MMU_MEMW,CELL("address",BV413)=CELL("address",OFFSET(RAM0,MMU_RAM_X,MMU_RAM_Y))),MMU_VAL,BV413)))</f>
        <v>0</v>
      </c>
      <c r="BW413" s="50">
        <f t="array" aca="1" ref="BW413" ca="1">IF(RESET,0,IF(LOAD_ROM,ROM!BW274,IF(AND(MMU_CLK,MMU_MEMW,CELL("address",BW413)=CELL("address",OFFSET(RAM0,MMU_RAM_X,MMU_RAM_Y))),MMU_VAL,BW413)))</f>
        <v>0</v>
      </c>
      <c r="BX413" s="50">
        <f t="array" aca="1" ref="BX413" ca="1">IF(RESET,0,IF(LOAD_ROM,ROM!BX274,IF(AND(MMU_CLK,MMU_MEMW,CELL("address",BX413)=CELL("address",OFFSET(RAM0,MMU_RAM_X,MMU_RAM_Y))),MMU_VAL,BX413)))</f>
        <v>0</v>
      </c>
      <c r="BY413" s="50">
        <f t="array" aca="1" ref="BY413" ca="1">IF(RESET,0,IF(LOAD_ROM,ROM!BY274,IF(AND(MMU_CLK,MMU_MEMW,CELL("address",BY413)=CELL("address",OFFSET(RAM0,MMU_RAM_X,MMU_RAM_Y))),MMU_VAL,BY413)))</f>
        <v>0</v>
      </c>
      <c r="BZ413" s="50">
        <f t="array" aca="1" ref="BZ413" ca="1">IF(RESET,0,IF(LOAD_ROM,ROM!BZ274,IF(AND(MMU_CLK,MMU_MEMW,CELL("address",BZ413)=CELL("address",OFFSET(RAM0,MMU_RAM_X,MMU_RAM_Y))),MMU_VAL,BZ413)))</f>
        <v>0</v>
      </c>
      <c r="CA413" s="50">
        <f t="array" aca="1" ref="CA413" ca="1">IF(RESET,0,IF(LOAD_ROM,ROM!CA274,IF(AND(MMU_CLK,MMU_MEMW,CELL("address",CA413)=CELL("address",OFFSET(RAM0,MMU_RAM_X,MMU_RAM_Y))),MMU_VAL,CA413)))</f>
        <v>0</v>
      </c>
      <c r="CB413" s="50">
        <f t="array" aca="1" ref="CB413" ca="1">IF(RESET,0,IF(LOAD_ROM,ROM!CB274,IF(AND(MMU_CLK,MMU_MEMW,CELL("address",CB413)=CELL("address",OFFSET(RAM0,MMU_RAM_X,MMU_RAM_Y))),MMU_VAL,CB413)))</f>
        <v>0</v>
      </c>
      <c r="CC413" s="50">
        <f t="array" aca="1" ref="CC413" ca="1">IF(RESET,0,IF(LOAD_ROM,ROM!CC274,IF(AND(MMU_CLK,MMU_MEMW,CELL("address",CC413)=CELL("address",OFFSET(RAM0,MMU_RAM_X,MMU_RAM_Y))),MMU_VAL,CC413)))</f>
        <v>0</v>
      </c>
      <c r="CD413" s="50">
        <f t="array" aca="1" ref="CD413" ca="1">IF(RESET,0,IF(LOAD_ROM,ROM!CD274,IF(AND(MMU_CLK,MMU_MEMW,CELL("address",CD413)=CELL("address",OFFSET(RAM0,MMU_RAM_X,MMU_RAM_Y))),MMU_VAL,CD413)))</f>
        <v>0</v>
      </c>
      <c r="CE413" s="50">
        <f t="array" aca="1" ref="CE413" ca="1">IF(RESET,0,IF(LOAD_ROM,ROM!CE274,IF(AND(MMU_CLK,MMU_MEMW,CELL("address",CE413)=CELL("address",OFFSET(RAM0,MMU_RAM_X,MMU_RAM_Y))),MMU_VAL,CE413)))</f>
        <v>0</v>
      </c>
      <c r="CF413" s="50">
        <f t="array" aca="1" ref="CF413" ca="1">IF(RESET,0,IF(LOAD_ROM,ROM!CF274,IF(AND(MMU_CLK,MMU_MEMW,CELL("address",CF413)=CELL("address",OFFSET(RAM0,MMU_RAM_X,MMU_RAM_Y))),MMU_VAL,CF413)))</f>
        <v>0</v>
      </c>
      <c r="CG413" s="50">
        <f t="array" aca="1" ref="CG413" ca="1">IF(RESET,0,IF(LOAD_ROM,ROM!CG274,IF(AND(MMU_CLK,MMU_MEMW,CELL("address",CG413)=CELL("address",OFFSET(RAM0,MMU_RAM_X,MMU_RAM_Y))),MMU_VAL,CG413)))</f>
        <v>0</v>
      </c>
      <c r="CH413" s="50">
        <f t="array" aca="1" ref="CH413" ca="1">IF(RESET,0,IF(LOAD_ROM,ROM!CH274,IF(AND(MMU_CLK,MMU_MEMW,CELL("address",CH413)=CELL("address",OFFSET(RAM0,MMU_RAM_X,MMU_RAM_Y))),MMU_VAL,CH413)))</f>
        <v>0</v>
      </c>
      <c r="CI413" s="50">
        <f t="array" aca="1" ref="CI413" ca="1">IF(RESET,0,IF(LOAD_ROM,ROM!CI274,IF(AND(MMU_CLK,MMU_MEMW,CELL("address",CI413)=CELL("address",OFFSET(RAM0,MMU_RAM_X,MMU_RAM_Y))),MMU_VAL,CI413)))</f>
        <v>0</v>
      </c>
      <c r="CJ413" s="50">
        <f t="array" aca="1" ref="CJ413" ca="1">IF(RESET,0,IF(LOAD_ROM,ROM!CJ274,IF(AND(MMU_CLK,MMU_MEMW,CELL("address",CJ413)=CELL("address",OFFSET(RAM0,MMU_RAM_X,MMU_RAM_Y))),MMU_VAL,CJ413)))</f>
        <v>0</v>
      </c>
      <c r="CK413" s="50">
        <f t="array" aca="1" ref="CK413" ca="1">IF(RESET,0,IF(LOAD_ROM,ROM!CK274,IF(AND(MMU_CLK,MMU_MEMW,CELL("address",CK413)=CELL("address",OFFSET(RAM0,MMU_RAM_X,MMU_RAM_Y))),MMU_VAL,CK413)))</f>
        <v>0</v>
      </c>
      <c r="CL413" s="50">
        <f t="array" aca="1" ref="CL413" ca="1">IF(RESET,0,IF(LOAD_ROM,ROM!CL274,IF(AND(MMU_CLK,MMU_MEMW,CELL("address",CL413)=CELL("address",OFFSET(RAM0,MMU_RAM_X,MMU_RAM_Y))),MMU_VAL,CL413)))</f>
        <v>0</v>
      </c>
      <c r="CM413" s="50">
        <f t="array" aca="1" ref="CM413" ca="1">IF(RESET,0,IF(LOAD_ROM,ROM!CM274,IF(AND(MMU_CLK,MMU_MEMW,CELL("address",CM413)=CELL("address",OFFSET(RAM0,MMU_RAM_X,MMU_RAM_Y))),MMU_VAL,CM413)))</f>
        <v>0</v>
      </c>
      <c r="CN413" s="50">
        <f t="array" aca="1" ref="CN413" ca="1">IF(RESET,0,IF(LOAD_ROM,ROM!CN274,IF(AND(MMU_CLK,MMU_MEMW,CELL("address",CN413)=CELL("address",OFFSET(RAM0,MMU_RAM_X,MMU_RAM_Y))),MMU_VAL,CN413)))</f>
        <v>0</v>
      </c>
      <c r="CO413" s="50">
        <f t="array" aca="1" ref="CO413" ca="1">IF(RESET,0,IF(LOAD_ROM,ROM!CO274,IF(AND(MMU_CLK,MMU_MEMW,CELL("address",CO413)=CELL("address",OFFSET(RAM0,MMU_RAM_X,MMU_RAM_Y))),MMU_VAL,CO413)))</f>
        <v>0</v>
      </c>
      <c r="CP413" s="50">
        <f t="array" aca="1" ref="CP413" ca="1">IF(RESET,0,IF(LOAD_ROM,ROM!CP274,IF(AND(MMU_CLK,MMU_MEMW,CELL("address",CP413)=CELL("address",OFFSET(RAM0,MMU_RAM_X,MMU_RAM_Y))),MMU_VAL,CP413)))</f>
        <v>0</v>
      </c>
      <c r="CQ413" s="50">
        <f t="array" aca="1" ref="CQ413" ca="1">IF(RESET,0,IF(LOAD_ROM,ROM!CQ274,IF(AND(MMU_CLK,MMU_MEMW,CELL("address",CQ413)=CELL("address",OFFSET(RAM0,MMU_RAM_X,MMU_RAM_Y))),MMU_VAL,CQ413)))</f>
        <v>0</v>
      </c>
      <c r="CR413" s="50">
        <f t="array" aca="1" ref="CR413" ca="1">IF(RESET,0,IF(LOAD_ROM,ROM!CR274,IF(AND(MMU_CLK,MMU_MEMW,CELL("address",CR413)=CELL("address",OFFSET(RAM0,MMU_RAM_X,MMU_RAM_Y))),MMU_VAL,CR413)))</f>
        <v>0</v>
      </c>
      <c r="CS413" s="50">
        <f t="array" aca="1" ref="CS413" ca="1">IF(RESET,0,IF(LOAD_ROM,ROM!CS274,IF(AND(MMU_CLK,MMU_MEMW,CELL("address",CS413)=CELL("address",OFFSET(RAM0,MMU_RAM_X,MMU_RAM_Y))),MMU_VAL,CS413)))</f>
        <v>0</v>
      </c>
      <c r="CT413" s="50">
        <f t="array" aca="1" ref="CT413" ca="1">IF(RESET,0,IF(LOAD_ROM,ROM!CT274,IF(AND(MMU_CLK,MMU_MEMW,CELL("address",CT413)=CELL("address",OFFSET(RAM0,MMU_RAM_X,MMU_RAM_Y))),MMU_VAL,CT413)))</f>
        <v>0</v>
      </c>
      <c r="CU413" s="50">
        <f t="array" aca="1" ref="CU413" ca="1">IF(RESET,0,IF(LOAD_ROM,ROM!CU274,IF(AND(MMU_CLK,MMU_MEMW,CELL("address",CU413)=CELL("address",OFFSET(RAM0,MMU_RAM_X,MMU_RAM_Y))),MMU_VAL,CU413)))</f>
        <v>0</v>
      </c>
      <c r="CV413" s="50">
        <f t="array" aca="1" ref="CV413" ca="1">IF(RESET,0,IF(LOAD_ROM,ROM!CV274,IF(AND(MMU_CLK,MMU_MEMW,CELL("address",CV413)=CELL("address",OFFSET(RAM0,MMU_RAM_X,MMU_RAM_Y))),MMU_VAL,CV413)))</f>
        <v>0</v>
      </c>
      <c r="CW413" s="50">
        <f t="array" aca="1" ref="CW413" ca="1">IF(RESET,0,IF(LOAD_ROM,ROM!CW274,IF(AND(MMU_CLK,MMU_MEMW,CELL("address",CW413)=CELL("address",OFFSET(RAM0,MMU_RAM_X,MMU_RAM_Y))),MMU_VAL,CW413)))</f>
        <v>0</v>
      </c>
      <c r="CX413" s="50">
        <f t="array" aca="1" ref="CX413" ca="1">IF(RESET,0,IF(LOAD_ROM,ROM!CX274,IF(AND(MMU_CLK,MMU_MEMW,CELL("address",CX413)=CELL("address",OFFSET(RAM0,MMU_RAM_X,MMU_RAM_Y))),MMU_VAL,CX413)))</f>
        <v>0</v>
      </c>
      <c r="CY413" s="50">
        <f t="array" aca="1" ref="CY413" ca="1">IF(RESET,0,IF(LOAD_ROM,ROM!CY274,IF(AND(MMU_CLK,MMU_MEMW,CELL("address",CY413)=CELL("address",OFFSET(RAM0,MMU_RAM_X,MMU_RAM_Y))),MMU_VAL,CY413)))</f>
        <v>0</v>
      </c>
      <c r="CZ413" s="50">
        <f t="array" aca="1" ref="CZ413" ca="1">IF(RESET,0,IF(LOAD_ROM,ROM!CZ274,IF(AND(MMU_CLK,MMU_MEMW,CELL("address",CZ413)=CELL("address",OFFSET(RAM0,MMU_RAM_X,MMU_RAM_Y))),MMU_VAL,CZ413)))</f>
        <v>0</v>
      </c>
      <c r="DA413" s="50">
        <f t="array" aca="1" ref="DA413" ca="1">IF(RESET,0,IF(LOAD_ROM,ROM!DA274,IF(AND(MMU_CLK,MMU_MEMW,CELL("address",DA413)=CELL("address",OFFSET(RAM0,MMU_RAM_X,MMU_RAM_Y))),MMU_VAL,DA413)))</f>
        <v>0</v>
      </c>
      <c r="DB413" s="50">
        <f t="array" aca="1" ref="DB413" ca="1">IF(RESET,0,IF(LOAD_ROM,ROM!DB274,IF(AND(MMU_CLK,MMU_MEMW,CELL("address",DB413)=CELL("address",OFFSET(RAM0,MMU_RAM_X,MMU_RAM_Y))),MMU_VAL,DB413)))</f>
        <v>0</v>
      </c>
      <c r="DC413" s="50">
        <f t="array" aca="1" ref="DC413" ca="1">IF(RESET,0,IF(LOAD_ROM,ROM!DC274,IF(AND(MMU_CLK,MMU_MEMW,CELL("address",DC413)=CELL("address",OFFSET(RAM0,MMU_RAM_X,MMU_RAM_Y))),MMU_VAL,DC413)))</f>
        <v>0</v>
      </c>
      <c r="DD413" s="50">
        <f t="array" aca="1" ref="DD413" ca="1">IF(RESET,0,IF(LOAD_ROM,ROM!DD274,IF(AND(MMU_CLK,MMU_MEMW,CELL("address",DD413)=CELL("address",OFFSET(RAM0,MMU_RAM_X,MMU_RAM_Y))),MMU_VAL,DD413)))</f>
        <v>0</v>
      </c>
      <c r="DE413" s="50">
        <f t="array" aca="1" ref="DE413" ca="1">IF(RESET,0,IF(LOAD_ROM,ROM!DE274,IF(AND(MMU_CLK,MMU_MEMW,CELL("address",DE413)=CELL("address",OFFSET(RAM0,MMU_RAM_X,MMU_RAM_Y))),MMU_VAL,DE413)))</f>
        <v>0</v>
      </c>
      <c r="DF413" s="50">
        <f t="array" aca="1" ref="DF413" ca="1">IF(RESET,0,IF(LOAD_ROM,ROM!DF274,IF(AND(MMU_CLK,MMU_MEMW,CELL("address",DF413)=CELL("address",OFFSET(RAM0,MMU_RAM_X,MMU_RAM_Y))),MMU_VAL,DF413)))</f>
        <v>0</v>
      </c>
      <c r="DG413" s="50">
        <f t="array" aca="1" ref="DG413" ca="1">IF(RESET,0,IF(LOAD_ROM,ROM!DG274,IF(AND(MMU_CLK,MMU_MEMW,CELL("address",DG413)=CELL("address",OFFSET(RAM0,MMU_RAM_X,MMU_RAM_Y))),MMU_VAL,DG413)))</f>
        <v>0</v>
      </c>
      <c r="DH413" s="50">
        <f t="array" aca="1" ref="DH413" ca="1">IF(RESET,0,IF(LOAD_ROM,ROM!DH274,IF(AND(MMU_CLK,MMU_MEMW,CELL("address",DH413)=CELL("address",OFFSET(RAM0,MMU_RAM_X,MMU_RAM_Y))),MMU_VAL,DH413)))</f>
        <v>0</v>
      </c>
      <c r="DI413" s="50">
        <f t="array" aca="1" ref="DI413" ca="1">IF(RESET,0,IF(LOAD_ROM,ROM!DI274,IF(AND(MMU_CLK,MMU_MEMW,CELL("address",DI413)=CELL("address",OFFSET(RAM0,MMU_RAM_X,MMU_RAM_Y))),MMU_VAL,DI413)))</f>
        <v>0</v>
      </c>
      <c r="DJ413" s="50">
        <f t="array" aca="1" ref="DJ413" ca="1">IF(RESET,0,IF(LOAD_ROM,ROM!DJ274,IF(AND(MMU_CLK,MMU_MEMW,CELL("address",DJ413)=CELL("address",OFFSET(RAM0,MMU_RAM_X,MMU_RAM_Y))),MMU_VAL,DJ413)))</f>
        <v>0</v>
      </c>
      <c r="DK413" s="50">
        <f t="array" aca="1" ref="DK413" ca="1">IF(RESET,0,IF(LOAD_ROM,ROM!DK274,IF(AND(MMU_CLK,MMU_MEMW,CELL("address",DK413)=CELL("address",OFFSET(RAM0,MMU_RAM_X,MMU_RAM_Y))),MMU_VAL,DK413)))</f>
        <v>0</v>
      </c>
      <c r="DL413" s="50">
        <f t="array" aca="1" ref="DL413" ca="1">IF(RESET,0,IF(LOAD_ROM,ROM!DL274,IF(AND(MMU_CLK,MMU_MEMW,CELL("address",DL413)=CELL("address",OFFSET(RAM0,MMU_RAM_X,MMU_RAM_Y))),MMU_VAL,DL413)))</f>
        <v>0</v>
      </c>
      <c r="DM413" s="50">
        <f t="array" aca="1" ref="DM413" ca="1">IF(RESET,0,IF(LOAD_ROM,ROM!DM274,IF(AND(MMU_CLK,MMU_MEMW,CELL("address",DM413)=CELL("address",OFFSET(RAM0,MMU_RAM_X,MMU_RAM_Y))),MMU_VAL,DM413)))</f>
        <v>0</v>
      </c>
      <c r="DN413" s="50">
        <f t="array" aca="1" ref="DN413" ca="1">IF(RESET,0,IF(LOAD_ROM,ROM!DN274,IF(AND(MMU_CLK,MMU_MEMW,CELL("address",DN413)=CELL("address",OFFSET(RAM0,MMU_RAM_X,MMU_RAM_Y))),MMU_VAL,DN413)))</f>
        <v>0</v>
      </c>
      <c r="DO413" s="50">
        <f t="array" aca="1" ref="DO413" ca="1">IF(RESET,0,IF(LOAD_ROM,ROM!DO274,IF(AND(MMU_CLK,MMU_MEMW,CELL("address",DO413)=CELL("address",OFFSET(RAM0,MMU_RAM_X,MMU_RAM_Y))),MMU_VAL,DO413)))</f>
        <v>0</v>
      </c>
      <c r="DP413" s="50">
        <f t="array" aca="1" ref="DP413" ca="1">IF(RESET,0,IF(LOAD_ROM,ROM!DP274,IF(AND(MMU_CLK,MMU_MEMW,CELL("address",DP413)=CELL("address",OFFSET(RAM0,MMU_RAM_X,MMU_RAM_Y))),MMU_VAL,DP413)))</f>
        <v>0</v>
      </c>
      <c r="DQ413" s="50">
        <f t="array" aca="1" ref="DQ413" ca="1">IF(RESET,0,IF(LOAD_ROM,ROM!DQ274,IF(AND(MMU_CLK,MMU_MEMW,CELL("address",DQ413)=CELL("address",OFFSET(RAM0,MMU_RAM_X,MMU_RAM_Y))),MMU_VAL,DQ413)))</f>
        <v>0</v>
      </c>
      <c r="DR413" s="50">
        <f t="array" aca="1" ref="DR413" ca="1">IF(RESET,0,IF(LOAD_ROM,ROM!DR274,IF(AND(MMU_CLK,MMU_MEMW,CELL("address",DR413)=CELL("address",OFFSET(RAM0,MMU_RAM_X,MMU_RAM_Y))),MMU_VAL,DR413)))</f>
        <v>0</v>
      </c>
      <c r="DS413" s="50">
        <f t="array" aca="1" ref="DS413" ca="1">IF(RESET,0,IF(LOAD_ROM,ROM!DS274,IF(AND(MMU_CLK,MMU_MEMW,CELL("address",DS413)=CELL("address",OFFSET(RAM0,MMU_RAM_X,MMU_RAM_Y))),MMU_VAL,DS413)))</f>
        <v>0</v>
      </c>
      <c r="DT413" s="50">
        <f t="array" aca="1" ref="DT413" ca="1">IF(RESET,0,IF(LOAD_ROM,ROM!DT274,IF(AND(MMU_CLK,MMU_MEMW,CELL("address",DT413)=CELL("address",OFFSET(RAM0,MMU_RAM_X,MMU_RAM_Y))),MMU_VAL,DT413)))</f>
        <v>0</v>
      </c>
      <c r="DU413" s="50">
        <f t="array" aca="1" ref="DU413" ca="1">IF(RESET,0,IF(LOAD_ROM,ROM!DU274,IF(AND(MMU_CLK,MMU_MEMW,CELL("address",DU413)=CELL("address",OFFSET(RAM0,MMU_RAM_X,MMU_RAM_Y))),MMU_VAL,DU413)))</f>
        <v>0</v>
      </c>
      <c r="DV413" s="50">
        <f t="array" aca="1" ref="DV413" ca="1">IF(RESET,0,IF(LOAD_ROM,ROM!DV274,IF(AND(MMU_CLK,MMU_MEMW,CELL("address",DV413)=CELL("address",OFFSET(RAM0,MMU_RAM_X,MMU_RAM_Y))),MMU_VAL,DV413)))</f>
        <v>0</v>
      </c>
      <c r="DW413" s="50">
        <f t="array" aca="1" ref="DW413" ca="1">IF(RESET,0,IF(LOAD_ROM,ROM!DW274,IF(AND(MMU_CLK,MMU_MEMW,CELL("address",DW413)=CELL("address",OFFSET(RAM0,MMU_RAM_X,MMU_RAM_Y))),MMU_VAL,DW413)))</f>
        <v>0</v>
      </c>
      <c r="DX413" s="50">
        <f t="array" aca="1" ref="DX413" ca="1">IF(RESET,0,IF(LOAD_ROM,ROM!DX274,IF(AND(MMU_CLK,MMU_MEMW,CELL("address",DX413)=CELL("address",OFFSET(RAM0,MMU_RAM_X,MMU_RAM_Y))),MMU_VAL,DX413)))</f>
        <v>0</v>
      </c>
    </row>
    <row r="414" spans="1:128" x14ac:dyDescent="0.35">
      <c r="A414" s="50">
        <f t="array" aca="1" ref="A414" ca="1">IF(RESET,0,IF(LOAD_ROM,ROM!A275,IF(AND(MMU_CLK,MMU_MEMW,CELL("address",A414)=CELL("address",OFFSET(RAM0,MMU_RAM_X,MMU_RAM_Y))),MMU_VAL,A414)))</f>
        <v>0</v>
      </c>
      <c r="B414" s="50">
        <f t="array" aca="1" ref="B414" ca="1">IF(RESET,0,IF(LOAD_ROM,ROM!B275,IF(AND(MMU_CLK,MMU_MEMW,CELL("address",B414)=CELL("address",OFFSET(RAM0,MMU_RAM_X,MMU_RAM_Y))),MMU_VAL,B414)))</f>
        <v>0</v>
      </c>
      <c r="C414" s="50">
        <f t="array" aca="1" ref="C414" ca="1">IF(RESET,0,IF(LOAD_ROM,ROM!C275,IF(AND(MMU_CLK,MMU_MEMW,CELL("address",C414)=CELL("address",OFFSET(RAM0,MMU_RAM_X,MMU_RAM_Y))),MMU_VAL,C414)))</f>
        <v>0</v>
      </c>
      <c r="D414" s="50">
        <f t="array" aca="1" ref="D414" ca="1">IF(RESET,0,IF(LOAD_ROM,ROM!D275,IF(AND(MMU_CLK,MMU_MEMW,CELL("address",D414)=CELL("address",OFFSET(RAM0,MMU_RAM_X,MMU_RAM_Y))),MMU_VAL,D414)))</f>
        <v>0</v>
      </c>
      <c r="E414" s="50">
        <f t="array" aca="1" ref="E414" ca="1">IF(RESET,0,IF(LOAD_ROM,ROM!E275,IF(AND(MMU_CLK,MMU_MEMW,CELL("address",E414)=CELL("address",OFFSET(RAM0,MMU_RAM_X,MMU_RAM_Y))),MMU_VAL,E414)))</f>
        <v>0</v>
      </c>
      <c r="F414" s="50">
        <f t="array" aca="1" ref="F414" ca="1">IF(RESET,0,IF(LOAD_ROM,ROM!F275,IF(AND(MMU_CLK,MMU_MEMW,CELL("address",F414)=CELL("address",OFFSET(RAM0,MMU_RAM_X,MMU_RAM_Y))),MMU_VAL,F414)))</f>
        <v>0</v>
      </c>
      <c r="G414" s="50">
        <f t="array" aca="1" ref="G414" ca="1">IF(RESET,0,IF(LOAD_ROM,ROM!G275,IF(AND(MMU_CLK,MMU_MEMW,CELL("address",G414)=CELL("address",OFFSET(RAM0,MMU_RAM_X,MMU_RAM_Y))),MMU_VAL,G414)))</f>
        <v>0</v>
      </c>
      <c r="H414" s="50">
        <f t="array" aca="1" ref="H414" ca="1">IF(RESET,0,IF(LOAD_ROM,ROM!H275,IF(AND(MMU_CLK,MMU_MEMW,CELL("address",H414)=CELL("address",OFFSET(RAM0,MMU_RAM_X,MMU_RAM_Y))),MMU_VAL,H414)))</f>
        <v>0</v>
      </c>
      <c r="I414" s="50">
        <f t="array" aca="1" ref="I414" ca="1">IF(RESET,0,IF(LOAD_ROM,ROM!I275,IF(AND(MMU_CLK,MMU_MEMW,CELL("address",I414)=CELL("address",OFFSET(RAM0,MMU_RAM_X,MMU_RAM_Y))),MMU_VAL,I414)))</f>
        <v>0</v>
      </c>
      <c r="J414" s="50">
        <f t="array" aca="1" ref="J414" ca="1">IF(RESET,0,IF(LOAD_ROM,ROM!J275,IF(AND(MMU_CLK,MMU_MEMW,CELL("address",J414)=CELL("address",OFFSET(RAM0,MMU_RAM_X,MMU_RAM_Y))),MMU_VAL,J414)))</f>
        <v>0</v>
      </c>
      <c r="K414" s="50">
        <f t="array" aca="1" ref="K414" ca="1">IF(RESET,0,IF(LOAD_ROM,ROM!K275,IF(AND(MMU_CLK,MMU_MEMW,CELL("address",K414)=CELL("address",OFFSET(RAM0,MMU_RAM_X,MMU_RAM_Y))),MMU_VAL,K414)))</f>
        <v>0</v>
      </c>
      <c r="L414" s="50">
        <f t="array" aca="1" ref="L414" ca="1">IF(RESET,0,IF(LOAD_ROM,ROM!L275,IF(AND(MMU_CLK,MMU_MEMW,CELL("address",L414)=CELL("address",OFFSET(RAM0,MMU_RAM_X,MMU_RAM_Y))),MMU_VAL,L414)))</f>
        <v>0</v>
      </c>
      <c r="M414" s="50">
        <f t="array" aca="1" ref="M414" ca="1">IF(RESET,0,IF(LOAD_ROM,ROM!M275,IF(AND(MMU_CLK,MMU_MEMW,CELL("address",M414)=CELL("address",OFFSET(RAM0,MMU_RAM_X,MMU_RAM_Y))),MMU_VAL,M414)))</f>
        <v>0</v>
      </c>
      <c r="N414" s="50">
        <f t="array" aca="1" ref="N414" ca="1">IF(RESET,0,IF(LOAD_ROM,ROM!N275,IF(AND(MMU_CLK,MMU_MEMW,CELL("address",N414)=CELL("address",OFFSET(RAM0,MMU_RAM_X,MMU_RAM_Y))),MMU_VAL,N414)))</f>
        <v>0</v>
      </c>
      <c r="O414" s="50">
        <f t="array" aca="1" ref="O414" ca="1">IF(RESET,0,IF(LOAD_ROM,ROM!O275,IF(AND(MMU_CLK,MMU_MEMW,CELL("address",O414)=CELL("address",OFFSET(RAM0,MMU_RAM_X,MMU_RAM_Y))),MMU_VAL,O414)))</f>
        <v>0</v>
      </c>
      <c r="P414" s="50">
        <f t="array" aca="1" ref="P414" ca="1">IF(RESET,0,IF(LOAD_ROM,ROM!P275,IF(AND(MMU_CLK,MMU_MEMW,CELL("address",P414)=CELL("address",OFFSET(RAM0,MMU_RAM_X,MMU_RAM_Y))),MMU_VAL,P414)))</f>
        <v>0</v>
      </c>
      <c r="Q414" s="50">
        <f t="array" aca="1" ref="Q414" ca="1">IF(RESET,0,IF(LOAD_ROM,ROM!Q275,IF(AND(MMU_CLK,MMU_MEMW,CELL("address",Q414)=CELL("address",OFFSET(RAM0,MMU_RAM_X,MMU_RAM_Y))),MMU_VAL,Q414)))</f>
        <v>0</v>
      </c>
      <c r="R414" s="50">
        <f t="array" aca="1" ref="R414" ca="1">IF(RESET,0,IF(LOAD_ROM,ROM!R275,IF(AND(MMU_CLK,MMU_MEMW,CELL("address",R414)=CELL("address",OFFSET(RAM0,MMU_RAM_X,MMU_RAM_Y))),MMU_VAL,R414)))</f>
        <v>0</v>
      </c>
      <c r="S414" s="50">
        <f t="array" aca="1" ref="S414" ca="1">IF(RESET,0,IF(LOAD_ROM,ROM!S275,IF(AND(MMU_CLK,MMU_MEMW,CELL("address",S414)=CELL("address",OFFSET(RAM0,MMU_RAM_X,MMU_RAM_Y))),MMU_VAL,S414)))</f>
        <v>0</v>
      </c>
      <c r="T414" s="50">
        <f t="array" aca="1" ref="T414" ca="1">IF(RESET,0,IF(LOAD_ROM,ROM!T275,IF(AND(MMU_CLK,MMU_MEMW,CELL("address",T414)=CELL("address",OFFSET(RAM0,MMU_RAM_X,MMU_RAM_Y))),MMU_VAL,T414)))</f>
        <v>0</v>
      </c>
      <c r="U414" s="50">
        <f t="array" aca="1" ref="U414" ca="1">IF(RESET,0,IF(LOAD_ROM,ROM!U275,IF(AND(MMU_CLK,MMU_MEMW,CELL("address",U414)=CELL("address",OFFSET(RAM0,MMU_RAM_X,MMU_RAM_Y))),MMU_VAL,U414)))</f>
        <v>0</v>
      </c>
      <c r="V414" s="50">
        <f t="array" aca="1" ref="V414" ca="1">IF(RESET,0,IF(LOAD_ROM,ROM!V275,IF(AND(MMU_CLK,MMU_MEMW,CELL("address",V414)=CELL("address",OFFSET(RAM0,MMU_RAM_X,MMU_RAM_Y))),MMU_VAL,V414)))</f>
        <v>0</v>
      </c>
      <c r="W414" s="50">
        <f t="array" aca="1" ref="W414" ca="1">IF(RESET,0,IF(LOAD_ROM,ROM!W275,IF(AND(MMU_CLK,MMU_MEMW,CELL("address",W414)=CELL("address",OFFSET(RAM0,MMU_RAM_X,MMU_RAM_Y))),MMU_VAL,W414)))</f>
        <v>0</v>
      </c>
      <c r="X414" s="50">
        <f t="array" aca="1" ref="X414" ca="1">IF(RESET,0,IF(LOAD_ROM,ROM!X275,IF(AND(MMU_CLK,MMU_MEMW,CELL("address",X414)=CELL("address",OFFSET(RAM0,MMU_RAM_X,MMU_RAM_Y))),MMU_VAL,X414)))</f>
        <v>0</v>
      </c>
      <c r="Y414" s="50">
        <f t="array" aca="1" ref="Y414" ca="1">IF(RESET,0,IF(LOAD_ROM,ROM!Y275,IF(AND(MMU_CLK,MMU_MEMW,CELL("address",Y414)=CELL("address",OFFSET(RAM0,MMU_RAM_X,MMU_RAM_Y))),MMU_VAL,Y414)))</f>
        <v>0</v>
      </c>
      <c r="Z414" s="50">
        <f t="array" aca="1" ref="Z414" ca="1">IF(RESET,0,IF(LOAD_ROM,ROM!Z275,IF(AND(MMU_CLK,MMU_MEMW,CELL("address",Z414)=CELL("address",OFFSET(RAM0,MMU_RAM_X,MMU_RAM_Y))),MMU_VAL,Z414)))</f>
        <v>0</v>
      </c>
      <c r="AA414" s="50">
        <f t="array" aca="1" ref="AA414" ca="1">IF(RESET,0,IF(LOAD_ROM,ROM!AA275,IF(AND(MMU_CLK,MMU_MEMW,CELL("address",AA414)=CELL("address",OFFSET(RAM0,MMU_RAM_X,MMU_RAM_Y))),MMU_VAL,AA414)))</f>
        <v>0</v>
      </c>
      <c r="AB414" s="50">
        <f t="array" aca="1" ref="AB414" ca="1">IF(RESET,0,IF(LOAD_ROM,ROM!AB275,IF(AND(MMU_CLK,MMU_MEMW,CELL("address",AB414)=CELL("address",OFFSET(RAM0,MMU_RAM_X,MMU_RAM_Y))),MMU_VAL,AB414)))</f>
        <v>0</v>
      </c>
      <c r="AC414" s="50">
        <f t="array" aca="1" ref="AC414" ca="1">IF(RESET,0,IF(LOAD_ROM,ROM!AC275,IF(AND(MMU_CLK,MMU_MEMW,CELL("address",AC414)=CELL("address",OFFSET(RAM0,MMU_RAM_X,MMU_RAM_Y))),MMU_VAL,AC414)))</f>
        <v>0</v>
      </c>
      <c r="AD414" s="50">
        <f t="array" aca="1" ref="AD414" ca="1">IF(RESET,0,IF(LOAD_ROM,ROM!AD275,IF(AND(MMU_CLK,MMU_MEMW,CELL("address",AD414)=CELL("address",OFFSET(RAM0,MMU_RAM_X,MMU_RAM_Y))),MMU_VAL,AD414)))</f>
        <v>0</v>
      </c>
      <c r="AE414" s="50">
        <f t="array" aca="1" ref="AE414" ca="1">IF(RESET,0,IF(LOAD_ROM,ROM!AE275,IF(AND(MMU_CLK,MMU_MEMW,CELL("address",AE414)=CELL("address",OFFSET(RAM0,MMU_RAM_X,MMU_RAM_Y))),MMU_VAL,AE414)))</f>
        <v>0</v>
      </c>
      <c r="AF414" s="50">
        <f t="array" aca="1" ref="AF414" ca="1">IF(RESET,0,IF(LOAD_ROM,ROM!AF275,IF(AND(MMU_CLK,MMU_MEMW,CELL("address",AF414)=CELL("address",OFFSET(RAM0,MMU_RAM_X,MMU_RAM_Y))),MMU_VAL,AF414)))</f>
        <v>0</v>
      </c>
      <c r="AG414" s="50">
        <f t="array" aca="1" ref="AG414" ca="1">IF(RESET,0,IF(LOAD_ROM,ROM!AG275,IF(AND(MMU_CLK,MMU_MEMW,CELL("address",AG414)=CELL("address",OFFSET(RAM0,MMU_RAM_X,MMU_RAM_Y))),MMU_VAL,AG414)))</f>
        <v>0</v>
      </c>
      <c r="AH414" s="50">
        <f t="array" aca="1" ref="AH414" ca="1">IF(RESET,0,IF(LOAD_ROM,ROM!AH275,IF(AND(MMU_CLK,MMU_MEMW,CELL("address",AH414)=CELL("address",OFFSET(RAM0,MMU_RAM_X,MMU_RAM_Y))),MMU_VAL,AH414)))</f>
        <v>0</v>
      </c>
      <c r="AI414" s="50">
        <f t="array" aca="1" ref="AI414" ca="1">IF(RESET,0,IF(LOAD_ROM,ROM!AI275,IF(AND(MMU_CLK,MMU_MEMW,CELL("address",AI414)=CELL("address",OFFSET(RAM0,MMU_RAM_X,MMU_RAM_Y))),MMU_VAL,AI414)))</f>
        <v>0</v>
      </c>
      <c r="AJ414" s="50">
        <f t="array" aca="1" ref="AJ414" ca="1">IF(RESET,0,IF(LOAD_ROM,ROM!AJ275,IF(AND(MMU_CLK,MMU_MEMW,CELL("address",AJ414)=CELL("address",OFFSET(RAM0,MMU_RAM_X,MMU_RAM_Y))),MMU_VAL,AJ414)))</f>
        <v>0</v>
      </c>
      <c r="AK414" s="50">
        <f t="array" aca="1" ref="AK414" ca="1">IF(RESET,0,IF(LOAD_ROM,ROM!AK275,IF(AND(MMU_CLK,MMU_MEMW,CELL("address",AK414)=CELL("address",OFFSET(RAM0,MMU_RAM_X,MMU_RAM_Y))),MMU_VAL,AK414)))</f>
        <v>0</v>
      </c>
      <c r="AL414" s="50">
        <f t="array" aca="1" ref="AL414" ca="1">IF(RESET,0,IF(LOAD_ROM,ROM!AL275,IF(AND(MMU_CLK,MMU_MEMW,CELL("address",AL414)=CELL("address",OFFSET(RAM0,MMU_RAM_X,MMU_RAM_Y))),MMU_VAL,AL414)))</f>
        <v>0</v>
      </c>
      <c r="AM414" s="50">
        <f t="array" aca="1" ref="AM414" ca="1">IF(RESET,0,IF(LOAD_ROM,ROM!AM275,IF(AND(MMU_CLK,MMU_MEMW,CELL("address",AM414)=CELL("address",OFFSET(RAM0,MMU_RAM_X,MMU_RAM_Y))),MMU_VAL,AM414)))</f>
        <v>0</v>
      </c>
      <c r="AN414" s="50">
        <f t="array" aca="1" ref="AN414" ca="1">IF(RESET,0,IF(LOAD_ROM,ROM!AN275,IF(AND(MMU_CLK,MMU_MEMW,CELL("address",AN414)=CELL("address",OFFSET(RAM0,MMU_RAM_X,MMU_RAM_Y))),MMU_VAL,AN414)))</f>
        <v>0</v>
      </c>
      <c r="AO414" s="50">
        <f t="array" aca="1" ref="AO414" ca="1">IF(RESET,0,IF(LOAD_ROM,ROM!AO275,IF(AND(MMU_CLK,MMU_MEMW,CELL("address",AO414)=CELL("address",OFFSET(RAM0,MMU_RAM_X,MMU_RAM_Y))),MMU_VAL,AO414)))</f>
        <v>0</v>
      </c>
      <c r="AP414" s="50">
        <f t="array" aca="1" ref="AP414" ca="1">IF(RESET,0,IF(LOAD_ROM,ROM!AP275,IF(AND(MMU_CLK,MMU_MEMW,CELL("address",AP414)=CELL("address",OFFSET(RAM0,MMU_RAM_X,MMU_RAM_Y))),MMU_VAL,AP414)))</f>
        <v>0</v>
      </c>
      <c r="AQ414" s="50">
        <f t="array" aca="1" ref="AQ414" ca="1">IF(RESET,0,IF(LOAD_ROM,ROM!AQ275,IF(AND(MMU_CLK,MMU_MEMW,CELL("address",AQ414)=CELL("address",OFFSET(RAM0,MMU_RAM_X,MMU_RAM_Y))),MMU_VAL,AQ414)))</f>
        <v>0</v>
      </c>
      <c r="AR414" s="50">
        <f t="array" aca="1" ref="AR414" ca="1">IF(RESET,0,IF(LOAD_ROM,ROM!AR275,IF(AND(MMU_CLK,MMU_MEMW,CELL("address",AR414)=CELL("address",OFFSET(RAM0,MMU_RAM_X,MMU_RAM_Y))),MMU_VAL,AR414)))</f>
        <v>0</v>
      </c>
      <c r="AS414" s="50">
        <f t="array" aca="1" ref="AS414" ca="1">IF(RESET,0,IF(LOAD_ROM,ROM!AS275,IF(AND(MMU_CLK,MMU_MEMW,CELL("address",AS414)=CELL("address",OFFSET(RAM0,MMU_RAM_X,MMU_RAM_Y))),MMU_VAL,AS414)))</f>
        <v>0</v>
      </c>
      <c r="AT414" s="50">
        <f t="array" aca="1" ref="AT414" ca="1">IF(RESET,0,IF(LOAD_ROM,ROM!AT275,IF(AND(MMU_CLK,MMU_MEMW,CELL("address",AT414)=CELL("address",OFFSET(RAM0,MMU_RAM_X,MMU_RAM_Y))),MMU_VAL,AT414)))</f>
        <v>0</v>
      </c>
      <c r="AU414" s="50">
        <f t="array" aca="1" ref="AU414" ca="1">IF(RESET,0,IF(LOAD_ROM,ROM!AU275,IF(AND(MMU_CLK,MMU_MEMW,CELL("address",AU414)=CELL("address",OFFSET(RAM0,MMU_RAM_X,MMU_RAM_Y))),MMU_VAL,AU414)))</f>
        <v>0</v>
      </c>
      <c r="AV414" s="50">
        <f t="array" aca="1" ref="AV414" ca="1">IF(RESET,0,IF(LOAD_ROM,ROM!AV275,IF(AND(MMU_CLK,MMU_MEMW,CELL("address",AV414)=CELL("address",OFFSET(RAM0,MMU_RAM_X,MMU_RAM_Y))),MMU_VAL,AV414)))</f>
        <v>0</v>
      </c>
      <c r="AW414" s="50">
        <f t="array" aca="1" ref="AW414" ca="1">IF(RESET,0,IF(LOAD_ROM,ROM!AW275,IF(AND(MMU_CLK,MMU_MEMW,CELL("address",AW414)=CELL("address",OFFSET(RAM0,MMU_RAM_X,MMU_RAM_Y))),MMU_VAL,AW414)))</f>
        <v>0</v>
      </c>
      <c r="AX414" s="50">
        <f t="array" aca="1" ref="AX414" ca="1">IF(RESET,0,IF(LOAD_ROM,ROM!AX275,IF(AND(MMU_CLK,MMU_MEMW,CELL("address",AX414)=CELL("address",OFFSET(RAM0,MMU_RAM_X,MMU_RAM_Y))),MMU_VAL,AX414)))</f>
        <v>0</v>
      </c>
      <c r="AY414" s="50">
        <f t="array" aca="1" ref="AY414" ca="1">IF(RESET,0,IF(LOAD_ROM,ROM!AY275,IF(AND(MMU_CLK,MMU_MEMW,CELL("address",AY414)=CELL("address",OFFSET(RAM0,MMU_RAM_X,MMU_RAM_Y))),MMU_VAL,AY414)))</f>
        <v>0</v>
      </c>
      <c r="AZ414" s="50">
        <f t="array" aca="1" ref="AZ414" ca="1">IF(RESET,0,IF(LOAD_ROM,ROM!AZ275,IF(AND(MMU_CLK,MMU_MEMW,CELL("address",AZ414)=CELL("address",OFFSET(RAM0,MMU_RAM_X,MMU_RAM_Y))),MMU_VAL,AZ414)))</f>
        <v>0</v>
      </c>
      <c r="BA414" s="50">
        <f t="array" aca="1" ref="BA414" ca="1">IF(RESET,0,IF(LOAD_ROM,ROM!BA275,IF(AND(MMU_CLK,MMU_MEMW,CELL("address",BA414)=CELL("address",OFFSET(RAM0,MMU_RAM_X,MMU_RAM_Y))),MMU_VAL,BA414)))</f>
        <v>0</v>
      </c>
      <c r="BB414" s="50">
        <f t="array" aca="1" ref="BB414" ca="1">IF(RESET,0,IF(LOAD_ROM,ROM!BB275,IF(AND(MMU_CLK,MMU_MEMW,CELL("address",BB414)=CELL("address",OFFSET(RAM0,MMU_RAM_X,MMU_RAM_Y))),MMU_VAL,BB414)))</f>
        <v>0</v>
      </c>
      <c r="BC414" s="50">
        <f t="array" aca="1" ref="BC414" ca="1">IF(RESET,0,IF(LOAD_ROM,ROM!BC275,IF(AND(MMU_CLK,MMU_MEMW,CELL("address",BC414)=CELL("address",OFFSET(RAM0,MMU_RAM_X,MMU_RAM_Y))),MMU_VAL,BC414)))</f>
        <v>0</v>
      </c>
      <c r="BD414" s="50">
        <f t="array" aca="1" ref="BD414" ca="1">IF(RESET,0,IF(LOAD_ROM,ROM!BD275,IF(AND(MMU_CLK,MMU_MEMW,CELL("address",BD414)=CELL("address",OFFSET(RAM0,MMU_RAM_X,MMU_RAM_Y))),MMU_VAL,BD414)))</f>
        <v>0</v>
      </c>
      <c r="BE414" s="50">
        <f t="array" aca="1" ref="BE414" ca="1">IF(RESET,0,IF(LOAD_ROM,ROM!BE275,IF(AND(MMU_CLK,MMU_MEMW,CELL("address",BE414)=CELL("address",OFFSET(RAM0,MMU_RAM_X,MMU_RAM_Y))),MMU_VAL,BE414)))</f>
        <v>0</v>
      </c>
      <c r="BF414" s="50">
        <f t="array" aca="1" ref="BF414" ca="1">IF(RESET,0,IF(LOAD_ROM,ROM!BF275,IF(AND(MMU_CLK,MMU_MEMW,CELL("address",BF414)=CELL("address",OFFSET(RAM0,MMU_RAM_X,MMU_RAM_Y))),MMU_VAL,BF414)))</f>
        <v>0</v>
      </c>
      <c r="BG414" s="50">
        <f t="array" aca="1" ref="BG414" ca="1">IF(RESET,0,IF(LOAD_ROM,ROM!BG275,IF(AND(MMU_CLK,MMU_MEMW,CELL("address",BG414)=CELL("address",OFFSET(RAM0,MMU_RAM_X,MMU_RAM_Y))),MMU_VAL,BG414)))</f>
        <v>0</v>
      </c>
      <c r="BH414" s="50">
        <f t="array" aca="1" ref="BH414" ca="1">IF(RESET,0,IF(LOAD_ROM,ROM!BH275,IF(AND(MMU_CLK,MMU_MEMW,CELL("address",BH414)=CELL("address",OFFSET(RAM0,MMU_RAM_X,MMU_RAM_Y))),MMU_VAL,BH414)))</f>
        <v>0</v>
      </c>
      <c r="BI414" s="50">
        <f t="array" aca="1" ref="BI414" ca="1">IF(RESET,0,IF(LOAD_ROM,ROM!BI275,IF(AND(MMU_CLK,MMU_MEMW,CELL("address",BI414)=CELL("address",OFFSET(RAM0,MMU_RAM_X,MMU_RAM_Y))),MMU_VAL,BI414)))</f>
        <v>0</v>
      </c>
      <c r="BJ414" s="50">
        <f t="array" aca="1" ref="BJ414" ca="1">IF(RESET,0,IF(LOAD_ROM,ROM!BJ275,IF(AND(MMU_CLK,MMU_MEMW,CELL("address",BJ414)=CELL("address",OFFSET(RAM0,MMU_RAM_X,MMU_RAM_Y))),MMU_VAL,BJ414)))</f>
        <v>0</v>
      </c>
      <c r="BK414" s="50">
        <f t="array" aca="1" ref="BK414" ca="1">IF(RESET,0,IF(LOAD_ROM,ROM!BK275,IF(AND(MMU_CLK,MMU_MEMW,CELL("address",BK414)=CELL("address",OFFSET(RAM0,MMU_RAM_X,MMU_RAM_Y))),MMU_VAL,BK414)))</f>
        <v>0</v>
      </c>
      <c r="BL414" s="50">
        <f t="array" aca="1" ref="BL414" ca="1">IF(RESET,0,IF(LOAD_ROM,ROM!BL275,IF(AND(MMU_CLK,MMU_MEMW,CELL("address",BL414)=CELL("address",OFFSET(RAM0,MMU_RAM_X,MMU_RAM_Y))),MMU_VAL,BL414)))</f>
        <v>0</v>
      </c>
      <c r="BM414" s="50">
        <f t="array" aca="1" ref="BM414" ca="1">IF(RESET,0,IF(LOAD_ROM,ROM!BM275,IF(AND(MMU_CLK,MMU_MEMW,CELL("address",BM414)=CELL("address",OFFSET(RAM0,MMU_RAM_X,MMU_RAM_Y))),MMU_VAL,BM414)))</f>
        <v>0</v>
      </c>
      <c r="BN414" s="50">
        <f t="array" aca="1" ref="BN414" ca="1">IF(RESET,0,IF(LOAD_ROM,ROM!BN275,IF(AND(MMU_CLK,MMU_MEMW,CELL("address",BN414)=CELL("address",OFFSET(RAM0,MMU_RAM_X,MMU_RAM_Y))),MMU_VAL,BN414)))</f>
        <v>0</v>
      </c>
      <c r="BO414" s="50">
        <f t="array" aca="1" ref="BO414" ca="1">IF(RESET,0,IF(LOAD_ROM,ROM!BO275,IF(AND(MMU_CLK,MMU_MEMW,CELL("address",BO414)=CELL("address",OFFSET(RAM0,MMU_RAM_X,MMU_RAM_Y))),MMU_VAL,BO414)))</f>
        <v>0</v>
      </c>
      <c r="BP414" s="50">
        <f t="array" aca="1" ref="BP414" ca="1">IF(RESET,0,IF(LOAD_ROM,ROM!BP275,IF(AND(MMU_CLK,MMU_MEMW,CELL("address",BP414)=CELL("address",OFFSET(RAM0,MMU_RAM_X,MMU_RAM_Y))),MMU_VAL,BP414)))</f>
        <v>0</v>
      </c>
      <c r="BQ414" s="50">
        <f t="array" aca="1" ref="BQ414" ca="1">IF(RESET,0,IF(LOAD_ROM,ROM!BQ275,IF(AND(MMU_CLK,MMU_MEMW,CELL("address",BQ414)=CELL("address",OFFSET(RAM0,MMU_RAM_X,MMU_RAM_Y))),MMU_VAL,BQ414)))</f>
        <v>0</v>
      </c>
      <c r="BR414" s="50">
        <f t="array" aca="1" ref="BR414" ca="1">IF(RESET,0,IF(LOAD_ROM,ROM!BR275,IF(AND(MMU_CLK,MMU_MEMW,CELL("address",BR414)=CELL("address",OFFSET(RAM0,MMU_RAM_X,MMU_RAM_Y))),MMU_VAL,BR414)))</f>
        <v>0</v>
      </c>
      <c r="BS414" s="50">
        <f t="array" aca="1" ref="BS414" ca="1">IF(RESET,0,IF(LOAD_ROM,ROM!BS275,IF(AND(MMU_CLK,MMU_MEMW,CELL("address",BS414)=CELL("address",OFFSET(RAM0,MMU_RAM_X,MMU_RAM_Y))),MMU_VAL,BS414)))</f>
        <v>0</v>
      </c>
      <c r="BT414" s="50">
        <f t="array" aca="1" ref="BT414" ca="1">IF(RESET,0,IF(LOAD_ROM,ROM!BT275,IF(AND(MMU_CLK,MMU_MEMW,CELL("address",BT414)=CELL("address",OFFSET(RAM0,MMU_RAM_X,MMU_RAM_Y))),MMU_VAL,BT414)))</f>
        <v>0</v>
      </c>
      <c r="BU414" s="50">
        <f t="array" aca="1" ref="BU414" ca="1">IF(RESET,0,IF(LOAD_ROM,ROM!BU275,IF(AND(MMU_CLK,MMU_MEMW,CELL("address",BU414)=CELL("address",OFFSET(RAM0,MMU_RAM_X,MMU_RAM_Y))),MMU_VAL,BU414)))</f>
        <v>0</v>
      </c>
      <c r="BV414" s="50">
        <f t="array" aca="1" ref="BV414" ca="1">IF(RESET,0,IF(LOAD_ROM,ROM!BV275,IF(AND(MMU_CLK,MMU_MEMW,CELL("address",BV414)=CELL("address",OFFSET(RAM0,MMU_RAM_X,MMU_RAM_Y))),MMU_VAL,BV414)))</f>
        <v>0</v>
      </c>
      <c r="BW414" s="50">
        <f t="array" aca="1" ref="BW414" ca="1">IF(RESET,0,IF(LOAD_ROM,ROM!BW275,IF(AND(MMU_CLK,MMU_MEMW,CELL("address",BW414)=CELL("address",OFFSET(RAM0,MMU_RAM_X,MMU_RAM_Y))),MMU_VAL,BW414)))</f>
        <v>0</v>
      </c>
      <c r="BX414" s="50">
        <f t="array" aca="1" ref="BX414" ca="1">IF(RESET,0,IF(LOAD_ROM,ROM!BX275,IF(AND(MMU_CLK,MMU_MEMW,CELL("address",BX414)=CELL("address",OFFSET(RAM0,MMU_RAM_X,MMU_RAM_Y))),MMU_VAL,BX414)))</f>
        <v>0</v>
      </c>
      <c r="BY414" s="50">
        <f t="array" aca="1" ref="BY414" ca="1">IF(RESET,0,IF(LOAD_ROM,ROM!BY275,IF(AND(MMU_CLK,MMU_MEMW,CELL("address",BY414)=CELL("address",OFFSET(RAM0,MMU_RAM_X,MMU_RAM_Y))),MMU_VAL,BY414)))</f>
        <v>0</v>
      </c>
      <c r="BZ414" s="50">
        <f t="array" aca="1" ref="BZ414" ca="1">IF(RESET,0,IF(LOAD_ROM,ROM!BZ275,IF(AND(MMU_CLK,MMU_MEMW,CELL("address",BZ414)=CELL("address",OFFSET(RAM0,MMU_RAM_X,MMU_RAM_Y))),MMU_VAL,BZ414)))</f>
        <v>0</v>
      </c>
      <c r="CA414" s="50">
        <f t="array" aca="1" ref="CA414" ca="1">IF(RESET,0,IF(LOAD_ROM,ROM!CA275,IF(AND(MMU_CLK,MMU_MEMW,CELL("address",CA414)=CELL("address",OFFSET(RAM0,MMU_RAM_X,MMU_RAM_Y))),MMU_VAL,CA414)))</f>
        <v>0</v>
      </c>
      <c r="CB414" s="50">
        <f t="array" aca="1" ref="CB414" ca="1">IF(RESET,0,IF(LOAD_ROM,ROM!CB275,IF(AND(MMU_CLK,MMU_MEMW,CELL("address",CB414)=CELL("address",OFFSET(RAM0,MMU_RAM_X,MMU_RAM_Y))),MMU_VAL,CB414)))</f>
        <v>0</v>
      </c>
      <c r="CC414" s="50">
        <f t="array" aca="1" ref="CC414" ca="1">IF(RESET,0,IF(LOAD_ROM,ROM!CC275,IF(AND(MMU_CLK,MMU_MEMW,CELL("address",CC414)=CELL("address",OFFSET(RAM0,MMU_RAM_X,MMU_RAM_Y))),MMU_VAL,CC414)))</f>
        <v>0</v>
      </c>
      <c r="CD414" s="50">
        <f t="array" aca="1" ref="CD414" ca="1">IF(RESET,0,IF(LOAD_ROM,ROM!CD275,IF(AND(MMU_CLK,MMU_MEMW,CELL("address",CD414)=CELL("address",OFFSET(RAM0,MMU_RAM_X,MMU_RAM_Y))),MMU_VAL,CD414)))</f>
        <v>0</v>
      </c>
      <c r="CE414" s="50">
        <f t="array" aca="1" ref="CE414" ca="1">IF(RESET,0,IF(LOAD_ROM,ROM!CE275,IF(AND(MMU_CLK,MMU_MEMW,CELL("address",CE414)=CELL("address",OFFSET(RAM0,MMU_RAM_X,MMU_RAM_Y))),MMU_VAL,CE414)))</f>
        <v>0</v>
      </c>
      <c r="CF414" s="50">
        <f t="array" aca="1" ref="CF414" ca="1">IF(RESET,0,IF(LOAD_ROM,ROM!CF275,IF(AND(MMU_CLK,MMU_MEMW,CELL("address",CF414)=CELL("address",OFFSET(RAM0,MMU_RAM_X,MMU_RAM_Y))),MMU_VAL,CF414)))</f>
        <v>0</v>
      </c>
      <c r="CG414" s="50">
        <f t="array" aca="1" ref="CG414" ca="1">IF(RESET,0,IF(LOAD_ROM,ROM!CG275,IF(AND(MMU_CLK,MMU_MEMW,CELL("address",CG414)=CELL("address",OFFSET(RAM0,MMU_RAM_X,MMU_RAM_Y))),MMU_VAL,CG414)))</f>
        <v>0</v>
      </c>
      <c r="CH414" s="50">
        <f t="array" aca="1" ref="CH414" ca="1">IF(RESET,0,IF(LOAD_ROM,ROM!CH275,IF(AND(MMU_CLK,MMU_MEMW,CELL("address",CH414)=CELL("address",OFFSET(RAM0,MMU_RAM_X,MMU_RAM_Y))),MMU_VAL,CH414)))</f>
        <v>0</v>
      </c>
      <c r="CI414" s="50">
        <f t="array" aca="1" ref="CI414" ca="1">IF(RESET,0,IF(LOAD_ROM,ROM!CI275,IF(AND(MMU_CLK,MMU_MEMW,CELL("address",CI414)=CELL("address",OFFSET(RAM0,MMU_RAM_X,MMU_RAM_Y))),MMU_VAL,CI414)))</f>
        <v>0</v>
      </c>
      <c r="CJ414" s="50">
        <f t="array" aca="1" ref="CJ414" ca="1">IF(RESET,0,IF(LOAD_ROM,ROM!CJ275,IF(AND(MMU_CLK,MMU_MEMW,CELL("address",CJ414)=CELL("address",OFFSET(RAM0,MMU_RAM_X,MMU_RAM_Y))),MMU_VAL,CJ414)))</f>
        <v>0</v>
      </c>
      <c r="CK414" s="50">
        <f t="array" aca="1" ref="CK414" ca="1">IF(RESET,0,IF(LOAD_ROM,ROM!CK275,IF(AND(MMU_CLK,MMU_MEMW,CELL("address",CK414)=CELL("address",OFFSET(RAM0,MMU_RAM_X,MMU_RAM_Y))),MMU_VAL,CK414)))</f>
        <v>0</v>
      </c>
      <c r="CL414" s="50">
        <f t="array" aca="1" ref="CL414" ca="1">IF(RESET,0,IF(LOAD_ROM,ROM!CL275,IF(AND(MMU_CLK,MMU_MEMW,CELL("address",CL414)=CELL("address",OFFSET(RAM0,MMU_RAM_X,MMU_RAM_Y))),MMU_VAL,CL414)))</f>
        <v>0</v>
      </c>
      <c r="CM414" s="50">
        <f t="array" aca="1" ref="CM414" ca="1">IF(RESET,0,IF(LOAD_ROM,ROM!CM275,IF(AND(MMU_CLK,MMU_MEMW,CELL("address",CM414)=CELL("address",OFFSET(RAM0,MMU_RAM_X,MMU_RAM_Y))),MMU_VAL,CM414)))</f>
        <v>0</v>
      </c>
      <c r="CN414" s="50">
        <f t="array" aca="1" ref="CN414" ca="1">IF(RESET,0,IF(LOAD_ROM,ROM!CN275,IF(AND(MMU_CLK,MMU_MEMW,CELL("address",CN414)=CELL("address",OFFSET(RAM0,MMU_RAM_X,MMU_RAM_Y))),MMU_VAL,CN414)))</f>
        <v>0</v>
      </c>
      <c r="CO414" s="50">
        <f t="array" aca="1" ref="CO414" ca="1">IF(RESET,0,IF(LOAD_ROM,ROM!CO275,IF(AND(MMU_CLK,MMU_MEMW,CELL("address",CO414)=CELL("address",OFFSET(RAM0,MMU_RAM_X,MMU_RAM_Y))),MMU_VAL,CO414)))</f>
        <v>0</v>
      </c>
      <c r="CP414" s="50">
        <f t="array" aca="1" ref="CP414" ca="1">IF(RESET,0,IF(LOAD_ROM,ROM!CP275,IF(AND(MMU_CLK,MMU_MEMW,CELL("address",CP414)=CELL("address",OFFSET(RAM0,MMU_RAM_X,MMU_RAM_Y))),MMU_VAL,CP414)))</f>
        <v>0</v>
      </c>
      <c r="CQ414" s="50">
        <f t="array" aca="1" ref="CQ414" ca="1">IF(RESET,0,IF(LOAD_ROM,ROM!CQ275,IF(AND(MMU_CLK,MMU_MEMW,CELL("address",CQ414)=CELL("address",OFFSET(RAM0,MMU_RAM_X,MMU_RAM_Y))),MMU_VAL,CQ414)))</f>
        <v>0</v>
      </c>
      <c r="CR414" s="50">
        <f t="array" aca="1" ref="CR414" ca="1">IF(RESET,0,IF(LOAD_ROM,ROM!CR275,IF(AND(MMU_CLK,MMU_MEMW,CELL("address",CR414)=CELL("address",OFFSET(RAM0,MMU_RAM_X,MMU_RAM_Y))),MMU_VAL,CR414)))</f>
        <v>0</v>
      </c>
      <c r="CS414" s="50">
        <f t="array" aca="1" ref="CS414" ca="1">IF(RESET,0,IF(LOAD_ROM,ROM!CS275,IF(AND(MMU_CLK,MMU_MEMW,CELL("address",CS414)=CELL("address",OFFSET(RAM0,MMU_RAM_X,MMU_RAM_Y))),MMU_VAL,CS414)))</f>
        <v>0</v>
      </c>
      <c r="CT414" s="50">
        <f t="array" aca="1" ref="CT414" ca="1">IF(RESET,0,IF(LOAD_ROM,ROM!CT275,IF(AND(MMU_CLK,MMU_MEMW,CELL("address",CT414)=CELL("address",OFFSET(RAM0,MMU_RAM_X,MMU_RAM_Y))),MMU_VAL,CT414)))</f>
        <v>0</v>
      </c>
      <c r="CU414" s="50">
        <f t="array" aca="1" ref="CU414" ca="1">IF(RESET,0,IF(LOAD_ROM,ROM!CU275,IF(AND(MMU_CLK,MMU_MEMW,CELL("address",CU414)=CELL("address",OFFSET(RAM0,MMU_RAM_X,MMU_RAM_Y))),MMU_VAL,CU414)))</f>
        <v>0</v>
      </c>
      <c r="CV414" s="50">
        <f t="array" aca="1" ref="CV414" ca="1">IF(RESET,0,IF(LOAD_ROM,ROM!CV275,IF(AND(MMU_CLK,MMU_MEMW,CELL("address",CV414)=CELL("address",OFFSET(RAM0,MMU_RAM_X,MMU_RAM_Y))),MMU_VAL,CV414)))</f>
        <v>0</v>
      </c>
      <c r="CW414" s="50">
        <f t="array" aca="1" ref="CW414" ca="1">IF(RESET,0,IF(LOAD_ROM,ROM!CW275,IF(AND(MMU_CLK,MMU_MEMW,CELL("address",CW414)=CELL("address",OFFSET(RAM0,MMU_RAM_X,MMU_RAM_Y))),MMU_VAL,CW414)))</f>
        <v>0</v>
      </c>
      <c r="CX414" s="50">
        <f t="array" aca="1" ref="CX414" ca="1">IF(RESET,0,IF(LOAD_ROM,ROM!CX275,IF(AND(MMU_CLK,MMU_MEMW,CELL("address",CX414)=CELL("address",OFFSET(RAM0,MMU_RAM_X,MMU_RAM_Y))),MMU_VAL,CX414)))</f>
        <v>0</v>
      </c>
      <c r="CY414" s="50">
        <f t="array" aca="1" ref="CY414" ca="1">IF(RESET,0,IF(LOAD_ROM,ROM!CY275,IF(AND(MMU_CLK,MMU_MEMW,CELL("address",CY414)=CELL("address",OFFSET(RAM0,MMU_RAM_X,MMU_RAM_Y))),MMU_VAL,CY414)))</f>
        <v>0</v>
      </c>
      <c r="CZ414" s="50">
        <f t="array" aca="1" ref="CZ414" ca="1">IF(RESET,0,IF(LOAD_ROM,ROM!CZ275,IF(AND(MMU_CLK,MMU_MEMW,CELL("address",CZ414)=CELL("address",OFFSET(RAM0,MMU_RAM_X,MMU_RAM_Y))),MMU_VAL,CZ414)))</f>
        <v>0</v>
      </c>
      <c r="DA414" s="50">
        <f t="array" aca="1" ref="DA414" ca="1">IF(RESET,0,IF(LOAD_ROM,ROM!DA275,IF(AND(MMU_CLK,MMU_MEMW,CELL("address",DA414)=CELL("address",OFFSET(RAM0,MMU_RAM_X,MMU_RAM_Y))),MMU_VAL,DA414)))</f>
        <v>0</v>
      </c>
      <c r="DB414" s="50">
        <f t="array" aca="1" ref="DB414" ca="1">IF(RESET,0,IF(LOAD_ROM,ROM!DB275,IF(AND(MMU_CLK,MMU_MEMW,CELL("address",DB414)=CELL("address",OFFSET(RAM0,MMU_RAM_X,MMU_RAM_Y))),MMU_VAL,DB414)))</f>
        <v>0</v>
      </c>
      <c r="DC414" s="50">
        <f t="array" aca="1" ref="DC414" ca="1">IF(RESET,0,IF(LOAD_ROM,ROM!DC275,IF(AND(MMU_CLK,MMU_MEMW,CELL("address",DC414)=CELL("address",OFFSET(RAM0,MMU_RAM_X,MMU_RAM_Y))),MMU_VAL,DC414)))</f>
        <v>0</v>
      </c>
      <c r="DD414" s="50">
        <f t="array" aca="1" ref="DD414" ca="1">IF(RESET,0,IF(LOAD_ROM,ROM!DD275,IF(AND(MMU_CLK,MMU_MEMW,CELL("address",DD414)=CELL("address",OFFSET(RAM0,MMU_RAM_X,MMU_RAM_Y))),MMU_VAL,DD414)))</f>
        <v>0</v>
      </c>
      <c r="DE414" s="50">
        <f t="array" aca="1" ref="DE414" ca="1">IF(RESET,0,IF(LOAD_ROM,ROM!DE275,IF(AND(MMU_CLK,MMU_MEMW,CELL("address",DE414)=CELL("address",OFFSET(RAM0,MMU_RAM_X,MMU_RAM_Y))),MMU_VAL,DE414)))</f>
        <v>0</v>
      </c>
      <c r="DF414" s="50">
        <f t="array" aca="1" ref="DF414" ca="1">IF(RESET,0,IF(LOAD_ROM,ROM!DF275,IF(AND(MMU_CLK,MMU_MEMW,CELL("address",DF414)=CELL("address",OFFSET(RAM0,MMU_RAM_X,MMU_RAM_Y))),MMU_VAL,DF414)))</f>
        <v>0</v>
      </c>
      <c r="DG414" s="50">
        <f t="array" aca="1" ref="DG414" ca="1">IF(RESET,0,IF(LOAD_ROM,ROM!DG275,IF(AND(MMU_CLK,MMU_MEMW,CELL("address",DG414)=CELL("address",OFFSET(RAM0,MMU_RAM_X,MMU_RAM_Y))),MMU_VAL,DG414)))</f>
        <v>0</v>
      </c>
      <c r="DH414" s="50">
        <f t="array" aca="1" ref="DH414" ca="1">IF(RESET,0,IF(LOAD_ROM,ROM!DH275,IF(AND(MMU_CLK,MMU_MEMW,CELL("address",DH414)=CELL("address",OFFSET(RAM0,MMU_RAM_X,MMU_RAM_Y))),MMU_VAL,DH414)))</f>
        <v>0</v>
      </c>
      <c r="DI414" s="50">
        <f t="array" aca="1" ref="DI414" ca="1">IF(RESET,0,IF(LOAD_ROM,ROM!DI275,IF(AND(MMU_CLK,MMU_MEMW,CELL("address",DI414)=CELL("address",OFFSET(RAM0,MMU_RAM_X,MMU_RAM_Y))),MMU_VAL,DI414)))</f>
        <v>0</v>
      </c>
      <c r="DJ414" s="50">
        <f t="array" aca="1" ref="DJ414" ca="1">IF(RESET,0,IF(LOAD_ROM,ROM!DJ275,IF(AND(MMU_CLK,MMU_MEMW,CELL("address",DJ414)=CELL("address",OFFSET(RAM0,MMU_RAM_X,MMU_RAM_Y))),MMU_VAL,DJ414)))</f>
        <v>0</v>
      </c>
      <c r="DK414" s="50">
        <f t="array" aca="1" ref="DK414" ca="1">IF(RESET,0,IF(LOAD_ROM,ROM!DK275,IF(AND(MMU_CLK,MMU_MEMW,CELL("address",DK414)=CELL("address",OFFSET(RAM0,MMU_RAM_X,MMU_RAM_Y))),MMU_VAL,DK414)))</f>
        <v>0</v>
      </c>
      <c r="DL414" s="50">
        <f t="array" aca="1" ref="DL414" ca="1">IF(RESET,0,IF(LOAD_ROM,ROM!DL275,IF(AND(MMU_CLK,MMU_MEMW,CELL("address",DL414)=CELL("address",OFFSET(RAM0,MMU_RAM_X,MMU_RAM_Y))),MMU_VAL,DL414)))</f>
        <v>0</v>
      </c>
      <c r="DM414" s="50">
        <f t="array" aca="1" ref="DM414" ca="1">IF(RESET,0,IF(LOAD_ROM,ROM!DM275,IF(AND(MMU_CLK,MMU_MEMW,CELL("address",DM414)=CELL("address",OFFSET(RAM0,MMU_RAM_X,MMU_RAM_Y))),MMU_VAL,DM414)))</f>
        <v>0</v>
      </c>
      <c r="DN414" s="50">
        <f t="array" aca="1" ref="DN414" ca="1">IF(RESET,0,IF(LOAD_ROM,ROM!DN275,IF(AND(MMU_CLK,MMU_MEMW,CELL("address",DN414)=CELL("address",OFFSET(RAM0,MMU_RAM_X,MMU_RAM_Y))),MMU_VAL,DN414)))</f>
        <v>0</v>
      </c>
      <c r="DO414" s="50">
        <f t="array" aca="1" ref="DO414" ca="1">IF(RESET,0,IF(LOAD_ROM,ROM!DO275,IF(AND(MMU_CLK,MMU_MEMW,CELL("address",DO414)=CELL("address",OFFSET(RAM0,MMU_RAM_X,MMU_RAM_Y))),MMU_VAL,DO414)))</f>
        <v>0</v>
      </c>
      <c r="DP414" s="50">
        <f t="array" aca="1" ref="DP414" ca="1">IF(RESET,0,IF(LOAD_ROM,ROM!DP275,IF(AND(MMU_CLK,MMU_MEMW,CELL("address",DP414)=CELL("address",OFFSET(RAM0,MMU_RAM_X,MMU_RAM_Y))),MMU_VAL,DP414)))</f>
        <v>0</v>
      </c>
      <c r="DQ414" s="50">
        <f t="array" aca="1" ref="DQ414" ca="1">IF(RESET,0,IF(LOAD_ROM,ROM!DQ275,IF(AND(MMU_CLK,MMU_MEMW,CELL("address",DQ414)=CELL("address",OFFSET(RAM0,MMU_RAM_X,MMU_RAM_Y))),MMU_VAL,DQ414)))</f>
        <v>0</v>
      </c>
      <c r="DR414" s="50">
        <f t="array" aca="1" ref="DR414" ca="1">IF(RESET,0,IF(LOAD_ROM,ROM!DR275,IF(AND(MMU_CLK,MMU_MEMW,CELL("address",DR414)=CELL("address",OFFSET(RAM0,MMU_RAM_X,MMU_RAM_Y))),MMU_VAL,DR414)))</f>
        <v>0</v>
      </c>
      <c r="DS414" s="50">
        <f t="array" aca="1" ref="DS414" ca="1">IF(RESET,0,IF(LOAD_ROM,ROM!DS275,IF(AND(MMU_CLK,MMU_MEMW,CELL("address",DS414)=CELL("address",OFFSET(RAM0,MMU_RAM_X,MMU_RAM_Y))),MMU_VAL,DS414)))</f>
        <v>0</v>
      </c>
      <c r="DT414" s="50">
        <f t="array" aca="1" ref="DT414" ca="1">IF(RESET,0,IF(LOAD_ROM,ROM!DT275,IF(AND(MMU_CLK,MMU_MEMW,CELL("address",DT414)=CELL("address",OFFSET(RAM0,MMU_RAM_X,MMU_RAM_Y))),MMU_VAL,DT414)))</f>
        <v>0</v>
      </c>
      <c r="DU414" s="50">
        <f t="array" aca="1" ref="DU414" ca="1">IF(RESET,0,IF(LOAD_ROM,ROM!DU275,IF(AND(MMU_CLK,MMU_MEMW,CELL("address",DU414)=CELL("address",OFFSET(RAM0,MMU_RAM_X,MMU_RAM_Y))),MMU_VAL,DU414)))</f>
        <v>0</v>
      </c>
      <c r="DV414" s="50">
        <f t="array" aca="1" ref="DV414" ca="1">IF(RESET,0,IF(LOAD_ROM,ROM!DV275,IF(AND(MMU_CLK,MMU_MEMW,CELL("address",DV414)=CELL("address",OFFSET(RAM0,MMU_RAM_X,MMU_RAM_Y))),MMU_VAL,DV414)))</f>
        <v>0</v>
      </c>
      <c r="DW414" s="50">
        <f t="array" aca="1" ref="DW414" ca="1">IF(RESET,0,IF(LOAD_ROM,ROM!DW275,IF(AND(MMU_CLK,MMU_MEMW,CELL("address",DW414)=CELL("address",OFFSET(RAM0,MMU_RAM_X,MMU_RAM_Y))),MMU_VAL,DW414)))</f>
        <v>0</v>
      </c>
      <c r="DX414" s="50">
        <f t="array" aca="1" ref="DX414" ca="1">IF(RESET,0,IF(LOAD_ROM,ROM!DX275,IF(AND(MMU_CLK,MMU_MEMW,CELL("address",DX414)=CELL("address",OFFSET(RAM0,MMU_RAM_X,MMU_RAM_Y))),MMU_VAL,DX414)))</f>
        <v>0</v>
      </c>
    </row>
    <row r="415" spans="1:128" x14ac:dyDescent="0.35">
      <c r="A415" s="50">
        <f t="array" aca="1" ref="A415" ca="1">IF(RESET,0,IF(LOAD_ROM,ROM!A276,IF(AND(MMU_CLK,MMU_MEMW,CELL("address",A415)=CELL("address",OFFSET(RAM0,MMU_RAM_X,MMU_RAM_Y))),MMU_VAL,A415)))</f>
        <v>0</v>
      </c>
      <c r="B415" s="50">
        <f t="array" aca="1" ref="B415" ca="1">IF(RESET,0,IF(LOAD_ROM,ROM!B276,IF(AND(MMU_CLK,MMU_MEMW,CELL("address",B415)=CELL("address",OFFSET(RAM0,MMU_RAM_X,MMU_RAM_Y))),MMU_VAL,B415)))</f>
        <v>0</v>
      </c>
      <c r="C415" s="50">
        <f t="array" aca="1" ref="C415" ca="1">IF(RESET,0,IF(LOAD_ROM,ROM!C276,IF(AND(MMU_CLK,MMU_MEMW,CELL("address",C415)=CELL("address",OFFSET(RAM0,MMU_RAM_X,MMU_RAM_Y))),MMU_VAL,C415)))</f>
        <v>0</v>
      </c>
      <c r="D415" s="50">
        <f t="array" aca="1" ref="D415" ca="1">IF(RESET,0,IF(LOAD_ROM,ROM!D276,IF(AND(MMU_CLK,MMU_MEMW,CELL("address",D415)=CELL("address",OFFSET(RAM0,MMU_RAM_X,MMU_RAM_Y))),MMU_VAL,D415)))</f>
        <v>0</v>
      </c>
      <c r="E415" s="50">
        <f t="array" aca="1" ref="E415" ca="1">IF(RESET,0,IF(LOAD_ROM,ROM!E276,IF(AND(MMU_CLK,MMU_MEMW,CELL("address",E415)=CELL("address",OFFSET(RAM0,MMU_RAM_X,MMU_RAM_Y))),MMU_VAL,E415)))</f>
        <v>0</v>
      </c>
      <c r="F415" s="50">
        <f t="array" aca="1" ref="F415" ca="1">IF(RESET,0,IF(LOAD_ROM,ROM!F276,IF(AND(MMU_CLK,MMU_MEMW,CELL("address",F415)=CELL("address",OFFSET(RAM0,MMU_RAM_X,MMU_RAM_Y))),MMU_VAL,F415)))</f>
        <v>0</v>
      </c>
      <c r="G415" s="50">
        <f t="array" aca="1" ref="G415" ca="1">IF(RESET,0,IF(LOAD_ROM,ROM!G276,IF(AND(MMU_CLK,MMU_MEMW,CELL("address",G415)=CELL("address",OFFSET(RAM0,MMU_RAM_X,MMU_RAM_Y))),MMU_VAL,G415)))</f>
        <v>0</v>
      </c>
      <c r="H415" s="50">
        <f t="array" aca="1" ref="H415" ca="1">IF(RESET,0,IF(LOAD_ROM,ROM!H276,IF(AND(MMU_CLK,MMU_MEMW,CELL("address",H415)=CELL("address",OFFSET(RAM0,MMU_RAM_X,MMU_RAM_Y))),MMU_VAL,H415)))</f>
        <v>0</v>
      </c>
      <c r="I415" s="50">
        <f t="array" aca="1" ref="I415" ca="1">IF(RESET,0,IF(LOAD_ROM,ROM!I276,IF(AND(MMU_CLK,MMU_MEMW,CELL("address",I415)=CELL("address",OFFSET(RAM0,MMU_RAM_X,MMU_RAM_Y))),MMU_VAL,I415)))</f>
        <v>0</v>
      </c>
      <c r="J415" s="50">
        <f t="array" aca="1" ref="J415" ca="1">IF(RESET,0,IF(LOAD_ROM,ROM!J276,IF(AND(MMU_CLK,MMU_MEMW,CELL("address",J415)=CELL("address",OFFSET(RAM0,MMU_RAM_X,MMU_RAM_Y))),MMU_VAL,J415)))</f>
        <v>0</v>
      </c>
      <c r="K415" s="50">
        <f t="array" aca="1" ref="K415" ca="1">IF(RESET,0,IF(LOAD_ROM,ROM!K276,IF(AND(MMU_CLK,MMU_MEMW,CELL("address",K415)=CELL("address",OFFSET(RAM0,MMU_RAM_X,MMU_RAM_Y))),MMU_VAL,K415)))</f>
        <v>0</v>
      </c>
      <c r="L415" s="50">
        <f t="array" aca="1" ref="L415" ca="1">IF(RESET,0,IF(LOAD_ROM,ROM!L276,IF(AND(MMU_CLK,MMU_MEMW,CELL("address",L415)=CELL("address",OFFSET(RAM0,MMU_RAM_X,MMU_RAM_Y))),MMU_VAL,L415)))</f>
        <v>0</v>
      </c>
      <c r="M415" s="50">
        <f t="array" aca="1" ref="M415" ca="1">IF(RESET,0,IF(LOAD_ROM,ROM!M276,IF(AND(MMU_CLK,MMU_MEMW,CELL("address",M415)=CELL("address",OFFSET(RAM0,MMU_RAM_X,MMU_RAM_Y))),MMU_VAL,M415)))</f>
        <v>0</v>
      </c>
      <c r="N415" s="50">
        <f t="array" aca="1" ref="N415" ca="1">IF(RESET,0,IF(LOAD_ROM,ROM!N276,IF(AND(MMU_CLK,MMU_MEMW,CELL("address",N415)=CELL("address",OFFSET(RAM0,MMU_RAM_X,MMU_RAM_Y))),MMU_VAL,N415)))</f>
        <v>0</v>
      </c>
      <c r="O415" s="50">
        <f t="array" aca="1" ref="O415" ca="1">IF(RESET,0,IF(LOAD_ROM,ROM!O276,IF(AND(MMU_CLK,MMU_MEMW,CELL("address",O415)=CELL("address",OFFSET(RAM0,MMU_RAM_X,MMU_RAM_Y))),MMU_VAL,O415)))</f>
        <v>0</v>
      </c>
      <c r="P415" s="50">
        <f t="array" aca="1" ref="P415" ca="1">IF(RESET,0,IF(LOAD_ROM,ROM!P276,IF(AND(MMU_CLK,MMU_MEMW,CELL("address",P415)=CELL("address",OFFSET(RAM0,MMU_RAM_X,MMU_RAM_Y))),MMU_VAL,P415)))</f>
        <v>0</v>
      </c>
      <c r="Q415" s="50">
        <f t="array" aca="1" ref="Q415" ca="1">IF(RESET,0,IF(LOAD_ROM,ROM!Q276,IF(AND(MMU_CLK,MMU_MEMW,CELL("address",Q415)=CELL("address",OFFSET(RAM0,MMU_RAM_X,MMU_RAM_Y))),MMU_VAL,Q415)))</f>
        <v>0</v>
      </c>
      <c r="R415" s="50">
        <f t="array" aca="1" ref="R415" ca="1">IF(RESET,0,IF(LOAD_ROM,ROM!R276,IF(AND(MMU_CLK,MMU_MEMW,CELL("address",R415)=CELL("address",OFFSET(RAM0,MMU_RAM_X,MMU_RAM_Y))),MMU_VAL,R415)))</f>
        <v>0</v>
      </c>
      <c r="S415" s="50">
        <f t="array" aca="1" ref="S415" ca="1">IF(RESET,0,IF(LOAD_ROM,ROM!S276,IF(AND(MMU_CLK,MMU_MEMW,CELL("address",S415)=CELL("address",OFFSET(RAM0,MMU_RAM_X,MMU_RAM_Y))),MMU_VAL,S415)))</f>
        <v>0</v>
      </c>
      <c r="T415" s="50">
        <f t="array" aca="1" ref="T415" ca="1">IF(RESET,0,IF(LOAD_ROM,ROM!T276,IF(AND(MMU_CLK,MMU_MEMW,CELL("address",T415)=CELL("address",OFFSET(RAM0,MMU_RAM_X,MMU_RAM_Y))),MMU_VAL,T415)))</f>
        <v>0</v>
      </c>
      <c r="U415" s="50">
        <f t="array" aca="1" ref="U415" ca="1">IF(RESET,0,IF(LOAD_ROM,ROM!U276,IF(AND(MMU_CLK,MMU_MEMW,CELL("address",U415)=CELL("address",OFFSET(RAM0,MMU_RAM_X,MMU_RAM_Y))),MMU_VAL,U415)))</f>
        <v>0</v>
      </c>
      <c r="V415" s="50">
        <f t="array" aca="1" ref="V415" ca="1">IF(RESET,0,IF(LOAD_ROM,ROM!V276,IF(AND(MMU_CLK,MMU_MEMW,CELL("address",V415)=CELL("address",OFFSET(RAM0,MMU_RAM_X,MMU_RAM_Y))),MMU_VAL,V415)))</f>
        <v>0</v>
      </c>
      <c r="W415" s="50">
        <f t="array" aca="1" ref="W415" ca="1">IF(RESET,0,IF(LOAD_ROM,ROM!W276,IF(AND(MMU_CLK,MMU_MEMW,CELL("address",W415)=CELL("address",OFFSET(RAM0,MMU_RAM_X,MMU_RAM_Y))),MMU_VAL,W415)))</f>
        <v>0</v>
      </c>
      <c r="X415" s="50">
        <f t="array" aca="1" ref="X415" ca="1">IF(RESET,0,IF(LOAD_ROM,ROM!X276,IF(AND(MMU_CLK,MMU_MEMW,CELL("address",X415)=CELL("address",OFFSET(RAM0,MMU_RAM_X,MMU_RAM_Y))),MMU_VAL,X415)))</f>
        <v>0</v>
      </c>
      <c r="Y415" s="50">
        <f t="array" aca="1" ref="Y415" ca="1">IF(RESET,0,IF(LOAD_ROM,ROM!Y276,IF(AND(MMU_CLK,MMU_MEMW,CELL("address",Y415)=CELL("address",OFFSET(RAM0,MMU_RAM_X,MMU_RAM_Y))),MMU_VAL,Y415)))</f>
        <v>0</v>
      </c>
      <c r="Z415" s="50">
        <f t="array" aca="1" ref="Z415" ca="1">IF(RESET,0,IF(LOAD_ROM,ROM!Z276,IF(AND(MMU_CLK,MMU_MEMW,CELL("address",Z415)=CELL("address",OFFSET(RAM0,MMU_RAM_X,MMU_RAM_Y))),MMU_VAL,Z415)))</f>
        <v>0</v>
      </c>
      <c r="AA415" s="50">
        <f t="array" aca="1" ref="AA415" ca="1">IF(RESET,0,IF(LOAD_ROM,ROM!AA276,IF(AND(MMU_CLK,MMU_MEMW,CELL("address",AA415)=CELL("address",OFFSET(RAM0,MMU_RAM_X,MMU_RAM_Y))),MMU_VAL,AA415)))</f>
        <v>0</v>
      </c>
      <c r="AB415" s="50">
        <f t="array" aca="1" ref="AB415" ca="1">IF(RESET,0,IF(LOAD_ROM,ROM!AB276,IF(AND(MMU_CLK,MMU_MEMW,CELL("address",AB415)=CELL("address",OFFSET(RAM0,MMU_RAM_X,MMU_RAM_Y))),MMU_VAL,AB415)))</f>
        <v>0</v>
      </c>
      <c r="AC415" s="50">
        <f t="array" aca="1" ref="AC415" ca="1">IF(RESET,0,IF(LOAD_ROM,ROM!AC276,IF(AND(MMU_CLK,MMU_MEMW,CELL("address",AC415)=CELL("address",OFFSET(RAM0,MMU_RAM_X,MMU_RAM_Y))),MMU_VAL,AC415)))</f>
        <v>0</v>
      </c>
      <c r="AD415" s="50">
        <f t="array" aca="1" ref="AD415" ca="1">IF(RESET,0,IF(LOAD_ROM,ROM!AD276,IF(AND(MMU_CLK,MMU_MEMW,CELL("address",AD415)=CELL("address",OFFSET(RAM0,MMU_RAM_X,MMU_RAM_Y))),MMU_VAL,AD415)))</f>
        <v>0</v>
      </c>
      <c r="AE415" s="50">
        <f t="array" aca="1" ref="AE415" ca="1">IF(RESET,0,IF(LOAD_ROM,ROM!AE276,IF(AND(MMU_CLK,MMU_MEMW,CELL("address",AE415)=CELL("address",OFFSET(RAM0,MMU_RAM_X,MMU_RAM_Y))),MMU_VAL,AE415)))</f>
        <v>0</v>
      </c>
      <c r="AF415" s="50">
        <f t="array" aca="1" ref="AF415" ca="1">IF(RESET,0,IF(LOAD_ROM,ROM!AF276,IF(AND(MMU_CLK,MMU_MEMW,CELL("address",AF415)=CELL("address",OFFSET(RAM0,MMU_RAM_X,MMU_RAM_Y))),MMU_VAL,AF415)))</f>
        <v>0</v>
      </c>
      <c r="AG415" s="50">
        <f t="array" aca="1" ref="AG415" ca="1">IF(RESET,0,IF(LOAD_ROM,ROM!AG276,IF(AND(MMU_CLK,MMU_MEMW,CELL("address",AG415)=CELL("address",OFFSET(RAM0,MMU_RAM_X,MMU_RAM_Y))),MMU_VAL,AG415)))</f>
        <v>0</v>
      </c>
      <c r="AH415" s="50">
        <f t="array" aca="1" ref="AH415" ca="1">IF(RESET,0,IF(LOAD_ROM,ROM!AH276,IF(AND(MMU_CLK,MMU_MEMW,CELL("address",AH415)=CELL("address",OFFSET(RAM0,MMU_RAM_X,MMU_RAM_Y))),MMU_VAL,AH415)))</f>
        <v>0</v>
      </c>
      <c r="AI415" s="50">
        <f t="array" aca="1" ref="AI415" ca="1">IF(RESET,0,IF(LOAD_ROM,ROM!AI276,IF(AND(MMU_CLK,MMU_MEMW,CELL("address",AI415)=CELL("address",OFFSET(RAM0,MMU_RAM_X,MMU_RAM_Y))),MMU_VAL,AI415)))</f>
        <v>0</v>
      </c>
      <c r="AJ415" s="50">
        <f t="array" aca="1" ref="AJ415" ca="1">IF(RESET,0,IF(LOAD_ROM,ROM!AJ276,IF(AND(MMU_CLK,MMU_MEMW,CELL("address",AJ415)=CELL("address",OFFSET(RAM0,MMU_RAM_X,MMU_RAM_Y))),MMU_VAL,AJ415)))</f>
        <v>0</v>
      </c>
      <c r="AK415" s="50">
        <f t="array" aca="1" ref="AK415" ca="1">IF(RESET,0,IF(LOAD_ROM,ROM!AK276,IF(AND(MMU_CLK,MMU_MEMW,CELL("address",AK415)=CELL("address",OFFSET(RAM0,MMU_RAM_X,MMU_RAM_Y))),MMU_VAL,AK415)))</f>
        <v>0</v>
      </c>
      <c r="AL415" s="50">
        <f t="array" aca="1" ref="AL415" ca="1">IF(RESET,0,IF(LOAD_ROM,ROM!AL276,IF(AND(MMU_CLK,MMU_MEMW,CELL("address",AL415)=CELL("address",OFFSET(RAM0,MMU_RAM_X,MMU_RAM_Y))),MMU_VAL,AL415)))</f>
        <v>0</v>
      </c>
      <c r="AM415" s="50">
        <f t="array" aca="1" ref="AM415" ca="1">IF(RESET,0,IF(LOAD_ROM,ROM!AM276,IF(AND(MMU_CLK,MMU_MEMW,CELL("address",AM415)=CELL("address",OFFSET(RAM0,MMU_RAM_X,MMU_RAM_Y))),MMU_VAL,AM415)))</f>
        <v>0</v>
      </c>
      <c r="AN415" s="50">
        <f t="array" aca="1" ref="AN415" ca="1">IF(RESET,0,IF(LOAD_ROM,ROM!AN276,IF(AND(MMU_CLK,MMU_MEMW,CELL("address",AN415)=CELL("address",OFFSET(RAM0,MMU_RAM_X,MMU_RAM_Y))),MMU_VAL,AN415)))</f>
        <v>0</v>
      </c>
      <c r="AO415" s="50">
        <f t="array" aca="1" ref="AO415" ca="1">IF(RESET,0,IF(LOAD_ROM,ROM!AO276,IF(AND(MMU_CLK,MMU_MEMW,CELL("address",AO415)=CELL("address",OFFSET(RAM0,MMU_RAM_X,MMU_RAM_Y))),MMU_VAL,AO415)))</f>
        <v>0</v>
      </c>
      <c r="AP415" s="50">
        <f t="array" aca="1" ref="AP415" ca="1">IF(RESET,0,IF(LOAD_ROM,ROM!AP276,IF(AND(MMU_CLK,MMU_MEMW,CELL("address",AP415)=CELL("address",OFFSET(RAM0,MMU_RAM_X,MMU_RAM_Y))),MMU_VAL,AP415)))</f>
        <v>0</v>
      </c>
      <c r="AQ415" s="50">
        <f t="array" aca="1" ref="AQ415" ca="1">IF(RESET,0,IF(LOAD_ROM,ROM!AQ276,IF(AND(MMU_CLK,MMU_MEMW,CELL("address",AQ415)=CELL("address",OFFSET(RAM0,MMU_RAM_X,MMU_RAM_Y))),MMU_VAL,AQ415)))</f>
        <v>0</v>
      </c>
      <c r="AR415" s="50">
        <f t="array" aca="1" ref="AR415" ca="1">IF(RESET,0,IF(LOAD_ROM,ROM!AR276,IF(AND(MMU_CLK,MMU_MEMW,CELL("address",AR415)=CELL("address",OFFSET(RAM0,MMU_RAM_X,MMU_RAM_Y))),MMU_VAL,AR415)))</f>
        <v>0</v>
      </c>
      <c r="AS415" s="50">
        <f t="array" aca="1" ref="AS415" ca="1">IF(RESET,0,IF(LOAD_ROM,ROM!AS276,IF(AND(MMU_CLK,MMU_MEMW,CELL("address",AS415)=CELL("address",OFFSET(RAM0,MMU_RAM_X,MMU_RAM_Y))),MMU_VAL,AS415)))</f>
        <v>0</v>
      </c>
      <c r="AT415" s="50">
        <f t="array" aca="1" ref="AT415" ca="1">IF(RESET,0,IF(LOAD_ROM,ROM!AT276,IF(AND(MMU_CLK,MMU_MEMW,CELL("address",AT415)=CELL("address",OFFSET(RAM0,MMU_RAM_X,MMU_RAM_Y))),MMU_VAL,AT415)))</f>
        <v>0</v>
      </c>
      <c r="AU415" s="50">
        <f t="array" aca="1" ref="AU415" ca="1">IF(RESET,0,IF(LOAD_ROM,ROM!AU276,IF(AND(MMU_CLK,MMU_MEMW,CELL("address",AU415)=CELL("address",OFFSET(RAM0,MMU_RAM_X,MMU_RAM_Y))),MMU_VAL,AU415)))</f>
        <v>0</v>
      </c>
      <c r="AV415" s="50">
        <f t="array" aca="1" ref="AV415" ca="1">IF(RESET,0,IF(LOAD_ROM,ROM!AV276,IF(AND(MMU_CLK,MMU_MEMW,CELL("address",AV415)=CELL("address",OFFSET(RAM0,MMU_RAM_X,MMU_RAM_Y))),MMU_VAL,AV415)))</f>
        <v>0</v>
      </c>
      <c r="AW415" s="50">
        <f t="array" aca="1" ref="AW415" ca="1">IF(RESET,0,IF(LOAD_ROM,ROM!AW276,IF(AND(MMU_CLK,MMU_MEMW,CELL("address",AW415)=CELL("address",OFFSET(RAM0,MMU_RAM_X,MMU_RAM_Y))),MMU_VAL,AW415)))</f>
        <v>0</v>
      </c>
      <c r="AX415" s="50">
        <f t="array" aca="1" ref="AX415" ca="1">IF(RESET,0,IF(LOAD_ROM,ROM!AX276,IF(AND(MMU_CLK,MMU_MEMW,CELL("address",AX415)=CELL("address",OFFSET(RAM0,MMU_RAM_X,MMU_RAM_Y))),MMU_VAL,AX415)))</f>
        <v>0</v>
      </c>
      <c r="AY415" s="50">
        <f t="array" aca="1" ref="AY415" ca="1">IF(RESET,0,IF(LOAD_ROM,ROM!AY276,IF(AND(MMU_CLK,MMU_MEMW,CELL("address",AY415)=CELL("address",OFFSET(RAM0,MMU_RAM_X,MMU_RAM_Y))),MMU_VAL,AY415)))</f>
        <v>0</v>
      </c>
      <c r="AZ415" s="50">
        <f t="array" aca="1" ref="AZ415" ca="1">IF(RESET,0,IF(LOAD_ROM,ROM!AZ276,IF(AND(MMU_CLK,MMU_MEMW,CELL("address",AZ415)=CELL("address",OFFSET(RAM0,MMU_RAM_X,MMU_RAM_Y))),MMU_VAL,AZ415)))</f>
        <v>0</v>
      </c>
      <c r="BA415" s="50">
        <f t="array" aca="1" ref="BA415" ca="1">IF(RESET,0,IF(LOAD_ROM,ROM!BA276,IF(AND(MMU_CLK,MMU_MEMW,CELL("address",BA415)=CELL("address",OFFSET(RAM0,MMU_RAM_X,MMU_RAM_Y))),MMU_VAL,BA415)))</f>
        <v>0</v>
      </c>
      <c r="BB415" s="50">
        <f t="array" aca="1" ref="BB415" ca="1">IF(RESET,0,IF(LOAD_ROM,ROM!BB276,IF(AND(MMU_CLK,MMU_MEMW,CELL("address",BB415)=CELL("address",OFFSET(RAM0,MMU_RAM_X,MMU_RAM_Y))),MMU_VAL,BB415)))</f>
        <v>0</v>
      </c>
      <c r="BC415" s="50">
        <f t="array" aca="1" ref="BC415" ca="1">IF(RESET,0,IF(LOAD_ROM,ROM!BC276,IF(AND(MMU_CLK,MMU_MEMW,CELL("address",BC415)=CELL("address",OFFSET(RAM0,MMU_RAM_X,MMU_RAM_Y))),MMU_VAL,BC415)))</f>
        <v>0</v>
      </c>
      <c r="BD415" s="50">
        <f t="array" aca="1" ref="BD415" ca="1">IF(RESET,0,IF(LOAD_ROM,ROM!BD276,IF(AND(MMU_CLK,MMU_MEMW,CELL("address",BD415)=CELL("address",OFFSET(RAM0,MMU_RAM_X,MMU_RAM_Y))),MMU_VAL,BD415)))</f>
        <v>0</v>
      </c>
      <c r="BE415" s="50">
        <f t="array" aca="1" ref="BE415" ca="1">IF(RESET,0,IF(LOAD_ROM,ROM!BE276,IF(AND(MMU_CLK,MMU_MEMW,CELL("address",BE415)=CELL("address",OFFSET(RAM0,MMU_RAM_X,MMU_RAM_Y))),MMU_VAL,BE415)))</f>
        <v>0</v>
      </c>
      <c r="BF415" s="50">
        <f t="array" aca="1" ref="BF415" ca="1">IF(RESET,0,IF(LOAD_ROM,ROM!BF276,IF(AND(MMU_CLK,MMU_MEMW,CELL("address",BF415)=CELL("address",OFFSET(RAM0,MMU_RAM_X,MMU_RAM_Y))),MMU_VAL,BF415)))</f>
        <v>0</v>
      </c>
      <c r="BG415" s="50">
        <f t="array" aca="1" ref="BG415" ca="1">IF(RESET,0,IF(LOAD_ROM,ROM!BG276,IF(AND(MMU_CLK,MMU_MEMW,CELL("address",BG415)=CELL("address",OFFSET(RAM0,MMU_RAM_X,MMU_RAM_Y))),MMU_VAL,BG415)))</f>
        <v>0</v>
      </c>
      <c r="BH415" s="50">
        <f t="array" aca="1" ref="BH415" ca="1">IF(RESET,0,IF(LOAD_ROM,ROM!BH276,IF(AND(MMU_CLK,MMU_MEMW,CELL("address",BH415)=CELL("address",OFFSET(RAM0,MMU_RAM_X,MMU_RAM_Y))),MMU_VAL,BH415)))</f>
        <v>0</v>
      </c>
      <c r="BI415" s="50">
        <f t="array" aca="1" ref="BI415" ca="1">IF(RESET,0,IF(LOAD_ROM,ROM!BI276,IF(AND(MMU_CLK,MMU_MEMW,CELL("address",BI415)=CELL("address",OFFSET(RAM0,MMU_RAM_X,MMU_RAM_Y))),MMU_VAL,BI415)))</f>
        <v>0</v>
      </c>
      <c r="BJ415" s="50">
        <f t="array" aca="1" ref="BJ415" ca="1">IF(RESET,0,IF(LOAD_ROM,ROM!BJ276,IF(AND(MMU_CLK,MMU_MEMW,CELL("address",BJ415)=CELL("address",OFFSET(RAM0,MMU_RAM_X,MMU_RAM_Y))),MMU_VAL,BJ415)))</f>
        <v>0</v>
      </c>
      <c r="BK415" s="50">
        <f t="array" aca="1" ref="BK415" ca="1">IF(RESET,0,IF(LOAD_ROM,ROM!BK276,IF(AND(MMU_CLK,MMU_MEMW,CELL("address",BK415)=CELL("address",OFFSET(RAM0,MMU_RAM_X,MMU_RAM_Y))),MMU_VAL,BK415)))</f>
        <v>0</v>
      </c>
      <c r="BL415" s="50">
        <f t="array" aca="1" ref="BL415" ca="1">IF(RESET,0,IF(LOAD_ROM,ROM!BL276,IF(AND(MMU_CLK,MMU_MEMW,CELL("address",BL415)=CELL("address",OFFSET(RAM0,MMU_RAM_X,MMU_RAM_Y))),MMU_VAL,BL415)))</f>
        <v>0</v>
      </c>
      <c r="BM415" s="50">
        <f t="array" aca="1" ref="BM415" ca="1">IF(RESET,0,IF(LOAD_ROM,ROM!BM276,IF(AND(MMU_CLK,MMU_MEMW,CELL("address",BM415)=CELL("address",OFFSET(RAM0,MMU_RAM_X,MMU_RAM_Y))),MMU_VAL,BM415)))</f>
        <v>0</v>
      </c>
      <c r="BN415" s="50">
        <f t="array" aca="1" ref="BN415" ca="1">IF(RESET,0,IF(LOAD_ROM,ROM!BN276,IF(AND(MMU_CLK,MMU_MEMW,CELL("address",BN415)=CELL("address",OFFSET(RAM0,MMU_RAM_X,MMU_RAM_Y))),MMU_VAL,BN415)))</f>
        <v>0</v>
      </c>
      <c r="BO415" s="50">
        <f t="array" aca="1" ref="BO415" ca="1">IF(RESET,0,IF(LOAD_ROM,ROM!BO276,IF(AND(MMU_CLK,MMU_MEMW,CELL("address",BO415)=CELL("address",OFFSET(RAM0,MMU_RAM_X,MMU_RAM_Y))),MMU_VAL,BO415)))</f>
        <v>0</v>
      </c>
      <c r="BP415" s="50">
        <f t="array" aca="1" ref="BP415" ca="1">IF(RESET,0,IF(LOAD_ROM,ROM!BP276,IF(AND(MMU_CLK,MMU_MEMW,CELL("address",BP415)=CELL("address",OFFSET(RAM0,MMU_RAM_X,MMU_RAM_Y))),MMU_VAL,BP415)))</f>
        <v>0</v>
      </c>
      <c r="BQ415" s="50">
        <f t="array" aca="1" ref="BQ415" ca="1">IF(RESET,0,IF(LOAD_ROM,ROM!BQ276,IF(AND(MMU_CLK,MMU_MEMW,CELL("address",BQ415)=CELL("address",OFFSET(RAM0,MMU_RAM_X,MMU_RAM_Y))),MMU_VAL,BQ415)))</f>
        <v>0</v>
      </c>
      <c r="BR415" s="50">
        <f t="array" aca="1" ref="BR415" ca="1">IF(RESET,0,IF(LOAD_ROM,ROM!BR276,IF(AND(MMU_CLK,MMU_MEMW,CELL("address",BR415)=CELL("address",OFFSET(RAM0,MMU_RAM_X,MMU_RAM_Y))),MMU_VAL,BR415)))</f>
        <v>0</v>
      </c>
      <c r="BS415" s="50">
        <f t="array" aca="1" ref="BS415" ca="1">IF(RESET,0,IF(LOAD_ROM,ROM!BS276,IF(AND(MMU_CLK,MMU_MEMW,CELL("address",BS415)=CELL("address",OFFSET(RAM0,MMU_RAM_X,MMU_RAM_Y))),MMU_VAL,BS415)))</f>
        <v>0</v>
      </c>
      <c r="BT415" s="50">
        <f t="array" aca="1" ref="BT415" ca="1">IF(RESET,0,IF(LOAD_ROM,ROM!BT276,IF(AND(MMU_CLK,MMU_MEMW,CELL("address",BT415)=CELL("address",OFFSET(RAM0,MMU_RAM_X,MMU_RAM_Y))),MMU_VAL,BT415)))</f>
        <v>0</v>
      </c>
      <c r="BU415" s="50">
        <f t="array" aca="1" ref="BU415" ca="1">IF(RESET,0,IF(LOAD_ROM,ROM!BU276,IF(AND(MMU_CLK,MMU_MEMW,CELL("address",BU415)=CELL("address",OFFSET(RAM0,MMU_RAM_X,MMU_RAM_Y))),MMU_VAL,BU415)))</f>
        <v>0</v>
      </c>
      <c r="BV415" s="50">
        <f t="array" aca="1" ref="BV415" ca="1">IF(RESET,0,IF(LOAD_ROM,ROM!BV276,IF(AND(MMU_CLK,MMU_MEMW,CELL("address",BV415)=CELL("address",OFFSET(RAM0,MMU_RAM_X,MMU_RAM_Y))),MMU_VAL,BV415)))</f>
        <v>0</v>
      </c>
      <c r="BW415" s="50">
        <f t="array" aca="1" ref="BW415" ca="1">IF(RESET,0,IF(LOAD_ROM,ROM!BW276,IF(AND(MMU_CLK,MMU_MEMW,CELL("address",BW415)=CELL("address",OFFSET(RAM0,MMU_RAM_X,MMU_RAM_Y))),MMU_VAL,BW415)))</f>
        <v>0</v>
      </c>
      <c r="BX415" s="50">
        <f t="array" aca="1" ref="BX415" ca="1">IF(RESET,0,IF(LOAD_ROM,ROM!BX276,IF(AND(MMU_CLK,MMU_MEMW,CELL("address",BX415)=CELL("address",OFFSET(RAM0,MMU_RAM_X,MMU_RAM_Y))),MMU_VAL,BX415)))</f>
        <v>0</v>
      </c>
      <c r="BY415" s="50">
        <f t="array" aca="1" ref="BY415" ca="1">IF(RESET,0,IF(LOAD_ROM,ROM!BY276,IF(AND(MMU_CLK,MMU_MEMW,CELL("address",BY415)=CELL("address",OFFSET(RAM0,MMU_RAM_X,MMU_RAM_Y))),MMU_VAL,BY415)))</f>
        <v>0</v>
      </c>
      <c r="BZ415" s="50">
        <f t="array" aca="1" ref="BZ415" ca="1">IF(RESET,0,IF(LOAD_ROM,ROM!BZ276,IF(AND(MMU_CLK,MMU_MEMW,CELL("address",BZ415)=CELL("address",OFFSET(RAM0,MMU_RAM_X,MMU_RAM_Y))),MMU_VAL,BZ415)))</f>
        <v>0</v>
      </c>
      <c r="CA415" s="50">
        <f t="array" aca="1" ref="CA415" ca="1">IF(RESET,0,IF(LOAD_ROM,ROM!CA276,IF(AND(MMU_CLK,MMU_MEMW,CELL("address",CA415)=CELL("address",OFFSET(RAM0,MMU_RAM_X,MMU_RAM_Y))),MMU_VAL,CA415)))</f>
        <v>0</v>
      </c>
      <c r="CB415" s="50">
        <f t="array" aca="1" ref="CB415" ca="1">IF(RESET,0,IF(LOAD_ROM,ROM!CB276,IF(AND(MMU_CLK,MMU_MEMW,CELL("address",CB415)=CELL("address",OFFSET(RAM0,MMU_RAM_X,MMU_RAM_Y))),MMU_VAL,CB415)))</f>
        <v>0</v>
      </c>
      <c r="CC415" s="50">
        <f t="array" aca="1" ref="CC415" ca="1">IF(RESET,0,IF(LOAD_ROM,ROM!CC276,IF(AND(MMU_CLK,MMU_MEMW,CELL("address",CC415)=CELL("address",OFFSET(RAM0,MMU_RAM_X,MMU_RAM_Y))),MMU_VAL,CC415)))</f>
        <v>0</v>
      </c>
      <c r="CD415" s="50">
        <f t="array" aca="1" ref="CD415" ca="1">IF(RESET,0,IF(LOAD_ROM,ROM!CD276,IF(AND(MMU_CLK,MMU_MEMW,CELL("address",CD415)=CELL("address",OFFSET(RAM0,MMU_RAM_X,MMU_RAM_Y))),MMU_VAL,CD415)))</f>
        <v>0</v>
      </c>
      <c r="CE415" s="50">
        <f t="array" aca="1" ref="CE415" ca="1">IF(RESET,0,IF(LOAD_ROM,ROM!CE276,IF(AND(MMU_CLK,MMU_MEMW,CELL("address",CE415)=CELL("address",OFFSET(RAM0,MMU_RAM_X,MMU_RAM_Y))),MMU_VAL,CE415)))</f>
        <v>0</v>
      </c>
      <c r="CF415" s="50">
        <f t="array" aca="1" ref="CF415" ca="1">IF(RESET,0,IF(LOAD_ROM,ROM!CF276,IF(AND(MMU_CLK,MMU_MEMW,CELL("address",CF415)=CELL("address",OFFSET(RAM0,MMU_RAM_X,MMU_RAM_Y))),MMU_VAL,CF415)))</f>
        <v>0</v>
      </c>
      <c r="CG415" s="50">
        <f t="array" aca="1" ref="CG415" ca="1">IF(RESET,0,IF(LOAD_ROM,ROM!CG276,IF(AND(MMU_CLK,MMU_MEMW,CELL("address",CG415)=CELL("address",OFFSET(RAM0,MMU_RAM_X,MMU_RAM_Y))),MMU_VAL,CG415)))</f>
        <v>0</v>
      </c>
      <c r="CH415" s="50">
        <f t="array" aca="1" ref="CH415" ca="1">IF(RESET,0,IF(LOAD_ROM,ROM!CH276,IF(AND(MMU_CLK,MMU_MEMW,CELL("address",CH415)=CELL("address",OFFSET(RAM0,MMU_RAM_X,MMU_RAM_Y))),MMU_VAL,CH415)))</f>
        <v>0</v>
      </c>
      <c r="CI415" s="50">
        <f t="array" aca="1" ref="CI415" ca="1">IF(RESET,0,IF(LOAD_ROM,ROM!CI276,IF(AND(MMU_CLK,MMU_MEMW,CELL("address",CI415)=CELL("address",OFFSET(RAM0,MMU_RAM_X,MMU_RAM_Y))),MMU_VAL,CI415)))</f>
        <v>0</v>
      </c>
      <c r="CJ415" s="50">
        <f t="array" aca="1" ref="CJ415" ca="1">IF(RESET,0,IF(LOAD_ROM,ROM!CJ276,IF(AND(MMU_CLK,MMU_MEMW,CELL("address",CJ415)=CELL("address",OFFSET(RAM0,MMU_RAM_X,MMU_RAM_Y))),MMU_VAL,CJ415)))</f>
        <v>0</v>
      </c>
      <c r="CK415" s="50">
        <f t="array" aca="1" ref="CK415" ca="1">IF(RESET,0,IF(LOAD_ROM,ROM!CK276,IF(AND(MMU_CLK,MMU_MEMW,CELL("address",CK415)=CELL("address",OFFSET(RAM0,MMU_RAM_X,MMU_RAM_Y))),MMU_VAL,CK415)))</f>
        <v>0</v>
      </c>
      <c r="CL415" s="50">
        <f t="array" aca="1" ref="CL415" ca="1">IF(RESET,0,IF(LOAD_ROM,ROM!CL276,IF(AND(MMU_CLK,MMU_MEMW,CELL("address",CL415)=CELL("address",OFFSET(RAM0,MMU_RAM_X,MMU_RAM_Y))),MMU_VAL,CL415)))</f>
        <v>0</v>
      </c>
      <c r="CM415" s="50">
        <f t="array" aca="1" ref="CM415" ca="1">IF(RESET,0,IF(LOAD_ROM,ROM!CM276,IF(AND(MMU_CLK,MMU_MEMW,CELL("address",CM415)=CELL("address",OFFSET(RAM0,MMU_RAM_X,MMU_RAM_Y))),MMU_VAL,CM415)))</f>
        <v>0</v>
      </c>
      <c r="CN415" s="50">
        <f t="array" aca="1" ref="CN415" ca="1">IF(RESET,0,IF(LOAD_ROM,ROM!CN276,IF(AND(MMU_CLK,MMU_MEMW,CELL("address",CN415)=CELL("address",OFFSET(RAM0,MMU_RAM_X,MMU_RAM_Y))),MMU_VAL,CN415)))</f>
        <v>0</v>
      </c>
      <c r="CO415" s="50">
        <f t="array" aca="1" ref="CO415" ca="1">IF(RESET,0,IF(LOAD_ROM,ROM!CO276,IF(AND(MMU_CLK,MMU_MEMW,CELL("address",CO415)=CELL("address",OFFSET(RAM0,MMU_RAM_X,MMU_RAM_Y))),MMU_VAL,CO415)))</f>
        <v>0</v>
      </c>
      <c r="CP415" s="50">
        <f t="array" aca="1" ref="CP415" ca="1">IF(RESET,0,IF(LOAD_ROM,ROM!CP276,IF(AND(MMU_CLK,MMU_MEMW,CELL("address",CP415)=CELL("address",OFFSET(RAM0,MMU_RAM_X,MMU_RAM_Y))),MMU_VAL,CP415)))</f>
        <v>0</v>
      </c>
      <c r="CQ415" s="50">
        <f t="array" aca="1" ref="CQ415" ca="1">IF(RESET,0,IF(LOAD_ROM,ROM!CQ276,IF(AND(MMU_CLK,MMU_MEMW,CELL("address",CQ415)=CELL("address",OFFSET(RAM0,MMU_RAM_X,MMU_RAM_Y))),MMU_VAL,CQ415)))</f>
        <v>0</v>
      </c>
      <c r="CR415" s="50">
        <f t="array" aca="1" ref="CR415" ca="1">IF(RESET,0,IF(LOAD_ROM,ROM!CR276,IF(AND(MMU_CLK,MMU_MEMW,CELL("address",CR415)=CELL("address",OFFSET(RAM0,MMU_RAM_X,MMU_RAM_Y))),MMU_VAL,CR415)))</f>
        <v>0</v>
      </c>
      <c r="CS415" s="50">
        <f t="array" aca="1" ref="CS415" ca="1">IF(RESET,0,IF(LOAD_ROM,ROM!CS276,IF(AND(MMU_CLK,MMU_MEMW,CELL("address",CS415)=CELL("address",OFFSET(RAM0,MMU_RAM_X,MMU_RAM_Y))),MMU_VAL,CS415)))</f>
        <v>0</v>
      </c>
      <c r="CT415" s="50">
        <f t="array" aca="1" ref="CT415" ca="1">IF(RESET,0,IF(LOAD_ROM,ROM!CT276,IF(AND(MMU_CLK,MMU_MEMW,CELL("address",CT415)=CELL("address",OFFSET(RAM0,MMU_RAM_X,MMU_RAM_Y))),MMU_VAL,CT415)))</f>
        <v>0</v>
      </c>
      <c r="CU415" s="50">
        <f t="array" aca="1" ref="CU415" ca="1">IF(RESET,0,IF(LOAD_ROM,ROM!CU276,IF(AND(MMU_CLK,MMU_MEMW,CELL("address",CU415)=CELL("address",OFFSET(RAM0,MMU_RAM_X,MMU_RAM_Y))),MMU_VAL,CU415)))</f>
        <v>0</v>
      </c>
      <c r="CV415" s="50">
        <f t="array" aca="1" ref="CV415" ca="1">IF(RESET,0,IF(LOAD_ROM,ROM!CV276,IF(AND(MMU_CLK,MMU_MEMW,CELL("address",CV415)=CELL("address",OFFSET(RAM0,MMU_RAM_X,MMU_RAM_Y))),MMU_VAL,CV415)))</f>
        <v>0</v>
      </c>
      <c r="CW415" s="50">
        <f t="array" aca="1" ref="CW415" ca="1">IF(RESET,0,IF(LOAD_ROM,ROM!CW276,IF(AND(MMU_CLK,MMU_MEMW,CELL("address",CW415)=CELL("address",OFFSET(RAM0,MMU_RAM_X,MMU_RAM_Y))),MMU_VAL,CW415)))</f>
        <v>0</v>
      </c>
      <c r="CX415" s="50">
        <f t="array" aca="1" ref="CX415" ca="1">IF(RESET,0,IF(LOAD_ROM,ROM!CX276,IF(AND(MMU_CLK,MMU_MEMW,CELL("address",CX415)=CELL("address",OFFSET(RAM0,MMU_RAM_X,MMU_RAM_Y))),MMU_VAL,CX415)))</f>
        <v>0</v>
      </c>
      <c r="CY415" s="50">
        <f t="array" aca="1" ref="CY415" ca="1">IF(RESET,0,IF(LOAD_ROM,ROM!CY276,IF(AND(MMU_CLK,MMU_MEMW,CELL("address",CY415)=CELL("address",OFFSET(RAM0,MMU_RAM_X,MMU_RAM_Y))),MMU_VAL,CY415)))</f>
        <v>0</v>
      </c>
      <c r="CZ415" s="50">
        <f t="array" aca="1" ref="CZ415" ca="1">IF(RESET,0,IF(LOAD_ROM,ROM!CZ276,IF(AND(MMU_CLK,MMU_MEMW,CELL("address",CZ415)=CELL("address",OFFSET(RAM0,MMU_RAM_X,MMU_RAM_Y))),MMU_VAL,CZ415)))</f>
        <v>0</v>
      </c>
      <c r="DA415" s="50">
        <f t="array" aca="1" ref="DA415" ca="1">IF(RESET,0,IF(LOAD_ROM,ROM!DA276,IF(AND(MMU_CLK,MMU_MEMW,CELL("address",DA415)=CELL("address",OFFSET(RAM0,MMU_RAM_X,MMU_RAM_Y))),MMU_VAL,DA415)))</f>
        <v>0</v>
      </c>
      <c r="DB415" s="50">
        <f t="array" aca="1" ref="DB415" ca="1">IF(RESET,0,IF(LOAD_ROM,ROM!DB276,IF(AND(MMU_CLK,MMU_MEMW,CELL("address",DB415)=CELL("address",OFFSET(RAM0,MMU_RAM_X,MMU_RAM_Y))),MMU_VAL,DB415)))</f>
        <v>0</v>
      </c>
      <c r="DC415" s="50">
        <f t="array" aca="1" ref="DC415" ca="1">IF(RESET,0,IF(LOAD_ROM,ROM!DC276,IF(AND(MMU_CLK,MMU_MEMW,CELL("address",DC415)=CELL("address",OFFSET(RAM0,MMU_RAM_X,MMU_RAM_Y))),MMU_VAL,DC415)))</f>
        <v>0</v>
      </c>
      <c r="DD415" s="50">
        <f t="array" aca="1" ref="DD415" ca="1">IF(RESET,0,IF(LOAD_ROM,ROM!DD276,IF(AND(MMU_CLK,MMU_MEMW,CELL("address",DD415)=CELL("address",OFFSET(RAM0,MMU_RAM_X,MMU_RAM_Y))),MMU_VAL,DD415)))</f>
        <v>0</v>
      </c>
      <c r="DE415" s="50">
        <f t="array" aca="1" ref="DE415" ca="1">IF(RESET,0,IF(LOAD_ROM,ROM!DE276,IF(AND(MMU_CLK,MMU_MEMW,CELL("address",DE415)=CELL("address",OFFSET(RAM0,MMU_RAM_X,MMU_RAM_Y))),MMU_VAL,DE415)))</f>
        <v>0</v>
      </c>
      <c r="DF415" s="50">
        <f t="array" aca="1" ref="DF415" ca="1">IF(RESET,0,IF(LOAD_ROM,ROM!DF276,IF(AND(MMU_CLK,MMU_MEMW,CELL("address",DF415)=CELL("address",OFFSET(RAM0,MMU_RAM_X,MMU_RAM_Y))),MMU_VAL,DF415)))</f>
        <v>0</v>
      </c>
      <c r="DG415" s="50">
        <f t="array" aca="1" ref="DG415" ca="1">IF(RESET,0,IF(LOAD_ROM,ROM!DG276,IF(AND(MMU_CLK,MMU_MEMW,CELL("address",DG415)=CELL("address",OFFSET(RAM0,MMU_RAM_X,MMU_RAM_Y))),MMU_VAL,DG415)))</f>
        <v>0</v>
      </c>
      <c r="DH415" s="50">
        <f t="array" aca="1" ref="DH415" ca="1">IF(RESET,0,IF(LOAD_ROM,ROM!DH276,IF(AND(MMU_CLK,MMU_MEMW,CELL("address",DH415)=CELL("address",OFFSET(RAM0,MMU_RAM_X,MMU_RAM_Y))),MMU_VAL,DH415)))</f>
        <v>0</v>
      </c>
      <c r="DI415" s="50">
        <f t="array" aca="1" ref="DI415" ca="1">IF(RESET,0,IF(LOAD_ROM,ROM!DI276,IF(AND(MMU_CLK,MMU_MEMW,CELL("address",DI415)=CELL("address",OFFSET(RAM0,MMU_RAM_X,MMU_RAM_Y))),MMU_VAL,DI415)))</f>
        <v>0</v>
      </c>
      <c r="DJ415" s="50">
        <f t="array" aca="1" ref="DJ415" ca="1">IF(RESET,0,IF(LOAD_ROM,ROM!DJ276,IF(AND(MMU_CLK,MMU_MEMW,CELL("address",DJ415)=CELL("address",OFFSET(RAM0,MMU_RAM_X,MMU_RAM_Y))),MMU_VAL,DJ415)))</f>
        <v>0</v>
      </c>
      <c r="DK415" s="50">
        <f t="array" aca="1" ref="DK415" ca="1">IF(RESET,0,IF(LOAD_ROM,ROM!DK276,IF(AND(MMU_CLK,MMU_MEMW,CELL("address",DK415)=CELL("address",OFFSET(RAM0,MMU_RAM_X,MMU_RAM_Y))),MMU_VAL,DK415)))</f>
        <v>0</v>
      </c>
      <c r="DL415" s="50">
        <f t="array" aca="1" ref="DL415" ca="1">IF(RESET,0,IF(LOAD_ROM,ROM!DL276,IF(AND(MMU_CLK,MMU_MEMW,CELL("address",DL415)=CELL("address",OFFSET(RAM0,MMU_RAM_X,MMU_RAM_Y))),MMU_VAL,DL415)))</f>
        <v>0</v>
      </c>
      <c r="DM415" s="50">
        <f t="array" aca="1" ref="DM415" ca="1">IF(RESET,0,IF(LOAD_ROM,ROM!DM276,IF(AND(MMU_CLK,MMU_MEMW,CELL("address",DM415)=CELL("address",OFFSET(RAM0,MMU_RAM_X,MMU_RAM_Y))),MMU_VAL,DM415)))</f>
        <v>0</v>
      </c>
      <c r="DN415" s="50">
        <f t="array" aca="1" ref="DN415" ca="1">IF(RESET,0,IF(LOAD_ROM,ROM!DN276,IF(AND(MMU_CLK,MMU_MEMW,CELL("address",DN415)=CELL("address",OFFSET(RAM0,MMU_RAM_X,MMU_RAM_Y))),MMU_VAL,DN415)))</f>
        <v>0</v>
      </c>
      <c r="DO415" s="50">
        <f t="array" aca="1" ref="DO415" ca="1">IF(RESET,0,IF(LOAD_ROM,ROM!DO276,IF(AND(MMU_CLK,MMU_MEMW,CELL("address",DO415)=CELL("address",OFFSET(RAM0,MMU_RAM_X,MMU_RAM_Y))),MMU_VAL,DO415)))</f>
        <v>0</v>
      </c>
      <c r="DP415" s="50">
        <f t="array" aca="1" ref="DP415" ca="1">IF(RESET,0,IF(LOAD_ROM,ROM!DP276,IF(AND(MMU_CLK,MMU_MEMW,CELL("address",DP415)=CELL("address",OFFSET(RAM0,MMU_RAM_X,MMU_RAM_Y))),MMU_VAL,DP415)))</f>
        <v>0</v>
      </c>
      <c r="DQ415" s="50">
        <f t="array" aca="1" ref="DQ415" ca="1">IF(RESET,0,IF(LOAD_ROM,ROM!DQ276,IF(AND(MMU_CLK,MMU_MEMW,CELL("address",DQ415)=CELL("address",OFFSET(RAM0,MMU_RAM_X,MMU_RAM_Y))),MMU_VAL,DQ415)))</f>
        <v>0</v>
      </c>
      <c r="DR415" s="50">
        <f t="array" aca="1" ref="DR415" ca="1">IF(RESET,0,IF(LOAD_ROM,ROM!DR276,IF(AND(MMU_CLK,MMU_MEMW,CELL("address",DR415)=CELL("address",OFFSET(RAM0,MMU_RAM_X,MMU_RAM_Y))),MMU_VAL,DR415)))</f>
        <v>0</v>
      </c>
      <c r="DS415" s="50">
        <f t="array" aca="1" ref="DS415" ca="1">IF(RESET,0,IF(LOAD_ROM,ROM!DS276,IF(AND(MMU_CLK,MMU_MEMW,CELL("address",DS415)=CELL("address",OFFSET(RAM0,MMU_RAM_X,MMU_RAM_Y))),MMU_VAL,DS415)))</f>
        <v>0</v>
      </c>
      <c r="DT415" s="50">
        <f t="array" aca="1" ref="DT415" ca="1">IF(RESET,0,IF(LOAD_ROM,ROM!DT276,IF(AND(MMU_CLK,MMU_MEMW,CELL("address",DT415)=CELL("address",OFFSET(RAM0,MMU_RAM_X,MMU_RAM_Y))),MMU_VAL,DT415)))</f>
        <v>0</v>
      </c>
      <c r="DU415" s="50">
        <f t="array" aca="1" ref="DU415" ca="1">IF(RESET,0,IF(LOAD_ROM,ROM!DU276,IF(AND(MMU_CLK,MMU_MEMW,CELL("address",DU415)=CELL("address",OFFSET(RAM0,MMU_RAM_X,MMU_RAM_Y))),MMU_VAL,DU415)))</f>
        <v>0</v>
      </c>
      <c r="DV415" s="50">
        <f t="array" aca="1" ref="DV415" ca="1">IF(RESET,0,IF(LOAD_ROM,ROM!DV276,IF(AND(MMU_CLK,MMU_MEMW,CELL("address",DV415)=CELL("address",OFFSET(RAM0,MMU_RAM_X,MMU_RAM_Y))),MMU_VAL,DV415)))</f>
        <v>0</v>
      </c>
      <c r="DW415" s="50">
        <f t="array" aca="1" ref="DW415" ca="1">IF(RESET,0,IF(LOAD_ROM,ROM!DW276,IF(AND(MMU_CLK,MMU_MEMW,CELL("address",DW415)=CELL("address",OFFSET(RAM0,MMU_RAM_X,MMU_RAM_Y))),MMU_VAL,DW415)))</f>
        <v>0</v>
      </c>
      <c r="DX415" s="50">
        <f t="array" aca="1" ref="DX415" ca="1">IF(RESET,0,IF(LOAD_ROM,ROM!DX276,IF(AND(MMU_CLK,MMU_MEMW,CELL("address",DX415)=CELL("address",OFFSET(RAM0,MMU_RAM_X,MMU_RAM_Y))),MMU_VAL,DX415)))</f>
        <v>0</v>
      </c>
    </row>
    <row r="416" spans="1:128" x14ac:dyDescent="0.35">
      <c r="A416" s="50">
        <f t="array" aca="1" ref="A416" ca="1">IF(RESET,0,IF(LOAD_ROM,ROM!A277,IF(AND(MMU_CLK,MMU_MEMW,CELL("address",A416)=CELL("address",OFFSET(RAM0,MMU_RAM_X,MMU_RAM_Y))),MMU_VAL,A416)))</f>
        <v>0</v>
      </c>
      <c r="B416" s="50">
        <f t="array" aca="1" ref="B416" ca="1">IF(RESET,0,IF(LOAD_ROM,ROM!B277,IF(AND(MMU_CLK,MMU_MEMW,CELL("address",B416)=CELL("address",OFFSET(RAM0,MMU_RAM_X,MMU_RAM_Y))),MMU_VAL,B416)))</f>
        <v>0</v>
      </c>
      <c r="C416" s="50">
        <f t="array" aca="1" ref="C416" ca="1">IF(RESET,0,IF(LOAD_ROM,ROM!C277,IF(AND(MMU_CLK,MMU_MEMW,CELL("address",C416)=CELL("address",OFFSET(RAM0,MMU_RAM_X,MMU_RAM_Y))),MMU_VAL,C416)))</f>
        <v>0</v>
      </c>
      <c r="D416" s="50">
        <f t="array" aca="1" ref="D416" ca="1">IF(RESET,0,IF(LOAD_ROM,ROM!D277,IF(AND(MMU_CLK,MMU_MEMW,CELL("address",D416)=CELL("address",OFFSET(RAM0,MMU_RAM_X,MMU_RAM_Y))),MMU_VAL,D416)))</f>
        <v>0</v>
      </c>
      <c r="E416" s="50">
        <f t="array" aca="1" ref="E416" ca="1">IF(RESET,0,IF(LOAD_ROM,ROM!E277,IF(AND(MMU_CLK,MMU_MEMW,CELL("address",E416)=CELL("address",OFFSET(RAM0,MMU_RAM_X,MMU_RAM_Y))),MMU_VAL,E416)))</f>
        <v>0</v>
      </c>
      <c r="F416" s="50">
        <f t="array" aca="1" ref="F416" ca="1">IF(RESET,0,IF(LOAD_ROM,ROM!F277,IF(AND(MMU_CLK,MMU_MEMW,CELL("address",F416)=CELL("address",OFFSET(RAM0,MMU_RAM_X,MMU_RAM_Y))),MMU_VAL,F416)))</f>
        <v>0</v>
      </c>
      <c r="G416" s="50">
        <f t="array" aca="1" ref="G416" ca="1">IF(RESET,0,IF(LOAD_ROM,ROM!G277,IF(AND(MMU_CLK,MMU_MEMW,CELL("address",G416)=CELL("address",OFFSET(RAM0,MMU_RAM_X,MMU_RAM_Y))),MMU_VAL,G416)))</f>
        <v>0</v>
      </c>
      <c r="H416" s="50">
        <f t="array" aca="1" ref="H416" ca="1">IF(RESET,0,IF(LOAD_ROM,ROM!H277,IF(AND(MMU_CLK,MMU_MEMW,CELL("address",H416)=CELL("address",OFFSET(RAM0,MMU_RAM_X,MMU_RAM_Y))),MMU_VAL,H416)))</f>
        <v>0</v>
      </c>
      <c r="I416" s="50">
        <f t="array" aca="1" ref="I416" ca="1">IF(RESET,0,IF(LOAD_ROM,ROM!I277,IF(AND(MMU_CLK,MMU_MEMW,CELL("address",I416)=CELL("address",OFFSET(RAM0,MMU_RAM_X,MMU_RAM_Y))),MMU_VAL,I416)))</f>
        <v>0</v>
      </c>
      <c r="J416" s="50">
        <f t="array" aca="1" ref="J416" ca="1">IF(RESET,0,IF(LOAD_ROM,ROM!J277,IF(AND(MMU_CLK,MMU_MEMW,CELL("address",J416)=CELL("address",OFFSET(RAM0,MMU_RAM_X,MMU_RAM_Y))),MMU_VAL,J416)))</f>
        <v>0</v>
      </c>
      <c r="K416" s="50">
        <f t="array" aca="1" ref="K416" ca="1">IF(RESET,0,IF(LOAD_ROM,ROM!K277,IF(AND(MMU_CLK,MMU_MEMW,CELL("address",K416)=CELL("address",OFFSET(RAM0,MMU_RAM_X,MMU_RAM_Y))),MMU_VAL,K416)))</f>
        <v>0</v>
      </c>
      <c r="L416" s="50">
        <f t="array" aca="1" ref="L416" ca="1">IF(RESET,0,IF(LOAD_ROM,ROM!L277,IF(AND(MMU_CLK,MMU_MEMW,CELL("address",L416)=CELL("address",OFFSET(RAM0,MMU_RAM_X,MMU_RAM_Y))),MMU_VAL,L416)))</f>
        <v>0</v>
      </c>
      <c r="M416" s="50">
        <f t="array" aca="1" ref="M416" ca="1">IF(RESET,0,IF(LOAD_ROM,ROM!M277,IF(AND(MMU_CLK,MMU_MEMW,CELL("address",M416)=CELL("address",OFFSET(RAM0,MMU_RAM_X,MMU_RAM_Y))),MMU_VAL,M416)))</f>
        <v>0</v>
      </c>
      <c r="N416" s="50">
        <f t="array" aca="1" ref="N416" ca="1">IF(RESET,0,IF(LOAD_ROM,ROM!N277,IF(AND(MMU_CLK,MMU_MEMW,CELL("address",N416)=CELL("address",OFFSET(RAM0,MMU_RAM_X,MMU_RAM_Y))),MMU_VAL,N416)))</f>
        <v>0</v>
      </c>
      <c r="O416" s="50">
        <f t="array" aca="1" ref="O416" ca="1">IF(RESET,0,IF(LOAD_ROM,ROM!O277,IF(AND(MMU_CLK,MMU_MEMW,CELL("address",O416)=CELL("address",OFFSET(RAM0,MMU_RAM_X,MMU_RAM_Y))),MMU_VAL,O416)))</f>
        <v>0</v>
      </c>
      <c r="P416" s="50">
        <f t="array" aca="1" ref="P416" ca="1">IF(RESET,0,IF(LOAD_ROM,ROM!P277,IF(AND(MMU_CLK,MMU_MEMW,CELL("address",P416)=CELL("address",OFFSET(RAM0,MMU_RAM_X,MMU_RAM_Y))),MMU_VAL,P416)))</f>
        <v>0</v>
      </c>
      <c r="Q416" s="50">
        <f t="array" aca="1" ref="Q416" ca="1">IF(RESET,0,IF(LOAD_ROM,ROM!Q277,IF(AND(MMU_CLK,MMU_MEMW,CELL("address",Q416)=CELL("address",OFFSET(RAM0,MMU_RAM_X,MMU_RAM_Y))),MMU_VAL,Q416)))</f>
        <v>0</v>
      </c>
      <c r="R416" s="50">
        <f t="array" aca="1" ref="R416" ca="1">IF(RESET,0,IF(LOAD_ROM,ROM!R277,IF(AND(MMU_CLK,MMU_MEMW,CELL("address",R416)=CELL("address",OFFSET(RAM0,MMU_RAM_X,MMU_RAM_Y))),MMU_VAL,R416)))</f>
        <v>0</v>
      </c>
      <c r="S416" s="50">
        <f t="array" aca="1" ref="S416" ca="1">IF(RESET,0,IF(LOAD_ROM,ROM!S277,IF(AND(MMU_CLK,MMU_MEMW,CELL("address",S416)=CELL("address",OFFSET(RAM0,MMU_RAM_X,MMU_RAM_Y))),MMU_VAL,S416)))</f>
        <v>0</v>
      </c>
      <c r="T416" s="50">
        <f t="array" aca="1" ref="T416" ca="1">IF(RESET,0,IF(LOAD_ROM,ROM!T277,IF(AND(MMU_CLK,MMU_MEMW,CELL("address",T416)=CELL("address",OFFSET(RAM0,MMU_RAM_X,MMU_RAM_Y))),MMU_VAL,T416)))</f>
        <v>0</v>
      </c>
      <c r="U416" s="50">
        <f t="array" aca="1" ref="U416" ca="1">IF(RESET,0,IF(LOAD_ROM,ROM!U277,IF(AND(MMU_CLK,MMU_MEMW,CELL("address",U416)=CELL("address",OFFSET(RAM0,MMU_RAM_X,MMU_RAM_Y))),MMU_VAL,U416)))</f>
        <v>0</v>
      </c>
      <c r="V416" s="50">
        <f t="array" aca="1" ref="V416" ca="1">IF(RESET,0,IF(LOAD_ROM,ROM!V277,IF(AND(MMU_CLK,MMU_MEMW,CELL("address",V416)=CELL("address",OFFSET(RAM0,MMU_RAM_X,MMU_RAM_Y))),MMU_VAL,V416)))</f>
        <v>0</v>
      </c>
      <c r="W416" s="50">
        <f t="array" aca="1" ref="W416" ca="1">IF(RESET,0,IF(LOAD_ROM,ROM!W277,IF(AND(MMU_CLK,MMU_MEMW,CELL("address",W416)=CELL("address",OFFSET(RAM0,MMU_RAM_X,MMU_RAM_Y))),MMU_VAL,W416)))</f>
        <v>0</v>
      </c>
      <c r="X416" s="50">
        <f t="array" aca="1" ref="X416" ca="1">IF(RESET,0,IF(LOAD_ROM,ROM!X277,IF(AND(MMU_CLK,MMU_MEMW,CELL("address",X416)=CELL("address",OFFSET(RAM0,MMU_RAM_X,MMU_RAM_Y))),MMU_VAL,X416)))</f>
        <v>0</v>
      </c>
      <c r="Y416" s="50">
        <f t="array" aca="1" ref="Y416" ca="1">IF(RESET,0,IF(LOAD_ROM,ROM!Y277,IF(AND(MMU_CLK,MMU_MEMW,CELL("address",Y416)=CELL("address",OFFSET(RAM0,MMU_RAM_X,MMU_RAM_Y))),MMU_VAL,Y416)))</f>
        <v>0</v>
      </c>
      <c r="Z416" s="50">
        <f t="array" aca="1" ref="Z416" ca="1">IF(RESET,0,IF(LOAD_ROM,ROM!Z277,IF(AND(MMU_CLK,MMU_MEMW,CELL("address",Z416)=CELL("address",OFFSET(RAM0,MMU_RAM_X,MMU_RAM_Y))),MMU_VAL,Z416)))</f>
        <v>0</v>
      </c>
      <c r="AA416" s="50">
        <f t="array" aca="1" ref="AA416" ca="1">IF(RESET,0,IF(LOAD_ROM,ROM!AA277,IF(AND(MMU_CLK,MMU_MEMW,CELL("address",AA416)=CELL("address",OFFSET(RAM0,MMU_RAM_X,MMU_RAM_Y))),MMU_VAL,AA416)))</f>
        <v>0</v>
      </c>
      <c r="AB416" s="50">
        <f t="array" aca="1" ref="AB416" ca="1">IF(RESET,0,IF(LOAD_ROM,ROM!AB277,IF(AND(MMU_CLK,MMU_MEMW,CELL("address",AB416)=CELL("address",OFFSET(RAM0,MMU_RAM_X,MMU_RAM_Y))),MMU_VAL,AB416)))</f>
        <v>0</v>
      </c>
      <c r="AC416" s="50">
        <f t="array" aca="1" ref="AC416" ca="1">IF(RESET,0,IF(LOAD_ROM,ROM!AC277,IF(AND(MMU_CLK,MMU_MEMW,CELL("address",AC416)=CELL("address",OFFSET(RAM0,MMU_RAM_X,MMU_RAM_Y))),MMU_VAL,AC416)))</f>
        <v>0</v>
      </c>
      <c r="AD416" s="50">
        <f t="array" aca="1" ref="AD416" ca="1">IF(RESET,0,IF(LOAD_ROM,ROM!AD277,IF(AND(MMU_CLK,MMU_MEMW,CELL("address",AD416)=CELL("address",OFFSET(RAM0,MMU_RAM_X,MMU_RAM_Y))),MMU_VAL,AD416)))</f>
        <v>0</v>
      </c>
      <c r="AE416" s="50">
        <f t="array" aca="1" ref="AE416" ca="1">IF(RESET,0,IF(LOAD_ROM,ROM!AE277,IF(AND(MMU_CLK,MMU_MEMW,CELL("address",AE416)=CELL("address",OFFSET(RAM0,MMU_RAM_X,MMU_RAM_Y))),MMU_VAL,AE416)))</f>
        <v>0</v>
      </c>
      <c r="AF416" s="50">
        <f t="array" aca="1" ref="AF416" ca="1">IF(RESET,0,IF(LOAD_ROM,ROM!AF277,IF(AND(MMU_CLK,MMU_MEMW,CELL("address",AF416)=CELL("address",OFFSET(RAM0,MMU_RAM_X,MMU_RAM_Y))),MMU_VAL,AF416)))</f>
        <v>0</v>
      </c>
      <c r="AG416" s="50">
        <f t="array" aca="1" ref="AG416" ca="1">IF(RESET,0,IF(LOAD_ROM,ROM!AG277,IF(AND(MMU_CLK,MMU_MEMW,CELL("address",AG416)=CELL("address",OFFSET(RAM0,MMU_RAM_X,MMU_RAM_Y))),MMU_VAL,AG416)))</f>
        <v>0</v>
      </c>
      <c r="AH416" s="50">
        <f t="array" aca="1" ref="AH416" ca="1">IF(RESET,0,IF(LOAD_ROM,ROM!AH277,IF(AND(MMU_CLK,MMU_MEMW,CELL("address",AH416)=CELL("address",OFFSET(RAM0,MMU_RAM_X,MMU_RAM_Y))),MMU_VAL,AH416)))</f>
        <v>0</v>
      </c>
      <c r="AI416" s="50">
        <f t="array" aca="1" ref="AI416" ca="1">IF(RESET,0,IF(LOAD_ROM,ROM!AI277,IF(AND(MMU_CLK,MMU_MEMW,CELL("address",AI416)=CELL("address",OFFSET(RAM0,MMU_RAM_X,MMU_RAM_Y))),MMU_VAL,AI416)))</f>
        <v>0</v>
      </c>
      <c r="AJ416" s="50">
        <f t="array" aca="1" ref="AJ416" ca="1">IF(RESET,0,IF(LOAD_ROM,ROM!AJ277,IF(AND(MMU_CLK,MMU_MEMW,CELL("address",AJ416)=CELL("address",OFFSET(RAM0,MMU_RAM_X,MMU_RAM_Y))),MMU_VAL,AJ416)))</f>
        <v>0</v>
      </c>
      <c r="AK416" s="50">
        <f t="array" aca="1" ref="AK416" ca="1">IF(RESET,0,IF(LOAD_ROM,ROM!AK277,IF(AND(MMU_CLK,MMU_MEMW,CELL("address",AK416)=CELL("address",OFFSET(RAM0,MMU_RAM_X,MMU_RAM_Y))),MMU_VAL,AK416)))</f>
        <v>0</v>
      </c>
      <c r="AL416" s="50">
        <f t="array" aca="1" ref="AL416" ca="1">IF(RESET,0,IF(LOAD_ROM,ROM!AL277,IF(AND(MMU_CLK,MMU_MEMW,CELL("address",AL416)=CELL("address",OFFSET(RAM0,MMU_RAM_X,MMU_RAM_Y))),MMU_VAL,AL416)))</f>
        <v>0</v>
      </c>
      <c r="AM416" s="50">
        <f t="array" aca="1" ref="AM416" ca="1">IF(RESET,0,IF(LOAD_ROM,ROM!AM277,IF(AND(MMU_CLK,MMU_MEMW,CELL("address",AM416)=CELL("address",OFFSET(RAM0,MMU_RAM_X,MMU_RAM_Y))),MMU_VAL,AM416)))</f>
        <v>0</v>
      </c>
      <c r="AN416" s="50">
        <f t="array" aca="1" ref="AN416" ca="1">IF(RESET,0,IF(LOAD_ROM,ROM!AN277,IF(AND(MMU_CLK,MMU_MEMW,CELL("address",AN416)=CELL("address",OFFSET(RAM0,MMU_RAM_X,MMU_RAM_Y))),MMU_VAL,AN416)))</f>
        <v>0</v>
      </c>
      <c r="AO416" s="50">
        <f t="array" aca="1" ref="AO416" ca="1">IF(RESET,0,IF(LOAD_ROM,ROM!AO277,IF(AND(MMU_CLK,MMU_MEMW,CELL("address",AO416)=CELL("address",OFFSET(RAM0,MMU_RAM_X,MMU_RAM_Y))),MMU_VAL,AO416)))</f>
        <v>0</v>
      </c>
      <c r="AP416" s="50">
        <f t="array" aca="1" ref="AP416" ca="1">IF(RESET,0,IF(LOAD_ROM,ROM!AP277,IF(AND(MMU_CLK,MMU_MEMW,CELL("address",AP416)=CELL("address",OFFSET(RAM0,MMU_RAM_X,MMU_RAM_Y))),MMU_VAL,AP416)))</f>
        <v>0</v>
      </c>
      <c r="AQ416" s="50">
        <f t="array" aca="1" ref="AQ416" ca="1">IF(RESET,0,IF(LOAD_ROM,ROM!AQ277,IF(AND(MMU_CLK,MMU_MEMW,CELL("address",AQ416)=CELL("address",OFFSET(RAM0,MMU_RAM_X,MMU_RAM_Y))),MMU_VAL,AQ416)))</f>
        <v>0</v>
      </c>
      <c r="AR416" s="50">
        <f t="array" aca="1" ref="AR416" ca="1">IF(RESET,0,IF(LOAD_ROM,ROM!AR277,IF(AND(MMU_CLK,MMU_MEMW,CELL("address",AR416)=CELL("address",OFFSET(RAM0,MMU_RAM_X,MMU_RAM_Y))),MMU_VAL,AR416)))</f>
        <v>0</v>
      </c>
      <c r="AS416" s="50">
        <f t="array" aca="1" ref="AS416" ca="1">IF(RESET,0,IF(LOAD_ROM,ROM!AS277,IF(AND(MMU_CLK,MMU_MEMW,CELL("address",AS416)=CELL("address",OFFSET(RAM0,MMU_RAM_X,MMU_RAM_Y))),MMU_VAL,AS416)))</f>
        <v>0</v>
      </c>
      <c r="AT416" s="50">
        <f t="array" aca="1" ref="AT416" ca="1">IF(RESET,0,IF(LOAD_ROM,ROM!AT277,IF(AND(MMU_CLK,MMU_MEMW,CELL("address",AT416)=CELL("address",OFFSET(RAM0,MMU_RAM_X,MMU_RAM_Y))),MMU_VAL,AT416)))</f>
        <v>0</v>
      </c>
      <c r="AU416" s="50">
        <f t="array" aca="1" ref="AU416" ca="1">IF(RESET,0,IF(LOAD_ROM,ROM!AU277,IF(AND(MMU_CLK,MMU_MEMW,CELL("address",AU416)=CELL("address",OFFSET(RAM0,MMU_RAM_X,MMU_RAM_Y))),MMU_VAL,AU416)))</f>
        <v>0</v>
      </c>
      <c r="AV416" s="50">
        <f t="array" aca="1" ref="AV416" ca="1">IF(RESET,0,IF(LOAD_ROM,ROM!AV277,IF(AND(MMU_CLK,MMU_MEMW,CELL("address",AV416)=CELL("address",OFFSET(RAM0,MMU_RAM_X,MMU_RAM_Y))),MMU_VAL,AV416)))</f>
        <v>0</v>
      </c>
      <c r="AW416" s="50">
        <f t="array" aca="1" ref="AW416" ca="1">IF(RESET,0,IF(LOAD_ROM,ROM!AW277,IF(AND(MMU_CLK,MMU_MEMW,CELL("address",AW416)=CELL("address",OFFSET(RAM0,MMU_RAM_X,MMU_RAM_Y))),MMU_VAL,AW416)))</f>
        <v>0</v>
      </c>
      <c r="AX416" s="50">
        <f t="array" aca="1" ref="AX416" ca="1">IF(RESET,0,IF(LOAD_ROM,ROM!AX277,IF(AND(MMU_CLK,MMU_MEMW,CELL("address",AX416)=CELL("address",OFFSET(RAM0,MMU_RAM_X,MMU_RAM_Y))),MMU_VAL,AX416)))</f>
        <v>0</v>
      </c>
      <c r="AY416" s="50">
        <f t="array" aca="1" ref="AY416" ca="1">IF(RESET,0,IF(LOAD_ROM,ROM!AY277,IF(AND(MMU_CLK,MMU_MEMW,CELL("address",AY416)=CELL("address",OFFSET(RAM0,MMU_RAM_X,MMU_RAM_Y))),MMU_VAL,AY416)))</f>
        <v>0</v>
      </c>
      <c r="AZ416" s="50">
        <f t="array" aca="1" ref="AZ416" ca="1">IF(RESET,0,IF(LOAD_ROM,ROM!AZ277,IF(AND(MMU_CLK,MMU_MEMW,CELL("address",AZ416)=CELL("address",OFFSET(RAM0,MMU_RAM_X,MMU_RAM_Y))),MMU_VAL,AZ416)))</f>
        <v>0</v>
      </c>
      <c r="BA416" s="50">
        <f t="array" aca="1" ref="BA416" ca="1">IF(RESET,0,IF(LOAD_ROM,ROM!BA277,IF(AND(MMU_CLK,MMU_MEMW,CELL("address",BA416)=CELL("address",OFFSET(RAM0,MMU_RAM_X,MMU_RAM_Y))),MMU_VAL,BA416)))</f>
        <v>0</v>
      </c>
      <c r="BB416" s="50">
        <f t="array" aca="1" ref="BB416" ca="1">IF(RESET,0,IF(LOAD_ROM,ROM!BB277,IF(AND(MMU_CLK,MMU_MEMW,CELL("address",BB416)=CELL("address",OFFSET(RAM0,MMU_RAM_X,MMU_RAM_Y))),MMU_VAL,BB416)))</f>
        <v>0</v>
      </c>
      <c r="BC416" s="50">
        <f t="array" aca="1" ref="BC416" ca="1">IF(RESET,0,IF(LOAD_ROM,ROM!BC277,IF(AND(MMU_CLK,MMU_MEMW,CELL("address",BC416)=CELL("address",OFFSET(RAM0,MMU_RAM_X,MMU_RAM_Y))),MMU_VAL,BC416)))</f>
        <v>0</v>
      </c>
      <c r="BD416" s="50">
        <f t="array" aca="1" ref="BD416" ca="1">IF(RESET,0,IF(LOAD_ROM,ROM!BD277,IF(AND(MMU_CLK,MMU_MEMW,CELL("address",BD416)=CELL("address",OFFSET(RAM0,MMU_RAM_X,MMU_RAM_Y))),MMU_VAL,BD416)))</f>
        <v>0</v>
      </c>
      <c r="BE416" s="50">
        <f t="array" aca="1" ref="BE416" ca="1">IF(RESET,0,IF(LOAD_ROM,ROM!BE277,IF(AND(MMU_CLK,MMU_MEMW,CELL("address",BE416)=CELL("address",OFFSET(RAM0,MMU_RAM_X,MMU_RAM_Y))),MMU_VAL,BE416)))</f>
        <v>0</v>
      </c>
      <c r="BF416" s="50">
        <f t="array" aca="1" ref="BF416" ca="1">IF(RESET,0,IF(LOAD_ROM,ROM!BF277,IF(AND(MMU_CLK,MMU_MEMW,CELL("address",BF416)=CELL("address",OFFSET(RAM0,MMU_RAM_X,MMU_RAM_Y))),MMU_VAL,BF416)))</f>
        <v>0</v>
      </c>
      <c r="BG416" s="50">
        <f t="array" aca="1" ref="BG416" ca="1">IF(RESET,0,IF(LOAD_ROM,ROM!BG277,IF(AND(MMU_CLK,MMU_MEMW,CELL("address",BG416)=CELL("address",OFFSET(RAM0,MMU_RAM_X,MMU_RAM_Y))),MMU_VAL,BG416)))</f>
        <v>0</v>
      </c>
      <c r="BH416" s="50">
        <f t="array" aca="1" ref="BH416" ca="1">IF(RESET,0,IF(LOAD_ROM,ROM!BH277,IF(AND(MMU_CLK,MMU_MEMW,CELL("address",BH416)=CELL("address",OFFSET(RAM0,MMU_RAM_X,MMU_RAM_Y))),MMU_VAL,BH416)))</f>
        <v>0</v>
      </c>
      <c r="BI416" s="50">
        <f t="array" aca="1" ref="BI416" ca="1">IF(RESET,0,IF(LOAD_ROM,ROM!BI277,IF(AND(MMU_CLK,MMU_MEMW,CELL("address",BI416)=CELL("address",OFFSET(RAM0,MMU_RAM_X,MMU_RAM_Y))),MMU_VAL,BI416)))</f>
        <v>0</v>
      </c>
      <c r="BJ416" s="50">
        <f t="array" aca="1" ref="BJ416" ca="1">IF(RESET,0,IF(LOAD_ROM,ROM!BJ277,IF(AND(MMU_CLK,MMU_MEMW,CELL("address",BJ416)=CELL("address",OFFSET(RAM0,MMU_RAM_X,MMU_RAM_Y))),MMU_VAL,BJ416)))</f>
        <v>0</v>
      </c>
      <c r="BK416" s="50">
        <f t="array" aca="1" ref="BK416" ca="1">IF(RESET,0,IF(LOAD_ROM,ROM!BK277,IF(AND(MMU_CLK,MMU_MEMW,CELL("address",BK416)=CELL("address",OFFSET(RAM0,MMU_RAM_X,MMU_RAM_Y))),MMU_VAL,BK416)))</f>
        <v>0</v>
      </c>
      <c r="BL416" s="50">
        <f t="array" aca="1" ref="BL416" ca="1">IF(RESET,0,IF(LOAD_ROM,ROM!BL277,IF(AND(MMU_CLK,MMU_MEMW,CELL("address",BL416)=CELL("address",OFFSET(RAM0,MMU_RAM_X,MMU_RAM_Y))),MMU_VAL,BL416)))</f>
        <v>0</v>
      </c>
      <c r="BM416" s="50">
        <f t="array" aca="1" ref="BM416" ca="1">IF(RESET,0,IF(LOAD_ROM,ROM!BM277,IF(AND(MMU_CLK,MMU_MEMW,CELL("address",BM416)=CELL("address",OFFSET(RAM0,MMU_RAM_X,MMU_RAM_Y))),MMU_VAL,BM416)))</f>
        <v>0</v>
      </c>
      <c r="BN416" s="50">
        <f t="array" aca="1" ref="BN416" ca="1">IF(RESET,0,IF(LOAD_ROM,ROM!BN277,IF(AND(MMU_CLK,MMU_MEMW,CELL("address",BN416)=CELL("address",OFFSET(RAM0,MMU_RAM_X,MMU_RAM_Y))),MMU_VAL,BN416)))</f>
        <v>0</v>
      </c>
      <c r="BO416" s="50">
        <f t="array" aca="1" ref="BO416" ca="1">IF(RESET,0,IF(LOAD_ROM,ROM!BO277,IF(AND(MMU_CLK,MMU_MEMW,CELL("address",BO416)=CELL("address",OFFSET(RAM0,MMU_RAM_X,MMU_RAM_Y))),MMU_VAL,BO416)))</f>
        <v>0</v>
      </c>
      <c r="BP416" s="50">
        <f t="array" aca="1" ref="BP416" ca="1">IF(RESET,0,IF(LOAD_ROM,ROM!BP277,IF(AND(MMU_CLK,MMU_MEMW,CELL("address",BP416)=CELL("address",OFFSET(RAM0,MMU_RAM_X,MMU_RAM_Y))),MMU_VAL,BP416)))</f>
        <v>0</v>
      </c>
      <c r="BQ416" s="50">
        <f t="array" aca="1" ref="BQ416" ca="1">IF(RESET,0,IF(LOAD_ROM,ROM!BQ277,IF(AND(MMU_CLK,MMU_MEMW,CELL("address",BQ416)=CELL("address",OFFSET(RAM0,MMU_RAM_X,MMU_RAM_Y))),MMU_VAL,BQ416)))</f>
        <v>0</v>
      </c>
      <c r="BR416" s="50">
        <f t="array" aca="1" ref="BR416" ca="1">IF(RESET,0,IF(LOAD_ROM,ROM!BR277,IF(AND(MMU_CLK,MMU_MEMW,CELL("address",BR416)=CELL("address",OFFSET(RAM0,MMU_RAM_X,MMU_RAM_Y))),MMU_VAL,BR416)))</f>
        <v>0</v>
      </c>
      <c r="BS416" s="50">
        <f t="array" aca="1" ref="BS416" ca="1">IF(RESET,0,IF(LOAD_ROM,ROM!BS277,IF(AND(MMU_CLK,MMU_MEMW,CELL("address",BS416)=CELL("address",OFFSET(RAM0,MMU_RAM_X,MMU_RAM_Y))),MMU_VAL,BS416)))</f>
        <v>0</v>
      </c>
      <c r="BT416" s="50">
        <f t="array" aca="1" ref="BT416" ca="1">IF(RESET,0,IF(LOAD_ROM,ROM!BT277,IF(AND(MMU_CLK,MMU_MEMW,CELL("address",BT416)=CELL("address",OFFSET(RAM0,MMU_RAM_X,MMU_RAM_Y))),MMU_VAL,BT416)))</f>
        <v>0</v>
      </c>
      <c r="BU416" s="50">
        <f t="array" aca="1" ref="BU416" ca="1">IF(RESET,0,IF(LOAD_ROM,ROM!BU277,IF(AND(MMU_CLK,MMU_MEMW,CELL("address",BU416)=CELL("address",OFFSET(RAM0,MMU_RAM_X,MMU_RAM_Y))),MMU_VAL,BU416)))</f>
        <v>0</v>
      </c>
      <c r="BV416" s="50">
        <f t="array" aca="1" ref="BV416" ca="1">IF(RESET,0,IF(LOAD_ROM,ROM!BV277,IF(AND(MMU_CLK,MMU_MEMW,CELL("address",BV416)=CELL("address",OFFSET(RAM0,MMU_RAM_X,MMU_RAM_Y))),MMU_VAL,BV416)))</f>
        <v>0</v>
      </c>
      <c r="BW416" s="50">
        <f t="array" aca="1" ref="BW416" ca="1">IF(RESET,0,IF(LOAD_ROM,ROM!BW277,IF(AND(MMU_CLK,MMU_MEMW,CELL("address",BW416)=CELL("address",OFFSET(RAM0,MMU_RAM_X,MMU_RAM_Y))),MMU_VAL,BW416)))</f>
        <v>0</v>
      </c>
      <c r="BX416" s="50">
        <f t="array" aca="1" ref="BX416" ca="1">IF(RESET,0,IF(LOAD_ROM,ROM!BX277,IF(AND(MMU_CLK,MMU_MEMW,CELL("address",BX416)=CELL("address",OFFSET(RAM0,MMU_RAM_X,MMU_RAM_Y))),MMU_VAL,BX416)))</f>
        <v>0</v>
      </c>
      <c r="BY416" s="50">
        <f t="array" aca="1" ref="BY416" ca="1">IF(RESET,0,IF(LOAD_ROM,ROM!BY277,IF(AND(MMU_CLK,MMU_MEMW,CELL("address",BY416)=CELL("address",OFFSET(RAM0,MMU_RAM_X,MMU_RAM_Y))),MMU_VAL,BY416)))</f>
        <v>0</v>
      </c>
      <c r="BZ416" s="50">
        <f t="array" aca="1" ref="BZ416" ca="1">IF(RESET,0,IF(LOAD_ROM,ROM!BZ277,IF(AND(MMU_CLK,MMU_MEMW,CELL("address",BZ416)=CELL("address",OFFSET(RAM0,MMU_RAM_X,MMU_RAM_Y))),MMU_VAL,BZ416)))</f>
        <v>0</v>
      </c>
      <c r="CA416" s="50">
        <f t="array" aca="1" ref="CA416" ca="1">IF(RESET,0,IF(LOAD_ROM,ROM!CA277,IF(AND(MMU_CLK,MMU_MEMW,CELL("address",CA416)=CELL("address",OFFSET(RAM0,MMU_RAM_X,MMU_RAM_Y))),MMU_VAL,CA416)))</f>
        <v>0</v>
      </c>
      <c r="CB416" s="50">
        <f t="array" aca="1" ref="CB416" ca="1">IF(RESET,0,IF(LOAD_ROM,ROM!CB277,IF(AND(MMU_CLK,MMU_MEMW,CELL("address",CB416)=CELL("address",OFFSET(RAM0,MMU_RAM_X,MMU_RAM_Y))),MMU_VAL,CB416)))</f>
        <v>0</v>
      </c>
      <c r="CC416" s="50">
        <f t="array" aca="1" ref="CC416" ca="1">IF(RESET,0,IF(LOAD_ROM,ROM!CC277,IF(AND(MMU_CLK,MMU_MEMW,CELL("address",CC416)=CELL("address",OFFSET(RAM0,MMU_RAM_X,MMU_RAM_Y))),MMU_VAL,CC416)))</f>
        <v>0</v>
      </c>
      <c r="CD416" s="50">
        <f t="array" aca="1" ref="CD416" ca="1">IF(RESET,0,IF(LOAD_ROM,ROM!CD277,IF(AND(MMU_CLK,MMU_MEMW,CELL("address",CD416)=CELL("address",OFFSET(RAM0,MMU_RAM_X,MMU_RAM_Y))),MMU_VAL,CD416)))</f>
        <v>0</v>
      </c>
      <c r="CE416" s="50">
        <f t="array" aca="1" ref="CE416" ca="1">IF(RESET,0,IF(LOAD_ROM,ROM!CE277,IF(AND(MMU_CLK,MMU_MEMW,CELL("address",CE416)=CELL("address",OFFSET(RAM0,MMU_RAM_X,MMU_RAM_Y))),MMU_VAL,CE416)))</f>
        <v>0</v>
      </c>
      <c r="CF416" s="50">
        <f t="array" aca="1" ref="CF416" ca="1">IF(RESET,0,IF(LOAD_ROM,ROM!CF277,IF(AND(MMU_CLK,MMU_MEMW,CELL("address",CF416)=CELL("address",OFFSET(RAM0,MMU_RAM_X,MMU_RAM_Y))),MMU_VAL,CF416)))</f>
        <v>0</v>
      </c>
      <c r="CG416" s="50">
        <f t="array" aca="1" ref="CG416" ca="1">IF(RESET,0,IF(LOAD_ROM,ROM!CG277,IF(AND(MMU_CLK,MMU_MEMW,CELL("address",CG416)=CELL("address",OFFSET(RAM0,MMU_RAM_X,MMU_RAM_Y))),MMU_VAL,CG416)))</f>
        <v>0</v>
      </c>
      <c r="CH416" s="50">
        <f t="array" aca="1" ref="CH416" ca="1">IF(RESET,0,IF(LOAD_ROM,ROM!CH277,IF(AND(MMU_CLK,MMU_MEMW,CELL("address",CH416)=CELL("address",OFFSET(RAM0,MMU_RAM_X,MMU_RAM_Y))),MMU_VAL,CH416)))</f>
        <v>0</v>
      </c>
      <c r="CI416" s="50">
        <f t="array" aca="1" ref="CI416" ca="1">IF(RESET,0,IF(LOAD_ROM,ROM!CI277,IF(AND(MMU_CLK,MMU_MEMW,CELL("address",CI416)=CELL("address",OFFSET(RAM0,MMU_RAM_X,MMU_RAM_Y))),MMU_VAL,CI416)))</f>
        <v>0</v>
      </c>
      <c r="CJ416" s="50">
        <f t="array" aca="1" ref="CJ416" ca="1">IF(RESET,0,IF(LOAD_ROM,ROM!CJ277,IF(AND(MMU_CLK,MMU_MEMW,CELL("address",CJ416)=CELL("address",OFFSET(RAM0,MMU_RAM_X,MMU_RAM_Y))),MMU_VAL,CJ416)))</f>
        <v>0</v>
      </c>
      <c r="CK416" s="50">
        <f t="array" aca="1" ref="CK416" ca="1">IF(RESET,0,IF(LOAD_ROM,ROM!CK277,IF(AND(MMU_CLK,MMU_MEMW,CELL("address",CK416)=CELL("address",OFFSET(RAM0,MMU_RAM_X,MMU_RAM_Y))),MMU_VAL,CK416)))</f>
        <v>0</v>
      </c>
      <c r="CL416" s="50">
        <f t="array" aca="1" ref="CL416" ca="1">IF(RESET,0,IF(LOAD_ROM,ROM!CL277,IF(AND(MMU_CLK,MMU_MEMW,CELL("address",CL416)=CELL("address",OFFSET(RAM0,MMU_RAM_X,MMU_RAM_Y))),MMU_VAL,CL416)))</f>
        <v>0</v>
      </c>
      <c r="CM416" s="50">
        <f t="array" aca="1" ref="CM416" ca="1">IF(RESET,0,IF(LOAD_ROM,ROM!CM277,IF(AND(MMU_CLK,MMU_MEMW,CELL("address",CM416)=CELL("address",OFFSET(RAM0,MMU_RAM_X,MMU_RAM_Y))),MMU_VAL,CM416)))</f>
        <v>0</v>
      </c>
      <c r="CN416" s="50">
        <f t="array" aca="1" ref="CN416" ca="1">IF(RESET,0,IF(LOAD_ROM,ROM!CN277,IF(AND(MMU_CLK,MMU_MEMW,CELL("address",CN416)=CELL("address",OFFSET(RAM0,MMU_RAM_X,MMU_RAM_Y))),MMU_VAL,CN416)))</f>
        <v>0</v>
      </c>
      <c r="CO416" s="50">
        <f t="array" aca="1" ref="CO416" ca="1">IF(RESET,0,IF(LOAD_ROM,ROM!CO277,IF(AND(MMU_CLK,MMU_MEMW,CELL("address",CO416)=CELL("address",OFFSET(RAM0,MMU_RAM_X,MMU_RAM_Y))),MMU_VAL,CO416)))</f>
        <v>0</v>
      </c>
      <c r="CP416" s="50">
        <f t="array" aca="1" ref="CP416" ca="1">IF(RESET,0,IF(LOAD_ROM,ROM!CP277,IF(AND(MMU_CLK,MMU_MEMW,CELL("address",CP416)=CELL("address",OFFSET(RAM0,MMU_RAM_X,MMU_RAM_Y))),MMU_VAL,CP416)))</f>
        <v>0</v>
      </c>
      <c r="CQ416" s="50">
        <f t="array" aca="1" ref="CQ416" ca="1">IF(RESET,0,IF(LOAD_ROM,ROM!CQ277,IF(AND(MMU_CLK,MMU_MEMW,CELL("address",CQ416)=CELL("address",OFFSET(RAM0,MMU_RAM_X,MMU_RAM_Y))),MMU_VAL,CQ416)))</f>
        <v>0</v>
      </c>
      <c r="CR416" s="50">
        <f t="array" aca="1" ref="CR416" ca="1">IF(RESET,0,IF(LOAD_ROM,ROM!CR277,IF(AND(MMU_CLK,MMU_MEMW,CELL("address",CR416)=CELL("address",OFFSET(RAM0,MMU_RAM_X,MMU_RAM_Y))),MMU_VAL,CR416)))</f>
        <v>0</v>
      </c>
      <c r="CS416" s="50">
        <f t="array" aca="1" ref="CS416" ca="1">IF(RESET,0,IF(LOAD_ROM,ROM!CS277,IF(AND(MMU_CLK,MMU_MEMW,CELL("address",CS416)=CELL("address",OFFSET(RAM0,MMU_RAM_X,MMU_RAM_Y))),MMU_VAL,CS416)))</f>
        <v>0</v>
      </c>
      <c r="CT416" s="50">
        <f t="array" aca="1" ref="CT416" ca="1">IF(RESET,0,IF(LOAD_ROM,ROM!CT277,IF(AND(MMU_CLK,MMU_MEMW,CELL("address",CT416)=CELL("address",OFFSET(RAM0,MMU_RAM_X,MMU_RAM_Y))),MMU_VAL,CT416)))</f>
        <v>0</v>
      </c>
      <c r="CU416" s="50">
        <f t="array" aca="1" ref="CU416" ca="1">IF(RESET,0,IF(LOAD_ROM,ROM!CU277,IF(AND(MMU_CLK,MMU_MEMW,CELL("address",CU416)=CELL("address",OFFSET(RAM0,MMU_RAM_X,MMU_RAM_Y))),MMU_VAL,CU416)))</f>
        <v>0</v>
      </c>
      <c r="CV416" s="50">
        <f t="array" aca="1" ref="CV416" ca="1">IF(RESET,0,IF(LOAD_ROM,ROM!CV277,IF(AND(MMU_CLK,MMU_MEMW,CELL("address",CV416)=CELL("address",OFFSET(RAM0,MMU_RAM_X,MMU_RAM_Y))),MMU_VAL,CV416)))</f>
        <v>0</v>
      </c>
      <c r="CW416" s="50">
        <f t="array" aca="1" ref="CW416" ca="1">IF(RESET,0,IF(LOAD_ROM,ROM!CW277,IF(AND(MMU_CLK,MMU_MEMW,CELL("address",CW416)=CELL("address",OFFSET(RAM0,MMU_RAM_X,MMU_RAM_Y))),MMU_VAL,CW416)))</f>
        <v>0</v>
      </c>
      <c r="CX416" s="50">
        <f t="array" aca="1" ref="CX416" ca="1">IF(RESET,0,IF(LOAD_ROM,ROM!CX277,IF(AND(MMU_CLK,MMU_MEMW,CELL("address",CX416)=CELL("address",OFFSET(RAM0,MMU_RAM_X,MMU_RAM_Y))),MMU_VAL,CX416)))</f>
        <v>0</v>
      </c>
      <c r="CY416" s="50">
        <f t="array" aca="1" ref="CY416" ca="1">IF(RESET,0,IF(LOAD_ROM,ROM!CY277,IF(AND(MMU_CLK,MMU_MEMW,CELL("address",CY416)=CELL("address",OFFSET(RAM0,MMU_RAM_X,MMU_RAM_Y))),MMU_VAL,CY416)))</f>
        <v>0</v>
      </c>
      <c r="CZ416" s="50">
        <f t="array" aca="1" ref="CZ416" ca="1">IF(RESET,0,IF(LOAD_ROM,ROM!CZ277,IF(AND(MMU_CLK,MMU_MEMW,CELL("address",CZ416)=CELL("address",OFFSET(RAM0,MMU_RAM_X,MMU_RAM_Y))),MMU_VAL,CZ416)))</f>
        <v>0</v>
      </c>
      <c r="DA416" s="50">
        <f t="array" aca="1" ref="DA416" ca="1">IF(RESET,0,IF(LOAD_ROM,ROM!DA277,IF(AND(MMU_CLK,MMU_MEMW,CELL("address",DA416)=CELL("address",OFFSET(RAM0,MMU_RAM_X,MMU_RAM_Y))),MMU_VAL,DA416)))</f>
        <v>0</v>
      </c>
      <c r="DB416" s="50">
        <f t="array" aca="1" ref="DB416" ca="1">IF(RESET,0,IF(LOAD_ROM,ROM!DB277,IF(AND(MMU_CLK,MMU_MEMW,CELL("address",DB416)=CELL("address",OFFSET(RAM0,MMU_RAM_X,MMU_RAM_Y))),MMU_VAL,DB416)))</f>
        <v>0</v>
      </c>
      <c r="DC416" s="50">
        <f t="array" aca="1" ref="DC416" ca="1">IF(RESET,0,IF(LOAD_ROM,ROM!DC277,IF(AND(MMU_CLK,MMU_MEMW,CELL("address",DC416)=CELL("address",OFFSET(RAM0,MMU_RAM_X,MMU_RAM_Y))),MMU_VAL,DC416)))</f>
        <v>0</v>
      </c>
      <c r="DD416" s="50">
        <f t="array" aca="1" ref="DD416" ca="1">IF(RESET,0,IF(LOAD_ROM,ROM!DD277,IF(AND(MMU_CLK,MMU_MEMW,CELL("address",DD416)=CELL("address",OFFSET(RAM0,MMU_RAM_X,MMU_RAM_Y))),MMU_VAL,DD416)))</f>
        <v>0</v>
      </c>
      <c r="DE416" s="50">
        <f t="array" aca="1" ref="DE416" ca="1">IF(RESET,0,IF(LOAD_ROM,ROM!DE277,IF(AND(MMU_CLK,MMU_MEMW,CELL("address",DE416)=CELL("address",OFFSET(RAM0,MMU_RAM_X,MMU_RAM_Y))),MMU_VAL,DE416)))</f>
        <v>0</v>
      </c>
      <c r="DF416" s="50">
        <f t="array" aca="1" ref="DF416" ca="1">IF(RESET,0,IF(LOAD_ROM,ROM!DF277,IF(AND(MMU_CLK,MMU_MEMW,CELL("address",DF416)=CELL("address",OFFSET(RAM0,MMU_RAM_X,MMU_RAM_Y))),MMU_VAL,DF416)))</f>
        <v>0</v>
      </c>
      <c r="DG416" s="50">
        <f t="array" aca="1" ref="DG416" ca="1">IF(RESET,0,IF(LOAD_ROM,ROM!DG277,IF(AND(MMU_CLK,MMU_MEMW,CELL("address",DG416)=CELL("address",OFFSET(RAM0,MMU_RAM_X,MMU_RAM_Y))),MMU_VAL,DG416)))</f>
        <v>0</v>
      </c>
      <c r="DH416" s="50">
        <f t="array" aca="1" ref="DH416" ca="1">IF(RESET,0,IF(LOAD_ROM,ROM!DH277,IF(AND(MMU_CLK,MMU_MEMW,CELL("address",DH416)=CELL("address",OFFSET(RAM0,MMU_RAM_X,MMU_RAM_Y))),MMU_VAL,DH416)))</f>
        <v>0</v>
      </c>
      <c r="DI416" s="50">
        <f t="array" aca="1" ref="DI416" ca="1">IF(RESET,0,IF(LOAD_ROM,ROM!DI277,IF(AND(MMU_CLK,MMU_MEMW,CELL("address",DI416)=CELL("address",OFFSET(RAM0,MMU_RAM_X,MMU_RAM_Y))),MMU_VAL,DI416)))</f>
        <v>0</v>
      </c>
      <c r="DJ416" s="50">
        <f t="array" aca="1" ref="DJ416" ca="1">IF(RESET,0,IF(LOAD_ROM,ROM!DJ277,IF(AND(MMU_CLK,MMU_MEMW,CELL("address",DJ416)=CELL("address",OFFSET(RAM0,MMU_RAM_X,MMU_RAM_Y))),MMU_VAL,DJ416)))</f>
        <v>0</v>
      </c>
      <c r="DK416" s="50">
        <f t="array" aca="1" ref="DK416" ca="1">IF(RESET,0,IF(LOAD_ROM,ROM!DK277,IF(AND(MMU_CLK,MMU_MEMW,CELL("address",DK416)=CELL("address",OFFSET(RAM0,MMU_RAM_X,MMU_RAM_Y))),MMU_VAL,DK416)))</f>
        <v>0</v>
      </c>
      <c r="DL416" s="50">
        <f t="array" aca="1" ref="DL416" ca="1">IF(RESET,0,IF(LOAD_ROM,ROM!DL277,IF(AND(MMU_CLK,MMU_MEMW,CELL("address",DL416)=CELL("address",OFFSET(RAM0,MMU_RAM_X,MMU_RAM_Y))),MMU_VAL,DL416)))</f>
        <v>0</v>
      </c>
      <c r="DM416" s="50">
        <f t="array" aca="1" ref="DM416" ca="1">IF(RESET,0,IF(LOAD_ROM,ROM!DM277,IF(AND(MMU_CLK,MMU_MEMW,CELL("address",DM416)=CELL("address",OFFSET(RAM0,MMU_RAM_X,MMU_RAM_Y))),MMU_VAL,DM416)))</f>
        <v>0</v>
      </c>
      <c r="DN416" s="50">
        <f t="array" aca="1" ref="DN416" ca="1">IF(RESET,0,IF(LOAD_ROM,ROM!DN277,IF(AND(MMU_CLK,MMU_MEMW,CELL("address",DN416)=CELL("address",OFFSET(RAM0,MMU_RAM_X,MMU_RAM_Y))),MMU_VAL,DN416)))</f>
        <v>0</v>
      </c>
      <c r="DO416" s="50">
        <f t="array" aca="1" ref="DO416" ca="1">IF(RESET,0,IF(LOAD_ROM,ROM!DO277,IF(AND(MMU_CLK,MMU_MEMW,CELL("address",DO416)=CELL("address",OFFSET(RAM0,MMU_RAM_X,MMU_RAM_Y))),MMU_VAL,DO416)))</f>
        <v>0</v>
      </c>
      <c r="DP416" s="50">
        <f t="array" aca="1" ref="DP416" ca="1">IF(RESET,0,IF(LOAD_ROM,ROM!DP277,IF(AND(MMU_CLK,MMU_MEMW,CELL("address",DP416)=CELL("address",OFFSET(RAM0,MMU_RAM_X,MMU_RAM_Y))),MMU_VAL,DP416)))</f>
        <v>0</v>
      </c>
      <c r="DQ416" s="50">
        <f t="array" aca="1" ref="DQ416" ca="1">IF(RESET,0,IF(LOAD_ROM,ROM!DQ277,IF(AND(MMU_CLK,MMU_MEMW,CELL("address",DQ416)=CELL("address",OFFSET(RAM0,MMU_RAM_X,MMU_RAM_Y))),MMU_VAL,DQ416)))</f>
        <v>0</v>
      </c>
      <c r="DR416" s="50">
        <f t="array" aca="1" ref="DR416" ca="1">IF(RESET,0,IF(LOAD_ROM,ROM!DR277,IF(AND(MMU_CLK,MMU_MEMW,CELL("address",DR416)=CELL("address",OFFSET(RAM0,MMU_RAM_X,MMU_RAM_Y))),MMU_VAL,DR416)))</f>
        <v>0</v>
      </c>
      <c r="DS416" s="50">
        <f t="array" aca="1" ref="DS416" ca="1">IF(RESET,0,IF(LOAD_ROM,ROM!DS277,IF(AND(MMU_CLK,MMU_MEMW,CELL("address",DS416)=CELL("address",OFFSET(RAM0,MMU_RAM_X,MMU_RAM_Y))),MMU_VAL,DS416)))</f>
        <v>0</v>
      </c>
      <c r="DT416" s="50">
        <f t="array" aca="1" ref="DT416" ca="1">IF(RESET,0,IF(LOAD_ROM,ROM!DT277,IF(AND(MMU_CLK,MMU_MEMW,CELL("address",DT416)=CELL("address",OFFSET(RAM0,MMU_RAM_X,MMU_RAM_Y))),MMU_VAL,DT416)))</f>
        <v>0</v>
      </c>
      <c r="DU416" s="50">
        <f t="array" aca="1" ref="DU416" ca="1">IF(RESET,0,IF(LOAD_ROM,ROM!DU277,IF(AND(MMU_CLK,MMU_MEMW,CELL("address",DU416)=CELL("address",OFFSET(RAM0,MMU_RAM_X,MMU_RAM_Y))),MMU_VAL,DU416)))</f>
        <v>0</v>
      </c>
      <c r="DV416" s="50">
        <f t="array" aca="1" ref="DV416" ca="1">IF(RESET,0,IF(LOAD_ROM,ROM!DV277,IF(AND(MMU_CLK,MMU_MEMW,CELL("address",DV416)=CELL("address",OFFSET(RAM0,MMU_RAM_X,MMU_RAM_Y))),MMU_VAL,DV416)))</f>
        <v>0</v>
      </c>
      <c r="DW416" s="50">
        <f t="array" aca="1" ref="DW416" ca="1">IF(RESET,0,IF(LOAD_ROM,ROM!DW277,IF(AND(MMU_CLK,MMU_MEMW,CELL("address",DW416)=CELL("address",OFFSET(RAM0,MMU_RAM_X,MMU_RAM_Y))),MMU_VAL,DW416)))</f>
        <v>0</v>
      </c>
      <c r="DX416" s="50">
        <f t="array" aca="1" ref="DX416" ca="1">IF(RESET,0,IF(LOAD_ROM,ROM!DX277,IF(AND(MMU_CLK,MMU_MEMW,CELL("address",DX416)=CELL("address",OFFSET(RAM0,MMU_RAM_X,MMU_RAM_Y))),MMU_VAL,DX416)))</f>
        <v>0</v>
      </c>
    </row>
    <row r="417" spans="1:128" x14ac:dyDescent="0.35">
      <c r="A417" s="50">
        <f t="array" aca="1" ref="A417" ca="1">IF(RESET,0,IF(LOAD_ROM,ROM!A278,IF(AND(MMU_CLK,MMU_MEMW,CELL("address",A417)=CELL("address",OFFSET(RAM0,MMU_RAM_X,MMU_RAM_Y))),MMU_VAL,A417)))</f>
        <v>0</v>
      </c>
      <c r="B417" s="50">
        <f t="array" aca="1" ref="B417" ca="1">IF(RESET,0,IF(LOAD_ROM,ROM!B278,IF(AND(MMU_CLK,MMU_MEMW,CELL("address",B417)=CELL("address",OFFSET(RAM0,MMU_RAM_X,MMU_RAM_Y))),MMU_VAL,B417)))</f>
        <v>0</v>
      </c>
      <c r="C417" s="50">
        <f t="array" aca="1" ref="C417" ca="1">IF(RESET,0,IF(LOAD_ROM,ROM!C278,IF(AND(MMU_CLK,MMU_MEMW,CELL("address",C417)=CELL("address",OFFSET(RAM0,MMU_RAM_X,MMU_RAM_Y))),MMU_VAL,C417)))</f>
        <v>0</v>
      </c>
      <c r="D417" s="50">
        <f t="array" aca="1" ref="D417" ca="1">IF(RESET,0,IF(LOAD_ROM,ROM!D278,IF(AND(MMU_CLK,MMU_MEMW,CELL("address",D417)=CELL("address",OFFSET(RAM0,MMU_RAM_X,MMU_RAM_Y))),MMU_VAL,D417)))</f>
        <v>0</v>
      </c>
      <c r="E417" s="50">
        <f t="array" aca="1" ref="E417" ca="1">IF(RESET,0,IF(LOAD_ROM,ROM!E278,IF(AND(MMU_CLK,MMU_MEMW,CELL("address",E417)=CELL("address",OFFSET(RAM0,MMU_RAM_X,MMU_RAM_Y))),MMU_VAL,E417)))</f>
        <v>0</v>
      </c>
      <c r="F417" s="50">
        <f t="array" aca="1" ref="F417" ca="1">IF(RESET,0,IF(LOAD_ROM,ROM!F278,IF(AND(MMU_CLK,MMU_MEMW,CELL("address",F417)=CELL("address",OFFSET(RAM0,MMU_RAM_X,MMU_RAM_Y))),MMU_VAL,F417)))</f>
        <v>0</v>
      </c>
      <c r="G417" s="50">
        <f t="array" aca="1" ref="G417" ca="1">IF(RESET,0,IF(LOAD_ROM,ROM!G278,IF(AND(MMU_CLK,MMU_MEMW,CELL("address",G417)=CELL("address",OFFSET(RAM0,MMU_RAM_X,MMU_RAM_Y))),MMU_VAL,G417)))</f>
        <v>0</v>
      </c>
      <c r="H417" s="50">
        <f t="array" aca="1" ref="H417" ca="1">IF(RESET,0,IF(LOAD_ROM,ROM!H278,IF(AND(MMU_CLK,MMU_MEMW,CELL("address",H417)=CELL("address",OFFSET(RAM0,MMU_RAM_X,MMU_RAM_Y))),MMU_VAL,H417)))</f>
        <v>0</v>
      </c>
      <c r="I417" s="50">
        <f t="array" aca="1" ref="I417" ca="1">IF(RESET,0,IF(LOAD_ROM,ROM!I278,IF(AND(MMU_CLK,MMU_MEMW,CELL("address",I417)=CELL("address",OFFSET(RAM0,MMU_RAM_X,MMU_RAM_Y))),MMU_VAL,I417)))</f>
        <v>0</v>
      </c>
      <c r="J417" s="50">
        <f t="array" aca="1" ref="J417" ca="1">IF(RESET,0,IF(LOAD_ROM,ROM!J278,IF(AND(MMU_CLK,MMU_MEMW,CELL("address",J417)=CELL("address",OFFSET(RAM0,MMU_RAM_X,MMU_RAM_Y))),MMU_VAL,J417)))</f>
        <v>0</v>
      </c>
      <c r="K417" s="50">
        <f t="array" aca="1" ref="K417" ca="1">IF(RESET,0,IF(LOAD_ROM,ROM!K278,IF(AND(MMU_CLK,MMU_MEMW,CELL("address",K417)=CELL("address",OFFSET(RAM0,MMU_RAM_X,MMU_RAM_Y))),MMU_VAL,K417)))</f>
        <v>0</v>
      </c>
      <c r="L417" s="50">
        <f t="array" aca="1" ref="L417" ca="1">IF(RESET,0,IF(LOAD_ROM,ROM!L278,IF(AND(MMU_CLK,MMU_MEMW,CELL("address",L417)=CELL("address",OFFSET(RAM0,MMU_RAM_X,MMU_RAM_Y))),MMU_VAL,L417)))</f>
        <v>0</v>
      </c>
      <c r="M417" s="50">
        <f t="array" aca="1" ref="M417" ca="1">IF(RESET,0,IF(LOAD_ROM,ROM!M278,IF(AND(MMU_CLK,MMU_MEMW,CELL("address",M417)=CELL("address",OFFSET(RAM0,MMU_RAM_X,MMU_RAM_Y))),MMU_VAL,M417)))</f>
        <v>0</v>
      </c>
      <c r="N417" s="50">
        <f t="array" aca="1" ref="N417" ca="1">IF(RESET,0,IF(LOAD_ROM,ROM!N278,IF(AND(MMU_CLK,MMU_MEMW,CELL("address",N417)=CELL("address",OFFSET(RAM0,MMU_RAM_X,MMU_RAM_Y))),MMU_VAL,N417)))</f>
        <v>0</v>
      </c>
      <c r="O417" s="50">
        <f t="array" aca="1" ref="O417" ca="1">IF(RESET,0,IF(LOAD_ROM,ROM!O278,IF(AND(MMU_CLK,MMU_MEMW,CELL("address",O417)=CELL("address",OFFSET(RAM0,MMU_RAM_X,MMU_RAM_Y))),MMU_VAL,O417)))</f>
        <v>0</v>
      </c>
      <c r="P417" s="50">
        <f t="array" aca="1" ref="P417" ca="1">IF(RESET,0,IF(LOAD_ROM,ROM!P278,IF(AND(MMU_CLK,MMU_MEMW,CELL("address",P417)=CELL("address",OFFSET(RAM0,MMU_RAM_X,MMU_RAM_Y))),MMU_VAL,P417)))</f>
        <v>0</v>
      </c>
      <c r="Q417" s="50">
        <f t="array" aca="1" ref="Q417" ca="1">IF(RESET,0,IF(LOAD_ROM,ROM!Q278,IF(AND(MMU_CLK,MMU_MEMW,CELL("address",Q417)=CELL("address",OFFSET(RAM0,MMU_RAM_X,MMU_RAM_Y))),MMU_VAL,Q417)))</f>
        <v>0</v>
      </c>
      <c r="R417" s="50">
        <f t="array" aca="1" ref="R417" ca="1">IF(RESET,0,IF(LOAD_ROM,ROM!R278,IF(AND(MMU_CLK,MMU_MEMW,CELL("address",R417)=CELL("address",OFFSET(RAM0,MMU_RAM_X,MMU_RAM_Y))),MMU_VAL,R417)))</f>
        <v>0</v>
      </c>
      <c r="S417" s="50">
        <f t="array" aca="1" ref="S417" ca="1">IF(RESET,0,IF(LOAD_ROM,ROM!S278,IF(AND(MMU_CLK,MMU_MEMW,CELL("address",S417)=CELL("address",OFFSET(RAM0,MMU_RAM_X,MMU_RAM_Y))),MMU_VAL,S417)))</f>
        <v>0</v>
      </c>
      <c r="T417" s="50">
        <f t="array" aca="1" ref="T417" ca="1">IF(RESET,0,IF(LOAD_ROM,ROM!T278,IF(AND(MMU_CLK,MMU_MEMW,CELL("address",T417)=CELL("address",OFFSET(RAM0,MMU_RAM_X,MMU_RAM_Y))),MMU_VAL,T417)))</f>
        <v>0</v>
      </c>
      <c r="U417" s="50">
        <f t="array" aca="1" ref="U417" ca="1">IF(RESET,0,IF(LOAD_ROM,ROM!U278,IF(AND(MMU_CLK,MMU_MEMW,CELL("address",U417)=CELL("address",OFFSET(RAM0,MMU_RAM_X,MMU_RAM_Y))),MMU_VAL,U417)))</f>
        <v>0</v>
      </c>
      <c r="V417" s="50">
        <f t="array" aca="1" ref="V417" ca="1">IF(RESET,0,IF(LOAD_ROM,ROM!V278,IF(AND(MMU_CLK,MMU_MEMW,CELL("address",V417)=CELL("address",OFFSET(RAM0,MMU_RAM_X,MMU_RAM_Y))),MMU_VAL,V417)))</f>
        <v>0</v>
      </c>
      <c r="W417" s="50">
        <f t="array" aca="1" ref="W417" ca="1">IF(RESET,0,IF(LOAD_ROM,ROM!W278,IF(AND(MMU_CLK,MMU_MEMW,CELL("address",W417)=CELL("address",OFFSET(RAM0,MMU_RAM_X,MMU_RAM_Y))),MMU_VAL,W417)))</f>
        <v>0</v>
      </c>
      <c r="X417" s="50">
        <f t="array" aca="1" ref="X417" ca="1">IF(RESET,0,IF(LOAD_ROM,ROM!X278,IF(AND(MMU_CLK,MMU_MEMW,CELL("address",X417)=CELL("address",OFFSET(RAM0,MMU_RAM_X,MMU_RAM_Y))),MMU_VAL,X417)))</f>
        <v>0</v>
      </c>
      <c r="Y417" s="50">
        <f t="array" aca="1" ref="Y417" ca="1">IF(RESET,0,IF(LOAD_ROM,ROM!Y278,IF(AND(MMU_CLK,MMU_MEMW,CELL("address",Y417)=CELL("address",OFFSET(RAM0,MMU_RAM_X,MMU_RAM_Y))),MMU_VAL,Y417)))</f>
        <v>0</v>
      </c>
      <c r="Z417" s="50">
        <f t="array" aca="1" ref="Z417" ca="1">IF(RESET,0,IF(LOAD_ROM,ROM!Z278,IF(AND(MMU_CLK,MMU_MEMW,CELL("address",Z417)=CELL("address",OFFSET(RAM0,MMU_RAM_X,MMU_RAM_Y))),MMU_VAL,Z417)))</f>
        <v>0</v>
      </c>
      <c r="AA417" s="50">
        <f t="array" aca="1" ref="AA417" ca="1">IF(RESET,0,IF(LOAD_ROM,ROM!AA278,IF(AND(MMU_CLK,MMU_MEMW,CELL("address",AA417)=CELL("address",OFFSET(RAM0,MMU_RAM_X,MMU_RAM_Y))),MMU_VAL,AA417)))</f>
        <v>0</v>
      </c>
      <c r="AB417" s="50">
        <f t="array" aca="1" ref="AB417" ca="1">IF(RESET,0,IF(LOAD_ROM,ROM!AB278,IF(AND(MMU_CLK,MMU_MEMW,CELL("address",AB417)=CELL("address",OFFSET(RAM0,MMU_RAM_X,MMU_RAM_Y))),MMU_VAL,AB417)))</f>
        <v>0</v>
      </c>
      <c r="AC417" s="50">
        <f t="array" aca="1" ref="AC417" ca="1">IF(RESET,0,IF(LOAD_ROM,ROM!AC278,IF(AND(MMU_CLK,MMU_MEMW,CELL("address",AC417)=CELL("address",OFFSET(RAM0,MMU_RAM_X,MMU_RAM_Y))),MMU_VAL,AC417)))</f>
        <v>0</v>
      </c>
      <c r="AD417" s="50">
        <f t="array" aca="1" ref="AD417" ca="1">IF(RESET,0,IF(LOAD_ROM,ROM!AD278,IF(AND(MMU_CLK,MMU_MEMW,CELL("address",AD417)=CELL("address",OFFSET(RAM0,MMU_RAM_X,MMU_RAM_Y))),MMU_VAL,AD417)))</f>
        <v>0</v>
      </c>
      <c r="AE417" s="50">
        <f t="array" aca="1" ref="AE417" ca="1">IF(RESET,0,IF(LOAD_ROM,ROM!AE278,IF(AND(MMU_CLK,MMU_MEMW,CELL("address",AE417)=CELL("address",OFFSET(RAM0,MMU_RAM_X,MMU_RAM_Y))),MMU_VAL,AE417)))</f>
        <v>0</v>
      </c>
      <c r="AF417" s="50">
        <f t="array" aca="1" ref="AF417" ca="1">IF(RESET,0,IF(LOAD_ROM,ROM!AF278,IF(AND(MMU_CLK,MMU_MEMW,CELL("address",AF417)=CELL("address",OFFSET(RAM0,MMU_RAM_X,MMU_RAM_Y))),MMU_VAL,AF417)))</f>
        <v>0</v>
      </c>
      <c r="AG417" s="50">
        <f t="array" aca="1" ref="AG417" ca="1">IF(RESET,0,IF(LOAD_ROM,ROM!AG278,IF(AND(MMU_CLK,MMU_MEMW,CELL("address",AG417)=CELL("address",OFFSET(RAM0,MMU_RAM_X,MMU_RAM_Y))),MMU_VAL,AG417)))</f>
        <v>0</v>
      </c>
      <c r="AH417" s="50">
        <f t="array" aca="1" ref="AH417" ca="1">IF(RESET,0,IF(LOAD_ROM,ROM!AH278,IF(AND(MMU_CLK,MMU_MEMW,CELL("address",AH417)=CELL("address",OFFSET(RAM0,MMU_RAM_X,MMU_RAM_Y))),MMU_VAL,AH417)))</f>
        <v>0</v>
      </c>
      <c r="AI417" s="50">
        <f t="array" aca="1" ref="AI417" ca="1">IF(RESET,0,IF(LOAD_ROM,ROM!AI278,IF(AND(MMU_CLK,MMU_MEMW,CELL("address",AI417)=CELL("address",OFFSET(RAM0,MMU_RAM_X,MMU_RAM_Y))),MMU_VAL,AI417)))</f>
        <v>0</v>
      </c>
      <c r="AJ417" s="50">
        <f t="array" aca="1" ref="AJ417" ca="1">IF(RESET,0,IF(LOAD_ROM,ROM!AJ278,IF(AND(MMU_CLK,MMU_MEMW,CELL("address",AJ417)=CELL("address",OFFSET(RAM0,MMU_RAM_X,MMU_RAM_Y))),MMU_VAL,AJ417)))</f>
        <v>0</v>
      </c>
      <c r="AK417" s="50">
        <f t="array" aca="1" ref="AK417" ca="1">IF(RESET,0,IF(LOAD_ROM,ROM!AK278,IF(AND(MMU_CLK,MMU_MEMW,CELL("address",AK417)=CELL("address",OFFSET(RAM0,MMU_RAM_X,MMU_RAM_Y))),MMU_VAL,AK417)))</f>
        <v>0</v>
      </c>
      <c r="AL417" s="50">
        <f t="array" aca="1" ref="AL417" ca="1">IF(RESET,0,IF(LOAD_ROM,ROM!AL278,IF(AND(MMU_CLK,MMU_MEMW,CELL("address",AL417)=CELL("address",OFFSET(RAM0,MMU_RAM_X,MMU_RAM_Y))),MMU_VAL,AL417)))</f>
        <v>0</v>
      </c>
      <c r="AM417" s="50">
        <f t="array" aca="1" ref="AM417" ca="1">IF(RESET,0,IF(LOAD_ROM,ROM!AM278,IF(AND(MMU_CLK,MMU_MEMW,CELL("address",AM417)=CELL("address",OFFSET(RAM0,MMU_RAM_X,MMU_RAM_Y))),MMU_VAL,AM417)))</f>
        <v>0</v>
      </c>
      <c r="AN417" s="50">
        <f t="array" aca="1" ref="AN417" ca="1">IF(RESET,0,IF(LOAD_ROM,ROM!AN278,IF(AND(MMU_CLK,MMU_MEMW,CELL("address",AN417)=CELL("address",OFFSET(RAM0,MMU_RAM_X,MMU_RAM_Y))),MMU_VAL,AN417)))</f>
        <v>0</v>
      </c>
      <c r="AO417" s="50">
        <f t="array" aca="1" ref="AO417" ca="1">IF(RESET,0,IF(LOAD_ROM,ROM!AO278,IF(AND(MMU_CLK,MMU_MEMW,CELL("address",AO417)=CELL("address",OFFSET(RAM0,MMU_RAM_X,MMU_RAM_Y))),MMU_VAL,AO417)))</f>
        <v>0</v>
      </c>
      <c r="AP417" s="50">
        <f t="array" aca="1" ref="AP417" ca="1">IF(RESET,0,IF(LOAD_ROM,ROM!AP278,IF(AND(MMU_CLK,MMU_MEMW,CELL("address",AP417)=CELL("address",OFFSET(RAM0,MMU_RAM_X,MMU_RAM_Y))),MMU_VAL,AP417)))</f>
        <v>0</v>
      </c>
      <c r="AQ417" s="50">
        <f t="array" aca="1" ref="AQ417" ca="1">IF(RESET,0,IF(LOAD_ROM,ROM!AQ278,IF(AND(MMU_CLK,MMU_MEMW,CELL("address",AQ417)=CELL("address",OFFSET(RAM0,MMU_RAM_X,MMU_RAM_Y))),MMU_VAL,AQ417)))</f>
        <v>0</v>
      </c>
      <c r="AR417" s="50">
        <f t="array" aca="1" ref="AR417" ca="1">IF(RESET,0,IF(LOAD_ROM,ROM!AR278,IF(AND(MMU_CLK,MMU_MEMW,CELL("address",AR417)=CELL("address",OFFSET(RAM0,MMU_RAM_X,MMU_RAM_Y))),MMU_VAL,AR417)))</f>
        <v>0</v>
      </c>
      <c r="AS417" s="50">
        <f t="array" aca="1" ref="AS417" ca="1">IF(RESET,0,IF(LOAD_ROM,ROM!AS278,IF(AND(MMU_CLK,MMU_MEMW,CELL("address",AS417)=CELL("address",OFFSET(RAM0,MMU_RAM_X,MMU_RAM_Y))),MMU_VAL,AS417)))</f>
        <v>0</v>
      </c>
      <c r="AT417" s="50">
        <f t="array" aca="1" ref="AT417" ca="1">IF(RESET,0,IF(LOAD_ROM,ROM!AT278,IF(AND(MMU_CLK,MMU_MEMW,CELL("address",AT417)=CELL("address",OFFSET(RAM0,MMU_RAM_X,MMU_RAM_Y))),MMU_VAL,AT417)))</f>
        <v>0</v>
      </c>
      <c r="AU417" s="50">
        <f t="array" aca="1" ref="AU417" ca="1">IF(RESET,0,IF(LOAD_ROM,ROM!AU278,IF(AND(MMU_CLK,MMU_MEMW,CELL("address",AU417)=CELL("address",OFFSET(RAM0,MMU_RAM_X,MMU_RAM_Y))),MMU_VAL,AU417)))</f>
        <v>0</v>
      </c>
      <c r="AV417" s="50">
        <f t="array" aca="1" ref="AV417" ca="1">IF(RESET,0,IF(LOAD_ROM,ROM!AV278,IF(AND(MMU_CLK,MMU_MEMW,CELL("address",AV417)=CELL("address",OFFSET(RAM0,MMU_RAM_X,MMU_RAM_Y))),MMU_VAL,AV417)))</f>
        <v>0</v>
      </c>
      <c r="AW417" s="50">
        <f t="array" aca="1" ref="AW417" ca="1">IF(RESET,0,IF(LOAD_ROM,ROM!AW278,IF(AND(MMU_CLK,MMU_MEMW,CELL("address",AW417)=CELL("address",OFFSET(RAM0,MMU_RAM_X,MMU_RAM_Y))),MMU_VAL,AW417)))</f>
        <v>0</v>
      </c>
      <c r="AX417" s="50">
        <f t="array" aca="1" ref="AX417" ca="1">IF(RESET,0,IF(LOAD_ROM,ROM!AX278,IF(AND(MMU_CLK,MMU_MEMW,CELL("address",AX417)=CELL("address",OFFSET(RAM0,MMU_RAM_X,MMU_RAM_Y))),MMU_VAL,AX417)))</f>
        <v>0</v>
      </c>
      <c r="AY417" s="50">
        <f t="array" aca="1" ref="AY417" ca="1">IF(RESET,0,IF(LOAD_ROM,ROM!AY278,IF(AND(MMU_CLK,MMU_MEMW,CELL("address",AY417)=CELL("address",OFFSET(RAM0,MMU_RAM_X,MMU_RAM_Y))),MMU_VAL,AY417)))</f>
        <v>0</v>
      </c>
      <c r="AZ417" s="50">
        <f t="array" aca="1" ref="AZ417" ca="1">IF(RESET,0,IF(LOAD_ROM,ROM!AZ278,IF(AND(MMU_CLK,MMU_MEMW,CELL("address",AZ417)=CELL("address",OFFSET(RAM0,MMU_RAM_X,MMU_RAM_Y))),MMU_VAL,AZ417)))</f>
        <v>0</v>
      </c>
      <c r="BA417" s="50">
        <f t="array" aca="1" ref="BA417" ca="1">IF(RESET,0,IF(LOAD_ROM,ROM!BA278,IF(AND(MMU_CLK,MMU_MEMW,CELL("address",BA417)=CELL("address",OFFSET(RAM0,MMU_RAM_X,MMU_RAM_Y))),MMU_VAL,BA417)))</f>
        <v>0</v>
      </c>
      <c r="BB417" s="50">
        <f t="array" aca="1" ref="BB417" ca="1">IF(RESET,0,IF(LOAD_ROM,ROM!BB278,IF(AND(MMU_CLK,MMU_MEMW,CELL("address",BB417)=CELL("address",OFFSET(RAM0,MMU_RAM_X,MMU_RAM_Y))),MMU_VAL,BB417)))</f>
        <v>0</v>
      </c>
      <c r="BC417" s="50">
        <f t="array" aca="1" ref="BC417" ca="1">IF(RESET,0,IF(LOAD_ROM,ROM!BC278,IF(AND(MMU_CLK,MMU_MEMW,CELL("address",BC417)=CELL("address",OFFSET(RAM0,MMU_RAM_X,MMU_RAM_Y))),MMU_VAL,BC417)))</f>
        <v>0</v>
      </c>
      <c r="BD417" s="50">
        <f t="array" aca="1" ref="BD417" ca="1">IF(RESET,0,IF(LOAD_ROM,ROM!BD278,IF(AND(MMU_CLK,MMU_MEMW,CELL("address",BD417)=CELL("address",OFFSET(RAM0,MMU_RAM_X,MMU_RAM_Y))),MMU_VAL,BD417)))</f>
        <v>0</v>
      </c>
      <c r="BE417" s="50">
        <f t="array" aca="1" ref="BE417" ca="1">IF(RESET,0,IF(LOAD_ROM,ROM!BE278,IF(AND(MMU_CLK,MMU_MEMW,CELL("address",BE417)=CELL("address",OFFSET(RAM0,MMU_RAM_X,MMU_RAM_Y))),MMU_VAL,BE417)))</f>
        <v>0</v>
      </c>
      <c r="BF417" s="50">
        <f t="array" aca="1" ref="BF417" ca="1">IF(RESET,0,IF(LOAD_ROM,ROM!BF278,IF(AND(MMU_CLK,MMU_MEMW,CELL("address",BF417)=CELL("address",OFFSET(RAM0,MMU_RAM_X,MMU_RAM_Y))),MMU_VAL,BF417)))</f>
        <v>0</v>
      </c>
      <c r="BG417" s="50">
        <f t="array" aca="1" ref="BG417" ca="1">IF(RESET,0,IF(LOAD_ROM,ROM!BG278,IF(AND(MMU_CLK,MMU_MEMW,CELL("address",BG417)=CELL("address",OFFSET(RAM0,MMU_RAM_X,MMU_RAM_Y))),MMU_VAL,BG417)))</f>
        <v>0</v>
      </c>
      <c r="BH417" s="50">
        <f t="array" aca="1" ref="BH417" ca="1">IF(RESET,0,IF(LOAD_ROM,ROM!BH278,IF(AND(MMU_CLK,MMU_MEMW,CELL("address",BH417)=CELL("address",OFFSET(RAM0,MMU_RAM_X,MMU_RAM_Y))),MMU_VAL,BH417)))</f>
        <v>0</v>
      </c>
      <c r="BI417" s="50">
        <f t="array" aca="1" ref="BI417" ca="1">IF(RESET,0,IF(LOAD_ROM,ROM!BI278,IF(AND(MMU_CLK,MMU_MEMW,CELL("address",BI417)=CELL("address",OFFSET(RAM0,MMU_RAM_X,MMU_RAM_Y))),MMU_VAL,BI417)))</f>
        <v>0</v>
      </c>
      <c r="BJ417" s="50">
        <f t="array" aca="1" ref="BJ417" ca="1">IF(RESET,0,IF(LOAD_ROM,ROM!BJ278,IF(AND(MMU_CLK,MMU_MEMW,CELL("address",BJ417)=CELL("address",OFFSET(RAM0,MMU_RAM_X,MMU_RAM_Y))),MMU_VAL,BJ417)))</f>
        <v>0</v>
      </c>
      <c r="BK417" s="50">
        <f t="array" aca="1" ref="BK417" ca="1">IF(RESET,0,IF(LOAD_ROM,ROM!BK278,IF(AND(MMU_CLK,MMU_MEMW,CELL("address",BK417)=CELL("address",OFFSET(RAM0,MMU_RAM_X,MMU_RAM_Y))),MMU_VAL,BK417)))</f>
        <v>0</v>
      </c>
      <c r="BL417" s="50">
        <f t="array" aca="1" ref="BL417" ca="1">IF(RESET,0,IF(LOAD_ROM,ROM!BL278,IF(AND(MMU_CLK,MMU_MEMW,CELL("address",BL417)=CELL("address",OFFSET(RAM0,MMU_RAM_X,MMU_RAM_Y))),MMU_VAL,BL417)))</f>
        <v>0</v>
      </c>
      <c r="BM417" s="50">
        <f t="array" aca="1" ref="BM417" ca="1">IF(RESET,0,IF(LOAD_ROM,ROM!BM278,IF(AND(MMU_CLK,MMU_MEMW,CELL("address",BM417)=CELL("address",OFFSET(RAM0,MMU_RAM_X,MMU_RAM_Y))),MMU_VAL,BM417)))</f>
        <v>0</v>
      </c>
      <c r="BN417" s="50">
        <f t="array" aca="1" ref="BN417" ca="1">IF(RESET,0,IF(LOAD_ROM,ROM!BN278,IF(AND(MMU_CLK,MMU_MEMW,CELL("address",BN417)=CELL("address",OFFSET(RAM0,MMU_RAM_X,MMU_RAM_Y))),MMU_VAL,BN417)))</f>
        <v>0</v>
      </c>
      <c r="BO417" s="50">
        <f t="array" aca="1" ref="BO417" ca="1">IF(RESET,0,IF(LOAD_ROM,ROM!BO278,IF(AND(MMU_CLK,MMU_MEMW,CELL("address",BO417)=CELL("address",OFFSET(RAM0,MMU_RAM_X,MMU_RAM_Y))),MMU_VAL,BO417)))</f>
        <v>0</v>
      </c>
      <c r="BP417" s="50">
        <f t="array" aca="1" ref="BP417" ca="1">IF(RESET,0,IF(LOAD_ROM,ROM!BP278,IF(AND(MMU_CLK,MMU_MEMW,CELL("address",BP417)=CELL("address",OFFSET(RAM0,MMU_RAM_X,MMU_RAM_Y))),MMU_VAL,BP417)))</f>
        <v>0</v>
      </c>
      <c r="BQ417" s="50">
        <f t="array" aca="1" ref="BQ417" ca="1">IF(RESET,0,IF(LOAD_ROM,ROM!BQ278,IF(AND(MMU_CLK,MMU_MEMW,CELL("address",BQ417)=CELL("address",OFFSET(RAM0,MMU_RAM_X,MMU_RAM_Y))),MMU_VAL,BQ417)))</f>
        <v>0</v>
      </c>
      <c r="BR417" s="50">
        <f t="array" aca="1" ref="BR417" ca="1">IF(RESET,0,IF(LOAD_ROM,ROM!BR278,IF(AND(MMU_CLK,MMU_MEMW,CELL("address",BR417)=CELL("address",OFFSET(RAM0,MMU_RAM_X,MMU_RAM_Y))),MMU_VAL,BR417)))</f>
        <v>0</v>
      </c>
      <c r="BS417" s="50">
        <f t="array" aca="1" ref="BS417" ca="1">IF(RESET,0,IF(LOAD_ROM,ROM!BS278,IF(AND(MMU_CLK,MMU_MEMW,CELL("address",BS417)=CELL("address",OFFSET(RAM0,MMU_RAM_X,MMU_RAM_Y))),MMU_VAL,BS417)))</f>
        <v>0</v>
      </c>
      <c r="BT417" s="50">
        <f t="array" aca="1" ref="BT417" ca="1">IF(RESET,0,IF(LOAD_ROM,ROM!BT278,IF(AND(MMU_CLK,MMU_MEMW,CELL("address",BT417)=CELL("address",OFFSET(RAM0,MMU_RAM_X,MMU_RAM_Y))),MMU_VAL,BT417)))</f>
        <v>0</v>
      </c>
      <c r="BU417" s="50">
        <f t="array" aca="1" ref="BU417" ca="1">IF(RESET,0,IF(LOAD_ROM,ROM!BU278,IF(AND(MMU_CLK,MMU_MEMW,CELL("address",BU417)=CELL("address",OFFSET(RAM0,MMU_RAM_X,MMU_RAM_Y))),MMU_VAL,BU417)))</f>
        <v>0</v>
      </c>
      <c r="BV417" s="50">
        <f t="array" aca="1" ref="BV417" ca="1">IF(RESET,0,IF(LOAD_ROM,ROM!BV278,IF(AND(MMU_CLK,MMU_MEMW,CELL("address",BV417)=CELL("address",OFFSET(RAM0,MMU_RAM_X,MMU_RAM_Y))),MMU_VAL,BV417)))</f>
        <v>0</v>
      </c>
      <c r="BW417" s="50">
        <f t="array" aca="1" ref="BW417" ca="1">IF(RESET,0,IF(LOAD_ROM,ROM!BW278,IF(AND(MMU_CLK,MMU_MEMW,CELL("address",BW417)=CELL("address",OFFSET(RAM0,MMU_RAM_X,MMU_RAM_Y))),MMU_VAL,BW417)))</f>
        <v>0</v>
      </c>
      <c r="BX417" s="50">
        <f t="array" aca="1" ref="BX417" ca="1">IF(RESET,0,IF(LOAD_ROM,ROM!BX278,IF(AND(MMU_CLK,MMU_MEMW,CELL("address",BX417)=CELL("address",OFFSET(RAM0,MMU_RAM_X,MMU_RAM_Y))),MMU_VAL,BX417)))</f>
        <v>0</v>
      </c>
      <c r="BY417" s="50">
        <f t="array" aca="1" ref="BY417" ca="1">IF(RESET,0,IF(LOAD_ROM,ROM!BY278,IF(AND(MMU_CLK,MMU_MEMW,CELL("address",BY417)=CELL("address",OFFSET(RAM0,MMU_RAM_X,MMU_RAM_Y))),MMU_VAL,BY417)))</f>
        <v>0</v>
      </c>
      <c r="BZ417" s="50">
        <f t="array" aca="1" ref="BZ417" ca="1">IF(RESET,0,IF(LOAD_ROM,ROM!BZ278,IF(AND(MMU_CLK,MMU_MEMW,CELL("address",BZ417)=CELL("address",OFFSET(RAM0,MMU_RAM_X,MMU_RAM_Y))),MMU_VAL,BZ417)))</f>
        <v>0</v>
      </c>
      <c r="CA417" s="50">
        <f t="array" aca="1" ref="CA417" ca="1">IF(RESET,0,IF(LOAD_ROM,ROM!CA278,IF(AND(MMU_CLK,MMU_MEMW,CELL("address",CA417)=CELL("address",OFFSET(RAM0,MMU_RAM_X,MMU_RAM_Y))),MMU_VAL,CA417)))</f>
        <v>0</v>
      </c>
      <c r="CB417" s="50">
        <f t="array" aca="1" ref="CB417" ca="1">IF(RESET,0,IF(LOAD_ROM,ROM!CB278,IF(AND(MMU_CLK,MMU_MEMW,CELL("address",CB417)=CELL("address",OFFSET(RAM0,MMU_RAM_X,MMU_RAM_Y))),MMU_VAL,CB417)))</f>
        <v>0</v>
      </c>
      <c r="CC417" s="50">
        <f t="array" aca="1" ref="CC417" ca="1">IF(RESET,0,IF(LOAD_ROM,ROM!CC278,IF(AND(MMU_CLK,MMU_MEMW,CELL("address",CC417)=CELL("address",OFFSET(RAM0,MMU_RAM_X,MMU_RAM_Y))),MMU_VAL,CC417)))</f>
        <v>0</v>
      </c>
      <c r="CD417" s="50">
        <f t="array" aca="1" ref="CD417" ca="1">IF(RESET,0,IF(LOAD_ROM,ROM!CD278,IF(AND(MMU_CLK,MMU_MEMW,CELL("address",CD417)=CELL("address",OFFSET(RAM0,MMU_RAM_X,MMU_RAM_Y))),MMU_VAL,CD417)))</f>
        <v>0</v>
      </c>
      <c r="CE417" s="50">
        <f t="array" aca="1" ref="CE417" ca="1">IF(RESET,0,IF(LOAD_ROM,ROM!CE278,IF(AND(MMU_CLK,MMU_MEMW,CELL("address",CE417)=CELL("address",OFFSET(RAM0,MMU_RAM_X,MMU_RAM_Y))),MMU_VAL,CE417)))</f>
        <v>0</v>
      </c>
      <c r="CF417" s="50">
        <f t="array" aca="1" ref="CF417" ca="1">IF(RESET,0,IF(LOAD_ROM,ROM!CF278,IF(AND(MMU_CLK,MMU_MEMW,CELL("address",CF417)=CELL("address",OFFSET(RAM0,MMU_RAM_X,MMU_RAM_Y))),MMU_VAL,CF417)))</f>
        <v>0</v>
      </c>
      <c r="CG417" s="50">
        <f t="array" aca="1" ref="CG417" ca="1">IF(RESET,0,IF(LOAD_ROM,ROM!CG278,IF(AND(MMU_CLK,MMU_MEMW,CELL("address",CG417)=CELL("address",OFFSET(RAM0,MMU_RAM_X,MMU_RAM_Y))),MMU_VAL,CG417)))</f>
        <v>0</v>
      </c>
      <c r="CH417" s="50">
        <f t="array" aca="1" ref="CH417" ca="1">IF(RESET,0,IF(LOAD_ROM,ROM!CH278,IF(AND(MMU_CLK,MMU_MEMW,CELL("address",CH417)=CELL("address",OFFSET(RAM0,MMU_RAM_X,MMU_RAM_Y))),MMU_VAL,CH417)))</f>
        <v>0</v>
      </c>
      <c r="CI417" s="50">
        <f t="array" aca="1" ref="CI417" ca="1">IF(RESET,0,IF(LOAD_ROM,ROM!CI278,IF(AND(MMU_CLK,MMU_MEMW,CELL("address",CI417)=CELL("address",OFFSET(RAM0,MMU_RAM_X,MMU_RAM_Y))),MMU_VAL,CI417)))</f>
        <v>0</v>
      </c>
      <c r="CJ417" s="50">
        <f t="array" aca="1" ref="CJ417" ca="1">IF(RESET,0,IF(LOAD_ROM,ROM!CJ278,IF(AND(MMU_CLK,MMU_MEMW,CELL("address",CJ417)=CELL("address",OFFSET(RAM0,MMU_RAM_X,MMU_RAM_Y))),MMU_VAL,CJ417)))</f>
        <v>0</v>
      </c>
      <c r="CK417" s="50">
        <f t="array" aca="1" ref="CK417" ca="1">IF(RESET,0,IF(LOAD_ROM,ROM!CK278,IF(AND(MMU_CLK,MMU_MEMW,CELL("address",CK417)=CELL("address",OFFSET(RAM0,MMU_RAM_X,MMU_RAM_Y))),MMU_VAL,CK417)))</f>
        <v>0</v>
      </c>
      <c r="CL417" s="50">
        <f t="array" aca="1" ref="CL417" ca="1">IF(RESET,0,IF(LOAD_ROM,ROM!CL278,IF(AND(MMU_CLK,MMU_MEMW,CELL("address",CL417)=CELL("address",OFFSET(RAM0,MMU_RAM_X,MMU_RAM_Y))),MMU_VAL,CL417)))</f>
        <v>0</v>
      </c>
      <c r="CM417" s="50">
        <f t="array" aca="1" ref="CM417" ca="1">IF(RESET,0,IF(LOAD_ROM,ROM!CM278,IF(AND(MMU_CLK,MMU_MEMW,CELL("address",CM417)=CELL("address",OFFSET(RAM0,MMU_RAM_X,MMU_RAM_Y))),MMU_VAL,CM417)))</f>
        <v>0</v>
      </c>
      <c r="CN417" s="50">
        <f t="array" aca="1" ref="CN417" ca="1">IF(RESET,0,IF(LOAD_ROM,ROM!CN278,IF(AND(MMU_CLK,MMU_MEMW,CELL("address",CN417)=CELL("address",OFFSET(RAM0,MMU_RAM_X,MMU_RAM_Y))),MMU_VAL,CN417)))</f>
        <v>0</v>
      </c>
      <c r="CO417" s="50">
        <f t="array" aca="1" ref="CO417" ca="1">IF(RESET,0,IF(LOAD_ROM,ROM!CO278,IF(AND(MMU_CLK,MMU_MEMW,CELL("address",CO417)=CELL("address",OFFSET(RAM0,MMU_RAM_X,MMU_RAM_Y))),MMU_VAL,CO417)))</f>
        <v>0</v>
      </c>
      <c r="CP417" s="50">
        <f t="array" aca="1" ref="CP417" ca="1">IF(RESET,0,IF(LOAD_ROM,ROM!CP278,IF(AND(MMU_CLK,MMU_MEMW,CELL("address",CP417)=CELL("address",OFFSET(RAM0,MMU_RAM_X,MMU_RAM_Y))),MMU_VAL,CP417)))</f>
        <v>0</v>
      </c>
      <c r="CQ417" s="50">
        <f t="array" aca="1" ref="CQ417" ca="1">IF(RESET,0,IF(LOAD_ROM,ROM!CQ278,IF(AND(MMU_CLK,MMU_MEMW,CELL("address",CQ417)=CELL("address",OFFSET(RAM0,MMU_RAM_X,MMU_RAM_Y))),MMU_VAL,CQ417)))</f>
        <v>0</v>
      </c>
      <c r="CR417" s="50">
        <f t="array" aca="1" ref="CR417" ca="1">IF(RESET,0,IF(LOAD_ROM,ROM!CR278,IF(AND(MMU_CLK,MMU_MEMW,CELL("address",CR417)=CELL("address",OFFSET(RAM0,MMU_RAM_X,MMU_RAM_Y))),MMU_VAL,CR417)))</f>
        <v>0</v>
      </c>
      <c r="CS417" s="50">
        <f t="array" aca="1" ref="CS417" ca="1">IF(RESET,0,IF(LOAD_ROM,ROM!CS278,IF(AND(MMU_CLK,MMU_MEMW,CELL("address",CS417)=CELL("address",OFFSET(RAM0,MMU_RAM_X,MMU_RAM_Y))),MMU_VAL,CS417)))</f>
        <v>0</v>
      </c>
      <c r="CT417" s="50">
        <f t="array" aca="1" ref="CT417" ca="1">IF(RESET,0,IF(LOAD_ROM,ROM!CT278,IF(AND(MMU_CLK,MMU_MEMW,CELL("address",CT417)=CELL("address",OFFSET(RAM0,MMU_RAM_X,MMU_RAM_Y))),MMU_VAL,CT417)))</f>
        <v>0</v>
      </c>
      <c r="CU417" s="50">
        <f t="array" aca="1" ref="CU417" ca="1">IF(RESET,0,IF(LOAD_ROM,ROM!CU278,IF(AND(MMU_CLK,MMU_MEMW,CELL("address",CU417)=CELL("address",OFFSET(RAM0,MMU_RAM_X,MMU_RAM_Y))),MMU_VAL,CU417)))</f>
        <v>0</v>
      </c>
      <c r="CV417" s="50">
        <f t="array" aca="1" ref="CV417" ca="1">IF(RESET,0,IF(LOAD_ROM,ROM!CV278,IF(AND(MMU_CLK,MMU_MEMW,CELL("address",CV417)=CELL("address",OFFSET(RAM0,MMU_RAM_X,MMU_RAM_Y))),MMU_VAL,CV417)))</f>
        <v>0</v>
      </c>
      <c r="CW417" s="50">
        <f t="array" aca="1" ref="CW417" ca="1">IF(RESET,0,IF(LOAD_ROM,ROM!CW278,IF(AND(MMU_CLK,MMU_MEMW,CELL("address",CW417)=CELL("address",OFFSET(RAM0,MMU_RAM_X,MMU_RAM_Y))),MMU_VAL,CW417)))</f>
        <v>0</v>
      </c>
      <c r="CX417" s="50">
        <f t="array" aca="1" ref="CX417" ca="1">IF(RESET,0,IF(LOAD_ROM,ROM!CX278,IF(AND(MMU_CLK,MMU_MEMW,CELL("address",CX417)=CELL("address",OFFSET(RAM0,MMU_RAM_X,MMU_RAM_Y))),MMU_VAL,CX417)))</f>
        <v>0</v>
      </c>
      <c r="CY417" s="50">
        <f t="array" aca="1" ref="CY417" ca="1">IF(RESET,0,IF(LOAD_ROM,ROM!CY278,IF(AND(MMU_CLK,MMU_MEMW,CELL("address",CY417)=CELL("address",OFFSET(RAM0,MMU_RAM_X,MMU_RAM_Y))),MMU_VAL,CY417)))</f>
        <v>0</v>
      </c>
      <c r="CZ417" s="50">
        <f t="array" aca="1" ref="CZ417" ca="1">IF(RESET,0,IF(LOAD_ROM,ROM!CZ278,IF(AND(MMU_CLK,MMU_MEMW,CELL("address",CZ417)=CELL("address",OFFSET(RAM0,MMU_RAM_X,MMU_RAM_Y))),MMU_VAL,CZ417)))</f>
        <v>0</v>
      </c>
      <c r="DA417" s="50">
        <f t="array" aca="1" ref="DA417" ca="1">IF(RESET,0,IF(LOAD_ROM,ROM!DA278,IF(AND(MMU_CLK,MMU_MEMW,CELL("address",DA417)=CELL("address",OFFSET(RAM0,MMU_RAM_X,MMU_RAM_Y))),MMU_VAL,DA417)))</f>
        <v>0</v>
      </c>
      <c r="DB417" s="50">
        <f t="array" aca="1" ref="DB417" ca="1">IF(RESET,0,IF(LOAD_ROM,ROM!DB278,IF(AND(MMU_CLK,MMU_MEMW,CELL("address",DB417)=CELL("address",OFFSET(RAM0,MMU_RAM_X,MMU_RAM_Y))),MMU_VAL,DB417)))</f>
        <v>0</v>
      </c>
      <c r="DC417" s="50">
        <f t="array" aca="1" ref="DC417" ca="1">IF(RESET,0,IF(LOAD_ROM,ROM!DC278,IF(AND(MMU_CLK,MMU_MEMW,CELL("address",DC417)=CELL("address",OFFSET(RAM0,MMU_RAM_X,MMU_RAM_Y))),MMU_VAL,DC417)))</f>
        <v>0</v>
      </c>
      <c r="DD417" s="50">
        <f t="array" aca="1" ref="DD417" ca="1">IF(RESET,0,IF(LOAD_ROM,ROM!DD278,IF(AND(MMU_CLK,MMU_MEMW,CELL("address",DD417)=CELL("address",OFFSET(RAM0,MMU_RAM_X,MMU_RAM_Y))),MMU_VAL,DD417)))</f>
        <v>0</v>
      </c>
      <c r="DE417" s="50">
        <f t="array" aca="1" ref="DE417" ca="1">IF(RESET,0,IF(LOAD_ROM,ROM!DE278,IF(AND(MMU_CLK,MMU_MEMW,CELL("address",DE417)=CELL("address",OFFSET(RAM0,MMU_RAM_X,MMU_RAM_Y))),MMU_VAL,DE417)))</f>
        <v>0</v>
      </c>
      <c r="DF417" s="50">
        <f t="array" aca="1" ref="DF417" ca="1">IF(RESET,0,IF(LOAD_ROM,ROM!DF278,IF(AND(MMU_CLK,MMU_MEMW,CELL("address",DF417)=CELL("address",OFFSET(RAM0,MMU_RAM_X,MMU_RAM_Y))),MMU_VAL,DF417)))</f>
        <v>0</v>
      </c>
      <c r="DG417" s="50">
        <f t="array" aca="1" ref="DG417" ca="1">IF(RESET,0,IF(LOAD_ROM,ROM!DG278,IF(AND(MMU_CLK,MMU_MEMW,CELL("address",DG417)=CELL("address",OFFSET(RAM0,MMU_RAM_X,MMU_RAM_Y))),MMU_VAL,DG417)))</f>
        <v>0</v>
      </c>
      <c r="DH417" s="50">
        <f t="array" aca="1" ref="DH417" ca="1">IF(RESET,0,IF(LOAD_ROM,ROM!DH278,IF(AND(MMU_CLK,MMU_MEMW,CELL("address",DH417)=CELL("address",OFFSET(RAM0,MMU_RAM_X,MMU_RAM_Y))),MMU_VAL,DH417)))</f>
        <v>0</v>
      </c>
      <c r="DI417" s="50">
        <f t="array" aca="1" ref="DI417" ca="1">IF(RESET,0,IF(LOAD_ROM,ROM!DI278,IF(AND(MMU_CLK,MMU_MEMW,CELL("address",DI417)=CELL("address",OFFSET(RAM0,MMU_RAM_X,MMU_RAM_Y))),MMU_VAL,DI417)))</f>
        <v>0</v>
      </c>
      <c r="DJ417" s="50">
        <f t="array" aca="1" ref="DJ417" ca="1">IF(RESET,0,IF(LOAD_ROM,ROM!DJ278,IF(AND(MMU_CLK,MMU_MEMW,CELL("address",DJ417)=CELL("address",OFFSET(RAM0,MMU_RAM_X,MMU_RAM_Y))),MMU_VAL,DJ417)))</f>
        <v>0</v>
      </c>
      <c r="DK417" s="50">
        <f t="array" aca="1" ref="DK417" ca="1">IF(RESET,0,IF(LOAD_ROM,ROM!DK278,IF(AND(MMU_CLK,MMU_MEMW,CELL("address",DK417)=CELL("address",OFFSET(RAM0,MMU_RAM_X,MMU_RAM_Y))),MMU_VAL,DK417)))</f>
        <v>0</v>
      </c>
      <c r="DL417" s="50">
        <f t="array" aca="1" ref="DL417" ca="1">IF(RESET,0,IF(LOAD_ROM,ROM!DL278,IF(AND(MMU_CLK,MMU_MEMW,CELL("address",DL417)=CELL("address",OFFSET(RAM0,MMU_RAM_X,MMU_RAM_Y))),MMU_VAL,DL417)))</f>
        <v>0</v>
      </c>
      <c r="DM417" s="50">
        <f t="array" aca="1" ref="DM417" ca="1">IF(RESET,0,IF(LOAD_ROM,ROM!DM278,IF(AND(MMU_CLK,MMU_MEMW,CELL("address",DM417)=CELL("address",OFFSET(RAM0,MMU_RAM_X,MMU_RAM_Y))),MMU_VAL,DM417)))</f>
        <v>0</v>
      </c>
      <c r="DN417" s="50">
        <f t="array" aca="1" ref="DN417" ca="1">IF(RESET,0,IF(LOAD_ROM,ROM!DN278,IF(AND(MMU_CLK,MMU_MEMW,CELL("address",DN417)=CELL("address",OFFSET(RAM0,MMU_RAM_X,MMU_RAM_Y))),MMU_VAL,DN417)))</f>
        <v>0</v>
      </c>
      <c r="DO417" s="50">
        <f t="array" aca="1" ref="DO417" ca="1">IF(RESET,0,IF(LOAD_ROM,ROM!DO278,IF(AND(MMU_CLK,MMU_MEMW,CELL("address",DO417)=CELL("address",OFFSET(RAM0,MMU_RAM_X,MMU_RAM_Y))),MMU_VAL,DO417)))</f>
        <v>0</v>
      </c>
      <c r="DP417" s="50">
        <f t="array" aca="1" ref="DP417" ca="1">IF(RESET,0,IF(LOAD_ROM,ROM!DP278,IF(AND(MMU_CLK,MMU_MEMW,CELL("address",DP417)=CELL("address",OFFSET(RAM0,MMU_RAM_X,MMU_RAM_Y))),MMU_VAL,DP417)))</f>
        <v>0</v>
      </c>
      <c r="DQ417" s="50">
        <f t="array" aca="1" ref="DQ417" ca="1">IF(RESET,0,IF(LOAD_ROM,ROM!DQ278,IF(AND(MMU_CLK,MMU_MEMW,CELL("address",DQ417)=CELL("address",OFFSET(RAM0,MMU_RAM_X,MMU_RAM_Y))),MMU_VAL,DQ417)))</f>
        <v>0</v>
      </c>
      <c r="DR417" s="50">
        <f t="array" aca="1" ref="DR417" ca="1">IF(RESET,0,IF(LOAD_ROM,ROM!DR278,IF(AND(MMU_CLK,MMU_MEMW,CELL("address",DR417)=CELL("address",OFFSET(RAM0,MMU_RAM_X,MMU_RAM_Y))),MMU_VAL,DR417)))</f>
        <v>0</v>
      </c>
      <c r="DS417" s="50">
        <f t="array" aca="1" ref="DS417" ca="1">IF(RESET,0,IF(LOAD_ROM,ROM!DS278,IF(AND(MMU_CLK,MMU_MEMW,CELL("address",DS417)=CELL("address",OFFSET(RAM0,MMU_RAM_X,MMU_RAM_Y))),MMU_VAL,DS417)))</f>
        <v>0</v>
      </c>
      <c r="DT417" s="50">
        <f t="array" aca="1" ref="DT417" ca="1">IF(RESET,0,IF(LOAD_ROM,ROM!DT278,IF(AND(MMU_CLK,MMU_MEMW,CELL("address",DT417)=CELL("address",OFFSET(RAM0,MMU_RAM_X,MMU_RAM_Y))),MMU_VAL,DT417)))</f>
        <v>0</v>
      </c>
      <c r="DU417" s="50">
        <f t="array" aca="1" ref="DU417" ca="1">IF(RESET,0,IF(LOAD_ROM,ROM!DU278,IF(AND(MMU_CLK,MMU_MEMW,CELL("address",DU417)=CELL("address",OFFSET(RAM0,MMU_RAM_X,MMU_RAM_Y))),MMU_VAL,DU417)))</f>
        <v>0</v>
      </c>
      <c r="DV417" s="50">
        <f t="array" aca="1" ref="DV417" ca="1">IF(RESET,0,IF(LOAD_ROM,ROM!DV278,IF(AND(MMU_CLK,MMU_MEMW,CELL("address",DV417)=CELL("address",OFFSET(RAM0,MMU_RAM_X,MMU_RAM_Y))),MMU_VAL,DV417)))</f>
        <v>0</v>
      </c>
      <c r="DW417" s="50">
        <f t="array" aca="1" ref="DW417" ca="1">IF(RESET,0,IF(LOAD_ROM,ROM!DW278,IF(AND(MMU_CLK,MMU_MEMW,CELL("address",DW417)=CELL("address",OFFSET(RAM0,MMU_RAM_X,MMU_RAM_Y))),MMU_VAL,DW417)))</f>
        <v>0</v>
      </c>
      <c r="DX417" s="50">
        <f t="array" aca="1" ref="DX417" ca="1">IF(RESET,0,IF(LOAD_ROM,ROM!DX278,IF(AND(MMU_CLK,MMU_MEMW,CELL("address",DX417)=CELL("address",OFFSET(RAM0,MMU_RAM_X,MMU_RAM_Y))),MMU_VAL,DX417)))</f>
        <v>0</v>
      </c>
    </row>
    <row r="418" spans="1:128" x14ac:dyDescent="0.35">
      <c r="A418" s="50">
        <f t="array" aca="1" ref="A418" ca="1">IF(RESET,0,IF(LOAD_ROM,ROM!A279,IF(AND(MMU_CLK,MMU_MEMW,CELL("address",A418)=CELL("address",OFFSET(RAM0,MMU_RAM_X,MMU_RAM_Y))),MMU_VAL,A418)))</f>
        <v>0</v>
      </c>
      <c r="B418" s="50">
        <f t="array" aca="1" ref="B418" ca="1">IF(RESET,0,IF(LOAD_ROM,ROM!B279,IF(AND(MMU_CLK,MMU_MEMW,CELL("address",B418)=CELL("address",OFFSET(RAM0,MMU_RAM_X,MMU_RAM_Y))),MMU_VAL,B418)))</f>
        <v>0</v>
      </c>
      <c r="C418" s="50">
        <f t="array" aca="1" ref="C418" ca="1">IF(RESET,0,IF(LOAD_ROM,ROM!C279,IF(AND(MMU_CLK,MMU_MEMW,CELL("address",C418)=CELL("address",OFFSET(RAM0,MMU_RAM_X,MMU_RAM_Y))),MMU_VAL,C418)))</f>
        <v>0</v>
      </c>
      <c r="D418" s="50">
        <f t="array" aca="1" ref="D418" ca="1">IF(RESET,0,IF(LOAD_ROM,ROM!D279,IF(AND(MMU_CLK,MMU_MEMW,CELL("address",D418)=CELL("address",OFFSET(RAM0,MMU_RAM_X,MMU_RAM_Y))),MMU_VAL,D418)))</f>
        <v>0</v>
      </c>
      <c r="E418" s="50">
        <f t="array" aca="1" ref="E418" ca="1">IF(RESET,0,IF(LOAD_ROM,ROM!E279,IF(AND(MMU_CLK,MMU_MEMW,CELL("address",E418)=CELL("address",OFFSET(RAM0,MMU_RAM_X,MMU_RAM_Y))),MMU_VAL,E418)))</f>
        <v>0</v>
      </c>
      <c r="F418" s="50">
        <f t="array" aca="1" ref="F418" ca="1">IF(RESET,0,IF(LOAD_ROM,ROM!F279,IF(AND(MMU_CLK,MMU_MEMW,CELL("address",F418)=CELL("address",OFFSET(RAM0,MMU_RAM_X,MMU_RAM_Y))),MMU_VAL,F418)))</f>
        <v>0</v>
      </c>
      <c r="G418" s="50">
        <f t="array" aca="1" ref="G418" ca="1">IF(RESET,0,IF(LOAD_ROM,ROM!G279,IF(AND(MMU_CLK,MMU_MEMW,CELL("address",G418)=CELL("address",OFFSET(RAM0,MMU_RAM_X,MMU_RAM_Y))),MMU_VAL,G418)))</f>
        <v>0</v>
      </c>
      <c r="H418" s="50">
        <f t="array" aca="1" ref="H418" ca="1">IF(RESET,0,IF(LOAD_ROM,ROM!H279,IF(AND(MMU_CLK,MMU_MEMW,CELL("address",H418)=CELL("address",OFFSET(RAM0,MMU_RAM_X,MMU_RAM_Y))),MMU_VAL,H418)))</f>
        <v>0</v>
      </c>
      <c r="I418" s="50">
        <f t="array" aca="1" ref="I418" ca="1">IF(RESET,0,IF(LOAD_ROM,ROM!I279,IF(AND(MMU_CLK,MMU_MEMW,CELL("address",I418)=CELL("address",OFFSET(RAM0,MMU_RAM_X,MMU_RAM_Y))),MMU_VAL,I418)))</f>
        <v>0</v>
      </c>
      <c r="J418" s="50">
        <f t="array" aca="1" ref="J418" ca="1">IF(RESET,0,IF(LOAD_ROM,ROM!J279,IF(AND(MMU_CLK,MMU_MEMW,CELL("address",J418)=CELL("address",OFFSET(RAM0,MMU_RAM_X,MMU_RAM_Y))),MMU_VAL,J418)))</f>
        <v>0</v>
      </c>
      <c r="K418" s="50">
        <f t="array" aca="1" ref="K418" ca="1">IF(RESET,0,IF(LOAD_ROM,ROM!K279,IF(AND(MMU_CLK,MMU_MEMW,CELL("address",K418)=CELL("address",OFFSET(RAM0,MMU_RAM_X,MMU_RAM_Y))),MMU_VAL,K418)))</f>
        <v>0</v>
      </c>
      <c r="L418" s="50">
        <f t="array" aca="1" ref="L418" ca="1">IF(RESET,0,IF(LOAD_ROM,ROM!L279,IF(AND(MMU_CLK,MMU_MEMW,CELL("address",L418)=CELL("address",OFFSET(RAM0,MMU_RAM_X,MMU_RAM_Y))),MMU_VAL,L418)))</f>
        <v>0</v>
      </c>
      <c r="M418" s="50">
        <f t="array" aca="1" ref="M418" ca="1">IF(RESET,0,IF(LOAD_ROM,ROM!M279,IF(AND(MMU_CLK,MMU_MEMW,CELL("address",M418)=CELL("address",OFFSET(RAM0,MMU_RAM_X,MMU_RAM_Y))),MMU_VAL,M418)))</f>
        <v>0</v>
      </c>
      <c r="N418" s="50">
        <f t="array" aca="1" ref="N418" ca="1">IF(RESET,0,IF(LOAD_ROM,ROM!N279,IF(AND(MMU_CLK,MMU_MEMW,CELL("address",N418)=CELL("address",OFFSET(RAM0,MMU_RAM_X,MMU_RAM_Y))),MMU_VAL,N418)))</f>
        <v>0</v>
      </c>
      <c r="O418" s="50">
        <f t="array" aca="1" ref="O418" ca="1">IF(RESET,0,IF(LOAD_ROM,ROM!O279,IF(AND(MMU_CLK,MMU_MEMW,CELL("address",O418)=CELL("address",OFFSET(RAM0,MMU_RAM_X,MMU_RAM_Y))),MMU_VAL,O418)))</f>
        <v>0</v>
      </c>
      <c r="P418" s="50">
        <f t="array" aca="1" ref="P418" ca="1">IF(RESET,0,IF(LOAD_ROM,ROM!P279,IF(AND(MMU_CLK,MMU_MEMW,CELL("address",P418)=CELL("address",OFFSET(RAM0,MMU_RAM_X,MMU_RAM_Y))),MMU_VAL,P418)))</f>
        <v>0</v>
      </c>
      <c r="Q418" s="50">
        <f t="array" aca="1" ref="Q418" ca="1">IF(RESET,0,IF(LOAD_ROM,ROM!Q279,IF(AND(MMU_CLK,MMU_MEMW,CELL("address",Q418)=CELL("address",OFFSET(RAM0,MMU_RAM_X,MMU_RAM_Y))),MMU_VAL,Q418)))</f>
        <v>0</v>
      </c>
      <c r="R418" s="50">
        <f t="array" aca="1" ref="R418" ca="1">IF(RESET,0,IF(LOAD_ROM,ROM!R279,IF(AND(MMU_CLK,MMU_MEMW,CELL("address",R418)=CELL("address",OFFSET(RAM0,MMU_RAM_X,MMU_RAM_Y))),MMU_VAL,R418)))</f>
        <v>0</v>
      </c>
      <c r="S418" s="50">
        <f t="array" aca="1" ref="S418" ca="1">IF(RESET,0,IF(LOAD_ROM,ROM!S279,IF(AND(MMU_CLK,MMU_MEMW,CELL("address",S418)=CELL("address",OFFSET(RAM0,MMU_RAM_X,MMU_RAM_Y))),MMU_VAL,S418)))</f>
        <v>0</v>
      </c>
      <c r="T418" s="50">
        <f t="array" aca="1" ref="T418" ca="1">IF(RESET,0,IF(LOAD_ROM,ROM!T279,IF(AND(MMU_CLK,MMU_MEMW,CELL("address",T418)=CELL("address",OFFSET(RAM0,MMU_RAM_X,MMU_RAM_Y))),MMU_VAL,T418)))</f>
        <v>0</v>
      </c>
      <c r="U418" s="50">
        <f t="array" aca="1" ref="U418" ca="1">IF(RESET,0,IF(LOAD_ROM,ROM!U279,IF(AND(MMU_CLK,MMU_MEMW,CELL("address",U418)=CELL("address",OFFSET(RAM0,MMU_RAM_X,MMU_RAM_Y))),MMU_VAL,U418)))</f>
        <v>0</v>
      </c>
      <c r="V418" s="50">
        <f t="array" aca="1" ref="V418" ca="1">IF(RESET,0,IF(LOAD_ROM,ROM!V279,IF(AND(MMU_CLK,MMU_MEMW,CELL("address",V418)=CELL("address",OFFSET(RAM0,MMU_RAM_X,MMU_RAM_Y))),MMU_VAL,V418)))</f>
        <v>0</v>
      </c>
      <c r="W418" s="50">
        <f t="array" aca="1" ref="W418" ca="1">IF(RESET,0,IF(LOAD_ROM,ROM!W279,IF(AND(MMU_CLK,MMU_MEMW,CELL("address",W418)=CELL("address",OFFSET(RAM0,MMU_RAM_X,MMU_RAM_Y))),MMU_VAL,W418)))</f>
        <v>0</v>
      </c>
      <c r="X418" s="50">
        <f t="array" aca="1" ref="X418" ca="1">IF(RESET,0,IF(LOAD_ROM,ROM!X279,IF(AND(MMU_CLK,MMU_MEMW,CELL("address",X418)=CELL("address",OFFSET(RAM0,MMU_RAM_X,MMU_RAM_Y))),MMU_VAL,X418)))</f>
        <v>0</v>
      </c>
      <c r="Y418" s="50">
        <f t="array" aca="1" ref="Y418" ca="1">IF(RESET,0,IF(LOAD_ROM,ROM!Y279,IF(AND(MMU_CLK,MMU_MEMW,CELL("address",Y418)=CELL("address",OFFSET(RAM0,MMU_RAM_X,MMU_RAM_Y))),MMU_VAL,Y418)))</f>
        <v>0</v>
      </c>
      <c r="Z418" s="50">
        <f t="array" aca="1" ref="Z418" ca="1">IF(RESET,0,IF(LOAD_ROM,ROM!Z279,IF(AND(MMU_CLK,MMU_MEMW,CELL("address",Z418)=CELL("address",OFFSET(RAM0,MMU_RAM_X,MMU_RAM_Y))),MMU_VAL,Z418)))</f>
        <v>0</v>
      </c>
      <c r="AA418" s="50">
        <f t="array" aca="1" ref="AA418" ca="1">IF(RESET,0,IF(LOAD_ROM,ROM!AA279,IF(AND(MMU_CLK,MMU_MEMW,CELL("address",AA418)=CELL("address",OFFSET(RAM0,MMU_RAM_X,MMU_RAM_Y))),MMU_VAL,AA418)))</f>
        <v>0</v>
      </c>
      <c r="AB418" s="50">
        <f t="array" aca="1" ref="AB418" ca="1">IF(RESET,0,IF(LOAD_ROM,ROM!AB279,IF(AND(MMU_CLK,MMU_MEMW,CELL("address",AB418)=CELL("address",OFFSET(RAM0,MMU_RAM_X,MMU_RAM_Y))),MMU_VAL,AB418)))</f>
        <v>0</v>
      </c>
      <c r="AC418" s="50">
        <f t="array" aca="1" ref="AC418" ca="1">IF(RESET,0,IF(LOAD_ROM,ROM!AC279,IF(AND(MMU_CLK,MMU_MEMW,CELL("address",AC418)=CELL("address",OFFSET(RAM0,MMU_RAM_X,MMU_RAM_Y))),MMU_VAL,AC418)))</f>
        <v>0</v>
      </c>
      <c r="AD418" s="50">
        <f t="array" aca="1" ref="AD418" ca="1">IF(RESET,0,IF(LOAD_ROM,ROM!AD279,IF(AND(MMU_CLK,MMU_MEMW,CELL("address",AD418)=CELL("address",OFFSET(RAM0,MMU_RAM_X,MMU_RAM_Y))),MMU_VAL,AD418)))</f>
        <v>0</v>
      </c>
      <c r="AE418" s="50">
        <f t="array" aca="1" ref="AE418" ca="1">IF(RESET,0,IF(LOAD_ROM,ROM!AE279,IF(AND(MMU_CLK,MMU_MEMW,CELL("address",AE418)=CELL("address",OFFSET(RAM0,MMU_RAM_X,MMU_RAM_Y))),MMU_VAL,AE418)))</f>
        <v>0</v>
      </c>
      <c r="AF418" s="50">
        <f t="array" aca="1" ref="AF418" ca="1">IF(RESET,0,IF(LOAD_ROM,ROM!AF279,IF(AND(MMU_CLK,MMU_MEMW,CELL("address",AF418)=CELL("address",OFFSET(RAM0,MMU_RAM_X,MMU_RAM_Y))),MMU_VAL,AF418)))</f>
        <v>0</v>
      </c>
      <c r="AG418" s="50">
        <f t="array" aca="1" ref="AG418" ca="1">IF(RESET,0,IF(LOAD_ROM,ROM!AG279,IF(AND(MMU_CLK,MMU_MEMW,CELL("address",AG418)=CELL("address",OFFSET(RAM0,MMU_RAM_X,MMU_RAM_Y))),MMU_VAL,AG418)))</f>
        <v>0</v>
      </c>
      <c r="AH418" s="50">
        <f t="array" aca="1" ref="AH418" ca="1">IF(RESET,0,IF(LOAD_ROM,ROM!AH279,IF(AND(MMU_CLK,MMU_MEMW,CELL("address",AH418)=CELL("address",OFFSET(RAM0,MMU_RAM_X,MMU_RAM_Y))),MMU_VAL,AH418)))</f>
        <v>0</v>
      </c>
      <c r="AI418" s="50">
        <f t="array" aca="1" ref="AI418" ca="1">IF(RESET,0,IF(LOAD_ROM,ROM!AI279,IF(AND(MMU_CLK,MMU_MEMW,CELL("address",AI418)=CELL("address",OFFSET(RAM0,MMU_RAM_X,MMU_RAM_Y))),MMU_VAL,AI418)))</f>
        <v>0</v>
      </c>
      <c r="AJ418" s="50">
        <f t="array" aca="1" ref="AJ418" ca="1">IF(RESET,0,IF(LOAD_ROM,ROM!AJ279,IF(AND(MMU_CLK,MMU_MEMW,CELL("address",AJ418)=CELL("address",OFFSET(RAM0,MMU_RAM_X,MMU_RAM_Y))),MMU_VAL,AJ418)))</f>
        <v>0</v>
      </c>
      <c r="AK418" s="50">
        <f t="array" aca="1" ref="AK418" ca="1">IF(RESET,0,IF(LOAD_ROM,ROM!AK279,IF(AND(MMU_CLK,MMU_MEMW,CELL("address",AK418)=CELL("address",OFFSET(RAM0,MMU_RAM_X,MMU_RAM_Y))),MMU_VAL,AK418)))</f>
        <v>0</v>
      </c>
      <c r="AL418" s="50">
        <f t="array" aca="1" ref="AL418" ca="1">IF(RESET,0,IF(LOAD_ROM,ROM!AL279,IF(AND(MMU_CLK,MMU_MEMW,CELL("address",AL418)=CELL("address",OFFSET(RAM0,MMU_RAM_X,MMU_RAM_Y))),MMU_VAL,AL418)))</f>
        <v>0</v>
      </c>
      <c r="AM418" s="50">
        <f t="array" aca="1" ref="AM418" ca="1">IF(RESET,0,IF(LOAD_ROM,ROM!AM279,IF(AND(MMU_CLK,MMU_MEMW,CELL("address",AM418)=CELL("address",OFFSET(RAM0,MMU_RAM_X,MMU_RAM_Y))),MMU_VAL,AM418)))</f>
        <v>0</v>
      </c>
      <c r="AN418" s="50">
        <f t="array" aca="1" ref="AN418" ca="1">IF(RESET,0,IF(LOAD_ROM,ROM!AN279,IF(AND(MMU_CLK,MMU_MEMW,CELL("address",AN418)=CELL("address",OFFSET(RAM0,MMU_RAM_X,MMU_RAM_Y))),MMU_VAL,AN418)))</f>
        <v>0</v>
      </c>
      <c r="AO418" s="50">
        <f t="array" aca="1" ref="AO418" ca="1">IF(RESET,0,IF(LOAD_ROM,ROM!AO279,IF(AND(MMU_CLK,MMU_MEMW,CELL("address",AO418)=CELL("address",OFFSET(RAM0,MMU_RAM_X,MMU_RAM_Y))),MMU_VAL,AO418)))</f>
        <v>0</v>
      </c>
      <c r="AP418" s="50">
        <f t="array" aca="1" ref="AP418" ca="1">IF(RESET,0,IF(LOAD_ROM,ROM!AP279,IF(AND(MMU_CLK,MMU_MEMW,CELL("address",AP418)=CELL("address",OFFSET(RAM0,MMU_RAM_X,MMU_RAM_Y))),MMU_VAL,AP418)))</f>
        <v>0</v>
      </c>
      <c r="AQ418" s="50">
        <f t="array" aca="1" ref="AQ418" ca="1">IF(RESET,0,IF(LOAD_ROM,ROM!AQ279,IF(AND(MMU_CLK,MMU_MEMW,CELL("address",AQ418)=CELL("address",OFFSET(RAM0,MMU_RAM_X,MMU_RAM_Y))),MMU_VAL,AQ418)))</f>
        <v>0</v>
      </c>
      <c r="AR418" s="50">
        <f t="array" aca="1" ref="AR418" ca="1">IF(RESET,0,IF(LOAD_ROM,ROM!AR279,IF(AND(MMU_CLK,MMU_MEMW,CELL("address",AR418)=CELL("address",OFFSET(RAM0,MMU_RAM_X,MMU_RAM_Y))),MMU_VAL,AR418)))</f>
        <v>0</v>
      </c>
      <c r="AS418" s="50">
        <f t="array" aca="1" ref="AS418" ca="1">IF(RESET,0,IF(LOAD_ROM,ROM!AS279,IF(AND(MMU_CLK,MMU_MEMW,CELL("address",AS418)=CELL("address",OFFSET(RAM0,MMU_RAM_X,MMU_RAM_Y))),MMU_VAL,AS418)))</f>
        <v>0</v>
      </c>
      <c r="AT418" s="50">
        <f t="array" aca="1" ref="AT418" ca="1">IF(RESET,0,IF(LOAD_ROM,ROM!AT279,IF(AND(MMU_CLK,MMU_MEMW,CELL("address",AT418)=CELL("address",OFFSET(RAM0,MMU_RAM_X,MMU_RAM_Y))),MMU_VAL,AT418)))</f>
        <v>0</v>
      </c>
      <c r="AU418" s="50">
        <f t="array" aca="1" ref="AU418" ca="1">IF(RESET,0,IF(LOAD_ROM,ROM!AU279,IF(AND(MMU_CLK,MMU_MEMW,CELL("address",AU418)=CELL("address",OFFSET(RAM0,MMU_RAM_X,MMU_RAM_Y))),MMU_VAL,AU418)))</f>
        <v>0</v>
      </c>
      <c r="AV418" s="50">
        <f t="array" aca="1" ref="AV418" ca="1">IF(RESET,0,IF(LOAD_ROM,ROM!AV279,IF(AND(MMU_CLK,MMU_MEMW,CELL("address",AV418)=CELL("address",OFFSET(RAM0,MMU_RAM_X,MMU_RAM_Y))),MMU_VAL,AV418)))</f>
        <v>0</v>
      </c>
      <c r="AW418" s="50">
        <f t="array" aca="1" ref="AW418" ca="1">IF(RESET,0,IF(LOAD_ROM,ROM!AW279,IF(AND(MMU_CLK,MMU_MEMW,CELL("address",AW418)=CELL("address",OFFSET(RAM0,MMU_RAM_X,MMU_RAM_Y))),MMU_VAL,AW418)))</f>
        <v>0</v>
      </c>
      <c r="AX418" s="50">
        <f t="array" aca="1" ref="AX418" ca="1">IF(RESET,0,IF(LOAD_ROM,ROM!AX279,IF(AND(MMU_CLK,MMU_MEMW,CELL("address",AX418)=CELL("address",OFFSET(RAM0,MMU_RAM_X,MMU_RAM_Y))),MMU_VAL,AX418)))</f>
        <v>0</v>
      </c>
      <c r="AY418" s="50">
        <f t="array" aca="1" ref="AY418" ca="1">IF(RESET,0,IF(LOAD_ROM,ROM!AY279,IF(AND(MMU_CLK,MMU_MEMW,CELL("address",AY418)=CELL("address",OFFSET(RAM0,MMU_RAM_X,MMU_RAM_Y))),MMU_VAL,AY418)))</f>
        <v>0</v>
      </c>
      <c r="AZ418" s="50">
        <f t="array" aca="1" ref="AZ418" ca="1">IF(RESET,0,IF(LOAD_ROM,ROM!AZ279,IF(AND(MMU_CLK,MMU_MEMW,CELL("address",AZ418)=CELL("address",OFFSET(RAM0,MMU_RAM_X,MMU_RAM_Y))),MMU_VAL,AZ418)))</f>
        <v>0</v>
      </c>
      <c r="BA418" s="50">
        <f t="array" aca="1" ref="BA418" ca="1">IF(RESET,0,IF(LOAD_ROM,ROM!BA279,IF(AND(MMU_CLK,MMU_MEMW,CELL("address",BA418)=CELL("address",OFFSET(RAM0,MMU_RAM_X,MMU_RAM_Y))),MMU_VAL,BA418)))</f>
        <v>0</v>
      </c>
      <c r="BB418" s="50">
        <f t="array" aca="1" ref="BB418" ca="1">IF(RESET,0,IF(LOAD_ROM,ROM!BB279,IF(AND(MMU_CLK,MMU_MEMW,CELL("address",BB418)=CELL("address",OFFSET(RAM0,MMU_RAM_X,MMU_RAM_Y))),MMU_VAL,BB418)))</f>
        <v>0</v>
      </c>
      <c r="BC418" s="50">
        <f t="array" aca="1" ref="BC418" ca="1">IF(RESET,0,IF(LOAD_ROM,ROM!BC279,IF(AND(MMU_CLK,MMU_MEMW,CELL("address",BC418)=CELL("address",OFFSET(RAM0,MMU_RAM_X,MMU_RAM_Y))),MMU_VAL,BC418)))</f>
        <v>0</v>
      </c>
      <c r="BD418" s="50">
        <f t="array" aca="1" ref="BD418" ca="1">IF(RESET,0,IF(LOAD_ROM,ROM!BD279,IF(AND(MMU_CLK,MMU_MEMW,CELL("address",BD418)=CELL("address",OFFSET(RAM0,MMU_RAM_X,MMU_RAM_Y))),MMU_VAL,BD418)))</f>
        <v>0</v>
      </c>
      <c r="BE418" s="50">
        <f t="array" aca="1" ref="BE418" ca="1">IF(RESET,0,IF(LOAD_ROM,ROM!BE279,IF(AND(MMU_CLK,MMU_MEMW,CELL("address",BE418)=CELL("address",OFFSET(RAM0,MMU_RAM_X,MMU_RAM_Y))),MMU_VAL,BE418)))</f>
        <v>0</v>
      </c>
      <c r="BF418" s="50">
        <f t="array" aca="1" ref="BF418" ca="1">IF(RESET,0,IF(LOAD_ROM,ROM!BF279,IF(AND(MMU_CLK,MMU_MEMW,CELL("address",BF418)=CELL("address",OFFSET(RAM0,MMU_RAM_X,MMU_RAM_Y))),MMU_VAL,BF418)))</f>
        <v>0</v>
      </c>
      <c r="BG418" s="50">
        <f t="array" aca="1" ref="BG418" ca="1">IF(RESET,0,IF(LOAD_ROM,ROM!BG279,IF(AND(MMU_CLK,MMU_MEMW,CELL("address",BG418)=CELL("address",OFFSET(RAM0,MMU_RAM_X,MMU_RAM_Y))),MMU_VAL,BG418)))</f>
        <v>0</v>
      </c>
      <c r="BH418" s="50">
        <f t="array" aca="1" ref="BH418" ca="1">IF(RESET,0,IF(LOAD_ROM,ROM!BH279,IF(AND(MMU_CLK,MMU_MEMW,CELL("address",BH418)=CELL("address",OFFSET(RAM0,MMU_RAM_X,MMU_RAM_Y))),MMU_VAL,BH418)))</f>
        <v>0</v>
      </c>
      <c r="BI418" s="50">
        <f t="array" aca="1" ref="BI418" ca="1">IF(RESET,0,IF(LOAD_ROM,ROM!BI279,IF(AND(MMU_CLK,MMU_MEMW,CELL("address",BI418)=CELL("address",OFFSET(RAM0,MMU_RAM_X,MMU_RAM_Y))),MMU_VAL,BI418)))</f>
        <v>0</v>
      </c>
      <c r="BJ418" s="50">
        <f t="array" aca="1" ref="BJ418" ca="1">IF(RESET,0,IF(LOAD_ROM,ROM!BJ279,IF(AND(MMU_CLK,MMU_MEMW,CELL("address",BJ418)=CELL("address",OFFSET(RAM0,MMU_RAM_X,MMU_RAM_Y))),MMU_VAL,BJ418)))</f>
        <v>0</v>
      </c>
      <c r="BK418" s="50">
        <f t="array" aca="1" ref="BK418" ca="1">IF(RESET,0,IF(LOAD_ROM,ROM!BK279,IF(AND(MMU_CLK,MMU_MEMW,CELL("address",BK418)=CELL("address",OFFSET(RAM0,MMU_RAM_X,MMU_RAM_Y))),MMU_VAL,BK418)))</f>
        <v>0</v>
      </c>
      <c r="BL418" s="50">
        <f t="array" aca="1" ref="BL418" ca="1">IF(RESET,0,IF(LOAD_ROM,ROM!BL279,IF(AND(MMU_CLK,MMU_MEMW,CELL("address",BL418)=CELL("address",OFFSET(RAM0,MMU_RAM_X,MMU_RAM_Y))),MMU_VAL,BL418)))</f>
        <v>0</v>
      </c>
      <c r="BM418" s="50">
        <f t="array" aca="1" ref="BM418" ca="1">IF(RESET,0,IF(LOAD_ROM,ROM!BM279,IF(AND(MMU_CLK,MMU_MEMW,CELL("address",BM418)=CELL("address",OFFSET(RAM0,MMU_RAM_X,MMU_RAM_Y))),MMU_VAL,BM418)))</f>
        <v>0</v>
      </c>
      <c r="BN418" s="50">
        <f t="array" aca="1" ref="BN418" ca="1">IF(RESET,0,IF(LOAD_ROM,ROM!BN279,IF(AND(MMU_CLK,MMU_MEMW,CELL("address",BN418)=CELL("address",OFFSET(RAM0,MMU_RAM_X,MMU_RAM_Y))),MMU_VAL,BN418)))</f>
        <v>0</v>
      </c>
      <c r="BO418" s="50">
        <f t="array" aca="1" ref="BO418" ca="1">IF(RESET,0,IF(LOAD_ROM,ROM!BO279,IF(AND(MMU_CLK,MMU_MEMW,CELL("address",BO418)=CELL("address",OFFSET(RAM0,MMU_RAM_X,MMU_RAM_Y))),MMU_VAL,BO418)))</f>
        <v>0</v>
      </c>
      <c r="BP418" s="50">
        <f t="array" aca="1" ref="BP418" ca="1">IF(RESET,0,IF(LOAD_ROM,ROM!BP279,IF(AND(MMU_CLK,MMU_MEMW,CELL("address",BP418)=CELL("address",OFFSET(RAM0,MMU_RAM_X,MMU_RAM_Y))),MMU_VAL,BP418)))</f>
        <v>0</v>
      </c>
      <c r="BQ418" s="50">
        <f t="array" aca="1" ref="BQ418" ca="1">IF(RESET,0,IF(LOAD_ROM,ROM!BQ279,IF(AND(MMU_CLK,MMU_MEMW,CELL("address",BQ418)=CELL("address",OFFSET(RAM0,MMU_RAM_X,MMU_RAM_Y))),MMU_VAL,BQ418)))</f>
        <v>0</v>
      </c>
      <c r="BR418" s="50">
        <f t="array" aca="1" ref="BR418" ca="1">IF(RESET,0,IF(LOAD_ROM,ROM!BR279,IF(AND(MMU_CLK,MMU_MEMW,CELL("address",BR418)=CELL("address",OFFSET(RAM0,MMU_RAM_X,MMU_RAM_Y))),MMU_VAL,BR418)))</f>
        <v>0</v>
      </c>
      <c r="BS418" s="50">
        <f t="array" aca="1" ref="BS418" ca="1">IF(RESET,0,IF(LOAD_ROM,ROM!BS279,IF(AND(MMU_CLK,MMU_MEMW,CELL("address",BS418)=CELL("address",OFFSET(RAM0,MMU_RAM_X,MMU_RAM_Y))),MMU_VAL,BS418)))</f>
        <v>0</v>
      </c>
      <c r="BT418" s="50">
        <f t="array" aca="1" ref="BT418" ca="1">IF(RESET,0,IF(LOAD_ROM,ROM!BT279,IF(AND(MMU_CLK,MMU_MEMW,CELL("address",BT418)=CELL("address",OFFSET(RAM0,MMU_RAM_X,MMU_RAM_Y))),MMU_VAL,BT418)))</f>
        <v>0</v>
      </c>
      <c r="BU418" s="50">
        <f t="array" aca="1" ref="BU418" ca="1">IF(RESET,0,IF(LOAD_ROM,ROM!BU279,IF(AND(MMU_CLK,MMU_MEMW,CELL("address",BU418)=CELL("address",OFFSET(RAM0,MMU_RAM_X,MMU_RAM_Y))),MMU_VAL,BU418)))</f>
        <v>0</v>
      </c>
      <c r="BV418" s="50">
        <f t="array" aca="1" ref="BV418" ca="1">IF(RESET,0,IF(LOAD_ROM,ROM!BV279,IF(AND(MMU_CLK,MMU_MEMW,CELL("address",BV418)=CELL("address",OFFSET(RAM0,MMU_RAM_X,MMU_RAM_Y))),MMU_VAL,BV418)))</f>
        <v>0</v>
      </c>
      <c r="BW418" s="50">
        <f t="array" aca="1" ref="BW418" ca="1">IF(RESET,0,IF(LOAD_ROM,ROM!BW279,IF(AND(MMU_CLK,MMU_MEMW,CELL("address",BW418)=CELL("address",OFFSET(RAM0,MMU_RAM_X,MMU_RAM_Y))),MMU_VAL,BW418)))</f>
        <v>0</v>
      </c>
      <c r="BX418" s="50">
        <f t="array" aca="1" ref="BX418" ca="1">IF(RESET,0,IF(LOAD_ROM,ROM!BX279,IF(AND(MMU_CLK,MMU_MEMW,CELL("address",BX418)=CELL("address",OFFSET(RAM0,MMU_RAM_X,MMU_RAM_Y))),MMU_VAL,BX418)))</f>
        <v>0</v>
      </c>
      <c r="BY418" s="50">
        <f t="array" aca="1" ref="BY418" ca="1">IF(RESET,0,IF(LOAD_ROM,ROM!BY279,IF(AND(MMU_CLK,MMU_MEMW,CELL("address",BY418)=CELL("address",OFFSET(RAM0,MMU_RAM_X,MMU_RAM_Y))),MMU_VAL,BY418)))</f>
        <v>0</v>
      </c>
      <c r="BZ418" s="50">
        <f t="array" aca="1" ref="BZ418" ca="1">IF(RESET,0,IF(LOAD_ROM,ROM!BZ279,IF(AND(MMU_CLK,MMU_MEMW,CELL("address",BZ418)=CELL("address",OFFSET(RAM0,MMU_RAM_X,MMU_RAM_Y))),MMU_VAL,BZ418)))</f>
        <v>0</v>
      </c>
      <c r="CA418" s="50">
        <f t="array" aca="1" ref="CA418" ca="1">IF(RESET,0,IF(LOAD_ROM,ROM!CA279,IF(AND(MMU_CLK,MMU_MEMW,CELL("address",CA418)=CELL("address",OFFSET(RAM0,MMU_RAM_X,MMU_RAM_Y))),MMU_VAL,CA418)))</f>
        <v>0</v>
      </c>
      <c r="CB418" s="50">
        <f t="array" aca="1" ref="CB418" ca="1">IF(RESET,0,IF(LOAD_ROM,ROM!CB279,IF(AND(MMU_CLK,MMU_MEMW,CELL("address",CB418)=CELL("address",OFFSET(RAM0,MMU_RAM_X,MMU_RAM_Y))),MMU_VAL,CB418)))</f>
        <v>0</v>
      </c>
      <c r="CC418" s="50">
        <f t="array" aca="1" ref="CC418" ca="1">IF(RESET,0,IF(LOAD_ROM,ROM!CC279,IF(AND(MMU_CLK,MMU_MEMW,CELL("address",CC418)=CELL("address",OFFSET(RAM0,MMU_RAM_X,MMU_RAM_Y))),MMU_VAL,CC418)))</f>
        <v>0</v>
      </c>
      <c r="CD418" s="50">
        <f t="array" aca="1" ref="CD418" ca="1">IF(RESET,0,IF(LOAD_ROM,ROM!CD279,IF(AND(MMU_CLK,MMU_MEMW,CELL("address",CD418)=CELL("address",OFFSET(RAM0,MMU_RAM_X,MMU_RAM_Y))),MMU_VAL,CD418)))</f>
        <v>0</v>
      </c>
      <c r="CE418" s="50">
        <f t="array" aca="1" ref="CE418" ca="1">IF(RESET,0,IF(LOAD_ROM,ROM!CE279,IF(AND(MMU_CLK,MMU_MEMW,CELL("address",CE418)=CELL("address",OFFSET(RAM0,MMU_RAM_X,MMU_RAM_Y))),MMU_VAL,CE418)))</f>
        <v>0</v>
      </c>
      <c r="CF418" s="50">
        <f t="array" aca="1" ref="CF418" ca="1">IF(RESET,0,IF(LOAD_ROM,ROM!CF279,IF(AND(MMU_CLK,MMU_MEMW,CELL("address",CF418)=CELL("address",OFFSET(RAM0,MMU_RAM_X,MMU_RAM_Y))),MMU_VAL,CF418)))</f>
        <v>0</v>
      </c>
      <c r="CG418" s="50">
        <f t="array" aca="1" ref="CG418" ca="1">IF(RESET,0,IF(LOAD_ROM,ROM!CG279,IF(AND(MMU_CLK,MMU_MEMW,CELL("address",CG418)=CELL("address",OFFSET(RAM0,MMU_RAM_X,MMU_RAM_Y))),MMU_VAL,CG418)))</f>
        <v>0</v>
      </c>
      <c r="CH418" s="50">
        <f t="array" aca="1" ref="CH418" ca="1">IF(RESET,0,IF(LOAD_ROM,ROM!CH279,IF(AND(MMU_CLK,MMU_MEMW,CELL("address",CH418)=CELL("address",OFFSET(RAM0,MMU_RAM_X,MMU_RAM_Y))),MMU_VAL,CH418)))</f>
        <v>0</v>
      </c>
      <c r="CI418" s="50">
        <f t="array" aca="1" ref="CI418" ca="1">IF(RESET,0,IF(LOAD_ROM,ROM!CI279,IF(AND(MMU_CLK,MMU_MEMW,CELL("address",CI418)=CELL("address",OFFSET(RAM0,MMU_RAM_X,MMU_RAM_Y))),MMU_VAL,CI418)))</f>
        <v>0</v>
      </c>
      <c r="CJ418" s="50">
        <f t="array" aca="1" ref="CJ418" ca="1">IF(RESET,0,IF(LOAD_ROM,ROM!CJ279,IF(AND(MMU_CLK,MMU_MEMW,CELL("address",CJ418)=CELL("address",OFFSET(RAM0,MMU_RAM_X,MMU_RAM_Y))),MMU_VAL,CJ418)))</f>
        <v>0</v>
      </c>
      <c r="CK418" s="50">
        <f t="array" aca="1" ref="CK418" ca="1">IF(RESET,0,IF(LOAD_ROM,ROM!CK279,IF(AND(MMU_CLK,MMU_MEMW,CELL("address",CK418)=CELL("address",OFFSET(RAM0,MMU_RAM_X,MMU_RAM_Y))),MMU_VAL,CK418)))</f>
        <v>0</v>
      </c>
      <c r="CL418" s="50">
        <f t="array" aca="1" ref="CL418" ca="1">IF(RESET,0,IF(LOAD_ROM,ROM!CL279,IF(AND(MMU_CLK,MMU_MEMW,CELL("address",CL418)=CELL("address",OFFSET(RAM0,MMU_RAM_X,MMU_RAM_Y))),MMU_VAL,CL418)))</f>
        <v>0</v>
      </c>
      <c r="CM418" s="50">
        <f t="array" aca="1" ref="CM418" ca="1">IF(RESET,0,IF(LOAD_ROM,ROM!CM279,IF(AND(MMU_CLK,MMU_MEMW,CELL("address",CM418)=CELL("address",OFFSET(RAM0,MMU_RAM_X,MMU_RAM_Y))),MMU_VAL,CM418)))</f>
        <v>0</v>
      </c>
      <c r="CN418" s="50">
        <f t="array" aca="1" ref="CN418" ca="1">IF(RESET,0,IF(LOAD_ROM,ROM!CN279,IF(AND(MMU_CLK,MMU_MEMW,CELL("address",CN418)=CELL("address",OFFSET(RAM0,MMU_RAM_X,MMU_RAM_Y))),MMU_VAL,CN418)))</f>
        <v>0</v>
      </c>
      <c r="CO418" s="50">
        <f t="array" aca="1" ref="CO418" ca="1">IF(RESET,0,IF(LOAD_ROM,ROM!CO279,IF(AND(MMU_CLK,MMU_MEMW,CELL("address",CO418)=CELL("address",OFFSET(RAM0,MMU_RAM_X,MMU_RAM_Y))),MMU_VAL,CO418)))</f>
        <v>0</v>
      </c>
      <c r="CP418" s="50">
        <f t="array" aca="1" ref="CP418" ca="1">IF(RESET,0,IF(LOAD_ROM,ROM!CP279,IF(AND(MMU_CLK,MMU_MEMW,CELL("address",CP418)=CELL("address",OFFSET(RAM0,MMU_RAM_X,MMU_RAM_Y))),MMU_VAL,CP418)))</f>
        <v>0</v>
      </c>
      <c r="CQ418" s="50">
        <f t="array" aca="1" ref="CQ418" ca="1">IF(RESET,0,IF(LOAD_ROM,ROM!CQ279,IF(AND(MMU_CLK,MMU_MEMW,CELL("address",CQ418)=CELL("address",OFFSET(RAM0,MMU_RAM_X,MMU_RAM_Y))),MMU_VAL,CQ418)))</f>
        <v>0</v>
      </c>
      <c r="CR418" s="50">
        <f t="array" aca="1" ref="CR418" ca="1">IF(RESET,0,IF(LOAD_ROM,ROM!CR279,IF(AND(MMU_CLK,MMU_MEMW,CELL("address",CR418)=CELL("address",OFFSET(RAM0,MMU_RAM_X,MMU_RAM_Y))),MMU_VAL,CR418)))</f>
        <v>0</v>
      </c>
      <c r="CS418" s="50">
        <f t="array" aca="1" ref="CS418" ca="1">IF(RESET,0,IF(LOAD_ROM,ROM!CS279,IF(AND(MMU_CLK,MMU_MEMW,CELL("address",CS418)=CELL("address",OFFSET(RAM0,MMU_RAM_X,MMU_RAM_Y))),MMU_VAL,CS418)))</f>
        <v>0</v>
      </c>
      <c r="CT418" s="50">
        <f t="array" aca="1" ref="CT418" ca="1">IF(RESET,0,IF(LOAD_ROM,ROM!CT279,IF(AND(MMU_CLK,MMU_MEMW,CELL("address",CT418)=CELL("address",OFFSET(RAM0,MMU_RAM_X,MMU_RAM_Y))),MMU_VAL,CT418)))</f>
        <v>0</v>
      </c>
      <c r="CU418" s="50">
        <f t="array" aca="1" ref="CU418" ca="1">IF(RESET,0,IF(LOAD_ROM,ROM!CU279,IF(AND(MMU_CLK,MMU_MEMW,CELL("address",CU418)=CELL("address",OFFSET(RAM0,MMU_RAM_X,MMU_RAM_Y))),MMU_VAL,CU418)))</f>
        <v>0</v>
      </c>
      <c r="CV418" s="50">
        <f t="array" aca="1" ref="CV418" ca="1">IF(RESET,0,IF(LOAD_ROM,ROM!CV279,IF(AND(MMU_CLK,MMU_MEMW,CELL("address",CV418)=CELL("address",OFFSET(RAM0,MMU_RAM_X,MMU_RAM_Y))),MMU_VAL,CV418)))</f>
        <v>0</v>
      </c>
      <c r="CW418" s="50">
        <f t="array" aca="1" ref="CW418" ca="1">IF(RESET,0,IF(LOAD_ROM,ROM!CW279,IF(AND(MMU_CLK,MMU_MEMW,CELL("address",CW418)=CELL("address",OFFSET(RAM0,MMU_RAM_X,MMU_RAM_Y))),MMU_VAL,CW418)))</f>
        <v>0</v>
      </c>
      <c r="CX418" s="50">
        <f t="array" aca="1" ref="CX418" ca="1">IF(RESET,0,IF(LOAD_ROM,ROM!CX279,IF(AND(MMU_CLK,MMU_MEMW,CELL("address",CX418)=CELL("address",OFFSET(RAM0,MMU_RAM_X,MMU_RAM_Y))),MMU_VAL,CX418)))</f>
        <v>0</v>
      </c>
      <c r="CY418" s="50">
        <f t="array" aca="1" ref="CY418" ca="1">IF(RESET,0,IF(LOAD_ROM,ROM!CY279,IF(AND(MMU_CLK,MMU_MEMW,CELL("address",CY418)=CELL("address",OFFSET(RAM0,MMU_RAM_X,MMU_RAM_Y))),MMU_VAL,CY418)))</f>
        <v>0</v>
      </c>
      <c r="CZ418" s="50">
        <f t="array" aca="1" ref="CZ418" ca="1">IF(RESET,0,IF(LOAD_ROM,ROM!CZ279,IF(AND(MMU_CLK,MMU_MEMW,CELL("address",CZ418)=CELL("address",OFFSET(RAM0,MMU_RAM_X,MMU_RAM_Y))),MMU_VAL,CZ418)))</f>
        <v>0</v>
      </c>
      <c r="DA418" s="50">
        <f t="array" aca="1" ref="DA418" ca="1">IF(RESET,0,IF(LOAD_ROM,ROM!DA279,IF(AND(MMU_CLK,MMU_MEMW,CELL("address",DA418)=CELL("address",OFFSET(RAM0,MMU_RAM_X,MMU_RAM_Y))),MMU_VAL,DA418)))</f>
        <v>0</v>
      </c>
      <c r="DB418" s="50">
        <f t="array" aca="1" ref="DB418" ca="1">IF(RESET,0,IF(LOAD_ROM,ROM!DB279,IF(AND(MMU_CLK,MMU_MEMW,CELL("address",DB418)=CELL("address",OFFSET(RAM0,MMU_RAM_X,MMU_RAM_Y))),MMU_VAL,DB418)))</f>
        <v>0</v>
      </c>
      <c r="DC418" s="50">
        <f t="array" aca="1" ref="DC418" ca="1">IF(RESET,0,IF(LOAD_ROM,ROM!DC279,IF(AND(MMU_CLK,MMU_MEMW,CELL("address",DC418)=CELL("address",OFFSET(RAM0,MMU_RAM_X,MMU_RAM_Y))),MMU_VAL,DC418)))</f>
        <v>0</v>
      </c>
      <c r="DD418" s="50">
        <f t="array" aca="1" ref="DD418" ca="1">IF(RESET,0,IF(LOAD_ROM,ROM!DD279,IF(AND(MMU_CLK,MMU_MEMW,CELL("address",DD418)=CELL("address",OFFSET(RAM0,MMU_RAM_X,MMU_RAM_Y))),MMU_VAL,DD418)))</f>
        <v>0</v>
      </c>
      <c r="DE418" s="50">
        <f t="array" aca="1" ref="DE418" ca="1">IF(RESET,0,IF(LOAD_ROM,ROM!DE279,IF(AND(MMU_CLK,MMU_MEMW,CELL("address",DE418)=CELL("address",OFFSET(RAM0,MMU_RAM_X,MMU_RAM_Y))),MMU_VAL,DE418)))</f>
        <v>0</v>
      </c>
      <c r="DF418" s="50">
        <f t="array" aca="1" ref="DF418" ca="1">IF(RESET,0,IF(LOAD_ROM,ROM!DF279,IF(AND(MMU_CLK,MMU_MEMW,CELL("address",DF418)=CELL("address",OFFSET(RAM0,MMU_RAM_X,MMU_RAM_Y))),MMU_VAL,DF418)))</f>
        <v>0</v>
      </c>
      <c r="DG418" s="50">
        <f t="array" aca="1" ref="DG418" ca="1">IF(RESET,0,IF(LOAD_ROM,ROM!DG279,IF(AND(MMU_CLK,MMU_MEMW,CELL("address",DG418)=CELL("address",OFFSET(RAM0,MMU_RAM_X,MMU_RAM_Y))),MMU_VAL,DG418)))</f>
        <v>0</v>
      </c>
      <c r="DH418" s="50">
        <f t="array" aca="1" ref="DH418" ca="1">IF(RESET,0,IF(LOAD_ROM,ROM!DH279,IF(AND(MMU_CLK,MMU_MEMW,CELL("address",DH418)=CELL("address",OFFSET(RAM0,MMU_RAM_X,MMU_RAM_Y))),MMU_VAL,DH418)))</f>
        <v>0</v>
      </c>
      <c r="DI418" s="50">
        <f t="array" aca="1" ref="DI418" ca="1">IF(RESET,0,IF(LOAD_ROM,ROM!DI279,IF(AND(MMU_CLK,MMU_MEMW,CELL("address",DI418)=CELL("address",OFFSET(RAM0,MMU_RAM_X,MMU_RAM_Y))),MMU_VAL,DI418)))</f>
        <v>0</v>
      </c>
      <c r="DJ418" s="50">
        <f t="array" aca="1" ref="DJ418" ca="1">IF(RESET,0,IF(LOAD_ROM,ROM!DJ279,IF(AND(MMU_CLK,MMU_MEMW,CELL("address",DJ418)=CELL("address",OFFSET(RAM0,MMU_RAM_X,MMU_RAM_Y))),MMU_VAL,DJ418)))</f>
        <v>0</v>
      </c>
      <c r="DK418" s="50">
        <f t="array" aca="1" ref="DK418" ca="1">IF(RESET,0,IF(LOAD_ROM,ROM!DK279,IF(AND(MMU_CLK,MMU_MEMW,CELL("address",DK418)=CELL("address",OFFSET(RAM0,MMU_RAM_X,MMU_RAM_Y))),MMU_VAL,DK418)))</f>
        <v>0</v>
      </c>
      <c r="DL418" s="50">
        <f t="array" aca="1" ref="DL418" ca="1">IF(RESET,0,IF(LOAD_ROM,ROM!DL279,IF(AND(MMU_CLK,MMU_MEMW,CELL("address",DL418)=CELL("address",OFFSET(RAM0,MMU_RAM_X,MMU_RAM_Y))),MMU_VAL,DL418)))</f>
        <v>0</v>
      </c>
      <c r="DM418" s="50">
        <f t="array" aca="1" ref="DM418" ca="1">IF(RESET,0,IF(LOAD_ROM,ROM!DM279,IF(AND(MMU_CLK,MMU_MEMW,CELL("address",DM418)=CELL("address",OFFSET(RAM0,MMU_RAM_X,MMU_RAM_Y))),MMU_VAL,DM418)))</f>
        <v>0</v>
      </c>
      <c r="DN418" s="50">
        <f t="array" aca="1" ref="DN418" ca="1">IF(RESET,0,IF(LOAD_ROM,ROM!DN279,IF(AND(MMU_CLK,MMU_MEMW,CELL("address",DN418)=CELL("address",OFFSET(RAM0,MMU_RAM_X,MMU_RAM_Y))),MMU_VAL,DN418)))</f>
        <v>0</v>
      </c>
      <c r="DO418" s="50">
        <f t="array" aca="1" ref="DO418" ca="1">IF(RESET,0,IF(LOAD_ROM,ROM!DO279,IF(AND(MMU_CLK,MMU_MEMW,CELL("address",DO418)=CELL("address",OFFSET(RAM0,MMU_RAM_X,MMU_RAM_Y))),MMU_VAL,DO418)))</f>
        <v>0</v>
      </c>
      <c r="DP418" s="50">
        <f t="array" aca="1" ref="DP418" ca="1">IF(RESET,0,IF(LOAD_ROM,ROM!DP279,IF(AND(MMU_CLK,MMU_MEMW,CELL("address",DP418)=CELL("address",OFFSET(RAM0,MMU_RAM_X,MMU_RAM_Y))),MMU_VAL,DP418)))</f>
        <v>0</v>
      </c>
      <c r="DQ418" s="50">
        <f t="array" aca="1" ref="DQ418" ca="1">IF(RESET,0,IF(LOAD_ROM,ROM!DQ279,IF(AND(MMU_CLK,MMU_MEMW,CELL("address",DQ418)=CELL("address",OFFSET(RAM0,MMU_RAM_X,MMU_RAM_Y))),MMU_VAL,DQ418)))</f>
        <v>0</v>
      </c>
      <c r="DR418" s="50">
        <f t="array" aca="1" ref="DR418" ca="1">IF(RESET,0,IF(LOAD_ROM,ROM!DR279,IF(AND(MMU_CLK,MMU_MEMW,CELL("address",DR418)=CELL("address",OFFSET(RAM0,MMU_RAM_X,MMU_RAM_Y))),MMU_VAL,DR418)))</f>
        <v>0</v>
      </c>
      <c r="DS418" s="50">
        <f t="array" aca="1" ref="DS418" ca="1">IF(RESET,0,IF(LOAD_ROM,ROM!DS279,IF(AND(MMU_CLK,MMU_MEMW,CELL("address",DS418)=CELL("address",OFFSET(RAM0,MMU_RAM_X,MMU_RAM_Y))),MMU_VAL,DS418)))</f>
        <v>0</v>
      </c>
      <c r="DT418" s="50">
        <f t="array" aca="1" ref="DT418" ca="1">IF(RESET,0,IF(LOAD_ROM,ROM!DT279,IF(AND(MMU_CLK,MMU_MEMW,CELL("address",DT418)=CELL("address",OFFSET(RAM0,MMU_RAM_X,MMU_RAM_Y))),MMU_VAL,DT418)))</f>
        <v>0</v>
      </c>
      <c r="DU418" s="50">
        <f t="array" aca="1" ref="DU418" ca="1">IF(RESET,0,IF(LOAD_ROM,ROM!DU279,IF(AND(MMU_CLK,MMU_MEMW,CELL("address",DU418)=CELL("address",OFFSET(RAM0,MMU_RAM_X,MMU_RAM_Y))),MMU_VAL,DU418)))</f>
        <v>0</v>
      </c>
      <c r="DV418" s="50">
        <f t="array" aca="1" ref="DV418" ca="1">IF(RESET,0,IF(LOAD_ROM,ROM!DV279,IF(AND(MMU_CLK,MMU_MEMW,CELL("address",DV418)=CELL("address",OFFSET(RAM0,MMU_RAM_X,MMU_RAM_Y))),MMU_VAL,DV418)))</f>
        <v>0</v>
      </c>
      <c r="DW418" s="50">
        <f t="array" aca="1" ref="DW418" ca="1">IF(RESET,0,IF(LOAD_ROM,ROM!DW279,IF(AND(MMU_CLK,MMU_MEMW,CELL("address",DW418)=CELL("address",OFFSET(RAM0,MMU_RAM_X,MMU_RAM_Y))),MMU_VAL,DW418)))</f>
        <v>0</v>
      </c>
      <c r="DX418" s="50">
        <f t="array" aca="1" ref="DX418" ca="1">IF(RESET,0,IF(LOAD_ROM,ROM!DX279,IF(AND(MMU_CLK,MMU_MEMW,CELL("address",DX418)=CELL("address",OFFSET(RAM0,MMU_RAM_X,MMU_RAM_Y))),MMU_VAL,DX418)))</f>
        <v>0</v>
      </c>
    </row>
    <row r="419" spans="1:128" x14ac:dyDescent="0.35">
      <c r="A419" s="50">
        <f t="array" aca="1" ref="A419" ca="1">IF(RESET,0,IF(LOAD_ROM,ROM!A280,IF(AND(MMU_CLK,MMU_MEMW,CELL("address",A419)=CELL("address",OFFSET(RAM0,MMU_RAM_X,MMU_RAM_Y))),MMU_VAL,A419)))</f>
        <v>0</v>
      </c>
      <c r="B419" s="50">
        <f t="array" aca="1" ref="B419" ca="1">IF(RESET,0,IF(LOAD_ROM,ROM!B280,IF(AND(MMU_CLK,MMU_MEMW,CELL("address",B419)=CELL("address",OFFSET(RAM0,MMU_RAM_X,MMU_RAM_Y))),MMU_VAL,B419)))</f>
        <v>0</v>
      </c>
      <c r="C419" s="50">
        <f t="array" aca="1" ref="C419" ca="1">IF(RESET,0,IF(LOAD_ROM,ROM!C280,IF(AND(MMU_CLK,MMU_MEMW,CELL("address",C419)=CELL("address",OFFSET(RAM0,MMU_RAM_X,MMU_RAM_Y))),MMU_VAL,C419)))</f>
        <v>0</v>
      </c>
      <c r="D419" s="50">
        <f t="array" aca="1" ref="D419" ca="1">IF(RESET,0,IF(LOAD_ROM,ROM!D280,IF(AND(MMU_CLK,MMU_MEMW,CELL("address",D419)=CELL("address",OFFSET(RAM0,MMU_RAM_X,MMU_RAM_Y))),MMU_VAL,D419)))</f>
        <v>0</v>
      </c>
      <c r="E419" s="50">
        <f t="array" aca="1" ref="E419" ca="1">IF(RESET,0,IF(LOAD_ROM,ROM!E280,IF(AND(MMU_CLK,MMU_MEMW,CELL("address",E419)=CELL("address",OFFSET(RAM0,MMU_RAM_X,MMU_RAM_Y))),MMU_VAL,E419)))</f>
        <v>0</v>
      </c>
      <c r="F419" s="50">
        <f t="array" aca="1" ref="F419" ca="1">IF(RESET,0,IF(LOAD_ROM,ROM!F280,IF(AND(MMU_CLK,MMU_MEMW,CELL("address",F419)=CELL("address",OFFSET(RAM0,MMU_RAM_X,MMU_RAM_Y))),MMU_VAL,F419)))</f>
        <v>0</v>
      </c>
      <c r="G419" s="50">
        <f t="array" aca="1" ref="G419" ca="1">IF(RESET,0,IF(LOAD_ROM,ROM!G280,IF(AND(MMU_CLK,MMU_MEMW,CELL("address",G419)=CELL("address",OFFSET(RAM0,MMU_RAM_X,MMU_RAM_Y))),MMU_VAL,G419)))</f>
        <v>0</v>
      </c>
      <c r="H419" s="50">
        <f t="array" aca="1" ref="H419" ca="1">IF(RESET,0,IF(LOAD_ROM,ROM!H280,IF(AND(MMU_CLK,MMU_MEMW,CELL("address",H419)=CELL("address",OFFSET(RAM0,MMU_RAM_X,MMU_RAM_Y))),MMU_VAL,H419)))</f>
        <v>0</v>
      </c>
      <c r="I419" s="50">
        <f t="array" aca="1" ref="I419" ca="1">IF(RESET,0,IF(LOAD_ROM,ROM!I280,IF(AND(MMU_CLK,MMU_MEMW,CELL("address",I419)=CELL("address",OFFSET(RAM0,MMU_RAM_X,MMU_RAM_Y))),MMU_VAL,I419)))</f>
        <v>0</v>
      </c>
      <c r="J419" s="50">
        <f t="array" aca="1" ref="J419" ca="1">IF(RESET,0,IF(LOAD_ROM,ROM!J280,IF(AND(MMU_CLK,MMU_MEMW,CELL("address",J419)=CELL("address",OFFSET(RAM0,MMU_RAM_X,MMU_RAM_Y))),MMU_VAL,J419)))</f>
        <v>0</v>
      </c>
      <c r="K419" s="50">
        <f t="array" aca="1" ref="K419" ca="1">IF(RESET,0,IF(LOAD_ROM,ROM!K280,IF(AND(MMU_CLK,MMU_MEMW,CELL("address",K419)=CELL("address",OFFSET(RAM0,MMU_RAM_X,MMU_RAM_Y))),MMU_VAL,K419)))</f>
        <v>0</v>
      </c>
      <c r="L419" s="50">
        <f t="array" aca="1" ref="L419" ca="1">IF(RESET,0,IF(LOAD_ROM,ROM!L280,IF(AND(MMU_CLK,MMU_MEMW,CELL("address",L419)=CELL("address",OFFSET(RAM0,MMU_RAM_X,MMU_RAM_Y))),MMU_VAL,L419)))</f>
        <v>0</v>
      </c>
      <c r="M419" s="50">
        <f t="array" aca="1" ref="M419" ca="1">IF(RESET,0,IF(LOAD_ROM,ROM!M280,IF(AND(MMU_CLK,MMU_MEMW,CELL("address",M419)=CELL("address",OFFSET(RAM0,MMU_RAM_X,MMU_RAM_Y))),MMU_VAL,M419)))</f>
        <v>0</v>
      </c>
      <c r="N419" s="50">
        <f t="array" aca="1" ref="N419" ca="1">IF(RESET,0,IF(LOAD_ROM,ROM!N280,IF(AND(MMU_CLK,MMU_MEMW,CELL("address",N419)=CELL("address",OFFSET(RAM0,MMU_RAM_X,MMU_RAM_Y))),MMU_VAL,N419)))</f>
        <v>0</v>
      </c>
      <c r="O419" s="50">
        <f t="array" aca="1" ref="O419" ca="1">IF(RESET,0,IF(LOAD_ROM,ROM!O280,IF(AND(MMU_CLK,MMU_MEMW,CELL("address",O419)=CELL("address",OFFSET(RAM0,MMU_RAM_X,MMU_RAM_Y))),MMU_VAL,O419)))</f>
        <v>0</v>
      </c>
      <c r="P419" s="50">
        <f t="array" aca="1" ref="P419" ca="1">IF(RESET,0,IF(LOAD_ROM,ROM!P280,IF(AND(MMU_CLK,MMU_MEMW,CELL("address",P419)=CELL("address",OFFSET(RAM0,MMU_RAM_X,MMU_RAM_Y))),MMU_VAL,P419)))</f>
        <v>0</v>
      </c>
      <c r="Q419" s="50">
        <f t="array" aca="1" ref="Q419" ca="1">IF(RESET,0,IF(LOAD_ROM,ROM!Q280,IF(AND(MMU_CLK,MMU_MEMW,CELL("address",Q419)=CELL("address",OFFSET(RAM0,MMU_RAM_X,MMU_RAM_Y))),MMU_VAL,Q419)))</f>
        <v>0</v>
      </c>
      <c r="R419" s="50">
        <f t="array" aca="1" ref="R419" ca="1">IF(RESET,0,IF(LOAD_ROM,ROM!R280,IF(AND(MMU_CLK,MMU_MEMW,CELL("address",R419)=CELL("address",OFFSET(RAM0,MMU_RAM_X,MMU_RAM_Y))),MMU_VAL,R419)))</f>
        <v>0</v>
      </c>
      <c r="S419" s="50">
        <f t="array" aca="1" ref="S419" ca="1">IF(RESET,0,IF(LOAD_ROM,ROM!S280,IF(AND(MMU_CLK,MMU_MEMW,CELL("address",S419)=CELL("address",OFFSET(RAM0,MMU_RAM_X,MMU_RAM_Y))),MMU_VAL,S419)))</f>
        <v>0</v>
      </c>
      <c r="T419" s="50">
        <f t="array" aca="1" ref="T419" ca="1">IF(RESET,0,IF(LOAD_ROM,ROM!T280,IF(AND(MMU_CLK,MMU_MEMW,CELL("address",T419)=CELL("address",OFFSET(RAM0,MMU_RAM_X,MMU_RAM_Y))),MMU_VAL,T419)))</f>
        <v>0</v>
      </c>
      <c r="U419" s="50">
        <f t="array" aca="1" ref="U419" ca="1">IF(RESET,0,IF(LOAD_ROM,ROM!U280,IF(AND(MMU_CLK,MMU_MEMW,CELL("address",U419)=CELL("address",OFFSET(RAM0,MMU_RAM_X,MMU_RAM_Y))),MMU_VAL,U419)))</f>
        <v>0</v>
      </c>
      <c r="V419" s="50">
        <f t="array" aca="1" ref="V419" ca="1">IF(RESET,0,IF(LOAD_ROM,ROM!V280,IF(AND(MMU_CLK,MMU_MEMW,CELL("address",V419)=CELL("address",OFFSET(RAM0,MMU_RAM_X,MMU_RAM_Y))),MMU_VAL,V419)))</f>
        <v>0</v>
      </c>
      <c r="W419" s="50">
        <f t="array" aca="1" ref="W419" ca="1">IF(RESET,0,IF(LOAD_ROM,ROM!W280,IF(AND(MMU_CLK,MMU_MEMW,CELL("address",W419)=CELL("address",OFFSET(RAM0,MMU_RAM_X,MMU_RAM_Y))),MMU_VAL,W419)))</f>
        <v>0</v>
      </c>
      <c r="X419" s="50">
        <f t="array" aca="1" ref="X419" ca="1">IF(RESET,0,IF(LOAD_ROM,ROM!X280,IF(AND(MMU_CLK,MMU_MEMW,CELL("address",X419)=CELL("address",OFFSET(RAM0,MMU_RAM_X,MMU_RAM_Y))),MMU_VAL,X419)))</f>
        <v>0</v>
      </c>
      <c r="Y419" s="50">
        <f t="array" aca="1" ref="Y419" ca="1">IF(RESET,0,IF(LOAD_ROM,ROM!Y280,IF(AND(MMU_CLK,MMU_MEMW,CELL("address",Y419)=CELL("address",OFFSET(RAM0,MMU_RAM_X,MMU_RAM_Y))),MMU_VAL,Y419)))</f>
        <v>0</v>
      </c>
      <c r="Z419" s="50">
        <f t="array" aca="1" ref="Z419" ca="1">IF(RESET,0,IF(LOAD_ROM,ROM!Z280,IF(AND(MMU_CLK,MMU_MEMW,CELL("address",Z419)=CELL("address",OFFSET(RAM0,MMU_RAM_X,MMU_RAM_Y))),MMU_VAL,Z419)))</f>
        <v>0</v>
      </c>
      <c r="AA419" s="50">
        <f t="array" aca="1" ref="AA419" ca="1">IF(RESET,0,IF(LOAD_ROM,ROM!AA280,IF(AND(MMU_CLK,MMU_MEMW,CELL("address",AA419)=CELL("address",OFFSET(RAM0,MMU_RAM_X,MMU_RAM_Y))),MMU_VAL,AA419)))</f>
        <v>0</v>
      </c>
      <c r="AB419" s="50">
        <f t="array" aca="1" ref="AB419" ca="1">IF(RESET,0,IF(LOAD_ROM,ROM!AB280,IF(AND(MMU_CLK,MMU_MEMW,CELL("address",AB419)=CELL("address",OFFSET(RAM0,MMU_RAM_X,MMU_RAM_Y))),MMU_VAL,AB419)))</f>
        <v>0</v>
      </c>
      <c r="AC419" s="50">
        <f t="array" aca="1" ref="AC419" ca="1">IF(RESET,0,IF(LOAD_ROM,ROM!AC280,IF(AND(MMU_CLK,MMU_MEMW,CELL("address",AC419)=CELL("address",OFFSET(RAM0,MMU_RAM_X,MMU_RAM_Y))),MMU_VAL,AC419)))</f>
        <v>0</v>
      </c>
      <c r="AD419" s="50">
        <f t="array" aca="1" ref="AD419" ca="1">IF(RESET,0,IF(LOAD_ROM,ROM!AD280,IF(AND(MMU_CLK,MMU_MEMW,CELL("address",AD419)=CELL("address",OFFSET(RAM0,MMU_RAM_X,MMU_RAM_Y))),MMU_VAL,AD419)))</f>
        <v>0</v>
      </c>
      <c r="AE419" s="50">
        <f t="array" aca="1" ref="AE419" ca="1">IF(RESET,0,IF(LOAD_ROM,ROM!AE280,IF(AND(MMU_CLK,MMU_MEMW,CELL("address",AE419)=CELL("address",OFFSET(RAM0,MMU_RAM_X,MMU_RAM_Y))),MMU_VAL,AE419)))</f>
        <v>0</v>
      </c>
      <c r="AF419" s="50">
        <f t="array" aca="1" ref="AF419" ca="1">IF(RESET,0,IF(LOAD_ROM,ROM!AF280,IF(AND(MMU_CLK,MMU_MEMW,CELL("address",AF419)=CELL("address",OFFSET(RAM0,MMU_RAM_X,MMU_RAM_Y))),MMU_VAL,AF419)))</f>
        <v>0</v>
      </c>
      <c r="AG419" s="50">
        <f t="array" aca="1" ref="AG419" ca="1">IF(RESET,0,IF(LOAD_ROM,ROM!AG280,IF(AND(MMU_CLK,MMU_MEMW,CELL("address",AG419)=CELL("address",OFFSET(RAM0,MMU_RAM_X,MMU_RAM_Y))),MMU_VAL,AG419)))</f>
        <v>0</v>
      </c>
      <c r="AH419" s="50">
        <f t="array" aca="1" ref="AH419" ca="1">IF(RESET,0,IF(LOAD_ROM,ROM!AH280,IF(AND(MMU_CLK,MMU_MEMW,CELL("address",AH419)=CELL("address",OFFSET(RAM0,MMU_RAM_X,MMU_RAM_Y))),MMU_VAL,AH419)))</f>
        <v>0</v>
      </c>
      <c r="AI419" s="50">
        <f t="array" aca="1" ref="AI419" ca="1">IF(RESET,0,IF(LOAD_ROM,ROM!AI280,IF(AND(MMU_CLK,MMU_MEMW,CELL("address",AI419)=CELL("address",OFFSET(RAM0,MMU_RAM_X,MMU_RAM_Y))),MMU_VAL,AI419)))</f>
        <v>0</v>
      </c>
      <c r="AJ419" s="50">
        <f t="array" aca="1" ref="AJ419" ca="1">IF(RESET,0,IF(LOAD_ROM,ROM!AJ280,IF(AND(MMU_CLK,MMU_MEMW,CELL("address",AJ419)=CELL("address",OFFSET(RAM0,MMU_RAM_X,MMU_RAM_Y))),MMU_VAL,AJ419)))</f>
        <v>0</v>
      </c>
      <c r="AK419" s="50">
        <f t="array" aca="1" ref="AK419" ca="1">IF(RESET,0,IF(LOAD_ROM,ROM!AK280,IF(AND(MMU_CLK,MMU_MEMW,CELL("address",AK419)=CELL("address",OFFSET(RAM0,MMU_RAM_X,MMU_RAM_Y))),MMU_VAL,AK419)))</f>
        <v>0</v>
      </c>
      <c r="AL419" s="50">
        <f t="array" aca="1" ref="AL419" ca="1">IF(RESET,0,IF(LOAD_ROM,ROM!AL280,IF(AND(MMU_CLK,MMU_MEMW,CELL("address",AL419)=CELL("address",OFFSET(RAM0,MMU_RAM_X,MMU_RAM_Y))),MMU_VAL,AL419)))</f>
        <v>0</v>
      </c>
      <c r="AM419" s="50">
        <f t="array" aca="1" ref="AM419" ca="1">IF(RESET,0,IF(LOAD_ROM,ROM!AM280,IF(AND(MMU_CLK,MMU_MEMW,CELL("address",AM419)=CELL("address",OFFSET(RAM0,MMU_RAM_X,MMU_RAM_Y))),MMU_VAL,AM419)))</f>
        <v>0</v>
      </c>
      <c r="AN419" s="50">
        <f t="array" aca="1" ref="AN419" ca="1">IF(RESET,0,IF(LOAD_ROM,ROM!AN280,IF(AND(MMU_CLK,MMU_MEMW,CELL("address",AN419)=CELL("address",OFFSET(RAM0,MMU_RAM_X,MMU_RAM_Y))),MMU_VAL,AN419)))</f>
        <v>0</v>
      </c>
      <c r="AO419" s="50">
        <f t="array" aca="1" ref="AO419" ca="1">IF(RESET,0,IF(LOAD_ROM,ROM!AO280,IF(AND(MMU_CLK,MMU_MEMW,CELL("address",AO419)=CELL("address",OFFSET(RAM0,MMU_RAM_X,MMU_RAM_Y))),MMU_VAL,AO419)))</f>
        <v>0</v>
      </c>
      <c r="AP419" s="50">
        <f t="array" aca="1" ref="AP419" ca="1">IF(RESET,0,IF(LOAD_ROM,ROM!AP280,IF(AND(MMU_CLK,MMU_MEMW,CELL("address",AP419)=CELL("address",OFFSET(RAM0,MMU_RAM_X,MMU_RAM_Y))),MMU_VAL,AP419)))</f>
        <v>0</v>
      </c>
      <c r="AQ419" s="50">
        <f t="array" aca="1" ref="AQ419" ca="1">IF(RESET,0,IF(LOAD_ROM,ROM!AQ280,IF(AND(MMU_CLK,MMU_MEMW,CELL("address",AQ419)=CELL("address",OFFSET(RAM0,MMU_RAM_X,MMU_RAM_Y))),MMU_VAL,AQ419)))</f>
        <v>0</v>
      </c>
      <c r="AR419" s="50">
        <f t="array" aca="1" ref="AR419" ca="1">IF(RESET,0,IF(LOAD_ROM,ROM!AR280,IF(AND(MMU_CLK,MMU_MEMW,CELL("address",AR419)=CELL("address",OFFSET(RAM0,MMU_RAM_X,MMU_RAM_Y))),MMU_VAL,AR419)))</f>
        <v>0</v>
      </c>
      <c r="AS419" s="50">
        <f t="array" aca="1" ref="AS419" ca="1">IF(RESET,0,IF(LOAD_ROM,ROM!AS280,IF(AND(MMU_CLK,MMU_MEMW,CELL("address",AS419)=CELL("address",OFFSET(RAM0,MMU_RAM_X,MMU_RAM_Y))),MMU_VAL,AS419)))</f>
        <v>0</v>
      </c>
      <c r="AT419" s="50">
        <f t="array" aca="1" ref="AT419" ca="1">IF(RESET,0,IF(LOAD_ROM,ROM!AT280,IF(AND(MMU_CLK,MMU_MEMW,CELL("address",AT419)=CELL("address",OFFSET(RAM0,MMU_RAM_X,MMU_RAM_Y))),MMU_VAL,AT419)))</f>
        <v>0</v>
      </c>
      <c r="AU419" s="50">
        <f t="array" aca="1" ref="AU419" ca="1">IF(RESET,0,IF(LOAD_ROM,ROM!AU280,IF(AND(MMU_CLK,MMU_MEMW,CELL("address",AU419)=CELL("address",OFFSET(RAM0,MMU_RAM_X,MMU_RAM_Y))),MMU_VAL,AU419)))</f>
        <v>0</v>
      </c>
      <c r="AV419" s="50">
        <f t="array" aca="1" ref="AV419" ca="1">IF(RESET,0,IF(LOAD_ROM,ROM!AV280,IF(AND(MMU_CLK,MMU_MEMW,CELL("address",AV419)=CELL("address",OFFSET(RAM0,MMU_RAM_X,MMU_RAM_Y))),MMU_VAL,AV419)))</f>
        <v>0</v>
      </c>
      <c r="AW419" s="50">
        <f t="array" aca="1" ref="AW419" ca="1">IF(RESET,0,IF(LOAD_ROM,ROM!AW280,IF(AND(MMU_CLK,MMU_MEMW,CELL("address",AW419)=CELL("address",OFFSET(RAM0,MMU_RAM_X,MMU_RAM_Y))),MMU_VAL,AW419)))</f>
        <v>0</v>
      </c>
      <c r="AX419" s="50">
        <f t="array" aca="1" ref="AX419" ca="1">IF(RESET,0,IF(LOAD_ROM,ROM!AX280,IF(AND(MMU_CLK,MMU_MEMW,CELL("address",AX419)=CELL("address",OFFSET(RAM0,MMU_RAM_X,MMU_RAM_Y))),MMU_VAL,AX419)))</f>
        <v>0</v>
      </c>
      <c r="AY419" s="50">
        <f t="array" aca="1" ref="AY419" ca="1">IF(RESET,0,IF(LOAD_ROM,ROM!AY280,IF(AND(MMU_CLK,MMU_MEMW,CELL("address",AY419)=CELL("address",OFFSET(RAM0,MMU_RAM_X,MMU_RAM_Y))),MMU_VAL,AY419)))</f>
        <v>0</v>
      </c>
      <c r="AZ419" s="50">
        <f t="array" aca="1" ref="AZ419" ca="1">IF(RESET,0,IF(LOAD_ROM,ROM!AZ280,IF(AND(MMU_CLK,MMU_MEMW,CELL("address",AZ419)=CELL("address",OFFSET(RAM0,MMU_RAM_X,MMU_RAM_Y))),MMU_VAL,AZ419)))</f>
        <v>0</v>
      </c>
      <c r="BA419" s="50">
        <f t="array" aca="1" ref="BA419" ca="1">IF(RESET,0,IF(LOAD_ROM,ROM!BA280,IF(AND(MMU_CLK,MMU_MEMW,CELL("address",BA419)=CELL("address",OFFSET(RAM0,MMU_RAM_X,MMU_RAM_Y))),MMU_VAL,BA419)))</f>
        <v>0</v>
      </c>
      <c r="BB419" s="50">
        <f t="array" aca="1" ref="BB419" ca="1">IF(RESET,0,IF(LOAD_ROM,ROM!BB280,IF(AND(MMU_CLK,MMU_MEMW,CELL("address",BB419)=CELL("address",OFFSET(RAM0,MMU_RAM_X,MMU_RAM_Y))),MMU_VAL,BB419)))</f>
        <v>0</v>
      </c>
      <c r="BC419" s="50">
        <f t="array" aca="1" ref="BC419" ca="1">IF(RESET,0,IF(LOAD_ROM,ROM!BC280,IF(AND(MMU_CLK,MMU_MEMW,CELL("address",BC419)=CELL("address",OFFSET(RAM0,MMU_RAM_X,MMU_RAM_Y))),MMU_VAL,BC419)))</f>
        <v>0</v>
      </c>
      <c r="BD419" s="50">
        <f t="array" aca="1" ref="BD419" ca="1">IF(RESET,0,IF(LOAD_ROM,ROM!BD280,IF(AND(MMU_CLK,MMU_MEMW,CELL("address",BD419)=CELL("address",OFFSET(RAM0,MMU_RAM_X,MMU_RAM_Y))),MMU_VAL,BD419)))</f>
        <v>0</v>
      </c>
      <c r="BE419" s="50">
        <f t="array" aca="1" ref="BE419" ca="1">IF(RESET,0,IF(LOAD_ROM,ROM!BE280,IF(AND(MMU_CLK,MMU_MEMW,CELL("address",BE419)=CELL("address",OFFSET(RAM0,MMU_RAM_X,MMU_RAM_Y))),MMU_VAL,BE419)))</f>
        <v>0</v>
      </c>
      <c r="BF419" s="50">
        <f t="array" aca="1" ref="BF419" ca="1">IF(RESET,0,IF(LOAD_ROM,ROM!BF280,IF(AND(MMU_CLK,MMU_MEMW,CELL("address",BF419)=CELL("address",OFFSET(RAM0,MMU_RAM_X,MMU_RAM_Y))),MMU_VAL,BF419)))</f>
        <v>0</v>
      </c>
      <c r="BG419" s="50">
        <f t="array" aca="1" ref="BG419" ca="1">IF(RESET,0,IF(LOAD_ROM,ROM!BG280,IF(AND(MMU_CLK,MMU_MEMW,CELL("address",BG419)=CELL("address",OFFSET(RAM0,MMU_RAM_X,MMU_RAM_Y))),MMU_VAL,BG419)))</f>
        <v>0</v>
      </c>
      <c r="BH419" s="50">
        <f t="array" aca="1" ref="BH419" ca="1">IF(RESET,0,IF(LOAD_ROM,ROM!BH280,IF(AND(MMU_CLK,MMU_MEMW,CELL("address",BH419)=CELL("address",OFFSET(RAM0,MMU_RAM_X,MMU_RAM_Y))),MMU_VAL,BH419)))</f>
        <v>0</v>
      </c>
      <c r="BI419" s="50">
        <f t="array" aca="1" ref="BI419" ca="1">IF(RESET,0,IF(LOAD_ROM,ROM!BI280,IF(AND(MMU_CLK,MMU_MEMW,CELL("address",BI419)=CELL("address",OFFSET(RAM0,MMU_RAM_X,MMU_RAM_Y))),MMU_VAL,BI419)))</f>
        <v>0</v>
      </c>
      <c r="BJ419" s="50">
        <f t="array" aca="1" ref="BJ419" ca="1">IF(RESET,0,IF(LOAD_ROM,ROM!BJ280,IF(AND(MMU_CLK,MMU_MEMW,CELL("address",BJ419)=CELL("address",OFFSET(RAM0,MMU_RAM_X,MMU_RAM_Y))),MMU_VAL,BJ419)))</f>
        <v>0</v>
      </c>
      <c r="BK419" s="50">
        <f t="array" aca="1" ref="BK419" ca="1">IF(RESET,0,IF(LOAD_ROM,ROM!BK280,IF(AND(MMU_CLK,MMU_MEMW,CELL("address",BK419)=CELL("address",OFFSET(RAM0,MMU_RAM_X,MMU_RAM_Y))),MMU_VAL,BK419)))</f>
        <v>0</v>
      </c>
      <c r="BL419" s="50">
        <f t="array" aca="1" ref="BL419" ca="1">IF(RESET,0,IF(LOAD_ROM,ROM!BL280,IF(AND(MMU_CLK,MMU_MEMW,CELL("address",BL419)=CELL("address",OFFSET(RAM0,MMU_RAM_X,MMU_RAM_Y))),MMU_VAL,BL419)))</f>
        <v>0</v>
      </c>
      <c r="BM419" s="50">
        <f t="array" aca="1" ref="BM419" ca="1">IF(RESET,0,IF(LOAD_ROM,ROM!BM280,IF(AND(MMU_CLK,MMU_MEMW,CELL("address",BM419)=CELL("address",OFFSET(RAM0,MMU_RAM_X,MMU_RAM_Y))),MMU_VAL,BM419)))</f>
        <v>0</v>
      </c>
      <c r="BN419" s="50">
        <f t="array" aca="1" ref="BN419" ca="1">IF(RESET,0,IF(LOAD_ROM,ROM!BN280,IF(AND(MMU_CLK,MMU_MEMW,CELL("address",BN419)=CELL("address",OFFSET(RAM0,MMU_RAM_X,MMU_RAM_Y))),MMU_VAL,BN419)))</f>
        <v>0</v>
      </c>
      <c r="BO419" s="50">
        <f t="array" aca="1" ref="BO419" ca="1">IF(RESET,0,IF(LOAD_ROM,ROM!BO280,IF(AND(MMU_CLK,MMU_MEMW,CELL("address",BO419)=CELL("address",OFFSET(RAM0,MMU_RAM_X,MMU_RAM_Y))),MMU_VAL,BO419)))</f>
        <v>0</v>
      </c>
      <c r="BP419" s="50">
        <f t="array" aca="1" ref="BP419" ca="1">IF(RESET,0,IF(LOAD_ROM,ROM!BP280,IF(AND(MMU_CLK,MMU_MEMW,CELL("address",BP419)=CELL("address",OFFSET(RAM0,MMU_RAM_X,MMU_RAM_Y))),MMU_VAL,BP419)))</f>
        <v>0</v>
      </c>
      <c r="BQ419" s="50">
        <f t="array" aca="1" ref="BQ419" ca="1">IF(RESET,0,IF(LOAD_ROM,ROM!BQ280,IF(AND(MMU_CLK,MMU_MEMW,CELL("address",BQ419)=CELL("address",OFFSET(RAM0,MMU_RAM_X,MMU_RAM_Y))),MMU_VAL,BQ419)))</f>
        <v>0</v>
      </c>
      <c r="BR419" s="50">
        <f t="array" aca="1" ref="BR419" ca="1">IF(RESET,0,IF(LOAD_ROM,ROM!BR280,IF(AND(MMU_CLK,MMU_MEMW,CELL("address",BR419)=CELL("address",OFFSET(RAM0,MMU_RAM_X,MMU_RAM_Y))),MMU_VAL,BR419)))</f>
        <v>0</v>
      </c>
      <c r="BS419" s="50">
        <f t="array" aca="1" ref="BS419" ca="1">IF(RESET,0,IF(LOAD_ROM,ROM!BS280,IF(AND(MMU_CLK,MMU_MEMW,CELL("address",BS419)=CELL("address",OFFSET(RAM0,MMU_RAM_X,MMU_RAM_Y))),MMU_VAL,BS419)))</f>
        <v>0</v>
      </c>
      <c r="BT419" s="50">
        <f t="array" aca="1" ref="BT419" ca="1">IF(RESET,0,IF(LOAD_ROM,ROM!BT280,IF(AND(MMU_CLK,MMU_MEMW,CELL("address",BT419)=CELL("address",OFFSET(RAM0,MMU_RAM_X,MMU_RAM_Y))),MMU_VAL,BT419)))</f>
        <v>0</v>
      </c>
      <c r="BU419" s="50">
        <f t="array" aca="1" ref="BU419" ca="1">IF(RESET,0,IF(LOAD_ROM,ROM!BU280,IF(AND(MMU_CLK,MMU_MEMW,CELL("address",BU419)=CELL("address",OFFSET(RAM0,MMU_RAM_X,MMU_RAM_Y))),MMU_VAL,BU419)))</f>
        <v>0</v>
      </c>
      <c r="BV419" s="50">
        <f t="array" aca="1" ref="BV419" ca="1">IF(RESET,0,IF(LOAD_ROM,ROM!BV280,IF(AND(MMU_CLK,MMU_MEMW,CELL("address",BV419)=CELL("address",OFFSET(RAM0,MMU_RAM_X,MMU_RAM_Y))),MMU_VAL,BV419)))</f>
        <v>0</v>
      </c>
      <c r="BW419" s="50">
        <f t="array" aca="1" ref="BW419" ca="1">IF(RESET,0,IF(LOAD_ROM,ROM!BW280,IF(AND(MMU_CLK,MMU_MEMW,CELL("address",BW419)=CELL("address",OFFSET(RAM0,MMU_RAM_X,MMU_RAM_Y))),MMU_VAL,BW419)))</f>
        <v>0</v>
      </c>
      <c r="BX419" s="50">
        <f t="array" aca="1" ref="BX419" ca="1">IF(RESET,0,IF(LOAD_ROM,ROM!BX280,IF(AND(MMU_CLK,MMU_MEMW,CELL("address",BX419)=CELL("address",OFFSET(RAM0,MMU_RAM_X,MMU_RAM_Y))),MMU_VAL,BX419)))</f>
        <v>0</v>
      </c>
      <c r="BY419" s="50">
        <f t="array" aca="1" ref="BY419" ca="1">IF(RESET,0,IF(LOAD_ROM,ROM!BY280,IF(AND(MMU_CLK,MMU_MEMW,CELL("address",BY419)=CELL("address",OFFSET(RAM0,MMU_RAM_X,MMU_RAM_Y))),MMU_VAL,BY419)))</f>
        <v>0</v>
      </c>
      <c r="BZ419" s="50">
        <f t="array" aca="1" ref="BZ419" ca="1">IF(RESET,0,IF(LOAD_ROM,ROM!BZ280,IF(AND(MMU_CLK,MMU_MEMW,CELL("address",BZ419)=CELL("address",OFFSET(RAM0,MMU_RAM_X,MMU_RAM_Y))),MMU_VAL,BZ419)))</f>
        <v>0</v>
      </c>
      <c r="CA419" s="50">
        <f t="array" aca="1" ref="CA419" ca="1">IF(RESET,0,IF(LOAD_ROM,ROM!CA280,IF(AND(MMU_CLK,MMU_MEMW,CELL("address",CA419)=CELL("address",OFFSET(RAM0,MMU_RAM_X,MMU_RAM_Y))),MMU_VAL,CA419)))</f>
        <v>0</v>
      </c>
      <c r="CB419" s="50">
        <f t="array" aca="1" ref="CB419" ca="1">IF(RESET,0,IF(LOAD_ROM,ROM!CB280,IF(AND(MMU_CLK,MMU_MEMW,CELL("address",CB419)=CELL("address",OFFSET(RAM0,MMU_RAM_X,MMU_RAM_Y))),MMU_VAL,CB419)))</f>
        <v>0</v>
      </c>
      <c r="CC419" s="50">
        <f t="array" aca="1" ref="CC419" ca="1">IF(RESET,0,IF(LOAD_ROM,ROM!CC280,IF(AND(MMU_CLK,MMU_MEMW,CELL("address",CC419)=CELL("address",OFFSET(RAM0,MMU_RAM_X,MMU_RAM_Y))),MMU_VAL,CC419)))</f>
        <v>0</v>
      </c>
      <c r="CD419" s="50">
        <f t="array" aca="1" ref="CD419" ca="1">IF(RESET,0,IF(LOAD_ROM,ROM!CD280,IF(AND(MMU_CLK,MMU_MEMW,CELL("address",CD419)=CELL("address",OFFSET(RAM0,MMU_RAM_X,MMU_RAM_Y))),MMU_VAL,CD419)))</f>
        <v>0</v>
      </c>
      <c r="CE419" s="50">
        <f t="array" aca="1" ref="CE419" ca="1">IF(RESET,0,IF(LOAD_ROM,ROM!CE280,IF(AND(MMU_CLK,MMU_MEMW,CELL("address",CE419)=CELL("address",OFFSET(RAM0,MMU_RAM_X,MMU_RAM_Y))),MMU_VAL,CE419)))</f>
        <v>0</v>
      </c>
      <c r="CF419" s="50">
        <f t="array" aca="1" ref="CF419" ca="1">IF(RESET,0,IF(LOAD_ROM,ROM!CF280,IF(AND(MMU_CLK,MMU_MEMW,CELL("address",CF419)=CELL("address",OFFSET(RAM0,MMU_RAM_X,MMU_RAM_Y))),MMU_VAL,CF419)))</f>
        <v>0</v>
      </c>
      <c r="CG419" s="50">
        <f t="array" aca="1" ref="CG419" ca="1">IF(RESET,0,IF(LOAD_ROM,ROM!CG280,IF(AND(MMU_CLK,MMU_MEMW,CELL("address",CG419)=CELL("address",OFFSET(RAM0,MMU_RAM_X,MMU_RAM_Y))),MMU_VAL,CG419)))</f>
        <v>0</v>
      </c>
      <c r="CH419" s="50">
        <f t="array" aca="1" ref="CH419" ca="1">IF(RESET,0,IF(LOAD_ROM,ROM!CH280,IF(AND(MMU_CLK,MMU_MEMW,CELL("address",CH419)=CELL("address",OFFSET(RAM0,MMU_RAM_X,MMU_RAM_Y))),MMU_VAL,CH419)))</f>
        <v>0</v>
      </c>
      <c r="CI419" s="50">
        <f t="array" aca="1" ref="CI419" ca="1">IF(RESET,0,IF(LOAD_ROM,ROM!CI280,IF(AND(MMU_CLK,MMU_MEMW,CELL("address",CI419)=CELL("address",OFFSET(RAM0,MMU_RAM_X,MMU_RAM_Y))),MMU_VAL,CI419)))</f>
        <v>0</v>
      </c>
      <c r="CJ419" s="50">
        <f t="array" aca="1" ref="CJ419" ca="1">IF(RESET,0,IF(LOAD_ROM,ROM!CJ280,IF(AND(MMU_CLK,MMU_MEMW,CELL("address",CJ419)=CELL("address",OFFSET(RAM0,MMU_RAM_X,MMU_RAM_Y))),MMU_VAL,CJ419)))</f>
        <v>0</v>
      </c>
      <c r="CK419" s="50">
        <f t="array" aca="1" ref="CK419" ca="1">IF(RESET,0,IF(LOAD_ROM,ROM!CK280,IF(AND(MMU_CLK,MMU_MEMW,CELL("address",CK419)=CELL("address",OFFSET(RAM0,MMU_RAM_X,MMU_RAM_Y))),MMU_VAL,CK419)))</f>
        <v>0</v>
      </c>
      <c r="CL419" s="50">
        <f t="array" aca="1" ref="CL419" ca="1">IF(RESET,0,IF(LOAD_ROM,ROM!CL280,IF(AND(MMU_CLK,MMU_MEMW,CELL("address",CL419)=CELL("address",OFFSET(RAM0,MMU_RAM_X,MMU_RAM_Y))),MMU_VAL,CL419)))</f>
        <v>0</v>
      </c>
      <c r="CM419" s="50">
        <f t="array" aca="1" ref="CM419" ca="1">IF(RESET,0,IF(LOAD_ROM,ROM!CM280,IF(AND(MMU_CLK,MMU_MEMW,CELL("address",CM419)=CELL("address",OFFSET(RAM0,MMU_RAM_X,MMU_RAM_Y))),MMU_VAL,CM419)))</f>
        <v>0</v>
      </c>
      <c r="CN419" s="50">
        <f t="array" aca="1" ref="CN419" ca="1">IF(RESET,0,IF(LOAD_ROM,ROM!CN280,IF(AND(MMU_CLK,MMU_MEMW,CELL("address",CN419)=CELL("address",OFFSET(RAM0,MMU_RAM_X,MMU_RAM_Y))),MMU_VAL,CN419)))</f>
        <v>0</v>
      </c>
      <c r="CO419" s="50">
        <f t="array" aca="1" ref="CO419" ca="1">IF(RESET,0,IF(LOAD_ROM,ROM!CO280,IF(AND(MMU_CLK,MMU_MEMW,CELL("address",CO419)=CELL("address",OFFSET(RAM0,MMU_RAM_X,MMU_RAM_Y))),MMU_VAL,CO419)))</f>
        <v>0</v>
      </c>
      <c r="CP419" s="50">
        <f t="array" aca="1" ref="CP419" ca="1">IF(RESET,0,IF(LOAD_ROM,ROM!CP280,IF(AND(MMU_CLK,MMU_MEMW,CELL("address",CP419)=CELL("address",OFFSET(RAM0,MMU_RAM_X,MMU_RAM_Y))),MMU_VAL,CP419)))</f>
        <v>0</v>
      </c>
      <c r="CQ419" s="50">
        <f t="array" aca="1" ref="CQ419" ca="1">IF(RESET,0,IF(LOAD_ROM,ROM!CQ280,IF(AND(MMU_CLK,MMU_MEMW,CELL("address",CQ419)=CELL("address",OFFSET(RAM0,MMU_RAM_X,MMU_RAM_Y))),MMU_VAL,CQ419)))</f>
        <v>0</v>
      </c>
      <c r="CR419" s="50">
        <f t="array" aca="1" ref="CR419" ca="1">IF(RESET,0,IF(LOAD_ROM,ROM!CR280,IF(AND(MMU_CLK,MMU_MEMW,CELL("address",CR419)=CELL("address",OFFSET(RAM0,MMU_RAM_X,MMU_RAM_Y))),MMU_VAL,CR419)))</f>
        <v>0</v>
      </c>
      <c r="CS419" s="50">
        <f t="array" aca="1" ref="CS419" ca="1">IF(RESET,0,IF(LOAD_ROM,ROM!CS280,IF(AND(MMU_CLK,MMU_MEMW,CELL("address",CS419)=CELL("address",OFFSET(RAM0,MMU_RAM_X,MMU_RAM_Y))),MMU_VAL,CS419)))</f>
        <v>0</v>
      </c>
      <c r="CT419" s="50">
        <f t="array" aca="1" ref="CT419" ca="1">IF(RESET,0,IF(LOAD_ROM,ROM!CT280,IF(AND(MMU_CLK,MMU_MEMW,CELL("address",CT419)=CELL("address",OFFSET(RAM0,MMU_RAM_X,MMU_RAM_Y))),MMU_VAL,CT419)))</f>
        <v>0</v>
      </c>
      <c r="CU419" s="50">
        <f t="array" aca="1" ref="CU419" ca="1">IF(RESET,0,IF(LOAD_ROM,ROM!CU280,IF(AND(MMU_CLK,MMU_MEMW,CELL("address",CU419)=CELL("address",OFFSET(RAM0,MMU_RAM_X,MMU_RAM_Y))),MMU_VAL,CU419)))</f>
        <v>0</v>
      </c>
      <c r="CV419" s="50">
        <f t="array" aca="1" ref="CV419" ca="1">IF(RESET,0,IF(LOAD_ROM,ROM!CV280,IF(AND(MMU_CLK,MMU_MEMW,CELL("address",CV419)=CELL("address",OFFSET(RAM0,MMU_RAM_X,MMU_RAM_Y))),MMU_VAL,CV419)))</f>
        <v>0</v>
      </c>
      <c r="CW419" s="50">
        <f t="array" aca="1" ref="CW419" ca="1">IF(RESET,0,IF(LOAD_ROM,ROM!CW280,IF(AND(MMU_CLK,MMU_MEMW,CELL("address",CW419)=CELL("address",OFFSET(RAM0,MMU_RAM_X,MMU_RAM_Y))),MMU_VAL,CW419)))</f>
        <v>0</v>
      </c>
      <c r="CX419" s="50">
        <f t="array" aca="1" ref="CX419" ca="1">IF(RESET,0,IF(LOAD_ROM,ROM!CX280,IF(AND(MMU_CLK,MMU_MEMW,CELL("address",CX419)=CELL("address",OFFSET(RAM0,MMU_RAM_X,MMU_RAM_Y))),MMU_VAL,CX419)))</f>
        <v>0</v>
      </c>
      <c r="CY419" s="50">
        <f t="array" aca="1" ref="CY419" ca="1">IF(RESET,0,IF(LOAD_ROM,ROM!CY280,IF(AND(MMU_CLK,MMU_MEMW,CELL("address",CY419)=CELL("address",OFFSET(RAM0,MMU_RAM_X,MMU_RAM_Y))),MMU_VAL,CY419)))</f>
        <v>0</v>
      </c>
      <c r="CZ419" s="50">
        <f t="array" aca="1" ref="CZ419" ca="1">IF(RESET,0,IF(LOAD_ROM,ROM!CZ280,IF(AND(MMU_CLK,MMU_MEMW,CELL("address",CZ419)=CELL("address",OFFSET(RAM0,MMU_RAM_X,MMU_RAM_Y))),MMU_VAL,CZ419)))</f>
        <v>0</v>
      </c>
      <c r="DA419" s="50">
        <f t="array" aca="1" ref="DA419" ca="1">IF(RESET,0,IF(LOAD_ROM,ROM!DA280,IF(AND(MMU_CLK,MMU_MEMW,CELL("address",DA419)=CELL("address",OFFSET(RAM0,MMU_RAM_X,MMU_RAM_Y))),MMU_VAL,DA419)))</f>
        <v>0</v>
      </c>
      <c r="DB419" s="50">
        <f t="array" aca="1" ref="DB419" ca="1">IF(RESET,0,IF(LOAD_ROM,ROM!DB280,IF(AND(MMU_CLK,MMU_MEMW,CELL("address",DB419)=CELL("address",OFFSET(RAM0,MMU_RAM_X,MMU_RAM_Y))),MMU_VAL,DB419)))</f>
        <v>0</v>
      </c>
      <c r="DC419" s="50">
        <f t="array" aca="1" ref="DC419" ca="1">IF(RESET,0,IF(LOAD_ROM,ROM!DC280,IF(AND(MMU_CLK,MMU_MEMW,CELL("address",DC419)=CELL("address",OFFSET(RAM0,MMU_RAM_X,MMU_RAM_Y))),MMU_VAL,DC419)))</f>
        <v>0</v>
      </c>
      <c r="DD419" s="50">
        <f t="array" aca="1" ref="DD419" ca="1">IF(RESET,0,IF(LOAD_ROM,ROM!DD280,IF(AND(MMU_CLK,MMU_MEMW,CELL("address",DD419)=CELL("address",OFFSET(RAM0,MMU_RAM_X,MMU_RAM_Y))),MMU_VAL,DD419)))</f>
        <v>0</v>
      </c>
      <c r="DE419" s="50">
        <f t="array" aca="1" ref="DE419" ca="1">IF(RESET,0,IF(LOAD_ROM,ROM!DE280,IF(AND(MMU_CLK,MMU_MEMW,CELL("address",DE419)=CELL("address",OFFSET(RAM0,MMU_RAM_X,MMU_RAM_Y))),MMU_VAL,DE419)))</f>
        <v>0</v>
      </c>
      <c r="DF419" s="50">
        <f t="array" aca="1" ref="DF419" ca="1">IF(RESET,0,IF(LOAD_ROM,ROM!DF280,IF(AND(MMU_CLK,MMU_MEMW,CELL("address",DF419)=CELL("address",OFFSET(RAM0,MMU_RAM_X,MMU_RAM_Y))),MMU_VAL,DF419)))</f>
        <v>0</v>
      </c>
      <c r="DG419" s="50">
        <f t="array" aca="1" ref="DG419" ca="1">IF(RESET,0,IF(LOAD_ROM,ROM!DG280,IF(AND(MMU_CLK,MMU_MEMW,CELL("address",DG419)=CELL("address",OFFSET(RAM0,MMU_RAM_X,MMU_RAM_Y))),MMU_VAL,DG419)))</f>
        <v>0</v>
      </c>
      <c r="DH419" s="50">
        <f t="array" aca="1" ref="DH419" ca="1">IF(RESET,0,IF(LOAD_ROM,ROM!DH280,IF(AND(MMU_CLK,MMU_MEMW,CELL("address",DH419)=CELL("address",OFFSET(RAM0,MMU_RAM_X,MMU_RAM_Y))),MMU_VAL,DH419)))</f>
        <v>0</v>
      </c>
      <c r="DI419" s="50">
        <f t="array" aca="1" ref="DI419" ca="1">IF(RESET,0,IF(LOAD_ROM,ROM!DI280,IF(AND(MMU_CLK,MMU_MEMW,CELL("address",DI419)=CELL("address",OFFSET(RAM0,MMU_RAM_X,MMU_RAM_Y))),MMU_VAL,DI419)))</f>
        <v>0</v>
      </c>
      <c r="DJ419" s="50">
        <f t="array" aca="1" ref="DJ419" ca="1">IF(RESET,0,IF(LOAD_ROM,ROM!DJ280,IF(AND(MMU_CLK,MMU_MEMW,CELL("address",DJ419)=CELL("address",OFFSET(RAM0,MMU_RAM_X,MMU_RAM_Y))),MMU_VAL,DJ419)))</f>
        <v>0</v>
      </c>
      <c r="DK419" s="50">
        <f t="array" aca="1" ref="DK419" ca="1">IF(RESET,0,IF(LOAD_ROM,ROM!DK280,IF(AND(MMU_CLK,MMU_MEMW,CELL("address",DK419)=CELL("address",OFFSET(RAM0,MMU_RAM_X,MMU_RAM_Y))),MMU_VAL,DK419)))</f>
        <v>0</v>
      </c>
      <c r="DL419" s="50">
        <f t="array" aca="1" ref="DL419" ca="1">IF(RESET,0,IF(LOAD_ROM,ROM!DL280,IF(AND(MMU_CLK,MMU_MEMW,CELL("address",DL419)=CELL("address",OFFSET(RAM0,MMU_RAM_X,MMU_RAM_Y))),MMU_VAL,DL419)))</f>
        <v>0</v>
      </c>
      <c r="DM419" s="50">
        <f t="array" aca="1" ref="DM419" ca="1">IF(RESET,0,IF(LOAD_ROM,ROM!DM280,IF(AND(MMU_CLK,MMU_MEMW,CELL("address",DM419)=CELL("address",OFFSET(RAM0,MMU_RAM_X,MMU_RAM_Y))),MMU_VAL,DM419)))</f>
        <v>0</v>
      </c>
      <c r="DN419" s="50">
        <f t="array" aca="1" ref="DN419" ca="1">IF(RESET,0,IF(LOAD_ROM,ROM!DN280,IF(AND(MMU_CLK,MMU_MEMW,CELL("address",DN419)=CELL("address",OFFSET(RAM0,MMU_RAM_X,MMU_RAM_Y))),MMU_VAL,DN419)))</f>
        <v>0</v>
      </c>
      <c r="DO419" s="50">
        <f t="array" aca="1" ref="DO419" ca="1">IF(RESET,0,IF(LOAD_ROM,ROM!DO280,IF(AND(MMU_CLK,MMU_MEMW,CELL("address",DO419)=CELL("address",OFFSET(RAM0,MMU_RAM_X,MMU_RAM_Y))),MMU_VAL,DO419)))</f>
        <v>0</v>
      </c>
      <c r="DP419" s="50">
        <f t="array" aca="1" ref="DP419" ca="1">IF(RESET,0,IF(LOAD_ROM,ROM!DP280,IF(AND(MMU_CLK,MMU_MEMW,CELL("address",DP419)=CELL("address",OFFSET(RAM0,MMU_RAM_X,MMU_RAM_Y))),MMU_VAL,DP419)))</f>
        <v>0</v>
      </c>
      <c r="DQ419" s="50">
        <f t="array" aca="1" ref="DQ419" ca="1">IF(RESET,0,IF(LOAD_ROM,ROM!DQ280,IF(AND(MMU_CLK,MMU_MEMW,CELL("address",DQ419)=CELL("address",OFFSET(RAM0,MMU_RAM_X,MMU_RAM_Y))),MMU_VAL,DQ419)))</f>
        <v>0</v>
      </c>
      <c r="DR419" s="50">
        <f t="array" aca="1" ref="DR419" ca="1">IF(RESET,0,IF(LOAD_ROM,ROM!DR280,IF(AND(MMU_CLK,MMU_MEMW,CELL("address",DR419)=CELL("address",OFFSET(RAM0,MMU_RAM_X,MMU_RAM_Y))),MMU_VAL,DR419)))</f>
        <v>0</v>
      </c>
      <c r="DS419" s="50">
        <f t="array" aca="1" ref="DS419" ca="1">IF(RESET,0,IF(LOAD_ROM,ROM!DS280,IF(AND(MMU_CLK,MMU_MEMW,CELL("address",DS419)=CELL("address",OFFSET(RAM0,MMU_RAM_X,MMU_RAM_Y))),MMU_VAL,DS419)))</f>
        <v>0</v>
      </c>
      <c r="DT419" s="50">
        <f t="array" aca="1" ref="DT419" ca="1">IF(RESET,0,IF(LOAD_ROM,ROM!DT280,IF(AND(MMU_CLK,MMU_MEMW,CELL("address",DT419)=CELL("address",OFFSET(RAM0,MMU_RAM_X,MMU_RAM_Y))),MMU_VAL,DT419)))</f>
        <v>0</v>
      </c>
      <c r="DU419" s="50">
        <f t="array" aca="1" ref="DU419" ca="1">IF(RESET,0,IF(LOAD_ROM,ROM!DU280,IF(AND(MMU_CLK,MMU_MEMW,CELL("address",DU419)=CELL("address",OFFSET(RAM0,MMU_RAM_X,MMU_RAM_Y))),MMU_VAL,DU419)))</f>
        <v>0</v>
      </c>
      <c r="DV419" s="50">
        <f t="array" aca="1" ref="DV419" ca="1">IF(RESET,0,IF(LOAD_ROM,ROM!DV280,IF(AND(MMU_CLK,MMU_MEMW,CELL("address",DV419)=CELL("address",OFFSET(RAM0,MMU_RAM_X,MMU_RAM_Y))),MMU_VAL,DV419)))</f>
        <v>0</v>
      </c>
      <c r="DW419" s="50">
        <f t="array" aca="1" ref="DW419" ca="1">IF(RESET,0,IF(LOAD_ROM,ROM!DW280,IF(AND(MMU_CLK,MMU_MEMW,CELL("address",DW419)=CELL("address",OFFSET(RAM0,MMU_RAM_X,MMU_RAM_Y))),MMU_VAL,DW419)))</f>
        <v>0</v>
      </c>
      <c r="DX419" s="50">
        <f t="array" aca="1" ref="DX419" ca="1">IF(RESET,0,IF(LOAD_ROM,ROM!DX280,IF(AND(MMU_CLK,MMU_MEMW,CELL("address",DX419)=CELL("address",OFFSET(RAM0,MMU_RAM_X,MMU_RAM_Y))),MMU_VAL,DX419)))</f>
        <v>0</v>
      </c>
    </row>
    <row r="420" spans="1:128" x14ac:dyDescent="0.35">
      <c r="A420" s="50">
        <f t="array" aca="1" ref="A420" ca="1">IF(RESET,0,IF(LOAD_ROM,ROM!A281,IF(AND(MMU_CLK,MMU_MEMW,CELL("address",A420)=CELL("address",OFFSET(RAM0,MMU_RAM_X,MMU_RAM_Y))),MMU_VAL,A420)))</f>
        <v>0</v>
      </c>
      <c r="B420" s="50">
        <f t="array" aca="1" ref="B420" ca="1">IF(RESET,0,IF(LOAD_ROM,ROM!B281,IF(AND(MMU_CLK,MMU_MEMW,CELL("address",B420)=CELL("address",OFFSET(RAM0,MMU_RAM_X,MMU_RAM_Y))),MMU_VAL,B420)))</f>
        <v>0</v>
      </c>
      <c r="C420" s="50">
        <f t="array" aca="1" ref="C420" ca="1">IF(RESET,0,IF(LOAD_ROM,ROM!C281,IF(AND(MMU_CLK,MMU_MEMW,CELL("address",C420)=CELL("address",OFFSET(RAM0,MMU_RAM_X,MMU_RAM_Y))),MMU_VAL,C420)))</f>
        <v>0</v>
      </c>
      <c r="D420" s="50">
        <f t="array" aca="1" ref="D420" ca="1">IF(RESET,0,IF(LOAD_ROM,ROM!D281,IF(AND(MMU_CLK,MMU_MEMW,CELL("address",D420)=CELL("address",OFFSET(RAM0,MMU_RAM_X,MMU_RAM_Y))),MMU_VAL,D420)))</f>
        <v>0</v>
      </c>
      <c r="E420" s="50">
        <f t="array" aca="1" ref="E420" ca="1">IF(RESET,0,IF(LOAD_ROM,ROM!E281,IF(AND(MMU_CLK,MMU_MEMW,CELL("address",E420)=CELL("address",OFFSET(RAM0,MMU_RAM_X,MMU_RAM_Y))),MMU_VAL,E420)))</f>
        <v>0</v>
      </c>
      <c r="F420" s="50">
        <f t="array" aca="1" ref="F420" ca="1">IF(RESET,0,IF(LOAD_ROM,ROM!F281,IF(AND(MMU_CLK,MMU_MEMW,CELL("address",F420)=CELL("address",OFFSET(RAM0,MMU_RAM_X,MMU_RAM_Y))),MMU_VAL,F420)))</f>
        <v>0</v>
      </c>
      <c r="G420" s="50">
        <f t="array" aca="1" ref="G420" ca="1">IF(RESET,0,IF(LOAD_ROM,ROM!G281,IF(AND(MMU_CLK,MMU_MEMW,CELL("address",G420)=CELL("address",OFFSET(RAM0,MMU_RAM_X,MMU_RAM_Y))),MMU_VAL,G420)))</f>
        <v>0</v>
      </c>
      <c r="H420" s="50">
        <f t="array" aca="1" ref="H420" ca="1">IF(RESET,0,IF(LOAD_ROM,ROM!H281,IF(AND(MMU_CLK,MMU_MEMW,CELL("address",H420)=CELL("address",OFFSET(RAM0,MMU_RAM_X,MMU_RAM_Y))),MMU_VAL,H420)))</f>
        <v>0</v>
      </c>
      <c r="I420" s="50">
        <f t="array" aca="1" ref="I420" ca="1">IF(RESET,0,IF(LOAD_ROM,ROM!I281,IF(AND(MMU_CLK,MMU_MEMW,CELL("address",I420)=CELL("address",OFFSET(RAM0,MMU_RAM_X,MMU_RAM_Y))),MMU_VAL,I420)))</f>
        <v>0</v>
      </c>
      <c r="J420" s="50">
        <f t="array" aca="1" ref="J420" ca="1">IF(RESET,0,IF(LOAD_ROM,ROM!J281,IF(AND(MMU_CLK,MMU_MEMW,CELL("address",J420)=CELL("address",OFFSET(RAM0,MMU_RAM_X,MMU_RAM_Y))),MMU_VAL,J420)))</f>
        <v>0</v>
      </c>
      <c r="K420" s="50">
        <f t="array" aca="1" ref="K420" ca="1">IF(RESET,0,IF(LOAD_ROM,ROM!K281,IF(AND(MMU_CLK,MMU_MEMW,CELL("address",K420)=CELL("address",OFFSET(RAM0,MMU_RAM_X,MMU_RAM_Y))),MMU_VAL,K420)))</f>
        <v>0</v>
      </c>
      <c r="L420" s="50">
        <f t="array" aca="1" ref="L420" ca="1">IF(RESET,0,IF(LOAD_ROM,ROM!L281,IF(AND(MMU_CLK,MMU_MEMW,CELL("address",L420)=CELL("address",OFFSET(RAM0,MMU_RAM_X,MMU_RAM_Y))),MMU_VAL,L420)))</f>
        <v>0</v>
      </c>
      <c r="M420" s="50">
        <f t="array" aca="1" ref="M420" ca="1">IF(RESET,0,IF(LOAD_ROM,ROM!M281,IF(AND(MMU_CLK,MMU_MEMW,CELL("address",M420)=CELL("address",OFFSET(RAM0,MMU_RAM_X,MMU_RAM_Y))),MMU_VAL,M420)))</f>
        <v>0</v>
      </c>
      <c r="N420" s="50">
        <f t="array" aca="1" ref="N420" ca="1">IF(RESET,0,IF(LOAD_ROM,ROM!N281,IF(AND(MMU_CLK,MMU_MEMW,CELL("address",N420)=CELL("address",OFFSET(RAM0,MMU_RAM_X,MMU_RAM_Y))),MMU_VAL,N420)))</f>
        <v>0</v>
      </c>
      <c r="O420" s="50">
        <f t="array" aca="1" ref="O420" ca="1">IF(RESET,0,IF(LOAD_ROM,ROM!O281,IF(AND(MMU_CLK,MMU_MEMW,CELL("address",O420)=CELL("address",OFFSET(RAM0,MMU_RAM_X,MMU_RAM_Y))),MMU_VAL,O420)))</f>
        <v>0</v>
      </c>
      <c r="P420" s="50">
        <f t="array" aca="1" ref="P420" ca="1">IF(RESET,0,IF(LOAD_ROM,ROM!P281,IF(AND(MMU_CLK,MMU_MEMW,CELL("address",P420)=CELL("address",OFFSET(RAM0,MMU_RAM_X,MMU_RAM_Y))),MMU_VAL,P420)))</f>
        <v>0</v>
      </c>
      <c r="Q420" s="50">
        <f t="array" aca="1" ref="Q420" ca="1">IF(RESET,0,IF(LOAD_ROM,ROM!Q281,IF(AND(MMU_CLK,MMU_MEMW,CELL("address",Q420)=CELL("address",OFFSET(RAM0,MMU_RAM_X,MMU_RAM_Y))),MMU_VAL,Q420)))</f>
        <v>0</v>
      </c>
      <c r="R420" s="50">
        <f t="array" aca="1" ref="R420" ca="1">IF(RESET,0,IF(LOAD_ROM,ROM!R281,IF(AND(MMU_CLK,MMU_MEMW,CELL("address",R420)=CELL("address",OFFSET(RAM0,MMU_RAM_X,MMU_RAM_Y))),MMU_VAL,R420)))</f>
        <v>0</v>
      </c>
      <c r="S420" s="50">
        <f t="array" aca="1" ref="S420" ca="1">IF(RESET,0,IF(LOAD_ROM,ROM!S281,IF(AND(MMU_CLK,MMU_MEMW,CELL("address",S420)=CELL("address",OFFSET(RAM0,MMU_RAM_X,MMU_RAM_Y))),MMU_VAL,S420)))</f>
        <v>0</v>
      </c>
      <c r="T420" s="50">
        <f t="array" aca="1" ref="T420" ca="1">IF(RESET,0,IF(LOAD_ROM,ROM!T281,IF(AND(MMU_CLK,MMU_MEMW,CELL("address",T420)=CELL("address",OFFSET(RAM0,MMU_RAM_X,MMU_RAM_Y))),MMU_VAL,T420)))</f>
        <v>0</v>
      </c>
      <c r="U420" s="50">
        <f t="array" aca="1" ref="U420" ca="1">IF(RESET,0,IF(LOAD_ROM,ROM!U281,IF(AND(MMU_CLK,MMU_MEMW,CELL("address",U420)=CELL("address",OFFSET(RAM0,MMU_RAM_X,MMU_RAM_Y))),MMU_VAL,U420)))</f>
        <v>0</v>
      </c>
      <c r="V420" s="50">
        <f t="array" aca="1" ref="V420" ca="1">IF(RESET,0,IF(LOAD_ROM,ROM!V281,IF(AND(MMU_CLK,MMU_MEMW,CELL("address",V420)=CELL("address",OFFSET(RAM0,MMU_RAM_X,MMU_RAM_Y))),MMU_VAL,V420)))</f>
        <v>0</v>
      </c>
      <c r="W420" s="50">
        <f t="array" aca="1" ref="W420" ca="1">IF(RESET,0,IF(LOAD_ROM,ROM!W281,IF(AND(MMU_CLK,MMU_MEMW,CELL("address",W420)=CELL("address",OFFSET(RAM0,MMU_RAM_X,MMU_RAM_Y))),MMU_VAL,W420)))</f>
        <v>0</v>
      </c>
      <c r="X420" s="50">
        <f t="array" aca="1" ref="X420" ca="1">IF(RESET,0,IF(LOAD_ROM,ROM!X281,IF(AND(MMU_CLK,MMU_MEMW,CELL("address",X420)=CELL("address",OFFSET(RAM0,MMU_RAM_X,MMU_RAM_Y))),MMU_VAL,X420)))</f>
        <v>0</v>
      </c>
      <c r="Y420" s="50">
        <f t="array" aca="1" ref="Y420" ca="1">IF(RESET,0,IF(LOAD_ROM,ROM!Y281,IF(AND(MMU_CLK,MMU_MEMW,CELL("address",Y420)=CELL("address",OFFSET(RAM0,MMU_RAM_X,MMU_RAM_Y))),MMU_VAL,Y420)))</f>
        <v>0</v>
      </c>
      <c r="Z420" s="50">
        <f t="array" aca="1" ref="Z420" ca="1">IF(RESET,0,IF(LOAD_ROM,ROM!Z281,IF(AND(MMU_CLK,MMU_MEMW,CELL("address",Z420)=CELL("address",OFFSET(RAM0,MMU_RAM_X,MMU_RAM_Y))),MMU_VAL,Z420)))</f>
        <v>0</v>
      </c>
      <c r="AA420" s="50">
        <f t="array" aca="1" ref="AA420" ca="1">IF(RESET,0,IF(LOAD_ROM,ROM!AA281,IF(AND(MMU_CLK,MMU_MEMW,CELL("address",AA420)=CELL("address",OFFSET(RAM0,MMU_RAM_X,MMU_RAM_Y))),MMU_VAL,AA420)))</f>
        <v>0</v>
      </c>
      <c r="AB420" s="50">
        <f t="array" aca="1" ref="AB420" ca="1">IF(RESET,0,IF(LOAD_ROM,ROM!AB281,IF(AND(MMU_CLK,MMU_MEMW,CELL("address",AB420)=CELL("address",OFFSET(RAM0,MMU_RAM_X,MMU_RAM_Y))),MMU_VAL,AB420)))</f>
        <v>0</v>
      </c>
      <c r="AC420" s="50">
        <f t="array" aca="1" ref="AC420" ca="1">IF(RESET,0,IF(LOAD_ROM,ROM!AC281,IF(AND(MMU_CLK,MMU_MEMW,CELL("address",AC420)=CELL("address",OFFSET(RAM0,MMU_RAM_X,MMU_RAM_Y))),MMU_VAL,AC420)))</f>
        <v>0</v>
      </c>
      <c r="AD420" s="50">
        <f t="array" aca="1" ref="AD420" ca="1">IF(RESET,0,IF(LOAD_ROM,ROM!AD281,IF(AND(MMU_CLK,MMU_MEMW,CELL("address",AD420)=CELL("address",OFFSET(RAM0,MMU_RAM_X,MMU_RAM_Y))),MMU_VAL,AD420)))</f>
        <v>0</v>
      </c>
      <c r="AE420" s="50">
        <f t="array" aca="1" ref="AE420" ca="1">IF(RESET,0,IF(LOAD_ROM,ROM!AE281,IF(AND(MMU_CLK,MMU_MEMW,CELL("address",AE420)=CELL("address",OFFSET(RAM0,MMU_RAM_X,MMU_RAM_Y))),MMU_VAL,AE420)))</f>
        <v>0</v>
      </c>
      <c r="AF420" s="50">
        <f t="array" aca="1" ref="AF420" ca="1">IF(RESET,0,IF(LOAD_ROM,ROM!AF281,IF(AND(MMU_CLK,MMU_MEMW,CELL("address",AF420)=CELL("address",OFFSET(RAM0,MMU_RAM_X,MMU_RAM_Y))),MMU_VAL,AF420)))</f>
        <v>0</v>
      </c>
      <c r="AG420" s="50">
        <f t="array" aca="1" ref="AG420" ca="1">IF(RESET,0,IF(LOAD_ROM,ROM!AG281,IF(AND(MMU_CLK,MMU_MEMW,CELL("address",AG420)=CELL("address",OFFSET(RAM0,MMU_RAM_X,MMU_RAM_Y))),MMU_VAL,AG420)))</f>
        <v>0</v>
      </c>
      <c r="AH420" s="50">
        <f t="array" aca="1" ref="AH420" ca="1">IF(RESET,0,IF(LOAD_ROM,ROM!AH281,IF(AND(MMU_CLK,MMU_MEMW,CELL("address",AH420)=CELL("address",OFFSET(RAM0,MMU_RAM_X,MMU_RAM_Y))),MMU_VAL,AH420)))</f>
        <v>0</v>
      </c>
      <c r="AI420" s="50">
        <f t="array" aca="1" ref="AI420" ca="1">IF(RESET,0,IF(LOAD_ROM,ROM!AI281,IF(AND(MMU_CLK,MMU_MEMW,CELL("address",AI420)=CELL("address",OFFSET(RAM0,MMU_RAM_X,MMU_RAM_Y))),MMU_VAL,AI420)))</f>
        <v>0</v>
      </c>
      <c r="AJ420" s="50">
        <f t="array" aca="1" ref="AJ420" ca="1">IF(RESET,0,IF(LOAD_ROM,ROM!AJ281,IF(AND(MMU_CLK,MMU_MEMW,CELL("address",AJ420)=CELL("address",OFFSET(RAM0,MMU_RAM_X,MMU_RAM_Y))),MMU_VAL,AJ420)))</f>
        <v>0</v>
      </c>
      <c r="AK420" s="50">
        <f t="array" aca="1" ref="AK420" ca="1">IF(RESET,0,IF(LOAD_ROM,ROM!AK281,IF(AND(MMU_CLK,MMU_MEMW,CELL("address",AK420)=CELL("address",OFFSET(RAM0,MMU_RAM_X,MMU_RAM_Y))),MMU_VAL,AK420)))</f>
        <v>0</v>
      </c>
      <c r="AL420" s="50">
        <f t="array" aca="1" ref="AL420" ca="1">IF(RESET,0,IF(LOAD_ROM,ROM!AL281,IF(AND(MMU_CLK,MMU_MEMW,CELL("address",AL420)=CELL("address",OFFSET(RAM0,MMU_RAM_X,MMU_RAM_Y))),MMU_VAL,AL420)))</f>
        <v>0</v>
      </c>
      <c r="AM420" s="50">
        <f t="array" aca="1" ref="AM420" ca="1">IF(RESET,0,IF(LOAD_ROM,ROM!AM281,IF(AND(MMU_CLK,MMU_MEMW,CELL("address",AM420)=CELL("address",OFFSET(RAM0,MMU_RAM_X,MMU_RAM_Y))),MMU_VAL,AM420)))</f>
        <v>0</v>
      </c>
      <c r="AN420" s="50">
        <f t="array" aca="1" ref="AN420" ca="1">IF(RESET,0,IF(LOAD_ROM,ROM!AN281,IF(AND(MMU_CLK,MMU_MEMW,CELL("address",AN420)=CELL("address",OFFSET(RAM0,MMU_RAM_X,MMU_RAM_Y))),MMU_VAL,AN420)))</f>
        <v>0</v>
      </c>
      <c r="AO420" s="50">
        <f t="array" aca="1" ref="AO420" ca="1">IF(RESET,0,IF(LOAD_ROM,ROM!AO281,IF(AND(MMU_CLK,MMU_MEMW,CELL("address",AO420)=CELL("address",OFFSET(RAM0,MMU_RAM_X,MMU_RAM_Y))),MMU_VAL,AO420)))</f>
        <v>0</v>
      </c>
      <c r="AP420" s="50">
        <f t="array" aca="1" ref="AP420" ca="1">IF(RESET,0,IF(LOAD_ROM,ROM!AP281,IF(AND(MMU_CLK,MMU_MEMW,CELL("address",AP420)=CELL("address",OFFSET(RAM0,MMU_RAM_X,MMU_RAM_Y))),MMU_VAL,AP420)))</f>
        <v>0</v>
      </c>
      <c r="AQ420" s="50">
        <f t="array" aca="1" ref="AQ420" ca="1">IF(RESET,0,IF(LOAD_ROM,ROM!AQ281,IF(AND(MMU_CLK,MMU_MEMW,CELL("address",AQ420)=CELL("address",OFFSET(RAM0,MMU_RAM_X,MMU_RAM_Y))),MMU_VAL,AQ420)))</f>
        <v>0</v>
      </c>
      <c r="AR420" s="50">
        <f t="array" aca="1" ref="AR420" ca="1">IF(RESET,0,IF(LOAD_ROM,ROM!AR281,IF(AND(MMU_CLK,MMU_MEMW,CELL("address",AR420)=CELL("address",OFFSET(RAM0,MMU_RAM_X,MMU_RAM_Y))),MMU_VAL,AR420)))</f>
        <v>0</v>
      </c>
      <c r="AS420" s="50">
        <f t="array" aca="1" ref="AS420" ca="1">IF(RESET,0,IF(LOAD_ROM,ROM!AS281,IF(AND(MMU_CLK,MMU_MEMW,CELL("address",AS420)=CELL("address",OFFSET(RAM0,MMU_RAM_X,MMU_RAM_Y))),MMU_VAL,AS420)))</f>
        <v>0</v>
      </c>
      <c r="AT420" s="50">
        <f t="array" aca="1" ref="AT420" ca="1">IF(RESET,0,IF(LOAD_ROM,ROM!AT281,IF(AND(MMU_CLK,MMU_MEMW,CELL("address",AT420)=CELL("address",OFFSET(RAM0,MMU_RAM_X,MMU_RAM_Y))),MMU_VAL,AT420)))</f>
        <v>0</v>
      </c>
      <c r="AU420" s="50">
        <f t="array" aca="1" ref="AU420" ca="1">IF(RESET,0,IF(LOAD_ROM,ROM!AU281,IF(AND(MMU_CLK,MMU_MEMW,CELL("address",AU420)=CELL("address",OFFSET(RAM0,MMU_RAM_X,MMU_RAM_Y))),MMU_VAL,AU420)))</f>
        <v>0</v>
      </c>
      <c r="AV420" s="50">
        <f t="array" aca="1" ref="AV420" ca="1">IF(RESET,0,IF(LOAD_ROM,ROM!AV281,IF(AND(MMU_CLK,MMU_MEMW,CELL("address",AV420)=CELL("address",OFFSET(RAM0,MMU_RAM_X,MMU_RAM_Y))),MMU_VAL,AV420)))</f>
        <v>0</v>
      </c>
      <c r="AW420" s="50">
        <f t="array" aca="1" ref="AW420" ca="1">IF(RESET,0,IF(LOAD_ROM,ROM!AW281,IF(AND(MMU_CLK,MMU_MEMW,CELL("address",AW420)=CELL("address",OFFSET(RAM0,MMU_RAM_X,MMU_RAM_Y))),MMU_VAL,AW420)))</f>
        <v>0</v>
      </c>
      <c r="AX420" s="50">
        <f t="array" aca="1" ref="AX420" ca="1">IF(RESET,0,IF(LOAD_ROM,ROM!AX281,IF(AND(MMU_CLK,MMU_MEMW,CELL("address",AX420)=CELL("address",OFFSET(RAM0,MMU_RAM_X,MMU_RAM_Y))),MMU_VAL,AX420)))</f>
        <v>0</v>
      </c>
      <c r="AY420" s="50">
        <f t="array" aca="1" ref="AY420" ca="1">IF(RESET,0,IF(LOAD_ROM,ROM!AY281,IF(AND(MMU_CLK,MMU_MEMW,CELL("address",AY420)=CELL("address",OFFSET(RAM0,MMU_RAM_X,MMU_RAM_Y))),MMU_VAL,AY420)))</f>
        <v>0</v>
      </c>
      <c r="AZ420" s="50">
        <f t="array" aca="1" ref="AZ420" ca="1">IF(RESET,0,IF(LOAD_ROM,ROM!AZ281,IF(AND(MMU_CLK,MMU_MEMW,CELL("address",AZ420)=CELL("address",OFFSET(RAM0,MMU_RAM_X,MMU_RAM_Y))),MMU_VAL,AZ420)))</f>
        <v>0</v>
      </c>
      <c r="BA420" s="50">
        <f t="array" aca="1" ref="BA420" ca="1">IF(RESET,0,IF(LOAD_ROM,ROM!BA281,IF(AND(MMU_CLK,MMU_MEMW,CELL("address",BA420)=CELL("address",OFFSET(RAM0,MMU_RAM_X,MMU_RAM_Y))),MMU_VAL,BA420)))</f>
        <v>0</v>
      </c>
      <c r="BB420" s="50">
        <f t="array" aca="1" ref="BB420" ca="1">IF(RESET,0,IF(LOAD_ROM,ROM!BB281,IF(AND(MMU_CLK,MMU_MEMW,CELL("address",BB420)=CELL("address",OFFSET(RAM0,MMU_RAM_X,MMU_RAM_Y))),MMU_VAL,BB420)))</f>
        <v>0</v>
      </c>
      <c r="BC420" s="50">
        <f t="array" aca="1" ref="BC420" ca="1">IF(RESET,0,IF(LOAD_ROM,ROM!BC281,IF(AND(MMU_CLK,MMU_MEMW,CELL("address",BC420)=CELL("address",OFFSET(RAM0,MMU_RAM_X,MMU_RAM_Y))),MMU_VAL,BC420)))</f>
        <v>0</v>
      </c>
      <c r="BD420" s="50">
        <f t="array" aca="1" ref="BD420" ca="1">IF(RESET,0,IF(LOAD_ROM,ROM!BD281,IF(AND(MMU_CLK,MMU_MEMW,CELL("address",BD420)=CELL("address",OFFSET(RAM0,MMU_RAM_X,MMU_RAM_Y))),MMU_VAL,BD420)))</f>
        <v>0</v>
      </c>
      <c r="BE420" s="50">
        <f t="array" aca="1" ref="BE420" ca="1">IF(RESET,0,IF(LOAD_ROM,ROM!BE281,IF(AND(MMU_CLK,MMU_MEMW,CELL("address",BE420)=CELL("address",OFFSET(RAM0,MMU_RAM_X,MMU_RAM_Y))),MMU_VAL,BE420)))</f>
        <v>0</v>
      </c>
      <c r="BF420" s="50">
        <f t="array" aca="1" ref="BF420" ca="1">IF(RESET,0,IF(LOAD_ROM,ROM!BF281,IF(AND(MMU_CLK,MMU_MEMW,CELL("address",BF420)=CELL("address",OFFSET(RAM0,MMU_RAM_X,MMU_RAM_Y))),MMU_VAL,BF420)))</f>
        <v>0</v>
      </c>
      <c r="BG420" s="50">
        <f t="array" aca="1" ref="BG420" ca="1">IF(RESET,0,IF(LOAD_ROM,ROM!BG281,IF(AND(MMU_CLK,MMU_MEMW,CELL("address",BG420)=CELL("address",OFFSET(RAM0,MMU_RAM_X,MMU_RAM_Y))),MMU_VAL,BG420)))</f>
        <v>0</v>
      </c>
      <c r="BH420" s="50">
        <f t="array" aca="1" ref="BH420" ca="1">IF(RESET,0,IF(LOAD_ROM,ROM!BH281,IF(AND(MMU_CLK,MMU_MEMW,CELL("address",BH420)=CELL("address",OFFSET(RAM0,MMU_RAM_X,MMU_RAM_Y))),MMU_VAL,BH420)))</f>
        <v>0</v>
      </c>
      <c r="BI420" s="50">
        <f t="array" aca="1" ref="BI420" ca="1">IF(RESET,0,IF(LOAD_ROM,ROM!BI281,IF(AND(MMU_CLK,MMU_MEMW,CELL("address",BI420)=CELL("address",OFFSET(RAM0,MMU_RAM_X,MMU_RAM_Y))),MMU_VAL,BI420)))</f>
        <v>0</v>
      </c>
      <c r="BJ420" s="50">
        <f t="array" aca="1" ref="BJ420" ca="1">IF(RESET,0,IF(LOAD_ROM,ROM!BJ281,IF(AND(MMU_CLK,MMU_MEMW,CELL("address",BJ420)=CELL("address",OFFSET(RAM0,MMU_RAM_X,MMU_RAM_Y))),MMU_VAL,BJ420)))</f>
        <v>0</v>
      </c>
      <c r="BK420" s="50">
        <f t="array" aca="1" ref="BK420" ca="1">IF(RESET,0,IF(LOAD_ROM,ROM!BK281,IF(AND(MMU_CLK,MMU_MEMW,CELL("address",BK420)=CELL("address",OFFSET(RAM0,MMU_RAM_X,MMU_RAM_Y))),MMU_VAL,BK420)))</f>
        <v>0</v>
      </c>
      <c r="BL420" s="50">
        <f t="array" aca="1" ref="BL420" ca="1">IF(RESET,0,IF(LOAD_ROM,ROM!BL281,IF(AND(MMU_CLK,MMU_MEMW,CELL("address",BL420)=CELL("address",OFFSET(RAM0,MMU_RAM_X,MMU_RAM_Y))),MMU_VAL,BL420)))</f>
        <v>0</v>
      </c>
      <c r="BM420" s="50">
        <f t="array" aca="1" ref="BM420" ca="1">IF(RESET,0,IF(LOAD_ROM,ROM!BM281,IF(AND(MMU_CLK,MMU_MEMW,CELL("address",BM420)=CELL("address",OFFSET(RAM0,MMU_RAM_X,MMU_RAM_Y))),MMU_VAL,BM420)))</f>
        <v>0</v>
      </c>
      <c r="BN420" s="50">
        <f t="array" aca="1" ref="BN420" ca="1">IF(RESET,0,IF(LOAD_ROM,ROM!BN281,IF(AND(MMU_CLK,MMU_MEMW,CELL("address",BN420)=CELL("address",OFFSET(RAM0,MMU_RAM_X,MMU_RAM_Y))),MMU_VAL,BN420)))</f>
        <v>0</v>
      </c>
      <c r="BO420" s="50">
        <f t="array" aca="1" ref="BO420" ca="1">IF(RESET,0,IF(LOAD_ROM,ROM!BO281,IF(AND(MMU_CLK,MMU_MEMW,CELL("address",BO420)=CELL("address",OFFSET(RAM0,MMU_RAM_X,MMU_RAM_Y))),MMU_VAL,BO420)))</f>
        <v>0</v>
      </c>
      <c r="BP420" s="50">
        <f t="array" aca="1" ref="BP420" ca="1">IF(RESET,0,IF(LOAD_ROM,ROM!BP281,IF(AND(MMU_CLK,MMU_MEMW,CELL("address",BP420)=CELL("address",OFFSET(RAM0,MMU_RAM_X,MMU_RAM_Y))),MMU_VAL,BP420)))</f>
        <v>0</v>
      </c>
      <c r="BQ420" s="50">
        <f t="array" aca="1" ref="BQ420" ca="1">IF(RESET,0,IF(LOAD_ROM,ROM!BQ281,IF(AND(MMU_CLK,MMU_MEMW,CELL("address",BQ420)=CELL("address",OFFSET(RAM0,MMU_RAM_X,MMU_RAM_Y))),MMU_VAL,BQ420)))</f>
        <v>0</v>
      </c>
      <c r="BR420" s="50">
        <f t="array" aca="1" ref="BR420" ca="1">IF(RESET,0,IF(LOAD_ROM,ROM!BR281,IF(AND(MMU_CLK,MMU_MEMW,CELL("address",BR420)=CELL("address",OFFSET(RAM0,MMU_RAM_X,MMU_RAM_Y))),MMU_VAL,BR420)))</f>
        <v>0</v>
      </c>
      <c r="BS420" s="50">
        <f t="array" aca="1" ref="BS420" ca="1">IF(RESET,0,IF(LOAD_ROM,ROM!BS281,IF(AND(MMU_CLK,MMU_MEMW,CELL("address",BS420)=CELL("address",OFFSET(RAM0,MMU_RAM_X,MMU_RAM_Y))),MMU_VAL,BS420)))</f>
        <v>0</v>
      </c>
      <c r="BT420" s="50">
        <f t="array" aca="1" ref="BT420" ca="1">IF(RESET,0,IF(LOAD_ROM,ROM!BT281,IF(AND(MMU_CLK,MMU_MEMW,CELL("address",BT420)=CELL("address",OFFSET(RAM0,MMU_RAM_X,MMU_RAM_Y))),MMU_VAL,BT420)))</f>
        <v>0</v>
      </c>
      <c r="BU420" s="50">
        <f t="array" aca="1" ref="BU420" ca="1">IF(RESET,0,IF(LOAD_ROM,ROM!BU281,IF(AND(MMU_CLK,MMU_MEMW,CELL("address",BU420)=CELL("address",OFFSET(RAM0,MMU_RAM_X,MMU_RAM_Y))),MMU_VAL,BU420)))</f>
        <v>0</v>
      </c>
      <c r="BV420" s="50">
        <f t="array" aca="1" ref="BV420" ca="1">IF(RESET,0,IF(LOAD_ROM,ROM!BV281,IF(AND(MMU_CLK,MMU_MEMW,CELL("address",BV420)=CELL("address",OFFSET(RAM0,MMU_RAM_X,MMU_RAM_Y))),MMU_VAL,BV420)))</f>
        <v>0</v>
      </c>
      <c r="BW420" s="50">
        <f t="array" aca="1" ref="BW420" ca="1">IF(RESET,0,IF(LOAD_ROM,ROM!BW281,IF(AND(MMU_CLK,MMU_MEMW,CELL("address",BW420)=CELL("address",OFFSET(RAM0,MMU_RAM_X,MMU_RAM_Y))),MMU_VAL,BW420)))</f>
        <v>0</v>
      </c>
      <c r="BX420" s="50">
        <f t="array" aca="1" ref="BX420" ca="1">IF(RESET,0,IF(LOAD_ROM,ROM!BX281,IF(AND(MMU_CLK,MMU_MEMW,CELL("address",BX420)=CELL("address",OFFSET(RAM0,MMU_RAM_X,MMU_RAM_Y))),MMU_VAL,BX420)))</f>
        <v>0</v>
      </c>
      <c r="BY420" s="50">
        <f t="array" aca="1" ref="BY420" ca="1">IF(RESET,0,IF(LOAD_ROM,ROM!BY281,IF(AND(MMU_CLK,MMU_MEMW,CELL("address",BY420)=CELL("address",OFFSET(RAM0,MMU_RAM_X,MMU_RAM_Y))),MMU_VAL,BY420)))</f>
        <v>0</v>
      </c>
      <c r="BZ420" s="50">
        <f t="array" aca="1" ref="BZ420" ca="1">IF(RESET,0,IF(LOAD_ROM,ROM!BZ281,IF(AND(MMU_CLK,MMU_MEMW,CELL("address",BZ420)=CELL("address",OFFSET(RAM0,MMU_RAM_X,MMU_RAM_Y))),MMU_VAL,BZ420)))</f>
        <v>0</v>
      </c>
      <c r="CA420" s="50">
        <f t="array" aca="1" ref="CA420" ca="1">IF(RESET,0,IF(LOAD_ROM,ROM!CA281,IF(AND(MMU_CLK,MMU_MEMW,CELL("address",CA420)=CELL("address",OFFSET(RAM0,MMU_RAM_X,MMU_RAM_Y))),MMU_VAL,CA420)))</f>
        <v>0</v>
      </c>
      <c r="CB420" s="50">
        <f t="array" aca="1" ref="CB420" ca="1">IF(RESET,0,IF(LOAD_ROM,ROM!CB281,IF(AND(MMU_CLK,MMU_MEMW,CELL("address",CB420)=CELL("address",OFFSET(RAM0,MMU_RAM_X,MMU_RAM_Y))),MMU_VAL,CB420)))</f>
        <v>0</v>
      </c>
      <c r="CC420" s="50">
        <f t="array" aca="1" ref="CC420" ca="1">IF(RESET,0,IF(LOAD_ROM,ROM!CC281,IF(AND(MMU_CLK,MMU_MEMW,CELL("address",CC420)=CELL("address",OFFSET(RAM0,MMU_RAM_X,MMU_RAM_Y))),MMU_VAL,CC420)))</f>
        <v>0</v>
      </c>
      <c r="CD420" s="50">
        <f t="array" aca="1" ref="CD420" ca="1">IF(RESET,0,IF(LOAD_ROM,ROM!CD281,IF(AND(MMU_CLK,MMU_MEMW,CELL("address",CD420)=CELL("address",OFFSET(RAM0,MMU_RAM_X,MMU_RAM_Y))),MMU_VAL,CD420)))</f>
        <v>0</v>
      </c>
      <c r="CE420" s="50">
        <f t="array" aca="1" ref="CE420" ca="1">IF(RESET,0,IF(LOAD_ROM,ROM!CE281,IF(AND(MMU_CLK,MMU_MEMW,CELL("address",CE420)=CELL("address",OFFSET(RAM0,MMU_RAM_X,MMU_RAM_Y))),MMU_VAL,CE420)))</f>
        <v>0</v>
      </c>
      <c r="CF420" s="50">
        <f t="array" aca="1" ref="CF420" ca="1">IF(RESET,0,IF(LOAD_ROM,ROM!CF281,IF(AND(MMU_CLK,MMU_MEMW,CELL("address",CF420)=CELL("address",OFFSET(RAM0,MMU_RAM_X,MMU_RAM_Y))),MMU_VAL,CF420)))</f>
        <v>0</v>
      </c>
      <c r="CG420" s="50">
        <f t="array" aca="1" ref="CG420" ca="1">IF(RESET,0,IF(LOAD_ROM,ROM!CG281,IF(AND(MMU_CLK,MMU_MEMW,CELL("address",CG420)=CELL("address",OFFSET(RAM0,MMU_RAM_X,MMU_RAM_Y))),MMU_VAL,CG420)))</f>
        <v>0</v>
      </c>
      <c r="CH420" s="50">
        <f t="array" aca="1" ref="CH420" ca="1">IF(RESET,0,IF(LOAD_ROM,ROM!CH281,IF(AND(MMU_CLK,MMU_MEMW,CELL("address",CH420)=CELL("address",OFFSET(RAM0,MMU_RAM_X,MMU_RAM_Y))),MMU_VAL,CH420)))</f>
        <v>0</v>
      </c>
      <c r="CI420" s="50">
        <f t="array" aca="1" ref="CI420" ca="1">IF(RESET,0,IF(LOAD_ROM,ROM!CI281,IF(AND(MMU_CLK,MMU_MEMW,CELL("address",CI420)=CELL("address",OFFSET(RAM0,MMU_RAM_X,MMU_RAM_Y))),MMU_VAL,CI420)))</f>
        <v>0</v>
      </c>
      <c r="CJ420" s="50">
        <f t="array" aca="1" ref="CJ420" ca="1">IF(RESET,0,IF(LOAD_ROM,ROM!CJ281,IF(AND(MMU_CLK,MMU_MEMW,CELL("address",CJ420)=CELL("address",OFFSET(RAM0,MMU_RAM_X,MMU_RAM_Y))),MMU_VAL,CJ420)))</f>
        <v>0</v>
      </c>
      <c r="CK420" s="50">
        <f t="array" aca="1" ref="CK420" ca="1">IF(RESET,0,IF(LOAD_ROM,ROM!CK281,IF(AND(MMU_CLK,MMU_MEMW,CELL("address",CK420)=CELL("address",OFFSET(RAM0,MMU_RAM_X,MMU_RAM_Y))),MMU_VAL,CK420)))</f>
        <v>0</v>
      </c>
      <c r="CL420" s="50">
        <f t="array" aca="1" ref="CL420" ca="1">IF(RESET,0,IF(LOAD_ROM,ROM!CL281,IF(AND(MMU_CLK,MMU_MEMW,CELL("address",CL420)=CELL("address",OFFSET(RAM0,MMU_RAM_X,MMU_RAM_Y))),MMU_VAL,CL420)))</f>
        <v>0</v>
      </c>
      <c r="CM420" s="50">
        <f t="array" aca="1" ref="CM420" ca="1">IF(RESET,0,IF(LOAD_ROM,ROM!CM281,IF(AND(MMU_CLK,MMU_MEMW,CELL("address",CM420)=CELL("address",OFFSET(RAM0,MMU_RAM_X,MMU_RAM_Y))),MMU_VAL,CM420)))</f>
        <v>0</v>
      </c>
      <c r="CN420" s="50">
        <f t="array" aca="1" ref="CN420" ca="1">IF(RESET,0,IF(LOAD_ROM,ROM!CN281,IF(AND(MMU_CLK,MMU_MEMW,CELL("address",CN420)=CELL("address",OFFSET(RAM0,MMU_RAM_X,MMU_RAM_Y))),MMU_VAL,CN420)))</f>
        <v>0</v>
      </c>
      <c r="CO420" s="50">
        <f t="array" aca="1" ref="CO420" ca="1">IF(RESET,0,IF(LOAD_ROM,ROM!CO281,IF(AND(MMU_CLK,MMU_MEMW,CELL("address",CO420)=CELL("address",OFFSET(RAM0,MMU_RAM_X,MMU_RAM_Y))),MMU_VAL,CO420)))</f>
        <v>0</v>
      </c>
      <c r="CP420" s="50">
        <f t="array" aca="1" ref="CP420" ca="1">IF(RESET,0,IF(LOAD_ROM,ROM!CP281,IF(AND(MMU_CLK,MMU_MEMW,CELL("address",CP420)=CELL("address",OFFSET(RAM0,MMU_RAM_X,MMU_RAM_Y))),MMU_VAL,CP420)))</f>
        <v>0</v>
      </c>
      <c r="CQ420" s="50">
        <f t="array" aca="1" ref="CQ420" ca="1">IF(RESET,0,IF(LOAD_ROM,ROM!CQ281,IF(AND(MMU_CLK,MMU_MEMW,CELL("address",CQ420)=CELL("address",OFFSET(RAM0,MMU_RAM_X,MMU_RAM_Y))),MMU_VAL,CQ420)))</f>
        <v>0</v>
      </c>
      <c r="CR420" s="50">
        <f t="array" aca="1" ref="CR420" ca="1">IF(RESET,0,IF(LOAD_ROM,ROM!CR281,IF(AND(MMU_CLK,MMU_MEMW,CELL("address",CR420)=CELL("address",OFFSET(RAM0,MMU_RAM_X,MMU_RAM_Y))),MMU_VAL,CR420)))</f>
        <v>0</v>
      </c>
      <c r="CS420" s="50">
        <f t="array" aca="1" ref="CS420" ca="1">IF(RESET,0,IF(LOAD_ROM,ROM!CS281,IF(AND(MMU_CLK,MMU_MEMW,CELL("address",CS420)=CELL("address",OFFSET(RAM0,MMU_RAM_X,MMU_RAM_Y))),MMU_VAL,CS420)))</f>
        <v>0</v>
      </c>
      <c r="CT420" s="50">
        <f t="array" aca="1" ref="CT420" ca="1">IF(RESET,0,IF(LOAD_ROM,ROM!CT281,IF(AND(MMU_CLK,MMU_MEMW,CELL("address",CT420)=CELL("address",OFFSET(RAM0,MMU_RAM_X,MMU_RAM_Y))),MMU_VAL,CT420)))</f>
        <v>0</v>
      </c>
      <c r="CU420" s="50">
        <f t="array" aca="1" ref="CU420" ca="1">IF(RESET,0,IF(LOAD_ROM,ROM!CU281,IF(AND(MMU_CLK,MMU_MEMW,CELL("address",CU420)=CELL("address",OFFSET(RAM0,MMU_RAM_X,MMU_RAM_Y))),MMU_VAL,CU420)))</f>
        <v>0</v>
      </c>
      <c r="CV420" s="50">
        <f t="array" aca="1" ref="CV420" ca="1">IF(RESET,0,IF(LOAD_ROM,ROM!CV281,IF(AND(MMU_CLK,MMU_MEMW,CELL("address",CV420)=CELL("address",OFFSET(RAM0,MMU_RAM_X,MMU_RAM_Y))),MMU_VAL,CV420)))</f>
        <v>0</v>
      </c>
      <c r="CW420" s="50">
        <f t="array" aca="1" ref="CW420" ca="1">IF(RESET,0,IF(LOAD_ROM,ROM!CW281,IF(AND(MMU_CLK,MMU_MEMW,CELL("address",CW420)=CELL("address",OFFSET(RAM0,MMU_RAM_X,MMU_RAM_Y))),MMU_VAL,CW420)))</f>
        <v>0</v>
      </c>
      <c r="CX420" s="50">
        <f t="array" aca="1" ref="CX420" ca="1">IF(RESET,0,IF(LOAD_ROM,ROM!CX281,IF(AND(MMU_CLK,MMU_MEMW,CELL("address",CX420)=CELL("address",OFFSET(RAM0,MMU_RAM_X,MMU_RAM_Y))),MMU_VAL,CX420)))</f>
        <v>0</v>
      </c>
      <c r="CY420" s="50">
        <f t="array" aca="1" ref="CY420" ca="1">IF(RESET,0,IF(LOAD_ROM,ROM!CY281,IF(AND(MMU_CLK,MMU_MEMW,CELL("address",CY420)=CELL("address",OFFSET(RAM0,MMU_RAM_X,MMU_RAM_Y))),MMU_VAL,CY420)))</f>
        <v>0</v>
      </c>
      <c r="CZ420" s="50">
        <f t="array" aca="1" ref="CZ420" ca="1">IF(RESET,0,IF(LOAD_ROM,ROM!CZ281,IF(AND(MMU_CLK,MMU_MEMW,CELL("address",CZ420)=CELL("address",OFFSET(RAM0,MMU_RAM_X,MMU_RAM_Y))),MMU_VAL,CZ420)))</f>
        <v>0</v>
      </c>
      <c r="DA420" s="50">
        <f t="array" aca="1" ref="DA420" ca="1">IF(RESET,0,IF(LOAD_ROM,ROM!DA281,IF(AND(MMU_CLK,MMU_MEMW,CELL("address",DA420)=CELL("address",OFFSET(RAM0,MMU_RAM_X,MMU_RAM_Y))),MMU_VAL,DA420)))</f>
        <v>0</v>
      </c>
      <c r="DB420" s="50">
        <f t="array" aca="1" ref="DB420" ca="1">IF(RESET,0,IF(LOAD_ROM,ROM!DB281,IF(AND(MMU_CLK,MMU_MEMW,CELL("address",DB420)=CELL("address",OFFSET(RAM0,MMU_RAM_X,MMU_RAM_Y))),MMU_VAL,DB420)))</f>
        <v>0</v>
      </c>
      <c r="DC420" s="50">
        <f t="array" aca="1" ref="DC420" ca="1">IF(RESET,0,IF(LOAD_ROM,ROM!DC281,IF(AND(MMU_CLK,MMU_MEMW,CELL("address",DC420)=CELL("address",OFFSET(RAM0,MMU_RAM_X,MMU_RAM_Y))),MMU_VAL,DC420)))</f>
        <v>0</v>
      </c>
      <c r="DD420" s="50">
        <f t="array" aca="1" ref="DD420" ca="1">IF(RESET,0,IF(LOAD_ROM,ROM!DD281,IF(AND(MMU_CLK,MMU_MEMW,CELL("address",DD420)=CELL("address",OFFSET(RAM0,MMU_RAM_X,MMU_RAM_Y))),MMU_VAL,DD420)))</f>
        <v>0</v>
      </c>
      <c r="DE420" s="50">
        <f t="array" aca="1" ref="DE420" ca="1">IF(RESET,0,IF(LOAD_ROM,ROM!DE281,IF(AND(MMU_CLK,MMU_MEMW,CELL("address",DE420)=CELL("address",OFFSET(RAM0,MMU_RAM_X,MMU_RAM_Y))),MMU_VAL,DE420)))</f>
        <v>0</v>
      </c>
      <c r="DF420" s="50">
        <f t="array" aca="1" ref="DF420" ca="1">IF(RESET,0,IF(LOAD_ROM,ROM!DF281,IF(AND(MMU_CLK,MMU_MEMW,CELL("address",DF420)=CELL("address",OFFSET(RAM0,MMU_RAM_X,MMU_RAM_Y))),MMU_VAL,DF420)))</f>
        <v>0</v>
      </c>
      <c r="DG420" s="50">
        <f t="array" aca="1" ref="DG420" ca="1">IF(RESET,0,IF(LOAD_ROM,ROM!DG281,IF(AND(MMU_CLK,MMU_MEMW,CELL("address",DG420)=CELL("address",OFFSET(RAM0,MMU_RAM_X,MMU_RAM_Y))),MMU_VAL,DG420)))</f>
        <v>0</v>
      </c>
      <c r="DH420" s="50">
        <f t="array" aca="1" ref="DH420" ca="1">IF(RESET,0,IF(LOAD_ROM,ROM!DH281,IF(AND(MMU_CLK,MMU_MEMW,CELL("address",DH420)=CELL("address",OFFSET(RAM0,MMU_RAM_X,MMU_RAM_Y))),MMU_VAL,DH420)))</f>
        <v>0</v>
      </c>
      <c r="DI420" s="50">
        <f t="array" aca="1" ref="DI420" ca="1">IF(RESET,0,IF(LOAD_ROM,ROM!DI281,IF(AND(MMU_CLK,MMU_MEMW,CELL("address",DI420)=CELL("address",OFFSET(RAM0,MMU_RAM_X,MMU_RAM_Y))),MMU_VAL,DI420)))</f>
        <v>0</v>
      </c>
      <c r="DJ420" s="50">
        <f t="array" aca="1" ref="DJ420" ca="1">IF(RESET,0,IF(LOAD_ROM,ROM!DJ281,IF(AND(MMU_CLK,MMU_MEMW,CELL("address",DJ420)=CELL("address",OFFSET(RAM0,MMU_RAM_X,MMU_RAM_Y))),MMU_VAL,DJ420)))</f>
        <v>0</v>
      </c>
      <c r="DK420" s="50">
        <f t="array" aca="1" ref="DK420" ca="1">IF(RESET,0,IF(LOAD_ROM,ROM!DK281,IF(AND(MMU_CLK,MMU_MEMW,CELL("address",DK420)=CELL("address",OFFSET(RAM0,MMU_RAM_X,MMU_RAM_Y))),MMU_VAL,DK420)))</f>
        <v>0</v>
      </c>
      <c r="DL420" s="50">
        <f t="array" aca="1" ref="DL420" ca="1">IF(RESET,0,IF(LOAD_ROM,ROM!DL281,IF(AND(MMU_CLK,MMU_MEMW,CELL("address",DL420)=CELL("address",OFFSET(RAM0,MMU_RAM_X,MMU_RAM_Y))),MMU_VAL,DL420)))</f>
        <v>0</v>
      </c>
      <c r="DM420" s="50">
        <f t="array" aca="1" ref="DM420" ca="1">IF(RESET,0,IF(LOAD_ROM,ROM!DM281,IF(AND(MMU_CLK,MMU_MEMW,CELL("address",DM420)=CELL("address",OFFSET(RAM0,MMU_RAM_X,MMU_RAM_Y))),MMU_VAL,DM420)))</f>
        <v>0</v>
      </c>
      <c r="DN420" s="50">
        <f t="array" aca="1" ref="DN420" ca="1">IF(RESET,0,IF(LOAD_ROM,ROM!DN281,IF(AND(MMU_CLK,MMU_MEMW,CELL("address",DN420)=CELL("address",OFFSET(RAM0,MMU_RAM_X,MMU_RAM_Y))),MMU_VAL,DN420)))</f>
        <v>0</v>
      </c>
      <c r="DO420" s="50">
        <f t="array" aca="1" ref="DO420" ca="1">IF(RESET,0,IF(LOAD_ROM,ROM!DO281,IF(AND(MMU_CLK,MMU_MEMW,CELL("address",DO420)=CELL("address",OFFSET(RAM0,MMU_RAM_X,MMU_RAM_Y))),MMU_VAL,DO420)))</f>
        <v>0</v>
      </c>
      <c r="DP420" s="50">
        <f t="array" aca="1" ref="DP420" ca="1">IF(RESET,0,IF(LOAD_ROM,ROM!DP281,IF(AND(MMU_CLK,MMU_MEMW,CELL("address",DP420)=CELL("address",OFFSET(RAM0,MMU_RAM_X,MMU_RAM_Y))),MMU_VAL,DP420)))</f>
        <v>0</v>
      </c>
      <c r="DQ420" s="50">
        <f t="array" aca="1" ref="DQ420" ca="1">IF(RESET,0,IF(LOAD_ROM,ROM!DQ281,IF(AND(MMU_CLK,MMU_MEMW,CELL("address",DQ420)=CELL("address",OFFSET(RAM0,MMU_RAM_X,MMU_RAM_Y))),MMU_VAL,DQ420)))</f>
        <v>0</v>
      </c>
      <c r="DR420" s="50">
        <f t="array" aca="1" ref="DR420" ca="1">IF(RESET,0,IF(LOAD_ROM,ROM!DR281,IF(AND(MMU_CLK,MMU_MEMW,CELL("address",DR420)=CELL("address",OFFSET(RAM0,MMU_RAM_X,MMU_RAM_Y))),MMU_VAL,DR420)))</f>
        <v>0</v>
      </c>
      <c r="DS420" s="50">
        <f t="array" aca="1" ref="DS420" ca="1">IF(RESET,0,IF(LOAD_ROM,ROM!DS281,IF(AND(MMU_CLK,MMU_MEMW,CELL("address",DS420)=CELL("address",OFFSET(RAM0,MMU_RAM_X,MMU_RAM_Y))),MMU_VAL,DS420)))</f>
        <v>0</v>
      </c>
      <c r="DT420" s="50">
        <f t="array" aca="1" ref="DT420" ca="1">IF(RESET,0,IF(LOAD_ROM,ROM!DT281,IF(AND(MMU_CLK,MMU_MEMW,CELL("address",DT420)=CELL("address",OFFSET(RAM0,MMU_RAM_X,MMU_RAM_Y))),MMU_VAL,DT420)))</f>
        <v>0</v>
      </c>
      <c r="DU420" s="50">
        <f t="array" aca="1" ref="DU420" ca="1">IF(RESET,0,IF(LOAD_ROM,ROM!DU281,IF(AND(MMU_CLK,MMU_MEMW,CELL("address",DU420)=CELL("address",OFFSET(RAM0,MMU_RAM_X,MMU_RAM_Y))),MMU_VAL,DU420)))</f>
        <v>0</v>
      </c>
      <c r="DV420" s="50">
        <f t="array" aca="1" ref="DV420" ca="1">IF(RESET,0,IF(LOAD_ROM,ROM!DV281,IF(AND(MMU_CLK,MMU_MEMW,CELL("address",DV420)=CELL("address",OFFSET(RAM0,MMU_RAM_X,MMU_RAM_Y))),MMU_VAL,DV420)))</f>
        <v>0</v>
      </c>
      <c r="DW420" s="50">
        <f t="array" aca="1" ref="DW420" ca="1">IF(RESET,0,IF(LOAD_ROM,ROM!DW281,IF(AND(MMU_CLK,MMU_MEMW,CELL("address",DW420)=CELL("address",OFFSET(RAM0,MMU_RAM_X,MMU_RAM_Y))),MMU_VAL,DW420)))</f>
        <v>0</v>
      </c>
      <c r="DX420" s="50">
        <f t="array" aca="1" ref="DX420" ca="1">IF(RESET,0,IF(LOAD_ROM,ROM!DX281,IF(AND(MMU_CLK,MMU_MEMW,CELL("address",DX420)=CELL("address",OFFSET(RAM0,MMU_RAM_X,MMU_RAM_Y))),MMU_VAL,DX420)))</f>
        <v>0</v>
      </c>
    </row>
    <row r="421" spans="1:128" x14ac:dyDescent="0.35">
      <c r="A421" s="50">
        <f t="array" aca="1" ref="A421" ca="1">IF(RESET,0,IF(LOAD_ROM,ROM!A282,IF(AND(MMU_CLK,MMU_MEMW,CELL("address",A421)=CELL("address",OFFSET(RAM0,MMU_RAM_X,MMU_RAM_Y))),MMU_VAL,A421)))</f>
        <v>0</v>
      </c>
      <c r="B421" s="50">
        <f t="array" aca="1" ref="B421" ca="1">IF(RESET,0,IF(LOAD_ROM,ROM!B282,IF(AND(MMU_CLK,MMU_MEMW,CELL("address",B421)=CELL("address",OFFSET(RAM0,MMU_RAM_X,MMU_RAM_Y))),MMU_VAL,B421)))</f>
        <v>0</v>
      </c>
      <c r="C421" s="50">
        <f t="array" aca="1" ref="C421" ca="1">IF(RESET,0,IF(LOAD_ROM,ROM!C282,IF(AND(MMU_CLK,MMU_MEMW,CELL("address",C421)=CELL("address",OFFSET(RAM0,MMU_RAM_X,MMU_RAM_Y))),MMU_VAL,C421)))</f>
        <v>0</v>
      </c>
      <c r="D421" s="50">
        <f t="array" aca="1" ref="D421" ca="1">IF(RESET,0,IF(LOAD_ROM,ROM!D282,IF(AND(MMU_CLK,MMU_MEMW,CELL("address",D421)=CELL("address",OFFSET(RAM0,MMU_RAM_X,MMU_RAM_Y))),MMU_VAL,D421)))</f>
        <v>0</v>
      </c>
      <c r="E421" s="50">
        <f t="array" aca="1" ref="E421" ca="1">IF(RESET,0,IF(LOAD_ROM,ROM!E282,IF(AND(MMU_CLK,MMU_MEMW,CELL("address",E421)=CELL("address",OFFSET(RAM0,MMU_RAM_X,MMU_RAM_Y))),MMU_VAL,E421)))</f>
        <v>0</v>
      </c>
      <c r="F421" s="50">
        <f t="array" aca="1" ref="F421" ca="1">IF(RESET,0,IF(LOAD_ROM,ROM!F282,IF(AND(MMU_CLK,MMU_MEMW,CELL("address",F421)=CELL("address",OFFSET(RAM0,MMU_RAM_X,MMU_RAM_Y))),MMU_VAL,F421)))</f>
        <v>0</v>
      </c>
      <c r="G421" s="50">
        <f t="array" aca="1" ref="G421" ca="1">IF(RESET,0,IF(LOAD_ROM,ROM!G282,IF(AND(MMU_CLK,MMU_MEMW,CELL("address",G421)=CELL("address",OFFSET(RAM0,MMU_RAM_X,MMU_RAM_Y))),MMU_VAL,G421)))</f>
        <v>0</v>
      </c>
      <c r="H421" s="50">
        <f t="array" aca="1" ref="H421" ca="1">IF(RESET,0,IF(LOAD_ROM,ROM!H282,IF(AND(MMU_CLK,MMU_MEMW,CELL("address",H421)=CELL("address",OFFSET(RAM0,MMU_RAM_X,MMU_RAM_Y))),MMU_VAL,H421)))</f>
        <v>0</v>
      </c>
      <c r="I421" s="50">
        <f t="array" aca="1" ref="I421" ca="1">IF(RESET,0,IF(LOAD_ROM,ROM!I282,IF(AND(MMU_CLK,MMU_MEMW,CELL("address",I421)=CELL("address",OFFSET(RAM0,MMU_RAM_X,MMU_RAM_Y))),MMU_VAL,I421)))</f>
        <v>0</v>
      </c>
      <c r="J421" s="50">
        <f t="array" aca="1" ref="J421" ca="1">IF(RESET,0,IF(LOAD_ROM,ROM!J282,IF(AND(MMU_CLK,MMU_MEMW,CELL("address",J421)=CELL("address",OFFSET(RAM0,MMU_RAM_X,MMU_RAM_Y))),MMU_VAL,J421)))</f>
        <v>0</v>
      </c>
      <c r="K421" s="50">
        <f t="array" aca="1" ref="K421" ca="1">IF(RESET,0,IF(LOAD_ROM,ROM!K282,IF(AND(MMU_CLK,MMU_MEMW,CELL("address",K421)=CELL("address",OFFSET(RAM0,MMU_RAM_X,MMU_RAM_Y))),MMU_VAL,K421)))</f>
        <v>0</v>
      </c>
      <c r="L421" s="50">
        <f t="array" aca="1" ref="L421" ca="1">IF(RESET,0,IF(LOAD_ROM,ROM!L282,IF(AND(MMU_CLK,MMU_MEMW,CELL("address",L421)=CELL("address",OFFSET(RAM0,MMU_RAM_X,MMU_RAM_Y))),MMU_VAL,L421)))</f>
        <v>0</v>
      </c>
      <c r="M421" s="50">
        <f t="array" aca="1" ref="M421" ca="1">IF(RESET,0,IF(LOAD_ROM,ROM!M282,IF(AND(MMU_CLK,MMU_MEMW,CELL("address",M421)=CELL("address",OFFSET(RAM0,MMU_RAM_X,MMU_RAM_Y))),MMU_VAL,M421)))</f>
        <v>0</v>
      </c>
      <c r="N421" s="50">
        <f t="array" aca="1" ref="N421" ca="1">IF(RESET,0,IF(LOAD_ROM,ROM!N282,IF(AND(MMU_CLK,MMU_MEMW,CELL("address",N421)=CELL("address",OFFSET(RAM0,MMU_RAM_X,MMU_RAM_Y))),MMU_VAL,N421)))</f>
        <v>0</v>
      </c>
      <c r="O421" s="50">
        <f t="array" aca="1" ref="O421" ca="1">IF(RESET,0,IF(LOAD_ROM,ROM!O282,IF(AND(MMU_CLK,MMU_MEMW,CELL("address",O421)=CELL("address",OFFSET(RAM0,MMU_RAM_X,MMU_RAM_Y))),MMU_VAL,O421)))</f>
        <v>0</v>
      </c>
      <c r="P421" s="50">
        <f t="array" aca="1" ref="P421" ca="1">IF(RESET,0,IF(LOAD_ROM,ROM!P282,IF(AND(MMU_CLK,MMU_MEMW,CELL("address",P421)=CELL("address",OFFSET(RAM0,MMU_RAM_X,MMU_RAM_Y))),MMU_VAL,P421)))</f>
        <v>0</v>
      </c>
      <c r="Q421" s="50">
        <f t="array" aca="1" ref="Q421" ca="1">IF(RESET,0,IF(LOAD_ROM,ROM!Q282,IF(AND(MMU_CLK,MMU_MEMW,CELL("address",Q421)=CELL("address",OFFSET(RAM0,MMU_RAM_X,MMU_RAM_Y))),MMU_VAL,Q421)))</f>
        <v>0</v>
      </c>
      <c r="R421" s="50">
        <f t="array" aca="1" ref="R421" ca="1">IF(RESET,0,IF(LOAD_ROM,ROM!R282,IF(AND(MMU_CLK,MMU_MEMW,CELL("address",R421)=CELL("address",OFFSET(RAM0,MMU_RAM_X,MMU_RAM_Y))),MMU_VAL,R421)))</f>
        <v>0</v>
      </c>
      <c r="S421" s="50">
        <f t="array" aca="1" ref="S421" ca="1">IF(RESET,0,IF(LOAD_ROM,ROM!S282,IF(AND(MMU_CLK,MMU_MEMW,CELL("address",S421)=CELL("address",OFFSET(RAM0,MMU_RAM_X,MMU_RAM_Y))),MMU_VAL,S421)))</f>
        <v>0</v>
      </c>
      <c r="T421" s="50">
        <f t="array" aca="1" ref="T421" ca="1">IF(RESET,0,IF(LOAD_ROM,ROM!T282,IF(AND(MMU_CLK,MMU_MEMW,CELL("address",T421)=CELL("address",OFFSET(RAM0,MMU_RAM_X,MMU_RAM_Y))),MMU_VAL,T421)))</f>
        <v>0</v>
      </c>
      <c r="U421" s="50">
        <f t="array" aca="1" ref="U421" ca="1">IF(RESET,0,IF(LOAD_ROM,ROM!U282,IF(AND(MMU_CLK,MMU_MEMW,CELL("address",U421)=CELL("address",OFFSET(RAM0,MMU_RAM_X,MMU_RAM_Y))),MMU_VAL,U421)))</f>
        <v>0</v>
      </c>
      <c r="V421" s="50">
        <f t="array" aca="1" ref="V421" ca="1">IF(RESET,0,IF(LOAD_ROM,ROM!V282,IF(AND(MMU_CLK,MMU_MEMW,CELL("address",V421)=CELL("address",OFFSET(RAM0,MMU_RAM_X,MMU_RAM_Y))),MMU_VAL,V421)))</f>
        <v>0</v>
      </c>
      <c r="W421" s="50">
        <f t="array" aca="1" ref="W421" ca="1">IF(RESET,0,IF(LOAD_ROM,ROM!W282,IF(AND(MMU_CLK,MMU_MEMW,CELL("address",W421)=CELL("address",OFFSET(RAM0,MMU_RAM_X,MMU_RAM_Y))),MMU_VAL,W421)))</f>
        <v>0</v>
      </c>
      <c r="X421" s="50">
        <f t="array" aca="1" ref="X421" ca="1">IF(RESET,0,IF(LOAD_ROM,ROM!X282,IF(AND(MMU_CLK,MMU_MEMW,CELL("address",X421)=CELL("address",OFFSET(RAM0,MMU_RAM_X,MMU_RAM_Y))),MMU_VAL,X421)))</f>
        <v>0</v>
      </c>
      <c r="Y421" s="50">
        <f t="array" aca="1" ref="Y421" ca="1">IF(RESET,0,IF(LOAD_ROM,ROM!Y282,IF(AND(MMU_CLK,MMU_MEMW,CELL("address",Y421)=CELL("address",OFFSET(RAM0,MMU_RAM_X,MMU_RAM_Y))),MMU_VAL,Y421)))</f>
        <v>0</v>
      </c>
      <c r="Z421" s="50">
        <f t="array" aca="1" ref="Z421" ca="1">IF(RESET,0,IF(LOAD_ROM,ROM!Z282,IF(AND(MMU_CLK,MMU_MEMW,CELL("address",Z421)=CELL("address",OFFSET(RAM0,MMU_RAM_X,MMU_RAM_Y))),MMU_VAL,Z421)))</f>
        <v>0</v>
      </c>
      <c r="AA421" s="50">
        <f t="array" aca="1" ref="AA421" ca="1">IF(RESET,0,IF(LOAD_ROM,ROM!AA282,IF(AND(MMU_CLK,MMU_MEMW,CELL("address",AA421)=CELL("address",OFFSET(RAM0,MMU_RAM_X,MMU_RAM_Y))),MMU_VAL,AA421)))</f>
        <v>0</v>
      </c>
      <c r="AB421" s="50">
        <f t="array" aca="1" ref="AB421" ca="1">IF(RESET,0,IF(LOAD_ROM,ROM!AB282,IF(AND(MMU_CLK,MMU_MEMW,CELL("address",AB421)=CELL("address",OFFSET(RAM0,MMU_RAM_X,MMU_RAM_Y))),MMU_VAL,AB421)))</f>
        <v>0</v>
      </c>
      <c r="AC421" s="50">
        <f t="array" aca="1" ref="AC421" ca="1">IF(RESET,0,IF(LOAD_ROM,ROM!AC282,IF(AND(MMU_CLK,MMU_MEMW,CELL("address",AC421)=CELL("address",OFFSET(RAM0,MMU_RAM_X,MMU_RAM_Y))),MMU_VAL,AC421)))</f>
        <v>0</v>
      </c>
      <c r="AD421" s="50">
        <f t="array" aca="1" ref="AD421" ca="1">IF(RESET,0,IF(LOAD_ROM,ROM!AD282,IF(AND(MMU_CLK,MMU_MEMW,CELL("address",AD421)=CELL("address",OFFSET(RAM0,MMU_RAM_X,MMU_RAM_Y))),MMU_VAL,AD421)))</f>
        <v>0</v>
      </c>
      <c r="AE421" s="50">
        <f t="array" aca="1" ref="AE421" ca="1">IF(RESET,0,IF(LOAD_ROM,ROM!AE282,IF(AND(MMU_CLK,MMU_MEMW,CELL("address",AE421)=CELL("address",OFFSET(RAM0,MMU_RAM_X,MMU_RAM_Y))),MMU_VAL,AE421)))</f>
        <v>0</v>
      </c>
      <c r="AF421" s="50">
        <f t="array" aca="1" ref="AF421" ca="1">IF(RESET,0,IF(LOAD_ROM,ROM!AF282,IF(AND(MMU_CLK,MMU_MEMW,CELL("address",AF421)=CELL("address",OFFSET(RAM0,MMU_RAM_X,MMU_RAM_Y))),MMU_VAL,AF421)))</f>
        <v>0</v>
      </c>
      <c r="AG421" s="50">
        <f t="array" aca="1" ref="AG421" ca="1">IF(RESET,0,IF(LOAD_ROM,ROM!AG282,IF(AND(MMU_CLK,MMU_MEMW,CELL("address",AG421)=CELL("address",OFFSET(RAM0,MMU_RAM_X,MMU_RAM_Y))),MMU_VAL,AG421)))</f>
        <v>0</v>
      </c>
      <c r="AH421" s="50">
        <f t="array" aca="1" ref="AH421" ca="1">IF(RESET,0,IF(LOAD_ROM,ROM!AH282,IF(AND(MMU_CLK,MMU_MEMW,CELL("address",AH421)=CELL("address",OFFSET(RAM0,MMU_RAM_X,MMU_RAM_Y))),MMU_VAL,AH421)))</f>
        <v>0</v>
      </c>
      <c r="AI421" s="50">
        <f t="array" aca="1" ref="AI421" ca="1">IF(RESET,0,IF(LOAD_ROM,ROM!AI282,IF(AND(MMU_CLK,MMU_MEMW,CELL("address",AI421)=CELL("address",OFFSET(RAM0,MMU_RAM_X,MMU_RAM_Y))),MMU_VAL,AI421)))</f>
        <v>0</v>
      </c>
      <c r="AJ421" s="50">
        <f t="array" aca="1" ref="AJ421" ca="1">IF(RESET,0,IF(LOAD_ROM,ROM!AJ282,IF(AND(MMU_CLK,MMU_MEMW,CELL("address",AJ421)=CELL("address",OFFSET(RAM0,MMU_RAM_X,MMU_RAM_Y))),MMU_VAL,AJ421)))</f>
        <v>0</v>
      </c>
      <c r="AK421" s="50">
        <f t="array" aca="1" ref="AK421" ca="1">IF(RESET,0,IF(LOAD_ROM,ROM!AK282,IF(AND(MMU_CLK,MMU_MEMW,CELL("address",AK421)=CELL("address",OFFSET(RAM0,MMU_RAM_X,MMU_RAM_Y))),MMU_VAL,AK421)))</f>
        <v>0</v>
      </c>
      <c r="AL421" s="50">
        <f t="array" aca="1" ref="AL421" ca="1">IF(RESET,0,IF(LOAD_ROM,ROM!AL282,IF(AND(MMU_CLK,MMU_MEMW,CELL("address",AL421)=CELL("address",OFFSET(RAM0,MMU_RAM_X,MMU_RAM_Y))),MMU_VAL,AL421)))</f>
        <v>0</v>
      </c>
      <c r="AM421" s="50">
        <f t="array" aca="1" ref="AM421" ca="1">IF(RESET,0,IF(LOAD_ROM,ROM!AM282,IF(AND(MMU_CLK,MMU_MEMW,CELL("address",AM421)=CELL("address",OFFSET(RAM0,MMU_RAM_X,MMU_RAM_Y))),MMU_VAL,AM421)))</f>
        <v>0</v>
      </c>
      <c r="AN421" s="50">
        <f t="array" aca="1" ref="AN421" ca="1">IF(RESET,0,IF(LOAD_ROM,ROM!AN282,IF(AND(MMU_CLK,MMU_MEMW,CELL("address",AN421)=CELL("address",OFFSET(RAM0,MMU_RAM_X,MMU_RAM_Y))),MMU_VAL,AN421)))</f>
        <v>0</v>
      </c>
      <c r="AO421" s="50">
        <f t="array" aca="1" ref="AO421" ca="1">IF(RESET,0,IF(LOAD_ROM,ROM!AO282,IF(AND(MMU_CLK,MMU_MEMW,CELL("address",AO421)=CELL("address",OFFSET(RAM0,MMU_RAM_X,MMU_RAM_Y))),MMU_VAL,AO421)))</f>
        <v>0</v>
      </c>
      <c r="AP421" s="50">
        <f t="array" aca="1" ref="AP421" ca="1">IF(RESET,0,IF(LOAD_ROM,ROM!AP282,IF(AND(MMU_CLK,MMU_MEMW,CELL("address",AP421)=CELL("address",OFFSET(RAM0,MMU_RAM_X,MMU_RAM_Y))),MMU_VAL,AP421)))</f>
        <v>0</v>
      </c>
      <c r="AQ421" s="50">
        <f t="array" aca="1" ref="AQ421" ca="1">IF(RESET,0,IF(LOAD_ROM,ROM!AQ282,IF(AND(MMU_CLK,MMU_MEMW,CELL("address",AQ421)=CELL("address",OFFSET(RAM0,MMU_RAM_X,MMU_RAM_Y))),MMU_VAL,AQ421)))</f>
        <v>0</v>
      </c>
      <c r="AR421" s="50">
        <f t="array" aca="1" ref="AR421" ca="1">IF(RESET,0,IF(LOAD_ROM,ROM!AR282,IF(AND(MMU_CLK,MMU_MEMW,CELL("address",AR421)=CELL("address",OFFSET(RAM0,MMU_RAM_X,MMU_RAM_Y))),MMU_VAL,AR421)))</f>
        <v>0</v>
      </c>
      <c r="AS421" s="50">
        <f t="array" aca="1" ref="AS421" ca="1">IF(RESET,0,IF(LOAD_ROM,ROM!AS282,IF(AND(MMU_CLK,MMU_MEMW,CELL("address",AS421)=CELL("address",OFFSET(RAM0,MMU_RAM_X,MMU_RAM_Y))),MMU_VAL,AS421)))</f>
        <v>0</v>
      </c>
      <c r="AT421" s="50">
        <f t="array" aca="1" ref="AT421" ca="1">IF(RESET,0,IF(LOAD_ROM,ROM!AT282,IF(AND(MMU_CLK,MMU_MEMW,CELL("address",AT421)=CELL("address",OFFSET(RAM0,MMU_RAM_X,MMU_RAM_Y))),MMU_VAL,AT421)))</f>
        <v>0</v>
      </c>
      <c r="AU421" s="50">
        <f t="array" aca="1" ref="AU421" ca="1">IF(RESET,0,IF(LOAD_ROM,ROM!AU282,IF(AND(MMU_CLK,MMU_MEMW,CELL("address",AU421)=CELL("address",OFFSET(RAM0,MMU_RAM_X,MMU_RAM_Y))),MMU_VAL,AU421)))</f>
        <v>0</v>
      </c>
      <c r="AV421" s="50">
        <f t="array" aca="1" ref="AV421" ca="1">IF(RESET,0,IF(LOAD_ROM,ROM!AV282,IF(AND(MMU_CLK,MMU_MEMW,CELL("address",AV421)=CELL("address",OFFSET(RAM0,MMU_RAM_X,MMU_RAM_Y))),MMU_VAL,AV421)))</f>
        <v>0</v>
      </c>
      <c r="AW421" s="50">
        <f t="array" aca="1" ref="AW421" ca="1">IF(RESET,0,IF(LOAD_ROM,ROM!AW282,IF(AND(MMU_CLK,MMU_MEMW,CELL("address",AW421)=CELL("address",OFFSET(RAM0,MMU_RAM_X,MMU_RAM_Y))),MMU_VAL,AW421)))</f>
        <v>0</v>
      </c>
      <c r="AX421" s="50">
        <f t="array" aca="1" ref="AX421" ca="1">IF(RESET,0,IF(LOAD_ROM,ROM!AX282,IF(AND(MMU_CLK,MMU_MEMW,CELL("address",AX421)=CELL("address",OFFSET(RAM0,MMU_RAM_X,MMU_RAM_Y))),MMU_VAL,AX421)))</f>
        <v>0</v>
      </c>
      <c r="AY421" s="50">
        <f t="array" aca="1" ref="AY421" ca="1">IF(RESET,0,IF(LOAD_ROM,ROM!AY282,IF(AND(MMU_CLK,MMU_MEMW,CELL("address",AY421)=CELL("address",OFFSET(RAM0,MMU_RAM_X,MMU_RAM_Y))),MMU_VAL,AY421)))</f>
        <v>0</v>
      </c>
      <c r="AZ421" s="50">
        <f t="array" aca="1" ref="AZ421" ca="1">IF(RESET,0,IF(LOAD_ROM,ROM!AZ282,IF(AND(MMU_CLK,MMU_MEMW,CELL("address",AZ421)=CELL("address",OFFSET(RAM0,MMU_RAM_X,MMU_RAM_Y))),MMU_VAL,AZ421)))</f>
        <v>0</v>
      </c>
      <c r="BA421" s="50">
        <f t="array" aca="1" ref="BA421" ca="1">IF(RESET,0,IF(LOAD_ROM,ROM!BA282,IF(AND(MMU_CLK,MMU_MEMW,CELL("address",BA421)=CELL("address",OFFSET(RAM0,MMU_RAM_X,MMU_RAM_Y))),MMU_VAL,BA421)))</f>
        <v>0</v>
      </c>
      <c r="BB421" s="50">
        <f t="array" aca="1" ref="BB421" ca="1">IF(RESET,0,IF(LOAD_ROM,ROM!BB282,IF(AND(MMU_CLK,MMU_MEMW,CELL("address",BB421)=CELL("address",OFFSET(RAM0,MMU_RAM_X,MMU_RAM_Y))),MMU_VAL,BB421)))</f>
        <v>0</v>
      </c>
      <c r="BC421" s="50">
        <f t="array" aca="1" ref="BC421" ca="1">IF(RESET,0,IF(LOAD_ROM,ROM!BC282,IF(AND(MMU_CLK,MMU_MEMW,CELL("address",BC421)=CELL("address",OFFSET(RAM0,MMU_RAM_X,MMU_RAM_Y))),MMU_VAL,BC421)))</f>
        <v>0</v>
      </c>
      <c r="BD421" s="50">
        <f t="array" aca="1" ref="BD421" ca="1">IF(RESET,0,IF(LOAD_ROM,ROM!BD282,IF(AND(MMU_CLK,MMU_MEMW,CELL("address",BD421)=CELL("address",OFFSET(RAM0,MMU_RAM_X,MMU_RAM_Y))),MMU_VAL,BD421)))</f>
        <v>0</v>
      </c>
      <c r="BE421" s="50">
        <f t="array" aca="1" ref="BE421" ca="1">IF(RESET,0,IF(LOAD_ROM,ROM!BE282,IF(AND(MMU_CLK,MMU_MEMW,CELL("address",BE421)=CELL("address",OFFSET(RAM0,MMU_RAM_X,MMU_RAM_Y))),MMU_VAL,BE421)))</f>
        <v>0</v>
      </c>
      <c r="BF421" s="50">
        <f t="array" aca="1" ref="BF421" ca="1">IF(RESET,0,IF(LOAD_ROM,ROM!BF282,IF(AND(MMU_CLK,MMU_MEMW,CELL("address",BF421)=CELL("address",OFFSET(RAM0,MMU_RAM_X,MMU_RAM_Y))),MMU_VAL,BF421)))</f>
        <v>0</v>
      </c>
      <c r="BG421" s="50">
        <f t="array" aca="1" ref="BG421" ca="1">IF(RESET,0,IF(LOAD_ROM,ROM!BG282,IF(AND(MMU_CLK,MMU_MEMW,CELL("address",BG421)=CELL("address",OFFSET(RAM0,MMU_RAM_X,MMU_RAM_Y))),MMU_VAL,BG421)))</f>
        <v>0</v>
      </c>
      <c r="BH421" s="50">
        <f t="array" aca="1" ref="BH421" ca="1">IF(RESET,0,IF(LOAD_ROM,ROM!BH282,IF(AND(MMU_CLK,MMU_MEMW,CELL("address",BH421)=CELL("address",OFFSET(RAM0,MMU_RAM_X,MMU_RAM_Y))),MMU_VAL,BH421)))</f>
        <v>0</v>
      </c>
      <c r="BI421" s="50">
        <f t="array" aca="1" ref="BI421" ca="1">IF(RESET,0,IF(LOAD_ROM,ROM!BI282,IF(AND(MMU_CLK,MMU_MEMW,CELL("address",BI421)=CELL("address",OFFSET(RAM0,MMU_RAM_X,MMU_RAM_Y))),MMU_VAL,BI421)))</f>
        <v>0</v>
      </c>
      <c r="BJ421" s="50">
        <f t="array" aca="1" ref="BJ421" ca="1">IF(RESET,0,IF(LOAD_ROM,ROM!BJ282,IF(AND(MMU_CLK,MMU_MEMW,CELL("address",BJ421)=CELL("address",OFFSET(RAM0,MMU_RAM_X,MMU_RAM_Y))),MMU_VAL,BJ421)))</f>
        <v>0</v>
      </c>
      <c r="BK421" s="50">
        <f t="array" aca="1" ref="BK421" ca="1">IF(RESET,0,IF(LOAD_ROM,ROM!BK282,IF(AND(MMU_CLK,MMU_MEMW,CELL("address",BK421)=CELL("address",OFFSET(RAM0,MMU_RAM_X,MMU_RAM_Y))),MMU_VAL,BK421)))</f>
        <v>0</v>
      </c>
      <c r="BL421" s="50">
        <f t="array" aca="1" ref="BL421" ca="1">IF(RESET,0,IF(LOAD_ROM,ROM!BL282,IF(AND(MMU_CLK,MMU_MEMW,CELL("address",BL421)=CELL("address",OFFSET(RAM0,MMU_RAM_X,MMU_RAM_Y))),MMU_VAL,BL421)))</f>
        <v>0</v>
      </c>
      <c r="BM421" s="50">
        <f t="array" aca="1" ref="BM421" ca="1">IF(RESET,0,IF(LOAD_ROM,ROM!BM282,IF(AND(MMU_CLK,MMU_MEMW,CELL("address",BM421)=CELL("address",OFFSET(RAM0,MMU_RAM_X,MMU_RAM_Y))),MMU_VAL,BM421)))</f>
        <v>0</v>
      </c>
      <c r="BN421" s="50">
        <f t="array" aca="1" ref="BN421" ca="1">IF(RESET,0,IF(LOAD_ROM,ROM!BN282,IF(AND(MMU_CLK,MMU_MEMW,CELL("address",BN421)=CELL("address",OFFSET(RAM0,MMU_RAM_X,MMU_RAM_Y))),MMU_VAL,BN421)))</f>
        <v>0</v>
      </c>
      <c r="BO421" s="50">
        <f t="array" aca="1" ref="BO421" ca="1">IF(RESET,0,IF(LOAD_ROM,ROM!BO282,IF(AND(MMU_CLK,MMU_MEMW,CELL("address",BO421)=CELL("address",OFFSET(RAM0,MMU_RAM_X,MMU_RAM_Y))),MMU_VAL,BO421)))</f>
        <v>0</v>
      </c>
      <c r="BP421" s="50">
        <f t="array" aca="1" ref="BP421" ca="1">IF(RESET,0,IF(LOAD_ROM,ROM!BP282,IF(AND(MMU_CLK,MMU_MEMW,CELL("address",BP421)=CELL("address",OFFSET(RAM0,MMU_RAM_X,MMU_RAM_Y))),MMU_VAL,BP421)))</f>
        <v>0</v>
      </c>
      <c r="BQ421" s="50">
        <f t="array" aca="1" ref="BQ421" ca="1">IF(RESET,0,IF(LOAD_ROM,ROM!BQ282,IF(AND(MMU_CLK,MMU_MEMW,CELL("address",BQ421)=CELL("address",OFFSET(RAM0,MMU_RAM_X,MMU_RAM_Y))),MMU_VAL,BQ421)))</f>
        <v>0</v>
      </c>
      <c r="BR421" s="50">
        <f t="array" aca="1" ref="BR421" ca="1">IF(RESET,0,IF(LOAD_ROM,ROM!BR282,IF(AND(MMU_CLK,MMU_MEMW,CELL("address",BR421)=CELL("address",OFFSET(RAM0,MMU_RAM_X,MMU_RAM_Y))),MMU_VAL,BR421)))</f>
        <v>0</v>
      </c>
      <c r="BS421" s="50">
        <f t="array" aca="1" ref="BS421" ca="1">IF(RESET,0,IF(LOAD_ROM,ROM!BS282,IF(AND(MMU_CLK,MMU_MEMW,CELL("address",BS421)=CELL("address",OFFSET(RAM0,MMU_RAM_X,MMU_RAM_Y))),MMU_VAL,BS421)))</f>
        <v>0</v>
      </c>
      <c r="BT421" s="50">
        <f t="array" aca="1" ref="BT421" ca="1">IF(RESET,0,IF(LOAD_ROM,ROM!BT282,IF(AND(MMU_CLK,MMU_MEMW,CELL("address",BT421)=CELL("address",OFFSET(RAM0,MMU_RAM_X,MMU_RAM_Y))),MMU_VAL,BT421)))</f>
        <v>0</v>
      </c>
      <c r="BU421" s="50">
        <f t="array" aca="1" ref="BU421" ca="1">IF(RESET,0,IF(LOAD_ROM,ROM!BU282,IF(AND(MMU_CLK,MMU_MEMW,CELL("address",BU421)=CELL("address",OFFSET(RAM0,MMU_RAM_X,MMU_RAM_Y))),MMU_VAL,BU421)))</f>
        <v>0</v>
      </c>
      <c r="BV421" s="50">
        <f t="array" aca="1" ref="BV421" ca="1">IF(RESET,0,IF(LOAD_ROM,ROM!BV282,IF(AND(MMU_CLK,MMU_MEMW,CELL("address",BV421)=CELL("address",OFFSET(RAM0,MMU_RAM_X,MMU_RAM_Y))),MMU_VAL,BV421)))</f>
        <v>0</v>
      </c>
      <c r="BW421" s="50">
        <f t="array" aca="1" ref="BW421" ca="1">IF(RESET,0,IF(LOAD_ROM,ROM!BW282,IF(AND(MMU_CLK,MMU_MEMW,CELL("address",BW421)=CELL("address",OFFSET(RAM0,MMU_RAM_X,MMU_RAM_Y))),MMU_VAL,BW421)))</f>
        <v>0</v>
      </c>
      <c r="BX421" s="50">
        <f t="array" aca="1" ref="BX421" ca="1">IF(RESET,0,IF(LOAD_ROM,ROM!BX282,IF(AND(MMU_CLK,MMU_MEMW,CELL("address",BX421)=CELL("address",OFFSET(RAM0,MMU_RAM_X,MMU_RAM_Y))),MMU_VAL,BX421)))</f>
        <v>0</v>
      </c>
      <c r="BY421" s="50">
        <f t="array" aca="1" ref="BY421" ca="1">IF(RESET,0,IF(LOAD_ROM,ROM!BY282,IF(AND(MMU_CLK,MMU_MEMW,CELL("address",BY421)=CELL("address",OFFSET(RAM0,MMU_RAM_X,MMU_RAM_Y))),MMU_VAL,BY421)))</f>
        <v>0</v>
      </c>
      <c r="BZ421" s="50">
        <f t="array" aca="1" ref="BZ421" ca="1">IF(RESET,0,IF(LOAD_ROM,ROM!BZ282,IF(AND(MMU_CLK,MMU_MEMW,CELL("address",BZ421)=CELL("address",OFFSET(RAM0,MMU_RAM_X,MMU_RAM_Y))),MMU_VAL,BZ421)))</f>
        <v>0</v>
      </c>
      <c r="CA421" s="50">
        <f t="array" aca="1" ref="CA421" ca="1">IF(RESET,0,IF(LOAD_ROM,ROM!CA282,IF(AND(MMU_CLK,MMU_MEMW,CELL("address",CA421)=CELL("address",OFFSET(RAM0,MMU_RAM_X,MMU_RAM_Y))),MMU_VAL,CA421)))</f>
        <v>0</v>
      </c>
      <c r="CB421" s="50">
        <f t="array" aca="1" ref="CB421" ca="1">IF(RESET,0,IF(LOAD_ROM,ROM!CB282,IF(AND(MMU_CLK,MMU_MEMW,CELL("address",CB421)=CELL("address",OFFSET(RAM0,MMU_RAM_X,MMU_RAM_Y))),MMU_VAL,CB421)))</f>
        <v>0</v>
      </c>
      <c r="CC421" s="50">
        <f t="array" aca="1" ref="CC421" ca="1">IF(RESET,0,IF(LOAD_ROM,ROM!CC282,IF(AND(MMU_CLK,MMU_MEMW,CELL("address",CC421)=CELL("address",OFFSET(RAM0,MMU_RAM_X,MMU_RAM_Y))),MMU_VAL,CC421)))</f>
        <v>0</v>
      </c>
      <c r="CD421" s="50">
        <f t="array" aca="1" ref="CD421" ca="1">IF(RESET,0,IF(LOAD_ROM,ROM!CD282,IF(AND(MMU_CLK,MMU_MEMW,CELL("address",CD421)=CELL("address",OFFSET(RAM0,MMU_RAM_X,MMU_RAM_Y))),MMU_VAL,CD421)))</f>
        <v>0</v>
      </c>
      <c r="CE421" s="50">
        <f t="array" aca="1" ref="CE421" ca="1">IF(RESET,0,IF(LOAD_ROM,ROM!CE282,IF(AND(MMU_CLK,MMU_MEMW,CELL("address",CE421)=CELL("address",OFFSET(RAM0,MMU_RAM_X,MMU_RAM_Y))),MMU_VAL,CE421)))</f>
        <v>0</v>
      </c>
      <c r="CF421" s="50">
        <f t="array" aca="1" ref="CF421" ca="1">IF(RESET,0,IF(LOAD_ROM,ROM!CF282,IF(AND(MMU_CLK,MMU_MEMW,CELL("address",CF421)=CELL("address",OFFSET(RAM0,MMU_RAM_X,MMU_RAM_Y))),MMU_VAL,CF421)))</f>
        <v>0</v>
      </c>
      <c r="CG421" s="50">
        <f t="array" aca="1" ref="CG421" ca="1">IF(RESET,0,IF(LOAD_ROM,ROM!CG282,IF(AND(MMU_CLK,MMU_MEMW,CELL("address",CG421)=CELL("address",OFFSET(RAM0,MMU_RAM_X,MMU_RAM_Y))),MMU_VAL,CG421)))</f>
        <v>0</v>
      </c>
      <c r="CH421" s="50">
        <f t="array" aca="1" ref="CH421" ca="1">IF(RESET,0,IF(LOAD_ROM,ROM!CH282,IF(AND(MMU_CLK,MMU_MEMW,CELL("address",CH421)=CELL("address",OFFSET(RAM0,MMU_RAM_X,MMU_RAM_Y))),MMU_VAL,CH421)))</f>
        <v>0</v>
      </c>
      <c r="CI421" s="50">
        <f t="array" aca="1" ref="CI421" ca="1">IF(RESET,0,IF(LOAD_ROM,ROM!CI282,IF(AND(MMU_CLK,MMU_MEMW,CELL("address",CI421)=CELL("address",OFFSET(RAM0,MMU_RAM_X,MMU_RAM_Y))),MMU_VAL,CI421)))</f>
        <v>0</v>
      </c>
      <c r="CJ421" s="50">
        <f t="array" aca="1" ref="CJ421" ca="1">IF(RESET,0,IF(LOAD_ROM,ROM!CJ282,IF(AND(MMU_CLK,MMU_MEMW,CELL("address",CJ421)=CELL("address",OFFSET(RAM0,MMU_RAM_X,MMU_RAM_Y))),MMU_VAL,CJ421)))</f>
        <v>0</v>
      </c>
      <c r="CK421" s="50">
        <f t="array" aca="1" ref="CK421" ca="1">IF(RESET,0,IF(LOAD_ROM,ROM!CK282,IF(AND(MMU_CLK,MMU_MEMW,CELL("address",CK421)=CELL("address",OFFSET(RAM0,MMU_RAM_X,MMU_RAM_Y))),MMU_VAL,CK421)))</f>
        <v>0</v>
      </c>
      <c r="CL421" s="50">
        <f t="array" aca="1" ref="CL421" ca="1">IF(RESET,0,IF(LOAD_ROM,ROM!CL282,IF(AND(MMU_CLK,MMU_MEMW,CELL("address",CL421)=CELL("address",OFFSET(RAM0,MMU_RAM_X,MMU_RAM_Y))),MMU_VAL,CL421)))</f>
        <v>0</v>
      </c>
      <c r="CM421" s="50">
        <f t="array" aca="1" ref="CM421" ca="1">IF(RESET,0,IF(LOAD_ROM,ROM!CM282,IF(AND(MMU_CLK,MMU_MEMW,CELL("address",CM421)=CELL("address",OFFSET(RAM0,MMU_RAM_X,MMU_RAM_Y))),MMU_VAL,CM421)))</f>
        <v>0</v>
      </c>
      <c r="CN421" s="50">
        <f t="array" aca="1" ref="CN421" ca="1">IF(RESET,0,IF(LOAD_ROM,ROM!CN282,IF(AND(MMU_CLK,MMU_MEMW,CELL("address",CN421)=CELL("address",OFFSET(RAM0,MMU_RAM_X,MMU_RAM_Y))),MMU_VAL,CN421)))</f>
        <v>0</v>
      </c>
      <c r="CO421" s="50">
        <f t="array" aca="1" ref="CO421" ca="1">IF(RESET,0,IF(LOAD_ROM,ROM!CO282,IF(AND(MMU_CLK,MMU_MEMW,CELL("address",CO421)=CELL("address",OFFSET(RAM0,MMU_RAM_X,MMU_RAM_Y))),MMU_VAL,CO421)))</f>
        <v>0</v>
      </c>
      <c r="CP421" s="50">
        <f t="array" aca="1" ref="CP421" ca="1">IF(RESET,0,IF(LOAD_ROM,ROM!CP282,IF(AND(MMU_CLK,MMU_MEMW,CELL("address",CP421)=CELL("address",OFFSET(RAM0,MMU_RAM_X,MMU_RAM_Y))),MMU_VAL,CP421)))</f>
        <v>0</v>
      </c>
      <c r="CQ421" s="50">
        <f t="array" aca="1" ref="CQ421" ca="1">IF(RESET,0,IF(LOAD_ROM,ROM!CQ282,IF(AND(MMU_CLK,MMU_MEMW,CELL("address",CQ421)=CELL("address",OFFSET(RAM0,MMU_RAM_X,MMU_RAM_Y))),MMU_VAL,CQ421)))</f>
        <v>0</v>
      </c>
      <c r="CR421" s="50">
        <f t="array" aca="1" ref="CR421" ca="1">IF(RESET,0,IF(LOAD_ROM,ROM!CR282,IF(AND(MMU_CLK,MMU_MEMW,CELL("address",CR421)=CELL("address",OFFSET(RAM0,MMU_RAM_X,MMU_RAM_Y))),MMU_VAL,CR421)))</f>
        <v>0</v>
      </c>
      <c r="CS421" s="50">
        <f t="array" aca="1" ref="CS421" ca="1">IF(RESET,0,IF(LOAD_ROM,ROM!CS282,IF(AND(MMU_CLK,MMU_MEMW,CELL("address",CS421)=CELL("address",OFFSET(RAM0,MMU_RAM_X,MMU_RAM_Y))),MMU_VAL,CS421)))</f>
        <v>0</v>
      </c>
      <c r="CT421" s="50">
        <f t="array" aca="1" ref="CT421" ca="1">IF(RESET,0,IF(LOAD_ROM,ROM!CT282,IF(AND(MMU_CLK,MMU_MEMW,CELL("address",CT421)=CELL("address",OFFSET(RAM0,MMU_RAM_X,MMU_RAM_Y))),MMU_VAL,CT421)))</f>
        <v>0</v>
      </c>
      <c r="CU421" s="50">
        <f t="array" aca="1" ref="CU421" ca="1">IF(RESET,0,IF(LOAD_ROM,ROM!CU282,IF(AND(MMU_CLK,MMU_MEMW,CELL("address",CU421)=CELL("address",OFFSET(RAM0,MMU_RAM_X,MMU_RAM_Y))),MMU_VAL,CU421)))</f>
        <v>0</v>
      </c>
      <c r="CV421" s="50">
        <f t="array" aca="1" ref="CV421" ca="1">IF(RESET,0,IF(LOAD_ROM,ROM!CV282,IF(AND(MMU_CLK,MMU_MEMW,CELL("address",CV421)=CELL("address",OFFSET(RAM0,MMU_RAM_X,MMU_RAM_Y))),MMU_VAL,CV421)))</f>
        <v>0</v>
      </c>
      <c r="CW421" s="50">
        <f t="array" aca="1" ref="CW421" ca="1">IF(RESET,0,IF(LOAD_ROM,ROM!CW282,IF(AND(MMU_CLK,MMU_MEMW,CELL("address",CW421)=CELL("address",OFFSET(RAM0,MMU_RAM_X,MMU_RAM_Y))),MMU_VAL,CW421)))</f>
        <v>0</v>
      </c>
      <c r="CX421" s="50">
        <f t="array" aca="1" ref="CX421" ca="1">IF(RESET,0,IF(LOAD_ROM,ROM!CX282,IF(AND(MMU_CLK,MMU_MEMW,CELL("address",CX421)=CELL("address",OFFSET(RAM0,MMU_RAM_X,MMU_RAM_Y))),MMU_VAL,CX421)))</f>
        <v>0</v>
      </c>
      <c r="CY421" s="50">
        <f t="array" aca="1" ref="CY421" ca="1">IF(RESET,0,IF(LOAD_ROM,ROM!CY282,IF(AND(MMU_CLK,MMU_MEMW,CELL("address",CY421)=CELL("address",OFFSET(RAM0,MMU_RAM_X,MMU_RAM_Y))),MMU_VAL,CY421)))</f>
        <v>0</v>
      </c>
      <c r="CZ421" s="50">
        <f t="array" aca="1" ref="CZ421" ca="1">IF(RESET,0,IF(LOAD_ROM,ROM!CZ282,IF(AND(MMU_CLK,MMU_MEMW,CELL("address",CZ421)=CELL("address",OFFSET(RAM0,MMU_RAM_X,MMU_RAM_Y))),MMU_VAL,CZ421)))</f>
        <v>0</v>
      </c>
      <c r="DA421" s="50">
        <f t="array" aca="1" ref="DA421" ca="1">IF(RESET,0,IF(LOAD_ROM,ROM!DA282,IF(AND(MMU_CLK,MMU_MEMW,CELL("address",DA421)=CELL("address",OFFSET(RAM0,MMU_RAM_X,MMU_RAM_Y))),MMU_VAL,DA421)))</f>
        <v>0</v>
      </c>
      <c r="DB421" s="50">
        <f t="array" aca="1" ref="DB421" ca="1">IF(RESET,0,IF(LOAD_ROM,ROM!DB282,IF(AND(MMU_CLK,MMU_MEMW,CELL("address",DB421)=CELL("address",OFFSET(RAM0,MMU_RAM_X,MMU_RAM_Y))),MMU_VAL,DB421)))</f>
        <v>0</v>
      </c>
      <c r="DC421" s="50">
        <f t="array" aca="1" ref="DC421" ca="1">IF(RESET,0,IF(LOAD_ROM,ROM!DC282,IF(AND(MMU_CLK,MMU_MEMW,CELL("address",DC421)=CELL("address",OFFSET(RAM0,MMU_RAM_X,MMU_RAM_Y))),MMU_VAL,DC421)))</f>
        <v>0</v>
      </c>
      <c r="DD421" s="50">
        <f t="array" aca="1" ref="DD421" ca="1">IF(RESET,0,IF(LOAD_ROM,ROM!DD282,IF(AND(MMU_CLK,MMU_MEMW,CELL("address",DD421)=CELL("address",OFFSET(RAM0,MMU_RAM_X,MMU_RAM_Y))),MMU_VAL,DD421)))</f>
        <v>0</v>
      </c>
      <c r="DE421" s="50">
        <f t="array" aca="1" ref="DE421" ca="1">IF(RESET,0,IF(LOAD_ROM,ROM!DE282,IF(AND(MMU_CLK,MMU_MEMW,CELL("address",DE421)=CELL("address",OFFSET(RAM0,MMU_RAM_X,MMU_RAM_Y))),MMU_VAL,DE421)))</f>
        <v>0</v>
      </c>
      <c r="DF421" s="50">
        <f t="array" aca="1" ref="DF421" ca="1">IF(RESET,0,IF(LOAD_ROM,ROM!DF282,IF(AND(MMU_CLK,MMU_MEMW,CELL("address",DF421)=CELL("address",OFFSET(RAM0,MMU_RAM_X,MMU_RAM_Y))),MMU_VAL,DF421)))</f>
        <v>0</v>
      </c>
      <c r="DG421" s="50">
        <f t="array" aca="1" ref="DG421" ca="1">IF(RESET,0,IF(LOAD_ROM,ROM!DG282,IF(AND(MMU_CLK,MMU_MEMW,CELL("address",DG421)=CELL("address",OFFSET(RAM0,MMU_RAM_X,MMU_RAM_Y))),MMU_VAL,DG421)))</f>
        <v>0</v>
      </c>
      <c r="DH421" s="50">
        <f t="array" aca="1" ref="DH421" ca="1">IF(RESET,0,IF(LOAD_ROM,ROM!DH282,IF(AND(MMU_CLK,MMU_MEMW,CELL("address",DH421)=CELL("address",OFFSET(RAM0,MMU_RAM_X,MMU_RAM_Y))),MMU_VAL,DH421)))</f>
        <v>0</v>
      </c>
      <c r="DI421" s="50">
        <f t="array" aca="1" ref="DI421" ca="1">IF(RESET,0,IF(LOAD_ROM,ROM!DI282,IF(AND(MMU_CLK,MMU_MEMW,CELL("address",DI421)=CELL("address",OFFSET(RAM0,MMU_RAM_X,MMU_RAM_Y))),MMU_VAL,DI421)))</f>
        <v>0</v>
      </c>
      <c r="DJ421" s="50">
        <f t="array" aca="1" ref="DJ421" ca="1">IF(RESET,0,IF(LOAD_ROM,ROM!DJ282,IF(AND(MMU_CLK,MMU_MEMW,CELL("address",DJ421)=CELL("address",OFFSET(RAM0,MMU_RAM_X,MMU_RAM_Y))),MMU_VAL,DJ421)))</f>
        <v>0</v>
      </c>
      <c r="DK421" s="50">
        <f t="array" aca="1" ref="DK421" ca="1">IF(RESET,0,IF(LOAD_ROM,ROM!DK282,IF(AND(MMU_CLK,MMU_MEMW,CELL("address",DK421)=CELL("address",OFFSET(RAM0,MMU_RAM_X,MMU_RAM_Y))),MMU_VAL,DK421)))</f>
        <v>0</v>
      </c>
      <c r="DL421" s="50">
        <f t="array" aca="1" ref="DL421" ca="1">IF(RESET,0,IF(LOAD_ROM,ROM!DL282,IF(AND(MMU_CLK,MMU_MEMW,CELL("address",DL421)=CELL("address",OFFSET(RAM0,MMU_RAM_X,MMU_RAM_Y))),MMU_VAL,DL421)))</f>
        <v>0</v>
      </c>
      <c r="DM421" s="50">
        <f t="array" aca="1" ref="DM421" ca="1">IF(RESET,0,IF(LOAD_ROM,ROM!DM282,IF(AND(MMU_CLK,MMU_MEMW,CELL("address",DM421)=CELL("address",OFFSET(RAM0,MMU_RAM_X,MMU_RAM_Y))),MMU_VAL,DM421)))</f>
        <v>0</v>
      </c>
      <c r="DN421" s="50">
        <f t="array" aca="1" ref="DN421" ca="1">IF(RESET,0,IF(LOAD_ROM,ROM!DN282,IF(AND(MMU_CLK,MMU_MEMW,CELL("address",DN421)=CELL("address",OFFSET(RAM0,MMU_RAM_X,MMU_RAM_Y))),MMU_VAL,DN421)))</f>
        <v>0</v>
      </c>
      <c r="DO421" s="50">
        <f t="array" aca="1" ref="DO421" ca="1">IF(RESET,0,IF(LOAD_ROM,ROM!DO282,IF(AND(MMU_CLK,MMU_MEMW,CELL("address",DO421)=CELL("address",OFFSET(RAM0,MMU_RAM_X,MMU_RAM_Y))),MMU_VAL,DO421)))</f>
        <v>0</v>
      </c>
      <c r="DP421" s="50">
        <f t="array" aca="1" ref="DP421" ca="1">IF(RESET,0,IF(LOAD_ROM,ROM!DP282,IF(AND(MMU_CLK,MMU_MEMW,CELL("address",DP421)=CELL("address",OFFSET(RAM0,MMU_RAM_X,MMU_RAM_Y))),MMU_VAL,DP421)))</f>
        <v>0</v>
      </c>
      <c r="DQ421" s="50">
        <f t="array" aca="1" ref="DQ421" ca="1">IF(RESET,0,IF(LOAD_ROM,ROM!DQ282,IF(AND(MMU_CLK,MMU_MEMW,CELL("address",DQ421)=CELL("address",OFFSET(RAM0,MMU_RAM_X,MMU_RAM_Y))),MMU_VAL,DQ421)))</f>
        <v>0</v>
      </c>
      <c r="DR421" s="50">
        <f t="array" aca="1" ref="DR421" ca="1">IF(RESET,0,IF(LOAD_ROM,ROM!DR282,IF(AND(MMU_CLK,MMU_MEMW,CELL("address",DR421)=CELL("address",OFFSET(RAM0,MMU_RAM_X,MMU_RAM_Y))),MMU_VAL,DR421)))</f>
        <v>0</v>
      </c>
      <c r="DS421" s="50">
        <f t="array" aca="1" ref="DS421" ca="1">IF(RESET,0,IF(LOAD_ROM,ROM!DS282,IF(AND(MMU_CLK,MMU_MEMW,CELL("address",DS421)=CELL("address",OFFSET(RAM0,MMU_RAM_X,MMU_RAM_Y))),MMU_VAL,DS421)))</f>
        <v>0</v>
      </c>
      <c r="DT421" s="50">
        <f t="array" aca="1" ref="DT421" ca="1">IF(RESET,0,IF(LOAD_ROM,ROM!DT282,IF(AND(MMU_CLK,MMU_MEMW,CELL("address",DT421)=CELL("address",OFFSET(RAM0,MMU_RAM_X,MMU_RAM_Y))),MMU_VAL,DT421)))</f>
        <v>0</v>
      </c>
      <c r="DU421" s="50">
        <f t="array" aca="1" ref="DU421" ca="1">IF(RESET,0,IF(LOAD_ROM,ROM!DU282,IF(AND(MMU_CLK,MMU_MEMW,CELL("address",DU421)=CELL("address",OFFSET(RAM0,MMU_RAM_X,MMU_RAM_Y))),MMU_VAL,DU421)))</f>
        <v>0</v>
      </c>
      <c r="DV421" s="50">
        <f t="array" aca="1" ref="DV421" ca="1">IF(RESET,0,IF(LOAD_ROM,ROM!DV282,IF(AND(MMU_CLK,MMU_MEMW,CELL("address",DV421)=CELL("address",OFFSET(RAM0,MMU_RAM_X,MMU_RAM_Y))),MMU_VAL,DV421)))</f>
        <v>0</v>
      </c>
      <c r="DW421" s="50">
        <f t="array" aca="1" ref="DW421" ca="1">IF(RESET,0,IF(LOAD_ROM,ROM!DW282,IF(AND(MMU_CLK,MMU_MEMW,CELL("address",DW421)=CELL("address",OFFSET(RAM0,MMU_RAM_X,MMU_RAM_Y))),MMU_VAL,DW421)))</f>
        <v>0</v>
      </c>
      <c r="DX421" s="50">
        <f t="array" aca="1" ref="DX421" ca="1">IF(RESET,0,IF(LOAD_ROM,ROM!DX282,IF(AND(MMU_CLK,MMU_MEMW,CELL("address",DX421)=CELL("address",OFFSET(RAM0,MMU_RAM_X,MMU_RAM_Y))),MMU_VAL,DX421)))</f>
        <v>0</v>
      </c>
    </row>
    <row r="422" spans="1:128" x14ac:dyDescent="0.35">
      <c r="A422" s="50">
        <f t="array" aca="1" ref="A422" ca="1">IF(RESET,0,IF(LOAD_ROM,ROM!A283,IF(AND(MMU_CLK,MMU_MEMW,CELL("address",A422)=CELL("address",OFFSET(RAM0,MMU_RAM_X,MMU_RAM_Y))),MMU_VAL,A422)))</f>
        <v>0</v>
      </c>
      <c r="B422" s="50">
        <f t="array" aca="1" ref="B422" ca="1">IF(RESET,0,IF(LOAD_ROM,ROM!B283,IF(AND(MMU_CLK,MMU_MEMW,CELL("address",B422)=CELL("address",OFFSET(RAM0,MMU_RAM_X,MMU_RAM_Y))),MMU_VAL,B422)))</f>
        <v>0</v>
      </c>
      <c r="C422" s="50">
        <f t="array" aca="1" ref="C422" ca="1">IF(RESET,0,IF(LOAD_ROM,ROM!C283,IF(AND(MMU_CLK,MMU_MEMW,CELL("address",C422)=CELL("address",OFFSET(RAM0,MMU_RAM_X,MMU_RAM_Y))),MMU_VAL,C422)))</f>
        <v>0</v>
      </c>
      <c r="D422" s="50">
        <f t="array" aca="1" ref="D422" ca="1">IF(RESET,0,IF(LOAD_ROM,ROM!D283,IF(AND(MMU_CLK,MMU_MEMW,CELL("address",D422)=CELL("address",OFFSET(RAM0,MMU_RAM_X,MMU_RAM_Y))),MMU_VAL,D422)))</f>
        <v>0</v>
      </c>
      <c r="E422" s="50">
        <f t="array" aca="1" ref="E422" ca="1">IF(RESET,0,IF(LOAD_ROM,ROM!E283,IF(AND(MMU_CLK,MMU_MEMW,CELL("address",E422)=CELL("address",OFFSET(RAM0,MMU_RAM_X,MMU_RAM_Y))),MMU_VAL,E422)))</f>
        <v>0</v>
      </c>
      <c r="F422" s="50">
        <f t="array" aca="1" ref="F422" ca="1">IF(RESET,0,IF(LOAD_ROM,ROM!F283,IF(AND(MMU_CLK,MMU_MEMW,CELL("address",F422)=CELL("address",OFFSET(RAM0,MMU_RAM_X,MMU_RAM_Y))),MMU_VAL,F422)))</f>
        <v>0</v>
      </c>
      <c r="G422" s="50">
        <f t="array" aca="1" ref="G422" ca="1">IF(RESET,0,IF(LOAD_ROM,ROM!G283,IF(AND(MMU_CLK,MMU_MEMW,CELL("address",G422)=CELL("address",OFFSET(RAM0,MMU_RAM_X,MMU_RAM_Y))),MMU_VAL,G422)))</f>
        <v>0</v>
      </c>
      <c r="H422" s="50">
        <f t="array" aca="1" ref="H422" ca="1">IF(RESET,0,IF(LOAD_ROM,ROM!H283,IF(AND(MMU_CLK,MMU_MEMW,CELL("address",H422)=CELL("address",OFFSET(RAM0,MMU_RAM_X,MMU_RAM_Y))),MMU_VAL,H422)))</f>
        <v>0</v>
      </c>
      <c r="I422" s="50">
        <f t="array" aca="1" ref="I422" ca="1">IF(RESET,0,IF(LOAD_ROM,ROM!I283,IF(AND(MMU_CLK,MMU_MEMW,CELL("address",I422)=CELL("address",OFFSET(RAM0,MMU_RAM_X,MMU_RAM_Y))),MMU_VAL,I422)))</f>
        <v>0</v>
      </c>
      <c r="J422" s="50">
        <f t="array" aca="1" ref="J422" ca="1">IF(RESET,0,IF(LOAD_ROM,ROM!J283,IF(AND(MMU_CLK,MMU_MEMW,CELL("address",J422)=CELL("address",OFFSET(RAM0,MMU_RAM_X,MMU_RAM_Y))),MMU_VAL,J422)))</f>
        <v>0</v>
      </c>
      <c r="K422" s="50">
        <f t="array" aca="1" ref="K422" ca="1">IF(RESET,0,IF(LOAD_ROM,ROM!K283,IF(AND(MMU_CLK,MMU_MEMW,CELL("address",K422)=CELL("address",OFFSET(RAM0,MMU_RAM_X,MMU_RAM_Y))),MMU_VAL,K422)))</f>
        <v>0</v>
      </c>
      <c r="L422" s="50">
        <f t="array" aca="1" ref="L422" ca="1">IF(RESET,0,IF(LOAD_ROM,ROM!L283,IF(AND(MMU_CLK,MMU_MEMW,CELL("address",L422)=CELL("address",OFFSET(RAM0,MMU_RAM_X,MMU_RAM_Y))),MMU_VAL,L422)))</f>
        <v>0</v>
      </c>
      <c r="M422" s="50">
        <f t="array" aca="1" ref="M422" ca="1">IF(RESET,0,IF(LOAD_ROM,ROM!M283,IF(AND(MMU_CLK,MMU_MEMW,CELL("address",M422)=CELL("address",OFFSET(RAM0,MMU_RAM_X,MMU_RAM_Y))),MMU_VAL,M422)))</f>
        <v>0</v>
      </c>
      <c r="N422" s="50">
        <f t="array" aca="1" ref="N422" ca="1">IF(RESET,0,IF(LOAD_ROM,ROM!N283,IF(AND(MMU_CLK,MMU_MEMW,CELL("address",N422)=CELL("address",OFFSET(RAM0,MMU_RAM_X,MMU_RAM_Y))),MMU_VAL,N422)))</f>
        <v>0</v>
      </c>
      <c r="O422" s="50">
        <f t="array" aca="1" ref="O422" ca="1">IF(RESET,0,IF(LOAD_ROM,ROM!O283,IF(AND(MMU_CLK,MMU_MEMW,CELL("address",O422)=CELL("address",OFFSET(RAM0,MMU_RAM_X,MMU_RAM_Y))),MMU_VAL,O422)))</f>
        <v>0</v>
      </c>
      <c r="P422" s="50">
        <f t="array" aca="1" ref="P422" ca="1">IF(RESET,0,IF(LOAD_ROM,ROM!P283,IF(AND(MMU_CLK,MMU_MEMW,CELL("address",P422)=CELL("address",OFFSET(RAM0,MMU_RAM_X,MMU_RAM_Y))),MMU_VAL,P422)))</f>
        <v>0</v>
      </c>
      <c r="Q422" s="50">
        <f t="array" aca="1" ref="Q422" ca="1">IF(RESET,0,IF(LOAD_ROM,ROM!Q283,IF(AND(MMU_CLK,MMU_MEMW,CELL("address",Q422)=CELL("address",OFFSET(RAM0,MMU_RAM_X,MMU_RAM_Y))),MMU_VAL,Q422)))</f>
        <v>0</v>
      </c>
      <c r="R422" s="50">
        <f t="array" aca="1" ref="R422" ca="1">IF(RESET,0,IF(LOAD_ROM,ROM!R283,IF(AND(MMU_CLK,MMU_MEMW,CELL("address",R422)=CELL("address",OFFSET(RAM0,MMU_RAM_X,MMU_RAM_Y))),MMU_VAL,R422)))</f>
        <v>0</v>
      </c>
      <c r="S422" s="50">
        <f t="array" aca="1" ref="S422" ca="1">IF(RESET,0,IF(LOAD_ROM,ROM!S283,IF(AND(MMU_CLK,MMU_MEMW,CELL("address",S422)=CELL("address",OFFSET(RAM0,MMU_RAM_X,MMU_RAM_Y))),MMU_VAL,S422)))</f>
        <v>0</v>
      </c>
      <c r="T422" s="50">
        <f t="array" aca="1" ref="T422" ca="1">IF(RESET,0,IF(LOAD_ROM,ROM!T283,IF(AND(MMU_CLK,MMU_MEMW,CELL("address",T422)=CELL("address",OFFSET(RAM0,MMU_RAM_X,MMU_RAM_Y))),MMU_VAL,T422)))</f>
        <v>0</v>
      </c>
      <c r="U422" s="50">
        <f t="array" aca="1" ref="U422" ca="1">IF(RESET,0,IF(LOAD_ROM,ROM!U283,IF(AND(MMU_CLK,MMU_MEMW,CELL("address",U422)=CELL("address",OFFSET(RAM0,MMU_RAM_X,MMU_RAM_Y))),MMU_VAL,U422)))</f>
        <v>0</v>
      </c>
      <c r="V422" s="50">
        <f t="array" aca="1" ref="V422" ca="1">IF(RESET,0,IF(LOAD_ROM,ROM!V283,IF(AND(MMU_CLK,MMU_MEMW,CELL("address",V422)=CELL("address",OFFSET(RAM0,MMU_RAM_X,MMU_RAM_Y))),MMU_VAL,V422)))</f>
        <v>0</v>
      </c>
      <c r="W422" s="50">
        <f t="array" aca="1" ref="W422" ca="1">IF(RESET,0,IF(LOAD_ROM,ROM!W283,IF(AND(MMU_CLK,MMU_MEMW,CELL("address",W422)=CELL("address",OFFSET(RAM0,MMU_RAM_X,MMU_RAM_Y))),MMU_VAL,W422)))</f>
        <v>0</v>
      </c>
      <c r="X422" s="50">
        <f t="array" aca="1" ref="X422" ca="1">IF(RESET,0,IF(LOAD_ROM,ROM!X283,IF(AND(MMU_CLK,MMU_MEMW,CELL("address",X422)=CELL("address",OFFSET(RAM0,MMU_RAM_X,MMU_RAM_Y))),MMU_VAL,X422)))</f>
        <v>0</v>
      </c>
      <c r="Y422" s="50">
        <f t="array" aca="1" ref="Y422" ca="1">IF(RESET,0,IF(LOAD_ROM,ROM!Y283,IF(AND(MMU_CLK,MMU_MEMW,CELL("address",Y422)=CELL("address",OFFSET(RAM0,MMU_RAM_X,MMU_RAM_Y))),MMU_VAL,Y422)))</f>
        <v>0</v>
      </c>
      <c r="Z422" s="50">
        <f t="array" aca="1" ref="Z422" ca="1">IF(RESET,0,IF(LOAD_ROM,ROM!Z283,IF(AND(MMU_CLK,MMU_MEMW,CELL("address",Z422)=CELL("address",OFFSET(RAM0,MMU_RAM_X,MMU_RAM_Y))),MMU_VAL,Z422)))</f>
        <v>0</v>
      </c>
      <c r="AA422" s="50">
        <f t="array" aca="1" ref="AA422" ca="1">IF(RESET,0,IF(LOAD_ROM,ROM!AA283,IF(AND(MMU_CLK,MMU_MEMW,CELL("address",AA422)=CELL("address",OFFSET(RAM0,MMU_RAM_X,MMU_RAM_Y))),MMU_VAL,AA422)))</f>
        <v>0</v>
      </c>
      <c r="AB422" s="50">
        <f t="array" aca="1" ref="AB422" ca="1">IF(RESET,0,IF(LOAD_ROM,ROM!AB283,IF(AND(MMU_CLK,MMU_MEMW,CELL("address",AB422)=CELL("address",OFFSET(RAM0,MMU_RAM_X,MMU_RAM_Y))),MMU_VAL,AB422)))</f>
        <v>0</v>
      </c>
      <c r="AC422" s="50">
        <f t="array" aca="1" ref="AC422" ca="1">IF(RESET,0,IF(LOAD_ROM,ROM!AC283,IF(AND(MMU_CLK,MMU_MEMW,CELL("address",AC422)=CELL("address",OFFSET(RAM0,MMU_RAM_X,MMU_RAM_Y))),MMU_VAL,AC422)))</f>
        <v>0</v>
      </c>
      <c r="AD422" s="50">
        <f t="array" aca="1" ref="AD422" ca="1">IF(RESET,0,IF(LOAD_ROM,ROM!AD283,IF(AND(MMU_CLK,MMU_MEMW,CELL("address",AD422)=CELL("address",OFFSET(RAM0,MMU_RAM_X,MMU_RAM_Y))),MMU_VAL,AD422)))</f>
        <v>0</v>
      </c>
      <c r="AE422" s="50">
        <f t="array" aca="1" ref="AE422" ca="1">IF(RESET,0,IF(LOAD_ROM,ROM!AE283,IF(AND(MMU_CLK,MMU_MEMW,CELL("address",AE422)=CELL("address",OFFSET(RAM0,MMU_RAM_X,MMU_RAM_Y))),MMU_VAL,AE422)))</f>
        <v>0</v>
      </c>
      <c r="AF422" s="50">
        <f t="array" aca="1" ref="AF422" ca="1">IF(RESET,0,IF(LOAD_ROM,ROM!AF283,IF(AND(MMU_CLK,MMU_MEMW,CELL("address",AF422)=CELL("address",OFFSET(RAM0,MMU_RAM_X,MMU_RAM_Y))),MMU_VAL,AF422)))</f>
        <v>0</v>
      </c>
      <c r="AG422" s="50">
        <f t="array" aca="1" ref="AG422" ca="1">IF(RESET,0,IF(LOAD_ROM,ROM!AG283,IF(AND(MMU_CLK,MMU_MEMW,CELL("address",AG422)=CELL("address",OFFSET(RAM0,MMU_RAM_X,MMU_RAM_Y))),MMU_VAL,AG422)))</f>
        <v>0</v>
      </c>
      <c r="AH422" s="50">
        <f t="array" aca="1" ref="AH422" ca="1">IF(RESET,0,IF(LOAD_ROM,ROM!AH283,IF(AND(MMU_CLK,MMU_MEMW,CELL("address",AH422)=CELL("address",OFFSET(RAM0,MMU_RAM_X,MMU_RAM_Y))),MMU_VAL,AH422)))</f>
        <v>0</v>
      </c>
      <c r="AI422" s="50">
        <f t="array" aca="1" ref="AI422" ca="1">IF(RESET,0,IF(LOAD_ROM,ROM!AI283,IF(AND(MMU_CLK,MMU_MEMW,CELL("address",AI422)=CELL("address",OFFSET(RAM0,MMU_RAM_X,MMU_RAM_Y))),MMU_VAL,AI422)))</f>
        <v>0</v>
      </c>
      <c r="AJ422" s="50">
        <f t="array" aca="1" ref="AJ422" ca="1">IF(RESET,0,IF(LOAD_ROM,ROM!AJ283,IF(AND(MMU_CLK,MMU_MEMW,CELL("address",AJ422)=CELL("address",OFFSET(RAM0,MMU_RAM_X,MMU_RAM_Y))),MMU_VAL,AJ422)))</f>
        <v>0</v>
      </c>
      <c r="AK422" s="50">
        <f t="array" aca="1" ref="AK422" ca="1">IF(RESET,0,IF(LOAD_ROM,ROM!AK283,IF(AND(MMU_CLK,MMU_MEMW,CELL("address",AK422)=CELL("address",OFFSET(RAM0,MMU_RAM_X,MMU_RAM_Y))),MMU_VAL,AK422)))</f>
        <v>0</v>
      </c>
      <c r="AL422" s="50">
        <f t="array" aca="1" ref="AL422" ca="1">IF(RESET,0,IF(LOAD_ROM,ROM!AL283,IF(AND(MMU_CLK,MMU_MEMW,CELL("address",AL422)=CELL("address",OFFSET(RAM0,MMU_RAM_X,MMU_RAM_Y))),MMU_VAL,AL422)))</f>
        <v>0</v>
      </c>
      <c r="AM422" s="50">
        <f t="array" aca="1" ref="AM422" ca="1">IF(RESET,0,IF(LOAD_ROM,ROM!AM283,IF(AND(MMU_CLK,MMU_MEMW,CELL("address",AM422)=CELL("address",OFFSET(RAM0,MMU_RAM_X,MMU_RAM_Y))),MMU_VAL,AM422)))</f>
        <v>0</v>
      </c>
      <c r="AN422" s="50">
        <f t="array" aca="1" ref="AN422" ca="1">IF(RESET,0,IF(LOAD_ROM,ROM!AN283,IF(AND(MMU_CLK,MMU_MEMW,CELL("address",AN422)=CELL("address",OFFSET(RAM0,MMU_RAM_X,MMU_RAM_Y))),MMU_VAL,AN422)))</f>
        <v>0</v>
      </c>
      <c r="AO422" s="50">
        <f t="array" aca="1" ref="AO422" ca="1">IF(RESET,0,IF(LOAD_ROM,ROM!AO283,IF(AND(MMU_CLK,MMU_MEMW,CELL("address",AO422)=CELL("address",OFFSET(RAM0,MMU_RAM_X,MMU_RAM_Y))),MMU_VAL,AO422)))</f>
        <v>0</v>
      </c>
      <c r="AP422" s="50">
        <f t="array" aca="1" ref="AP422" ca="1">IF(RESET,0,IF(LOAD_ROM,ROM!AP283,IF(AND(MMU_CLK,MMU_MEMW,CELL("address",AP422)=CELL("address",OFFSET(RAM0,MMU_RAM_X,MMU_RAM_Y))),MMU_VAL,AP422)))</f>
        <v>0</v>
      </c>
      <c r="AQ422" s="50">
        <f t="array" aca="1" ref="AQ422" ca="1">IF(RESET,0,IF(LOAD_ROM,ROM!AQ283,IF(AND(MMU_CLK,MMU_MEMW,CELL("address",AQ422)=CELL("address",OFFSET(RAM0,MMU_RAM_X,MMU_RAM_Y))),MMU_VAL,AQ422)))</f>
        <v>0</v>
      </c>
      <c r="AR422" s="50">
        <f t="array" aca="1" ref="AR422" ca="1">IF(RESET,0,IF(LOAD_ROM,ROM!AR283,IF(AND(MMU_CLK,MMU_MEMW,CELL("address",AR422)=CELL("address",OFFSET(RAM0,MMU_RAM_X,MMU_RAM_Y))),MMU_VAL,AR422)))</f>
        <v>0</v>
      </c>
      <c r="AS422" s="50">
        <f t="array" aca="1" ref="AS422" ca="1">IF(RESET,0,IF(LOAD_ROM,ROM!AS283,IF(AND(MMU_CLK,MMU_MEMW,CELL("address",AS422)=CELL("address",OFFSET(RAM0,MMU_RAM_X,MMU_RAM_Y))),MMU_VAL,AS422)))</f>
        <v>0</v>
      </c>
      <c r="AT422" s="50">
        <f t="array" aca="1" ref="AT422" ca="1">IF(RESET,0,IF(LOAD_ROM,ROM!AT283,IF(AND(MMU_CLK,MMU_MEMW,CELL("address",AT422)=CELL("address",OFFSET(RAM0,MMU_RAM_X,MMU_RAM_Y))),MMU_VAL,AT422)))</f>
        <v>0</v>
      </c>
      <c r="AU422" s="50">
        <f t="array" aca="1" ref="AU422" ca="1">IF(RESET,0,IF(LOAD_ROM,ROM!AU283,IF(AND(MMU_CLK,MMU_MEMW,CELL("address",AU422)=CELL("address",OFFSET(RAM0,MMU_RAM_X,MMU_RAM_Y))),MMU_VAL,AU422)))</f>
        <v>0</v>
      </c>
      <c r="AV422" s="50">
        <f t="array" aca="1" ref="AV422" ca="1">IF(RESET,0,IF(LOAD_ROM,ROM!AV283,IF(AND(MMU_CLK,MMU_MEMW,CELL("address",AV422)=CELL("address",OFFSET(RAM0,MMU_RAM_X,MMU_RAM_Y))),MMU_VAL,AV422)))</f>
        <v>0</v>
      </c>
      <c r="AW422" s="50">
        <f t="array" aca="1" ref="AW422" ca="1">IF(RESET,0,IF(LOAD_ROM,ROM!AW283,IF(AND(MMU_CLK,MMU_MEMW,CELL("address",AW422)=CELL("address",OFFSET(RAM0,MMU_RAM_X,MMU_RAM_Y))),MMU_VAL,AW422)))</f>
        <v>0</v>
      </c>
      <c r="AX422" s="50">
        <f t="array" aca="1" ref="AX422" ca="1">IF(RESET,0,IF(LOAD_ROM,ROM!AX283,IF(AND(MMU_CLK,MMU_MEMW,CELL("address",AX422)=CELL("address",OFFSET(RAM0,MMU_RAM_X,MMU_RAM_Y))),MMU_VAL,AX422)))</f>
        <v>0</v>
      </c>
      <c r="AY422" s="50">
        <f t="array" aca="1" ref="AY422" ca="1">IF(RESET,0,IF(LOAD_ROM,ROM!AY283,IF(AND(MMU_CLK,MMU_MEMW,CELL("address",AY422)=CELL("address",OFFSET(RAM0,MMU_RAM_X,MMU_RAM_Y))),MMU_VAL,AY422)))</f>
        <v>0</v>
      </c>
      <c r="AZ422" s="50">
        <f t="array" aca="1" ref="AZ422" ca="1">IF(RESET,0,IF(LOAD_ROM,ROM!AZ283,IF(AND(MMU_CLK,MMU_MEMW,CELL("address",AZ422)=CELL("address",OFFSET(RAM0,MMU_RAM_X,MMU_RAM_Y))),MMU_VAL,AZ422)))</f>
        <v>0</v>
      </c>
      <c r="BA422" s="50">
        <f t="array" aca="1" ref="BA422" ca="1">IF(RESET,0,IF(LOAD_ROM,ROM!BA283,IF(AND(MMU_CLK,MMU_MEMW,CELL("address",BA422)=CELL("address",OFFSET(RAM0,MMU_RAM_X,MMU_RAM_Y))),MMU_VAL,BA422)))</f>
        <v>0</v>
      </c>
      <c r="BB422" s="50">
        <f t="array" aca="1" ref="BB422" ca="1">IF(RESET,0,IF(LOAD_ROM,ROM!BB283,IF(AND(MMU_CLK,MMU_MEMW,CELL("address",BB422)=CELL("address",OFFSET(RAM0,MMU_RAM_X,MMU_RAM_Y))),MMU_VAL,BB422)))</f>
        <v>0</v>
      </c>
      <c r="BC422" s="50">
        <f t="array" aca="1" ref="BC422" ca="1">IF(RESET,0,IF(LOAD_ROM,ROM!BC283,IF(AND(MMU_CLK,MMU_MEMW,CELL("address",BC422)=CELL("address",OFFSET(RAM0,MMU_RAM_X,MMU_RAM_Y))),MMU_VAL,BC422)))</f>
        <v>0</v>
      </c>
      <c r="BD422" s="50">
        <f t="array" aca="1" ref="BD422" ca="1">IF(RESET,0,IF(LOAD_ROM,ROM!BD283,IF(AND(MMU_CLK,MMU_MEMW,CELL("address",BD422)=CELL("address",OFFSET(RAM0,MMU_RAM_X,MMU_RAM_Y))),MMU_VAL,BD422)))</f>
        <v>0</v>
      </c>
      <c r="BE422" s="50">
        <f t="array" aca="1" ref="BE422" ca="1">IF(RESET,0,IF(LOAD_ROM,ROM!BE283,IF(AND(MMU_CLK,MMU_MEMW,CELL("address",BE422)=CELL("address",OFFSET(RAM0,MMU_RAM_X,MMU_RAM_Y))),MMU_VAL,BE422)))</f>
        <v>0</v>
      </c>
      <c r="BF422" s="50">
        <f t="array" aca="1" ref="BF422" ca="1">IF(RESET,0,IF(LOAD_ROM,ROM!BF283,IF(AND(MMU_CLK,MMU_MEMW,CELL("address",BF422)=CELL("address",OFFSET(RAM0,MMU_RAM_X,MMU_RAM_Y))),MMU_VAL,BF422)))</f>
        <v>0</v>
      </c>
      <c r="BG422" s="50">
        <f t="array" aca="1" ref="BG422" ca="1">IF(RESET,0,IF(LOAD_ROM,ROM!BG283,IF(AND(MMU_CLK,MMU_MEMW,CELL("address",BG422)=CELL("address",OFFSET(RAM0,MMU_RAM_X,MMU_RAM_Y))),MMU_VAL,BG422)))</f>
        <v>0</v>
      </c>
      <c r="BH422" s="50">
        <f t="array" aca="1" ref="BH422" ca="1">IF(RESET,0,IF(LOAD_ROM,ROM!BH283,IF(AND(MMU_CLK,MMU_MEMW,CELL("address",BH422)=CELL("address",OFFSET(RAM0,MMU_RAM_X,MMU_RAM_Y))),MMU_VAL,BH422)))</f>
        <v>0</v>
      </c>
      <c r="BI422" s="50">
        <f t="array" aca="1" ref="BI422" ca="1">IF(RESET,0,IF(LOAD_ROM,ROM!BI283,IF(AND(MMU_CLK,MMU_MEMW,CELL("address",BI422)=CELL("address",OFFSET(RAM0,MMU_RAM_X,MMU_RAM_Y))),MMU_VAL,BI422)))</f>
        <v>0</v>
      </c>
      <c r="BJ422" s="50">
        <f t="array" aca="1" ref="BJ422" ca="1">IF(RESET,0,IF(LOAD_ROM,ROM!BJ283,IF(AND(MMU_CLK,MMU_MEMW,CELL("address",BJ422)=CELL("address",OFFSET(RAM0,MMU_RAM_X,MMU_RAM_Y))),MMU_VAL,BJ422)))</f>
        <v>0</v>
      </c>
      <c r="BK422" s="50">
        <f t="array" aca="1" ref="BK422" ca="1">IF(RESET,0,IF(LOAD_ROM,ROM!BK283,IF(AND(MMU_CLK,MMU_MEMW,CELL("address",BK422)=CELL("address",OFFSET(RAM0,MMU_RAM_X,MMU_RAM_Y))),MMU_VAL,BK422)))</f>
        <v>0</v>
      </c>
      <c r="BL422" s="50">
        <f t="array" aca="1" ref="BL422" ca="1">IF(RESET,0,IF(LOAD_ROM,ROM!BL283,IF(AND(MMU_CLK,MMU_MEMW,CELL("address",BL422)=CELL("address",OFFSET(RAM0,MMU_RAM_X,MMU_RAM_Y))),MMU_VAL,BL422)))</f>
        <v>0</v>
      </c>
      <c r="BM422" s="50">
        <f t="array" aca="1" ref="BM422" ca="1">IF(RESET,0,IF(LOAD_ROM,ROM!BM283,IF(AND(MMU_CLK,MMU_MEMW,CELL("address",BM422)=CELL("address",OFFSET(RAM0,MMU_RAM_X,MMU_RAM_Y))),MMU_VAL,BM422)))</f>
        <v>0</v>
      </c>
      <c r="BN422" s="50">
        <f t="array" aca="1" ref="BN422" ca="1">IF(RESET,0,IF(LOAD_ROM,ROM!BN283,IF(AND(MMU_CLK,MMU_MEMW,CELL("address",BN422)=CELL("address",OFFSET(RAM0,MMU_RAM_X,MMU_RAM_Y))),MMU_VAL,BN422)))</f>
        <v>0</v>
      </c>
      <c r="BO422" s="50">
        <f t="array" aca="1" ref="BO422" ca="1">IF(RESET,0,IF(LOAD_ROM,ROM!BO283,IF(AND(MMU_CLK,MMU_MEMW,CELL("address",BO422)=CELL("address",OFFSET(RAM0,MMU_RAM_X,MMU_RAM_Y))),MMU_VAL,BO422)))</f>
        <v>0</v>
      </c>
      <c r="BP422" s="50">
        <f t="array" aca="1" ref="BP422" ca="1">IF(RESET,0,IF(LOAD_ROM,ROM!BP283,IF(AND(MMU_CLK,MMU_MEMW,CELL("address",BP422)=CELL("address",OFFSET(RAM0,MMU_RAM_X,MMU_RAM_Y))),MMU_VAL,BP422)))</f>
        <v>0</v>
      </c>
      <c r="BQ422" s="50">
        <f t="array" aca="1" ref="BQ422" ca="1">IF(RESET,0,IF(LOAD_ROM,ROM!BQ283,IF(AND(MMU_CLK,MMU_MEMW,CELL("address",BQ422)=CELL("address",OFFSET(RAM0,MMU_RAM_X,MMU_RAM_Y))),MMU_VAL,BQ422)))</f>
        <v>0</v>
      </c>
      <c r="BR422" s="50">
        <f t="array" aca="1" ref="BR422" ca="1">IF(RESET,0,IF(LOAD_ROM,ROM!BR283,IF(AND(MMU_CLK,MMU_MEMW,CELL("address",BR422)=CELL("address",OFFSET(RAM0,MMU_RAM_X,MMU_RAM_Y))),MMU_VAL,BR422)))</f>
        <v>0</v>
      </c>
      <c r="BS422" s="50">
        <f t="array" aca="1" ref="BS422" ca="1">IF(RESET,0,IF(LOAD_ROM,ROM!BS283,IF(AND(MMU_CLK,MMU_MEMW,CELL("address",BS422)=CELL("address",OFFSET(RAM0,MMU_RAM_X,MMU_RAM_Y))),MMU_VAL,BS422)))</f>
        <v>0</v>
      </c>
      <c r="BT422" s="50">
        <f t="array" aca="1" ref="BT422" ca="1">IF(RESET,0,IF(LOAD_ROM,ROM!BT283,IF(AND(MMU_CLK,MMU_MEMW,CELL("address",BT422)=CELL("address",OFFSET(RAM0,MMU_RAM_X,MMU_RAM_Y))),MMU_VAL,BT422)))</f>
        <v>0</v>
      </c>
      <c r="BU422" s="50">
        <f t="array" aca="1" ref="BU422" ca="1">IF(RESET,0,IF(LOAD_ROM,ROM!BU283,IF(AND(MMU_CLK,MMU_MEMW,CELL("address",BU422)=CELL("address",OFFSET(RAM0,MMU_RAM_X,MMU_RAM_Y))),MMU_VAL,BU422)))</f>
        <v>0</v>
      </c>
      <c r="BV422" s="50">
        <f t="array" aca="1" ref="BV422" ca="1">IF(RESET,0,IF(LOAD_ROM,ROM!BV283,IF(AND(MMU_CLK,MMU_MEMW,CELL("address",BV422)=CELL("address",OFFSET(RAM0,MMU_RAM_X,MMU_RAM_Y))),MMU_VAL,BV422)))</f>
        <v>0</v>
      </c>
      <c r="BW422" s="50">
        <f t="array" aca="1" ref="BW422" ca="1">IF(RESET,0,IF(LOAD_ROM,ROM!BW283,IF(AND(MMU_CLK,MMU_MEMW,CELL("address",BW422)=CELL("address",OFFSET(RAM0,MMU_RAM_X,MMU_RAM_Y))),MMU_VAL,BW422)))</f>
        <v>0</v>
      </c>
      <c r="BX422" s="50">
        <f t="array" aca="1" ref="BX422" ca="1">IF(RESET,0,IF(LOAD_ROM,ROM!BX283,IF(AND(MMU_CLK,MMU_MEMW,CELL("address",BX422)=CELL("address",OFFSET(RAM0,MMU_RAM_X,MMU_RAM_Y))),MMU_VAL,BX422)))</f>
        <v>0</v>
      </c>
      <c r="BY422" s="50">
        <f t="array" aca="1" ref="BY422" ca="1">IF(RESET,0,IF(LOAD_ROM,ROM!BY283,IF(AND(MMU_CLK,MMU_MEMW,CELL("address",BY422)=CELL("address",OFFSET(RAM0,MMU_RAM_X,MMU_RAM_Y))),MMU_VAL,BY422)))</f>
        <v>0</v>
      </c>
      <c r="BZ422" s="50">
        <f t="array" aca="1" ref="BZ422" ca="1">IF(RESET,0,IF(LOAD_ROM,ROM!BZ283,IF(AND(MMU_CLK,MMU_MEMW,CELL("address",BZ422)=CELL("address",OFFSET(RAM0,MMU_RAM_X,MMU_RAM_Y))),MMU_VAL,BZ422)))</f>
        <v>0</v>
      </c>
      <c r="CA422" s="50">
        <f t="array" aca="1" ref="CA422" ca="1">IF(RESET,0,IF(LOAD_ROM,ROM!CA283,IF(AND(MMU_CLK,MMU_MEMW,CELL("address",CA422)=CELL("address",OFFSET(RAM0,MMU_RAM_X,MMU_RAM_Y))),MMU_VAL,CA422)))</f>
        <v>0</v>
      </c>
      <c r="CB422" s="50">
        <f t="array" aca="1" ref="CB422" ca="1">IF(RESET,0,IF(LOAD_ROM,ROM!CB283,IF(AND(MMU_CLK,MMU_MEMW,CELL("address",CB422)=CELL("address",OFFSET(RAM0,MMU_RAM_X,MMU_RAM_Y))),MMU_VAL,CB422)))</f>
        <v>0</v>
      </c>
      <c r="CC422" s="50">
        <f t="array" aca="1" ref="CC422" ca="1">IF(RESET,0,IF(LOAD_ROM,ROM!CC283,IF(AND(MMU_CLK,MMU_MEMW,CELL("address",CC422)=CELL("address",OFFSET(RAM0,MMU_RAM_X,MMU_RAM_Y))),MMU_VAL,CC422)))</f>
        <v>0</v>
      </c>
      <c r="CD422" s="50">
        <f t="array" aca="1" ref="CD422" ca="1">IF(RESET,0,IF(LOAD_ROM,ROM!CD283,IF(AND(MMU_CLK,MMU_MEMW,CELL("address",CD422)=CELL("address",OFFSET(RAM0,MMU_RAM_X,MMU_RAM_Y))),MMU_VAL,CD422)))</f>
        <v>0</v>
      </c>
      <c r="CE422" s="50">
        <f t="array" aca="1" ref="CE422" ca="1">IF(RESET,0,IF(LOAD_ROM,ROM!CE283,IF(AND(MMU_CLK,MMU_MEMW,CELL("address",CE422)=CELL("address",OFFSET(RAM0,MMU_RAM_X,MMU_RAM_Y))),MMU_VAL,CE422)))</f>
        <v>0</v>
      </c>
      <c r="CF422" s="50">
        <f t="array" aca="1" ref="CF422" ca="1">IF(RESET,0,IF(LOAD_ROM,ROM!CF283,IF(AND(MMU_CLK,MMU_MEMW,CELL("address",CF422)=CELL("address",OFFSET(RAM0,MMU_RAM_X,MMU_RAM_Y))),MMU_VAL,CF422)))</f>
        <v>0</v>
      </c>
      <c r="CG422" s="50">
        <f t="array" aca="1" ref="CG422" ca="1">IF(RESET,0,IF(LOAD_ROM,ROM!CG283,IF(AND(MMU_CLK,MMU_MEMW,CELL("address",CG422)=CELL("address",OFFSET(RAM0,MMU_RAM_X,MMU_RAM_Y))),MMU_VAL,CG422)))</f>
        <v>0</v>
      </c>
      <c r="CH422" s="50">
        <f t="array" aca="1" ref="CH422" ca="1">IF(RESET,0,IF(LOAD_ROM,ROM!CH283,IF(AND(MMU_CLK,MMU_MEMW,CELL("address",CH422)=CELL("address",OFFSET(RAM0,MMU_RAM_X,MMU_RAM_Y))),MMU_VAL,CH422)))</f>
        <v>0</v>
      </c>
      <c r="CI422" s="50">
        <f t="array" aca="1" ref="CI422" ca="1">IF(RESET,0,IF(LOAD_ROM,ROM!CI283,IF(AND(MMU_CLK,MMU_MEMW,CELL("address",CI422)=CELL("address",OFFSET(RAM0,MMU_RAM_X,MMU_RAM_Y))),MMU_VAL,CI422)))</f>
        <v>0</v>
      </c>
      <c r="CJ422" s="50">
        <f t="array" aca="1" ref="CJ422" ca="1">IF(RESET,0,IF(LOAD_ROM,ROM!CJ283,IF(AND(MMU_CLK,MMU_MEMW,CELL("address",CJ422)=CELL("address",OFFSET(RAM0,MMU_RAM_X,MMU_RAM_Y))),MMU_VAL,CJ422)))</f>
        <v>0</v>
      </c>
      <c r="CK422" s="50">
        <f t="array" aca="1" ref="CK422" ca="1">IF(RESET,0,IF(LOAD_ROM,ROM!CK283,IF(AND(MMU_CLK,MMU_MEMW,CELL("address",CK422)=CELL("address",OFFSET(RAM0,MMU_RAM_X,MMU_RAM_Y))),MMU_VAL,CK422)))</f>
        <v>0</v>
      </c>
      <c r="CL422" s="50">
        <f t="array" aca="1" ref="CL422" ca="1">IF(RESET,0,IF(LOAD_ROM,ROM!CL283,IF(AND(MMU_CLK,MMU_MEMW,CELL("address",CL422)=CELL("address",OFFSET(RAM0,MMU_RAM_X,MMU_RAM_Y))),MMU_VAL,CL422)))</f>
        <v>0</v>
      </c>
      <c r="CM422" s="50">
        <f t="array" aca="1" ref="CM422" ca="1">IF(RESET,0,IF(LOAD_ROM,ROM!CM283,IF(AND(MMU_CLK,MMU_MEMW,CELL("address",CM422)=CELL("address",OFFSET(RAM0,MMU_RAM_X,MMU_RAM_Y))),MMU_VAL,CM422)))</f>
        <v>0</v>
      </c>
      <c r="CN422" s="50">
        <f t="array" aca="1" ref="CN422" ca="1">IF(RESET,0,IF(LOAD_ROM,ROM!CN283,IF(AND(MMU_CLK,MMU_MEMW,CELL("address",CN422)=CELL("address",OFFSET(RAM0,MMU_RAM_X,MMU_RAM_Y))),MMU_VAL,CN422)))</f>
        <v>0</v>
      </c>
      <c r="CO422" s="50">
        <f t="array" aca="1" ref="CO422" ca="1">IF(RESET,0,IF(LOAD_ROM,ROM!CO283,IF(AND(MMU_CLK,MMU_MEMW,CELL("address",CO422)=CELL("address",OFFSET(RAM0,MMU_RAM_X,MMU_RAM_Y))),MMU_VAL,CO422)))</f>
        <v>0</v>
      </c>
      <c r="CP422" s="50">
        <f t="array" aca="1" ref="CP422" ca="1">IF(RESET,0,IF(LOAD_ROM,ROM!CP283,IF(AND(MMU_CLK,MMU_MEMW,CELL("address",CP422)=CELL("address",OFFSET(RAM0,MMU_RAM_X,MMU_RAM_Y))),MMU_VAL,CP422)))</f>
        <v>0</v>
      </c>
      <c r="CQ422" s="50">
        <f t="array" aca="1" ref="CQ422" ca="1">IF(RESET,0,IF(LOAD_ROM,ROM!CQ283,IF(AND(MMU_CLK,MMU_MEMW,CELL("address",CQ422)=CELL("address",OFFSET(RAM0,MMU_RAM_X,MMU_RAM_Y))),MMU_VAL,CQ422)))</f>
        <v>0</v>
      </c>
      <c r="CR422" s="50">
        <f t="array" aca="1" ref="CR422" ca="1">IF(RESET,0,IF(LOAD_ROM,ROM!CR283,IF(AND(MMU_CLK,MMU_MEMW,CELL("address",CR422)=CELL("address",OFFSET(RAM0,MMU_RAM_X,MMU_RAM_Y))),MMU_VAL,CR422)))</f>
        <v>0</v>
      </c>
      <c r="CS422" s="50">
        <f t="array" aca="1" ref="CS422" ca="1">IF(RESET,0,IF(LOAD_ROM,ROM!CS283,IF(AND(MMU_CLK,MMU_MEMW,CELL("address",CS422)=CELL("address",OFFSET(RAM0,MMU_RAM_X,MMU_RAM_Y))),MMU_VAL,CS422)))</f>
        <v>0</v>
      </c>
      <c r="CT422" s="50">
        <f t="array" aca="1" ref="CT422" ca="1">IF(RESET,0,IF(LOAD_ROM,ROM!CT283,IF(AND(MMU_CLK,MMU_MEMW,CELL("address",CT422)=CELL("address",OFFSET(RAM0,MMU_RAM_X,MMU_RAM_Y))),MMU_VAL,CT422)))</f>
        <v>0</v>
      </c>
      <c r="CU422" s="50">
        <f t="array" aca="1" ref="CU422" ca="1">IF(RESET,0,IF(LOAD_ROM,ROM!CU283,IF(AND(MMU_CLK,MMU_MEMW,CELL("address",CU422)=CELL("address",OFFSET(RAM0,MMU_RAM_X,MMU_RAM_Y))),MMU_VAL,CU422)))</f>
        <v>0</v>
      </c>
      <c r="CV422" s="50">
        <f t="array" aca="1" ref="CV422" ca="1">IF(RESET,0,IF(LOAD_ROM,ROM!CV283,IF(AND(MMU_CLK,MMU_MEMW,CELL("address",CV422)=CELL("address",OFFSET(RAM0,MMU_RAM_X,MMU_RAM_Y))),MMU_VAL,CV422)))</f>
        <v>0</v>
      </c>
      <c r="CW422" s="50">
        <f t="array" aca="1" ref="CW422" ca="1">IF(RESET,0,IF(LOAD_ROM,ROM!CW283,IF(AND(MMU_CLK,MMU_MEMW,CELL("address",CW422)=CELL("address",OFFSET(RAM0,MMU_RAM_X,MMU_RAM_Y))),MMU_VAL,CW422)))</f>
        <v>0</v>
      </c>
      <c r="CX422" s="50">
        <f t="array" aca="1" ref="CX422" ca="1">IF(RESET,0,IF(LOAD_ROM,ROM!CX283,IF(AND(MMU_CLK,MMU_MEMW,CELL("address",CX422)=CELL("address",OFFSET(RAM0,MMU_RAM_X,MMU_RAM_Y))),MMU_VAL,CX422)))</f>
        <v>0</v>
      </c>
      <c r="CY422" s="50">
        <f t="array" aca="1" ref="CY422" ca="1">IF(RESET,0,IF(LOAD_ROM,ROM!CY283,IF(AND(MMU_CLK,MMU_MEMW,CELL("address",CY422)=CELL("address",OFFSET(RAM0,MMU_RAM_X,MMU_RAM_Y))),MMU_VAL,CY422)))</f>
        <v>0</v>
      </c>
      <c r="CZ422" s="50">
        <f t="array" aca="1" ref="CZ422" ca="1">IF(RESET,0,IF(LOAD_ROM,ROM!CZ283,IF(AND(MMU_CLK,MMU_MEMW,CELL("address",CZ422)=CELL("address",OFFSET(RAM0,MMU_RAM_X,MMU_RAM_Y))),MMU_VAL,CZ422)))</f>
        <v>0</v>
      </c>
      <c r="DA422" s="50">
        <f t="array" aca="1" ref="DA422" ca="1">IF(RESET,0,IF(LOAD_ROM,ROM!DA283,IF(AND(MMU_CLK,MMU_MEMW,CELL("address",DA422)=CELL("address",OFFSET(RAM0,MMU_RAM_X,MMU_RAM_Y))),MMU_VAL,DA422)))</f>
        <v>0</v>
      </c>
      <c r="DB422" s="50">
        <f t="array" aca="1" ref="DB422" ca="1">IF(RESET,0,IF(LOAD_ROM,ROM!DB283,IF(AND(MMU_CLK,MMU_MEMW,CELL("address",DB422)=CELL("address",OFFSET(RAM0,MMU_RAM_X,MMU_RAM_Y))),MMU_VAL,DB422)))</f>
        <v>0</v>
      </c>
      <c r="DC422" s="50">
        <f t="array" aca="1" ref="DC422" ca="1">IF(RESET,0,IF(LOAD_ROM,ROM!DC283,IF(AND(MMU_CLK,MMU_MEMW,CELL("address",DC422)=CELL("address",OFFSET(RAM0,MMU_RAM_X,MMU_RAM_Y))),MMU_VAL,DC422)))</f>
        <v>0</v>
      </c>
      <c r="DD422" s="50">
        <f t="array" aca="1" ref="DD422" ca="1">IF(RESET,0,IF(LOAD_ROM,ROM!DD283,IF(AND(MMU_CLK,MMU_MEMW,CELL("address",DD422)=CELL("address",OFFSET(RAM0,MMU_RAM_X,MMU_RAM_Y))),MMU_VAL,DD422)))</f>
        <v>0</v>
      </c>
      <c r="DE422" s="50">
        <f t="array" aca="1" ref="DE422" ca="1">IF(RESET,0,IF(LOAD_ROM,ROM!DE283,IF(AND(MMU_CLK,MMU_MEMW,CELL("address",DE422)=CELL("address",OFFSET(RAM0,MMU_RAM_X,MMU_RAM_Y))),MMU_VAL,DE422)))</f>
        <v>0</v>
      </c>
      <c r="DF422" s="50">
        <f t="array" aca="1" ref="DF422" ca="1">IF(RESET,0,IF(LOAD_ROM,ROM!DF283,IF(AND(MMU_CLK,MMU_MEMW,CELL("address",DF422)=CELL("address",OFFSET(RAM0,MMU_RAM_X,MMU_RAM_Y))),MMU_VAL,DF422)))</f>
        <v>0</v>
      </c>
      <c r="DG422" s="50">
        <f t="array" aca="1" ref="DG422" ca="1">IF(RESET,0,IF(LOAD_ROM,ROM!DG283,IF(AND(MMU_CLK,MMU_MEMW,CELL("address",DG422)=CELL("address",OFFSET(RAM0,MMU_RAM_X,MMU_RAM_Y))),MMU_VAL,DG422)))</f>
        <v>0</v>
      </c>
      <c r="DH422" s="50">
        <f t="array" aca="1" ref="DH422" ca="1">IF(RESET,0,IF(LOAD_ROM,ROM!DH283,IF(AND(MMU_CLK,MMU_MEMW,CELL("address",DH422)=CELL("address",OFFSET(RAM0,MMU_RAM_X,MMU_RAM_Y))),MMU_VAL,DH422)))</f>
        <v>0</v>
      </c>
      <c r="DI422" s="50">
        <f t="array" aca="1" ref="DI422" ca="1">IF(RESET,0,IF(LOAD_ROM,ROM!DI283,IF(AND(MMU_CLK,MMU_MEMW,CELL("address",DI422)=CELL("address",OFFSET(RAM0,MMU_RAM_X,MMU_RAM_Y))),MMU_VAL,DI422)))</f>
        <v>0</v>
      </c>
      <c r="DJ422" s="50">
        <f t="array" aca="1" ref="DJ422" ca="1">IF(RESET,0,IF(LOAD_ROM,ROM!DJ283,IF(AND(MMU_CLK,MMU_MEMW,CELL("address",DJ422)=CELL("address",OFFSET(RAM0,MMU_RAM_X,MMU_RAM_Y))),MMU_VAL,DJ422)))</f>
        <v>0</v>
      </c>
      <c r="DK422" s="50">
        <f t="array" aca="1" ref="DK422" ca="1">IF(RESET,0,IF(LOAD_ROM,ROM!DK283,IF(AND(MMU_CLK,MMU_MEMW,CELL("address",DK422)=CELL("address",OFFSET(RAM0,MMU_RAM_X,MMU_RAM_Y))),MMU_VAL,DK422)))</f>
        <v>0</v>
      </c>
      <c r="DL422" s="50">
        <f t="array" aca="1" ref="DL422" ca="1">IF(RESET,0,IF(LOAD_ROM,ROM!DL283,IF(AND(MMU_CLK,MMU_MEMW,CELL("address",DL422)=CELL("address",OFFSET(RAM0,MMU_RAM_X,MMU_RAM_Y))),MMU_VAL,DL422)))</f>
        <v>0</v>
      </c>
      <c r="DM422" s="50">
        <f t="array" aca="1" ref="DM422" ca="1">IF(RESET,0,IF(LOAD_ROM,ROM!DM283,IF(AND(MMU_CLK,MMU_MEMW,CELL("address",DM422)=CELL("address",OFFSET(RAM0,MMU_RAM_X,MMU_RAM_Y))),MMU_VAL,DM422)))</f>
        <v>0</v>
      </c>
      <c r="DN422" s="50">
        <f t="array" aca="1" ref="DN422" ca="1">IF(RESET,0,IF(LOAD_ROM,ROM!DN283,IF(AND(MMU_CLK,MMU_MEMW,CELL("address",DN422)=CELL("address",OFFSET(RAM0,MMU_RAM_X,MMU_RAM_Y))),MMU_VAL,DN422)))</f>
        <v>0</v>
      </c>
      <c r="DO422" s="50">
        <f t="array" aca="1" ref="DO422" ca="1">IF(RESET,0,IF(LOAD_ROM,ROM!DO283,IF(AND(MMU_CLK,MMU_MEMW,CELL("address",DO422)=CELL("address",OFFSET(RAM0,MMU_RAM_X,MMU_RAM_Y))),MMU_VAL,DO422)))</f>
        <v>0</v>
      </c>
      <c r="DP422" s="50">
        <f t="array" aca="1" ref="DP422" ca="1">IF(RESET,0,IF(LOAD_ROM,ROM!DP283,IF(AND(MMU_CLK,MMU_MEMW,CELL("address",DP422)=CELL("address",OFFSET(RAM0,MMU_RAM_X,MMU_RAM_Y))),MMU_VAL,DP422)))</f>
        <v>0</v>
      </c>
      <c r="DQ422" s="50">
        <f t="array" aca="1" ref="DQ422" ca="1">IF(RESET,0,IF(LOAD_ROM,ROM!DQ283,IF(AND(MMU_CLK,MMU_MEMW,CELL("address",DQ422)=CELL("address",OFFSET(RAM0,MMU_RAM_X,MMU_RAM_Y))),MMU_VAL,DQ422)))</f>
        <v>0</v>
      </c>
      <c r="DR422" s="50">
        <f t="array" aca="1" ref="DR422" ca="1">IF(RESET,0,IF(LOAD_ROM,ROM!DR283,IF(AND(MMU_CLK,MMU_MEMW,CELL("address",DR422)=CELL("address",OFFSET(RAM0,MMU_RAM_X,MMU_RAM_Y))),MMU_VAL,DR422)))</f>
        <v>0</v>
      </c>
      <c r="DS422" s="50">
        <f t="array" aca="1" ref="DS422" ca="1">IF(RESET,0,IF(LOAD_ROM,ROM!DS283,IF(AND(MMU_CLK,MMU_MEMW,CELL("address",DS422)=CELL("address",OFFSET(RAM0,MMU_RAM_X,MMU_RAM_Y))),MMU_VAL,DS422)))</f>
        <v>0</v>
      </c>
      <c r="DT422" s="50">
        <f t="array" aca="1" ref="DT422" ca="1">IF(RESET,0,IF(LOAD_ROM,ROM!DT283,IF(AND(MMU_CLK,MMU_MEMW,CELL("address",DT422)=CELL("address",OFFSET(RAM0,MMU_RAM_X,MMU_RAM_Y))),MMU_VAL,DT422)))</f>
        <v>0</v>
      </c>
      <c r="DU422" s="50">
        <f t="array" aca="1" ref="DU422" ca="1">IF(RESET,0,IF(LOAD_ROM,ROM!DU283,IF(AND(MMU_CLK,MMU_MEMW,CELL("address",DU422)=CELL("address",OFFSET(RAM0,MMU_RAM_X,MMU_RAM_Y))),MMU_VAL,DU422)))</f>
        <v>0</v>
      </c>
      <c r="DV422" s="50">
        <f t="array" aca="1" ref="DV422" ca="1">IF(RESET,0,IF(LOAD_ROM,ROM!DV283,IF(AND(MMU_CLK,MMU_MEMW,CELL("address",DV422)=CELL("address",OFFSET(RAM0,MMU_RAM_X,MMU_RAM_Y))),MMU_VAL,DV422)))</f>
        <v>0</v>
      </c>
      <c r="DW422" s="50">
        <f t="array" aca="1" ref="DW422" ca="1">IF(RESET,0,IF(LOAD_ROM,ROM!DW283,IF(AND(MMU_CLK,MMU_MEMW,CELL("address",DW422)=CELL("address",OFFSET(RAM0,MMU_RAM_X,MMU_RAM_Y))),MMU_VAL,DW422)))</f>
        <v>0</v>
      </c>
      <c r="DX422" s="50">
        <f t="array" aca="1" ref="DX422" ca="1">IF(RESET,0,IF(LOAD_ROM,ROM!DX283,IF(AND(MMU_CLK,MMU_MEMW,CELL("address",DX422)=CELL("address",OFFSET(RAM0,MMU_RAM_X,MMU_RAM_Y))),MMU_VAL,DX422)))</f>
        <v>0</v>
      </c>
    </row>
    <row r="423" spans="1:128" x14ac:dyDescent="0.35">
      <c r="A423" s="50">
        <f t="array" aca="1" ref="A423" ca="1">IF(RESET,0,IF(LOAD_ROM,ROM!A284,IF(AND(MMU_CLK,MMU_MEMW,CELL("address",A423)=CELL("address",OFFSET(RAM0,MMU_RAM_X,MMU_RAM_Y))),MMU_VAL,A423)))</f>
        <v>0</v>
      </c>
      <c r="B423" s="50">
        <f t="array" aca="1" ref="B423" ca="1">IF(RESET,0,IF(LOAD_ROM,ROM!B284,IF(AND(MMU_CLK,MMU_MEMW,CELL("address",B423)=CELL("address",OFFSET(RAM0,MMU_RAM_X,MMU_RAM_Y))),MMU_VAL,B423)))</f>
        <v>0</v>
      </c>
      <c r="C423" s="50">
        <f t="array" aca="1" ref="C423" ca="1">IF(RESET,0,IF(LOAD_ROM,ROM!C284,IF(AND(MMU_CLK,MMU_MEMW,CELL("address",C423)=CELL("address",OFFSET(RAM0,MMU_RAM_X,MMU_RAM_Y))),MMU_VAL,C423)))</f>
        <v>0</v>
      </c>
      <c r="D423" s="50">
        <f t="array" aca="1" ref="D423" ca="1">IF(RESET,0,IF(LOAD_ROM,ROM!D284,IF(AND(MMU_CLK,MMU_MEMW,CELL("address",D423)=CELL("address",OFFSET(RAM0,MMU_RAM_X,MMU_RAM_Y))),MMU_VAL,D423)))</f>
        <v>0</v>
      </c>
      <c r="E423" s="50">
        <f t="array" aca="1" ref="E423" ca="1">IF(RESET,0,IF(LOAD_ROM,ROM!E284,IF(AND(MMU_CLK,MMU_MEMW,CELL("address",E423)=CELL("address",OFFSET(RAM0,MMU_RAM_X,MMU_RAM_Y))),MMU_VAL,E423)))</f>
        <v>0</v>
      </c>
      <c r="F423" s="50">
        <f t="array" aca="1" ref="F423" ca="1">IF(RESET,0,IF(LOAD_ROM,ROM!F284,IF(AND(MMU_CLK,MMU_MEMW,CELL("address",F423)=CELL("address",OFFSET(RAM0,MMU_RAM_X,MMU_RAM_Y))),MMU_VAL,F423)))</f>
        <v>0</v>
      </c>
      <c r="G423" s="50">
        <f t="array" aca="1" ref="G423" ca="1">IF(RESET,0,IF(LOAD_ROM,ROM!G284,IF(AND(MMU_CLK,MMU_MEMW,CELL("address",G423)=CELL("address",OFFSET(RAM0,MMU_RAM_X,MMU_RAM_Y))),MMU_VAL,G423)))</f>
        <v>0</v>
      </c>
      <c r="H423" s="50">
        <f t="array" aca="1" ref="H423" ca="1">IF(RESET,0,IF(LOAD_ROM,ROM!H284,IF(AND(MMU_CLK,MMU_MEMW,CELL("address",H423)=CELL("address",OFFSET(RAM0,MMU_RAM_X,MMU_RAM_Y))),MMU_VAL,H423)))</f>
        <v>0</v>
      </c>
      <c r="I423" s="50">
        <f t="array" aca="1" ref="I423" ca="1">IF(RESET,0,IF(LOAD_ROM,ROM!I284,IF(AND(MMU_CLK,MMU_MEMW,CELL("address",I423)=CELL("address",OFFSET(RAM0,MMU_RAM_X,MMU_RAM_Y))),MMU_VAL,I423)))</f>
        <v>0</v>
      </c>
      <c r="J423" s="50">
        <f t="array" aca="1" ref="J423" ca="1">IF(RESET,0,IF(LOAD_ROM,ROM!J284,IF(AND(MMU_CLK,MMU_MEMW,CELL("address",J423)=CELL("address",OFFSET(RAM0,MMU_RAM_X,MMU_RAM_Y))),MMU_VAL,J423)))</f>
        <v>0</v>
      </c>
      <c r="K423" s="50">
        <f t="array" aca="1" ref="K423" ca="1">IF(RESET,0,IF(LOAD_ROM,ROM!K284,IF(AND(MMU_CLK,MMU_MEMW,CELL("address",K423)=CELL("address",OFFSET(RAM0,MMU_RAM_X,MMU_RAM_Y))),MMU_VAL,K423)))</f>
        <v>0</v>
      </c>
      <c r="L423" s="50">
        <f t="array" aca="1" ref="L423" ca="1">IF(RESET,0,IF(LOAD_ROM,ROM!L284,IF(AND(MMU_CLK,MMU_MEMW,CELL("address",L423)=CELL("address",OFFSET(RAM0,MMU_RAM_X,MMU_RAM_Y))),MMU_VAL,L423)))</f>
        <v>0</v>
      </c>
      <c r="M423" s="50">
        <f t="array" aca="1" ref="M423" ca="1">IF(RESET,0,IF(LOAD_ROM,ROM!M284,IF(AND(MMU_CLK,MMU_MEMW,CELL("address",M423)=CELL("address",OFFSET(RAM0,MMU_RAM_X,MMU_RAM_Y))),MMU_VAL,M423)))</f>
        <v>0</v>
      </c>
      <c r="N423" s="50">
        <f t="array" aca="1" ref="N423" ca="1">IF(RESET,0,IF(LOAD_ROM,ROM!N284,IF(AND(MMU_CLK,MMU_MEMW,CELL("address",N423)=CELL("address",OFFSET(RAM0,MMU_RAM_X,MMU_RAM_Y))),MMU_VAL,N423)))</f>
        <v>0</v>
      </c>
      <c r="O423" s="50">
        <f t="array" aca="1" ref="O423" ca="1">IF(RESET,0,IF(LOAD_ROM,ROM!O284,IF(AND(MMU_CLK,MMU_MEMW,CELL("address",O423)=CELL("address",OFFSET(RAM0,MMU_RAM_X,MMU_RAM_Y))),MMU_VAL,O423)))</f>
        <v>0</v>
      </c>
      <c r="P423" s="50">
        <f t="array" aca="1" ref="P423" ca="1">IF(RESET,0,IF(LOAD_ROM,ROM!P284,IF(AND(MMU_CLK,MMU_MEMW,CELL("address",P423)=CELL("address",OFFSET(RAM0,MMU_RAM_X,MMU_RAM_Y))),MMU_VAL,P423)))</f>
        <v>0</v>
      </c>
      <c r="Q423" s="50">
        <f t="array" aca="1" ref="Q423" ca="1">IF(RESET,0,IF(LOAD_ROM,ROM!Q284,IF(AND(MMU_CLK,MMU_MEMW,CELL("address",Q423)=CELL("address",OFFSET(RAM0,MMU_RAM_X,MMU_RAM_Y))),MMU_VAL,Q423)))</f>
        <v>0</v>
      </c>
      <c r="R423" s="50">
        <f t="array" aca="1" ref="R423" ca="1">IF(RESET,0,IF(LOAD_ROM,ROM!R284,IF(AND(MMU_CLK,MMU_MEMW,CELL("address",R423)=CELL("address",OFFSET(RAM0,MMU_RAM_X,MMU_RAM_Y))),MMU_VAL,R423)))</f>
        <v>0</v>
      </c>
      <c r="S423" s="50">
        <f t="array" aca="1" ref="S423" ca="1">IF(RESET,0,IF(LOAD_ROM,ROM!S284,IF(AND(MMU_CLK,MMU_MEMW,CELL("address",S423)=CELL("address",OFFSET(RAM0,MMU_RAM_X,MMU_RAM_Y))),MMU_VAL,S423)))</f>
        <v>0</v>
      </c>
      <c r="T423" s="50">
        <f t="array" aca="1" ref="T423" ca="1">IF(RESET,0,IF(LOAD_ROM,ROM!T284,IF(AND(MMU_CLK,MMU_MEMW,CELL("address",T423)=CELL("address",OFFSET(RAM0,MMU_RAM_X,MMU_RAM_Y))),MMU_VAL,T423)))</f>
        <v>0</v>
      </c>
      <c r="U423" s="50">
        <f t="array" aca="1" ref="U423" ca="1">IF(RESET,0,IF(LOAD_ROM,ROM!U284,IF(AND(MMU_CLK,MMU_MEMW,CELL("address",U423)=CELL("address",OFFSET(RAM0,MMU_RAM_X,MMU_RAM_Y))),MMU_VAL,U423)))</f>
        <v>0</v>
      </c>
      <c r="V423" s="50">
        <f t="array" aca="1" ref="V423" ca="1">IF(RESET,0,IF(LOAD_ROM,ROM!V284,IF(AND(MMU_CLK,MMU_MEMW,CELL("address",V423)=CELL("address",OFFSET(RAM0,MMU_RAM_X,MMU_RAM_Y))),MMU_VAL,V423)))</f>
        <v>0</v>
      </c>
      <c r="W423" s="50">
        <f t="array" aca="1" ref="W423" ca="1">IF(RESET,0,IF(LOAD_ROM,ROM!W284,IF(AND(MMU_CLK,MMU_MEMW,CELL("address",W423)=CELL("address",OFFSET(RAM0,MMU_RAM_X,MMU_RAM_Y))),MMU_VAL,W423)))</f>
        <v>0</v>
      </c>
      <c r="X423" s="50">
        <f t="array" aca="1" ref="X423" ca="1">IF(RESET,0,IF(LOAD_ROM,ROM!X284,IF(AND(MMU_CLK,MMU_MEMW,CELL("address",X423)=CELL("address",OFFSET(RAM0,MMU_RAM_X,MMU_RAM_Y))),MMU_VAL,X423)))</f>
        <v>0</v>
      </c>
      <c r="Y423" s="50">
        <f t="array" aca="1" ref="Y423" ca="1">IF(RESET,0,IF(LOAD_ROM,ROM!Y284,IF(AND(MMU_CLK,MMU_MEMW,CELL("address",Y423)=CELL("address",OFFSET(RAM0,MMU_RAM_X,MMU_RAM_Y))),MMU_VAL,Y423)))</f>
        <v>0</v>
      </c>
      <c r="Z423" s="50">
        <f t="array" aca="1" ref="Z423" ca="1">IF(RESET,0,IF(LOAD_ROM,ROM!Z284,IF(AND(MMU_CLK,MMU_MEMW,CELL("address",Z423)=CELL("address",OFFSET(RAM0,MMU_RAM_X,MMU_RAM_Y))),MMU_VAL,Z423)))</f>
        <v>0</v>
      </c>
      <c r="AA423" s="50">
        <f t="array" aca="1" ref="AA423" ca="1">IF(RESET,0,IF(LOAD_ROM,ROM!AA284,IF(AND(MMU_CLK,MMU_MEMW,CELL("address",AA423)=CELL("address",OFFSET(RAM0,MMU_RAM_X,MMU_RAM_Y))),MMU_VAL,AA423)))</f>
        <v>0</v>
      </c>
      <c r="AB423" s="50">
        <f t="array" aca="1" ref="AB423" ca="1">IF(RESET,0,IF(LOAD_ROM,ROM!AB284,IF(AND(MMU_CLK,MMU_MEMW,CELL("address",AB423)=CELL("address",OFFSET(RAM0,MMU_RAM_X,MMU_RAM_Y))),MMU_VAL,AB423)))</f>
        <v>0</v>
      </c>
      <c r="AC423" s="50">
        <f t="array" aca="1" ref="AC423" ca="1">IF(RESET,0,IF(LOAD_ROM,ROM!AC284,IF(AND(MMU_CLK,MMU_MEMW,CELL("address",AC423)=CELL("address",OFFSET(RAM0,MMU_RAM_X,MMU_RAM_Y))),MMU_VAL,AC423)))</f>
        <v>0</v>
      </c>
      <c r="AD423" s="50">
        <f t="array" aca="1" ref="AD423" ca="1">IF(RESET,0,IF(LOAD_ROM,ROM!AD284,IF(AND(MMU_CLK,MMU_MEMW,CELL("address",AD423)=CELL("address",OFFSET(RAM0,MMU_RAM_X,MMU_RAM_Y))),MMU_VAL,AD423)))</f>
        <v>0</v>
      </c>
      <c r="AE423" s="50">
        <f t="array" aca="1" ref="AE423" ca="1">IF(RESET,0,IF(LOAD_ROM,ROM!AE284,IF(AND(MMU_CLK,MMU_MEMW,CELL("address",AE423)=CELL("address",OFFSET(RAM0,MMU_RAM_X,MMU_RAM_Y))),MMU_VAL,AE423)))</f>
        <v>0</v>
      </c>
      <c r="AF423" s="50">
        <f t="array" aca="1" ref="AF423" ca="1">IF(RESET,0,IF(LOAD_ROM,ROM!AF284,IF(AND(MMU_CLK,MMU_MEMW,CELL("address",AF423)=CELL("address",OFFSET(RAM0,MMU_RAM_X,MMU_RAM_Y))),MMU_VAL,AF423)))</f>
        <v>0</v>
      </c>
      <c r="AG423" s="50">
        <f t="array" aca="1" ref="AG423" ca="1">IF(RESET,0,IF(LOAD_ROM,ROM!AG284,IF(AND(MMU_CLK,MMU_MEMW,CELL("address",AG423)=CELL("address",OFFSET(RAM0,MMU_RAM_X,MMU_RAM_Y))),MMU_VAL,AG423)))</f>
        <v>0</v>
      </c>
      <c r="AH423" s="50">
        <f t="array" aca="1" ref="AH423" ca="1">IF(RESET,0,IF(LOAD_ROM,ROM!AH284,IF(AND(MMU_CLK,MMU_MEMW,CELL("address",AH423)=CELL("address",OFFSET(RAM0,MMU_RAM_X,MMU_RAM_Y))),MMU_VAL,AH423)))</f>
        <v>0</v>
      </c>
      <c r="AI423" s="50">
        <f t="array" aca="1" ref="AI423" ca="1">IF(RESET,0,IF(LOAD_ROM,ROM!AI284,IF(AND(MMU_CLK,MMU_MEMW,CELL("address",AI423)=CELL("address",OFFSET(RAM0,MMU_RAM_X,MMU_RAM_Y))),MMU_VAL,AI423)))</f>
        <v>0</v>
      </c>
      <c r="AJ423" s="50">
        <f t="array" aca="1" ref="AJ423" ca="1">IF(RESET,0,IF(LOAD_ROM,ROM!AJ284,IF(AND(MMU_CLK,MMU_MEMW,CELL("address",AJ423)=CELL("address",OFFSET(RAM0,MMU_RAM_X,MMU_RAM_Y))),MMU_VAL,AJ423)))</f>
        <v>0</v>
      </c>
      <c r="AK423" s="50">
        <f t="array" aca="1" ref="AK423" ca="1">IF(RESET,0,IF(LOAD_ROM,ROM!AK284,IF(AND(MMU_CLK,MMU_MEMW,CELL("address",AK423)=CELL("address",OFFSET(RAM0,MMU_RAM_X,MMU_RAM_Y))),MMU_VAL,AK423)))</f>
        <v>0</v>
      </c>
      <c r="AL423" s="50">
        <f t="array" aca="1" ref="AL423" ca="1">IF(RESET,0,IF(LOAD_ROM,ROM!AL284,IF(AND(MMU_CLK,MMU_MEMW,CELL("address",AL423)=CELL("address",OFFSET(RAM0,MMU_RAM_X,MMU_RAM_Y))),MMU_VAL,AL423)))</f>
        <v>0</v>
      </c>
      <c r="AM423" s="50">
        <f t="array" aca="1" ref="AM423" ca="1">IF(RESET,0,IF(LOAD_ROM,ROM!AM284,IF(AND(MMU_CLK,MMU_MEMW,CELL("address",AM423)=CELL("address",OFFSET(RAM0,MMU_RAM_X,MMU_RAM_Y))),MMU_VAL,AM423)))</f>
        <v>0</v>
      </c>
      <c r="AN423" s="50">
        <f t="array" aca="1" ref="AN423" ca="1">IF(RESET,0,IF(LOAD_ROM,ROM!AN284,IF(AND(MMU_CLK,MMU_MEMW,CELL("address",AN423)=CELL("address",OFFSET(RAM0,MMU_RAM_X,MMU_RAM_Y))),MMU_VAL,AN423)))</f>
        <v>0</v>
      </c>
      <c r="AO423" s="50">
        <f t="array" aca="1" ref="AO423" ca="1">IF(RESET,0,IF(LOAD_ROM,ROM!AO284,IF(AND(MMU_CLK,MMU_MEMW,CELL("address",AO423)=CELL("address",OFFSET(RAM0,MMU_RAM_X,MMU_RAM_Y))),MMU_VAL,AO423)))</f>
        <v>0</v>
      </c>
      <c r="AP423" s="50">
        <f t="array" aca="1" ref="AP423" ca="1">IF(RESET,0,IF(LOAD_ROM,ROM!AP284,IF(AND(MMU_CLK,MMU_MEMW,CELL("address",AP423)=CELL("address",OFFSET(RAM0,MMU_RAM_X,MMU_RAM_Y))),MMU_VAL,AP423)))</f>
        <v>0</v>
      </c>
      <c r="AQ423" s="50">
        <f t="array" aca="1" ref="AQ423" ca="1">IF(RESET,0,IF(LOAD_ROM,ROM!AQ284,IF(AND(MMU_CLK,MMU_MEMW,CELL("address",AQ423)=CELL("address",OFFSET(RAM0,MMU_RAM_X,MMU_RAM_Y))),MMU_VAL,AQ423)))</f>
        <v>0</v>
      </c>
      <c r="AR423" s="50">
        <f t="array" aca="1" ref="AR423" ca="1">IF(RESET,0,IF(LOAD_ROM,ROM!AR284,IF(AND(MMU_CLK,MMU_MEMW,CELL("address",AR423)=CELL("address",OFFSET(RAM0,MMU_RAM_X,MMU_RAM_Y))),MMU_VAL,AR423)))</f>
        <v>0</v>
      </c>
      <c r="AS423" s="50">
        <f t="array" aca="1" ref="AS423" ca="1">IF(RESET,0,IF(LOAD_ROM,ROM!AS284,IF(AND(MMU_CLK,MMU_MEMW,CELL("address",AS423)=CELL("address",OFFSET(RAM0,MMU_RAM_X,MMU_RAM_Y))),MMU_VAL,AS423)))</f>
        <v>0</v>
      </c>
      <c r="AT423" s="50">
        <f t="array" aca="1" ref="AT423" ca="1">IF(RESET,0,IF(LOAD_ROM,ROM!AT284,IF(AND(MMU_CLK,MMU_MEMW,CELL("address",AT423)=CELL("address",OFFSET(RAM0,MMU_RAM_X,MMU_RAM_Y))),MMU_VAL,AT423)))</f>
        <v>0</v>
      </c>
      <c r="AU423" s="50">
        <f t="array" aca="1" ref="AU423" ca="1">IF(RESET,0,IF(LOAD_ROM,ROM!AU284,IF(AND(MMU_CLK,MMU_MEMW,CELL("address",AU423)=CELL("address",OFFSET(RAM0,MMU_RAM_X,MMU_RAM_Y))),MMU_VAL,AU423)))</f>
        <v>0</v>
      </c>
      <c r="AV423" s="50">
        <f t="array" aca="1" ref="AV423" ca="1">IF(RESET,0,IF(LOAD_ROM,ROM!AV284,IF(AND(MMU_CLK,MMU_MEMW,CELL("address",AV423)=CELL("address",OFFSET(RAM0,MMU_RAM_X,MMU_RAM_Y))),MMU_VAL,AV423)))</f>
        <v>0</v>
      </c>
      <c r="AW423" s="50">
        <f t="array" aca="1" ref="AW423" ca="1">IF(RESET,0,IF(LOAD_ROM,ROM!AW284,IF(AND(MMU_CLK,MMU_MEMW,CELL("address",AW423)=CELL("address",OFFSET(RAM0,MMU_RAM_X,MMU_RAM_Y))),MMU_VAL,AW423)))</f>
        <v>0</v>
      </c>
      <c r="AX423" s="50">
        <f t="array" aca="1" ref="AX423" ca="1">IF(RESET,0,IF(LOAD_ROM,ROM!AX284,IF(AND(MMU_CLK,MMU_MEMW,CELL("address",AX423)=CELL("address",OFFSET(RAM0,MMU_RAM_X,MMU_RAM_Y))),MMU_VAL,AX423)))</f>
        <v>0</v>
      </c>
      <c r="AY423" s="50">
        <f t="array" aca="1" ref="AY423" ca="1">IF(RESET,0,IF(LOAD_ROM,ROM!AY284,IF(AND(MMU_CLK,MMU_MEMW,CELL("address",AY423)=CELL("address",OFFSET(RAM0,MMU_RAM_X,MMU_RAM_Y))),MMU_VAL,AY423)))</f>
        <v>0</v>
      </c>
      <c r="AZ423" s="50">
        <f t="array" aca="1" ref="AZ423" ca="1">IF(RESET,0,IF(LOAD_ROM,ROM!AZ284,IF(AND(MMU_CLK,MMU_MEMW,CELL("address",AZ423)=CELL("address",OFFSET(RAM0,MMU_RAM_X,MMU_RAM_Y))),MMU_VAL,AZ423)))</f>
        <v>0</v>
      </c>
      <c r="BA423" s="50">
        <f t="array" aca="1" ref="BA423" ca="1">IF(RESET,0,IF(LOAD_ROM,ROM!BA284,IF(AND(MMU_CLK,MMU_MEMW,CELL("address",BA423)=CELL("address",OFFSET(RAM0,MMU_RAM_X,MMU_RAM_Y))),MMU_VAL,BA423)))</f>
        <v>0</v>
      </c>
      <c r="BB423" s="50">
        <f t="array" aca="1" ref="BB423" ca="1">IF(RESET,0,IF(LOAD_ROM,ROM!BB284,IF(AND(MMU_CLK,MMU_MEMW,CELL("address",BB423)=CELL("address",OFFSET(RAM0,MMU_RAM_X,MMU_RAM_Y))),MMU_VAL,BB423)))</f>
        <v>0</v>
      </c>
      <c r="BC423" s="50">
        <f t="array" aca="1" ref="BC423" ca="1">IF(RESET,0,IF(LOAD_ROM,ROM!BC284,IF(AND(MMU_CLK,MMU_MEMW,CELL("address",BC423)=CELL("address",OFFSET(RAM0,MMU_RAM_X,MMU_RAM_Y))),MMU_VAL,BC423)))</f>
        <v>0</v>
      </c>
      <c r="BD423" s="50">
        <f t="array" aca="1" ref="BD423" ca="1">IF(RESET,0,IF(LOAD_ROM,ROM!BD284,IF(AND(MMU_CLK,MMU_MEMW,CELL("address",BD423)=CELL("address",OFFSET(RAM0,MMU_RAM_X,MMU_RAM_Y))),MMU_VAL,BD423)))</f>
        <v>0</v>
      </c>
      <c r="BE423" s="50">
        <f t="array" aca="1" ref="BE423" ca="1">IF(RESET,0,IF(LOAD_ROM,ROM!BE284,IF(AND(MMU_CLK,MMU_MEMW,CELL("address",BE423)=CELL("address",OFFSET(RAM0,MMU_RAM_X,MMU_RAM_Y))),MMU_VAL,BE423)))</f>
        <v>0</v>
      </c>
      <c r="BF423" s="50">
        <f t="array" aca="1" ref="BF423" ca="1">IF(RESET,0,IF(LOAD_ROM,ROM!BF284,IF(AND(MMU_CLK,MMU_MEMW,CELL("address",BF423)=CELL("address",OFFSET(RAM0,MMU_RAM_X,MMU_RAM_Y))),MMU_VAL,BF423)))</f>
        <v>0</v>
      </c>
      <c r="BG423" s="50">
        <f t="array" aca="1" ref="BG423" ca="1">IF(RESET,0,IF(LOAD_ROM,ROM!BG284,IF(AND(MMU_CLK,MMU_MEMW,CELL("address",BG423)=CELL("address",OFFSET(RAM0,MMU_RAM_X,MMU_RAM_Y))),MMU_VAL,BG423)))</f>
        <v>0</v>
      </c>
      <c r="BH423" s="50">
        <f t="array" aca="1" ref="BH423" ca="1">IF(RESET,0,IF(LOAD_ROM,ROM!BH284,IF(AND(MMU_CLK,MMU_MEMW,CELL("address",BH423)=CELL("address",OFFSET(RAM0,MMU_RAM_X,MMU_RAM_Y))),MMU_VAL,BH423)))</f>
        <v>0</v>
      </c>
      <c r="BI423" s="50">
        <f t="array" aca="1" ref="BI423" ca="1">IF(RESET,0,IF(LOAD_ROM,ROM!BI284,IF(AND(MMU_CLK,MMU_MEMW,CELL("address",BI423)=CELL("address",OFFSET(RAM0,MMU_RAM_X,MMU_RAM_Y))),MMU_VAL,BI423)))</f>
        <v>0</v>
      </c>
      <c r="BJ423" s="50">
        <f t="array" aca="1" ref="BJ423" ca="1">IF(RESET,0,IF(LOAD_ROM,ROM!BJ284,IF(AND(MMU_CLK,MMU_MEMW,CELL("address",BJ423)=CELL("address",OFFSET(RAM0,MMU_RAM_X,MMU_RAM_Y))),MMU_VAL,BJ423)))</f>
        <v>0</v>
      </c>
      <c r="BK423" s="50">
        <f t="array" aca="1" ref="BK423" ca="1">IF(RESET,0,IF(LOAD_ROM,ROM!BK284,IF(AND(MMU_CLK,MMU_MEMW,CELL("address",BK423)=CELL("address",OFFSET(RAM0,MMU_RAM_X,MMU_RAM_Y))),MMU_VAL,BK423)))</f>
        <v>0</v>
      </c>
      <c r="BL423" s="50">
        <f t="array" aca="1" ref="BL423" ca="1">IF(RESET,0,IF(LOAD_ROM,ROM!BL284,IF(AND(MMU_CLK,MMU_MEMW,CELL("address",BL423)=CELL("address",OFFSET(RAM0,MMU_RAM_X,MMU_RAM_Y))),MMU_VAL,BL423)))</f>
        <v>0</v>
      </c>
      <c r="BM423" s="50">
        <f t="array" aca="1" ref="BM423" ca="1">IF(RESET,0,IF(LOAD_ROM,ROM!BM284,IF(AND(MMU_CLK,MMU_MEMW,CELL("address",BM423)=CELL("address",OFFSET(RAM0,MMU_RAM_X,MMU_RAM_Y))),MMU_VAL,BM423)))</f>
        <v>0</v>
      </c>
      <c r="BN423" s="50">
        <f t="array" aca="1" ref="BN423" ca="1">IF(RESET,0,IF(LOAD_ROM,ROM!BN284,IF(AND(MMU_CLK,MMU_MEMW,CELL("address",BN423)=CELL("address",OFFSET(RAM0,MMU_RAM_X,MMU_RAM_Y))),MMU_VAL,BN423)))</f>
        <v>0</v>
      </c>
      <c r="BO423" s="50">
        <f t="array" aca="1" ref="BO423" ca="1">IF(RESET,0,IF(LOAD_ROM,ROM!BO284,IF(AND(MMU_CLK,MMU_MEMW,CELL("address",BO423)=CELL("address",OFFSET(RAM0,MMU_RAM_X,MMU_RAM_Y))),MMU_VAL,BO423)))</f>
        <v>0</v>
      </c>
      <c r="BP423" s="50">
        <f t="array" aca="1" ref="BP423" ca="1">IF(RESET,0,IF(LOAD_ROM,ROM!BP284,IF(AND(MMU_CLK,MMU_MEMW,CELL("address",BP423)=CELL("address",OFFSET(RAM0,MMU_RAM_X,MMU_RAM_Y))),MMU_VAL,BP423)))</f>
        <v>0</v>
      </c>
      <c r="BQ423" s="50">
        <f t="array" aca="1" ref="BQ423" ca="1">IF(RESET,0,IF(LOAD_ROM,ROM!BQ284,IF(AND(MMU_CLK,MMU_MEMW,CELL("address",BQ423)=CELL("address",OFFSET(RAM0,MMU_RAM_X,MMU_RAM_Y))),MMU_VAL,BQ423)))</f>
        <v>0</v>
      </c>
      <c r="BR423" s="50">
        <f t="array" aca="1" ref="BR423" ca="1">IF(RESET,0,IF(LOAD_ROM,ROM!BR284,IF(AND(MMU_CLK,MMU_MEMW,CELL("address",BR423)=CELL("address",OFFSET(RAM0,MMU_RAM_X,MMU_RAM_Y))),MMU_VAL,BR423)))</f>
        <v>0</v>
      </c>
      <c r="BS423" s="50">
        <f t="array" aca="1" ref="BS423" ca="1">IF(RESET,0,IF(LOAD_ROM,ROM!BS284,IF(AND(MMU_CLK,MMU_MEMW,CELL("address",BS423)=CELL("address",OFFSET(RAM0,MMU_RAM_X,MMU_RAM_Y))),MMU_VAL,BS423)))</f>
        <v>0</v>
      </c>
      <c r="BT423" s="50">
        <f t="array" aca="1" ref="BT423" ca="1">IF(RESET,0,IF(LOAD_ROM,ROM!BT284,IF(AND(MMU_CLK,MMU_MEMW,CELL("address",BT423)=CELL("address",OFFSET(RAM0,MMU_RAM_X,MMU_RAM_Y))),MMU_VAL,BT423)))</f>
        <v>0</v>
      </c>
      <c r="BU423" s="50">
        <f t="array" aca="1" ref="BU423" ca="1">IF(RESET,0,IF(LOAD_ROM,ROM!BU284,IF(AND(MMU_CLK,MMU_MEMW,CELL("address",BU423)=CELL("address",OFFSET(RAM0,MMU_RAM_X,MMU_RAM_Y))),MMU_VAL,BU423)))</f>
        <v>0</v>
      </c>
      <c r="BV423" s="50">
        <f t="array" aca="1" ref="BV423" ca="1">IF(RESET,0,IF(LOAD_ROM,ROM!BV284,IF(AND(MMU_CLK,MMU_MEMW,CELL("address",BV423)=CELL("address",OFFSET(RAM0,MMU_RAM_X,MMU_RAM_Y))),MMU_VAL,BV423)))</f>
        <v>0</v>
      </c>
      <c r="BW423" s="50">
        <f t="array" aca="1" ref="BW423" ca="1">IF(RESET,0,IF(LOAD_ROM,ROM!BW284,IF(AND(MMU_CLK,MMU_MEMW,CELL("address",BW423)=CELL("address",OFFSET(RAM0,MMU_RAM_X,MMU_RAM_Y))),MMU_VAL,BW423)))</f>
        <v>0</v>
      </c>
      <c r="BX423" s="50">
        <f t="array" aca="1" ref="BX423" ca="1">IF(RESET,0,IF(LOAD_ROM,ROM!BX284,IF(AND(MMU_CLK,MMU_MEMW,CELL("address",BX423)=CELL("address",OFFSET(RAM0,MMU_RAM_X,MMU_RAM_Y))),MMU_VAL,BX423)))</f>
        <v>0</v>
      </c>
      <c r="BY423" s="50">
        <f t="array" aca="1" ref="BY423" ca="1">IF(RESET,0,IF(LOAD_ROM,ROM!BY284,IF(AND(MMU_CLK,MMU_MEMW,CELL("address",BY423)=CELL("address",OFFSET(RAM0,MMU_RAM_X,MMU_RAM_Y))),MMU_VAL,BY423)))</f>
        <v>0</v>
      </c>
      <c r="BZ423" s="50">
        <f t="array" aca="1" ref="BZ423" ca="1">IF(RESET,0,IF(LOAD_ROM,ROM!BZ284,IF(AND(MMU_CLK,MMU_MEMW,CELL("address",BZ423)=CELL("address",OFFSET(RAM0,MMU_RAM_X,MMU_RAM_Y))),MMU_VAL,BZ423)))</f>
        <v>0</v>
      </c>
      <c r="CA423" s="50">
        <f t="array" aca="1" ref="CA423" ca="1">IF(RESET,0,IF(LOAD_ROM,ROM!CA284,IF(AND(MMU_CLK,MMU_MEMW,CELL("address",CA423)=CELL("address",OFFSET(RAM0,MMU_RAM_X,MMU_RAM_Y))),MMU_VAL,CA423)))</f>
        <v>0</v>
      </c>
      <c r="CB423" s="50">
        <f t="array" aca="1" ref="CB423" ca="1">IF(RESET,0,IF(LOAD_ROM,ROM!CB284,IF(AND(MMU_CLK,MMU_MEMW,CELL("address",CB423)=CELL("address",OFFSET(RAM0,MMU_RAM_X,MMU_RAM_Y))),MMU_VAL,CB423)))</f>
        <v>0</v>
      </c>
      <c r="CC423" s="50">
        <f t="array" aca="1" ref="CC423" ca="1">IF(RESET,0,IF(LOAD_ROM,ROM!CC284,IF(AND(MMU_CLK,MMU_MEMW,CELL("address",CC423)=CELL("address",OFFSET(RAM0,MMU_RAM_X,MMU_RAM_Y))),MMU_VAL,CC423)))</f>
        <v>0</v>
      </c>
      <c r="CD423" s="50">
        <f t="array" aca="1" ref="CD423" ca="1">IF(RESET,0,IF(LOAD_ROM,ROM!CD284,IF(AND(MMU_CLK,MMU_MEMW,CELL("address",CD423)=CELL("address",OFFSET(RAM0,MMU_RAM_X,MMU_RAM_Y))),MMU_VAL,CD423)))</f>
        <v>0</v>
      </c>
      <c r="CE423" s="50">
        <f t="array" aca="1" ref="CE423" ca="1">IF(RESET,0,IF(LOAD_ROM,ROM!CE284,IF(AND(MMU_CLK,MMU_MEMW,CELL("address",CE423)=CELL("address",OFFSET(RAM0,MMU_RAM_X,MMU_RAM_Y))),MMU_VAL,CE423)))</f>
        <v>0</v>
      </c>
      <c r="CF423" s="50">
        <f t="array" aca="1" ref="CF423" ca="1">IF(RESET,0,IF(LOAD_ROM,ROM!CF284,IF(AND(MMU_CLK,MMU_MEMW,CELL("address",CF423)=CELL("address",OFFSET(RAM0,MMU_RAM_X,MMU_RAM_Y))),MMU_VAL,CF423)))</f>
        <v>0</v>
      </c>
      <c r="CG423" s="50">
        <f t="array" aca="1" ref="CG423" ca="1">IF(RESET,0,IF(LOAD_ROM,ROM!CG284,IF(AND(MMU_CLK,MMU_MEMW,CELL("address",CG423)=CELL("address",OFFSET(RAM0,MMU_RAM_X,MMU_RAM_Y))),MMU_VAL,CG423)))</f>
        <v>0</v>
      </c>
      <c r="CH423" s="50">
        <f t="array" aca="1" ref="CH423" ca="1">IF(RESET,0,IF(LOAD_ROM,ROM!CH284,IF(AND(MMU_CLK,MMU_MEMW,CELL("address",CH423)=CELL("address",OFFSET(RAM0,MMU_RAM_X,MMU_RAM_Y))),MMU_VAL,CH423)))</f>
        <v>0</v>
      </c>
      <c r="CI423" s="50">
        <f t="array" aca="1" ref="CI423" ca="1">IF(RESET,0,IF(LOAD_ROM,ROM!CI284,IF(AND(MMU_CLK,MMU_MEMW,CELL("address",CI423)=CELL("address",OFFSET(RAM0,MMU_RAM_X,MMU_RAM_Y))),MMU_VAL,CI423)))</f>
        <v>0</v>
      </c>
      <c r="CJ423" s="50">
        <f t="array" aca="1" ref="CJ423" ca="1">IF(RESET,0,IF(LOAD_ROM,ROM!CJ284,IF(AND(MMU_CLK,MMU_MEMW,CELL("address",CJ423)=CELL("address",OFFSET(RAM0,MMU_RAM_X,MMU_RAM_Y))),MMU_VAL,CJ423)))</f>
        <v>0</v>
      </c>
      <c r="CK423" s="50">
        <f t="array" aca="1" ref="CK423" ca="1">IF(RESET,0,IF(LOAD_ROM,ROM!CK284,IF(AND(MMU_CLK,MMU_MEMW,CELL("address",CK423)=CELL("address",OFFSET(RAM0,MMU_RAM_X,MMU_RAM_Y))),MMU_VAL,CK423)))</f>
        <v>0</v>
      </c>
      <c r="CL423" s="50">
        <f t="array" aca="1" ref="CL423" ca="1">IF(RESET,0,IF(LOAD_ROM,ROM!CL284,IF(AND(MMU_CLK,MMU_MEMW,CELL("address",CL423)=CELL("address",OFFSET(RAM0,MMU_RAM_X,MMU_RAM_Y))),MMU_VAL,CL423)))</f>
        <v>0</v>
      </c>
      <c r="CM423" s="50">
        <f t="array" aca="1" ref="CM423" ca="1">IF(RESET,0,IF(LOAD_ROM,ROM!CM284,IF(AND(MMU_CLK,MMU_MEMW,CELL("address",CM423)=CELL("address",OFFSET(RAM0,MMU_RAM_X,MMU_RAM_Y))),MMU_VAL,CM423)))</f>
        <v>0</v>
      </c>
      <c r="CN423" s="50">
        <f t="array" aca="1" ref="CN423" ca="1">IF(RESET,0,IF(LOAD_ROM,ROM!CN284,IF(AND(MMU_CLK,MMU_MEMW,CELL("address",CN423)=CELL("address",OFFSET(RAM0,MMU_RAM_X,MMU_RAM_Y))),MMU_VAL,CN423)))</f>
        <v>0</v>
      </c>
      <c r="CO423" s="50">
        <f t="array" aca="1" ref="CO423" ca="1">IF(RESET,0,IF(LOAD_ROM,ROM!CO284,IF(AND(MMU_CLK,MMU_MEMW,CELL("address",CO423)=CELL("address",OFFSET(RAM0,MMU_RAM_X,MMU_RAM_Y))),MMU_VAL,CO423)))</f>
        <v>0</v>
      </c>
      <c r="CP423" s="50">
        <f t="array" aca="1" ref="CP423" ca="1">IF(RESET,0,IF(LOAD_ROM,ROM!CP284,IF(AND(MMU_CLK,MMU_MEMW,CELL("address",CP423)=CELL("address",OFFSET(RAM0,MMU_RAM_X,MMU_RAM_Y))),MMU_VAL,CP423)))</f>
        <v>0</v>
      </c>
      <c r="CQ423" s="50">
        <f t="array" aca="1" ref="CQ423" ca="1">IF(RESET,0,IF(LOAD_ROM,ROM!CQ284,IF(AND(MMU_CLK,MMU_MEMW,CELL("address",CQ423)=CELL("address",OFFSET(RAM0,MMU_RAM_X,MMU_RAM_Y))),MMU_VAL,CQ423)))</f>
        <v>0</v>
      </c>
      <c r="CR423" s="50">
        <f t="array" aca="1" ref="CR423" ca="1">IF(RESET,0,IF(LOAD_ROM,ROM!CR284,IF(AND(MMU_CLK,MMU_MEMW,CELL("address",CR423)=CELL("address",OFFSET(RAM0,MMU_RAM_X,MMU_RAM_Y))),MMU_VAL,CR423)))</f>
        <v>0</v>
      </c>
      <c r="CS423" s="50">
        <f t="array" aca="1" ref="CS423" ca="1">IF(RESET,0,IF(LOAD_ROM,ROM!CS284,IF(AND(MMU_CLK,MMU_MEMW,CELL("address",CS423)=CELL("address",OFFSET(RAM0,MMU_RAM_X,MMU_RAM_Y))),MMU_VAL,CS423)))</f>
        <v>0</v>
      </c>
      <c r="CT423" s="50">
        <f t="array" aca="1" ref="CT423" ca="1">IF(RESET,0,IF(LOAD_ROM,ROM!CT284,IF(AND(MMU_CLK,MMU_MEMW,CELL("address",CT423)=CELL("address",OFFSET(RAM0,MMU_RAM_X,MMU_RAM_Y))),MMU_VAL,CT423)))</f>
        <v>0</v>
      </c>
      <c r="CU423" s="50">
        <f t="array" aca="1" ref="CU423" ca="1">IF(RESET,0,IF(LOAD_ROM,ROM!CU284,IF(AND(MMU_CLK,MMU_MEMW,CELL("address",CU423)=CELL("address",OFFSET(RAM0,MMU_RAM_X,MMU_RAM_Y))),MMU_VAL,CU423)))</f>
        <v>0</v>
      </c>
      <c r="CV423" s="50">
        <f t="array" aca="1" ref="CV423" ca="1">IF(RESET,0,IF(LOAD_ROM,ROM!CV284,IF(AND(MMU_CLK,MMU_MEMW,CELL("address",CV423)=CELL("address",OFFSET(RAM0,MMU_RAM_X,MMU_RAM_Y))),MMU_VAL,CV423)))</f>
        <v>0</v>
      </c>
      <c r="CW423" s="50">
        <f t="array" aca="1" ref="CW423" ca="1">IF(RESET,0,IF(LOAD_ROM,ROM!CW284,IF(AND(MMU_CLK,MMU_MEMW,CELL("address",CW423)=CELL("address",OFFSET(RAM0,MMU_RAM_X,MMU_RAM_Y))),MMU_VAL,CW423)))</f>
        <v>0</v>
      </c>
      <c r="CX423" s="50">
        <f t="array" aca="1" ref="CX423" ca="1">IF(RESET,0,IF(LOAD_ROM,ROM!CX284,IF(AND(MMU_CLK,MMU_MEMW,CELL("address",CX423)=CELL("address",OFFSET(RAM0,MMU_RAM_X,MMU_RAM_Y))),MMU_VAL,CX423)))</f>
        <v>0</v>
      </c>
      <c r="CY423" s="50">
        <f t="array" aca="1" ref="CY423" ca="1">IF(RESET,0,IF(LOAD_ROM,ROM!CY284,IF(AND(MMU_CLK,MMU_MEMW,CELL("address",CY423)=CELL("address",OFFSET(RAM0,MMU_RAM_X,MMU_RAM_Y))),MMU_VAL,CY423)))</f>
        <v>0</v>
      </c>
      <c r="CZ423" s="50">
        <f t="array" aca="1" ref="CZ423" ca="1">IF(RESET,0,IF(LOAD_ROM,ROM!CZ284,IF(AND(MMU_CLK,MMU_MEMW,CELL("address",CZ423)=CELL("address",OFFSET(RAM0,MMU_RAM_X,MMU_RAM_Y))),MMU_VAL,CZ423)))</f>
        <v>0</v>
      </c>
      <c r="DA423" s="50">
        <f t="array" aca="1" ref="DA423" ca="1">IF(RESET,0,IF(LOAD_ROM,ROM!DA284,IF(AND(MMU_CLK,MMU_MEMW,CELL("address",DA423)=CELL("address",OFFSET(RAM0,MMU_RAM_X,MMU_RAM_Y))),MMU_VAL,DA423)))</f>
        <v>0</v>
      </c>
      <c r="DB423" s="50">
        <f t="array" aca="1" ref="DB423" ca="1">IF(RESET,0,IF(LOAD_ROM,ROM!DB284,IF(AND(MMU_CLK,MMU_MEMW,CELL("address",DB423)=CELL("address",OFFSET(RAM0,MMU_RAM_X,MMU_RAM_Y))),MMU_VAL,DB423)))</f>
        <v>0</v>
      </c>
      <c r="DC423" s="50">
        <f t="array" aca="1" ref="DC423" ca="1">IF(RESET,0,IF(LOAD_ROM,ROM!DC284,IF(AND(MMU_CLK,MMU_MEMW,CELL("address",DC423)=CELL("address",OFFSET(RAM0,MMU_RAM_X,MMU_RAM_Y))),MMU_VAL,DC423)))</f>
        <v>0</v>
      </c>
      <c r="DD423" s="50">
        <f t="array" aca="1" ref="DD423" ca="1">IF(RESET,0,IF(LOAD_ROM,ROM!DD284,IF(AND(MMU_CLK,MMU_MEMW,CELL("address",DD423)=CELL("address",OFFSET(RAM0,MMU_RAM_X,MMU_RAM_Y))),MMU_VAL,DD423)))</f>
        <v>0</v>
      </c>
      <c r="DE423" s="50">
        <f t="array" aca="1" ref="DE423" ca="1">IF(RESET,0,IF(LOAD_ROM,ROM!DE284,IF(AND(MMU_CLK,MMU_MEMW,CELL("address",DE423)=CELL("address",OFFSET(RAM0,MMU_RAM_X,MMU_RAM_Y))),MMU_VAL,DE423)))</f>
        <v>0</v>
      </c>
      <c r="DF423" s="50">
        <f t="array" aca="1" ref="DF423" ca="1">IF(RESET,0,IF(LOAD_ROM,ROM!DF284,IF(AND(MMU_CLK,MMU_MEMW,CELL("address",DF423)=CELL("address",OFFSET(RAM0,MMU_RAM_X,MMU_RAM_Y))),MMU_VAL,DF423)))</f>
        <v>0</v>
      </c>
      <c r="DG423" s="50">
        <f t="array" aca="1" ref="DG423" ca="1">IF(RESET,0,IF(LOAD_ROM,ROM!DG284,IF(AND(MMU_CLK,MMU_MEMW,CELL("address",DG423)=CELL("address",OFFSET(RAM0,MMU_RAM_X,MMU_RAM_Y))),MMU_VAL,DG423)))</f>
        <v>0</v>
      </c>
      <c r="DH423" s="50">
        <f t="array" aca="1" ref="DH423" ca="1">IF(RESET,0,IF(LOAD_ROM,ROM!DH284,IF(AND(MMU_CLK,MMU_MEMW,CELL("address",DH423)=CELL("address",OFFSET(RAM0,MMU_RAM_X,MMU_RAM_Y))),MMU_VAL,DH423)))</f>
        <v>0</v>
      </c>
      <c r="DI423" s="50">
        <f t="array" aca="1" ref="DI423" ca="1">IF(RESET,0,IF(LOAD_ROM,ROM!DI284,IF(AND(MMU_CLK,MMU_MEMW,CELL("address",DI423)=CELL("address",OFFSET(RAM0,MMU_RAM_X,MMU_RAM_Y))),MMU_VAL,DI423)))</f>
        <v>0</v>
      </c>
      <c r="DJ423" s="50">
        <f t="array" aca="1" ref="DJ423" ca="1">IF(RESET,0,IF(LOAD_ROM,ROM!DJ284,IF(AND(MMU_CLK,MMU_MEMW,CELL("address",DJ423)=CELL("address",OFFSET(RAM0,MMU_RAM_X,MMU_RAM_Y))),MMU_VAL,DJ423)))</f>
        <v>0</v>
      </c>
      <c r="DK423" s="50">
        <f t="array" aca="1" ref="DK423" ca="1">IF(RESET,0,IF(LOAD_ROM,ROM!DK284,IF(AND(MMU_CLK,MMU_MEMW,CELL("address",DK423)=CELL("address",OFFSET(RAM0,MMU_RAM_X,MMU_RAM_Y))),MMU_VAL,DK423)))</f>
        <v>0</v>
      </c>
      <c r="DL423" s="50">
        <f t="array" aca="1" ref="DL423" ca="1">IF(RESET,0,IF(LOAD_ROM,ROM!DL284,IF(AND(MMU_CLK,MMU_MEMW,CELL("address",DL423)=CELL("address",OFFSET(RAM0,MMU_RAM_X,MMU_RAM_Y))),MMU_VAL,DL423)))</f>
        <v>0</v>
      </c>
      <c r="DM423" s="50">
        <f t="array" aca="1" ref="DM423" ca="1">IF(RESET,0,IF(LOAD_ROM,ROM!DM284,IF(AND(MMU_CLK,MMU_MEMW,CELL("address",DM423)=CELL("address",OFFSET(RAM0,MMU_RAM_X,MMU_RAM_Y))),MMU_VAL,DM423)))</f>
        <v>0</v>
      </c>
      <c r="DN423" s="50">
        <f t="array" aca="1" ref="DN423" ca="1">IF(RESET,0,IF(LOAD_ROM,ROM!DN284,IF(AND(MMU_CLK,MMU_MEMW,CELL("address",DN423)=CELL("address",OFFSET(RAM0,MMU_RAM_X,MMU_RAM_Y))),MMU_VAL,DN423)))</f>
        <v>0</v>
      </c>
      <c r="DO423" s="50">
        <f t="array" aca="1" ref="DO423" ca="1">IF(RESET,0,IF(LOAD_ROM,ROM!DO284,IF(AND(MMU_CLK,MMU_MEMW,CELL("address",DO423)=CELL("address",OFFSET(RAM0,MMU_RAM_X,MMU_RAM_Y))),MMU_VAL,DO423)))</f>
        <v>0</v>
      </c>
      <c r="DP423" s="50">
        <f t="array" aca="1" ref="DP423" ca="1">IF(RESET,0,IF(LOAD_ROM,ROM!DP284,IF(AND(MMU_CLK,MMU_MEMW,CELL("address",DP423)=CELL("address",OFFSET(RAM0,MMU_RAM_X,MMU_RAM_Y))),MMU_VAL,DP423)))</f>
        <v>0</v>
      </c>
      <c r="DQ423" s="50">
        <f t="array" aca="1" ref="DQ423" ca="1">IF(RESET,0,IF(LOAD_ROM,ROM!DQ284,IF(AND(MMU_CLK,MMU_MEMW,CELL("address",DQ423)=CELL("address",OFFSET(RAM0,MMU_RAM_X,MMU_RAM_Y))),MMU_VAL,DQ423)))</f>
        <v>0</v>
      </c>
      <c r="DR423" s="50">
        <f t="array" aca="1" ref="DR423" ca="1">IF(RESET,0,IF(LOAD_ROM,ROM!DR284,IF(AND(MMU_CLK,MMU_MEMW,CELL("address",DR423)=CELL("address",OFFSET(RAM0,MMU_RAM_X,MMU_RAM_Y))),MMU_VAL,DR423)))</f>
        <v>0</v>
      </c>
      <c r="DS423" s="50">
        <f t="array" aca="1" ref="DS423" ca="1">IF(RESET,0,IF(LOAD_ROM,ROM!DS284,IF(AND(MMU_CLK,MMU_MEMW,CELL("address",DS423)=CELL("address",OFFSET(RAM0,MMU_RAM_X,MMU_RAM_Y))),MMU_VAL,DS423)))</f>
        <v>0</v>
      </c>
      <c r="DT423" s="50">
        <f t="array" aca="1" ref="DT423" ca="1">IF(RESET,0,IF(LOAD_ROM,ROM!DT284,IF(AND(MMU_CLK,MMU_MEMW,CELL("address",DT423)=CELL("address",OFFSET(RAM0,MMU_RAM_X,MMU_RAM_Y))),MMU_VAL,DT423)))</f>
        <v>0</v>
      </c>
      <c r="DU423" s="50">
        <f t="array" aca="1" ref="DU423" ca="1">IF(RESET,0,IF(LOAD_ROM,ROM!DU284,IF(AND(MMU_CLK,MMU_MEMW,CELL("address",DU423)=CELL("address",OFFSET(RAM0,MMU_RAM_X,MMU_RAM_Y))),MMU_VAL,DU423)))</f>
        <v>0</v>
      </c>
      <c r="DV423" s="50">
        <f t="array" aca="1" ref="DV423" ca="1">IF(RESET,0,IF(LOAD_ROM,ROM!DV284,IF(AND(MMU_CLK,MMU_MEMW,CELL("address",DV423)=CELL("address",OFFSET(RAM0,MMU_RAM_X,MMU_RAM_Y))),MMU_VAL,DV423)))</f>
        <v>0</v>
      </c>
      <c r="DW423" s="50">
        <f t="array" aca="1" ref="DW423" ca="1">IF(RESET,0,IF(LOAD_ROM,ROM!DW284,IF(AND(MMU_CLK,MMU_MEMW,CELL("address",DW423)=CELL("address",OFFSET(RAM0,MMU_RAM_X,MMU_RAM_Y))),MMU_VAL,DW423)))</f>
        <v>0</v>
      </c>
      <c r="DX423" s="50">
        <f t="array" aca="1" ref="DX423" ca="1">IF(RESET,0,IF(LOAD_ROM,ROM!DX284,IF(AND(MMU_CLK,MMU_MEMW,CELL("address",DX423)=CELL("address",OFFSET(RAM0,MMU_RAM_X,MMU_RAM_Y))),MMU_VAL,DX423)))</f>
        <v>0</v>
      </c>
    </row>
    <row r="424" spans="1:128" x14ac:dyDescent="0.35">
      <c r="A424" s="50">
        <f t="array" aca="1" ref="A424" ca="1">IF(RESET,0,IF(LOAD_ROM,ROM!A285,IF(AND(MMU_CLK,MMU_MEMW,CELL("address",A424)=CELL("address",OFFSET(RAM0,MMU_RAM_X,MMU_RAM_Y))),MMU_VAL,A424)))</f>
        <v>0</v>
      </c>
      <c r="B424" s="50">
        <f t="array" aca="1" ref="B424" ca="1">IF(RESET,0,IF(LOAD_ROM,ROM!B285,IF(AND(MMU_CLK,MMU_MEMW,CELL("address",B424)=CELL("address",OFFSET(RAM0,MMU_RAM_X,MMU_RAM_Y))),MMU_VAL,B424)))</f>
        <v>0</v>
      </c>
      <c r="C424" s="50">
        <f t="array" aca="1" ref="C424" ca="1">IF(RESET,0,IF(LOAD_ROM,ROM!C285,IF(AND(MMU_CLK,MMU_MEMW,CELL("address",C424)=CELL("address",OFFSET(RAM0,MMU_RAM_X,MMU_RAM_Y))),MMU_VAL,C424)))</f>
        <v>0</v>
      </c>
      <c r="D424" s="50">
        <f t="array" aca="1" ref="D424" ca="1">IF(RESET,0,IF(LOAD_ROM,ROM!D285,IF(AND(MMU_CLK,MMU_MEMW,CELL("address",D424)=CELL("address",OFFSET(RAM0,MMU_RAM_X,MMU_RAM_Y))),MMU_VAL,D424)))</f>
        <v>0</v>
      </c>
      <c r="E424" s="50">
        <f t="array" aca="1" ref="E424" ca="1">IF(RESET,0,IF(LOAD_ROM,ROM!E285,IF(AND(MMU_CLK,MMU_MEMW,CELL("address",E424)=CELL("address",OFFSET(RAM0,MMU_RAM_X,MMU_RAM_Y))),MMU_VAL,E424)))</f>
        <v>0</v>
      </c>
      <c r="F424" s="50">
        <f t="array" aca="1" ref="F424" ca="1">IF(RESET,0,IF(LOAD_ROM,ROM!F285,IF(AND(MMU_CLK,MMU_MEMW,CELL("address",F424)=CELL("address",OFFSET(RAM0,MMU_RAM_X,MMU_RAM_Y))),MMU_VAL,F424)))</f>
        <v>0</v>
      </c>
      <c r="G424" s="50">
        <f t="array" aca="1" ref="G424" ca="1">IF(RESET,0,IF(LOAD_ROM,ROM!G285,IF(AND(MMU_CLK,MMU_MEMW,CELL("address",G424)=CELL("address",OFFSET(RAM0,MMU_RAM_X,MMU_RAM_Y))),MMU_VAL,G424)))</f>
        <v>0</v>
      </c>
      <c r="H424" s="50">
        <f t="array" aca="1" ref="H424" ca="1">IF(RESET,0,IF(LOAD_ROM,ROM!H285,IF(AND(MMU_CLK,MMU_MEMW,CELL("address",H424)=CELL("address",OFFSET(RAM0,MMU_RAM_X,MMU_RAM_Y))),MMU_VAL,H424)))</f>
        <v>0</v>
      </c>
      <c r="I424" s="50">
        <f t="array" aca="1" ref="I424" ca="1">IF(RESET,0,IF(LOAD_ROM,ROM!I285,IF(AND(MMU_CLK,MMU_MEMW,CELL("address",I424)=CELL("address",OFFSET(RAM0,MMU_RAM_X,MMU_RAM_Y))),MMU_VAL,I424)))</f>
        <v>0</v>
      </c>
      <c r="J424" s="50">
        <f t="array" aca="1" ref="J424" ca="1">IF(RESET,0,IF(LOAD_ROM,ROM!J285,IF(AND(MMU_CLK,MMU_MEMW,CELL("address",J424)=CELL("address",OFFSET(RAM0,MMU_RAM_X,MMU_RAM_Y))),MMU_VAL,J424)))</f>
        <v>0</v>
      </c>
      <c r="K424" s="50">
        <f t="array" aca="1" ref="K424" ca="1">IF(RESET,0,IF(LOAD_ROM,ROM!K285,IF(AND(MMU_CLK,MMU_MEMW,CELL("address",K424)=CELL("address",OFFSET(RAM0,MMU_RAM_X,MMU_RAM_Y))),MMU_VAL,K424)))</f>
        <v>0</v>
      </c>
      <c r="L424" s="50">
        <f t="array" aca="1" ref="L424" ca="1">IF(RESET,0,IF(LOAD_ROM,ROM!L285,IF(AND(MMU_CLK,MMU_MEMW,CELL("address",L424)=CELL("address",OFFSET(RAM0,MMU_RAM_X,MMU_RAM_Y))),MMU_VAL,L424)))</f>
        <v>0</v>
      </c>
      <c r="M424" s="50">
        <f t="array" aca="1" ref="M424" ca="1">IF(RESET,0,IF(LOAD_ROM,ROM!M285,IF(AND(MMU_CLK,MMU_MEMW,CELL("address",M424)=CELL("address",OFFSET(RAM0,MMU_RAM_X,MMU_RAM_Y))),MMU_VAL,M424)))</f>
        <v>0</v>
      </c>
      <c r="N424" s="50">
        <f t="array" aca="1" ref="N424" ca="1">IF(RESET,0,IF(LOAD_ROM,ROM!N285,IF(AND(MMU_CLK,MMU_MEMW,CELL("address",N424)=CELL("address",OFFSET(RAM0,MMU_RAM_X,MMU_RAM_Y))),MMU_VAL,N424)))</f>
        <v>0</v>
      </c>
      <c r="O424" s="50">
        <f t="array" aca="1" ref="O424" ca="1">IF(RESET,0,IF(LOAD_ROM,ROM!O285,IF(AND(MMU_CLK,MMU_MEMW,CELL("address",O424)=CELL("address",OFFSET(RAM0,MMU_RAM_X,MMU_RAM_Y))),MMU_VAL,O424)))</f>
        <v>0</v>
      </c>
      <c r="P424" s="50">
        <f t="array" aca="1" ref="P424" ca="1">IF(RESET,0,IF(LOAD_ROM,ROM!P285,IF(AND(MMU_CLK,MMU_MEMW,CELL("address",P424)=CELL("address",OFFSET(RAM0,MMU_RAM_X,MMU_RAM_Y))),MMU_VAL,P424)))</f>
        <v>0</v>
      </c>
      <c r="Q424" s="50">
        <f t="array" aca="1" ref="Q424" ca="1">IF(RESET,0,IF(LOAD_ROM,ROM!Q285,IF(AND(MMU_CLK,MMU_MEMW,CELL("address",Q424)=CELL("address",OFFSET(RAM0,MMU_RAM_X,MMU_RAM_Y))),MMU_VAL,Q424)))</f>
        <v>0</v>
      </c>
      <c r="R424" s="50">
        <f t="array" aca="1" ref="R424" ca="1">IF(RESET,0,IF(LOAD_ROM,ROM!R285,IF(AND(MMU_CLK,MMU_MEMW,CELL("address",R424)=CELL("address",OFFSET(RAM0,MMU_RAM_X,MMU_RAM_Y))),MMU_VAL,R424)))</f>
        <v>0</v>
      </c>
      <c r="S424" s="50">
        <f t="array" aca="1" ref="S424" ca="1">IF(RESET,0,IF(LOAD_ROM,ROM!S285,IF(AND(MMU_CLK,MMU_MEMW,CELL("address",S424)=CELL("address",OFFSET(RAM0,MMU_RAM_X,MMU_RAM_Y))),MMU_VAL,S424)))</f>
        <v>0</v>
      </c>
      <c r="T424" s="50">
        <f t="array" aca="1" ref="T424" ca="1">IF(RESET,0,IF(LOAD_ROM,ROM!T285,IF(AND(MMU_CLK,MMU_MEMW,CELL("address",T424)=CELL("address",OFFSET(RAM0,MMU_RAM_X,MMU_RAM_Y))),MMU_VAL,T424)))</f>
        <v>0</v>
      </c>
      <c r="U424" s="50">
        <f t="array" aca="1" ref="U424" ca="1">IF(RESET,0,IF(LOAD_ROM,ROM!U285,IF(AND(MMU_CLK,MMU_MEMW,CELL("address",U424)=CELL("address",OFFSET(RAM0,MMU_RAM_X,MMU_RAM_Y))),MMU_VAL,U424)))</f>
        <v>0</v>
      </c>
      <c r="V424" s="50">
        <f t="array" aca="1" ref="V424" ca="1">IF(RESET,0,IF(LOAD_ROM,ROM!V285,IF(AND(MMU_CLK,MMU_MEMW,CELL("address",V424)=CELL("address",OFFSET(RAM0,MMU_RAM_X,MMU_RAM_Y))),MMU_VAL,V424)))</f>
        <v>0</v>
      </c>
      <c r="W424" s="50">
        <f t="array" aca="1" ref="W424" ca="1">IF(RESET,0,IF(LOAD_ROM,ROM!W285,IF(AND(MMU_CLK,MMU_MEMW,CELL("address",W424)=CELL("address",OFFSET(RAM0,MMU_RAM_X,MMU_RAM_Y))),MMU_VAL,W424)))</f>
        <v>0</v>
      </c>
      <c r="X424" s="50">
        <f t="array" aca="1" ref="X424" ca="1">IF(RESET,0,IF(LOAD_ROM,ROM!X285,IF(AND(MMU_CLK,MMU_MEMW,CELL("address",X424)=CELL("address",OFFSET(RAM0,MMU_RAM_X,MMU_RAM_Y))),MMU_VAL,X424)))</f>
        <v>0</v>
      </c>
      <c r="Y424" s="50">
        <f t="array" aca="1" ref="Y424" ca="1">IF(RESET,0,IF(LOAD_ROM,ROM!Y285,IF(AND(MMU_CLK,MMU_MEMW,CELL("address",Y424)=CELL("address",OFFSET(RAM0,MMU_RAM_X,MMU_RAM_Y))),MMU_VAL,Y424)))</f>
        <v>0</v>
      </c>
      <c r="Z424" s="50">
        <f t="array" aca="1" ref="Z424" ca="1">IF(RESET,0,IF(LOAD_ROM,ROM!Z285,IF(AND(MMU_CLK,MMU_MEMW,CELL("address",Z424)=CELL("address",OFFSET(RAM0,MMU_RAM_X,MMU_RAM_Y))),MMU_VAL,Z424)))</f>
        <v>0</v>
      </c>
      <c r="AA424" s="50">
        <f t="array" aca="1" ref="AA424" ca="1">IF(RESET,0,IF(LOAD_ROM,ROM!AA285,IF(AND(MMU_CLK,MMU_MEMW,CELL("address",AA424)=CELL("address",OFFSET(RAM0,MMU_RAM_X,MMU_RAM_Y))),MMU_VAL,AA424)))</f>
        <v>0</v>
      </c>
      <c r="AB424" s="50">
        <f t="array" aca="1" ref="AB424" ca="1">IF(RESET,0,IF(LOAD_ROM,ROM!AB285,IF(AND(MMU_CLK,MMU_MEMW,CELL("address",AB424)=CELL("address",OFFSET(RAM0,MMU_RAM_X,MMU_RAM_Y))),MMU_VAL,AB424)))</f>
        <v>0</v>
      </c>
      <c r="AC424" s="50">
        <f t="array" aca="1" ref="AC424" ca="1">IF(RESET,0,IF(LOAD_ROM,ROM!AC285,IF(AND(MMU_CLK,MMU_MEMW,CELL("address",AC424)=CELL("address",OFFSET(RAM0,MMU_RAM_X,MMU_RAM_Y))),MMU_VAL,AC424)))</f>
        <v>0</v>
      </c>
      <c r="AD424" s="50">
        <f t="array" aca="1" ref="AD424" ca="1">IF(RESET,0,IF(LOAD_ROM,ROM!AD285,IF(AND(MMU_CLK,MMU_MEMW,CELL("address",AD424)=CELL("address",OFFSET(RAM0,MMU_RAM_X,MMU_RAM_Y))),MMU_VAL,AD424)))</f>
        <v>0</v>
      </c>
      <c r="AE424" s="50">
        <f t="array" aca="1" ref="AE424" ca="1">IF(RESET,0,IF(LOAD_ROM,ROM!AE285,IF(AND(MMU_CLK,MMU_MEMW,CELL("address",AE424)=CELL("address",OFFSET(RAM0,MMU_RAM_X,MMU_RAM_Y))),MMU_VAL,AE424)))</f>
        <v>0</v>
      </c>
      <c r="AF424" s="50">
        <f t="array" aca="1" ref="AF424" ca="1">IF(RESET,0,IF(LOAD_ROM,ROM!AF285,IF(AND(MMU_CLK,MMU_MEMW,CELL("address",AF424)=CELL("address",OFFSET(RAM0,MMU_RAM_X,MMU_RAM_Y))),MMU_VAL,AF424)))</f>
        <v>0</v>
      </c>
      <c r="AG424" s="50">
        <f t="array" aca="1" ref="AG424" ca="1">IF(RESET,0,IF(LOAD_ROM,ROM!AG285,IF(AND(MMU_CLK,MMU_MEMW,CELL("address",AG424)=CELL("address",OFFSET(RAM0,MMU_RAM_X,MMU_RAM_Y))),MMU_VAL,AG424)))</f>
        <v>0</v>
      </c>
      <c r="AH424" s="50">
        <f t="array" aca="1" ref="AH424" ca="1">IF(RESET,0,IF(LOAD_ROM,ROM!AH285,IF(AND(MMU_CLK,MMU_MEMW,CELL("address",AH424)=CELL("address",OFFSET(RAM0,MMU_RAM_X,MMU_RAM_Y))),MMU_VAL,AH424)))</f>
        <v>0</v>
      </c>
      <c r="AI424" s="50">
        <f t="array" aca="1" ref="AI424" ca="1">IF(RESET,0,IF(LOAD_ROM,ROM!AI285,IF(AND(MMU_CLK,MMU_MEMW,CELL("address",AI424)=CELL("address",OFFSET(RAM0,MMU_RAM_X,MMU_RAM_Y))),MMU_VAL,AI424)))</f>
        <v>0</v>
      </c>
      <c r="AJ424" s="50">
        <f t="array" aca="1" ref="AJ424" ca="1">IF(RESET,0,IF(LOAD_ROM,ROM!AJ285,IF(AND(MMU_CLK,MMU_MEMW,CELL("address",AJ424)=CELL("address",OFFSET(RAM0,MMU_RAM_X,MMU_RAM_Y))),MMU_VAL,AJ424)))</f>
        <v>0</v>
      </c>
      <c r="AK424" s="50">
        <f t="array" aca="1" ref="AK424" ca="1">IF(RESET,0,IF(LOAD_ROM,ROM!AK285,IF(AND(MMU_CLK,MMU_MEMW,CELL("address",AK424)=CELL("address",OFFSET(RAM0,MMU_RAM_X,MMU_RAM_Y))),MMU_VAL,AK424)))</f>
        <v>0</v>
      </c>
      <c r="AL424" s="50">
        <f t="array" aca="1" ref="AL424" ca="1">IF(RESET,0,IF(LOAD_ROM,ROM!AL285,IF(AND(MMU_CLK,MMU_MEMW,CELL("address",AL424)=CELL("address",OFFSET(RAM0,MMU_RAM_X,MMU_RAM_Y))),MMU_VAL,AL424)))</f>
        <v>0</v>
      </c>
      <c r="AM424" s="50">
        <f t="array" aca="1" ref="AM424" ca="1">IF(RESET,0,IF(LOAD_ROM,ROM!AM285,IF(AND(MMU_CLK,MMU_MEMW,CELL("address",AM424)=CELL("address",OFFSET(RAM0,MMU_RAM_X,MMU_RAM_Y))),MMU_VAL,AM424)))</f>
        <v>0</v>
      </c>
      <c r="AN424" s="50">
        <f t="array" aca="1" ref="AN424" ca="1">IF(RESET,0,IF(LOAD_ROM,ROM!AN285,IF(AND(MMU_CLK,MMU_MEMW,CELL("address",AN424)=CELL("address",OFFSET(RAM0,MMU_RAM_X,MMU_RAM_Y))),MMU_VAL,AN424)))</f>
        <v>0</v>
      </c>
      <c r="AO424" s="50">
        <f t="array" aca="1" ref="AO424" ca="1">IF(RESET,0,IF(LOAD_ROM,ROM!AO285,IF(AND(MMU_CLK,MMU_MEMW,CELL("address",AO424)=CELL("address",OFFSET(RAM0,MMU_RAM_X,MMU_RAM_Y))),MMU_VAL,AO424)))</f>
        <v>0</v>
      </c>
      <c r="AP424" s="50">
        <f t="array" aca="1" ref="AP424" ca="1">IF(RESET,0,IF(LOAD_ROM,ROM!AP285,IF(AND(MMU_CLK,MMU_MEMW,CELL("address",AP424)=CELL("address",OFFSET(RAM0,MMU_RAM_X,MMU_RAM_Y))),MMU_VAL,AP424)))</f>
        <v>0</v>
      </c>
      <c r="AQ424" s="50">
        <f t="array" aca="1" ref="AQ424" ca="1">IF(RESET,0,IF(LOAD_ROM,ROM!AQ285,IF(AND(MMU_CLK,MMU_MEMW,CELL("address",AQ424)=CELL("address",OFFSET(RAM0,MMU_RAM_X,MMU_RAM_Y))),MMU_VAL,AQ424)))</f>
        <v>0</v>
      </c>
      <c r="AR424" s="50">
        <f t="array" aca="1" ref="AR424" ca="1">IF(RESET,0,IF(LOAD_ROM,ROM!AR285,IF(AND(MMU_CLK,MMU_MEMW,CELL("address",AR424)=CELL("address",OFFSET(RAM0,MMU_RAM_X,MMU_RAM_Y))),MMU_VAL,AR424)))</f>
        <v>0</v>
      </c>
      <c r="AS424" s="50">
        <f t="array" aca="1" ref="AS424" ca="1">IF(RESET,0,IF(LOAD_ROM,ROM!AS285,IF(AND(MMU_CLK,MMU_MEMW,CELL("address",AS424)=CELL("address",OFFSET(RAM0,MMU_RAM_X,MMU_RAM_Y))),MMU_VAL,AS424)))</f>
        <v>0</v>
      </c>
      <c r="AT424" s="50">
        <f t="array" aca="1" ref="AT424" ca="1">IF(RESET,0,IF(LOAD_ROM,ROM!AT285,IF(AND(MMU_CLK,MMU_MEMW,CELL("address",AT424)=CELL("address",OFFSET(RAM0,MMU_RAM_X,MMU_RAM_Y))),MMU_VAL,AT424)))</f>
        <v>0</v>
      </c>
      <c r="AU424" s="50">
        <f t="array" aca="1" ref="AU424" ca="1">IF(RESET,0,IF(LOAD_ROM,ROM!AU285,IF(AND(MMU_CLK,MMU_MEMW,CELL("address",AU424)=CELL("address",OFFSET(RAM0,MMU_RAM_X,MMU_RAM_Y))),MMU_VAL,AU424)))</f>
        <v>0</v>
      </c>
      <c r="AV424" s="50">
        <f t="array" aca="1" ref="AV424" ca="1">IF(RESET,0,IF(LOAD_ROM,ROM!AV285,IF(AND(MMU_CLK,MMU_MEMW,CELL("address",AV424)=CELL("address",OFFSET(RAM0,MMU_RAM_X,MMU_RAM_Y))),MMU_VAL,AV424)))</f>
        <v>0</v>
      </c>
      <c r="AW424" s="50">
        <f t="array" aca="1" ref="AW424" ca="1">IF(RESET,0,IF(LOAD_ROM,ROM!AW285,IF(AND(MMU_CLK,MMU_MEMW,CELL("address",AW424)=CELL("address",OFFSET(RAM0,MMU_RAM_X,MMU_RAM_Y))),MMU_VAL,AW424)))</f>
        <v>0</v>
      </c>
      <c r="AX424" s="50">
        <f t="array" aca="1" ref="AX424" ca="1">IF(RESET,0,IF(LOAD_ROM,ROM!AX285,IF(AND(MMU_CLK,MMU_MEMW,CELL("address",AX424)=CELL("address",OFFSET(RAM0,MMU_RAM_X,MMU_RAM_Y))),MMU_VAL,AX424)))</f>
        <v>0</v>
      </c>
      <c r="AY424" s="50">
        <f t="array" aca="1" ref="AY424" ca="1">IF(RESET,0,IF(LOAD_ROM,ROM!AY285,IF(AND(MMU_CLK,MMU_MEMW,CELL("address",AY424)=CELL("address",OFFSET(RAM0,MMU_RAM_X,MMU_RAM_Y))),MMU_VAL,AY424)))</f>
        <v>0</v>
      </c>
      <c r="AZ424" s="50">
        <f t="array" aca="1" ref="AZ424" ca="1">IF(RESET,0,IF(LOAD_ROM,ROM!AZ285,IF(AND(MMU_CLK,MMU_MEMW,CELL("address",AZ424)=CELL("address",OFFSET(RAM0,MMU_RAM_X,MMU_RAM_Y))),MMU_VAL,AZ424)))</f>
        <v>0</v>
      </c>
      <c r="BA424" s="50">
        <f t="array" aca="1" ref="BA424" ca="1">IF(RESET,0,IF(LOAD_ROM,ROM!BA285,IF(AND(MMU_CLK,MMU_MEMW,CELL("address",BA424)=CELL("address",OFFSET(RAM0,MMU_RAM_X,MMU_RAM_Y))),MMU_VAL,BA424)))</f>
        <v>0</v>
      </c>
      <c r="BB424" s="50">
        <f t="array" aca="1" ref="BB424" ca="1">IF(RESET,0,IF(LOAD_ROM,ROM!BB285,IF(AND(MMU_CLK,MMU_MEMW,CELL("address",BB424)=CELL("address",OFFSET(RAM0,MMU_RAM_X,MMU_RAM_Y))),MMU_VAL,BB424)))</f>
        <v>0</v>
      </c>
      <c r="BC424" s="50">
        <f t="array" aca="1" ref="BC424" ca="1">IF(RESET,0,IF(LOAD_ROM,ROM!BC285,IF(AND(MMU_CLK,MMU_MEMW,CELL("address",BC424)=CELL("address",OFFSET(RAM0,MMU_RAM_X,MMU_RAM_Y))),MMU_VAL,BC424)))</f>
        <v>0</v>
      </c>
      <c r="BD424" s="50">
        <f t="array" aca="1" ref="BD424" ca="1">IF(RESET,0,IF(LOAD_ROM,ROM!BD285,IF(AND(MMU_CLK,MMU_MEMW,CELL("address",BD424)=CELL("address",OFFSET(RAM0,MMU_RAM_X,MMU_RAM_Y))),MMU_VAL,BD424)))</f>
        <v>0</v>
      </c>
      <c r="BE424" s="50">
        <f t="array" aca="1" ref="BE424" ca="1">IF(RESET,0,IF(LOAD_ROM,ROM!BE285,IF(AND(MMU_CLK,MMU_MEMW,CELL("address",BE424)=CELL("address",OFFSET(RAM0,MMU_RAM_X,MMU_RAM_Y))),MMU_VAL,BE424)))</f>
        <v>0</v>
      </c>
      <c r="BF424" s="50">
        <f t="array" aca="1" ref="BF424" ca="1">IF(RESET,0,IF(LOAD_ROM,ROM!BF285,IF(AND(MMU_CLK,MMU_MEMW,CELL("address",BF424)=CELL("address",OFFSET(RAM0,MMU_RAM_X,MMU_RAM_Y))),MMU_VAL,BF424)))</f>
        <v>0</v>
      </c>
      <c r="BG424" s="50">
        <f t="array" aca="1" ref="BG424" ca="1">IF(RESET,0,IF(LOAD_ROM,ROM!BG285,IF(AND(MMU_CLK,MMU_MEMW,CELL("address",BG424)=CELL("address",OFFSET(RAM0,MMU_RAM_X,MMU_RAM_Y))),MMU_VAL,BG424)))</f>
        <v>0</v>
      </c>
      <c r="BH424" s="50">
        <f t="array" aca="1" ref="BH424" ca="1">IF(RESET,0,IF(LOAD_ROM,ROM!BH285,IF(AND(MMU_CLK,MMU_MEMW,CELL("address",BH424)=CELL("address",OFFSET(RAM0,MMU_RAM_X,MMU_RAM_Y))),MMU_VAL,BH424)))</f>
        <v>0</v>
      </c>
      <c r="BI424" s="50">
        <f t="array" aca="1" ref="BI424" ca="1">IF(RESET,0,IF(LOAD_ROM,ROM!BI285,IF(AND(MMU_CLK,MMU_MEMW,CELL("address",BI424)=CELL("address",OFFSET(RAM0,MMU_RAM_X,MMU_RAM_Y))),MMU_VAL,BI424)))</f>
        <v>0</v>
      </c>
      <c r="BJ424" s="50">
        <f t="array" aca="1" ref="BJ424" ca="1">IF(RESET,0,IF(LOAD_ROM,ROM!BJ285,IF(AND(MMU_CLK,MMU_MEMW,CELL("address",BJ424)=CELL("address",OFFSET(RAM0,MMU_RAM_X,MMU_RAM_Y))),MMU_VAL,BJ424)))</f>
        <v>0</v>
      </c>
      <c r="BK424" s="50">
        <f t="array" aca="1" ref="BK424" ca="1">IF(RESET,0,IF(LOAD_ROM,ROM!BK285,IF(AND(MMU_CLK,MMU_MEMW,CELL("address",BK424)=CELL("address",OFFSET(RAM0,MMU_RAM_X,MMU_RAM_Y))),MMU_VAL,BK424)))</f>
        <v>0</v>
      </c>
      <c r="BL424" s="50">
        <f t="array" aca="1" ref="BL424" ca="1">IF(RESET,0,IF(LOAD_ROM,ROM!BL285,IF(AND(MMU_CLK,MMU_MEMW,CELL("address",BL424)=CELL("address",OFFSET(RAM0,MMU_RAM_X,MMU_RAM_Y))),MMU_VAL,BL424)))</f>
        <v>0</v>
      </c>
      <c r="BM424" s="50">
        <f t="array" aca="1" ref="BM424" ca="1">IF(RESET,0,IF(LOAD_ROM,ROM!BM285,IF(AND(MMU_CLK,MMU_MEMW,CELL("address",BM424)=CELL("address",OFFSET(RAM0,MMU_RAM_X,MMU_RAM_Y))),MMU_VAL,BM424)))</f>
        <v>0</v>
      </c>
      <c r="BN424" s="50">
        <f t="array" aca="1" ref="BN424" ca="1">IF(RESET,0,IF(LOAD_ROM,ROM!BN285,IF(AND(MMU_CLK,MMU_MEMW,CELL("address",BN424)=CELL("address",OFFSET(RAM0,MMU_RAM_X,MMU_RAM_Y))),MMU_VAL,BN424)))</f>
        <v>0</v>
      </c>
      <c r="BO424" s="50">
        <f t="array" aca="1" ref="BO424" ca="1">IF(RESET,0,IF(LOAD_ROM,ROM!BO285,IF(AND(MMU_CLK,MMU_MEMW,CELL("address",BO424)=CELL("address",OFFSET(RAM0,MMU_RAM_X,MMU_RAM_Y))),MMU_VAL,BO424)))</f>
        <v>0</v>
      </c>
      <c r="BP424" s="50">
        <f t="array" aca="1" ref="BP424" ca="1">IF(RESET,0,IF(LOAD_ROM,ROM!BP285,IF(AND(MMU_CLK,MMU_MEMW,CELL("address",BP424)=CELL("address",OFFSET(RAM0,MMU_RAM_X,MMU_RAM_Y))),MMU_VAL,BP424)))</f>
        <v>0</v>
      </c>
      <c r="BQ424" s="50">
        <f t="array" aca="1" ref="BQ424" ca="1">IF(RESET,0,IF(LOAD_ROM,ROM!BQ285,IF(AND(MMU_CLK,MMU_MEMW,CELL("address",BQ424)=CELL("address",OFFSET(RAM0,MMU_RAM_X,MMU_RAM_Y))),MMU_VAL,BQ424)))</f>
        <v>0</v>
      </c>
      <c r="BR424" s="50">
        <f t="array" aca="1" ref="BR424" ca="1">IF(RESET,0,IF(LOAD_ROM,ROM!BR285,IF(AND(MMU_CLK,MMU_MEMW,CELL("address",BR424)=CELL("address",OFFSET(RAM0,MMU_RAM_X,MMU_RAM_Y))),MMU_VAL,BR424)))</f>
        <v>0</v>
      </c>
      <c r="BS424" s="50">
        <f t="array" aca="1" ref="BS424" ca="1">IF(RESET,0,IF(LOAD_ROM,ROM!BS285,IF(AND(MMU_CLK,MMU_MEMW,CELL("address",BS424)=CELL("address",OFFSET(RAM0,MMU_RAM_X,MMU_RAM_Y))),MMU_VAL,BS424)))</f>
        <v>0</v>
      </c>
      <c r="BT424" s="50">
        <f t="array" aca="1" ref="BT424" ca="1">IF(RESET,0,IF(LOAD_ROM,ROM!BT285,IF(AND(MMU_CLK,MMU_MEMW,CELL("address",BT424)=CELL("address",OFFSET(RAM0,MMU_RAM_X,MMU_RAM_Y))),MMU_VAL,BT424)))</f>
        <v>0</v>
      </c>
      <c r="BU424" s="50">
        <f t="array" aca="1" ref="BU424" ca="1">IF(RESET,0,IF(LOAD_ROM,ROM!BU285,IF(AND(MMU_CLK,MMU_MEMW,CELL("address",BU424)=CELL("address",OFFSET(RAM0,MMU_RAM_X,MMU_RAM_Y))),MMU_VAL,BU424)))</f>
        <v>0</v>
      </c>
      <c r="BV424" s="50">
        <f t="array" aca="1" ref="BV424" ca="1">IF(RESET,0,IF(LOAD_ROM,ROM!BV285,IF(AND(MMU_CLK,MMU_MEMW,CELL("address",BV424)=CELL("address",OFFSET(RAM0,MMU_RAM_X,MMU_RAM_Y))),MMU_VAL,BV424)))</f>
        <v>0</v>
      </c>
      <c r="BW424" s="50">
        <f t="array" aca="1" ref="BW424" ca="1">IF(RESET,0,IF(LOAD_ROM,ROM!BW285,IF(AND(MMU_CLK,MMU_MEMW,CELL("address",BW424)=CELL("address",OFFSET(RAM0,MMU_RAM_X,MMU_RAM_Y))),MMU_VAL,BW424)))</f>
        <v>0</v>
      </c>
      <c r="BX424" s="50">
        <f t="array" aca="1" ref="BX424" ca="1">IF(RESET,0,IF(LOAD_ROM,ROM!BX285,IF(AND(MMU_CLK,MMU_MEMW,CELL("address",BX424)=CELL("address",OFFSET(RAM0,MMU_RAM_X,MMU_RAM_Y))),MMU_VAL,BX424)))</f>
        <v>0</v>
      </c>
      <c r="BY424" s="50">
        <f t="array" aca="1" ref="BY424" ca="1">IF(RESET,0,IF(LOAD_ROM,ROM!BY285,IF(AND(MMU_CLK,MMU_MEMW,CELL("address",BY424)=CELL("address",OFFSET(RAM0,MMU_RAM_X,MMU_RAM_Y))),MMU_VAL,BY424)))</f>
        <v>0</v>
      </c>
      <c r="BZ424" s="50">
        <f t="array" aca="1" ref="BZ424" ca="1">IF(RESET,0,IF(LOAD_ROM,ROM!BZ285,IF(AND(MMU_CLK,MMU_MEMW,CELL("address",BZ424)=CELL("address",OFFSET(RAM0,MMU_RAM_X,MMU_RAM_Y))),MMU_VAL,BZ424)))</f>
        <v>0</v>
      </c>
      <c r="CA424" s="50">
        <f t="array" aca="1" ref="CA424" ca="1">IF(RESET,0,IF(LOAD_ROM,ROM!CA285,IF(AND(MMU_CLK,MMU_MEMW,CELL("address",CA424)=CELL("address",OFFSET(RAM0,MMU_RAM_X,MMU_RAM_Y))),MMU_VAL,CA424)))</f>
        <v>0</v>
      </c>
      <c r="CB424" s="50">
        <f t="array" aca="1" ref="CB424" ca="1">IF(RESET,0,IF(LOAD_ROM,ROM!CB285,IF(AND(MMU_CLK,MMU_MEMW,CELL("address",CB424)=CELL("address",OFFSET(RAM0,MMU_RAM_X,MMU_RAM_Y))),MMU_VAL,CB424)))</f>
        <v>0</v>
      </c>
      <c r="CC424" s="50">
        <f t="array" aca="1" ref="CC424" ca="1">IF(RESET,0,IF(LOAD_ROM,ROM!CC285,IF(AND(MMU_CLK,MMU_MEMW,CELL("address",CC424)=CELL("address",OFFSET(RAM0,MMU_RAM_X,MMU_RAM_Y))),MMU_VAL,CC424)))</f>
        <v>0</v>
      </c>
      <c r="CD424" s="50">
        <f t="array" aca="1" ref="CD424" ca="1">IF(RESET,0,IF(LOAD_ROM,ROM!CD285,IF(AND(MMU_CLK,MMU_MEMW,CELL("address",CD424)=CELL("address",OFFSET(RAM0,MMU_RAM_X,MMU_RAM_Y))),MMU_VAL,CD424)))</f>
        <v>0</v>
      </c>
      <c r="CE424" s="50">
        <f t="array" aca="1" ref="CE424" ca="1">IF(RESET,0,IF(LOAD_ROM,ROM!CE285,IF(AND(MMU_CLK,MMU_MEMW,CELL("address",CE424)=CELL("address",OFFSET(RAM0,MMU_RAM_X,MMU_RAM_Y))),MMU_VAL,CE424)))</f>
        <v>0</v>
      </c>
      <c r="CF424" s="50">
        <f t="array" aca="1" ref="CF424" ca="1">IF(RESET,0,IF(LOAD_ROM,ROM!CF285,IF(AND(MMU_CLK,MMU_MEMW,CELL("address",CF424)=CELL("address",OFFSET(RAM0,MMU_RAM_X,MMU_RAM_Y))),MMU_VAL,CF424)))</f>
        <v>0</v>
      </c>
      <c r="CG424" s="50">
        <f t="array" aca="1" ref="CG424" ca="1">IF(RESET,0,IF(LOAD_ROM,ROM!CG285,IF(AND(MMU_CLK,MMU_MEMW,CELL("address",CG424)=CELL("address",OFFSET(RAM0,MMU_RAM_X,MMU_RAM_Y))),MMU_VAL,CG424)))</f>
        <v>0</v>
      </c>
      <c r="CH424" s="50">
        <f t="array" aca="1" ref="CH424" ca="1">IF(RESET,0,IF(LOAD_ROM,ROM!CH285,IF(AND(MMU_CLK,MMU_MEMW,CELL("address",CH424)=CELL("address",OFFSET(RAM0,MMU_RAM_X,MMU_RAM_Y))),MMU_VAL,CH424)))</f>
        <v>0</v>
      </c>
      <c r="CI424" s="50">
        <f t="array" aca="1" ref="CI424" ca="1">IF(RESET,0,IF(LOAD_ROM,ROM!CI285,IF(AND(MMU_CLK,MMU_MEMW,CELL("address",CI424)=CELL("address",OFFSET(RAM0,MMU_RAM_X,MMU_RAM_Y))),MMU_VAL,CI424)))</f>
        <v>0</v>
      </c>
      <c r="CJ424" s="50">
        <f t="array" aca="1" ref="CJ424" ca="1">IF(RESET,0,IF(LOAD_ROM,ROM!CJ285,IF(AND(MMU_CLK,MMU_MEMW,CELL("address",CJ424)=CELL("address",OFFSET(RAM0,MMU_RAM_X,MMU_RAM_Y))),MMU_VAL,CJ424)))</f>
        <v>0</v>
      </c>
      <c r="CK424" s="50">
        <f t="array" aca="1" ref="CK424" ca="1">IF(RESET,0,IF(LOAD_ROM,ROM!CK285,IF(AND(MMU_CLK,MMU_MEMW,CELL("address",CK424)=CELL("address",OFFSET(RAM0,MMU_RAM_X,MMU_RAM_Y))),MMU_VAL,CK424)))</f>
        <v>0</v>
      </c>
      <c r="CL424" s="50">
        <f t="array" aca="1" ref="CL424" ca="1">IF(RESET,0,IF(LOAD_ROM,ROM!CL285,IF(AND(MMU_CLK,MMU_MEMW,CELL("address",CL424)=CELL("address",OFFSET(RAM0,MMU_RAM_X,MMU_RAM_Y))),MMU_VAL,CL424)))</f>
        <v>0</v>
      </c>
      <c r="CM424" s="50">
        <f t="array" aca="1" ref="CM424" ca="1">IF(RESET,0,IF(LOAD_ROM,ROM!CM285,IF(AND(MMU_CLK,MMU_MEMW,CELL("address",CM424)=CELL("address",OFFSET(RAM0,MMU_RAM_X,MMU_RAM_Y))),MMU_VAL,CM424)))</f>
        <v>0</v>
      </c>
      <c r="CN424" s="50">
        <f t="array" aca="1" ref="CN424" ca="1">IF(RESET,0,IF(LOAD_ROM,ROM!CN285,IF(AND(MMU_CLK,MMU_MEMW,CELL("address",CN424)=CELL("address",OFFSET(RAM0,MMU_RAM_X,MMU_RAM_Y))),MMU_VAL,CN424)))</f>
        <v>0</v>
      </c>
      <c r="CO424" s="50">
        <f t="array" aca="1" ref="CO424" ca="1">IF(RESET,0,IF(LOAD_ROM,ROM!CO285,IF(AND(MMU_CLK,MMU_MEMW,CELL("address",CO424)=CELL("address",OFFSET(RAM0,MMU_RAM_X,MMU_RAM_Y))),MMU_VAL,CO424)))</f>
        <v>0</v>
      </c>
      <c r="CP424" s="50">
        <f t="array" aca="1" ref="CP424" ca="1">IF(RESET,0,IF(LOAD_ROM,ROM!CP285,IF(AND(MMU_CLK,MMU_MEMW,CELL("address",CP424)=CELL("address",OFFSET(RAM0,MMU_RAM_X,MMU_RAM_Y))),MMU_VAL,CP424)))</f>
        <v>0</v>
      </c>
      <c r="CQ424" s="50">
        <f t="array" aca="1" ref="CQ424" ca="1">IF(RESET,0,IF(LOAD_ROM,ROM!CQ285,IF(AND(MMU_CLK,MMU_MEMW,CELL("address",CQ424)=CELL("address",OFFSET(RAM0,MMU_RAM_X,MMU_RAM_Y))),MMU_VAL,CQ424)))</f>
        <v>0</v>
      </c>
      <c r="CR424" s="50">
        <f t="array" aca="1" ref="CR424" ca="1">IF(RESET,0,IF(LOAD_ROM,ROM!CR285,IF(AND(MMU_CLK,MMU_MEMW,CELL("address",CR424)=CELL("address",OFFSET(RAM0,MMU_RAM_X,MMU_RAM_Y))),MMU_VAL,CR424)))</f>
        <v>0</v>
      </c>
      <c r="CS424" s="50">
        <f t="array" aca="1" ref="CS424" ca="1">IF(RESET,0,IF(LOAD_ROM,ROM!CS285,IF(AND(MMU_CLK,MMU_MEMW,CELL("address",CS424)=CELL("address",OFFSET(RAM0,MMU_RAM_X,MMU_RAM_Y))),MMU_VAL,CS424)))</f>
        <v>0</v>
      </c>
      <c r="CT424" s="50">
        <f t="array" aca="1" ref="CT424" ca="1">IF(RESET,0,IF(LOAD_ROM,ROM!CT285,IF(AND(MMU_CLK,MMU_MEMW,CELL("address",CT424)=CELL("address",OFFSET(RAM0,MMU_RAM_X,MMU_RAM_Y))),MMU_VAL,CT424)))</f>
        <v>0</v>
      </c>
      <c r="CU424" s="50">
        <f t="array" aca="1" ref="CU424" ca="1">IF(RESET,0,IF(LOAD_ROM,ROM!CU285,IF(AND(MMU_CLK,MMU_MEMW,CELL("address",CU424)=CELL("address",OFFSET(RAM0,MMU_RAM_X,MMU_RAM_Y))),MMU_VAL,CU424)))</f>
        <v>0</v>
      </c>
      <c r="CV424" s="50">
        <f t="array" aca="1" ref="CV424" ca="1">IF(RESET,0,IF(LOAD_ROM,ROM!CV285,IF(AND(MMU_CLK,MMU_MEMW,CELL("address",CV424)=CELL("address",OFFSET(RAM0,MMU_RAM_X,MMU_RAM_Y))),MMU_VAL,CV424)))</f>
        <v>0</v>
      </c>
      <c r="CW424" s="50">
        <f t="array" aca="1" ref="CW424" ca="1">IF(RESET,0,IF(LOAD_ROM,ROM!CW285,IF(AND(MMU_CLK,MMU_MEMW,CELL("address",CW424)=CELL("address",OFFSET(RAM0,MMU_RAM_X,MMU_RAM_Y))),MMU_VAL,CW424)))</f>
        <v>0</v>
      </c>
      <c r="CX424" s="50">
        <f t="array" aca="1" ref="CX424" ca="1">IF(RESET,0,IF(LOAD_ROM,ROM!CX285,IF(AND(MMU_CLK,MMU_MEMW,CELL("address",CX424)=CELL("address",OFFSET(RAM0,MMU_RAM_X,MMU_RAM_Y))),MMU_VAL,CX424)))</f>
        <v>0</v>
      </c>
      <c r="CY424" s="50">
        <f t="array" aca="1" ref="CY424" ca="1">IF(RESET,0,IF(LOAD_ROM,ROM!CY285,IF(AND(MMU_CLK,MMU_MEMW,CELL("address",CY424)=CELL("address",OFFSET(RAM0,MMU_RAM_X,MMU_RAM_Y))),MMU_VAL,CY424)))</f>
        <v>0</v>
      </c>
      <c r="CZ424" s="50">
        <f t="array" aca="1" ref="CZ424" ca="1">IF(RESET,0,IF(LOAD_ROM,ROM!CZ285,IF(AND(MMU_CLK,MMU_MEMW,CELL("address",CZ424)=CELL("address",OFFSET(RAM0,MMU_RAM_X,MMU_RAM_Y))),MMU_VAL,CZ424)))</f>
        <v>0</v>
      </c>
      <c r="DA424" s="50">
        <f t="array" aca="1" ref="DA424" ca="1">IF(RESET,0,IF(LOAD_ROM,ROM!DA285,IF(AND(MMU_CLK,MMU_MEMW,CELL("address",DA424)=CELL("address",OFFSET(RAM0,MMU_RAM_X,MMU_RAM_Y))),MMU_VAL,DA424)))</f>
        <v>0</v>
      </c>
      <c r="DB424" s="50">
        <f t="array" aca="1" ref="DB424" ca="1">IF(RESET,0,IF(LOAD_ROM,ROM!DB285,IF(AND(MMU_CLK,MMU_MEMW,CELL("address",DB424)=CELL("address",OFFSET(RAM0,MMU_RAM_X,MMU_RAM_Y))),MMU_VAL,DB424)))</f>
        <v>0</v>
      </c>
      <c r="DC424" s="50">
        <f t="array" aca="1" ref="DC424" ca="1">IF(RESET,0,IF(LOAD_ROM,ROM!DC285,IF(AND(MMU_CLK,MMU_MEMW,CELL("address",DC424)=CELL("address",OFFSET(RAM0,MMU_RAM_X,MMU_RAM_Y))),MMU_VAL,DC424)))</f>
        <v>0</v>
      </c>
      <c r="DD424" s="50">
        <f t="array" aca="1" ref="DD424" ca="1">IF(RESET,0,IF(LOAD_ROM,ROM!DD285,IF(AND(MMU_CLK,MMU_MEMW,CELL("address",DD424)=CELL("address",OFFSET(RAM0,MMU_RAM_X,MMU_RAM_Y))),MMU_VAL,DD424)))</f>
        <v>0</v>
      </c>
      <c r="DE424" s="50">
        <f t="array" aca="1" ref="DE424" ca="1">IF(RESET,0,IF(LOAD_ROM,ROM!DE285,IF(AND(MMU_CLK,MMU_MEMW,CELL("address",DE424)=CELL("address",OFFSET(RAM0,MMU_RAM_X,MMU_RAM_Y))),MMU_VAL,DE424)))</f>
        <v>0</v>
      </c>
      <c r="DF424" s="50">
        <f t="array" aca="1" ref="DF424" ca="1">IF(RESET,0,IF(LOAD_ROM,ROM!DF285,IF(AND(MMU_CLK,MMU_MEMW,CELL("address",DF424)=CELL("address",OFFSET(RAM0,MMU_RAM_X,MMU_RAM_Y))),MMU_VAL,DF424)))</f>
        <v>0</v>
      </c>
      <c r="DG424" s="50">
        <f t="array" aca="1" ref="DG424" ca="1">IF(RESET,0,IF(LOAD_ROM,ROM!DG285,IF(AND(MMU_CLK,MMU_MEMW,CELL("address",DG424)=CELL("address",OFFSET(RAM0,MMU_RAM_X,MMU_RAM_Y))),MMU_VAL,DG424)))</f>
        <v>0</v>
      </c>
      <c r="DH424" s="50">
        <f t="array" aca="1" ref="DH424" ca="1">IF(RESET,0,IF(LOAD_ROM,ROM!DH285,IF(AND(MMU_CLK,MMU_MEMW,CELL("address",DH424)=CELL("address",OFFSET(RAM0,MMU_RAM_X,MMU_RAM_Y))),MMU_VAL,DH424)))</f>
        <v>0</v>
      </c>
      <c r="DI424" s="50">
        <f t="array" aca="1" ref="DI424" ca="1">IF(RESET,0,IF(LOAD_ROM,ROM!DI285,IF(AND(MMU_CLK,MMU_MEMW,CELL("address",DI424)=CELL("address",OFFSET(RAM0,MMU_RAM_X,MMU_RAM_Y))),MMU_VAL,DI424)))</f>
        <v>0</v>
      </c>
      <c r="DJ424" s="50">
        <f t="array" aca="1" ref="DJ424" ca="1">IF(RESET,0,IF(LOAD_ROM,ROM!DJ285,IF(AND(MMU_CLK,MMU_MEMW,CELL("address",DJ424)=CELL("address",OFFSET(RAM0,MMU_RAM_X,MMU_RAM_Y))),MMU_VAL,DJ424)))</f>
        <v>0</v>
      </c>
      <c r="DK424" s="50">
        <f t="array" aca="1" ref="DK424" ca="1">IF(RESET,0,IF(LOAD_ROM,ROM!DK285,IF(AND(MMU_CLK,MMU_MEMW,CELL("address",DK424)=CELL("address",OFFSET(RAM0,MMU_RAM_X,MMU_RAM_Y))),MMU_VAL,DK424)))</f>
        <v>0</v>
      </c>
      <c r="DL424" s="50">
        <f t="array" aca="1" ref="DL424" ca="1">IF(RESET,0,IF(LOAD_ROM,ROM!DL285,IF(AND(MMU_CLK,MMU_MEMW,CELL("address",DL424)=CELL("address",OFFSET(RAM0,MMU_RAM_X,MMU_RAM_Y))),MMU_VAL,DL424)))</f>
        <v>0</v>
      </c>
      <c r="DM424" s="50">
        <f t="array" aca="1" ref="DM424" ca="1">IF(RESET,0,IF(LOAD_ROM,ROM!DM285,IF(AND(MMU_CLK,MMU_MEMW,CELL("address",DM424)=CELL("address",OFFSET(RAM0,MMU_RAM_X,MMU_RAM_Y))),MMU_VAL,DM424)))</f>
        <v>0</v>
      </c>
      <c r="DN424" s="50">
        <f t="array" aca="1" ref="DN424" ca="1">IF(RESET,0,IF(LOAD_ROM,ROM!DN285,IF(AND(MMU_CLK,MMU_MEMW,CELL("address",DN424)=CELL("address",OFFSET(RAM0,MMU_RAM_X,MMU_RAM_Y))),MMU_VAL,DN424)))</f>
        <v>0</v>
      </c>
      <c r="DO424" s="50">
        <f t="array" aca="1" ref="DO424" ca="1">IF(RESET,0,IF(LOAD_ROM,ROM!DO285,IF(AND(MMU_CLK,MMU_MEMW,CELL("address",DO424)=CELL("address",OFFSET(RAM0,MMU_RAM_X,MMU_RAM_Y))),MMU_VAL,DO424)))</f>
        <v>0</v>
      </c>
      <c r="DP424" s="50">
        <f t="array" aca="1" ref="DP424" ca="1">IF(RESET,0,IF(LOAD_ROM,ROM!DP285,IF(AND(MMU_CLK,MMU_MEMW,CELL("address",DP424)=CELL("address",OFFSET(RAM0,MMU_RAM_X,MMU_RAM_Y))),MMU_VAL,DP424)))</f>
        <v>0</v>
      </c>
      <c r="DQ424" s="50">
        <f t="array" aca="1" ref="DQ424" ca="1">IF(RESET,0,IF(LOAD_ROM,ROM!DQ285,IF(AND(MMU_CLK,MMU_MEMW,CELL("address",DQ424)=CELL("address",OFFSET(RAM0,MMU_RAM_X,MMU_RAM_Y))),MMU_VAL,DQ424)))</f>
        <v>0</v>
      </c>
      <c r="DR424" s="50">
        <f t="array" aca="1" ref="DR424" ca="1">IF(RESET,0,IF(LOAD_ROM,ROM!DR285,IF(AND(MMU_CLK,MMU_MEMW,CELL("address",DR424)=CELL("address",OFFSET(RAM0,MMU_RAM_X,MMU_RAM_Y))),MMU_VAL,DR424)))</f>
        <v>0</v>
      </c>
      <c r="DS424" s="50">
        <f t="array" aca="1" ref="DS424" ca="1">IF(RESET,0,IF(LOAD_ROM,ROM!DS285,IF(AND(MMU_CLK,MMU_MEMW,CELL("address",DS424)=CELL("address",OFFSET(RAM0,MMU_RAM_X,MMU_RAM_Y))),MMU_VAL,DS424)))</f>
        <v>0</v>
      </c>
      <c r="DT424" s="50">
        <f t="array" aca="1" ref="DT424" ca="1">IF(RESET,0,IF(LOAD_ROM,ROM!DT285,IF(AND(MMU_CLK,MMU_MEMW,CELL("address",DT424)=CELL("address",OFFSET(RAM0,MMU_RAM_X,MMU_RAM_Y))),MMU_VAL,DT424)))</f>
        <v>0</v>
      </c>
      <c r="DU424" s="50">
        <f t="array" aca="1" ref="DU424" ca="1">IF(RESET,0,IF(LOAD_ROM,ROM!DU285,IF(AND(MMU_CLK,MMU_MEMW,CELL("address",DU424)=CELL("address",OFFSET(RAM0,MMU_RAM_X,MMU_RAM_Y))),MMU_VAL,DU424)))</f>
        <v>0</v>
      </c>
      <c r="DV424" s="50">
        <f t="array" aca="1" ref="DV424" ca="1">IF(RESET,0,IF(LOAD_ROM,ROM!DV285,IF(AND(MMU_CLK,MMU_MEMW,CELL("address",DV424)=CELL("address",OFFSET(RAM0,MMU_RAM_X,MMU_RAM_Y))),MMU_VAL,DV424)))</f>
        <v>0</v>
      </c>
      <c r="DW424" s="50">
        <f t="array" aca="1" ref="DW424" ca="1">IF(RESET,0,IF(LOAD_ROM,ROM!DW285,IF(AND(MMU_CLK,MMU_MEMW,CELL("address",DW424)=CELL("address",OFFSET(RAM0,MMU_RAM_X,MMU_RAM_Y))),MMU_VAL,DW424)))</f>
        <v>0</v>
      </c>
      <c r="DX424" s="50">
        <f t="array" aca="1" ref="DX424" ca="1">IF(RESET,0,IF(LOAD_ROM,ROM!DX285,IF(AND(MMU_CLK,MMU_MEMW,CELL("address",DX424)=CELL("address",OFFSET(RAM0,MMU_RAM_X,MMU_RAM_Y))),MMU_VAL,DX424)))</f>
        <v>0</v>
      </c>
    </row>
    <row r="425" spans="1:128" x14ac:dyDescent="0.35">
      <c r="A425" s="50">
        <f t="array" aca="1" ref="A425" ca="1">IF(RESET,0,IF(LOAD_ROM,ROM!A286,IF(AND(MMU_CLK,MMU_MEMW,CELL("address",A425)=CELL("address",OFFSET(RAM0,MMU_RAM_X,MMU_RAM_Y))),MMU_VAL,A425)))</f>
        <v>0</v>
      </c>
      <c r="B425" s="50">
        <f t="array" aca="1" ref="B425" ca="1">IF(RESET,0,IF(LOAD_ROM,ROM!B286,IF(AND(MMU_CLK,MMU_MEMW,CELL("address",B425)=CELL("address",OFFSET(RAM0,MMU_RAM_X,MMU_RAM_Y))),MMU_VAL,B425)))</f>
        <v>0</v>
      </c>
      <c r="C425" s="50">
        <f t="array" aca="1" ref="C425" ca="1">IF(RESET,0,IF(LOAD_ROM,ROM!C286,IF(AND(MMU_CLK,MMU_MEMW,CELL("address",C425)=CELL("address",OFFSET(RAM0,MMU_RAM_X,MMU_RAM_Y))),MMU_VAL,C425)))</f>
        <v>0</v>
      </c>
      <c r="D425" s="50">
        <f t="array" aca="1" ref="D425" ca="1">IF(RESET,0,IF(LOAD_ROM,ROM!D286,IF(AND(MMU_CLK,MMU_MEMW,CELL("address",D425)=CELL("address",OFFSET(RAM0,MMU_RAM_X,MMU_RAM_Y))),MMU_VAL,D425)))</f>
        <v>0</v>
      </c>
      <c r="E425" s="50">
        <f t="array" aca="1" ref="E425" ca="1">IF(RESET,0,IF(LOAD_ROM,ROM!E286,IF(AND(MMU_CLK,MMU_MEMW,CELL("address",E425)=CELL("address",OFFSET(RAM0,MMU_RAM_X,MMU_RAM_Y))),MMU_VAL,E425)))</f>
        <v>0</v>
      </c>
      <c r="F425" s="50">
        <f t="array" aca="1" ref="F425" ca="1">IF(RESET,0,IF(LOAD_ROM,ROM!F286,IF(AND(MMU_CLK,MMU_MEMW,CELL("address",F425)=CELL("address",OFFSET(RAM0,MMU_RAM_X,MMU_RAM_Y))),MMU_VAL,F425)))</f>
        <v>0</v>
      </c>
      <c r="G425" s="50">
        <f t="array" aca="1" ref="G425" ca="1">IF(RESET,0,IF(LOAD_ROM,ROM!G286,IF(AND(MMU_CLK,MMU_MEMW,CELL("address",G425)=CELL("address",OFFSET(RAM0,MMU_RAM_X,MMU_RAM_Y))),MMU_VAL,G425)))</f>
        <v>0</v>
      </c>
      <c r="H425" s="50">
        <f t="array" aca="1" ref="H425" ca="1">IF(RESET,0,IF(LOAD_ROM,ROM!H286,IF(AND(MMU_CLK,MMU_MEMW,CELL("address",H425)=CELL("address",OFFSET(RAM0,MMU_RAM_X,MMU_RAM_Y))),MMU_VAL,H425)))</f>
        <v>0</v>
      </c>
      <c r="I425" s="50">
        <f t="array" aca="1" ref="I425" ca="1">IF(RESET,0,IF(LOAD_ROM,ROM!I286,IF(AND(MMU_CLK,MMU_MEMW,CELL("address",I425)=CELL("address",OFFSET(RAM0,MMU_RAM_X,MMU_RAM_Y))),MMU_VAL,I425)))</f>
        <v>0</v>
      </c>
      <c r="J425" s="50">
        <f t="array" aca="1" ref="J425" ca="1">IF(RESET,0,IF(LOAD_ROM,ROM!J286,IF(AND(MMU_CLK,MMU_MEMW,CELL("address",J425)=CELL("address",OFFSET(RAM0,MMU_RAM_X,MMU_RAM_Y))),MMU_VAL,J425)))</f>
        <v>0</v>
      </c>
      <c r="K425" s="50">
        <f t="array" aca="1" ref="K425" ca="1">IF(RESET,0,IF(LOAD_ROM,ROM!K286,IF(AND(MMU_CLK,MMU_MEMW,CELL("address",K425)=CELL("address",OFFSET(RAM0,MMU_RAM_X,MMU_RAM_Y))),MMU_VAL,K425)))</f>
        <v>0</v>
      </c>
      <c r="L425" s="50">
        <f t="array" aca="1" ref="L425" ca="1">IF(RESET,0,IF(LOAD_ROM,ROM!L286,IF(AND(MMU_CLK,MMU_MEMW,CELL("address",L425)=CELL("address",OFFSET(RAM0,MMU_RAM_X,MMU_RAM_Y))),MMU_VAL,L425)))</f>
        <v>0</v>
      </c>
      <c r="M425" s="50">
        <f t="array" aca="1" ref="M425" ca="1">IF(RESET,0,IF(LOAD_ROM,ROM!M286,IF(AND(MMU_CLK,MMU_MEMW,CELL("address",M425)=CELL("address",OFFSET(RAM0,MMU_RAM_X,MMU_RAM_Y))),MMU_VAL,M425)))</f>
        <v>0</v>
      </c>
      <c r="N425" s="50">
        <f t="array" aca="1" ref="N425" ca="1">IF(RESET,0,IF(LOAD_ROM,ROM!N286,IF(AND(MMU_CLK,MMU_MEMW,CELL("address",N425)=CELL("address",OFFSET(RAM0,MMU_RAM_X,MMU_RAM_Y))),MMU_VAL,N425)))</f>
        <v>0</v>
      </c>
      <c r="O425" s="50">
        <f t="array" aca="1" ref="O425" ca="1">IF(RESET,0,IF(LOAD_ROM,ROM!O286,IF(AND(MMU_CLK,MMU_MEMW,CELL("address",O425)=CELL("address",OFFSET(RAM0,MMU_RAM_X,MMU_RAM_Y))),MMU_VAL,O425)))</f>
        <v>0</v>
      </c>
      <c r="P425" s="50">
        <f t="array" aca="1" ref="P425" ca="1">IF(RESET,0,IF(LOAD_ROM,ROM!P286,IF(AND(MMU_CLK,MMU_MEMW,CELL("address",P425)=CELL("address",OFFSET(RAM0,MMU_RAM_X,MMU_RAM_Y))),MMU_VAL,P425)))</f>
        <v>0</v>
      </c>
      <c r="Q425" s="50">
        <f t="array" aca="1" ref="Q425" ca="1">IF(RESET,0,IF(LOAD_ROM,ROM!Q286,IF(AND(MMU_CLK,MMU_MEMW,CELL("address",Q425)=CELL("address",OFFSET(RAM0,MMU_RAM_X,MMU_RAM_Y))),MMU_VAL,Q425)))</f>
        <v>0</v>
      </c>
      <c r="R425" s="50">
        <f t="array" aca="1" ref="R425" ca="1">IF(RESET,0,IF(LOAD_ROM,ROM!R286,IF(AND(MMU_CLK,MMU_MEMW,CELL("address",R425)=CELL("address",OFFSET(RAM0,MMU_RAM_X,MMU_RAM_Y))),MMU_VAL,R425)))</f>
        <v>0</v>
      </c>
      <c r="S425" s="50">
        <f t="array" aca="1" ref="S425" ca="1">IF(RESET,0,IF(LOAD_ROM,ROM!S286,IF(AND(MMU_CLK,MMU_MEMW,CELL("address",S425)=CELL("address",OFFSET(RAM0,MMU_RAM_X,MMU_RAM_Y))),MMU_VAL,S425)))</f>
        <v>0</v>
      </c>
      <c r="T425" s="50">
        <f t="array" aca="1" ref="T425" ca="1">IF(RESET,0,IF(LOAD_ROM,ROM!T286,IF(AND(MMU_CLK,MMU_MEMW,CELL("address",T425)=CELL("address",OFFSET(RAM0,MMU_RAM_X,MMU_RAM_Y))),MMU_VAL,T425)))</f>
        <v>0</v>
      </c>
      <c r="U425" s="50">
        <f t="array" aca="1" ref="U425" ca="1">IF(RESET,0,IF(LOAD_ROM,ROM!U286,IF(AND(MMU_CLK,MMU_MEMW,CELL("address",U425)=CELL("address",OFFSET(RAM0,MMU_RAM_X,MMU_RAM_Y))),MMU_VAL,U425)))</f>
        <v>0</v>
      </c>
      <c r="V425" s="50">
        <f t="array" aca="1" ref="V425" ca="1">IF(RESET,0,IF(LOAD_ROM,ROM!V286,IF(AND(MMU_CLK,MMU_MEMW,CELL("address",V425)=CELL("address",OFFSET(RAM0,MMU_RAM_X,MMU_RAM_Y))),MMU_VAL,V425)))</f>
        <v>0</v>
      </c>
      <c r="W425" s="50">
        <f t="array" aca="1" ref="W425" ca="1">IF(RESET,0,IF(LOAD_ROM,ROM!W286,IF(AND(MMU_CLK,MMU_MEMW,CELL("address",W425)=CELL("address",OFFSET(RAM0,MMU_RAM_X,MMU_RAM_Y))),MMU_VAL,W425)))</f>
        <v>0</v>
      </c>
      <c r="X425" s="50">
        <f t="array" aca="1" ref="X425" ca="1">IF(RESET,0,IF(LOAD_ROM,ROM!X286,IF(AND(MMU_CLK,MMU_MEMW,CELL("address",X425)=CELL("address",OFFSET(RAM0,MMU_RAM_X,MMU_RAM_Y))),MMU_VAL,X425)))</f>
        <v>0</v>
      </c>
      <c r="Y425" s="50">
        <f t="array" aca="1" ref="Y425" ca="1">IF(RESET,0,IF(LOAD_ROM,ROM!Y286,IF(AND(MMU_CLK,MMU_MEMW,CELL("address",Y425)=CELL("address",OFFSET(RAM0,MMU_RAM_X,MMU_RAM_Y))),MMU_VAL,Y425)))</f>
        <v>0</v>
      </c>
      <c r="Z425" s="50">
        <f t="array" aca="1" ref="Z425" ca="1">IF(RESET,0,IF(LOAD_ROM,ROM!Z286,IF(AND(MMU_CLK,MMU_MEMW,CELL("address",Z425)=CELL("address",OFFSET(RAM0,MMU_RAM_X,MMU_RAM_Y))),MMU_VAL,Z425)))</f>
        <v>0</v>
      </c>
      <c r="AA425" s="50">
        <f t="array" aca="1" ref="AA425" ca="1">IF(RESET,0,IF(LOAD_ROM,ROM!AA286,IF(AND(MMU_CLK,MMU_MEMW,CELL("address",AA425)=CELL("address",OFFSET(RAM0,MMU_RAM_X,MMU_RAM_Y))),MMU_VAL,AA425)))</f>
        <v>0</v>
      </c>
      <c r="AB425" s="50">
        <f t="array" aca="1" ref="AB425" ca="1">IF(RESET,0,IF(LOAD_ROM,ROM!AB286,IF(AND(MMU_CLK,MMU_MEMW,CELL("address",AB425)=CELL("address",OFFSET(RAM0,MMU_RAM_X,MMU_RAM_Y))),MMU_VAL,AB425)))</f>
        <v>0</v>
      </c>
      <c r="AC425" s="50">
        <f t="array" aca="1" ref="AC425" ca="1">IF(RESET,0,IF(LOAD_ROM,ROM!AC286,IF(AND(MMU_CLK,MMU_MEMW,CELL("address",AC425)=CELL("address",OFFSET(RAM0,MMU_RAM_X,MMU_RAM_Y))),MMU_VAL,AC425)))</f>
        <v>0</v>
      </c>
      <c r="AD425" s="50">
        <f t="array" aca="1" ref="AD425" ca="1">IF(RESET,0,IF(LOAD_ROM,ROM!AD286,IF(AND(MMU_CLK,MMU_MEMW,CELL("address",AD425)=CELL("address",OFFSET(RAM0,MMU_RAM_X,MMU_RAM_Y))),MMU_VAL,AD425)))</f>
        <v>0</v>
      </c>
      <c r="AE425" s="50">
        <f t="array" aca="1" ref="AE425" ca="1">IF(RESET,0,IF(LOAD_ROM,ROM!AE286,IF(AND(MMU_CLK,MMU_MEMW,CELL("address",AE425)=CELL("address",OFFSET(RAM0,MMU_RAM_X,MMU_RAM_Y))),MMU_VAL,AE425)))</f>
        <v>0</v>
      </c>
      <c r="AF425" s="50">
        <f t="array" aca="1" ref="AF425" ca="1">IF(RESET,0,IF(LOAD_ROM,ROM!AF286,IF(AND(MMU_CLK,MMU_MEMW,CELL("address",AF425)=CELL("address",OFFSET(RAM0,MMU_RAM_X,MMU_RAM_Y))),MMU_VAL,AF425)))</f>
        <v>0</v>
      </c>
      <c r="AG425" s="50">
        <f t="array" aca="1" ref="AG425" ca="1">IF(RESET,0,IF(LOAD_ROM,ROM!AG286,IF(AND(MMU_CLK,MMU_MEMW,CELL("address",AG425)=CELL("address",OFFSET(RAM0,MMU_RAM_X,MMU_RAM_Y))),MMU_VAL,AG425)))</f>
        <v>0</v>
      </c>
      <c r="AH425" s="50">
        <f t="array" aca="1" ref="AH425" ca="1">IF(RESET,0,IF(LOAD_ROM,ROM!AH286,IF(AND(MMU_CLK,MMU_MEMW,CELL("address",AH425)=CELL("address",OFFSET(RAM0,MMU_RAM_X,MMU_RAM_Y))),MMU_VAL,AH425)))</f>
        <v>0</v>
      </c>
      <c r="AI425" s="50">
        <f t="array" aca="1" ref="AI425" ca="1">IF(RESET,0,IF(LOAD_ROM,ROM!AI286,IF(AND(MMU_CLK,MMU_MEMW,CELL("address",AI425)=CELL("address",OFFSET(RAM0,MMU_RAM_X,MMU_RAM_Y))),MMU_VAL,AI425)))</f>
        <v>0</v>
      </c>
      <c r="AJ425" s="50">
        <f t="array" aca="1" ref="AJ425" ca="1">IF(RESET,0,IF(LOAD_ROM,ROM!AJ286,IF(AND(MMU_CLK,MMU_MEMW,CELL("address",AJ425)=CELL("address",OFFSET(RAM0,MMU_RAM_X,MMU_RAM_Y))),MMU_VAL,AJ425)))</f>
        <v>0</v>
      </c>
      <c r="AK425" s="50">
        <f t="array" aca="1" ref="AK425" ca="1">IF(RESET,0,IF(LOAD_ROM,ROM!AK286,IF(AND(MMU_CLK,MMU_MEMW,CELL("address",AK425)=CELL("address",OFFSET(RAM0,MMU_RAM_X,MMU_RAM_Y))),MMU_VAL,AK425)))</f>
        <v>0</v>
      </c>
      <c r="AL425" s="50">
        <f t="array" aca="1" ref="AL425" ca="1">IF(RESET,0,IF(LOAD_ROM,ROM!AL286,IF(AND(MMU_CLK,MMU_MEMW,CELL("address",AL425)=CELL("address",OFFSET(RAM0,MMU_RAM_X,MMU_RAM_Y))),MMU_VAL,AL425)))</f>
        <v>0</v>
      </c>
      <c r="AM425" s="50">
        <f t="array" aca="1" ref="AM425" ca="1">IF(RESET,0,IF(LOAD_ROM,ROM!AM286,IF(AND(MMU_CLK,MMU_MEMW,CELL("address",AM425)=CELL("address",OFFSET(RAM0,MMU_RAM_X,MMU_RAM_Y))),MMU_VAL,AM425)))</f>
        <v>0</v>
      </c>
      <c r="AN425" s="50">
        <f t="array" aca="1" ref="AN425" ca="1">IF(RESET,0,IF(LOAD_ROM,ROM!AN286,IF(AND(MMU_CLK,MMU_MEMW,CELL("address",AN425)=CELL("address",OFFSET(RAM0,MMU_RAM_X,MMU_RAM_Y))),MMU_VAL,AN425)))</f>
        <v>0</v>
      </c>
      <c r="AO425" s="50">
        <f t="array" aca="1" ref="AO425" ca="1">IF(RESET,0,IF(LOAD_ROM,ROM!AO286,IF(AND(MMU_CLK,MMU_MEMW,CELL("address",AO425)=CELL("address",OFFSET(RAM0,MMU_RAM_X,MMU_RAM_Y))),MMU_VAL,AO425)))</f>
        <v>0</v>
      </c>
      <c r="AP425" s="50">
        <f t="array" aca="1" ref="AP425" ca="1">IF(RESET,0,IF(LOAD_ROM,ROM!AP286,IF(AND(MMU_CLK,MMU_MEMW,CELL("address",AP425)=CELL("address",OFFSET(RAM0,MMU_RAM_X,MMU_RAM_Y))),MMU_VAL,AP425)))</f>
        <v>0</v>
      </c>
      <c r="AQ425" s="50">
        <f t="array" aca="1" ref="AQ425" ca="1">IF(RESET,0,IF(LOAD_ROM,ROM!AQ286,IF(AND(MMU_CLK,MMU_MEMW,CELL("address",AQ425)=CELL("address",OFFSET(RAM0,MMU_RAM_X,MMU_RAM_Y))),MMU_VAL,AQ425)))</f>
        <v>0</v>
      </c>
      <c r="AR425" s="50">
        <f t="array" aca="1" ref="AR425" ca="1">IF(RESET,0,IF(LOAD_ROM,ROM!AR286,IF(AND(MMU_CLK,MMU_MEMW,CELL("address",AR425)=CELL("address",OFFSET(RAM0,MMU_RAM_X,MMU_RAM_Y))),MMU_VAL,AR425)))</f>
        <v>0</v>
      </c>
      <c r="AS425" s="50">
        <f t="array" aca="1" ref="AS425" ca="1">IF(RESET,0,IF(LOAD_ROM,ROM!AS286,IF(AND(MMU_CLK,MMU_MEMW,CELL("address",AS425)=CELL("address",OFFSET(RAM0,MMU_RAM_X,MMU_RAM_Y))),MMU_VAL,AS425)))</f>
        <v>0</v>
      </c>
      <c r="AT425" s="50">
        <f t="array" aca="1" ref="AT425" ca="1">IF(RESET,0,IF(LOAD_ROM,ROM!AT286,IF(AND(MMU_CLK,MMU_MEMW,CELL("address",AT425)=CELL("address",OFFSET(RAM0,MMU_RAM_X,MMU_RAM_Y))),MMU_VAL,AT425)))</f>
        <v>0</v>
      </c>
      <c r="AU425" s="50">
        <f t="array" aca="1" ref="AU425" ca="1">IF(RESET,0,IF(LOAD_ROM,ROM!AU286,IF(AND(MMU_CLK,MMU_MEMW,CELL("address",AU425)=CELL("address",OFFSET(RAM0,MMU_RAM_X,MMU_RAM_Y))),MMU_VAL,AU425)))</f>
        <v>0</v>
      </c>
      <c r="AV425" s="50">
        <f t="array" aca="1" ref="AV425" ca="1">IF(RESET,0,IF(LOAD_ROM,ROM!AV286,IF(AND(MMU_CLK,MMU_MEMW,CELL("address",AV425)=CELL("address",OFFSET(RAM0,MMU_RAM_X,MMU_RAM_Y))),MMU_VAL,AV425)))</f>
        <v>0</v>
      </c>
      <c r="AW425" s="50">
        <f t="array" aca="1" ref="AW425" ca="1">IF(RESET,0,IF(LOAD_ROM,ROM!AW286,IF(AND(MMU_CLK,MMU_MEMW,CELL("address",AW425)=CELL("address",OFFSET(RAM0,MMU_RAM_X,MMU_RAM_Y))),MMU_VAL,AW425)))</f>
        <v>0</v>
      </c>
      <c r="AX425" s="50">
        <f t="array" aca="1" ref="AX425" ca="1">IF(RESET,0,IF(LOAD_ROM,ROM!AX286,IF(AND(MMU_CLK,MMU_MEMW,CELL("address",AX425)=CELL("address",OFFSET(RAM0,MMU_RAM_X,MMU_RAM_Y))),MMU_VAL,AX425)))</f>
        <v>0</v>
      </c>
      <c r="AY425" s="50">
        <f t="array" aca="1" ref="AY425" ca="1">IF(RESET,0,IF(LOAD_ROM,ROM!AY286,IF(AND(MMU_CLK,MMU_MEMW,CELL("address",AY425)=CELL("address",OFFSET(RAM0,MMU_RAM_X,MMU_RAM_Y))),MMU_VAL,AY425)))</f>
        <v>0</v>
      </c>
      <c r="AZ425" s="50">
        <f t="array" aca="1" ref="AZ425" ca="1">IF(RESET,0,IF(LOAD_ROM,ROM!AZ286,IF(AND(MMU_CLK,MMU_MEMW,CELL("address",AZ425)=CELL("address",OFFSET(RAM0,MMU_RAM_X,MMU_RAM_Y))),MMU_VAL,AZ425)))</f>
        <v>0</v>
      </c>
      <c r="BA425" s="50">
        <f t="array" aca="1" ref="BA425" ca="1">IF(RESET,0,IF(LOAD_ROM,ROM!BA286,IF(AND(MMU_CLK,MMU_MEMW,CELL("address",BA425)=CELL("address",OFFSET(RAM0,MMU_RAM_X,MMU_RAM_Y))),MMU_VAL,BA425)))</f>
        <v>0</v>
      </c>
      <c r="BB425" s="50">
        <f t="array" aca="1" ref="BB425" ca="1">IF(RESET,0,IF(LOAD_ROM,ROM!BB286,IF(AND(MMU_CLK,MMU_MEMW,CELL("address",BB425)=CELL("address",OFFSET(RAM0,MMU_RAM_X,MMU_RAM_Y))),MMU_VAL,BB425)))</f>
        <v>0</v>
      </c>
      <c r="BC425" s="50">
        <f t="array" aca="1" ref="BC425" ca="1">IF(RESET,0,IF(LOAD_ROM,ROM!BC286,IF(AND(MMU_CLK,MMU_MEMW,CELL("address",BC425)=CELL("address",OFFSET(RAM0,MMU_RAM_X,MMU_RAM_Y))),MMU_VAL,BC425)))</f>
        <v>0</v>
      </c>
      <c r="BD425" s="50">
        <f t="array" aca="1" ref="BD425" ca="1">IF(RESET,0,IF(LOAD_ROM,ROM!BD286,IF(AND(MMU_CLK,MMU_MEMW,CELL("address",BD425)=CELL("address",OFFSET(RAM0,MMU_RAM_X,MMU_RAM_Y))),MMU_VAL,BD425)))</f>
        <v>0</v>
      </c>
      <c r="BE425" s="50">
        <f t="array" aca="1" ref="BE425" ca="1">IF(RESET,0,IF(LOAD_ROM,ROM!BE286,IF(AND(MMU_CLK,MMU_MEMW,CELL("address",BE425)=CELL("address",OFFSET(RAM0,MMU_RAM_X,MMU_RAM_Y))),MMU_VAL,BE425)))</f>
        <v>0</v>
      </c>
      <c r="BF425" s="50">
        <f t="array" aca="1" ref="BF425" ca="1">IF(RESET,0,IF(LOAD_ROM,ROM!BF286,IF(AND(MMU_CLK,MMU_MEMW,CELL("address",BF425)=CELL("address",OFFSET(RAM0,MMU_RAM_X,MMU_RAM_Y))),MMU_VAL,BF425)))</f>
        <v>0</v>
      </c>
      <c r="BG425" s="50">
        <f t="array" aca="1" ref="BG425" ca="1">IF(RESET,0,IF(LOAD_ROM,ROM!BG286,IF(AND(MMU_CLK,MMU_MEMW,CELL("address",BG425)=CELL("address",OFFSET(RAM0,MMU_RAM_X,MMU_RAM_Y))),MMU_VAL,BG425)))</f>
        <v>0</v>
      </c>
      <c r="BH425" s="50">
        <f t="array" aca="1" ref="BH425" ca="1">IF(RESET,0,IF(LOAD_ROM,ROM!BH286,IF(AND(MMU_CLK,MMU_MEMW,CELL("address",BH425)=CELL("address",OFFSET(RAM0,MMU_RAM_X,MMU_RAM_Y))),MMU_VAL,BH425)))</f>
        <v>0</v>
      </c>
      <c r="BI425" s="50">
        <f t="array" aca="1" ref="BI425" ca="1">IF(RESET,0,IF(LOAD_ROM,ROM!BI286,IF(AND(MMU_CLK,MMU_MEMW,CELL("address",BI425)=CELL("address",OFFSET(RAM0,MMU_RAM_X,MMU_RAM_Y))),MMU_VAL,BI425)))</f>
        <v>0</v>
      </c>
      <c r="BJ425" s="50">
        <f t="array" aca="1" ref="BJ425" ca="1">IF(RESET,0,IF(LOAD_ROM,ROM!BJ286,IF(AND(MMU_CLK,MMU_MEMW,CELL("address",BJ425)=CELL("address",OFFSET(RAM0,MMU_RAM_X,MMU_RAM_Y))),MMU_VAL,BJ425)))</f>
        <v>0</v>
      </c>
      <c r="BK425" s="50">
        <f t="array" aca="1" ref="BK425" ca="1">IF(RESET,0,IF(LOAD_ROM,ROM!BK286,IF(AND(MMU_CLK,MMU_MEMW,CELL("address",BK425)=CELL("address",OFFSET(RAM0,MMU_RAM_X,MMU_RAM_Y))),MMU_VAL,BK425)))</f>
        <v>0</v>
      </c>
      <c r="BL425" s="50">
        <f t="array" aca="1" ref="BL425" ca="1">IF(RESET,0,IF(LOAD_ROM,ROM!BL286,IF(AND(MMU_CLK,MMU_MEMW,CELL("address",BL425)=CELL("address",OFFSET(RAM0,MMU_RAM_X,MMU_RAM_Y))),MMU_VAL,BL425)))</f>
        <v>0</v>
      </c>
      <c r="BM425" s="50">
        <f t="array" aca="1" ref="BM425" ca="1">IF(RESET,0,IF(LOAD_ROM,ROM!BM286,IF(AND(MMU_CLK,MMU_MEMW,CELL("address",BM425)=CELL("address",OFFSET(RAM0,MMU_RAM_X,MMU_RAM_Y))),MMU_VAL,BM425)))</f>
        <v>0</v>
      </c>
      <c r="BN425" s="50">
        <f t="array" aca="1" ref="BN425" ca="1">IF(RESET,0,IF(LOAD_ROM,ROM!BN286,IF(AND(MMU_CLK,MMU_MEMW,CELL("address",BN425)=CELL("address",OFFSET(RAM0,MMU_RAM_X,MMU_RAM_Y))),MMU_VAL,BN425)))</f>
        <v>0</v>
      </c>
      <c r="BO425" s="50">
        <f t="array" aca="1" ref="BO425" ca="1">IF(RESET,0,IF(LOAD_ROM,ROM!BO286,IF(AND(MMU_CLK,MMU_MEMW,CELL("address",BO425)=CELL("address",OFFSET(RAM0,MMU_RAM_X,MMU_RAM_Y))),MMU_VAL,BO425)))</f>
        <v>0</v>
      </c>
      <c r="BP425" s="50">
        <f t="array" aca="1" ref="BP425" ca="1">IF(RESET,0,IF(LOAD_ROM,ROM!BP286,IF(AND(MMU_CLK,MMU_MEMW,CELL("address",BP425)=CELL("address",OFFSET(RAM0,MMU_RAM_X,MMU_RAM_Y))),MMU_VAL,BP425)))</f>
        <v>0</v>
      </c>
      <c r="BQ425" s="50">
        <f t="array" aca="1" ref="BQ425" ca="1">IF(RESET,0,IF(LOAD_ROM,ROM!BQ286,IF(AND(MMU_CLK,MMU_MEMW,CELL("address",BQ425)=CELL("address",OFFSET(RAM0,MMU_RAM_X,MMU_RAM_Y))),MMU_VAL,BQ425)))</f>
        <v>0</v>
      </c>
      <c r="BR425" s="50">
        <f t="array" aca="1" ref="BR425" ca="1">IF(RESET,0,IF(LOAD_ROM,ROM!BR286,IF(AND(MMU_CLK,MMU_MEMW,CELL("address",BR425)=CELL("address",OFFSET(RAM0,MMU_RAM_X,MMU_RAM_Y))),MMU_VAL,BR425)))</f>
        <v>0</v>
      </c>
      <c r="BS425" s="50">
        <f t="array" aca="1" ref="BS425" ca="1">IF(RESET,0,IF(LOAD_ROM,ROM!BS286,IF(AND(MMU_CLK,MMU_MEMW,CELL("address",BS425)=CELL("address",OFFSET(RAM0,MMU_RAM_X,MMU_RAM_Y))),MMU_VAL,BS425)))</f>
        <v>0</v>
      </c>
      <c r="BT425" s="50">
        <f t="array" aca="1" ref="BT425" ca="1">IF(RESET,0,IF(LOAD_ROM,ROM!BT286,IF(AND(MMU_CLK,MMU_MEMW,CELL("address",BT425)=CELL("address",OFFSET(RAM0,MMU_RAM_X,MMU_RAM_Y))),MMU_VAL,BT425)))</f>
        <v>0</v>
      </c>
      <c r="BU425" s="50">
        <f t="array" aca="1" ref="BU425" ca="1">IF(RESET,0,IF(LOAD_ROM,ROM!BU286,IF(AND(MMU_CLK,MMU_MEMW,CELL("address",BU425)=CELL("address",OFFSET(RAM0,MMU_RAM_X,MMU_RAM_Y))),MMU_VAL,BU425)))</f>
        <v>0</v>
      </c>
      <c r="BV425" s="50">
        <f t="array" aca="1" ref="BV425" ca="1">IF(RESET,0,IF(LOAD_ROM,ROM!BV286,IF(AND(MMU_CLK,MMU_MEMW,CELL("address",BV425)=CELL("address",OFFSET(RAM0,MMU_RAM_X,MMU_RAM_Y))),MMU_VAL,BV425)))</f>
        <v>0</v>
      </c>
      <c r="BW425" s="50">
        <f t="array" aca="1" ref="BW425" ca="1">IF(RESET,0,IF(LOAD_ROM,ROM!BW286,IF(AND(MMU_CLK,MMU_MEMW,CELL("address",BW425)=CELL("address",OFFSET(RAM0,MMU_RAM_X,MMU_RAM_Y))),MMU_VAL,BW425)))</f>
        <v>0</v>
      </c>
      <c r="BX425" s="50">
        <f t="array" aca="1" ref="BX425" ca="1">IF(RESET,0,IF(LOAD_ROM,ROM!BX286,IF(AND(MMU_CLK,MMU_MEMW,CELL("address",BX425)=CELL("address",OFFSET(RAM0,MMU_RAM_X,MMU_RAM_Y))),MMU_VAL,BX425)))</f>
        <v>0</v>
      </c>
      <c r="BY425" s="50">
        <f t="array" aca="1" ref="BY425" ca="1">IF(RESET,0,IF(LOAD_ROM,ROM!BY286,IF(AND(MMU_CLK,MMU_MEMW,CELL("address",BY425)=CELL("address",OFFSET(RAM0,MMU_RAM_X,MMU_RAM_Y))),MMU_VAL,BY425)))</f>
        <v>0</v>
      </c>
      <c r="BZ425" s="50">
        <f t="array" aca="1" ref="BZ425" ca="1">IF(RESET,0,IF(LOAD_ROM,ROM!BZ286,IF(AND(MMU_CLK,MMU_MEMW,CELL("address",BZ425)=CELL("address",OFFSET(RAM0,MMU_RAM_X,MMU_RAM_Y))),MMU_VAL,BZ425)))</f>
        <v>0</v>
      </c>
      <c r="CA425" s="50">
        <f t="array" aca="1" ref="CA425" ca="1">IF(RESET,0,IF(LOAD_ROM,ROM!CA286,IF(AND(MMU_CLK,MMU_MEMW,CELL("address",CA425)=CELL("address",OFFSET(RAM0,MMU_RAM_X,MMU_RAM_Y))),MMU_VAL,CA425)))</f>
        <v>0</v>
      </c>
      <c r="CB425" s="50">
        <f t="array" aca="1" ref="CB425" ca="1">IF(RESET,0,IF(LOAD_ROM,ROM!CB286,IF(AND(MMU_CLK,MMU_MEMW,CELL("address",CB425)=CELL("address",OFFSET(RAM0,MMU_RAM_X,MMU_RAM_Y))),MMU_VAL,CB425)))</f>
        <v>0</v>
      </c>
      <c r="CC425" s="50">
        <f t="array" aca="1" ref="CC425" ca="1">IF(RESET,0,IF(LOAD_ROM,ROM!CC286,IF(AND(MMU_CLK,MMU_MEMW,CELL("address",CC425)=CELL("address",OFFSET(RAM0,MMU_RAM_X,MMU_RAM_Y))),MMU_VAL,CC425)))</f>
        <v>0</v>
      </c>
      <c r="CD425" s="50">
        <f t="array" aca="1" ref="CD425" ca="1">IF(RESET,0,IF(LOAD_ROM,ROM!CD286,IF(AND(MMU_CLK,MMU_MEMW,CELL("address",CD425)=CELL("address",OFFSET(RAM0,MMU_RAM_X,MMU_RAM_Y))),MMU_VAL,CD425)))</f>
        <v>0</v>
      </c>
      <c r="CE425" s="50">
        <f t="array" aca="1" ref="CE425" ca="1">IF(RESET,0,IF(LOAD_ROM,ROM!CE286,IF(AND(MMU_CLK,MMU_MEMW,CELL("address",CE425)=CELL("address",OFFSET(RAM0,MMU_RAM_X,MMU_RAM_Y))),MMU_VAL,CE425)))</f>
        <v>0</v>
      </c>
      <c r="CF425" s="50">
        <f t="array" aca="1" ref="CF425" ca="1">IF(RESET,0,IF(LOAD_ROM,ROM!CF286,IF(AND(MMU_CLK,MMU_MEMW,CELL("address",CF425)=CELL("address",OFFSET(RAM0,MMU_RAM_X,MMU_RAM_Y))),MMU_VAL,CF425)))</f>
        <v>0</v>
      </c>
      <c r="CG425" s="50">
        <f t="array" aca="1" ref="CG425" ca="1">IF(RESET,0,IF(LOAD_ROM,ROM!CG286,IF(AND(MMU_CLK,MMU_MEMW,CELL("address",CG425)=CELL("address",OFFSET(RAM0,MMU_RAM_X,MMU_RAM_Y))),MMU_VAL,CG425)))</f>
        <v>0</v>
      </c>
      <c r="CH425" s="50">
        <f t="array" aca="1" ref="CH425" ca="1">IF(RESET,0,IF(LOAD_ROM,ROM!CH286,IF(AND(MMU_CLK,MMU_MEMW,CELL("address",CH425)=CELL("address",OFFSET(RAM0,MMU_RAM_X,MMU_RAM_Y))),MMU_VAL,CH425)))</f>
        <v>0</v>
      </c>
      <c r="CI425" s="50">
        <f t="array" aca="1" ref="CI425" ca="1">IF(RESET,0,IF(LOAD_ROM,ROM!CI286,IF(AND(MMU_CLK,MMU_MEMW,CELL("address",CI425)=CELL("address",OFFSET(RAM0,MMU_RAM_X,MMU_RAM_Y))),MMU_VAL,CI425)))</f>
        <v>0</v>
      </c>
      <c r="CJ425" s="50">
        <f t="array" aca="1" ref="CJ425" ca="1">IF(RESET,0,IF(LOAD_ROM,ROM!CJ286,IF(AND(MMU_CLK,MMU_MEMW,CELL("address",CJ425)=CELL("address",OFFSET(RAM0,MMU_RAM_X,MMU_RAM_Y))),MMU_VAL,CJ425)))</f>
        <v>0</v>
      </c>
      <c r="CK425" s="50">
        <f t="array" aca="1" ref="CK425" ca="1">IF(RESET,0,IF(LOAD_ROM,ROM!CK286,IF(AND(MMU_CLK,MMU_MEMW,CELL("address",CK425)=CELL("address",OFFSET(RAM0,MMU_RAM_X,MMU_RAM_Y))),MMU_VAL,CK425)))</f>
        <v>0</v>
      </c>
      <c r="CL425" s="50">
        <f t="array" aca="1" ref="CL425" ca="1">IF(RESET,0,IF(LOAD_ROM,ROM!CL286,IF(AND(MMU_CLK,MMU_MEMW,CELL("address",CL425)=CELL("address",OFFSET(RAM0,MMU_RAM_X,MMU_RAM_Y))),MMU_VAL,CL425)))</f>
        <v>0</v>
      </c>
      <c r="CM425" s="50">
        <f t="array" aca="1" ref="CM425" ca="1">IF(RESET,0,IF(LOAD_ROM,ROM!CM286,IF(AND(MMU_CLK,MMU_MEMW,CELL("address",CM425)=CELL("address",OFFSET(RAM0,MMU_RAM_X,MMU_RAM_Y))),MMU_VAL,CM425)))</f>
        <v>0</v>
      </c>
      <c r="CN425" s="50">
        <f t="array" aca="1" ref="CN425" ca="1">IF(RESET,0,IF(LOAD_ROM,ROM!CN286,IF(AND(MMU_CLK,MMU_MEMW,CELL("address",CN425)=CELL("address",OFFSET(RAM0,MMU_RAM_X,MMU_RAM_Y))),MMU_VAL,CN425)))</f>
        <v>0</v>
      </c>
      <c r="CO425" s="50">
        <f t="array" aca="1" ref="CO425" ca="1">IF(RESET,0,IF(LOAD_ROM,ROM!CO286,IF(AND(MMU_CLK,MMU_MEMW,CELL("address",CO425)=CELL("address",OFFSET(RAM0,MMU_RAM_X,MMU_RAM_Y))),MMU_VAL,CO425)))</f>
        <v>0</v>
      </c>
      <c r="CP425" s="50">
        <f t="array" aca="1" ref="CP425" ca="1">IF(RESET,0,IF(LOAD_ROM,ROM!CP286,IF(AND(MMU_CLK,MMU_MEMW,CELL("address",CP425)=CELL("address",OFFSET(RAM0,MMU_RAM_X,MMU_RAM_Y))),MMU_VAL,CP425)))</f>
        <v>0</v>
      </c>
      <c r="CQ425" s="50">
        <f t="array" aca="1" ref="CQ425" ca="1">IF(RESET,0,IF(LOAD_ROM,ROM!CQ286,IF(AND(MMU_CLK,MMU_MEMW,CELL("address",CQ425)=CELL("address",OFFSET(RAM0,MMU_RAM_X,MMU_RAM_Y))),MMU_VAL,CQ425)))</f>
        <v>0</v>
      </c>
      <c r="CR425" s="50">
        <f t="array" aca="1" ref="CR425" ca="1">IF(RESET,0,IF(LOAD_ROM,ROM!CR286,IF(AND(MMU_CLK,MMU_MEMW,CELL("address",CR425)=CELL("address",OFFSET(RAM0,MMU_RAM_X,MMU_RAM_Y))),MMU_VAL,CR425)))</f>
        <v>0</v>
      </c>
      <c r="CS425" s="50">
        <f t="array" aca="1" ref="CS425" ca="1">IF(RESET,0,IF(LOAD_ROM,ROM!CS286,IF(AND(MMU_CLK,MMU_MEMW,CELL("address",CS425)=CELL("address",OFFSET(RAM0,MMU_RAM_X,MMU_RAM_Y))),MMU_VAL,CS425)))</f>
        <v>0</v>
      </c>
      <c r="CT425" s="50">
        <f t="array" aca="1" ref="CT425" ca="1">IF(RESET,0,IF(LOAD_ROM,ROM!CT286,IF(AND(MMU_CLK,MMU_MEMW,CELL("address",CT425)=CELL("address",OFFSET(RAM0,MMU_RAM_X,MMU_RAM_Y))),MMU_VAL,CT425)))</f>
        <v>0</v>
      </c>
      <c r="CU425" s="50">
        <f t="array" aca="1" ref="CU425" ca="1">IF(RESET,0,IF(LOAD_ROM,ROM!CU286,IF(AND(MMU_CLK,MMU_MEMW,CELL("address",CU425)=CELL("address",OFFSET(RAM0,MMU_RAM_X,MMU_RAM_Y))),MMU_VAL,CU425)))</f>
        <v>0</v>
      </c>
      <c r="CV425" s="50">
        <f t="array" aca="1" ref="CV425" ca="1">IF(RESET,0,IF(LOAD_ROM,ROM!CV286,IF(AND(MMU_CLK,MMU_MEMW,CELL("address",CV425)=CELL("address",OFFSET(RAM0,MMU_RAM_X,MMU_RAM_Y))),MMU_VAL,CV425)))</f>
        <v>0</v>
      </c>
      <c r="CW425" s="50">
        <f t="array" aca="1" ref="CW425" ca="1">IF(RESET,0,IF(LOAD_ROM,ROM!CW286,IF(AND(MMU_CLK,MMU_MEMW,CELL("address",CW425)=CELL("address",OFFSET(RAM0,MMU_RAM_X,MMU_RAM_Y))),MMU_VAL,CW425)))</f>
        <v>0</v>
      </c>
      <c r="CX425" s="50">
        <f t="array" aca="1" ref="CX425" ca="1">IF(RESET,0,IF(LOAD_ROM,ROM!CX286,IF(AND(MMU_CLK,MMU_MEMW,CELL("address",CX425)=CELL("address",OFFSET(RAM0,MMU_RAM_X,MMU_RAM_Y))),MMU_VAL,CX425)))</f>
        <v>0</v>
      </c>
      <c r="CY425" s="50">
        <f t="array" aca="1" ref="CY425" ca="1">IF(RESET,0,IF(LOAD_ROM,ROM!CY286,IF(AND(MMU_CLK,MMU_MEMW,CELL("address",CY425)=CELL("address",OFFSET(RAM0,MMU_RAM_X,MMU_RAM_Y))),MMU_VAL,CY425)))</f>
        <v>0</v>
      </c>
      <c r="CZ425" s="50">
        <f t="array" aca="1" ref="CZ425" ca="1">IF(RESET,0,IF(LOAD_ROM,ROM!CZ286,IF(AND(MMU_CLK,MMU_MEMW,CELL("address",CZ425)=CELL("address",OFFSET(RAM0,MMU_RAM_X,MMU_RAM_Y))),MMU_VAL,CZ425)))</f>
        <v>0</v>
      </c>
      <c r="DA425" s="50">
        <f t="array" aca="1" ref="DA425" ca="1">IF(RESET,0,IF(LOAD_ROM,ROM!DA286,IF(AND(MMU_CLK,MMU_MEMW,CELL("address",DA425)=CELL("address",OFFSET(RAM0,MMU_RAM_X,MMU_RAM_Y))),MMU_VAL,DA425)))</f>
        <v>0</v>
      </c>
      <c r="DB425" s="50">
        <f t="array" aca="1" ref="DB425" ca="1">IF(RESET,0,IF(LOAD_ROM,ROM!DB286,IF(AND(MMU_CLK,MMU_MEMW,CELL("address",DB425)=CELL("address",OFFSET(RAM0,MMU_RAM_X,MMU_RAM_Y))),MMU_VAL,DB425)))</f>
        <v>0</v>
      </c>
      <c r="DC425" s="50">
        <f t="array" aca="1" ref="DC425" ca="1">IF(RESET,0,IF(LOAD_ROM,ROM!DC286,IF(AND(MMU_CLK,MMU_MEMW,CELL("address",DC425)=CELL("address",OFFSET(RAM0,MMU_RAM_X,MMU_RAM_Y))),MMU_VAL,DC425)))</f>
        <v>0</v>
      </c>
      <c r="DD425" s="50">
        <f t="array" aca="1" ref="DD425" ca="1">IF(RESET,0,IF(LOAD_ROM,ROM!DD286,IF(AND(MMU_CLK,MMU_MEMW,CELL("address",DD425)=CELL("address",OFFSET(RAM0,MMU_RAM_X,MMU_RAM_Y))),MMU_VAL,DD425)))</f>
        <v>0</v>
      </c>
      <c r="DE425" s="50">
        <f t="array" aca="1" ref="DE425" ca="1">IF(RESET,0,IF(LOAD_ROM,ROM!DE286,IF(AND(MMU_CLK,MMU_MEMW,CELL("address",DE425)=CELL("address",OFFSET(RAM0,MMU_RAM_X,MMU_RAM_Y))),MMU_VAL,DE425)))</f>
        <v>0</v>
      </c>
      <c r="DF425" s="50">
        <f t="array" aca="1" ref="DF425" ca="1">IF(RESET,0,IF(LOAD_ROM,ROM!DF286,IF(AND(MMU_CLK,MMU_MEMW,CELL("address",DF425)=CELL("address",OFFSET(RAM0,MMU_RAM_X,MMU_RAM_Y))),MMU_VAL,DF425)))</f>
        <v>0</v>
      </c>
      <c r="DG425" s="50">
        <f t="array" aca="1" ref="DG425" ca="1">IF(RESET,0,IF(LOAD_ROM,ROM!DG286,IF(AND(MMU_CLK,MMU_MEMW,CELL("address",DG425)=CELL("address",OFFSET(RAM0,MMU_RAM_X,MMU_RAM_Y))),MMU_VAL,DG425)))</f>
        <v>0</v>
      </c>
      <c r="DH425" s="50">
        <f t="array" aca="1" ref="DH425" ca="1">IF(RESET,0,IF(LOAD_ROM,ROM!DH286,IF(AND(MMU_CLK,MMU_MEMW,CELL("address",DH425)=CELL("address",OFFSET(RAM0,MMU_RAM_X,MMU_RAM_Y))),MMU_VAL,DH425)))</f>
        <v>0</v>
      </c>
      <c r="DI425" s="50">
        <f t="array" aca="1" ref="DI425" ca="1">IF(RESET,0,IF(LOAD_ROM,ROM!DI286,IF(AND(MMU_CLK,MMU_MEMW,CELL("address",DI425)=CELL("address",OFFSET(RAM0,MMU_RAM_X,MMU_RAM_Y))),MMU_VAL,DI425)))</f>
        <v>0</v>
      </c>
      <c r="DJ425" s="50">
        <f t="array" aca="1" ref="DJ425" ca="1">IF(RESET,0,IF(LOAD_ROM,ROM!DJ286,IF(AND(MMU_CLK,MMU_MEMW,CELL("address",DJ425)=CELL("address",OFFSET(RAM0,MMU_RAM_X,MMU_RAM_Y))),MMU_VAL,DJ425)))</f>
        <v>0</v>
      </c>
      <c r="DK425" s="50">
        <f t="array" aca="1" ref="DK425" ca="1">IF(RESET,0,IF(LOAD_ROM,ROM!DK286,IF(AND(MMU_CLK,MMU_MEMW,CELL("address",DK425)=CELL("address",OFFSET(RAM0,MMU_RAM_X,MMU_RAM_Y))),MMU_VAL,DK425)))</f>
        <v>0</v>
      </c>
      <c r="DL425" s="50">
        <f t="array" aca="1" ref="DL425" ca="1">IF(RESET,0,IF(LOAD_ROM,ROM!DL286,IF(AND(MMU_CLK,MMU_MEMW,CELL("address",DL425)=CELL("address",OFFSET(RAM0,MMU_RAM_X,MMU_RAM_Y))),MMU_VAL,DL425)))</f>
        <v>0</v>
      </c>
      <c r="DM425" s="50">
        <f t="array" aca="1" ref="DM425" ca="1">IF(RESET,0,IF(LOAD_ROM,ROM!DM286,IF(AND(MMU_CLK,MMU_MEMW,CELL("address",DM425)=CELL("address",OFFSET(RAM0,MMU_RAM_X,MMU_RAM_Y))),MMU_VAL,DM425)))</f>
        <v>0</v>
      </c>
      <c r="DN425" s="50">
        <f t="array" aca="1" ref="DN425" ca="1">IF(RESET,0,IF(LOAD_ROM,ROM!DN286,IF(AND(MMU_CLK,MMU_MEMW,CELL("address",DN425)=CELL("address",OFFSET(RAM0,MMU_RAM_X,MMU_RAM_Y))),MMU_VAL,DN425)))</f>
        <v>0</v>
      </c>
      <c r="DO425" s="50">
        <f t="array" aca="1" ref="DO425" ca="1">IF(RESET,0,IF(LOAD_ROM,ROM!DO286,IF(AND(MMU_CLK,MMU_MEMW,CELL("address",DO425)=CELL("address",OFFSET(RAM0,MMU_RAM_X,MMU_RAM_Y))),MMU_VAL,DO425)))</f>
        <v>0</v>
      </c>
      <c r="DP425" s="50">
        <f t="array" aca="1" ref="DP425" ca="1">IF(RESET,0,IF(LOAD_ROM,ROM!DP286,IF(AND(MMU_CLK,MMU_MEMW,CELL("address",DP425)=CELL("address",OFFSET(RAM0,MMU_RAM_X,MMU_RAM_Y))),MMU_VAL,DP425)))</f>
        <v>0</v>
      </c>
      <c r="DQ425" s="50">
        <f t="array" aca="1" ref="DQ425" ca="1">IF(RESET,0,IF(LOAD_ROM,ROM!DQ286,IF(AND(MMU_CLK,MMU_MEMW,CELL("address",DQ425)=CELL("address",OFFSET(RAM0,MMU_RAM_X,MMU_RAM_Y))),MMU_VAL,DQ425)))</f>
        <v>0</v>
      </c>
      <c r="DR425" s="50">
        <f t="array" aca="1" ref="DR425" ca="1">IF(RESET,0,IF(LOAD_ROM,ROM!DR286,IF(AND(MMU_CLK,MMU_MEMW,CELL("address",DR425)=CELL("address",OFFSET(RAM0,MMU_RAM_X,MMU_RAM_Y))),MMU_VAL,DR425)))</f>
        <v>0</v>
      </c>
      <c r="DS425" s="50">
        <f t="array" aca="1" ref="DS425" ca="1">IF(RESET,0,IF(LOAD_ROM,ROM!DS286,IF(AND(MMU_CLK,MMU_MEMW,CELL("address",DS425)=CELL("address",OFFSET(RAM0,MMU_RAM_X,MMU_RAM_Y))),MMU_VAL,DS425)))</f>
        <v>0</v>
      </c>
      <c r="DT425" s="50">
        <f t="array" aca="1" ref="DT425" ca="1">IF(RESET,0,IF(LOAD_ROM,ROM!DT286,IF(AND(MMU_CLK,MMU_MEMW,CELL("address",DT425)=CELL("address",OFFSET(RAM0,MMU_RAM_X,MMU_RAM_Y))),MMU_VAL,DT425)))</f>
        <v>0</v>
      </c>
      <c r="DU425" s="50">
        <f t="array" aca="1" ref="DU425" ca="1">IF(RESET,0,IF(LOAD_ROM,ROM!DU286,IF(AND(MMU_CLK,MMU_MEMW,CELL("address",DU425)=CELL("address",OFFSET(RAM0,MMU_RAM_X,MMU_RAM_Y))),MMU_VAL,DU425)))</f>
        <v>0</v>
      </c>
      <c r="DV425" s="50">
        <f t="array" aca="1" ref="DV425" ca="1">IF(RESET,0,IF(LOAD_ROM,ROM!DV286,IF(AND(MMU_CLK,MMU_MEMW,CELL("address",DV425)=CELL("address",OFFSET(RAM0,MMU_RAM_X,MMU_RAM_Y))),MMU_VAL,DV425)))</f>
        <v>0</v>
      </c>
      <c r="DW425" s="50">
        <f t="array" aca="1" ref="DW425" ca="1">IF(RESET,0,IF(LOAD_ROM,ROM!DW286,IF(AND(MMU_CLK,MMU_MEMW,CELL("address",DW425)=CELL("address",OFFSET(RAM0,MMU_RAM_X,MMU_RAM_Y))),MMU_VAL,DW425)))</f>
        <v>0</v>
      </c>
      <c r="DX425" s="50">
        <f t="array" aca="1" ref="DX425" ca="1">IF(RESET,0,IF(LOAD_ROM,ROM!DX286,IF(AND(MMU_CLK,MMU_MEMW,CELL("address",DX425)=CELL("address",OFFSET(RAM0,MMU_RAM_X,MMU_RAM_Y))),MMU_VAL,DX425)))</f>
        <v>0</v>
      </c>
    </row>
    <row r="426" spans="1:128" x14ac:dyDescent="0.35">
      <c r="A426" s="50">
        <f t="array" aca="1" ref="A426" ca="1">IF(RESET,0,IF(LOAD_ROM,ROM!A287,IF(AND(MMU_CLK,MMU_MEMW,CELL("address",A426)=CELL("address",OFFSET(RAM0,MMU_RAM_X,MMU_RAM_Y))),MMU_VAL,A426)))</f>
        <v>0</v>
      </c>
      <c r="B426" s="50">
        <f t="array" aca="1" ref="B426" ca="1">IF(RESET,0,IF(LOAD_ROM,ROM!B287,IF(AND(MMU_CLK,MMU_MEMW,CELL("address",B426)=CELL("address",OFFSET(RAM0,MMU_RAM_X,MMU_RAM_Y))),MMU_VAL,B426)))</f>
        <v>0</v>
      </c>
      <c r="C426" s="50">
        <f t="array" aca="1" ref="C426" ca="1">IF(RESET,0,IF(LOAD_ROM,ROM!C287,IF(AND(MMU_CLK,MMU_MEMW,CELL("address",C426)=CELL("address",OFFSET(RAM0,MMU_RAM_X,MMU_RAM_Y))),MMU_VAL,C426)))</f>
        <v>0</v>
      </c>
      <c r="D426" s="50">
        <f t="array" aca="1" ref="D426" ca="1">IF(RESET,0,IF(LOAD_ROM,ROM!D287,IF(AND(MMU_CLK,MMU_MEMW,CELL("address",D426)=CELL("address",OFFSET(RAM0,MMU_RAM_X,MMU_RAM_Y))),MMU_VAL,D426)))</f>
        <v>0</v>
      </c>
      <c r="E426" s="50">
        <f t="array" aca="1" ref="E426" ca="1">IF(RESET,0,IF(LOAD_ROM,ROM!E287,IF(AND(MMU_CLK,MMU_MEMW,CELL("address",E426)=CELL("address",OFFSET(RAM0,MMU_RAM_X,MMU_RAM_Y))),MMU_VAL,E426)))</f>
        <v>0</v>
      </c>
      <c r="F426" s="50">
        <f t="array" aca="1" ref="F426" ca="1">IF(RESET,0,IF(LOAD_ROM,ROM!F287,IF(AND(MMU_CLK,MMU_MEMW,CELL("address",F426)=CELL("address",OFFSET(RAM0,MMU_RAM_X,MMU_RAM_Y))),MMU_VAL,F426)))</f>
        <v>0</v>
      </c>
      <c r="G426" s="50">
        <f t="array" aca="1" ref="G426" ca="1">IF(RESET,0,IF(LOAD_ROM,ROM!G287,IF(AND(MMU_CLK,MMU_MEMW,CELL("address",G426)=CELL("address",OFFSET(RAM0,MMU_RAM_X,MMU_RAM_Y))),MMU_VAL,G426)))</f>
        <v>0</v>
      </c>
      <c r="H426" s="50">
        <f t="array" aca="1" ref="H426" ca="1">IF(RESET,0,IF(LOAD_ROM,ROM!H287,IF(AND(MMU_CLK,MMU_MEMW,CELL("address",H426)=CELL("address",OFFSET(RAM0,MMU_RAM_X,MMU_RAM_Y))),MMU_VAL,H426)))</f>
        <v>0</v>
      </c>
      <c r="I426" s="50">
        <f t="array" aca="1" ref="I426" ca="1">IF(RESET,0,IF(LOAD_ROM,ROM!I287,IF(AND(MMU_CLK,MMU_MEMW,CELL("address",I426)=CELL("address",OFFSET(RAM0,MMU_RAM_X,MMU_RAM_Y))),MMU_VAL,I426)))</f>
        <v>0</v>
      </c>
      <c r="J426" s="50">
        <f t="array" aca="1" ref="J426" ca="1">IF(RESET,0,IF(LOAD_ROM,ROM!J287,IF(AND(MMU_CLK,MMU_MEMW,CELL("address",J426)=CELL("address",OFFSET(RAM0,MMU_RAM_X,MMU_RAM_Y))),MMU_VAL,J426)))</f>
        <v>0</v>
      </c>
      <c r="K426" s="50">
        <f t="array" aca="1" ref="K426" ca="1">IF(RESET,0,IF(LOAD_ROM,ROM!K287,IF(AND(MMU_CLK,MMU_MEMW,CELL("address",K426)=CELL("address",OFFSET(RAM0,MMU_RAM_X,MMU_RAM_Y))),MMU_VAL,K426)))</f>
        <v>0</v>
      </c>
      <c r="L426" s="50">
        <f t="array" aca="1" ref="L426" ca="1">IF(RESET,0,IF(LOAD_ROM,ROM!L287,IF(AND(MMU_CLK,MMU_MEMW,CELL("address",L426)=CELL("address",OFFSET(RAM0,MMU_RAM_X,MMU_RAM_Y))),MMU_VAL,L426)))</f>
        <v>0</v>
      </c>
      <c r="M426" s="50">
        <f t="array" aca="1" ref="M426" ca="1">IF(RESET,0,IF(LOAD_ROM,ROM!M287,IF(AND(MMU_CLK,MMU_MEMW,CELL("address",M426)=CELL("address",OFFSET(RAM0,MMU_RAM_X,MMU_RAM_Y))),MMU_VAL,M426)))</f>
        <v>0</v>
      </c>
      <c r="N426" s="50">
        <f t="array" aca="1" ref="N426" ca="1">IF(RESET,0,IF(LOAD_ROM,ROM!N287,IF(AND(MMU_CLK,MMU_MEMW,CELL("address",N426)=CELL("address",OFFSET(RAM0,MMU_RAM_X,MMU_RAM_Y))),MMU_VAL,N426)))</f>
        <v>0</v>
      </c>
      <c r="O426" s="50">
        <f t="array" aca="1" ref="O426" ca="1">IF(RESET,0,IF(LOAD_ROM,ROM!O287,IF(AND(MMU_CLK,MMU_MEMW,CELL("address",O426)=CELL("address",OFFSET(RAM0,MMU_RAM_X,MMU_RAM_Y))),MMU_VAL,O426)))</f>
        <v>0</v>
      </c>
      <c r="P426" s="50">
        <f t="array" aca="1" ref="P426" ca="1">IF(RESET,0,IF(LOAD_ROM,ROM!P287,IF(AND(MMU_CLK,MMU_MEMW,CELL("address",P426)=CELL("address",OFFSET(RAM0,MMU_RAM_X,MMU_RAM_Y))),MMU_VAL,P426)))</f>
        <v>0</v>
      </c>
      <c r="Q426" s="50">
        <f t="array" aca="1" ref="Q426" ca="1">IF(RESET,0,IF(LOAD_ROM,ROM!Q287,IF(AND(MMU_CLK,MMU_MEMW,CELL("address",Q426)=CELL("address",OFFSET(RAM0,MMU_RAM_X,MMU_RAM_Y))),MMU_VAL,Q426)))</f>
        <v>0</v>
      </c>
      <c r="R426" s="50">
        <f t="array" aca="1" ref="R426" ca="1">IF(RESET,0,IF(LOAD_ROM,ROM!R287,IF(AND(MMU_CLK,MMU_MEMW,CELL("address",R426)=CELL("address",OFFSET(RAM0,MMU_RAM_X,MMU_RAM_Y))),MMU_VAL,R426)))</f>
        <v>0</v>
      </c>
      <c r="S426" s="50">
        <f t="array" aca="1" ref="S426" ca="1">IF(RESET,0,IF(LOAD_ROM,ROM!S287,IF(AND(MMU_CLK,MMU_MEMW,CELL("address",S426)=CELL("address",OFFSET(RAM0,MMU_RAM_X,MMU_RAM_Y))),MMU_VAL,S426)))</f>
        <v>0</v>
      </c>
      <c r="T426" s="50">
        <f t="array" aca="1" ref="T426" ca="1">IF(RESET,0,IF(LOAD_ROM,ROM!T287,IF(AND(MMU_CLK,MMU_MEMW,CELL("address",T426)=CELL("address",OFFSET(RAM0,MMU_RAM_X,MMU_RAM_Y))),MMU_VAL,T426)))</f>
        <v>0</v>
      </c>
      <c r="U426" s="50">
        <f t="array" aca="1" ref="U426" ca="1">IF(RESET,0,IF(LOAD_ROM,ROM!U287,IF(AND(MMU_CLK,MMU_MEMW,CELL("address",U426)=CELL("address",OFFSET(RAM0,MMU_RAM_X,MMU_RAM_Y))),MMU_VAL,U426)))</f>
        <v>0</v>
      </c>
      <c r="V426" s="50">
        <f t="array" aca="1" ref="V426" ca="1">IF(RESET,0,IF(LOAD_ROM,ROM!V287,IF(AND(MMU_CLK,MMU_MEMW,CELL("address",V426)=CELL("address",OFFSET(RAM0,MMU_RAM_X,MMU_RAM_Y))),MMU_VAL,V426)))</f>
        <v>0</v>
      </c>
      <c r="W426" s="50">
        <f t="array" aca="1" ref="W426" ca="1">IF(RESET,0,IF(LOAD_ROM,ROM!W287,IF(AND(MMU_CLK,MMU_MEMW,CELL("address",W426)=CELL("address",OFFSET(RAM0,MMU_RAM_X,MMU_RAM_Y))),MMU_VAL,W426)))</f>
        <v>0</v>
      </c>
      <c r="X426" s="50">
        <f t="array" aca="1" ref="X426" ca="1">IF(RESET,0,IF(LOAD_ROM,ROM!X287,IF(AND(MMU_CLK,MMU_MEMW,CELL("address",X426)=CELL("address",OFFSET(RAM0,MMU_RAM_X,MMU_RAM_Y))),MMU_VAL,X426)))</f>
        <v>0</v>
      </c>
      <c r="Y426" s="50">
        <f t="array" aca="1" ref="Y426" ca="1">IF(RESET,0,IF(LOAD_ROM,ROM!Y287,IF(AND(MMU_CLK,MMU_MEMW,CELL("address",Y426)=CELL("address",OFFSET(RAM0,MMU_RAM_X,MMU_RAM_Y))),MMU_VAL,Y426)))</f>
        <v>0</v>
      </c>
      <c r="Z426" s="50">
        <f t="array" aca="1" ref="Z426" ca="1">IF(RESET,0,IF(LOAD_ROM,ROM!Z287,IF(AND(MMU_CLK,MMU_MEMW,CELL("address",Z426)=CELL("address",OFFSET(RAM0,MMU_RAM_X,MMU_RAM_Y))),MMU_VAL,Z426)))</f>
        <v>0</v>
      </c>
      <c r="AA426" s="50">
        <f t="array" aca="1" ref="AA426" ca="1">IF(RESET,0,IF(LOAD_ROM,ROM!AA287,IF(AND(MMU_CLK,MMU_MEMW,CELL("address",AA426)=CELL("address",OFFSET(RAM0,MMU_RAM_X,MMU_RAM_Y))),MMU_VAL,AA426)))</f>
        <v>0</v>
      </c>
      <c r="AB426" s="50">
        <f t="array" aca="1" ref="AB426" ca="1">IF(RESET,0,IF(LOAD_ROM,ROM!AB287,IF(AND(MMU_CLK,MMU_MEMW,CELL("address",AB426)=CELL("address",OFFSET(RAM0,MMU_RAM_X,MMU_RAM_Y))),MMU_VAL,AB426)))</f>
        <v>0</v>
      </c>
      <c r="AC426" s="50">
        <f t="array" aca="1" ref="AC426" ca="1">IF(RESET,0,IF(LOAD_ROM,ROM!AC287,IF(AND(MMU_CLK,MMU_MEMW,CELL("address",AC426)=CELL("address",OFFSET(RAM0,MMU_RAM_X,MMU_RAM_Y))),MMU_VAL,AC426)))</f>
        <v>0</v>
      </c>
      <c r="AD426" s="50">
        <f t="array" aca="1" ref="AD426" ca="1">IF(RESET,0,IF(LOAD_ROM,ROM!AD287,IF(AND(MMU_CLK,MMU_MEMW,CELL("address",AD426)=CELL("address",OFFSET(RAM0,MMU_RAM_X,MMU_RAM_Y))),MMU_VAL,AD426)))</f>
        <v>0</v>
      </c>
      <c r="AE426" s="50">
        <f t="array" aca="1" ref="AE426" ca="1">IF(RESET,0,IF(LOAD_ROM,ROM!AE287,IF(AND(MMU_CLK,MMU_MEMW,CELL("address",AE426)=CELL("address",OFFSET(RAM0,MMU_RAM_X,MMU_RAM_Y))),MMU_VAL,AE426)))</f>
        <v>0</v>
      </c>
      <c r="AF426" s="50">
        <f t="array" aca="1" ref="AF426" ca="1">IF(RESET,0,IF(LOAD_ROM,ROM!AF287,IF(AND(MMU_CLK,MMU_MEMW,CELL("address",AF426)=CELL("address",OFFSET(RAM0,MMU_RAM_X,MMU_RAM_Y))),MMU_VAL,AF426)))</f>
        <v>0</v>
      </c>
      <c r="AG426" s="50">
        <f t="array" aca="1" ref="AG426" ca="1">IF(RESET,0,IF(LOAD_ROM,ROM!AG287,IF(AND(MMU_CLK,MMU_MEMW,CELL("address",AG426)=CELL("address",OFFSET(RAM0,MMU_RAM_X,MMU_RAM_Y))),MMU_VAL,AG426)))</f>
        <v>0</v>
      </c>
      <c r="AH426" s="50">
        <f t="array" aca="1" ref="AH426" ca="1">IF(RESET,0,IF(LOAD_ROM,ROM!AH287,IF(AND(MMU_CLK,MMU_MEMW,CELL("address",AH426)=CELL("address",OFFSET(RAM0,MMU_RAM_X,MMU_RAM_Y))),MMU_VAL,AH426)))</f>
        <v>0</v>
      </c>
      <c r="AI426" s="50">
        <f t="array" aca="1" ref="AI426" ca="1">IF(RESET,0,IF(LOAD_ROM,ROM!AI287,IF(AND(MMU_CLK,MMU_MEMW,CELL("address",AI426)=CELL("address",OFFSET(RAM0,MMU_RAM_X,MMU_RAM_Y))),MMU_VAL,AI426)))</f>
        <v>0</v>
      </c>
      <c r="AJ426" s="50">
        <f t="array" aca="1" ref="AJ426" ca="1">IF(RESET,0,IF(LOAD_ROM,ROM!AJ287,IF(AND(MMU_CLK,MMU_MEMW,CELL("address",AJ426)=CELL("address",OFFSET(RAM0,MMU_RAM_X,MMU_RAM_Y))),MMU_VAL,AJ426)))</f>
        <v>0</v>
      </c>
      <c r="AK426" s="50">
        <f t="array" aca="1" ref="AK426" ca="1">IF(RESET,0,IF(LOAD_ROM,ROM!AK287,IF(AND(MMU_CLK,MMU_MEMW,CELL("address",AK426)=CELL("address",OFFSET(RAM0,MMU_RAM_X,MMU_RAM_Y))),MMU_VAL,AK426)))</f>
        <v>0</v>
      </c>
      <c r="AL426" s="50">
        <f t="array" aca="1" ref="AL426" ca="1">IF(RESET,0,IF(LOAD_ROM,ROM!AL287,IF(AND(MMU_CLK,MMU_MEMW,CELL("address",AL426)=CELL("address",OFFSET(RAM0,MMU_RAM_X,MMU_RAM_Y))),MMU_VAL,AL426)))</f>
        <v>0</v>
      </c>
      <c r="AM426" s="50">
        <f t="array" aca="1" ref="AM426" ca="1">IF(RESET,0,IF(LOAD_ROM,ROM!AM287,IF(AND(MMU_CLK,MMU_MEMW,CELL("address",AM426)=CELL("address",OFFSET(RAM0,MMU_RAM_X,MMU_RAM_Y))),MMU_VAL,AM426)))</f>
        <v>0</v>
      </c>
      <c r="AN426" s="50">
        <f t="array" aca="1" ref="AN426" ca="1">IF(RESET,0,IF(LOAD_ROM,ROM!AN287,IF(AND(MMU_CLK,MMU_MEMW,CELL("address",AN426)=CELL("address",OFFSET(RAM0,MMU_RAM_X,MMU_RAM_Y))),MMU_VAL,AN426)))</f>
        <v>0</v>
      </c>
      <c r="AO426" s="50">
        <f t="array" aca="1" ref="AO426" ca="1">IF(RESET,0,IF(LOAD_ROM,ROM!AO287,IF(AND(MMU_CLK,MMU_MEMW,CELL("address",AO426)=CELL("address",OFFSET(RAM0,MMU_RAM_X,MMU_RAM_Y))),MMU_VAL,AO426)))</f>
        <v>0</v>
      </c>
      <c r="AP426" s="50">
        <f t="array" aca="1" ref="AP426" ca="1">IF(RESET,0,IF(LOAD_ROM,ROM!AP287,IF(AND(MMU_CLK,MMU_MEMW,CELL("address",AP426)=CELL("address",OFFSET(RAM0,MMU_RAM_X,MMU_RAM_Y))),MMU_VAL,AP426)))</f>
        <v>0</v>
      </c>
      <c r="AQ426" s="50">
        <f t="array" aca="1" ref="AQ426" ca="1">IF(RESET,0,IF(LOAD_ROM,ROM!AQ287,IF(AND(MMU_CLK,MMU_MEMW,CELL("address",AQ426)=CELL("address",OFFSET(RAM0,MMU_RAM_X,MMU_RAM_Y))),MMU_VAL,AQ426)))</f>
        <v>0</v>
      </c>
      <c r="AR426" s="50">
        <f t="array" aca="1" ref="AR426" ca="1">IF(RESET,0,IF(LOAD_ROM,ROM!AR287,IF(AND(MMU_CLK,MMU_MEMW,CELL("address",AR426)=CELL("address",OFFSET(RAM0,MMU_RAM_X,MMU_RAM_Y))),MMU_VAL,AR426)))</f>
        <v>0</v>
      </c>
      <c r="AS426" s="50">
        <f t="array" aca="1" ref="AS426" ca="1">IF(RESET,0,IF(LOAD_ROM,ROM!AS287,IF(AND(MMU_CLK,MMU_MEMW,CELL("address",AS426)=CELL("address",OFFSET(RAM0,MMU_RAM_X,MMU_RAM_Y))),MMU_VAL,AS426)))</f>
        <v>0</v>
      </c>
      <c r="AT426" s="50">
        <f t="array" aca="1" ref="AT426" ca="1">IF(RESET,0,IF(LOAD_ROM,ROM!AT287,IF(AND(MMU_CLK,MMU_MEMW,CELL("address",AT426)=CELL("address",OFFSET(RAM0,MMU_RAM_X,MMU_RAM_Y))),MMU_VAL,AT426)))</f>
        <v>0</v>
      </c>
      <c r="AU426" s="50">
        <f t="array" aca="1" ref="AU426" ca="1">IF(RESET,0,IF(LOAD_ROM,ROM!AU287,IF(AND(MMU_CLK,MMU_MEMW,CELL("address",AU426)=CELL("address",OFFSET(RAM0,MMU_RAM_X,MMU_RAM_Y))),MMU_VAL,AU426)))</f>
        <v>0</v>
      </c>
      <c r="AV426" s="50">
        <f t="array" aca="1" ref="AV426" ca="1">IF(RESET,0,IF(LOAD_ROM,ROM!AV287,IF(AND(MMU_CLK,MMU_MEMW,CELL("address",AV426)=CELL("address",OFFSET(RAM0,MMU_RAM_X,MMU_RAM_Y))),MMU_VAL,AV426)))</f>
        <v>0</v>
      </c>
      <c r="AW426" s="50">
        <f t="array" aca="1" ref="AW426" ca="1">IF(RESET,0,IF(LOAD_ROM,ROM!AW287,IF(AND(MMU_CLK,MMU_MEMW,CELL("address",AW426)=CELL("address",OFFSET(RAM0,MMU_RAM_X,MMU_RAM_Y))),MMU_VAL,AW426)))</f>
        <v>0</v>
      </c>
      <c r="AX426" s="50">
        <f t="array" aca="1" ref="AX426" ca="1">IF(RESET,0,IF(LOAD_ROM,ROM!AX287,IF(AND(MMU_CLK,MMU_MEMW,CELL("address",AX426)=CELL("address",OFFSET(RAM0,MMU_RAM_X,MMU_RAM_Y))),MMU_VAL,AX426)))</f>
        <v>0</v>
      </c>
      <c r="AY426" s="50">
        <f t="array" aca="1" ref="AY426" ca="1">IF(RESET,0,IF(LOAD_ROM,ROM!AY287,IF(AND(MMU_CLK,MMU_MEMW,CELL("address",AY426)=CELL("address",OFFSET(RAM0,MMU_RAM_X,MMU_RAM_Y))),MMU_VAL,AY426)))</f>
        <v>0</v>
      </c>
      <c r="AZ426" s="50">
        <f t="array" aca="1" ref="AZ426" ca="1">IF(RESET,0,IF(LOAD_ROM,ROM!AZ287,IF(AND(MMU_CLK,MMU_MEMW,CELL("address",AZ426)=CELL("address",OFFSET(RAM0,MMU_RAM_X,MMU_RAM_Y))),MMU_VAL,AZ426)))</f>
        <v>0</v>
      </c>
      <c r="BA426" s="50">
        <f t="array" aca="1" ref="BA426" ca="1">IF(RESET,0,IF(LOAD_ROM,ROM!BA287,IF(AND(MMU_CLK,MMU_MEMW,CELL("address",BA426)=CELL("address",OFFSET(RAM0,MMU_RAM_X,MMU_RAM_Y))),MMU_VAL,BA426)))</f>
        <v>0</v>
      </c>
      <c r="BB426" s="50">
        <f t="array" aca="1" ref="BB426" ca="1">IF(RESET,0,IF(LOAD_ROM,ROM!BB287,IF(AND(MMU_CLK,MMU_MEMW,CELL("address",BB426)=CELL("address",OFFSET(RAM0,MMU_RAM_X,MMU_RAM_Y))),MMU_VAL,BB426)))</f>
        <v>0</v>
      </c>
      <c r="BC426" s="50">
        <f t="array" aca="1" ref="BC426" ca="1">IF(RESET,0,IF(LOAD_ROM,ROM!BC287,IF(AND(MMU_CLK,MMU_MEMW,CELL("address",BC426)=CELL("address",OFFSET(RAM0,MMU_RAM_X,MMU_RAM_Y))),MMU_VAL,BC426)))</f>
        <v>0</v>
      </c>
      <c r="BD426" s="50">
        <f t="array" aca="1" ref="BD426" ca="1">IF(RESET,0,IF(LOAD_ROM,ROM!BD287,IF(AND(MMU_CLK,MMU_MEMW,CELL("address",BD426)=CELL("address",OFFSET(RAM0,MMU_RAM_X,MMU_RAM_Y))),MMU_VAL,BD426)))</f>
        <v>0</v>
      </c>
      <c r="BE426" s="50">
        <f t="array" aca="1" ref="BE426" ca="1">IF(RESET,0,IF(LOAD_ROM,ROM!BE287,IF(AND(MMU_CLK,MMU_MEMW,CELL("address",BE426)=CELL("address",OFFSET(RAM0,MMU_RAM_X,MMU_RAM_Y))),MMU_VAL,BE426)))</f>
        <v>0</v>
      </c>
      <c r="BF426" s="50">
        <f t="array" aca="1" ref="BF426" ca="1">IF(RESET,0,IF(LOAD_ROM,ROM!BF287,IF(AND(MMU_CLK,MMU_MEMW,CELL("address",BF426)=CELL("address",OFFSET(RAM0,MMU_RAM_X,MMU_RAM_Y))),MMU_VAL,BF426)))</f>
        <v>0</v>
      </c>
      <c r="BG426" s="50">
        <f t="array" aca="1" ref="BG426" ca="1">IF(RESET,0,IF(LOAD_ROM,ROM!BG287,IF(AND(MMU_CLK,MMU_MEMW,CELL("address",BG426)=CELL("address",OFFSET(RAM0,MMU_RAM_X,MMU_RAM_Y))),MMU_VAL,BG426)))</f>
        <v>0</v>
      </c>
      <c r="BH426" s="50">
        <f t="array" aca="1" ref="BH426" ca="1">IF(RESET,0,IF(LOAD_ROM,ROM!BH287,IF(AND(MMU_CLK,MMU_MEMW,CELL("address",BH426)=CELL("address",OFFSET(RAM0,MMU_RAM_X,MMU_RAM_Y))),MMU_VAL,BH426)))</f>
        <v>0</v>
      </c>
      <c r="BI426" s="50">
        <f t="array" aca="1" ref="BI426" ca="1">IF(RESET,0,IF(LOAD_ROM,ROM!BI287,IF(AND(MMU_CLK,MMU_MEMW,CELL("address",BI426)=CELL("address",OFFSET(RAM0,MMU_RAM_X,MMU_RAM_Y))),MMU_VAL,BI426)))</f>
        <v>0</v>
      </c>
      <c r="BJ426" s="50">
        <f t="array" aca="1" ref="BJ426" ca="1">IF(RESET,0,IF(LOAD_ROM,ROM!BJ287,IF(AND(MMU_CLK,MMU_MEMW,CELL("address",BJ426)=CELL("address",OFFSET(RAM0,MMU_RAM_X,MMU_RAM_Y))),MMU_VAL,BJ426)))</f>
        <v>0</v>
      </c>
      <c r="BK426" s="50">
        <f t="array" aca="1" ref="BK426" ca="1">IF(RESET,0,IF(LOAD_ROM,ROM!BK287,IF(AND(MMU_CLK,MMU_MEMW,CELL("address",BK426)=CELL("address",OFFSET(RAM0,MMU_RAM_X,MMU_RAM_Y))),MMU_VAL,BK426)))</f>
        <v>0</v>
      </c>
      <c r="BL426" s="50">
        <f t="array" aca="1" ref="BL426" ca="1">IF(RESET,0,IF(LOAD_ROM,ROM!BL287,IF(AND(MMU_CLK,MMU_MEMW,CELL("address",BL426)=CELL("address",OFFSET(RAM0,MMU_RAM_X,MMU_RAM_Y))),MMU_VAL,BL426)))</f>
        <v>0</v>
      </c>
      <c r="BM426" s="50">
        <f t="array" aca="1" ref="BM426" ca="1">IF(RESET,0,IF(LOAD_ROM,ROM!BM287,IF(AND(MMU_CLK,MMU_MEMW,CELL("address",BM426)=CELL("address",OFFSET(RAM0,MMU_RAM_X,MMU_RAM_Y))),MMU_VAL,BM426)))</f>
        <v>0</v>
      </c>
      <c r="BN426" s="50">
        <f t="array" aca="1" ref="BN426" ca="1">IF(RESET,0,IF(LOAD_ROM,ROM!BN287,IF(AND(MMU_CLK,MMU_MEMW,CELL("address",BN426)=CELL("address",OFFSET(RAM0,MMU_RAM_X,MMU_RAM_Y))),MMU_VAL,BN426)))</f>
        <v>0</v>
      </c>
      <c r="BO426" s="50">
        <f t="array" aca="1" ref="BO426" ca="1">IF(RESET,0,IF(LOAD_ROM,ROM!BO287,IF(AND(MMU_CLK,MMU_MEMW,CELL("address",BO426)=CELL("address",OFFSET(RAM0,MMU_RAM_X,MMU_RAM_Y))),MMU_VAL,BO426)))</f>
        <v>0</v>
      </c>
      <c r="BP426" s="50">
        <f t="array" aca="1" ref="BP426" ca="1">IF(RESET,0,IF(LOAD_ROM,ROM!BP287,IF(AND(MMU_CLK,MMU_MEMW,CELL("address",BP426)=CELL("address",OFFSET(RAM0,MMU_RAM_X,MMU_RAM_Y))),MMU_VAL,BP426)))</f>
        <v>0</v>
      </c>
      <c r="BQ426" s="50">
        <f t="array" aca="1" ref="BQ426" ca="1">IF(RESET,0,IF(LOAD_ROM,ROM!BQ287,IF(AND(MMU_CLK,MMU_MEMW,CELL("address",BQ426)=CELL("address",OFFSET(RAM0,MMU_RAM_X,MMU_RAM_Y))),MMU_VAL,BQ426)))</f>
        <v>0</v>
      </c>
      <c r="BR426" s="50">
        <f t="array" aca="1" ref="BR426" ca="1">IF(RESET,0,IF(LOAD_ROM,ROM!BR287,IF(AND(MMU_CLK,MMU_MEMW,CELL("address",BR426)=CELL("address",OFFSET(RAM0,MMU_RAM_X,MMU_RAM_Y))),MMU_VAL,BR426)))</f>
        <v>0</v>
      </c>
      <c r="BS426" s="50">
        <f t="array" aca="1" ref="BS426" ca="1">IF(RESET,0,IF(LOAD_ROM,ROM!BS287,IF(AND(MMU_CLK,MMU_MEMW,CELL("address",BS426)=CELL("address",OFFSET(RAM0,MMU_RAM_X,MMU_RAM_Y))),MMU_VAL,BS426)))</f>
        <v>0</v>
      </c>
      <c r="BT426" s="50">
        <f t="array" aca="1" ref="BT426" ca="1">IF(RESET,0,IF(LOAD_ROM,ROM!BT287,IF(AND(MMU_CLK,MMU_MEMW,CELL("address",BT426)=CELL("address",OFFSET(RAM0,MMU_RAM_X,MMU_RAM_Y))),MMU_VAL,BT426)))</f>
        <v>0</v>
      </c>
      <c r="BU426" s="50">
        <f t="array" aca="1" ref="BU426" ca="1">IF(RESET,0,IF(LOAD_ROM,ROM!BU287,IF(AND(MMU_CLK,MMU_MEMW,CELL("address",BU426)=CELL("address",OFFSET(RAM0,MMU_RAM_X,MMU_RAM_Y))),MMU_VAL,BU426)))</f>
        <v>0</v>
      </c>
      <c r="BV426" s="50">
        <f t="array" aca="1" ref="BV426" ca="1">IF(RESET,0,IF(LOAD_ROM,ROM!BV287,IF(AND(MMU_CLK,MMU_MEMW,CELL("address",BV426)=CELL("address",OFFSET(RAM0,MMU_RAM_X,MMU_RAM_Y))),MMU_VAL,BV426)))</f>
        <v>0</v>
      </c>
      <c r="BW426" s="50">
        <f t="array" aca="1" ref="BW426" ca="1">IF(RESET,0,IF(LOAD_ROM,ROM!BW287,IF(AND(MMU_CLK,MMU_MEMW,CELL("address",BW426)=CELL("address",OFFSET(RAM0,MMU_RAM_X,MMU_RAM_Y))),MMU_VAL,BW426)))</f>
        <v>0</v>
      </c>
      <c r="BX426" s="50">
        <f t="array" aca="1" ref="BX426" ca="1">IF(RESET,0,IF(LOAD_ROM,ROM!BX287,IF(AND(MMU_CLK,MMU_MEMW,CELL("address",BX426)=CELL("address",OFFSET(RAM0,MMU_RAM_X,MMU_RAM_Y))),MMU_VAL,BX426)))</f>
        <v>0</v>
      </c>
      <c r="BY426" s="50">
        <f t="array" aca="1" ref="BY426" ca="1">IF(RESET,0,IF(LOAD_ROM,ROM!BY287,IF(AND(MMU_CLK,MMU_MEMW,CELL("address",BY426)=CELL("address",OFFSET(RAM0,MMU_RAM_X,MMU_RAM_Y))),MMU_VAL,BY426)))</f>
        <v>0</v>
      </c>
      <c r="BZ426" s="50">
        <f t="array" aca="1" ref="BZ426" ca="1">IF(RESET,0,IF(LOAD_ROM,ROM!BZ287,IF(AND(MMU_CLK,MMU_MEMW,CELL("address",BZ426)=CELL("address",OFFSET(RAM0,MMU_RAM_X,MMU_RAM_Y))),MMU_VAL,BZ426)))</f>
        <v>0</v>
      </c>
      <c r="CA426" s="50">
        <f t="array" aca="1" ref="CA426" ca="1">IF(RESET,0,IF(LOAD_ROM,ROM!CA287,IF(AND(MMU_CLK,MMU_MEMW,CELL("address",CA426)=CELL("address",OFFSET(RAM0,MMU_RAM_X,MMU_RAM_Y))),MMU_VAL,CA426)))</f>
        <v>0</v>
      </c>
      <c r="CB426" s="50">
        <f t="array" aca="1" ref="CB426" ca="1">IF(RESET,0,IF(LOAD_ROM,ROM!CB287,IF(AND(MMU_CLK,MMU_MEMW,CELL("address",CB426)=CELL("address",OFFSET(RAM0,MMU_RAM_X,MMU_RAM_Y))),MMU_VAL,CB426)))</f>
        <v>0</v>
      </c>
      <c r="CC426" s="50">
        <f t="array" aca="1" ref="CC426" ca="1">IF(RESET,0,IF(LOAD_ROM,ROM!CC287,IF(AND(MMU_CLK,MMU_MEMW,CELL("address",CC426)=CELL("address",OFFSET(RAM0,MMU_RAM_X,MMU_RAM_Y))),MMU_VAL,CC426)))</f>
        <v>0</v>
      </c>
      <c r="CD426" s="50">
        <f t="array" aca="1" ref="CD426" ca="1">IF(RESET,0,IF(LOAD_ROM,ROM!CD287,IF(AND(MMU_CLK,MMU_MEMW,CELL("address",CD426)=CELL("address",OFFSET(RAM0,MMU_RAM_X,MMU_RAM_Y))),MMU_VAL,CD426)))</f>
        <v>0</v>
      </c>
      <c r="CE426" s="50">
        <f t="array" aca="1" ref="CE426" ca="1">IF(RESET,0,IF(LOAD_ROM,ROM!CE287,IF(AND(MMU_CLK,MMU_MEMW,CELL("address",CE426)=CELL("address",OFFSET(RAM0,MMU_RAM_X,MMU_RAM_Y))),MMU_VAL,CE426)))</f>
        <v>0</v>
      </c>
      <c r="CF426" s="50">
        <f t="array" aca="1" ref="CF426" ca="1">IF(RESET,0,IF(LOAD_ROM,ROM!CF287,IF(AND(MMU_CLK,MMU_MEMW,CELL("address",CF426)=CELL("address",OFFSET(RAM0,MMU_RAM_X,MMU_RAM_Y))),MMU_VAL,CF426)))</f>
        <v>0</v>
      </c>
      <c r="CG426" s="50">
        <f t="array" aca="1" ref="CG426" ca="1">IF(RESET,0,IF(LOAD_ROM,ROM!CG287,IF(AND(MMU_CLK,MMU_MEMW,CELL("address",CG426)=CELL("address",OFFSET(RAM0,MMU_RAM_X,MMU_RAM_Y))),MMU_VAL,CG426)))</f>
        <v>0</v>
      </c>
      <c r="CH426" s="50">
        <f t="array" aca="1" ref="CH426" ca="1">IF(RESET,0,IF(LOAD_ROM,ROM!CH287,IF(AND(MMU_CLK,MMU_MEMW,CELL("address",CH426)=CELL("address",OFFSET(RAM0,MMU_RAM_X,MMU_RAM_Y))),MMU_VAL,CH426)))</f>
        <v>0</v>
      </c>
      <c r="CI426" s="50">
        <f t="array" aca="1" ref="CI426" ca="1">IF(RESET,0,IF(LOAD_ROM,ROM!CI287,IF(AND(MMU_CLK,MMU_MEMW,CELL("address",CI426)=CELL("address",OFFSET(RAM0,MMU_RAM_X,MMU_RAM_Y))),MMU_VAL,CI426)))</f>
        <v>0</v>
      </c>
      <c r="CJ426" s="50">
        <f t="array" aca="1" ref="CJ426" ca="1">IF(RESET,0,IF(LOAD_ROM,ROM!CJ287,IF(AND(MMU_CLK,MMU_MEMW,CELL("address",CJ426)=CELL("address",OFFSET(RAM0,MMU_RAM_X,MMU_RAM_Y))),MMU_VAL,CJ426)))</f>
        <v>0</v>
      </c>
      <c r="CK426" s="50">
        <f t="array" aca="1" ref="CK426" ca="1">IF(RESET,0,IF(LOAD_ROM,ROM!CK287,IF(AND(MMU_CLK,MMU_MEMW,CELL("address",CK426)=CELL("address",OFFSET(RAM0,MMU_RAM_X,MMU_RAM_Y))),MMU_VAL,CK426)))</f>
        <v>0</v>
      </c>
      <c r="CL426" s="50">
        <f t="array" aca="1" ref="CL426" ca="1">IF(RESET,0,IF(LOAD_ROM,ROM!CL287,IF(AND(MMU_CLK,MMU_MEMW,CELL("address",CL426)=CELL("address",OFFSET(RAM0,MMU_RAM_X,MMU_RAM_Y))),MMU_VAL,CL426)))</f>
        <v>0</v>
      </c>
      <c r="CM426" s="50">
        <f t="array" aca="1" ref="CM426" ca="1">IF(RESET,0,IF(LOAD_ROM,ROM!CM287,IF(AND(MMU_CLK,MMU_MEMW,CELL("address",CM426)=CELL("address",OFFSET(RAM0,MMU_RAM_X,MMU_RAM_Y))),MMU_VAL,CM426)))</f>
        <v>0</v>
      </c>
      <c r="CN426" s="50">
        <f t="array" aca="1" ref="CN426" ca="1">IF(RESET,0,IF(LOAD_ROM,ROM!CN287,IF(AND(MMU_CLK,MMU_MEMW,CELL("address",CN426)=CELL("address",OFFSET(RAM0,MMU_RAM_X,MMU_RAM_Y))),MMU_VAL,CN426)))</f>
        <v>0</v>
      </c>
      <c r="CO426" s="50">
        <f t="array" aca="1" ref="CO426" ca="1">IF(RESET,0,IF(LOAD_ROM,ROM!CO287,IF(AND(MMU_CLK,MMU_MEMW,CELL("address",CO426)=CELL("address",OFFSET(RAM0,MMU_RAM_X,MMU_RAM_Y))),MMU_VAL,CO426)))</f>
        <v>0</v>
      </c>
      <c r="CP426" s="50">
        <f t="array" aca="1" ref="CP426" ca="1">IF(RESET,0,IF(LOAD_ROM,ROM!CP287,IF(AND(MMU_CLK,MMU_MEMW,CELL("address",CP426)=CELL("address",OFFSET(RAM0,MMU_RAM_X,MMU_RAM_Y))),MMU_VAL,CP426)))</f>
        <v>0</v>
      </c>
      <c r="CQ426" s="50">
        <f t="array" aca="1" ref="CQ426" ca="1">IF(RESET,0,IF(LOAD_ROM,ROM!CQ287,IF(AND(MMU_CLK,MMU_MEMW,CELL("address",CQ426)=CELL("address",OFFSET(RAM0,MMU_RAM_X,MMU_RAM_Y))),MMU_VAL,CQ426)))</f>
        <v>0</v>
      </c>
      <c r="CR426" s="50">
        <f t="array" aca="1" ref="CR426" ca="1">IF(RESET,0,IF(LOAD_ROM,ROM!CR287,IF(AND(MMU_CLK,MMU_MEMW,CELL("address",CR426)=CELL("address",OFFSET(RAM0,MMU_RAM_X,MMU_RAM_Y))),MMU_VAL,CR426)))</f>
        <v>0</v>
      </c>
      <c r="CS426" s="50">
        <f t="array" aca="1" ref="CS426" ca="1">IF(RESET,0,IF(LOAD_ROM,ROM!CS287,IF(AND(MMU_CLK,MMU_MEMW,CELL("address",CS426)=CELL("address",OFFSET(RAM0,MMU_RAM_X,MMU_RAM_Y))),MMU_VAL,CS426)))</f>
        <v>0</v>
      </c>
      <c r="CT426" s="50">
        <f t="array" aca="1" ref="CT426" ca="1">IF(RESET,0,IF(LOAD_ROM,ROM!CT287,IF(AND(MMU_CLK,MMU_MEMW,CELL("address",CT426)=CELL("address",OFFSET(RAM0,MMU_RAM_X,MMU_RAM_Y))),MMU_VAL,CT426)))</f>
        <v>0</v>
      </c>
      <c r="CU426" s="50">
        <f t="array" aca="1" ref="CU426" ca="1">IF(RESET,0,IF(LOAD_ROM,ROM!CU287,IF(AND(MMU_CLK,MMU_MEMW,CELL("address",CU426)=CELL("address",OFFSET(RAM0,MMU_RAM_X,MMU_RAM_Y))),MMU_VAL,CU426)))</f>
        <v>0</v>
      </c>
      <c r="CV426" s="50">
        <f t="array" aca="1" ref="CV426" ca="1">IF(RESET,0,IF(LOAD_ROM,ROM!CV287,IF(AND(MMU_CLK,MMU_MEMW,CELL("address",CV426)=CELL("address",OFFSET(RAM0,MMU_RAM_X,MMU_RAM_Y))),MMU_VAL,CV426)))</f>
        <v>0</v>
      </c>
      <c r="CW426" s="50">
        <f t="array" aca="1" ref="CW426" ca="1">IF(RESET,0,IF(LOAD_ROM,ROM!CW287,IF(AND(MMU_CLK,MMU_MEMW,CELL("address",CW426)=CELL("address",OFFSET(RAM0,MMU_RAM_X,MMU_RAM_Y))),MMU_VAL,CW426)))</f>
        <v>0</v>
      </c>
      <c r="CX426" s="50">
        <f t="array" aca="1" ref="CX426" ca="1">IF(RESET,0,IF(LOAD_ROM,ROM!CX287,IF(AND(MMU_CLK,MMU_MEMW,CELL("address",CX426)=CELL("address",OFFSET(RAM0,MMU_RAM_X,MMU_RAM_Y))),MMU_VAL,CX426)))</f>
        <v>0</v>
      </c>
      <c r="CY426" s="50">
        <f t="array" aca="1" ref="CY426" ca="1">IF(RESET,0,IF(LOAD_ROM,ROM!CY287,IF(AND(MMU_CLK,MMU_MEMW,CELL("address",CY426)=CELL("address",OFFSET(RAM0,MMU_RAM_X,MMU_RAM_Y))),MMU_VAL,CY426)))</f>
        <v>0</v>
      </c>
      <c r="CZ426" s="50">
        <f t="array" aca="1" ref="CZ426" ca="1">IF(RESET,0,IF(LOAD_ROM,ROM!CZ287,IF(AND(MMU_CLK,MMU_MEMW,CELL("address",CZ426)=CELL("address",OFFSET(RAM0,MMU_RAM_X,MMU_RAM_Y))),MMU_VAL,CZ426)))</f>
        <v>0</v>
      </c>
      <c r="DA426" s="50">
        <f t="array" aca="1" ref="DA426" ca="1">IF(RESET,0,IF(LOAD_ROM,ROM!DA287,IF(AND(MMU_CLK,MMU_MEMW,CELL("address",DA426)=CELL("address",OFFSET(RAM0,MMU_RAM_X,MMU_RAM_Y))),MMU_VAL,DA426)))</f>
        <v>0</v>
      </c>
      <c r="DB426" s="50">
        <f t="array" aca="1" ref="DB426" ca="1">IF(RESET,0,IF(LOAD_ROM,ROM!DB287,IF(AND(MMU_CLK,MMU_MEMW,CELL("address",DB426)=CELL("address",OFFSET(RAM0,MMU_RAM_X,MMU_RAM_Y))),MMU_VAL,DB426)))</f>
        <v>0</v>
      </c>
      <c r="DC426" s="50">
        <f t="array" aca="1" ref="DC426" ca="1">IF(RESET,0,IF(LOAD_ROM,ROM!DC287,IF(AND(MMU_CLK,MMU_MEMW,CELL("address",DC426)=CELL("address",OFFSET(RAM0,MMU_RAM_X,MMU_RAM_Y))),MMU_VAL,DC426)))</f>
        <v>0</v>
      </c>
      <c r="DD426" s="50">
        <f t="array" aca="1" ref="DD426" ca="1">IF(RESET,0,IF(LOAD_ROM,ROM!DD287,IF(AND(MMU_CLK,MMU_MEMW,CELL("address",DD426)=CELL("address",OFFSET(RAM0,MMU_RAM_X,MMU_RAM_Y))),MMU_VAL,DD426)))</f>
        <v>0</v>
      </c>
      <c r="DE426" s="50">
        <f t="array" aca="1" ref="DE426" ca="1">IF(RESET,0,IF(LOAD_ROM,ROM!DE287,IF(AND(MMU_CLK,MMU_MEMW,CELL("address",DE426)=CELL("address",OFFSET(RAM0,MMU_RAM_X,MMU_RAM_Y))),MMU_VAL,DE426)))</f>
        <v>0</v>
      </c>
      <c r="DF426" s="50">
        <f t="array" aca="1" ref="DF426" ca="1">IF(RESET,0,IF(LOAD_ROM,ROM!DF287,IF(AND(MMU_CLK,MMU_MEMW,CELL("address",DF426)=CELL("address",OFFSET(RAM0,MMU_RAM_X,MMU_RAM_Y))),MMU_VAL,DF426)))</f>
        <v>0</v>
      </c>
      <c r="DG426" s="50">
        <f t="array" aca="1" ref="DG426" ca="1">IF(RESET,0,IF(LOAD_ROM,ROM!DG287,IF(AND(MMU_CLK,MMU_MEMW,CELL("address",DG426)=CELL("address",OFFSET(RAM0,MMU_RAM_X,MMU_RAM_Y))),MMU_VAL,DG426)))</f>
        <v>0</v>
      </c>
      <c r="DH426" s="50">
        <f t="array" aca="1" ref="DH426" ca="1">IF(RESET,0,IF(LOAD_ROM,ROM!DH287,IF(AND(MMU_CLK,MMU_MEMW,CELL("address",DH426)=CELL("address",OFFSET(RAM0,MMU_RAM_X,MMU_RAM_Y))),MMU_VAL,DH426)))</f>
        <v>0</v>
      </c>
      <c r="DI426" s="50">
        <f t="array" aca="1" ref="DI426" ca="1">IF(RESET,0,IF(LOAD_ROM,ROM!DI287,IF(AND(MMU_CLK,MMU_MEMW,CELL("address",DI426)=CELL("address",OFFSET(RAM0,MMU_RAM_X,MMU_RAM_Y))),MMU_VAL,DI426)))</f>
        <v>0</v>
      </c>
      <c r="DJ426" s="50">
        <f t="array" aca="1" ref="DJ426" ca="1">IF(RESET,0,IF(LOAD_ROM,ROM!DJ287,IF(AND(MMU_CLK,MMU_MEMW,CELL("address",DJ426)=CELL("address",OFFSET(RAM0,MMU_RAM_X,MMU_RAM_Y))),MMU_VAL,DJ426)))</f>
        <v>0</v>
      </c>
      <c r="DK426" s="50">
        <f t="array" aca="1" ref="DK426" ca="1">IF(RESET,0,IF(LOAD_ROM,ROM!DK287,IF(AND(MMU_CLK,MMU_MEMW,CELL("address",DK426)=CELL("address",OFFSET(RAM0,MMU_RAM_X,MMU_RAM_Y))),MMU_VAL,DK426)))</f>
        <v>0</v>
      </c>
      <c r="DL426" s="50">
        <f t="array" aca="1" ref="DL426" ca="1">IF(RESET,0,IF(LOAD_ROM,ROM!DL287,IF(AND(MMU_CLK,MMU_MEMW,CELL("address",DL426)=CELL("address",OFFSET(RAM0,MMU_RAM_X,MMU_RAM_Y))),MMU_VAL,DL426)))</f>
        <v>0</v>
      </c>
      <c r="DM426" s="50">
        <f t="array" aca="1" ref="DM426" ca="1">IF(RESET,0,IF(LOAD_ROM,ROM!DM287,IF(AND(MMU_CLK,MMU_MEMW,CELL("address",DM426)=CELL("address",OFFSET(RAM0,MMU_RAM_X,MMU_RAM_Y))),MMU_VAL,DM426)))</f>
        <v>0</v>
      </c>
      <c r="DN426" s="50">
        <f t="array" aca="1" ref="DN426" ca="1">IF(RESET,0,IF(LOAD_ROM,ROM!DN287,IF(AND(MMU_CLK,MMU_MEMW,CELL("address",DN426)=CELL("address",OFFSET(RAM0,MMU_RAM_X,MMU_RAM_Y))),MMU_VAL,DN426)))</f>
        <v>0</v>
      </c>
      <c r="DO426" s="50">
        <f t="array" aca="1" ref="DO426" ca="1">IF(RESET,0,IF(LOAD_ROM,ROM!DO287,IF(AND(MMU_CLK,MMU_MEMW,CELL("address",DO426)=CELL("address",OFFSET(RAM0,MMU_RAM_X,MMU_RAM_Y))),MMU_VAL,DO426)))</f>
        <v>0</v>
      </c>
      <c r="DP426" s="50">
        <f t="array" aca="1" ref="DP426" ca="1">IF(RESET,0,IF(LOAD_ROM,ROM!DP287,IF(AND(MMU_CLK,MMU_MEMW,CELL("address",DP426)=CELL("address",OFFSET(RAM0,MMU_RAM_X,MMU_RAM_Y))),MMU_VAL,DP426)))</f>
        <v>0</v>
      </c>
      <c r="DQ426" s="50">
        <f t="array" aca="1" ref="DQ426" ca="1">IF(RESET,0,IF(LOAD_ROM,ROM!DQ287,IF(AND(MMU_CLK,MMU_MEMW,CELL("address",DQ426)=CELL("address",OFFSET(RAM0,MMU_RAM_X,MMU_RAM_Y))),MMU_VAL,DQ426)))</f>
        <v>0</v>
      </c>
      <c r="DR426" s="50">
        <f t="array" aca="1" ref="DR426" ca="1">IF(RESET,0,IF(LOAD_ROM,ROM!DR287,IF(AND(MMU_CLK,MMU_MEMW,CELL("address",DR426)=CELL("address",OFFSET(RAM0,MMU_RAM_X,MMU_RAM_Y))),MMU_VAL,DR426)))</f>
        <v>0</v>
      </c>
      <c r="DS426" s="50">
        <f t="array" aca="1" ref="DS426" ca="1">IF(RESET,0,IF(LOAD_ROM,ROM!DS287,IF(AND(MMU_CLK,MMU_MEMW,CELL("address",DS426)=CELL("address",OFFSET(RAM0,MMU_RAM_X,MMU_RAM_Y))),MMU_VAL,DS426)))</f>
        <v>0</v>
      </c>
      <c r="DT426" s="50">
        <f t="array" aca="1" ref="DT426" ca="1">IF(RESET,0,IF(LOAD_ROM,ROM!DT287,IF(AND(MMU_CLK,MMU_MEMW,CELL("address",DT426)=CELL("address",OFFSET(RAM0,MMU_RAM_X,MMU_RAM_Y))),MMU_VAL,DT426)))</f>
        <v>0</v>
      </c>
      <c r="DU426" s="50">
        <f t="array" aca="1" ref="DU426" ca="1">IF(RESET,0,IF(LOAD_ROM,ROM!DU287,IF(AND(MMU_CLK,MMU_MEMW,CELL("address",DU426)=CELL("address",OFFSET(RAM0,MMU_RAM_X,MMU_RAM_Y))),MMU_VAL,DU426)))</f>
        <v>0</v>
      </c>
      <c r="DV426" s="50">
        <f t="array" aca="1" ref="DV426" ca="1">IF(RESET,0,IF(LOAD_ROM,ROM!DV287,IF(AND(MMU_CLK,MMU_MEMW,CELL("address",DV426)=CELL("address",OFFSET(RAM0,MMU_RAM_X,MMU_RAM_Y))),MMU_VAL,DV426)))</f>
        <v>0</v>
      </c>
      <c r="DW426" s="50">
        <f t="array" aca="1" ref="DW426" ca="1">IF(RESET,0,IF(LOAD_ROM,ROM!DW287,IF(AND(MMU_CLK,MMU_MEMW,CELL("address",DW426)=CELL("address",OFFSET(RAM0,MMU_RAM_X,MMU_RAM_Y))),MMU_VAL,DW426)))</f>
        <v>0</v>
      </c>
      <c r="DX426" s="50">
        <f t="array" aca="1" ref="DX426" ca="1">IF(RESET,0,IF(LOAD_ROM,ROM!DX287,IF(AND(MMU_CLK,MMU_MEMW,CELL("address",DX426)=CELL("address",OFFSET(RAM0,MMU_RAM_X,MMU_RAM_Y))),MMU_VAL,DX426)))</f>
        <v>0</v>
      </c>
    </row>
    <row r="427" spans="1:128" x14ac:dyDescent="0.35">
      <c r="A427" s="50">
        <f t="array" aca="1" ref="A427" ca="1">IF(RESET,0,IF(LOAD_ROM,ROM!A288,IF(AND(MMU_CLK,MMU_MEMW,CELL("address",A427)=CELL("address",OFFSET(RAM0,MMU_RAM_X,MMU_RAM_Y))),MMU_VAL,A427)))</f>
        <v>0</v>
      </c>
      <c r="B427" s="50">
        <f t="array" aca="1" ref="B427" ca="1">IF(RESET,0,IF(LOAD_ROM,ROM!B288,IF(AND(MMU_CLK,MMU_MEMW,CELL("address",B427)=CELL("address",OFFSET(RAM0,MMU_RAM_X,MMU_RAM_Y))),MMU_VAL,B427)))</f>
        <v>0</v>
      </c>
      <c r="C427" s="50">
        <f t="array" aca="1" ref="C427" ca="1">IF(RESET,0,IF(LOAD_ROM,ROM!C288,IF(AND(MMU_CLK,MMU_MEMW,CELL("address",C427)=CELL("address",OFFSET(RAM0,MMU_RAM_X,MMU_RAM_Y))),MMU_VAL,C427)))</f>
        <v>0</v>
      </c>
      <c r="D427" s="50">
        <f t="array" aca="1" ref="D427" ca="1">IF(RESET,0,IF(LOAD_ROM,ROM!D288,IF(AND(MMU_CLK,MMU_MEMW,CELL("address",D427)=CELL("address",OFFSET(RAM0,MMU_RAM_X,MMU_RAM_Y))),MMU_VAL,D427)))</f>
        <v>0</v>
      </c>
      <c r="E427" s="50">
        <f t="array" aca="1" ref="E427" ca="1">IF(RESET,0,IF(LOAD_ROM,ROM!E288,IF(AND(MMU_CLK,MMU_MEMW,CELL("address",E427)=CELL("address",OFFSET(RAM0,MMU_RAM_X,MMU_RAM_Y))),MMU_VAL,E427)))</f>
        <v>0</v>
      </c>
      <c r="F427" s="50">
        <f t="array" aca="1" ref="F427" ca="1">IF(RESET,0,IF(LOAD_ROM,ROM!F288,IF(AND(MMU_CLK,MMU_MEMW,CELL("address",F427)=CELL("address",OFFSET(RAM0,MMU_RAM_X,MMU_RAM_Y))),MMU_VAL,F427)))</f>
        <v>0</v>
      </c>
      <c r="G427" s="50">
        <f t="array" aca="1" ref="G427" ca="1">IF(RESET,0,IF(LOAD_ROM,ROM!G288,IF(AND(MMU_CLK,MMU_MEMW,CELL("address",G427)=CELL("address",OFFSET(RAM0,MMU_RAM_X,MMU_RAM_Y))),MMU_VAL,G427)))</f>
        <v>0</v>
      </c>
      <c r="H427" s="50">
        <f t="array" aca="1" ref="H427" ca="1">IF(RESET,0,IF(LOAD_ROM,ROM!H288,IF(AND(MMU_CLK,MMU_MEMW,CELL("address",H427)=CELL("address",OFFSET(RAM0,MMU_RAM_X,MMU_RAM_Y))),MMU_VAL,H427)))</f>
        <v>0</v>
      </c>
      <c r="I427" s="50">
        <f t="array" aca="1" ref="I427" ca="1">IF(RESET,0,IF(LOAD_ROM,ROM!I288,IF(AND(MMU_CLK,MMU_MEMW,CELL("address",I427)=CELL("address",OFFSET(RAM0,MMU_RAM_X,MMU_RAM_Y))),MMU_VAL,I427)))</f>
        <v>0</v>
      </c>
      <c r="J427" s="50">
        <f t="array" aca="1" ref="J427" ca="1">IF(RESET,0,IF(LOAD_ROM,ROM!J288,IF(AND(MMU_CLK,MMU_MEMW,CELL("address",J427)=CELL("address",OFFSET(RAM0,MMU_RAM_X,MMU_RAM_Y))),MMU_VAL,J427)))</f>
        <v>0</v>
      </c>
      <c r="K427" s="50">
        <f t="array" aca="1" ref="K427" ca="1">IF(RESET,0,IF(LOAD_ROM,ROM!K288,IF(AND(MMU_CLK,MMU_MEMW,CELL("address",K427)=CELL("address",OFFSET(RAM0,MMU_RAM_X,MMU_RAM_Y))),MMU_VAL,K427)))</f>
        <v>0</v>
      </c>
      <c r="L427" s="50">
        <f t="array" aca="1" ref="L427" ca="1">IF(RESET,0,IF(LOAD_ROM,ROM!L288,IF(AND(MMU_CLK,MMU_MEMW,CELL("address",L427)=CELL("address",OFFSET(RAM0,MMU_RAM_X,MMU_RAM_Y))),MMU_VAL,L427)))</f>
        <v>0</v>
      </c>
      <c r="M427" s="50">
        <f t="array" aca="1" ref="M427" ca="1">IF(RESET,0,IF(LOAD_ROM,ROM!M288,IF(AND(MMU_CLK,MMU_MEMW,CELL("address",M427)=CELL("address",OFFSET(RAM0,MMU_RAM_X,MMU_RAM_Y))),MMU_VAL,M427)))</f>
        <v>0</v>
      </c>
      <c r="N427" s="50">
        <f t="array" aca="1" ref="N427" ca="1">IF(RESET,0,IF(LOAD_ROM,ROM!N288,IF(AND(MMU_CLK,MMU_MEMW,CELL("address",N427)=CELL("address",OFFSET(RAM0,MMU_RAM_X,MMU_RAM_Y))),MMU_VAL,N427)))</f>
        <v>0</v>
      </c>
      <c r="O427" s="50">
        <f t="array" aca="1" ref="O427" ca="1">IF(RESET,0,IF(LOAD_ROM,ROM!O288,IF(AND(MMU_CLK,MMU_MEMW,CELL("address",O427)=CELL("address",OFFSET(RAM0,MMU_RAM_X,MMU_RAM_Y))),MMU_VAL,O427)))</f>
        <v>0</v>
      </c>
      <c r="P427" s="50">
        <f t="array" aca="1" ref="P427" ca="1">IF(RESET,0,IF(LOAD_ROM,ROM!P288,IF(AND(MMU_CLK,MMU_MEMW,CELL("address",P427)=CELL("address",OFFSET(RAM0,MMU_RAM_X,MMU_RAM_Y))),MMU_VAL,P427)))</f>
        <v>0</v>
      </c>
      <c r="Q427" s="50">
        <f t="array" aca="1" ref="Q427" ca="1">IF(RESET,0,IF(LOAD_ROM,ROM!Q288,IF(AND(MMU_CLK,MMU_MEMW,CELL("address",Q427)=CELL("address",OFFSET(RAM0,MMU_RAM_X,MMU_RAM_Y))),MMU_VAL,Q427)))</f>
        <v>0</v>
      </c>
      <c r="R427" s="50">
        <f t="array" aca="1" ref="R427" ca="1">IF(RESET,0,IF(LOAD_ROM,ROM!R288,IF(AND(MMU_CLK,MMU_MEMW,CELL("address",R427)=CELL("address",OFFSET(RAM0,MMU_RAM_X,MMU_RAM_Y))),MMU_VAL,R427)))</f>
        <v>0</v>
      </c>
      <c r="S427" s="50">
        <f t="array" aca="1" ref="S427" ca="1">IF(RESET,0,IF(LOAD_ROM,ROM!S288,IF(AND(MMU_CLK,MMU_MEMW,CELL("address",S427)=CELL("address",OFFSET(RAM0,MMU_RAM_X,MMU_RAM_Y))),MMU_VAL,S427)))</f>
        <v>0</v>
      </c>
      <c r="T427" s="50">
        <f t="array" aca="1" ref="T427" ca="1">IF(RESET,0,IF(LOAD_ROM,ROM!T288,IF(AND(MMU_CLK,MMU_MEMW,CELL("address",T427)=CELL("address",OFFSET(RAM0,MMU_RAM_X,MMU_RAM_Y))),MMU_VAL,T427)))</f>
        <v>0</v>
      </c>
      <c r="U427" s="50">
        <f t="array" aca="1" ref="U427" ca="1">IF(RESET,0,IF(LOAD_ROM,ROM!U288,IF(AND(MMU_CLK,MMU_MEMW,CELL("address",U427)=CELL("address",OFFSET(RAM0,MMU_RAM_X,MMU_RAM_Y))),MMU_VAL,U427)))</f>
        <v>0</v>
      </c>
      <c r="V427" s="50">
        <f t="array" aca="1" ref="V427" ca="1">IF(RESET,0,IF(LOAD_ROM,ROM!V288,IF(AND(MMU_CLK,MMU_MEMW,CELL("address",V427)=CELL("address",OFFSET(RAM0,MMU_RAM_X,MMU_RAM_Y))),MMU_VAL,V427)))</f>
        <v>0</v>
      </c>
      <c r="W427" s="50">
        <f t="array" aca="1" ref="W427" ca="1">IF(RESET,0,IF(LOAD_ROM,ROM!W288,IF(AND(MMU_CLK,MMU_MEMW,CELL("address",W427)=CELL("address",OFFSET(RAM0,MMU_RAM_X,MMU_RAM_Y))),MMU_VAL,W427)))</f>
        <v>0</v>
      </c>
      <c r="X427" s="50">
        <f t="array" aca="1" ref="X427" ca="1">IF(RESET,0,IF(LOAD_ROM,ROM!X288,IF(AND(MMU_CLK,MMU_MEMW,CELL("address",X427)=CELL("address",OFFSET(RAM0,MMU_RAM_X,MMU_RAM_Y))),MMU_VAL,X427)))</f>
        <v>0</v>
      </c>
      <c r="Y427" s="50">
        <f t="array" aca="1" ref="Y427" ca="1">IF(RESET,0,IF(LOAD_ROM,ROM!Y288,IF(AND(MMU_CLK,MMU_MEMW,CELL("address",Y427)=CELL("address",OFFSET(RAM0,MMU_RAM_X,MMU_RAM_Y))),MMU_VAL,Y427)))</f>
        <v>0</v>
      </c>
      <c r="Z427" s="50">
        <f t="array" aca="1" ref="Z427" ca="1">IF(RESET,0,IF(LOAD_ROM,ROM!Z288,IF(AND(MMU_CLK,MMU_MEMW,CELL("address",Z427)=CELL("address",OFFSET(RAM0,MMU_RAM_X,MMU_RAM_Y))),MMU_VAL,Z427)))</f>
        <v>0</v>
      </c>
      <c r="AA427" s="50">
        <f t="array" aca="1" ref="AA427" ca="1">IF(RESET,0,IF(LOAD_ROM,ROM!AA288,IF(AND(MMU_CLK,MMU_MEMW,CELL("address",AA427)=CELL("address",OFFSET(RAM0,MMU_RAM_X,MMU_RAM_Y))),MMU_VAL,AA427)))</f>
        <v>0</v>
      </c>
      <c r="AB427" s="50">
        <f t="array" aca="1" ref="AB427" ca="1">IF(RESET,0,IF(LOAD_ROM,ROM!AB288,IF(AND(MMU_CLK,MMU_MEMW,CELL("address",AB427)=CELL("address",OFFSET(RAM0,MMU_RAM_X,MMU_RAM_Y))),MMU_VAL,AB427)))</f>
        <v>0</v>
      </c>
      <c r="AC427" s="50">
        <f t="array" aca="1" ref="AC427" ca="1">IF(RESET,0,IF(LOAD_ROM,ROM!AC288,IF(AND(MMU_CLK,MMU_MEMW,CELL("address",AC427)=CELL("address",OFFSET(RAM0,MMU_RAM_X,MMU_RAM_Y))),MMU_VAL,AC427)))</f>
        <v>0</v>
      </c>
      <c r="AD427" s="50">
        <f t="array" aca="1" ref="AD427" ca="1">IF(RESET,0,IF(LOAD_ROM,ROM!AD288,IF(AND(MMU_CLK,MMU_MEMW,CELL("address",AD427)=CELL("address",OFFSET(RAM0,MMU_RAM_X,MMU_RAM_Y))),MMU_VAL,AD427)))</f>
        <v>0</v>
      </c>
      <c r="AE427" s="50">
        <f t="array" aca="1" ref="AE427" ca="1">IF(RESET,0,IF(LOAD_ROM,ROM!AE288,IF(AND(MMU_CLK,MMU_MEMW,CELL("address",AE427)=CELL("address",OFFSET(RAM0,MMU_RAM_X,MMU_RAM_Y))),MMU_VAL,AE427)))</f>
        <v>0</v>
      </c>
      <c r="AF427" s="50">
        <f t="array" aca="1" ref="AF427" ca="1">IF(RESET,0,IF(LOAD_ROM,ROM!AF288,IF(AND(MMU_CLK,MMU_MEMW,CELL("address",AF427)=CELL("address",OFFSET(RAM0,MMU_RAM_X,MMU_RAM_Y))),MMU_VAL,AF427)))</f>
        <v>0</v>
      </c>
      <c r="AG427" s="50">
        <f t="array" aca="1" ref="AG427" ca="1">IF(RESET,0,IF(LOAD_ROM,ROM!AG288,IF(AND(MMU_CLK,MMU_MEMW,CELL("address",AG427)=CELL("address",OFFSET(RAM0,MMU_RAM_X,MMU_RAM_Y))),MMU_VAL,AG427)))</f>
        <v>0</v>
      </c>
      <c r="AH427" s="50">
        <f t="array" aca="1" ref="AH427" ca="1">IF(RESET,0,IF(LOAD_ROM,ROM!AH288,IF(AND(MMU_CLK,MMU_MEMW,CELL("address",AH427)=CELL("address",OFFSET(RAM0,MMU_RAM_X,MMU_RAM_Y))),MMU_VAL,AH427)))</f>
        <v>0</v>
      </c>
      <c r="AI427" s="50">
        <f t="array" aca="1" ref="AI427" ca="1">IF(RESET,0,IF(LOAD_ROM,ROM!AI288,IF(AND(MMU_CLK,MMU_MEMW,CELL("address",AI427)=CELL("address",OFFSET(RAM0,MMU_RAM_X,MMU_RAM_Y))),MMU_VAL,AI427)))</f>
        <v>0</v>
      </c>
      <c r="AJ427" s="50">
        <f t="array" aca="1" ref="AJ427" ca="1">IF(RESET,0,IF(LOAD_ROM,ROM!AJ288,IF(AND(MMU_CLK,MMU_MEMW,CELL("address",AJ427)=CELL("address",OFFSET(RAM0,MMU_RAM_X,MMU_RAM_Y))),MMU_VAL,AJ427)))</f>
        <v>0</v>
      </c>
      <c r="AK427" s="50">
        <f t="array" aca="1" ref="AK427" ca="1">IF(RESET,0,IF(LOAD_ROM,ROM!AK288,IF(AND(MMU_CLK,MMU_MEMW,CELL("address",AK427)=CELL("address",OFFSET(RAM0,MMU_RAM_X,MMU_RAM_Y))),MMU_VAL,AK427)))</f>
        <v>0</v>
      </c>
      <c r="AL427" s="50">
        <f t="array" aca="1" ref="AL427" ca="1">IF(RESET,0,IF(LOAD_ROM,ROM!AL288,IF(AND(MMU_CLK,MMU_MEMW,CELL("address",AL427)=CELL("address",OFFSET(RAM0,MMU_RAM_X,MMU_RAM_Y))),MMU_VAL,AL427)))</f>
        <v>0</v>
      </c>
      <c r="AM427" s="50">
        <f t="array" aca="1" ref="AM427" ca="1">IF(RESET,0,IF(LOAD_ROM,ROM!AM288,IF(AND(MMU_CLK,MMU_MEMW,CELL("address",AM427)=CELL("address",OFFSET(RAM0,MMU_RAM_X,MMU_RAM_Y))),MMU_VAL,AM427)))</f>
        <v>0</v>
      </c>
      <c r="AN427" s="50">
        <f t="array" aca="1" ref="AN427" ca="1">IF(RESET,0,IF(LOAD_ROM,ROM!AN288,IF(AND(MMU_CLK,MMU_MEMW,CELL("address",AN427)=CELL("address",OFFSET(RAM0,MMU_RAM_X,MMU_RAM_Y))),MMU_VAL,AN427)))</f>
        <v>0</v>
      </c>
      <c r="AO427" s="50">
        <f t="array" aca="1" ref="AO427" ca="1">IF(RESET,0,IF(LOAD_ROM,ROM!AO288,IF(AND(MMU_CLK,MMU_MEMW,CELL("address",AO427)=CELL("address",OFFSET(RAM0,MMU_RAM_X,MMU_RAM_Y))),MMU_VAL,AO427)))</f>
        <v>0</v>
      </c>
      <c r="AP427" s="50">
        <f t="array" aca="1" ref="AP427" ca="1">IF(RESET,0,IF(LOAD_ROM,ROM!AP288,IF(AND(MMU_CLK,MMU_MEMW,CELL("address",AP427)=CELL("address",OFFSET(RAM0,MMU_RAM_X,MMU_RAM_Y))),MMU_VAL,AP427)))</f>
        <v>0</v>
      </c>
      <c r="AQ427" s="50">
        <f t="array" aca="1" ref="AQ427" ca="1">IF(RESET,0,IF(LOAD_ROM,ROM!AQ288,IF(AND(MMU_CLK,MMU_MEMW,CELL("address",AQ427)=CELL("address",OFFSET(RAM0,MMU_RAM_X,MMU_RAM_Y))),MMU_VAL,AQ427)))</f>
        <v>0</v>
      </c>
      <c r="AR427" s="50">
        <f t="array" aca="1" ref="AR427" ca="1">IF(RESET,0,IF(LOAD_ROM,ROM!AR288,IF(AND(MMU_CLK,MMU_MEMW,CELL("address",AR427)=CELL("address",OFFSET(RAM0,MMU_RAM_X,MMU_RAM_Y))),MMU_VAL,AR427)))</f>
        <v>0</v>
      </c>
      <c r="AS427" s="50">
        <f t="array" aca="1" ref="AS427" ca="1">IF(RESET,0,IF(LOAD_ROM,ROM!AS288,IF(AND(MMU_CLK,MMU_MEMW,CELL("address",AS427)=CELL("address",OFFSET(RAM0,MMU_RAM_X,MMU_RAM_Y))),MMU_VAL,AS427)))</f>
        <v>0</v>
      </c>
      <c r="AT427" s="50">
        <f t="array" aca="1" ref="AT427" ca="1">IF(RESET,0,IF(LOAD_ROM,ROM!AT288,IF(AND(MMU_CLK,MMU_MEMW,CELL("address",AT427)=CELL("address",OFFSET(RAM0,MMU_RAM_X,MMU_RAM_Y))),MMU_VAL,AT427)))</f>
        <v>0</v>
      </c>
      <c r="AU427" s="50">
        <f t="array" aca="1" ref="AU427" ca="1">IF(RESET,0,IF(LOAD_ROM,ROM!AU288,IF(AND(MMU_CLK,MMU_MEMW,CELL("address",AU427)=CELL("address",OFFSET(RAM0,MMU_RAM_X,MMU_RAM_Y))),MMU_VAL,AU427)))</f>
        <v>0</v>
      </c>
      <c r="AV427" s="50">
        <f t="array" aca="1" ref="AV427" ca="1">IF(RESET,0,IF(LOAD_ROM,ROM!AV288,IF(AND(MMU_CLK,MMU_MEMW,CELL("address",AV427)=CELL("address",OFFSET(RAM0,MMU_RAM_X,MMU_RAM_Y))),MMU_VAL,AV427)))</f>
        <v>0</v>
      </c>
      <c r="AW427" s="50">
        <f t="array" aca="1" ref="AW427" ca="1">IF(RESET,0,IF(LOAD_ROM,ROM!AW288,IF(AND(MMU_CLK,MMU_MEMW,CELL("address",AW427)=CELL("address",OFFSET(RAM0,MMU_RAM_X,MMU_RAM_Y))),MMU_VAL,AW427)))</f>
        <v>0</v>
      </c>
      <c r="AX427" s="50">
        <f t="array" aca="1" ref="AX427" ca="1">IF(RESET,0,IF(LOAD_ROM,ROM!AX288,IF(AND(MMU_CLK,MMU_MEMW,CELL("address",AX427)=CELL("address",OFFSET(RAM0,MMU_RAM_X,MMU_RAM_Y))),MMU_VAL,AX427)))</f>
        <v>0</v>
      </c>
      <c r="AY427" s="50">
        <f t="array" aca="1" ref="AY427" ca="1">IF(RESET,0,IF(LOAD_ROM,ROM!AY288,IF(AND(MMU_CLK,MMU_MEMW,CELL("address",AY427)=CELL("address",OFFSET(RAM0,MMU_RAM_X,MMU_RAM_Y))),MMU_VAL,AY427)))</f>
        <v>0</v>
      </c>
      <c r="AZ427" s="50">
        <f t="array" aca="1" ref="AZ427" ca="1">IF(RESET,0,IF(LOAD_ROM,ROM!AZ288,IF(AND(MMU_CLK,MMU_MEMW,CELL("address",AZ427)=CELL("address",OFFSET(RAM0,MMU_RAM_X,MMU_RAM_Y))),MMU_VAL,AZ427)))</f>
        <v>0</v>
      </c>
      <c r="BA427" s="50">
        <f t="array" aca="1" ref="BA427" ca="1">IF(RESET,0,IF(LOAD_ROM,ROM!BA288,IF(AND(MMU_CLK,MMU_MEMW,CELL("address",BA427)=CELL("address",OFFSET(RAM0,MMU_RAM_X,MMU_RAM_Y))),MMU_VAL,BA427)))</f>
        <v>0</v>
      </c>
      <c r="BB427" s="50">
        <f t="array" aca="1" ref="BB427" ca="1">IF(RESET,0,IF(LOAD_ROM,ROM!BB288,IF(AND(MMU_CLK,MMU_MEMW,CELL("address",BB427)=CELL("address",OFFSET(RAM0,MMU_RAM_X,MMU_RAM_Y))),MMU_VAL,BB427)))</f>
        <v>0</v>
      </c>
      <c r="BC427" s="50">
        <f t="array" aca="1" ref="BC427" ca="1">IF(RESET,0,IF(LOAD_ROM,ROM!BC288,IF(AND(MMU_CLK,MMU_MEMW,CELL("address",BC427)=CELL("address",OFFSET(RAM0,MMU_RAM_X,MMU_RAM_Y))),MMU_VAL,BC427)))</f>
        <v>0</v>
      </c>
      <c r="BD427" s="50">
        <f t="array" aca="1" ref="BD427" ca="1">IF(RESET,0,IF(LOAD_ROM,ROM!BD288,IF(AND(MMU_CLK,MMU_MEMW,CELL("address",BD427)=CELL("address",OFFSET(RAM0,MMU_RAM_X,MMU_RAM_Y))),MMU_VAL,BD427)))</f>
        <v>0</v>
      </c>
      <c r="BE427" s="50">
        <f t="array" aca="1" ref="BE427" ca="1">IF(RESET,0,IF(LOAD_ROM,ROM!BE288,IF(AND(MMU_CLK,MMU_MEMW,CELL("address",BE427)=CELL("address",OFFSET(RAM0,MMU_RAM_X,MMU_RAM_Y))),MMU_VAL,BE427)))</f>
        <v>0</v>
      </c>
      <c r="BF427" s="50">
        <f t="array" aca="1" ref="BF427" ca="1">IF(RESET,0,IF(LOAD_ROM,ROM!BF288,IF(AND(MMU_CLK,MMU_MEMW,CELL("address",BF427)=CELL("address",OFFSET(RAM0,MMU_RAM_X,MMU_RAM_Y))),MMU_VAL,BF427)))</f>
        <v>0</v>
      </c>
      <c r="BG427" s="50">
        <f t="array" aca="1" ref="BG427" ca="1">IF(RESET,0,IF(LOAD_ROM,ROM!BG288,IF(AND(MMU_CLK,MMU_MEMW,CELL("address",BG427)=CELL("address",OFFSET(RAM0,MMU_RAM_X,MMU_RAM_Y))),MMU_VAL,BG427)))</f>
        <v>0</v>
      </c>
      <c r="BH427" s="50">
        <f t="array" aca="1" ref="BH427" ca="1">IF(RESET,0,IF(LOAD_ROM,ROM!BH288,IF(AND(MMU_CLK,MMU_MEMW,CELL("address",BH427)=CELL("address",OFFSET(RAM0,MMU_RAM_X,MMU_RAM_Y))),MMU_VAL,BH427)))</f>
        <v>0</v>
      </c>
      <c r="BI427" s="50">
        <f t="array" aca="1" ref="BI427" ca="1">IF(RESET,0,IF(LOAD_ROM,ROM!BI288,IF(AND(MMU_CLK,MMU_MEMW,CELL("address",BI427)=CELL("address",OFFSET(RAM0,MMU_RAM_X,MMU_RAM_Y))),MMU_VAL,BI427)))</f>
        <v>0</v>
      </c>
      <c r="BJ427" s="50">
        <f t="array" aca="1" ref="BJ427" ca="1">IF(RESET,0,IF(LOAD_ROM,ROM!BJ288,IF(AND(MMU_CLK,MMU_MEMW,CELL("address",BJ427)=CELL("address",OFFSET(RAM0,MMU_RAM_X,MMU_RAM_Y))),MMU_VAL,BJ427)))</f>
        <v>0</v>
      </c>
      <c r="BK427" s="50">
        <f t="array" aca="1" ref="BK427" ca="1">IF(RESET,0,IF(LOAD_ROM,ROM!BK288,IF(AND(MMU_CLK,MMU_MEMW,CELL("address",BK427)=CELL("address",OFFSET(RAM0,MMU_RAM_X,MMU_RAM_Y))),MMU_VAL,BK427)))</f>
        <v>0</v>
      </c>
      <c r="BL427" s="50">
        <f t="array" aca="1" ref="BL427" ca="1">IF(RESET,0,IF(LOAD_ROM,ROM!BL288,IF(AND(MMU_CLK,MMU_MEMW,CELL("address",BL427)=CELL("address",OFFSET(RAM0,MMU_RAM_X,MMU_RAM_Y))),MMU_VAL,BL427)))</f>
        <v>0</v>
      </c>
      <c r="BM427" s="50">
        <f t="array" aca="1" ref="BM427" ca="1">IF(RESET,0,IF(LOAD_ROM,ROM!BM288,IF(AND(MMU_CLK,MMU_MEMW,CELL("address",BM427)=CELL("address",OFFSET(RAM0,MMU_RAM_X,MMU_RAM_Y))),MMU_VAL,BM427)))</f>
        <v>0</v>
      </c>
      <c r="BN427" s="50">
        <f t="array" aca="1" ref="BN427" ca="1">IF(RESET,0,IF(LOAD_ROM,ROM!BN288,IF(AND(MMU_CLK,MMU_MEMW,CELL("address",BN427)=CELL("address",OFFSET(RAM0,MMU_RAM_X,MMU_RAM_Y))),MMU_VAL,BN427)))</f>
        <v>0</v>
      </c>
      <c r="BO427" s="50">
        <f t="array" aca="1" ref="BO427" ca="1">IF(RESET,0,IF(LOAD_ROM,ROM!BO288,IF(AND(MMU_CLK,MMU_MEMW,CELL("address",BO427)=CELL("address",OFFSET(RAM0,MMU_RAM_X,MMU_RAM_Y))),MMU_VAL,BO427)))</f>
        <v>0</v>
      </c>
      <c r="BP427" s="50">
        <f t="array" aca="1" ref="BP427" ca="1">IF(RESET,0,IF(LOAD_ROM,ROM!BP288,IF(AND(MMU_CLK,MMU_MEMW,CELL("address",BP427)=CELL("address",OFFSET(RAM0,MMU_RAM_X,MMU_RAM_Y))),MMU_VAL,BP427)))</f>
        <v>0</v>
      </c>
      <c r="BQ427" s="50">
        <f t="array" aca="1" ref="BQ427" ca="1">IF(RESET,0,IF(LOAD_ROM,ROM!BQ288,IF(AND(MMU_CLK,MMU_MEMW,CELL("address",BQ427)=CELL("address",OFFSET(RAM0,MMU_RAM_X,MMU_RAM_Y))),MMU_VAL,BQ427)))</f>
        <v>0</v>
      </c>
      <c r="BR427" s="50">
        <f t="array" aca="1" ref="BR427" ca="1">IF(RESET,0,IF(LOAD_ROM,ROM!BR288,IF(AND(MMU_CLK,MMU_MEMW,CELL("address",BR427)=CELL("address",OFFSET(RAM0,MMU_RAM_X,MMU_RAM_Y))),MMU_VAL,BR427)))</f>
        <v>0</v>
      </c>
      <c r="BS427" s="50">
        <f t="array" aca="1" ref="BS427" ca="1">IF(RESET,0,IF(LOAD_ROM,ROM!BS288,IF(AND(MMU_CLK,MMU_MEMW,CELL("address",BS427)=CELL("address",OFFSET(RAM0,MMU_RAM_X,MMU_RAM_Y))),MMU_VAL,BS427)))</f>
        <v>0</v>
      </c>
      <c r="BT427" s="50">
        <f t="array" aca="1" ref="BT427" ca="1">IF(RESET,0,IF(LOAD_ROM,ROM!BT288,IF(AND(MMU_CLK,MMU_MEMW,CELL("address",BT427)=CELL("address",OFFSET(RAM0,MMU_RAM_X,MMU_RAM_Y))),MMU_VAL,BT427)))</f>
        <v>0</v>
      </c>
      <c r="BU427" s="50">
        <f t="array" aca="1" ref="BU427" ca="1">IF(RESET,0,IF(LOAD_ROM,ROM!BU288,IF(AND(MMU_CLK,MMU_MEMW,CELL("address",BU427)=CELL("address",OFFSET(RAM0,MMU_RAM_X,MMU_RAM_Y))),MMU_VAL,BU427)))</f>
        <v>0</v>
      </c>
      <c r="BV427" s="50">
        <f t="array" aca="1" ref="BV427" ca="1">IF(RESET,0,IF(LOAD_ROM,ROM!BV288,IF(AND(MMU_CLK,MMU_MEMW,CELL("address",BV427)=CELL("address",OFFSET(RAM0,MMU_RAM_X,MMU_RAM_Y))),MMU_VAL,BV427)))</f>
        <v>0</v>
      </c>
      <c r="BW427" s="50">
        <f t="array" aca="1" ref="BW427" ca="1">IF(RESET,0,IF(LOAD_ROM,ROM!BW288,IF(AND(MMU_CLK,MMU_MEMW,CELL("address",BW427)=CELL("address",OFFSET(RAM0,MMU_RAM_X,MMU_RAM_Y))),MMU_VAL,BW427)))</f>
        <v>0</v>
      </c>
      <c r="BX427" s="50">
        <f t="array" aca="1" ref="BX427" ca="1">IF(RESET,0,IF(LOAD_ROM,ROM!BX288,IF(AND(MMU_CLK,MMU_MEMW,CELL("address",BX427)=CELL("address",OFFSET(RAM0,MMU_RAM_X,MMU_RAM_Y))),MMU_VAL,BX427)))</f>
        <v>0</v>
      </c>
      <c r="BY427" s="50">
        <f t="array" aca="1" ref="BY427" ca="1">IF(RESET,0,IF(LOAD_ROM,ROM!BY288,IF(AND(MMU_CLK,MMU_MEMW,CELL("address",BY427)=CELL("address",OFFSET(RAM0,MMU_RAM_X,MMU_RAM_Y))),MMU_VAL,BY427)))</f>
        <v>0</v>
      </c>
      <c r="BZ427" s="50">
        <f t="array" aca="1" ref="BZ427" ca="1">IF(RESET,0,IF(LOAD_ROM,ROM!BZ288,IF(AND(MMU_CLK,MMU_MEMW,CELL("address",BZ427)=CELL("address",OFFSET(RAM0,MMU_RAM_X,MMU_RAM_Y))),MMU_VAL,BZ427)))</f>
        <v>0</v>
      </c>
      <c r="CA427" s="50">
        <f t="array" aca="1" ref="CA427" ca="1">IF(RESET,0,IF(LOAD_ROM,ROM!CA288,IF(AND(MMU_CLK,MMU_MEMW,CELL("address",CA427)=CELL("address",OFFSET(RAM0,MMU_RAM_X,MMU_RAM_Y))),MMU_VAL,CA427)))</f>
        <v>0</v>
      </c>
      <c r="CB427" s="50">
        <f t="array" aca="1" ref="CB427" ca="1">IF(RESET,0,IF(LOAD_ROM,ROM!CB288,IF(AND(MMU_CLK,MMU_MEMW,CELL("address",CB427)=CELL("address",OFFSET(RAM0,MMU_RAM_X,MMU_RAM_Y))),MMU_VAL,CB427)))</f>
        <v>0</v>
      </c>
      <c r="CC427" s="50">
        <f t="array" aca="1" ref="CC427" ca="1">IF(RESET,0,IF(LOAD_ROM,ROM!CC288,IF(AND(MMU_CLK,MMU_MEMW,CELL("address",CC427)=CELL("address",OFFSET(RAM0,MMU_RAM_X,MMU_RAM_Y))),MMU_VAL,CC427)))</f>
        <v>0</v>
      </c>
      <c r="CD427" s="50">
        <f t="array" aca="1" ref="CD427" ca="1">IF(RESET,0,IF(LOAD_ROM,ROM!CD288,IF(AND(MMU_CLK,MMU_MEMW,CELL("address",CD427)=CELL("address",OFFSET(RAM0,MMU_RAM_X,MMU_RAM_Y))),MMU_VAL,CD427)))</f>
        <v>0</v>
      </c>
      <c r="CE427" s="50">
        <f t="array" aca="1" ref="CE427" ca="1">IF(RESET,0,IF(LOAD_ROM,ROM!CE288,IF(AND(MMU_CLK,MMU_MEMW,CELL("address",CE427)=CELL("address",OFFSET(RAM0,MMU_RAM_X,MMU_RAM_Y))),MMU_VAL,CE427)))</f>
        <v>0</v>
      </c>
      <c r="CF427" s="50">
        <f t="array" aca="1" ref="CF427" ca="1">IF(RESET,0,IF(LOAD_ROM,ROM!CF288,IF(AND(MMU_CLK,MMU_MEMW,CELL("address",CF427)=CELL("address",OFFSET(RAM0,MMU_RAM_X,MMU_RAM_Y))),MMU_VAL,CF427)))</f>
        <v>0</v>
      </c>
      <c r="CG427" s="50">
        <f t="array" aca="1" ref="CG427" ca="1">IF(RESET,0,IF(LOAD_ROM,ROM!CG288,IF(AND(MMU_CLK,MMU_MEMW,CELL("address",CG427)=CELL("address",OFFSET(RAM0,MMU_RAM_X,MMU_RAM_Y))),MMU_VAL,CG427)))</f>
        <v>0</v>
      </c>
      <c r="CH427" s="50">
        <f t="array" aca="1" ref="CH427" ca="1">IF(RESET,0,IF(LOAD_ROM,ROM!CH288,IF(AND(MMU_CLK,MMU_MEMW,CELL("address",CH427)=CELL("address",OFFSET(RAM0,MMU_RAM_X,MMU_RAM_Y))),MMU_VAL,CH427)))</f>
        <v>0</v>
      </c>
      <c r="CI427" s="50">
        <f t="array" aca="1" ref="CI427" ca="1">IF(RESET,0,IF(LOAD_ROM,ROM!CI288,IF(AND(MMU_CLK,MMU_MEMW,CELL("address",CI427)=CELL("address",OFFSET(RAM0,MMU_RAM_X,MMU_RAM_Y))),MMU_VAL,CI427)))</f>
        <v>0</v>
      </c>
      <c r="CJ427" s="50">
        <f t="array" aca="1" ref="CJ427" ca="1">IF(RESET,0,IF(LOAD_ROM,ROM!CJ288,IF(AND(MMU_CLK,MMU_MEMW,CELL("address",CJ427)=CELL("address",OFFSET(RAM0,MMU_RAM_X,MMU_RAM_Y))),MMU_VAL,CJ427)))</f>
        <v>0</v>
      </c>
      <c r="CK427" s="50">
        <f t="array" aca="1" ref="CK427" ca="1">IF(RESET,0,IF(LOAD_ROM,ROM!CK288,IF(AND(MMU_CLK,MMU_MEMW,CELL("address",CK427)=CELL("address",OFFSET(RAM0,MMU_RAM_X,MMU_RAM_Y))),MMU_VAL,CK427)))</f>
        <v>0</v>
      </c>
      <c r="CL427" s="50">
        <f t="array" aca="1" ref="CL427" ca="1">IF(RESET,0,IF(LOAD_ROM,ROM!CL288,IF(AND(MMU_CLK,MMU_MEMW,CELL("address",CL427)=CELL("address",OFFSET(RAM0,MMU_RAM_X,MMU_RAM_Y))),MMU_VAL,CL427)))</f>
        <v>0</v>
      </c>
      <c r="CM427" s="50">
        <f t="array" aca="1" ref="CM427" ca="1">IF(RESET,0,IF(LOAD_ROM,ROM!CM288,IF(AND(MMU_CLK,MMU_MEMW,CELL("address",CM427)=CELL("address",OFFSET(RAM0,MMU_RAM_X,MMU_RAM_Y))),MMU_VAL,CM427)))</f>
        <v>0</v>
      </c>
      <c r="CN427" s="50">
        <f t="array" aca="1" ref="CN427" ca="1">IF(RESET,0,IF(LOAD_ROM,ROM!CN288,IF(AND(MMU_CLK,MMU_MEMW,CELL("address",CN427)=CELL("address",OFFSET(RAM0,MMU_RAM_X,MMU_RAM_Y))),MMU_VAL,CN427)))</f>
        <v>0</v>
      </c>
      <c r="CO427" s="50">
        <f t="array" aca="1" ref="CO427" ca="1">IF(RESET,0,IF(LOAD_ROM,ROM!CO288,IF(AND(MMU_CLK,MMU_MEMW,CELL("address",CO427)=CELL("address",OFFSET(RAM0,MMU_RAM_X,MMU_RAM_Y))),MMU_VAL,CO427)))</f>
        <v>0</v>
      </c>
      <c r="CP427" s="50">
        <f t="array" aca="1" ref="CP427" ca="1">IF(RESET,0,IF(LOAD_ROM,ROM!CP288,IF(AND(MMU_CLK,MMU_MEMW,CELL("address",CP427)=CELL("address",OFFSET(RAM0,MMU_RAM_X,MMU_RAM_Y))),MMU_VAL,CP427)))</f>
        <v>0</v>
      </c>
      <c r="CQ427" s="50">
        <f t="array" aca="1" ref="CQ427" ca="1">IF(RESET,0,IF(LOAD_ROM,ROM!CQ288,IF(AND(MMU_CLK,MMU_MEMW,CELL("address",CQ427)=CELL("address",OFFSET(RAM0,MMU_RAM_X,MMU_RAM_Y))),MMU_VAL,CQ427)))</f>
        <v>0</v>
      </c>
      <c r="CR427" s="50">
        <f t="array" aca="1" ref="CR427" ca="1">IF(RESET,0,IF(LOAD_ROM,ROM!CR288,IF(AND(MMU_CLK,MMU_MEMW,CELL("address",CR427)=CELL("address",OFFSET(RAM0,MMU_RAM_X,MMU_RAM_Y))),MMU_VAL,CR427)))</f>
        <v>0</v>
      </c>
      <c r="CS427" s="50">
        <f t="array" aca="1" ref="CS427" ca="1">IF(RESET,0,IF(LOAD_ROM,ROM!CS288,IF(AND(MMU_CLK,MMU_MEMW,CELL("address",CS427)=CELL("address",OFFSET(RAM0,MMU_RAM_X,MMU_RAM_Y))),MMU_VAL,CS427)))</f>
        <v>0</v>
      </c>
      <c r="CT427" s="50">
        <f t="array" aca="1" ref="CT427" ca="1">IF(RESET,0,IF(LOAD_ROM,ROM!CT288,IF(AND(MMU_CLK,MMU_MEMW,CELL("address",CT427)=CELL("address",OFFSET(RAM0,MMU_RAM_X,MMU_RAM_Y))),MMU_VAL,CT427)))</f>
        <v>0</v>
      </c>
      <c r="CU427" s="50">
        <f t="array" aca="1" ref="CU427" ca="1">IF(RESET,0,IF(LOAD_ROM,ROM!CU288,IF(AND(MMU_CLK,MMU_MEMW,CELL("address",CU427)=CELL("address",OFFSET(RAM0,MMU_RAM_X,MMU_RAM_Y))),MMU_VAL,CU427)))</f>
        <v>0</v>
      </c>
      <c r="CV427" s="50">
        <f t="array" aca="1" ref="CV427" ca="1">IF(RESET,0,IF(LOAD_ROM,ROM!CV288,IF(AND(MMU_CLK,MMU_MEMW,CELL("address",CV427)=CELL("address",OFFSET(RAM0,MMU_RAM_X,MMU_RAM_Y))),MMU_VAL,CV427)))</f>
        <v>0</v>
      </c>
      <c r="CW427" s="50">
        <f t="array" aca="1" ref="CW427" ca="1">IF(RESET,0,IF(LOAD_ROM,ROM!CW288,IF(AND(MMU_CLK,MMU_MEMW,CELL("address",CW427)=CELL("address",OFFSET(RAM0,MMU_RAM_X,MMU_RAM_Y))),MMU_VAL,CW427)))</f>
        <v>0</v>
      </c>
      <c r="CX427" s="50">
        <f t="array" aca="1" ref="CX427" ca="1">IF(RESET,0,IF(LOAD_ROM,ROM!CX288,IF(AND(MMU_CLK,MMU_MEMW,CELL("address",CX427)=CELL("address",OFFSET(RAM0,MMU_RAM_X,MMU_RAM_Y))),MMU_VAL,CX427)))</f>
        <v>0</v>
      </c>
      <c r="CY427" s="50">
        <f t="array" aca="1" ref="CY427" ca="1">IF(RESET,0,IF(LOAD_ROM,ROM!CY288,IF(AND(MMU_CLK,MMU_MEMW,CELL("address",CY427)=CELL("address",OFFSET(RAM0,MMU_RAM_X,MMU_RAM_Y))),MMU_VAL,CY427)))</f>
        <v>0</v>
      </c>
      <c r="CZ427" s="50">
        <f t="array" aca="1" ref="CZ427" ca="1">IF(RESET,0,IF(LOAD_ROM,ROM!CZ288,IF(AND(MMU_CLK,MMU_MEMW,CELL("address",CZ427)=CELL("address",OFFSET(RAM0,MMU_RAM_X,MMU_RAM_Y))),MMU_VAL,CZ427)))</f>
        <v>0</v>
      </c>
      <c r="DA427" s="50">
        <f t="array" aca="1" ref="DA427" ca="1">IF(RESET,0,IF(LOAD_ROM,ROM!DA288,IF(AND(MMU_CLK,MMU_MEMW,CELL("address",DA427)=CELL("address",OFFSET(RAM0,MMU_RAM_X,MMU_RAM_Y))),MMU_VAL,DA427)))</f>
        <v>0</v>
      </c>
      <c r="DB427" s="50">
        <f t="array" aca="1" ref="DB427" ca="1">IF(RESET,0,IF(LOAD_ROM,ROM!DB288,IF(AND(MMU_CLK,MMU_MEMW,CELL("address",DB427)=CELL("address",OFFSET(RAM0,MMU_RAM_X,MMU_RAM_Y))),MMU_VAL,DB427)))</f>
        <v>0</v>
      </c>
      <c r="DC427" s="50">
        <f t="array" aca="1" ref="DC427" ca="1">IF(RESET,0,IF(LOAD_ROM,ROM!DC288,IF(AND(MMU_CLK,MMU_MEMW,CELL("address",DC427)=CELL("address",OFFSET(RAM0,MMU_RAM_X,MMU_RAM_Y))),MMU_VAL,DC427)))</f>
        <v>0</v>
      </c>
      <c r="DD427" s="50">
        <f t="array" aca="1" ref="DD427" ca="1">IF(RESET,0,IF(LOAD_ROM,ROM!DD288,IF(AND(MMU_CLK,MMU_MEMW,CELL("address",DD427)=CELL("address",OFFSET(RAM0,MMU_RAM_X,MMU_RAM_Y))),MMU_VAL,DD427)))</f>
        <v>0</v>
      </c>
      <c r="DE427" s="50">
        <f t="array" aca="1" ref="DE427" ca="1">IF(RESET,0,IF(LOAD_ROM,ROM!DE288,IF(AND(MMU_CLK,MMU_MEMW,CELL("address",DE427)=CELL("address",OFFSET(RAM0,MMU_RAM_X,MMU_RAM_Y))),MMU_VAL,DE427)))</f>
        <v>0</v>
      </c>
      <c r="DF427" s="50">
        <f t="array" aca="1" ref="DF427" ca="1">IF(RESET,0,IF(LOAD_ROM,ROM!DF288,IF(AND(MMU_CLK,MMU_MEMW,CELL("address",DF427)=CELL("address",OFFSET(RAM0,MMU_RAM_X,MMU_RAM_Y))),MMU_VAL,DF427)))</f>
        <v>0</v>
      </c>
      <c r="DG427" s="50">
        <f t="array" aca="1" ref="DG427" ca="1">IF(RESET,0,IF(LOAD_ROM,ROM!DG288,IF(AND(MMU_CLK,MMU_MEMW,CELL("address",DG427)=CELL("address",OFFSET(RAM0,MMU_RAM_X,MMU_RAM_Y))),MMU_VAL,DG427)))</f>
        <v>0</v>
      </c>
      <c r="DH427" s="50">
        <f t="array" aca="1" ref="DH427" ca="1">IF(RESET,0,IF(LOAD_ROM,ROM!DH288,IF(AND(MMU_CLK,MMU_MEMW,CELL("address",DH427)=CELL("address",OFFSET(RAM0,MMU_RAM_X,MMU_RAM_Y))),MMU_VAL,DH427)))</f>
        <v>0</v>
      </c>
      <c r="DI427" s="50">
        <f t="array" aca="1" ref="DI427" ca="1">IF(RESET,0,IF(LOAD_ROM,ROM!DI288,IF(AND(MMU_CLK,MMU_MEMW,CELL("address",DI427)=CELL("address",OFFSET(RAM0,MMU_RAM_X,MMU_RAM_Y))),MMU_VAL,DI427)))</f>
        <v>0</v>
      </c>
      <c r="DJ427" s="50">
        <f t="array" aca="1" ref="DJ427" ca="1">IF(RESET,0,IF(LOAD_ROM,ROM!DJ288,IF(AND(MMU_CLK,MMU_MEMW,CELL("address",DJ427)=CELL("address",OFFSET(RAM0,MMU_RAM_X,MMU_RAM_Y))),MMU_VAL,DJ427)))</f>
        <v>0</v>
      </c>
      <c r="DK427" s="50">
        <f t="array" aca="1" ref="DK427" ca="1">IF(RESET,0,IF(LOAD_ROM,ROM!DK288,IF(AND(MMU_CLK,MMU_MEMW,CELL("address",DK427)=CELL("address",OFFSET(RAM0,MMU_RAM_X,MMU_RAM_Y))),MMU_VAL,DK427)))</f>
        <v>0</v>
      </c>
      <c r="DL427" s="50">
        <f t="array" aca="1" ref="DL427" ca="1">IF(RESET,0,IF(LOAD_ROM,ROM!DL288,IF(AND(MMU_CLK,MMU_MEMW,CELL("address",DL427)=CELL("address",OFFSET(RAM0,MMU_RAM_X,MMU_RAM_Y))),MMU_VAL,DL427)))</f>
        <v>0</v>
      </c>
      <c r="DM427" s="50">
        <f t="array" aca="1" ref="DM427" ca="1">IF(RESET,0,IF(LOAD_ROM,ROM!DM288,IF(AND(MMU_CLK,MMU_MEMW,CELL("address",DM427)=CELL("address",OFFSET(RAM0,MMU_RAM_X,MMU_RAM_Y))),MMU_VAL,DM427)))</f>
        <v>0</v>
      </c>
      <c r="DN427" s="50">
        <f t="array" aca="1" ref="DN427" ca="1">IF(RESET,0,IF(LOAD_ROM,ROM!DN288,IF(AND(MMU_CLK,MMU_MEMW,CELL("address",DN427)=CELL("address",OFFSET(RAM0,MMU_RAM_X,MMU_RAM_Y))),MMU_VAL,DN427)))</f>
        <v>0</v>
      </c>
      <c r="DO427" s="50">
        <f t="array" aca="1" ref="DO427" ca="1">IF(RESET,0,IF(LOAD_ROM,ROM!DO288,IF(AND(MMU_CLK,MMU_MEMW,CELL("address",DO427)=CELL("address",OFFSET(RAM0,MMU_RAM_X,MMU_RAM_Y))),MMU_VAL,DO427)))</f>
        <v>0</v>
      </c>
      <c r="DP427" s="50">
        <f t="array" aca="1" ref="DP427" ca="1">IF(RESET,0,IF(LOAD_ROM,ROM!DP288,IF(AND(MMU_CLK,MMU_MEMW,CELL("address",DP427)=CELL("address",OFFSET(RAM0,MMU_RAM_X,MMU_RAM_Y))),MMU_VAL,DP427)))</f>
        <v>0</v>
      </c>
      <c r="DQ427" s="50">
        <f t="array" aca="1" ref="DQ427" ca="1">IF(RESET,0,IF(LOAD_ROM,ROM!DQ288,IF(AND(MMU_CLK,MMU_MEMW,CELL("address",DQ427)=CELL("address",OFFSET(RAM0,MMU_RAM_X,MMU_RAM_Y))),MMU_VAL,DQ427)))</f>
        <v>0</v>
      </c>
      <c r="DR427" s="50">
        <f t="array" aca="1" ref="DR427" ca="1">IF(RESET,0,IF(LOAD_ROM,ROM!DR288,IF(AND(MMU_CLK,MMU_MEMW,CELL("address",DR427)=CELL("address",OFFSET(RAM0,MMU_RAM_X,MMU_RAM_Y))),MMU_VAL,DR427)))</f>
        <v>0</v>
      </c>
      <c r="DS427" s="50">
        <f t="array" aca="1" ref="DS427" ca="1">IF(RESET,0,IF(LOAD_ROM,ROM!DS288,IF(AND(MMU_CLK,MMU_MEMW,CELL("address",DS427)=CELL("address",OFFSET(RAM0,MMU_RAM_X,MMU_RAM_Y))),MMU_VAL,DS427)))</f>
        <v>0</v>
      </c>
      <c r="DT427" s="50">
        <f t="array" aca="1" ref="DT427" ca="1">IF(RESET,0,IF(LOAD_ROM,ROM!DT288,IF(AND(MMU_CLK,MMU_MEMW,CELL("address",DT427)=CELL("address",OFFSET(RAM0,MMU_RAM_X,MMU_RAM_Y))),MMU_VAL,DT427)))</f>
        <v>0</v>
      </c>
      <c r="DU427" s="50">
        <f t="array" aca="1" ref="DU427" ca="1">IF(RESET,0,IF(LOAD_ROM,ROM!DU288,IF(AND(MMU_CLK,MMU_MEMW,CELL("address",DU427)=CELL("address",OFFSET(RAM0,MMU_RAM_X,MMU_RAM_Y))),MMU_VAL,DU427)))</f>
        <v>0</v>
      </c>
      <c r="DV427" s="50">
        <f t="array" aca="1" ref="DV427" ca="1">IF(RESET,0,IF(LOAD_ROM,ROM!DV288,IF(AND(MMU_CLK,MMU_MEMW,CELL("address",DV427)=CELL("address",OFFSET(RAM0,MMU_RAM_X,MMU_RAM_Y))),MMU_VAL,DV427)))</f>
        <v>0</v>
      </c>
      <c r="DW427" s="50">
        <f t="array" aca="1" ref="DW427" ca="1">IF(RESET,0,IF(LOAD_ROM,ROM!DW288,IF(AND(MMU_CLK,MMU_MEMW,CELL("address",DW427)=CELL("address",OFFSET(RAM0,MMU_RAM_X,MMU_RAM_Y))),MMU_VAL,DW427)))</f>
        <v>0</v>
      </c>
      <c r="DX427" s="50">
        <f t="array" aca="1" ref="DX427" ca="1">IF(RESET,0,IF(LOAD_ROM,ROM!DX288,IF(AND(MMU_CLK,MMU_MEMW,CELL("address",DX427)=CELL("address",OFFSET(RAM0,MMU_RAM_X,MMU_RAM_Y))),MMU_VAL,DX427)))</f>
        <v>0</v>
      </c>
    </row>
    <row r="428" spans="1:128" x14ac:dyDescent="0.35">
      <c r="A428" s="50">
        <f t="array" aca="1" ref="A428" ca="1">IF(RESET,0,IF(LOAD_ROM,ROM!A289,IF(AND(MMU_CLK,MMU_MEMW,CELL("address",A428)=CELL("address",OFFSET(RAM0,MMU_RAM_X,MMU_RAM_Y))),MMU_VAL,A428)))</f>
        <v>0</v>
      </c>
      <c r="B428" s="50">
        <f t="array" aca="1" ref="B428" ca="1">IF(RESET,0,IF(LOAD_ROM,ROM!B289,IF(AND(MMU_CLK,MMU_MEMW,CELL("address",B428)=CELL("address",OFFSET(RAM0,MMU_RAM_X,MMU_RAM_Y))),MMU_VAL,B428)))</f>
        <v>0</v>
      </c>
      <c r="C428" s="50">
        <f t="array" aca="1" ref="C428" ca="1">IF(RESET,0,IF(LOAD_ROM,ROM!C289,IF(AND(MMU_CLK,MMU_MEMW,CELL("address",C428)=CELL("address",OFFSET(RAM0,MMU_RAM_X,MMU_RAM_Y))),MMU_VAL,C428)))</f>
        <v>0</v>
      </c>
      <c r="D428" s="50">
        <f t="array" aca="1" ref="D428" ca="1">IF(RESET,0,IF(LOAD_ROM,ROM!D289,IF(AND(MMU_CLK,MMU_MEMW,CELL("address",D428)=CELL("address",OFFSET(RAM0,MMU_RAM_X,MMU_RAM_Y))),MMU_VAL,D428)))</f>
        <v>0</v>
      </c>
      <c r="E428" s="50">
        <f t="array" aca="1" ref="E428" ca="1">IF(RESET,0,IF(LOAD_ROM,ROM!E289,IF(AND(MMU_CLK,MMU_MEMW,CELL("address",E428)=CELL("address",OFFSET(RAM0,MMU_RAM_X,MMU_RAM_Y))),MMU_VAL,E428)))</f>
        <v>0</v>
      </c>
      <c r="F428" s="50">
        <f t="array" aca="1" ref="F428" ca="1">IF(RESET,0,IF(LOAD_ROM,ROM!F289,IF(AND(MMU_CLK,MMU_MEMW,CELL("address",F428)=CELL("address",OFFSET(RAM0,MMU_RAM_X,MMU_RAM_Y))),MMU_VAL,F428)))</f>
        <v>0</v>
      </c>
      <c r="G428" s="50">
        <f t="array" aca="1" ref="G428" ca="1">IF(RESET,0,IF(LOAD_ROM,ROM!G289,IF(AND(MMU_CLK,MMU_MEMW,CELL("address",G428)=CELL("address",OFFSET(RAM0,MMU_RAM_X,MMU_RAM_Y))),MMU_VAL,G428)))</f>
        <v>0</v>
      </c>
      <c r="H428" s="50">
        <f t="array" aca="1" ref="H428" ca="1">IF(RESET,0,IF(LOAD_ROM,ROM!H289,IF(AND(MMU_CLK,MMU_MEMW,CELL("address",H428)=CELL("address",OFFSET(RAM0,MMU_RAM_X,MMU_RAM_Y))),MMU_VAL,H428)))</f>
        <v>0</v>
      </c>
      <c r="I428" s="50">
        <f t="array" aca="1" ref="I428" ca="1">IF(RESET,0,IF(LOAD_ROM,ROM!I289,IF(AND(MMU_CLK,MMU_MEMW,CELL("address",I428)=CELL("address",OFFSET(RAM0,MMU_RAM_X,MMU_RAM_Y))),MMU_VAL,I428)))</f>
        <v>0</v>
      </c>
      <c r="J428" s="50">
        <f t="array" aca="1" ref="J428" ca="1">IF(RESET,0,IF(LOAD_ROM,ROM!J289,IF(AND(MMU_CLK,MMU_MEMW,CELL("address",J428)=CELL("address",OFFSET(RAM0,MMU_RAM_X,MMU_RAM_Y))),MMU_VAL,J428)))</f>
        <v>0</v>
      </c>
      <c r="K428" s="50">
        <f t="array" aca="1" ref="K428" ca="1">IF(RESET,0,IF(LOAD_ROM,ROM!K289,IF(AND(MMU_CLK,MMU_MEMW,CELL("address",K428)=CELL("address",OFFSET(RAM0,MMU_RAM_X,MMU_RAM_Y))),MMU_VAL,K428)))</f>
        <v>0</v>
      </c>
      <c r="L428" s="50">
        <f t="array" aca="1" ref="L428" ca="1">IF(RESET,0,IF(LOAD_ROM,ROM!L289,IF(AND(MMU_CLK,MMU_MEMW,CELL("address",L428)=CELL("address",OFFSET(RAM0,MMU_RAM_X,MMU_RAM_Y))),MMU_VAL,L428)))</f>
        <v>0</v>
      </c>
      <c r="M428" s="50">
        <f t="array" aca="1" ref="M428" ca="1">IF(RESET,0,IF(LOAD_ROM,ROM!M289,IF(AND(MMU_CLK,MMU_MEMW,CELL("address",M428)=CELL("address",OFFSET(RAM0,MMU_RAM_X,MMU_RAM_Y))),MMU_VAL,M428)))</f>
        <v>0</v>
      </c>
      <c r="N428" s="50">
        <f t="array" aca="1" ref="N428" ca="1">IF(RESET,0,IF(LOAD_ROM,ROM!N289,IF(AND(MMU_CLK,MMU_MEMW,CELL("address",N428)=CELL("address",OFFSET(RAM0,MMU_RAM_X,MMU_RAM_Y))),MMU_VAL,N428)))</f>
        <v>0</v>
      </c>
      <c r="O428" s="50">
        <f t="array" aca="1" ref="O428" ca="1">IF(RESET,0,IF(LOAD_ROM,ROM!O289,IF(AND(MMU_CLK,MMU_MEMW,CELL("address",O428)=CELL("address",OFFSET(RAM0,MMU_RAM_X,MMU_RAM_Y))),MMU_VAL,O428)))</f>
        <v>0</v>
      </c>
      <c r="P428" s="50">
        <f t="array" aca="1" ref="P428" ca="1">IF(RESET,0,IF(LOAD_ROM,ROM!P289,IF(AND(MMU_CLK,MMU_MEMW,CELL("address",P428)=CELL("address",OFFSET(RAM0,MMU_RAM_X,MMU_RAM_Y))),MMU_VAL,P428)))</f>
        <v>0</v>
      </c>
      <c r="Q428" s="50">
        <f t="array" aca="1" ref="Q428" ca="1">IF(RESET,0,IF(LOAD_ROM,ROM!Q289,IF(AND(MMU_CLK,MMU_MEMW,CELL("address",Q428)=CELL("address",OFFSET(RAM0,MMU_RAM_X,MMU_RAM_Y))),MMU_VAL,Q428)))</f>
        <v>0</v>
      </c>
      <c r="R428" s="50">
        <f t="array" aca="1" ref="R428" ca="1">IF(RESET,0,IF(LOAD_ROM,ROM!R289,IF(AND(MMU_CLK,MMU_MEMW,CELL("address",R428)=CELL("address",OFFSET(RAM0,MMU_RAM_X,MMU_RAM_Y))),MMU_VAL,R428)))</f>
        <v>0</v>
      </c>
      <c r="S428" s="50">
        <f t="array" aca="1" ref="S428" ca="1">IF(RESET,0,IF(LOAD_ROM,ROM!S289,IF(AND(MMU_CLK,MMU_MEMW,CELL("address",S428)=CELL("address",OFFSET(RAM0,MMU_RAM_X,MMU_RAM_Y))),MMU_VAL,S428)))</f>
        <v>0</v>
      </c>
      <c r="T428" s="50">
        <f t="array" aca="1" ref="T428" ca="1">IF(RESET,0,IF(LOAD_ROM,ROM!T289,IF(AND(MMU_CLK,MMU_MEMW,CELL("address",T428)=CELL("address",OFFSET(RAM0,MMU_RAM_X,MMU_RAM_Y))),MMU_VAL,T428)))</f>
        <v>0</v>
      </c>
      <c r="U428" s="50">
        <f t="array" aca="1" ref="U428" ca="1">IF(RESET,0,IF(LOAD_ROM,ROM!U289,IF(AND(MMU_CLK,MMU_MEMW,CELL("address",U428)=CELL("address",OFFSET(RAM0,MMU_RAM_X,MMU_RAM_Y))),MMU_VAL,U428)))</f>
        <v>0</v>
      </c>
      <c r="V428" s="50">
        <f t="array" aca="1" ref="V428" ca="1">IF(RESET,0,IF(LOAD_ROM,ROM!V289,IF(AND(MMU_CLK,MMU_MEMW,CELL("address",V428)=CELL("address",OFFSET(RAM0,MMU_RAM_X,MMU_RAM_Y))),MMU_VAL,V428)))</f>
        <v>0</v>
      </c>
      <c r="W428" s="50">
        <f t="array" aca="1" ref="W428" ca="1">IF(RESET,0,IF(LOAD_ROM,ROM!W289,IF(AND(MMU_CLK,MMU_MEMW,CELL("address",W428)=CELL("address",OFFSET(RAM0,MMU_RAM_X,MMU_RAM_Y))),MMU_VAL,W428)))</f>
        <v>0</v>
      </c>
      <c r="X428" s="50">
        <f t="array" aca="1" ref="X428" ca="1">IF(RESET,0,IF(LOAD_ROM,ROM!X289,IF(AND(MMU_CLK,MMU_MEMW,CELL("address",X428)=CELL("address",OFFSET(RAM0,MMU_RAM_X,MMU_RAM_Y))),MMU_VAL,X428)))</f>
        <v>0</v>
      </c>
      <c r="Y428" s="50">
        <f t="array" aca="1" ref="Y428" ca="1">IF(RESET,0,IF(LOAD_ROM,ROM!Y289,IF(AND(MMU_CLK,MMU_MEMW,CELL("address",Y428)=CELL("address",OFFSET(RAM0,MMU_RAM_X,MMU_RAM_Y))),MMU_VAL,Y428)))</f>
        <v>0</v>
      </c>
      <c r="Z428" s="50">
        <f t="array" aca="1" ref="Z428" ca="1">IF(RESET,0,IF(LOAD_ROM,ROM!Z289,IF(AND(MMU_CLK,MMU_MEMW,CELL("address",Z428)=CELL("address",OFFSET(RAM0,MMU_RAM_X,MMU_RAM_Y))),MMU_VAL,Z428)))</f>
        <v>0</v>
      </c>
      <c r="AA428" s="50">
        <f t="array" aca="1" ref="AA428" ca="1">IF(RESET,0,IF(LOAD_ROM,ROM!AA289,IF(AND(MMU_CLK,MMU_MEMW,CELL("address",AA428)=CELL("address",OFFSET(RAM0,MMU_RAM_X,MMU_RAM_Y))),MMU_VAL,AA428)))</f>
        <v>0</v>
      </c>
      <c r="AB428" s="50">
        <f t="array" aca="1" ref="AB428" ca="1">IF(RESET,0,IF(LOAD_ROM,ROM!AB289,IF(AND(MMU_CLK,MMU_MEMW,CELL("address",AB428)=CELL("address",OFFSET(RAM0,MMU_RAM_X,MMU_RAM_Y))),MMU_VAL,AB428)))</f>
        <v>0</v>
      </c>
      <c r="AC428" s="50">
        <f t="array" aca="1" ref="AC428" ca="1">IF(RESET,0,IF(LOAD_ROM,ROM!AC289,IF(AND(MMU_CLK,MMU_MEMW,CELL("address",AC428)=CELL("address",OFFSET(RAM0,MMU_RAM_X,MMU_RAM_Y))),MMU_VAL,AC428)))</f>
        <v>0</v>
      </c>
      <c r="AD428" s="50">
        <f t="array" aca="1" ref="AD428" ca="1">IF(RESET,0,IF(LOAD_ROM,ROM!AD289,IF(AND(MMU_CLK,MMU_MEMW,CELL("address",AD428)=CELL("address",OFFSET(RAM0,MMU_RAM_X,MMU_RAM_Y))),MMU_VAL,AD428)))</f>
        <v>0</v>
      </c>
      <c r="AE428" s="50">
        <f t="array" aca="1" ref="AE428" ca="1">IF(RESET,0,IF(LOAD_ROM,ROM!AE289,IF(AND(MMU_CLK,MMU_MEMW,CELL("address",AE428)=CELL("address",OFFSET(RAM0,MMU_RAM_X,MMU_RAM_Y))),MMU_VAL,AE428)))</f>
        <v>0</v>
      </c>
      <c r="AF428" s="50">
        <f t="array" aca="1" ref="AF428" ca="1">IF(RESET,0,IF(LOAD_ROM,ROM!AF289,IF(AND(MMU_CLK,MMU_MEMW,CELL("address",AF428)=CELL("address",OFFSET(RAM0,MMU_RAM_X,MMU_RAM_Y))),MMU_VAL,AF428)))</f>
        <v>0</v>
      </c>
      <c r="AG428" s="50">
        <f t="array" aca="1" ref="AG428" ca="1">IF(RESET,0,IF(LOAD_ROM,ROM!AG289,IF(AND(MMU_CLK,MMU_MEMW,CELL("address",AG428)=CELL("address",OFFSET(RAM0,MMU_RAM_X,MMU_RAM_Y))),MMU_VAL,AG428)))</f>
        <v>0</v>
      </c>
      <c r="AH428" s="50">
        <f t="array" aca="1" ref="AH428" ca="1">IF(RESET,0,IF(LOAD_ROM,ROM!AH289,IF(AND(MMU_CLK,MMU_MEMW,CELL("address",AH428)=CELL("address",OFFSET(RAM0,MMU_RAM_X,MMU_RAM_Y))),MMU_VAL,AH428)))</f>
        <v>0</v>
      </c>
      <c r="AI428" s="50">
        <f t="array" aca="1" ref="AI428" ca="1">IF(RESET,0,IF(LOAD_ROM,ROM!AI289,IF(AND(MMU_CLK,MMU_MEMW,CELL("address",AI428)=CELL("address",OFFSET(RAM0,MMU_RAM_X,MMU_RAM_Y))),MMU_VAL,AI428)))</f>
        <v>0</v>
      </c>
      <c r="AJ428" s="50">
        <f t="array" aca="1" ref="AJ428" ca="1">IF(RESET,0,IF(LOAD_ROM,ROM!AJ289,IF(AND(MMU_CLK,MMU_MEMW,CELL("address",AJ428)=CELL("address",OFFSET(RAM0,MMU_RAM_X,MMU_RAM_Y))),MMU_VAL,AJ428)))</f>
        <v>0</v>
      </c>
      <c r="AK428" s="50">
        <f t="array" aca="1" ref="AK428" ca="1">IF(RESET,0,IF(LOAD_ROM,ROM!AK289,IF(AND(MMU_CLK,MMU_MEMW,CELL("address",AK428)=CELL("address",OFFSET(RAM0,MMU_RAM_X,MMU_RAM_Y))),MMU_VAL,AK428)))</f>
        <v>0</v>
      </c>
      <c r="AL428" s="50">
        <f t="array" aca="1" ref="AL428" ca="1">IF(RESET,0,IF(LOAD_ROM,ROM!AL289,IF(AND(MMU_CLK,MMU_MEMW,CELL("address",AL428)=CELL("address",OFFSET(RAM0,MMU_RAM_X,MMU_RAM_Y))),MMU_VAL,AL428)))</f>
        <v>0</v>
      </c>
      <c r="AM428" s="50">
        <f t="array" aca="1" ref="AM428" ca="1">IF(RESET,0,IF(LOAD_ROM,ROM!AM289,IF(AND(MMU_CLK,MMU_MEMW,CELL("address",AM428)=CELL("address",OFFSET(RAM0,MMU_RAM_X,MMU_RAM_Y))),MMU_VAL,AM428)))</f>
        <v>0</v>
      </c>
      <c r="AN428" s="50">
        <f t="array" aca="1" ref="AN428" ca="1">IF(RESET,0,IF(LOAD_ROM,ROM!AN289,IF(AND(MMU_CLK,MMU_MEMW,CELL("address",AN428)=CELL("address",OFFSET(RAM0,MMU_RAM_X,MMU_RAM_Y))),MMU_VAL,AN428)))</f>
        <v>0</v>
      </c>
      <c r="AO428" s="50">
        <f t="array" aca="1" ref="AO428" ca="1">IF(RESET,0,IF(LOAD_ROM,ROM!AO289,IF(AND(MMU_CLK,MMU_MEMW,CELL("address",AO428)=CELL("address",OFFSET(RAM0,MMU_RAM_X,MMU_RAM_Y))),MMU_VAL,AO428)))</f>
        <v>0</v>
      </c>
      <c r="AP428" s="50">
        <f t="array" aca="1" ref="AP428" ca="1">IF(RESET,0,IF(LOAD_ROM,ROM!AP289,IF(AND(MMU_CLK,MMU_MEMW,CELL("address",AP428)=CELL("address",OFFSET(RAM0,MMU_RAM_X,MMU_RAM_Y))),MMU_VAL,AP428)))</f>
        <v>0</v>
      </c>
      <c r="AQ428" s="50">
        <f t="array" aca="1" ref="AQ428" ca="1">IF(RESET,0,IF(LOAD_ROM,ROM!AQ289,IF(AND(MMU_CLK,MMU_MEMW,CELL("address",AQ428)=CELL("address",OFFSET(RAM0,MMU_RAM_X,MMU_RAM_Y))),MMU_VAL,AQ428)))</f>
        <v>0</v>
      </c>
      <c r="AR428" s="50">
        <f t="array" aca="1" ref="AR428" ca="1">IF(RESET,0,IF(LOAD_ROM,ROM!AR289,IF(AND(MMU_CLK,MMU_MEMW,CELL("address",AR428)=CELL("address",OFFSET(RAM0,MMU_RAM_X,MMU_RAM_Y))),MMU_VAL,AR428)))</f>
        <v>0</v>
      </c>
      <c r="AS428" s="50">
        <f t="array" aca="1" ref="AS428" ca="1">IF(RESET,0,IF(LOAD_ROM,ROM!AS289,IF(AND(MMU_CLK,MMU_MEMW,CELL("address",AS428)=CELL("address",OFFSET(RAM0,MMU_RAM_X,MMU_RAM_Y))),MMU_VAL,AS428)))</f>
        <v>0</v>
      </c>
      <c r="AT428" s="50">
        <f t="array" aca="1" ref="AT428" ca="1">IF(RESET,0,IF(LOAD_ROM,ROM!AT289,IF(AND(MMU_CLK,MMU_MEMW,CELL("address",AT428)=CELL("address",OFFSET(RAM0,MMU_RAM_X,MMU_RAM_Y))),MMU_VAL,AT428)))</f>
        <v>0</v>
      </c>
      <c r="AU428" s="50">
        <f t="array" aca="1" ref="AU428" ca="1">IF(RESET,0,IF(LOAD_ROM,ROM!AU289,IF(AND(MMU_CLK,MMU_MEMW,CELL("address",AU428)=CELL("address",OFFSET(RAM0,MMU_RAM_X,MMU_RAM_Y))),MMU_VAL,AU428)))</f>
        <v>0</v>
      </c>
      <c r="AV428" s="50">
        <f t="array" aca="1" ref="AV428" ca="1">IF(RESET,0,IF(LOAD_ROM,ROM!AV289,IF(AND(MMU_CLK,MMU_MEMW,CELL("address",AV428)=CELL("address",OFFSET(RAM0,MMU_RAM_X,MMU_RAM_Y))),MMU_VAL,AV428)))</f>
        <v>0</v>
      </c>
      <c r="AW428" s="50">
        <f t="array" aca="1" ref="AW428" ca="1">IF(RESET,0,IF(LOAD_ROM,ROM!AW289,IF(AND(MMU_CLK,MMU_MEMW,CELL("address",AW428)=CELL("address",OFFSET(RAM0,MMU_RAM_X,MMU_RAM_Y))),MMU_VAL,AW428)))</f>
        <v>0</v>
      </c>
      <c r="AX428" s="50">
        <f t="array" aca="1" ref="AX428" ca="1">IF(RESET,0,IF(LOAD_ROM,ROM!AX289,IF(AND(MMU_CLK,MMU_MEMW,CELL("address",AX428)=CELL("address",OFFSET(RAM0,MMU_RAM_X,MMU_RAM_Y))),MMU_VAL,AX428)))</f>
        <v>0</v>
      </c>
      <c r="AY428" s="50">
        <f t="array" aca="1" ref="AY428" ca="1">IF(RESET,0,IF(LOAD_ROM,ROM!AY289,IF(AND(MMU_CLK,MMU_MEMW,CELL("address",AY428)=CELL("address",OFFSET(RAM0,MMU_RAM_X,MMU_RAM_Y))),MMU_VAL,AY428)))</f>
        <v>0</v>
      </c>
      <c r="AZ428" s="50">
        <f t="array" aca="1" ref="AZ428" ca="1">IF(RESET,0,IF(LOAD_ROM,ROM!AZ289,IF(AND(MMU_CLK,MMU_MEMW,CELL("address",AZ428)=CELL("address",OFFSET(RAM0,MMU_RAM_X,MMU_RAM_Y))),MMU_VAL,AZ428)))</f>
        <v>0</v>
      </c>
      <c r="BA428" s="50">
        <f t="array" aca="1" ref="BA428" ca="1">IF(RESET,0,IF(LOAD_ROM,ROM!BA289,IF(AND(MMU_CLK,MMU_MEMW,CELL("address",BA428)=CELL("address",OFFSET(RAM0,MMU_RAM_X,MMU_RAM_Y))),MMU_VAL,BA428)))</f>
        <v>0</v>
      </c>
      <c r="BB428" s="50">
        <f t="array" aca="1" ref="BB428" ca="1">IF(RESET,0,IF(LOAD_ROM,ROM!BB289,IF(AND(MMU_CLK,MMU_MEMW,CELL("address",BB428)=CELL("address",OFFSET(RAM0,MMU_RAM_X,MMU_RAM_Y))),MMU_VAL,BB428)))</f>
        <v>0</v>
      </c>
      <c r="BC428" s="50">
        <f t="array" aca="1" ref="BC428" ca="1">IF(RESET,0,IF(LOAD_ROM,ROM!BC289,IF(AND(MMU_CLK,MMU_MEMW,CELL("address",BC428)=CELL("address",OFFSET(RAM0,MMU_RAM_X,MMU_RAM_Y))),MMU_VAL,BC428)))</f>
        <v>0</v>
      </c>
      <c r="BD428" s="50">
        <f t="array" aca="1" ref="BD428" ca="1">IF(RESET,0,IF(LOAD_ROM,ROM!BD289,IF(AND(MMU_CLK,MMU_MEMW,CELL("address",BD428)=CELL("address",OFFSET(RAM0,MMU_RAM_X,MMU_RAM_Y))),MMU_VAL,BD428)))</f>
        <v>0</v>
      </c>
      <c r="BE428" s="50">
        <f t="array" aca="1" ref="BE428" ca="1">IF(RESET,0,IF(LOAD_ROM,ROM!BE289,IF(AND(MMU_CLK,MMU_MEMW,CELL("address",BE428)=CELL("address",OFFSET(RAM0,MMU_RAM_X,MMU_RAM_Y))),MMU_VAL,BE428)))</f>
        <v>0</v>
      </c>
      <c r="BF428" s="50">
        <f t="array" aca="1" ref="BF428" ca="1">IF(RESET,0,IF(LOAD_ROM,ROM!BF289,IF(AND(MMU_CLK,MMU_MEMW,CELL("address",BF428)=CELL("address",OFFSET(RAM0,MMU_RAM_X,MMU_RAM_Y))),MMU_VAL,BF428)))</f>
        <v>0</v>
      </c>
      <c r="BG428" s="50">
        <f t="array" aca="1" ref="BG428" ca="1">IF(RESET,0,IF(LOAD_ROM,ROM!BG289,IF(AND(MMU_CLK,MMU_MEMW,CELL("address",BG428)=CELL("address",OFFSET(RAM0,MMU_RAM_X,MMU_RAM_Y))),MMU_VAL,BG428)))</f>
        <v>0</v>
      </c>
      <c r="BH428" s="50">
        <f t="array" aca="1" ref="BH428" ca="1">IF(RESET,0,IF(LOAD_ROM,ROM!BH289,IF(AND(MMU_CLK,MMU_MEMW,CELL("address",BH428)=CELL("address",OFFSET(RAM0,MMU_RAM_X,MMU_RAM_Y))),MMU_VAL,BH428)))</f>
        <v>0</v>
      </c>
      <c r="BI428" s="50">
        <f t="array" aca="1" ref="BI428" ca="1">IF(RESET,0,IF(LOAD_ROM,ROM!BI289,IF(AND(MMU_CLK,MMU_MEMW,CELL("address",BI428)=CELL("address",OFFSET(RAM0,MMU_RAM_X,MMU_RAM_Y))),MMU_VAL,BI428)))</f>
        <v>0</v>
      </c>
      <c r="BJ428" s="50">
        <f t="array" aca="1" ref="BJ428" ca="1">IF(RESET,0,IF(LOAD_ROM,ROM!BJ289,IF(AND(MMU_CLK,MMU_MEMW,CELL("address",BJ428)=CELL("address",OFFSET(RAM0,MMU_RAM_X,MMU_RAM_Y))),MMU_VAL,BJ428)))</f>
        <v>0</v>
      </c>
      <c r="BK428" s="50">
        <f t="array" aca="1" ref="BK428" ca="1">IF(RESET,0,IF(LOAD_ROM,ROM!BK289,IF(AND(MMU_CLK,MMU_MEMW,CELL("address",BK428)=CELL("address",OFFSET(RAM0,MMU_RAM_X,MMU_RAM_Y))),MMU_VAL,BK428)))</f>
        <v>0</v>
      </c>
      <c r="BL428" s="50">
        <f t="array" aca="1" ref="BL428" ca="1">IF(RESET,0,IF(LOAD_ROM,ROM!BL289,IF(AND(MMU_CLK,MMU_MEMW,CELL("address",BL428)=CELL("address",OFFSET(RAM0,MMU_RAM_X,MMU_RAM_Y))),MMU_VAL,BL428)))</f>
        <v>0</v>
      </c>
      <c r="BM428" s="50">
        <f t="array" aca="1" ref="BM428" ca="1">IF(RESET,0,IF(LOAD_ROM,ROM!BM289,IF(AND(MMU_CLK,MMU_MEMW,CELL("address",BM428)=CELL("address",OFFSET(RAM0,MMU_RAM_X,MMU_RAM_Y))),MMU_VAL,BM428)))</f>
        <v>0</v>
      </c>
      <c r="BN428" s="50">
        <f t="array" aca="1" ref="BN428" ca="1">IF(RESET,0,IF(LOAD_ROM,ROM!BN289,IF(AND(MMU_CLK,MMU_MEMW,CELL("address",BN428)=CELL("address",OFFSET(RAM0,MMU_RAM_X,MMU_RAM_Y))),MMU_VAL,BN428)))</f>
        <v>0</v>
      </c>
      <c r="BO428" s="50">
        <f t="array" aca="1" ref="BO428" ca="1">IF(RESET,0,IF(LOAD_ROM,ROM!BO289,IF(AND(MMU_CLK,MMU_MEMW,CELL("address",BO428)=CELL("address",OFFSET(RAM0,MMU_RAM_X,MMU_RAM_Y))),MMU_VAL,BO428)))</f>
        <v>0</v>
      </c>
      <c r="BP428" s="50">
        <f t="array" aca="1" ref="BP428" ca="1">IF(RESET,0,IF(LOAD_ROM,ROM!BP289,IF(AND(MMU_CLK,MMU_MEMW,CELL("address",BP428)=CELL("address",OFFSET(RAM0,MMU_RAM_X,MMU_RAM_Y))),MMU_VAL,BP428)))</f>
        <v>0</v>
      </c>
      <c r="BQ428" s="50">
        <f t="array" aca="1" ref="BQ428" ca="1">IF(RESET,0,IF(LOAD_ROM,ROM!BQ289,IF(AND(MMU_CLK,MMU_MEMW,CELL("address",BQ428)=CELL("address",OFFSET(RAM0,MMU_RAM_X,MMU_RAM_Y))),MMU_VAL,BQ428)))</f>
        <v>0</v>
      </c>
      <c r="BR428" s="50">
        <f t="array" aca="1" ref="BR428" ca="1">IF(RESET,0,IF(LOAD_ROM,ROM!BR289,IF(AND(MMU_CLK,MMU_MEMW,CELL("address",BR428)=CELL("address",OFFSET(RAM0,MMU_RAM_X,MMU_RAM_Y))),MMU_VAL,BR428)))</f>
        <v>0</v>
      </c>
      <c r="BS428" s="50">
        <f t="array" aca="1" ref="BS428" ca="1">IF(RESET,0,IF(LOAD_ROM,ROM!BS289,IF(AND(MMU_CLK,MMU_MEMW,CELL("address",BS428)=CELL("address",OFFSET(RAM0,MMU_RAM_X,MMU_RAM_Y))),MMU_VAL,BS428)))</f>
        <v>0</v>
      </c>
      <c r="BT428" s="50">
        <f t="array" aca="1" ref="BT428" ca="1">IF(RESET,0,IF(LOAD_ROM,ROM!BT289,IF(AND(MMU_CLK,MMU_MEMW,CELL("address",BT428)=CELL("address",OFFSET(RAM0,MMU_RAM_X,MMU_RAM_Y))),MMU_VAL,BT428)))</f>
        <v>0</v>
      </c>
      <c r="BU428" s="50">
        <f t="array" aca="1" ref="BU428" ca="1">IF(RESET,0,IF(LOAD_ROM,ROM!BU289,IF(AND(MMU_CLK,MMU_MEMW,CELL("address",BU428)=CELL("address",OFFSET(RAM0,MMU_RAM_X,MMU_RAM_Y))),MMU_VAL,BU428)))</f>
        <v>0</v>
      </c>
      <c r="BV428" s="50">
        <f t="array" aca="1" ref="BV428" ca="1">IF(RESET,0,IF(LOAD_ROM,ROM!BV289,IF(AND(MMU_CLK,MMU_MEMW,CELL("address",BV428)=CELL("address",OFFSET(RAM0,MMU_RAM_X,MMU_RAM_Y))),MMU_VAL,BV428)))</f>
        <v>0</v>
      </c>
      <c r="BW428" s="50">
        <f t="array" aca="1" ref="BW428" ca="1">IF(RESET,0,IF(LOAD_ROM,ROM!BW289,IF(AND(MMU_CLK,MMU_MEMW,CELL("address",BW428)=CELL("address",OFFSET(RAM0,MMU_RAM_X,MMU_RAM_Y))),MMU_VAL,BW428)))</f>
        <v>0</v>
      </c>
      <c r="BX428" s="50">
        <f t="array" aca="1" ref="BX428" ca="1">IF(RESET,0,IF(LOAD_ROM,ROM!BX289,IF(AND(MMU_CLK,MMU_MEMW,CELL("address",BX428)=CELL("address",OFFSET(RAM0,MMU_RAM_X,MMU_RAM_Y))),MMU_VAL,BX428)))</f>
        <v>0</v>
      </c>
      <c r="BY428" s="50">
        <f t="array" aca="1" ref="BY428" ca="1">IF(RESET,0,IF(LOAD_ROM,ROM!BY289,IF(AND(MMU_CLK,MMU_MEMW,CELL("address",BY428)=CELL("address",OFFSET(RAM0,MMU_RAM_X,MMU_RAM_Y))),MMU_VAL,BY428)))</f>
        <v>0</v>
      </c>
      <c r="BZ428" s="50">
        <f t="array" aca="1" ref="BZ428" ca="1">IF(RESET,0,IF(LOAD_ROM,ROM!BZ289,IF(AND(MMU_CLK,MMU_MEMW,CELL("address",BZ428)=CELL("address",OFFSET(RAM0,MMU_RAM_X,MMU_RAM_Y))),MMU_VAL,BZ428)))</f>
        <v>0</v>
      </c>
      <c r="CA428" s="50">
        <f t="array" aca="1" ref="CA428" ca="1">IF(RESET,0,IF(LOAD_ROM,ROM!CA289,IF(AND(MMU_CLK,MMU_MEMW,CELL("address",CA428)=CELL("address",OFFSET(RAM0,MMU_RAM_X,MMU_RAM_Y))),MMU_VAL,CA428)))</f>
        <v>0</v>
      </c>
      <c r="CB428" s="50">
        <f t="array" aca="1" ref="CB428" ca="1">IF(RESET,0,IF(LOAD_ROM,ROM!CB289,IF(AND(MMU_CLK,MMU_MEMW,CELL("address",CB428)=CELL("address",OFFSET(RAM0,MMU_RAM_X,MMU_RAM_Y))),MMU_VAL,CB428)))</f>
        <v>0</v>
      </c>
      <c r="CC428" s="50">
        <f t="array" aca="1" ref="CC428" ca="1">IF(RESET,0,IF(LOAD_ROM,ROM!CC289,IF(AND(MMU_CLK,MMU_MEMW,CELL("address",CC428)=CELL("address",OFFSET(RAM0,MMU_RAM_X,MMU_RAM_Y))),MMU_VAL,CC428)))</f>
        <v>0</v>
      </c>
      <c r="CD428" s="50">
        <f t="array" aca="1" ref="CD428" ca="1">IF(RESET,0,IF(LOAD_ROM,ROM!CD289,IF(AND(MMU_CLK,MMU_MEMW,CELL("address",CD428)=CELL("address",OFFSET(RAM0,MMU_RAM_X,MMU_RAM_Y))),MMU_VAL,CD428)))</f>
        <v>0</v>
      </c>
      <c r="CE428" s="50">
        <f t="array" aca="1" ref="CE428" ca="1">IF(RESET,0,IF(LOAD_ROM,ROM!CE289,IF(AND(MMU_CLK,MMU_MEMW,CELL("address",CE428)=CELL("address",OFFSET(RAM0,MMU_RAM_X,MMU_RAM_Y))),MMU_VAL,CE428)))</f>
        <v>0</v>
      </c>
      <c r="CF428" s="50">
        <f t="array" aca="1" ref="CF428" ca="1">IF(RESET,0,IF(LOAD_ROM,ROM!CF289,IF(AND(MMU_CLK,MMU_MEMW,CELL("address",CF428)=CELL("address",OFFSET(RAM0,MMU_RAM_X,MMU_RAM_Y))),MMU_VAL,CF428)))</f>
        <v>0</v>
      </c>
      <c r="CG428" s="50">
        <f t="array" aca="1" ref="CG428" ca="1">IF(RESET,0,IF(LOAD_ROM,ROM!CG289,IF(AND(MMU_CLK,MMU_MEMW,CELL("address",CG428)=CELL("address",OFFSET(RAM0,MMU_RAM_X,MMU_RAM_Y))),MMU_VAL,CG428)))</f>
        <v>0</v>
      </c>
      <c r="CH428" s="50">
        <f t="array" aca="1" ref="CH428" ca="1">IF(RESET,0,IF(LOAD_ROM,ROM!CH289,IF(AND(MMU_CLK,MMU_MEMW,CELL("address",CH428)=CELL("address",OFFSET(RAM0,MMU_RAM_X,MMU_RAM_Y))),MMU_VAL,CH428)))</f>
        <v>0</v>
      </c>
      <c r="CI428" s="50">
        <f t="array" aca="1" ref="CI428" ca="1">IF(RESET,0,IF(LOAD_ROM,ROM!CI289,IF(AND(MMU_CLK,MMU_MEMW,CELL("address",CI428)=CELL("address",OFFSET(RAM0,MMU_RAM_X,MMU_RAM_Y))),MMU_VAL,CI428)))</f>
        <v>0</v>
      </c>
      <c r="CJ428" s="50">
        <f t="array" aca="1" ref="CJ428" ca="1">IF(RESET,0,IF(LOAD_ROM,ROM!CJ289,IF(AND(MMU_CLK,MMU_MEMW,CELL("address",CJ428)=CELL("address",OFFSET(RAM0,MMU_RAM_X,MMU_RAM_Y))),MMU_VAL,CJ428)))</f>
        <v>0</v>
      </c>
      <c r="CK428" s="50">
        <f t="array" aca="1" ref="CK428" ca="1">IF(RESET,0,IF(LOAD_ROM,ROM!CK289,IF(AND(MMU_CLK,MMU_MEMW,CELL("address",CK428)=CELL("address",OFFSET(RAM0,MMU_RAM_X,MMU_RAM_Y))),MMU_VAL,CK428)))</f>
        <v>0</v>
      </c>
      <c r="CL428" s="50">
        <f t="array" aca="1" ref="CL428" ca="1">IF(RESET,0,IF(LOAD_ROM,ROM!CL289,IF(AND(MMU_CLK,MMU_MEMW,CELL("address",CL428)=CELL("address",OFFSET(RAM0,MMU_RAM_X,MMU_RAM_Y))),MMU_VAL,CL428)))</f>
        <v>0</v>
      </c>
      <c r="CM428" s="50">
        <f t="array" aca="1" ref="CM428" ca="1">IF(RESET,0,IF(LOAD_ROM,ROM!CM289,IF(AND(MMU_CLK,MMU_MEMW,CELL("address",CM428)=CELL("address",OFFSET(RAM0,MMU_RAM_X,MMU_RAM_Y))),MMU_VAL,CM428)))</f>
        <v>0</v>
      </c>
      <c r="CN428" s="50">
        <f t="array" aca="1" ref="CN428" ca="1">IF(RESET,0,IF(LOAD_ROM,ROM!CN289,IF(AND(MMU_CLK,MMU_MEMW,CELL("address",CN428)=CELL("address",OFFSET(RAM0,MMU_RAM_X,MMU_RAM_Y))),MMU_VAL,CN428)))</f>
        <v>0</v>
      </c>
      <c r="CO428" s="50">
        <f t="array" aca="1" ref="CO428" ca="1">IF(RESET,0,IF(LOAD_ROM,ROM!CO289,IF(AND(MMU_CLK,MMU_MEMW,CELL("address",CO428)=CELL("address",OFFSET(RAM0,MMU_RAM_X,MMU_RAM_Y))),MMU_VAL,CO428)))</f>
        <v>0</v>
      </c>
      <c r="CP428" s="50">
        <f t="array" aca="1" ref="CP428" ca="1">IF(RESET,0,IF(LOAD_ROM,ROM!CP289,IF(AND(MMU_CLK,MMU_MEMW,CELL("address",CP428)=CELL("address",OFFSET(RAM0,MMU_RAM_X,MMU_RAM_Y))),MMU_VAL,CP428)))</f>
        <v>0</v>
      </c>
      <c r="CQ428" s="50">
        <f t="array" aca="1" ref="CQ428" ca="1">IF(RESET,0,IF(LOAD_ROM,ROM!CQ289,IF(AND(MMU_CLK,MMU_MEMW,CELL("address",CQ428)=CELL("address",OFFSET(RAM0,MMU_RAM_X,MMU_RAM_Y))),MMU_VAL,CQ428)))</f>
        <v>0</v>
      </c>
      <c r="CR428" s="50">
        <f t="array" aca="1" ref="CR428" ca="1">IF(RESET,0,IF(LOAD_ROM,ROM!CR289,IF(AND(MMU_CLK,MMU_MEMW,CELL("address",CR428)=CELL("address",OFFSET(RAM0,MMU_RAM_X,MMU_RAM_Y))),MMU_VAL,CR428)))</f>
        <v>0</v>
      </c>
      <c r="CS428" s="50">
        <f t="array" aca="1" ref="CS428" ca="1">IF(RESET,0,IF(LOAD_ROM,ROM!CS289,IF(AND(MMU_CLK,MMU_MEMW,CELL("address",CS428)=CELL("address",OFFSET(RAM0,MMU_RAM_X,MMU_RAM_Y))),MMU_VAL,CS428)))</f>
        <v>0</v>
      </c>
      <c r="CT428" s="50">
        <f t="array" aca="1" ref="CT428" ca="1">IF(RESET,0,IF(LOAD_ROM,ROM!CT289,IF(AND(MMU_CLK,MMU_MEMW,CELL("address",CT428)=CELL("address",OFFSET(RAM0,MMU_RAM_X,MMU_RAM_Y))),MMU_VAL,CT428)))</f>
        <v>0</v>
      </c>
      <c r="CU428" s="50">
        <f t="array" aca="1" ref="CU428" ca="1">IF(RESET,0,IF(LOAD_ROM,ROM!CU289,IF(AND(MMU_CLK,MMU_MEMW,CELL("address",CU428)=CELL("address",OFFSET(RAM0,MMU_RAM_X,MMU_RAM_Y))),MMU_VAL,CU428)))</f>
        <v>0</v>
      </c>
      <c r="CV428" s="50">
        <f t="array" aca="1" ref="CV428" ca="1">IF(RESET,0,IF(LOAD_ROM,ROM!CV289,IF(AND(MMU_CLK,MMU_MEMW,CELL("address",CV428)=CELL("address",OFFSET(RAM0,MMU_RAM_X,MMU_RAM_Y))),MMU_VAL,CV428)))</f>
        <v>0</v>
      </c>
      <c r="CW428" s="50">
        <f t="array" aca="1" ref="CW428" ca="1">IF(RESET,0,IF(LOAD_ROM,ROM!CW289,IF(AND(MMU_CLK,MMU_MEMW,CELL("address",CW428)=CELL("address",OFFSET(RAM0,MMU_RAM_X,MMU_RAM_Y))),MMU_VAL,CW428)))</f>
        <v>0</v>
      </c>
      <c r="CX428" s="50">
        <f t="array" aca="1" ref="CX428" ca="1">IF(RESET,0,IF(LOAD_ROM,ROM!CX289,IF(AND(MMU_CLK,MMU_MEMW,CELL("address",CX428)=CELL("address",OFFSET(RAM0,MMU_RAM_X,MMU_RAM_Y))),MMU_VAL,CX428)))</f>
        <v>0</v>
      </c>
      <c r="CY428" s="50">
        <f t="array" aca="1" ref="CY428" ca="1">IF(RESET,0,IF(LOAD_ROM,ROM!CY289,IF(AND(MMU_CLK,MMU_MEMW,CELL("address",CY428)=CELL("address",OFFSET(RAM0,MMU_RAM_X,MMU_RAM_Y))),MMU_VAL,CY428)))</f>
        <v>0</v>
      </c>
      <c r="CZ428" s="50">
        <f t="array" aca="1" ref="CZ428" ca="1">IF(RESET,0,IF(LOAD_ROM,ROM!CZ289,IF(AND(MMU_CLK,MMU_MEMW,CELL("address",CZ428)=CELL("address",OFFSET(RAM0,MMU_RAM_X,MMU_RAM_Y))),MMU_VAL,CZ428)))</f>
        <v>0</v>
      </c>
      <c r="DA428" s="50">
        <f t="array" aca="1" ref="DA428" ca="1">IF(RESET,0,IF(LOAD_ROM,ROM!DA289,IF(AND(MMU_CLK,MMU_MEMW,CELL("address",DA428)=CELL("address",OFFSET(RAM0,MMU_RAM_X,MMU_RAM_Y))),MMU_VAL,DA428)))</f>
        <v>0</v>
      </c>
      <c r="DB428" s="50">
        <f t="array" aca="1" ref="DB428" ca="1">IF(RESET,0,IF(LOAD_ROM,ROM!DB289,IF(AND(MMU_CLK,MMU_MEMW,CELL("address",DB428)=CELL("address",OFFSET(RAM0,MMU_RAM_X,MMU_RAM_Y))),MMU_VAL,DB428)))</f>
        <v>0</v>
      </c>
      <c r="DC428" s="50">
        <f t="array" aca="1" ref="DC428" ca="1">IF(RESET,0,IF(LOAD_ROM,ROM!DC289,IF(AND(MMU_CLK,MMU_MEMW,CELL("address",DC428)=CELL("address",OFFSET(RAM0,MMU_RAM_X,MMU_RAM_Y))),MMU_VAL,DC428)))</f>
        <v>0</v>
      </c>
      <c r="DD428" s="50">
        <f t="array" aca="1" ref="DD428" ca="1">IF(RESET,0,IF(LOAD_ROM,ROM!DD289,IF(AND(MMU_CLK,MMU_MEMW,CELL("address",DD428)=CELL("address",OFFSET(RAM0,MMU_RAM_X,MMU_RAM_Y))),MMU_VAL,DD428)))</f>
        <v>0</v>
      </c>
      <c r="DE428" s="50">
        <f t="array" aca="1" ref="DE428" ca="1">IF(RESET,0,IF(LOAD_ROM,ROM!DE289,IF(AND(MMU_CLK,MMU_MEMW,CELL("address",DE428)=CELL("address",OFFSET(RAM0,MMU_RAM_X,MMU_RAM_Y))),MMU_VAL,DE428)))</f>
        <v>0</v>
      </c>
      <c r="DF428" s="50">
        <f t="array" aca="1" ref="DF428" ca="1">IF(RESET,0,IF(LOAD_ROM,ROM!DF289,IF(AND(MMU_CLK,MMU_MEMW,CELL("address",DF428)=CELL("address",OFFSET(RAM0,MMU_RAM_X,MMU_RAM_Y))),MMU_VAL,DF428)))</f>
        <v>0</v>
      </c>
      <c r="DG428" s="50">
        <f t="array" aca="1" ref="DG428" ca="1">IF(RESET,0,IF(LOAD_ROM,ROM!DG289,IF(AND(MMU_CLK,MMU_MEMW,CELL("address",DG428)=CELL("address",OFFSET(RAM0,MMU_RAM_X,MMU_RAM_Y))),MMU_VAL,DG428)))</f>
        <v>0</v>
      </c>
      <c r="DH428" s="50">
        <f t="array" aca="1" ref="DH428" ca="1">IF(RESET,0,IF(LOAD_ROM,ROM!DH289,IF(AND(MMU_CLK,MMU_MEMW,CELL("address",DH428)=CELL("address",OFFSET(RAM0,MMU_RAM_X,MMU_RAM_Y))),MMU_VAL,DH428)))</f>
        <v>0</v>
      </c>
      <c r="DI428" s="50">
        <f t="array" aca="1" ref="DI428" ca="1">IF(RESET,0,IF(LOAD_ROM,ROM!DI289,IF(AND(MMU_CLK,MMU_MEMW,CELL("address",DI428)=CELL("address",OFFSET(RAM0,MMU_RAM_X,MMU_RAM_Y))),MMU_VAL,DI428)))</f>
        <v>0</v>
      </c>
      <c r="DJ428" s="50">
        <f t="array" aca="1" ref="DJ428" ca="1">IF(RESET,0,IF(LOAD_ROM,ROM!DJ289,IF(AND(MMU_CLK,MMU_MEMW,CELL("address",DJ428)=CELL("address",OFFSET(RAM0,MMU_RAM_X,MMU_RAM_Y))),MMU_VAL,DJ428)))</f>
        <v>0</v>
      </c>
      <c r="DK428" s="50">
        <f t="array" aca="1" ref="DK428" ca="1">IF(RESET,0,IF(LOAD_ROM,ROM!DK289,IF(AND(MMU_CLK,MMU_MEMW,CELL("address",DK428)=CELL("address",OFFSET(RAM0,MMU_RAM_X,MMU_RAM_Y))),MMU_VAL,DK428)))</f>
        <v>0</v>
      </c>
      <c r="DL428" s="50">
        <f t="array" aca="1" ref="DL428" ca="1">IF(RESET,0,IF(LOAD_ROM,ROM!DL289,IF(AND(MMU_CLK,MMU_MEMW,CELL("address",DL428)=CELL("address",OFFSET(RAM0,MMU_RAM_X,MMU_RAM_Y))),MMU_VAL,DL428)))</f>
        <v>0</v>
      </c>
      <c r="DM428" s="50">
        <f t="array" aca="1" ref="DM428" ca="1">IF(RESET,0,IF(LOAD_ROM,ROM!DM289,IF(AND(MMU_CLK,MMU_MEMW,CELL("address",DM428)=CELL("address",OFFSET(RAM0,MMU_RAM_X,MMU_RAM_Y))),MMU_VAL,DM428)))</f>
        <v>0</v>
      </c>
      <c r="DN428" s="50">
        <f t="array" aca="1" ref="DN428" ca="1">IF(RESET,0,IF(LOAD_ROM,ROM!DN289,IF(AND(MMU_CLK,MMU_MEMW,CELL("address",DN428)=CELL("address",OFFSET(RAM0,MMU_RAM_X,MMU_RAM_Y))),MMU_VAL,DN428)))</f>
        <v>0</v>
      </c>
      <c r="DO428" s="50">
        <f t="array" aca="1" ref="DO428" ca="1">IF(RESET,0,IF(LOAD_ROM,ROM!DO289,IF(AND(MMU_CLK,MMU_MEMW,CELL("address",DO428)=CELL("address",OFFSET(RAM0,MMU_RAM_X,MMU_RAM_Y))),MMU_VAL,DO428)))</f>
        <v>0</v>
      </c>
      <c r="DP428" s="50">
        <f t="array" aca="1" ref="DP428" ca="1">IF(RESET,0,IF(LOAD_ROM,ROM!DP289,IF(AND(MMU_CLK,MMU_MEMW,CELL("address",DP428)=CELL("address",OFFSET(RAM0,MMU_RAM_X,MMU_RAM_Y))),MMU_VAL,DP428)))</f>
        <v>0</v>
      </c>
      <c r="DQ428" s="50">
        <f t="array" aca="1" ref="DQ428" ca="1">IF(RESET,0,IF(LOAD_ROM,ROM!DQ289,IF(AND(MMU_CLK,MMU_MEMW,CELL("address",DQ428)=CELL("address",OFFSET(RAM0,MMU_RAM_X,MMU_RAM_Y))),MMU_VAL,DQ428)))</f>
        <v>0</v>
      </c>
      <c r="DR428" s="50">
        <f t="array" aca="1" ref="DR428" ca="1">IF(RESET,0,IF(LOAD_ROM,ROM!DR289,IF(AND(MMU_CLK,MMU_MEMW,CELL("address",DR428)=CELL("address",OFFSET(RAM0,MMU_RAM_X,MMU_RAM_Y))),MMU_VAL,DR428)))</f>
        <v>0</v>
      </c>
      <c r="DS428" s="50">
        <f t="array" aca="1" ref="DS428" ca="1">IF(RESET,0,IF(LOAD_ROM,ROM!DS289,IF(AND(MMU_CLK,MMU_MEMW,CELL("address",DS428)=CELL("address",OFFSET(RAM0,MMU_RAM_X,MMU_RAM_Y))),MMU_VAL,DS428)))</f>
        <v>0</v>
      </c>
      <c r="DT428" s="50">
        <f t="array" aca="1" ref="DT428" ca="1">IF(RESET,0,IF(LOAD_ROM,ROM!DT289,IF(AND(MMU_CLK,MMU_MEMW,CELL("address",DT428)=CELL("address",OFFSET(RAM0,MMU_RAM_X,MMU_RAM_Y))),MMU_VAL,DT428)))</f>
        <v>0</v>
      </c>
      <c r="DU428" s="50">
        <f t="array" aca="1" ref="DU428" ca="1">IF(RESET,0,IF(LOAD_ROM,ROM!DU289,IF(AND(MMU_CLK,MMU_MEMW,CELL("address",DU428)=CELL("address",OFFSET(RAM0,MMU_RAM_X,MMU_RAM_Y))),MMU_VAL,DU428)))</f>
        <v>0</v>
      </c>
      <c r="DV428" s="50">
        <f t="array" aca="1" ref="DV428" ca="1">IF(RESET,0,IF(LOAD_ROM,ROM!DV289,IF(AND(MMU_CLK,MMU_MEMW,CELL("address",DV428)=CELL("address",OFFSET(RAM0,MMU_RAM_X,MMU_RAM_Y))),MMU_VAL,DV428)))</f>
        <v>0</v>
      </c>
      <c r="DW428" s="50">
        <f t="array" aca="1" ref="DW428" ca="1">IF(RESET,0,IF(LOAD_ROM,ROM!DW289,IF(AND(MMU_CLK,MMU_MEMW,CELL("address",DW428)=CELL("address",OFFSET(RAM0,MMU_RAM_X,MMU_RAM_Y))),MMU_VAL,DW428)))</f>
        <v>0</v>
      </c>
      <c r="DX428" s="50">
        <f t="array" aca="1" ref="DX428" ca="1">IF(RESET,0,IF(LOAD_ROM,ROM!DX289,IF(AND(MMU_CLK,MMU_MEMW,CELL("address",DX428)=CELL("address",OFFSET(RAM0,MMU_RAM_X,MMU_RAM_Y))),MMU_VAL,DX428)))</f>
        <v>0</v>
      </c>
    </row>
    <row r="429" spans="1:128" x14ac:dyDescent="0.35">
      <c r="A429" s="50">
        <f t="array" aca="1" ref="A429" ca="1">IF(RESET,0,IF(LOAD_ROM,ROM!A290,IF(AND(MMU_CLK,MMU_MEMW,CELL("address",A429)=CELL("address",OFFSET(RAM0,MMU_RAM_X,MMU_RAM_Y))),MMU_VAL,A429)))</f>
        <v>0</v>
      </c>
      <c r="B429" s="50">
        <f t="array" aca="1" ref="B429" ca="1">IF(RESET,0,IF(LOAD_ROM,ROM!B290,IF(AND(MMU_CLK,MMU_MEMW,CELL("address",B429)=CELL("address",OFFSET(RAM0,MMU_RAM_X,MMU_RAM_Y))),MMU_VAL,B429)))</f>
        <v>0</v>
      </c>
      <c r="C429" s="50">
        <f t="array" aca="1" ref="C429" ca="1">IF(RESET,0,IF(LOAD_ROM,ROM!C290,IF(AND(MMU_CLK,MMU_MEMW,CELL("address",C429)=CELL("address",OFFSET(RAM0,MMU_RAM_X,MMU_RAM_Y))),MMU_VAL,C429)))</f>
        <v>0</v>
      </c>
      <c r="D429" s="50">
        <f t="array" aca="1" ref="D429" ca="1">IF(RESET,0,IF(LOAD_ROM,ROM!D290,IF(AND(MMU_CLK,MMU_MEMW,CELL("address",D429)=CELL("address",OFFSET(RAM0,MMU_RAM_X,MMU_RAM_Y))),MMU_VAL,D429)))</f>
        <v>0</v>
      </c>
      <c r="E429" s="50">
        <f t="array" aca="1" ref="E429" ca="1">IF(RESET,0,IF(LOAD_ROM,ROM!E290,IF(AND(MMU_CLK,MMU_MEMW,CELL("address",E429)=CELL("address",OFFSET(RAM0,MMU_RAM_X,MMU_RAM_Y))),MMU_VAL,E429)))</f>
        <v>0</v>
      </c>
      <c r="F429" s="50">
        <f t="array" aca="1" ref="F429" ca="1">IF(RESET,0,IF(LOAD_ROM,ROM!F290,IF(AND(MMU_CLK,MMU_MEMW,CELL("address",F429)=CELL("address",OFFSET(RAM0,MMU_RAM_X,MMU_RAM_Y))),MMU_VAL,F429)))</f>
        <v>0</v>
      </c>
      <c r="G429" s="50">
        <f t="array" aca="1" ref="G429" ca="1">IF(RESET,0,IF(LOAD_ROM,ROM!G290,IF(AND(MMU_CLK,MMU_MEMW,CELL("address",G429)=CELL("address",OFFSET(RAM0,MMU_RAM_X,MMU_RAM_Y))),MMU_VAL,G429)))</f>
        <v>0</v>
      </c>
      <c r="H429" s="50">
        <f t="array" aca="1" ref="H429" ca="1">IF(RESET,0,IF(LOAD_ROM,ROM!H290,IF(AND(MMU_CLK,MMU_MEMW,CELL("address",H429)=CELL("address",OFFSET(RAM0,MMU_RAM_X,MMU_RAM_Y))),MMU_VAL,H429)))</f>
        <v>0</v>
      </c>
      <c r="I429" s="50">
        <f t="array" aca="1" ref="I429" ca="1">IF(RESET,0,IF(LOAD_ROM,ROM!I290,IF(AND(MMU_CLK,MMU_MEMW,CELL("address",I429)=CELL("address",OFFSET(RAM0,MMU_RAM_X,MMU_RAM_Y))),MMU_VAL,I429)))</f>
        <v>0</v>
      </c>
      <c r="J429" s="50">
        <f t="array" aca="1" ref="J429" ca="1">IF(RESET,0,IF(LOAD_ROM,ROM!J290,IF(AND(MMU_CLK,MMU_MEMW,CELL("address",J429)=CELL("address",OFFSET(RAM0,MMU_RAM_X,MMU_RAM_Y))),MMU_VAL,J429)))</f>
        <v>0</v>
      </c>
      <c r="K429" s="50">
        <f t="array" aca="1" ref="K429" ca="1">IF(RESET,0,IF(LOAD_ROM,ROM!K290,IF(AND(MMU_CLK,MMU_MEMW,CELL("address",K429)=CELL("address",OFFSET(RAM0,MMU_RAM_X,MMU_RAM_Y))),MMU_VAL,K429)))</f>
        <v>0</v>
      </c>
      <c r="L429" s="50">
        <f t="array" aca="1" ref="L429" ca="1">IF(RESET,0,IF(LOAD_ROM,ROM!L290,IF(AND(MMU_CLK,MMU_MEMW,CELL("address",L429)=CELL("address",OFFSET(RAM0,MMU_RAM_X,MMU_RAM_Y))),MMU_VAL,L429)))</f>
        <v>0</v>
      </c>
      <c r="M429" s="50">
        <f t="array" aca="1" ref="M429" ca="1">IF(RESET,0,IF(LOAD_ROM,ROM!M290,IF(AND(MMU_CLK,MMU_MEMW,CELL("address",M429)=CELL("address",OFFSET(RAM0,MMU_RAM_X,MMU_RAM_Y))),MMU_VAL,M429)))</f>
        <v>0</v>
      </c>
      <c r="N429" s="50">
        <f t="array" aca="1" ref="N429" ca="1">IF(RESET,0,IF(LOAD_ROM,ROM!N290,IF(AND(MMU_CLK,MMU_MEMW,CELL("address",N429)=CELL("address",OFFSET(RAM0,MMU_RAM_X,MMU_RAM_Y))),MMU_VAL,N429)))</f>
        <v>0</v>
      </c>
      <c r="O429" s="50">
        <f t="array" aca="1" ref="O429" ca="1">IF(RESET,0,IF(LOAD_ROM,ROM!O290,IF(AND(MMU_CLK,MMU_MEMW,CELL("address",O429)=CELL("address",OFFSET(RAM0,MMU_RAM_X,MMU_RAM_Y))),MMU_VAL,O429)))</f>
        <v>0</v>
      </c>
      <c r="P429" s="50">
        <f t="array" aca="1" ref="P429" ca="1">IF(RESET,0,IF(LOAD_ROM,ROM!P290,IF(AND(MMU_CLK,MMU_MEMW,CELL("address",P429)=CELL("address",OFFSET(RAM0,MMU_RAM_X,MMU_RAM_Y))),MMU_VAL,P429)))</f>
        <v>0</v>
      </c>
      <c r="Q429" s="50">
        <f t="array" aca="1" ref="Q429" ca="1">IF(RESET,0,IF(LOAD_ROM,ROM!Q290,IF(AND(MMU_CLK,MMU_MEMW,CELL("address",Q429)=CELL("address",OFFSET(RAM0,MMU_RAM_X,MMU_RAM_Y))),MMU_VAL,Q429)))</f>
        <v>0</v>
      </c>
      <c r="R429" s="50">
        <f t="array" aca="1" ref="R429" ca="1">IF(RESET,0,IF(LOAD_ROM,ROM!R290,IF(AND(MMU_CLK,MMU_MEMW,CELL("address",R429)=CELL("address",OFFSET(RAM0,MMU_RAM_X,MMU_RAM_Y))),MMU_VAL,R429)))</f>
        <v>0</v>
      </c>
      <c r="S429" s="50">
        <f t="array" aca="1" ref="S429" ca="1">IF(RESET,0,IF(LOAD_ROM,ROM!S290,IF(AND(MMU_CLK,MMU_MEMW,CELL("address",S429)=CELL("address",OFFSET(RAM0,MMU_RAM_X,MMU_RAM_Y))),MMU_VAL,S429)))</f>
        <v>0</v>
      </c>
      <c r="T429" s="50">
        <f t="array" aca="1" ref="T429" ca="1">IF(RESET,0,IF(LOAD_ROM,ROM!T290,IF(AND(MMU_CLK,MMU_MEMW,CELL("address",T429)=CELL("address",OFFSET(RAM0,MMU_RAM_X,MMU_RAM_Y))),MMU_VAL,T429)))</f>
        <v>0</v>
      </c>
      <c r="U429" s="50">
        <f t="array" aca="1" ref="U429" ca="1">IF(RESET,0,IF(LOAD_ROM,ROM!U290,IF(AND(MMU_CLK,MMU_MEMW,CELL("address",U429)=CELL("address",OFFSET(RAM0,MMU_RAM_X,MMU_RAM_Y))),MMU_VAL,U429)))</f>
        <v>0</v>
      </c>
      <c r="V429" s="50">
        <f t="array" aca="1" ref="V429" ca="1">IF(RESET,0,IF(LOAD_ROM,ROM!V290,IF(AND(MMU_CLK,MMU_MEMW,CELL("address",V429)=CELL("address",OFFSET(RAM0,MMU_RAM_X,MMU_RAM_Y))),MMU_VAL,V429)))</f>
        <v>0</v>
      </c>
      <c r="W429" s="50">
        <f t="array" aca="1" ref="W429" ca="1">IF(RESET,0,IF(LOAD_ROM,ROM!W290,IF(AND(MMU_CLK,MMU_MEMW,CELL("address",W429)=CELL("address",OFFSET(RAM0,MMU_RAM_X,MMU_RAM_Y))),MMU_VAL,W429)))</f>
        <v>0</v>
      </c>
      <c r="X429" s="50">
        <f t="array" aca="1" ref="X429" ca="1">IF(RESET,0,IF(LOAD_ROM,ROM!X290,IF(AND(MMU_CLK,MMU_MEMW,CELL("address",X429)=CELL("address",OFFSET(RAM0,MMU_RAM_X,MMU_RAM_Y))),MMU_VAL,X429)))</f>
        <v>0</v>
      </c>
      <c r="Y429" s="50">
        <f t="array" aca="1" ref="Y429" ca="1">IF(RESET,0,IF(LOAD_ROM,ROM!Y290,IF(AND(MMU_CLK,MMU_MEMW,CELL("address",Y429)=CELL("address",OFFSET(RAM0,MMU_RAM_X,MMU_RAM_Y))),MMU_VAL,Y429)))</f>
        <v>0</v>
      </c>
      <c r="Z429" s="50">
        <f t="array" aca="1" ref="Z429" ca="1">IF(RESET,0,IF(LOAD_ROM,ROM!Z290,IF(AND(MMU_CLK,MMU_MEMW,CELL("address",Z429)=CELL("address",OFFSET(RAM0,MMU_RAM_X,MMU_RAM_Y))),MMU_VAL,Z429)))</f>
        <v>0</v>
      </c>
      <c r="AA429" s="50">
        <f t="array" aca="1" ref="AA429" ca="1">IF(RESET,0,IF(LOAD_ROM,ROM!AA290,IF(AND(MMU_CLK,MMU_MEMW,CELL("address",AA429)=CELL("address",OFFSET(RAM0,MMU_RAM_X,MMU_RAM_Y))),MMU_VAL,AA429)))</f>
        <v>0</v>
      </c>
      <c r="AB429" s="50">
        <f t="array" aca="1" ref="AB429" ca="1">IF(RESET,0,IF(LOAD_ROM,ROM!AB290,IF(AND(MMU_CLK,MMU_MEMW,CELL("address",AB429)=CELL("address",OFFSET(RAM0,MMU_RAM_X,MMU_RAM_Y))),MMU_VAL,AB429)))</f>
        <v>0</v>
      </c>
      <c r="AC429" s="50">
        <f t="array" aca="1" ref="AC429" ca="1">IF(RESET,0,IF(LOAD_ROM,ROM!AC290,IF(AND(MMU_CLK,MMU_MEMW,CELL("address",AC429)=CELL("address",OFFSET(RAM0,MMU_RAM_X,MMU_RAM_Y))),MMU_VAL,AC429)))</f>
        <v>0</v>
      </c>
      <c r="AD429" s="50">
        <f t="array" aca="1" ref="AD429" ca="1">IF(RESET,0,IF(LOAD_ROM,ROM!AD290,IF(AND(MMU_CLK,MMU_MEMW,CELL("address",AD429)=CELL("address",OFFSET(RAM0,MMU_RAM_X,MMU_RAM_Y))),MMU_VAL,AD429)))</f>
        <v>0</v>
      </c>
      <c r="AE429" s="50">
        <f t="array" aca="1" ref="AE429" ca="1">IF(RESET,0,IF(LOAD_ROM,ROM!AE290,IF(AND(MMU_CLK,MMU_MEMW,CELL("address",AE429)=CELL("address",OFFSET(RAM0,MMU_RAM_X,MMU_RAM_Y))),MMU_VAL,AE429)))</f>
        <v>0</v>
      </c>
      <c r="AF429" s="50">
        <f t="array" aca="1" ref="AF429" ca="1">IF(RESET,0,IF(LOAD_ROM,ROM!AF290,IF(AND(MMU_CLK,MMU_MEMW,CELL("address",AF429)=CELL("address",OFFSET(RAM0,MMU_RAM_X,MMU_RAM_Y))),MMU_VAL,AF429)))</f>
        <v>0</v>
      </c>
      <c r="AG429" s="50">
        <f t="array" aca="1" ref="AG429" ca="1">IF(RESET,0,IF(LOAD_ROM,ROM!AG290,IF(AND(MMU_CLK,MMU_MEMW,CELL("address",AG429)=CELL("address",OFFSET(RAM0,MMU_RAM_X,MMU_RAM_Y))),MMU_VAL,AG429)))</f>
        <v>0</v>
      </c>
      <c r="AH429" s="50">
        <f t="array" aca="1" ref="AH429" ca="1">IF(RESET,0,IF(LOAD_ROM,ROM!AH290,IF(AND(MMU_CLK,MMU_MEMW,CELL("address",AH429)=CELL("address",OFFSET(RAM0,MMU_RAM_X,MMU_RAM_Y))),MMU_VAL,AH429)))</f>
        <v>0</v>
      </c>
      <c r="AI429" s="50">
        <f t="array" aca="1" ref="AI429" ca="1">IF(RESET,0,IF(LOAD_ROM,ROM!AI290,IF(AND(MMU_CLK,MMU_MEMW,CELL("address",AI429)=CELL("address",OFFSET(RAM0,MMU_RAM_X,MMU_RAM_Y))),MMU_VAL,AI429)))</f>
        <v>0</v>
      </c>
      <c r="AJ429" s="50">
        <f t="array" aca="1" ref="AJ429" ca="1">IF(RESET,0,IF(LOAD_ROM,ROM!AJ290,IF(AND(MMU_CLK,MMU_MEMW,CELL("address",AJ429)=CELL("address",OFFSET(RAM0,MMU_RAM_X,MMU_RAM_Y))),MMU_VAL,AJ429)))</f>
        <v>0</v>
      </c>
      <c r="AK429" s="50">
        <f t="array" aca="1" ref="AK429" ca="1">IF(RESET,0,IF(LOAD_ROM,ROM!AK290,IF(AND(MMU_CLK,MMU_MEMW,CELL("address",AK429)=CELL("address",OFFSET(RAM0,MMU_RAM_X,MMU_RAM_Y))),MMU_VAL,AK429)))</f>
        <v>0</v>
      </c>
      <c r="AL429" s="50">
        <f t="array" aca="1" ref="AL429" ca="1">IF(RESET,0,IF(LOAD_ROM,ROM!AL290,IF(AND(MMU_CLK,MMU_MEMW,CELL("address",AL429)=CELL("address",OFFSET(RAM0,MMU_RAM_X,MMU_RAM_Y))),MMU_VAL,AL429)))</f>
        <v>0</v>
      </c>
      <c r="AM429" s="50">
        <f t="array" aca="1" ref="AM429" ca="1">IF(RESET,0,IF(LOAD_ROM,ROM!AM290,IF(AND(MMU_CLK,MMU_MEMW,CELL("address",AM429)=CELL("address",OFFSET(RAM0,MMU_RAM_X,MMU_RAM_Y))),MMU_VAL,AM429)))</f>
        <v>0</v>
      </c>
      <c r="AN429" s="50">
        <f t="array" aca="1" ref="AN429" ca="1">IF(RESET,0,IF(LOAD_ROM,ROM!AN290,IF(AND(MMU_CLK,MMU_MEMW,CELL("address",AN429)=CELL("address",OFFSET(RAM0,MMU_RAM_X,MMU_RAM_Y))),MMU_VAL,AN429)))</f>
        <v>0</v>
      </c>
      <c r="AO429" s="50">
        <f t="array" aca="1" ref="AO429" ca="1">IF(RESET,0,IF(LOAD_ROM,ROM!AO290,IF(AND(MMU_CLK,MMU_MEMW,CELL("address",AO429)=CELL("address",OFFSET(RAM0,MMU_RAM_X,MMU_RAM_Y))),MMU_VAL,AO429)))</f>
        <v>0</v>
      </c>
      <c r="AP429" s="50">
        <f t="array" aca="1" ref="AP429" ca="1">IF(RESET,0,IF(LOAD_ROM,ROM!AP290,IF(AND(MMU_CLK,MMU_MEMW,CELL("address",AP429)=CELL("address",OFFSET(RAM0,MMU_RAM_X,MMU_RAM_Y))),MMU_VAL,AP429)))</f>
        <v>0</v>
      </c>
      <c r="AQ429" s="50">
        <f t="array" aca="1" ref="AQ429" ca="1">IF(RESET,0,IF(LOAD_ROM,ROM!AQ290,IF(AND(MMU_CLK,MMU_MEMW,CELL("address",AQ429)=CELL("address",OFFSET(RAM0,MMU_RAM_X,MMU_RAM_Y))),MMU_VAL,AQ429)))</f>
        <v>0</v>
      </c>
      <c r="AR429" s="50">
        <f t="array" aca="1" ref="AR429" ca="1">IF(RESET,0,IF(LOAD_ROM,ROM!AR290,IF(AND(MMU_CLK,MMU_MEMW,CELL("address",AR429)=CELL("address",OFFSET(RAM0,MMU_RAM_X,MMU_RAM_Y))),MMU_VAL,AR429)))</f>
        <v>0</v>
      </c>
      <c r="AS429" s="50">
        <f t="array" aca="1" ref="AS429" ca="1">IF(RESET,0,IF(LOAD_ROM,ROM!AS290,IF(AND(MMU_CLK,MMU_MEMW,CELL("address",AS429)=CELL("address",OFFSET(RAM0,MMU_RAM_X,MMU_RAM_Y))),MMU_VAL,AS429)))</f>
        <v>0</v>
      </c>
      <c r="AT429" s="50">
        <f t="array" aca="1" ref="AT429" ca="1">IF(RESET,0,IF(LOAD_ROM,ROM!AT290,IF(AND(MMU_CLK,MMU_MEMW,CELL("address",AT429)=CELL("address",OFFSET(RAM0,MMU_RAM_X,MMU_RAM_Y))),MMU_VAL,AT429)))</f>
        <v>0</v>
      </c>
      <c r="AU429" s="50">
        <f t="array" aca="1" ref="AU429" ca="1">IF(RESET,0,IF(LOAD_ROM,ROM!AU290,IF(AND(MMU_CLK,MMU_MEMW,CELL("address",AU429)=CELL("address",OFFSET(RAM0,MMU_RAM_X,MMU_RAM_Y))),MMU_VAL,AU429)))</f>
        <v>0</v>
      </c>
      <c r="AV429" s="50">
        <f t="array" aca="1" ref="AV429" ca="1">IF(RESET,0,IF(LOAD_ROM,ROM!AV290,IF(AND(MMU_CLK,MMU_MEMW,CELL("address",AV429)=CELL("address",OFFSET(RAM0,MMU_RAM_X,MMU_RAM_Y))),MMU_VAL,AV429)))</f>
        <v>0</v>
      </c>
      <c r="AW429" s="50">
        <f t="array" aca="1" ref="AW429" ca="1">IF(RESET,0,IF(LOAD_ROM,ROM!AW290,IF(AND(MMU_CLK,MMU_MEMW,CELL("address",AW429)=CELL("address",OFFSET(RAM0,MMU_RAM_X,MMU_RAM_Y))),MMU_VAL,AW429)))</f>
        <v>0</v>
      </c>
      <c r="AX429" s="50">
        <f t="array" aca="1" ref="AX429" ca="1">IF(RESET,0,IF(LOAD_ROM,ROM!AX290,IF(AND(MMU_CLK,MMU_MEMW,CELL("address",AX429)=CELL("address",OFFSET(RAM0,MMU_RAM_X,MMU_RAM_Y))),MMU_VAL,AX429)))</f>
        <v>0</v>
      </c>
      <c r="AY429" s="50">
        <f t="array" aca="1" ref="AY429" ca="1">IF(RESET,0,IF(LOAD_ROM,ROM!AY290,IF(AND(MMU_CLK,MMU_MEMW,CELL("address",AY429)=CELL("address",OFFSET(RAM0,MMU_RAM_X,MMU_RAM_Y))),MMU_VAL,AY429)))</f>
        <v>0</v>
      </c>
      <c r="AZ429" s="50">
        <f t="array" aca="1" ref="AZ429" ca="1">IF(RESET,0,IF(LOAD_ROM,ROM!AZ290,IF(AND(MMU_CLK,MMU_MEMW,CELL("address",AZ429)=CELL("address",OFFSET(RAM0,MMU_RAM_X,MMU_RAM_Y))),MMU_VAL,AZ429)))</f>
        <v>0</v>
      </c>
      <c r="BA429" s="50">
        <f t="array" aca="1" ref="BA429" ca="1">IF(RESET,0,IF(LOAD_ROM,ROM!BA290,IF(AND(MMU_CLK,MMU_MEMW,CELL("address",BA429)=CELL("address",OFFSET(RAM0,MMU_RAM_X,MMU_RAM_Y))),MMU_VAL,BA429)))</f>
        <v>0</v>
      </c>
      <c r="BB429" s="50">
        <f t="array" aca="1" ref="BB429" ca="1">IF(RESET,0,IF(LOAD_ROM,ROM!BB290,IF(AND(MMU_CLK,MMU_MEMW,CELL("address",BB429)=CELL("address",OFFSET(RAM0,MMU_RAM_X,MMU_RAM_Y))),MMU_VAL,BB429)))</f>
        <v>0</v>
      </c>
      <c r="BC429" s="50">
        <f t="array" aca="1" ref="BC429" ca="1">IF(RESET,0,IF(LOAD_ROM,ROM!BC290,IF(AND(MMU_CLK,MMU_MEMW,CELL("address",BC429)=CELL("address",OFFSET(RAM0,MMU_RAM_X,MMU_RAM_Y))),MMU_VAL,BC429)))</f>
        <v>0</v>
      </c>
      <c r="BD429" s="50">
        <f t="array" aca="1" ref="BD429" ca="1">IF(RESET,0,IF(LOAD_ROM,ROM!BD290,IF(AND(MMU_CLK,MMU_MEMW,CELL("address",BD429)=CELL("address",OFFSET(RAM0,MMU_RAM_X,MMU_RAM_Y))),MMU_VAL,BD429)))</f>
        <v>0</v>
      </c>
      <c r="BE429" s="50">
        <f t="array" aca="1" ref="BE429" ca="1">IF(RESET,0,IF(LOAD_ROM,ROM!BE290,IF(AND(MMU_CLK,MMU_MEMW,CELL("address",BE429)=CELL("address",OFFSET(RAM0,MMU_RAM_X,MMU_RAM_Y))),MMU_VAL,BE429)))</f>
        <v>0</v>
      </c>
      <c r="BF429" s="50">
        <f t="array" aca="1" ref="BF429" ca="1">IF(RESET,0,IF(LOAD_ROM,ROM!BF290,IF(AND(MMU_CLK,MMU_MEMW,CELL("address",BF429)=CELL("address",OFFSET(RAM0,MMU_RAM_X,MMU_RAM_Y))),MMU_VAL,BF429)))</f>
        <v>0</v>
      </c>
      <c r="BG429" s="50">
        <f t="array" aca="1" ref="BG429" ca="1">IF(RESET,0,IF(LOAD_ROM,ROM!BG290,IF(AND(MMU_CLK,MMU_MEMW,CELL("address",BG429)=CELL("address",OFFSET(RAM0,MMU_RAM_X,MMU_RAM_Y))),MMU_VAL,BG429)))</f>
        <v>0</v>
      </c>
      <c r="BH429" s="50">
        <f t="array" aca="1" ref="BH429" ca="1">IF(RESET,0,IF(LOAD_ROM,ROM!BH290,IF(AND(MMU_CLK,MMU_MEMW,CELL("address",BH429)=CELL("address",OFFSET(RAM0,MMU_RAM_X,MMU_RAM_Y))),MMU_VAL,BH429)))</f>
        <v>0</v>
      </c>
      <c r="BI429" s="50">
        <f t="array" aca="1" ref="BI429" ca="1">IF(RESET,0,IF(LOAD_ROM,ROM!BI290,IF(AND(MMU_CLK,MMU_MEMW,CELL("address",BI429)=CELL("address",OFFSET(RAM0,MMU_RAM_X,MMU_RAM_Y))),MMU_VAL,BI429)))</f>
        <v>0</v>
      </c>
      <c r="BJ429" s="50">
        <f t="array" aca="1" ref="BJ429" ca="1">IF(RESET,0,IF(LOAD_ROM,ROM!BJ290,IF(AND(MMU_CLK,MMU_MEMW,CELL("address",BJ429)=CELL("address",OFFSET(RAM0,MMU_RAM_X,MMU_RAM_Y))),MMU_VAL,BJ429)))</f>
        <v>0</v>
      </c>
      <c r="BK429" s="50">
        <f t="array" aca="1" ref="BK429" ca="1">IF(RESET,0,IF(LOAD_ROM,ROM!BK290,IF(AND(MMU_CLK,MMU_MEMW,CELL("address",BK429)=CELL("address",OFFSET(RAM0,MMU_RAM_X,MMU_RAM_Y))),MMU_VAL,BK429)))</f>
        <v>0</v>
      </c>
      <c r="BL429" s="50">
        <f t="array" aca="1" ref="BL429" ca="1">IF(RESET,0,IF(LOAD_ROM,ROM!BL290,IF(AND(MMU_CLK,MMU_MEMW,CELL("address",BL429)=CELL("address",OFFSET(RAM0,MMU_RAM_X,MMU_RAM_Y))),MMU_VAL,BL429)))</f>
        <v>0</v>
      </c>
      <c r="BM429" s="50">
        <f t="array" aca="1" ref="BM429" ca="1">IF(RESET,0,IF(LOAD_ROM,ROM!BM290,IF(AND(MMU_CLK,MMU_MEMW,CELL("address",BM429)=CELL("address",OFFSET(RAM0,MMU_RAM_X,MMU_RAM_Y))),MMU_VAL,BM429)))</f>
        <v>0</v>
      </c>
      <c r="BN429" s="50">
        <f t="array" aca="1" ref="BN429" ca="1">IF(RESET,0,IF(LOAD_ROM,ROM!BN290,IF(AND(MMU_CLK,MMU_MEMW,CELL("address",BN429)=CELL("address",OFFSET(RAM0,MMU_RAM_X,MMU_RAM_Y))),MMU_VAL,BN429)))</f>
        <v>0</v>
      </c>
      <c r="BO429" s="50">
        <f t="array" aca="1" ref="BO429" ca="1">IF(RESET,0,IF(LOAD_ROM,ROM!BO290,IF(AND(MMU_CLK,MMU_MEMW,CELL("address",BO429)=CELL("address",OFFSET(RAM0,MMU_RAM_X,MMU_RAM_Y))),MMU_VAL,BO429)))</f>
        <v>0</v>
      </c>
      <c r="BP429" s="50">
        <f t="array" aca="1" ref="BP429" ca="1">IF(RESET,0,IF(LOAD_ROM,ROM!BP290,IF(AND(MMU_CLK,MMU_MEMW,CELL("address",BP429)=CELL("address",OFFSET(RAM0,MMU_RAM_X,MMU_RAM_Y))),MMU_VAL,BP429)))</f>
        <v>0</v>
      </c>
      <c r="BQ429" s="50">
        <f t="array" aca="1" ref="BQ429" ca="1">IF(RESET,0,IF(LOAD_ROM,ROM!BQ290,IF(AND(MMU_CLK,MMU_MEMW,CELL("address",BQ429)=CELL("address",OFFSET(RAM0,MMU_RAM_X,MMU_RAM_Y))),MMU_VAL,BQ429)))</f>
        <v>0</v>
      </c>
      <c r="BR429" s="50">
        <f t="array" aca="1" ref="BR429" ca="1">IF(RESET,0,IF(LOAD_ROM,ROM!BR290,IF(AND(MMU_CLK,MMU_MEMW,CELL("address",BR429)=CELL("address",OFFSET(RAM0,MMU_RAM_X,MMU_RAM_Y))),MMU_VAL,BR429)))</f>
        <v>0</v>
      </c>
      <c r="BS429" s="50">
        <f t="array" aca="1" ref="BS429" ca="1">IF(RESET,0,IF(LOAD_ROM,ROM!BS290,IF(AND(MMU_CLK,MMU_MEMW,CELL("address",BS429)=CELL("address",OFFSET(RAM0,MMU_RAM_X,MMU_RAM_Y))),MMU_VAL,BS429)))</f>
        <v>0</v>
      </c>
      <c r="BT429" s="50">
        <f t="array" aca="1" ref="BT429" ca="1">IF(RESET,0,IF(LOAD_ROM,ROM!BT290,IF(AND(MMU_CLK,MMU_MEMW,CELL("address",BT429)=CELL("address",OFFSET(RAM0,MMU_RAM_X,MMU_RAM_Y))),MMU_VAL,BT429)))</f>
        <v>0</v>
      </c>
      <c r="BU429" s="50">
        <f t="array" aca="1" ref="BU429" ca="1">IF(RESET,0,IF(LOAD_ROM,ROM!BU290,IF(AND(MMU_CLK,MMU_MEMW,CELL("address",BU429)=CELL("address",OFFSET(RAM0,MMU_RAM_X,MMU_RAM_Y))),MMU_VAL,BU429)))</f>
        <v>0</v>
      </c>
      <c r="BV429" s="50">
        <f t="array" aca="1" ref="BV429" ca="1">IF(RESET,0,IF(LOAD_ROM,ROM!BV290,IF(AND(MMU_CLK,MMU_MEMW,CELL("address",BV429)=CELL("address",OFFSET(RAM0,MMU_RAM_X,MMU_RAM_Y))),MMU_VAL,BV429)))</f>
        <v>0</v>
      </c>
      <c r="BW429" s="50">
        <f t="array" aca="1" ref="BW429" ca="1">IF(RESET,0,IF(LOAD_ROM,ROM!BW290,IF(AND(MMU_CLK,MMU_MEMW,CELL("address",BW429)=CELL("address",OFFSET(RAM0,MMU_RAM_X,MMU_RAM_Y))),MMU_VAL,BW429)))</f>
        <v>0</v>
      </c>
      <c r="BX429" s="50">
        <f t="array" aca="1" ref="BX429" ca="1">IF(RESET,0,IF(LOAD_ROM,ROM!BX290,IF(AND(MMU_CLK,MMU_MEMW,CELL("address",BX429)=CELL("address",OFFSET(RAM0,MMU_RAM_X,MMU_RAM_Y))),MMU_VAL,BX429)))</f>
        <v>0</v>
      </c>
      <c r="BY429" s="50">
        <f t="array" aca="1" ref="BY429" ca="1">IF(RESET,0,IF(LOAD_ROM,ROM!BY290,IF(AND(MMU_CLK,MMU_MEMW,CELL("address",BY429)=CELL("address",OFFSET(RAM0,MMU_RAM_X,MMU_RAM_Y))),MMU_VAL,BY429)))</f>
        <v>0</v>
      </c>
      <c r="BZ429" s="50">
        <f t="array" aca="1" ref="BZ429" ca="1">IF(RESET,0,IF(LOAD_ROM,ROM!BZ290,IF(AND(MMU_CLK,MMU_MEMW,CELL("address",BZ429)=CELL("address",OFFSET(RAM0,MMU_RAM_X,MMU_RAM_Y))),MMU_VAL,BZ429)))</f>
        <v>0</v>
      </c>
      <c r="CA429" s="50">
        <f t="array" aca="1" ref="CA429" ca="1">IF(RESET,0,IF(LOAD_ROM,ROM!CA290,IF(AND(MMU_CLK,MMU_MEMW,CELL("address",CA429)=CELL("address",OFFSET(RAM0,MMU_RAM_X,MMU_RAM_Y))),MMU_VAL,CA429)))</f>
        <v>0</v>
      </c>
      <c r="CB429" s="50">
        <f t="array" aca="1" ref="CB429" ca="1">IF(RESET,0,IF(LOAD_ROM,ROM!CB290,IF(AND(MMU_CLK,MMU_MEMW,CELL("address",CB429)=CELL("address",OFFSET(RAM0,MMU_RAM_X,MMU_RAM_Y))),MMU_VAL,CB429)))</f>
        <v>0</v>
      </c>
      <c r="CC429" s="50">
        <f t="array" aca="1" ref="CC429" ca="1">IF(RESET,0,IF(LOAD_ROM,ROM!CC290,IF(AND(MMU_CLK,MMU_MEMW,CELL("address",CC429)=CELL("address",OFFSET(RAM0,MMU_RAM_X,MMU_RAM_Y))),MMU_VAL,CC429)))</f>
        <v>0</v>
      </c>
      <c r="CD429" s="50">
        <f t="array" aca="1" ref="CD429" ca="1">IF(RESET,0,IF(LOAD_ROM,ROM!CD290,IF(AND(MMU_CLK,MMU_MEMW,CELL("address",CD429)=CELL("address",OFFSET(RAM0,MMU_RAM_X,MMU_RAM_Y))),MMU_VAL,CD429)))</f>
        <v>0</v>
      </c>
      <c r="CE429" s="50">
        <f t="array" aca="1" ref="CE429" ca="1">IF(RESET,0,IF(LOAD_ROM,ROM!CE290,IF(AND(MMU_CLK,MMU_MEMW,CELL("address",CE429)=CELL("address",OFFSET(RAM0,MMU_RAM_X,MMU_RAM_Y))),MMU_VAL,CE429)))</f>
        <v>0</v>
      </c>
      <c r="CF429" s="50">
        <f t="array" aca="1" ref="CF429" ca="1">IF(RESET,0,IF(LOAD_ROM,ROM!CF290,IF(AND(MMU_CLK,MMU_MEMW,CELL("address",CF429)=CELL("address",OFFSET(RAM0,MMU_RAM_X,MMU_RAM_Y))),MMU_VAL,CF429)))</f>
        <v>0</v>
      </c>
      <c r="CG429" s="50">
        <f t="array" aca="1" ref="CG429" ca="1">IF(RESET,0,IF(LOAD_ROM,ROM!CG290,IF(AND(MMU_CLK,MMU_MEMW,CELL("address",CG429)=CELL("address",OFFSET(RAM0,MMU_RAM_X,MMU_RAM_Y))),MMU_VAL,CG429)))</f>
        <v>0</v>
      </c>
      <c r="CH429" s="50">
        <f t="array" aca="1" ref="CH429" ca="1">IF(RESET,0,IF(LOAD_ROM,ROM!CH290,IF(AND(MMU_CLK,MMU_MEMW,CELL("address",CH429)=CELL("address",OFFSET(RAM0,MMU_RAM_X,MMU_RAM_Y))),MMU_VAL,CH429)))</f>
        <v>0</v>
      </c>
      <c r="CI429" s="50">
        <f t="array" aca="1" ref="CI429" ca="1">IF(RESET,0,IF(LOAD_ROM,ROM!CI290,IF(AND(MMU_CLK,MMU_MEMW,CELL("address",CI429)=CELL("address",OFFSET(RAM0,MMU_RAM_X,MMU_RAM_Y))),MMU_VAL,CI429)))</f>
        <v>0</v>
      </c>
      <c r="CJ429" s="50">
        <f t="array" aca="1" ref="CJ429" ca="1">IF(RESET,0,IF(LOAD_ROM,ROM!CJ290,IF(AND(MMU_CLK,MMU_MEMW,CELL("address",CJ429)=CELL("address",OFFSET(RAM0,MMU_RAM_X,MMU_RAM_Y))),MMU_VAL,CJ429)))</f>
        <v>0</v>
      </c>
      <c r="CK429" s="50">
        <f t="array" aca="1" ref="CK429" ca="1">IF(RESET,0,IF(LOAD_ROM,ROM!CK290,IF(AND(MMU_CLK,MMU_MEMW,CELL("address",CK429)=CELL("address",OFFSET(RAM0,MMU_RAM_X,MMU_RAM_Y))),MMU_VAL,CK429)))</f>
        <v>0</v>
      </c>
      <c r="CL429" s="50">
        <f t="array" aca="1" ref="CL429" ca="1">IF(RESET,0,IF(LOAD_ROM,ROM!CL290,IF(AND(MMU_CLK,MMU_MEMW,CELL("address",CL429)=CELL("address",OFFSET(RAM0,MMU_RAM_X,MMU_RAM_Y))),MMU_VAL,CL429)))</f>
        <v>0</v>
      </c>
      <c r="CM429" s="50">
        <f t="array" aca="1" ref="CM429" ca="1">IF(RESET,0,IF(LOAD_ROM,ROM!CM290,IF(AND(MMU_CLK,MMU_MEMW,CELL("address",CM429)=CELL("address",OFFSET(RAM0,MMU_RAM_X,MMU_RAM_Y))),MMU_VAL,CM429)))</f>
        <v>0</v>
      </c>
      <c r="CN429" s="50">
        <f t="array" aca="1" ref="CN429" ca="1">IF(RESET,0,IF(LOAD_ROM,ROM!CN290,IF(AND(MMU_CLK,MMU_MEMW,CELL("address",CN429)=CELL("address",OFFSET(RAM0,MMU_RAM_X,MMU_RAM_Y))),MMU_VAL,CN429)))</f>
        <v>0</v>
      </c>
      <c r="CO429" s="50">
        <f t="array" aca="1" ref="CO429" ca="1">IF(RESET,0,IF(LOAD_ROM,ROM!CO290,IF(AND(MMU_CLK,MMU_MEMW,CELL("address",CO429)=CELL("address",OFFSET(RAM0,MMU_RAM_X,MMU_RAM_Y))),MMU_VAL,CO429)))</f>
        <v>0</v>
      </c>
      <c r="CP429" s="50">
        <f t="array" aca="1" ref="CP429" ca="1">IF(RESET,0,IF(LOAD_ROM,ROM!CP290,IF(AND(MMU_CLK,MMU_MEMW,CELL("address",CP429)=CELL("address",OFFSET(RAM0,MMU_RAM_X,MMU_RAM_Y))),MMU_VAL,CP429)))</f>
        <v>0</v>
      </c>
      <c r="CQ429" s="50">
        <f t="array" aca="1" ref="CQ429" ca="1">IF(RESET,0,IF(LOAD_ROM,ROM!CQ290,IF(AND(MMU_CLK,MMU_MEMW,CELL("address",CQ429)=CELL("address",OFFSET(RAM0,MMU_RAM_X,MMU_RAM_Y))),MMU_VAL,CQ429)))</f>
        <v>0</v>
      </c>
      <c r="CR429" s="50">
        <f t="array" aca="1" ref="CR429" ca="1">IF(RESET,0,IF(LOAD_ROM,ROM!CR290,IF(AND(MMU_CLK,MMU_MEMW,CELL("address",CR429)=CELL("address",OFFSET(RAM0,MMU_RAM_X,MMU_RAM_Y))),MMU_VAL,CR429)))</f>
        <v>0</v>
      </c>
      <c r="CS429" s="50">
        <f t="array" aca="1" ref="CS429" ca="1">IF(RESET,0,IF(LOAD_ROM,ROM!CS290,IF(AND(MMU_CLK,MMU_MEMW,CELL("address",CS429)=CELL("address",OFFSET(RAM0,MMU_RAM_X,MMU_RAM_Y))),MMU_VAL,CS429)))</f>
        <v>0</v>
      </c>
      <c r="CT429" s="50">
        <f t="array" aca="1" ref="CT429" ca="1">IF(RESET,0,IF(LOAD_ROM,ROM!CT290,IF(AND(MMU_CLK,MMU_MEMW,CELL("address",CT429)=CELL("address",OFFSET(RAM0,MMU_RAM_X,MMU_RAM_Y))),MMU_VAL,CT429)))</f>
        <v>0</v>
      </c>
      <c r="CU429" s="50">
        <f t="array" aca="1" ref="CU429" ca="1">IF(RESET,0,IF(LOAD_ROM,ROM!CU290,IF(AND(MMU_CLK,MMU_MEMW,CELL("address",CU429)=CELL("address",OFFSET(RAM0,MMU_RAM_X,MMU_RAM_Y))),MMU_VAL,CU429)))</f>
        <v>0</v>
      </c>
      <c r="CV429" s="50">
        <f t="array" aca="1" ref="CV429" ca="1">IF(RESET,0,IF(LOAD_ROM,ROM!CV290,IF(AND(MMU_CLK,MMU_MEMW,CELL("address",CV429)=CELL("address",OFFSET(RAM0,MMU_RAM_X,MMU_RAM_Y))),MMU_VAL,CV429)))</f>
        <v>0</v>
      </c>
      <c r="CW429" s="50">
        <f t="array" aca="1" ref="CW429" ca="1">IF(RESET,0,IF(LOAD_ROM,ROM!CW290,IF(AND(MMU_CLK,MMU_MEMW,CELL("address",CW429)=CELL("address",OFFSET(RAM0,MMU_RAM_X,MMU_RAM_Y))),MMU_VAL,CW429)))</f>
        <v>0</v>
      </c>
      <c r="CX429" s="50">
        <f t="array" aca="1" ref="CX429" ca="1">IF(RESET,0,IF(LOAD_ROM,ROM!CX290,IF(AND(MMU_CLK,MMU_MEMW,CELL("address",CX429)=CELL("address",OFFSET(RAM0,MMU_RAM_X,MMU_RAM_Y))),MMU_VAL,CX429)))</f>
        <v>0</v>
      </c>
      <c r="CY429" s="50">
        <f t="array" aca="1" ref="CY429" ca="1">IF(RESET,0,IF(LOAD_ROM,ROM!CY290,IF(AND(MMU_CLK,MMU_MEMW,CELL("address",CY429)=CELL("address",OFFSET(RAM0,MMU_RAM_X,MMU_RAM_Y))),MMU_VAL,CY429)))</f>
        <v>0</v>
      </c>
      <c r="CZ429" s="50">
        <f t="array" aca="1" ref="CZ429" ca="1">IF(RESET,0,IF(LOAD_ROM,ROM!CZ290,IF(AND(MMU_CLK,MMU_MEMW,CELL("address",CZ429)=CELL("address",OFFSET(RAM0,MMU_RAM_X,MMU_RAM_Y))),MMU_VAL,CZ429)))</f>
        <v>0</v>
      </c>
      <c r="DA429" s="50">
        <f t="array" aca="1" ref="DA429" ca="1">IF(RESET,0,IF(LOAD_ROM,ROM!DA290,IF(AND(MMU_CLK,MMU_MEMW,CELL("address",DA429)=CELL("address",OFFSET(RAM0,MMU_RAM_X,MMU_RAM_Y))),MMU_VAL,DA429)))</f>
        <v>0</v>
      </c>
      <c r="DB429" s="50">
        <f t="array" aca="1" ref="DB429" ca="1">IF(RESET,0,IF(LOAD_ROM,ROM!DB290,IF(AND(MMU_CLK,MMU_MEMW,CELL("address",DB429)=CELL("address",OFFSET(RAM0,MMU_RAM_X,MMU_RAM_Y))),MMU_VAL,DB429)))</f>
        <v>0</v>
      </c>
      <c r="DC429" s="50">
        <f t="array" aca="1" ref="DC429" ca="1">IF(RESET,0,IF(LOAD_ROM,ROM!DC290,IF(AND(MMU_CLK,MMU_MEMW,CELL("address",DC429)=CELL("address",OFFSET(RAM0,MMU_RAM_X,MMU_RAM_Y))),MMU_VAL,DC429)))</f>
        <v>0</v>
      </c>
      <c r="DD429" s="50">
        <f t="array" aca="1" ref="DD429" ca="1">IF(RESET,0,IF(LOAD_ROM,ROM!DD290,IF(AND(MMU_CLK,MMU_MEMW,CELL("address",DD429)=CELL("address",OFFSET(RAM0,MMU_RAM_X,MMU_RAM_Y))),MMU_VAL,DD429)))</f>
        <v>0</v>
      </c>
      <c r="DE429" s="50">
        <f t="array" aca="1" ref="DE429" ca="1">IF(RESET,0,IF(LOAD_ROM,ROM!DE290,IF(AND(MMU_CLK,MMU_MEMW,CELL("address",DE429)=CELL("address",OFFSET(RAM0,MMU_RAM_X,MMU_RAM_Y))),MMU_VAL,DE429)))</f>
        <v>0</v>
      </c>
      <c r="DF429" s="50">
        <f t="array" aca="1" ref="DF429" ca="1">IF(RESET,0,IF(LOAD_ROM,ROM!DF290,IF(AND(MMU_CLK,MMU_MEMW,CELL("address",DF429)=CELL("address",OFFSET(RAM0,MMU_RAM_X,MMU_RAM_Y))),MMU_VAL,DF429)))</f>
        <v>0</v>
      </c>
      <c r="DG429" s="50">
        <f t="array" aca="1" ref="DG429" ca="1">IF(RESET,0,IF(LOAD_ROM,ROM!DG290,IF(AND(MMU_CLK,MMU_MEMW,CELL("address",DG429)=CELL("address",OFFSET(RAM0,MMU_RAM_X,MMU_RAM_Y))),MMU_VAL,DG429)))</f>
        <v>0</v>
      </c>
      <c r="DH429" s="50">
        <f t="array" aca="1" ref="DH429" ca="1">IF(RESET,0,IF(LOAD_ROM,ROM!DH290,IF(AND(MMU_CLK,MMU_MEMW,CELL("address",DH429)=CELL("address",OFFSET(RAM0,MMU_RAM_X,MMU_RAM_Y))),MMU_VAL,DH429)))</f>
        <v>0</v>
      </c>
      <c r="DI429" s="50">
        <f t="array" aca="1" ref="DI429" ca="1">IF(RESET,0,IF(LOAD_ROM,ROM!DI290,IF(AND(MMU_CLK,MMU_MEMW,CELL("address",DI429)=CELL("address",OFFSET(RAM0,MMU_RAM_X,MMU_RAM_Y))),MMU_VAL,DI429)))</f>
        <v>0</v>
      </c>
      <c r="DJ429" s="50">
        <f t="array" aca="1" ref="DJ429" ca="1">IF(RESET,0,IF(LOAD_ROM,ROM!DJ290,IF(AND(MMU_CLK,MMU_MEMW,CELL("address",DJ429)=CELL("address",OFFSET(RAM0,MMU_RAM_X,MMU_RAM_Y))),MMU_VAL,DJ429)))</f>
        <v>0</v>
      </c>
      <c r="DK429" s="50">
        <f t="array" aca="1" ref="DK429" ca="1">IF(RESET,0,IF(LOAD_ROM,ROM!DK290,IF(AND(MMU_CLK,MMU_MEMW,CELL("address",DK429)=CELL("address",OFFSET(RAM0,MMU_RAM_X,MMU_RAM_Y))),MMU_VAL,DK429)))</f>
        <v>0</v>
      </c>
      <c r="DL429" s="50">
        <f t="array" aca="1" ref="DL429" ca="1">IF(RESET,0,IF(LOAD_ROM,ROM!DL290,IF(AND(MMU_CLK,MMU_MEMW,CELL("address",DL429)=CELL("address",OFFSET(RAM0,MMU_RAM_X,MMU_RAM_Y))),MMU_VAL,DL429)))</f>
        <v>0</v>
      </c>
      <c r="DM429" s="50">
        <f t="array" aca="1" ref="DM429" ca="1">IF(RESET,0,IF(LOAD_ROM,ROM!DM290,IF(AND(MMU_CLK,MMU_MEMW,CELL("address",DM429)=CELL("address",OFFSET(RAM0,MMU_RAM_X,MMU_RAM_Y))),MMU_VAL,DM429)))</f>
        <v>0</v>
      </c>
      <c r="DN429" s="50">
        <f t="array" aca="1" ref="DN429" ca="1">IF(RESET,0,IF(LOAD_ROM,ROM!DN290,IF(AND(MMU_CLK,MMU_MEMW,CELL("address",DN429)=CELL("address",OFFSET(RAM0,MMU_RAM_X,MMU_RAM_Y))),MMU_VAL,DN429)))</f>
        <v>0</v>
      </c>
      <c r="DO429" s="50">
        <f t="array" aca="1" ref="DO429" ca="1">IF(RESET,0,IF(LOAD_ROM,ROM!DO290,IF(AND(MMU_CLK,MMU_MEMW,CELL("address",DO429)=CELL("address",OFFSET(RAM0,MMU_RAM_X,MMU_RAM_Y))),MMU_VAL,DO429)))</f>
        <v>0</v>
      </c>
      <c r="DP429" s="50">
        <f t="array" aca="1" ref="DP429" ca="1">IF(RESET,0,IF(LOAD_ROM,ROM!DP290,IF(AND(MMU_CLK,MMU_MEMW,CELL("address",DP429)=CELL("address",OFFSET(RAM0,MMU_RAM_X,MMU_RAM_Y))),MMU_VAL,DP429)))</f>
        <v>0</v>
      </c>
      <c r="DQ429" s="50">
        <f t="array" aca="1" ref="DQ429" ca="1">IF(RESET,0,IF(LOAD_ROM,ROM!DQ290,IF(AND(MMU_CLK,MMU_MEMW,CELL("address",DQ429)=CELL("address",OFFSET(RAM0,MMU_RAM_X,MMU_RAM_Y))),MMU_VAL,DQ429)))</f>
        <v>0</v>
      </c>
      <c r="DR429" s="50">
        <f t="array" aca="1" ref="DR429" ca="1">IF(RESET,0,IF(LOAD_ROM,ROM!DR290,IF(AND(MMU_CLK,MMU_MEMW,CELL("address",DR429)=CELL("address",OFFSET(RAM0,MMU_RAM_X,MMU_RAM_Y))),MMU_VAL,DR429)))</f>
        <v>0</v>
      </c>
      <c r="DS429" s="50">
        <f t="array" aca="1" ref="DS429" ca="1">IF(RESET,0,IF(LOAD_ROM,ROM!DS290,IF(AND(MMU_CLK,MMU_MEMW,CELL("address",DS429)=CELL("address",OFFSET(RAM0,MMU_RAM_X,MMU_RAM_Y))),MMU_VAL,DS429)))</f>
        <v>0</v>
      </c>
      <c r="DT429" s="50">
        <f t="array" aca="1" ref="DT429" ca="1">IF(RESET,0,IF(LOAD_ROM,ROM!DT290,IF(AND(MMU_CLK,MMU_MEMW,CELL("address",DT429)=CELL("address",OFFSET(RAM0,MMU_RAM_X,MMU_RAM_Y))),MMU_VAL,DT429)))</f>
        <v>0</v>
      </c>
      <c r="DU429" s="50">
        <f t="array" aca="1" ref="DU429" ca="1">IF(RESET,0,IF(LOAD_ROM,ROM!DU290,IF(AND(MMU_CLK,MMU_MEMW,CELL("address",DU429)=CELL("address",OFFSET(RAM0,MMU_RAM_X,MMU_RAM_Y))),MMU_VAL,DU429)))</f>
        <v>0</v>
      </c>
      <c r="DV429" s="50">
        <f t="array" aca="1" ref="DV429" ca="1">IF(RESET,0,IF(LOAD_ROM,ROM!DV290,IF(AND(MMU_CLK,MMU_MEMW,CELL("address",DV429)=CELL("address",OFFSET(RAM0,MMU_RAM_X,MMU_RAM_Y))),MMU_VAL,DV429)))</f>
        <v>0</v>
      </c>
      <c r="DW429" s="50">
        <f t="array" aca="1" ref="DW429" ca="1">IF(RESET,0,IF(LOAD_ROM,ROM!DW290,IF(AND(MMU_CLK,MMU_MEMW,CELL("address",DW429)=CELL("address",OFFSET(RAM0,MMU_RAM_X,MMU_RAM_Y))),MMU_VAL,DW429)))</f>
        <v>0</v>
      </c>
      <c r="DX429" s="50">
        <f t="array" aca="1" ref="DX429" ca="1">IF(RESET,0,IF(LOAD_ROM,ROM!DX290,IF(AND(MMU_CLK,MMU_MEMW,CELL("address",DX429)=CELL("address",OFFSET(RAM0,MMU_RAM_X,MMU_RAM_Y))),MMU_VAL,DX429)))</f>
        <v>0</v>
      </c>
    </row>
    <row r="430" spans="1:128" x14ac:dyDescent="0.35">
      <c r="A430" s="50">
        <f t="array" aca="1" ref="A430" ca="1">IF(RESET,0,IF(LOAD_ROM,ROM!A291,IF(AND(MMU_CLK,MMU_MEMW,CELL("address",A430)=CELL("address",OFFSET(RAM0,MMU_RAM_X,MMU_RAM_Y))),MMU_VAL,A430)))</f>
        <v>0</v>
      </c>
      <c r="B430" s="50">
        <f t="array" aca="1" ref="B430" ca="1">IF(RESET,0,IF(LOAD_ROM,ROM!B291,IF(AND(MMU_CLK,MMU_MEMW,CELL("address",B430)=CELL("address",OFFSET(RAM0,MMU_RAM_X,MMU_RAM_Y))),MMU_VAL,B430)))</f>
        <v>0</v>
      </c>
      <c r="C430" s="50">
        <f t="array" aca="1" ref="C430" ca="1">IF(RESET,0,IF(LOAD_ROM,ROM!C291,IF(AND(MMU_CLK,MMU_MEMW,CELL("address",C430)=CELL("address",OFFSET(RAM0,MMU_RAM_X,MMU_RAM_Y))),MMU_VAL,C430)))</f>
        <v>0</v>
      </c>
      <c r="D430" s="50">
        <f t="array" aca="1" ref="D430" ca="1">IF(RESET,0,IF(LOAD_ROM,ROM!D291,IF(AND(MMU_CLK,MMU_MEMW,CELL("address",D430)=CELL("address",OFFSET(RAM0,MMU_RAM_X,MMU_RAM_Y))),MMU_VAL,D430)))</f>
        <v>0</v>
      </c>
      <c r="E430" s="50">
        <f t="array" aca="1" ref="E430" ca="1">IF(RESET,0,IF(LOAD_ROM,ROM!E291,IF(AND(MMU_CLK,MMU_MEMW,CELL("address",E430)=CELL("address",OFFSET(RAM0,MMU_RAM_X,MMU_RAM_Y))),MMU_VAL,E430)))</f>
        <v>0</v>
      </c>
      <c r="F430" s="50">
        <f t="array" aca="1" ref="F430" ca="1">IF(RESET,0,IF(LOAD_ROM,ROM!F291,IF(AND(MMU_CLK,MMU_MEMW,CELL("address",F430)=CELL("address",OFFSET(RAM0,MMU_RAM_X,MMU_RAM_Y))),MMU_VAL,F430)))</f>
        <v>0</v>
      </c>
      <c r="G430" s="50">
        <f t="array" aca="1" ref="G430" ca="1">IF(RESET,0,IF(LOAD_ROM,ROM!G291,IF(AND(MMU_CLK,MMU_MEMW,CELL("address",G430)=CELL("address",OFFSET(RAM0,MMU_RAM_X,MMU_RAM_Y))),MMU_VAL,G430)))</f>
        <v>0</v>
      </c>
      <c r="H430" s="50">
        <f t="array" aca="1" ref="H430" ca="1">IF(RESET,0,IF(LOAD_ROM,ROM!H291,IF(AND(MMU_CLK,MMU_MEMW,CELL("address",H430)=CELL("address",OFFSET(RAM0,MMU_RAM_X,MMU_RAM_Y))),MMU_VAL,H430)))</f>
        <v>0</v>
      </c>
      <c r="I430" s="50">
        <f t="array" aca="1" ref="I430" ca="1">IF(RESET,0,IF(LOAD_ROM,ROM!I291,IF(AND(MMU_CLK,MMU_MEMW,CELL("address",I430)=CELL("address",OFFSET(RAM0,MMU_RAM_X,MMU_RAM_Y))),MMU_VAL,I430)))</f>
        <v>0</v>
      </c>
      <c r="J430" s="50">
        <f t="array" aca="1" ref="J430" ca="1">IF(RESET,0,IF(LOAD_ROM,ROM!J291,IF(AND(MMU_CLK,MMU_MEMW,CELL("address",J430)=CELL("address",OFFSET(RAM0,MMU_RAM_X,MMU_RAM_Y))),MMU_VAL,J430)))</f>
        <v>0</v>
      </c>
      <c r="K430" s="50">
        <f t="array" aca="1" ref="K430" ca="1">IF(RESET,0,IF(LOAD_ROM,ROM!K291,IF(AND(MMU_CLK,MMU_MEMW,CELL("address",K430)=CELL("address",OFFSET(RAM0,MMU_RAM_X,MMU_RAM_Y))),MMU_VAL,K430)))</f>
        <v>0</v>
      </c>
      <c r="L430" s="50">
        <f t="array" aca="1" ref="L430" ca="1">IF(RESET,0,IF(LOAD_ROM,ROM!L291,IF(AND(MMU_CLK,MMU_MEMW,CELL("address",L430)=CELL("address",OFFSET(RAM0,MMU_RAM_X,MMU_RAM_Y))),MMU_VAL,L430)))</f>
        <v>0</v>
      </c>
      <c r="M430" s="50">
        <f t="array" aca="1" ref="M430" ca="1">IF(RESET,0,IF(LOAD_ROM,ROM!M291,IF(AND(MMU_CLK,MMU_MEMW,CELL("address",M430)=CELL("address",OFFSET(RAM0,MMU_RAM_X,MMU_RAM_Y))),MMU_VAL,M430)))</f>
        <v>0</v>
      </c>
      <c r="N430" s="50">
        <f t="array" aca="1" ref="N430" ca="1">IF(RESET,0,IF(LOAD_ROM,ROM!N291,IF(AND(MMU_CLK,MMU_MEMW,CELL("address",N430)=CELL("address",OFFSET(RAM0,MMU_RAM_X,MMU_RAM_Y))),MMU_VAL,N430)))</f>
        <v>0</v>
      </c>
      <c r="O430" s="50">
        <f t="array" aca="1" ref="O430" ca="1">IF(RESET,0,IF(LOAD_ROM,ROM!O291,IF(AND(MMU_CLK,MMU_MEMW,CELL("address",O430)=CELL("address",OFFSET(RAM0,MMU_RAM_X,MMU_RAM_Y))),MMU_VAL,O430)))</f>
        <v>0</v>
      </c>
      <c r="P430" s="50">
        <f t="array" aca="1" ref="P430" ca="1">IF(RESET,0,IF(LOAD_ROM,ROM!P291,IF(AND(MMU_CLK,MMU_MEMW,CELL("address",P430)=CELL("address",OFFSET(RAM0,MMU_RAM_X,MMU_RAM_Y))),MMU_VAL,P430)))</f>
        <v>0</v>
      </c>
      <c r="Q430" s="50">
        <f t="array" aca="1" ref="Q430" ca="1">IF(RESET,0,IF(LOAD_ROM,ROM!Q291,IF(AND(MMU_CLK,MMU_MEMW,CELL("address",Q430)=CELL("address",OFFSET(RAM0,MMU_RAM_X,MMU_RAM_Y))),MMU_VAL,Q430)))</f>
        <v>0</v>
      </c>
      <c r="R430" s="50">
        <f t="array" aca="1" ref="R430" ca="1">IF(RESET,0,IF(LOAD_ROM,ROM!R291,IF(AND(MMU_CLK,MMU_MEMW,CELL("address",R430)=CELL("address",OFFSET(RAM0,MMU_RAM_X,MMU_RAM_Y))),MMU_VAL,R430)))</f>
        <v>0</v>
      </c>
      <c r="S430" s="50">
        <f t="array" aca="1" ref="S430" ca="1">IF(RESET,0,IF(LOAD_ROM,ROM!S291,IF(AND(MMU_CLK,MMU_MEMW,CELL("address",S430)=CELL("address",OFFSET(RAM0,MMU_RAM_X,MMU_RAM_Y))),MMU_VAL,S430)))</f>
        <v>0</v>
      </c>
      <c r="T430" s="50">
        <f t="array" aca="1" ref="T430" ca="1">IF(RESET,0,IF(LOAD_ROM,ROM!T291,IF(AND(MMU_CLK,MMU_MEMW,CELL("address",T430)=CELL("address",OFFSET(RAM0,MMU_RAM_X,MMU_RAM_Y))),MMU_VAL,T430)))</f>
        <v>0</v>
      </c>
      <c r="U430" s="50">
        <f t="array" aca="1" ref="U430" ca="1">IF(RESET,0,IF(LOAD_ROM,ROM!U291,IF(AND(MMU_CLK,MMU_MEMW,CELL("address",U430)=CELL("address",OFFSET(RAM0,MMU_RAM_X,MMU_RAM_Y))),MMU_VAL,U430)))</f>
        <v>0</v>
      </c>
      <c r="V430" s="50">
        <f t="array" aca="1" ref="V430" ca="1">IF(RESET,0,IF(LOAD_ROM,ROM!V291,IF(AND(MMU_CLK,MMU_MEMW,CELL("address",V430)=CELL("address",OFFSET(RAM0,MMU_RAM_X,MMU_RAM_Y))),MMU_VAL,V430)))</f>
        <v>0</v>
      </c>
      <c r="W430" s="50">
        <f t="array" aca="1" ref="W430" ca="1">IF(RESET,0,IF(LOAD_ROM,ROM!W291,IF(AND(MMU_CLK,MMU_MEMW,CELL("address",W430)=CELL("address",OFFSET(RAM0,MMU_RAM_X,MMU_RAM_Y))),MMU_VAL,W430)))</f>
        <v>0</v>
      </c>
      <c r="X430" s="50">
        <f t="array" aca="1" ref="X430" ca="1">IF(RESET,0,IF(LOAD_ROM,ROM!X291,IF(AND(MMU_CLK,MMU_MEMW,CELL("address",X430)=CELL("address",OFFSET(RAM0,MMU_RAM_X,MMU_RAM_Y))),MMU_VAL,X430)))</f>
        <v>0</v>
      </c>
      <c r="Y430" s="50">
        <f t="array" aca="1" ref="Y430" ca="1">IF(RESET,0,IF(LOAD_ROM,ROM!Y291,IF(AND(MMU_CLK,MMU_MEMW,CELL("address",Y430)=CELL("address",OFFSET(RAM0,MMU_RAM_X,MMU_RAM_Y))),MMU_VAL,Y430)))</f>
        <v>0</v>
      </c>
      <c r="Z430" s="50">
        <f t="array" aca="1" ref="Z430" ca="1">IF(RESET,0,IF(LOAD_ROM,ROM!Z291,IF(AND(MMU_CLK,MMU_MEMW,CELL("address",Z430)=CELL("address",OFFSET(RAM0,MMU_RAM_X,MMU_RAM_Y))),MMU_VAL,Z430)))</f>
        <v>0</v>
      </c>
      <c r="AA430" s="50">
        <f t="array" aca="1" ref="AA430" ca="1">IF(RESET,0,IF(LOAD_ROM,ROM!AA291,IF(AND(MMU_CLK,MMU_MEMW,CELL("address",AA430)=CELL("address",OFFSET(RAM0,MMU_RAM_X,MMU_RAM_Y))),MMU_VAL,AA430)))</f>
        <v>0</v>
      </c>
      <c r="AB430" s="50">
        <f t="array" aca="1" ref="AB430" ca="1">IF(RESET,0,IF(LOAD_ROM,ROM!AB291,IF(AND(MMU_CLK,MMU_MEMW,CELL("address",AB430)=CELL("address",OFFSET(RAM0,MMU_RAM_X,MMU_RAM_Y))),MMU_VAL,AB430)))</f>
        <v>0</v>
      </c>
      <c r="AC430" s="50">
        <f t="array" aca="1" ref="AC430" ca="1">IF(RESET,0,IF(LOAD_ROM,ROM!AC291,IF(AND(MMU_CLK,MMU_MEMW,CELL("address",AC430)=CELL("address",OFFSET(RAM0,MMU_RAM_X,MMU_RAM_Y))),MMU_VAL,AC430)))</f>
        <v>0</v>
      </c>
      <c r="AD430" s="50">
        <f t="array" aca="1" ref="AD430" ca="1">IF(RESET,0,IF(LOAD_ROM,ROM!AD291,IF(AND(MMU_CLK,MMU_MEMW,CELL("address",AD430)=CELL("address",OFFSET(RAM0,MMU_RAM_X,MMU_RAM_Y))),MMU_VAL,AD430)))</f>
        <v>0</v>
      </c>
      <c r="AE430" s="50">
        <f t="array" aca="1" ref="AE430" ca="1">IF(RESET,0,IF(LOAD_ROM,ROM!AE291,IF(AND(MMU_CLK,MMU_MEMW,CELL("address",AE430)=CELL("address",OFFSET(RAM0,MMU_RAM_X,MMU_RAM_Y))),MMU_VAL,AE430)))</f>
        <v>0</v>
      </c>
      <c r="AF430" s="50">
        <f t="array" aca="1" ref="AF430" ca="1">IF(RESET,0,IF(LOAD_ROM,ROM!AF291,IF(AND(MMU_CLK,MMU_MEMW,CELL("address",AF430)=CELL("address",OFFSET(RAM0,MMU_RAM_X,MMU_RAM_Y))),MMU_VAL,AF430)))</f>
        <v>0</v>
      </c>
      <c r="AG430" s="50">
        <f t="array" aca="1" ref="AG430" ca="1">IF(RESET,0,IF(LOAD_ROM,ROM!AG291,IF(AND(MMU_CLK,MMU_MEMW,CELL("address",AG430)=CELL("address",OFFSET(RAM0,MMU_RAM_X,MMU_RAM_Y))),MMU_VAL,AG430)))</f>
        <v>0</v>
      </c>
      <c r="AH430" s="50">
        <f t="array" aca="1" ref="AH430" ca="1">IF(RESET,0,IF(LOAD_ROM,ROM!AH291,IF(AND(MMU_CLK,MMU_MEMW,CELL("address",AH430)=CELL("address",OFFSET(RAM0,MMU_RAM_X,MMU_RAM_Y))),MMU_VAL,AH430)))</f>
        <v>0</v>
      </c>
      <c r="AI430" s="50">
        <f t="array" aca="1" ref="AI430" ca="1">IF(RESET,0,IF(LOAD_ROM,ROM!AI291,IF(AND(MMU_CLK,MMU_MEMW,CELL("address",AI430)=CELL("address",OFFSET(RAM0,MMU_RAM_X,MMU_RAM_Y))),MMU_VAL,AI430)))</f>
        <v>0</v>
      </c>
      <c r="AJ430" s="50">
        <f t="array" aca="1" ref="AJ430" ca="1">IF(RESET,0,IF(LOAD_ROM,ROM!AJ291,IF(AND(MMU_CLK,MMU_MEMW,CELL("address",AJ430)=CELL("address",OFFSET(RAM0,MMU_RAM_X,MMU_RAM_Y))),MMU_VAL,AJ430)))</f>
        <v>0</v>
      </c>
      <c r="AK430" s="50">
        <f t="array" aca="1" ref="AK430" ca="1">IF(RESET,0,IF(LOAD_ROM,ROM!AK291,IF(AND(MMU_CLK,MMU_MEMW,CELL("address",AK430)=CELL("address",OFFSET(RAM0,MMU_RAM_X,MMU_RAM_Y))),MMU_VAL,AK430)))</f>
        <v>0</v>
      </c>
      <c r="AL430" s="50">
        <f t="array" aca="1" ref="AL430" ca="1">IF(RESET,0,IF(LOAD_ROM,ROM!AL291,IF(AND(MMU_CLK,MMU_MEMW,CELL("address",AL430)=CELL("address",OFFSET(RAM0,MMU_RAM_X,MMU_RAM_Y))),MMU_VAL,AL430)))</f>
        <v>0</v>
      </c>
      <c r="AM430" s="50">
        <f t="array" aca="1" ref="AM430" ca="1">IF(RESET,0,IF(LOAD_ROM,ROM!AM291,IF(AND(MMU_CLK,MMU_MEMW,CELL("address",AM430)=CELL("address",OFFSET(RAM0,MMU_RAM_X,MMU_RAM_Y))),MMU_VAL,AM430)))</f>
        <v>0</v>
      </c>
      <c r="AN430" s="50">
        <f t="array" aca="1" ref="AN430" ca="1">IF(RESET,0,IF(LOAD_ROM,ROM!AN291,IF(AND(MMU_CLK,MMU_MEMW,CELL("address",AN430)=CELL("address",OFFSET(RAM0,MMU_RAM_X,MMU_RAM_Y))),MMU_VAL,AN430)))</f>
        <v>0</v>
      </c>
      <c r="AO430" s="50">
        <f t="array" aca="1" ref="AO430" ca="1">IF(RESET,0,IF(LOAD_ROM,ROM!AO291,IF(AND(MMU_CLK,MMU_MEMW,CELL("address",AO430)=CELL("address",OFFSET(RAM0,MMU_RAM_X,MMU_RAM_Y))),MMU_VAL,AO430)))</f>
        <v>0</v>
      </c>
      <c r="AP430" s="50">
        <f t="array" aca="1" ref="AP430" ca="1">IF(RESET,0,IF(LOAD_ROM,ROM!AP291,IF(AND(MMU_CLK,MMU_MEMW,CELL("address",AP430)=CELL("address",OFFSET(RAM0,MMU_RAM_X,MMU_RAM_Y))),MMU_VAL,AP430)))</f>
        <v>0</v>
      </c>
      <c r="AQ430" s="50">
        <f t="array" aca="1" ref="AQ430" ca="1">IF(RESET,0,IF(LOAD_ROM,ROM!AQ291,IF(AND(MMU_CLK,MMU_MEMW,CELL("address",AQ430)=CELL("address",OFFSET(RAM0,MMU_RAM_X,MMU_RAM_Y))),MMU_VAL,AQ430)))</f>
        <v>0</v>
      </c>
      <c r="AR430" s="50">
        <f t="array" aca="1" ref="AR430" ca="1">IF(RESET,0,IF(LOAD_ROM,ROM!AR291,IF(AND(MMU_CLK,MMU_MEMW,CELL("address",AR430)=CELL("address",OFFSET(RAM0,MMU_RAM_X,MMU_RAM_Y))),MMU_VAL,AR430)))</f>
        <v>0</v>
      </c>
      <c r="AS430" s="50">
        <f t="array" aca="1" ref="AS430" ca="1">IF(RESET,0,IF(LOAD_ROM,ROM!AS291,IF(AND(MMU_CLK,MMU_MEMW,CELL("address",AS430)=CELL("address",OFFSET(RAM0,MMU_RAM_X,MMU_RAM_Y))),MMU_VAL,AS430)))</f>
        <v>0</v>
      </c>
      <c r="AT430" s="50">
        <f t="array" aca="1" ref="AT430" ca="1">IF(RESET,0,IF(LOAD_ROM,ROM!AT291,IF(AND(MMU_CLK,MMU_MEMW,CELL("address",AT430)=CELL("address",OFFSET(RAM0,MMU_RAM_X,MMU_RAM_Y))),MMU_VAL,AT430)))</f>
        <v>0</v>
      </c>
      <c r="AU430" s="50">
        <f t="array" aca="1" ref="AU430" ca="1">IF(RESET,0,IF(LOAD_ROM,ROM!AU291,IF(AND(MMU_CLK,MMU_MEMW,CELL("address",AU430)=CELL("address",OFFSET(RAM0,MMU_RAM_X,MMU_RAM_Y))),MMU_VAL,AU430)))</f>
        <v>0</v>
      </c>
      <c r="AV430" s="50">
        <f t="array" aca="1" ref="AV430" ca="1">IF(RESET,0,IF(LOAD_ROM,ROM!AV291,IF(AND(MMU_CLK,MMU_MEMW,CELL("address",AV430)=CELL("address",OFFSET(RAM0,MMU_RAM_X,MMU_RAM_Y))),MMU_VAL,AV430)))</f>
        <v>0</v>
      </c>
      <c r="AW430" s="50">
        <f t="array" aca="1" ref="AW430" ca="1">IF(RESET,0,IF(LOAD_ROM,ROM!AW291,IF(AND(MMU_CLK,MMU_MEMW,CELL("address",AW430)=CELL("address",OFFSET(RAM0,MMU_RAM_X,MMU_RAM_Y))),MMU_VAL,AW430)))</f>
        <v>0</v>
      </c>
      <c r="AX430" s="50">
        <f t="array" aca="1" ref="AX430" ca="1">IF(RESET,0,IF(LOAD_ROM,ROM!AX291,IF(AND(MMU_CLK,MMU_MEMW,CELL("address",AX430)=CELL("address",OFFSET(RAM0,MMU_RAM_X,MMU_RAM_Y))),MMU_VAL,AX430)))</f>
        <v>0</v>
      </c>
      <c r="AY430" s="50">
        <f t="array" aca="1" ref="AY430" ca="1">IF(RESET,0,IF(LOAD_ROM,ROM!AY291,IF(AND(MMU_CLK,MMU_MEMW,CELL("address",AY430)=CELL("address",OFFSET(RAM0,MMU_RAM_X,MMU_RAM_Y))),MMU_VAL,AY430)))</f>
        <v>0</v>
      </c>
      <c r="AZ430" s="50">
        <f t="array" aca="1" ref="AZ430" ca="1">IF(RESET,0,IF(LOAD_ROM,ROM!AZ291,IF(AND(MMU_CLK,MMU_MEMW,CELL("address",AZ430)=CELL("address",OFFSET(RAM0,MMU_RAM_X,MMU_RAM_Y))),MMU_VAL,AZ430)))</f>
        <v>0</v>
      </c>
      <c r="BA430" s="50">
        <f t="array" aca="1" ref="BA430" ca="1">IF(RESET,0,IF(LOAD_ROM,ROM!BA291,IF(AND(MMU_CLK,MMU_MEMW,CELL("address",BA430)=CELL("address",OFFSET(RAM0,MMU_RAM_X,MMU_RAM_Y))),MMU_VAL,BA430)))</f>
        <v>0</v>
      </c>
      <c r="BB430" s="50">
        <f t="array" aca="1" ref="BB430" ca="1">IF(RESET,0,IF(LOAD_ROM,ROM!BB291,IF(AND(MMU_CLK,MMU_MEMW,CELL("address",BB430)=CELL("address",OFFSET(RAM0,MMU_RAM_X,MMU_RAM_Y))),MMU_VAL,BB430)))</f>
        <v>0</v>
      </c>
      <c r="BC430" s="50">
        <f t="array" aca="1" ref="BC430" ca="1">IF(RESET,0,IF(LOAD_ROM,ROM!BC291,IF(AND(MMU_CLK,MMU_MEMW,CELL("address",BC430)=CELL("address",OFFSET(RAM0,MMU_RAM_X,MMU_RAM_Y))),MMU_VAL,BC430)))</f>
        <v>0</v>
      </c>
      <c r="BD430" s="50">
        <f t="array" aca="1" ref="BD430" ca="1">IF(RESET,0,IF(LOAD_ROM,ROM!BD291,IF(AND(MMU_CLK,MMU_MEMW,CELL("address",BD430)=CELL("address",OFFSET(RAM0,MMU_RAM_X,MMU_RAM_Y))),MMU_VAL,BD430)))</f>
        <v>0</v>
      </c>
      <c r="BE430" s="50">
        <f t="array" aca="1" ref="BE430" ca="1">IF(RESET,0,IF(LOAD_ROM,ROM!BE291,IF(AND(MMU_CLK,MMU_MEMW,CELL("address",BE430)=CELL("address",OFFSET(RAM0,MMU_RAM_X,MMU_RAM_Y))),MMU_VAL,BE430)))</f>
        <v>0</v>
      </c>
      <c r="BF430" s="50">
        <f t="array" aca="1" ref="BF430" ca="1">IF(RESET,0,IF(LOAD_ROM,ROM!BF291,IF(AND(MMU_CLK,MMU_MEMW,CELL("address",BF430)=CELL("address",OFFSET(RAM0,MMU_RAM_X,MMU_RAM_Y))),MMU_VAL,BF430)))</f>
        <v>0</v>
      </c>
      <c r="BG430" s="50">
        <f t="array" aca="1" ref="BG430" ca="1">IF(RESET,0,IF(LOAD_ROM,ROM!BG291,IF(AND(MMU_CLK,MMU_MEMW,CELL("address",BG430)=CELL("address",OFFSET(RAM0,MMU_RAM_X,MMU_RAM_Y))),MMU_VAL,BG430)))</f>
        <v>0</v>
      </c>
      <c r="BH430" s="50">
        <f t="array" aca="1" ref="BH430" ca="1">IF(RESET,0,IF(LOAD_ROM,ROM!BH291,IF(AND(MMU_CLK,MMU_MEMW,CELL("address",BH430)=CELL("address",OFFSET(RAM0,MMU_RAM_X,MMU_RAM_Y))),MMU_VAL,BH430)))</f>
        <v>0</v>
      </c>
      <c r="BI430" s="50">
        <f t="array" aca="1" ref="BI430" ca="1">IF(RESET,0,IF(LOAD_ROM,ROM!BI291,IF(AND(MMU_CLK,MMU_MEMW,CELL("address",BI430)=CELL("address",OFFSET(RAM0,MMU_RAM_X,MMU_RAM_Y))),MMU_VAL,BI430)))</f>
        <v>0</v>
      </c>
      <c r="BJ430" s="50">
        <f t="array" aca="1" ref="BJ430" ca="1">IF(RESET,0,IF(LOAD_ROM,ROM!BJ291,IF(AND(MMU_CLK,MMU_MEMW,CELL("address",BJ430)=CELL("address",OFFSET(RAM0,MMU_RAM_X,MMU_RAM_Y))),MMU_VAL,BJ430)))</f>
        <v>0</v>
      </c>
      <c r="BK430" s="50">
        <f t="array" aca="1" ref="BK430" ca="1">IF(RESET,0,IF(LOAD_ROM,ROM!BK291,IF(AND(MMU_CLK,MMU_MEMW,CELL("address",BK430)=CELL("address",OFFSET(RAM0,MMU_RAM_X,MMU_RAM_Y))),MMU_VAL,BK430)))</f>
        <v>0</v>
      </c>
      <c r="BL430" s="50">
        <f t="array" aca="1" ref="BL430" ca="1">IF(RESET,0,IF(LOAD_ROM,ROM!BL291,IF(AND(MMU_CLK,MMU_MEMW,CELL("address",BL430)=CELL("address",OFFSET(RAM0,MMU_RAM_X,MMU_RAM_Y))),MMU_VAL,BL430)))</f>
        <v>0</v>
      </c>
      <c r="BM430" s="50">
        <f t="array" aca="1" ref="BM430" ca="1">IF(RESET,0,IF(LOAD_ROM,ROM!BM291,IF(AND(MMU_CLK,MMU_MEMW,CELL("address",BM430)=CELL("address",OFFSET(RAM0,MMU_RAM_X,MMU_RAM_Y))),MMU_VAL,BM430)))</f>
        <v>0</v>
      </c>
      <c r="BN430" s="50">
        <f t="array" aca="1" ref="BN430" ca="1">IF(RESET,0,IF(LOAD_ROM,ROM!BN291,IF(AND(MMU_CLK,MMU_MEMW,CELL("address",BN430)=CELL("address",OFFSET(RAM0,MMU_RAM_X,MMU_RAM_Y))),MMU_VAL,BN430)))</f>
        <v>0</v>
      </c>
      <c r="BO430" s="50">
        <f t="array" aca="1" ref="BO430" ca="1">IF(RESET,0,IF(LOAD_ROM,ROM!BO291,IF(AND(MMU_CLK,MMU_MEMW,CELL("address",BO430)=CELL("address",OFFSET(RAM0,MMU_RAM_X,MMU_RAM_Y))),MMU_VAL,BO430)))</f>
        <v>0</v>
      </c>
      <c r="BP430" s="50">
        <f t="array" aca="1" ref="BP430" ca="1">IF(RESET,0,IF(LOAD_ROM,ROM!BP291,IF(AND(MMU_CLK,MMU_MEMW,CELL("address",BP430)=CELL("address",OFFSET(RAM0,MMU_RAM_X,MMU_RAM_Y))),MMU_VAL,BP430)))</f>
        <v>0</v>
      </c>
      <c r="BQ430" s="50">
        <f t="array" aca="1" ref="BQ430" ca="1">IF(RESET,0,IF(LOAD_ROM,ROM!BQ291,IF(AND(MMU_CLK,MMU_MEMW,CELL("address",BQ430)=CELL("address",OFFSET(RAM0,MMU_RAM_X,MMU_RAM_Y))),MMU_VAL,BQ430)))</f>
        <v>0</v>
      </c>
      <c r="BR430" s="50">
        <f t="array" aca="1" ref="BR430" ca="1">IF(RESET,0,IF(LOAD_ROM,ROM!BR291,IF(AND(MMU_CLK,MMU_MEMW,CELL("address",BR430)=CELL("address",OFFSET(RAM0,MMU_RAM_X,MMU_RAM_Y))),MMU_VAL,BR430)))</f>
        <v>0</v>
      </c>
      <c r="BS430" s="50">
        <f t="array" aca="1" ref="BS430" ca="1">IF(RESET,0,IF(LOAD_ROM,ROM!BS291,IF(AND(MMU_CLK,MMU_MEMW,CELL("address",BS430)=CELL("address",OFFSET(RAM0,MMU_RAM_X,MMU_RAM_Y))),MMU_VAL,BS430)))</f>
        <v>0</v>
      </c>
      <c r="BT430" s="50">
        <f t="array" aca="1" ref="BT430" ca="1">IF(RESET,0,IF(LOAD_ROM,ROM!BT291,IF(AND(MMU_CLK,MMU_MEMW,CELL("address",BT430)=CELL("address",OFFSET(RAM0,MMU_RAM_X,MMU_RAM_Y))),MMU_VAL,BT430)))</f>
        <v>0</v>
      </c>
      <c r="BU430" s="50">
        <f t="array" aca="1" ref="BU430" ca="1">IF(RESET,0,IF(LOAD_ROM,ROM!BU291,IF(AND(MMU_CLK,MMU_MEMW,CELL("address",BU430)=CELL("address",OFFSET(RAM0,MMU_RAM_X,MMU_RAM_Y))),MMU_VAL,BU430)))</f>
        <v>0</v>
      </c>
      <c r="BV430" s="50">
        <f t="array" aca="1" ref="BV430" ca="1">IF(RESET,0,IF(LOAD_ROM,ROM!BV291,IF(AND(MMU_CLK,MMU_MEMW,CELL("address",BV430)=CELL("address",OFFSET(RAM0,MMU_RAM_X,MMU_RAM_Y))),MMU_VAL,BV430)))</f>
        <v>0</v>
      </c>
      <c r="BW430" s="50">
        <f t="array" aca="1" ref="BW430" ca="1">IF(RESET,0,IF(LOAD_ROM,ROM!BW291,IF(AND(MMU_CLK,MMU_MEMW,CELL("address",BW430)=CELL("address",OFFSET(RAM0,MMU_RAM_X,MMU_RAM_Y))),MMU_VAL,BW430)))</f>
        <v>0</v>
      </c>
      <c r="BX430" s="50">
        <f t="array" aca="1" ref="BX430" ca="1">IF(RESET,0,IF(LOAD_ROM,ROM!BX291,IF(AND(MMU_CLK,MMU_MEMW,CELL("address",BX430)=CELL("address",OFFSET(RAM0,MMU_RAM_X,MMU_RAM_Y))),MMU_VAL,BX430)))</f>
        <v>0</v>
      </c>
      <c r="BY430" s="50">
        <f t="array" aca="1" ref="BY430" ca="1">IF(RESET,0,IF(LOAD_ROM,ROM!BY291,IF(AND(MMU_CLK,MMU_MEMW,CELL("address",BY430)=CELL("address",OFFSET(RAM0,MMU_RAM_X,MMU_RAM_Y))),MMU_VAL,BY430)))</f>
        <v>0</v>
      </c>
      <c r="BZ430" s="50">
        <f t="array" aca="1" ref="BZ430" ca="1">IF(RESET,0,IF(LOAD_ROM,ROM!BZ291,IF(AND(MMU_CLK,MMU_MEMW,CELL("address",BZ430)=CELL("address",OFFSET(RAM0,MMU_RAM_X,MMU_RAM_Y))),MMU_VAL,BZ430)))</f>
        <v>0</v>
      </c>
      <c r="CA430" s="50">
        <f t="array" aca="1" ref="CA430" ca="1">IF(RESET,0,IF(LOAD_ROM,ROM!CA291,IF(AND(MMU_CLK,MMU_MEMW,CELL("address",CA430)=CELL("address",OFFSET(RAM0,MMU_RAM_X,MMU_RAM_Y))),MMU_VAL,CA430)))</f>
        <v>0</v>
      </c>
      <c r="CB430" s="50">
        <f t="array" aca="1" ref="CB430" ca="1">IF(RESET,0,IF(LOAD_ROM,ROM!CB291,IF(AND(MMU_CLK,MMU_MEMW,CELL("address",CB430)=CELL("address",OFFSET(RAM0,MMU_RAM_X,MMU_RAM_Y))),MMU_VAL,CB430)))</f>
        <v>0</v>
      </c>
      <c r="CC430" s="50">
        <f t="array" aca="1" ref="CC430" ca="1">IF(RESET,0,IF(LOAD_ROM,ROM!CC291,IF(AND(MMU_CLK,MMU_MEMW,CELL("address",CC430)=CELL("address",OFFSET(RAM0,MMU_RAM_X,MMU_RAM_Y))),MMU_VAL,CC430)))</f>
        <v>0</v>
      </c>
      <c r="CD430" s="50">
        <f t="array" aca="1" ref="CD430" ca="1">IF(RESET,0,IF(LOAD_ROM,ROM!CD291,IF(AND(MMU_CLK,MMU_MEMW,CELL("address",CD430)=CELL("address",OFFSET(RAM0,MMU_RAM_X,MMU_RAM_Y))),MMU_VAL,CD430)))</f>
        <v>0</v>
      </c>
      <c r="CE430" s="50">
        <f t="array" aca="1" ref="CE430" ca="1">IF(RESET,0,IF(LOAD_ROM,ROM!CE291,IF(AND(MMU_CLK,MMU_MEMW,CELL("address",CE430)=CELL("address",OFFSET(RAM0,MMU_RAM_X,MMU_RAM_Y))),MMU_VAL,CE430)))</f>
        <v>0</v>
      </c>
      <c r="CF430" s="50">
        <f t="array" aca="1" ref="CF430" ca="1">IF(RESET,0,IF(LOAD_ROM,ROM!CF291,IF(AND(MMU_CLK,MMU_MEMW,CELL("address",CF430)=CELL("address",OFFSET(RAM0,MMU_RAM_X,MMU_RAM_Y))),MMU_VAL,CF430)))</f>
        <v>0</v>
      </c>
      <c r="CG430" s="50">
        <f t="array" aca="1" ref="CG430" ca="1">IF(RESET,0,IF(LOAD_ROM,ROM!CG291,IF(AND(MMU_CLK,MMU_MEMW,CELL("address",CG430)=CELL("address",OFFSET(RAM0,MMU_RAM_X,MMU_RAM_Y))),MMU_VAL,CG430)))</f>
        <v>0</v>
      </c>
      <c r="CH430" s="50">
        <f t="array" aca="1" ref="CH430" ca="1">IF(RESET,0,IF(LOAD_ROM,ROM!CH291,IF(AND(MMU_CLK,MMU_MEMW,CELL("address",CH430)=CELL("address",OFFSET(RAM0,MMU_RAM_X,MMU_RAM_Y))),MMU_VAL,CH430)))</f>
        <v>0</v>
      </c>
      <c r="CI430" s="50">
        <f t="array" aca="1" ref="CI430" ca="1">IF(RESET,0,IF(LOAD_ROM,ROM!CI291,IF(AND(MMU_CLK,MMU_MEMW,CELL("address",CI430)=CELL("address",OFFSET(RAM0,MMU_RAM_X,MMU_RAM_Y))),MMU_VAL,CI430)))</f>
        <v>0</v>
      </c>
      <c r="CJ430" s="50">
        <f t="array" aca="1" ref="CJ430" ca="1">IF(RESET,0,IF(LOAD_ROM,ROM!CJ291,IF(AND(MMU_CLK,MMU_MEMW,CELL("address",CJ430)=CELL("address",OFFSET(RAM0,MMU_RAM_X,MMU_RAM_Y))),MMU_VAL,CJ430)))</f>
        <v>0</v>
      </c>
      <c r="CK430" s="50">
        <f t="array" aca="1" ref="CK430" ca="1">IF(RESET,0,IF(LOAD_ROM,ROM!CK291,IF(AND(MMU_CLK,MMU_MEMW,CELL("address",CK430)=CELL("address",OFFSET(RAM0,MMU_RAM_X,MMU_RAM_Y))),MMU_VAL,CK430)))</f>
        <v>0</v>
      </c>
      <c r="CL430" s="50">
        <f t="array" aca="1" ref="CL430" ca="1">IF(RESET,0,IF(LOAD_ROM,ROM!CL291,IF(AND(MMU_CLK,MMU_MEMW,CELL("address",CL430)=CELL("address",OFFSET(RAM0,MMU_RAM_X,MMU_RAM_Y))),MMU_VAL,CL430)))</f>
        <v>0</v>
      </c>
      <c r="CM430" s="50">
        <f t="array" aca="1" ref="CM430" ca="1">IF(RESET,0,IF(LOAD_ROM,ROM!CM291,IF(AND(MMU_CLK,MMU_MEMW,CELL("address",CM430)=CELL("address",OFFSET(RAM0,MMU_RAM_X,MMU_RAM_Y))),MMU_VAL,CM430)))</f>
        <v>0</v>
      </c>
      <c r="CN430" s="50">
        <f t="array" aca="1" ref="CN430" ca="1">IF(RESET,0,IF(LOAD_ROM,ROM!CN291,IF(AND(MMU_CLK,MMU_MEMW,CELL("address",CN430)=CELL("address",OFFSET(RAM0,MMU_RAM_X,MMU_RAM_Y))),MMU_VAL,CN430)))</f>
        <v>0</v>
      </c>
      <c r="CO430" s="50">
        <f t="array" aca="1" ref="CO430" ca="1">IF(RESET,0,IF(LOAD_ROM,ROM!CO291,IF(AND(MMU_CLK,MMU_MEMW,CELL("address",CO430)=CELL("address",OFFSET(RAM0,MMU_RAM_X,MMU_RAM_Y))),MMU_VAL,CO430)))</f>
        <v>0</v>
      </c>
      <c r="CP430" s="50">
        <f t="array" aca="1" ref="CP430" ca="1">IF(RESET,0,IF(LOAD_ROM,ROM!CP291,IF(AND(MMU_CLK,MMU_MEMW,CELL("address",CP430)=CELL("address",OFFSET(RAM0,MMU_RAM_X,MMU_RAM_Y))),MMU_VAL,CP430)))</f>
        <v>0</v>
      </c>
      <c r="CQ430" s="50">
        <f t="array" aca="1" ref="CQ430" ca="1">IF(RESET,0,IF(LOAD_ROM,ROM!CQ291,IF(AND(MMU_CLK,MMU_MEMW,CELL("address",CQ430)=CELL("address",OFFSET(RAM0,MMU_RAM_X,MMU_RAM_Y))),MMU_VAL,CQ430)))</f>
        <v>0</v>
      </c>
      <c r="CR430" s="50">
        <f t="array" aca="1" ref="CR430" ca="1">IF(RESET,0,IF(LOAD_ROM,ROM!CR291,IF(AND(MMU_CLK,MMU_MEMW,CELL("address",CR430)=CELL("address",OFFSET(RAM0,MMU_RAM_X,MMU_RAM_Y))),MMU_VAL,CR430)))</f>
        <v>0</v>
      </c>
      <c r="CS430" s="50">
        <f t="array" aca="1" ref="CS430" ca="1">IF(RESET,0,IF(LOAD_ROM,ROM!CS291,IF(AND(MMU_CLK,MMU_MEMW,CELL("address",CS430)=CELL("address",OFFSET(RAM0,MMU_RAM_X,MMU_RAM_Y))),MMU_VAL,CS430)))</f>
        <v>0</v>
      </c>
      <c r="CT430" s="50">
        <f t="array" aca="1" ref="CT430" ca="1">IF(RESET,0,IF(LOAD_ROM,ROM!CT291,IF(AND(MMU_CLK,MMU_MEMW,CELL("address",CT430)=CELL("address",OFFSET(RAM0,MMU_RAM_X,MMU_RAM_Y))),MMU_VAL,CT430)))</f>
        <v>0</v>
      </c>
      <c r="CU430" s="50">
        <f t="array" aca="1" ref="CU430" ca="1">IF(RESET,0,IF(LOAD_ROM,ROM!CU291,IF(AND(MMU_CLK,MMU_MEMW,CELL("address",CU430)=CELL("address",OFFSET(RAM0,MMU_RAM_X,MMU_RAM_Y))),MMU_VAL,CU430)))</f>
        <v>0</v>
      </c>
      <c r="CV430" s="50">
        <f t="array" aca="1" ref="CV430" ca="1">IF(RESET,0,IF(LOAD_ROM,ROM!CV291,IF(AND(MMU_CLK,MMU_MEMW,CELL("address",CV430)=CELL("address",OFFSET(RAM0,MMU_RAM_X,MMU_RAM_Y))),MMU_VAL,CV430)))</f>
        <v>0</v>
      </c>
      <c r="CW430" s="50">
        <f t="array" aca="1" ref="CW430" ca="1">IF(RESET,0,IF(LOAD_ROM,ROM!CW291,IF(AND(MMU_CLK,MMU_MEMW,CELL("address",CW430)=CELL("address",OFFSET(RAM0,MMU_RAM_X,MMU_RAM_Y))),MMU_VAL,CW430)))</f>
        <v>0</v>
      </c>
      <c r="CX430" s="50">
        <f t="array" aca="1" ref="CX430" ca="1">IF(RESET,0,IF(LOAD_ROM,ROM!CX291,IF(AND(MMU_CLK,MMU_MEMW,CELL("address",CX430)=CELL("address",OFFSET(RAM0,MMU_RAM_X,MMU_RAM_Y))),MMU_VAL,CX430)))</f>
        <v>0</v>
      </c>
      <c r="CY430" s="50">
        <f t="array" aca="1" ref="CY430" ca="1">IF(RESET,0,IF(LOAD_ROM,ROM!CY291,IF(AND(MMU_CLK,MMU_MEMW,CELL("address",CY430)=CELL("address",OFFSET(RAM0,MMU_RAM_X,MMU_RAM_Y))),MMU_VAL,CY430)))</f>
        <v>0</v>
      </c>
      <c r="CZ430" s="50">
        <f t="array" aca="1" ref="CZ430" ca="1">IF(RESET,0,IF(LOAD_ROM,ROM!CZ291,IF(AND(MMU_CLK,MMU_MEMW,CELL("address",CZ430)=CELL("address",OFFSET(RAM0,MMU_RAM_X,MMU_RAM_Y))),MMU_VAL,CZ430)))</f>
        <v>0</v>
      </c>
      <c r="DA430" s="50">
        <f t="array" aca="1" ref="DA430" ca="1">IF(RESET,0,IF(LOAD_ROM,ROM!DA291,IF(AND(MMU_CLK,MMU_MEMW,CELL("address",DA430)=CELL("address",OFFSET(RAM0,MMU_RAM_X,MMU_RAM_Y))),MMU_VAL,DA430)))</f>
        <v>0</v>
      </c>
      <c r="DB430" s="50">
        <f t="array" aca="1" ref="DB430" ca="1">IF(RESET,0,IF(LOAD_ROM,ROM!DB291,IF(AND(MMU_CLK,MMU_MEMW,CELL("address",DB430)=CELL("address",OFFSET(RAM0,MMU_RAM_X,MMU_RAM_Y))),MMU_VAL,DB430)))</f>
        <v>0</v>
      </c>
      <c r="DC430" s="50">
        <f t="array" aca="1" ref="DC430" ca="1">IF(RESET,0,IF(LOAD_ROM,ROM!DC291,IF(AND(MMU_CLK,MMU_MEMW,CELL("address",DC430)=CELL("address",OFFSET(RAM0,MMU_RAM_X,MMU_RAM_Y))),MMU_VAL,DC430)))</f>
        <v>0</v>
      </c>
      <c r="DD430" s="50">
        <f t="array" aca="1" ref="DD430" ca="1">IF(RESET,0,IF(LOAD_ROM,ROM!DD291,IF(AND(MMU_CLK,MMU_MEMW,CELL("address",DD430)=CELL("address",OFFSET(RAM0,MMU_RAM_X,MMU_RAM_Y))),MMU_VAL,DD430)))</f>
        <v>0</v>
      </c>
      <c r="DE430" s="50">
        <f t="array" aca="1" ref="DE430" ca="1">IF(RESET,0,IF(LOAD_ROM,ROM!DE291,IF(AND(MMU_CLK,MMU_MEMW,CELL("address",DE430)=CELL("address",OFFSET(RAM0,MMU_RAM_X,MMU_RAM_Y))),MMU_VAL,DE430)))</f>
        <v>0</v>
      </c>
      <c r="DF430" s="50">
        <f t="array" aca="1" ref="DF430" ca="1">IF(RESET,0,IF(LOAD_ROM,ROM!DF291,IF(AND(MMU_CLK,MMU_MEMW,CELL("address",DF430)=CELL("address",OFFSET(RAM0,MMU_RAM_X,MMU_RAM_Y))),MMU_VAL,DF430)))</f>
        <v>0</v>
      </c>
      <c r="DG430" s="50">
        <f t="array" aca="1" ref="DG430" ca="1">IF(RESET,0,IF(LOAD_ROM,ROM!DG291,IF(AND(MMU_CLK,MMU_MEMW,CELL("address",DG430)=CELL("address",OFFSET(RAM0,MMU_RAM_X,MMU_RAM_Y))),MMU_VAL,DG430)))</f>
        <v>0</v>
      </c>
      <c r="DH430" s="50">
        <f t="array" aca="1" ref="DH430" ca="1">IF(RESET,0,IF(LOAD_ROM,ROM!DH291,IF(AND(MMU_CLK,MMU_MEMW,CELL("address",DH430)=CELL("address",OFFSET(RAM0,MMU_RAM_X,MMU_RAM_Y))),MMU_VAL,DH430)))</f>
        <v>0</v>
      </c>
      <c r="DI430" s="50">
        <f t="array" aca="1" ref="DI430" ca="1">IF(RESET,0,IF(LOAD_ROM,ROM!DI291,IF(AND(MMU_CLK,MMU_MEMW,CELL("address",DI430)=CELL("address",OFFSET(RAM0,MMU_RAM_X,MMU_RAM_Y))),MMU_VAL,DI430)))</f>
        <v>0</v>
      </c>
      <c r="DJ430" s="50">
        <f t="array" aca="1" ref="DJ430" ca="1">IF(RESET,0,IF(LOAD_ROM,ROM!DJ291,IF(AND(MMU_CLK,MMU_MEMW,CELL("address",DJ430)=CELL("address",OFFSET(RAM0,MMU_RAM_X,MMU_RAM_Y))),MMU_VAL,DJ430)))</f>
        <v>0</v>
      </c>
      <c r="DK430" s="50">
        <f t="array" aca="1" ref="DK430" ca="1">IF(RESET,0,IF(LOAD_ROM,ROM!DK291,IF(AND(MMU_CLK,MMU_MEMW,CELL("address",DK430)=CELL("address",OFFSET(RAM0,MMU_RAM_X,MMU_RAM_Y))),MMU_VAL,DK430)))</f>
        <v>0</v>
      </c>
      <c r="DL430" s="50">
        <f t="array" aca="1" ref="DL430" ca="1">IF(RESET,0,IF(LOAD_ROM,ROM!DL291,IF(AND(MMU_CLK,MMU_MEMW,CELL("address",DL430)=CELL("address",OFFSET(RAM0,MMU_RAM_X,MMU_RAM_Y))),MMU_VAL,DL430)))</f>
        <v>0</v>
      </c>
      <c r="DM430" s="50">
        <f t="array" aca="1" ref="DM430" ca="1">IF(RESET,0,IF(LOAD_ROM,ROM!DM291,IF(AND(MMU_CLK,MMU_MEMW,CELL("address",DM430)=CELL("address",OFFSET(RAM0,MMU_RAM_X,MMU_RAM_Y))),MMU_VAL,DM430)))</f>
        <v>0</v>
      </c>
      <c r="DN430" s="50">
        <f t="array" aca="1" ref="DN430" ca="1">IF(RESET,0,IF(LOAD_ROM,ROM!DN291,IF(AND(MMU_CLK,MMU_MEMW,CELL("address",DN430)=CELL("address",OFFSET(RAM0,MMU_RAM_X,MMU_RAM_Y))),MMU_VAL,DN430)))</f>
        <v>0</v>
      </c>
      <c r="DO430" s="50">
        <f t="array" aca="1" ref="DO430" ca="1">IF(RESET,0,IF(LOAD_ROM,ROM!DO291,IF(AND(MMU_CLK,MMU_MEMW,CELL("address",DO430)=CELL("address",OFFSET(RAM0,MMU_RAM_X,MMU_RAM_Y))),MMU_VAL,DO430)))</f>
        <v>0</v>
      </c>
      <c r="DP430" s="50">
        <f t="array" aca="1" ref="DP430" ca="1">IF(RESET,0,IF(LOAD_ROM,ROM!DP291,IF(AND(MMU_CLK,MMU_MEMW,CELL("address",DP430)=CELL("address",OFFSET(RAM0,MMU_RAM_X,MMU_RAM_Y))),MMU_VAL,DP430)))</f>
        <v>0</v>
      </c>
      <c r="DQ430" s="50">
        <f t="array" aca="1" ref="DQ430" ca="1">IF(RESET,0,IF(LOAD_ROM,ROM!DQ291,IF(AND(MMU_CLK,MMU_MEMW,CELL("address",DQ430)=CELL("address",OFFSET(RAM0,MMU_RAM_X,MMU_RAM_Y))),MMU_VAL,DQ430)))</f>
        <v>0</v>
      </c>
      <c r="DR430" s="50">
        <f t="array" aca="1" ref="DR430" ca="1">IF(RESET,0,IF(LOAD_ROM,ROM!DR291,IF(AND(MMU_CLK,MMU_MEMW,CELL("address",DR430)=CELL("address",OFFSET(RAM0,MMU_RAM_X,MMU_RAM_Y))),MMU_VAL,DR430)))</f>
        <v>0</v>
      </c>
      <c r="DS430" s="50">
        <f t="array" aca="1" ref="DS430" ca="1">IF(RESET,0,IF(LOAD_ROM,ROM!DS291,IF(AND(MMU_CLK,MMU_MEMW,CELL("address",DS430)=CELL("address",OFFSET(RAM0,MMU_RAM_X,MMU_RAM_Y))),MMU_VAL,DS430)))</f>
        <v>0</v>
      </c>
      <c r="DT430" s="50">
        <f t="array" aca="1" ref="DT430" ca="1">IF(RESET,0,IF(LOAD_ROM,ROM!DT291,IF(AND(MMU_CLK,MMU_MEMW,CELL("address",DT430)=CELL("address",OFFSET(RAM0,MMU_RAM_X,MMU_RAM_Y))),MMU_VAL,DT430)))</f>
        <v>0</v>
      </c>
      <c r="DU430" s="50">
        <f t="array" aca="1" ref="DU430" ca="1">IF(RESET,0,IF(LOAD_ROM,ROM!DU291,IF(AND(MMU_CLK,MMU_MEMW,CELL("address",DU430)=CELL("address",OFFSET(RAM0,MMU_RAM_X,MMU_RAM_Y))),MMU_VAL,DU430)))</f>
        <v>0</v>
      </c>
      <c r="DV430" s="50">
        <f t="array" aca="1" ref="DV430" ca="1">IF(RESET,0,IF(LOAD_ROM,ROM!DV291,IF(AND(MMU_CLK,MMU_MEMW,CELL("address",DV430)=CELL("address",OFFSET(RAM0,MMU_RAM_X,MMU_RAM_Y))),MMU_VAL,DV430)))</f>
        <v>0</v>
      </c>
      <c r="DW430" s="50">
        <f t="array" aca="1" ref="DW430" ca="1">IF(RESET,0,IF(LOAD_ROM,ROM!DW291,IF(AND(MMU_CLK,MMU_MEMW,CELL("address",DW430)=CELL("address",OFFSET(RAM0,MMU_RAM_X,MMU_RAM_Y))),MMU_VAL,DW430)))</f>
        <v>0</v>
      </c>
      <c r="DX430" s="50">
        <f t="array" aca="1" ref="DX430" ca="1">IF(RESET,0,IF(LOAD_ROM,ROM!DX291,IF(AND(MMU_CLK,MMU_MEMW,CELL("address",DX430)=CELL("address",OFFSET(RAM0,MMU_RAM_X,MMU_RAM_Y))),MMU_VAL,DX430)))</f>
        <v>0</v>
      </c>
    </row>
    <row r="431" spans="1:128" x14ac:dyDescent="0.35">
      <c r="A431" s="50">
        <f t="array" aca="1" ref="A431" ca="1">IF(RESET,0,IF(LOAD_ROM,ROM!A292,IF(AND(MMU_CLK,MMU_MEMW,CELL("address",A431)=CELL("address",OFFSET(RAM0,MMU_RAM_X,MMU_RAM_Y))),MMU_VAL,A431)))</f>
        <v>0</v>
      </c>
      <c r="B431" s="50">
        <f t="array" aca="1" ref="B431" ca="1">IF(RESET,0,IF(LOAD_ROM,ROM!B292,IF(AND(MMU_CLK,MMU_MEMW,CELL("address",B431)=CELL("address",OFFSET(RAM0,MMU_RAM_X,MMU_RAM_Y))),MMU_VAL,B431)))</f>
        <v>0</v>
      </c>
      <c r="C431" s="50">
        <f t="array" aca="1" ref="C431" ca="1">IF(RESET,0,IF(LOAD_ROM,ROM!C292,IF(AND(MMU_CLK,MMU_MEMW,CELL("address",C431)=CELL("address",OFFSET(RAM0,MMU_RAM_X,MMU_RAM_Y))),MMU_VAL,C431)))</f>
        <v>0</v>
      </c>
      <c r="D431" s="50">
        <f t="array" aca="1" ref="D431" ca="1">IF(RESET,0,IF(LOAD_ROM,ROM!D292,IF(AND(MMU_CLK,MMU_MEMW,CELL("address",D431)=CELL("address",OFFSET(RAM0,MMU_RAM_X,MMU_RAM_Y))),MMU_VAL,D431)))</f>
        <v>0</v>
      </c>
      <c r="E431" s="50">
        <f t="array" aca="1" ref="E431" ca="1">IF(RESET,0,IF(LOAD_ROM,ROM!E292,IF(AND(MMU_CLK,MMU_MEMW,CELL("address",E431)=CELL("address",OFFSET(RAM0,MMU_RAM_X,MMU_RAM_Y))),MMU_VAL,E431)))</f>
        <v>0</v>
      </c>
      <c r="F431" s="50">
        <f t="array" aca="1" ref="F431" ca="1">IF(RESET,0,IF(LOAD_ROM,ROM!F292,IF(AND(MMU_CLK,MMU_MEMW,CELL("address",F431)=CELL("address",OFFSET(RAM0,MMU_RAM_X,MMU_RAM_Y))),MMU_VAL,F431)))</f>
        <v>0</v>
      </c>
      <c r="G431" s="50">
        <f t="array" aca="1" ref="G431" ca="1">IF(RESET,0,IF(LOAD_ROM,ROM!G292,IF(AND(MMU_CLK,MMU_MEMW,CELL("address",G431)=CELL("address",OFFSET(RAM0,MMU_RAM_X,MMU_RAM_Y))),MMU_VAL,G431)))</f>
        <v>0</v>
      </c>
      <c r="H431" s="50">
        <f t="array" aca="1" ref="H431" ca="1">IF(RESET,0,IF(LOAD_ROM,ROM!H292,IF(AND(MMU_CLK,MMU_MEMW,CELL("address",H431)=CELL("address",OFFSET(RAM0,MMU_RAM_X,MMU_RAM_Y))),MMU_VAL,H431)))</f>
        <v>0</v>
      </c>
      <c r="I431" s="50">
        <f t="array" aca="1" ref="I431" ca="1">IF(RESET,0,IF(LOAD_ROM,ROM!I292,IF(AND(MMU_CLK,MMU_MEMW,CELL("address",I431)=CELL("address",OFFSET(RAM0,MMU_RAM_X,MMU_RAM_Y))),MMU_VAL,I431)))</f>
        <v>0</v>
      </c>
      <c r="J431" s="50">
        <f t="array" aca="1" ref="J431" ca="1">IF(RESET,0,IF(LOAD_ROM,ROM!J292,IF(AND(MMU_CLK,MMU_MEMW,CELL("address",J431)=CELL("address",OFFSET(RAM0,MMU_RAM_X,MMU_RAM_Y))),MMU_VAL,J431)))</f>
        <v>0</v>
      </c>
      <c r="K431" s="50">
        <f t="array" aca="1" ref="K431" ca="1">IF(RESET,0,IF(LOAD_ROM,ROM!K292,IF(AND(MMU_CLK,MMU_MEMW,CELL("address",K431)=CELL("address",OFFSET(RAM0,MMU_RAM_X,MMU_RAM_Y))),MMU_VAL,K431)))</f>
        <v>0</v>
      </c>
      <c r="L431" s="50">
        <f t="array" aca="1" ref="L431" ca="1">IF(RESET,0,IF(LOAD_ROM,ROM!L292,IF(AND(MMU_CLK,MMU_MEMW,CELL("address",L431)=CELL("address",OFFSET(RAM0,MMU_RAM_X,MMU_RAM_Y))),MMU_VAL,L431)))</f>
        <v>0</v>
      </c>
      <c r="M431" s="50">
        <f t="array" aca="1" ref="M431" ca="1">IF(RESET,0,IF(LOAD_ROM,ROM!M292,IF(AND(MMU_CLK,MMU_MEMW,CELL("address",M431)=CELL("address",OFFSET(RAM0,MMU_RAM_X,MMU_RAM_Y))),MMU_VAL,M431)))</f>
        <v>0</v>
      </c>
      <c r="N431" s="50">
        <f t="array" aca="1" ref="N431" ca="1">IF(RESET,0,IF(LOAD_ROM,ROM!N292,IF(AND(MMU_CLK,MMU_MEMW,CELL("address",N431)=CELL("address",OFFSET(RAM0,MMU_RAM_X,MMU_RAM_Y))),MMU_VAL,N431)))</f>
        <v>0</v>
      </c>
      <c r="O431" s="50">
        <f t="array" aca="1" ref="O431" ca="1">IF(RESET,0,IF(LOAD_ROM,ROM!O292,IF(AND(MMU_CLK,MMU_MEMW,CELL("address",O431)=CELL("address",OFFSET(RAM0,MMU_RAM_X,MMU_RAM_Y))),MMU_VAL,O431)))</f>
        <v>0</v>
      </c>
      <c r="P431" s="50">
        <f t="array" aca="1" ref="P431" ca="1">IF(RESET,0,IF(LOAD_ROM,ROM!P292,IF(AND(MMU_CLK,MMU_MEMW,CELL("address",P431)=CELL("address",OFFSET(RAM0,MMU_RAM_X,MMU_RAM_Y))),MMU_VAL,P431)))</f>
        <v>0</v>
      </c>
      <c r="Q431" s="50">
        <f t="array" aca="1" ref="Q431" ca="1">IF(RESET,0,IF(LOAD_ROM,ROM!Q292,IF(AND(MMU_CLK,MMU_MEMW,CELL("address",Q431)=CELL("address",OFFSET(RAM0,MMU_RAM_X,MMU_RAM_Y))),MMU_VAL,Q431)))</f>
        <v>0</v>
      </c>
      <c r="R431" s="50">
        <f t="array" aca="1" ref="R431" ca="1">IF(RESET,0,IF(LOAD_ROM,ROM!R292,IF(AND(MMU_CLK,MMU_MEMW,CELL("address",R431)=CELL("address",OFFSET(RAM0,MMU_RAM_X,MMU_RAM_Y))),MMU_VAL,R431)))</f>
        <v>0</v>
      </c>
      <c r="S431" s="50">
        <f t="array" aca="1" ref="S431" ca="1">IF(RESET,0,IF(LOAD_ROM,ROM!S292,IF(AND(MMU_CLK,MMU_MEMW,CELL("address",S431)=CELL("address",OFFSET(RAM0,MMU_RAM_X,MMU_RAM_Y))),MMU_VAL,S431)))</f>
        <v>0</v>
      </c>
      <c r="T431" s="50">
        <f t="array" aca="1" ref="T431" ca="1">IF(RESET,0,IF(LOAD_ROM,ROM!T292,IF(AND(MMU_CLK,MMU_MEMW,CELL("address",T431)=CELL("address",OFFSET(RAM0,MMU_RAM_X,MMU_RAM_Y))),MMU_VAL,T431)))</f>
        <v>0</v>
      </c>
      <c r="U431" s="50">
        <f t="array" aca="1" ref="U431" ca="1">IF(RESET,0,IF(LOAD_ROM,ROM!U292,IF(AND(MMU_CLK,MMU_MEMW,CELL("address",U431)=CELL("address",OFFSET(RAM0,MMU_RAM_X,MMU_RAM_Y))),MMU_VAL,U431)))</f>
        <v>0</v>
      </c>
      <c r="V431" s="50">
        <f t="array" aca="1" ref="V431" ca="1">IF(RESET,0,IF(LOAD_ROM,ROM!V292,IF(AND(MMU_CLK,MMU_MEMW,CELL("address",V431)=CELL("address",OFFSET(RAM0,MMU_RAM_X,MMU_RAM_Y))),MMU_VAL,V431)))</f>
        <v>0</v>
      </c>
      <c r="W431" s="50">
        <f t="array" aca="1" ref="W431" ca="1">IF(RESET,0,IF(LOAD_ROM,ROM!W292,IF(AND(MMU_CLK,MMU_MEMW,CELL("address",W431)=CELL("address",OFFSET(RAM0,MMU_RAM_X,MMU_RAM_Y))),MMU_VAL,W431)))</f>
        <v>0</v>
      </c>
      <c r="X431" s="50">
        <f t="array" aca="1" ref="X431" ca="1">IF(RESET,0,IF(LOAD_ROM,ROM!X292,IF(AND(MMU_CLK,MMU_MEMW,CELL("address",X431)=CELL("address",OFFSET(RAM0,MMU_RAM_X,MMU_RAM_Y))),MMU_VAL,X431)))</f>
        <v>0</v>
      </c>
      <c r="Y431" s="50">
        <f t="array" aca="1" ref="Y431" ca="1">IF(RESET,0,IF(LOAD_ROM,ROM!Y292,IF(AND(MMU_CLK,MMU_MEMW,CELL("address",Y431)=CELL("address",OFFSET(RAM0,MMU_RAM_X,MMU_RAM_Y))),MMU_VAL,Y431)))</f>
        <v>0</v>
      </c>
      <c r="Z431" s="50">
        <f t="array" aca="1" ref="Z431" ca="1">IF(RESET,0,IF(LOAD_ROM,ROM!Z292,IF(AND(MMU_CLK,MMU_MEMW,CELL("address",Z431)=CELL("address",OFFSET(RAM0,MMU_RAM_X,MMU_RAM_Y))),MMU_VAL,Z431)))</f>
        <v>0</v>
      </c>
      <c r="AA431" s="50">
        <f t="array" aca="1" ref="AA431" ca="1">IF(RESET,0,IF(LOAD_ROM,ROM!AA292,IF(AND(MMU_CLK,MMU_MEMW,CELL("address",AA431)=CELL("address",OFFSET(RAM0,MMU_RAM_X,MMU_RAM_Y))),MMU_VAL,AA431)))</f>
        <v>0</v>
      </c>
      <c r="AB431" s="50">
        <f t="array" aca="1" ref="AB431" ca="1">IF(RESET,0,IF(LOAD_ROM,ROM!AB292,IF(AND(MMU_CLK,MMU_MEMW,CELL("address",AB431)=CELL("address",OFFSET(RAM0,MMU_RAM_X,MMU_RAM_Y))),MMU_VAL,AB431)))</f>
        <v>0</v>
      </c>
      <c r="AC431" s="50">
        <f t="array" aca="1" ref="AC431" ca="1">IF(RESET,0,IF(LOAD_ROM,ROM!AC292,IF(AND(MMU_CLK,MMU_MEMW,CELL("address",AC431)=CELL("address",OFFSET(RAM0,MMU_RAM_X,MMU_RAM_Y))),MMU_VAL,AC431)))</f>
        <v>0</v>
      </c>
      <c r="AD431" s="50">
        <f t="array" aca="1" ref="AD431" ca="1">IF(RESET,0,IF(LOAD_ROM,ROM!AD292,IF(AND(MMU_CLK,MMU_MEMW,CELL("address",AD431)=CELL("address",OFFSET(RAM0,MMU_RAM_X,MMU_RAM_Y))),MMU_VAL,AD431)))</f>
        <v>0</v>
      </c>
      <c r="AE431" s="50">
        <f t="array" aca="1" ref="AE431" ca="1">IF(RESET,0,IF(LOAD_ROM,ROM!AE292,IF(AND(MMU_CLK,MMU_MEMW,CELL("address",AE431)=CELL("address",OFFSET(RAM0,MMU_RAM_X,MMU_RAM_Y))),MMU_VAL,AE431)))</f>
        <v>0</v>
      </c>
      <c r="AF431" s="50">
        <f t="array" aca="1" ref="AF431" ca="1">IF(RESET,0,IF(LOAD_ROM,ROM!AF292,IF(AND(MMU_CLK,MMU_MEMW,CELL("address",AF431)=CELL("address",OFFSET(RAM0,MMU_RAM_X,MMU_RAM_Y))),MMU_VAL,AF431)))</f>
        <v>0</v>
      </c>
      <c r="AG431" s="50">
        <f t="array" aca="1" ref="AG431" ca="1">IF(RESET,0,IF(LOAD_ROM,ROM!AG292,IF(AND(MMU_CLK,MMU_MEMW,CELL("address",AG431)=CELL("address",OFFSET(RAM0,MMU_RAM_X,MMU_RAM_Y))),MMU_VAL,AG431)))</f>
        <v>0</v>
      </c>
      <c r="AH431" s="50">
        <f t="array" aca="1" ref="AH431" ca="1">IF(RESET,0,IF(LOAD_ROM,ROM!AH292,IF(AND(MMU_CLK,MMU_MEMW,CELL("address",AH431)=CELL("address",OFFSET(RAM0,MMU_RAM_X,MMU_RAM_Y))),MMU_VAL,AH431)))</f>
        <v>0</v>
      </c>
      <c r="AI431" s="50">
        <f t="array" aca="1" ref="AI431" ca="1">IF(RESET,0,IF(LOAD_ROM,ROM!AI292,IF(AND(MMU_CLK,MMU_MEMW,CELL("address",AI431)=CELL("address",OFFSET(RAM0,MMU_RAM_X,MMU_RAM_Y))),MMU_VAL,AI431)))</f>
        <v>0</v>
      </c>
      <c r="AJ431" s="50">
        <f t="array" aca="1" ref="AJ431" ca="1">IF(RESET,0,IF(LOAD_ROM,ROM!AJ292,IF(AND(MMU_CLK,MMU_MEMW,CELL("address",AJ431)=CELL("address",OFFSET(RAM0,MMU_RAM_X,MMU_RAM_Y))),MMU_VAL,AJ431)))</f>
        <v>0</v>
      </c>
      <c r="AK431" s="50">
        <f t="array" aca="1" ref="AK431" ca="1">IF(RESET,0,IF(LOAD_ROM,ROM!AK292,IF(AND(MMU_CLK,MMU_MEMW,CELL("address",AK431)=CELL("address",OFFSET(RAM0,MMU_RAM_X,MMU_RAM_Y))),MMU_VAL,AK431)))</f>
        <v>0</v>
      </c>
      <c r="AL431" s="50">
        <f t="array" aca="1" ref="AL431" ca="1">IF(RESET,0,IF(LOAD_ROM,ROM!AL292,IF(AND(MMU_CLK,MMU_MEMW,CELL("address",AL431)=CELL("address",OFFSET(RAM0,MMU_RAM_X,MMU_RAM_Y))),MMU_VAL,AL431)))</f>
        <v>0</v>
      </c>
      <c r="AM431" s="50">
        <f t="array" aca="1" ref="AM431" ca="1">IF(RESET,0,IF(LOAD_ROM,ROM!AM292,IF(AND(MMU_CLK,MMU_MEMW,CELL("address",AM431)=CELL("address",OFFSET(RAM0,MMU_RAM_X,MMU_RAM_Y))),MMU_VAL,AM431)))</f>
        <v>0</v>
      </c>
      <c r="AN431" s="50">
        <f t="array" aca="1" ref="AN431" ca="1">IF(RESET,0,IF(LOAD_ROM,ROM!AN292,IF(AND(MMU_CLK,MMU_MEMW,CELL("address",AN431)=CELL("address",OFFSET(RAM0,MMU_RAM_X,MMU_RAM_Y))),MMU_VAL,AN431)))</f>
        <v>0</v>
      </c>
      <c r="AO431" s="50">
        <f t="array" aca="1" ref="AO431" ca="1">IF(RESET,0,IF(LOAD_ROM,ROM!AO292,IF(AND(MMU_CLK,MMU_MEMW,CELL("address",AO431)=CELL("address",OFFSET(RAM0,MMU_RAM_X,MMU_RAM_Y))),MMU_VAL,AO431)))</f>
        <v>0</v>
      </c>
      <c r="AP431" s="50">
        <f t="array" aca="1" ref="AP431" ca="1">IF(RESET,0,IF(LOAD_ROM,ROM!AP292,IF(AND(MMU_CLK,MMU_MEMW,CELL("address",AP431)=CELL("address",OFFSET(RAM0,MMU_RAM_X,MMU_RAM_Y))),MMU_VAL,AP431)))</f>
        <v>0</v>
      </c>
      <c r="AQ431" s="50">
        <f t="array" aca="1" ref="AQ431" ca="1">IF(RESET,0,IF(LOAD_ROM,ROM!AQ292,IF(AND(MMU_CLK,MMU_MEMW,CELL("address",AQ431)=CELL("address",OFFSET(RAM0,MMU_RAM_X,MMU_RAM_Y))),MMU_VAL,AQ431)))</f>
        <v>0</v>
      </c>
      <c r="AR431" s="50">
        <f t="array" aca="1" ref="AR431" ca="1">IF(RESET,0,IF(LOAD_ROM,ROM!AR292,IF(AND(MMU_CLK,MMU_MEMW,CELL("address",AR431)=CELL("address",OFFSET(RAM0,MMU_RAM_X,MMU_RAM_Y))),MMU_VAL,AR431)))</f>
        <v>0</v>
      </c>
      <c r="AS431" s="50">
        <f t="array" aca="1" ref="AS431" ca="1">IF(RESET,0,IF(LOAD_ROM,ROM!AS292,IF(AND(MMU_CLK,MMU_MEMW,CELL("address",AS431)=CELL("address",OFFSET(RAM0,MMU_RAM_X,MMU_RAM_Y))),MMU_VAL,AS431)))</f>
        <v>0</v>
      </c>
      <c r="AT431" s="50">
        <f t="array" aca="1" ref="AT431" ca="1">IF(RESET,0,IF(LOAD_ROM,ROM!AT292,IF(AND(MMU_CLK,MMU_MEMW,CELL("address",AT431)=CELL("address",OFFSET(RAM0,MMU_RAM_X,MMU_RAM_Y))),MMU_VAL,AT431)))</f>
        <v>0</v>
      </c>
      <c r="AU431" s="50">
        <f t="array" aca="1" ref="AU431" ca="1">IF(RESET,0,IF(LOAD_ROM,ROM!AU292,IF(AND(MMU_CLK,MMU_MEMW,CELL("address",AU431)=CELL("address",OFFSET(RAM0,MMU_RAM_X,MMU_RAM_Y))),MMU_VAL,AU431)))</f>
        <v>0</v>
      </c>
      <c r="AV431" s="50">
        <f t="array" aca="1" ref="AV431" ca="1">IF(RESET,0,IF(LOAD_ROM,ROM!AV292,IF(AND(MMU_CLK,MMU_MEMW,CELL("address",AV431)=CELL("address",OFFSET(RAM0,MMU_RAM_X,MMU_RAM_Y))),MMU_VAL,AV431)))</f>
        <v>0</v>
      </c>
      <c r="AW431" s="50">
        <f t="array" aca="1" ref="AW431" ca="1">IF(RESET,0,IF(LOAD_ROM,ROM!AW292,IF(AND(MMU_CLK,MMU_MEMW,CELL("address",AW431)=CELL("address",OFFSET(RAM0,MMU_RAM_X,MMU_RAM_Y))),MMU_VAL,AW431)))</f>
        <v>0</v>
      </c>
      <c r="AX431" s="50">
        <f t="array" aca="1" ref="AX431" ca="1">IF(RESET,0,IF(LOAD_ROM,ROM!AX292,IF(AND(MMU_CLK,MMU_MEMW,CELL("address",AX431)=CELL("address",OFFSET(RAM0,MMU_RAM_X,MMU_RAM_Y))),MMU_VAL,AX431)))</f>
        <v>0</v>
      </c>
      <c r="AY431" s="50">
        <f t="array" aca="1" ref="AY431" ca="1">IF(RESET,0,IF(LOAD_ROM,ROM!AY292,IF(AND(MMU_CLK,MMU_MEMW,CELL("address",AY431)=CELL("address",OFFSET(RAM0,MMU_RAM_X,MMU_RAM_Y))),MMU_VAL,AY431)))</f>
        <v>0</v>
      </c>
      <c r="AZ431" s="50">
        <f t="array" aca="1" ref="AZ431" ca="1">IF(RESET,0,IF(LOAD_ROM,ROM!AZ292,IF(AND(MMU_CLK,MMU_MEMW,CELL("address",AZ431)=CELL("address",OFFSET(RAM0,MMU_RAM_X,MMU_RAM_Y))),MMU_VAL,AZ431)))</f>
        <v>0</v>
      </c>
      <c r="BA431" s="50">
        <f t="array" aca="1" ref="BA431" ca="1">IF(RESET,0,IF(LOAD_ROM,ROM!BA292,IF(AND(MMU_CLK,MMU_MEMW,CELL("address",BA431)=CELL("address",OFFSET(RAM0,MMU_RAM_X,MMU_RAM_Y))),MMU_VAL,BA431)))</f>
        <v>0</v>
      </c>
      <c r="BB431" s="50">
        <f t="array" aca="1" ref="BB431" ca="1">IF(RESET,0,IF(LOAD_ROM,ROM!BB292,IF(AND(MMU_CLK,MMU_MEMW,CELL("address",BB431)=CELL("address",OFFSET(RAM0,MMU_RAM_X,MMU_RAM_Y))),MMU_VAL,BB431)))</f>
        <v>0</v>
      </c>
      <c r="BC431" s="50">
        <f t="array" aca="1" ref="BC431" ca="1">IF(RESET,0,IF(LOAD_ROM,ROM!BC292,IF(AND(MMU_CLK,MMU_MEMW,CELL("address",BC431)=CELL("address",OFFSET(RAM0,MMU_RAM_X,MMU_RAM_Y))),MMU_VAL,BC431)))</f>
        <v>0</v>
      </c>
      <c r="BD431" s="50">
        <f t="array" aca="1" ref="BD431" ca="1">IF(RESET,0,IF(LOAD_ROM,ROM!BD292,IF(AND(MMU_CLK,MMU_MEMW,CELL("address",BD431)=CELL("address",OFFSET(RAM0,MMU_RAM_X,MMU_RAM_Y))),MMU_VAL,BD431)))</f>
        <v>0</v>
      </c>
      <c r="BE431" s="50">
        <f t="array" aca="1" ref="BE431" ca="1">IF(RESET,0,IF(LOAD_ROM,ROM!BE292,IF(AND(MMU_CLK,MMU_MEMW,CELL("address",BE431)=CELL("address",OFFSET(RAM0,MMU_RAM_X,MMU_RAM_Y))),MMU_VAL,BE431)))</f>
        <v>0</v>
      </c>
      <c r="BF431" s="50">
        <f t="array" aca="1" ref="BF431" ca="1">IF(RESET,0,IF(LOAD_ROM,ROM!BF292,IF(AND(MMU_CLK,MMU_MEMW,CELL("address",BF431)=CELL("address",OFFSET(RAM0,MMU_RAM_X,MMU_RAM_Y))),MMU_VAL,BF431)))</f>
        <v>0</v>
      </c>
      <c r="BG431" s="50">
        <f t="array" aca="1" ref="BG431" ca="1">IF(RESET,0,IF(LOAD_ROM,ROM!BG292,IF(AND(MMU_CLK,MMU_MEMW,CELL("address",BG431)=CELL("address",OFFSET(RAM0,MMU_RAM_X,MMU_RAM_Y))),MMU_VAL,BG431)))</f>
        <v>0</v>
      </c>
      <c r="BH431" s="50">
        <f t="array" aca="1" ref="BH431" ca="1">IF(RESET,0,IF(LOAD_ROM,ROM!BH292,IF(AND(MMU_CLK,MMU_MEMW,CELL("address",BH431)=CELL("address",OFFSET(RAM0,MMU_RAM_X,MMU_RAM_Y))),MMU_VAL,BH431)))</f>
        <v>0</v>
      </c>
      <c r="BI431" s="50">
        <f t="array" aca="1" ref="BI431" ca="1">IF(RESET,0,IF(LOAD_ROM,ROM!BI292,IF(AND(MMU_CLK,MMU_MEMW,CELL("address",BI431)=CELL("address",OFFSET(RAM0,MMU_RAM_X,MMU_RAM_Y))),MMU_VAL,BI431)))</f>
        <v>0</v>
      </c>
      <c r="BJ431" s="50">
        <f t="array" aca="1" ref="BJ431" ca="1">IF(RESET,0,IF(LOAD_ROM,ROM!BJ292,IF(AND(MMU_CLK,MMU_MEMW,CELL("address",BJ431)=CELL("address",OFFSET(RAM0,MMU_RAM_X,MMU_RAM_Y))),MMU_VAL,BJ431)))</f>
        <v>0</v>
      </c>
      <c r="BK431" s="50">
        <f t="array" aca="1" ref="BK431" ca="1">IF(RESET,0,IF(LOAD_ROM,ROM!BK292,IF(AND(MMU_CLK,MMU_MEMW,CELL("address",BK431)=CELL("address",OFFSET(RAM0,MMU_RAM_X,MMU_RAM_Y))),MMU_VAL,BK431)))</f>
        <v>0</v>
      </c>
      <c r="BL431" s="50">
        <f t="array" aca="1" ref="BL431" ca="1">IF(RESET,0,IF(LOAD_ROM,ROM!BL292,IF(AND(MMU_CLK,MMU_MEMW,CELL("address",BL431)=CELL("address",OFFSET(RAM0,MMU_RAM_X,MMU_RAM_Y))),MMU_VAL,BL431)))</f>
        <v>0</v>
      </c>
      <c r="BM431" s="50">
        <f t="array" aca="1" ref="BM431" ca="1">IF(RESET,0,IF(LOAD_ROM,ROM!BM292,IF(AND(MMU_CLK,MMU_MEMW,CELL("address",BM431)=CELL("address",OFFSET(RAM0,MMU_RAM_X,MMU_RAM_Y))),MMU_VAL,BM431)))</f>
        <v>0</v>
      </c>
      <c r="BN431" s="50">
        <f t="array" aca="1" ref="BN431" ca="1">IF(RESET,0,IF(LOAD_ROM,ROM!BN292,IF(AND(MMU_CLK,MMU_MEMW,CELL("address",BN431)=CELL("address",OFFSET(RAM0,MMU_RAM_X,MMU_RAM_Y))),MMU_VAL,BN431)))</f>
        <v>0</v>
      </c>
      <c r="BO431" s="50">
        <f t="array" aca="1" ref="BO431" ca="1">IF(RESET,0,IF(LOAD_ROM,ROM!BO292,IF(AND(MMU_CLK,MMU_MEMW,CELL("address",BO431)=CELL("address",OFFSET(RAM0,MMU_RAM_X,MMU_RAM_Y))),MMU_VAL,BO431)))</f>
        <v>0</v>
      </c>
      <c r="BP431" s="50">
        <f t="array" aca="1" ref="BP431" ca="1">IF(RESET,0,IF(LOAD_ROM,ROM!BP292,IF(AND(MMU_CLK,MMU_MEMW,CELL("address",BP431)=CELL("address",OFFSET(RAM0,MMU_RAM_X,MMU_RAM_Y))),MMU_VAL,BP431)))</f>
        <v>0</v>
      </c>
      <c r="BQ431" s="50">
        <f t="array" aca="1" ref="BQ431" ca="1">IF(RESET,0,IF(LOAD_ROM,ROM!BQ292,IF(AND(MMU_CLK,MMU_MEMW,CELL("address",BQ431)=CELL("address",OFFSET(RAM0,MMU_RAM_X,MMU_RAM_Y))),MMU_VAL,BQ431)))</f>
        <v>0</v>
      </c>
      <c r="BR431" s="50">
        <f t="array" aca="1" ref="BR431" ca="1">IF(RESET,0,IF(LOAD_ROM,ROM!BR292,IF(AND(MMU_CLK,MMU_MEMW,CELL("address",BR431)=CELL("address",OFFSET(RAM0,MMU_RAM_X,MMU_RAM_Y))),MMU_VAL,BR431)))</f>
        <v>0</v>
      </c>
      <c r="BS431" s="50">
        <f t="array" aca="1" ref="BS431" ca="1">IF(RESET,0,IF(LOAD_ROM,ROM!BS292,IF(AND(MMU_CLK,MMU_MEMW,CELL("address",BS431)=CELL("address",OFFSET(RAM0,MMU_RAM_X,MMU_RAM_Y))),MMU_VAL,BS431)))</f>
        <v>0</v>
      </c>
      <c r="BT431" s="50">
        <f t="array" aca="1" ref="BT431" ca="1">IF(RESET,0,IF(LOAD_ROM,ROM!BT292,IF(AND(MMU_CLK,MMU_MEMW,CELL("address",BT431)=CELL("address",OFFSET(RAM0,MMU_RAM_X,MMU_RAM_Y))),MMU_VAL,BT431)))</f>
        <v>0</v>
      </c>
      <c r="BU431" s="50">
        <f t="array" aca="1" ref="BU431" ca="1">IF(RESET,0,IF(LOAD_ROM,ROM!BU292,IF(AND(MMU_CLK,MMU_MEMW,CELL("address",BU431)=CELL("address",OFFSET(RAM0,MMU_RAM_X,MMU_RAM_Y))),MMU_VAL,BU431)))</f>
        <v>0</v>
      </c>
      <c r="BV431" s="50">
        <f t="array" aca="1" ref="BV431" ca="1">IF(RESET,0,IF(LOAD_ROM,ROM!BV292,IF(AND(MMU_CLK,MMU_MEMW,CELL("address",BV431)=CELL("address",OFFSET(RAM0,MMU_RAM_X,MMU_RAM_Y))),MMU_VAL,BV431)))</f>
        <v>0</v>
      </c>
      <c r="BW431" s="50">
        <f t="array" aca="1" ref="BW431" ca="1">IF(RESET,0,IF(LOAD_ROM,ROM!BW292,IF(AND(MMU_CLK,MMU_MEMW,CELL("address",BW431)=CELL("address",OFFSET(RAM0,MMU_RAM_X,MMU_RAM_Y))),MMU_VAL,BW431)))</f>
        <v>0</v>
      </c>
      <c r="BX431" s="50">
        <f t="array" aca="1" ref="BX431" ca="1">IF(RESET,0,IF(LOAD_ROM,ROM!BX292,IF(AND(MMU_CLK,MMU_MEMW,CELL("address",BX431)=CELL("address",OFFSET(RAM0,MMU_RAM_X,MMU_RAM_Y))),MMU_VAL,BX431)))</f>
        <v>0</v>
      </c>
      <c r="BY431" s="50">
        <f t="array" aca="1" ref="BY431" ca="1">IF(RESET,0,IF(LOAD_ROM,ROM!BY292,IF(AND(MMU_CLK,MMU_MEMW,CELL("address",BY431)=CELL("address",OFFSET(RAM0,MMU_RAM_X,MMU_RAM_Y))),MMU_VAL,BY431)))</f>
        <v>0</v>
      </c>
      <c r="BZ431" s="50">
        <f t="array" aca="1" ref="BZ431" ca="1">IF(RESET,0,IF(LOAD_ROM,ROM!BZ292,IF(AND(MMU_CLK,MMU_MEMW,CELL("address",BZ431)=CELL("address",OFFSET(RAM0,MMU_RAM_X,MMU_RAM_Y))),MMU_VAL,BZ431)))</f>
        <v>0</v>
      </c>
      <c r="CA431" s="50">
        <f t="array" aca="1" ref="CA431" ca="1">IF(RESET,0,IF(LOAD_ROM,ROM!CA292,IF(AND(MMU_CLK,MMU_MEMW,CELL("address",CA431)=CELL("address",OFFSET(RAM0,MMU_RAM_X,MMU_RAM_Y))),MMU_VAL,CA431)))</f>
        <v>0</v>
      </c>
      <c r="CB431" s="50">
        <f t="array" aca="1" ref="CB431" ca="1">IF(RESET,0,IF(LOAD_ROM,ROM!CB292,IF(AND(MMU_CLK,MMU_MEMW,CELL("address",CB431)=CELL("address",OFFSET(RAM0,MMU_RAM_X,MMU_RAM_Y))),MMU_VAL,CB431)))</f>
        <v>0</v>
      </c>
      <c r="CC431" s="50">
        <f t="array" aca="1" ref="CC431" ca="1">IF(RESET,0,IF(LOAD_ROM,ROM!CC292,IF(AND(MMU_CLK,MMU_MEMW,CELL("address",CC431)=CELL("address",OFFSET(RAM0,MMU_RAM_X,MMU_RAM_Y))),MMU_VAL,CC431)))</f>
        <v>0</v>
      </c>
      <c r="CD431" s="50">
        <f t="array" aca="1" ref="CD431" ca="1">IF(RESET,0,IF(LOAD_ROM,ROM!CD292,IF(AND(MMU_CLK,MMU_MEMW,CELL("address",CD431)=CELL("address",OFFSET(RAM0,MMU_RAM_X,MMU_RAM_Y))),MMU_VAL,CD431)))</f>
        <v>0</v>
      </c>
      <c r="CE431" s="50">
        <f t="array" aca="1" ref="CE431" ca="1">IF(RESET,0,IF(LOAD_ROM,ROM!CE292,IF(AND(MMU_CLK,MMU_MEMW,CELL("address",CE431)=CELL("address",OFFSET(RAM0,MMU_RAM_X,MMU_RAM_Y))),MMU_VAL,CE431)))</f>
        <v>0</v>
      </c>
      <c r="CF431" s="50">
        <f t="array" aca="1" ref="CF431" ca="1">IF(RESET,0,IF(LOAD_ROM,ROM!CF292,IF(AND(MMU_CLK,MMU_MEMW,CELL("address",CF431)=CELL("address",OFFSET(RAM0,MMU_RAM_X,MMU_RAM_Y))),MMU_VAL,CF431)))</f>
        <v>0</v>
      </c>
      <c r="CG431" s="50">
        <f t="array" aca="1" ref="CG431" ca="1">IF(RESET,0,IF(LOAD_ROM,ROM!CG292,IF(AND(MMU_CLK,MMU_MEMW,CELL("address",CG431)=CELL("address",OFFSET(RAM0,MMU_RAM_X,MMU_RAM_Y))),MMU_VAL,CG431)))</f>
        <v>0</v>
      </c>
      <c r="CH431" s="50">
        <f t="array" aca="1" ref="CH431" ca="1">IF(RESET,0,IF(LOAD_ROM,ROM!CH292,IF(AND(MMU_CLK,MMU_MEMW,CELL("address",CH431)=CELL("address",OFFSET(RAM0,MMU_RAM_X,MMU_RAM_Y))),MMU_VAL,CH431)))</f>
        <v>0</v>
      </c>
      <c r="CI431" s="50">
        <f t="array" aca="1" ref="CI431" ca="1">IF(RESET,0,IF(LOAD_ROM,ROM!CI292,IF(AND(MMU_CLK,MMU_MEMW,CELL("address",CI431)=CELL("address",OFFSET(RAM0,MMU_RAM_X,MMU_RAM_Y))),MMU_VAL,CI431)))</f>
        <v>0</v>
      </c>
      <c r="CJ431" s="50">
        <f t="array" aca="1" ref="CJ431" ca="1">IF(RESET,0,IF(LOAD_ROM,ROM!CJ292,IF(AND(MMU_CLK,MMU_MEMW,CELL("address",CJ431)=CELL("address",OFFSET(RAM0,MMU_RAM_X,MMU_RAM_Y))),MMU_VAL,CJ431)))</f>
        <v>0</v>
      </c>
      <c r="CK431" s="50">
        <f t="array" aca="1" ref="CK431" ca="1">IF(RESET,0,IF(LOAD_ROM,ROM!CK292,IF(AND(MMU_CLK,MMU_MEMW,CELL("address",CK431)=CELL("address",OFFSET(RAM0,MMU_RAM_X,MMU_RAM_Y))),MMU_VAL,CK431)))</f>
        <v>0</v>
      </c>
      <c r="CL431" s="50">
        <f t="array" aca="1" ref="CL431" ca="1">IF(RESET,0,IF(LOAD_ROM,ROM!CL292,IF(AND(MMU_CLK,MMU_MEMW,CELL("address",CL431)=CELL("address",OFFSET(RAM0,MMU_RAM_X,MMU_RAM_Y))),MMU_VAL,CL431)))</f>
        <v>0</v>
      </c>
      <c r="CM431" s="50">
        <f t="array" aca="1" ref="CM431" ca="1">IF(RESET,0,IF(LOAD_ROM,ROM!CM292,IF(AND(MMU_CLK,MMU_MEMW,CELL("address",CM431)=CELL("address",OFFSET(RAM0,MMU_RAM_X,MMU_RAM_Y))),MMU_VAL,CM431)))</f>
        <v>0</v>
      </c>
      <c r="CN431" s="50">
        <f t="array" aca="1" ref="CN431" ca="1">IF(RESET,0,IF(LOAD_ROM,ROM!CN292,IF(AND(MMU_CLK,MMU_MEMW,CELL("address",CN431)=CELL("address",OFFSET(RAM0,MMU_RAM_X,MMU_RAM_Y))),MMU_VAL,CN431)))</f>
        <v>0</v>
      </c>
      <c r="CO431" s="50">
        <f t="array" aca="1" ref="CO431" ca="1">IF(RESET,0,IF(LOAD_ROM,ROM!CO292,IF(AND(MMU_CLK,MMU_MEMW,CELL("address",CO431)=CELL("address",OFFSET(RAM0,MMU_RAM_X,MMU_RAM_Y))),MMU_VAL,CO431)))</f>
        <v>0</v>
      </c>
      <c r="CP431" s="50">
        <f t="array" aca="1" ref="CP431" ca="1">IF(RESET,0,IF(LOAD_ROM,ROM!CP292,IF(AND(MMU_CLK,MMU_MEMW,CELL("address",CP431)=CELL("address",OFFSET(RAM0,MMU_RAM_X,MMU_RAM_Y))),MMU_VAL,CP431)))</f>
        <v>0</v>
      </c>
      <c r="CQ431" s="50">
        <f t="array" aca="1" ref="CQ431" ca="1">IF(RESET,0,IF(LOAD_ROM,ROM!CQ292,IF(AND(MMU_CLK,MMU_MEMW,CELL("address",CQ431)=CELL("address",OFFSET(RAM0,MMU_RAM_X,MMU_RAM_Y))),MMU_VAL,CQ431)))</f>
        <v>0</v>
      </c>
      <c r="CR431" s="50">
        <f t="array" aca="1" ref="CR431" ca="1">IF(RESET,0,IF(LOAD_ROM,ROM!CR292,IF(AND(MMU_CLK,MMU_MEMW,CELL("address",CR431)=CELL("address",OFFSET(RAM0,MMU_RAM_X,MMU_RAM_Y))),MMU_VAL,CR431)))</f>
        <v>0</v>
      </c>
      <c r="CS431" s="50">
        <f t="array" aca="1" ref="CS431" ca="1">IF(RESET,0,IF(LOAD_ROM,ROM!CS292,IF(AND(MMU_CLK,MMU_MEMW,CELL("address",CS431)=CELL("address",OFFSET(RAM0,MMU_RAM_X,MMU_RAM_Y))),MMU_VAL,CS431)))</f>
        <v>0</v>
      </c>
      <c r="CT431" s="50">
        <f t="array" aca="1" ref="CT431" ca="1">IF(RESET,0,IF(LOAD_ROM,ROM!CT292,IF(AND(MMU_CLK,MMU_MEMW,CELL("address",CT431)=CELL("address",OFFSET(RAM0,MMU_RAM_X,MMU_RAM_Y))),MMU_VAL,CT431)))</f>
        <v>0</v>
      </c>
      <c r="CU431" s="50">
        <f t="array" aca="1" ref="CU431" ca="1">IF(RESET,0,IF(LOAD_ROM,ROM!CU292,IF(AND(MMU_CLK,MMU_MEMW,CELL("address",CU431)=CELL("address",OFFSET(RAM0,MMU_RAM_X,MMU_RAM_Y))),MMU_VAL,CU431)))</f>
        <v>0</v>
      </c>
      <c r="CV431" s="50">
        <f t="array" aca="1" ref="CV431" ca="1">IF(RESET,0,IF(LOAD_ROM,ROM!CV292,IF(AND(MMU_CLK,MMU_MEMW,CELL("address",CV431)=CELL("address",OFFSET(RAM0,MMU_RAM_X,MMU_RAM_Y))),MMU_VAL,CV431)))</f>
        <v>0</v>
      </c>
      <c r="CW431" s="50">
        <f t="array" aca="1" ref="CW431" ca="1">IF(RESET,0,IF(LOAD_ROM,ROM!CW292,IF(AND(MMU_CLK,MMU_MEMW,CELL("address",CW431)=CELL("address",OFFSET(RAM0,MMU_RAM_X,MMU_RAM_Y))),MMU_VAL,CW431)))</f>
        <v>0</v>
      </c>
      <c r="CX431" s="50">
        <f t="array" aca="1" ref="CX431" ca="1">IF(RESET,0,IF(LOAD_ROM,ROM!CX292,IF(AND(MMU_CLK,MMU_MEMW,CELL("address",CX431)=CELL("address",OFFSET(RAM0,MMU_RAM_X,MMU_RAM_Y))),MMU_VAL,CX431)))</f>
        <v>0</v>
      </c>
      <c r="CY431" s="50">
        <f t="array" aca="1" ref="CY431" ca="1">IF(RESET,0,IF(LOAD_ROM,ROM!CY292,IF(AND(MMU_CLK,MMU_MEMW,CELL("address",CY431)=CELL("address",OFFSET(RAM0,MMU_RAM_X,MMU_RAM_Y))),MMU_VAL,CY431)))</f>
        <v>0</v>
      </c>
      <c r="CZ431" s="50">
        <f t="array" aca="1" ref="CZ431" ca="1">IF(RESET,0,IF(LOAD_ROM,ROM!CZ292,IF(AND(MMU_CLK,MMU_MEMW,CELL("address",CZ431)=CELL("address",OFFSET(RAM0,MMU_RAM_X,MMU_RAM_Y))),MMU_VAL,CZ431)))</f>
        <v>0</v>
      </c>
      <c r="DA431" s="50">
        <f t="array" aca="1" ref="DA431" ca="1">IF(RESET,0,IF(LOAD_ROM,ROM!DA292,IF(AND(MMU_CLK,MMU_MEMW,CELL("address",DA431)=CELL("address",OFFSET(RAM0,MMU_RAM_X,MMU_RAM_Y))),MMU_VAL,DA431)))</f>
        <v>0</v>
      </c>
      <c r="DB431" s="50">
        <f t="array" aca="1" ref="DB431" ca="1">IF(RESET,0,IF(LOAD_ROM,ROM!DB292,IF(AND(MMU_CLK,MMU_MEMW,CELL("address",DB431)=CELL("address",OFFSET(RAM0,MMU_RAM_X,MMU_RAM_Y))),MMU_VAL,DB431)))</f>
        <v>0</v>
      </c>
      <c r="DC431" s="50">
        <f t="array" aca="1" ref="DC431" ca="1">IF(RESET,0,IF(LOAD_ROM,ROM!DC292,IF(AND(MMU_CLK,MMU_MEMW,CELL("address",DC431)=CELL("address",OFFSET(RAM0,MMU_RAM_X,MMU_RAM_Y))),MMU_VAL,DC431)))</f>
        <v>0</v>
      </c>
      <c r="DD431" s="50">
        <f t="array" aca="1" ref="DD431" ca="1">IF(RESET,0,IF(LOAD_ROM,ROM!DD292,IF(AND(MMU_CLK,MMU_MEMW,CELL("address",DD431)=CELL("address",OFFSET(RAM0,MMU_RAM_X,MMU_RAM_Y))),MMU_VAL,DD431)))</f>
        <v>0</v>
      </c>
      <c r="DE431" s="50">
        <f t="array" aca="1" ref="DE431" ca="1">IF(RESET,0,IF(LOAD_ROM,ROM!DE292,IF(AND(MMU_CLK,MMU_MEMW,CELL("address",DE431)=CELL("address",OFFSET(RAM0,MMU_RAM_X,MMU_RAM_Y))),MMU_VAL,DE431)))</f>
        <v>0</v>
      </c>
      <c r="DF431" s="50">
        <f t="array" aca="1" ref="DF431" ca="1">IF(RESET,0,IF(LOAD_ROM,ROM!DF292,IF(AND(MMU_CLK,MMU_MEMW,CELL("address",DF431)=CELL("address",OFFSET(RAM0,MMU_RAM_X,MMU_RAM_Y))),MMU_VAL,DF431)))</f>
        <v>0</v>
      </c>
      <c r="DG431" s="50">
        <f t="array" aca="1" ref="DG431" ca="1">IF(RESET,0,IF(LOAD_ROM,ROM!DG292,IF(AND(MMU_CLK,MMU_MEMW,CELL("address",DG431)=CELL("address",OFFSET(RAM0,MMU_RAM_X,MMU_RAM_Y))),MMU_VAL,DG431)))</f>
        <v>0</v>
      </c>
      <c r="DH431" s="50">
        <f t="array" aca="1" ref="DH431" ca="1">IF(RESET,0,IF(LOAD_ROM,ROM!DH292,IF(AND(MMU_CLK,MMU_MEMW,CELL("address",DH431)=CELL("address",OFFSET(RAM0,MMU_RAM_X,MMU_RAM_Y))),MMU_VAL,DH431)))</f>
        <v>0</v>
      </c>
      <c r="DI431" s="50">
        <f t="array" aca="1" ref="DI431" ca="1">IF(RESET,0,IF(LOAD_ROM,ROM!DI292,IF(AND(MMU_CLK,MMU_MEMW,CELL("address",DI431)=CELL("address",OFFSET(RAM0,MMU_RAM_X,MMU_RAM_Y))),MMU_VAL,DI431)))</f>
        <v>0</v>
      </c>
      <c r="DJ431" s="50">
        <f t="array" aca="1" ref="DJ431" ca="1">IF(RESET,0,IF(LOAD_ROM,ROM!DJ292,IF(AND(MMU_CLK,MMU_MEMW,CELL("address",DJ431)=CELL("address",OFFSET(RAM0,MMU_RAM_X,MMU_RAM_Y))),MMU_VAL,DJ431)))</f>
        <v>0</v>
      </c>
      <c r="DK431" s="50">
        <f t="array" aca="1" ref="DK431" ca="1">IF(RESET,0,IF(LOAD_ROM,ROM!DK292,IF(AND(MMU_CLK,MMU_MEMW,CELL("address",DK431)=CELL("address",OFFSET(RAM0,MMU_RAM_X,MMU_RAM_Y))),MMU_VAL,DK431)))</f>
        <v>0</v>
      </c>
      <c r="DL431" s="50">
        <f t="array" aca="1" ref="DL431" ca="1">IF(RESET,0,IF(LOAD_ROM,ROM!DL292,IF(AND(MMU_CLK,MMU_MEMW,CELL("address",DL431)=CELL("address",OFFSET(RAM0,MMU_RAM_X,MMU_RAM_Y))),MMU_VAL,DL431)))</f>
        <v>0</v>
      </c>
      <c r="DM431" s="50">
        <f t="array" aca="1" ref="DM431" ca="1">IF(RESET,0,IF(LOAD_ROM,ROM!DM292,IF(AND(MMU_CLK,MMU_MEMW,CELL("address",DM431)=CELL("address",OFFSET(RAM0,MMU_RAM_X,MMU_RAM_Y))),MMU_VAL,DM431)))</f>
        <v>0</v>
      </c>
      <c r="DN431" s="50">
        <f t="array" aca="1" ref="DN431" ca="1">IF(RESET,0,IF(LOAD_ROM,ROM!DN292,IF(AND(MMU_CLK,MMU_MEMW,CELL("address",DN431)=CELL("address",OFFSET(RAM0,MMU_RAM_X,MMU_RAM_Y))),MMU_VAL,DN431)))</f>
        <v>0</v>
      </c>
      <c r="DO431" s="50">
        <f t="array" aca="1" ref="DO431" ca="1">IF(RESET,0,IF(LOAD_ROM,ROM!DO292,IF(AND(MMU_CLK,MMU_MEMW,CELL("address",DO431)=CELL("address",OFFSET(RAM0,MMU_RAM_X,MMU_RAM_Y))),MMU_VAL,DO431)))</f>
        <v>0</v>
      </c>
      <c r="DP431" s="50">
        <f t="array" aca="1" ref="DP431" ca="1">IF(RESET,0,IF(LOAD_ROM,ROM!DP292,IF(AND(MMU_CLK,MMU_MEMW,CELL("address",DP431)=CELL("address",OFFSET(RAM0,MMU_RAM_X,MMU_RAM_Y))),MMU_VAL,DP431)))</f>
        <v>0</v>
      </c>
      <c r="DQ431" s="50">
        <f t="array" aca="1" ref="DQ431" ca="1">IF(RESET,0,IF(LOAD_ROM,ROM!DQ292,IF(AND(MMU_CLK,MMU_MEMW,CELL("address",DQ431)=CELL("address",OFFSET(RAM0,MMU_RAM_X,MMU_RAM_Y))),MMU_VAL,DQ431)))</f>
        <v>0</v>
      </c>
      <c r="DR431" s="50">
        <f t="array" aca="1" ref="DR431" ca="1">IF(RESET,0,IF(LOAD_ROM,ROM!DR292,IF(AND(MMU_CLK,MMU_MEMW,CELL("address",DR431)=CELL("address",OFFSET(RAM0,MMU_RAM_X,MMU_RAM_Y))),MMU_VAL,DR431)))</f>
        <v>0</v>
      </c>
      <c r="DS431" s="50">
        <f t="array" aca="1" ref="DS431" ca="1">IF(RESET,0,IF(LOAD_ROM,ROM!DS292,IF(AND(MMU_CLK,MMU_MEMW,CELL("address",DS431)=CELL("address",OFFSET(RAM0,MMU_RAM_X,MMU_RAM_Y))),MMU_VAL,DS431)))</f>
        <v>0</v>
      </c>
      <c r="DT431" s="50">
        <f t="array" aca="1" ref="DT431" ca="1">IF(RESET,0,IF(LOAD_ROM,ROM!DT292,IF(AND(MMU_CLK,MMU_MEMW,CELL("address",DT431)=CELL("address",OFFSET(RAM0,MMU_RAM_X,MMU_RAM_Y))),MMU_VAL,DT431)))</f>
        <v>0</v>
      </c>
      <c r="DU431" s="50">
        <f t="array" aca="1" ref="DU431" ca="1">IF(RESET,0,IF(LOAD_ROM,ROM!DU292,IF(AND(MMU_CLK,MMU_MEMW,CELL("address",DU431)=CELL("address",OFFSET(RAM0,MMU_RAM_X,MMU_RAM_Y))),MMU_VAL,DU431)))</f>
        <v>0</v>
      </c>
      <c r="DV431" s="50">
        <f t="array" aca="1" ref="DV431" ca="1">IF(RESET,0,IF(LOAD_ROM,ROM!DV292,IF(AND(MMU_CLK,MMU_MEMW,CELL("address",DV431)=CELL("address",OFFSET(RAM0,MMU_RAM_X,MMU_RAM_Y))),MMU_VAL,DV431)))</f>
        <v>0</v>
      </c>
      <c r="DW431" s="50">
        <f t="array" aca="1" ref="DW431" ca="1">IF(RESET,0,IF(LOAD_ROM,ROM!DW292,IF(AND(MMU_CLK,MMU_MEMW,CELL("address",DW431)=CELL("address",OFFSET(RAM0,MMU_RAM_X,MMU_RAM_Y))),MMU_VAL,DW431)))</f>
        <v>0</v>
      </c>
      <c r="DX431" s="50">
        <f t="array" aca="1" ref="DX431" ca="1">IF(RESET,0,IF(LOAD_ROM,ROM!DX292,IF(AND(MMU_CLK,MMU_MEMW,CELL("address",DX431)=CELL("address",OFFSET(RAM0,MMU_RAM_X,MMU_RAM_Y))),MMU_VAL,DX431)))</f>
        <v>0</v>
      </c>
    </row>
    <row r="432" spans="1:128" x14ac:dyDescent="0.35">
      <c r="A432" s="50">
        <f t="array" aca="1" ref="A432" ca="1">IF(RESET,0,IF(LOAD_ROM,ROM!A293,IF(AND(MMU_CLK,MMU_MEMW,CELL("address",A432)=CELL("address",OFFSET(RAM0,MMU_RAM_X,MMU_RAM_Y))),MMU_VAL,A432)))</f>
        <v>0</v>
      </c>
      <c r="B432" s="50">
        <f t="array" aca="1" ref="B432" ca="1">IF(RESET,0,IF(LOAD_ROM,ROM!B293,IF(AND(MMU_CLK,MMU_MEMW,CELL("address",B432)=CELL("address",OFFSET(RAM0,MMU_RAM_X,MMU_RAM_Y))),MMU_VAL,B432)))</f>
        <v>0</v>
      </c>
      <c r="C432" s="50">
        <f t="array" aca="1" ref="C432" ca="1">IF(RESET,0,IF(LOAD_ROM,ROM!C293,IF(AND(MMU_CLK,MMU_MEMW,CELL("address",C432)=CELL("address",OFFSET(RAM0,MMU_RAM_X,MMU_RAM_Y))),MMU_VAL,C432)))</f>
        <v>0</v>
      </c>
      <c r="D432" s="50">
        <f t="array" aca="1" ref="D432" ca="1">IF(RESET,0,IF(LOAD_ROM,ROM!D293,IF(AND(MMU_CLK,MMU_MEMW,CELL("address",D432)=CELL("address",OFFSET(RAM0,MMU_RAM_X,MMU_RAM_Y))),MMU_VAL,D432)))</f>
        <v>0</v>
      </c>
      <c r="E432" s="50">
        <f t="array" aca="1" ref="E432" ca="1">IF(RESET,0,IF(LOAD_ROM,ROM!E293,IF(AND(MMU_CLK,MMU_MEMW,CELL("address",E432)=CELL("address",OFFSET(RAM0,MMU_RAM_X,MMU_RAM_Y))),MMU_VAL,E432)))</f>
        <v>0</v>
      </c>
      <c r="F432" s="50">
        <f t="array" aca="1" ref="F432" ca="1">IF(RESET,0,IF(LOAD_ROM,ROM!F293,IF(AND(MMU_CLK,MMU_MEMW,CELL("address",F432)=CELL("address",OFFSET(RAM0,MMU_RAM_X,MMU_RAM_Y))),MMU_VAL,F432)))</f>
        <v>0</v>
      </c>
      <c r="G432" s="50">
        <f t="array" aca="1" ref="G432" ca="1">IF(RESET,0,IF(LOAD_ROM,ROM!G293,IF(AND(MMU_CLK,MMU_MEMW,CELL("address",G432)=CELL("address",OFFSET(RAM0,MMU_RAM_X,MMU_RAM_Y))),MMU_VAL,G432)))</f>
        <v>0</v>
      </c>
      <c r="H432" s="50">
        <f t="array" aca="1" ref="H432" ca="1">IF(RESET,0,IF(LOAD_ROM,ROM!H293,IF(AND(MMU_CLK,MMU_MEMW,CELL("address",H432)=CELL("address",OFFSET(RAM0,MMU_RAM_X,MMU_RAM_Y))),MMU_VAL,H432)))</f>
        <v>0</v>
      </c>
      <c r="I432" s="50">
        <f t="array" aca="1" ref="I432" ca="1">IF(RESET,0,IF(LOAD_ROM,ROM!I293,IF(AND(MMU_CLK,MMU_MEMW,CELL("address",I432)=CELL("address",OFFSET(RAM0,MMU_RAM_X,MMU_RAM_Y))),MMU_VAL,I432)))</f>
        <v>0</v>
      </c>
      <c r="J432" s="50">
        <f t="array" aca="1" ref="J432" ca="1">IF(RESET,0,IF(LOAD_ROM,ROM!J293,IF(AND(MMU_CLK,MMU_MEMW,CELL("address",J432)=CELL("address",OFFSET(RAM0,MMU_RAM_X,MMU_RAM_Y))),MMU_VAL,J432)))</f>
        <v>0</v>
      </c>
      <c r="K432" s="50">
        <f t="array" aca="1" ref="K432" ca="1">IF(RESET,0,IF(LOAD_ROM,ROM!K293,IF(AND(MMU_CLK,MMU_MEMW,CELL("address",K432)=CELL("address",OFFSET(RAM0,MMU_RAM_X,MMU_RAM_Y))),MMU_VAL,K432)))</f>
        <v>0</v>
      </c>
      <c r="L432" s="50">
        <f t="array" aca="1" ref="L432" ca="1">IF(RESET,0,IF(LOAD_ROM,ROM!L293,IF(AND(MMU_CLK,MMU_MEMW,CELL("address",L432)=CELL("address",OFFSET(RAM0,MMU_RAM_X,MMU_RAM_Y))),MMU_VAL,L432)))</f>
        <v>0</v>
      </c>
      <c r="M432" s="50">
        <f t="array" aca="1" ref="M432" ca="1">IF(RESET,0,IF(LOAD_ROM,ROM!M293,IF(AND(MMU_CLK,MMU_MEMW,CELL("address",M432)=CELL("address",OFFSET(RAM0,MMU_RAM_X,MMU_RAM_Y))),MMU_VAL,M432)))</f>
        <v>0</v>
      </c>
      <c r="N432" s="50">
        <f t="array" aca="1" ref="N432" ca="1">IF(RESET,0,IF(LOAD_ROM,ROM!N293,IF(AND(MMU_CLK,MMU_MEMW,CELL("address",N432)=CELL("address",OFFSET(RAM0,MMU_RAM_X,MMU_RAM_Y))),MMU_VAL,N432)))</f>
        <v>0</v>
      </c>
      <c r="O432" s="50">
        <f t="array" aca="1" ref="O432" ca="1">IF(RESET,0,IF(LOAD_ROM,ROM!O293,IF(AND(MMU_CLK,MMU_MEMW,CELL("address",O432)=CELL("address",OFFSET(RAM0,MMU_RAM_X,MMU_RAM_Y))),MMU_VAL,O432)))</f>
        <v>0</v>
      </c>
      <c r="P432" s="50">
        <f t="array" aca="1" ref="P432" ca="1">IF(RESET,0,IF(LOAD_ROM,ROM!P293,IF(AND(MMU_CLK,MMU_MEMW,CELL("address",P432)=CELL("address",OFFSET(RAM0,MMU_RAM_X,MMU_RAM_Y))),MMU_VAL,P432)))</f>
        <v>0</v>
      </c>
      <c r="Q432" s="50">
        <f t="array" aca="1" ref="Q432" ca="1">IF(RESET,0,IF(LOAD_ROM,ROM!Q293,IF(AND(MMU_CLK,MMU_MEMW,CELL("address",Q432)=CELL("address",OFFSET(RAM0,MMU_RAM_X,MMU_RAM_Y))),MMU_VAL,Q432)))</f>
        <v>0</v>
      </c>
      <c r="R432" s="50">
        <f t="array" aca="1" ref="R432" ca="1">IF(RESET,0,IF(LOAD_ROM,ROM!R293,IF(AND(MMU_CLK,MMU_MEMW,CELL("address",R432)=CELL("address",OFFSET(RAM0,MMU_RAM_X,MMU_RAM_Y))),MMU_VAL,R432)))</f>
        <v>0</v>
      </c>
      <c r="S432" s="50">
        <f t="array" aca="1" ref="S432" ca="1">IF(RESET,0,IF(LOAD_ROM,ROM!S293,IF(AND(MMU_CLK,MMU_MEMW,CELL("address",S432)=CELL("address",OFFSET(RAM0,MMU_RAM_X,MMU_RAM_Y))),MMU_VAL,S432)))</f>
        <v>0</v>
      </c>
      <c r="T432" s="50">
        <f t="array" aca="1" ref="T432" ca="1">IF(RESET,0,IF(LOAD_ROM,ROM!T293,IF(AND(MMU_CLK,MMU_MEMW,CELL("address",T432)=CELL("address",OFFSET(RAM0,MMU_RAM_X,MMU_RAM_Y))),MMU_VAL,T432)))</f>
        <v>0</v>
      </c>
      <c r="U432" s="50">
        <f t="array" aca="1" ref="U432" ca="1">IF(RESET,0,IF(LOAD_ROM,ROM!U293,IF(AND(MMU_CLK,MMU_MEMW,CELL("address",U432)=CELL("address",OFFSET(RAM0,MMU_RAM_X,MMU_RAM_Y))),MMU_VAL,U432)))</f>
        <v>0</v>
      </c>
      <c r="V432" s="50">
        <f t="array" aca="1" ref="V432" ca="1">IF(RESET,0,IF(LOAD_ROM,ROM!V293,IF(AND(MMU_CLK,MMU_MEMW,CELL("address",V432)=CELL("address",OFFSET(RAM0,MMU_RAM_X,MMU_RAM_Y))),MMU_VAL,V432)))</f>
        <v>0</v>
      </c>
      <c r="W432" s="50">
        <f t="array" aca="1" ref="W432" ca="1">IF(RESET,0,IF(LOAD_ROM,ROM!W293,IF(AND(MMU_CLK,MMU_MEMW,CELL("address",W432)=CELL("address",OFFSET(RAM0,MMU_RAM_X,MMU_RAM_Y))),MMU_VAL,W432)))</f>
        <v>0</v>
      </c>
      <c r="X432" s="50">
        <f t="array" aca="1" ref="X432" ca="1">IF(RESET,0,IF(LOAD_ROM,ROM!X293,IF(AND(MMU_CLK,MMU_MEMW,CELL("address",X432)=CELL("address",OFFSET(RAM0,MMU_RAM_X,MMU_RAM_Y))),MMU_VAL,X432)))</f>
        <v>0</v>
      </c>
      <c r="Y432" s="50">
        <f t="array" aca="1" ref="Y432" ca="1">IF(RESET,0,IF(LOAD_ROM,ROM!Y293,IF(AND(MMU_CLK,MMU_MEMW,CELL("address",Y432)=CELL("address",OFFSET(RAM0,MMU_RAM_X,MMU_RAM_Y))),MMU_VAL,Y432)))</f>
        <v>0</v>
      </c>
      <c r="Z432" s="50">
        <f t="array" aca="1" ref="Z432" ca="1">IF(RESET,0,IF(LOAD_ROM,ROM!Z293,IF(AND(MMU_CLK,MMU_MEMW,CELL("address",Z432)=CELL("address",OFFSET(RAM0,MMU_RAM_X,MMU_RAM_Y))),MMU_VAL,Z432)))</f>
        <v>0</v>
      </c>
      <c r="AA432" s="50">
        <f t="array" aca="1" ref="AA432" ca="1">IF(RESET,0,IF(LOAD_ROM,ROM!AA293,IF(AND(MMU_CLK,MMU_MEMW,CELL("address",AA432)=CELL("address",OFFSET(RAM0,MMU_RAM_X,MMU_RAM_Y))),MMU_VAL,AA432)))</f>
        <v>0</v>
      </c>
      <c r="AB432" s="50">
        <f t="array" aca="1" ref="AB432" ca="1">IF(RESET,0,IF(LOAD_ROM,ROM!AB293,IF(AND(MMU_CLK,MMU_MEMW,CELL("address",AB432)=CELL("address",OFFSET(RAM0,MMU_RAM_X,MMU_RAM_Y))),MMU_VAL,AB432)))</f>
        <v>0</v>
      </c>
      <c r="AC432" s="50">
        <f t="array" aca="1" ref="AC432" ca="1">IF(RESET,0,IF(LOAD_ROM,ROM!AC293,IF(AND(MMU_CLK,MMU_MEMW,CELL("address",AC432)=CELL("address",OFFSET(RAM0,MMU_RAM_X,MMU_RAM_Y))),MMU_VAL,AC432)))</f>
        <v>0</v>
      </c>
      <c r="AD432" s="50">
        <f t="array" aca="1" ref="AD432" ca="1">IF(RESET,0,IF(LOAD_ROM,ROM!AD293,IF(AND(MMU_CLK,MMU_MEMW,CELL("address",AD432)=CELL("address",OFFSET(RAM0,MMU_RAM_X,MMU_RAM_Y))),MMU_VAL,AD432)))</f>
        <v>0</v>
      </c>
      <c r="AE432" s="50">
        <f t="array" aca="1" ref="AE432" ca="1">IF(RESET,0,IF(LOAD_ROM,ROM!AE293,IF(AND(MMU_CLK,MMU_MEMW,CELL("address",AE432)=CELL("address",OFFSET(RAM0,MMU_RAM_X,MMU_RAM_Y))),MMU_VAL,AE432)))</f>
        <v>0</v>
      </c>
      <c r="AF432" s="50">
        <f t="array" aca="1" ref="AF432" ca="1">IF(RESET,0,IF(LOAD_ROM,ROM!AF293,IF(AND(MMU_CLK,MMU_MEMW,CELL("address",AF432)=CELL("address",OFFSET(RAM0,MMU_RAM_X,MMU_RAM_Y))),MMU_VAL,AF432)))</f>
        <v>0</v>
      </c>
      <c r="AG432" s="50">
        <f t="array" aca="1" ref="AG432" ca="1">IF(RESET,0,IF(LOAD_ROM,ROM!AG293,IF(AND(MMU_CLK,MMU_MEMW,CELL("address",AG432)=CELL("address",OFFSET(RAM0,MMU_RAM_X,MMU_RAM_Y))),MMU_VAL,AG432)))</f>
        <v>0</v>
      </c>
      <c r="AH432" s="50">
        <f t="array" aca="1" ref="AH432" ca="1">IF(RESET,0,IF(LOAD_ROM,ROM!AH293,IF(AND(MMU_CLK,MMU_MEMW,CELL("address",AH432)=CELL("address",OFFSET(RAM0,MMU_RAM_X,MMU_RAM_Y))),MMU_VAL,AH432)))</f>
        <v>0</v>
      </c>
      <c r="AI432" s="50">
        <f t="array" aca="1" ref="AI432" ca="1">IF(RESET,0,IF(LOAD_ROM,ROM!AI293,IF(AND(MMU_CLK,MMU_MEMW,CELL("address",AI432)=CELL("address",OFFSET(RAM0,MMU_RAM_X,MMU_RAM_Y))),MMU_VAL,AI432)))</f>
        <v>0</v>
      </c>
      <c r="AJ432" s="50">
        <f t="array" aca="1" ref="AJ432" ca="1">IF(RESET,0,IF(LOAD_ROM,ROM!AJ293,IF(AND(MMU_CLK,MMU_MEMW,CELL("address",AJ432)=CELL("address",OFFSET(RAM0,MMU_RAM_X,MMU_RAM_Y))),MMU_VAL,AJ432)))</f>
        <v>0</v>
      </c>
      <c r="AK432" s="50">
        <f t="array" aca="1" ref="AK432" ca="1">IF(RESET,0,IF(LOAD_ROM,ROM!AK293,IF(AND(MMU_CLK,MMU_MEMW,CELL("address",AK432)=CELL("address",OFFSET(RAM0,MMU_RAM_X,MMU_RAM_Y))),MMU_VAL,AK432)))</f>
        <v>0</v>
      </c>
      <c r="AL432" s="50">
        <f t="array" aca="1" ref="AL432" ca="1">IF(RESET,0,IF(LOAD_ROM,ROM!AL293,IF(AND(MMU_CLK,MMU_MEMW,CELL("address",AL432)=CELL("address",OFFSET(RAM0,MMU_RAM_X,MMU_RAM_Y))),MMU_VAL,AL432)))</f>
        <v>0</v>
      </c>
      <c r="AM432" s="50">
        <f t="array" aca="1" ref="AM432" ca="1">IF(RESET,0,IF(LOAD_ROM,ROM!AM293,IF(AND(MMU_CLK,MMU_MEMW,CELL("address",AM432)=CELL("address",OFFSET(RAM0,MMU_RAM_X,MMU_RAM_Y))),MMU_VAL,AM432)))</f>
        <v>0</v>
      </c>
      <c r="AN432" s="50">
        <f t="array" aca="1" ref="AN432" ca="1">IF(RESET,0,IF(LOAD_ROM,ROM!AN293,IF(AND(MMU_CLK,MMU_MEMW,CELL("address",AN432)=CELL("address",OFFSET(RAM0,MMU_RAM_X,MMU_RAM_Y))),MMU_VAL,AN432)))</f>
        <v>0</v>
      </c>
      <c r="AO432" s="50">
        <f t="array" aca="1" ref="AO432" ca="1">IF(RESET,0,IF(LOAD_ROM,ROM!AO293,IF(AND(MMU_CLK,MMU_MEMW,CELL("address",AO432)=CELL("address",OFFSET(RAM0,MMU_RAM_X,MMU_RAM_Y))),MMU_VAL,AO432)))</f>
        <v>0</v>
      </c>
      <c r="AP432" s="50">
        <f t="array" aca="1" ref="AP432" ca="1">IF(RESET,0,IF(LOAD_ROM,ROM!AP293,IF(AND(MMU_CLK,MMU_MEMW,CELL("address",AP432)=CELL("address",OFFSET(RAM0,MMU_RAM_X,MMU_RAM_Y))),MMU_VAL,AP432)))</f>
        <v>0</v>
      </c>
      <c r="AQ432" s="50">
        <f t="array" aca="1" ref="AQ432" ca="1">IF(RESET,0,IF(LOAD_ROM,ROM!AQ293,IF(AND(MMU_CLK,MMU_MEMW,CELL("address",AQ432)=CELL("address",OFFSET(RAM0,MMU_RAM_X,MMU_RAM_Y))),MMU_VAL,AQ432)))</f>
        <v>0</v>
      </c>
      <c r="AR432" s="50">
        <f t="array" aca="1" ref="AR432" ca="1">IF(RESET,0,IF(LOAD_ROM,ROM!AR293,IF(AND(MMU_CLK,MMU_MEMW,CELL("address",AR432)=CELL("address",OFFSET(RAM0,MMU_RAM_X,MMU_RAM_Y))),MMU_VAL,AR432)))</f>
        <v>0</v>
      </c>
      <c r="AS432" s="50">
        <f t="array" aca="1" ref="AS432" ca="1">IF(RESET,0,IF(LOAD_ROM,ROM!AS293,IF(AND(MMU_CLK,MMU_MEMW,CELL("address",AS432)=CELL("address",OFFSET(RAM0,MMU_RAM_X,MMU_RAM_Y))),MMU_VAL,AS432)))</f>
        <v>0</v>
      </c>
      <c r="AT432" s="50">
        <f t="array" aca="1" ref="AT432" ca="1">IF(RESET,0,IF(LOAD_ROM,ROM!AT293,IF(AND(MMU_CLK,MMU_MEMW,CELL("address",AT432)=CELL("address",OFFSET(RAM0,MMU_RAM_X,MMU_RAM_Y))),MMU_VAL,AT432)))</f>
        <v>0</v>
      </c>
      <c r="AU432" s="50">
        <f t="array" aca="1" ref="AU432" ca="1">IF(RESET,0,IF(LOAD_ROM,ROM!AU293,IF(AND(MMU_CLK,MMU_MEMW,CELL("address",AU432)=CELL("address",OFFSET(RAM0,MMU_RAM_X,MMU_RAM_Y))),MMU_VAL,AU432)))</f>
        <v>0</v>
      </c>
      <c r="AV432" s="50">
        <f t="array" aca="1" ref="AV432" ca="1">IF(RESET,0,IF(LOAD_ROM,ROM!AV293,IF(AND(MMU_CLK,MMU_MEMW,CELL("address",AV432)=CELL("address",OFFSET(RAM0,MMU_RAM_X,MMU_RAM_Y))),MMU_VAL,AV432)))</f>
        <v>0</v>
      </c>
      <c r="AW432" s="50">
        <f t="array" aca="1" ref="AW432" ca="1">IF(RESET,0,IF(LOAD_ROM,ROM!AW293,IF(AND(MMU_CLK,MMU_MEMW,CELL("address",AW432)=CELL("address",OFFSET(RAM0,MMU_RAM_X,MMU_RAM_Y))),MMU_VAL,AW432)))</f>
        <v>0</v>
      </c>
      <c r="AX432" s="50">
        <f t="array" aca="1" ref="AX432" ca="1">IF(RESET,0,IF(LOAD_ROM,ROM!AX293,IF(AND(MMU_CLK,MMU_MEMW,CELL("address",AX432)=CELL("address",OFFSET(RAM0,MMU_RAM_X,MMU_RAM_Y))),MMU_VAL,AX432)))</f>
        <v>0</v>
      </c>
      <c r="AY432" s="50">
        <f t="array" aca="1" ref="AY432" ca="1">IF(RESET,0,IF(LOAD_ROM,ROM!AY293,IF(AND(MMU_CLK,MMU_MEMW,CELL("address",AY432)=CELL("address",OFFSET(RAM0,MMU_RAM_X,MMU_RAM_Y))),MMU_VAL,AY432)))</f>
        <v>0</v>
      </c>
      <c r="AZ432" s="50">
        <f t="array" aca="1" ref="AZ432" ca="1">IF(RESET,0,IF(LOAD_ROM,ROM!AZ293,IF(AND(MMU_CLK,MMU_MEMW,CELL("address",AZ432)=CELL("address",OFFSET(RAM0,MMU_RAM_X,MMU_RAM_Y))),MMU_VAL,AZ432)))</f>
        <v>0</v>
      </c>
      <c r="BA432" s="50">
        <f t="array" aca="1" ref="BA432" ca="1">IF(RESET,0,IF(LOAD_ROM,ROM!BA293,IF(AND(MMU_CLK,MMU_MEMW,CELL("address",BA432)=CELL("address",OFFSET(RAM0,MMU_RAM_X,MMU_RAM_Y))),MMU_VAL,BA432)))</f>
        <v>0</v>
      </c>
      <c r="BB432" s="50">
        <f t="array" aca="1" ref="BB432" ca="1">IF(RESET,0,IF(LOAD_ROM,ROM!BB293,IF(AND(MMU_CLK,MMU_MEMW,CELL("address",BB432)=CELL("address",OFFSET(RAM0,MMU_RAM_X,MMU_RAM_Y))),MMU_VAL,BB432)))</f>
        <v>0</v>
      </c>
      <c r="BC432" s="50">
        <f t="array" aca="1" ref="BC432" ca="1">IF(RESET,0,IF(LOAD_ROM,ROM!BC293,IF(AND(MMU_CLK,MMU_MEMW,CELL("address",BC432)=CELL("address",OFFSET(RAM0,MMU_RAM_X,MMU_RAM_Y))),MMU_VAL,BC432)))</f>
        <v>0</v>
      </c>
      <c r="BD432" s="50">
        <f t="array" aca="1" ref="BD432" ca="1">IF(RESET,0,IF(LOAD_ROM,ROM!BD293,IF(AND(MMU_CLK,MMU_MEMW,CELL("address",BD432)=CELL("address",OFFSET(RAM0,MMU_RAM_X,MMU_RAM_Y))),MMU_VAL,BD432)))</f>
        <v>0</v>
      </c>
      <c r="BE432" s="50">
        <f t="array" aca="1" ref="BE432" ca="1">IF(RESET,0,IF(LOAD_ROM,ROM!BE293,IF(AND(MMU_CLK,MMU_MEMW,CELL("address",BE432)=CELL("address",OFFSET(RAM0,MMU_RAM_X,MMU_RAM_Y))),MMU_VAL,BE432)))</f>
        <v>0</v>
      </c>
      <c r="BF432" s="50">
        <f t="array" aca="1" ref="BF432" ca="1">IF(RESET,0,IF(LOAD_ROM,ROM!BF293,IF(AND(MMU_CLK,MMU_MEMW,CELL("address",BF432)=CELL("address",OFFSET(RAM0,MMU_RAM_X,MMU_RAM_Y))),MMU_VAL,BF432)))</f>
        <v>0</v>
      </c>
      <c r="BG432" s="50">
        <f t="array" aca="1" ref="BG432" ca="1">IF(RESET,0,IF(LOAD_ROM,ROM!BG293,IF(AND(MMU_CLK,MMU_MEMW,CELL("address",BG432)=CELL("address",OFFSET(RAM0,MMU_RAM_X,MMU_RAM_Y))),MMU_VAL,BG432)))</f>
        <v>0</v>
      </c>
      <c r="BH432" s="50">
        <f t="array" aca="1" ref="BH432" ca="1">IF(RESET,0,IF(LOAD_ROM,ROM!BH293,IF(AND(MMU_CLK,MMU_MEMW,CELL("address",BH432)=CELL("address",OFFSET(RAM0,MMU_RAM_X,MMU_RAM_Y))),MMU_VAL,BH432)))</f>
        <v>0</v>
      </c>
      <c r="BI432" s="50">
        <f t="array" aca="1" ref="BI432" ca="1">IF(RESET,0,IF(LOAD_ROM,ROM!BI293,IF(AND(MMU_CLK,MMU_MEMW,CELL("address",BI432)=CELL("address",OFFSET(RAM0,MMU_RAM_X,MMU_RAM_Y))),MMU_VAL,BI432)))</f>
        <v>0</v>
      </c>
      <c r="BJ432" s="50">
        <f t="array" aca="1" ref="BJ432" ca="1">IF(RESET,0,IF(LOAD_ROM,ROM!BJ293,IF(AND(MMU_CLK,MMU_MEMW,CELL("address",BJ432)=CELL("address",OFFSET(RAM0,MMU_RAM_X,MMU_RAM_Y))),MMU_VAL,BJ432)))</f>
        <v>0</v>
      </c>
      <c r="BK432" s="50">
        <f t="array" aca="1" ref="BK432" ca="1">IF(RESET,0,IF(LOAD_ROM,ROM!BK293,IF(AND(MMU_CLK,MMU_MEMW,CELL("address",BK432)=CELL("address",OFFSET(RAM0,MMU_RAM_X,MMU_RAM_Y))),MMU_VAL,BK432)))</f>
        <v>0</v>
      </c>
      <c r="BL432" s="50">
        <f t="array" aca="1" ref="BL432" ca="1">IF(RESET,0,IF(LOAD_ROM,ROM!BL293,IF(AND(MMU_CLK,MMU_MEMW,CELL("address",BL432)=CELL("address",OFFSET(RAM0,MMU_RAM_X,MMU_RAM_Y))),MMU_VAL,BL432)))</f>
        <v>0</v>
      </c>
      <c r="BM432" s="50">
        <f t="array" aca="1" ref="BM432" ca="1">IF(RESET,0,IF(LOAD_ROM,ROM!BM293,IF(AND(MMU_CLK,MMU_MEMW,CELL("address",BM432)=CELL("address",OFFSET(RAM0,MMU_RAM_X,MMU_RAM_Y))),MMU_VAL,BM432)))</f>
        <v>0</v>
      </c>
      <c r="BN432" s="50">
        <f t="array" aca="1" ref="BN432" ca="1">IF(RESET,0,IF(LOAD_ROM,ROM!BN293,IF(AND(MMU_CLK,MMU_MEMW,CELL("address",BN432)=CELL("address",OFFSET(RAM0,MMU_RAM_X,MMU_RAM_Y))),MMU_VAL,BN432)))</f>
        <v>0</v>
      </c>
      <c r="BO432" s="50">
        <f t="array" aca="1" ref="BO432" ca="1">IF(RESET,0,IF(LOAD_ROM,ROM!BO293,IF(AND(MMU_CLK,MMU_MEMW,CELL("address",BO432)=CELL("address",OFFSET(RAM0,MMU_RAM_X,MMU_RAM_Y))),MMU_VAL,BO432)))</f>
        <v>0</v>
      </c>
      <c r="BP432" s="50">
        <f t="array" aca="1" ref="BP432" ca="1">IF(RESET,0,IF(LOAD_ROM,ROM!BP293,IF(AND(MMU_CLK,MMU_MEMW,CELL("address",BP432)=CELL("address",OFFSET(RAM0,MMU_RAM_X,MMU_RAM_Y))),MMU_VAL,BP432)))</f>
        <v>0</v>
      </c>
      <c r="BQ432" s="50">
        <f t="array" aca="1" ref="BQ432" ca="1">IF(RESET,0,IF(LOAD_ROM,ROM!BQ293,IF(AND(MMU_CLK,MMU_MEMW,CELL("address",BQ432)=CELL("address",OFFSET(RAM0,MMU_RAM_X,MMU_RAM_Y))),MMU_VAL,BQ432)))</f>
        <v>0</v>
      </c>
      <c r="BR432" s="50">
        <f t="array" aca="1" ref="BR432" ca="1">IF(RESET,0,IF(LOAD_ROM,ROM!BR293,IF(AND(MMU_CLK,MMU_MEMW,CELL("address",BR432)=CELL("address",OFFSET(RAM0,MMU_RAM_X,MMU_RAM_Y))),MMU_VAL,BR432)))</f>
        <v>0</v>
      </c>
      <c r="BS432" s="50">
        <f t="array" aca="1" ref="BS432" ca="1">IF(RESET,0,IF(LOAD_ROM,ROM!BS293,IF(AND(MMU_CLK,MMU_MEMW,CELL("address",BS432)=CELL("address",OFFSET(RAM0,MMU_RAM_X,MMU_RAM_Y))),MMU_VAL,BS432)))</f>
        <v>0</v>
      </c>
      <c r="BT432" s="50">
        <f t="array" aca="1" ref="BT432" ca="1">IF(RESET,0,IF(LOAD_ROM,ROM!BT293,IF(AND(MMU_CLK,MMU_MEMW,CELL("address",BT432)=CELL("address",OFFSET(RAM0,MMU_RAM_X,MMU_RAM_Y))),MMU_VAL,BT432)))</f>
        <v>0</v>
      </c>
      <c r="BU432" s="50">
        <f t="array" aca="1" ref="BU432" ca="1">IF(RESET,0,IF(LOAD_ROM,ROM!BU293,IF(AND(MMU_CLK,MMU_MEMW,CELL("address",BU432)=CELL("address",OFFSET(RAM0,MMU_RAM_X,MMU_RAM_Y))),MMU_VAL,BU432)))</f>
        <v>0</v>
      </c>
      <c r="BV432" s="50">
        <f t="array" aca="1" ref="BV432" ca="1">IF(RESET,0,IF(LOAD_ROM,ROM!BV293,IF(AND(MMU_CLK,MMU_MEMW,CELL("address",BV432)=CELL("address",OFFSET(RAM0,MMU_RAM_X,MMU_RAM_Y))),MMU_VAL,BV432)))</f>
        <v>0</v>
      </c>
      <c r="BW432" s="50">
        <f t="array" aca="1" ref="BW432" ca="1">IF(RESET,0,IF(LOAD_ROM,ROM!BW293,IF(AND(MMU_CLK,MMU_MEMW,CELL("address",BW432)=CELL("address",OFFSET(RAM0,MMU_RAM_X,MMU_RAM_Y))),MMU_VAL,BW432)))</f>
        <v>0</v>
      </c>
      <c r="BX432" s="50">
        <f t="array" aca="1" ref="BX432" ca="1">IF(RESET,0,IF(LOAD_ROM,ROM!BX293,IF(AND(MMU_CLK,MMU_MEMW,CELL("address",BX432)=CELL("address",OFFSET(RAM0,MMU_RAM_X,MMU_RAM_Y))),MMU_VAL,BX432)))</f>
        <v>0</v>
      </c>
      <c r="BY432" s="50">
        <f t="array" aca="1" ref="BY432" ca="1">IF(RESET,0,IF(LOAD_ROM,ROM!BY293,IF(AND(MMU_CLK,MMU_MEMW,CELL("address",BY432)=CELL("address",OFFSET(RAM0,MMU_RAM_X,MMU_RAM_Y))),MMU_VAL,BY432)))</f>
        <v>0</v>
      </c>
      <c r="BZ432" s="50">
        <f t="array" aca="1" ref="BZ432" ca="1">IF(RESET,0,IF(LOAD_ROM,ROM!BZ293,IF(AND(MMU_CLK,MMU_MEMW,CELL("address",BZ432)=CELL("address",OFFSET(RAM0,MMU_RAM_X,MMU_RAM_Y))),MMU_VAL,BZ432)))</f>
        <v>0</v>
      </c>
      <c r="CA432" s="50">
        <f t="array" aca="1" ref="CA432" ca="1">IF(RESET,0,IF(LOAD_ROM,ROM!CA293,IF(AND(MMU_CLK,MMU_MEMW,CELL("address",CA432)=CELL("address",OFFSET(RAM0,MMU_RAM_X,MMU_RAM_Y))),MMU_VAL,CA432)))</f>
        <v>0</v>
      </c>
      <c r="CB432" s="50">
        <f t="array" aca="1" ref="CB432" ca="1">IF(RESET,0,IF(LOAD_ROM,ROM!CB293,IF(AND(MMU_CLK,MMU_MEMW,CELL("address",CB432)=CELL("address",OFFSET(RAM0,MMU_RAM_X,MMU_RAM_Y))),MMU_VAL,CB432)))</f>
        <v>0</v>
      </c>
      <c r="CC432" s="50">
        <f t="array" aca="1" ref="CC432" ca="1">IF(RESET,0,IF(LOAD_ROM,ROM!CC293,IF(AND(MMU_CLK,MMU_MEMW,CELL("address",CC432)=CELL("address",OFFSET(RAM0,MMU_RAM_X,MMU_RAM_Y))),MMU_VAL,CC432)))</f>
        <v>0</v>
      </c>
      <c r="CD432" s="50">
        <f t="array" aca="1" ref="CD432" ca="1">IF(RESET,0,IF(LOAD_ROM,ROM!CD293,IF(AND(MMU_CLK,MMU_MEMW,CELL("address",CD432)=CELL("address",OFFSET(RAM0,MMU_RAM_X,MMU_RAM_Y))),MMU_VAL,CD432)))</f>
        <v>0</v>
      </c>
      <c r="CE432" s="50">
        <f t="array" aca="1" ref="CE432" ca="1">IF(RESET,0,IF(LOAD_ROM,ROM!CE293,IF(AND(MMU_CLK,MMU_MEMW,CELL("address",CE432)=CELL("address",OFFSET(RAM0,MMU_RAM_X,MMU_RAM_Y))),MMU_VAL,CE432)))</f>
        <v>0</v>
      </c>
      <c r="CF432" s="50">
        <f t="array" aca="1" ref="CF432" ca="1">IF(RESET,0,IF(LOAD_ROM,ROM!CF293,IF(AND(MMU_CLK,MMU_MEMW,CELL("address",CF432)=CELL("address",OFFSET(RAM0,MMU_RAM_X,MMU_RAM_Y))),MMU_VAL,CF432)))</f>
        <v>0</v>
      </c>
      <c r="CG432" s="50">
        <f t="array" aca="1" ref="CG432" ca="1">IF(RESET,0,IF(LOAD_ROM,ROM!CG293,IF(AND(MMU_CLK,MMU_MEMW,CELL("address",CG432)=CELL("address",OFFSET(RAM0,MMU_RAM_X,MMU_RAM_Y))),MMU_VAL,CG432)))</f>
        <v>0</v>
      </c>
      <c r="CH432" s="50">
        <f t="array" aca="1" ref="CH432" ca="1">IF(RESET,0,IF(LOAD_ROM,ROM!CH293,IF(AND(MMU_CLK,MMU_MEMW,CELL("address",CH432)=CELL("address",OFFSET(RAM0,MMU_RAM_X,MMU_RAM_Y))),MMU_VAL,CH432)))</f>
        <v>0</v>
      </c>
      <c r="CI432" s="50">
        <f t="array" aca="1" ref="CI432" ca="1">IF(RESET,0,IF(LOAD_ROM,ROM!CI293,IF(AND(MMU_CLK,MMU_MEMW,CELL("address",CI432)=CELL("address",OFFSET(RAM0,MMU_RAM_X,MMU_RAM_Y))),MMU_VAL,CI432)))</f>
        <v>0</v>
      </c>
      <c r="CJ432" s="50">
        <f t="array" aca="1" ref="CJ432" ca="1">IF(RESET,0,IF(LOAD_ROM,ROM!CJ293,IF(AND(MMU_CLK,MMU_MEMW,CELL("address",CJ432)=CELL("address",OFFSET(RAM0,MMU_RAM_X,MMU_RAM_Y))),MMU_VAL,CJ432)))</f>
        <v>0</v>
      </c>
      <c r="CK432" s="50">
        <f t="array" aca="1" ref="CK432" ca="1">IF(RESET,0,IF(LOAD_ROM,ROM!CK293,IF(AND(MMU_CLK,MMU_MEMW,CELL("address",CK432)=CELL("address",OFFSET(RAM0,MMU_RAM_X,MMU_RAM_Y))),MMU_VAL,CK432)))</f>
        <v>0</v>
      </c>
      <c r="CL432" s="50">
        <f t="array" aca="1" ref="CL432" ca="1">IF(RESET,0,IF(LOAD_ROM,ROM!CL293,IF(AND(MMU_CLK,MMU_MEMW,CELL("address",CL432)=CELL("address",OFFSET(RAM0,MMU_RAM_X,MMU_RAM_Y))),MMU_VAL,CL432)))</f>
        <v>0</v>
      </c>
      <c r="CM432" s="50">
        <f t="array" aca="1" ref="CM432" ca="1">IF(RESET,0,IF(LOAD_ROM,ROM!CM293,IF(AND(MMU_CLK,MMU_MEMW,CELL("address",CM432)=CELL("address",OFFSET(RAM0,MMU_RAM_X,MMU_RAM_Y))),MMU_VAL,CM432)))</f>
        <v>0</v>
      </c>
      <c r="CN432" s="50">
        <f t="array" aca="1" ref="CN432" ca="1">IF(RESET,0,IF(LOAD_ROM,ROM!CN293,IF(AND(MMU_CLK,MMU_MEMW,CELL("address",CN432)=CELL("address",OFFSET(RAM0,MMU_RAM_X,MMU_RAM_Y))),MMU_VAL,CN432)))</f>
        <v>0</v>
      </c>
      <c r="CO432" s="50">
        <f t="array" aca="1" ref="CO432" ca="1">IF(RESET,0,IF(LOAD_ROM,ROM!CO293,IF(AND(MMU_CLK,MMU_MEMW,CELL("address",CO432)=CELL("address",OFFSET(RAM0,MMU_RAM_X,MMU_RAM_Y))),MMU_VAL,CO432)))</f>
        <v>0</v>
      </c>
      <c r="CP432" s="50">
        <f t="array" aca="1" ref="CP432" ca="1">IF(RESET,0,IF(LOAD_ROM,ROM!CP293,IF(AND(MMU_CLK,MMU_MEMW,CELL("address",CP432)=CELL("address",OFFSET(RAM0,MMU_RAM_X,MMU_RAM_Y))),MMU_VAL,CP432)))</f>
        <v>0</v>
      </c>
      <c r="CQ432" s="50">
        <f t="array" aca="1" ref="CQ432" ca="1">IF(RESET,0,IF(LOAD_ROM,ROM!CQ293,IF(AND(MMU_CLK,MMU_MEMW,CELL("address",CQ432)=CELL("address",OFFSET(RAM0,MMU_RAM_X,MMU_RAM_Y))),MMU_VAL,CQ432)))</f>
        <v>0</v>
      </c>
      <c r="CR432" s="50">
        <f t="array" aca="1" ref="CR432" ca="1">IF(RESET,0,IF(LOAD_ROM,ROM!CR293,IF(AND(MMU_CLK,MMU_MEMW,CELL("address",CR432)=CELL("address",OFFSET(RAM0,MMU_RAM_X,MMU_RAM_Y))),MMU_VAL,CR432)))</f>
        <v>0</v>
      </c>
      <c r="CS432" s="50">
        <f t="array" aca="1" ref="CS432" ca="1">IF(RESET,0,IF(LOAD_ROM,ROM!CS293,IF(AND(MMU_CLK,MMU_MEMW,CELL("address",CS432)=CELL("address",OFFSET(RAM0,MMU_RAM_X,MMU_RAM_Y))),MMU_VAL,CS432)))</f>
        <v>0</v>
      </c>
      <c r="CT432" s="50">
        <f t="array" aca="1" ref="CT432" ca="1">IF(RESET,0,IF(LOAD_ROM,ROM!CT293,IF(AND(MMU_CLK,MMU_MEMW,CELL("address",CT432)=CELL("address",OFFSET(RAM0,MMU_RAM_X,MMU_RAM_Y))),MMU_VAL,CT432)))</f>
        <v>0</v>
      </c>
      <c r="CU432" s="50">
        <f t="array" aca="1" ref="CU432" ca="1">IF(RESET,0,IF(LOAD_ROM,ROM!CU293,IF(AND(MMU_CLK,MMU_MEMW,CELL("address",CU432)=CELL("address",OFFSET(RAM0,MMU_RAM_X,MMU_RAM_Y))),MMU_VAL,CU432)))</f>
        <v>0</v>
      </c>
      <c r="CV432" s="50">
        <f t="array" aca="1" ref="CV432" ca="1">IF(RESET,0,IF(LOAD_ROM,ROM!CV293,IF(AND(MMU_CLK,MMU_MEMW,CELL("address",CV432)=CELL("address",OFFSET(RAM0,MMU_RAM_X,MMU_RAM_Y))),MMU_VAL,CV432)))</f>
        <v>0</v>
      </c>
      <c r="CW432" s="50">
        <f t="array" aca="1" ref="CW432" ca="1">IF(RESET,0,IF(LOAD_ROM,ROM!CW293,IF(AND(MMU_CLK,MMU_MEMW,CELL("address",CW432)=CELL("address",OFFSET(RAM0,MMU_RAM_X,MMU_RAM_Y))),MMU_VAL,CW432)))</f>
        <v>0</v>
      </c>
      <c r="CX432" s="50">
        <f t="array" aca="1" ref="CX432" ca="1">IF(RESET,0,IF(LOAD_ROM,ROM!CX293,IF(AND(MMU_CLK,MMU_MEMW,CELL("address",CX432)=CELL("address",OFFSET(RAM0,MMU_RAM_X,MMU_RAM_Y))),MMU_VAL,CX432)))</f>
        <v>0</v>
      </c>
      <c r="CY432" s="50">
        <f t="array" aca="1" ref="CY432" ca="1">IF(RESET,0,IF(LOAD_ROM,ROM!CY293,IF(AND(MMU_CLK,MMU_MEMW,CELL("address",CY432)=CELL("address",OFFSET(RAM0,MMU_RAM_X,MMU_RAM_Y))),MMU_VAL,CY432)))</f>
        <v>0</v>
      </c>
      <c r="CZ432" s="50">
        <f t="array" aca="1" ref="CZ432" ca="1">IF(RESET,0,IF(LOAD_ROM,ROM!CZ293,IF(AND(MMU_CLK,MMU_MEMW,CELL("address",CZ432)=CELL("address",OFFSET(RAM0,MMU_RAM_X,MMU_RAM_Y))),MMU_VAL,CZ432)))</f>
        <v>0</v>
      </c>
      <c r="DA432" s="50">
        <f t="array" aca="1" ref="DA432" ca="1">IF(RESET,0,IF(LOAD_ROM,ROM!DA293,IF(AND(MMU_CLK,MMU_MEMW,CELL("address",DA432)=CELL("address",OFFSET(RAM0,MMU_RAM_X,MMU_RAM_Y))),MMU_VAL,DA432)))</f>
        <v>0</v>
      </c>
      <c r="DB432" s="50">
        <f t="array" aca="1" ref="DB432" ca="1">IF(RESET,0,IF(LOAD_ROM,ROM!DB293,IF(AND(MMU_CLK,MMU_MEMW,CELL("address",DB432)=CELL("address",OFFSET(RAM0,MMU_RAM_X,MMU_RAM_Y))),MMU_VAL,DB432)))</f>
        <v>0</v>
      </c>
      <c r="DC432" s="50">
        <f t="array" aca="1" ref="DC432" ca="1">IF(RESET,0,IF(LOAD_ROM,ROM!DC293,IF(AND(MMU_CLK,MMU_MEMW,CELL("address",DC432)=CELL("address",OFFSET(RAM0,MMU_RAM_X,MMU_RAM_Y))),MMU_VAL,DC432)))</f>
        <v>0</v>
      </c>
      <c r="DD432" s="50">
        <f t="array" aca="1" ref="DD432" ca="1">IF(RESET,0,IF(LOAD_ROM,ROM!DD293,IF(AND(MMU_CLK,MMU_MEMW,CELL("address",DD432)=CELL("address",OFFSET(RAM0,MMU_RAM_X,MMU_RAM_Y))),MMU_VAL,DD432)))</f>
        <v>0</v>
      </c>
      <c r="DE432" s="50">
        <f t="array" aca="1" ref="DE432" ca="1">IF(RESET,0,IF(LOAD_ROM,ROM!DE293,IF(AND(MMU_CLK,MMU_MEMW,CELL("address",DE432)=CELL("address",OFFSET(RAM0,MMU_RAM_X,MMU_RAM_Y))),MMU_VAL,DE432)))</f>
        <v>0</v>
      </c>
      <c r="DF432" s="50">
        <f t="array" aca="1" ref="DF432" ca="1">IF(RESET,0,IF(LOAD_ROM,ROM!DF293,IF(AND(MMU_CLK,MMU_MEMW,CELL("address",DF432)=CELL("address",OFFSET(RAM0,MMU_RAM_X,MMU_RAM_Y))),MMU_VAL,DF432)))</f>
        <v>0</v>
      </c>
      <c r="DG432" s="50">
        <f t="array" aca="1" ref="DG432" ca="1">IF(RESET,0,IF(LOAD_ROM,ROM!DG293,IF(AND(MMU_CLK,MMU_MEMW,CELL("address",DG432)=CELL("address",OFFSET(RAM0,MMU_RAM_X,MMU_RAM_Y))),MMU_VAL,DG432)))</f>
        <v>0</v>
      </c>
      <c r="DH432" s="50">
        <f t="array" aca="1" ref="DH432" ca="1">IF(RESET,0,IF(LOAD_ROM,ROM!DH293,IF(AND(MMU_CLK,MMU_MEMW,CELL("address",DH432)=CELL("address",OFFSET(RAM0,MMU_RAM_X,MMU_RAM_Y))),MMU_VAL,DH432)))</f>
        <v>0</v>
      </c>
      <c r="DI432" s="50">
        <f t="array" aca="1" ref="DI432" ca="1">IF(RESET,0,IF(LOAD_ROM,ROM!DI293,IF(AND(MMU_CLK,MMU_MEMW,CELL("address",DI432)=CELL("address",OFFSET(RAM0,MMU_RAM_X,MMU_RAM_Y))),MMU_VAL,DI432)))</f>
        <v>0</v>
      </c>
      <c r="DJ432" s="50">
        <f t="array" aca="1" ref="DJ432" ca="1">IF(RESET,0,IF(LOAD_ROM,ROM!DJ293,IF(AND(MMU_CLK,MMU_MEMW,CELL("address",DJ432)=CELL("address",OFFSET(RAM0,MMU_RAM_X,MMU_RAM_Y))),MMU_VAL,DJ432)))</f>
        <v>0</v>
      </c>
      <c r="DK432" s="50">
        <f t="array" aca="1" ref="DK432" ca="1">IF(RESET,0,IF(LOAD_ROM,ROM!DK293,IF(AND(MMU_CLK,MMU_MEMW,CELL("address",DK432)=CELL("address",OFFSET(RAM0,MMU_RAM_X,MMU_RAM_Y))),MMU_VAL,DK432)))</f>
        <v>0</v>
      </c>
      <c r="DL432" s="50">
        <f t="array" aca="1" ref="DL432" ca="1">IF(RESET,0,IF(LOAD_ROM,ROM!DL293,IF(AND(MMU_CLK,MMU_MEMW,CELL("address",DL432)=CELL("address",OFFSET(RAM0,MMU_RAM_X,MMU_RAM_Y))),MMU_VAL,DL432)))</f>
        <v>0</v>
      </c>
      <c r="DM432" s="50">
        <f t="array" aca="1" ref="DM432" ca="1">IF(RESET,0,IF(LOAD_ROM,ROM!DM293,IF(AND(MMU_CLK,MMU_MEMW,CELL("address",DM432)=CELL("address",OFFSET(RAM0,MMU_RAM_X,MMU_RAM_Y))),MMU_VAL,DM432)))</f>
        <v>0</v>
      </c>
      <c r="DN432" s="50">
        <f t="array" aca="1" ref="DN432" ca="1">IF(RESET,0,IF(LOAD_ROM,ROM!DN293,IF(AND(MMU_CLK,MMU_MEMW,CELL("address",DN432)=CELL("address",OFFSET(RAM0,MMU_RAM_X,MMU_RAM_Y))),MMU_VAL,DN432)))</f>
        <v>0</v>
      </c>
      <c r="DO432" s="50">
        <f t="array" aca="1" ref="DO432" ca="1">IF(RESET,0,IF(LOAD_ROM,ROM!DO293,IF(AND(MMU_CLK,MMU_MEMW,CELL("address",DO432)=CELL("address",OFFSET(RAM0,MMU_RAM_X,MMU_RAM_Y))),MMU_VAL,DO432)))</f>
        <v>0</v>
      </c>
      <c r="DP432" s="50">
        <f t="array" aca="1" ref="DP432" ca="1">IF(RESET,0,IF(LOAD_ROM,ROM!DP293,IF(AND(MMU_CLK,MMU_MEMW,CELL("address",DP432)=CELL("address",OFFSET(RAM0,MMU_RAM_X,MMU_RAM_Y))),MMU_VAL,DP432)))</f>
        <v>0</v>
      </c>
      <c r="DQ432" s="50">
        <f t="array" aca="1" ref="DQ432" ca="1">IF(RESET,0,IF(LOAD_ROM,ROM!DQ293,IF(AND(MMU_CLK,MMU_MEMW,CELL("address",DQ432)=CELL("address",OFFSET(RAM0,MMU_RAM_X,MMU_RAM_Y))),MMU_VAL,DQ432)))</f>
        <v>0</v>
      </c>
      <c r="DR432" s="50">
        <f t="array" aca="1" ref="DR432" ca="1">IF(RESET,0,IF(LOAD_ROM,ROM!DR293,IF(AND(MMU_CLK,MMU_MEMW,CELL("address",DR432)=CELL("address",OFFSET(RAM0,MMU_RAM_X,MMU_RAM_Y))),MMU_VAL,DR432)))</f>
        <v>0</v>
      </c>
      <c r="DS432" s="50">
        <f t="array" aca="1" ref="DS432" ca="1">IF(RESET,0,IF(LOAD_ROM,ROM!DS293,IF(AND(MMU_CLK,MMU_MEMW,CELL("address",DS432)=CELL("address",OFFSET(RAM0,MMU_RAM_X,MMU_RAM_Y))),MMU_VAL,DS432)))</f>
        <v>0</v>
      </c>
      <c r="DT432" s="50">
        <f t="array" aca="1" ref="DT432" ca="1">IF(RESET,0,IF(LOAD_ROM,ROM!DT293,IF(AND(MMU_CLK,MMU_MEMW,CELL("address",DT432)=CELL("address",OFFSET(RAM0,MMU_RAM_X,MMU_RAM_Y))),MMU_VAL,DT432)))</f>
        <v>0</v>
      </c>
      <c r="DU432" s="50">
        <f t="array" aca="1" ref="DU432" ca="1">IF(RESET,0,IF(LOAD_ROM,ROM!DU293,IF(AND(MMU_CLK,MMU_MEMW,CELL("address",DU432)=CELL("address",OFFSET(RAM0,MMU_RAM_X,MMU_RAM_Y))),MMU_VAL,DU432)))</f>
        <v>0</v>
      </c>
      <c r="DV432" s="50">
        <f t="array" aca="1" ref="DV432" ca="1">IF(RESET,0,IF(LOAD_ROM,ROM!DV293,IF(AND(MMU_CLK,MMU_MEMW,CELL("address",DV432)=CELL("address",OFFSET(RAM0,MMU_RAM_X,MMU_RAM_Y))),MMU_VAL,DV432)))</f>
        <v>0</v>
      </c>
      <c r="DW432" s="50">
        <f t="array" aca="1" ref="DW432" ca="1">IF(RESET,0,IF(LOAD_ROM,ROM!DW293,IF(AND(MMU_CLK,MMU_MEMW,CELL("address",DW432)=CELL("address",OFFSET(RAM0,MMU_RAM_X,MMU_RAM_Y))),MMU_VAL,DW432)))</f>
        <v>0</v>
      </c>
      <c r="DX432" s="50">
        <f t="array" aca="1" ref="DX432" ca="1">IF(RESET,0,IF(LOAD_ROM,ROM!DX293,IF(AND(MMU_CLK,MMU_MEMW,CELL("address",DX432)=CELL("address",OFFSET(RAM0,MMU_RAM_X,MMU_RAM_Y))),MMU_VAL,DX432)))</f>
        <v>0</v>
      </c>
    </row>
    <row r="433" spans="1:128" x14ac:dyDescent="0.35">
      <c r="A433" s="50">
        <f t="array" aca="1" ref="A433" ca="1">IF(RESET,0,IF(LOAD_ROM,ROM!A294,IF(AND(MMU_CLK,MMU_MEMW,CELL("address",A433)=CELL("address",OFFSET(RAM0,MMU_RAM_X,MMU_RAM_Y))),MMU_VAL,A433)))</f>
        <v>0</v>
      </c>
      <c r="B433" s="50">
        <f t="array" aca="1" ref="B433" ca="1">IF(RESET,0,IF(LOAD_ROM,ROM!B294,IF(AND(MMU_CLK,MMU_MEMW,CELL("address",B433)=CELL("address",OFFSET(RAM0,MMU_RAM_X,MMU_RAM_Y))),MMU_VAL,B433)))</f>
        <v>0</v>
      </c>
      <c r="C433" s="50">
        <f t="array" aca="1" ref="C433" ca="1">IF(RESET,0,IF(LOAD_ROM,ROM!C294,IF(AND(MMU_CLK,MMU_MEMW,CELL("address",C433)=CELL("address",OFFSET(RAM0,MMU_RAM_X,MMU_RAM_Y))),MMU_VAL,C433)))</f>
        <v>0</v>
      </c>
      <c r="D433" s="50">
        <f t="array" aca="1" ref="D433" ca="1">IF(RESET,0,IF(LOAD_ROM,ROM!D294,IF(AND(MMU_CLK,MMU_MEMW,CELL("address",D433)=CELL("address",OFFSET(RAM0,MMU_RAM_X,MMU_RAM_Y))),MMU_VAL,D433)))</f>
        <v>0</v>
      </c>
      <c r="E433" s="50">
        <f t="array" aca="1" ref="E433" ca="1">IF(RESET,0,IF(LOAD_ROM,ROM!E294,IF(AND(MMU_CLK,MMU_MEMW,CELL("address",E433)=CELL("address",OFFSET(RAM0,MMU_RAM_X,MMU_RAM_Y))),MMU_VAL,E433)))</f>
        <v>0</v>
      </c>
      <c r="F433" s="50">
        <f t="array" aca="1" ref="F433" ca="1">IF(RESET,0,IF(LOAD_ROM,ROM!F294,IF(AND(MMU_CLK,MMU_MEMW,CELL("address",F433)=CELL("address",OFFSET(RAM0,MMU_RAM_X,MMU_RAM_Y))),MMU_VAL,F433)))</f>
        <v>0</v>
      </c>
      <c r="G433" s="50">
        <f t="array" aca="1" ref="G433" ca="1">IF(RESET,0,IF(LOAD_ROM,ROM!G294,IF(AND(MMU_CLK,MMU_MEMW,CELL("address",G433)=CELL("address",OFFSET(RAM0,MMU_RAM_X,MMU_RAM_Y))),MMU_VAL,G433)))</f>
        <v>0</v>
      </c>
      <c r="H433" s="50">
        <f t="array" aca="1" ref="H433" ca="1">IF(RESET,0,IF(LOAD_ROM,ROM!H294,IF(AND(MMU_CLK,MMU_MEMW,CELL("address",H433)=CELL("address",OFFSET(RAM0,MMU_RAM_X,MMU_RAM_Y))),MMU_VAL,H433)))</f>
        <v>0</v>
      </c>
      <c r="I433" s="50">
        <f t="array" aca="1" ref="I433" ca="1">IF(RESET,0,IF(LOAD_ROM,ROM!I294,IF(AND(MMU_CLK,MMU_MEMW,CELL("address",I433)=CELL("address",OFFSET(RAM0,MMU_RAM_X,MMU_RAM_Y))),MMU_VAL,I433)))</f>
        <v>0</v>
      </c>
      <c r="J433" s="50">
        <f t="array" aca="1" ref="J433" ca="1">IF(RESET,0,IF(LOAD_ROM,ROM!J294,IF(AND(MMU_CLK,MMU_MEMW,CELL("address",J433)=CELL("address",OFFSET(RAM0,MMU_RAM_X,MMU_RAM_Y))),MMU_VAL,J433)))</f>
        <v>0</v>
      </c>
      <c r="K433" s="50">
        <f t="array" aca="1" ref="K433" ca="1">IF(RESET,0,IF(LOAD_ROM,ROM!K294,IF(AND(MMU_CLK,MMU_MEMW,CELL("address",K433)=CELL("address",OFFSET(RAM0,MMU_RAM_X,MMU_RAM_Y))),MMU_VAL,K433)))</f>
        <v>0</v>
      </c>
      <c r="L433" s="50">
        <f t="array" aca="1" ref="L433" ca="1">IF(RESET,0,IF(LOAD_ROM,ROM!L294,IF(AND(MMU_CLK,MMU_MEMW,CELL("address",L433)=CELL("address",OFFSET(RAM0,MMU_RAM_X,MMU_RAM_Y))),MMU_VAL,L433)))</f>
        <v>0</v>
      </c>
      <c r="M433" s="50">
        <f t="array" aca="1" ref="M433" ca="1">IF(RESET,0,IF(LOAD_ROM,ROM!M294,IF(AND(MMU_CLK,MMU_MEMW,CELL("address",M433)=CELL("address",OFFSET(RAM0,MMU_RAM_X,MMU_RAM_Y))),MMU_VAL,M433)))</f>
        <v>0</v>
      </c>
      <c r="N433" s="50">
        <f t="array" aca="1" ref="N433" ca="1">IF(RESET,0,IF(LOAD_ROM,ROM!N294,IF(AND(MMU_CLK,MMU_MEMW,CELL("address",N433)=CELL("address",OFFSET(RAM0,MMU_RAM_X,MMU_RAM_Y))),MMU_VAL,N433)))</f>
        <v>0</v>
      </c>
      <c r="O433" s="50">
        <f t="array" aca="1" ref="O433" ca="1">IF(RESET,0,IF(LOAD_ROM,ROM!O294,IF(AND(MMU_CLK,MMU_MEMW,CELL("address",O433)=CELL("address",OFFSET(RAM0,MMU_RAM_X,MMU_RAM_Y))),MMU_VAL,O433)))</f>
        <v>0</v>
      </c>
      <c r="P433" s="50">
        <f t="array" aca="1" ref="P433" ca="1">IF(RESET,0,IF(LOAD_ROM,ROM!P294,IF(AND(MMU_CLK,MMU_MEMW,CELL("address",P433)=CELL("address",OFFSET(RAM0,MMU_RAM_X,MMU_RAM_Y))),MMU_VAL,P433)))</f>
        <v>0</v>
      </c>
      <c r="Q433" s="50">
        <f t="array" aca="1" ref="Q433" ca="1">IF(RESET,0,IF(LOAD_ROM,ROM!Q294,IF(AND(MMU_CLK,MMU_MEMW,CELL("address",Q433)=CELL("address",OFFSET(RAM0,MMU_RAM_X,MMU_RAM_Y))),MMU_VAL,Q433)))</f>
        <v>0</v>
      </c>
      <c r="R433" s="50">
        <f t="array" aca="1" ref="R433" ca="1">IF(RESET,0,IF(LOAD_ROM,ROM!R294,IF(AND(MMU_CLK,MMU_MEMW,CELL("address",R433)=CELL("address",OFFSET(RAM0,MMU_RAM_X,MMU_RAM_Y))),MMU_VAL,R433)))</f>
        <v>0</v>
      </c>
      <c r="S433" s="50">
        <f t="array" aca="1" ref="S433" ca="1">IF(RESET,0,IF(LOAD_ROM,ROM!S294,IF(AND(MMU_CLK,MMU_MEMW,CELL("address",S433)=CELL("address",OFFSET(RAM0,MMU_RAM_X,MMU_RAM_Y))),MMU_VAL,S433)))</f>
        <v>0</v>
      </c>
      <c r="T433" s="50">
        <f t="array" aca="1" ref="T433" ca="1">IF(RESET,0,IF(LOAD_ROM,ROM!T294,IF(AND(MMU_CLK,MMU_MEMW,CELL("address",T433)=CELL("address",OFFSET(RAM0,MMU_RAM_X,MMU_RAM_Y))),MMU_VAL,T433)))</f>
        <v>0</v>
      </c>
      <c r="U433" s="50">
        <f t="array" aca="1" ref="U433" ca="1">IF(RESET,0,IF(LOAD_ROM,ROM!U294,IF(AND(MMU_CLK,MMU_MEMW,CELL("address",U433)=CELL("address",OFFSET(RAM0,MMU_RAM_X,MMU_RAM_Y))),MMU_VAL,U433)))</f>
        <v>0</v>
      </c>
      <c r="V433" s="50">
        <f t="array" aca="1" ref="V433" ca="1">IF(RESET,0,IF(LOAD_ROM,ROM!V294,IF(AND(MMU_CLK,MMU_MEMW,CELL("address",V433)=CELL("address",OFFSET(RAM0,MMU_RAM_X,MMU_RAM_Y))),MMU_VAL,V433)))</f>
        <v>0</v>
      </c>
      <c r="W433" s="50">
        <f t="array" aca="1" ref="W433" ca="1">IF(RESET,0,IF(LOAD_ROM,ROM!W294,IF(AND(MMU_CLK,MMU_MEMW,CELL("address",W433)=CELL("address",OFFSET(RAM0,MMU_RAM_X,MMU_RAM_Y))),MMU_VAL,W433)))</f>
        <v>0</v>
      </c>
      <c r="X433" s="50">
        <f t="array" aca="1" ref="X433" ca="1">IF(RESET,0,IF(LOAD_ROM,ROM!X294,IF(AND(MMU_CLK,MMU_MEMW,CELL("address",X433)=CELL("address",OFFSET(RAM0,MMU_RAM_X,MMU_RAM_Y))),MMU_VAL,X433)))</f>
        <v>0</v>
      </c>
      <c r="Y433" s="50">
        <f t="array" aca="1" ref="Y433" ca="1">IF(RESET,0,IF(LOAD_ROM,ROM!Y294,IF(AND(MMU_CLK,MMU_MEMW,CELL("address",Y433)=CELL("address",OFFSET(RAM0,MMU_RAM_X,MMU_RAM_Y))),MMU_VAL,Y433)))</f>
        <v>0</v>
      </c>
      <c r="Z433" s="50">
        <f t="array" aca="1" ref="Z433" ca="1">IF(RESET,0,IF(LOAD_ROM,ROM!Z294,IF(AND(MMU_CLK,MMU_MEMW,CELL("address",Z433)=CELL("address",OFFSET(RAM0,MMU_RAM_X,MMU_RAM_Y))),MMU_VAL,Z433)))</f>
        <v>0</v>
      </c>
      <c r="AA433" s="50">
        <f t="array" aca="1" ref="AA433" ca="1">IF(RESET,0,IF(LOAD_ROM,ROM!AA294,IF(AND(MMU_CLK,MMU_MEMW,CELL("address",AA433)=CELL("address",OFFSET(RAM0,MMU_RAM_X,MMU_RAM_Y))),MMU_VAL,AA433)))</f>
        <v>0</v>
      </c>
      <c r="AB433" s="50">
        <f t="array" aca="1" ref="AB433" ca="1">IF(RESET,0,IF(LOAD_ROM,ROM!AB294,IF(AND(MMU_CLK,MMU_MEMW,CELL("address",AB433)=CELL("address",OFFSET(RAM0,MMU_RAM_X,MMU_RAM_Y))),MMU_VAL,AB433)))</f>
        <v>0</v>
      </c>
      <c r="AC433" s="50">
        <f t="array" aca="1" ref="AC433" ca="1">IF(RESET,0,IF(LOAD_ROM,ROM!AC294,IF(AND(MMU_CLK,MMU_MEMW,CELL("address",AC433)=CELL("address",OFFSET(RAM0,MMU_RAM_X,MMU_RAM_Y))),MMU_VAL,AC433)))</f>
        <v>0</v>
      </c>
      <c r="AD433" s="50">
        <f t="array" aca="1" ref="AD433" ca="1">IF(RESET,0,IF(LOAD_ROM,ROM!AD294,IF(AND(MMU_CLK,MMU_MEMW,CELL("address",AD433)=CELL("address",OFFSET(RAM0,MMU_RAM_X,MMU_RAM_Y))),MMU_VAL,AD433)))</f>
        <v>0</v>
      </c>
      <c r="AE433" s="50">
        <f t="array" aca="1" ref="AE433" ca="1">IF(RESET,0,IF(LOAD_ROM,ROM!AE294,IF(AND(MMU_CLK,MMU_MEMW,CELL("address",AE433)=CELL("address",OFFSET(RAM0,MMU_RAM_X,MMU_RAM_Y))),MMU_VAL,AE433)))</f>
        <v>0</v>
      </c>
      <c r="AF433" s="50">
        <f t="array" aca="1" ref="AF433" ca="1">IF(RESET,0,IF(LOAD_ROM,ROM!AF294,IF(AND(MMU_CLK,MMU_MEMW,CELL("address",AF433)=CELL("address",OFFSET(RAM0,MMU_RAM_X,MMU_RAM_Y))),MMU_VAL,AF433)))</f>
        <v>0</v>
      </c>
      <c r="AG433" s="50">
        <f t="array" aca="1" ref="AG433" ca="1">IF(RESET,0,IF(LOAD_ROM,ROM!AG294,IF(AND(MMU_CLK,MMU_MEMW,CELL("address",AG433)=CELL("address",OFFSET(RAM0,MMU_RAM_X,MMU_RAM_Y))),MMU_VAL,AG433)))</f>
        <v>0</v>
      </c>
      <c r="AH433" s="50">
        <f t="array" aca="1" ref="AH433" ca="1">IF(RESET,0,IF(LOAD_ROM,ROM!AH294,IF(AND(MMU_CLK,MMU_MEMW,CELL("address",AH433)=CELL("address",OFFSET(RAM0,MMU_RAM_X,MMU_RAM_Y))),MMU_VAL,AH433)))</f>
        <v>0</v>
      </c>
      <c r="AI433" s="50">
        <f t="array" aca="1" ref="AI433" ca="1">IF(RESET,0,IF(LOAD_ROM,ROM!AI294,IF(AND(MMU_CLK,MMU_MEMW,CELL("address",AI433)=CELL("address",OFFSET(RAM0,MMU_RAM_X,MMU_RAM_Y))),MMU_VAL,AI433)))</f>
        <v>0</v>
      </c>
      <c r="AJ433" s="50">
        <f t="array" aca="1" ref="AJ433" ca="1">IF(RESET,0,IF(LOAD_ROM,ROM!AJ294,IF(AND(MMU_CLK,MMU_MEMW,CELL("address",AJ433)=CELL("address",OFFSET(RAM0,MMU_RAM_X,MMU_RAM_Y))),MMU_VAL,AJ433)))</f>
        <v>0</v>
      </c>
      <c r="AK433" s="50">
        <f t="array" aca="1" ref="AK433" ca="1">IF(RESET,0,IF(LOAD_ROM,ROM!AK294,IF(AND(MMU_CLK,MMU_MEMW,CELL("address",AK433)=CELL("address",OFFSET(RAM0,MMU_RAM_X,MMU_RAM_Y))),MMU_VAL,AK433)))</f>
        <v>0</v>
      </c>
      <c r="AL433" s="50">
        <f t="array" aca="1" ref="AL433" ca="1">IF(RESET,0,IF(LOAD_ROM,ROM!AL294,IF(AND(MMU_CLK,MMU_MEMW,CELL("address",AL433)=CELL("address",OFFSET(RAM0,MMU_RAM_X,MMU_RAM_Y))),MMU_VAL,AL433)))</f>
        <v>0</v>
      </c>
      <c r="AM433" s="50">
        <f t="array" aca="1" ref="AM433" ca="1">IF(RESET,0,IF(LOAD_ROM,ROM!AM294,IF(AND(MMU_CLK,MMU_MEMW,CELL("address",AM433)=CELL("address",OFFSET(RAM0,MMU_RAM_X,MMU_RAM_Y))),MMU_VAL,AM433)))</f>
        <v>0</v>
      </c>
      <c r="AN433" s="50">
        <f t="array" aca="1" ref="AN433" ca="1">IF(RESET,0,IF(LOAD_ROM,ROM!AN294,IF(AND(MMU_CLK,MMU_MEMW,CELL("address",AN433)=CELL("address",OFFSET(RAM0,MMU_RAM_X,MMU_RAM_Y))),MMU_VAL,AN433)))</f>
        <v>0</v>
      </c>
      <c r="AO433" s="50">
        <f t="array" aca="1" ref="AO433" ca="1">IF(RESET,0,IF(LOAD_ROM,ROM!AO294,IF(AND(MMU_CLK,MMU_MEMW,CELL("address",AO433)=CELL("address",OFFSET(RAM0,MMU_RAM_X,MMU_RAM_Y))),MMU_VAL,AO433)))</f>
        <v>0</v>
      </c>
      <c r="AP433" s="50">
        <f t="array" aca="1" ref="AP433" ca="1">IF(RESET,0,IF(LOAD_ROM,ROM!AP294,IF(AND(MMU_CLK,MMU_MEMW,CELL("address",AP433)=CELL("address",OFFSET(RAM0,MMU_RAM_X,MMU_RAM_Y))),MMU_VAL,AP433)))</f>
        <v>0</v>
      </c>
      <c r="AQ433" s="50">
        <f t="array" aca="1" ref="AQ433" ca="1">IF(RESET,0,IF(LOAD_ROM,ROM!AQ294,IF(AND(MMU_CLK,MMU_MEMW,CELL("address",AQ433)=CELL("address",OFFSET(RAM0,MMU_RAM_X,MMU_RAM_Y))),MMU_VAL,AQ433)))</f>
        <v>0</v>
      </c>
      <c r="AR433" s="50">
        <f t="array" aca="1" ref="AR433" ca="1">IF(RESET,0,IF(LOAD_ROM,ROM!AR294,IF(AND(MMU_CLK,MMU_MEMW,CELL("address",AR433)=CELL("address",OFFSET(RAM0,MMU_RAM_X,MMU_RAM_Y))),MMU_VAL,AR433)))</f>
        <v>0</v>
      </c>
      <c r="AS433" s="50">
        <f t="array" aca="1" ref="AS433" ca="1">IF(RESET,0,IF(LOAD_ROM,ROM!AS294,IF(AND(MMU_CLK,MMU_MEMW,CELL("address",AS433)=CELL("address",OFFSET(RAM0,MMU_RAM_X,MMU_RAM_Y))),MMU_VAL,AS433)))</f>
        <v>0</v>
      </c>
      <c r="AT433" s="50">
        <f t="array" aca="1" ref="AT433" ca="1">IF(RESET,0,IF(LOAD_ROM,ROM!AT294,IF(AND(MMU_CLK,MMU_MEMW,CELL("address",AT433)=CELL("address",OFFSET(RAM0,MMU_RAM_X,MMU_RAM_Y))),MMU_VAL,AT433)))</f>
        <v>0</v>
      </c>
      <c r="AU433" s="50">
        <f t="array" aca="1" ref="AU433" ca="1">IF(RESET,0,IF(LOAD_ROM,ROM!AU294,IF(AND(MMU_CLK,MMU_MEMW,CELL("address",AU433)=CELL("address",OFFSET(RAM0,MMU_RAM_X,MMU_RAM_Y))),MMU_VAL,AU433)))</f>
        <v>0</v>
      </c>
      <c r="AV433" s="50">
        <f t="array" aca="1" ref="AV433" ca="1">IF(RESET,0,IF(LOAD_ROM,ROM!AV294,IF(AND(MMU_CLK,MMU_MEMW,CELL("address",AV433)=CELL("address",OFFSET(RAM0,MMU_RAM_X,MMU_RAM_Y))),MMU_VAL,AV433)))</f>
        <v>0</v>
      </c>
      <c r="AW433" s="50">
        <f t="array" aca="1" ref="AW433" ca="1">IF(RESET,0,IF(LOAD_ROM,ROM!AW294,IF(AND(MMU_CLK,MMU_MEMW,CELL("address",AW433)=CELL("address",OFFSET(RAM0,MMU_RAM_X,MMU_RAM_Y))),MMU_VAL,AW433)))</f>
        <v>0</v>
      </c>
      <c r="AX433" s="50">
        <f t="array" aca="1" ref="AX433" ca="1">IF(RESET,0,IF(LOAD_ROM,ROM!AX294,IF(AND(MMU_CLK,MMU_MEMW,CELL("address",AX433)=CELL("address",OFFSET(RAM0,MMU_RAM_X,MMU_RAM_Y))),MMU_VAL,AX433)))</f>
        <v>0</v>
      </c>
      <c r="AY433" s="50">
        <f t="array" aca="1" ref="AY433" ca="1">IF(RESET,0,IF(LOAD_ROM,ROM!AY294,IF(AND(MMU_CLK,MMU_MEMW,CELL("address",AY433)=CELL("address",OFFSET(RAM0,MMU_RAM_X,MMU_RAM_Y))),MMU_VAL,AY433)))</f>
        <v>0</v>
      </c>
      <c r="AZ433" s="50">
        <f t="array" aca="1" ref="AZ433" ca="1">IF(RESET,0,IF(LOAD_ROM,ROM!AZ294,IF(AND(MMU_CLK,MMU_MEMW,CELL("address",AZ433)=CELL("address",OFFSET(RAM0,MMU_RAM_X,MMU_RAM_Y))),MMU_VAL,AZ433)))</f>
        <v>0</v>
      </c>
      <c r="BA433" s="50">
        <f t="array" aca="1" ref="BA433" ca="1">IF(RESET,0,IF(LOAD_ROM,ROM!BA294,IF(AND(MMU_CLK,MMU_MEMW,CELL("address",BA433)=CELL("address",OFFSET(RAM0,MMU_RAM_X,MMU_RAM_Y))),MMU_VAL,BA433)))</f>
        <v>0</v>
      </c>
      <c r="BB433" s="50">
        <f t="array" aca="1" ref="BB433" ca="1">IF(RESET,0,IF(LOAD_ROM,ROM!BB294,IF(AND(MMU_CLK,MMU_MEMW,CELL("address",BB433)=CELL("address",OFFSET(RAM0,MMU_RAM_X,MMU_RAM_Y))),MMU_VAL,BB433)))</f>
        <v>0</v>
      </c>
      <c r="BC433" s="50">
        <f t="array" aca="1" ref="BC433" ca="1">IF(RESET,0,IF(LOAD_ROM,ROM!BC294,IF(AND(MMU_CLK,MMU_MEMW,CELL("address",BC433)=CELL("address",OFFSET(RAM0,MMU_RAM_X,MMU_RAM_Y))),MMU_VAL,BC433)))</f>
        <v>0</v>
      </c>
      <c r="BD433" s="50">
        <f t="array" aca="1" ref="BD433" ca="1">IF(RESET,0,IF(LOAD_ROM,ROM!BD294,IF(AND(MMU_CLK,MMU_MEMW,CELL("address",BD433)=CELL("address",OFFSET(RAM0,MMU_RAM_X,MMU_RAM_Y))),MMU_VAL,BD433)))</f>
        <v>0</v>
      </c>
      <c r="BE433" s="50">
        <f t="array" aca="1" ref="BE433" ca="1">IF(RESET,0,IF(LOAD_ROM,ROM!BE294,IF(AND(MMU_CLK,MMU_MEMW,CELL("address",BE433)=CELL("address",OFFSET(RAM0,MMU_RAM_X,MMU_RAM_Y))),MMU_VAL,BE433)))</f>
        <v>0</v>
      </c>
      <c r="BF433" s="50">
        <f t="array" aca="1" ref="BF433" ca="1">IF(RESET,0,IF(LOAD_ROM,ROM!BF294,IF(AND(MMU_CLK,MMU_MEMW,CELL("address",BF433)=CELL("address",OFFSET(RAM0,MMU_RAM_X,MMU_RAM_Y))),MMU_VAL,BF433)))</f>
        <v>0</v>
      </c>
      <c r="BG433" s="50">
        <f t="array" aca="1" ref="BG433" ca="1">IF(RESET,0,IF(LOAD_ROM,ROM!BG294,IF(AND(MMU_CLK,MMU_MEMW,CELL("address",BG433)=CELL("address",OFFSET(RAM0,MMU_RAM_X,MMU_RAM_Y))),MMU_VAL,BG433)))</f>
        <v>0</v>
      </c>
      <c r="BH433" s="50">
        <f t="array" aca="1" ref="BH433" ca="1">IF(RESET,0,IF(LOAD_ROM,ROM!BH294,IF(AND(MMU_CLK,MMU_MEMW,CELL("address",BH433)=CELL("address",OFFSET(RAM0,MMU_RAM_X,MMU_RAM_Y))),MMU_VAL,BH433)))</f>
        <v>0</v>
      </c>
      <c r="BI433" s="50">
        <f t="array" aca="1" ref="BI433" ca="1">IF(RESET,0,IF(LOAD_ROM,ROM!BI294,IF(AND(MMU_CLK,MMU_MEMW,CELL("address",BI433)=CELL("address",OFFSET(RAM0,MMU_RAM_X,MMU_RAM_Y))),MMU_VAL,BI433)))</f>
        <v>0</v>
      </c>
      <c r="BJ433" s="50">
        <f t="array" aca="1" ref="BJ433" ca="1">IF(RESET,0,IF(LOAD_ROM,ROM!BJ294,IF(AND(MMU_CLK,MMU_MEMW,CELL("address",BJ433)=CELL("address",OFFSET(RAM0,MMU_RAM_X,MMU_RAM_Y))),MMU_VAL,BJ433)))</f>
        <v>0</v>
      </c>
      <c r="BK433" s="50">
        <f t="array" aca="1" ref="BK433" ca="1">IF(RESET,0,IF(LOAD_ROM,ROM!BK294,IF(AND(MMU_CLK,MMU_MEMW,CELL("address",BK433)=CELL("address",OFFSET(RAM0,MMU_RAM_X,MMU_RAM_Y))),MMU_VAL,BK433)))</f>
        <v>0</v>
      </c>
      <c r="BL433" s="50">
        <f t="array" aca="1" ref="BL433" ca="1">IF(RESET,0,IF(LOAD_ROM,ROM!BL294,IF(AND(MMU_CLK,MMU_MEMW,CELL("address",BL433)=CELL("address",OFFSET(RAM0,MMU_RAM_X,MMU_RAM_Y))),MMU_VAL,BL433)))</f>
        <v>0</v>
      </c>
      <c r="BM433" s="50">
        <f t="array" aca="1" ref="BM433" ca="1">IF(RESET,0,IF(LOAD_ROM,ROM!BM294,IF(AND(MMU_CLK,MMU_MEMW,CELL("address",BM433)=CELL("address",OFFSET(RAM0,MMU_RAM_X,MMU_RAM_Y))),MMU_VAL,BM433)))</f>
        <v>0</v>
      </c>
      <c r="BN433" s="50">
        <f t="array" aca="1" ref="BN433" ca="1">IF(RESET,0,IF(LOAD_ROM,ROM!BN294,IF(AND(MMU_CLK,MMU_MEMW,CELL("address",BN433)=CELL("address",OFFSET(RAM0,MMU_RAM_X,MMU_RAM_Y))),MMU_VAL,BN433)))</f>
        <v>0</v>
      </c>
      <c r="BO433" s="50">
        <f t="array" aca="1" ref="BO433" ca="1">IF(RESET,0,IF(LOAD_ROM,ROM!BO294,IF(AND(MMU_CLK,MMU_MEMW,CELL("address",BO433)=CELL("address",OFFSET(RAM0,MMU_RAM_X,MMU_RAM_Y))),MMU_VAL,BO433)))</f>
        <v>0</v>
      </c>
      <c r="BP433" s="50">
        <f t="array" aca="1" ref="BP433" ca="1">IF(RESET,0,IF(LOAD_ROM,ROM!BP294,IF(AND(MMU_CLK,MMU_MEMW,CELL("address",BP433)=CELL("address",OFFSET(RAM0,MMU_RAM_X,MMU_RAM_Y))),MMU_VAL,BP433)))</f>
        <v>0</v>
      </c>
      <c r="BQ433" s="50">
        <f t="array" aca="1" ref="BQ433" ca="1">IF(RESET,0,IF(LOAD_ROM,ROM!BQ294,IF(AND(MMU_CLK,MMU_MEMW,CELL("address",BQ433)=CELL("address",OFFSET(RAM0,MMU_RAM_X,MMU_RAM_Y))),MMU_VAL,BQ433)))</f>
        <v>0</v>
      </c>
      <c r="BR433" s="50">
        <f t="array" aca="1" ref="BR433" ca="1">IF(RESET,0,IF(LOAD_ROM,ROM!BR294,IF(AND(MMU_CLK,MMU_MEMW,CELL("address",BR433)=CELL("address",OFFSET(RAM0,MMU_RAM_X,MMU_RAM_Y))),MMU_VAL,BR433)))</f>
        <v>0</v>
      </c>
      <c r="BS433" s="50">
        <f t="array" aca="1" ref="BS433" ca="1">IF(RESET,0,IF(LOAD_ROM,ROM!BS294,IF(AND(MMU_CLK,MMU_MEMW,CELL("address",BS433)=CELL("address",OFFSET(RAM0,MMU_RAM_X,MMU_RAM_Y))),MMU_VAL,BS433)))</f>
        <v>0</v>
      </c>
      <c r="BT433" s="50">
        <f t="array" aca="1" ref="BT433" ca="1">IF(RESET,0,IF(LOAD_ROM,ROM!BT294,IF(AND(MMU_CLK,MMU_MEMW,CELL("address",BT433)=CELL("address",OFFSET(RAM0,MMU_RAM_X,MMU_RAM_Y))),MMU_VAL,BT433)))</f>
        <v>0</v>
      </c>
      <c r="BU433" s="50">
        <f t="array" aca="1" ref="BU433" ca="1">IF(RESET,0,IF(LOAD_ROM,ROM!BU294,IF(AND(MMU_CLK,MMU_MEMW,CELL("address",BU433)=CELL("address",OFFSET(RAM0,MMU_RAM_X,MMU_RAM_Y))),MMU_VAL,BU433)))</f>
        <v>0</v>
      </c>
      <c r="BV433" s="50">
        <f t="array" aca="1" ref="BV433" ca="1">IF(RESET,0,IF(LOAD_ROM,ROM!BV294,IF(AND(MMU_CLK,MMU_MEMW,CELL("address",BV433)=CELL("address",OFFSET(RAM0,MMU_RAM_X,MMU_RAM_Y))),MMU_VAL,BV433)))</f>
        <v>0</v>
      </c>
      <c r="BW433" s="50">
        <f t="array" aca="1" ref="BW433" ca="1">IF(RESET,0,IF(LOAD_ROM,ROM!BW294,IF(AND(MMU_CLK,MMU_MEMW,CELL("address",BW433)=CELL("address",OFFSET(RAM0,MMU_RAM_X,MMU_RAM_Y))),MMU_VAL,BW433)))</f>
        <v>0</v>
      </c>
      <c r="BX433" s="50">
        <f t="array" aca="1" ref="BX433" ca="1">IF(RESET,0,IF(LOAD_ROM,ROM!BX294,IF(AND(MMU_CLK,MMU_MEMW,CELL("address",BX433)=CELL("address",OFFSET(RAM0,MMU_RAM_X,MMU_RAM_Y))),MMU_VAL,BX433)))</f>
        <v>0</v>
      </c>
      <c r="BY433" s="50">
        <f t="array" aca="1" ref="BY433" ca="1">IF(RESET,0,IF(LOAD_ROM,ROM!BY294,IF(AND(MMU_CLK,MMU_MEMW,CELL("address",BY433)=CELL("address",OFFSET(RAM0,MMU_RAM_X,MMU_RAM_Y))),MMU_VAL,BY433)))</f>
        <v>0</v>
      </c>
      <c r="BZ433" s="50">
        <f t="array" aca="1" ref="BZ433" ca="1">IF(RESET,0,IF(LOAD_ROM,ROM!BZ294,IF(AND(MMU_CLK,MMU_MEMW,CELL("address",BZ433)=CELL("address",OFFSET(RAM0,MMU_RAM_X,MMU_RAM_Y))),MMU_VAL,BZ433)))</f>
        <v>0</v>
      </c>
      <c r="CA433" s="50">
        <f t="array" aca="1" ref="CA433" ca="1">IF(RESET,0,IF(LOAD_ROM,ROM!CA294,IF(AND(MMU_CLK,MMU_MEMW,CELL("address",CA433)=CELL("address",OFFSET(RAM0,MMU_RAM_X,MMU_RAM_Y))),MMU_VAL,CA433)))</f>
        <v>0</v>
      </c>
      <c r="CB433" s="50">
        <f t="array" aca="1" ref="CB433" ca="1">IF(RESET,0,IF(LOAD_ROM,ROM!CB294,IF(AND(MMU_CLK,MMU_MEMW,CELL("address",CB433)=CELL("address",OFFSET(RAM0,MMU_RAM_X,MMU_RAM_Y))),MMU_VAL,CB433)))</f>
        <v>0</v>
      </c>
      <c r="CC433" s="50">
        <f t="array" aca="1" ref="CC433" ca="1">IF(RESET,0,IF(LOAD_ROM,ROM!CC294,IF(AND(MMU_CLK,MMU_MEMW,CELL("address",CC433)=CELL("address",OFFSET(RAM0,MMU_RAM_X,MMU_RAM_Y))),MMU_VAL,CC433)))</f>
        <v>0</v>
      </c>
      <c r="CD433" s="50">
        <f t="array" aca="1" ref="CD433" ca="1">IF(RESET,0,IF(LOAD_ROM,ROM!CD294,IF(AND(MMU_CLK,MMU_MEMW,CELL("address",CD433)=CELL("address",OFFSET(RAM0,MMU_RAM_X,MMU_RAM_Y))),MMU_VAL,CD433)))</f>
        <v>0</v>
      </c>
      <c r="CE433" s="50">
        <f t="array" aca="1" ref="CE433" ca="1">IF(RESET,0,IF(LOAD_ROM,ROM!CE294,IF(AND(MMU_CLK,MMU_MEMW,CELL("address",CE433)=CELL("address",OFFSET(RAM0,MMU_RAM_X,MMU_RAM_Y))),MMU_VAL,CE433)))</f>
        <v>0</v>
      </c>
      <c r="CF433" s="50">
        <f t="array" aca="1" ref="CF433" ca="1">IF(RESET,0,IF(LOAD_ROM,ROM!CF294,IF(AND(MMU_CLK,MMU_MEMW,CELL("address",CF433)=CELL("address",OFFSET(RAM0,MMU_RAM_X,MMU_RAM_Y))),MMU_VAL,CF433)))</f>
        <v>0</v>
      </c>
      <c r="CG433" s="50">
        <f t="array" aca="1" ref="CG433" ca="1">IF(RESET,0,IF(LOAD_ROM,ROM!CG294,IF(AND(MMU_CLK,MMU_MEMW,CELL("address",CG433)=CELL("address",OFFSET(RAM0,MMU_RAM_X,MMU_RAM_Y))),MMU_VAL,CG433)))</f>
        <v>0</v>
      </c>
      <c r="CH433" s="50">
        <f t="array" aca="1" ref="CH433" ca="1">IF(RESET,0,IF(LOAD_ROM,ROM!CH294,IF(AND(MMU_CLK,MMU_MEMW,CELL("address",CH433)=CELL("address",OFFSET(RAM0,MMU_RAM_X,MMU_RAM_Y))),MMU_VAL,CH433)))</f>
        <v>0</v>
      </c>
      <c r="CI433" s="50">
        <f t="array" aca="1" ref="CI433" ca="1">IF(RESET,0,IF(LOAD_ROM,ROM!CI294,IF(AND(MMU_CLK,MMU_MEMW,CELL("address",CI433)=CELL("address",OFFSET(RAM0,MMU_RAM_X,MMU_RAM_Y))),MMU_VAL,CI433)))</f>
        <v>0</v>
      </c>
      <c r="CJ433" s="50">
        <f t="array" aca="1" ref="CJ433" ca="1">IF(RESET,0,IF(LOAD_ROM,ROM!CJ294,IF(AND(MMU_CLK,MMU_MEMW,CELL("address",CJ433)=CELL("address",OFFSET(RAM0,MMU_RAM_X,MMU_RAM_Y))),MMU_VAL,CJ433)))</f>
        <v>0</v>
      </c>
      <c r="CK433" s="50">
        <f t="array" aca="1" ref="CK433" ca="1">IF(RESET,0,IF(LOAD_ROM,ROM!CK294,IF(AND(MMU_CLK,MMU_MEMW,CELL("address",CK433)=CELL("address",OFFSET(RAM0,MMU_RAM_X,MMU_RAM_Y))),MMU_VAL,CK433)))</f>
        <v>0</v>
      </c>
      <c r="CL433" s="50">
        <f t="array" aca="1" ref="CL433" ca="1">IF(RESET,0,IF(LOAD_ROM,ROM!CL294,IF(AND(MMU_CLK,MMU_MEMW,CELL("address",CL433)=CELL("address",OFFSET(RAM0,MMU_RAM_X,MMU_RAM_Y))),MMU_VAL,CL433)))</f>
        <v>0</v>
      </c>
      <c r="CM433" s="50">
        <f t="array" aca="1" ref="CM433" ca="1">IF(RESET,0,IF(LOAD_ROM,ROM!CM294,IF(AND(MMU_CLK,MMU_MEMW,CELL("address",CM433)=CELL("address",OFFSET(RAM0,MMU_RAM_X,MMU_RAM_Y))),MMU_VAL,CM433)))</f>
        <v>0</v>
      </c>
      <c r="CN433" s="50">
        <f t="array" aca="1" ref="CN433" ca="1">IF(RESET,0,IF(LOAD_ROM,ROM!CN294,IF(AND(MMU_CLK,MMU_MEMW,CELL("address",CN433)=CELL("address",OFFSET(RAM0,MMU_RAM_X,MMU_RAM_Y))),MMU_VAL,CN433)))</f>
        <v>0</v>
      </c>
      <c r="CO433" s="50">
        <f t="array" aca="1" ref="CO433" ca="1">IF(RESET,0,IF(LOAD_ROM,ROM!CO294,IF(AND(MMU_CLK,MMU_MEMW,CELL("address",CO433)=CELL("address",OFFSET(RAM0,MMU_RAM_X,MMU_RAM_Y))),MMU_VAL,CO433)))</f>
        <v>0</v>
      </c>
      <c r="CP433" s="50">
        <f t="array" aca="1" ref="CP433" ca="1">IF(RESET,0,IF(LOAD_ROM,ROM!CP294,IF(AND(MMU_CLK,MMU_MEMW,CELL("address",CP433)=CELL("address",OFFSET(RAM0,MMU_RAM_X,MMU_RAM_Y))),MMU_VAL,CP433)))</f>
        <v>0</v>
      </c>
      <c r="CQ433" s="50">
        <f t="array" aca="1" ref="CQ433" ca="1">IF(RESET,0,IF(LOAD_ROM,ROM!CQ294,IF(AND(MMU_CLK,MMU_MEMW,CELL("address",CQ433)=CELL("address",OFFSET(RAM0,MMU_RAM_X,MMU_RAM_Y))),MMU_VAL,CQ433)))</f>
        <v>0</v>
      </c>
      <c r="CR433" s="50">
        <f t="array" aca="1" ref="CR433" ca="1">IF(RESET,0,IF(LOAD_ROM,ROM!CR294,IF(AND(MMU_CLK,MMU_MEMW,CELL("address",CR433)=CELL("address",OFFSET(RAM0,MMU_RAM_X,MMU_RAM_Y))),MMU_VAL,CR433)))</f>
        <v>0</v>
      </c>
      <c r="CS433" s="50">
        <f t="array" aca="1" ref="CS433" ca="1">IF(RESET,0,IF(LOAD_ROM,ROM!CS294,IF(AND(MMU_CLK,MMU_MEMW,CELL("address",CS433)=CELL("address",OFFSET(RAM0,MMU_RAM_X,MMU_RAM_Y))),MMU_VAL,CS433)))</f>
        <v>0</v>
      </c>
      <c r="CT433" s="50">
        <f t="array" aca="1" ref="CT433" ca="1">IF(RESET,0,IF(LOAD_ROM,ROM!CT294,IF(AND(MMU_CLK,MMU_MEMW,CELL("address",CT433)=CELL("address",OFFSET(RAM0,MMU_RAM_X,MMU_RAM_Y))),MMU_VAL,CT433)))</f>
        <v>0</v>
      </c>
      <c r="CU433" s="50">
        <f t="array" aca="1" ref="CU433" ca="1">IF(RESET,0,IF(LOAD_ROM,ROM!CU294,IF(AND(MMU_CLK,MMU_MEMW,CELL("address",CU433)=CELL("address",OFFSET(RAM0,MMU_RAM_X,MMU_RAM_Y))),MMU_VAL,CU433)))</f>
        <v>0</v>
      </c>
      <c r="CV433" s="50">
        <f t="array" aca="1" ref="CV433" ca="1">IF(RESET,0,IF(LOAD_ROM,ROM!CV294,IF(AND(MMU_CLK,MMU_MEMW,CELL("address",CV433)=CELL("address",OFFSET(RAM0,MMU_RAM_X,MMU_RAM_Y))),MMU_VAL,CV433)))</f>
        <v>0</v>
      </c>
      <c r="CW433" s="50">
        <f t="array" aca="1" ref="CW433" ca="1">IF(RESET,0,IF(LOAD_ROM,ROM!CW294,IF(AND(MMU_CLK,MMU_MEMW,CELL("address",CW433)=CELL("address",OFFSET(RAM0,MMU_RAM_X,MMU_RAM_Y))),MMU_VAL,CW433)))</f>
        <v>0</v>
      </c>
      <c r="CX433" s="50">
        <f t="array" aca="1" ref="CX433" ca="1">IF(RESET,0,IF(LOAD_ROM,ROM!CX294,IF(AND(MMU_CLK,MMU_MEMW,CELL("address",CX433)=CELL("address",OFFSET(RAM0,MMU_RAM_X,MMU_RAM_Y))),MMU_VAL,CX433)))</f>
        <v>0</v>
      </c>
      <c r="CY433" s="50">
        <f t="array" aca="1" ref="CY433" ca="1">IF(RESET,0,IF(LOAD_ROM,ROM!CY294,IF(AND(MMU_CLK,MMU_MEMW,CELL("address",CY433)=CELL("address",OFFSET(RAM0,MMU_RAM_X,MMU_RAM_Y))),MMU_VAL,CY433)))</f>
        <v>0</v>
      </c>
      <c r="CZ433" s="50">
        <f t="array" aca="1" ref="CZ433" ca="1">IF(RESET,0,IF(LOAD_ROM,ROM!CZ294,IF(AND(MMU_CLK,MMU_MEMW,CELL("address",CZ433)=CELL("address",OFFSET(RAM0,MMU_RAM_X,MMU_RAM_Y))),MMU_VAL,CZ433)))</f>
        <v>0</v>
      </c>
      <c r="DA433" s="50">
        <f t="array" aca="1" ref="DA433" ca="1">IF(RESET,0,IF(LOAD_ROM,ROM!DA294,IF(AND(MMU_CLK,MMU_MEMW,CELL("address",DA433)=CELL("address",OFFSET(RAM0,MMU_RAM_X,MMU_RAM_Y))),MMU_VAL,DA433)))</f>
        <v>0</v>
      </c>
      <c r="DB433" s="50">
        <f t="array" aca="1" ref="DB433" ca="1">IF(RESET,0,IF(LOAD_ROM,ROM!DB294,IF(AND(MMU_CLK,MMU_MEMW,CELL("address",DB433)=CELL("address",OFFSET(RAM0,MMU_RAM_X,MMU_RAM_Y))),MMU_VAL,DB433)))</f>
        <v>0</v>
      </c>
      <c r="DC433" s="50">
        <f t="array" aca="1" ref="DC433" ca="1">IF(RESET,0,IF(LOAD_ROM,ROM!DC294,IF(AND(MMU_CLK,MMU_MEMW,CELL("address",DC433)=CELL("address",OFFSET(RAM0,MMU_RAM_X,MMU_RAM_Y))),MMU_VAL,DC433)))</f>
        <v>0</v>
      </c>
      <c r="DD433" s="50">
        <f t="array" aca="1" ref="DD433" ca="1">IF(RESET,0,IF(LOAD_ROM,ROM!DD294,IF(AND(MMU_CLK,MMU_MEMW,CELL("address",DD433)=CELL("address",OFFSET(RAM0,MMU_RAM_X,MMU_RAM_Y))),MMU_VAL,DD433)))</f>
        <v>0</v>
      </c>
      <c r="DE433" s="50">
        <f t="array" aca="1" ref="DE433" ca="1">IF(RESET,0,IF(LOAD_ROM,ROM!DE294,IF(AND(MMU_CLK,MMU_MEMW,CELL("address",DE433)=CELL("address",OFFSET(RAM0,MMU_RAM_X,MMU_RAM_Y))),MMU_VAL,DE433)))</f>
        <v>0</v>
      </c>
      <c r="DF433" s="50">
        <f t="array" aca="1" ref="DF433" ca="1">IF(RESET,0,IF(LOAD_ROM,ROM!DF294,IF(AND(MMU_CLK,MMU_MEMW,CELL("address",DF433)=CELL("address",OFFSET(RAM0,MMU_RAM_X,MMU_RAM_Y))),MMU_VAL,DF433)))</f>
        <v>0</v>
      </c>
      <c r="DG433" s="50">
        <f t="array" aca="1" ref="DG433" ca="1">IF(RESET,0,IF(LOAD_ROM,ROM!DG294,IF(AND(MMU_CLK,MMU_MEMW,CELL("address",DG433)=CELL("address",OFFSET(RAM0,MMU_RAM_X,MMU_RAM_Y))),MMU_VAL,DG433)))</f>
        <v>0</v>
      </c>
      <c r="DH433" s="50">
        <f t="array" aca="1" ref="DH433" ca="1">IF(RESET,0,IF(LOAD_ROM,ROM!DH294,IF(AND(MMU_CLK,MMU_MEMW,CELL("address",DH433)=CELL("address",OFFSET(RAM0,MMU_RAM_X,MMU_RAM_Y))),MMU_VAL,DH433)))</f>
        <v>0</v>
      </c>
      <c r="DI433" s="50">
        <f t="array" aca="1" ref="DI433" ca="1">IF(RESET,0,IF(LOAD_ROM,ROM!DI294,IF(AND(MMU_CLK,MMU_MEMW,CELL("address",DI433)=CELL("address",OFFSET(RAM0,MMU_RAM_X,MMU_RAM_Y))),MMU_VAL,DI433)))</f>
        <v>0</v>
      </c>
      <c r="DJ433" s="50">
        <f t="array" aca="1" ref="DJ433" ca="1">IF(RESET,0,IF(LOAD_ROM,ROM!DJ294,IF(AND(MMU_CLK,MMU_MEMW,CELL("address",DJ433)=CELL("address",OFFSET(RAM0,MMU_RAM_X,MMU_RAM_Y))),MMU_VAL,DJ433)))</f>
        <v>0</v>
      </c>
      <c r="DK433" s="50">
        <f t="array" aca="1" ref="DK433" ca="1">IF(RESET,0,IF(LOAD_ROM,ROM!DK294,IF(AND(MMU_CLK,MMU_MEMW,CELL("address",DK433)=CELL("address",OFFSET(RAM0,MMU_RAM_X,MMU_RAM_Y))),MMU_VAL,DK433)))</f>
        <v>0</v>
      </c>
      <c r="DL433" s="50">
        <f t="array" aca="1" ref="DL433" ca="1">IF(RESET,0,IF(LOAD_ROM,ROM!DL294,IF(AND(MMU_CLK,MMU_MEMW,CELL("address",DL433)=CELL("address",OFFSET(RAM0,MMU_RAM_X,MMU_RAM_Y))),MMU_VAL,DL433)))</f>
        <v>0</v>
      </c>
      <c r="DM433" s="50">
        <f t="array" aca="1" ref="DM433" ca="1">IF(RESET,0,IF(LOAD_ROM,ROM!DM294,IF(AND(MMU_CLK,MMU_MEMW,CELL("address",DM433)=CELL("address",OFFSET(RAM0,MMU_RAM_X,MMU_RAM_Y))),MMU_VAL,DM433)))</f>
        <v>0</v>
      </c>
      <c r="DN433" s="50">
        <f t="array" aca="1" ref="DN433" ca="1">IF(RESET,0,IF(LOAD_ROM,ROM!DN294,IF(AND(MMU_CLK,MMU_MEMW,CELL("address",DN433)=CELL("address",OFFSET(RAM0,MMU_RAM_X,MMU_RAM_Y))),MMU_VAL,DN433)))</f>
        <v>0</v>
      </c>
      <c r="DO433" s="50">
        <f t="array" aca="1" ref="DO433" ca="1">IF(RESET,0,IF(LOAD_ROM,ROM!DO294,IF(AND(MMU_CLK,MMU_MEMW,CELL("address",DO433)=CELL("address",OFFSET(RAM0,MMU_RAM_X,MMU_RAM_Y))),MMU_VAL,DO433)))</f>
        <v>0</v>
      </c>
      <c r="DP433" s="50">
        <f t="array" aca="1" ref="DP433" ca="1">IF(RESET,0,IF(LOAD_ROM,ROM!DP294,IF(AND(MMU_CLK,MMU_MEMW,CELL("address",DP433)=CELL("address",OFFSET(RAM0,MMU_RAM_X,MMU_RAM_Y))),MMU_VAL,DP433)))</f>
        <v>0</v>
      </c>
      <c r="DQ433" s="50">
        <f t="array" aca="1" ref="DQ433" ca="1">IF(RESET,0,IF(LOAD_ROM,ROM!DQ294,IF(AND(MMU_CLK,MMU_MEMW,CELL("address",DQ433)=CELL("address",OFFSET(RAM0,MMU_RAM_X,MMU_RAM_Y))),MMU_VAL,DQ433)))</f>
        <v>0</v>
      </c>
      <c r="DR433" s="50">
        <f t="array" aca="1" ref="DR433" ca="1">IF(RESET,0,IF(LOAD_ROM,ROM!DR294,IF(AND(MMU_CLK,MMU_MEMW,CELL("address",DR433)=CELL("address",OFFSET(RAM0,MMU_RAM_X,MMU_RAM_Y))),MMU_VAL,DR433)))</f>
        <v>0</v>
      </c>
      <c r="DS433" s="50">
        <f t="array" aca="1" ref="DS433" ca="1">IF(RESET,0,IF(LOAD_ROM,ROM!DS294,IF(AND(MMU_CLK,MMU_MEMW,CELL("address",DS433)=CELL("address",OFFSET(RAM0,MMU_RAM_X,MMU_RAM_Y))),MMU_VAL,DS433)))</f>
        <v>0</v>
      </c>
      <c r="DT433" s="50">
        <f t="array" aca="1" ref="DT433" ca="1">IF(RESET,0,IF(LOAD_ROM,ROM!DT294,IF(AND(MMU_CLK,MMU_MEMW,CELL("address",DT433)=CELL("address",OFFSET(RAM0,MMU_RAM_X,MMU_RAM_Y))),MMU_VAL,DT433)))</f>
        <v>0</v>
      </c>
      <c r="DU433" s="50">
        <f t="array" aca="1" ref="DU433" ca="1">IF(RESET,0,IF(LOAD_ROM,ROM!DU294,IF(AND(MMU_CLK,MMU_MEMW,CELL("address",DU433)=CELL("address",OFFSET(RAM0,MMU_RAM_X,MMU_RAM_Y))),MMU_VAL,DU433)))</f>
        <v>0</v>
      </c>
      <c r="DV433" s="50">
        <f t="array" aca="1" ref="DV433" ca="1">IF(RESET,0,IF(LOAD_ROM,ROM!DV294,IF(AND(MMU_CLK,MMU_MEMW,CELL("address",DV433)=CELL("address",OFFSET(RAM0,MMU_RAM_X,MMU_RAM_Y))),MMU_VAL,DV433)))</f>
        <v>0</v>
      </c>
      <c r="DW433" s="50">
        <f t="array" aca="1" ref="DW433" ca="1">IF(RESET,0,IF(LOAD_ROM,ROM!DW294,IF(AND(MMU_CLK,MMU_MEMW,CELL("address",DW433)=CELL("address",OFFSET(RAM0,MMU_RAM_X,MMU_RAM_Y))),MMU_VAL,DW433)))</f>
        <v>0</v>
      </c>
      <c r="DX433" s="50">
        <f t="array" aca="1" ref="DX433" ca="1">IF(RESET,0,IF(LOAD_ROM,ROM!DX294,IF(AND(MMU_CLK,MMU_MEMW,CELL("address",DX433)=CELL("address",OFFSET(RAM0,MMU_RAM_X,MMU_RAM_Y))),MMU_VAL,DX433)))</f>
        <v>0</v>
      </c>
    </row>
    <row r="434" spans="1:128" x14ac:dyDescent="0.35">
      <c r="A434" s="50">
        <f t="array" aca="1" ref="A434" ca="1">IF(RESET,0,IF(LOAD_ROM,ROM!A295,IF(AND(MMU_CLK,MMU_MEMW,CELL("address",A434)=CELL("address",OFFSET(RAM0,MMU_RAM_X,MMU_RAM_Y))),MMU_VAL,A434)))</f>
        <v>0</v>
      </c>
      <c r="B434" s="50">
        <f t="array" aca="1" ref="B434" ca="1">IF(RESET,0,IF(LOAD_ROM,ROM!B295,IF(AND(MMU_CLK,MMU_MEMW,CELL("address",B434)=CELL("address",OFFSET(RAM0,MMU_RAM_X,MMU_RAM_Y))),MMU_VAL,B434)))</f>
        <v>0</v>
      </c>
      <c r="C434" s="50">
        <f t="array" aca="1" ref="C434" ca="1">IF(RESET,0,IF(LOAD_ROM,ROM!C295,IF(AND(MMU_CLK,MMU_MEMW,CELL("address",C434)=CELL("address",OFFSET(RAM0,MMU_RAM_X,MMU_RAM_Y))),MMU_VAL,C434)))</f>
        <v>0</v>
      </c>
      <c r="D434" s="50">
        <f t="array" aca="1" ref="D434" ca="1">IF(RESET,0,IF(LOAD_ROM,ROM!D295,IF(AND(MMU_CLK,MMU_MEMW,CELL("address",D434)=CELL("address",OFFSET(RAM0,MMU_RAM_X,MMU_RAM_Y))),MMU_VAL,D434)))</f>
        <v>0</v>
      </c>
      <c r="E434" s="50">
        <f t="array" aca="1" ref="E434" ca="1">IF(RESET,0,IF(LOAD_ROM,ROM!E295,IF(AND(MMU_CLK,MMU_MEMW,CELL("address",E434)=CELL("address",OFFSET(RAM0,MMU_RAM_X,MMU_RAM_Y))),MMU_VAL,E434)))</f>
        <v>0</v>
      </c>
      <c r="F434" s="50">
        <f t="array" aca="1" ref="F434" ca="1">IF(RESET,0,IF(LOAD_ROM,ROM!F295,IF(AND(MMU_CLK,MMU_MEMW,CELL("address",F434)=CELL("address",OFFSET(RAM0,MMU_RAM_X,MMU_RAM_Y))),MMU_VAL,F434)))</f>
        <v>0</v>
      </c>
      <c r="G434" s="50">
        <f t="array" aca="1" ref="G434" ca="1">IF(RESET,0,IF(LOAD_ROM,ROM!G295,IF(AND(MMU_CLK,MMU_MEMW,CELL("address",G434)=CELL("address",OFFSET(RAM0,MMU_RAM_X,MMU_RAM_Y))),MMU_VAL,G434)))</f>
        <v>0</v>
      </c>
      <c r="H434" s="50">
        <f t="array" aca="1" ref="H434" ca="1">IF(RESET,0,IF(LOAD_ROM,ROM!H295,IF(AND(MMU_CLK,MMU_MEMW,CELL("address",H434)=CELL("address",OFFSET(RAM0,MMU_RAM_X,MMU_RAM_Y))),MMU_VAL,H434)))</f>
        <v>0</v>
      </c>
      <c r="I434" s="50">
        <f t="array" aca="1" ref="I434" ca="1">IF(RESET,0,IF(LOAD_ROM,ROM!I295,IF(AND(MMU_CLK,MMU_MEMW,CELL("address",I434)=CELL("address",OFFSET(RAM0,MMU_RAM_X,MMU_RAM_Y))),MMU_VAL,I434)))</f>
        <v>0</v>
      </c>
      <c r="J434" s="50">
        <f t="array" aca="1" ref="J434" ca="1">IF(RESET,0,IF(LOAD_ROM,ROM!J295,IF(AND(MMU_CLK,MMU_MEMW,CELL("address",J434)=CELL("address",OFFSET(RAM0,MMU_RAM_X,MMU_RAM_Y))),MMU_VAL,J434)))</f>
        <v>0</v>
      </c>
      <c r="K434" s="50">
        <f t="array" aca="1" ref="K434" ca="1">IF(RESET,0,IF(LOAD_ROM,ROM!K295,IF(AND(MMU_CLK,MMU_MEMW,CELL("address",K434)=CELL("address",OFFSET(RAM0,MMU_RAM_X,MMU_RAM_Y))),MMU_VAL,K434)))</f>
        <v>0</v>
      </c>
      <c r="L434" s="50">
        <f t="array" aca="1" ref="L434" ca="1">IF(RESET,0,IF(LOAD_ROM,ROM!L295,IF(AND(MMU_CLK,MMU_MEMW,CELL("address",L434)=CELL("address",OFFSET(RAM0,MMU_RAM_X,MMU_RAM_Y))),MMU_VAL,L434)))</f>
        <v>0</v>
      </c>
      <c r="M434" s="50">
        <f t="array" aca="1" ref="M434" ca="1">IF(RESET,0,IF(LOAD_ROM,ROM!M295,IF(AND(MMU_CLK,MMU_MEMW,CELL("address",M434)=CELL("address",OFFSET(RAM0,MMU_RAM_X,MMU_RAM_Y))),MMU_VAL,M434)))</f>
        <v>0</v>
      </c>
      <c r="N434" s="50">
        <f t="array" aca="1" ref="N434" ca="1">IF(RESET,0,IF(LOAD_ROM,ROM!N295,IF(AND(MMU_CLK,MMU_MEMW,CELL("address",N434)=CELL("address",OFFSET(RAM0,MMU_RAM_X,MMU_RAM_Y))),MMU_VAL,N434)))</f>
        <v>0</v>
      </c>
      <c r="O434" s="50">
        <f t="array" aca="1" ref="O434" ca="1">IF(RESET,0,IF(LOAD_ROM,ROM!O295,IF(AND(MMU_CLK,MMU_MEMW,CELL("address",O434)=CELL("address",OFFSET(RAM0,MMU_RAM_X,MMU_RAM_Y))),MMU_VAL,O434)))</f>
        <v>0</v>
      </c>
      <c r="P434" s="50">
        <f t="array" aca="1" ref="P434" ca="1">IF(RESET,0,IF(LOAD_ROM,ROM!P295,IF(AND(MMU_CLK,MMU_MEMW,CELL("address",P434)=CELL("address",OFFSET(RAM0,MMU_RAM_X,MMU_RAM_Y))),MMU_VAL,P434)))</f>
        <v>0</v>
      </c>
      <c r="Q434" s="50">
        <f t="array" aca="1" ref="Q434" ca="1">IF(RESET,0,IF(LOAD_ROM,ROM!Q295,IF(AND(MMU_CLK,MMU_MEMW,CELL("address",Q434)=CELL("address",OFFSET(RAM0,MMU_RAM_X,MMU_RAM_Y))),MMU_VAL,Q434)))</f>
        <v>0</v>
      </c>
      <c r="R434" s="50">
        <f t="array" aca="1" ref="R434" ca="1">IF(RESET,0,IF(LOAD_ROM,ROM!R295,IF(AND(MMU_CLK,MMU_MEMW,CELL("address",R434)=CELL("address",OFFSET(RAM0,MMU_RAM_X,MMU_RAM_Y))),MMU_VAL,R434)))</f>
        <v>0</v>
      </c>
      <c r="S434" s="50">
        <f t="array" aca="1" ref="S434" ca="1">IF(RESET,0,IF(LOAD_ROM,ROM!S295,IF(AND(MMU_CLK,MMU_MEMW,CELL("address",S434)=CELL("address",OFFSET(RAM0,MMU_RAM_X,MMU_RAM_Y))),MMU_VAL,S434)))</f>
        <v>0</v>
      </c>
      <c r="T434" s="50">
        <f t="array" aca="1" ref="T434" ca="1">IF(RESET,0,IF(LOAD_ROM,ROM!T295,IF(AND(MMU_CLK,MMU_MEMW,CELL("address",T434)=CELL("address",OFFSET(RAM0,MMU_RAM_X,MMU_RAM_Y))),MMU_VAL,T434)))</f>
        <v>0</v>
      </c>
      <c r="U434" s="50">
        <f t="array" aca="1" ref="U434" ca="1">IF(RESET,0,IF(LOAD_ROM,ROM!U295,IF(AND(MMU_CLK,MMU_MEMW,CELL("address",U434)=CELL("address",OFFSET(RAM0,MMU_RAM_X,MMU_RAM_Y))),MMU_VAL,U434)))</f>
        <v>0</v>
      </c>
      <c r="V434" s="50">
        <f t="array" aca="1" ref="V434" ca="1">IF(RESET,0,IF(LOAD_ROM,ROM!V295,IF(AND(MMU_CLK,MMU_MEMW,CELL("address",V434)=CELL("address",OFFSET(RAM0,MMU_RAM_X,MMU_RAM_Y))),MMU_VAL,V434)))</f>
        <v>0</v>
      </c>
      <c r="W434" s="50">
        <f t="array" aca="1" ref="W434" ca="1">IF(RESET,0,IF(LOAD_ROM,ROM!W295,IF(AND(MMU_CLK,MMU_MEMW,CELL("address",W434)=CELL("address",OFFSET(RAM0,MMU_RAM_X,MMU_RAM_Y))),MMU_VAL,W434)))</f>
        <v>0</v>
      </c>
      <c r="X434" s="50">
        <f t="array" aca="1" ref="X434" ca="1">IF(RESET,0,IF(LOAD_ROM,ROM!X295,IF(AND(MMU_CLK,MMU_MEMW,CELL("address",X434)=CELL("address",OFFSET(RAM0,MMU_RAM_X,MMU_RAM_Y))),MMU_VAL,X434)))</f>
        <v>0</v>
      </c>
      <c r="Y434" s="50">
        <f t="array" aca="1" ref="Y434" ca="1">IF(RESET,0,IF(LOAD_ROM,ROM!Y295,IF(AND(MMU_CLK,MMU_MEMW,CELL("address",Y434)=CELL("address",OFFSET(RAM0,MMU_RAM_X,MMU_RAM_Y))),MMU_VAL,Y434)))</f>
        <v>0</v>
      </c>
      <c r="Z434" s="50">
        <f t="array" aca="1" ref="Z434" ca="1">IF(RESET,0,IF(LOAD_ROM,ROM!Z295,IF(AND(MMU_CLK,MMU_MEMW,CELL("address",Z434)=CELL("address",OFFSET(RAM0,MMU_RAM_X,MMU_RAM_Y))),MMU_VAL,Z434)))</f>
        <v>0</v>
      </c>
      <c r="AA434" s="50">
        <f t="array" aca="1" ref="AA434" ca="1">IF(RESET,0,IF(LOAD_ROM,ROM!AA295,IF(AND(MMU_CLK,MMU_MEMW,CELL("address",AA434)=CELL("address",OFFSET(RAM0,MMU_RAM_X,MMU_RAM_Y))),MMU_VAL,AA434)))</f>
        <v>0</v>
      </c>
      <c r="AB434" s="50">
        <f t="array" aca="1" ref="AB434" ca="1">IF(RESET,0,IF(LOAD_ROM,ROM!AB295,IF(AND(MMU_CLK,MMU_MEMW,CELL("address",AB434)=CELL("address",OFFSET(RAM0,MMU_RAM_X,MMU_RAM_Y))),MMU_VAL,AB434)))</f>
        <v>0</v>
      </c>
      <c r="AC434" s="50">
        <f t="array" aca="1" ref="AC434" ca="1">IF(RESET,0,IF(LOAD_ROM,ROM!AC295,IF(AND(MMU_CLK,MMU_MEMW,CELL("address",AC434)=CELL("address",OFFSET(RAM0,MMU_RAM_X,MMU_RAM_Y))),MMU_VAL,AC434)))</f>
        <v>0</v>
      </c>
      <c r="AD434" s="50">
        <f t="array" aca="1" ref="AD434" ca="1">IF(RESET,0,IF(LOAD_ROM,ROM!AD295,IF(AND(MMU_CLK,MMU_MEMW,CELL("address",AD434)=CELL("address",OFFSET(RAM0,MMU_RAM_X,MMU_RAM_Y))),MMU_VAL,AD434)))</f>
        <v>0</v>
      </c>
      <c r="AE434" s="50">
        <f t="array" aca="1" ref="AE434" ca="1">IF(RESET,0,IF(LOAD_ROM,ROM!AE295,IF(AND(MMU_CLK,MMU_MEMW,CELL("address",AE434)=CELL("address",OFFSET(RAM0,MMU_RAM_X,MMU_RAM_Y))),MMU_VAL,AE434)))</f>
        <v>0</v>
      </c>
      <c r="AF434" s="50">
        <f t="array" aca="1" ref="AF434" ca="1">IF(RESET,0,IF(LOAD_ROM,ROM!AF295,IF(AND(MMU_CLK,MMU_MEMW,CELL("address",AF434)=CELL("address",OFFSET(RAM0,MMU_RAM_X,MMU_RAM_Y))),MMU_VAL,AF434)))</f>
        <v>0</v>
      </c>
      <c r="AG434" s="50">
        <f t="array" aca="1" ref="AG434" ca="1">IF(RESET,0,IF(LOAD_ROM,ROM!AG295,IF(AND(MMU_CLK,MMU_MEMW,CELL("address",AG434)=CELL("address",OFFSET(RAM0,MMU_RAM_X,MMU_RAM_Y))),MMU_VAL,AG434)))</f>
        <v>0</v>
      </c>
      <c r="AH434" s="50">
        <f t="array" aca="1" ref="AH434" ca="1">IF(RESET,0,IF(LOAD_ROM,ROM!AH295,IF(AND(MMU_CLK,MMU_MEMW,CELL("address",AH434)=CELL("address",OFFSET(RAM0,MMU_RAM_X,MMU_RAM_Y))),MMU_VAL,AH434)))</f>
        <v>0</v>
      </c>
      <c r="AI434" s="50">
        <f t="array" aca="1" ref="AI434" ca="1">IF(RESET,0,IF(LOAD_ROM,ROM!AI295,IF(AND(MMU_CLK,MMU_MEMW,CELL("address",AI434)=CELL("address",OFFSET(RAM0,MMU_RAM_X,MMU_RAM_Y))),MMU_VAL,AI434)))</f>
        <v>0</v>
      </c>
      <c r="AJ434" s="50">
        <f t="array" aca="1" ref="AJ434" ca="1">IF(RESET,0,IF(LOAD_ROM,ROM!AJ295,IF(AND(MMU_CLK,MMU_MEMW,CELL("address",AJ434)=CELL("address",OFFSET(RAM0,MMU_RAM_X,MMU_RAM_Y))),MMU_VAL,AJ434)))</f>
        <v>0</v>
      </c>
      <c r="AK434" s="50">
        <f t="array" aca="1" ref="AK434" ca="1">IF(RESET,0,IF(LOAD_ROM,ROM!AK295,IF(AND(MMU_CLK,MMU_MEMW,CELL("address",AK434)=CELL("address",OFFSET(RAM0,MMU_RAM_X,MMU_RAM_Y))),MMU_VAL,AK434)))</f>
        <v>0</v>
      </c>
      <c r="AL434" s="50">
        <f t="array" aca="1" ref="AL434" ca="1">IF(RESET,0,IF(LOAD_ROM,ROM!AL295,IF(AND(MMU_CLK,MMU_MEMW,CELL("address",AL434)=CELL("address",OFFSET(RAM0,MMU_RAM_X,MMU_RAM_Y))),MMU_VAL,AL434)))</f>
        <v>0</v>
      </c>
      <c r="AM434" s="50">
        <f t="array" aca="1" ref="AM434" ca="1">IF(RESET,0,IF(LOAD_ROM,ROM!AM295,IF(AND(MMU_CLK,MMU_MEMW,CELL("address",AM434)=CELL("address",OFFSET(RAM0,MMU_RAM_X,MMU_RAM_Y))),MMU_VAL,AM434)))</f>
        <v>0</v>
      </c>
      <c r="AN434" s="50">
        <f t="array" aca="1" ref="AN434" ca="1">IF(RESET,0,IF(LOAD_ROM,ROM!AN295,IF(AND(MMU_CLK,MMU_MEMW,CELL("address",AN434)=CELL("address",OFFSET(RAM0,MMU_RAM_X,MMU_RAM_Y))),MMU_VAL,AN434)))</f>
        <v>0</v>
      </c>
      <c r="AO434" s="50">
        <f t="array" aca="1" ref="AO434" ca="1">IF(RESET,0,IF(LOAD_ROM,ROM!AO295,IF(AND(MMU_CLK,MMU_MEMW,CELL("address",AO434)=CELL("address",OFFSET(RAM0,MMU_RAM_X,MMU_RAM_Y))),MMU_VAL,AO434)))</f>
        <v>0</v>
      </c>
      <c r="AP434" s="50">
        <f t="array" aca="1" ref="AP434" ca="1">IF(RESET,0,IF(LOAD_ROM,ROM!AP295,IF(AND(MMU_CLK,MMU_MEMW,CELL("address",AP434)=CELL("address",OFFSET(RAM0,MMU_RAM_X,MMU_RAM_Y))),MMU_VAL,AP434)))</f>
        <v>0</v>
      </c>
      <c r="AQ434" s="50">
        <f t="array" aca="1" ref="AQ434" ca="1">IF(RESET,0,IF(LOAD_ROM,ROM!AQ295,IF(AND(MMU_CLK,MMU_MEMW,CELL("address",AQ434)=CELL("address",OFFSET(RAM0,MMU_RAM_X,MMU_RAM_Y))),MMU_VAL,AQ434)))</f>
        <v>0</v>
      </c>
      <c r="AR434" s="50">
        <f t="array" aca="1" ref="AR434" ca="1">IF(RESET,0,IF(LOAD_ROM,ROM!AR295,IF(AND(MMU_CLK,MMU_MEMW,CELL("address",AR434)=CELL("address",OFFSET(RAM0,MMU_RAM_X,MMU_RAM_Y))),MMU_VAL,AR434)))</f>
        <v>0</v>
      </c>
      <c r="AS434" s="50">
        <f t="array" aca="1" ref="AS434" ca="1">IF(RESET,0,IF(LOAD_ROM,ROM!AS295,IF(AND(MMU_CLK,MMU_MEMW,CELL("address",AS434)=CELL("address",OFFSET(RAM0,MMU_RAM_X,MMU_RAM_Y))),MMU_VAL,AS434)))</f>
        <v>0</v>
      </c>
      <c r="AT434" s="50">
        <f t="array" aca="1" ref="AT434" ca="1">IF(RESET,0,IF(LOAD_ROM,ROM!AT295,IF(AND(MMU_CLK,MMU_MEMW,CELL("address",AT434)=CELL("address",OFFSET(RAM0,MMU_RAM_X,MMU_RAM_Y))),MMU_VAL,AT434)))</f>
        <v>0</v>
      </c>
      <c r="AU434" s="50">
        <f t="array" aca="1" ref="AU434" ca="1">IF(RESET,0,IF(LOAD_ROM,ROM!AU295,IF(AND(MMU_CLK,MMU_MEMW,CELL("address",AU434)=CELL("address",OFFSET(RAM0,MMU_RAM_X,MMU_RAM_Y))),MMU_VAL,AU434)))</f>
        <v>0</v>
      </c>
      <c r="AV434" s="50">
        <f t="array" aca="1" ref="AV434" ca="1">IF(RESET,0,IF(LOAD_ROM,ROM!AV295,IF(AND(MMU_CLK,MMU_MEMW,CELL("address",AV434)=CELL("address",OFFSET(RAM0,MMU_RAM_X,MMU_RAM_Y))),MMU_VAL,AV434)))</f>
        <v>0</v>
      </c>
      <c r="AW434" s="50">
        <f t="array" aca="1" ref="AW434" ca="1">IF(RESET,0,IF(LOAD_ROM,ROM!AW295,IF(AND(MMU_CLK,MMU_MEMW,CELL("address",AW434)=CELL("address",OFFSET(RAM0,MMU_RAM_X,MMU_RAM_Y))),MMU_VAL,AW434)))</f>
        <v>0</v>
      </c>
      <c r="AX434" s="50">
        <f t="array" aca="1" ref="AX434" ca="1">IF(RESET,0,IF(LOAD_ROM,ROM!AX295,IF(AND(MMU_CLK,MMU_MEMW,CELL("address",AX434)=CELL("address",OFFSET(RAM0,MMU_RAM_X,MMU_RAM_Y))),MMU_VAL,AX434)))</f>
        <v>0</v>
      </c>
      <c r="AY434" s="50">
        <f t="array" aca="1" ref="AY434" ca="1">IF(RESET,0,IF(LOAD_ROM,ROM!AY295,IF(AND(MMU_CLK,MMU_MEMW,CELL("address",AY434)=CELL("address",OFFSET(RAM0,MMU_RAM_X,MMU_RAM_Y))),MMU_VAL,AY434)))</f>
        <v>0</v>
      </c>
      <c r="AZ434" s="50">
        <f t="array" aca="1" ref="AZ434" ca="1">IF(RESET,0,IF(LOAD_ROM,ROM!AZ295,IF(AND(MMU_CLK,MMU_MEMW,CELL("address",AZ434)=CELL("address",OFFSET(RAM0,MMU_RAM_X,MMU_RAM_Y))),MMU_VAL,AZ434)))</f>
        <v>0</v>
      </c>
      <c r="BA434" s="50">
        <f t="array" aca="1" ref="BA434" ca="1">IF(RESET,0,IF(LOAD_ROM,ROM!BA295,IF(AND(MMU_CLK,MMU_MEMW,CELL("address",BA434)=CELL("address",OFFSET(RAM0,MMU_RAM_X,MMU_RAM_Y))),MMU_VAL,BA434)))</f>
        <v>0</v>
      </c>
      <c r="BB434" s="50">
        <f t="array" aca="1" ref="BB434" ca="1">IF(RESET,0,IF(LOAD_ROM,ROM!BB295,IF(AND(MMU_CLK,MMU_MEMW,CELL("address",BB434)=CELL("address",OFFSET(RAM0,MMU_RAM_X,MMU_RAM_Y))),MMU_VAL,BB434)))</f>
        <v>0</v>
      </c>
      <c r="BC434" s="50">
        <f t="array" aca="1" ref="BC434" ca="1">IF(RESET,0,IF(LOAD_ROM,ROM!BC295,IF(AND(MMU_CLK,MMU_MEMW,CELL("address",BC434)=CELL("address",OFFSET(RAM0,MMU_RAM_X,MMU_RAM_Y))),MMU_VAL,BC434)))</f>
        <v>0</v>
      </c>
      <c r="BD434" s="50">
        <f t="array" aca="1" ref="BD434" ca="1">IF(RESET,0,IF(LOAD_ROM,ROM!BD295,IF(AND(MMU_CLK,MMU_MEMW,CELL("address",BD434)=CELL("address",OFFSET(RAM0,MMU_RAM_X,MMU_RAM_Y))),MMU_VAL,BD434)))</f>
        <v>0</v>
      </c>
      <c r="BE434" s="50">
        <f t="array" aca="1" ref="BE434" ca="1">IF(RESET,0,IF(LOAD_ROM,ROM!BE295,IF(AND(MMU_CLK,MMU_MEMW,CELL("address",BE434)=CELL("address",OFFSET(RAM0,MMU_RAM_X,MMU_RAM_Y))),MMU_VAL,BE434)))</f>
        <v>0</v>
      </c>
      <c r="BF434" s="50">
        <f t="array" aca="1" ref="BF434" ca="1">IF(RESET,0,IF(LOAD_ROM,ROM!BF295,IF(AND(MMU_CLK,MMU_MEMW,CELL("address",BF434)=CELL("address",OFFSET(RAM0,MMU_RAM_X,MMU_RAM_Y))),MMU_VAL,BF434)))</f>
        <v>0</v>
      </c>
      <c r="BG434" s="50">
        <f t="array" aca="1" ref="BG434" ca="1">IF(RESET,0,IF(LOAD_ROM,ROM!BG295,IF(AND(MMU_CLK,MMU_MEMW,CELL("address",BG434)=CELL("address",OFFSET(RAM0,MMU_RAM_X,MMU_RAM_Y))),MMU_VAL,BG434)))</f>
        <v>0</v>
      </c>
      <c r="BH434" s="50">
        <f t="array" aca="1" ref="BH434" ca="1">IF(RESET,0,IF(LOAD_ROM,ROM!BH295,IF(AND(MMU_CLK,MMU_MEMW,CELL("address",BH434)=CELL("address",OFFSET(RAM0,MMU_RAM_X,MMU_RAM_Y))),MMU_VAL,BH434)))</f>
        <v>0</v>
      </c>
      <c r="BI434" s="50">
        <f t="array" aca="1" ref="BI434" ca="1">IF(RESET,0,IF(LOAD_ROM,ROM!BI295,IF(AND(MMU_CLK,MMU_MEMW,CELL("address",BI434)=CELL("address",OFFSET(RAM0,MMU_RAM_X,MMU_RAM_Y))),MMU_VAL,BI434)))</f>
        <v>0</v>
      </c>
      <c r="BJ434" s="50">
        <f t="array" aca="1" ref="BJ434" ca="1">IF(RESET,0,IF(LOAD_ROM,ROM!BJ295,IF(AND(MMU_CLK,MMU_MEMW,CELL("address",BJ434)=CELL("address",OFFSET(RAM0,MMU_RAM_X,MMU_RAM_Y))),MMU_VAL,BJ434)))</f>
        <v>0</v>
      </c>
      <c r="BK434" s="50">
        <f t="array" aca="1" ref="BK434" ca="1">IF(RESET,0,IF(LOAD_ROM,ROM!BK295,IF(AND(MMU_CLK,MMU_MEMW,CELL("address",BK434)=CELL("address",OFFSET(RAM0,MMU_RAM_X,MMU_RAM_Y))),MMU_VAL,BK434)))</f>
        <v>0</v>
      </c>
      <c r="BL434" s="50">
        <f t="array" aca="1" ref="BL434" ca="1">IF(RESET,0,IF(LOAD_ROM,ROM!BL295,IF(AND(MMU_CLK,MMU_MEMW,CELL("address",BL434)=CELL("address",OFFSET(RAM0,MMU_RAM_X,MMU_RAM_Y))),MMU_VAL,BL434)))</f>
        <v>0</v>
      </c>
      <c r="BM434" s="50">
        <f t="array" aca="1" ref="BM434" ca="1">IF(RESET,0,IF(LOAD_ROM,ROM!BM295,IF(AND(MMU_CLK,MMU_MEMW,CELL("address",BM434)=CELL("address",OFFSET(RAM0,MMU_RAM_X,MMU_RAM_Y))),MMU_VAL,BM434)))</f>
        <v>0</v>
      </c>
      <c r="BN434" s="50">
        <f t="array" aca="1" ref="BN434" ca="1">IF(RESET,0,IF(LOAD_ROM,ROM!BN295,IF(AND(MMU_CLK,MMU_MEMW,CELL("address",BN434)=CELL("address",OFFSET(RAM0,MMU_RAM_X,MMU_RAM_Y))),MMU_VAL,BN434)))</f>
        <v>0</v>
      </c>
      <c r="BO434" s="50">
        <f t="array" aca="1" ref="BO434" ca="1">IF(RESET,0,IF(LOAD_ROM,ROM!BO295,IF(AND(MMU_CLK,MMU_MEMW,CELL("address",BO434)=CELL("address",OFFSET(RAM0,MMU_RAM_X,MMU_RAM_Y))),MMU_VAL,BO434)))</f>
        <v>0</v>
      </c>
      <c r="BP434" s="50">
        <f t="array" aca="1" ref="BP434" ca="1">IF(RESET,0,IF(LOAD_ROM,ROM!BP295,IF(AND(MMU_CLK,MMU_MEMW,CELL("address",BP434)=CELL("address",OFFSET(RAM0,MMU_RAM_X,MMU_RAM_Y))),MMU_VAL,BP434)))</f>
        <v>0</v>
      </c>
      <c r="BQ434" s="50">
        <f t="array" aca="1" ref="BQ434" ca="1">IF(RESET,0,IF(LOAD_ROM,ROM!BQ295,IF(AND(MMU_CLK,MMU_MEMW,CELL("address",BQ434)=CELL("address",OFFSET(RAM0,MMU_RAM_X,MMU_RAM_Y))),MMU_VAL,BQ434)))</f>
        <v>0</v>
      </c>
      <c r="BR434" s="50">
        <f t="array" aca="1" ref="BR434" ca="1">IF(RESET,0,IF(LOAD_ROM,ROM!BR295,IF(AND(MMU_CLK,MMU_MEMW,CELL("address",BR434)=CELL("address",OFFSET(RAM0,MMU_RAM_X,MMU_RAM_Y))),MMU_VAL,BR434)))</f>
        <v>0</v>
      </c>
      <c r="BS434" s="50">
        <f t="array" aca="1" ref="BS434" ca="1">IF(RESET,0,IF(LOAD_ROM,ROM!BS295,IF(AND(MMU_CLK,MMU_MEMW,CELL("address",BS434)=CELL("address",OFFSET(RAM0,MMU_RAM_X,MMU_RAM_Y))),MMU_VAL,BS434)))</f>
        <v>0</v>
      </c>
      <c r="BT434" s="50">
        <f t="array" aca="1" ref="BT434" ca="1">IF(RESET,0,IF(LOAD_ROM,ROM!BT295,IF(AND(MMU_CLK,MMU_MEMW,CELL("address",BT434)=CELL("address",OFFSET(RAM0,MMU_RAM_X,MMU_RAM_Y))),MMU_VAL,BT434)))</f>
        <v>0</v>
      </c>
      <c r="BU434" s="50">
        <f t="array" aca="1" ref="BU434" ca="1">IF(RESET,0,IF(LOAD_ROM,ROM!BU295,IF(AND(MMU_CLK,MMU_MEMW,CELL("address",BU434)=CELL("address",OFFSET(RAM0,MMU_RAM_X,MMU_RAM_Y))),MMU_VAL,BU434)))</f>
        <v>0</v>
      </c>
      <c r="BV434" s="50">
        <f t="array" aca="1" ref="BV434" ca="1">IF(RESET,0,IF(LOAD_ROM,ROM!BV295,IF(AND(MMU_CLK,MMU_MEMW,CELL("address",BV434)=CELL("address",OFFSET(RAM0,MMU_RAM_X,MMU_RAM_Y))),MMU_VAL,BV434)))</f>
        <v>0</v>
      </c>
      <c r="BW434" s="50">
        <f t="array" aca="1" ref="BW434" ca="1">IF(RESET,0,IF(LOAD_ROM,ROM!BW295,IF(AND(MMU_CLK,MMU_MEMW,CELL("address",BW434)=CELL("address",OFFSET(RAM0,MMU_RAM_X,MMU_RAM_Y))),MMU_VAL,BW434)))</f>
        <v>0</v>
      </c>
      <c r="BX434" s="50">
        <f t="array" aca="1" ref="BX434" ca="1">IF(RESET,0,IF(LOAD_ROM,ROM!BX295,IF(AND(MMU_CLK,MMU_MEMW,CELL("address",BX434)=CELL("address",OFFSET(RAM0,MMU_RAM_X,MMU_RAM_Y))),MMU_VAL,BX434)))</f>
        <v>0</v>
      </c>
      <c r="BY434" s="50">
        <f t="array" aca="1" ref="BY434" ca="1">IF(RESET,0,IF(LOAD_ROM,ROM!BY295,IF(AND(MMU_CLK,MMU_MEMW,CELL("address",BY434)=CELL("address",OFFSET(RAM0,MMU_RAM_X,MMU_RAM_Y))),MMU_VAL,BY434)))</f>
        <v>0</v>
      </c>
      <c r="BZ434" s="50">
        <f t="array" aca="1" ref="BZ434" ca="1">IF(RESET,0,IF(LOAD_ROM,ROM!BZ295,IF(AND(MMU_CLK,MMU_MEMW,CELL("address",BZ434)=CELL("address",OFFSET(RAM0,MMU_RAM_X,MMU_RAM_Y))),MMU_VAL,BZ434)))</f>
        <v>0</v>
      </c>
      <c r="CA434" s="50">
        <f t="array" aca="1" ref="CA434" ca="1">IF(RESET,0,IF(LOAD_ROM,ROM!CA295,IF(AND(MMU_CLK,MMU_MEMW,CELL("address",CA434)=CELL("address",OFFSET(RAM0,MMU_RAM_X,MMU_RAM_Y))),MMU_VAL,CA434)))</f>
        <v>0</v>
      </c>
      <c r="CB434" s="50">
        <f t="array" aca="1" ref="CB434" ca="1">IF(RESET,0,IF(LOAD_ROM,ROM!CB295,IF(AND(MMU_CLK,MMU_MEMW,CELL("address",CB434)=CELL("address",OFFSET(RAM0,MMU_RAM_X,MMU_RAM_Y))),MMU_VAL,CB434)))</f>
        <v>0</v>
      </c>
      <c r="CC434" s="50">
        <f t="array" aca="1" ref="CC434" ca="1">IF(RESET,0,IF(LOAD_ROM,ROM!CC295,IF(AND(MMU_CLK,MMU_MEMW,CELL("address",CC434)=CELL("address",OFFSET(RAM0,MMU_RAM_X,MMU_RAM_Y))),MMU_VAL,CC434)))</f>
        <v>0</v>
      </c>
      <c r="CD434" s="50">
        <f t="array" aca="1" ref="CD434" ca="1">IF(RESET,0,IF(LOAD_ROM,ROM!CD295,IF(AND(MMU_CLK,MMU_MEMW,CELL("address",CD434)=CELL("address",OFFSET(RAM0,MMU_RAM_X,MMU_RAM_Y))),MMU_VAL,CD434)))</f>
        <v>0</v>
      </c>
      <c r="CE434" s="50">
        <f t="array" aca="1" ref="CE434" ca="1">IF(RESET,0,IF(LOAD_ROM,ROM!CE295,IF(AND(MMU_CLK,MMU_MEMW,CELL("address",CE434)=CELL("address",OFFSET(RAM0,MMU_RAM_X,MMU_RAM_Y))),MMU_VAL,CE434)))</f>
        <v>0</v>
      </c>
      <c r="CF434" s="50">
        <f t="array" aca="1" ref="CF434" ca="1">IF(RESET,0,IF(LOAD_ROM,ROM!CF295,IF(AND(MMU_CLK,MMU_MEMW,CELL("address",CF434)=CELL("address",OFFSET(RAM0,MMU_RAM_X,MMU_RAM_Y))),MMU_VAL,CF434)))</f>
        <v>0</v>
      </c>
      <c r="CG434" s="50">
        <f t="array" aca="1" ref="CG434" ca="1">IF(RESET,0,IF(LOAD_ROM,ROM!CG295,IF(AND(MMU_CLK,MMU_MEMW,CELL("address",CG434)=CELL("address",OFFSET(RAM0,MMU_RAM_X,MMU_RAM_Y))),MMU_VAL,CG434)))</f>
        <v>0</v>
      </c>
      <c r="CH434" s="50">
        <f t="array" aca="1" ref="CH434" ca="1">IF(RESET,0,IF(LOAD_ROM,ROM!CH295,IF(AND(MMU_CLK,MMU_MEMW,CELL("address",CH434)=CELL("address",OFFSET(RAM0,MMU_RAM_X,MMU_RAM_Y))),MMU_VAL,CH434)))</f>
        <v>0</v>
      </c>
      <c r="CI434" s="50">
        <f t="array" aca="1" ref="CI434" ca="1">IF(RESET,0,IF(LOAD_ROM,ROM!CI295,IF(AND(MMU_CLK,MMU_MEMW,CELL("address",CI434)=CELL("address",OFFSET(RAM0,MMU_RAM_X,MMU_RAM_Y))),MMU_VAL,CI434)))</f>
        <v>0</v>
      </c>
      <c r="CJ434" s="50">
        <f t="array" aca="1" ref="CJ434" ca="1">IF(RESET,0,IF(LOAD_ROM,ROM!CJ295,IF(AND(MMU_CLK,MMU_MEMW,CELL("address",CJ434)=CELL("address",OFFSET(RAM0,MMU_RAM_X,MMU_RAM_Y))),MMU_VAL,CJ434)))</f>
        <v>0</v>
      </c>
      <c r="CK434" s="50">
        <f t="array" aca="1" ref="CK434" ca="1">IF(RESET,0,IF(LOAD_ROM,ROM!CK295,IF(AND(MMU_CLK,MMU_MEMW,CELL("address",CK434)=CELL("address",OFFSET(RAM0,MMU_RAM_X,MMU_RAM_Y))),MMU_VAL,CK434)))</f>
        <v>0</v>
      </c>
      <c r="CL434" s="50">
        <f t="array" aca="1" ref="CL434" ca="1">IF(RESET,0,IF(LOAD_ROM,ROM!CL295,IF(AND(MMU_CLK,MMU_MEMW,CELL("address",CL434)=CELL("address",OFFSET(RAM0,MMU_RAM_X,MMU_RAM_Y))),MMU_VAL,CL434)))</f>
        <v>0</v>
      </c>
      <c r="CM434" s="50">
        <f t="array" aca="1" ref="CM434" ca="1">IF(RESET,0,IF(LOAD_ROM,ROM!CM295,IF(AND(MMU_CLK,MMU_MEMW,CELL("address",CM434)=CELL("address",OFFSET(RAM0,MMU_RAM_X,MMU_RAM_Y))),MMU_VAL,CM434)))</f>
        <v>0</v>
      </c>
      <c r="CN434" s="50">
        <f t="array" aca="1" ref="CN434" ca="1">IF(RESET,0,IF(LOAD_ROM,ROM!CN295,IF(AND(MMU_CLK,MMU_MEMW,CELL("address",CN434)=CELL("address",OFFSET(RAM0,MMU_RAM_X,MMU_RAM_Y))),MMU_VAL,CN434)))</f>
        <v>0</v>
      </c>
      <c r="CO434" s="50">
        <f t="array" aca="1" ref="CO434" ca="1">IF(RESET,0,IF(LOAD_ROM,ROM!CO295,IF(AND(MMU_CLK,MMU_MEMW,CELL("address",CO434)=CELL("address",OFFSET(RAM0,MMU_RAM_X,MMU_RAM_Y))),MMU_VAL,CO434)))</f>
        <v>0</v>
      </c>
      <c r="CP434" s="50">
        <f t="array" aca="1" ref="CP434" ca="1">IF(RESET,0,IF(LOAD_ROM,ROM!CP295,IF(AND(MMU_CLK,MMU_MEMW,CELL("address",CP434)=CELL("address",OFFSET(RAM0,MMU_RAM_X,MMU_RAM_Y))),MMU_VAL,CP434)))</f>
        <v>0</v>
      </c>
      <c r="CQ434" s="50">
        <f t="array" aca="1" ref="CQ434" ca="1">IF(RESET,0,IF(LOAD_ROM,ROM!CQ295,IF(AND(MMU_CLK,MMU_MEMW,CELL("address",CQ434)=CELL("address",OFFSET(RAM0,MMU_RAM_X,MMU_RAM_Y))),MMU_VAL,CQ434)))</f>
        <v>0</v>
      </c>
      <c r="CR434" s="50">
        <f t="array" aca="1" ref="CR434" ca="1">IF(RESET,0,IF(LOAD_ROM,ROM!CR295,IF(AND(MMU_CLK,MMU_MEMW,CELL("address",CR434)=CELL("address",OFFSET(RAM0,MMU_RAM_X,MMU_RAM_Y))),MMU_VAL,CR434)))</f>
        <v>0</v>
      </c>
      <c r="CS434" s="50">
        <f t="array" aca="1" ref="CS434" ca="1">IF(RESET,0,IF(LOAD_ROM,ROM!CS295,IF(AND(MMU_CLK,MMU_MEMW,CELL("address",CS434)=CELL("address",OFFSET(RAM0,MMU_RAM_X,MMU_RAM_Y))),MMU_VAL,CS434)))</f>
        <v>0</v>
      </c>
      <c r="CT434" s="50">
        <f t="array" aca="1" ref="CT434" ca="1">IF(RESET,0,IF(LOAD_ROM,ROM!CT295,IF(AND(MMU_CLK,MMU_MEMW,CELL("address",CT434)=CELL("address",OFFSET(RAM0,MMU_RAM_X,MMU_RAM_Y))),MMU_VAL,CT434)))</f>
        <v>0</v>
      </c>
      <c r="CU434" s="50">
        <f t="array" aca="1" ref="CU434" ca="1">IF(RESET,0,IF(LOAD_ROM,ROM!CU295,IF(AND(MMU_CLK,MMU_MEMW,CELL("address",CU434)=CELL("address",OFFSET(RAM0,MMU_RAM_X,MMU_RAM_Y))),MMU_VAL,CU434)))</f>
        <v>0</v>
      </c>
      <c r="CV434" s="50">
        <f t="array" aca="1" ref="CV434" ca="1">IF(RESET,0,IF(LOAD_ROM,ROM!CV295,IF(AND(MMU_CLK,MMU_MEMW,CELL("address",CV434)=CELL("address",OFFSET(RAM0,MMU_RAM_X,MMU_RAM_Y))),MMU_VAL,CV434)))</f>
        <v>0</v>
      </c>
      <c r="CW434" s="50">
        <f t="array" aca="1" ref="CW434" ca="1">IF(RESET,0,IF(LOAD_ROM,ROM!CW295,IF(AND(MMU_CLK,MMU_MEMW,CELL("address",CW434)=CELL("address",OFFSET(RAM0,MMU_RAM_X,MMU_RAM_Y))),MMU_VAL,CW434)))</f>
        <v>0</v>
      </c>
      <c r="CX434" s="50">
        <f t="array" aca="1" ref="CX434" ca="1">IF(RESET,0,IF(LOAD_ROM,ROM!CX295,IF(AND(MMU_CLK,MMU_MEMW,CELL("address",CX434)=CELL("address",OFFSET(RAM0,MMU_RAM_X,MMU_RAM_Y))),MMU_VAL,CX434)))</f>
        <v>0</v>
      </c>
      <c r="CY434" s="50">
        <f t="array" aca="1" ref="CY434" ca="1">IF(RESET,0,IF(LOAD_ROM,ROM!CY295,IF(AND(MMU_CLK,MMU_MEMW,CELL("address",CY434)=CELL("address",OFFSET(RAM0,MMU_RAM_X,MMU_RAM_Y))),MMU_VAL,CY434)))</f>
        <v>0</v>
      </c>
      <c r="CZ434" s="50">
        <f t="array" aca="1" ref="CZ434" ca="1">IF(RESET,0,IF(LOAD_ROM,ROM!CZ295,IF(AND(MMU_CLK,MMU_MEMW,CELL("address",CZ434)=CELL("address",OFFSET(RAM0,MMU_RAM_X,MMU_RAM_Y))),MMU_VAL,CZ434)))</f>
        <v>0</v>
      </c>
      <c r="DA434" s="50">
        <f t="array" aca="1" ref="DA434" ca="1">IF(RESET,0,IF(LOAD_ROM,ROM!DA295,IF(AND(MMU_CLK,MMU_MEMW,CELL("address",DA434)=CELL("address",OFFSET(RAM0,MMU_RAM_X,MMU_RAM_Y))),MMU_VAL,DA434)))</f>
        <v>0</v>
      </c>
      <c r="DB434" s="50">
        <f t="array" aca="1" ref="DB434" ca="1">IF(RESET,0,IF(LOAD_ROM,ROM!DB295,IF(AND(MMU_CLK,MMU_MEMW,CELL("address",DB434)=CELL("address",OFFSET(RAM0,MMU_RAM_X,MMU_RAM_Y))),MMU_VAL,DB434)))</f>
        <v>0</v>
      </c>
      <c r="DC434" s="50">
        <f t="array" aca="1" ref="DC434" ca="1">IF(RESET,0,IF(LOAD_ROM,ROM!DC295,IF(AND(MMU_CLK,MMU_MEMW,CELL("address",DC434)=CELL("address",OFFSET(RAM0,MMU_RAM_X,MMU_RAM_Y))),MMU_VAL,DC434)))</f>
        <v>0</v>
      </c>
      <c r="DD434" s="50">
        <f t="array" aca="1" ref="DD434" ca="1">IF(RESET,0,IF(LOAD_ROM,ROM!DD295,IF(AND(MMU_CLK,MMU_MEMW,CELL("address",DD434)=CELL("address",OFFSET(RAM0,MMU_RAM_X,MMU_RAM_Y))),MMU_VAL,DD434)))</f>
        <v>0</v>
      </c>
      <c r="DE434" s="50">
        <f t="array" aca="1" ref="DE434" ca="1">IF(RESET,0,IF(LOAD_ROM,ROM!DE295,IF(AND(MMU_CLK,MMU_MEMW,CELL("address",DE434)=CELL("address",OFFSET(RAM0,MMU_RAM_X,MMU_RAM_Y))),MMU_VAL,DE434)))</f>
        <v>0</v>
      </c>
      <c r="DF434" s="50">
        <f t="array" aca="1" ref="DF434" ca="1">IF(RESET,0,IF(LOAD_ROM,ROM!DF295,IF(AND(MMU_CLK,MMU_MEMW,CELL("address",DF434)=CELL("address",OFFSET(RAM0,MMU_RAM_X,MMU_RAM_Y))),MMU_VAL,DF434)))</f>
        <v>0</v>
      </c>
      <c r="DG434" s="50">
        <f t="array" aca="1" ref="DG434" ca="1">IF(RESET,0,IF(LOAD_ROM,ROM!DG295,IF(AND(MMU_CLK,MMU_MEMW,CELL("address",DG434)=CELL("address",OFFSET(RAM0,MMU_RAM_X,MMU_RAM_Y))),MMU_VAL,DG434)))</f>
        <v>0</v>
      </c>
      <c r="DH434" s="50">
        <f t="array" aca="1" ref="DH434" ca="1">IF(RESET,0,IF(LOAD_ROM,ROM!DH295,IF(AND(MMU_CLK,MMU_MEMW,CELL("address",DH434)=CELL("address",OFFSET(RAM0,MMU_RAM_X,MMU_RAM_Y))),MMU_VAL,DH434)))</f>
        <v>0</v>
      </c>
      <c r="DI434" s="50">
        <f t="array" aca="1" ref="DI434" ca="1">IF(RESET,0,IF(LOAD_ROM,ROM!DI295,IF(AND(MMU_CLK,MMU_MEMW,CELL("address",DI434)=CELL("address",OFFSET(RAM0,MMU_RAM_X,MMU_RAM_Y))),MMU_VAL,DI434)))</f>
        <v>0</v>
      </c>
      <c r="DJ434" s="50">
        <f t="array" aca="1" ref="DJ434" ca="1">IF(RESET,0,IF(LOAD_ROM,ROM!DJ295,IF(AND(MMU_CLK,MMU_MEMW,CELL("address",DJ434)=CELL("address",OFFSET(RAM0,MMU_RAM_X,MMU_RAM_Y))),MMU_VAL,DJ434)))</f>
        <v>0</v>
      </c>
      <c r="DK434" s="50">
        <f t="array" aca="1" ref="DK434" ca="1">IF(RESET,0,IF(LOAD_ROM,ROM!DK295,IF(AND(MMU_CLK,MMU_MEMW,CELL("address",DK434)=CELL("address",OFFSET(RAM0,MMU_RAM_X,MMU_RAM_Y))),MMU_VAL,DK434)))</f>
        <v>0</v>
      </c>
      <c r="DL434" s="50">
        <f t="array" aca="1" ref="DL434" ca="1">IF(RESET,0,IF(LOAD_ROM,ROM!DL295,IF(AND(MMU_CLK,MMU_MEMW,CELL("address",DL434)=CELL("address",OFFSET(RAM0,MMU_RAM_X,MMU_RAM_Y))),MMU_VAL,DL434)))</f>
        <v>0</v>
      </c>
      <c r="DM434" s="50">
        <f t="array" aca="1" ref="DM434" ca="1">IF(RESET,0,IF(LOAD_ROM,ROM!DM295,IF(AND(MMU_CLK,MMU_MEMW,CELL("address",DM434)=CELL("address",OFFSET(RAM0,MMU_RAM_X,MMU_RAM_Y))),MMU_VAL,DM434)))</f>
        <v>0</v>
      </c>
      <c r="DN434" s="50">
        <f t="array" aca="1" ref="DN434" ca="1">IF(RESET,0,IF(LOAD_ROM,ROM!DN295,IF(AND(MMU_CLK,MMU_MEMW,CELL("address",DN434)=CELL("address",OFFSET(RAM0,MMU_RAM_X,MMU_RAM_Y))),MMU_VAL,DN434)))</f>
        <v>0</v>
      </c>
      <c r="DO434" s="50">
        <f t="array" aca="1" ref="DO434" ca="1">IF(RESET,0,IF(LOAD_ROM,ROM!DO295,IF(AND(MMU_CLK,MMU_MEMW,CELL("address",DO434)=CELL("address",OFFSET(RAM0,MMU_RAM_X,MMU_RAM_Y))),MMU_VAL,DO434)))</f>
        <v>0</v>
      </c>
      <c r="DP434" s="50">
        <f t="array" aca="1" ref="DP434" ca="1">IF(RESET,0,IF(LOAD_ROM,ROM!DP295,IF(AND(MMU_CLK,MMU_MEMW,CELL("address",DP434)=CELL("address",OFFSET(RAM0,MMU_RAM_X,MMU_RAM_Y))),MMU_VAL,DP434)))</f>
        <v>0</v>
      </c>
      <c r="DQ434" s="50">
        <f t="array" aca="1" ref="DQ434" ca="1">IF(RESET,0,IF(LOAD_ROM,ROM!DQ295,IF(AND(MMU_CLK,MMU_MEMW,CELL("address",DQ434)=CELL("address",OFFSET(RAM0,MMU_RAM_X,MMU_RAM_Y))),MMU_VAL,DQ434)))</f>
        <v>0</v>
      </c>
      <c r="DR434" s="50">
        <f t="array" aca="1" ref="DR434" ca="1">IF(RESET,0,IF(LOAD_ROM,ROM!DR295,IF(AND(MMU_CLK,MMU_MEMW,CELL("address",DR434)=CELL("address",OFFSET(RAM0,MMU_RAM_X,MMU_RAM_Y))),MMU_VAL,DR434)))</f>
        <v>0</v>
      </c>
      <c r="DS434" s="50">
        <f t="array" aca="1" ref="DS434" ca="1">IF(RESET,0,IF(LOAD_ROM,ROM!DS295,IF(AND(MMU_CLK,MMU_MEMW,CELL("address",DS434)=CELL("address",OFFSET(RAM0,MMU_RAM_X,MMU_RAM_Y))),MMU_VAL,DS434)))</f>
        <v>0</v>
      </c>
      <c r="DT434" s="50">
        <f t="array" aca="1" ref="DT434" ca="1">IF(RESET,0,IF(LOAD_ROM,ROM!DT295,IF(AND(MMU_CLK,MMU_MEMW,CELL("address",DT434)=CELL("address",OFFSET(RAM0,MMU_RAM_X,MMU_RAM_Y))),MMU_VAL,DT434)))</f>
        <v>0</v>
      </c>
      <c r="DU434" s="50">
        <f t="array" aca="1" ref="DU434" ca="1">IF(RESET,0,IF(LOAD_ROM,ROM!DU295,IF(AND(MMU_CLK,MMU_MEMW,CELL("address",DU434)=CELL("address",OFFSET(RAM0,MMU_RAM_X,MMU_RAM_Y))),MMU_VAL,DU434)))</f>
        <v>0</v>
      </c>
      <c r="DV434" s="50">
        <f t="array" aca="1" ref="DV434" ca="1">IF(RESET,0,IF(LOAD_ROM,ROM!DV295,IF(AND(MMU_CLK,MMU_MEMW,CELL("address",DV434)=CELL("address",OFFSET(RAM0,MMU_RAM_X,MMU_RAM_Y))),MMU_VAL,DV434)))</f>
        <v>0</v>
      </c>
      <c r="DW434" s="50">
        <f t="array" aca="1" ref="DW434" ca="1">IF(RESET,0,IF(LOAD_ROM,ROM!DW295,IF(AND(MMU_CLK,MMU_MEMW,CELL("address",DW434)=CELL("address",OFFSET(RAM0,MMU_RAM_X,MMU_RAM_Y))),MMU_VAL,DW434)))</f>
        <v>0</v>
      </c>
      <c r="DX434" s="50">
        <f t="array" aca="1" ref="DX434" ca="1">IF(RESET,0,IF(LOAD_ROM,ROM!DX295,IF(AND(MMU_CLK,MMU_MEMW,CELL("address",DX434)=CELL("address",OFFSET(RAM0,MMU_RAM_X,MMU_RAM_Y))),MMU_VAL,DX434)))</f>
        <v>0</v>
      </c>
    </row>
    <row r="435" spans="1:128" x14ac:dyDescent="0.35">
      <c r="A435" s="50">
        <f t="array" aca="1" ref="A435" ca="1">IF(RESET,0,IF(LOAD_ROM,ROM!A296,IF(AND(MMU_CLK,MMU_MEMW,CELL("address",A435)=CELL("address",OFFSET(RAM0,MMU_RAM_X,MMU_RAM_Y))),MMU_VAL,A435)))</f>
        <v>0</v>
      </c>
      <c r="B435" s="50">
        <f t="array" aca="1" ref="B435" ca="1">IF(RESET,0,IF(LOAD_ROM,ROM!B296,IF(AND(MMU_CLK,MMU_MEMW,CELL("address",B435)=CELL("address",OFFSET(RAM0,MMU_RAM_X,MMU_RAM_Y))),MMU_VAL,B435)))</f>
        <v>0</v>
      </c>
      <c r="C435" s="50">
        <f t="array" aca="1" ref="C435" ca="1">IF(RESET,0,IF(LOAD_ROM,ROM!C296,IF(AND(MMU_CLK,MMU_MEMW,CELL("address",C435)=CELL("address",OFFSET(RAM0,MMU_RAM_X,MMU_RAM_Y))),MMU_VAL,C435)))</f>
        <v>0</v>
      </c>
      <c r="D435" s="50">
        <f t="array" aca="1" ref="D435" ca="1">IF(RESET,0,IF(LOAD_ROM,ROM!D296,IF(AND(MMU_CLK,MMU_MEMW,CELL("address",D435)=CELL("address",OFFSET(RAM0,MMU_RAM_X,MMU_RAM_Y))),MMU_VAL,D435)))</f>
        <v>0</v>
      </c>
      <c r="E435" s="50">
        <f t="array" aca="1" ref="E435" ca="1">IF(RESET,0,IF(LOAD_ROM,ROM!E296,IF(AND(MMU_CLK,MMU_MEMW,CELL("address",E435)=CELL("address",OFFSET(RAM0,MMU_RAM_X,MMU_RAM_Y))),MMU_VAL,E435)))</f>
        <v>0</v>
      </c>
      <c r="F435" s="50">
        <f t="array" aca="1" ref="F435" ca="1">IF(RESET,0,IF(LOAD_ROM,ROM!F296,IF(AND(MMU_CLK,MMU_MEMW,CELL("address",F435)=CELL("address",OFFSET(RAM0,MMU_RAM_X,MMU_RAM_Y))),MMU_VAL,F435)))</f>
        <v>0</v>
      </c>
      <c r="G435" s="50">
        <f t="array" aca="1" ref="G435" ca="1">IF(RESET,0,IF(LOAD_ROM,ROM!G296,IF(AND(MMU_CLK,MMU_MEMW,CELL("address",G435)=CELL("address",OFFSET(RAM0,MMU_RAM_X,MMU_RAM_Y))),MMU_VAL,G435)))</f>
        <v>0</v>
      </c>
      <c r="H435" s="50">
        <f t="array" aca="1" ref="H435" ca="1">IF(RESET,0,IF(LOAD_ROM,ROM!H296,IF(AND(MMU_CLK,MMU_MEMW,CELL("address",H435)=CELL("address",OFFSET(RAM0,MMU_RAM_X,MMU_RAM_Y))),MMU_VAL,H435)))</f>
        <v>0</v>
      </c>
      <c r="I435" s="50">
        <f t="array" aca="1" ref="I435" ca="1">IF(RESET,0,IF(LOAD_ROM,ROM!I296,IF(AND(MMU_CLK,MMU_MEMW,CELL("address",I435)=CELL("address",OFFSET(RAM0,MMU_RAM_X,MMU_RAM_Y))),MMU_VAL,I435)))</f>
        <v>0</v>
      </c>
      <c r="J435" s="50">
        <f t="array" aca="1" ref="J435" ca="1">IF(RESET,0,IF(LOAD_ROM,ROM!J296,IF(AND(MMU_CLK,MMU_MEMW,CELL("address",J435)=CELL("address",OFFSET(RAM0,MMU_RAM_X,MMU_RAM_Y))),MMU_VAL,J435)))</f>
        <v>0</v>
      </c>
      <c r="K435" s="50">
        <f t="array" aca="1" ref="K435" ca="1">IF(RESET,0,IF(LOAD_ROM,ROM!K296,IF(AND(MMU_CLK,MMU_MEMW,CELL("address",K435)=CELL("address",OFFSET(RAM0,MMU_RAM_X,MMU_RAM_Y))),MMU_VAL,K435)))</f>
        <v>0</v>
      </c>
      <c r="L435" s="50">
        <f t="array" aca="1" ref="L435" ca="1">IF(RESET,0,IF(LOAD_ROM,ROM!L296,IF(AND(MMU_CLK,MMU_MEMW,CELL("address",L435)=CELL("address",OFFSET(RAM0,MMU_RAM_X,MMU_RAM_Y))),MMU_VAL,L435)))</f>
        <v>0</v>
      </c>
      <c r="M435" s="50">
        <f t="array" aca="1" ref="M435" ca="1">IF(RESET,0,IF(LOAD_ROM,ROM!M296,IF(AND(MMU_CLK,MMU_MEMW,CELL("address",M435)=CELL("address",OFFSET(RAM0,MMU_RAM_X,MMU_RAM_Y))),MMU_VAL,M435)))</f>
        <v>0</v>
      </c>
      <c r="N435" s="50">
        <f t="array" aca="1" ref="N435" ca="1">IF(RESET,0,IF(LOAD_ROM,ROM!N296,IF(AND(MMU_CLK,MMU_MEMW,CELL("address",N435)=CELL("address",OFFSET(RAM0,MMU_RAM_X,MMU_RAM_Y))),MMU_VAL,N435)))</f>
        <v>0</v>
      </c>
      <c r="O435" s="50">
        <f t="array" aca="1" ref="O435" ca="1">IF(RESET,0,IF(LOAD_ROM,ROM!O296,IF(AND(MMU_CLK,MMU_MEMW,CELL("address",O435)=CELL("address",OFFSET(RAM0,MMU_RAM_X,MMU_RAM_Y))),MMU_VAL,O435)))</f>
        <v>0</v>
      </c>
      <c r="P435" s="50">
        <f t="array" aca="1" ref="P435" ca="1">IF(RESET,0,IF(LOAD_ROM,ROM!P296,IF(AND(MMU_CLK,MMU_MEMW,CELL("address",P435)=CELL("address",OFFSET(RAM0,MMU_RAM_X,MMU_RAM_Y))),MMU_VAL,P435)))</f>
        <v>0</v>
      </c>
      <c r="Q435" s="50">
        <f t="array" aca="1" ref="Q435" ca="1">IF(RESET,0,IF(LOAD_ROM,ROM!Q296,IF(AND(MMU_CLK,MMU_MEMW,CELL("address",Q435)=CELL("address",OFFSET(RAM0,MMU_RAM_X,MMU_RAM_Y))),MMU_VAL,Q435)))</f>
        <v>0</v>
      </c>
      <c r="R435" s="50">
        <f t="array" aca="1" ref="R435" ca="1">IF(RESET,0,IF(LOAD_ROM,ROM!R296,IF(AND(MMU_CLK,MMU_MEMW,CELL("address",R435)=CELL("address",OFFSET(RAM0,MMU_RAM_X,MMU_RAM_Y))),MMU_VAL,R435)))</f>
        <v>0</v>
      </c>
      <c r="S435" s="50">
        <f t="array" aca="1" ref="S435" ca="1">IF(RESET,0,IF(LOAD_ROM,ROM!S296,IF(AND(MMU_CLK,MMU_MEMW,CELL("address",S435)=CELL("address",OFFSET(RAM0,MMU_RAM_X,MMU_RAM_Y))),MMU_VAL,S435)))</f>
        <v>0</v>
      </c>
      <c r="T435" s="50">
        <f t="array" aca="1" ref="T435" ca="1">IF(RESET,0,IF(LOAD_ROM,ROM!T296,IF(AND(MMU_CLK,MMU_MEMW,CELL("address",T435)=CELL("address",OFFSET(RAM0,MMU_RAM_X,MMU_RAM_Y))),MMU_VAL,T435)))</f>
        <v>0</v>
      </c>
      <c r="U435" s="50">
        <f t="array" aca="1" ref="U435" ca="1">IF(RESET,0,IF(LOAD_ROM,ROM!U296,IF(AND(MMU_CLK,MMU_MEMW,CELL("address",U435)=CELL("address",OFFSET(RAM0,MMU_RAM_X,MMU_RAM_Y))),MMU_VAL,U435)))</f>
        <v>0</v>
      </c>
      <c r="V435" s="50">
        <f t="array" aca="1" ref="V435" ca="1">IF(RESET,0,IF(LOAD_ROM,ROM!V296,IF(AND(MMU_CLK,MMU_MEMW,CELL("address",V435)=CELL("address",OFFSET(RAM0,MMU_RAM_X,MMU_RAM_Y))),MMU_VAL,V435)))</f>
        <v>0</v>
      </c>
      <c r="W435" s="50">
        <f t="array" aca="1" ref="W435" ca="1">IF(RESET,0,IF(LOAD_ROM,ROM!W296,IF(AND(MMU_CLK,MMU_MEMW,CELL("address",W435)=CELL("address",OFFSET(RAM0,MMU_RAM_X,MMU_RAM_Y))),MMU_VAL,W435)))</f>
        <v>0</v>
      </c>
      <c r="X435" s="50">
        <f t="array" aca="1" ref="X435" ca="1">IF(RESET,0,IF(LOAD_ROM,ROM!X296,IF(AND(MMU_CLK,MMU_MEMW,CELL("address",X435)=CELL("address",OFFSET(RAM0,MMU_RAM_X,MMU_RAM_Y))),MMU_VAL,X435)))</f>
        <v>0</v>
      </c>
      <c r="Y435" s="50">
        <f t="array" aca="1" ref="Y435" ca="1">IF(RESET,0,IF(LOAD_ROM,ROM!Y296,IF(AND(MMU_CLK,MMU_MEMW,CELL("address",Y435)=CELL("address",OFFSET(RAM0,MMU_RAM_X,MMU_RAM_Y))),MMU_VAL,Y435)))</f>
        <v>0</v>
      </c>
      <c r="Z435" s="50">
        <f t="array" aca="1" ref="Z435" ca="1">IF(RESET,0,IF(LOAD_ROM,ROM!Z296,IF(AND(MMU_CLK,MMU_MEMW,CELL("address",Z435)=CELL("address",OFFSET(RAM0,MMU_RAM_X,MMU_RAM_Y))),MMU_VAL,Z435)))</f>
        <v>0</v>
      </c>
      <c r="AA435" s="50">
        <f t="array" aca="1" ref="AA435" ca="1">IF(RESET,0,IF(LOAD_ROM,ROM!AA296,IF(AND(MMU_CLK,MMU_MEMW,CELL("address",AA435)=CELL("address",OFFSET(RAM0,MMU_RAM_X,MMU_RAM_Y))),MMU_VAL,AA435)))</f>
        <v>0</v>
      </c>
      <c r="AB435" s="50">
        <f t="array" aca="1" ref="AB435" ca="1">IF(RESET,0,IF(LOAD_ROM,ROM!AB296,IF(AND(MMU_CLK,MMU_MEMW,CELL("address",AB435)=CELL("address",OFFSET(RAM0,MMU_RAM_X,MMU_RAM_Y))),MMU_VAL,AB435)))</f>
        <v>0</v>
      </c>
      <c r="AC435" s="50">
        <f t="array" aca="1" ref="AC435" ca="1">IF(RESET,0,IF(LOAD_ROM,ROM!AC296,IF(AND(MMU_CLK,MMU_MEMW,CELL("address",AC435)=CELL("address",OFFSET(RAM0,MMU_RAM_X,MMU_RAM_Y))),MMU_VAL,AC435)))</f>
        <v>0</v>
      </c>
      <c r="AD435" s="50">
        <f t="array" aca="1" ref="AD435" ca="1">IF(RESET,0,IF(LOAD_ROM,ROM!AD296,IF(AND(MMU_CLK,MMU_MEMW,CELL("address",AD435)=CELL("address",OFFSET(RAM0,MMU_RAM_X,MMU_RAM_Y))),MMU_VAL,AD435)))</f>
        <v>0</v>
      </c>
      <c r="AE435" s="50">
        <f t="array" aca="1" ref="AE435" ca="1">IF(RESET,0,IF(LOAD_ROM,ROM!AE296,IF(AND(MMU_CLK,MMU_MEMW,CELL("address",AE435)=CELL("address",OFFSET(RAM0,MMU_RAM_X,MMU_RAM_Y))),MMU_VAL,AE435)))</f>
        <v>0</v>
      </c>
      <c r="AF435" s="50">
        <f t="array" aca="1" ref="AF435" ca="1">IF(RESET,0,IF(LOAD_ROM,ROM!AF296,IF(AND(MMU_CLK,MMU_MEMW,CELL("address",AF435)=CELL("address",OFFSET(RAM0,MMU_RAM_X,MMU_RAM_Y))),MMU_VAL,AF435)))</f>
        <v>0</v>
      </c>
      <c r="AG435" s="50">
        <f t="array" aca="1" ref="AG435" ca="1">IF(RESET,0,IF(LOAD_ROM,ROM!AG296,IF(AND(MMU_CLK,MMU_MEMW,CELL("address",AG435)=CELL("address",OFFSET(RAM0,MMU_RAM_X,MMU_RAM_Y))),MMU_VAL,AG435)))</f>
        <v>0</v>
      </c>
      <c r="AH435" s="50">
        <f t="array" aca="1" ref="AH435" ca="1">IF(RESET,0,IF(LOAD_ROM,ROM!AH296,IF(AND(MMU_CLK,MMU_MEMW,CELL("address",AH435)=CELL("address",OFFSET(RAM0,MMU_RAM_X,MMU_RAM_Y))),MMU_VAL,AH435)))</f>
        <v>0</v>
      </c>
      <c r="AI435" s="50">
        <f t="array" aca="1" ref="AI435" ca="1">IF(RESET,0,IF(LOAD_ROM,ROM!AI296,IF(AND(MMU_CLK,MMU_MEMW,CELL("address",AI435)=CELL("address",OFFSET(RAM0,MMU_RAM_X,MMU_RAM_Y))),MMU_VAL,AI435)))</f>
        <v>0</v>
      </c>
      <c r="AJ435" s="50">
        <f t="array" aca="1" ref="AJ435" ca="1">IF(RESET,0,IF(LOAD_ROM,ROM!AJ296,IF(AND(MMU_CLK,MMU_MEMW,CELL("address",AJ435)=CELL("address",OFFSET(RAM0,MMU_RAM_X,MMU_RAM_Y))),MMU_VAL,AJ435)))</f>
        <v>0</v>
      </c>
      <c r="AK435" s="50">
        <f t="array" aca="1" ref="AK435" ca="1">IF(RESET,0,IF(LOAD_ROM,ROM!AK296,IF(AND(MMU_CLK,MMU_MEMW,CELL("address",AK435)=CELL("address",OFFSET(RAM0,MMU_RAM_X,MMU_RAM_Y))),MMU_VAL,AK435)))</f>
        <v>0</v>
      </c>
      <c r="AL435" s="50">
        <f t="array" aca="1" ref="AL435" ca="1">IF(RESET,0,IF(LOAD_ROM,ROM!AL296,IF(AND(MMU_CLK,MMU_MEMW,CELL("address",AL435)=CELL("address",OFFSET(RAM0,MMU_RAM_X,MMU_RAM_Y))),MMU_VAL,AL435)))</f>
        <v>0</v>
      </c>
      <c r="AM435" s="50">
        <f t="array" aca="1" ref="AM435" ca="1">IF(RESET,0,IF(LOAD_ROM,ROM!AM296,IF(AND(MMU_CLK,MMU_MEMW,CELL("address",AM435)=CELL("address",OFFSET(RAM0,MMU_RAM_X,MMU_RAM_Y))),MMU_VAL,AM435)))</f>
        <v>0</v>
      </c>
      <c r="AN435" s="50">
        <f t="array" aca="1" ref="AN435" ca="1">IF(RESET,0,IF(LOAD_ROM,ROM!AN296,IF(AND(MMU_CLK,MMU_MEMW,CELL("address",AN435)=CELL("address",OFFSET(RAM0,MMU_RAM_X,MMU_RAM_Y))),MMU_VAL,AN435)))</f>
        <v>0</v>
      </c>
      <c r="AO435" s="50">
        <f t="array" aca="1" ref="AO435" ca="1">IF(RESET,0,IF(LOAD_ROM,ROM!AO296,IF(AND(MMU_CLK,MMU_MEMW,CELL("address",AO435)=CELL("address",OFFSET(RAM0,MMU_RAM_X,MMU_RAM_Y))),MMU_VAL,AO435)))</f>
        <v>0</v>
      </c>
      <c r="AP435" s="50">
        <f t="array" aca="1" ref="AP435" ca="1">IF(RESET,0,IF(LOAD_ROM,ROM!AP296,IF(AND(MMU_CLK,MMU_MEMW,CELL("address",AP435)=CELL("address",OFFSET(RAM0,MMU_RAM_X,MMU_RAM_Y))),MMU_VAL,AP435)))</f>
        <v>0</v>
      </c>
      <c r="AQ435" s="50">
        <f t="array" aca="1" ref="AQ435" ca="1">IF(RESET,0,IF(LOAD_ROM,ROM!AQ296,IF(AND(MMU_CLK,MMU_MEMW,CELL("address",AQ435)=CELL("address",OFFSET(RAM0,MMU_RAM_X,MMU_RAM_Y))),MMU_VAL,AQ435)))</f>
        <v>0</v>
      </c>
      <c r="AR435" s="50">
        <f t="array" aca="1" ref="AR435" ca="1">IF(RESET,0,IF(LOAD_ROM,ROM!AR296,IF(AND(MMU_CLK,MMU_MEMW,CELL("address",AR435)=CELL("address",OFFSET(RAM0,MMU_RAM_X,MMU_RAM_Y))),MMU_VAL,AR435)))</f>
        <v>0</v>
      </c>
      <c r="AS435" s="50">
        <f t="array" aca="1" ref="AS435" ca="1">IF(RESET,0,IF(LOAD_ROM,ROM!AS296,IF(AND(MMU_CLK,MMU_MEMW,CELL("address",AS435)=CELL("address",OFFSET(RAM0,MMU_RAM_X,MMU_RAM_Y))),MMU_VAL,AS435)))</f>
        <v>0</v>
      </c>
      <c r="AT435" s="50">
        <f t="array" aca="1" ref="AT435" ca="1">IF(RESET,0,IF(LOAD_ROM,ROM!AT296,IF(AND(MMU_CLK,MMU_MEMW,CELL("address",AT435)=CELL("address",OFFSET(RAM0,MMU_RAM_X,MMU_RAM_Y))),MMU_VAL,AT435)))</f>
        <v>0</v>
      </c>
      <c r="AU435" s="50">
        <f t="array" aca="1" ref="AU435" ca="1">IF(RESET,0,IF(LOAD_ROM,ROM!AU296,IF(AND(MMU_CLK,MMU_MEMW,CELL("address",AU435)=CELL("address",OFFSET(RAM0,MMU_RAM_X,MMU_RAM_Y))),MMU_VAL,AU435)))</f>
        <v>0</v>
      </c>
      <c r="AV435" s="50">
        <f t="array" aca="1" ref="AV435" ca="1">IF(RESET,0,IF(LOAD_ROM,ROM!AV296,IF(AND(MMU_CLK,MMU_MEMW,CELL("address",AV435)=CELL("address",OFFSET(RAM0,MMU_RAM_X,MMU_RAM_Y))),MMU_VAL,AV435)))</f>
        <v>0</v>
      </c>
      <c r="AW435" s="50">
        <f t="array" aca="1" ref="AW435" ca="1">IF(RESET,0,IF(LOAD_ROM,ROM!AW296,IF(AND(MMU_CLK,MMU_MEMW,CELL("address",AW435)=CELL("address",OFFSET(RAM0,MMU_RAM_X,MMU_RAM_Y))),MMU_VAL,AW435)))</f>
        <v>0</v>
      </c>
      <c r="AX435" s="50">
        <f t="array" aca="1" ref="AX435" ca="1">IF(RESET,0,IF(LOAD_ROM,ROM!AX296,IF(AND(MMU_CLK,MMU_MEMW,CELL("address",AX435)=CELL("address",OFFSET(RAM0,MMU_RAM_X,MMU_RAM_Y))),MMU_VAL,AX435)))</f>
        <v>0</v>
      </c>
      <c r="AY435" s="50">
        <f t="array" aca="1" ref="AY435" ca="1">IF(RESET,0,IF(LOAD_ROM,ROM!AY296,IF(AND(MMU_CLK,MMU_MEMW,CELL("address",AY435)=CELL("address",OFFSET(RAM0,MMU_RAM_X,MMU_RAM_Y))),MMU_VAL,AY435)))</f>
        <v>0</v>
      </c>
      <c r="AZ435" s="50">
        <f t="array" aca="1" ref="AZ435" ca="1">IF(RESET,0,IF(LOAD_ROM,ROM!AZ296,IF(AND(MMU_CLK,MMU_MEMW,CELL("address",AZ435)=CELL("address",OFFSET(RAM0,MMU_RAM_X,MMU_RAM_Y))),MMU_VAL,AZ435)))</f>
        <v>0</v>
      </c>
      <c r="BA435" s="50">
        <f t="array" aca="1" ref="BA435" ca="1">IF(RESET,0,IF(LOAD_ROM,ROM!BA296,IF(AND(MMU_CLK,MMU_MEMW,CELL("address",BA435)=CELL("address",OFFSET(RAM0,MMU_RAM_X,MMU_RAM_Y))),MMU_VAL,BA435)))</f>
        <v>0</v>
      </c>
      <c r="BB435" s="50">
        <f t="array" aca="1" ref="BB435" ca="1">IF(RESET,0,IF(LOAD_ROM,ROM!BB296,IF(AND(MMU_CLK,MMU_MEMW,CELL("address",BB435)=CELL("address",OFFSET(RAM0,MMU_RAM_X,MMU_RAM_Y))),MMU_VAL,BB435)))</f>
        <v>0</v>
      </c>
      <c r="BC435" s="50">
        <f t="array" aca="1" ref="BC435" ca="1">IF(RESET,0,IF(LOAD_ROM,ROM!BC296,IF(AND(MMU_CLK,MMU_MEMW,CELL("address",BC435)=CELL("address",OFFSET(RAM0,MMU_RAM_X,MMU_RAM_Y))),MMU_VAL,BC435)))</f>
        <v>0</v>
      </c>
      <c r="BD435" s="50">
        <f t="array" aca="1" ref="BD435" ca="1">IF(RESET,0,IF(LOAD_ROM,ROM!BD296,IF(AND(MMU_CLK,MMU_MEMW,CELL("address",BD435)=CELL("address",OFFSET(RAM0,MMU_RAM_X,MMU_RAM_Y))),MMU_VAL,BD435)))</f>
        <v>0</v>
      </c>
      <c r="BE435" s="50">
        <f t="array" aca="1" ref="BE435" ca="1">IF(RESET,0,IF(LOAD_ROM,ROM!BE296,IF(AND(MMU_CLK,MMU_MEMW,CELL("address",BE435)=CELL("address",OFFSET(RAM0,MMU_RAM_X,MMU_RAM_Y))),MMU_VAL,BE435)))</f>
        <v>0</v>
      </c>
      <c r="BF435" s="50">
        <f t="array" aca="1" ref="BF435" ca="1">IF(RESET,0,IF(LOAD_ROM,ROM!BF296,IF(AND(MMU_CLK,MMU_MEMW,CELL("address",BF435)=CELL("address",OFFSET(RAM0,MMU_RAM_X,MMU_RAM_Y))),MMU_VAL,BF435)))</f>
        <v>0</v>
      </c>
      <c r="BG435" s="50">
        <f t="array" aca="1" ref="BG435" ca="1">IF(RESET,0,IF(LOAD_ROM,ROM!BG296,IF(AND(MMU_CLK,MMU_MEMW,CELL("address",BG435)=CELL("address",OFFSET(RAM0,MMU_RAM_X,MMU_RAM_Y))),MMU_VAL,BG435)))</f>
        <v>0</v>
      </c>
      <c r="BH435" s="50">
        <f t="array" aca="1" ref="BH435" ca="1">IF(RESET,0,IF(LOAD_ROM,ROM!BH296,IF(AND(MMU_CLK,MMU_MEMW,CELL("address",BH435)=CELL("address",OFFSET(RAM0,MMU_RAM_X,MMU_RAM_Y))),MMU_VAL,BH435)))</f>
        <v>0</v>
      </c>
      <c r="BI435" s="50">
        <f t="array" aca="1" ref="BI435" ca="1">IF(RESET,0,IF(LOAD_ROM,ROM!BI296,IF(AND(MMU_CLK,MMU_MEMW,CELL("address",BI435)=CELL("address",OFFSET(RAM0,MMU_RAM_X,MMU_RAM_Y))),MMU_VAL,BI435)))</f>
        <v>0</v>
      </c>
      <c r="BJ435" s="50">
        <f t="array" aca="1" ref="BJ435" ca="1">IF(RESET,0,IF(LOAD_ROM,ROM!BJ296,IF(AND(MMU_CLK,MMU_MEMW,CELL("address",BJ435)=CELL("address",OFFSET(RAM0,MMU_RAM_X,MMU_RAM_Y))),MMU_VAL,BJ435)))</f>
        <v>0</v>
      </c>
      <c r="BK435" s="50">
        <f t="array" aca="1" ref="BK435" ca="1">IF(RESET,0,IF(LOAD_ROM,ROM!BK296,IF(AND(MMU_CLK,MMU_MEMW,CELL("address",BK435)=CELL("address",OFFSET(RAM0,MMU_RAM_X,MMU_RAM_Y))),MMU_VAL,BK435)))</f>
        <v>0</v>
      </c>
      <c r="BL435" s="50">
        <f t="array" aca="1" ref="BL435" ca="1">IF(RESET,0,IF(LOAD_ROM,ROM!BL296,IF(AND(MMU_CLK,MMU_MEMW,CELL("address",BL435)=CELL("address",OFFSET(RAM0,MMU_RAM_X,MMU_RAM_Y))),MMU_VAL,BL435)))</f>
        <v>0</v>
      </c>
      <c r="BM435" s="50">
        <f t="array" aca="1" ref="BM435" ca="1">IF(RESET,0,IF(LOAD_ROM,ROM!BM296,IF(AND(MMU_CLK,MMU_MEMW,CELL("address",BM435)=CELL("address",OFFSET(RAM0,MMU_RAM_X,MMU_RAM_Y))),MMU_VAL,BM435)))</f>
        <v>0</v>
      </c>
      <c r="BN435" s="50">
        <f t="array" aca="1" ref="BN435" ca="1">IF(RESET,0,IF(LOAD_ROM,ROM!BN296,IF(AND(MMU_CLK,MMU_MEMW,CELL("address",BN435)=CELL("address",OFFSET(RAM0,MMU_RAM_X,MMU_RAM_Y))),MMU_VAL,BN435)))</f>
        <v>0</v>
      </c>
      <c r="BO435" s="50">
        <f t="array" aca="1" ref="BO435" ca="1">IF(RESET,0,IF(LOAD_ROM,ROM!BO296,IF(AND(MMU_CLK,MMU_MEMW,CELL("address",BO435)=CELL("address",OFFSET(RAM0,MMU_RAM_X,MMU_RAM_Y))),MMU_VAL,BO435)))</f>
        <v>0</v>
      </c>
      <c r="BP435" s="50">
        <f t="array" aca="1" ref="BP435" ca="1">IF(RESET,0,IF(LOAD_ROM,ROM!BP296,IF(AND(MMU_CLK,MMU_MEMW,CELL("address",BP435)=CELL("address",OFFSET(RAM0,MMU_RAM_X,MMU_RAM_Y))),MMU_VAL,BP435)))</f>
        <v>0</v>
      </c>
      <c r="BQ435" s="50">
        <f t="array" aca="1" ref="BQ435" ca="1">IF(RESET,0,IF(LOAD_ROM,ROM!BQ296,IF(AND(MMU_CLK,MMU_MEMW,CELL("address",BQ435)=CELL("address",OFFSET(RAM0,MMU_RAM_X,MMU_RAM_Y))),MMU_VAL,BQ435)))</f>
        <v>0</v>
      </c>
      <c r="BR435" s="50">
        <f t="array" aca="1" ref="BR435" ca="1">IF(RESET,0,IF(LOAD_ROM,ROM!BR296,IF(AND(MMU_CLK,MMU_MEMW,CELL("address",BR435)=CELL("address",OFFSET(RAM0,MMU_RAM_X,MMU_RAM_Y))),MMU_VAL,BR435)))</f>
        <v>0</v>
      </c>
      <c r="BS435" s="50">
        <f t="array" aca="1" ref="BS435" ca="1">IF(RESET,0,IF(LOAD_ROM,ROM!BS296,IF(AND(MMU_CLK,MMU_MEMW,CELL("address",BS435)=CELL("address",OFFSET(RAM0,MMU_RAM_X,MMU_RAM_Y))),MMU_VAL,BS435)))</f>
        <v>0</v>
      </c>
      <c r="BT435" s="50">
        <f t="array" aca="1" ref="BT435" ca="1">IF(RESET,0,IF(LOAD_ROM,ROM!BT296,IF(AND(MMU_CLK,MMU_MEMW,CELL("address",BT435)=CELL("address",OFFSET(RAM0,MMU_RAM_X,MMU_RAM_Y))),MMU_VAL,BT435)))</f>
        <v>0</v>
      </c>
      <c r="BU435" s="50">
        <f t="array" aca="1" ref="BU435" ca="1">IF(RESET,0,IF(LOAD_ROM,ROM!BU296,IF(AND(MMU_CLK,MMU_MEMW,CELL("address",BU435)=CELL("address",OFFSET(RAM0,MMU_RAM_X,MMU_RAM_Y))),MMU_VAL,BU435)))</f>
        <v>0</v>
      </c>
      <c r="BV435" s="50">
        <f t="array" aca="1" ref="BV435" ca="1">IF(RESET,0,IF(LOAD_ROM,ROM!BV296,IF(AND(MMU_CLK,MMU_MEMW,CELL("address",BV435)=CELL("address",OFFSET(RAM0,MMU_RAM_X,MMU_RAM_Y))),MMU_VAL,BV435)))</f>
        <v>0</v>
      </c>
      <c r="BW435" s="50">
        <f t="array" aca="1" ref="BW435" ca="1">IF(RESET,0,IF(LOAD_ROM,ROM!BW296,IF(AND(MMU_CLK,MMU_MEMW,CELL("address",BW435)=CELL("address",OFFSET(RAM0,MMU_RAM_X,MMU_RAM_Y))),MMU_VAL,BW435)))</f>
        <v>0</v>
      </c>
      <c r="BX435" s="50">
        <f t="array" aca="1" ref="BX435" ca="1">IF(RESET,0,IF(LOAD_ROM,ROM!BX296,IF(AND(MMU_CLK,MMU_MEMW,CELL("address",BX435)=CELL("address",OFFSET(RAM0,MMU_RAM_X,MMU_RAM_Y))),MMU_VAL,BX435)))</f>
        <v>0</v>
      </c>
      <c r="BY435" s="50">
        <f t="array" aca="1" ref="BY435" ca="1">IF(RESET,0,IF(LOAD_ROM,ROM!BY296,IF(AND(MMU_CLK,MMU_MEMW,CELL("address",BY435)=CELL("address",OFFSET(RAM0,MMU_RAM_X,MMU_RAM_Y))),MMU_VAL,BY435)))</f>
        <v>0</v>
      </c>
      <c r="BZ435" s="50">
        <f t="array" aca="1" ref="BZ435" ca="1">IF(RESET,0,IF(LOAD_ROM,ROM!BZ296,IF(AND(MMU_CLK,MMU_MEMW,CELL("address",BZ435)=CELL("address",OFFSET(RAM0,MMU_RAM_X,MMU_RAM_Y))),MMU_VAL,BZ435)))</f>
        <v>0</v>
      </c>
      <c r="CA435" s="50">
        <f t="array" aca="1" ref="CA435" ca="1">IF(RESET,0,IF(LOAD_ROM,ROM!CA296,IF(AND(MMU_CLK,MMU_MEMW,CELL("address",CA435)=CELL("address",OFFSET(RAM0,MMU_RAM_X,MMU_RAM_Y))),MMU_VAL,CA435)))</f>
        <v>0</v>
      </c>
      <c r="CB435" s="50">
        <f t="array" aca="1" ref="CB435" ca="1">IF(RESET,0,IF(LOAD_ROM,ROM!CB296,IF(AND(MMU_CLK,MMU_MEMW,CELL("address",CB435)=CELL("address",OFFSET(RAM0,MMU_RAM_X,MMU_RAM_Y))),MMU_VAL,CB435)))</f>
        <v>0</v>
      </c>
      <c r="CC435" s="50">
        <f t="array" aca="1" ref="CC435" ca="1">IF(RESET,0,IF(LOAD_ROM,ROM!CC296,IF(AND(MMU_CLK,MMU_MEMW,CELL("address",CC435)=CELL("address",OFFSET(RAM0,MMU_RAM_X,MMU_RAM_Y))),MMU_VAL,CC435)))</f>
        <v>0</v>
      </c>
      <c r="CD435" s="50">
        <f t="array" aca="1" ref="CD435" ca="1">IF(RESET,0,IF(LOAD_ROM,ROM!CD296,IF(AND(MMU_CLK,MMU_MEMW,CELL("address",CD435)=CELL("address",OFFSET(RAM0,MMU_RAM_X,MMU_RAM_Y))),MMU_VAL,CD435)))</f>
        <v>0</v>
      </c>
      <c r="CE435" s="50">
        <f t="array" aca="1" ref="CE435" ca="1">IF(RESET,0,IF(LOAD_ROM,ROM!CE296,IF(AND(MMU_CLK,MMU_MEMW,CELL("address",CE435)=CELL("address",OFFSET(RAM0,MMU_RAM_X,MMU_RAM_Y))),MMU_VAL,CE435)))</f>
        <v>0</v>
      </c>
      <c r="CF435" s="50">
        <f t="array" aca="1" ref="CF435" ca="1">IF(RESET,0,IF(LOAD_ROM,ROM!CF296,IF(AND(MMU_CLK,MMU_MEMW,CELL("address",CF435)=CELL("address",OFFSET(RAM0,MMU_RAM_X,MMU_RAM_Y))),MMU_VAL,CF435)))</f>
        <v>0</v>
      </c>
      <c r="CG435" s="50">
        <f t="array" aca="1" ref="CG435" ca="1">IF(RESET,0,IF(LOAD_ROM,ROM!CG296,IF(AND(MMU_CLK,MMU_MEMW,CELL("address",CG435)=CELL("address",OFFSET(RAM0,MMU_RAM_X,MMU_RAM_Y))),MMU_VAL,CG435)))</f>
        <v>0</v>
      </c>
      <c r="CH435" s="50">
        <f t="array" aca="1" ref="CH435" ca="1">IF(RESET,0,IF(LOAD_ROM,ROM!CH296,IF(AND(MMU_CLK,MMU_MEMW,CELL("address",CH435)=CELL("address",OFFSET(RAM0,MMU_RAM_X,MMU_RAM_Y))),MMU_VAL,CH435)))</f>
        <v>0</v>
      </c>
      <c r="CI435" s="50">
        <f t="array" aca="1" ref="CI435" ca="1">IF(RESET,0,IF(LOAD_ROM,ROM!CI296,IF(AND(MMU_CLK,MMU_MEMW,CELL("address",CI435)=CELL("address",OFFSET(RAM0,MMU_RAM_X,MMU_RAM_Y))),MMU_VAL,CI435)))</f>
        <v>0</v>
      </c>
      <c r="CJ435" s="50">
        <f t="array" aca="1" ref="CJ435" ca="1">IF(RESET,0,IF(LOAD_ROM,ROM!CJ296,IF(AND(MMU_CLK,MMU_MEMW,CELL("address",CJ435)=CELL("address",OFFSET(RAM0,MMU_RAM_X,MMU_RAM_Y))),MMU_VAL,CJ435)))</f>
        <v>0</v>
      </c>
      <c r="CK435" s="50">
        <f t="array" aca="1" ref="CK435" ca="1">IF(RESET,0,IF(LOAD_ROM,ROM!CK296,IF(AND(MMU_CLK,MMU_MEMW,CELL("address",CK435)=CELL("address",OFFSET(RAM0,MMU_RAM_X,MMU_RAM_Y))),MMU_VAL,CK435)))</f>
        <v>0</v>
      </c>
      <c r="CL435" s="50">
        <f t="array" aca="1" ref="CL435" ca="1">IF(RESET,0,IF(LOAD_ROM,ROM!CL296,IF(AND(MMU_CLK,MMU_MEMW,CELL("address",CL435)=CELL("address",OFFSET(RAM0,MMU_RAM_X,MMU_RAM_Y))),MMU_VAL,CL435)))</f>
        <v>0</v>
      </c>
      <c r="CM435" s="50">
        <f t="array" aca="1" ref="CM435" ca="1">IF(RESET,0,IF(LOAD_ROM,ROM!CM296,IF(AND(MMU_CLK,MMU_MEMW,CELL("address",CM435)=CELL("address",OFFSET(RAM0,MMU_RAM_X,MMU_RAM_Y))),MMU_VAL,CM435)))</f>
        <v>0</v>
      </c>
      <c r="CN435" s="50">
        <f t="array" aca="1" ref="CN435" ca="1">IF(RESET,0,IF(LOAD_ROM,ROM!CN296,IF(AND(MMU_CLK,MMU_MEMW,CELL("address",CN435)=CELL("address",OFFSET(RAM0,MMU_RAM_X,MMU_RAM_Y))),MMU_VAL,CN435)))</f>
        <v>0</v>
      </c>
      <c r="CO435" s="50">
        <f t="array" aca="1" ref="CO435" ca="1">IF(RESET,0,IF(LOAD_ROM,ROM!CO296,IF(AND(MMU_CLK,MMU_MEMW,CELL("address",CO435)=CELL("address",OFFSET(RAM0,MMU_RAM_X,MMU_RAM_Y))),MMU_VAL,CO435)))</f>
        <v>0</v>
      </c>
      <c r="CP435" s="50">
        <f t="array" aca="1" ref="CP435" ca="1">IF(RESET,0,IF(LOAD_ROM,ROM!CP296,IF(AND(MMU_CLK,MMU_MEMW,CELL("address",CP435)=CELL("address",OFFSET(RAM0,MMU_RAM_X,MMU_RAM_Y))),MMU_VAL,CP435)))</f>
        <v>0</v>
      </c>
      <c r="CQ435" s="50">
        <f t="array" aca="1" ref="CQ435" ca="1">IF(RESET,0,IF(LOAD_ROM,ROM!CQ296,IF(AND(MMU_CLK,MMU_MEMW,CELL("address",CQ435)=CELL("address",OFFSET(RAM0,MMU_RAM_X,MMU_RAM_Y))),MMU_VAL,CQ435)))</f>
        <v>0</v>
      </c>
      <c r="CR435" s="50">
        <f t="array" aca="1" ref="CR435" ca="1">IF(RESET,0,IF(LOAD_ROM,ROM!CR296,IF(AND(MMU_CLK,MMU_MEMW,CELL("address",CR435)=CELL("address",OFFSET(RAM0,MMU_RAM_X,MMU_RAM_Y))),MMU_VAL,CR435)))</f>
        <v>0</v>
      </c>
      <c r="CS435" s="50">
        <f t="array" aca="1" ref="CS435" ca="1">IF(RESET,0,IF(LOAD_ROM,ROM!CS296,IF(AND(MMU_CLK,MMU_MEMW,CELL("address",CS435)=CELL("address",OFFSET(RAM0,MMU_RAM_X,MMU_RAM_Y))),MMU_VAL,CS435)))</f>
        <v>0</v>
      </c>
      <c r="CT435" s="50">
        <f t="array" aca="1" ref="CT435" ca="1">IF(RESET,0,IF(LOAD_ROM,ROM!CT296,IF(AND(MMU_CLK,MMU_MEMW,CELL("address",CT435)=CELL("address",OFFSET(RAM0,MMU_RAM_X,MMU_RAM_Y))),MMU_VAL,CT435)))</f>
        <v>0</v>
      </c>
      <c r="CU435" s="50">
        <f t="array" aca="1" ref="CU435" ca="1">IF(RESET,0,IF(LOAD_ROM,ROM!CU296,IF(AND(MMU_CLK,MMU_MEMW,CELL("address",CU435)=CELL("address",OFFSET(RAM0,MMU_RAM_X,MMU_RAM_Y))),MMU_VAL,CU435)))</f>
        <v>0</v>
      </c>
      <c r="CV435" s="50">
        <f t="array" aca="1" ref="CV435" ca="1">IF(RESET,0,IF(LOAD_ROM,ROM!CV296,IF(AND(MMU_CLK,MMU_MEMW,CELL("address",CV435)=CELL("address",OFFSET(RAM0,MMU_RAM_X,MMU_RAM_Y))),MMU_VAL,CV435)))</f>
        <v>0</v>
      </c>
      <c r="CW435" s="50">
        <f t="array" aca="1" ref="CW435" ca="1">IF(RESET,0,IF(LOAD_ROM,ROM!CW296,IF(AND(MMU_CLK,MMU_MEMW,CELL("address",CW435)=CELL("address",OFFSET(RAM0,MMU_RAM_X,MMU_RAM_Y))),MMU_VAL,CW435)))</f>
        <v>0</v>
      </c>
      <c r="CX435" s="50">
        <f t="array" aca="1" ref="CX435" ca="1">IF(RESET,0,IF(LOAD_ROM,ROM!CX296,IF(AND(MMU_CLK,MMU_MEMW,CELL("address",CX435)=CELL("address",OFFSET(RAM0,MMU_RAM_X,MMU_RAM_Y))),MMU_VAL,CX435)))</f>
        <v>0</v>
      </c>
      <c r="CY435" s="50">
        <f t="array" aca="1" ref="CY435" ca="1">IF(RESET,0,IF(LOAD_ROM,ROM!CY296,IF(AND(MMU_CLK,MMU_MEMW,CELL("address",CY435)=CELL("address",OFFSET(RAM0,MMU_RAM_X,MMU_RAM_Y))),MMU_VAL,CY435)))</f>
        <v>0</v>
      </c>
      <c r="CZ435" s="50">
        <f t="array" aca="1" ref="CZ435" ca="1">IF(RESET,0,IF(LOAD_ROM,ROM!CZ296,IF(AND(MMU_CLK,MMU_MEMW,CELL("address",CZ435)=CELL("address",OFFSET(RAM0,MMU_RAM_X,MMU_RAM_Y))),MMU_VAL,CZ435)))</f>
        <v>0</v>
      </c>
      <c r="DA435" s="50">
        <f t="array" aca="1" ref="DA435" ca="1">IF(RESET,0,IF(LOAD_ROM,ROM!DA296,IF(AND(MMU_CLK,MMU_MEMW,CELL("address",DA435)=CELL("address",OFFSET(RAM0,MMU_RAM_X,MMU_RAM_Y))),MMU_VAL,DA435)))</f>
        <v>0</v>
      </c>
      <c r="DB435" s="50">
        <f t="array" aca="1" ref="DB435" ca="1">IF(RESET,0,IF(LOAD_ROM,ROM!DB296,IF(AND(MMU_CLK,MMU_MEMW,CELL("address",DB435)=CELL("address",OFFSET(RAM0,MMU_RAM_X,MMU_RAM_Y))),MMU_VAL,DB435)))</f>
        <v>0</v>
      </c>
      <c r="DC435" s="50">
        <f t="array" aca="1" ref="DC435" ca="1">IF(RESET,0,IF(LOAD_ROM,ROM!DC296,IF(AND(MMU_CLK,MMU_MEMW,CELL("address",DC435)=CELL("address",OFFSET(RAM0,MMU_RAM_X,MMU_RAM_Y))),MMU_VAL,DC435)))</f>
        <v>0</v>
      </c>
      <c r="DD435" s="50">
        <f t="array" aca="1" ref="DD435" ca="1">IF(RESET,0,IF(LOAD_ROM,ROM!DD296,IF(AND(MMU_CLK,MMU_MEMW,CELL("address",DD435)=CELL("address",OFFSET(RAM0,MMU_RAM_X,MMU_RAM_Y))),MMU_VAL,DD435)))</f>
        <v>0</v>
      </c>
      <c r="DE435" s="50">
        <f t="array" aca="1" ref="DE435" ca="1">IF(RESET,0,IF(LOAD_ROM,ROM!DE296,IF(AND(MMU_CLK,MMU_MEMW,CELL("address",DE435)=CELL("address",OFFSET(RAM0,MMU_RAM_X,MMU_RAM_Y))),MMU_VAL,DE435)))</f>
        <v>0</v>
      </c>
      <c r="DF435" s="50">
        <f t="array" aca="1" ref="DF435" ca="1">IF(RESET,0,IF(LOAD_ROM,ROM!DF296,IF(AND(MMU_CLK,MMU_MEMW,CELL("address",DF435)=CELL("address",OFFSET(RAM0,MMU_RAM_X,MMU_RAM_Y))),MMU_VAL,DF435)))</f>
        <v>0</v>
      </c>
      <c r="DG435" s="50">
        <f t="array" aca="1" ref="DG435" ca="1">IF(RESET,0,IF(LOAD_ROM,ROM!DG296,IF(AND(MMU_CLK,MMU_MEMW,CELL("address",DG435)=CELL("address",OFFSET(RAM0,MMU_RAM_X,MMU_RAM_Y))),MMU_VAL,DG435)))</f>
        <v>0</v>
      </c>
      <c r="DH435" s="50">
        <f t="array" aca="1" ref="DH435" ca="1">IF(RESET,0,IF(LOAD_ROM,ROM!DH296,IF(AND(MMU_CLK,MMU_MEMW,CELL("address",DH435)=CELL("address",OFFSET(RAM0,MMU_RAM_X,MMU_RAM_Y))),MMU_VAL,DH435)))</f>
        <v>0</v>
      </c>
      <c r="DI435" s="50">
        <f t="array" aca="1" ref="DI435" ca="1">IF(RESET,0,IF(LOAD_ROM,ROM!DI296,IF(AND(MMU_CLK,MMU_MEMW,CELL("address",DI435)=CELL("address",OFFSET(RAM0,MMU_RAM_X,MMU_RAM_Y))),MMU_VAL,DI435)))</f>
        <v>0</v>
      </c>
      <c r="DJ435" s="50">
        <f t="array" aca="1" ref="DJ435" ca="1">IF(RESET,0,IF(LOAD_ROM,ROM!DJ296,IF(AND(MMU_CLK,MMU_MEMW,CELL("address",DJ435)=CELL("address",OFFSET(RAM0,MMU_RAM_X,MMU_RAM_Y))),MMU_VAL,DJ435)))</f>
        <v>0</v>
      </c>
      <c r="DK435" s="50">
        <f t="array" aca="1" ref="DK435" ca="1">IF(RESET,0,IF(LOAD_ROM,ROM!DK296,IF(AND(MMU_CLK,MMU_MEMW,CELL("address",DK435)=CELL("address",OFFSET(RAM0,MMU_RAM_X,MMU_RAM_Y))),MMU_VAL,DK435)))</f>
        <v>0</v>
      </c>
      <c r="DL435" s="50">
        <f t="array" aca="1" ref="DL435" ca="1">IF(RESET,0,IF(LOAD_ROM,ROM!DL296,IF(AND(MMU_CLK,MMU_MEMW,CELL("address",DL435)=CELL("address",OFFSET(RAM0,MMU_RAM_X,MMU_RAM_Y))),MMU_VAL,DL435)))</f>
        <v>0</v>
      </c>
      <c r="DM435" s="50">
        <f t="array" aca="1" ref="DM435" ca="1">IF(RESET,0,IF(LOAD_ROM,ROM!DM296,IF(AND(MMU_CLK,MMU_MEMW,CELL("address",DM435)=CELL("address",OFFSET(RAM0,MMU_RAM_X,MMU_RAM_Y))),MMU_VAL,DM435)))</f>
        <v>0</v>
      </c>
      <c r="DN435" s="50">
        <f t="array" aca="1" ref="DN435" ca="1">IF(RESET,0,IF(LOAD_ROM,ROM!DN296,IF(AND(MMU_CLK,MMU_MEMW,CELL("address",DN435)=CELL("address",OFFSET(RAM0,MMU_RAM_X,MMU_RAM_Y))),MMU_VAL,DN435)))</f>
        <v>0</v>
      </c>
      <c r="DO435" s="50">
        <f t="array" aca="1" ref="DO435" ca="1">IF(RESET,0,IF(LOAD_ROM,ROM!DO296,IF(AND(MMU_CLK,MMU_MEMW,CELL("address",DO435)=CELL("address",OFFSET(RAM0,MMU_RAM_X,MMU_RAM_Y))),MMU_VAL,DO435)))</f>
        <v>0</v>
      </c>
      <c r="DP435" s="50">
        <f t="array" aca="1" ref="DP435" ca="1">IF(RESET,0,IF(LOAD_ROM,ROM!DP296,IF(AND(MMU_CLK,MMU_MEMW,CELL("address",DP435)=CELL("address",OFFSET(RAM0,MMU_RAM_X,MMU_RAM_Y))),MMU_VAL,DP435)))</f>
        <v>0</v>
      </c>
      <c r="DQ435" s="50">
        <f t="array" aca="1" ref="DQ435" ca="1">IF(RESET,0,IF(LOAD_ROM,ROM!DQ296,IF(AND(MMU_CLK,MMU_MEMW,CELL("address",DQ435)=CELL("address",OFFSET(RAM0,MMU_RAM_X,MMU_RAM_Y))),MMU_VAL,DQ435)))</f>
        <v>0</v>
      </c>
      <c r="DR435" s="50">
        <f t="array" aca="1" ref="DR435" ca="1">IF(RESET,0,IF(LOAD_ROM,ROM!DR296,IF(AND(MMU_CLK,MMU_MEMW,CELL("address",DR435)=CELL("address",OFFSET(RAM0,MMU_RAM_X,MMU_RAM_Y))),MMU_VAL,DR435)))</f>
        <v>0</v>
      </c>
      <c r="DS435" s="50">
        <f t="array" aca="1" ref="DS435" ca="1">IF(RESET,0,IF(LOAD_ROM,ROM!DS296,IF(AND(MMU_CLK,MMU_MEMW,CELL("address",DS435)=CELL("address",OFFSET(RAM0,MMU_RAM_X,MMU_RAM_Y))),MMU_VAL,DS435)))</f>
        <v>0</v>
      </c>
      <c r="DT435" s="50">
        <f t="array" aca="1" ref="DT435" ca="1">IF(RESET,0,IF(LOAD_ROM,ROM!DT296,IF(AND(MMU_CLK,MMU_MEMW,CELL("address",DT435)=CELL("address",OFFSET(RAM0,MMU_RAM_X,MMU_RAM_Y))),MMU_VAL,DT435)))</f>
        <v>0</v>
      </c>
      <c r="DU435" s="50">
        <f t="array" aca="1" ref="DU435" ca="1">IF(RESET,0,IF(LOAD_ROM,ROM!DU296,IF(AND(MMU_CLK,MMU_MEMW,CELL("address",DU435)=CELL("address",OFFSET(RAM0,MMU_RAM_X,MMU_RAM_Y))),MMU_VAL,DU435)))</f>
        <v>0</v>
      </c>
      <c r="DV435" s="50">
        <f t="array" aca="1" ref="DV435" ca="1">IF(RESET,0,IF(LOAD_ROM,ROM!DV296,IF(AND(MMU_CLK,MMU_MEMW,CELL("address",DV435)=CELL("address",OFFSET(RAM0,MMU_RAM_X,MMU_RAM_Y))),MMU_VAL,DV435)))</f>
        <v>0</v>
      </c>
      <c r="DW435" s="50">
        <f t="array" aca="1" ref="DW435" ca="1">IF(RESET,0,IF(LOAD_ROM,ROM!DW296,IF(AND(MMU_CLK,MMU_MEMW,CELL("address",DW435)=CELL("address",OFFSET(RAM0,MMU_RAM_X,MMU_RAM_Y))),MMU_VAL,DW435)))</f>
        <v>0</v>
      </c>
      <c r="DX435" s="50">
        <f t="array" aca="1" ref="DX435" ca="1">IF(RESET,0,IF(LOAD_ROM,ROM!DX296,IF(AND(MMU_CLK,MMU_MEMW,CELL("address",DX435)=CELL("address",OFFSET(RAM0,MMU_RAM_X,MMU_RAM_Y))),MMU_VAL,DX435)))</f>
        <v>0</v>
      </c>
    </row>
    <row r="436" spans="1:128" x14ac:dyDescent="0.35">
      <c r="A436" s="50">
        <f t="array" aca="1" ref="A436" ca="1">IF(RESET,0,IF(LOAD_ROM,ROM!A297,IF(AND(MMU_CLK,MMU_MEMW,CELL("address",A436)=CELL("address",OFFSET(RAM0,MMU_RAM_X,MMU_RAM_Y))),MMU_VAL,A436)))</f>
        <v>0</v>
      </c>
      <c r="B436" s="50">
        <f t="array" aca="1" ref="B436" ca="1">IF(RESET,0,IF(LOAD_ROM,ROM!B297,IF(AND(MMU_CLK,MMU_MEMW,CELL("address",B436)=CELL("address",OFFSET(RAM0,MMU_RAM_X,MMU_RAM_Y))),MMU_VAL,B436)))</f>
        <v>0</v>
      </c>
      <c r="C436" s="50">
        <f t="array" aca="1" ref="C436" ca="1">IF(RESET,0,IF(LOAD_ROM,ROM!C297,IF(AND(MMU_CLK,MMU_MEMW,CELL("address",C436)=CELL("address",OFFSET(RAM0,MMU_RAM_X,MMU_RAM_Y))),MMU_VAL,C436)))</f>
        <v>0</v>
      </c>
      <c r="D436" s="50">
        <f t="array" aca="1" ref="D436" ca="1">IF(RESET,0,IF(LOAD_ROM,ROM!D297,IF(AND(MMU_CLK,MMU_MEMW,CELL("address",D436)=CELL("address",OFFSET(RAM0,MMU_RAM_X,MMU_RAM_Y))),MMU_VAL,D436)))</f>
        <v>0</v>
      </c>
      <c r="E436" s="50">
        <f t="array" aca="1" ref="E436" ca="1">IF(RESET,0,IF(LOAD_ROM,ROM!E297,IF(AND(MMU_CLK,MMU_MEMW,CELL("address",E436)=CELL("address",OFFSET(RAM0,MMU_RAM_X,MMU_RAM_Y))),MMU_VAL,E436)))</f>
        <v>0</v>
      </c>
      <c r="F436" s="50">
        <f t="array" aca="1" ref="F436" ca="1">IF(RESET,0,IF(LOAD_ROM,ROM!F297,IF(AND(MMU_CLK,MMU_MEMW,CELL("address",F436)=CELL("address",OFFSET(RAM0,MMU_RAM_X,MMU_RAM_Y))),MMU_VAL,F436)))</f>
        <v>0</v>
      </c>
      <c r="G436" s="50">
        <f t="array" aca="1" ref="G436" ca="1">IF(RESET,0,IF(LOAD_ROM,ROM!G297,IF(AND(MMU_CLK,MMU_MEMW,CELL("address",G436)=CELL("address",OFFSET(RAM0,MMU_RAM_X,MMU_RAM_Y))),MMU_VAL,G436)))</f>
        <v>0</v>
      </c>
      <c r="H436" s="50">
        <f t="array" aca="1" ref="H436" ca="1">IF(RESET,0,IF(LOAD_ROM,ROM!H297,IF(AND(MMU_CLK,MMU_MEMW,CELL("address",H436)=CELL("address",OFFSET(RAM0,MMU_RAM_X,MMU_RAM_Y))),MMU_VAL,H436)))</f>
        <v>0</v>
      </c>
      <c r="I436" s="50">
        <f t="array" aca="1" ref="I436" ca="1">IF(RESET,0,IF(LOAD_ROM,ROM!I297,IF(AND(MMU_CLK,MMU_MEMW,CELL("address",I436)=CELL("address",OFFSET(RAM0,MMU_RAM_X,MMU_RAM_Y))),MMU_VAL,I436)))</f>
        <v>0</v>
      </c>
      <c r="J436" s="50">
        <f t="array" aca="1" ref="J436" ca="1">IF(RESET,0,IF(LOAD_ROM,ROM!J297,IF(AND(MMU_CLK,MMU_MEMW,CELL("address",J436)=CELL("address",OFFSET(RAM0,MMU_RAM_X,MMU_RAM_Y))),MMU_VAL,J436)))</f>
        <v>0</v>
      </c>
      <c r="K436" s="50">
        <f t="array" aca="1" ref="K436" ca="1">IF(RESET,0,IF(LOAD_ROM,ROM!K297,IF(AND(MMU_CLK,MMU_MEMW,CELL("address",K436)=CELL("address",OFFSET(RAM0,MMU_RAM_X,MMU_RAM_Y))),MMU_VAL,K436)))</f>
        <v>0</v>
      </c>
      <c r="L436" s="50">
        <f t="array" aca="1" ref="L436" ca="1">IF(RESET,0,IF(LOAD_ROM,ROM!L297,IF(AND(MMU_CLK,MMU_MEMW,CELL("address",L436)=CELL("address",OFFSET(RAM0,MMU_RAM_X,MMU_RAM_Y))),MMU_VAL,L436)))</f>
        <v>0</v>
      </c>
      <c r="M436" s="50">
        <f t="array" aca="1" ref="M436" ca="1">IF(RESET,0,IF(LOAD_ROM,ROM!M297,IF(AND(MMU_CLK,MMU_MEMW,CELL("address",M436)=CELL("address",OFFSET(RAM0,MMU_RAM_X,MMU_RAM_Y))),MMU_VAL,M436)))</f>
        <v>0</v>
      </c>
      <c r="N436" s="50">
        <f t="array" aca="1" ref="N436" ca="1">IF(RESET,0,IF(LOAD_ROM,ROM!N297,IF(AND(MMU_CLK,MMU_MEMW,CELL("address",N436)=CELL("address",OFFSET(RAM0,MMU_RAM_X,MMU_RAM_Y))),MMU_VAL,N436)))</f>
        <v>0</v>
      </c>
      <c r="O436" s="50">
        <f t="array" aca="1" ref="O436" ca="1">IF(RESET,0,IF(LOAD_ROM,ROM!O297,IF(AND(MMU_CLK,MMU_MEMW,CELL("address",O436)=CELL("address",OFFSET(RAM0,MMU_RAM_X,MMU_RAM_Y))),MMU_VAL,O436)))</f>
        <v>0</v>
      </c>
      <c r="P436" s="50">
        <f t="array" aca="1" ref="P436" ca="1">IF(RESET,0,IF(LOAD_ROM,ROM!P297,IF(AND(MMU_CLK,MMU_MEMW,CELL("address",P436)=CELL("address",OFFSET(RAM0,MMU_RAM_X,MMU_RAM_Y))),MMU_VAL,P436)))</f>
        <v>0</v>
      </c>
      <c r="Q436" s="50">
        <f t="array" aca="1" ref="Q436" ca="1">IF(RESET,0,IF(LOAD_ROM,ROM!Q297,IF(AND(MMU_CLK,MMU_MEMW,CELL("address",Q436)=CELL("address",OFFSET(RAM0,MMU_RAM_X,MMU_RAM_Y))),MMU_VAL,Q436)))</f>
        <v>0</v>
      </c>
      <c r="R436" s="50">
        <f t="array" aca="1" ref="R436" ca="1">IF(RESET,0,IF(LOAD_ROM,ROM!R297,IF(AND(MMU_CLK,MMU_MEMW,CELL("address",R436)=CELL("address",OFFSET(RAM0,MMU_RAM_X,MMU_RAM_Y))),MMU_VAL,R436)))</f>
        <v>0</v>
      </c>
      <c r="S436" s="50">
        <f t="array" aca="1" ref="S436" ca="1">IF(RESET,0,IF(LOAD_ROM,ROM!S297,IF(AND(MMU_CLK,MMU_MEMW,CELL("address",S436)=CELL("address",OFFSET(RAM0,MMU_RAM_X,MMU_RAM_Y))),MMU_VAL,S436)))</f>
        <v>0</v>
      </c>
      <c r="T436" s="50">
        <f t="array" aca="1" ref="T436" ca="1">IF(RESET,0,IF(LOAD_ROM,ROM!T297,IF(AND(MMU_CLK,MMU_MEMW,CELL("address",T436)=CELL("address",OFFSET(RAM0,MMU_RAM_X,MMU_RAM_Y))),MMU_VAL,T436)))</f>
        <v>0</v>
      </c>
      <c r="U436" s="50">
        <f t="array" aca="1" ref="U436" ca="1">IF(RESET,0,IF(LOAD_ROM,ROM!U297,IF(AND(MMU_CLK,MMU_MEMW,CELL("address",U436)=CELL("address",OFFSET(RAM0,MMU_RAM_X,MMU_RAM_Y))),MMU_VAL,U436)))</f>
        <v>0</v>
      </c>
      <c r="V436" s="50">
        <f t="array" aca="1" ref="V436" ca="1">IF(RESET,0,IF(LOAD_ROM,ROM!V297,IF(AND(MMU_CLK,MMU_MEMW,CELL("address",V436)=CELL("address",OFFSET(RAM0,MMU_RAM_X,MMU_RAM_Y))),MMU_VAL,V436)))</f>
        <v>0</v>
      </c>
      <c r="W436" s="50">
        <f t="array" aca="1" ref="W436" ca="1">IF(RESET,0,IF(LOAD_ROM,ROM!W297,IF(AND(MMU_CLK,MMU_MEMW,CELL("address",W436)=CELL("address",OFFSET(RAM0,MMU_RAM_X,MMU_RAM_Y))),MMU_VAL,W436)))</f>
        <v>0</v>
      </c>
      <c r="X436" s="50">
        <f t="array" aca="1" ref="X436" ca="1">IF(RESET,0,IF(LOAD_ROM,ROM!X297,IF(AND(MMU_CLK,MMU_MEMW,CELL("address",X436)=CELL("address",OFFSET(RAM0,MMU_RAM_X,MMU_RAM_Y))),MMU_VAL,X436)))</f>
        <v>0</v>
      </c>
      <c r="Y436" s="50">
        <f t="array" aca="1" ref="Y436" ca="1">IF(RESET,0,IF(LOAD_ROM,ROM!Y297,IF(AND(MMU_CLK,MMU_MEMW,CELL("address",Y436)=CELL("address",OFFSET(RAM0,MMU_RAM_X,MMU_RAM_Y))),MMU_VAL,Y436)))</f>
        <v>0</v>
      </c>
      <c r="Z436" s="50">
        <f t="array" aca="1" ref="Z436" ca="1">IF(RESET,0,IF(LOAD_ROM,ROM!Z297,IF(AND(MMU_CLK,MMU_MEMW,CELL("address",Z436)=CELL("address",OFFSET(RAM0,MMU_RAM_X,MMU_RAM_Y))),MMU_VAL,Z436)))</f>
        <v>0</v>
      </c>
      <c r="AA436" s="50">
        <f t="array" aca="1" ref="AA436" ca="1">IF(RESET,0,IF(LOAD_ROM,ROM!AA297,IF(AND(MMU_CLK,MMU_MEMW,CELL("address",AA436)=CELL("address",OFFSET(RAM0,MMU_RAM_X,MMU_RAM_Y))),MMU_VAL,AA436)))</f>
        <v>0</v>
      </c>
      <c r="AB436" s="50">
        <f t="array" aca="1" ref="AB436" ca="1">IF(RESET,0,IF(LOAD_ROM,ROM!AB297,IF(AND(MMU_CLK,MMU_MEMW,CELL("address",AB436)=CELL("address",OFFSET(RAM0,MMU_RAM_X,MMU_RAM_Y))),MMU_VAL,AB436)))</f>
        <v>0</v>
      </c>
      <c r="AC436" s="50">
        <f t="array" aca="1" ref="AC436" ca="1">IF(RESET,0,IF(LOAD_ROM,ROM!AC297,IF(AND(MMU_CLK,MMU_MEMW,CELL("address",AC436)=CELL("address",OFFSET(RAM0,MMU_RAM_X,MMU_RAM_Y))),MMU_VAL,AC436)))</f>
        <v>0</v>
      </c>
      <c r="AD436" s="50">
        <f t="array" aca="1" ref="AD436" ca="1">IF(RESET,0,IF(LOAD_ROM,ROM!AD297,IF(AND(MMU_CLK,MMU_MEMW,CELL("address",AD436)=CELL("address",OFFSET(RAM0,MMU_RAM_X,MMU_RAM_Y))),MMU_VAL,AD436)))</f>
        <v>0</v>
      </c>
      <c r="AE436" s="50">
        <f t="array" aca="1" ref="AE436" ca="1">IF(RESET,0,IF(LOAD_ROM,ROM!AE297,IF(AND(MMU_CLK,MMU_MEMW,CELL("address",AE436)=CELL("address",OFFSET(RAM0,MMU_RAM_X,MMU_RAM_Y))),MMU_VAL,AE436)))</f>
        <v>0</v>
      </c>
      <c r="AF436" s="50">
        <f t="array" aca="1" ref="AF436" ca="1">IF(RESET,0,IF(LOAD_ROM,ROM!AF297,IF(AND(MMU_CLK,MMU_MEMW,CELL("address",AF436)=CELL("address",OFFSET(RAM0,MMU_RAM_X,MMU_RAM_Y))),MMU_VAL,AF436)))</f>
        <v>0</v>
      </c>
      <c r="AG436" s="50">
        <f t="array" aca="1" ref="AG436" ca="1">IF(RESET,0,IF(LOAD_ROM,ROM!AG297,IF(AND(MMU_CLK,MMU_MEMW,CELL("address",AG436)=CELL("address",OFFSET(RAM0,MMU_RAM_X,MMU_RAM_Y))),MMU_VAL,AG436)))</f>
        <v>0</v>
      </c>
      <c r="AH436" s="50">
        <f t="array" aca="1" ref="AH436" ca="1">IF(RESET,0,IF(LOAD_ROM,ROM!AH297,IF(AND(MMU_CLK,MMU_MEMW,CELL("address",AH436)=CELL("address",OFFSET(RAM0,MMU_RAM_X,MMU_RAM_Y))),MMU_VAL,AH436)))</f>
        <v>0</v>
      </c>
      <c r="AI436" s="50">
        <f t="array" aca="1" ref="AI436" ca="1">IF(RESET,0,IF(LOAD_ROM,ROM!AI297,IF(AND(MMU_CLK,MMU_MEMW,CELL("address",AI436)=CELL("address",OFFSET(RAM0,MMU_RAM_X,MMU_RAM_Y))),MMU_VAL,AI436)))</f>
        <v>0</v>
      </c>
      <c r="AJ436" s="50">
        <f t="array" aca="1" ref="AJ436" ca="1">IF(RESET,0,IF(LOAD_ROM,ROM!AJ297,IF(AND(MMU_CLK,MMU_MEMW,CELL("address",AJ436)=CELL("address",OFFSET(RAM0,MMU_RAM_X,MMU_RAM_Y))),MMU_VAL,AJ436)))</f>
        <v>0</v>
      </c>
      <c r="AK436" s="50">
        <f t="array" aca="1" ref="AK436" ca="1">IF(RESET,0,IF(LOAD_ROM,ROM!AK297,IF(AND(MMU_CLK,MMU_MEMW,CELL("address",AK436)=CELL("address",OFFSET(RAM0,MMU_RAM_X,MMU_RAM_Y))),MMU_VAL,AK436)))</f>
        <v>0</v>
      </c>
      <c r="AL436" s="50">
        <f t="array" aca="1" ref="AL436" ca="1">IF(RESET,0,IF(LOAD_ROM,ROM!AL297,IF(AND(MMU_CLK,MMU_MEMW,CELL("address",AL436)=CELL("address",OFFSET(RAM0,MMU_RAM_X,MMU_RAM_Y))),MMU_VAL,AL436)))</f>
        <v>0</v>
      </c>
      <c r="AM436" s="50">
        <f t="array" aca="1" ref="AM436" ca="1">IF(RESET,0,IF(LOAD_ROM,ROM!AM297,IF(AND(MMU_CLK,MMU_MEMW,CELL("address",AM436)=CELL("address",OFFSET(RAM0,MMU_RAM_X,MMU_RAM_Y))),MMU_VAL,AM436)))</f>
        <v>0</v>
      </c>
      <c r="AN436" s="50">
        <f t="array" aca="1" ref="AN436" ca="1">IF(RESET,0,IF(LOAD_ROM,ROM!AN297,IF(AND(MMU_CLK,MMU_MEMW,CELL("address",AN436)=CELL("address",OFFSET(RAM0,MMU_RAM_X,MMU_RAM_Y))),MMU_VAL,AN436)))</f>
        <v>0</v>
      </c>
      <c r="AO436" s="50">
        <f t="array" aca="1" ref="AO436" ca="1">IF(RESET,0,IF(LOAD_ROM,ROM!AO297,IF(AND(MMU_CLK,MMU_MEMW,CELL("address",AO436)=CELL("address",OFFSET(RAM0,MMU_RAM_X,MMU_RAM_Y))),MMU_VAL,AO436)))</f>
        <v>0</v>
      </c>
      <c r="AP436" s="50">
        <f t="array" aca="1" ref="AP436" ca="1">IF(RESET,0,IF(LOAD_ROM,ROM!AP297,IF(AND(MMU_CLK,MMU_MEMW,CELL("address",AP436)=CELL("address",OFFSET(RAM0,MMU_RAM_X,MMU_RAM_Y))),MMU_VAL,AP436)))</f>
        <v>0</v>
      </c>
      <c r="AQ436" s="50">
        <f t="array" aca="1" ref="AQ436" ca="1">IF(RESET,0,IF(LOAD_ROM,ROM!AQ297,IF(AND(MMU_CLK,MMU_MEMW,CELL("address",AQ436)=CELL("address",OFFSET(RAM0,MMU_RAM_X,MMU_RAM_Y))),MMU_VAL,AQ436)))</f>
        <v>0</v>
      </c>
      <c r="AR436" s="50">
        <f t="array" aca="1" ref="AR436" ca="1">IF(RESET,0,IF(LOAD_ROM,ROM!AR297,IF(AND(MMU_CLK,MMU_MEMW,CELL("address",AR436)=CELL("address",OFFSET(RAM0,MMU_RAM_X,MMU_RAM_Y))),MMU_VAL,AR436)))</f>
        <v>0</v>
      </c>
      <c r="AS436" s="50">
        <f t="array" aca="1" ref="AS436" ca="1">IF(RESET,0,IF(LOAD_ROM,ROM!AS297,IF(AND(MMU_CLK,MMU_MEMW,CELL("address",AS436)=CELL("address",OFFSET(RAM0,MMU_RAM_X,MMU_RAM_Y))),MMU_VAL,AS436)))</f>
        <v>0</v>
      </c>
      <c r="AT436" s="50">
        <f t="array" aca="1" ref="AT436" ca="1">IF(RESET,0,IF(LOAD_ROM,ROM!AT297,IF(AND(MMU_CLK,MMU_MEMW,CELL("address",AT436)=CELL("address",OFFSET(RAM0,MMU_RAM_X,MMU_RAM_Y))),MMU_VAL,AT436)))</f>
        <v>0</v>
      </c>
      <c r="AU436" s="50">
        <f t="array" aca="1" ref="AU436" ca="1">IF(RESET,0,IF(LOAD_ROM,ROM!AU297,IF(AND(MMU_CLK,MMU_MEMW,CELL("address",AU436)=CELL("address",OFFSET(RAM0,MMU_RAM_X,MMU_RAM_Y))),MMU_VAL,AU436)))</f>
        <v>0</v>
      </c>
      <c r="AV436" s="50">
        <f t="array" aca="1" ref="AV436" ca="1">IF(RESET,0,IF(LOAD_ROM,ROM!AV297,IF(AND(MMU_CLK,MMU_MEMW,CELL("address",AV436)=CELL("address",OFFSET(RAM0,MMU_RAM_X,MMU_RAM_Y))),MMU_VAL,AV436)))</f>
        <v>0</v>
      </c>
      <c r="AW436" s="50">
        <f t="array" aca="1" ref="AW436" ca="1">IF(RESET,0,IF(LOAD_ROM,ROM!AW297,IF(AND(MMU_CLK,MMU_MEMW,CELL("address",AW436)=CELL("address",OFFSET(RAM0,MMU_RAM_X,MMU_RAM_Y))),MMU_VAL,AW436)))</f>
        <v>0</v>
      </c>
      <c r="AX436" s="50">
        <f t="array" aca="1" ref="AX436" ca="1">IF(RESET,0,IF(LOAD_ROM,ROM!AX297,IF(AND(MMU_CLK,MMU_MEMW,CELL("address",AX436)=CELL("address",OFFSET(RAM0,MMU_RAM_X,MMU_RAM_Y))),MMU_VAL,AX436)))</f>
        <v>0</v>
      </c>
      <c r="AY436" s="50">
        <f t="array" aca="1" ref="AY436" ca="1">IF(RESET,0,IF(LOAD_ROM,ROM!AY297,IF(AND(MMU_CLK,MMU_MEMW,CELL("address",AY436)=CELL("address",OFFSET(RAM0,MMU_RAM_X,MMU_RAM_Y))),MMU_VAL,AY436)))</f>
        <v>0</v>
      </c>
      <c r="AZ436" s="50">
        <f t="array" aca="1" ref="AZ436" ca="1">IF(RESET,0,IF(LOAD_ROM,ROM!AZ297,IF(AND(MMU_CLK,MMU_MEMW,CELL("address",AZ436)=CELL("address",OFFSET(RAM0,MMU_RAM_X,MMU_RAM_Y))),MMU_VAL,AZ436)))</f>
        <v>0</v>
      </c>
      <c r="BA436" s="50">
        <f t="array" aca="1" ref="BA436" ca="1">IF(RESET,0,IF(LOAD_ROM,ROM!BA297,IF(AND(MMU_CLK,MMU_MEMW,CELL("address",BA436)=CELL("address",OFFSET(RAM0,MMU_RAM_X,MMU_RAM_Y))),MMU_VAL,BA436)))</f>
        <v>0</v>
      </c>
      <c r="BB436" s="50">
        <f t="array" aca="1" ref="BB436" ca="1">IF(RESET,0,IF(LOAD_ROM,ROM!BB297,IF(AND(MMU_CLK,MMU_MEMW,CELL("address",BB436)=CELL("address",OFFSET(RAM0,MMU_RAM_X,MMU_RAM_Y))),MMU_VAL,BB436)))</f>
        <v>0</v>
      </c>
      <c r="BC436" s="50">
        <f t="array" aca="1" ref="BC436" ca="1">IF(RESET,0,IF(LOAD_ROM,ROM!BC297,IF(AND(MMU_CLK,MMU_MEMW,CELL("address",BC436)=CELL("address",OFFSET(RAM0,MMU_RAM_X,MMU_RAM_Y))),MMU_VAL,BC436)))</f>
        <v>0</v>
      </c>
      <c r="BD436" s="50">
        <f t="array" aca="1" ref="BD436" ca="1">IF(RESET,0,IF(LOAD_ROM,ROM!BD297,IF(AND(MMU_CLK,MMU_MEMW,CELL("address",BD436)=CELL("address",OFFSET(RAM0,MMU_RAM_X,MMU_RAM_Y))),MMU_VAL,BD436)))</f>
        <v>0</v>
      </c>
      <c r="BE436" s="50">
        <f t="array" aca="1" ref="BE436" ca="1">IF(RESET,0,IF(LOAD_ROM,ROM!BE297,IF(AND(MMU_CLK,MMU_MEMW,CELL("address",BE436)=CELL("address",OFFSET(RAM0,MMU_RAM_X,MMU_RAM_Y))),MMU_VAL,BE436)))</f>
        <v>0</v>
      </c>
      <c r="BF436" s="50">
        <f t="array" aca="1" ref="BF436" ca="1">IF(RESET,0,IF(LOAD_ROM,ROM!BF297,IF(AND(MMU_CLK,MMU_MEMW,CELL("address",BF436)=CELL("address",OFFSET(RAM0,MMU_RAM_X,MMU_RAM_Y))),MMU_VAL,BF436)))</f>
        <v>0</v>
      </c>
      <c r="BG436" s="50">
        <f t="array" aca="1" ref="BG436" ca="1">IF(RESET,0,IF(LOAD_ROM,ROM!BG297,IF(AND(MMU_CLK,MMU_MEMW,CELL("address",BG436)=CELL("address",OFFSET(RAM0,MMU_RAM_X,MMU_RAM_Y))),MMU_VAL,BG436)))</f>
        <v>0</v>
      </c>
      <c r="BH436" s="50">
        <f t="array" aca="1" ref="BH436" ca="1">IF(RESET,0,IF(LOAD_ROM,ROM!BH297,IF(AND(MMU_CLK,MMU_MEMW,CELL("address",BH436)=CELL("address",OFFSET(RAM0,MMU_RAM_X,MMU_RAM_Y))),MMU_VAL,BH436)))</f>
        <v>0</v>
      </c>
      <c r="BI436" s="50">
        <f t="array" aca="1" ref="BI436" ca="1">IF(RESET,0,IF(LOAD_ROM,ROM!BI297,IF(AND(MMU_CLK,MMU_MEMW,CELL("address",BI436)=CELL("address",OFFSET(RAM0,MMU_RAM_X,MMU_RAM_Y))),MMU_VAL,BI436)))</f>
        <v>0</v>
      </c>
      <c r="BJ436" s="50">
        <f t="array" aca="1" ref="BJ436" ca="1">IF(RESET,0,IF(LOAD_ROM,ROM!BJ297,IF(AND(MMU_CLK,MMU_MEMW,CELL("address",BJ436)=CELL("address",OFFSET(RAM0,MMU_RAM_X,MMU_RAM_Y))),MMU_VAL,BJ436)))</f>
        <v>0</v>
      </c>
      <c r="BK436" s="50">
        <f t="array" aca="1" ref="BK436" ca="1">IF(RESET,0,IF(LOAD_ROM,ROM!BK297,IF(AND(MMU_CLK,MMU_MEMW,CELL("address",BK436)=CELL("address",OFFSET(RAM0,MMU_RAM_X,MMU_RAM_Y))),MMU_VAL,BK436)))</f>
        <v>0</v>
      </c>
      <c r="BL436" s="50">
        <f t="array" aca="1" ref="BL436" ca="1">IF(RESET,0,IF(LOAD_ROM,ROM!BL297,IF(AND(MMU_CLK,MMU_MEMW,CELL("address",BL436)=CELL("address",OFFSET(RAM0,MMU_RAM_X,MMU_RAM_Y))),MMU_VAL,BL436)))</f>
        <v>0</v>
      </c>
      <c r="BM436" s="50">
        <f t="array" aca="1" ref="BM436" ca="1">IF(RESET,0,IF(LOAD_ROM,ROM!BM297,IF(AND(MMU_CLK,MMU_MEMW,CELL("address",BM436)=CELL("address",OFFSET(RAM0,MMU_RAM_X,MMU_RAM_Y))),MMU_VAL,BM436)))</f>
        <v>0</v>
      </c>
      <c r="BN436" s="50">
        <f t="array" aca="1" ref="BN436" ca="1">IF(RESET,0,IF(LOAD_ROM,ROM!BN297,IF(AND(MMU_CLK,MMU_MEMW,CELL("address",BN436)=CELL("address",OFFSET(RAM0,MMU_RAM_X,MMU_RAM_Y))),MMU_VAL,BN436)))</f>
        <v>0</v>
      </c>
      <c r="BO436" s="50">
        <f t="array" aca="1" ref="BO436" ca="1">IF(RESET,0,IF(LOAD_ROM,ROM!BO297,IF(AND(MMU_CLK,MMU_MEMW,CELL("address",BO436)=CELL("address",OFFSET(RAM0,MMU_RAM_X,MMU_RAM_Y))),MMU_VAL,BO436)))</f>
        <v>0</v>
      </c>
      <c r="BP436" s="50">
        <f t="array" aca="1" ref="BP436" ca="1">IF(RESET,0,IF(LOAD_ROM,ROM!BP297,IF(AND(MMU_CLK,MMU_MEMW,CELL("address",BP436)=CELL("address",OFFSET(RAM0,MMU_RAM_X,MMU_RAM_Y))),MMU_VAL,BP436)))</f>
        <v>0</v>
      </c>
      <c r="BQ436" s="50">
        <f t="array" aca="1" ref="BQ436" ca="1">IF(RESET,0,IF(LOAD_ROM,ROM!BQ297,IF(AND(MMU_CLK,MMU_MEMW,CELL("address",BQ436)=CELL("address",OFFSET(RAM0,MMU_RAM_X,MMU_RAM_Y))),MMU_VAL,BQ436)))</f>
        <v>0</v>
      </c>
      <c r="BR436" s="50">
        <f t="array" aca="1" ref="BR436" ca="1">IF(RESET,0,IF(LOAD_ROM,ROM!BR297,IF(AND(MMU_CLK,MMU_MEMW,CELL("address",BR436)=CELL("address",OFFSET(RAM0,MMU_RAM_X,MMU_RAM_Y))),MMU_VAL,BR436)))</f>
        <v>0</v>
      </c>
      <c r="BS436" s="50">
        <f t="array" aca="1" ref="BS436" ca="1">IF(RESET,0,IF(LOAD_ROM,ROM!BS297,IF(AND(MMU_CLK,MMU_MEMW,CELL("address",BS436)=CELL("address",OFFSET(RAM0,MMU_RAM_X,MMU_RAM_Y))),MMU_VAL,BS436)))</f>
        <v>0</v>
      </c>
      <c r="BT436" s="50">
        <f t="array" aca="1" ref="BT436" ca="1">IF(RESET,0,IF(LOAD_ROM,ROM!BT297,IF(AND(MMU_CLK,MMU_MEMW,CELL("address",BT436)=CELL("address",OFFSET(RAM0,MMU_RAM_X,MMU_RAM_Y))),MMU_VAL,BT436)))</f>
        <v>0</v>
      </c>
      <c r="BU436" s="50">
        <f t="array" aca="1" ref="BU436" ca="1">IF(RESET,0,IF(LOAD_ROM,ROM!BU297,IF(AND(MMU_CLK,MMU_MEMW,CELL("address",BU436)=CELL("address",OFFSET(RAM0,MMU_RAM_X,MMU_RAM_Y))),MMU_VAL,BU436)))</f>
        <v>0</v>
      </c>
      <c r="BV436" s="50">
        <f t="array" aca="1" ref="BV436" ca="1">IF(RESET,0,IF(LOAD_ROM,ROM!BV297,IF(AND(MMU_CLK,MMU_MEMW,CELL("address",BV436)=CELL("address",OFFSET(RAM0,MMU_RAM_X,MMU_RAM_Y))),MMU_VAL,BV436)))</f>
        <v>0</v>
      </c>
      <c r="BW436" s="50">
        <f t="array" aca="1" ref="BW436" ca="1">IF(RESET,0,IF(LOAD_ROM,ROM!BW297,IF(AND(MMU_CLK,MMU_MEMW,CELL("address",BW436)=CELL("address",OFFSET(RAM0,MMU_RAM_X,MMU_RAM_Y))),MMU_VAL,BW436)))</f>
        <v>0</v>
      </c>
      <c r="BX436" s="50">
        <f t="array" aca="1" ref="BX436" ca="1">IF(RESET,0,IF(LOAD_ROM,ROM!BX297,IF(AND(MMU_CLK,MMU_MEMW,CELL("address",BX436)=CELL("address",OFFSET(RAM0,MMU_RAM_X,MMU_RAM_Y))),MMU_VAL,BX436)))</f>
        <v>0</v>
      </c>
      <c r="BY436" s="50">
        <f t="array" aca="1" ref="BY436" ca="1">IF(RESET,0,IF(LOAD_ROM,ROM!BY297,IF(AND(MMU_CLK,MMU_MEMW,CELL("address",BY436)=CELL("address",OFFSET(RAM0,MMU_RAM_X,MMU_RAM_Y))),MMU_VAL,BY436)))</f>
        <v>0</v>
      </c>
      <c r="BZ436" s="50">
        <f t="array" aca="1" ref="BZ436" ca="1">IF(RESET,0,IF(LOAD_ROM,ROM!BZ297,IF(AND(MMU_CLK,MMU_MEMW,CELL("address",BZ436)=CELL("address",OFFSET(RAM0,MMU_RAM_X,MMU_RAM_Y))),MMU_VAL,BZ436)))</f>
        <v>0</v>
      </c>
      <c r="CA436" s="50">
        <f t="array" aca="1" ref="CA436" ca="1">IF(RESET,0,IF(LOAD_ROM,ROM!CA297,IF(AND(MMU_CLK,MMU_MEMW,CELL("address",CA436)=CELL("address",OFFSET(RAM0,MMU_RAM_X,MMU_RAM_Y))),MMU_VAL,CA436)))</f>
        <v>0</v>
      </c>
      <c r="CB436" s="50">
        <f t="array" aca="1" ref="CB436" ca="1">IF(RESET,0,IF(LOAD_ROM,ROM!CB297,IF(AND(MMU_CLK,MMU_MEMW,CELL("address",CB436)=CELL("address",OFFSET(RAM0,MMU_RAM_X,MMU_RAM_Y))),MMU_VAL,CB436)))</f>
        <v>0</v>
      </c>
      <c r="CC436" s="50">
        <f t="array" aca="1" ref="CC436" ca="1">IF(RESET,0,IF(LOAD_ROM,ROM!CC297,IF(AND(MMU_CLK,MMU_MEMW,CELL("address",CC436)=CELL("address",OFFSET(RAM0,MMU_RAM_X,MMU_RAM_Y))),MMU_VAL,CC436)))</f>
        <v>0</v>
      </c>
      <c r="CD436" s="50">
        <f t="array" aca="1" ref="CD436" ca="1">IF(RESET,0,IF(LOAD_ROM,ROM!CD297,IF(AND(MMU_CLK,MMU_MEMW,CELL("address",CD436)=CELL("address",OFFSET(RAM0,MMU_RAM_X,MMU_RAM_Y))),MMU_VAL,CD436)))</f>
        <v>0</v>
      </c>
      <c r="CE436" s="50">
        <f t="array" aca="1" ref="CE436" ca="1">IF(RESET,0,IF(LOAD_ROM,ROM!CE297,IF(AND(MMU_CLK,MMU_MEMW,CELL("address",CE436)=CELL("address",OFFSET(RAM0,MMU_RAM_X,MMU_RAM_Y))),MMU_VAL,CE436)))</f>
        <v>0</v>
      </c>
      <c r="CF436" s="50">
        <f t="array" aca="1" ref="CF436" ca="1">IF(RESET,0,IF(LOAD_ROM,ROM!CF297,IF(AND(MMU_CLK,MMU_MEMW,CELL("address",CF436)=CELL("address",OFFSET(RAM0,MMU_RAM_X,MMU_RAM_Y))),MMU_VAL,CF436)))</f>
        <v>0</v>
      </c>
      <c r="CG436" s="50">
        <f t="array" aca="1" ref="CG436" ca="1">IF(RESET,0,IF(LOAD_ROM,ROM!CG297,IF(AND(MMU_CLK,MMU_MEMW,CELL("address",CG436)=CELL("address",OFFSET(RAM0,MMU_RAM_X,MMU_RAM_Y))),MMU_VAL,CG436)))</f>
        <v>0</v>
      </c>
      <c r="CH436" s="50">
        <f t="array" aca="1" ref="CH436" ca="1">IF(RESET,0,IF(LOAD_ROM,ROM!CH297,IF(AND(MMU_CLK,MMU_MEMW,CELL("address",CH436)=CELL("address",OFFSET(RAM0,MMU_RAM_X,MMU_RAM_Y))),MMU_VAL,CH436)))</f>
        <v>0</v>
      </c>
      <c r="CI436" s="50">
        <f t="array" aca="1" ref="CI436" ca="1">IF(RESET,0,IF(LOAD_ROM,ROM!CI297,IF(AND(MMU_CLK,MMU_MEMW,CELL("address",CI436)=CELL("address",OFFSET(RAM0,MMU_RAM_X,MMU_RAM_Y))),MMU_VAL,CI436)))</f>
        <v>0</v>
      </c>
      <c r="CJ436" s="50">
        <f t="array" aca="1" ref="CJ436" ca="1">IF(RESET,0,IF(LOAD_ROM,ROM!CJ297,IF(AND(MMU_CLK,MMU_MEMW,CELL("address",CJ436)=CELL("address",OFFSET(RAM0,MMU_RAM_X,MMU_RAM_Y))),MMU_VAL,CJ436)))</f>
        <v>0</v>
      </c>
      <c r="CK436" s="50">
        <f t="array" aca="1" ref="CK436" ca="1">IF(RESET,0,IF(LOAD_ROM,ROM!CK297,IF(AND(MMU_CLK,MMU_MEMW,CELL("address",CK436)=CELL("address",OFFSET(RAM0,MMU_RAM_X,MMU_RAM_Y))),MMU_VAL,CK436)))</f>
        <v>0</v>
      </c>
      <c r="CL436" s="50">
        <f t="array" aca="1" ref="CL436" ca="1">IF(RESET,0,IF(LOAD_ROM,ROM!CL297,IF(AND(MMU_CLK,MMU_MEMW,CELL("address",CL436)=CELL("address",OFFSET(RAM0,MMU_RAM_X,MMU_RAM_Y))),MMU_VAL,CL436)))</f>
        <v>0</v>
      </c>
      <c r="CM436" s="50">
        <f t="array" aca="1" ref="CM436" ca="1">IF(RESET,0,IF(LOAD_ROM,ROM!CM297,IF(AND(MMU_CLK,MMU_MEMW,CELL("address",CM436)=CELL("address",OFFSET(RAM0,MMU_RAM_X,MMU_RAM_Y))),MMU_VAL,CM436)))</f>
        <v>0</v>
      </c>
      <c r="CN436" s="50">
        <f t="array" aca="1" ref="CN436" ca="1">IF(RESET,0,IF(LOAD_ROM,ROM!CN297,IF(AND(MMU_CLK,MMU_MEMW,CELL("address",CN436)=CELL("address",OFFSET(RAM0,MMU_RAM_X,MMU_RAM_Y))),MMU_VAL,CN436)))</f>
        <v>0</v>
      </c>
      <c r="CO436" s="50">
        <f t="array" aca="1" ref="CO436" ca="1">IF(RESET,0,IF(LOAD_ROM,ROM!CO297,IF(AND(MMU_CLK,MMU_MEMW,CELL("address",CO436)=CELL("address",OFFSET(RAM0,MMU_RAM_X,MMU_RAM_Y))),MMU_VAL,CO436)))</f>
        <v>0</v>
      </c>
      <c r="CP436" s="50">
        <f t="array" aca="1" ref="CP436" ca="1">IF(RESET,0,IF(LOAD_ROM,ROM!CP297,IF(AND(MMU_CLK,MMU_MEMW,CELL("address",CP436)=CELL("address",OFFSET(RAM0,MMU_RAM_X,MMU_RAM_Y))),MMU_VAL,CP436)))</f>
        <v>0</v>
      </c>
      <c r="CQ436" s="50">
        <f t="array" aca="1" ref="CQ436" ca="1">IF(RESET,0,IF(LOAD_ROM,ROM!CQ297,IF(AND(MMU_CLK,MMU_MEMW,CELL("address",CQ436)=CELL("address",OFFSET(RAM0,MMU_RAM_X,MMU_RAM_Y))),MMU_VAL,CQ436)))</f>
        <v>0</v>
      </c>
      <c r="CR436" s="50">
        <f t="array" aca="1" ref="CR436" ca="1">IF(RESET,0,IF(LOAD_ROM,ROM!CR297,IF(AND(MMU_CLK,MMU_MEMW,CELL("address",CR436)=CELL("address",OFFSET(RAM0,MMU_RAM_X,MMU_RAM_Y))),MMU_VAL,CR436)))</f>
        <v>0</v>
      </c>
      <c r="CS436" s="50">
        <f t="array" aca="1" ref="CS436" ca="1">IF(RESET,0,IF(LOAD_ROM,ROM!CS297,IF(AND(MMU_CLK,MMU_MEMW,CELL("address",CS436)=CELL("address",OFFSET(RAM0,MMU_RAM_X,MMU_RAM_Y))),MMU_VAL,CS436)))</f>
        <v>0</v>
      </c>
      <c r="CT436" s="50">
        <f t="array" aca="1" ref="CT436" ca="1">IF(RESET,0,IF(LOAD_ROM,ROM!CT297,IF(AND(MMU_CLK,MMU_MEMW,CELL("address",CT436)=CELL("address",OFFSET(RAM0,MMU_RAM_X,MMU_RAM_Y))),MMU_VAL,CT436)))</f>
        <v>0</v>
      </c>
      <c r="CU436" s="50">
        <f t="array" aca="1" ref="CU436" ca="1">IF(RESET,0,IF(LOAD_ROM,ROM!CU297,IF(AND(MMU_CLK,MMU_MEMW,CELL("address",CU436)=CELL("address",OFFSET(RAM0,MMU_RAM_X,MMU_RAM_Y))),MMU_VAL,CU436)))</f>
        <v>0</v>
      </c>
      <c r="CV436" s="50">
        <f t="array" aca="1" ref="CV436" ca="1">IF(RESET,0,IF(LOAD_ROM,ROM!CV297,IF(AND(MMU_CLK,MMU_MEMW,CELL("address",CV436)=CELL("address",OFFSET(RAM0,MMU_RAM_X,MMU_RAM_Y))),MMU_VAL,CV436)))</f>
        <v>0</v>
      </c>
      <c r="CW436" s="50">
        <f t="array" aca="1" ref="CW436" ca="1">IF(RESET,0,IF(LOAD_ROM,ROM!CW297,IF(AND(MMU_CLK,MMU_MEMW,CELL("address",CW436)=CELL("address",OFFSET(RAM0,MMU_RAM_X,MMU_RAM_Y))),MMU_VAL,CW436)))</f>
        <v>0</v>
      </c>
      <c r="CX436" s="50">
        <f t="array" aca="1" ref="CX436" ca="1">IF(RESET,0,IF(LOAD_ROM,ROM!CX297,IF(AND(MMU_CLK,MMU_MEMW,CELL("address",CX436)=CELL("address",OFFSET(RAM0,MMU_RAM_X,MMU_RAM_Y))),MMU_VAL,CX436)))</f>
        <v>0</v>
      </c>
      <c r="CY436" s="50">
        <f t="array" aca="1" ref="CY436" ca="1">IF(RESET,0,IF(LOAD_ROM,ROM!CY297,IF(AND(MMU_CLK,MMU_MEMW,CELL("address",CY436)=CELL("address",OFFSET(RAM0,MMU_RAM_X,MMU_RAM_Y))),MMU_VAL,CY436)))</f>
        <v>0</v>
      </c>
      <c r="CZ436" s="50">
        <f t="array" aca="1" ref="CZ436" ca="1">IF(RESET,0,IF(LOAD_ROM,ROM!CZ297,IF(AND(MMU_CLK,MMU_MEMW,CELL("address",CZ436)=CELL("address",OFFSET(RAM0,MMU_RAM_X,MMU_RAM_Y))),MMU_VAL,CZ436)))</f>
        <v>0</v>
      </c>
      <c r="DA436" s="50">
        <f t="array" aca="1" ref="DA436" ca="1">IF(RESET,0,IF(LOAD_ROM,ROM!DA297,IF(AND(MMU_CLK,MMU_MEMW,CELL("address",DA436)=CELL("address",OFFSET(RAM0,MMU_RAM_X,MMU_RAM_Y))),MMU_VAL,DA436)))</f>
        <v>0</v>
      </c>
      <c r="DB436" s="50">
        <f t="array" aca="1" ref="DB436" ca="1">IF(RESET,0,IF(LOAD_ROM,ROM!DB297,IF(AND(MMU_CLK,MMU_MEMW,CELL("address",DB436)=CELL("address",OFFSET(RAM0,MMU_RAM_X,MMU_RAM_Y))),MMU_VAL,DB436)))</f>
        <v>0</v>
      </c>
      <c r="DC436" s="50">
        <f t="array" aca="1" ref="DC436" ca="1">IF(RESET,0,IF(LOAD_ROM,ROM!DC297,IF(AND(MMU_CLK,MMU_MEMW,CELL("address",DC436)=CELL("address",OFFSET(RAM0,MMU_RAM_X,MMU_RAM_Y))),MMU_VAL,DC436)))</f>
        <v>0</v>
      </c>
      <c r="DD436" s="50">
        <f t="array" aca="1" ref="DD436" ca="1">IF(RESET,0,IF(LOAD_ROM,ROM!DD297,IF(AND(MMU_CLK,MMU_MEMW,CELL("address",DD436)=CELL("address",OFFSET(RAM0,MMU_RAM_X,MMU_RAM_Y))),MMU_VAL,DD436)))</f>
        <v>0</v>
      </c>
      <c r="DE436" s="50">
        <f t="array" aca="1" ref="DE436" ca="1">IF(RESET,0,IF(LOAD_ROM,ROM!DE297,IF(AND(MMU_CLK,MMU_MEMW,CELL("address",DE436)=CELL("address",OFFSET(RAM0,MMU_RAM_X,MMU_RAM_Y))),MMU_VAL,DE436)))</f>
        <v>0</v>
      </c>
      <c r="DF436" s="50">
        <f t="array" aca="1" ref="DF436" ca="1">IF(RESET,0,IF(LOAD_ROM,ROM!DF297,IF(AND(MMU_CLK,MMU_MEMW,CELL("address",DF436)=CELL("address",OFFSET(RAM0,MMU_RAM_X,MMU_RAM_Y))),MMU_VAL,DF436)))</f>
        <v>0</v>
      </c>
      <c r="DG436" s="50">
        <f t="array" aca="1" ref="DG436" ca="1">IF(RESET,0,IF(LOAD_ROM,ROM!DG297,IF(AND(MMU_CLK,MMU_MEMW,CELL("address",DG436)=CELL("address",OFFSET(RAM0,MMU_RAM_X,MMU_RAM_Y))),MMU_VAL,DG436)))</f>
        <v>0</v>
      </c>
      <c r="DH436" s="50">
        <f t="array" aca="1" ref="DH436" ca="1">IF(RESET,0,IF(LOAD_ROM,ROM!DH297,IF(AND(MMU_CLK,MMU_MEMW,CELL("address",DH436)=CELL("address",OFFSET(RAM0,MMU_RAM_X,MMU_RAM_Y))),MMU_VAL,DH436)))</f>
        <v>0</v>
      </c>
      <c r="DI436" s="50">
        <f t="array" aca="1" ref="DI436" ca="1">IF(RESET,0,IF(LOAD_ROM,ROM!DI297,IF(AND(MMU_CLK,MMU_MEMW,CELL("address",DI436)=CELL("address",OFFSET(RAM0,MMU_RAM_X,MMU_RAM_Y))),MMU_VAL,DI436)))</f>
        <v>0</v>
      </c>
      <c r="DJ436" s="50">
        <f t="array" aca="1" ref="DJ436" ca="1">IF(RESET,0,IF(LOAD_ROM,ROM!DJ297,IF(AND(MMU_CLK,MMU_MEMW,CELL("address",DJ436)=CELL("address",OFFSET(RAM0,MMU_RAM_X,MMU_RAM_Y))),MMU_VAL,DJ436)))</f>
        <v>0</v>
      </c>
      <c r="DK436" s="50">
        <f t="array" aca="1" ref="DK436" ca="1">IF(RESET,0,IF(LOAD_ROM,ROM!DK297,IF(AND(MMU_CLK,MMU_MEMW,CELL("address",DK436)=CELL("address",OFFSET(RAM0,MMU_RAM_X,MMU_RAM_Y))),MMU_VAL,DK436)))</f>
        <v>0</v>
      </c>
      <c r="DL436" s="50">
        <f t="array" aca="1" ref="DL436" ca="1">IF(RESET,0,IF(LOAD_ROM,ROM!DL297,IF(AND(MMU_CLK,MMU_MEMW,CELL("address",DL436)=CELL("address",OFFSET(RAM0,MMU_RAM_X,MMU_RAM_Y))),MMU_VAL,DL436)))</f>
        <v>0</v>
      </c>
      <c r="DM436" s="50">
        <f t="array" aca="1" ref="DM436" ca="1">IF(RESET,0,IF(LOAD_ROM,ROM!DM297,IF(AND(MMU_CLK,MMU_MEMW,CELL("address",DM436)=CELL("address",OFFSET(RAM0,MMU_RAM_X,MMU_RAM_Y))),MMU_VAL,DM436)))</f>
        <v>0</v>
      </c>
      <c r="DN436" s="50">
        <f t="array" aca="1" ref="DN436" ca="1">IF(RESET,0,IF(LOAD_ROM,ROM!DN297,IF(AND(MMU_CLK,MMU_MEMW,CELL("address",DN436)=CELL("address",OFFSET(RAM0,MMU_RAM_X,MMU_RAM_Y))),MMU_VAL,DN436)))</f>
        <v>0</v>
      </c>
      <c r="DO436" s="50">
        <f t="array" aca="1" ref="DO436" ca="1">IF(RESET,0,IF(LOAD_ROM,ROM!DO297,IF(AND(MMU_CLK,MMU_MEMW,CELL("address",DO436)=CELL("address",OFFSET(RAM0,MMU_RAM_X,MMU_RAM_Y))),MMU_VAL,DO436)))</f>
        <v>0</v>
      </c>
      <c r="DP436" s="50">
        <f t="array" aca="1" ref="DP436" ca="1">IF(RESET,0,IF(LOAD_ROM,ROM!DP297,IF(AND(MMU_CLK,MMU_MEMW,CELL("address",DP436)=CELL("address",OFFSET(RAM0,MMU_RAM_X,MMU_RAM_Y))),MMU_VAL,DP436)))</f>
        <v>0</v>
      </c>
      <c r="DQ436" s="50">
        <f t="array" aca="1" ref="DQ436" ca="1">IF(RESET,0,IF(LOAD_ROM,ROM!DQ297,IF(AND(MMU_CLK,MMU_MEMW,CELL("address",DQ436)=CELL("address",OFFSET(RAM0,MMU_RAM_X,MMU_RAM_Y))),MMU_VAL,DQ436)))</f>
        <v>0</v>
      </c>
      <c r="DR436" s="50">
        <f t="array" aca="1" ref="DR436" ca="1">IF(RESET,0,IF(LOAD_ROM,ROM!DR297,IF(AND(MMU_CLK,MMU_MEMW,CELL("address",DR436)=CELL("address",OFFSET(RAM0,MMU_RAM_X,MMU_RAM_Y))),MMU_VAL,DR436)))</f>
        <v>0</v>
      </c>
      <c r="DS436" s="50">
        <f t="array" aca="1" ref="DS436" ca="1">IF(RESET,0,IF(LOAD_ROM,ROM!DS297,IF(AND(MMU_CLK,MMU_MEMW,CELL("address",DS436)=CELL("address",OFFSET(RAM0,MMU_RAM_X,MMU_RAM_Y))),MMU_VAL,DS436)))</f>
        <v>0</v>
      </c>
      <c r="DT436" s="50">
        <f t="array" aca="1" ref="DT436" ca="1">IF(RESET,0,IF(LOAD_ROM,ROM!DT297,IF(AND(MMU_CLK,MMU_MEMW,CELL("address",DT436)=CELL("address",OFFSET(RAM0,MMU_RAM_X,MMU_RAM_Y))),MMU_VAL,DT436)))</f>
        <v>0</v>
      </c>
      <c r="DU436" s="50">
        <f t="array" aca="1" ref="DU436" ca="1">IF(RESET,0,IF(LOAD_ROM,ROM!DU297,IF(AND(MMU_CLK,MMU_MEMW,CELL("address",DU436)=CELL("address",OFFSET(RAM0,MMU_RAM_X,MMU_RAM_Y))),MMU_VAL,DU436)))</f>
        <v>0</v>
      </c>
      <c r="DV436" s="50">
        <f t="array" aca="1" ref="DV436" ca="1">IF(RESET,0,IF(LOAD_ROM,ROM!DV297,IF(AND(MMU_CLK,MMU_MEMW,CELL("address",DV436)=CELL("address",OFFSET(RAM0,MMU_RAM_X,MMU_RAM_Y))),MMU_VAL,DV436)))</f>
        <v>0</v>
      </c>
      <c r="DW436" s="50">
        <f t="array" aca="1" ref="DW436" ca="1">IF(RESET,0,IF(LOAD_ROM,ROM!DW297,IF(AND(MMU_CLK,MMU_MEMW,CELL("address",DW436)=CELL("address",OFFSET(RAM0,MMU_RAM_X,MMU_RAM_Y))),MMU_VAL,DW436)))</f>
        <v>0</v>
      </c>
      <c r="DX436" s="50">
        <f t="array" aca="1" ref="DX436" ca="1">IF(RESET,0,IF(LOAD_ROM,ROM!DX297,IF(AND(MMU_CLK,MMU_MEMW,CELL("address",DX436)=CELL("address",OFFSET(RAM0,MMU_RAM_X,MMU_RAM_Y))),MMU_VAL,DX436)))</f>
        <v>0</v>
      </c>
    </row>
    <row r="437" spans="1:128" x14ac:dyDescent="0.35">
      <c r="A437" s="50">
        <f t="array" aca="1" ref="A437" ca="1">IF(RESET,0,IF(LOAD_ROM,ROM!A298,IF(AND(MMU_CLK,MMU_MEMW,CELL("address",A437)=CELL("address",OFFSET(RAM0,MMU_RAM_X,MMU_RAM_Y))),MMU_VAL,A437)))</f>
        <v>0</v>
      </c>
      <c r="B437" s="50">
        <f t="array" aca="1" ref="B437" ca="1">IF(RESET,0,IF(LOAD_ROM,ROM!B298,IF(AND(MMU_CLK,MMU_MEMW,CELL("address",B437)=CELL("address",OFFSET(RAM0,MMU_RAM_X,MMU_RAM_Y))),MMU_VAL,B437)))</f>
        <v>0</v>
      </c>
      <c r="C437" s="50">
        <f t="array" aca="1" ref="C437" ca="1">IF(RESET,0,IF(LOAD_ROM,ROM!C298,IF(AND(MMU_CLK,MMU_MEMW,CELL("address",C437)=CELL("address",OFFSET(RAM0,MMU_RAM_X,MMU_RAM_Y))),MMU_VAL,C437)))</f>
        <v>0</v>
      </c>
      <c r="D437" s="50">
        <f t="array" aca="1" ref="D437" ca="1">IF(RESET,0,IF(LOAD_ROM,ROM!D298,IF(AND(MMU_CLK,MMU_MEMW,CELL("address",D437)=CELL("address",OFFSET(RAM0,MMU_RAM_X,MMU_RAM_Y))),MMU_VAL,D437)))</f>
        <v>0</v>
      </c>
      <c r="E437" s="50">
        <f t="array" aca="1" ref="E437" ca="1">IF(RESET,0,IF(LOAD_ROM,ROM!E298,IF(AND(MMU_CLK,MMU_MEMW,CELL("address",E437)=CELL("address",OFFSET(RAM0,MMU_RAM_X,MMU_RAM_Y))),MMU_VAL,E437)))</f>
        <v>0</v>
      </c>
      <c r="F437" s="50">
        <f t="array" aca="1" ref="F437" ca="1">IF(RESET,0,IF(LOAD_ROM,ROM!F298,IF(AND(MMU_CLK,MMU_MEMW,CELL("address",F437)=CELL("address",OFFSET(RAM0,MMU_RAM_X,MMU_RAM_Y))),MMU_VAL,F437)))</f>
        <v>0</v>
      </c>
      <c r="G437" s="50">
        <f t="array" aca="1" ref="G437" ca="1">IF(RESET,0,IF(LOAD_ROM,ROM!G298,IF(AND(MMU_CLK,MMU_MEMW,CELL("address",G437)=CELL("address",OFFSET(RAM0,MMU_RAM_X,MMU_RAM_Y))),MMU_VAL,G437)))</f>
        <v>0</v>
      </c>
      <c r="H437" s="50">
        <f t="array" aca="1" ref="H437" ca="1">IF(RESET,0,IF(LOAD_ROM,ROM!H298,IF(AND(MMU_CLK,MMU_MEMW,CELL("address",H437)=CELL("address",OFFSET(RAM0,MMU_RAM_X,MMU_RAM_Y))),MMU_VAL,H437)))</f>
        <v>0</v>
      </c>
      <c r="I437" s="50">
        <f t="array" aca="1" ref="I437" ca="1">IF(RESET,0,IF(LOAD_ROM,ROM!I298,IF(AND(MMU_CLK,MMU_MEMW,CELL("address",I437)=CELL("address",OFFSET(RAM0,MMU_RAM_X,MMU_RAM_Y))),MMU_VAL,I437)))</f>
        <v>0</v>
      </c>
      <c r="J437" s="50">
        <f t="array" aca="1" ref="J437" ca="1">IF(RESET,0,IF(LOAD_ROM,ROM!J298,IF(AND(MMU_CLK,MMU_MEMW,CELL("address",J437)=CELL("address",OFFSET(RAM0,MMU_RAM_X,MMU_RAM_Y))),MMU_VAL,J437)))</f>
        <v>0</v>
      </c>
      <c r="K437" s="50">
        <f t="array" aca="1" ref="K437" ca="1">IF(RESET,0,IF(LOAD_ROM,ROM!K298,IF(AND(MMU_CLK,MMU_MEMW,CELL("address",K437)=CELL("address",OFFSET(RAM0,MMU_RAM_X,MMU_RAM_Y))),MMU_VAL,K437)))</f>
        <v>0</v>
      </c>
      <c r="L437" s="50">
        <f t="array" aca="1" ref="L437" ca="1">IF(RESET,0,IF(LOAD_ROM,ROM!L298,IF(AND(MMU_CLK,MMU_MEMW,CELL("address",L437)=CELL("address",OFFSET(RAM0,MMU_RAM_X,MMU_RAM_Y))),MMU_VAL,L437)))</f>
        <v>0</v>
      </c>
      <c r="M437" s="50">
        <f t="array" aca="1" ref="M437" ca="1">IF(RESET,0,IF(LOAD_ROM,ROM!M298,IF(AND(MMU_CLK,MMU_MEMW,CELL("address",M437)=CELL("address",OFFSET(RAM0,MMU_RAM_X,MMU_RAM_Y))),MMU_VAL,M437)))</f>
        <v>0</v>
      </c>
      <c r="N437" s="50">
        <f t="array" aca="1" ref="N437" ca="1">IF(RESET,0,IF(LOAD_ROM,ROM!N298,IF(AND(MMU_CLK,MMU_MEMW,CELL("address",N437)=CELL("address",OFFSET(RAM0,MMU_RAM_X,MMU_RAM_Y))),MMU_VAL,N437)))</f>
        <v>0</v>
      </c>
      <c r="O437" s="50">
        <f t="array" aca="1" ref="O437" ca="1">IF(RESET,0,IF(LOAD_ROM,ROM!O298,IF(AND(MMU_CLK,MMU_MEMW,CELL("address",O437)=CELL("address",OFFSET(RAM0,MMU_RAM_X,MMU_RAM_Y))),MMU_VAL,O437)))</f>
        <v>0</v>
      </c>
      <c r="P437" s="50">
        <f t="array" aca="1" ref="P437" ca="1">IF(RESET,0,IF(LOAD_ROM,ROM!P298,IF(AND(MMU_CLK,MMU_MEMW,CELL("address",P437)=CELL("address",OFFSET(RAM0,MMU_RAM_X,MMU_RAM_Y))),MMU_VAL,P437)))</f>
        <v>0</v>
      </c>
      <c r="Q437" s="50">
        <f t="array" aca="1" ref="Q437" ca="1">IF(RESET,0,IF(LOAD_ROM,ROM!Q298,IF(AND(MMU_CLK,MMU_MEMW,CELL("address",Q437)=CELL("address",OFFSET(RAM0,MMU_RAM_X,MMU_RAM_Y))),MMU_VAL,Q437)))</f>
        <v>0</v>
      </c>
      <c r="R437" s="50">
        <f t="array" aca="1" ref="R437" ca="1">IF(RESET,0,IF(LOAD_ROM,ROM!R298,IF(AND(MMU_CLK,MMU_MEMW,CELL("address",R437)=CELL("address",OFFSET(RAM0,MMU_RAM_X,MMU_RAM_Y))),MMU_VAL,R437)))</f>
        <v>0</v>
      </c>
      <c r="S437" s="50">
        <f t="array" aca="1" ref="S437" ca="1">IF(RESET,0,IF(LOAD_ROM,ROM!S298,IF(AND(MMU_CLK,MMU_MEMW,CELL("address",S437)=CELL("address",OFFSET(RAM0,MMU_RAM_X,MMU_RAM_Y))),MMU_VAL,S437)))</f>
        <v>0</v>
      </c>
      <c r="T437" s="50">
        <f t="array" aca="1" ref="T437" ca="1">IF(RESET,0,IF(LOAD_ROM,ROM!T298,IF(AND(MMU_CLK,MMU_MEMW,CELL("address",T437)=CELL("address",OFFSET(RAM0,MMU_RAM_X,MMU_RAM_Y))),MMU_VAL,T437)))</f>
        <v>0</v>
      </c>
      <c r="U437" s="50">
        <f t="array" aca="1" ref="U437" ca="1">IF(RESET,0,IF(LOAD_ROM,ROM!U298,IF(AND(MMU_CLK,MMU_MEMW,CELL("address",U437)=CELL("address",OFFSET(RAM0,MMU_RAM_X,MMU_RAM_Y))),MMU_VAL,U437)))</f>
        <v>0</v>
      </c>
      <c r="V437" s="50">
        <f t="array" aca="1" ref="V437" ca="1">IF(RESET,0,IF(LOAD_ROM,ROM!V298,IF(AND(MMU_CLK,MMU_MEMW,CELL("address",V437)=CELL("address",OFFSET(RAM0,MMU_RAM_X,MMU_RAM_Y))),MMU_VAL,V437)))</f>
        <v>0</v>
      </c>
      <c r="W437" s="50">
        <f t="array" aca="1" ref="W437" ca="1">IF(RESET,0,IF(LOAD_ROM,ROM!W298,IF(AND(MMU_CLK,MMU_MEMW,CELL("address",W437)=CELL("address",OFFSET(RAM0,MMU_RAM_X,MMU_RAM_Y))),MMU_VAL,W437)))</f>
        <v>0</v>
      </c>
      <c r="X437" s="50">
        <f t="array" aca="1" ref="X437" ca="1">IF(RESET,0,IF(LOAD_ROM,ROM!X298,IF(AND(MMU_CLK,MMU_MEMW,CELL("address",X437)=CELL("address",OFFSET(RAM0,MMU_RAM_X,MMU_RAM_Y))),MMU_VAL,X437)))</f>
        <v>0</v>
      </c>
      <c r="Y437" s="50">
        <f t="array" aca="1" ref="Y437" ca="1">IF(RESET,0,IF(LOAD_ROM,ROM!Y298,IF(AND(MMU_CLK,MMU_MEMW,CELL("address",Y437)=CELL("address",OFFSET(RAM0,MMU_RAM_X,MMU_RAM_Y))),MMU_VAL,Y437)))</f>
        <v>0</v>
      </c>
      <c r="Z437" s="50">
        <f t="array" aca="1" ref="Z437" ca="1">IF(RESET,0,IF(LOAD_ROM,ROM!Z298,IF(AND(MMU_CLK,MMU_MEMW,CELL("address",Z437)=CELL("address",OFFSET(RAM0,MMU_RAM_X,MMU_RAM_Y))),MMU_VAL,Z437)))</f>
        <v>0</v>
      </c>
      <c r="AA437" s="50">
        <f t="array" aca="1" ref="AA437" ca="1">IF(RESET,0,IF(LOAD_ROM,ROM!AA298,IF(AND(MMU_CLK,MMU_MEMW,CELL("address",AA437)=CELL("address",OFFSET(RAM0,MMU_RAM_X,MMU_RAM_Y))),MMU_VAL,AA437)))</f>
        <v>0</v>
      </c>
      <c r="AB437" s="50">
        <f t="array" aca="1" ref="AB437" ca="1">IF(RESET,0,IF(LOAD_ROM,ROM!AB298,IF(AND(MMU_CLK,MMU_MEMW,CELL("address",AB437)=CELL("address",OFFSET(RAM0,MMU_RAM_X,MMU_RAM_Y))),MMU_VAL,AB437)))</f>
        <v>0</v>
      </c>
      <c r="AC437" s="50">
        <f t="array" aca="1" ref="AC437" ca="1">IF(RESET,0,IF(LOAD_ROM,ROM!AC298,IF(AND(MMU_CLK,MMU_MEMW,CELL("address",AC437)=CELL("address",OFFSET(RAM0,MMU_RAM_X,MMU_RAM_Y))),MMU_VAL,AC437)))</f>
        <v>0</v>
      </c>
      <c r="AD437" s="50">
        <f t="array" aca="1" ref="AD437" ca="1">IF(RESET,0,IF(LOAD_ROM,ROM!AD298,IF(AND(MMU_CLK,MMU_MEMW,CELL("address",AD437)=CELL("address",OFFSET(RAM0,MMU_RAM_X,MMU_RAM_Y))),MMU_VAL,AD437)))</f>
        <v>0</v>
      </c>
      <c r="AE437" s="50">
        <f t="array" aca="1" ref="AE437" ca="1">IF(RESET,0,IF(LOAD_ROM,ROM!AE298,IF(AND(MMU_CLK,MMU_MEMW,CELL("address",AE437)=CELL("address",OFFSET(RAM0,MMU_RAM_X,MMU_RAM_Y))),MMU_VAL,AE437)))</f>
        <v>0</v>
      </c>
      <c r="AF437" s="50">
        <f t="array" aca="1" ref="AF437" ca="1">IF(RESET,0,IF(LOAD_ROM,ROM!AF298,IF(AND(MMU_CLK,MMU_MEMW,CELL("address",AF437)=CELL("address",OFFSET(RAM0,MMU_RAM_X,MMU_RAM_Y))),MMU_VAL,AF437)))</f>
        <v>0</v>
      </c>
      <c r="AG437" s="50">
        <f t="array" aca="1" ref="AG437" ca="1">IF(RESET,0,IF(LOAD_ROM,ROM!AG298,IF(AND(MMU_CLK,MMU_MEMW,CELL("address",AG437)=CELL("address",OFFSET(RAM0,MMU_RAM_X,MMU_RAM_Y))),MMU_VAL,AG437)))</f>
        <v>0</v>
      </c>
      <c r="AH437" s="50">
        <f t="array" aca="1" ref="AH437" ca="1">IF(RESET,0,IF(LOAD_ROM,ROM!AH298,IF(AND(MMU_CLK,MMU_MEMW,CELL("address",AH437)=CELL("address",OFFSET(RAM0,MMU_RAM_X,MMU_RAM_Y))),MMU_VAL,AH437)))</f>
        <v>0</v>
      </c>
      <c r="AI437" s="50">
        <f t="array" aca="1" ref="AI437" ca="1">IF(RESET,0,IF(LOAD_ROM,ROM!AI298,IF(AND(MMU_CLK,MMU_MEMW,CELL("address",AI437)=CELL("address",OFFSET(RAM0,MMU_RAM_X,MMU_RAM_Y))),MMU_VAL,AI437)))</f>
        <v>0</v>
      </c>
      <c r="AJ437" s="50">
        <f t="array" aca="1" ref="AJ437" ca="1">IF(RESET,0,IF(LOAD_ROM,ROM!AJ298,IF(AND(MMU_CLK,MMU_MEMW,CELL("address",AJ437)=CELL("address",OFFSET(RAM0,MMU_RAM_X,MMU_RAM_Y))),MMU_VAL,AJ437)))</f>
        <v>0</v>
      </c>
      <c r="AK437" s="50">
        <f t="array" aca="1" ref="AK437" ca="1">IF(RESET,0,IF(LOAD_ROM,ROM!AK298,IF(AND(MMU_CLK,MMU_MEMW,CELL("address",AK437)=CELL("address",OFFSET(RAM0,MMU_RAM_X,MMU_RAM_Y))),MMU_VAL,AK437)))</f>
        <v>0</v>
      </c>
      <c r="AL437" s="50">
        <f t="array" aca="1" ref="AL437" ca="1">IF(RESET,0,IF(LOAD_ROM,ROM!AL298,IF(AND(MMU_CLK,MMU_MEMW,CELL("address",AL437)=CELL("address",OFFSET(RAM0,MMU_RAM_X,MMU_RAM_Y))),MMU_VAL,AL437)))</f>
        <v>0</v>
      </c>
      <c r="AM437" s="50">
        <f t="array" aca="1" ref="AM437" ca="1">IF(RESET,0,IF(LOAD_ROM,ROM!AM298,IF(AND(MMU_CLK,MMU_MEMW,CELL("address",AM437)=CELL("address",OFFSET(RAM0,MMU_RAM_X,MMU_RAM_Y))),MMU_VAL,AM437)))</f>
        <v>0</v>
      </c>
      <c r="AN437" s="50">
        <f t="array" aca="1" ref="AN437" ca="1">IF(RESET,0,IF(LOAD_ROM,ROM!AN298,IF(AND(MMU_CLK,MMU_MEMW,CELL("address",AN437)=CELL("address",OFFSET(RAM0,MMU_RAM_X,MMU_RAM_Y))),MMU_VAL,AN437)))</f>
        <v>0</v>
      </c>
      <c r="AO437" s="50">
        <f t="array" aca="1" ref="AO437" ca="1">IF(RESET,0,IF(LOAD_ROM,ROM!AO298,IF(AND(MMU_CLK,MMU_MEMW,CELL("address",AO437)=CELL("address",OFFSET(RAM0,MMU_RAM_X,MMU_RAM_Y))),MMU_VAL,AO437)))</f>
        <v>0</v>
      </c>
      <c r="AP437" s="50">
        <f t="array" aca="1" ref="AP437" ca="1">IF(RESET,0,IF(LOAD_ROM,ROM!AP298,IF(AND(MMU_CLK,MMU_MEMW,CELL("address",AP437)=CELL("address",OFFSET(RAM0,MMU_RAM_X,MMU_RAM_Y))),MMU_VAL,AP437)))</f>
        <v>0</v>
      </c>
      <c r="AQ437" s="50">
        <f t="array" aca="1" ref="AQ437" ca="1">IF(RESET,0,IF(LOAD_ROM,ROM!AQ298,IF(AND(MMU_CLK,MMU_MEMW,CELL("address",AQ437)=CELL("address",OFFSET(RAM0,MMU_RAM_X,MMU_RAM_Y))),MMU_VAL,AQ437)))</f>
        <v>0</v>
      </c>
      <c r="AR437" s="50">
        <f t="array" aca="1" ref="AR437" ca="1">IF(RESET,0,IF(LOAD_ROM,ROM!AR298,IF(AND(MMU_CLK,MMU_MEMW,CELL("address",AR437)=CELL("address",OFFSET(RAM0,MMU_RAM_X,MMU_RAM_Y))),MMU_VAL,AR437)))</f>
        <v>0</v>
      </c>
      <c r="AS437" s="50">
        <f t="array" aca="1" ref="AS437" ca="1">IF(RESET,0,IF(LOAD_ROM,ROM!AS298,IF(AND(MMU_CLK,MMU_MEMW,CELL("address",AS437)=CELL("address",OFFSET(RAM0,MMU_RAM_X,MMU_RAM_Y))),MMU_VAL,AS437)))</f>
        <v>0</v>
      </c>
      <c r="AT437" s="50">
        <f t="array" aca="1" ref="AT437" ca="1">IF(RESET,0,IF(LOAD_ROM,ROM!AT298,IF(AND(MMU_CLK,MMU_MEMW,CELL("address",AT437)=CELL("address",OFFSET(RAM0,MMU_RAM_X,MMU_RAM_Y))),MMU_VAL,AT437)))</f>
        <v>0</v>
      </c>
      <c r="AU437" s="50">
        <f t="array" aca="1" ref="AU437" ca="1">IF(RESET,0,IF(LOAD_ROM,ROM!AU298,IF(AND(MMU_CLK,MMU_MEMW,CELL("address",AU437)=CELL("address",OFFSET(RAM0,MMU_RAM_X,MMU_RAM_Y))),MMU_VAL,AU437)))</f>
        <v>0</v>
      </c>
      <c r="AV437" s="50">
        <f t="array" aca="1" ref="AV437" ca="1">IF(RESET,0,IF(LOAD_ROM,ROM!AV298,IF(AND(MMU_CLK,MMU_MEMW,CELL("address",AV437)=CELL("address",OFFSET(RAM0,MMU_RAM_X,MMU_RAM_Y))),MMU_VAL,AV437)))</f>
        <v>0</v>
      </c>
      <c r="AW437" s="50">
        <f t="array" aca="1" ref="AW437" ca="1">IF(RESET,0,IF(LOAD_ROM,ROM!AW298,IF(AND(MMU_CLK,MMU_MEMW,CELL("address",AW437)=CELL("address",OFFSET(RAM0,MMU_RAM_X,MMU_RAM_Y))),MMU_VAL,AW437)))</f>
        <v>0</v>
      </c>
      <c r="AX437" s="50">
        <f t="array" aca="1" ref="AX437" ca="1">IF(RESET,0,IF(LOAD_ROM,ROM!AX298,IF(AND(MMU_CLK,MMU_MEMW,CELL("address",AX437)=CELL("address",OFFSET(RAM0,MMU_RAM_X,MMU_RAM_Y))),MMU_VAL,AX437)))</f>
        <v>0</v>
      </c>
      <c r="AY437" s="50">
        <f t="array" aca="1" ref="AY437" ca="1">IF(RESET,0,IF(LOAD_ROM,ROM!AY298,IF(AND(MMU_CLK,MMU_MEMW,CELL("address",AY437)=CELL("address",OFFSET(RAM0,MMU_RAM_X,MMU_RAM_Y))),MMU_VAL,AY437)))</f>
        <v>0</v>
      </c>
      <c r="AZ437" s="50">
        <f t="array" aca="1" ref="AZ437" ca="1">IF(RESET,0,IF(LOAD_ROM,ROM!AZ298,IF(AND(MMU_CLK,MMU_MEMW,CELL("address",AZ437)=CELL("address",OFFSET(RAM0,MMU_RAM_X,MMU_RAM_Y))),MMU_VAL,AZ437)))</f>
        <v>0</v>
      </c>
      <c r="BA437" s="50">
        <f t="array" aca="1" ref="BA437" ca="1">IF(RESET,0,IF(LOAD_ROM,ROM!BA298,IF(AND(MMU_CLK,MMU_MEMW,CELL("address",BA437)=CELL("address",OFFSET(RAM0,MMU_RAM_X,MMU_RAM_Y))),MMU_VAL,BA437)))</f>
        <v>0</v>
      </c>
      <c r="BB437" s="50">
        <f t="array" aca="1" ref="BB437" ca="1">IF(RESET,0,IF(LOAD_ROM,ROM!BB298,IF(AND(MMU_CLK,MMU_MEMW,CELL("address",BB437)=CELL("address",OFFSET(RAM0,MMU_RAM_X,MMU_RAM_Y))),MMU_VAL,BB437)))</f>
        <v>0</v>
      </c>
      <c r="BC437" s="50">
        <f t="array" aca="1" ref="BC437" ca="1">IF(RESET,0,IF(LOAD_ROM,ROM!BC298,IF(AND(MMU_CLK,MMU_MEMW,CELL("address",BC437)=CELL("address",OFFSET(RAM0,MMU_RAM_X,MMU_RAM_Y))),MMU_VAL,BC437)))</f>
        <v>0</v>
      </c>
      <c r="BD437" s="50">
        <f t="array" aca="1" ref="BD437" ca="1">IF(RESET,0,IF(LOAD_ROM,ROM!BD298,IF(AND(MMU_CLK,MMU_MEMW,CELL("address",BD437)=CELL("address",OFFSET(RAM0,MMU_RAM_X,MMU_RAM_Y))),MMU_VAL,BD437)))</f>
        <v>0</v>
      </c>
      <c r="BE437" s="50">
        <f t="array" aca="1" ref="BE437" ca="1">IF(RESET,0,IF(LOAD_ROM,ROM!BE298,IF(AND(MMU_CLK,MMU_MEMW,CELL("address",BE437)=CELL("address",OFFSET(RAM0,MMU_RAM_X,MMU_RAM_Y))),MMU_VAL,BE437)))</f>
        <v>0</v>
      </c>
      <c r="BF437" s="50">
        <f t="array" aca="1" ref="BF437" ca="1">IF(RESET,0,IF(LOAD_ROM,ROM!BF298,IF(AND(MMU_CLK,MMU_MEMW,CELL("address",BF437)=CELL("address",OFFSET(RAM0,MMU_RAM_X,MMU_RAM_Y))),MMU_VAL,BF437)))</f>
        <v>0</v>
      </c>
      <c r="BG437" s="50">
        <f t="array" aca="1" ref="BG437" ca="1">IF(RESET,0,IF(LOAD_ROM,ROM!BG298,IF(AND(MMU_CLK,MMU_MEMW,CELL("address",BG437)=CELL("address",OFFSET(RAM0,MMU_RAM_X,MMU_RAM_Y))),MMU_VAL,BG437)))</f>
        <v>0</v>
      </c>
      <c r="BH437" s="50">
        <f t="array" aca="1" ref="BH437" ca="1">IF(RESET,0,IF(LOAD_ROM,ROM!BH298,IF(AND(MMU_CLK,MMU_MEMW,CELL("address",BH437)=CELL("address",OFFSET(RAM0,MMU_RAM_X,MMU_RAM_Y))),MMU_VAL,BH437)))</f>
        <v>0</v>
      </c>
      <c r="BI437" s="50">
        <f t="array" aca="1" ref="BI437" ca="1">IF(RESET,0,IF(LOAD_ROM,ROM!BI298,IF(AND(MMU_CLK,MMU_MEMW,CELL("address",BI437)=CELL("address",OFFSET(RAM0,MMU_RAM_X,MMU_RAM_Y))),MMU_VAL,BI437)))</f>
        <v>0</v>
      </c>
      <c r="BJ437" s="50">
        <f t="array" aca="1" ref="BJ437" ca="1">IF(RESET,0,IF(LOAD_ROM,ROM!BJ298,IF(AND(MMU_CLK,MMU_MEMW,CELL("address",BJ437)=CELL("address",OFFSET(RAM0,MMU_RAM_X,MMU_RAM_Y))),MMU_VAL,BJ437)))</f>
        <v>0</v>
      </c>
      <c r="BK437" s="50">
        <f t="array" aca="1" ref="BK437" ca="1">IF(RESET,0,IF(LOAD_ROM,ROM!BK298,IF(AND(MMU_CLK,MMU_MEMW,CELL("address",BK437)=CELL("address",OFFSET(RAM0,MMU_RAM_X,MMU_RAM_Y))),MMU_VAL,BK437)))</f>
        <v>0</v>
      </c>
      <c r="BL437" s="50">
        <f t="array" aca="1" ref="BL437" ca="1">IF(RESET,0,IF(LOAD_ROM,ROM!BL298,IF(AND(MMU_CLK,MMU_MEMW,CELL("address",BL437)=CELL("address",OFFSET(RAM0,MMU_RAM_X,MMU_RAM_Y))),MMU_VAL,BL437)))</f>
        <v>0</v>
      </c>
      <c r="BM437" s="50">
        <f t="array" aca="1" ref="BM437" ca="1">IF(RESET,0,IF(LOAD_ROM,ROM!BM298,IF(AND(MMU_CLK,MMU_MEMW,CELL("address",BM437)=CELL("address",OFFSET(RAM0,MMU_RAM_X,MMU_RAM_Y))),MMU_VAL,BM437)))</f>
        <v>0</v>
      </c>
      <c r="BN437" s="50">
        <f t="array" aca="1" ref="BN437" ca="1">IF(RESET,0,IF(LOAD_ROM,ROM!BN298,IF(AND(MMU_CLK,MMU_MEMW,CELL("address",BN437)=CELL("address",OFFSET(RAM0,MMU_RAM_X,MMU_RAM_Y))),MMU_VAL,BN437)))</f>
        <v>0</v>
      </c>
      <c r="BO437" s="50">
        <f t="array" aca="1" ref="BO437" ca="1">IF(RESET,0,IF(LOAD_ROM,ROM!BO298,IF(AND(MMU_CLK,MMU_MEMW,CELL("address",BO437)=CELL("address",OFFSET(RAM0,MMU_RAM_X,MMU_RAM_Y))),MMU_VAL,BO437)))</f>
        <v>0</v>
      </c>
      <c r="BP437" s="50">
        <f t="array" aca="1" ref="BP437" ca="1">IF(RESET,0,IF(LOAD_ROM,ROM!BP298,IF(AND(MMU_CLK,MMU_MEMW,CELL("address",BP437)=CELL("address",OFFSET(RAM0,MMU_RAM_X,MMU_RAM_Y))),MMU_VAL,BP437)))</f>
        <v>0</v>
      </c>
      <c r="BQ437" s="50">
        <f t="array" aca="1" ref="BQ437" ca="1">IF(RESET,0,IF(LOAD_ROM,ROM!BQ298,IF(AND(MMU_CLK,MMU_MEMW,CELL("address",BQ437)=CELL("address",OFFSET(RAM0,MMU_RAM_X,MMU_RAM_Y))),MMU_VAL,BQ437)))</f>
        <v>0</v>
      </c>
      <c r="BR437" s="50">
        <f t="array" aca="1" ref="BR437" ca="1">IF(RESET,0,IF(LOAD_ROM,ROM!BR298,IF(AND(MMU_CLK,MMU_MEMW,CELL("address",BR437)=CELL("address",OFFSET(RAM0,MMU_RAM_X,MMU_RAM_Y))),MMU_VAL,BR437)))</f>
        <v>0</v>
      </c>
      <c r="BS437" s="50">
        <f t="array" aca="1" ref="BS437" ca="1">IF(RESET,0,IF(LOAD_ROM,ROM!BS298,IF(AND(MMU_CLK,MMU_MEMW,CELL("address",BS437)=CELL("address",OFFSET(RAM0,MMU_RAM_X,MMU_RAM_Y))),MMU_VAL,BS437)))</f>
        <v>0</v>
      </c>
      <c r="BT437" s="50">
        <f t="array" aca="1" ref="BT437" ca="1">IF(RESET,0,IF(LOAD_ROM,ROM!BT298,IF(AND(MMU_CLK,MMU_MEMW,CELL("address",BT437)=CELL("address",OFFSET(RAM0,MMU_RAM_X,MMU_RAM_Y))),MMU_VAL,BT437)))</f>
        <v>0</v>
      </c>
      <c r="BU437" s="50">
        <f t="array" aca="1" ref="BU437" ca="1">IF(RESET,0,IF(LOAD_ROM,ROM!BU298,IF(AND(MMU_CLK,MMU_MEMW,CELL("address",BU437)=CELL("address",OFFSET(RAM0,MMU_RAM_X,MMU_RAM_Y))),MMU_VAL,BU437)))</f>
        <v>0</v>
      </c>
      <c r="BV437" s="50">
        <f t="array" aca="1" ref="BV437" ca="1">IF(RESET,0,IF(LOAD_ROM,ROM!BV298,IF(AND(MMU_CLK,MMU_MEMW,CELL("address",BV437)=CELL("address",OFFSET(RAM0,MMU_RAM_X,MMU_RAM_Y))),MMU_VAL,BV437)))</f>
        <v>0</v>
      </c>
      <c r="BW437" s="50">
        <f t="array" aca="1" ref="BW437" ca="1">IF(RESET,0,IF(LOAD_ROM,ROM!BW298,IF(AND(MMU_CLK,MMU_MEMW,CELL("address",BW437)=CELL("address",OFFSET(RAM0,MMU_RAM_X,MMU_RAM_Y))),MMU_VAL,BW437)))</f>
        <v>0</v>
      </c>
      <c r="BX437" s="50">
        <f t="array" aca="1" ref="BX437" ca="1">IF(RESET,0,IF(LOAD_ROM,ROM!BX298,IF(AND(MMU_CLK,MMU_MEMW,CELL("address",BX437)=CELL("address",OFFSET(RAM0,MMU_RAM_X,MMU_RAM_Y))),MMU_VAL,BX437)))</f>
        <v>0</v>
      </c>
      <c r="BY437" s="50">
        <f t="array" aca="1" ref="BY437" ca="1">IF(RESET,0,IF(LOAD_ROM,ROM!BY298,IF(AND(MMU_CLK,MMU_MEMW,CELL("address",BY437)=CELL("address",OFFSET(RAM0,MMU_RAM_X,MMU_RAM_Y))),MMU_VAL,BY437)))</f>
        <v>0</v>
      </c>
      <c r="BZ437" s="50">
        <f t="array" aca="1" ref="BZ437" ca="1">IF(RESET,0,IF(LOAD_ROM,ROM!BZ298,IF(AND(MMU_CLK,MMU_MEMW,CELL("address",BZ437)=CELL("address",OFFSET(RAM0,MMU_RAM_X,MMU_RAM_Y))),MMU_VAL,BZ437)))</f>
        <v>0</v>
      </c>
      <c r="CA437" s="50">
        <f t="array" aca="1" ref="CA437" ca="1">IF(RESET,0,IF(LOAD_ROM,ROM!CA298,IF(AND(MMU_CLK,MMU_MEMW,CELL("address",CA437)=CELL("address",OFFSET(RAM0,MMU_RAM_X,MMU_RAM_Y))),MMU_VAL,CA437)))</f>
        <v>0</v>
      </c>
      <c r="CB437" s="50">
        <f t="array" aca="1" ref="CB437" ca="1">IF(RESET,0,IF(LOAD_ROM,ROM!CB298,IF(AND(MMU_CLK,MMU_MEMW,CELL("address",CB437)=CELL("address",OFFSET(RAM0,MMU_RAM_X,MMU_RAM_Y))),MMU_VAL,CB437)))</f>
        <v>0</v>
      </c>
      <c r="CC437" s="50">
        <f t="array" aca="1" ref="CC437" ca="1">IF(RESET,0,IF(LOAD_ROM,ROM!CC298,IF(AND(MMU_CLK,MMU_MEMW,CELL("address",CC437)=CELL("address",OFFSET(RAM0,MMU_RAM_X,MMU_RAM_Y))),MMU_VAL,CC437)))</f>
        <v>0</v>
      </c>
      <c r="CD437" s="50">
        <f t="array" aca="1" ref="CD437" ca="1">IF(RESET,0,IF(LOAD_ROM,ROM!CD298,IF(AND(MMU_CLK,MMU_MEMW,CELL("address",CD437)=CELL("address",OFFSET(RAM0,MMU_RAM_X,MMU_RAM_Y))),MMU_VAL,CD437)))</f>
        <v>0</v>
      </c>
      <c r="CE437" s="50">
        <f t="array" aca="1" ref="CE437" ca="1">IF(RESET,0,IF(LOAD_ROM,ROM!CE298,IF(AND(MMU_CLK,MMU_MEMW,CELL("address",CE437)=CELL("address",OFFSET(RAM0,MMU_RAM_X,MMU_RAM_Y))),MMU_VAL,CE437)))</f>
        <v>0</v>
      </c>
      <c r="CF437" s="50">
        <f t="array" aca="1" ref="CF437" ca="1">IF(RESET,0,IF(LOAD_ROM,ROM!CF298,IF(AND(MMU_CLK,MMU_MEMW,CELL("address",CF437)=CELL("address",OFFSET(RAM0,MMU_RAM_X,MMU_RAM_Y))),MMU_VAL,CF437)))</f>
        <v>0</v>
      </c>
      <c r="CG437" s="50">
        <f t="array" aca="1" ref="CG437" ca="1">IF(RESET,0,IF(LOAD_ROM,ROM!CG298,IF(AND(MMU_CLK,MMU_MEMW,CELL("address",CG437)=CELL("address",OFFSET(RAM0,MMU_RAM_X,MMU_RAM_Y))),MMU_VAL,CG437)))</f>
        <v>0</v>
      </c>
      <c r="CH437" s="50">
        <f t="array" aca="1" ref="CH437" ca="1">IF(RESET,0,IF(LOAD_ROM,ROM!CH298,IF(AND(MMU_CLK,MMU_MEMW,CELL("address",CH437)=CELL("address",OFFSET(RAM0,MMU_RAM_X,MMU_RAM_Y))),MMU_VAL,CH437)))</f>
        <v>0</v>
      </c>
      <c r="CI437" s="50">
        <f t="array" aca="1" ref="CI437" ca="1">IF(RESET,0,IF(LOAD_ROM,ROM!CI298,IF(AND(MMU_CLK,MMU_MEMW,CELL("address",CI437)=CELL("address",OFFSET(RAM0,MMU_RAM_X,MMU_RAM_Y))),MMU_VAL,CI437)))</f>
        <v>0</v>
      </c>
      <c r="CJ437" s="50">
        <f t="array" aca="1" ref="CJ437" ca="1">IF(RESET,0,IF(LOAD_ROM,ROM!CJ298,IF(AND(MMU_CLK,MMU_MEMW,CELL("address",CJ437)=CELL("address",OFFSET(RAM0,MMU_RAM_X,MMU_RAM_Y))),MMU_VAL,CJ437)))</f>
        <v>0</v>
      </c>
      <c r="CK437" s="50">
        <f t="array" aca="1" ref="CK437" ca="1">IF(RESET,0,IF(LOAD_ROM,ROM!CK298,IF(AND(MMU_CLK,MMU_MEMW,CELL("address",CK437)=CELL("address",OFFSET(RAM0,MMU_RAM_X,MMU_RAM_Y))),MMU_VAL,CK437)))</f>
        <v>0</v>
      </c>
      <c r="CL437" s="50">
        <f t="array" aca="1" ref="CL437" ca="1">IF(RESET,0,IF(LOAD_ROM,ROM!CL298,IF(AND(MMU_CLK,MMU_MEMW,CELL("address",CL437)=CELL("address",OFFSET(RAM0,MMU_RAM_X,MMU_RAM_Y))),MMU_VAL,CL437)))</f>
        <v>0</v>
      </c>
      <c r="CM437" s="50">
        <f t="array" aca="1" ref="CM437" ca="1">IF(RESET,0,IF(LOAD_ROM,ROM!CM298,IF(AND(MMU_CLK,MMU_MEMW,CELL("address",CM437)=CELL("address",OFFSET(RAM0,MMU_RAM_X,MMU_RAM_Y))),MMU_VAL,CM437)))</f>
        <v>0</v>
      </c>
      <c r="CN437" s="50">
        <f t="array" aca="1" ref="CN437" ca="1">IF(RESET,0,IF(LOAD_ROM,ROM!CN298,IF(AND(MMU_CLK,MMU_MEMW,CELL("address",CN437)=CELL("address",OFFSET(RAM0,MMU_RAM_X,MMU_RAM_Y))),MMU_VAL,CN437)))</f>
        <v>0</v>
      </c>
      <c r="CO437" s="50">
        <f t="array" aca="1" ref="CO437" ca="1">IF(RESET,0,IF(LOAD_ROM,ROM!CO298,IF(AND(MMU_CLK,MMU_MEMW,CELL("address",CO437)=CELL("address",OFFSET(RAM0,MMU_RAM_X,MMU_RAM_Y))),MMU_VAL,CO437)))</f>
        <v>0</v>
      </c>
      <c r="CP437" s="50">
        <f t="array" aca="1" ref="CP437" ca="1">IF(RESET,0,IF(LOAD_ROM,ROM!CP298,IF(AND(MMU_CLK,MMU_MEMW,CELL("address",CP437)=CELL("address",OFFSET(RAM0,MMU_RAM_X,MMU_RAM_Y))),MMU_VAL,CP437)))</f>
        <v>0</v>
      </c>
      <c r="CQ437" s="50">
        <f t="array" aca="1" ref="CQ437" ca="1">IF(RESET,0,IF(LOAD_ROM,ROM!CQ298,IF(AND(MMU_CLK,MMU_MEMW,CELL("address",CQ437)=CELL("address",OFFSET(RAM0,MMU_RAM_X,MMU_RAM_Y))),MMU_VAL,CQ437)))</f>
        <v>0</v>
      </c>
      <c r="CR437" s="50">
        <f t="array" aca="1" ref="CR437" ca="1">IF(RESET,0,IF(LOAD_ROM,ROM!CR298,IF(AND(MMU_CLK,MMU_MEMW,CELL("address",CR437)=CELL("address",OFFSET(RAM0,MMU_RAM_X,MMU_RAM_Y))),MMU_VAL,CR437)))</f>
        <v>0</v>
      </c>
      <c r="CS437" s="50">
        <f t="array" aca="1" ref="CS437" ca="1">IF(RESET,0,IF(LOAD_ROM,ROM!CS298,IF(AND(MMU_CLK,MMU_MEMW,CELL("address",CS437)=CELL("address",OFFSET(RAM0,MMU_RAM_X,MMU_RAM_Y))),MMU_VAL,CS437)))</f>
        <v>0</v>
      </c>
      <c r="CT437" s="50">
        <f t="array" aca="1" ref="CT437" ca="1">IF(RESET,0,IF(LOAD_ROM,ROM!CT298,IF(AND(MMU_CLK,MMU_MEMW,CELL("address",CT437)=CELL("address",OFFSET(RAM0,MMU_RAM_X,MMU_RAM_Y))),MMU_VAL,CT437)))</f>
        <v>0</v>
      </c>
      <c r="CU437" s="50">
        <f t="array" aca="1" ref="CU437" ca="1">IF(RESET,0,IF(LOAD_ROM,ROM!CU298,IF(AND(MMU_CLK,MMU_MEMW,CELL("address",CU437)=CELL("address",OFFSET(RAM0,MMU_RAM_X,MMU_RAM_Y))),MMU_VAL,CU437)))</f>
        <v>0</v>
      </c>
      <c r="CV437" s="50">
        <f t="array" aca="1" ref="CV437" ca="1">IF(RESET,0,IF(LOAD_ROM,ROM!CV298,IF(AND(MMU_CLK,MMU_MEMW,CELL("address",CV437)=CELL("address",OFFSET(RAM0,MMU_RAM_X,MMU_RAM_Y))),MMU_VAL,CV437)))</f>
        <v>0</v>
      </c>
      <c r="CW437" s="50">
        <f t="array" aca="1" ref="CW437" ca="1">IF(RESET,0,IF(LOAD_ROM,ROM!CW298,IF(AND(MMU_CLK,MMU_MEMW,CELL("address",CW437)=CELL("address",OFFSET(RAM0,MMU_RAM_X,MMU_RAM_Y))),MMU_VAL,CW437)))</f>
        <v>0</v>
      </c>
      <c r="CX437" s="50">
        <f t="array" aca="1" ref="CX437" ca="1">IF(RESET,0,IF(LOAD_ROM,ROM!CX298,IF(AND(MMU_CLK,MMU_MEMW,CELL("address",CX437)=CELL("address",OFFSET(RAM0,MMU_RAM_X,MMU_RAM_Y))),MMU_VAL,CX437)))</f>
        <v>0</v>
      </c>
      <c r="CY437" s="50">
        <f t="array" aca="1" ref="CY437" ca="1">IF(RESET,0,IF(LOAD_ROM,ROM!CY298,IF(AND(MMU_CLK,MMU_MEMW,CELL("address",CY437)=CELL("address",OFFSET(RAM0,MMU_RAM_X,MMU_RAM_Y))),MMU_VAL,CY437)))</f>
        <v>0</v>
      </c>
      <c r="CZ437" s="50">
        <f t="array" aca="1" ref="CZ437" ca="1">IF(RESET,0,IF(LOAD_ROM,ROM!CZ298,IF(AND(MMU_CLK,MMU_MEMW,CELL("address",CZ437)=CELL("address",OFFSET(RAM0,MMU_RAM_X,MMU_RAM_Y))),MMU_VAL,CZ437)))</f>
        <v>0</v>
      </c>
      <c r="DA437" s="50">
        <f t="array" aca="1" ref="DA437" ca="1">IF(RESET,0,IF(LOAD_ROM,ROM!DA298,IF(AND(MMU_CLK,MMU_MEMW,CELL("address",DA437)=CELL("address",OFFSET(RAM0,MMU_RAM_X,MMU_RAM_Y))),MMU_VAL,DA437)))</f>
        <v>0</v>
      </c>
      <c r="DB437" s="50">
        <f t="array" aca="1" ref="DB437" ca="1">IF(RESET,0,IF(LOAD_ROM,ROM!DB298,IF(AND(MMU_CLK,MMU_MEMW,CELL("address",DB437)=CELL("address",OFFSET(RAM0,MMU_RAM_X,MMU_RAM_Y))),MMU_VAL,DB437)))</f>
        <v>0</v>
      </c>
      <c r="DC437" s="50">
        <f t="array" aca="1" ref="DC437" ca="1">IF(RESET,0,IF(LOAD_ROM,ROM!DC298,IF(AND(MMU_CLK,MMU_MEMW,CELL("address",DC437)=CELL("address",OFFSET(RAM0,MMU_RAM_X,MMU_RAM_Y))),MMU_VAL,DC437)))</f>
        <v>0</v>
      </c>
      <c r="DD437" s="50">
        <f t="array" aca="1" ref="DD437" ca="1">IF(RESET,0,IF(LOAD_ROM,ROM!DD298,IF(AND(MMU_CLK,MMU_MEMW,CELL("address",DD437)=CELL("address",OFFSET(RAM0,MMU_RAM_X,MMU_RAM_Y))),MMU_VAL,DD437)))</f>
        <v>0</v>
      </c>
      <c r="DE437" s="50">
        <f t="array" aca="1" ref="DE437" ca="1">IF(RESET,0,IF(LOAD_ROM,ROM!DE298,IF(AND(MMU_CLK,MMU_MEMW,CELL("address",DE437)=CELL("address",OFFSET(RAM0,MMU_RAM_X,MMU_RAM_Y))),MMU_VAL,DE437)))</f>
        <v>0</v>
      </c>
      <c r="DF437" s="50">
        <f t="array" aca="1" ref="DF437" ca="1">IF(RESET,0,IF(LOAD_ROM,ROM!DF298,IF(AND(MMU_CLK,MMU_MEMW,CELL("address",DF437)=CELL("address",OFFSET(RAM0,MMU_RAM_X,MMU_RAM_Y))),MMU_VAL,DF437)))</f>
        <v>0</v>
      </c>
      <c r="DG437" s="50">
        <f t="array" aca="1" ref="DG437" ca="1">IF(RESET,0,IF(LOAD_ROM,ROM!DG298,IF(AND(MMU_CLK,MMU_MEMW,CELL("address",DG437)=CELL("address",OFFSET(RAM0,MMU_RAM_X,MMU_RAM_Y))),MMU_VAL,DG437)))</f>
        <v>0</v>
      </c>
      <c r="DH437" s="50">
        <f t="array" aca="1" ref="DH437" ca="1">IF(RESET,0,IF(LOAD_ROM,ROM!DH298,IF(AND(MMU_CLK,MMU_MEMW,CELL("address",DH437)=CELL("address",OFFSET(RAM0,MMU_RAM_X,MMU_RAM_Y))),MMU_VAL,DH437)))</f>
        <v>0</v>
      </c>
      <c r="DI437" s="50">
        <f t="array" aca="1" ref="DI437" ca="1">IF(RESET,0,IF(LOAD_ROM,ROM!DI298,IF(AND(MMU_CLK,MMU_MEMW,CELL("address",DI437)=CELL("address",OFFSET(RAM0,MMU_RAM_X,MMU_RAM_Y))),MMU_VAL,DI437)))</f>
        <v>0</v>
      </c>
      <c r="DJ437" s="50">
        <f t="array" aca="1" ref="DJ437" ca="1">IF(RESET,0,IF(LOAD_ROM,ROM!DJ298,IF(AND(MMU_CLK,MMU_MEMW,CELL("address",DJ437)=CELL("address",OFFSET(RAM0,MMU_RAM_X,MMU_RAM_Y))),MMU_VAL,DJ437)))</f>
        <v>0</v>
      </c>
      <c r="DK437" s="50">
        <f t="array" aca="1" ref="DK437" ca="1">IF(RESET,0,IF(LOAD_ROM,ROM!DK298,IF(AND(MMU_CLK,MMU_MEMW,CELL("address",DK437)=CELL("address",OFFSET(RAM0,MMU_RAM_X,MMU_RAM_Y))),MMU_VAL,DK437)))</f>
        <v>0</v>
      </c>
      <c r="DL437" s="50">
        <f t="array" aca="1" ref="DL437" ca="1">IF(RESET,0,IF(LOAD_ROM,ROM!DL298,IF(AND(MMU_CLK,MMU_MEMW,CELL("address",DL437)=CELL("address",OFFSET(RAM0,MMU_RAM_X,MMU_RAM_Y))),MMU_VAL,DL437)))</f>
        <v>0</v>
      </c>
      <c r="DM437" s="50">
        <f t="array" aca="1" ref="DM437" ca="1">IF(RESET,0,IF(LOAD_ROM,ROM!DM298,IF(AND(MMU_CLK,MMU_MEMW,CELL("address",DM437)=CELL("address",OFFSET(RAM0,MMU_RAM_X,MMU_RAM_Y))),MMU_VAL,DM437)))</f>
        <v>0</v>
      </c>
      <c r="DN437" s="50">
        <f t="array" aca="1" ref="DN437" ca="1">IF(RESET,0,IF(LOAD_ROM,ROM!DN298,IF(AND(MMU_CLK,MMU_MEMW,CELL("address",DN437)=CELL("address",OFFSET(RAM0,MMU_RAM_X,MMU_RAM_Y))),MMU_VAL,DN437)))</f>
        <v>0</v>
      </c>
      <c r="DO437" s="50">
        <f t="array" aca="1" ref="DO437" ca="1">IF(RESET,0,IF(LOAD_ROM,ROM!DO298,IF(AND(MMU_CLK,MMU_MEMW,CELL("address",DO437)=CELL("address",OFFSET(RAM0,MMU_RAM_X,MMU_RAM_Y))),MMU_VAL,DO437)))</f>
        <v>0</v>
      </c>
      <c r="DP437" s="50">
        <f t="array" aca="1" ref="DP437" ca="1">IF(RESET,0,IF(LOAD_ROM,ROM!DP298,IF(AND(MMU_CLK,MMU_MEMW,CELL("address",DP437)=CELL("address",OFFSET(RAM0,MMU_RAM_X,MMU_RAM_Y))),MMU_VAL,DP437)))</f>
        <v>0</v>
      </c>
      <c r="DQ437" s="50">
        <f t="array" aca="1" ref="DQ437" ca="1">IF(RESET,0,IF(LOAD_ROM,ROM!DQ298,IF(AND(MMU_CLK,MMU_MEMW,CELL("address",DQ437)=CELL("address",OFFSET(RAM0,MMU_RAM_X,MMU_RAM_Y))),MMU_VAL,DQ437)))</f>
        <v>0</v>
      </c>
      <c r="DR437" s="50">
        <f t="array" aca="1" ref="DR437" ca="1">IF(RESET,0,IF(LOAD_ROM,ROM!DR298,IF(AND(MMU_CLK,MMU_MEMW,CELL("address",DR437)=CELL("address",OFFSET(RAM0,MMU_RAM_X,MMU_RAM_Y))),MMU_VAL,DR437)))</f>
        <v>0</v>
      </c>
      <c r="DS437" s="50">
        <f t="array" aca="1" ref="DS437" ca="1">IF(RESET,0,IF(LOAD_ROM,ROM!DS298,IF(AND(MMU_CLK,MMU_MEMW,CELL("address",DS437)=CELL("address",OFFSET(RAM0,MMU_RAM_X,MMU_RAM_Y))),MMU_VAL,DS437)))</f>
        <v>0</v>
      </c>
      <c r="DT437" s="50">
        <f t="array" aca="1" ref="DT437" ca="1">IF(RESET,0,IF(LOAD_ROM,ROM!DT298,IF(AND(MMU_CLK,MMU_MEMW,CELL("address",DT437)=CELL("address",OFFSET(RAM0,MMU_RAM_X,MMU_RAM_Y))),MMU_VAL,DT437)))</f>
        <v>0</v>
      </c>
      <c r="DU437" s="50">
        <f t="array" aca="1" ref="DU437" ca="1">IF(RESET,0,IF(LOAD_ROM,ROM!DU298,IF(AND(MMU_CLK,MMU_MEMW,CELL("address",DU437)=CELL("address",OFFSET(RAM0,MMU_RAM_X,MMU_RAM_Y))),MMU_VAL,DU437)))</f>
        <v>0</v>
      </c>
      <c r="DV437" s="50">
        <f t="array" aca="1" ref="DV437" ca="1">IF(RESET,0,IF(LOAD_ROM,ROM!DV298,IF(AND(MMU_CLK,MMU_MEMW,CELL("address",DV437)=CELL("address",OFFSET(RAM0,MMU_RAM_X,MMU_RAM_Y))),MMU_VAL,DV437)))</f>
        <v>0</v>
      </c>
      <c r="DW437" s="50">
        <f t="array" aca="1" ref="DW437" ca="1">IF(RESET,0,IF(LOAD_ROM,ROM!DW298,IF(AND(MMU_CLK,MMU_MEMW,CELL("address",DW437)=CELL("address",OFFSET(RAM0,MMU_RAM_X,MMU_RAM_Y))),MMU_VAL,DW437)))</f>
        <v>0</v>
      </c>
      <c r="DX437" s="50">
        <f t="array" aca="1" ref="DX437" ca="1">IF(RESET,0,IF(LOAD_ROM,ROM!DX298,IF(AND(MMU_CLK,MMU_MEMW,CELL("address",DX437)=CELL("address",OFFSET(RAM0,MMU_RAM_X,MMU_RAM_Y))),MMU_VAL,DX437)))</f>
        <v>0</v>
      </c>
    </row>
    <row r="438" spans="1:128" x14ac:dyDescent="0.35">
      <c r="A438" s="50">
        <f t="array" aca="1" ref="A438" ca="1">IF(RESET,0,IF(LOAD_ROM,ROM!A299,IF(AND(MMU_CLK,MMU_MEMW,CELL("address",A438)=CELL("address",OFFSET(RAM0,MMU_RAM_X,MMU_RAM_Y))),MMU_VAL,A438)))</f>
        <v>0</v>
      </c>
      <c r="B438" s="50">
        <f t="array" aca="1" ref="B438" ca="1">IF(RESET,0,IF(LOAD_ROM,ROM!B299,IF(AND(MMU_CLK,MMU_MEMW,CELL("address",B438)=CELL("address",OFFSET(RAM0,MMU_RAM_X,MMU_RAM_Y))),MMU_VAL,B438)))</f>
        <v>0</v>
      </c>
      <c r="C438" s="50">
        <f t="array" aca="1" ref="C438" ca="1">IF(RESET,0,IF(LOAD_ROM,ROM!C299,IF(AND(MMU_CLK,MMU_MEMW,CELL("address",C438)=CELL("address",OFFSET(RAM0,MMU_RAM_X,MMU_RAM_Y))),MMU_VAL,C438)))</f>
        <v>0</v>
      </c>
      <c r="D438" s="50">
        <f t="array" aca="1" ref="D438" ca="1">IF(RESET,0,IF(LOAD_ROM,ROM!D299,IF(AND(MMU_CLK,MMU_MEMW,CELL("address",D438)=CELL("address",OFFSET(RAM0,MMU_RAM_X,MMU_RAM_Y))),MMU_VAL,D438)))</f>
        <v>0</v>
      </c>
      <c r="E438" s="50">
        <f t="array" aca="1" ref="E438" ca="1">IF(RESET,0,IF(LOAD_ROM,ROM!E299,IF(AND(MMU_CLK,MMU_MEMW,CELL("address",E438)=CELL("address",OFFSET(RAM0,MMU_RAM_X,MMU_RAM_Y))),MMU_VAL,E438)))</f>
        <v>0</v>
      </c>
      <c r="F438" s="50">
        <f t="array" aca="1" ref="F438" ca="1">IF(RESET,0,IF(LOAD_ROM,ROM!F299,IF(AND(MMU_CLK,MMU_MEMW,CELL("address",F438)=CELL("address",OFFSET(RAM0,MMU_RAM_X,MMU_RAM_Y))),MMU_VAL,F438)))</f>
        <v>0</v>
      </c>
      <c r="G438" s="50">
        <f t="array" aca="1" ref="G438" ca="1">IF(RESET,0,IF(LOAD_ROM,ROM!G299,IF(AND(MMU_CLK,MMU_MEMW,CELL("address",G438)=CELL("address",OFFSET(RAM0,MMU_RAM_X,MMU_RAM_Y))),MMU_VAL,G438)))</f>
        <v>0</v>
      </c>
      <c r="H438" s="50">
        <f t="array" aca="1" ref="H438" ca="1">IF(RESET,0,IF(LOAD_ROM,ROM!H299,IF(AND(MMU_CLK,MMU_MEMW,CELL("address",H438)=CELL("address",OFFSET(RAM0,MMU_RAM_X,MMU_RAM_Y))),MMU_VAL,H438)))</f>
        <v>0</v>
      </c>
      <c r="I438" s="50">
        <f t="array" aca="1" ref="I438" ca="1">IF(RESET,0,IF(LOAD_ROM,ROM!I299,IF(AND(MMU_CLK,MMU_MEMW,CELL("address",I438)=CELL("address",OFFSET(RAM0,MMU_RAM_X,MMU_RAM_Y))),MMU_VAL,I438)))</f>
        <v>0</v>
      </c>
      <c r="J438" s="50">
        <f t="array" aca="1" ref="J438" ca="1">IF(RESET,0,IF(LOAD_ROM,ROM!J299,IF(AND(MMU_CLK,MMU_MEMW,CELL("address",J438)=CELL("address",OFFSET(RAM0,MMU_RAM_X,MMU_RAM_Y))),MMU_VAL,J438)))</f>
        <v>0</v>
      </c>
      <c r="K438" s="50">
        <f t="array" aca="1" ref="K438" ca="1">IF(RESET,0,IF(LOAD_ROM,ROM!K299,IF(AND(MMU_CLK,MMU_MEMW,CELL("address",K438)=CELL("address",OFFSET(RAM0,MMU_RAM_X,MMU_RAM_Y))),MMU_VAL,K438)))</f>
        <v>0</v>
      </c>
      <c r="L438" s="50">
        <f t="array" aca="1" ref="L438" ca="1">IF(RESET,0,IF(LOAD_ROM,ROM!L299,IF(AND(MMU_CLK,MMU_MEMW,CELL("address",L438)=CELL("address",OFFSET(RAM0,MMU_RAM_X,MMU_RAM_Y))),MMU_VAL,L438)))</f>
        <v>0</v>
      </c>
      <c r="M438" s="50">
        <f t="array" aca="1" ref="M438" ca="1">IF(RESET,0,IF(LOAD_ROM,ROM!M299,IF(AND(MMU_CLK,MMU_MEMW,CELL("address",M438)=CELL("address",OFFSET(RAM0,MMU_RAM_X,MMU_RAM_Y))),MMU_VAL,M438)))</f>
        <v>0</v>
      </c>
      <c r="N438" s="50">
        <f t="array" aca="1" ref="N438" ca="1">IF(RESET,0,IF(LOAD_ROM,ROM!N299,IF(AND(MMU_CLK,MMU_MEMW,CELL("address",N438)=CELL("address",OFFSET(RAM0,MMU_RAM_X,MMU_RAM_Y))),MMU_VAL,N438)))</f>
        <v>0</v>
      </c>
      <c r="O438" s="50">
        <f t="array" aca="1" ref="O438" ca="1">IF(RESET,0,IF(LOAD_ROM,ROM!O299,IF(AND(MMU_CLK,MMU_MEMW,CELL("address",O438)=CELL("address",OFFSET(RAM0,MMU_RAM_X,MMU_RAM_Y))),MMU_VAL,O438)))</f>
        <v>0</v>
      </c>
      <c r="P438" s="50">
        <f t="array" aca="1" ref="P438" ca="1">IF(RESET,0,IF(LOAD_ROM,ROM!P299,IF(AND(MMU_CLK,MMU_MEMW,CELL("address",P438)=CELL("address",OFFSET(RAM0,MMU_RAM_X,MMU_RAM_Y))),MMU_VAL,P438)))</f>
        <v>0</v>
      </c>
      <c r="Q438" s="50">
        <f t="array" aca="1" ref="Q438" ca="1">IF(RESET,0,IF(LOAD_ROM,ROM!Q299,IF(AND(MMU_CLK,MMU_MEMW,CELL("address",Q438)=CELL("address",OFFSET(RAM0,MMU_RAM_X,MMU_RAM_Y))),MMU_VAL,Q438)))</f>
        <v>0</v>
      </c>
      <c r="R438" s="50">
        <f t="array" aca="1" ref="R438" ca="1">IF(RESET,0,IF(LOAD_ROM,ROM!R299,IF(AND(MMU_CLK,MMU_MEMW,CELL("address",R438)=CELL("address",OFFSET(RAM0,MMU_RAM_X,MMU_RAM_Y))),MMU_VAL,R438)))</f>
        <v>0</v>
      </c>
      <c r="S438" s="50">
        <f t="array" aca="1" ref="S438" ca="1">IF(RESET,0,IF(LOAD_ROM,ROM!S299,IF(AND(MMU_CLK,MMU_MEMW,CELL("address",S438)=CELL("address",OFFSET(RAM0,MMU_RAM_X,MMU_RAM_Y))),MMU_VAL,S438)))</f>
        <v>0</v>
      </c>
      <c r="T438" s="50">
        <f t="array" aca="1" ref="T438" ca="1">IF(RESET,0,IF(LOAD_ROM,ROM!T299,IF(AND(MMU_CLK,MMU_MEMW,CELL("address",T438)=CELL("address",OFFSET(RAM0,MMU_RAM_X,MMU_RAM_Y))),MMU_VAL,T438)))</f>
        <v>0</v>
      </c>
      <c r="U438" s="50">
        <f t="array" aca="1" ref="U438" ca="1">IF(RESET,0,IF(LOAD_ROM,ROM!U299,IF(AND(MMU_CLK,MMU_MEMW,CELL("address",U438)=CELL("address",OFFSET(RAM0,MMU_RAM_X,MMU_RAM_Y))),MMU_VAL,U438)))</f>
        <v>0</v>
      </c>
      <c r="V438" s="50">
        <f t="array" aca="1" ref="V438" ca="1">IF(RESET,0,IF(LOAD_ROM,ROM!V299,IF(AND(MMU_CLK,MMU_MEMW,CELL("address",V438)=CELL("address",OFFSET(RAM0,MMU_RAM_X,MMU_RAM_Y))),MMU_VAL,V438)))</f>
        <v>0</v>
      </c>
      <c r="W438" s="50">
        <f t="array" aca="1" ref="W438" ca="1">IF(RESET,0,IF(LOAD_ROM,ROM!W299,IF(AND(MMU_CLK,MMU_MEMW,CELL("address",W438)=CELL("address",OFFSET(RAM0,MMU_RAM_X,MMU_RAM_Y))),MMU_VAL,W438)))</f>
        <v>0</v>
      </c>
      <c r="X438" s="50">
        <f t="array" aca="1" ref="X438" ca="1">IF(RESET,0,IF(LOAD_ROM,ROM!X299,IF(AND(MMU_CLK,MMU_MEMW,CELL("address",X438)=CELL("address",OFFSET(RAM0,MMU_RAM_X,MMU_RAM_Y))),MMU_VAL,X438)))</f>
        <v>0</v>
      </c>
      <c r="Y438" s="50">
        <f t="array" aca="1" ref="Y438" ca="1">IF(RESET,0,IF(LOAD_ROM,ROM!Y299,IF(AND(MMU_CLK,MMU_MEMW,CELL("address",Y438)=CELL("address",OFFSET(RAM0,MMU_RAM_X,MMU_RAM_Y))),MMU_VAL,Y438)))</f>
        <v>0</v>
      </c>
      <c r="Z438" s="50">
        <f t="array" aca="1" ref="Z438" ca="1">IF(RESET,0,IF(LOAD_ROM,ROM!Z299,IF(AND(MMU_CLK,MMU_MEMW,CELL("address",Z438)=CELL("address",OFFSET(RAM0,MMU_RAM_X,MMU_RAM_Y))),MMU_VAL,Z438)))</f>
        <v>0</v>
      </c>
      <c r="AA438" s="50">
        <f t="array" aca="1" ref="AA438" ca="1">IF(RESET,0,IF(LOAD_ROM,ROM!AA299,IF(AND(MMU_CLK,MMU_MEMW,CELL("address",AA438)=CELL("address",OFFSET(RAM0,MMU_RAM_X,MMU_RAM_Y))),MMU_VAL,AA438)))</f>
        <v>0</v>
      </c>
      <c r="AB438" s="50">
        <f t="array" aca="1" ref="AB438" ca="1">IF(RESET,0,IF(LOAD_ROM,ROM!AB299,IF(AND(MMU_CLK,MMU_MEMW,CELL("address",AB438)=CELL("address",OFFSET(RAM0,MMU_RAM_X,MMU_RAM_Y))),MMU_VAL,AB438)))</f>
        <v>0</v>
      </c>
      <c r="AC438" s="50">
        <f t="array" aca="1" ref="AC438" ca="1">IF(RESET,0,IF(LOAD_ROM,ROM!AC299,IF(AND(MMU_CLK,MMU_MEMW,CELL("address",AC438)=CELL("address",OFFSET(RAM0,MMU_RAM_X,MMU_RAM_Y))),MMU_VAL,AC438)))</f>
        <v>0</v>
      </c>
      <c r="AD438" s="50">
        <f t="array" aca="1" ref="AD438" ca="1">IF(RESET,0,IF(LOAD_ROM,ROM!AD299,IF(AND(MMU_CLK,MMU_MEMW,CELL("address",AD438)=CELL("address",OFFSET(RAM0,MMU_RAM_X,MMU_RAM_Y))),MMU_VAL,AD438)))</f>
        <v>0</v>
      </c>
      <c r="AE438" s="50">
        <f t="array" aca="1" ref="AE438" ca="1">IF(RESET,0,IF(LOAD_ROM,ROM!AE299,IF(AND(MMU_CLK,MMU_MEMW,CELL("address",AE438)=CELL("address",OFFSET(RAM0,MMU_RAM_X,MMU_RAM_Y))),MMU_VAL,AE438)))</f>
        <v>0</v>
      </c>
      <c r="AF438" s="50">
        <f t="array" aca="1" ref="AF438" ca="1">IF(RESET,0,IF(LOAD_ROM,ROM!AF299,IF(AND(MMU_CLK,MMU_MEMW,CELL("address",AF438)=CELL("address",OFFSET(RAM0,MMU_RAM_X,MMU_RAM_Y))),MMU_VAL,AF438)))</f>
        <v>0</v>
      </c>
      <c r="AG438" s="50">
        <f t="array" aca="1" ref="AG438" ca="1">IF(RESET,0,IF(LOAD_ROM,ROM!AG299,IF(AND(MMU_CLK,MMU_MEMW,CELL("address",AG438)=CELL("address",OFFSET(RAM0,MMU_RAM_X,MMU_RAM_Y))),MMU_VAL,AG438)))</f>
        <v>0</v>
      </c>
      <c r="AH438" s="50">
        <f t="array" aca="1" ref="AH438" ca="1">IF(RESET,0,IF(LOAD_ROM,ROM!AH299,IF(AND(MMU_CLK,MMU_MEMW,CELL("address",AH438)=CELL("address",OFFSET(RAM0,MMU_RAM_X,MMU_RAM_Y))),MMU_VAL,AH438)))</f>
        <v>0</v>
      </c>
      <c r="AI438" s="50">
        <f t="array" aca="1" ref="AI438" ca="1">IF(RESET,0,IF(LOAD_ROM,ROM!AI299,IF(AND(MMU_CLK,MMU_MEMW,CELL("address",AI438)=CELL("address",OFFSET(RAM0,MMU_RAM_X,MMU_RAM_Y))),MMU_VAL,AI438)))</f>
        <v>0</v>
      </c>
      <c r="AJ438" s="50">
        <f t="array" aca="1" ref="AJ438" ca="1">IF(RESET,0,IF(LOAD_ROM,ROM!AJ299,IF(AND(MMU_CLK,MMU_MEMW,CELL("address",AJ438)=CELL("address",OFFSET(RAM0,MMU_RAM_X,MMU_RAM_Y))),MMU_VAL,AJ438)))</f>
        <v>0</v>
      </c>
      <c r="AK438" s="50">
        <f t="array" aca="1" ref="AK438" ca="1">IF(RESET,0,IF(LOAD_ROM,ROM!AK299,IF(AND(MMU_CLK,MMU_MEMW,CELL("address",AK438)=CELL("address",OFFSET(RAM0,MMU_RAM_X,MMU_RAM_Y))),MMU_VAL,AK438)))</f>
        <v>0</v>
      </c>
      <c r="AL438" s="50">
        <f t="array" aca="1" ref="AL438" ca="1">IF(RESET,0,IF(LOAD_ROM,ROM!AL299,IF(AND(MMU_CLK,MMU_MEMW,CELL("address",AL438)=CELL("address",OFFSET(RAM0,MMU_RAM_X,MMU_RAM_Y))),MMU_VAL,AL438)))</f>
        <v>0</v>
      </c>
      <c r="AM438" s="50">
        <f t="array" aca="1" ref="AM438" ca="1">IF(RESET,0,IF(LOAD_ROM,ROM!AM299,IF(AND(MMU_CLK,MMU_MEMW,CELL("address",AM438)=CELL("address",OFFSET(RAM0,MMU_RAM_X,MMU_RAM_Y))),MMU_VAL,AM438)))</f>
        <v>0</v>
      </c>
      <c r="AN438" s="50">
        <f t="array" aca="1" ref="AN438" ca="1">IF(RESET,0,IF(LOAD_ROM,ROM!AN299,IF(AND(MMU_CLK,MMU_MEMW,CELL("address",AN438)=CELL("address",OFFSET(RAM0,MMU_RAM_X,MMU_RAM_Y))),MMU_VAL,AN438)))</f>
        <v>0</v>
      </c>
      <c r="AO438" s="50">
        <f t="array" aca="1" ref="AO438" ca="1">IF(RESET,0,IF(LOAD_ROM,ROM!AO299,IF(AND(MMU_CLK,MMU_MEMW,CELL("address",AO438)=CELL("address",OFFSET(RAM0,MMU_RAM_X,MMU_RAM_Y))),MMU_VAL,AO438)))</f>
        <v>0</v>
      </c>
      <c r="AP438" s="50">
        <f t="array" aca="1" ref="AP438" ca="1">IF(RESET,0,IF(LOAD_ROM,ROM!AP299,IF(AND(MMU_CLK,MMU_MEMW,CELL("address",AP438)=CELL("address",OFFSET(RAM0,MMU_RAM_X,MMU_RAM_Y))),MMU_VAL,AP438)))</f>
        <v>0</v>
      </c>
      <c r="AQ438" s="50">
        <f t="array" aca="1" ref="AQ438" ca="1">IF(RESET,0,IF(LOAD_ROM,ROM!AQ299,IF(AND(MMU_CLK,MMU_MEMW,CELL("address",AQ438)=CELL("address",OFFSET(RAM0,MMU_RAM_X,MMU_RAM_Y))),MMU_VAL,AQ438)))</f>
        <v>0</v>
      </c>
      <c r="AR438" s="50">
        <f t="array" aca="1" ref="AR438" ca="1">IF(RESET,0,IF(LOAD_ROM,ROM!AR299,IF(AND(MMU_CLK,MMU_MEMW,CELL("address",AR438)=CELL("address",OFFSET(RAM0,MMU_RAM_X,MMU_RAM_Y))),MMU_VAL,AR438)))</f>
        <v>0</v>
      </c>
      <c r="AS438" s="50">
        <f t="array" aca="1" ref="AS438" ca="1">IF(RESET,0,IF(LOAD_ROM,ROM!AS299,IF(AND(MMU_CLK,MMU_MEMW,CELL("address",AS438)=CELL("address",OFFSET(RAM0,MMU_RAM_X,MMU_RAM_Y))),MMU_VAL,AS438)))</f>
        <v>0</v>
      </c>
      <c r="AT438" s="50">
        <f t="array" aca="1" ref="AT438" ca="1">IF(RESET,0,IF(LOAD_ROM,ROM!AT299,IF(AND(MMU_CLK,MMU_MEMW,CELL("address",AT438)=CELL("address",OFFSET(RAM0,MMU_RAM_X,MMU_RAM_Y))),MMU_VAL,AT438)))</f>
        <v>0</v>
      </c>
      <c r="AU438" s="50">
        <f t="array" aca="1" ref="AU438" ca="1">IF(RESET,0,IF(LOAD_ROM,ROM!AU299,IF(AND(MMU_CLK,MMU_MEMW,CELL("address",AU438)=CELL("address",OFFSET(RAM0,MMU_RAM_X,MMU_RAM_Y))),MMU_VAL,AU438)))</f>
        <v>0</v>
      </c>
      <c r="AV438" s="50">
        <f t="array" aca="1" ref="AV438" ca="1">IF(RESET,0,IF(LOAD_ROM,ROM!AV299,IF(AND(MMU_CLK,MMU_MEMW,CELL("address",AV438)=CELL("address",OFFSET(RAM0,MMU_RAM_X,MMU_RAM_Y))),MMU_VAL,AV438)))</f>
        <v>0</v>
      </c>
      <c r="AW438" s="50">
        <f t="array" aca="1" ref="AW438" ca="1">IF(RESET,0,IF(LOAD_ROM,ROM!AW299,IF(AND(MMU_CLK,MMU_MEMW,CELL("address",AW438)=CELL("address",OFFSET(RAM0,MMU_RAM_X,MMU_RAM_Y))),MMU_VAL,AW438)))</f>
        <v>0</v>
      </c>
      <c r="AX438" s="50">
        <f t="array" aca="1" ref="AX438" ca="1">IF(RESET,0,IF(LOAD_ROM,ROM!AX299,IF(AND(MMU_CLK,MMU_MEMW,CELL("address",AX438)=CELL("address",OFFSET(RAM0,MMU_RAM_X,MMU_RAM_Y))),MMU_VAL,AX438)))</f>
        <v>0</v>
      </c>
      <c r="AY438" s="50">
        <f t="array" aca="1" ref="AY438" ca="1">IF(RESET,0,IF(LOAD_ROM,ROM!AY299,IF(AND(MMU_CLK,MMU_MEMW,CELL("address",AY438)=CELL("address",OFFSET(RAM0,MMU_RAM_X,MMU_RAM_Y))),MMU_VAL,AY438)))</f>
        <v>0</v>
      </c>
      <c r="AZ438" s="50">
        <f t="array" aca="1" ref="AZ438" ca="1">IF(RESET,0,IF(LOAD_ROM,ROM!AZ299,IF(AND(MMU_CLK,MMU_MEMW,CELL("address",AZ438)=CELL("address",OFFSET(RAM0,MMU_RAM_X,MMU_RAM_Y))),MMU_VAL,AZ438)))</f>
        <v>0</v>
      </c>
      <c r="BA438" s="50">
        <f t="array" aca="1" ref="BA438" ca="1">IF(RESET,0,IF(LOAD_ROM,ROM!BA299,IF(AND(MMU_CLK,MMU_MEMW,CELL("address",BA438)=CELL("address",OFFSET(RAM0,MMU_RAM_X,MMU_RAM_Y))),MMU_VAL,BA438)))</f>
        <v>0</v>
      </c>
      <c r="BB438" s="50">
        <f t="array" aca="1" ref="BB438" ca="1">IF(RESET,0,IF(LOAD_ROM,ROM!BB299,IF(AND(MMU_CLK,MMU_MEMW,CELL("address",BB438)=CELL("address",OFFSET(RAM0,MMU_RAM_X,MMU_RAM_Y))),MMU_VAL,BB438)))</f>
        <v>0</v>
      </c>
      <c r="BC438" s="50">
        <f t="array" aca="1" ref="BC438" ca="1">IF(RESET,0,IF(LOAD_ROM,ROM!BC299,IF(AND(MMU_CLK,MMU_MEMW,CELL("address",BC438)=CELL("address",OFFSET(RAM0,MMU_RAM_X,MMU_RAM_Y))),MMU_VAL,BC438)))</f>
        <v>0</v>
      </c>
      <c r="BD438" s="50">
        <f t="array" aca="1" ref="BD438" ca="1">IF(RESET,0,IF(LOAD_ROM,ROM!BD299,IF(AND(MMU_CLK,MMU_MEMW,CELL("address",BD438)=CELL("address",OFFSET(RAM0,MMU_RAM_X,MMU_RAM_Y))),MMU_VAL,BD438)))</f>
        <v>0</v>
      </c>
      <c r="BE438" s="50">
        <f t="array" aca="1" ref="BE438" ca="1">IF(RESET,0,IF(LOAD_ROM,ROM!BE299,IF(AND(MMU_CLK,MMU_MEMW,CELL("address",BE438)=CELL("address",OFFSET(RAM0,MMU_RAM_X,MMU_RAM_Y))),MMU_VAL,BE438)))</f>
        <v>0</v>
      </c>
      <c r="BF438" s="50">
        <f t="array" aca="1" ref="BF438" ca="1">IF(RESET,0,IF(LOAD_ROM,ROM!BF299,IF(AND(MMU_CLK,MMU_MEMW,CELL("address",BF438)=CELL("address",OFFSET(RAM0,MMU_RAM_X,MMU_RAM_Y))),MMU_VAL,BF438)))</f>
        <v>0</v>
      </c>
      <c r="BG438" s="50">
        <f t="array" aca="1" ref="BG438" ca="1">IF(RESET,0,IF(LOAD_ROM,ROM!BG299,IF(AND(MMU_CLK,MMU_MEMW,CELL("address",BG438)=CELL("address",OFFSET(RAM0,MMU_RAM_X,MMU_RAM_Y))),MMU_VAL,BG438)))</f>
        <v>0</v>
      </c>
      <c r="BH438" s="50">
        <f t="array" aca="1" ref="BH438" ca="1">IF(RESET,0,IF(LOAD_ROM,ROM!BH299,IF(AND(MMU_CLK,MMU_MEMW,CELL("address",BH438)=CELL("address",OFFSET(RAM0,MMU_RAM_X,MMU_RAM_Y))),MMU_VAL,BH438)))</f>
        <v>0</v>
      </c>
      <c r="BI438" s="50">
        <f t="array" aca="1" ref="BI438" ca="1">IF(RESET,0,IF(LOAD_ROM,ROM!BI299,IF(AND(MMU_CLK,MMU_MEMW,CELL("address",BI438)=CELL("address",OFFSET(RAM0,MMU_RAM_X,MMU_RAM_Y))),MMU_VAL,BI438)))</f>
        <v>0</v>
      </c>
      <c r="BJ438" s="50">
        <f t="array" aca="1" ref="BJ438" ca="1">IF(RESET,0,IF(LOAD_ROM,ROM!BJ299,IF(AND(MMU_CLK,MMU_MEMW,CELL("address",BJ438)=CELL("address",OFFSET(RAM0,MMU_RAM_X,MMU_RAM_Y))),MMU_VAL,BJ438)))</f>
        <v>0</v>
      </c>
      <c r="BK438" s="50">
        <f t="array" aca="1" ref="BK438" ca="1">IF(RESET,0,IF(LOAD_ROM,ROM!BK299,IF(AND(MMU_CLK,MMU_MEMW,CELL("address",BK438)=CELL("address",OFFSET(RAM0,MMU_RAM_X,MMU_RAM_Y))),MMU_VAL,BK438)))</f>
        <v>0</v>
      </c>
      <c r="BL438" s="50">
        <f t="array" aca="1" ref="BL438" ca="1">IF(RESET,0,IF(LOAD_ROM,ROM!BL299,IF(AND(MMU_CLK,MMU_MEMW,CELL("address",BL438)=CELL("address",OFFSET(RAM0,MMU_RAM_X,MMU_RAM_Y))),MMU_VAL,BL438)))</f>
        <v>0</v>
      </c>
      <c r="BM438" s="50">
        <f t="array" aca="1" ref="BM438" ca="1">IF(RESET,0,IF(LOAD_ROM,ROM!BM299,IF(AND(MMU_CLK,MMU_MEMW,CELL("address",BM438)=CELL("address",OFFSET(RAM0,MMU_RAM_X,MMU_RAM_Y))),MMU_VAL,BM438)))</f>
        <v>0</v>
      </c>
      <c r="BN438" s="50">
        <f t="array" aca="1" ref="BN438" ca="1">IF(RESET,0,IF(LOAD_ROM,ROM!BN299,IF(AND(MMU_CLK,MMU_MEMW,CELL("address",BN438)=CELL("address",OFFSET(RAM0,MMU_RAM_X,MMU_RAM_Y))),MMU_VAL,BN438)))</f>
        <v>0</v>
      </c>
      <c r="BO438" s="50">
        <f t="array" aca="1" ref="BO438" ca="1">IF(RESET,0,IF(LOAD_ROM,ROM!BO299,IF(AND(MMU_CLK,MMU_MEMW,CELL("address",BO438)=CELL("address",OFFSET(RAM0,MMU_RAM_X,MMU_RAM_Y))),MMU_VAL,BO438)))</f>
        <v>0</v>
      </c>
      <c r="BP438" s="50">
        <f t="array" aca="1" ref="BP438" ca="1">IF(RESET,0,IF(LOAD_ROM,ROM!BP299,IF(AND(MMU_CLK,MMU_MEMW,CELL("address",BP438)=CELL("address",OFFSET(RAM0,MMU_RAM_X,MMU_RAM_Y))),MMU_VAL,BP438)))</f>
        <v>0</v>
      </c>
      <c r="BQ438" s="50">
        <f t="array" aca="1" ref="BQ438" ca="1">IF(RESET,0,IF(LOAD_ROM,ROM!BQ299,IF(AND(MMU_CLK,MMU_MEMW,CELL("address",BQ438)=CELL("address",OFFSET(RAM0,MMU_RAM_X,MMU_RAM_Y))),MMU_VAL,BQ438)))</f>
        <v>0</v>
      </c>
      <c r="BR438" s="50">
        <f t="array" aca="1" ref="BR438" ca="1">IF(RESET,0,IF(LOAD_ROM,ROM!BR299,IF(AND(MMU_CLK,MMU_MEMW,CELL("address",BR438)=CELL("address",OFFSET(RAM0,MMU_RAM_X,MMU_RAM_Y))),MMU_VAL,BR438)))</f>
        <v>0</v>
      </c>
      <c r="BS438" s="50">
        <f t="array" aca="1" ref="BS438" ca="1">IF(RESET,0,IF(LOAD_ROM,ROM!BS299,IF(AND(MMU_CLK,MMU_MEMW,CELL("address",BS438)=CELL("address",OFFSET(RAM0,MMU_RAM_X,MMU_RAM_Y))),MMU_VAL,BS438)))</f>
        <v>0</v>
      </c>
      <c r="BT438" s="50">
        <f t="array" aca="1" ref="BT438" ca="1">IF(RESET,0,IF(LOAD_ROM,ROM!BT299,IF(AND(MMU_CLK,MMU_MEMW,CELL("address",BT438)=CELL("address",OFFSET(RAM0,MMU_RAM_X,MMU_RAM_Y))),MMU_VAL,BT438)))</f>
        <v>0</v>
      </c>
      <c r="BU438" s="50">
        <f t="array" aca="1" ref="BU438" ca="1">IF(RESET,0,IF(LOAD_ROM,ROM!BU299,IF(AND(MMU_CLK,MMU_MEMW,CELL("address",BU438)=CELL("address",OFFSET(RAM0,MMU_RAM_X,MMU_RAM_Y))),MMU_VAL,BU438)))</f>
        <v>0</v>
      </c>
      <c r="BV438" s="50">
        <f t="array" aca="1" ref="BV438" ca="1">IF(RESET,0,IF(LOAD_ROM,ROM!BV299,IF(AND(MMU_CLK,MMU_MEMW,CELL("address",BV438)=CELL("address",OFFSET(RAM0,MMU_RAM_X,MMU_RAM_Y))),MMU_VAL,BV438)))</f>
        <v>0</v>
      </c>
      <c r="BW438" s="50">
        <f t="array" aca="1" ref="BW438" ca="1">IF(RESET,0,IF(LOAD_ROM,ROM!BW299,IF(AND(MMU_CLK,MMU_MEMW,CELL("address",BW438)=CELL("address",OFFSET(RAM0,MMU_RAM_X,MMU_RAM_Y))),MMU_VAL,BW438)))</f>
        <v>0</v>
      </c>
      <c r="BX438" s="50">
        <f t="array" aca="1" ref="BX438" ca="1">IF(RESET,0,IF(LOAD_ROM,ROM!BX299,IF(AND(MMU_CLK,MMU_MEMW,CELL("address",BX438)=CELL("address",OFFSET(RAM0,MMU_RAM_X,MMU_RAM_Y))),MMU_VAL,BX438)))</f>
        <v>0</v>
      </c>
      <c r="BY438" s="50">
        <f t="array" aca="1" ref="BY438" ca="1">IF(RESET,0,IF(LOAD_ROM,ROM!BY299,IF(AND(MMU_CLK,MMU_MEMW,CELL("address",BY438)=CELL("address",OFFSET(RAM0,MMU_RAM_X,MMU_RAM_Y))),MMU_VAL,BY438)))</f>
        <v>0</v>
      </c>
      <c r="BZ438" s="50">
        <f t="array" aca="1" ref="BZ438" ca="1">IF(RESET,0,IF(LOAD_ROM,ROM!BZ299,IF(AND(MMU_CLK,MMU_MEMW,CELL("address",BZ438)=CELL("address",OFFSET(RAM0,MMU_RAM_X,MMU_RAM_Y))),MMU_VAL,BZ438)))</f>
        <v>0</v>
      </c>
      <c r="CA438" s="50">
        <f t="array" aca="1" ref="CA438" ca="1">IF(RESET,0,IF(LOAD_ROM,ROM!CA299,IF(AND(MMU_CLK,MMU_MEMW,CELL("address",CA438)=CELL("address",OFFSET(RAM0,MMU_RAM_X,MMU_RAM_Y))),MMU_VAL,CA438)))</f>
        <v>0</v>
      </c>
      <c r="CB438" s="50">
        <f t="array" aca="1" ref="CB438" ca="1">IF(RESET,0,IF(LOAD_ROM,ROM!CB299,IF(AND(MMU_CLK,MMU_MEMW,CELL("address",CB438)=CELL("address",OFFSET(RAM0,MMU_RAM_X,MMU_RAM_Y))),MMU_VAL,CB438)))</f>
        <v>0</v>
      </c>
      <c r="CC438" s="50">
        <f t="array" aca="1" ref="CC438" ca="1">IF(RESET,0,IF(LOAD_ROM,ROM!CC299,IF(AND(MMU_CLK,MMU_MEMW,CELL("address",CC438)=CELL("address",OFFSET(RAM0,MMU_RAM_X,MMU_RAM_Y))),MMU_VAL,CC438)))</f>
        <v>0</v>
      </c>
      <c r="CD438" s="50">
        <f t="array" aca="1" ref="CD438" ca="1">IF(RESET,0,IF(LOAD_ROM,ROM!CD299,IF(AND(MMU_CLK,MMU_MEMW,CELL("address",CD438)=CELL("address",OFFSET(RAM0,MMU_RAM_X,MMU_RAM_Y))),MMU_VAL,CD438)))</f>
        <v>0</v>
      </c>
      <c r="CE438" s="50">
        <f t="array" aca="1" ref="CE438" ca="1">IF(RESET,0,IF(LOAD_ROM,ROM!CE299,IF(AND(MMU_CLK,MMU_MEMW,CELL("address",CE438)=CELL("address",OFFSET(RAM0,MMU_RAM_X,MMU_RAM_Y))),MMU_VAL,CE438)))</f>
        <v>0</v>
      </c>
      <c r="CF438" s="50">
        <f t="array" aca="1" ref="CF438" ca="1">IF(RESET,0,IF(LOAD_ROM,ROM!CF299,IF(AND(MMU_CLK,MMU_MEMW,CELL("address",CF438)=CELL("address",OFFSET(RAM0,MMU_RAM_X,MMU_RAM_Y))),MMU_VAL,CF438)))</f>
        <v>0</v>
      </c>
      <c r="CG438" s="50">
        <f t="array" aca="1" ref="CG438" ca="1">IF(RESET,0,IF(LOAD_ROM,ROM!CG299,IF(AND(MMU_CLK,MMU_MEMW,CELL("address",CG438)=CELL("address",OFFSET(RAM0,MMU_RAM_X,MMU_RAM_Y))),MMU_VAL,CG438)))</f>
        <v>0</v>
      </c>
      <c r="CH438" s="50">
        <f t="array" aca="1" ref="CH438" ca="1">IF(RESET,0,IF(LOAD_ROM,ROM!CH299,IF(AND(MMU_CLK,MMU_MEMW,CELL("address",CH438)=CELL("address",OFFSET(RAM0,MMU_RAM_X,MMU_RAM_Y))),MMU_VAL,CH438)))</f>
        <v>0</v>
      </c>
      <c r="CI438" s="50">
        <f t="array" aca="1" ref="CI438" ca="1">IF(RESET,0,IF(LOAD_ROM,ROM!CI299,IF(AND(MMU_CLK,MMU_MEMW,CELL("address",CI438)=CELL("address",OFFSET(RAM0,MMU_RAM_X,MMU_RAM_Y))),MMU_VAL,CI438)))</f>
        <v>0</v>
      </c>
      <c r="CJ438" s="50">
        <f t="array" aca="1" ref="CJ438" ca="1">IF(RESET,0,IF(LOAD_ROM,ROM!CJ299,IF(AND(MMU_CLK,MMU_MEMW,CELL("address",CJ438)=CELL("address",OFFSET(RAM0,MMU_RAM_X,MMU_RAM_Y))),MMU_VAL,CJ438)))</f>
        <v>0</v>
      </c>
      <c r="CK438" s="50">
        <f t="array" aca="1" ref="CK438" ca="1">IF(RESET,0,IF(LOAD_ROM,ROM!CK299,IF(AND(MMU_CLK,MMU_MEMW,CELL("address",CK438)=CELL("address",OFFSET(RAM0,MMU_RAM_X,MMU_RAM_Y))),MMU_VAL,CK438)))</f>
        <v>0</v>
      </c>
      <c r="CL438" s="50">
        <f t="array" aca="1" ref="CL438" ca="1">IF(RESET,0,IF(LOAD_ROM,ROM!CL299,IF(AND(MMU_CLK,MMU_MEMW,CELL("address",CL438)=CELL("address",OFFSET(RAM0,MMU_RAM_X,MMU_RAM_Y))),MMU_VAL,CL438)))</f>
        <v>0</v>
      </c>
      <c r="CM438" s="50">
        <f t="array" aca="1" ref="CM438" ca="1">IF(RESET,0,IF(LOAD_ROM,ROM!CM299,IF(AND(MMU_CLK,MMU_MEMW,CELL("address",CM438)=CELL("address",OFFSET(RAM0,MMU_RAM_X,MMU_RAM_Y))),MMU_VAL,CM438)))</f>
        <v>0</v>
      </c>
      <c r="CN438" s="50">
        <f t="array" aca="1" ref="CN438" ca="1">IF(RESET,0,IF(LOAD_ROM,ROM!CN299,IF(AND(MMU_CLK,MMU_MEMW,CELL("address",CN438)=CELL("address",OFFSET(RAM0,MMU_RAM_X,MMU_RAM_Y))),MMU_VAL,CN438)))</f>
        <v>0</v>
      </c>
      <c r="CO438" s="50">
        <f t="array" aca="1" ref="CO438" ca="1">IF(RESET,0,IF(LOAD_ROM,ROM!CO299,IF(AND(MMU_CLK,MMU_MEMW,CELL("address",CO438)=CELL("address",OFFSET(RAM0,MMU_RAM_X,MMU_RAM_Y))),MMU_VAL,CO438)))</f>
        <v>0</v>
      </c>
      <c r="CP438" s="50">
        <f t="array" aca="1" ref="CP438" ca="1">IF(RESET,0,IF(LOAD_ROM,ROM!CP299,IF(AND(MMU_CLK,MMU_MEMW,CELL("address",CP438)=CELL("address",OFFSET(RAM0,MMU_RAM_X,MMU_RAM_Y))),MMU_VAL,CP438)))</f>
        <v>0</v>
      </c>
      <c r="CQ438" s="50">
        <f t="array" aca="1" ref="CQ438" ca="1">IF(RESET,0,IF(LOAD_ROM,ROM!CQ299,IF(AND(MMU_CLK,MMU_MEMW,CELL("address",CQ438)=CELL("address",OFFSET(RAM0,MMU_RAM_X,MMU_RAM_Y))),MMU_VAL,CQ438)))</f>
        <v>0</v>
      </c>
      <c r="CR438" s="50">
        <f t="array" aca="1" ref="CR438" ca="1">IF(RESET,0,IF(LOAD_ROM,ROM!CR299,IF(AND(MMU_CLK,MMU_MEMW,CELL("address",CR438)=CELL("address",OFFSET(RAM0,MMU_RAM_X,MMU_RAM_Y))),MMU_VAL,CR438)))</f>
        <v>0</v>
      </c>
      <c r="CS438" s="50">
        <f t="array" aca="1" ref="CS438" ca="1">IF(RESET,0,IF(LOAD_ROM,ROM!CS299,IF(AND(MMU_CLK,MMU_MEMW,CELL("address",CS438)=CELL("address",OFFSET(RAM0,MMU_RAM_X,MMU_RAM_Y))),MMU_VAL,CS438)))</f>
        <v>0</v>
      </c>
      <c r="CT438" s="50">
        <f t="array" aca="1" ref="CT438" ca="1">IF(RESET,0,IF(LOAD_ROM,ROM!CT299,IF(AND(MMU_CLK,MMU_MEMW,CELL("address",CT438)=CELL("address",OFFSET(RAM0,MMU_RAM_X,MMU_RAM_Y))),MMU_VAL,CT438)))</f>
        <v>0</v>
      </c>
      <c r="CU438" s="50">
        <f t="array" aca="1" ref="CU438" ca="1">IF(RESET,0,IF(LOAD_ROM,ROM!CU299,IF(AND(MMU_CLK,MMU_MEMW,CELL("address",CU438)=CELL("address",OFFSET(RAM0,MMU_RAM_X,MMU_RAM_Y))),MMU_VAL,CU438)))</f>
        <v>0</v>
      </c>
      <c r="CV438" s="50">
        <f t="array" aca="1" ref="CV438" ca="1">IF(RESET,0,IF(LOAD_ROM,ROM!CV299,IF(AND(MMU_CLK,MMU_MEMW,CELL("address",CV438)=CELL("address",OFFSET(RAM0,MMU_RAM_X,MMU_RAM_Y))),MMU_VAL,CV438)))</f>
        <v>0</v>
      </c>
      <c r="CW438" s="50">
        <f t="array" aca="1" ref="CW438" ca="1">IF(RESET,0,IF(LOAD_ROM,ROM!CW299,IF(AND(MMU_CLK,MMU_MEMW,CELL("address",CW438)=CELL("address",OFFSET(RAM0,MMU_RAM_X,MMU_RAM_Y))),MMU_VAL,CW438)))</f>
        <v>0</v>
      </c>
      <c r="CX438" s="50">
        <f t="array" aca="1" ref="CX438" ca="1">IF(RESET,0,IF(LOAD_ROM,ROM!CX299,IF(AND(MMU_CLK,MMU_MEMW,CELL("address",CX438)=CELL("address",OFFSET(RAM0,MMU_RAM_X,MMU_RAM_Y))),MMU_VAL,CX438)))</f>
        <v>0</v>
      </c>
      <c r="CY438" s="50">
        <f t="array" aca="1" ref="CY438" ca="1">IF(RESET,0,IF(LOAD_ROM,ROM!CY299,IF(AND(MMU_CLK,MMU_MEMW,CELL("address",CY438)=CELL("address",OFFSET(RAM0,MMU_RAM_X,MMU_RAM_Y))),MMU_VAL,CY438)))</f>
        <v>0</v>
      </c>
      <c r="CZ438" s="50">
        <f t="array" aca="1" ref="CZ438" ca="1">IF(RESET,0,IF(LOAD_ROM,ROM!CZ299,IF(AND(MMU_CLK,MMU_MEMW,CELL("address",CZ438)=CELL("address",OFFSET(RAM0,MMU_RAM_X,MMU_RAM_Y))),MMU_VAL,CZ438)))</f>
        <v>0</v>
      </c>
      <c r="DA438" s="50">
        <f t="array" aca="1" ref="DA438" ca="1">IF(RESET,0,IF(LOAD_ROM,ROM!DA299,IF(AND(MMU_CLK,MMU_MEMW,CELL("address",DA438)=CELL("address",OFFSET(RAM0,MMU_RAM_X,MMU_RAM_Y))),MMU_VAL,DA438)))</f>
        <v>0</v>
      </c>
      <c r="DB438" s="50">
        <f t="array" aca="1" ref="DB438" ca="1">IF(RESET,0,IF(LOAD_ROM,ROM!DB299,IF(AND(MMU_CLK,MMU_MEMW,CELL("address",DB438)=CELL("address",OFFSET(RAM0,MMU_RAM_X,MMU_RAM_Y))),MMU_VAL,DB438)))</f>
        <v>0</v>
      </c>
      <c r="DC438" s="50">
        <f t="array" aca="1" ref="DC438" ca="1">IF(RESET,0,IF(LOAD_ROM,ROM!DC299,IF(AND(MMU_CLK,MMU_MEMW,CELL("address",DC438)=CELL("address",OFFSET(RAM0,MMU_RAM_X,MMU_RAM_Y))),MMU_VAL,DC438)))</f>
        <v>0</v>
      </c>
      <c r="DD438" s="50">
        <f t="array" aca="1" ref="DD438" ca="1">IF(RESET,0,IF(LOAD_ROM,ROM!DD299,IF(AND(MMU_CLK,MMU_MEMW,CELL("address",DD438)=CELL("address",OFFSET(RAM0,MMU_RAM_X,MMU_RAM_Y))),MMU_VAL,DD438)))</f>
        <v>0</v>
      </c>
      <c r="DE438" s="50">
        <f t="array" aca="1" ref="DE438" ca="1">IF(RESET,0,IF(LOAD_ROM,ROM!DE299,IF(AND(MMU_CLK,MMU_MEMW,CELL("address",DE438)=CELL("address",OFFSET(RAM0,MMU_RAM_X,MMU_RAM_Y))),MMU_VAL,DE438)))</f>
        <v>0</v>
      </c>
      <c r="DF438" s="50">
        <f t="array" aca="1" ref="DF438" ca="1">IF(RESET,0,IF(LOAD_ROM,ROM!DF299,IF(AND(MMU_CLK,MMU_MEMW,CELL("address",DF438)=CELL("address",OFFSET(RAM0,MMU_RAM_X,MMU_RAM_Y))),MMU_VAL,DF438)))</f>
        <v>0</v>
      </c>
      <c r="DG438" s="50">
        <f t="array" aca="1" ref="DG438" ca="1">IF(RESET,0,IF(LOAD_ROM,ROM!DG299,IF(AND(MMU_CLK,MMU_MEMW,CELL("address",DG438)=CELL("address",OFFSET(RAM0,MMU_RAM_X,MMU_RAM_Y))),MMU_VAL,DG438)))</f>
        <v>0</v>
      </c>
      <c r="DH438" s="50">
        <f t="array" aca="1" ref="DH438" ca="1">IF(RESET,0,IF(LOAD_ROM,ROM!DH299,IF(AND(MMU_CLK,MMU_MEMW,CELL("address",DH438)=CELL("address",OFFSET(RAM0,MMU_RAM_X,MMU_RAM_Y))),MMU_VAL,DH438)))</f>
        <v>0</v>
      </c>
      <c r="DI438" s="50">
        <f t="array" aca="1" ref="DI438" ca="1">IF(RESET,0,IF(LOAD_ROM,ROM!DI299,IF(AND(MMU_CLK,MMU_MEMW,CELL("address",DI438)=CELL("address",OFFSET(RAM0,MMU_RAM_X,MMU_RAM_Y))),MMU_VAL,DI438)))</f>
        <v>0</v>
      </c>
      <c r="DJ438" s="50">
        <f t="array" aca="1" ref="DJ438" ca="1">IF(RESET,0,IF(LOAD_ROM,ROM!DJ299,IF(AND(MMU_CLK,MMU_MEMW,CELL("address",DJ438)=CELL("address",OFFSET(RAM0,MMU_RAM_X,MMU_RAM_Y))),MMU_VAL,DJ438)))</f>
        <v>0</v>
      </c>
      <c r="DK438" s="50">
        <f t="array" aca="1" ref="DK438" ca="1">IF(RESET,0,IF(LOAD_ROM,ROM!DK299,IF(AND(MMU_CLK,MMU_MEMW,CELL("address",DK438)=CELL("address",OFFSET(RAM0,MMU_RAM_X,MMU_RAM_Y))),MMU_VAL,DK438)))</f>
        <v>0</v>
      </c>
      <c r="DL438" s="50">
        <f t="array" aca="1" ref="DL438" ca="1">IF(RESET,0,IF(LOAD_ROM,ROM!DL299,IF(AND(MMU_CLK,MMU_MEMW,CELL("address",DL438)=CELL("address",OFFSET(RAM0,MMU_RAM_X,MMU_RAM_Y))),MMU_VAL,DL438)))</f>
        <v>0</v>
      </c>
      <c r="DM438" s="50">
        <f t="array" aca="1" ref="DM438" ca="1">IF(RESET,0,IF(LOAD_ROM,ROM!DM299,IF(AND(MMU_CLK,MMU_MEMW,CELL("address",DM438)=CELL("address",OFFSET(RAM0,MMU_RAM_X,MMU_RAM_Y))),MMU_VAL,DM438)))</f>
        <v>0</v>
      </c>
      <c r="DN438" s="50">
        <f t="array" aca="1" ref="DN438" ca="1">IF(RESET,0,IF(LOAD_ROM,ROM!DN299,IF(AND(MMU_CLK,MMU_MEMW,CELL("address",DN438)=CELL("address",OFFSET(RAM0,MMU_RAM_X,MMU_RAM_Y))),MMU_VAL,DN438)))</f>
        <v>0</v>
      </c>
      <c r="DO438" s="50">
        <f t="array" aca="1" ref="DO438" ca="1">IF(RESET,0,IF(LOAD_ROM,ROM!DO299,IF(AND(MMU_CLK,MMU_MEMW,CELL("address",DO438)=CELL("address",OFFSET(RAM0,MMU_RAM_X,MMU_RAM_Y))),MMU_VAL,DO438)))</f>
        <v>0</v>
      </c>
      <c r="DP438" s="50">
        <f t="array" aca="1" ref="DP438" ca="1">IF(RESET,0,IF(LOAD_ROM,ROM!DP299,IF(AND(MMU_CLK,MMU_MEMW,CELL("address",DP438)=CELL("address",OFFSET(RAM0,MMU_RAM_X,MMU_RAM_Y))),MMU_VAL,DP438)))</f>
        <v>0</v>
      </c>
      <c r="DQ438" s="50">
        <f t="array" aca="1" ref="DQ438" ca="1">IF(RESET,0,IF(LOAD_ROM,ROM!DQ299,IF(AND(MMU_CLK,MMU_MEMW,CELL("address",DQ438)=CELL("address",OFFSET(RAM0,MMU_RAM_X,MMU_RAM_Y))),MMU_VAL,DQ438)))</f>
        <v>0</v>
      </c>
      <c r="DR438" s="50">
        <f t="array" aca="1" ref="DR438" ca="1">IF(RESET,0,IF(LOAD_ROM,ROM!DR299,IF(AND(MMU_CLK,MMU_MEMW,CELL("address",DR438)=CELL("address",OFFSET(RAM0,MMU_RAM_X,MMU_RAM_Y))),MMU_VAL,DR438)))</f>
        <v>0</v>
      </c>
      <c r="DS438" s="50">
        <f t="array" aca="1" ref="DS438" ca="1">IF(RESET,0,IF(LOAD_ROM,ROM!DS299,IF(AND(MMU_CLK,MMU_MEMW,CELL("address",DS438)=CELL("address",OFFSET(RAM0,MMU_RAM_X,MMU_RAM_Y))),MMU_VAL,DS438)))</f>
        <v>0</v>
      </c>
      <c r="DT438" s="50">
        <f t="array" aca="1" ref="DT438" ca="1">IF(RESET,0,IF(LOAD_ROM,ROM!DT299,IF(AND(MMU_CLK,MMU_MEMW,CELL("address",DT438)=CELL("address",OFFSET(RAM0,MMU_RAM_X,MMU_RAM_Y))),MMU_VAL,DT438)))</f>
        <v>0</v>
      </c>
      <c r="DU438" s="50">
        <f t="array" aca="1" ref="DU438" ca="1">IF(RESET,0,IF(LOAD_ROM,ROM!DU299,IF(AND(MMU_CLK,MMU_MEMW,CELL("address",DU438)=CELL("address",OFFSET(RAM0,MMU_RAM_X,MMU_RAM_Y))),MMU_VAL,DU438)))</f>
        <v>0</v>
      </c>
      <c r="DV438" s="50">
        <f t="array" aca="1" ref="DV438" ca="1">IF(RESET,0,IF(LOAD_ROM,ROM!DV299,IF(AND(MMU_CLK,MMU_MEMW,CELL("address",DV438)=CELL("address",OFFSET(RAM0,MMU_RAM_X,MMU_RAM_Y))),MMU_VAL,DV438)))</f>
        <v>0</v>
      </c>
      <c r="DW438" s="50">
        <f t="array" aca="1" ref="DW438" ca="1">IF(RESET,0,IF(LOAD_ROM,ROM!DW299,IF(AND(MMU_CLK,MMU_MEMW,CELL("address",DW438)=CELL("address",OFFSET(RAM0,MMU_RAM_X,MMU_RAM_Y))),MMU_VAL,DW438)))</f>
        <v>0</v>
      </c>
      <c r="DX438" s="50">
        <f t="array" aca="1" ref="DX438" ca="1">IF(RESET,0,IF(LOAD_ROM,ROM!DX299,IF(AND(MMU_CLK,MMU_MEMW,CELL("address",DX438)=CELL("address",OFFSET(RAM0,MMU_RAM_X,MMU_RAM_Y))),MMU_VAL,DX438)))</f>
        <v>0</v>
      </c>
    </row>
    <row r="439" spans="1:128" x14ac:dyDescent="0.35">
      <c r="A439" s="50">
        <f t="array" aca="1" ref="A439" ca="1">IF(RESET,0,IF(LOAD_ROM,ROM!A300,IF(AND(MMU_CLK,MMU_MEMW,CELL("address",A439)=CELL("address",OFFSET(RAM0,MMU_RAM_X,MMU_RAM_Y))),MMU_VAL,A439)))</f>
        <v>0</v>
      </c>
      <c r="B439" s="50">
        <f t="array" aca="1" ref="B439" ca="1">IF(RESET,0,IF(LOAD_ROM,ROM!B300,IF(AND(MMU_CLK,MMU_MEMW,CELL("address",B439)=CELL("address",OFFSET(RAM0,MMU_RAM_X,MMU_RAM_Y))),MMU_VAL,B439)))</f>
        <v>0</v>
      </c>
      <c r="C439" s="50">
        <f t="array" aca="1" ref="C439" ca="1">IF(RESET,0,IF(LOAD_ROM,ROM!C300,IF(AND(MMU_CLK,MMU_MEMW,CELL("address",C439)=CELL("address",OFFSET(RAM0,MMU_RAM_X,MMU_RAM_Y))),MMU_VAL,C439)))</f>
        <v>0</v>
      </c>
      <c r="D439" s="50">
        <f t="array" aca="1" ref="D439" ca="1">IF(RESET,0,IF(LOAD_ROM,ROM!D300,IF(AND(MMU_CLK,MMU_MEMW,CELL("address",D439)=CELL("address",OFFSET(RAM0,MMU_RAM_X,MMU_RAM_Y))),MMU_VAL,D439)))</f>
        <v>0</v>
      </c>
      <c r="E439" s="50">
        <f t="array" aca="1" ref="E439" ca="1">IF(RESET,0,IF(LOAD_ROM,ROM!E300,IF(AND(MMU_CLK,MMU_MEMW,CELL("address",E439)=CELL("address",OFFSET(RAM0,MMU_RAM_X,MMU_RAM_Y))),MMU_VAL,E439)))</f>
        <v>0</v>
      </c>
      <c r="F439" s="50">
        <f t="array" aca="1" ref="F439" ca="1">IF(RESET,0,IF(LOAD_ROM,ROM!F300,IF(AND(MMU_CLK,MMU_MEMW,CELL("address",F439)=CELL("address",OFFSET(RAM0,MMU_RAM_X,MMU_RAM_Y))),MMU_VAL,F439)))</f>
        <v>0</v>
      </c>
      <c r="G439" s="50">
        <f t="array" aca="1" ref="G439" ca="1">IF(RESET,0,IF(LOAD_ROM,ROM!G300,IF(AND(MMU_CLK,MMU_MEMW,CELL("address",G439)=CELL("address",OFFSET(RAM0,MMU_RAM_X,MMU_RAM_Y))),MMU_VAL,G439)))</f>
        <v>0</v>
      </c>
      <c r="H439" s="50">
        <f t="array" aca="1" ref="H439" ca="1">IF(RESET,0,IF(LOAD_ROM,ROM!H300,IF(AND(MMU_CLK,MMU_MEMW,CELL("address",H439)=CELL("address",OFFSET(RAM0,MMU_RAM_X,MMU_RAM_Y))),MMU_VAL,H439)))</f>
        <v>0</v>
      </c>
      <c r="I439" s="50">
        <f t="array" aca="1" ref="I439" ca="1">IF(RESET,0,IF(LOAD_ROM,ROM!I300,IF(AND(MMU_CLK,MMU_MEMW,CELL("address",I439)=CELL("address",OFFSET(RAM0,MMU_RAM_X,MMU_RAM_Y))),MMU_VAL,I439)))</f>
        <v>0</v>
      </c>
      <c r="J439" s="50">
        <f t="array" aca="1" ref="J439" ca="1">IF(RESET,0,IF(LOAD_ROM,ROM!J300,IF(AND(MMU_CLK,MMU_MEMW,CELL("address",J439)=CELL("address",OFFSET(RAM0,MMU_RAM_X,MMU_RAM_Y))),MMU_VAL,J439)))</f>
        <v>0</v>
      </c>
      <c r="K439" s="50">
        <f t="array" aca="1" ref="K439" ca="1">IF(RESET,0,IF(LOAD_ROM,ROM!K300,IF(AND(MMU_CLK,MMU_MEMW,CELL("address",K439)=CELL("address",OFFSET(RAM0,MMU_RAM_X,MMU_RAM_Y))),MMU_VAL,K439)))</f>
        <v>0</v>
      </c>
      <c r="L439" s="50">
        <f t="array" aca="1" ref="L439" ca="1">IF(RESET,0,IF(LOAD_ROM,ROM!L300,IF(AND(MMU_CLK,MMU_MEMW,CELL("address",L439)=CELL("address",OFFSET(RAM0,MMU_RAM_X,MMU_RAM_Y))),MMU_VAL,L439)))</f>
        <v>0</v>
      </c>
      <c r="M439" s="50">
        <f t="array" aca="1" ref="M439" ca="1">IF(RESET,0,IF(LOAD_ROM,ROM!M300,IF(AND(MMU_CLK,MMU_MEMW,CELL("address",M439)=CELL("address",OFFSET(RAM0,MMU_RAM_X,MMU_RAM_Y))),MMU_VAL,M439)))</f>
        <v>0</v>
      </c>
      <c r="N439" s="50">
        <f t="array" aca="1" ref="N439" ca="1">IF(RESET,0,IF(LOAD_ROM,ROM!N300,IF(AND(MMU_CLK,MMU_MEMW,CELL("address",N439)=CELL("address",OFFSET(RAM0,MMU_RAM_X,MMU_RAM_Y))),MMU_VAL,N439)))</f>
        <v>0</v>
      </c>
      <c r="O439" s="50">
        <f t="array" aca="1" ref="O439" ca="1">IF(RESET,0,IF(LOAD_ROM,ROM!O300,IF(AND(MMU_CLK,MMU_MEMW,CELL("address",O439)=CELL("address",OFFSET(RAM0,MMU_RAM_X,MMU_RAM_Y))),MMU_VAL,O439)))</f>
        <v>0</v>
      </c>
      <c r="P439" s="50">
        <f t="array" aca="1" ref="P439" ca="1">IF(RESET,0,IF(LOAD_ROM,ROM!P300,IF(AND(MMU_CLK,MMU_MEMW,CELL("address",P439)=CELL("address",OFFSET(RAM0,MMU_RAM_X,MMU_RAM_Y))),MMU_VAL,P439)))</f>
        <v>0</v>
      </c>
      <c r="Q439" s="50">
        <f t="array" aca="1" ref="Q439" ca="1">IF(RESET,0,IF(LOAD_ROM,ROM!Q300,IF(AND(MMU_CLK,MMU_MEMW,CELL("address",Q439)=CELL("address",OFFSET(RAM0,MMU_RAM_X,MMU_RAM_Y))),MMU_VAL,Q439)))</f>
        <v>0</v>
      </c>
      <c r="R439" s="50">
        <f t="array" aca="1" ref="R439" ca="1">IF(RESET,0,IF(LOAD_ROM,ROM!R300,IF(AND(MMU_CLK,MMU_MEMW,CELL("address",R439)=CELL("address",OFFSET(RAM0,MMU_RAM_X,MMU_RAM_Y))),MMU_VAL,R439)))</f>
        <v>0</v>
      </c>
      <c r="S439" s="50">
        <f t="array" aca="1" ref="S439" ca="1">IF(RESET,0,IF(LOAD_ROM,ROM!S300,IF(AND(MMU_CLK,MMU_MEMW,CELL("address",S439)=CELL("address",OFFSET(RAM0,MMU_RAM_X,MMU_RAM_Y))),MMU_VAL,S439)))</f>
        <v>0</v>
      </c>
      <c r="T439" s="50">
        <f t="array" aca="1" ref="T439" ca="1">IF(RESET,0,IF(LOAD_ROM,ROM!T300,IF(AND(MMU_CLK,MMU_MEMW,CELL("address",T439)=CELL("address",OFFSET(RAM0,MMU_RAM_X,MMU_RAM_Y))),MMU_VAL,T439)))</f>
        <v>0</v>
      </c>
      <c r="U439" s="50">
        <f t="array" aca="1" ref="U439" ca="1">IF(RESET,0,IF(LOAD_ROM,ROM!U300,IF(AND(MMU_CLK,MMU_MEMW,CELL("address",U439)=CELL("address",OFFSET(RAM0,MMU_RAM_X,MMU_RAM_Y))),MMU_VAL,U439)))</f>
        <v>0</v>
      </c>
      <c r="V439" s="50">
        <f t="array" aca="1" ref="V439" ca="1">IF(RESET,0,IF(LOAD_ROM,ROM!V300,IF(AND(MMU_CLK,MMU_MEMW,CELL("address",V439)=CELL("address",OFFSET(RAM0,MMU_RAM_X,MMU_RAM_Y))),MMU_VAL,V439)))</f>
        <v>0</v>
      </c>
      <c r="W439" s="50">
        <f t="array" aca="1" ref="W439" ca="1">IF(RESET,0,IF(LOAD_ROM,ROM!W300,IF(AND(MMU_CLK,MMU_MEMW,CELL("address",W439)=CELL("address",OFFSET(RAM0,MMU_RAM_X,MMU_RAM_Y))),MMU_VAL,W439)))</f>
        <v>0</v>
      </c>
      <c r="X439" s="50">
        <f t="array" aca="1" ref="X439" ca="1">IF(RESET,0,IF(LOAD_ROM,ROM!X300,IF(AND(MMU_CLK,MMU_MEMW,CELL("address",X439)=CELL("address",OFFSET(RAM0,MMU_RAM_X,MMU_RAM_Y))),MMU_VAL,X439)))</f>
        <v>0</v>
      </c>
      <c r="Y439" s="50">
        <f t="array" aca="1" ref="Y439" ca="1">IF(RESET,0,IF(LOAD_ROM,ROM!Y300,IF(AND(MMU_CLK,MMU_MEMW,CELL("address",Y439)=CELL("address",OFFSET(RAM0,MMU_RAM_X,MMU_RAM_Y))),MMU_VAL,Y439)))</f>
        <v>0</v>
      </c>
      <c r="Z439" s="50">
        <f t="array" aca="1" ref="Z439" ca="1">IF(RESET,0,IF(LOAD_ROM,ROM!Z300,IF(AND(MMU_CLK,MMU_MEMW,CELL("address",Z439)=CELL("address",OFFSET(RAM0,MMU_RAM_X,MMU_RAM_Y))),MMU_VAL,Z439)))</f>
        <v>0</v>
      </c>
      <c r="AA439" s="50">
        <f t="array" aca="1" ref="AA439" ca="1">IF(RESET,0,IF(LOAD_ROM,ROM!AA300,IF(AND(MMU_CLK,MMU_MEMW,CELL("address",AA439)=CELL("address",OFFSET(RAM0,MMU_RAM_X,MMU_RAM_Y))),MMU_VAL,AA439)))</f>
        <v>0</v>
      </c>
      <c r="AB439" s="50">
        <f t="array" aca="1" ref="AB439" ca="1">IF(RESET,0,IF(LOAD_ROM,ROM!AB300,IF(AND(MMU_CLK,MMU_MEMW,CELL("address",AB439)=CELL("address",OFFSET(RAM0,MMU_RAM_X,MMU_RAM_Y))),MMU_VAL,AB439)))</f>
        <v>0</v>
      </c>
      <c r="AC439" s="50">
        <f t="array" aca="1" ref="AC439" ca="1">IF(RESET,0,IF(LOAD_ROM,ROM!AC300,IF(AND(MMU_CLK,MMU_MEMW,CELL("address",AC439)=CELL("address",OFFSET(RAM0,MMU_RAM_X,MMU_RAM_Y))),MMU_VAL,AC439)))</f>
        <v>0</v>
      </c>
      <c r="AD439" s="50">
        <f t="array" aca="1" ref="AD439" ca="1">IF(RESET,0,IF(LOAD_ROM,ROM!AD300,IF(AND(MMU_CLK,MMU_MEMW,CELL("address",AD439)=CELL("address",OFFSET(RAM0,MMU_RAM_X,MMU_RAM_Y))),MMU_VAL,AD439)))</f>
        <v>0</v>
      </c>
      <c r="AE439" s="50">
        <f t="array" aca="1" ref="AE439" ca="1">IF(RESET,0,IF(LOAD_ROM,ROM!AE300,IF(AND(MMU_CLK,MMU_MEMW,CELL("address",AE439)=CELL("address",OFFSET(RAM0,MMU_RAM_X,MMU_RAM_Y))),MMU_VAL,AE439)))</f>
        <v>0</v>
      </c>
      <c r="AF439" s="50">
        <f t="array" aca="1" ref="AF439" ca="1">IF(RESET,0,IF(LOAD_ROM,ROM!AF300,IF(AND(MMU_CLK,MMU_MEMW,CELL("address",AF439)=CELL("address",OFFSET(RAM0,MMU_RAM_X,MMU_RAM_Y))),MMU_VAL,AF439)))</f>
        <v>0</v>
      </c>
      <c r="AG439" s="50">
        <f t="array" aca="1" ref="AG439" ca="1">IF(RESET,0,IF(LOAD_ROM,ROM!AG300,IF(AND(MMU_CLK,MMU_MEMW,CELL("address",AG439)=CELL("address",OFFSET(RAM0,MMU_RAM_X,MMU_RAM_Y))),MMU_VAL,AG439)))</f>
        <v>0</v>
      </c>
      <c r="AH439" s="50">
        <f t="array" aca="1" ref="AH439" ca="1">IF(RESET,0,IF(LOAD_ROM,ROM!AH300,IF(AND(MMU_CLK,MMU_MEMW,CELL("address",AH439)=CELL("address",OFFSET(RAM0,MMU_RAM_X,MMU_RAM_Y))),MMU_VAL,AH439)))</f>
        <v>0</v>
      </c>
      <c r="AI439" s="50">
        <f t="array" aca="1" ref="AI439" ca="1">IF(RESET,0,IF(LOAD_ROM,ROM!AI300,IF(AND(MMU_CLK,MMU_MEMW,CELL("address",AI439)=CELL("address",OFFSET(RAM0,MMU_RAM_X,MMU_RAM_Y))),MMU_VAL,AI439)))</f>
        <v>0</v>
      </c>
      <c r="AJ439" s="50">
        <f t="array" aca="1" ref="AJ439" ca="1">IF(RESET,0,IF(LOAD_ROM,ROM!AJ300,IF(AND(MMU_CLK,MMU_MEMW,CELL("address",AJ439)=CELL("address",OFFSET(RAM0,MMU_RAM_X,MMU_RAM_Y))),MMU_VAL,AJ439)))</f>
        <v>0</v>
      </c>
      <c r="AK439" s="50">
        <f t="array" aca="1" ref="AK439" ca="1">IF(RESET,0,IF(LOAD_ROM,ROM!AK300,IF(AND(MMU_CLK,MMU_MEMW,CELL("address",AK439)=CELL("address",OFFSET(RAM0,MMU_RAM_X,MMU_RAM_Y))),MMU_VAL,AK439)))</f>
        <v>0</v>
      </c>
      <c r="AL439" s="50">
        <f t="array" aca="1" ref="AL439" ca="1">IF(RESET,0,IF(LOAD_ROM,ROM!AL300,IF(AND(MMU_CLK,MMU_MEMW,CELL("address",AL439)=CELL("address",OFFSET(RAM0,MMU_RAM_X,MMU_RAM_Y))),MMU_VAL,AL439)))</f>
        <v>0</v>
      </c>
      <c r="AM439" s="50">
        <f t="array" aca="1" ref="AM439" ca="1">IF(RESET,0,IF(LOAD_ROM,ROM!AM300,IF(AND(MMU_CLK,MMU_MEMW,CELL("address",AM439)=CELL("address",OFFSET(RAM0,MMU_RAM_X,MMU_RAM_Y))),MMU_VAL,AM439)))</f>
        <v>0</v>
      </c>
      <c r="AN439" s="50">
        <f t="array" aca="1" ref="AN439" ca="1">IF(RESET,0,IF(LOAD_ROM,ROM!AN300,IF(AND(MMU_CLK,MMU_MEMW,CELL("address",AN439)=CELL("address",OFFSET(RAM0,MMU_RAM_X,MMU_RAM_Y))),MMU_VAL,AN439)))</f>
        <v>0</v>
      </c>
      <c r="AO439" s="50">
        <f t="array" aca="1" ref="AO439" ca="1">IF(RESET,0,IF(LOAD_ROM,ROM!AO300,IF(AND(MMU_CLK,MMU_MEMW,CELL("address",AO439)=CELL("address",OFFSET(RAM0,MMU_RAM_X,MMU_RAM_Y))),MMU_VAL,AO439)))</f>
        <v>0</v>
      </c>
      <c r="AP439" s="50">
        <f t="array" aca="1" ref="AP439" ca="1">IF(RESET,0,IF(LOAD_ROM,ROM!AP300,IF(AND(MMU_CLK,MMU_MEMW,CELL("address",AP439)=CELL("address",OFFSET(RAM0,MMU_RAM_X,MMU_RAM_Y))),MMU_VAL,AP439)))</f>
        <v>0</v>
      </c>
      <c r="AQ439" s="50">
        <f t="array" aca="1" ref="AQ439" ca="1">IF(RESET,0,IF(LOAD_ROM,ROM!AQ300,IF(AND(MMU_CLK,MMU_MEMW,CELL("address",AQ439)=CELL("address",OFFSET(RAM0,MMU_RAM_X,MMU_RAM_Y))),MMU_VAL,AQ439)))</f>
        <v>0</v>
      </c>
      <c r="AR439" s="50">
        <f t="array" aca="1" ref="AR439" ca="1">IF(RESET,0,IF(LOAD_ROM,ROM!AR300,IF(AND(MMU_CLK,MMU_MEMW,CELL("address",AR439)=CELL("address",OFFSET(RAM0,MMU_RAM_X,MMU_RAM_Y))),MMU_VAL,AR439)))</f>
        <v>0</v>
      </c>
      <c r="AS439" s="50">
        <f t="array" aca="1" ref="AS439" ca="1">IF(RESET,0,IF(LOAD_ROM,ROM!AS300,IF(AND(MMU_CLK,MMU_MEMW,CELL("address",AS439)=CELL("address",OFFSET(RAM0,MMU_RAM_X,MMU_RAM_Y))),MMU_VAL,AS439)))</f>
        <v>0</v>
      </c>
      <c r="AT439" s="50">
        <f t="array" aca="1" ref="AT439" ca="1">IF(RESET,0,IF(LOAD_ROM,ROM!AT300,IF(AND(MMU_CLK,MMU_MEMW,CELL("address",AT439)=CELL("address",OFFSET(RAM0,MMU_RAM_X,MMU_RAM_Y))),MMU_VAL,AT439)))</f>
        <v>0</v>
      </c>
      <c r="AU439" s="50">
        <f t="array" aca="1" ref="AU439" ca="1">IF(RESET,0,IF(LOAD_ROM,ROM!AU300,IF(AND(MMU_CLK,MMU_MEMW,CELL("address",AU439)=CELL("address",OFFSET(RAM0,MMU_RAM_X,MMU_RAM_Y))),MMU_VAL,AU439)))</f>
        <v>0</v>
      </c>
      <c r="AV439" s="50">
        <f t="array" aca="1" ref="AV439" ca="1">IF(RESET,0,IF(LOAD_ROM,ROM!AV300,IF(AND(MMU_CLK,MMU_MEMW,CELL("address",AV439)=CELL("address",OFFSET(RAM0,MMU_RAM_X,MMU_RAM_Y))),MMU_VAL,AV439)))</f>
        <v>0</v>
      </c>
      <c r="AW439" s="50">
        <f t="array" aca="1" ref="AW439" ca="1">IF(RESET,0,IF(LOAD_ROM,ROM!AW300,IF(AND(MMU_CLK,MMU_MEMW,CELL("address",AW439)=CELL("address",OFFSET(RAM0,MMU_RAM_X,MMU_RAM_Y))),MMU_VAL,AW439)))</f>
        <v>0</v>
      </c>
      <c r="AX439" s="50">
        <f t="array" aca="1" ref="AX439" ca="1">IF(RESET,0,IF(LOAD_ROM,ROM!AX300,IF(AND(MMU_CLK,MMU_MEMW,CELL("address",AX439)=CELL("address",OFFSET(RAM0,MMU_RAM_X,MMU_RAM_Y))),MMU_VAL,AX439)))</f>
        <v>0</v>
      </c>
      <c r="AY439" s="50">
        <f t="array" aca="1" ref="AY439" ca="1">IF(RESET,0,IF(LOAD_ROM,ROM!AY300,IF(AND(MMU_CLK,MMU_MEMW,CELL("address",AY439)=CELL("address",OFFSET(RAM0,MMU_RAM_X,MMU_RAM_Y))),MMU_VAL,AY439)))</f>
        <v>0</v>
      </c>
      <c r="AZ439" s="50">
        <f t="array" aca="1" ref="AZ439" ca="1">IF(RESET,0,IF(LOAD_ROM,ROM!AZ300,IF(AND(MMU_CLK,MMU_MEMW,CELL("address",AZ439)=CELL("address",OFFSET(RAM0,MMU_RAM_X,MMU_RAM_Y))),MMU_VAL,AZ439)))</f>
        <v>0</v>
      </c>
      <c r="BA439" s="50">
        <f t="array" aca="1" ref="BA439" ca="1">IF(RESET,0,IF(LOAD_ROM,ROM!BA300,IF(AND(MMU_CLK,MMU_MEMW,CELL("address",BA439)=CELL("address",OFFSET(RAM0,MMU_RAM_X,MMU_RAM_Y))),MMU_VAL,BA439)))</f>
        <v>0</v>
      </c>
      <c r="BB439" s="50">
        <f t="array" aca="1" ref="BB439" ca="1">IF(RESET,0,IF(LOAD_ROM,ROM!BB300,IF(AND(MMU_CLK,MMU_MEMW,CELL("address",BB439)=CELL("address",OFFSET(RAM0,MMU_RAM_X,MMU_RAM_Y))),MMU_VAL,BB439)))</f>
        <v>0</v>
      </c>
      <c r="BC439" s="50">
        <f t="array" aca="1" ref="BC439" ca="1">IF(RESET,0,IF(LOAD_ROM,ROM!BC300,IF(AND(MMU_CLK,MMU_MEMW,CELL("address",BC439)=CELL("address",OFFSET(RAM0,MMU_RAM_X,MMU_RAM_Y))),MMU_VAL,BC439)))</f>
        <v>0</v>
      </c>
      <c r="BD439" s="50">
        <f t="array" aca="1" ref="BD439" ca="1">IF(RESET,0,IF(LOAD_ROM,ROM!BD300,IF(AND(MMU_CLK,MMU_MEMW,CELL("address",BD439)=CELL("address",OFFSET(RAM0,MMU_RAM_X,MMU_RAM_Y))),MMU_VAL,BD439)))</f>
        <v>0</v>
      </c>
      <c r="BE439" s="50">
        <f t="array" aca="1" ref="BE439" ca="1">IF(RESET,0,IF(LOAD_ROM,ROM!BE300,IF(AND(MMU_CLK,MMU_MEMW,CELL("address",BE439)=CELL("address",OFFSET(RAM0,MMU_RAM_X,MMU_RAM_Y))),MMU_VAL,BE439)))</f>
        <v>0</v>
      </c>
      <c r="BF439" s="50">
        <f t="array" aca="1" ref="BF439" ca="1">IF(RESET,0,IF(LOAD_ROM,ROM!BF300,IF(AND(MMU_CLK,MMU_MEMW,CELL("address",BF439)=CELL("address",OFFSET(RAM0,MMU_RAM_X,MMU_RAM_Y))),MMU_VAL,BF439)))</f>
        <v>0</v>
      </c>
      <c r="BG439" s="50">
        <f t="array" aca="1" ref="BG439" ca="1">IF(RESET,0,IF(LOAD_ROM,ROM!BG300,IF(AND(MMU_CLK,MMU_MEMW,CELL("address",BG439)=CELL("address",OFFSET(RAM0,MMU_RAM_X,MMU_RAM_Y))),MMU_VAL,BG439)))</f>
        <v>0</v>
      </c>
      <c r="BH439" s="50">
        <f t="array" aca="1" ref="BH439" ca="1">IF(RESET,0,IF(LOAD_ROM,ROM!BH300,IF(AND(MMU_CLK,MMU_MEMW,CELL("address",BH439)=CELL("address",OFFSET(RAM0,MMU_RAM_X,MMU_RAM_Y))),MMU_VAL,BH439)))</f>
        <v>0</v>
      </c>
      <c r="BI439" s="50">
        <f t="array" aca="1" ref="BI439" ca="1">IF(RESET,0,IF(LOAD_ROM,ROM!BI300,IF(AND(MMU_CLK,MMU_MEMW,CELL("address",BI439)=CELL("address",OFFSET(RAM0,MMU_RAM_X,MMU_RAM_Y))),MMU_VAL,BI439)))</f>
        <v>0</v>
      </c>
      <c r="BJ439" s="50">
        <f t="array" aca="1" ref="BJ439" ca="1">IF(RESET,0,IF(LOAD_ROM,ROM!BJ300,IF(AND(MMU_CLK,MMU_MEMW,CELL("address",BJ439)=CELL("address",OFFSET(RAM0,MMU_RAM_X,MMU_RAM_Y))),MMU_VAL,BJ439)))</f>
        <v>0</v>
      </c>
      <c r="BK439" s="50">
        <f t="array" aca="1" ref="BK439" ca="1">IF(RESET,0,IF(LOAD_ROM,ROM!BK300,IF(AND(MMU_CLK,MMU_MEMW,CELL("address",BK439)=CELL("address",OFFSET(RAM0,MMU_RAM_X,MMU_RAM_Y))),MMU_VAL,BK439)))</f>
        <v>0</v>
      </c>
      <c r="BL439" s="50">
        <f t="array" aca="1" ref="BL439" ca="1">IF(RESET,0,IF(LOAD_ROM,ROM!BL300,IF(AND(MMU_CLK,MMU_MEMW,CELL("address",BL439)=CELL("address",OFFSET(RAM0,MMU_RAM_X,MMU_RAM_Y))),MMU_VAL,BL439)))</f>
        <v>0</v>
      </c>
      <c r="BM439" s="50">
        <f t="array" aca="1" ref="BM439" ca="1">IF(RESET,0,IF(LOAD_ROM,ROM!BM300,IF(AND(MMU_CLK,MMU_MEMW,CELL("address",BM439)=CELL("address",OFFSET(RAM0,MMU_RAM_X,MMU_RAM_Y))),MMU_VAL,BM439)))</f>
        <v>0</v>
      </c>
      <c r="BN439" s="50">
        <f t="array" aca="1" ref="BN439" ca="1">IF(RESET,0,IF(LOAD_ROM,ROM!BN300,IF(AND(MMU_CLK,MMU_MEMW,CELL("address",BN439)=CELL("address",OFFSET(RAM0,MMU_RAM_X,MMU_RAM_Y))),MMU_VAL,BN439)))</f>
        <v>0</v>
      </c>
      <c r="BO439" s="50">
        <f t="array" aca="1" ref="BO439" ca="1">IF(RESET,0,IF(LOAD_ROM,ROM!BO300,IF(AND(MMU_CLK,MMU_MEMW,CELL("address",BO439)=CELL("address",OFFSET(RAM0,MMU_RAM_X,MMU_RAM_Y))),MMU_VAL,BO439)))</f>
        <v>0</v>
      </c>
      <c r="BP439" s="50">
        <f t="array" aca="1" ref="BP439" ca="1">IF(RESET,0,IF(LOAD_ROM,ROM!BP300,IF(AND(MMU_CLK,MMU_MEMW,CELL("address",BP439)=CELL("address",OFFSET(RAM0,MMU_RAM_X,MMU_RAM_Y))),MMU_VAL,BP439)))</f>
        <v>0</v>
      </c>
      <c r="BQ439" s="50">
        <f t="array" aca="1" ref="BQ439" ca="1">IF(RESET,0,IF(LOAD_ROM,ROM!BQ300,IF(AND(MMU_CLK,MMU_MEMW,CELL("address",BQ439)=CELL("address",OFFSET(RAM0,MMU_RAM_X,MMU_RAM_Y))),MMU_VAL,BQ439)))</f>
        <v>0</v>
      </c>
      <c r="BR439" s="50">
        <f t="array" aca="1" ref="BR439" ca="1">IF(RESET,0,IF(LOAD_ROM,ROM!BR300,IF(AND(MMU_CLK,MMU_MEMW,CELL("address",BR439)=CELL("address",OFFSET(RAM0,MMU_RAM_X,MMU_RAM_Y))),MMU_VAL,BR439)))</f>
        <v>0</v>
      </c>
      <c r="BS439" s="50">
        <f t="array" aca="1" ref="BS439" ca="1">IF(RESET,0,IF(LOAD_ROM,ROM!BS300,IF(AND(MMU_CLK,MMU_MEMW,CELL("address",BS439)=CELL("address",OFFSET(RAM0,MMU_RAM_X,MMU_RAM_Y))),MMU_VAL,BS439)))</f>
        <v>0</v>
      </c>
      <c r="BT439" s="50">
        <f t="array" aca="1" ref="BT439" ca="1">IF(RESET,0,IF(LOAD_ROM,ROM!BT300,IF(AND(MMU_CLK,MMU_MEMW,CELL("address",BT439)=CELL("address",OFFSET(RAM0,MMU_RAM_X,MMU_RAM_Y))),MMU_VAL,BT439)))</f>
        <v>0</v>
      </c>
      <c r="BU439" s="50">
        <f t="array" aca="1" ref="BU439" ca="1">IF(RESET,0,IF(LOAD_ROM,ROM!BU300,IF(AND(MMU_CLK,MMU_MEMW,CELL("address",BU439)=CELL("address",OFFSET(RAM0,MMU_RAM_X,MMU_RAM_Y))),MMU_VAL,BU439)))</f>
        <v>0</v>
      </c>
      <c r="BV439" s="50">
        <f t="array" aca="1" ref="BV439" ca="1">IF(RESET,0,IF(LOAD_ROM,ROM!BV300,IF(AND(MMU_CLK,MMU_MEMW,CELL("address",BV439)=CELL("address",OFFSET(RAM0,MMU_RAM_X,MMU_RAM_Y))),MMU_VAL,BV439)))</f>
        <v>0</v>
      </c>
      <c r="BW439" s="50">
        <f t="array" aca="1" ref="BW439" ca="1">IF(RESET,0,IF(LOAD_ROM,ROM!BW300,IF(AND(MMU_CLK,MMU_MEMW,CELL("address",BW439)=CELL("address",OFFSET(RAM0,MMU_RAM_X,MMU_RAM_Y))),MMU_VAL,BW439)))</f>
        <v>0</v>
      </c>
      <c r="BX439" s="50">
        <f t="array" aca="1" ref="BX439" ca="1">IF(RESET,0,IF(LOAD_ROM,ROM!BX300,IF(AND(MMU_CLK,MMU_MEMW,CELL("address",BX439)=CELL("address",OFFSET(RAM0,MMU_RAM_X,MMU_RAM_Y))),MMU_VAL,BX439)))</f>
        <v>0</v>
      </c>
      <c r="BY439" s="50">
        <f t="array" aca="1" ref="BY439" ca="1">IF(RESET,0,IF(LOAD_ROM,ROM!BY300,IF(AND(MMU_CLK,MMU_MEMW,CELL("address",BY439)=CELL("address",OFFSET(RAM0,MMU_RAM_X,MMU_RAM_Y))),MMU_VAL,BY439)))</f>
        <v>0</v>
      </c>
      <c r="BZ439" s="50">
        <f t="array" aca="1" ref="BZ439" ca="1">IF(RESET,0,IF(LOAD_ROM,ROM!BZ300,IF(AND(MMU_CLK,MMU_MEMW,CELL("address",BZ439)=CELL("address",OFFSET(RAM0,MMU_RAM_X,MMU_RAM_Y))),MMU_VAL,BZ439)))</f>
        <v>0</v>
      </c>
      <c r="CA439" s="50">
        <f t="array" aca="1" ref="CA439" ca="1">IF(RESET,0,IF(LOAD_ROM,ROM!CA300,IF(AND(MMU_CLK,MMU_MEMW,CELL("address",CA439)=CELL("address",OFFSET(RAM0,MMU_RAM_X,MMU_RAM_Y))),MMU_VAL,CA439)))</f>
        <v>0</v>
      </c>
      <c r="CB439" s="50">
        <f t="array" aca="1" ref="CB439" ca="1">IF(RESET,0,IF(LOAD_ROM,ROM!CB300,IF(AND(MMU_CLK,MMU_MEMW,CELL("address",CB439)=CELL("address",OFFSET(RAM0,MMU_RAM_X,MMU_RAM_Y))),MMU_VAL,CB439)))</f>
        <v>0</v>
      </c>
      <c r="CC439" s="50">
        <f t="array" aca="1" ref="CC439" ca="1">IF(RESET,0,IF(LOAD_ROM,ROM!CC300,IF(AND(MMU_CLK,MMU_MEMW,CELL("address",CC439)=CELL("address",OFFSET(RAM0,MMU_RAM_X,MMU_RAM_Y))),MMU_VAL,CC439)))</f>
        <v>0</v>
      </c>
      <c r="CD439" s="50">
        <f t="array" aca="1" ref="CD439" ca="1">IF(RESET,0,IF(LOAD_ROM,ROM!CD300,IF(AND(MMU_CLK,MMU_MEMW,CELL("address",CD439)=CELL("address",OFFSET(RAM0,MMU_RAM_X,MMU_RAM_Y))),MMU_VAL,CD439)))</f>
        <v>0</v>
      </c>
      <c r="CE439" s="50">
        <f t="array" aca="1" ref="CE439" ca="1">IF(RESET,0,IF(LOAD_ROM,ROM!CE300,IF(AND(MMU_CLK,MMU_MEMW,CELL("address",CE439)=CELL("address",OFFSET(RAM0,MMU_RAM_X,MMU_RAM_Y))),MMU_VAL,CE439)))</f>
        <v>0</v>
      </c>
      <c r="CF439" s="50">
        <f t="array" aca="1" ref="CF439" ca="1">IF(RESET,0,IF(LOAD_ROM,ROM!CF300,IF(AND(MMU_CLK,MMU_MEMW,CELL("address",CF439)=CELL("address",OFFSET(RAM0,MMU_RAM_X,MMU_RAM_Y))),MMU_VAL,CF439)))</f>
        <v>0</v>
      </c>
      <c r="CG439" s="50">
        <f t="array" aca="1" ref="CG439" ca="1">IF(RESET,0,IF(LOAD_ROM,ROM!CG300,IF(AND(MMU_CLK,MMU_MEMW,CELL("address",CG439)=CELL("address",OFFSET(RAM0,MMU_RAM_X,MMU_RAM_Y))),MMU_VAL,CG439)))</f>
        <v>0</v>
      </c>
      <c r="CH439" s="50">
        <f t="array" aca="1" ref="CH439" ca="1">IF(RESET,0,IF(LOAD_ROM,ROM!CH300,IF(AND(MMU_CLK,MMU_MEMW,CELL("address",CH439)=CELL("address",OFFSET(RAM0,MMU_RAM_X,MMU_RAM_Y))),MMU_VAL,CH439)))</f>
        <v>0</v>
      </c>
      <c r="CI439" s="50">
        <f t="array" aca="1" ref="CI439" ca="1">IF(RESET,0,IF(LOAD_ROM,ROM!CI300,IF(AND(MMU_CLK,MMU_MEMW,CELL("address",CI439)=CELL("address",OFFSET(RAM0,MMU_RAM_X,MMU_RAM_Y))),MMU_VAL,CI439)))</f>
        <v>0</v>
      </c>
      <c r="CJ439" s="50">
        <f t="array" aca="1" ref="CJ439" ca="1">IF(RESET,0,IF(LOAD_ROM,ROM!CJ300,IF(AND(MMU_CLK,MMU_MEMW,CELL("address",CJ439)=CELL("address",OFFSET(RAM0,MMU_RAM_X,MMU_RAM_Y))),MMU_VAL,CJ439)))</f>
        <v>0</v>
      </c>
      <c r="CK439" s="50">
        <f t="array" aca="1" ref="CK439" ca="1">IF(RESET,0,IF(LOAD_ROM,ROM!CK300,IF(AND(MMU_CLK,MMU_MEMW,CELL("address",CK439)=CELL("address",OFFSET(RAM0,MMU_RAM_X,MMU_RAM_Y))),MMU_VAL,CK439)))</f>
        <v>0</v>
      </c>
      <c r="CL439" s="50">
        <f t="array" aca="1" ref="CL439" ca="1">IF(RESET,0,IF(LOAD_ROM,ROM!CL300,IF(AND(MMU_CLK,MMU_MEMW,CELL("address",CL439)=CELL("address",OFFSET(RAM0,MMU_RAM_X,MMU_RAM_Y))),MMU_VAL,CL439)))</f>
        <v>0</v>
      </c>
      <c r="CM439" s="50">
        <f t="array" aca="1" ref="CM439" ca="1">IF(RESET,0,IF(LOAD_ROM,ROM!CM300,IF(AND(MMU_CLK,MMU_MEMW,CELL("address",CM439)=CELL("address",OFFSET(RAM0,MMU_RAM_X,MMU_RAM_Y))),MMU_VAL,CM439)))</f>
        <v>0</v>
      </c>
      <c r="CN439" s="50">
        <f t="array" aca="1" ref="CN439" ca="1">IF(RESET,0,IF(LOAD_ROM,ROM!CN300,IF(AND(MMU_CLK,MMU_MEMW,CELL("address",CN439)=CELL("address",OFFSET(RAM0,MMU_RAM_X,MMU_RAM_Y))),MMU_VAL,CN439)))</f>
        <v>0</v>
      </c>
      <c r="CO439" s="50">
        <f t="array" aca="1" ref="CO439" ca="1">IF(RESET,0,IF(LOAD_ROM,ROM!CO300,IF(AND(MMU_CLK,MMU_MEMW,CELL("address",CO439)=CELL("address",OFFSET(RAM0,MMU_RAM_X,MMU_RAM_Y))),MMU_VAL,CO439)))</f>
        <v>0</v>
      </c>
      <c r="CP439" s="50">
        <f t="array" aca="1" ref="CP439" ca="1">IF(RESET,0,IF(LOAD_ROM,ROM!CP300,IF(AND(MMU_CLK,MMU_MEMW,CELL("address",CP439)=CELL("address",OFFSET(RAM0,MMU_RAM_X,MMU_RAM_Y))),MMU_VAL,CP439)))</f>
        <v>0</v>
      </c>
      <c r="CQ439" s="50">
        <f t="array" aca="1" ref="CQ439" ca="1">IF(RESET,0,IF(LOAD_ROM,ROM!CQ300,IF(AND(MMU_CLK,MMU_MEMW,CELL("address",CQ439)=CELL("address",OFFSET(RAM0,MMU_RAM_X,MMU_RAM_Y))),MMU_VAL,CQ439)))</f>
        <v>0</v>
      </c>
      <c r="CR439" s="50">
        <f t="array" aca="1" ref="CR439" ca="1">IF(RESET,0,IF(LOAD_ROM,ROM!CR300,IF(AND(MMU_CLK,MMU_MEMW,CELL("address",CR439)=CELL("address",OFFSET(RAM0,MMU_RAM_X,MMU_RAM_Y))),MMU_VAL,CR439)))</f>
        <v>0</v>
      </c>
      <c r="CS439" s="50">
        <f t="array" aca="1" ref="CS439" ca="1">IF(RESET,0,IF(LOAD_ROM,ROM!CS300,IF(AND(MMU_CLK,MMU_MEMW,CELL("address",CS439)=CELL("address",OFFSET(RAM0,MMU_RAM_X,MMU_RAM_Y))),MMU_VAL,CS439)))</f>
        <v>0</v>
      </c>
      <c r="CT439" s="50">
        <f t="array" aca="1" ref="CT439" ca="1">IF(RESET,0,IF(LOAD_ROM,ROM!CT300,IF(AND(MMU_CLK,MMU_MEMW,CELL("address",CT439)=CELL("address",OFFSET(RAM0,MMU_RAM_X,MMU_RAM_Y))),MMU_VAL,CT439)))</f>
        <v>0</v>
      </c>
      <c r="CU439" s="50">
        <f t="array" aca="1" ref="CU439" ca="1">IF(RESET,0,IF(LOAD_ROM,ROM!CU300,IF(AND(MMU_CLK,MMU_MEMW,CELL("address",CU439)=CELL("address",OFFSET(RAM0,MMU_RAM_X,MMU_RAM_Y))),MMU_VAL,CU439)))</f>
        <v>0</v>
      </c>
      <c r="CV439" s="50">
        <f t="array" aca="1" ref="CV439" ca="1">IF(RESET,0,IF(LOAD_ROM,ROM!CV300,IF(AND(MMU_CLK,MMU_MEMW,CELL("address",CV439)=CELL("address",OFFSET(RAM0,MMU_RAM_X,MMU_RAM_Y))),MMU_VAL,CV439)))</f>
        <v>0</v>
      </c>
      <c r="CW439" s="50">
        <f t="array" aca="1" ref="CW439" ca="1">IF(RESET,0,IF(LOAD_ROM,ROM!CW300,IF(AND(MMU_CLK,MMU_MEMW,CELL("address",CW439)=CELL("address",OFFSET(RAM0,MMU_RAM_X,MMU_RAM_Y))),MMU_VAL,CW439)))</f>
        <v>0</v>
      </c>
      <c r="CX439" s="50">
        <f t="array" aca="1" ref="CX439" ca="1">IF(RESET,0,IF(LOAD_ROM,ROM!CX300,IF(AND(MMU_CLK,MMU_MEMW,CELL("address",CX439)=CELL("address",OFFSET(RAM0,MMU_RAM_X,MMU_RAM_Y))),MMU_VAL,CX439)))</f>
        <v>0</v>
      </c>
      <c r="CY439" s="50">
        <f t="array" aca="1" ref="CY439" ca="1">IF(RESET,0,IF(LOAD_ROM,ROM!CY300,IF(AND(MMU_CLK,MMU_MEMW,CELL("address",CY439)=CELL("address",OFFSET(RAM0,MMU_RAM_X,MMU_RAM_Y))),MMU_VAL,CY439)))</f>
        <v>0</v>
      </c>
      <c r="CZ439" s="50">
        <f t="array" aca="1" ref="CZ439" ca="1">IF(RESET,0,IF(LOAD_ROM,ROM!CZ300,IF(AND(MMU_CLK,MMU_MEMW,CELL("address",CZ439)=CELL("address",OFFSET(RAM0,MMU_RAM_X,MMU_RAM_Y))),MMU_VAL,CZ439)))</f>
        <v>0</v>
      </c>
      <c r="DA439" s="50">
        <f t="array" aca="1" ref="DA439" ca="1">IF(RESET,0,IF(LOAD_ROM,ROM!DA300,IF(AND(MMU_CLK,MMU_MEMW,CELL("address",DA439)=CELL("address",OFFSET(RAM0,MMU_RAM_X,MMU_RAM_Y))),MMU_VAL,DA439)))</f>
        <v>0</v>
      </c>
      <c r="DB439" s="50">
        <f t="array" aca="1" ref="DB439" ca="1">IF(RESET,0,IF(LOAD_ROM,ROM!DB300,IF(AND(MMU_CLK,MMU_MEMW,CELL("address",DB439)=CELL("address",OFFSET(RAM0,MMU_RAM_X,MMU_RAM_Y))),MMU_VAL,DB439)))</f>
        <v>0</v>
      </c>
      <c r="DC439" s="50">
        <f t="array" aca="1" ref="DC439" ca="1">IF(RESET,0,IF(LOAD_ROM,ROM!DC300,IF(AND(MMU_CLK,MMU_MEMW,CELL("address",DC439)=CELL("address",OFFSET(RAM0,MMU_RAM_X,MMU_RAM_Y))),MMU_VAL,DC439)))</f>
        <v>0</v>
      </c>
      <c r="DD439" s="50">
        <f t="array" aca="1" ref="DD439" ca="1">IF(RESET,0,IF(LOAD_ROM,ROM!DD300,IF(AND(MMU_CLK,MMU_MEMW,CELL("address",DD439)=CELL("address",OFFSET(RAM0,MMU_RAM_X,MMU_RAM_Y))),MMU_VAL,DD439)))</f>
        <v>0</v>
      </c>
      <c r="DE439" s="50">
        <f t="array" aca="1" ref="DE439" ca="1">IF(RESET,0,IF(LOAD_ROM,ROM!DE300,IF(AND(MMU_CLK,MMU_MEMW,CELL("address",DE439)=CELL("address",OFFSET(RAM0,MMU_RAM_X,MMU_RAM_Y))),MMU_VAL,DE439)))</f>
        <v>0</v>
      </c>
      <c r="DF439" s="50">
        <f t="array" aca="1" ref="DF439" ca="1">IF(RESET,0,IF(LOAD_ROM,ROM!DF300,IF(AND(MMU_CLK,MMU_MEMW,CELL("address",DF439)=CELL("address",OFFSET(RAM0,MMU_RAM_X,MMU_RAM_Y))),MMU_VAL,DF439)))</f>
        <v>0</v>
      </c>
      <c r="DG439" s="50">
        <f t="array" aca="1" ref="DG439" ca="1">IF(RESET,0,IF(LOAD_ROM,ROM!DG300,IF(AND(MMU_CLK,MMU_MEMW,CELL("address",DG439)=CELL("address",OFFSET(RAM0,MMU_RAM_X,MMU_RAM_Y))),MMU_VAL,DG439)))</f>
        <v>0</v>
      </c>
      <c r="DH439" s="50">
        <f t="array" aca="1" ref="DH439" ca="1">IF(RESET,0,IF(LOAD_ROM,ROM!DH300,IF(AND(MMU_CLK,MMU_MEMW,CELL("address",DH439)=CELL("address",OFFSET(RAM0,MMU_RAM_X,MMU_RAM_Y))),MMU_VAL,DH439)))</f>
        <v>0</v>
      </c>
      <c r="DI439" s="50">
        <f t="array" aca="1" ref="DI439" ca="1">IF(RESET,0,IF(LOAD_ROM,ROM!DI300,IF(AND(MMU_CLK,MMU_MEMW,CELL("address",DI439)=CELL("address",OFFSET(RAM0,MMU_RAM_X,MMU_RAM_Y))),MMU_VAL,DI439)))</f>
        <v>0</v>
      </c>
      <c r="DJ439" s="50">
        <f t="array" aca="1" ref="DJ439" ca="1">IF(RESET,0,IF(LOAD_ROM,ROM!DJ300,IF(AND(MMU_CLK,MMU_MEMW,CELL("address",DJ439)=CELL("address",OFFSET(RAM0,MMU_RAM_X,MMU_RAM_Y))),MMU_VAL,DJ439)))</f>
        <v>0</v>
      </c>
      <c r="DK439" s="50">
        <f t="array" aca="1" ref="DK439" ca="1">IF(RESET,0,IF(LOAD_ROM,ROM!DK300,IF(AND(MMU_CLK,MMU_MEMW,CELL("address",DK439)=CELL("address",OFFSET(RAM0,MMU_RAM_X,MMU_RAM_Y))),MMU_VAL,DK439)))</f>
        <v>0</v>
      </c>
      <c r="DL439" s="50">
        <f t="array" aca="1" ref="DL439" ca="1">IF(RESET,0,IF(LOAD_ROM,ROM!DL300,IF(AND(MMU_CLK,MMU_MEMW,CELL("address",DL439)=CELL("address",OFFSET(RAM0,MMU_RAM_X,MMU_RAM_Y))),MMU_VAL,DL439)))</f>
        <v>0</v>
      </c>
      <c r="DM439" s="50">
        <f t="array" aca="1" ref="DM439" ca="1">IF(RESET,0,IF(LOAD_ROM,ROM!DM300,IF(AND(MMU_CLK,MMU_MEMW,CELL("address",DM439)=CELL("address",OFFSET(RAM0,MMU_RAM_X,MMU_RAM_Y))),MMU_VAL,DM439)))</f>
        <v>0</v>
      </c>
      <c r="DN439" s="50">
        <f t="array" aca="1" ref="DN439" ca="1">IF(RESET,0,IF(LOAD_ROM,ROM!DN300,IF(AND(MMU_CLK,MMU_MEMW,CELL("address",DN439)=CELL("address",OFFSET(RAM0,MMU_RAM_X,MMU_RAM_Y))),MMU_VAL,DN439)))</f>
        <v>0</v>
      </c>
      <c r="DO439" s="50">
        <f t="array" aca="1" ref="DO439" ca="1">IF(RESET,0,IF(LOAD_ROM,ROM!DO300,IF(AND(MMU_CLK,MMU_MEMW,CELL("address",DO439)=CELL("address",OFFSET(RAM0,MMU_RAM_X,MMU_RAM_Y))),MMU_VAL,DO439)))</f>
        <v>0</v>
      </c>
      <c r="DP439" s="50">
        <f t="array" aca="1" ref="DP439" ca="1">IF(RESET,0,IF(LOAD_ROM,ROM!DP300,IF(AND(MMU_CLK,MMU_MEMW,CELL("address",DP439)=CELL("address",OFFSET(RAM0,MMU_RAM_X,MMU_RAM_Y))),MMU_VAL,DP439)))</f>
        <v>0</v>
      </c>
      <c r="DQ439" s="50">
        <f t="array" aca="1" ref="DQ439" ca="1">IF(RESET,0,IF(LOAD_ROM,ROM!DQ300,IF(AND(MMU_CLK,MMU_MEMW,CELL("address",DQ439)=CELL("address",OFFSET(RAM0,MMU_RAM_X,MMU_RAM_Y))),MMU_VAL,DQ439)))</f>
        <v>0</v>
      </c>
      <c r="DR439" s="50">
        <f t="array" aca="1" ref="DR439" ca="1">IF(RESET,0,IF(LOAD_ROM,ROM!DR300,IF(AND(MMU_CLK,MMU_MEMW,CELL("address",DR439)=CELL("address",OFFSET(RAM0,MMU_RAM_X,MMU_RAM_Y))),MMU_VAL,DR439)))</f>
        <v>0</v>
      </c>
      <c r="DS439" s="50">
        <f t="array" aca="1" ref="DS439" ca="1">IF(RESET,0,IF(LOAD_ROM,ROM!DS300,IF(AND(MMU_CLK,MMU_MEMW,CELL("address",DS439)=CELL("address",OFFSET(RAM0,MMU_RAM_X,MMU_RAM_Y))),MMU_VAL,DS439)))</f>
        <v>0</v>
      </c>
      <c r="DT439" s="50">
        <f t="array" aca="1" ref="DT439" ca="1">IF(RESET,0,IF(LOAD_ROM,ROM!DT300,IF(AND(MMU_CLK,MMU_MEMW,CELL("address",DT439)=CELL("address",OFFSET(RAM0,MMU_RAM_X,MMU_RAM_Y))),MMU_VAL,DT439)))</f>
        <v>0</v>
      </c>
      <c r="DU439" s="50">
        <f t="array" aca="1" ref="DU439" ca="1">IF(RESET,0,IF(LOAD_ROM,ROM!DU300,IF(AND(MMU_CLK,MMU_MEMW,CELL("address",DU439)=CELL("address",OFFSET(RAM0,MMU_RAM_X,MMU_RAM_Y))),MMU_VAL,DU439)))</f>
        <v>0</v>
      </c>
      <c r="DV439" s="50">
        <f t="array" aca="1" ref="DV439" ca="1">IF(RESET,0,IF(LOAD_ROM,ROM!DV300,IF(AND(MMU_CLK,MMU_MEMW,CELL("address",DV439)=CELL("address",OFFSET(RAM0,MMU_RAM_X,MMU_RAM_Y))),MMU_VAL,DV439)))</f>
        <v>0</v>
      </c>
      <c r="DW439" s="50">
        <f t="array" aca="1" ref="DW439" ca="1">IF(RESET,0,IF(LOAD_ROM,ROM!DW300,IF(AND(MMU_CLK,MMU_MEMW,CELL("address",DW439)=CELL("address",OFFSET(RAM0,MMU_RAM_X,MMU_RAM_Y))),MMU_VAL,DW439)))</f>
        <v>0</v>
      </c>
      <c r="DX439" s="50">
        <f t="array" aca="1" ref="DX439" ca="1">IF(RESET,0,IF(LOAD_ROM,ROM!DX300,IF(AND(MMU_CLK,MMU_MEMW,CELL("address",DX439)=CELL("address",OFFSET(RAM0,MMU_RAM_X,MMU_RAM_Y))),MMU_VAL,DX439)))</f>
        <v>0</v>
      </c>
    </row>
    <row r="440" spans="1:128" x14ac:dyDescent="0.35">
      <c r="A440" s="50">
        <f t="array" aca="1" ref="A440" ca="1">IF(RESET,0,IF(LOAD_ROM,ROM!A301,IF(AND(MMU_CLK,MMU_MEMW,CELL("address",A440)=CELL("address",OFFSET(RAM0,MMU_RAM_X,MMU_RAM_Y))),MMU_VAL,A440)))</f>
        <v>0</v>
      </c>
      <c r="B440" s="50">
        <f t="array" aca="1" ref="B440" ca="1">IF(RESET,0,IF(LOAD_ROM,ROM!B301,IF(AND(MMU_CLK,MMU_MEMW,CELL("address",B440)=CELL("address",OFFSET(RAM0,MMU_RAM_X,MMU_RAM_Y))),MMU_VAL,B440)))</f>
        <v>0</v>
      </c>
      <c r="C440" s="50">
        <f t="array" aca="1" ref="C440" ca="1">IF(RESET,0,IF(LOAD_ROM,ROM!C301,IF(AND(MMU_CLK,MMU_MEMW,CELL("address",C440)=CELL("address",OFFSET(RAM0,MMU_RAM_X,MMU_RAM_Y))),MMU_VAL,C440)))</f>
        <v>0</v>
      </c>
      <c r="D440" s="50">
        <f t="array" aca="1" ref="D440" ca="1">IF(RESET,0,IF(LOAD_ROM,ROM!D301,IF(AND(MMU_CLK,MMU_MEMW,CELL("address",D440)=CELL("address",OFFSET(RAM0,MMU_RAM_X,MMU_RAM_Y))),MMU_VAL,D440)))</f>
        <v>0</v>
      </c>
      <c r="E440" s="50">
        <f t="array" aca="1" ref="E440" ca="1">IF(RESET,0,IF(LOAD_ROM,ROM!E301,IF(AND(MMU_CLK,MMU_MEMW,CELL("address",E440)=CELL("address",OFFSET(RAM0,MMU_RAM_X,MMU_RAM_Y))),MMU_VAL,E440)))</f>
        <v>0</v>
      </c>
      <c r="F440" s="50">
        <f t="array" aca="1" ref="F440" ca="1">IF(RESET,0,IF(LOAD_ROM,ROM!F301,IF(AND(MMU_CLK,MMU_MEMW,CELL("address",F440)=CELL("address",OFFSET(RAM0,MMU_RAM_X,MMU_RAM_Y))),MMU_VAL,F440)))</f>
        <v>0</v>
      </c>
      <c r="G440" s="50">
        <f t="array" aca="1" ref="G440" ca="1">IF(RESET,0,IF(LOAD_ROM,ROM!G301,IF(AND(MMU_CLK,MMU_MEMW,CELL("address",G440)=CELL("address",OFFSET(RAM0,MMU_RAM_X,MMU_RAM_Y))),MMU_VAL,G440)))</f>
        <v>0</v>
      </c>
      <c r="H440" s="50">
        <f t="array" aca="1" ref="H440" ca="1">IF(RESET,0,IF(LOAD_ROM,ROM!H301,IF(AND(MMU_CLK,MMU_MEMW,CELL("address",H440)=CELL("address",OFFSET(RAM0,MMU_RAM_X,MMU_RAM_Y))),MMU_VAL,H440)))</f>
        <v>0</v>
      </c>
      <c r="I440" s="50">
        <f t="array" aca="1" ref="I440" ca="1">IF(RESET,0,IF(LOAD_ROM,ROM!I301,IF(AND(MMU_CLK,MMU_MEMW,CELL("address",I440)=CELL("address",OFFSET(RAM0,MMU_RAM_X,MMU_RAM_Y))),MMU_VAL,I440)))</f>
        <v>0</v>
      </c>
      <c r="J440" s="50">
        <f t="array" aca="1" ref="J440" ca="1">IF(RESET,0,IF(LOAD_ROM,ROM!J301,IF(AND(MMU_CLK,MMU_MEMW,CELL("address",J440)=CELL("address",OFFSET(RAM0,MMU_RAM_X,MMU_RAM_Y))),MMU_VAL,J440)))</f>
        <v>0</v>
      </c>
      <c r="K440" s="50">
        <f t="array" aca="1" ref="K440" ca="1">IF(RESET,0,IF(LOAD_ROM,ROM!K301,IF(AND(MMU_CLK,MMU_MEMW,CELL("address",K440)=CELL("address",OFFSET(RAM0,MMU_RAM_X,MMU_RAM_Y))),MMU_VAL,K440)))</f>
        <v>0</v>
      </c>
      <c r="L440" s="50">
        <f t="array" aca="1" ref="L440" ca="1">IF(RESET,0,IF(LOAD_ROM,ROM!L301,IF(AND(MMU_CLK,MMU_MEMW,CELL("address",L440)=CELL("address",OFFSET(RAM0,MMU_RAM_X,MMU_RAM_Y))),MMU_VAL,L440)))</f>
        <v>0</v>
      </c>
      <c r="M440" s="50">
        <f t="array" aca="1" ref="M440" ca="1">IF(RESET,0,IF(LOAD_ROM,ROM!M301,IF(AND(MMU_CLK,MMU_MEMW,CELL("address",M440)=CELL("address",OFFSET(RAM0,MMU_RAM_X,MMU_RAM_Y))),MMU_VAL,M440)))</f>
        <v>0</v>
      </c>
      <c r="N440" s="50">
        <f t="array" aca="1" ref="N440" ca="1">IF(RESET,0,IF(LOAD_ROM,ROM!N301,IF(AND(MMU_CLK,MMU_MEMW,CELL("address",N440)=CELL("address",OFFSET(RAM0,MMU_RAM_X,MMU_RAM_Y))),MMU_VAL,N440)))</f>
        <v>0</v>
      </c>
      <c r="O440" s="50">
        <f t="array" aca="1" ref="O440" ca="1">IF(RESET,0,IF(LOAD_ROM,ROM!O301,IF(AND(MMU_CLK,MMU_MEMW,CELL("address",O440)=CELL("address",OFFSET(RAM0,MMU_RAM_X,MMU_RAM_Y))),MMU_VAL,O440)))</f>
        <v>0</v>
      </c>
      <c r="P440" s="50">
        <f t="array" aca="1" ref="P440" ca="1">IF(RESET,0,IF(LOAD_ROM,ROM!P301,IF(AND(MMU_CLK,MMU_MEMW,CELL("address",P440)=CELL("address",OFFSET(RAM0,MMU_RAM_X,MMU_RAM_Y))),MMU_VAL,P440)))</f>
        <v>0</v>
      </c>
      <c r="Q440" s="50">
        <f t="array" aca="1" ref="Q440" ca="1">IF(RESET,0,IF(LOAD_ROM,ROM!Q301,IF(AND(MMU_CLK,MMU_MEMW,CELL("address",Q440)=CELL("address",OFFSET(RAM0,MMU_RAM_X,MMU_RAM_Y))),MMU_VAL,Q440)))</f>
        <v>0</v>
      </c>
      <c r="R440" s="50">
        <f t="array" aca="1" ref="R440" ca="1">IF(RESET,0,IF(LOAD_ROM,ROM!R301,IF(AND(MMU_CLK,MMU_MEMW,CELL("address",R440)=CELL("address",OFFSET(RAM0,MMU_RAM_X,MMU_RAM_Y))),MMU_VAL,R440)))</f>
        <v>0</v>
      </c>
      <c r="S440" s="50">
        <f t="array" aca="1" ref="S440" ca="1">IF(RESET,0,IF(LOAD_ROM,ROM!S301,IF(AND(MMU_CLK,MMU_MEMW,CELL("address",S440)=CELL("address",OFFSET(RAM0,MMU_RAM_X,MMU_RAM_Y))),MMU_VAL,S440)))</f>
        <v>0</v>
      </c>
      <c r="T440" s="50">
        <f t="array" aca="1" ref="T440" ca="1">IF(RESET,0,IF(LOAD_ROM,ROM!T301,IF(AND(MMU_CLK,MMU_MEMW,CELL("address",T440)=CELL("address",OFFSET(RAM0,MMU_RAM_X,MMU_RAM_Y))),MMU_VAL,T440)))</f>
        <v>0</v>
      </c>
      <c r="U440" s="50">
        <f t="array" aca="1" ref="U440" ca="1">IF(RESET,0,IF(LOAD_ROM,ROM!U301,IF(AND(MMU_CLK,MMU_MEMW,CELL("address",U440)=CELL("address",OFFSET(RAM0,MMU_RAM_X,MMU_RAM_Y))),MMU_VAL,U440)))</f>
        <v>0</v>
      </c>
      <c r="V440" s="50">
        <f t="array" aca="1" ref="V440" ca="1">IF(RESET,0,IF(LOAD_ROM,ROM!V301,IF(AND(MMU_CLK,MMU_MEMW,CELL("address",V440)=CELL("address",OFFSET(RAM0,MMU_RAM_X,MMU_RAM_Y))),MMU_VAL,V440)))</f>
        <v>0</v>
      </c>
      <c r="W440" s="50">
        <f t="array" aca="1" ref="W440" ca="1">IF(RESET,0,IF(LOAD_ROM,ROM!W301,IF(AND(MMU_CLK,MMU_MEMW,CELL("address",W440)=CELL("address",OFFSET(RAM0,MMU_RAM_X,MMU_RAM_Y))),MMU_VAL,W440)))</f>
        <v>0</v>
      </c>
      <c r="X440" s="50">
        <f t="array" aca="1" ref="X440" ca="1">IF(RESET,0,IF(LOAD_ROM,ROM!X301,IF(AND(MMU_CLK,MMU_MEMW,CELL("address",X440)=CELL("address",OFFSET(RAM0,MMU_RAM_X,MMU_RAM_Y))),MMU_VAL,X440)))</f>
        <v>0</v>
      </c>
      <c r="Y440" s="50">
        <f t="array" aca="1" ref="Y440" ca="1">IF(RESET,0,IF(LOAD_ROM,ROM!Y301,IF(AND(MMU_CLK,MMU_MEMW,CELL("address",Y440)=CELL("address",OFFSET(RAM0,MMU_RAM_X,MMU_RAM_Y))),MMU_VAL,Y440)))</f>
        <v>0</v>
      </c>
      <c r="Z440" s="50">
        <f t="array" aca="1" ref="Z440" ca="1">IF(RESET,0,IF(LOAD_ROM,ROM!Z301,IF(AND(MMU_CLK,MMU_MEMW,CELL("address",Z440)=CELL("address",OFFSET(RAM0,MMU_RAM_X,MMU_RAM_Y))),MMU_VAL,Z440)))</f>
        <v>0</v>
      </c>
      <c r="AA440" s="50">
        <f t="array" aca="1" ref="AA440" ca="1">IF(RESET,0,IF(LOAD_ROM,ROM!AA301,IF(AND(MMU_CLK,MMU_MEMW,CELL("address",AA440)=CELL("address",OFFSET(RAM0,MMU_RAM_X,MMU_RAM_Y))),MMU_VAL,AA440)))</f>
        <v>0</v>
      </c>
      <c r="AB440" s="50">
        <f t="array" aca="1" ref="AB440" ca="1">IF(RESET,0,IF(LOAD_ROM,ROM!AB301,IF(AND(MMU_CLK,MMU_MEMW,CELL("address",AB440)=CELL("address",OFFSET(RAM0,MMU_RAM_X,MMU_RAM_Y))),MMU_VAL,AB440)))</f>
        <v>0</v>
      </c>
      <c r="AC440" s="50">
        <f t="array" aca="1" ref="AC440" ca="1">IF(RESET,0,IF(LOAD_ROM,ROM!AC301,IF(AND(MMU_CLK,MMU_MEMW,CELL("address",AC440)=CELL("address",OFFSET(RAM0,MMU_RAM_X,MMU_RAM_Y))),MMU_VAL,AC440)))</f>
        <v>0</v>
      </c>
      <c r="AD440" s="50">
        <f t="array" aca="1" ref="AD440" ca="1">IF(RESET,0,IF(LOAD_ROM,ROM!AD301,IF(AND(MMU_CLK,MMU_MEMW,CELL("address",AD440)=CELL("address",OFFSET(RAM0,MMU_RAM_X,MMU_RAM_Y))),MMU_VAL,AD440)))</f>
        <v>0</v>
      </c>
      <c r="AE440" s="50">
        <f t="array" aca="1" ref="AE440" ca="1">IF(RESET,0,IF(LOAD_ROM,ROM!AE301,IF(AND(MMU_CLK,MMU_MEMW,CELL("address",AE440)=CELL("address",OFFSET(RAM0,MMU_RAM_X,MMU_RAM_Y))),MMU_VAL,AE440)))</f>
        <v>0</v>
      </c>
      <c r="AF440" s="50">
        <f t="array" aca="1" ref="AF440" ca="1">IF(RESET,0,IF(LOAD_ROM,ROM!AF301,IF(AND(MMU_CLK,MMU_MEMW,CELL("address",AF440)=CELL("address",OFFSET(RAM0,MMU_RAM_X,MMU_RAM_Y))),MMU_VAL,AF440)))</f>
        <v>0</v>
      </c>
      <c r="AG440" s="50">
        <f t="array" aca="1" ref="AG440" ca="1">IF(RESET,0,IF(LOAD_ROM,ROM!AG301,IF(AND(MMU_CLK,MMU_MEMW,CELL("address",AG440)=CELL("address",OFFSET(RAM0,MMU_RAM_X,MMU_RAM_Y))),MMU_VAL,AG440)))</f>
        <v>0</v>
      </c>
      <c r="AH440" s="50">
        <f t="array" aca="1" ref="AH440" ca="1">IF(RESET,0,IF(LOAD_ROM,ROM!AH301,IF(AND(MMU_CLK,MMU_MEMW,CELL("address",AH440)=CELL("address",OFFSET(RAM0,MMU_RAM_X,MMU_RAM_Y))),MMU_VAL,AH440)))</f>
        <v>0</v>
      </c>
      <c r="AI440" s="50">
        <f t="array" aca="1" ref="AI440" ca="1">IF(RESET,0,IF(LOAD_ROM,ROM!AI301,IF(AND(MMU_CLK,MMU_MEMW,CELL("address",AI440)=CELL("address",OFFSET(RAM0,MMU_RAM_X,MMU_RAM_Y))),MMU_VAL,AI440)))</f>
        <v>0</v>
      </c>
      <c r="AJ440" s="50">
        <f t="array" aca="1" ref="AJ440" ca="1">IF(RESET,0,IF(LOAD_ROM,ROM!AJ301,IF(AND(MMU_CLK,MMU_MEMW,CELL("address",AJ440)=CELL("address",OFFSET(RAM0,MMU_RAM_X,MMU_RAM_Y))),MMU_VAL,AJ440)))</f>
        <v>0</v>
      </c>
      <c r="AK440" s="50">
        <f t="array" aca="1" ref="AK440" ca="1">IF(RESET,0,IF(LOAD_ROM,ROM!AK301,IF(AND(MMU_CLK,MMU_MEMW,CELL("address",AK440)=CELL("address",OFFSET(RAM0,MMU_RAM_X,MMU_RAM_Y))),MMU_VAL,AK440)))</f>
        <v>0</v>
      </c>
      <c r="AL440" s="50">
        <f t="array" aca="1" ref="AL440" ca="1">IF(RESET,0,IF(LOAD_ROM,ROM!AL301,IF(AND(MMU_CLK,MMU_MEMW,CELL("address",AL440)=CELL("address",OFFSET(RAM0,MMU_RAM_X,MMU_RAM_Y))),MMU_VAL,AL440)))</f>
        <v>0</v>
      </c>
      <c r="AM440" s="50">
        <f t="array" aca="1" ref="AM440" ca="1">IF(RESET,0,IF(LOAD_ROM,ROM!AM301,IF(AND(MMU_CLK,MMU_MEMW,CELL("address",AM440)=CELL("address",OFFSET(RAM0,MMU_RAM_X,MMU_RAM_Y))),MMU_VAL,AM440)))</f>
        <v>0</v>
      </c>
      <c r="AN440" s="50">
        <f t="array" aca="1" ref="AN440" ca="1">IF(RESET,0,IF(LOAD_ROM,ROM!AN301,IF(AND(MMU_CLK,MMU_MEMW,CELL("address",AN440)=CELL("address",OFFSET(RAM0,MMU_RAM_X,MMU_RAM_Y))),MMU_VAL,AN440)))</f>
        <v>0</v>
      </c>
      <c r="AO440" s="50">
        <f t="array" aca="1" ref="AO440" ca="1">IF(RESET,0,IF(LOAD_ROM,ROM!AO301,IF(AND(MMU_CLK,MMU_MEMW,CELL("address",AO440)=CELL("address",OFFSET(RAM0,MMU_RAM_X,MMU_RAM_Y))),MMU_VAL,AO440)))</f>
        <v>0</v>
      </c>
      <c r="AP440" s="50">
        <f t="array" aca="1" ref="AP440" ca="1">IF(RESET,0,IF(LOAD_ROM,ROM!AP301,IF(AND(MMU_CLK,MMU_MEMW,CELL("address",AP440)=CELL("address",OFFSET(RAM0,MMU_RAM_X,MMU_RAM_Y))),MMU_VAL,AP440)))</f>
        <v>0</v>
      </c>
      <c r="AQ440" s="50">
        <f t="array" aca="1" ref="AQ440" ca="1">IF(RESET,0,IF(LOAD_ROM,ROM!AQ301,IF(AND(MMU_CLK,MMU_MEMW,CELL("address",AQ440)=CELL("address",OFFSET(RAM0,MMU_RAM_X,MMU_RAM_Y))),MMU_VAL,AQ440)))</f>
        <v>0</v>
      </c>
      <c r="AR440" s="50">
        <f t="array" aca="1" ref="AR440" ca="1">IF(RESET,0,IF(LOAD_ROM,ROM!AR301,IF(AND(MMU_CLK,MMU_MEMW,CELL("address",AR440)=CELL("address",OFFSET(RAM0,MMU_RAM_X,MMU_RAM_Y))),MMU_VAL,AR440)))</f>
        <v>0</v>
      </c>
      <c r="AS440" s="50">
        <f t="array" aca="1" ref="AS440" ca="1">IF(RESET,0,IF(LOAD_ROM,ROM!AS301,IF(AND(MMU_CLK,MMU_MEMW,CELL("address",AS440)=CELL("address",OFFSET(RAM0,MMU_RAM_X,MMU_RAM_Y))),MMU_VAL,AS440)))</f>
        <v>0</v>
      </c>
      <c r="AT440" s="50">
        <f t="array" aca="1" ref="AT440" ca="1">IF(RESET,0,IF(LOAD_ROM,ROM!AT301,IF(AND(MMU_CLK,MMU_MEMW,CELL("address",AT440)=CELL("address",OFFSET(RAM0,MMU_RAM_X,MMU_RAM_Y))),MMU_VAL,AT440)))</f>
        <v>0</v>
      </c>
      <c r="AU440" s="50">
        <f t="array" aca="1" ref="AU440" ca="1">IF(RESET,0,IF(LOAD_ROM,ROM!AU301,IF(AND(MMU_CLK,MMU_MEMW,CELL("address",AU440)=CELL("address",OFFSET(RAM0,MMU_RAM_X,MMU_RAM_Y))),MMU_VAL,AU440)))</f>
        <v>0</v>
      </c>
      <c r="AV440" s="50">
        <f t="array" aca="1" ref="AV440" ca="1">IF(RESET,0,IF(LOAD_ROM,ROM!AV301,IF(AND(MMU_CLK,MMU_MEMW,CELL("address",AV440)=CELL("address",OFFSET(RAM0,MMU_RAM_X,MMU_RAM_Y))),MMU_VAL,AV440)))</f>
        <v>0</v>
      </c>
      <c r="AW440" s="50">
        <f t="array" aca="1" ref="AW440" ca="1">IF(RESET,0,IF(LOAD_ROM,ROM!AW301,IF(AND(MMU_CLK,MMU_MEMW,CELL("address",AW440)=CELL("address",OFFSET(RAM0,MMU_RAM_X,MMU_RAM_Y))),MMU_VAL,AW440)))</f>
        <v>0</v>
      </c>
      <c r="AX440" s="50">
        <f t="array" aca="1" ref="AX440" ca="1">IF(RESET,0,IF(LOAD_ROM,ROM!AX301,IF(AND(MMU_CLK,MMU_MEMW,CELL("address",AX440)=CELL("address",OFFSET(RAM0,MMU_RAM_X,MMU_RAM_Y))),MMU_VAL,AX440)))</f>
        <v>0</v>
      </c>
      <c r="AY440" s="50">
        <f t="array" aca="1" ref="AY440" ca="1">IF(RESET,0,IF(LOAD_ROM,ROM!AY301,IF(AND(MMU_CLK,MMU_MEMW,CELL("address",AY440)=CELL("address",OFFSET(RAM0,MMU_RAM_X,MMU_RAM_Y))),MMU_VAL,AY440)))</f>
        <v>0</v>
      </c>
      <c r="AZ440" s="50">
        <f t="array" aca="1" ref="AZ440" ca="1">IF(RESET,0,IF(LOAD_ROM,ROM!AZ301,IF(AND(MMU_CLK,MMU_MEMW,CELL("address",AZ440)=CELL("address",OFFSET(RAM0,MMU_RAM_X,MMU_RAM_Y))),MMU_VAL,AZ440)))</f>
        <v>0</v>
      </c>
      <c r="BA440" s="50">
        <f t="array" aca="1" ref="BA440" ca="1">IF(RESET,0,IF(LOAD_ROM,ROM!BA301,IF(AND(MMU_CLK,MMU_MEMW,CELL("address",BA440)=CELL("address",OFFSET(RAM0,MMU_RAM_X,MMU_RAM_Y))),MMU_VAL,BA440)))</f>
        <v>0</v>
      </c>
      <c r="BB440" s="50">
        <f t="array" aca="1" ref="BB440" ca="1">IF(RESET,0,IF(LOAD_ROM,ROM!BB301,IF(AND(MMU_CLK,MMU_MEMW,CELL("address",BB440)=CELL("address",OFFSET(RAM0,MMU_RAM_X,MMU_RAM_Y))),MMU_VAL,BB440)))</f>
        <v>0</v>
      </c>
      <c r="BC440" s="50">
        <f t="array" aca="1" ref="BC440" ca="1">IF(RESET,0,IF(LOAD_ROM,ROM!BC301,IF(AND(MMU_CLK,MMU_MEMW,CELL("address",BC440)=CELL("address",OFFSET(RAM0,MMU_RAM_X,MMU_RAM_Y))),MMU_VAL,BC440)))</f>
        <v>0</v>
      </c>
      <c r="BD440" s="50">
        <f t="array" aca="1" ref="BD440" ca="1">IF(RESET,0,IF(LOAD_ROM,ROM!BD301,IF(AND(MMU_CLK,MMU_MEMW,CELL("address",BD440)=CELL("address",OFFSET(RAM0,MMU_RAM_X,MMU_RAM_Y))),MMU_VAL,BD440)))</f>
        <v>0</v>
      </c>
      <c r="BE440" s="50">
        <f t="array" aca="1" ref="BE440" ca="1">IF(RESET,0,IF(LOAD_ROM,ROM!BE301,IF(AND(MMU_CLK,MMU_MEMW,CELL("address",BE440)=CELL("address",OFFSET(RAM0,MMU_RAM_X,MMU_RAM_Y))),MMU_VAL,BE440)))</f>
        <v>0</v>
      </c>
      <c r="BF440" s="50">
        <f t="array" aca="1" ref="BF440" ca="1">IF(RESET,0,IF(LOAD_ROM,ROM!BF301,IF(AND(MMU_CLK,MMU_MEMW,CELL("address",BF440)=CELL("address",OFFSET(RAM0,MMU_RAM_X,MMU_RAM_Y))),MMU_VAL,BF440)))</f>
        <v>0</v>
      </c>
      <c r="BG440" s="50">
        <f t="array" aca="1" ref="BG440" ca="1">IF(RESET,0,IF(LOAD_ROM,ROM!BG301,IF(AND(MMU_CLK,MMU_MEMW,CELL("address",BG440)=CELL("address",OFFSET(RAM0,MMU_RAM_X,MMU_RAM_Y))),MMU_VAL,BG440)))</f>
        <v>0</v>
      </c>
      <c r="BH440" s="50">
        <f t="array" aca="1" ref="BH440" ca="1">IF(RESET,0,IF(LOAD_ROM,ROM!BH301,IF(AND(MMU_CLK,MMU_MEMW,CELL("address",BH440)=CELL("address",OFFSET(RAM0,MMU_RAM_X,MMU_RAM_Y))),MMU_VAL,BH440)))</f>
        <v>0</v>
      </c>
      <c r="BI440" s="50">
        <f t="array" aca="1" ref="BI440" ca="1">IF(RESET,0,IF(LOAD_ROM,ROM!BI301,IF(AND(MMU_CLK,MMU_MEMW,CELL("address",BI440)=CELL("address",OFFSET(RAM0,MMU_RAM_X,MMU_RAM_Y))),MMU_VAL,BI440)))</f>
        <v>0</v>
      </c>
      <c r="BJ440" s="50">
        <f t="array" aca="1" ref="BJ440" ca="1">IF(RESET,0,IF(LOAD_ROM,ROM!BJ301,IF(AND(MMU_CLK,MMU_MEMW,CELL("address",BJ440)=CELL("address",OFFSET(RAM0,MMU_RAM_X,MMU_RAM_Y))),MMU_VAL,BJ440)))</f>
        <v>0</v>
      </c>
      <c r="BK440" s="50">
        <f t="array" aca="1" ref="BK440" ca="1">IF(RESET,0,IF(LOAD_ROM,ROM!BK301,IF(AND(MMU_CLK,MMU_MEMW,CELL("address",BK440)=CELL("address",OFFSET(RAM0,MMU_RAM_X,MMU_RAM_Y))),MMU_VAL,BK440)))</f>
        <v>0</v>
      </c>
      <c r="BL440" s="50">
        <f t="array" aca="1" ref="BL440" ca="1">IF(RESET,0,IF(LOAD_ROM,ROM!BL301,IF(AND(MMU_CLK,MMU_MEMW,CELL("address",BL440)=CELL("address",OFFSET(RAM0,MMU_RAM_X,MMU_RAM_Y))),MMU_VAL,BL440)))</f>
        <v>0</v>
      </c>
      <c r="BM440" s="50">
        <f t="array" aca="1" ref="BM440" ca="1">IF(RESET,0,IF(LOAD_ROM,ROM!BM301,IF(AND(MMU_CLK,MMU_MEMW,CELL("address",BM440)=CELL("address",OFFSET(RAM0,MMU_RAM_X,MMU_RAM_Y))),MMU_VAL,BM440)))</f>
        <v>0</v>
      </c>
      <c r="BN440" s="50">
        <f t="array" aca="1" ref="BN440" ca="1">IF(RESET,0,IF(LOAD_ROM,ROM!BN301,IF(AND(MMU_CLK,MMU_MEMW,CELL("address",BN440)=CELL("address",OFFSET(RAM0,MMU_RAM_X,MMU_RAM_Y))),MMU_VAL,BN440)))</f>
        <v>0</v>
      </c>
      <c r="BO440" s="50">
        <f t="array" aca="1" ref="BO440" ca="1">IF(RESET,0,IF(LOAD_ROM,ROM!BO301,IF(AND(MMU_CLK,MMU_MEMW,CELL("address",BO440)=CELL("address",OFFSET(RAM0,MMU_RAM_X,MMU_RAM_Y))),MMU_VAL,BO440)))</f>
        <v>0</v>
      </c>
      <c r="BP440" s="50">
        <f t="array" aca="1" ref="BP440" ca="1">IF(RESET,0,IF(LOAD_ROM,ROM!BP301,IF(AND(MMU_CLK,MMU_MEMW,CELL("address",BP440)=CELL("address",OFFSET(RAM0,MMU_RAM_X,MMU_RAM_Y))),MMU_VAL,BP440)))</f>
        <v>0</v>
      </c>
      <c r="BQ440" s="50">
        <f t="array" aca="1" ref="BQ440" ca="1">IF(RESET,0,IF(LOAD_ROM,ROM!BQ301,IF(AND(MMU_CLK,MMU_MEMW,CELL("address",BQ440)=CELL("address",OFFSET(RAM0,MMU_RAM_X,MMU_RAM_Y))),MMU_VAL,BQ440)))</f>
        <v>0</v>
      </c>
      <c r="BR440" s="50">
        <f t="array" aca="1" ref="BR440" ca="1">IF(RESET,0,IF(LOAD_ROM,ROM!BR301,IF(AND(MMU_CLK,MMU_MEMW,CELL("address",BR440)=CELL("address",OFFSET(RAM0,MMU_RAM_X,MMU_RAM_Y))),MMU_VAL,BR440)))</f>
        <v>0</v>
      </c>
      <c r="BS440" s="50">
        <f t="array" aca="1" ref="BS440" ca="1">IF(RESET,0,IF(LOAD_ROM,ROM!BS301,IF(AND(MMU_CLK,MMU_MEMW,CELL("address",BS440)=CELL("address",OFFSET(RAM0,MMU_RAM_X,MMU_RAM_Y))),MMU_VAL,BS440)))</f>
        <v>0</v>
      </c>
      <c r="BT440" s="50">
        <f t="array" aca="1" ref="BT440" ca="1">IF(RESET,0,IF(LOAD_ROM,ROM!BT301,IF(AND(MMU_CLK,MMU_MEMW,CELL("address",BT440)=CELL("address",OFFSET(RAM0,MMU_RAM_X,MMU_RAM_Y))),MMU_VAL,BT440)))</f>
        <v>0</v>
      </c>
      <c r="BU440" s="50">
        <f t="array" aca="1" ref="BU440" ca="1">IF(RESET,0,IF(LOAD_ROM,ROM!BU301,IF(AND(MMU_CLK,MMU_MEMW,CELL("address",BU440)=CELL("address",OFFSET(RAM0,MMU_RAM_X,MMU_RAM_Y))),MMU_VAL,BU440)))</f>
        <v>0</v>
      </c>
      <c r="BV440" s="50">
        <f t="array" aca="1" ref="BV440" ca="1">IF(RESET,0,IF(LOAD_ROM,ROM!BV301,IF(AND(MMU_CLK,MMU_MEMW,CELL("address",BV440)=CELL("address",OFFSET(RAM0,MMU_RAM_X,MMU_RAM_Y))),MMU_VAL,BV440)))</f>
        <v>0</v>
      </c>
      <c r="BW440" s="50">
        <f t="array" aca="1" ref="BW440" ca="1">IF(RESET,0,IF(LOAD_ROM,ROM!BW301,IF(AND(MMU_CLK,MMU_MEMW,CELL("address",BW440)=CELL("address",OFFSET(RAM0,MMU_RAM_X,MMU_RAM_Y))),MMU_VAL,BW440)))</f>
        <v>0</v>
      </c>
      <c r="BX440" s="50">
        <f t="array" aca="1" ref="BX440" ca="1">IF(RESET,0,IF(LOAD_ROM,ROM!BX301,IF(AND(MMU_CLK,MMU_MEMW,CELL("address",BX440)=CELL("address",OFFSET(RAM0,MMU_RAM_X,MMU_RAM_Y))),MMU_VAL,BX440)))</f>
        <v>0</v>
      </c>
      <c r="BY440" s="50">
        <f t="array" aca="1" ref="BY440" ca="1">IF(RESET,0,IF(LOAD_ROM,ROM!BY301,IF(AND(MMU_CLK,MMU_MEMW,CELL("address",BY440)=CELL("address",OFFSET(RAM0,MMU_RAM_X,MMU_RAM_Y))),MMU_VAL,BY440)))</f>
        <v>0</v>
      </c>
      <c r="BZ440" s="50">
        <f t="array" aca="1" ref="BZ440" ca="1">IF(RESET,0,IF(LOAD_ROM,ROM!BZ301,IF(AND(MMU_CLK,MMU_MEMW,CELL("address",BZ440)=CELL("address",OFFSET(RAM0,MMU_RAM_X,MMU_RAM_Y))),MMU_VAL,BZ440)))</f>
        <v>0</v>
      </c>
      <c r="CA440" s="50">
        <f t="array" aca="1" ref="CA440" ca="1">IF(RESET,0,IF(LOAD_ROM,ROM!CA301,IF(AND(MMU_CLK,MMU_MEMW,CELL("address",CA440)=CELL("address",OFFSET(RAM0,MMU_RAM_X,MMU_RAM_Y))),MMU_VAL,CA440)))</f>
        <v>0</v>
      </c>
      <c r="CB440" s="50">
        <f t="array" aca="1" ref="CB440" ca="1">IF(RESET,0,IF(LOAD_ROM,ROM!CB301,IF(AND(MMU_CLK,MMU_MEMW,CELL("address",CB440)=CELL("address",OFFSET(RAM0,MMU_RAM_X,MMU_RAM_Y))),MMU_VAL,CB440)))</f>
        <v>0</v>
      </c>
      <c r="CC440" s="50">
        <f t="array" aca="1" ref="CC440" ca="1">IF(RESET,0,IF(LOAD_ROM,ROM!CC301,IF(AND(MMU_CLK,MMU_MEMW,CELL("address",CC440)=CELL("address",OFFSET(RAM0,MMU_RAM_X,MMU_RAM_Y))),MMU_VAL,CC440)))</f>
        <v>0</v>
      </c>
      <c r="CD440" s="50">
        <f t="array" aca="1" ref="CD440" ca="1">IF(RESET,0,IF(LOAD_ROM,ROM!CD301,IF(AND(MMU_CLK,MMU_MEMW,CELL("address",CD440)=CELL("address",OFFSET(RAM0,MMU_RAM_X,MMU_RAM_Y))),MMU_VAL,CD440)))</f>
        <v>0</v>
      </c>
      <c r="CE440" s="50">
        <f t="array" aca="1" ref="CE440" ca="1">IF(RESET,0,IF(LOAD_ROM,ROM!CE301,IF(AND(MMU_CLK,MMU_MEMW,CELL("address",CE440)=CELL("address",OFFSET(RAM0,MMU_RAM_X,MMU_RAM_Y))),MMU_VAL,CE440)))</f>
        <v>0</v>
      </c>
      <c r="CF440" s="50">
        <f t="array" aca="1" ref="CF440" ca="1">IF(RESET,0,IF(LOAD_ROM,ROM!CF301,IF(AND(MMU_CLK,MMU_MEMW,CELL("address",CF440)=CELL("address",OFFSET(RAM0,MMU_RAM_X,MMU_RAM_Y))),MMU_VAL,CF440)))</f>
        <v>0</v>
      </c>
      <c r="CG440" s="50">
        <f t="array" aca="1" ref="CG440" ca="1">IF(RESET,0,IF(LOAD_ROM,ROM!CG301,IF(AND(MMU_CLK,MMU_MEMW,CELL("address",CG440)=CELL("address",OFFSET(RAM0,MMU_RAM_X,MMU_RAM_Y))),MMU_VAL,CG440)))</f>
        <v>0</v>
      </c>
      <c r="CH440" s="50">
        <f t="array" aca="1" ref="CH440" ca="1">IF(RESET,0,IF(LOAD_ROM,ROM!CH301,IF(AND(MMU_CLK,MMU_MEMW,CELL("address",CH440)=CELL("address",OFFSET(RAM0,MMU_RAM_X,MMU_RAM_Y))),MMU_VAL,CH440)))</f>
        <v>0</v>
      </c>
      <c r="CI440" s="50">
        <f t="array" aca="1" ref="CI440" ca="1">IF(RESET,0,IF(LOAD_ROM,ROM!CI301,IF(AND(MMU_CLK,MMU_MEMW,CELL("address",CI440)=CELL("address",OFFSET(RAM0,MMU_RAM_X,MMU_RAM_Y))),MMU_VAL,CI440)))</f>
        <v>0</v>
      </c>
      <c r="CJ440" s="50">
        <f t="array" aca="1" ref="CJ440" ca="1">IF(RESET,0,IF(LOAD_ROM,ROM!CJ301,IF(AND(MMU_CLK,MMU_MEMW,CELL("address",CJ440)=CELL("address",OFFSET(RAM0,MMU_RAM_X,MMU_RAM_Y))),MMU_VAL,CJ440)))</f>
        <v>0</v>
      </c>
      <c r="CK440" s="50">
        <f t="array" aca="1" ref="CK440" ca="1">IF(RESET,0,IF(LOAD_ROM,ROM!CK301,IF(AND(MMU_CLK,MMU_MEMW,CELL("address",CK440)=CELL("address",OFFSET(RAM0,MMU_RAM_X,MMU_RAM_Y))),MMU_VAL,CK440)))</f>
        <v>0</v>
      </c>
      <c r="CL440" s="50">
        <f t="array" aca="1" ref="CL440" ca="1">IF(RESET,0,IF(LOAD_ROM,ROM!CL301,IF(AND(MMU_CLK,MMU_MEMW,CELL("address",CL440)=CELL("address",OFFSET(RAM0,MMU_RAM_X,MMU_RAM_Y))),MMU_VAL,CL440)))</f>
        <v>0</v>
      </c>
      <c r="CM440" s="50">
        <f t="array" aca="1" ref="CM440" ca="1">IF(RESET,0,IF(LOAD_ROM,ROM!CM301,IF(AND(MMU_CLK,MMU_MEMW,CELL("address",CM440)=CELL("address",OFFSET(RAM0,MMU_RAM_X,MMU_RAM_Y))),MMU_VAL,CM440)))</f>
        <v>0</v>
      </c>
      <c r="CN440" s="50">
        <f t="array" aca="1" ref="CN440" ca="1">IF(RESET,0,IF(LOAD_ROM,ROM!CN301,IF(AND(MMU_CLK,MMU_MEMW,CELL("address",CN440)=CELL("address",OFFSET(RAM0,MMU_RAM_X,MMU_RAM_Y))),MMU_VAL,CN440)))</f>
        <v>0</v>
      </c>
      <c r="CO440" s="50">
        <f t="array" aca="1" ref="CO440" ca="1">IF(RESET,0,IF(LOAD_ROM,ROM!CO301,IF(AND(MMU_CLK,MMU_MEMW,CELL("address",CO440)=CELL("address",OFFSET(RAM0,MMU_RAM_X,MMU_RAM_Y))),MMU_VAL,CO440)))</f>
        <v>0</v>
      </c>
      <c r="CP440" s="50">
        <f t="array" aca="1" ref="CP440" ca="1">IF(RESET,0,IF(LOAD_ROM,ROM!CP301,IF(AND(MMU_CLK,MMU_MEMW,CELL("address",CP440)=CELL("address",OFFSET(RAM0,MMU_RAM_X,MMU_RAM_Y))),MMU_VAL,CP440)))</f>
        <v>0</v>
      </c>
      <c r="CQ440" s="50">
        <f t="array" aca="1" ref="CQ440" ca="1">IF(RESET,0,IF(LOAD_ROM,ROM!CQ301,IF(AND(MMU_CLK,MMU_MEMW,CELL("address",CQ440)=CELL("address",OFFSET(RAM0,MMU_RAM_X,MMU_RAM_Y))),MMU_VAL,CQ440)))</f>
        <v>0</v>
      </c>
      <c r="CR440" s="50">
        <f t="array" aca="1" ref="CR440" ca="1">IF(RESET,0,IF(LOAD_ROM,ROM!CR301,IF(AND(MMU_CLK,MMU_MEMW,CELL("address",CR440)=CELL("address",OFFSET(RAM0,MMU_RAM_X,MMU_RAM_Y))),MMU_VAL,CR440)))</f>
        <v>0</v>
      </c>
      <c r="CS440" s="50">
        <f t="array" aca="1" ref="CS440" ca="1">IF(RESET,0,IF(LOAD_ROM,ROM!CS301,IF(AND(MMU_CLK,MMU_MEMW,CELL("address",CS440)=CELL("address",OFFSET(RAM0,MMU_RAM_X,MMU_RAM_Y))),MMU_VAL,CS440)))</f>
        <v>0</v>
      </c>
      <c r="CT440" s="50">
        <f t="array" aca="1" ref="CT440" ca="1">IF(RESET,0,IF(LOAD_ROM,ROM!CT301,IF(AND(MMU_CLK,MMU_MEMW,CELL("address",CT440)=CELL("address",OFFSET(RAM0,MMU_RAM_X,MMU_RAM_Y))),MMU_VAL,CT440)))</f>
        <v>0</v>
      </c>
      <c r="CU440" s="50">
        <f t="array" aca="1" ref="CU440" ca="1">IF(RESET,0,IF(LOAD_ROM,ROM!CU301,IF(AND(MMU_CLK,MMU_MEMW,CELL("address",CU440)=CELL("address",OFFSET(RAM0,MMU_RAM_X,MMU_RAM_Y))),MMU_VAL,CU440)))</f>
        <v>0</v>
      </c>
      <c r="CV440" s="50">
        <f t="array" aca="1" ref="CV440" ca="1">IF(RESET,0,IF(LOAD_ROM,ROM!CV301,IF(AND(MMU_CLK,MMU_MEMW,CELL("address",CV440)=CELL("address",OFFSET(RAM0,MMU_RAM_X,MMU_RAM_Y))),MMU_VAL,CV440)))</f>
        <v>0</v>
      </c>
      <c r="CW440" s="50">
        <f t="array" aca="1" ref="CW440" ca="1">IF(RESET,0,IF(LOAD_ROM,ROM!CW301,IF(AND(MMU_CLK,MMU_MEMW,CELL("address",CW440)=CELL("address",OFFSET(RAM0,MMU_RAM_X,MMU_RAM_Y))),MMU_VAL,CW440)))</f>
        <v>0</v>
      </c>
      <c r="CX440" s="50">
        <f t="array" aca="1" ref="CX440" ca="1">IF(RESET,0,IF(LOAD_ROM,ROM!CX301,IF(AND(MMU_CLK,MMU_MEMW,CELL("address",CX440)=CELL("address",OFFSET(RAM0,MMU_RAM_X,MMU_RAM_Y))),MMU_VAL,CX440)))</f>
        <v>0</v>
      </c>
      <c r="CY440" s="50">
        <f t="array" aca="1" ref="CY440" ca="1">IF(RESET,0,IF(LOAD_ROM,ROM!CY301,IF(AND(MMU_CLK,MMU_MEMW,CELL("address",CY440)=CELL("address",OFFSET(RAM0,MMU_RAM_X,MMU_RAM_Y))),MMU_VAL,CY440)))</f>
        <v>0</v>
      </c>
      <c r="CZ440" s="50">
        <f t="array" aca="1" ref="CZ440" ca="1">IF(RESET,0,IF(LOAD_ROM,ROM!CZ301,IF(AND(MMU_CLK,MMU_MEMW,CELL("address",CZ440)=CELL("address",OFFSET(RAM0,MMU_RAM_X,MMU_RAM_Y))),MMU_VAL,CZ440)))</f>
        <v>0</v>
      </c>
      <c r="DA440" s="50">
        <f t="array" aca="1" ref="DA440" ca="1">IF(RESET,0,IF(LOAD_ROM,ROM!DA301,IF(AND(MMU_CLK,MMU_MEMW,CELL("address",DA440)=CELL("address",OFFSET(RAM0,MMU_RAM_X,MMU_RAM_Y))),MMU_VAL,DA440)))</f>
        <v>0</v>
      </c>
      <c r="DB440" s="50">
        <f t="array" aca="1" ref="DB440" ca="1">IF(RESET,0,IF(LOAD_ROM,ROM!DB301,IF(AND(MMU_CLK,MMU_MEMW,CELL("address",DB440)=CELL("address",OFFSET(RAM0,MMU_RAM_X,MMU_RAM_Y))),MMU_VAL,DB440)))</f>
        <v>0</v>
      </c>
      <c r="DC440" s="50">
        <f t="array" aca="1" ref="DC440" ca="1">IF(RESET,0,IF(LOAD_ROM,ROM!DC301,IF(AND(MMU_CLK,MMU_MEMW,CELL("address",DC440)=CELL("address",OFFSET(RAM0,MMU_RAM_X,MMU_RAM_Y))),MMU_VAL,DC440)))</f>
        <v>0</v>
      </c>
      <c r="DD440" s="50">
        <f t="array" aca="1" ref="DD440" ca="1">IF(RESET,0,IF(LOAD_ROM,ROM!DD301,IF(AND(MMU_CLK,MMU_MEMW,CELL("address",DD440)=CELL("address",OFFSET(RAM0,MMU_RAM_X,MMU_RAM_Y))),MMU_VAL,DD440)))</f>
        <v>0</v>
      </c>
      <c r="DE440" s="50">
        <f t="array" aca="1" ref="DE440" ca="1">IF(RESET,0,IF(LOAD_ROM,ROM!DE301,IF(AND(MMU_CLK,MMU_MEMW,CELL("address",DE440)=CELL("address",OFFSET(RAM0,MMU_RAM_X,MMU_RAM_Y))),MMU_VAL,DE440)))</f>
        <v>0</v>
      </c>
      <c r="DF440" s="50">
        <f t="array" aca="1" ref="DF440" ca="1">IF(RESET,0,IF(LOAD_ROM,ROM!DF301,IF(AND(MMU_CLK,MMU_MEMW,CELL("address",DF440)=CELL("address",OFFSET(RAM0,MMU_RAM_X,MMU_RAM_Y))),MMU_VAL,DF440)))</f>
        <v>0</v>
      </c>
      <c r="DG440" s="50">
        <f t="array" aca="1" ref="DG440" ca="1">IF(RESET,0,IF(LOAD_ROM,ROM!DG301,IF(AND(MMU_CLK,MMU_MEMW,CELL("address",DG440)=CELL("address",OFFSET(RAM0,MMU_RAM_X,MMU_RAM_Y))),MMU_VAL,DG440)))</f>
        <v>0</v>
      </c>
      <c r="DH440" s="50">
        <f t="array" aca="1" ref="DH440" ca="1">IF(RESET,0,IF(LOAD_ROM,ROM!DH301,IF(AND(MMU_CLK,MMU_MEMW,CELL("address",DH440)=CELL("address",OFFSET(RAM0,MMU_RAM_X,MMU_RAM_Y))),MMU_VAL,DH440)))</f>
        <v>0</v>
      </c>
      <c r="DI440" s="50">
        <f t="array" aca="1" ref="DI440" ca="1">IF(RESET,0,IF(LOAD_ROM,ROM!DI301,IF(AND(MMU_CLK,MMU_MEMW,CELL("address",DI440)=CELL("address",OFFSET(RAM0,MMU_RAM_X,MMU_RAM_Y))),MMU_VAL,DI440)))</f>
        <v>0</v>
      </c>
      <c r="DJ440" s="50">
        <f t="array" aca="1" ref="DJ440" ca="1">IF(RESET,0,IF(LOAD_ROM,ROM!DJ301,IF(AND(MMU_CLK,MMU_MEMW,CELL("address",DJ440)=CELL("address",OFFSET(RAM0,MMU_RAM_X,MMU_RAM_Y))),MMU_VAL,DJ440)))</f>
        <v>0</v>
      </c>
      <c r="DK440" s="50">
        <f t="array" aca="1" ref="DK440" ca="1">IF(RESET,0,IF(LOAD_ROM,ROM!DK301,IF(AND(MMU_CLK,MMU_MEMW,CELL("address",DK440)=CELL("address",OFFSET(RAM0,MMU_RAM_X,MMU_RAM_Y))),MMU_VAL,DK440)))</f>
        <v>0</v>
      </c>
      <c r="DL440" s="50">
        <f t="array" aca="1" ref="DL440" ca="1">IF(RESET,0,IF(LOAD_ROM,ROM!DL301,IF(AND(MMU_CLK,MMU_MEMW,CELL("address",DL440)=CELL("address",OFFSET(RAM0,MMU_RAM_X,MMU_RAM_Y))),MMU_VAL,DL440)))</f>
        <v>0</v>
      </c>
      <c r="DM440" s="50">
        <f t="array" aca="1" ref="DM440" ca="1">IF(RESET,0,IF(LOAD_ROM,ROM!DM301,IF(AND(MMU_CLK,MMU_MEMW,CELL("address",DM440)=CELL("address",OFFSET(RAM0,MMU_RAM_X,MMU_RAM_Y))),MMU_VAL,DM440)))</f>
        <v>0</v>
      </c>
      <c r="DN440" s="50">
        <f t="array" aca="1" ref="DN440" ca="1">IF(RESET,0,IF(LOAD_ROM,ROM!DN301,IF(AND(MMU_CLK,MMU_MEMW,CELL("address",DN440)=CELL("address",OFFSET(RAM0,MMU_RAM_X,MMU_RAM_Y))),MMU_VAL,DN440)))</f>
        <v>0</v>
      </c>
      <c r="DO440" s="50">
        <f t="array" aca="1" ref="DO440" ca="1">IF(RESET,0,IF(LOAD_ROM,ROM!DO301,IF(AND(MMU_CLK,MMU_MEMW,CELL("address",DO440)=CELL("address",OFFSET(RAM0,MMU_RAM_X,MMU_RAM_Y))),MMU_VAL,DO440)))</f>
        <v>0</v>
      </c>
      <c r="DP440" s="50">
        <f t="array" aca="1" ref="DP440" ca="1">IF(RESET,0,IF(LOAD_ROM,ROM!DP301,IF(AND(MMU_CLK,MMU_MEMW,CELL("address",DP440)=CELL("address",OFFSET(RAM0,MMU_RAM_X,MMU_RAM_Y))),MMU_VAL,DP440)))</f>
        <v>0</v>
      </c>
      <c r="DQ440" s="50">
        <f t="array" aca="1" ref="DQ440" ca="1">IF(RESET,0,IF(LOAD_ROM,ROM!DQ301,IF(AND(MMU_CLK,MMU_MEMW,CELL("address",DQ440)=CELL("address",OFFSET(RAM0,MMU_RAM_X,MMU_RAM_Y))),MMU_VAL,DQ440)))</f>
        <v>0</v>
      </c>
      <c r="DR440" s="50">
        <f t="array" aca="1" ref="DR440" ca="1">IF(RESET,0,IF(LOAD_ROM,ROM!DR301,IF(AND(MMU_CLK,MMU_MEMW,CELL("address",DR440)=CELL("address",OFFSET(RAM0,MMU_RAM_X,MMU_RAM_Y))),MMU_VAL,DR440)))</f>
        <v>0</v>
      </c>
      <c r="DS440" s="50">
        <f t="array" aca="1" ref="DS440" ca="1">IF(RESET,0,IF(LOAD_ROM,ROM!DS301,IF(AND(MMU_CLK,MMU_MEMW,CELL("address",DS440)=CELL("address",OFFSET(RAM0,MMU_RAM_X,MMU_RAM_Y))),MMU_VAL,DS440)))</f>
        <v>0</v>
      </c>
      <c r="DT440" s="50">
        <f t="array" aca="1" ref="DT440" ca="1">IF(RESET,0,IF(LOAD_ROM,ROM!DT301,IF(AND(MMU_CLK,MMU_MEMW,CELL("address",DT440)=CELL("address",OFFSET(RAM0,MMU_RAM_X,MMU_RAM_Y))),MMU_VAL,DT440)))</f>
        <v>0</v>
      </c>
      <c r="DU440" s="50">
        <f t="array" aca="1" ref="DU440" ca="1">IF(RESET,0,IF(LOAD_ROM,ROM!DU301,IF(AND(MMU_CLK,MMU_MEMW,CELL("address",DU440)=CELL("address",OFFSET(RAM0,MMU_RAM_X,MMU_RAM_Y))),MMU_VAL,DU440)))</f>
        <v>0</v>
      </c>
      <c r="DV440" s="50">
        <f t="array" aca="1" ref="DV440" ca="1">IF(RESET,0,IF(LOAD_ROM,ROM!DV301,IF(AND(MMU_CLK,MMU_MEMW,CELL("address",DV440)=CELL("address",OFFSET(RAM0,MMU_RAM_X,MMU_RAM_Y))),MMU_VAL,DV440)))</f>
        <v>0</v>
      </c>
      <c r="DW440" s="50">
        <f t="array" aca="1" ref="DW440" ca="1">IF(RESET,0,IF(LOAD_ROM,ROM!DW301,IF(AND(MMU_CLK,MMU_MEMW,CELL("address",DW440)=CELL("address",OFFSET(RAM0,MMU_RAM_X,MMU_RAM_Y))),MMU_VAL,DW440)))</f>
        <v>0</v>
      </c>
      <c r="DX440" s="50">
        <f t="array" aca="1" ref="DX440" ca="1">IF(RESET,0,IF(LOAD_ROM,ROM!DX301,IF(AND(MMU_CLK,MMU_MEMW,CELL("address",DX440)=CELL("address",OFFSET(RAM0,MMU_RAM_X,MMU_RAM_Y))),MMU_VAL,DX440)))</f>
        <v>0</v>
      </c>
    </row>
    <row r="441" spans="1:128" x14ac:dyDescent="0.35">
      <c r="A441" s="50">
        <f t="array" aca="1" ref="A441" ca="1">IF(RESET,0,IF(LOAD_ROM,ROM!A302,IF(AND(MMU_CLK,MMU_MEMW,CELL("address",A441)=CELL("address",OFFSET(RAM0,MMU_RAM_X,MMU_RAM_Y))),MMU_VAL,A441)))</f>
        <v>0</v>
      </c>
      <c r="B441" s="50">
        <f t="array" aca="1" ref="B441" ca="1">IF(RESET,0,IF(LOAD_ROM,ROM!B302,IF(AND(MMU_CLK,MMU_MEMW,CELL("address",B441)=CELL("address",OFFSET(RAM0,MMU_RAM_X,MMU_RAM_Y))),MMU_VAL,B441)))</f>
        <v>0</v>
      </c>
      <c r="C441" s="50">
        <f t="array" aca="1" ref="C441" ca="1">IF(RESET,0,IF(LOAD_ROM,ROM!C302,IF(AND(MMU_CLK,MMU_MEMW,CELL("address",C441)=CELL("address",OFFSET(RAM0,MMU_RAM_X,MMU_RAM_Y))),MMU_VAL,C441)))</f>
        <v>0</v>
      </c>
      <c r="D441" s="50">
        <f t="array" aca="1" ref="D441" ca="1">IF(RESET,0,IF(LOAD_ROM,ROM!D302,IF(AND(MMU_CLK,MMU_MEMW,CELL("address",D441)=CELL("address",OFFSET(RAM0,MMU_RAM_X,MMU_RAM_Y))),MMU_VAL,D441)))</f>
        <v>0</v>
      </c>
      <c r="E441" s="50">
        <f t="array" aca="1" ref="E441" ca="1">IF(RESET,0,IF(LOAD_ROM,ROM!E302,IF(AND(MMU_CLK,MMU_MEMW,CELL("address",E441)=CELL("address",OFFSET(RAM0,MMU_RAM_X,MMU_RAM_Y))),MMU_VAL,E441)))</f>
        <v>0</v>
      </c>
      <c r="F441" s="50">
        <f t="array" aca="1" ref="F441" ca="1">IF(RESET,0,IF(LOAD_ROM,ROM!F302,IF(AND(MMU_CLK,MMU_MEMW,CELL("address",F441)=CELL("address",OFFSET(RAM0,MMU_RAM_X,MMU_RAM_Y))),MMU_VAL,F441)))</f>
        <v>0</v>
      </c>
      <c r="G441" s="50">
        <f t="array" aca="1" ref="G441" ca="1">IF(RESET,0,IF(LOAD_ROM,ROM!G302,IF(AND(MMU_CLK,MMU_MEMW,CELL("address",G441)=CELL("address",OFFSET(RAM0,MMU_RAM_X,MMU_RAM_Y))),MMU_VAL,G441)))</f>
        <v>0</v>
      </c>
      <c r="H441" s="50">
        <f t="array" aca="1" ref="H441" ca="1">IF(RESET,0,IF(LOAD_ROM,ROM!H302,IF(AND(MMU_CLK,MMU_MEMW,CELL("address",H441)=CELL("address",OFFSET(RAM0,MMU_RAM_X,MMU_RAM_Y))),MMU_VAL,H441)))</f>
        <v>0</v>
      </c>
      <c r="I441" s="50">
        <f t="array" aca="1" ref="I441" ca="1">IF(RESET,0,IF(LOAD_ROM,ROM!I302,IF(AND(MMU_CLK,MMU_MEMW,CELL("address",I441)=CELL("address",OFFSET(RAM0,MMU_RAM_X,MMU_RAM_Y))),MMU_VAL,I441)))</f>
        <v>0</v>
      </c>
      <c r="J441" s="50">
        <f t="array" aca="1" ref="J441" ca="1">IF(RESET,0,IF(LOAD_ROM,ROM!J302,IF(AND(MMU_CLK,MMU_MEMW,CELL("address",J441)=CELL("address",OFFSET(RAM0,MMU_RAM_X,MMU_RAM_Y))),MMU_VAL,J441)))</f>
        <v>0</v>
      </c>
      <c r="K441" s="50">
        <f t="array" aca="1" ref="K441" ca="1">IF(RESET,0,IF(LOAD_ROM,ROM!K302,IF(AND(MMU_CLK,MMU_MEMW,CELL("address",K441)=CELL("address",OFFSET(RAM0,MMU_RAM_X,MMU_RAM_Y))),MMU_VAL,K441)))</f>
        <v>0</v>
      </c>
      <c r="L441" s="50">
        <f t="array" aca="1" ref="L441" ca="1">IF(RESET,0,IF(LOAD_ROM,ROM!L302,IF(AND(MMU_CLK,MMU_MEMW,CELL("address",L441)=CELL("address",OFFSET(RAM0,MMU_RAM_X,MMU_RAM_Y))),MMU_VAL,L441)))</f>
        <v>0</v>
      </c>
      <c r="M441" s="50">
        <f t="array" aca="1" ref="M441" ca="1">IF(RESET,0,IF(LOAD_ROM,ROM!M302,IF(AND(MMU_CLK,MMU_MEMW,CELL("address",M441)=CELL("address",OFFSET(RAM0,MMU_RAM_X,MMU_RAM_Y))),MMU_VAL,M441)))</f>
        <v>0</v>
      </c>
      <c r="N441" s="50">
        <f t="array" aca="1" ref="N441" ca="1">IF(RESET,0,IF(LOAD_ROM,ROM!N302,IF(AND(MMU_CLK,MMU_MEMW,CELL("address",N441)=CELL("address",OFFSET(RAM0,MMU_RAM_X,MMU_RAM_Y))),MMU_VAL,N441)))</f>
        <v>0</v>
      </c>
      <c r="O441" s="50">
        <f t="array" aca="1" ref="O441" ca="1">IF(RESET,0,IF(LOAD_ROM,ROM!O302,IF(AND(MMU_CLK,MMU_MEMW,CELL("address",O441)=CELL("address",OFFSET(RAM0,MMU_RAM_X,MMU_RAM_Y))),MMU_VAL,O441)))</f>
        <v>0</v>
      </c>
      <c r="P441" s="50">
        <f t="array" aca="1" ref="P441" ca="1">IF(RESET,0,IF(LOAD_ROM,ROM!P302,IF(AND(MMU_CLK,MMU_MEMW,CELL("address",P441)=CELL("address",OFFSET(RAM0,MMU_RAM_X,MMU_RAM_Y))),MMU_VAL,P441)))</f>
        <v>0</v>
      </c>
      <c r="Q441" s="50">
        <f t="array" aca="1" ref="Q441" ca="1">IF(RESET,0,IF(LOAD_ROM,ROM!Q302,IF(AND(MMU_CLK,MMU_MEMW,CELL("address",Q441)=CELL("address",OFFSET(RAM0,MMU_RAM_X,MMU_RAM_Y))),MMU_VAL,Q441)))</f>
        <v>0</v>
      </c>
      <c r="R441" s="50">
        <f t="array" aca="1" ref="R441" ca="1">IF(RESET,0,IF(LOAD_ROM,ROM!R302,IF(AND(MMU_CLK,MMU_MEMW,CELL("address",R441)=CELL("address",OFFSET(RAM0,MMU_RAM_X,MMU_RAM_Y))),MMU_VAL,R441)))</f>
        <v>0</v>
      </c>
      <c r="S441" s="50">
        <f t="array" aca="1" ref="S441" ca="1">IF(RESET,0,IF(LOAD_ROM,ROM!S302,IF(AND(MMU_CLK,MMU_MEMW,CELL("address",S441)=CELL("address",OFFSET(RAM0,MMU_RAM_X,MMU_RAM_Y))),MMU_VAL,S441)))</f>
        <v>0</v>
      </c>
      <c r="T441" s="50">
        <f t="array" aca="1" ref="T441" ca="1">IF(RESET,0,IF(LOAD_ROM,ROM!T302,IF(AND(MMU_CLK,MMU_MEMW,CELL("address",T441)=CELL("address",OFFSET(RAM0,MMU_RAM_X,MMU_RAM_Y))),MMU_VAL,T441)))</f>
        <v>0</v>
      </c>
      <c r="U441" s="50">
        <f t="array" aca="1" ref="U441" ca="1">IF(RESET,0,IF(LOAD_ROM,ROM!U302,IF(AND(MMU_CLK,MMU_MEMW,CELL("address",U441)=CELL("address",OFFSET(RAM0,MMU_RAM_X,MMU_RAM_Y))),MMU_VAL,U441)))</f>
        <v>0</v>
      </c>
      <c r="V441" s="50">
        <f t="array" aca="1" ref="V441" ca="1">IF(RESET,0,IF(LOAD_ROM,ROM!V302,IF(AND(MMU_CLK,MMU_MEMW,CELL("address",V441)=CELL("address",OFFSET(RAM0,MMU_RAM_X,MMU_RAM_Y))),MMU_VAL,V441)))</f>
        <v>0</v>
      </c>
      <c r="W441" s="50">
        <f t="array" aca="1" ref="W441" ca="1">IF(RESET,0,IF(LOAD_ROM,ROM!W302,IF(AND(MMU_CLK,MMU_MEMW,CELL("address",W441)=CELL("address",OFFSET(RAM0,MMU_RAM_X,MMU_RAM_Y))),MMU_VAL,W441)))</f>
        <v>0</v>
      </c>
      <c r="X441" s="50">
        <f t="array" aca="1" ref="X441" ca="1">IF(RESET,0,IF(LOAD_ROM,ROM!X302,IF(AND(MMU_CLK,MMU_MEMW,CELL("address",X441)=CELL("address",OFFSET(RAM0,MMU_RAM_X,MMU_RAM_Y))),MMU_VAL,X441)))</f>
        <v>0</v>
      </c>
      <c r="Y441" s="50">
        <f t="array" aca="1" ref="Y441" ca="1">IF(RESET,0,IF(LOAD_ROM,ROM!Y302,IF(AND(MMU_CLK,MMU_MEMW,CELL("address",Y441)=CELL("address",OFFSET(RAM0,MMU_RAM_X,MMU_RAM_Y))),MMU_VAL,Y441)))</f>
        <v>0</v>
      </c>
      <c r="Z441" s="50">
        <f t="array" aca="1" ref="Z441" ca="1">IF(RESET,0,IF(LOAD_ROM,ROM!Z302,IF(AND(MMU_CLK,MMU_MEMW,CELL("address",Z441)=CELL("address",OFFSET(RAM0,MMU_RAM_X,MMU_RAM_Y))),MMU_VAL,Z441)))</f>
        <v>0</v>
      </c>
      <c r="AA441" s="50">
        <f t="array" aca="1" ref="AA441" ca="1">IF(RESET,0,IF(LOAD_ROM,ROM!AA302,IF(AND(MMU_CLK,MMU_MEMW,CELL("address",AA441)=CELL("address",OFFSET(RAM0,MMU_RAM_X,MMU_RAM_Y))),MMU_VAL,AA441)))</f>
        <v>0</v>
      </c>
      <c r="AB441" s="50">
        <f t="array" aca="1" ref="AB441" ca="1">IF(RESET,0,IF(LOAD_ROM,ROM!AB302,IF(AND(MMU_CLK,MMU_MEMW,CELL("address",AB441)=CELL("address",OFFSET(RAM0,MMU_RAM_X,MMU_RAM_Y))),MMU_VAL,AB441)))</f>
        <v>0</v>
      </c>
      <c r="AC441" s="50">
        <f t="array" aca="1" ref="AC441" ca="1">IF(RESET,0,IF(LOAD_ROM,ROM!AC302,IF(AND(MMU_CLK,MMU_MEMW,CELL("address",AC441)=CELL("address",OFFSET(RAM0,MMU_RAM_X,MMU_RAM_Y))),MMU_VAL,AC441)))</f>
        <v>0</v>
      </c>
      <c r="AD441" s="50">
        <f t="array" aca="1" ref="AD441" ca="1">IF(RESET,0,IF(LOAD_ROM,ROM!AD302,IF(AND(MMU_CLK,MMU_MEMW,CELL("address",AD441)=CELL("address",OFFSET(RAM0,MMU_RAM_X,MMU_RAM_Y))),MMU_VAL,AD441)))</f>
        <v>0</v>
      </c>
      <c r="AE441" s="50">
        <f t="array" aca="1" ref="AE441" ca="1">IF(RESET,0,IF(LOAD_ROM,ROM!AE302,IF(AND(MMU_CLK,MMU_MEMW,CELL("address",AE441)=CELL("address",OFFSET(RAM0,MMU_RAM_X,MMU_RAM_Y))),MMU_VAL,AE441)))</f>
        <v>0</v>
      </c>
      <c r="AF441" s="50">
        <f t="array" aca="1" ref="AF441" ca="1">IF(RESET,0,IF(LOAD_ROM,ROM!AF302,IF(AND(MMU_CLK,MMU_MEMW,CELL("address",AF441)=CELL("address",OFFSET(RAM0,MMU_RAM_X,MMU_RAM_Y))),MMU_VAL,AF441)))</f>
        <v>0</v>
      </c>
      <c r="AG441" s="50">
        <f t="array" aca="1" ref="AG441" ca="1">IF(RESET,0,IF(LOAD_ROM,ROM!AG302,IF(AND(MMU_CLK,MMU_MEMW,CELL("address",AG441)=CELL("address",OFFSET(RAM0,MMU_RAM_X,MMU_RAM_Y))),MMU_VAL,AG441)))</f>
        <v>0</v>
      </c>
      <c r="AH441" s="50">
        <f t="array" aca="1" ref="AH441" ca="1">IF(RESET,0,IF(LOAD_ROM,ROM!AH302,IF(AND(MMU_CLK,MMU_MEMW,CELL("address",AH441)=CELL("address",OFFSET(RAM0,MMU_RAM_X,MMU_RAM_Y))),MMU_VAL,AH441)))</f>
        <v>0</v>
      </c>
      <c r="AI441" s="50">
        <f t="array" aca="1" ref="AI441" ca="1">IF(RESET,0,IF(LOAD_ROM,ROM!AI302,IF(AND(MMU_CLK,MMU_MEMW,CELL("address",AI441)=CELL("address",OFFSET(RAM0,MMU_RAM_X,MMU_RAM_Y))),MMU_VAL,AI441)))</f>
        <v>0</v>
      </c>
      <c r="AJ441" s="50">
        <f t="array" aca="1" ref="AJ441" ca="1">IF(RESET,0,IF(LOAD_ROM,ROM!AJ302,IF(AND(MMU_CLK,MMU_MEMW,CELL("address",AJ441)=CELL("address",OFFSET(RAM0,MMU_RAM_X,MMU_RAM_Y))),MMU_VAL,AJ441)))</f>
        <v>0</v>
      </c>
      <c r="AK441" s="50">
        <f t="array" aca="1" ref="AK441" ca="1">IF(RESET,0,IF(LOAD_ROM,ROM!AK302,IF(AND(MMU_CLK,MMU_MEMW,CELL("address",AK441)=CELL("address",OFFSET(RAM0,MMU_RAM_X,MMU_RAM_Y))),MMU_VAL,AK441)))</f>
        <v>0</v>
      </c>
      <c r="AL441" s="50">
        <f t="array" aca="1" ref="AL441" ca="1">IF(RESET,0,IF(LOAD_ROM,ROM!AL302,IF(AND(MMU_CLK,MMU_MEMW,CELL("address",AL441)=CELL("address",OFFSET(RAM0,MMU_RAM_X,MMU_RAM_Y))),MMU_VAL,AL441)))</f>
        <v>0</v>
      </c>
      <c r="AM441" s="50">
        <f t="array" aca="1" ref="AM441" ca="1">IF(RESET,0,IF(LOAD_ROM,ROM!AM302,IF(AND(MMU_CLK,MMU_MEMW,CELL("address",AM441)=CELL("address",OFFSET(RAM0,MMU_RAM_X,MMU_RAM_Y))),MMU_VAL,AM441)))</f>
        <v>0</v>
      </c>
      <c r="AN441" s="50">
        <f t="array" aca="1" ref="AN441" ca="1">IF(RESET,0,IF(LOAD_ROM,ROM!AN302,IF(AND(MMU_CLK,MMU_MEMW,CELL("address",AN441)=CELL("address",OFFSET(RAM0,MMU_RAM_X,MMU_RAM_Y))),MMU_VAL,AN441)))</f>
        <v>0</v>
      </c>
      <c r="AO441" s="50">
        <f t="array" aca="1" ref="AO441" ca="1">IF(RESET,0,IF(LOAD_ROM,ROM!AO302,IF(AND(MMU_CLK,MMU_MEMW,CELL("address",AO441)=CELL("address",OFFSET(RAM0,MMU_RAM_X,MMU_RAM_Y))),MMU_VAL,AO441)))</f>
        <v>0</v>
      </c>
      <c r="AP441" s="50">
        <f t="array" aca="1" ref="AP441" ca="1">IF(RESET,0,IF(LOAD_ROM,ROM!AP302,IF(AND(MMU_CLK,MMU_MEMW,CELL("address",AP441)=CELL("address",OFFSET(RAM0,MMU_RAM_X,MMU_RAM_Y))),MMU_VAL,AP441)))</f>
        <v>0</v>
      </c>
      <c r="AQ441" s="50">
        <f t="array" aca="1" ref="AQ441" ca="1">IF(RESET,0,IF(LOAD_ROM,ROM!AQ302,IF(AND(MMU_CLK,MMU_MEMW,CELL("address",AQ441)=CELL("address",OFFSET(RAM0,MMU_RAM_X,MMU_RAM_Y))),MMU_VAL,AQ441)))</f>
        <v>0</v>
      </c>
      <c r="AR441" s="50">
        <f t="array" aca="1" ref="AR441" ca="1">IF(RESET,0,IF(LOAD_ROM,ROM!AR302,IF(AND(MMU_CLK,MMU_MEMW,CELL("address",AR441)=CELL("address",OFFSET(RAM0,MMU_RAM_X,MMU_RAM_Y))),MMU_VAL,AR441)))</f>
        <v>0</v>
      </c>
      <c r="AS441" s="50">
        <f t="array" aca="1" ref="AS441" ca="1">IF(RESET,0,IF(LOAD_ROM,ROM!AS302,IF(AND(MMU_CLK,MMU_MEMW,CELL("address",AS441)=CELL("address",OFFSET(RAM0,MMU_RAM_X,MMU_RAM_Y))),MMU_VAL,AS441)))</f>
        <v>0</v>
      </c>
      <c r="AT441" s="50">
        <f t="array" aca="1" ref="AT441" ca="1">IF(RESET,0,IF(LOAD_ROM,ROM!AT302,IF(AND(MMU_CLK,MMU_MEMW,CELL("address",AT441)=CELL("address",OFFSET(RAM0,MMU_RAM_X,MMU_RAM_Y))),MMU_VAL,AT441)))</f>
        <v>0</v>
      </c>
      <c r="AU441" s="50">
        <f t="array" aca="1" ref="AU441" ca="1">IF(RESET,0,IF(LOAD_ROM,ROM!AU302,IF(AND(MMU_CLK,MMU_MEMW,CELL("address",AU441)=CELL("address",OFFSET(RAM0,MMU_RAM_X,MMU_RAM_Y))),MMU_VAL,AU441)))</f>
        <v>0</v>
      </c>
      <c r="AV441" s="50">
        <f t="array" aca="1" ref="AV441" ca="1">IF(RESET,0,IF(LOAD_ROM,ROM!AV302,IF(AND(MMU_CLK,MMU_MEMW,CELL("address",AV441)=CELL("address",OFFSET(RAM0,MMU_RAM_X,MMU_RAM_Y))),MMU_VAL,AV441)))</f>
        <v>0</v>
      </c>
      <c r="AW441" s="50">
        <f t="array" aca="1" ref="AW441" ca="1">IF(RESET,0,IF(LOAD_ROM,ROM!AW302,IF(AND(MMU_CLK,MMU_MEMW,CELL("address",AW441)=CELL("address",OFFSET(RAM0,MMU_RAM_X,MMU_RAM_Y))),MMU_VAL,AW441)))</f>
        <v>0</v>
      </c>
      <c r="AX441" s="50">
        <f t="array" aca="1" ref="AX441" ca="1">IF(RESET,0,IF(LOAD_ROM,ROM!AX302,IF(AND(MMU_CLK,MMU_MEMW,CELL("address",AX441)=CELL("address",OFFSET(RAM0,MMU_RAM_X,MMU_RAM_Y))),MMU_VAL,AX441)))</f>
        <v>0</v>
      </c>
      <c r="AY441" s="50">
        <f t="array" aca="1" ref="AY441" ca="1">IF(RESET,0,IF(LOAD_ROM,ROM!AY302,IF(AND(MMU_CLK,MMU_MEMW,CELL("address",AY441)=CELL("address",OFFSET(RAM0,MMU_RAM_X,MMU_RAM_Y))),MMU_VAL,AY441)))</f>
        <v>0</v>
      </c>
      <c r="AZ441" s="50">
        <f t="array" aca="1" ref="AZ441" ca="1">IF(RESET,0,IF(LOAD_ROM,ROM!AZ302,IF(AND(MMU_CLK,MMU_MEMW,CELL("address",AZ441)=CELL("address",OFFSET(RAM0,MMU_RAM_X,MMU_RAM_Y))),MMU_VAL,AZ441)))</f>
        <v>0</v>
      </c>
      <c r="BA441" s="50">
        <f t="array" aca="1" ref="BA441" ca="1">IF(RESET,0,IF(LOAD_ROM,ROM!BA302,IF(AND(MMU_CLK,MMU_MEMW,CELL("address",BA441)=CELL("address",OFFSET(RAM0,MMU_RAM_X,MMU_RAM_Y))),MMU_VAL,BA441)))</f>
        <v>0</v>
      </c>
      <c r="BB441" s="50">
        <f t="array" aca="1" ref="BB441" ca="1">IF(RESET,0,IF(LOAD_ROM,ROM!BB302,IF(AND(MMU_CLK,MMU_MEMW,CELL("address",BB441)=CELL("address",OFFSET(RAM0,MMU_RAM_X,MMU_RAM_Y))),MMU_VAL,BB441)))</f>
        <v>0</v>
      </c>
      <c r="BC441" s="50">
        <f t="array" aca="1" ref="BC441" ca="1">IF(RESET,0,IF(LOAD_ROM,ROM!BC302,IF(AND(MMU_CLK,MMU_MEMW,CELL("address",BC441)=CELL("address",OFFSET(RAM0,MMU_RAM_X,MMU_RAM_Y))),MMU_VAL,BC441)))</f>
        <v>0</v>
      </c>
      <c r="BD441" s="50">
        <f t="array" aca="1" ref="BD441" ca="1">IF(RESET,0,IF(LOAD_ROM,ROM!BD302,IF(AND(MMU_CLK,MMU_MEMW,CELL("address",BD441)=CELL("address",OFFSET(RAM0,MMU_RAM_X,MMU_RAM_Y))),MMU_VAL,BD441)))</f>
        <v>0</v>
      </c>
      <c r="BE441" s="50">
        <f t="array" aca="1" ref="BE441" ca="1">IF(RESET,0,IF(LOAD_ROM,ROM!BE302,IF(AND(MMU_CLK,MMU_MEMW,CELL("address",BE441)=CELL("address",OFFSET(RAM0,MMU_RAM_X,MMU_RAM_Y))),MMU_VAL,BE441)))</f>
        <v>0</v>
      </c>
      <c r="BF441" s="50">
        <f t="array" aca="1" ref="BF441" ca="1">IF(RESET,0,IF(LOAD_ROM,ROM!BF302,IF(AND(MMU_CLK,MMU_MEMW,CELL("address",BF441)=CELL("address",OFFSET(RAM0,MMU_RAM_X,MMU_RAM_Y))),MMU_VAL,BF441)))</f>
        <v>0</v>
      </c>
      <c r="BG441" s="50">
        <f t="array" aca="1" ref="BG441" ca="1">IF(RESET,0,IF(LOAD_ROM,ROM!BG302,IF(AND(MMU_CLK,MMU_MEMW,CELL("address",BG441)=CELL("address",OFFSET(RAM0,MMU_RAM_X,MMU_RAM_Y))),MMU_VAL,BG441)))</f>
        <v>0</v>
      </c>
      <c r="BH441" s="50">
        <f t="array" aca="1" ref="BH441" ca="1">IF(RESET,0,IF(LOAD_ROM,ROM!BH302,IF(AND(MMU_CLK,MMU_MEMW,CELL("address",BH441)=CELL("address",OFFSET(RAM0,MMU_RAM_X,MMU_RAM_Y))),MMU_VAL,BH441)))</f>
        <v>0</v>
      </c>
      <c r="BI441" s="50">
        <f t="array" aca="1" ref="BI441" ca="1">IF(RESET,0,IF(LOAD_ROM,ROM!BI302,IF(AND(MMU_CLK,MMU_MEMW,CELL("address",BI441)=CELL("address",OFFSET(RAM0,MMU_RAM_X,MMU_RAM_Y))),MMU_VAL,BI441)))</f>
        <v>0</v>
      </c>
      <c r="BJ441" s="50">
        <f t="array" aca="1" ref="BJ441" ca="1">IF(RESET,0,IF(LOAD_ROM,ROM!BJ302,IF(AND(MMU_CLK,MMU_MEMW,CELL("address",BJ441)=CELL("address",OFFSET(RAM0,MMU_RAM_X,MMU_RAM_Y))),MMU_VAL,BJ441)))</f>
        <v>0</v>
      </c>
      <c r="BK441" s="50">
        <f t="array" aca="1" ref="BK441" ca="1">IF(RESET,0,IF(LOAD_ROM,ROM!BK302,IF(AND(MMU_CLK,MMU_MEMW,CELL("address",BK441)=CELL("address",OFFSET(RAM0,MMU_RAM_X,MMU_RAM_Y))),MMU_VAL,BK441)))</f>
        <v>0</v>
      </c>
      <c r="BL441" s="50">
        <f t="array" aca="1" ref="BL441" ca="1">IF(RESET,0,IF(LOAD_ROM,ROM!BL302,IF(AND(MMU_CLK,MMU_MEMW,CELL("address",BL441)=CELL("address",OFFSET(RAM0,MMU_RAM_X,MMU_RAM_Y))),MMU_VAL,BL441)))</f>
        <v>0</v>
      </c>
      <c r="BM441" s="50">
        <f t="array" aca="1" ref="BM441" ca="1">IF(RESET,0,IF(LOAD_ROM,ROM!BM302,IF(AND(MMU_CLK,MMU_MEMW,CELL("address",BM441)=CELL("address",OFFSET(RAM0,MMU_RAM_X,MMU_RAM_Y))),MMU_VAL,BM441)))</f>
        <v>0</v>
      </c>
      <c r="BN441" s="50">
        <f t="array" aca="1" ref="BN441" ca="1">IF(RESET,0,IF(LOAD_ROM,ROM!BN302,IF(AND(MMU_CLK,MMU_MEMW,CELL("address",BN441)=CELL("address",OFFSET(RAM0,MMU_RAM_X,MMU_RAM_Y))),MMU_VAL,BN441)))</f>
        <v>0</v>
      </c>
      <c r="BO441" s="50">
        <f t="array" aca="1" ref="BO441" ca="1">IF(RESET,0,IF(LOAD_ROM,ROM!BO302,IF(AND(MMU_CLK,MMU_MEMW,CELL("address",BO441)=CELL("address",OFFSET(RAM0,MMU_RAM_X,MMU_RAM_Y))),MMU_VAL,BO441)))</f>
        <v>0</v>
      </c>
      <c r="BP441" s="50">
        <f t="array" aca="1" ref="BP441" ca="1">IF(RESET,0,IF(LOAD_ROM,ROM!BP302,IF(AND(MMU_CLK,MMU_MEMW,CELL("address",BP441)=CELL("address",OFFSET(RAM0,MMU_RAM_X,MMU_RAM_Y))),MMU_VAL,BP441)))</f>
        <v>0</v>
      </c>
      <c r="BQ441" s="50">
        <f t="array" aca="1" ref="BQ441" ca="1">IF(RESET,0,IF(LOAD_ROM,ROM!BQ302,IF(AND(MMU_CLK,MMU_MEMW,CELL("address",BQ441)=CELL("address",OFFSET(RAM0,MMU_RAM_X,MMU_RAM_Y))),MMU_VAL,BQ441)))</f>
        <v>0</v>
      </c>
      <c r="BR441" s="50">
        <f t="array" aca="1" ref="BR441" ca="1">IF(RESET,0,IF(LOAD_ROM,ROM!BR302,IF(AND(MMU_CLK,MMU_MEMW,CELL("address",BR441)=CELL("address",OFFSET(RAM0,MMU_RAM_X,MMU_RAM_Y))),MMU_VAL,BR441)))</f>
        <v>0</v>
      </c>
      <c r="BS441" s="50">
        <f t="array" aca="1" ref="BS441" ca="1">IF(RESET,0,IF(LOAD_ROM,ROM!BS302,IF(AND(MMU_CLK,MMU_MEMW,CELL("address",BS441)=CELL("address",OFFSET(RAM0,MMU_RAM_X,MMU_RAM_Y))),MMU_VAL,BS441)))</f>
        <v>0</v>
      </c>
      <c r="BT441" s="50">
        <f t="array" aca="1" ref="BT441" ca="1">IF(RESET,0,IF(LOAD_ROM,ROM!BT302,IF(AND(MMU_CLK,MMU_MEMW,CELL("address",BT441)=CELL("address",OFFSET(RAM0,MMU_RAM_X,MMU_RAM_Y))),MMU_VAL,BT441)))</f>
        <v>0</v>
      </c>
      <c r="BU441" s="50">
        <f t="array" aca="1" ref="BU441" ca="1">IF(RESET,0,IF(LOAD_ROM,ROM!BU302,IF(AND(MMU_CLK,MMU_MEMW,CELL("address",BU441)=CELL("address",OFFSET(RAM0,MMU_RAM_X,MMU_RAM_Y))),MMU_VAL,BU441)))</f>
        <v>0</v>
      </c>
      <c r="BV441" s="50">
        <f t="array" aca="1" ref="BV441" ca="1">IF(RESET,0,IF(LOAD_ROM,ROM!BV302,IF(AND(MMU_CLK,MMU_MEMW,CELL("address",BV441)=CELL("address",OFFSET(RAM0,MMU_RAM_X,MMU_RAM_Y))),MMU_VAL,BV441)))</f>
        <v>0</v>
      </c>
      <c r="BW441" s="50">
        <f t="array" aca="1" ref="BW441" ca="1">IF(RESET,0,IF(LOAD_ROM,ROM!BW302,IF(AND(MMU_CLK,MMU_MEMW,CELL("address",BW441)=CELL("address",OFFSET(RAM0,MMU_RAM_X,MMU_RAM_Y))),MMU_VAL,BW441)))</f>
        <v>0</v>
      </c>
      <c r="BX441" s="50">
        <f t="array" aca="1" ref="BX441" ca="1">IF(RESET,0,IF(LOAD_ROM,ROM!BX302,IF(AND(MMU_CLK,MMU_MEMW,CELL("address",BX441)=CELL("address",OFFSET(RAM0,MMU_RAM_X,MMU_RAM_Y))),MMU_VAL,BX441)))</f>
        <v>0</v>
      </c>
      <c r="BY441" s="50">
        <f t="array" aca="1" ref="BY441" ca="1">IF(RESET,0,IF(LOAD_ROM,ROM!BY302,IF(AND(MMU_CLK,MMU_MEMW,CELL("address",BY441)=CELL("address",OFFSET(RAM0,MMU_RAM_X,MMU_RAM_Y))),MMU_VAL,BY441)))</f>
        <v>0</v>
      </c>
      <c r="BZ441" s="50">
        <f t="array" aca="1" ref="BZ441" ca="1">IF(RESET,0,IF(LOAD_ROM,ROM!BZ302,IF(AND(MMU_CLK,MMU_MEMW,CELL("address",BZ441)=CELL("address",OFFSET(RAM0,MMU_RAM_X,MMU_RAM_Y))),MMU_VAL,BZ441)))</f>
        <v>0</v>
      </c>
      <c r="CA441" s="50">
        <f t="array" aca="1" ref="CA441" ca="1">IF(RESET,0,IF(LOAD_ROM,ROM!CA302,IF(AND(MMU_CLK,MMU_MEMW,CELL("address",CA441)=CELL("address",OFFSET(RAM0,MMU_RAM_X,MMU_RAM_Y))),MMU_VAL,CA441)))</f>
        <v>0</v>
      </c>
      <c r="CB441" s="50">
        <f t="array" aca="1" ref="CB441" ca="1">IF(RESET,0,IF(LOAD_ROM,ROM!CB302,IF(AND(MMU_CLK,MMU_MEMW,CELL("address",CB441)=CELL("address",OFFSET(RAM0,MMU_RAM_X,MMU_RAM_Y))),MMU_VAL,CB441)))</f>
        <v>0</v>
      </c>
      <c r="CC441" s="50">
        <f t="array" aca="1" ref="CC441" ca="1">IF(RESET,0,IF(LOAD_ROM,ROM!CC302,IF(AND(MMU_CLK,MMU_MEMW,CELL("address",CC441)=CELL("address",OFFSET(RAM0,MMU_RAM_X,MMU_RAM_Y))),MMU_VAL,CC441)))</f>
        <v>0</v>
      </c>
      <c r="CD441" s="50">
        <f t="array" aca="1" ref="CD441" ca="1">IF(RESET,0,IF(LOAD_ROM,ROM!CD302,IF(AND(MMU_CLK,MMU_MEMW,CELL("address",CD441)=CELL("address",OFFSET(RAM0,MMU_RAM_X,MMU_RAM_Y))),MMU_VAL,CD441)))</f>
        <v>0</v>
      </c>
      <c r="CE441" s="50">
        <f t="array" aca="1" ref="CE441" ca="1">IF(RESET,0,IF(LOAD_ROM,ROM!CE302,IF(AND(MMU_CLK,MMU_MEMW,CELL("address",CE441)=CELL("address",OFFSET(RAM0,MMU_RAM_X,MMU_RAM_Y))),MMU_VAL,CE441)))</f>
        <v>0</v>
      </c>
      <c r="CF441" s="50">
        <f t="array" aca="1" ref="CF441" ca="1">IF(RESET,0,IF(LOAD_ROM,ROM!CF302,IF(AND(MMU_CLK,MMU_MEMW,CELL("address",CF441)=CELL("address",OFFSET(RAM0,MMU_RAM_X,MMU_RAM_Y))),MMU_VAL,CF441)))</f>
        <v>0</v>
      </c>
      <c r="CG441" s="50">
        <f t="array" aca="1" ref="CG441" ca="1">IF(RESET,0,IF(LOAD_ROM,ROM!CG302,IF(AND(MMU_CLK,MMU_MEMW,CELL("address",CG441)=CELL("address",OFFSET(RAM0,MMU_RAM_X,MMU_RAM_Y))),MMU_VAL,CG441)))</f>
        <v>0</v>
      </c>
      <c r="CH441" s="50">
        <f t="array" aca="1" ref="CH441" ca="1">IF(RESET,0,IF(LOAD_ROM,ROM!CH302,IF(AND(MMU_CLK,MMU_MEMW,CELL("address",CH441)=CELL("address",OFFSET(RAM0,MMU_RAM_X,MMU_RAM_Y))),MMU_VAL,CH441)))</f>
        <v>0</v>
      </c>
      <c r="CI441" s="50">
        <f t="array" aca="1" ref="CI441" ca="1">IF(RESET,0,IF(LOAD_ROM,ROM!CI302,IF(AND(MMU_CLK,MMU_MEMW,CELL("address",CI441)=CELL("address",OFFSET(RAM0,MMU_RAM_X,MMU_RAM_Y))),MMU_VAL,CI441)))</f>
        <v>0</v>
      </c>
      <c r="CJ441" s="50">
        <f t="array" aca="1" ref="CJ441" ca="1">IF(RESET,0,IF(LOAD_ROM,ROM!CJ302,IF(AND(MMU_CLK,MMU_MEMW,CELL("address",CJ441)=CELL("address",OFFSET(RAM0,MMU_RAM_X,MMU_RAM_Y))),MMU_VAL,CJ441)))</f>
        <v>0</v>
      </c>
      <c r="CK441" s="50">
        <f t="array" aca="1" ref="CK441" ca="1">IF(RESET,0,IF(LOAD_ROM,ROM!CK302,IF(AND(MMU_CLK,MMU_MEMW,CELL("address",CK441)=CELL("address",OFFSET(RAM0,MMU_RAM_X,MMU_RAM_Y))),MMU_VAL,CK441)))</f>
        <v>0</v>
      </c>
      <c r="CL441" s="50">
        <f t="array" aca="1" ref="CL441" ca="1">IF(RESET,0,IF(LOAD_ROM,ROM!CL302,IF(AND(MMU_CLK,MMU_MEMW,CELL("address",CL441)=CELL("address",OFFSET(RAM0,MMU_RAM_X,MMU_RAM_Y))),MMU_VAL,CL441)))</f>
        <v>0</v>
      </c>
      <c r="CM441" s="50">
        <f t="array" aca="1" ref="CM441" ca="1">IF(RESET,0,IF(LOAD_ROM,ROM!CM302,IF(AND(MMU_CLK,MMU_MEMW,CELL("address",CM441)=CELL("address",OFFSET(RAM0,MMU_RAM_X,MMU_RAM_Y))),MMU_VAL,CM441)))</f>
        <v>0</v>
      </c>
      <c r="CN441" s="50">
        <f t="array" aca="1" ref="CN441" ca="1">IF(RESET,0,IF(LOAD_ROM,ROM!CN302,IF(AND(MMU_CLK,MMU_MEMW,CELL("address",CN441)=CELL("address",OFFSET(RAM0,MMU_RAM_X,MMU_RAM_Y))),MMU_VAL,CN441)))</f>
        <v>0</v>
      </c>
      <c r="CO441" s="50">
        <f t="array" aca="1" ref="CO441" ca="1">IF(RESET,0,IF(LOAD_ROM,ROM!CO302,IF(AND(MMU_CLK,MMU_MEMW,CELL("address",CO441)=CELL("address",OFFSET(RAM0,MMU_RAM_X,MMU_RAM_Y))),MMU_VAL,CO441)))</f>
        <v>0</v>
      </c>
      <c r="CP441" s="50">
        <f t="array" aca="1" ref="CP441" ca="1">IF(RESET,0,IF(LOAD_ROM,ROM!CP302,IF(AND(MMU_CLK,MMU_MEMW,CELL("address",CP441)=CELL("address",OFFSET(RAM0,MMU_RAM_X,MMU_RAM_Y))),MMU_VAL,CP441)))</f>
        <v>0</v>
      </c>
      <c r="CQ441" s="50">
        <f t="array" aca="1" ref="CQ441" ca="1">IF(RESET,0,IF(LOAD_ROM,ROM!CQ302,IF(AND(MMU_CLK,MMU_MEMW,CELL("address",CQ441)=CELL("address",OFFSET(RAM0,MMU_RAM_X,MMU_RAM_Y))),MMU_VAL,CQ441)))</f>
        <v>0</v>
      </c>
      <c r="CR441" s="50">
        <f t="array" aca="1" ref="CR441" ca="1">IF(RESET,0,IF(LOAD_ROM,ROM!CR302,IF(AND(MMU_CLK,MMU_MEMW,CELL("address",CR441)=CELL("address",OFFSET(RAM0,MMU_RAM_X,MMU_RAM_Y))),MMU_VAL,CR441)))</f>
        <v>0</v>
      </c>
      <c r="CS441" s="50">
        <f t="array" aca="1" ref="CS441" ca="1">IF(RESET,0,IF(LOAD_ROM,ROM!CS302,IF(AND(MMU_CLK,MMU_MEMW,CELL("address",CS441)=CELL("address",OFFSET(RAM0,MMU_RAM_X,MMU_RAM_Y))),MMU_VAL,CS441)))</f>
        <v>0</v>
      </c>
      <c r="CT441" s="50">
        <f t="array" aca="1" ref="CT441" ca="1">IF(RESET,0,IF(LOAD_ROM,ROM!CT302,IF(AND(MMU_CLK,MMU_MEMW,CELL("address",CT441)=CELL("address",OFFSET(RAM0,MMU_RAM_X,MMU_RAM_Y))),MMU_VAL,CT441)))</f>
        <v>0</v>
      </c>
      <c r="CU441" s="50">
        <f t="array" aca="1" ref="CU441" ca="1">IF(RESET,0,IF(LOAD_ROM,ROM!CU302,IF(AND(MMU_CLK,MMU_MEMW,CELL("address",CU441)=CELL("address",OFFSET(RAM0,MMU_RAM_X,MMU_RAM_Y))),MMU_VAL,CU441)))</f>
        <v>0</v>
      </c>
      <c r="CV441" s="50">
        <f t="array" aca="1" ref="CV441" ca="1">IF(RESET,0,IF(LOAD_ROM,ROM!CV302,IF(AND(MMU_CLK,MMU_MEMW,CELL("address",CV441)=CELL("address",OFFSET(RAM0,MMU_RAM_X,MMU_RAM_Y))),MMU_VAL,CV441)))</f>
        <v>0</v>
      </c>
      <c r="CW441" s="50">
        <f t="array" aca="1" ref="CW441" ca="1">IF(RESET,0,IF(LOAD_ROM,ROM!CW302,IF(AND(MMU_CLK,MMU_MEMW,CELL("address",CW441)=CELL("address",OFFSET(RAM0,MMU_RAM_X,MMU_RAM_Y))),MMU_VAL,CW441)))</f>
        <v>0</v>
      </c>
      <c r="CX441" s="50">
        <f t="array" aca="1" ref="CX441" ca="1">IF(RESET,0,IF(LOAD_ROM,ROM!CX302,IF(AND(MMU_CLK,MMU_MEMW,CELL("address",CX441)=CELL("address",OFFSET(RAM0,MMU_RAM_X,MMU_RAM_Y))),MMU_VAL,CX441)))</f>
        <v>0</v>
      </c>
      <c r="CY441" s="50">
        <f t="array" aca="1" ref="CY441" ca="1">IF(RESET,0,IF(LOAD_ROM,ROM!CY302,IF(AND(MMU_CLK,MMU_MEMW,CELL("address",CY441)=CELL("address",OFFSET(RAM0,MMU_RAM_X,MMU_RAM_Y))),MMU_VAL,CY441)))</f>
        <v>0</v>
      </c>
      <c r="CZ441" s="50">
        <f t="array" aca="1" ref="CZ441" ca="1">IF(RESET,0,IF(LOAD_ROM,ROM!CZ302,IF(AND(MMU_CLK,MMU_MEMW,CELL("address",CZ441)=CELL("address",OFFSET(RAM0,MMU_RAM_X,MMU_RAM_Y))),MMU_VAL,CZ441)))</f>
        <v>0</v>
      </c>
      <c r="DA441" s="50">
        <f t="array" aca="1" ref="DA441" ca="1">IF(RESET,0,IF(LOAD_ROM,ROM!DA302,IF(AND(MMU_CLK,MMU_MEMW,CELL("address",DA441)=CELL("address",OFFSET(RAM0,MMU_RAM_X,MMU_RAM_Y))),MMU_VAL,DA441)))</f>
        <v>0</v>
      </c>
      <c r="DB441" s="50">
        <f t="array" aca="1" ref="DB441" ca="1">IF(RESET,0,IF(LOAD_ROM,ROM!DB302,IF(AND(MMU_CLK,MMU_MEMW,CELL("address",DB441)=CELL("address",OFFSET(RAM0,MMU_RAM_X,MMU_RAM_Y))),MMU_VAL,DB441)))</f>
        <v>0</v>
      </c>
      <c r="DC441" s="50">
        <f t="array" aca="1" ref="DC441" ca="1">IF(RESET,0,IF(LOAD_ROM,ROM!DC302,IF(AND(MMU_CLK,MMU_MEMW,CELL("address",DC441)=CELL("address",OFFSET(RAM0,MMU_RAM_X,MMU_RAM_Y))),MMU_VAL,DC441)))</f>
        <v>0</v>
      </c>
      <c r="DD441" s="50">
        <f t="array" aca="1" ref="DD441" ca="1">IF(RESET,0,IF(LOAD_ROM,ROM!DD302,IF(AND(MMU_CLK,MMU_MEMW,CELL("address",DD441)=CELL("address",OFFSET(RAM0,MMU_RAM_X,MMU_RAM_Y))),MMU_VAL,DD441)))</f>
        <v>0</v>
      </c>
      <c r="DE441" s="50">
        <f t="array" aca="1" ref="DE441" ca="1">IF(RESET,0,IF(LOAD_ROM,ROM!DE302,IF(AND(MMU_CLK,MMU_MEMW,CELL("address",DE441)=CELL("address",OFFSET(RAM0,MMU_RAM_X,MMU_RAM_Y))),MMU_VAL,DE441)))</f>
        <v>0</v>
      </c>
      <c r="DF441" s="50">
        <f t="array" aca="1" ref="DF441" ca="1">IF(RESET,0,IF(LOAD_ROM,ROM!DF302,IF(AND(MMU_CLK,MMU_MEMW,CELL("address",DF441)=CELL("address",OFFSET(RAM0,MMU_RAM_X,MMU_RAM_Y))),MMU_VAL,DF441)))</f>
        <v>0</v>
      </c>
      <c r="DG441" s="50">
        <f t="array" aca="1" ref="DG441" ca="1">IF(RESET,0,IF(LOAD_ROM,ROM!DG302,IF(AND(MMU_CLK,MMU_MEMW,CELL("address",DG441)=CELL("address",OFFSET(RAM0,MMU_RAM_X,MMU_RAM_Y))),MMU_VAL,DG441)))</f>
        <v>0</v>
      </c>
      <c r="DH441" s="50">
        <f t="array" aca="1" ref="DH441" ca="1">IF(RESET,0,IF(LOAD_ROM,ROM!DH302,IF(AND(MMU_CLK,MMU_MEMW,CELL("address",DH441)=CELL("address",OFFSET(RAM0,MMU_RAM_X,MMU_RAM_Y))),MMU_VAL,DH441)))</f>
        <v>0</v>
      </c>
      <c r="DI441" s="50">
        <f t="array" aca="1" ref="DI441" ca="1">IF(RESET,0,IF(LOAD_ROM,ROM!DI302,IF(AND(MMU_CLK,MMU_MEMW,CELL("address",DI441)=CELL("address",OFFSET(RAM0,MMU_RAM_X,MMU_RAM_Y))),MMU_VAL,DI441)))</f>
        <v>0</v>
      </c>
      <c r="DJ441" s="50">
        <f t="array" aca="1" ref="DJ441" ca="1">IF(RESET,0,IF(LOAD_ROM,ROM!DJ302,IF(AND(MMU_CLK,MMU_MEMW,CELL("address",DJ441)=CELL("address",OFFSET(RAM0,MMU_RAM_X,MMU_RAM_Y))),MMU_VAL,DJ441)))</f>
        <v>0</v>
      </c>
      <c r="DK441" s="50">
        <f t="array" aca="1" ref="DK441" ca="1">IF(RESET,0,IF(LOAD_ROM,ROM!DK302,IF(AND(MMU_CLK,MMU_MEMW,CELL("address",DK441)=CELL("address",OFFSET(RAM0,MMU_RAM_X,MMU_RAM_Y))),MMU_VAL,DK441)))</f>
        <v>0</v>
      </c>
      <c r="DL441" s="50">
        <f t="array" aca="1" ref="DL441" ca="1">IF(RESET,0,IF(LOAD_ROM,ROM!DL302,IF(AND(MMU_CLK,MMU_MEMW,CELL("address",DL441)=CELL("address",OFFSET(RAM0,MMU_RAM_X,MMU_RAM_Y))),MMU_VAL,DL441)))</f>
        <v>0</v>
      </c>
      <c r="DM441" s="50">
        <f t="array" aca="1" ref="DM441" ca="1">IF(RESET,0,IF(LOAD_ROM,ROM!DM302,IF(AND(MMU_CLK,MMU_MEMW,CELL("address",DM441)=CELL("address",OFFSET(RAM0,MMU_RAM_X,MMU_RAM_Y))),MMU_VAL,DM441)))</f>
        <v>0</v>
      </c>
      <c r="DN441" s="50">
        <f t="array" aca="1" ref="DN441" ca="1">IF(RESET,0,IF(LOAD_ROM,ROM!DN302,IF(AND(MMU_CLK,MMU_MEMW,CELL("address",DN441)=CELL("address",OFFSET(RAM0,MMU_RAM_X,MMU_RAM_Y))),MMU_VAL,DN441)))</f>
        <v>0</v>
      </c>
      <c r="DO441" s="50">
        <f t="array" aca="1" ref="DO441" ca="1">IF(RESET,0,IF(LOAD_ROM,ROM!DO302,IF(AND(MMU_CLK,MMU_MEMW,CELL("address",DO441)=CELL("address",OFFSET(RAM0,MMU_RAM_X,MMU_RAM_Y))),MMU_VAL,DO441)))</f>
        <v>0</v>
      </c>
      <c r="DP441" s="50">
        <f t="array" aca="1" ref="DP441" ca="1">IF(RESET,0,IF(LOAD_ROM,ROM!DP302,IF(AND(MMU_CLK,MMU_MEMW,CELL("address",DP441)=CELL("address",OFFSET(RAM0,MMU_RAM_X,MMU_RAM_Y))),MMU_VAL,DP441)))</f>
        <v>0</v>
      </c>
      <c r="DQ441" s="50">
        <f t="array" aca="1" ref="DQ441" ca="1">IF(RESET,0,IF(LOAD_ROM,ROM!DQ302,IF(AND(MMU_CLK,MMU_MEMW,CELL("address",DQ441)=CELL("address",OFFSET(RAM0,MMU_RAM_X,MMU_RAM_Y))),MMU_VAL,DQ441)))</f>
        <v>0</v>
      </c>
      <c r="DR441" s="50">
        <f t="array" aca="1" ref="DR441" ca="1">IF(RESET,0,IF(LOAD_ROM,ROM!DR302,IF(AND(MMU_CLK,MMU_MEMW,CELL("address",DR441)=CELL("address",OFFSET(RAM0,MMU_RAM_X,MMU_RAM_Y))),MMU_VAL,DR441)))</f>
        <v>0</v>
      </c>
      <c r="DS441" s="50">
        <f t="array" aca="1" ref="DS441" ca="1">IF(RESET,0,IF(LOAD_ROM,ROM!DS302,IF(AND(MMU_CLK,MMU_MEMW,CELL("address",DS441)=CELL("address",OFFSET(RAM0,MMU_RAM_X,MMU_RAM_Y))),MMU_VAL,DS441)))</f>
        <v>0</v>
      </c>
      <c r="DT441" s="50">
        <f t="array" aca="1" ref="DT441" ca="1">IF(RESET,0,IF(LOAD_ROM,ROM!DT302,IF(AND(MMU_CLK,MMU_MEMW,CELL("address",DT441)=CELL("address",OFFSET(RAM0,MMU_RAM_X,MMU_RAM_Y))),MMU_VAL,DT441)))</f>
        <v>0</v>
      </c>
      <c r="DU441" s="50">
        <f t="array" aca="1" ref="DU441" ca="1">IF(RESET,0,IF(LOAD_ROM,ROM!DU302,IF(AND(MMU_CLK,MMU_MEMW,CELL("address",DU441)=CELL("address",OFFSET(RAM0,MMU_RAM_X,MMU_RAM_Y))),MMU_VAL,DU441)))</f>
        <v>0</v>
      </c>
      <c r="DV441" s="50">
        <f t="array" aca="1" ref="DV441" ca="1">IF(RESET,0,IF(LOAD_ROM,ROM!DV302,IF(AND(MMU_CLK,MMU_MEMW,CELL("address",DV441)=CELL("address",OFFSET(RAM0,MMU_RAM_X,MMU_RAM_Y))),MMU_VAL,DV441)))</f>
        <v>0</v>
      </c>
      <c r="DW441" s="50">
        <f t="array" aca="1" ref="DW441" ca="1">IF(RESET,0,IF(LOAD_ROM,ROM!DW302,IF(AND(MMU_CLK,MMU_MEMW,CELL("address",DW441)=CELL("address",OFFSET(RAM0,MMU_RAM_X,MMU_RAM_Y))),MMU_VAL,DW441)))</f>
        <v>0</v>
      </c>
      <c r="DX441" s="50">
        <f t="array" aca="1" ref="DX441" ca="1">IF(RESET,0,IF(LOAD_ROM,ROM!DX302,IF(AND(MMU_CLK,MMU_MEMW,CELL("address",DX441)=CELL("address",OFFSET(RAM0,MMU_RAM_X,MMU_RAM_Y))),MMU_VAL,DX441)))</f>
        <v>0</v>
      </c>
    </row>
    <row r="442" spans="1:128" x14ac:dyDescent="0.35">
      <c r="A442" s="50">
        <f t="array" aca="1" ref="A442" ca="1">IF(RESET,0,IF(LOAD_ROM,ROM!A303,IF(AND(MMU_CLK,MMU_MEMW,CELL("address",A442)=CELL("address",OFFSET(RAM0,MMU_RAM_X,MMU_RAM_Y))),MMU_VAL,A442)))</f>
        <v>0</v>
      </c>
      <c r="B442" s="50">
        <f t="array" aca="1" ref="B442" ca="1">IF(RESET,0,IF(LOAD_ROM,ROM!B303,IF(AND(MMU_CLK,MMU_MEMW,CELL("address",B442)=CELL("address",OFFSET(RAM0,MMU_RAM_X,MMU_RAM_Y))),MMU_VAL,B442)))</f>
        <v>0</v>
      </c>
      <c r="C442" s="50">
        <f t="array" aca="1" ref="C442" ca="1">IF(RESET,0,IF(LOAD_ROM,ROM!C303,IF(AND(MMU_CLK,MMU_MEMW,CELL("address",C442)=CELL("address",OFFSET(RAM0,MMU_RAM_X,MMU_RAM_Y))),MMU_VAL,C442)))</f>
        <v>0</v>
      </c>
      <c r="D442" s="50">
        <f t="array" aca="1" ref="D442" ca="1">IF(RESET,0,IF(LOAD_ROM,ROM!D303,IF(AND(MMU_CLK,MMU_MEMW,CELL("address",D442)=CELL("address",OFFSET(RAM0,MMU_RAM_X,MMU_RAM_Y))),MMU_VAL,D442)))</f>
        <v>0</v>
      </c>
      <c r="E442" s="50">
        <f t="array" aca="1" ref="E442" ca="1">IF(RESET,0,IF(LOAD_ROM,ROM!E303,IF(AND(MMU_CLK,MMU_MEMW,CELL("address",E442)=CELL("address",OFFSET(RAM0,MMU_RAM_X,MMU_RAM_Y))),MMU_VAL,E442)))</f>
        <v>0</v>
      </c>
      <c r="F442" s="50">
        <f t="array" aca="1" ref="F442" ca="1">IF(RESET,0,IF(LOAD_ROM,ROM!F303,IF(AND(MMU_CLK,MMU_MEMW,CELL("address",F442)=CELL("address",OFFSET(RAM0,MMU_RAM_X,MMU_RAM_Y))),MMU_VAL,F442)))</f>
        <v>0</v>
      </c>
      <c r="G442" s="50">
        <f t="array" aca="1" ref="G442" ca="1">IF(RESET,0,IF(LOAD_ROM,ROM!G303,IF(AND(MMU_CLK,MMU_MEMW,CELL("address",G442)=CELL("address",OFFSET(RAM0,MMU_RAM_X,MMU_RAM_Y))),MMU_VAL,G442)))</f>
        <v>0</v>
      </c>
      <c r="H442" s="50">
        <f t="array" aca="1" ref="H442" ca="1">IF(RESET,0,IF(LOAD_ROM,ROM!H303,IF(AND(MMU_CLK,MMU_MEMW,CELL("address",H442)=CELL("address",OFFSET(RAM0,MMU_RAM_X,MMU_RAM_Y))),MMU_VAL,H442)))</f>
        <v>0</v>
      </c>
      <c r="I442" s="50">
        <f t="array" aca="1" ref="I442" ca="1">IF(RESET,0,IF(LOAD_ROM,ROM!I303,IF(AND(MMU_CLK,MMU_MEMW,CELL("address",I442)=CELL("address",OFFSET(RAM0,MMU_RAM_X,MMU_RAM_Y))),MMU_VAL,I442)))</f>
        <v>0</v>
      </c>
      <c r="J442" s="50">
        <f t="array" aca="1" ref="J442" ca="1">IF(RESET,0,IF(LOAD_ROM,ROM!J303,IF(AND(MMU_CLK,MMU_MEMW,CELL("address",J442)=CELL("address",OFFSET(RAM0,MMU_RAM_X,MMU_RAM_Y))),MMU_VAL,J442)))</f>
        <v>0</v>
      </c>
      <c r="K442" s="50">
        <f t="array" aca="1" ref="K442" ca="1">IF(RESET,0,IF(LOAD_ROM,ROM!K303,IF(AND(MMU_CLK,MMU_MEMW,CELL("address",K442)=CELL("address",OFFSET(RAM0,MMU_RAM_X,MMU_RAM_Y))),MMU_VAL,K442)))</f>
        <v>0</v>
      </c>
      <c r="L442" s="50">
        <f t="array" aca="1" ref="L442" ca="1">IF(RESET,0,IF(LOAD_ROM,ROM!L303,IF(AND(MMU_CLK,MMU_MEMW,CELL("address",L442)=CELL("address",OFFSET(RAM0,MMU_RAM_X,MMU_RAM_Y))),MMU_VAL,L442)))</f>
        <v>0</v>
      </c>
      <c r="M442" s="50">
        <f t="array" aca="1" ref="M442" ca="1">IF(RESET,0,IF(LOAD_ROM,ROM!M303,IF(AND(MMU_CLK,MMU_MEMW,CELL("address",M442)=CELL("address",OFFSET(RAM0,MMU_RAM_X,MMU_RAM_Y))),MMU_VAL,M442)))</f>
        <v>0</v>
      </c>
      <c r="N442" s="50">
        <f t="array" aca="1" ref="N442" ca="1">IF(RESET,0,IF(LOAD_ROM,ROM!N303,IF(AND(MMU_CLK,MMU_MEMW,CELL("address",N442)=CELL("address",OFFSET(RAM0,MMU_RAM_X,MMU_RAM_Y))),MMU_VAL,N442)))</f>
        <v>0</v>
      </c>
      <c r="O442" s="50">
        <f t="array" aca="1" ref="O442" ca="1">IF(RESET,0,IF(LOAD_ROM,ROM!O303,IF(AND(MMU_CLK,MMU_MEMW,CELL("address",O442)=CELL("address",OFFSET(RAM0,MMU_RAM_X,MMU_RAM_Y))),MMU_VAL,O442)))</f>
        <v>0</v>
      </c>
      <c r="P442" s="50">
        <f t="array" aca="1" ref="P442" ca="1">IF(RESET,0,IF(LOAD_ROM,ROM!P303,IF(AND(MMU_CLK,MMU_MEMW,CELL("address",P442)=CELL("address",OFFSET(RAM0,MMU_RAM_X,MMU_RAM_Y))),MMU_VAL,P442)))</f>
        <v>0</v>
      </c>
      <c r="Q442" s="50">
        <f t="array" aca="1" ref="Q442" ca="1">IF(RESET,0,IF(LOAD_ROM,ROM!Q303,IF(AND(MMU_CLK,MMU_MEMW,CELL("address",Q442)=CELL("address",OFFSET(RAM0,MMU_RAM_X,MMU_RAM_Y))),MMU_VAL,Q442)))</f>
        <v>0</v>
      </c>
      <c r="R442" s="50">
        <f t="array" aca="1" ref="R442" ca="1">IF(RESET,0,IF(LOAD_ROM,ROM!R303,IF(AND(MMU_CLK,MMU_MEMW,CELL("address",R442)=CELL("address",OFFSET(RAM0,MMU_RAM_X,MMU_RAM_Y))),MMU_VAL,R442)))</f>
        <v>0</v>
      </c>
      <c r="S442" s="50">
        <f t="array" aca="1" ref="S442" ca="1">IF(RESET,0,IF(LOAD_ROM,ROM!S303,IF(AND(MMU_CLK,MMU_MEMW,CELL("address",S442)=CELL("address",OFFSET(RAM0,MMU_RAM_X,MMU_RAM_Y))),MMU_VAL,S442)))</f>
        <v>0</v>
      </c>
      <c r="T442" s="50">
        <f t="array" aca="1" ref="T442" ca="1">IF(RESET,0,IF(LOAD_ROM,ROM!T303,IF(AND(MMU_CLK,MMU_MEMW,CELL("address",T442)=CELL("address",OFFSET(RAM0,MMU_RAM_X,MMU_RAM_Y))),MMU_VAL,T442)))</f>
        <v>0</v>
      </c>
      <c r="U442" s="50">
        <f t="array" aca="1" ref="U442" ca="1">IF(RESET,0,IF(LOAD_ROM,ROM!U303,IF(AND(MMU_CLK,MMU_MEMW,CELL("address",U442)=CELL("address",OFFSET(RAM0,MMU_RAM_X,MMU_RAM_Y))),MMU_VAL,U442)))</f>
        <v>0</v>
      </c>
      <c r="V442" s="50">
        <f t="array" aca="1" ref="V442" ca="1">IF(RESET,0,IF(LOAD_ROM,ROM!V303,IF(AND(MMU_CLK,MMU_MEMW,CELL("address",V442)=CELL("address",OFFSET(RAM0,MMU_RAM_X,MMU_RAM_Y))),MMU_VAL,V442)))</f>
        <v>0</v>
      </c>
      <c r="W442" s="50">
        <f t="array" aca="1" ref="W442" ca="1">IF(RESET,0,IF(LOAD_ROM,ROM!W303,IF(AND(MMU_CLK,MMU_MEMW,CELL("address",W442)=CELL("address",OFFSET(RAM0,MMU_RAM_X,MMU_RAM_Y))),MMU_VAL,W442)))</f>
        <v>0</v>
      </c>
      <c r="X442" s="50">
        <f t="array" aca="1" ref="X442" ca="1">IF(RESET,0,IF(LOAD_ROM,ROM!X303,IF(AND(MMU_CLK,MMU_MEMW,CELL("address",X442)=CELL("address",OFFSET(RAM0,MMU_RAM_X,MMU_RAM_Y))),MMU_VAL,X442)))</f>
        <v>0</v>
      </c>
      <c r="Y442" s="50">
        <f t="array" aca="1" ref="Y442" ca="1">IF(RESET,0,IF(LOAD_ROM,ROM!Y303,IF(AND(MMU_CLK,MMU_MEMW,CELL("address",Y442)=CELL("address",OFFSET(RAM0,MMU_RAM_X,MMU_RAM_Y))),MMU_VAL,Y442)))</f>
        <v>0</v>
      </c>
      <c r="Z442" s="50">
        <f t="array" aca="1" ref="Z442" ca="1">IF(RESET,0,IF(LOAD_ROM,ROM!Z303,IF(AND(MMU_CLK,MMU_MEMW,CELL("address",Z442)=CELL("address",OFFSET(RAM0,MMU_RAM_X,MMU_RAM_Y))),MMU_VAL,Z442)))</f>
        <v>0</v>
      </c>
      <c r="AA442" s="50">
        <f t="array" aca="1" ref="AA442" ca="1">IF(RESET,0,IF(LOAD_ROM,ROM!AA303,IF(AND(MMU_CLK,MMU_MEMW,CELL("address",AA442)=CELL("address",OFFSET(RAM0,MMU_RAM_X,MMU_RAM_Y))),MMU_VAL,AA442)))</f>
        <v>0</v>
      </c>
      <c r="AB442" s="50">
        <f t="array" aca="1" ref="AB442" ca="1">IF(RESET,0,IF(LOAD_ROM,ROM!AB303,IF(AND(MMU_CLK,MMU_MEMW,CELL("address",AB442)=CELL("address",OFFSET(RAM0,MMU_RAM_X,MMU_RAM_Y))),MMU_VAL,AB442)))</f>
        <v>0</v>
      </c>
      <c r="AC442" s="50">
        <f t="array" aca="1" ref="AC442" ca="1">IF(RESET,0,IF(LOAD_ROM,ROM!AC303,IF(AND(MMU_CLK,MMU_MEMW,CELL("address",AC442)=CELL("address",OFFSET(RAM0,MMU_RAM_X,MMU_RAM_Y))),MMU_VAL,AC442)))</f>
        <v>0</v>
      </c>
      <c r="AD442" s="50">
        <f t="array" aca="1" ref="AD442" ca="1">IF(RESET,0,IF(LOAD_ROM,ROM!AD303,IF(AND(MMU_CLK,MMU_MEMW,CELL("address",AD442)=CELL("address",OFFSET(RAM0,MMU_RAM_X,MMU_RAM_Y))),MMU_VAL,AD442)))</f>
        <v>0</v>
      </c>
      <c r="AE442" s="50">
        <f t="array" aca="1" ref="AE442" ca="1">IF(RESET,0,IF(LOAD_ROM,ROM!AE303,IF(AND(MMU_CLK,MMU_MEMW,CELL("address",AE442)=CELL("address",OFFSET(RAM0,MMU_RAM_X,MMU_RAM_Y))),MMU_VAL,AE442)))</f>
        <v>0</v>
      </c>
      <c r="AF442" s="50">
        <f t="array" aca="1" ref="AF442" ca="1">IF(RESET,0,IF(LOAD_ROM,ROM!AF303,IF(AND(MMU_CLK,MMU_MEMW,CELL("address",AF442)=CELL("address",OFFSET(RAM0,MMU_RAM_X,MMU_RAM_Y))),MMU_VAL,AF442)))</f>
        <v>0</v>
      </c>
      <c r="AG442" s="50">
        <f t="array" aca="1" ref="AG442" ca="1">IF(RESET,0,IF(LOAD_ROM,ROM!AG303,IF(AND(MMU_CLK,MMU_MEMW,CELL("address",AG442)=CELL("address",OFFSET(RAM0,MMU_RAM_X,MMU_RAM_Y))),MMU_VAL,AG442)))</f>
        <v>0</v>
      </c>
      <c r="AH442" s="50">
        <f t="array" aca="1" ref="AH442" ca="1">IF(RESET,0,IF(LOAD_ROM,ROM!AH303,IF(AND(MMU_CLK,MMU_MEMW,CELL("address",AH442)=CELL("address",OFFSET(RAM0,MMU_RAM_X,MMU_RAM_Y))),MMU_VAL,AH442)))</f>
        <v>0</v>
      </c>
      <c r="AI442" s="50">
        <f t="array" aca="1" ref="AI442" ca="1">IF(RESET,0,IF(LOAD_ROM,ROM!AI303,IF(AND(MMU_CLK,MMU_MEMW,CELL("address",AI442)=CELL("address",OFFSET(RAM0,MMU_RAM_X,MMU_RAM_Y))),MMU_VAL,AI442)))</f>
        <v>0</v>
      </c>
      <c r="AJ442" s="50">
        <f t="array" aca="1" ref="AJ442" ca="1">IF(RESET,0,IF(LOAD_ROM,ROM!AJ303,IF(AND(MMU_CLK,MMU_MEMW,CELL("address",AJ442)=CELL("address",OFFSET(RAM0,MMU_RAM_X,MMU_RAM_Y))),MMU_VAL,AJ442)))</f>
        <v>0</v>
      </c>
      <c r="AK442" s="50">
        <f t="array" aca="1" ref="AK442" ca="1">IF(RESET,0,IF(LOAD_ROM,ROM!AK303,IF(AND(MMU_CLK,MMU_MEMW,CELL("address",AK442)=CELL("address",OFFSET(RAM0,MMU_RAM_X,MMU_RAM_Y))),MMU_VAL,AK442)))</f>
        <v>0</v>
      </c>
      <c r="AL442" s="50">
        <f t="array" aca="1" ref="AL442" ca="1">IF(RESET,0,IF(LOAD_ROM,ROM!AL303,IF(AND(MMU_CLK,MMU_MEMW,CELL("address",AL442)=CELL("address",OFFSET(RAM0,MMU_RAM_X,MMU_RAM_Y))),MMU_VAL,AL442)))</f>
        <v>0</v>
      </c>
      <c r="AM442" s="50">
        <f t="array" aca="1" ref="AM442" ca="1">IF(RESET,0,IF(LOAD_ROM,ROM!AM303,IF(AND(MMU_CLK,MMU_MEMW,CELL("address",AM442)=CELL("address",OFFSET(RAM0,MMU_RAM_X,MMU_RAM_Y))),MMU_VAL,AM442)))</f>
        <v>0</v>
      </c>
      <c r="AN442" s="50">
        <f t="array" aca="1" ref="AN442" ca="1">IF(RESET,0,IF(LOAD_ROM,ROM!AN303,IF(AND(MMU_CLK,MMU_MEMW,CELL("address",AN442)=CELL("address",OFFSET(RAM0,MMU_RAM_X,MMU_RAM_Y))),MMU_VAL,AN442)))</f>
        <v>0</v>
      </c>
      <c r="AO442" s="50">
        <f t="array" aca="1" ref="AO442" ca="1">IF(RESET,0,IF(LOAD_ROM,ROM!AO303,IF(AND(MMU_CLK,MMU_MEMW,CELL("address",AO442)=CELL("address",OFFSET(RAM0,MMU_RAM_X,MMU_RAM_Y))),MMU_VAL,AO442)))</f>
        <v>0</v>
      </c>
      <c r="AP442" s="50">
        <f t="array" aca="1" ref="AP442" ca="1">IF(RESET,0,IF(LOAD_ROM,ROM!AP303,IF(AND(MMU_CLK,MMU_MEMW,CELL("address",AP442)=CELL("address",OFFSET(RAM0,MMU_RAM_X,MMU_RAM_Y))),MMU_VAL,AP442)))</f>
        <v>0</v>
      </c>
      <c r="AQ442" s="50">
        <f t="array" aca="1" ref="AQ442" ca="1">IF(RESET,0,IF(LOAD_ROM,ROM!AQ303,IF(AND(MMU_CLK,MMU_MEMW,CELL("address",AQ442)=CELL("address",OFFSET(RAM0,MMU_RAM_X,MMU_RAM_Y))),MMU_VAL,AQ442)))</f>
        <v>0</v>
      </c>
      <c r="AR442" s="50">
        <f t="array" aca="1" ref="AR442" ca="1">IF(RESET,0,IF(LOAD_ROM,ROM!AR303,IF(AND(MMU_CLK,MMU_MEMW,CELL("address",AR442)=CELL("address",OFFSET(RAM0,MMU_RAM_X,MMU_RAM_Y))),MMU_VAL,AR442)))</f>
        <v>0</v>
      </c>
      <c r="AS442" s="50">
        <f t="array" aca="1" ref="AS442" ca="1">IF(RESET,0,IF(LOAD_ROM,ROM!AS303,IF(AND(MMU_CLK,MMU_MEMW,CELL("address",AS442)=CELL("address",OFFSET(RAM0,MMU_RAM_X,MMU_RAM_Y))),MMU_VAL,AS442)))</f>
        <v>0</v>
      </c>
      <c r="AT442" s="50">
        <f t="array" aca="1" ref="AT442" ca="1">IF(RESET,0,IF(LOAD_ROM,ROM!AT303,IF(AND(MMU_CLK,MMU_MEMW,CELL("address",AT442)=CELL("address",OFFSET(RAM0,MMU_RAM_X,MMU_RAM_Y))),MMU_VAL,AT442)))</f>
        <v>0</v>
      </c>
      <c r="AU442" s="50">
        <f t="array" aca="1" ref="AU442" ca="1">IF(RESET,0,IF(LOAD_ROM,ROM!AU303,IF(AND(MMU_CLK,MMU_MEMW,CELL("address",AU442)=CELL("address",OFFSET(RAM0,MMU_RAM_X,MMU_RAM_Y))),MMU_VAL,AU442)))</f>
        <v>0</v>
      </c>
      <c r="AV442" s="50">
        <f t="array" aca="1" ref="AV442" ca="1">IF(RESET,0,IF(LOAD_ROM,ROM!AV303,IF(AND(MMU_CLK,MMU_MEMW,CELL("address",AV442)=CELL("address",OFFSET(RAM0,MMU_RAM_X,MMU_RAM_Y))),MMU_VAL,AV442)))</f>
        <v>0</v>
      </c>
      <c r="AW442" s="50">
        <f t="array" aca="1" ref="AW442" ca="1">IF(RESET,0,IF(LOAD_ROM,ROM!AW303,IF(AND(MMU_CLK,MMU_MEMW,CELL("address",AW442)=CELL("address",OFFSET(RAM0,MMU_RAM_X,MMU_RAM_Y))),MMU_VAL,AW442)))</f>
        <v>0</v>
      </c>
      <c r="AX442" s="50">
        <f t="array" aca="1" ref="AX442" ca="1">IF(RESET,0,IF(LOAD_ROM,ROM!AX303,IF(AND(MMU_CLK,MMU_MEMW,CELL("address",AX442)=CELL("address",OFFSET(RAM0,MMU_RAM_X,MMU_RAM_Y))),MMU_VAL,AX442)))</f>
        <v>0</v>
      </c>
      <c r="AY442" s="50">
        <f t="array" aca="1" ref="AY442" ca="1">IF(RESET,0,IF(LOAD_ROM,ROM!AY303,IF(AND(MMU_CLK,MMU_MEMW,CELL("address",AY442)=CELL("address",OFFSET(RAM0,MMU_RAM_X,MMU_RAM_Y))),MMU_VAL,AY442)))</f>
        <v>0</v>
      </c>
      <c r="AZ442" s="50">
        <f t="array" aca="1" ref="AZ442" ca="1">IF(RESET,0,IF(LOAD_ROM,ROM!AZ303,IF(AND(MMU_CLK,MMU_MEMW,CELL("address",AZ442)=CELL("address",OFFSET(RAM0,MMU_RAM_X,MMU_RAM_Y))),MMU_VAL,AZ442)))</f>
        <v>0</v>
      </c>
      <c r="BA442" s="50">
        <f t="array" aca="1" ref="BA442" ca="1">IF(RESET,0,IF(LOAD_ROM,ROM!BA303,IF(AND(MMU_CLK,MMU_MEMW,CELL("address",BA442)=CELL("address",OFFSET(RAM0,MMU_RAM_X,MMU_RAM_Y))),MMU_VAL,BA442)))</f>
        <v>0</v>
      </c>
      <c r="BB442" s="50">
        <f t="array" aca="1" ref="BB442" ca="1">IF(RESET,0,IF(LOAD_ROM,ROM!BB303,IF(AND(MMU_CLK,MMU_MEMW,CELL("address",BB442)=CELL("address",OFFSET(RAM0,MMU_RAM_X,MMU_RAM_Y))),MMU_VAL,BB442)))</f>
        <v>0</v>
      </c>
      <c r="BC442" s="50">
        <f t="array" aca="1" ref="BC442" ca="1">IF(RESET,0,IF(LOAD_ROM,ROM!BC303,IF(AND(MMU_CLK,MMU_MEMW,CELL("address",BC442)=CELL("address",OFFSET(RAM0,MMU_RAM_X,MMU_RAM_Y))),MMU_VAL,BC442)))</f>
        <v>0</v>
      </c>
      <c r="BD442" s="50">
        <f t="array" aca="1" ref="BD442" ca="1">IF(RESET,0,IF(LOAD_ROM,ROM!BD303,IF(AND(MMU_CLK,MMU_MEMW,CELL("address",BD442)=CELL("address",OFFSET(RAM0,MMU_RAM_X,MMU_RAM_Y))),MMU_VAL,BD442)))</f>
        <v>0</v>
      </c>
      <c r="BE442" s="50">
        <f t="array" aca="1" ref="BE442" ca="1">IF(RESET,0,IF(LOAD_ROM,ROM!BE303,IF(AND(MMU_CLK,MMU_MEMW,CELL("address",BE442)=CELL("address",OFFSET(RAM0,MMU_RAM_X,MMU_RAM_Y))),MMU_VAL,BE442)))</f>
        <v>0</v>
      </c>
      <c r="BF442" s="50">
        <f t="array" aca="1" ref="BF442" ca="1">IF(RESET,0,IF(LOAD_ROM,ROM!BF303,IF(AND(MMU_CLK,MMU_MEMW,CELL("address",BF442)=CELL("address",OFFSET(RAM0,MMU_RAM_X,MMU_RAM_Y))),MMU_VAL,BF442)))</f>
        <v>0</v>
      </c>
      <c r="BG442" s="50">
        <f t="array" aca="1" ref="BG442" ca="1">IF(RESET,0,IF(LOAD_ROM,ROM!BG303,IF(AND(MMU_CLK,MMU_MEMW,CELL("address",BG442)=CELL("address",OFFSET(RAM0,MMU_RAM_X,MMU_RAM_Y))),MMU_VAL,BG442)))</f>
        <v>0</v>
      </c>
      <c r="BH442" s="50">
        <f t="array" aca="1" ref="BH442" ca="1">IF(RESET,0,IF(LOAD_ROM,ROM!BH303,IF(AND(MMU_CLK,MMU_MEMW,CELL("address",BH442)=CELL("address",OFFSET(RAM0,MMU_RAM_X,MMU_RAM_Y))),MMU_VAL,BH442)))</f>
        <v>0</v>
      </c>
      <c r="BI442" s="50">
        <f t="array" aca="1" ref="BI442" ca="1">IF(RESET,0,IF(LOAD_ROM,ROM!BI303,IF(AND(MMU_CLK,MMU_MEMW,CELL("address",BI442)=CELL("address",OFFSET(RAM0,MMU_RAM_X,MMU_RAM_Y))),MMU_VAL,BI442)))</f>
        <v>0</v>
      </c>
      <c r="BJ442" s="50">
        <f t="array" aca="1" ref="BJ442" ca="1">IF(RESET,0,IF(LOAD_ROM,ROM!BJ303,IF(AND(MMU_CLK,MMU_MEMW,CELL("address",BJ442)=CELL("address",OFFSET(RAM0,MMU_RAM_X,MMU_RAM_Y))),MMU_VAL,BJ442)))</f>
        <v>0</v>
      </c>
      <c r="BK442" s="50">
        <f t="array" aca="1" ref="BK442" ca="1">IF(RESET,0,IF(LOAD_ROM,ROM!BK303,IF(AND(MMU_CLK,MMU_MEMW,CELL("address",BK442)=CELL("address",OFFSET(RAM0,MMU_RAM_X,MMU_RAM_Y))),MMU_VAL,BK442)))</f>
        <v>0</v>
      </c>
      <c r="BL442" s="50">
        <f t="array" aca="1" ref="BL442" ca="1">IF(RESET,0,IF(LOAD_ROM,ROM!BL303,IF(AND(MMU_CLK,MMU_MEMW,CELL("address",BL442)=CELL("address",OFFSET(RAM0,MMU_RAM_X,MMU_RAM_Y))),MMU_VAL,BL442)))</f>
        <v>0</v>
      </c>
      <c r="BM442" s="50">
        <f t="array" aca="1" ref="BM442" ca="1">IF(RESET,0,IF(LOAD_ROM,ROM!BM303,IF(AND(MMU_CLK,MMU_MEMW,CELL("address",BM442)=CELL("address",OFFSET(RAM0,MMU_RAM_X,MMU_RAM_Y))),MMU_VAL,BM442)))</f>
        <v>0</v>
      </c>
      <c r="BN442" s="50">
        <f t="array" aca="1" ref="BN442" ca="1">IF(RESET,0,IF(LOAD_ROM,ROM!BN303,IF(AND(MMU_CLK,MMU_MEMW,CELL("address",BN442)=CELL("address",OFFSET(RAM0,MMU_RAM_X,MMU_RAM_Y))),MMU_VAL,BN442)))</f>
        <v>0</v>
      </c>
      <c r="BO442" s="50">
        <f t="array" aca="1" ref="BO442" ca="1">IF(RESET,0,IF(LOAD_ROM,ROM!BO303,IF(AND(MMU_CLK,MMU_MEMW,CELL("address",BO442)=CELL("address",OFFSET(RAM0,MMU_RAM_X,MMU_RAM_Y))),MMU_VAL,BO442)))</f>
        <v>0</v>
      </c>
      <c r="BP442" s="50">
        <f t="array" aca="1" ref="BP442" ca="1">IF(RESET,0,IF(LOAD_ROM,ROM!BP303,IF(AND(MMU_CLK,MMU_MEMW,CELL("address",BP442)=CELL("address",OFFSET(RAM0,MMU_RAM_X,MMU_RAM_Y))),MMU_VAL,BP442)))</f>
        <v>0</v>
      </c>
      <c r="BQ442" s="50">
        <f t="array" aca="1" ref="BQ442" ca="1">IF(RESET,0,IF(LOAD_ROM,ROM!BQ303,IF(AND(MMU_CLK,MMU_MEMW,CELL("address",BQ442)=CELL("address",OFFSET(RAM0,MMU_RAM_X,MMU_RAM_Y))),MMU_VAL,BQ442)))</f>
        <v>0</v>
      </c>
      <c r="BR442" s="50">
        <f t="array" aca="1" ref="BR442" ca="1">IF(RESET,0,IF(LOAD_ROM,ROM!BR303,IF(AND(MMU_CLK,MMU_MEMW,CELL("address",BR442)=CELL("address",OFFSET(RAM0,MMU_RAM_X,MMU_RAM_Y))),MMU_VAL,BR442)))</f>
        <v>0</v>
      </c>
      <c r="BS442" s="50">
        <f t="array" aca="1" ref="BS442" ca="1">IF(RESET,0,IF(LOAD_ROM,ROM!BS303,IF(AND(MMU_CLK,MMU_MEMW,CELL("address",BS442)=CELL("address",OFFSET(RAM0,MMU_RAM_X,MMU_RAM_Y))),MMU_VAL,BS442)))</f>
        <v>0</v>
      </c>
      <c r="BT442" s="50">
        <f t="array" aca="1" ref="BT442" ca="1">IF(RESET,0,IF(LOAD_ROM,ROM!BT303,IF(AND(MMU_CLK,MMU_MEMW,CELL("address",BT442)=CELL("address",OFFSET(RAM0,MMU_RAM_X,MMU_RAM_Y))),MMU_VAL,BT442)))</f>
        <v>0</v>
      </c>
      <c r="BU442" s="50">
        <f t="array" aca="1" ref="BU442" ca="1">IF(RESET,0,IF(LOAD_ROM,ROM!BU303,IF(AND(MMU_CLK,MMU_MEMW,CELL("address",BU442)=CELL("address",OFFSET(RAM0,MMU_RAM_X,MMU_RAM_Y))),MMU_VAL,BU442)))</f>
        <v>0</v>
      </c>
      <c r="BV442" s="50">
        <f t="array" aca="1" ref="BV442" ca="1">IF(RESET,0,IF(LOAD_ROM,ROM!BV303,IF(AND(MMU_CLK,MMU_MEMW,CELL("address",BV442)=CELL("address",OFFSET(RAM0,MMU_RAM_X,MMU_RAM_Y))),MMU_VAL,BV442)))</f>
        <v>0</v>
      </c>
      <c r="BW442" s="50">
        <f t="array" aca="1" ref="BW442" ca="1">IF(RESET,0,IF(LOAD_ROM,ROM!BW303,IF(AND(MMU_CLK,MMU_MEMW,CELL("address",BW442)=CELL("address",OFFSET(RAM0,MMU_RAM_X,MMU_RAM_Y))),MMU_VAL,BW442)))</f>
        <v>0</v>
      </c>
      <c r="BX442" s="50">
        <f t="array" aca="1" ref="BX442" ca="1">IF(RESET,0,IF(LOAD_ROM,ROM!BX303,IF(AND(MMU_CLK,MMU_MEMW,CELL("address",BX442)=CELL("address",OFFSET(RAM0,MMU_RAM_X,MMU_RAM_Y))),MMU_VAL,BX442)))</f>
        <v>0</v>
      </c>
      <c r="BY442" s="50">
        <f t="array" aca="1" ref="BY442" ca="1">IF(RESET,0,IF(LOAD_ROM,ROM!BY303,IF(AND(MMU_CLK,MMU_MEMW,CELL("address",BY442)=CELL("address",OFFSET(RAM0,MMU_RAM_X,MMU_RAM_Y))),MMU_VAL,BY442)))</f>
        <v>0</v>
      </c>
      <c r="BZ442" s="50">
        <f t="array" aca="1" ref="BZ442" ca="1">IF(RESET,0,IF(LOAD_ROM,ROM!BZ303,IF(AND(MMU_CLK,MMU_MEMW,CELL("address",BZ442)=CELL("address",OFFSET(RAM0,MMU_RAM_X,MMU_RAM_Y))),MMU_VAL,BZ442)))</f>
        <v>0</v>
      </c>
      <c r="CA442" s="50">
        <f t="array" aca="1" ref="CA442" ca="1">IF(RESET,0,IF(LOAD_ROM,ROM!CA303,IF(AND(MMU_CLK,MMU_MEMW,CELL("address",CA442)=CELL("address",OFFSET(RAM0,MMU_RAM_X,MMU_RAM_Y))),MMU_VAL,CA442)))</f>
        <v>0</v>
      </c>
      <c r="CB442" s="50">
        <f t="array" aca="1" ref="CB442" ca="1">IF(RESET,0,IF(LOAD_ROM,ROM!CB303,IF(AND(MMU_CLK,MMU_MEMW,CELL("address",CB442)=CELL("address",OFFSET(RAM0,MMU_RAM_X,MMU_RAM_Y))),MMU_VAL,CB442)))</f>
        <v>0</v>
      </c>
      <c r="CC442" s="50">
        <f t="array" aca="1" ref="CC442" ca="1">IF(RESET,0,IF(LOAD_ROM,ROM!CC303,IF(AND(MMU_CLK,MMU_MEMW,CELL("address",CC442)=CELL("address",OFFSET(RAM0,MMU_RAM_X,MMU_RAM_Y))),MMU_VAL,CC442)))</f>
        <v>0</v>
      </c>
      <c r="CD442" s="50">
        <f t="array" aca="1" ref="CD442" ca="1">IF(RESET,0,IF(LOAD_ROM,ROM!CD303,IF(AND(MMU_CLK,MMU_MEMW,CELL("address",CD442)=CELL("address",OFFSET(RAM0,MMU_RAM_X,MMU_RAM_Y))),MMU_VAL,CD442)))</f>
        <v>0</v>
      </c>
      <c r="CE442" s="50">
        <f t="array" aca="1" ref="CE442" ca="1">IF(RESET,0,IF(LOAD_ROM,ROM!CE303,IF(AND(MMU_CLK,MMU_MEMW,CELL("address",CE442)=CELL("address",OFFSET(RAM0,MMU_RAM_X,MMU_RAM_Y))),MMU_VAL,CE442)))</f>
        <v>0</v>
      </c>
      <c r="CF442" s="50">
        <f t="array" aca="1" ref="CF442" ca="1">IF(RESET,0,IF(LOAD_ROM,ROM!CF303,IF(AND(MMU_CLK,MMU_MEMW,CELL("address",CF442)=CELL("address",OFFSET(RAM0,MMU_RAM_X,MMU_RAM_Y))),MMU_VAL,CF442)))</f>
        <v>0</v>
      </c>
      <c r="CG442" s="50">
        <f t="array" aca="1" ref="CG442" ca="1">IF(RESET,0,IF(LOAD_ROM,ROM!CG303,IF(AND(MMU_CLK,MMU_MEMW,CELL("address",CG442)=CELL("address",OFFSET(RAM0,MMU_RAM_X,MMU_RAM_Y))),MMU_VAL,CG442)))</f>
        <v>0</v>
      </c>
      <c r="CH442" s="50">
        <f t="array" aca="1" ref="CH442" ca="1">IF(RESET,0,IF(LOAD_ROM,ROM!CH303,IF(AND(MMU_CLK,MMU_MEMW,CELL("address",CH442)=CELL("address",OFFSET(RAM0,MMU_RAM_X,MMU_RAM_Y))),MMU_VAL,CH442)))</f>
        <v>0</v>
      </c>
      <c r="CI442" s="50">
        <f t="array" aca="1" ref="CI442" ca="1">IF(RESET,0,IF(LOAD_ROM,ROM!CI303,IF(AND(MMU_CLK,MMU_MEMW,CELL("address",CI442)=CELL("address",OFFSET(RAM0,MMU_RAM_X,MMU_RAM_Y))),MMU_VAL,CI442)))</f>
        <v>0</v>
      </c>
      <c r="CJ442" s="50">
        <f t="array" aca="1" ref="CJ442" ca="1">IF(RESET,0,IF(LOAD_ROM,ROM!CJ303,IF(AND(MMU_CLK,MMU_MEMW,CELL("address",CJ442)=CELL("address",OFFSET(RAM0,MMU_RAM_X,MMU_RAM_Y))),MMU_VAL,CJ442)))</f>
        <v>0</v>
      </c>
      <c r="CK442" s="50">
        <f t="array" aca="1" ref="CK442" ca="1">IF(RESET,0,IF(LOAD_ROM,ROM!CK303,IF(AND(MMU_CLK,MMU_MEMW,CELL("address",CK442)=CELL("address",OFFSET(RAM0,MMU_RAM_X,MMU_RAM_Y))),MMU_VAL,CK442)))</f>
        <v>0</v>
      </c>
      <c r="CL442" s="50">
        <f t="array" aca="1" ref="CL442" ca="1">IF(RESET,0,IF(LOAD_ROM,ROM!CL303,IF(AND(MMU_CLK,MMU_MEMW,CELL("address",CL442)=CELL("address",OFFSET(RAM0,MMU_RAM_X,MMU_RAM_Y))),MMU_VAL,CL442)))</f>
        <v>0</v>
      </c>
      <c r="CM442" s="50">
        <f t="array" aca="1" ref="CM442" ca="1">IF(RESET,0,IF(LOAD_ROM,ROM!CM303,IF(AND(MMU_CLK,MMU_MEMW,CELL("address",CM442)=CELL("address",OFFSET(RAM0,MMU_RAM_X,MMU_RAM_Y))),MMU_VAL,CM442)))</f>
        <v>0</v>
      </c>
      <c r="CN442" s="50">
        <f t="array" aca="1" ref="CN442" ca="1">IF(RESET,0,IF(LOAD_ROM,ROM!CN303,IF(AND(MMU_CLK,MMU_MEMW,CELL("address",CN442)=CELL("address",OFFSET(RAM0,MMU_RAM_X,MMU_RAM_Y))),MMU_VAL,CN442)))</f>
        <v>0</v>
      </c>
      <c r="CO442" s="50">
        <f t="array" aca="1" ref="CO442" ca="1">IF(RESET,0,IF(LOAD_ROM,ROM!CO303,IF(AND(MMU_CLK,MMU_MEMW,CELL("address",CO442)=CELL("address",OFFSET(RAM0,MMU_RAM_X,MMU_RAM_Y))),MMU_VAL,CO442)))</f>
        <v>0</v>
      </c>
      <c r="CP442" s="50">
        <f t="array" aca="1" ref="CP442" ca="1">IF(RESET,0,IF(LOAD_ROM,ROM!CP303,IF(AND(MMU_CLK,MMU_MEMW,CELL("address",CP442)=CELL("address",OFFSET(RAM0,MMU_RAM_X,MMU_RAM_Y))),MMU_VAL,CP442)))</f>
        <v>0</v>
      </c>
      <c r="CQ442" s="50">
        <f t="array" aca="1" ref="CQ442" ca="1">IF(RESET,0,IF(LOAD_ROM,ROM!CQ303,IF(AND(MMU_CLK,MMU_MEMW,CELL("address",CQ442)=CELL("address",OFFSET(RAM0,MMU_RAM_X,MMU_RAM_Y))),MMU_VAL,CQ442)))</f>
        <v>0</v>
      </c>
      <c r="CR442" s="50">
        <f t="array" aca="1" ref="CR442" ca="1">IF(RESET,0,IF(LOAD_ROM,ROM!CR303,IF(AND(MMU_CLK,MMU_MEMW,CELL("address",CR442)=CELL("address",OFFSET(RAM0,MMU_RAM_X,MMU_RAM_Y))),MMU_VAL,CR442)))</f>
        <v>0</v>
      </c>
      <c r="CS442" s="50">
        <f t="array" aca="1" ref="CS442" ca="1">IF(RESET,0,IF(LOAD_ROM,ROM!CS303,IF(AND(MMU_CLK,MMU_MEMW,CELL("address",CS442)=CELL("address",OFFSET(RAM0,MMU_RAM_X,MMU_RAM_Y))),MMU_VAL,CS442)))</f>
        <v>0</v>
      </c>
      <c r="CT442" s="50">
        <f t="array" aca="1" ref="CT442" ca="1">IF(RESET,0,IF(LOAD_ROM,ROM!CT303,IF(AND(MMU_CLK,MMU_MEMW,CELL("address",CT442)=CELL("address",OFFSET(RAM0,MMU_RAM_X,MMU_RAM_Y))),MMU_VAL,CT442)))</f>
        <v>0</v>
      </c>
      <c r="CU442" s="50">
        <f t="array" aca="1" ref="CU442" ca="1">IF(RESET,0,IF(LOAD_ROM,ROM!CU303,IF(AND(MMU_CLK,MMU_MEMW,CELL("address",CU442)=CELL("address",OFFSET(RAM0,MMU_RAM_X,MMU_RAM_Y))),MMU_VAL,CU442)))</f>
        <v>0</v>
      </c>
      <c r="CV442" s="50">
        <f t="array" aca="1" ref="CV442" ca="1">IF(RESET,0,IF(LOAD_ROM,ROM!CV303,IF(AND(MMU_CLK,MMU_MEMW,CELL("address",CV442)=CELL("address",OFFSET(RAM0,MMU_RAM_X,MMU_RAM_Y))),MMU_VAL,CV442)))</f>
        <v>0</v>
      </c>
      <c r="CW442" s="50">
        <f t="array" aca="1" ref="CW442" ca="1">IF(RESET,0,IF(LOAD_ROM,ROM!CW303,IF(AND(MMU_CLK,MMU_MEMW,CELL("address",CW442)=CELL("address",OFFSET(RAM0,MMU_RAM_X,MMU_RAM_Y))),MMU_VAL,CW442)))</f>
        <v>0</v>
      </c>
      <c r="CX442" s="50">
        <f t="array" aca="1" ref="CX442" ca="1">IF(RESET,0,IF(LOAD_ROM,ROM!CX303,IF(AND(MMU_CLK,MMU_MEMW,CELL("address",CX442)=CELL("address",OFFSET(RAM0,MMU_RAM_X,MMU_RAM_Y))),MMU_VAL,CX442)))</f>
        <v>0</v>
      </c>
      <c r="CY442" s="50">
        <f t="array" aca="1" ref="CY442" ca="1">IF(RESET,0,IF(LOAD_ROM,ROM!CY303,IF(AND(MMU_CLK,MMU_MEMW,CELL("address",CY442)=CELL("address",OFFSET(RAM0,MMU_RAM_X,MMU_RAM_Y))),MMU_VAL,CY442)))</f>
        <v>0</v>
      </c>
      <c r="CZ442" s="50">
        <f t="array" aca="1" ref="CZ442" ca="1">IF(RESET,0,IF(LOAD_ROM,ROM!CZ303,IF(AND(MMU_CLK,MMU_MEMW,CELL("address",CZ442)=CELL("address",OFFSET(RAM0,MMU_RAM_X,MMU_RAM_Y))),MMU_VAL,CZ442)))</f>
        <v>0</v>
      </c>
      <c r="DA442" s="50">
        <f t="array" aca="1" ref="DA442" ca="1">IF(RESET,0,IF(LOAD_ROM,ROM!DA303,IF(AND(MMU_CLK,MMU_MEMW,CELL("address",DA442)=CELL("address",OFFSET(RAM0,MMU_RAM_X,MMU_RAM_Y))),MMU_VAL,DA442)))</f>
        <v>0</v>
      </c>
      <c r="DB442" s="50">
        <f t="array" aca="1" ref="DB442" ca="1">IF(RESET,0,IF(LOAD_ROM,ROM!DB303,IF(AND(MMU_CLK,MMU_MEMW,CELL("address",DB442)=CELL("address",OFFSET(RAM0,MMU_RAM_X,MMU_RAM_Y))),MMU_VAL,DB442)))</f>
        <v>0</v>
      </c>
      <c r="DC442" s="50">
        <f t="array" aca="1" ref="DC442" ca="1">IF(RESET,0,IF(LOAD_ROM,ROM!DC303,IF(AND(MMU_CLK,MMU_MEMW,CELL("address",DC442)=CELL("address",OFFSET(RAM0,MMU_RAM_X,MMU_RAM_Y))),MMU_VAL,DC442)))</f>
        <v>0</v>
      </c>
      <c r="DD442" s="50">
        <f t="array" aca="1" ref="DD442" ca="1">IF(RESET,0,IF(LOAD_ROM,ROM!DD303,IF(AND(MMU_CLK,MMU_MEMW,CELL("address",DD442)=CELL("address",OFFSET(RAM0,MMU_RAM_X,MMU_RAM_Y))),MMU_VAL,DD442)))</f>
        <v>0</v>
      </c>
      <c r="DE442" s="50">
        <f t="array" aca="1" ref="DE442" ca="1">IF(RESET,0,IF(LOAD_ROM,ROM!DE303,IF(AND(MMU_CLK,MMU_MEMW,CELL("address",DE442)=CELL("address",OFFSET(RAM0,MMU_RAM_X,MMU_RAM_Y))),MMU_VAL,DE442)))</f>
        <v>0</v>
      </c>
      <c r="DF442" s="50">
        <f t="array" aca="1" ref="DF442" ca="1">IF(RESET,0,IF(LOAD_ROM,ROM!DF303,IF(AND(MMU_CLK,MMU_MEMW,CELL("address",DF442)=CELL("address",OFFSET(RAM0,MMU_RAM_X,MMU_RAM_Y))),MMU_VAL,DF442)))</f>
        <v>0</v>
      </c>
      <c r="DG442" s="50">
        <f t="array" aca="1" ref="DG442" ca="1">IF(RESET,0,IF(LOAD_ROM,ROM!DG303,IF(AND(MMU_CLK,MMU_MEMW,CELL("address",DG442)=CELL("address",OFFSET(RAM0,MMU_RAM_X,MMU_RAM_Y))),MMU_VAL,DG442)))</f>
        <v>0</v>
      </c>
      <c r="DH442" s="50">
        <f t="array" aca="1" ref="DH442" ca="1">IF(RESET,0,IF(LOAD_ROM,ROM!DH303,IF(AND(MMU_CLK,MMU_MEMW,CELL("address",DH442)=CELL("address",OFFSET(RAM0,MMU_RAM_X,MMU_RAM_Y))),MMU_VAL,DH442)))</f>
        <v>0</v>
      </c>
      <c r="DI442" s="50">
        <f t="array" aca="1" ref="DI442" ca="1">IF(RESET,0,IF(LOAD_ROM,ROM!DI303,IF(AND(MMU_CLK,MMU_MEMW,CELL("address",DI442)=CELL("address",OFFSET(RAM0,MMU_RAM_X,MMU_RAM_Y))),MMU_VAL,DI442)))</f>
        <v>0</v>
      </c>
      <c r="DJ442" s="50">
        <f t="array" aca="1" ref="DJ442" ca="1">IF(RESET,0,IF(LOAD_ROM,ROM!DJ303,IF(AND(MMU_CLK,MMU_MEMW,CELL("address",DJ442)=CELL("address",OFFSET(RAM0,MMU_RAM_X,MMU_RAM_Y))),MMU_VAL,DJ442)))</f>
        <v>0</v>
      </c>
      <c r="DK442" s="50">
        <f t="array" aca="1" ref="DK442" ca="1">IF(RESET,0,IF(LOAD_ROM,ROM!DK303,IF(AND(MMU_CLK,MMU_MEMW,CELL("address",DK442)=CELL("address",OFFSET(RAM0,MMU_RAM_X,MMU_RAM_Y))),MMU_VAL,DK442)))</f>
        <v>0</v>
      </c>
      <c r="DL442" s="50">
        <f t="array" aca="1" ref="DL442" ca="1">IF(RESET,0,IF(LOAD_ROM,ROM!DL303,IF(AND(MMU_CLK,MMU_MEMW,CELL("address",DL442)=CELL("address",OFFSET(RAM0,MMU_RAM_X,MMU_RAM_Y))),MMU_VAL,DL442)))</f>
        <v>0</v>
      </c>
      <c r="DM442" s="50">
        <f t="array" aca="1" ref="DM442" ca="1">IF(RESET,0,IF(LOAD_ROM,ROM!DM303,IF(AND(MMU_CLK,MMU_MEMW,CELL("address",DM442)=CELL("address",OFFSET(RAM0,MMU_RAM_X,MMU_RAM_Y))),MMU_VAL,DM442)))</f>
        <v>0</v>
      </c>
      <c r="DN442" s="50">
        <f t="array" aca="1" ref="DN442" ca="1">IF(RESET,0,IF(LOAD_ROM,ROM!DN303,IF(AND(MMU_CLK,MMU_MEMW,CELL("address",DN442)=CELL("address",OFFSET(RAM0,MMU_RAM_X,MMU_RAM_Y))),MMU_VAL,DN442)))</f>
        <v>0</v>
      </c>
      <c r="DO442" s="50">
        <f t="array" aca="1" ref="DO442" ca="1">IF(RESET,0,IF(LOAD_ROM,ROM!DO303,IF(AND(MMU_CLK,MMU_MEMW,CELL("address",DO442)=CELL("address",OFFSET(RAM0,MMU_RAM_X,MMU_RAM_Y))),MMU_VAL,DO442)))</f>
        <v>0</v>
      </c>
      <c r="DP442" s="50">
        <f t="array" aca="1" ref="DP442" ca="1">IF(RESET,0,IF(LOAD_ROM,ROM!DP303,IF(AND(MMU_CLK,MMU_MEMW,CELL("address",DP442)=CELL("address",OFFSET(RAM0,MMU_RAM_X,MMU_RAM_Y))),MMU_VAL,DP442)))</f>
        <v>0</v>
      </c>
      <c r="DQ442" s="50">
        <f t="array" aca="1" ref="DQ442" ca="1">IF(RESET,0,IF(LOAD_ROM,ROM!DQ303,IF(AND(MMU_CLK,MMU_MEMW,CELL("address",DQ442)=CELL("address",OFFSET(RAM0,MMU_RAM_X,MMU_RAM_Y))),MMU_VAL,DQ442)))</f>
        <v>0</v>
      </c>
      <c r="DR442" s="50">
        <f t="array" aca="1" ref="DR442" ca="1">IF(RESET,0,IF(LOAD_ROM,ROM!DR303,IF(AND(MMU_CLK,MMU_MEMW,CELL("address",DR442)=CELL("address",OFFSET(RAM0,MMU_RAM_X,MMU_RAM_Y))),MMU_VAL,DR442)))</f>
        <v>0</v>
      </c>
      <c r="DS442" s="50">
        <f t="array" aca="1" ref="DS442" ca="1">IF(RESET,0,IF(LOAD_ROM,ROM!DS303,IF(AND(MMU_CLK,MMU_MEMW,CELL("address",DS442)=CELL("address",OFFSET(RAM0,MMU_RAM_X,MMU_RAM_Y))),MMU_VAL,DS442)))</f>
        <v>0</v>
      </c>
      <c r="DT442" s="50">
        <f t="array" aca="1" ref="DT442" ca="1">IF(RESET,0,IF(LOAD_ROM,ROM!DT303,IF(AND(MMU_CLK,MMU_MEMW,CELL("address",DT442)=CELL("address",OFFSET(RAM0,MMU_RAM_X,MMU_RAM_Y))),MMU_VAL,DT442)))</f>
        <v>0</v>
      </c>
      <c r="DU442" s="50">
        <f t="array" aca="1" ref="DU442" ca="1">IF(RESET,0,IF(LOAD_ROM,ROM!DU303,IF(AND(MMU_CLK,MMU_MEMW,CELL("address",DU442)=CELL("address",OFFSET(RAM0,MMU_RAM_X,MMU_RAM_Y))),MMU_VAL,DU442)))</f>
        <v>0</v>
      </c>
      <c r="DV442" s="50">
        <f t="array" aca="1" ref="DV442" ca="1">IF(RESET,0,IF(LOAD_ROM,ROM!DV303,IF(AND(MMU_CLK,MMU_MEMW,CELL("address",DV442)=CELL("address",OFFSET(RAM0,MMU_RAM_X,MMU_RAM_Y))),MMU_VAL,DV442)))</f>
        <v>0</v>
      </c>
      <c r="DW442" s="50">
        <f t="array" aca="1" ref="DW442" ca="1">IF(RESET,0,IF(LOAD_ROM,ROM!DW303,IF(AND(MMU_CLK,MMU_MEMW,CELL("address",DW442)=CELL("address",OFFSET(RAM0,MMU_RAM_X,MMU_RAM_Y))),MMU_VAL,DW442)))</f>
        <v>0</v>
      </c>
      <c r="DX442" s="50">
        <f t="array" aca="1" ref="DX442" ca="1">IF(RESET,0,IF(LOAD_ROM,ROM!DX303,IF(AND(MMU_CLK,MMU_MEMW,CELL("address",DX442)=CELL("address",OFFSET(RAM0,MMU_RAM_X,MMU_RAM_Y))),MMU_VAL,DX442)))</f>
        <v>0</v>
      </c>
    </row>
    <row r="443" spans="1:128" x14ac:dyDescent="0.35">
      <c r="A443" s="50">
        <f t="array" aca="1" ref="A443" ca="1">IF(RESET,0,IF(LOAD_ROM,ROM!A304,IF(AND(MMU_CLK,MMU_MEMW,CELL("address",A443)=CELL("address",OFFSET(RAM0,MMU_RAM_X,MMU_RAM_Y))),MMU_VAL,A443)))</f>
        <v>0</v>
      </c>
      <c r="B443" s="50">
        <f t="array" aca="1" ref="B443" ca="1">IF(RESET,0,IF(LOAD_ROM,ROM!B304,IF(AND(MMU_CLK,MMU_MEMW,CELL("address",B443)=CELL("address",OFFSET(RAM0,MMU_RAM_X,MMU_RAM_Y))),MMU_VAL,B443)))</f>
        <v>0</v>
      </c>
      <c r="C443" s="50">
        <f t="array" aca="1" ref="C443" ca="1">IF(RESET,0,IF(LOAD_ROM,ROM!C304,IF(AND(MMU_CLK,MMU_MEMW,CELL("address",C443)=CELL("address",OFFSET(RAM0,MMU_RAM_X,MMU_RAM_Y))),MMU_VAL,C443)))</f>
        <v>0</v>
      </c>
      <c r="D443" s="50">
        <f t="array" aca="1" ref="D443" ca="1">IF(RESET,0,IF(LOAD_ROM,ROM!D304,IF(AND(MMU_CLK,MMU_MEMW,CELL("address",D443)=CELL("address",OFFSET(RAM0,MMU_RAM_X,MMU_RAM_Y))),MMU_VAL,D443)))</f>
        <v>0</v>
      </c>
      <c r="E443" s="50">
        <f t="array" aca="1" ref="E443" ca="1">IF(RESET,0,IF(LOAD_ROM,ROM!E304,IF(AND(MMU_CLK,MMU_MEMW,CELL("address",E443)=CELL("address",OFFSET(RAM0,MMU_RAM_X,MMU_RAM_Y))),MMU_VAL,E443)))</f>
        <v>0</v>
      </c>
      <c r="F443" s="50">
        <f t="array" aca="1" ref="F443" ca="1">IF(RESET,0,IF(LOAD_ROM,ROM!F304,IF(AND(MMU_CLK,MMU_MEMW,CELL("address",F443)=CELL("address",OFFSET(RAM0,MMU_RAM_X,MMU_RAM_Y))),MMU_VAL,F443)))</f>
        <v>0</v>
      </c>
      <c r="G443" s="50">
        <f t="array" aca="1" ref="G443" ca="1">IF(RESET,0,IF(LOAD_ROM,ROM!G304,IF(AND(MMU_CLK,MMU_MEMW,CELL("address",G443)=CELL("address",OFFSET(RAM0,MMU_RAM_X,MMU_RAM_Y))),MMU_VAL,G443)))</f>
        <v>0</v>
      </c>
      <c r="H443" s="50">
        <f t="array" aca="1" ref="H443" ca="1">IF(RESET,0,IF(LOAD_ROM,ROM!H304,IF(AND(MMU_CLK,MMU_MEMW,CELL("address",H443)=CELL("address",OFFSET(RAM0,MMU_RAM_X,MMU_RAM_Y))),MMU_VAL,H443)))</f>
        <v>0</v>
      </c>
      <c r="I443" s="50">
        <f t="array" aca="1" ref="I443" ca="1">IF(RESET,0,IF(LOAD_ROM,ROM!I304,IF(AND(MMU_CLK,MMU_MEMW,CELL("address",I443)=CELL("address",OFFSET(RAM0,MMU_RAM_X,MMU_RAM_Y))),MMU_VAL,I443)))</f>
        <v>0</v>
      </c>
      <c r="J443" s="50">
        <f t="array" aca="1" ref="J443" ca="1">IF(RESET,0,IF(LOAD_ROM,ROM!J304,IF(AND(MMU_CLK,MMU_MEMW,CELL("address",J443)=CELL("address",OFFSET(RAM0,MMU_RAM_X,MMU_RAM_Y))),MMU_VAL,J443)))</f>
        <v>0</v>
      </c>
      <c r="K443" s="50">
        <f t="array" aca="1" ref="K443" ca="1">IF(RESET,0,IF(LOAD_ROM,ROM!K304,IF(AND(MMU_CLK,MMU_MEMW,CELL("address",K443)=CELL("address",OFFSET(RAM0,MMU_RAM_X,MMU_RAM_Y))),MMU_VAL,K443)))</f>
        <v>0</v>
      </c>
      <c r="L443" s="50">
        <f t="array" aca="1" ref="L443" ca="1">IF(RESET,0,IF(LOAD_ROM,ROM!L304,IF(AND(MMU_CLK,MMU_MEMW,CELL("address",L443)=CELL("address",OFFSET(RAM0,MMU_RAM_X,MMU_RAM_Y))),MMU_VAL,L443)))</f>
        <v>0</v>
      </c>
      <c r="M443" s="50">
        <f t="array" aca="1" ref="M443" ca="1">IF(RESET,0,IF(LOAD_ROM,ROM!M304,IF(AND(MMU_CLK,MMU_MEMW,CELL("address",M443)=CELL("address",OFFSET(RAM0,MMU_RAM_X,MMU_RAM_Y))),MMU_VAL,M443)))</f>
        <v>0</v>
      </c>
      <c r="N443" s="50">
        <f t="array" aca="1" ref="N443" ca="1">IF(RESET,0,IF(LOAD_ROM,ROM!N304,IF(AND(MMU_CLK,MMU_MEMW,CELL("address",N443)=CELL("address",OFFSET(RAM0,MMU_RAM_X,MMU_RAM_Y))),MMU_VAL,N443)))</f>
        <v>0</v>
      </c>
      <c r="O443" s="50">
        <f t="array" aca="1" ref="O443" ca="1">IF(RESET,0,IF(LOAD_ROM,ROM!O304,IF(AND(MMU_CLK,MMU_MEMW,CELL("address",O443)=CELL("address",OFFSET(RAM0,MMU_RAM_X,MMU_RAM_Y))),MMU_VAL,O443)))</f>
        <v>0</v>
      </c>
      <c r="P443" s="50">
        <f t="array" aca="1" ref="P443" ca="1">IF(RESET,0,IF(LOAD_ROM,ROM!P304,IF(AND(MMU_CLK,MMU_MEMW,CELL("address",P443)=CELL("address",OFFSET(RAM0,MMU_RAM_X,MMU_RAM_Y))),MMU_VAL,P443)))</f>
        <v>0</v>
      </c>
      <c r="Q443" s="50">
        <f t="array" aca="1" ref="Q443" ca="1">IF(RESET,0,IF(LOAD_ROM,ROM!Q304,IF(AND(MMU_CLK,MMU_MEMW,CELL("address",Q443)=CELL("address",OFFSET(RAM0,MMU_RAM_X,MMU_RAM_Y))),MMU_VAL,Q443)))</f>
        <v>0</v>
      </c>
      <c r="R443" s="50">
        <f t="array" aca="1" ref="R443" ca="1">IF(RESET,0,IF(LOAD_ROM,ROM!R304,IF(AND(MMU_CLK,MMU_MEMW,CELL("address",R443)=CELL("address",OFFSET(RAM0,MMU_RAM_X,MMU_RAM_Y))),MMU_VAL,R443)))</f>
        <v>0</v>
      </c>
      <c r="S443" s="50">
        <f t="array" aca="1" ref="S443" ca="1">IF(RESET,0,IF(LOAD_ROM,ROM!S304,IF(AND(MMU_CLK,MMU_MEMW,CELL("address",S443)=CELL("address",OFFSET(RAM0,MMU_RAM_X,MMU_RAM_Y))),MMU_VAL,S443)))</f>
        <v>0</v>
      </c>
      <c r="T443" s="50">
        <f t="array" aca="1" ref="T443" ca="1">IF(RESET,0,IF(LOAD_ROM,ROM!T304,IF(AND(MMU_CLK,MMU_MEMW,CELL("address",T443)=CELL("address",OFFSET(RAM0,MMU_RAM_X,MMU_RAM_Y))),MMU_VAL,T443)))</f>
        <v>0</v>
      </c>
      <c r="U443" s="50">
        <f t="array" aca="1" ref="U443" ca="1">IF(RESET,0,IF(LOAD_ROM,ROM!U304,IF(AND(MMU_CLK,MMU_MEMW,CELL("address",U443)=CELL("address",OFFSET(RAM0,MMU_RAM_X,MMU_RAM_Y))),MMU_VAL,U443)))</f>
        <v>0</v>
      </c>
      <c r="V443" s="50">
        <f t="array" aca="1" ref="V443" ca="1">IF(RESET,0,IF(LOAD_ROM,ROM!V304,IF(AND(MMU_CLK,MMU_MEMW,CELL("address",V443)=CELL("address",OFFSET(RAM0,MMU_RAM_X,MMU_RAM_Y))),MMU_VAL,V443)))</f>
        <v>0</v>
      </c>
      <c r="W443" s="50">
        <f t="array" aca="1" ref="W443" ca="1">IF(RESET,0,IF(LOAD_ROM,ROM!W304,IF(AND(MMU_CLK,MMU_MEMW,CELL("address",W443)=CELL("address",OFFSET(RAM0,MMU_RAM_X,MMU_RAM_Y))),MMU_VAL,W443)))</f>
        <v>0</v>
      </c>
      <c r="X443" s="50">
        <f t="array" aca="1" ref="X443" ca="1">IF(RESET,0,IF(LOAD_ROM,ROM!X304,IF(AND(MMU_CLK,MMU_MEMW,CELL("address",X443)=CELL("address",OFFSET(RAM0,MMU_RAM_X,MMU_RAM_Y))),MMU_VAL,X443)))</f>
        <v>0</v>
      </c>
      <c r="Y443" s="50">
        <f t="array" aca="1" ref="Y443" ca="1">IF(RESET,0,IF(LOAD_ROM,ROM!Y304,IF(AND(MMU_CLK,MMU_MEMW,CELL("address",Y443)=CELL("address",OFFSET(RAM0,MMU_RAM_X,MMU_RAM_Y))),MMU_VAL,Y443)))</f>
        <v>0</v>
      </c>
      <c r="Z443" s="50">
        <f t="array" aca="1" ref="Z443" ca="1">IF(RESET,0,IF(LOAD_ROM,ROM!Z304,IF(AND(MMU_CLK,MMU_MEMW,CELL("address",Z443)=CELL("address",OFFSET(RAM0,MMU_RAM_X,MMU_RAM_Y))),MMU_VAL,Z443)))</f>
        <v>0</v>
      </c>
      <c r="AA443" s="50">
        <f t="array" aca="1" ref="AA443" ca="1">IF(RESET,0,IF(LOAD_ROM,ROM!AA304,IF(AND(MMU_CLK,MMU_MEMW,CELL("address",AA443)=CELL("address",OFFSET(RAM0,MMU_RAM_X,MMU_RAM_Y))),MMU_VAL,AA443)))</f>
        <v>0</v>
      </c>
      <c r="AB443" s="50">
        <f t="array" aca="1" ref="AB443" ca="1">IF(RESET,0,IF(LOAD_ROM,ROM!AB304,IF(AND(MMU_CLK,MMU_MEMW,CELL("address",AB443)=CELL("address",OFFSET(RAM0,MMU_RAM_X,MMU_RAM_Y))),MMU_VAL,AB443)))</f>
        <v>0</v>
      </c>
      <c r="AC443" s="50">
        <f t="array" aca="1" ref="AC443" ca="1">IF(RESET,0,IF(LOAD_ROM,ROM!AC304,IF(AND(MMU_CLK,MMU_MEMW,CELL("address",AC443)=CELL("address",OFFSET(RAM0,MMU_RAM_X,MMU_RAM_Y))),MMU_VAL,AC443)))</f>
        <v>0</v>
      </c>
      <c r="AD443" s="50">
        <f t="array" aca="1" ref="AD443" ca="1">IF(RESET,0,IF(LOAD_ROM,ROM!AD304,IF(AND(MMU_CLK,MMU_MEMW,CELL("address",AD443)=CELL("address",OFFSET(RAM0,MMU_RAM_X,MMU_RAM_Y))),MMU_VAL,AD443)))</f>
        <v>0</v>
      </c>
      <c r="AE443" s="50">
        <f t="array" aca="1" ref="AE443" ca="1">IF(RESET,0,IF(LOAD_ROM,ROM!AE304,IF(AND(MMU_CLK,MMU_MEMW,CELL("address",AE443)=CELL("address",OFFSET(RAM0,MMU_RAM_X,MMU_RAM_Y))),MMU_VAL,AE443)))</f>
        <v>0</v>
      </c>
      <c r="AF443" s="50">
        <f t="array" aca="1" ref="AF443" ca="1">IF(RESET,0,IF(LOAD_ROM,ROM!AF304,IF(AND(MMU_CLK,MMU_MEMW,CELL("address",AF443)=CELL("address",OFFSET(RAM0,MMU_RAM_X,MMU_RAM_Y))),MMU_VAL,AF443)))</f>
        <v>0</v>
      </c>
      <c r="AG443" s="50">
        <f t="array" aca="1" ref="AG443" ca="1">IF(RESET,0,IF(LOAD_ROM,ROM!AG304,IF(AND(MMU_CLK,MMU_MEMW,CELL("address",AG443)=CELL("address",OFFSET(RAM0,MMU_RAM_X,MMU_RAM_Y))),MMU_VAL,AG443)))</f>
        <v>0</v>
      </c>
      <c r="AH443" s="50">
        <f t="array" aca="1" ref="AH443" ca="1">IF(RESET,0,IF(LOAD_ROM,ROM!AH304,IF(AND(MMU_CLK,MMU_MEMW,CELL("address",AH443)=CELL("address",OFFSET(RAM0,MMU_RAM_X,MMU_RAM_Y))),MMU_VAL,AH443)))</f>
        <v>0</v>
      </c>
      <c r="AI443" s="50">
        <f t="array" aca="1" ref="AI443" ca="1">IF(RESET,0,IF(LOAD_ROM,ROM!AI304,IF(AND(MMU_CLK,MMU_MEMW,CELL("address",AI443)=CELL("address",OFFSET(RAM0,MMU_RAM_X,MMU_RAM_Y))),MMU_VAL,AI443)))</f>
        <v>0</v>
      </c>
      <c r="AJ443" s="50">
        <f t="array" aca="1" ref="AJ443" ca="1">IF(RESET,0,IF(LOAD_ROM,ROM!AJ304,IF(AND(MMU_CLK,MMU_MEMW,CELL("address",AJ443)=CELL("address",OFFSET(RAM0,MMU_RAM_X,MMU_RAM_Y))),MMU_VAL,AJ443)))</f>
        <v>0</v>
      </c>
      <c r="AK443" s="50">
        <f t="array" aca="1" ref="AK443" ca="1">IF(RESET,0,IF(LOAD_ROM,ROM!AK304,IF(AND(MMU_CLK,MMU_MEMW,CELL("address",AK443)=CELL("address",OFFSET(RAM0,MMU_RAM_X,MMU_RAM_Y))),MMU_VAL,AK443)))</f>
        <v>0</v>
      </c>
      <c r="AL443" s="50">
        <f t="array" aca="1" ref="AL443" ca="1">IF(RESET,0,IF(LOAD_ROM,ROM!AL304,IF(AND(MMU_CLK,MMU_MEMW,CELL("address",AL443)=CELL("address",OFFSET(RAM0,MMU_RAM_X,MMU_RAM_Y))),MMU_VAL,AL443)))</f>
        <v>0</v>
      </c>
      <c r="AM443" s="50">
        <f t="array" aca="1" ref="AM443" ca="1">IF(RESET,0,IF(LOAD_ROM,ROM!AM304,IF(AND(MMU_CLK,MMU_MEMW,CELL("address",AM443)=CELL("address",OFFSET(RAM0,MMU_RAM_X,MMU_RAM_Y))),MMU_VAL,AM443)))</f>
        <v>0</v>
      </c>
      <c r="AN443" s="50">
        <f t="array" aca="1" ref="AN443" ca="1">IF(RESET,0,IF(LOAD_ROM,ROM!AN304,IF(AND(MMU_CLK,MMU_MEMW,CELL("address",AN443)=CELL("address",OFFSET(RAM0,MMU_RAM_X,MMU_RAM_Y))),MMU_VAL,AN443)))</f>
        <v>0</v>
      </c>
      <c r="AO443" s="50">
        <f t="array" aca="1" ref="AO443" ca="1">IF(RESET,0,IF(LOAD_ROM,ROM!AO304,IF(AND(MMU_CLK,MMU_MEMW,CELL("address",AO443)=CELL("address",OFFSET(RAM0,MMU_RAM_X,MMU_RAM_Y))),MMU_VAL,AO443)))</f>
        <v>0</v>
      </c>
      <c r="AP443" s="50">
        <f t="array" aca="1" ref="AP443" ca="1">IF(RESET,0,IF(LOAD_ROM,ROM!AP304,IF(AND(MMU_CLK,MMU_MEMW,CELL("address",AP443)=CELL("address",OFFSET(RAM0,MMU_RAM_X,MMU_RAM_Y))),MMU_VAL,AP443)))</f>
        <v>0</v>
      </c>
      <c r="AQ443" s="50">
        <f t="array" aca="1" ref="AQ443" ca="1">IF(RESET,0,IF(LOAD_ROM,ROM!AQ304,IF(AND(MMU_CLK,MMU_MEMW,CELL("address",AQ443)=CELL("address",OFFSET(RAM0,MMU_RAM_X,MMU_RAM_Y))),MMU_VAL,AQ443)))</f>
        <v>0</v>
      </c>
      <c r="AR443" s="50">
        <f t="array" aca="1" ref="AR443" ca="1">IF(RESET,0,IF(LOAD_ROM,ROM!AR304,IF(AND(MMU_CLK,MMU_MEMW,CELL("address",AR443)=CELL("address",OFFSET(RAM0,MMU_RAM_X,MMU_RAM_Y))),MMU_VAL,AR443)))</f>
        <v>0</v>
      </c>
      <c r="AS443" s="50">
        <f t="array" aca="1" ref="AS443" ca="1">IF(RESET,0,IF(LOAD_ROM,ROM!AS304,IF(AND(MMU_CLK,MMU_MEMW,CELL("address",AS443)=CELL("address",OFFSET(RAM0,MMU_RAM_X,MMU_RAM_Y))),MMU_VAL,AS443)))</f>
        <v>0</v>
      </c>
      <c r="AT443" s="50">
        <f t="array" aca="1" ref="AT443" ca="1">IF(RESET,0,IF(LOAD_ROM,ROM!AT304,IF(AND(MMU_CLK,MMU_MEMW,CELL("address",AT443)=CELL("address",OFFSET(RAM0,MMU_RAM_X,MMU_RAM_Y))),MMU_VAL,AT443)))</f>
        <v>0</v>
      </c>
      <c r="AU443" s="50">
        <f t="array" aca="1" ref="AU443" ca="1">IF(RESET,0,IF(LOAD_ROM,ROM!AU304,IF(AND(MMU_CLK,MMU_MEMW,CELL("address",AU443)=CELL("address",OFFSET(RAM0,MMU_RAM_X,MMU_RAM_Y))),MMU_VAL,AU443)))</f>
        <v>0</v>
      </c>
      <c r="AV443" s="50">
        <f t="array" aca="1" ref="AV443" ca="1">IF(RESET,0,IF(LOAD_ROM,ROM!AV304,IF(AND(MMU_CLK,MMU_MEMW,CELL("address",AV443)=CELL("address",OFFSET(RAM0,MMU_RAM_X,MMU_RAM_Y))),MMU_VAL,AV443)))</f>
        <v>0</v>
      </c>
      <c r="AW443" s="50">
        <f t="array" aca="1" ref="AW443" ca="1">IF(RESET,0,IF(LOAD_ROM,ROM!AW304,IF(AND(MMU_CLK,MMU_MEMW,CELL("address",AW443)=CELL("address",OFFSET(RAM0,MMU_RAM_X,MMU_RAM_Y))),MMU_VAL,AW443)))</f>
        <v>0</v>
      </c>
      <c r="AX443" s="50">
        <f t="array" aca="1" ref="AX443" ca="1">IF(RESET,0,IF(LOAD_ROM,ROM!AX304,IF(AND(MMU_CLK,MMU_MEMW,CELL("address",AX443)=CELL("address",OFFSET(RAM0,MMU_RAM_X,MMU_RAM_Y))),MMU_VAL,AX443)))</f>
        <v>0</v>
      </c>
      <c r="AY443" s="50">
        <f t="array" aca="1" ref="AY443" ca="1">IF(RESET,0,IF(LOAD_ROM,ROM!AY304,IF(AND(MMU_CLK,MMU_MEMW,CELL("address",AY443)=CELL("address",OFFSET(RAM0,MMU_RAM_X,MMU_RAM_Y))),MMU_VAL,AY443)))</f>
        <v>0</v>
      </c>
      <c r="AZ443" s="50">
        <f t="array" aca="1" ref="AZ443" ca="1">IF(RESET,0,IF(LOAD_ROM,ROM!AZ304,IF(AND(MMU_CLK,MMU_MEMW,CELL("address",AZ443)=CELL("address",OFFSET(RAM0,MMU_RAM_X,MMU_RAM_Y))),MMU_VAL,AZ443)))</f>
        <v>0</v>
      </c>
      <c r="BA443" s="50">
        <f t="array" aca="1" ref="BA443" ca="1">IF(RESET,0,IF(LOAD_ROM,ROM!BA304,IF(AND(MMU_CLK,MMU_MEMW,CELL("address",BA443)=CELL("address",OFFSET(RAM0,MMU_RAM_X,MMU_RAM_Y))),MMU_VAL,BA443)))</f>
        <v>0</v>
      </c>
      <c r="BB443" s="50">
        <f t="array" aca="1" ref="BB443" ca="1">IF(RESET,0,IF(LOAD_ROM,ROM!BB304,IF(AND(MMU_CLK,MMU_MEMW,CELL("address",BB443)=CELL("address",OFFSET(RAM0,MMU_RAM_X,MMU_RAM_Y))),MMU_VAL,BB443)))</f>
        <v>0</v>
      </c>
      <c r="BC443" s="50">
        <f t="array" aca="1" ref="BC443" ca="1">IF(RESET,0,IF(LOAD_ROM,ROM!BC304,IF(AND(MMU_CLK,MMU_MEMW,CELL("address",BC443)=CELL("address",OFFSET(RAM0,MMU_RAM_X,MMU_RAM_Y))),MMU_VAL,BC443)))</f>
        <v>0</v>
      </c>
      <c r="BD443" s="50">
        <f t="array" aca="1" ref="BD443" ca="1">IF(RESET,0,IF(LOAD_ROM,ROM!BD304,IF(AND(MMU_CLK,MMU_MEMW,CELL("address",BD443)=CELL("address",OFFSET(RAM0,MMU_RAM_X,MMU_RAM_Y))),MMU_VAL,BD443)))</f>
        <v>0</v>
      </c>
      <c r="BE443" s="50">
        <f t="array" aca="1" ref="BE443" ca="1">IF(RESET,0,IF(LOAD_ROM,ROM!BE304,IF(AND(MMU_CLK,MMU_MEMW,CELL("address",BE443)=CELL("address",OFFSET(RAM0,MMU_RAM_X,MMU_RAM_Y))),MMU_VAL,BE443)))</f>
        <v>0</v>
      </c>
      <c r="BF443" s="50">
        <f t="array" aca="1" ref="BF443" ca="1">IF(RESET,0,IF(LOAD_ROM,ROM!BF304,IF(AND(MMU_CLK,MMU_MEMW,CELL("address",BF443)=CELL("address",OFFSET(RAM0,MMU_RAM_X,MMU_RAM_Y))),MMU_VAL,BF443)))</f>
        <v>0</v>
      </c>
      <c r="BG443" s="50">
        <f t="array" aca="1" ref="BG443" ca="1">IF(RESET,0,IF(LOAD_ROM,ROM!BG304,IF(AND(MMU_CLK,MMU_MEMW,CELL("address",BG443)=CELL("address",OFFSET(RAM0,MMU_RAM_X,MMU_RAM_Y))),MMU_VAL,BG443)))</f>
        <v>0</v>
      </c>
      <c r="BH443" s="50">
        <f t="array" aca="1" ref="BH443" ca="1">IF(RESET,0,IF(LOAD_ROM,ROM!BH304,IF(AND(MMU_CLK,MMU_MEMW,CELL("address",BH443)=CELL("address",OFFSET(RAM0,MMU_RAM_X,MMU_RAM_Y))),MMU_VAL,BH443)))</f>
        <v>0</v>
      </c>
      <c r="BI443" s="50">
        <f t="array" aca="1" ref="BI443" ca="1">IF(RESET,0,IF(LOAD_ROM,ROM!BI304,IF(AND(MMU_CLK,MMU_MEMW,CELL("address",BI443)=CELL("address",OFFSET(RAM0,MMU_RAM_X,MMU_RAM_Y))),MMU_VAL,BI443)))</f>
        <v>0</v>
      </c>
      <c r="BJ443" s="50">
        <f t="array" aca="1" ref="BJ443" ca="1">IF(RESET,0,IF(LOAD_ROM,ROM!BJ304,IF(AND(MMU_CLK,MMU_MEMW,CELL("address",BJ443)=CELL("address",OFFSET(RAM0,MMU_RAM_X,MMU_RAM_Y))),MMU_VAL,BJ443)))</f>
        <v>0</v>
      </c>
      <c r="BK443" s="50">
        <f t="array" aca="1" ref="BK443" ca="1">IF(RESET,0,IF(LOAD_ROM,ROM!BK304,IF(AND(MMU_CLK,MMU_MEMW,CELL("address",BK443)=CELL("address",OFFSET(RAM0,MMU_RAM_X,MMU_RAM_Y))),MMU_VAL,BK443)))</f>
        <v>0</v>
      </c>
      <c r="BL443" s="50">
        <f t="array" aca="1" ref="BL443" ca="1">IF(RESET,0,IF(LOAD_ROM,ROM!BL304,IF(AND(MMU_CLK,MMU_MEMW,CELL("address",BL443)=CELL("address",OFFSET(RAM0,MMU_RAM_X,MMU_RAM_Y))),MMU_VAL,BL443)))</f>
        <v>0</v>
      </c>
      <c r="BM443" s="50">
        <f t="array" aca="1" ref="BM443" ca="1">IF(RESET,0,IF(LOAD_ROM,ROM!BM304,IF(AND(MMU_CLK,MMU_MEMW,CELL("address",BM443)=CELL("address",OFFSET(RAM0,MMU_RAM_X,MMU_RAM_Y))),MMU_VAL,BM443)))</f>
        <v>0</v>
      </c>
      <c r="BN443" s="50">
        <f t="array" aca="1" ref="BN443" ca="1">IF(RESET,0,IF(LOAD_ROM,ROM!BN304,IF(AND(MMU_CLK,MMU_MEMW,CELL("address",BN443)=CELL("address",OFFSET(RAM0,MMU_RAM_X,MMU_RAM_Y))),MMU_VAL,BN443)))</f>
        <v>0</v>
      </c>
      <c r="BO443" s="50">
        <f t="array" aca="1" ref="BO443" ca="1">IF(RESET,0,IF(LOAD_ROM,ROM!BO304,IF(AND(MMU_CLK,MMU_MEMW,CELL("address",BO443)=CELL("address",OFFSET(RAM0,MMU_RAM_X,MMU_RAM_Y))),MMU_VAL,BO443)))</f>
        <v>0</v>
      </c>
      <c r="BP443" s="50">
        <f t="array" aca="1" ref="BP443" ca="1">IF(RESET,0,IF(LOAD_ROM,ROM!BP304,IF(AND(MMU_CLK,MMU_MEMW,CELL("address",BP443)=CELL("address",OFFSET(RAM0,MMU_RAM_X,MMU_RAM_Y))),MMU_VAL,BP443)))</f>
        <v>0</v>
      </c>
      <c r="BQ443" s="50">
        <f t="array" aca="1" ref="BQ443" ca="1">IF(RESET,0,IF(LOAD_ROM,ROM!BQ304,IF(AND(MMU_CLK,MMU_MEMW,CELL("address",BQ443)=CELL("address",OFFSET(RAM0,MMU_RAM_X,MMU_RAM_Y))),MMU_VAL,BQ443)))</f>
        <v>0</v>
      </c>
      <c r="BR443" s="50">
        <f t="array" aca="1" ref="BR443" ca="1">IF(RESET,0,IF(LOAD_ROM,ROM!BR304,IF(AND(MMU_CLK,MMU_MEMW,CELL("address",BR443)=CELL("address",OFFSET(RAM0,MMU_RAM_X,MMU_RAM_Y))),MMU_VAL,BR443)))</f>
        <v>0</v>
      </c>
      <c r="BS443" s="50">
        <f t="array" aca="1" ref="BS443" ca="1">IF(RESET,0,IF(LOAD_ROM,ROM!BS304,IF(AND(MMU_CLK,MMU_MEMW,CELL("address",BS443)=CELL("address",OFFSET(RAM0,MMU_RAM_X,MMU_RAM_Y))),MMU_VAL,BS443)))</f>
        <v>0</v>
      </c>
      <c r="BT443" s="50">
        <f t="array" aca="1" ref="BT443" ca="1">IF(RESET,0,IF(LOAD_ROM,ROM!BT304,IF(AND(MMU_CLK,MMU_MEMW,CELL("address",BT443)=CELL("address",OFFSET(RAM0,MMU_RAM_X,MMU_RAM_Y))),MMU_VAL,BT443)))</f>
        <v>0</v>
      </c>
      <c r="BU443" s="50">
        <f t="array" aca="1" ref="BU443" ca="1">IF(RESET,0,IF(LOAD_ROM,ROM!BU304,IF(AND(MMU_CLK,MMU_MEMW,CELL("address",BU443)=CELL("address",OFFSET(RAM0,MMU_RAM_X,MMU_RAM_Y))),MMU_VAL,BU443)))</f>
        <v>0</v>
      </c>
      <c r="BV443" s="50">
        <f t="array" aca="1" ref="BV443" ca="1">IF(RESET,0,IF(LOAD_ROM,ROM!BV304,IF(AND(MMU_CLK,MMU_MEMW,CELL("address",BV443)=CELL("address",OFFSET(RAM0,MMU_RAM_X,MMU_RAM_Y))),MMU_VAL,BV443)))</f>
        <v>0</v>
      </c>
      <c r="BW443" s="50">
        <f t="array" aca="1" ref="BW443" ca="1">IF(RESET,0,IF(LOAD_ROM,ROM!BW304,IF(AND(MMU_CLK,MMU_MEMW,CELL("address",BW443)=CELL("address",OFFSET(RAM0,MMU_RAM_X,MMU_RAM_Y))),MMU_VAL,BW443)))</f>
        <v>0</v>
      </c>
      <c r="BX443" s="50">
        <f t="array" aca="1" ref="BX443" ca="1">IF(RESET,0,IF(LOAD_ROM,ROM!BX304,IF(AND(MMU_CLK,MMU_MEMW,CELL("address",BX443)=CELL("address",OFFSET(RAM0,MMU_RAM_X,MMU_RAM_Y))),MMU_VAL,BX443)))</f>
        <v>0</v>
      </c>
      <c r="BY443" s="50">
        <f t="array" aca="1" ref="BY443" ca="1">IF(RESET,0,IF(LOAD_ROM,ROM!BY304,IF(AND(MMU_CLK,MMU_MEMW,CELL("address",BY443)=CELL("address",OFFSET(RAM0,MMU_RAM_X,MMU_RAM_Y))),MMU_VAL,BY443)))</f>
        <v>0</v>
      </c>
      <c r="BZ443" s="50">
        <f t="array" aca="1" ref="BZ443" ca="1">IF(RESET,0,IF(LOAD_ROM,ROM!BZ304,IF(AND(MMU_CLK,MMU_MEMW,CELL("address",BZ443)=CELL("address",OFFSET(RAM0,MMU_RAM_X,MMU_RAM_Y))),MMU_VAL,BZ443)))</f>
        <v>0</v>
      </c>
      <c r="CA443" s="50">
        <f t="array" aca="1" ref="CA443" ca="1">IF(RESET,0,IF(LOAD_ROM,ROM!CA304,IF(AND(MMU_CLK,MMU_MEMW,CELL("address",CA443)=CELL("address",OFFSET(RAM0,MMU_RAM_X,MMU_RAM_Y))),MMU_VAL,CA443)))</f>
        <v>0</v>
      </c>
      <c r="CB443" s="50">
        <f t="array" aca="1" ref="CB443" ca="1">IF(RESET,0,IF(LOAD_ROM,ROM!CB304,IF(AND(MMU_CLK,MMU_MEMW,CELL("address",CB443)=CELL("address",OFFSET(RAM0,MMU_RAM_X,MMU_RAM_Y))),MMU_VAL,CB443)))</f>
        <v>0</v>
      </c>
      <c r="CC443" s="50">
        <f t="array" aca="1" ref="CC443" ca="1">IF(RESET,0,IF(LOAD_ROM,ROM!CC304,IF(AND(MMU_CLK,MMU_MEMW,CELL("address",CC443)=CELL("address",OFFSET(RAM0,MMU_RAM_X,MMU_RAM_Y))),MMU_VAL,CC443)))</f>
        <v>0</v>
      </c>
      <c r="CD443" s="50">
        <f t="array" aca="1" ref="CD443" ca="1">IF(RESET,0,IF(LOAD_ROM,ROM!CD304,IF(AND(MMU_CLK,MMU_MEMW,CELL("address",CD443)=CELL("address",OFFSET(RAM0,MMU_RAM_X,MMU_RAM_Y))),MMU_VAL,CD443)))</f>
        <v>0</v>
      </c>
      <c r="CE443" s="50">
        <f t="array" aca="1" ref="CE443" ca="1">IF(RESET,0,IF(LOAD_ROM,ROM!CE304,IF(AND(MMU_CLK,MMU_MEMW,CELL("address",CE443)=CELL("address",OFFSET(RAM0,MMU_RAM_X,MMU_RAM_Y))),MMU_VAL,CE443)))</f>
        <v>0</v>
      </c>
      <c r="CF443" s="50">
        <f t="array" aca="1" ref="CF443" ca="1">IF(RESET,0,IF(LOAD_ROM,ROM!CF304,IF(AND(MMU_CLK,MMU_MEMW,CELL("address",CF443)=CELL("address",OFFSET(RAM0,MMU_RAM_X,MMU_RAM_Y))),MMU_VAL,CF443)))</f>
        <v>0</v>
      </c>
      <c r="CG443" s="50">
        <f t="array" aca="1" ref="CG443" ca="1">IF(RESET,0,IF(LOAD_ROM,ROM!CG304,IF(AND(MMU_CLK,MMU_MEMW,CELL("address",CG443)=CELL("address",OFFSET(RAM0,MMU_RAM_X,MMU_RAM_Y))),MMU_VAL,CG443)))</f>
        <v>0</v>
      </c>
      <c r="CH443" s="50">
        <f t="array" aca="1" ref="CH443" ca="1">IF(RESET,0,IF(LOAD_ROM,ROM!CH304,IF(AND(MMU_CLK,MMU_MEMW,CELL("address",CH443)=CELL("address",OFFSET(RAM0,MMU_RAM_X,MMU_RAM_Y))),MMU_VAL,CH443)))</f>
        <v>0</v>
      </c>
      <c r="CI443" s="50">
        <f t="array" aca="1" ref="CI443" ca="1">IF(RESET,0,IF(LOAD_ROM,ROM!CI304,IF(AND(MMU_CLK,MMU_MEMW,CELL("address",CI443)=CELL("address",OFFSET(RAM0,MMU_RAM_X,MMU_RAM_Y))),MMU_VAL,CI443)))</f>
        <v>0</v>
      </c>
      <c r="CJ443" s="50">
        <f t="array" aca="1" ref="CJ443" ca="1">IF(RESET,0,IF(LOAD_ROM,ROM!CJ304,IF(AND(MMU_CLK,MMU_MEMW,CELL("address",CJ443)=CELL("address",OFFSET(RAM0,MMU_RAM_X,MMU_RAM_Y))),MMU_VAL,CJ443)))</f>
        <v>0</v>
      </c>
      <c r="CK443" s="50">
        <f t="array" aca="1" ref="CK443" ca="1">IF(RESET,0,IF(LOAD_ROM,ROM!CK304,IF(AND(MMU_CLK,MMU_MEMW,CELL("address",CK443)=CELL("address",OFFSET(RAM0,MMU_RAM_X,MMU_RAM_Y))),MMU_VAL,CK443)))</f>
        <v>0</v>
      </c>
      <c r="CL443" s="50">
        <f t="array" aca="1" ref="CL443" ca="1">IF(RESET,0,IF(LOAD_ROM,ROM!CL304,IF(AND(MMU_CLK,MMU_MEMW,CELL("address",CL443)=CELL("address",OFFSET(RAM0,MMU_RAM_X,MMU_RAM_Y))),MMU_VAL,CL443)))</f>
        <v>0</v>
      </c>
      <c r="CM443" s="50">
        <f t="array" aca="1" ref="CM443" ca="1">IF(RESET,0,IF(LOAD_ROM,ROM!CM304,IF(AND(MMU_CLK,MMU_MEMW,CELL("address",CM443)=CELL("address",OFFSET(RAM0,MMU_RAM_X,MMU_RAM_Y))),MMU_VAL,CM443)))</f>
        <v>0</v>
      </c>
      <c r="CN443" s="50">
        <f t="array" aca="1" ref="CN443" ca="1">IF(RESET,0,IF(LOAD_ROM,ROM!CN304,IF(AND(MMU_CLK,MMU_MEMW,CELL("address",CN443)=CELL("address",OFFSET(RAM0,MMU_RAM_X,MMU_RAM_Y))),MMU_VAL,CN443)))</f>
        <v>0</v>
      </c>
      <c r="CO443" s="50">
        <f t="array" aca="1" ref="CO443" ca="1">IF(RESET,0,IF(LOAD_ROM,ROM!CO304,IF(AND(MMU_CLK,MMU_MEMW,CELL("address",CO443)=CELL("address",OFFSET(RAM0,MMU_RAM_X,MMU_RAM_Y))),MMU_VAL,CO443)))</f>
        <v>0</v>
      </c>
      <c r="CP443" s="50">
        <f t="array" aca="1" ref="CP443" ca="1">IF(RESET,0,IF(LOAD_ROM,ROM!CP304,IF(AND(MMU_CLK,MMU_MEMW,CELL("address",CP443)=CELL("address",OFFSET(RAM0,MMU_RAM_X,MMU_RAM_Y))),MMU_VAL,CP443)))</f>
        <v>0</v>
      </c>
      <c r="CQ443" s="50">
        <f t="array" aca="1" ref="CQ443" ca="1">IF(RESET,0,IF(LOAD_ROM,ROM!CQ304,IF(AND(MMU_CLK,MMU_MEMW,CELL("address",CQ443)=CELL("address",OFFSET(RAM0,MMU_RAM_X,MMU_RAM_Y))),MMU_VAL,CQ443)))</f>
        <v>0</v>
      </c>
      <c r="CR443" s="50">
        <f t="array" aca="1" ref="CR443" ca="1">IF(RESET,0,IF(LOAD_ROM,ROM!CR304,IF(AND(MMU_CLK,MMU_MEMW,CELL("address",CR443)=CELL("address",OFFSET(RAM0,MMU_RAM_X,MMU_RAM_Y))),MMU_VAL,CR443)))</f>
        <v>0</v>
      </c>
      <c r="CS443" s="50">
        <f t="array" aca="1" ref="CS443" ca="1">IF(RESET,0,IF(LOAD_ROM,ROM!CS304,IF(AND(MMU_CLK,MMU_MEMW,CELL("address",CS443)=CELL("address",OFFSET(RAM0,MMU_RAM_X,MMU_RAM_Y))),MMU_VAL,CS443)))</f>
        <v>0</v>
      </c>
      <c r="CT443" s="50">
        <f t="array" aca="1" ref="CT443" ca="1">IF(RESET,0,IF(LOAD_ROM,ROM!CT304,IF(AND(MMU_CLK,MMU_MEMW,CELL("address",CT443)=CELL("address",OFFSET(RAM0,MMU_RAM_X,MMU_RAM_Y))),MMU_VAL,CT443)))</f>
        <v>0</v>
      </c>
      <c r="CU443" s="50">
        <f t="array" aca="1" ref="CU443" ca="1">IF(RESET,0,IF(LOAD_ROM,ROM!CU304,IF(AND(MMU_CLK,MMU_MEMW,CELL("address",CU443)=CELL("address",OFFSET(RAM0,MMU_RAM_X,MMU_RAM_Y))),MMU_VAL,CU443)))</f>
        <v>0</v>
      </c>
      <c r="CV443" s="50">
        <f t="array" aca="1" ref="CV443" ca="1">IF(RESET,0,IF(LOAD_ROM,ROM!CV304,IF(AND(MMU_CLK,MMU_MEMW,CELL("address",CV443)=CELL("address",OFFSET(RAM0,MMU_RAM_X,MMU_RAM_Y))),MMU_VAL,CV443)))</f>
        <v>0</v>
      </c>
      <c r="CW443" s="50">
        <f t="array" aca="1" ref="CW443" ca="1">IF(RESET,0,IF(LOAD_ROM,ROM!CW304,IF(AND(MMU_CLK,MMU_MEMW,CELL("address",CW443)=CELL("address",OFFSET(RAM0,MMU_RAM_X,MMU_RAM_Y))),MMU_VAL,CW443)))</f>
        <v>0</v>
      </c>
      <c r="CX443" s="50">
        <f t="array" aca="1" ref="CX443" ca="1">IF(RESET,0,IF(LOAD_ROM,ROM!CX304,IF(AND(MMU_CLK,MMU_MEMW,CELL("address",CX443)=CELL("address",OFFSET(RAM0,MMU_RAM_X,MMU_RAM_Y))),MMU_VAL,CX443)))</f>
        <v>0</v>
      </c>
      <c r="CY443" s="50">
        <f t="array" aca="1" ref="CY443" ca="1">IF(RESET,0,IF(LOAD_ROM,ROM!CY304,IF(AND(MMU_CLK,MMU_MEMW,CELL("address",CY443)=CELL("address",OFFSET(RAM0,MMU_RAM_X,MMU_RAM_Y))),MMU_VAL,CY443)))</f>
        <v>0</v>
      </c>
      <c r="CZ443" s="50">
        <f t="array" aca="1" ref="CZ443" ca="1">IF(RESET,0,IF(LOAD_ROM,ROM!CZ304,IF(AND(MMU_CLK,MMU_MEMW,CELL("address",CZ443)=CELL("address",OFFSET(RAM0,MMU_RAM_X,MMU_RAM_Y))),MMU_VAL,CZ443)))</f>
        <v>0</v>
      </c>
      <c r="DA443" s="50">
        <f t="array" aca="1" ref="DA443" ca="1">IF(RESET,0,IF(LOAD_ROM,ROM!DA304,IF(AND(MMU_CLK,MMU_MEMW,CELL("address",DA443)=CELL("address",OFFSET(RAM0,MMU_RAM_X,MMU_RAM_Y))),MMU_VAL,DA443)))</f>
        <v>0</v>
      </c>
      <c r="DB443" s="50">
        <f t="array" aca="1" ref="DB443" ca="1">IF(RESET,0,IF(LOAD_ROM,ROM!DB304,IF(AND(MMU_CLK,MMU_MEMW,CELL("address",DB443)=CELL("address",OFFSET(RAM0,MMU_RAM_X,MMU_RAM_Y))),MMU_VAL,DB443)))</f>
        <v>0</v>
      </c>
      <c r="DC443" s="50">
        <f t="array" aca="1" ref="DC443" ca="1">IF(RESET,0,IF(LOAD_ROM,ROM!DC304,IF(AND(MMU_CLK,MMU_MEMW,CELL("address",DC443)=CELL("address",OFFSET(RAM0,MMU_RAM_X,MMU_RAM_Y))),MMU_VAL,DC443)))</f>
        <v>0</v>
      </c>
      <c r="DD443" s="50">
        <f t="array" aca="1" ref="DD443" ca="1">IF(RESET,0,IF(LOAD_ROM,ROM!DD304,IF(AND(MMU_CLK,MMU_MEMW,CELL("address",DD443)=CELL("address",OFFSET(RAM0,MMU_RAM_X,MMU_RAM_Y))),MMU_VAL,DD443)))</f>
        <v>0</v>
      </c>
      <c r="DE443" s="50">
        <f t="array" aca="1" ref="DE443" ca="1">IF(RESET,0,IF(LOAD_ROM,ROM!DE304,IF(AND(MMU_CLK,MMU_MEMW,CELL("address",DE443)=CELL("address",OFFSET(RAM0,MMU_RAM_X,MMU_RAM_Y))),MMU_VAL,DE443)))</f>
        <v>0</v>
      </c>
      <c r="DF443" s="50">
        <f t="array" aca="1" ref="DF443" ca="1">IF(RESET,0,IF(LOAD_ROM,ROM!DF304,IF(AND(MMU_CLK,MMU_MEMW,CELL("address",DF443)=CELL("address",OFFSET(RAM0,MMU_RAM_X,MMU_RAM_Y))),MMU_VAL,DF443)))</f>
        <v>0</v>
      </c>
      <c r="DG443" s="50">
        <f t="array" aca="1" ref="DG443" ca="1">IF(RESET,0,IF(LOAD_ROM,ROM!DG304,IF(AND(MMU_CLK,MMU_MEMW,CELL("address",DG443)=CELL("address",OFFSET(RAM0,MMU_RAM_X,MMU_RAM_Y))),MMU_VAL,DG443)))</f>
        <v>0</v>
      </c>
      <c r="DH443" s="50">
        <f t="array" aca="1" ref="DH443" ca="1">IF(RESET,0,IF(LOAD_ROM,ROM!DH304,IF(AND(MMU_CLK,MMU_MEMW,CELL("address",DH443)=CELL("address",OFFSET(RAM0,MMU_RAM_X,MMU_RAM_Y))),MMU_VAL,DH443)))</f>
        <v>0</v>
      </c>
      <c r="DI443" s="50">
        <f t="array" aca="1" ref="DI443" ca="1">IF(RESET,0,IF(LOAD_ROM,ROM!DI304,IF(AND(MMU_CLK,MMU_MEMW,CELL("address",DI443)=CELL("address",OFFSET(RAM0,MMU_RAM_X,MMU_RAM_Y))),MMU_VAL,DI443)))</f>
        <v>0</v>
      </c>
      <c r="DJ443" s="50">
        <f t="array" aca="1" ref="DJ443" ca="1">IF(RESET,0,IF(LOAD_ROM,ROM!DJ304,IF(AND(MMU_CLK,MMU_MEMW,CELL("address",DJ443)=CELL("address",OFFSET(RAM0,MMU_RAM_X,MMU_RAM_Y))),MMU_VAL,DJ443)))</f>
        <v>0</v>
      </c>
      <c r="DK443" s="50">
        <f t="array" aca="1" ref="DK443" ca="1">IF(RESET,0,IF(LOAD_ROM,ROM!DK304,IF(AND(MMU_CLK,MMU_MEMW,CELL("address",DK443)=CELL("address",OFFSET(RAM0,MMU_RAM_X,MMU_RAM_Y))),MMU_VAL,DK443)))</f>
        <v>0</v>
      </c>
      <c r="DL443" s="50">
        <f t="array" aca="1" ref="DL443" ca="1">IF(RESET,0,IF(LOAD_ROM,ROM!DL304,IF(AND(MMU_CLK,MMU_MEMW,CELL("address",DL443)=CELL("address",OFFSET(RAM0,MMU_RAM_X,MMU_RAM_Y))),MMU_VAL,DL443)))</f>
        <v>0</v>
      </c>
      <c r="DM443" s="50">
        <f t="array" aca="1" ref="DM443" ca="1">IF(RESET,0,IF(LOAD_ROM,ROM!DM304,IF(AND(MMU_CLK,MMU_MEMW,CELL("address",DM443)=CELL("address",OFFSET(RAM0,MMU_RAM_X,MMU_RAM_Y))),MMU_VAL,DM443)))</f>
        <v>0</v>
      </c>
      <c r="DN443" s="50">
        <f t="array" aca="1" ref="DN443" ca="1">IF(RESET,0,IF(LOAD_ROM,ROM!DN304,IF(AND(MMU_CLK,MMU_MEMW,CELL("address",DN443)=CELL("address",OFFSET(RAM0,MMU_RAM_X,MMU_RAM_Y))),MMU_VAL,DN443)))</f>
        <v>0</v>
      </c>
      <c r="DO443" s="50">
        <f t="array" aca="1" ref="DO443" ca="1">IF(RESET,0,IF(LOAD_ROM,ROM!DO304,IF(AND(MMU_CLK,MMU_MEMW,CELL("address",DO443)=CELL("address",OFFSET(RAM0,MMU_RAM_X,MMU_RAM_Y))),MMU_VAL,DO443)))</f>
        <v>0</v>
      </c>
      <c r="DP443" s="50">
        <f t="array" aca="1" ref="DP443" ca="1">IF(RESET,0,IF(LOAD_ROM,ROM!DP304,IF(AND(MMU_CLK,MMU_MEMW,CELL("address",DP443)=CELL("address",OFFSET(RAM0,MMU_RAM_X,MMU_RAM_Y))),MMU_VAL,DP443)))</f>
        <v>0</v>
      </c>
      <c r="DQ443" s="50">
        <f t="array" aca="1" ref="DQ443" ca="1">IF(RESET,0,IF(LOAD_ROM,ROM!DQ304,IF(AND(MMU_CLK,MMU_MEMW,CELL("address",DQ443)=CELL("address",OFFSET(RAM0,MMU_RAM_X,MMU_RAM_Y))),MMU_VAL,DQ443)))</f>
        <v>0</v>
      </c>
      <c r="DR443" s="50">
        <f t="array" aca="1" ref="DR443" ca="1">IF(RESET,0,IF(LOAD_ROM,ROM!DR304,IF(AND(MMU_CLK,MMU_MEMW,CELL("address",DR443)=CELL("address",OFFSET(RAM0,MMU_RAM_X,MMU_RAM_Y))),MMU_VAL,DR443)))</f>
        <v>0</v>
      </c>
      <c r="DS443" s="50">
        <f t="array" aca="1" ref="DS443" ca="1">IF(RESET,0,IF(LOAD_ROM,ROM!DS304,IF(AND(MMU_CLK,MMU_MEMW,CELL("address",DS443)=CELL("address",OFFSET(RAM0,MMU_RAM_X,MMU_RAM_Y))),MMU_VAL,DS443)))</f>
        <v>0</v>
      </c>
      <c r="DT443" s="50">
        <f t="array" aca="1" ref="DT443" ca="1">IF(RESET,0,IF(LOAD_ROM,ROM!DT304,IF(AND(MMU_CLK,MMU_MEMW,CELL("address",DT443)=CELL("address",OFFSET(RAM0,MMU_RAM_X,MMU_RAM_Y))),MMU_VAL,DT443)))</f>
        <v>0</v>
      </c>
      <c r="DU443" s="50">
        <f t="array" aca="1" ref="DU443" ca="1">IF(RESET,0,IF(LOAD_ROM,ROM!DU304,IF(AND(MMU_CLK,MMU_MEMW,CELL("address",DU443)=CELL("address",OFFSET(RAM0,MMU_RAM_X,MMU_RAM_Y))),MMU_VAL,DU443)))</f>
        <v>0</v>
      </c>
      <c r="DV443" s="50">
        <f t="array" aca="1" ref="DV443" ca="1">IF(RESET,0,IF(LOAD_ROM,ROM!DV304,IF(AND(MMU_CLK,MMU_MEMW,CELL("address",DV443)=CELL("address",OFFSET(RAM0,MMU_RAM_X,MMU_RAM_Y))),MMU_VAL,DV443)))</f>
        <v>0</v>
      </c>
      <c r="DW443" s="50">
        <f t="array" aca="1" ref="DW443" ca="1">IF(RESET,0,IF(LOAD_ROM,ROM!DW304,IF(AND(MMU_CLK,MMU_MEMW,CELL("address",DW443)=CELL("address",OFFSET(RAM0,MMU_RAM_X,MMU_RAM_Y))),MMU_VAL,DW443)))</f>
        <v>0</v>
      </c>
      <c r="DX443" s="50">
        <f t="array" aca="1" ref="DX443" ca="1">IF(RESET,0,IF(LOAD_ROM,ROM!DX304,IF(AND(MMU_CLK,MMU_MEMW,CELL("address",DX443)=CELL("address",OFFSET(RAM0,MMU_RAM_X,MMU_RAM_Y))),MMU_VAL,DX443)))</f>
        <v>0</v>
      </c>
    </row>
    <row r="444" spans="1:128" x14ac:dyDescent="0.35">
      <c r="A444" s="50">
        <f t="array" aca="1" ref="A444" ca="1">IF(RESET,0,IF(LOAD_ROM,ROM!A305,IF(AND(MMU_CLK,MMU_MEMW,CELL("address",A444)=CELL("address",OFFSET(RAM0,MMU_RAM_X,MMU_RAM_Y))),MMU_VAL,A444)))</f>
        <v>0</v>
      </c>
      <c r="B444" s="50">
        <f t="array" aca="1" ref="B444" ca="1">IF(RESET,0,IF(LOAD_ROM,ROM!B305,IF(AND(MMU_CLK,MMU_MEMW,CELL("address",B444)=CELL("address",OFFSET(RAM0,MMU_RAM_X,MMU_RAM_Y))),MMU_VAL,B444)))</f>
        <v>0</v>
      </c>
      <c r="C444" s="50">
        <f t="array" aca="1" ref="C444" ca="1">IF(RESET,0,IF(LOAD_ROM,ROM!C305,IF(AND(MMU_CLK,MMU_MEMW,CELL("address",C444)=CELL("address",OFFSET(RAM0,MMU_RAM_X,MMU_RAM_Y))),MMU_VAL,C444)))</f>
        <v>0</v>
      </c>
      <c r="D444" s="50">
        <f t="array" aca="1" ref="D444" ca="1">IF(RESET,0,IF(LOAD_ROM,ROM!D305,IF(AND(MMU_CLK,MMU_MEMW,CELL("address",D444)=CELL("address",OFFSET(RAM0,MMU_RAM_X,MMU_RAM_Y))),MMU_VAL,D444)))</f>
        <v>0</v>
      </c>
      <c r="E444" s="50">
        <f t="array" aca="1" ref="E444" ca="1">IF(RESET,0,IF(LOAD_ROM,ROM!E305,IF(AND(MMU_CLK,MMU_MEMW,CELL("address",E444)=CELL("address",OFFSET(RAM0,MMU_RAM_X,MMU_RAM_Y))),MMU_VAL,E444)))</f>
        <v>0</v>
      </c>
      <c r="F444" s="50">
        <f t="array" aca="1" ref="F444" ca="1">IF(RESET,0,IF(LOAD_ROM,ROM!F305,IF(AND(MMU_CLK,MMU_MEMW,CELL("address",F444)=CELL("address",OFFSET(RAM0,MMU_RAM_X,MMU_RAM_Y))),MMU_VAL,F444)))</f>
        <v>0</v>
      </c>
      <c r="G444" s="50">
        <f t="array" aca="1" ref="G444" ca="1">IF(RESET,0,IF(LOAD_ROM,ROM!G305,IF(AND(MMU_CLK,MMU_MEMW,CELL("address",G444)=CELL("address",OFFSET(RAM0,MMU_RAM_X,MMU_RAM_Y))),MMU_VAL,G444)))</f>
        <v>0</v>
      </c>
      <c r="H444" s="50">
        <f t="array" aca="1" ref="H444" ca="1">IF(RESET,0,IF(LOAD_ROM,ROM!H305,IF(AND(MMU_CLK,MMU_MEMW,CELL("address",H444)=CELL("address",OFFSET(RAM0,MMU_RAM_X,MMU_RAM_Y))),MMU_VAL,H444)))</f>
        <v>0</v>
      </c>
      <c r="I444" s="50">
        <f t="array" aca="1" ref="I444" ca="1">IF(RESET,0,IF(LOAD_ROM,ROM!I305,IF(AND(MMU_CLK,MMU_MEMW,CELL("address",I444)=CELL("address",OFFSET(RAM0,MMU_RAM_X,MMU_RAM_Y))),MMU_VAL,I444)))</f>
        <v>0</v>
      </c>
      <c r="J444" s="50">
        <f t="array" aca="1" ref="J444" ca="1">IF(RESET,0,IF(LOAD_ROM,ROM!J305,IF(AND(MMU_CLK,MMU_MEMW,CELL("address",J444)=CELL("address",OFFSET(RAM0,MMU_RAM_X,MMU_RAM_Y))),MMU_VAL,J444)))</f>
        <v>0</v>
      </c>
      <c r="K444" s="50">
        <f t="array" aca="1" ref="K444" ca="1">IF(RESET,0,IF(LOAD_ROM,ROM!K305,IF(AND(MMU_CLK,MMU_MEMW,CELL("address",K444)=CELL("address",OFFSET(RAM0,MMU_RAM_X,MMU_RAM_Y))),MMU_VAL,K444)))</f>
        <v>0</v>
      </c>
      <c r="L444" s="50">
        <f t="array" aca="1" ref="L444" ca="1">IF(RESET,0,IF(LOAD_ROM,ROM!L305,IF(AND(MMU_CLK,MMU_MEMW,CELL("address",L444)=CELL("address",OFFSET(RAM0,MMU_RAM_X,MMU_RAM_Y))),MMU_VAL,L444)))</f>
        <v>0</v>
      </c>
      <c r="M444" s="50">
        <f t="array" aca="1" ref="M444" ca="1">IF(RESET,0,IF(LOAD_ROM,ROM!M305,IF(AND(MMU_CLK,MMU_MEMW,CELL("address",M444)=CELL("address",OFFSET(RAM0,MMU_RAM_X,MMU_RAM_Y))),MMU_VAL,M444)))</f>
        <v>0</v>
      </c>
      <c r="N444" s="50">
        <f t="array" aca="1" ref="N444" ca="1">IF(RESET,0,IF(LOAD_ROM,ROM!N305,IF(AND(MMU_CLK,MMU_MEMW,CELL("address",N444)=CELL("address",OFFSET(RAM0,MMU_RAM_X,MMU_RAM_Y))),MMU_VAL,N444)))</f>
        <v>0</v>
      </c>
      <c r="O444" s="50">
        <f t="array" aca="1" ref="O444" ca="1">IF(RESET,0,IF(LOAD_ROM,ROM!O305,IF(AND(MMU_CLK,MMU_MEMW,CELL("address",O444)=CELL("address",OFFSET(RAM0,MMU_RAM_X,MMU_RAM_Y))),MMU_VAL,O444)))</f>
        <v>0</v>
      </c>
      <c r="P444" s="50">
        <f t="array" aca="1" ref="P444" ca="1">IF(RESET,0,IF(LOAD_ROM,ROM!P305,IF(AND(MMU_CLK,MMU_MEMW,CELL("address",P444)=CELL("address",OFFSET(RAM0,MMU_RAM_X,MMU_RAM_Y))),MMU_VAL,P444)))</f>
        <v>0</v>
      </c>
      <c r="Q444" s="50">
        <f t="array" aca="1" ref="Q444" ca="1">IF(RESET,0,IF(LOAD_ROM,ROM!Q305,IF(AND(MMU_CLK,MMU_MEMW,CELL("address",Q444)=CELL("address",OFFSET(RAM0,MMU_RAM_X,MMU_RAM_Y))),MMU_VAL,Q444)))</f>
        <v>0</v>
      </c>
      <c r="R444" s="50">
        <f t="array" aca="1" ref="R444" ca="1">IF(RESET,0,IF(LOAD_ROM,ROM!R305,IF(AND(MMU_CLK,MMU_MEMW,CELL("address",R444)=CELL("address",OFFSET(RAM0,MMU_RAM_X,MMU_RAM_Y))),MMU_VAL,R444)))</f>
        <v>0</v>
      </c>
      <c r="S444" s="50">
        <f t="array" aca="1" ref="S444" ca="1">IF(RESET,0,IF(LOAD_ROM,ROM!S305,IF(AND(MMU_CLK,MMU_MEMW,CELL("address",S444)=CELL("address",OFFSET(RAM0,MMU_RAM_X,MMU_RAM_Y))),MMU_VAL,S444)))</f>
        <v>0</v>
      </c>
      <c r="T444" s="50">
        <f t="array" aca="1" ref="T444" ca="1">IF(RESET,0,IF(LOAD_ROM,ROM!T305,IF(AND(MMU_CLK,MMU_MEMW,CELL("address",T444)=CELL("address",OFFSET(RAM0,MMU_RAM_X,MMU_RAM_Y))),MMU_VAL,T444)))</f>
        <v>0</v>
      </c>
      <c r="U444" s="50">
        <f t="array" aca="1" ref="U444" ca="1">IF(RESET,0,IF(LOAD_ROM,ROM!U305,IF(AND(MMU_CLK,MMU_MEMW,CELL("address",U444)=CELL("address",OFFSET(RAM0,MMU_RAM_X,MMU_RAM_Y))),MMU_VAL,U444)))</f>
        <v>0</v>
      </c>
      <c r="V444" s="50">
        <f t="array" aca="1" ref="V444" ca="1">IF(RESET,0,IF(LOAD_ROM,ROM!V305,IF(AND(MMU_CLK,MMU_MEMW,CELL("address",V444)=CELL("address",OFFSET(RAM0,MMU_RAM_X,MMU_RAM_Y))),MMU_VAL,V444)))</f>
        <v>0</v>
      </c>
      <c r="W444" s="50">
        <f t="array" aca="1" ref="W444" ca="1">IF(RESET,0,IF(LOAD_ROM,ROM!W305,IF(AND(MMU_CLK,MMU_MEMW,CELL("address",W444)=CELL("address",OFFSET(RAM0,MMU_RAM_X,MMU_RAM_Y))),MMU_VAL,W444)))</f>
        <v>0</v>
      </c>
      <c r="X444" s="50">
        <f t="array" aca="1" ref="X444" ca="1">IF(RESET,0,IF(LOAD_ROM,ROM!X305,IF(AND(MMU_CLK,MMU_MEMW,CELL("address",X444)=CELL("address",OFFSET(RAM0,MMU_RAM_X,MMU_RAM_Y))),MMU_VAL,X444)))</f>
        <v>0</v>
      </c>
      <c r="Y444" s="50">
        <f t="array" aca="1" ref="Y444" ca="1">IF(RESET,0,IF(LOAD_ROM,ROM!Y305,IF(AND(MMU_CLK,MMU_MEMW,CELL("address",Y444)=CELL("address",OFFSET(RAM0,MMU_RAM_X,MMU_RAM_Y))),MMU_VAL,Y444)))</f>
        <v>0</v>
      </c>
      <c r="Z444" s="50">
        <f t="array" aca="1" ref="Z444" ca="1">IF(RESET,0,IF(LOAD_ROM,ROM!Z305,IF(AND(MMU_CLK,MMU_MEMW,CELL("address",Z444)=CELL("address",OFFSET(RAM0,MMU_RAM_X,MMU_RAM_Y))),MMU_VAL,Z444)))</f>
        <v>0</v>
      </c>
      <c r="AA444" s="50">
        <f t="array" aca="1" ref="AA444" ca="1">IF(RESET,0,IF(LOAD_ROM,ROM!AA305,IF(AND(MMU_CLK,MMU_MEMW,CELL("address",AA444)=CELL("address",OFFSET(RAM0,MMU_RAM_X,MMU_RAM_Y))),MMU_VAL,AA444)))</f>
        <v>0</v>
      </c>
      <c r="AB444" s="50">
        <f t="array" aca="1" ref="AB444" ca="1">IF(RESET,0,IF(LOAD_ROM,ROM!AB305,IF(AND(MMU_CLK,MMU_MEMW,CELL("address",AB444)=CELL("address",OFFSET(RAM0,MMU_RAM_X,MMU_RAM_Y))),MMU_VAL,AB444)))</f>
        <v>0</v>
      </c>
      <c r="AC444" s="50">
        <f t="array" aca="1" ref="AC444" ca="1">IF(RESET,0,IF(LOAD_ROM,ROM!AC305,IF(AND(MMU_CLK,MMU_MEMW,CELL("address",AC444)=CELL("address",OFFSET(RAM0,MMU_RAM_X,MMU_RAM_Y))),MMU_VAL,AC444)))</f>
        <v>0</v>
      </c>
      <c r="AD444" s="50">
        <f t="array" aca="1" ref="AD444" ca="1">IF(RESET,0,IF(LOAD_ROM,ROM!AD305,IF(AND(MMU_CLK,MMU_MEMW,CELL("address",AD444)=CELL("address",OFFSET(RAM0,MMU_RAM_X,MMU_RAM_Y))),MMU_VAL,AD444)))</f>
        <v>0</v>
      </c>
      <c r="AE444" s="50">
        <f t="array" aca="1" ref="AE444" ca="1">IF(RESET,0,IF(LOAD_ROM,ROM!AE305,IF(AND(MMU_CLK,MMU_MEMW,CELL("address",AE444)=CELL("address",OFFSET(RAM0,MMU_RAM_X,MMU_RAM_Y))),MMU_VAL,AE444)))</f>
        <v>0</v>
      </c>
      <c r="AF444" s="50">
        <f t="array" aca="1" ref="AF444" ca="1">IF(RESET,0,IF(LOAD_ROM,ROM!AF305,IF(AND(MMU_CLK,MMU_MEMW,CELL("address",AF444)=CELL("address",OFFSET(RAM0,MMU_RAM_X,MMU_RAM_Y))),MMU_VAL,AF444)))</f>
        <v>0</v>
      </c>
      <c r="AG444" s="50">
        <f t="array" aca="1" ref="AG444" ca="1">IF(RESET,0,IF(LOAD_ROM,ROM!AG305,IF(AND(MMU_CLK,MMU_MEMW,CELL("address",AG444)=CELL("address",OFFSET(RAM0,MMU_RAM_X,MMU_RAM_Y))),MMU_VAL,AG444)))</f>
        <v>0</v>
      </c>
      <c r="AH444" s="50">
        <f t="array" aca="1" ref="AH444" ca="1">IF(RESET,0,IF(LOAD_ROM,ROM!AH305,IF(AND(MMU_CLK,MMU_MEMW,CELL("address",AH444)=CELL("address",OFFSET(RAM0,MMU_RAM_X,MMU_RAM_Y))),MMU_VAL,AH444)))</f>
        <v>0</v>
      </c>
      <c r="AI444" s="50">
        <f t="array" aca="1" ref="AI444" ca="1">IF(RESET,0,IF(LOAD_ROM,ROM!AI305,IF(AND(MMU_CLK,MMU_MEMW,CELL("address",AI444)=CELL("address",OFFSET(RAM0,MMU_RAM_X,MMU_RAM_Y))),MMU_VAL,AI444)))</f>
        <v>0</v>
      </c>
      <c r="AJ444" s="50">
        <f t="array" aca="1" ref="AJ444" ca="1">IF(RESET,0,IF(LOAD_ROM,ROM!AJ305,IF(AND(MMU_CLK,MMU_MEMW,CELL("address",AJ444)=CELL("address",OFFSET(RAM0,MMU_RAM_X,MMU_RAM_Y))),MMU_VAL,AJ444)))</f>
        <v>0</v>
      </c>
      <c r="AK444" s="50">
        <f t="array" aca="1" ref="AK444" ca="1">IF(RESET,0,IF(LOAD_ROM,ROM!AK305,IF(AND(MMU_CLK,MMU_MEMW,CELL("address",AK444)=CELL("address",OFFSET(RAM0,MMU_RAM_X,MMU_RAM_Y))),MMU_VAL,AK444)))</f>
        <v>0</v>
      </c>
      <c r="AL444" s="50">
        <f t="array" aca="1" ref="AL444" ca="1">IF(RESET,0,IF(LOAD_ROM,ROM!AL305,IF(AND(MMU_CLK,MMU_MEMW,CELL("address",AL444)=CELL("address",OFFSET(RAM0,MMU_RAM_X,MMU_RAM_Y))),MMU_VAL,AL444)))</f>
        <v>0</v>
      </c>
      <c r="AM444" s="50">
        <f t="array" aca="1" ref="AM444" ca="1">IF(RESET,0,IF(LOAD_ROM,ROM!AM305,IF(AND(MMU_CLK,MMU_MEMW,CELL("address",AM444)=CELL("address",OFFSET(RAM0,MMU_RAM_X,MMU_RAM_Y))),MMU_VAL,AM444)))</f>
        <v>0</v>
      </c>
      <c r="AN444" s="50">
        <f t="array" aca="1" ref="AN444" ca="1">IF(RESET,0,IF(LOAD_ROM,ROM!AN305,IF(AND(MMU_CLK,MMU_MEMW,CELL("address",AN444)=CELL("address",OFFSET(RAM0,MMU_RAM_X,MMU_RAM_Y))),MMU_VAL,AN444)))</f>
        <v>0</v>
      </c>
      <c r="AO444" s="50">
        <f t="array" aca="1" ref="AO444" ca="1">IF(RESET,0,IF(LOAD_ROM,ROM!AO305,IF(AND(MMU_CLK,MMU_MEMW,CELL("address",AO444)=CELL("address",OFFSET(RAM0,MMU_RAM_X,MMU_RAM_Y))),MMU_VAL,AO444)))</f>
        <v>0</v>
      </c>
      <c r="AP444" s="50">
        <f t="array" aca="1" ref="AP444" ca="1">IF(RESET,0,IF(LOAD_ROM,ROM!AP305,IF(AND(MMU_CLK,MMU_MEMW,CELL("address",AP444)=CELL("address",OFFSET(RAM0,MMU_RAM_X,MMU_RAM_Y))),MMU_VAL,AP444)))</f>
        <v>0</v>
      </c>
      <c r="AQ444" s="50">
        <f t="array" aca="1" ref="AQ444" ca="1">IF(RESET,0,IF(LOAD_ROM,ROM!AQ305,IF(AND(MMU_CLK,MMU_MEMW,CELL("address",AQ444)=CELL("address",OFFSET(RAM0,MMU_RAM_X,MMU_RAM_Y))),MMU_VAL,AQ444)))</f>
        <v>0</v>
      </c>
      <c r="AR444" s="50">
        <f t="array" aca="1" ref="AR444" ca="1">IF(RESET,0,IF(LOAD_ROM,ROM!AR305,IF(AND(MMU_CLK,MMU_MEMW,CELL("address",AR444)=CELL("address",OFFSET(RAM0,MMU_RAM_X,MMU_RAM_Y))),MMU_VAL,AR444)))</f>
        <v>0</v>
      </c>
      <c r="AS444" s="50">
        <f t="array" aca="1" ref="AS444" ca="1">IF(RESET,0,IF(LOAD_ROM,ROM!AS305,IF(AND(MMU_CLK,MMU_MEMW,CELL("address",AS444)=CELL("address",OFFSET(RAM0,MMU_RAM_X,MMU_RAM_Y))),MMU_VAL,AS444)))</f>
        <v>0</v>
      </c>
      <c r="AT444" s="50">
        <f t="array" aca="1" ref="AT444" ca="1">IF(RESET,0,IF(LOAD_ROM,ROM!AT305,IF(AND(MMU_CLK,MMU_MEMW,CELL("address",AT444)=CELL("address",OFFSET(RAM0,MMU_RAM_X,MMU_RAM_Y))),MMU_VAL,AT444)))</f>
        <v>0</v>
      </c>
      <c r="AU444" s="50">
        <f t="array" aca="1" ref="AU444" ca="1">IF(RESET,0,IF(LOAD_ROM,ROM!AU305,IF(AND(MMU_CLK,MMU_MEMW,CELL("address",AU444)=CELL("address",OFFSET(RAM0,MMU_RAM_X,MMU_RAM_Y))),MMU_VAL,AU444)))</f>
        <v>0</v>
      </c>
      <c r="AV444" s="50">
        <f t="array" aca="1" ref="AV444" ca="1">IF(RESET,0,IF(LOAD_ROM,ROM!AV305,IF(AND(MMU_CLK,MMU_MEMW,CELL("address",AV444)=CELL("address",OFFSET(RAM0,MMU_RAM_X,MMU_RAM_Y))),MMU_VAL,AV444)))</f>
        <v>0</v>
      </c>
      <c r="AW444" s="50">
        <f t="array" aca="1" ref="AW444" ca="1">IF(RESET,0,IF(LOAD_ROM,ROM!AW305,IF(AND(MMU_CLK,MMU_MEMW,CELL("address",AW444)=CELL("address",OFFSET(RAM0,MMU_RAM_X,MMU_RAM_Y))),MMU_VAL,AW444)))</f>
        <v>0</v>
      </c>
      <c r="AX444" s="50">
        <f t="array" aca="1" ref="AX444" ca="1">IF(RESET,0,IF(LOAD_ROM,ROM!AX305,IF(AND(MMU_CLK,MMU_MEMW,CELL("address",AX444)=CELL("address",OFFSET(RAM0,MMU_RAM_X,MMU_RAM_Y))),MMU_VAL,AX444)))</f>
        <v>0</v>
      </c>
      <c r="AY444" s="50">
        <f t="array" aca="1" ref="AY444" ca="1">IF(RESET,0,IF(LOAD_ROM,ROM!AY305,IF(AND(MMU_CLK,MMU_MEMW,CELL("address",AY444)=CELL("address",OFFSET(RAM0,MMU_RAM_X,MMU_RAM_Y))),MMU_VAL,AY444)))</f>
        <v>0</v>
      </c>
      <c r="AZ444" s="50">
        <f t="array" aca="1" ref="AZ444" ca="1">IF(RESET,0,IF(LOAD_ROM,ROM!AZ305,IF(AND(MMU_CLK,MMU_MEMW,CELL("address",AZ444)=CELL("address",OFFSET(RAM0,MMU_RAM_X,MMU_RAM_Y))),MMU_VAL,AZ444)))</f>
        <v>0</v>
      </c>
      <c r="BA444" s="50">
        <f t="array" aca="1" ref="BA444" ca="1">IF(RESET,0,IF(LOAD_ROM,ROM!BA305,IF(AND(MMU_CLK,MMU_MEMW,CELL("address",BA444)=CELL("address",OFFSET(RAM0,MMU_RAM_X,MMU_RAM_Y))),MMU_VAL,BA444)))</f>
        <v>0</v>
      </c>
      <c r="BB444" s="50">
        <f t="array" aca="1" ref="BB444" ca="1">IF(RESET,0,IF(LOAD_ROM,ROM!BB305,IF(AND(MMU_CLK,MMU_MEMW,CELL("address",BB444)=CELL("address",OFFSET(RAM0,MMU_RAM_X,MMU_RAM_Y))),MMU_VAL,BB444)))</f>
        <v>0</v>
      </c>
      <c r="BC444" s="50">
        <f t="array" aca="1" ref="BC444" ca="1">IF(RESET,0,IF(LOAD_ROM,ROM!BC305,IF(AND(MMU_CLK,MMU_MEMW,CELL("address",BC444)=CELL("address",OFFSET(RAM0,MMU_RAM_X,MMU_RAM_Y))),MMU_VAL,BC444)))</f>
        <v>0</v>
      </c>
      <c r="BD444" s="50">
        <f t="array" aca="1" ref="BD444" ca="1">IF(RESET,0,IF(LOAD_ROM,ROM!BD305,IF(AND(MMU_CLK,MMU_MEMW,CELL("address",BD444)=CELL("address",OFFSET(RAM0,MMU_RAM_X,MMU_RAM_Y))),MMU_VAL,BD444)))</f>
        <v>0</v>
      </c>
      <c r="BE444" s="50">
        <f t="array" aca="1" ref="BE444" ca="1">IF(RESET,0,IF(LOAD_ROM,ROM!BE305,IF(AND(MMU_CLK,MMU_MEMW,CELL("address",BE444)=CELL("address",OFFSET(RAM0,MMU_RAM_X,MMU_RAM_Y))),MMU_VAL,BE444)))</f>
        <v>0</v>
      </c>
      <c r="BF444" s="50">
        <f t="array" aca="1" ref="BF444" ca="1">IF(RESET,0,IF(LOAD_ROM,ROM!BF305,IF(AND(MMU_CLK,MMU_MEMW,CELL("address",BF444)=CELL("address",OFFSET(RAM0,MMU_RAM_X,MMU_RAM_Y))),MMU_VAL,BF444)))</f>
        <v>0</v>
      </c>
      <c r="BG444" s="50">
        <f t="array" aca="1" ref="BG444" ca="1">IF(RESET,0,IF(LOAD_ROM,ROM!BG305,IF(AND(MMU_CLK,MMU_MEMW,CELL("address",BG444)=CELL("address",OFFSET(RAM0,MMU_RAM_X,MMU_RAM_Y))),MMU_VAL,BG444)))</f>
        <v>0</v>
      </c>
      <c r="BH444" s="50">
        <f t="array" aca="1" ref="BH444" ca="1">IF(RESET,0,IF(LOAD_ROM,ROM!BH305,IF(AND(MMU_CLK,MMU_MEMW,CELL("address",BH444)=CELL("address",OFFSET(RAM0,MMU_RAM_X,MMU_RAM_Y))),MMU_VAL,BH444)))</f>
        <v>0</v>
      </c>
      <c r="BI444" s="50">
        <f t="array" aca="1" ref="BI444" ca="1">IF(RESET,0,IF(LOAD_ROM,ROM!BI305,IF(AND(MMU_CLK,MMU_MEMW,CELL("address",BI444)=CELL("address",OFFSET(RAM0,MMU_RAM_X,MMU_RAM_Y))),MMU_VAL,BI444)))</f>
        <v>0</v>
      </c>
      <c r="BJ444" s="50">
        <f t="array" aca="1" ref="BJ444" ca="1">IF(RESET,0,IF(LOAD_ROM,ROM!BJ305,IF(AND(MMU_CLK,MMU_MEMW,CELL("address",BJ444)=CELL("address",OFFSET(RAM0,MMU_RAM_X,MMU_RAM_Y))),MMU_VAL,BJ444)))</f>
        <v>0</v>
      </c>
      <c r="BK444" s="50">
        <f t="array" aca="1" ref="BK444" ca="1">IF(RESET,0,IF(LOAD_ROM,ROM!BK305,IF(AND(MMU_CLK,MMU_MEMW,CELL("address",BK444)=CELL("address",OFFSET(RAM0,MMU_RAM_X,MMU_RAM_Y))),MMU_VAL,BK444)))</f>
        <v>0</v>
      </c>
      <c r="BL444" s="50">
        <f t="array" aca="1" ref="BL444" ca="1">IF(RESET,0,IF(LOAD_ROM,ROM!BL305,IF(AND(MMU_CLK,MMU_MEMW,CELL("address",BL444)=CELL("address",OFFSET(RAM0,MMU_RAM_X,MMU_RAM_Y))),MMU_VAL,BL444)))</f>
        <v>0</v>
      </c>
      <c r="BM444" s="50">
        <f t="array" aca="1" ref="BM444" ca="1">IF(RESET,0,IF(LOAD_ROM,ROM!BM305,IF(AND(MMU_CLK,MMU_MEMW,CELL("address",BM444)=CELL("address",OFFSET(RAM0,MMU_RAM_X,MMU_RAM_Y))),MMU_VAL,BM444)))</f>
        <v>0</v>
      </c>
      <c r="BN444" s="50">
        <f t="array" aca="1" ref="BN444" ca="1">IF(RESET,0,IF(LOAD_ROM,ROM!BN305,IF(AND(MMU_CLK,MMU_MEMW,CELL("address",BN444)=CELL("address",OFFSET(RAM0,MMU_RAM_X,MMU_RAM_Y))),MMU_VAL,BN444)))</f>
        <v>0</v>
      </c>
      <c r="BO444" s="50">
        <f t="array" aca="1" ref="BO444" ca="1">IF(RESET,0,IF(LOAD_ROM,ROM!BO305,IF(AND(MMU_CLK,MMU_MEMW,CELL("address",BO444)=CELL("address",OFFSET(RAM0,MMU_RAM_X,MMU_RAM_Y))),MMU_VAL,BO444)))</f>
        <v>0</v>
      </c>
      <c r="BP444" s="50">
        <f t="array" aca="1" ref="BP444" ca="1">IF(RESET,0,IF(LOAD_ROM,ROM!BP305,IF(AND(MMU_CLK,MMU_MEMW,CELL("address",BP444)=CELL("address",OFFSET(RAM0,MMU_RAM_X,MMU_RAM_Y))),MMU_VAL,BP444)))</f>
        <v>0</v>
      </c>
      <c r="BQ444" s="50">
        <f t="array" aca="1" ref="BQ444" ca="1">IF(RESET,0,IF(LOAD_ROM,ROM!BQ305,IF(AND(MMU_CLK,MMU_MEMW,CELL("address",BQ444)=CELL("address",OFFSET(RAM0,MMU_RAM_X,MMU_RAM_Y))),MMU_VAL,BQ444)))</f>
        <v>0</v>
      </c>
      <c r="BR444" s="50">
        <f t="array" aca="1" ref="BR444" ca="1">IF(RESET,0,IF(LOAD_ROM,ROM!BR305,IF(AND(MMU_CLK,MMU_MEMW,CELL("address",BR444)=CELL("address",OFFSET(RAM0,MMU_RAM_X,MMU_RAM_Y))),MMU_VAL,BR444)))</f>
        <v>0</v>
      </c>
      <c r="BS444" s="50">
        <f t="array" aca="1" ref="BS444" ca="1">IF(RESET,0,IF(LOAD_ROM,ROM!BS305,IF(AND(MMU_CLK,MMU_MEMW,CELL("address",BS444)=CELL("address",OFFSET(RAM0,MMU_RAM_X,MMU_RAM_Y))),MMU_VAL,BS444)))</f>
        <v>0</v>
      </c>
      <c r="BT444" s="50">
        <f t="array" aca="1" ref="BT444" ca="1">IF(RESET,0,IF(LOAD_ROM,ROM!BT305,IF(AND(MMU_CLK,MMU_MEMW,CELL("address",BT444)=CELL("address",OFFSET(RAM0,MMU_RAM_X,MMU_RAM_Y))),MMU_VAL,BT444)))</f>
        <v>0</v>
      </c>
      <c r="BU444" s="50">
        <f t="array" aca="1" ref="BU444" ca="1">IF(RESET,0,IF(LOAD_ROM,ROM!BU305,IF(AND(MMU_CLK,MMU_MEMW,CELL("address",BU444)=CELL("address",OFFSET(RAM0,MMU_RAM_X,MMU_RAM_Y))),MMU_VAL,BU444)))</f>
        <v>0</v>
      </c>
      <c r="BV444" s="50">
        <f t="array" aca="1" ref="BV444" ca="1">IF(RESET,0,IF(LOAD_ROM,ROM!BV305,IF(AND(MMU_CLK,MMU_MEMW,CELL("address",BV444)=CELL("address",OFFSET(RAM0,MMU_RAM_X,MMU_RAM_Y))),MMU_VAL,BV444)))</f>
        <v>0</v>
      </c>
      <c r="BW444" s="50">
        <f t="array" aca="1" ref="BW444" ca="1">IF(RESET,0,IF(LOAD_ROM,ROM!BW305,IF(AND(MMU_CLK,MMU_MEMW,CELL("address",BW444)=CELL("address",OFFSET(RAM0,MMU_RAM_X,MMU_RAM_Y))),MMU_VAL,BW444)))</f>
        <v>0</v>
      </c>
      <c r="BX444" s="50">
        <f t="array" aca="1" ref="BX444" ca="1">IF(RESET,0,IF(LOAD_ROM,ROM!BX305,IF(AND(MMU_CLK,MMU_MEMW,CELL("address",BX444)=CELL("address",OFFSET(RAM0,MMU_RAM_X,MMU_RAM_Y))),MMU_VAL,BX444)))</f>
        <v>0</v>
      </c>
      <c r="BY444" s="50">
        <f t="array" aca="1" ref="BY444" ca="1">IF(RESET,0,IF(LOAD_ROM,ROM!BY305,IF(AND(MMU_CLK,MMU_MEMW,CELL("address",BY444)=CELL("address",OFFSET(RAM0,MMU_RAM_X,MMU_RAM_Y))),MMU_VAL,BY444)))</f>
        <v>0</v>
      </c>
      <c r="BZ444" s="50">
        <f t="array" aca="1" ref="BZ444" ca="1">IF(RESET,0,IF(LOAD_ROM,ROM!BZ305,IF(AND(MMU_CLK,MMU_MEMW,CELL("address",BZ444)=CELL("address",OFFSET(RAM0,MMU_RAM_X,MMU_RAM_Y))),MMU_VAL,BZ444)))</f>
        <v>0</v>
      </c>
      <c r="CA444" s="50">
        <f t="array" aca="1" ref="CA444" ca="1">IF(RESET,0,IF(LOAD_ROM,ROM!CA305,IF(AND(MMU_CLK,MMU_MEMW,CELL("address",CA444)=CELL("address",OFFSET(RAM0,MMU_RAM_X,MMU_RAM_Y))),MMU_VAL,CA444)))</f>
        <v>0</v>
      </c>
      <c r="CB444" s="50">
        <f t="array" aca="1" ref="CB444" ca="1">IF(RESET,0,IF(LOAD_ROM,ROM!CB305,IF(AND(MMU_CLK,MMU_MEMW,CELL("address",CB444)=CELL("address",OFFSET(RAM0,MMU_RAM_X,MMU_RAM_Y))),MMU_VAL,CB444)))</f>
        <v>0</v>
      </c>
      <c r="CC444" s="50">
        <f t="array" aca="1" ref="CC444" ca="1">IF(RESET,0,IF(LOAD_ROM,ROM!CC305,IF(AND(MMU_CLK,MMU_MEMW,CELL("address",CC444)=CELL("address",OFFSET(RAM0,MMU_RAM_X,MMU_RAM_Y))),MMU_VAL,CC444)))</f>
        <v>0</v>
      </c>
      <c r="CD444" s="50">
        <f t="array" aca="1" ref="CD444" ca="1">IF(RESET,0,IF(LOAD_ROM,ROM!CD305,IF(AND(MMU_CLK,MMU_MEMW,CELL("address",CD444)=CELL("address",OFFSET(RAM0,MMU_RAM_X,MMU_RAM_Y))),MMU_VAL,CD444)))</f>
        <v>0</v>
      </c>
      <c r="CE444" s="50">
        <f t="array" aca="1" ref="CE444" ca="1">IF(RESET,0,IF(LOAD_ROM,ROM!CE305,IF(AND(MMU_CLK,MMU_MEMW,CELL("address",CE444)=CELL("address",OFFSET(RAM0,MMU_RAM_X,MMU_RAM_Y))),MMU_VAL,CE444)))</f>
        <v>0</v>
      </c>
      <c r="CF444" s="50">
        <f t="array" aca="1" ref="CF444" ca="1">IF(RESET,0,IF(LOAD_ROM,ROM!CF305,IF(AND(MMU_CLK,MMU_MEMW,CELL("address",CF444)=CELL("address",OFFSET(RAM0,MMU_RAM_X,MMU_RAM_Y))),MMU_VAL,CF444)))</f>
        <v>0</v>
      </c>
      <c r="CG444" s="50">
        <f t="array" aca="1" ref="CG444" ca="1">IF(RESET,0,IF(LOAD_ROM,ROM!CG305,IF(AND(MMU_CLK,MMU_MEMW,CELL("address",CG444)=CELL("address",OFFSET(RAM0,MMU_RAM_X,MMU_RAM_Y))),MMU_VAL,CG444)))</f>
        <v>0</v>
      </c>
      <c r="CH444" s="50">
        <f t="array" aca="1" ref="CH444" ca="1">IF(RESET,0,IF(LOAD_ROM,ROM!CH305,IF(AND(MMU_CLK,MMU_MEMW,CELL("address",CH444)=CELL("address",OFFSET(RAM0,MMU_RAM_X,MMU_RAM_Y))),MMU_VAL,CH444)))</f>
        <v>0</v>
      </c>
      <c r="CI444" s="50">
        <f t="array" aca="1" ref="CI444" ca="1">IF(RESET,0,IF(LOAD_ROM,ROM!CI305,IF(AND(MMU_CLK,MMU_MEMW,CELL("address",CI444)=CELL("address",OFFSET(RAM0,MMU_RAM_X,MMU_RAM_Y))),MMU_VAL,CI444)))</f>
        <v>0</v>
      </c>
      <c r="CJ444" s="50">
        <f t="array" aca="1" ref="CJ444" ca="1">IF(RESET,0,IF(LOAD_ROM,ROM!CJ305,IF(AND(MMU_CLK,MMU_MEMW,CELL("address",CJ444)=CELL("address",OFFSET(RAM0,MMU_RAM_X,MMU_RAM_Y))),MMU_VAL,CJ444)))</f>
        <v>0</v>
      </c>
      <c r="CK444" s="50">
        <f t="array" aca="1" ref="CK444" ca="1">IF(RESET,0,IF(LOAD_ROM,ROM!CK305,IF(AND(MMU_CLK,MMU_MEMW,CELL("address",CK444)=CELL("address",OFFSET(RAM0,MMU_RAM_X,MMU_RAM_Y))),MMU_VAL,CK444)))</f>
        <v>0</v>
      </c>
      <c r="CL444" s="50">
        <f t="array" aca="1" ref="CL444" ca="1">IF(RESET,0,IF(LOAD_ROM,ROM!CL305,IF(AND(MMU_CLK,MMU_MEMW,CELL("address",CL444)=CELL("address",OFFSET(RAM0,MMU_RAM_X,MMU_RAM_Y))),MMU_VAL,CL444)))</f>
        <v>0</v>
      </c>
      <c r="CM444" s="50">
        <f t="array" aca="1" ref="CM444" ca="1">IF(RESET,0,IF(LOAD_ROM,ROM!CM305,IF(AND(MMU_CLK,MMU_MEMW,CELL("address",CM444)=CELL("address",OFFSET(RAM0,MMU_RAM_X,MMU_RAM_Y))),MMU_VAL,CM444)))</f>
        <v>0</v>
      </c>
      <c r="CN444" s="50">
        <f t="array" aca="1" ref="CN444" ca="1">IF(RESET,0,IF(LOAD_ROM,ROM!CN305,IF(AND(MMU_CLK,MMU_MEMW,CELL("address",CN444)=CELL("address",OFFSET(RAM0,MMU_RAM_X,MMU_RAM_Y))),MMU_VAL,CN444)))</f>
        <v>0</v>
      </c>
      <c r="CO444" s="50">
        <f t="array" aca="1" ref="CO444" ca="1">IF(RESET,0,IF(LOAD_ROM,ROM!CO305,IF(AND(MMU_CLK,MMU_MEMW,CELL("address",CO444)=CELL("address",OFFSET(RAM0,MMU_RAM_X,MMU_RAM_Y))),MMU_VAL,CO444)))</f>
        <v>0</v>
      </c>
      <c r="CP444" s="50">
        <f t="array" aca="1" ref="CP444" ca="1">IF(RESET,0,IF(LOAD_ROM,ROM!CP305,IF(AND(MMU_CLK,MMU_MEMW,CELL("address",CP444)=CELL("address",OFFSET(RAM0,MMU_RAM_X,MMU_RAM_Y))),MMU_VAL,CP444)))</f>
        <v>0</v>
      </c>
      <c r="CQ444" s="50">
        <f t="array" aca="1" ref="CQ444" ca="1">IF(RESET,0,IF(LOAD_ROM,ROM!CQ305,IF(AND(MMU_CLK,MMU_MEMW,CELL("address",CQ444)=CELL("address",OFFSET(RAM0,MMU_RAM_X,MMU_RAM_Y))),MMU_VAL,CQ444)))</f>
        <v>0</v>
      </c>
      <c r="CR444" s="50">
        <f t="array" aca="1" ref="CR444" ca="1">IF(RESET,0,IF(LOAD_ROM,ROM!CR305,IF(AND(MMU_CLK,MMU_MEMW,CELL("address",CR444)=CELL("address",OFFSET(RAM0,MMU_RAM_X,MMU_RAM_Y))),MMU_VAL,CR444)))</f>
        <v>0</v>
      </c>
      <c r="CS444" s="50">
        <f t="array" aca="1" ref="CS444" ca="1">IF(RESET,0,IF(LOAD_ROM,ROM!CS305,IF(AND(MMU_CLK,MMU_MEMW,CELL("address",CS444)=CELL("address",OFFSET(RAM0,MMU_RAM_X,MMU_RAM_Y))),MMU_VAL,CS444)))</f>
        <v>0</v>
      </c>
      <c r="CT444" s="50">
        <f t="array" aca="1" ref="CT444" ca="1">IF(RESET,0,IF(LOAD_ROM,ROM!CT305,IF(AND(MMU_CLK,MMU_MEMW,CELL("address",CT444)=CELL("address",OFFSET(RAM0,MMU_RAM_X,MMU_RAM_Y))),MMU_VAL,CT444)))</f>
        <v>0</v>
      </c>
      <c r="CU444" s="50">
        <f t="array" aca="1" ref="CU444" ca="1">IF(RESET,0,IF(LOAD_ROM,ROM!CU305,IF(AND(MMU_CLK,MMU_MEMW,CELL("address",CU444)=CELL("address",OFFSET(RAM0,MMU_RAM_X,MMU_RAM_Y))),MMU_VAL,CU444)))</f>
        <v>0</v>
      </c>
      <c r="CV444" s="50">
        <f t="array" aca="1" ref="CV444" ca="1">IF(RESET,0,IF(LOAD_ROM,ROM!CV305,IF(AND(MMU_CLK,MMU_MEMW,CELL("address",CV444)=CELL("address",OFFSET(RAM0,MMU_RAM_X,MMU_RAM_Y))),MMU_VAL,CV444)))</f>
        <v>0</v>
      </c>
      <c r="CW444" s="50">
        <f t="array" aca="1" ref="CW444" ca="1">IF(RESET,0,IF(LOAD_ROM,ROM!CW305,IF(AND(MMU_CLK,MMU_MEMW,CELL("address",CW444)=CELL("address",OFFSET(RAM0,MMU_RAM_X,MMU_RAM_Y))),MMU_VAL,CW444)))</f>
        <v>0</v>
      </c>
      <c r="CX444" s="50">
        <f t="array" aca="1" ref="CX444" ca="1">IF(RESET,0,IF(LOAD_ROM,ROM!CX305,IF(AND(MMU_CLK,MMU_MEMW,CELL("address",CX444)=CELL("address",OFFSET(RAM0,MMU_RAM_X,MMU_RAM_Y))),MMU_VAL,CX444)))</f>
        <v>0</v>
      </c>
      <c r="CY444" s="50">
        <f t="array" aca="1" ref="CY444" ca="1">IF(RESET,0,IF(LOAD_ROM,ROM!CY305,IF(AND(MMU_CLK,MMU_MEMW,CELL("address",CY444)=CELL("address",OFFSET(RAM0,MMU_RAM_X,MMU_RAM_Y))),MMU_VAL,CY444)))</f>
        <v>0</v>
      </c>
      <c r="CZ444" s="50">
        <f t="array" aca="1" ref="CZ444" ca="1">IF(RESET,0,IF(LOAD_ROM,ROM!CZ305,IF(AND(MMU_CLK,MMU_MEMW,CELL("address",CZ444)=CELL("address",OFFSET(RAM0,MMU_RAM_X,MMU_RAM_Y))),MMU_VAL,CZ444)))</f>
        <v>0</v>
      </c>
      <c r="DA444" s="50">
        <f t="array" aca="1" ref="DA444" ca="1">IF(RESET,0,IF(LOAD_ROM,ROM!DA305,IF(AND(MMU_CLK,MMU_MEMW,CELL("address",DA444)=CELL("address",OFFSET(RAM0,MMU_RAM_X,MMU_RAM_Y))),MMU_VAL,DA444)))</f>
        <v>0</v>
      </c>
      <c r="DB444" s="50">
        <f t="array" aca="1" ref="DB444" ca="1">IF(RESET,0,IF(LOAD_ROM,ROM!DB305,IF(AND(MMU_CLK,MMU_MEMW,CELL("address",DB444)=CELL("address",OFFSET(RAM0,MMU_RAM_X,MMU_RAM_Y))),MMU_VAL,DB444)))</f>
        <v>0</v>
      </c>
      <c r="DC444" s="50">
        <f t="array" aca="1" ref="DC444" ca="1">IF(RESET,0,IF(LOAD_ROM,ROM!DC305,IF(AND(MMU_CLK,MMU_MEMW,CELL("address",DC444)=CELL("address",OFFSET(RAM0,MMU_RAM_X,MMU_RAM_Y))),MMU_VAL,DC444)))</f>
        <v>0</v>
      </c>
      <c r="DD444" s="50">
        <f t="array" aca="1" ref="DD444" ca="1">IF(RESET,0,IF(LOAD_ROM,ROM!DD305,IF(AND(MMU_CLK,MMU_MEMW,CELL("address",DD444)=CELL("address",OFFSET(RAM0,MMU_RAM_X,MMU_RAM_Y))),MMU_VAL,DD444)))</f>
        <v>0</v>
      </c>
      <c r="DE444" s="50">
        <f t="array" aca="1" ref="DE444" ca="1">IF(RESET,0,IF(LOAD_ROM,ROM!DE305,IF(AND(MMU_CLK,MMU_MEMW,CELL("address",DE444)=CELL("address",OFFSET(RAM0,MMU_RAM_X,MMU_RAM_Y))),MMU_VAL,DE444)))</f>
        <v>0</v>
      </c>
      <c r="DF444" s="50">
        <f t="array" aca="1" ref="DF444" ca="1">IF(RESET,0,IF(LOAD_ROM,ROM!DF305,IF(AND(MMU_CLK,MMU_MEMW,CELL("address",DF444)=CELL("address",OFFSET(RAM0,MMU_RAM_X,MMU_RAM_Y))),MMU_VAL,DF444)))</f>
        <v>0</v>
      </c>
      <c r="DG444" s="50">
        <f t="array" aca="1" ref="DG444" ca="1">IF(RESET,0,IF(LOAD_ROM,ROM!DG305,IF(AND(MMU_CLK,MMU_MEMW,CELL("address",DG444)=CELL("address",OFFSET(RAM0,MMU_RAM_X,MMU_RAM_Y))),MMU_VAL,DG444)))</f>
        <v>0</v>
      </c>
      <c r="DH444" s="50">
        <f t="array" aca="1" ref="DH444" ca="1">IF(RESET,0,IF(LOAD_ROM,ROM!DH305,IF(AND(MMU_CLK,MMU_MEMW,CELL("address",DH444)=CELL("address",OFFSET(RAM0,MMU_RAM_X,MMU_RAM_Y))),MMU_VAL,DH444)))</f>
        <v>0</v>
      </c>
      <c r="DI444" s="50">
        <f t="array" aca="1" ref="DI444" ca="1">IF(RESET,0,IF(LOAD_ROM,ROM!DI305,IF(AND(MMU_CLK,MMU_MEMW,CELL("address",DI444)=CELL("address",OFFSET(RAM0,MMU_RAM_X,MMU_RAM_Y))),MMU_VAL,DI444)))</f>
        <v>0</v>
      </c>
      <c r="DJ444" s="50">
        <f t="array" aca="1" ref="DJ444" ca="1">IF(RESET,0,IF(LOAD_ROM,ROM!DJ305,IF(AND(MMU_CLK,MMU_MEMW,CELL("address",DJ444)=CELL("address",OFFSET(RAM0,MMU_RAM_X,MMU_RAM_Y))),MMU_VAL,DJ444)))</f>
        <v>0</v>
      </c>
      <c r="DK444" s="50">
        <f t="array" aca="1" ref="DK444" ca="1">IF(RESET,0,IF(LOAD_ROM,ROM!DK305,IF(AND(MMU_CLK,MMU_MEMW,CELL("address",DK444)=CELL("address",OFFSET(RAM0,MMU_RAM_X,MMU_RAM_Y))),MMU_VAL,DK444)))</f>
        <v>0</v>
      </c>
      <c r="DL444" s="50">
        <f t="array" aca="1" ref="DL444" ca="1">IF(RESET,0,IF(LOAD_ROM,ROM!DL305,IF(AND(MMU_CLK,MMU_MEMW,CELL("address",DL444)=CELL("address",OFFSET(RAM0,MMU_RAM_X,MMU_RAM_Y))),MMU_VAL,DL444)))</f>
        <v>0</v>
      </c>
      <c r="DM444" s="50">
        <f t="array" aca="1" ref="DM444" ca="1">IF(RESET,0,IF(LOAD_ROM,ROM!DM305,IF(AND(MMU_CLK,MMU_MEMW,CELL("address",DM444)=CELL("address",OFFSET(RAM0,MMU_RAM_X,MMU_RAM_Y))),MMU_VAL,DM444)))</f>
        <v>0</v>
      </c>
      <c r="DN444" s="50">
        <f t="array" aca="1" ref="DN444" ca="1">IF(RESET,0,IF(LOAD_ROM,ROM!DN305,IF(AND(MMU_CLK,MMU_MEMW,CELL("address",DN444)=CELL("address",OFFSET(RAM0,MMU_RAM_X,MMU_RAM_Y))),MMU_VAL,DN444)))</f>
        <v>0</v>
      </c>
      <c r="DO444" s="50">
        <f t="array" aca="1" ref="DO444" ca="1">IF(RESET,0,IF(LOAD_ROM,ROM!DO305,IF(AND(MMU_CLK,MMU_MEMW,CELL("address",DO444)=CELL("address",OFFSET(RAM0,MMU_RAM_X,MMU_RAM_Y))),MMU_VAL,DO444)))</f>
        <v>0</v>
      </c>
      <c r="DP444" s="50">
        <f t="array" aca="1" ref="DP444" ca="1">IF(RESET,0,IF(LOAD_ROM,ROM!DP305,IF(AND(MMU_CLK,MMU_MEMW,CELL("address",DP444)=CELL("address",OFFSET(RAM0,MMU_RAM_X,MMU_RAM_Y))),MMU_VAL,DP444)))</f>
        <v>0</v>
      </c>
      <c r="DQ444" s="50">
        <f t="array" aca="1" ref="DQ444" ca="1">IF(RESET,0,IF(LOAD_ROM,ROM!DQ305,IF(AND(MMU_CLK,MMU_MEMW,CELL("address",DQ444)=CELL("address",OFFSET(RAM0,MMU_RAM_X,MMU_RAM_Y))),MMU_VAL,DQ444)))</f>
        <v>0</v>
      </c>
      <c r="DR444" s="50">
        <f t="array" aca="1" ref="DR444" ca="1">IF(RESET,0,IF(LOAD_ROM,ROM!DR305,IF(AND(MMU_CLK,MMU_MEMW,CELL("address",DR444)=CELL("address",OFFSET(RAM0,MMU_RAM_X,MMU_RAM_Y))),MMU_VAL,DR444)))</f>
        <v>0</v>
      </c>
      <c r="DS444" s="50">
        <f t="array" aca="1" ref="DS444" ca="1">IF(RESET,0,IF(LOAD_ROM,ROM!DS305,IF(AND(MMU_CLK,MMU_MEMW,CELL("address",DS444)=CELL("address",OFFSET(RAM0,MMU_RAM_X,MMU_RAM_Y))),MMU_VAL,DS444)))</f>
        <v>0</v>
      </c>
      <c r="DT444" s="50">
        <f t="array" aca="1" ref="DT444" ca="1">IF(RESET,0,IF(LOAD_ROM,ROM!DT305,IF(AND(MMU_CLK,MMU_MEMW,CELL("address",DT444)=CELL("address",OFFSET(RAM0,MMU_RAM_X,MMU_RAM_Y))),MMU_VAL,DT444)))</f>
        <v>0</v>
      </c>
      <c r="DU444" s="50">
        <f t="array" aca="1" ref="DU444" ca="1">IF(RESET,0,IF(LOAD_ROM,ROM!DU305,IF(AND(MMU_CLK,MMU_MEMW,CELL("address",DU444)=CELL("address",OFFSET(RAM0,MMU_RAM_X,MMU_RAM_Y))),MMU_VAL,DU444)))</f>
        <v>0</v>
      </c>
      <c r="DV444" s="50">
        <f t="array" aca="1" ref="DV444" ca="1">IF(RESET,0,IF(LOAD_ROM,ROM!DV305,IF(AND(MMU_CLK,MMU_MEMW,CELL("address",DV444)=CELL("address",OFFSET(RAM0,MMU_RAM_X,MMU_RAM_Y))),MMU_VAL,DV444)))</f>
        <v>0</v>
      </c>
      <c r="DW444" s="50">
        <f t="array" aca="1" ref="DW444" ca="1">IF(RESET,0,IF(LOAD_ROM,ROM!DW305,IF(AND(MMU_CLK,MMU_MEMW,CELL("address",DW444)=CELL("address",OFFSET(RAM0,MMU_RAM_X,MMU_RAM_Y))),MMU_VAL,DW444)))</f>
        <v>0</v>
      </c>
      <c r="DX444" s="50">
        <f t="array" aca="1" ref="DX444" ca="1">IF(RESET,0,IF(LOAD_ROM,ROM!DX305,IF(AND(MMU_CLK,MMU_MEMW,CELL("address",DX444)=CELL("address",OFFSET(RAM0,MMU_RAM_X,MMU_RAM_Y))),MMU_VAL,DX444)))</f>
        <v>0</v>
      </c>
    </row>
    <row r="445" spans="1:128" x14ac:dyDescent="0.35">
      <c r="A445" s="50">
        <f t="array" aca="1" ref="A445" ca="1">IF(RESET,0,IF(LOAD_ROM,ROM!A306,IF(AND(MMU_CLK,MMU_MEMW,CELL("address",A445)=CELL("address",OFFSET(RAM0,MMU_RAM_X,MMU_RAM_Y))),MMU_VAL,A445)))</f>
        <v>0</v>
      </c>
      <c r="B445" s="50">
        <f t="array" aca="1" ref="B445" ca="1">IF(RESET,0,IF(LOAD_ROM,ROM!B306,IF(AND(MMU_CLK,MMU_MEMW,CELL("address",B445)=CELL("address",OFFSET(RAM0,MMU_RAM_X,MMU_RAM_Y))),MMU_VAL,B445)))</f>
        <v>0</v>
      </c>
      <c r="C445" s="50">
        <f t="array" aca="1" ref="C445" ca="1">IF(RESET,0,IF(LOAD_ROM,ROM!C306,IF(AND(MMU_CLK,MMU_MEMW,CELL("address",C445)=CELL("address",OFFSET(RAM0,MMU_RAM_X,MMU_RAM_Y))),MMU_VAL,C445)))</f>
        <v>0</v>
      </c>
      <c r="D445" s="50">
        <f t="array" aca="1" ref="D445" ca="1">IF(RESET,0,IF(LOAD_ROM,ROM!D306,IF(AND(MMU_CLK,MMU_MEMW,CELL("address",D445)=CELL("address",OFFSET(RAM0,MMU_RAM_X,MMU_RAM_Y))),MMU_VAL,D445)))</f>
        <v>0</v>
      </c>
      <c r="E445" s="50">
        <f t="array" aca="1" ref="E445" ca="1">IF(RESET,0,IF(LOAD_ROM,ROM!E306,IF(AND(MMU_CLK,MMU_MEMW,CELL("address",E445)=CELL("address",OFFSET(RAM0,MMU_RAM_X,MMU_RAM_Y))),MMU_VAL,E445)))</f>
        <v>0</v>
      </c>
      <c r="F445" s="50">
        <f t="array" aca="1" ref="F445" ca="1">IF(RESET,0,IF(LOAD_ROM,ROM!F306,IF(AND(MMU_CLK,MMU_MEMW,CELL("address",F445)=CELL("address",OFFSET(RAM0,MMU_RAM_X,MMU_RAM_Y))),MMU_VAL,F445)))</f>
        <v>0</v>
      </c>
      <c r="G445" s="50">
        <f t="array" aca="1" ref="G445" ca="1">IF(RESET,0,IF(LOAD_ROM,ROM!G306,IF(AND(MMU_CLK,MMU_MEMW,CELL("address",G445)=CELL("address",OFFSET(RAM0,MMU_RAM_X,MMU_RAM_Y))),MMU_VAL,G445)))</f>
        <v>0</v>
      </c>
      <c r="H445" s="50">
        <f t="array" aca="1" ref="H445" ca="1">IF(RESET,0,IF(LOAD_ROM,ROM!H306,IF(AND(MMU_CLK,MMU_MEMW,CELL("address",H445)=CELL("address",OFFSET(RAM0,MMU_RAM_X,MMU_RAM_Y))),MMU_VAL,H445)))</f>
        <v>0</v>
      </c>
      <c r="I445" s="50">
        <f t="array" aca="1" ref="I445" ca="1">IF(RESET,0,IF(LOAD_ROM,ROM!I306,IF(AND(MMU_CLK,MMU_MEMW,CELL("address",I445)=CELL("address",OFFSET(RAM0,MMU_RAM_X,MMU_RAM_Y))),MMU_VAL,I445)))</f>
        <v>0</v>
      </c>
      <c r="J445" s="50">
        <f t="array" aca="1" ref="J445" ca="1">IF(RESET,0,IF(LOAD_ROM,ROM!J306,IF(AND(MMU_CLK,MMU_MEMW,CELL("address",J445)=CELL("address",OFFSET(RAM0,MMU_RAM_X,MMU_RAM_Y))),MMU_VAL,J445)))</f>
        <v>0</v>
      </c>
      <c r="K445" s="50">
        <f t="array" aca="1" ref="K445" ca="1">IF(RESET,0,IF(LOAD_ROM,ROM!K306,IF(AND(MMU_CLK,MMU_MEMW,CELL("address",K445)=CELL("address",OFFSET(RAM0,MMU_RAM_X,MMU_RAM_Y))),MMU_VAL,K445)))</f>
        <v>0</v>
      </c>
      <c r="L445" s="50">
        <f t="array" aca="1" ref="L445" ca="1">IF(RESET,0,IF(LOAD_ROM,ROM!L306,IF(AND(MMU_CLK,MMU_MEMW,CELL("address",L445)=CELL("address",OFFSET(RAM0,MMU_RAM_X,MMU_RAM_Y))),MMU_VAL,L445)))</f>
        <v>0</v>
      </c>
      <c r="M445" s="50">
        <f t="array" aca="1" ref="M445" ca="1">IF(RESET,0,IF(LOAD_ROM,ROM!M306,IF(AND(MMU_CLK,MMU_MEMW,CELL("address",M445)=CELL("address",OFFSET(RAM0,MMU_RAM_X,MMU_RAM_Y))),MMU_VAL,M445)))</f>
        <v>0</v>
      </c>
      <c r="N445" s="50">
        <f t="array" aca="1" ref="N445" ca="1">IF(RESET,0,IF(LOAD_ROM,ROM!N306,IF(AND(MMU_CLK,MMU_MEMW,CELL("address",N445)=CELL("address",OFFSET(RAM0,MMU_RAM_X,MMU_RAM_Y))),MMU_VAL,N445)))</f>
        <v>0</v>
      </c>
      <c r="O445" s="50">
        <f t="array" aca="1" ref="O445" ca="1">IF(RESET,0,IF(LOAD_ROM,ROM!O306,IF(AND(MMU_CLK,MMU_MEMW,CELL("address",O445)=CELL("address",OFFSET(RAM0,MMU_RAM_X,MMU_RAM_Y))),MMU_VAL,O445)))</f>
        <v>0</v>
      </c>
      <c r="P445" s="50">
        <f t="array" aca="1" ref="P445" ca="1">IF(RESET,0,IF(LOAD_ROM,ROM!P306,IF(AND(MMU_CLK,MMU_MEMW,CELL("address",P445)=CELL("address",OFFSET(RAM0,MMU_RAM_X,MMU_RAM_Y))),MMU_VAL,P445)))</f>
        <v>0</v>
      </c>
      <c r="Q445" s="50">
        <f t="array" aca="1" ref="Q445" ca="1">IF(RESET,0,IF(LOAD_ROM,ROM!Q306,IF(AND(MMU_CLK,MMU_MEMW,CELL("address",Q445)=CELL("address",OFFSET(RAM0,MMU_RAM_X,MMU_RAM_Y))),MMU_VAL,Q445)))</f>
        <v>0</v>
      </c>
      <c r="R445" s="50">
        <f t="array" aca="1" ref="R445" ca="1">IF(RESET,0,IF(LOAD_ROM,ROM!R306,IF(AND(MMU_CLK,MMU_MEMW,CELL("address",R445)=CELL("address",OFFSET(RAM0,MMU_RAM_X,MMU_RAM_Y))),MMU_VAL,R445)))</f>
        <v>0</v>
      </c>
      <c r="S445" s="50">
        <f t="array" aca="1" ref="S445" ca="1">IF(RESET,0,IF(LOAD_ROM,ROM!S306,IF(AND(MMU_CLK,MMU_MEMW,CELL("address",S445)=CELL("address",OFFSET(RAM0,MMU_RAM_X,MMU_RAM_Y))),MMU_VAL,S445)))</f>
        <v>0</v>
      </c>
      <c r="T445" s="50">
        <f t="array" aca="1" ref="T445" ca="1">IF(RESET,0,IF(LOAD_ROM,ROM!T306,IF(AND(MMU_CLK,MMU_MEMW,CELL("address",T445)=CELL("address",OFFSET(RAM0,MMU_RAM_X,MMU_RAM_Y))),MMU_VAL,T445)))</f>
        <v>0</v>
      </c>
      <c r="U445" s="50">
        <f t="array" aca="1" ref="U445" ca="1">IF(RESET,0,IF(LOAD_ROM,ROM!U306,IF(AND(MMU_CLK,MMU_MEMW,CELL("address",U445)=CELL("address",OFFSET(RAM0,MMU_RAM_X,MMU_RAM_Y))),MMU_VAL,U445)))</f>
        <v>0</v>
      </c>
      <c r="V445" s="50">
        <f t="array" aca="1" ref="V445" ca="1">IF(RESET,0,IF(LOAD_ROM,ROM!V306,IF(AND(MMU_CLK,MMU_MEMW,CELL("address",V445)=CELL("address",OFFSET(RAM0,MMU_RAM_X,MMU_RAM_Y))),MMU_VAL,V445)))</f>
        <v>0</v>
      </c>
      <c r="W445" s="50">
        <f t="array" aca="1" ref="W445" ca="1">IF(RESET,0,IF(LOAD_ROM,ROM!W306,IF(AND(MMU_CLK,MMU_MEMW,CELL("address",W445)=CELL("address",OFFSET(RAM0,MMU_RAM_X,MMU_RAM_Y))),MMU_VAL,W445)))</f>
        <v>0</v>
      </c>
      <c r="X445" s="50">
        <f t="array" aca="1" ref="X445" ca="1">IF(RESET,0,IF(LOAD_ROM,ROM!X306,IF(AND(MMU_CLK,MMU_MEMW,CELL("address",X445)=CELL("address",OFFSET(RAM0,MMU_RAM_X,MMU_RAM_Y))),MMU_VAL,X445)))</f>
        <v>0</v>
      </c>
      <c r="Y445" s="50">
        <f t="array" aca="1" ref="Y445" ca="1">IF(RESET,0,IF(LOAD_ROM,ROM!Y306,IF(AND(MMU_CLK,MMU_MEMW,CELL("address",Y445)=CELL("address",OFFSET(RAM0,MMU_RAM_X,MMU_RAM_Y))),MMU_VAL,Y445)))</f>
        <v>0</v>
      </c>
      <c r="Z445" s="50">
        <f t="array" aca="1" ref="Z445" ca="1">IF(RESET,0,IF(LOAD_ROM,ROM!Z306,IF(AND(MMU_CLK,MMU_MEMW,CELL("address",Z445)=CELL("address",OFFSET(RAM0,MMU_RAM_X,MMU_RAM_Y))),MMU_VAL,Z445)))</f>
        <v>0</v>
      </c>
      <c r="AA445" s="50">
        <f t="array" aca="1" ref="AA445" ca="1">IF(RESET,0,IF(LOAD_ROM,ROM!AA306,IF(AND(MMU_CLK,MMU_MEMW,CELL("address",AA445)=CELL("address",OFFSET(RAM0,MMU_RAM_X,MMU_RAM_Y))),MMU_VAL,AA445)))</f>
        <v>0</v>
      </c>
      <c r="AB445" s="50">
        <f t="array" aca="1" ref="AB445" ca="1">IF(RESET,0,IF(LOAD_ROM,ROM!AB306,IF(AND(MMU_CLK,MMU_MEMW,CELL("address",AB445)=CELL("address",OFFSET(RAM0,MMU_RAM_X,MMU_RAM_Y))),MMU_VAL,AB445)))</f>
        <v>0</v>
      </c>
      <c r="AC445" s="50">
        <f t="array" aca="1" ref="AC445" ca="1">IF(RESET,0,IF(LOAD_ROM,ROM!AC306,IF(AND(MMU_CLK,MMU_MEMW,CELL("address",AC445)=CELL("address",OFFSET(RAM0,MMU_RAM_X,MMU_RAM_Y))),MMU_VAL,AC445)))</f>
        <v>0</v>
      </c>
      <c r="AD445" s="50">
        <f t="array" aca="1" ref="AD445" ca="1">IF(RESET,0,IF(LOAD_ROM,ROM!AD306,IF(AND(MMU_CLK,MMU_MEMW,CELL("address",AD445)=CELL("address",OFFSET(RAM0,MMU_RAM_X,MMU_RAM_Y))),MMU_VAL,AD445)))</f>
        <v>0</v>
      </c>
      <c r="AE445" s="50">
        <f t="array" aca="1" ref="AE445" ca="1">IF(RESET,0,IF(LOAD_ROM,ROM!AE306,IF(AND(MMU_CLK,MMU_MEMW,CELL("address",AE445)=CELL("address",OFFSET(RAM0,MMU_RAM_X,MMU_RAM_Y))),MMU_VAL,AE445)))</f>
        <v>0</v>
      </c>
      <c r="AF445" s="50">
        <f t="array" aca="1" ref="AF445" ca="1">IF(RESET,0,IF(LOAD_ROM,ROM!AF306,IF(AND(MMU_CLK,MMU_MEMW,CELL("address",AF445)=CELL("address",OFFSET(RAM0,MMU_RAM_X,MMU_RAM_Y))),MMU_VAL,AF445)))</f>
        <v>0</v>
      </c>
      <c r="AG445" s="50">
        <f t="array" aca="1" ref="AG445" ca="1">IF(RESET,0,IF(LOAD_ROM,ROM!AG306,IF(AND(MMU_CLK,MMU_MEMW,CELL("address",AG445)=CELL("address",OFFSET(RAM0,MMU_RAM_X,MMU_RAM_Y))),MMU_VAL,AG445)))</f>
        <v>0</v>
      </c>
      <c r="AH445" s="50">
        <f t="array" aca="1" ref="AH445" ca="1">IF(RESET,0,IF(LOAD_ROM,ROM!AH306,IF(AND(MMU_CLK,MMU_MEMW,CELL("address",AH445)=CELL("address",OFFSET(RAM0,MMU_RAM_X,MMU_RAM_Y))),MMU_VAL,AH445)))</f>
        <v>0</v>
      </c>
      <c r="AI445" s="50">
        <f t="array" aca="1" ref="AI445" ca="1">IF(RESET,0,IF(LOAD_ROM,ROM!AI306,IF(AND(MMU_CLK,MMU_MEMW,CELL("address",AI445)=CELL("address",OFFSET(RAM0,MMU_RAM_X,MMU_RAM_Y))),MMU_VAL,AI445)))</f>
        <v>0</v>
      </c>
      <c r="AJ445" s="50">
        <f t="array" aca="1" ref="AJ445" ca="1">IF(RESET,0,IF(LOAD_ROM,ROM!AJ306,IF(AND(MMU_CLK,MMU_MEMW,CELL("address",AJ445)=CELL("address",OFFSET(RAM0,MMU_RAM_X,MMU_RAM_Y))),MMU_VAL,AJ445)))</f>
        <v>0</v>
      </c>
      <c r="AK445" s="50">
        <f t="array" aca="1" ref="AK445" ca="1">IF(RESET,0,IF(LOAD_ROM,ROM!AK306,IF(AND(MMU_CLK,MMU_MEMW,CELL("address",AK445)=CELL("address",OFFSET(RAM0,MMU_RAM_X,MMU_RAM_Y))),MMU_VAL,AK445)))</f>
        <v>0</v>
      </c>
      <c r="AL445" s="50">
        <f t="array" aca="1" ref="AL445" ca="1">IF(RESET,0,IF(LOAD_ROM,ROM!AL306,IF(AND(MMU_CLK,MMU_MEMW,CELL("address",AL445)=CELL("address",OFFSET(RAM0,MMU_RAM_X,MMU_RAM_Y))),MMU_VAL,AL445)))</f>
        <v>0</v>
      </c>
      <c r="AM445" s="50">
        <f t="array" aca="1" ref="AM445" ca="1">IF(RESET,0,IF(LOAD_ROM,ROM!AM306,IF(AND(MMU_CLK,MMU_MEMW,CELL("address",AM445)=CELL("address",OFFSET(RAM0,MMU_RAM_X,MMU_RAM_Y))),MMU_VAL,AM445)))</f>
        <v>0</v>
      </c>
      <c r="AN445" s="50">
        <f t="array" aca="1" ref="AN445" ca="1">IF(RESET,0,IF(LOAD_ROM,ROM!AN306,IF(AND(MMU_CLK,MMU_MEMW,CELL("address",AN445)=CELL("address",OFFSET(RAM0,MMU_RAM_X,MMU_RAM_Y))),MMU_VAL,AN445)))</f>
        <v>0</v>
      </c>
      <c r="AO445" s="50">
        <f t="array" aca="1" ref="AO445" ca="1">IF(RESET,0,IF(LOAD_ROM,ROM!AO306,IF(AND(MMU_CLK,MMU_MEMW,CELL("address",AO445)=CELL("address",OFFSET(RAM0,MMU_RAM_X,MMU_RAM_Y))),MMU_VAL,AO445)))</f>
        <v>0</v>
      </c>
      <c r="AP445" s="50">
        <f t="array" aca="1" ref="AP445" ca="1">IF(RESET,0,IF(LOAD_ROM,ROM!AP306,IF(AND(MMU_CLK,MMU_MEMW,CELL("address",AP445)=CELL("address",OFFSET(RAM0,MMU_RAM_X,MMU_RAM_Y))),MMU_VAL,AP445)))</f>
        <v>0</v>
      </c>
      <c r="AQ445" s="50">
        <f t="array" aca="1" ref="AQ445" ca="1">IF(RESET,0,IF(LOAD_ROM,ROM!AQ306,IF(AND(MMU_CLK,MMU_MEMW,CELL("address",AQ445)=CELL("address",OFFSET(RAM0,MMU_RAM_X,MMU_RAM_Y))),MMU_VAL,AQ445)))</f>
        <v>0</v>
      </c>
      <c r="AR445" s="50">
        <f t="array" aca="1" ref="AR445" ca="1">IF(RESET,0,IF(LOAD_ROM,ROM!AR306,IF(AND(MMU_CLK,MMU_MEMW,CELL("address",AR445)=CELL("address",OFFSET(RAM0,MMU_RAM_X,MMU_RAM_Y))),MMU_VAL,AR445)))</f>
        <v>0</v>
      </c>
      <c r="AS445" s="50">
        <f t="array" aca="1" ref="AS445" ca="1">IF(RESET,0,IF(LOAD_ROM,ROM!AS306,IF(AND(MMU_CLK,MMU_MEMW,CELL("address",AS445)=CELL("address",OFFSET(RAM0,MMU_RAM_X,MMU_RAM_Y))),MMU_VAL,AS445)))</f>
        <v>0</v>
      </c>
      <c r="AT445" s="50">
        <f t="array" aca="1" ref="AT445" ca="1">IF(RESET,0,IF(LOAD_ROM,ROM!AT306,IF(AND(MMU_CLK,MMU_MEMW,CELL("address",AT445)=CELL("address",OFFSET(RAM0,MMU_RAM_X,MMU_RAM_Y))),MMU_VAL,AT445)))</f>
        <v>0</v>
      </c>
      <c r="AU445" s="50">
        <f t="array" aca="1" ref="AU445" ca="1">IF(RESET,0,IF(LOAD_ROM,ROM!AU306,IF(AND(MMU_CLK,MMU_MEMW,CELL("address",AU445)=CELL("address",OFFSET(RAM0,MMU_RAM_X,MMU_RAM_Y))),MMU_VAL,AU445)))</f>
        <v>0</v>
      </c>
      <c r="AV445" s="50">
        <f t="array" aca="1" ref="AV445" ca="1">IF(RESET,0,IF(LOAD_ROM,ROM!AV306,IF(AND(MMU_CLK,MMU_MEMW,CELL("address",AV445)=CELL("address",OFFSET(RAM0,MMU_RAM_X,MMU_RAM_Y))),MMU_VAL,AV445)))</f>
        <v>0</v>
      </c>
      <c r="AW445" s="50">
        <f t="array" aca="1" ref="AW445" ca="1">IF(RESET,0,IF(LOAD_ROM,ROM!AW306,IF(AND(MMU_CLK,MMU_MEMW,CELL("address",AW445)=CELL("address",OFFSET(RAM0,MMU_RAM_X,MMU_RAM_Y))),MMU_VAL,AW445)))</f>
        <v>0</v>
      </c>
      <c r="AX445" s="50">
        <f t="array" aca="1" ref="AX445" ca="1">IF(RESET,0,IF(LOAD_ROM,ROM!AX306,IF(AND(MMU_CLK,MMU_MEMW,CELL("address",AX445)=CELL("address",OFFSET(RAM0,MMU_RAM_X,MMU_RAM_Y))),MMU_VAL,AX445)))</f>
        <v>0</v>
      </c>
      <c r="AY445" s="50">
        <f t="array" aca="1" ref="AY445" ca="1">IF(RESET,0,IF(LOAD_ROM,ROM!AY306,IF(AND(MMU_CLK,MMU_MEMW,CELL("address",AY445)=CELL("address",OFFSET(RAM0,MMU_RAM_X,MMU_RAM_Y))),MMU_VAL,AY445)))</f>
        <v>0</v>
      </c>
      <c r="AZ445" s="50">
        <f t="array" aca="1" ref="AZ445" ca="1">IF(RESET,0,IF(LOAD_ROM,ROM!AZ306,IF(AND(MMU_CLK,MMU_MEMW,CELL("address",AZ445)=CELL("address",OFFSET(RAM0,MMU_RAM_X,MMU_RAM_Y))),MMU_VAL,AZ445)))</f>
        <v>0</v>
      </c>
      <c r="BA445" s="50">
        <f t="array" aca="1" ref="BA445" ca="1">IF(RESET,0,IF(LOAD_ROM,ROM!BA306,IF(AND(MMU_CLK,MMU_MEMW,CELL("address",BA445)=CELL("address",OFFSET(RAM0,MMU_RAM_X,MMU_RAM_Y))),MMU_VAL,BA445)))</f>
        <v>0</v>
      </c>
      <c r="BB445" s="50">
        <f t="array" aca="1" ref="BB445" ca="1">IF(RESET,0,IF(LOAD_ROM,ROM!BB306,IF(AND(MMU_CLK,MMU_MEMW,CELL("address",BB445)=CELL("address",OFFSET(RAM0,MMU_RAM_X,MMU_RAM_Y))),MMU_VAL,BB445)))</f>
        <v>0</v>
      </c>
      <c r="BC445" s="50">
        <f t="array" aca="1" ref="BC445" ca="1">IF(RESET,0,IF(LOAD_ROM,ROM!BC306,IF(AND(MMU_CLK,MMU_MEMW,CELL("address",BC445)=CELL("address",OFFSET(RAM0,MMU_RAM_X,MMU_RAM_Y))),MMU_VAL,BC445)))</f>
        <v>0</v>
      </c>
      <c r="BD445" s="50">
        <f t="array" aca="1" ref="BD445" ca="1">IF(RESET,0,IF(LOAD_ROM,ROM!BD306,IF(AND(MMU_CLK,MMU_MEMW,CELL("address",BD445)=CELL("address",OFFSET(RAM0,MMU_RAM_X,MMU_RAM_Y))),MMU_VAL,BD445)))</f>
        <v>0</v>
      </c>
      <c r="BE445" s="50">
        <f t="array" aca="1" ref="BE445" ca="1">IF(RESET,0,IF(LOAD_ROM,ROM!BE306,IF(AND(MMU_CLK,MMU_MEMW,CELL("address",BE445)=CELL("address",OFFSET(RAM0,MMU_RAM_X,MMU_RAM_Y))),MMU_VAL,BE445)))</f>
        <v>0</v>
      </c>
      <c r="BF445" s="50">
        <f t="array" aca="1" ref="BF445" ca="1">IF(RESET,0,IF(LOAD_ROM,ROM!BF306,IF(AND(MMU_CLK,MMU_MEMW,CELL("address",BF445)=CELL("address",OFFSET(RAM0,MMU_RAM_X,MMU_RAM_Y))),MMU_VAL,BF445)))</f>
        <v>0</v>
      </c>
      <c r="BG445" s="50">
        <f t="array" aca="1" ref="BG445" ca="1">IF(RESET,0,IF(LOAD_ROM,ROM!BG306,IF(AND(MMU_CLK,MMU_MEMW,CELL("address",BG445)=CELL("address",OFFSET(RAM0,MMU_RAM_X,MMU_RAM_Y))),MMU_VAL,BG445)))</f>
        <v>0</v>
      </c>
      <c r="BH445" s="50">
        <f t="array" aca="1" ref="BH445" ca="1">IF(RESET,0,IF(LOAD_ROM,ROM!BH306,IF(AND(MMU_CLK,MMU_MEMW,CELL("address",BH445)=CELL("address",OFFSET(RAM0,MMU_RAM_X,MMU_RAM_Y))),MMU_VAL,BH445)))</f>
        <v>0</v>
      </c>
      <c r="BI445" s="50">
        <f t="array" aca="1" ref="BI445" ca="1">IF(RESET,0,IF(LOAD_ROM,ROM!BI306,IF(AND(MMU_CLK,MMU_MEMW,CELL("address",BI445)=CELL("address",OFFSET(RAM0,MMU_RAM_X,MMU_RAM_Y))),MMU_VAL,BI445)))</f>
        <v>0</v>
      </c>
      <c r="BJ445" s="50">
        <f t="array" aca="1" ref="BJ445" ca="1">IF(RESET,0,IF(LOAD_ROM,ROM!BJ306,IF(AND(MMU_CLK,MMU_MEMW,CELL("address",BJ445)=CELL("address",OFFSET(RAM0,MMU_RAM_X,MMU_RAM_Y))),MMU_VAL,BJ445)))</f>
        <v>0</v>
      </c>
      <c r="BK445" s="50">
        <f t="array" aca="1" ref="BK445" ca="1">IF(RESET,0,IF(LOAD_ROM,ROM!BK306,IF(AND(MMU_CLK,MMU_MEMW,CELL("address",BK445)=CELL("address",OFFSET(RAM0,MMU_RAM_X,MMU_RAM_Y))),MMU_VAL,BK445)))</f>
        <v>0</v>
      </c>
      <c r="BL445" s="50">
        <f t="array" aca="1" ref="BL445" ca="1">IF(RESET,0,IF(LOAD_ROM,ROM!BL306,IF(AND(MMU_CLK,MMU_MEMW,CELL("address",BL445)=CELL("address",OFFSET(RAM0,MMU_RAM_X,MMU_RAM_Y))),MMU_VAL,BL445)))</f>
        <v>0</v>
      </c>
      <c r="BM445" s="50">
        <f t="array" aca="1" ref="BM445" ca="1">IF(RESET,0,IF(LOAD_ROM,ROM!BM306,IF(AND(MMU_CLK,MMU_MEMW,CELL("address",BM445)=CELL("address",OFFSET(RAM0,MMU_RAM_X,MMU_RAM_Y))),MMU_VAL,BM445)))</f>
        <v>0</v>
      </c>
      <c r="BN445" s="50">
        <f t="array" aca="1" ref="BN445" ca="1">IF(RESET,0,IF(LOAD_ROM,ROM!BN306,IF(AND(MMU_CLK,MMU_MEMW,CELL("address",BN445)=CELL("address",OFFSET(RAM0,MMU_RAM_X,MMU_RAM_Y))),MMU_VAL,BN445)))</f>
        <v>0</v>
      </c>
      <c r="BO445" s="50">
        <f t="array" aca="1" ref="BO445" ca="1">IF(RESET,0,IF(LOAD_ROM,ROM!BO306,IF(AND(MMU_CLK,MMU_MEMW,CELL("address",BO445)=CELL("address",OFFSET(RAM0,MMU_RAM_X,MMU_RAM_Y))),MMU_VAL,BO445)))</f>
        <v>0</v>
      </c>
      <c r="BP445" s="50">
        <f t="array" aca="1" ref="BP445" ca="1">IF(RESET,0,IF(LOAD_ROM,ROM!BP306,IF(AND(MMU_CLK,MMU_MEMW,CELL("address",BP445)=CELL("address",OFFSET(RAM0,MMU_RAM_X,MMU_RAM_Y))),MMU_VAL,BP445)))</f>
        <v>0</v>
      </c>
      <c r="BQ445" s="50">
        <f t="array" aca="1" ref="BQ445" ca="1">IF(RESET,0,IF(LOAD_ROM,ROM!BQ306,IF(AND(MMU_CLK,MMU_MEMW,CELL("address",BQ445)=CELL("address",OFFSET(RAM0,MMU_RAM_X,MMU_RAM_Y))),MMU_VAL,BQ445)))</f>
        <v>0</v>
      </c>
      <c r="BR445" s="50">
        <f t="array" aca="1" ref="BR445" ca="1">IF(RESET,0,IF(LOAD_ROM,ROM!BR306,IF(AND(MMU_CLK,MMU_MEMW,CELL("address",BR445)=CELL("address",OFFSET(RAM0,MMU_RAM_X,MMU_RAM_Y))),MMU_VAL,BR445)))</f>
        <v>0</v>
      </c>
      <c r="BS445" s="50">
        <f t="array" aca="1" ref="BS445" ca="1">IF(RESET,0,IF(LOAD_ROM,ROM!BS306,IF(AND(MMU_CLK,MMU_MEMW,CELL("address",BS445)=CELL("address",OFFSET(RAM0,MMU_RAM_X,MMU_RAM_Y))),MMU_VAL,BS445)))</f>
        <v>0</v>
      </c>
      <c r="BT445" s="50">
        <f t="array" aca="1" ref="BT445" ca="1">IF(RESET,0,IF(LOAD_ROM,ROM!BT306,IF(AND(MMU_CLK,MMU_MEMW,CELL("address",BT445)=CELL("address",OFFSET(RAM0,MMU_RAM_X,MMU_RAM_Y))),MMU_VAL,BT445)))</f>
        <v>0</v>
      </c>
      <c r="BU445" s="50">
        <f t="array" aca="1" ref="BU445" ca="1">IF(RESET,0,IF(LOAD_ROM,ROM!BU306,IF(AND(MMU_CLK,MMU_MEMW,CELL("address",BU445)=CELL("address",OFFSET(RAM0,MMU_RAM_X,MMU_RAM_Y))),MMU_VAL,BU445)))</f>
        <v>0</v>
      </c>
      <c r="BV445" s="50">
        <f t="array" aca="1" ref="BV445" ca="1">IF(RESET,0,IF(LOAD_ROM,ROM!BV306,IF(AND(MMU_CLK,MMU_MEMW,CELL("address",BV445)=CELL("address",OFFSET(RAM0,MMU_RAM_X,MMU_RAM_Y))),MMU_VAL,BV445)))</f>
        <v>0</v>
      </c>
      <c r="BW445" s="50">
        <f t="array" aca="1" ref="BW445" ca="1">IF(RESET,0,IF(LOAD_ROM,ROM!BW306,IF(AND(MMU_CLK,MMU_MEMW,CELL("address",BW445)=CELL("address",OFFSET(RAM0,MMU_RAM_X,MMU_RAM_Y))),MMU_VAL,BW445)))</f>
        <v>0</v>
      </c>
      <c r="BX445" s="50">
        <f t="array" aca="1" ref="BX445" ca="1">IF(RESET,0,IF(LOAD_ROM,ROM!BX306,IF(AND(MMU_CLK,MMU_MEMW,CELL("address",BX445)=CELL("address",OFFSET(RAM0,MMU_RAM_X,MMU_RAM_Y))),MMU_VAL,BX445)))</f>
        <v>0</v>
      </c>
      <c r="BY445" s="50">
        <f t="array" aca="1" ref="BY445" ca="1">IF(RESET,0,IF(LOAD_ROM,ROM!BY306,IF(AND(MMU_CLK,MMU_MEMW,CELL("address",BY445)=CELL("address",OFFSET(RAM0,MMU_RAM_X,MMU_RAM_Y))),MMU_VAL,BY445)))</f>
        <v>0</v>
      </c>
      <c r="BZ445" s="50">
        <f t="array" aca="1" ref="BZ445" ca="1">IF(RESET,0,IF(LOAD_ROM,ROM!BZ306,IF(AND(MMU_CLK,MMU_MEMW,CELL("address",BZ445)=CELL("address",OFFSET(RAM0,MMU_RAM_X,MMU_RAM_Y))),MMU_VAL,BZ445)))</f>
        <v>0</v>
      </c>
      <c r="CA445" s="50">
        <f t="array" aca="1" ref="CA445" ca="1">IF(RESET,0,IF(LOAD_ROM,ROM!CA306,IF(AND(MMU_CLK,MMU_MEMW,CELL("address",CA445)=CELL("address",OFFSET(RAM0,MMU_RAM_X,MMU_RAM_Y))),MMU_VAL,CA445)))</f>
        <v>0</v>
      </c>
      <c r="CB445" s="50">
        <f t="array" aca="1" ref="CB445" ca="1">IF(RESET,0,IF(LOAD_ROM,ROM!CB306,IF(AND(MMU_CLK,MMU_MEMW,CELL("address",CB445)=CELL("address",OFFSET(RAM0,MMU_RAM_X,MMU_RAM_Y))),MMU_VAL,CB445)))</f>
        <v>0</v>
      </c>
      <c r="CC445" s="50">
        <f t="array" aca="1" ref="CC445" ca="1">IF(RESET,0,IF(LOAD_ROM,ROM!CC306,IF(AND(MMU_CLK,MMU_MEMW,CELL("address",CC445)=CELL("address",OFFSET(RAM0,MMU_RAM_X,MMU_RAM_Y))),MMU_VAL,CC445)))</f>
        <v>0</v>
      </c>
      <c r="CD445" s="50">
        <f t="array" aca="1" ref="CD445" ca="1">IF(RESET,0,IF(LOAD_ROM,ROM!CD306,IF(AND(MMU_CLK,MMU_MEMW,CELL("address",CD445)=CELL("address",OFFSET(RAM0,MMU_RAM_X,MMU_RAM_Y))),MMU_VAL,CD445)))</f>
        <v>0</v>
      </c>
      <c r="CE445" s="50">
        <f t="array" aca="1" ref="CE445" ca="1">IF(RESET,0,IF(LOAD_ROM,ROM!CE306,IF(AND(MMU_CLK,MMU_MEMW,CELL("address",CE445)=CELL("address",OFFSET(RAM0,MMU_RAM_X,MMU_RAM_Y))),MMU_VAL,CE445)))</f>
        <v>0</v>
      </c>
      <c r="CF445" s="50">
        <f t="array" aca="1" ref="CF445" ca="1">IF(RESET,0,IF(LOAD_ROM,ROM!CF306,IF(AND(MMU_CLK,MMU_MEMW,CELL("address",CF445)=CELL("address",OFFSET(RAM0,MMU_RAM_X,MMU_RAM_Y))),MMU_VAL,CF445)))</f>
        <v>0</v>
      </c>
      <c r="CG445" s="50">
        <f t="array" aca="1" ref="CG445" ca="1">IF(RESET,0,IF(LOAD_ROM,ROM!CG306,IF(AND(MMU_CLK,MMU_MEMW,CELL("address",CG445)=CELL("address",OFFSET(RAM0,MMU_RAM_X,MMU_RAM_Y))),MMU_VAL,CG445)))</f>
        <v>0</v>
      </c>
      <c r="CH445" s="50">
        <f t="array" aca="1" ref="CH445" ca="1">IF(RESET,0,IF(LOAD_ROM,ROM!CH306,IF(AND(MMU_CLK,MMU_MEMW,CELL("address",CH445)=CELL("address",OFFSET(RAM0,MMU_RAM_X,MMU_RAM_Y))),MMU_VAL,CH445)))</f>
        <v>0</v>
      </c>
      <c r="CI445" s="50">
        <f t="array" aca="1" ref="CI445" ca="1">IF(RESET,0,IF(LOAD_ROM,ROM!CI306,IF(AND(MMU_CLK,MMU_MEMW,CELL("address",CI445)=CELL("address",OFFSET(RAM0,MMU_RAM_X,MMU_RAM_Y))),MMU_VAL,CI445)))</f>
        <v>0</v>
      </c>
      <c r="CJ445" s="50">
        <f t="array" aca="1" ref="CJ445" ca="1">IF(RESET,0,IF(LOAD_ROM,ROM!CJ306,IF(AND(MMU_CLK,MMU_MEMW,CELL("address",CJ445)=CELL("address",OFFSET(RAM0,MMU_RAM_X,MMU_RAM_Y))),MMU_VAL,CJ445)))</f>
        <v>0</v>
      </c>
      <c r="CK445" s="50">
        <f t="array" aca="1" ref="CK445" ca="1">IF(RESET,0,IF(LOAD_ROM,ROM!CK306,IF(AND(MMU_CLK,MMU_MEMW,CELL("address",CK445)=CELL("address",OFFSET(RAM0,MMU_RAM_X,MMU_RAM_Y))),MMU_VAL,CK445)))</f>
        <v>0</v>
      </c>
      <c r="CL445" s="50">
        <f t="array" aca="1" ref="CL445" ca="1">IF(RESET,0,IF(LOAD_ROM,ROM!CL306,IF(AND(MMU_CLK,MMU_MEMW,CELL("address",CL445)=CELL("address",OFFSET(RAM0,MMU_RAM_X,MMU_RAM_Y))),MMU_VAL,CL445)))</f>
        <v>0</v>
      </c>
      <c r="CM445" s="50">
        <f t="array" aca="1" ref="CM445" ca="1">IF(RESET,0,IF(LOAD_ROM,ROM!CM306,IF(AND(MMU_CLK,MMU_MEMW,CELL("address",CM445)=CELL("address",OFFSET(RAM0,MMU_RAM_X,MMU_RAM_Y))),MMU_VAL,CM445)))</f>
        <v>0</v>
      </c>
      <c r="CN445" s="50">
        <f t="array" aca="1" ref="CN445" ca="1">IF(RESET,0,IF(LOAD_ROM,ROM!CN306,IF(AND(MMU_CLK,MMU_MEMW,CELL("address",CN445)=CELL("address",OFFSET(RAM0,MMU_RAM_X,MMU_RAM_Y))),MMU_VAL,CN445)))</f>
        <v>0</v>
      </c>
      <c r="CO445" s="50">
        <f t="array" aca="1" ref="CO445" ca="1">IF(RESET,0,IF(LOAD_ROM,ROM!CO306,IF(AND(MMU_CLK,MMU_MEMW,CELL("address",CO445)=CELL("address",OFFSET(RAM0,MMU_RAM_X,MMU_RAM_Y))),MMU_VAL,CO445)))</f>
        <v>0</v>
      </c>
      <c r="CP445" s="50">
        <f t="array" aca="1" ref="CP445" ca="1">IF(RESET,0,IF(LOAD_ROM,ROM!CP306,IF(AND(MMU_CLK,MMU_MEMW,CELL("address",CP445)=CELL("address",OFFSET(RAM0,MMU_RAM_X,MMU_RAM_Y))),MMU_VAL,CP445)))</f>
        <v>0</v>
      </c>
      <c r="CQ445" s="50">
        <f t="array" aca="1" ref="CQ445" ca="1">IF(RESET,0,IF(LOAD_ROM,ROM!CQ306,IF(AND(MMU_CLK,MMU_MEMW,CELL("address",CQ445)=CELL("address",OFFSET(RAM0,MMU_RAM_X,MMU_RAM_Y))),MMU_VAL,CQ445)))</f>
        <v>0</v>
      </c>
      <c r="CR445" s="50">
        <f t="array" aca="1" ref="CR445" ca="1">IF(RESET,0,IF(LOAD_ROM,ROM!CR306,IF(AND(MMU_CLK,MMU_MEMW,CELL("address",CR445)=CELL("address",OFFSET(RAM0,MMU_RAM_X,MMU_RAM_Y))),MMU_VAL,CR445)))</f>
        <v>0</v>
      </c>
      <c r="CS445" s="50">
        <f t="array" aca="1" ref="CS445" ca="1">IF(RESET,0,IF(LOAD_ROM,ROM!CS306,IF(AND(MMU_CLK,MMU_MEMW,CELL("address",CS445)=CELL("address",OFFSET(RAM0,MMU_RAM_X,MMU_RAM_Y))),MMU_VAL,CS445)))</f>
        <v>0</v>
      </c>
      <c r="CT445" s="50">
        <f t="array" aca="1" ref="CT445" ca="1">IF(RESET,0,IF(LOAD_ROM,ROM!CT306,IF(AND(MMU_CLK,MMU_MEMW,CELL("address",CT445)=CELL("address",OFFSET(RAM0,MMU_RAM_X,MMU_RAM_Y))),MMU_VAL,CT445)))</f>
        <v>0</v>
      </c>
      <c r="CU445" s="50">
        <f t="array" aca="1" ref="CU445" ca="1">IF(RESET,0,IF(LOAD_ROM,ROM!CU306,IF(AND(MMU_CLK,MMU_MEMW,CELL("address",CU445)=CELL("address",OFFSET(RAM0,MMU_RAM_X,MMU_RAM_Y))),MMU_VAL,CU445)))</f>
        <v>0</v>
      </c>
      <c r="CV445" s="50">
        <f t="array" aca="1" ref="CV445" ca="1">IF(RESET,0,IF(LOAD_ROM,ROM!CV306,IF(AND(MMU_CLK,MMU_MEMW,CELL("address",CV445)=CELL("address",OFFSET(RAM0,MMU_RAM_X,MMU_RAM_Y))),MMU_VAL,CV445)))</f>
        <v>0</v>
      </c>
      <c r="CW445" s="50">
        <f t="array" aca="1" ref="CW445" ca="1">IF(RESET,0,IF(LOAD_ROM,ROM!CW306,IF(AND(MMU_CLK,MMU_MEMW,CELL("address",CW445)=CELL("address",OFFSET(RAM0,MMU_RAM_X,MMU_RAM_Y))),MMU_VAL,CW445)))</f>
        <v>0</v>
      </c>
      <c r="CX445" s="50">
        <f t="array" aca="1" ref="CX445" ca="1">IF(RESET,0,IF(LOAD_ROM,ROM!CX306,IF(AND(MMU_CLK,MMU_MEMW,CELL("address",CX445)=CELL("address",OFFSET(RAM0,MMU_RAM_X,MMU_RAM_Y))),MMU_VAL,CX445)))</f>
        <v>0</v>
      </c>
      <c r="CY445" s="50">
        <f t="array" aca="1" ref="CY445" ca="1">IF(RESET,0,IF(LOAD_ROM,ROM!CY306,IF(AND(MMU_CLK,MMU_MEMW,CELL("address",CY445)=CELL("address",OFFSET(RAM0,MMU_RAM_X,MMU_RAM_Y))),MMU_VAL,CY445)))</f>
        <v>0</v>
      </c>
      <c r="CZ445" s="50">
        <f t="array" aca="1" ref="CZ445" ca="1">IF(RESET,0,IF(LOAD_ROM,ROM!CZ306,IF(AND(MMU_CLK,MMU_MEMW,CELL("address",CZ445)=CELL("address",OFFSET(RAM0,MMU_RAM_X,MMU_RAM_Y))),MMU_VAL,CZ445)))</f>
        <v>0</v>
      </c>
      <c r="DA445" s="50">
        <f t="array" aca="1" ref="DA445" ca="1">IF(RESET,0,IF(LOAD_ROM,ROM!DA306,IF(AND(MMU_CLK,MMU_MEMW,CELL("address",DA445)=CELL("address",OFFSET(RAM0,MMU_RAM_X,MMU_RAM_Y))),MMU_VAL,DA445)))</f>
        <v>0</v>
      </c>
      <c r="DB445" s="50">
        <f t="array" aca="1" ref="DB445" ca="1">IF(RESET,0,IF(LOAD_ROM,ROM!DB306,IF(AND(MMU_CLK,MMU_MEMW,CELL("address",DB445)=CELL("address",OFFSET(RAM0,MMU_RAM_X,MMU_RAM_Y))),MMU_VAL,DB445)))</f>
        <v>0</v>
      </c>
      <c r="DC445" s="50">
        <f t="array" aca="1" ref="DC445" ca="1">IF(RESET,0,IF(LOAD_ROM,ROM!DC306,IF(AND(MMU_CLK,MMU_MEMW,CELL("address",DC445)=CELL("address",OFFSET(RAM0,MMU_RAM_X,MMU_RAM_Y))),MMU_VAL,DC445)))</f>
        <v>0</v>
      </c>
      <c r="DD445" s="50">
        <f t="array" aca="1" ref="DD445" ca="1">IF(RESET,0,IF(LOAD_ROM,ROM!DD306,IF(AND(MMU_CLK,MMU_MEMW,CELL("address",DD445)=CELL("address",OFFSET(RAM0,MMU_RAM_X,MMU_RAM_Y))),MMU_VAL,DD445)))</f>
        <v>0</v>
      </c>
      <c r="DE445" s="50">
        <f t="array" aca="1" ref="DE445" ca="1">IF(RESET,0,IF(LOAD_ROM,ROM!DE306,IF(AND(MMU_CLK,MMU_MEMW,CELL("address",DE445)=CELL("address",OFFSET(RAM0,MMU_RAM_X,MMU_RAM_Y))),MMU_VAL,DE445)))</f>
        <v>0</v>
      </c>
      <c r="DF445" s="50">
        <f t="array" aca="1" ref="DF445" ca="1">IF(RESET,0,IF(LOAD_ROM,ROM!DF306,IF(AND(MMU_CLK,MMU_MEMW,CELL("address",DF445)=CELL("address",OFFSET(RAM0,MMU_RAM_X,MMU_RAM_Y))),MMU_VAL,DF445)))</f>
        <v>0</v>
      </c>
      <c r="DG445" s="50">
        <f t="array" aca="1" ref="DG445" ca="1">IF(RESET,0,IF(LOAD_ROM,ROM!DG306,IF(AND(MMU_CLK,MMU_MEMW,CELL("address",DG445)=CELL("address",OFFSET(RAM0,MMU_RAM_X,MMU_RAM_Y))),MMU_VAL,DG445)))</f>
        <v>0</v>
      </c>
      <c r="DH445" s="50">
        <f t="array" aca="1" ref="DH445" ca="1">IF(RESET,0,IF(LOAD_ROM,ROM!DH306,IF(AND(MMU_CLK,MMU_MEMW,CELL("address",DH445)=CELL("address",OFFSET(RAM0,MMU_RAM_X,MMU_RAM_Y))),MMU_VAL,DH445)))</f>
        <v>0</v>
      </c>
      <c r="DI445" s="50">
        <f t="array" aca="1" ref="DI445" ca="1">IF(RESET,0,IF(LOAD_ROM,ROM!DI306,IF(AND(MMU_CLK,MMU_MEMW,CELL("address",DI445)=CELL("address",OFFSET(RAM0,MMU_RAM_X,MMU_RAM_Y))),MMU_VAL,DI445)))</f>
        <v>0</v>
      </c>
      <c r="DJ445" s="50">
        <f t="array" aca="1" ref="DJ445" ca="1">IF(RESET,0,IF(LOAD_ROM,ROM!DJ306,IF(AND(MMU_CLK,MMU_MEMW,CELL("address",DJ445)=CELL("address",OFFSET(RAM0,MMU_RAM_X,MMU_RAM_Y))),MMU_VAL,DJ445)))</f>
        <v>0</v>
      </c>
      <c r="DK445" s="50">
        <f t="array" aca="1" ref="DK445" ca="1">IF(RESET,0,IF(LOAD_ROM,ROM!DK306,IF(AND(MMU_CLK,MMU_MEMW,CELL("address",DK445)=CELL("address",OFFSET(RAM0,MMU_RAM_X,MMU_RAM_Y))),MMU_VAL,DK445)))</f>
        <v>0</v>
      </c>
      <c r="DL445" s="50">
        <f t="array" aca="1" ref="DL445" ca="1">IF(RESET,0,IF(LOAD_ROM,ROM!DL306,IF(AND(MMU_CLK,MMU_MEMW,CELL("address",DL445)=CELL("address",OFFSET(RAM0,MMU_RAM_X,MMU_RAM_Y))),MMU_VAL,DL445)))</f>
        <v>0</v>
      </c>
      <c r="DM445" s="50">
        <f t="array" aca="1" ref="DM445" ca="1">IF(RESET,0,IF(LOAD_ROM,ROM!DM306,IF(AND(MMU_CLK,MMU_MEMW,CELL("address",DM445)=CELL("address",OFFSET(RAM0,MMU_RAM_X,MMU_RAM_Y))),MMU_VAL,DM445)))</f>
        <v>0</v>
      </c>
      <c r="DN445" s="50">
        <f t="array" aca="1" ref="DN445" ca="1">IF(RESET,0,IF(LOAD_ROM,ROM!DN306,IF(AND(MMU_CLK,MMU_MEMW,CELL("address",DN445)=CELL("address",OFFSET(RAM0,MMU_RAM_X,MMU_RAM_Y))),MMU_VAL,DN445)))</f>
        <v>0</v>
      </c>
      <c r="DO445" s="50">
        <f t="array" aca="1" ref="DO445" ca="1">IF(RESET,0,IF(LOAD_ROM,ROM!DO306,IF(AND(MMU_CLK,MMU_MEMW,CELL("address",DO445)=CELL("address",OFFSET(RAM0,MMU_RAM_X,MMU_RAM_Y))),MMU_VAL,DO445)))</f>
        <v>0</v>
      </c>
      <c r="DP445" s="50">
        <f t="array" aca="1" ref="DP445" ca="1">IF(RESET,0,IF(LOAD_ROM,ROM!DP306,IF(AND(MMU_CLK,MMU_MEMW,CELL("address",DP445)=CELL("address",OFFSET(RAM0,MMU_RAM_X,MMU_RAM_Y))),MMU_VAL,DP445)))</f>
        <v>0</v>
      </c>
      <c r="DQ445" s="50">
        <f t="array" aca="1" ref="DQ445" ca="1">IF(RESET,0,IF(LOAD_ROM,ROM!DQ306,IF(AND(MMU_CLK,MMU_MEMW,CELL("address",DQ445)=CELL("address",OFFSET(RAM0,MMU_RAM_X,MMU_RAM_Y))),MMU_VAL,DQ445)))</f>
        <v>0</v>
      </c>
      <c r="DR445" s="50">
        <f t="array" aca="1" ref="DR445" ca="1">IF(RESET,0,IF(LOAD_ROM,ROM!DR306,IF(AND(MMU_CLK,MMU_MEMW,CELL("address",DR445)=CELL("address",OFFSET(RAM0,MMU_RAM_X,MMU_RAM_Y))),MMU_VAL,DR445)))</f>
        <v>0</v>
      </c>
      <c r="DS445" s="50">
        <f t="array" aca="1" ref="DS445" ca="1">IF(RESET,0,IF(LOAD_ROM,ROM!DS306,IF(AND(MMU_CLK,MMU_MEMW,CELL("address",DS445)=CELL("address",OFFSET(RAM0,MMU_RAM_X,MMU_RAM_Y))),MMU_VAL,DS445)))</f>
        <v>0</v>
      </c>
      <c r="DT445" s="50">
        <f t="array" aca="1" ref="DT445" ca="1">IF(RESET,0,IF(LOAD_ROM,ROM!DT306,IF(AND(MMU_CLK,MMU_MEMW,CELL("address",DT445)=CELL("address",OFFSET(RAM0,MMU_RAM_X,MMU_RAM_Y))),MMU_VAL,DT445)))</f>
        <v>0</v>
      </c>
      <c r="DU445" s="50">
        <f t="array" aca="1" ref="DU445" ca="1">IF(RESET,0,IF(LOAD_ROM,ROM!DU306,IF(AND(MMU_CLK,MMU_MEMW,CELL("address",DU445)=CELL("address",OFFSET(RAM0,MMU_RAM_X,MMU_RAM_Y))),MMU_VAL,DU445)))</f>
        <v>0</v>
      </c>
      <c r="DV445" s="50">
        <f t="array" aca="1" ref="DV445" ca="1">IF(RESET,0,IF(LOAD_ROM,ROM!DV306,IF(AND(MMU_CLK,MMU_MEMW,CELL("address",DV445)=CELL("address",OFFSET(RAM0,MMU_RAM_X,MMU_RAM_Y))),MMU_VAL,DV445)))</f>
        <v>0</v>
      </c>
      <c r="DW445" s="50">
        <f t="array" aca="1" ref="DW445" ca="1">IF(RESET,0,IF(LOAD_ROM,ROM!DW306,IF(AND(MMU_CLK,MMU_MEMW,CELL("address",DW445)=CELL("address",OFFSET(RAM0,MMU_RAM_X,MMU_RAM_Y))),MMU_VAL,DW445)))</f>
        <v>0</v>
      </c>
      <c r="DX445" s="50">
        <f t="array" aca="1" ref="DX445" ca="1">IF(RESET,0,IF(LOAD_ROM,ROM!DX306,IF(AND(MMU_CLK,MMU_MEMW,CELL("address",DX445)=CELL("address",OFFSET(RAM0,MMU_RAM_X,MMU_RAM_Y))),MMU_VAL,DX445)))</f>
        <v>0</v>
      </c>
    </row>
    <row r="446" spans="1:128" x14ac:dyDescent="0.35">
      <c r="A446" s="50">
        <f t="array" aca="1" ref="A446" ca="1">IF(RESET,0,IF(LOAD_ROM,ROM!A307,IF(AND(MMU_CLK,MMU_MEMW,CELL("address",A446)=CELL("address",OFFSET(RAM0,MMU_RAM_X,MMU_RAM_Y))),MMU_VAL,A446)))</f>
        <v>0</v>
      </c>
      <c r="B446" s="50">
        <f t="array" aca="1" ref="B446" ca="1">IF(RESET,0,IF(LOAD_ROM,ROM!B307,IF(AND(MMU_CLK,MMU_MEMW,CELL("address",B446)=CELL("address",OFFSET(RAM0,MMU_RAM_X,MMU_RAM_Y))),MMU_VAL,B446)))</f>
        <v>0</v>
      </c>
      <c r="C446" s="50">
        <f t="array" aca="1" ref="C446" ca="1">IF(RESET,0,IF(LOAD_ROM,ROM!C307,IF(AND(MMU_CLK,MMU_MEMW,CELL("address",C446)=CELL("address",OFFSET(RAM0,MMU_RAM_X,MMU_RAM_Y))),MMU_VAL,C446)))</f>
        <v>0</v>
      </c>
      <c r="D446" s="50">
        <f t="array" aca="1" ref="D446" ca="1">IF(RESET,0,IF(LOAD_ROM,ROM!D307,IF(AND(MMU_CLK,MMU_MEMW,CELL("address",D446)=CELL("address",OFFSET(RAM0,MMU_RAM_X,MMU_RAM_Y))),MMU_VAL,D446)))</f>
        <v>0</v>
      </c>
      <c r="E446" s="50">
        <f t="array" aca="1" ref="E446" ca="1">IF(RESET,0,IF(LOAD_ROM,ROM!E307,IF(AND(MMU_CLK,MMU_MEMW,CELL("address",E446)=CELL("address",OFFSET(RAM0,MMU_RAM_X,MMU_RAM_Y))),MMU_VAL,E446)))</f>
        <v>0</v>
      </c>
      <c r="F446" s="50">
        <f t="array" aca="1" ref="F446" ca="1">IF(RESET,0,IF(LOAD_ROM,ROM!F307,IF(AND(MMU_CLK,MMU_MEMW,CELL("address",F446)=CELL("address",OFFSET(RAM0,MMU_RAM_X,MMU_RAM_Y))),MMU_VAL,F446)))</f>
        <v>0</v>
      </c>
      <c r="G446" s="50">
        <f t="array" aca="1" ref="G446" ca="1">IF(RESET,0,IF(LOAD_ROM,ROM!G307,IF(AND(MMU_CLK,MMU_MEMW,CELL("address",G446)=CELL("address",OFFSET(RAM0,MMU_RAM_X,MMU_RAM_Y))),MMU_VAL,G446)))</f>
        <v>0</v>
      </c>
      <c r="H446" s="50">
        <f t="array" aca="1" ref="H446" ca="1">IF(RESET,0,IF(LOAD_ROM,ROM!H307,IF(AND(MMU_CLK,MMU_MEMW,CELL("address",H446)=CELL("address",OFFSET(RAM0,MMU_RAM_X,MMU_RAM_Y))),MMU_VAL,H446)))</f>
        <v>0</v>
      </c>
      <c r="I446" s="50">
        <f t="array" aca="1" ref="I446" ca="1">IF(RESET,0,IF(LOAD_ROM,ROM!I307,IF(AND(MMU_CLK,MMU_MEMW,CELL("address",I446)=CELL("address",OFFSET(RAM0,MMU_RAM_X,MMU_RAM_Y))),MMU_VAL,I446)))</f>
        <v>0</v>
      </c>
      <c r="J446" s="50">
        <f t="array" aca="1" ref="J446" ca="1">IF(RESET,0,IF(LOAD_ROM,ROM!J307,IF(AND(MMU_CLK,MMU_MEMW,CELL("address",J446)=CELL("address",OFFSET(RAM0,MMU_RAM_X,MMU_RAM_Y))),MMU_VAL,J446)))</f>
        <v>0</v>
      </c>
      <c r="K446" s="50">
        <f t="array" aca="1" ref="K446" ca="1">IF(RESET,0,IF(LOAD_ROM,ROM!K307,IF(AND(MMU_CLK,MMU_MEMW,CELL("address",K446)=CELL("address",OFFSET(RAM0,MMU_RAM_X,MMU_RAM_Y))),MMU_VAL,K446)))</f>
        <v>0</v>
      </c>
      <c r="L446" s="50">
        <f t="array" aca="1" ref="L446" ca="1">IF(RESET,0,IF(LOAD_ROM,ROM!L307,IF(AND(MMU_CLK,MMU_MEMW,CELL("address",L446)=CELL("address",OFFSET(RAM0,MMU_RAM_X,MMU_RAM_Y))),MMU_VAL,L446)))</f>
        <v>0</v>
      </c>
      <c r="M446" s="50">
        <f t="array" aca="1" ref="M446" ca="1">IF(RESET,0,IF(LOAD_ROM,ROM!M307,IF(AND(MMU_CLK,MMU_MEMW,CELL("address",M446)=CELL("address",OFFSET(RAM0,MMU_RAM_X,MMU_RAM_Y))),MMU_VAL,M446)))</f>
        <v>0</v>
      </c>
      <c r="N446" s="50">
        <f t="array" aca="1" ref="N446" ca="1">IF(RESET,0,IF(LOAD_ROM,ROM!N307,IF(AND(MMU_CLK,MMU_MEMW,CELL("address",N446)=CELL("address",OFFSET(RAM0,MMU_RAM_X,MMU_RAM_Y))),MMU_VAL,N446)))</f>
        <v>0</v>
      </c>
      <c r="O446" s="50">
        <f t="array" aca="1" ref="O446" ca="1">IF(RESET,0,IF(LOAD_ROM,ROM!O307,IF(AND(MMU_CLK,MMU_MEMW,CELL("address",O446)=CELL("address",OFFSET(RAM0,MMU_RAM_X,MMU_RAM_Y))),MMU_VAL,O446)))</f>
        <v>0</v>
      </c>
      <c r="P446" s="50">
        <f t="array" aca="1" ref="P446" ca="1">IF(RESET,0,IF(LOAD_ROM,ROM!P307,IF(AND(MMU_CLK,MMU_MEMW,CELL("address",P446)=CELL("address",OFFSET(RAM0,MMU_RAM_X,MMU_RAM_Y))),MMU_VAL,P446)))</f>
        <v>0</v>
      </c>
      <c r="Q446" s="50">
        <f t="array" aca="1" ref="Q446" ca="1">IF(RESET,0,IF(LOAD_ROM,ROM!Q307,IF(AND(MMU_CLK,MMU_MEMW,CELL("address",Q446)=CELL("address",OFFSET(RAM0,MMU_RAM_X,MMU_RAM_Y))),MMU_VAL,Q446)))</f>
        <v>0</v>
      </c>
      <c r="R446" s="50">
        <f t="array" aca="1" ref="R446" ca="1">IF(RESET,0,IF(LOAD_ROM,ROM!R307,IF(AND(MMU_CLK,MMU_MEMW,CELL("address",R446)=CELL("address",OFFSET(RAM0,MMU_RAM_X,MMU_RAM_Y))),MMU_VAL,R446)))</f>
        <v>0</v>
      </c>
      <c r="S446" s="50">
        <f t="array" aca="1" ref="S446" ca="1">IF(RESET,0,IF(LOAD_ROM,ROM!S307,IF(AND(MMU_CLK,MMU_MEMW,CELL("address",S446)=CELL("address",OFFSET(RAM0,MMU_RAM_X,MMU_RAM_Y))),MMU_VAL,S446)))</f>
        <v>0</v>
      </c>
      <c r="T446" s="50">
        <f t="array" aca="1" ref="T446" ca="1">IF(RESET,0,IF(LOAD_ROM,ROM!T307,IF(AND(MMU_CLK,MMU_MEMW,CELL("address",T446)=CELL("address",OFFSET(RAM0,MMU_RAM_X,MMU_RAM_Y))),MMU_VAL,T446)))</f>
        <v>0</v>
      </c>
      <c r="U446" s="50">
        <f t="array" aca="1" ref="U446" ca="1">IF(RESET,0,IF(LOAD_ROM,ROM!U307,IF(AND(MMU_CLK,MMU_MEMW,CELL("address",U446)=CELL("address",OFFSET(RAM0,MMU_RAM_X,MMU_RAM_Y))),MMU_VAL,U446)))</f>
        <v>0</v>
      </c>
      <c r="V446" s="50">
        <f t="array" aca="1" ref="V446" ca="1">IF(RESET,0,IF(LOAD_ROM,ROM!V307,IF(AND(MMU_CLK,MMU_MEMW,CELL("address",V446)=CELL("address",OFFSET(RAM0,MMU_RAM_X,MMU_RAM_Y))),MMU_VAL,V446)))</f>
        <v>0</v>
      </c>
      <c r="W446" s="50">
        <f t="array" aca="1" ref="W446" ca="1">IF(RESET,0,IF(LOAD_ROM,ROM!W307,IF(AND(MMU_CLK,MMU_MEMW,CELL("address",W446)=CELL("address",OFFSET(RAM0,MMU_RAM_X,MMU_RAM_Y))),MMU_VAL,W446)))</f>
        <v>0</v>
      </c>
      <c r="X446" s="50">
        <f t="array" aca="1" ref="X446" ca="1">IF(RESET,0,IF(LOAD_ROM,ROM!X307,IF(AND(MMU_CLK,MMU_MEMW,CELL("address",X446)=CELL("address",OFFSET(RAM0,MMU_RAM_X,MMU_RAM_Y))),MMU_VAL,X446)))</f>
        <v>0</v>
      </c>
      <c r="Y446" s="50">
        <f t="array" aca="1" ref="Y446" ca="1">IF(RESET,0,IF(LOAD_ROM,ROM!Y307,IF(AND(MMU_CLK,MMU_MEMW,CELL("address",Y446)=CELL("address",OFFSET(RAM0,MMU_RAM_X,MMU_RAM_Y))),MMU_VAL,Y446)))</f>
        <v>0</v>
      </c>
      <c r="Z446" s="50">
        <f t="array" aca="1" ref="Z446" ca="1">IF(RESET,0,IF(LOAD_ROM,ROM!Z307,IF(AND(MMU_CLK,MMU_MEMW,CELL("address",Z446)=CELL("address",OFFSET(RAM0,MMU_RAM_X,MMU_RAM_Y))),MMU_VAL,Z446)))</f>
        <v>0</v>
      </c>
      <c r="AA446" s="50">
        <f t="array" aca="1" ref="AA446" ca="1">IF(RESET,0,IF(LOAD_ROM,ROM!AA307,IF(AND(MMU_CLK,MMU_MEMW,CELL("address",AA446)=CELL("address",OFFSET(RAM0,MMU_RAM_X,MMU_RAM_Y))),MMU_VAL,AA446)))</f>
        <v>0</v>
      </c>
      <c r="AB446" s="50">
        <f t="array" aca="1" ref="AB446" ca="1">IF(RESET,0,IF(LOAD_ROM,ROM!AB307,IF(AND(MMU_CLK,MMU_MEMW,CELL("address",AB446)=CELL("address",OFFSET(RAM0,MMU_RAM_X,MMU_RAM_Y))),MMU_VAL,AB446)))</f>
        <v>0</v>
      </c>
      <c r="AC446" s="50">
        <f t="array" aca="1" ref="AC446" ca="1">IF(RESET,0,IF(LOAD_ROM,ROM!AC307,IF(AND(MMU_CLK,MMU_MEMW,CELL("address",AC446)=CELL("address",OFFSET(RAM0,MMU_RAM_X,MMU_RAM_Y))),MMU_VAL,AC446)))</f>
        <v>0</v>
      </c>
      <c r="AD446" s="50">
        <f t="array" aca="1" ref="AD446" ca="1">IF(RESET,0,IF(LOAD_ROM,ROM!AD307,IF(AND(MMU_CLK,MMU_MEMW,CELL("address",AD446)=CELL("address",OFFSET(RAM0,MMU_RAM_X,MMU_RAM_Y))),MMU_VAL,AD446)))</f>
        <v>0</v>
      </c>
      <c r="AE446" s="50">
        <f t="array" aca="1" ref="AE446" ca="1">IF(RESET,0,IF(LOAD_ROM,ROM!AE307,IF(AND(MMU_CLK,MMU_MEMW,CELL("address",AE446)=CELL("address",OFFSET(RAM0,MMU_RAM_X,MMU_RAM_Y))),MMU_VAL,AE446)))</f>
        <v>0</v>
      </c>
      <c r="AF446" s="50">
        <f t="array" aca="1" ref="AF446" ca="1">IF(RESET,0,IF(LOAD_ROM,ROM!AF307,IF(AND(MMU_CLK,MMU_MEMW,CELL("address",AF446)=CELL("address",OFFSET(RAM0,MMU_RAM_X,MMU_RAM_Y))),MMU_VAL,AF446)))</f>
        <v>0</v>
      </c>
      <c r="AG446" s="50">
        <f t="array" aca="1" ref="AG446" ca="1">IF(RESET,0,IF(LOAD_ROM,ROM!AG307,IF(AND(MMU_CLK,MMU_MEMW,CELL("address",AG446)=CELL("address",OFFSET(RAM0,MMU_RAM_X,MMU_RAM_Y))),MMU_VAL,AG446)))</f>
        <v>0</v>
      </c>
      <c r="AH446" s="50">
        <f t="array" aca="1" ref="AH446" ca="1">IF(RESET,0,IF(LOAD_ROM,ROM!AH307,IF(AND(MMU_CLK,MMU_MEMW,CELL("address",AH446)=CELL("address",OFFSET(RAM0,MMU_RAM_X,MMU_RAM_Y))),MMU_VAL,AH446)))</f>
        <v>0</v>
      </c>
      <c r="AI446" s="50">
        <f t="array" aca="1" ref="AI446" ca="1">IF(RESET,0,IF(LOAD_ROM,ROM!AI307,IF(AND(MMU_CLK,MMU_MEMW,CELL("address",AI446)=CELL("address",OFFSET(RAM0,MMU_RAM_X,MMU_RAM_Y))),MMU_VAL,AI446)))</f>
        <v>0</v>
      </c>
      <c r="AJ446" s="50">
        <f t="array" aca="1" ref="AJ446" ca="1">IF(RESET,0,IF(LOAD_ROM,ROM!AJ307,IF(AND(MMU_CLK,MMU_MEMW,CELL("address",AJ446)=CELL("address",OFFSET(RAM0,MMU_RAM_X,MMU_RAM_Y))),MMU_VAL,AJ446)))</f>
        <v>0</v>
      </c>
      <c r="AK446" s="50">
        <f t="array" aca="1" ref="AK446" ca="1">IF(RESET,0,IF(LOAD_ROM,ROM!AK307,IF(AND(MMU_CLK,MMU_MEMW,CELL("address",AK446)=CELL("address",OFFSET(RAM0,MMU_RAM_X,MMU_RAM_Y))),MMU_VAL,AK446)))</f>
        <v>0</v>
      </c>
      <c r="AL446" s="50">
        <f t="array" aca="1" ref="AL446" ca="1">IF(RESET,0,IF(LOAD_ROM,ROM!AL307,IF(AND(MMU_CLK,MMU_MEMW,CELL("address",AL446)=CELL("address",OFFSET(RAM0,MMU_RAM_X,MMU_RAM_Y))),MMU_VAL,AL446)))</f>
        <v>0</v>
      </c>
      <c r="AM446" s="50">
        <f t="array" aca="1" ref="AM446" ca="1">IF(RESET,0,IF(LOAD_ROM,ROM!AM307,IF(AND(MMU_CLK,MMU_MEMW,CELL("address",AM446)=CELL("address",OFFSET(RAM0,MMU_RAM_X,MMU_RAM_Y))),MMU_VAL,AM446)))</f>
        <v>0</v>
      </c>
      <c r="AN446" s="50">
        <f t="array" aca="1" ref="AN446" ca="1">IF(RESET,0,IF(LOAD_ROM,ROM!AN307,IF(AND(MMU_CLK,MMU_MEMW,CELL("address",AN446)=CELL("address",OFFSET(RAM0,MMU_RAM_X,MMU_RAM_Y))),MMU_VAL,AN446)))</f>
        <v>0</v>
      </c>
      <c r="AO446" s="50">
        <f t="array" aca="1" ref="AO446" ca="1">IF(RESET,0,IF(LOAD_ROM,ROM!AO307,IF(AND(MMU_CLK,MMU_MEMW,CELL("address",AO446)=CELL("address",OFFSET(RAM0,MMU_RAM_X,MMU_RAM_Y))),MMU_VAL,AO446)))</f>
        <v>0</v>
      </c>
      <c r="AP446" s="50">
        <f t="array" aca="1" ref="AP446" ca="1">IF(RESET,0,IF(LOAD_ROM,ROM!AP307,IF(AND(MMU_CLK,MMU_MEMW,CELL("address",AP446)=CELL("address",OFFSET(RAM0,MMU_RAM_X,MMU_RAM_Y))),MMU_VAL,AP446)))</f>
        <v>0</v>
      </c>
      <c r="AQ446" s="50">
        <f t="array" aca="1" ref="AQ446" ca="1">IF(RESET,0,IF(LOAD_ROM,ROM!AQ307,IF(AND(MMU_CLK,MMU_MEMW,CELL("address",AQ446)=CELL("address",OFFSET(RAM0,MMU_RAM_X,MMU_RAM_Y))),MMU_VAL,AQ446)))</f>
        <v>0</v>
      </c>
      <c r="AR446" s="50">
        <f t="array" aca="1" ref="AR446" ca="1">IF(RESET,0,IF(LOAD_ROM,ROM!AR307,IF(AND(MMU_CLK,MMU_MEMW,CELL("address",AR446)=CELL("address",OFFSET(RAM0,MMU_RAM_X,MMU_RAM_Y))),MMU_VAL,AR446)))</f>
        <v>0</v>
      </c>
      <c r="AS446" s="50">
        <f t="array" aca="1" ref="AS446" ca="1">IF(RESET,0,IF(LOAD_ROM,ROM!AS307,IF(AND(MMU_CLK,MMU_MEMW,CELL("address",AS446)=CELL("address",OFFSET(RAM0,MMU_RAM_X,MMU_RAM_Y))),MMU_VAL,AS446)))</f>
        <v>0</v>
      </c>
      <c r="AT446" s="50">
        <f t="array" aca="1" ref="AT446" ca="1">IF(RESET,0,IF(LOAD_ROM,ROM!AT307,IF(AND(MMU_CLK,MMU_MEMW,CELL("address",AT446)=CELL("address",OFFSET(RAM0,MMU_RAM_X,MMU_RAM_Y))),MMU_VAL,AT446)))</f>
        <v>0</v>
      </c>
      <c r="AU446" s="50">
        <f t="array" aca="1" ref="AU446" ca="1">IF(RESET,0,IF(LOAD_ROM,ROM!AU307,IF(AND(MMU_CLK,MMU_MEMW,CELL("address",AU446)=CELL("address",OFFSET(RAM0,MMU_RAM_X,MMU_RAM_Y))),MMU_VAL,AU446)))</f>
        <v>0</v>
      </c>
      <c r="AV446" s="50">
        <f t="array" aca="1" ref="AV446" ca="1">IF(RESET,0,IF(LOAD_ROM,ROM!AV307,IF(AND(MMU_CLK,MMU_MEMW,CELL("address",AV446)=CELL("address",OFFSET(RAM0,MMU_RAM_X,MMU_RAM_Y))),MMU_VAL,AV446)))</f>
        <v>0</v>
      </c>
      <c r="AW446" s="50">
        <f t="array" aca="1" ref="AW446" ca="1">IF(RESET,0,IF(LOAD_ROM,ROM!AW307,IF(AND(MMU_CLK,MMU_MEMW,CELL("address",AW446)=CELL("address",OFFSET(RAM0,MMU_RAM_X,MMU_RAM_Y))),MMU_VAL,AW446)))</f>
        <v>0</v>
      </c>
      <c r="AX446" s="50">
        <f t="array" aca="1" ref="AX446" ca="1">IF(RESET,0,IF(LOAD_ROM,ROM!AX307,IF(AND(MMU_CLK,MMU_MEMW,CELL("address",AX446)=CELL("address",OFFSET(RAM0,MMU_RAM_X,MMU_RAM_Y))),MMU_VAL,AX446)))</f>
        <v>0</v>
      </c>
      <c r="AY446" s="50">
        <f t="array" aca="1" ref="AY446" ca="1">IF(RESET,0,IF(LOAD_ROM,ROM!AY307,IF(AND(MMU_CLK,MMU_MEMW,CELL("address",AY446)=CELL("address",OFFSET(RAM0,MMU_RAM_X,MMU_RAM_Y))),MMU_VAL,AY446)))</f>
        <v>0</v>
      </c>
      <c r="AZ446" s="50">
        <f t="array" aca="1" ref="AZ446" ca="1">IF(RESET,0,IF(LOAD_ROM,ROM!AZ307,IF(AND(MMU_CLK,MMU_MEMW,CELL("address",AZ446)=CELL("address",OFFSET(RAM0,MMU_RAM_X,MMU_RAM_Y))),MMU_VAL,AZ446)))</f>
        <v>0</v>
      </c>
      <c r="BA446" s="50">
        <f t="array" aca="1" ref="BA446" ca="1">IF(RESET,0,IF(LOAD_ROM,ROM!BA307,IF(AND(MMU_CLK,MMU_MEMW,CELL("address",BA446)=CELL("address",OFFSET(RAM0,MMU_RAM_X,MMU_RAM_Y))),MMU_VAL,BA446)))</f>
        <v>0</v>
      </c>
      <c r="BB446" s="50">
        <f t="array" aca="1" ref="BB446" ca="1">IF(RESET,0,IF(LOAD_ROM,ROM!BB307,IF(AND(MMU_CLK,MMU_MEMW,CELL("address",BB446)=CELL("address",OFFSET(RAM0,MMU_RAM_X,MMU_RAM_Y))),MMU_VAL,BB446)))</f>
        <v>0</v>
      </c>
      <c r="BC446" s="50">
        <f t="array" aca="1" ref="BC446" ca="1">IF(RESET,0,IF(LOAD_ROM,ROM!BC307,IF(AND(MMU_CLK,MMU_MEMW,CELL("address",BC446)=CELL("address",OFFSET(RAM0,MMU_RAM_X,MMU_RAM_Y))),MMU_VAL,BC446)))</f>
        <v>0</v>
      </c>
      <c r="BD446" s="50">
        <f t="array" aca="1" ref="BD446" ca="1">IF(RESET,0,IF(LOAD_ROM,ROM!BD307,IF(AND(MMU_CLK,MMU_MEMW,CELL("address",BD446)=CELL("address",OFFSET(RAM0,MMU_RAM_X,MMU_RAM_Y))),MMU_VAL,BD446)))</f>
        <v>0</v>
      </c>
      <c r="BE446" s="50">
        <f t="array" aca="1" ref="BE446" ca="1">IF(RESET,0,IF(LOAD_ROM,ROM!BE307,IF(AND(MMU_CLK,MMU_MEMW,CELL("address",BE446)=CELL("address",OFFSET(RAM0,MMU_RAM_X,MMU_RAM_Y))),MMU_VAL,BE446)))</f>
        <v>0</v>
      </c>
      <c r="BF446" s="50">
        <f t="array" aca="1" ref="BF446" ca="1">IF(RESET,0,IF(LOAD_ROM,ROM!BF307,IF(AND(MMU_CLK,MMU_MEMW,CELL("address",BF446)=CELL("address",OFFSET(RAM0,MMU_RAM_X,MMU_RAM_Y))),MMU_VAL,BF446)))</f>
        <v>0</v>
      </c>
      <c r="BG446" s="50">
        <f t="array" aca="1" ref="BG446" ca="1">IF(RESET,0,IF(LOAD_ROM,ROM!BG307,IF(AND(MMU_CLK,MMU_MEMW,CELL("address",BG446)=CELL("address",OFFSET(RAM0,MMU_RAM_X,MMU_RAM_Y))),MMU_VAL,BG446)))</f>
        <v>0</v>
      </c>
      <c r="BH446" s="50">
        <f t="array" aca="1" ref="BH446" ca="1">IF(RESET,0,IF(LOAD_ROM,ROM!BH307,IF(AND(MMU_CLK,MMU_MEMW,CELL("address",BH446)=CELL("address",OFFSET(RAM0,MMU_RAM_X,MMU_RAM_Y))),MMU_VAL,BH446)))</f>
        <v>0</v>
      </c>
      <c r="BI446" s="50">
        <f t="array" aca="1" ref="BI446" ca="1">IF(RESET,0,IF(LOAD_ROM,ROM!BI307,IF(AND(MMU_CLK,MMU_MEMW,CELL("address",BI446)=CELL("address",OFFSET(RAM0,MMU_RAM_X,MMU_RAM_Y))),MMU_VAL,BI446)))</f>
        <v>0</v>
      </c>
      <c r="BJ446" s="50">
        <f t="array" aca="1" ref="BJ446" ca="1">IF(RESET,0,IF(LOAD_ROM,ROM!BJ307,IF(AND(MMU_CLK,MMU_MEMW,CELL("address",BJ446)=CELL("address",OFFSET(RAM0,MMU_RAM_X,MMU_RAM_Y))),MMU_VAL,BJ446)))</f>
        <v>0</v>
      </c>
      <c r="BK446" s="50">
        <f t="array" aca="1" ref="BK446" ca="1">IF(RESET,0,IF(LOAD_ROM,ROM!BK307,IF(AND(MMU_CLK,MMU_MEMW,CELL("address",BK446)=CELL("address",OFFSET(RAM0,MMU_RAM_X,MMU_RAM_Y))),MMU_VAL,BK446)))</f>
        <v>0</v>
      </c>
      <c r="BL446" s="50">
        <f t="array" aca="1" ref="BL446" ca="1">IF(RESET,0,IF(LOAD_ROM,ROM!BL307,IF(AND(MMU_CLK,MMU_MEMW,CELL("address",BL446)=CELL("address",OFFSET(RAM0,MMU_RAM_X,MMU_RAM_Y))),MMU_VAL,BL446)))</f>
        <v>0</v>
      </c>
      <c r="BM446" s="50">
        <f t="array" aca="1" ref="BM446" ca="1">IF(RESET,0,IF(LOAD_ROM,ROM!BM307,IF(AND(MMU_CLK,MMU_MEMW,CELL("address",BM446)=CELL("address",OFFSET(RAM0,MMU_RAM_X,MMU_RAM_Y))),MMU_VAL,BM446)))</f>
        <v>0</v>
      </c>
      <c r="BN446" s="50">
        <f t="array" aca="1" ref="BN446" ca="1">IF(RESET,0,IF(LOAD_ROM,ROM!BN307,IF(AND(MMU_CLK,MMU_MEMW,CELL("address",BN446)=CELL("address",OFFSET(RAM0,MMU_RAM_X,MMU_RAM_Y))),MMU_VAL,BN446)))</f>
        <v>0</v>
      </c>
      <c r="BO446" s="50">
        <f t="array" aca="1" ref="BO446" ca="1">IF(RESET,0,IF(LOAD_ROM,ROM!BO307,IF(AND(MMU_CLK,MMU_MEMW,CELL("address",BO446)=CELL("address",OFFSET(RAM0,MMU_RAM_X,MMU_RAM_Y))),MMU_VAL,BO446)))</f>
        <v>0</v>
      </c>
      <c r="BP446" s="50">
        <f t="array" aca="1" ref="BP446" ca="1">IF(RESET,0,IF(LOAD_ROM,ROM!BP307,IF(AND(MMU_CLK,MMU_MEMW,CELL("address",BP446)=CELL("address",OFFSET(RAM0,MMU_RAM_X,MMU_RAM_Y))),MMU_VAL,BP446)))</f>
        <v>0</v>
      </c>
      <c r="BQ446" s="50">
        <f t="array" aca="1" ref="BQ446" ca="1">IF(RESET,0,IF(LOAD_ROM,ROM!BQ307,IF(AND(MMU_CLK,MMU_MEMW,CELL("address",BQ446)=CELL("address",OFFSET(RAM0,MMU_RAM_X,MMU_RAM_Y))),MMU_VAL,BQ446)))</f>
        <v>0</v>
      </c>
      <c r="BR446" s="50">
        <f t="array" aca="1" ref="BR446" ca="1">IF(RESET,0,IF(LOAD_ROM,ROM!BR307,IF(AND(MMU_CLK,MMU_MEMW,CELL("address",BR446)=CELL("address",OFFSET(RAM0,MMU_RAM_X,MMU_RAM_Y))),MMU_VAL,BR446)))</f>
        <v>0</v>
      </c>
      <c r="BS446" s="50">
        <f t="array" aca="1" ref="BS446" ca="1">IF(RESET,0,IF(LOAD_ROM,ROM!BS307,IF(AND(MMU_CLK,MMU_MEMW,CELL("address",BS446)=CELL("address",OFFSET(RAM0,MMU_RAM_X,MMU_RAM_Y))),MMU_VAL,BS446)))</f>
        <v>0</v>
      </c>
      <c r="BT446" s="50">
        <f t="array" aca="1" ref="BT446" ca="1">IF(RESET,0,IF(LOAD_ROM,ROM!BT307,IF(AND(MMU_CLK,MMU_MEMW,CELL("address",BT446)=CELL("address",OFFSET(RAM0,MMU_RAM_X,MMU_RAM_Y))),MMU_VAL,BT446)))</f>
        <v>0</v>
      </c>
      <c r="BU446" s="50">
        <f t="array" aca="1" ref="BU446" ca="1">IF(RESET,0,IF(LOAD_ROM,ROM!BU307,IF(AND(MMU_CLK,MMU_MEMW,CELL("address",BU446)=CELL("address",OFFSET(RAM0,MMU_RAM_X,MMU_RAM_Y))),MMU_VAL,BU446)))</f>
        <v>0</v>
      </c>
      <c r="BV446" s="50">
        <f t="array" aca="1" ref="BV446" ca="1">IF(RESET,0,IF(LOAD_ROM,ROM!BV307,IF(AND(MMU_CLK,MMU_MEMW,CELL("address",BV446)=CELL("address",OFFSET(RAM0,MMU_RAM_X,MMU_RAM_Y))),MMU_VAL,BV446)))</f>
        <v>0</v>
      </c>
      <c r="BW446" s="50">
        <f t="array" aca="1" ref="BW446" ca="1">IF(RESET,0,IF(LOAD_ROM,ROM!BW307,IF(AND(MMU_CLK,MMU_MEMW,CELL("address",BW446)=CELL("address",OFFSET(RAM0,MMU_RAM_X,MMU_RAM_Y))),MMU_VAL,BW446)))</f>
        <v>0</v>
      </c>
      <c r="BX446" s="50">
        <f t="array" aca="1" ref="BX446" ca="1">IF(RESET,0,IF(LOAD_ROM,ROM!BX307,IF(AND(MMU_CLK,MMU_MEMW,CELL("address",BX446)=CELL("address",OFFSET(RAM0,MMU_RAM_X,MMU_RAM_Y))),MMU_VAL,BX446)))</f>
        <v>0</v>
      </c>
      <c r="BY446" s="50">
        <f t="array" aca="1" ref="BY446" ca="1">IF(RESET,0,IF(LOAD_ROM,ROM!BY307,IF(AND(MMU_CLK,MMU_MEMW,CELL("address",BY446)=CELL("address",OFFSET(RAM0,MMU_RAM_X,MMU_RAM_Y))),MMU_VAL,BY446)))</f>
        <v>0</v>
      </c>
      <c r="BZ446" s="50">
        <f t="array" aca="1" ref="BZ446" ca="1">IF(RESET,0,IF(LOAD_ROM,ROM!BZ307,IF(AND(MMU_CLK,MMU_MEMW,CELL("address",BZ446)=CELL("address",OFFSET(RAM0,MMU_RAM_X,MMU_RAM_Y))),MMU_VAL,BZ446)))</f>
        <v>0</v>
      </c>
      <c r="CA446" s="50">
        <f t="array" aca="1" ref="CA446" ca="1">IF(RESET,0,IF(LOAD_ROM,ROM!CA307,IF(AND(MMU_CLK,MMU_MEMW,CELL("address",CA446)=CELL("address",OFFSET(RAM0,MMU_RAM_X,MMU_RAM_Y))),MMU_VAL,CA446)))</f>
        <v>0</v>
      </c>
      <c r="CB446" s="50">
        <f t="array" aca="1" ref="CB446" ca="1">IF(RESET,0,IF(LOAD_ROM,ROM!CB307,IF(AND(MMU_CLK,MMU_MEMW,CELL("address",CB446)=CELL("address",OFFSET(RAM0,MMU_RAM_X,MMU_RAM_Y))),MMU_VAL,CB446)))</f>
        <v>0</v>
      </c>
      <c r="CC446" s="50">
        <f t="array" aca="1" ref="CC446" ca="1">IF(RESET,0,IF(LOAD_ROM,ROM!CC307,IF(AND(MMU_CLK,MMU_MEMW,CELL("address",CC446)=CELL("address",OFFSET(RAM0,MMU_RAM_X,MMU_RAM_Y))),MMU_VAL,CC446)))</f>
        <v>0</v>
      </c>
      <c r="CD446" s="50">
        <f t="array" aca="1" ref="CD446" ca="1">IF(RESET,0,IF(LOAD_ROM,ROM!CD307,IF(AND(MMU_CLK,MMU_MEMW,CELL("address",CD446)=CELL("address",OFFSET(RAM0,MMU_RAM_X,MMU_RAM_Y))),MMU_VAL,CD446)))</f>
        <v>0</v>
      </c>
      <c r="CE446" s="50">
        <f t="array" aca="1" ref="CE446" ca="1">IF(RESET,0,IF(LOAD_ROM,ROM!CE307,IF(AND(MMU_CLK,MMU_MEMW,CELL("address",CE446)=CELL("address",OFFSET(RAM0,MMU_RAM_X,MMU_RAM_Y))),MMU_VAL,CE446)))</f>
        <v>0</v>
      </c>
      <c r="CF446" s="50">
        <f t="array" aca="1" ref="CF446" ca="1">IF(RESET,0,IF(LOAD_ROM,ROM!CF307,IF(AND(MMU_CLK,MMU_MEMW,CELL("address",CF446)=CELL("address",OFFSET(RAM0,MMU_RAM_X,MMU_RAM_Y))),MMU_VAL,CF446)))</f>
        <v>0</v>
      </c>
      <c r="CG446" s="50">
        <f t="array" aca="1" ref="CG446" ca="1">IF(RESET,0,IF(LOAD_ROM,ROM!CG307,IF(AND(MMU_CLK,MMU_MEMW,CELL("address",CG446)=CELL("address",OFFSET(RAM0,MMU_RAM_X,MMU_RAM_Y))),MMU_VAL,CG446)))</f>
        <v>0</v>
      </c>
      <c r="CH446" s="50">
        <f t="array" aca="1" ref="CH446" ca="1">IF(RESET,0,IF(LOAD_ROM,ROM!CH307,IF(AND(MMU_CLK,MMU_MEMW,CELL("address",CH446)=CELL("address",OFFSET(RAM0,MMU_RAM_X,MMU_RAM_Y))),MMU_VAL,CH446)))</f>
        <v>0</v>
      </c>
      <c r="CI446" s="50">
        <f t="array" aca="1" ref="CI446" ca="1">IF(RESET,0,IF(LOAD_ROM,ROM!CI307,IF(AND(MMU_CLK,MMU_MEMW,CELL("address",CI446)=CELL("address",OFFSET(RAM0,MMU_RAM_X,MMU_RAM_Y))),MMU_VAL,CI446)))</f>
        <v>0</v>
      </c>
      <c r="CJ446" s="50">
        <f t="array" aca="1" ref="CJ446" ca="1">IF(RESET,0,IF(LOAD_ROM,ROM!CJ307,IF(AND(MMU_CLK,MMU_MEMW,CELL("address",CJ446)=CELL("address",OFFSET(RAM0,MMU_RAM_X,MMU_RAM_Y))),MMU_VAL,CJ446)))</f>
        <v>0</v>
      </c>
      <c r="CK446" s="50">
        <f t="array" aca="1" ref="CK446" ca="1">IF(RESET,0,IF(LOAD_ROM,ROM!CK307,IF(AND(MMU_CLK,MMU_MEMW,CELL("address",CK446)=CELL("address",OFFSET(RAM0,MMU_RAM_X,MMU_RAM_Y))),MMU_VAL,CK446)))</f>
        <v>0</v>
      </c>
      <c r="CL446" s="50">
        <f t="array" aca="1" ref="CL446" ca="1">IF(RESET,0,IF(LOAD_ROM,ROM!CL307,IF(AND(MMU_CLK,MMU_MEMW,CELL("address",CL446)=CELL("address",OFFSET(RAM0,MMU_RAM_X,MMU_RAM_Y))),MMU_VAL,CL446)))</f>
        <v>0</v>
      </c>
      <c r="CM446" s="50">
        <f t="array" aca="1" ref="CM446" ca="1">IF(RESET,0,IF(LOAD_ROM,ROM!CM307,IF(AND(MMU_CLK,MMU_MEMW,CELL("address",CM446)=CELL("address",OFFSET(RAM0,MMU_RAM_X,MMU_RAM_Y))),MMU_VAL,CM446)))</f>
        <v>0</v>
      </c>
      <c r="CN446" s="50">
        <f t="array" aca="1" ref="CN446" ca="1">IF(RESET,0,IF(LOAD_ROM,ROM!CN307,IF(AND(MMU_CLK,MMU_MEMW,CELL("address",CN446)=CELL("address",OFFSET(RAM0,MMU_RAM_X,MMU_RAM_Y))),MMU_VAL,CN446)))</f>
        <v>0</v>
      </c>
      <c r="CO446" s="50">
        <f t="array" aca="1" ref="CO446" ca="1">IF(RESET,0,IF(LOAD_ROM,ROM!CO307,IF(AND(MMU_CLK,MMU_MEMW,CELL("address",CO446)=CELL("address",OFFSET(RAM0,MMU_RAM_X,MMU_RAM_Y))),MMU_VAL,CO446)))</f>
        <v>0</v>
      </c>
      <c r="CP446" s="50">
        <f t="array" aca="1" ref="CP446" ca="1">IF(RESET,0,IF(LOAD_ROM,ROM!CP307,IF(AND(MMU_CLK,MMU_MEMW,CELL("address",CP446)=CELL("address",OFFSET(RAM0,MMU_RAM_X,MMU_RAM_Y))),MMU_VAL,CP446)))</f>
        <v>0</v>
      </c>
      <c r="CQ446" s="50">
        <f t="array" aca="1" ref="CQ446" ca="1">IF(RESET,0,IF(LOAD_ROM,ROM!CQ307,IF(AND(MMU_CLK,MMU_MEMW,CELL("address",CQ446)=CELL("address",OFFSET(RAM0,MMU_RAM_X,MMU_RAM_Y))),MMU_VAL,CQ446)))</f>
        <v>0</v>
      </c>
      <c r="CR446" s="50">
        <f t="array" aca="1" ref="CR446" ca="1">IF(RESET,0,IF(LOAD_ROM,ROM!CR307,IF(AND(MMU_CLK,MMU_MEMW,CELL("address",CR446)=CELL("address",OFFSET(RAM0,MMU_RAM_X,MMU_RAM_Y))),MMU_VAL,CR446)))</f>
        <v>0</v>
      </c>
      <c r="CS446" s="50">
        <f t="array" aca="1" ref="CS446" ca="1">IF(RESET,0,IF(LOAD_ROM,ROM!CS307,IF(AND(MMU_CLK,MMU_MEMW,CELL("address",CS446)=CELL("address",OFFSET(RAM0,MMU_RAM_X,MMU_RAM_Y))),MMU_VAL,CS446)))</f>
        <v>0</v>
      </c>
      <c r="CT446" s="50">
        <f t="array" aca="1" ref="CT446" ca="1">IF(RESET,0,IF(LOAD_ROM,ROM!CT307,IF(AND(MMU_CLK,MMU_MEMW,CELL("address",CT446)=CELL("address",OFFSET(RAM0,MMU_RAM_X,MMU_RAM_Y))),MMU_VAL,CT446)))</f>
        <v>0</v>
      </c>
      <c r="CU446" s="50">
        <f t="array" aca="1" ref="CU446" ca="1">IF(RESET,0,IF(LOAD_ROM,ROM!CU307,IF(AND(MMU_CLK,MMU_MEMW,CELL("address",CU446)=CELL("address",OFFSET(RAM0,MMU_RAM_X,MMU_RAM_Y))),MMU_VAL,CU446)))</f>
        <v>0</v>
      </c>
      <c r="CV446" s="50">
        <f t="array" aca="1" ref="CV446" ca="1">IF(RESET,0,IF(LOAD_ROM,ROM!CV307,IF(AND(MMU_CLK,MMU_MEMW,CELL("address",CV446)=CELL("address",OFFSET(RAM0,MMU_RAM_X,MMU_RAM_Y))),MMU_VAL,CV446)))</f>
        <v>0</v>
      </c>
      <c r="CW446" s="50">
        <f t="array" aca="1" ref="CW446" ca="1">IF(RESET,0,IF(LOAD_ROM,ROM!CW307,IF(AND(MMU_CLK,MMU_MEMW,CELL("address",CW446)=CELL("address",OFFSET(RAM0,MMU_RAM_X,MMU_RAM_Y))),MMU_VAL,CW446)))</f>
        <v>0</v>
      </c>
      <c r="CX446" s="50">
        <f t="array" aca="1" ref="CX446" ca="1">IF(RESET,0,IF(LOAD_ROM,ROM!CX307,IF(AND(MMU_CLK,MMU_MEMW,CELL("address",CX446)=CELL("address",OFFSET(RAM0,MMU_RAM_X,MMU_RAM_Y))),MMU_VAL,CX446)))</f>
        <v>0</v>
      </c>
      <c r="CY446" s="50">
        <f t="array" aca="1" ref="CY446" ca="1">IF(RESET,0,IF(LOAD_ROM,ROM!CY307,IF(AND(MMU_CLK,MMU_MEMW,CELL("address",CY446)=CELL("address",OFFSET(RAM0,MMU_RAM_X,MMU_RAM_Y))),MMU_VAL,CY446)))</f>
        <v>0</v>
      </c>
      <c r="CZ446" s="50">
        <f t="array" aca="1" ref="CZ446" ca="1">IF(RESET,0,IF(LOAD_ROM,ROM!CZ307,IF(AND(MMU_CLK,MMU_MEMW,CELL("address",CZ446)=CELL("address",OFFSET(RAM0,MMU_RAM_X,MMU_RAM_Y))),MMU_VAL,CZ446)))</f>
        <v>0</v>
      </c>
      <c r="DA446" s="50">
        <f t="array" aca="1" ref="DA446" ca="1">IF(RESET,0,IF(LOAD_ROM,ROM!DA307,IF(AND(MMU_CLK,MMU_MEMW,CELL("address",DA446)=CELL("address",OFFSET(RAM0,MMU_RAM_X,MMU_RAM_Y))),MMU_VAL,DA446)))</f>
        <v>0</v>
      </c>
      <c r="DB446" s="50">
        <f t="array" aca="1" ref="DB446" ca="1">IF(RESET,0,IF(LOAD_ROM,ROM!DB307,IF(AND(MMU_CLK,MMU_MEMW,CELL("address",DB446)=CELL("address",OFFSET(RAM0,MMU_RAM_X,MMU_RAM_Y))),MMU_VAL,DB446)))</f>
        <v>0</v>
      </c>
      <c r="DC446" s="50">
        <f t="array" aca="1" ref="DC446" ca="1">IF(RESET,0,IF(LOAD_ROM,ROM!DC307,IF(AND(MMU_CLK,MMU_MEMW,CELL("address",DC446)=CELL("address",OFFSET(RAM0,MMU_RAM_X,MMU_RAM_Y))),MMU_VAL,DC446)))</f>
        <v>0</v>
      </c>
      <c r="DD446" s="50">
        <f t="array" aca="1" ref="DD446" ca="1">IF(RESET,0,IF(LOAD_ROM,ROM!DD307,IF(AND(MMU_CLK,MMU_MEMW,CELL("address",DD446)=CELL("address",OFFSET(RAM0,MMU_RAM_X,MMU_RAM_Y))),MMU_VAL,DD446)))</f>
        <v>0</v>
      </c>
      <c r="DE446" s="50">
        <f t="array" aca="1" ref="DE446" ca="1">IF(RESET,0,IF(LOAD_ROM,ROM!DE307,IF(AND(MMU_CLK,MMU_MEMW,CELL("address",DE446)=CELL("address",OFFSET(RAM0,MMU_RAM_X,MMU_RAM_Y))),MMU_VAL,DE446)))</f>
        <v>0</v>
      </c>
      <c r="DF446" s="50">
        <f t="array" aca="1" ref="DF446" ca="1">IF(RESET,0,IF(LOAD_ROM,ROM!DF307,IF(AND(MMU_CLK,MMU_MEMW,CELL("address",DF446)=CELL("address",OFFSET(RAM0,MMU_RAM_X,MMU_RAM_Y))),MMU_VAL,DF446)))</f>
        <v>0</v>
      </c>
      <c r="DG446" s="50">
        <f t="array" aca="1" ref="DG446" ca="1">IF(RESET,0,IF(LOAD_ROM,ROM!DG307,IF(AND(MMU_CLK,MMU_MEMW,CELL("address",DG446)=CELL("address",OFFSET(RAM0,MMU_RAM_X,MMU_RAM_Y))),MMU_VAL,DG446)))</f>
        <v>0</v>
      </c>
      <c r="DH446" s="50">
        <f t="array" aca="1" ref="DH446" ca="1">IF(RESET,0,IF(LOAD_ROM,ROM!DH307,IF(AND(MMU_CLK,MMU_MEMW,CELL("address",DH446)=CELL("address",OFFSET(RAM0,MMU_RAM_X,MMU_RAM_Y))),MMU_VAL,DH446)))</f>
        <v>0</v>
      </c>
      <c r="DI446" s="50">
        <f t="array" aca="1" ref="DI446" ca="1">IF(RESET,0,IF(LOAD_ROM,ROM!DI307,IF(AND(MMU_CLK,MMU_MEMW,CELL("address",DI446)=CELL("address",OFFSET(RAM0,MMU_RAM_X,MMU_RAM_Y))),MMU_VAL,DI446)))</f>
        <v>0</v>
      </c>
      <c r="DJ446" s="50">
        <f t="array" aca="1" ref="DJ446" ca="1">IF(RESET,0,IF(LOAD_ROM,ROM!DJ307,IF(AND(MMU_CLK,MMU_MEMW,CELL("address",DJ446)=CELL("address",OFFSET(RAM0,MMU_RAM_X,MMU_RAM_Y))),MMU_VAL,DJ446)))</f>
        <v>0</v>
      </c>
      <c r="DK446" s="50">
        <f t="array" aca="1" ref="DK446" ca="1">IF(RESET,0,IF(LOAD_ROM,ROM!DK307,IF(AND(MMU_CLK,MMU_MEMW,CELL("address",DK446)=CELL("address",OFFSET(RAM0,MMU_RAM_X,MMU_RAM_Y))),MMU_VAL,DK446)))</f>
        <v>0</v>
      </c>
      <c r="DL446" s="50">
        <f t="array" aca="1" ref="DL446" ca="1">IF(RESET,0,IF(LOAD_ROM,ROM!DL307,IF(AND(MMU_CLK,MMU_MEMW,CELL("address",DL446)=CELL("address",OFFSET(RAM0,MMU_RAM_X,MMU_RAM_Y))),MMU_VAL,DL446)))</f>
        <v>0</v>
      </c>
      <c r="DM446" s="50">
        <f t="array" aca="1" ref="DM446" ca="1">IF(RESET,0,IF(LOAD_ROM,ROM!DM307,IF(AND(MMU_CLK,MMU_MEMW,CELL("address",DM446)=CELL("address",OFFSET(RAM0,MMU_RAM_X,MMU_RAM_Y))),MMU_VAL,DM446)))</f>
        <v>0</v>
      </c>
      <c r="DN446" s="50">
        <f t="array" aca="1" ref="DN446" ca="1">IF(RESET,0,IF(LOAD_ROM,ROM!DN307,IF(AND(MMU_CLK,MMU_MEMW,CELL("address",DN446)=CELL("address",OFFSET(RAM0,MMU_RAM_X,MMU_RAM_Y))),MMU_VAL,DN446)))</f>
        <v>0</v>
      </c>
      <c r="DO446" s="50">
        <f t="array" aca="1" ref="DO446" ca="1">IF(RESET,0,IF(LOAD_ROM,ROM!DO307,IF(AND(MMU_CLK,MMU_MEMW,CELL("address",DO446)=CELL("address",OFFSET(RAM0,MMU_RAM_X,MMU_RAM_Y))),MMU_VAL,DO446)))</f>
        <v>0</v>
      </c>
      <c r="DP446" s="50">
        <f t="array" aca="1" ref="DP446" ca="1">IF(RESET,0,IF(LOAD_ROM,ROM!DP307,IF(AND(MMU_CLK,MMU_MEMW,CELL("address",DP446)=CELL("address",OFFSET(RAM0,MMU_RAM_X,MMU_RAM_Y))),MMU_VAL,DP446)))</f>
        <v>0</v>
      </c>
      <c r="DQ446" s="50">
        <f t="array" aca="1" ref="DQ446" ca="1">IF(RESET,0,IF(LOAD_ROM,ROM!DQ307,IF(AND(MMU_CLK,MMU_MEMW,CELL("address",DQ446)=CELL("address",OFFSET(RAM0,MMU_RAM_X,MMU_RAM_Y))),MMU_VAL,DQ446)))</f>
        <v>0</v>
      </c>
      <c r="DR446" s="50">
        <f t="array" aca="1" ref="DR446" ca="1">IF(RESET,0,IF(LOAD_ROM,ROM!DR307,IF(AND(MMU_CLK,MMU_MEMW,CELL("address",DR446)=CELL("address",OFFSET(RAM0,MMU_RAM_X,MMU_RAM_Y))),MMU_VAL,DR446)))</f>
        <v>0</v>
      </c>
      <c r="DS446" s="50">
        <f t="array" aca="1" ref="DS446" ca="1">IF(RESET,0,IF(LOAD_ROM,ROM!DS307,IF(AND(MMU_CLK,MMU_MEMW,CELL("address",DS446)=CELL("address",OFFSET(RAM0,MMU_RAM_X,MMU_RAM_Y))),MMU_VAL,DS446)))</f>
        <v>0</v>
      </c>
      <c r="DT446" s="50">
        <f t="array" aca="1" ref="DT446" ca="1">IF(RESET,0,IF(LOAD_ROM,ROM!DT307,IF(AND(MMU_CLK,MMU_MEMW,CELL("address",DT446)=CELL("address",OFFSET(RAM0,MMU_RAM_X,MMU_RAM_Y))),MMU_VAL,DT446)))</f>
        <v>0</v>
      </c>
      <c r="DU446" s="50">
        <f t="array" aca="1" ref="DU446" ca="1">IF(RESET,0,IF(LOAD_ROM,ROM!DU307,IF(AND(MMU_CLK,MMU_MEMW,CELL("address",DU446)=CELL("address",OFFSET(RAM0,MMU_RAM_X,MMU_RAM_Y))),MMU_VAL,DU446)))</f>
        <v>0</v>
      </c>
      <c r="DV446" s="50">
        <f t="array" aca="1" ref="DV446" ca="1">IF(RESET,0,IF(LOAD_ROM,ROM!DV307,IF(AND(MMU_CLK,MMU_MEMW,CELL("address",DV446)=CELL("address",OFFSET(RAM0,MMU_RAM_X,MMU_RAM_Y))),MMU_VAL,DV446)))</f>
        <v>0</v>
      </c>
      <c r="DW446" s="50">
        <f t="array" aca="1" ref="DW446" ca="1">IF(RESET,0,IF(LOAD_ROM,ROM!DW307,IF(AND(MMU_CLK,MMU_MEMW,CELL("address",DW446)=CELL("address",OFFSET(RAM0,MMU_RAM_X,MMU_RAM_Y))),MMU_VAL,DW446)))</f>
        <v>0</v>
      </c>
      <c r="DX446" s="50">
        <f t="array" aca="1" ref="DX446" ca="1">IF(RESET,0,IF(LOAD_ROM,ROM!DX307,IF(AND(MMU_CLK,MMU_MEMW,CELL("address",DX446)=CELL("address",OFFSET(RAM0,MMU_RAM_X,MMU_RAM_Y))),MMU_VAL,DX446)))</f>
        <v>0</v>
      </c>
    </row>
    <row r="447" spans="1:128" x14ac:dyDescent="0.35">
      <c r="A447" s="50">
        <f t="array" aca="1" ref="A447" ca="1">IF(RESET,0,IF(LOAD_ROM,ROM!A308,IF(AND(MMU_CLK,MMU_MEMW,CELL("address",A447)=CELL("address",OFFSET(RAM0,MMU_RAM_X,MMU_RAM_Y))),MMU_VAL,A447)))</f>
        <v>0</v>
      </c>
      <c r="B447" s="50">
        <f t="array" aca="1" ref="B447" ca="1">IF(RESET,0,IF(LOAD_ROM,ROM!B308,IF(AND(MMU_CLK,MMU_MEMW,CELL("address",B447)=CELL("address",OFFSET(RAM0,MMU_RAM_X,MMU_RAM_Y))),MMU_VAL,B447)))</f>
        <v>0</v>
      </c>
      <c r="C447" s="50">
        <f t="array" aca="1" ref="C447" ca="1">IF(RESET,0,IF(LOAD_ROM,ROM!C308,IF(AND(MMU_CLK,MMU_MEMW,CELL("address",C447)=CELL("address",OFFSET(RAM0,MMU_RAM_X,MMU_RAM_Y))),MMU_VAL,C447)))</f>
        <v>0</v>
      </c>
      <c r="D447" s="50">
        <f t="array" aca="1" ref="D447" ca="1">IF(RESET,0,IF(LOAD_ROM,ROM!D308,IF(AND(MMU_CLK,MMU_MEMW,CELL("address",D447)=CELL("address",OFFSET(RAM0,MMU_RAM_X,MMU_RAM_Y))),MMU_VAL,D447)))</f>
        <v>0</v>
      </c>
      <c r="E447" s="50">
        <f t="array" aca="1" ref="E447" ca="1">IF(RESET,0,IF(LOAD_ROM,ROM!E308,IF(AND(MMU_CLK,MMU_MEMW,CELL("address",E447)=CELL("address",OFFSET(RAM0,MMU_RAM_X,MMU_RAM_Y))),MMU_VAL,E447)))</f>
        <v>0</v>
      </c>
      <c r="F447" s="50">
        <f t="array" aca="1" ref="F447" ca="1">IF(RESET,0,IF(LOAD_ROM,ROM!F308,IF(AND(MMU_CLK,MMU_MEMW,CELL("address",F447)=CELL("address",OFFSET(RAM0,MMU_RAM_X,MMU_RAM_Y))),MMU_VAL,F447)))</f>
        <v>0</v>
      </c>
      <c r="G447" s="50">
        <f t="array" aca="1" ref="G447" ca="1">IF(RESET,0,IF(LOAD_ROM,ROM!G308,IF(AND(MMU_CLK,MMU_MEMW,CELL("address",G447)=CELL("address",OFFSET(RAM0,MMU_RAM_X,MMU_RAM_Y))),MMU_VAL,G447)))</f>
        <v>0</v>
      </c>
      <c r="H447" s="50">
        <f t="array" aca="1" ref="H447" ca="1">IF(RESET,0,IF(LOAD_ROM,ROM!H308,IF(AND(MMU_CLK,MMU_MEMW,CELL("address",H447)=CELL("address",OFFSET(RAM0,MMU_RAM_X,MMU_RAM_Y))),MMU_VAL,H447)))</f>
        <v>0</v>
      </c>
      <c r="I447" s="50">
        <f t="array" aca="1" ref="I447" ca="1">IF(RESET,0,IF(LOAD_ROM,ROM!I308,IF(AND(MMU_CLK,MMU_MEMW,CELL("address",I447)=CELL("address",OFFSET(RAM0,MMU_RAM_X,MMU_RAM_Y))),MMU_VAL,I447)))</f>
        <v>0</v>
      </c>
      <c r="J447" s="50">
        <f t="array" aca="1" ref="J447" ca="1">IF(RESET,0,IF(LOAD_ROM,ROM!J308,IF(AND(MMU_CLK,MMU_MEMW,CELL("address",J447)=CELL("address",OFFSET(RAM0,MMU_RAM_X,MMU_RAM_Y))),MMU_VAL,J447)))</f>
        <v>0</v>
      </c>
      <c r="K447" s="50">
        <f t="array" aca="1" ref="K447" ca="1">IF(RESET,0,IF(LOAD_ROM,ROM!K308,IF(AND(MMU_CLK,MMU_MEMW,CELL("address",K447)=CELL("address",OFFSET(RAM0,MMU_RAM_X,MMU_RAM_Y))),MMU_VAL,K447)))</f>
        <v>0</v>
      </c>
      <c r="L447" s="50">
        <f t="array" aca="1" ref="L447" ca="1">IF(RESET,0,IF(LOAD_ROM,ROM!L308,IF(AND(MMU_CLK,MMU_MEMW,CELL("address",L447)=CELL("address",OFFSET(RAM0,MMU_RAM_X,MMU_RAM_Y))),MMU_VAL,L447)))</f>
        <v>0</v>
      </c>
      <c r="M447" s="50">
        <f t="array" aca="1" ref="M447" ca="1">IF(RESET,0,IF(LOAD_ROM,ROM!M308,IF(AND(MMU_CLK,MMU_MEMW,CELL("address",M447)=CELL("address",OFFSET(RAM0,MMU_RAM_X,MMU_RAM_Y))),MMU_VAL,M447)))</f>
        <v>0</v>
      </c>
      <c r="N447" s="50">
        <f t="array" aca="1" ref="N447" ca="1">IF(RESET,0,IF(LOAD_ROM,ROM!N308,IF(AND(MMU_CLK,MMU_MEMW,CELL("address",N447)=CELL("address",OFFSET(RAM0,MMU_RAM_X,MMU_RAM_Y))),MMU_VAL,N447)))</f>
        <v>0</v>
      </c>
      <c r="O447" s="50">
        <f t="array" aca="1" ref="O447" ca="1">IF(RESET,0,IF(LOAD_ROM,ROM!O308,IF(AND(MMU_CLK,MMU_MEMW,CELL("address",O447)=CELL("address",OFFSET(RAM0,MMU_RAM_X,MMU_RAM_Y))),MMU_VAL,O447)))</f>
        <v>0</v>
      </c>
      <c r="P447" s="50">
        <f t="array" aca="1" ref="P447" ca="1">IF(RESET,0,IF(LOAD_ROM,ROM!P308,IF(AND(MMU_CLK,MMU_MEMW,CELL("address",P447)=CELL("address",OFFSET(RAM0,MMU_RAM_X,MMU_RAM_Y))),MMU_VAL,P447)))</f>
        <v>0</v>
      </c>
      <c r="Q447" s="50">
        <f t="array" aca="1" ref="Q447" ca="1">IF(RESET,0,IF(LOAD_ROM,ROM!Q308,IF(AND(MMU_CLK,MMU_MEMW,CELL("address",Q447)=CELL("address",OFFSET(RAM0,MMU_RAM_X,MMU_RAM_Y))),MMU_VAL,Q447)))</f>
        <v>0</v>
      </c>
      <c r="R447" s="50">
        <f t="array" aca="1" ref="R447" ca="1">IF(RESET,0,IF(LOAD_ROM,ROM!R308,IF(AND(MMU_CLK,MMU_MEMW,CELL("address",R447)=CELL("address",OFFSET(RAM0,MMU_RAM_X,MMU_RAM_Y))),MMU_VAL,R447)))</f>
        <v>0</v>
      </c>
      <c r="S447" s="50">
        <f t="array" aca="1" ref="S447" ca="1">IF(RESET,0,IF(LOAD_ROM,ROM!S308,IF(AND(MMU_CLK,MMU_MEMW,CELL("address",S447)=CELL("address",OFFSET(RAM0,MMU_RAM_X,MMU_RAM_Y))),MMU_VAL,S447)))</f>
        <v>0</v>
      </c>
      <c r="T447" s="50">
        <f t="array" aca="1" ref="T447" ca="1">IF(RESET,0,IF(LOAD_ROM,ROM!T308,IF(AND(MMU_CLK,MMU_MEMW,CELL("address",T447)=CELL("address",OFFSET(RAM0,MMU_RAM_X,MMU_RAM_Y))),MMU_VAL,T447)))</f>
        <v>0</v>
      </c>
      <c r="U447" s="50">
        <f t="array" aca="1" ref="U447" ca="1">IF(RESET,0,IF(LOAD_ROM,ROM!U308,IF(AND(MMU_CLK,MMU_MEMW,CELL("address",U447)=CELL("address",OFFSET(RAM0,MMU_RAM_X,MMU_RAM_Y))),MMU_VAL,U447)))</f>
        <v>0</v>
      </c>
      <c r="V447" s="50">
        <f t="array" aca="1" ref="V447" ca="1">IF(RESET,0,IF(LOAD_ROM,ROM!V308,IF(AND(MMU_CLK,MMU_MEMW,CELL("address",V447)=CELL("address",OFFSET(RAM0,MMU_RAM_X,MMU_RAM_Y))),MMU_VAL,V447)))</f>
        <v>0</v>
      </c>
      <c r="W447" s="50">
        <f t="array" aca="1" ref="W447" ca="1">IF(RESET,0,IF(LOAD_ROM,ROM!W308,IF(AND(MMU_CLK,MMU_MEMW,CELL("address",W447)=CELL("address",OFFSET(RAM0,MMU_RAM_X,MMU_RAM_Y))),MMU_VAL,W447)))</f>
        <v>0</v>
      </c>
      <c r="X447" s="50">
        <f t="array" aca="1" ref="X447" ca="1">IF(RESET,0,IF(LOAD_ROM,ROM!X308,IF(AND(MMU_CLK,MMU_MEMW,CELL("address",X447)=CELL("address",OFFSET(RAM0,MMU_RAM_X,MMU_RAM_Y))),MMU_VAL,X447)))</f>
        <v>0</v>
      </c>
      <c r="Y447" s="50">
        <f t="array" aca="1" ref="Y447" ca="1">IF(RESET,0,IF(LOAD_ROM,ROM!Y308,IF(AND(MMU_CLK,MMU_MEMW,CELL("address",Y447)=CELL("address",OFFSET(RAM0,MMU_RAM_X,MMU_RAM_Y))),MMU_VAL,Y447)))</f>
        <v>0</v>
      </c>
      <c r="Z447" s="50">
        <f t="array" aca="1" ref="Z447" ca="1">IF(RESET,0,IF(LOAD_ROM,ROM!Z308,IF(AND(MMU_CLK,MMU_MEMW,CELL("address",Z447)=CELL("address",OFFSET(RAM0,MMU_RAM_X,MMU_RAM_Y))),MMU_VAL,Z447)))</f>
        <v>0</v>
      </c>
      <c r="AA447" s="50">
        <f t="array" aca="1" ref="AA447" ca="1">IF(RESET,0,IF(LOAD_ROM,ROM!AA308,IF(AND(MMU_CLK,MMU_MEMW,CELL("address",AA447)=CELL("address",OFFSET(RAM0,MMU_RAM_X,MMU_RAM_Y))),MMU_VAL,AA447)))</f>
        <v>0</v>
      </c>
      <c r="AB447" s="50">
        <f t="array" aca="1" ref="AB447" ca="1">IF(RESET,0,IF(LOAD_ROM,ROM!AB308,IF(AND(MMU_CLK,MMU_MEMW,CELL("address",AB447)=CELL("address",OFFSET(RAM0,MMU_RAM_X,MMU_RAM_Y))),MMU_VAL,AB447)))</f>
        <v>0</v>
      </c>
      <c r="AC447" s="50">
        <f t="array" aca="1" ref="AC447" ca="1">IF(RESET,0,IF(LOAD_ROM,ROM!AC308,IF(AND(MMU_CLK,MMU_MEMW,CELL("address",AC447)=CELL("address",OFFSET(RAM0,MMU_RAM_X,MMU_RAM_Y))),MMU_VAL,AC447)))</f>
        <v>0</v>
      </c>
      <c r="AD447" s="50">
        <f t="array" aca="1" ref="AD447" ca="1">IF(RESET,0,IF(LOAD_ROM,ROM!AD308,IF(AND(MMU_CLK,MMU_MEMW,CELL("address",AD447)=CELL("address",OFFSET(RAM0,MMU_RAM_X,MMU_RAM_Y))),MMU_VAL,AD447)))</f>
        <v>0</v>
      </c>
      <c r="AE447" s="50">
        <f t="array" aca="1" ref="AE447" ca="1">IF(RESET,0,IF(LOAD_ROM,ROM!AE308,IF(AND(MMU_CLK,MMU_MEMW,CELL("address",AE447)=CELL("address",OFFSET(RAM0,MMU_RAM_X,MMU_RAM_Y))),MMU_VAL,AE447)))</f>
        <v>0</v>
      </c>
      <c r="AF447" s="50">
        <f t="array" aca="1" ref="AF447" ca="1">IF(RESET,0,IF(LOAD_ROM,ROM!AF308,IF(AND(MMU_CLK,MMU_MEMW,CELL("address",AF447)=CELL("address",OFFSET(RAM0,MMU_RAM_X,MMU_RAM_Y))),MMU_VAL,AF447)))</f>
        <v>0</v>
      </c>
      <c r="AG447" s="50">
        <f t="array" aca="1" ref="AG447" ca="1">IF(RESET,0,IF(LOAD_ROM,ROM!AG308,IF(AND(MMU_CLK,MMU_MEMW,CELL("address",AG447)=CELL("address",OFFSET(RAM0,MMU_RAM_X,MMU_RAM_Y))),MMU_VAL,AG447)))</f>
        <v>0</v>
      </c>
      <c r="AH447" s="50">
        <f t="array" aca="1" ref="AH447" ca="1">IF(RESET,0,IF(LOAD_ROM,ROM!AH308,IF(AND(MMU_CLK,MMU_MEMW,CELL("address",AH447)=CELL("address",OFFSET(RAM0,MMU_RAM_X,MMU_RAM_Y))),MMU_VAL,AH447)))</f>
        <v>0</v>
      </c>
      <c r="AI447" s="50">
        <f t="array" aca="1" ref="AI447" ca="1">IF(RESET,0,IF(LOAD_ROM,ROM!AI308,IF(AND(MMU_CLK,MMU_MEMW,CELL("address",AI447)=CELL("address",OFFSET(RAM0,MMU_RAM_X,MMU_RAM_Y))),MMU_VAL,AI447)))</f>
        <v>0</v>
      </c>
      <c r="AJ447" s="50">
        <f t="array" aca="1" ref="AJ447" ca="1">IF(RESET,0,IF(LOAD_ROM,ROM!AJ308,IF(AND(MMU_CLK,MMU_MEMW,CELL("address",AJ447)=CELL("address",OFFSET(RAM0,MMU_RAM_X,MMU_RAM_Y))),MMU_VAL,AJ447)))</f>
        <v>0</v>
      </c>
      <c r="AK447" s="50">
        <f t="array" aca="1" ref="AK447" ca="1">IF(RESET,0,IF(LOAD_ROM,ROM!AK308,IF(AND(MMU_CLK,MMU_MEMW,CELL("address",AK447)=CELL("address",OFFSET(RAM0,MMU_RAM_X,MMU_RAM_Y))),MMU_VAL,AK447)))</f>
        <v>0</v>
      </c>
      <c r="AL447" s="50">
        <f t="array" aca="1" ref="AL447" ca="1">IF(RESET,0,IF(LOAD_ROM,ROM!AL308,IF(AND(MMU_CLK,MMU_MEMW,CELL("address",AL447)=CELL("address",OFFSET(RAM0,MMU_RAM_X,MMU_RAM_Y))),MMU_VAL,AL447)))</f>
        <v>0</v>
      </c>
      <c r="AM447" s="50">
        <f t="array" aca="1" ref="AM447" ca="1">IF(RESET,0,IF(LOAD_ROM,ROM!AM308,IF(AND(MMU_CLK,MMU_MEMW,CELL("address",AM447)=CELL("address",OFFSET(RAM0,MMU_RAM_X,MMU_RAM_Y))),MMU_VAL,AM447)))</f>
        <v>0</v>
      </c>
      <c r="AN447" s="50">
        <f t="array" aca="1" ref="AN447" ca="1">IF(RESET,0,IF(LOAD_ROM,ROM!AN308,IF(AND(MMU_CLK,MMU_MEMW,CELL("address",AN447)=CELL("address",OFFSET(RAM0,MMU_RAM_X,MMU_RAM_Y))),MMU_VAL,AN447)))</f>
        <v>0</v>
      </c>
      <c r="AO447" s="50">
        <f t="array" aca="1" ref="AO447" ca="1">IF(RESET,0,IF(LOAD_ROM,ROM!AO308,IF(AND(MMU_CLK,MMU_MEMW,CELL("address",AO447)=CELL("address",OFFSET(RAM0,MMU_RAM_X,MMU_RAM_Y))),MMU_VAL,AO447)))</f>
        <v>0</v>
      </c>
      <c r="AP447" s="50">
        <f t="array" aca="1" ref="AP447" ca="1">IF(RESET,0,IF(LOAD_ROM,ROM!AP308,IF(AND(MMU_CLK,MMU_MEMW,CELL("address",AP447)=CELL("address",OFFSET(RAM0,MMU_RAM_X,MMU_RAM_Y))),MMU_VAL,AP447)))</f>
        <v>0</v>
      </c>
      <c r="AQ447" s="50">
        <f t="array" aca="1" ref="AQ447" ca="1">IF(RESET,0,IF(LOAD_ROM,ROM!AQ308,IF(AND(MMU_CLK,MMU_MEMW,CELL("address",AQ447)=CELL("address",OFFSET(RAM0,MMU_RAM_X,MMU_RAM_Y))),MMU_VAL,AQ447)))</f>
        <v>0</v>
      </c>
      <c r="AR447" s="50">
        <f t="array" aca="1" ref="AR447" ca="1">IF(RESET,0,IF(LOAD_ROM,ROM!AR308,IF(AND(MMU_CLK,MMU_MEMW,CELL("address",AR447)=CELL("address",OFFSET(RAM0,MMU_RAM_X,MMU_RAM_Y))),MMU_VAL,AR447)))</f>
        <v>0</v>
      </c>
      <c r="AS447" s="50">
        <f t="array" aca="1" ref="AS447" ca="1">IF(RESET,0,IF(LOAD_ROM,ROM!AS308,IF(AND(MMU_CLK,MMU_MEMW,CELL("address",AS447)=CELL("address",OFFSET(RAM0,MMU_RAM_X,MMU_RAM_Y))),MMU_VAL,AS447)))</f>
        <v>0</v>
      </c>
      <c r="AT447" s="50">
        <f t="array" aca="1" ref="AT447" ca="1">IF(RESET,0,IF(LOAD_ROM,ROM!AT308,IF(AND(MMU_CLK,MMU_MEMW,CELL("address",AT447)=CELL("address",OFFSET(RAM0,MMU_RAM_X,MMU_RAM_Y))),MMU_VAL,AT447)))</f>
        <v>0</v>
      </c>
      <c r="AU447" s="50">
        <f t="array" aca="1" ref="AU447" ca="1">IF(RESET,0,IF(LOAD_ROM,ROM!AU308,IF(AND(MMU_CLK,MMU_MEMW,CELL("address",AU447)=CELL("address",OFFSET(RAM0,MMU_RAM_X,MMU_RAM_Y))),MMU_VAL,AU447)))</f>
        <v>0</v>
      </c>
      <c r="AV447" s="50">
        <f t="array" aca="1" ref="AV447" ca="1">IF(RESET,0,IF(LOAD_ROM,ROM!AV308,IF(AND(MMU_CLK,MMU_MEMW,CELL("address",AV447)=CELL("address",OFFSET(RAM0,MMU_RAM_X,MMU_RAM_Y))),MMU_VAL,AV447)))</f>
        <v>0</v>
      </c>
      <c r="AW447" s="50">
        <f t="array" aca="1" ref="AW447" ca="1">IF(RESET,0,IF(LOAD_ROM,ROM!AW308,IF(AND(MMU_CLK,MMU_MEMW,CELL("address",AW447)=CELL("address",OFFSET(RAM0,MMU_RAM_X,MMU_RAM_Y))),MMU_VAL,AW447)))</f>
        <v>0</v>
      </c>
      <c r="AX447" s="50">
        <f t="array" aca="1" ref="AX447" ca="1">IF(RESET,0,IF(LOAD_ROM,ROM!AX308,IF(AND(MMU_CLK,MMU_MEMW,CELL("address",AX447)=CELL("address",OFFSET(RAM0,MMU_RAM_X,MMU_RAM_Y))),MMU_VAL,AX447)))</f>
        <v>0</v>
      </c>
      <c r="AY447" s="50">
        <f t="array" aca="1" ref="AY447" ca="1">IF(RESET,0,IF(LOAD_ROM,ROM!AY308,IF(AND(MMU_CLK,MMU_MEMW,CELL("address",AY447)=CELL("address",OFFSET(RAM0,MMU_RAM_X,MMU_RAM_Y))),MMU_VAL,AY447)))</f>
        <v>0</v>
      </c>
      <c r="AZ447" s="50">
        <f t="array" aca="1" ref="AZ447" ca="1">IF(RESET,0,IF(LOAD_ROM,ROM!AZ308,IF(AND(MMU_CLK,MMU_MEMW,CELL("address",AZ447)=CELL("address",OFFSET(RAM0,MMU_RAM_X,MMU_RAM_Y))),MMU_VAL,AZ447)))</f>
        <v>0</v>
      </c>
      <c r="BA447" s="50">
        <f t="array" aca="1" ref="BA447" ca="1">IF(RESET,0,IF(LOAD_ROM,ROM!BA308,IF(AND(MMU_CLK,MMU_MEMW,CELL("address",BA447)=CELL("address",OFFSET(RAM0,MMU_RAM_X,MMU_RAM_Y))),MMU_VAL,BA447)))</f>
        <v>0</v>
      </c>
      <c r="BB447" s="50">
        <f t="array" aca="1" ref="BB447" ca="1">IF(RESET,0,IF(LOAD_ROM,ROM!BB308,IF(AND(MMU_CLK,MMU_MEMW,CELL("address",BB447)=CELL("address",OFFSET(RAM0,MMU_RAM_X,MMU_RAM_Y))),MMU_VAL,BB447)))</f>
        <v>0</v>
      </c>
      <c r="BC447" s="50">
        <f t="array" aca="1" ref="BC447" ca="1">IF(RESET,0,IF(LOAD_ROM,ROM!BC308,IF(AND(MMU_CLK,MMU_MEMW,CELL("address",BC447)=CELL("address",OFFSET(RAM0,MMU_RAM_X,MMU_RAM_Y))),MMU_VAL,BC447)))</f>
        <v>0</v>
      </c>
      <c r="BD447" s="50">
        <f t="array" aca="1" ref="BD447" ca="1">IF(RESET,0,IF(LOAD_ROM,ROM!BD308,IF(AND(MMU_CLK,MMU_MEMW,CELL("address",BD447)=CELL("address",OFFSET(RAM0,MMU_RAM_X,MMU_RAM_Y))),MMU_VAL,BD447)))</f>
        <v>0</v>
      </c>
      <c r="BE447" s="50">
        <f t="array" aca="1" ref="BE447" ca="1">IF(RESET,0,IF(LOAD_ROM,ROM!BE308,IF(AND(MMU_CLK,MMU_MEMW,CELL("address",BE447)=CELL("address",OFFSET(RAM0,MMU_RAM_X,MMU_RAM_Y))),MMU_VAL,BE447)))</f>
        <v>0</v>
      </c>
      <c r="BF447" s="50">
        <f t="array" aca="1" ref="BF447" ca="1">IF(RESET,0,IF(LOAD_ROM,ROM!BF308,IF(AND(MMU_CLK,MMU_MEMW,CELL("address",BF447)=CELL("address",OFFSET(RAM0,MMU_RAM_X,MMU_RAM_Y))),MMU_VAL,BF447)))</f>
        <v>0</v>
      </c>
      <c r="BG447" s="50">
        <f t="array" aca="1" ref="BG447" ca="1">IF(RESET,0,IF(LOAD_ROM,ROM!BG308,IF(AND(MMU_CLK,MMU_MEMW,CELL("address",BG447)=CELL("address",OFFSET(RAM0,MMU_RAM_X,MMU_RAM_Y))),MMU_VAL,BG447)))</f>
        <v>0</v>
      </c>
      <c r="BH447" s="50">
        <f t="array" aca="1" ref="BH447" ca="1">IF(RESET,0,IF(LOAD_ROM,ROM!BH308,IF(AND(MMU_CLK,MMU_MEMW,CELL("address",BH447)=CELL("address",OFFSET(RAM0,MMU_RAM_X,MMU_RAM_Y))),MMU_VAL,BH447)))</f>
        <v>0</v>
      </c>
      <c r="BI447" s="50">
        <f t="array" aca="1" ref="BI447" ca="1">IF(RESET,0,IF(LOAD_ROM,ROM!BI308,IF(AND(MMU_CLK,MMU_MEMW,CELL("address",BI447)=CELL("address",OFFSET(RAM0,MMU_RAM_X,MMU_RAM_Y))),MMU_VAL,BI447)))</f>
        <v>0</v>
      </c>
      <c r="BJ447" s="50">
        <f t="array" aca="1" ref="BJ447" ca="1">IF(RESET,0,IF(LOAD_ROM,ROM!BJ308,IF(AND(MMU_CLK,MMU_MEMW,CELL("address",BJ447)=CELL("address",OFFSET(RAM0,MMU_RAM_X,MMU_RAM_Y))),MMU_VAL,BJ447)))</f>
        <v>0</v>
      </c>
      <c r="BK447" s="50">
        <f t="array" aca="1" ref="BK447" ca="1">IF(RESET,0,IF(LOAD_ROM,ROM!BK308,IF(AND(MMU_CLK,MMU_MEMW,CELL("address",BK447)=CELL("address",OFFSET(RAM0,MMU_RAM_X,MMU_RAM_Y))),MMU_VAL,BK447)))</f>
        <v>0</v>
      </c>
      <c r="BL447" s="50">
        <f t="array" aca="1" ref="BL447" ca="1">IF(RESET,0,IF(LOAD_ROM,ROM!BL308,IF(AND(MMU_CLK,MMU_MEMW,CELL("address",BL447)=CELL("address",OFFSET(RAM0,MMU_RAM_X,MMU_RAM_Y))),MMU_VAL,BL447)))</f>
        <v>0</v>
      </c>
      <c r="BM447" s="50">
        <f t="array" aca="1" ref="BM447" ca="1">IF(RESET,0,IF(LOAD_ROM,ROM!BM308,IF(AND(MMU_CLK,MMU_MEMW,CELL("address",BM447)=CELL("address",OFFSET(RAM0,MMU_RAM_X,MMU_RAM_Y))),MMU_VAL,BM447)))</f>
        <v>0</v>
      </c>
      <c r="BN447" s="50">
        <f t="array" aca="1" ref="BN447" ca="1">IF(RESET,0,IF(LOAD_ROM,ROM!BN308,IF(AND(MMU_CLK,MMU_MEMW,CELL("address",BN447)=CELL("address",OFFSET(RAM0,MMU_RAM_X,MMU_RAM_Y))),MMU_VAL,BN447)))</f>
        <v>0</v>
      </c>
      <c r="BO447" s="50">
        <f t="array" aca="1" ref="BO447" ca="1">IF(RESET,0,IF(LOAD_ROM,ROM!BO308,IF(AND(MMU_CLK,MMU_MEMW,CELL("address",BO447)=CELL("address",OFFSET(RAM0,MMU_RAM_X,MMU_RAM_Y))),MMU_VAL,BO447)))</f>
        <v>0</v>
      </c>
      <c r="BP447" s="50">
        <f t="array" aca="1" ref="BP447" ca="1">IF(RESET,0,IF(LOAD_ROM,ROM!BP308,IF(AND(MMU_CLK,MMU_MEMW,CELL("address",BP447)=CELL("address",OFFSET(RAM0,MMU_RAM_X,MMU_RAM_Y))),MMU_VAL,BP447)))</f>
        <v>0</v>
      </c>
      <c r="BQ447" s="50">
        <f t="array" aca="1" ref="BQ447" ca="1">IF(RESET,0,IF(LOAD_ROM,ROM!BQ308,IF(AND(MMU_CLK,MMU_MEMW,CELL("address",BQ447)=CELL("address",OFFSET(RAM0,MMU_RAM_X,MMU_RAM_Y))),MMU_VAL,BQ447)))</f>
        <v>0</v>
      </c>
      <c r="BR447" s="50">
        <f t="array" aca="1" ref="BR447" ca="1">IF(RESET,0,IF(LOAD_ROM,ROM!BR308,IF(AND(MMU_CLK,MMU_MEMW,CELL("address",BR447)=CELL("address",OFFSET(RAM0,MMU_RAM_X,MMU_RAM_Y))),MMU_VAL,BR447)))</f>
        <v>0</v>
      </c>
      <c r="BS447" s="50">
        <f t="array" aca="1" ref="BS447" ca="1">IF(RESET,0,IF(LOAD_ROM,ROM!BS308,IF(AND(MMU_CLK,MMU_MEMW,CELL("address",BS447)=CELL("address",OFFSET(RAM0,MMU_RAM_X,MMU_RAM_Y))),MMU_VAL,BS447)))</f>
        <v>0</v>
      </c>
      <c r="BT447" s="50">
        <f t="array" aca="1" ref="BT447" ca="1">IF(RESET,0,IF(LOAD_ROM,ROM!BT308,IF(AND(MMU_CLK,MMU_MEMW,CELL("address",BT447)=CELL("address",OFFSET(RAM0,MMU_RAM_X,MMU_RAM_Y))),MMU_VAL,BT447)))</f>
        <v>0</v>
      </c>
      <c r="BU447" s="50">
        <f t="array" aca="1" ref="BU447" ca="1">IF(RESET,0,IF(LOAD_ROM,ROM!BU308,IF(AND(MMU_CLK,MMU_MEMW,CELL("address",BU447)=CELL("address",OFFSET(RAM0,MMU_RAM_X,MMU_RAM_Y))),MMU_VAL,BU447)))</f>
        <v>0</v>
      </c>
      <c r="BV447" s="50">
        <f t="array" aca="1" ref="BV447" ca="1">IF(RESET,0,IF(LOAD_ROM,ROM!BV308,IF(AND(MMU_CLK,MMU_MEMW,CELL("address",BV447)=CELL("address",OFFSET(RAM0,MMU_RAM_X,MMU_RAM_Y))),MMU_VAL,BV447)))</f>
        <v>0</v>
      </c>
      <c r="BW447" s="50">
        <f t="array" aca="1" ref="BW447" ca="1">IF(RESET,0,IF(LOAD_ROM,ROM!BW308,IF(AND(MMU_CLK,MMU_MEMW,CELL("address",BW447)=CELL("address",OFFSET(RAM0,MMU_RAM_X,MMU_RAM_Y))),MMU_VAL,BW447)))</f>
        <v>0</v>
      </c>
      <c r="BX447" s="50">
        <f t="array" aca="1" ref="BX447" ca="1">IF(RESET,0,IF(LOAD_ROM,ROM!BX308,IF(AND(MMU_CLK,MMU_MEMW,CELL("address",BX447)=CELL("address",OFFSET(RAM0,MMU_RAM_X,MMU_RAM_Y))),MMU_VAL,BX447)))</f>
        <v>0</v>
      </c>
      <c r="BY447" s="50">
        <f t="array" aca="1" ref="BY447" ca="1">IF(RESET,0,IF(LOAD_ROM,ROM!BY308,IF(AND(MMU_CLK,MMU_MEMW,CELL("address",BY447)=CELL("address",OFFSET(RAM0,MMU_RAM_X,MMU_RAM_Y))),MMU_VAL,BY447)))</f>
        <v>0</v>
      </c>
      <c r="BZ447" s="50">
        <f t="array" aca="1" ref="BZ447" ca="1">IF(RESET,0,IF(LOAD_ROM,ROM!BZ308,IF(AND(MMU_CLK,MMU_MEMW,CELL("address",BZ447)=CELL("address",OFFSET(RAM0,MMU_RAM_X,MMU_RAM_Y))),MMU_VAL,BZ447)))</f>
        <v>0</v>
      </c>
      <c r="CA447" s="50">
        <f t="array" aca="1" ref="CA447" ca="1">IF(RESET,0,IF(LOAD_ROM,ROM!CA308,IF(AND(MMU_CLK,MMU_MEMW,CELL("address",CA447)=CELL("address",OFFSET(RAM0,MMU_RAM_X,MMU_RAM_Y))),MMU_VAL,CA447)))</f>
        <v>0</v>
      </c>
      <c r="CB447" s="50">
        <f t="array" aca="1" ref="CB447" ca="1">IF(RESET,0,IF(LOAD_ROM,ROM!CB308,IF(AND(MMU_CLK,MMU_MEMW,CELL("address",CB447)=CELL("address",OFFSET(RAM0,MMU_RAM_X,MMU_RAM_Y))),MMU_VAL,CB447)))</f>
        <v>0</v>
      </c>
      <c r="CC447" s="50">
        <f t="array" aca="1" ref="CC447" ca="1">IF(RESET,0,IF(LOAD_ROM,ROM!CC308,IF(AND(MMU_CLK,MMU_MEMW,CELL("address",CC447)=CELL("address",OFFSET(RAM0,MMU_RAM_X,MMU_RAM_Y))),MMU_VAL,CC447)))</f>
        <v>0</v>
      </c>
      <c r="CD447" s="50">
        <f t="array" aca="1" ref="CD447" ca="1">IF(RESET,0,IF(LOAD_ROM,ROM!CD308,IF(AND(MMU_CLK,MMU_MEMW,CELL("address",CD447)=CELL("address",OFFSET(RAM0,MMU_RAM_X,MMU_RAM_Y))),MMU_VAL,CD447)))</f>
        <v>0</v>
      </c>
      <c r="CE447" s="50">
        <f t="array" aca="1" ref="CE447" ca="1">IF(RESET,0,IF(LOAD_ROM,ROM!CE308,IF(AND(MMU_CLK,MMU_MEMW,CELL("address",CE447)=CELL("address",OFFSET(RAM0,MMU_RAM_X,MMU_RAM_Y))),MMU_VAL,CE447)))</f>
        <v>0</v>
      </c>
      <c r="CF447" s="50">
        <f t="array" aca="1" ref="CF447" ca="1">IF(RESET,0,IF(LOAD_ROM,ROM!CF308,IF(AND(MMU_CLK,MMU_MEMW,CELL("address",CF447)=CELL("address",OFFSET(RAM0,MMU_RAM_X,MMU_RAM_Y))),MMU_VAL,CF447)))</f>
        <v>0</v>
      </c>
      <c r="CG447" s="50">
        <f t="array" aca="1" ref="CG447" ca="1">IF(RESET,0,IF(LOAD_ROM,ROM!CG308,IF(AND(MMU_CLK,MMU_MEMW,CELL("address",CG447)=CELL("address",OFFSET(RAM0,MMU_RAM_X,MMU_RAM_Y))),MMU_VAL,CG447)))</f>
        <v>0</v>
      </c>
      <c r="CH447" s="50">
        <f t="array" aca="1" ref="CH447" ca="1">IF(RESET,0,IF(LOAD_ROM,ROM!CH308,IF(AND(MMU_CLK,MMU_MEMW,CELL("address",CH447)=CELL("address",OFFSET(RAM0,MMU_RAM_X,MMU_RAM_Y))),MMU_VAL,CH447)))</f>
        <v>0</v>
      </c>
      <c r="CI447" s="50">
        <f t="array" aca="1" ref="CI447" ca="1">IF(RESET,0,IF(LOAD_ROM,ROM!CI308,IF(AND(MMU_CLK,MMU_MEMW,CELL("address",CI447)=CELL("address",OFFSET(RAM0,MMU_RAM_X,MMU_RAM_Y))),MMU_VAL,CI447)))</f>
        <v>0</v>
      </c>
      <c r="CJ447" s="50">
        <f t="array" aca="1" ref="CJ447" ca="1">IF(RESET,0,IF(LOAD_ROM,ROM!CJ308,IF(AND(MMU_CLK,MMU_MEMW,CELL("address",CJ447)=CELL("address",OFFSET(RAM0,MMU_RAM_X,MMU_RAM_Y))),MMU_VAL,CJ447)))</f>
        <v>0</v>
      </c>
      <c r="CK447" s="50">
        <f t="array" aca="1" ref="CK447" ca="1">IF(RESET,0,IF(LOAD_ROM,ROM!CK308,IF(AND(MMU_CLK,MMU_MEMW,CELL("address",CK447)=CELL("address",OFFSET(RAM0,MMU_RAM_X,MMU_RAM_Y))),MMU_VAL,CK447)))</f>
        <v>0</v>
      </c>
      <c r="CL447" s="50">
        <f t="array" aca="1" ref="CL447" ca="1">IF(RESET,0,IF(LOAD_ROM,ROM!CL308,IF(AND(MMU_CLK,MMU_MEMW,CELL("address",CL447)=CELL("address",OFFSET(RAM0,MMU_RAM_X,MMU_RAM_Y))),MMU_VAL,CL447)))</f>
        <v>0</v>
      </c>
      <c r="CM447" s="50">
        <f t="array" aca="1" ref="CM447" ca="1">IF(RESET,0,IF(LOAD_ROM,ROM!CM308,IF(AND(MMU_CLK,MMU_MEMW,CELL("address",CM447)=CELL("address",OFFSET(RAM0,MMU_RAM_X,MMU_RAM_Y))),MMU_VAL,CM447)))</f>
        <v>0</v>
      </c>
      <c r="CN447" s="50">
        <f t="array" aca="1" ref="CN447" ca="1">IF(RESET,0,IF(LOAD_ROM,ROM!CN308,IF(AND(MMU_CLK,MMU_MEMW,CELL("address",CN447)=CELL("address",OFFSET(RAM0,MMU_RAM_X,MMU_RAM_Y))),MMU_VAL,CN447)))</f>
        <v>0</v>
      </c>
      <c r="CO447" s="50">
        <f t="array" aca="1" ref="CO447" ca="1">IF(RESET,0,IF(LOAD_ROM,ROM!CO308,IF(AND(MMU_CLK,MMU_MEMW,CELL("address",CO447)=CELL("address",OFFSET(RAM0,MMU_RAM_X,MMU_RAM_Y))),MMU_VAL,CO447)))</f>
        <v>0</v>
      </c>
      <c r="CP447" s="50">
        <f t="array" aca="1" ref="CP447" ca="1">IF(RESET,0,IF(LOAD_ROM,ROM!CP308,IF(AND(MMU_CLK,MMU_MEMW,CELL("address",CP447)=CELL("address",OFFSET(RAM0,MMU_RAM_X,MMU_RAM_Y))),MMU_VAL,CP447)))</f>
        <v>0</v>
      </c>
      <c r="CQ447" s="50">
        <f t="array" aca="1" ref="CQ447" ca="1">IF(RESET,0,IF(LOAD_ROM,ROM!CQ308,IF(AND(MMU_CLK,MMU_MEMW,CELL("address",CQ447)=CELL("address",OFFSET(RAM0,MMU_RAM_X,MMU_RAM_Y))),MMU_VAL,CQ447)))</f>
        <v>0</v>
      </c>
      <c r="CR447" s="50">
        <f t="array" aca="1" ref="CR447" ca="1">IF(RESET,0,IF(LOAD_ROM,ROM!CR308,IF(AND(MMU_CLK,MMU_MEMW,CELL("address",CR447)=CELL("address",OFFSET(RAM0,MMU_RAM_X,MMU_RAM_Y))),MMU_VAL,CR447)))</f>
        <v>0</v>
      </c>
      <c r="CS447" s="50">
        <f t="array" aca="1" ref="CS447" ca="1">IF(RESET,0,IF(LOAD_ROM,ROM!CS308,IF(AND(MMU_CLK,MMU_MEMW,CELL("address",CS447)=CELL("address",OFFSET(RAM0,MMU_RAM_X,MMU_RAM_Y))),MMU_VAL,CS447)))</f>
        <v>0</v>
      </c>
      <c r="CT447" s="50">
        <f t="array" aca="1" ref="CT447" ca="1">IF(RESET,0,IF(LOAD_ROM,ROM!CT308,IF(AND(MMU_CLK,MMU_MEMW,CELL("address",CT447)=CELL("address",OFFSET(RAM0,MMU_RAM_X,MMU_RAM_Y))),MMU_VAL,CT447)))</f>
        <v>0</v>
      </c>
      <c r="CU447" s="50">
        <f t="array" aca="1" ref="CU447" ca="1">IF(RESET,0,IF(LOAD_ROM,ROM!CU308,IF(AND(MMU_CLK,MMU_MEMW,CELL("address",CU447)=CELL("address",OFFSET(RAM0,MMU_RAM_X,MMU_RAM_Y))),MMU_VAL,CU447)))</f>
        <v>0</v>
      </c>
      <c r="CV447" s="50">
        <f t="array" aca="1" ref="CV447" ca="1">IF(RESET,0,IF(LOAD_ROM,ROM!CV308,IF(AND(MMU_CLK,MMU_MEMW,CELL("address",CV447)=CELL("address",OFFSET(RAM0,MMU_RAM_X,MMU_RAM_Y))),MMU_VAL,CV447)))</f>
        <v>0</v>
      </c>
      <c r="CW447" s="50">
        <f t="array" aca="1" ref="CW447" ca="1">IF(RESET,0,IF(LOAD_ROM,ROM!CW308,IF(AND(MMU_CLK,MMU_MEMW,CELL("address",CW447)=CELL("address",OFFSET(RAM0,MMU_RAM_X,MMU_RAM_Y))),MMU_VAL,CW447)))</f>
        <v>0</v>
      </c>
      <c r="CX447" s="50">
        <f t="array" aca="1" ref="CX447" ca="1">IF(RESET,0,IF(LOAD_ROM,ROM!CX308,IF(AND(MMU_CLK,MMU_MEMW,CELL("address",CX447)=CELL("address",OFFSET(RAM0,MMU_RAM_X,MMU_RAM_Y))),MMU_VAL,CX447)))</f>
        <v>0</v>
      </c>
      <c r="CY447" s="50">
        <f t="array" aca="1" ref="CY447" ca="1">IF(RESET,0,IF(LOAD_ROM,ROM!CY308,IF(AND(MMU_CLK,MMU_MEMW,CELL("address",CY447)=CELL("address",OFFSET(RAM0,MMU_RAM_X,MMU_RAM_Y))),MMU_VAL,CY447)))</f>
        <v>0</v>
      </c>
      <c r="CZ447" s="50">
        <f t="array" aca="1" ref="CZ447" ca="1">IF(RESET,0,IF(LOAD_ROM,ROM!CZ308,IF(AND(MMU_CLK,MMU_MEMW,CELL("address",CZ447)=CELL("address",OFFSET(RAM0,MMU_RAM_X,MMU_RAM_Y))),MMU_VAL,CZ447)))</f>
        <v>0</v>
      </c>
      <c r="DA447" s="50">
        <f t="array" aca="1" ref="DA447" ca="1">IF(RESET,0,IF(LOAD_ROM,ROM!DA308,IF(AND(MMU_CLK,MMU_MEMW,CELL("address",DA447)=CELL("address",OFFSET(RAM0,MMU_RAM_X,MMU_RAM_Y))),MMU_VAL,DA447)))</f>
        <v>0</v>
      </c>
      <c r="DB447" s="50">
        <f t="array" aca="1" ref="DB447" ca="1">IF(RESET,0,IF(LOAD_ROM,ROM!DB308,IF(AND(MMU_CLK,MMU_MEMW,CELL("address",DB447)=CELL("address",OFFSET(RAM0,MMU_RAM_X,MMU_RAM_Y))),MMU_VAL,DB447)))</f>
        <v>0</v>
      </c>
      <c r="DC447" s="50">
        <f t="array" aca="1" ref="DC447" ca="1">IF(RESET,0,IF(LOAD_ROM,ROM!DC308,IF(AND(MMU_CLK,MMU_MEMW,CELL("address",DC447)=CELL("address",OFFSET(RAM0,MMU_RAM_X,MMU_RAM_Y))),MMU_VAL,DC447)))</f>
        <v>0</v>
      </c>
      <c r="DD447" s="50">
        <f t="array" aca="1" ref="DD447" ca="1">IF(RESET,0,IF(LOAD_ROM,ROM!DD308,IF(AND(MMU_CLK,MMU_MEMW,CELL("address",DD447)=CELL("address",OFFSET(RAM0,MMU_RAM_X,MMU_RAM_Y))),MMU_VAL,DD447)))</f>
        <v>0</v>
      </c>
      <c r="DE447" s="50">
        <f t="array" aca="1" ref="DE447" ca="1">IF(RESET,0,IF(LOAD_ROM,ROM!DE308,IF(AND(MMU_CLK,MMU_MEMW,CELL("address",DE447)=CELL("address",OFFSET(RAM0,MMU_RAM_X,MMU_RAM_Y))),MMU_VAL,DE447)))</f>
        <v>0</v>
      </c>
      <c r="DF447" s="50">
        <f t="array" aca="1" ref="DF447" ca="1">IF(RESET,0,IF(LOAD_ROM,ROM!DF308,IF(AND(MMU_CLK,MMU_MEMW,CELL("address",DF447)=CELL("address",OFFSET(RAM0,MMU_RAM_X,MMU_RAM_Y))),MMU_VAL,DF447)))</f>
        <v>0</v>
      </c>
      <c r="DG447" s="50">
        <f t="array" aca="1" ref="DG447" ca="1">IF(RESET,0,IF(LOAD_ROM,ROM!DG308,IF(AND(MMU_CLK,MMU_MEMW,CELL("address",DG447)=CELL("address",OFFSET(RAM0,MMU_RAM_X,MMU_RAM_Y))),MMU_VAL,DG447)))</f>
        <v>0</v>
      </c>
      <c r="DH447" s="50">
        <f t="array" aca="1" ref="DH447" ca="1">IF(RESET,0,IF(LOAD_ROM,ROM!DH308,IF(AND(MMU_CLK,MMU_MEMW,CELL("address",DH447)=CELL("address",OFFSET(RAM0,MMU_RAM_X,MMU_RAM_Y))),MMU_VAL,DH447)))</f>
        <v>0</v>
      </c>
      <c r="DI447" s="50">
        <f t="array" aca="1" ref="DI447" ca="1">IF(RESET,0,IF(LOAD_ROM,ROM!DI308,IF(AND(MMU_CLK,MMU_MEMW,CELL("address",DI447)=CELL("address",OFFSET(RAM0,MMU_RAM_X,MMU_RAM_Y))),MMU_VAL,DI447)))</f>
        <v>0</v>
      </c>
      <c r="DJ447" s="50">
        <f t="array" aca="1" ref="DJ447" ca="1">IF(RESET,0,IF(LOAD_ROM,ROM!DJ308,IF(AND(MMU_CLK,MMU_MEMW,CELL("address",DJ447)=CELL("address",OFFSET(RAM0,MMU_RAM_X,MMU_RAM_Y))),MMU_VAL,DJ447)))</f>
        <v>0</v>
      </c>
      <c r="DK447" s="50">
        <f t="array" aca="1" ref="DK447" ca="1">IF(RESET,0,IF(LOAD_ROM,ROM!DK308,IF(AND(MMU_CLK,MMU_MEMW,CELL("address",DK447)=CELL("address",OFFSET(RAM0,MMU_RAM_X,MMU_RAM_Y))),MMU_VAL,DK447)))</f>
        <v>0</v>
      </c>
      <c r="DL447" s="50">
        <f t="array" aca="1" ref="DL447" ca="1">IF(RESET,0,IF(LOAD_ROM,ROM!DL308,IF(AND(MMU_CLK,MMU_MEMW,CELL("address",DL447)=CELL("address",OFFSET(RAM0,MMU_RAM_X,MMU_RAM_Y))),MMU_VAL,DL447)))</f>
        <v>0</v>
      </c>
      <c r="DM447" s="50">
        <f t="array" aca="1" ref="DM447" ca="1">IF(RESET,0,IF(LOAD_ROM,ROM!DM308,IF(AND(MMU_CLK,MMU_MEMW,CELL("address",DM447)=CELL("address",OFFSET(RAM0,MMU_RAM_X,MMU_RAM_Y))),MMU_VAL,DM447)))</f>
        <v>0</v>
      </c>
      <c r="DN447" s="50">
        <f t="array" aca="1" ref="DN447" ca="1">IF(RESET,0,IF(LOAD_ROM,ROM!DN308,IF(AND(MMU_CLK,MMU_MEMW,CELL("address",DN447)=CELL("address",OFFSET(RAM0,MMU_RAM_X,MMU_RAM_Y))),MMU_VAL,DN447)))</f>
        <v>0</v>
      </c>
      <c r="DO447" s="50">
        <f t="array" aca="1" ref="DO447" ca="1">IF(RESET,0,IF(LOAD_ROM,ROM!DO308,IF(AND(MMU_CLK,MMU_MEMW,CELL("address",DO447)=CELL("address",OFFSET(RAM0,MMU_RAM_X,MMU_RAM_Y))),MMU_VAL,DO447)))</f>
        <v>0</v>
      </c>
      <c r="DP447" s="50">
        <f t="array" aca="1" ref="DP447" ca="1">IF(RESET,0,IF(LOAD_ROM,ROM!DP308,IF(AND(MMU_CLK,MMU_MEMW,CELL("address",DP447)=CELL("address",OFFSET(RAM0,MMU_RAM_X,MMU_RAM_Y))),MMU_VAL,DP447)))</f>
        <v>0</v>
      </c>
      <c r="DQ447" s="50">
        <f t="array" aca="1" ref="DQ447" ca="1">IF(RESET,0,IF(LOAD_ROM,ROM!DQ308,IF(AND(MMU_CLK,MMU_MEMW,CELL("address",DQ447)=CELL("address",OFFSET(RAM0,MMU_RAM_X,MMU_RAM_Y))),MMU_VAL,DQ447)))</f>
        <v>0</v>
      </c>
      <c r="DR447" s="50">
        <f t="array" aca="1" ref="DR447" ca="1">IF(RESET,0,IF(LOAD_ROM,ROM!DR308,IF(AND(MMU_CLK,MMU_MEMW,CELL("address",DR447)=CELL("address",OFFSET(RAM0,MMU_RAM_X,MMU_RAM_Y))),MMU_VAL,DR447)))</f>
        <v>0</v>
      </c>
      <c r="DS447" s="50">
        <f t="array" aca="1" ref="DS447" ca="1">IF(RESET,0,IF(LOAD_ROM,ROM!DS308,IF(AND(MMU_CLK,MMU_MEMW,CELL("address",DS447)=CELL("address",OFFSET(RAM0,MMU_RAM_X,MMU_RAM_Y))),MMU_VAL,DS447)))</f>
        <v>0</v>
      </c>
      <c r="DT447" s="50">
        <f t="array" aca="1" ref="DT447" ca="1">IF(RESET,0,IF(LOAD_ROM,ROM!DT308,IF(AND(MMU_CLK,MMU_MEMW,CELL("address",DT447)=CELL("address",OFFSET(RAM0,MMU_RAM_X,MMU_RAM_Y))),MMU_VAL,DT447)))</f>
        <v>0</v>
      </c>
      <c r="DU447" s="50">
        <f t="array" aca="1" ref="DU447" ca="1">IF(RESET,0,IF(LOAD_ROM,ROM!DU308,IF(AND(MMU_CLK,MMU_MEMW,CELL("address",DU447)=CELL("address",OFFSET(RAM0,MMU_RAM_X,MMU_RAM_Y))),MMU_VAL,DU447)))</f>
        <v>0</v>
      </c>
      <c r="DV447" s="50">
        <f t="array" aca="1" ref="DV447" ca="1">IF(RESET,0,IF(LOAD_ROM,ROM!DV308,IF(AND(MMU_CLK,MMU_MEMW,CELL("address",DV447)=CELL("address",OFFSET(RAM0,MMU_RAM_X,MMU_RAM_Y))),MMU_VAL,DV447)))</f>
        <v>0</v>
      </c>
      <c r="DW447" s="50">
        <f t="array" aca="1" ref="DW447" ca="1">IF(RESET,0,IF(LOAD_ROM,ROM!DW308,IF(AND(MMU_CLK,MMU_MEMW,CELL("address",DW447)=CELL("address",OFFSET(RAM0,MMU_RAM_X,MMU_RAM_Y))),MMU_VAL,DW447)))</f>
        <v>0</v>
      </c>
      <c r="DX447" s="50">
        <f t="array" aca="1" ref="DX447" ca="1">IF(RESET,0,IF(LOAD_ROM,ROM!DX308,IF(AND(MMU_CLK,MMU_MEMW,CELL("address",DX447)=CELL("address",OFFSET(RAM0,MMU_RAM_X,MMU_RAM_Y))),MMU_VAL,DX447)))</f>
        <v>0</v>
      </c>
    </row>
    <row r="448" spans="1:128" x14ac:dyDescent="0.35">
      <c r="A448" s="50">
        <f t="array" aca="1" ref="A448" ca="1">IF(RESET,0,IF(LOAD_ROM,ROM!A309,IF(AND(MMU_CLK,MMU_MEMW,CELL("address",A448)=CELL("address",OFFSET(RAM0,MMU_RAM_X,MMU_RAM_Y))),MMU_VAL,A448)))</f>
        <v>0</v>
      </c>
      <c r="B448" s="50">
        <f t="array" aca="1" ref="B448" ca="1">IF(RESET,0,IF(LOAD_ROM,ROM!B309,IF(AND(MMU_CLK,MMU_MEMW,CELL("address",B448)=CELL("address",OFFSET(RAM0,MMU_RAM_X,MMU_RAM_Y))),MMU_VAL,B448)))</f>
        <v>0</v>
      </c>
      <c r="C448" s="50">
        <f t="array" aca="1" ref="C448" ca="1">IF(RESET,0,IF(LOAD_ROM,ROM!C309,IF(AND(MMU_CLK,MMU_MEMW,CELL("address",C448)=CELL("address",OFFSET(RAM0,MMU_RAM_X,MMU_RAM_Y))),MMU_VAL,C448)))</f>
        <v>0</v>
      </c>
      <c r="D448" s="50">
        <f t="array" aca="1" ref="D448" ca="1">IF(RESET,0,IF(LOAD_ROM,ROM!D309,IF(AND(MMU_CLK,MMU_MEMW,CELL("address",D448)=CELL("address",OFFSET(RAM0,MMU_RAM_X,MMU_RAM_Y))),MMU_VAL,D448)))</f>
        <v>0</v>
      </c>
      <c r="E448" s="50">
        <f t="array" aca="1" ref="E448" ca="1">IF(RESET,0,IF(LOAD_ROM,ROM!E309,IF(AND(MMU_CLK,MMU_MEMW,CELL("address",E448)=CELL("address",OFFSET(RAM0,MMU_RAM_X,MMU_RAM_Y))),MMU_VAL,E448)))</f>
        <v>0</v>
      </c>
      <c r="F448" s="50">
        <f t="array" aca="1" ref="F448" ca="1">IF(RESET,0,IF(LOAD_ROM,ROM!F309,IF(AND(MMU_CLK,MMU_MEMW,CELL("address",F448)=CELL("address",OFFSET(RAM0,MMU_RAM_X,MMU_RAM_Y))),MMU_VAL,F448)))</f>
        <v>0</v>
      </c>
      <c r="G448" s="50">
        <f t="array" aca="1" ref="G448" ca="1">IF(RESET,0,IF(LOAD_ROM,ROM!G309,IF(AND(MMU_CLK,MMU_MEMW,CELL("address",G448)=CELL("address",OFFSET(RAM0,MMU_RAM_X,MMU_RAM_Y))),MMU_VAL,G448)))</f>
        <v>0</v>
      </c>
      <c r="H448" s="50">
        <f t="array" aca="1" ref="H448" ca="1">IF(RESET,0,IF(LOAD_ROM,ROM!H309,IF(AND(MMU_CLK,MMU_MEMW,CELL("address",H448)=CELL("address",OFFSET(RAM0,MMU_RAM_X,MMU_RAM_Y))),MMU_VAL,H448)))</f>
        <v>0</v>
      </c>
      <c r="I448" s="50">
        <f t="array" aca="1" ref="I448" ca="1">IF(RESET,0,IF(LOAD_ROM,ROM!I309,IF(AND(MMU_CLK,MMU_MEMW,CELL("address",I448)=CELL("address",OFFSET(RAM0,MMU_RAM_X,MMU_RAM_Y))),MMU_VAL,I448)))</f>
        <v>0</v>
      </c>
      <c r="J448" s="50">
        <f t="array" aca="1" ref="J448" ca="1">IF(RESET,0,IF(LOAD_ROM,ROM!J309,IF(AND(MMU_CLK,MMU_MEMW,CELL("address",J448)=CELL("address",OFFSET(RAM0,MMU_RAM_X,MMU_RAM_Y))),MMU_VAL,J448)))</f>
        <v>0</v>
      </c>
      <c r="K448" s="50">
        <f t="array" aca="1" ref="K448" ca="1">IF(RESET,0,IF(LOAD_ROM,ROM!K309,IF(AND(MMU_CLK,MMU_MEMW,CELL("address",K448)=CELL("address",OFFSET(RAM0,MMU_RAM_X,MMU_RAM_Y))),MMU_VAL,K448)))</f>
        <v>0</v>
      </c>
      <c r="L448" s="50">
        <f t="array" aca="1" ref="L448" ca="1">IF(RESET,0,IF(LOAD_ROM,ROM!L309,IF(AND(MMU_CLK,MMU_MEMW,CELL("address",L448)=CELL("address",OFFSET(RAM0,MMU_RAM_X,MMU_RAM_Y))),MMU_VAL,L448)))</f>
        <v>0</v>
      </c>
      <c r="M448" s="50">
        <f t="array" aca="1" ref="M448" ca="1">IF(RESET,0,IF(LOAD_ROM,ROM!M309,IF(AND(MMU_CLK,MMU_MEMW,CELL("address",M448)=CELL("address",OFFSET(RAM0,MMU_RAM_X,MMU_RAM_Y))),MMU_VAL,M448)))</f>
        <v>0</v>
      </c>
      <c r="N448" s="50">
        <f t="array" aca="1" ref="N448" ca="1">IF(RESET,0,IF(LOAD_ROM,ROM!N309,IF(AND(MMU_CLK,MMU_MEMW,CELL("address",N448)=CELL("address",OFFSET(RAM0,MMU_RAM_X,MMU_RAM_Y))),MMU_VAL,N448)))</f>
        <v>0</v>
      </c>
      <c r="O448" s="50">
        <f t="array" aca="1" ref="O448" ca="1">IF(RESET,0,IF(LOAD_ROM,ROM!O309,IF(AND(MMU_CLK,MMU_MEMW,CELL("address",O448)=CELL("address",OFFSET(RAM0,MMU_RAM_X,MMU_RAM_Y))),MMU_VAL,O448)))</f>
        <v>0</v>
      </c>
      <c r="P448" s="50">
        <f t="array" aca="1" ref="P448" ca="1">IF(RESET,0,IF(LOAD_ROM,ROM!P309,IF(AND(MMU_CLK,MMU_MEMW,CELL("address",P448)=CELL("address",OFFSET(RAM0,MMU_RAM_X,MMU_RAM_Y))),MMU_VAL,P448)))</f>
        <v>0</v>
      </c>
      <c r="Q448" s="50">
        <f t="array" aca="1" ref="Q448" ca="1">IF(RESET,0,IF(LOAD_ROM,ROM!Q309,IF(AND(MMU_CLK,MMU_MEMW,CELL("address",Q448)=CELL("address",OFFSET(RAM0,MMU_RAM_X,MMU_RAM_Y))),MMU_VAL,Q448)))</f>
        <v>0</v>
      </c>
      <c r="R448" s="50">
        <f t="array" aca="1" ref="R448" ca="1">IF(RESET,0,IF(LOAD_ROM,ROM!R309,IF(AND(MMU_CLK,MMU_MEMW,CELL("address",R448)=CELL("address",OFFSET(RAM0,MMU_RAM_X,MMU_RAM_Y))),MMU_VAL,R448)))</f>
        <v>0</v>
      </c>
      <c r="S448" s="50">
        <f t="array" aca="1" ref="S448" ca="1">IF(RESET,0,IF(LOAD_ROM,ROM!S309,IF(AND(MMU_CLK,MMU_MEMW,CELL("address",S448)=CELL("address",OFFSET(RAM0,MMU_RAM_X,MMU_RAM_Y))),MMU_VAL,S448)))</f>
        <v>0</v>
      </c>
      <c r="T448" s="50">
        <f t="array" aca="1" ref="T448" ca="1">IF(RESET,0,IF(LOAD_ROM,ROM!T309,IF(AND(MMU_CLK,MMU_MEMW,CELL("address",T448)=CELL("address",OFFSET(RAM0,MMU_RAM_X,MMU_RAM_Y))),MMU_VAL,T448)))</f>
        <v>0</v>
      </c>
      <c r="U448" s="50">
        <f t="array" aca="1" ref="U448" ca="1">IF(RESET,0,IF(LOAD_ROM,ROM!U309,IF(AND(MMU_CLK,MMU_MEMW,CELL("address",U448)=CELL("address",OFFSET(RAM0,MMU_RAM_X,MMU_RAM_Y))),MMU_VAL,U448)))</f>
        <v>0</v>
      </c>
      <c r="V448" s="50">
        <f t="array" aca="1" ref="V448" ca="1">IF(RESET,0,IF(LOAD_ROM,ROM!V309,IF(AND(MMU_CLK,MMU_MEMW,CELL("address",V448)=CELL("address",OFFSET(RAM0,MMU_RAM_X,MMU_RAM_Y))),MMU_VAL,V448)))</f>
        <v>0</v>
      </c>
      <c r="W448" s="50">
        <f t="array" aca="1" ref="W448" ca="1">IF(RESET,0,IF(LOAD_ROM,ROM!W309,IF(AND(MMU_CLK,MMU_MEMW,CELL("address",W448)=CELL("address",OFFSET(RAM0,MMU_RAM_X,MMU_RAM_Y))),MMU_VAL,W448)))</f>
        <v>0</v>
      </c>
      <c r="X448" s="50">
        <f t="array" aca="1" ref="X448" ca="1">IF(RESET,0,IF(LOAD_ROM,ROM!X309,IF(AND(MMU_CLK,MMU_MEMW,CELL("address",X448)=CELL("address",OFFSET(RAM0,MMU_RAM_X,MMU_RAM_Y))),MMU_VAL,X448)))</f>
        <v>0</v>
      </c>
      <c r="Y448" s="50">
        <f t="array" aca="1" ref="Y448" ca="1">IF(RESET,0,IF(LOAD_ROM,ROM!Y309,IF(AND(MMU_CLK,MMU_MEMW,CELL("address",Y448)=CELL("address",OFFSET(RAM0,MMU_RAM_X,MMU_RAM_Y))),MMU_VAL,Y448)))</f>
        <v>0</v>
      </c>
      <c r="Z448" s="50">
        <f t="array" aca="1" ref="Z448" ca="1">IF(RESET,0,IF(LOAD_ROM,ROM!Z309,IF(AND(MMU_CLK,MMU_MEMW,CELL("address",Z448)=CELL("address",OFFSET(RAM0,MMU_RAM_X,MMU_RAM_Y))),MMU_VAL,Z448)))</f>
        <v>0</v>
      </c>
      <c r="AA448" s="50">
        <f t="array" aca="1" ref="AA448" ca="1">IF(RESET,0,IF(LOAD_ROM,ROM!AA309,IF(AND(MMU_CLK,MMU_MEMW,CELL("address",AA448)=CELL("address",OFFSET(RAM0,MMU_RAM_X,MMU_RAM_Y))),MMU_VAL,AA448)))</f>
        <v>0</v>
      </c>
      <c r="AB448" s="50">
        <f t="array" aca="1" ref="AB448" ca="1">IF(RESET,0,IF(LOAD_ROM,ROM!AB309,IF(AND(MMU_CLK,MMU_MEMW,CELL("address",AB448)=CELL("address",OFFSET(RAM0,MMU_RAM_X,MMU_RAM_Y))),MMU_VAL,AB448)))</f>
        <v>0</v>
      </c>
      <c r="AC448" s="50">
        <f t="array" aca="1" ref="AC448" ca="1">IF(RESET,0,IF(LOAD_ROM,ROM!AC309,IF(AND(MMU_CLK,MMU_MEMW,CELL("address",AC448)=CELL("address",OFFSET(RAM0,MMU_RAM_X,MMU_RAM_Y))),MMU_VAL,AC448)))</f>
        <v>0</v>
      </c>
      <c r="AD448" s="50">
        <f t="array" aca="1" ref="AD448" ca="1">IF(RESET,0,IF(LOAD_ROM,ROM!AD309,IF(AND(MMU_CLK,MMU_MEMW,CELL("address",AD448)=CELL("address",OFFSET(RAM0,MMU_RAM_X,MMU_RAM_Y))),MMU_VAL,AD448)))</f>
        <v>0</v>
      </c>
      <c r="AE448" s="50">
        <f t="array" aca="1" ref="AE448" ca="1">IF(RESET,0,IF(LOAD_ROM,ROM!AE309,IF(AND(MMU_CLK,MMU_MEMW,CELL("address",AE448)=CELL("address",OFFSET(RAM0,MMU_RAM_X,MMU_RAM_Y))),MMU_VAL,AE448)))</f>
        <v>0</v>
      </c>
      <c r="AF448" s="50">
        <f t="array" aca="1" ref="AF448" ca="1">IF(RESET,0,IF(LOAD_ROM,ROM!AF309,IF(AND(MMU_CLK,MMU_MEMW,CELL("address",AF448)=CELL("address",OFFSET(RAM0,MMU_RAM_X,MMU_RAM_Y))),MMU_VAL,AF448)))</f>
        <v>0</v>
      </c>
      <c r="AG448" s="50">
        <f t="array" aca="1" ref="AG448" ca="1">IF(RESET,0,IF(LOAD_ROM,ROM!AG309,IF(AND(MMU_CLK,MMU_MEMW,CELL("address",AG448)=CELL("address",OFFSET(RAM0,MMU_RAM_X,MMU_RAM_Y))),MMU_VAL,AG448)))</f>
        <v>0</v>
      </c>
      <c r="AH448" s="50">
        <f t="array" aca="1" ref="AH448" ca="1">IF(RESET,0,IF(LOAD_ROM,ROM!AH309,IF(AND(MMU_CLK,MMU_MEMW,CELL("address",AH448)=CELL("address",OFFSET(RAM0,MMU_RAM_X,MMU_RAM_Y))),MMU_VAL,AH448)))</f>
        <v>0</v>
      </c>
      <c r="AI448" s="50">
        <f t="array" aca="1" ref="AI448" ca="1">IF(RESET,0,IF(LOAD_ROM,ROM!AI309,IF(AND(MMU_CLK,MMU_MEMW,CELL("address",AI448)=CELL("address",OFFSET(RAM0,MMU_RAM_X,MMU_RAM_Y))),MMU_VAL,AI448)))</f>
        <v>0</v>
      </c>
      <c r="AJ448" s="50">
        <f t="array" aca="1" ref="AJ448" ca="1">IF(RESET,0,IF(LOAD_ROM,ROM!AJ309,IF(AND(MMU_CLK,MMU_MEMW,CELL("address",AJ448)=CELL("address",OFFSET(RAM0,MMU_RAM_X,MMU_RAM_Y))),MMU_VAL,AJ448)))</f>
        <v>0</v>
      </c>
      <c r="AK448" s="50">
        <f t="array" aca="1" ref="AK448" ca="1">IF(RESET,0,IF(LOAD_ROM,ROM!AK309,IF(AND(MMU_CLK,MMU_MEMW,CELL("address",AK448)=CELL("address",OFFSET(RAM0,MMU_RAM_X,MMU_RAM_Y))),MMU_VAL,AK448)))</f>
        <v>0</v>
      </c>
      <c r="AL448" s="50">
        <f t="array" aca="1" ref="AL448" ca="1">IF(RESET,0,IF(LOAD_ROM,ROM!AL309,IF(AND(MMU_CLK,MMU_MEMW,CELL("address",AL448)=CELL("address",OFFSET(RAM0,MMU_RAM_X,MMU_RAM_Y))),MMU_VAL,AL448)))</f>
        <v>0</v>
      </c>
      <c r="AM448" s="50">
        <f t="array" aca="1" ref="AM448" ca="1">IF(RESET,0,IF(LOAD_ROM,ROM!AM309,IF(AND(MMU_CLK,MMU_MEMW,CELL("address",AM448)=CELL("address",OFFSET(RAM0,MMU_RAM_X,MMU_RAM_Y))),MMU_VAL,AM448)))</f>
        <v>0</v>
      </c>
      <c r="AN448" s="50">
        <f t="array" aca="1" ref="AN448" ca="1">IF(RESET,0,IF(LOAD_ROM,ROM!AN309,IF(AND(MMU_CLK,MMU_MEMW,CELL("address",AN448)=CELL("address",OFFSET(RAM0,MMU_RAM_X,MMU_RAM_Y))),MMU_VAL,AN448)))</f>
        <v>0</v>
      </c>
      <c r="AO448" s="50">
        <f t="array" aca="1" ref="AO448" ca="1">IF(RESET,0,IF(LOAD_ROM,ROM!AO309,IF(AND(MMU_CLK,MMU_MEMW,CELL("address",AO448)=CELL("address",OFFSET(RAM0,MMU_RAM_X,MMU_RAM_Y))),MMU_VAL,AO448)))</f>
        <v>0</v>
      </c>
      <c r="AP448" s="50">
        <f t="array" aca="1" ref="AP448" ca="1">IF(RESET,0,IF(LOAD_ROM,ROM!AP309,IF(AND(MMU_CLK,MMU_MEMW,CELL("address",AP448)=CELL("address",OFFSET(RAM0,MMU_RAM_X,MMU_RAM_Y))),MMU_VAL,AP448)))</f>
        <v>0</v>
      </c>
      <c r="AQ448" s="50">
        <f t="array" aca="1" ref="AQ448" ca="1">IF(RESET,0,IF(LOAD_ROM,ROM!AQ309,IF(AND(MMU_CLK,MMU_MEMW,CELL("address",AQ448)=CELL("address",OFFSET(RAM0,MMU_RAM_X,MMU_RAM_Y))),MMU_VAL,AQ448)))</f>
        <v>0</v>
      </c>
      <c r="AR448" s="50">
        <f t="array" aca="1" ref="AR448" ca="1">IF(RESET,0,IF(LOAD_ROM,ROM!AR309,IF(AND(MMU_CLK,MMU_MEMW,CELL("address",AR448)=CELL("address",OFFSET(RAM0,MMU_RAM_X,MMU_RAM_Y))),MMU_VAL,AR448)))</f>
        <v>0</v>
      </c>
      <c r="AS448" s="50">
        <f t="array" aca="1" ref="AS448" ca="1">IF(RESET,0,IF(LOAD_ROM,ROM!AS309,IF(AND(MMU_CLK,MMU_MEMW,CELL("address",AS448)=CELL("address",OFFSET(RAM0,MMU_RAM_X,MMU_RAM_Y))),MMU_VAL,AS448)))</f>
        <v>0</v>
      </c>
      <c r="AT448" s="50">
        <f t="array" aca="1" ref="AT448" ca="1">IF(RESET,0,IF(LOAD_ROM,ROM!AT309,IF(AND(MMU_CLK,MMU_MEMW,CELL("address",AT448)=CELL("address",OFFSET(RAM0,MMU_RAM_X,MMU_RAM_Y))),MMU_VAL,AT448)))</f>
        <v>0</v>
      </c>
      <c r="AU448" s="50">
        <f t="array" aca="1" ref="AU448" ca="1">IF(RESET,0,IF(LOAD_ROM,ROM!AU309,IF(AND(MMU_CLK,MMU_MEMW,CELL("address",AU448)=CELL("address",OFFSET(RAM0,MMU_RAM_X,MMU_RAM_Y))),MMU_VAL,AU448)))</f>
        <v>0</v>
      </c>
      <c r="AV448" s="50">
        <f t="array" aca="1" ref="AV448" ca="1">IF(RESET,0,IF(LOAD_ROM,ROM!AV309,IF(AND(MMU_CLK,MMU_MEMW,CELL("address",AV448)=CELL("address",OFFSET(RAM0,MMU_RAM_X,MMU_RAM_Y))),MMU_VAL,AV448)))</f>
        <v>0</v>
      </c>
      <c r="AW448" s="50">
        <f t="array" aca="1" ref="AW448" ca="1">IF(RESET,0,IF(LOAD_ROM,ROM!AW309,IF(AND(MMU_CLK,MMU_MEMW,CELL("address",AW448)=CELL("address",OFFSET(RAM0,MMU_RAM_X,MMU_RAM_Y))),MMU_VAL,AW448)))</f>
        <v>0</v>
      </c>
      <c r="AX448" s="50">
        <f t="array" aca="1" ref="AX448" ca="1">IF(RESET,0,IF(LOAD_ROM,ROM!AX309,IF(AND(MMU_CLK,MMU_MEMW,CELL("address",AX448)=CELL("address",OFFSET(RAM0,MMU_RAM_X,MMU_RAM_Y))),MMU_VAL,AX448)))</f>
        <v>0</v>
      </c>
      <c r="AY448" s="50">
        <f t="array" aca="1" ref="AY448" ca="1">IF(RESET,0,IF(LOAD_ROM,ROM!AY309,IF(AND(MMU_CLK,MMU_MEMW,CELL("address",AY448)=CELL("address",OFFSET(RAM0,MMU_RAM_X,MMU_RAM_Y))),MMU_VAL,AY448)))</f>
        <v>0</v>
      </c>
      <c r="AZ448" s="50">
        <f t="array" aca="1" ref="AZ448" ca="1">IF(RESET,0,IF(LOAD_ROM,ROM!AZ309,IF(AND(MMU_CLK,MMU_MEMW,CELL("address",AZ448)=CELL("address",OFFSET(RAM0,MMU_RAM_X,MMU_RAM_Y))),MMU_VAL,AZ448)))</f>
        <v>0</v>
      </c>
      <c r="BA448" s="50">
        <f t="array" aca="1" ref="BA448" ca="1">IF(RESET,0,IF(LOAD_ROM,ROM!BA309,IF(AND(MMU_CLK,MMU_MEMW,CELL("address",BA448)=CELL("address",OFFSET(RAM0,MMU_RAM_X,MMU_RAM_Y))),MMU_VAL,BA448)))</f>
        <v>0</v>
      </c>
      <c r="BB448" s="50">
        <f t="array" aca="1" ref="BB448" ca="1">IF(RESET,0,IF(LOAD_ROM,ROM!BB309,IF(AND(MMU_CLK,MMU_MEMW,CELL("address",BB448)=CELL("address",OFFSET(RAM0,MMU_RAM_X,MMU_RAM_Y))),MMU_VAL,BB448)))</f>
        <v>0</v>
      </c>
      <c r="BC448" s="50">
        <f t="array" aca="1" ref="BC448" ca="1">IF(RESET,0,IF(LOAD_ROM,ROM!BC309,IF(AND(MMU_CLK,MMU_MEMW,CELL("address",BC448)=CELL("address",OFFSET(RAM0,MMU_RAM_X,MMU_RAM_Y))),MMU_VAL,BC448)))</f>
        <v>0</v>
      </c>
      <c r="BD448" s="50">
        <f t="array" aca="1" ref="BD448" ca="1">IF(RESET,0,IF(LOAD_ROM,ROM!BD309,IF(AND(MMU_CLK,MMU_MEMW,CELL("address",BD448)=CELL("address",OFFSET(RAM0,MMU_RAM_X,MMU_RAM_Y))),MMU_VAL,BD448)))</f>
        <v>0</v>
      </c>
      <c r="BE448" s="50">
        <f t="array" aca="1" ref="BE448" ca="1">IF(RESET,0,IF(LOAD_ROM,ROM!BE309,IF(AND(MMU_CLK,MMU_MEMW,CELL("address",BE448)=CELL("address",OFFSET(RAM0,MMU_RAM_X,MMU_RAM_Y))),MMU_VAL,BE448)))</f>
        <v>0</v>
      </c>
      <c r="BF448" s="50">
        <f t="array" aca="1" ref="BF448" ca="1">IF(RESET,0,IF(LOAD_ROM,ROM!BF309,IF(AND(MMU_CLK,MMU_MEMW,CELL("address",BF448)=CELL("address",OFFSET(RAM0,MMU_RAM_X,MMU_RAM_Y))),MMU_VAL,BF448)))</f>
        <v>0</v>
      </c>
      <c r="BG448" s="50">
        <f t="array" aca="1" ref="BG448" ca="1">IF(RESET,0,IF(LOAD_ROM,ROM!BG309,IF(AND(MMU_CLK,MMU_MEMW,CELL("address",BG448)=CELL("address",OFFSET(RAM0,MMU_RAM_X,MMU_RAM_Y))),MMU_VAL,BG448)))</f>
        <v>0</v>
      </c>
      <c r="BH448" s="50">
        <f t="array" aca="1" ref="BH448" ca="1">IF(RESET,0,IF(LOAD_ROM,ROM!BH309,IF(AND(MMU_CLK,MMU_MEMW,CELL("address",BH448)=CELL("address",OFFSET(RAM0,MMU_RAM_X,MMU_RAM_Y))),MMU_VAL,BH448)))</f>
        <v>0</v>
      </c>
      <c r="BI448" s="50">
        <f t="array" aca="1" ref="BI448" ca="1">IF(RESET,0,IF(LOAD_ROM,ROM!BI309,IF(AND(MMU_CLK,MMU_MEMW,CELL("address",BI448)=CELL("address",OFFSET(RAM0,MMU_RAM_X,MMU_RAM_Y))),MMU_VAL,BI448)))</f>
        <v>0</v>
      </c>
      <c r="BJ448" s="50">
        <f t="array" aca="1" ref="BJ448" ca="1">IF(RESET,0,IF(LOAD_ROM,ROM!BJ309,IF(AND(MMU_CLK,MMU_MEMW,CELL("address",BJ448)=CELL("address",OFFSET(RAM0,MMU_RAM_X,MMU_RAM_Y))),MMU_VAL,BJ448)))</f>
        <v>0</v>
      </c>
      <c r="BK448" s="50">
        <f t="array" aca="1" ref="BK448" ca="1">IF(RESET,0,IF(LOAD_ROM,ROM!BK309,IF(AND(MMU_CLK,MMU_MEMW,CELL("address",BK448)=CELL("address",OFFSET(RAM0,MMU_RAM_X,MMU_RAM_Y))),MMU_VAL,BK448)))</f>
        <v>0</v>
      </c>
      <c r="BL448" s="50">
        <f t="array" aca="1" ref="BL448" ca="1">IF(RESET,0,IF(LOAD_ROM,ROM!BL309,IF(AND(MMU_CLK,MMU_MEMW,CELL("address",BL448)=CELL("address",OFFSET(RAM0,MMU_RAM_X,MMU_RAM_Y))),MMU_VAL,BL448)))</f>
        <v>0</v>
      </c>
      <c r="BM448" s="50">
        <f t="array" aca="1" ref="BM448" ca="1">IF(RESET,0,IF(LOAD_ROM,ROM!BM309,IF(AND(MMU_CLK,MMU_MEMW,CELL("address",BM448)=CELL("address",OFFSET(RAM0,MMU_RAM_X,MMU_RAM_Y))),MMU_VAL,BM448)))</f>
        <v>0</v>
      </c>
      <c r="BN448" s="50">
        <f t="array" aca="1" ref="BN448" ca="1">IF(RESET,0,IF(LOAD_ROM,ROM!BN309,IF(AND(MMU_CLK,MMU_MEMW,CELL("address",BN448)=CELL("address",OFFSET(RAM0,MMU_RAM_X,MMU_RAM_Y))),MMU_VAL,BN448)))</f>
        <v>0</v>
      </c>
      <c r="BO448" s="50">
        <f t="array" aca="1" ref="BO448" ca="1">IF(RESET,0,IF(LOAD_ROM,ROM!BO309,IF(AND(MMU_CLK,MMU_MEMW,CELL("address",BO448)=CELL("address",OFFSET(RAM0,MMU_RAM_X,MMU_RAM_Y))),MMU_VAL,BO448)))</f>
        <v>0</v>
      </c>
      <c r="BP448" s="50">
        <f t="array" aca="1" ref="BP448" ca="1">IF(RESET,0,IF(LOAD_ROM,ROM!BP309,IF(AND(MMU_CLK,MMU_MEMW,CELL("address",BP448)=CELL("address",OFFSET(RAM0,MMU_RAM_X,MMU_RAM_Y))),MMU_VAL,BP448)))</f>
        <v>0</v>
      </c>
      <c r="BQ448" s="50">
        <f t="array" aca="1" ref="BQ448" ca="1">IF(RESET,0,IF(LOAD_ROM,ROM!BQ309,IF(AND(MMU_CLK,MMU_MEMW,CELL("address",BQ448)=CELL("address",OFFSET(RAM0,MMU_RAM_X,MMU_RAM_Y))),MMU_VAL,BQ448)))</f>
        <v>0</v>
      </c>
      <c r="BR448" s="50">
        <f t="array" aca="1" ref="BR448" ca="1">IF(RESET,0,IF(LOAD_ROM,ROM!BR309,IF(AND(MMU_CLK,MMU_MEMW,CELL("address",BR448)=CELL("address",OFFSET(RAM0,MMU_RAM_X,MMU_RAM_Y))),MMU_VAL,BR448)))</f>
        <v>0</v>
      </c>
      <c r="BS448" s="50">
        <f t="array" aca="1" ref="BS448" ca="1">IF(RESET,0,IF(LOAD_ROM,ROM!BS309,IF(AND(MMU_CLK,MMU_MEMW,CELL("address",BS448)=CELL("address",OFFSET(RAM0,MMU_RAM_X,MMU_RAM_Y))),MMU_VAL,BS448)))</f>
        <v>0</v>
      </c>
      <c r="BT448" s="50">
        <f t="array" aca="1" ref="BT448" ca="1">IF(RESET,0,IF(LOAD_ROM,ROM!BT309,IF(AND(MMU_CLK,MMU_MEMW,CELL("address",BT448)=CELL("address",OFFSET(RAM0,MMU_RAM_X,MMU_RAM_Y))),MMU_VAL,BT448)))</f>
        <v>0</v>
      </c>
      <c r="BU448" s="50">
        <f t="array" aca="1" ref="BU448" ca="1">IF(RESET,0,IF(LOAD_ROM,ROM!BU309,IF(AND(MMU_CLK,MMU_MEMW,CELL("address",BU448)=CELL("address",OFFSET(RAM0,MMU_RAM_X,MMU_RAM_Y))),MMU_VAL,BU448)))</f>
        <v>0</v>
      </c>
      <c r="BV448" s="50">
        <f t="array" aca="1" ref="BV448" ca="1">IF(RESET,0,IF(LOAD_ROM,ROM!BV309,IF(AND(MMU_CLK,MMU_MEMW,CELL("address",BV448)=CELL("address",OFFSET(RAM0,MMU_RAM_X,MMU_RAM_Y))),MMU_VAL,BV448)))</f>
        <v>0</v>
      </c>
      <c r="BW448" s="50">
        <f t="array" aca="1" ref="BW448" ca="1">IF(RESET,0,IF(LOAD_ROM,ROM!BW309,IF(AND(MMU_CLK,MMU_MEMW,CELL("address",BW448)=CELL("address",OFFSET(RAM0,MMU_RAM_X,MMU_RAM_Y))),MMU_VAL,BW448)))</f>
        <v>0</v>
      </c>
      <c r="BX448" s="50">
        <f t="array" aca="1" ref="BX448" ca="1">IF(RESET,0,IF(LOAD_ROM,ROM!BX309,IF(AND(MMU_CLK,MMU_MEMW,CELL("address",BX448)=CELL("address",OFFSET(RAM0,MMU_RAM_X,MMU_RAM_Y))),MMU_VAL,BX448)))</f>
        <v>0</v>
      </c>
      <c r="BY448" s="50">
        <f t="array" aca="1" ref="BY448" ca="1">IF(RESET,0,IF(LOAD_ROM,ROM!BY309,IF(AND(MMU_CLK,MMU_MEMW,CELL("address",BY448)=CELL("address",OFFSET(RAM0,MMU_RAM_X,MMU_RAM_Y))),MMU_VAL,BY448)))</f>
        <v>0</v>
      </c>
      <c r="BZ448" s="50">
        <f t="array" aca="1" ref="BZ448" ca="1">IF(RESET,0,IF(LOAD_ROM,ROM!BZ309,IF(AND(MMU_CLK,MMU_MEMW,CELL("address",BZ448)=CELL("address",OFFSET(RAM0,MMU_RAM_X,MMU_RAM_Y))),MMU_VAL,BZ448)))</f>
        <v>0</v>
      </c>
      <c r="CA448" s="50">
        <f t="array" aca="1" ref="CA448" ca="1">IF(RESET,0,IF(LOAD_ROM,ROM!CA309,IF(AND(MMU_CLK,MMU_MEMW,CELL("address",CA448)=CELL("address",OFFSET(RAM0,MMU_RAM_X,MMU_RAM_Y))),MMU_VAL,CA448)))</f>
        <v>0</v>
      </c>
      <c r="CB448" s="50">
        <f t="array" aca="1" ref="CB448" ca="1">IF(RESET,0,IF(LOAD_ROM,ROM!CB309,IF(AND(MMU_CLK,MMU_MEMW,CELL("address",CB448)=CELL("address",OFFSET(RAM0,MMU_RAM_X,MMU_RAM_Y))),MMU_VAL,CB448)))</f>
        <v>0</v>
      </c>
      <c r="CC448" s="50">
        <f t="array" aca="1" ref="CC448" ca="1">IF(RESET,0,IF(LOAD_ROM,ROM!CC309,IF(AND(MMU_CLK,MMU_MEMW,CELL("address",CC448)=CELL("address",OFFSET(RAM0,MMU_RAM_X,MMU_RAM_Y))),MMU_VAL,CC448)))</f>
        <v>0</v>
      </c>
      <c r="CD448" s="50">
        <f t="array" aca="1" ref="CD448" ca="1">IF(RESET,0,IF(LOAD_ROM,ROM!CD309,IF(AND(MMU_CLK,MMU_MEMW,CELL("address",CD448)=CELL("address",OFFSET(RAM0,MMU_RAM_X,MMU_RAM_Y))),MMU_VAL,CD448)))</f>
        <v>0</v>
      </c>
      <c r="CE448" s="50">
        <f t="array" aca="1" ref="CE448" ca="1">IF(RESET,0,IF(LOAD_ROM,ROM!CE309,IF(AND(MMU_CLK,MMU_MEMW,CELL("address",CE448)=CELL("address",OFFSET(RAM0,MMU_RAM_X,MMU_RAM_Y))),MMU_VAL,CE448)))</f>
        <v>0</v>
      </c>
      <c r="CF448" s="50">
        <f t="array" aca="1" ref="CF448" ca="1">IF(RESET,0,IF(LOAD_ROM,ROM!CF309,IF(AND(MMU_CLK,MMU_MEMW,CELL("address",CF448)=CELL("address",OFFSET(RAM0,MMU_RAM_X,MMU_RAM_Y))),MMU_VAL,CF448)))</f>
        <v>0</v>
      </c>
      <c r="CG448" s="50">
        <f t="array" aca="1" ref="CG448" ca="1">IF(RESET,0,IF(LOAD_ROM,ROM!CG309,IF(AND(MMU_CLK,MMU_MEMW,CELL("address",CG448)=CELL("address",OFFSET(RAM0,MMU_RAM_X,MMU_RAM_Y))),MMU_VAL,CG448)))</f>
        <v>0</v>
      </c>
      <c r="CH448" s="50">
        <f t="array" aca="1" ref="CH448" ca="1">IF(RESET,0,IF(LOAD_ROM,ROM!CH309,IF(AND(MMU_CLK,MMU_MEMW,CELL("address",CH448)=CELL("address",OFFSET(RAM0,MMU_RAM_X,MMU_RAM_Y))),MMU_VAL,CH448)))</f>
        <v>0</v>
      </c>
      <c r="CI448" s="50">
        <f t="array" aca="1" ref="CI448" ca="1">IF(RESET,0,IF(LOAD_ROM,ROM!CI309,IF(AND(MMU_CLK,MMU_MEMW,CELL("address",CI448)=CELL("address",OFFSET(RAM0,MMU_RAM_X,MMU_RAM_Y))),MMU_VAL,CI448)))</f>
        <v>0</v>
      </c>
      <c r="CJ448" s="50">
        <f t="array" aca="1" ref="CJ448" ca="1">IF(RESET,0,IF(LOAD_ROM,ROM!CJ309,IF(AND(MMU_CLK,MMU_MEMW,CELL("address",CJ448)=CELL("address",OFFSET(RAM0,MMU_RAM_X,MMU_RAM_Y))),MMU_VAL,CJ448)))</f>
        <v>0</v>
      </c>
      <c r="CK448" s="50">
        <f t="array" aca="1" ref="CK448" ca="1">IF(RESET,0,IF(LOAD_ROM,ROM!CK309,IF(AND(MMU_CLK,MMU_MEMW,CELL("address",CK448)=CELL("address",OFFSET(RAM0,MMU_RAM_X,MMU_RAM_Y))),MMU_VAL,CK448)))</f>
        <v>0</v>
      </c>
      <c r="CL448" s="50">
        <f t="array" aca="1" ref="CL448" ca="1">IF(RESET,0,IF(LOAD_ROM,ROM!CL309,IF(AND(MMU_CLK,MMU_MEMW,CELL("address",CL448)=CELL("address",OFFSET(RAM0,MMU_RAM_X,MMU_RAM_Y))),MMU_VAL,CL448)))</f>
        <v>0</v>
      </c>
      <c r="CM448" s="50">
        <f t="array" aca="1" ref="CM448" ca="1">IF(RESET,0,IF(LOAD_ROM,ROM!CM309,IF(AND(MMU_CLK,MMU_MEMW,CELL("address",CM448)=CELL("address",OFFSET(RAM0,MMU_RAM_X,MMU_RAM_Y))),MMU_VAL,CM448)))</f>
        <v>0</v>
      </c>
      <c r="CN448" s="50">
        <f t="array" aca="1" ref="CN448" ca="1">IF(RESET,0,IF(LOAD_ROM,ROM!CN309,IF(AND(MMU_CLK,MMU_MEMW,CELL("address",CN448)=CELL("address",OFFSET(RAM0,MMU_RAM_X,MMU_RAM_Y))),MMU_VAL,CN448)))</f>
        <v>0</v>
      </c>
      <c r="CO448" s="50">
        <f t="array" aca="1" ref="CO448" ca="1">IF(RESET,0,IF(LOAD_ROM,ROM!CO309,IF(AND(MMU_CLK,MMU_MEMW,CELL("address",CO448)=CELL("address",OFFSET(RAM0,MMU_RAM_X,MMU_RAM_Y))),MMU_VAL,CO448)))</f>
        <v>0</v>
      </c>
      <c r="CP448" s="50">
        <f t="array" aca="1" ref="CP448" ca="1">IF(RESET,0,IF(LOAD_ROM,ROM!CP309,IF(AND(MMU_CLK,MMU_MEMW,CELL("address",CP448)=CELL("address",OFFSET(RAM0,MMU_RAM_X,MMU_RAM_Y))),MMU_VAL,CP448)))</f>
        <v>0</v>
      </c>
      <c r="CQ448" s="50">
        <f t="array" aca="1" ref="CQ448" ca="1">IF(RESET,0,IF(LOAD_ROM,ROM!CQ309,IF(AND(MMU_CLK,MMU_MEMW,CELL("address",CQ448)=CELL("address",OFFSET(RAM0,MMU_RAM_X,MMU_RAM_Y))),MMU_VAL,CQ448)))</f>
        <v>0</v>
      </c>
      <c r="CR448" s="50">
        <f t="array" aca="1" ref="CR448" ca="1">IF(RESET,0,IF(LOAD_ROM,ROM!CR309,IF(AND(MMU_CLK,MMU_MEMW,CELL("address",CR448)=CELL("address",OFFSET(RAM0,MMU_RAM_X,MMU_RAM_Y))),MMU_VAL,CR448)))</f>
        <v>0</v>
      </c>
      <c r="CS448" s="50">
        <f t="array" aca="1" ref="CS448" ca="1">IF(RESET,0,IF(LOAD_ROM,ROM!CS309,IF(AND(MMU_CLK,MMU_MEMW,CELL("address",CS448)=CELL("address",OFFSET(RAM0,MMU_RAM_X,MMU_RAM_Y))),MMU_VAL,CS448)))</f>
        <v>0</v>
      </c>
      <c r="CT448" s="50">
        <f t="array" aca="1" ref="CT448" ca="1">IF(RESET,0,IF(LOAD_ROM,ROM!CT309,IF(AND(MMU_CLK,MMU_MEMW,CELL("address",CT448)=CELL("address",OFFSET(RAM0,MMU_RAM_X,MMU_RAM_Y))),MMU_VAL,CT448)))</f>
        <v>0</v>
      </c>
      <c r="CU448" s="50">
        <f t="array" aca="1" ref="CU448" ca="1">IF(RESET,0,IF(LOAD_ROM,ROM!CU309,IF(AND(MMU_CLK,MMU_MEMW,CELL("address",CU448)=CELL("address",OFFSET(RAM0,MMU_RAM_X,MMU_RAM_Y))),MMU_VAL,CU448)))</f>
        <v>0</v>
      </c>
      <c r="CV448" s="50">
        <f t="array" aca="1" ref="CV448" ca="1">IF(RESET,0,IF(LOAD_ROM,ROM!CV309,IF(AND(MMU_CLK,MMU_MEMW,CELL("address",CV448)=CELL("address",OFFSET(RAM0,MMU_RAM_X,MMU_RAM_Y))),MMU_VAL,CV448)))</f>
        <v>0</v>
      </c>
      <c r="CW448" s="50">
        <f t="array" aca="1" ref="CW448" ca="1">IF(RESET,0,IF(LOAD_ROM,ROM!CW309,IF(AND(MMU_CLK,MMU_MEMW,CELL("address",CW448)=CELL("address",OFFSET(RAM0,MMU_RAM_X,MMU_RAM_Y))),MMU_VAL,CW448)))</f>
        <v>0</v>
      </c>
      <c r="CX448" s="50">
        <f t="array" aca="1" ref="CX448" ca="1">IF(RESET,0,IF(LOAD_ROM,ROM!CX309,IF(AND(MMU_CLK,MMU_MEMW,CELL("address",CX448)=CELL("address",OFFSET(RAM0,MMU_RAM_X,MMU_RAM_Y))),MMU_VAL,CX448)))</f>
        <v>0</v>
      </c>
      <c r="CY448" s="50">
        <f t="array" aca="1" ref="CY448" ca="1">IF(RESET,0,IF(LOAD_ROM,ROM!CY309,IF(AND(MMU_CLK,MMU_MEMW,CELL("address",CY448)=CELL("address",OFFSET(RAM0,MMU_RAM_X,MMU_RAM_Y))),MMU_VAL,CY448)))</f>
        <v>0</v>
      </c>
      <c r="CZ448" s="50">
        <f t="array" aca="1" ref="CZ448" ca="1">IF(RESET,0,IF(LOAD_ROM,ROM!CZ309,IF(AND(MMU_CLK,MMU_MEMW,CELL("address",CZ448)=CELL("address",OFFSET(RAM0,MMU_RAM_X,MMU_RAM_Y))),MMU_VAL,CZ448)))</f>
        <v>0</v>
      </c>
      <c r="DA448" s="50">
        <f t="array" aca="1" ref="DA448" ca="1">IF(RESET,0,IF(LOAD_ROM,ROM!DA309,IF(AND(MMU_CLK,MMU_MEMW,CELL("address",DA448)=CELL("address",OFFSET(RAM0,MMU_RAM_X,MMU_RAM_Y))),MMU_VAL,DA448)))</f>
        <v>0</v>
      </c>
      <c r="DB448" s="50">
        <f t="array" aca="1" ref="DB448" ca="1">IF(RESET,0,IF(LOAD_ROM,ROM!DB309,IF(AND(MMU_CLK,MMU_MEMW,CELL("address",DB448)=CELL("address",OFFSET(RAM0,MMU_RAM_X,MMU_RAM_Y))),MMU_VAL,DB448)))</f>
        <v>0</v>
      </c>
      <c r="DC448" s="50">
        <f t="array" aca="1" ref="DC448" ca="1">IF(RESET,0,IF(LOAD_ROM,ROM!DC309,IF(AND(MMU_CLK,MMU_MEMW,CELL("address",DC448)=CELL("address",OFFSET(RAM0,MMU_RAM_X,MMU_RAM_Y))),MMU_VAL,DC448)))</f>
        <v>0</v>
      </c>
      <c r="DD448" s="50">
        <f t="array" aca="1" ref="DD448" ca="1">IF(RESET,0,IF(LOAD_ROM,ROM!DD309,IF(AND(MMU_CLK,MMU_MEMW,CELL("address",DD448)=CELL("address",OFFSET(RAM0,MMU_RAM_X,MMU_RAM_Y))),MMU_VAL,DD448)))</f>
        <v>0</v>
      </c>
      <c r="DE448" s="50">
        <f t="array" aca="1" ref="DE448" ca="1">IF(RESET,0,IF(LOAD_ROM,ROM!DE309,IF(AND(MMU_CLK,MMU_MEMW,CELL("address",DE448)=CELL("address",OFFSET(RAM0,MMU_RAM_X,MMU_RAM_Y))),MMU_VAL,DE448)))</f>
        <v>0</v>
      </c>
      <c r="DF448" s="50">
        <f t="array" aca="1" ref="DF448" ca="1">IF(RESET,0,IF(LOAD_ROM,ROM!DF309,IF(AND(MMU_CLK,MMU_MEMW,CELL("address",DF448)=CELL("address",OFFSET(RAM0,MMU_RAM_X,MMU_RAM_Y))),MMU_VAL,DF448)))</f>
        <v>0</v>
      </c>
      <c r="DG448" s="50">
        <f t="array" aca="1" ref="DG448" ca="1">IF(RESET,0,IF(LOAD_ROM,ROM!DG309,IF(AND(MMU_CLK,MMU_MEMW,CELL("address",DG448)=CELL("address",OFFSET(RAM0,MMU_RAM_X,MMU_RAM_Y))),MMU_VAL,DG448)))</f>
        <v>0</v>
      </c>
      <c r="DH448" s="50">
        <f t="array" aca="1" ref="DH448" ca="1">IF(RESET,0,IF(LOAD_ROM,ROM!DH309,IF(AND(MMU_CLK,MMU_MEMW,CELL("address",DH448)=CELL("address",OFFSET(RAM0,MMU_RAM_X,MMU_RAM_Y))),MMU_VAL,DH448)))</f>
        <v>0</v>
      </c>
      <c r="DI448" s="50">
        <f t="array" aca="1" ref="DI448" ca="1">IF(RESET,0,IF(LOAD_ROM,ROM!DI309,IF(AND(MMU_CLK,MMU_MEMW,CELL("address",DI448)=CELL("address",OFFSET(RAM0,MMU_RAM_X,MMU_RAM_Y))),MMU_VAL,DI448)))</f>
        <v>0</v>
      </c>
      <c r="DJ448" s="50">
        <f t="array" aca="1" ref="DJ448" ca="1">IF(RESET,0,IF(LOAD_ROM,ROM!DJ309,IF(AND(MMU_CLK,MMU_MEMW,CELL("address",DJ448)=CELL("address",OFFSET(RAM0,MMU_RAM_X,MMU_RAM_Y))),MMU_VAL,DJ448)))</f>
        <v>0</v>
      </c>
      <c r="DK448" s="50">
        <f t="array" aca="1" ref="DK448" ca="1">IF(RESET,0,IF(LOAD_ROM,ROM!DK309,IF(AND(MMU_CLK,MMU_MEMW,CELL("address",DK448)=CELL("address",OFFSET(RAM0,MMU_RAM_X,MMU_RAM_Y))),MMU_VAL,DK448)))</f>
        <v>0</v>
      </c>
      <c r="DL448" s="50">
        <f t="array" aca="1" ref="DL448" ca="1">IF(RESET,0,IF(LOAD_ROM,ROM!DL309,IF(AND(MMU_CLK,MMU_MEMW,CELL("address",DL448)=CELL("address",OFFSET(RAM0,MMU_RAM_X,MMU_RAM_Y))),MMU_VAL,DL448)))</f>
        <v>0</v>
      </c>
      <c r="DM448" s="50">
        <f t="array" aca="1" ref="DM448" ca="1">IF(RESET,0,IF(LOAD_ROM,ROM!DM309,IF(AND(MMU_CLK,MMU_MEMW,CELL("address",DM448)=CELL("address",OFFSET(RAM0,MMU_RAM_X,MMU_RAM_Y))),MMU_VAL,DM448)))</f>
        <v>0</v>
      </c>
      <c r="DN448" s="50">
        <f t="array" aca="1" ref="DN448" ca="1">IF(RESET,0,IF(LOAD_ROM,ROM!DN309,IF(AND(MMU_CLK,MMU_MEMW,CELL("address",DN448)=CELL("address",OFFSET(RAM0,MMU_RAM_X,MMU_RAM_Y))),MMU_VAL,DN448)))</f>
        <v>0</v>
      </c>
      <c r="DO448" s="50">
        <f t="array" aca="1" ref="DO448" ca="1">IF(RESET,0,IF(LOAD_ROM,ROM!DO309,IF(AND(MMU_CLK,MMU_MEMW,CELL("address",DO448)=CELL("address",OFFSET(RAM0,MMU_RAM_X,MMU_RAM_Y))),MMU_VAL,DO448)))</f>
        <v>0</v>
      </c>
      <c r="DP448" s="50">
        <f t="array" aca="1" ref="DP448" ca="1">IF(RESET,0,IF(LOAD_ROM,ROM!DP309,IF(AND(MMU_CLK,MMU_MEMW,CELL("address",DP448)=CELL("address",OFFSET(RAM0,MMU_RAM_X,MMU_RAM_Y))),MMU_VAL,DP448)))</f>
        <v>0</v>
      </c>
      <c r="DQ448" s="50">
        <f t="array" aca="1" ref="DQ448" ca="1">IF(RESET,0,IF(LOAD_ROM,ROM!DQ309,IF(AND(MMU_CLK,MMU_MEMW,CELL("address",DQ448)=CELL("address",OFFSET(RAM0,MMU_RAM_X,MMU_RAM_Y))),MMU_VAL,DQ448)))</f>
        <v>0</v>
      </c>
      <c r="DR448" s="50">
        <f t="array" aca="1" ref="DR448" ca="1">IF(RESET,0,IF(LOAD_ROM,ROM!DR309,IF(AND(MMU_CLK,MMU_MEMW,CELL("address",DR448)=CELL("address",OFFSET(RAM0,MMU_RAM_X,MMU_RAM_Y))),MMU_VAL,DR448)))</f>
        <v>0</v>
      </c>
      <c r="DS448" s="50">
        <f t="array" aca="1" ref="DS448" ca="1">IF(RESET,0,IF(LOAD_ROM,ROM!DS309,IF(AND(MMU_CLK,MMU_MEMW,CELL("address",DS448)=CELL("address",OFFSET(RAM0,MMU_RAM_X,MMU_RAM_Y))),MMU_VAL,DS448)))</f>
        <v>0</v>
      </c>
      <c r="DT448" s="50">
        <f t="array" aca="1" ref="DT448" ca="1">IF(RESET,0,IF(LOAD_ROM,ROM!DT309,IF(AND(MMU_CLK,MMU_MEMW,CELL("address",DT448)=CELL("address",OFFSET(RAM0,MMU_RAM_X,MMU_RAM_Y))),MMU_VAL,DT448)))</f>
        <v>0</v>
      </c>
      <c r="DU448" s="50">
        <f t="array" aca="1" ref="DU448" ca="1">IF(RESET,0,IF(LOAD_ROM,ROM!DU309,IF(AND(MMU_CLK,MMU_MEMW,CELL("address",DU448)=CELL("address",OFFSET(RAM0,MMU_RAM_X,MMU_RAM_Y))),MMU_VAL,DU448)))</f>
        <v>0</v>
      </c>
      <c r="DV448" s="50">
        <f t="array" aca="1" ref="DV448" ca="1">IF(RESET,0,IF(LOAD_ROM,ROM!DV309,IF(AND(MMU_CLK,MMU_MEMW,CELL("address",DV448)=CELL("address",OFFSET(RAM0,MMU_RAM_X,MMU_RAM_Y))),MMU_VAL,DV448)))</f>
        <v>0</v>
      </c>
      <c r="DW448" s="50">
        <f t="array" aca="1" ref="DW448" ca="1">IF(RESET,0,IF(LOAD_ROM,ROM!DW309,IF(AND(MMU_CLK,MMU_MEMW,CELL("address",DW448)=CELL("address",OFFSET(RAM0,MMU_RAM_X,MMU_RAM_Y))),MMU_VAL,DW448)))</f>
        <v>0</v>
      </c>
      <c r="DX448" s="50">
        <f t="array" aca="1" ref="DX448" ca="1">IF(RESET,0,IF(LOAD_ROM,ROM!DX309,IF(AND(MMU_CLK,MMU_MEMW,CELL("address",DX448)=CELL("address",OFFSET(RAM0,MMU_RAM_X,MMU_RAM_Y))),MMU_VAL,DX448)))</f>
        <v>0</v>
      </c>
    </row>
    <row r="449" spans="1:128" x14ac:dyDescent="0.35">
      <c r="A449" s="50">
        <f t="array" aca="1" ref="A449" ca="1">IF(RESET,0,IF(LOAD_ROM,ROM!A310,IF(AND(MMU_CLK,MMU_MEMW,CELL("address",A449)=CELL("address",OFFSET(RAM0,MMU_RAM_X,MMU_RAM_Y))),MMU_VAL,A449)))</f>
        <v>0</v>
      </c>
      <c r="B449" s="50">
        <f t="array" aca="1" ref="B449" ca="1">IF(RESET,0,IF(LOAD_ROM,ROM!B310,IF(AND(MMU_CLK,MMU_MEMW,CELL("address",B449)=CELL("address",OFFSET(RAM0,MMU_RAM_X,MMU_RAM_Y))),MMU_VAL,B449)))</f>
        <v>0</v>
      </c>
      <c r="C449" s="50">
        <f t="array" aca="1" ref="C449" ca="1">IF(RESET,0,IF(LOAD_ROM,ROM!C310,IF(AND(MMU_CLK,MMU_MEMW,CELL("address",C449)=CELL("address",OFFSET(RAM0,MMU_RAM_X,MMU_RAM_Y))),MMU_VAL,C449)))</f>
        <v>0</v>
      </c>
      <c r="D449" s="50">
        <f t="array" aca="1" ref="D449" ca="1">IF(RESET,0,IF(LOAD_ROM,ROM!D310,IF(AND(MMU_CLK,MMU_MEMW,CELL("address",D449)=CELL("address",OFFSET(RAM0,MMU_RAM_X,MMU_RAM_Y))),MMU_VAL,D449)))</f>
        <v>0</v>
      </c>
      <c r="E449" s="50">
        <f t="array" aca="1" ref="E449" ca="1">IF(RESET,0,IF(LOAD_ROM,ROM!E310,IF(AND(MMU_CLK,MMU_MEMW,CELL("address",E449)=CELL("address",OFFSET(RAM0,MMU_RAM_X,MMU_RAM_Y))),MMU_VAL,E449)))</f>
        <v>0</v>
      </c>
      <c r="F449" s="50">
        <f t="array" aca="1" ref="F449" ca="1">IF(RESET,0,IF(LOAD_ROM,ROM!F310,IF(AND(MMU_CLK,MMU_MEMW,CELL("address",F449)=CELL("address",OFFSET(RAM0,MMU_RAM_X,MMU_RAM_Y))),MMU_VAL,F449)))</f>
        <v>0</v>
      </c>
      <c r="G449" s="50">
        <f t="array" aca="1" ref="G449" ca="1">IF(RESET,0,IF(LOAD_ROM,ROM!G310,IF(AND(MMU_CLK,MMU_MEMW,CELL("address",G449)=CELL("address",OFFSET(RAM0,MMU_RAM_X,MMU_RAM_Y))),MMU_VAL,G449)))</f>
        <v>0</v>
      </c>
      <c r="H449" s="50">
        <f t="array" aca="1" ref="H449" ca="1">IF(RESET,0,IF(LOAD_ROM,ROM!H310,IF(AND(MMU_CLK,MMU_MEMW,CELL("address",H449)=CELL("address",OFFSET(RAM0,MMU_RAM_X,MMU_RAM_Y))),MMU_VAL,H449)))</f>
        <v>0</v>
      </c>
      <c r="I449" s="50">
        <f t="array" aca="1" ref="I449" ca="1">IF(RESET,0,IF(LOAD_ROM,ROM!I310,IF(AND(MMU_CLK,MMU_MEMW,CELL("address",I449)=CELL("address",OFFSET(RAM0,MMU_RAM_X,MMU_RAM_Y))),MMU_VAL,I449)))</f>
        <v>0</v>
      </c>
      <c r="J449" s="50">
        <f t="array" aca="1" ref="J449" ca="1">IF(RESET,0,IF(LOAD_ROM,ROM!J310,IF(AND(MMU_CLK,MMU_MEMW,CELL("address",J449)=CELL("address",OFFSET(RAM0,MMU_RAM_X,MMU_RAM_Y))),MMU_VAL,J449)))</f>
        <v>0</v>
      </c>
      <c r="K449" s="50">
        <f t="array" aca="1" ref="K449" ca="1">IF(RESET,0,IF(LOAD_ROM,ROM!K310,IF(AND(MMU_CLK,MMU_MEMW,CELL("address",K449)=CELL("address",OFFSET(RAM0,MMU_RAM_X,MMU_RAM_Y))),MMU_VAL,K449)))</f>
        <v>0</v>
      </c>
      <c r="L449" s="50">
        <f t="array" aca="1" ref="L449" ca="1">IF(RESET,0,IF(LOAD_ROM,ROM!L310,IF(AND(MMU_CLK,MMU_MEMW,CELL("address",L449)=CELL("address",OFFSET(RAM0,MMU_RAM_X,MMU_RAM_Y))),MMU_VAL,L449)))</f>
        <v>0</v>
      </c>
      <c r="M449" s="50">
        <f t="array" aca="1" ref="M449" ca="1">IF(RESET,0,IF(LOAD_ROM,ROM!M310,IF(AND(MMU_CLK,MMU_MEMW,CELL("address",M449)=CELL("address",OFFSET(RAM0,MMU_RAM_X,MMU_RAM_Y))),MMU_VAL,M449)))</f>
        <v>0</v>
      </c>
      <c r="N449" s="50">
        <f t="array" aca="1" ref="N449" ca="1">IF(RESET,0,IF(LOAD_ROM,ROM!N310,IF(AND(MMU_CLK,MMU_MEMW,CELL("address",N449)=CELL("address",OFFSET(RAM0,MMU_RAM_X,MMU_RAM_Y))),MMU_VAL,N449)))</f>
        <v>0</v>
      </c>
      <c r="O449" s="50">
        <f t="array" aca="1" ref="O449" ca="1">IF(RESET,0,IF(LOAD_ROM,ROM!O310,IF(AND(MMU_CLK,MMU_MEMW,CELL("address",O449)=CELL("address",OFFSET(RAM0,MMU_RAM_X,MMU_RAM_Y))),MMU_VAL,O449)))</f>
        <v>0</v>
      </c>
      <c r="P449" s="50">
        <f t="array" aca="1" ref="P449" ca="1">IF(RESET,0,IF(LOAD_ROM,ROM!P310,IF(AND(MMU_CLK,MMU_MEMW,CELL("address",P449)=CELL("address",OFFSET(RAM0,MMU_RAM_X,MMU_RAM_Y))),MMU_VAL,P449)))</f>
        <v>0</v>
      </c>
      <c r="Q449" s="50">
        <f t="array" aca="1" ref="Q449" ca="1">IF(RESET,0,IF(LOAD_ROM,ROM!Q310,IF(AND(MMU_CLK,MMU_MEMW,CELL("address",Q449)=CELL("address",OFFSET(RAM0,MMU_RAM_X,MMU_RAM_Y))),MMU_VAL,Q449)))</f>
        <v>0</v>
      </c>
      <c r="R449" s="50">
        <f t="array" aca="1" ref="R449" ca="1">IF(RESET,0,IF(LOAD_ROM,ROM!R310,IF(AND(MMU_CLK,MMU_MEMW,CELL("address",R449)=CELL("address",OFFSET(RAM0,MMU_RAM_X,MMU_RAM_Y))),MMU_VAL,R449)))</f>
        <v>0</v>
      </c>
      <c r="S449" s="50">
        <f t="array" aca="1" ref="S449" ca="1">IF(RESET,0,IF(LOAD_ROM,ROM!S310,IF(AND(MMU_CLK,MMU_MEMW,CELL("address",S449)=CELL("address",OFFSET(RAM0,MMU_RAM_X,MMU_RAM_Y))),MMU_VAL,S449)))</f>
        <v>0</v>
      </c>
      <c r="T449" s="50">
        <f t="array" aca="1" ref="T449" ca="1">IF(RESET,0,IF(LOAD_ROM,ROM!T310,IF(AND(MMU_CLK,MMU_MEMW,CELL("address",T449)=CELL("address",OFFSET(RAM0,MMU_RAM_X,MMU_RAM_Y))),MMU_VAL,T449)))</f>
        <v>0</v>
      </c>
      <c r="U449" s="50">
        <f t="array" aca="1" ref="U449" ca="1">IF(RESET,0,IF(LOAD_ROM,ROM!U310,IF(AND(MMU_CLK,MMU_MEMW,CELL("address",U449)=CELL("address",OFFSET(RAM0,MMU_RAM_X,MMU_RAM_Y))),MMU_VAL,U449)))</f>
        <v>0</v>
      </c>
      <c r="V449" s="50">
        <f t="array" aca="1" ref="V449" ca="1">IF(RESET,0,IF(LOAD_ROM,ROM!V310,IF(AND(MMU_CLK,MMU_MEMW,CELL("address",V449)=CELL("address",OFFSET(RAM0,MMU_RAM_X,MMU_RAM_Y))),MMU_VAL,V449)))</f>
        <v>0</v>
      </c>
      <c r="W449" s="50">
        <f t="array" aca="1" ref="W449" ca="1">IF(RESET,0,IF(LOAD_ROM,ROM!W310,IF(AND(MMU_CLK,MMU_MEMW,CELL("address",W449)=CELL("address",OFFSET(RAM0,MMU_RAM_X,MMU_RAM_Y))),MMU_VAL,W449)))</f>
        <v>0</v>
      </c>
      <c r="X449" s="50">
        <f t="array" aca="1" ref="X449" ca="1">IF(RESET,0,IF(LOAD_ROM,ROM!X310,IF(AND(MMU_CLK,MMU_MEMW,CELL("address",X449)=CELL("address",OFFSET(RAM0,MMU_RAM_X,MMU_RAM_Y))),MMU_VAL,X449)))</f>
        <v>0</v>
      </c>
      <c r="Y449" s="50">
        <f t="array" aca="1" ref="Y449" ca="1">IF(RESET,0,IF(LOAD_ROM,ROM!Y310,IF(AND(MMU_CLK,MMU_MEMW,CELL("address",Y449)=CELL("address",OFFSET(RAM0,MMU_RAM_X,MMU_RAM_Y))),MMU_VAL,Y449)))</f>
        <v>0</v>
      </c>
      <c r="Z449" s="50">
        <f t="array" aca="1" ref="Z449" ca="1">IF(RESET,0,IF(LOAD_ROM,ROM!Z310,IF(AND(MMU_CLK,MMU_MEMW,CELL("address",Z449)=CELL("address",OFFSET(RAM0,MMU_RAM_X,MMU_RAM_Y))),MMU_VAL,Z449)))</f>
        <v>0</v>
      </c>
      <c r="AA449" s="50">
        <f t="array" aca="1" ref="AA449" ca="1">IF(RESET,0,IF(LOAD_ROM,ROM!AA310,IF(AND(MMU_CLK,MMU_MEMW,CELL("address",AA449)=CELL("address",OFFSET(RAM0,MMU_RAM_X,MMU_RAM_Y))),MMU_VAL,AA449)))</f>
        <v>0</v>
      </c>
      <c r="AB449" s="50">
        <f t="array" aca="1" ref="AB449" ca="1">IF(RESET,0,IF(LOAD_ROM,ROM!AB310,IF(AND(MMU_CLK,MMU_MEMW,CELL("address",AB449)=CELL("address",OFFSET(RAM0,MMU_RAM_X,MMU_RAM_Y))),MMU_VAL,AB449)))</f>
        <v>0</v>
      </c>
      <c r="AC449" s="50">
        <f t="array" aca="1" ref="AC449" ca="1">IF(RESET,0,IF(LOAD_ROM,ROM!AC310,IF(AND(MMU_CLK,MMU_MEMW,CELL("address",AC449)=CELL("address",OFFSET(RAM0,MMU_RAM_X,MMU_RAM_Y))),MMU_VAL,AC449)))</f>
        <v>0</v>
      </c>
      <c r="AD449" s="50">
        <f t="array" aca="1" ref="AD449" ca="1">IF(RESET,0,IF(LOAD_ROM,ROM!AD310,IF(AND(MMU_CLK,MMU_MEMW,CELL("address",AD449)=CELL("address",OFFSET(RAM0,MMU_RAM_X,MMU_RAM_Y))),MMU_VAL,AD449)))</f>
        <v>0</v>
      </c>
      <c r="AE449" s="50">
        <f t="array" aca="1" ref="AE449" ca="1">IF(RESET,0,IF(LOAD_ROM,ROM!AE310,IF(AND(MMU_CLK,MMU_MEMW,CELL("address",AE449)=CELL("address",OFFSET(RAM0,MMU_RAM_X,MMU_RAM_Y))),MMU_VAL,AE449)))</f>
        <v>0</v>
      </c>
      <c r="AF449" s="50">
        <f t="array" aca="1" ref="AF449" ca="1">IF(RESET,0,IF(LOAD_ROM,ROM!AF310,IF(AND(MMU_CLK,MMU_MEMW,CELL("address",AF449)=CELL("address",OFFSET(RAM0,MMU_RAM_X,MMU_RAM_Y))),MMU_VAL,AF449)))</f>
        <v>0</v>
      </c>
      <c r="AG449" s="50">
        <f t="array" aca="1" ref="AG449" ca="1">IF(RESET,0,IF(LOAD_ROM,ROM!AG310,IF(AND(MMU_CLK,MMU_MEMW,CELL("address",AG449)=CELL("address",OFFSET(RAM0,MMU_RAM_X,MMU_RAM_Y))),MMU_VAL,AG449)))</f>
        <v>0</v>
      </c>
      <c r="AH449" s="50">
        <f t="array" aca="1" ref="AH449" ca="1">IF(RESET,0,IF(LOAD_ROM,ROM!AH310,IF(AND(MMU_CLK,MMU_MEMW,CELL("address",AH449)=CELL("address",OFFSET(RAM0,MMU_RAM_X,MMU_RAM_Y))),MMU_VAL,AH449)))</f>
        <v>0</v>
      </c>
      <c r="AI449" s="50">
        <f t="array" aca="1" ref="AI449" ca="1">IF(RESET,0,IF(LOAD_ROM,ROM!AI310,IF(AND(MMU_CLK,MMU_MEMW,CELL("address",AI449)=CELL("address",OFFSET(RAM0,MMU_RAM_X,MMU_RAM_Y))),MMU_VAL,AI449)))</f>
        <v>0</v>
      </c>
      <c r="AJ449" s="50">
        <f t="array" aca="1" ref="AJ449" ca="1">IF(RESET,0,IF(LOAD_ROM,ROM!AJ310,IF(AND(MMU_CLK,MMU_MEMW,CELL("address",AJ449)=CELL("address",OFFSET(RAM0,MMU_RAM_X,MMU_RAM_Y))),MMU_VAL,AJ449)))</f>
        <v>0</v>
      </c>
      <c r="AK449" s="50">
        <f t="array" aca="1" ref="AK449" ca="1">IF(RESET,0,IF(LOAD_ROM,ROM!AK310,IF(AND(MMU_CLK,MMU_MEMW,CELL("address",AK449)=CELL("address",OFFSET(RAM0,MMU_RAM_X,MMU_RAM_Y))),MMU_VAL,AK449)))</f>
        <v>0</v>
      </c>
      <c r="AL449" s="50">
        <f t="array" aca="1" ref="AL449" ca="1">IF(RESET,0,IF(LOAD_ROM,ROM!AL310,IF(AND(MMU_CLK,MMU_MEMW,CELL("address",AL449)=CELL("address",OFFSET(RAM0,MMU_RAM_X,MMU_RAM_Y))),MMU_VAL,AL449)))</f>
        <v>0</v>
      </c>
      <c r="AM449" s="50">
        <f t="array" aca="1" ref="AM449" ca="1">IF(RESET,0,IF(LOAD_ROM,ROM!AM310,IF(AND(MMU_CLK,MMU_MEMW,CELL("address",AM449)=CELL("address",OFFSET(RAM0,MMU_RAM_X,MMU_RAM_Y))),MMU_VAL,AM449)))</f>
        <v>0</v>
      </c>
      <c r="AN449" s="50">
        <f t="array" aca="1" ref="AN449" ca="1">IF(RESET,0,IF(LOAD_ROM,ROM!AN310,IF(AND(MMU_CLK,MMU_MEMW,CELL("address",AN449)=CELL("address",OFFSET(RAM0,MMU_RAM_X,MMU_RAM_Y))),MMU_VAL,AN449)))</f>
        <v>0</v>
      </c>
      <c r="AO449" s="50">
        <f t="array" aca="1" ref="AO449" ca="1">IF(RESET,0,IF(LOAD_ROM,ROM!AO310,IF(AND(MMU_CLK,MMU_MEMW,CELL("address",AO449)=CELL("address",OFFSET(RAM0,MMU_RAM_X,MMU_RAM_Y))),MMU_VAL,AO449)))</f>
        <v>0</v>
      </c>
      <c r="AP449" s="50">
        <f t="array" aca="1" ref="AP449" ca="1">IF(RESET,0,IF(LOAD_ROM,ROM!AP310,IF(AND(MMU_CLK,MMU_MEMW,CELL("address",AP449)=CELL("address",OFFSET(RAM0,MMU_RAM_X,MMU_RAM_Y))),MMU_VAL,AP449)))</f>
        <v>0</v>
      </c>
      <c r="AQ449" s="50">
        <f t="array" aca="1" ref="AQ449" ca="1">IF(RESET,0,IF(LOAD_ROM,ROM!AQ310,IF(AND(MMU_CLK,MMU_MEMW,CELL("address",AQ449)=CELL("address",OFFSET(RAM0,MMU_RAM_X,MMU_RAM_Y))),MMU_VAL,AQ449)))</f>
        <v>0</v>
      </c>
      <c r="AR449" s="50">
        <f t="array" aca="1" ref="AR449" ca="1">IF(RESET,0,IF(LOAD_ROM,ROM!AR310,IF(AND(MMU_CLK,MMU_MEMW,CELL("address",AR449)=CELL("address",OFFSET(RAM0,MMU_RAM_X,MMU_RAM_Y))),MMU_VAL,AR449)))</f>
        <v>0</v>
      </c>
      <c r="AS449" s="50">
        <f t="array" aca="1" ref="AS449" ca="1">IF(RESET,0,IF(LOAD_ROM,ROM!AS310,IF(AND(MMU_CLK,MMU_MEMW,CELL("address",AS449)=CELL("address",OFFSET(RAM0,MMU_RAM_X,MMU_RAM_Y))),MMU_VAL,AS449)))</f>
        <v>0</v>
      </c>
      <c r="AT449" s="50">
        <f t="array" aca="1" ref="AT449" ca="1">IF(RESET,0,IF(LOAD_ROM,ROM!AT310,IF(AND(MMU_CLK,MMU_MEMW,CELL("address",AT449)=CELL("address",OFFSET(RAM0,MMU_RAM_X,MMU_RAM_Y))),MMU_VAL,AT449)))</f>
        <v>0</v>
      </c>
      <c r="AU449" s="50">
        <f t="array" aca="1" ref="AU449" ca="1">IF(RESET,0,IF(LOAD_ROM,ROM!AU310,IF(AND(MMU_CLK,MMU_MEMW,CELL("address",AU449)=CELL("address",OFFSET(RAM0,MMU_RAM_X,MMU_RAM_Y))),MMU_VAL,AU449)))</f>
        <v>0</v>
      </c>
      <c r="AV449" s="50">
        <f t="array" aca="1" ref="AV449" ca="1">IF(RESET,0,IF(LOAD_ROM,ROM!AV310,IF(AND(MMU_CLK,MMU_MEMW,CELL("address",AV449)=CELL("address",OFFSET(RAM0,MMU_RAM_X,MMU_RAM_Y))),MMU_VAL,AV449)))</f>
        <v>0</v>
      </c>
      <c r="AW449" s="50">
        <f t="array" aca="1" ref="AW449" ca="1">IF(RESET,0,IF(LOAD_ROM,ROM!AW310,IF(AND(MMU_CLK,MMU_MEMW,CELL("address",AW449)=CELL("address",OFFSET(RAM0,MMU_RAM_X,MMU_RAM_Y))),MMU_VAL,AW449)))</f>
        <v>0</v>
      </c>
      <c r="AX449" s="50">
        <f t="array" aca="1" ref="AX449" ca="1">IF(RESET,0,IF(LOAD_ROM,ROM!AX310,IF(AND(MMU_CLK,MMU_MEMW,CELL("address",AX449)=CELL("address",OFFSET(RAM0,MMU_RAM_X,MMU_RAM_Y))),MMU_VAL,AX449)))</f>
        <v>0</v>
      </c>
      <c r="AY449" s="50">
        <f t="array" aca="1" ref="AY449" ca="1">IF(RESET,0,IF(LOAD_ROM,ROM!AY310,IF(AND(MMU_CLK,MMU_MEMW,CELL("address",AY449)=CELL("address",OFFSET(RAM0,MMU_RAM_X,MMU_RAM_Y))),MMU_VAL,AY449)))</f>
        <v>0</v>
      </c>
      <c r="AZ449" s="50">
        <f t="array" aca="1" ref="AZ449" ca="1">IF(RESET,0,IF(LOAD_ROM,ROM!AZ310,IF(AND(MMU_CLK,MMU_MEMW,CELL("address",AZ449)=CELL("address",OFFSET(RAM0,MMU_RAM_X,MMU_RAM_Y))),MMU_VAL,AZ449)))</f>
        <v>0</v>
      </c>
      <c r="BA449" s="50">
        <f t="array" aca="1" ref="BA449" ca="1">IF(RESET,0,IF(LOAD_ROM,ROM!BA310,IF(AND(MMU_CLK,MMU_MEMW,CELL("address",BA449)=CELL("address",OFFSET(RAM0,MMU_RAM_X,MMU_RAM_Y))),MMU_VAL,BA449)))</f>
        <v>0</v>
      </c>
      <c r="BB449" s="50">
        <f t="array" aca="1" ref="BB449" ca="1">IF(RESET,0,IF(LOAD_ROM,ROM!BB310,IF(AND(MMU_CLK,MMU_MEMW,CELL("address",BB449)=CELL("address",OFFSET(RAM0,MMU_RAM_X,MMU_RAM_Y))),MMU_VAL,BB449)))</f>
        <v>0</v>
      </c>
      <c r="BC449" s="50">
        <f t="array" aca="1" ref="BC449" ca="1">IF(RESET,0,IF(LOAD_ROM,ROM!BC310,IF(AND(MMU_CLK,MMU_MEMW,CELL("address",BC449)=CELL("address",OFFSET(RAM0,MMU_RAM_X,MMU_RAM_Y))),MMU_VAL,BC449)))</f>
        <v>0</v>
      </c>
      <c r="BD449" s="50">
        <f t="array" aca="1" ref="BD449" ca="1">IF(RESET,0,IF(LOAD_ROM,ROM!BD310,IF(AND(MMU_CLK,MMU_MEMW,CELL("address",BD449)=CELL("address",OFFSET(RAM0,MMU_RAM_X,MMU_RAM_Y))),MMU_VAL,BD449)))</f>
        <v>0</v>
      </c>
      <c r="BE449" s="50">
        <f t="array" aca="1" ref="BE449" ca="1">IF(RESET,0,IF(LOAD_ROM,ROM!BE310,IF(AND(MMU_CLK,MMU_MEMW,CELL("address",BE449)=CELL("address",OFFSET(RAM0,MMU_RAM_X,MMU_RAM_Y))),MMU_VAL,BE449)))</f>
        <v>0</v>
      </c>
      <c r="BF449" s="50">
        <f t="array" aca="1" ref="BF449" ca="1">IF(RESET,0,IF(LOAD_ROM,ROM!BF310,IF(AND(MMU_CLK,MMU_MEMW,CELL("address",BF449)=CELL("address",OFFSET(RAM0,MMU_RAM_X,MMU_RAM_Y))),MMU_VAL,BF449)))</f>
        <v>0</v>
      </c>
      <c r="BG449" s="50">
        <f t="array" aca="1" ref="BG449" ca="1">IF(RESET,0,IF(LOAD_ROM,ROM!BG310,IF(AND(MMU_CLK,MMU_MEMW,CELL("address",BG449)=CELL("address",OFFSET(RAM0,MMU_RAM_X,MMU_RAM_Y))),MMU_VAL,BG449)))</f>
        <v>0</v>
      </c>
      <c r="BH449" s="50">
        <f t="array" aca="1" ref="BH449" ca="1">IF(RESET,0,IF(LOAD_ROM,ROM!BH310,IF(AND(MMU_CLK,MMU_MEMW,CELL("address",BH449)=CELL("address",OFFSET(RAM0,MMU_RAM_X,MMU_RAM_Y))),MMU_VAL,BH449)))</f>
        <v>0</v>
      </c>
      <c r="BI449" s="50">
        <f t="array" aca="1" ref="BI449" ca="1">IF(RESET,0,IF(LOAD_ROM,ROM!BI310,IF(AND(MMU_CLK,MMU_MEMW,CELL("address",BI449)=CELL("address",OFFSET(RAM0,MMU_RAM_X,MMU_RAM_Y))),MMU_VAL,BI449)))</f>
        <v>0</v>
      </c>
      <c r="BJ449" s="50">
        <f t="array" aca="1" ref="BJ449" ca="1">IF(RESET,0,IF(LOAD_ROM,ROM!BJ310,IF(AND(MMU_CLK,MMU_MEMW,CELL("address",BJ449)=CELL("address",OFFSET(RAM0,MMU_RAM_X,MMU_RAM_Y))),MMU_VAL,BJ449)))</f>
        <v>0</v>
      </c>
      <c r="BK449" s="50">
        <f t="array" aca="1" ref="BK449" ca="1">IF(RESET,0,IF(LOAD_ROM,ROM!BK310,IF(AND(MMU_CLK,MMU_MEMW,CELL("address",BK449)=CELL("address",OFFSET(RAM0,MMU_RAM_X,MMU_RAM_Y))),MMU_VAL,BK449)))</f>
        <v>0</v>
      </c>
      <c r="BL449" s="50">
        <f t="array" aca="1" ref="BL449" ca="1">IF(RESET,0,IF(LOAD_ROM,ROM!BL310,IF(AND(MMU_CLK,MMU_MEMW,CELL("address",BL449)=CELL("address",OFFSET(RAM0,MMU_RAM_X,MMU_RAM_Y))),MMU_VAL,BL449)))</f>
        <v>0</v>
      </c>
      <c r="BM449" s="50">
        <f t="array" aca="1" ref="BM449" ca="1">IF(RESET,0,IF(LOAD_ROM,ROM!BM310,IF(AND(MMU_CLK,MMU_MEMW,CELL("address",BM449)=CELL("address",OFFSET(RAM0,MMU_RAM_X,MMU_RAM_Y))),MMU_VAL,BM449)))</f>
        <v>0</v>
      </c>
      <c r="BN449" s="50">
        <f t="array" aca="1" ref="BN449" ca="1">IF(RESET,0,IF(LOAD_ROM,ROM!BN310,IF(AND(MMU_CLK,MMU_MEMW,CELL("address",BN449)=CELL("address",OFFSET(RAM0,MMU_RAM_X,MMU_RAM_Y))),MMU_VAL,BN449)))</f>
        <v>0</v>
      </c>
      <c r="BO449" s="50">
        <f t="array" aca="1" ref="BO449" ca="1">IF(RESET,0,IF(LOAD_ROM,ROM!BO310,IF(AND(MMU_CLK,MMU_MEMW,CELL("address",BO449)=CELL("address",OFFSET(RAM0,MMU_RAM_X,MMU_RAM_Y))),MMU_VAL,BO449)))</f>
        <v>0</v>
      </c>
      <c r="BP449" s="50">
        <f t="array" aca="1" ref="BP449" ca="1">IF(RESET,0,IF(LOAD_ROM,ROM!BP310,IF(AND(MMU_CLK,MMU_MEMW,CELL("address",BP449)=CELL("address",OFFSET(RAM0,MMU_RAM_X,MMU_RAM_Y))),MMU_VAL,BP449)))</f>
        <v>0</v>
      </c>
      <c r="BQ449" s="50">
        <f t="array" aca="1" ref="BQ449" ca="1">IF(RESET,0,IF(LOAD_ROM,ROM!BQ310,IF(AND(MMU_CLK,MMU_MEMW,CELL("address",BQ449)=CELL("address",OFFSET(RAM0,MMU_RAM_X,MMU_RAM_Y))),MMU_VAL,BQ449)))</f>
        <v>0</v>
      </c>
      <c r="BR449" s="50">
        <f t="array" aca="1" ref="BR449" ca="1">IF(RESET,0,IF(LOAD_ROM,ROM!BR310,IF(AND(MMU_CLK,MMU_MEMW,CELL("address",BR449)=CELL("address",OFFSET(RAM0,MMU_RAM_X,MMU_RAM_Y))),MMU_VAL,BR449)))</f>
        <v>0</v>
      </c>
      <c r="BS449" s="50">
        <f t="array" aca="1" ref="BS449" ca="1">IF(RESET,0,IF(LOAD_ROM,ROM!BS310,IF(AND(MMU_CLK,MMU_MEMW,CELL("address",BS449)=CELL("address",OFFSET(RAM0,MMU_RAM_X,MMU_RAM_Y))),MMU_VAL,BS449)))</f>
        <v>0</v>
      </c>
      <c r="BT449" s="50">
        <f t="array" aca="1" ref="BT449" ca="1">IF(RESET,0,IF(LOAD_ROM,ROM!BT310,IF(AND(MMU_CLK,MMU_MEMW,CELL("address",BT449)=CELL("address",OFFSET(RAM0,MMU_RAM_X,MMU_RAM_Y))),MMU_VAL,BT449)))</f>
        <v>0</v>
      </c>
      <c r="BU449" s="50">
        <f t="array" aca="1" ref="BU449" ca="1">IF(RESET,0,IF(LOAD_ROM,ROM!BU310,IF(AND(MMU_CLK,MMU_MEMW,CELL("address",BU449)=CELL("address",OFFSET(RAM0,MMU_RAM_X,MMU_RAM_Y))),MMU_VAL,BU449)))</f>
        <v>0</v>
      </c>
      <c r="BV449" s="50">
        <f t="array" aca="1" ref="BV449" ca="1">IF(RESET,0,IF(LOAD_ROM,ROM!BV310,IF(AND(MMU_CLK,MMU_MEMW,CELL("address",BV449)=CELL("address",OFFSET(RAM0,MMU_RAM_X,MMU_RAM_Y))),MMU_VAL,BV449)))</f>
        <v>0</v>
      </c>
      <c r="BW449" s="50">
        <f t="array" aca="1" ref="BW449" ca="1">IF(RESET,0,IF(LOAD_ROM,ROM!BW310,IF(AND(MMU_CLK,MMU_MEMW,CELL("address",BW449)=CELL("address",OFFSET(RAM0,MMU_RAM_X,MMU_RAM_Y))),MMU_VAL,BW449)))</f>
        <v>0</v>
      </c>
      <c r="BX449" s="50">
        <f t="array" aca="1" ref="BX449" ca="1">IF(RESET,0,IF(LOAD_ROM,ROM!BX310,IF(AND(MMU_CLK,MMU_MEMW,CELL("address",BX449)=CELL("address",OFFSET(RAM0,MMU_RAM_X,MMU_RAM_Y))),MMU_VAL,BX449)))</f>
        <v>0</v>
      </c>
      <c r="BY449" s="50">
        <f t="array" aca="1" ref="BY449" ca="1">IF(RESET,0,IF(LOAD_ROM,ROM!BY310,IF(AND(MMU_CLK,MMU_MEMW,CELL("address",BY449)=CELL("address",OFFSET(RAM0,MMU_RAM_X,MMU_RAM_Y))),MMU_VAL,BY449)))</f>
        <v>0</v>
      </c>
      <c r="BZ449" s="50">
        <f t="array" aca="1" ref="BZ449" ca="1">IF(RESET,0,IF(LOAD_ROM,ROM!BZ310,IF(AND(MMU_CLK,MMU_MEMW,CELL("address",BZ449)=CELL("address",OFFSET(RAM0,MMU_RAM_X,MMU_RAM_Y))),MMU_VAL,BZ449)))</f>
        <v>0</v>
      </c>
      <c r="CA449" s="50">
        <f t="array" aca="1" ref="CA449" ca="1">IF(RESET,0,IF(LOAD_ROM,ROM!CA310,IF(AND(MMU_CLK,MMU_MEMW,CELL("address",CA449)=CELL("address",OFFSET(RAM0,MMU_RAM_X,MMU_RAM_Y))),MMU_VAL,CA449)))</f>
        <v>0</v>
      </c>
      <c r="CB449" s="50">
        <f t="array" aca="1" ref="CB449" ca="1">IF(RESET,0,IF(LOAD_ROM,ROM!CB310,IF(AND(MMU_CLK,MMU_MEMW,CELL("address",CB449)=CELL("address",OFFSET(RAM0,MMU_RAM_X,MMU_RAM_Y))),MMU_VAL,CB449)))</f>
        <v>0</v>
      </c>
      <c r="CC449" s="50">
        <f t="array" aca="1" ref="CC449" ca="1">IF(RESET,0,IF(LOAD_ROM,ROM!CC310,IF(AND(MMU_CLK,MMU_MEMW,CELL("address",CC449)=CELL("address",OFFSET(RAM0,MMU_RAM_X,MMU_RAM_Y))),MMU_VAL,CC449)))</f>
        <v>0</v>
      </c>
      <c r="CD449" s="50">
        <f t="array" aca="1" ref="CD449" ca="1">IF(RESET,0,IF(LOAD_ROM,ROM!CD310,IF(AND(MMU_CLK,MMU_MEMW,CELL("address",CD449)=CELL("address",OFFSET(RAM0,MMU_RAM_X,MMU_RAM_Y))),MMU_VAL,CD449)))</f>
        <v>0</v>
      </c>
      <c r="CE449" s="50">
        <f t="array" aca="1" ref="CE449" ca="1">IF(RESET,0,IF(LOAD_ROM,ROM!CE310,IF(AND(MMU_CLK,MMU_MEMW,CELL("address",CE449)=CELL("address",OFFSET(RAM0,MMU_RAM_X,MMU_RAM_Y))),MMU_VAL,CE449)))</f>
        <v>0</v>
      </c>
      <c r="CF449" s="50">
        <f t="array" aca="1" ref="CF449" ca="1">IF(RESET,0,IF(LOAD_ROM,ROM!CF310,IF(AND(MMU_CLK,MMU_MEMW,CELL("address",CF449)=CELL("address",OFFSET(RAM0,MMU_RAM_X,MMU_RAM_Y))),MMU_VAL,CF449)))</f>
        <v>0</v>
      </c>
      <c r="CG449" s="50">
        <f t="array" aca="1" ref="CG449" ca="1">IF(RESET,0,IF(LOAD_ROM,ROM!CG310,IF(AND(MMU_CLK,MMU_MEMW,CELL("address",CG449)=CELL("address",OFFSET(RAM0,MMU_RAM_X,MMU_RAM_Y))),MMU_VAL,CG449)))</f>
        <v>0</v>
      </c>
      <c r="CH449" s="50">
        <f t="array" aca="1" ref="CH449" ca="1">IF(RESET,0,IF(LOAD_ROM,ROM!CH310,IF(AND(MMU_CLK,MMU_MEMW,CELL("address",CH449)=CELL("address",OFFSET(RAM0,MMU_RAM_X,MMU_RAM_Y))),MMU_VAL,CH449)))</f>
        <v>0</v>
      </c>
      <c r="CI449" s="50">
        <f t="array" aca="1" ref="CI449" ca="1">IF(RESET,0,IF(LOAD_ROM,ROM!CI310,IF(AND(MMU_CLK,MMU_MEMW,CELL("address",CI449)=CELL("address",OFFSET(RAM0,MMU_RAM_X,MMU_RAM_Y))),MMU_VAL,CI449)))</f>
        <v>0</v>
      </c>
      <c r="CJ449" s="50">
        <f t="array" aca="1" ref="CJ449" ca="1">IF(RESET,0,IF(LOAD_ROM,ROM!CJ310,IF(AND(MMU_CLK,MMU_MEMW,CELL("address",CJ449)=CELL("address",OFFSET(RAM0,MMU_RAM_X,MMU_RAM_Y))),MMU_VAL,CJ449)))</f>
        <v>0</v>
      </c>
      <c r="CK449" s="50">
        <f t="array" aca="1" ref="CK449" ca="1">IF(RESET,0,IF(LOAD_ROM,ROM!CK310,IF(AND(MMU_CLK,MMU_MEMW,CELL("address",CK449)=CELL("address",OFFSET(RAM0,MMU_RAM_X,MMU_RAM_Y))),MMU_VAL,CK449)))</f>
        <v>0</v>
      </c>
      <c r="CL449" s="50">
        <f t="array" aca="1" ref="CL449" ca="1">IF(RESET,0,IF(LOAD_ROM,ROM!CL310,IF(AND(MMU_CLK,MMU_MEMW,CELL("address",CL449)=CELL("address",OFFSET(RAM0,MMU_RAM_X,MMU_RAM_Y))),MMU_VAL,CL449)))</f>
        <v>0</v>
      </c>
      <c r="CM449" s="50">
        <f t="array" aca="1" ref="CM449" ca="1">IF(RESET,0,IF(LOAD_ROM,ROM!CM310,IF(AND(MMU_CLK,MMU_MEMW,CELL("address",CM449)=CELL("address",OFFSET(RAM0,MMU_RAM_X,MMU_RAM_Y))),MMU_VAL,CM449)))</f>
        <v>0</v>
      </c>
      <c r="CN449" s="50">
        <f t="array" aca="1" ref="CN449" ca="1">IF(RESET,0,IF(LOAD_ROM,ROM!CN310,IF(AND(MMU_CLK,MMU_MEMW,CELL("address",CN449)=CELL("address",OFFSET(RAM0,MMU_RAM_X,MMU_RAM_Y))),MMU_VAL,CN449)))</f>
        <v>0</v>
      </c>
      <c r="CO449" s="50">
        <f t="array" aca="1" ref="CO449" ca="1">IF(RESET,0,IF(LOAD_ROM,ROM!CO310,IF(AND(MMU_CLK,MMU_MEMW,CELL("address",CO449)=CELL("address",OFFSET(RAM0,MMU_RAM_X,MMU_RAM_Y))),MMU_VAL,CO449)))</f>
        <v>0</v>
      </c>
      <c r="CP449" s="50">
        <f t="array" aca="1" ref="CP449" ca="1">IF(RESET,0,IF(LOAD_ROM,ROM!CP310,IF(AND(MMU_CLK,MMU_MEMW,CELL("address",CP449)=CELL("address",OFFSET(RAM0,MMU_RAM_X,MMU_RAM_Y))),MMU_VAL,CP449)))</f>
        <v>0</v>
      </c>
      <c r="CQ449" s="50">
        <f t="array" aca="1" ref="CQ449" ca="1">IF(RESET,0,IF(LOAD_ROM,ROM!CQ310,IF(AND(MMU_CLK,MMU_MEMW,CELL("address",CQ449)=CELL("address",OFFSET(RAM0,MMU_RAM_X,MMU_RAM_Y))),MMU_VAL,CQ449)))</f>
        <v>0</v>
      </c>
      <c r="CR449" s="50">
        <f t="array" aca="1" ref="CR449" ca="1">IF(RESET,0,IF(LOAD_ROM,ROM!CR310,IF(AND(MMU_CLK,MMU_MEMW,CELL("address",CR449)=CELL("address",OFFSET(RAM0,MMU_RAM_X,MMU_RAM_Y))),MMU_VAL,CR449)))</f>
        <v>0</v>
      </c>
      <c r="CS449" s="50">
        <f t="array" aca="1" ref="CS449" ca="1">IF(RESET,0,IF(LOAD_ROM,ROM!CS310,IF(AND(MMU_CLK,MMU_MEMW,CELL("address",CS449)=CELL("address",OFFSET(RAM0,MMU_RAM_X,MMU_RAM_Y))),MMU_VAL,CS449)))</f>
        <v>0</v>
      </c>
      <c r="CT449" s="50">
        <f t="array" aca="1" ref="CT449" ca="1">IF(RESET,0,IF(LOAD_ROM,ROM!CT310,IF(AND(MMU_CLK,MMU_MEMW,CELL("address",CT449)=CELL("address",OFFSET(RAM0,MMU_RAM_X,MMU_RAM_Y))),MMU_VAL,CT449)))</f>
        <v>0</v>
      </c>
      <c r="CU449" s="50">
        <f t="array" aca="1" ref="CU449" ca="1">IF(RESET,0,IF(LOAD_ROM,ROM!CU310,IF(AND(MMU_CLK,MMU_MEMW,CELL("address",CU449)=CELL("address",OFFSET(RAM0,MMU_RAM_X,MMU_RAM_Y))),MMU_VAL,CU449)))</f>
        <v>0</v>
      </c>
      <c r="CV449" s="50">
        <f t="array" aca="1" ref="CV449" ca="1">IF(RESET,0,IF(LOAD_ROM,ROM!CV310,IF(AND(MMU_CLK,MMU_MEMW,CELL("address",CV449)=CELL("address",OFFSET(RAM0,MMU_RAM_X,MMU_RAM_Y))),MMU_VAL,CV449)))</f>
        <v>0</v>
      </c>
      <c r="CW449" s="50">
        <f t="array" aca="1" ref="CW449" ca="1">IF(RESET,0,IF(LOAD_ROM,ROM!CW310,IF(AND(MMU_CLK,MMU_MEMW,CELL("address",CW449)=CELL("address",OFFSET(RAM0,MMU_RAM_X,MMU_RAM_Y))),MMU_VAL,CW449)))</f>
        <v>0</v>
      </c>
      <c r="CX449" s="50">
        <f t="array" aca="1" ref="CX449" ca="1">IF(RESET,0,IF(LOAD_ROM,ROM!CX310,IF(AND(MMU_CLK,MMU_MEMW,CELL("address",CX449)=CELL("address",OFFSET(RAM0,MMU_RAM_X,MMU_RAM_Y))),MMU_VAL,CX449)))</f>
        <v>0</v>
      </c>
      <c r="CY449" s="50">
        <f t="array" aca="1" ref="CY449" ca="1">IF(RESET,0,IF(LOAD_ROM,ROM!CY310,IF(AND(MMU_CLK,MMU_MEMW,CELL("address",CY449)=CELL("address",OFFSET(RAM0,MMU_RAM_X,MMU_RAM_Y))),MMU_VAL,CY449)))</f>
        <v>0</v>
      </c>
      <c r="CZ449" s="50">
        <f t="array" aca="1" ref="CZ449" ca="1">IF(RESET,0,IF(LOAD_ROM,ROM!CZ310,IF(AND(MMU_CLK,MMU_MEMW,CELL("address",CZ449)=CELL("address",OFFSET(RAM0,MMU_RAM_X,MMU_RAM_Y))),MMU_VAL,CZ449)))</f>
        <v>0</v>
      </c>
      <c r="DA449" s="50">
        <f t="array" aca="1" ref="DA449" ca="1">IF(RESET,0,IF(LOAD_ROM,ROM!DA310,IF(AND(MMU_CLK,MMU_MEMW,CELL("address",DA449)=CELL("address",OFFSET(RAM0,MMU_RAM_X,MMU_RAM_Y))),MMU_VAL,DA449)))</f>
        <v>0</v>
      </c>
      <c r="DB449" s="50">
        <f t="array" aca="1" ref="DB449" ca="1">IF(RESET,0,IF(LOAD_ROM,ROM!DB310,IF(AND(MMU_CLK,MMU_MEMW,CELL("address",DB449)=CELL("address",OFFSET(RAM0,MMU_RAM_X,MMU_RAM_Y))),MMU_VAL,DB449)))</f>
        <v>0</v>
      </c>
      <c r="DC449" s="50">
        <f t="array" aca="1" ref="DC449" ca="1">IF(RESET,0,IF(LOAD_ROM,ROM!DC310,IF(AND(MMU_CLK,MMU_MEMW,CELL("address",DC449)=CELL("address",OFFSET(RAM0,MMU_RAM_X,MMU_RAM_Y))),MMU_VAL,DC449)))</f>
        <v>0</v>
      </c>
      <c r="DD449" s="50">
        <f t="array" aca="1" ref="DD449" ca="1">IF(RESET,0,IF(LOAD_ROM,ROM!DD310,IF(AND(MMU_CLK,MMU_MEMW,CELL("address",DD449)=CELL("address",OFFSET(RAM0,MMU_RAM_X,MMU_RAM_Y))),MMU_VAL,DD449)))</f>
        <v>0</v>
      </c>
      <c r="DE449" s="50">
        <f t="array" aca="1" ref="DE449" ca="1">IF(RESET,0,IF(LOAD_ROM,ROM!DE310,IF(AND(MMU_CLK,MMU_MEMW,CELL("address",DE449)=CELL("address",OFFSET(RAM0,MMU_RAM_X,MMU_RAM_Y))),MMU_VAL,DE449)))</f>
        <v>0</v>
      </c>
      <c r="DF449" s="50">
        <f t="array" aca="1" ref="DF449" ca="1">IF(RESET,0,IF(LOAD_ROM,ROM!DF310,IF(AND(MMU_CLK,MMU_MEMW,CELL("address",DF449)=CELL("address",OFFSET(RAM0,MMU_RAM_X,MMU_RAM_Y))),MMU_VAL,DF449)))</f>
        <v>0</v>
      </c>
      <c r="DG449" s="50">
        <f t="array" aca="1" ref="DG449" ca="1">IF(RESET,0,IF(LOAD_ROM,ROM!DG310,IF(AND(MMU_CLK,MMU_MEMW,CELL("address",DG449)=CELL("address",OFFSET(RAM0,MMU_RAM_X,MMU_RAM_Y))),MMU_VAL,DG449)))</f>
        <v>0</v>
      </c>
      <c r="DH449" s="50">
        <f t="array" aca="1" ref="DH449" ca="1">IF(RESET,0,IF(LOAD_ROM,ROM!DH310,IF(AND(MMU_CLK,MMU_MEMW,CELL("address",DH449)=CELL("address",OFFSET(RAM0,MMU_RAM_X,MMU_RAM_Y))),MMU_VAL,DH449)))</f>
        <v>0</v>
      </c>
      <c r="DI449" s="50">
        <f t="array" aca="1" ref="DI449" ca="1">IF(RESET,0,IF(LOAD_ROM,ROM!DI310,IF(AND(MMU_CLK,MMU_MEMW,CELL("address",DI449)=CELL("address",OFFSET(RAM0,MMU_RAM_X,MMU_RAM_Y))),MMU_VAL,DI449)))</f>
        <v>0</v>
      </c>
      <c r="DJ449" s="50">
        <f t="array" aca="1" ref="DJ449" ca="1">IF(RESET,0,IF(LOAD_ROM,ROM!DJ310,IF(AND(MMU_CLK,MMU_MEMW,CELL("address",DJ449)=CELL("address",OFFSET(RAM0,MMU_RAM_X,MMU_RAM_Y))),MMU_VAL,DJ449)))</f>
        <v>0</v>
      </c>
      <c r="DK449" s="50">
        <f t="array" aca="1" ref="DK449" ca="1">IF(RESET,0,IF(LOAD_ROM,ROM!DK310,IF(AND(MMU_CLK,MMU_MEMW,CELL("address",DK449)=CELL("address",OFFSET(RAM0,MMU_RAM_X,MMU_RAM_Y))),MMU_VAL,DK449)))</f>
        <v>0</v>
      </c>
      <c r="DL449" s="50">
        <f t="array" aca="1" ref="DL449" ca="1">IF(RESET,0,IF(LOAD_ROM,ROM!DL310,IF(AND(MMU_CLK,MMU_MEMW,CELL("address",DL449)=CELL("address",OFFSET(RAM0,MMU_RAM_X,MMU_RAM_Y))),MMU_VAL,DL449)))</f>
        <v>0</v>
      </c>
      <c r="DM449" s="50">
        <f t="array" aca="1" ref="DM449" ca="1">IF(RESET,0,IF(LOAD_ROM,ROM!DM310,IF(AND(MMU_CLK,MMU_MEMW,CELL("address",DM449)=CELL("address",OFFSET(RAM0,MMU_RAM_X,MMU_RAM_Y))),MMU_VAL,DM449)))</f>
        <v>0</v>
      </c>
      <c r="DN449" s="50">
        <f t="array" aca="1" ref="DN449" ca="1">IF(RESET,0,IF(LOAD_ROM,ROM!DN310,IF(AND(MMU_CLK,MMU_MEMW,CELL("address",DN449)=CELL("address",OFFSET(RAM0,MMU_RAM_X,MMU_RAM_Y))),MMU_VAL,DN449)))</f>
        <v>0</v>
      </c>
      <c r="DO449" s="50">
        <f t="array" aca="1" ref="DO449" ca="1">IF(RESET,0,IF(LOAD_ROM,ROM!DO310,IF(AND(MMU_CLK,MMU_MEMW,CELL("address",DO449)=CELL("address",OFFSET(RAM0,MMU_RAM_X,MMU_RAM_Y))),MMU_VAL,DO449)))</f>
        <v>0</v>
      </c>
      <c r="DP449" s="50">
        <f t="array" aca="1" ref="DP449" ca="1">IF(RESET,0,IF(LOAD_ROM,ROM!DP310,IF(AND(MMU_CLK,MMU_MEMW,CELL("address",DP449)=CELL("address",OFFSET(RAM0,MMU_RAM_X,MMU_RAM_Y))),MMU_VAL,DP449)))</f>
        <v>0</v>
      </c>
      <c r="DQ449" s="50">
        <f t="array" aca="1" ref="DQ449" ca="1">IF(RESET,0,IF(LOAD_ROM,ROM!DQ310,IF(AND(MMU_CLK,MMU_MEMW,CELL("address",DQ449)=CELL("address",OFFSET(RAM0,MMU_RAM_X,MMU_RAM_Y))),MMU_VAL,DQ449)))</f>
        <v>0</v>
      </c>
      <c r="DR449" s="50">
        <f t="array" aca="1" ref="DR449" ca="1">IF(RESET,0,IF(LOAD_ROM,ROM!DR310,IF(AND(MMU_CLK,MMU_MEMW,CELL("address",DR449)=CELL("address",OFFSET(RAM0,MMU_RAM_X,MMU_RAM_Y))),MMU_VAL,DR449)))</f>
        <v>0</v>
      </c>
      <c r="DS449" s="50">
        <f t="array" aca="1" ref="DS449" ca="1">IF(RESET,0,IF(LOAD_ROM,ROM!DS310,IF(AND(MMU_CLK,MMU_MEMW,CELL("address",DS449)=CELL("address",OFFSET(RAM0,MMU_RAM_X,MMU_RAM_Y))),MMU_VAL,DS449)))</f>
        <v>0</v>
      </c>
      <c r="DT449" s="50">
        <f t="array" aca="1" ref="DT449" ca="1">IF(RESET,0,IF(LOAD_ROM,ROM!DT310,IF(AND(MMU_CLK,MMU_MEMW,CELL("address",DT449)=CELL("address",OFFSET(RAM0,MMU_RAM_X,MMU_RAM_Y))),MMU_VAL,DT449)))</f>
        <v>0</v>
      </c>
      <c r="DU449" s="50">
        <f t="array" aca="1" ref="DU449" ca="1">IF(RESET,0,IF(LOAD_ROM,ROM!DU310,IF(AND(MMU_CLK,MMU_MEMW,CELL("address",DU449)=CELL("address",OFFSET(RAM0,MMU_RAM_X,MMU_RAM_Y))),MMU_VAL,DU449)))</f>
        <v>0</v>
      </c>
      <c r="DV449" s="50">
        <f t="array" aca="1" ref="DV449" ca="1">IF(RESET,0,IF(LOAD_ROM,ROM!DV310,IF(AND(MMU_CLK,MMU_MEMW,CELL("address",DV449)=CELL("address",OFFSET(RAM0,MMU_RAM_X,MMU_RAM_Y))),MMU_VAL,DV449)))</f>
        <v>0</v>
      </c>
      <c r="DW449" s="50">
        <f t="array" aca="1" ref="DW449" ca="1">IF(RESET,0,IF(LOAD_ROM,ROM!DW310,IF(AND(MMU_CLK,MMU_MEMW,CELL("address",DW449)=CELL("address",OFFSET(RAM0,MMU_RAM_X,MMU_RAM_Y))),MMU_VAL,DW449)))</f>
        <v>0</v>
      </c>
      <c r="DX449" s="50">
        <f t="array" aca="1" ref="DX449" ca="1">IF(RESET,0,IF(LOAD_ROM,ROM!DX310,IF(AND(MMU_CLK,MMU_MEMW,CELL("address",DX449)=CELL("address",OFFSET(RAM0,MMU_RAM_X,MMU_RAM_Y))),MMU_VAL,DX449)))</f>
        <v>0</v>
      </c>
    </row>
    <row r="450" spans="1:128" x14ac:dyDescent="0.35">
      <c r="A450" s="50">
        <f t="array" aca="1" ref="A450" ca="1">IF(RESET,0,IF(LOAD_ROM,ROM!A311,IF(AND(MMU_CLK,MMU_MEMW,CELL("address",A450)=CELL("address",OFFSET(RAM0,MMU_RAM_X,MMU_RAM_Y))),MMU_VAL,A450)))</f>
        <v>0</v>
      </c>
      <c r="B450" s="50">
        <f t="array" aca="1" ref="B450" ca="1">IF(RESET,0,IF(LOAD_ROM,ROM!B311,IF(AND(MMU_CLK,MMU_MEMW,CELL("address",B450)=CELL("address",OFFSET(RAM0,MMU_RAM_X,MMU_RAM_Y))),MMU_VAL,B450)))</f>
        <v>0</v>
      </c>
      <c r="C450" s="50">
        <f t="array" aca="1" ref="C450" ca="1">IF(RESET,0,IF(LOAD_ROM,ROM!C311,IF(AND(MMU_CLK,MMU_MEMW,CELL("address",C450)=CELL("address",OFFSET(RAM0,MMU_RAM_X,MMU_RAM_Y))),MMU_VAL,C450)))</f>
        <v>0</v>
      </c>
      <c r="D450" s="50">
        <f t="array" aca="1" ref="D450" ca="1">IF(RESET,0,IF(LOAD_ROM,ROM!D311,IF(AND(MMU_CLK,MMU_MEMW,CELL("address",D450)=CELL("address",OFFSET(RAM0,MMU_RAM_X,MMU_RAM_Y))),MMU_VAL,D450)))</f>
        <v>0</v>
      </c>
      <c r="E450" s="50">
        <f t="array" aca="1" ref="E450" ca="1">IF(RESET,0,IF(LOAD_ROM,ROM!E311,IF(AND(MMU_CLK,MMU_MEMW,CELL("address",E450)=CELL("address",OFFSET(RAM0,MMU_RAM_X,MMU_RAM_Y))),MMU_VAL,E450)))</f>
        <v>0</v>
      </c>
      <c r="F450" s="50">
        <f t="array" aca="1" ref="F450" ca="1">IF(RESET,0,IF(LOAD_ROM,ROM!F311,IF(AND(MMU_CLK,MMU_MEMW,CELL("address",F450)=CELL("address",OFFSET(RAM0,MMU_RAM_X,MMU_RAM_Y))),MMU_VAL,F450)))</f>
        <v>0</v>
      </c>
      <c r="G450" s="50">
        <f t="array" aca="1" ref="G450" ca="1">IF(RESET,0,IF(LOAD_ROM,ROM!G311,IF(AND(MMU_CLK,MMU_MEMW,CELL("address",G450)=CELL("address",OFFSET(RAM0,MMU_RAM_X,MMU_RAM_Y))),MMU_VAL,G450)))</f>
        <v>0</v>
      </c>
      <c r="H450" s="50">
        <f t="array" aca="1" ref="H450" ca="1">IF(RESET,0,IF(LOAD_ROM,ROM!H311,IF(AND(MMU_CLK,MMU_MEMW,CELL("address",H450)=CELL("address",OFFSET(RAM0,MMU_RAM_X,MMU_RAM_Y))),MMU_VAL,H450)))</f>
        <v>0</v>
      </c>
      <c r="I450" s="50">
        <f t="array" aca="1" ref="I450" ca="1">IF(RESET,0,IF(LOAD_ROM,ROM!I311,IF(AND(MMU_CLK,MMU_MEMW,CELL("address",I450)=CELL("address",OFFSET(RAM0,MMU_RAM_X,MMU_RAM_Y))),MMU_VAL,I450)))</f>
        <v>0</v>
      </c>
      <c r="J450" s="50">
        <f t="array" aca="1" ref="J450" ca="1">IF(RESET,0,IF(LOAD_ROM,ROM!J311,IF(AND(MMU_CLK,MMU_MEMW,CELL("address",J450)=CELL("address",OFFSET(RAM0,MMU_RAM_X,MMU_RAM_Y))),MMU_VAL,J450)))</f>
        <v>0</v>
      </c>
      <c r="K450" s="50">
        <f t="array" aca="1" ref="K450" ca="1">IF(RESET,0,IF(LOAD_ROM,ROM!K311,IF(AND(MMU_CLK,MMU_MEMW,CELL("address",K450)=CELL("address",OFFSET(RAM0,MMU_RAM_X,MMU_RAM_Y))),MMU_VAL,K450)))</f>
        <v>0</v>
      </c>
      <c r="L450" s="50">
        <f t="array" aca="1" ref="L450" ca="1">IF(RESET,0,IF(LOAD_ROM,ROM!L311,IF(AND(MMU_CLK,MMU_MEMW,CELL("address",L450)=CELL("address",OFFSET(RAM0,MMU_RAM_X,MMU_RAM_Y))),MMU_VAL,L450)))</f>
        <v>0</v>
      </c>
      <c r="M450" s="50">
        <f t="array" aca="1" ref="M450" ca="1">IF(RESET,0,IF(LOAD_ROM,ROM!M311,IF(AND(MMU_CLK,MMU_MEMW,CELL("address",M450)=CELL("address",OFFSET(RAM0,MMU_RAM_X,MMU_RAM_Y))),MMU_VAL,M450)))</f>
        <v>0</v>
      </c>
      <c r="N450" s="50">
        <f t="array" aca="1" ref="N450" ca="1">IF(RESET,0,IF(LOAD_ROM,ROM!N311,IF(AND(MMU_CLK,MMU_MEMW,CELL("address",N450)=CELL("address",OFFSET(RAM0,MMU_RAM_X,MMU_RAM_Y))),MMU_VAL,N450)))</f>
        <v>0</v>
      </c>
      <c r="O450" s="50">
        <f t="array" aca="1" ref="O450" ca="1">IF(RESET,0,IF(LOAD_ROM,ROM!O311,IF(AND(MMU_CLK,MMU_MEMW,CELL("address",O450)=CELL("address",OFFSET(RAM0,MMU_RAM_X,MMU_RAM_Y))),MMU_VAL,O450)))</f>
        <v>0</v>
      </c>
      <c r="P450" s="50">
        <f t="array" aca="1" ref="P450" ca="1">IF(RESET,0,IF(LOAD_ROM,ROM!P311,IF(AND(MMU_CLK,MMU_MEMW,CELL("address",P450)=CELL("address",OFFSET(RAM0,MMU_RAM_X,MMU_RAM_Y))),MMU_VAL,P450)))</f>
        <v>0</v>
      </c>
      <c r="Q450" s="50">
        <f t="array" aca="1" ref="Q450" ca="1">IF(RESET,0,IF(LOAD_ROM,ROM!Q311,IF(AND(MMU_CLK,MMU_MEMW,CELL("address",Q450)=CELL("address",OFFSET(RAM0,MMU_RAM_X,MMU_RAM_Y))),MMU_VAL,Q450)))</f>
        <v>0</v>
      </c>
      <c r="R450" s="50">
        <f t="array" aca="1" ref="R450" ca="1">IF(RESET,0,IF(LOAD_ROM,ROM!R311,IF(AND(MMU_CLK,MMU_MEMW,CELL("address",R450)=CELL("address",OFFSET(RAM0,MMU_RAM_X,MMU_RAM_Y))),MMU_VAL,R450)))</f>
        <v>0</v>
      </c>
      <c r="S450" s="50">
        <f t="array" aca="1" ref="S450" ca="1">IF(RESET,0,IF(LOAD_ROM,ROM!S311,IF(AND(MMU_CLK,MMU_MEMW,CELL("address",S450)=CELL("address",OFFSET(RAM0,MMU_RAM_X,MMU_RAM_Y))),MMU_VAL,S450)))</f>
        <v>0</v>
      </c>
      <c r="T450" s="50">
        <f t="array" aca="1" ref="T450" ca="1">IF(RESET,0,IF(LOAD_ROM,ROM!T311,IF(AND(MMU_CLK,MMU_MEMW,CELL("address",T450)=CELL("address",OFFSET(RAM0,MMU_RAM_X,MMU_RAM_Y))),MMU_VAL,T450)))</f>
        <v>0</v>
      </c>
      <c r="U450" s="50">
        <f t="array" aca="1" ref="U450" ca="1">IF(RESET,0,IF(LOAD_ROM,ROM!U311,IF(AND(MMU_CLK,MMU_MEMW,CELL("address",U450)=CELL("address",OFFSET(RAM0,MMU_RAM_X,MMU_RAM_Y))),MMU_VAL,U450)))</f>
        <v>0</v>
      </c>
      <c r="V450" s="50">
        <f t="array" aca="1" ref="V450" ca="1">IF(RESET,0,IF(LOAD_ROM,ROM!V311,IF(AND(MMU_CLK,MMU_MEMW,CELL("address",V450)=CELL("address",OFFSET(RAM0,MMU_RAM_X,MMU_RAM_Y))),MMU_VAL,V450)))</f>
        <v>0</v>
      </c>
      <c r="W450" s="50">
        <f t="array" aca="1" ref="W450" ca="1">IF(RESET,0,IF(LOAD_ROM,ROM!W311,IF(AND(MMU_CLK,MMU_MEMW,CELL("address",W450)=CELL("address",OFFSET(RAM0,MMU_RAM_X,MMU_RAM_Y))),MMU_VAL,W450)))</f>
        <v>0</v>
      </c>
      <c r="X450" s="50">
        <f t="array" aca="1" ref="X450" ca="1">IF(RESET,0,IF(LOAD_ROM,ROM!X311,IF(AND(MMU_CLK,MMU_MEMW,CELL("address",X450)=CELL("address",OFFSET(RAM0,MMU_RAM_X,MMU_RAM_Y))),MMU_VAL,X450)))</f>
        <v>0</v>
      </c>
      <c r="Y450" s="50">
        <f t="array" aca="1" ref="Y450" ca="1">IF(RESET,0,IF(LOAD_ROM,ROM!Y311,IF(AND(MMU_CLK,MMU_MEMW,CELL("address",Y450)=CELL("address",OFFSET(RAM0,MMU_RAM_X,MMU_RAM_Y))),MMU_VAL,Y450)))</f>
        <v>0</v>
      </c>
      <c r="Z450" s="50">
        <f t="array" aca="1" ref="Z450" ca="1">IF(RESET,0,IF(LOAD_ROM,ROM!Z311,IF(AND(MMU_CLK,MMU_MEMW,CELL("address",Z450)=CELL("address",OFFSET(RAM0,MMU_RAM_X,MMU_RAM_Y))),MMU_VAL,Z450)))</f>
        <v>0</v>
      </c>
      <c r="AA450" s="50">
        <f t="array" aca="1" ref="AA450" ca="1">IF(RESET,0,IF(LOAD_ROM,ROM!AA311,IF(AND(MMU_CLK,MMU_MEMW,CELL("address",AA450)=CELL("address",OFFSET(RAM0,MMU_RAM_X,MMU_RAM_Y))),MMU_VAL,AA450)))</f>
        <v>0</v>
      </c>
      <c r="AB450" s="50">
        <f t="array" aca="1" ref="AB450" ca="1">IF(RESET,0,IF(LOAD_ROM,ROM!AB311,IF(AND(MMU_CLK,MMU_MEMW,CELL("address",AB450)=CELL("address",OFFSET(RAM0,MMU_RAM_X,MMU_RAM_Y))),MMU_VAL,AB450)))</f>
        <v>0</v>
      </c>
      <c r="AC450" s="50">
        <f t="array" aca="1" ref="AC450" ca="1">IF(RESET,0,IF(LOAD_ROM,ROM!AC311,IF(AND(MMU_CLK,MMU_MEMW,CELL("address",AC450)=CELL("address",OFFSET(RAM0,MMU_RAM_X,MMU_RAM_Y))),MMU_VAL,AC450)))</f>
        <v>0</v>
      </c>
      <c r="AD450" s="50">
        <f t="array" aca="1" ref="AD450" ca="1">IF(RESET,0,IF(LOAD_ROM,ROM!AD311,IF(AND(MMU_CLK,MMU_MEMW,CELL("address",AD450)=CELL("address",OFFSET(RAM0,MMU_RAM_X,MMU_RAM_Y))),MMU_VAL,AD450)))</f>
        <v>0</v>
      </c>
      <c r="AE450" s="50">
        <f t="array" aca="1" ref="AE450" ca="1">IF(RESET,0,IF(LOAD_ROM,ROM!AE311,IF(AND(MMU_CLK,MMU_MEMW,CELL("address",AE450)=CELL("address",OFFSET(RAM0,MMU_RAM_X,MMU_RAM_Y))),MMU_VAL,AE450)))</f>
        <v>0</v>
      </c>
      <c r="AF450" s="50">
        <f t="array" aca="1" ref="AF450" ca="1">IF(RESET,0,IF(LOAD_ROM,ROM!AF311,IF(AND(MMU_CLK,MMU_MEMW,CELL("address",AF450)=CELL("address",OFFSET(RAM0,MMU_RAM_X,MMU_RAM_Y))),MMU_VAL,AF450)))</f>
        <v>0</v>
      </c>
      <c r="AG450" s="50">
        <f t="array" aca="1" ref="AG450" ca="1">IF(RESET,0,IF(LOAD_ROM,ROM!AG311,IF(AND(MMU_CLK,MMU_MEMW,CELL("address",AG450)=CELL("address",OFFSET(RAM0,MMU_RAM_X,MMU_RAM_Y))),MMU_VAL,AG450)))</f>
        <v>0</v>
      </c>
      <c r="AH450" s="50">
        <f t="array" aca="1" ref="AH450" ca="1">IF(RESET,0,IF(LOAD_ROM,ROM!AH311,IF(AND(MMU_CLK,MMU_MEMW,CELL("address",AH450)=CELL("address",OFFSET(RAM0,MMU_RAM_X,MMU_RAM_Y))),MMU_VAL,AH450)))</f>
        <v>0</v>
      </c>
      <c r="AI450" s="50">
        <f t="array" aca="1" ref="AI450" ca="1">IF(RESET,0,IF(LOAD_ROM,ROM!AI311,IF(AND(MMU_CLK,MMU_MEMW,CELL("address",AI450)=CELL("address",OFFSET(RAM0,MMU_RAM_X,MMU_RAM_Y))),MMU_VAL,AI450)))</f>
        <v>0</v>
      </c>
      <c r="AJ450" s="50">
        <f t="array" aca="1" ref="AJ450" ca="1">IF(RESET,0,IF(LOAD_ROM,ROM!AJ311,IF(AND(MMU_CLK,MMU_MEMW,CELL("address",AJ450)=CELL("address",OFFSET(RAM0,MMU_RAM_X,MMU_RAM_Y))),MMU_VAL,AJ450)))</f>
        <v>0</v>
      </c>
      <c r="AK450" s="50">
        <f t="array" aca="1" ref="AK450" ca="1">IF(RESET,0,IF(LOAD_ROM,ROM!AK311,IF(AND(MMU_CLK,MMU_MEMW,CELL("address",AK450)=CELL("address",OFFSET(RAM0,MMU_RAM_X,MMU_RAM_Y))),MMU_VAL,AK450)))</f>
        <v>0</v>
      </c>
      <c r="AL450" s="50">
        <f t="array" aca="1" ref="AL450" ca="1">IF(RESET,0,IF(LOAD_ROM,ROM!AL311,IF(AND(MMU_CLK,MMU_MEMW,CELL("address",AL450)=CELL("address",OFFSET(RAM0,MMU_RAM_X,MMU_RAM_Y))),MMU_VAL,AL450)))</f>
        <v>0</v>
      </c>
      <c r="AM450" s="50">
        <f t="array" aca="1" ref="AM450" ca="1">IF(RESET,0,IF(LOAD_ROM,ROM!AM311,IF(AND(MMU_CLK,MMU_MEMW,CELL("address",AM450)=CELL("address",OFFSET(RAM0,MMU_RAM_X,MMU_RAM_Y))),MMU_VAL,AM450)))</f>
        <v>0</v>
      </c>
      <c r="AN450" s="50">
        <f t="array" aca="1" ref="AN450" ca="1">IF(RESET,0,IF(LOAD_ROM,ROM!AN311,IF(AND(MMU_CLK,MMU_MEMW,CELL("address",AN450)=CELL("address",OFFSET(RAM0,MMU_RAM_X,MMU_RAM_Y))),MMU_VAL,AN450)))</f>
        <v>0</v>
      </c>
      <c r="AO450" s="50">
        <f t="array" aca="1" ref="AO450" ca="1">IF(RESET,0,IF(LOAD_ROM,ROM!AO311,IF(AND(MMU_CLK,MMU_MEMW,CELL("address",AO450)=CELL("address",OFFSET(RAM0,MMU_RAM_X,MMU_RAM_Y))),MMU_VAL,AO450)))</f>
        <v>0</v>
      </c>
      <c r="AP450" s="50">
        <f t="array" aca="1" ref="AP450" ca="1">IF(RESET,0,IF(LOAD_ROM,ROM!AP311,IF(AND(MMU_CLK,MMU_MEMW,CELL("address",AP450)=CELL("address",OFFSET(RAM0,MMU_RAM_X,MMU_RAM_Y))),MMU_VAL,AP450)))</f>
        <v>0</v>
      </c>
      <c r="AQ450" s="50">
        <f t="array" aca="1" ref="AQ450" ca="1">IF(RESET,0,IF(LOAD_ROM,ROM!AQ311,IF(AND(MMU_CLK,MMU_MEMW,CELL("address",AQ450)=CELL("address",OFFSET(RAM0,MMU_RAM_X,MMU_RAM_Y))),MMU_VAL,AQ450)))</f>
        <v>0</v>
      </c>
      <c r="AR450" s="50">
        <f t="array" aca="1" ref="AR450" ca="1">IF(RESET,0,IF(LOAD_ROM,ROM!AR311,IF(AND(MMU_CLK,MMU_MEMW,CELL("address",AR450)=CELL("address",OFFSET(RAM0,MMU_RAM_X,MMU_RAM_Y))),MMU_VAL,AR450)))</f>
        <v>0</v>
      </c>
      <c r="AS450" s="50">
        <f t="array" aca="1" ref="AS450" ca="1">IF(RESET,0,IF(LOAD_ROM,ROM!AS311,IF(AND(MMU_CLK,MMU_MEMW,CELL("address",AS450)=CELL("address",OFFSET(RAM0,MMU_RAM_X,MMU_RAM_Y))),MMU_VAL,AS450)))</f>
        <v>0</v>
      </c>
      <c r="AT450" s="50">
        <f t="array" aca="1" ref="AT450" ca="1">IF(RESET,0,IF(LOAD_ROM,ROM!AT311,IF(AND(MMU_CLK,MMU_MEMW,CELL("address",AT450)=CELL("address",OFFSET(RAM0,MMU_RAM_X,MMU_RAM_Y))),MMU_VAL,AT450)))</f>
        <v>0</v>
      </c>
      <c r="AU450" s="50">
        <f t="array" aca="1" ref="AU450" ca="1">IF(RESET,0,IF(LOAD_ROM,ROM!AU311,IF(AND(MMU_CLK,MMU_MEMW,CELL("address",AU450)=CELL("address",OFFSET(RAM0,MMU_RAM_X,MMU_RAM_Y))),MMU_VAL,AU450)))</f>
        <v>0</v>
      </c>
      <c r="AV450" s="50">
        <f t="array" aca="1" ref="AV450" ca="1">IF(RESET,0,IF(LOAD_ROM,ROM!AV311,IF(AND(MMU_CLK,MMU_MEMW,CELL("address",AV450)=CELL("address",OFFSET(RAM0,MMU_RAM_X,MMU_RAM_Y))),MMU_VAL,AV450)))</f>
        <v>0</v>
      </c>
      <c r="AW450" s="50">
        <f t="array" aca="1" ref="AW450" ca="1">IF(RESET,0,IF(LOAD_ROM,ROM!AW311,IF(AND(MMU_CLK,MMU_MEMW,CELL("address",AW450)=CELL("address",OFFSET(RAM0,MMU_RAM_X,MMU_RAM_Y))),MMU_VAL,AW450)))</f>
        <v>0</v>
      </c>
      <c r="AX450" s="50">
        <f t="array" aca="1" ref="AX450" ca="1">IF(RESET,0,IF(LOAD_ROM,ROM!AX311,IF(AND(MMU_CLK,MMU_MEMW,CELL("address",AX450)=CELL("address",OFFSET(RAM0,MMU_RAM_X,MMU_RAM_Y))),MMU_VAL,AX450)))</f>
        <v>0</v>
      </c>
      <c r="AY450" s="50">
        <f t="array" aca="1" ref="AY450" ca="1">IF(RESET,0,IF(LOAD_ROM,ROM!AY311,IF(AND(MMU_CLK,MMU_MEMW,CELL("address",AY450)=CELL("address",OFFSET(RAM0,MMU_RAM_X,MMU_RAM_Y))),MMU_VAL,AY450)))</f>
        <v>0</v>
      </c>
      <c r="AZ450" s="50">
        <f t="array" aca="1" ref="AZ450" ca="1">IF(RESET,0,IF(LOAD_ROM,ROM!AZ311,IF(AND(MMU_CLK,MMU_MEMW,CELL("address",AZ450)=CELL("address",OFFSET(RAM0,MMU_RAM_X,MMU_RAM_Y))),MMU_VAL,AZ450)))</f>
        <v>0</v>
      </c>
      <c r="BA450" s="50">
        <f t="array" aca="1" ref="BA450" ca="1">IF(RESET,0,IF(LOAD_ROM,ROM!BA311,IF(AND(MMU_CLK,MMU_MEMW,CELL("address",BA450)=CELL("address",OFFSET(RAM0,MMU_RAM_X,MMU_RAM_Y))),MMU_VAL,BA450)))</f>
        <v>0</v>
      </c>
      <c r="BB450" s="50">
        <f t="array" aca="1" ref="BB450" ca="1">IF(RESET,0,IF(LOAD_ROM,ROM!BB311,IF(AND(MMU_CLK,MMU_MEMW,CELL("address",BB450)=CELL("address",OFFSET(RAM0,MMU_RAM_X,MMU_RAM_Y))),MMU_VAL,BB450)))</f>
        <v>0</v>
      </c>
      <c r="BC450" s="50">
        <f t="array" aca="1" ref="BC450" ca="1">IF(RESET,0,IF(LOAD_ROM,ROM!BC311,IF(AND(MMU_CLK,MMU_MEMW,CELL("address",BC450)=CELL("address",OFFSET(RAM0,MMU_RAM_X,MMU_RAM_Y))),MMU_VAL,BC450)))</f>
        <v>0</v>
      </c>
      <c r="BD450" s="50">
        <f t="array" aca="1" ref="BD450" ca="1">IF(RESET,0,IF(LOAD_ROM,ROM!BD311,IF(AND(MMU_CLK,MMU_MEMW,CELL("address",BD450)=CELL("address",OFFSET(RAM0,MMU_RAM_X,MMU_RAM_Y))),MMU_VAL,BD450)))</f>
        <v>0</v>
      </c>
      <c r="BE450" s="50">
        <f t="array" aca="1" ref="BE450" ca="1">IF(RESET,0,IF(LOAD_ROM,ROM!BE311,IF(AND(MMU_CLK,MMU_MEMW,CELL("address",BE450)=CELL("address",OFFSET(RAM0,MMU_RAM_X,MMU_RAM_Y))),MMU_VAL,BE450)))</f>
        <v>0</v>
      </c>
      <c r="BF450" s="50">
        <f t="array" aca="1" ref="BF450" ca="1">IF(RESET,0,IF(LOAD_ROM,ROM!BF311,IF(AND(MMU_CLK,MMU_MEMW,CELL("address",BF450)=CELL("address",OFFSET(RAM0,MMU_RAM_X,MMU_RAM_Y))),MMU_VAL,BF450)))</f>
        <v>0</v>
      </c>
      <c r="BG450" s="50">
        <f t="array" aca="1" ref="BG450" ca="1">IF(RESET,0,IF(LOAD_ROM,ROM!BG311,IF(AND(MMU_CLK,MMU_MEMW,CELL("address",BG450)=CELL("address",OFFSET(RAM0,MMU_RAM_X,MMU_RAM_Y))),MMU_VAL,BG450)))</f>
        <v>0</v>
      </c>
      <c r="BH450" s="50">
        <f t="array" aca="1" ref="BH450" ca="1">IF(RESET,0,IF(LOAD_ROM,ROM!BH311,IF(AND(MMU_CLK,MMU_MEMW,CELL("address",BH450)=CELL("address",OFFSET(RAM0,MMU_RAM_X,MMU_RAM_Y))),MMU_VAL,BH450)))</f>
        <v>0</v>
      </c>
      <c r="BI450" s="50">
        <f t="array" aca="1" ref="BI450" ca="1">IF(RESET,0,IF(LOAD_ROM,ROM!BI311,IF(AND(MMU_CLK,MMU_MEMW,CELL("address",BI450)=CELL("address",OFFSET(RAM0,MMU_RAM_X,MMU_RAM_Y))),MMU_VAL,BI450)))</f>
        <v>0</v>
      </c>
      <c r="BJ450" s="50">
        <f t="array" aca="1" ref="BJ450" ca="1">IF(RESET,0,IF(LOAD_ROM,ROM!BJ311,IF(AND(MMU_CLK,MMU_MEMW,CELL("address",BJ450)=CELL("address",OFFSET(RAM0,MMU_RAM_X,MMU_RAM_Y))),MMU_VAL,BJ450)))</f>
        <v>0</v>
      </c>
      <c r="BK450" s="50">
        <f t="array" aca="1" ref="BK450" ca="1">IF(RESET,0,IF(LOAD_ROM,ROM!BK311,IF(AND(MMU_CLK,MMU_MEMW,CELL("address",BK450)=CELL("address",OFFSET(RAM0,MMU_RAM_X,MMU_RAM_Y))),MMU_VAL,BK450)))</f>
        <v>0</v>
      </c>
      <c r="BL450" s="50">
        <f t="array" aca="1" ref="BL450" ca="1">IF(RESET,0,IF(LOAD_ROM,ROM!BL311,IF(AND(MMU_CLK,MMU_MEMW,CELL("address",BL450)=CELL("address",OFFSET(RAM0,MMU_RAM_X,MMU_RAM_Y))),MMU_VAL,BL450)))</f>
        <v>0</v>
      </c>
      <c r="BM450" s="50">
        <f t="array" aca="1" ref="BM450" ca="1">IF(RESET,0,IF(LOAD_ROM,ROM!BM311,IF(AND(MMU_CLK,MMU_MEMW,CELL("address",BM450)=CELL("address",OFFSET(RAM0,MMU_RAM_X,MMU_RAM_Y))),MMU_VAL,BM450)))</f>
        <v>0</v>
      </c>
      <c r="BN450" s="50">
        <f t="array" aca="1" ref="BN450" ca="1">IF(RESET,0,IF(LOAD_ROM,ROM!BN311,IF(AND(MMU_CLK,MMU_MEMW,CELL("address",BN450)=CELL("address",OFFSET(RAM0,MMU_RAM_X,MMU_RAM_Y))),MMU_VAL,BN450)))</f>
        <v>0</v>
      </c>
      <c r="BO450" s="50">
        <f t="array" aca="1" ref="BO450" ca="1">IF(RESET,0,IF(LOAD_ROM,ROM!BO311,IF(AND(MMU_CLK,MMU_MEMW,CELL("address",BO450)=CELL("address",OFFSET(RAM0,MMU_RAM_X,MMU_RAM_Y))),MMU_VAL,BO450)))</f>
        <v>0</v>
      </c>
      <c r="BP450" s="50">
        <f t="array" aca="1" ref="BP450" ca="1">IF(RESET,0,IF(LOAD_ROM,ROM!BP311,IF(AND(MMU_CLK,MMU_MEMW,CELL("address",BP450)=CELL("address",OFFSET(RAM0,MMU_RAM_X,MMU_RAM_Y))),MMU_VAL,BP450)))</f>
        <v>0</v>
      </c>
      <c r="BQ450" s="50">
        <f t="array" aca="1" ref="BQ450" ca="1">IF(RESET,0,IF(LOAD_ROM,ROM!BQ311,IF(AND(MMU_CLK,MMU_MEMW,CELL("address",BQ450)=CELL("address",OFFSET(RAM0,MMU_RAM_X,MMU_RAM_Y))),MMU_VAL,BQ450)))</f>
        <v>0</v>
      </c>
      <c r="BR450" s="50">
        <f t="array" aca="1" ref="BR450" ca="1">IF(RESET,0,IF(LOAD_ROM,ROM!BR311,IF(AND(MMU_CLK,MMU_MEMW,CELL("address",BR450)=CELL("address",OFFSET(RAM0,MMU_RAM_X,MMU_RAM_Y))),MMU_VAL,BR450)))</f>
        <v>0</v>
      </c>
      <c r="BS450" s="50">
        <f t="array" aca="1" ref="BS450" ca="1">IF(RESET,0,IF(LOAD_ROM,ROM!BS311,IF(AND(MMU_CLK,MMU_MEMW,CELL("address",BS450)=CELL("address",OFFSET(RAM0,MMU_RAM_X,MMU_RAM_Y))),MMU_VAL,BS450)))</f>
        <v>0</v>
      </c>
      <c r="BT450" s="50">
        <f t="array" aca="1" ref="BT450" ca="1">IF(RESET,0,IF(LOAD_ROM,ROM!BT311,IF(AND(MMU_CLK,MMU_MEMW,CELL("address",BT450)=CELL("address",OFFSET(RAM0,MMU_RAM_X,MMU_RAM_Y))),MMU_VAL,BT450)))</f>
        <v>0</v>
      </c>
      <c r="BU450" s="50">
        <f t="array" aca="1" ref="BU450" ca="1">IF(RESET,0,IF(LOAD_ROM,ROM!BU311,IF(AND(MMU_CLK,MMU_MEMW,CELL("address",BU450)=CELL("address",OFFSET(RAM0,MMU_RAM_X,MMU_RAM_Y))),MMU_VAL,BU450)))</f>
        <v>0</v>
      </c>
      <c r="BV450" s="50">
        <f t="array" aca="1" ref="BV450" ca="1">IF(RESET,0,IF(LOAD_ROM,ROM!BV311,IF(AND(MMU_CLK,MMU_MEMW,CELL("address",BV450)=CELL("address",OFFSET(RAM0,MMU_RAM_X,MMU_RAM_Y))),MMU_VAL,BV450)))</f>
        <v>0</v>
      </c>
      <c r="BW450" s="50">
        <f t="array" aca="1" ref="BW450" ca="1">IF(RESET,0,IF(LOAD_ROM,ROM!BW311,IF(AND(MMU_CLK,MMU_MEMW,CELL("address",BW450)=CELL("address",OFFSET(RAM0,MMU_RAM_X,MMU_RAM_Y))),MMU_VAL,BW450)))</f>
        <v>0</v>
      </c>
      <c r="BX450" s="50">
        <f t="array" aca="1" ref="BX450" ca="1">IF(RESET,0,IF(LOAD_ROM,ROM!BX311,IF(AND(MMU_CLK,MMU_MEMW,CELL("address",BX450)=CELL("address",OFFSET(RAM0,MMU_RAM_X,MMU_RAM_Y))),MMU_VAL,BX450)))</f>
        <v>0</v>
      </c>
      <c r="BY450" s="50">
        <f t="array" aca="1" ref="BY450" ca="1">IF(RESET,0,IF(LOAD_ROM,ROM!BY311,IF(AND(MMU_CLK,MMU_MEMW,CELL("address",BY450)=CELL("address",OFFSET(RAM0,MMU_RAM_X,MMU_RAM_Y))),MMU_VAL,BY450)))</f>
        <v>0</v>
      </c>
      <c r="BZ450" s="50">
        <f t="array" aca="1" ref="BZ450" ca="1">IF(RESET,0,IF(LOAD_ROM,ROM!BZ311,IF(AND(MMU_CLK,MMU_MEMW,CELL("address",BZ450)=CELL("address",OFFSET(RAM0,MMU_RAM_X,MMU_RAM_Y))),MMU_VAL,BZ450)))</f>
        <v>0</v>
      </c>
      <c r="CA450" s="50">
        <f t="array" aca="1" ref="CA450" ca="1">IF(RESET,0,IF(LOAD_ROM,ROM!CA311,IF(AND(MMU_CLK,MMU_MEMW,CELL("address",CA450)=CELL("address",OFFSET(RAM0,MMU_RAM_X,MMU_RAM_Y))),MMU_VAL,CA450)))</f>
        <v>0</v>
      </c>
      <c r="CB450" s="50">
        <f t="array" aca="1" ref="CB450" ca="1">IF(RESET,0,IF(LOAD_ROM,ROM!CB311,IF(AND(MMU_CLK,MMU_MEMW,CELL("address",CB450)=CELL("address",OFFSET(RAM0,MMU_RAM_X,MMU_RAM_Y))),MMU_VAL,CB450)))</f>
        <v>0</v>
      </c>
      <c r="CC450" s="50">
        <f t="array" aca="1" ref="CC450" ca="1">IF(RESET,0,IF(LOAD_ROM,ROM!CC311,IF(AND(MMU_CLK,MMU_MEMW,CELL("address",CC450)=CELL("address",OFFSET(RAM0,MMU_RAM_X,MMU_RAM_Y))),MMU_VAL,CC450)))</f>
        <v>0</v>
      </c>
      <c r="CD450" s="50">
        <f t="array" aca="1" ref="CD450" ca="1">IF(RESET,0,IF(LOAD_ROM,ROM!CD311,IF(AND(MMU_CLK,MMU_MEMW,CELL("address",CD450)=CELL("address",OFFSET(RAM0,MMU_RAM_X,MMU_RAM_Y))),MMU_VAL,CD450)))</f>
        <v>0</v>
      </c>
      <c r="CE450" s="50">
        <f t="array" aca="1" ref="CE450" ca="1">IF(RESET,0,IF(LOAD_ROM,ROM!CE311,IF(AND(MMU_CLK,MMU_MEMW,CELL("address",CE450)=CELL("address",OFFSET(RAM0,MMU_RAM_X,MMU_RAM_Y))),MMU_VAL,CE450)))</f>
        <v>0</v>
      </c>
      <c r="CF450" s="50">
        <f t="array" aca="1" ref="CF450" ca="1">IF(RESET,0,IF(LOAD_ROM,ROM!CF311,IF(AND(MMU_CLK,MMU_MEMW,CELL("address",CF450)=CELL("address",OFFSET(RAM0,MMU_RAM_X,MMU_RAM_Y))),MMU_VAL,CF450)))</f>
        <v>0</v>
      </c>
      <c r="CG450" s="50">
        <f t="array" aca="1" ref="CG450" ca="1">IF(RESET,0,IF(LOAD_ROM,ROM!CG311,IF(AND(MMU_CLK,MMU_MEMW,CELL("address",CG450)=CELL("address",OFFSET(RAM0,MMU_RAM_X,MMU_RAM_Y))),MMU_VAL,CG450)))</f>
        <v>0</v>
      </c>
      <c r="CH450" s="50">
        <f t="array" aca="1" ref="CH450" ca="1">IF(RESET,0,IF(LOAD_ROM,ROM!CH311,IF(AND(MMU_CLK,MMU_MEMW,CELL("address",CH450)=CELL("address",OFFSET(RAM0,MMU_RAM_X,MMU_RAM_Y))),MMU_VAL,CH450)))</f>
        <v>0</v>
      </c>
      <c r="CI450" s="50">
        <f t="array" aca="1" ref="CI450" ca="1">IF(RESET,0,IF(LOAD_ROM,ROM!CI311,IF(AND(MMU_CLK,MMU_MEMW,CELL("address",CI450)=CELL("address",OFFSET(RAM0,MMU_RAM_X,MMU_RAM_Y))),MMU_VAL,CI450)))</f>
        <v>0</v>
      </c>
      <c r="CJ450" s="50">
        <f t="array" aca="1" ref="CJ450" ca="1">IF(RESET,0,IF(LOAD_ROM,ROM!CJ311,IF(AND(MMU_CLK,MMU_MEMW,CELL("address",CJ450)=CELL("address",OFFSET(RAM0,MMU_RAM_X,MMU_RAM_Y))),MMU_VAL,CJ450)))</f>
        <v>0</v>
      </c>
      <c r="CK450" s="50">
        <f t="array" aca="1" ref="CK450" ca="1">IF(RESET,0,IF(LOAD_ROM,ROM!CK311,IF(AND(MMU_CLK,MMU_MEMW,CELL("address",CK450)=CELL("address",OFFSET(RAM0,MMU_RAM_X,MMU_RAM_Y))),MMU_VAL,CK450)))</f>
        <v>0</v>
      </c>
      <c r="CL450" s="50">
        <f t="array" aca="1" ref="CL450" ca="1">IF(RESET,0,IF(LOAD_ROM,ROM!CL311,IF(AND(MMU_CLK,MMU_MEMW,CELL("address",CL450)=CELL("address",OFFSET(RAM0,MMU_RAM_X,MMU_RAM_Y))),MMU_VAL,CL450)))</f>
        <v>0</v>
      </c>
      <c r="CM450" s="50">
        <f t="array" aca="1" ref="CM450" ca="1">IF(RESET,0,IF(LOAD_ROM,ROM!CM311,IF(AND(MMU_CLK,MMU_MEMW,CELL("address",CM450)=CELL("address",OFFSET(RAM0,MMU_RAM_X,MMU_RAM_Y))),MMU_VAL,CM450)))</f>
        <v>0</v>
      </c>
      <c r="CN450" s="50">
        <f t="array" aca="1" ref="CN450" ca="1">IF(RESET,0,IF(LOAD_ROM,ROM!CN311,IF(AND(MMU_CLK,MMU_MEMW,CELL("address",CN450)=CELL("address",OFFSET(RAM0,MMU_RAM_X,MMU_RAM_Y))),MMU_VAL,CN450)))</f>
        <v>0</v>
      </c>
      <c r="CO450" s="50">
        <f t="array" aca="1" ref="CO450" ca="1">IF(RESET,0,IF(LOAD_ROM,ROM!CO311,IF(AND(MMU_CLK,MMU_MEMW,CELL("address",CO450)=CELL("address",OFFSET(RAM0,MMU_RAM_X,MMU_RAM_Y))),MMU_VAL,CO450)))</f>
        <v>0</v>
      </c>
      <c r="CP450" s="50">
        <f t="array" aca="1" ref="CP450" ca="1">IF(RESET,0,IF(LOAD_ROM,ROM!CP311,IF(AND(MMU_CLK,MMU_MEMW,CELL("address",CP450)=CELL("address",OFFSET(RAM0,MMU_RAM_X,MMU_RAM_Y))),MMU_VAL,CP450)))</f>
        <v>0</v>
      </c>
      <c r="CQ450" s="50">
        <f t="array" aca="1" ref="CQ450" ca="1">IF(RESET,0,IF(LOAD_ROM,ROM!CQ311,IF(AND(MMU_CLK,MMU_MEMW,CELL("address",CQ450)=CELL("address",OFFSET(RAM0,MMU_RAM_X,MMU_RAM_Y))),MMU_VAL,CQ450)))</f>
        <v>0</v>
      </c>
      <c r="CR450" s="50">
        <f t="array" aca="1" ref="CR450" ca="1">IF(RESET,0,IF(LOAD_ROM,ROM!CR311,IF(AND(MMU_CLK,MMU_MEMW,CELL("address",CR450)=CELL("address",OFFSET(RAM0,MMU_RAM_X,MMU_RAM_Y))),MMU_VAL,CR450)))</f>
        <v>0</v>
      </c>
      <c r="CS450" s="50">
        <f t="array" aca="1" ref="CS450" ca="1">IF(RESET,0,IF(LOAD_ROM,ROM!CS311,IF(AND(MMU_CLK,MMU_MEMW,CELL("address",CS450)=CELL("address",OFFSET(RAM0,MMU_RAM_X,MMU_RAM_Y))),MMU_VAL,CS450)))</f>
        <v>0</v>
      </c>
      <c r="CT450" s="50">
        <f t="array" aca="1" ref="CT450" ca="1">IF(RESET,0,IF(LOAD_ROM,ROM!CT311,IF(AND(MMU_CLK,MMU_MEMW,CELL("address",CT450)=CELL("address",OFFSET(RAM0,MMU_RAM_X,MMU_RAM_Y))),MMU_VAL,CT450)))</f>
        <v>0</v>
      </c>
      <c r="CU450" s="50">
        <f t="array" aca="1" ref="CU450" ca="1">IF(RESET,0,IF(LOAD_ROM,ROM!CU311,IF(AND(MMU_CLK,MMU_MEMW,CELL("address",CU450)=CELL("address",OFFSET(RAM0,MMU_RAM_X,MMU_RAM_Y))),MMU_VAL,CU450)))</f>
        <v>0</v>
      </c>
      <c r="CV450" s="50">
        <f t="array" aca="1" ref="CV450" ca="1">IF(RESET,0,IF(LOAD_ROM,ROM!CV311,IF(AND(MMU_CLK,MMU_MEMW,CELL("address",CV450)=CELL("address",OFFSET(RAM0,MMU_RAM_X,MMU_RAM_Y))),MMU_VAL,CV450)))</f>
        <v>0</v>
      </c>
      <c r="CW450" s="50">
        <f t="array" aca="1" ref="CW450" ca="1">IF(RESET,0,IF(LOAD_ROM,ROM!CW311,IF(AND(MMU_CLK,MMU_MEMW,CELL("address",CW450)=CELL("address",OFFSET(RAM0,MMU_RAM_X,MMU_RAM_Y))),MMU_VAL,CW450)))</f>
        <v>0</v>
      </c>
      <c r="CX450" s="50">
        <f t="array" aca="1" ref="CX450" ca="1">IF(RESET,0,IF(LOAD_ROM,ROM!CX311,IF(AND(MMU_CLK,MMU_MEMW,CELL("address",CX450)=CELL("address",OFFSET(RAM0,MMU_RAM_X,MMU_RAM_Y))),MMU_VAL,CX450)))</f>
        <v>0</v>
      </c>
      <c r="CY450" s="50">
        <f t="array" aca="1" ref="CY450" ca="1">IF(RESET,0,IF(LOAD_ROM,ROM!CY311,IF(AND(MMU_CLK,MMU_MEMW,CELL("address",CY450)=CELL("address",OFFSET(RAM0,MMU_RAM_X,MMU_RAM_Y))),MMU_VAL,CY450)))</f>
        <v>0</v>
      </c>
      <c r="CZ450" s="50">
        <f t="array" aca="1" ref="CZ450" ca="1">IF(RESET,0,IF(LOAD_ROM,ROM!CZ311,IF(AND(MMU_CLK,MMU_MEMW,CELL("address",CZ450)=CELL("address",OFFSET(RAM0,MMU_RAM_X,MMU_RAM_Y))),MMU_VAL,CZ450)))</f>
        <v>0</v>
      </c>
      <c r="DA450" s="50">
        <f t="array" aca="1" ref="DA450" ca="1">IF(RESET,0,IF(LOAD_ROM,ROM!DA311,IF(AND(MMU_CLK,MMU_MEMW,CELL("address",DA450)=CELL("address",OFFSET(RAM0,MMU_RAM_X,MMU_RAM_Y))),MMU_VAL,DA450)))</f>
        <v>0</v>
      </c>
      <c r="DB450" s="50">
        <f t="array" aca="1" ref="DB450" ca="1">IF(RESET,0,IF(LOAD_ROM,ROM!DB311,IF(AND(MMU_CLK,MMU_MEMW,CELL("address",DB450)=CELL("address",OFFSET(RAM0,MMU_RAM_X,MMU_RAM_Y))),MMU_VAL,DB450)))</f>
        <v>0</v>
      </c>
      <c r="DC450" s="50">
        <f t="array" aca="1" ref="DC450" ca="1">IF(RESET,0,IF(LOAD_ROM,ROM!DC311,IF(AND(MMU_CLK,MMU_MEMW,CELL("address",DC450)=CELL("address",OFFSET(RAM0,MMU_RAM_X,MMU_RAM_Y))),MMU_VAL,DC450)))</f>
        <v>0</v>
      </c>
      <c r="DD450" s="50">
        <f t="array" aca="1" ref="DD450" ca="1">IF(RESET,0,IF(LOAD_ROM,ROM!DD311,IF(AND(MMU_CLK,MMU_MEMW,CELL("address",DD450)=CELL("address",OFFSET(RAM0,MMU_RAM_X,MMU_RAM_Y))),MMU_VAL,DD450)))</f>
        <v>0</v>
      </c>
      <c r="DE450" s="50">
        <f t="array" aca="1" ref="DE450" ca="1">IF(RESET,0,IF(LOAD_ROM,ROM!DE311,IF(AND(MMU_CLK,MMU_MEMW,CELL("address",DE450)=CELL("address",OFFSET(RAM0,MMU_RAM_X,MMU_RAM_Y))),MMU_VAL,DE450)))</f>
        <v>0</v>
      </c>
      <c r="DF450" s="50">
        <f t="array" aca="1" ref="DF450" ca="1">IF(RESET,0,IF(LOAD_ROM,ROM!DF311,IF(AND(MMU_CLK,MMU_MEMW,CELL("address",DF450)=CELL("address",OFFSET(RAM0,MMU_RAM_X,MMU_RAM_Y))),MMU_VAL,DF450)))</f>
        <v>0</v>
      </c>
      <c r="DG450" s="50">
        <f t="array" aca="1" ref="DG450" ca="1">IF(RESET,0,IF(LOAD_ROM,ROM!DG311,IF(AND(MMU_CLK,MMU_MEMW,CELL("address",DG450)=CELL("address",OFFSET(RAM0,MMU_RAM_X,MMU_RAM_Y))),MMU_VAL,DG450)))</f>
        <v>0</v>
      </c>
      <c r="DH450" s="50">
        <f t="array" aca="1" ref="DH450" ca="1">IF(RESET,0,IF(LOAD_ROM,ROM!DH311,IF(AND(MMU_CLK,MMU_MEMW,CELL("address",DH450)=CELL("address",OFFSET(RAM0,MMU_RAM_X,MMU_RAM_Y))),MMU_VAL,DH450)))</f>
        <v>0</v>
      </c>
      <c r="DI450" s="50">
        <f t="array" aca="1" ref="DI450" ca="1">IF(RESET,0,IF(LOAD_ROM,ROM!DI311,IF(AND(MMU_CLK,MMU_MEMW,CELL("address",DI450)=CELL("address",OFFSET(RAM0,MMU_RAM_X,MMU_RAM_Y))),MMU_VAL,DI450)))</f>
        <v>0</v>
      </c>
      <c r="DJ450" s="50">
        <f t="array" aca="1" ref="DJ450" ca="1">IF(RESET,0,IF(LOAD_ROM,ROM!DJ311,IF(AND(MMU_CLK,MMU_MEMW,CELL("address",DJ450)=CELL("address",OFFSET(RAM0,MMU_RAM_X,MMU_RAM_Y))),MMU_VAL,DJ450)))</f>
        <v>0</v>
      </c>
      <c r="DK450" s="50">
        <f t="array" aca="1" ref="DK450" ca="1">IF(RESET,0,IF(LOAD_ROM,ROM!DK311,IF(AND(MMU_CLK,MMU_MEMW,CELL("address",DK450)=CELL("address",OFFSET(RAM0,MMU_RAM_X,MMU_RAM_Y))),MMU_VAL,DK450)))</f>
        <v>0</v>
      </c>
      <c r="DL450" s="50">
        <f t="array" aca="1" ref="DL450" ca="1">IF(RESET,0,IF(LOAD_ROM,ROM!DL311,IF(AND(MMU_CLK,MMU_MEMW,CELL("address",DL450)=CELL("address",OFFSET(RAM0,MMU_RAM_X,MMU_RAM_Y))),MMU_VAL,DL450)))</f>
        <v>0</v>
      </c>
      <c r="DM450" s="50">
        <f t="array" aca="1" ref="DM450" ca="1">IF(RESET,0,IF(LOAD_ROM,ROM!DM311,IF(AND(MMU_CLK,MMU_MEMW,CELL("address",DM450)=CELL("address",OFFSET(RAM0,MMU_RAM_X,MMU_RAM_Y))),MMU_VAL,DM450)))</f>
        <v>0</v>
      </c>
      <c r="DN450" s="50">
        <f t="array" aca="1" ref="DN450" ca="1">IF(RESET,0,IF(LOAD_ROM,ROM!DN311,IF(AND(MMU_CLK,MMU_MEMW,CELL("address",DN450)=CELL("address",OFFSET(RAM0,MMU_RAM_X,MMU_RAM_Y))),MMU_VAL,DN450)))</f>
        <v>0</v>
      </c>
      <c r="DO450" s="50">
        <f t="array" aca="1" ref="DO450" ca="1">IF(RESET,0,IF(LOAD_ROM,ROM!DO311,IF(AND(MMU_CLK,MMU_MEMW,CELL("address",DO450)=CELL("address",OFFSET(RAM0,MMU_RAM_X,MMU_RAM_Y))),MMU_VAL,DO450)))</f>
        <v>0</v>
      </c>
      <c r="DP450" s="50">
        <f t="array" aca="1" ref="DP450" ca="1">IF(RESET,0,IF(LOAD_ROM,ROM!DP311,IF(AND(MMU_CLK,MMU_MEMW,CELL("address",DP450)=CELL("address",OFFSET(RAM0,MMU_RAM_X,MMU_RAM_Y))),MMU_VAL,DP450)))</f>
        <v>0</v>
      </c>
      <c r="DQ450" s="50">
        <f t="array" aca="1" ref="DQ450" ca="1">IF(RESET,0,IF(LOAD_ROM,ROM!DQ311,IF(AND(MMU_CLK,MMU_MEMW,CELL("address",DQ450)=CELL("address",OFFSET(RAM0,MMU_RAM_X,MMU_RAM_Y))),MMU_VAL,DQ450)))</f>
        <v>0</v>
      </c>
      <c r="DR450" s="50">
        <f t="array" aca="1" ref="DR450" ca="1">IF(RESET,0,IF(LOAD_ROM,ROM!DR311,IF(AND(MMU_CLK,MMU_MEMW,CELL("address",DR450)=CELL("address",OFFSET(RAM0,MMU_RAM_X,MMU_RAM_Y))),MMU_VAL,DR450)))</f>
        <v>0</v>
      </c>
      <c r="DS450" s="50">
        <f t="array" aca="1" ref="DS450" ca="1">IF(RESET,0,IF(LOAD_ROM,ROM!DS311,IF(AND(MMU_CLK,MMU_MEMW,CELL("address",DS450)=CELL("address",OFFSET(RAM0,MMU_RAM_X,MMU_RAM_Y))),MMU_VAL,DS450)))</f>
        <v>0</v>
      </c>
      <c r="DT450" s="50">
        <f t="array" aca="1" ref="DT450" ca="1">IF(RESET,0,IF(LOAD_ROM,ROM!DT311,IF(AND(MMU_CLK,MMU_MEMW,CELL("address",DT450)=CELL("address",OFFSET(RAM0,MMU_RAM_X,MMU_RAM_Y))),MMU_VAL,DT450)))</f>
        <v>0</v>
      </c>
      <c r="DU450" s="50">
        <f t="array" aca="1" ref="DU450" ca="1">IF(RESET,0,IF(LOAD_ROM,ROM!DU311,IF(AND(MMU_CLK,MMU_MEMW,CELL("address",DU450)=CELL("address",OFFSET(RAM0,MMU_RAM_X,MMU_RAM_Y))),MMU_VAL,DU450)))</f>
        <v>0</v>
      </c>
      <c r="DV450" s="50">
        <f t="array" aca="1" ref="DV450" ca="1">IF(RESET,0,IF(LOAD_ROM,ROM!DV311,IF(AND(MMU_CLK,MMU_MEMW,CELL("address",DV450)=CELL("address",OFFSET(RAM0,MMU_RAM_X,MMU_RAM_Y))),MMU_VAL,DV450)))</f>
        <v>0</v>
      </c>
      <c r="DW450" s="50">
        <f t="array" aca="1" ref="DW450" ca="1">IF(RESET,0,IF(LOAD_ROM,ROM!DW311,IF(AND(MMU_CLK,MMU_MEMW,CELL("address",DW450)=CELL("address",OFFSET(RAM0,MMU_RAM_X,MMU_RAM_Y))),MMU_VAL,DW450)))</f>
        <v>0</v>
      </c>
      <c r="DX450" s="50">
        <f t="array" aca="1" ref="DX450" ca="1">IF(RESET,0,IF(LOAD_ROM,ROM!DX311,IF(AND(MMU_CLK,MMU_MEMW,CELL("address",DX450)=CELL("address",OFFSET(RAM0,MMU_RAM_X,MMU_RAM_Y))),MMU_VAL,DX450)))</f>
        <v>0</v>
      </c>
    </row>
    <row r="451" spans="1:128" x14ac:dyDescent="0.35">
      <c r="A451" s="50">
        <f t="array" aca="1" ref="A451" ca="1">IF(RESET,0,IF(LOAD_ROM,ROM!A312,IF(AND(MMU_CLK,MMU_MEMW,CELL("address",A451)=CELL("address",OFFSET(RAM0,MMU_RAM_X,MMU_RAM_Y))),MMU_VAL,A451)))</f>
        <v>0</v>
      </c>
      <c r="B451" s="50">
        <f t="array" aca="1" ref="B451" ca="1">IF(RESET,0,IF(LOAD_ROM,ROM!B312,IF(AND(MMU_CLK,MMU_MEMW,CELL("address",B451)=CELL("address",OFFSET(RAM0,MMU_RAM_X,MMU_RAM_Y))),MMU_VAL,B451)))</f>
        <v>0</v>
      </c>
      <c r="C451" s="50">
        <f t="array" aca="1" ref="C451" ca="1">IF(RESET,0,IF(LOAD_ROM,ROM!C312,IF(AND(MMU_CLK,MMU_MEMW,CELL("address",C451)=CELL("address",OFFSET(RAM0,MMU_RAM_X,MMU_RAM_Y))),MMU_VAL,C451)))</f>
        <v>0</v>
      </c>
      <c r="D451" s="50">
        <f t="array" aca="1" ref="D451" ca="1">IF(RESET,0,IF(LOAD_ROM,ROM!D312,IF(AND(MMU_CLK,MMU_MEMW,CELL("address",D451)=CELL("address",OFFSET(RAM0,MMU_RAM_X,MMU_RAM_Y))),MMU_VAL,D451)))</f>
        <v>0</v>
      </c>
      <c r="E451" s="50">
        <f t="array" aca="1" ref="E451" ca="1">IF(RESET,0,IF(LOAD_ROM,ROM!E312,IF(AND(MMU_CLK,MMU_MEMW,CELL("address",E451)=CELL("address",OFFSET(RAM0,MMU_RAM_X,MMU_RAM_Y))),MMU_VAL,E451)))</f>
        <v>0</v>
      </c>
      <c r="F451" s="50">
        <f t="array" aca="1" ref="F451" ca="1">IF(RESET,0,IF(LOAD_ROM,ROM!F312,IF(AND(MMU_CLK,MMU_MEMW,CELL("address",F451)=CELL("address",OFFSET(RAM0,MMU_RAM_X,MMU_RAM_Y))),MMU_VAL,F451)))</f>
        <v>0</v>
      </c>
      <c r="G451" s="50">
        <f t="array" aca="1" ref="G451" ca="1">IF(RESET,0,IF(LOAD_ROM,ROM!G312,IF(AND(MMU_CLK,MMU_MEMW,CELL("address",G451)=CELL("address",OFFSET(RAM0,MMU_RAM_X,MMU_RAM_Y))),MMU_VAL,G451)))</f>
        <v>0</v>
      </c>
      <c r="H451" s="50">
        <f t="array" aca="1" ref="H451" ca="1">IF(RESET,0,IF(LOAD_ROM,ROM!H312,IF(AND(MMU_CLK,MMU_MEMW,CELL("address",H451)=CELL("address",OFFSET(RAM0,MMU_RAM_X,MMU_RAM_Y))),MMU_VAL,H451)))</f>
        <v>0</v>
      </c>
      <c r="I451" s="50">
        <f t="array" aca="1" ref="I451" ca="1">IF(RESET,0,IF(LOAD_ROM,ROM!I312,IF(AND(MMU_CLK,MMU_MEMW,CELL("address",I451)=CELL("address",OFFSET(RAM0,MMU_RAM_X,MMU_RAM_Y))),MMU_VAL,I451)))</f>
        <v>0</v>
      </c>
      <c r="J451" s="50">
        <f t="array" aca="1" ref="J451" ca="1">IF(RESET,0,IF(LOAD_ROM,ROM!J312,IF(AND(MMU_CLK,MMU_MEMW,CELL("address",J451)=CELL("address",OFFSET(RAM0,MMU_RAM_X,MMU_RAM_Y))),MMU_VAL,J451)))</f>
        <v>0</v>
      </c>
      <c r="K451" s="50">
        <f t="array" aca="1" ref="K451" ca="1">IF(RESET,0,IF(LOAD_ROM,ROM!K312,IF(AND(MMU_CLK,MMU_MEMW,CELL("address",K451)=CELL("address",OFFSET(RAM0,MMU_RAM_X,MMU_RAM_Y))),MMU_VAL,K451)))</f>
        <v>0</v>
      </c>
      <c r="L451" s="50">
        <f t="array" aca="1" ref="L451" ca="1">IF(RESET,0,IF(LOAD_ROM,ROM!L312,IF(AND(MMU_CLK,MMU_MEMW,CELL("address",L451)=CELL("address",OFFSET(RAM0,MMU_RAM_X,MMU_RAM_Y))),MMU_VAL,L451)))</f>
        <v>0</v>
      </c>
      <c r="M451" s="50">
        <f t="array" aca="1" ref="M451" ca="1">IF(RESET,0,IF(LOAD_ROM,ROM!M312,IF(AND(MMU_CLK,MMU_MEMW,CELL("address",M451)=CELL("address",OFFSET(RAM0,MMU_RAM_X,MMU_RAM_Y))),MMU_VAL,M451)))</f>
        <v>0</v>
      </c>
      <c r="N451" s="50">
        <f t="array" aca="1" ref="N451" ca="1">IF(RESET,0,IF(LOAD_ROM,ROM!N312,IF(AND(MMU_CLK,MMU_MEMW,CELL("address",N451)=CELL("address",OFFSET(RAM0,MMU_RAM_X,MMU_RAM_Y))),MMU_VAL,N451)))</f>
        <v>0</v>
      </c>
      <c r="O451" s="50">
        <f t="array" aca="1" ref="O451" ca="1">IF(RESET,0,IF(LOAD_ROM,ROM!O312,IF(AND(MMU_CLK,MMU_MEMW,CELL("address",O451)=CELL("address",OFFSET(RAM0,MMU_RAM_X,MMU_RAM_Y))),MMU_VAL,O451)))</f>
        <v>0</v>
      </c>
      <c r="P451" s="50">
        <f t="array" aca="1" ref="P451" ca="1">IF(RESET,0,IF(LOAD_ROM,ROM!P312,IF(AND(MMU_CLK,MMU_MEMW,CELL("address",P451)=CELL("address",OFFSET(RAM0,MMU_RAM_X,MMU_RAM_Y))),MMU_VAL,P451)))</f>
        <v>0</v>
      </c>
      <c r="Q451" s="50">
        <f t="array" aca="1" ref="Q451" ca="1">IF(RESET,0,IF(LOAD_ROM,ROM!Q312,IF(AND(MMU_CLK,MMU_MEMW,CELL("address",Q451)=CELL("address",OFFSET(RAM0,MMU_RAM_X,MMU_RAM_Y))),MMU_VAL,Q451)))</f>
        <v>0</v>
      </c>
      <c r="R451" s="50">
        <f t="array" aca="1" ref="R451" ca="1">IF(RESET,0,IF(LOAD_ROM,ROM!R312,IF(AND(MMU_CLK,MMU_MEMW,CELL("address",R451)=CELL("address",OFFSET(RAM0,MMU_RAM_X,MMU_RAM_Y))),MMU_VAL,R451)))</f>
        <v>0</v>
      </c>
      <c r="S451" s="50">
        <f t="array" aca="1" ref="S451" ca="1">IF(RESET,0,IF(LOAD_ROM,ROM!S312,IF(AND(MMU_CLK,MMU_MEMW,CELL("address",S451)=CELL("address",OFFSET(RAM0,MMU_RAM_X,MMU_RAM_Y))),MMU_VAL,S451)))</f>
        <v>0</v>
      </c>
      <c r="T451" s="50">
        <f t="array" aca="1" ref="T451" ca="1">IF(RESET,0,IF(LOAD_ROM,ROM!T312,IF(AND(MMU_CLK,MMU_MEMW,CELL("address",T451)=CELL("address",OFFSET(RAM0,MMU_RAM_X,MMU_RAM_Y))),MMU_VAL,T451)))</f>
        <v>0</v>
      </c>
      <c r="U451" s="50">
        <f t="array" aca="1" ref="U451" ca="1">IF(RESET,0,IF(LOAD_ROM,ROM!U312,IF(AND(MMU_CLK,MMU_MEMW,CELL("address",U451)=CELL("address",OFFSET(RAM0,MMU_RAM_X,MMU_RAM_Y))),MMU_VAL,U451)))</f>
        <v>0</v>
      </c>
      <c r="V451" s="50">
        <f t="array" aca="1" ref="V451" ca="1">IF(RESET,0,IF(LOAD_ROM,ROM!V312,IF(AND(MMU_CLK,MMU_MEMW,CELL("address",V451)=CELL("address",OFFSET(RAM0,MMU_RAM_X,MMU_RAM_Y))),MMU_VAL,V451)))</f>
        <v>0</v>
      </c>
      <c r="W451" s="50">
        <f t="array" aca="1" ref="W451" ca="1">IF(RESET,0,IF(LOAD_ROM,ROM!W312,IF(AND(MMU_CLK,MMU_MEMW,CELL("address",W451)=CELL("address",OFFSET(RAM0,MMU_RAM_X,MMU_RAM_Y))),MMU_VAL,W451)))</f>
        <v>0</v>
      </c>
      <c r="X451" s="50">
        <f t="array" aca="1" ref="X451" ca="1">IF(RESET,0,IF(LOAD_ROM,ROM!X312,IF(AND(MMU_CLK,MMU_MEMW,CELL("address",X451)=CELL("address",OFFSET(RAM0,MMU_RAM_X,MMU_RAM_Y))),MMU_VAL,X451)))</f>
        <v>0</v>
      </c>
      <c r="Y451" s="50">
        <f t="array" aca="1" ref="Y451" ca="1">IF(RESET,0,IF(LOAD_ROM,ROM!Y312,IF(AND(MMU_CLK,MMU_MEMW,CELL("address",Y451)=CELL("address",OFFSET(RAM0,MMU_RAM_X,MMU_RAM_Y))),MMU_VAL,Y451)))</f>
        <v>0</v>
      </c>
      <c r="Z451" s="50">
        <f t="array" aca="1" ref="Z451" ca="1">IF(RESET,0,IF(LOAD_ROM,ROM!Z312,IF(AND(MMU_CLK,MMU_MEMW,CELL("address",Z451)=CELL("address",OFFSET(RAM0,MMU_RAM_X,MMU_RAM_Y))),MMU_VAL,Z451)))</f>
        <v>0</v>
      </c>
      <c r="AA451" s="50">
        <f t="array" aca="1" ref="AA451" ca="1">IF(RESET,0,IF(LOAD_ROM,ROM!AA312,IF(AND(MMU_CLK,MMU_MEMW,CELL("address",AA451)=CELL("address",OFFSET(RAM0,MMU_RAM_X,MMU_RAM_Y))),MMU_VAL,AA451)))</f>
        <v>0</v>
      </c>
      <c r="AB451" s="50">
        <f t="array" aca="1" ref="AB451" ca="1">IF(RESET,0,IF(LOAD_ROM,ROM!AB312,IF(AND(MMU_CLK,MMU_MEMW,CELL("address",AB451)=CELL("address",OFFSET(RAM0,MMU_RAM_X,MMU_RAM_Y))),MMU_VAL,AB451)))</f>
        <v>0</v>
      </c>
      <c r="AC451" s="50">
        <f t="array" aca="1" ref="AC451" ca="1">IF(RESET,0,IF(LOAD_ROM,ROM!AC312,IF(AND(MMU_CLK,MMU_MEMW,CELL("address",AC451)=CELL("address",OFFSET(RAM0,MMU_RAM_X,MMU_RAM_Y))),MMU_VAL,AC451)))</f>
        <v>0</v>
      </c>
      <c r="AD451" s="50">
        <f t="array" aca="1" ref="AD451" ca="1">IF(RESET,0,IF(LOAD_ROM,ROM!AD312,IF(AND(MMU_CLK,MMU_MEMW,CELL("address",AD451)=CELL("address",OFFSET(RAM0,MMU_RAM_X,MMU_RAM_Y))),MMU_VAL,AD451)))</f>
        <v>0</v>
      </c>
      <c r="AE451" s="50">
        <f t="array" aca="1" ref="AE451" ca="1">IF(RESET,0,IF(LOAD_ROM,ROM!AE312,IF(AND(MMU_CLK,MMU_MEMW,CELL("address",AE451)=CELL("address",OFFSET(RAM0,MMU_RAM_X,MMU_RAM_Y))),MMU_VAL,AE451)))</f>
        <v>0</v>
      </c>
      <c r="AF451" s="50">
        <f t="array" aca="1" ref="AF451" ca="1">IF(RESET,0,IF(LOAD_ROM,ROM!AF312,IF(AND(MMU_CLK,MMU_MEMW,CELL("address",AF451)=CELL("address",OFFSET(RAM0,MMU_RAM_X,MMU_RAM_Y))),MMU_VAL,AF451)))</f>
        <v>0</v>
      </c>
      <c r="AG451" s="50">
        <f t="array" aca="1" ref="AG451" ca="1">IF(RESET,0,IF(LOAD_ROM,ROM!AG312,IF(AND(MMU_CLK,MMU_MEMW,CELL("address",AG451)=CELL("address",OFFSET(RAM0,MMU_RAM_X,MMU_RAM_Y))),MMU_VAL,AG451)))</f>
        <v>0</v>
      </c>
      <c r="AH451" s="50">
        <f t="array" aca="1" ref="AH451" ca="1">IF(RESET,0,IF(LOAD_ROM,ROM!AH312,IF(AND(MMU_CLK,MMU_MEMW,CELL("address",AH451)=CELL("address",OFFSET(RAM0,MMU_RAM_X,MMU_RAM_Y))),MMU_VAL,AH451)))</f>
        <v>0</v>
      </c>
      <c r="AI451" s="50">
        <f t="array" aca="1" ref="AI451" ca="1">IF(RESET,0,IF(LOAD_ROM,ROM!AI312,IF(AND(MMU_CLK,MMU_MEMW,CELL("address",AI451)=CELL("address",OFFSET(RAM0,MMU_RAM_X,MMU_RAM_Y))),MMU_VAL,AI451)))</f>
        <v>0</v>
      </c>
      <c r="AJ451" s="50">
        <f t="array" aca="1" ref="AJ451" ca="1">IF(RESET,0,IF(LOAD_ROM,ROM!AJ312,IF(AND(MMU_CLK,MMU_MEMW,CELL("address",AJ451)=CELL("address",OFFSET(RAM0,MMU_RAM_X,MMU_RAM_Y))),MMU_VAL,AJ451)))</f>
        <v>0</v>
      </c>
      <c r="AK451" s="50">
        <f t="array" aca="1" ref="AK451" ca="1">IF(RESET,0,IF(LOAD_ROM,ROM!AK312,IF(AND(MMU_CLK,MMU_MEMW,CELL("address",AK451)=CELL("address",OFFSET(RAM0,MMU_RAM_X,MMU_RAM_Y))),MMU_VAL,AK451)))</f>
        <v>0</v>
      </c>
      <c r="AL451" s="50">
        <f t="array" aca="1" ref="AL451" ca="1">IF(RESET,0,IF(LOAD_ROM,ROM!AL312,IF(AND(MMU_CLK,MMU_MEMW,CELL("address",AL451)=CELL("address",OFFSET(RAM0,MMU_RAM_X,MMU_RAM_Y))),MMU_VAL,AL451)))</f>
        <v>0</v>
      </c>
      <c r="AM451" s="50">
        <f t="array" aca="1" ref="AM451" ca="1">IF(RESET,0,IF(LOAD_ROM,ROM!AM312,IF(AND(MMU_CLK,MMU_MEMW,CELL("address",AM451)=CELL("address",OFFSET(RAM0,MMU_RAM_X,MMU_RAM_Y))),MMU_VAL,AM451)))</f>
        <v>0</v>
      </c>
      <c r="AN451" s="50">
        <f t="array" aca="1" ref="AN451" ca="1">IF(RESET,0,IF(LOAD_ROM,ROM!AN312,IF(AND(MMU_CLK,MMU_MEMW,CELL("address",AN451)=CELL("address",OFFSET(RAM0,MMU_RAM_X,MMU_RAM_Y))),MMU_VAL,AN451)))</f>
        <v>0</v>
      </c>
      <c r="AO451" s="50">
        <f t="array" aca="1" ref="AO451" ca="1">IF(RESET,0,IF(LOAD_ROM,ROM!AO312,IF(AND(MMU_CLK,MMU_MEMW,CELL("address",AO451)=CELL("address",OFFSET(RAM0,MMU_RAM_X,MMU_RAM_Y))),MMU_VAL,AO451)))</f>
        <v>0</v>
      </c>
      <c r="AP451" s="50">
        <f t="array" aca="1" ref="AP451" ca="1">IF(RESET,0,IF(LOAD_ROM,ROM!AP312,IF(AND(MMU_CLK,MMU_MEMW,CELL("address",AP451)=CELL("address",OFFSET(RAM0,MMU_RAM_X,MMU_RAM_Y))),MMU_VAL,AP451)))</f>
        <v>0</v>
      </c>
      <c r="AQ451" s="50">
        <f t="array" aca="1" ref="AQ451" ca="1">IF(RESET,0,IF(LOAD_ROM,ROM!AQ312,IF(AND(MMU_CLK,MMU_MEMW,CELL("address",AQ451)=CELL("address",OFFSET(RAM0,MMU_RAM_X,MMU_RAM_Y))),MMU_VAL,AQ451)))</f>
        <v>0</v>
      </c>
      <c r="AR451" s="50">
        <f t="array" aca="1" ref="AR451" ca="1">IF(RESET,0,IF(LOAD_ROM,ROM!AR312,IF(AND(MMU_CLK,MMU_MEMW,CELL("address",AR451)=CELL("address",OFFSET(RAM0,MMU_RAM_X,MMU_RAM_Y))),MMU_VAL,AR451)))</f>
        <v>0</v>
      </c>
      <c r="AS451" s="50">
        <f t="array" aca="1" ref="AS451" ca="1">IF(RESET,0,IF(LOAD_ROM,ROM!AS312,IF(AND(MMU_CLK,MMU_MEMW,CELL("address",AS451)=CELL("address",OFFSET(RAM0,MMU_RAM_X,MMU_RAM_Y))),MMU_VAL,AS451)))</f>
        <v>0</v>
      </c>
      <c r="AT451" s="50">
        <f t="array" aca="1" ref="AT451" ca="1">IF(RESET,0,IF(LOAD_ROM,ROM!AT312,IF(AND(MMU_CLK,MMU_MEMW,CELL("address",AT451)=CELL("address",OFFSET(RAM0,MMU_RAM_X,MMU_RAM_Y))),MMU_VAL,AT451)))</f>
        <v>0</v>
      </c>
      <c r="AU451" s="50">
        <f t="array" aca="1" ref="AU451" ca="1">IF(RESET,0,IF(LOAD_ROM,ROM!AU312,IF(AND(MMU_CLK,MMU_MEMW,CELL("address",AU451)=CELL("address",OFFSET(RAM0,MMU_RAM_X,MMU_RAM_Y))),MMU_VAL,AU451)))</f>
        <v>0</v>
      </c>
      <c r="AV451" s="50">
        <f t="array" aca="1" ref="AV451" ca="1">IF(RESET,0,IF(LOAD_ROM,ROM!AV312,IF(AND(MMU_CLK,MMU_MEMW,CELL("address",AV451)=CELL("address",OFFSET(RAM0,MMU_RAM_X,MMU_RAM_Y))),MMU_VAL,AV451)))</f>
        <v>0</v>
      </c>
      <c r="AW451" s="50">
        <f t="array" aca="1" ref="AW451" ca="1">IF(RESET,0,IF(LOAD_ROM,ROM!AW312,IF(AND(MMU_CLK,MMU_MEMW,CELL("address",AW451)=CELL("address",OFFSET(RAM0,MMU_RAM_X,MMU_RAM_Y))),MMU_VAL,AW451)))</f>
        <v>0</v>
      </c>
      <c r="AX451" s="50">
        <f t="array" aca="1" ref="AX451" ca="1">IF(RESET,0,IF(LOAD_ROM,ROM!AX312,IF(AND(MMU_CLK,MMU_MEMW,CELL("address",AX451)=CELL("address",OFFSET(RAM0,MMU_RAM_X,MMU_RAM_Y))),MMU_VAL,AX451)))</f>
        <v>0</v>
      </c>
      <c r="AY451" s="50">
        <f t="array" aca="1" ref="AY451" ca="1">IF(RESET,0,IF(LOAD_ROM,ROM!AY312,IF(AND(MMU_CLK,MMU_MEMW,CELL("address",AY451)=CELL("address",OFFSET(RAM0,MMU_RAM_X,MMU_RAM_Y))),MMU_VAL,AY451)))</f>
        <v>0</v>
      </c>
      <c r="AZ451" s="50">
        <f t="array" aca="1" ref="AZ451" ca="1">IF(RESET,0,IF(LOAD_ROM,ROM!AZ312,IF(AND(MMU_CLK,MMU_MEMW,CELL("address",AZ451)=CELL("address",OFFSET(RAM0,MMU_RAM_X,MMU_RAM_Y))),MMU_VAL,AZ451)))</f>
        <v>0</v>
      </c>
      <c r="BA451" s="50">
        <f t="array" aca="1" ref="BA451" ca="1">IF(RESET,0,IF(LOAD_ROM,ROM!BA312,IF(AND(MMU_CLK,MMU_MEMW,CELL("address",BA451)=CELL("address",OFFSET(RAM0,MMU_RAM_X,MMU_RAM_Y))),MMU_VAL,BA451)))</f>
        <v>0</v>
      </c>
      <c r="BB451" s="50">
        <f t="array" aca="1" ref="BB451" ca="1">IF(RESET,0,IF(LOAD_ROM,ROM!BB312,IF(AND(MMU_CLK,MMU_MEMW,CELL("address",BB451)=CELL("address",OFFSET(RAM0,MMU_RAM_X,MMU_RAM_Y))),MMU_VAL,BB451)))</f>
        <v>0</v>
      </c>
      <c r="BC451" s="50">
        <f t="array" aca="1" ref="BC451" ca="1">IF(RESET,0,IF(LOAD_ROM,ROM!BC312,IF(AND(MMU_CLK,MMU_MEMW,CELL("address",BC451)=CELL("address",OFFSET(RAM0,MMU_RAM_X,MMU_RAM_Y))),MMU_VAL,BC451)))</f>
        <v>0</v>
      </c>
      <c r="BD451" s="50">
        <f t="array" aca="1" ref="BD451" ca="1">IF(RESET,0,IF(LOAD_ROM,ROM!BD312,IF(AND(MMU_CLK,MMU_MEMW,CELL("address",BD451)=CELL("address",OFFSET(RAM0,MMU_RAM_X,MMU_RAM_Y))),MMU_VAL,BD451)))</f>
        <v>0</v>
      </c>
      <c r="BE451" s="50">
        <f t="array" aca="1" ref="BE451" ca="1">IF(RESET,0,IF(LOAD_ROM,ROM!BE312,IF(AND(MMU_CLK,MMU_MEMW,CELL("address",BE451)=CELL("address",OFFSET(RAM0,MMU_RAM_X,MMU_RAM_Y))),MMU_VAL,BE451)))</f>
        <v>0</v>
      </c>
      <c r="BF451" s="50">
        <f t="array" aca="1" ref="BF451" ca="1">IF(RESET,0,IF(LOAD_ROM,ROM!BF312,IF(AND(MMU_CLK,MMU_MEMW,CELL("address",BF451)=CELL("address",OFFSET(RAM0,MMU_RAM_X,MMU_RAM_Y))),MMU_VAL,BF451)))</f>
        <v>0</v>
      </c>
      <c r="BG451" s="50">
        <f t="array" aca="1" ref="BG451" ca="1">IF(RESET,0,IF(LOAD_ROM,ROM!BG312,IF(AND(MMU_CLK,MMU_MEMW,CELL("address",BG451)=CELL("address",OFFSET(RAM0,MMU_RAM_X,MMU_RAM_Y))),MMU_VAL,BG451)))</f>
        <v>0</v>
      </c>
      <c r="BH451" s="50">
        <f t="array" aca="1" ref="BH451" ca="1">IF(RESET,0,IF(LOAD_ROM,ROM!BH312,IF(AND(MMU_CLK,MMU_MEMW,CELL("address",BH451)=CELL("address",OFFSET(RAM0,MMU_RAM_X,MMU_RAM_Y))),MMU_VAL,BH451)))</f>
        <v>0</v>
      </c>
      <c r="BI451" s="50">
        <f t="array" aca="1" ref="BI451" ca="1">IF(RESET,0,IF(LOAD_ROM,ROM!BI312,IF(AND(MMU_CLK,MMU_MEMW,CELL("address",BI451)=CELL("address",OFFSET(RAM0,MMU_RAM_X,MMU_RAM_Y))),MMU_VAL,BI451)))</f>
        <v>0</v>
      </c>
      <c r="BJ451" s="50">
        <f t="array" aca="1" ref="BJ451" ca="1">IF(RESET,0,IF(LOAD_ROM,ROM!BJ312,IF(AND(MMU_CLK,MMU_MEMW,CELL("address",BJ451)=CELL("address",OFFSET(RAM0,MMU_RAM_X,MMU_RAM_Y))),MMU_VAL,BJ451)))</f>
        <v>0</v>
      </c>
      <c r="BK451" s="50">
        <f t="array" aca="1" ref="BK451" ca="1">IF(RESET,0,IF(LOAD_ROM,ROM!BK312,IF(AND(MMU_CLK,MMU_MEMW,CELL("address",BK451)=CELL("address",OFFSET(RAM0,MMU_RAM_X,MMU_RAM_Y))),MMU_VAL,BK451)))</f>
        <v>0</v>
      </c>
      <c r="BL451" s="50">
        <f t="array" aca="1" ref="BL451" ca="1">IF(RESET,0,IF(LOAD_ROM,ROM!BL312,IF(AND(MMU_CLK,MMU_MEMW,CELL("address",BL451)=CELL("address",OFFSET(RAM0,MMU_RAM_X,MMU_RAM_Y))),MMU_VAL,BL451)))</f>
        <v>0</v>
      </c>
      <c r="BM451" s="50">
        <f t="array" aca="1" ref="BM451" ca="1">IF(RESET,0,IF(LOAD_ROM,ROM!BM312,IF(AND(MMU_CLK,MMU_MEMW,CELL("address",BM451)=CELL("address",OFFSET(RAM0,MMU_RAM_X,MMU_RAM_Y))),MMU_VAL,BM451)))</f>
        <v>0</v>
      </c>
      <c r="BN451" s="50">
        <f t="array" aca="1" ref="BN451" ca="1">IF(RESET,0,IF(LOAD_ROM,ROM!BN312,IF(AND(MMU_CLK,MMU_MEMW,CELL("address",BN451)=CELL("address",OFFSET(RAM0,MMU_RAM_X,MMU_RAM_Y))),MMU_VAL,BN451)))</f>
        <v>0</v>
      </c>
      <c r="BO451" s="50">
        <f t="array" aca="1" ref="BO451" ca="1">IF(RESET,0,IF(LOAD_ROM,ROM!BO312,IF(AND(MMU_CLK,MMU_MEMW,CELL("address",BO451)=CELL("address",OFFSET(RAM0,MMU_RAM_X,MMU_RAM_Y))),MMU_VAL,BO451)))</f>
        <v>0</v>
      </c>
      <c r="BP451" s="50">
        <f t="array" aca="1" ref="BP451" ca="1">IF(RESET,0,IF(LOAD_ROM,ROM!BP312,IF(AND(MMU_CLK,MMU_MEMW,CELL("address",BP451)=CELL("address",OFFSET(RAM0,MMU_RAM_X,MMU_RAM_Y))),MMU_VAL,BP451)))</f>
        <v>0</v>
      </c>
      <c r="BQ451" s="50">
        <f t="array" aca="1" ref="BQ451" ca="1">IF(RESET,0,IF(LOAD_ROM,ROM!BQ312,IF(AND(MMU_CLK,MMU_MEMW,CELL("address",BQ451)=CELL("address",OFFSET(RAM0,MMU_RAM_X,MMU_RAM_Y))),MMU_VAL,BQ451)))</f>
        <v>0</v>
      </c>
      <c r="BR451" s="50">
        <f t="array" aca="1" ref="BR451" ca="1">IF(RESET,0,IF(LOAD_ROM,ROM!BR312,IF(AND(MMU_CLK,MMU_MEMW,CELL("address",BR451)=CELL("address",OFFSET(RAM0,MMU_RAM_X,MMU_RAM_Y))),MMU_VAL,BR451)))</f>
        <v>0</v>
      </c>
      <c r="BS451" s="50">
        <f t="array" aca="1" ref="BS451" ca="1">IF(RESET,0,IF(LOAD_ROM,ROM!BS312,IF(AND(MMU_CLK,MMU_MEMW,CELL("address",BS451)=CELL("address",OFFSET(RAM0,MMU_RAM_X,MMU_RAM_Y))),MMU_VAL,BS451)))</f>
        <v>0</v>
      </c>
      <c r="BT451" s="50">
        <f t="array" aca="1" ref="BT451" ca="1">IF(RESET,0,IF(LOAD_ROM,ROM!BT312,IF(AND(MMU_CLK,MMU_MEMW,CELL("address",BT451)=CELL("address",OFFSET(RAM0,MMU_RAM_X,MMU_RAM_Y))),MMU_VAL,BT451)))</f>
        <v>0</v>
      </c>
      <c r="BU451" s="50">
        <f t="array" aca="1" ref="BU451" ca="1">IF(RESET,0,IF(LOAD_ROM,ROM!BU312,IF(AND(MMU_CLK,MMU_MEMW,CELL("address",BU451)=CELL("address",OFFSET(RAM0,MMU_RAM_X,MMU_RAM_Y))),MMU_VAL,BU451)))</f>
        <v>0</v>
      </c>
      <c r="BV451" s="50">
        <f t="array" aca="1" ref="BV451" ca="1">IF(RESET,0,IF(LOAD_ROM,ROM!BV312,IF(AND(MMU_CLK,MMU_MEMW,CELL("address",BV451)=CELL("address",OFFSET(RAM0,MMU_RAM_X,MMU_RAM_Y))),MMU_VAL,BV451)))</f>
        <v>0</v>
      </c>
      <c r="BW451" s="50">
        <f t="array" aca="1" ref="BW451" ca="1">IF(RESET,0,IF(LOAD_ROM,ROM!BW312,IF(AND(MMU_CLK,MMU_MEMW,CELL("address",BW451)=CELL("address",OFFSET(RAM0,MMU_RAM_X,MMU_RAM_Y))),MMU_VAL,BW451)))</f>
        <v>0</v>
      </c>
      <c r="BX451" s="50">
        <f t="array" aca="1" ref="BX451" ca="1">IF(RESET,0,IF(LOAD_ROM,ROM!BX312,IF(AND(MMU_CLK,MMU_MEMW,CELL("address",BX451)=CELL("address",OFFSET(RAM0,MMU_RAM_X,MMU_RAM_Y))),MMU_VAL,BX451)))</f>
        <v>0</v>
      </c>
      <c r="BY451" s="50">
        <f t="array" aca="1" ref="BY451" ca="1">IF(RESET,0,IF(LOAD_ROM,ROM!BY312,IF(AND(MMU_CLK,MMU_MEMW,CELL("address",BY451)=CELL("address",OFFSET(RAM0,MMU_RAM_X,MMU_RAM_Y))),MMU_VAL,BY451)))</f>
        <v>0</v>
      </c>
      <c r="BZ451" s="50">
        <f t="array" aca="1" ref="BZ451" ca="1">IF(RESET,0,IF(LOAD_ROM,ROM!BZ312,IF(AND(MMU_CLK,MMU_MEMW,CELL("address",BZ451)=CELL("address",OFFSET(RAM0,MMU_RAM_X,MMU_RAM_Y))),MMU_VAL,BZ451)))</f>
        <v>0</v>
      </c>
      <c r="CA451" s="50">
        <f t="array" aca="1" ref="CA451" ca="1">IF(RESET,0,IF(LOAD_ROM,ROM!CA312,IF(AND(MMU_CLK,MMU_MEMW,CELL("address",CA451)=CELL("address",OFFSET(RAM0,MMU_RAM_X,MMU_RAM_Y))),MMU_VAL,CA451)))</f>
        <v>0</v>
      </c>
      <c r="CB451" s="50">
        <f t="array" aca="1" ref="CB451" ca="1">IF(RESET,0,IF(LOAD_ROM,ROM!CB312,IF(AND(MMU_CLK,MMU_MEMW,CELL("address",CB451)=CELL("address",OFFSET(RAM0,MMU_RAM_X,MMU_RAM_Y))),MMU_VAL,CB451)))</f>
        <v>0</v>
      </c>
      <c r="CC451" s="50">
        <f t="array" aca="1" ref="CC451" ca="1">IF(RESET,0,IF(LOAD_ROM,ROM!CC312,IF(AND(MMU_CLK,MMU_MEMW,CELL("address",CC451)=CELL("address",OFFSET(RAM0,MMU_RAM_X,MMU_RAM_Y))),MMU_VAL,CC451)))</f>
        <v>0</v>
      </c>
      <c r="CD451" s="50">
        <f t="array" aca="1" ref="CD451" ca="1">IF(RESET,0,IF(LOAD_ROM,ROM!CD312,IF(AND(MMU_CLK,MMU_MEMW,CELL("address",CD451)=CELL("address",OFFSET(RAM0,MMU_RAM_X,MMU_RAM_Y))),MMU_VAL,CD451)))</f>
        <v>0</v>
      </c>
      <c r="CE451" s="50">
        <f t="array" aca="1" ref="CE451" ca="1">IF(RESET,0,IF(LOAD_ROM,ROM!CE312,IF(AND(MMU_CLK,MMU_MEMW,CELL("address",CE451)=CELL("address",OFFSET(RAM0,MMU_RAM_X,MMU_RAM_Y))),MMU_VAL,CE451)))</f>
        <v>0</v>
      </c>
      <c r="CF451" s="50">
        <f t="array" aca="1" ref="CF451" ca="1">IF(RESET,0,IF(LOAD_ROM,ROM!CF312,IF(AND(MMU_CLK,MMU_MEMW,CELL("address",CF451)=CELL("address",OFFSET(RAM0,MMU_RAM_X,MMU_RAM_Y))),MMU_VAL,CF451)))</f>
        <v>0</v>
      </c>
      <c r="CG451" s="50">
        <f t="array" aca="1" ref="CG451" ca="1">IF(RESET,0,IF(LOAD_ROM,ROM!CG312,IF(AND(MMU_CLK,MMU_MEMW,CELL("address",CG451)=CELL("address",OFFSET(RAM0,MMU_RAM_X,MMU_RAM_Y))),MMU_VAL,CG451)))</f>
        <v>0</v>
      </c>
      <c r="CH451" s="50">
        <f t="array" aca="1" ref="CH451" ca="1">IF(RESET,0,IF(LOAD_ROM,ROM!CH312,IF(AND(MMU_CLK,MMU_MEMW,CELL("address",CH451)=CELL("address",OFFSET(RAM0,MMU_RAM_X,MMU_RAM_Y))),MMU_VAL,CH451)))</f>
        <v>0</v>
      </c>
      <c r="CI451" s="50">
        <f t="array" aca="1" ref="CI451" ca="1">IF(RESET,0,IF(LOAD_ROM,ROM!CI312,IF(AND(MMU_CLK,MMU_MEMW,CELL("address",CI451)=CELL("address",OFFSET(RAM0,MMU_RAM_X,MMU_RAM_Y))),MMU_VAL,CI451)))</f>
        <v>0</v>
      </c>
      <c r="CJ451" s="50">
        <f t="array" aca="1" ref="CJ451" ca="1">IF(RESET,0,IF(LOAD_ROM,ROM!CJ312,IF(AND(MMU_CLK,MMU_MEMW,CELL("address",CJ451)=CELL("address",OFFSET(RAM0,MMU_RAM_X,MMU_RAM_Y))),MMU_VAL,CJ451)))</f>
        <v>0</v>
      </c>
      <c r="CK451" s="50">
        <f t="array" aca="1" ref="CK451" ca="1">IF(RESET,0,IF(LOAD_ROM,ROM!CK312,IF(AND(MMU_CLK,MMU_MEMW,CELL("address",CK451)=CELL("address",OFFSET(RAM0,MMU_RAM_X,MMU_RAM_Y))),MMU_VAL,CK451)))</f>
        <v>0</v>
      </c>
      <c r="CL451" s="50">
        <f t="array" aca="1" ref="CL451" ca="1">IF(RESET,0,IF(LOAD_ROM,ROM!CL312,IF(AND(MMU_CLK,MMU_MEMW,CELL("address",CL451)=CELL("address",OFFSET(RAM0,MMU_RAM_X,MMU_RAM_Y))),MMU_VAL,CL451)))</f>
        <v>0</v>
      </c>
      <c r="CM451" s="50">
        <f t="array" aca="1" ref="CM451" ca="1">IF(RESET,0,IF(LOAD_ROM,ROM!CM312,IF(AND(MMU_CLK,MMU_MEMW,CELL("address",CM451)=CELL("address",OFFSET(RAM0,MMU_RAM_X,MMU_RAM_Y))),MMU_VAL,CM451)))</f>
        <v>0</v>
      </c>
      <c r="CN451" s="50">
        <f t="array" aca="1" ref="CN451" ca="1">IF(RESET,0,IF(LOAD_ROM,ROM!CN312,IF(AND(MMU_CLK,MMU_MEMW,CELL("address",CN451)=CELL("address",OFFSET(RAM0,MMU_RAM_X,MMU_RAM_Y))),MMU_VAL,CN451)))</f>
        <v>0</v>
      </c>
      <c r="CO451" s="50">
        <f t="array" aca="1" ref="CO451" ca="1">IF(RESET,0,IF(LOAD_ROM,ROM!CO312,IF(AND(MMU_CLK,MMU_MEMW,CELL("address",CO451)=CELL("address",OFFSET(RAM0,MMU_RAM_X,MMU_RAM_Y))),MMU_VAL,CO451)))</f>
        <v>0</v>
      </c>
      <c r="CP451" s="50">
        <f t="array" aca="1" ref="CP451" ca="1">IF(RESET,0,IF(LOAD_ROM,ROM!CP312,IF(AND(MMU_CLK,MMU_MEMW,CELL("address",CP451)=CELL("address",OFFSET(RAM0,MMU_RAM_X,MMU_RAM_Y))),MMU_VAL,CP451)))</f>
        <v>0</v>
      </c>
      <c r="CQ451" s="50">
        <f t="array" aca="1" ref="CQ451" ca="1">IF(RESET,0,IF(LOAD_ROM,ROM!CQ312,IF(AND(MMU_CLK,MMU_MEMW,CELL("address",CQ451)=CELL("address",OFFSET(RAM0,MMU_RAM_X,MMU_RAM_Y))),MMU_VAL,CQ451)))</f>
        <v>0</v>
      </c>
      <c r="CR451" s="50">
        <f t="array" aca="1" ref="CR451" ca="1">IF(RESET,0,IF(LOAD_ROM,ROM!CR312,IF(AND(MMU_CLK,MMU_MEMW,CELL("address",CR451)=CELL("address",OFFSET(RAM0,MMU_RAM_X,MMU_RAM_Y))),MMU_VAL,CR451)))</f>
        <v>0</v>
      </c>
      <c r="CS451" s="50">
        <f t="array" aca="1" ref="CS451" ca="1">IF(RESET,0,IF(LOAD_ROM,ROM!CS312,IF(AND(MMU_CLK,MMU_MEMW,CELL("address",CS451)=CELL("address",OFFSET(RAM0,MMU_RAM_X,MMU_RAM_Y))),MMU_VAL,CS451)))</f>
        <v>0</v>
      </c>
      <c r="CT451" s="50">
        <f t="array" aca="1" ref="CT451" ca="1">IF(RESET,0,IF(LOAD_ROM,ROM!CT312,IF(AND(MMU_CLK,MMU_MEMW,CELL("address",CT451)=CELL("address",OFFSET(RAM0,MMU_RAM_X,MMU_RAM_Y))),MMU_VAL,CT451)))</f>
        <v>0</v>
      </c>
      <c r="CU451" s="50">
        <f t="array" aca="1" ref="CU451" ca="1">IF(RESET,0,IF(LOAD_ROM,ROM!CU312,IF(AND(MMU_CLK,MMU_MEMW,CELL("address",CU451)=CELL("address",OFFSET(RAM0,MMU_RAM_X,MMU_RAM_Y))),MMU_VAL,CU451)))</f>
        <v>0</v>
      </c>
      <c r="CV451" s="50">
        <f t="array" aca="1" ref="CV451" ca="1">IF(RESET,0,IF(LOAD_ROM,ROM!CV312,IF(AND(MMU_CLK,MMU_MEMW,CELL("address",CV451)=CELL("address",OFFSET(RAM0,MMU_RAM_X,MMU_RAM_Y))),MMU_VAL,CV451)))</f>
        <v>0</v>
      </c>
      <c r="CW451" s="50">
        <f t="array" aca="1" ref="CW451" ca="1">IF(RESET,0,IF(LOAD_ROM,ROM!CW312,IF(AND(MMU_CLK,MMU_MEMW,CELL("address",CW451)=CELL("address",OFFSET(RAM0,MMU_RAM_X,MMU_RAM_Y))),MMU_VAL,CW451)))</f>
        <v>0</v>
      </c>
      <c r="CX451" s="50">
        <f t="array" aca="1" ref="CX451" ca="1">IF(RESET,0,IF(LOAD_ROM,ROM!CX312,IF(AND(MMU_CLK,MMU_MEMW,CELL("address",CX451)=CELL("address",OFFSET(RAM0,MMU_RAM_X,MMU_RAM_Y))),MMU_VAL,CX451)))</f>
        <v>0</v>
      </c>
      <c r="CY451" s="50">
        <f t="array" aca="1" ref="CY451" ca="1">IF(RESET,0,IF(LOAD_ROM,ROM!CY312,IF(AND(MMU_CLK,MMU_MEMW,CELL("address",CY451)=CELL("address",OFFSET(RAM0,MMU_RAM_X,MMU_RAM_Y))),MMU_VAL,CY451)))</f>
        <v>0</v>
      </c>
      <c r="CZ451" s="50">
        <f t="array" aca="1" ref="CZ451" ca="1">IF(RESET,0,IF(LOAD_ROM,ROM!CZ312,IF(AND(MMU_CLK,MMU_MEMW,CELL("address",CZ451)=CELL("address",OFFSET(RAM0,MMU_RAM_X,MMU_RAM_Y))),MMU_VAL,CZ451)))</f>
        <v>0</v>
      </c>
      <c r="DA451" s="50">
        <f t="array" aca="1" ref="DA451" ca="1">IF(RESET,0,IF(LOAD_ROM,ROM!DA312,IF(AND(MMU_CLK,MMU_MEMW,CELL("address",DA451)=CELL("address",OFFSET(RAM0,MMU_RAM_X,MMU_RAM_Y))),MMU_VAL,DA451)))</f>
        <v>0</v>
      </c>
      <c r="DB451" s="50">
        <f t="array" aca="1" ref="DB451" ca="1">IF(RESET,0,IF(LOAD_ROM,ROM!DB312,IF(AND(MMU_CLK,MMU_MEMW,CELL("address",DB451)=CELL("address",OFFSET(RAM0,MMU_RAM_X,MMU_RAM_Y))),MMU_VAL,DB451)))</f>
        <v>0</v>
      </c>
      <c r="DC451" s="50">
        <f t="array" aca="1" ref="DC451" ca="1">IF(RESET,0,IF(LOAD_ROM,ROM!DC312,IF(AND(MMU_CLK,MMU_MEMW,CELL("address",DC451)=CELL("address",OFFSET(RAM0,MMU_RAM_X,MMU_RAM_Y))),MMU_VAL,DC451)))</f>
        <v>0</v>
      </c>
      <c r="DD451" s="50">
        <f t="array" aca="1" ref="DD451" ca="1">IF(RESET,0,IF(LOAD_ROM,ROM!DD312,IF(AND(MMU_CLK,MMU_MEMW,CELL("address",DD451)=CELL("address",OFFSET(RAM0,MMU_RAM_X,MMU_RAM_Y))),MMU_VAL,DD451)))</f>
        <v>0</v>
      </c>
      <c r="DE451" s="50">
        <f t="array" aca="1" ref="DE451" ca="1">IF(RESET,0,IF(LOAD_ROM,ROM!DE312,IF(AND(MMU_CLK,MMU_MEMW,CELL("address",DE451)=CELL("address",OFFSET(RAM0,MMU_RAM_X,MMU_RAM_Y))),MMU_VAL,DE451)))</f>
        <v>0</v>
      </c>
      <c r="DF451" s="50">
        <f t="array" aca="1" ref="DF451" ca="1">IF(RESET,0,IF(LOAD_ROM,ROM!DF312,IF(AND(MMU_CLK,MMU_MEMW,CELL("address",DF451)=CELL("address",OFFSET(RAM0,MMU_RAM_X,MMU_RAM_Y))),MMU_VAL,DF451)))</f>
        <v>0</v>
      </c>
      <c r="DG451" s="50">
        <f t="array" aca="1" ref="DG451" ca="1">IF(RESET,0,IF(LOAD_ROM,ROM!DG312,IF(AND(MMU_CLK,MMU_MEMW,CELL("address",DG451)=CELL("address",OFFSET(RAM0,MMU_RAM_X,MMU_RAM_Y))),MMU_VAL,DG451)))</f>
        <v>0</v>
      </c>
      <c r="DH451" s="50">
        <f t="array" aca="1" ref="DH451" ca="1">IF(RESET,0,IF(LOAD_ROM,ROM!DH312,IF(AND(MMU_CLK,MMU_MEMW,CELL("address",DH451)=CELL("address",OFFSET(RAM0,MMU_RAM_X,MMU_RAM_Y))),MMU_VAL,DH451)))</f>
        <v>0</v>
      </c>
      <c r="DI451" s="50">
        <f t="array" aca="1" ref="DI451" ca="1">IF(RESET,0,IF(LOAD_ROM,ROM!DI312,IF(AND(MMU_CLK,MMU_MEMW,CELL("address",DI451)=CELL("address",OFFSET(RAM0,MMU_RAM_X,MMU_RAM_Y))),MMU_VAL,DI451)))</f>
        <v>0</v>
      </c>
      <c r="DJ451" s="50">
        <f t="array" aca="1" ref="DJ451" ca="1">IF(RESET,0,IF(LOAD_ROM,ROM!DJ312,IF(AND(MMU_CLK,MMU_MEMW,CELL("address",DJ451)=CELL("address",OFFSET(RAM0,MMU_RAM_X,MMU_RAM_Y))),MMU_VAL,DJ451)))</f>
        <v>0</v>
      </c>
      <c r="DK451" s="50">
        <f t="array" aca="1" ref="DK451" ca="1">IF(RESET,0,IF(LOAD_ROM,ROM!DK312,IF(AND(MMU_CLK,MMU_MEMW,CELL("address",DK451)=CELL("address",OFFSET(RAM0,MMU_RAM_X,MMU_RAM_Y))),MMU_VAL,DK451)))</f>
        <v>0</v>
      </c>
      <c r="DL451" s="50">
        <f t="array" aca="1" ref="DL451" ca="1">IF(RESET,0,IF(LOAD_ROM,ROM!DL312,IF(AND(MMU_CLK,MMU_MEMW,CELL("address",DL451)=CELL("address",OFFSET(RAM0,MMU_RAM_X,MMU_RAM_Y))),MMU_VAL,DL451)))</f>
        <v>0</v>
      </c>
      <c r="DM451" s="50">
        <f t="array" aca="1" ref="DM451" ca="1">IF(RESET,0,IF(LOAD_ROM,ROM!DM312,IF(AND(MMU_CLK,MMU_MEMW,CELL("address",DM451)=CELL("address",OFFSET(RAM0,MMU_RAM_X,MMU_RAM_Y))),MMU_VAL,DM451)))</f>
        <v>0</v>
      </c>
      <c r="DN451" s="50">
        <f t="array" aca="1" ref="DN451" ca="1">IF(RESET,0,IF(LOAD_ROM,ROM!DN312,IF(AND(MMU_CLK,MMU_MEMW,CELL("address",DN451)=CELL("address",OFFSET(RAM0,MMU_RAM_X,MMU_RAM_Y))),MMU_VAL,DN451)))</f>
        <v>0</v>
      </c>
      <c r="DO451" s="50">
        <f t="array" aca="1" ref="DO451" ca="1">IF(RESET,0,IF(LOAD_ROM,ROM!DO312,IF(AND(MMU_CLK,MMU_MEMW,CELL("address",DO451)=CELL("address",OFFSET(RAM0,MMU_RAM_X,MMU_RAM_Y))),MMU_VAL,DO451)))</f>
        <v>0</v>
      </c>
      <c r="DP451" s="50">
        <f t="array" aca="1" ref="DP451" ca="1">IF(RESET,0,IF(LOAD_ROM,ROM!DP312,IF(AND(MMU_CLK,MMU_MEMW,CELL("address",DP451)=CELL("address",OFFSET(RAM0,MMU_RAM_X,MMU_RAM_Y))),MMU_VAL,DP451)))</f>
        <v>0</v>
      </c>
      <c r="DQ451" s="50">
        <f t="array" aca="1" ref="DQ451" ca="1">IF(RESET,0,IF(LOAD_ROM,ROM!DQ312,IF(AND(MMU_CLK,MMU_MEMW,CELL("address",DQ451)=CELL("address",OFFSET(RAM0,MMU_RAM_X,MMU_RAM_Y))),MMU_VAL,DQ451)))</f>
        <v>0</v>
      </c>
      <c r="DR451" s="50">
        <f t="array" aca="1" ref="DR451" ca="1">IF(RESET,0,IF(LOAD_ROM,ROM!DR312,IF(AND(MMU_CLK,MMU_MEMW,CELL("address",DR451)=CELL("address",OFFSET(RAM0,MMU_RAM_X,MMU_RAM_Y))),MMU_VAL,DR451)))</f>
        <v>0</v>
      </c>
      <c r="DS451" s="50">
        <f t="array" aca="1" ref="DS451" ca="1">IF(RESET,0,IF(LOAD_ROM,ROM!DS312,IF(AND(MMU_CLK,MMU_MEMW,CELL("address",DS451)=CELL("address",OFFSET(RAM0,MMU_RAM_X,MMU_RAM_Y))),MMU_VAL,DS451)))</f>
        <v>0</v>
      </c>
      <c r="DT451" s="50">
        <f t="array" aca="1" ref="DT451" ca="1">IF(RESET,0,IF(LOAD_ROM,ROM!DT312,IF(AND(MMU_CLK,MMU_MEMW,CELL("address",DT451)=CELL("address",OFFSET(RAM0,MMU_RAM_X,MMU_RAM_Y))),MMU_VAL,DT451)))</f>
        <v>0</v>
      </c>
      <c r="DU451" s="50">
        <f t="array" aca="1" ref="DU451" ca="1">IF(RESET,0,IF(LOAD_ROM,ROM!DU312,IF(AND(MMU_CLK,MMU_MEMW,CELL("address",DU451)=CELL("address",OFFSET(RAM0,MMU_RAM_X,MMU_RAM_Y))),MMU_VAL,DU451)))</f>
        <v>0</v>
      </c>
      <c r="DV451" s="50">
        <f t="array" aca="1" ref="DV451" ca="1">IF(RESET,0,IF(LOAD_ROM,ROM!DV312,IF(AND(MMU_CLK,MMU_MEMW,CELL("address",DV451)=CELL("address",OFFSET(RAM0,MMU_RAM_X,MMU_RAM_Y))),MMU_VAL,DV451)))</f>
        <v>0</v>
      </c>
      <c r="DW451" s="50">
        <f t="array" aca="1" ref="DW451" ca="1">IF(RESET,0,IF(LOAD_ROM,ROM!DW312,IF(AND(MMU_CLK,MMU_MEMW,CELL("address",DW451)=CELL("address",OFFSET(RAM0,MMU_RAM_X,MMU_RAM_Y))),MMU_VAL,DW451)))</f>
        <v>0</v>
      </c>
      <c r="DX451" s="50">
        <f t="array" aca="1" ref="DX451" ca="1">IF(RESET,0,IF(LOAD_ROM,ROM!DX312,IF(AND(MMU_CLK,MMU_MEMW,CELL("address",DX451)=CELL("address",OFFSET(RAM0,MMU_RAM_X,MMU_RAM_Y))),MMU_VAL,DX451)))</f>
        <v>0</v>
      </c>
    </row>
    <row r="452" spans="1:128" x14ac:dyDescent="0.35">
      <c r="A452" s="50">
        <f t="array" aca="1" ref="A452" ca="1">IF(RESET,0,IF(LOAD_ROM,ROM!A313,IF(AND(MMU_CLK,MMU_MEMW,CELL("address",A452)=CELL("address",OFFSET(RAM0,MMU_RAM_X,MMU_RAM_Y))),MMU_VAL,A452)))</f>
        <v>0</v>
      </c>
      <c r="B452" s="50">
        <f t="array" aca="1" ref="B452" ca="1">IF(RESET,0,IF(LOAD_ROM,ROM!B313,IF(AND(MMU_CLK,MMU_MEMW,CELL("address",B452)=CELL("address",OFFSET(RAM0,MMU_RAM_X,MMU_RAM_Y))),MMU_VAL,B452)))</f>
        <v>0</v>
      </c>
      <c r="C452" s="50">
        <f t="array" aca="1" ref="C452" ca="1">IF(RESET,0,IF(LOAD_ROM,ROM!C313,IF(AND(MMU_CLK,MMU_MEMW,CELL("address",C452)=CELL("address",OFFSET(RAM0,MMU_RAM_X,MMU_RAM_Y))),MMU_VAL,C452)))</f>
        <v>0</v>
      </c>
      <c r="D452" s="50">
        <f t="array" aca="1" ref="D452" ca="1">IF(RESET,0,IF(LOAD_ROM,ROM!D313,IF(AND(MMU_CLK,MMU_MEMW,CELL("address",D452)=CELL("address",OFFSET(RAM0,MMU_RAM_X,MMU_RAM_Y))),MMU_VAL,D452)))</f>
        <v>0</v>
      </c>
      <c r="E452" s="50">
        <f t="array" aca="1" ref="E452" ca="1">IF(RESET,0,IF(LOAD_ROM,ROM!E313,IF(AND(MMU_CLK,MMU_MEMW,CELL("address",E452)=CELL("address",OFFSET(RAM0,MMU_RAM_X,MMU_RAM_Y))),MMU_VAL,E452)))</f>
        <v>0</v>
      </c>
      <c r="F452" s="50">
        <f t="array" aca="1" ref="F452" ca="1">IF(RESET,0,IF(LOAD_ROM,ROM!F313,IF(AND(MMU_CLK,MMU_MEMW,CELL("address",F452)=CELL("address",OFFSET(RAM0,MMU_RAM_X,MMU_RAM_Y))),MMU_VAL,F452)))</f>
        <v>0</v>
      </c>
      <c r="G452" s="50">
        <f t="array" aca="1" ref="G452" ca="1">IF(RESET,0,IF(LOAD_ROM,ROM!G313,IF(AND(MMU_CLK,MMU_MEMW,CELL("address",G452)=CELL("address",OFFSET(RAM0,MMU_RAM_X,MMU_RAM_Y))),MMU_VAL,G452)))</f>
        <v>0</v>
      </c>
      <c r="H452" s="50">
        <f t="array" aca="1" ref="H452" ca="1">IF(RESET,0,IF(LOAD_ROM,ROM!H313,IF(AND(MMU_CLK,MMU_MEMW,CELL("address",H452)=CELL("address",OFFSET(RAM0,MMU_RAM_X,MMU_RAM_Y))),MMU_VAL,H452)))</f>
        <v>0</v>
      </c>
      <c r="I452" s="50">
        <f t="array" aca="1" ref="I452" ca="1">IF(RESET,0,IF(LOAD_ROM,ROM!I313,IF(AND(MMU_CLK,MMU_MEMW,CELL("address",I452)=CELL("address",OFFSET(RAM0,MMU_RAM_X,MMU_RAM_Y))),MMU_VAL,I452)))</f>
        <v>0</v>
      </c>
      <c r="J452" s="50">
        <f t="array" aca="1" ref="J452" ca="1">IF(RESET,0,IF(LOAD_ROM,ROM!J313,IF(AND(MMU_CLK,MMU_MEMW,CELL("address",J452)=CELL("address",OFFSET(RAM0,MMU_RAM_X,MMU_RAM_Y))),MMU_VAL,J452)))</f>
        <v>0</v>
      </c>
      <c r="K452" s="50">
        <f t="array" aca="1" ref="K452" ca="1">IF(RESET,0,IF(LOAD_ROM,ROM!K313,IF(AND(MMU_CLK,MMU_MEMW,CELL("address",K452)=CELL("address",OFFSET(RAM0,MMU_RAM_X,MMU_RAM_Y))),MMU_VAL,K452)))</f>
        <v>0</v>
      </c>
      <c r="L452" s="50">
        <f t="array" aca="1" ref="L452" ca="1">IF(RESET,0,IF(LOAD_ROM,ROM!L313,IF(AND(MMU_CLK,MMU_MEMW,CELL("address",L452)=CELL("address",OFFSET(RAM0,MMU_RAM_X,MMU_RAM_Y))),MMU_VAL,L452)))</f>
        <v>0</v>
      </c>
      <c r="M452" s="50">
        <f t="array" aca="1" ref="M452" ca="1">IF(RESET,0,IF(LOAD_ROM,ROM!M313,IF(AND(MMU_CLK,MMU_MEMW,CELL("address",M452)=CELL("address",OFFSET(RAM0,MMU_RAM_X,MMU_RAM_Y))),MMU_VAL,M452)))</f>
        <v>0</v>
      </c>
      <c r="N452" s="50">
        <f t="array" aca="1" ref="N452" ca="1">IF(RESET,0,IF(LOAD_ROM,ROM!N313,IF(AND(MMU_CLK,MMU_MEMW,CELL("address",N452)=CELL("address",OFFSET(RAM0,MMU_RAM_X,MMU_RAM_Y))),MMU_VAL,N452)))</f>
        <v>0</v>
      </c>
      <c r="O452" s="50">
        <f t="array" aca="1" ref="O452" ca="1">IF(RESET,0,IF(LOAD_ROM,ROM!O313,IF(AND(MMU_CLK,MMU_MEMW,CELL("address",O452)=CELL("address",OFFSET(RAM0,MMU_RAM_X,MMU_RAM_Y))),MMU_VAL,O452)))</f>
        <v>0</v>
      </c>
      <c r="P452" s="50">
        <f t="array" aca="1" ref="P452" ca="1">IF(RESET,0,IF(LOAD_ROM,ROM!P313,IF(AND(MMU_CLK,MMU_MEMW,CELL("address",P452)=CELL("address",OFFSET(RAM0,MMU_RAM_X,MMU_RAM_Y))),MMU_VAL,P452)))</f>
        <v>0</v>
      </c>
      <c r="Q452" s="50">
        <f t="array" aca="1" ref="Q452" ca="1">IF(RESET,0,IF(LOAD_ROM,ROM!Q313,IF(AND(MMU_CLK,MMU_MEMW,CELL("address",Q452)=CELL("address",OFFSET(RAM0,MMU_RAM_X,MMU_RAM_Y))),MMU_VAL,Q452)))</f>
        <v>0</v>
      </c>
      <c r="R452" s="50">
        <f t="array" aca="1" ref="R452" ca="1">IF(RESET,0,IF(LOAD_ROM,ROM!R313,IF(AND(MMU_CLK,MMU_MEMW,CELL("address",R452)=CELL("address",OFFSET(RAM0,MMU_RAM_X,MMU_RAM_Y))),MMU_VAL,R452)))</f>
        <v>0</v>
      </c>
      <c r="S452" s="50">
        <f t="array" aca="1" ref="S452" ca="1">IF(RESET,0,IF(LOAD_ROM,ROM!S313,IF(AND(MMU_CLK,MMU_MEMW,CELL("address",S452)=CELL("address",OFFSET(RAM0,MMU_RAM_X,MMU_RAM_Y))),MMU_VAL,S452)))</f>
        <v>0</v>
      </c>
      <c r="T452" s="50">
        <f t="array" aca="1" ref="T452" ca="1">IF(RESET,0,IF(LOAD_ROM,ROM!T313,IF(AND(MMU_CLK,MMU_MEMW,CELL("address",T452)=CELL("address",OFFSET(RAM0,MMU_RAM_X,MMU_RAM_Y))),MMU_VAL,T452)))</f>
        <v>0</v>
      </c>
      <c r="U452" s="50">
        <f t="array" aca="1" ref="U452" ca="1">IF(RESET,0,IF(LOAD_ROM,ROM!U313,IF(AND(MMU_CLK,MMU_MEMW,CELL("address",U452)=CELL("address",OFFSET(RAM0,MMU_RAM_X,MMU_RAM_Y))),MMU_VAL,U452)))</f>
        <v>0</v>
      </c>
      <c r="V452" s="50">
        <f t="array" aca="1" ref="V452" ca="1">IF(RESET,0,IF(LOAD_ROM,ROM!V313,IF(AND(MMU_CLK,MMU_MEMW,CELL("address",V452)=CELL("address",OFFSET(RAM0,MMU_RAM_X,MMU_RAM_Y))),MMU_VAL,V452)))</f>
        <v>0</v>
      </c>
      <c r="W452" s="50">
        <f t="array" aca="1" ref="W452" ca="1">IF(RESET,0,IF(LOAD_ROM,ROM!W313,IF(AND(MMU_CLK,MMU_MEMW,CELL("address",W452)=CELL("address",OFFSET(RAM0,MMU_RAM_X,MMU_RAM_Y))),MMU_VAL,W452)))</f>
        <v>0</v>
      </c>
      <c r="X452" s="50">
        <f t="array" aca="1" ref="X452" ca="1">IF(RESET,0,IF(LOAD_ROM,ROM!X313,IF(AND(MMU_CLK,MMU_MEMW,CELL("address",X452)=CELL("address",OFFSET(RAM0,MMU_RAM_X,MMU_RAM_Y))),MMU_VAL,X452)))</f>
        <v>0</v>
      </c>
      <c r="Y452" s="50">
        <f t="array" aca="1" ref="Y452" ca="1">IF(RESET,0,IF(LOAD_ROM,ROM!Y313,IF(AND(MMU_CLK,MMU_MEMW,CELL("address",Y452)=CELL("address",OFFSET(RAM0,MMU_RAM_X,MMU_RAM_Y))),MMU_VAL,Y452)))</f>
        <v>0</v>
      </c>
      <c r="Z452" s="50">
        <f t="array" aca="1" ref="Z452" ca="1">IF(RESET,0,IF(LOAD_ROM,ROM!Z313,IF(AND(MMU_CLK,MMU_MEMW,CELL("address",Z452)=CELL("address",OFFSET(RAM0,MMU_RAM_X,MMU_RAM_Y))),MMU_VAL,Z452)))</f>
        <v>0</v>
      </c>
      <c r="AA452" s="50">
        <f t="array" aca="1" ref="AA452" ca="1">IF(RESET,0,IF(LOAD_ROM,ROM!AA313,IF(AND(MMU_CLK,MMU_MEMW,CELL("address",AA452)=CELL("address",OFFSET(RAM0,MMU_RAM_X,MMU_RAM_Y))),MMU_VAL,AA452)))</f>
        <v>0</v>
      </c>
      <c r="AB452" s="50">
        <f t="array" aca="1" ref="AB452" ca="1">IF(RESET,0,IF(LOAD_ROM,ROM!AB313,IF(AND(MMU_CLK,MMU_MEMW,CELL("address",AB452)=CELL("address",OFFSET(RAM0,MMU_RAM_X,MMU_RAM_Y))),MMU_VAL,AB452)))</f>
        <v>0</v>
      </c>
      <c r="AC452" s="50">
        <f t="array" aca="1" ref="AC452" ca="1">IF(RESET,0,IF(LOAD_ROM,ROM!AC313,IF(AND(MMU_CLK,MMU_MEMW,CELL("address",AC452)=CELL("address",OFFSET(RAM0,MMU_RAM_X,MMU_RAM_Y))),MMU_VAL,AC452)))</f>
        <v>0</v>
      </c>
      <c r="AD452" s="50">
        <f t="array" aca="1" ref="AD452" ca="1">IF(RESET,0,IF(LOAD_ROM,ROM!AD313,IF(AND(MMU_CLK,MMU_MEMW,CELL("address",AD452)=CELL("address",OFFSET(RAM0,MMU_RAM_X,MMU_RAM_Y))),MMU_VAL,AD452)))</f>
        <v>0</v>
      </c>
      <c r="AE452" s="50">
        <f t="array" aca="1" ref="AE452" ca="1">IF(RESET,0,IF(LOAD_ROM,ROM!AE313,IF(AND(MMU_CLK,MMU_MEMW,CELL("address",AE452)=CELL("address",OFFSET(RAM0,MMU_RAM_X,MMU_RAM_Y))),MMU_VAL,AE452)))</f>
        <v>0</v>
      </c>
      <c r="AF452" s="50">
        <f t="array" aca="1" ref="AF452" ca="1">IF(RESET,0,IF(LOAD_ROM,ROM!AF313,IF(AND(MMU_CLK,MMU_MEMW,CELL("address",AF452)=CELL("address",OFFSET(RAM0,MMU_RAM_X,MMU_RAM_Y))),MMU_VAL,AF452)))</f>
        <v>0</v>
      </c>
      <c r="AG452" s="50">
        <f t="array" aca="1" ref="AG452" ca="1">IF(RESET,0,IF(LOAD_ROM,ROM!AG313,IF(AND(MMU_CLK,MMU_MEMW,CELL("address",AG452)=CELL("address",OFFSET(RAM0,MMU_RAM_X,MMU_RAM_Y))),MMU_VAL,AG452)))</f>
        <v>0</v>
      </c>
      <c r="AH452" s="50">
        <f t="array" aca="1" ref="AH452" ca="1">IF(RESET,0,IF(LOAD_ROM,ROM!AH313,IF(AND(MMU_CLK,MMU_MEMW,CELL("address",AH452)=CELL("address",OFFSET(RAM0,MMU_RAM_X,MMU_RAM_Y))),MMU_VAL,AH452)))</f>
        <v>0</v>
      </c>
      <c r="AI452" s="50">
        <f t="array" aca="1" ref="AI452" ca="1">IF(RESET,0,IF(LOAD_ROM,ROM!AI313,IF(AND(MMU_CLK,MMU_MEMW,CELL("address",AI452)=CELL("address",OFFSET(RAM0,MMU_RAM_X,MMU_RAM_Y))),MMU_VAL,AI452)))</f>
        <v>0</v>
      </c>
      <c r="AJ452" s="50">
        <f t="array" aca="1" ref="AJ452" ca="1">IF(RESET,0,IF(LOAD_ROM,ROM!AJ313,IF(AND(MMU_CLK,MMU_MEMW,CELL("address",AJ452)=CELL("address",OFFSET(RAM0,MMU_RAM_X,MMU_RAM_Y))),MMU_VAL,AJ452)))</f>
        <v>0</v>
      </c>
      <c r="AK452" s="50">
        <f t="array" aca="1" ref="AK452" ca="1">IF(RESET,0,IF(LOAD_ROM,ROM!AK313,IF(AND(MMU_CLK,MMU_MEMW,CELL("address",AK452)=CELL("address",OFFSET(RAM0,MMU_RAM_X,MMU_RAM_Y))),MMU_VAL,AK452)))</f>
        <v>0</v>
      </c>
      <c r="AL452" s="50">
        <f t="array" aca="1" ref="AL452" ca="1">IF(RESET,0,IF(LOAD_ROM,ROM!AL313,IF(AND(MMU_CLK,MMU_MEMW,CELL("address",AL452)=CELL("address",OFFSET(RAM0,MMU_RAM_X,MMU_RAM_Y))),MMU_VAL,AL452)))</f>
        <v>0</v>
      </c>
      <c r="AM452" s="50">
        <f t="array" aca="1" ref="AM452" ca="1">IF(RESET,0,IF(LOAD_ROM,ROM!AM313,IF(AND(MMU_CLK,MMU_MEMW,CELL("address",AM452)=CELL("address",OFFSET(RAM0,MMU_RAM_X,MMU_RAM_Y))),MMU_VAL,AM452)))</f>
        <v>0</v>
      </c>
      <c r="AN452" s="50">
        <f t="array" aca="1" ref="AN452" ca="1">IF(RESET,0,IF(LOAD_ROM,ROM!AN313,IF(AND(MMU_CLK,MMU_MEMW,CELL("address",AN452)=CELL("address",OFFSET(RAM0,MMU_RAM_X,MMU_RAM_Y))),MMU_VAL,AN452)))</f>
        <v>0</v>
      </c>
      <c r="AO452" s="50">
        <f t="array" aca="1" ref="AO452" ca="1">IF(RESET,0,IF(LOAD_ROM,ROM!AO313,IF(AND(MMU_CLK,MMU_MEMW,CELL("address",AO452)=CELL("address",OFFSET(RAM0,MMU_RAM_X,MMU_RAM_Y))),MMU_VAL,AO452)))</f>
        <v>0</v>
      </c>
      <c r="AP452" s="50">
        <f t="array" aca="1" ref="AP452" ca="1">IF(RESET,0,IF(LOAD_ROM,ROM!AP313,IF(AND(MMU_CLK,MMU_MEMW,CELL("address",AP452)=CELL("address",OFFSET(RAM0,MMU_RAM_X,MMU_RAM_Y))),MMU_VAL,AP452)))</f>
        <v>0</v>
      </c>
      <c r="AQ452" s="50">
        <f t="array" aca="1" ref="AQ452" ca="1">IF(RESET,0,IF(LOAD_ROM,ROM!AQ313,IF(AND(MMU_CLK,MMU_MEMW,CELL("address",AQ452)=CELL("address",OFFSET(RAM0,MMU_RAM_X,MMU_RAM_Y))),MMU_VAL,AQ452)))</f>
        <v>0</v>
      </c>
      <c r="AR452" s="50">
        <f t="array" aca="1" ref="AR452" ca="1">IF(RESET,0,IF(LOAD_ROM,ROM!AR313,IF(AND(MMU_CLK,MMU_MEMW,CELL("address",AR452)=CELL("address",OFFSET(RAM0,MMU_RAM_X,MMU_RAM_Y))),MMU_VAL,AR452)))</f>
        <v>0</v>
      </c>
      <c r="AS452" s="50">
        <f t="array" aca="1" ref="AS452" ca="1">IF(RESET,0,IF(LOAD_ROM,ROM!AS313,IF(AND(MMU_CLK,MMU_MEMW,CELL("address",AS452)=CELL("address",OFFSET(RAM0,MMU_RAM_X,MMU_RAM_Y))),MMU_VAL,AS452)))</f>
        <v>0</v>
      </c>
      <c r="AT452" s="50">
        <f t="array" aca="1" ref="AT452" ca="1">IF(RESET,0,IF(LOAD_ROM,ROM!AT313,IF(AND(MMU_CLK,MMU_MEMW,CELL("address",AT452)=CELL("address",OFFSET(RAM0,MMU_RAM_X,MMU_RAM_Y))),MMU_VAL,AT452)))</f>
        <v>0</v>
      </c>
      <c r="AU452" s="50">
        <f t="array" aca="1" ref="AU452" ca="1">IF(RESET,0,IF(LOAD_ROM,ROM!AU313,IF(AND(MMU_CLK,MMU_MEMW,CELL("address",AU452)=CELL("address",OFFSET(RAM0,MMU_RAM_X,MMU_RAM_Y))),MMU_VAL,AU452)))</f>
        <v>0</v>
      </c>
      <c r="AV452" s="50">
        <f t="array" aca="1" ref="AV452" ca="1">IF(RESET,0,IF(LOAD_ROM,ROM!AV313,IF(AND(MMU_CLK,MMU_MEMW,CELL("address",AV452)=CELL("address",OFFSET(RAM0,MMU_RAM_X,MMU_RAM_Y))),MMU_VAL,AV452)))</f>
        <v>0</v>
      </c>
      <c r="AW452" s="50">
        <f t="array" aca="1" ref="AW452" ca="1">IF(RESET,0,IF(LOAD_ROM,ROM!AW313,IF(AND(MMU_CLK,MMU_MEMW,CELL("address",AW452)=CELL("address",OFFSET(RAM0,MMU_RAM_X,MMU_RAM_Y))),MMU_VAL,AW452)))</f>
        <v>0</v>
      </c>
      <c r="AX452" s="50">
        <f t="array" aca="1" ref="AX452" ca="1">IF(RESET,0,IF(LOAD_ROM,ROM!AX313,IF(AND(MMU_CLK,MMU_MEMW,CELL("address",AX452)=CELL("address",OFFSET(RAM0,MMU_RAM_X,MMU_RAM_Y))),MMU_VAL,AX452)))</f>
        <v>0</v>
      </c>
      <c r="AY452" s="50">
        <f t="array" aca="1" ref="AY452" ca="1">IF(RESET,0,IF(LOAD_ROM,ROM!AY313,IF(AND(MMU_CLK,MMU_MEMW,CELL("address",AY452)=CELL("address",OFFSET(RAM0,MMU_RAM_X,MMU_RAM_Y))),MMU_VAL,AY452)))</f>
        <v>0</v>
      </c>
      <c r="AZ452" s="50">
        <f t="array" aca="1" ref="AZ452" ca="1">IF(RESET,0,IF(LOAD_ROM,ROM!AZ313,IF(AND(MMU_CLK,MMU_MEMW,CELL("address",AZ452)=CELL("address",OFFSET(RAM0,MMU_RAM_X,MMU_RAM_Y))),MMU_VAL,AZ452)))</f>
        <v>0</v>
      </c>
      <c r="BA452" s="50">
        <f t="array" aca="1" ref="BA452" ca="1">IF(RESET,0,IF(LOAD_ROM,ROM!BA313,IF(AND(MMU_CLK,MMU_MEMW,CELL("address",BA452)=CELL("address",OFFSET(RAM0,MMU_RAM_X,MMU_RAM_Y))),MMU_VAL,BA452)))</f>
        <v>0</v>
      </c>
      <c r="BB452" s="50">
        <f t="array" aca="1" ref="BB452" ca="1">IF(RESET,0,IF(LOAD_ROM,ROM!BB313,IF(AND(MMU_CLK,MMU_MEMW,CELL("address",BB452)=CELL("address",OFFSET(RAM0,MMU_RAM_X,MMU_RAM_Y))),MMU_VAL,BB452)))</f>
        <v>0</v>
      </c>
      <c r="BC452" s="50">
        <f t="array" aca="1" ref="BC452" ca="1">IF(RESET,0,IF(LOAD_ROM,ROM!BC313,IF(AND(MMU_CLK,MMU_MEMW,CELL("address",BC452)=CELL("address",OFFSET(RAM0,MMU_RAM_X,MMU_RAM_Y))),MMU_VAL,BC452)))</f>
        <v>0</v>
      </c>
      <c r="BD452" s="50">
        <f t="array" aca="1" ref="BD452" ca="1">IF(RESET,0,IF(LOAD_ROM,ROM!BD313,IF(AND(MMU_CLK,MMU_MEMW,CELL("address",BD452)=CELL("address",OFFSET(RAM0,MMU_RAM_X,MMU_RAM_Y))),MMU_VAL,BD452)))</f>
        <v>0</v>
      </c>
      <c r="BE452" s="50">
        <f t="array" aca="1" ref="BE452" ca="1">IF(RESET,0,IF(LOAD_ROM,ROM!BE313,IF(AND(MMU_CLK,MMU_MEMW,CELL("address",BE452)=CELL("address",OFFSET(RAM0,MMU_RAM_X,MMU_RAM_Y))),MMU_VAL,BE452)))</f>
        <v>0</v>
      </c>
      <c r="BF452" s="50">
        <f t="array" aca="1" ref="BF452" ca="1">IF(RESET,0,IF(LOAD_ROM,ROM!BF313,IF(AND(MMU_CLK,MMU_MEMW,CELL("address",BF452)=CELL("address",OFFSET(RAM0,MMU_RAM_X,MMU_RAM_Y))),MMU_VAL,BF452)))</f>
        <v>0</v>
      </c>
      <c r="BG452" s="50">
        <f t="array" aca="1" ref="BG452" ca="1">IF(RESET,0,IF(LOAD_ROM,ROM!BG313,IF(AND(MMU_CLK,MMU_MEMW,CELL("address",BG452)=CELL("address",OFFSET(RAM0,MMU_RAM_X,MMU_RAM_Y))),MMU_VAL,BG452)))</f>
        <v>0</v>
      </c>
      <c r="BH452" s="50">
        <f t="array" aca="1" ref="BH452" ca="1">IF(RESET,0,IF(LOAD_ROM,ROM!BH313,IF(AND(MMU_CLK,MMU_MEMW,CELL("address",BH452)=CELL("address",OFFSET(RAM0,MMU_RAM_X,MMU_RAM_Y))),MMU_VAL,BH452)))</f>
        <v>0</v>
      </c>
      <c r="BI452" s="50">
        <f t="array" aca="1" ref="BI452" ca="1">IF(RESET,0,IF(LOAD_ROM,ROM!BI313,IF(AND(MMU_CLK,MMU_MEMW,CELL("address",BI452)=CELL("address",OFFSET(RAM0,MMU_RAM_X,MMU_RAM_Y))),MMU_VAL,BI452)))</f>
        <v>0</v>
      </c>
      <c r="BJ452" s="50">
        <f t="array" aca="1" ref="BJ452" ca="1">IF(RESET,0,IF(LOAD_ROM,ROM!BJ313,IF(AND(MMU_CLK,MMU_MEMW,CELL("address",BJ452)=CELL("address",OFFSET(RAM0,MMU_RAM_X,MMU_RAM_Y))),MMU_VAL,BJ452)))</f>
        <v>0</v>
      </c>
      <c r="BK452" s="50">
        <f t="array" aca="1" ref="BK452" ca="1">IF(RESET,0,IF(LOAD_ROM,ROM!BK313,IF(AND(MMU_CLK,MMU_MEMW,CELL("address",BK452)=CELL("address",OFFSET(RAM0,MMU_RAM_X,MMU_RAM_Y))),MMU_VAL,BK452)))</f>
        <v>0</v>
      </c>
      <c r="BL452" s="50">
        <f t="array" aca="1" ref="BL452" ca="1">IF(RESET,0,IF(LOAD_ROM,ROM!BL313,IF(AND(MMU_CLK,MMU_MEMW,CELL("address",BL452)=CELL("address",OFFSET(RAM0,MMU_RAM_X,MMU_RAM_Y))),MMU_VAL,BL452)))</f>
        <v>0</v>
      </c>
      <c r="BM452" s="50">
        <f t="array" aca="1" ref="BM452" ca="1">IF(RESET,0,IF(LOAD_ROM,ROM!BM313,IF(AND(MMU_CLK,MMU_MEMW,CELL("address",BM452)=CELL("address",OFFSET(RAM0,MMU_RAM_X,MMU_RAM_Y))),MMU_VAL,BM452)))</f>
        <v>0</v>
      </c>
      <c r="BN452" s="50">
        <f t="array" aca="1" ref="BN452" ca="1">IF(RESET,0,IF(LOAD_ROM,ROM!BN313,IF(AND(MMU_CLK,MMU_MEMW,CELL("address",BN452)=CELL("address",OFFSET(RAM0,MMU_RAM_X,MMU_RAM_Y))),MMU_VAL,BN452)))</f>
        <v>0</v>
      </c>
      <c r="BO452" s="50">
        <f t="array" aca="1" ref="BO452" ca="1">IF(RESET,0,IF(LOAD_ROM,ROM!BO313,IF(AND(MMU_CLK,MMU_MEMW,CELL("address",BO452)=CELL("address",OFFSET(RAM0,MMU_RAM_X,MMU_RAM_Y))),MMU_VAL,BO452)))</f>
        <v>0</v>
      </c>
      <c r="BP452" s="50">
        <f t="array" aca="1" ref="BP452" ca="1">IF(RESET,0,IF(LOAD_ROM,ROM!BP313,IF(AND(MMU_CLK,MMU_MEMW,CELL("address",BP452)=CELL("address",OFFSET(RAM0,MMU_RAM_X,MMU_RAM_Y))),MMU_VAL,BP452)))</f>
        <v>0</v>
      </c>
      <c r="BQ452" s="50">
        <f t="array" aca="1" ref="BQ452" ca="1">IF(RESET,0,IF(LOAD_ROM,ROM!BQ313,IF(AND(MMU_CLK,MMU_MEMW,CELL("address",BQ452)=CELL("address",OFFSET(RAM0,MMU_RAM_X,MMU_RAM_Y))),MMU_VAL,BQ452)))</f>
        <v>0</v>
      </c>
      <c r="BR452" s="50">
        <f t="array" aca="1" ref="BR452" ca="1">IF(RESET,0,IF(LOAD_ROM,ROM!BR313,IF(AND(MMU_CLK,MMU_MEMW,CELL("address",BR452)=CELL("address",OFFSET(RAM0,MMU_RAM_X,MMU_RAM_Y))),MMU_VAL,BR452)))</f>
        <v>0</v>
      </c>
      <c r="BS452" s="50">
        <f t="array" aca="1" ref="BS452" ca="1">IF(RESET,0,IF(LOAD_ROM,ROM!BS313,IF(AND(MMU_CLK,MMU_MEMW,CELL("address",BS452)=CELL("address",OFFSET(RAM0,MMU_RAM_X,MMU_RAM_Y))),MMU_VAL,BS452)))</f>
        <v>0</v>
      </c>
      <c r="BT452" s="50">
        <f t="array" aca="1" ref="BT452" ca="1">IF(RESET,0,IF(LOAD_ROM,ROM!BT313,IF(AND(MMU_CLK,MMU_MEMW,CELL("address",BT452)=CELL("address",OFFSET(RAM0,MMU_RAM_X,MMU_RAM_Y))),MMU_VAL,BT452)))</f>
        <v>0</v>
      </c>
      <c r="BU452" s="50">
        <f t="array" aca="1" ref="BU452" ca="1">IF(RESET,0,IF(LOAD_ROM,ROM!BU313,IF(AND(MMU_CLK,MMU_MEMW,CELL("address",BU452)=CELL("address",OFFSET(RAM0,MMU_RAM_X,MMU_RAM_Y))),MMU_VAL,BU452)))</f>
        <v>0</v>
      </c>
      <c r="BV452" s="50">
        <f t="array" aca="1" ref="BV452" ca="1">IF(RESET,0,IF(LOAD_ROM,ROM!BV313,IF(AND(MMU_CLK,MMU_MEMW,CELL("address",BV452)=CELL("address",OFFSET(RAM0,MMU_RAM_X,MMU_RAM_Y))),MMU_VAL,BV452)))</f>
        <v>0</v>
      </c>
      <c r="BW452" s="50">
        <f t="array" aca="1" ref="BW452" ca="1">IF(RESET,0,IF(LOAD_ROM,ROM!BW313,IF(AND(MMU_CLK,MMU_MEMW,CELL("address",BW452)=CELL("address",OFFSET(RAM0,MMU_RAM_X,MMU_RAM_Y))),MMU_VAL,BW452)))</f>
        <v>0</v>
      </c>
      <c r="BX452" s="50">
        <f t="array" aca="1" ref="BX452" ca="1">IF(RESET,0,IF(LOAD_ROM,ROM!BX313,IF(AND(MMU_CLK,MMU_MEMW,CELL("address",BX452)=CELL("address",OFFSET(RAM0,MMU_RAM_X,MMU_RAM_Y))),MMU_VAL,BX452)))</f>
        <v>0</v>
      </c>
      <c r="BY452" s="50">
        <f t="array" aca="1" ref="BY452" ca="1">IF(RESET,0,IF(LOAD_ROM,ROM!BY313,IF(AND(MMU_CLK,MMU_MEMW,CELL("address",BY452)=CELL("address",OFFSET(RAM0,MMU_RAM_X,MMU_RAM_Y))),MMU_VAL,BY452)))</f>
        <v>0</v>
      </c>
      <c r="BZ452" s="50">
        <f t="array" aca="1" ref="BZ452" ca="1">IF(RESET,0,IF(LOAD_ROM,ROM!BZ313,IF(AND(MMU_CLK,MMU_MEMW,CELL("address",BZ452)=CELL("address",OFFSET(RAM0,MMU_RAM_X,MMU_RAM_Y))),MMU_VAL,BZ452)))</f>
        <v>0</v>
      </c>
      <c r="CA452" s="50">
        <f t="array" aca="1" ref="CA452" ca="1">IF(RESET,0,IF(LOAD_ROM,ROM!CA313,IF(AND(MMU_CLK,MMU_MEMW,CELL("address",CA452)=CELL("address",OFFSET(RAM0,MMU_RAM_X,MMU_RAM_Y))),MMU_VAL,CA452)))</f>
        <v>0</v>
      </c>
      <c r="CB452" s="50">
        <f t="array" aca="1" ref="CB452" ca="1">IF(RESET,0,IF(LOAD_ROM,ROM!CB313,IF(AND(MMU_CLK,MMU_MEMW,CELL("address",CB452)=CELL("address",OFFSET(RAM0,MMU_RAM_X,MMU_RAM_Y))),MMU_VAL,CB452)))</f>
        <v>0</v>
      </c>
      <c r="CC452" s="50">
        <f t="array" aca="1" ref="CC452" ca="1">IF(RESET,0,IF(LOAD_ROM,ROM!CC313,IF(AND(MMU_CLK,MMU_MEMW,CELL("address",CC452)=CELL("address",OFFSET(RAM0,MMU_RAM_X,MMU_RAM_Y))),MMU_VAL,CC452)))</f>
        <v>0</v>
      </c>
      <c r="CD452" s="50">
        <f t="array" aca="1" ref="CD452" ca="1">IF(RESET,0,IF(LOAD_ROM,ROM!CD313,IF(AND(MMU_CLK,MMU_MEMW,CELL("address",CD452)=CELL("address",OFFSET(RAM0,MMU_RAM_X,MMU_RAM_Y))),MMU_VAL,CD452)))</f>
        <v>0</v>
      </c>
      <c r="CE452" s="50">
        <f t="array" aca="1" ref="CE452" ca="1">IF(RESET,0,IF(LOAD_ROM,ROM!CE313,IF(AND(MMU_CLK,MMU_MEMW,CELL("address",CE452)=CELL("address",OFFSET(RAM0,MMU_RAM_X,MMU_RAM_Y))),MMU_VAL,CE452)))</f>
        <v>0</v>
      </c>
      <c r="CF452" s="50">
        <f t="array" aca="1" ref="CF452" ca="1">IF(RESET,0,IF(LOAD_ROM,ROM!CF313,IF(AND(MMU_CLK,MMU_MEMW,CELL("address",CF452)=CELL("address",OFFSET(RAM0,MMU_RAM_X,MMU_RAM_Y))),MMU_VAL,CF452)))</f>
        <v>0</v>
      </c>
      <c r="CG452" s="50">
        <f t="array" aca="1" ref="CG452" ca="1">IF(RESET,0,IF(LOAD_ROM,ROM!CG313,IF(AND(MMU_CLK,MMU_MEMW,CELL("address",CG452)=CELL("address",OFFSET(RAM0,MMU_RAM_X,MMU_RAM_Y))),MMU_VAL,CG452)))</f>
        <v>0</v>
      </c>
      <c r="CH452" s="50">
        <f t="array" aca="1" ref="CH452" ca="1">IF(RESET,0,IF(LOAD_ROM,ROM!CH313,IF(AND(MMU_CLK,MMU_MEMW,CELL("address",CH452)=CELL("address",OFFSET(RAM0,MMU_RAM_X,MMU_RAM_Y))),MMU_VAL,CH452)))</f>
        <v>0</v>
      </c>
      <c r="CI452" s="50">
        <f t="array" aca="1" ref="CI452" ca="1">IF(RESET,0,IF(LOAD_ROM,ROM!CI313,IF(AND(MMU_CLK,MMU_MEMW,CELL("address",CI452)=CELL("address",OFFSET(RAM0,MMU_RAM_X,MMU_RAM_Y))),MMU_VAL,CI452)))</f>
        <v>0</v>
      </c>
      <c r="CJ452" s="50">
        <f t="array" aca="1" ref="CJ452" ca="1">IF(RESET,0,IF(LOAD_ROM,ROM!CJ313,IF(AND(MMU_CLK,MMU_MEMW,CELL("address",CJ452)=CELL("address",OFFSET(RAM0,MMU_RAM_X,MMU_RAM_Y))),MMU_VAL,CJ452)))</f>
        <v>0</v>
      </c>
      <c r="CK452" s="50">
        <f t="array" aca="1" ref="CK452" ca="1">IF(RESET,0,IF(LOAD_ROM,ROM!CK313,IF(AND(MMU_CLK,MMU_MEMW,CELL("address",CK452)=CELL("address",OFFSET(RAM0,MMU_RAM_X,MMU_RAM_Y))),MMU_VAL,CK452)))</f>
        <v>0</v>
      </c>
      <c r="CL452" s="50">
        <f t="array" aca="1" ref="CL452" ca="1">IF(RESET,0,IF(LOAD_ROM,ROM!CL313,IF(AND(MMU_CLK,MMU_MEMW,CELL("address",CL452)=CELL("address",OFFSET(RAM0,MMU_RAM_X,MMU_RAM_Y))),MMU_VAL,CL452)))</f>
        <v>0</v>
      </c>
      <c r="CM452" s="50">
        <f t="array" aca="1" ref="CM452" ca="1">IF(RESET,0,IF(LOAD_ROM,ROM!CM313,IF(AND(MMU_CLK,MMU_MEMW,CELL("address",CM452)=CELL("address",OFFSET(RAM0,MMU_RAM_X,MMU_RAM_Y))),MMU_VAL,CM452)))</f>
        <v>0</v>
      </c>
      <c r="CN452" s="50">
        <f t="array" aca="1" ref="CN452" ca="1">IF(RESET,0,IF(LOAD_ROM,ROM!CN313,IF(AND(MMU_CLK,MMU_MEMW,CELL("address",CN452)=CELL("address",OFFSET(RAM0,MMU_RAM_X,MMU_RAM_Y))),MMU_VAL,CN452)))</f>
        <v>0</v>
      </c>
      <c r="CO452" s="50">
        <f t="array" aca="1" ref="CO452" ca="1">IF(RESET,0,IF(LOAD_ROM,ROM!CO313,IF(AND(MMU_CLK,MMU_MEMW,CELL("address",CO452)=CELL("address",OFFSET(RAM0,MMU_RAM_X,MMU_RAM_Y))),MMU_VAL,CO452)))</f>
        <v>0</v>
      </c>
      <c r="CP452" s="50">
        <f t="array" aca="1" ref="CP452" ca="1">IF(RESET,0,IF(LOAD_ROM,ROM!CP313,IF(AND(MMU_CLK,MMU_MEMW,CELL("address",CP452)=CELL("address",OFFSET(RAM0,MMU_RAM_X,MMU_RAM_Y))),MMU_VAL,CP452)))</f>
        <v>0</v>
      </c>
      <c r="CQ452" s="50">
        <f t="array" aca="1" ref="CQ452" ca="1">IF(RESET,0,IF(LOAD_ROM,ROM!CQ313,IF(AND(MMU_CLK,MMU_MEMW,CELL("address",CQ452)=CELL("address",OFFSET(RAM0,MMU_RAM_X,MMU_RAM_Y))),MMU_VAL,CQ452)))</f>
        <v>0</v>
      </c>
      <c r="CR452" s="50">
        <f t="array" aca="1" ref="CR452" ca="1">IF(RESET,0,IF(LOAD_ROM,ROM!CR313,IF(AND(MMU_CLK,MMU_MEMW,CELL("address",CR452)=CELL("address",OFFSET(RAM0,MMU_RAM_X,MMU_RAM_Y))),MMU_VAL,CR452)))</f>
        <v>0</v>
      </c>
      <c r="CS452" s="50">
        <f t="array" aca="1" ref="CS452" ca="1">IF(RESET,0,IF(LOAD_ROM,ROM!CS313,IF(AND(MMU_CLK,MMU_MEMW,CELL("address",CS452)=CELL("address",OFFSET(RAM0,MMU_RAM_X,MMU_RAM_Y))),MMU_VAL,CS452)))</f>
        <v>0</v>
      </c>
      <c r="CT452" s="50">
        <f t="array" aca="1" ref="CT452" ca="1">IF(RESET,0,IF(LOAD_ROM,ROM!CT313,IF(AND(MMU_CLK,MMU_MEMW,CELL("address",CT452)=CELL("address",OFFSET(RAM0,MMU_RAM_X,MMU_RAM_Y))),MMU_VAL,CT452)))</f>
        <v>0</v>
      </c>
      <c r="CU452" s="50">
        <f t="array" aca="1" ref="CU452" ca="1">IF(RESET,0,IF(LOAD_ROM,ROM!CU313,IF(AND(MMU_CLK,MMU_MEMW,CELL("address",CU452)=CELL("address",OFFSET(RAM0,MMU_RAM_X,MMU_RAM_Y))),MMU_VAL,CU452)))</f>
        <v>0</v>
      </c>
      <c r="CV452" s="50">
        <f t="array" aca="1" ref="CV452" ca="1">IF(RESET,0,IF(LOAD_ROM,ROM!CV313,IF(AND(MMU_CLK,MMU_MEMW,CELL("address",CV452)=CELL("address",OFFSET(RAM0,MMU_RAM_X,MMU_RAM_Y))),MMU_VAL,CV452)))</f>
        <v>0</v>
      </c>
      <c r="CW452" s="50">
        <f t="array" aca="1" ref="CW452" ca="1">IF(RESET,0,IF(LOAD_ROM,ROM!CW313,IF(AND(MMU_CLK,MMU_MEMW,CELL("address",CW452)=CELL("address",OFFSET(RAM0,MMU_RAM_X,MMU_RAM_Y))),MMU_VAL,CW452)))</f>
        <v>0</v>
      </c>
      <c r="CX452" s="50">
        <f t="array" aca="1" ref="CX452" ca="1">IF(RESET,0,IF(LOAD_ROM,ROM!CX313,IF(AND(MMU_CLK,MMU_MEMW,CELL("address",CX452)=CELL("address",OFFSET(RAM0,MMU_RAM_X,MMU_RAM_Y))),MMU_VAL,CX452)))</f>
        <v>0</v>
      </c>
      <c r="CY452" s="50">
        <f t="array" aca="1" ref="CY452" ca="1">IF(RESET,0,IF(LOAD_ROM,ROM!CY313,IF(AND(MMU_CLK,MMU_MEMW,CELL("address",CY452)=CELL("address",OFFSET(RAM0,MMU_RAM_X,MMU_RAM_Y))),MMU_VAL,CY452)))</f>
        <v>0</v>
      </c>
      <c r="CZ452" s="50">
        <f t="array" aca="1" ref="CZ452" ca="1">IF(RESET,0,IF(LOAD_ROM,ROM!CZ313,IF(AND(MMU_CLK,MMU_MEMW,CELL("address",CZ452)=CELL("address",OFFSET(RAM0,MMU_RAM_X,MMU_RAM_Y))),MMU_VAL,CZ452)))</f>
        <v>0</v>
      </c>
      <c r="DA452" s="50">
        <f t="array" aca="1" ref="DA452" ca="1">IF(RESET,0,IF(LOAD_ROM,ROM!DA313,IF(AND(MMU_CLK,MMU_MEMW,CELL("address",DA452)=CELL("address",OFFSET(RAM0,MMU_RAM_X,MMU_RAM_Y))),MMU_VAL,DA452)))</f>
        <v>0</v>
      </c>
      <c r="DB452" s="50">
        <f t="array" aca="1" ref="DB452" ca="1">IF(RESET,0,IF(LOAD_ROM,ROM!DB313,IF(AND(MMU_CLK,MMU_MEMW,CELL("address",DB452)=CELL("address",OFFSET(RAM0,MMU_RAM_X,MMU_RAM_Y))),MMU_VAL,DB452)))</f>
        <v>0</v>
      </c>
      <c r="DC452" s="50">
        <f t="array" aca="1" ref="DC452" ca="1">IF(RESET,0,IF(LOAD_ROM,ROM!DC313,IF(AND(MMU_CLK,MMU_MEMW,CELL("address",DC452)=CELL("address",OFFSET(RAM0,MMU_RAM_X,MMU_RAM_Y))),MMU_VAL,DC452)))</f>
        <v>0</v>
      </c>
      <c r="DD452" s="50">
        <f t="array" aca="1" ref="DD452" ca="1">IF(RESET,0,IF(LOAD_ROM,ROM!DD313,IF(AND(MMU_CLK,MMU_MEMW,CELL("address",DD452)=CELL("address",OFFSET(RAM0,MMU_RAM_X,MMU_RAM_Y))),MMU_VAL,DD452)))</f>
        <v>0</v>
      </c>
      <c r="DE452" s="50">
        <f t="array" aca="1" ref="DE452" ca="1">IF(RESET,0,IF(LOAD_ROM,ROM!DE313,IF(AND(MMU_CLK,MMU_MEMW,CELL("address",DE452)=CELL("address",OFFSET(RAM0,MMU_RAM_X,MMU_RAM_Y))),MMU_VAL,DE452)))</f>
        <v>0</v>
      </c>
      <c r="DF452" s="50">
        <f t="array" aca="1" ref="DF452" ca="1">IF(RESET,0,IF(LOAD_ROM,ROM!DF313,IF(AND(MMU_CLK,MMU_MEMW,CELL("address",DF452)=CELL("address",OFFSET(RAM0,MMU_RAM_X,MMU_RAM_Y))),MMU_VAL,DF452)))</f>
        <v>0</v>
      </c>
      <c r="DG452" s="50">
        <f t="array" aca="1" ref="DG452" ca="1">IF(RESET,0,IF(LOAD_ROM,ROM!DG313,IF(AND(MMU_CLK,MMU_MEMW,CELL("address",DG452)=CELL("address",OFFSET(RAM0,MMU_RAM_X,MMU_RAM_Y))),MMU_VAL,DG452)))</f>
        <v>0</v>
      </c>
      <c r="DH452" s="50">
        <f t="array" aca="1" ref="DH452" ca="1">IF(RESET,0,IF(LOAD_ROM,ROM!DH313,IF(AND(MMU_CLK,MMU_MEMW,CELL("address",DH452)=CELL("address",OFFSET(RAM0,MMU_RAM_X,MMU_RAM_Y))),MMU_VAL,DH452)))</f>
        <v>0</v>
      </c>
      <c r="DI452" s="50">
        <f t="array" aca="1" ref="DI452" ca="1">IF(RESET,0,IF(LOAD_ROM,ROM!DI313,IF(AND(MMU_CLK,MMU_MEMW,CELL("address",DI452)=CELL("address",OFFSET(RAM0,MMU_RAM_X,MMU_RAM_Y))),MMU_VAL,DI452)))</f>
        <v>0</v>
      </c>
      <c r="DJ452" s="50">
        <f t="array" aca="1" ref="DJ452" ca="1">IF(RESET,0,IF(LOAD_ROM,ROM!DJ313,IF(AND(MMU_CLK,MMU_MEMW,CELL("address",DJ452)=CELL("address",OFFSET(RAM0,MMU_RAM_X,MMU_RAM_Y))),MMU_VAL,DJ452)))</f>
        <v>0</v>
      </c>
      <c r="DK452" s="50">
        <f t="array" aca="1" ref="DK452" ca="1">IF(RESET,0,IF(LOAD_ROM,ROM!DK313,IF(AND(MMU_CLK,MMU_MEMW,CELL("address",DK452)=CELL("address",OFFSET(RAM0,MMU_RAM_X,MMU_RAM_Y))),MMU_VAL,DK452)))</f>
        <v>0</v>
      </c>
      <c r="DL452" s="50">
        <f t="array" aca="1" ref="DL452" ca="1">IF(RESET,0,IF(LOAD_ROM,ROM!DL313,IF(AND(MMU_CLK,MMU_MEMW,CELL("address",DL452)=CELL("address",OFFSET(RAM0,MMU_RAM_X,MMU_RAM_Y))),MMU_VAL,DL452)))</f>
        <v>0</v>
      </c>
      <c r="DM452" s="50">
        <f t="array" aca="1" ref="DM452" ca="1">IF(RESET,0,IF(LOAD_ROM,ROM!DM313,IF(AND(MMU_CLK,MMU_MEMW,CELL("address",DM452)=CELL("address",OFFSET(RAM0,MMU_RAM_X,MMU_RAM_Y))),MMU_VAL,DM452)))</f>
        <v>0</v>
      </c>
      <c r="DN452" s="50">
        <f t="array" aca="1" ref="DN452" ca="1">IF(RESET,0,IF(LOAD_ROM,ROM!DN313,IF(AND(MMU_CLK,MMU_MEMW,CELL("address",DN452)=CELL("address",OFFSET(RAM0,MMU_RAM_X,MMU_RAM_Y))),MMU_VAL,DN452)))</f>
        <v>0</v>
      </c>
      <c r="DO452" s="50">
        <f t="array" aca="1" ref="DO452" ca="1">IF(RESET,0,IF(LOAD_ROM,ROM!DO313,IF(AND(MMU_CLK,MMU_MEMW,CELL("address",DO452)=CELL("address",OFFSET(RAM0,MMU_RAM_X,MMU_RAM_Y))),MMU_VAL,DO452)))</f>
        <v>0</v>
      </c>
      <c r="DP452" s="50">
        <f t="array" aca="1" ref="DP452" ca="1">IF(RESET,0,IF(LOAD_ROM,ROM!DP313,IF(AND(MMU_CLK,MMU_MEMW,CELL("address",DP452)=CELL("address",OFFSET(RAM0,MMU_RAM_X,MMU_RAM_Y))),MMU_VAL,DP452)))</f>
        <v>0</v>
      </c>
      <c r="DQ452" s="50">
        <f t="array" aca="1" ref="DQ452" ca="1">IF(RESET,0,IF(LOAD_ROM,ROM!DQ313,IF(AND(MMU_CLK,MMU_MEMW,CELL("address",DQ452)=CELL("address",OFFSET(RAM0,MMU_RAM_X,MMU_RAM_Y))),MMU_VAL,DQ452)))</f>
        <v>0</v>
      </c>
      <c r="DR452" s="50">
        <f t="array" aca="1" ref="DR452" ca="1">IF(RESET,0,IF(LOAD_ROM,ROM!DR313,IF(AND(MMU_CLK,MMU_MEMW,CELL("address",DR452)=CELL("address",OFFSET(RAM0,MMU_RAM_X,MMU_RAM_Y))),MMU_VAL,DR452)))</f>
        <v>0</v>
      </c>
      <c r="DS452" s="50">
        <f t="array" aca="1" ref="DS452" ca="1">IF(RESET,0,IF(LOAD_ROM,ROM!DS313,IF(AND(MMU_CLK,MMU_MEMW,CELL("address",DS452)=CELL("address",OFFSET(RAM0,MMU_RAM_X,MMU_RAM_Y))),MMU_VAL,DS452)))</f>
        <v>0</v>
      </c>
      <c r="DT452" s="50">
        <f t="array" aca="1" ref="DT452" ca="1">IF(RESET,0,IF(LOAD_ROM,ROM!DT313,IF(AND(MMU_CLK,MMU_MEMW,CELL("address",DT452)=CELL("address",OFFSET(RAM0,MMU_RAM_X,MMU_RAM_Y))),MMU_VAL,DT452)))</f>
        <v>0</v>
      </c>
      <c r="DU452" s="50">
        <f t="array" aca="1" ref="DU452" ca="1">IF(RESET,0,IF(LOAD_ROM,ROM!DU313,IF(AND(MMU_CLK,MMU_MEMW,CELL("address",DU452)=CELL("address",OFFSET(RAM0,MMU_RAM_X,MMU_RAM_Y))),MMU_VAL,DU452)))</f>
        <v>0</v>
      </c>
      <c r="DV452" s="50">
        <f t="array" aca="1" ref="DV452" ca="1">IF(RESET,0,IF(LOAD_ROM,ROM!DV313,IF(AND(MMU_CLK,MMU_MEMW,CELL("address",DV452)=CELL("address",OFFSET(RAM0,MMU_RAM_X,MMU_RAM_Y))),MMU_VAL,DV452)))</f>
        <v>0</v>
      </c>
      <c r="DW452" s="50">
        <f t="array" aca="1" ref="DW452" ca="1">IF(RESET,0,IF(LOAD_ROM,ROM!DW313,IF(AND(MMU_CLK,MMU_MEMW,CELL("address",DW452)=CELL("address",OFFSET(RAM0,MMU_RAM_X,MMU_RAM_Y))),MMU_VAL,DW452)))</f>
        <v>0</v>
      </c>
      <c r="DX452" s="50">
        <f t="array" aca="1" ref="DX452" ca="1">IF(RESET,0,IF(LOAD_ROM,ROM!DX313,IF(AND(MMU_CLK,MMU_MEMW,CELL("address",DX452)=CELL("address",OFFSET(RAM0,MMU_RAM_X,MMU_RAM_Y))),MMU_VAL,DX452)))</f>
        <v>0</v>
      </c>
    </row>
    <row r="453" spans="1:128" x14ac:dyDescent="0.35">
      <c r="A453" s="50">
        <f t="array" aca="1" ref="A453" ca="1">IF(RESET,0,IF(LOAD_ROM,ROM!A314,IF(AND(MMU_CLK,MMU_MEMW,CELL("address",A453)=CELL("address",OFFSET(RAM0,MMU_RAM_X,MMU_RAM_Y))),MMU_VAL,A453)))</f>
        <v>0</v>
      </c>
      <c r="B453" s="50">
        <f t="array" aca="1" ref="B453" ca="1">IF(RESET,0,IF(LOAD_ROM,ROM!B314,IF(AND(MMU_CLK,MMU_MEMW,CELL("address",B453)=CELL("address",OFFSET(RAM0,MMU_RAM_X,MMU_RAM_Y))),MMU_VAL,B453)))</f>
        <v>0</v>
      </c>
      <c r="C453" s="50">
        <f t="array" aca="1" ref="C453" ca="1">IF(RESET,0,IF(LOAD_ROM,ROM!C314,IF(AND(MMU_CLK,MMU_MEMW,CELL("address",C453)=CELL("address",OFFSET(RAM0,MMU_RAM_X,MMU_RAM_Y))),MMU_VAL,C453)))</f>
        <v>0</v>
      </c>
      <c r="D453" s="50">
        <f t="array" aca="1" ref="D453" ca="1">IF(RESET,0,IF(LOAD_ROM,ROM!D314,IF(AND(MMU_CLK,MMU_MEMW,CELL("address",D453)=CELL("address",OFFSET(RAM0,MMU_RAM_X,MMU_RAM_Y))),MMU_VAL,D453)))</f>
        <v>0</v>
      </c>
      <c r="E453" s="50">
        <f t="array" aca="1" ref="E453" ca="1">IF(RESET,0,IF(LOAD_ROM,ROM!E314,IF(AND(MMU_CLK,MMU_MEMW,CELL("address",E453)=CELL("address",OFFSET(RAM0,MMU_RAM_X,MMU_RAM_Y))),MMU_VAL,E453)))</f>
        <v>0</v>
      </c>
      <c r="F453" s="50">
        <f t="array" aca="1" ref="F453" ca="1">IF(RESET,0,IF(LOAD_ROM,ROM!F314,IF(AND(MMU_CLK,MMU_MEMW,CELL("address",F453)=CELL("address",OFFSET(RAM0,MMU_RAM_X,MMU_RAM_Y))),MMU_VAL,F453)))</f>
        <v>0</v>
      </c>
      <c r="G453" s="50">
        <f t="array" aca="1" ref="G453" ca="1">IF(RESET,0,IF(LOAD_ROM,ROM!G314,IF(AND(MMU_CLK,MMU_MEMW,CELL("address",G453)=CELL("address",OFFSET(RAM0,MMU_RAM_X,MMU_RAM_Y))),MMU_VAL,G453)))</f>
        <v>0</v>
      </c>
      <c r="H453" s="50">
        <f t="array" aca="1" ref="H453" ca="1">IF(RESET,0,IF(LOAD_ROM,ROM!H314,IF(AND(MMU_CLK,MMU_MEMW,CELL("address",H453)=CELL("address",OFFSET(RAM0,MMU_RAM_X,MMU_RAM_Y))),MMU_VAL,H453)))</f>
        <v>0</v>
      </c>
      <c r="I453" s="50">
        <f t="array" aca="1" ref="I453" ca="1">IF(RESET,0,IF(LOAD_ROM,ROM!I314,IF(AND(MMU_CLK,MMU_MEMW,CELL("address",I453)=CELL("address",OFFSET(RAM0,MMU_RAM_X,MMU_RAM_Y))),MMU_VAL,I453)))</f>
        <v>0</v>
      </c>
      <c r="J453" s="50">
        <f t="array" aca="1" ref="J453" ca="1">IF(RESET,0,IF(LOAD_ROM,ROM!J314,IF(AND(MMU_CLK,MMU_MEMW,CELL("address",J453)=CELL("address",OFFSET(RAM0,MMU_RAM_X,MMU_RAM_Y))),MMU_VAL,J453)))</f>
        <v>0</v>
      </c>
      <c r="K453" s="50">
        <f t="array" aca="1" ref="K453" ca="1">IF(RESET,0,IF(LOAD_ROM,ROM!K314,IF(AND(MMU_CLK,MMU_MEMW,CELL("address",K453)=CELL("address",OFFSET(RAM0,MMU_RAM_X,MMU_RAM_Y))),MMU_VAL,K453)))</f>
        <v>0</v>
      </c>
      <c r="L453" s="50">
        <f t="array" aca="1" ref="L453" ca="1">IF(RESET,0,IF(LOAD_ROM,ROM!L314,IF(AND(MMU_CLK,MMU_MEMW,CELL("address",L453)=CELL("address",OFFSET(RAM0,MMU_RAM_X,MMU_RAM_Y))),MMU_VAL,L453)))</f>
        <v>0</v>
      </c>
      <c r="M453" s="50">
        <f t="array" aca="1" ref="M453" ca="1">IF(RESET,0,IF(LOAD_ROM,ROM!M314,IF(AND(MMU_CLK,MMU_MEMW,CELL("address",M453)=CELL("address",OFFSET(RAM0,MMU_RAM_X,MMU_RAM_Y))),MMU_VAL,M453)))</f>
        <v>0</v>
      </c>
      <c r="N453" s="50">
        <f t="array" aca="1" ref="N453" ca="1">IF(RESET,0,IF(LOAD_ROM,ROM!N314,IF(AND(MMU_CLK,MMU_MEMW,CELL("address",N453)=CELL("address",OFFSET(RAM0,MMU_RAM_X,MMU_RAM_Y))),MMU_VAL,N453)))</f>
        <v>0</v>
      </c>
      <c r="O453" s="50">
        <f t="array" aca="1" ref="O453" ca="1">IF(RESET,0,IF(LOAD_ROM,ROM!O314,IF(AND(MMU_CLK,MMU_MEMW,CELL("address",O453)=CELL("address",OFFSET(RAM0,MMU_RAM_X,MMU_RAM_Y))),MMU_VAL,O453)))</f>
        <v>0</v>
      </c>
      <c r="P453" s="50">
        <f t="array" aca="1" ref="P453" ca="1">IF(RESET,0,IF(LOAD_ROM,ROM!P314,IF(AND(MMU_CLK,MMU_MEMW,CELL("address",P453)=CELL("address",OFFSET(RAM0,MMU_RAM_X,MMU_RAM_Y))),MMU_VAL,P453)))</f>
        <v>0</v>
      </c>
      <c r="Q453" s="50">
        <f t="array" aca="1" ref="Q453" ca="1">IF(RESET,0,IF(LOAD_ROM,ROM!Q314,IF(AND(MMU_CLK,MMU_MEMW,CELL("address",Q453)=CELL("address",OFFSET(RAM0,MMU_RAM_X,MMU_RAM_Y))),MMU_VAL,Q453)))</f>
        <v>0</v>
      </c>
      <c r="R453" s="50">
        <f t="array" aca="1" ref="R453" ca="1">IF(RESET,0,IF(LOAD_ROM,ROM!R314,IF(AND(MMU_CLK,MMU_MEMW,CELL("address",R453)=CELL("address",OFFSET(RAM0,MMU_RAM_X,MMU_RAM_Y))),MMU_VAL,R453)))</f>
        <v>0</v>
      </c>
      <c r="S453" s="50">
        <f t="array" aca="1" ref="S453" ca="1">IF(RESET,0,IF(LOAD_ROM,ROM!S314,IF(AND(MMU_CLK,MMU_MEMW,CELL("address",S453)=CELL("address",OFFSET(RAM0,MMU_RAM_X,MMU_RAM_Y))),MMU_VAL,S453)))</f>
        <v>0</v>
      </c>
      <c r="T453" s="50">
        <f t="array" aca="1" ref="T453" ca="1">IF(RESET,0,IF(LOAD_ROM,ROM!T314,IF(AND(MMU_CLK,MMU_MEMW,CELL("address",T453)=CELL("address",OFFSET(RAM0,MMU_RAM_X,MMU_RAM_Y))),MMU_VAL,T453)))</f>
        <v>0</v>
      </c>
      <c r="U453" s="50">
        <f t="array" aca="1" ref="U453" ca="1">IF(RESET,0,IF(LOAD_ROM,ROM!U314,IF(AND(MMU_CLK,MMU_MEMW,CELL("address",U453)=CELL("address",OFFSET(RAM0,MMU_RAM_X,MMU_RAM_Y))),MMU_VAL,U453)))</f>
        <v>0</v>
      </c>
      <c r="V453" s="50">
        <f t="array" aca="1" ref="V453" ca="1">IF(RESET,0,IF(LOAD_ROM,ROM!V314,IF(AND(MMU_CLK,MMU_MEMW,CELL("address",V453)=CELL("address",OFFSET(RAM0,MMU_RAM_X,MMU_RAM_Y))),MMU_VAL,V453)))</f>
        <v>0</v>
      </c>
      <c r="W453" s="50">
        <f t="array" aca="1" ref="W453" ca="1">IF(RESET,0,IF(LOAD_ROM,ROM!W314,IF(AND(MMU_CLK,MMU_MEMW,CELL("address",W453)=CELL("address",OFFSET(RAM0,MMU_RAM_X,MMU_RAM_Y))),MMU_VAL,W453)))</f>
        <v>0</v>
      </c>
      <c r="X453" s="50">
        <f t="array" aca="1" ref="X453" ca="1">IF(RESET,0,IF(LOAD_ROM,ROM!X314,IF(AND(MMU_CLK,MMU_MEMW,CELL("address",X453)=CELL("address",OFFSET(RAM0,MMU_RAM_X,MMU_RAM_Y))),MMU_VAL,X453)))</f>
        <v>0</v>
      </c>
      <c r="Y453" s="50">
        <f t="array" aca="1" ref="Y453" ca="1">IF(RESET,0,IF(LOAD_ROM,ROM!Y314,IF(AND(MMU_CLK,MMU_MEMW,CELL("address",Y453)=CELL("address",OFFSET(RAM0,MMU_RAM_X,MMU_RAM_Y))),MMU_VAL,Y453)))</f>
        <v>0</v>
      </c>
      <c r="Z453" s="50">
        <f t="array" aca="1" ref="Z453" ca="1">IF(RESET,0,IF(LOAD_ROM,ROM!Z314,IF(AND(MMU_CLK,MMU_MEMW,CELL("address",Z453)=CELL("address",OFFSET(RAM0,MMU_RAM_X,MMU_RAM_Y))),MMU_VAL,Z453)))</f>
        <v>0</v>
      </c>
      <c r="AA453" s="50">
        <f t="array" aca="1" ref="AA453" ca="1">IF(RESET,0,IF(LOAD_ROM,ROM!AA314,IF(AND(MMU_CLK,MMU_MEMW,CELL("address",AA453)=CELL("address",OFFSET(RAM0,MMU_RAM_X,MMU_RAM_Y))),MMU_VAL,AA453)))</f>
        <v>0</v>
      </c>
      <c r="AB453" s="50">
        <f t="array" aca="1" ref="AB453" ca="1">IF(RESET,0,IF(LOAD_ROM,ROM!AB314,IF(AND(MMU_CLK,MMU_MEMW,CELL("address",AB453)=CELL("address",OFFSET(RAM0,MMU_RAM_X,MMU_RAM_Y))),MMU_VAL,AB453)))</f>
        <v>0</v>
      </c>
      <c r="AC453" s="50">
        <f t="array" aca="1" ref="AC453" ca="1">IF(RESET,0,IF(LOAD_ROM,ROM!AC314,IF(AND(MMU_CLK,MMU_MEMW,CELL("address",AC453)=CELL("address",OFFSET(RAM0,MMU_RAM_X,MMU_RAM_Y))),MMU_VAL,AC453)))</f>
        <v>0</v>
      </c>
      <c r="AD453" s="50">
        <f t="array" aca="1" ref="AD453" ca="1">IF(RESET,0,IF(LOAD_ROM,ROM!AD314,IF(AND(MMU_CLK,MMU_MEMW,CELL("address",AD453)=CELL("address",OFFSET(RAM0,MMU_RAM_X,MMU_RAM_Y))),MMU_VAL,AD453)))</f>
        <v>0</v>
      </c>
      <c r="AE453" s="50">
        <f t="array" aca="1" ref="AE453" ca="1">IF(RESET,0,IF(LOAD_ROM,ROM!AE314,IF(AND(MMU_CLK,MMU_MEMW,CELL("address",AE453)=CELL("address",OFFSET(RAM0,MMU_RAM_X,MMU_RAM_Y))),MMU_VAL,AE453)))</f>
        <v>0</v>
      </c>
      <c r="AF453" s="50">
        <f t="array" aca="1" ref="AF453" ca="1">IF(RESET,0,IF(LOAD_ROM,ROM!AF314,IF(AND(MMU_CLK,MMU_MEMW,CELL("address",AF453)=CELL("address",OFFSET(RAM0,MMU_RAM_X,MMU_RAM_Y))),MMU_VAL,AF453)))</f>
        <v>0</v>
      </c>
      <c r="AG453" s="50">
        <f t="array" aca="1" ref="AG453" ca="1">IF(RESET,0,IF(LOAD_ROM,ROM!AG314,IF(AND(MMU_CLK,MMU_MEMW,CELL("address",AG453)=CELL("address",OFFSET(RAM0,MMU_RAM_X,MMU_RAM_Y))),MMU_VAL,AG453)))</f>
        <v>0</v>
      </c>
      <c r="AH453" s="50">
        <f t="array" aca="1" ref="AH453" ca="1">IF(RESET,0,IF(LOAD_ROM,ROM!AH314,IF(AND(MMU_CLK,MMU_MEMW,CELL("address",AH453)=CELL("address",OFFSET(RAM0,MMU_RAM_X,MMU_RAM_Y))),MMU_VAL,AH453)))</f>
        <v>0</v>
      </c>
      <c r="AI453" s="50">
        <f t="array" aca="1" ref="AI453" ca="1">IF(RESET,0,IF(LOAD_ROM,ROM!AI314,IF(AND(MMU_CLK,MMU_MEMW,CELL("address",AI453)=CELL("address",OFFSET(RAM0,MMU_RAM_X,MMU_RAM_Y))),MMU_VAL,AI453)))</f>
        <v>0</v>
      </c>
      <c r="AJ453" s="50">
        <f t="array" aca="1" ref="AJ453" ca="1">IF(RESET,0,IF(LOAD_ROM,ROM!AJ314,IF(AND(MMU_CLK,MMU_MEMW,CELL("address",AJ453)=CELL("address",OFFSET(RAM0,MMU_RAM_X,MMU_RAM_Y))),MMU_VAL,AJ453)))</f>
        <v>0</v>
      </c>
      <c r="AK453" s="50">
        <f t="array" aca="1" ref="AK453" ca="1">IF(RESET,0,IF(LOAD_ROM,ROM!AK314,IF(AND(MMU_CLK,MMU_MEMW,CELL("address",AK453)=CELL("address",OFFSET(RAM0,MMU_RAM_X,MMU_RAM_Y))),MMU_VAL,AK453)))</f>
        <v>0</v>
      </c>
      <c r="AL453" s="50">
        <f t="array" aca="1" ref="AL453" ca="1">IF(RESET,0,IF(LOAD_ROM,ROM!AL314,IF(AND(MMU_CLK,MMU_MEMW,CELL("address",AL453)=CELL("address",OFFSET(RAM0,MMU_RAM_X,MMU_RAM_Y))),MMU_VAL,AL453)))</f>
        <v>0</v>
      </c>
      <c r="AM453" s="50">
        <f t="array" aca="1" ref="AM453" ca="1">IF(RESET,0,IF(LOAD_ROM,ROM!AM314,IF(AND(MMU_CLK,MMU_MEMW,CELL("address",AM453)=CELL("address",OFFSET(RAM0,MMU_RAM_X,MMU_RAM_Y))),MMU_VAL,AM453)))</f>
        <v>0</v>
      </c>
      <c r="AN453" s="50">
        <f t="array" aca="1" ref="AN453" ca="1">IF(RESET,0,IF(LOAD_ROM,ROM!AN314,IF(AND(MMU_CLK,MMU_MEMW,CELL("address",AN453)=CELL("address",OFFSET(RAM0,MMU_RAM_X,MMU_RAM_Y))),MMU_VAL,AN453)))</f>
        <v>0</v>
      </c>
      <c r="AO453" s="50">
        <f t="array" aca="1" ref="AO453" ca="1">IF(RESET,0,IF(LOAD_ROM,ROM!AO314,IF(AND(MMU_CLK,MMU_MEMW,CELL("address",AO453)=CELL("address",OFFSET(RAM0,MMU_RAM_X,MMU_RAM_Y))),MMU_VAL,AO453)))</f>
        <v>0</v>
      </c>
      <c r="AP453" s="50">
        <f t="array" aca="1" ref="AP453" ca="1">IF(RESET,0,IF(LOAD_ROM,ROM!AP314,IF(AND(MMU_CLK,MMU_MEMW,CELL("address",AP453)=CELL("address",OFFSET(RAM0,MMU_RAM_X,MMU_RAM_Y))),MMU_VAL,AP453)))</f>
        <v>0</v>
      </c>
      <c r="AQ453" s="50">
        <f t="array" aca="1" ref="AQ453" ca="1">IF(RESET,0,IF(LOAD_ROM,ROM!AQ314,IF(AND(MMU_CLK,MMU_MEMW,CELL("address",AQ453)=CELL("address",OFFSET(RAM0,MMU_RAM_X,MMU_RAM_Y))),MMU_VAL,AQ453)))</f>
        <v>0</v>
      </c>
      <c r="AR453" s="50">
        <f t="array" aca="1" ref="AR453" ca="1">IF(RESET,0,IF(LOAD_ROM,ROM!AR314,IF(AND(MMU_CLK,MMU_MEMW,CELL("address",AR453)=CELL("address",OFFSET(RAM0,MMU_RAM_X,MMU_RAM_Y))),MMU_VAL,AR453)))</f>
        <v>0</v>
      </c>
      <c r="AS453" s="50">
        <f t="array" aca="1" ref="AS453" ca="1">IF(RESET,0,IF(LOAD_ROM,ROM!AS314,IF(AND(MMU_CLK,MMU_MEMW,CELL("address",AS453)=CELL("address",OFFSET(RAM0,MMU_RAM_X,MMU_RAM_Y))),MMU_VAL,AS453)))</f>
        <v>0</v>
      </c>
      <c r="AT453" s="50">
        <f t="array" aca="1" ref="AT453" ca="1">IF(RESET,0,IF(LOAD_ROM,ROM!AT314,IF(AND(MMU_CLK,MMU_MEMW,CELL("address",AT453)=CELL("address",OFFSET(RAM0,MMU_RAM_X,MMU_RAM_Y))),MMU_VAL,AT453)))</f>
        <v>0</v>
      </c>
      <c r="AU453" s="50">
        <f t="array" aca="1" ref="AU453" ca="1">IF(RESET,0,IF(LOAD_ROM,ROM!AU314,IF(AND(MMU_CLK,MMU_MEMW,CELL("address",AU453)=CELL("address",OFFSET(RAM0,MMU_RAM_X,MMU_RAM_Y))),MMU_VAL,AU453)))</f>
        <v>0</v>
      </c>
      <c r="AV453" s="50">
        <f t="array" aca="1" ref="AV453" ca="1">IF(RESET,0,IF(LOAD_ROM,ROM!AV314,IF(AND(MMU_CLK,MMU_MEMW,CELL("address",AV453)=CELL("address",OFFSET(RAM0,MMU_RAM_X,MMU_RAM_Y))),MMU_VAL,AV453)))</f>
        <v>0</v>
      </c>
      <c r="AW453" s="50">
        <f t="array" aca="1" ref="AW453" ca="1">IF(RESET,0,IF(LOAD_ROM,ROM!AW314,IF(AND(MMU_CLK,MMU_MEMW,CELL("address",AW453)=CELL("address",OFFSET(RAM0,MMU_RAM_X,MMU_RAM_Y))),MMU_VAL,AW453)))</f>
        <v>0</v>
      </c>
      <c r="AX453" s="50">
        <f t="array" aca="1" ref="AX453" ca="1">IF(RESET,0,IF(LOAD_ROM,ROM!AX314,IF(AND(MMU_CLK,MMU_MEMW,CELL("address",AX453)=CELL("address",OFFSET(RAM0,MMU_RAM_X,MMU_RAM_Y))),MMU_VAL,AX453)))</f>
        <v>0</v>
      </c>
      <c r="AY453" s="50">
        <f t="array" aca="1" ref="AY453" ca="1">IF(RESET,0,IF(LOAD_ROM,ROM!AY314,IF(AND(MMU_CLK,MMU_MEMW,CELL("address",AY453)=CELL("address",OFFSET(RAM0,MMU_RAM_X,MMU_RAM_Y))),MMU_VAL,AY453)))</f>
        <v>0</v>
      </c>
      <c r="AZ453" s="50">
        <f t="array" aca="1" ref="AZ453" ca="1">IF(RESET,0,IF(LOAD_ROM,ROM!AZ314,IF(AND(MMU_CLK,MMU_MEMW,CELL("address",AZ453)=CELL("address",OFFSET(RAM0,MMU_RAM_X,MMU_RAM_Y))),MMU_VAL,AZ453)))</f>
        <v>0</v>
      </c>
      <c r="BA453" s="50">
        <f t="array" aca="1" ref="BA453" ca="1">IF(RESET,0,IF(LOAD_ROM,ROM!BA314,IF(AND(MMU_CLK,MMU_MEMW,CELL("address",BA453)=CELL("address",OFFSET(RAM0,MMU_RAM_X,MMU_RAM_Y))),MMU_VAL,BA453)))</f>
        <v>0</v>
      </c>
      <c r="BB453" s="50">
        <f t="array" aca="1" ref="BB453" ca="1">IF(RESET,0,IF(LOAD_ROM,ROM!BB314,IF(AND(MMU_CLK,MMU_MEMW,CELL("address",BB453)=CELL("address",OFFSET(RAM0,MMU_RAM_X,MMU_RAM_Y))),MMU_VAL,BB453)))</f>
        <v>0</v>
      </c>
      <c r="BC453" s="50">
        <f t="array" aca="1" ref="BC453" ca="1">IF(RESET,0,IF(LOAD_ROM,ROM!BC314,IF(AND(MMU_CLK,MMU_MEMW,CELL("address",BC453)=CELL("address",OFFSET(RAM0,MMU_RAM_X,MMU_RAM_Y))),MMU_VAL,BC453)))</f>
        <v>0</v>
      </c>
      <c r="BD453" s="50">
        <f t="array" aca="1" ref="BD453" ca="1">IF(RESET,0,IF(LOAD_ROM,ROM!BD314,IF(AND(MMU_CLK,MMU_MEMW,CELL("address",BD453)=CELL("address",OFFSET(RAM0,MMU_RAM_X,MMU_RAM_Y))),MMU_VAL,BD453)))</f>
        <v>0</v>
      </c>
      <c r="BE453" s="50">
        <f t="array" aca="1" ref="BE453" ca="1">IF(RESET,0,IF(LOAD_ROM,ROM!BE314,IF(AND(MMU_CLK,MMU_MEMW,CELL("address",BE453)=CELL("address",OFFSET(RAM0,MMU_RAM_X,MMU_RAM_Y))),MMU_VAL,BE453)))</f>
        <v>0</v>
      </c>
      <c r="BF453" s="50">
        <f t="array" aca="1" ref="BF453" ca="1">IF(RESET,0,IF(LOAD_ROM,ROM!BF314,IF(AND(MMU_CLK,MMU_MEMW,CELL("address",BF453)=CELL("address",OFFSET(RAM0,MMU_RAM_X,MMU_RAM_Y))),MMU_VAL,BF453)))</f>
        <v>0</v>
      </c>
      <c r="BG453" s="50">
        <f t="array" aca="1" ref="BG453" ca="1">IF(RESET,0,IF(LOAD_ROM,ROM!BG314,IF(AND(MMU_CLK,MMU_MEMW,CELL("address",BG453)=CELL("address",OFFSET(RAM0,MMU_RAM_X,MMU_RAM_Y))),MMU_VAL,BG453)))</f>
        <v>0</v>
      </c>
      <c r="BH453" s="50">
        <f t="array" aca="1" ref="BH453" ca="1">IF(RESET,0,IF(LOAD_ROM,ROM!BH314,IF(AND(MMU_CLK,MMU_MEMW,CELL("address",BH453)=CELL("address",OFFSET(RAM0,MMU_RAM_X,MMU_RAM_Y))),MMU_VAL,BH453)))</f>
        <v>0</v>
      </c>
      <c r="BI453" s="50">
        <f t="array" aca="1" ref="BI453" ca="1">IF(RESET,0,IF(LOAD_ROM,ROM!BI314,IF(AND(MMU_CLK,MMU_MEMW,CELL("address",BI453)=CELL("address",OFFSET(RAM0,MMU_RAM_X,MMU_RAM_Y))),MMU_VAL,BI453)))</f>
        <v>0</v>
      </c>
      <c r="BJ453" s="50">
        <f t="array" aca="1" ref="BJ453" ca="1">IF(RESET,0,IF(LOAD_ROM,ROM!BJ314,IF(AND(MMU_CLK,MMU_MEMW,CELL("address",BJ453)=CELL("address",OFFSET(RAM0,MMU_RAM_X,MMU_RAM_Y))),MMU_VAL,BJ453)))</f>
        <v>0</v>
      </c>
      <c r="BK453" s="50">
        <f t="array" aca="1" ref="BK453" ca="1">IF(RESET,0,IF(LOAD_ROM,ROM!BK314,IF(AND(MMU_CLK,MMU_MEMW,CELL("address",BK453)=CELL("address",OFFSET(RAM0,MMU_RAM_X,MMU_RAM_Y))),MMU_VAL,BK453)))</f>
        <v>0</v>
      </c>
      <c r="BL453" s="50">
        <f t="array" aca="1" ref="BL453" ca="1">IF(RESET,0,IF(LOAD_ROM,ROM!BL314,IF(AND(MMU_CLK,MMU_MEMW,CELL("address",BL453)=CELL("address",OFFSET(RAM0,MMU_RAM_X,MMU_RAM_Y))),MMU_VAL,BL453)))</f>
        <v>0</v>
      </c>
      <c r="BM453" s="50">
        <f t="array" aca="1" ref="BM453" ca="1">IF(RESET,0,IF(LOAD_ROM,ROM!BM314,IF(AND(MMU_CLK,MMU_MEMW,CELL("address",BM453)=CELL("address",OFFSET(RAM0,MMU_RAM_X,MMU_RAM_Y))),MMU_VAL,BM453)))</f>
        <v>0</v>
      </c>
      <c r="BN453" s="50">
        <f t="array" aca="1" ref="BN453" ca="1">IF(RESET,0,IF(LOAD_ROM,ROM!BN314,IF(AND(MMU_CLK,MMU_MEMW,CELL("address",BN453)=CELL("address",OFFSET(RAM0,MMU_RAM_X,MMU_RAM_Y))),MMU_VAL,BN453)))</f>
        <v>0</v>
      </c>
      <c r="BO453" s="50">
        <f t="array" aca="1" ref="BO453" ca="1">IF(RESET,0,IF(LOAD_ROM,ROM!BO314,IF(AND(MMU_CLK,MMU_MEMW,CELL("address",BO453)=CELL("address",OFFSET(RAM0,MMU_RAM_X,MMU_RAM_Y))),MMU_VAL,BO453)))</f>
        <v>0</v>
      </c>
      <c r="BP453" s="50">
        <f t="array" aca="1" ref="BP453" ca="1">IF(RESET,0,IF(LOAD_ROM,ROM!BP314,IF(AND(MMU_CLK,MMU_MEMW,CELL("address",BP453)=CELL("address",OFFSET(RAM0,MMU_RAM_X,MMU_RAM_Y))),MMU_VAL,BP453)))</f>
        <v>0</v>
      </c>
      <c r="BQ453" s="50">
        <f t="array" aca="1" ref="BQ453" ca="1">IF(RESET,0,IF(LOAD_ROM,ROM!BQ314,IF(AND(MMU_CLK,MMU_MEMW,CELL("address",BQ453)=CELL("address",OFFSET(RAM0,MMU_RAM_X,MMU_RAM_Y))),MMU_VAL,BQ453)))</f>
        <v>0</v>
      </c>
      <c r="BR453" s="50">
        <f t="array" aca="1" ref="BR453" ca="1">IF(RESET,0,IF(LOAD_ROM,ROM!BR314,IF(AND(MMU_CLK,MMU_MEMW,CELL("address",BR453)=CELL("address",OFFSET(RAM0,MMU_RAM_X,MMU_RAM_Y))),MMU_VAL,BR453)))</f>
        <v>0</v>
      </c>
      <c r="BS453" s="50">
        <f t="array" aca="1" ref="BS453" ca="1">IF(RESET,0,IF(LOAD_ROM,ROM!BS314,IF(AND(MMU_CLK,MMU_MEMW,CELL("address",BS453)=CELL("address",OFFSET(RAM0,MMU_RAM_X,MMU_RAM_Y))),MMU_VAL,BS453)))</f>
        <v>0</v>
      </c>
      <c r="BT453" s="50">
        <f t="array" aca="1" ref="BT453" ca="1">IF(RESET,0,IF(LOAD_ROM,ROM!BT314,IF(AND(MMU_CLK,MMU_MEMW,CELL("address",BT453)=CELL("address",OFFSET(RAM0,MMU_RAM_X,MMU_RAM_Y))),MMU_VAL,BT453)))</f>
        <v>0</v>
      </c>
      <c r="BU453" s="50">
        <f t="array" aca="1" ref="BU453" ca="1">IF(RESET,0,IF(LOAD_ROM,ROM!BU314,IF(AND(MMU_CLK,MMU_MEMW,CELL("address",BU453)=CELL("address",OFFSET(RAM0,MMU_RAM_X,MMU_RAM_Y))),MMU_VAL,BU453)))</f>
        <v>0</v>
      </c>
      <c r="BV453" s="50">
        <f t="array" aca="1" ref="BV453" ca="1">IF(RESET,0,IF(LOAD_ROM,ROM!BV314,IF(AND(MMU_CLK,MMU_MEMW,CELL("address",BV453)=CELL("address",OFFSET(RAM0,MMU_RAM_X,MMU_RAM_Y))),MMU_VAL,BV453)))</f>
        <v>0</v>
      </c>
      <c r="BW453" s="50">
        <f t="array" aca="1" ref="BW453" ca="1">IF(RESET,0,IF(LOAD_ROM,ROM!BW314,IF(AND(MMU_CLK,MMU_MEMW,CELL("address",BW453)=CELL("address",OFFSET(RAM0,MMU_RAM_X,MMU_RAM_Y))),MMU_VAL,BW453)))</f>
        <v>0</v>
      </c>
      <c r="BX453" s="50">
        <f t="array" aca="1" ref="BX453" ca="1">IF(RESET,0,IF(LOAD_ROM,ROM!BX314,IF(AND(MMU_CLK,MMU_MEMW,CELL("address",BX453)=CELL("address",OFFSET(RAM0,MMU_RAM_X,MMU_RAM_Y))),MMU_VAL,BX453)))</f>
        <v>0</v>
      </c>
      <c r="BY453" s="50">
        <f t="array" aca="1" ref="BY453" ca="1">IF(RESET,0,IF(LOAD_ROM,ROM!BY314,IF(AND(MMU_CLK,MMU_MEMW,CELL("address",BY453)=CELL("address",OFFSET(RAM0,MMU_RAM_X,MMU_RAM_Y))),MMU_VAL,BY453)))</f>
        <v>0</v>
      </c>
      <c r="BZ453" s="50">
        <f t="array" aca="1" ref="BZ453" ca="1">IF(RESET,0,IF(LOAD_ROM,ROM!BZ314,IF(AND(MMU_CLK,MMU_MEMW,CELL("address",BZ453)=CELL("address",OFFSET(RAM0,MMU_RAM_X,MMU_RAM_Y))),MMU_VAL,BZ453)))</f>
        <v>0</v>
      </c>
      <c r="CA453" s="50">
        <f t="array" aca="1" ref="CA453" ca="1">IF(RESET,0,IF(LOAD_ROM,ROM!CA314,IF(AND(MMU_CLK,MMU_MEMW,CELL("address",CA453)=CELL("address",OFFSET(RAM0,MMU_RAM_X,MMU_RAM_Y))),MMU_VAL,CA453)))</f>
        <v>0</v>
      </c>
      <c r="CB453" s="50">
        <f t="array" aca="1" ref="CB453" ca="1">IF(RESET,0,IF(LOAD_ROM,ROM!CB314,IF(AND(MMU_CLK,MMU_MEMW,CELL("address",CB453)=CELL("address",OFFSET(RAM0,MMU_RAM_X,MMU_RAM_Y))),MMU_VAL,CB453)))</f>
        <v>0</v>
      </c>
      <c r="CC453" s="50">
        <f t="array" aca="1" ref="CC453" ca="1">IF(RESET,0,IF(LOAD_ROM,ROM!CC314,IF(AND(MMU_CLK,MMU_MEMW,CELL("address",CC453)=CELL("address",OFFSET(RAM0,MMU_RAM_X,MMU_RAM_Y))),MMU_VAL,CC453)))</f>
        <v>0</v>
      </c>
      <c r="CD453" s="50">
        <f t="array" aca="1" ref="CD453" ca="1">IF(RESET,0,IF(LOAD_ROM,ROM!CD314,IF(AND(MMU_CLK,MMU_MEMW,CELL("address",CD453)=CELL("address",OFFSET(RAM0,MMU_RAM_X,MMU_RAM_Y))),MMU_VAL,CD453)))</f>
        <v>0</v>
      </c>
      <c r="CE453" s="50">
        <f t="array" aca="1" ref="CE453" ca="1">IF(RESET,0,IF(LOAD_ROM,ROM!CE314,IF(AND(MMU_CLK,MMU_MEMW,CELL("address",CE453)=CELL("address",OFFSET(RAM0,MMU_RAM_X,MMU_RAM_Y))),MMU_VAL,CE453)))</f>
        <v>0</v>
      </c>
      <c r="CF453" s="50">
        <f t="array" aca="1" ref="CF453" ca="1">IF(RESET,0,IF(LOAD_ROM,ROM!CF314,IF(AND(MMU_CLK,MMU_MEMW,CELL("address",CF453)=CELL("address",OFFSET(RAM0,MMU_RAM_X,MMU_RAM_Y))),MMU_VAL,CF453)))</f>
        <v>0</v>
      </c>
      <c r="CG453" s="50">
        <f t="array" aca="1" ref="CG453" ca="1">IF(RESET,0,IF(LOAD_ROM,ROM!CG314,IF(AND(MMU_CLK,MMU_MEMW,CELL("address",CG453)=CELL("address",OFFSET(RAM0,MMU_RAM_X,MMU_RAM_Y))),MMU_VAL,CG453)))</f>
        <v>0</v>
      </c>
      <c r="CH453" s="50">
        <f t="array" aca="1" ref="CH453" ca="1">IF(RESET,0,IF(LOAD_ROM,ROM!CH314,IF(AND(MMU_CLK,MMU_MEMW,CELL("address",CH453)=CELL("address",OFFSET(RAM0,MMU_RAM_X,MMU_RAM_Y))),MMU_VAL,CH453)))</f>
        <v>0</v>
      </c>
      <c r="CI453" s="50">
        <f t="array" aca="1" ref="CI453" ca="1">IF(RESET,0,IF(LOAD_ROM,ROM!CI314,IF(AND(MMU_CLK,MMU_MEMW,CELL("address",CI453)=CELL("address",OFFSET(RAM0,MMU_RAM_X,MMU_RAM_Y))),MMU_VAL,CI453)))</f>
        <v>0</v>
      </c>
      <c r="CJ453" s="50">
        <f t="array" aca="1" ref="CJ453" ca="1">IF(RESET,0,IF(LOAD_ROM,ROM!CJ314,IF(AND(MMU_CLK,MMU_MEMW,CELL("address",CJ453)=CELL("address",OFFSET(RAM0,MMU_RAM_X,MMU_RAM_Y))),MMU_VAL,CJ453)))</f>
        <v>0</v>
      </c>
      <c r="CK453" s="50">
        <f t="array" aca="1" ref="CK453" ca="1">IF(RESET,0,IF(LOAD_ROM,ROM!CK314,IF(AND(MMU_CLK,MMU_MEMW,CELL("address",CK453)=CELL("address",OFFSET(RAM0,MMU_RAM_X,MMU_RAM_Y))),MMU_VAL,CK453)))</f>
        <v>0</v>
      </c>
      <c r="CL453" s="50">
        <f t="array" aca="1" ref="CL453" ca="1">IF(RESET,0,IF(LOAD_ROM,ROM!CL314,IF(AND(MMU_CLK,MMU_MEMW,CELL("address",CL453)=CELL("address",OFFSET(RAM0,MMU_RAM_X,MMU_RAM_Y))),MMU_VAL,CL453)))</f>
        <v>0</v>
      </c>
      <c r="CM453" s="50">
        <f t="array" aca="1" ref="CM453" ca="1">IF(RESET,0,IF(LOAD_ROM,ROM!CM314,IF(AND(MMU_CLK,MMU_MEMW,CELL("address",CM453)=CELL("address",OFFSET(RAM0,MMU_RAM_X,MMU_RAM_Y))),MMU_VAL,CM453)))</f>
        <v>0</v>
      </c>
      <c r="CN453" s="50">
        <f t="array" aca="1" ref="CN453" ca="1">IF(RESET,0,IF(LOAD_ROM,ROM!CN314,IF(AND(MMU_CLK,MMU_MEMW,CELL("address",CN453)=CELL("address",OFFSET(RAM0,MMU_RAM_X,MMU_RAM_Y))),MMU_VAL,CN453)))</f>
        <v>0</v>
      </c>
      <c r="CO453" s="50">
        <f t="array" aca="1" ref="CO453" ca="1">IF(RESET,0,IF(LOAD_ROM,ROM!CO314,IF(AND(MMU_CLK,MMU_MEMW,CELL("address",CO453)=CELL("address",OFFSET(RAM0,MMU_RAM_X,MMU_RAM_Y))),MMU_VAL,CO453)))</f>
        <v>0</v>
      </c>
      <c r="CP453" s="50">
        <f t="array" aca="1" ref="CP453" ca="1">IF(RESET,0,IF(LOAD_ROM,ROM!CP314,IF(AND(MMU_CLK,MMU_MEMW,CELL("address",CP453)=CELL("address",OFFSET(RAM0,MMU_RAM_X,MMU_RAM_Y))),MMU_VAL,CP453)))</f>
        <v>0</v>
      </c>
      <c r="CQ453" s="50">
        <f t="array" aca="1" ref="CQ453" ca="1">IF(RESET,0,IF(LOAD_ROM,ROM!CQ314,IF(AND(MMU_CLK,MMU_MEMW,CELL("address",CQ453)=CELL("address",OFFSET(RAM0,MMU_RAM_X,MMU_RAM_Y))),MMU_VAL,CQ453)))</f>
        <v>0</v>
      </c>
      <c r="CR453" s="50">
        <f t="array" aca="1" ref="CR453" ca="1">IF(RESET,0,IF(LOAD_ROM,ROM!CR314,IF(AND(MMU_CLK,MMU_MEMW,CELL("address",CR453)=CELL("address",OFFSET(RAM0,MMU_RAM_X,MMU_RAM_Y))),MMU_VAL,CR453)))</f>
        <v>0</v>
      </c>
      <c r="CS453" s="50">
        <f t="array" aca="1" ref="CS453" ca="1">IF(RESET,0,IF(LOAD_ROM,ROM!CS314,IF(AND(MMU_CLK,MMU_MEMW,CELL("address",CS453)=CELL("address",OFFSET(RAM0,MMU_RAM_X,MMU_RAM_Y))),MMU_VAL,CS453)))</f>
        <v>0</v>
      </c>
      <c r="CT453" s="50">
        <f t="array" aca="1" ref="CT453" ca="1">IF(RESET,0,IF(LOAD_ROM,ROM!CT314,IF(AND(MMU_CLK,MMU_MEMW,CELL("address",CT453)=CELL("address",OFFSET(RAM0,MMU_RAM_X,MMU_RAM_Y))),MMU_VAL,CT453)))</f>
        <v>0</v>
      </c>
      <c r="CU453" s="50">
        <f t="array" aca="1" ref="CU453" ca="1">IF(RESET,0,IF(LOAD_ROM,ROM!CU314,IF(AND(MMU_CLK,MMU_MEMW,CELL("address",CU453)=CELL("address",OFFSET(RAM0,MMU_RAM_X,MMU_RAM_Y))),MMU_VAL,CU453)))</f>
        <v>0</v>
      </c>
      <c r="CV453" s="50">
        <f t="array" aca="1" ref="CV453" ca="1">IF(RESET,0,IF(LOAD_ROM,ROM!CV314,IF(AND(MMU_CLK,MMU_MEMW,CELL("address",CV453)=CELL("address",OFFSET(RAM0,MMU_RAM_X,MMU_RAM_Y))),MMU_VAL,CV453)))</f>
        <v>0</v>
      </c>
      <c r="CW453" s="50">
        <f t="array" aca="1" ref="CW453" ca="1">IF(RESET,0,IF(LOAD_ROM,ROM!CW314,IF(AND(MMU_CLK,MMU_MEMW,CELL("address",CW453)=CELL("address",OFFSET(RAM0,MMU_RAM_X,MMU_RAM_Y))),MMU_VAL,CW453)))</f>
        <v>0</v>
      </c>
      <c r="CX453" s="50">
        <f t="array" aca="1" ref="CX453" ca="1">IF(RESET,0,IF(LOAD_ROM,ROM!CX314,IF(AND(MMU_CLK,MMU_MEMW,CELL("address",CX453)=CELL("address",OFFSET(RAM0,MMU_RAM_X,MMU_RAM_Y))),MMU_VAL,CX453)))</f>
        <v>0</v>
      </c>
      <c r="CY453" s="50">
        <f t="array" aca="1" ref="CY453" ca="1">IF(RESET,0,IF(LOAD_ROM,ROM!CY314,IF(AND(MMU_CLK,MMU_MEMW,CELL("address",CY453)=CELL("address",OFFSET(RAM0,MMU_RAM_X,MMU_RAM_Y))),MMU_VAL,CY453)))</f>
        <v>0</v>
      </c>
      <c r="CZ453" s="50">
        <f t="array" aca="1" ref="CZ453" ca="1">IF(RESET,0,IF(LOAD_ROM,ROM!CZ314,IF(AND(MMU_CLK,MMU_MEMW,CELL("address",CZ453)=CELL("address",OFFSET(RAM0,MMU_RAM_X,MMU_RAM_Y))),MMU_VAL,CZ453)))</f>
        <v>0</v>
      </c>
      <c r="DA453" s="50">
        <f t="array" aca="1" ref="DA453" ca="1">IF(RESET,0,IF(LOAD_ROM,ROM!DA314,IF(AND(MMU_CLK,MMU_MEMW,CELL("address",DA453)=CELL("address",OFFSET(RAM0,MMU_RAM_X,MMU_RAM_Y))),MMU_VAL,DA453)))</f>
        <v>0</v>
      </c>
      <c r="DB453" s="50">
        <f t="array" aca="1" ref="DB453" ca="1">IF(RESET,0,IF(LOAD_ROM,ROM!DB314,IF(AND(MMU_CLK,MMU_MEMW,CELL("address",DB453)=CELL("address",OFFSET(RAM0,MMU_RAM_X,MMU_RAM_Y))),MMU_VAL,DB453)))</f>
        <v>0</v>
      </c>
      <c r="DC453" s="50">
        <f t="array" aca="1" ref="DC453" ca="1">IF(RESET,0,IF(LOAD_ROM,ROM!DC314,IF(AND(MMU_CLK,MMU_MEMW,CELL("address",DC453)=CELL("address",OFFSET(RAM0,MMU_RAM_X,MMU_RAM_Y))),MMU_VAL,DC453)))</f>
        <v>0</v>
      </c>
      <c r="DD453" s="50">
        <f t="array" aca="1" ref="DD453" ca="1">IF(RESET,0,IF(LOAD_ROM,ROM!DD314,IF(AND(MMU_CLK,MMU_MEMW,CELL("address",DD453)=CELL("address",OFFSET(RAM0,MMU_RAM_X,MMU_RAM_Y))),MMU_VAL,DD453)))</f>
        <v>0</v>
      </c>
      <c r="DE453" s="50">
        <f t="array" aca="1" ref="DE453" ca="1">IF(RESET,0,IF(LOAD_ROM,ROM!DE314,IF(AND(MMU_CLK,MMU_MEMW,CELL("address",DE453)=CELL("address",OFFSET(RAM0,MMU_RAM_X,MMU_RAM_Y))),MMU_VAL,DE453)))</f>
        <v>0</v>
      </c>
      <c r="DF453" s="50">
        <f t="array" aca="1" ref="DF453" ca="1">IF(RESET,0,IF(LOAD_ROM,ROM!DF314,IF(AND(MMU_CLK,MMU_MEMW,CELL("address",DF453)=CELL("address",OFFSET(RAM0,MMU_RAM_X,MMU_RAM_Y))),MMU_VAL,DF453)))</f>
        <v>0</v>
      </c>
      <c r="DG453" s="50">
        <f t="array" aca="1" ref="DG453" ca="1">IF(RESET,0,IF(LOAD_ROM,ROM!DG314,IF(AND(MMU_CLK,MMU_MEMW,CELL("address",DG453)=CELL("address",OFFSET(RAM0,MMU_RAM_X,MMU_RAM_Y))),MMU_VAL,DG453)))</f>
        <v>0</v>
      </c>
      <c r="DH453" s="50">
        <f t="array" aca="1" ref="DH453" ca="1">IF(RESET,0,IF(LOAD_ROM,ROM!DH314,IF(AND(MMU_CLK,MMU_MEMW,CELL("address",DH453)=CELL("address",OFFSET(RAM0,MMU_RAM_X,MMU_RAM_Y))),MMU_VAL,DH453)))</f>
        <v>0</v>
      </c>
      <c r="DI453" s="50">
        <f t="array" aca="1" ref="DI453" ca="1">IF(RESET,0,IF(LOAD_ROM,ROM!DI314,IF(AND(MMU_CLK,MMU_MEMW,CELL("address",DI453)=CELL("address",OFFSET(RAM0,MMU_RAM_X,MMU_RAM_Y))),MMU_VAL,DI453)))</f>
        <v>0</v>
      </c>
      <c r="DJ453" s="50">
        <f t="array" aca="1" ref="DJ453" ca="1">IF(RESET,0,IF(LOAD_ROM,ROM!DJ314,IF(AND(MMU_CLK,MMU_MEMW,CELL("address",DJ453)=CELL("address",OFFSET(RAM0,MMU_RAM_X,MMU_RAM_Y))),MMU_VAL,DJ453)))</f>
        <v>0</v>
      </c>
      <c r="DK453" s="50">
        <f t="array" aca="1" ref="DK453" ca="1">IF(RESET,0,IF(LOAD_ROM,ROM!DK314,IF(AND(MMU_CLK,MMU_MEMW,CELL("address",DK453)=CELL("address",OFFSET(RAM0,MMU_RAM_X,MMU_RAM_Y))),MMU_VAL,DK453)))</f>
        <v>0</v>
      </c>
      <c r="DL453" s="50">
        <f t="array" aca="1" ref="DL453" ca="1">IF(RESET,0,IF(LOAD_ROM,ROM!DL314,IF(AND(MMU_CLK,MMU_MEMW,CELL("address",DL453)=CELL("address",OFFSET(RAM0,MMU_RAM_X,MMU_RAM_Y))),MMU_VAL,DL453)))</f>
        <v>0</v>
      </c>
      <c r="DM453" s="50">
        <f t="array" aca="1" ref="DM453" ca="1">IF(RESET,0,IF(LOAD_ROM,ROM!DM314,IF(AND(MMU_CLK,MMU_MEMW,CELL("address",DM453)=CELL("address",OFFSET(RAM0,MMU_RAM_X,MMU_RAM_Y))),MMU_VAL,DM453)))</f>
        <v>0</v>
      </c>
      <c r="DN453" s="50">
        <f t="array" aca="1" ref="DN453" ca="1">IF(RESET,0,IF(LOAD_ROM,ROM!DN314,IF(AND(MMU_CLK,MMU_MEMW,CELL("address",DN453)=CELL("address",OFFSET(RAM0,MMU_RAM_X,MMU_RAM_Y))),MMU_VAL,DN453)))</f>
        <v>0</v>
      </c>
      <c r="DO453" s="50">
        <f t="array" aca="1" ref="DO453" ca="1">IF(RESET,0,IF(LOAD_ROM,ROM!DO314,IF(AND(MMU_CLK,MMU_MEMW,CELL("address",DO453)=CELL("address",OFFSET(RAM0,MMU_RAM_X,MMU_RAM_Y))),MMU_VAL,DO453)))</f>
        <v>0</v>
      </c>
      <c r="DP453" s="50">
        <f t="array" aca="1" ref="DP453" ca="1">IF(RESET,0,IF(LOAD_ROM,ROM!DP314,IF(AND(MMU_CLK,MMU_MEMW,CELL("address",DP453)=CELL("address",OFFSET(RAM0,MMU_RAM_X,MMU_RAM_Y))),MMU_VAL,DP453)))</f>
        <v>0</v>
      </c>
      <c r="DQ453" s="50">
        <f t="array" aca="1" ref="DQ453" ca="1">IF(RESET,0,IF(LOAD_ROM,ROM!DQ314,IF(AND(MMU_CLK,MMU_MEMW,CELL("address",DQ453)=CELL("address",OFFSET(RAM0,MMU_RAM_X,MMU_RAM_Y))),MMU_VAL,DQ453)))</f>
        <v>0</v>
      </c>
      <c r="DR453" s="50">
        <f t="array" aca="1" ref="DR453" ca="1">IF(RESET,0,IF(LOAD_ROM,ROM!DR314,IF(AND(MMU_CLK,MMU_MEMW,CELL("address",DR453)=CELL("address",OFFSET(RAM0,MMU_RAM_X,MMU_RAM_Y))),MMU_VAL,DR453)))</f>
        <v>0</v>
      </c>
      <c r="DS453" s="50">
        <f t="array" aca="1" ref="DS453" ca="1">IF(RESET,0,IF(LOAD_ROM,ROM!DS314,IF(AND(MMU_CLK,MMU_MEMW,CELL("address",DS453)=CELL("address",OFFSET(RAM0,MMU_RAM_X,MMU_RAM_Y))),MMU_VAL,DS453)))</f>
        <v>0</v>
      </c>
      <c r="DT453" s="50">
        <f t="array" aca="1" ref="DT453" ca="1">IF(RESET,0,IF(LOAD_ROM,ROM!DT314,IF(AND(MMU_CLK,MMU_MEMW,CELL("address",DT453)=CELL("address",OFFSET(RAM0,MMU_RAM_X,MMU_RAM_Y))),MMU_VAL,DT453)))</f>
        <v>0</v>
      </c>
      <c r="DU453" s="50">
        <f t="array" aca="1" ref="DU453" ca="1">IF(RESET,0,IF(LOAD_ROM,ROM!DU314,IF(AND(MMU_CLK,MMU_MEMW,CELL("address",DU453)=CELL("address",OFFSET(RAM0,MMU_RAM_X,MMU_RAM_Y))),MMU_VAL,DU453)))</f>
        <v>0</v>
      </c>
      <c r="DV453" s="50">
        <f t="array" aca="1" ref="DV453" ca="1">IF(RESET,0,IF(LOAD_ROM,ROM!DV314,IF(AND(MMU_CLK,MMU_MEMW,CELL("address",DV453)=CELL("address",OFFSET(RAM0,MMU_RAM_X,MMU_RAM_Y))),MMU_VAL,DV453)))</f>
        <v>0</v>
      </c>
      <c r="DW453" s="50">
        <f t="array" aca="1" ref="DW453" ca="1">IF(RESET,0,IF(LOAD_ROM,ROM!DW314,IF(AND(MMU_CLK,MMU_MEMW,CELL("address",DW453)=CELL("address",OFFSET(RAM0,MMU_RAM_X,MMU_RAM_Y))),MMU_VAL,DW453)))</f>
        <v>0</v>
      </c>
      <c r="DX453" s="50">
        <f t="array" aca="1" ref="DX453" ca="1">IF(RESET,0,IF(LOAD_ROM,ROM!DX314,IF(AND(MMU_CLK,MMU_MEMW,CELL("address",DX453)=CELL("address",OFFSET(RAM0,MMU_RAM_X,MMU_RAM_Y))),MMU_VAL,DX453)))</f>
        <v>0</v>
      </c>
    </row>
    <row r="454" spans="1:128" x14ac:dyDescent="0.35">
      <c r="A454" s="50">
        <f t="array" aca="1" ref="A454" ca="1">IF(RESET,0,IF(LOAD_ROM,ROM!A315,IF(AND(MMU_CLK,MMU_MEMW,CELL("address",A454)=CELL("address",OFFSET(RAM0,MMU_RAM_X,MMU_RAM_Y))),MMU_VAL,A454)))</f>
        <v>0</v>
      </c>
      <c r="B454" s="50">
        <f t="array" aca="1" ref="B454" ca="1">IF(RESET,0,IF(LOAD_ROM,ROM!B315,IF(AND(MMU_CLK,MMU_MEMW,CELL("address",B454)=CELL("address",OFFSET(RAM0,MMU_RAM_X,MMU_RAM_Y))),MMU_VAL,B454)))</f>
        <v>0</v>
      </c>
      <c r="C454" s="50">
        <f t="array" aca="1" ref="C454" ca="1">IF(RESET,0,IF(LOAD_ROM,ROM!C315,IF(AND(MMU_CLK,MMU_MEMW,CELL("address",C454)=CELL("address",OFFSET(RAM0,MMU_RAM_X,MMU_RAM_Y))),MMU_VAL,C454)))</f>
        <v>0</v>
      </c>
      <c r="D454" s="50">
        <f t="array" aca="1" ref="D454" ca="1">IF(RESET,0,IF(LOAD_ROM,ROM!D315,IF(AND(MMU_CLK,MMU_MEMW,CELL("address",D454)=CELL("address",OFFSET(RAM0,MMU_RAM_X,MMU_RAM_Y))),MMU_VAL,D454)))</f>
        <v>0</v>
      </c>
      <c r="E454" s="50">
        <f t="array" aca="1" ref="E454" ca="1">IF(RESET,0,IF(LOAD_ROM,ROM!E315,IF(AND(MMU_CLK,MMU_MEMW,CELL("address",E454)=CELL("address",OFFSET(RAM0,MMU_RAM_X,MMU_RAM_Y))),MMU_VAL,E454)))</f>
        <v>0</v>
      </c>
      <c r="F454" s="50">
        <f t="array" aca="1" ref="F454" ca="1">IF(RESET,0,IF(LOAD_ROM,ROM!F315,IF(AND(MMU_CLK,MMU_MEMW,CELL("address",F454)=CELL("address",OFFSET(RAM0,MMU_RAM_X,MMU_RAM_Y))),MMU_VAL,F454)))</f>
        <v>0</v>
      </c>
      <c r="G454" s="50">
        <f t="array" aca="1" ref="G454" ca="1">IF(RESET,0,IF(LOAD_ROM,ROM!G315,IF(AND(MMU_CLK,MMU_MEMW,CELL("address",G454)=CELL("address",OFFSET(RAM0,MMU_RAM_X,MMU_RAM_Y))),MMU_VAL,G454)))</f>
        <v>0</v>
      </c>
      <c r="H454" s="50">
        <f t="array" aca="1" ref="H454" ca="1">IF(RESET,0,IF(LOAD_ROM,ROM!H315,IF(AND(MMU_CLK,MMU_MEMW,CELL("address",H454)=CELL("address",OFFSET(RAM0,MMU_RAM_X,MMU_RAM_Y))),MMU_VAL,H454)))</f>
        <v>0</v>
      </c>
      <c r="I454" s="50">
        <f t="array" aca="1" ref="I454" ca="1">IF(RESET,0,IF(LOAD_ROM,ROM!I315,IF(AND(MMU_CLK,MMU_MEMW,CELL("address",I454)=CELL("address",OFFSET(RAM0,MMU_RAM_X,MMU_RAM_Y))),MMU_VAL,I454)))</f>
        <v>0</v>
      </c>
      <c r="J454" s="50">
        <f t="array" aca="1" ref="J454" ca="1">IF(RESET,0,IF(LOAD_ROM,ROM!J315,IF(AND(MMU_CLK,MMU_MEMW,CELL("address",J454)=CELL("address",OFFSET(RAM0,MMU_RAM_X,MMU_RAM_Y))),MMU_VAL,J454)))</f>
        <v>0</v>
      </c>
      <c r="K454" s="50">
        <f t="array" aca="1" ref="K454" ca="1">IF(RESET,0,IF(LOAD_ROM,ROM!K315,IF(AND(MMU_CLK,MMU_MEMW,CELL("address",K454)=CELL("address",OFFSET(RAM0,MMU_RAM_X,MMU_RAM_Y))),MMU_VAL,K454)))</f>
        <v>0</v>
      </c>
      <c r="L454" s="50">
        <f t="array" aca="1" ref="L454" ca="1">IF(RESET,0,IF(LOAD_ROM,ROM!L315,IF(AND(MMU_CLK,MMU_MEMW,CELL("address",L454)=CELL("address",OFFSET(RAM0,MMU_RAM_X,MMU_RAM_Y))),MMU_VAL,L454)))</f>
        <v>0</v>
      </c>
      <c r="M454" s="50">
        <f t="array" aca="1" ref="M454" ca="1">IF(RESET,0,IF(LOAD_ROM,ROM!M315,IF(AND(MMU_CLK,MMU_MEMW,CELL("address",M454)=CELL("address",OFFSET(RAM0,MMU_RAM_X,MMU_RAM_Y))),MMU_VAL,M454)))</f>
        <v>0</v>
      </c>
      <c r="N454" s="50">
        <f t="array" aca="1" ref="N454" ca="1">IF(RESET,0,IF(LOAD_ROM,ROM!N315,IF(AND(MMU_CLK,MMU_MEMW,CELL("address",N454)=CELL("address",OFFSET(RAM0,MMU_RAM_X,MMU_RAM_Y))),MMU_VAL,N454)))</f>
        <v>0</v>
      </c>
      <c r="O454" s="50">
        <f t="array" aca="1" ref="O454" ca="1">IF(RESET,0,IF(LOAD_ROM,ROM!O315,IF(AND(MMU_CLK,MMU_MEMW,CELL("address",O454)=CELL("address",OFFSET(RAM0,MMU_RAM_X,MMU_RAM_Y))),MMU_VAL,O454)))</f>
        <v>0</v>
      </c>
      <c r="P454" s="50">
        <f t="array" aca="1" ref="P454" ca="1">IF(RESET,0,IF(LOAD_ROM,ROM!P315,IF(AND(MMU_CLK,MMU_MEMW,CELL("address",P454)=CELL("address",OFFSET(RAM0,MMU_RAM_X,MMU_RAM_Y))),MMU_VAL,P454)))</f>
        <v>0</v>
      </c>
      <c r="Q454" s="50">
        <f t="array" aca="1" ref="Q454" ca="1">IF(RESET,0,IF(LOAD_ROM,ROM!Q315,IF(AND(MMU_CLK,MMU_MEMW,CELL("address",Q454)=CELL("address",OFFSET(RAM0,MMU_RAM_X,MMU_RAM_Y))),MMU_VAL,Q454)))</f>
        <v>0</v>
      </c>
      <c r="R454" s="50">
        <f t="array" aca="1" ref="R454" ca="1">IF(RESET,0,IF(LOAD_ROM,ROM!R315,IF(AND(MMU_CLK,MMU_MEMW,CELL("address",R454)=CELL("address",OFFSET(RAM0,MMU_RAM_X,MMU_RAM_Y))),MMU_VAL,R454)))</f>
        <v>0</v>
      </c>
      <c r="S454" s="50">
        <f t="array" aca="1" ref="S454" ca="1">IF(RESET,0,IF(LOAD_ROM,ROM!S315,IF(AND(MMU_CLK,MMU_MEMW,CELL("address",S454)=CELL("address",OFFSET(RAM0,MMU_RAM_X,MMU_RAM_Y))),MMU_VAL,S454)))</f>
        <v>0</v>
      </c>
      <c r="T454" s="50">
        <f t="array" aca="1" ref="T454" ca="1">IF(RESET,0,IF(LOAD_ROM,ROM!T315,IF(AND(MMU_CLK,MMU_MEMW,CELL("address",T454)=CELL("address",OFFSET(RAM0,MMU_RAM_X,MMU_RAM_Y))),MMU_VAL,T454)))</f>
        <v>0</v>
      </c>
      <c r="U454" s="50">
        <f t="array" aca="1" ref="U454" ca="1">IF(RESET,0,IF(LOAD_ROM,ROM!U315,IF(AND(MMU_CLK,MMU_MEMW,CELL("address",U454)=CELL("address",OFFSET(RAM0,MMU_RAM_X,MMU_RAM_Y))),MMU_VAL,U454)))</f>
        <v>0</v>
      </c>
      <c r="V454" s="50">
        <f t="array" aca="1" ref="V454" ca="1">IF(RESET,0,IF(LOAD_ROM,ROM!V315,IF(AND(MMU_CLK,MMU_MEMW,CELL("address",V454)=CELL("address",OFFSET(RAM0,MMU_RAM_X,MMU_RAM_Y))),MMU_VAL,V454)))</f>
        <v>0</v>
      </c>
      <c r="W454" s="50">
        <f t="array" aca="1" ref="W454" ca="1">IF(RESET,0,IF(LOAD_ROM,ROM!W315,IF(AND(MMU_CLK,MMU_MEMW,CELL("address",W454)=CELL("address",OFFSET(RAM0,MMU_RAM_X,MMU_RAM_Y))),MMU_VAL,W454)))</f>
        <v>0</v>
      </c>
      <c r="X454" s="50">
        <f t="array" aca="1" ref="X454" ca="1">IF(RESET,0,IF(LOAD_ROM,ROM!X315,IF(AND(MMU_CLK,MMU_MEMW,CELL("address",X454)=CELL("address",OFFSET(RAM0,MMU_RAM_X,MMU_RAM_Y))),MMU_VAL,X454)))</f>
        <v>0</v>
      </c>
      <c r="Y454" s="50">
        <f t="array" aca="1" ref="Y454" ca="1">IF(RESET,0,IF(LOAD_ROM,ROM!Y315,IF(AND(MMU_CLK,MMU_MEMW,CELL("address",Y454)=CELL("address",OFFSET(RAM0,MMU_RAM_X,MMU_RAM_Y))),MMU_VAL,Y454)))</f>
        <v>0</v>
      </c>
      <c r="Z454" s="50">
        <f t="array" aca="1" ref="Z454" ca="1">IF(RESET,0,IF(LOAD_ROM,ROM!Z315,IF(AND(MMU_CLK,MMU_MEMW,CELL("address",Z454)=CELL("address",OFFSET(RAM0,MMU_RAM_X,MMU_RAM_Y))),MMU_VAL,Z454)))</f>
        <v>0</v>
      </c>
      <c r="AA454" s="50">
        <f t="array" aca="1" ref="AA454" ca="1">IF(RESET,0,IF(LOAD_ROM,ROM!AA315,IF(AND(MMU_CLK,MMU_MEMW,CELL("address",AA454)=CELL("address",OFFSET(RAM0,MMU_RAM_X,MMU_RAM_Y))),MMU_VAL,AA454)))</f>
        <v>0</v>
      </c>
      <c r="AB454" s="50">
        <f t="array" aca="1" ref="AB454" ca="1">IF(RESET,0,IF(LOAD_ROM,ROM!AB315,IF(AND(MMU_CLK,MMU_MEMW,CELL("address",AB454)=CELL("address",OFFSET(RAM0,MMU_RAM_X,MMU_RAM_Y))),MMU_VAL,AB454)))</f>
        <v>0</v>
      </c>
      <c r="AC454" s="50">
        <f t="array" aca="1" ref="AC454" ca="1">IF(RESET,0,IF(LOAD_ROM,ROM!AC315,IF(AND(MMU_CLK,MMU_MEMW,CELL("address",AC454)=CELL("address",OFFSET(RAM0,MMU_RAM_X,MMU_RAM_Y))),MMU_VAL,AC454)))</f>
        <v>0</v>
      </c>
      <c r="AD454" s="50">
        <f t="array" aca="1" ref="AD454" ca="1">IF(RESET,0,IF(LOAD_ROM,ROM!AD315,IF(AND(MMU_CLK,MMU_MEMW,CELL("address",AD454)=CELL("address",OFFSET(RAM0,MMU_RAM_X,MMU_RAM_Y))),MMU_VAL,AD454)))</f>
        <v>0</v>
      </c>
      <c r="AE454" s="50">
        <f t="array" aca="1" ref="AE454" ca="1">IF(RESET,0,IF(LOAD_ROM,ROM!AE315,IF(AND(MMU_CLK,MMU_MEMW,CELL("address",AE454)=CELL("address",OFFSET(RAM0,MMU_RAM_X,MMU_RAM_Y))),MMU_VAL,AE454)))</f>
        <v>0</v>
      </c>
      <c r="AF454" s="50">
        <f t="array" aca="1" ref="AF454" ca="1">IF(RESET,0,IF(LOAD_ROM,ROM!AF315,IF(AND(MMU_CLK,MMU_MEMW,CELL("address",AF454)=CELL("address",OFFSET(RAM0,MMU_RAM_X,MMU_RAM_Y))),MMU_VAL,AF454)))</f>
        <v>0</v>
      </c>
      <c r="AG454" s="50">
        <f t="array" aca="1" ref="AG454" ca="1">IF(RESET,0,IF(LOAD_ROM,ROM!AG315,IF(AND(MMU_CLK,MMU_MEMW,CELL("address",AG454)=CELL("address",OFFSET(RAM0,MMU_RAM_X,MMU_RAM_Y))),MMU_VAL,AG454)))</f>
        <v>0</v>
      </c>
      <c r="AH454" s="50">
        <f t="array" aca="1" ref="AH454" ca="1">IF(RESET,0,IF(LOAD_ROM,ROM!AH315,IF(AND(MMU_CLK,MMU_MEMW,CELL("address",AH454)=CELL("address",OFFSET(RAM0,MMU_RAM_X,MMU_RAM_Y))),MMU_VAL,AH454)))</f>
        <v>0</v>
      </c>
      <c r="AI454" s="50">
        <f t="array" aca="1" ref="AI454" ca="1">IF(RESET,0,IF(LOAD_ROM,ROM!AI315,IF(AND(MMU_CLK,MMU_MEMW,CELL("address",AI454)=CELL("address",OFFSET(RAM0,MMU_RAM_X,MMU_RAM_Y))),MMU_VAL,AI454)))</f>
        <v>0</v>
      </c>
      <c r="AJ454" s="50">
        <f t="array" aca="1" ref="AJ454" ca="1">IF(RESET,0,IF(LOAD_ROM,ROM!AJ315,IF(AND(MMU_CLK,MMU_MEMW,CELL("address",AJ454)=CELL("address",OFFSET(RAM0,MMU_RAM_X,MMU_RAM_Y))),MMU_VAL,AJ454)))</f>
        <v>0</v>
      </c>
      <c r="AK454" s="50">
        <f t="array" aca="1" ref="AK454" ca="1">IF(RESET,0,IF(LOAD_ROM,ROM!AK315,IF(AND(MMU_CLK,MMU_MEMW,CELL("address",AK454)=CELL("address",OFFSET(RAM0,MMU_RAM_X,MMU_RAM_Y))),MMU_VAL,AK454)))</f>
        <v>0</v>
      </c>
      <c r="AL454" s="50">
        <f t="array" aca="1" ref="AL454" ca="1">IF(RESET,0,IF(LOAD_ROM,ROM!AL315,IF(AND(MMU_CLK,MMU_MEMW,CELL("address",AL454)=CELL("address",OFFSET(RAM0,MMU_RAM_X,MMU_RAM_Y))),MMU_VAL,AL454)))</f>
        <v>0</v>
      </c>
      <c r="AM454" s="50">
        <f t="array" aca="1" ref="AM454" ca="1">IF(RESET,0,IF(LOAD_ROM,ROM!AM315,IF(AND(MMU_CLK,MMU_MEMW,CELL("address",AM454)=CELL("address",OFFSET(RAM0,MMU_RAM_X,MMU_RAM_Y))),MMU_VAL,AM454)))</f>
        <v>0</v>
      </c>
      <c r="AN454" s="50">
        <f t="array" aca="1" ref="AN454" ca="1">IF(RESET,0,IF(LOAD_ROM,ROM!AN315,IF(AND(MMU_CLK,MMU_MEMW,CELL("address",AN454)=CELL("address",OFFSET(RAM0,MMU_RAM_X,MMU_RAM_Y))),MMU_VAL,AN454)))</f>
        <v>0</v>
      </c>
      <c r="AO454" s="50">
        <f t="array" aca="1" ref="AO454" ca="1">IF(RESET,0,IF(LOAD_ROM,ROM!AO315,IF(AND(MMU_CLK,MMU_MEMW,CELL("address",AO454)=CELL("address",OFFSET(RAM0,MMU_RAM_X,MMU_RAM_Y))),MMU_VAL,AO454)))</f>
        <v>0</v>
      </c>
      <c r="AP454" s="50">
        <f t="array" aca="1" ref="AP454" ca="1">IF(RESET,0,IF(LOAD_ROM,ROM!AP315,IF(AND(MMU_CLK,MMU_MEMW,CELL("address",AP454)=CELL("address",OFFSET(RAM0,MMU_RAM_X,MMU_RAM_Y))),MMU_VAL,AP454)))</f>
        <v>0</v>
      </c>
      <c r="AQ454" s="50">
        <f t="array" aca="1" ref="AQ454" ca="1">IF(RESET,0,IF(LOAD_ROM,ROM!AQ315,IF(AND(MMU_CLK,MMU_MEMW,CELL("address",AQ454)=CELL("address",OFFSET(RAM0,MMU_RAM_X,MMU_RAM_Y))),MMU_VAL,AQ454)))</f>
        <v>0</v>
      </c>
      <c r="AR454" s="50">
        <f t="array" aca="1" ref="AR454" ca="1">IF(RESET,0,IF(LOAD_ROM,ROM!AR315,IF(AND(MMU_CLK,MMU_MEMW,CELL("address",AR454)=CELL("address",OFFSET(RAM0,MMU_RAM_X,MMU_RAM_Y))),MMU_VAL,AR454)))</f>
        <v>0</v>
      </c>
      <c r="AS454" s="50">
        <f t="array" aca="1" ref="AS454" ca="1">IF(RESET,0,IF(LOAD_ROM,ROM!AS315,IF(AND(MMU_CLK,MMU_MEMW,CELL("address",AS454)=CELL("address",OFFSET(RAM0,MMU_RAM_X,MMU_RAM_Y))),MMU_VAL,AS454)))</f>
        <v>0</v>
      </c>
      <c r="AT454" s="50">
        <f t="array" aca="1" ref="AT454" ca="1">IF(RESET,0,IF(LOAD_ROM,ROM!AT315,IF(AND(MMU_CLK,MMU_MEMW,CELL("address",AT454)=CELL("address",OFFSET(RAM0,MMU_RAM_X,MMU_RAM_Y))),MMU_VAL,AT454)))</f>
        <v>0</v>
      </c>
      <c r="AU454" s="50">
        <f t="array" aca="1" ref="AU454" ca="1">IF(RESET,0,IF(LOAD_ROM,ROM!AU315,IF(AND(MMU_CLK,MMU_MEMW,CELL("address",AU454)=CELL("address",OFFSET(RAM0,MMU_RAM_X,MMU_RAM_Y))),MMU_VAL,AU454)))</f>
        <v>0</v>
      </c>
      <c r="AV454" s="50">
        <f t="array" aca="1" ref="AV454" ca="1">IF(RESET,0,IF(LOAD_ROM,ROM!AV315,IF(AND(MMU_CLK,MMU_MEMW,CELL("address",AV454)=CELL("address",OFFSET(RAM0,MMU_RAM_X,MMU_RAM_Y))),MMU_VAL,AV454)))</f>
        <v>0</v>
      </c>
      <c r="AW454" s="50">
        <f t="array" aca="1" ref="AW454" ca="1">IF(RESET,0,IF(LOAD_ROM,ROM!AW315,IF(AND(MMU_CLK,MMU_MEMW,CELL("address",AW454)=CELL("address",OFFSET(RAM0,MMU_RAM_X,MMU_RAM_Y))),MMU_VAL,AW454)))</f>
        <v>0</v>
      </c>
      <c r="AX454" s="50">
        <f t="array" aca="1" ref="AX454" ca="1">IF(RESET,0,IF(LOAD_ROM,ROM!AX315,IF(AND(MMU_CLK,MMU_MEMW,CELL("address",AX454)=CELL("address",OFFSET(RAM0,MMU_RAM_X,MMU_RAM_Y))),MMU_VAL,AX454)))</f>
        <v>0</v>
      </c>
      <c r="AY454" s="50">
        <f t="array" aca="1" ref="AY454" ca="1">IF(RESET,0,IF(LOAD_ROM,ROM!AY315,IF(AND(MMU_CLK,MMU_MEMW,CELL("address",AY454)=CELL("address",OFFSET(RAM0,MMU_RAM_X,MMU_RAM_Y))),MMU_VAL,AY454)))</f>
        <v>0</v>
      </c>
      <c r="AZ454" s="50">
        <f t="array" aca="1" ref="AZ454" ca="1">IF(RESET,0,IF(LOAD_ROM,ROM!AZ315,IF(AND(MMU_CLK,MMU_MEMW,CELL("address",AZ454)=CELL("address",OFFSET(RAM0,MMU_RAM_X,MMU_RAM_Y))),MMU_VAL,AZ454)))</f>
        <v>0</v>
      </c>
      <c r="BA454" s="50">
        <f t="array" aca="1" ref="BA454" ca="1">IF(RESET,0,IF(LOAD_ROM,ROM!BA315,IF(AND(MMU_CLK,MMU_MEMW,CELL("address",BA454)=CELL("address",OFFSET(RAM0,MMU_RAM_X,MMU_RAM_Y))),MMU_VAL,BA454)))</f>
        <v>0</v>
      </c>
      <c r="BB454" s="50">
        <f t="array" aca="1" ref="BB454" ca="1">IF(RESET,0,IF(LOAD_ROM,ROM!BB315,IF(AND(MMU_CLK,MMU_MEMW,CELL("address",BB454)=CELL("address",OFFSET(RAM0,MMU_RAM_X,MMU_RAM_Y))),MMU_VAL,BB454)))</f>
        <v>0</v>
      </c>
      <c r="BC454" s="50">
        <f t="array" aca="1" ref="BC454" ca="1">IF(RESET,0,IF(LOAD_ROM,ROM!BC315,IF(AND(MMU_CLK,MMU_MEMW,CELL("address",BC454)=CELL("address",OFFSET(RAM0,MMU_RAM_X,MMU_RAM_Y))),MMU_VAL,BC454)))</f>
        <v>0</v>
      </c>
      <c r="BD454" s="50">
        <f t="array" aca="1" ref="BD454" ca="1">IF(RESET,0,IF(LOAD_ROM,ROM!BD315,IF(AND(MMU_CLK,MMU_MEMW,CELL("address",BD454)=CELL("address",OFFSET(RAM0,MMU_RAM_X,MMU_RAM_Y))),MMU_VAL,BD454)))</f>
        <v>0</v>
      </c>
      <c r="BE454" s="50">
        <f t="array" aca="1" ref="BE454" ca="1">IF(RESET,0,IF(LOAD_ROM,ROM!BE315,IF(AND(MMU_CLK,MMU_MEMW,CELL("address",BE454)=CELL("address",OFFSET(RAM0,MMU_RAM_X,MMU_RAM_Y))),MMU_VAL,BE454)))</f>
        <v>0</v>
      </c>
      <c r="BF454" s="50">
        <f t="array" aca="1" ref="BF454" ca="1">IF(RESET,0,IF(LOAD_ROM,ROM!BF315,IF(AND(MMU_CLK,MMU_MEMW,CELL("address",BF454)=CELL("address",OFFSET(RAM0,MMU_RAM_X,MMU_RAM_Y))),MMU_VAL,BF454)))</f>
        <v>0</v>
      </c>
      <c r="BG454" s="50">
        <f t="array" aca="1" ref="BG454" ca="1">IF(RESET,0,IF(LOAD_ROM,ROM!BG315,IF(AND(MMU_CLK,MMU_MEMW,CELL("address",BG454)=CELL("address",OFFSET(RAM0,MMU_RAM_X,MMU_RAM_Y))),MMU_VAL,BG454)))</f>
        <v>0</v>
      </c>
      <c r="BH454" s="50">
        <f t="array" aca="1" ref="BH454" ca="1">IF(RESET,0,IF(LOAD_ROM,ROM!BH315,IF(AND(MMU_CLK,MMU_MEMW,CELL("address",BH454)=CELL("address",OFFSET(RAM0,MMU_RAM_X,MMU_RAM_Y))),MMU_VAL,BH454)))</f>
        <v>0</v>
      </c>
      <c r="BI454" s="50">
        <f t="array" aca="1" ref="BI454" ca="1">IF(RESET,0,IF(LOAD_ROM,ROM!BI315,IF(AND(MMU_CLK,MMU_MEMW,CELL("address",BI454)=CELL("address",OFFSET(RAM0,MMU_RAM_X,MMU_RAM_Y))),MMU_VAL,BI454)))</f>
        <v>0</v>
      </c>
      <c r="BJ454" s="50">
        <f t="array" aca="1" ref="BJ454" ca="1">IF(RESET,0,IF(LOAD_ROM,ROM!BJ315,IF(AND(MMU_CLK,MMU_MEMW,CELL("address",BJ454)=CELL("address",OFFSET(RAM0,MMU_RAM_X,MMU_RAM_Y))),MMU_VAL,BJ454)))</f>
        <v>0</v>
      </c>
      <c r="BK454" s="50">
        <f t="array" aca="1" ref="BK454" ca="1">IF(RESET,0,IF(LOAD_ROM,ROM!BK315,IF(AND(MMU_CLK,MMU_MEMW,CELL("address",BK454)=CELL("address",OFFSET(RAM0,MMU_RAM_X,MMU_RAM_Y))),MMU_VAL,BK454)))</f>
        <v>0</v>
      </c>
      <c r="BL454" s="50">
        <f t="array" aca="1" ref="BL454" ca="1">IF(RESET,0,IF(LOAD_ROM,ROM!BL315,IF(AND(MMU_CLK,MMU_MEMW,CELL("address",BL454)=CELL("address",OFFSET(RAM0,MMU_RAM_X,MMU_RAM_Y))),MMU_VAL,BL454)))</f>
        <v>0</v>
      </c>
      <c r="BM454" s="50">
        <f t="array" aca="1" ref="BM454" ca="1">IF(RESET,0,IF(LOAD_ROM,ROM!BM315,IF(AND(MMU_CLK,MMU_MEMW,CELL("address",BM454)=CELL("address",OFFSET(RAM0,MMU_RAM_X,MMU_RAM_Y))),MMU_VAL,BM454)))</f>
        <v>0</v>
      </c>
      <c r="BN454" s="50">
        <f t="array" aca="1" ref="BN454" ca="1">IF(RESET,0,IF(LOAD_ROM,ROM!BN315,IF(AND(MMU_CLK,MMU_MEMW,CELL("address",BN454)=CELL("address",OFFSET(RAM0,MMU_RAM_X,MMU_RAM_Y))),MMU_VAL,BN454)))</f>
        <v>0</v>
      </c>
      <c r="BO454" s="50">
        <f t="array" aca="1" ref="BO454" ca="1">IF(RESET,0,IF(LOAD_ROM,ROM!BO315,IF(AND(MMU_CLK,MMU_MEMW,CELL("address",BO454)=CELL("address",OFFSET(RAM0,MMU_RAM_X,MMU_RAM_Y))),MMU_VAL,BO454)))</f>
        <v>0</v>
      </c>
      <c r="BP454" s="50">
        <f t="array" aca="1" ref="BP454" ca="1">IF(RESET,0,IF(LOAD_ROM,ROM!BP315,IF(AND(MMU_CLK,MMU_MEMW,CELL("address",BP454)=CELL("address",OFFSET(RAM0,MMU_RAM_X,MMU_RAM_Y))),MMU_VAL,BP454)))</f>
        <v>0</v>
      </c>
      <c r="BQ454" s="50">
        <f t="array" aca="1" ref="BQ454" ca="1">IF(RESET,0,IF(LOAD_ROM,ROM!BQ315,IF(AND(MMU_CLK,MMU_MEMW,CELL("address",BQ454)=CELL("address",OFFSET(RAM0,MMU_RAM_X,MMU_RAM_Y))),MMU_VAL,BQ454)))</f>
        <v>0</v>
      </c>
      <c r="BR454" s="50">
        <f t="array" aca="1" ref="BR454" ca="1">IF(RESET,0,IF(LOAD_ROM,ROM!BR315,IF(AND(MMU_CLK,MMU_MEMW,CELL("address",BR454)=CELL("address",OFFSET(RAM0,MMU_RAM_X,MMU_RAM_Y))),MMU_VAL,BR454)))</f>
        <v>0</v>
      </c>
      <c r="BS454" s="50">
        <f t="array" aca="1" ref="BS454" ca="1">IF(RESET,0,IF(LOAD_ROM,ROM!BS315,IF(AND(MMU_CLK,MMU_MEMW,CELL("address",BS454)=CELL("address",OFFSET(RAM0,MMU_RAM_X,MMU_RAM_Y))),MMU_VAL,BS454)))</f>
        <v>0</v>
      </c>
      <c r="BT454" s="50">
        <f t="array" aca="1" ref="BT454" ca="1">IF(RESET,0,IF(LOAD_ROM,ROM!BT315,IF(AND(MMU_CLK,MMU_MEMW,CELL("address",BT454)=CELL("address",OFFSET(RAM0,MMU_RAM_X,MMU_RAM_Y))),MMU_VAL,BT454)))</f>
        <v>0</v>
      </c>
      <c r="BU454" s="50">
        <f t="array" aca="1" ref="BU454" ca="1">IF(RESET,0,IF(LOAD_ROM,ROM!BU315,IF(AND(MMU_CLK,MMU_MEMW,CELL("address",BU454)=CELL("address",OFFSET(RAM0,MMU_RAM_X,MMU_RAM_Y))),MMU_VAL,BU454)))</f>
        <v>0</v>
      </c>
      <c r="BV454" s="50">
        <f t="array" aca="1" ref="BV454" ca="1">IF(RESET,0,IF(LOAD_ROM,ROM!BV315,IF(AND(MMU_CLK,MMU_MEMW,CELL("address",BV454)=CELL("address",OFFSET(RAM0,MMU_RAM_X,MMU_RAM_Y))),MMU_VAL,BV454)))</f>
        <v>0</v>
      </c>
      <c r="BW454" s="50">
        <f t="array" aca="1" ref="BW454" ca="1">IF(RESET,0,IF(LOAD_ROM,ROM!BW315,IF(AND(MMU_CLK,MMU_MEMW,CELL("address",BW454)=CELL("address",OFFSET(RAM0,MMU_RAM_X,MMU_RAM_Y))),MMU_VAL,BW454)))</f>
        <v>0</v>
      </c>
      <c r="BX454" s="50">
        <f t="array" aca="1" ref="BX454" ca="1">IF(RESET,0,IF(LOAD_ROM,ROM!BX315,IF(AND(MMU_CLK,MMU_MEMW,CELL("address",BX454)=CELL("address",OFFSET(RAM0,MMU_RAM_X,MMU_RAM_Y))),MMU_VAL,BX454)))</f>
        <v>0</v>
      </c>
      <c r="BY454" s="50">
        <f t="array" aca="1" ref="BY454" ca="1">IF(RESET,0,IF(LOAD_ROM,ROM!BY315,IF(AND(MMU_CLK,MMU_MEMW,CELL("address",BY454)=CELL("address",OFFSET(RAM0,MMU_RAM_X,MMU_RAM_Y))),MMU_VAL,BY454)))</f>
        <v>0</v>
      </c>
      <c r="BZ454" s="50">
        <f t="array" aca="1" ref="BZ454" ca="1">IF(RESET,0,IF(LOAD_ROM,ROM!BZ315,IF(AND(MMU_CLK,MMU_MEMW,CELL("address",BZ454)=CELL("address",OFFSET(RAM0,MMU_RAM_X,MMU_RAM_Y))),MMU_VAL,BZ454)))</f>
        <v>0</v>
      </c>
      <c r="CA454" s="50">
        <f t="array" aca="1" ref="CA454" ca="1">IF(RESET,0,IF(LOAD_ROM,ROM!CA315,IF(AND(MMU_CLK,MMU_MEMW,CELL("address",CA454)=CELL("address",OFFSET(RAM0,MMU_RAM_X,MMU_RAM_Y))),MMU_VAL,CA454)))</f>
        <v>0</v>
      </c>
      <c r="CB454" s="50">
        <f t="array" aca="1" ref="CB454" ca="1">IF(RESET,0,IF(LOAD_ROM,ROM!CB315,IF(AND(MMU_CLK,MMU_MEMW,CELL("address",CB454)=CELL("address",OFFSET(RAM0,MMU_RAM_X,MMU_RAM_Y))),MMU_VAL,CB454)))</f>
        <v>0</v>
      </c>
      <c r="CC454" s="50">
        <f t="array" aca="1" ref="CC454" ca="1">IF(RESET,0,IF(LOAD_ROM,ROM!CC315,IF(AND(MMU_CLK,MMU_MEMW,CELL("address",CC454)=CELL("address",OFFSET(RAM0,MMU_RAM_X,MMU_RAM_Y))),MMU_VAL,CC454)))</f>
        <v>0</v>
      </c>
      <c r="CD454" s="50">
        <f t="array" aca="1" ref="CD454" ca="1">IF(RESET,0,IF(LOAD_ROM,ROM!CD315,IF(AND(MMU_CLK,MMU_MEMW,CELL("address",CD454)=CELL("address",OFFSET(RAM0,MMU_RAM_X,MMU_RAM_Y))),MMU_VAL,CD454)))</f>
        <v>0</v>
      </c>
      <c r="CE454" s="50">
        <f t="array" aca="1" ref="CE454" ca="1">IF(RESET,0,IF(LOAD_ROM,ROM!CE315,IF(AND(MMU_CLK,MMU_MEMW,CELL("address",CE454)=CELL("address",OFFSET(RAM0,MMU_RAM_X,MMU_RAM_Y))),MMU_VAL,CE454)))</f>
        <v>0</v>
      </c>
      <c r="CF454" s="50">
        <f t="array" aca="1" ref="CF454" ca="1">IF(RESET,0,IF(LOAD_ROM,ROM!CF315,IF(AND(MMU_CLK,MMU_MEMW,CELL("address",CF454)=CELL("address",OFFSET(RAM0,MMU_RAM_X,MMU_RAM_Y))),MMU_VAL,CF454)))</f>
        <v>0</v>
      </c>
      <c r="CG454" s="50">
        <f t="array" aca="1" ref="CG454" ca="1">IF(RESET,0,IF(LOAD_ROM,ROM!CG315,IF(AND(MMU_CLK,MMU_MEMW,CELL("address",CG454)=CELL("address",OFFSET(RAM0,MMU_RAM_X,MMU_RAM_Y))),MMU_VAL,CG454)))</f>
        <v>0</v>
      </c>
      <c r="CH454" s="50">
        <f t="array" aca="1" ref="CH454" ca="1">IF(RESET,0,IF(LOAD_ROM,ROM!CH315,IF(AND(MMU_CLK,MMU_MEMW,CELL("address",CH454)=CELL("address",OFFSET(RAM0,MMU_RAM_X,MMU_RAM_Y))),MMU_VAL,CH454)))</f>
        <v>0</v>
      </c>
      <c r="CI454" s="50">
        <f t="array" aca="1" ref="CI454" ca="1">IF(RESET,0,IF(LOAD_ROM,ROM!CI315,IF(AND(MMU_CLK,MMU_MEMW,CELL("address",CI454)=CELL("address",OFFSET(RAM0,MMU_RAM_X,MMU_RAM_Y))),MMU_VAL,CI454)))</f>
        <v>0</v>
      </c>
      <c r="CJ454" s="50">
        <f t="array" aca="1" ref="CJ454" ca="1">IF(RESET,0,IF(LOAD_ROM,ROM!CJ315,IF(AND(MMU_CLK,MMU_MEMW,CELL("address",CJ454)=CELL("address",OFFSET(RAM0,MMU_RAM_X,MMU_RAM_Y))),MMU_VAL,CJ454)))</f>
        <v>0</v>
      </c>
      <c r="CK454" s="50">
        <f t="array" aca="1" ref="CK454" ca="1">IF(RESET,0,IF(LOAD_ROM,ROM!CK315,IF(AND(MMU_CLK,MMU_MEMW,CELL("address",CK454)=CELL("address",OFFSET(RAM0,MMU_RAM_X,MMU_RAM_Y))),MMU_VAL,CK454)))</f>
        <v>0</v>
      </c>
      <c r="CL454" s="50">
        <f t="array" aca="1" ref="CL454" ca="1">IF(RESET,0,IF(LOAD_ROM,ROM!CL315,IF(AND(MMU_CLK,MMU_MEMW,CELL("address",CL454)=CELL("address",OFFSET(RAM0,MMU_RAM_X,MMU_RAM_Y))),MMU_VAL,CL454)))</f>
        <v>0</v>
      </c>
      <c r="CM454" s="50">
        <f t="array" aca="1" ref="CM454" ca="1">IF(RESET,0,IF(LOAD_ROM,ROM!CM315,IF(AND(MMU_CLK,MMU_MEMW,CELL("address",CM454)=CELL("address",OFFSET(RAM0,MMU_RAM_X,MMU_RAM_Y))),MMU_VAL,CM454)))</f>
        <v>0</v>
      </c>
      <c r="CN454" s="50">
        <f t="array" aca="1" ref="CN454" ca="1">IF(RESET,0,IF(LOAD_ROM,ROM!CN315,IF(AND(MMU_CLK,MMU_MEMW,CELL("address",CN454)=CELL("address",OFFSET(RAM0,MMU_RAM_X,MMU_RAM_Y))),MMU_VAL,CN454)))</f>
        <v>0</v>
      </c>
      <c r="CO454" s="50">
        <f t="array" aca="1" ref="CO454" ca="1">IF(RESET,0,IF(LOAD_ROM,ROM!CO315,IF(AND(MMU_CLK,MMU_MEMW,CELL("address",CO454)=CELL("address",OFFSET(RAM0,MMU_RAM_X,MMU_RAM_Y))),MMU_VAL,CO454)))</f>
        <v>0</v>
      </c>
      <c r="CP454" s="50">
        <f t="array" aca="1" ref="CP454" ca="1">IF(RESET,0,IF(LOAD_ROM,ROM!CP315,IF(AND(MMU_CLK,MMU_MEMW,CELL("address",CP454)=CELL("address",OFFSET(RAM0,MMU_RAM_X,MMU_RAM_Y))),MMU_VAL,CP454)))</f>
        <v>0</v>
      </c>
      <c r="CQ454" s="50">
        <f t="array" aca="1" ref="CQ454" ca="1">IF(RESET,0,IF(LOAD_ROM,ROM!CQ315,IF(AND(MMU_CLK,MMU_MEMW,CELL("address",CQ454)=CELL("address",OFFSET(RAM0,MMU_RAM_X,MMU_RAM_Y))),MMU_VAL,CQ454)))</f>
        <v>0</v>
      </c>
      <c r="CR454" s="50">
        <f t="array" aca="1" ref="CR454" ca="1">IF(RESET,0,IF(LOAD_ROM,ROM!CR315,IF(AND(MMU_CLK,MMU_MEMW,CELL("address",CR454)=CELL("address",OFFSET(RAM0,MMU_RAM_X,MMU_RAM_Y))),MMU_VAL,CR454)))</f>
        <v>0</v>
      </c>
      <c r="CS454" s="50">
        <f t="array" aca="1" ref="CS454" ca="1">IF(RESET,0,IF(LOAD_ROM,ROM!CS315,IF(AND(MMU_CLK,MMU_MEMW,CELL("address",CS454)=CELL("address",OFFSET(RAM0,MMU_RAM_X,MMU_RAM_Y))),MMU_VAL,CS454)))</f>
        <v>0</v>
      </c>
      <c r="CT454" s="50">
        <f t="array" aca="1" ref="CT454" ca="1">IF(RESET,0,IF(LOAD_ROM,ROM!CT315,IF(AND(MMU_CLK,MMU_MEMW,CELL("address",CT454)=CELL("address",OFFSET(RAM0,MMU_RAM_X,MMU_RAM_Y))),MMU_VAL,CT454)))</f>
        <v>0</v>
      </c>
      <c r="CU454" s="50">
        <f t="array" aca="1" ref="CU454" ca="1">IF(RESET,0,IF(LOAD_ROM,ROM!CU315,IF(AND(MMU_CLK,MMU_MEMW,CELL("address",CU454)=CELL("address",OFFSET(RAM0,MMU_RAM_X,MMU_RAM_Y))),MMU_VAL,CU454)))</f>
        <v>0</v>
      </c>
      <c r="CV454" s="50">
        <f t="array" aca="1" ref="CV454" ca="1">IF(RESET,0,IF(LOAD_ROM,ROM!CV315,IF(AND(MMU_CLK,MMU_MEMW,CELL("address",CV454)=CELL("address",OFFSET(RAM0,MMU_RAM_X,MMU_RAM_Y))),MMU_VAL,CV454)))</f>
        <v>0</v>
      </c>
      <c r="CW454" s="50">
        <f t="array" aca="1" ref="CW454" ca="1">IF(RESET,0,IF(LOAD_ROM,ROM!CW315,IF(AND(MMU_CLK,MMU_MEMW,CELL("address",CW454)=CELL("address",OFFSET(RAM0,MMU_RAM_X,MMU_RAM_Y))),MMU_VAL,CW454)))</f>
        <v>0</v>
      </c>
      <c r="CX454" s="50">
        <f t="array" aca="1" ref="CX454" ca="1">IF(RESET,0,IF(LOAD_ROM,ROM!CX315,IF(AND(MMU_CLK,MMU_MEMW,CELL("address",CX454)=CELL("address",OFFSET(RAM0,MMU_RAM_X,MMU_RAM_Y))),MMU_VAL,CX454)))</f>
        <v>0</v>
      </c>
      <c r="CY454" s="50">
        <f t="array" aca="1" ref="CY454" ca="1">IF(RESET,0,IF(LOAD_ROM,ROM!CY315,IF(AND(MMU_CLK,MMU_MEMW,CELL("address",CY454)=CELL("address",OFFSET(RAM0,MMU_RAM_X,MMU_RAM_Y))),MMU_VAL,CY454)))</f>
        <v>0</v>
      </c>
      <c r="CZ454" s="50">
        <f t="array" aca="1" ref="CZ454" ca="1">IF(RESET,0,IF(LOAD_ROM,ROM!CZ315,IF(AND(MMU_CLK,MMU_MEMW,CELL("address",CZ454)=CELL("address",OFFSET(RAM0,MMU_RAM_X,MMU_RAM_Y))),MMU_VAL,CZ454)))</f>
        <v>0</v>
      </c>
      <c r="DA454" s="50">
        <f t="array" aca="1" ref="DA454" ca="1">IF(RESET,0,IF(LOAD_ROM,ROM!DA315,IF(AND(MMU_CLK,MMU_MEMW,CELL("address",DA454)=CELL("address",OFFSET(RAM0,MMU_RAM_X,MMU_RAM_Y))),MMU_VAL,DA454)))</f>
        <v>0</v>
      </c>
      <c r="DB454" s="50">
        <f t="array" aca="1" ref="DB454" ca="1">IF(RESET,0,IF(LOAD_ROM,ROM!DB315,IF(AND(MMU_CLK,MMU_MEMW,CELL("address",DB454)=CELL("address",OFFSET(RAM0,MMU_RAM_X,MMU_RAM_Y))),MMU_VAL,DB454)))</f>
        <v>0</v>
      </c>
      <c r="DC454" s="50">
        <f t="array" aca="1" ref="DC454" ca="1">IF(RESET,0,IF(LOAD_ROM,ROM!DC315,IF(AND(MMU_CLK,MMU_MEMW,CELL("address",DC454)=CELL("address",OFFSET(RAM0,MMU_RAM_X,MMU_RAM_Y))),MMU_VAL,DC454)))</f>
        <v>0</v>
      </c>
      <c r="DD454" s="50">
        <f t="array" aca="1" ref="DD454" ca="1">IF(RESET,0,IF(LOAD_ROM,ROM!DD315,IF(AND(MMU_CLK,MMU_MEMW,CELL("address",DD454)=CELL("address",OFFSET(RAM0,MMU_RAM_X,MMU_RAM_Y))),MMU_VAL,DD454)))</f>
        <v>0</v>
      </c>
      <c r="DE454" s="50">
        <f t="array" aca="1" ref="DE454" ca="1">IF(RESET,0,IF(LOAD_ROM,ROM!DE315,IF(AND(MMU_CLK,MMU_MEMW,CELL("address",DE454)=CELL("address",OFFSET(RAM0,MMU_RAM_X,MMU_RAM_Y))),MMU_VAL,DE454)))</f>
        <v>0</v>
      </c>
      <c r="DF454" s="50">
        <f t="array" aca="1" ref="DF454" ca="1">IF(RESET,0,IF(LOAD_ROM,ROM!DF315,IF(AND(MMU_CLK,MMU_MEMW,CELL("address",DF454)=CELL("address",OFFSET(RAM0,MMU_RAM_X,MMU_RAM_Y))),MMU_VAL,DF454)))</f>
        <v>0</v>
      </c>
      <c r="DG454" s="50">
        <f t="array" aca="1" ref="DG454" ca="1">IF(RESET,0,IF(LOAD_ROM,ROM!DG315,IF(AND(MMU_CLK,MMU_MEMW,CELL("address",DG454)=CELL("address",OFFSET(RAM0,MMU_RAM_X,MMU_RAM_Y))),MMU_VAL,DG454)))</f>
        <v>0</v>
      </c>
      <c r="DH454" s="50">
        <f t="array" aca="1" ref="DH454" ca="1">IF(RESET,0,IF(LOAD_ROM,ROM!DH315,IF(AND(MMU_CLK,MMU_MEMW,CELL("address",DH454)=CELL("address",OFFSET(RAM0,MMU_RAM_X,MMU_RAM_Y))),MMU_VAL,DH454)))</f>
        <v>0</v>
      </c>
      <c r="DI454" s="50">
        <f t="array" aca="1" ref="DI454" ca="1">IF(RESET,0,IF(LOAD_ROM,ROM!DI315,IF(AND(MMU_CLK,MMU_MEMW,CELL("address",DI454)=CELL("address",OFFSET(RAM0,MMU_RAM_X,MMU_RAM_Y))),MMU_VAL,DI454)))</f>
        <v>0</v>
      </c>
      <c r="DJ454" s="50">
        <f t="array" aca="1" ref="DJ454" ca="1">IF(RESET,0,IF(LOAD_ROM,ROM!DJ315,IF(AND(MMU_CLK,MMU_MEMW,CELL("address",DJ454)=CELL("address",OFFSET(RAM0,MMU_RAM_X,MMU_RAM_Y))),MMU_VAL,DJ454)))</f>
        <v>0</v>
      </c>
      <c r="DK454" s="50">
        <f t="array" aca="1" ref="DK454" ca="1">IF(RESET,0,IF(LOAD_ROM,ROM!DK315,IF(AND(MMU_CLK,MMU_MEMW,CELL("address",DK454)=CELL("address",OFFSET(RAM0,MMU_RAM_X,MMU_RAM_Y))),MMU_VAL,DK454)))</f>
        <v>0</v>
      </c>
      <c r="DL454" s="50">
        <f t="array" aca="1" ref="DL454" ca="1">IF(RESET,0,IF(LOAD_ROM,ROM!DL315,IF(AND(MMU_CLK,MMU_MEMW,CELL("address",DL454)=CELL("address",OFFSET(RAM0,MMU_RAM_X,MMU_RAM_Y))),MMU_VAL,DL454)))</f>
        <v>0</v>
      </c>
      <c r="DM454" s="50">
        <f t="array" aca="1" ref="DM454" ca="1">IF(RESET,0,IF(LOAD_ROM,ROM!DM315,IF(AND(MMU_CLK,MMU_MEMW,CELL("address",DM454)=CELL("address",OFFSET(RAM0,MMU_RAM_X,MMU_RAM_Y))),MMU_VAL,DM454)))</f>
        <v>0</v>
      </c>
      <c r="DN454" s="50">
        <f t="array" aca="1" ref="DN454" ca="1">IF(RESET,0,IF(LOAD_ROM,ROM!DN315,IF(AND(MMU_CLK,MMU_MEMW,CELL("address",DN454)=CELL("address",OFFSET(RAM0,MMU_RAM_X,MMU_RAM_Y))),MMU_VAL,DN454)))</f>
        <v>0</v>
      </c>
      <c r="DO454" s="50">
        <f t="array" aca="1" ref="DO454" ca="1">IF(RESET,0,IF(LOAD_ROM,ROM!DO315,IF(AND(MMU_CLK,MMU_MEMW,CELL("address",DO454)=CELL("address",OFFSET(RAM0,MMU_RAM_X,MMU_RAM_Y))),MMU_VAL,DO454)))</f>
        <v>0</v>
      </c>
      <c r="DP454" s="50">
        <f t="array" aca="1" ref="DP454" ca="1">IF(RESET,0,IF(LOAD_ROM,ROM!DP315,IF(AND(MMU_CLK,MMU_MEMW,CELL("address",DP454)=CELL("address",OFFSET(RAM0,MMU_RAM_X,MMU_RAM_Y))),MMU_VAL,DP454)))</f>
        <v>0</v>
      </c>
      <c r="DQ454" s="50">
        <f t="array" aca="1" ref="DQ454" ca="1">IF(RESET,0,IF(LOAD_ROM,ROM!DQ315,IF(AND(MMU_CLK,MMU_MEMW,CELL("address",DQ454)=CELL("address",OFFSET(RAM0,MMU_RAM_X,MMU_RAM_Y))),MMU_VAL,DQ454)))</f>
        <v>0</v>
      </c>
      <c r="DR454" s="50">
        <f t="array" aca="1" ref="DR454" ca="1">IF(RESET,0,IF(LOAD_ROM,ROM!DR315,IF(AND(MMU_CLK,MMU_MEMW,CELL("address",DR454)=CELL("address",OFFSET(RAM0,MMU_RAM_X,MMU_RAM_Y))),MMU_VAL,DR454)))</f>
        <v>0</v>
      </c>
      <c r="DS454" s="50">
        <f t="array" aca="1" ref="DS454" ca="1">IF(RESET,0,IF(LOAD_ROM,ROM!DS315,IF(AND(MMU_CLK,MMU_MEMW,CELL("address",DS454)=CELL("address",OFFSET(RAM0,MMU_RAM_X,MMU_RAM_Y))),MMU_VAL,DS454)))</f>
        <v>0</v>
      </c>
      <c r="DT454" s="50">
        <f t="array" aca="1" ref="DT454" ca="1">IF(RESET,0,IF(LOAD_ROM,ROM!DT315,IF(AND(MMU_CLK,MMU_MEMW,CELL("address",DT454)=CELL("address",OFFSET(RAM0,MMU_RAM_X,MMU_RAM_Y))),MMU_VAL,DT454)))</f>
        <v>0</v>
      </c>
      <c r="DU454" s="50">
        <f t="array" aca="1" ref="DU454" ca="1">IF(RESET,0,IF(LOAD_ROM,ROM!DU315,IF(AND(MMU_CLK,MMU_MEMW,CELL("address",DU454)=CELL("address",OFFSET(RAM0,MMU_RAM_X,MMU_RAM_Y))),MMU_VAL,DU454)))</f>
        <v>0</v>
      </c>
      <c r="DV454" s="50">
        <f t="array" aca="1" ref="DV454" ca="1">IF(RESET,0,IF(LOAD_ROM,ROM!DV315,IF(AND(MMU_CLK,MMU_MEMW,CELL("address",DV454)=CELL("address",OFFSET(RAM0,MMU_RAM_X,MMU_RAM_Y))),MMU_VAL,DV454)))</f>
        <v>0</v>
      </c>
      <c r="DW454" s="50">
        <f t="array" aca="1" ref="DW454" ca="1">IF(RESET,0,IF(LOAD_ROM,ROM!DW315,IF(AND(MMU_CLK,MMU_MEMW,CELL("address",DW454)=CELL("address",OFFSET(RAM0,MMU_RAM_X,MMU_RAM_Y))),MMU_VAL,DW454)))</f>
        <v>0</v>
      </c>
      <c r="DX454" s="50">
        <f t="array" aca="1" ref="DX454" ca="1">IF(RESET,0,IF(LOAD_ROM,ROM!DX315,IF(AND(MMU_CLK,MMU_MEMW,CELL("address",DX454)=CELL("address",OFFSET(RAM0,MMU_RAM_X,MMU_RAM_Y))),MMU_VAL,DX454)))</f>
        <v>0</v>
      </c>
    </row>
    <row r="455" spans="1:128" x14ac:dyDescent="0.35">
      <c r="A455" s="50">
        <f t="array" aca="1" ref="A455" ca="1">IF(RESET,0,IF(LOAD_ROM,ROM!A316,IF(AND(MMU_CLK,MMU_MEMW,CELL("address",A455)=CELL("address",OFFSET(RAM0,MMU_RAM_X,MMU_RAM_Y))),MMU_VAL,A455)))</f>
        <v>0</v>
      </c>
      <c r="B455" s="50">
        <f t="array" aca="1" ref="B455" ca="1">IF(RESET,0,IF(LOAD_ROM,ROM!B316,IF(AND(MMU_CLK,MMU_MEMW,CELL("address",B455)=CELL("address",OFFSET(RAM0,MMU_RAM_X,MMU_RAM_Y))),MMU_VAL,B455)))</f>
        <v>0</v>
      </c>
      <c r="C455" s="50">
        <f t="array" aca="1" ref="C455" ca="1">IF(RESET,0,IF(LOAD_ROM,ROM!C316,IF(AND(MMU_CLK,MMU_MEMW,CELL("address",C455)=CELL("address",OFFSET(RAM0,MMU_RAM_X,MMU_RAM_Y))),MMU_VAL,C455)))</f>
        <v>0</v>
      </c>
      <c r="D455" s="50">
        <f t="array" aca="1" ref="D455" ca="1">IF(RESET,0,IF(LOAD_ROM,ROM!D316,IF(AND(MMU_CLK,MMU_MEMW,CELL("address",D455)=CELL("address",OFFSET(RAM0,MMU_RAM_X,MMU_RAM_Y))),MMU_VAL,D455)))</f>
        <v>0</v>
      </c>
      <c r="E455" s="50">
        <f t="array" aca="1" ref="E455" ca="1">IF(RESET,0,IF(LOAD_ROM,ROM!E316,IF(AND(MMU_CLK,MMU_MEMW,CELL("address",E455)=CELL("address",OFFSET(RAM0,MMU_RAM_X,MMU_RAM_Y))),MMU_VAL,E455)))</f>
        <v>0</v>
      </c>
      <c r="F455" s="50">
        <f t="array" aca="1" ref="F455" ca="1">IF(RESET,0,IF(LOAD_ROM,ROM!F316,IF(AND(MMU_CLK,MMU_MEMW,CELL("address",F455)=CELL("address",OFFSET(RAM0,MMU_RAM_X,MMU_RAM_Y))),MMU_VAL,F455)))</f>
        <v>0</v>
      </c>
      <c r="G455" s="50">
        <f t="array" aca="1" ref="G455" ca="1">IF(RESET,0,IF(LOAD_ROM,ROM!G316,IF(AND(MMU_CLK,MMU_MEMW,CELL("address",G455)=CELL("address",OFFSET(RAM0,MMU_RAM_X,MMU_RAM_Y))),MMU_VAL,G455)))</f>
        <v>0</v>
      </c>
      <c r="H455" s="50">
        <f t="array" aca="1" ref="H455" ca="1">IF(RESET,0,IF(LOAD_ROM,ROM!H316,IF(AND(MMU_CLK,MMU_MEMW,CELL("address",H455)=CELL("address",OFFSET(RAM0,MMU_RAM_X,MMU_RAM_Y))),MMU_VAL,H455)))</f>
        <v>0</v>
      </c>
      <c r="I455" s="50">
        <f t="array" aca="1" ref="I455" ca="1">IF(RESET,0,IF(LOAD_ROM,ROM!I316,IF(AND(MMU_CLK,MMU_MEMW,CELL("address",I455)=CELL("address",OFFSET(RAM0,MMU_RAM_X,MMU_RAM_Y))),MMU_VAL,I455)))</f>
        <v>0</v>
      </c>
      <c r="J455" s="50">
        <f t="array" aca="1" ref="J455" ca="1">IF(RESET,0,IF(LOAD_ROM,ROM!J316,IF(AND(MMU_CLK,MMU_MEMW,CELL("address",J455)=CELL("address",OFFSET(RAM0,MMU_RAM_X,MMU_RAM_Y))),MMU_VAL,J455)))</f>
        <v>0</v>
      </c>
      <c r="K455" s="50">
        <f t="array" aca="1" ref="K455" ca="1">IF(RESET,0,IF(LOAD_ROM,ROM!K316,IF(AND(MMU_CLK,MMU_MEMW,CELL("address",K455)=CELL("address",OFFSET(RAM0,MMU_RAM_X,MMU_RAM_Y))),MMU_VAL,K455)))</f>
        <v>0</v>
      </c>
      <c r="L455" s="50">
        <f t="array" aca="1" ref="L455" ca="1">IF(RESET,0,IF(LOAD_ROM,ROM!L316,IF(AND(MMU_CLK,MMU_MEMW,CELL("address",L455)=CELL("address",OFFSET(RAM0,MMU_RAM_X,MMU_RAM_Y))),MMU_VAL,L455)))</f>
        <v>0</v>
      </c>
      <c r="M455" s="50">
        <f t="array" aca="1" ref="M455" ca="1">IF(RESET,0,IF(LOAD_ROM,ROM!M316,IF(AND(MMU_CLK,MMU_MEMW,CELL("address",M455)=CELL("address",OFFSET(RAM0,MMU_RAM_X,MMU_RAM_Y))),MMU_VAL,M455)))</f>
        <v>0</v>
      </c>
      <c r="N455" s="50">
        <f t="array" aca="1" ref="N455" ca="1">IF(RESET,0,IF(LOAD_ROM,ROM!N316,IF(AND(MMU_CLK,MMU_MEMW,CELL("address",N455)=CELL("address",OFFSET(RAM0,MMU_RAM_X,MMU_RAM_Y))),MMU_VAL,N455)))</f>
        <v>0</v>
      </c>
      <c r="O455" s="50">
        <f t="array" aca="1" ref="O455" ca="1">IF(RESET,0,IF(LOAD_ROM,ROM!O316,IF(AND(MMU_CLK,MMU_MEMW,CELL("address",O455)=CELL("address",OFFSET(RAM0,MMU_RAM_X,MMU_RAM_Y))),MMU_VAL,O455)))</f>
        <v>0</v>
      </c>
      <c r="P455" s="50">
        <f t="array" aca="1" ref="P455" ca="1">IF(RESET,0,IF(LOAD_ROM,ROM!P316,IF(AND(MMU_CLK,MMU_MEMW,CELL("address",P455)=CELL("address",OFFSET(RAM0,MMU_RAM_X,MMU_RAM_Y))),MMU_VAL,P455)))</f>
        <v>0</v>
      </c>
      <c r="Q455" s="50">
        <f t="array" aca="1" ref="Q455" ca="1">IF(RESET,0,IF(LOAD_ROM,ROM!Q316,IF(AND(MMU_CLK,MMU_MEMW,CELL("address",Q455)=CELL("address",OFFSET(RAM0,MMU_RAM_X,MMU_RAM_Y))),MMU_VAL,Q455)))</f>
        <v>0</v>
      </c>
      <c r="R455" s="50">
        <f t="array" aca="1" ref="R455" ca="1">IF(RESET,0,IF(LOAD_ROM,ROM!R316,IF(AND(MMU_CLK,MMU_MEMW,CELL("address",R455)=CELL("address",OFFSET(RAM0,MMU_RAM_X,MMU_RAM_Y))),MMU_VAL,R455)))</f>
        <v>0</v>
      </c>
      <c r="S455" s="50">
        <f t="array" aca="1" ref="S455" ca="1">IF(RESET,0,IF(LOAD_ROM,ROM!S316,IF(AND(MMU_CLK,MMU_MEMW,CELL("address",S455)=CELL("address",OFFSET(RAM0,MMU_RAM_X,MMU_RAM_Y))),MMU_VAL,S455)))</f>
        <v>0</v>
      </c>
      <c r="T455" s="50">
        <f t="array" aca="1" ref="T455" ca="1">IF(RESET,0,IF(LOAD_ROM,ROM!T316,IF(AND(MMU_CLK,MMU_MEMW,CELL("address",T455)=CELL("address",OFFSET(RAM0,MMU_RAM_X,MMU_RAM_Y))),MMU_VAL,T455)))</f>
        <v>0</v>
      </c>
      <c r="U455" s="50">
        <f t="array" aca="1" ref="U455" ca="1">IF(RESET,0,IF(LOAD_ROM,ROM!U316,IF(AND(MMU_CLK,MMU_MEMW,CELL("address",U455)=CELL("address",OFFSET(RAM0,MMU_RAM_X,MMU_RAM_Y))),MMU_VAL,U455)))</f>
        <v>0</v>
      </c>
      <c r="V455" s="50">
        <f t="array" aca="1" ref="V455" ca="1">IF(RESET,0,IF(LOAD_ROM,ROM!V316,IF(AND(MMU_CLK,MMU_MEMW,CELL("address",V455)=CELL("address",OFFSET(RAM0,MMU_RAM_X,MMU_RAM_Y))),MMU_VAL,V455)))</f>
        <v>0</v>
      </c>
      <c r="W455" s="50">
        <f t="array" aca="1" ref="W455" ca="1">IF(RESET,0,IF(LOAD_ROM,ROM!W316,IF(AND(MMU_CLK,MMU_MEMW,CELL("address",W455)=CELL("address",OFFSET(RAM0,MMU_RAM_X,MMU_RAM_Y))),MMU_VAL,W455)))</f>
        <v>0</v>
      </c>
      <c r="X455" s="50">
        <f t="array" aca="1" ref="X455" ca="1">IF(RESET,0,IF(LOAD_ROM,ROM!X316,IF(AND(MMU_CLK,MMU_MEMW,CELL("address",X455)=CELL("address",OFFSET(RAM0,MMU_RAM_X,MMU_RAM_Y))),MMU_VAL,X455)))</f>
        <v>0</v>
      </c>
      <c r="Y455" s="50">
        <f t="array" aca="1" ref="Y455" ca="1">IF(RESET,0,IF(LOAD_ROM,ROM!Y316,IF(AND(MMU_CLK,MMU_MEMW,CELL("address",Y455)=CELL("address",OFFSET(RAM0,MMU_RAM_X,MMU_RAM_Y))),MMU_VAL,Y455)))</f>
        <v>0</v>
      </c>
      <c r="Z455" s="50">
        <f t="array" aca="1" ref="Z455" ca="1">IF(RESET,0,IF(LOAD_ROM,ROM!Z316,IF(AND(MMU_CLK,MMU_MEMW,CELL("address",Z455)=CELL("address",OFFSET(RAM0,MMU_RAM_X,MMU_RAM_Y))),MMU_VAL,Z455)))</f>
        <v>0</v>
      </c>
      <c r="AA455" s="50">
        <f t="array" aca="1" ref="AA455" ca="1">IF(RESET,0,IF(LOAD_ROM,ROM!AA316,IF(AND(MMU_CLK,MMU_MEMW,CELL("address",AA455)=CELL("address",OFFSET(RAM0,MMU_RAM_X,MMU_RAM_Y))),MMU_VAL,AA455)))</f>
        <v>0</v>
      </c>
      <c r="AB455" s="50">
        <f t="array" aca="1" ref="AB455" ca="1">IF(RESET,0,IF(LOAD_ROM,ROM!AB316,IF(AND(MMU_CLK,MMU_MEMW,CELL("address",AB455)=CELL("address",OFFSET(RAM0,MMU_RAM_X,MMU_RAM_Y))),MMU_VAL,AB455)))</f>
        <v>0</v>
      </c>
      <c r="AC455" s="50">
        <f t="array" aca="1" ref="AC455" ca="1">IF(RESET,0,IF(LOAD_ROM,ROM!AC316,IF(AND(MMU_CLK,MMU_MEMW,CELL("address",AC455)=CELL("address",OFFSET(RAM0,MMU_RAM_X,MMU_RAM_Y))),MMU_VAL,AC455)))</f>
        <v>0</v>
      </c>
      <c r="AD455" s="50">
        <f t="array" aca="1" ref="AD455" ca="1">IF(RESET,0,IF(LOAD_ROM,ROM!AD316,IF(AND(MMU_CLK,MMU_MEMW,CELL("address",AD455)=CELL("address",OFFSET(RAM0,MMU_RAM_X,MMU_RAM_Y))),MMU_VAL,AD455)))</f>
        <v>0</v>
      </c>
      <c r="AE455" s="50">
        <f t="array" aca="1" ref="AE455" ca="1">IF(RESET,0,IF(LOAD_ROM,ROM!AE316,IF(AND(MMU_CLK,MMU_MEMW,CELL("address",AE455)=CELL("address",OFFSET(RAM0,MMU_RAM_X,MMU_RAM_Y))),MMU_VAL,AE455)))</f>
        <v>0</v>
      </c>
      <c r="AF455" s="50">
        <f t="array" aca="1" ref="AF455" ca="1">IF(RESET,0,IF(LOAD_ROM,ROM!AF316,IF(AND(MMU_CLK,MMU_MEMW,CELL("address",AF455)=CELL("address",OFFSET(RAM0,MMU_RAM_X,MMU_RAM_Y))),MMU_VAL,AF455)))</f>
        <v>0</v>
      </c>
      <c r="AG455" s="50">
        <f t="array" aca="1" ref="AG455" ca="1">IF(RESET,0,IF(LOAD_ROM,ROM!AG316,IF(AND(MMU_CLK,MMU_MEMW,CELL("address",AG455)=CELL("address",OFFSET(RAM0,MMU_RAM_X,MMU_RAM_Y))),MMU_VAL,AG455)))</f>
        <v>0</v>
      </c>
      <c r="AH455" s="50">
        <f t="array" aca="1" ref="AH455" ca="1">IF(RESET,0,IF(LOAD_ROM,ROM!AH316,IF(AND(MMU_CLK,MMU_MEMW,CELL("address",AH455)=CELL("address",OFFSET(RAM0,MMU_RAM_X,MMU_RAM_Y))),MMU_VAL,AH455)))</f>
        <v>0</v>
      </c>
      <c r="AI455" s="50">
        <f t="array" aca="1" ref="AI455" ca="1">IF(RESET,0,IF(LOAD_ROM,ROM!AI316,IF(AND(MMU_CLK,MMU_MEMW,CELL("address",AI455)=CELL("address",OFFSET(RAM0,MMU_RAM_X,MMU_RAM_Y))),MMU_VAL,AI455)))</f>
        <v>0</v>
      </c>
      <c r="AJ455" s="50">
        <f t="array" aca="1" ref="AJ455" ca="1">IF(RESET,0,IF(LOAD_ROM,ROM!AJ316,IF(AND(MMU_CLK,MMU_MEMW,CELL("address",AJ455)=CELL("address",OFFSET(RAM0,MMU_RAM_X,MMU_RAM_Y))),MMU_VAL,AJ455)))</f>
        <v>0</v>
      </c>
      <c r="AK455" s="50">
        <f t="array" aca="1" ref="AK455" ca="1">IF(RESET,0,IF(LOAD_ROM,ROM!AK316,IF(AND(MMU_CLK,MMU_MEMW,CELL("address",AK455)=CELL("address",OFFSET(RAM0,MMU_RAM_X,MMU_RAM_Y))),MMU_VAL,AK455)))</f>
        <v>0</v>
      </c>
      <c r="AL455" s="50">
        <f t="array" aca="1" ref="AL455" ca="1">IF(RESET,0,IF(LOAD_ROM,ROM!AL316,IF(AND(MMU_CLK,MMU_MEMW,CELL("address",AL455)=CELL("address",OFFSET(RAM0,MMU_RAM_X,MMU_RAM_Y))),MMU_VAL,AL455)))</f>
        <v>0</v>
      </c>
      <c r="AM455" s="50">
        <f t="array" aca="1" ref="AM455" ca="1">IF(RESET,0,IF(LOAD_ROM,ROM!AM316,IF(AND(MMU_CLK,MMU_MEMW,CELL("address",AM455)=CELL("address",OFFSET(RAM0,MMU_RAM_X,MMU_RAM_Y))),MMU_VAL,AM455)))</f>
        <v>0</v>
      </c>
      <c r="AN455" s="50">
        <f t="array" aca="1" ref="AN455" ca="1">IF(RESET,0,IF(LOAD_ROM,ROM!AN316,IF(AND(MMU_CLK,MMU_MEMW,CELL("address",AN455)=CELL("address",OFFSET(RAM0,MMU_RAM_X,MMU_RAM_Y))),MMU_VAL,AN455)))</f>
        <v>0</v>
      </c>
      <c r="AO455" s="50">
        <f t="array" aca="1" ref="AO455" ca="1">IF(RESET,0,IF(LOAD_ROM,ROM!AO316,IF(AND(MMU_CLK,MMU_MEMW,CELL("address",AO455)=CELL("address",OFFSET(RAM0,MMU_RAM_X,MMU_RAM_Y))),MMU_VAL,AO455)))</f>
        <v>0</v>
      </c>
      <c r="AP455" s="50">
        <f t="array" aca="1" ref="AP455" ca="1">IF(RESET,0,IF(LOAD_ROM,ROM!AP316,IF(AND(MMU_CLK,MMU_MEMW,CELL("address",AP455)=CELL("address",OFFSET(RAM0,MMU_RAM_X,MMU_RAM_Y))),MMU_VAL,AP455)))</f>
        <v>0</v>
      </c>
      <c r="AQ455" s="50">
        <f t="array" aca="1" ref="AQ455" ca="1">IF(RESET,0,IF(LOAD_ROM,ROM!AQ316,IF(AND(MMU_CLK,MMU_MEMW,CELL("address",AQ455)=CELL("address",OFFSET(RAM0,MMU_RAM_X,MMU_RAM_Y))),MMU_VAL,AQ455)))</f>
        <v>0</v>
      </c>
      <c r="AR455" s="50">
        <f t="array" aca="1" ref="AR455" ca="1">IF(RESET,0,IF(LOAD_ROM,ROM!AR316,IF(AND(MMU_CLK,MMU_MEMW,CELL("address",AR455)=CELL("address",OFFSET(RAM0,MMU_RAM_X,MMU_RAM_Y))),MMU_VAL,AR455)))</f>
        <v>0</v>
      </c>
      <c r="AS455" s="50">
        <f t="array" aca="1" ref="AS455" ca="1">IF(RESET,0,IF(LOAD_ROM,ROM!AS316,IF(AND(MMU_CLK,MMU_MEMW,CELL("address",AS455)=CELL("address",OFFSET(RAM0,MMU_RAM_X,MMU_RAM_Y))),MMU_VAL,AS455)))</f>
        <v>0</v>
      </c>
      <c r="AT455" s="50">
        <f t="array" aca="1" ref="AT455" ca="1">IF(RESET,0,IF(LOAD_ROM,ROM!AT316,IF(AND(MMU_CLK,MMU_MEMW,CELL("address",AT455)=CELL("address",OFFSET(RAM0,MMU_RAM_X,MMU_RAM_Y))),MMU_VAL,AT455)))</f>
        <v>0</v>
      </c>
      <c r="AU455" s="50">
        <f t="array" aca="1" ref="AU455" ca="1">IF(RESET,0,IF(LOAD_ROM,ROM!AU316,IF(AND(MMU_CLK,MMU_MEMW,CELL("address",AU455)=CELL("address",OFFSET(RAM0,MMU_RAM_X,MMU_RAM_Y))),MMU_VAL,AU455)))</f>
        <v>0</v>
      </c>
      <c r="AV455" s="50">
        <f t="array" aca="1" ref="AV455" ca="1">IF(RESET,0,IF(LOAD_ROM,ROM!AV316,IF(AND(MMU_CLK,MMU_MEMW,CELL("address",AV455)=CELL("address",OFFSET(RAM0,MMU_RAM_X,MMU_RAM_Y))),MMU_VAL,AV455)))</f>
        <v>0</v>
      </c>
      <c r="AW455" s="50">
        <f t="array" aca="1" ref="AW455" ca="1">IF(RESET,0,IF(LOAD_ROM,ROM!AW316,IF(AND(MMU_CLK,MMU_MEMW,CELL("address",AW455)=CELL("address",OFFSET(RAM0,MMU_RAM_X,MMU_RAM_Y))),MMU_VAL,AW455)))</f>
        <v>0</v>
      </c>
      <c r="AX455" s="50">
        <f t="array" aca="1" ref="AX455" ca="1">IF(RESET,0,IF(LOAD_ROM,ROM!AX316,IF(AND(MMU_CLK,MMU_MEMW,CELL("address",AX455)=CELL("address",OFFSET(RAM0,MMU_RAM_X,MMU_RAM_Y))),MMU_VAL,AX455)))</f>
        <v>0</v>
      </c>
      <c r="AY455" s="50">
        <f t="array" aca="1" ref="AY455" ca="1">IF(RESET,0,IF(LOAD_ROM,ROM!AY316,IF(AND(MMU_CLK,MMU_MEMW,CELL("address",AY455)=CELL("address",OFFSET(RAM0,MMU_RAM_X,MMU_RAM_Y))),MMU_VAL,AY455)))</f>
        <v>0</v>
      </c>
      <c r="AZ455" s="50">
        <f t="array" aca="1" ref="AZ455" ca="1">IF(RESET,0,IF(LOAD_ROM,ROM!AZ316,IF(AND(MMU_CLK,MMU_MEMW,CELL("address",AZ455)=CELL("address",OFFSET(RAM0,MMU_RAM_X,MMU_RAM_Y))),MMU_VAL,AZ455)))</f>
        <v>0</v>
      </c>
      <c r="BA455" s="50">
        <f t="array" aca="1" ref="BA455" ca="1">IF(RESET,0,IF(LOAD_ROM,ROM!BA316,IF(AND(MMU_CLK,MMU_MEMW,CELL("address",BA455)=CELL("address",OFFSET(RAM0,MMU_RAM_X,MMU_RAM_Y))),MMU_VAL,BA455)))</f>
        <v>0</v>
      </c>
      <c r="BB455" s="50">
        <f t="array" aca="1" ref="BB455" ca="1">IF(RESET,0,IF(LOAD_ROM,ROM!BB316,IF(AND(MMU_CLK,MMU_MEMW,CELL("address",BB455)=CELL("address",OFFSET(RAM0,MMU_RAM_X,MMU_RAM_Y))),MMU_VAL,BB455)))</f>
        <v>0</v>
      </c>
      <c r="BC455" s="50">
        <f t="array" aca="1" ref="BC455" ca="1">IF(RESET,0,IF(LOAD_ROM,ROM!BC316,IF(AND(MMU_CLK,MMU_MEMW,CELL("address",BC455)=CELL("address",OFFSET(RAM0,MMU_RAM_X,MMU_RAM_Y))),MMU_VAL,BC455)))</f>
        <v>0</v>
      </c>
      <c r="BD455" s="50">
        <f t="array" aca="1" ref="BD455" ca="1">IF(RESET,0,IF(LOAD_ROM,ROM!BD316,IF(AND(MMU_CLK,MMU_MEMW,CELL("address",BD455)=CELL("address",OFFSET(RAM0,MMU_RAM_X,MMU_RAM_Y))),MMU_VAL,BD455)))</f>
        <v>0</v>
      </c>
      <c r="BE455" s="50">
        <f t="array" aca="1" ref="BE455" ca="1">IF(RESET,0,IF(LOAD_ROM,ROM!BE316,IF(AND(MMU_CLK,MMU_MEMW,CELL("address",BE455)=CELL("address",OFFSET(RAM0,MMU_RAM_X,MMU_RAM_Y))),MMU_VAL,BE455)))</f>
        <v>0</v>
      </c>
      <c r="BF455" s="50">
        <f t="array" aca="1" ref="BF455" ca="1">IF(RESET,0,IF(LOAD_ROM,ROM!BF316,IF(AND(MMU_CLK,MMU_MEMW,CELL("address",BF455)=CELL("address",OFFSET(RAM0,MMU_RAM_X,MMU_RAM_Y))),MMU_VAL,BF455)))</f>
        <v>0</v>
      </c>
      <c r="BG455" s="50">
        <f t="array" aca="1" ref="BG455" ca="1">IF(RESET,0,IF(LOAD_ROM,ROM!BG316,IF(AND(MMU_CLK,MMU_MEMW,CELL("address",BG455)=CELL("address",OFFSET(RAM0,MMU_RAM_X,MMU_RAM_Y))),MMU_VAL,BG455)))</f>
        <v>0</v>
      </c>
      <c r="BH455" s="50">
        <f t="array" aca="1" ref="BH455" ca="1">IF(RESET,0,IF(LOAD_ROM,ROM!BH316,IF(AND(MMU_CLK,MMU_MEMW,CELL("address",BH455)=CELL("address",OFFSET(RAM0,MMU_RAM_X,MMU_RAM_Y))),MMU_VAL,BH455)))</f>
        <v>0</v>
      </c>
      <c r="BI455" s="50">
        <f t="array" aca="1" ref="BI455" ca="1">IF(RESET,0,IF(LOAD_ROM,ROM!BI316,IF(AND(MMU_CLK,MMU_MEMW,CELL("address",BI455)=CELL("address",OFFSET(RAM0,MMU_RAM_X,MMU_RAM_Y))),MMU_VAL,BI455)))</f>
        <v>0</v>
      </c>
      <c r="BJ455" s="50">
        <f t="array" aca="1" ref="BJ455" ca="1">IF(RESET,0,IF(LOAD_ROM,ROM!BJ316,IF(AND(MMU_CLK,MMU_MEMW,CELL("address",BJ455)=CELL("address",OFFSET(RAM0,MMU_RAM_X,MMU_RAM_Y))),MMU_VAL,BJ455)))</f>
        <v>0</v>
      </c>
      <c r="BK455" s="50">
        <f t="array" aca="1" ref="BK455" ca="1">IF(RESET,0,IF(LOAD_ROM,ROM!BK316,IF(AND(MMU_CLK,MMU_MEMW,CELL("address",BK455)=CELL("address",OFFSET(RAM0,MMU_RAM_X,MMU_RAM_Y))),MMU_VAL,BK455)))</f>
        <v>0</v>
      </c>
      <c r="BL455" s="50">
        <f t="array" aca="1" ref="BL455" ca="1">IF(RESET,0,IF(LOAD_ROM,ROM!BL316,IF(AND(MMU_CLK,MMU_MEMW,CELL("address",BL455)=CELL("address",OFFSET(RAM0,MMU_RAM_X,MMU_RAM_Y))),MMU_VAL,BL455)))</f>
        <v>0</v>
      </c>
      <c r="BM455" s="50">
        <f t="array" aca="1" ref="BM455" ca="1">IF(RESET,0,IF(LOAD_ROM,ROM!BM316,IF(AND(MMU_CLK,MMU_MEMW,CELL("address",BM455)=CELL("address",OFFSET(RAM0,MMU_RAM_X,MMU_RAM_Y))),MMU_VAL,BM455)))</f>
        <v>0</v>
      </c>
      <c r="BN455" s="50">
        <f t="array" aca="1" ref="BN455" ca="1">IF(RESET,0,IF(LOAD_ROM,ROM!BN316,IF(AND(MMU_CLK,MMU_MEMW,CELL("address",BN455)=CELL("address",OFFSET(RAM0,MMU_RAM_X,MMU_RAM_Y))),MMU_VAL,BN455)))</f>
        <v>0</v>
      </c>
      <c r="BO455" s="50">
        <f t="array" aca="1" ref="BO455" ca="1">IF(RESET,0,IF(LOAD_ROM,ROM!BO316,IF(AND(MMU_CLK,MMU_MEMW,CELL("address",BO455)=CELL("address",OFFSET(RAM0,MMU_RAM_X,MMU_RAM_Y))),MMU_VAL,BO455)))</f>
        <v>0</v>
      </c>
      <c r="BP455" s="50">
        <f t="array" aca="1" ref="BP455" ca="1">IF(RESET,0,IF(LOAD_ROM,ROM!BP316,IF(AND(MMU_CLK,MMU_MEMW,CELL("address",BP455)=CELL("address",OFFSET(RAM0,MMU_RAM_X,MMU_RAM_Y))),MMU_VAL,BP455)))</f>
        <v>0</v>
      </c>
      <c r="BQ455" s="50">
        <f t="array" aca="1" ref="BQ455" ca="1">IF(RESET,0,IF(LOAD_ROM,ROM!BQ316,IF(AND(MMU_CLK,MMU_MEMW,CELL("address",BQ455)=CELL("address",OFFSET(RAM0,MMU_RAM_X,MMU_RAM_Y))),MMU_VAL,BQ455)))</f>
        <v>0</v>
      </c>
      <c r="BR455" s="50">
        <f t="array" aca="1" ref="BR455" ca="1">IF(RESET,0,IF(LOAD_ROM,ROM!BR316,IF(AND(MMU_CLK,MMU_MEMW,CELL("address",BR455)=CELL("address",OFFSET(RAM0,MMU_RAM_X,MMU_RAM_Y))),MMU_VAL,BR455)))</f>
        <v>0</v>
      </c>
      <c r="BS455" s="50">
        <f t="array" aca="1" ref="BS455" ca="1">IF(RESET,0,IF(LOAD_ROM,ROM!BS316,IF(AND(MMU_CLK,MMU_MEMW,CELL("address",BS455)=CELL("address",OFFSET(RAM0,MMU_RAM_X,MMU_RAM_Y))),MMU_VAL,BS455)))</f>
        <v>0</v>
      </c>
      <c r="BT455" s="50">
        <f t="array" aca="1" ref="BT455" ca="1">IF(RESET,0,IF(LOAD_ROM,ROM!BT316,IF(AND(MMU_CLK,MMU_MEMW,CELL("address",BT455)=CELL("address",OFFSET(RAM0,MMU_RAM_X,MMU_RAM_Y))),MMU_VAL,BT455)))</f>
        <v>0</v>
      </c>
      <c r="BU455" s="50">
        <f t="array" aca="1" ref="BU455" ca="1">IF(RESET,0,IF(LOAD_ROM,ROM!BU316,IF(AND(MMU_CLK,MMU_MEMW,CELL("address",BU455)=CELL("address",OFFSET(RAM0,MMU_RAM_X,MMU_RAM_Y))),MMU_VAL,BU455)))</f>
        <v>0</v>
      </c>
      <c r="BV455" s="50">
        <f t="array" aca="1" ref="BV455" ca="1">IF(RESET,0,IF(LOAD_ROM,ROM!BV316,IF(AND(MMU_CLK,MMU_MEMW,CELL("address",BV455)=CELL("address",OFFSET(RAM0,MMU_RAM_X,MMU_RAM_Y))),MMU_VAL,BV455)))</f>
        <v>0</v>
      </c>
      <c r="BW455" s="50">
        <f t="array" aca="1" ref="BW455" ca="1">IF(RESET,0,IF(LOAD_ROM,ROM!BW316,IF(AND(MMU_CLK,MMU_MEMW,CELL("address",BW455)=CELL("address",OFFSET(RAM0,MMU_RAM_X,MMU_RAM_Y))),MMU_VAL,BW455)))</f>
        <v>0</v>
      </c>
      <c r="BX455" s="50">
        <f t="array" aca="1" ref="BX455" ca="1">IF(RESET,0,IF(LOAD_ROM,ROM!BX316,IF(AND(MMU_CLK,MMU_MEMW,CELL("address",BX455)=CELL("address",OFFSET(RAM0,MMU_RAM_X,MMU_RAM_Y))),MMU_VAL,BX455)))</f>
        <v>0</v>
      </c>
      <c r="BY455" s="50">
        <f t="array" aca="1" ref="BY455" ca="1">IF(RESET,0,IF(LOAD_ROM,ROM!BY316,IF(AND(MMU_CLK,MMU_MEMW,CELL("address",BY455)=CELL("address",OFFSET(RAM0,MMU_RAM_X,MMU_RAM_Y))),MMU_VAL,BY455)))</f>
        <v>0</v>
      </c>
      <c r="BZ455" s="50">
        <f t="array" aca="1" ref="BZ455" ca="1">IF(RESET,0,IF(LOAD_ROM,ROM!BZ316,IF(AND(MMU_CLK,MMU_MEMW,CELL("address",BZ455)=CELL("address",OFFSET(RAM0,MMU_RAM_X,MMU_RAM_Y))),MMU_VAL,BZ455)))</f>
        <v>0</v>
      </c>
      <c r="CA455" s="50">
        <f t="array" aca="1" ref="CA455" ca="1">IF(RESET,0,IF(LOAD_ROM,ROM!CA316,IF(AND(MMU_CLK,MMU_MEMW,CELL("address",CA455)=CELL("address",OFFSET(RAM0,MMU_RAM_X,MMU_RAM_Y))),MMU_VAL,CA455)))</f>
        <v>0</v>
      </c>
      <c r="CB455" s="50">
        <f t="array" aca="1" ref="CB455" ca="1">IF(RESET,0,IF(LOAD_ROM,ROM!CB316,IF(AND(MMU_CLK,MMU_MEMW,CELL("address",CB455)=CELL("address",OFFSET(RAM0,MMU_RAM_X,MMU_RAM_Y))),MMU_VAL,CB455)))</f>
        <v>0</v>
      </c>
      <c r="CC455" s="50">
        <f t="array" aca="1" ref="CC455" ca="1">IF(RESET,0,IF(LOAD_ROM,ROM!CC316,IF(AND(MMU_CLK,MMU_MEMW,CELL("address",CC455)=CELL("address",OFFSET(RAM0,MMU_RAM_X,MMU_RAM_Y))),MMU_VAL,CC455)))</f>
        <v>0</v>
      </c>
      <c r="CD455" s="50">
        <f t="array" aca="1" ref="CD455" ca="1">IF(RESET,0,IF(LOAD_ROM,ROM!CD316,IF(AND(MMU_CLK,MMU_MEMW,CELL("address",CD455)=CELL("address",OFFSET(RAM0,MMU_RAM_X,MMU_RAM_Y))),MMU_VAL,CD455)))</f>
        <v>0</v>
      </c>
      <c r="CE455" s="50">
        <f t="array" aca="1" ref="CE455" ca="1">IF(RESET,0,IF(LOAD_ROM,ROM!CE316,IF(AND(MMU_CLK,MMU_MEMW,CELL("address",CE455)=CELL("address",OFFSET(RAM0,MMU_RAM_X,MMU_RAM_Y))),MMU_VAL,CE455)))</f>
        <v>0</v>
      </c>
      <c r="CF455" s="50">
        <f t="array" aca="1" ref="CF455" ca="1">IF(RESET,0,IF(LOAD_ROM,ROM!CF316,IF(AND(MMU_CLK,MMU_MEMW,CELL("address",CF455)=CELL("address",OFFSET(RAM0,MMU_RAM_X,MMU_RAM_Y))),MMU_VAL,CF455)))</f>
        <v>0</v>
      </c>
      <c r="CG455" s="50">
        <f t="array" aca="1" ref="CG455" ca="1">IF(RESET,0,IF(LOAD_ROM,ROM!CG316,IF(AND(MMU_CLK,MMU_MEMW,CELL("address",CG455)=CELL("address",OFFSET(RAM0,MMU_RAM_X,MMU_RAM_Y))),MMU_VAL,CG455)))</f>
        <v>0</v>
      </c>
      <c r="CH455" s="50">
        <f t="array" aca="1" ref="CH455" ca="1">IF(RESET,0,IF(LOAD_ROM,ROM!CH316,IF(AND(MMU_CLK,MMU_MEMW,CELL("address",CH455)=CELL("address",OFFSET(RAM0,MMU_RAM_X,MMU_RAM_Y))),MMU_VAL,CH455)))</f>
        <v>0</v>
      </c>
      <c r="CI455" s="50">
        <f t="array" aca="1" ref="CI455" ca="1">IF(RESET,0,IF(LOAD_ROM,ROM!CI316,IF(AND(MMU_CLK,MMU_MEMW,CELL("address",CI455)=CELL("address",OFFSET(RAM0,MMU_RAM_X,MMU_RAM_Y))),MMU_VAL,CI455)))</f>
        <v>0</v>
      </c>
      <c r="CJ455" s="50">
        <f t="array" aca="1" ref="CJ455" ca="1">IF(RESET,0,IF(LOAD_ROM,ROM!CJ316,IF(AND(MMU_CLK,MMU_MEMW,CELL("address",CJ455)=CELL("address",OFFSET(RAM0,MMU_RAM_X,MMU_RAM_Y))),MMU_VAL,CJ455)))</f>
        <v>0</v>
      </c>
      <c r="CK455" s="50">
        <f t="array" aca="1" ref="CK455" ca="1">IF(RESET,0,IF(LOAD_ROM,ROM!CK316,IF(AND(MMU_CLK,MMU_MEMW,CELL("address",CK455)=CELL("address",OFFSET(RAM0,MMU_RAM_X,MMU_RAM_Y))),MMU_VAL,CK455)))</f>
        <v>0</v>
      </c>
      <c r="CL455" s="50">
        <f t="array" aca="1" ref="CL455" ca="1">IF(RESET,0,IF(LOAD_ROM,ROM!CL316,IF(AND(MMU_CLK,MMU_MEMW,CELL("address",CL455)=CELL("address",OFFSET(RAM0,MMU_RAM_X,MMU_RAM_Y))),MMU_VAL,CL455)))</f>
        <v>0</v>
      </c>
      <c r="CM455" s="50">
        <f t="array" aca="1" ref="CM455" ca="1">IF(RESET,0,IF(LOAD_ROM,ROM!CM316,IF(AND(MMU_CLK,MMU_MEMW,CELL("address",CM455)=CELL("address",OFFSET(RAM0,MMU_RAM_X,MMU_RAM_Y))),MMU_VAL,CM455)))</f>
        <v>0</v>
      </c>
      <c r="CN455" s="50">
        <f t="array" aca="1" ref="CN455" ca="1">IF(RESET,0,IF(LOAD_ROM,ROM!CN316,IF(AND(MMU_CLK,MMU_MEMW,CELL("address",CN455)=CELL("address",OFFSET(RAM0,MMU_RAM_X,MMU_RAM_Y))),MMU_VAL,CN455)))</f>
        <v>0</v>
      </c>
      <c r="CO455" s="50">
        <f t="array" aca="1" ref="CO455" ca="1">IF(RESET,0,IF(LOAD_ROM,ROM!CO316,IF(AND(MMU_CLK,MMU_MEMW,CELL("address",CO455)=CELL("address",OFFSET(RAM0,MMU_RAM_X,MMU_RAM_Y))),MMU_VAL,CO455)))</f>
        <v>0</v>
      </c>
      <c r="CP455" s="50">
        <f t="array" aca="1" ref="CP455" ca="1">IF(RESET,0,IF(LOAD_ROM,ROM!CP316,IF(AND(MMU_CLK,MMU_MEMW,CELL("address",CP455)=CELL("address",OFFSET(RAM0,MMU_RAM_X,MMU_RAM_Y))),MMU_VAL,CP455)))</f>
        <v>0</v>
      </c>
      <c r="CQ455" s="50">
        <f t="array" aca="1" ref="CQ455" ca="1">IF(RESET,0,IF(LOAD_ROM,ROM!CQ316,IF(AND(MMU_CLK,MMU_MEMW,CELL("address",CQ455)=CELL("address",OFFSET(RAM0,MMU_RAM_X,MMU_RAM_Y))),MMU_VAL,CQ455)))</f>
        <v>0</v>
      </c>
      <c r="CR455" s="50">
        <f t="array" aca="1" ref="CR455" ca="1">IF(RESET,0,IF(LOAD_ROM,ROM!CR316,IF(AND(MMU_CLK,MMU_MEMW,CELL("address",CR455)=CELL("address",OFFSET(RAM0,MMU_RAM_X,MMU_RAM_Y))),MMU_VAL,CR455)))</f>
        <v>0</v>
      </c>
      <c r="CS455" s="50">
        <f t="array" aca="1" ref="CS455" ca="1">IF(RESET,0,IF(LOAD_ROM,ROM!CS316,IF(AND(MMU_CLK,MMU_MEMW,CELL("address",CS455)=CELL("address",OFFSET(RAM0,MMU_RAM_X,MMU_RAM_Y))),MMU_VAL,CS455)))</f>
        <v>0</v>
      </c>
      <c r="CT455" s="50">
        <f t="array" aca="1" ref="CT455" ca="1">IF(RESET,0,IF(LOAD_ROM,ROM!CT316,IF(AND(MMU_CLK,MMU_MEMW,CELL("address",CT455)=CELL("address",OFFSET(RAM0,MMU_RAM_X,MMU_RAM_Y))),MMU_VAL,CT455)))</f>
        <v>0</v>
      </c>
      <c r="CU455" s="50">
        <f t="array" aca="1" ref="CU455" ca="1">IF(RESET,0,IF(LOAD_ROM,ROM!CU316,IF(AND(MMU_CLK,MMU_MEMW,CELL("address",CU455)=CELL("address",OFFSET(RAM0,MMU_RAM_X,MMU_RAM_Y))),MMU_VAL,CU455)))</f>
        <v>0</v>
      </c>
      <c r="CV455" s="50">
        <f t="array" aca="1" ref="CV455" ca="1">IF(RESET,0,IF(LOAD_ROM,ROM!CV316,IF(AND(MMU_CLK,MMU_MEMW,CELL("address",CV455)=CELL("address",OFFSET(RAM0,MMU_RAM_X,MMU_RAM_Y))),MMU_VAL,CV455)))</f>
        <v>0</v>
      </c>
      <c r="CW455" s="50">
        <f t="array" aca="1" ref="CW455" ca="1">IF(RESET,0,IF(LOAD_ROM,ROM!CW316,IF(AND(MMU_CLK,MMU_MEMW,CELL("address",CW455)=CELL("address",OFFSET(RAM0,MMU_RAM_X,MMU_RAM_Y))),MMU_VAL,CW455)))</f>
        <v>0</v>
      </c>
      <c r="CX455" s="50">
        <f t="array" aca="1" ref="CX455" ca="1">IF(RESET,0,IF(LOAD_ROM,ROM!CX316,IF(AND(MMU_CLK,MMU_MEMW,CELL("address",CX455)=CELL("address",OFFSET(RAM0,MMU_RAM_X,MMU_RAM_Y))),MMU_VAL,CX455)))</f>
        <v>0</v>
      </c>
      <c r="CY455" s="50">
        <f t="array" aca="1" ref="CY455" ca="1">IF(RESET,0,IF(LOAD_ROM,ROM!CY316,IF(AND(MMU_CLK,MMU_MEMW,CELL("address",CY455)=CELL("address",OFFSET(RAM0,MMU_RAM_X,MMU_RAM_Y))),MMU_VAL,CY455)))</f>
        <v>0</v>
      </c>
      <c r="CZ455" s="50">
        <f t="array" aca="1" ref="CZ455" ca="1">IF(RESET,0,IF(LOAD_ROM,ROM!CZ316,IF(AND(MMU_CLK,MMU_MEMW,CELL("address",CZ455)=CELL("address",OFFSET(RAM0,MMU_RAM_X,MMU_RAM_Y))),MMU_VAL,CZ455)))</f>
        <v>0</v>
      </c>
      <c r="DA455" s="50">
        <f t="array" aca="1" ref="DA455" ca="1">IF(RESET,0,IF(LOAD_ROM,ROM!DA316,IF(AND(MMU_CLK,MMU_MEMW,CELL("address",DA455)=CELL("address",OFFSET(RAM0,MMU_RAM_X,MMU_RAM_Y))),MMU_VAL,DA455)))</f>
        <v>0</v>
      </c>
      <c r="DB455" s="50">
        <f t="array" aca="1" ref="DB455" ca="1">IF(RESET,0,IF(LOAD_ROM,ROM!DB316,IF(AND(MMU_CLK,MMU_MEMW,CELL("address",DB455)=CELL("address",OFFSET(RAM0,MMU_RAM_X,MMU_RAM_Y))),MMU_VAL,DB455)))</f>
        <v>0</v>
      </c>
      <c r="DC455" s="50">
        <f t="array" aca="1" ref="DC455" ca="1">IF(RESET,0,IF(LOAD_ROM,ROM!DC316,IF(AND(MMU_CLK,MMU_MEMW,CELL("address",DC455)=CELL("address",OFFSET(RAM0,MMU_RAM_X,MMU_RAM_Y))),MMU_VAL,DC455)))</f>
        <v>0</v>
      </c>
      <c r="DD455" s="50">
        <f t="array" aca="1" ref="DD455" ca="1">IF(RESET,0,IF(LOAD_ROM,ROM!DD316,IF(AND(MMU_CLK,MMU_MEMW,CELL("address",DD455)=CELL("address",OFFSET(RAM0,MMU_RAM_X,MMU_RAM_Y))),MMU_VAL,DD455)))</f>
        <v>0</v>
      </c>
      <c r="DE455" s="50">
        <f t="array" aca="1" ref="DE455" ca="1">IF(RESET,0,IF(LOAD_ROM,ROM!DE316,IF(AND(MMU_CLK,MMU_MEMW,CELL("address",DE455)=CELL("address",OFFSET(RAM0,MMU_RAM_X,MMU_RAM_Y))),MMU_VAL,DE455)))</f>
        <v>0</v>
      </c>
      <c r="DF455" s="50">
        <f t="array" aca="1" ref="DF455" ca="1">IF(RESET,0,IF(LOAD_ROM,ROM!DF316,IF(AND(MMU_CLK,MMU_MEMW,CELL("address",DF455)=CELL("address",OFFSET(RAM0,MMU_RAM_X,MMU_RAM_Y))),MMU_VAL,DF455)))</f>
        <v>0</v>
      </c>
      <c r="DG455" s="50">
        <f t="array" aca="1" ref="DG455" ca="1">IF(RESET,0,IF(LOAD_ROM,ROM!DG316,IF(AND(MMU_CLK,MMU_MEMW,CELL("address",DG455)=CELL("address",OFFSET(RAM0,MMU_RAM_X,MMU_RAM_Y))),MMU_VAL,DG455)))</f>
        <v>0</v>
      </c>
      <c r="DH455" s="50">
        <f t="array" aca="1" ref="DH455" ca="1">IF(RESET,0,IF(LOAD_ROM,ROM!DH316,IF(AND(MMU_CLK,MMU_MEMW,CELL("address",DH455)=CELL("address",OFFSET(RAM0,MMU_RAM_X,MMU_RAM_Y))),MMU_VAL,DH455)))</f>
        <v>0</v>
      </c>
      <c r="DI455" s="50">
        <f t="array" aca="1" ref="DI455" ca="1">IF(RESET,0,IF(LOAD_ROM,ROM!DI316,IF(AND(MMU_CLK,MMU_MEMW,CELL("address",DI455)=CELL("address",OFFSET(RAM0,MMU_RAM_X,MMU_RAM_Y))),MMU_VAL,DI455)))</f>
        <v>0</v>
      </c>
      <c r="DJ455" s="50">
        <f t="array" aca="1" ref="DJ455" ca="1">IF(RESET,0,IF(LOAD_ROM,ROM!DJ316,IF(AND(MMU_CLK,MMU_MEMW,CELL("address",DJ455)=CELL("address",OFFSET(RAM0,MMU_RAM_X,MMU_RAM_Y))),MMU_VAL,DJ455)))</f>
        <v>0</v>
      </c>
      <c r="DK455" s="50">
        <f t="array" aca="1" ref="DK455" ca="1">IF(RESET,0,IF(LOAD_ROM,ROM!DK316,IF(AND(MMU_CLK,MMU_MEMW,CELL("address",DK455)=CELL("address",OFFSET(RAM0,MMU_RAM_X,MMU_RAM_Y))),MMU_VAL,DK455)))</f>
        <v>0</v>
      </c>
      <c r="DL455" s="50">
        <f t="array" aca="1" ref="DL455" ca="1">IF(RESET,0,IF(LOAD_ROM,ROM!DL316,IF(AND(MMU_CLK,MMU_MEMW,CELL("address",DL455)=CELL("address",OFFSET(RAM0,MMU_RAM_X,MMU_RAM_Y))),MMU_VAL,DL455)))</f>
        <v>0</v>
      </c>
      <c r="DM455" s="50">
        <f t="array" aca="1" ref="DM455" ca="1">IF(RESET,0,IF(LOAD_ROM,ROM!DM316,IF(AND(MMU_CLK,MMU_MEMW,CELL("address",DM455)=CELL("address",OFFSET(RAM0,MMU_RAM_X,MMU_RAM_Y))),MMU_VAL,DM455)))</f>
        <v>0</v>
      </c>
      <c r="DN455" s="50">
        <f t="array" aca="1" ref="DN455" ca="1">IF(RESET,0,IF(LOAD_ROM,ROM!DN316,IF(AND(MMU_CLK,MMU_MEMW,CELL("address",DN455)=CELL("address",OFFSET(RAM0,MMU_RAM_X,MMU_RAM_Y))),MMU_VAL,DN455)))</f>
        <v>0</v>
      </c>
      <c r="DO455" s="50">
        <f t="array" aca="1" ref="DO455" ca="1">IF(RESET,0,IF(LOAD_ROM,ROM!DO316,IF(AND(MMU_CLK,MMU_MEMW,CELL("address",DO455)=CELL("address",OFFSET(RAM0,MMU_RAM_X,MMU_RAM_Y))),MMU_VAL,DO455)))</f>
        <v>0</v>
      </c>
      <c r="DP455" s="50">
        <f t="array" aca="1" ref="DP455" ca="1">IF(RESET,0,IF(LOAD_ROM,ROM!DP316,IF(AND(MMU_CLK,MMU_MEMW,CELL("address",DP455)=CELL("address",OFFSET(RAM0,MMU_RAM_X,MMU_RAM_Y))),MMU_VAL,DP455)))</f>
        <v>0</v>
      </c>
      <c r="DQ455" s="50">
        <f t="array" aca="1" ref="DQ455" ca="1">IF(RESET,0,IF(LOAD_ROM,ROM!DQ316,IF(AND(MMU_CLK,MMU_MEMW,CELL("address",DQ455)=CELL("address",OFFSET(RAM0,MMU_RAM_X,MMU_RAM_Y))),MMU_VAL,DQ455)))</f>
        <v>0</v>
      </c>
      <c r="DR455" s="50">
        <f t="array" aca="1" ref="DR455" ca="1">IF(RESET,0,IF(LOAD_ROM,ROM!DR316,IF(AND(MMU_CLK,MMU_MEMW,CELL("address",DR455)=CELL("address",OFFSET(RAM0,MMU_RAM_X,MMU_RAM_Y))),MMU_VAL,DR455)))</f>
        <v>0</v>
      </c>
      <c r="DS455" s="50">
        <f t="array" aca="1" ref="DS455" ca="1">IF(RESET,0,IF(LOAD_ROM,ROM!DS316,IF(AND(MMU_CLK,MMU_MEMW,CELL("address",DS455)=CELL("address",OFFSET(RAM0,MMU_RAM_X,MMU_RAM_Y))),MMU_VAL,DS455)))</f>
        <v>0</v>
      </c>
      <c r="DT455" s="50">
        <f t="array" aca="1" ref="DT455" ca="1">IF(RESET,0,IF(LOAD_ROM,ROM!DT316,IF(AND(MMU_CLK,MMU_MEMW,CELL("address",DT455)=CELL("address",OFFSET(RAM0,MMU_RAM_X,MMU_RAM_Y))),MMU_VAL,DT455)))</f>
        <v>0</v>
      </c>
      <c r="DU455" s="50">
        <f t="array" aca="1" ref="DU455" ca="1">IF(RESET,0,IF(LOAD_ROM,ROM!DU316,IF(AND(MMU_CLK,MMU_MEMW,CELL("address",DU455)=CELL("address",OFFSET(RAM0,MMU_RAM_X,MMU_RAM_Y))),MMU_VAL,DU455)))</f>
        <v>0</v>
      </c>
      <c r="DV455" s="50">
        <f t="array" aca="1" ref="DV455" ca="1">IF(RESET,0,IF(LOAD_ROM,ROM!DV316,IF(AND(MMU_CLK,MMU_MEMW,CELL("address",DV455)=CELL("address",OFFSET(RAM0,MMU_RAM_X,MMU_RAM_Y))),MMU_VAL,DV455)))</f>
        <v>0</v>
      </c>
      <c r="DW455" s="50">
        <f t="array" aca="1" ref="DW455" ca="1">IF(RESET,0,IF(LOAD_ROM,ROM!DW316,IF(AND(MMU_CLK,MMU_MEMW,CELL("address",DW455)=CELL("address",OFFSET(RAM0,MMU_RAM_X,MMU_RAM_Y))),MMU_VAL,DW455)))</f>
        <v>0</v>
      </c>
      <c r="DX455" s="50">
        <f t="array" aca="1" ref="DX455" ca="1">IF(RESET,0,IF(LOAD_ROM,ROM!DX316,IF(AND(MMU_CLK,MMU_MEMW,CELL("address",DX455)=CELL("address",OFFSET(RAM0,MMU_RAM_X,MMU_RAM_Y))),MMU_VAL,DX455)))</f>
        <v>0</v>
      </c>
    </row>
    <row r="456" spans="1:128" x14ac:dyDescent="0.35">
      <c r="A456" s="50">
        <f t="array" aca="1" ref="A456" ca="1">IF(RESET,0,IF(LOAD_ROM,ROM!A317,IF(AND(MMU_CLK,MMU_MEMW,CELL("address",A456)=CELL("address",OFFSET(RAM0,MMU_RAM_X,MMU_RAM_Y))),MMU_VAL,A456)))</f>
        <v>0</v>
      </c>
      <c r="B456" s="50">
        <f t="array" aca="1" ref="B456" ca="1">IF(RESET,0,IF(LOAD_ROM,ROM!B317,IF(AND(MMU_CLK,MMU_MEMW,CELL("address",B456)=CELL("address",OFFSET(RAM0,MMU_RAM_X,MMU_RAM_Y))),MMU_VAL,B456)))</f>
        <v>0</v>
      </c>
      <c r="C456" s="50">
        <f t="array" aca="1" ref="C456" ca="1">IF(RESET,0,IF(LOAD_ROM,ROM!C317,IF(AND(MMU_CLK,MMU_MEMW,CELL("address",C456)=CELL("address",OFFSET(RAM0,MMU_RAM_X,MMU_RAM_Y))),MMU_VAL,C456)))</f>
        <v>0</v>
      </c>
      <c r="D456" s="50">
        <f t="array" aca="1" ref="D456" ca="1">IF(RESET,0,IF(LOAD_ROM,ROM!D317,IF(AND(MMU_CLK,MMU_MEMW,CELL("address",D456)=CELL("address",OFFSET(RAM0,MMU_RAM_X,MMU_RAM_Y))),MMU_VAL,D456)))</f>
        <v>0</v>
      </c>
      <c r="E456" s="50">
        <f t="array" aca="1" ref="E456" ca="1">IF(RESET,0,IF(LOAD_ROM,ROM!E317,IF(AND(MMU_CLK,MMU_MEMW,CELL("address",E456)=CELL("address",OFFSET(RAM0,MMU_RAM_X,MMU_RAM_Y))),MMU_VAL,E456)))</f>
        <v>0</v>
      </c>
      <c r="F456" s="50">
        <f t="array" aca="1" ref="F456" ca="1">IF(RESET,0,IF(LOAD_ROM,ROM!F317,IF(AND(MMU_CLK,MMU_MEMW,CELL("address",F456)=CELL("address",OFFSET(RAM0,MMU_RAM_X,MMU_RAM_Y))),MMU_VAL,F456)))</f>
        <v>0</v>
      </c>
      <c r="G456" s="50">
        <f t="array" aca="1" ref="G456" ca="1">IF(RESET,0,IF(LOAD_ROM,ROM!G317,IF(AND(MMU_CLK,MMU_MEMW,CELL("address",G456)=CELL("address",OFFSET(RAM0,MMU_RAM_X,MMU_RAM_Y))),MMU_VAL,G456)))</f>
        <v>0</v>
      </c>
      <c r="H456" s="50">
        <f t="array" aca="1" ref="H456" ca="1">IF(RESET,0,IF(LOAD_ROM,ROM!H317,IF(AND(MMU_CLK,MMU_MEMW,CELL("address",H456)=CELL("address",OFFSET(RAM0,MMU_RAM_X,MMU_RAM_Y))),MMU_VAL,H456)))</f>
        <v>0</v>
      </c>
      <c r="I456" s="50">
        <f t="array" aca="1" ref="I456" ca="1">IF(RESET,0,IF(LOAD_ROM,ROM!I317,IF(AND(MMU_CLK,MMU_MEMW,CELL("address",I456)=CELL("address",OFFSET(RAM0,MMU_RAM_X,MMU_RAM_Y))),MMU_VAL,I456)))</f>
        <v>0</v>
      </c>
      <c r="J456" s="50">
        <f t="array" aca="1" ref="J456" ca="1">IF(RESET,0,IF(LOAD_ROM,ROM!J317,IF(AND(MMU_CLK,MMU_MEMW,CELL("address",J456)=CELL("address",OFFSET(RAM0,MMU_RAM_X,MMU_RAM_Y))),MMU_VAL,J456)))</f>
        <v>0</v>
      </c>
      <c r="K456" s="50">
        <f t="array" aca="1" ref="K456" ca="1">IF(RESET,0,IF(LOAD_ROM,ROM!K317,IF(AND(MMU_CLK,MMU_MEMW,CELL("address",K456)=CELL("address",OFFSET(RAM0,MMU_RAM_X,MMU_RAM_Y))),MMU_VAL,K456)))</f>
        <v>0</v>
      </c>
      <c r="L456" s="50">
        <f t="array" aca="1" ref="L456" ca="1">IF(RESET,0,IF(LOAD_ROM,ROM!L317,IF(AND(MMU_CLK,MMU_MEMW,CELL("address",L456)=CELL("address",OFFSET(RAM0,MMU_RAM_X,MMU_RAM_Y))),MMU_VAL,L456)))</f>
        <v>0</v>
      </c>
      <c r="M456" s="50">
        <f t="array" aca="1" ref="M456" ca="1">IF(RESET,0,IF(LOAD_ROM,ROM!M317,IF(AND(MMU_CLK,MMU_MEMW,CELL("address",M456)=CELL("address",OFFSET(RAM0,MMU_RAM_X,MMU_RAM_Y))),MMU_VAL,M456)))</f>
        <v>0</v>
      </c>
      <c r="N456" s="50">
        <f t="array" aca="1" ref="N456" ca="1">IF(RESET,0,IF(LOAD_ROM,ROM!N317,IF(AND(MMU_CLK,MMU_MEMW,CELL("address",N456)=CELL("address",OFFSET(RAM0,MMU_RAM_X,MMU_RAM_Y))),MMU_VAL,N456)))</f>
        <v>0</v>
      </c>
      <c r="O456" s="50">
        <f t="array" aca="1" ref="O456" ca="1">IF(RESET,0,IF(LOAD_ROM,ROM!O317,IF(AND(MMU_CLK,MMU_MEMW,CELL("address",O456)=CELL("address",OFFSET(RAM0,MMU_RAM_X,MMU_RAM_Y))),MMU_VAL,O456)))</f>
        <v>0</v>
      </c>
      <c r="P456" s="50">
        <f t="array" aca="1" ref="P456" ca="1">IF(RESET,0,IF(LOAD_ROM,ROM!P317,IF(AND(MMU_CLK,MMU_MEMW,CELL("address",P456)=CELL("address",OFFSET(RAM0,MMU_RAM_X,MMU_RAM_Y))),MMU_VAL,P456)))</f>
        <v>0</v>
      </c>
      <c r="Q456" s="50">
        <f t="array" aca="1" ref="Q456" ca="1">IF(RESET,0,IF(LOAD_ROM,ROM!Q317,IF(AND(MMU_CLK,MMU_MEMW,CELL("address",Q456)=CELL("address",OFFSET(RAM0,MMU_RAM_X,MMU_RAM_Y))),MMU_VAL,Q456)))</f>
        <v>0</v>
      </c>
      <c r="R456" s="50">
        <f t="array" aca="1" ref="R456" ca="1">IF(RESET,0,IF(LOAD_ROM,ROM!R317,IF(AND(MMU_CLK,MMU_MEMW,CELL("address",R456)=CELL("address",OFFSET(RAM0,MMU_RAM_X,MMU_RAM_Y))),MMU_VAL,R456)))</f>
        <v>0</v>
      </c>
      <c r="S456" s="50">
        <f t="array" aca="1" ref="S456" ca="1">IF(RESET,0,IF(LOAD_ROM,ROM!S317,IF(AND(MMU_CLK,MMU_MEMW,CELL("address",S456)=CELL("address",OFFSET(RAM0,MMU_RAM_X,MMU_RAM_Y))),MMU_VAL,S456)))</f>
        <v>0</v>
      </c>
      <c r="T456" s="50">
        <f t="array" aca="1" ref="T456" ca="1">IF(RESET,0,IF(LOAD_ROM,ROM!T317,IF(AND(MMU_CLK,MMU_MEMW,CELL("address",T456)=CELL("address",OFFSET(RAM0,MMU_RAM_X,MMU_RAM_Y))),MMU_VAL,T456)))</f>
        <v>0</v>
      </c>
      <c r="U456" s="50">
        <f t="array" aca="1" ref="U456" ca="1">IF(RESET,0,IF(LOAD_ROM,ROM!U317,IF(AND(MMU_CLK,MMU_MEMW,CELL("address",U456)=CELL("address",OFFSET(RAM0,MMU_RAM_X,MMU_RAM_Y))),MMU_VAL,U456)))</f>
        <v>0</v>
      </c>
      <c r="V456" s="50">
        <f t="array" aca="1" ref="V456" ca="1">IF(RESET,0,IF(LOAD_ROM,ROM!V317,IF(AND(MMU_CLK,MMU_MEMW,CELL("address",V456)=CELL("address",OFFSET(RAM0,MMU_RAM_X,MMU_RAM_Y))),MMU_VAL,V456)))</f>
        <v>0</v>
      </c>
      <c r="W456" s="50">
        <f t="array" aca="1" ref="W456" ca="1">IF(RESET,0,IF(LOAD_ROM,ROM!W317,IF(AND(MMU_CLK,MMU_MEMW,CELL("address",W456)=CELL("address",OFFSET(RAM0,MMU_RAM_X,MMU_RAM_Y))),MMU_VAL,W456)))</f>
        <v>0</v>
      </c>
      <c r="X456" s="50">
        <f t="array" aca="1" ref="X456" ca="1">IF(RESET,0,IF(LOAD_ROM,ROM!X317,IF(AND(MMU_CLK,MMU_MEMW,CELL("address",X456)=CELL("address",OFFSET(RAM0,MMU_RAM_X,MMU_RAM_Y))),MMU_VAL,X456)))</f>
        <v>0</v>
      </c>
      <c r="Y456" s="50">
        <f t="array" aca="1" ref="Y456" ca="1">IF(RESET,0,IF(LOAD_ROM,ROM!Y317,IF(AND(MMU_CLK,MMU_MEMW,CELL("address",Y456)=CELL("address",OFFSET(RAM0,MMU_RAM_X,MMU_RAM_Y))),MMU_VAL,Y456)))</f>
        <v>0</v>
      </c>
      <c r="Z456" s="50">
        <f t="array" aca="1" ref="Z456" ca="1">IF(RESET,0,IF(LOAD_ROM,ROM!Z317,IF(AND(MMU_CLK,MMU_MEMW,CELL("address",Z456)=CELL("address",OFFSET(RAM0,MMU_RAM_X,MMU_RAM_Y))),MMU_VAL,Z456)))</f>
        <v>0</v>
      </c>
      <c r="AA456" s="50">
        <f t="array" aca="1" ref="AA456" ca="1">IF(RESET,0,IF(LOAD_ROM,ROM!AA317,IF(AND(MMU_CLK,MMU_MEMW,CELL("address",AA456)=CELL("address",OFFSET(RAM0,MMU_RAM_X,MMU_RAM_Y))),MMU_VAL,AA456)))</f>
        <v>0</v>
      </c>
      <c r="AB456" s="50">
        <f t="array" aca="1" ref="AB456" ca="1">IF(RESET,0,IF(LOAD_ROM,ROM!AB317,IF(AND(MMU_CLK,MMU_MEMW,CELL("address",AB456)=CELL("address",OFFSET(RAM0,MMU_RAM_X,MMU_RAM_Y))),MMU_VAL,AB456)))</f>
        <v>0</v>
      </c>
      <c r="AC456" s="50">
        <f t="array" aca="1" ref="AC456" ca="1">IF(RESET,0,IF(LOAD_ROM,ROM!AC317,IF(AND(MMU_CLK,MMU_MEMW,CELL("address",AC456)=CELL("address",OFFSET(RAM0,MMU_RAM_X,MMU_RAM_Y))),MMU_VAL,AC456)))</f>
        <v>0</v>
      </c>
      <c r="AD456" s="50">
        <f t="array" aca="1" ref="AD456" ca="1">IF(RESET,0,IF(LOAD_ROM,ROM!AD317,IF(AND(MMU_CLK,MMU_MEMW,CELL("address",AD456)=CELL("address",OFFSET(RAM0,MMU_RAM_X,MMU_RAM_Y))),MMU_VAL,AD456)))</f>
        <v>0</v>
      </c>
      <c r="AE456" s="50">
        <f t="array" aca="1" ref="AE456" ca="1">IF(RESET,0,IF(LOAD_ROM,ROM!AE317,IF(AND(MMU_CLK,MMU_MEMW,CELL("address",AE456)=CELL("address",OFFSET(RAM0,MMU_RAM_X,MMU_RAM_Y))),MMU_VAL,AE456)))</f>
        <v>0</v>
      </c>
      <c r="AF456" s="50">
        <f t="array" aca="1" ref="AF456" ca="1">IF(RESET,0,IF(LOAD_ROM,ROM!AF317,IF(AND(MMU_CLK,MMU_MEMW,CELL("address",AF456)=CELL("address",OFFSET(RAM0,MMU_RAM_X,MMU_RAM_Y))),MMU_VAL,AF456)))</f>
        <v>0</v>
      </c>
      <c r="AG456" s="50">
        <f t="array" aca="1" ref="AG456" ca="1">IF(RESET,0,IF(LOAD_ROM,ROM!AG317,IF(AND(MMU_CLK,MMU_MEMW,CELL("address",AG456)=CELL("address",OFFSET(RAM0,MMU_RAM_X,MMU_RAM_Y))),MMU_VAL,AG456)))</f>
        <v>0</v>
      </c>
      <c r="AH456" s="50">
        <f t="array" aca="1" ref="AH456" ca="1">IF(RESET,0,IF(LOAD_ROM,ROM!AH317,IF(AND(MMU_CLK,MMU_MEMW,CELL("address",AH456)=CELL("address",OFFSET(RAM0,MMU_RAM_X,MMU_RAM_Y))),MMU_VAL,AH456)))</f>
        <v>0</v>
      </c>
      <c r="AI456" s="50">
        <f t="array" aca="1" ref="AI456" ca="1">IF(RESET,0,IF(LOAD_ROM,ROM!AI317,IF(AND(MMU_CLK,MMU_MEMW,CELL("address",AI456)=CELL("address",OFFSET(RAM0,MMU_RAM_X,MMU_RAM_Y))),MMU_VAL,AI456)))</f>
        <v>0</v>
      </c>
      <c r="AJ456" s="50">
        <f t="array" aca="1" ref="AJ456" ca="1">IF(RESET,0,IF(LOAD_ROM,ROM!AJ317,IF(AND(MMU_CLK,MMU_MEMW,CELL("address",AJ456)=CELL("address",OFFSET(RAM0,MMU_RAM_X,MMU_RAM_Y))),MMU_VAL,AJ456)))</f>
        <v>0</v>
      </c>
      <c r="AK456" s="50">
        <f t="array" aca="1" ref="AK456" ca="1">IF(RESET,0,IF(LOAD_ROM,ROM!AK317,IF(AND(MMU_CLK,MMU_MEMW,CELL("address",AK456)=CELL("address",OFFSET(RAM0,MMU_RAM_X,MMU_RAM_Y))),MMU_VAL,AK456)))</f>
        <v>0</v>
      </c>
      <c r="AL456" s="50">
        <f t="array" aca="1" ref="AL456" ca="1">IF(RESET,0,IF(LOAD_ROM,ROM!AL317,IF(AND(MMU_CLK,MMU_MEMW,CELL("address",AL456)=CELL("address",OFFSET(RAM0,MMU_RAM_X,MMU_RAM_Y))),MMU_VAL,AL456)))</f>
        <v>0</v>
      </c>
      <c r="AM456" s="50">
        <f t="array" aca="1" ref="AM456" ca="1">IF(RESET,0,IF(LOAD_ROM,ROM!AM317,IF(AND(MMU_CLK,MMU_MEMW,CELL("address",AM456)=CELL("address",OFFSET(RAM0,MMU_RAM_X,MMU_RAM_Y))),MMU_VAL,AM456)))</f>
        <v>0</v>
      </c>
      <c r="AN456" s="50">
        <f t="array" aca="1" ref="AN456" ca="1">IF(RESET,0,IF(LOAD_ROM,ROM!AN317,IF(AND(MMU_CLK,MMU_MEMW,CELL("address",AN456)=CELL("address",OFFSET(RAM0,MMU_RAM_X,MMU_RAM_Y))),MMU_VAL,AN456)))</f>
        <v>0</v>
      </c>
      <c r="AO456" s="50">
        <f t="array" aca="1" ref="AO456" ca="1">IF(RESET,0,IF(LOAD_ROM,ROM!AO317,IF(AND(MMU_CLK,MMU_MEMW,CELL("address",AO456)=CELL("address",OFFSET(RAM0,MMU_RAM_X,MMU_RAM_Y))),MMU_VAL,AO456)))</f>
        <v>0</v>
      </c>
      <c r="AP456" s="50">
        <f t="array" aca="1" ref="AP456" ca="1">IF(RESET,0,IF(LOAD_ROM,ROM!AP317,IF(AND(MMU_CLK,MMU_MEMW,CELL("address",AP456)=CELL("address",OFFSET(RAM0,MMU_RAM_X,MMU_RAM_Y))),MMU_VAL,AP456)))</f>
        <v>0</v>
      </c>
      <c r="AQ456" s="50">
        <f t="array" aca="1" ref="AQ456" ca="1">IF(RESET,0,IF(LOAD_ROM,ROM!AQ317,IF(AND(MMU_CLK,MMU_MEMW,CELL("address",AQ456)=CELL("address",OFFSET(RAM0,MMU_RAM_X,MMU_RAM_Y))),MMU_VAL,AQ456)))</f>
        <v>0</v>
      </c>
      <c r="AR456" s="50">
        <f t="array" aca="1" ref="AR456" ca="1">IF(RESET,0,IF(LOAD_ROM,ROM!AR317,IF(AND(MMU_CLK,MMU_MEMW,CELL("address",AR456)=CELL("address",OFFSET(RAM0,MMU_RAM_X,MMU_RAM_Y))),MMU_VAL,AR456)))</f>
        <v>0</v>
      </c>
      <c r="AS456" s="50">
        <f t="array" aca="1" ref="AS456" ca="1">IF(RESET,0,IF(LOAD_ROM,ROM!AS317,IF(AND(MMU_CLK,MMU_MEMW,CELL("address",AS456)=CELL("address",OFFSET(RAM0,MMU_RAM_X,MMU_RAM_Y))),MMU_VAL,AS456)))</f>
        <v>0</v>
      </c>
      <c r="AT456" s="50">
        <f t="array" aca="1" ref="AT456" ca="1">IF(RESET,0,IF(LOAD_ROM,ROM!AT317,IF(AND(MMU_CLK,MMU_MEMW,CELL("address",AT456)=CELL("address",OFFSET(RAM0,MMU_RAM_X,MMU_RAM_Y))),MMU_VAL,AT456)))</f>
        <v>0</v>
      </c>
      <c r="AU456" s="50">
        <f t="array" aca="1" ref="AU456" ca="1">IF(RESET,0,IF(LOAD_ROM,ROM!AU317,IF(AND(MMU_CLK,MMU_MEMW,CELL("address",AU456)=CELL("address",OFFSET(RAM0,MMU_RAM_X,MMU_RAM_Y))),MMU_VAL,AU456)))</f>
        <v>0</v>
      </c>
      <c r="AV456" s="50">
        <f t="array" aca="1" ref="AV456" ca="1">IF(RESET,0,IF(LOAD_ROM,ROM!AV317,IF(AND(MMU_CLK,MMU_MEMW,CELL("address",AV456)=CELL("address",OFFSET(RAM0,MMU_RAM_X,MMU_RAM_Y))),MMU_VAL,AV456)))</f>
        <v>0</v>
      </c>
      <c r="AW456" s="50">
        <f t="array" aca="1" ref="AW456" ca="1">IF(RESET,0,IF(LOAD_ROM,ROM!AW317,IF(AND(MMU_CLK,MMU_MEMW,CELL("address",AW456)=CELL("address",OFFSET(RAM0,MMU_RAM_X,MMU_RAM_Y))),MMU_VAL,AW456)))</f>
        <v>0</v>
      </c>
      <c r="AX456" s="50">
        <f t="array" aca="1" ref="AX456" ca="1">IF(RESET,0,IF(LOAD_ROM,ROM!AX317,IF(AND(MMU_CLK,MMU_MEMW,CELL("address",AX456)=CELL("address",OFFSET(RAM0,MMU_RAM_X,MMU_RAM_Y))),MMU_VAL,AX456)))</f>
        <v>0</v>
      </c>
      <c r="AY456" s="50">
        <f t="array" aca="1" ref="AY456" ca="1">IF(RESET,0,IF(LOAD_ROM,ROM!AY317,IF(AND(MMU_CLK,MMU_MEMW,CELL("address",AY456)=CELL("address",OFFSET(RAM0,MMU_RAM_X,MMU_RAM_Y))),MMU_VAL,AY456)))</f>
        <v>0</v>
      </c>
      <c r="AZ456" s="50">
        <f t="array" aca="1" ref="AZ456" ca="1">IF(RESET,0,IF(LOAD_ROM,ROM!AZ317,IF(AND(MMU_CLK,MMU_MEMW,CELL("address",AZ456)=CELL("address",OFFSET(RAM0,MMU_RAM_X,MMU_RAM_Y))),MMU_VAL,AZ456)))</f>
        <v>0</v>
      </c>
      <c r="BA456" s="50">
        <f t="array" aca="1" ref="BA456" ca="1">IF(RESET,0,IF(LOAD_ROM,ROM!BA317,IF(AND(MMU_CLK,MMU_MEMW,CELL("address",BA456)=CELL("address",OFFSET(RAM0,MMU_RAM_X,MMU_RAM_Y))),MMU_VAL,BA456)))</f>
        <v>0</v>
      </c>
      <c r="BB456" s="50">
        <f t="array" aca="1" ref="BB456" ca="1">IF(RESET,0,IF(LOAD_ROM,ROM!BB317,IF(AND(MMU_CLK,MMU_MEMW,CELL("address",BB456)=CELL("address",OFFSET(RAM0,MMU_RAM_X,MMU_RAM_Y))),MMU_VAL,BB456)))</f>
        <v>0</v>
      </c>
      <c r="BC456" s="50">
        <f t="array" aca="1" ref="BC456" ca="1">IF(RESET,0,IF(LOAD_ROM,ROM!BC317,IF(AND(MMU_CLK,MMU_MEMW,CELL("address",BC456)=CELL("address",OFFSET(RAM0,MMU_RAM_X,MMU_RAM_Y))),MMU_VAL,BC456)))</f>
        <v>0</v>
      </c>
      <c r="BD456" s="50">
        <f t="array" aca="1" ref="BD456" ca="1">IF(RESET,0,IF(LOAD_ROM,ROM!BD317,IF(AND(MMU_CLK,MMU_MEMW,CELL("address",BD456)=CELL("address",OFFSET(RAM0,MMU_RAM_X,MMU_RAM_Y))),MMU_VAL,BD456)))</f>
        <v>0</v>
      </c>
      <c r="BE456" s="50">
        <f t="array" aca="1" ref="BE456" ca="1">IF(RESET,0,IF(LOAD_ROM,ROM!BE317,IF(AND(MMU_CLK,MMU_MEMW,CELL("address",BE456)=CELL("address",OFFSET(RAM0,MMU_RAM_X,MMU_RAM_Y))),MMU_VAL,BE456)))</f>
        <v>0</v>
      </c>
      <c r="BF456" s="50">
        <f t="array" aca="1" ref="BF456" ca="1">IF(RESET,0,IF(LOAD_ROM,ROM!BF317,IF(AND(MMU_CLK,MMU_MEMW,CELL("address",BF456)=CELL("address",OFFSET(RAM0,MMU_RAM_X,MMU_RAM_Y))),MMU_VAL,BF456)))</f>
        <v>0</v>
      </c>
      <c r="BG456" s="50">
        <f t="array" aca="1" ref="BG456" ca="1">IF(RESET,0,IF(LOAD_ROM,ROM!BG317,IF(AND(MMU_CLK,MMU_MEMW,CELL("address",BG456)=CELL("address",OFFSET(RAM0,MMU_RAM_X,MMU_RAM_Y))),MMU_VAL,BG456)))</f>
        <v>0</v>
      </c>
      <c r="BH456" s="50">
        <f t="array" aca="1" ref="BH456" ca="1">IF(RESET,0,IF(LOAD_ROM,ROM!BH317,IF(AND(MMU_CLK,MMU_MEMW,CELL("address",BH456)=CELL("address",OFFSET(RAM0,MMU_RAM_X,MMU_RAM_Y))),MMU_VAL,BH456)))</f>
        <v>0</v>
      </c>
      <c r="BI456" s="50">
        <f t="array" aca="1" ref="BI456" ca="1">IF(RESET,0,IF(LOAD_ROM,ROM!BI317,IF(AND(MMU_CLK,MMU_MEMW,CELL("address",BI456)=CELL("address",OFFSET(RAM0,MMU_RAM_X,MMU_RAM_Y))),MMU_VAL,BI456)))</f>
        <v>0</v>
      </c>
      <c r="BJ456" s="50">
        <f t="array" aca="1" ref="BJ456" ca="1">IF(RESET,0,IF(LOAD_ROM,ROM!BJ317,IF(AND(MMU_CLK,MMU_MEMW,CELL("address",BJ456)=CELL("address",OFFSET(RAM0,MMU_RAM_X,MMU_RAM_Y))),MMU_VAL,BJ456)))</f>
        <v>0</v>
      </c>
      <c r="BK456" s="50">
        <f t="array" aca="1" ref="BK456" ca="1">IF(RESET,0,IF(LOAD_ROM,ROM!BK317,IF(AND(MMU_CLK,MMU_MEMW,CELL("address",BK456)=CELL("address",OFFSET(RAM0,MMU_RAM_X,MMU_RAM_Y))),MMU_VAL,BK456)))</f>
        <v>0</v>
      </c>
      <c r="BL456" s="50">
        <f t="array" aca="1" ref="BL456" ca="1">IF(RESET,0,IF(LOAD_ROM,ROM!BL317,IF(AND(MMU_CLK,MMU_MEMW,CELL("address",BL456)=CELL("address",OFFSET(RAM0,MMU_RAM_X,MMU_RAM_Y))),MMU_VAL,BL456)))</f>
        <v>0</v>
      </c>
      <c r="BM456" s="50">
        <f t="array" aca="1" ref="BM456" ca="1">IF(RESET,0,IF(LOAD_ROM,ROM!BM317,IF(AND(MMU_CLK,MMU_MEMW,CELL("address",BM456)=CELL("address",OFFSET(RAM0,MMU_RAM_X,MMU_RAM_Y))),MMU_VAL,BM456)))</f>
        <v>0</v>
      </c>
      <c r="BN456" s="50">
        <f t="array" aca="1" ref="BN456" ca="1">IF(RESET,0,IF(LOAD_ROM,ROM!BN317,IF(AND(MMU_CLK,MMU_MEMW,CELL("address",BN456)=CELL("address",OFFSET(RAM0,MMU_RAM_X,MMU_RAM_Y))),MMU_VAL,BN456)))</f>
        <v>0</v>
      </c>
      <c r="BO456" s="50">
        <f t="array" aca="1" ref="BO456" ca="1">IF(RESET,0,IF(LOAD_ROM,ROM!BO317,IF(AND(MMU_CLK,MMU_MEMW,CELL("address",BO456)=CELL("address",OFFSET(RAM0,MMU_RAM_X,MMU_RAM_Y))),MMU_VAL,BO456)))</f>
        <v>0</v>
      </c>
      <c r="BP456" s="50">
        <f t="array" aca="1" ref="BP456" ca="1">IF(RESET,0,IF(LOAD_ROM,ROM!BP317,IF(AND(MMU_CLK,MMU_MEMW,CELL("address",BP456)=CELL("address",OFFSET(RAM0,MMU_RAM_X,MMU_RAM_Y))),MMU_VAL,BP456)))</f>
        <v>0</v>
      </c>
      <c r="BQ456" s="50">
        <f t="array" aca="1" ref="BQ456" ca="1">IF(RESET,0,IF(LOAD_ROM,ROM!BQ317,IF(AND(MMU_CLK,MMU_MEMW,CELL("address",BQ456)=CELL("address",OFFSET(RAM0,MMU_RAM_X,MMU_RAM_Y))),MMU_VAL,BQ456)))</f>
        <v>0</v>
      </c>
      <c r="BR456" s="50">
        <f t="array" aca="1" ref="BR456" ca="1">IF(RESET,0,IF(LOAD_ROM,ROM!BR317,IF(AND(MMU_CLK,MMU_MEMW,CELL("address",BR456)=CELL("address",OFFSET(RAM0,MMU_RAM_X,MMU_RAM_Y))),MMU_VAL,BR456)))</f>
        <v>0</v>
      </c>
      <c r="BS456" s="50">
        <f t="array" aca="1" ref="BS456" ca="1">IF(RESET,0,IF(LOAD_ROM,ROM!BS317,IF(AND(MMU_CLK,MMU_MEMW,CELL("address",BS456)=CELL("address",OFFSET(RAM0,MMU_RAM_X,MMU_RAM_Y))),MMU_VAL,BS456)))</f>
        <v>0</v>
      </c>
      <c r="BT456" s="50">
        <f t="array" aca="1" ref="BT456" ca="1">IF(RESET,0,IF(LOAD_ROM,ROM!BT317,IF(AND(MMU_CLK,MMU_MEMW,CELL("address",BT456)=CELL("address",OFFSET(RAM0,MMU_RAM_X,MMU_RAM_Y))),MMU_VAL,BT456)))</f>
        <v>0</v>
      </c>
      <c r="BU456" s="50">
        <f t="array" aca="1" ref="BU456" ca="1">IF(RESET,0,IF(LOAD_ROM,ROM!BU317,IF(AND(MMU_CLK,MMU_MEMW,CELL("address",BU456)=CELL("address",OFFSET(RAM0,MMU_RAM_X,MMU_RAM_Y))),MMU_VAL,BU456)))</f>
        <v>0</v>
      </c>
      <c r="BV456" s="50">
        <f t="array" aca="1" ref="BV456" ca="1">IF(RESET,0,IF(LOAD_ROM,ROM!BV317,IF(AND(MMU_CLK,MMU_MEMW,CELL("address",BV456)=CELL("address",OFFSET(RAM0,MMU_RAM_X,MMU_RAM_Y))),MMU_VAL,BV456)))</f>
        <v>0</v>
      </c>
      <c r="BW456" s="50">
        <f t="array" aca="1" ref="BW456" ca="1">IF(RESET,0,IF(LOAD_ROM,ROM!BW317,IF(AND(MMU_CLK,MMU_MEMW,CELL("address",BW456)=CELL("address",OFFSET(RAM0,MMU_RAM_X,MMU_RAM_Y))),MMU_VAL,BW456)))</f>
        <v>0</v>
      </c>
      <c r="BX456" s="50">
        <f t="array" aca="1" ref="BX456" ca="1">IF(RESET,0,IF(LOAD_ROM,ROM!BX317,IF(AND(MMU_CLK,MMU_MEMW,CELL("address",BX456)=CELL("address",OFFSET(RAM0,MMU_RAM_X,MMU_RAM_Y))),MMU_VAL,BX456)))</f>
        <v>0</v>
      </c>
      <c r="BY456" s="50">
        <f t="array" aca="1" ref="BY456" ca="1">IF(RESET,0,IF(LOAD_ROM,ROM!BY317,IF(AND(MMU_CLK,MMU_MEMW,CELL("address",BY456)=CELL("address",OFFSET(RAM0,MMU_RAM_X,MMU_RAM_Y))),MMU_VAL,BY456)))</f>
        <v>0</v>
      </c>
      <c r="BZ456" s="50">
        <f t="array" aca="1" ref="BZ456" ca="1">IF(RESET,0,IF(LOAD_ROM,ROM!BZ317,IF(AND(MMU_CLK,MMU_MEMW,CELL("address",BZ456)=CELL("address",OFFSET(RAM0,MMU_RAM_X,MMU_RAM_Y))),MMU_VAL,BZ456)))</f>
        <v>0</v>
      </c>
      <c r="CA456" s="50">
        <f t="array" aca="1" ref="CA456" ca="1">IF(RESET,0,IF(LOAD_ROM,ROM!CA317,IF(AND(MMU_CLK,MMU_MEMW,CELL("address",CA456)=CELL("address",OFFSET(RAM0,MMU_RAM_X,MMU_RAM_Y))),MMU_VAL,CA456)))</f>
        <v>0</v>
      </c>
      <c r="CB456" s="50">
        <f t="array" aca="1" ref="CB456" ca="1">IF(RESET,0,IF(LOAD_ROM,ROM!CB317,IF(AND(MMU_CLK,MMU_MEMW,CELL("address",CB456)=CELL("address",OFFSET(RAM0,MMU_RAM_X,MMU_RAM_Y))),MMU_VAL,CB456)))</f>
        <v>0</v>
      </c>
      <c r="CC456" s="50">
        <f t="array" aca="1" ref="CC456" ca="1">IF(RESET,0,IF(LOAD_ROM,ROM!CC317,IF(AND(MMU_CLK,MMU_MEMW,CELL("address",CC456)=CELL("address",OFFSET(RAM0,MMU_RAM_X,MMU_RAM_Y))),MMU_VAL,CC456)))</f>
        <v>0</v>
      </c>
      <c r="CD456" s="50">
        <f t="array" aca="1" ref="CD456" ca="1">IF(RESET,0,IF(LOAD_ROM,ROM!CD317,IF(AND(MMU_CLK,MMU_MEMW,CELL("address",CD456)=CELL("address",OFFSET(RAM0,MMU_RAM_X,MMU_RAM_Y))),MMU_VAL,CD456)))</f>
        <v>0</v>
      </c>
      <c r="CE456" s="50">
        <f t="array" aca="1" ref="CE456" ca="1">IF(RESET,0,IF(LOAD_ROM,ROM!CE317,IF(AND(MMU_CLK,MMU_MEMW,CELL("address",CE456)=CELL("address",OFFSET(RAM0,MMU_RAM_X,MMU_RAM_Y))),MMU_VAL,CE456)))</f>
        <v>0</v>
      </c>
      <c r="CF456" s="50">
        <f t="array" aca="1" ref="CF456" ca="1">IF(RESET,0,IF(LOAD_ROM,ROM!CF317,IF(AND(MMU_CLK,MMU_MEMW,CELL("address",CF456)=CELL("address",OFFSET(RAM0,MMU_RAM_X,MMU_RAM_Y))),MMU_VAL,CF456)))</f>
        <v>0</v>
      </c>
      <c r="CG456" s="50">
        <f t="array" aca="1" ref="CG456" ca="1">IF(RESET,0,IF(LOAD_ROM,ROM!CG317,IF(AND(MMU_CLK,MMU_MEMW,CELL("address",CG456)=CELL("address",OFFSET(RAM0,MMU_RAM_X,MMU_RAM_Y))),MMU_VAL,CG456)))</f>
        <v>0</v>
      </c>
      <c r="CH456" s="50">
        <f t="array" aca="1" ref="CH456" ca="1">IF(RESET,0,IF(LOAD_ROM,ROM!CH317,IF(AND(MMU_CLK,MMU_MEMW,CELL("address",CH456)=CELL("address",OFFSET(RAM0,MMU_RAM_X,MMU_RAM_Y))),MMU_VAL,CH456)))</f>
        <v>0</v>
      </c>
      <c r="CI456" s="50">
        <f t="array" aca="1" ref="CI456" ca="1">IF(RESET,0,IF(LOAD_ROM,ROM!CI317,IF(AND(MMU_CLK,MMU_MEMW,CELL("address",CI456)=CELL("address",OFFSET(RAM0,MMU_RAM_X,MMU_RAM_Y))),MMU_VAL,CI456)))</f>
        <v>0</v>
      </c>
      <c r="CJ456" s="50">
        <f t="array" aca="1" ref="CJ456" ca="1">IF(RESET,0,IF(LOAD_ROM,ROM!CJ317,IF(AND(MMU_CLK,MMU_MEMW,CELL("address",CJ456)=CELL("address",OFFSET(RAM0,MMU_RAM_X,MMU_RAM_Y))),MMU_VAL,CJ456)))</f>
        <v>0</v>
      </c>
      <c r="CK456" s="50">
        <f t="array" aca="1" ref="CK456" ca="1">IF(RESET,0,IF(LOAD_ROM,ROM!CK317,IF(AND(MMU_CLK,MMU_MEMW,CELL("address",CK456)=CELL("address",OFFSET(RAM0,MMU_RAM_X,MMU_RAM_Y))),MMU_VAL,CK456)))</f>
        <v>0</v>
      </c>
      <c r="CL456" s="50">
        <f t="array" aca="1" ref="CL456" ca="1">IF(RESET,0,IF(LOAD_ROM,ROM!CL317,IF(AND(MMU_CLK,MMU_MEMW,CELL("address",CL456)=CELL("address",OFFSET(RAM0,MMU_RAM_X,MMU_RAM_Y))),MMU_VAL,CL456)))</f>
        <v>0</v>
      </c>
      <c r="CM456" s="50">
        <f t="array" aca="1" ref="CM456" ca="1">IF(RESET,0,IF(LOAD_ROM,ROM!CM317,IF(AND(MMU_CLK,MMU_MEMW,CELL("address",CM456)=CELL("address",OFFSET(RAM0,MMU_RAM_X,MMU_RAM_Y))),MMU_VAL,CM456)))</f>
        <v>0</v>
      </c>
      <c r="CN456" s="50">
        <f t="array" aca="1" ref="CN456" ca="1">IF(RESET,0,IF(LOAD_ROM,ROM!CN317,IF(AND(MMU_CLK,MMU_MEMW,CELL("address",CN456)=CELL("address",OFFSET(RAM0,MMU_RAM_X,MMU_RAM_Y))),MMU_VAL,CN456)))</f>
        <v>0</v>
      </c>
      <c r="CO456" s="50">
        <f t="array" aca="1" ref="CO456" ca="1">IF(RESET,0,IF(LOAD_ROM,ROM!CO317,IF(AND(MMU_CLK,MMU_MEMW,CELL("address",CO456)=CELL("address",OFFSET(RAM0,MMU_RAM_X,MMU_RAM_Y))),MMU_VAL,CO456)))</f>
        <v>0</v>
      </c>
      <c r="CP456" s="50">
        <f t="array" aca="1" ref="CP456" ca="1">IF(RESET,0,IF(LOAD_ROM,ROM!CP317,IF(AND(MMU_CLK,MMU_MEMW,CELL("address",CP456)=CELL("address",OFFSET(RAM0,MMU_RAM_X,MMU_RAM_Y))),MMU_VAL,CP456)))</f>
        <v>0</v>
      </c>
      <c r="CQ456" s="50">
        <f t="array" aca="1" ref="CQ456" ca="1">IF(RESET,0,IF(LOAD_ROM,ROM!CQ317,IF(AND(MMU_CLK,MMU_MEMW,CELL("address",CQ456)=CELL("address",OFFSET(RAM0,MMU_RAM_X,MMU_RAM_Y))),MMU_VAL,CQ456)))</f>
        <v>0</v>
      </c>
      <c r="CR456" s="50">
        <f t="array" aca="1" ref="CR456" ca="1">IF(RESET,0,IF(LOAD_ROM,ROM!CR317,IF(AND(MMU_CLK,MMU_MEMW,CELL("address",CR456)=CELL("address",OFFSET(RAM0,MMU_RAM_X,MMU_RAM_Y))),MMU_VAL,CR456)))</f>
        <v>0</v>
      </c>
      <c r="CS456" s="50">
        <f t="array" aca="1" ref="CS456" ca="1">IF(RESET,0,IF(LOAD_ROM,ROM!CS317,IF(AND(MMU_CLK,MMU_MEMW,CELL("address",CS456)=CELL("address",OFFSET(RAM0,MMU_RAM_X,MMU_RAM_Y))),MMU_VAL,CS456)))</f>
        <v>0</v>
      </c>
      <c r="CT456" s="50">
        <f t="array" aca="1" ref="CT456" ca="1">IF(RESET,0,IF(LOAD_ROM,ROM!CT317,IF(AND(MMU_CLK,MMU_MEMW,CELL("address",CT456)=CELL("address",OFFSET(RAM0,MMU_RAM_X,MMU_RAM_Y))),MMU_VAL,CT456)))</f>
        <v>0</v>
      </c>
      <c r="CU456" s="50">
        <f t="array" aca="1" ref="CU456" ca="1">IF(RESET,0,IF(LOAD_ROM,ROM!CU317,IF(AND(MMU_CLK,MMU_MEMW,CELL("address",CU456)=CELL("address",OFFSET(RAM0,MMU_RAM_X,MMU_RAM_Y))),MMU_VAL,CU456)))</f>
        <v>0</v>
      </c>
      <c r="CV456" s="50">
        <f t="array" aca="1" ref="CV456" ca="1">IF(RESET,0,IF(LOAD_ROM,ROM!CV317,IF(AND(MMU_CLK,MMU_MEMW,CELL("address",CV456)=CELL("address",OFFSET(RAM0,MMU_RAM_X,MMU_RAM_Y))),MMU_VAL,CV456)))</f>
        <v>0</v>
      </c>
      <c r="CW456" s="50">
        <f t="array" aca="1" ref="CW456" ca="1">IF(RESET,0,IF(LOAD_ROM,ROM!CW317,IF(AND(MMU_CLK,MMU_MEMW,CELL("address",CW456)=CELL("address",OFFSET(RAM0,MMU_RAM_X,MMU_RAM_Y))),MMU_VAL,CW456)))</f>
        <v>0</v>
      </c>
      <c r="CX456" s="50">
        <f t="array" aca="1" ref="CX456" ca="1">IF(RESET,0,IF(LOAD_ROM,ROM!CX317,IF(AND(MMU_CLK,MMU_MEMW,CELL("address",CX456)=CELL("address",OFFSET(RAM0,MMU_RAM_X,MMU_RAM_Y))),MMU_VAL,CX456)))</f>
        <v>0</v>
      </c>
      <c r="CY456" s="50">
        <f t="array" aca="1" ref="CY456" ca="1">IF(RESET,0,IF(LOAD_ROM,ROM!CY317,IF(AND(MMU_CLK,MMU_MEMW,CELL("address",CY456)=CELL("address",OFFSET(RAM0,MMU_RAM_X,MMU_RAM_Y))),MMU_VAL,CY456)))</f>
        <v>0</v>
      </c>
      <c r="CZ456" s="50">
        <f t="array" aca="1" ref="CZ456" ca="1">IF(RESET,0,IF(LOAD_ROM,ROM!CZ317,IF(AND(MMU_CLK,MMU_MEMW,CELL("address",CZ456)=CELL("address",OFFSET(RAM0,MMU_RAM_X,MMU_RAM_Y))),MMU_VAL,CZ456)))</f>
        <v>0</v>
      </c>
      <c r="DA456" s="50">
        <f t="array" aca="1" ref="DA456" ca="1">IF(RESET,0,IF(LOAD_ROM,ROM!DA317,IF(AND(MMU_CLK,MMU_MEMW,CELL("address",DA456)=CELL("address",OFFSET(RAM0,MMU_RAM_X,MMU_RAM_Y))),MMU_VAL,DA456)))</f>
        <v>0</v>
      </c>
      <c r="DB456" s="50">
        <f t="array" aca="1" ref="DB456" ca="1">IF(RESET,0,IF(LOAD_ROM,ROM!DB317,IF(AND(MMU_CLK,MMU_MEMW,CELL("address",DB456)=CELL("address",OFFSET(RAM0,MMU_RAM_X,MMU_RAM_Y))),MMU_VAL,DB456)))</f>
        <v>0</v>
      </c>
      <c r="DC456" s="50">
        <f t="array" aca="1" ref="DC456" ca="1">IF(RESET,0,IF(LOAD_ROM,ROM!DC317,IF(AND(MMU_CLK,MMU_MEMW,CELL("address",DC456)=CELL("address",OFFSET(RAM0,MMU_RAM_X,MMU_RAM_Y))),MMU_VAL,DC456)))</f>
        <v>0</v>
      </c>
      <c r="DD456" s="50">
        <f t="array" aca="1" ref="DD456" ca="1">IF(RESET,0,IF(LOAD_ROM,ROM!DD317,IF(AND(MMU_CLK,MMU_MEMW,CELL("address",DD456)=CELL("address",OFFSET(RAM0,MMU_RAM_X,MMU_RAM_Y))),MMU_VAL,DD456)))</f>
        <v>0</v>
      </c>
      <c r="DE456" s="50">
        <f t="array" aca="1" ref="DE456" ca="1">IF(RESET,0,IF(LOAD_ROM,ROM!DE317,IF(AND(MMU_CLK,MMU_MEMW,CELL("address",DE456)=CELL("address",OFFSET(RAM0,MMU_RAM_X,MMU_RAM_Y))),MMU_VAL,DE456)))</f>
        <v>0</v>
      </c>
      <c r="DF456" s="50">
        <f t="array" aca="1" ref="DF456" ca="1">IF(RESET,0,IF(LOAD_ROM,ROM!DF317,IF(AND(MMU_CLK,MMU_MEMW,CELL("address",DF456)=CELL("address",OFFSET(RAM0,MMU_RAM_X,MMU_RAM_Y))),MMU_VAL,DF456)))</f>
        <v>0</v>
      </c>
      <c r="DG456" s="50">
        <f t="array" aca="1" ref="DG456" ca="1">IF(RESET,0,IF(LOAD_ROM,ROM!DG317,IF(AND(MMU_CLK,MMU_MEMW,CELL("address",DG456)=CELL("address",OFFSET(RAM0,MMU_RAM_X,MMU_RAM_Y))),MMU_VAL,DG456)))</f>
        <v>0</v>
      </c>
      <c r="DH456" s="50">
        <f t="array" aca="1" ref="DH456" ca="1">IF(RESET,0,IF(LOAD_ROM,ROM!DH317,IF(AND(MMU_CLK,MMU_MEMW,CELL("address",DH456)=CELL("address",OFFSET(RAM0,MMU_RAM_X,MMU_RAM_Y))),MMU_VAL,DH456)))</f>
        <v>0</v>
      </c>
      <c r="DI456" s="50">
        <f t="array" aca="1" ref="DI456" ca="1">IF(RESET,0,IF(LOAD_ROM,ROM!DI317,IF(AND(MMU_CLK,MMU_MEMW,CELL("address",DI456)=CELL("address",OFFSET(RAM0,MMU_RAM_X,MMU_RAM_Y))),MMU_VAL,DI456)))</f>
        <v>0</v>
      </c>
      <c r="DJ456" s="50">
        <f t="array" aca="1" ref="DJ456" ca="1">IF(RESET,0,IF(LOAD_ROM,ROM!DJ317,IF(AND(MMU_CLK,MMU_MEMW,CELL("address",DJ456)=CELL("address",OFFSET(RAM0,MMU_RAM_X,MMU_RAM_Y))),MMU_VAL,DJ456)))</f>
        <v>0</v>
      </c>
      <c r="DK456" s="50">
        <f t="array" aca="1" ref="DK456" ca="1">IF(RESET,0,IF(LOAD_ROM,ROM!DK317,IF(AND(MMU_CLK,MMU_MEMW,CELL("address",DK456)=CELL("address",OFFSET(RAM0,MMU_RAM_X,MMU_RAM_Y))),MMU_VAL,DK456)))</f>
        <v>0</v>
      </c>
      <c r="DL456" s="50">
        <f t="array" aca="1" ref="DL456" ca="1">IF(RESET,0,IF(LOAD_ROM,ROM!DL317,IF(AND(MMU_CLK,MMU_MEMW,CELL("address",DL456)=CELL("address",OFFSET(RAM0,MMU_RAM_X,MMU_RAM_Y))),MMU_VAL,DL456)))</f>
        <v>0</v>
      </c>
      <c r="DM456" s="50">
        <f t="array" aca="1" ref="DM456" ca="1">IF(RESET,0,IF(LOAD_ROM,ROM!DM317,IF(AND(MMU_CLK,MMU_MEMW,CELL("address",DM456)=CELL("address",OFFSET(RAM0,MMU_RAM_X,MMU_RAM_Y))),MMU_VAL,DM456)))</f>
        <v>0</v>
      </c>
      <c r="DN456" s="50">
        <f t="array" aca="1" ref="DN456" ca="1">IF(RESET,0,IF(LOAD_ROM,ROM!DN317,IF(AND(MMU_CLK,MMU_MEMW,CELL("address",DN456)=CELL("address",OFFSET(RAM0,MMU_RAM_X,MMU_RAM_Y))),MMU_VAL,DN456)))</f>
        <v>0</v>
      </c>
      <c r="DO456" s="50">
        <f t="array" aca="1" ref="DO456" ca="1">IF(RESET,0,IF(LOAD_ROM,ROM!DO317,IF(AND(MMU_CLK,MMU_MEMW,CELL("address",DO456)=CELL("address",OFFSET(RAM0,MMU_RAM_X,MMU_RAM_Y))),MMU_VAL,DO456)))</f>
        <v>0</v>
      </c>
      <c r="DP456" s="50">
        <f t="array" aca="1" ref="DP456" ca="1">IF(RESET,0,IF(LOAD_ROM,ROM!DP317,IF(AND(MMU_CLK,MMU_MEMW,CELL("address",DP456)=CELL("address",OFFSET(RAM0,MMU_RAM_X,MMU_RAM_Y))),MMU_VAL,DP456)))</f>
        <v>0</v>
      </c>
      <c r="DQ456" s="50">
        <f t="array" aca="1" ref="DQ456" ca="1">IF(RESET,0,IF(LOAD_ROM,ROM!DQ317,IF(AND(MMU_CLK,MMU_MEMW,CELL("address",DQ456)=CELL("address",OFFSET(RAM0,MMU_RAM_X,MMU_RAM_Y))),MMU_VAL,DQ456)))</f>
        <v>0</v>
      </c>
      <c r="DR456" s="50">
        <f t="array" aca="1" ref="DR456" ca="1">IF(RESET,0,IF(LOAD_ROM,ROM!DR317,IF(AND(MMU_CLK,MMU_MEMW,CELL("address",DR456)=CELL("address",OFFSET(RAM0,MMU_RAM_X,MMU_RAM_Y))),MMU_VAL,DR456)))</f>
        <v>0</v>
      </c>
      <c r="DS456" s="50">
        <f t="array" aca="1" ref="DS456" ca="1">IF(RESET,0,IF(LOAD_ROM,ROM!DS317,IF(AND(MMU_CLK,MMU_MEMW,CELL("address",DS456)=CELL("address",OFFSET(RAM0,MMU_RAM_X,MMU_RAM_Y))),MMU_VAL,DS456)))</f>
        <v>0</v>
      </c>
      <c r="DT456" s="50">
        <f t="array" aca="1" ref="DT456" ca="1">IF(RESET,0,IF(LOAD_ROM,ROM!DT317,IF(AND(MMU_CLK,MMU_MEMW,CELL("address",DT456)=CELL("address",OFFSET(RAM0,MMU_RAM_X,MMU_RAM_Y))),MMU_VAL,DT456)))</f>
        <v>0</v>
      </c>
      <c r="DU456" s="50">
        <f t="array" aca="1" ref="DU456" ca="1">IF(RESET,0,IF(LOAD_ROM,ROM!DU317,IF(AND(MMU_CLK,MMU_MEMW,CELL("address",DU456)=CELL("address",OFFSET(RAM0,MMU_RAM_X,MMU_RAM_Y))),MMU_VAL,DU456)))</f>
        <v>0</v>
      </c>
      <c r="DV456" s="50">
        <f t="array" aca="1" ref="DV456" ca="1">IF(RESET,0,IF(LOAD_ROM,ROM!DV317,IF(AND(MMU_CLK,MMU_MEMW,CELL("address",DV456)=CELL("address",OFFSET(RAM0,MMU_RAM_X,MMU_RAM_Y))),MMU_VAL,DV456)))</f>
        <v>0</v>
      </c>
      <c r="DW456" s="50">
        <f t="array" aca="1" ref="DW456" ca="1">IF(RESET,0,IF(LOAD_ROM,ROM!DW317,IF(AND(MMU_CLK,MMU_MEMW,CELL("address",DW456)=CELL("address",OFFSET(RAM0,MMU_RAM_X,MMU_RAM_Y))),MMU_VAL,DW456)))</f>
        <v>0</v>
      </c>
      <c r="DX456" s="50">
        <f t="array" aca="1" ref="DX456" ca="1">IF(RESET,0,IF(LOAD_ROM,ROM!DX317,IF(AND(MMU_CLK,MMU_MEMW,CELL("address",DX456)=CELL("address",OFFSET(RAM0,MMU_RAM_X,MMU_RAM_Y))),MMU_VAL,DX456)))</f>
        <v>0</v>
      </c>
    </row>
    <row r="457" spans="1:128" x14ac:dyDescent="0.35">
      <c r="A457" s="50">
        <f t="array" aca="1" ref="A457" ca="1">IF(RESET,0,IF(LOAD_ROM,ROM!A318,IF(AND(MMU_CLK,MMU_MEMW,CELL("address",A457)=CELL("address",OFFSET(RAM0,MMU_RAM_X,MMU_RAM_Y))),MMU_VAL,A457)))</f>
        <v>0</v>
      </c>
      <c r="B457" s="50">
        <f t="array" aca="1" ref="B457" ca="1">IF(RESET,0,IF(LOAD_ROM,ROM!B318,IF(AND(MMU_CLK,MMU_MEMW,CELL("address",B457)=CELL("address",OFFSET(RAM0,MMU_RAM_X,MMU_RAM_Y))),MMU_VAL,B457)))</f>
        <v>0</v>
      </c>
      <c r="C457" s="50">
        <f t="array" aca="1" ref="C457" ca="1">IF(RESET,0,IF(LOAD_ROM,ROM!C318,IF(AND(MMU_CLK,MMU_MEMW,CELL("address",C457)=CELL("address",OFFSET(RAM0,MMU_RAM_X,MMU_RAM_Y))),MMU_VAL,C457)))</f>
        <v>0</v>
      </c>
      <c r="D457" s="50">
        <f t="array" aca="1" ref="D457" ca="1">IF(RESET,0,IF(LOAD_ROM,ROM!D318,IF(AND(MMU_CLK,MMU_MEMW,CELL("address",D457)=CELL("address",OFFSET(RAM0,MMU_RAM_X,MMU_RAM_Y))),MMU_VAL,D457)))</f>
        <v>0</v>
      </c>
      <c r="E457" s="50">
        <f t="array" aca="1" ref="E457" ca="1">IF(RESET,0,IF(LOAD_ROM,ROM!E318,IF(AND(MMU_CLK,MMU_MEMW,CELL("address",E457)=CELL("address",OFFSET(RAM0,MMU_RAM_X,MMU_RAM_Y))),MMU_VAL,E457)))</f>
        <v>0</v>
      </c>
      <c r="F457" s="50">
        <f t="array" aca="1" ref="F457" ca="1">IF(RESET,0,IF(LOAD_ROM,ROM!F318,IF(AND(MMU_CLK,MMU_MEMW,CELL("address",F457)=CELL("address",OFFSET(RAM0,MMU_RAM_X,MMU_RAM_Y))),MMU_VAL,F457)))</f>
        <v>0</v>
      </c>
      <c r="G457" s="50">
        <f t="array" aca="1" ref="G457" ca="1">IF(RESET,0,IF(LOAD_ROM,ROM!G318,IF(AND(MMU_CLK,MMU_MEMW,CELL("address",G457)=CELL("address",OFFSET(RAM0,MMU_RAM_X,MMU_RAM_Y))),MMU_VAL,G457)))</f>
        <v>0</v>
      </c>
      <c r="H457" s="50">
        <f t="array" aca="1" ref="H457" ca="1">IF(RESET,0,IF(LOAD_ROM,ROM!H318,IF(AND(MMU_CLK,MMU_MEMW,CELL("address",H457)=CELL("address",OFFSET(RAM0,MMU_RAM_X,MMU_RAM_Y))),MMU_VAL,H457)))</f>
        <v>0</v>
      </c>
      <c r="I457" s="50">
        <f t="array" aca="1" ref="I457" ca="1">IF(RESET,0,IF(LOAD_ROM,ROM!I318,IF(AND(MMU_CLK,MMU_MEMW,CELL("address",I457)=CELL("address",OFFSET(RAM0,MMU_RAM_X,MMU_RAM_Y))),MMU_VAL,I457)))</f>
        <v>0</v>
      </c>
      <c r="J457" s="50">
        <f t="array" aca="1" ref="J457" ca="1">IF(RESET,0,IF(LOAD_ROM,ROM!J318,IF(AND(MMU_CLK,MMU_MEMW,CELL("address",J457)=CELL("address",OFFSET(RAM0,MMU_RAM_X,MMU_RAM_Y))),MMU_VAL,J457)))</f>
        <v>0</v>
      </c>
      <c r="K457" s="50">
        <f t="array" aca="1" ref="K457" ca="1">IF(RESET,0,IF(LOAD_ROM,ROM!K318,IF(AND(MMU_CLK,MMU_MEMW,CELL("address",K457)=CELL("address",OFFSET(RAM0,MMU_RAM_X,MMU_RAM_Y))),MMU_VAL,K457)))</f>
        <v>0</v>
      </c>
      <c r="L457" s="50">
        <f t="array" aca="1" ref="L457" ca="1">IF(RESET,0,IF(LOAD_ROM,ROM!L318,IF(AND(MMU_CLK,MMU_MEMW,CELL("address",L457)=CELL("address",OFFSET(RAM0,MMU_RAM_X,MMU_RAM_Y))),MMU_VAL,L457)))</f>
        <v>0</v>
      </c>
      <c r="M457" s="50">
        <f t="array" aca="1" ref="M457" ca="1">IF(RESET,0,IF(LOAD_ROM,ROM!M318,IF(AND(MMU_CLK,MMU_MEMW,CELL("address",M457)=CELL("address",OFFSET(RAM0,MMU_RAM_X,MMU_RAM_Y))),MMU_VAL,M457)))</f>
        <v>0</v>
      </c>
      <c r="N457" s="50">
        <f t="array" aca="1" ref="N457" ca="1">IF(RESET,0,IF(LOAD_ROM,ROM!N318,IF(AND(MMU_CLK,MMU_MEMW,CELL("address",N457)=CELL("address",OFFSET(RAM0,MMU_RAM_X,MMU_RAM_Y))),MMU_VAL,N457)))</f>
        <v>0</v>
      </c>
      <c r="O457" s="50">
        <f t="array" aca="1" ref="O457" ca="1">IF(RESET,0,IF(LOAD_ROM,ROM!O318,IF(AND(MMU_CLK,MMU_MEMW,CELL("address",O457)=CELL("address",OFFSET(RAM0,MMU_RAM_X,MMU_RAM_Y))),MMU_VAL,O457)))</f>
        <v>0</v>
      </c>
      <c r="P457" s="50">
        <f t="array" aca="1" ref="P457" ca="1">IF(RESET,0,IF(LOAD_ROM,ROM!P318,IF(AND(MMU_CLK,MMU_MEMW,CELL("address",P457)=CELL("address",OFFSET(RAM0,MMU_RAM_X,MMU_RAM_Y))),MMU_VAL,P457)))</f>
        <v>0</v>
      </c>
      <c r="Q457" s="50">
        <f t="array" aca="1" ref="Q457" ca="1">IF(RESET,0,IF(LOAD_ROM,ROM!Q318,IF(AND(MMU_CLK,MMU_MEMW,CELL("address",Q457)=CELL("address",OFFSET(RAM0,MMU_RAM_X,MMU_RAM_Y))),MMU_VAL,Q457)))</f>
        <v>0</v>
      </c>
      <c r="R457" s="50">
        <f t="array" aca="1" ref="R457" ca="1">IF(RESET,0,IF(LOAD_ROM,ROM!R318,IF(AND(MMU_CLK,MMU_MEMW,CELL("address",R457)=CELL("address",OFFSET(RAM0,MMU_RAM_X,MMU_RAM_Y))),MMU_VAL,R457)))</f>
        <v>0</v>
      </c>
      <c r="S457" s="50">
        <f t="array" aca="1" ref="S457" ca="1">IF(RESET,0,IF(LOAD_ROM,ROM!S318,IF(AND(MMU_CLK,MMU_MEMW,CELL("address",S457)=CELL("address",OFFSET(RAM0,MMU_RAM_X,MMU_RAM_Y))),MMU_VAL,S457)))</f>
        <v>0</v>
      </c>
      <c r="T457" s="50">
        <f t="array" aca="1" ref="T457" ca="1">IF(RESET,0,IF(LOAD_ROM,ROM!T318,IF(AND(MMU_CLK,MMU_MEMW,CELL("address",T457)=CELL("address",OFFSET(RAM0,MMU_RAM_X,MMU_RAM_Y))),MMU_VAL,T457)))</f>
        <v>0</v>
      </c>
      <c r="U457" s="50">
        <f t="array" aca="1" ref="U457" ca="1">IF(RESET,0,IF(LOAD_ROM,ROM!U318,IF(AND(MMU_CLK,MMU_MEMW,CELL("address",U457)=CELL("address",OFFSET(RAM0,MMU_RAM_X,MMU_RAM_Y))),MMU_VAL,U457)))</f>
        <v>0</v>
      </c>
      <c r="V457" s="50">
        <f t="array" aca="1" ref="V457" ca="1">IF(RESET,0,IF(LOAD_ROM,ROM!V318,IF(AND(MMU_CLK,MMU_MEMW,CELL("address",V457)=CELL("address",OFFSET(RAM0,MMU_RAM_X,MMU_RAM_Y))),MMU_VAL,V457)))</f>
        <v>0</v>
      </c>
      <c r="W457" s="50">
        <f t="array" aca="1" ref="W457" ca="1">IF(RESET,0,IF(LOAD_ROM,ROM!W318,IF(AND(MMU_CLK,MMU_MEMW,CELL("address",W457)=CELL("address",OFFSET(RAM0,MMU_RAM_X,MMU_RAM_Y))),MMU_VAL,W457)))</f>
        <v>0</v>
      </c>
      <c r="X457" s="50">
        <f t="array" aca="1" ref="X457" ca="1">IF(RESET,0,IF(LOAD_ROM,ROM!X318,IF(AND(MMU_CLK,MMU_MEMW,CELL("address",X457)=CELL("address",OFFSET(RAM0,MMU_RAM_X,MMU_RAM_Y))),MMU_VAL,X457)))</f>
        <v>0</v>
      </c>
      <c r="Y457" s="50">
        <f t="array" aca="1" ref="Y457" ca="1">IF(RESET,0,IF(LOAD_ROM,ROM!Y318,IF(AND(MMU_CLK,MMU_MEMW,CELL("address",Y457)=CELL("address",OFFSET(RAM0,MMU_RAM_X,MMU_RAM_Y))),MMU_VAL,Y457)))</f>
        <v>0</v>
      </c>
      <c r="Z457" s="50">
        <f t="array" aca="1" ref="Z457" ca="1">IF(RESET,0,IF(LOAD_ROM,ROM!Z318,IF(AND(MMU_CLK,MMU_MEMW,CELL("address",Z457)=CELL("address",OFFSET(RAM0,MMU_RAM_X,MMU_RAM_Y))),MMU_VAL,Z457)))</f>
        <v>0</v>
      </c>
      <c r="AA457" s="50">
        <f t="array" aca="1" ref="AA457" ca="1">IF(RESET,0,IF(LOAD_ROM,ROM!AA318,IF(AND(MMU_CLK,MMU_MEMW,CELL("address",AA457)=CELL("address",OFFSET(RAM0,MMU_RAM_X,MMU_RAM_Y))),MMU_VAL,AA457)))</f>
        <v>0</v>
      </c>
      <c r="AB457" s="50">
        <f t="array" aca="1" ref="AB457" ca="1">IF(RESET,0,IF(LOAD_ROM,ROM!AB318,IF(AND(MMU_CLK,MMU_MEMW,CELL("address",AB457)=CELL("address",OFFSET(RAM0,MMU_RAM_X,MMU_RAM_Y))),MMU_VAL,AB457)))</f>
        <v>0</v>
      </c>
      <c r="AC457" s="50">
        <f t="array" aca="1" ref="AC457" ca="1">IF(RESET,0,IF(LOAD_ROM,ROM!AC318,IF(AND(MMU_CLK,MMU_MEMW,CELL("address",AC457)=CELL("address",OFFSET(RAM0,MMU_RAM_X,MMU_RAM_Y))),MMU_VAL,AC457)))</f>
        <v>0</v>
      </c>
      <c r="AD457" s="50">
        <f t="array" aca="1" ref="AD457" ca="1">IF(RESET,0,IF(LOAD_ROM,ROM!AD318,IF(AND(MMU_CLK,MMU_MEMW,CELL("address",AD457)=CELL("address",OFFSET(RAM0,MMU_RAM_X,MMU_RAM_Y))),MMU_VAL,AD457)))</f>
        <v>0</v>
      </c>
      <c r="AE457" s="50">
        <f t="array" aca="1" ref="AE457" ca="1">IF(RESET,0,IF(LOAD_ROM,ROM!AE318,IF(AND(MMU_CLK,MMU_MEMW,CELL("address",AE457)=CELL("address",OFFSET(RAM0,MMU_RAM_X,MMU_RAM_Y))),MMU_VAL,AE457)))</f>
        <v>0</v>
      </c>
      <c r="AF457" s="50">
        <f t="array" aca="1" ref="AF457" ca="1">IF(RESET,0,IF(LOAD_ROM,ROM!AF318,IF(AND(MMU_CLK,MMU_MEMW,CELL("address",AF457)=CELL("address",OFFSET(RAM0,MMU_RAM_X,MMU_RAM_Y))),MMU_VAL,AF457)))</f>
        <v>0</v>
      </c>
      <c r="AG457" s="50">
        <f t="array" aca="1" ref="AG457" ca="1">IF(RESET,0,IF(LOAD_ROM,ROM!AG318,IF(AND(MMU_CLK,MMU_MEMW,CELL("address",AG457)=CELL("address",OFFSET(RAM0,MMU_RAM_X,MMU_RAM_Y))),MMU_VAL,AG457)))</f>
        <v>0</v>
      </c>
      <c r="AH457" s="50">
        <f t="array" aca="1" ref="AH457" ca="1">IF(RESET,0,IF(LOAD_ROM,ROM!AH318,IF(AND(MMU_CLK,MMU_MEMW,CELL("address",AH457)=CELL("address",OFFSET(RAM0,MMU_RAM_X,MMU_RAM_Y))),MMU_VAL,AH457)))</f>
        <v>0</v>
      </c>
      <c r="AI457" s="50">
        <f t="array" aca="1" ref="AI457" ca="1">IF(RESET,0,IF(LOAD_ROM,ROM!AI318,IF(AND(MMU_CLK,MMU_MEMW,CELL("address",AI457)=CELL("address",OFFSET(RAM0,MMU_RAM_X,MMU_RAM_Y))),MMU_VAL,AI457)))</f>
        <v>0</v>
      </c>
      <c r="AJ457" s="50">
        <f t="array" aca="1" ref="AJ457" ca="1">IF(RESET,0,IF(LOAD_ROM,ROM!AJ318,IF(AND(MMU_CLK,MMU_MEMW,CELL("address",AJ457)=CELL("address",OFFSET(RAM0,MMU_RAM_X,MMU_RAM_Y))),MMU_VAL,AJ457)))</f>
        <v>0</v>
      </c>
      <c r="AK457" s="50">
        <f t="array" aca="1" ref="AK457" ca="1">IF(RESET,0,IF(LOAD_ROM,ROM!AK318,IF(AND(MMU_CLK,MMU_MEMW,CELL("address",AK457)=CELL("address",OFFSET(RAM0,MMU_RAM_X,MMU_RAM_Y))),MMU_VAL,AK457)))</f>
        <v>0</v>
      </c>
      <c r="AL457" s="50">
        <f t="array" aca="1" ref="AL457" ca="1">IF(RESET,0,IF(LOAD_ROM,ROM!AL318,IF(AND(MMU_CLK,MMU_MEMW,CELL("address",AL457)=CELL("address",OFFSET(RAM0,MMU_RAM_X,MMU_RAM_Y))),MMU_VAL,AL457)))</f>
        <v>0</v>
      </c>
      <c r="AM457" s="50">
        <f t="array" aca="1" ref="AM457" ca="1">IF(RESET,0,IF(LOAD_ROM,ROM!AM318,IF(AND(MMU_CLK,MMU_MEMW,CELL("address",AM457)=CELL("address",OFFSET(RAM0,MMU_RAM_X,MMU_RAM_Y))),MMU_VAL,AM457)))</f>
        <v>0</v>
      </c>
      <c r="AN457" s="50">
        <f t="array" aca="1" ref="AN457" ca="1">IF(RESET,0,IF(LOAD_ROM,ROM!AN318,IF(AND(MMU_CLK,MMU_MEMW,CELL("address",AN457)=CELL("address",OFFSET(RAM0,MMU_RAM_X,MMU_RAM_Y))),MMU_VAL,AN457)))</f>
        <v>0</v>
      </c>
      <c r="AO457" s="50">
        <f t="array" aca="1" ref="AO457" ca="1">IF(RESET,0,IF(LOAD_ROM,ROM!AO318,IF(AND(MMU_CLK,MMU_MEMW,CELL("address",AO457)=CELL("address",OFFSET(RAM0,MMU_RAM_X,MMU_RAM_Y))),MMU_VAL,AO457)))</f>
        <v>0</v>
      </c>
      <c r="AP457" s="50">
        <f t="array" aca="1" ref="AP457" ca="1">IF(RESET,0,IF(LOAD_ROM,ROM!AP318,IF(AND(MMU_CLK,MMU_MEMW,CELL("address",AP457)=CELL("address",OFFSET(RAM0,MMU_RAM_X,MMU_RAM_Y))),MMU_VAL,AP457)))</f>
        <v>0</v>
      </c>
      <c r="AQ457" s="50">
        <f t="array" aca="1" ref="AQ457" ca="1">IF(RESET,0,IF(LOAD_ROM,ROM!AQ318,IF(AND(MMU_CLK,MMU_MEMW,CELL("address",AQ457)=CELL("address",OFFSET(RAM0,MMU_RAM_X,MMU_RAM_Y))),MMU_VAL,AQ457)))</f>
        <v>0</v>
      </c>
      <c r="AR457" s="50">
        <f t="array" aca="1" ref="AR457" ca="1">IF(RESET,0,IF(LOAD_ROM,ROM!AR318,IF(AND(MMU_CLK,MMU_MEMW,CELL("address",AR457)=CELL("address",OFFSET(RAM0,MMU_RAM_X,MMU_RAM_Y))),MMU_VAL,AR457)))</f>
        <v>0</v>
      </c>
      <c r="AS457" s="50">
        <f t="array" aca="1" ref="AS457" ca="1">IF(RESET,0,IF(LOAD_ROM,ROM!AS318,IF(AND(MMU_CLK,MMU_MEMW,CELL("address",AS457)=CELL("address",OFFSET(RAM0,MMU_RAM_X,MMU_RAM_Y))),MMU_VAL,AS457)))</f>
        <v>0</v>
      </c>
      <c r="AT457" s="50">
        <f t="array" aca="1" ref="AT457" ca="1">IF(RESET,0,IF(LOAD_ROM,ROM!AT318,IF(AND(MMU_CLK,MMU_MEMW,CELL("address",AT457)=CELL("address",OFFSET(RAM0,MMU_RAM_X,MMU_RAM_Y))),MMU_VAL,AT457)))</f>
        <v>0</v>
      </c>
      <c r="AU457" s="50">
        <f t="array" aca="1" ref="AU457" ca="1">IF(RESET,0,IF(LOAD_ROM,ROM!AU318,IF(AND(MMU_CLK,MMU_MEMW,CELL("address",AU457)=CELL("address",OFFSET(RAM0,MMU_RAM_X,MMU_RAM_Y))),MMU_VAL,AU457)))</f>
        <v>0</v>
      </c>
      <c r="AV457" s="50">
        <f t="array" aca="1" ref="AV457" ca="1">IF(RESET,0,IF(LOAD_ROM,ROM!AV318,IF(AND(MMU_CLK,MMU_MEMW,CELL("address",AV457)=CELL("address",OFFSET(RAM0,MMU_RAM_X,MMU_RAM_Y))),MMU_VAL,AV457)))</f>
        <v>0</v>
      </c>
      <c r="AW457" s="50">
        <f t="array" aca="1" ref="AW457" ca="1">IF(RESET,0,IF(LOAD_ROM,ROM!AW318,IF(AND(MMU_CLK,MMU_MEMW,CELL("address",AW457)=CELL("address",OFFSET(RAM0,MMU_RAM_X,MMU_RAM_Y))),MMU_VAL,AW457)))</f>
        <v>0</v>
      </c>
      <c r="AX457" s="50">
        <f t="array" aca="1" ref="AX457" ca="1">IF(RESET,0,IF(LOAD_ROM,ROM!AX318,IF(AND(MMU_CLK,MMU_MEMW,CELL("address",AX457)=CELL("address",OFFSET(RAM0,MMU_RAM_X,MMU_RAM_Y))),MMU_VAL,AX457)))</f>
        <v>0</v>
      </c>
      <c r="AY457" s="50">
        <f t="array" aca="1" ref="AY457" ca="1">IF(RESET,0,IF(LOAD_ROM,ROM!AY318,IF(AND(MMU_CLK,MMU_MEMW,CELL("address",AY457)=CELL("address",OFFSET(RAM0,MMU_RAM_X,MMU_RAM_Y))),MMU_VAL,AY457)))</f>
        <v>0</v>
      </c>
      <c r="AZ457" s="50">
        <f t="array" aca="1" ref="AZ457" ca="1">IF(RESET,0,IF(LOAD_ROM,ROM!AZ318,IF(AND(MMU_CLK,MMU_MEMW,CELL("address",AZ457)=CELL("address",OFFSET(RAM0,MMU_RAM_X,MMU_RAM_Y))),MMU_VAL,AZ457)))</f>
        <v>0</v>
      </c>
      <c r="BA457" s="50">
        <f t="array" aca="1" ref="BA457" ca="1">IF(RESET,0,IF(LOAD_ROM,ROM!BA318,IF(AND(MMU_CLK,MMU_MEMW,CELL("address",BA457)=CELL("address",OFFSET(RAM0,MMU_RAM_X,MMU_RAM_Y))),MMU_VAL,BA457)))</f>
        <v>0</v>
      </c>
      <c r="BB457" s="50">
        <f t="array" aca="1" ref="BB457" ca="1">IF(RESET,0,IF(LOAD_ROM,ROM!BB318,IF(AND(MMU_CLK,MMU_MEMW,CELL("address",BB457)=CELL("address",OFFSET(RAM0,MMU_RAM_X,MMU_RAM_Y))),MMU_VAL,BB457)))</f>
        <v>0</v>
      </c>
      <c r="BC457" s="50">
        <f t="array" aca="1" ref="BC457" ca="1">IF(RESET,0,IF(LOAD_ROM,ROM!BC318,IF(AND(MMU_CLK,MMU_MEMW,CELL("address",BC457)=CELL("address",OFFSET(RAM0,MMU_RAM_X,MMU_RAM_Y))),MMU_VAL,BC457)))</f>
        <v>0</v>
      </c>
      <c r="BD457" s="50">
        <f t="array" aca="1" ref="BD457" ca="1">IF(RESET,0,IF(LOAD_ROM,ROM!BD318,IF(AND(MMU_CLK,MMU_MEMW,CELL("address",BD457)=CELL("address",OFFSET(RAM0,MMU_RAM_X,MMU_RAM_Y))),MMU_VAL,BD457)))</f>
        <v>0</v>
      </c>
      <c r="BE457" s="50">
        <f t="array" aca="1" ref="BE457" ca="1">IF(RESET,0,IF(LOAD_ROM,ROM!BE318,IF(AND(MMU_CLK,MMU_MEMW,CELL("address",BE457)=CELL("address",OFFSET(RAM0,MMU_RAM_X,MMU_RAM_Y))),MMU_VAL,BE457)))</f>
        <v>0</v>
      </c>
      <c r="BF457" s="50">
        <f t="array" aca="1" ref="BF457" ca="1">IF(RESET,0,IF(LOAD_ROM,ROM!BF318,IF(AND(MMU_CLK,MMU_MEMW,CELL("address",BF457)=CELL("address",OFFSET(RAM0,MMU_RAM_X,MMU_RAM_Y))),MMU_VAL,BF457)))</f>
        <v>0</v>
      </c>
      <c r="BG457" s="50">
        <f t="array" aca="1" ref="BG457" ca="1">IF(RESET,0,IF(LOAD_ROM,ROM!BG318,IF(AND(MMU_CLK,MMU_MEMW,CELL("address",BG457)=CELL("address",OFFSET(RAM0,MMU_RAM_X,MMU_RAM_Y))),MMU_VAL,BG457)))</f>
        <v>0</v>
      </c>
      <c r="BH457" s="50">
        <f t="array" aca="1" ref="BH457" ca="1">IF(RESET,0,IF(LOAD_ROM,ROM!BH318,IF(AND(MMU_CLK,MMU_MEMW,CELL("address",BH457)=CELL("address",OFFSET(RAM0,MMU_RAM_X,MMU_RAM_Y))),MMU_VAL,BH457)))</f>
        <v>0</v>
      </c>
      <c r="BI457" s="50">
        <f t="array" aca="1" ref="BI457" ca="1">IF(RESET,0,IF(LOAD_ROM,ROM!BI318,IF(AND(MMU_CLK,MMU_MEMW,CELL("address",BI457)=CELL("address",OFFSET(RAM0,MMU_RAM_X,MMU_RAM_Y))),MMU_VAL,BI457)))</f>
        <v>0</v>
      </c>
      <c r="BJ457" s="50">
        <f t="array" aca="1" ref="BJ457" ca="1">IF(RESET,0,IF(LOAD_ROM,ROM!BJ318,IF(AND(MMU_CLK,MMU_MEMW,CELL("address",BJ457)=CELL("address",OFFSET(RAM0,MMU_RAM_X,MMU_RAM_Y))),MMU_VAL,BJ457)))</f>
        <v>0</v>
      </c>
      <c r="BK457" s="50">
        <f t="array" aca="1" ref="BK457" ca="1">IF(RESET,0,IF(LOAD_ROM,ROM!BK318,IF(AND(MMU_CLK,MMU_MEMW,CELL("address",BK457)=CELL("address",OFFSET(RAM0,MMU_RAM_X,MMU_RAM_Y))),MMU_VAL,BK457)))</f>
        <v>0</v>
      </c>
      <c r="BL457" s="50">
        <f t="array" aca="1" ref="BL457" ca="1">IF(RESET,0,IF(LOAD_ROM,ROM!BL318,IF(AND(MMU_CLK,MMU_MEMW,CELL("address",BL457)=CELL("address",OFFSET(RAM0,MMU_RAM_X,MMU_RAM_Y))),MMU_VAL,BL457)))</f>
        <v>0</v>
      </c>
      <c r="BM457" s="50">
        <f t="array" aca="1" ref="BM457" ca="1">IF(RESET,0,IF(LOAD_ROM,ROM!BM318,IF(AND(MMU_CLK,MMU_MEMW,CELL("address",BM457)=CELL("address",OFFSET(RAM0,MMU_RAM_X,MMU_RAM_Y))),MMU_VAL,BM457)))</f>
        <v>0</v>
      </c>
      <c r="BN457" s="50">
        <f t="array" aca="1" ref="BN457" ca="1">IF(RESET,0,IF(LOAD_ROM,ROM!BN318,IF(AND(MMU_CLK,MMU_MEMW,CELL("address",BN457)=CELL("address",OFFSET(RAM0,MMU_RAM_X,MMU_RAM_Y))),MMU_VAL,BN457)))</f>
        <v>0</v>
      </c>
      <c r="BO457" s="50">
        <f t="array" aca="1" ref="BO457" ca="1">IF(RESET,0,IF(LOAD_ROM,ROM!BO318,IF(AND(MMU_CLK,MMU_MEMW,CELL("address",BO457)=CELL("address",OFFSET(RAM0,MMU_RAM_X,MMU_RAM_Y))),MMU_VAL,BO457)))</f>
        <v>0</v>
      </c>
      <c r="BP457" s="50">
        <f t="array" aca="1" ref="BP457" ca="1">IF(RESET,0,IF(LOAD_ROM,ROM!BP318,IF(AND(MMU_CLK,MMU_MEMW,CELL("address",BP457)=CELL("address",OFFSET(RAM0,MMU_RAM_X,MMU_RAM_Y))),MMU_VAL,BP457)))</f>
        <v>0</v>
      </c>
      <c r="BQ457" s="50">
        <f t="array" aca="1" ref="BQ457" ca="1">IF(RESET,0,IF(LOAD_ROM,ROM!BQ318,IF(AND(MMU_CLK,MMU_MEMW,CELL("address",BQ457)=CELL("address",OFFSET(RAM0,MMU_RAM_X,MMU_RAM_Y))),MMU_VAL,BQ457)))</f>
        <v>0</v>
      </c>
      <c r="BR457" s="50">
        <f t="array" aca="1" ref="BR457" ca="1">IF(RESET,0,IF(LOAD_ROM,ROM!BR318,IF(AND(MMU_CLK,MMU_MEMW,CELL("address",BR457)=CELL("address",OFFSET(RAM0,MMU_RAM_X,MMU_RAM_Y))),MMU_VAL,BR457)))</f>
        <v>0</v>
      </c>
      <c r="BS457" s="50">
        <f t="array" aca="1" ref="BS457" ca="1">IF(RESET,0,IF(LOAD_ROM,ROM!BS318,IF(AND(MMU_CLK,MMU_MEMW,CELL("address",BS457)=CELL("address",OFFSET(RAM0,MMU_RAM_X,MMU_RAM_Y))),MMU_VAL,BS457)))</f>
        <v>0</v>
      </c>
      <c r="BT457" s="50">
        <f t="array" aca="1" ref="BT457" ca="1">IF(RESET,0,IF(LOAD_ROM,ROM!BT318,IF(AND(MMU_CLK,MMU_MEMW,CELL("address",BT457)=CELL("address",OFFSET(RAM0,MMU_RAM_X,MMU_RAM_Y))),MMU_VAL,BT457)))</f>
        <v>0</v>
      </c>
      <c r="BU457" s="50">
        <f t="array" aca="1" ref="BU457" ca="1">IF(RESET,0,IF(LOAD_ROM,ROM!BU318,IF(AND(MMU_CLK,MMU_MEMW,CELL("address",BU457)=CELL("address",OFFSET(RAM0,MMU_RAM_X,MMU_RAM_Y))),MMU_VAL,BU457)))</f>
        <v>0</v>
      </c>
      <c r="BV457" s="50">
        <f t="array" aca="1" ref="BV457" ca="1">IF(RESET,0,IF(LOAD_ROM,ROM!BV318,IF(AND(MMU_CLK,MMU_MEMW,CELL("address",BV457)=CELL("address",OFFSET(RAM0,MMU_RAM_X,MMU_RAM_Y))),MMU_VAL,BV457)))</f>
        <v>0</v>
      </c>
      <c r="BW457" s="50">
        <f t="array" aca="1" ref="BW457" ca="1">IF(RESET,0,IF(LOAD_ROM,ROM!BW318,IF(AND(MMU_CLK,MMU_MEMW,CELL("address",BW457)=CELL("address",OFFSET(RAM0,MMU_RAM_X,MMU_RAM_Y))),MMU_VAL,BW457)))</f>
        <v>0</v>
      </c>
      <c r="BX457" s="50">
        <f t="array" aca="1" ref="BX457" ca="1">IF(RESET,0,IF(LOAD_ROM,ROM!BX318,IF(AND(MMU_CLK,MMU_MEMW,CELL("address",BX457)=CELL("address",OFFSET(RAM0,MMU_RAM_X,MMU_RAM_Y))),MMU_VAL,BX457)))</f>
        <v>0</v>
      </c>
      <c r="BY457" s="50">
        <f t="array" aca="1" ref="BY457" ca="1">IF(RESET,0,IF(LOAD_ROM,ROM!BY318,IF(AND(MMU_CLK,MMU_MEMW,CELL("address",BY457)=CELL("address",OFFSET(RAM0,MMU_RAM_X,MMU_RAM_Y))),MMU_VAL,BY457)))</f>
        <v>0</v>
      </c>
      <c r="BZ457" s="50">
        <f t="array" aca="1" ref="BZ457" ca="1">IF(RESET,0,IF(LOAD_ROM,ROM!BZ318,IF(AND(MMU_CLK,MMU_MEMW,CELL("address",BZ457)=CELL("address",OFFSET(RAM0,MMU_RAM_X,MMU_RAM_Y))),MMU_VAL,BZ457)))</f>
        <v>0</v>
      </c>
      <c r="CA457" s="50">
        <f t="array" aca="1" ref="CA457" ca="1">IF(RESET,0,IF(LOAD_ROM,ROM!CA318,IF(AND(MMU_CLK,MMU_MEMW,CELL("address",CA457)=CELL("address",OFFSET(RAM0,MMU_RAM_X,MMU_RAM_Y))),MMU_VAL,CA457)))</f>
        <v>0</v>
      </c>
      <c r="CB457" s="50">
        <f t="array" aca="1" ref="CB457" ca="1">IF(RESET,0,IF(LOAD_ROM,ROM!CB318,IF(AND(MMU_CLK,MMU_MEMW,CELL("address",CB457)=CELL("address",OFFSET(RAM0,MMU_RAM_X,MMU_RAM_Y))),MMU_VAL,CB457)))</f>
        <v>0</v>
      </c>
      <c r="CC457" s="50">
        <f t="array" aca="1" ref="CC457" ca="1">IF(RESET,0,IF(LOAD_ROM,ROM!CC318,IF(AND(MMU_CLK,MMU_MEMW,CELL("address",CC457)=CELL("address",OFFSET(RAM0,MMU_RAM_X,MMU_RAM_Y))),MMU_VAL,CC457)))</f>
        <v>0</v>
      </c>
      <c r="CD457" s="50">
        <f t="array" aca="1" ref="CD457" ca="1">IF(RESET,0,IF(LOAD_ROM,ROM!CD318,IF(AND(MMU_CLK,MMU_MEMW,CELL("address",CD457)=CELL("address",OFFSET(RAM0,MMU_RAM_X,MMU_RAM_Y))),MMU_VAL,CD457)))</f>
        <v>0</v>
      </c>
      <c r="CE457" s="50">
        <f t="array" aca="1" ref="CE457" ca="1">IF(RESET,0,IF(LOAD_ROM,ROM!CE318,IF(AND(MMU_CLK,MMU_MEMW,CELL("address",CE457)=CELL("address",OFFSET(RAM0,MMU_RAM_X,MMU_RAM_Y))),MMU_VAL,CE457)))</f>
        <v>0</v>
      </c>
      <c r="CF457" s="50">
        <f t="array" aca="1" ref="CF457" ca="1">IF(RESET,0,IF(LOAD_ROM,ROM!CF318,IF(AND(MMU_CLK,MMU_MEMW,CELL("address",CF457)=CELL("address",OFFSET(RAM0,MMU_RAM_X,MMU_RAM_Y))),MMU_VAL,CF457)))</f>
        <v>0</v>
      </c>
      <c r="CG457" s="50">
        <f t="array" aca="1" ref="CG457" ca="1">IF(RESET,0,IF(LOAD_ROM,ROM!CG318,IF(AND(MMU_CLK,MMU_MEMW,CELL("address",CG457)=CELL("address",OFFSET(RAM0,MMU_RAM_X,MMU_RAM_Y))),MMU_VAL,CG457)))</f>
        <v>0</v>
      </c>
      <c r="CH457" s="50">
        <f t="array" aca="1" ref="CH457" ca="1">IF(RESET,0,IF(LOAD_ROM,ROM!CH318,IF(AND(MMU_CLK,MMU_MEMW,CELL("address",CH457)=CELL("address",OFFSET(RAM0,MMU_RAM_X,MMU_RAM_Y))),MMU_VAL,CH457)))</f>
        <v>0</v>
      </c>
      <c r="CI457" s="50">
        <f t="array" aca="1" ref="CI457" ca="1">IF(RESET,0,IF(LOAD_ROM,ROM!CI318,IF(AND(MMU_CLK,MMU_MEMW,CELL("address",CI457)=CELL("address",OFFSET(RAM0,MMU_RAM_X,MMU_RAM_Y))),MMU_VAL,CI457)))</f>
        <v>0</v>
      </c>
      <c r="CJ457" s="50">
        <f t="array" aca="1" ref="CJ457" ca="1">IF(RESET,0,IF(LOAD_ROM,ROM!CJ318,IF(AND(MMU_CLK,MMU_MEMW,CELL("address",CJ457)=CELL("address",OFFSET(RAM0,MMU_RAM_X,MMU_RAM_Y))),MMU_VAL,CJ457)))</f>
        <v>0</v>
      </c>
      <c r="CK457" s="50">
        <f t="array" aca="1" ref="CK457" ca="1">IF(RESET,0,IF(LOAD_ROM,ROM!CK318,IF(AND(MMU_CLK,MMU_MEMW,CELL("address",CK457)=CELL("address",OFFSET(RAM0,MMU_RAM_X,MMU_RAM_Y))),MMU_VAL,CK457)))</f>
        <v>0</v>
      </c>
      <c r="CL457" s="50">
        <f t="array" aca="1" ref="CL457" ca="1">IF(RESET,0,IF(LOAD_ROM,ROM!CL318,IF(AND(MMU_CLK,MMU_MEMW,CELL("address",CL457)=CELL("address",OFFSET(RAM0,MMU_RAM_X,MMU_RAM_Y))),MMU_VAL,CL457)))</f>
        <v>0</v>
      </c>
      <c r="CM457" s="50">
        <f t="array" aca="1" ref="CM457" ca="1">IF(RESET,0,IF(LOAD_ROM,ROM!CM318,IF(AND(MMU_CLK,MMU_MEMW,CELL("address",CM457)=CELL("address",OFFSET(RAM0,MMU_RAM_X,MMU_RAM_Y))),MMU_VAL,CM457)))</f>
        <v>0</v>
      </c>
      <c r="CN457" s="50">
        <f t="array" aca="1" ref="CN457" ca="1">IF(RESET,0,IF(LOAD_ROM,ROM!CN318,IF(AND(MMU_CLK,MMU_MEMW,CELL("address",CN457)=CELL("address",OFFSET(RAM0,MMU_RAM_X,MMU_RAM_Y))),MMU_VAL,CN457)))</f>
        <v>0</v>
      </c>
      <c r="CO457" s="50">
        <f t="array" aca="1" ref="CO457" ca="1">IF(RESET,0,IF(LOAD_ROM,ROM!CO318,IF(AND(MMU_CLK,MMU_MEMW,CELL("address",CO457)=CELL("address",OFFSET(RAM0,MMU_RAM_X,MMU_RAM_Y))),MMU_VAL,CO457)))</f>
        <v>0</v>
      </c>
      <c r="CP457" s="50">
        <f t="array" aca="1" ref="CP457" ca="1">IF(RESET,0,IF(LOAD_ROM,ROM!CP318,IF(AND(MMU_CLK,MMU_MEMW,CELL("address",CP457)=CELL("address",OFFSET(RAM0,MMU_RAM_X,MMU_RAM_Y))),MMU_VAL,CP457)))</f>
        <v>0</v>
      </c>
      <c r="CQ457" s="50">
        <f t="array" aca="1" ref="CQ457" ca="1">IF(RESET,0,IF(LOAD_ROM,ROM!CQ318,IF(AND(MMU_CLK,MMU_MEMW,CELL("address",CQ457)=CELL("address",OFFSET(RAM0,MMU_RAM_X,MMU_RAM_Y))),MMU_VAL,CQ457)))</f>
        <v>0</v>
      </c>
      <c r="CR457" s="50">
        <f t="array" aca="1" ref="CR457" ca="1">IF(RESET,0,IF(LOAD_ROM,ROM!CR318,IF(AND(MMU_CLK,MMU_MEMW,CELL("address",CR457)=CELL("address",OFFSET(RAM0,MMU_RAM_X,MMU_RAM_Y))),MMU_VAL,CR457)))</f>
        <v>0</v>
      </c>
      <c r="CS457" s="50">
        <f t="array" aca="1" ref="CS457" ca="1">IF(RESET,0,IF(LOAD_ROM,ROM!CS318,IF(AND(MMU_CLK,MMU_MEMW,CELL("address",CS457)=CELL("address",OFFSET(RAM0,MMU_RAM_X,MMU_RAM_Y))),MMU_VAL,CS457)))</f>
        <v>0</v>
      </c>
      <c r="CT457" s="50">
        <f t="array" aca="1" ref="CT457" ca="1">IF(RESET,0,IF(LOAD_ROM,ROM!CT318,IF(AND(MMU_CLK,MMU_MEMW,CELL("address",CT457)=CELL("address",OFFSET(RAM0,MMU_RAM_X,MMU_RAM_Y))),MMU_VAL,CT457)))</f>
        <v>0</v>
      </c>
      <c r="CU457" s="50">
        <f t="array" aca="1" ref="CU457" ca="1">IF(RESET,0,IF(LOAD_ROM,ROM!CU318,IF(AND(MMU_CLK,MMU_MEMW,CELL("address",CU457)=CELL("address",OFFSET(RAM0,MMU_RAM_X,MMU_RAM_Y))),MMU_VAL,CU457)))</f>
        <v>0</v>
      </c>
      <c r="CV457" s="50">
        <f t="array" aca="1" ref="CV457" ca="1">IF(RESET,0,IF(LOAD_ROM,ROM!CV318,IF(AND(MMU_CLK,MMU_MEMW,CELL("address",CV457)=CELL("address",OFFSET(RAM0,MMU_RAM_X,MMU_RAM_Y))),MMU_VAL,CV457)))</f>
        <v>0</v>
      </c>
      <c r="CW457" s="50">
        <f t="array" aca="1" ref="CW457" ca="1">IF(RESET,0,IF(LOAD_ROM,ROM!CW318,IF(AND(MMU_CLK,MMU_MEMW,CELL("address",CW457)=CELL("address",OFFSET(RAM0,MMU_RAM_X,MMU_RAM_Y))),MMU_VAL,CW457)))</f>
        <v>0</v>
      </c>
      <c r="CX457" s="50">
        <f t="array" aca="1" ref="CX457" ca="1">IF(RESET,0,IF(LOAD_ROM,ROM!CX318,IF(AND(MMU_CLK,MMU_MEMW,CELL("address",CX457)=CELL("address",OFFSET(RAM0,MMU_RAM_X,MMU_RAM_Y))),MMU_VAL,CX457)))</f>
        <v>0</v>
      </c>
      <c r="CY457" s="50">
        <f t="array" aca="1" ref="CY457" ca="1">IF(RESET,0,IF(LOAD_ROM,ROM!CY318,IF(AND(MMU_CLK,MMU_MEMW,CELL("address",CY457)=CELL("address",OFFSET(RAM0,MMU_RAM_X,MMU_RAM_Y))),MMU_VAL,CY457)))</f>
        <v>0</v>
      </c>
      <c r="CZ457" s="50">
        <f t="array" aca="1" ref="CZ457" ca="1">IF(RESET,0,IF(LOAD_ROM,ROM!CZ318,IF(AND(MMU_CLK,MMU_MEMW,CELL("address",CZ457)=CELL("address",OFFSET(RAM0,MMU_RAM_X,MMU_RAM_Y))),MMU_VAL,CZ457)))</f>
        <v>0</v>
      </c>
      <c r="DA457" s="50">
        <f t="array" aca="1" ref="DA457" ca="1">IF(RESET,0,IF(LOAD_ROM,ROM!DA318,IF(AND(MMU_CLK,MMU_MEMW,CELL("address",DA457)=CELL("address",OFFSET(RAM0,MMU_RAM_X,MMU_RAM_Y))),MMU_VAL,DA457)))</f>
        <v>0</v>
      </c>
      <c r="DB457" s="50">
        <f t="array" aca="1" ref="DB457" ca="1">IF(RESET,0,IF(LOAD_ROM,ROM!DB318,IF(AND(MMU_CLK,MMU_MEMW,CELL("address",DB457)=CELL("address",OFFSET(RAM0,MMU_RAM_X,MMU_RAM_Y))),MMU_VAL,DB457)))</f>
        <v>0</v>
      </c>
      <c r="DC457" s="50">
        <f t="array" aca="1" ref="DC457" ca="1">IF(RESET,0,IF(LOAD_ROM,ROM!DC318,IF(AND(MMU_CLK,MMU_MEMW,CELL("address",DC457)=CELL("address",OFFSET(RAM0,MMU_RAM_X,MMU_RAM_Y))),MMU_VAL,DC457)))</f>
        <v>0</v>
      </c>
      <c r="DD457" s="50">
        <f t="array" aca="1" ref="DD457" ca="1">IF(RESET,0,IF(LOAD_ROM,ROM!DD318,IF(AND(MMU_CLK,MMU_MEMW,CELL("address",DD457)=CELL("address",OFFSET(RAM0,MMU_RAM_X,MMU_RAM_Y))),MMU_VAL,DD457)))</f>
        <v>0</v>
      </c>
      <c r="DE457" s="50">
        <f t="array" aca="1" ref="DE457" ca="1">IF(RESET,0,IF(LOAD_ROM,ROM!DE318,IF(AND(MMU_CLK,MMU_MEMW,CELL("address",DE457)=CELL("address",OFFSET(RAM0,MMU_RAM_X,MMU_RAM_Y))),MMU_VAL,DE457)))</f>
        <v>0</v>
      </c>
      <c r="DF457" s="50">
        <f t="array" aca="1" ref="DF457" ca="1">IF(RESET,0,IF(LOAD_ROM,ROM!DF318,IF(AND(MMU_CLK,MMU_MEMW,CELL("address",DF457)=CELL("address",OFFSET(RAM0,MMU_RAM_X,MMU_RAM_Y))),MMU_VAL,DF457)))</f>
        <v>0</v>
      </c>
      <c r="DG457" s="50">
        <f t="array" aca="1" ref="DG457" ca="1">IF(RESET,0,IF(LOAD_ROM,ROM!DG318,IF(AND(MMU_CLK,MMU_MEMW,CELL("address",DG457)=CELL("address",OFFSET(RAM0,MMU_RAM_X,MMU_RAM_Y))),MMU_VAL,DG457)))</f>
        <v>0</v>
      </c>
      <c r="DH457" s="50">
        <f t="array" aca="1" ref="DH457" ca="1">IF(RESET,0,IF(LOAD_ROM,ROM!DH318,IF(AND(MMU_CLK,MMU_MEMW,CELL("address",DH457)=CELL("address",OFFSET(RAM0,MMU_RAM_X,MMU_RAM_Y))),MMU_VAL,DH457)))</f>
        <v>0</v>
      </c>
      <c r="DI457" s="50">
        <f t="array" aca="1" ref="DI457" ca="1">IF(RESET,0,IF(LOAD_ROM,ROM!DI318,IF(AND(MMU_CLK,MMU_MEMW,CELL("address",DI457)=CELL("address",OFFSET(RAM0,MMU_RAM_X,MMU_RAM_Y))),MMU_VAL,DI457)))</f>
        <v>0</v>
      </c>
      <c r="DJ457" s="50">
        <f t="array" aca="1" ref="DJ457" ca="1">IF(RESET,0,IF(LOAD_ROM,ROM!DJ318,IF(AND(MMU_CLK,MMU_MEMW,CELL("address",DJ457)=CELL("address",OFFSET(RAM0,MMU_RAM_X,MMU_RAM_Y))),MMU_VAL,DJ457)))</f>
        <v>0</v>
      </c>
      <c r="DK457" s="50">
        <f t="array" aca="1" ref="DK457" ca="1">IF(RESET,0,IF(LOAD_ROM,ROM!DK318,IF(AND(MMU_CLK,MMU_MEMW,CELL("address",DK457)=CELL("address",OFFSET(RAM0,MMU_RAM_X,MMU_RAM_Y))),MMU_VAL,DK457)))</f>
        <v>0</v>
      </c>
      <c r="DL457" s="50">
        <f t="array" aca="1" ref="DL457" ca="1">IF(RESET,0,IF(LOAD_ROM,ROM!DL318,IF(AND(MMU_CLK,MMU_MEMW,CELL("address",DL457)=CELL("address",OFFSET(RAM0,MMU_RAM_X,MMU_RAM_Y))),MMU_VAL,DL457)))</f>
        <v>0</v>
      </c>
      <c r="DM457" s="50">
        <f t="array" aca="1" ref="DM457" ca="1">IF(RESET,0,IF(LOAD_ROM,ROM!DM318,IF(AND(MMU_CLK,MMU_MEMW,CELL("address",DM457)=CELL("address",OFFSET(RAM0,MMU_RAM_X,MMU_RAM_Y))),MMU_VAL,DM457)))</f>
        <v>0</v>
      </c>
      <c r="DN457" s="50">
        <f t="array" aca="1" ref="DN457" ca="1">IF(RESET,0,IF(LOAD_ROM,ROM!DN318,IF(AND(MMU_CLK,MMU_MEMW,CELL("address",DN457)=CELL("address",OFFSET(RAM0,MMU_RAM_X,MMU_RAM_Y))),MMU_VAL,DN457)))</f>
        <v>0</v>
      </c>
      <c r="DO457" s="50">
        <f t="array" aca="1" ref="DO457" ca="1">IF(RESET,0,IF(LOAD_ROM,ROM!DO318,IF(AND(MMU_CLK,MMU_MEMW,CELL("address",DO457)=CELL("address",OFFSET(RAM0,MMU_RAM_X,MMU_RAM_Y))),MMU_VAL,DO457)))</f>
        <v>0</v>
      </c>
      <c r="DP457" s="50">
        <f t="array" aca="1" ref="DP457" ca="1">IF(RESET,0,IF(LOAD_ROM,ROM!DP318,IF(AND(MMU_CLK,MMU_MEMW,CELL("address",DP457)=CELL("address",OFFSET(RAM0,MMU_RAM_X,MMU_RAM_Y))),MMU_VAL,DP457)))</f>
        <v>0</v>
      </c>
      <c r="DQ457" s="50">
        <f t="array" aca="1" ref="DQ457" ca="1">IF(RESET,0,IF(LOAD_ROM,ROM!DQ318,IF(AND(MMU_CLK,MMU_MEMW,CELL("address",DQ457)=CELL("address",OFFSET(RAM0,MMU_RAM_X,MMU_RAM_Y))),MMU_VAL,DQ457)))</f>
        <v>0</v>
      </c>
      <c r="DR457" s="50">
        <f t="array" aca="1" ref="DR457" ca="1">IF(RESET,0,IF(LOAD_ROM,ROM!DR318,IF(AND(MMU_CLK,MMU_MEMW,CELL("address",DR457)=CELL("address",OFFSET(RAM0,MMU_RAM_X,MMU_RAM_Y))),MMU_VAL,DR457)))</f>
        <v>0</v>
      </c>
      <c r="DS457" s="50">
        <f t="array" aca="1" ref="DS457" ca="1">IF(RESET,0,IF(LOAD_ROM,ROM!DS318,IF(AND(MMU_CLK,MMU_MEMW,CELL("address",DS457)=CELL("address",OFFSET(RAM0,MMU_RAM_X,MMU_RAM_Y))),MMU_VAL,DS457)))</f>
        <v>0</v>
      </c>
      <c r="DT457" s="50">
        <f t="array" aca="1" ref="DT457" ca="1">IF(RESET,0,IF(LOAD_ROM,ROM!DT318,IF(AND(MMU_CLK,MMU_MEMW,CELL("address",DT457)=CELL("address",OFFSET(RAM0,MMU_RAM_X,MMU_RAM_Y))),MMU_VAL,DT457)))</f>
        <v>0</v>
      </c>
      <c r="DU457" s="50">
        <f t="array" aca="1" ref="DU457" ca="1">IF(RESET,0,IF(LOAD_ROM,ROM!DU318,IF(AND(MMU_CLK,MMU_MEMW,CELL("address",DU457)=CELL("address",OFFSET(RAM0,MMU_RAM_X,MMU_RAM_Y))),MMU_VAL,DU457)))</f>
        <v>0</v>
      </c>
      <c r="DV457" s="50">
        <f t="array" aca="1" ref="DV457" ca="1">IF(RESET,0,IF(LOAD_ROM,ROM!DV318,IF(AND(MMU_CLK,MMU_MEMW,CELL("address",DV457)=CELL("address",OFFSET(RAM0,MMU_RAM_X,MMU_RAM_Y))),MMU_VAL,DV457)))</f>
        <v>0</v>
      </c>
      <c r="DW457" s="50">
        <f t="array" aca="1" ref="DW457" ca="1">IF(RESET,0,IF(LOAD_ROM,ROM!DW318,IF(AND(MMU_CLK,MMU_MEMW,CELL("address",DW457)=CELL("address",OFFSET(RAM0,MMU_RAM_X,MMU_RAM_Y))),MMU_VAL,DW457)))</f>
        <v>0</v>
      </c>
      <c r="DX457" s="50">
        <f t="array" aca="1" ref="DX457" ca="1">IF(RESET,0,IF(LOAD_ROM,ROM!DX318,IF(AND(MMU_CLK,MMU_MEMW,CELL("address",DX457)=CELL("address",OFFSET(RAM0,MMU_RAM_X,MMU_RAM_Y))),MMU_VAL,DX457)))</f>
        <v>0</v>
      </c>
    </row>
    <row r="458" spans="1:128" x14ac:dyDescent="0.35">
      <c r="A458" s="50">
        <f t="array" aca="1" ref="A458" ca="1">IF(RESET,0,IF(LOAD_ROM,ROM!A319,IF(AND(MMU_CLK,MMU_MEMW,CELL("address",A458)=CELL("address",OFFSET(RAM0,MMU_RAM_X,MMU_RAM_Y))),MMU_VAL,A458)))</f>
        <v>0</v>
      </c>
      <c r="B458" s="50">
        <f t="array" aca="1" ref="B458" ca="1">IF(RESET,0,IF(LOAD_ROM,ROM!B319,IF(AND(MMU_CLK,MMU_MEMW,CELL("address",B458)=CELL("address",OFFSET(RAM0,MMU_RAM_X,MMU_RAM_Y))),MMU_VAL,B458)))</f>
        <v>0</v>
      </c>
      <c r="C458" s="50">
        <f t="array" aca="1" ref="C458" ca="1">IF(RESET,0,IF(LOAD_ROM,ROM!C319,IF(AND(MMU_CLK,MMU_MEMW,CELL("address",C458)=CELL("address",OFFSET(RAM0,MMU_RAM_X,MMU_RAM_Y))),MMU_VAL,C458)))</f>
        <v>0</v>
      </c>
      <c r="D458" s="50">
        <f t="array" aca="1" ref="D458" ca="1">IF(RESET,0,IF(LOAD_ROM,ROM!D319,IF(AND(MMU_CLK,MMU_MEMW,CELL("address",D458)=CELL("address",OFFSET(RAM0,MMU_RAM_X,MMU_RAM_Y))),MMU_VAL,D458)))</f>
        <v>0</v>
      </c>
      <c r="E458" s="50">
        <f t="array" aca="1" ref="E458" ca="1">IF(RESET,0,IF(LOAD_ROM,ROM!E319,IF(AND(MMU_CLK,MMU_MEMW,CELL("address",E458)=CELL("address",OFFSET(RAM0,MMU_RAM_X,MMU_RAM_Y))),MMU_VAL,E458)))</f>
        <v>0</v>
      </c>
      <c r="F458" s="50">
        <f t="array" aca="1" ref="F458" ca="1">IF(RESET,0,IF(LOAD_ROM,ROM!F319,IF(AND(MMU_CLK,MMU_MEMW,CELL("address",F458)=CELL("address",OFFSET(RAM0,MMU_RAM_X,MMU_RAM_Y))),MMU_VAL,F458)))</f>
        <v>0</v>
      </c>
      <c r="G458" s="50">
        <f t="array" aca="1" ref="G458" ca="1">IF(RESET,0,IF(LOAD_ROM,ROM!G319,IF(AND(MMU_CLK,MMU_MEMW,CELL("address",G458)=CELL("address",OFFSET(RAM0,MMU_RAM_X,MMU_RAM_Y))),MMU_VAL,G458)))</f>
        <v>0</v>
      </c>
      <c r="H458" s="50">
        <f t="array" aca="1" ref="H458" ca="1">IF(RESET,0,IF(LOAD_ROM,ROM!H319,IF(AND(MMU_CLK,MMU_MEMW,CELL("address",H458)=CELL("address",OFFSET(RAM0,MMU_RAM_X,MMU_RAM_Y))),MMU_VAL,H458)))</f>
        <v>0</v>
      </c>
      <c r="I458" s="50">
        <f t="array" aca="1" ref="I458" ca="1">IF(RESET,0,IF(LOAD_ROM,ROM!I319,IF(AND(MMU_CLK,MMU_MEMW,CELL("address",I458)=CELL("address",OFFSET(RAM0,MMU_RAM_X,MMU_RAM_Y))),MMU_VAL,I458)))</f>
        <v>0</v>
      </c>
      <c r="J458" s="50">
        <f t="array" aca="1" ref="J458" ca="1">IF(RESET,0,IF(LOAD_ROM,ROM!J319,IF(AND(MMU_CLK,MMU_MEMW,CELL("address",J458)=CELL("address",OFFSET(RAM0,MMU_RAM_X,MMU_RAM_Y))),MMU_VAL,J458)))</f>
        <v>0</v>
      </c>
      <c r="K458" s="50">
        <f t="array" aca="1" ref="K458" ca="1">IF(RESET,0,IF(LOAD_ROM,ROM!K319,IF(AND(MMU_CLK,MMU_MEMW,CELL("address",K458)=CELL("address",OFFSET(RAM0,MMU_RAM_X,MMU_RAM_Y))),MMU_VAL,K458)))</f>
        <v>0</v>
      </c>
      <c r="L458" s="50">
        <f t="array" aca="1" ref="L458" ca="1">IF(RESET,0,IF(LOAD_ROM,ROM!L319,IF(AND(MMU_CLK,MMU_MEMW,CELL("address",L458)=CELL("address",OFFSET(RAM0,MMU_RAM_X,MMU_RAM_Y))),MMU_VAL,L458)))</f>
        <v>0</v>
      </c>
      <c r="M458" s="50">
        <f t="array" aca="1" ref="M458" ca="1">IF(RESET,0,IF(LOAD_ROM,ROM!M319,IF(AND(MMU_CLK,MMU_MEMW,CELL("address",M458)=CELL("address",OFFSET(RAM0,MMU_RAM_X,MMU_RAM_Y))),MMU_VAL,M458)))</f>
        <v>0</v>
      </c>
      <c r="N458" s="50">
        <f t="array" aca="1" ref="N458" ca="1">IF(RESET,0,IF(LOAD_ROM,ROM!N319,IF(AND(MMU_CLK,MMU_MEMW,CELL("address",N458)=CELL("address",OFFSET(RAM0,MMU_RAM_X,MMU_RAM_Y))),MMU_VAL,N458)))</f>
        <v>0</v>
      </c>
      <c r="O458" s="50">
        <f t="array" aca="1" ref="O458" ca="1">IF(RESET,0,IF(LOAD_ROM,ROM!O319,IF(AND(MMU_CLK,MMU_MEMW,CELL("address",O458)=CELL("address",OFFSET(RAM0,MMU_RAM_X,MMU_RAM_Y))),MMU_VAL,O458)))</f>
        <v>0</v>
      </c>
      <c r="P458" s="50">
        <f t="array" aca="1" ref="P458" ca="1">IF(RESET,0,IF(LOAD_ROM,ROM!P319,IF(AND(MMU_CLK,MMU_MEMW,CELL("address",P458)=CELL("address",OFFSET(RAM0,MMU_RAM_X,MMU_RAM_Y))),MMU_VAL,P458)))</f>
        <v>0</v>
      </c>
      <c r="Q458" s="50">
        <f t="array" aca="1" ref="Q458" ca="1">IF(RESET,0,IF(LOAD_ROM,ROM!Q319,IF(AND(MMU_CLK,MMU_MEMW,CELL("address",Q458)=CELL("address",OFFSET(RAM0,MMU_RAM_X,MMU_RAM_Y))),MMU_VAL,Q458)))</f>
        <v>0</v>
      </c>
      <c r="R458" s="50">
        <f t="array" aca="1" ref="R458" ca="1">IF(RESET,0,IF(LOAD_ROM,ROM!R319,IF(AND(MMU_CLK,MMU_MEMW,CELL("address",R458)=CELL("address",OFFSET(RAM0,MMU_RAM_X,MMU_RAM_Y))),MMU_VAL,R458)))</f>
        <v>0</v>
      </c>
      <c r="S458" s="50">
        <f t="array" aca="1" ref="S458" ca="1">IF(RESET,0,IF(LOAD_ROM,ROM!S319,IF(AND(MMU_CLK,MMU_MEMW,CELL("address",S458)=CELL("address",OFFSET(RAM0,MMU_RAM_X,MMU_RAM_Y))),MMU_VAL,S458)))</f>
        <v>0</v>
      </c>
      <c r="T458" s="50">
        <f t="array" aca="1" ref="T458" ca="1">IF(RESET,0,IF(LOAD_ROM,ROM!T319,IF(AND(MMU_CLK,MMU_MEMW,CELL("address",T458)=CELL("address",OFFSET(RAM0,MMU_RAM_X,MMU_RAM_Y))),MMU_VAL,T458)))</f>
        <v>0</v>
      </c>
      <c r="U458" s="50">
        <f t="array" aca="1" ref="U458" ca="1">IF(RESET,0,IF(LOAD_ROM,ROM!U319,IF(AND(MMU_CLK,MMU_MEMW,CELL("address",U458)=CELL("address",OFFSET(RAM0,MMU_RAM_X,MMU_RAM_Y))),MMU_VAL,U458)))</f>
        <v>0</v>
      </c>
      <c r="V458" s="50">
        <f t="array" aca="1" ref="V458" ca="1">IF(RESET,0,IF(LOAD_ROM,ROM!V319,IF(AND(MMU_CLK,MMU_MEMW,CELL("address",V458)=CELL("address",OFFSET(RAM0,MMU_RAM_X,MMU_RAM_Y))),MMU_VAL,V458)))</f>
        <v>0</v>
      </c>
      <c r="W458" s="50">
        <f t="array" aca="1" ref="W458" ca="1">IF(RESET,0,IF(LOAD_ROM,ROM!W319,IF(AND(MMU_CLK,MMU_MEMW,CELL("address",W458)=CELL("address",OFFSET(RAM0,MMU_RAM_X,MMU_RAM_Y))),MMU_VAL,W458)))</f>
        <v>0</v>
      </c>
      <c r="X458" s="50">
        <f t="array" aca="1" ref="X458" ca="1">IF(RESET,0,IF(LOAD_ROM,ROM!X319,IF(AND(MMU_CLK,MMU_MEMW,CELL("address",X458)=CELL("address",OFFSET(RAM0,MMU_RAM_X,MMU_RAM_Y))),MMU_VAL,X458)))</f>
        <v>0</v>
      </c>
      <c r="Y458" s="50">
        <f t="array" aca="1" ref="Y458" ca="1">IF(RESET,0,IF(LOAD_ROM,ROM!Y319,IF(AND(MMU_CLK,MMU_MEMW,CELL("address",Y458)=CELL("address",OFFSET(RAM0,MMU_RAM_X,MMU_RAM_Y))),MMU_VAL,Y458)))</f>
        <v>0</v>
      </c>
      <c r="Z458" s="50">
        <f t="array" aca="1" ref="Z458" ca="1">IF(RESET,0,IF(LOAD_ROM,ROM!Z319,IF(AND(MMU_CLK,MMU_MEMW,CELL("address",Z458)=CELL("address",OFFSET(RAM0,MMU_RAM_X,MMU_RAM_Y))),MMU_VAL,Z458)))</f>
        <v>0</v>
      </c>
      <c r="AA458" s="50">
        <f t="array" aca="1" ref="AA458" ca="1">IF(RESET,0,IF(LOAD_ROM,ROM!AA319,IF(AND(MMU_CLK,MMU_MEMW,CELL("address",AA458)=CELL("address",OFFSET(RAM0,MMU_RAM_X,MMU_RAM_Y))),MMU_VAL,AA458)))</f>
        <v>0</v>
      </c>
      <c r="AB458" s="50">
        <f t="array" aca="1" ref="AB458" ca="1">IF(RESET,0,IF(LOAD_ROM,ROM!AB319,IF(AND(MMU_CLK,MMU_MEMW,CELL("address",AB458)=CELL("address",OFFSET(RAM0,MMU_RAM_X,MMU_RAM_Y))),MMU_VAL,AB458)))</f>
        <v>0</v>
      </c>
      <c r="AC458" s="50">
        <f t="array" aca="1" ref="AC458" ca="1">IF(RESET,0,IF(LOAD_ROM,ROM!AC319,IF(AND(MMU_CLK,MMU_MEMW,CELL("address",AC458)=CELL("address",OFFSET(RAM0,MMU_RAM_X,MMU_RAM_Y))),MMU_VAL,AC458)))</f>
        <v>0</v>
      </c>
      <c r="AD458" s="50">
        <f t="array" aca="1" ref="AD458" ca="1">IF(RESET,0,IF(LOAD_ROM,ROM!AD319,IF(AND(MMU_CLK,MMU_MEMW,CELL("address",AD458)=CELL("address",OFFSET(RAM0,MMU_RAM_X,MMU_RAM_Y))),MMU_VAL,AD458)))</f>
        <v>0</v>
      </c>
      <c r="AE458" s="50">
        <f t="array" aca="1" ref="AE458" ca="1">IF(RESET,0,IF(LOAD_ROM,ROM!AE319,IF(AND(MMU_CLK,MMU_MEMW,CELL("address",AE458)=CELL("address",OFFSET(RAM0,MMU_RAM_X,MMU_RAM_Y))),MMU_VAL,AE458)))</f>
        <v>0</v>
      </c>
      <c r="AF458" s="50">
        <f t="array" aca="1" ref="AF458" ca="1">IF(RESET,0,IF(LOAD_ROM,ROM!AF319,IF(AND(MMU_CLK,MMU_MEMW,CELL("address",AF458)=CELL("address",OFFSET(RAM0,MMU_RAM_X,MMU_RAM_Y))),MMU_VAL,AF458)))</f>
        <v>0</v>
      </c>
      <c r="AG458" s="50">
        <f t="array" aca="1" ref="AG458" ca="1">IF(RESET,0,IF(LOAD_ROM,ROM!AG319,IF(AND(MMU_CLK,MMU_MEMW,CELL("address",AG458)=CELL("address",OFFSET(RAM0,MMU_RAM_X,MMU_RAM_Y))),MMU_VAL,AG458)))</f>
        <v>0</v>
      </c>
      <c r="AH458" s="50">
        <f t="array" aca="1" ref="AH458" ca="1">IF(RESET,0,IF(LOAD_ROM,ROM!AH319,IF(AND(MMU_CLK,MMU_MEMW,CELL("address",AH458)=CELL("address",OFFSET(RAM0,MMU_RAM_X,MMU_RAM_Y))),MMU_VAL,AH458)))</f>
        <v>0</v>
      </c>
      <c r="AI458" s="50">
        <f t="array" aca="1" ref="AI458" ca="1">IF(RESET,0,IF(LOAD_ROM,ROM!AI319,IF(AND(MMU_CLK,MMU_MEMW,CELL("address",AI458)=CELL("address",OFFSET(RAM0,MMU_RAM_X,MMU_RAM_Y))),MMU_VAL,AI458)))</f>
        <v>0</v>
      </c>
      <c r="AJ458" s="50">
        <f t="array" aca="1" ref="AJ458" ca="1">IF(RESET,0,IF(LOAD_ROM,ROM!AJ319,IF(AND(MMU_CLK,MMU_MEMW,CELL("address",AJ458)=CELL("address",OFFSET(RAM0,MMU_RAM_X,MMU_RAM_Y))),MMU_VAL,AJ458)))</f>
        <v>0</v>
      </c>
      <c r="AK458" s="50">
        <f t="array" aca="1" ref="AK458" ca="1">IF(RESET,0,IF(LOAD_ROM,ROM!AK319,IF(AND(MMU_CLK,MMU_MEMW,CELL("address",AK458)=CELL("address",OFFSET(RAM0,MMU_RAM_X,MMU_RAM_Y))),MMU_VAL,AK458)))</f>
        <v>0</v>
      </c>
      <c r="AL458" s="50">
        <f t="array" aca="1" ref="AL458" ca="1">IF(RESET,0,IF(LOAD_ROM,ROM!AL319,IF(AND(MMU_CLK,MMU_MEMW,CELL("address",AL458)=CELL("address",OFFSET(RAM0,MMU_RAM_X,MMU_RAM_Y))),MMU_VAL,AL458)))</f>
        <v>0</v>
      </c>
      <c r="AM458" s="50">
        <f t="array" aca="1" ref="AM458" ca="1">IF(RESET,0,IF(LOAD_ROM,ROM!AM319,IF(AND(MMU_CLK,MMU_MEMW,CELL("address",AM458)=CELL("address",OFFSET(RAM0,MMU_RAM_X,MMU_RAM_Y))),MMU_VAL,AM458)))</f>
        <v>0</v>
      </c>
      <c r="AN458" s="50">
        <f t="array" aca="1" ref="AN458" ca="1">IF(RESET,0,IF(LOAD_ROM,ROM!AN319,IF(AND(MMU_CLK,MMU_MEMW,CELL("address",AN458)=CELL("address",OFFSET(RAM0,MMU_RAM_X,MMU_RAM_Y))),MMU_VAL,AN458)))</f>
        <v>0</v>
      </c>
      <c r="AO458" s="50">
        <f t="array" aca="1" ref="AO458" ca="1">IF(RESET,0,IF(LOAD_ROM,ROM!AO319,IF(AND(MMU_CLK,MMU_MEMW,CELL("address",AO458)=CELL("address",OFFSET(RAM0,MMU_RAM_X,MMU_RAM_Y))),MMU_VAL,AO458)))</f>
        <v>0</v>
      </c>
      <c r="AP458" s="50">
        <f t="array" aca="1" ref="AP458" ca="1">IF(RESET,0,IF(LOAD_ROM,ROM!AP319,IF(AND(MMU_CLK,MMU_MEMW,CELL("address",AP458)=CELL("address",OFFSET(RAM0,MMU_RAM_X,MMU_RAM_Y))),MMU_VAL,AP458)))</f>
        <v>0</v>
      </c>
      <c r="AQ458" s="50">
        <f t="array" aca="1" ref="AQ458" ca="1">IF(RESET,0,IF(LOAD_ROM,ROM!AQ319,IF(AND(MMU_CLK,MMU_MEMW,CELL("address",AQ458)=CELL("address",OFFSET(RAM0,MMU_RAM_X,MMU_RAM_Y))),MMU_VAL,AQ458)))</f>
        <v>0</v>
      </c>
      <c r="AR458" s="50">
        <f t="array" aca="1" ref="AR458" ca="1">IF(RESET,0,IF(LOAD_ROM,ROM!AR319,IF(AND(MMU_CLK,MMU_MEMW,CELL("address",AR458)=CELL("address",OFFSET(RAM0,MMU_RAM_X,MMU_RAM_Y))),MMU_VAL,AR458)))</f>
        <v>0</v>
      </c>
      <c r="AS458" s="50">
        <f t="array" aca="1" ref="AS458" ca="1">IF(RESET,0,IF(LOAD_ROM,ROM!AS319,IF(AND(MMU_CLK,MMU_MEMW,CELL("address",AS458)=CELL("address",OFFSET(RAM0,MMU_RAM_X,MMU_RAM_Y))),MMU_VAL,AS458)))</f>
        <v>0</v>
      </c>
      <c r="AT458" s="50">
        <f t="array" aca="1" ref="AT458" ca="1">IF(RESET,0,IF(LOAD_ROM,ROM!AT319,IF(AND(MMU_CLK,MMU_MEMW,CELL("address",AT458)=CELL("address",OFFSET(RAM0,MMU_RAM_X,MMU_RAM_Y))),MMU_VAL,AT458)))</f>
        <v>0</v>
      </c>
      <c r="AU458" s="50">
        <f t="array" aca="1" ref="AU458" ca="1">IF(RESET,0,IF(LOAD_ROM,ROM!AU319,IF(AND(MMU_CLK,MMU_MEMW,CELL("address",AU458)=CELL("address",OFFSET(RAM0,MMU_RAM_X,MMU_RAM_Y))),MMU_VAL,AU458)))</f>
        <v>0</v>
      </c>
      <c r="AV458" s="50">
        <f t="array" aca="1" ref="AV458" ca="1">IF(RESET,0,IF(LOAD_ROM,ROM!AV319,IF(AND(MMU_CLK,MMU_MEMW,CELL("address",AV458)=CELL("address",OFFSET(RAM0,MMU_RAM_X,MMU_RAM_Y))),MMU_VAL,AV458)))</f>
        <v>0</v>
      </c>
      <c r="AW458" s="50">
        <f t="array" aca="1" ref="AW458" ca="1">IF(RESET,0,IF(LOAD_ROM,ROM!AW319,IF(AND(MMU_CLK,MMU_MEMW,CELL("address",AW458)=CELL("address",OFFSET(RAM0,MMU_RAM_X,MMU_RAM_Y))),MMU_VAL,AW458)))</f>
        <v>0</v>
      </c>
      <c r="AX458" s="50">
        <f t="array" aca="1" ref="AX458" ca="1">IF(RESET,0,IF(LOAD_ROM,ROM!AX319,IF(AND(MMU_CLK,MMU_MEMW,CELL("address",AX458)=CELL("address",OFFSET(RAM0,MMU_RAM_X,MMU_RAM_Y))),MMU_VAL,AX458)))</f>
        <v>0</v>
      </c>
      <c r="AY458" s="50">
        <f t="array" aca="1" ref="AY458" ca="1">IF(RESET,0,IF(LOAD_ROM,ROM!AY319,IF(AND(MMU_CLK,MMU_MEMW,CELL("address",AY458)=CELL("address",OFFSET(RAM0,MMU_RAM_X,MMU_RAM_Y))),MMU_VAL,AY458)))</f>
        <v>0</v>
      </c>
      <c r="AZ458" s="50">
        <f t="array" aca="1" ref="AZ458" ca="1">IF(RESET,0,IF(LOAD_ROM,ROM!AZ319,IF(AND(MMU_CLK,MMU_MEMW,CELL("address",AZ458)=CELL("address",OFFSET(RAM0,MMU_RAM_X,MMU_RAM_Y))),MMU_VAL,AZ458)))</f>
        <v>0</v>
      </c>
      <c r="BA458" s="50">
        <f t="array" aca="1" ref="BA458" ca="1">IF(RESET,0,IF(LOAD_ROM,ROM!BA319,IF(AND(MMU_CLK,MMU_MEMW,CELL("address",BA458)=CELL("address",OFFSET(RAM0,MMU_RAM_X,MMU_RAM_Y))),MMU_VAL,BA458)))</f>
        <v>0</v>
      </c>
      <c r="BB458" s="50">
        <f t="array" aca="1" ref="BB458" ca="1">IF(RESET,0,IF(LOAD_ROM,ROM!BB319,IF(AND(MMU_CLK,MMU_MEMW,CELL("address",BB458)=CELL("address",OFFSET(RAM0,MMU_RAM_X,MMU_RAM_Y))),MMU_VAL,BB458)))</f>
        <v>0</v>
      </c>
      <c r="BC458" s="50">
        <f t="array" aca="1" ref="BC458" ca="1">IF(RESET,0,IF(LOAD_ROM,ROM!BC319,IF(AND(MMU_CLK,MMU_MEMW,CELL("address",BC458)=CELL("address",OFFSET(RAM0,MMU_RAM_X,MMU_RAM_Y))),MMU_VAL,BC458)))</f>
        <v>0</v>
      </c>
      <c r="BD458" s="50">
        <f t="array" aca="1" ref="BD458" ca="1">IF(RESET,0,IF(LOAD_ROM,ROM!BD319,IF(AND(MMU_CLK,MMU_MEMW,CELL("address",BD458)=CELL("address",OFFSET(RAM0,MMU_RAM_X,MMU_RAM_Y))),MMU_VAL,BD458)))</f>
        <v>0</v>
      </c>
      <c r="BE458" s="50">
        <f t="array" aca="1" ref="BE458" ca="1">IF(RESET,0,IF(LOAD_ROM,ROM!BE319,IF(AND(MMU_CLK,MMU_MEMW,CELL("address",BE458)=CELL("address",OFFSET(RAM0,MMU_RAM_X,MMU_RAM_Y))),MMU_VAL,BE458)))</f>
        <v>0</v>
      </c>
      <c r="BF458" s="50">
        <f t="array" aca="1" ref="BF458" ca="1">IF(RESET,0,IF(LOAD_ROM,ROM!BF319,IF(AND(MMU_CLK,MMU_MEMW,CELL("address",BF458)=CELL("address",OFFSET(RAM0,MMU_RAM_X,MMU_RAM_Y))),MMU_VAL,BF458)))</f>
        <v>0</v>
      </c>
      <c r="BG458" s="50">
        <f t="array" aca="1" ref="BG458" ca="1">IF(RESET,0,IF(LOAD_ROM,ROM!BG319,IF(AND(MMU_CLK,MMU_MEMW,CELL("address",BG458)=CELL("address",OFFSET(RAM0,MMU_RAM_X,MMU_RAM_Y))),MMU_VAL,BG458)))</f>
        <v>0</v>
      </c>
      <c r="BH458" s="50">
        <f t="array" aca="1" ref="BH458" ca="1">IF(RESET,0,IF(LOAD_ROM,ROM!BH319,IF(AND(MMU_CLK,MMU_MEMW,CELL("address",BH458)=CELL("address",OFFSET(RAM0,MMU_RAM_X,MMU_RAM_Y))),MMU_VAL,BH458)))</f>
        <v>0</v>
      </c>
      <c r="BI458" s="50">
        <f t="array" aca="1" ref="BI458" ca="1">IF(RESET,0,IF(LOAD_ROM,ROM!BI319,IF(AND(MMU_CLK,MMU_MEMW,CELL("address",BI458)=CELL("address",OFFSET(RAM0,MMU_RAM_X,MMU_RAM_Y))),MMU_VAL,BI458)))</f>
        <v>0</v>
      </c>
      <c r="BJ458" s="50">
        <f t="array" aca="1" ref="BJ458" ca="1">IF(RESET,0,IF(LOAD_ROM,ROM!BJ319,IF(AND(MMU_CLK,MMU_MEMW,CELL("address",BJ458)=CELL("address",OFFSET(RAM0,MMU_RAM_X,MMU_RAM_Y))),MMU_VAL,BJ458)))</f>
        <v>0</v>
      </c>
      <c r="BK458" s="50">
        <f t="array" aca="1" ref="BK458" ca="1">IF(RESET,0,IF(LOAD_ROM,ROM!BK319,IF(AND(MMU_CLK,MMU_MEMW,CELL("address",BK458)=CELL("address",OFFSET(RAM0,MMU_RAM_X,MMU_RAM_Y))),MMU_VAL,BK458)))</f>
        <v>0</v>
      </c>
      <c r="BL458" s="50">
        <f t="array" aca="1" ref="BL458" ca="1">IF(RESET,0,IF(LOAD_ROM,ROM!BL319,IF(AND(MMU_CLK,MMU_MEMW,CELL("address",BL458)=CELL("address",OFFSET(RAM0,MMU_RAM_X,MMU_RAM_Y))),MMU_VAL,BL458)))</f>
        <v>0</v>
      </c>
      <c r="BM458" s="50">
        <f t="array" aca="1" ref="BM458" ca="1">IF(RESET,0,IF(LOAD_ROM,ROM!BM319,IF(AND(MMU_CLK,MMU_MEMW,CELL("address",BM458)=CELL("address",OFFSET(RAM0,MMU_RAM_X,MMU_RAM_Y))),MMU_VAL,BM458)))</f>
        <v>0</v>
      </c>
      <c r="BN458" s="50">
        <f t="array" aca="1" ref="BN458" ca="1">IF(RESET,0,IF(LOAD_ROM,ROM!BN319,IF(AND(MMU_CLK,MMU_MEMW,CELL("address",BN458)=CELL("address",OFFSET(RAM0,MMU_RAM_X,MMU_RAM_Y))),MMU_VAL,BN458)))</f>
        <v>0</v>
      </c>
      <c r="BO458" s="50">
        <f t="array" aca="1" ref="BO458" ca="1">IF(RESET,0,IF(LOAD_ROM,ROM!BO319,IF(AND(MMU_CLK,MMU_MEMW,CELL("address",BO458)=CELL("address",OFFSET(RAM0,MMU_RAM_X,MMU_RAM_Y))),MMU_VAL,BO458)))</f>
        <v>0</v>
      </c>
      <c r="BP458" s="50">
        <f t="array" aca="1" ref="BP458" ca="1">IF(RESET,0,IF(LOAD_ROM,ROM!BP319,IF(AND(MMU_CLK,MMU_MEMW,CELL("address",BP458)=CELL("address",OFFSET(RAM0,MMU_RAM_X,MMU_RAM_Y))),MMU_VAL,BP458)))</f>
        <v>0</v>
      </c>
      <c r="BQ458" s="50">
        <f t="array" aca="1" ref="BQ458" ca="1">IF(RESET,0,IF(LOAD_ROM,ROM!BQ319,IF(AND(MMU_CLK,MMU_MEMW,CELL("address",BQ458)=CELL("address",OFFSET(RAM0,MMU_RAM_X,MMU_RAM_Y))),MMU_VAL,BQ458)))</f>
        <v>0</v>
      </c>
      <c r="BR458" s="50">
        <f t="array" aca="1" ref="BR458" ca="1">IF(RESET,0,IF(LOAD_ROM,ROM!BR319,IF(AND(MMU_CLK,MMU_MEMW,CELL("address",BR458)=CELL("address",OFFSET(RAM0,MMU_RAM_X,MMU_RAM_Y))),MMU_VAL,BR458)))</f>
        <v>0</v>
      </c>
      <c r="BS458" s="50">
        <f t="array" aca="1" ref="BS458" ca="1">IF(RESET,0,IF(LOAD_ROM,ROM!BS319,IF(AND(MMU_CLK,MMU_MEMW,CELL("address",BS458)=CELL("address",OFFSET(RAM0,MMU_RAM_X,MMU_RAM_Y))),MMU_VAL,BS458)))</f>
        <v>0</v>
      </c>
      <c r="BT458" s="50">
        <f t="array" aca="1" ref="BT458" ca="1">IF(RESET,0,IF(LOAD_ROM,ROM!BT319,IF(AND(MMU_CLK,MMU_MEMW,CELL("address",BT458)=CELL("address",OFFSET(RAM0,MMU_RAM_X,MMU_RAM_Y))),MMU_VAL,BT458)))</f>
        <v>0</v>
      </c>
      <c r="BU458" s="50">
        <f t="array" aca="1" ref="BU458" ca="1">IF(RESET,0,IF(LOAD_ROM,ROM!BU319,IF(AND(MMU_CLK,MMU_MEMW,CELL("address",BU458)=CELL("address",OFFSET(RAM0,MMU_RAM_X,MMU_RAM_Y))),MMU_VAL,BU458)))</f>
        <v>0</v>
      </c>
      <c r="BV458" s="50">
        <f t="array" aca="1" ref="BV458" ca="1">IF(RESET,0,IF(LOAD_ROM,ROM!BV319,IF(AND(MMU_CLK,MMU_MEMW,CELL("address",BV458)=CELL("address",OFFSET(RAM0,MMU_RAM_X,MMU_RAM_Y))),MMU_VAL,BV458)))</f>
        <v>0</v>
      </c>
      <c r="BW458" s="50">
        <f t="array" aca="1" ref="BW458" ca="1">IF(RESET,0,IF(LOAD_ROM,ROM!BW319,IF(AND(MMU_CLK,MMU_MEMW,CELL("address",BW458)=CELL("address",OFFSET(RAM0,MMU_RAM_X,MMU_RAM_Y))),MMU_VAL,BW458)))</f>
        <v>0</v>
      </c>
      <c r="BX458" s="50">
        <f t="array" aca="1" ref="BX458" ca="1">IF(RESET,0,IF(LOAD_ROM,ROM!BX319,IF(AND(MMU_CLK,MMU_MEMW,CELL("address",BX458)=CELL("address",OFFSET(RAM0,MMU_RAM_X,MMU_RAM_Y))),MMU_VAL,BX458)))</f>
        <v>0</v>
      </c>
      <c r="BY458" s="50">
        <f t="array" aca="1" ref="BY458" ca="1">IF(RESET,0,IF(LOAD_ROM,ROM!BY319,IF(AND(MMU_CLK,MMU_MEMW,CELL("address",BY458)=CELL("address",OFFSET(RAM0,MMU_RAM_X,MMU_RAM_Y))),MMU_VAL,BY458)))</f>
        <v>0</v>
      </c>
      <c r="BZ458" s="50">
        <f t="array" aca="1" ref="BZ458" ca="1">IF(RESET,0,IF(LOAD_ROM,ROM!BZ319,IF(AND(MMU_CLK,MMU_MEMW,CELL("address",BZ458)=CELL("address",OFFSET(RAM0,MMU_RAM_X,MMU_RAM_Y))),MMU_VAL,BZ458)))</f>
        <v>0</v>
      </c>
      <c r="CA458" s="50">
        <f t="array" aca="1" ref="CA458" ca="1">IF(RESET,0,IF(LOAD_ROM,ROM!CA319,IF(AND(MMU_CLK,MMU_MEMW,CELL("address",CA458)=CELL("address",OFFSET(RAM0,MMU_RAM_X,MMU_RAM_Y))),MMU_VAL,CA458)))</f>
        <v>0</v>
      </c>
      <c r="CB458" s="50">
        <f t="array" aca="1" ref="CB458" ca="1">IF(RESET,0,IF(LOAD_ROM,ROM!CB319,IF(AND(MMU_CLK,MMU_MEMW,CELL("address",CB458)=CELL("address",OFFSET(RAM0,MMU_RAM_X,MMU_RAM_Y))),MMU_VAL,CB458)))</f>
        <v>0</v>
      </c>
      <c r="CC458" s="50">
        <f t="array" aca="1" ref="CC458" ca="1">IF(RESET,0,IF(LOAD_ROM,ROM!CC319,IF(AND(MMU_CLK,MMU_MEMW,CELL("address",CC458)=CELL("address",OFFSET(RAM0,MMU_RAM_X,MMU_RAM_Y))),MMU_VAL,CC458)))</f>
        <v>0</v>
      </c>
      <c r="CD458" s="50">
        <f t="array" aca="1" ref="CD458" ca="1">IF(RESET,0,IF(LOAD_ROM,ROM!CD319,IF(AND(MMU_CLK,MMU_MEMW,CELL("address",CD458)=CELL("address",OFFSET(RAM0,MMU_RAM_X,MMU_RAM_Y))),MMU_VAL,CD458)))</f>
        <v>0</v>
      </c>
      <c r="CE458" s="50">
        <f t="array" aca="1" ref="CE458" ca="1">IF(RESET,0,IF(LOAD_ROM,ROM!CE319,IF(AND(MMU_CLK,MMU_MEMW,CELL("address",CE458)=CELL("address",OFFSET(RAM0,MMU_RAM_X,MMU_RAM_Y))),MMU_VAL,CE458)))</f>
        <v>0</v>
      </c>
      <c r="CF458" s="50">
        <f t="array" aca="1" ref="CF458" ca="1">IF(RESET,0,IF(LOAD_ROM,ROM!CF319,IF(AND(MMU_CLK,MMU_MEMW,CELL("address",CF458)=CELL("address",OFFSET(RAM0,MMU_RAM_X,MMU_RAM_Y))),MMU_VAL,CF458)))</f>
        <v>0</v>
      </c>
      <c r="CG458" s="50">
        <f t="array" aca="1" ref="CG458" ca="1">IF(RESET,0,IF(LOAD_ROM,ROM!CG319,IF(AND(MMU_CLK,MMU_MEMW,CELL("address",CG458)=CELL("address",OFFSET(RAM0,MMU_RAM_X,MMU_RAM_Y))),MMU_VAL,CG458)))</f>
        <v>0</v>
      </c>
      <c r="CH458" s="50">
        <f t="array" aca="1" ref="CH458" ca="1">IF(RESET,0,IF(LOAD_ROM,ROM!CH319,IF(AND(MMU_CLK,MMU_MEMW,CELL("address",CH458)=CELL("address",OFFSET(RAM0,MMU_RAM_X,MMU_RAM_Y))),MMU_VAL,CH458)))</f>
        <v>0</v>
      </c>
      <c r="CI458" s="50">
        <f t="array" aca="1" ref="CI458" ca="1">IF(RESET,0,IF(LOAD_ROM,ROM!CI319,IF(AND(MMU_CLK,MMU_MEMW,CELL("address",CI458)=CELL("address",OFFSET(RAM0,MMU_RAM_X,MMU_RAM_Y))),MMU_VAL,CI458)))</f>
        <v>0</v>
      </c>
      <c r="CJ458" s="50">
        <f t="array" aca="1" ref="CJ458" ca="1">IF(RESET,0,IF(LOAD_ROM,ROM!CJ319,IF(AND(MMU_CLK,MMU_MEMW,CELL("address",CJ458)=CELL("address",OFFSET(RAM0,MMU_RAM_X,MMU_RAM_Y))),MMU_VAL,CJ458)))</f>
        <v>0</v>
      </c>
      <c r="CK458" s="50">
        <f t="array" aca="1" ref="CK458" ca="1">IF(RESET,0,IF(LOAD_ROM,ROM!CK319,IF(AND(MMU_CLK,MMU_MEMW,CELL("address",CK458)=CELL("address",OFFSET(RAM0,MMU_RAM_X,MMU_RAM_Y))),MMU_VAL,CK458)))</f>
        <v>0</v>
      </c>
      <c r="CL458" s="50">
        <f t="array" aca="1" ref="CL458" ca="1">IF(RESET,0,IF(LOAD_ROM,ROM!CL319,IF(AND(MMU_CLK,MMU_MEMW,CELL("address",CL458)=CELL("address",OFFSET(RAM0,MMU_RAM_X,MMU_RAM_Y))),MMU_VAL,CL458)))</f>
        <v>0</v>
      </c>
      <c r="CM458" s="50">
        <f t="array" aca="1" ref="CM458" ca="1">IF(RESET,0,IF(LOAD_ROM,ROM!CM319,IF(AND(MMU_CLK,MMU_MEMW,CELL("address",CM458)=CELL("address",OFFSET(RAM0,MMU_RAM_X,MMU_RAM_Y))),MMU_VAL,CM458)))</f>
        <v>0</v>
      </c>
      <c r="CN458" s="50">
        <f t="array" aca="1" ref="CN458" ca="1">IF(RESET,0,IF(LOAD_ROM,ROM!CN319,IF(AND(MMU_CLK,MMU_MEMW,CELL("address",CN458)=CELL("address",OFFSET(RAM0,MMU_RAM_X,MMU_RAM_Y))),MMU_VAL,CN458)))</f>
        <v>0</v>
      </c>
      <c r="CO458" s="50">
        <f t="array" aca="1" ref="CO458" ca="1">IF(RESET,0,IF(LOAD_ROM,ROM!CO319,IF(AND(MMU_CLK,MMU_MEMW,CELL("address",CO458)=CELL("address",OFFSET(RAM0,MMU_RAM_X,MMU_RAM_Y))),MMU_VAL,CO458)))</f>
        <v>0</v>
      </c>
      <c r="CP458" s="50">
        <f t="array" aca="1" ref="CP458" ca="1">IF(RESET,0,IF(LOAD_ROM,ROM!CP319,IF(AND(MMU_CLK,MMU_MEMW,CELL("address",CP458)=CELL("address",OFFSET(RAM0,MMU_RAM_X,MMU_RAM_Y))),MMU_VAL,CP458)))</f>
        <v>0</v>
      </c>
      <c r="CQ458" s="50">
        <f t="array" aca="1" ref="CQ458" ca="1">IF(RESET,0,IF(LOAD_ROM,ROM!CQ319,IF(AND(MMU_CLK,MMU_MEMW,CELL("address",CQ458)=CELL("address",OFFSET(RAM0,MMU_RAM_X,MMU_RAM_Y))),MMU_VAL,CQ458)))</f>
        <v>0</v>
      </c>
      <c r="CR458" s="50">
        <f t="array" aca="1" ref="CR458" ca="1">IF(RESET,0,IF(LOAD_ROM,ROM!CR319,IF(AND(MMU_CLK,MMU_MEMW,CELL("address",CR458)=CELL("address",OFFSET(RAM0,MMU_RAM_X,MMU_RAM_Y))),MMU_VAL,CR458)))</f>
        <v>0</v>
      </c>
      <c r="CS458" s="50">
        <f t="array" aca="1" ref="CS458" ca="1">IF(RESET,0,IF(LOAD_ROM,ROM!CS319,IF(AND(MMU_CLK,MMU_MEMW,CELL("address",CS458)=CELL("address",OFFSET(RAM0,MMU_RAM_X,MMU_RAM_Y))),MMU_VAL,CS458)))</f>
        <v>0</v>
      </c>
      <c r="CT458" s="50">
        <f t="array" aca="1" ref="CT458" ca="1">IF(RESET,0,IF(LOAD_ROM,ROM!CT319,IF(AND(MMU_CLK,MMU_MEMW,CELL("address",CT458)=CELL("address",OFFSET(RAM0,MMU_RAM_X,MMU_RAM_Y))),MMU_VAL,CT458)))</f>
        <v>0</v>
      </c>
      <c r="CU458" s="50">
        <f t="array" aca="1" ref="CU458" ca="1">IF(RESET,0,IF(LOAD_ROM,ROM!CU319,IF(AND(MMU_CLK,MMU_MEMW,CELL("address",CU458)=CELL("address",OFFSET(RAM0,MMU_RAM_X,MMU_RAM_Y))),MMU_VAL,CU458)))</f>
        <v>0</v>
      </c>
      <c r="CV458" s="50">
        <f t="array" aca="1" ref="CV458" ca="1">IF(RESET,0,IF(LOAD_ROM,ROM!CV319,IF(AND(MMU_CLK,MMU_MEMW,CELL("address",CV458)=CELL("address",OFFSET(RAM0,MMU_RAM_X,MMU_RAM_Y))),MMU_VAL,CV458)))</f>
        <v>0</v>
      </c>
      <c r="CW458" s="50">
        <f t="array" aca="1" ref="CW458" ca="1">IF(RESET,0,IF(LOAD_ROM,ROM!CW319,IF(AND(MMU_CLK,MMU_MEMW,CELL("address",CW458)=CELL("address",OFFSET(RAM0,MMU_RAM_X,MMU_RAM_Y))),MMU_VAL,CW458)))</f>
        <v>0</v>
      </c>
      <c r="CX458" s="50">
        <f t="array" aca="1" ref="CX458" ca="1">IF(RESET,0,IF(LOAD_ROM,ROM!CX319,IF(AND(MMU_CLK,MMU_MEMW,CELL("address",CX458)=CELL("address",OFFSET(RAM0,MMU_RAM_X,MMU_RAM_Y))),MMU_VAL,CX458)))</f>
        <v>0</v>
      </c>
      <c r="CY458" s="50">
        <f t="array" aca="1" ref="CY458" ca="1">IF(RESET,0,IF(LOAD_ROM,ROM!CY319,IF(AND(MMU_CLK,MMU_MEMW,CELL("address",CY458)=CELL("address",OFFSET(RAM0,MMU_RAM_X,MMU_RAM_Y))),MMU_VAL,CY458)))</f>
        <v>0</v>
      </c>
      <c r="CZ458" s="50">
        <f t="array" aca="1" ref="CZ458" ca="1">IF(RESET,0,IF(LOAD_ROM,ROM!CZ319,IF(AND(MMU_CLK,MMU_MEMW,CELL("address",CZ458)=CELL("address",OFFSET(RAM0,MMU_RAM_X,MMU_RAM_Y))),MMU_VAL,CZ458)))</f>
        <v>0</v>
      </c>
      <c r="DA458" s="50">
        <f t="array" aca="1" ref="DA458" ca="1">IF(RESET,0,IF(LOAD_ROM,ROM!DA319,IF(AND(MMU_CLK,MMU_MEMW,CELL("address",DA458)=CELL("address",OFFSET(RAM0,MMU_RAM_X,MMU_RAM_Y))),MMU_VAL,DA458)))</f>
        <v>0</v>
      </c>
      <c r="DB458" s="50">
        <f t="array" aca="1" ref="DB458" ca="1">IF(RESET,0,IF(LOAD_ROM,ROM!DB319,IF(AND(MMU_CLK,MMU_MEMW,CELL("address",DB458)=CELL("address",OFFSET(RAM0,MMU_RAM_X,MMU_RAM_Y))),MMU_VAL,DB458)))</f>
        <v>0</v>
      </c>
      <c r="DC458" s="50">
        <f t="array" aca="1" ref="DC458" ca="1">IF(RESET,0,IF(LOAD_ROM,ROM!DC319,IF(AND(MMU_CLK,MMU_MEMW,CELL("address",DC458)=CELL("address",OFFSET(RAM0,MMU_RAM_X,MMU_RAM_Y))),MMU_VAL,DC458)))</f>
        <v>0</v>
      </c>
      <c r="DD458" s="50">
        <f t="array" aca="1" ref="DD458" ca="1">IF(RESET,0,IF(LOAD_ROM,ROM!DD319,IF(AND(MMU_CLK,MMU_MEMW,CELL("address",DD458)=CELL("address",OFFSET(RAM0,MMU_RAM_X,MMU_RAM_Y))),MMU_VAL,DD458)))</f>
        <v>0</v>
      </c>
      <c r="DE458" s="50">
        <f t="array" aca="1" ref="DE458" ca="1">IF(RESET,0,IF(LOAD_ROM,ROM!DE319,IF(AND(MMU_CLK,MMU_MEMW,CELL("address",DE458)=CELL("address",OFFSET(RAM0,MMU_RAM_X,MMU_RAM_Y))),MMU_VAL,DE458)))</f>
        <v>0</v>
      </c>
      <c r="DF458" s="50">
        <f t="array" aca="1" ref="DF458" ca="1">IF(RESET,0,IF(LOAD_ROM,ROM!DF319,IF(AND(MMU_CLK,MMU_MEMW,CELL("address",DF458)=CELL("address",OFFSET(RAM0,MMU_RAM_X,MMU_RAM_Y))),MMU_VAL,DF458)))</f>
        <v>0</v>
      </c>
      <c r="DG458" s="50">
        <f t="array" aca="1" ref="DG458" ca="1">IF(RESET,0,IF(LOAD_ROM,ROM!DG319,IF(AND(MMU_CLK,MMU_MEMW,CELL("address",DG458)=CELL("address",OFFSET(RAM0,MMU_RAM_X,MMU_RAM_Y))),MMU_VAL,DG458)))</f>
        <v>0</v>
      </c>
      <c r="DH458" s="50">
        <f t="array" aca="1" ref="DH458" ca="1">IF(RESET,0,IF(LOAD_ROM,ROM!DH319,IF(AND(MMU_CLK,MMU_MEMW,CELL("address",DH458)=CELL("address",OFFSET(RAM0,MMU_RAM_X,MMU_RAM_Y))),MMU_VAL,DH458)))</f>
        <v>0</v>
      </c>
      <c r="DI458" s="50">
        <f t="array" aca="1" ref="DI458" ca="1">IF(RESET,0,IF(LOAD_ROM,ROM!DI319,IF(AND(MMU_CLK,MMU_MEMW,CELL("address",DI458)=CELL("address",OFFSET(RAM0,MMU_RAM_X,MMU_RAM_Y))),MMU_VAL,DI458)))</f>
        <v>0</v>
      </c>
      <c r="DJ458" s="50">
        <f t="array" aca="1" ref="DJ458" ca="1">IF(RESET,0,IF(LOAD_ROM,ROM!DJ319,IF(AND(MMU_CLK,MMU_MEMW,CELL("address",DJ458)=CELL("address",OFFSET(RAM0,MMU_RAM_X,MMU_RAM_Y))),MMU_VAL,DJ458)))</f>
        <v>0</v>
      </c>
      <c r="DK458" s="50">
        <f t="array" aca="1" ref="DK458" ca="1">IF(RESET,0,IF(LOAD_ROM,ROM!DK319,IF(AND(MMU_CLK,MMU_MEMW,CELL("address",DK458)=CELL("address",OFFSET(RAM0,MMU_RAM_X,MMU_RAM_Y))),MMU_VAL,DK458)))</f>
        <v>0</v>
      </c>
      <c r="DL458" s="50">
        <f t="array" aca="1" ref="DL458" ca="1">IF(RESET,0,IF(LOAD_ROM,ROM!DL319,IF(AND(MMU_CLK,MMU_MEMW,CELL("address",DL458)=CELL("address",OFFSET(RAM0,MMU_RAM_X,MMU_RAM_Y))),MMU_VAL,DL458)))</f>
        <v>0</v>
      </c>
      <c r="DM458" s="50">
        <f t="array" aca="1" ref="DM458" ca="1">IF(RESET,0,IF(LOAD_ROM,ROM!DM319,IF(AND(MMU_CLK,MMU_MEMW,CELL("address",DM458)=CELL("address",OFFSET(RAM0,MMU_RAM_X,MMU_RAM_Y))),MMU_VAL,DM458)))</f>
        <v>0</v>
      </c>
      <c r="DN458" s="50">
        <f t="array" aca="1" ref="DN458" ca="1">IF(RESET,0,IF(LOAD_ROM,ROM!DN319,IF(AND(MMU_CLK,MMU_MEMW,CELL("address",DN458)=CELL("address",OFFSET(RAM0,MMU_RAM_X,MMU_RAM_Y))),MMU_VAL,DN458)))</f>
        <v>0</v>
      </c>
      <c r="DO458" s="50">
        <f t="array" aca="1" ref="DO458" ca="1">IF(RESET,0,IF(LOAD_ROM,ROM!DO319,IF(AND(MMU_CLK,MMU_MEMW,CELL("address",DO458)=CELL("address",OFFSET(RAM0,MMU_RAM_X,MMU_RAM_Y))),MMU_VAL,DO458)))</f>
        <v>0</v>
      </c>
      <c r="DP458" s="50">
        <f t="array" aca="1" ref="DP458" ca="1">IF(RESET,0,IF(LOAD_ROM,ROM!DP319,IF(AND(MMU_CLK,MMU_MEMW,CELL("address",DP458)=CELL("address",OFFSET(RAM0,MMU_RAM_X,MMU_RAM_Y))),MMU_VAL,DP458)))</f>
        <v>0</v>
      </c>
      <c r="DQ458" s="50">
        <f t="array" aca="1" ref="DQ458" ca="1">IF(RESET,0,IF(LOAD_ROM,ROM!DQ319,IF(AND(MMU_CLK,MMU_MEMW,CELL("address",DQ458)=CELL("address",OFFSET(RAM0,MMU_RAM_X,MMU_RAM_Y))),MMU_VAL,DQ458)))</f>
        <v>0</v>
      </c>
      <c r="DR458" s="50">
        <f t="array" aca="1" ref="DR458" ca="1">IF(RESET,0,IF(LOAD_ROM,ROM!DR319,IF(AND(MMU_CLK,MMU_MEMW,CELL("address",DR458)=CELL("address",OFFSET(RAM0,MMU_RAM_X,MMU_RAM_Y))),MMU_VAL,DR458)))</f>
        <v>0</v>
      </c>
      <c r="DS458" s="50">
        <f t="array" aca="1" ref="DS458" ca="1">IF(RESET,0,IF(LOAD_ROM,ROM!DS319,IF(AND(MMU_CLK,MMU_MEMW,CELL("address",DS458)=CELL("address",OFFSET(RAM0,MMU_RAM_X,MMU_RAM_Y))),MMU_VAL,DS458)))</f>
        <v>0</v>
      </c>
      <c r="DT458" s="50">
        <f t="array" aca="1" ref="DT458" ca="1">IF(RESET,0,IF(LOAD_ROM,ROM!DT319,IF(AND(MMU_CLK,MMU_MEMW,CELL("address",DT458)=CELL("address",OFFSET(RAM0,MMU_RAM_X,MMU_RAM_Y))),MMU_VAL,DT458)))</f>
        <v>0</v>
      </c>
      <c r="DU458" s="50">
        <f t="array" aca="1" ref="DU458" ca="1">IF(RESET,0,IF(LOAD_ROM,ROM!DU319,IF(AND(MMU_CLK,MMU_MEMW,CELL("address",DU458)=CELL("address",OFFSET(RAM0,MMU_RAM_X,MMU_RAM_Y))),MMU_VAL,DU458)))</f>
        <v>0</v>
      </c>
      <c r="DV458" s="50">
        <f t="array" aca="1" ref="DV458" ca="1">IF(RESET,0,IF(LOAD_ROM,ROM!DV319,IF(AND(MMU_CLK,MMU_MEMW,CELL("address",DV458)=CELL("address",OFFSET(RAM0,MMU_RAM_X,MMU_RAM_Y))),MMU_VAL,DV458)))</f>
        <v>0</v>
      </c>
      <c r="DW458" s="50">
        <f t="array" aca="1" ref="DW458" ca="1">IF(RESET,0,IF(LOAD_ROM,ROM!DW319,IF(AND(MMU_CLK,MMU_MEMW,CELL("address",DW458)=CELL("address",OFFSET(RAM0,MMU_RAM_X,MMU_RAM_Y))),MMU_VAL,DW458)))</f>
        <v>0</v>
      </c>
      <c r="DX458" s="50">
        <f t="array" aca="1" ref="DX458" ca="1">IF(RESET,0,IF(LOAD_ROM,ROM!DX319,IF(AND(MMU_CLK,MMU_MEMW,CELL("address",DX458)=CELL("address",OFFSET(RAM0,MMU_RAM_X,MMU_RAM_Y))),MMU_VAL,DX458)))</f>
        <v>0</v>
      </c>
    </row>
    <row r="459" spans="1:128" x14ac:dyDescent="0.35">
      <c r="A459" s="50">
        <f t="array" aca="1" ref="A459" ca="1">IF(RESET,0,IF(LOAD_ROM,ROM!A320,IF(AND(MMU_CLK,MMU_MEMW,CELL("address",A459)=CELL("address",OFFSET(RAM0,MMU_RAM_X,MMU_RAM_Y))),MMU_VAL,A459)))</f>
        <v>0</v>
      </c>
      <c r="B459" s="50">
        <f t="array" aca="1" ref="B459" ca="1">IF(RESET,0,IF(LOAD_ROM,ROM!B320,IF(AND(MMU_CLK,MMU_MEMW,CELL("address",B459)=CELL("address",OFFSET(RAM0,MMU_RAM_X,MMU_RAM_Y))),MMU_VAL,B459)))</f>
        <v>0</v>
      </c>
      <c r="C459" s="50">
        <f t="array" aca="1" ref="C459" ca="1">IF(RESET,0,IF(LOAD_ROM,ROM!C320,IF(AND(MMU_CLK,MMU_MEMW,CELL("address",C459)=CELL("address",OFFSET(RAM0,MMU_RAM_X,MMU_RAM_Y))),MMU_VAL,C459)))</f>
        <v>0</v>
      </c>
      <c r="D459" s="50">
        <f t="array" aca="1" ref="D459" ca="1">IF(RESET,0,IF(LOAD_ROM,ROM!D320,IF(AND(MMU_CLK,MMU_MEMW,CELL("address",D459)=CELL("address",OFFSET(RAM0,MMU_RAM_X,MMU_RAM_Y))),MMU_VAL,D459)))</f>
        <v>0</v>
      </c>
      <c r="E459" s="50">
        <f t="array" aca="1" ref="E459" ca="1">IF(RESET,0,IF(LOAD_ROM,ROM!E320,IF(AND(MMU_CLK,MMU_MEMW,CELL("address",E459)=CELL("address",OFFSET(RAM0,MMU_RAM_X,MMU_RAM_Y))),MMU_VAL,E459)))</f>
        <v>0</v>
      </c>
      <c r="F459" s="50">
        <f t="array" aca="1" ref="F459" ca="1">IF(RESET,0,IF(LOAD_ROM,ROM!F320,IF(AND(MMU_CLK,MMU_MEMW,CELL("address",F459)=CELL("address",OFFSET(RAM0,MMU_RAM_X,MMU_RAM_Y))),MMU_VAL,F459)))</f>
        <v>0</v>
      </c>
      <c r="G459" s="50">
        <f t="array" aca="1" ref="G459" ca="1">IF(RESET,0,IF(LOAD_ROM,ROM!G320,IF(AND(MMU_CLK,MMU_MEMW,CELL("address",G459)=CELL("address",OFFSET(RAM0,MMU_RAM_X,MMU_RAM_Y))),MMU_VAL,G459)))</f>
        <v>0</v>
      </c>
      <c r="H459" s="50">
        <f t="array" aca="1" ref="H459" ca="1">IF(RESET,0,IF(LOAD_ROM,ROM!H320,IF(AND(MMU_CLK,MMU_MEMW,CELL("address",H459)=CELL("address",OFFSET(RAM0,MMU_RAM_X,MMU_RAM_Y))),MMU_VAL,H459)))</f>
        <v>0</v>
      </c>
      <c r="I459" s="50">
        <f t="array" aca="1" ref="I459" ca="1">IF(RESET,0,IF(LOAD_ROM,ROM!I320,IF(AND(MMU_CLK,MMU_MEMW,CELL("address",I459)=CELL("address",OFFSET(RAM0,MMU_RAM_X,MMU_RAM_Y))),MMU_VAL,I459)))</f>
        <v>0</v>
      </c>
      <c r="J459" s="50">
        <f t="array" aca="1" ref="J459" ca="1">IF(RESET,0,IF(LOAD_ROM,ROM!J320,IF(AND(MMU_CLK,MMU_MEMW,CELL("address",J459)=CELL("address",OFFSET(RAM0,MMU_RAM_X,MMU_RAM_Y))),MMU_VAL,J459)))</f>
        <v>0</v>
      </c>
      <c r="K459" s="50">
        <f t="array" aca="1" ref="K459" ca="1">IF(RESET,0,IF(LOAD_ROM,ROM!K320,IF(AND(MMU_CLK,MMU_MEMW,CELL("address",K459)=CELL("address",OFFSET(RAM0,MMU_RAM_X,MMU_RAM_Y))),MMU_VAL,K459)))</f>
        <v>0</v>
      </c>
      <c r="L459" s="50">
        <f t="array" aca="1" ref="L459" ca="1">IF(RESET,0,IF(LOAD_ROM,ROM!L320,IF(AND(MMU_CLK,MMU_MEMW,CELL("address",L459)=CELL("address",OFFSET(RAM0,MMU_RAM_X,MMU_RAM_Y))),MMU_VAL,L459)))</f>
        <v>0</v>
      </c>
      <c r="M459" s="50">
        <f t="array" aca="1" ref="M459" ca="1">IF(RESET,0,IF(LOAD_ROM,ROM!M320,IF(AND(MMU_CLK,MMU_MEMW,CELL("address",M459)=CELL("address",OFFSET(RAM0,MMU_RAM_X,MMU_RAM_Y))),MMU_VAL,M459)))</f>
        <v>0</v>
      </c>
      <c r="N459" s="50">
        <f t="array" aca="1" ref="N459" ca="1">IF(RESET,0,IF(LOAD_ROM,ROM!N320,IF(AND(MMU_CLK,MMU_MEMW,CELL("address",N459)=CELL("address",OFFSET(RAM0,MMU_RAM_X,MMU_RAM_Y))),MMU_VAL,N459)))</f>
        <v>0</v>
      </c>
      <c r="O459" s="50">
        <f t="array" aca="1" ref="O459" ca="1">IF(RESET,0,IF(LOAD_ROM,ROM!O320,IF(AND(MMU_CLK,MMU_MEMW,CELL("address",O459)=CELL("address",OFFSET(RAM0,MMU_RAM_X,MMU_RAM_Y))),MMU_VAL,O459)))</f>
        <v>0</v>
      </c>
      <c r="P459" s="50">
        <f t="array" aca="1" ref="P459" ca="1">IF(RESET,0,IF(LOAD_ROM,ROM!P320,IF(AND(MMU_CLK,MMU_MEMW,CELL("address",P459)=CELL("address",OFFSET(RAM0,MMU_RAM_X,MMU_RAM_Y))),MMU_VAL,P459)))</f>
        <v>0</v>
      </c>
      <c r="Q459" s="50">
        <f t="array" aca="1" ref="Q459" ca="1">IF(RESET,0,IF(LOAD_ROM,ROM!Q320,IF(AND(MMU_CLK,MMU_MEMW,CELL("address",Q459)=CELL("address",OFFSET(RAM0,MMU_RAM_X,MMU_RAM_Y))),MMU_VAL,Q459)))</f>
        <v>0</v>
      </c>
      <c r="R459" s="50">
        <f t="array" aca="1" ref="R459" ca="1">IF(RESET,0,IF(LOAD_ROM,ROM!R320,IF(AND(MMU_CLK,MMU_MEMW,CELL("address",R459)=CELL("address",OFFSET(RAM0,MMU_RAM_X,MMU_RAM_Y))),MMU_VAL,R459)))</f>
        <v>0</v>
      </c>
      <c r="S459" s="50">
        <f t="array" aca="1" ref="S459" ca="1">IF(RESET,0,IF(LOAD_ROM,ROM!S320,IF(AND(MMU_CLK,MMU_MEMW,CELL("address",S459)=CELL("address",OFFSET(RAM0,MMU_RAM_X,MMU_RAM_Y))),MMU_VAL,S459)))</f>
        <v>0</v>
      </c>
      <c r="T459" s="50">
        <f t="array" aca="1" ref="T459" ca="1">IF(RESET,0,IF(LOAD_ROM,ROM!T320,IF(AND(MMU_CLK,MMU_MEMW,CELL("address",T459)=CELL("address",OFFSET(RAM0,MMU_RAM_X,MMU_RAM_Y))),MMU_VAL,T459)))</f>
        <v>0</v>
      </c>
      <c r="U459" s="50">
        <f t="array" aca="1" ref="U459" ca="1">IF(RESET,0,IF(LOAD_ROM,ROM!U320,IF(AND(MMU_CLK,MMU_MEMW,CELL("address",U459)=CELL("address",OFFSET(RAM0,MMU_RAM_X,MMU_RAM_Y))),MMU_VAL,U459)))</f>
        <v>0</v>
      </c>
      <c r="V459" s="50">
        <f t="array" aca="1" ref="V459" ca="1">IF(RESET,0,IF(LOAD_ROM,ROM!V320,IF(AND(MMU_CLK,MMU_MEMW,CELL("address",V459)=CELL("address",OFFSET(RAM0,MMU_RAM_X,MMU_RAM_Y))),MMU_VAL,V459)))</f>
        <v>0</v>
      </c>
      <c r="W459" s="50">
        <f t="array" aca="1" ref="W459" ca="1">IF(RESET,0,IF(LOAD_ROM,ROM!W320,IF(AND(MMU_CLK,MMU_MEMW,CELL("address",W459)=CELL("address",OFFSET(RAM0,MMU_RAM_X,MMU_RAM_Y))),MMU_VAL,W459)))</f>
        <v>0</v>
      </c>
      <c r="X459" s="50">
        <f t="array" aca="1" ref="X459" ca="1">IF(RESET,0,IF(LOAD_ROM,ROM!X320,IF(AND(MMU_CLK,MMU_MEMW,CELL("address",X459)=CELL("address",OFFSET(RAM0,MMU_RAM_X,MMU_RAM_Y))),MMU_VAL,X459)))</f>
        <v>0</v>
      </c>
      <c r="Y459" s="50">
        <f t="array" aca="1" ref="Y459" ca="1">IF(RESET,0,IF(LOAD_ROM,ROM!Y320,IF(AND(MMU_CLK,MMU_MEMW,CELL("address",Y459)=CELL("address",OFFSET(RAM0,MMU_RAM_X,MMU_RAM_Y))),MMU_VAL,Y459)))</f>
        <v>0</v>
      </c>
      <c r="Z459" s="50">
        <f t="array" aca="1" ref="Z459" ca="1">IF(RESET,0,IF(LOAD_ROM,ROM!Z320,IF(AND(MMU_CLK,MMU_MEMW,CELL("address",Z459)=CELL("address",OFFSET(RAM0,MMU_RAM_X,MMU_RAM_Y))),MMU_VAL,Z459)))</f>
        <v>0</v>
      </c>
      <c r="AA459" s="50">
        <f t="array" aca="1" ref="AA459" ca="1">IF(RESET,0,IF(LOAD_ROM,ROM!AA320,IF(AND(MMU_CLK,MMU_MEMW,CELL("address",AA459)=CELL("address",OFFSET(RAM0,MMU_RAM_X,MMU_RAM_Y))),MMU_VAL,AA459)))</f>
        <v>0</v>
      </c>
      <c r="AB459" s="50">
        <f t="array" aca="1" ref="AB459" ca="1">IF(RESET,0,IF(LOAD_ROM,ROM!AB320,IF(AND(MMU_CLK,MMU_MEMW,CELL("address",AB459)=CELL("address",OFFSET(RAM0,MMU_RAM_X,MMU_RAM_Y))),MMU_VAL,AB459)))</f>
        <v>0</v>
      </c>
      <c r="AC459" s="50">
        <f t="array" aca="1" ref="AC459" ca="1">IF(RESET,0,IF(LOAD_ROM,ROM!AC320,IF(AND(MMU_CLK,MMU_MEMW,CELL("address",AC459)=CELL("address",OFFSET(RAM0,MMU_RAM_X,MMU_RAM_Y))),MMU_VAL,AC459)))</f>
        <v>0</v>
      </c>
      <c r="AD459" s="50">
        <f t="array" aca="1" ref="AD459" ca="1">IF(RESET,0,IF(LOAD_ROM,ROM!AD320,IF(AND(MMU_CLK,MMU_MEMW,CELL("address",AD459)=CELL("address",OFFSET(RAM0,MMU_RAM_X,MMU_RAM_Y))),MMU_VAL,AD459)))</f>
        <v>0</v>
      </c>
      <c r="AE459" s="50">
        <f t="array" aca="1" ref="AE459" ca="1">IF(RESET,0,IF(LOAD_ROM,ROM!AE320,IF(AND(MMU_CLK,MMU_MEMW,CELL("address",AE459)=CELL("address",OFFSET(RAM0,MMU_RAM_X,MMU_RAM_Y))),MMU_VAL,AE459)))</f>
        <v>0</v>
      </c>
      <c r="AF459" s="50">
        <f t="array" aca="1" ref="AF459" ca="1">IF(RESET,0,IF(LOAD_ROM,ROM!AF320,IF(AND(MMU_CLK,MMU_MEMW,CELL("address",AF459)=CELL("address",OFFSET(RAM0,MMU_RAM_X,MMU_RAM_Y))),MMU_VAL,AF459)))</f>
        <v>0</v>
      </c>
      <c r="AG459" s="50">
        <f t="array" aca="1" ref="AG459" ca="1">IF(RESET,0,IF(LOAD_ROM,ROM!AG320,IF(AND(MMU_CLK,MMU_MEMW,CELL("address",AG459)=CELL("address",OFFSET(RAM0,MMU_RAM_X,MMU_RAM_Y))),MMU_VAL,AG459)))</f>
        <v>0</v>
      </c>
      <c r="AH459" s="50">
        <f t="array" aca="1" ref="AH459" ca="1">IF(RESET,0,IF(LOAD_ROM,ROM!AH320,IF(AND(MMU_CLK,MMU_MEMW,CELL("address",AH459)=CELL("address",OFFSET(RAM0,MMU_RAM_X,MMU_RAM_Y))),MMU_VAL,AH459)))</f>
        <v>0</v>
      </c>
      <c r="AI459" s="50">
        <f t="array" aca="1" ref="AI459" ca="1">IF(RESET,0,IF(LOAD_ROM,ROM!AI320,IF(AND(MMU_CLK,MMU_MEMW,CELL("address",AI459)=CELL("address",OFFSET(RAM0,MMU_RAM_X,MMU_RAM_Y))),MMU_VAL,AI459)))</f>
        <v>0</v>
      </c>
      <c r="AJ459" s="50">
        <f t="array" aca="1" ref="AJ459" ca="1">IF(RESET,0,IF(LOAD_ROM,ROM!AJ320,IF(AND(MMU_CLK,MMU_MEMW,CELL("address",AJ459)=CELL("address",OFFSET(RAM0,MMU_RAM_X,MMU_RAM_Y))),MMU_VAL,AJ459)))</f>
        <v>0</v>
      </c>
      <c r="AK459" s="50">
        <f t="array" aca="1" ref="AK459" ca="1">IF(RESET,0,IF(LOAD_ROM,ROM!AK320,IF(AND(MMU_CLK,MMU_MEMW,CELL("address",AK459)=CELL("address",OFFSET(RAM0,MMU_RAM_X,MMU_RAM_Y))),MMU_VAL,AK459)))</f>
        <v>0</v>
      </c>
      <c r="AL459" s="50">
        <f t="array" aca="1" ref="AL459" ca="1">IF(RESET,0,IF(LOAD_ROM,ROM!AL320,IF(AND(MMU_CLK,MMU_MEMW,CELL("address",AL459)=CELL("address",OFFSET(RAM0,MMU_RAM_X,MMU_RAM_Y))),MMU_VAL,AL459)))</f>
        <v>0</v>
      </c>
      <c r="AM459" s="50">
        <f t="array" aca="1" ref="AM459" ca="1">IF(RESET,0,IF(LOAD_ROM,ROM!AM320,IF(AND(MMU_CLK,MMU_MEMW,CELL("address",AM459)=CELL("address",OFFSET(RAM0,MMU_RAM_X,MMU_RAM_Y))),MMU_VAL,AM459)))</f>
        <v>0</v>
      </c>
      <c r="AN459" s="50">
        <f t="array" aca="1" ref="AN459" ca="1">IF(RESET,0,IF(LOAD_ROM,ROM!AN320,IF(AND(MMU_CLK,MMU_MEMW,CELL("address",AN459)=CELL("address",OFFSET(RAM0,MMU_RAM_X,MMU_RAM_Y))),MMU_VAL,AN459)))</f>
        <v>0</v>
      </c>
      <c r="AO459" s="50">
        <f t="array" aca="1" ref="AO459" ca="1">IF(RESET,0,IF(LOAD_ROM,ROM!AO320,IF(AND(MMU_CLK,MMU_MEMW,CELL("address",AO459)=CELL("address",OFFSET(RAM0,MMU_RAM_X,MMU_RAM_Y))),MMU_VAL,AO459)))</f>
        <v>0</v>
      </c>
      <c r="AP459" s="50">
        <f t="array" aca="1" ref="AP459" ca="1">IF(RESET,0,IF(LOAD_ROM,ROM!AP320,IF(AND(MMU_CLK,MMU_MEMW,CELL("address",AP459)=CELL("address",OFFSET(RAM0,MMU_RAM_X,MMU_RAM_Y))),MMU_VAL,AP459)))</f>
        <v>0</v>
      </c>
      <c r="AQ459" s="50">
        <f t="array" aca="1" ref="AQ459" ca="1">IF(RESET,0,IF(LOAD_ROM,ROM!AQ320,IF(AND(MMU_CLK,MMU_MEMW,CELL("address",AQ459)=CELL("address",OFFSET(RAM0,MMU_RAM_X,MMU_RAM_Y))),MMU_VAL,AQ459)))</f>
        <v>0</v>
      </c>
      <c r="AR459" s="50">
        <f t="array" aca="1" ref="AR459" ca="1">IF(RESET,0,IF(LOAD_ROM,ROM!AR320,IF(AND(MMU_CLK,MMU_MEMW,CELL("address",AR459)=CELL("address",OFFSET(RAM0,MMU_RAM_X,MMU_RAM_Y))),MMU_VAL,AR459)))</f>
        <v>0</v>
      </c>
      <c r="AS459" s="50">
        <f t="array" aca="1" ref="AS459" ca="1">IF(RESET,0,IF(LOAD_ROM,ROM!AS320,IF(AND(MMU_CLK,MMU_MEMW,CELL("address",AS459)=CELL("address",OFFSET(RAM0,MMU_RAM_X,MMU_RAM_Y))),MMU_VAL,AS459)))</f>
        <v>0</v>
      </c>
      <c r="AT459" s="50">
        <f t="array" aca="1" ref="AT459" ca="1">IF(RESET,0,IF(LOAD_ROM,ROM!AT320,IF(AND(MMU_CLK,MMU_MEMW,CELL("address",AT459)=CELL("address",OFFSET(RAM0,MMU_RAM_X,MMU_RAM_Y))),MMU_VAL,AT459)))</f>
        <v>0</v>
      </c>
      <c r="AU459" s="50">
        <f t="array" aca="1" ref="AU459" ca="1">IF(RESET,0,IF(LOAD_ROM,ROM!AU320,IF(AND(MMU_CLK,MMU_MEMW,CELL("address",AU459)=CELL("address",OFFSET(RAM0,MMU_RAM_X,MMU_RAM_Y))),MMU_VAL,AU459)))</f>
        <v>0</v>
      </c>
      <c r="AV459" s="50">
        <f t="array" aca="1" ref="AV459" ca="1">IF(RESET,0,IF(LOAD_ROM,ROM!AV320,IF(AND(MMU_CLK,MMU_MEMW,CELL("address",AV459)=CELL("address",OFFSET(RAM0,MMU_RAM_X,MMU_RAM_Y))),MMU_VAL,AV459)))</f>
        <v>0</v>
      </c>
      <c r="AW459" s="50">
        <f t="array" aca="1" ref="AW459" ca="1">IF(RESET,0,IF(LOAD_ROM,ROM!AW320,IF(AND(MMU_CLK,MMU_MEMW,CELL("address",AW459)=CELL("address",OFFSET(RAM0,MMU_RAM_X,MMU_RAM_Y))),MMU_VAL,AW459)))</f>
        <v>0</v>
      </c>
      <c r="AX459" s="50">
        <f t="array" aca="1" ref="AX459" ca="1">IF(RESET,0,IF(LOAD_ROM,ROM!AX320,IF(AND(MMU_CLK,MMU_MEMW,CELL("address",AX459)=CELL("address",OFFSET(RAM0,MMU_RAM_X,MMU_RAM_Y))),MMU_VAL,AX459)))</f>
        <v>0</v>
      </c>
      <c r="AY459" s="50">
        <f t="array" aca="1" ref="AY459" ca="1">IF(RESET,0,IF(LOAD_ROM,ROM!AY320,IF(AND(MMU_CLK,MMU_MEMW,CELL("address",AY459)=CELL("address",OFFSET(RAM0,MMU_RAM_X,MMU_RAM_Y))),MMU_VAL,AY459)))</f>
        <v>0</v>
      </c>
      <c r="AZ459" s="50">
        <f t="array" aca="1" ref="AZ459" ca="1">IF(RESET,0,IF(LOAD_ROM,ROM!AZ320,IF(AND(MMU_CLK,MMU_MEMW,CELL("address",AZ459)=CELL("address",OFFSET(RAM0,MMU_RAM_X,MMU_RAM_Y))),MMU_VAL,AZ459)))</f>
        <v>0</v>
      </c>
      <c r="BA459" s="50">
        <f t="array" aca="1" ref="BA459" ca="1">IF(RESET,0,IF(LOAD_ROM,ROM!BA320,IF(AND(MMU_CLK,MMU_MEMW,CELL("address",BA459)=CELL("address",OFFSET(RAM0,MMU_RAM_X,MMU_RAM_Y))),MMU_VAL,BA459)))</f>
        <v>0</v>
      </c>
      <c r="BB459" s="50">
        <f t="array" aca="1" ref="BB459" ca="1">IF(RESET,0,IF(LOAD_ROM,ROM!BB320,IF(AND(MMU_CLK,MMU_MEMW,CELL("address",BB459)=CELL("address",OFFSET(RAM0,MMU_RAM_X,MMU_RAM_Y))),MMU_VAL,BB459)))</f>
        <v>0</v>
      </c>
      <c r="BC459" s="50">
        <f t="array" aca="1" ref="BC459" ca="1">IF(RESET,0,IF(LOAD_ROM,ROM!BC320,IF(AND(MMU_CLK,MMU_MEMW,CELL("address",BC459)=CELL("address",OFFSET(RAM0,MMU_RAM_X,MMU_RAM_Y))),MMU_VAL,BC459)))</f>
        <v>0</v>
      </c>
      <c r="BD459" s="50">
        <f t="array" aca="1" ref="BD459" ca="1">IF(RESET,0,IF(LOAD_ROM,ROM!BD320,IF(AND(MMU_CLK,MMU_MEMW,CELL("address",BD459)=CELL("address",OFFSET(RAM0,MMU_RAM_X,MMU_RAM_Y))),MMU_VAL,BD459)))</f>
        <v>0</v>
      </c>
      <c r="BE459" s="50">
        <f t="array" aca="1" ref="BE459" ca="1">IF(RESET,0,IF(LOAD_ROM,ROM!BE320,IF(AND(MMU_CLK,MMU_MEMW,CELL("address",BE459)=CELL("address",OFFSET(RAM0,MMU_RAM_X,MMU_RAM_Y))),MMU_VAL,BE459)))</f>
        <v>0</v>
      </c>
      <c r="BF459" s="50">
        <f t="array" aca="1" ref="BF459" ca="1">IF(RESET,0,IF(LOAD_ROM,ROM!BF320,IF(AND(MMU_CLK,MMU_MEMW,CELL("address",BF459)=CELL("address",OFFSET(RAM0,MMU_RAM_X,MMU_RAM_Y))),MMU_VAL,BF459)))</f>
        <v>0</v>
      </c>
      <c r="BG459" s="50">
        <f t="array" aca="1" ref="BG459" ca="1">IF(RESET,0,IF(LOAD_ROM,ROM!BG320,IF(AND(MMU_CLK,MMU_MEMW,CELL("address",BG459)=CELL("address",OFFSET(RAM0,MMU_RAM_X,MMU_RAM_Y))),MMU_VAL,BG459)))</f>
        <v>0</v>
      </c>
      <c r="BH459" s="50">
        <f t="array" aca="1" ref="BH459" ca="1">IF(RESET,0,IF(LOAD_ROM,ROM!BH320,IF(AND(MMU_CLK,MMU_MEMW,CELL("address",BH459)=CELL("address",OFFSET(RAM0,MMU_RAM_X,MMU_RAM_Y))),MMU_VAL,BH459)))</f>
        <v>0</v>
      </c>
      <c r="BI459" s="50">
        <f t="array" aca="1" ref="BI459" ca="1">IF(RESET,0,IF(LOAD_ROM,ROM!BI320,IF(AND(MMU_CLK,MMU_MEMW,CELL("address",BI459)=CELL("address",OFFSET(RAM0,MMU_RAM_X,MMU_RAM_Y))),MMU_VAL,BI459)))</f>
        <v>0</v>
      </c>
      <c r="BJ459" s="50">
        <f t="array" aca="1" ref="BJ459" ca="1">IF(RESET,0,IF(LOAD_ROM,ROM!BJ320,IF(AND(MMU_CLK,MMU_MEMW,CELL("address",BJ459)=CELL("address",OFFSET(RAM0,MMU_RAM_X,MMU_RAM_Y))),MMU_VAL,BJ459)))</f>
        <v>0</v>
      </c>
      <c r="BK459" s="50">
        <f t="array" aca="1" ref="BK459" ca="1">IF(RESET,0,IF(LOAD_ROM,ROM!BK320,IF(AND(MMU_CLK,MMU_MEMW,CELL("address",BK459)=CELL("address",OFFSET(RAM0,MMU_RAM_X,MMU_RAM_Y))),MMU_VAL,BK459)))</f>
        <v>0</v>
      </c>
      <c r="BL459" s="50">
        <f t="array" aca="1" ref="BL459" ca="1">IF(RESET,0,IF(LOAD_ROM,ROM!BL320,IF(AND(MMU_CLK,MMU_MEMW,CELL("address",BL459)=CELL("address",OFFSET(RAM0,MMU_RAM_X,MMU_RAM_Y))),MMU_VAL,BL459)))</f>
        <v>0</v>
      </c>
      <c r="BM459" s="50">
        <f t="array" aca="1" ref="BM459" ca="1">IF(RESET,0,IF(LOAD_ROM,ROM!BM320,IF(AND(MMU_CLK,MMU_MEMW,CELL("address",BM459)=CELL("address",OFFSET(RAM0,MMU_RAM_X,MMU_RAM_Y))),MMU_VAL,BM459)))</f>
        <v>0</v>
      </c>
      <c r="BN459" s="50">
        <f t="array" aca="1" ref="BN459" ca="1">IF(RESET,0,IF(LOAD_ROM,ROM!BN320,IF(AND(MMU_CLK,MMU_MEMW,CELL("address",BN459)=CELL("address",OFFSET(RAM0,MMU_RAM_X,MMU_RAM_Y))),MMU_VAL,BN459)))</f>
        <v>0</v>
      </c>
      <c r="BO459" s="50">
        <f t="array" aca="1" ref="BO459" ca="1">IF(RESET,0,IF(LOAD_ROM,ROM!BO320,IF(AND(MMU_CLK,MMU_MEMW,CELL("address",BO459)=CELL("address",OFFSET(RAM0,MMU_RAM_X,MMU_RAM_Y))),MMU_VAL,BO459)))</f>
        <v>0</v>
      </c>
      <c r="BP459" s="50">
        <f t="array" aca="1" ref="BP459" ca="1">IF(RESET,0,IF(LOAD_ROM,ROM!BP320,IF(AND(MMU_CLK,MMU_MEMW,CELL("address",BP459)=CELL("address",OFFSET(RAM0,MMU_RAM_X,MMU_RAM_Y))),MMU_VAL,BP459)))</f>
        <v>0</v>
      </c>
      <c r="BQ459" s="50">
        <f t="array" aca="1" ref="BQ459" ca="1">IF(RESET,0,IF(LOAD_ROM,ROM!BQ320,IF(AND(MMU_CLK,MMU_MEMW,CELL("address",BQ459)=CELL("address",OFFSET(RAM0,MMU_RAM_X,MMU_RAM_Y))),MMU_VAL,BQ459)))</f>
        <v>0</v>
      </c>
      <c r="BR459" s="50">
        <f t="array" aca="1" ref="BR459" ca="1">IF(RESET,0,IF(LOAD_ROM,ROM!BR320,IF(AND(MMU_CLK,MMU_MEMW,CELL("address",BR459)=CELL("address",OFFSET(RAM0,MMU_RAM_X,MMU_RAM_Y))),MMU_VAL,BR459)))</f>
        <v>0</v>
      </c>
      <c r="BS459" s="50">
        <f t="array" aca="1" ref="BS459" ca="1">IF(RESET,0,IF(LOAD_ROM,ROM!BS320,IF(AND(MMU_CLK,MMU_MEMW,CELL("address",BS459)=CELL("address",OFFSET(RAM0,MMU_RAM_X,MMU_RAM_Y))),MMU_VAL,BS459)))</f>
        <v>0</v>
      </c>
      <c r="BT459" s="50">
        <f t="array" aca="1" ref="BT459" ca="1">IF(RESET,0,IF(LOAD_ROM,ROM!BT320,IF(AND(MMU_CLK,MMU_MEMW,CELL("address",BT459)=CELL("address",OFFSET(RAM0,MMU_RAM_X,MMU_RAM_Y))),MMU_VAL,BT459)))</f>
        <v>0</v>
      </c>
      <c r="BU459" s="50">
        <f t="array" aca="1" ref="BU459" ca="1">IF(RESET,0,IF(LOAD_ROM,ROM!BU320,IF(AND(MMU_CLK,MMU_MEMW,CELL("address",BU459)=CELL("address",OFFSET(RAM0,MMU_RAM_X,MMU_RAM_Y))),MMU_VAL,BU459)))</f>
        <v>0</v>
      </c>
      <c r="BV459" s="50">
        <f t="array" aca="1" ref="BV459" ca="1">IF(RESET,0,IF(LOAD_ROM,ROM!BV320,IF(AND(MMU_CLK,MMU_MEMW,CELL("address",BV459)=CELL("address",OFFSET(RAM0,MMU_RAM_X,MMU_RAM_Y))),MMU_VAL,BV459)))</f>
        <v>0</v>
      </c>
      <c r="BW459" s="50">
        <f t="array" aca="1" ref="BW459" ca="1">IF(RESET,0,IF(LOAD_ROM,ROM!BW320,IF(AND(MMU_CLK,MMU_MEMW,CELL("address",BW459)=CELL("address",OFFSET(RAM0,MMU_RAM_X,MMU_RAM_Y))),MMU_VAL,BW459)))</f>
        <v>0</v>
      </c>
      <c r="BX459" s="50">
        <f t="array" aca="1" ref="BX459" ca="1">IF(RESET,0,IF(LOAD_ROM,ROM!BX320,IF(AND(MMU_CLK,MMU_MEMW,CELL("address",BX459)=CELL("address",OFFSET(RAM0,MMU_RAM_X,MMU_RAM_Y))),MMU_VAL,BX459)))</f>
        <v>0</v>
      </c>
      <c r="BY459" s="50">
        <f t="array" aca="1" ref="BY459" ca="1">IF(RESET,0,IF(LOAD_ROM,ROM!BY320,IF(AND(MMU_CLK,MMU_MEMW,CELL("address",BY459)=CELL("address",OFFSET(RAM0,MMU_RAM_X,MMU_RAM_Y))),MMU_VAL,BY459)))</f>
        <v>0</v>
      </c>
      <c r="BZ459" s="50">
        <f t="array" aca="1" ref="BZ459" ca="1">IF(RESET,0,IF(LOAD_ROM,ROM!BZ320,IF(AND(MMU_CLK,MMU_MEMW,CELL("address",BZ459)=CELL("address",OFFSET(RAM0,MMU_RAM_X,MMU_RAM_Y))),MMU_VAL,BZ459)))</f>
        <v>0</v>
      </c>
      <c r="CA459" s="50">
        <f t="array" aca="1" ref="CA459" ca="1">IF(RESET,0,IF(LOAD_ROM,ROM!CA320,IF(AND(MMU_CLK,MMU_MEMW,CELL("address",CA459)=CELL("address",OFFSET(RAM0,MMU_RAM_X,MMU_RAM_Y))),MMU_VAL,CA459)))</f>
        <v>0</v>
      </c>
      <c r="CB459" s="50">
        <f t="array" aca="1" ref="CB459" ca="1">IF(RESET,0,IF(LOAD_ROM,ROM!CB320,IF(AND(MMU_CLK,MMU_MEMW,CELL("address",CB459)=CELL("address",OFFSET(RAM0,MMU_RAM_X,MMU_RAM_Y))),MMU_VAL,CB459)))</f>
        <v>0</v>
      </c>
      <c r="CC459" s="50">
        <f t="array" aca="1" ref="CC459" ca="1">IF(RESET,0,IF(LOAD_ROM,ROM!CC320,IF(AND(MMU_CLK,MMU_MEMW,CELL("address",CC459)=CELL("address",OFFSET(RAM0,MMU_RAM_X,MMU_RAM_Y))),MMU_VAL,CC459)))</f>
        <v>0</v>
      </c>
      <c r="CD459" s="50">
        <f t="array" aca="1" ref="CD459" ca="1">IF(RESET,0,IF(LOAD_ROM,ROM!CD320,IF(AND(MMU_CLK,MMU_MEMW,CELL("address",CD459)=CELL("address",OFFSET(RAM0,MMU_RAM_X,MMU_RAM_Y))),MMU_VAL,CD459)))</f>
        <v>0</v>
      </c>
      <c r="CE459" s="50">
        <f t="array" aca="1" ref="CE459" ca="1">IF(RESET,0,IF(LOAD_ROM,ROM!CE320,IF(AND(MMU_CLK,MMU_MEMW,CELL("address",CE459)=CELL("address",OFFSET(RAM0,MMU_RAM_X,MMU_RAM_Y))),MMU_VAL,CE459)))</f>
        <v>0</v>
      </c>
      <c r="CF459" s="50">
        <f t="array" aca="1" ref="CF459" ca="1">IF(RESET,0,IF(LOAD_ROM,ROM!CF320,IF(AND(MMU_CLK,MMU_MEMW,CELL("address",CF459)=CELL("address",OFFSET(RAM0,MMU_RAM_X,MMU_RAM_Y))),MMU_VAL,CF459)))</f>
        <v>0</v>
      </c>
      <c r="CG459" s="50">
        <f t="array" aca="1" ref="CG459" ca="1">IF(RESET,0,IF(LOAD_ROM,ROM!CG320,IF(AND(MMU_CLK,MMU_MEMW,CELL("address",CG459)=CELL("address",OFFSET(RAM0,MMU_RAM_X,MMU_RAM_Y))),MMU_VAL,CG459)))</f>
        <v>0</v>
      </c>
      <c r="CH459" s="50">
        <f t="array" aca="1" ref="CH459" ca="1">IF(RESET,0,IF(LOAD_ROM,ROM!CH320,IF(AND(MMU_CLK,MMU_MEMW,CELL("address",CH459)=CELL("address",OFFSET(RAM0,MMU_RAM_X,MMU_RAM_Y))),MMU_VAL,CH459)))</f>
        <v>0</v>
      </c>
      <c r="CI459" s="50">
        <f t="array" aca="1" ref="CI459" ca="1">IF(RESET,0,IF(LOAD_ROM,ROM!CI320,IF(AND(MMU_CLK,MMU_MEMW,CELL("address",CI459)=CELL("address",OFFSET(RAM0,MMU_RAM_X,MMU_RAM_Y))),MMU_VAL,CI459)))</f>
        <v>0</v>
      </c>
      <c r="CJ459" s="50">
        <f t="array" aca="1" ref="CJ459" ca="1">IF(RESET,0,IF(LOAD_ROM,ROM!CJ320,IF(AND(MMU_CLK,MMU_MEMW,CELL("address",CJ459)=CELL("address",OFFSET(RAM0,MMU_RAM_X,MMU_RAM_Y))),MMU_VAL,CJ459)))</f>
        <v>0</v>
      </c>
      <c r="CK459" s="50">
        <f t="array" aca="1" ref="CK459" ca="1">IF(RESET,0,IF(LOAD_ROM,ROM!CK320,IF(AND(MMU_CLK,MMU_MEMW,CELL("address",CK459)=CELL("address",OFFSET(RAM0,MMU_RAM_X,MMU_RAM_Y))),MMU_VAL,CK459)))</f>
        <v>0</v>
      </c>
      <c r="CL459" s="50">
        <f t="array" aca="1" ref="CL459" ca="1">IF(RESET,0,IF(LOAD_ROM,ROM!CL320,IF(AND(MMU_CLK,MMU_MEMW,CELL("address",CL459)=CELL("address",OFFSET(RAM0,MMU_RAM_X,MMU_RAM_Y))),MMU_VAL,CL459)))</f>
        <v>0</v>
      </c>
      <c r="CM459" s="50">
        <f t="array" aca="1" ref="CM459" ca="1">IF(RESET,0,IF(LOAD_ROM,ROM!CM320,IF(AND(MMU_CLK,MMU_MEMW,CELL("address",CM459)=CELL("address",OFFSET(RAM0,MMU_RAM_X,MMU_RAM_Y))),MMU_VAL,CM459)))</f>
        <v>0</v>
      </c>
      <c r="CN459" s="50">
        <f t="array" aca="1" ref="CN459" ca="1">IF(RESET,0,IF(LOAD_ROM,ROM!CN320,IF(AND(MMU_CLK,MMU_MEMW,CELL("address",CN459)=CELL("address",OFFSET(RAM0,MMU_RAM_X,MMU_RAM_Y))),MMU_VAL,CN459)))</f>
        <v>0</v>
      </c>
      <c r="CO459" s="50">
        <f t="array" aca="1" ref="CO459" ca="1">IF(RESET,0,IF(LOAD_ROM,ROM!CO320,IF(AND(MMU_CLK,MMU_MEMW,CELL("address",CO459)=CELL("address",OFFSET(RAM0,MMU_RAM_X,MMU_RAM_Y))),MMU_VAL,CO459)))</f>
        <v>0</v>
      </c>
      <c r="CP459" s="50">
        <f t="array" aca="1" ref="CP459" ca="1">IF(RESET,0,IF(LOAD_ROM,ROM!CP320,IF(AND(MMU_CLK,MMU_MEMW,CELL("address",CP459)=CELL("address",OFFSET(RAM0,MMU_RAM_X,MMU_RAM_Y))),MMU_VAL,CP459)))</f>
        <v>0</v>
      </c>
      <c r="CQ459" s="50">
        <f t="array" aca="1" ref="CQ459" ca="1">IF(RESET,0,IF(LOAD_ROM,ROM!CQ320,IF(AND(MMU_CLK,MMU_MEMW,CELL("address",CQ459)=CELL("address",OFFSET(RAM0,MMU_RAM_X,MMU_RAM_Y))),MMU_VAL,CQ459)))</f>
        <v>0</v>
      </c>
      <c r="CR459" s="50">
        <f t="array" aca="1" ref="CR459" ca="1">IF(RESET,0,IF(LOAD_ROM,ROM!CR320,IF(AND(MMU_CLK,MMU_MEMW,CELL("address",CR459)=CELL("address",OFFSET(RAM0,MMU_RAM_X,MMU_RAM_Y))),MMU_VAL,CR459)))</f>
        <v>0</v>
      </c>
      <c r="CS459" s="50">
        <f t="array" aca="1" ref="CS459" ca="1">IF(RESET,0,IF(LOAD_ROM,ROM!CS320,IF(AND(MMU_CLK,MMU_MEMW,CELL("address",CS459)=CELL("address",OFFSET(RAM0,MMU_RAM_X,MMU_RAM_Y))),MMU_VAL,CS459)))</f>
        <v>0</v>
      </c>
      <c r="CT459" s="50">
        <f t="array" aca="1" ref="CT459" ca="1">IF(RESET,0,IF(LOAD_ROM,ROM!CT320,IF(AND(MMU_CLK,MMU_MEMW,CELL("address",CT459)=CELL("address",OFFSET(RAM0,MMU_RAM_X,MMU_RAM_Y))),MMU_VAL,CT459)))</f>
        <v>0</v>
      </c>
      <c r="CU459" s="50">
        <f t="array" aca="1" ref="CU459" ca="1">IF(RESET,0,IF(LOAD_ROM,ROM!CU320,IF(AND(MMU_CLK,MMU_MEMW,CELL("address",CU459)=CELL("address",OFFSET(RAM0,MMU_RAM_X,MMU_RAM_Y))),MMU_VAL,CU459)))</f>
        <v>0</v>
      </c>
      <c r="CV459" s="50">
        <f t="array" aca="1" ref="CV459" ca="1">IF(RESET,0,IF(LOAD_ROM,ROM!CV320,IF(AND(MMU_CLK,MMU_MEMW,CELL("address",CV459)=CELL("address",OFFSET(RAM0,MMU_RAM_X,MMU_RAM_Y))),MMU_VAL,CV459)))</f>
        <v>0</v>
      </c>
      <c r="CW459" s="50">
        <f t="array" aca="1" ref="CW459" ca="1">IF(RESET,0,IF(LOAD_ROM,ROM!CW320,IF(AND(MMU_CLK,MMU_MEMW,CELL("address",CW459)=CELL("address",OFFSET(RAM0,MMU_RAM_X,MMU_RAM_Y))),MMU_VAL,CW459)))</f>
        <v>0</v>
      </c>
      <c r="CX459" s="50">
        <f t="array" aca="1" ref="CX459" ca="1">IF(RESET,0,IF(LOAD_ROM,ROM!CX320,IF(AND(MMU_CLK,MMU_MEMW,CELL("address",CX459)=CELL("address",OFFSET(RAM0,MMU_RAM_X,MMU_RAM_Y))),MMU_VAL,CX459)))</f>
        <v>0</v>
      </c>
      <c r="CY459" s="50">
        <f t="array" aca="1" ref="CY459" ca="1">IF(RESET,0,IF(LOAD_ROM,ROM!CY320,IF(AND(MMU_CLK,MMU_MEMW,CELL("address",CY459)=CELL("address",OFFSET(RAM0,MMU_RAM_X,MMU_RAM_Y))),MMU_VAL,CY459)))</f>
        <v>0</v>
      </c>
      <c r="CZ459" s="50">
        <f t="array" aca="1" ref="CZ459" ca="1">IF(RESET,0,IF(LOAD_ROM,ROM!CZ320,IF(AND(MMU_CLK,MMU_MEMW,CELL("address",CZ459)=CELL("address",OFFSET(RAM0,MMU_RAM_X,MMU_RAM_Y))),MMU_VAL,CZ459)))</f>
        <v>0</v>
      </c>
      <c r="DA459" s="50">
        <f t="array" aca="1" ref="DA459" ca="1">IF(RESET,0,IF(LOAD_ROM,ROM!DA320,IF(AND(MMU_CLK,MMU_MEMW,CELL("address",DA459)=CELL("address",OFFSET(RAM0,MMU_RAM_X,MMU_RAM_Y))),MMU_VAL,DA459)))</f>
        <v>0</v>
      </c>
      <c r="DB459" s="50">
        <f t="array" aca="1" ref="DB459" ca="1">IF(RESET,0,IF(LOAD_ROM,ROM!DB320,IF(AND(MMU_CLK,MMU_MEMW,CELL("address",DB459)=CELL("address",OFFSET(RAM0,MMU_RAM_X,MMU_RAM_Y))),MMU_VAL,DB459)))</f>
        <v>0</v>
      </c>
      <c r="DC459" s="50">
        <f t="array" aca="1" ref="DC459" ca="1">IF(RESET,0,IF(LOAD_ROM,ROM!DC320,IF(AND(MMU_CLK,MMU_MEMW,CELL("address",DC459)=CELL("address",OFFSET(RAM0,MMU_RAM_X,MMU_RAM_Y))),MMU_VAL,DC459)))</f>
        <v>0</v>
      </c>
      <c r="DD459" s="50">
        <f t="array" aca="1" ref="DD459" ca="1">IF(RESET,0,IF(LOAD_ROM,ROM!DD320,IF(AND(MMU_CLK,MMU_MEMW,CELL("address",DD459)=CELL("address",OFFSET(RAM0,MMU_RAM_X,MMU_RAM_Y))),MMU_VAL,DD459)))</f>
        <v>0</v>
      </c>
      <c r="DE459" s="50">
        <f t="array" aca="1" ref="DE459" ca="1">IF(RESET,0,IF(LOAD_ROM,ROM!DE320,IF(AND(MMU_CLK,MMU_MEMW,CELL("address",DE459)=CELL("address",OFFSET(RAM0,MMU_RAM_X,MMU_RAM_Y))),MMU_VAL,DE459)))</f>
        <v>0</v>
      </c>
      <c r="DF459" s="50">
        <f t="array" aca="1" ref="DF459" ca="1">IF(RESET,0,IF(LOAD_ROM,ROM!DF320,IF(AND(MMU_CLK,MMU_MEMW,CELL("address",DF459)=CELL("address",OFFSET(RAM0,MMU_RAM_X,MMU_RAM_Y))),MMU_VAL,DF459)))</f>
        <v>0</v>
      </c>
      <c r="DG459" s="50">
        <f t="array" aca="1" ref="DG459" ca="1">IF(RESET,0,IF(LOAD_ROM,ROM!DG320,IF(AND(MMU_CLK,MMU_MEMW,CELL("address",DG459)=CELL("address",OFFSET(RAM0,MMU_RAM_X,MMU_RAM_Y))),MMU_VAL,DG459)))</f>
        <v>0</v>
      </c>
      <c r="DH459" s="50">
        <f t="array" aca="1" ref="DH459" ca="1">IF(RESET,0,IF(LOAD_ROM,ROM!DH320,IF(AND(MMU_CLK,MMU_MEMW,CELL("address",DH459)=CELL("address",OFFSET(RAM0,MMU_RAM_X,MMU_RAM_Y))),MMU_VAL,DH459)))</f>
        <v>0</v>
      </c>
      <c r="DI459" s="50">
        <f t="array" aca="1" ref="DI459" ca="1">IF(RESET,0,IF(LOAD_ROM,ROM!DI320,IF(AND(MMU_CLK,MMU_MEMW,CELL("address",DI459)=CELL("address",OFFSET(RAM0,MMU_RAM_X,MMU_RAM_Y))),MMU_VAL,DI459)))</f>
        <v>0</v>
      </c>
      <c r="DJ459" s="50">
        <f t="array" aca="1" ref="DJ459" ca="1">IF(RESET,0,IF(LOAD_ROM,ROM!DJ320,IF(AND(MMU_CLK,MMU_MEMW,CELL("address",DJ459)=CELL("address",OFFSET(RAM0,MMU_RAM_X,MMU_RAM_Y))),MMU_VAL,DJ459)))</f>
        <v>0</v>
      </c>
      <c r="DK459" s="50">
        <f t="array" aca="1" ref="DK459" ca="1">IF(RESET,0,IF(LOAD_ROM,ROM!DK320,IF(AND(MMU_CLK,MMU_MEMW,CELL("address",DK459)=CELL("address",OFFSET(RAM0,MMU_RAM_X,MMU_RAM_Y))),MMU_VAL,DK459)))</f>
        <v>0</v>
      </c>
      <c r="DL459" s="50">
        <f t="array" aca="1" ref="DL459" ca="1">IF(RESET,0,IF(LOAD_ROM,ROM!DL320,IF(AND(MMU_CLK,MMU_MEMW,CELL("address",DL459)=CELL("address",OFFSET(RAM0,MMU_RAM_X,MMU_RAM_Y))),MMU_VAL,DL459)))</f>
        <v>0</v>
      </c>
      <c r="DM459" s="50">
        <f t="array" aca="1" ref="DM459" ca="1">IF(RESET,0,IF(LOAD_ROM,ROM!DM320,IF(AND(MMU_CLK,MMU_MEMW,CELL("address",DM459)=CELL("address",OFFSET(RAM0,MMU_RAM_X,MMU_RAM_Y))),MMU_VAL,DM459)))</f>
        <v>0</v>
      </c>
      <c r="DN459" s="50">
        <f t="array" aca="1" ref="DN459" ca="1">IF(RESET,0,IF(LOAD_ROM,ROM!DN320,IF(AND(MMU_CLK,MMU_MEMW,CELL("address",DN459)=CELL("address",OFFSET(RAM0,MMU_RAM_X,MMU_RAM_Y))),MMU_VAL,DN459)))</f>
        <v>0</v>
      </c>
      <c r="DO459" s="50">
        <f t="array" aca="1" ref="DO459" ca="1">IF(RESET,0,IF(LOAD_ROM,ROM!DO320,IF(AND(MMU_CLK,MMU_MEMW,CELL("address",DO459)=CELL("address",OFFSET(RAM0,MMU_RAM_X,MMU_RAM_Y))),MMU_VAL,DO459)))</f>
        <v>0</v>
      </c>
      <c r="DP459" s="50">
        <f t="array" aca="1" ref="DP459" ca="1">IF(RESET,0,IF(LOAD_ROM,ROM!DP320,IF(AND(MMU_CLK,MMU_MEMW,CELL("address",DP459)=CELL("address",OFFSET(RAM0,MMU_RAM_X,MMU_RAM_Y))),MMU_VAL,DP459)))</f>
        <v>0</v>
      </c>
      <c r="DQ459" s="50">
        <f t="array" aca="1" ref="DQ459" ca="1">IF(RESET,0,IF(LOAD_ROM,ROM!DQ320,IF(AND(MMU_CLK,MMU_MEMW,CELL("address",DQ459)=CELL("address",OFFSET(RAM0,MMU_RAM_X,MMU_RAM_Y))),MMU_VAL,DQ459)))</f>
        <v>0</v>
      </c>
      <c r="DR459" s="50">
        <f t="array" aca="1" ref="DR459" ca="1">IF(RESET,0,IF(LOAD_ROM,ROM!DR320,IF(AND(MMU_CLK,MMU_MEMW,CELL("address",DR459)=CELL("address",OFFSET(RAM0,MMU_RAM_X,MMU_RAM_Y))),MMU_VAL,DR459)))</f>
        <v>0</v>
      </c>
      <c r="DS459" s="50">
        <f t="array" aca="1" ref="DS459" ca="1">IF(RESET,0,IF(LOAD_ROM,ROM!DS320,IF(AND(MMU_CLK,MMU_MEMW,CELL("address",DS459)=CELL("address",OFFSET(RAM0,MMU_RAM_X,MMU_RAM_Y))),MMU_VAL,DS459)))</f>
        <v>0</v>
      </c>
      <c r="DT459" s="50">
        <f t="array" aca="1" ref="DT459" ca="1">IF(RESET,0,IF(LOAD_ROM,ROM!DT320,IF(AND(MMU_CLK,MMU_MEMW,CELL("address",DT459)=CELL("address",OFFSET(RAM0,MMU_RAM_X,MMU_RAM_Y))),MMU_VAL,DT459)))</f>
        <v>0</v>
      </c>
      <c r="DU459" s="50">
        <f t="array" aca="1" ref="DU459" ca="1">IF(RESET,0,IF(LOAD_ROM,ROM!DU320,IF(AND(MMU_CLK,MMU_MEMW,CELL("address",DU459)=CELL("address",OFFSET(RAM0,MMU_RAM_X,MMU_RAM_Y))),MMU_VAL,DU459)))</f>
        <v>0</v>
      </c>
      <c r="DV459" s="50">
        <f t="array" aca="1" ref="DV459" ca="1">IF(RESET,0,IF(LOAD_ROM,ROM!DV320,IF(AND(MMU_CLK,MMU_MEMW,CELL("address",DV459)=CELL("address",OFFSET(RAM0,MMU_RAM_X,MMU_RAM_Y))),MMU_VAL,DV459)))</f>
        <v>0</v>
      </c>
      <c r="DW459" s="50">
        <f t="array" aca="1" ref="DW459" ca="1">IF(RESET,0,IF(LOAD_ROM,ROM!DW320,IF(AND(MMU_CLK,MMU_MEMW,CELL("address",DW459)=CELL("address",OFFSET(RAM0,MMU_RAM_X,MMU_RAM_Y))),MMU_VAL,DW459)))</f>
        <v>0</v>
      </c>
      <c r="DX459" s="50">
        <f t="array" aca="1" ref="DX459" ca="1">IF(RESET,0,IF(LOAD_ROM,ROM!DX320,IF(AND(MMU_CLK,MMU_MEMW,CELL("address",DX459)=CELL("address",OFFSET(RAM0,MMU_RAM_X,MMU_RAM_Y))),MMU_VAL,DX459)))</f>
        <v>0</v>
      </c>
    </row>
    <row r="460" spans="1:128" x14ac:dyDescent="0.35">
      <c r="A460" s="50">
        <f t="array" aca="1" ref="A460" ca="1">IF(RESET,0,IF(LOAD_ROM,ROM!A321,IF(AND(MMU_CLK,MMU_MEMW,CELL("address",A460)=CELL("address",OFFSET(RAM0,MMU_RAM_X,MMU_RAM_Y))),MMU_VAL,A460)))</f>
        <v>0</v>
      </c>
      <c r="B460" s="50">
        <f t="array" aca="1" ref="B460" ca="1">IF(RESET,0,IF(LOAD_ROM,ROM!B321,IF(AND(MMU_CLK,MMU_MEMW,CELL("address",B460)=CELL("address",OFFSET(RAM0,MMU_RAM_X,MMU_RAM_Y))),MMU_VAL,B460)))</f>
        <v>0</v>
      </c>
      <c r="C460" s="50">
        <f t="array" aca="1" ref="C460" ca="1">IF(RESET,0,IF(LOAD_ROM,ROM!C321,IF(AND(MMU_CLK,MMU_MEMW,CELL("address",C460)=CELL("address",OFFSET(RAM0,MMU_RAM_X,MMU_RAM_Y))),MMU_VAL,C460)))</f>
        <v>0</v>
      </c>
      <c r="D460" s="50">
        <f t="array" aca="1" ref="D460" ca="1">IF(RESET,0,IF(LOAD_ROM,ROM!D321,IF(AND(MMU_CLK,MMU_MEMW,CELL("address",D460)=CELL("address",OFFSET(RAM0,MMU_RAM_X,MMU_RAM_Y))),MMU_VAL,D460)))</f>
        <v>0</v>
      </c>
      <c r="E460" s="50">
        <f t="array" aca="1" ref="E460" ca="1">IF(RESET,0,IF(LOAD_ROM,ROM!E321,IF(AND(MMU_CLK,MMU_MEMW,CELL("address",E460)=CELL("address",OFFSET(RAM0,MMU_RAM_X,MMU_RAM_Y))),MMU_VAL,E460)))</f>
        <v>0</v>
      </c>
      <c r="F460" s="50">
        <f t="array" aca="1" ref="F460" ca="1">IF(RESET,0,IF(LOAD_ROM,ROM!F321,IF(AND(MMU_CLK,MMU_MEMW,CELL("address",F460)=CELL("address",OFFSET(RAM0,MMU_RAM_X,MMU_RAM_Y))),MMU_VAL,F460)))</f>
        <v>0</v>
      </c>
      <c r="G460" s="50">
        <f t="array" aca="1" ref="G460" ca="1">IF(RESET,0,IF(LOAD_ROM,ROM!G321,IF(AND(MMU_CLK,MMU_MEMW,CELL("address",G460)=CELL("address",OFFSET(RAM0,MMU_RAM_X,MMU_RAM_Y))),MMU_VAL,G460)))</f>
        <v>0</v>
      </c>
      <c r="H460" s="50">
        <f t="array" aca="1" ref="H460" ca="1">IF(RESET,0,IF(LOAD_ROM,ROM!H321,IF(AND(MMU_CLK,MMU_MEMW,CELL("address",H460)=CELL("address",OFFSET(RAM0,MMU_RAM_X,MMU_RAM_Y))),MMU_VAL,H460)))</f>
        <v>0</v>
      </c>
      <c r="I460" s="50">
        <f t="array" aca="1" ref="I460" ca="1">IF(RESET,0,IF(LOAD_ROM,ROM!I321,IF(AND(MMU_CLK,MMU_MEMW,CELL("address",I460)=CELL("address",OFFSET(RAM0,MMU_RAM_X,MMU_RAM_Y))),MMU_VAL,I460)))</f>
        <v>0</v>
      </c>
      <c r="J460" s="50">
        <f t="array" aca="1" ref="J460" ca="1">IF(RESET,0,IF(LOAD_ROM,ROM!J321,IF(AND(MMU_CLK,MMU_MEMW,CELL("address",J460)=CELL("address",OFFSET(RAM0,MMU_RAM_X,MMU_RAM_Y))),MMU_VAL,J460)))</f>
        <v>0</v>
      </c>
      <c r="K460" s="50">
        <f t="array" aca="1" ref="K460" ca="1">IF(RESET,0,IF(LOAD_ROM,ROM!K321,IF(AND(MMU_CLK,MMU_MEMW,CELL("address",K460)=CELL("address",OFFSET(RAM0,MMU_RAM_X,MMU_RAM_Y))),MMU_VAL,K460)))</f>
        <v>0</v>
      </c>
      <c r="L460" s="50">
        <f t="array" aca="1" ref="L460" ca="1">IF(RESET,0,IF(LOAD_ROM,ROM!L321,IF(AND(MMU_CLK,MMU_MEMW,CELL("address",L460)=CELL("address",OFFSET(RAM0,MMU_RAM_X,MMU_RAM_Y))),MMU_VAL,L460)))</f>
        <v>0</v>
      </c>
      <c r="M460" s="50">
        <f t="array" aca="1" ref="M460" ca="1">IF(RESET,0,IF(LOAD_ROM,ROM!M321,IF(AND(MMU_CLK,MMU_MEMW,CELL("address",M460)=CELL("address",OFFSET(RAM0,MMU_RAM_X,MMU_RAM_Y))),MMU_VAL,M460)))</f>
        <v>0</v>
      </c>
      <c r="N460" s="50">
        <f t="array" aca="1" ref="N460" ca="1">IF(RESET,0,IF(LOAD_ROM,ROM!N321,IF(AND(MMU_CLK,MMU_MEMW,CELL("address",N460)=CELL("address",OFFSET(RAM0,MMU_RAM_X,MMU_RAM_Y))),MMU_VAL,N460)))</f>
        <v>0</v>
      </c>
      <c r="O460" s="50">
        <f t="array" aca="1" ref="O460" ca="1">IF(RESET,0,IF(LOAD_ROM,ROM!O321,IF(AND(MMU_CLK,MMU_MEMW,CELL("address",O460)=CELL("address",OFFSET(RAM0,MMU_RAM_X,MMU_RAM_Y))),MMU_VAL,O460)))</f>
        <v>0</v>
      </c>
      <c r="P460" s="50">
        <f t="array" aca="1" ref="P460" ca="1">IF(RESET,0,IF(LOAD_ROM,ROM!P321,IF(AND(MMU_CLK,MMU_MEMW,CELL("address",P460)=CELL("address",OFFSET(RAM0,MMU_RAM_X,MMU_RAM_Y))),MMU_VAL,P460)))</f>
        <v>0</v>
      </c>
      <c r="Q460" s="50">
        <f t="array" aca="1" ref="Q460" ca="1">IF(RESET,0,IF(LOAD_ROM,ROM!Q321,IF(AND(MMU_CLK,MMU_MEMW,CELL("address",Q460)=CELL("address",OFFSET(RAM0,MMU_RAM_X,MMU_RAM_Y))),MMU_VAL,Q460)))</f>
        <v>0</v>
      </c>
      <c r="R460" s="50">
        <f t="array" aca="1" ref="R460" ca="1">IF(RESET,0,IF(LOAD_ROM,ROM!R321,IF(AND(MMU_CLK,MMU_MEMW,CELL("address",R460)=CELL("address",OFFSET(RAM0,MMU_RAM_X,MMU_RAM_Y))),MMU_VAL,R460)))</f>
        <v>0</v>
      </c>
      <c r="S460" s="50">
        <f t="array" aca="1" ref="S460" ca="1">IF(RESET,0,IF(LOAD_ROM,ROM!S321,IF(AND(MMU_CLK,MMU_MEMW,CELL("address",S460)=CELL("address",OFFSET(RAM0,MMU_RAM_X,MMU_RAM_Y))),MMU_VAL,S460)))</f>
        <v>0</v>
      </c>
      <c r="T460" s="50">
        <f t="array" aca="1" ref="T460" ca="1">IF(RESET,0,IF(LOAD_ROM,ROM!T321,IF(AND(MMU_CLK,MMU_MEMW,CELL("address",T460)=CELL("address",OFFSET(RAM0,MMU_RAM_X,MMU_RAM_Y))),MMU_VAL,T460)))</f>
        <v>0</v>
      </c>
      <c r="U460" s="50">
        <f t="array" aca="1" ref="U460" ca="1">IF(RESET,0,IF(LOAD_ROM,ROM!U321,IF(AND(MMU_CLK,MMU_MEMW,CELL("address",U460)=CELL("address",OFFSET(RAM0,MMU_RAM_X,MMU_RAM_Y))),MMU_VAL,U460)))</f>
        <v>0</v>
      </c>
      <c r="V460" s="50">
        <f t="array" aca="1" ref="V460" ca="1">IF(RESET,0,IF(LOAD_ROM,ROM!V321,IF(AND(MMU_CLK,MMU_MEMW,CELL("address",V460)=CELL("address",OFFSET(RAM0,MMU_RAM_X,MMU_RAM_Y))),MMU_VAL,V460)))</f>
        <v>0</v>
      </c>
      <c r="W460" s="50">
        <f t="array" aca="1" ref="W460" ca="1">IF(RESET,0,IF(LOAD_ROM,ROM!W321,IF(AND(MMU_CLK,MMU_MEMW,CELL("address",W460)=CELL("address",OFFSET(RAM0,MMU_RAM_X,MMU_RAM_Y))),MMU_VAL,W460)))</f>
        <v>0</v>
      </c>
      <c r="X460" s="50">
        <f t="array" aca="1" ref="X460" ca="1">IF(RESET,0,IF(LOAD_ROM,ROM!X321,IF(AND(MMU_CLK,MMU_MEMW,CELL("address",X460)=CELL("address",OFFSET(RAM0,MMU_RAM_X,MMU_RAM_Y))),MMU_VAL,X460)))</f>
        <v>0</v>
      </c>
      <c r="Y460" s="50">
        <f t="array" aca="1" ref="Y460" ca="1">IF(RESET,0,IF(LOAD_ROM,ROM!Y321,IF(AND(MMU_CLK,MMU_MEMW,CELL("address",Y460)=CELL("address",OFFSET(RAM0,MMU_RAM_X,MMU_RAM_Y))),MMU_VAL,Y460)))</f>
        <v>0</v>
      </c>
      <c r="Z460" s="50">
        <f t="array" aca="1" ref="Z460" ca="1">IF(RESET,0,IF(LOAD_ROM,ROM!Z321,IF(AND(MMU_CLK,MMU_MEMW,CELL("address",Z460)=CELL("address",OFFSET(RAM0,MMU_RAM_X,MMU_RAM_Y))),MMU_VAL,Z460)))</f>
        <v>0</v>
      </c>
      <c r="AA460" s="50">
        <f t="array" aca="1" ref="AA460" ca="1">IF(RESET,0,IF(LOAD_ROM,ROM!AA321,IF(AND(MMU_CLK,MMU_MEMW,CELL("address",AA460)=CELL("address",OFFSET(RAM0,MMU_RAM_X,MMU_RAM_Y))),MMU_VAL,AA460)))</f>
        <v>0</v>
      </c>
      <c r="AB460" s="50">
        <f t="array" aca="1" ref="AB460" ca="1">IF(RESET,0,IF(LOAD_ROM,ROM!AB321,IF(AND(MMU_CLK,MMU_MEMW,CELL("address",AB460)=CELL("address",OFFSET(RAM0,MMU_RAM_X,MMU_RAM_Y))),MMU_VAL,AB460)))</f>
        <v>0</v>
      </c>
      <c r="AC460" s="50">
        <f t="array" aca="1" ref="AC460" ca="1">IF(RESET,0,IF(LOAD_ROM,ROM!AC321,IF(AND(MMU_CLK,MMU_MEMW,CELL("address",AC460)=CELL("address",OFFSET(RAM0,MMU_RAM_X,MMU_RAM_Y))),MMU_VAL,AC460)))</f>
        <v>0</v>
      </c>
      <c r="AD460" s="50">
        <f t="array" aca="1" ref="AD460" ca="1">IF(RESET,0,IF(LOAD_ROM,ROM!AD321,IF(AND(MMU_CLK,MMU_MEMW,CELL("address",AD460)=CELL("address",OFFSET(RAM0,MMU_RAM_X,MMU_RAM_Y))),MMU_VAL,AD460)))</f>
        <v>0</v>
      </c>
      <c r="AE460" s="50">
        <f t="array" aca="1" ref="AE460" ca="1">IF(RESET,0,IF(LOAD_ROM,ROM!AE321,IF(AND(MMU_CLK,MMU_MEMW,CELL("address",AE460)=CELL("address",OFFSET(RAM0,MMU_RAM_X,MMU_RAM_Y))),MMU_VAL,AE460)))</f>
        <v>0</v>
      </c>
      <c r="AF460" s="50">
        <f t="array" aca="1" ref="AF460" ca="1">IF(RESET,0,IF(LOAD_ROM,ROM!AF321,IF(AND(MMU_CLK,MMU_MEMW,CELL("address",AF460)=CELL("address",OFFSET(RAM0,MMU_RAM_X,MMU_RAM_Y))),MMU_VAL,AF460)))</f>
        <v>0</v>
      </c>
      <c r="AG460" s="50">
        <f t="array" aca="1" ref="AG460" ca="1">IF(RESET,0,IF(LOAD_ROM,ROM!AG321,IF(AND(MMU_CLK,MMU_MEMW,CELL("address",AG460)=CELL("address",OFFSET(RAM0,MMU_RAM_X,MMU_RAM_Y))),MMU_VAL,AG460)))</f>
        <v>0</v>
      </c>
      <c r="AH460" s="50">
        <f t="array" aca="1" ref="AH460" ca="1">IF(RESET,0,IF(LOAD_ROM,ROM!AH321,IF(AND(MMU_CLK,MMU_MEMW,CELL("address",AH460)=CELL("address",OFFSET(RAM0,MMU_RAM_X,MMU_RAM_Y))),MMU_VAL,AH460)))</f>
        <v>0</v>
      </c>
      <c r="AI460" s="50">
        <f t="array" aca="1" ref="AI460" ca="1">IF(RESET,0,IF(LOAD_ROM,ROM!AI321,IF(AND(MMU_CLK,MMU_MEMW,CELL("address",AI460)=CELL("address",OFFSET(RAM0,MMU_RAM_X,MMU_RAM_Y))),MMU_VAL,AI460)))</f>
        <v>0</v>
      </c>
      <c r="AJ460" s="50">
        <f t="array" aca="1" ref="AJ460" ca="1">IF(RESET,0,IF(LOAD_ROM,ROM!AJ321,IF(AND(MMU_CLK,MMU_MEMW,CELL("address",AJ460)=CELL("address",OFFSET(RAM0,MMU_RAM_X,MMU_RAM_Y))),MMU_VAL,AJ460)))</f>
        <v>0</v>
      </c>
      <c r="AK460" s="50">
        <f t="array" aca="1" ref="AK460" ca="1">IF(RESET,0,IF(LOAD_ROM,ROM!AK321,IF(AND(MMU_CLK,MMU_MEMW,CELL("address",AK460)=CELL("address",OFFSET(RAM0,MMU_RAM_X,MMU_RAM_Y))),MMU_VAL,AK460)))</f>
        <v>0</v>
      </c>
      <c r="AL460" s="50">
        <f t="array" aca="1" ref="AL460" ca="1">IF(RESET,0,IF(LOAD_ROM,ROM!AL321,IF(AND(MMU_CLK,MMU_MEMW,CELL("address",AL460)=CELL("address",OFFSET(RAM0,MMU_RAM_X,MMU_RAM_Y))),MMU_VAL,AL460)))</f>
        <v>0</v>
      </c>
      <c r="AM460" s="50">
        <f t="array" aca="1" ref="AM460" ca="1">IF(RESET,0,IF(LOAD_ROM,ROM!AM321,IF(AND(MMU_CLK,MMU_MEMW,CELL("address",AM460)=CELL("address",OFFSET(RAM0,MMU_RAM_X,MMU_RAM_Y))),MMU_VAL,AM460)))</f>
        <v>0</v>
      </c>
      <c r="AN460" s="50">
        <f t="array" aca="1" ref="AN460" ca="1">IF(RESET,0,IF(LOAD_ROM,ROM!AN321,IF(AND(MMU_CLK,MMU_MEMW,CELL("address",AN460)=CELL("address",OFFSET(RAM0,MMU_RAM_X,MMU_RAM_Y))),MMU_VAL,AN460)))</f>
        <v>0</v>
      </c>
      <c r="AO460" s="50">
        <f t="array" aca="1" ref="AO460" ca="1">IF(RESET,0,IF(LOAD_ROM,ROM!AO321,IF(AND(MMU_CLK,MMU_MEMW,CELL("address",AO460)=CELL("address",OFFSET(RAM0,MMU_RAM_X,MMU_RAM_Y))),MMU_VAL,AO460)))</f>
        <v>0</v>
      </c>
      <c r="AP460" s="50">
        <f t="array" aca="1" ref="AP460" ca="1">IF(RESET,0,IF(LOAD_ROM,ROM!AP321,IF(AND(MMU_CLK,MMU_MEMW,CELL("address",AP460)=CELL("address",OFFSET(RAM0,MMU_RAM_X,MMU_RAM_Y))),MMU_VAL,AP460)))</f>
        <v>0</v>
      </c>
      <c r="AQ460" s="50">
        <f t="array" aca="1" ref="AQ460" ca="1">IF(RESET,0,IF(LOAD_ROM,ROM!AQ321,IF(AND(MMU_CLK,MMU_MEMW,CELL("address",AQ460)=CELL("address",OFFSET(RAM0,MMU_RAM_X,MMU_RAM_Y))),MMU_VAL,AQ460)))</f>
        <v>0</v>
      </c>
      <c r="AR460" s="50">
        <f t="array" aca="1" ref="AR460" ca="1">IF(RESET,0,IF(LOAD_ROM,ROM!AR321,IF(AND(MMU_CLK,MMU_MEMW,CELL("address",AR460)=CELL("address",OFFSET(RAM0,MMU_RAM_X,MMU_RAM_Y))),MMU_VAL,AR460)))</f>
        <v>0</v>
      </c>
      <c r="AS460" s="50">
        <f t="array" aca="1" ref="AS460" ca="1">IF(RESET,0,IF(LOAD_ROM,ROM!AS321,IF(AND(MMU_CLK,MMU_MEMW,CELL("address",AS460)=CELL("address",OFFSET(RAM0,MMU_RAM_X,MMU_RAM_Y))),MMU_VAL,AS460)))</f>
        <v>0</v>
      </c>
      <c r="AT460" s="50">
        <f t="array" aca="1" ref="AT460" ca="1">IF(RESET,0,IF(LOAD_ROM,ROM!AT321,IF(AND(MMU_CLK,MMU_MEMW,CELL("address",AT460)=CELL("address",OFFSET(RAM0,MMU_RAM_X,MMU_RAM_Y))),MMU_VAL,AT460)))</f>
        <v>0</v>
      </c>
      <c r="AU460" s="50">
        <f t="array" aca="1" ref="AU460" ca="1">IF(RESET,0,IF(LOAD_ROM,ROM!AU321,IF(AND(MMU_CLK,MMU_MEMW,CELL("address",AU460)=CELL("address",OFFSET(RAM0,MMU_RAM_X,MMU_RAM_Y))),MMU_VAL,AU460)))</f>
        <v>0</v>
      </c>
      <c r="AV460" s="50">
        <f t="array" aca="1" ref="AV460" ca="1">IF(RESET,0,IF(LOAD_ROM,ROM!AV321,IF(AND(MMU_CLK,MMU_MEMW,CELL("address",AV460)=CELL("address",OFFSET(RAM0,MMU_RAM_X,MMU_RAM_Y))),MMU_VAL,AV460)))</f>
        <v>0</v>
      </c>
      <c r="AW460" s="50">
        <f t="array" aca="1" ref="AW460" ca="1">IF(RESET,0,IF(LOAD_ROM,ROM!AW321,IF(AND(MMU_CLK,MMU_MEMW,CELL("address",AW460)=CELL("address",OFFSET(RAM0,MMU_RAM_X,MMU_RAM_Y))),MMU_VAL,AW460)))</f>
        <v>0</v>
      </c>
      <c r="AX460" s="50">
        <f t="array" aca="1" ref="AX460" ca="1">IF(RESET,0,IF(LOAD_ROM,ROM!AX321,IF(AND(MMU_CLK,MMU_MEMW,CELL("address",AX460)=CELL("address",OFFSET(RAM0,MMU_RAM_X,MMU_RAM_Y))),MMU_VAL,AX460)))</f>
        <v>0</v>
      </c>
      <c r="AY460" s="50">
        <f t="array" aca="1" ref="AY460" ca="1">IF(RESET,0,IF(LOAD_ROM,ROM!AY321,IF(AND(MMU_CLK,MMU_MEMW,CELL("address",AY460)=CELL("address",OFFSET(RAM0,MMU_RAM_X,MMU_RAM_Y))),MMU_VAL,AY460)))</f>
        <v>0</v>
      </c>
      <c r="AZ460" s="50">
        <f t="array" aca="1" ref="AZ460" ca="1">IF(RESET,0,IF(LOAD_ROM,ROM!AZ321,IF(AND(MMU_CLK,MMU_MEMW,CELL("address",AZ460)=CELL("address",OFFSET(RAM0,MMU_RAM_X,MMU_RAM_Y))),MMU_VAL,AZ460)))</f>
        <v>0</v>
      </c>
      <c r="BA460" s="50">
        <f t="array" aca="1" ref="BA460" ca="1">IF(RESET,0,IF(LOAD_ROM,ROM!BA321,IF(AND(MMU_CLK,MMU_MEMW,CELL("address",BA460)=CELL("address",OFFSET(RAM0,MMU_RAM_X,MMU_RAM_Y))),MMU_VAL,BA460)))</f>
        <v>0</v>
      </c>
      <c r="BB460" s="50">
        <f t="array" aca="1" ref="BB460" ca="1">IF(RESET,0,IF(LOAD_ROM,ROM!BB321,IF(AND(MMU_CLK,MMU_MEMW,CELL("address",BB460)=CELL("address",OFFSET(RAM0,MMU_RAM_X,MMU_RAM_Y))),MMU_VAL,BB460)))</f>
        <v>0</v>
      </c>
      <c r="BC460" s="50">
        <f t="array" aca="1" ref="BC460" ca="1">IF(RESET,0,IF(LOAD_ROM,ROM!BC321,IF(AND(MMU_CLK,MMU_MEMW,CELL("address",BC460)=CELL("address",OFFSET(RAM0,MMU_RAM_X,MMU_RAM_Y))),MMU_VAL,BC460)))</f>
        <v>0</v>
      </c>
      <c r="BD460" s="50">
        <f t="array" aca="1" ref="BD460" ca="1">IF(RESET,0,IF(LOAD_ROM,ROM!BD321,IF(AND(MMU_CLK,MMU_MEMW,CELL("address",BD460)=CELL("address",OFFSET(RAM0,MMU_RAM_X,MMU_RAM_Y))),MMU_VAL,BD460)))</f>
        <v>0</v>
      </c>
      <c r="BE460" s="50">
        <f t="array" aca="1" ref="BE460" ca="1">IF(RESET,0,IF(LOAD_ROM,ROM!BE321,IF(AND(MMU_CLK,MMU_MEMW,CELL("address",BE460)=CELL("address",OFFSET(RAM0,MMU_RAM_X,MMU_RAM_Y))),MMU_VAL,BE460)))</f>
        <v>0</v>
      </c>
      <c r="BF460" s="50">
        <f t="array" aca="1" ref="BF460" ca="1">IF(RESET,0,IF(LOAD_ROM,ROM!BF321,IF(AND(MMU_CLK,MMU_MEMW,CELL("address",BF460)=CELL("address",OFFSET(RAM0,MMU_RAM_X,MMU_RAM_Y))),MMU_VAL,BF460)))</f>
        <v>0</v>
      </c>
      <c r="BG460" s="50">
        <f t="array" aca="1" ref="BG460" ca="1">IF(RESET,0,IF(LOAD_ROM,ROM!BG321,IF(AND(MMU_CLK,MMU_MEMW,CELL("address",BG460)=CELL("address",OFFSET(RAM0,MMU_RAM_X,MMU_RAM_Y))),MMU_VAL,BG460)))</f>
        <v>0</v>
      </c>
      <c r="BH460" s="50">
        <f t="array" aca="1" ref="BH460" ca="1">IF(RESET,0,IF(LOAD_ROM,ROM!BH321,IF(AND(MMU_CLK,MMU_MEMW,CELL("address",BH460)=CELL("address",OFFSET(RAM0,MMU_RAM_X,MMU_RAM_Y))),MMU_VAL,BH460)))</f>
        <v>0</v>
      </c>
      <c r="BI460" s="50">
        <f t="array" aca="1" ref="BI460" ca="1">IF(RESET,0,IF(LOAD_ROM,ROM!BI321,IF(AND(MMU_CLK,MMU_MEMW,CELL("address",BI460)=CELL("address",OFFSET(RAM0,MMU_RAM_X,MMU_RAM_Y))),MMU_VAL,BI460)))</f>
        <v>0</v>
      </c>
      <c r="BJ460" s="50">
        <f t="array" aca="1" ref="BJ460" ca="1">IF(RESET,0,IF(LOAD_ROM,ROM!BJ321,IF(AND(MMU_CLK,MMU_MEMW,CELL("address",BJ460)=CELL("address",OFFSET(RAM0,MMU_RAM_X,MMU_RAM_Y))),MMU_VAL,BJ460)))</f>
        <v>0</v>
      </c>
      <c r="BK460" s="50">
        <f t="array" aca="1" ref="BK460" ca="1">IF(RESET,0,IF(LOAD_ROM,ROM!BK321,IF(AND(MMU_CLK,MMU_MEMW,CELL("address",BK460)=CELL("address",OFFSET(RAM0,MMU_RAM_X,MMU_RAM_Y))),MMU_VAL,BK460)))</f>
        <v>0</v>
      </c>
      <c r="BL460" s="50">
        <f t="array" aca="1" ref="BL460" ca="1">IF(RESET,0,IF(LOAD_ROM,ROM!BL321,IF(AND(MMU_CLK,MMU_MEMW,CELL("address",BL460)=CELL("address",OFFSET(RAM0,MMU_RAM_X,MMU_RAM_Y))),MMU_VAL,BL460)))</f>
        <v>0</v>
      </c>
      <c r="BM460" s="50">
        <f t="array" aca="1" ref="BM460" ca="1">IF(RESET,0,IF(LOAD_ROM,ROM!BM321,IF(AND(MMU_CLK,MMU_MEMW,CELL("address",BM460)=CELL("address",OFFSET(RAM0,MMU_RAM_X,MMU_RAM_Y))),MMU_VAL,BM460)))</f>
        <v>0</v>
      </c>
      <c r="BN460" s="50">
        <f t="array" aca="1" ref="BN460" ca="1">IF(RESET,0,IF(LOAD_ROM,ROM!BN321,IF(AND(MMU_CLK,MMU_MEMW,CELL("address",BN460)=CELL("address",OFFSET(RAM0,MMU_RAM_X,MMU_RAM_Y))),MMU_VAL,BN460)))</f>
        <v>0</v>
      </c>
      <c r="BO460" s="50">
        <f t="array" aca="1" ref="BO460" ca="1">IF(RESET,0,IF(LOAD_ROM,ROM!BO321,IF(AND(MMU_CLK,MMU_MEMW,CELL("address",BO460)=CELL("address",OFFSET(RAM0,MMU_RAM_X,MMU_RAM_Y))),MMU_VAL,BO460)))</f>
        <v>0</v>
      </c>
      <c r="BP460" s="50">
        <f t="array" aca="1" ref="BP460" ca="1">IF(RESET,0,IF(LOAD_ROM,ROM!BP321,IF(AND(MMU_CLK,MMU_MEMW,CELL("address",BP460)=CELL("address",OFFSET(RAM0,MMU_RAM_X,MMU_RAM_Y))),MMU_VAL,BP460)))</f>
        <v>0</v>
      </c>
      <c r="BQ460" s="50">
        <f t="array" aca="1" ref="BQ460" ca="1">IF(RESET,0,IF(LOAD_ROM,ROM!BQ321,IF(AND(MMU_CLK,MMU_MEMW,CELL("address",BQ460)=CELL("address",OFFSET(RAM0,MMU_RAM_X,MMU_RAM_Y))),MMU_VAL,BQ460)))</f>
        <v>0</v>
      </c>
      <c r="BR460" s="50">
        <f t="array" aca="1" ref="BR460" ca="1">IF(RESET,0,IF(LOAD_ROM,ROM!BR321,IF(AND(MMU_CLK,MMU_MEMW,CELL("address",BR460)=CELL("address",OFFSET(RAM0,MMU_RAM_X,MMU_RAM_Y))),MMU_VAL,BR460)))</f>
        <v>0</v>
      </c>
      <c r="BS460" s="50">
        <f t="array" aca="1" ref="BS460" ca="1">IF(RESET,0,IF(LOAD_ROM,ROM!BS321,IF(AND(MMU_CLK,MMU_MEMW,CELL("address",BS460)=CELL("address",OFFSET(RAM0,MMU_RAM_X,MMU_RAM_Y))),MMU_VAL,BS460)))</f>
        <v>0</v>
      </c>
      <c r="BT460" s="50">
        <f t="array" aca="1" ref="BT460" ca="1">IF(RESET,0,IF(LOAD_ROM,ROM!BT321,IF(AND(MMU_CLK,MMU_MEMW,CELL("address",BT460)=CELL("address",OFFSET(RAM0,MMU_RAM_X,MMU_RAM_Y))),MMU_VAL,BT460)))</f>
        <v>0</v>
      </c>
      <c r="BU460" s="50">
        <f t="array" aca="1" ref="BU460" ca="1">IF(RESET,0,IF(LOAD_ROM,ROM!BU321,IF(AND(MMU_CLK,MMU_MEMW,CELL("address",BU460)=CELL("address",OFFSET(RAM0,MMU_RAM_X,MMU_RAM_Y))),MMU_VAL,BU460)))</f>
        <v>0</v>
      </c>
      <c r="BV460" s="50">
        <f t="array" aca="1" ref="BV460" ca="1">IF(RESET,0,IF(LOAD_ROM,ROM!BV321,IF(AND(MMU_CLK,MMU_MEMW,CELL("address",BV460)=CELL("address",OFFSET(RAM0,MMU_RAM_X,MMU_RAM_Y))),MMU_VAL,BV460)))</f>
        <v>0</v>
      </c>
      <c r="BW460" s="50">
        <f t="array" aca="1" ref="BW460" ca="1">IF(RESET,0,IF(LOAD_ROM,ROM!BW321,IF(AND(MMU_CLK,MMU_MEMW,CELL("address",BW460)=CELL("address",OFFSET(RAM0,MMU_RAM_X,MMU_RAM_Y))),MMU_VAL,BW460)))</f>
        <v>0</v>
      </c>
      <c r="BX460" s="50">
        <f t="array" aca="1" ref="BX460" ca="1">IF(RESET,0,IF(LOAD_ROM,ROM!BX321,IF(AND(MMU_CLK,MMU_MEMW,CELL("address",BX460)=CELL("address",OFFSET(RAM0,MMU_RAM_X,MMU_RAM_Y))),MMU_VAL,BX460)))</f>
        <v>0</v>
      </c>
      <c r="BY460" s="50">
        <f t="array" aca="1" ref="BY460" ca="1">IF(RESET,0,IF(LOAD_ROM,ROM!BY321,IF(AND(MMU_CLK,MMU_MEMW,CELL("address",BY460)=CELL("address",OFFSET(RAM0,MMU_RAM_X,MMU_RAM_Y))),MMU_VAL,BY460)))</f>
        <v>0</v>
      </c>
      <c r="BZ460" s="50">
        <f t="array" aca="1" ref="BZ460" ca="1">IF(RESET,0,IF(LOAD_ROM,ROM!BZ321,IF(AND(MMU_CLK,MMU_MEMW,CELL("address",BZ460)=CELL("address",OFFSET(RAM0,MMU_RAM_X,MMU_RAM_Y))),MMU_VAL,BZ460)))</f>
        <v>0</v>
      </c>
      <c r="CA460" s="50">
        <f t="array" aca="1" ref="CA460" ca="1">IF(RESET,0,IF(LOAD_ROM,ROM!CA321,IF(AND(MMU_CLK,MMU_MEMW,CELL("address",CA460)=CELL("address",OFFSET(RAM0,MMU_RAM_X,MMU_RAM_Y))),MMU_VAL,CA460)))</f>
        <v>0</v>
      </c>
      <c r="CB460" s="50">
        <f t="array" aca="1" ref="CB460" ca="1">IF(RESET,0,IF(LOAD_ROM,ROM!CB321,IF(AND(MMU_CLK,MMU_MEMW,CELL("address",CB460)=CELL("address",OFFSET(RAM0,MMU_RAM_X,MMU_RAM_Y))),MMU_VAL,CB460)))</f>
        <v>0</v>
      </c>
      <c r="CC460" s="50">
        <f t="array" aca="1" ref="CC460" ca="1">IF(RESET,0,IF(LOAD_ROM,ROM!CC321,IF(AND(MMU_CLK,MMU_MEMW,CELL("address",CC460)=CELL("address",OFFSET(RAM0,MMU_RAM_X,MMU_RAM_Y))),MMU_VAL,CC460)))</f>
        <v>0</v>
      </c>
      <c r="CD460" s="50">
        <f t="array" aca="1" ref="CD460" ca="1">IF(RESET,0,IF(LOAD_ROM,ROM!CD321,IF(AND(MMU_CLK,MMU_MEMW,CELL("address",CD460)=CELL("address",OFFSET(RAM0,MMU_RAM_X,MMU_RAM_Y))),MMU_VAL,CD460)))</f>
        <v>0</v>
      </c>
      <c r="CE460" s="50">
        <f t="array" aca="1" ref="CE460" ca="1">IF(RESET,0,IF(LOAD_ROM,ROM!CE321,IF(AND(MMU_CLK,MMU_MEMW,CELL("address",CE460)=CELL("address",OFFSET(RAM0,MMU_RAM_X,MMU_RAM_Y))),MMU_VAL,CE460)))</f>
        <v>0</v>
      </c>
      <c r="CF460" s="50">
        <f t="array" aca="1" ref="CF460" ca="1">IF(RESET,0,IF(LOAD_ROM,ROM!CF321,IF(AND(MMU_CLK,MMU_MEMW,CELL("address",CF460)=CELL("address",OFFSET(RAM0,MMU_RAM_X,MMU_RAM_Y))),MMU_VAL,CF460)))</f>
        <v>0</v>
      </c>
      <c r="CG460" s="50">
        <f t="array" aca="1" ref="CG460" ca="1">IF(RESET,0,IF(LOAD_ROM,ROM!CG321,IF(AND(MMU_CLK,MMU_MEMW,CELL("address",CG460)=CELL("address",OFFSET(RAM0,MMU_RAM_X,MMU_RAM_Y))),MMU_VAL,CG460)))</f>
        <v>0</v>
      </c>
      <c r="CH460" s="50">
        <f t="array" aca="1" ref="CH460" ca="1">IF(RESET,0,IF(LOAD_ROM,ROM!CH321,IF(AND(MMU_CLK,MMU_MEMW,CELL("address",CH460)=CELL("address",OFFSET(RAM0,MMU_RAM_X,MMU_RAM_Y))),MMU_VAL,CH460)))</f>
        <v>0</v>
      </c>
      <c r="CI460" s="50">
        <f t="array" aca="1" ref="CI460" ca="1">IF(RESET,0,IF(LOAD_ROM,ROM!CI321,IF(AND(MMU_CLK,MMU_MEMW,CELL("address",CI460)=CELL("address",OFFSET(RAM0,MMU_RAM_X,MMU_RAM_Y))),MMU_VAL,CI460)))</f>
        <v>0</v>
      </c>
      <c r="CJ460" s="50">
        <f t="array" aca="1" ref="CJ460" ca="1">IF(RESET,0,IF(LOAD_ROM,ROM!CJ321,IF(AND(MMU_CLK,MMU_MEMW,CELL("address",CJ460)=CELL("address",OFFSET(RAM0,MMU_RAM_X,MMU_RAM_Y))),MMU_VAL,CJ460)))</f>
        <v>0</v>
      </c>
      <c r="CK460" s="50">
        <f t="array" aca="1" ref="CK460" ca="1">IF(RESET,0,IF(LOAD_ROM,ROM!CK321,IF(AND(MMU_CLK,MMU_MEMW,CELL("address",CK460)=CELL("address",OFFSET(RAM0,MMU_RAM_X,MMU_RAM_Y))),MMU_VAL,CK460)))</f>
        <v>0</v>
      </c>
      <c r="CL460" s="50">
        <f t="array" aca="1" ref="CL460" ca="1">IF(RESET,0,IF(LOAD_ROM,ROM!CL321,IF(AND(MMU_CLK,MMU_MEMW,CELL("address",CL460)=CELL("address",OFFSET(RAM0,MMU_RAM_X,MMU_RAM_Y))),MMU_VAL,CL460)))</f>
        <v>0</v>
      </c>
      <c r="CM460" s="50">
        <f t="array" aca="1" ref="CM460" ca="1">IF(RESET,0,IF(LOAD_ROM,ROM!CM321,IF(AND(MMU_CLK,MMU_MEMW,CELL("address",CM460)=CELL("address",OFFSET(RAM0,MMU_RAM_X,MMU_RAM_Y))),MMU_VAL,CM460)))</f>
        <v>0</v>
      </c>
      <c r="CN460" s="50">
        <f t="array" aca="1" ref="CN460" ca="1">IF(RESET,0,IF(LOAD_ROM,ROM!CN321,IF(AND(MMU_CLK,MMU_MEMW,CELL("address",CN460)=CELL("address",OFFSET(RAM0,MMU_RAM_X,MMU_RAM_Y))),MMU_VAL,CN460)))</f>
        <v>0</v>
      </c>
      <c r="CO460" s="50">
        <f t="array" aca="1" ref="CO460" ca="1">IF(RESET,0,IF(LOAD_ROM,ROM!CO321,IF(AND(MMU_CLK,MMU_MEMW,CELL("address",CO460)=CELL("address",OFFSET(RAM0,MMU_RAM_X,MMU_RAM_Y))),MMU_VAL,CO460)))</f>
        <v>0</v>
      </c>
      <c r="CP460" s="50">
        <f t="array" aca="1" ref="CP460" ca="1">IF(RESET,0,IF(LOAD_ROM,ROM!CP321,IF(AND(MMU_CLK,MMU_MEMW,CELL("address",CP460)=CELL("address",OFFSET(RAM0,MMU_RAM_X,MMU_RAM_Y))),MMU_VAL,CP460)))</f>
        <v>0</v>
      </c>
      <c r="CQ460" s="50">
        <f t="array" aca="1" ref="CQ460" ca="1">IF(RESET,0,IF(LOAD_ROM,ROM!CQ321,IF(AND(MMU_CLK,MMU_MEMW,CELL("address",CQ460)=CELL("address",OFFSET(RAM0,MMU_RAM_X,MMU_RAM_Y))),MMU_VAL,CQ460)))</f>
        <v>0</v>
      </c>
      <c r="CR460" s="50">
        <f t="array" aca="1" ref="CR460" ca="1">IF(RESET,0,IF(LOAD_ROM,ROM!CR321,IF(AND(MMU_CLK,MMU_MEMW,CELL("address",CR460)=CELL("address",OFFSET(RAM0,MMU_RAM_X,MMU_RAM_Y))),MMU_VAL,CR460)))</f>
        <v>0</v>
      </c>
      <c r="CS460" s="50">
        <f t="array" aca="1" ref="CS460" ca="1">IF(RESET,0,IF(LOAD_ROM,ROM!CS321,IF(AND(MMU_CLK,MMU_MEMW,CELL("address",CS460)=CELL("address",OFFSET(RAM0,MMU_RAM_X,MMU_RAM_Y))),MMU_VAL,CS460)))</f>
        <v>0</v>
      </c>
      <c r="CT460" s="50">
        <f t="array" aca="1" ref="CT460" ca="1">IF(RESET,0,IF(LOAD_ROM,ROM!CT321,IF(AND(MMU_CLK,MMU_MEMW,CELL("address",CT460)=CELL("address",OFFSET(RAM0,MMU_RAM_X,MMU_RAM_Y))),MMU_VAL,CT460)))</f>
        <v>0</v>
      </c>
      <c r="CU460" s="50">
        <f t="array" aca="1" ref="CU460" ca="1">IF(RESET,0,IF(LOAD_ROM,ROM!CU321,IF(AND(MMU_CLK,MMU_MEMW,CELL("address",CU460)=CELL("address",OFFSET(RAM0,MMU_RAM_X,MMU_RAM_Y))),MMU_VAL,CU460)))</f>
        <v>0</v>
      </c>
      <c r="CV460" s="50">
        <f t="array" aca="1" ref="CV460" ca="1">IF(RESET,0,IF(LOAD_ROM,ROM!CV321,IF(AND(MMU_CLK,MMU_MEMW,CELL("address",CV460)=CELL("address",OFFSET(RAM0,MMU_RAM_X,MMU_RAM_Y))),MMU_VAL,CV460)))</f>
        <v>0</v>
      </c>
      <c r="CW460" s="50">
        <f t="array" aca="1" ref="CW460" ca="1">IF(RESET,0,IF(LOAD_ROM,ROM!CW321,IF(AND(MMU_CLK,MMU_MEMW,CELL("address",CW460)=CELL("address",OFFSET(RAM0,MMU_RAM_X,MMU_RAM_Y))),MMU_VAL,CW460)))</f>
        <v>0</v>
      </c>
      <c r="CX460" s="50">
        <f t="array" aca="1" ref="CX460" ca="1">IF(RESET,0,IF(LOAD_ROM,ROM!CX321,IF(AND(MMU_CLK,MMU_MEMW,CELL("address",CX460)=CELL("address",OFFSET(RAM0,MMU_RAM_X,MMU_RAM_Y))),MMU_VAL,CX460)))</f>
        <v>0</v>
      </c>
      <c r="CY460" s="50">
        <f t="array" aca="1" ref="CY460" ca="1">IF(RESET,0,IF(LOAD_ROM,ROM!CY321,IF(AND(MMU_CLK,MMU_MEMW,CELL("address",CY460)=CELL("address",OFFSET(RAM0,MMU_RAM_X,MMU_RAM_Y))),MMU_VAL,CY460)))</f>
        <v>0</v>
      </c>
      <c r="CZ460" s="50">
        <f t="array" aca="1" ref="CZ460" ca="1">IF(RESET,0,IF(LOAD_ROM,ROM!CZ321,IF(AND(MMU_CLK,MMU_MEMW,CELL("address",CZ460)=CELL("address",OFFSET(RAM0,MMU_RAM_X,MMU_RAM_Y))),MMU_VAL,CZ460)))</f>
        <v>0</v>
      </c>
      <c r="DA460" s="50">
        <f t="array" aca="1" ref="DA460" ca="1">IF(RESET,0,IF(LOAD_ROM,ROM!DA321,IF(AND(MMU_CLK,MMU_MEMW,CELL("address",DA460)=CELL("address",OFFSET(RAM0,MMU_RAM_X,MMU_RAM_Y))),MMU_VAL,DA460)))</f>
        <v>0</v>
      </c>
      <c r="DB460" s="50">
        <f t="array" aca="1" ref="DB460" ca="1">IF(RESET,0,IF(LOAD_ROM,ROM!DB321,IF(AND(MMU_CLK,MMU_MEMW,CELL("address",DB460)=CELL("address",OFFSET(RAM0,MMU_RAM_X,MMU_RAM_Y))),MMU_VAL,DB460)))</f>
        <v>0</v>
      </c>
      <c r="DC460" s="50">
        <f t="array" aca="1" ref="DC460" ca="1">IF(RESET,0,IF(LOAD_ROM,ROM!DC321,IF(AND(MMU_CLK,MMU_MEMW,CELL("address",DC460)=CELL("address",OFFSET(RAM0,MMU_RAM_X,MMU_RAM_Y))),MMU_VAL,DC460)))</f>
        <v>0</v>
      </c>
      <c r="DD460" s="50">
        <f t="array" aca="1" ref="DD460" ca="1">IF(RESET,0,IF(LOAD_ROM,ROM!DD321,IF(AND(MMU_CLK,MMU_MEMW,CELL("address",DD460)=CELL("address",OFFSET(RAM0,MMU_RAM_X,MMU_RAM_Y))),MMU_VAL,DD460)))</f>
        <v>0</v>
      </c>
      <c r="DE460" s="50">
        <f t="array" aca="1" ref="DE460" ca="1">IF(RESET,0,IF(LOAD_ROM,ROM!DE321,IF(AND(MMU_CLK,MMU_MEMW,CELL("address",DE460)=CELL("address",OFFSET(RAM0,MMU_RAM_X,MMU_RAM_Y))),MMU_VAL,DE460)))</f>
        <v>0</v>
      </c>
      <c r="DF460" s="50">
        <f t="array" aca="1" ref="DF460" ca="1">IF(RESET,0,IF(LOAD_ROM,ROM!DF321,IF(AND(MMU_CLK,MMU_MEMW,CELL("address",DF460)=CELL("address",OFFSET(RAM0,MMU_RAM_X,MMU_RAM_Y))),MMU_VAL,DF460)))</f>
        <v>0</v>
      </c>
      <c r="DG460" s="50">
        <f t="array" aca="1" ref="DG460" ca="1">IF(RESET,0,IF(LOAD_ROM,ROM!DG321,IF(AND(MMU_CLK,MMU_MEMW,CELL("address",DG460)=CELL("address",OFFSET(RAM0,MMU_RAM_X,MMU_RAM_Y))),MMU_VAL,DG460)))</f>
        <v>0</v>
      </c>
      <c r="DH460" s="50">
        <f t="array" aca="1" ref="DH460" ca="1">IF(RESET,0,IF(LOAD_ROM,ROM!DH321,IF(AND(MMU_CLK,MMU_MEMW,CELL("address",DH460)=CELL("address",OFFSET(RAM0,MMU_RAM_X,MMU_RAM_Y))),MMU_VAL,DH460)))</f>
        <v>0</v>
      </c>
      <c r="DI460" s="50">
        <f t="array" aca="1" ref="DI460" ca="1">IF(RESET,0,IF(LOAD_ROM,ROM!DI321,IF(AND(MMU_CLK,MMU_MEMW,CELL("address",DI460)=CELL("address",OFFSET(RAM0,MMU_RAM_X,MMU_RAM_Y))),MMU_VAL,DI460)))</f>
        <v>0</v>
      </c>
      <c r="DJ460" s="50">
        <f t="array" aca="1" ref="DJ460" ca="1">IF(RESET,0,IF(LOAD_ROM,ROM!DJ321,IF(AND(MMU_CLK,MMU_MEMW,CELL("address",DJ460)=CELL("address",OFFSET(RAM0,MMU_RAM_X,MMU_RAM_Y))),MMU_VAL,DJ460)))</f>
        <v>0</v>
      </c>
      <c r="DK460" s="50">
        <f t="array" aca="1" ref="DK460" ca="1">IF(RESET,0,IF(LOAD_ROM,ROM!DK321,IF(AND(MMU_CLK,MMU_MEMW,CELL("address",DK460)=CELL("address",OFFSET(RAM0,MMU_RAM_X,MMU_RAM_Y))),MMU_VAL,DK460)))</f>
        <v>0</v>
      </c>
      <c r="DL460" s="50">
        <f t="array" aca="1" ref="DL460" ca="1">IF(RESET,0,IF(LOAD_ROM,ROM!DL321,IF(AND(MMU_CLK,MMU_MEMW,CELL("address",DL460)=CELL("address",OFFSET(RAM0,MMU_RAM_X,MMU_RAM_Y))),MMU_VAL,DL460)))</f>
        <v>0</v>
      </c>
      <c r="DM460" s="50">
        <f t="array" aca="1" ref="DM460" ca="1">IF(RESET,0,IF(LOAD_ROM,ROM!DM321,IF(AND(MMU_CLK,MMU_MEMW,CELL("address",DM460)=CELL("address",OFFSET(RAM0,MMU_RAM_X,MMU_RAM_Y))),MMU_VAL,DM460)))</f>
        <v>0</v>
      </c>
      <c r="DN460" s="50">
        <f t="array" aca="1" ref="DN460" ca="1">IF(RESET,0,IF(LOAD_ROM,ROM!DN321,IF(AND(MMU_CLK,MMU_MEMW,CELL("address",DN460)=CELL("address",OFFSET(RAM0,MMU_RAM_X,MMU_RAM_Y))),MMU_VAL,DN460)))</f>
        <v>0</v>
      </c>
      <c r="DO460" s="50">
        <f t="array" aca="1" ref="DO460" ca="1">IF(RESET,0,IF(LOAD_ROM,ROM!DO321,IF(AND(MMU_CLK,MMU_MEMW,CELL("address",DO460)=CELL("address",OFFSET(RAM0,MMU_RAM_X,MMU_RAM_Y))),MMU_VAL,DO460)))</f>
        <v>0</v>
      </c>
      <c r="DP460" s="50">
        <f t="array" aca="1" ref="DP460" ca="1">IF(RESET,0,IF(LOAD_ROM,ROM!DP321,IF(AND(MMU_CLK,MMU_MEMW,CELL("address",DP460)=CELL("address",OFFSET(RAM0,MMU_RAM_X,MMU_RAM_Y))),MMU_VAL,DP460)))</f>
        <v>0</v>
      </c>
      <c r="DQ460" s="50">
        <f t="array" aca="1" ref="DQ460" ca="1">IF(RESET,0,IF(LOAD_ROM,ROM!DQ321,IF(AND(MMU_CLK,MMU_MEMW,CELL("address",DQ460)=CELL("address",OFFSET(RAM0,MMU_RAM_X,MMU_RAM_Y))),MMU_VAL,DQ460)))</f>
        <v>0</v>
      </c>
      <c r="DR460" s="50">
        <f t="array" aca="1" ref="DR460" ca="1">IF(RESET,0,IF(LOAD_ROM,ROM!DR321,IF(AND(MMU_CLK,MMU_MEMW,CELL("address",DR460)=CELL("address",OFFSET(RAM0,MMU_RAM_X,MMU_RAM_Y))),MMU_VAL,DR460)))</f>
        <v>0</v>
      </c>
      <c r="DS460" s="50">
        <f t="array" aca="1" ref="DS460" ca="1">IF(RESET,0,IF(LOAD_ROM,ROM!DS321,IF(AND(MMU_CLK,MMU_MEMW,CELL("address",DS460)=CELL("address",OFFSET(RAM0,MMU_RAM_X,MMU_RAM_Y))),MMU_VAL,DS460)))</f>
        <v>0</v>
      </c>
      <c r="DT460" s="50">
        <f t="array" aca="1" ref="DT460" ca="1">IF(RESET,0,IF(LOAD_ROM,ROM!DT321,IF(AND(MMU_CLK,MMU_MEMW,CELL("address",DT460)=CELL("address",OFFSET(RAM0,MMU_RAM_X,MMU_RAM_Y))),MMU_VAL,DT460)))</f>
        <v>0</v>
      </c>
      <c r="DU460" s="50">
        <f t="array" aca="1" ref="DU460" ca="1">IF(RESET,0,IF(LOAD_ROM,ROM!DU321,IF(AND(MMU_CLK,MMU_MEMW,CELL("address",DU460)=CELL("address",OFFSET(RAM0,MMU_RAM_X,MMU_RAM_Y))),MMU_VAL,DU460)))</f>
        <v>0</v>
      </c>
      <c r="DV460" s="50">
        <f t="array" aca="1" ref="DV460" ca="1">IF(RESET,0,IF(LOAD_ROM,ROM!DV321,IF(AND(MMU_CLK,MMU_MEMW,CELL("address",DV460)=CELL("address",OFFSET(RAM0,MMU_RAM_X,MMU_RAM_Y))),MMU_VAL,DV460)))</f>
        <v>0</v>
      </c>
      <c r="DW460" s="50">
        <f t="array" aca="1" ref="DW460" ca="1">IF(RESET,0,IF(LOAD_ROM,ROM!DW321,IF(AND(MMU_CLK,MMU_MEMW,CELL("address",DW460)=CELL("address",OFFSET(RAM0,MMU_RAM_X,MMU_RAM_Y))),MMU_VAL,DW460)))</f>
        <v>0</v>
      </c>
      <c r="DX460" s="50">
        <f t="array" aca="1" ref="DX460" ca="1">IF(RESET,0,IF(LOAD_ROM,ROM!DX321,IF(AND(MMU_CLK,MMU_MEMW,CELL("address",DX460)=CELL("address",OFFSET(RAM0,MMU_RAM_X,MMU_RAM_Y))),MMU_VAL,DX460)))</f>
        <v>0</v>
      </c>
    </row>
    <row r="461" spans="1:128" x14ac:dyDescent="0.35">
      <c r="A461" s="50">
        <f t="array" aca="1" ref="A461" ca="1">IF(RESET,0,IF(LOAD_ROM,ROM!A322,IF(AND(MMU_CLK,MMU_MEMW,CELL("address",A461)=CELL("address",OFFSET(RAM0,MMU_RAM_X,MMU_RAM_Y))),MMU_VAL,A461)))</f>
        <v>0</v>
      </c>
      <c r="B461" s="50">
        <f t="array" aca="1" ref="B461" ca="1">IF(RESET,0,IF(LOAD_ROM,ROM!B322,IF(AND(MMU_CLK,MMU_MEMW,CELL("address",B461)=CELL("address",OFFSET(RAM0,MMU_RAM_X,MMU_RAM_Y))),MMU_VAL,B461)))</f>
        <v>0</v>
      </c>
      <c r="C461" s="50">
        <f t="array" aca="1" ref="C461" ca="1">IF(RESET,0,IF(LOAD_ROM,ROM!C322,IF(AND(MMU_CLK,MMU_MEMW,CELL("address",C461)=CELL("address",OFFSET(RAM0,MMU_RAM_X,MMU_RAM_Y))),MMU_VAL,C461)))</f>
        <v>0</v>
      </c>
      <c r="D461" s="50">
        <f t="array" aca="1" ref="D461" ca="1">IF(RESET,0,IF(LOAD_ROM,ROM!D322,IF(AND(MMU_CLK,MMU_MEMW,CELL("address",D461)=CELL("address",OFFSET(RAM0,MMU_RAM_X,MMU_RAM_Y))),MMU_VAL,D461)))</f>
        <v>0</v>
      </c>
      <c r="E461" s="50">
        <f t="array" aca="1" ref="E461" ca="1">IF(RESET,0,IF(LOAD_ROM,ROM!E322,IF(AND(MMU_CLK,MMU_MEMW,CELL("address",E461)=CELL("address",OFFSET(RAM0,MMU_RAM_X,MMU_RAM_Y))),MMU_VAL,E461)))</f>
        <v>0</v>
      </c>
      <c r="F461" s="50">
        <f t="array" aca="1" ref="F461" ca="1">IF(RESET,0,IF(LOAD_ROM,ROM!F322,IF(AND(MMU_CLK,MMU_MEMW,CELL("address",F461)=CELL("address",OFFSET(RAM0,MMU_RAM_X,MMU_RAM_Y))),MMU_VAL,F461)))</f>
        <v>0</v>
      </c>
      <c r="G461" s="50">
        <f t="array" aca="1" ref="G461" ca="1">IF(RESET,0,IF(LOAD_ROM,ROM!G322,IF(AND(MMU_CLK,MMU_MEMW,CELL("address",G461)=CELL("address",OFFSET(RAM0,MMU_RAM_X,MMU_RAM_Y))),MMU_VAL,G461)))</f>
        <v>0</v>
      </c>
      <c r="H461" s="50">
        <f t="array" aca="1" ref="H461" ca="1">IF(RESET,0,IF(LOAD_ROM,ROM!H322,IF(AND(MMU_CLK,MMU_MEMW,CELL("address",H461)=CELL("address",OFFSET(RAM0,MMU_RAM_X,MMU_RAM_Y))),MMU_VAL,H461)))</f>
        <v>0</v>
      </c>
      <c r="I461" s="50">
        <f t="array" aca="1" ref="I461" ca="1">IF(RESET,0,IF(LOAD_ROM,ROM!I322,IF(AND(MMU_CLK,MMU_MEMW,CELL("address",I461)=CELL("address",OFFSET(RAM0,MMU_RAM_X,MMU_RAM_Y))),MMU_VAL,I461)))</f>
        <v>0</v>
      </c>
      <c r="J461" s="50">
        <f t="array" aca="1" ref="J461" ca="1">IF(RESET,0,IF(LOAD_ROM,ROM!J322,IF(AND(MMU_CLK,MMU_MEMW,CELL("address",J461)=CELL("address",OFFSET(RAM0,MMU_RAM_X,MMU_RAM_Y))),MMU_VAL,J461)))</f>
        <v>0</v>
      </c>
      <c r="K461" s="50">
        <f t="array" aca="1" ref="K461" ca="1">IF(RESET,0,IF(LOAD_ROM,ROM!K322,IF(AND(MMU_CLK,MMU_MEMW,CELL("address",K461)=CELL("address",OFFSET(RAM0,MMU_RAM_X,MMU_RAM_Y))),MMU_VAL,K461)))</f>
        <v>0</v>
      </c>
      <c r="L461" s="50">
        <f t="array" aca="1" ref="L461" ca="1">IF(RESET,0,IF(LOAD_ROM,ROM!L322,IF(AND(MMU_CLK,MMU_MEMW,CELL("address",L461)=CELL("address",OFFSET(RAM0,MMU_RAM_X,MMU_RAM_Y))),MMU_VAL,L461)))</f>
        <v>0</v>
      </c>
      <c r="M461" s="50">
        <f t="array" aca="1" ref="M461" ca="1">IF(RESET,0,IF(LOAD_ROM,ROM!M322,IF(AND(MMU_CLK,MMU_MEMW,CELL("address",M461)=CELL("address",OFFSET(RAM0,MMU_RAM_X,MMU_RAM_Y))),MMU_VAL,M461)))</f>
        <v>0</v>
      </c>
      <c r="N461" s="50">
        <f t="array" aca="1" ref="N461" ca="1">IF(RESET,0,IF(LOAD_ROM,ROM!N322,IF(AND(MMU_CLK,MMU_MEMW,CELL("address",N461)=CELL("address",OFFSET(RAM0,MMU_RAM_X,MMU_RAM_Y))),MMU_VAL,N461)))</f>
        <v>0</v>
      </c>
      <c r="O461" s="50">
        <f t="array" aca="1" ref="O461" ca="1">IF(RESET,0,IF(LOAD_ROM,ROM!O322,IF(AND(MMU_CLK,MMU_MEMW,CELL("address",O461)=CELL("address",OFFSET(RAM0,MMU_RAM_X,MMU_RAM_Y))),MMU_VAL,O461)))</f>
        <v>0</v>
      </c>
      <c r="P461" s="50">
        <f t="array" aca="1" ref="P461" ca="1">IF(RESET,0,IF(LOAD_ROM,ROM!P322,IF(AND(MMU_CLK,MMU_MEMW,CELL("address",P461)=CELL("address",OFFSET(RAM0,MMU_RAM_X,MMU_RAM_Y))),MMU_VAL,P461)))</f>
        <v>0</v>
      </c>
      <c r="Q461" s="50">
        <f t="array" aca="1" ref="Q461" ca="1">IF(RESET,0,IF(LOAD_ROM,ROM!Q322,IF(AND(MMU_CLK,MMU_MEMW,CELL("address",Q461)=CELL("address",OFFSET(RAM0,MMU_RAM_X,MMU_RAM_Y))),MMU_VAL,Q461)))</f>
        <v>0</v>
      </c>
      <c r="R461" s="50">
        <f t="array" aca="1" ref="R461" ca="1">IF(RESET,0,IF(LOAD_ROM,ROM!R322,IF(AND(MMU_CLK,MMU_MEMW,CELL("address",R461)=CELL("address",OFFSET(RAM0,MMU_RAM_X,MMU_RAM_Y))),MMU_VAL,R461)))</f>
        <v>0</v>
      </c>
      <c r="S461" s="50">
        <f t="array" aca="1" ref="S461" ca="1">IF(RESET,0,IF(LOAD_ROM,ROM!S322,IF(AND(MMU_CLK,MMU_MEMW,CELL("address",S461)=CELL("address",OFFSET(RAM0,MMU_RAM_X,MMU_RAM_Y))),MMU_VAL,S461)))</f>
        <v>0</v>
      </c>
      <c r="T461" s="50">
        <f t="array" aca="1" ref="T461" ca="1">IF(RESET,0,IF(LOAD_ROM,ROM!T322,IF(AND(MMU_CLK,MMU_MEMW,CELL("address",T461)=CELL("address",OFFSET(RAM0,MMU_RAM_X,MMU_RAM_Y))),MMU_VAL,T461)))</f>
        <v>0</v>
      </c>
      <c r="U461" s="50">
        <f t="array" aca="1" ref="U461" ca="1">IF(RESET,0,IF(LOAD_ROM,ROM!U322,IF(AND(MMU_CLK,MMU_MEMW,CELL("address",U461)=CELL("address",OFFSET(RAM0,MMU_RAM_X,MMU_RAM_Y))),MMU_VAL,U461)))</f>
        <v>0</v>
      </c>
      <c r="V461" s="50">
        <f t="array" aca="1" ref="V461" ca="1">IF(RESET,0,IF(LOAD_ROM,ROM!V322,IF(AND(MMU_CLK,MMU_MEMW,CELL("address",V461)=CELL("address",OFFSET(RAM0,MMU_RAM_X,MMU_RAM_Y))),MMU_VAL,V461)))</f>
        <v>0</v>
      </c>
      <c r="W461" s="50">
        <f t="array" aca="1" ref="W461" ca="1">IF(RESET,0,IF(LOAD_ROM,ROM!W322,IF(AND(MMU_CLK,MMU_MEMW,CELL("address",W461)=CELL("address",OFFSET(RAM0,MMU_RAM_X,MMU_RAM_Y))),MMU_VAL,W461)))</f>
        <v>0</v>
      </c>
      <c r="X461" s="50">
        <f t="array" aca="1" ref="X461" ca="1">IF(RESET,0,IF(LOAD_ROM,ROM!X322,IF(AND(MMU_CLK,MMU_MEMW,CELL("address",X461)=CELL("address",OFFSET(RAM0,MMU_RAM_X,MMU_RAM_Y))),MMU_VAL,X461)))</f>
        <v>0</v>
      </c>
      <c r="Y461" s="50">
        <f t="array" aca="1" ref="Y461" ca="1">IF(RESET,0,IF(LOAD_ROM,ROM!Y322,IF(AND(MMU_CLK,MMU_MEMW,CELL("address",Y461)=CELL("address",OFFSET(RAM0,MMU_RAM_X,MMU_RAM_Y))),MMU_VAL,Y461)))</f>
        <v>0</v>
      </c>
      <c r="Z461" s="50">
        <f t="array" aca="1" ref="Z461" ca="1">IF(RESET,0,IF(LOAD_ROM,ROM!Z322,IF(AND(MMU_CLK,MMU_MEMW,CELL("address",Z461)=CELL("address",OFFSET(RAM0,MMU_RAM_X,MMU_RAM_Y))),MMU_VAL,Z461)))</f>
        <v>0</v>
      </c>
      <c r="AA461" s="50">
        <f t="array" aca="1" ref="AA461" ca="1">IF(RESET,0,IF(LOAD_ROM,ROM!AA322,IF(AND(MMU_CLK,MMU_MEMW,CELL("address",AA461)=CELL("address",OFFSET(RAM0,MMU_RAM_X,MMU_RAM_Y))),MMU_VAL,AA461)))</f>
        <v>0</v>
      </c>
      <c r="AB461" s="50">
        <f t="array" aca="1" ref="AB461" ca="1">IF(RESET,0,IF(LOAD_ROM,ROM!AB322,IF(AND(MMU_CLK,MMU_MEMW,CELL("address",AB461)=CELL("address",OFFSET(RAM0,MMU_RAM_X,MMU_RAM_Y))),MMU_VAL,AB461)))</f>
        <v>0</v>
      </c>
      <c r="AC461" s="50">
        <f t="array" aca="1" ref="AC461" ca="1">IF(RESET,0,IF(LOAD_ROM,ROM!AC322,IF(AND(MMU_CLK,MMU_MEMW,CELL("address",AC461)=CELL("address",OFFSET(RAM0,MMU_RAM_X,MMU_RAM_Y))),MMU_VAL,AC461)))</f>
        <v>0</v>
      </c>
      <c r="AD461" s="50">
        <f t="array" aca="1" ref="AD461" ca="1">IF(RESET,0,IF(LOAD_ROM,ROM!AD322,IF(AND(MMU_CLK,MMU_MEMW,CELL("address",AD461)=CELL("address",OFFSET(RAM0,MMU_RAM_X,MMU_RAM_Y))),MMU_VAL,AD461)))</f>
        <v>0</v>
      </c>
      <c r="AE461" s="50">
        <f t="array" aca="1" ref="AE461" ca="1">IF(RESET,0,IF(LOAD_ROM,ROM!AE322,IF(AND(MMU_CLK,MMU_MEMW,CELL("address",AE461)=CELL("address",OFFSET(RAM0,MMU_RAM_X,MMU_RAM_Y))),MMU_VAL,AE461)))</f>
        <v>0</v>
      </c>
      <c r="AF461" s="50">
        <f t="array" aca="1" ref="AF461" ca="1">IF(RESET,0,IF(LOAD_ROM,ROM!AF322,IF(AND(MMU_CLK,MMU_MEMW,CELL("address",AF461)=CELL("address",OFFSET(RAM0,MMU_RAM_X,MMU_RAM_Y))),MMU_VAL,AF461)))</f>
        <v>0</v>
      </c>
      <c r="AG461" s="50">
        <f t="array" aca="1" ref="AG461" ca="1">IF(RESET,0,IF(LOAD_ROM,ROM!AG322,IF(AND(MMU_CLK,MMU_MEMW,CELL("address",AG461)=CELL("address",OFFSET(RAM0,MMU_RAM_X,MMU_RAM_Y))),MMU_VAL,AG461)))</f>
        <v>0</v>
      </c>
      <c r="AH461" s="50">
        <f t="array" aca="1" ref="AH461" ca="1">IF(RESET,0,IF(LOAD_ROM,ROM!AH322,IF(AND(MMU_CLK,MMU_MEMW,CELL("address",AH461)=CELL("address",OFFSET(RAM0,MMU_RAM_X,MMU_RAM_Y))),MMU_VAL,AH461)))</f>
        <v>0</v>
      </c>
      <c r="AI461" s="50">
        <f t="array" aca="1" ref="AI461" ca="1">IF(RESET,0,IF(LOAD_ROM,ROM!AI322,IF(AND(MMU_CLK,MMU_MEMW,CELL("address",AI461)=CELL("address",OFFSET(RAM0,MMU_RAM_X,MMU_RAM_Y))),MMU_VAL,AI461)))</f>
        <v>0</v>
      </c>
      <c r="AJ461" s="50">
        <f t="array" aca="1" ref="AJ461" ca="1">IF(RESET,0,IF(LOAD_ROM,ROM!AJ322,IF(AND(MMU_CLK,MMU_MEMW,CELL("address",AJ461)=CELL("address",OFFSET(RAM0,MMU_RAM_X,MMU_RAM_Y))),MMU_VAL,AJ461)))</f>
        <v>0</v>
      </c>
      <c r="AK461" s="50">
        <f t="array" aca="1" ref="AK461" ca="1">IF(RESET,0,IF(LOAD_ROM,ROM!AK322,IF(AND(MMU_CLK,MMU_MEMW,CELL("address",AK461)=CELL("address",OFFSET(RAM0,MMU_RAM_X,MMU_RAM_Y))),MMU_VAL,AK461)))</f>
        <v>0</v>
      </c>
      <c r="AL461" s="50">
        <f t="array" aca="1" ref="AL461" ca="1">IF(RESET,0,IF(LOAD_ROM,ROM!AL322,IF(AND(MMU_CLK,MMU_MEMW,CELL("address",AL461)=CELL("address",OFFSET(RAM0,MMU_RAM_X,MMU_RAM_Y))),MMU_VAL,AL461)))</f>
        <v>0</v>
      </c>
      <c r="AM461" s="50">
        <f t="array" aca="1" ref="AM461" ca="1">IF(RESET,0,IF(LOAD_ROM,ROM!AM322,IF(AND(MMU_CLK,MMU_MEMW,CELL("address",AM461)=CELL("address",OFFSET(RAM0,MMU_RAM_X,MMU_RAM_Y))),MMU_VAL,AM461)))</f>
        <v>0</v>
      </c>
      <c r="AN461" s="50">
        <f t="array" aca="1" ref="AN461" ca="1">IF(RESET,0,IF(LOAD_ROM,ROM!AN322,IF(AND(MMU_CLK,MMU_MEMW,CELL("address",AN461)=CELL("address",OFFSET(RAM0,MMU_RAM_X,MMU_RAM_Y))),MMU_VAL,AN461)))</f>
        <v>0</v>
      </c>
      <c r="AO461" s="50">
        <f t="array" aca="1" ref="AO461" ca="1">IF(RESET,0,IF(LOAD_ROM,ROM!AO322,IF(AND(MMU_CLK,MMU_MEMW,CELL("address",AO461)=CELL("address",OFFSET(RAM0,MMU_RAM_X,MMU_RAM_Y))),MMU_VAL,AO461)))</f>
        <v>0</v>
      </c>
      <c r="AP461" s="50">
        <f t="array" aca="1" ref="AP461" ca="1">IF(RESET,0,IF(LOAD_ROM,ROM!AP322,IF(AND(MMU_CLK,MMU_MEMW,CELL("address",AP461)=CELL("address",OFFSET(RAM0,MMU_RAM_X,MMU_RAM_Y))),MMU_VAL,AP461)))</f>
        <v>0</v>
      </c>
      <c r="AQ461" s="50">
        <f t="array" aca="1" ref="AQ461" ca="1">IF(RESET,0,IF(LOAD_ROM,ROM!AQ322,IF(AND(MMU_CLK,MMU_MEMW,CELL("address",AQ461)=CELL("address",OFFSET(RAM0,MMU_RAM_X,MMU_RAM_Y))),MMU_VAL,AQ461)))</f>
        <v>0</v>
      </c>
      <c r="AR461" s="50">
        <f t="array" aca="1" ref="AR461" ca="1">IF(RESET,0,IF(LOAD_ROM,ROM!AR322,IF(AND(MMU_CLK,MMU_MEMW,CELL("address",AR461)=CELL("address",OFFSET(RAM0,MMU_RAM_X,MMU_RAM_Y))),MMU_VAL,AR461)))</f>
        <v>0</v>
      </c>
      <c r="AS461" s="50">
        <f t="array" aca="1" ref="AS461" ca="1">IF(RESET,0,IF(LOAD_ROM,ROM!AS322,IF(AND(MMU_CLK,MMU_MEMW,CELL("address",AS461)=CELL("address",OFFSET(RAM0,MMU_RAM_X,MMU_RAM_Y))),MMU_VAL,AS461)))</f>
        <v>0</v>
      </c>
      <c r="AT461" s="50">
        <f t="array" aca="1" ref="AT461" ca="1">IF(RESET,0,IF(LOAD_ROM,ROM!AT322,IF(AND(MMU_CLK,MMU_MEMW,CELL("address",AT461)=CELL("address",OFFSET(RAM0,MMU_RAM_X,MMU_RAM_Y))),MMU_VAL,AT461)))</f>
        <v>0</v>
      </c>
      <c r="AU461" s="50">
        <f t="array" aca="1" ref="AU461" ca="1">IF(RESET,0,IF(LOAD_ROM,ROM!AU322,IF(AND(MMU_CLK,MMU_MEMW,CELL("address",AU461)=CELL("address",OFFSET(RAM0,MMU_RAM_X,MMU_RAM_Y))),MMU_VAL,AU461)))</f>
        <v>0</v>
      </c>
      <c r="AV461" s="50">
        <f t="array" aca="1" ref="AV461" ca="1">IF(RESET,0,IF(LOAD_ROM,ROM!AV322,IF(AND(MMU_CLK,MMU_MEMW,CELL("address",AV461)=CELL("address",OFFSET(RAM0,MMU_RAM_X,MMU_RAM_Y))),MMU_VAL,AV461)))</f>
        <v>0</v>
      </c>
      <c r="AW461" s="50">
        <f t="array" aca="1" ref="AW461" ca="1">IF(RESET,0,IF(LOAD_ROM,ROM!AW322,IF(AND(MMU_CLK,MMU_MEMW,CELL("address",AW461)=CELL("address",OFFSET(RAM0,MMU_RAM_X,MMU_RAM_Y))),MMU_VAL,AW461)))</f>
        <v>0</v>
      </c>
      <c r="AX461" s="50">
        <f t="array" aca="1" ref="AX461" ca="1">IF(RESET,0,IF(LOAD_ROM,ROM!AX322,IF(AND(MMU_CLK,MMU_MEMW,CELL("address",AX461)=CELL("address",OFFSET(RAM0,MMU_RAM_X,MMU_RAM_Y))),MMU_VAL,AX461)))</f>
        <v>0</v>
      </c>
      <c r="AY461" s="50">
        <f t="array" aca="1" ref="AY461" ca="1">IF(RESET,0,IF(LOAD_ROM,ROM!AY322,IF(AND(MMU_CLK,MMU_MEMW,CELL("address",AY461)=CELL("address",OFFSET(RAM0,MMU_RAM_X,MMU_RAM_Y))),MMU_VAL,AY461)))</f>
        <v>0</v>
      </c>
      <c r="AZ461" s="50">
        <f t="array" aca="1" ref="AZ461" ca="1">IF(RESET,0,IF(LOAD_ROM,ROM!AZ322,IF(AND(MMU_CLK,MMU_MEMW,CELL("address",AZ461)=CELL("address",OFFSET(RAM0,MMU_RAM_X,MMU_RAM_Y))),MMU_VAL,AZ461)))</f>
        <v>0</v>
      </c>
      <c r="BA461" s="50">
        <f t="array" aca="1" ref="BA461" ca="1">IF(RESET,0,IF(LOAD_ROM,ROM!BA322,IF(AND(MMU_CLK,MMU_MEMW,CELL("address",BA461)=CELL("address",OFFSET(RAM0,MMU_RAM_X,MMU_RAM_Y))),MMU_VAL,BA461)))</f>
        <v>0</v>
      </c>
      <c r="BB461" s="50">
        <f t="array" aca="1" ref="BB461" ca="1">IF(RESET,0,IF(LOAD_ROM,ROM!BB322,IF(AND(MMU_CLK,MMU_MEMW,CELL("address",BB461)=CELL("address",OFFSET(RAM0,MMU_RAM_X,MMU_RAM_Y))),MMU_VAL,BB461)))</f>
        <v>0</v>
      </c>
      <c r="BC461" s="50">
        <f t="array" aca="1" ref="BC461" ca="1">IF(RESET,0,IF(LOAD_ROM,ROM!BC322,IF(AND(MMU_CLK,MMU_MEMW,CELL("address",BC461)=CELL("address",OFFSET(RAM0,MMU_RAM_X,MMU_RAM_Y))),MMU_VAL,BC461)))</f>
        <v>0</v>
      </c>
      <c r="BD461" s="50">
        <f t="array" aca="1" ref="BD461" ca="1">IF(RESET,0,IF(LOAD_ROM,ROM!BD322,IF(AND(MMU_CLK,MMU_MEMW,CELL("address",BD461)=CELL("address",OFFSET(RAM0,MMU_RAM_X,MMU_RAM_Y))),MMU_VAL,BD461)))</f>
        <v>0</v>
      </c>
      <c r="BE461" s="50">
        <f t="array" aca="1" ref="BE461" ca="1">IF(RESET,0,IF(LOAD_ROM,ROM!BE322,IF(AND(MMU_CLK,MMU_MEMW,CELL("address",BE461)=CELL("address",OFFSET(RAM0,MMU_RAM_X,MMU_RAM_Y))),MMU_VAL,BE461)))</f>
        <v>0</v>
      </c>
      <c r="BF461" s="50">
        <f t="array" aca="1" ref="BF461" ca="1">IF(RESET,0,IF(LOAD_ROM,ROM!BF322,IF(AND(MMU_CLK,MMU_MEMW,CELL("address",BF461)=CELL("address",OFFSET(RAM0,MMU_RAM_X,MMU_RAM_Y))),MMU_VAL,BF461)))</f>
        <v>0</v>
      </c>
      <c r="BG461" s="50">
        <f t="array" aca="1" ref="BG461" ca="1">IF(RESET,0,IF(LOAD_ROM,ROM!BG322,IF(AND(MMU_CLK,MMU_MEMW,CELL("address",BG461)=CELL("address",OFFSET(RAM0,MMU_RAM_X,MMU_RAM_Y))),MMU_VAL,BG461)))</f>
        <v>0</v>
      </c>
      <c r="BH461" s="50">
        <f t="array" aca="1" ref="BH461" ca="1">IF(RESET,0,IF(LOAD_ROM,ROM!BH322,IF(AND(MMU_CLK,MMU_MEMW,CELL("address",BH461)=CELL("address",OFFSET(RAM0,MMU_RAM_X,MMU_RAM_Y))),MMU_VAL,BH461)))</f>
        <v>0</v>
      </c>
      <c r="BI461" s="50">
        <f t="array" aca="1" ref="BI461" ca="1">IF(RESET,0,IF(LOAD_ROM,ROM!BI322,IF(AND(MMU_CLK,MMU_MEMW,CELL("address",BI461)=CELL("address",OFFSET(RAM0,MMU_RAM_X,MMU_RAM_Y))),MMU_VAL,BI461)))</f>
        <v>0</v>
      </c>
      <c r="BJ461" s="50">
        <f t="array" aca="1" ref="BJ461" ca="1">IF(RESET,0,IF(LOAD_ROM,ROM!BJ322,IF(AND(MMU_CLK,MMU_MEMW,CELL("address",BJ461)=CELL("address",OFFSET(RAM0,MMU_RAM_X,MMU_RAM_Y))),MMU_VAL,BJ461)))</f>
        <v>0</v>
      </c>
      <c r="BK461" s="50">
        <f t="array" aca="1" ref="BK461" ca="1">IF(RESET,0,IF(LOAD_ROM,ROM!BK322,IF(AND(MMU_CLK,MMU_MEMW,CELL("address",BK461)=CELL("address",OFFSET(RAM0,MMU_RAM_X,MMU_RAM_Y))),MMU_VAL,BK461)))</f>
        <v>0</v>
      </c>
      <c r="BL461" s="50">
        <f t="array" aca="1" ref="BL461" ca="1">IF(RESET,0,IF(LOAD_ROM,ROM!BL322,IF(AND(MMU_CLK,MMU_MEMW,CELL("address",BL461)=CELL("address",OFFSET(RAM0,MMU_RAM_X,MMU_RAM_Y))),MMU_VAL,BL461)))</f>
        <v>0</v>
      </c>
      <c r="BM461" s="50">
        <f t="array" aca="1" ref="BM461" ca="1">IF(RESET,0,IF(LOAD_ROM,ROM!BM322,IF(AND(MMU_CLK,MMU_MEMW,CELL("address",BM461)=CELL("address",OFFSET(RAM0,MMU_RAM_X,MMU_RAM_Y))),MMU_VAL,BM461)))</f>
        <v>0</v>
      </c>
      <c r="BN461" s="50">
        <f t="array" aca="1" ref="BN461" ca="1">IF(RESET,0,IF(LOAD_ROM,ROM!BN322,IF(AND(MMU_CLK,MMU_MEMW,CELL("address",BN461)=CELL("address",OFFSET(RAM0,MMU_RAM_X,MMU_RAM_Y))),MMU_VAL,BN461)))</f>
        <v>0</v>
      </c>
      <c r="BO461" s="50">
        <f t="array" aca="1" ref="BO461" ca="1">IF(RESET,0,IF(LOAD_ROM,ROM!BO322,IF(AND(MMU_CLK,MMU_MEMW,CELL("address",BO461)=CELL("address",OFFSET(RAM0,MMU_RAM_X,MMU_RAM_Y))),MMU_VAL,BO461)))</f>
        <v>0</v>
      </c>
      <c r="BP461" s="50">
        <f t="array" aca="1" ref="BP461" ca="1">IF(RESET,0,IF(LOAD_ROM,ROM!BP322,IF(AND(MMU_CLK,MMU_MEMW,CELL("address",BP461)=CELL("address",OFFSET(RAM0,MMU_RAM_X,MMU_RAM_Y))),MMU_VAL,BP461)))</f>
        <v>0</v>
      </c>
      <c r="BQ461" s="50">
        <f t="array" aca="1" ref="BQ461" ca="1">IF(RESET,0,IF(LOAD_ROM,ROM!BQ322,IF(AND(MMU_CLK,MMU_MEMW,CELL("address",BQ461)=CELL("address",OFFSET(RAM0,MMU_RAM_X,MMU_RAM_Y))),MMU_VAL,BQ461)))</f>
        <v>0</v>
      </c>
      <c r="BR461" s="50">
        <f t="array" aca="1" ref="BR461" ca="1">IF(RESET,0,IF(LOAD_ROM,ROM!BR322,IF(AND(MMU_CLK,MMU_MEMW,CELL("address",BR461)=CELL("address",OFFSET(RAM0,MMU_RAM_X,MMU_RAM_Y))),MMU_VAL,BR461)))</f>
        <v>0</v>
      </c>
      <c r="BS461" s="50">
        <f t="array" aca="1" ref="BS461" ca="1">IF(RESET,0,IF(LOAD_ROM,ROM!BS322,IF(AND(MMU_CLK,MMU_MEMW,CELL("address",BS461)=CELL("address",OFFSET(RAM0,MMU_RAM_X,MMU_RAM_Y))),MMU_VAL,BS461)))</f>
        <v>0</v>
      </c>
      <c r="BT461" s="50">
        <f t="array" aca="1" ref="BT461" ca="1">IF(RESET,0,IF(LOAD_ROM,ROM!BT322,IF(AND(MMU_CLK,MMU_MEMW,CELL("address",BT461)=CELL("address",OFFSET(RAM0,MMU_RAM_X,MMU_RAM_Y))),MMU_VAL,BT461)))</f>
        <v>0</v>
      </c>
      <c r="BU461" s="50">
        <f t="array" aca="1" ref="BU461" ca="1">IF(RESET,0,IF(LOAD_ROM,ROM!BU322,IF(AND(MMU_CLK,MMU_MEMW,CELL("address",BU461)=CELL("address",OFFSET(RAM0,MMU_RAM_X,MMU_RAM_Y))),MMU_VAL,BU461)))</f>
        <v>0</v>
      </c>
      <c r="BV461" s="50">
        <f t="array" aca="1" ref="BV461" ca="1">IF(RESET,0,IF(LOAD_ROM,ROM!BV322,IF(AND(MMU_CLK,MMU_MEMW,CELL("address",BV461)=CELL("address",OFFSET(RAM0,MMU_RAM_X,MMU_RAM_Y))),MMU_VAL,BV461)))</f>
        <v>0</v>
      </c>
      <c r="BW461" s="50">
        <f t="array" aca="1" ref="BW461" ca="1">IF(RESET,0,IF(LOAD_ROM,ROM!BW322,IF(AND(MMU_CLK,MMU_MEMW,CELL("address",BW461)=CELL("address",OFFSET(RAM0,MMU_RAM_X,MMU_RAM_Y))),MMU_VAL,BW461)))</f>
        <v>0</v>
      </c>
      <c r="BX461" s="50">
        <f t="array" aca="1" ref="BX461" ca="1">IF(RESET,0,IF(LOAD_ROM,ROM!BX322,IF(AND(MMU_CLK,MMU_MEMW,CELL("address",BX461)=CELL("address",OFFSET(RAM0,MMU_RAM_X,MMU_RAM_Y))),MMU_VAL,BX461)))</f>
        <v>0</v>
      </c>
      <c r="BY461" s="50">
        <f t="array" aca="1" ref="BY461" ca="1">IF(RESET,0,IF(LOAD_ROM,ROM!BY322,IF(AND(MMU_CLK,MMU_MEMW,CELL("address",BY461)=CELL("address",OFFSET(RAM0,MMU_RAM_X,MMU_RAM_Y))),MMU_VAL,BY461)))</f>
        <v>0</v>
      </c>
      <c r="BZ461" s="50">
        <f t="array" aca="1" ref="BZ461" ca="1">IF(RESET,0,IF(LOAD_ROM,ROM!BZ322,IF(AND(MMU_CLK,MMU_MEMW,CELL("address",BZ461)=CELL("address",OFFSET(RAM0,MMU_RAM_X,MMU_RAM_Y))),MMU_VAL,BZ461)))</f>
        <v>0</v>
      </c>
      <c r="CA461" s="50">
        <f t="array" aca="1" ref="CA461" ca="1">IF(RESET,0,IF(LOAD_ROM,ROM!CA322,IF(AND(MMU_CLK,MMU_MEMW,CELL("address",CA461)=CELL("address",OFFSET(RAM0,MMU_RAM_X,MMU_RAM_Y))),MMU_VAL,CA461)))</f>
        <v>0</v>
      </c>
      <c r="CB461" s="50">
        <f t="array" aca="1" ref="CB461" ca="1">IF(RESET,0,IF(LOAD_ROM,ROM!CB322,IF(AND(MMU_CLK,MMU_MEMW,CELL("address",CB461)=CELL("address",OFFSET(RAM0,MMU_RAM_X,MMU_RAM_Y))),MMU_VAL,CB461)))</f>
        <v>0</v>
      </c>
      <c r="CC461" s="50">
        <f t="array" aca="1" ref="CC461" ca="1">IF(RESET,0,IF(LOAD_ROM,ROM!CC322,IF(AND(MMU_CLK,MMU_MEMW,CELL("address",CC461)=CELL("address",OFFSET(RAM0,MMU_RAM_X,MMU_RAM_Y))),MMU_VAL,CC461)))</f>
        <v>0</v>
      </c>
      <c r="CD461" s="50">
        <f t="array" aca="1" ref="CD461" ca="1">IF(RESET,0,IF(LOAD_ROM,ROM!CD322,IF(AND(MMU_CLK,MMU_MEMW,CELL("address",CD461)=CELL("address",OFFSET(RAM0,MMU_RAM_X,MMU_RAM_Y))),MMU_VAL,CD461)))</f>
        <v>0</v>
      </c>
      <c r="CE461" s="50">
        <f t="array" aca="1" ref="CE461" ca="1">IF(RESET,0,IF(LOAD_ROM,ROM!CE322,IF(AND(MMU_CLK,MMU_MEMW,CELL("address",CE461)=CELL("address",OFFSET(RAM0,MMU_RAM_X,MMU_RAM_Y))),MMU_VAL,CE461)))</f>
        <v>0</v>
      </c>
      <c r="CF461" s="50">
        <f t="array" aca="1" ref="CF461" ca="1">IF(RESET,0,IF(LOAD_ROM,ROM!CF322,IF(AND(MMU_CLK,MMU_MEMW,CELL("address",CF461)=CELL("address",OFFSET(RAM0,MMU_RAM_X,MMU_RAM_Y))),MMU_VAL,CF461)))</f>
        <v>0</v>
      </c>
      <c r="CG461" s="50">
        <f t="array" aca="1" ref="CG461" ca="1">IF(RESET,0,IF(LOAD_ROM,ROM!CG322,IF(AND(MMU_CLK,MMU_MEMW,CELL("address",CG461)=CELL("address",OFFSET(RAM0,MMU_RAM_X,MMU_RAM_Y))),MMU_VAL,CG461)))</f>
        <v>0</v>
      </c>
      <c r="CH461" s="50">
        <f t="array" aca="1" ref="CH461" ca="1">IF(RESET,0,IF(LOAD_ROM,ROM!CH322,IF(AND(MMU_CLK,MMU_MEMW,CELL("address",CH461)=CELL("address",OFFSET(RAM0,MMU_RAM_X,MMU_RAM_Y))),MMU_VAL,CH461)))</f>
        <v>0</v>
      </c>
      <c r="CI461" s="50">
        <f t="array" aca="1" ref="CI461" ca="1">IF(RESET,0,IF(LOAD_ROM,ROM!CI322,IF(AND(MMU_CLK,MMU_MEMW,CELL("address",CI461)=CELL("address",OFFSET(RAM0,MMU_RAM_X,MMU_RAM_Y))),MMU_VAL,CI461)))</f>
        <v>0</v>
      </c>
      <c r="CJ461" s="50">
        <f t="array" aca="1" ref="CJ461" ca="1">IF(RESET,0,IF(LOAD_ROM,ROM!CJ322,IF(AND(MMU_CLK,MMU_MEMW,CELL("address",CJ461)=CELL("address",OFFSET(RAM0,MMU_RAM_X,MMU_RAM_Y))),MMU_VAL,CJ461)))</f>
        <v>0</v>
      </c>
      <c r="CK461" s="50">
        <f t="array" aca="1" ref="CK461" ca="1">IF(RESET,0,IF(LOAD_ROM,ROM!CK322,IF(AND(MMU_CLK,MMU_MEMW,CELL("address",CK461)=CELL("address",OFFSET(RAM0,MMU_RAM_X,MMU_RAM_Y))),MMU_VAL,CK461)))</f>
        <v>0</v>
      </c>
      <c r="CL461" s="50">
        <f t="array" aca="1" ref="CL461" ca="1">IF(RESET,0,IF(LOAD_ROM,ROM!CL322,IF(AND(MMU_CLK,MMU_MEMW,CELL("address",CL461)=CELL("address",OFFSET(RAM0,MMU_RAM_X,MMU_RAM_Y))),MMU_VAL,CL461)))</f>
        <v>0</v>
      </c>
      <c r="CM461" s="50">
        <f t="array" aca="1" ref="CM461" ca="1">IF(RESET,0,IF(LOAD_ROM,ROM!CM322,IF(AND(MMU_CLK,MMU_MEMW,CELL("address",CM461)=CELL("address",OFFSET(RAM0,MMU_RAM_X,MMU_RAM_Y))),MMU_VAL,CM461)))</f>
        <v>0</v>
      </c>
      <c r="CN461" s="50">
        <f t="array" aca="1" ref="CN461" ca="1">IF(RESET,0,IF(LOAD_ROM,ROM!CN322,IF(AND(MMU_CLK,MMU_MEMW,CELL("address",CN461)=CELL("address",OFFSET(RAM0,MMU_RAM_X,MMU_RAM_Y))),MMU_VAL,CN461)))</f>
        <v>0</v>
      </c>
      <c r="CO461" s="50">
        <f t="array" aca="1" ref="CO461" ca="1">IF(RESET,0,IF(LOAD_ROM,ROM!CO322,IF(AND(MMU_CLK,MMU_MEMW,CELL("address",CO461)=CELL("address",OFFSET(RAM0,MMU_RAM_X,MMU_RAM_Y))),MMU_VAL,CO461)))</f>
        <v>0</v>
      </c>
      <c r="CP461" s="50">
        <f t="array" aca="1" ref="CP461" ca="1">IF(RESET,0,IF(LOAD_ROM,ROM!CP322,IF(AND(MMU_CLK,MMU_MEMW,CELL("address",CP461)=CELL("address",OFFSET(RAM0,MMU_RAM_X,MMU_RAM_Y))),MMU_VAL,CP461)))</f>
        <v>0</v>
      </c>
      <c r="CQ461" s="50">
        <f t="array" aca="1" ref="CQ461" ca="1">IF(RESET,0,IF(LOAD_ROM,ROM!CQ322,IF(AND(MMU_CLK,MMU_MEMW,CELL("address",CQ461)=CELL("address",OFFSET(RAM0,MMU_RAM_X,MMU_RAM_Y))),MMU_VAL,CQ461)))</f>
        <v>0</v>
      </c>
      <c r="CR461" s="50">
        <f t="array" aca="1" ref="CR461" ca="1">IF(RESET,0,IF(LOAD_ROM,ROM!CR322,IF(AND(MMU_CLK,MMU_MEMW,CELL("address",CR461)=CELL("address",OFFSET(RAM0,MMU_RAM_X,MMU_RAM_Y))),MMU_VAL,CR461)))</f>
        <v>0</v>
      </c>
      <c r="CS461" s="50">
        <f t="array" aca="1" ref="CS461" ca="1">IF(RESET,0,IF(LOAD_ROM,ROM!CS322,IF(AND(MMU_CLK,MMU_MEMW,CELL("address",CS461)=CELL("address",OFFSET(RAM0,MMU_RAM_X,MMU_RAM_Y))),MMU_VAL,CS461)))</f>
        <v>0</v>
      </c>
      <c r="CT461" s="50">
        <f t="array" aca="1" ref="CT461" ca="1">IF(RESET,0,IF(LOAD_ROM,ROM!CT322,IF(AND(MMU_CLK,MMU_MEMW,CELL("address",CT461)=CELL("address",OFFSET(RAM0,MMU_RAM_X,MMU_RAM_Y))),MMU_VAL,CT461)))</f>
        <v>0</v>
      </c>
      <c r="CU461" s="50">
        <f t="array" aca="1" ref="CU461" ca="1">IF(RESET,0,IF(LOAD_ROM,ROM!CU322,IF(AND(MMU_CLK,MMU_MEMW,CELL("address",CU461)=CELL("address",OFFSET(RAM0,MMU_RAM_X,MMU_RAM_Y))),MMU_VAL,CU461)))</f>
        <v>0</v>
      </c>
      <c r="CV461" s="50">
        <f t="array" aca="1" ref="CV461" ca="1">IF(RESET,0,IF(LOAD_ROM,ROM!CV322,IF(AND(MMU_CLK,MMU_MEMW,CELL("address",CV461)=CELL("address",OFFSET(RAM0,MMU_RAM_X,MMU_RAM_Y))),MMU_VAL,CV461)))</f>
        <v>0</v>
      </c>
      <c r="CW461" s="50">
        <f t="array" aca="1" ref="CW461" ca="1">IF(RESET,0,IF(LOAD_ROM,ROM!CW322,IF(AND(MMU_CLK,MMU_MEMW,CELL("address",CW461)=CELL("address",OFFSET(RAM0,MMU_RAM_X,MMU_RAM_Y))),MMU_VAL,CW461)))</f>
        <v>0</v>
      </c>
      <c r="CX461" s="50">
        <f t="array" aca="1" ref="CX461" ca="1">IF(RESET,0,IF(LOAD_ROM,ROM!CX322,IF(AND(MMU_CLK,MMU_MEMW,CELL("address",CX461)=CELL("address",OFFSET(RAM0,MMU_RAM_X,MMU_RAM_Y))),MMU_VAL,CX461)))</f>
        <v>0</v>
      </c>
      <c r="CY461" s="50">
        <f t="array" aca="1" ref="CY461" ca="1">IF(RESET,0,IF(LOAD_ROM,ROM!CY322,IF(AND(MMU_CLK,MMU_MEMW,CELL("address",CY461)=CELL("address",OFFSET(RAM0,MMU_RAM_X,MMU_RAM_Y))),MMU_VAL,CY461)))</f>
        <v>0</v>
      </c>
      <c r="CZ461" s="50">
        <f t="array" aca="1" ref="CZ461" ca="1">IF(RESET,0,IF(LOAD_ROM,ROM!CZ322,IF(AND(MMU_CLK,MMU_MEMW,CELL("address",CZ461)=CELL("address",OFFSET(RAM0,MMU_RAM_X,MMU_RAM_Y))),MMU_VAL,CZ461)))</f>
        <v>0</v>
      </c>
      <c r="DA461" s="50">
        <f t="array" aca="1" ref="DA461" ca="1">IF(RESET,0,IF(LOAD_ROM,ROM!DA322,IF(AND(MMU_CLK,MMU_MEMW,CELL("address",DA461)=CELL("address",OFFSET(RAM0,MMU_RAM_X,MMU_RAM_Y))),MMU_VAL,DA461)))</f>
        <v>0</v>
      </c>
      <c r="DB461" s="50">
        <f t="array" aca="1" ref="DB461" ca="1">IF(RESET,0,IF(LOAD_ROM,ROM!DB322,IF(AND(MMU_CLK,MMU_MEMW,CELL("address",DB461)=CELL("address",OFFSET(RAM0,MMU_RAM_X,MMU_RAM_Y))),MMU_VAL,DB461)))</f>
        <v>0</v>
      </c>
      <c r="DC461" s="50">
        <f t="array" aca="1" ref="DC461" ca="1">IF(RESET,0,IF(LOAD_ROM,ROM!DC322,IF(AND(MMU_CLK,MMU_MEMW,CELL("address",DC461)=CELL("address",OFFSET(RAM0,MMU_RAM_X,MMU_RAM_Y))),MMU_VAL,DC461)))</f>
        <v>0</v>
      </c>
      <c r="DD461" s="50">
        <f t="array" aca="1" ref="DD461" ca="1">IF(RESET,0,IF(LOAD_ROM,ROM!DD322,IF(AND(MMU_CLK,MMU_MEMW,CELL("address",DD461)=CELL("address",OFFSET(RAM0,MMU_RAM_X,MMU_RAM_Y))),MMU_VAL,DD461)))</f>
        <v>0</v>
      </c>
      <c r="DE461" s="50">
        <f t="array" aca="1" ref="DE461" ca="1">IF(RESET,0,IF(LOAD_ROM,ROM!DE322,IF(AND(MMU_CLK,MMU_MEMW,CELL("address",DE461)=CELL("address",OFFSET(RAM0,MMU_RAM_X,MMU_RAM_Y))),MMU_VAL,DE461)))</f>
        <v>0</v>
      </c>
      <c r="DF461" s="50">
        <f t="array" aca="1" ref="DF461" ca="1">IF(RESET,0,IF(LOAD_ROM,ROM!DF322,IF(AND(MMU_CLK,MMU_MEMW,CELL("address",DF461)=CELL("address",OFFSET(RAM0,MMU_RAM_X,MMU_RAM_Y))),MMU_VAL,DF461)))</f>
        <v>0</v>
      </c>
      <c r="DG461" s="50">
        <f t="array" aca="1" ref="DG461" ca="1">IF(RESET,0,IF(LOAD_ROM,ROM!DG322,IF(AND(MMU_CLK,MMU_MEMW,CELL("address",DG461)=CELL("address",OFFSET(RAM0,MMU_RAM_X,MMU_RAM_Y))),MMU_VAL,DG461)))</f>
        <v>0</v>
      </c>
      <c r="DH461" s="50">
        <f t="array" aca="1" ref="DH461" ca="1">IF(RESET,0,IF(LOAD_ROM,ROM!DH322,IF(AND(MMU_CLK,MMU_MEMW,CELL("address",DH461)=CELL("address",OFFSET(RAM0,MMU_RAM_X,MMU_RAM_Y))),MMU_VAL,DH461)))</f>
        <v>0</v>
      </c>
      <c r="DI461" s="50">
        <f t="array" aca="1" ref="DI461" ca="1">IF(RESET,0,IF(LOAD_ROM,ROM!DI322,IF(AND(MMU_CLK,MMU_MEMW,CELL("address",DI461)=CELL("address",OFFSET(RAM0,MMU_RAM_X,MMU_RAM_Y))),MMU_VAL,DI461)))</f>
        <v>0</v>
      </c>
      <c r="DJ461" s="50">
        <f t="array" aca="1" ref="DJ461" ca="1">IF(RESET,0,IF(LOAD_ROM,ROM!DJ322,IF(AND(MMU_CLK,MMU_MEMW,CELL("address",DJ461)=CELL("address",OFFSET(RAM0,MMU_RAM_X,MMU_RAM_Y))),MMU_VAL,DJ461)))</f>
        <v>0</v>
      </c>
      <c r="DK461" s="50">
        <f t="array" aca="1" ref="DK461" ca="1">IF(RESET,0,IF(LOAD_ROM,ROM!DK322,IF(AND(MMU_CLK,MMU_MEMW,CELL("address",DK461)=CELL("address",OFFSET(RAM0,MMU_RAM_X,MMU_RAM_Y))),MMU_VAL,DK461)))</f>
        <v>0</v>
      </c>
      <c r="DL461" s="50">
        <f t="array" aca="1" ref="DL461" ca="1">IF(RESET,0,IF(LOAD_ROM,ROM!DL322,IF(AND(MMU_CLK,MMU_MEMW,CELL("address",DL461)=CELL("address",OFFSET(RAM0,MMU_RAM_X,MMU_RAM_Y))),MMU_VAL,DL461)))</f>
        <v>0</v>
      </c>
      <c r="DM461" s="50">
        <f t="array" aca="1" ref="DM461" ca="1">IF(RESET,0,IF(LOAD_ROM,ROM!DM322,IF(AND(MMU_CLK,MMU_MEMW,CELL("address",DM461)=CELL("address",OFFSET(RAM0,MMU_RAM_X,MMU_RAM_Y))),MMU_VAL,DM461)))</f>
        <v>0</v>
      </c>
      <c r="DN461" s="50">
        <f t="array" aca="1" ref="DN461" ca="1">IF(RESET,0,IF(LOAD_ROM,ROM!DN322,IF(AND(MMU_CLK,MMU_MEMW,CELL("address",DN461)=CELL("address",OFFSET(RAM0,MMU_RAM_X,MMU_RAM_Y))),MMU_VAL,DN461)))</f>
        <v>0</v>
      </c>
      <c r="DO461" s="50">
        <f t="array" aca="1" ref="DO461" ca="1">IF(RESET,0,IF(LOAD_ROM,ROM!DO322,IF(AND(MMU_CLK,MMU_MEMW,CELL("address",DO461)=CELL("address",OFFSET(RAM0,MMU_RAM_X,MMU_RAM_Y))),MMU_VAL,DO461)))</f>
        <v>0</v>
      </c>
      <c r="DP461" s="50">
        <f t="array" aca="1" ref="DP461" ca="1">IF(RESET,0,IF(LOAD_ROM,ROM!DP322,IF(AND(MMU_CLK,MMU_MEMW,CELL("address",DP461)=CELL("address",OFFSET(RAM0,MMU_RAM_X,MMU_RAM_Y))),MMU_VAL,DP461)))</f>
        <v>0</v>
      </c>
      <c r="DQ461" s="50">
        <f t="array" aca="1" ref="DQ461" ca="1">IF(RESET,0,IF(LOAD_ROM,ROM!DQ322,IF(AND(MMU_CLK,MMU_MEMW,CELL("address",DQ461)=CELL("address",OFFSET(RAM0,MMU_RAM_X,MMU_RAM_Y))),MMU_VAL,DQ461)))</f>
        <v>0</v>
      </c>
      <c r="DR461" s="50">
        <f t="array" aca="1" ref="DR461" ca="1">IF(RESET,0,IF(LOAD_ROM,ROM!DR322,IF(AND(MMU_CLK,MMU_MEMW,CELL("address",DR461)=CELL("address",OFFSET(RAM0,MMU_RAM_X,MMU_RAM_Y))),MMU_VAL,DR461)))</f>
        <v>0</v>
      </c>
      <c r="DS461" s="50">
        <f t="array" aca="1" ref="DS461" ca="1">IF(RESET,0,IF(LOAD_ROM,ROM!DS322,IF(AND(MMU_CLK,MMU_MEMW,CELL("address",DS461)=CELL("address",OFFSET(RAM0,MMU_RAM_X,MMU_RAM_Y))),MMU_VAL,DS461)))</f>
        <v>0</v>
      </c>
      <c r="DT461" s="50">
        <f t="array" aca="1" ref="DT461" ca="1">IF(RESET,0,IF(LOAD_ROM,ROM!DT322,IF(AND(MMU_CLK,MMU_MEMW,CELL("address",DT461)=CELL("address",OFFSET(RAM0,MMU_RAM_X,MMU_RAM_Y))),MMU_VAL,DT461)))</f>
        <v>0</v>
      </c>
      <c r="DU461" s="50">
        <f t="array" aca="1" ref="DU461" ca="1">IF(RESET,0,IF(LOAD_ROM,ROM!DU322,IF(AND(MMU_CLK,MMU_MEMW,CELL("address",DU461)=CELL("address",OFFSET(RAM0,MMU_RAM_X,MMU_RAM_Y))),MMU_VAL,DU461)))</f>
        <v>0</v>
      </c>
      <c r="DV461" s="50">
        <f t="array" aca="1" ref="DV461" ca="1">IF(RESET,0,IF(LOAD_ROM,ROM!DV322,IF(AND(MMU_CLK,MMU_MEMW,CELL("address",DV461)=CELL("address",OFFSET(RAM0,MMU_RAM_X,MMU_RAM_Y))),MMU_VAL,DV461)))</f>
        <v>0</v>
      </c>
      <c r="DW461" s="50">
        <f t="array" aca="1" ref="DW461" ca="1">IF(RESET,0,IF(LOAD_ROM,ROM!DW322,IF(AND(MMU_CLK,MMU_MEMW,CELL("address",DW461)=CELL("address",OFFSET(RAM0,MMU_RAM_X,MMU_RAM_Y))),MMU_VAL,DW461)))</f>
        <v>0</v>
      </c>
      <c r="DX461" s="50">
        <f t="array" aca="1" ref="DX461" ca="1">IF(RESET,0,IF(LOAD_ROM,ROM!DX322,IF(AND(MMU_CLK,MMU_MEMW,CELL("address",DX461)=CELL("address",OFFSET(RAM0,MMU_RAM_X,MMU_RAM_Y))),MMU_VAL,DX461)))</f>
        <v>0</v>
      </c>
    </row>
    <row r="462" spans="1:128" x14ac:dyDescent="0.35">
      <c r="A462" s="50">
        <f t="array" aca="1" ref="A462" ca="1">IF(RESET,0,IF(LOAD_ROM,ROM!A323,IF(AND(MMU_CLK,MMU_MEMW,CELL("address",A462)=CELL("address",OFFSET(RAM0,MMU_RAM_X,MMU_RAM_Y))),MMU_VAL,A462)))</f>
        <v>0</v>
      </c>
      <c r="B462" s="50">
        <f t="array" aca="1" ref="B462" ca="1">IF(RESET,0,IF(LOAD_ROM,ROM!B323,IF(AND(MMU_CLK,MMU_MEMW,CELL("address",B462)=CELL("address",OFFSET(RAM0,MMU_RAM_X,MMU_RAM_Y))),MMU_VAL,B462)))</f>
        <v>0</v>
      </c>
      <c r="C462" s="50">
        <f t="array" aca="1" ref="C462" ca="1">IF(RESET,0,IF(LOAD_ROM,ROM!C323,IF(AND(MMU_CLK,MMU_MEMW,CELL("address",C462)=CELL("address",OFFSET(RAM0,MMU_RAM_X,MMU_RAM_Y))),MMU_VAL,C462)))</f>
        <v>0</v>
      </c>
      <c r="D462" s="50">
        <f t="array" aca="1" ref="D462" ca="1">IF(RESET,0,IF(LOAD_ROM,ROM!D323,IF(AND(MMU_CLK,MMU_MEMW,CELL("address",D462)=CELL("address",OFFSET(RAM0,MMU_RAM_X,MMU_RAM_Y))),MMU_VAL,D462)))</f>
        <v>0</v>
      </c>
      <c r="E462" s="50">
        <f t="array" aca="1" ref="E462" ca="1">IF(RESET,0,IF(LOAD_ROM,ROM!E323,IF(AND(MMU_CLK,MMU_MEMW,CELL("address",E462)=CELL("address",OFFSET(RAM0,MMU_RAM_X,MMU_RAM_Y))),MMU_VAL,E462)))</f>
        <v>0</v>
      </c>
      <c r="F462" s="50">
        <f t="array" aca="1" ref="F462" ca="1">IF(RESET,0,IF(LOAD_ROM,ROM!F323,IF(AND(MMU_CLK,MMU_MEMW,CELL("address",F462)=CELL("address",OFFSET(RAM0,MMU_RAM_X,MMU_RAM_Y))),MMU_VAL,F462)))</f>
        <v>0</v>
      </c>
      <c r="G462" s="50">
        <f t="array" aca="1" ref="G462" ca="1">IF(RESET,0,IF(LOAD_ROM,ROM!G323,IF(AND(MMU_CLK,MMU_MEMW,CELL("address",G462)=CELL("address",OFFSET(RAM0,MMU_RAM_X,MMU_RAM_Y))),MMU_VAL,G462)))</f>
        <v>0</v>
      </c>
      <c r="H462" s="50">
        <f t="array" aca="1" ref="H462" ca="1">IF(RESET,0,IF(LOAD_ROM,ROM!H323,IF(AND(MMU_CLK,MMU_MEMW,CELL("address",H462)=CELL("address",OFFSET(RAM0,MMU_RAM_X,MMU_RAM_Y))),MMU_VAL,H462)))</f>
        <v>0</v>
      </c>
      <c r="I462" s="50">
        <f t="array" aca="1" ref="I462" ca="1">IF(RESET,0,IF(LOAD_ROM,ROM!I323,IF(AND(MMU_CLK,MMU_MEMW,CELL("address",I462)=CELL("address",OFFSET(RAM0,MMU_RAM_X,MMU_RAM_Y))),MMU_VAL,I462)))</f>
        <v>0</v>
      </c>
      <c r="J462" s="50">
        <f t="array" aca="1" ref="J462" ca="1">IF(RESET,0,IF(LOAD_ROM,ROM!J323,IF(AND(MMU_CLK,MMU_MEMW,CELL("address",J462)=CELL("address",OFFSET(RAM0,MMU_RAM_X,MMU_RAM_Y))),MMU_VAL,J462)))</f>
        <v>0</v>
      </c>
      <c r="K462" s="50">
        <f t="array" aca="1" ref="K462" ca="1">IF(RESET,0,IF(LOAD_ROM,ROM!K323,IF(AND(MMU_CLK,MMU_MEMW,CELL("address",K462)=CELL("address",OFFSET(RAM0,MMU_RAM_X,MMU_RAM_Y))),MMU_VAL,K462)))</f>
        <v>0</v>
      </c>
      <c r="L462" s="50">
        <f t="array" aca="1" ref="L462" ca="1">IF(RESET,0,IF(LOAD_ROM,ROM!L323,IF(AND(MMU_CLK,MMU_MEMW,CELL("address",L462)=CELL("address",OFFSET(RAM0,MMU_RAM_X,MMU_RAM_Y))),MMU_VAL,L462)))</f>
        <v>0</v>
      </c>
      <c r="M462" s="50">
        <f t="array" aca="1" ref="M462" ca="1">IF(RESET,0,IF(LOAD_ROM,ROM!M323,IF(AND(MMU_CLK,MMU_MEMW,CELL("address",M462)=CELL("address",OFFSET(RAM0,MMU_RAM_X,MMU_RAM_Y))),MMU_VAL,M462)))</f>
        <v>0</v>
      </c>
      <c r="N462" s="50">
        <f t="array" aca="1" ref="N462" ca="1">IF(RESET,0,IF(LOAD_ROM,ROM!N323,IF(AND(MMU_CLK,MMU_MEMW,CELL("address",N462)=CELL("address",OFFSET(RAM0,MMU_RAM_X,MMU_RAM_Y))),MMU_VAL,N462)))</f>
        <v>0</v>
      </c>
      <c r="O462" s="50">
        <f t="array" aca="1" ref="O462" ca="1">IF(RESET,0,IF(LOAD_ROM,ROM!O323,IF(AND(MMU_CLK,MMU_MEMW,CELL("address",O462)=CELL("address",OFFSET(RAM0,MMU_RAM_X,MMU_RAM_Y))),MMU_VAL,O462)))</f>
        <v>0</v>
      </c>
      <c r="P462" s="50">
        <f t="array" aca="1" ref="P462" ca="1">IF(RESET,0,IF(LOAD_ROM,ROM!P323,IF(AND(MMU_CLK,MMU_MEMW,CELL("address",P462)=CELL("address",OFFSET(RAM0,MMU_RAM_X,MMU_RAM_Y))),MMU_VAL,P462)))</f>
        <v>0</v>
      </c>
      <c r="Q462" s="50">
        <f t="array" aca="1" ref="Q462" ca="1">IF(RESET,0,IF(LOAD_ROM,ROM!Q323,IF(AND(MMU_CLK,MMU_MEMW,CELL("address",Q462)=CELL("address",OFFSET(RAM0,MMU_RAM_X,MMU_RAM_Y))),MMU_VAL,Q462)))</f>
        <v>0</v>
      </c>
      <c r="R462" s="50">
        <f t="array" aca="1" ref="R462" ca="1">IF(RESET,0,IF(LOAD_ROM,ROM!R323,IF(AND(MMU_CLK,MMU_MEMW,CELL("address",R462)=CELL("address",OFFSET(RAM0,MMU_RAM_X,MMU_RAM_Y))),MMU_VAL,R462)))</f>
        <v>0</v>
      </c>
      <c r="S462" s="50">
        <f t="array" aca="1" ref="S462" ca="1">IF(RESET,0,IF(LOAD_ROM,ROM!S323,IF(AND(MMU_CLK,MMU_MEMW,CELL("address",S462)=CELL("address",OFFSET(RAM0,MMU_RAM_X,MMU_RAM_Y))),MMU_VAL,S462)))</f>
        <v>0</v>
      </c>
      <c r="T462" s="50">
        <f t="array" aca="1" ref="T462" ca="1">IF(RESET,0,IF(LOAD_ROM,ROM!T323,IF(AND(MMU_CLK,MMU_MEMW,CELL("address",T462)=CELL("address",OFFSET(RAM0,MMU_RAM_X,MMU_RAM_Y))),MMU_VAL,T462)))</f>
        <v>0</v>
      </c>
      <c r="U462" s="50">
        <f t="array" aca="1" ref="U462" ca="1">IF(RESET,0,IF(LOAD_ROM,ROM!U323,IF(AND(MMU_CLK,MMU_MEMW,CELL("address",U462)=CELL("address",OFFSET(RAM0,MMU_RAM_X,MMU_RAM_Y))),MMU_VAL,U462)))</f>
        <v>0</v>
      </c>
      <c r="V462" s="50">
        <f t="array" aca="1" ref="V462" ca="1">IF(RESET,0,IF(LOAD_ROM,ROM!V323,IF(AND(MMU_CLK,MMU_MEMW,CELL("address",V462)=CELL("address",OFFSET(RAM0,MMU_RAM_X,MMU_RAM_Y))),MMU_VAL,V462)))</f>
        <v>0</v>
      </c>
      <c r="W462" s="50">
        <f t="array" aca="1" ref="W462" ca="1">IF(RESET,0,IF(LOAD_ROM,ROM!W323,IF(AND(MMU_CLK,MMU_MEMW,CELL("address",W462)=CELL("address",OFFSET(RAM0,MMU_RAM_X,MMU_RAM_Y))),MMU_VAL,W462)))</f>
        <v>0</v>
      </c>
      <c r="X462" s="50">
        <f t="array" aca="1" ref="X462" ca="1">IF(RESET,0,IF(LOAD_ROM,ROM!X323,IF(AND(MMU_CLK,MMU_MEMW,CELL("address",X462)=CELL("address",OFFSET(RAM0,MMU_RAM_X,MMU_RAM_Y))),MMU_VAL,X462)))</f>
        <v>0</v>
      </c>
      <c r="Y462" s="50">
        <f t="array" aca="1" ref="Y462" ca="1">IF(RESET,0,IF(LOAD_ROM,ROM!Y323,IF(AND(MMU_CLK,MMU_MEMW,CELL("address",Y462)=CELL("address",OFFSET(RAM0,MMU_RAM_X,MMU_RAM_Y))),MMU_VAL,Y462)))</f>
        <v>0</v>
      </c>
      <c r="Z462" s="50">
        <f t="array" aca="1" ref="Z462" ca="1">IF(RESET,0,IF(LOAD_ROM,ROM!Z323,IF(AND(MMU_CLK,MMU_MEMW,CELL("address",Z462)=CELL("address",OFFSET(RAM0,MMU_RAM_X,MMU_RAM_Y))),MMU_VAL,Z462)))</f>
        <v>0</v>
      </c>
      <c r="AA462" s="50">
        <f t="array" aca="1" ref="AA462" ca="1">IF(RESET,0,IF(LOAD_ROM,ROM!AA323,IF(AND(MMU_CLK,MMU_MEMW,CELL("address",AA462)=CELL("address",OFFSET(RAM0,MMU_RAM_X,MMU_RAM_Y))),MMU_VAL,AA462)))</f>
        <v>0</v>
      </c>
      <c r="AB462" s="50">
        <f t="array" aca="1" ref="AB462" ca="1">IF(RESET,0,IF(LOAD_ROM,ROM!AB323,IF(AND(MMU_CLK,MMU_MEMW,CELL("address",AB462)=CELL("address",OFFSET(RAM0,MMU_RAM_X,MMU_RAM_Y))),MMU_VAL,AB462)))</f>
        <v>0</v>
      </c>
      <c r="AC462" s="50">
        <f t="array" aca="1" ref="AC462" ca="1">IF(RESET,0,IF(LOAD_ROM,ROM!AC323,IF(AND(MMU_CLK,MMU_MEMW,CELL("address",AC462)=CELL("address",OFFSET(RAM0,MMU_RAM_X,MMU_RAM_Y))),MMU_VAL,AC462)))</f>
        <v>0</v>
      </c>
      <c r="AD462" s="50">
        <f t="array" aca="1" ref="AD462" ca="1">IF(RESET,0,IF(LOAD_ROM,ROM!AD323,IF(AND(MMU_CLK,MMU_MEMW,CELL("address",AD462)=CELL("address",OFFSET(RAM0,MMU_RAM_X,MMU_RAM_Y))),MMU_VAL,AD462)))</f>
        <v>0</v>
      </c>
      <c r="AE462" s="50">
        <f t="array" aca="1" ref="AE462" ca="1">IF(RESET,0,IF(LOAD_ROM,ROM!AE323,IF(AND(MMU_CLK,MMU_MEMW,CELL("address",AE462)=CELL("address",OFFSET(RAM0,MMU_RAM_X,MMU_RAM_Y))),MMU_VAL,AE462)))</f>
        <v>0</v>
      </c>
      <c r="AF462" s="50">
        <f t="array" aca="1" ref="AF462" ca="1">IF(RESET,0,IF(LOAD_ROM,ROM!AF323,IF(AND(MMU_CLK,MMU_MEMW,CELL("address",AF462)=CELL("address",OFFSET(RAM0,MMU_RAM_X,MMU_RAM_Y))),MMU_VAL,AF462)))</f>
        <v>0</v>
      </c>
      <c r="AG462" s="50">
        <f t="array" aca="1" ref="AG462" ca="1">IF(RESET,0,IF(LOAD_ROM,ROM!AG323,IF(AND(MMU_CLK,MMU_MEMW,CELL("address",AG462)=CELL("address",OFFSET(RAM0,MMU_RAM_X,MMU_RAM_Y))),MMU_VAL,AG462)))</f>
        <v>0</v>
      </c>
      <c r="AH462" s="50">
        <f t="array" aca="1" ref="AH462" ca="1">IF(RESET,0,IF(LOAD_ROM,ROM!AH323,IF(AND(MMU_CLK,MMU_MEMW,CELL("address",AH462)=CELL("address",OFFSET(RAM0,MMU_RAM_X,MMU_RAM_Y))),MMU_VAL,AH462)))</f>
        <v>0</v>
      </c>
      <c r="AI462" s="50">
        <f t="array" aca="1" ref="AI462" ca="1">IF(RESET,0,IF(LOAD_ROM,ROM!AI323,IF(AND(MMU_CLK,MMU_MEMW,CELL("address",AI462)=CELL("address",OFFSET(RAM0,MMU_RAM_X,MMU_RAM_Y))),MMU_VAL,AI462)))</f>
        <v>0</v>
      </c>
      <c r="AJ462" s="50">
        <f t="array" aca="1" ref="AJ462" ca="1">IF(RESET,0,IF(LOAD_ROM,ROM!AJ323,IF(AND(MMU_CLK,MMU_MEMW,CELL("address",AJ462)=CELL("address",OFFSET(RAM0,MMU_RAM_X,MMU_RAM_Y))),MMU_VAL,AJ462)))</f>
        <v>0</v>
      </c>
      <c r="AK462" s="50">
        <f t="array" aca="1" ref="AK462" ca="1">IF(RESET,0,IF(LOAD_ROM,ROM!AK323,IF(AND(MMU_CLK,MMU_MEMW,CELL("address",AK462)=CELL("address",OFFSET(RAM0,MMU_RAM_X,MMU_RAM_Y))),MMU_VAL,AK462)))</f>
        <v>0</v>
      </c>
      <c r="AL462" s="50">
        <f t="array" aca="1" ref="AL462" ca="1">IF(RESET,0,IF(LOAD_ROM,ROM!AL323,IF(AND(MMU_CLK,MMU_MEMW,CELL("address",AL462)=CELL("address",OFFSET(RAM0,MMU_RAM_X,MMU_RAM_Y))),MMU_VAL,AL462)))</f>
        <v>0</v>
      </c>
      <c r="AM462" s="50">
        <f t="array" aca="1" ref="AM462" ca="1">IF(RESET,0,IF(LOAD_ROM,ROM!AM323,IF(AND(MMU_CLK,MMU_MEMW,CELL("address",AM462)=CELL("address",OFFSET(RAM0,MMU_RAM_X,MMU_RAM_Y))),MMU_VAL,AM462)))</f>
        <v>0</v>
      </c>
      <c r="AN462" s="50">
        <f t="array" aca="1" ref="AN462" ca="1">IF(RESET,0,IF(LOAD_ROM,ROM!AN323,IF(AND(MMU_CLK,MMU_MEMW,CELL("address",AN462)=CELL("address",OFFSET(RAM0,MMU_RAM_X,MMU_RAM_Y))),MMU_VAL,AN462)))</f>
        <v>0</v>
      </c>
      <c r="AO462" s="50">
        <f t="array" aca="1" ref="AO462" ca="1">IF(RESET,0,IF(LOAD_ROM,ROM!AO323,IF(AND(MMU_CLK,MMU_MEMW,CELL("address",AO462)=CELL("address",OFFSET(RAM0,MMU_RAM_X,MMU_RAM_Y))),MMU_VAL,AO462)))</f>
        <v>0</v>
      </c>
      <c r="AP462" s="50">
        <f t="array" aca="1" ref="AP462" ca="1">IF(RESET,0,IF(LOAD_ROM,ROM!AP323,IF(AND(MMU_CLK,MMU_MEMW,CELL("address",AP462)=CELL("address",OFFSET(RAM0,MMU_RAM_X,MMU_RAM_Y))),MMU_VAL,AP462)))</f>
        <v>0</v>
      </c>
      <c r="AQ462" s="50">
        <f t="array" aca="1" ref="AQ462" ca="1">IF(RESET,0,IF(LOAD_ROM,ROM!AQ323,IF(AND(MMU_CLK,MMU_MEMW,CELL("address",AQ462)=CELL("address",OFFSET(RAM0,MMU_RAM_X,MMU_RAM_Y))),MMU_VAL,AQ462)))</f>
        <v>0</v>
      </c>
      <c r="AR462" s="50">
        <f t="array" aca="1" ref="AR462" ca="1">IF(RESET,0,IF(LOAD_ROM,ROM!AR323,IF(AND(MMU_CLK,MMU_MEMW,CELL("address",AR462)=CELL("address",OFFSET(RAM0,MMU_RAM_X,MMU_RAM_Y))),MMU_VAL,AR462)))</f>
        <v>0</v>
      </c>
      <c r="AS462" s="50">
        <f t="array" aca="1" ref="AS462" ca="1">IF(RESET,0,IF(LOAD_ROM,ROM!AS323,IF(AND(MMU_CLK,MMU_MEMW,CELL("address",AS462)=CELL("address",OFFSET(RAM0,MMU_RAM_X,MMU_RAM_Y))),MMU_VAL,AS462)))</f>
        <v>0</v>
      </c>
      <c r="AT462" s="50">
        <f t="array" aca="1" ref="AT462" ca="1">IF(RESET,0,IF(LOAD_ROM,ROM!AT323,IF(AND(MMU_CLK,MMU_MEMW,CELL("address",AT462)=CELL("address",OFFSET(RAM0,MMU_RAM_X,MMU_RAM_Y))),MMU_VAL,AT462)))</f>
        <v>0</v>
      </c>
      <c r="AU462" s="50">
        <f t="array" aca="1" ref="AU462" ca="1">IF(RESET,0,IF(LOAD_ROM,ROM!AU323,IF(AND(MMU_CLK,MMU_MEMW,CELL("address",AU462)=CELL("address",OFFSET(RAM0,MMU_RAM_X,MMU_RAM_Y))),MMU_VAL,AU462)))</f>
        <v>0</v>
      </c>
      <c r="AV462" s="50">
        <f t="array" aca="1" ref="AV462" ca="1">IF(RESET,0,IF(LOAD_ROM,ROM!AV323,IF(AND(MMU_CLK,MMU_MEMW,CELL("address",AV462)=CELL("address",OFFSET(RAM0,MMU_RAM_X,MMU_RAM_Y))),MMU_VAL,AV462)))</f>
        <v>0</v>
      </c>
      <c r="AW462" s="50">
        <f t="array" aca="1" ref="AW462" ca="1">IF(RESET,0,IF(LOAD_ROM,ROM!AW323,IF(AND(MMU_CLK,MMU_MEMW,CELL("address",AW462)=CELL("address",OFFSET(RAM0,MMU_RAM_X,MMU_RAM_Y))),MMU_VAL,AW462)))</f>
        <v>0</v>
      </c>
      <c r="AX462" s="50">
        <f t="array" aca="1" ref="AX462" ca="1">IF(RESET,0,IF(LOAD_ROM,ROM!AX323,IF(AND(MMU_CLK,MMU_MEMW,CELL("address",AX462)=CELL("address",OFFSET(RAM0,MMU_RAM_X,MMU_RAM_Y))),MMU_VAL,AX462)))</f>
        <v>0</v>
      </c>
      <c r="AY462" s="50">
        <f t="array" aca="1" ref="AY462" ca="1">IF(RESET,0,IF(LOAD_ROM,ROM!AY323,IF(AND(MMU_CLK,MMU_MEMW,CELL("address",AY462)=CELL("address",OFFSET(RAM0,MMU_RAM_X,MMU_RAM_Y))),MMU_VAL,AY462)))</f>
        <v>0</v>
      </c>
      <c r="AZ462" s="50">
        <f t="array" aca="1" ref="AZ462" ca="1">IF(RESET,0,IF(LOAD_ROM,ROM!AZ323,IF(AND(MMU_CLK,MMU_MEMW,CELL("address",AZ462)=CELL("address",OFFSET(RAM0,MMU_RAM_X,MMU_RAM_Y))),MMU_VAL,AZ462)))</f>
        <v>0</v>
      </c>
      <c r="BA462" s="50">
        <f t="array" aca="1" ref="BA462" ca="1">IF(RESET,0,IF(LOAD_ROM,ROM!BA323,IF(AND(MMU_CLK,MMU_MEMW,CELL("address",BA462)=CELL("address",OFFSET(RAM0,MMU_RAM_X,MMU_RAM_Y))),MMU_VAL,BA462)))</f>
        <v>0</v>
      </c>
      <c r="BB462" s="50">
        <f t="array" aca="1" ref="BB462" ca="1">IF(RESET,0,IF(LOAD_ROM,ROM!BB323,IF(AND(MMU_CLK,MMU_MEMW,CELL("address",BB462)=CELL("address",OFFSET(RAM0,MMU_RAM_X,MMU_RAM_Y))),MMU_VAL,BB462)))</f>
        <v>0</v>
      </c>
      <c r="BC462" s="50">
        <f t="array" aca="1" ref="BC462" ca="1">IF(RESET,0,IF(LOAD_ROM,ROM!BC323,IF(AND(MMU_CLK,MMU_MEMW,CELL("address",BC462)=CELL("address",OFFSET(RAM0,MMU_RAM_X,MMU_RAM_Y))),MMU_VAL,BC462)))</f>
        <v>0</v>
      </c>
      <c r="BD462" s="50">
        <f t="array" aca="1" ref="BD462" ca="1">IF(RESET,0,IF(LOAD_ROM,ROM!BD323,IF(AND(MMU_CLK,MMU_MEMW,CELL("address",BD462)=CELL("address",OFFSET(RAM0,MMU_RAM_X,MMU_RAM_Y))),MMU_VAL,BD462)))</f>
        <v>0</v>
      </c>
      <c r="BE462" s="50">
        <f t="array" aca="1" ref="BE462" ca="1">IF(RESET,0,IF(LOAD_ROM,ROM!BE323,IF(AND(MMU_CLK,MMU_MEMW,CELL("address",BE462)=CELL("address",OFFSET(RAM0,MMU_RAM_X,MMU_RAM_Y))),MMU_VAL,BE462)))</f>
        <v>0</v>
      </c>
      <c r="BF462" s="50">
        <f t="array" aca="1" ref="BF462" ca="1">IF(RESET,0,IF(LOAD_ROM,ROM!BF323,IF(AND(MMU_CLK,MMU_MEMW,CELL("address",BF462)=CELL("address",OFFSET(RAM0,MMU_RAM_X,MMU_RAM_Y))),MMU_VAL,BF462)))</f>
        <v>0</v>
      </c>
      <c r="BG462" s="50">
        <f t="array" aca="1" ref="BG462" ca="1">IF(RESET,0,IF(LOAD_ROM,ROM!BG323,IF(AND(MMU_CLK,MMU_MEMW,CELL("address",BG462)=CELL("address",OFFSET(RAM0,MMU_RAM_X,MMU_RAM_Y))),MMU_VAL,BG462)))</f>
        <v>0</v>
      </c>
      <c r="BH462" s="50">
        <f t="array" aca="1" ref="BH462" ca="1">IF(RESET,0,IF(LOAD_ROM,ROM!BH323,IF(AND(MMU_CLK,MMU_MEMW,CELL("address",BH462)=CELL("address",OFFSET(RAM0,MMU_RAM_X,MMU_RAM_Y))),MMU_VAL,BH462)))</f>
        <v>0</v>
      </c>
      <c r="BI462" s="50">
        <f t="array" aca="1" ref="BI462" ca="1">IF(RESET,0,IF(LOAD_ROM,ROM!BI323,IF(AND(MMU_CLK,MMU_MEMW,CELL("address",BI462)=CELL("address",OFFSET(RAM0,MMU_RAM_X,MMU_RAM_Y))),MMU_VAL,BI462)))</f>
        <v>0</v>
      </c>
      <c r="BJ462" s="50">
        <f t="array" aca="1" ref="BJ462" ca="1">IF(RESET,0,IF(LOAD_ROM,ROM!BJ323,IF(AND(MMU_CLK,MMU_MEMW,CELL("address",BJ462)=CELL("address",OFFSET(RAM0,MMU_RAM_X,MMU_RAM_Y))),MMU_VAL,BJ462)))</f>
        <v>0</v>
      </c>
      <c r="BK462" s="50">
        <f t="array" aca="1" ref="BK462" ca="1">IF(RESET,0,IF(LOAD_ROM,ROM!BK323,IF(AND(MMU_CLK,MMU_MEMW,CELL("address",BK462)=CELL("address",OFFSET(RAM0,MMU_RAM_X,MMU_RAM_Y))),MMU_VAL,BK462)))</f>
        <v>0</v>
      </c>
      <c r="BL462" s="50">
        <f t="array" aca="1" ref="BL462" ca="1">IF(RESET,0,IF(LOAD_ROM,ROM!BL323,IF(AND(MMU_CLK,MMU_MEMW,CELL("address",BL462)=CELL("address",OFFSET(RAM0,MMU_RAM_X,MMU_RAM_Y))),MMU_VAL,BL462)))</f>
        <v>0</v>
      </c>
      <c r="BM462" s="50">
        <f t="array" aca="1" ref="BM462" ca="1">IF(RESET,0,IF(LOAD_ROM,ROM!BM323,IF(AND(MMU_CLK,MMU_MEMW,CELL("address",BM462)=CELL("address",OFFSET(RAM0,MMU_RAM_X,MMU_RAM_Y))),MMU_VAL,BM462)))</f>
        <v>0</v>
      </c>
      <c r="BN462" s="50">
        <f t="array" aca="1" ref="BN462" ca="1">IF(RESET,0,IF(LOAD_ROM,ROM!BN323,IF(AND(MMU_CLK,MMU_MEMW,CELL("address",BN462)=CELL("address",OFFSET(RAM0,MMU_RAM_X,MMU_RAM_Y))),MMU_VAL,BN462)))</f>
        <v>0</v>
      </c>
      <c r="BO462" s="50">
        <f t="array" aca="1" ref="BO462" ca="1">IF(RESET,0,IF(LOAD_ROM,ROM!BO323,IF(AND(MMU_CLK,MMU_MEMW,CELL("address",BO462)=CELL("address",OFFSET(RAM0,MMU_RAM_X,MMU_RAM_Y))),MMU_VAL,BO462)))</f>
        <v>0</v>
      </c>
      <c r="BP462" s="50">
        <f t="array" aca="1" ref="BP462" ca="1">IF(RESET,0,IF(LOAD_ROM,ROM!BP323,IF(AND(MMU_CLK,MMU_MEMW,CELL("address",BP462)=CELL("address",OFFSET(RAM0,MMU_RAM_X,MMU_RAM_Y))),MMU_VAL,BP462)))</f>
        <v>0</v>
      </c>
      <c r="BQ462" s="50">
        <f t="array" aca="1" ref="BQ462" ca="1">IF(RESET,0,IF(LOAD_ROM,ROM!BQ323,IF(AND(MMU_CLK,MMU_MEMW,CELL("address",BQ462)=CELL("address",OFFSET(RAM0,MMU_RAM_X,MMU_RAM_Y))),MMU_VAL,BQ462)))</f>
        <v>0</v>
      </c>
      <c r="BR462" s="50">
        <f t="array" aca="1" ref="BR462" ca="1">IF(RESET,0,IF(LOAD_ROM,ROM!BR323,IF(AND(MMU_CLK,MMU_MEMW,CELL("address",BR462)=CELL("address",OFFSET(RAM0,MMU_RAM_X,MMU_RAM_Y))),MMU_VAL,BR462)))</f>
        <v>0</v>
      </c>
      <c r="BS462" s="50">
        <f t="array" aca="1" ref="BS462" ca="1">IF(RESET,0,IF(LOAD_ROM,ROM!BS323,IF(AND(MMU_CLK,MMU_MEMW,CELL("address",BS462)=CELL("address",OFFSET(RAM0,MMU_RAM_X,MMU_RAM_Y))),MMU_VAL,BS462)))</f>
        <v>0</v>
      </c>
      <c r="BT462" s="50">
        <f t="array" aca="1" ref="BT462" ca="1">IF(RESET,0,IF(LOAD_ROM,ROM!BT323,IF(AND(MMU_CLK,MMU_MEMW,CELL("address",BT462)=CELL("address",OFFSET(RAM0,MMU_RAM_X,MMU_RAM_Y))),MMU_VAL,BT462)))</f>
        <v>0</v>
      </c>
      <c r="BU462" s="50">
        <f t="array" aca="1" ref="BU462" ca="1">IF(RESET,0,IF(LOAD_ROM,ROM!BU323,IF(AND(MMU_CLK,MMU_MEMW,CELL("address",BU462)=CELL("address",OFFSET(RAM0,MMU_RAM_X,MMU_RAM_Y))),MMU_VAL,BU462)))</f>
        <v>0</v>
      </c>
      <c r="BV462" s="50">
        <f t="array" aca="1" ref="BV462" ca="1">IF(RESET,0,IF(LOAD_ROM,ROM!BV323,IF(AND(MMU_CLK,MMU_MEMW,CELL("address",BV462)=CELL("address",OFFSET(RAM0,MMU_RAM_X,MMU_RAM_Y))),MMU_VAL,BV462)))</f>
        <v>0</v>
      </c>
      <c r="BW462" s="50">
        <f t="array" aca="1" ref="BW462" ca="1">IF(RESET,0,IF(LOAD_ROM,ROM!BW323,IF(AND(MMU_CLK,MMU_MEMW,CELL("address",BW462)=CELL("address",OFFSET(RAM0,MMU_RAM_X,MMU_RAM_Y))),MMU_VAL,BW462)))</f>
        <v>0</v>
      </c>
      <c r="BX462" s="50">
        <f t="array" aca="1" ref="BX462" ca="1">IF(RESET,0,IF(LOAD_ROM,ROM!BX323,IF(AND(MMU_CLK,MMU_MEMW,CELL("address",BX462)=CELL("address",OFFSET(RAM0,MMU_RAM_X,MMU_RAM_Y))),MMU_VAL,BX462)))</f>
        <v>0</v>
      </c>
      <c r="BY462" s="50">
        <f t="array" aca="1" ref="BY462" ca="1">IF(RESET,0,IF(LOAD_ROM,ROM!BY323,IF(AND(MMU_CLK,MMU_MEMW,CELL("address",BY462)=CELL("address",OFFSET(RAM0,MMU_RAM_X,MMU_RAM_Y))),MMU_VAL,BY462)))</f>
        <v>0</v>
      </c>
      <c r="BZ462" s="50">
        <f t="array" aca="1" ref="BZ462" ca="1">IF(RESET,0,IF(LOAD_ROM,ROM!BZ323,IF(AND(MMU_CLK,MMU_MEMW,CELL("address",BZ462)=CELL("address",OFFSET(RAM0,MMU_RAM_X,MMU_RAM_Y))),MMU_VAL,BZ462)))</f>
        <v>0</v>
      </c>
      <c r="CA462" s="50">
        <f t="array" aca="1" ref="CA462" ca="1">IF(RESET,0,IF(LOAD_ROM,ROM!CA323,IF(AND(MMU_CLK,MMU_MEMW,CELL("address",CA462)=CELL("address",OFFSET(RAM0,MMU_RAM_X,MMU_RAM_Y))),MMU_VAL,CA462)))</f>
        <v>0</v>
      </c>
      <c r="CB462" s="50">
        <f t="array" aca="1" ref="CB462" ca="1">IF(RESET,0,IF(LOAD_ROM,ROM!CB323,IF(AND(MMU_CLK,MMU_MEMW,CELL("address",CB462)=CELL("address",OFFSET(RAM0,MMU_RAM_X,MMU_RAM_Y))),MMU_VAL,CB462)))</f>
        <v>0</v>
      </c>
      <c r="CC462" s="50">
        <f t="array" aca="1" ref="CC462" ca="1">IF(RESET,0,IF(LOAD_ROM,ROM!CC323,IF(AND(MMU_CLK,MMU_MEMW,CELL("address",CC462)=CELL("address",OFFSET(RAM0,MMU_RAM_X,MMU_RAM_Y))),MMU_VAL,CC462)))</f>
        <v>0</v>
      </c>
      <c r="CD462" s="50">
        <f t="array" aca="1" ref="CD462" ca="1">IF(RESET,0,IF(LOAD_ROM,ROM!CD323,IF(AND(MMU_CLK,MMU_MEMW,CELL("address",CD462)=CELL("address",OFFSET(RAM0,MMU_RAM_X,MMU_RAM_Y))),MMU_VAL,CD462)))</f>
        <v>0</v>
      </c>
      <c r="CE462" s="50">
        <f t="array" aca="1" ref="CE462" ca="1">IF(RESET,0,IF(LOAD_ROM,ROM!CE323,IF(AND(MMU_CLK,MMU_MEMW,CELL("address",CE462)=CELL("address",OFFSET(RAM0,MMU_RAM_X,MMU_RAM_Y))),MMU_VAL,CE462)))</f>
        <v>0</v>
      </c>
      <c r="CF462" s="50">
        <f t="array" aca="1" ref="CF462" ca="1">IF(RESET,0,IF(LOAD_ROM,ROM!CF323,IF(AND(MMU_CLK,MMU_MEMW,CELL("address",CF462)=CELL("address",OFFSET(RAM0,MMU_RAM_X,MMU_RAM_Y))),MMU_VAL,CF462)))</f>
        <v>0</v>
      </c>
      <c r="CG462" s="50">
        <f t="array" aca="1" ref="CG462" ca="1">IF(RESET,0,IF(LOAD_ROM,ROM!CG323,IF(AND(MMU_CLK,MMU_MEMW,CELL("address",CG462)=CELL("address",OFFSET(RAM0,MMU_RAM_X,MMU_RAM_Y))),MMU_VAL,CG462)))</f>
        <v>0</v>
      </c>
      <c r="CH462" s="50">
        <f t="array" aca="1" ref="CH462" ca="1">IF(RESET,0,IF(LOAD_ROM,ROM!CH323,IF(AND(MMU_CLK,MMU_MEMW,CELL("address",CH462)=CELL("address",OFFSET(RAM0,MMU_RAM_X,MMU_RAM_Y))),MMU_VAL,CH462)))</f>
        <v>0</v>
      </c>
      <c r="CI462" s="50">
        <f t="array" aca="1" ref="CI462" ca="1">IF(RESET,0,IF(LOAD_ROM,ROM!CI323,IF(AND(MMU_CLK,MMU_MEMW,CELL("address",CI462)=CELL("address",OFFSET(RAM0,MMU_RAM_X,MMU_RAM_Y))),MMU_VAL,CI462)))</f>
        <v>0</v>
      </c>
      <c r="CJ462" s="50">
        <f t="array" aca="1" ref="CJ462" ca="1">IF(RESET,0,IF(LOAD_ROM,ROM!CJ323,IF(AND(MMU_CLK,MMU_MEMW,CELL("address",CJ462)=CELL("address",OFFSET(RAM0,MMU_RAM_X,MMU_RAM_Y))),MMU_VAL,CJ462)))</f>
        <v>0</v>
      </c>
      <c r="CK462" s="50">
        <f t="array" aca="1" ref="CK462" ca="1">IF(RESET,0,IF(LOAD_ROM,ROM!CK323,IF(AND(MMU_CLK,MMU_MEMW,CELL("address",CK462)=CELL("address",OFFSET(RAM0,MMU_RAM_X,MMU_RAM_Y))),MMU_VAL,CK462)))</f>
        <v>0</v>
      </c>
      <c r="CL462" s="50">
        <f t="array" aca="1" ref="CL462" ca="1">IF(RESET,0,IF(LOAD_ROM,ROM!CL323,IF(AND(MMU_CLK,MMU_MEMW,CELL("address",CL462)=CELL("address",OFFSET(RAM0,MMU_RAM_X,MMU_RAM_Y))),MMU_VAL,CL462)))</f>
        <v>0</v>
      </c>
      <c r="CM462" s="50">
        <f t="array" aca="1" ref="CM462" ca="1">IF(RESET,0,IF(LOAD_ROM,ROM!CM323,IF(AND(MMU_CLK,MMU_MEMW,CELL("address",CM462)=CELL("address",OFFSET(RAM0,MMU_RAM_X,MMU_RAM_Y))),MMU_VAL,CM462)))</f>
        <v>0</v>
      </c>
      <c r="CN462" s="50">
        <f t="array" aca="1" ref="CN462" ca="1">IF(RESET,0,IF(LOAD_ROM,ROM!CN323,IF(AND(MMU_CLK,MMU_MEMW,CELL("address",CN462)=CELL("address",OFFSET(RAM0,MMU_RAM_X,MMU_RAM_Y))),MMU_VAL,CN462)))</f>
        <v>0</v>
      </c>
      <c r="CO462" s="50">
        <f t="array" aca="1" ref="CO462" ca="1">IF(RESET,0,IF(LOAD_ROM,ROM!CO323,IF(AND(MMU_CLK,MMU_MEMW,CELL("address",CO462)=CELL("address",OFFSET(RAM0,MMU_RAM_X,MMU_RAM_Y))),MMU_VAL,CO462)))</f>
        <v>0</v>
      </c>
      <c r="CP462" s="50">
        <f t="array" aca="1" ref="CP462" ca="1">IF(RESET,0,IF(LOAD_ROM,ROM!CP323,IF(AND(MMU_CLK,MMU_MEMW,CELL("address",CP462)=CELL("address",OFFSET(RAM0,MMU_RAM_X,MMU_RAM_Y))),MMU_VAL,CP462)))</f>
        <v>0</v>
      </c>
      <c r="CQ462" s="50">
        <f t="array" aca="1" ref="CQ462" ca="1">IF(RESET,0,IF(LOAD_ROM,ROM!CQ323,IF(AND(MMU_CLK,MMU_MEMW,CELL("address",CQ462)=CELL("address",OFFSET(RAM0,MMU_RAM_X,MMU_RAM_Y))),MMU_VAL,CQ462)))</f>
        <v>0</v>
      </c>
      <c r="CR462" s="50">
        <f t="array" aca="1" ref="CR462" ca="1">IF(RESET,0,IF(LOAD_ROM,ROM!CR323,IF(AND(MMU_CLK,MMU_MEMW,CELL("address",CR462)=CELL("address",OFFSET(RAM0,MMU_RAM_X,MMU_RAM_Y))),MMU_VAL,CR462)))</f>
        <v>0</v>
      </c>
      <c r="CS462" s="50">
        <f t="array" aca="1" ref="CS462" ca="1">IF(RESET,0,IF(LOAD_ROM,ROM!CS323,IF(AND(MMU_CLK,MMU_MEMW,CELL("address",CS462)=CELL("address",OFFSET(RAM0,MMU_RAM_X,MMU_RAM_Y))),MMU_VAL,CS462)))</f>
        <v>0</v>
      </c>
      <c r="CT462" s="50">
        <f t="array" aca="1" ref="CT462" ca="1">IF(RESET,0,IF(LOAD_ROM,ROM!CT323,IF(AND(MMU_CLK,MMU_MEMW,CELL("address",CT462)=CELL("address",OFFSET(RAM0,MMU_RAM_X,MMU_RAM_Y))),MMU_VAL,CT462)))</f>
        <v>0</v>
      </c>
      <c r="CU462" s="50">
        <f t="array" aca="1" ref="CU462" ca="1">IF(RESET,0,IF(LOAD_ROM,ROM!CU323,IF(AND(MMU_CLK,MMU_MEMW,CELL("address",CU462)=CELL("address",OFFSET(RAM0,MMU_RAM_X,MMU_RAM_Y))),MMU_VAL,CU462)))</f>
        <v>0</v>
      </c>
      <c r="CV462" s="50">
        <f t="array" aca="1" ref="CV462" ca="1">IF(RESET,0,IF(LOAD_ROM,ROM!CV323,IF(AND(MMU_CLK,MMU_MEMW,CELL("address",CV462)=CELL("address",OFFSET(RAM0,MMU_RAM_X,MMU_RAM_Y))),MMU_VAL,CV462)))</f>
        <v>0</v>
      </c>
      <c r="CW462" s="50">
        <f t="array" aca="1" ref="CW462" ca="1">IF(RESET,0,IF(LOAD_ROM,ROM!CW323,IF(AND(MMU_CLK,MMU_MEMW,CELL("address",CW462)=CELL("address",OFFSET(RAM0,MMU_RAM_X,MMU_RAM_Y))),MMU_VAL,CW462)))</f>
        <v>0</v>
      </c>
      <c r="CX462" s="50">
        <f t="array" aca="1" ref="CX462" ca="1">IF(RESET,0,IF(LOAD_ROM,ROM!CX323,IF(AND(MMU_CLK,MMU_MEMW,CELL("address",CX462)=CELL("address",OFFSET(RAM0,MMU_RAM_X,MMU_RAM_Y))),MMU_VAL,CX462)))</f>
        <v>0</v>
      </c>
      <c r="CY462" s="50">
        <f t="array" aca="1" ref="CY462" ca="1">IF(RESET,0,IF(LOAD_ROM,ROM!CY323,IF(AND(MMU_CLK,MMU_MEMW,CELL("address",CY462)=CELL("address",OFFSET(RAM0,MMU_RAM_X,MMU_RAM_Y))),MMU_VAL,CY462)))</f>
        <v>0</v>
      </c>
      <c r="CZ462" s="50">
        <f t="array" aca="1" ref="CZ462" ca="1">IF(RESET,0,IF(LOAD_ROM,ROM!CZ323,IF(AND(MMU_CLK,MMU_MEMW,CELL("address",CZ462)=CELL("address",OFFSET(RAM0,MMU_RAM_X,MMU_RAM_Y))),MMU_VAL,CZ462)))</f>
        <v>0</v>
      </c>
      <c r="DA462" s="50">
        <f t="array" aca="1" ref="DA462" ca="1">IF(RESET,0,IF(LOAD_ROM,ROM!DA323,IF(AND(MMU_CLK,MMU_MEMW,CELL("address",DA462)=CELL("address",OFFSET(RAM0,MMU_RAM_X,MMU_RAM_Y))),MMU_VAL,DA462)))</f>
        <v>0</v>
      </c>
      <c r="DB462" s="50">
        <f t="array" aca="1" ref="DB462" ca="1">IF(RESET,0,IF(LOAD_ROM,ROM!DB323,IF(AND(MMU_CLK,MMU_MEMW,CELL("address",DB462)=CELL("address",OFFSET(RAM0,MMU_RAM_X,MMU_RAM_Y))),MMU_VAL,DB462)))</f>
        <v>0</v>
      </c>
      <c r="DC462" s="50">
        <f t="array" aca="1" ref="DC462" ca="1">IF(RESET,0,IF(LOAD_ROM,ROM!DC323,IF(AND(MMU_CLK,MMU_MEMW,CELL("address",DC462)=CELL("address",OFFSET(RAM0,MMU_RAM_X,MMU_RAM_Y))),MMU_VAL,DC462)))</f>
        <v>0</v>
      </c>
      <c r="DD462" s="50">
        <f t="array" aca="1" ref="DD462" ca="1">IF(RESET,0,IF(LOAD_ROM,ROM!DD323,IF(AND(MMU_CLK,MMU_MEMW,CELL("address",DD462)=CELL("address",OFFSET(RAM0,MMU_RAM_X,MMU_RAM_Y))),MMU_VAL,DD462)))</f>
        <v>0</v>
      </c>
      <c r="DE462" s="50">
        <f t="array" aca="1" ref="DE462" ca="1">IF(RESET,0,IF(LOAD_ROM,ROM!DE323,IF(AND(MMU_CLK,MMU_MEMW,CELL("address",DE462)=CELL("address",OFFSET(RAM0,MMU_RAM_X,MMU_RAM_Y))),MMU_VAL,DE462)))</f>
        <v>0</v>
      </c>
      <c r="DF462" s="50">
        <f t="array" aca="1" ref="DF462" ca="1">IF(RESET,0,IF(LOAD_ROM,ROM!DF323,IF(AND(MMU_CLK,MMU_MEMW,CELL("address",DF462)=CELL("address",OFFSET(RAM0,MMU_RAM_X,MMU_RAM_Y))),MMU_VAL,DF462)))</f>
        <v>0</v>
      </c>
      <c r="DG462" s="50">
        <f t="array" aca="1" ref="DG462" ca="1">IF(RESET,0,IF(LOAD_ROM,ROM!DG323,IF(AND(MMU_CLK,MMU_MEMW,CELL("address",DG462)=CELL("address",OFFSET(RAM0,MMU_RAM_X,MMU_RAM_Y))),MMU_VAL,DG462)))</f>
        <v>0</v>
      </c>
      <c r="DH462" s="50">
        <f t="array" aca="1" ref="DH462" ca="1">IF(RESET,0,IF(LOAD_ROM,ROM!DH323,IF(AND(MMU_CLK,MMU_MEMW,CELL("address",DH462)=CELL("address",OFFSET(RAM0,MMU_RAM_X,MMU_RAM_Y))),MMU_VAL,DH462)))</f>
        <v>0</v>
      </c>
      <c r="DI462" s="50">
        <f t="array" aca="1" ref="DI462" ca="1">IF(RESET,0,IF(LOAD_ROM,ROM!DI323,IF(AND(MMU_CLK,MMU_MEMW,CELL("address",DI462)=CELL("address",OFFSET(RAM0,MMU_RAM_X,MMU_RAM_Y))),MMU_VAL,DI462)))</f>
        <v>0</v>
      </c>
      <c r="DJ462" s="50">
        <f t="array" aca="1" ref="DJ462" ca="1">IF(RESET,0,IF(LOAD_ROM,ROM!DJ323,IF(AND(MMU_CLK,MMU_MEMW,CELL("address",DJ462)=CELL("address",OFFSET(RAM0,MMU_RAM_X,MMU_RAM_Y))),MMU_VAL,DJ462)))</f>
        <v>0</v>
      </c>
      <c r="DK462" s="50">
        <f t="array" aca="1" ref="DK462" ca="1">IF(RESET,0,IF(LOAD_ROM,ROM!DK323,IF(AND(MMU_CLK,MMU_MEMW,CELL("address",DK462)=CELL("address",OFFSET(RAM0,MMU_RAM_X,MMU_RAM_Y))),MMU_VAL,DK462)))</f>
        <v>0</v>
      </c>
      <c r="DL462" s="50">
        <f t="array" aca="1" ref="DL462" ca="1">IF(RESET,0,IF(LOAD_ROM,ROM!DL323,IF(AND(MMU_CLK,MMU_MEMW,CELL("address",DL462)=CELL("address",OFFSET(RAM0,MMU_RAM_X,MMU_RAM_Y))),MMU_VAL,DL462)))</f>
        <v>0</v>
      </c>
      <c r="DM462" s="50">
        <f t="array" aca="1" ref="DM462" ca="1">IF(RESET,0,IF(LOAD_ROM,ROM!DM323,IF(AND(MMU_CLK,MMU_MEMW,CELL("address",DM462)=CELL("address",OFFSET(RAM0,MMU_RAM_X,MMU_RAM_Y))),MMU_VAL,DM462)))</f>
        <v>0</v>
      </c>
      <c r="DN462" s="50">
        <f t="array" aca="1" ref="DN462" ca="1">IF(RESET,0,IF(LOAD_ROM,ROM!DN323,IF(AND(MMU_CLK,MMU_MEMW,CELL("address",DN462)=CELL("address",OFFSET(RAM0,MMU_RAM_X,MMU_RAM_Y))),MMU_VAL,DN462)))</f>
        <v>0</v>
      </c>
      <c r="DO462" s="50">
        <f t="array" aca="1" ref="DO462" ca="1">IF(RESET,0,IF(LOAD_ROM,ROM!DO323,IF(AND(MMU_CLK,MMU_MEMW,CELL("address",DO462)=CELL("address",OFFSET(RAM0,MMU_RAM_X,MMU_RAM_Y))),MMU_VAL,DO462)))</f>
        <v>0</v>
      </c>
      <c r="DP462" s="50">
        <f t="array" aca="1" ref="DP462" ca="1">IF(RESET,0,IF(LOAD_ROM,ROM!DP323,IF(AND(MMU_CLK,MMU_MEMW,CELL("address",DP462)=CELL("address",OFFSET(RAM0,MMU_RAM_X,MMU_RAM_Y))),MMU_VAL,DP462)))</f>
        <v>0</v>
      </c>
      <c r="DQ462" s="50">
        <f t="array" aca="1" ref="DQ462" ca="1">IF(RESET,0,IF(LOAD_ROM,ROM!DQ323,IF(AND(MMU_CLK,MMU_MEMW,CELL("address",DQ462)=CELL("address",OFFSET(RAM0,MMU_RAM_X,MMU_RAM_Y))),MMU_VAL,DQ462)))</f>
        <v>0</v>
      </c>
      <c r="DR462" s="50">
        <f t="array" aca="1" ref="DR462" ca="1">IF(RESET,0,IF(LOAD_ROM,ROM!DR323,IF(AND(MMU_CLK,MMU_MEMW,CELL("address",DR462)=CELL("address",OFFSET(RAM0,MMU_RAM_X,MMU_RAM_Y))),MMU_VAL,DR462)))</f>
        <v>0</v>
      </c>
      <c r="DS462" s="50">
        <f t="array" aca="1" ref="DS462" ca="1">IF(RESET,0,IF(LOAD_ROM,ROM!DS323,IF(AND(MMU_CLK,MMU_MEMW,CELL("address",DS462)=CELL("address",OFFSET(RAM0,MMU_RAM_X,MMU_RAM_Y))),MMU_VAL,DS462)))</f>
        <v>0</v>
      </c>
      <c r="DT462" s="50">
        <f t="array" aca="1" ref="DT462" ca="1">IF(RESET,0,IF(LOAD_ROM,ROM!DT323,IF(AND(MMU_CLK,MMU_MEMW,CELL("address",DT462)=CELL("address",OFFSET(RAM0,MMU_RAM_X,MMU_RAM_Y))),MMU_VAL,DT462)))</f>
        <v>0</v>
      </c>
      <c r="DU462" s="50">
        <f t="array" aca="1" ref="DU462" ca="1">IF(RESET,0,IF(LOAD_ROM,ROM!DU323,IF(AND(MMU_CLK,MMU_MEMW,CELL("address",DU462)=CELL("address",OFFSET(RAM0,MMU_RAM_X,MMU_RAM_Y))),MMU_VAL,DU462)))</f>
        <v>0</v>
      </c>
      <c r="DV462" s="50">
        <f t="array" aca="1" ref="DV462" ca="1">IF(RESET,0,IF(LOAD_ROM,ROM!DV323,IF(AND(MMU_CLK,MMU_MEMW,CELL("address",DV462)=CELL("address",OFFSET(RAM0,MMU_RAM_X,MMU_RAM_Y))),MMU_VAL,DV462)))</f>
        <v>0</v>
      </c>
      <c r="DW462" s="50">
        <f t="array" aca="1" ref="DW462" ca="1">IF(RESET,0,IF(LOAD_ROM,ROM!DW323,IF(AND(MMU_CLK,MMU_MEMW,CELL("address",DW462)=CELL("address",OFFSET(RAM0,MMU_RAM_X,MMU_RAM_Y))),MMU_VAL,DW462)))</f>
        <v>0</v>
      </c>
      <c r="DX462" s="50">
        <f t="array" aca="1" ref="DX462" ca="1">IF(RESET,0,IF(LOAD_ROM,ROM!DX323,IF(AND(MMU_CLK,MMU_MEMW,CELL("address",DX462)=CELL("address",OFFSET(RAM0,MMU_RAM_X,MMU_RAM_Y))),MMU_VAL,DX462)))</f>
        <v>0</v>
      </c>
    </row>
    <row r="463" spans="1:128" x14ac:dyDescent="0.35">
      <c r="A463" s="50">
        <f t="array" aca="1" ref="A463" ca="1">IF(RESET,0,IF(LOAD_ROM,ROM!A324,IF(AND(MMU_CLK,MMU_MEMW,CELL("address",A463)=CELL("address",OFFSET(RAM0,MMU_RAM_X,MMU_RAM_Y))),MMU_VAL,A463)))</f>
        <v>0</v>
      </c>
      <c r="B463" s="50">
        <f t="array" aca="1" ref="B463" ca="1">IF(RESET,0,IF(LOAD_ROM,ROM!B324,IF(AND(MMU_CLK,MMU_MEMW,CELL("address",B463)=CELL("address",OFFSET(RAM0,MMU_RAM_X,MMU_RAM_Y))),MMU_VAL,B463)))</f>
        <v>0</v>
      </c>
      <c r="C463" s="50">
        <f t="array" aca="1" ref="C463" ca="1">IF(RESET,0,IF(LOAD_ROM,ROM!C324,IF(AND(MMU_CLK,MMU_MEMW,CELL("address",C463)=CELL("address",OFFSET(RAM0,MMU_RAM_X,MMU_RAM_Y))),MMU_VAL,C463)))</f>
        <v>0</v>
      </c>
      <c r="D463" s="50">
        <f t="array" aca="1" ref="D463" ca="1">IF(RESET,0,IF(LOAD_ROM,ROM!D324,IF(AND(MMU_CLK,MMU_MEMW,CELL("address",D463)=CELL("address",OFFSET(RAM0,MMU_RAM_X,MMU_RAM_Y))),MMU_VAL,D463)))</f>
        <v>0</v>
      </c>
      <c r="E463" s="50">
        <f t="array" aca="1" ref="E463" ca="1">IF(RESET,0,IF(LOAD_ROM,ROM!E324,IF(AND(MMU_CLK,MMU_MEMW,CELL("address",E463)=CELL("address",OFFSET(RAM0,MMU_RAM_X,MMU_RAM_Y))),MMU_VAL,E463)))</f>
        <v>0</v>
      </c>
      <c r="F463" s="50">
        <f t="array" aca="1" ref="F463" ca="1">IF(RESET,0,IF(LOAD_ROM,ROM!F324,IF(AND(MMU_CLK,MMU_MEMW,CELL("address",F463)=CELL("address",OFFSET(RAM0,MMU_RAM_X,MMU_RAM_Y))),MMU_VAL,F463)))</f>
        <v>0</v>
      </c>
      <c r="G463" s="50">
        <f t="array" aca="1" ref="G463" ca="1">IF(RESET,0,IF(LOAD_ROM,ROM!G324,IF(AND(MMU_CLK,MMU_MEMW,CELL("address",G463)=CELL("address",OFFSET(RAM0,MMU_RAM_X,MMU_RAM_Y))),MMU_VAL,G463)))</f>
        <v>0</v>
      </c>
      <c r="H463" s="50">
        <f t="array" aca="1" ref="H463" ca="1">IF(RESET,0,IF(LOAD_ROM,ROM!H324,IF(AND(MMU_CLK,MMU_MEMW,CELL("address",H463)=CELL("address",OFFSET(RAM0,MMU_RAM_X,MMU_RAM_Y))),MMU_VAL,H463)))</f>
        <v>0</v>
      </c>
      <c r="I463" s="50">
        <f t="array" aca="1" ref="I463" ca="1">IF(RESET,0,IF(LOAD_ROM,ROM!I324,IF(AND(MMU_CLK,MMU_MEMW,CELL("address",I463)=CELL("address",OFFSET(RAM0,MMU_RAM_X,MMU_RAM_Y))),MMU_VAL,I463)))</f>
        <v>0</v>
      </c>
      <c r="J463" s="50">
        <f t="array" aca="1" ref="J463" ca="1">IF(RESET,0,IF(LOAD_ROM,ROM!J324,IF(AND(MMU_CLK,MMU_MEMW,CELL("address",J463)=CELL("address",OFFSET(RAM0,MMU_RAM_X,MMU_RAM_Y))),MMU_VAL,J463)))</f>
        <v>0</v>
      </c>
      <c r="K463" s="50">
        <f t="array" aca="1" ref="K463" ca="1">IF(RESET,0,IF(LOAD_ROM,ROM!K324,IF(AND(MMU_CLK,MMU_MEMW,CELL("address",K463)=CELL("address",OFFSET(RAM0,MMU_RAM_X,MMU_RAM_Y))),MMU_VAL,K463)))</f>
        <v>0</v>
      </c>
      <c r="L463" s="50">
        <f t="array" aca="1" ref="L463" ca="1">IF(RESET,0,IF(LOAD_ROM,ROM!L324,IF(AND(MMU_CLK,MMU_MEMW,CELL("address",L463)=CELL("address",OFFSET(RAM0,MMU_RAM_X,MMU_RAM_Y))),MMU_VAL,L463)))</f>
        <v>0</v>
      </c>
      <c r="M463" s="50">
        <f t="array" aca="1" ref="M463" ca="1">IF(RESET,0,IF(LOAD_ROM,ROM!M324,IF(AND(MMU_CLK,MMU_MEMW,CELL("address",M463)=CELL("address",OFFSET(RAM0,MMU_RAM_X,MMU_RAM_Y))),MMU_VAL,M463)))</f>
        <v>0</v>
      </c>
      <c r="N463" s="50">
        <f t="array" aca="1" ref="N463" ca="1">IF(RESET,0,IF(LOAD_ROM,ROM!N324,IF(AND(MMU_CLK,MMU_MEMW,CELL("address",N463)=CELL("address",OFFSET(RAM0,MMU_RAM_X,MMU_RAM_Y))),MMU_VAL,N463)))</f>
        <v>0</v>
      </c>
      <c r="O463" s="50">
        <f t="array" aca="1" ref="O463" ca="1">IF(RESET,0,IF(LOAD_ROM,ROM!O324,IF(AND(MMU_CLK,MMU_MEMW,CELL("address",O463)=CELL("address",OFFSET(RAM0,MMU_RAM_X,MMU_RAM_Y))),MMU_VAL,O463)))</f>
        <v>0</v>
      </c>
      <c r="P463" s="50">
        <f t="array" aca="1" ref="P463" ca="1">IF(RESET,0,IF(LOAD_ROM,ROM!P324,IF(AND(MMU_CLK,MMU_MEMW,CELL("address",P463)=CELL("address",OFFSET(RAM0,MMU_RAM_X,MMU_RAM_Y))),MMU_VAL,P463)))</f>
        <v>0</v>
      </c>
      <c r="Q463" s="50">
        <f t="array" aca="1" ref="Q463" ca="1">IF(RESET,0,IF(LOAD_ROM,ROM!Q324,IF(AND(MMU_CLK,MMU_MEMW,CELL("address",Q463)=CELL("address",OFFSET(RAM0,MMU_RAM_X,MMU_RAM_Y))),MMU_VAL,Q463)))</f>
        <v>0</v>
      </c>
      <c r="R463" s="50">
        <f t="array" aca="1" ref="R463" ca="1">IF(RESET,0,IF(LOAD_ROM,ROM!R324,IF(AND(MMU_CLK,MMU_MEMW,CELL("address",R463)=CELL("address",OFFSET(RAM0,MMU_RAM_X,MMU_RAM_Y))),MMU_VAL,R463)))</f>
        <v>0</v>
      </c>
      <c r="S463" s="50">
        <f t="array" aca="1" ref="S463" ca="1">IF(RESET,0,IF(LOAD_ROM,ROM!S324,IF(AND(MMU_CLK,MMU_MEMW,CELL("address",S463)=CELL("address",OFFSET(RAM0,MMU_RAM_X,MMU_RAM_Y))),MMU_VAL,S463)))</f>
        <v>0</v>
      </c>
      <c r="T463" s="50">
        <f t="array" aca="1" ref="T463" ca="1">IF(RESET,0,IF(LOAD_ROM,ROM!T324,IF(AND(MMU_CLK,MMU_MEMW,CELL("address",T463)=CELL("address",OFFSET(RAM0,MMU_RAM_X,MMU_RAM_Y))),MMU_VAL,T463)))</f>
        <v>0</v>
      </c>
      <c r="U463" s="50">
        <f t="array" aca="1" ref="U463" ca="1">IF(RESET,0,IF(LOAD_ROM,ROM!U324,IF(AND(MMU_CLK,MMU_MEMW,CELL("address",U463)=CELL("address",OFFSET(RAM0,MMU_RAM_X,MMU_RAM_Y))),MMU_VAL,U463)))</f>
        <v>0</v>
      </c>
      <c r="V463" s="50">
        <f t="array" aca="1" ref="V463" ca="1">IF(RESET,0,IF(LOAD_ROM,ROM!V324,IF(AND(MMU_CLK,MMU_MEMW,CELL("address",V463)=CELL("address",OFFSET(RAM0,MMU_RAM_X,MMU_RAM_Y))),MMU_VAL,V463)))</f>
        <v>0</v>
      </c>
      <c r="W463" s="50">
        <f t="array" aca="1" ref="W463" ca="1">IF(RESET,0,IF(LOAD_ROM,ROM!W324,IF(AND(MMU_CLK,MMU_MEMW,CELL("address",W463)=CELL("address",OFFSET(RAM0,MMU_RAM_X,MMU_RAM_Y))),MMU_VAL,W463)))</f>
        <v>0</v>
      </c>
      <c r="X463" s="50">
        <f t="array" aca="1" ref="X463" ca="1">IF(RESET,0,IF(LOAD_ROM,ROM!X324,IF(AND(MMU_CLK,MMU_MEMW,CELL("address",X463)=CELL("address",OFFSET(RAM0,MMU_RAM_X,MMU_RAM_Y))),MMU_VAL,X463)))</f>
        <v>0</v>
      </c>
      <c r="Y463" s="50">
        <f t="array" aca="1" ref="Y463" ca="1">IF(RESET,0,IF(LOAD_ROM,ROM!Y324,IF(AND(MMU_CLK,MMU_MEMW,CELL("address",Y463)=CELL("address",OFFSET(RAM0,MMU_RAM_X,MMU_RAM_Y))),MMU_VAL,Y463)))</f>
        <v>0</v>
      </c>
      <c r="Z463" s="50">
        <f t="array" aca="1" ref="Z463" ca="1">IF(RESET,0,IF(LOAD_ROM,ROM!Z324,IF(AND(MMU_CLK,MMU_MEMW,CELL("address",Z463)=CELL("address",OFFSET(RAM0,MMU_RAM_X,MMU_RAM_Y))),MMU_VAL,Z463)))</f>
        <v>0</v>
      </c>
      <c r="AA463" s="50">
        <f t="array" aca="1" ref="AA463" ca="1">IF(RESET,0,IF(LOAD_ROM,ROM!AA324,IF(AND(MMU_CLK,MMU_MEMW,CELL("address",AA463)=CELL("address",OFFSET(RAM0,MMU_RAM_X,MMU_RAM_Y))),MMU_VAL,AA463)))</f>
        <v>0</v>
      </c>
      <c r="AB463" s="50">
        <f t="array" aca="1" ref="AB463" ca="1">IF(RESET,0,IF(LOAD_ROM,ROM!AB324,IF(AND(MMU_CLK,MMU_MEMW,CELL("address",AB463)=CELL("address",OFFSET(RAM0,MMU_RAM_X,MMU_RAM_Y))),MMU_VAL,AB463)))</f>
        <v>0</v>
      </c>
      <c r="AC463" s="50">
        <f t="array" aca="1" ref="AC463" ca="1">IF(RESET,0,IF(LOAD_ROM,ROM!AC324,IF(AND(MMU_CLK,MMU_MEMW,CELL("address",AC463)=CELL("address",OFFSET(RAM0,MMU_RAM_X,MMU_RAM_Y))),MMU_VAL,AC463)))</f>
        <v>0</v>
      </c>
      <c r="AD463" s="50">
        <f t="array" aca="1" ref="AD463" ca="1">IF(RESET,0,IF(LOAD_ROM,ROM!AD324,IF(AND(MMU_CLK,MMU_MEMW,CELL("address",AD463)=CELL("address",OFFSET(RAM0,MMU_RAM_X,MMU_RAM_Y))),MMU_VAL,AD463)))</f>
        <v>0</v>
      </c>
      <c r="AE463" s="50">
        <f t="array" aca="1" ref="AE463" ca="1">IF(RESET,0,IF(LOAD_ROM,ROM!AE324,IF(AND(MMU_CLK,MMU_MEMW,CELL("address",AE463)=CELL("address",OFFSET(RAM0,MMU_RAM_X,MMU_RAM_Y))),MMU_VAL,AE463)))</f>
        <v>0</v>
      </c>
      <c r="AF463" s="50">
        <f t="array" aca="1" ref="AF463" ca="1">IF(RESET,0,IF(LOAD_ROM,ROM!AF324,IF(AND(MMU_CLK,MMU_MEMW,CELL("address",AF463)=CELL("address",OFFSET(RAM0,MMU_RAM_X,MMU_RAM_Y))),MMU_VAL,AF463)))</f>
        <v>0</v>
      </c>
      <c r="AG463" s="50">
        <f t="array" aca="1" ref="AG463" ca="1">IF(RESET,0,IF(LOAD_ROM,ROM!AG324,IF(AND(MMU_CLK,MMU_MEMW,CELL("address",AG463)=CELL("address",OFFSET(RAM0,MMU_RAM_X,MMU_RAM_Y))),MMU_VAL,AG463)))</f>
        <v>0</v>
      </c>
      <c r="AH463" s="50">
        <f t="array" aca="1" ref="AH463" ca="1">IF(RESET,0,IF(LOAD_ROM,ROM!AH324,IF(AND(MMU_CLK,MMU_MEMW,CELL("address",AH463)=CELL("address",OFFSET(RAM0,MMU_RAM_X,MMU_RAM_Y))),MMU_VAL,AH463)))</f>
        <v>0</v>
      </c>
      <c r="AI463" s="50">
        <f t="array" aca="1" ref="AI463" ca="1">IF(RESET,0,IF(LOAD_ROM,ROM!AI324,IF(AND(MMU_CLK,MMU_MEMW,CELL("address",AI463)=CELL("address",OFFSET(RAM0,MMU_RAM_X,MMU_RAM_Y))),MMU_VAL,AI463)))</f>
        <v>0</v>
      </c>
      <c r="AJ463" s="50">
        <f t="array" aca="1" ref="AJ463" ca="1">IF(RESET,0,IF(LOAD_ROM,ROM!AJ324,IF(AND(MMU_CLK,MMU_MEMW,CELL("address",AJ463)=CELL("address",OFFSET(RAM0,MMU_RAM_X,MMU_RAM_Y))),MMU_VAL,AJ463)))</f>
        <v>0</v>
      </c>
      <c r="AK463" s="50">
        <f t="array" aca="1" ref="AK463" ca="1">IF(RESET,0,IF(LOAD_ROM,ROM!AK324,IF(AND(MMU_CLK,MMU_MEMW,CELL("address",AK463)=CELL("address",OFFSET(RAM0,MMU_RAM_X,MMU_RAM_Y))),MMU_VAL,AK463)))</f>
        <v>0</v>
      </c>
      <c r="AL463" s="50">
        <f t="array" aca="1" ref="AL463" ca="1">IF(RESET,0,IF(LOAD_ROM,ROM!AL324,IF(AND(MMU_CLK,MMU_MEMW,CELL("address",AL463)=CELL("address",OFFSET(RAM0,MMU_RAM_X,MMU_RAM_Y))),MMU_VAL,AL463)))</f>
        <v>0</v>
      </c>
      <c r="AM463" s="50">
        <f t="array" aca="1" ref="AM463" ca="1">IF(RESET,0,IF(LOAD_ROM,ROM!AM324,IF(AND(MMU_CLK,MMU_MEMW,CELL("address",AM463)=CELL("address",OFFSET(RAM0,MMU_RAM_X,MMU_RAM_Y))),MMU_VAL,AM463)))</f>
        <v>0</v>
      </c>
      <c r="AN463" s="50">
        <f t="array" aca="1" ref="AN463" ca="1">IF(RESET,0,IF(LOAD_ROM,ROM!AN324,IF(AND(MMU_CLK,MMU_MEMW,CELL("address",AN463)=CELL("address",OFFSET(RAM0,MMU_RAM_X,MMU_RAM_Y))),MMU_VAL,AN463)))</f>
        <v>0</v>
      </c>
      <c r="AO463" s="50">
        <f t="array" aca="1" ref="AO463" ca="1">IF(RESET,0,IF(LOAD_ROM,ROM!AO324,IF(AND(MMU_CLK,MMU_MEMW,CELL("address",AO463)=CELL("address",OFFSET(RAM0,MMU_RAM_X,MMU_RAM_Y))),MMU_VAL,AO463)))</f>
        <v>0</v>
      </c>
      <c r="AP463" s="50">
        <f t="array" aca="1" ref="AP463" ca="1">IF(RESET,0,IF(LOAD_ROM,ROM!AP324,IF(AND(MMU_CLK,MMU_MEMW,CELL("address",AP463)=CELL("address",OFFSET(RAM0,MMU_RAM_X,MMU_RAM_Y))),MMU_VAL,AP463)))</f>
        <v>0</v>
      </c>
      <c r="AQ463" s="50">
        <f t="array" aca="1" ref="AQ463" ca="1">IF(RESET,0,IF(LOAD_ROM,ROM!AQ324,IF(AND(MMU_CLK,MMU_MEMW,CELL("address",AQ463)=CELL("address",OFFSET(RAM0,MMU_RAM_X,MMU_RAM_Y))),MMU_VAL,AQ463)))</f>
        <v>0</v>
      </c>
      <c r="AR463" s="50">
        <f t="array" aca="1" ref="AR463" ca="1">IF(RESET,0,IF(LOAD_ROM,ROM!AR324,IF(AND(MMU_CLK,MMU_MEMW,CELL("address",AR463)=CELL("address",OFFSET(RAM0,MMU_RAM_X,MMU_RAM_Y))),MMU_VAL,AR463)))</f>
        <v>0</v>
      </c>
      <c r="AS463" s="50">
        <f t="array" aca="1" ref="AS463" ca="1">IF(RESET,0,IF(LOAD_ROM,ROM!AS324,IF(AND(MMU_CLK,MMU_MEMW,CELL("address",AS463)=CELL("address",OFFSET(RAM0,MMU_RAM_X,MMU_RAM_Y))),MMU_VAL,AS463)))</f>
        <v>0</v>
      </c>
      <c r="AT463" s="50">
        <f t="array" aca="1" ref="AT463" ca="1">IF(RESET,0,IF(LOAD_ROM,ROM!AT324,IF(AND(MMU_CLK,MMU_MEMW,CELL("address",AT463)=CELL("address",OFFSET(RAM0,MMU_RAM_X,MMU_RAM_Y))),MMU_VAL,AT463)))</f>
        <v>0</v>
      </c>
      <c r="AU463" s="50">
        <f t="array" aca="1" ref="AU463" ca="1">IF(RESET,0,IF(LOAD_ROM,ROM!AU324,IF(AND(MMU_CLK,MMU_MEMW,CELL("address",AU463)=CELL("address",OFFSET(RAM0,MMU_RAM_X,MMU_RAM_Y))),MMU_VAL,AU463)))</f>
        <v>0</v>
      </c>
      <c r="AV463" s="50">
        <f t="array" aca="1" ref="AV463" ca="1">IF(RESET,0,IF(LOAD_ROM,ROM!AV324,IF(AND(MMU_CLK,MMU_MEMW,CELL("address",AV463)=CELL("address",OFFSET(RAM0,MMU_RAM_X,MMU_RAM_Y))),MMU_VAL,AV463)))</f>
        <v>0</v>
      </c>
      <c r="AW463" s="50">
        <f t="array" aca="1" ref="AW463" ca="1">IF(RESET,0,IF(LOAD_ROM,ROM!AW324,IF(AND(MMU_CLK,MMU_MEMW,CELL("address",AW463)=CELL("address",OFFSET(RAM0,MMU_RAM_X,MMU_RAM_Y))),MMU_VAL,AW463)))</f>
        <v>0</v>
      </c>
      <c r="AX463" s="50">
        <f t="array" aca="1" ref="AX463" ca="1">IF(RESET,0,IF(LOAD_ROM,ROM!AX324,IF(AND(MMU_CLK,MMU_MEMW,CELL("address",AX463)=CELL("address",OFFSET(RAM0,MMU_RAM_X,MMU_RAM_Y))),MMU_VAL,AX463)))</f>
        <v>0</v>
      </c>
      <c r="AY463" s="50">
        <f t="array" aca="1" ref="AY463" ca="1">IF(RESET,0,IF(LOAD_ROM,ROM!AY324,IF(AND(MMU_CLK,MMU_MEMW,CELL("address",AY463)=CELL("address",OFFSET(RAM0,MMU_RAM_X,MMU_RAM_Y))),MMU_VAL,AY463)))</f>
        <v>0</v>
      </c>
      <c r="AZ463" s="50">
        <f t="array" aca="1" ref="AZ463" ca="1">IF(RESET,0,IF(LOAD_ROM,ROM!AZ324,IF(AND(MMU_CLK,MMU_MEMW,CELL("address",AZ463)=CELL("address",OFFSET(RAM0,MMU_RAM_X,MMU_RAM_Y))),MMU_VAL,AZ463)))</f>
        <v>0</v>
      </c>
      <c r="BA463" s="50">
        <f t="array" aca="1" ref="BA463" ca="1">IF(RESET,0,IF(LOAD_ROM,ROM!BA324,IF(AND(MMU_CLK,MMU_MEMW,CELL("address",BA463)=CELL("address",OFFSET(RAM0,MMU_RAM_X,MMU_RAM_Y))),MMU_VAL,BA463)))</f>
        <v>0</v>
      </c>
      <c r="BB463" s="50">
        <f t="array" aca="1" ref="BB463" ca="1">IF(RESET,0,IF(LOAD_ROM,ROM!BB324,IF(AND(MMU_CLK,MMU_MEMW,CELL("address",BB463)=CELL("address",OFFSET(RAM0,MMU_RAM_X,MMU_RAM_Y))),MMU_VAL,BB463)))</f>
        <v>0</v>
      </c>
      <c r="BC463" s="50">
        <f t="array" aca="1" ref="BC463" ca="1">IF(RESET,0,IF(LOAD_ROM,ROM!BC324,IF(AND(MMU_CLK,MMU_MEMW,CELL("address",BC463)=CELL("address",OFFSET(RAM0,MMU_RAM_X,MMU_RAM_Y))),MMU_VAL,BC463)))</f>
        <v>0</v>
      </c>
      <c r="BD463" s="50">
        <f t="array" aca="1" ref="BD463" ca="1">IF(RESET,0,IF(LOAD_ROM,ROM!BD324,IF(AND(MMU_CLK,MMU_MEMW,CELL("address",BD463)=CELL("address",OFFSET(RAM0,MMU_RAM_X,MMU_RAM_Y))),MMU_VAL,BD463)))</f>
        <v>0</v>
      </c>
      <c r="BE463" s="50">
        <f t="array" aca="1" ref="BE463" ca="1">IF(RESET,0,IF(LOAD_ROM,ROM!BE324,IF(AND(MMU_CLK,MMU_MEMW,CELL("address",BE463)=CELL("address",OFFSET(RAM0,MMU_RAM_X,MMU_RAM_Y))),MMU_VAL,BE463)))</f>
        <v>0</v>
      </c>
      <c r="BF463" s="50">
        <f t="array" aca="1" ref="BF463" ca="1">IF(RESET,0,IF(LOAD_ROM,ROM!BF324,IF(AND(MMU_CLK,MMU_MEMW,CELL("address",BF463)=CELL("address",OFFSET(RAM0,MMU_RAM_X,MMU_RAM_Y))),MMU_VAL,BF463)))</f>
        <v>0</v>
      </c>
      <c r="BG463" s="50">
        <f t="array" aca="1" ref="BG463" ca="1">IF(RESET,0,IF(LOAD_ROM,ROM!BG324,IF(AND(MMU_CLK,MMU_MEMW,CELL("address",BG463)=CELL("address",OFFSET(RAM0,MMU_RAM_X,MMU_RAM_Y))),MMU_VAL,BG463)))</f>
        <v>0</v>
      </c>
      <c r="BH463" s="50">
        <f t="array" aca="1" ref="BH463" ca="1">IF(RESET,0,IF(LOAD_ROM,ROM!BH324,IF(AND(MMU_CLK,MMU_MEMW,CELL("address",BH463)=CELL("address",OFFSET(RAM0,MMU_RAM_X,MMU_RAM_Y))),MMU_VAL,BH463)))</f>
        <v>0</v>
      </c>
      <c r="BI463" s="50">
        <f t="array" aca="1" ref="BI463" ca="1">IF(RESET,0,IF(LOAD_ROM,ROM!BI324,IF(AND(MMU_CLK,MMU_MEMW,CELL("address",BI463)=CELL("address",OFFSET(RAM0,MMU_RAM_X,MMU_RAM_Y))),MMU_VAL,BI463)))</f>
        <v>0</v>
      </c>
      <c r="BJ463" s="50">
        <f t="array" aca="1" ref="BJ463" ca="1">IF(RESET,0,IF(LOAD_ROM,ROM!BJ324,IF(AND(MMU_CLK,MMU_MEMW,CELL("address",BJ463)=CELL("address",OFFSET(RAM0,MMU_RAM_X,MMU_RAM_Y))),MMU_VAL,BJ463)))</f>
        <v>0</v>
      </c>
      <c r="BK463" s="50">
        <f t="array" aca="1" ref="BK463" ca="1">IF(RESET,0,IF(LOAD_ROM,ROM!BK324,IF(AND(MMU_CLK,MMU_MEMW,CELL("address",BK463)=CELL("address",OFFSET(RAM0,MMU_RAM_X,MMU_RAM_Y))),MMU_VAL,BK463)))</f>
        <v>0</v>
      </c>
      <c r="BL463" s="50">
        <f t="array" aca="1" ref="BL463" ca="1">IF(RESET,0,IF(LOAD_ROM,ROM!BL324,IF(AND(MMU_CLK,MMU_MEMW,CELL("address",BL463)=CELL("address",OFFSET(RAM0,MMU_RAM_X,MMU_RAM_Y))),MMU_VAL,BL463)))</f>
        <v>0</v>
      </c>
      <c r="BM463" s="50">
        <f t="array" aca="1" ref="BM463" ca="1">IF(RESET,0,IF(LOAD_ROM,ROM!BM324,IF(AND(MMU_CLK,MMU_MEMW,CELL("address",BM463)=CELL("address",OFFSET(RAM0,MMU_RAM_X,MMU_RAM_Y))),MMU_VAL,BM463)))</f>
        <v>0</v>
      </c>
      <c r="BN463" s="50">
        <f t="array" aca="1" ref="BN463" ca="1">IF(RESET,0,IF(LOAD_ROM,ROM!BN324,IF(AND(MMU_CLK,MMU_MEMW,CELL("address",BN463)=CELL("address",OFFSET(RAM0,MMU_RAM_X,MMU_RAM_Y))),MMU_VAL,BN463)))</f>
        <v>0</v>
      </c>
      <c r="BO463" s="50">
        <f t="array" aca="1" ref="BO463" ca="1">IF(RESET,0,IF(LOAD_ROM,ROM!BO324,IF(AND(MMU_CLK,MMU_MEMW,CELL("address",BO463)=CELL("address",OFFSET(RAM0,MMU_RAM_X,MMU_RAM_Y))),MMU_VAL,BO463)))</f>
        <v>0</v>
      </c>
      <c r="BP463" s="50">
        <f t="array" aca="1" ref="BP463" ca="1">IF(RESET,0,IF(LOAD_ROM,ROM!BP324,IF(AND(MMU_CLK,MMU_MEMW,CELL("address",BP463)=CELL("address",OFFSET(RAM0,MMU_RAM_X,MMU_RAM_Y))),MMU_VAL,BP463)))</f>
        <v>0</v>
      </c>
      <c r="BQ463" s="50">
        <f t="array" aca="1" ref="BQ463" ca="1">IF(RESET,0,IF(LOAD_ROM,ROM!BQ324,IF(AND(MMU_CLK,MMU_MEMW,CELL("address",BQ463)=CELL("address",OFFSET(RAM0,MMU_RAM_X,MMU_RAM_Y))),MMU_VAL,BQ463)))</f>
        <v>0</v>
      </c>
      <c r="BR463" s="50">
        <f t="array" aca="1" ref="BR463" ca="1">IF(RESET,0,IF(LOAD_ROM,ROM!BR324,IF(AND(MMU_CLK,MMU_MEMW,CELL("address",BR463)=CELL("address",OFFSET(RAM0,MMU_RAM_X,MMU_RAM_Y))),MMU_VAL,BR463)))</f>
        <v>0</v>
      </c>
      <c r="BS463" s="50">
        <f t="array" aca="1" ref="BS463" ca="1">IF(RESET,0,IF(LOAD_ROM,ROM!BS324,IF(AND(MMU_CLK,MMU_MEMW,CELL("address",BS463)=CELL("address",OFFSET(RAM0,MMU_RAM_X,MMU_RAM_Y))),MMU_VAL,BS463)))</f>
        <v>0</v>
      </c>
      <c r="BT463" s="50">
        <f t="array" aca="1" ref="BT463" ca="1">IF(RESET,0,IF(LOAD_ROM,ROM!BT324,IF(AND(MMU_CLK,MMU_MEMW,CELL("address",BT463)=CELL("address",OFFSET(RAM0,MMU_RAM_X,MMU_RAM_Y))),MMU_VAL,BT463)))</f>
        <v>0</v>
      </c>
      <c r="BU463" s="50">
        <f t="array" aca="1" ref="BU463" ca="1">IF(RESET,0,IF(LOAD_ROM,ROM!BU324,IF(AND(MMU_CLK,MMU_MEMW,CELL("address",BU463)=CELL("address",OFFSET(RAM0,MMU_RAM_X,MMU_RAM_Y))),MMU_VAL,BU463)))</f>
        <v>0</v>
      </c>
      <c r="BV463" s="50">
        <f t="array" aca="1" ref="BV463" ca="1">IF(RESET,0,IF(LOAD_ROM,ROM!BV324,IF(AND(MMU_CLK,MMU_MEMW,CELL("address",BV463)=CELL("address",OFFSET(RAM0,MMU_RAM_X,MMU_RAM_Y))),MMU_VAL,BV463)))</f>
        <v>0</v>
      </c>
      <c r="BW463" s="50">
        <f t="array" aca="1" ref="BW463" ca="1">IF(RESET,0,IF(LOAD_ROM,ROM!BW324,IF(AND(MMU_CLK,MMU_MEMW,CELL("address",BW463)=CELL("address",OFFSET(RAM0,MMU_RAM_X,MMU_RAM_Y))),MMU_VAL,BW463)))</f>
        <v>0</v>
      </c>
      <c r="BX463" s="50">
        <f t="array" aca="1" ref="BX463" ca="1">IF(RESET,0,IF(LOAD_ROM,ROM!BX324,IF(AND(MMU_CLK,MMU_MEMW,CELL("address",BX463)=CELL("address",OFFSET(RAM0,MMU_RAM_X,MMU_RAM_Y))),MMU_VAL,BX463)))</f>
        <v>0</v>
      </c>
      <c r="BY463" s="50">
        <f t="array" aca="1" ref="BY463" ca="1">IF(RESET,0,IF(LOAD_ROM,ROM!BY324,IF(AND(MMU_CLK,MMU_MEMW,CELL("address",BY463)=CELL("address",OFFSET(RAM0,MMU_RAM_X,MMU_RAM_Y))),MMU_VAL,BY463)))</f>
        <v>0</v>
      </c>
      <c r="BZ463" s="50">
        <f t="array" aca="1" ref="BZ463" ca="1">IF(RESET,0,IF(LOAD_ROM,ROM!BZ324,IF(AND(MMU_CLK,MMU_MEMW,CELL("address",BZ463)=CELL("address",OFFSET(RAM0,MMU_RAM_X,MMU_RAM_Y))),MMU_VAL,BZ463)))</f>
        <v>0</v>
      </c>
      <c r="CA463" s="50">
        <f t="array" aca="1" ref="CA463" ca="1">IF(RESET,0,IF(LOAD_ROM,ROM!CA324,IF(AND(MMU_CLK,MMU_MEMW,CELL("address",CA463)=CELL("address",OFFSET(RAM0,MMU_RAM_X,MMU_RAM_Y))),MMU_VAL,CA463)))</f>
        <v>0</v>
      </c>
      <c r="CB463" s="50">
        <f t="array" aca="1" ref="CB463" ca="1">IF(RESET,0,IF(LOAD_ROM,ROM!CB324,IF(AND(MMU_CLK,MMU_MEMW,CELL("address",CB463)=CELL("address",OFFSET(RAM0,MMU_RAM_X,MMU_RAM_Y))),MMU_VAL,CB463)))</f>
        <v>0</v>
      </c>
      <c r="CC463" s="50">
        <f t="array" aca="1" ref="CC463" ca="1">IF(RESET,0,IF(LOAD_ROM,ROM!CC324,IF(AND(MMU_CLK,MMU_MEMW,CELL("address",CC463)=CELL("address",OFFSET(RAM0,MMU_RAM_X,MMU_RAM_Y))),MMU_VAL,CC463)))</f>
        <v>0</v>
      </c>
      <c r="CD463" s="50">
        <f t="array" aca="1" ref="CD463" ca="1">IF(RESET,0,IF(LOAD_ROM,ROM!CD324,IF(AND(MMU_CLK,MMU_MEMW,CELL("address",CD463)=CELL("address",OFFSET(RAM0,MMU_RAM_X,MMU_RAM_Y))),MMU_VAL,CD463)))</f>
        <v>0</v>
      </c>
      <c r="CE463" s="50">
        <f t="array" aca="1" ref="CE463" ca="1">IF(RESET,0,IF(LOAD_ROM,ROM!CE324,IF(AND(MMU_CLK,MMU_MEMW,CELL("address",CE463)=CELL("address",OFFSET(RAM0,MMU_RAM_X,MMU_RAM_Y))),MMU_VAL,CE463)))</f>
        <v>0</v>
      </c>
      <c r="CF463" s="50">
        <f t="array" aca="1" ref="CF463" ca="1">IF(RESET,0,IF(LOAD_ROM,ROM!CF324,IF(AND(MMU_CLK,MMU_MEMW,CELL("address",CF463)=CELL("address",OFFSET(RAM0,MMU_RAM_X,MMU_RAM_Y))),MMU_VAL,CF463)))</f>
        <v>0</v>
      </c>
      <c r="CG463" s="50">
        <f t="array" aca="1" ref="CG463" ca="1">IF(RESET,0,IF(LOAD_ROM,ROM!CG324,IF(AND(MMU_CLK,MMU_MEMW,CELL("address",CG463)=CELL("address",OFFSET(RAM0,MMU_RAM_X,MMU_RAM_Y))),MMU_VAL,CG463)))</f>
        <v>0</v>
      </c>
      <c r="CH463" s="50">
        <f t="array" aca="1" ref="CH463" ca="1">IF(RESET,0,IF(LOAD_ROM,ROM!CH324,IF(AND(MMU_CLK,MMU_MEMW,CELL("address",CH463)=CELL("address",OFFSET(RAM0,MMU_RAM_X,MMU_RAM_Y))),MMU_VAL,CH463)))</f>
        <v>0</v>
      </c>
      <c r="CI463" s="50">
        <f t="array" aca="1" ref="CI463" ca="1">IF(RESET,0,IF(LOAD_ROM,ROM!CI324,IF(AND(MMU_CLK,MMU_MEMW,CELL("address",CI463)=CELL("address",OFFSET(RAM0,MMU_RAM_X,MMU_RAM_Y))),MMU_VAL,CI463)))</f>
        <v>0</v>
      </c>
      <c r="CJ463" s="50">
        <f t="array" aca="1" ref="CJ463" ca="1">IF(RESET,0,IF(LOAD_ROM,ROM!CJ324,IF(AND(MMU_CLK,MMU_MEMW,CELL("address",CJ463)=CELL("address",OFFSET(RAM0,MMU_RAM_X,MMU_RAM_Y))),MMU_VAL,CJ463)))</f>
        <v>0</v>
      </c>
      <c r="CK463" s="50">
        <f t="array" aca="1" ref="CK463" ca="1">IF(RESET,0,IF(LOAD_ROM,ROM!CK324,IF(AND(MMU_CLK,MMU_MEMW,CELL("address",CK463)=CELL("address",OFFSET(RAM0,MMU_RAM_X,MMU_RAM_Y))),MMU_VAL,CK463)))</f>
        <v>0</v>
      </c>
      <c r="CL463" s="50">
        <f t="array" aca="1" ref="CL463" ca="1">IF(RESET,0,IF(LOAD_ROM,ROM!CL324,IF(AND(MMU_CLK,MMU_MEMW,CELL("address",CL463)=CELL("address",OFFSET(RAM0,MMU_RAM_X,MMU_RAM_Y))),MMU_VAL,CL463)))</f>
        <v>0</v>
      </c>
      <c r="CM463" s="50">
        <f t="array" aca="1" ref="CM463" ca="1">IF(RESET,0,IF(LOAD_ROM,ROM!CM324,IF(AND(MMU_CLK,MMU_MEMW,CELL("address",CM463)=CELL("address",OFFSET(RAM0,MMU_RAM_X,MMU_RAM_Y))),MMU_VAL,CM463)))</f>
        <v>0</v>
      </c>
      <c r="CN463" s="50">
        <f t="array" aca="1" ref="CN463" ca="1">IF(RESET,0,IF(LOAD_ROM,ROM!CN324,IF(AND(MMU_CLK,MMU_MEMW,CELL("address",CN463)=CELL("address",OFFSET(RAM0,MMU_RAM_X,MMU_RAM_Y))),MMU_VAL,CN463)))</f>
        <v>0</v>
      </c>
      <c r="CO463" s="50">
        <f t="array" aca="1" ref="CO463" ca="1">IF(RESET,0,IF(LOAD_ROM,ROM!CO324,IF(AND(MMU_CLK,MMU_MEMW,CELL("address",CO463)=CELL("address",OFFSET(RAM0,MMU_RAM_X,MMU_RAM_Y))),MMU_VAL,CO463)))</f>
        <v>0</v>
      </c>
      <c r="CP463" s="50">
        <f t="array" aca="1" ref="CP463" ca="1">IF(RESET,0,IF(LOAD_ROM,ROM!CP324,IF(AND(MMU_CLK,MMU_MEMW,CELL("address",CP463)=CELL("address",OFFSET(RAM0,MMU_RAM_X,MMU_RAM_Y))),MMU_VAL,CP463)))</f>
        <v>0</v>
      </c>
      <c r="CQ463" s="50">
        <f t="array" aca="1" ref="CQ463" ca="1">IF(RESET,0,IF(LOAD_ROM,ROM!CQ324,IF(AND(MMU_CLK,MMU_MEMW,CELL("address",CQ463)=CELL("address",OFFSET(RAM0,MMU_RAM_X,MMU_RAM_Y))),MMU_VAL,CQ463)))</f>
        <v>0</v>
      </c>
      <c r="CR463" s="50">
        <f t="array" aca="1" ref="CR463" ca="1">IF(RESET,0,IF(LOAD_ROM,ROM!CR324,IF(AND(MMU_CLK,MMU_MEMW,CELL("address",CR463)=CELL("address",OFFSET(RAM0,MMU_RAM_X,MMU_RAM_Y))),MMU_VAL,CR463)))</f>
        <v>0</v>
      </c>
      <c r="CS463" s="50">
        <f t="array" aca="1" ref="CS463" ca="1">IF(RESET,0,IF(LOAD_ROM,ROM!CS324,IF(AND(MMU_CLK,MMU_MEMW,CELL("address",CS463)=CELL("address",OFFSET(RAM0,MMU_RAM_X,MMU_RAM_Y))),MMU_VAL,CS463)))</f>
        <v>0</v>
      </c>
      <c r="CT463" s="50">
        <f t="array" aca="1" ref="CT463" ca="1">IF(RESET,0,IF(LOAD_ROM,ROM!CT324,IF(AND(MMU_CLK,MMU_MEMW,CELL("address",CT463)=CELL("address",OFFSET(RAM0,MMU_RAM_X,MMU_RAM_Y))),MMU_VAL,CT463)))</f>
        <v>0</v>
      </c>
      <c r="CU463" s="50">
        <f t="array" aca="1" ref="CU463" ca="1">IF(RESET,0,IF(LOAD_ROM,ROM!CU324,IF(AND(MMU_CLK,MMU_MEMW,CELL("address",CU463)=CELL("address",OFFSET(RAM0,MMU_RAM_X,MMU_RAM_Y))),MMU_VAL,CU463)))</f>
        <v>0</v>
      </c>
      <c r="CV463" s="50">
        <f t="array" aca="1" ref="CV463" ca="1">IF(RESET,0,IF(LOAD_ROM,ROM!CV324,IF(AND(MMU_CLK,MMU_MEMW,CELL("address",CV463)=CELL("address",OFFSET(RAM0,MMU_RAM_X,MMU_RAM_Y))),MMU_VAL,CV463)))</f>
        <v>0</v>
      </c>
      <c r="CW463" s="50">
        <f t="array" aca="1" ref="CW463" ca="1">IF(RESET,0,IF(LOAD_ROM,ROM!CW324,IF(AND(MMU_CLK,MMU_MEMW,CELL("address",CW463)=CELL("address",OFFSET(RAM0,MMU_RAM_X,MMU_RAM_Y))),MMU_VAL,CW463)))</f>
        <v>0</v>
      </c>
      <c r="CX463" s="50">
        <f t="array" aca="1" ref="CX463" ca="1">IF(RESET,0,IF(LOAD_ROM,ROM!CX324,IF(AND(MMU_CLK,MMU_MEMW,CELL("address",CX463)=CELL("address",OFFSET(RAM0,MMU_RAM_X,MMU_RAM_Y))),MMU_VAL,CX463)))</f>
        <v>0</v>
      </c>
      <c r="CY463" s="50">
        <f t="array" aca="1" ref="CY463" ca="1">IF(RESET,0,IF(LOAD_ROM,ROM!CY324,IF(AND(MMU_CLK,MMU_MEMW,CELL("address",CY463)=CELL("address",OFFSET(RAM0,MMU_RAM_X,MMU_RAM_Y))),MMU_VAL,CY463)))</f>
        <v>0</v>
      </c>
      <c r="CZ463" s="50">
        <f t="array" aca="1" ref="CZ463" ca="1">IF(RESET,0,IF(LOAD_ROM,ROM!CZ324,IF(AND(MMU_CLK,MMU_MEMW,CELL("address",CZ463)=CELL("address",OFFSET(RAM0,MMU_RAM_X,MMU_RAM_Y))),MMU_VAL,CZ463)))</f>
        <v>0</v>
      </c>
      <c r="DA463" s="50">
        <f t="array" aca="1" ref="DA463" ca="1">IF(RESET,0,IF(LOAD_ROM,ROM!DA324,IF(AND(MMU_CLK,MMU_MEMW,CELL("address",DA463)=CELL("address",OFFSET(RAM0,MMU_RAM_X,MMU_RAM_Y))),MMU_VAL,DA463)))</f>
        <v>0</v>
      </c>
      <c r="DB463" s="50">
        <f t="array" aca="1" ref="DB463" ca="1">IF(RESET,0,IF(LOAD_ROM,ROM!DB324,IF(AND(MMU_CLK,MMU_MEMW,CELL("address",DB463)=CELL("address",OFFSET(RAM0,MMU_RAM_X,MMU_RAM_Y))),MMU_VAL,DB463)))</f>
        <v>0</v>
      </c>
      <c r="DC463" s="50">
        <f t="array" aca="1" ref="DC463" ca="1">IF(RESET,0,IF(LOAD_ROM,ROM!DC324,IF(AND(MMU_CLK,MMU_MEMW,CELL("address",DC463)=CELL("address",OFFSET(RAM0,MMU_RAM_X,MMU_RAM_Y))),MMU_VAL,DC463)))</f>
        <v>0</v>
      </c>
      <c r="DD463" s="50">
        <f t="array" aca="1" ref="DD463" ca="1">IF(RESET,0,IF(LOAD_ROM,ROM!DD324,IF(AND(MMU_CLK,MMU_MEMW,CELL("address",DD463)=CELL("address",OFFSET(RAM0,MMU_RAM_X,MMU_RAM_Y))),MMU_VAL,DD463)))</f>
        <v>0</v>
      </c>
      <c r="DE463" s="50">
        <f t="array" aca="1" ref="DE463" ca="1">IF(RESET,0,IF(LOAD_ROM,ROM!DE324,IF(AND(MMU_CLK,MMU_MEMW,CELL("address",DE463)=CELL("address",OFFSET(RAM0,MMU_RAM_X,MMU_RAM_Y))),MMU_VAL,DE463)))</f>
        <v>0</v>
      </c>
      <c r="DF463" s="50">
        <f t="array" aca="1" ref="DF463" ca="1">IF(RESET,0,IF(LOAD_ROM,ROM!DF324,IF(AND(MMU_CLK,MMU_MEMW,CELL("address",DF463)=CELL("address",OFFSET(RAM0,MMU_RAM_X,MMU_RAM_Y))),MMU_VAL,DF463)))</f>
        <v>0</v>
      </c>
      <c r="DG463" s="50">
        <f t="array" aca="1" ref="DG463" ca="1">IF(RESET,0,IF(LOAD_ROM,ROM!DG324,IF(AND(MMU_CLK,MMU_MEMW,CELL("address",DG463)=CELL("address",OFFSET(RAM0,MMU_RAM_X,MMU_RAM_Y))),MMU_VAL,DG463)))</f>
        <v>0</v>
      </c>
      <c r="DH463" s="50">
        <f t="array" aca="1" ref="DH463" ca="1">IF(RESET,0,IF(LOAD_ROM,ROM!DH324,IF(AND(MMU_CLK,MMU_MEMW,CELL("address",DH463)=CELL("address",OFFSET(RAM0,MMU_RAM_X,MMU_RAM_Y))),MMU_VAL,DH463)))</f>
        <v>0</v>
      </c>
      <c r="DI463" s="50">
        <f t="array" aca="1" ref="DI463" ca="1">IF(RESET,0,IF(LOAD_ROM,ROM!DI324,IF(AND(MMU_CLK,MMU_MEMW,CELL("address",DI463)=CELL("address",OFFSET(RAM0,MMU_RAM_X,MMU_RAM_Y))),MMU_VAL,DI463)))</f>
        <v>0</v>
      </c>
      <c r="DJ463" s="50">
        <f t="array" aca="1" ref="DJ463" ca="1">IF(RESET,0,IF(LOAD_ROM,ROM!DJ324,IF(AND(MMU_CLK,MMU_MEMW,CELL("address",DJ463)=CELL("address",OFFSET(RAM0,MMU_RAM_X,MMU_RAM_Y))),MMU_VAL,DJ463)))</f>
        <v>0</v>
      </c>
      <c r="DK463" s="50">
        <f t="array" aca="1" ref="DK463" ca="1">IF(RESET,0,IF(LOAD_ROM,ROM!DK324,IF(AND(MMU_CLK,MMU_MEMW,CELL("address",DK463)=CELL("address",OFFSET(RAM0,MMU_RAM_X,MMU_RAM_Y))),MMU_VAL,DK463)))</f>
        <v>0</v>
      </c>
      <c r="DL463" s="50">
        <f t="array" aca="1" ref="DL463" ca="1">IF(RESET,0,IF(LOAD_ROM,ROM!DL324,IF(AND(MMU_CLK,MMU_MEMW,CELL("address",DL463)=CELL("address",OFFSET(RAM0,MMU_RAM_X,MMU_RAM_Y))),MMU_VAL,DL463)))</f>
        <v>0</v>
      </c>
      <c r="DM463" s="50">
        <f t="array" aca="1" ref="DM463" ca="1">IF(RESET,0,IF(LOAD_ROM,ROM!DM324,IF(AND(MMU_CLK,MMU_MEMW,CELL("address",DM463)=CELL("address",OFFSET(RAM0,MMU_RAM_X,MMU_RAM_Y))),MMU_VAL,DM463)))</f>
        <v>0</v>
      </c>
      <c r="DN463" s="50">
        <f t="array" aca="1" ref="DN463" ca="1">IF(RESET,0,IF(LOAD_ROM,ROM!DN324,IF(AND(MMU_CLK,MMU_MEMW,CELL("address",DN463)=CELL("address",OFFSET(RAM0,MMU_RAM_X,MMU_RAM_Y))),MMU_VAL,DN463)))</f>
        <v>0</v>
      </c>
      <c r="DO463" s="50">
        <f t="array" aca="1" ref="DO463" ca="1">IF(RESET,0,IF(LOAD_ROM,ROM!DO324,IF(AND(MMU_CLK,MMU_MEMW,CELL("address",DO463)=CELL("address",OFFSET(RAM0,MMU_RAM_X,MMU_RAM_Y))),MMU_VAL,DO463)))</f>
        <v>0</v>
      </c>
      <c r="DP463" s="50">
        <f t="array" aca="1" ref="DP463" ca="1">IF(RESET,0,IF(LOAD_ROM,ROM!DP324,IF(AND(MMU_CLK,MMU_MEMW,CELL("address",DP463)=CELL("address",OFFSET(RAM0,MMU_RAM_X,MMU_RAM_Y))),MMU_VAL,DP463)))</f>
        <v>0</v>
      </c>
      <c r="DQ463" s="50">
        <f t="array" aca="1" ref="DQ463" ca="1">IF(RESET,0,IF(LOAD_ROM,ROM!DQ324,IF(AND(MMU_CLK,MMU_MEMW,CELL("address",DQ463)=CELL("address",OFFSET(RAM0,MMU_RAM_X,MMU_RAM_Y))),MMU_VAL,DQ463)))</f>
        <v>0</v>
      </c>
      <c r="DR463" s="50">
        <f t="array" aca="1" ref="DR463" ca="1">IF(RESET,0,IF(LOAD_ROM,ROM!DR324,IF(AND(MMU_CLK,MMU_MEMW,CELL("address",DR463)=CELL("address",OFFSET(RAM0,MMU_RAM_X,MMU_RAM_Y))),MMU_VAL,DR463)))</f>
        <v>0</v>
      </c>
      <c r="DS463" s="50">
        <f t="array" aca="1" ref="DS463" ca="1">IF(RESET,0,IF(LOAD_ROM,ROM!DS324,IF(AND(MMU_CLK,MMU_MEMW,CELL("address",DS463)=CELL("address",OFFSET(RAM0,MMU_RAM_X,MMU_RAM_Y))),MMU_VAL,DS463)))</f>
        <v>0</v>
      </c>
      <c r="DT463" s="50">
        <f t="array" aca="1" ref="DT463" ca="1">IF(RESET,0,IF(LOAD_ROM,ROM!DT324,IF(AND(MMU_CLK,MMU_MEMW,CELL("address",DT463)=CELL("address",OFFSET(RAM0,MMU_RAM_X,MMU_RAM_Y))),MMU_VAL,DT463)))</f>
        <v>0</v>
      </c>
      <c r="DU463" s="50">
        <f t="array" aca="1" ref="DU463" ca="1">IF(RESET,0,IF(LOAD_ROM,ROM!DU324,IF(AND(MMU_CLK,MMU_MEMW,CELL("address",DU463)=CELL("address",OFFSET(RAM0,MMU_RAM_X,MMU_RAM_Y))),MMU_VAL,DU463)))</f>
        <v>0</v>
      </c>
      <c r="DV463" s="50">
        <f t="array" aca="1" ref="DV463" ca="1">IF(RESET,0,IF(LOAD_ROM,ROM!DV324,IF(AND(MMU_CLK,MMU_MEMW,CELL("address",DV463)=CELL("address",OFFSET(RAM0,MMU_RAM_X,MMU_RAM_Y))),MMU_VAL,DV463)))</f>
        <v>0</v>
      </c>
      <c r="DW463" s="50">
        <f t="array" aca="1" ref="DW463" ca="1">IF(RESET,0,IF(LOAD_ROM,ROM!DW324,IF(AND(MMU_CLK,MMU_MEMW,CELL("address",DW463)=CELL("address",OFFSET(RAM0,MMU_RAM_X,MMU_RAM_Y))),MMU_VAL,DW463)))</f>
        <v>0</v>
      </c>
      <c r="DX463" s="50">
        <f t="array" aca="1" ref="DX463" ca="1">IF(RESET,0,IF(LOAD_ROM,ROM!DX324,IF(AND(MMU_CLK,MMU_MEMW,CELL("address",DX463)=CELL("address",OFFSET(RAM0,MMU_RAM_X,MMU_RAM_Y))),MMU_VAL,DX463)))</f>
        <v>0</v>
      </c>
    </row>
    <row r="464" spans="1:128" x14ac:dyDescent="0.35">
      <c r="A464" s="50">
        <f t="array" aca="1" ref="A464" ca="1">IF(RESET,0,IF(LOAD_ROM,ROM!A325,IF(AND(MMU_CLK,MMU_MEMW,CELL("address",A464)=CELL("address",OFFSET(RAM0,MMU_RAM_X,MMU_RAM_Y))),MMU_VAL,A464)))</f>
        <v>0</v>
      </c>
      <c r="B464" s="50">
        <f t="array" aca="1" ref="B464" ca="1">IF(RESET,0,IF(LOAD_ROM,ROM!B325,IF(AND(MMU_CLK,MMU_MEMW,CELL("address",B464)=CELL("address",OFFSET(RAM0,MMU_RAM_X,MMU_RAM_Y))),MMU_VAL,B464)))</f>
        <v>0</v>
      </c>
      <c r="C464" s="50">
        <f t="array" aca="1" ref="C464" ca="1">IF(RESET,0,IF(LOAD_ROM,ROM!C325,IF(AND(MMU_CLK,MMU_MEMW,CELL("address",C464)=CELL("address",OFFSET(RAM0,MMU_RAM_X,MMU_RAM_Y))),MMU_VAL,C464)))</f>
        <v>0</v>
      </c>
      <c r="D464" s="50">
        <f t="array" aca="1" ref="D464" ca="1">IF(RESET,0,IF(LOAD_ROM,ROM!D325,IF(AND(MMU_CLK,MMU_MEMW,CELL("address",D464)=CELL("address",OFFSET(RAM0,MMU_RAM_X,MMU_RAM_Y))),MMU_VAL,D464)))</f>
        <v>0</v>
      </c>
      <c r="E464" s="50">
        <f t="array" aca="1" ref="E464" ca="1">IF(RESET,0,IF(LOAD_ROM,ROM!E325,IF(AND(MMU_CLK,MMU_MEMW,CELL("address",E464)=CELL("address",OFFSET(RAM0,MMU_RAM_X,MMU_RAM_Y))),MMU_VAL,E464)))</f>
        <v>0</v>
      </c>
      <c r="F464" s="50">
        <f t="array" aca="1" ref="F464" ca="1">IF(RESET,0,IF(LOAD_ROM,ROM!F325,IF(AND(MMU_CLK,MMU_MEMW,CELL("address",F464)=CELL("address",OFFSET(RAM0,MMU_RAM_X,MMU_RAM_Y))),MMU_VAL,F464)))</f>
        <v>0</v>
      </c>
      <c r="G464" s="50">
        <f t="array" aca="1" ref="G464" ca="1">IF(RESET,0,IF(LOAD_ROM,ROM!G325,IF(AND(MMU_CLK,MMU_MEMW,CELL("address",G464)=CELL("address",OFFSET(RAM0,MMU_RAM_X,MMU_RAM_Y))),MMU_VAL,G464)))</f>
        <v>0</v>
      </c>
      <c r="H464" s="50">
        <f t="array" aca="1" ref="H464" ca="1">IF(RESET,0,IF(LOAD_ROM,ROM!H325,IF(AND(MMU_CLK,MMU_MEMW,CELL("address",H464)=CELL("address",OFFSET(RAM0,MMU_RAM_X,MMU_RAM_Y))),MMU_VAL,H464)))</f>
        <v>0</v>
      </c>
      <c r="I464" s="50">
        <f t="array" aca="1" ref="I464" ca="1">IF(RESET,0,IF(LOAD_ROM,ROM!I325,IF(AND(MMU_CLK,MMU_MEMW,CELL("address",I464)=CELL("address",OFFSET(RAM0,MMU_RAM_X,MMU_RAM_Y))),MMU_VAL,I464)))</f>
        <v>0</v>
      </c>
      <c r="J464" s="50">
        <f t="array" aca="1" ref="J464" ca="1">IF(RESET,0,IF(LOAD_ROM,ROM!J325,IF(AND(MMU_CLK,MMU_MEMW,CELL("address",J464)=CELL("address",OFFSET(RAM0,MMU_RAM_X,MMU_RAM_Y))),MMU_VAL,J464)))</f>
        <v>0</v>
      </c>
      <c r="K464" s="50">
        <f t="array" aca="1" ref="K464" ca="1">IF(RESET,0,IF(LOAD_ROM,ROM!K325,IF(AND(MMU_CLK,MMU_MEMW,CELL("address",K464)=CELL("address",OFFSET(RAM0,MMU_RAM_X,MMU_RAM_Y))),MMU_VAL,K464)))</f>
        <v>0</v>
      </c>
      <c r="L464" s="50">
        <f t="array" aca="1" ref="L464" ca="1">IF(RESET,0,IF(LOAD_ROM,ROM!L325,IF(AND(MMU_CLK,MMU_MEMW,CELL("address",L464)=CELL("address",OFFSET(RAM0,MMU_RAM_X,MMU_RAM_Y))),MMU_VAL,L464)))</f>
        <v>0</v>
      </c>
      <c r="M464" s="50">
        <f t="array" aca="1" ref="M464" ca="1">IF(RESET,0,IF(LOAD_ROM,ROM!M325,IF(AND(MMU_CLK,MMU_MEMW,CELL("address",M464)=CELL("address",OFFSET(RAM0,MMU_RAM_X,MMU_RAM_Y))),MMU_VAL,M464)))</f>
        <v>0</v>
      </c>
      <c r="N464" s="50">
        <f t="array" aca="1" ref="N464" ca="1">IF(RESET,0,IF(LOAD_ROM,ROM!N325,IF(AND(MMU_CLK,MMU_MEMW,CELL("address",N464)=CELL("address",OFFSET(RAM0,MMU_RAM_X,MMU_RAM_Y))),MMU_VAL,N464)))</f>
        <v>0</v>
      </c>
      <c r="O464" s="50">
        <f t="array" aca="1" ref="O464" ca="1">IF(RESET,0,IF(LOAD_ROM,ROM!O325,IF(AND(MMU_CLK,MMU_MEMW,CELL("address",O464)=CELL("address",OFFSET(RAM0,MMU_RAM_X,MMU_RAM_Y))),MMU_VAL,O464)))</f>
        <v>0</v>
      </c>
      <c r="P464" s="50">
        <f t="array" aca="1" ref="P464" ca="1">IF(RESET,0,IF(LOAD_ROM,ROM!P325,IF(AND(MMU_CLK,MMU_MEMW,CELL("address",P464)=CELL("address",OFFSET(RAM0,MMU_RAM_X,MMU_RAM_Y))),MMU_VAL,P464)))</f>
        <v>0</v>
      </c>
      <c r="Q464" s="50">
        <f t="array" aca="1" ref="Q464" ca="1">IF(RESET,0,IF(LOAD_ROM,ROM!Q325,IF(AND(MMU_CLK,MMU_MEMW,CELL("address",Q464)=CELL("address",OFFSET(RAM0,MMU_RAM_X,MMU_RAM_Y))),MMU_VAL,Q464)))</f>
        <v>0</v>
      </c>
      <c r="R464" s="50">
        <f t="array" aca="1" ref="R464" ca="1">IF(RESET,0,IF(LOAD_ROM,ROM!R325,IF(AND(MMU_CLK,MMU_MEMW,CELL("address",R464)=CELL("address",OFFSET(RAM0,MMU_RAM_X,MMU_RAM_Y))),MMU_VAL,R464)))</f>
        <v>0</v>
      </c>
      <c r="S464" s="50">
        <f t="array" aca="1" ref="S464" ca="1">IF(RESET,0,IF(LOAD_ROM,ROM!S325,IF(AND(MMU_CLK,MMU_MEMW,CELL("address",S464)=CELL("address",OFFSET(RAM0,MMU_RAM_X,MMU_RAM_Y))),MMU_VAL,S464)))</f>
        <v>0</v>
      </c>
      <c r="T464" s="50">
        <f t="array" aca="1" ref="T464" ca="1">IF(RESET,0,IF(LOAD_ROM,ROM!T325,IF(AND(MMU_CLK,MMU_MEMW,CELL("address",T464)=CELL("address",OFFSET(RAM0,MMU_RAM_X,MMU_RAM_Y))),MMU_VAL,T464)))</f>
        <v>0</v>
      </c>
      <c r="U464" s="50">
        <f t="array" aca="1" ref="U464" ca="1">IF(RESET,0,IF(LOAD_ROM,ROM!U325,IF(AND(MMU_CLK,MMU_MEMW,CELL("address",U464)=CELL("address",OFFSET(RAM0,MMU_RAM_X,MMU_RAM_Y))),MMU_VAL,U464)))</f>
        <v>0</v>
      </c>
      <c r="V464" s="50">
        <f t="array" aca="1" ref="V464" ca="1">IF(RESET,0,IF(LOAD_ROM,ROM!V325,IF(AND(MMU_CLK,MMU_MEMW,CELL("address",V464)=CELL("address",OFFSET(RAM0,MMU_RAM_X,MMU_RAM_Y))),MMU_VAL,V464)))</f>
        <v>0</v>
      </c>
      <c r="W464" s="50">
        <f t="array" aca="1" ref="W464" ca="1">IF(RESET,0,IF(LOAD_ROM,ROM!W325,IF(AND(MMU_CLK,MMU_MEMW,CELL("address",W464)=CELL("address",OFFSET(RAM0,MMU_RAM_X,MMU_RAM_Y))),MMU_VAL,W464)))</f>
        <v>0</v>
      </c>
      <c r="X464" s="50">
        <f t="array" aca="1" ref="X464" ca="1">IF(RESET,0,IF(LOAD_ROM,ROM!X325,IF(AND(MMU_CLK,MMU_MEMW,CELL("address",X464)=CELL("address",OFFSET(RAM0,MMU_RAM_X,MMU_RAM_Y))),MMU_VAL,X464)))</f>
        <v>0</v>
      </c>
      <c r="Y464" s="50">
        <f t="array" aca="1" ref="Y464" ca="1">IF(RESET,0,IF(LOAD_ROM,ROM!Y325,IF(AND(MMU_CLK,MMU_MEMW,CELL("address",Y464)=CELL("address",OFFSET(RAM0,MMU_RAM_X,MMU_RAM_Y))),MMU_VAL,Y464)))</f>
        <v>0</v>
      </c>
      <c r="Z464" s="50">
        <f t="array" aca="1" ref="Z464" ca="1">IF(RESET,0,IF(LOAD_ROM,ROM!Z325,IF(AND(MMU_CLK,MMU_MEMW,CELL("address",Z464)=CELL("address",OFFSET(RAM0,MMU_RAM_X,MMU_RAM_Y))),MMU_VAL,Z464)))</f>
        <v>0</v>
      </c>
      <c r="AA464" s="50">
        <f t="array" aca="1" ref="AA464" ca="1">IF(RESET,0,IF(LOAD_ROM,ROM!AA325,IF(AND(MMU_CLK,MMU_MEMW,CELL("address",AA464)=CELL("address",OFFSET(RAM0,MMU_RAM_X,MMU_RAM_Y))),MMU_VAL,AA464)))</f>
        <v>0</v>
      </c>
      <c r="AB464" s="50">
        <f t="array" aca="1" ref="AB464" ca="1">IF(RESET,0,IF(LOAD_ROM,ROM!AB325,IF(AND(MMU_CLK,MMU_MEMW,CELL("address",AB464)=CELL("address",OFFSET(RAM0,MMU_RAM_X,MMU_RAM_Y))),MMU_VAL,AB464)))</f>
        <v>0</v>
      </c>
      <c r="AC464" s="50">
        <f t="array" aca="1" ref="AC464" ca="1">IF(RESET,0,IF(LOAD_ROM,ROM!AC325,IF(AND(MMU_CLK,MMU_MEMW,CELL("address",AC464)=CELL("address",OFFSET(RAM0,MMU_RAM_X,MMU_RAM_Y))),MMU_VAL,AC464)))</f>
        <v>0</v>
      </c>
      <c r="AD464" s="50">
        <f t="array" aca="1" ref="AD464" ca="1">IF(RESET,0,IF(LOAD_ROM,ROM!AD325,IF(AND(MMU_CLK,MMU_MEMW,CELL("address",AD464)=CELL("address",OFFSET(RAM0,MMU_RAM_X,MMU_RAM_Y))),MMU_VAL,AD464)))</f>
        <v>0</v>
      </c>
      <c r="AE464" s="50">
        <f t="array" aca="1" ref="AE464" ca="1">IF(RESET,0,IF(LOAD_ROM,ROM!AE325,IF(AND(MMU_CLK,MMU_MEMW,CELL("address",AE464)=CELL("address",OFFSET(RAM0,MMU_RAM_X,MMU_RAM_Y))),MMU_VAL,AE464)))</f>
        <v>0</v>
      </c>
      <c r="AF464" s="50">
        <f t="array" aca="1" ref="AF464" ca="1">IF(RESET,0,IF(LOAD_ROM,ROM!AF325,IF(AND(MMU_CLK,MMU_MEMW,CELL("address",AF464)=CELL("address",OFFSET(RAM0,MMU_RAM_X,MMU_RAM_Y))),MMU_VAL,AF464)))</f>
        <v>0</v>
      </c>
      <c r="AG464" s="50">
        <f t="array" aca="1" ref="AG464" ca="1">IF(RESET,0,IF(LOAD_ROM,ROM!AG325,IF(AND(MMU_CLK,MMU_MEMW,CELL("address",AG464)=CELL("address",OFFSET(RAM0,MMU_RAM_X,MMU_RAM_Y))),MMU_VAL,AG464)))</f>
        <v>0</v>
      </c>
      <c r="AH464" s="50">
        <f t="array" aca="1" ref="AH464" ca="1">IF(RESET,0,IF(LOAD_ROM,ROM!AH325,IF(AND(MMU_CLK,MMU_MEMW,CELL("address",AH464)=CELL("address",OFFSET(RAM0,MMU_RAM_X,MMU_RAM_Y))),MMU_VAL,AH464)))</f>
        <v>0</v>
      </c>
      <c r="AI464" s="50">
        <f t="array" aca="1" ref="AI464" ca="1">IF(RESET,0,IF(LOAD_ROM,ROM!AI325,IF(AND(MMU_CLK,MMU_MEMW,CELL("address",AI464)=CELL("address",OFFSET(RAM0,MMU_RAM_X,MMU_RAM_Y))),MMU_VAL,AI464)))</f>
        <v>0</v>
      </c>
      <c r="AJ464" s="50">
        <f t="array" aca="1" ref="AJ464" ca="1">IF(RESET,0,IF(LOAD_ROM,ROM!AJ325,IF(AND(MMU_CLK,MMU_MEMW,CELL("address",AJ464)=CELL("address",OFFSET(RAM0,MMU_RAM_X,MMU_RAM_Y))),MMU_VAL,AJ464)))</f>
        <v>0</v>
      </c>
      <c r="AK464" s="50">
        <f t="array" aca="1" ref="AK464" ca="1">IF(RESET,0,IF(LOAD_ROM,ROM!AK325,IF(AND(MMU_CLK,MMU_MEMW,CELL("address",AK464)=CELL("address",OFFSET(RAM0,MMU_RAM_X,MMU_RAM_Y))),MMU_VAL,AK464)))</f>
        <v>0</v>
      </c>
      <c r="AL464" s="50">
        <f t="array" aca="1" ref="AL464" ca="1">IF(RESET,0,IF(LOAD_ROM,ROM!AL325,IF(AND(MMU_CLK,MMU_MEMW,CELL("address",AL464)=CELL("address",OFFSET(RAM0,MMU_RAM_X,MMU_RAM_Y))),MMU_VAL,AL464)))</f>
        <v>0</v>
      </c>
      <c r="AM464" s="50">
        <f t="array" aca="1" ref="AM464" ca="1">IF(RESET,0,IF(LOAD_ROM,ROM!AM325,IF(AND(MMU_CLK,MMU_MEMW,CELL("address",AM464)=CELL("address",OFFSET(RAM0,MMU_RAM_X,MMU_RAM_Y))),MMU_VAL,AM464)))</f>
        <v>0</v>
      </c>
      <c r="AN464" s="50">
        <f t="array" aca="1" ref="AN464" ca="1">IF(RESET,0,IF(LOAD_ROM,ROM!AN325,IF(AND(MMU_CLK,MMU_MEMW,CELL("address",AN464)=CELL("address",OFFSET(RAM0,MMU_RAM_X,MMU_RAM_Y))),MMU_VAL,AN464)))</f>
        <v>0</v>
      </c>
      <c r="AO464" s="50">
        <f t="array" aca="1" ref="AO464" ca="1">IF(RESET,0,IF(LOAD_ROM,ROM!AO325,IF(AND(MMU_CLK,MMU_MEMW,CELL("address",AO464)=CELL("address",OFFSET(RAM0,MMU_RAM_X,MMU_RAM_Y))),MMU_VAL,AO464)))</f>
        <v>0</v>
      </c>
      <c r="AP464" s="50">
        <f t="array" aca="1" ref="AP464" ca="1">IF(RESET,0,IF(LOAD_ROM,ROM!AP325,IF(AND(MMU_CLK,MMU_MEMW,CELL("address",AP464)=CELL("address",OFFSET(RAM0,MMU_RAM_X,MMU_RAM_Y))),MMU_VAL,AP464)))</f>
        <v>0</v>
      </c>
      <c r="AQ464" s="50">
        <f t="array" aca="1" ref="AQ464" ca="1">IF(RESET,0,IF(LOAD_ROM,ROM!AQ325,IF(AND(MMU_CLK,MMU_MEMW,CELL("address",AQ464)=CELL("address",OFFSET(RAM0,MMU_RAM_X,MMU_RAM_Y))),MMU_VAL,AQ464)))</f>
        <v>0</v>
      </c>
      <c r="AR464" s="50">
        <f t="array" aca="1" ref="AR464" ca="1">IF(RESET,0,IF(LOAD_ROM,ROM!AR325,IF(AND(MMU_CLK,MMU_MEMW,CELL("address",AR464)=CELL("address",OFFSET(RAM0,MMU_RAM_X,MMU_RAM_Y))),MMU_VAL,AR464)))</f>
        <v>0</v>
      </c>
      <c r="AS464" s="50">
        <f t="array" aca="1" ref="AS464" ca="1">IF(RESET,0,IF(LOAD_ROM,ROM!AS325,IF(AND(MMU_CLK,MMU_MEMW,CELL("address",AS464)=CELL("address",OFFSET(RAM0,MMU_RAM_X,MMU_RAM_Y))),MMU_VAL,AS464)))</f>
        <v>0</v>
      </c>
      <c r="AT464" s="50">
        <f t="array" aca="1" ref="AT464" ca="1">IF(RESET,0,IF(LOAD_ROM,ROM!AT325,IF(AND(MMU_CLK,MMU_MEMW,CELL("address",AT464)=CELL("address",OFFSET(RAM0,MMU_RAM_X,MMU_RAM_Y))),MMU_VAL,AT464)))</f>
        <v>0</v>
      </c>
      <c r="AU464" s="50">
        <f t="array" aca="1" ref="AU464" ca="1">IF(RESET,0,IF(LOAD_ROM,ROM!AU325,IF(AND(MMU_CLK,MMU_MEMW,CELL("address",AU464)=CELL("address",OFFSET(RAM0,MMU_RAM_X,MMU_RAM_Y))),MMU_VAL,AU464)))</f>
        <v>0</v>
      </c>
      <c r="AV464" s="50">
        <f t="array" aca="1" ref="AV464" ca="1">IF(RESET,0,IF(LOAD_ROM,ROM!AV325,IF(AND(MMU_CLK,MMU_MEMW,CELL("address",AV464)=CELL("address",OFFSET(RAM0,MMU_RAM_X,MMU_RAM_Y))),MMU_VAL,AV464)))</f>
        <v>0</v>
      </c>
      <c r="AW464" s="50">
        <f t="array" aca="1" ref="AW464" ca="1">IF(RESET,0,IF(LOAD_ROM,ROM!AW325,IF(AND(MMU_CLK,MMU_MEMW,CELL("address",AW464)=CELL("address",OFFSET(RAM0,MMU_RAM_X,MMU_RAM_Y))),MMU_VAL,AW464)))</f>
        <v>0</v>
      </c>
      <c r="AX464" s="50">
        <f t="array" aca="1" ref="AX464" ca="1">IF(RESET,0,IF(LOAD_ROM,ROM!AX325,IF(AND(MMU_CLK,MMU_MEMW,CELL("address",AX464)=CELL("address",OFFSET(RAM0,MMU_RAM_X,MMU_RAM_Y))),MMU_VAL,AX464)))</f>
        <v>0</v>
      </c>
      <c r="AY464" s="50">
        <f t="array" aca="1" ref="AY464" ca="1">IF(RESET,0,IF(LOAD_ROM,ROM!AY325,IF(AND(MMU_CLK,MMU_MEMW,CELL("address",AY464)=CELL("address",OFFSET(RAM0,MMU_RAM_X,MMU_RAM_Y))),MMU_VAL,AY464)))</f>
        <v>0</v>
      </c>
      <c r="AZ464" s="50">
        <f t="array" aca="1" ref="AZ464" ca="1">IF(RESET,0,IF(LOAD_ROM,ROM!AZ325,IF(AND(MMU_CLK,MMU_MEMW,CELL("address",AZ464)=CELL("address",OFFSET(RAM0,MMU_RAM_X,MMU_RAM_Y))),MMU_VAL,AZ464)))</f>
        <v>0</v>
      </c>
      <c r="BA464" s="50">
        <f t="array" aca="1" ref="BA464" ca="1">IF(RESET,0,IF(LOAD_ROM,ROM!BA325,IF(AND(MMU_CLK,MMU_MEMW,CELL("address",BA464)=CELL("address",OFFSET(RAM0,MMU_RAM_X,MMU_RAM_Y))),MMU_VAL,BA464)))</f>
        <v>0</v>
      </c>
      <c r="BB464" s="50">
        <f t="array" aca="1" ref="BB464" ca="1">IF(RESET,0,IF(LOAD_ROM,ROM!BB325,IF(AND(MMU_CLK,MMU_MEMW,CELL("address",BB464)=CELL("address",OFFSET(RAM0,MMU_RAM_X,MMU_RAM_Y))),MMU_VAL,BB464)))</f>
        <v>0</v>
      </c>
      <c r="BC464" s="50">
        <f t="array" aca="1" ref="BC464" ca="1">IF(RESET,0,IF(LOAD_ROM,ROM!BC325,IF(AND(MMU_CLK,MMU_MEMW,CELL("address",BC464)=CELL("address",OFFSET(RAM0,MMU_RAM_X,MMU_RAM_Y))),MMU_VAL,BC464)))</f>
        <v>0</v>
      </c>
      <c r="BD464" s="50">
        <f t="array" aca="1" ref="BD464" ca="1">IF(RESET,0,IF(LOAD_ROM,ROM!BD325,IF(AND(MMU_CLK,MMU_MEMW,CELL("address",BD464)=CELL("address",OFFSET(RAM0,MMU_RAM_X,MMU_RAM_Y))),MMU_VAL,BD464)))</f>
        <v>0</v>
      </c>
      <c r="BE464" s="50">
        <f t="array" aca="1" ref="BE464" ca="1">IF(RESET,0,IF(LOAD_ROM,ROM!BE325,IF(AND(MMU_CLK,MMU_MEMW,CELL("address",BE464)=CELL("address",OFFSET(RAM0,MMU_RAM_X,MMU_RAM_Y))),MMU_VAL,BE464)))</f>
        <v>0</v>
      </c>
      <c r="BF464" s="50">
        <f t="array" aca="1" ref="BF464" ca="1">IF(RESET,0,IF(LOAD_ROM,ROM!BF325,IF(AND(MMU_CLK,MMU_MEMW,CELL("address",BF464)=CELL("address",OFFSET(RAM0,MMU_RAM_X,MMU_RAM_Y))),MMU_VAL,BF464)))</f>
        <v>0</v>
      </c>
      <c r="BG464" s="50">
        <f t="array" aca="1" ref="BG464" ca="1">IF(RESET,0,IF(LOAD_ROM,ROM!BG325,IF(AND(MMU_CLK,MMU_MEMW,CELL("address",BG464)=CELL("address",OFFSET(RAM0,MMU_RAM_X,MMU_RAM_Y))),MMU_VAL,BG464)))</f>
        <v>0</v>
      </c>
      <c r="BH464" s="50">
        <f t="array" aca="1" ref="BH464" ca="1">IF(RESET,0,IF(LOAD_ROM,ROM!BH325,IF(AND(MMU_CLK,MMU_MEMW,CELL("address",BH464)=CELL("address",OFFSET(RAM0,MMU_RAM_X,MMU_RAM_Y))),MMU_VAL,BH464)))</f>
        <v>0</v>
      </c>
      <c r="BI464" s="50">
        <f t="array" aca="1" ref="BI464" ca="1">IF(RESET,0,IF(LOAD_ROM,ROM!BI325,IF(AND(MMU_CLK,MMU_MEMW,CELL("address",BI464)=CELL("address",OFFSET(RAM0,MMU_RAM_X,MMU_RAM_Y))),MMU_VAL,BI464)))</f>
        <v>0</v>
      </c>
      <c r="BJ464" s="50">
        <f t="array" aca="1" ref="BJ464" ca="1">IF(RESET,0,IF(LOAD_ROM,ROM!BJ325,IF(AND(MMU_CLK,MMU_MEMW,CELL("address",BJ464)=CELL("address",OFFSET(RAM0,MMU_RAM_X,MMU_RAM_Y))),MMU_VAL,BJ464)))</f>
        <v>0</v>
      </c>
      <c r="BK464" s="50">
        <f t="array" aca="1" ref="BK464" ca="1">IF(RESET,0,IF(LOAD_ROM,ROM!BK325,IF(AND(MMU_CLK,MMU_MEMW,CELL("address",BK464)=CELL("address",OFFSET(RAM0,MMU_RAM_X,MMU_RAM_Y))),MMU_VAL,BK464)))</f>
        <v>0</v>
      </c>
      <c r="BL464" s="50">
        <f t="array" aca="1" ref="BL464" ca="1">IF(RESET,0,IF(LOAD_ROM,ROM!BL325,IF(AND(MMU_CLK,MMU_MEMW,CELL("address",BL464)=CELL("address",OFFSET(RAM0,MMU_RAM_X,MMU_RAM_Y))),MMU_VAL,BL464)))</f>
        <v>0</v>
      </c>
      <c r="BM464" s="50">
        <f t="array" aca="1" ref="BM464" ca="1">IF(RESET,0,IF(LOAD_ROM,ROM!BM325,IF(AND(MMU_CLK,MMU_MEMW,CELL("address",BM464)=CELL("address",OFFSET(RAM0,MMU_RAM_X,MMU_RAM_Y))),MMU_VAL,BM464)))</f>
        <v>0</v>
      </c>
      <c r="BN464" s="50">
        <f t="array" aca="1" ref="BN464" ca="1">IF(RESET,0,IF(LOAD_ROM,ROM!BN325,IF(AND(MMU_CLK,MMU_MEMW,CELL("address",BN464)=CELL("address",OFFSET(RAM0,MMU_RAM_X,MMU_RAM_Y))),MMU_VAL,BN464)))</f>
        <v>0</v>
      </c>
      <c r="BO464" s="50">
        <f t="array" aca="1" ref="BO464" ca="1">IF(RESET,0,IF(LOAD_ROM,ROM!BO325,IF(AND(MMU_CLK,MMU_MEMW,CELL("address",BO464)=CELL("address",OFFSET(RAM0,MMU_RAM_X,MMU_RAM_Y))),MMU_VAL,BO464)))</f>
        <v>0</v>
      </c>
      <c r="BP464" s="50">
        <f t="array" aca="1" ref="BP464" ca="1">IF(RESET,0,IF(LOAD_ROM,ROM!BP325,IF(AND(MMU_CLK,MMU_MEMW,CELL("address",BP464)=CELL("address",OFFSET(RAM0,MMU_RAM_X,MMU_RAM_Y))),MMU_VAL,BP464)))</f>
        <v>0</v>
      </c>
      <c r="BQ464" s="50">
        <f t="array" aca="1" ref="BQ464" ca="1">IF(RESET,0,IF(LOAD_ROM,ROM!BQ325,IF(AND(MMU_CLK,MMU_MEMW,CELL("address",BQ464)=CELL("address",OFFSET(RAM0,MMU_RAM_X,MMU_RAM_Y))),MMU_VAL,BQ464)))</f>
        <v>0</v>
      </c>
      <c r="BR464" s="50">
        <f t="array" aca="1" ref="BR464" ca="1">IF(RESET,0,IF(LOAD_ROM,ROM!BR325,IF(AND(MMU_CLK,MMU_MEMW,CELL("address",BR464)=CELL("address",OFFSET(RAM0,MMU_RAM_X,MMU_RAM_Y))),MMU_VAL,BR464)))</f>
        <v>0</v>
      </c>
      <c r="BS464" s="50">
        <f t="array" aca="1" ref="BS464" ca="1">IF(RESET,0,IF(LOAD_ROM,ROM!BS325,IF(AND(MMU_CLK,MMU_MEMW,CELL("address",BS464)=CELL("address",OFFSET(RAM0,MMU_RAM_X,MMU_RAM_Y))),MMU_VAL,BS464)))</f>
        <v>0</v>
      </c>
      <c r="BT464" s="50">
        <f t="array" aca="1" ref="BT464" ca="1">IF(RESET,0,IF(LOAD_ROM,ROM!BT325,IF(AND(MMU_CLK,MMU_MEMW,CELL("address",BT464)=CELL("address",OFFSET(RAM0,MMU_RAM_X,MMU_RAM_Y))),MMU_VAL,BT464)))</f>
        <v>0</v>
      </c>
      <c r="BU464" s="50">
        <f t="array" aca="1" ref="BU464" ca="1">IF(RESET,0,IF(LOAD_ROM,ROM!BU325,IF(AND(MMU_CLK,MMU_MEMW,CELL("address",BU464)=CELL("address",OFFSET(RAM0,MMU_RAM_X,MMU_RAM_Y))),MMU_VAL,BU464)))</f>
        <v>0</v>
      </c>
      <c r="BV464" s="50">
        <f t="array" aca="1" ref="BV464" ca="1">IF(RESET,0,IF(LOAD_ROM,ROM!BV325,IF(AND(MMU_CLK,MMU_MEMW,CELL("address",BV464)=CELL("address",OFFSET(RAM0,MMU_RAM_X,MMU_RAM_Y))),MMU_VAL,BV464)))</f>
        <v>0</v>
      </c>
      <c r="BW464" s="50">
        <f t="array" aca="1" ref="BW464" ca="1">IF(RESET,0,IF(LOAD_ROM,ROM!BW325,IF(AND(MMU_CLK,MMU_MEMW,CELL("address",BW464)=CELL("address",OFFSET(RAM0,MMU_RAM_X,MMU_RAM_Y))),MMU_VAL,BW464)))</f>
        <v>0</v>
      </c>
      <c r="BX464" s="50">
        <f t="array" aca="1" ref="BX464" ca="1">IF(RESET,0,IF(LOAD_ROM,ROM!BX325,IF(AND(MMU_CLK,MMU_MEMW,CELL("address",BX464)=CELL("address",OFFSET(RAM0,MMU_RAM_X,MMU_RAM_Y))),MMU_VAL,BX464)))</f>
        <v>0</v>
      </c>
      <c r="BY464" s="50">
        <f t="array" aca="1" ref="BY464" ca="1">IF(RESET,0,IF(LOAD_ROM,ROM!BY325,IF(AND(MMU_CLK,MMU_MEMW,CELL("address",BY464)=CELL("address",OFFSET(RAM0,MMU_RAM_X,MMU_RAM_Y))),MMU_VAL,BY464)))</f>
        <v>0</v>
      </c>
      <c r="BZ464" s="50">
        <f t="array" aca="1" ref="BZ464" ca="1">IF(RESET,0,IF(LOAD_ROM,ROM!BZ325,IF(AND(MMU_CLK,MMU_MEMW,CELL("address",BZ464)=CELL("address",OFFSET(RAM0,MMU_RAM_X,MMU_RAM_Y))),MMU_VAL,BZ464)))</f>
        <v>0</v>
      </c>
      <c r="CA464" s="50">
        <f t="array" aca="1" ref="CA464" ca="1">IF(RESET,0,IF(LOAD_ROM,ROM!CA325,IF(AND(MMU_CLK,MMU_MEMW,CELL("address",CA464)=CELL("address",OFFSET(RAM0,MMU_RAM_X,MMU_RAM_Y))),MMU_VAL,CA464)))</f>
        <v>0</v>
      </c>
      <c r="CB464" s="50">
        <f t="array" aca="1" ref="CB464" ca="1">IF(RESET,0,IF(LOAD_ROM,ROM!CB325,IF(AND(MMU_CLK,MMU_MEMW,CELL("address",CB464)=CELL("address",OFFSET(RAM0,MMU_RAM_X,MMU_RAM_Y))),MMU_VAL,CB464)))</f>
        <v>0</v>
      </c>
      <c r="CC464" s="50">
        <f t="array" aca="1" ref="CC464" ca="1">IF(RESET,0,IF(LOAD_ROM,ROM!CC325,IF(AND(MMU_CLK,MMU_MEMW,CELL("address",CC464)=CELL("address",OFFSET(RAM0,MMU_RAM_X,MMU_RAM_Y))),MMU_VAL,CC464)))</f>
        <v>0</v>
      </c>
      <c r="CD464" s="50">
        <f t="array" aca="1" ref="CD464" ca="1">IF(RESET,0,IF(LOAD_ROM,ROM!CD325,IF(AND(MMU_CLK,MMU_MEMW,CELL("address",CD464)=CELL("address",OFFSET(RAM0,MMU_RAM_X,MMU_RAM_Y))),MMU_VAL,CD464)))</f>
        <v>0</v>
      </c>
      <c r="CE464" s="50">
        <f t="array" aca="1" ref="CE464" ca="1">IF(RESET,0,IF(LOAD_ROM,ROM!CE325,IF(AND(MMU_CLK,MMU_MEMW,CELL("address",CE464)=CELL("address",OFFSET(RAM0,MMU_RAM_X,MMU_RAM_Y))),MMU_VAL,CE464)))</f>
        <v>0</v>
      </c>
      <c r="CF464" s="50">
        <f t="array" aca="1" ref="CF464" ca="1">IF(RESET,0,IF(LOAD_ROM,ROM!CF325,IF(AND(MMU_CLK,MMU_MEMW,CELL("address",CF464)=CELL("address",OFFSET(RAM0,MMU_RAM_X,MMU_RAM_Y))),MMU_VAL,CF464)))</f>
        <v>0</v>
      </c>
      <c r="CG464" s="50">
        <f t="array" aca="1" ref="CG464" ca="1">IF(RESET,0,IF(LOAD_ROM,ROM!CG325,IF(AND(MMU_CLK,MMU_MEMW,CELL("address",CG464)=CELL("address",OFFSET(RAM0,MMU_RAM_X,MMU_RAM_Y))),MMU_VAL,CG464)))</f>
        <v>0</v>
      </c>
      <c r="CH464" s="50">
        <f t="array" aca="1" ref="CH464" ca="1">IF(RESET,0,IF(LOAD_ROM,ROM!CH325,IF(AND(MMU_CLK,MMU_MEMW,CELL("address",CH464)=CELL("address",OFFSET(RAM0,MMU_RAM_X,MMU_RAM_Y))),MMU_VAL,CH464)))</f>
        <v>0</v>
      </c>
      <c r="CI464" s="50">
        <f t="array" aca="1" ref="CI464" ca="1">IF(RESET,0,IF(LOAD_ROM,ROM!CI325,IF(AND(MMU_CLK,MMU_MEMW,CELL("address",CI464)=CELL("address",OFFSET(RAM0,MMU_RAM_X,MMU_RAM_Y))),MMU_VAL,CI464)))</f>
        <v>0</v>
      </c>
      <c r="CJ464" s="50">
        <f t="array" aca="1" ref="CJ464" ca="1">IF(RESET,0,IF(LOAD_ROM,ROM!CJ325,IF(AND(MMU_CLK,MMU_MEMW,CELL("address",CJ464)=CELL("address",OFFSET(RAM0,MMU_RAM_X,MMU_RAM_Y))),MMU_VAL,CJ464)))</f>
        <v>0</v>
      </c>
      <c r="CK464" s="50">
        <f t="array" aca="1" ref="CK464" ca="1">IF(RESET,0,IF(LOAD_ROM,ROM!CK325,IF(AND(MMU_CLK,MMU_MEMW,CELL("address",CK464)=CELL("address",OFFSET(RAM0,MMU_RAM_X,MMU_RAM_Y))),MMU_VAL,CK464)))</f>
        <v>0</v>
      </c>
      <c r="CL464" s="50">
        <f t="array" aca="1" ref="CL464" ca="1">IF(RESET,0,IF(LOAD_ROM,ROM!CL325,IF(AND(MMU_CLK,MMU_MEMW,CELL("address",CL464)=CELL("address",OFFSET(RAM0,MMU_RAM_X,MMU_RAM_Y))),MMU_VAL,CL464)))</f>
        <v>0</v>
      </c>
      <c r="CM464" s="50">
        <f t="array" aca="1" ref="CM464" ca="1">IF(RESET,0,IF(LOAD_ROM,ROM!CM325,IF(AND(MMU_CLK,MMU_MEMW,CELL("address",CM464)=CELL("address",OFFSET(RAM0,MMU_RAM_X,MMU_RAM_Y))),MMU_VAL,CM464)))</f>
        <v>0</v>
      </c>
      <c r="CN464" s="50">
        <f t="array" aca="1" ref="CN464" ca="1">IF(RESET,0,IF(LOAD_ROM,ROM!CN325,IF(AND(MMU_CLK,MMU_MEMW,CELL("address",CN464)=CELL("address",OFFSET(RAM0,MMU_RAM_X,MMU_RAM_Y))),MMU_VAL,CN464)))</f>
        <v>0</v>
      </c>
      <c r="CO464" s="50">
        <f t="array" aca="1" ref="CO464" ca="1">IF(RESET,0,IF(LOAD_ROM,ROM!CO325,IF(AND(MMU_CLK,MMU_MEMW,CELL("address",CO464)=CELL("address",OFFSET(RAM0,MMU_RAM_X,MMU_RAM_Y))),MMU_VAL,CO464)))</f>
        <v>0</v>
      </c>
      <c r="CP464" s="50">
        <f t="array" aca="1" ref="CP464" ca="1">IF(RESET,0,IF(LOAD_ROM,ROM!CP325,IF(AND(MMU_CLK,MMU_MEMW,CELL("address",CP464)=CELL("address",OFFSET(RAM0,MMU_RAM_X,MMU_RAM_Y))),MMU_VAL,CP464)))</f>
        <v>0</v>
      </c>
      <c r="CQ464" s="50">
        <f t="array" aca="1" ref="CQ464" ca="1">IF(RESET,0,IF(LOAD_ROM,ROM!CQ325,IF(AND(MMU_CLK,MMU_MEMW,CELL("address",CQ464)=CELL("address",OFFSET(RAM0,MMU_RAM_X,MMU_RAM_Y))),MMU_VAL,CQ464)))</f>
        <v>0</v>
      </c>
      <c r="CR464" s="50">
        <f t="array" aca="1" ref="CR464" ca="1">IF(RESET,0,IF(LOAD_ROM,ROM!CR325,IF(AND(MMU_CLK,MMU_MEMW,CELL("address",CR464)=CELL("address",OFFSET(RAM0,MMU_RAM_X,MMU_RAM_Y))),MMU_VAL,CR464)))</f>
        <v>0</v>
      </c>
      <c r="CS464" s="50">
        <f t="array" aca="1" ref="CS464" ca="1">IF(RESET,0,IF(LOAD_ROM,ROM!CS325,IF(AND(MMU_CLK,MMU_MEMW,CELL("address",CS464)=CELL("address",OFFSET(RAM0,MMU_RAM_X,MMU_RAM_Y))),MMU_VAL,CS464)))</f>
        <v>0</v>
      </c>
      <c r="CT464" s="50">
        <f t="array" aca="1" ref="CT464" ca="1">IF(RESET,0,IF(LOAD_ROM,ROM!CT325,IF(AND(MMU_CLK,MMU_MEMW,CELL("address",CT464)=CELL("address",OFFSET(RAM0,MMU_RAM_X,MMU_RAM_Y))),MMU_VAL,CT464)))</f>
        <v>0</v>
      </c>
      <c r="CU464" s="50">
        <f t="array" aca="1" ref="CU464" ca="1">IF(RESET,0,IF(LOAD_ROM,ROM!CU325,IF(AND(MMU_CLK,MMU_MEMW,CELL("address",CU464)=CELL("address",OFFSET(RAM0,MMU_RAM_X,MMU_RAM_Y))),MMU_VAL,CU464)))</f>
        <v>0</v>
      </c>
      <c r="CV464" s="50">
        <f t="array" aca="1" ref="CV464" ca="1">IF(RESET,0,IF(LOAD_ROM,ROM!CV325,IF(AND(MMU_CLK,MMU_MEMW,CELL("address",CV464)=CELL("address",OFFSET(RAM0,MMU_RAM_X,MMU_RAM_Y))),MMU_VAL,CV464)))</f>
        <v>0</v>
      </c>
      <c r="CW464" s="50">
        <f t="array" aca="1" ref="CW464" ca="1">IF(RESET,0,IF(LOAD_ROM,ROM!CW325,IF(AND(MMU_CLK,MMU_MEMW,CELL("address",CW464)=CELL("address",OFFSET(RAM0,MMU_RAM_X,MMU_RAM_Y))),MMU_VAL,CW464)))</f>
        <v>0</v>
      </c>
      <c r="CX464" s="50">
        <f t="array" aca="1" ref="CX464" ca="1">IF(RESET,0,IF(LOAD_ROM,ROM!CX325,IF(AND(MMU_CLK,MMU_MEMW,CELL("address",CX464)=CELL("address",OFFSET(RAM0,MMU_RAM_X,MMU_RAM_Y))),MMU_VAL,CX464)))</f>
        <v>0</v>
      </c>
      <c r="CY464" s="50">
        <f t="array" aca="1" ref="CY464" ca="1">IF(RESET,0,IF(LOAD_ROM,ROM!CY325,IF(AND(MMU_CLK,MMU_MEMW,CELL("address",CY464)=CELL("address",OFFSET(RAM0,MMU_RAM_X,MMU_RAM_Y))),MMU_VAL,CY464)))</f>
        <v>0</v>
      </c>
      <c r="CZ464" s="50">
        <f t="array" aca="1" ref="CZ464" ca="1">IF(RESET,0,IF(LOAD_ROM,ROM!CZ325,IF(AND(MMU_CLK,MMU_MEMW,CELL("address",CZ464)=CELL("address",OFFSET(RAM0,MMU_RAM_X,MMU_RAM_Y))),MMU_VAL,CZ464)))</f>
        <v>0</v>
      </c>
      <c r="DA464" s="50">
        <f t="array" aca="1" ref="DA464" ca="1">IF(RESET,0,IF(LOAD_ROM,ROM!DA325,IF(AND(MMU_CLK,MMU_MEMW,CELL("address",DA464)=CELL("address",OFFSET(RAM0,MMU_RAM_X,MMU_RAM_Y))),MMU_VAL,DA464)))</f>
        <v>0</v>
      </c>
      <c r="DB464" s="50">
        <f t="array" aca="1" ref="DB464" ca="1">IF(RESET,0,IF(LOAD_ROM,ROM!DB325,IF(AND(MMU_CLK,MMU_MEMW,CELL("address",DB464)=CELL("address",OFFSET(RAM0,MMU_RAM_X,MMU_RAM_Y))),MMU_VAL,DB464)))</f>
        <v>0</v>
      </c>
      <c r="DC464" s="50">
        <f t="array" aca="1" ref="DC464" ca="1">IF(RESET,0,IF(LOAD_ROM,ROM!DC325,IF(AND(MMU_CLK,MMU_MEMW,CELL("address",DC464)=CELL("address",OFFSET(RAM0,MMU_RAM_X,MMU_RAM_Y))),MMU_VAL,DC464)))</f>
        <v>0</v>
      </c>
      <c r="DD464" s="50">
        <f t="array" aca="1" ref="DD464" ca="1">IF(RESET,0,IF(LOAD_ROM,ROM!DD325,IF(AND(MMU_CLK,MMU_MEMW,CELL("address",DD464)=CELL("address",OFFSET(RAM0,MMU_RAM_X,MMU_RAM_Y))),MMU_VAL,DD464)))</f>
        <v>0</v>
      </c>
      <c r="DE464" s="50">
        <f t="array" aca="1" ref="DE464" ca="1">IF(RESET,0,IF(LOAD_ROM,ROM!DE325,IF(AND(MMU_CLK,MMU_MEMW,CELL("address",DE464)=CELL("address",OFFSET(RAM0,MMU_RAM_X,MMU_RAM_Y))),MMU_VAL,DE464)))</f>
        <v>0</v>
      </c>
      <c r="DF464" s="50">
        <f t="array" aca="1" ref="DF464" ca="1">IF(RESET,0,IF(LOAD_ROM,ROM!DF325,IF(AND(MMU_CLK,MMU_MEMW,CELL("address",DF464)=CELL("address",OFFSET(RAM0,MMU_RAM_X,MMU_RAM_Y))),MMU_VAL,DF464)))</f>
        <v>0</v>
      </c>
      <c r="DG464" s="50">
        <f t="array" aca="1" ref="DG464" ca="1">IF(RESET,0,IF(LOAD_ROM,ROM!DG325,IF(AND(MMU_CLK,MMU_MEMW,CELL("address",DG464)=CELL("address",OFFSET(RAM0,MMU_RAM_X,MMU_RAM_Y))),MMU_VAL,DG464)))</f>
        <v>0</v>
      </c>
      <c r="DH464" s="50">
        <f t="array" aca="1" ref="DH464" ca="1">IF(RESET,0,IF(LOAD_ROM,ROM!DH325,IF(AND(MMU_CLK,MMU_MEMW,CELL("address",DH464)=CELL("address",OFFSET(RAM0,MMU_RAM_X,MMU_RAM_Y))),MMU_VAL,DH464)))</f>
        <v>0</v>
      </c>
      <c r="DI464" s="50">
        <f t="array" aca="1" ref="DI464" ca="1">IF(RESET,0,IF(LOAD_ROM,ROM!DI325,IF(AND(MMU_CLK,MMU_MEMW,CELL("address",DI464)=CELL("address",OFFSET(RAM0,MMU_RAM_X,MMU_RAM_Y))),MMU_VAL,DI464)))</f>
        <v>0</v>
      </c>
      <c r="DJ464" s="50">
        <f t="array" aca="1" ref="DJ464" ca="1">IF(RESET,0,IF(LOAD_ROM,ROM!DJ325,IF(AND(MMU_CLK,MMU_MEMW,CELL("address",DJ464)=CELL("address",OFFSET(RAM0,MMU_RAM_X,MMU_RAM_Y))),MMU_VAL,DJ464)))</f>
        <v>0</v>
      </c>
      <c r="DK464" s="50">
        <f t="array" aca="1" ref="DK464" ca="1">IF(RESET,0,IF(LOAD_ROM,ROM!DK325,IF(AND(MMU_CLK,MMU_MEMW,CELL("address",DK464)=CELL("address",OFFSET(RAM0,MMU_RAM_X,MMU_RAM_Y))),MMU_VAL,DK464)))</f>
        <v>0</v>
      </c>
      <c r="DL464" s="50">
        <f t="array" aca="1" ref="DL464" ca="1">IF(RESET,0,IF(LOAD_ROM,ROM!DL325,IF(AND(MMU_CLK,MMU_MEMW,CELL("address",DL464)=CELL("address",OFFSET(RAM0,MMU_RAM_X,MMU_RAM_Y))),MMU_VAL,DL464)))</f>
        <v>0</v>
      </c>
      <c r="DM464" s="50">
        <f t="array" aca="1" ref="DM464" ca="1">IF(RESET,0,IF(LOAD_ROM,ROM!DM325,IF(AND(MMU_CLK,MMU_MEMW,CELL("address",DM464)=CELL("address",OFFSET(RAM0,MMU_RAM_X,MMU_RAM_Y))),MMU_VAL,DM464)))</f>
        <v>0</v>
      </c>
      <c r="DN464" s="50">
        <f t="array" aca="1" ref="DN464" ca="1">IF(RESET,0,IF(LOAD_ROM,ROM!DN325,IF(AND(MMU_CLK,MMU_MEMW,CELL("address",DN464)=CELL("address",OFFSET(RAM0,MMU_RAM_X,MMU_RAM_Y))),MMU_VAL,DN464)))</f>
        <v>0</v>
      </c>
      <c r="DO464" s="50">
        <f t="array" aca="1" ref="DO464" ca="1">IF(RESET,0,IF(LOAD_ROM,ROM!DO325,IF(AND(MMU_CLK,MMU_MEMW,CELL("address",DO464)=CELL("address",OFFSET(RAM0,MMU_RAM_X,MMU_RAM_Y))),MMU_VAL,DO464)))</f>
        <v>0</v>
      </c>
      <c r="DP464" s="50">
        <f t="array" aca="1" ref="DP464" ca="1">IF(RESET,0,IF(LOAD_ROM,ROM!DP325,IF(AND(MMU_CLK,MMU_MEMW,CELL("address",DP464)=CELL("address",OFFSET(RAM0,MMU_RAM_X,MMU_RAM_Y))),MMU_VAL,DP464)))</f>
        <v>0</v>
      </c>
      <c r="DQ464" s="50">
        <f t="array" aca="1" ref="DQ464" ca="1">IF(RESET,0,IF(LOAD_ROM,ROM!DQ325,IF(AND(MMU_CLK,MMU_MEMW,CELL("address",DQ464)=CELL("address",OFFSET(RAM0,MMU_RAM_X,MMU_RAM_Y))),MMU_VAL,DQ464)))</f>
        <v>0</v>
      </c>
      <c r="DR464" s="50">
        <f t="array" aca="1" ref="DR464" ca="1">IF(RESET,0,IF(LOAD_ROM,ROM!DR325,IF(AND(MMU_CLK,MMU_MEMW,CELL("address",DR464)=CELL("address",OFFSET(RAM0,MMU_RAM_X,MMU_RAM_Y))),MMU_VAL,DR464)))</f>
        <v>0</v>
      </c>
      <c r="DS464" s="50">
        <f t="array" aca="1" ref="DS464" ca="1">IF(RESET,0,IF(LOAD_ROM,ROM!DS325,IF(AND(MMU_CLK,MMU_MEMW,CELL("address",DS464)=CELL("address",OFFSET(RAM0,MMU_RAM_X,MMU_RAM_Y))),MMU_VAL,DS464)))</f>
        <v>0</v>
      </c>
      <c r="DT464" s="50">
        <f t="array" aca="1" ref="DT464" ca="1">IF(RESET,0,IF(LOAD_ROM,ROM!DT325,IF(AND(MMU_CLK,MMU_MEMW,CELL("address",DT464)=CELL("address",OFFSET(RAM0,MMU_RAM_X,MMU_RAM_Y))),MMU_VAL,DT464)))</f>
        <v>0</v>
      </c>
      <c r="DU464" s="50">
        <f t="array" aca="1" ref="DU464" ca="1">IF(RESET,0,IF(LOAD_ROM,ROM!DU325,IF(AND(MMU_CLK,MMU_MEMW,CELL("address",DU464)=CELL("address",OFFSET(RAM0,MMU_RAM_X,MMU_RAM_Y))),MMU_VAL,DU464)))</f>
        <v>0</v>
      </c>
      <c r="DV464" s="50">
        <f t="array" aca="1" ref="DV464" ca="1">IF(RESET,0,IF(LOAD_ROM,ROM!DV325,IF(AND(MMU_CLK,MMU_MEMW,CELL("address",DV464)=CELL("address",OFFSET(RAM0,MMU_RAM_X,MMU_RAM_Y))),MMU_VAL,DV464)))</f>
        <v>0</v>
      </c>
      <c r="DW464" s="50">
        <f t="array" aca="1" ref="DW464" ca="1">IF(RESET,0,IF(LOAD_ROM,ROM!DW325,IF(AND(MMU_CLK,MMU_MEMW,CELL("address",DW464)=CELL("address",OFFSET(RAM0,MMU_RAM_X,MMU_RAM_Y))),MMU_VAL,DW464)))</f>
        <v>0</v>
      </c>
      <c r="DX464" s="50">
        <f t="array" aca="1" ref="DX464" ca="1">IF(RESET,0,IF(LOAD_ROM,ROM!DX325,IF(AND(MMU_CLK,MMU_MEMW,CELL("address",DX464)=CELL("address",OFFSET(RAM0,MMU_RAM_X,MMU_RAM_Y))),MMU_VAL,DX464)))</f>
        <v>0</v>
      </c>
    </row>
    <row r="465" spans="1:128" x14ac:dyDescent="0.35">
      <c r="A465" s="50">
        <f t="array" aca="1" ref="A465" ca="1">IF(RESET,0,IF(LOAD_ROM,ROM!A326,IF(AND(MMU_CLK,MMU_MEMW,CELL("address",A465)=CELL("address",OFFSET(RAM0,MMU_RAM_X,MMU_RAM_Y))),MMU_VAL,A465)))</f>
        <v>0</v>
      </c>
      <c r="B465" s="50">
        <f t="array" aca="1" ref="B465" ca="1">IF(RESET,0,IF(LOAD_ROM,ROM!B326,IF(AND(MMU_CLK,MMU_MEMW,CELL("address",B465)=CELL("address",OFFSET(RAM0,MMU_RAM_X,MMU_RAM_Y))),MMU_VAL,B465)))</f>
        <v>0</v>
      </c>
      <c r="C465" s="50">
        <f t="array" aca="1" ref="C465" ca="1">IF(RESET,0,IF(LOAD_ROM,ROM!C326,IF(AND(MMU_CLK,MMU_MEMW,CELL("address",C465)=CELL("address",OFFSET(RAM0,MMU_RAM_X,MMU_RAM_Y))),MMU_VAL,C465)))</f>
        <v>0</v>
      </c>
      <c r="D465" s="50">
        <f t="array" aca="1" ref="D465" ca="1">IF(RESET,0,IF(LOAD_ROM,ROM!D326,IF(AND(MMU_CLK,MMU_MEMW,CELL("address",D465)=CELL("address",OFFSET(RAM0,MMU_RAM_X,MMU_RAM_Y))),MMU_VAL,D465)))</f>
        <v>0</v>
      </c>
      <c r="E465" s="50">
        <f t="array" aca="1" ref="E465" ca="1">IF(RESET,0,IF(LOAD_ROM,ROM!E326,IF(AND(MMU_CLK,MMU_MEMW,CELL("address",E465)=CELL("address",OFFSET(RAM0,MMU_RAM_X,MMU_RAM_Y))),MMU_VAL,E465)))</f>
        <v>0</v>
      </c>
      <c r="F465" s="50">
        <f t="array" aca="1" ref="F465" ca="1">IF(RESET,0,IF(LOAD_ROM,ROM!F326,IF(AND(MMU_CLK,MMU_MEMW,CELL("address",F465)=CELL("address",OFFSET(RAM0,MMU_RAM_X,MMU_RAM_Y))),MMU_VAL,F465)))</f>
        <v>0</v>
      </c>
      <c r="G465" s="50">
        <f t="array" aca="1" ref="G465" ca="1">IF(RESET,0,IF(LOAD_ROM,ROM!G326,IF(AND(MMU_CLK,MMU_MEMW,CELL("address",G465)=CELL("address",OFFSET(RAM0,MMU_RAM_X,MMU_RAM_Y))),MMU_VAL,G465)))</f>
        <v>0</v>
      </c>
      <c r="H465" s="50">
        <f t="array" aca="1" ref="H465" ca="1">IF(RESET,0,IF(LOAD_ROM,ROM!H326,IF(AND(MMU_CLK,MMU_MEMW,CELL("address",H465)=CELL("address",OFFSET(RAM0,MMU_RAM_X,MMU_RAM_Y))),MMU_VAL,H465)))</f>
        <v>0</v>
      </c>
      <c r="I465" s="50">
        <f t="array" aca="1" ref="I465" ca="1">IF(RESET,0,IF(LOAD_ROM,ROM!I326,IF(AND(MMU_CLK,MMU_MEMW,CELL("address",I465)=CELL("address",OFFSET(RAM0,MMU_RAM_X,MMU_RAM_Y))),MMU_VAL,I465)))</f>
        <v>0</v>
      </c>
      <c r="J465" s="50">
        <f t="array" aca="1" ref="J465" ca="1">IF(RESET,0,IF(LOAD_ROM,ROM!J326,IF(AND(MMU_CLK,MMU_MEMW,CELL("address",J465)=CELL("address",OFFSET(RAM0,MMU_RAM_X,MMU_RAM_Y))),MMU_VAL,J465)))</f>
        <v>0</v>
      </c>
      <c r="K465" s="50">
        <f t="array" aca="1" ref="K465" ca="1">IF(RESET,0,IF(LOAD_ROM,ROM!K326,IF(AND(MMU_CLK,MMU_MEMW,CELL("address",K465)=CELL("address",OFFSET(RAM0,MMU_RAM_X,MMU_RAM_Y))),MMU_VAL,K465)))</f>
        <v>0</v>
      </c>
      <c r="L465" s="50">
        <f t="array" aca="1" ref="L465" ca="1">IF(RESET,0,IF(LOAD_ROM,ROM!L326,IF(AND(MMU_CLK,MMU_MEMW,CELL("address",L465)=CELL("address",OFFSET(RAM0,MMU_RAM_X,MMU_RAM_Y))),MMU_VAL,L465)))</f>
        <v>0</v>
      </c>
      <c r="M465" s="50">
        <f t="array" aca="1" ref="M465" ca="1">IF(RESET,0,IF(LOAD_ROM,ROM!M326,IF(AND(MMU_CLK,MMU_MEMW,CELL("address",M465)=CELL("address",OFFSET(RAM0,MMU_RAM_X,MMU_RAM_Y))),MMU_VAL,M465)))</f>
        <v>0</v>
      </c>
      <c r="N465" s="50">
        <f t="array" aca="1" ref="N465" ca="1">IF(RESET,0,IF(LOAD_ROM,ROM!N326,IF(AND(MMU_CLK,MMU_MEMW,CELL("address",N465)=CELL("address",OFFSET(RAM0,MMU_RAM_X,MMU_RAM_Y))),MMU_VAL,N465)))</f>
        <v>0</v>
      </c>
      <c r="O465" s="50">
        <f t="array" aca="1" ref="O465" ca="1">IF(RESET,0,IF(LOAD_ROM,ROM!O326,IF(AND(MMU_CLK,MMU_MEMW,CELL("address",O465)=CELL("address",OFFSET(RAM0,MMU_RAM_X,MMU_RAM_Y))),MMU_VAL,O465)))</f>
        <v>0</v>
      </c>
      <c r="P465" s="50">
        <f t="array" aca="1" ref="P465" ca="1">IF(RESET,0,IF(LOAD_ROM,ROM!P326,IF(AND(MMU_CLK,MMU_MEMW,CELL("address",P465)=CELL("address",OFFSET(RAM0,MMU_RAM_X,MMU_RAM_Y))),MMU_VAL,P465)))</f>
        <v>0</v>
      </c>
      <c r="Q465" s="50">
        <f t="array" aca="1" ref="Q465" ca="1">IF(RESET,0,IF(LOAD_ROM,ROM!Q326,IF(AND(MMU_CLK,MMU_MEMW,CELL("address",Q465)=CELL("address",OFFSET(RAM0,MMU_RAM_X,MMU_RAM_Y))),MMU_VAL,Q465)))</f>
        <v>0</v>
      </c>
      <c r="R465" s="50">
        <f t="array" aca="1" ref="R465" ca="1">IF(RESET,0,IF(LOAD_ROM,ROM!R326,IF(AND(MMU_CLK,MMU_MEMW,CELL("address",R465)=CELL("address",OFFSET(RAM0,MMU_RAM_X,MMU_RAM_Y))),MMU_VAL,R465)))</f>
        <v>0</v>
      </c>
      <c r="S465" s="50">
        <f t="array" aca="1" ref="S465" ca="1">IF(RESET,0,IF(LOAD_ROM,ROM!S326,IF(AND(MMU_CLK,MMU_MEMW,CELL("address",S465)=CELL("address",OFFSET(RAM0,MMU_RAM_X,MMU_RAM_Y))),MMU_VAL,S465)))</f>
        <v>0</v>
      </c>
      <c r="T465" s="50">
        <f t="array" aca="1" ref="T465" ca="1">IF(RESET,0,IF(LOAD_ROM,ROM!T326,IF(AND(MMU_CLK,MMU_MEMW,CELL("address",T465)=CELL("address",OFFSET(RAM0,MMU_RAM_X,MMU_RAM_Y))),MMU_VAL,T465)))</f>
        <v>0</v>
      </c>
      <c r="U465" s="50">
        <f t="array" aca="1" ref="U465" ca="1">IF(RESET,0,IF(LOAD_ROM,ROM!U326,IF(AND(MMU_CLK,MMU_MEMW,CELL("address",U465)=CELL("address",OFFSET(RAM0,MMU_RAM_X,MMU_RAM_Y))),MMU_VAL,U465)))</f>
        <v>0</v>
      </c>
      <c r="V465" s="50">
        <f t="array" aca="1" ref="V465" ca="1">IF(RESET,0,IF(LOAD_ROM,ROM!V326,IF(AND(MMU_CLK,MMU_MEMW,CELL("address",V465)=CELL("address",OFFSET(RAM0,MMU_RAM_X,MMU_RAM_Y))),MMU_VAL,V465)))</f>
        <v>0</v>
      </c>
      <c r="W465" s="50">
        <f t="array" aca="1" ref="W465" ca="1">IF(RESET,0,IF(LOAD_ROM,ROM!W326,IF(AND(MMU_CLK,MMU_MEMW,CELL("address",W465)=CELL("address",OFFSET(RAM0,MMU_RAM_X,MMU_RAM_Y))),MMU_VAL,W465)))</f>
        <v>0</v>
      </c>
      <c r="X465" s="50">
        <f t="array" aca="1" ref="X465" ca="1">IF(RESET,0,IF(LOAD_ROM,ROM!X326,IF(AND(MMU_CLK,MMU_MEMW,CELL("address",X465)=CELL("address",OFFSET(RAM0,MMU_RAM_X,MMU_RAM_Y))),MMU_VAL,X465)))</f>
        <v>0</v>
      </c>
      <c r="Y465" s="50">
        <f t="array" aca="1" ref="Y465" ca="1">IF(RESET,0,IF(LOAD_ROM,ROM!Y326,IF(AND(MMU_CLK,MMU_MEMW,CELL("address",Y465)=CELL("address",OFFSET(RAM0,MMU_RAM_X,MMU_RAM_Y))),MMU_VAL,Y465)))</f>
        <v>0</v>
      </c>
      <c r="Z465" s="50">
        <f t="array" aca="1" ref="Z465" ca="1">IF(RESET,0,IF(LOAD_ROM,ROM!Z326,IF(AND(MMU_CLK,MMU_MEMW,CELL("address",Z465)=CELL("address",OFFSET(RAM0,MMU_RAM_X,MMU_RAM_Y))),MMU_VAL,Z465)))</f>
        <v>0</v>
      </c>
      <c r="AA465" s="50">
        <f t="array" aca="1" ref="AA465" ca="1">IF(RESET,0,IF(LOAD_ROM,ROM!AA326,IF(AND(MMU_CLK,MMU_MEMW,CELL("address",AA465)=CELL("address",OFFSET(RAM0,MMU_RAM_X,MMU_RAM_Y))),MMU_VAL,AA465)))</f>
        <v>0</v>
      </c>
      <c r="AB465" s="50">
        <f t="array" aca="1" ref="AB465" ca="1">IF(RESET,0,IF(LOAD_ROM,ROM!AB326,IF(AND(MMU_CLK,MMU_MEMW,CELL("address",AB465)=CELL("address",OFFSET(RAM0,MMU_RAM_X,MMU_RAM_Y))),MMU_VAL,AB465)))</f>
        <v>0</v>
      </c>
      <c r="AC465" s="50">
        <f t="array" aca="1" ref="AC465" ca="1">IF(RESET,0,IF(LOAD_ROM,ROM!AC326,IF(AND(MMU_CLK,MMU_MEMW,CELL("address",AC465)=CELL("address",OFFSET(RAM0,MMU_RAM_X,MMU_RAM_Y))),MMU_VAL,AC465)))</f>
        <v>0</v>
      </c>
      <c r="AD465" s="50">
        <f t="array" aca="1" ref="AD465" ca="1">IF(RESET,0,IF(LOAD_ROM,ROM!AD326,IF(AND(MMU_CLK,MMU_MEMW,CELL("address",AD465)=CELL("address",OFFSET(RAM0,MMU_RAM_X,MMU_RAM_Y))),MMU_VAL,AD465)))</f>
        <v>0</v>
      </c>
      <c r="AE465" s="50">
        <f t="array" aca="1" ref="AE465" ca="1">IF(RESET,0,IF(LOAD_ROM,ROM!AE326,IF(AND(MMU_CLK,MMU_MEMW,CELL("address",AE465)=CELL("address",OFFSET(RAM0,MMU_RAM_X,MMU_RAM_Y))),MMU_VAL,AE465)))</f>
        <v>0</v>
      </c>
      <c r="AF465" s="50">
        <f t="array" aca="1" ref="AF465" ca="1">IF(RESET,0,IF(LOAD_ROM,ROM!AF326,IF(AND(MMU_CLK,MMU_MEMW,CELL("address",AF465)=CELL("address",OFFSET(RAM0,MMU_RAM_X,MMU_RAM_Y))),MMU_VAL,AF465)))</f>
        <v>0</v>
      </c>
      <c r="AG465" s="50">
        <f t="array" aca="1" ref="AG465" ca="1">IF(RESET,0,IF(LOAD_ROM,ROM!AG326,IF(AND(MMU_CLK,MMU_MEMW,CELL("address",AG465)=CELL("address",OFFSET(RAM0,MMU_RAM_X,MMU_RAM_Y))),MMU_VAL,AG465)))</f>
        <v>0</v>
      </c>
      <c r="AH465" s="50">
        <f t="array" aca="1" ref="AH465" ca="1">IF(RESET,0,IF(LOAD_ROM,ROM!AH326,IF(AND(MMU_CLK,MMU_MEMW,CELL("address",AH465)=CELL("address",OFFSET(RAM0,MMU_RAM_X,MMU_RAM_Y))),MMU_VAL,AH465)))</f>
        <v>0</v>
      </c>
      <c r="AI465" s="50">
        <f t="array" aca="1" ref="AI465" ca="1">IF(RESET,0,IF(LOAD_ROM,ROM!AI326,IF(AND(MMU_CLK,MMU_MEMW,CELL("address",AI465)=CELL("address",OFFSET(RAM0,MMU_RAM_X,MMU_RAM_Y))),MMU_VAL,AI465)))</f>
        <v>0</v>
      </c>
      <c r="AJ465" s="50">
        <f t="array" aca="1" ref="AJ465" ca="1">IF(RESET,0,IF(LOAD_ROM,ROM!AJ326,IF(AND(MMU_CLK,MMU_MEMW,CELL("address",AJ465)=CELL("address",OFFSET(RAM0,MMU_RAM_X,MMU_RAM_Y))),MMU_VAL,AJ465)))</f>
        <v>0</v>
      </c>
      <c r="AK465" s="50">
        <f t="array" aca="1" ref="AK465" ca="1">IF(RESET,0,IF(LOAD_ROM,ROM!AK326,IF(AND(MMU_CLK,MMU_MEMW,CELL("address",AK465)=CELL("address",OFFSET(RAM0,MMU_RAM_X,MMU_RAM_Y))),MMU_VAL,AK465)))</f>
        <v>0</v>
      </c>
      <c r="AL465" s="50">
        <f t="array" aca="1" ref="AL465" ca="1">IF(RESET,0,IF(LOAD_ROM,ROM!AL326,IF(AND(MMU_CLK,MMU_MEMW,CELL("address",AL465)=CELL("address",OFFSET(RAM0,MMU_RAM_X,MMU_RAM_Y))),MMU_VAL,AL465)))</f>
        <v>0</v>
      </c>
      <c r="AM465" s="50">
        <f t="array" aca="1" ref="AM465" ca="1">IF(RESET,0,IF(LOAD_ROM,ROM!AM326,IF(AND(MMU_CLK,MMU_MEMW,CELL("address",AM465)=CELL("address",OFFSET(RAM0,MMU_RAM_X,MMU_RAM_Y))),MMU_VAL,AM465)))</f>
        <v>0</v>
      </c>
      <c r="AN465" s="50">
        <f t="array" aca="1" ref="AN465" ca="1">IF(RESET,0,IF(LOAD_ROM,ROM!AN326,IF(AND(MMU_CLK,MMU_MEMW,CELL("address",AN465)=CELL("address",OFFSET(RAM0,MMU_RAM_X,MMU_RAM_Y))),MMU_VAL,AN465)))</f>
        <v>0</v>
      </c>
      <c r="AO465" s="50">
        <f t="array" aca="1" ref="AO465" ca="1">IF(RESET,0,IF(LOAD_ROM,ROM!AO326,IF(AND(MMU_CLK,MMU_MEMW,CELL("address",AO465)=CELL("address",OFFSET(RAM0,MMU_RAM_X,MMU_RAM_Y))),MMU_VAL,AO465)))</f>
        <v>0</v>
      </c>
      <c r="AP465" s="50">
        <f t="array" aca="1" ref="AP465" ca="1">IF(RESET,0,IF(LOAD_ROM,ROM!AP326,IF(AND(MMU_CLK,MMU_MEMW,CELL("address",AP465)=CELL("address",OFFSET(RAM0,MMU_RAM_X,MMU_RAM_Y))),MMU_VAL,AP465)))</f>
        <v>0</v>
      </c>
      <c r="AQ465" s="50">
        <f t="array" aca="1" ref="AQ465" ca="1">IF(RESET,0,IF(LOAD_ROM,ROM!AQ326,IF(AND(MMU_CLK,MMU_MEMW,CELL("address",AQ465)=CELL("address",OFFSET(RAM0,MMU_RAM_X,MMU_RAM_Y))),MMU_VAL,AQ465)))</f>
        <v>0</v>
      </c>
      <c r="AR465" s="50">
        <f t="array" aca="1" ref="AR465" ca="1">IF(RESET,0,IF(LOAD_ROM,ROM!AR326,IF(AND(MMU_CLK,MMU_MEMW,CELL("address",AR465)=CELL("address",OFFSET(RAM0,MMU_RAM_X,MMU_RAM_Y))),MMU_VAL,AR465)))</f>
        <v>0</v>
      </c>
      <c r="AS465" s="50">
        <f t="array" aca="1" ref="AS465" ca="1">IF(RESET,0,IF(LOAD_ROM,ROM!AS326,IF(AND(MMU_CLK,MMU_MEMW,CELL("address",AS465)=CELL("address",OFFSET(RAM0,MMU_RAM_X,MMU_RAM_Y))),MMU_VAL,AS465)))</f>
        <v>0</v>
      </c>
      <c r="AT465" s="50">
        <f t="array" aca="1" ref="AT465" ca="1">IF(RESET,0,IF(LOAD_ROM,ROM!AT326,IF(AND(MMU_CLK,MMU_MEMW,CELL("address",AT465)=CELL("address",OFFSET(RAM0,MMU_RAM_X,MMU_RAM_Y))),MMU_VAL,AT465)))</f>
        <v>0</v>
      </c>
      <c r="AU465" s="50">
        <f t="array" aca="1" ref="AU465" ca="1">IF(RESET,0,IF(LOAD_ROM,ROM!AU326,IF(AND(MMU_CLK,MMU_MEMW,CELL("address",AU465)=CELL("address",OFFSET(RAM0,MMU_RAM_X,MMU_RAM_Y))),MMU_VAL,AU465)))</f>
        <v>0</v>
      </c>
      <c r="AV465" s="50">
        <f t="array" aca="1" ref="AV465" ca="1">IF(RESET,0,IF(LOAD_ROM,ROM!AV326,IF(AND(MMU_CLK,MMU_MEMW,CELL("address",AV465)=CELL("address",OFFSET(RAM0,MMU_RAM_X,MMU_RAM_Y))),MMU_VAL,AV465)))</f>
        <v>0</v>
      </c>
      <c r="AW465" s="50">
        <f t="array" aca="1" ref="AW465" ca="1">IF(RESET,0,IF(LOAD_ROM,ROM!AW326,IF(AND(MMU_CLK,MMU_MEMW,CELL("address",AW465)=CELL("address",OFFSET(RAM0,MMU_RAM_X,MMU_RAM_Y))),MMU_VAL,AW465)))</f>
        <v>0</v>
      </c>
      <c r="AX465" s="50">
        <f t="array" aca="1" ref="AX465" ca="1">IF(RESET,0,IF(LOAD_ROM,ROM!AX326,IF(AND(MMU_CLK,MMU_MEMW,CELL("address",AX465)=CELL("address",OFFSET(RAM0,MMU_RAM_X,MMU_RAM_Y))),MMU_VAL,AX465)))</f>
        <v>0</v>
      </c>
      <c r="AY465" s="50">
        <f t="array" aca="1" ref="AY465" ca="1">IF(RESET,0,IF(LOAD_ROM,ROM!AY326,IF(AND(MMU_CLK,MMU_MEMW,CELL("address",AY465)=CELL("address",OFFSET(RAM0,MMU_RAM_X,MMU_RAM_Y))),MMU_VAL,AY465)))</f>
        <v>0</v>
      </c>
      <c r="AZ465" s="50">
        <f t="array" aca="1" ref="AZ465" ca="1">IF(RESET,0,IF(LOAD_ROM,ROM!AZ326,IF(AND(MMU_CLK,MMU_MEMW,CELL("address",AZ465)=CELL("address",OFFSET(RAM0,MMU_RAM_X,MMU_RAM_Y))),MMU_VAL,AZ465)))</f>
        <v>0</v>
      </c>
      <c r="BA465" s="50">
        <f t="array" aca="1" ref="BA465" ca="1">IF(RESET,0,IF(LOAD_ROM,ROM!BA326,IF(AND(MMU_CLK,MMU_MEMW,CELL("address",BA465)=CELL("address",OFFSET(RAM0,MMU_RAM_X,MMU_RAM_Y))),MMU_VAL,BA465)))</f>
        <v>0</v>
      </c>
      <c r="BB465" s="50">
        <f t="array" aca="1" ref="BB465" ca="1">IF(RESET,0,IF(LOAD_ROM,ROM!BB326,IF(AND(MMU_CLK,MMU_MEMW,CELL("address",BB465)=CELL("address",OFFSET(RAM0,MMU_RAM_X,MMU_RAM_Y))),MMU_VAL,BB465)))</f>
        <v>0</v>
      </c>
      <c r="BC465" s="50">
        <f t="array" aca="1" ref="BC465" ca="1">IF(RESET,0,IF(LOAD_ROM,ROM!BC326,IF(AND(MMU_CLK,MMU_MEMW,CELL("address",BC465)=CELL("address",OFFSET(RAM0,MMU_RAM_X,MMU_RAM_Y))),MMU_VAL,BC465)))</f>
        <v>0</v>
      </c>
      <c r="BD465" s="50">
        <f t="array" aca="1" ref="BD465" ca="1">IF(RESET,0,IF(LOAD_ROM,ROM!BD326,IF(AND(MMU_CLK,MMU_MEMW,CELL("address",BD465)=CELL("address",OFFSET(RAM0,MMU_RAM_X,MMU_RAM_Y))),MMU_VAL,BD465)))</f>
        <v>0</v>
      </c>
      <c r="BE465" s="50">
        <f t="array" aca="1" ref="BE465" ca="1">IF(RESET,0,IF(LOAD_ROM,ROM!BE326,IF(AND(MMU_CLK,MMU_MEMW,CELL("address",BE465)=CELL("address",OFFSET(RAM0,MMU_RAM_X,MMU_RAM_Y))),MMU_VAL,BE465)))</f>
        <v>0</v>
      </c>
      <c r="BF465" s="50">
        <f t="array" aca="1" ref="BF465" ca="1">IF(RESET,0,IF(LOAD_ROM,ROM!BF326,IF(AND(MMU_CLK,MMU_MEMW,CELL("address",BF465)=CELL("address",OFFSET(RAM0,MMU_RAM_X,MMU_RAM_Y))),MMU_VAL,BF465)))</f>
        <v>0</v>
      </c>
      <c r="BG465" s="50">
        <f t="array" aca="1" ref="BG465" ca="1">IF(RESET,0,IF(LOAD_ROM,ROM!BG326,IF(AND(MMU_CLK,MMU_MEMW,CELL("address",BG465)=CELL("address",OFFSET(RAM0,MMU_RAM_X,MMU_RAM_Y))),MMU_VAL,BG465)))</f>
        <v>0</v>
      </c>
      <c r="BH465" s="50">
        <f t="array" aca="1" ref="BH465" ca="1">IF(RESET,0,IF(LOAD_ROM,ROM!BH326,IF(AND(MMU_CLK,MMU_MEMW,CELL("address",BH465)=CELL("address",OFFSET(RAM0,MMU_RAM_X,MMU_RAM_Y))),MMU_VAL,BH465)))</f>
        <v>0</v>
      </c>
      <c r="BI465" s="50">
        <f t="array" aca="1" ref="BI465" ca="1">IF(RESET,0,IF(LOAD_ROM,ROM!BI326,IF(AND(MMU_CLK,MMU_MEMW,CELL("address",BI465)=CELL("address",OFFSET(RAM0,MMU_RAM_X,MMU_RAM_Y))),MMU_VAL,BI465)))</f>
        <v>0</v>
      </c>
      <c r="BJ465" s="50">
        <f t="array" aca="1" ref="BJ465" ca="1">IF(RESET,0,IF(LOAD_ROM,ROM!BJ326,IF(AND(MMU_CLK,MMU_MEMW,CELL("address",BJ465)=CELL("address",OFFSET(RAM0,MMU_RAM_X,MMU_RAM_Y))),MMU_VAL,BJ465)))</f>
        <v>0</v>
      </c>
      <c r="BK465" s="50">
        <f t="array" aca="1" ref="BK465" ca="1">IF(RESET,0,IF(LOAD_ROM,ROM!BK326,IF(AND(MMU_CLK,MMU_MEMW,CELL("address",BK465)=CELL("address",OFFSET(RAM0,MMU_RAM_X,MMU_RAM_Y))),MMU_VAL,BK465)))</f>
        <v>0</v>
      </c>
      <c r="BL465" s="50">
        <f t="array" aca="1" ref="BL465" ca="1">IF(RESET,0,IF(LOAD_ROM,ROM!BL326,IF(AND(MMU_CLK,MMU_MEMW,CELL("address",BL465)=CELL("address",OFFSET(RAM0,MMU_RAM_X,MMU_RAM_Y))),MMU_VAL,BL465)))</f>
        <v>0</v>
      </c>
      <c r="BM465" s="50">
        <f t="array" aca="1" ref="BM465" ca="1">IF(RESET,0,IF(LOAD_ROM,ROM!BM326,IF(AND(MMU_CLK,MMU_MEMW,CELL("address",BM465)=CELL("address",OFFSET(RAM0,MMU_RAM_X,MMU_RAM_Y))),MMU_VAL,BM465)))</f>
        <v>0</v>
      </c>
      <c r="BN465" s="50">
        <f t="array" aca="1" ref="BN465" ca="1">IF(RESET,0,IF(LOAD_ROM,ROM!BN326,IF(AND(MMU_CLK,MMU_MEMW,CELL("address",BN465)=CELL("address",OFFSET(RAM0,MMU_RAM_X,MMU_RAM_Y))),MMU_VAL,BN465)))</f>
        <v>0</v>
      </c>
      <c r="BO465" s="50">
        <f t="array" aca="1" ref="BO465" ca="1">IF(RESET,0,IF(LOAD_ROM,ROM!BO326,IF(AND(MMU_CLK,MMU_MEMW,CELL("address",BO465)=CELL("address",OFFSET(RAM0,MMU_RAM_X,MMU_RAM_Y))),MMU_VAL,BO465)))</f>
        <v>0</v>
      </c>
      <c r="BP465" s="50">
        <f t="array" aca="1" ref="BP465" ca="1">IF(RESET,0,IF(LOAD_ROM,ROM!BP326,IF(AND(MMU_CLK,MMU_MEMW,CELL("address",BP465)=CELL("address",OFFSET(RAM0,MMU_RAM_X,MMU_RAM_Y))),MMU_VAL,BP465)))</f>
        <v>0</v>
      </c>
      <c r="BQ465" s="50">
        <f t="array" aca="1" ref="BQ465" ca="1">IF(RESET,0,IF(LOAD_ROM,ROM!BQ326,IF(AND(MMU_CLK,MMU_MEMW,CELL("address",BQ465)=CELL("address",OFFSET(RAM0,MMU_RAM_X,MMU_RAM_Y))),MMU_VAL,BQ465)))</f>
        <v>0</v>
      </c>
      <c r="BR465" s="50">
        <f t="array" aca="1" ref="BR465" ca="1">IF(RESET,0,IF(LOAD_ROM,ROM!BR326,IF(AND(MMU_CLK,MMU_MEMW,CELL("address",BR465)=CELL("address",OFFSET(RAM0,MMU_RAM_X,MMU_RAM_Y))),MMU_VAL,BR465)))</f>
        <v>0</v>
      </c>
      <c r="BS465" s="50">
        <f t="array" aca="1" ref="BS465" ca="1">IF(RESET,0,IF(LOAD_ROM,ROM!BS326,IF(AND(MMU_CLK,MMU_MEMW,CELL("address",BS465)=CELL("address",OFFSET(RAM0,MMU_RAM_X,MMU_RAM_Y))),MMU_VAL,BS465)))</f>
        <v>0</v>
      </c>
      <c r="BT465" s="50">
        <f t="array" aca="1" ref="BT465" ca="1">IF(RESET,0,IF(LOAD_ROM,ROM!BT326,IF(AND(MMU_CLK,MMU_MEMW,CELL("address",BT465)=CELL("address",OFFSET(RAM0,MMU_RAM_X,MMU_RAM_Y))),MMU_VAL,BT465)))</f>
        <v>0</v>
      </c>
      <c r="BU465" s="50">
        <f t="array" aca="1" ref="BU465" ca="1">IF(RESET,0,IF(LOAD_ROM,ROM!BU326,IF(AND(MMU_CLK,MMU_MEMW,CELL("address",BU465)=CELL("address",OFFSET(RAM0,MMU_RAM_X,MMU_RAM_Y))),MMU_VAL,BU465)))</f>
        <v>0</v>
      </c>
      <c r="BV465" s="50">
        <f t="array" aca="1" ref="BV465" ca="1">IF(RESET,0,IF(LOAD_ROM,ROM!BV326,IF(AND(MMU_CLK,MMU_MEMW,CELL("address",BV465)=CELL("address",OFFSET(RAM0,MMU_RAM_X,MMU_RAM_Y))),MMU_VAL,BV465)))</f>
        <v>0</v>
      </c>
      <c r="BW465" s="50">
        <f t="array" aca="1" ref="BW465" ca="1">IF(RESET,0,IF(LOAD_ROM,ROM!BW326,IF(AND(MMU_CLK,MMU_MEMW,CELL("address",BW465)=CELL("address",OFFSET(RAM0,MMU_RAM_X,MMU_RAM_Y))),MMU_VAL,BW465)))</f>
        <v>0</v>
      </c>
      <c r="BX465" s="50">
        <f t="array" aca="1" ref="BX465" ca="1">IF(RESET,0,IF(LOAD_ROM,ROM!BX326,IF(AND(MMU_CLK,MMU_MEMW,CELL("address",BX465)=CELL("address",OFFSET(RAM0,MMU_RAM_X,MMU_RAM_Y))),MMU_VAL,BX465)))</f>
        <v>0</v>
      </c>
      <c r="BY465" s="50">
        <f t="array" aca="1" ref="BY465" ca="1">IF(RESET,0,IF(LOAD_ROM,ROM!BY326,IF(AND(MMU_CLK,MMU_MEMW,CELL("address",BY465)=CELL("address",OFFSET(RAM0,MMU_RAM_X,MMU_RAM_Y))),MMU_VAL,BY465)))</f>
        <v>0</v>
      </c>
      <c r="BZ465" s="50">
        <f t="array" aca="1" ref="BZ465" ca="1">IF(RESET,0,IF(LOAD_ROM,ROM!BZ326,IF(AND(MMU_CLK,MMU_MEMW,CELL("address",BZ465)=CELL("address",OFFSET(RAM0,MMU_RAM_X,MMU_RAM_Y))),MMU_VAL,BZ465)))</f>
        <v>0</v>
      </c>
      <c r="CA465" s="50">
        <f t="array" aca="1" ref="CA465" ca="1">IF(RESET,0,IF(LOAD_ROM,ROM!CA326,IF(AND(MMU_CLK,MMU_MEMW,CELL("address",CA465)=CELL("address",OFFSET(RAM0,MMU_RAM_X,MMU_RAM_Y))),MMU_VAL,CA465)))</f>
        <v>0</v>
      </c>
      <c r="CB465" s="50">
        <f t="array" aca="1" ref="CB465" ca="1">IF(RESET,0,IF(LOAD_ROM,ROM!CB326,IF(AND(MMU_CLK,MMU_MEMW,CELL("address",CB465)=CELL("address",OFFSET(RAM0,MMU_RAM_X,MMU_RAM_Y))),MMU_VAL,CB465)))</f>
        <v>0</v>
      </c>
      <c r="CC465" s="50">
        <f t="array" aca="1" ref="CC465" ca="1">IF(RESET,0,IF(LOAD_ROM,ROM!CC326,IF(AND(MMU_CLK,MMU_MEMW,CELL("address",CC465)=CELL("address",OFFSET(RAM0,MMU_RAM_X,MMU_RAM_Y))),MMU_VAL,CC465)))</f>
        <v>0</v>
      </c>
      <c r="CD465" s="50">
        <f t="array" aca="1" ref="CD465" ca="1">IF(RESET,0,IF(LOAD_ROM,ROM!CD326,IF(AND(MMU_CLK,MMU_MEMW,CELL("address",CD465)=CELL("address",OFFSET(RAM0,MMU_RAM_X,MMU_RAM_Y))),MMU_VAL,CD465)))</f>
        <v>0</v>
      </c>
      <c r="CE465" s="50">
        <f t="array" aca="1" ref="CE465" ca="1">IF(RESET,0,IF(LOAD_ROM,ROM!CE326,IF(AND(MMU_CLK,MMU_MEMW,CELL("address",CE465)=CELL("address",OFFSET(RAM0,MMU_RAM_X,MMU_RAM_Y))),MMU_VAL,CE465)))</f>
        <v>0</v>
      </c>
      <c r="CF465" s="50">
        <f t="array" aca="1" ref="CF465" ca="1">IF(RESET,0,IF(LOAD_ROM,ROM!CF326,IF(AND(MMU_CLK,MMU_MEMW,CELL("address",CF465)=CELL("address",OFFSET(RAM0,MMU_RAM_X,MMU_RAM_Y))),MMU_VAL,CF465)))</f>
        <v>0</v>
      </c>
      <c r="CG465" s="50">
        <f t="array" aca="1" ref="CG465" ca="1">IF(RESET,0,IF(LOAD_ROM,ROM!CG326,IF(AND(MMU_CLK,MMU_MEMW,CELL("address",CG465)=CELL("address",OFFSET(RAM0,MMU_RAM_X,MMU_RAM_Y))),MMU_VAL,CG465)))</f>
        <v>0</v>
      </c>
      <c r="CH465" s="50">
        <f t="array" aca="1" ref="CH465" ca="1">IF(RESET,0,IF(LOAD_ROM,ROM!CH326,IF(AND(MMU_CLK,MMU_MEMW,CELL("address",CH465)=CELL("address",OFFSET(RAM0,MMU_RAM_X,MMU_RAM_Y))),MMU_VAL,CH465)))</f>
        <v>0</v>
      </c>
      <c r="CI465" s="50">
        <f t="array" aca="1" ref="CI465" ca="1">IF(RESET,0,IF(LOAD_ROM,ROM!CI326,IF(AND(MMU_CLK,MMU_MEMW,CELL("address",CI465)=CELL("address",OFFSET(RAM0,MMU_RAM_X,MMU_RAM_Y))),MMU_VAL,CI465)))</f>
        <v>0</v>
      </c>
      <c r="CJ465" s="50">
        <f t="array" aca="1" ref="CJ465" ca="1">IF(RESET,0,IF(LOAD_ROM,ROM!CJ326,IF(AND(MMU_CLK,MMU_MEMW,CELL("address",CJ465)=CELL("address",OFFSET(RAM0,MMU_RAM_X,MMU_RAM_Y))),MMU_VAL,CJ465)))</f>
        <v>0</v>
      </c>
      <c r="CK465" s="50">
        <f t="array" aca="1" ref="CK465" ca="1">IF(RESET,0,IF(LOAD_ROM,ROM!CK326,IF(AND(MMU_CLK,MMU_MEMW,CELL("address",CK465)=CELL("address",OFFSET(RAM0,MMU_RAM_X,MMU_RAM_Y))),MMU_VAL,CK465)))</f>
        <v>0</v>
      </c>
      <c r="CL465" s="50">
        <f t="array" aca="1" ref="CL465" ca="1">IF(RESET,0,IF(LOAD_ROM,ROM!CL326,IF(AND(MMU_CLK,MMU_MEMW,CELL("address",CL465)=CELL("address",OFFSET(RAM0,MMU_RAM_X,MMU_RAM_Y))),MMU_VAL,CL465)))</f>
        <v>0</v>
      </c>
      <c r="CM465" s="50">
        <f t="array" aca="1" ref="CM465" ca="1">IF(RESET,0,IF(LOAD_ROM,ROM!CM326,IF(AND(MMU_CLK,MMU_MEMW,CELL("address",CM465)=CELL("address",OFFSET(RAM0,MMU_RAM_X,MMU_RAM_Y))),MMU_VAL,CM465)))</f>
        <v>0</v>
      </c>
      <c r="CN465" s="50">
        <f t="array" aca="1" ref="CN465" ca="1">IF(RESET,0,IF(LOAD_ROM,ROM!CN326,IF(AND(MMU_CLK,MMU_MEMW,CELL("address",CN465)=CELL("address",OFFSET(RAM0,MMU_RAM_X,MMU_RAM_Y))),MMU_VAL,CN465)))</f>
        <v>0</v>
      </c>
      <c r="CO465" s="50">
        <f t="array" aca="1" ref="CO465" ca="1">IF(RESET,0,IF(LOAD_ROM,ROM!CO326,IF(AND(MMU_CLK,MMU_MEMW,CELL("address",CO465)=CELL("address",OFFSET(RAM0,MMU_RAM_X,MMU_RAM_Y))),MMU_VAL,CO465)))</f>
        <v>0</v>
      </c>
      <c r="CP465" s="50">
        <f t="array" aca="1" ref="CP465" ca="1">IF(RESET,0,IF(LOAD_ROM,ROM!CP326,IF(AND(MMU_CLK,MMU_MEMW,CELL("address",CP465)=CELL("address",OFFSET(RAM0,MMU_RAM_X,MMU_RAM_Y))),MMU_VAL,CP465)))</f>
        <v>0</v>
      </c>
      <c r="CQ465" s="50">
        <f t="array" aca="1" ref="CQ465" ca="1">IF(RESET,0,IF(LOAD_ROM,ROM!CQ326,IF(AND(MMU_CLK,MMU_MEMW,CELL("address",CQ465)=CELL("address",OFFSET(RAM0,MMU_RAM_X,MMU_RAM_Y))),MMU_VAL,CQ465)))</f>
        <v>0</v>
      </c>
      <c r="CR465" s="50">
        <f t="array" aca="1" ref="CR465" ca="1">IF(RESET,0,IF(LOAD_ROM,ROM!CR326,IF(AND(MMU_CLK,MMU_MEMW,CELL("address",CR465)=CELL("address",OFFSET(RAM0,MMU_RAM_X,MMU_RAM_Y))),MMU_VAL,CR465)))</f>
        <v>0</v>
      </c>
      <c r="CS465" s="50">
        <f t="array" aca="1" ref="CS465" ca="1">IF(RESET,0,IF(LOAD_ROM,ROM!CS326,IF(AND(MMU_CLK,MMU_MEMW,CELL("address",CS465)=CELL("address",OFFSET(RAM0,MMU_RAM_X,MMU_RAM_Y))),MMU_VAL,CS465)))</f>
        <v>0</v>
      </c>
      <c r="CT465" s="50">
        <f t="array" aca="1" ref="CT465" ca="1">IF(RESET,0,IF(LOAD_ROM,ROM!CT326,IF(AND(MMU_CLK,MMU_MEMW,CELL("address",CT465)=CELL("address",OFFSET(RAM0,MMU_RAM_X,MMU_RAM_Y))),MMU_VAL,CT465)))</f>
        <v>0</v>
      </c>
      <c r="CU465" s="50">
        <f t="array" aca="1" ref="CU465" ca="1">IF(RESET,0,IF(LOAD_ROM,ROM!CU326,IF(AND(MMU_CLK,MMU_MEMW,CELL("address",CU465)=CELL("address",OFFSET(RAM0,MMU_RAM_X,MMU_RAM_Y))),MMU_VAL,CU465)))</f>
        <v>0</v>
      </c>
      <c r="CV465" s="50">
        <f t="array" aca="1" ref="CV465" ca="1">IF(RESET,0,IF(LOAD_ROM,ROM!CV326,IF(AND(MMU_CLK,MMU_MEMW,CELL("address",CV465)=CELL("address",OFFSET(RAM0,MMU_RAM_X,MMU_RAM_Y))),MMU_VAL,CV465)))</f>
        <v>0</v>
      </c>
      <c r="CW465" s="50">
        <f t="array" aca="1" ref="CW465" ca="1">IF(RESET,0,IF(LOAD_ROM,ROM!CW326,IF(AND(MMU_CLK,MMU_MEMW,CELL("address",CW465)=CELL("address",OFFSET(RAM0,MMU_RAM_X,MMU_RAM_Y))),MMU_VAL,CW465)))</f>
        <v>0</v>
      </c>
      <c r="CX465" s="50">
        <f t="array" aca="1" ref="CX465" ca="1">IF(RESET,0,IF(LOAD_ROM,ROM!CX326,IF(AND(MMU_CLK,MMU_MEMW,CELL("address",CX465)=CELL("address",OFFSET(RAM0,MMU_RAM_X,MMU_RAM_Y))),MMU_VAL,CX465)))</f>
        <v>0</v>
      </c>
      <c r="CY465" s="50">
        <f t="array" aca="1" ref="CY465" ca="1">IF(RESET,0,IF(LOAD_ROM,ROM!CY326,IF(AND(MMU_CLK,MMU_MEMW,CELL("address",CY465)=CELL("address",OFFSET(RAM0,MMU_RAM_X,MMU_RAM_Y))),MMU_VAL,CY465)))</f>
        <v>0</v>
      </c>
      <c r="CZ465" s="50">
        <f t="array" aca="1" ref="CZ465" ca="1">IF(RESET,0,IF(LOAD_ROM,ROM!CZ326,IF(AND(MMU_CLK,MMU_MEMW,CELL("address",CZ465)=CELL("address",OFFSET(RAM0,MMU_RAM_X,MMU_RAM_Y))),MMU_VAL,CZ465)))</f>
        <v>0</v>
      </c>
      <c r="DA465" s="50">
        <f t="array" aca="1" ref="DA465" ca="1">IF(RESET,0,IF(LOAD_ROM,ROM!DA326,IF(AND(MMU_CLK,MMU_MEMW,CELL("address",DA465)=CELL("address",OFFSET(RAM0,MMU_RAM_X,MMU_RAM_Y))),MMU_VAL,DA465)))</f>
        <v>0</v>
      </c>
      <c r="DB465" s="50">
        <f t="array" aca="1" ref="DB465" ca="1">IF(RESET,0,IF(LOAD_ROM,ROM!DB326,IF(AND(MMU_CLK,MMU_MEMW,CELL("address",DB465)=CELL("address",OFFSET(RAM0,MMU_RAM_X,MMU_RAM_Y))),MMU_VAL,DB465)))</f>
        <v>0</v>
      </c>
      <c r="DC465" s="50">
        <f t="array" aca="1" ref="DC465" ca="1">IF(RESET,0,IF(LOAD_ROM,ROM!DC326,IF(AND(MMU_CLK,MMU_MEMW,CELL("address",DC465)=CELL("address",OFFSET(RAM0,MMU_RAM_X,MMU_RAM_Y))),MMU_VAL,DC465)))</f>
        <v>0</v>
      </c>
      <c r="DD465" s="50">
        <f t="array" aca="1" ref="DD465" ca="1">IF(RESET,0,IF(LOAD_ROM,ROM!DD326,IF(AND(MMU_CLK,MMU_MEMW,CELL("address",DD465)=CELL("address",OFFSET(RAM0,MMU_RAM_X,MMU_RAM_Y))),MMU_VAL,DD465)))</f>
        <v>0</v>
      </c>
      <c r="DE465" s="50">
        <f t="array" aca="1" ref="DE465" ca="1">IF(RESET,0,IF(LOAD_ROM,ROM!DE326,IF(AND(MMU_CLK,MMU_MEMW,CELL("address",DE465)=CELL("address",OFFSET(RAM0,MMU_RAM_X,MMU_RAM_Y))),MMU_VAL,DE465)))</f>
        <v>0</v>
      </c>
      <c r="DF465" s="50">
        <f t="array" aca="1" ref="DF465" ca="1">IF(RESET,0,IF(LOAD_ROM,ROM!DF326,IF(AND(MMU_CLK,MMU_MEMW,CELL("address",DF465)=CELL("address",OFFSET(RAM0,MMU_RAM_X,MMU_RAM_Y))),MMU_VAL,DF465)))</f>
        <v>0</v>
      </c>
      <c r="DG465" s="50">
        <f t="array" aca="1" ref="DG465" ca="1">IF(RESET,0,IF(LOAD_ROM,ROM!DG326,IF(AND(MMU_CLK,MMU_MEMW,CELL("address",DG465)=CELL("address",OFFSET(RAM0,MMU_RAM_X,MMU_RAM_Y))),MMU_VAL,DG465)))</f>
        <v>0</v>
      </c>
      <c r="DH465" s="50">
        <f t="array" aca="1" ref="DH465" ca="1">IF(RESET,0,IF(LOAD_ROM,ROM!DH326,IF(AND(MMU_CLK,MMU_MEMW,CELL("address",DH465)=CELL("address",OFFSET(RAM0,MMU_RAM_X,MMU_RAM_Y))),MMU_VAL,DH465)))</f>
        <v>0</v>
      </c>
      <c r="DI465" s="50">
        <f t="array" aca="1" ref="DI465" ca="1">IF(RESET,0,IF(LOAD_ROM,ROM!DI326,IF(AND(MMU_CLK,MMU_MEMW,CELL("address",DI465)=CELL("address",OFFSET(RAM0,MMU_RAM_X,MMU_RAM_Y))),MMU_VAL,DI465)))</f>
        <v>0</v>
      </c>
      <c r="DJ465" s="50">
        <f t="array" aca="1" ref="DJ465" ca="1">IF(RESET,0,IF(LOAD_ROM,ROM!DJ326,IF(AND(MMU_CLK,MMU_MEMW,CELL("address",DJ465)=CELL("address",OFFSET(RAM0,MMU_RAM_X,MMU_RAM_Y))),MMU_VAL,DJ465)))</f>
        <v>0</v>
      </c>
      <c r="DK465" s="50">
        <f t="array" aca="1" ref="DK465" ca="1">IF(RESET,0,IF(LOAD_ROM,ROM!DK326,IF(AND(MMU_CLK,MMU_MEMW,CELL("address",DK465)=CELL("address",OFFSET(RAM0,MMU_RAM_X,MMU_RAM_Y))),MMU_VAL,DK465)))</f>
        <v>0</v>
      </c>
      <c r="DL465" s="50">
        <f t="array" aca="1" ref="DL465" ca="1">IF(RESET,0,IF(LOAD_ROM,ROM!DL326,IF(AND(MMU_CLK,MMU_MEMW,CELL("address",DL465)=CELL("address",OFFSET(RAM0,MMU_RAM_X,MMU_RAM_Y))),MMU_VAL,DL465)))</f>
        <v>0</v>
      </c>
      <c r="DM465" s="50">
        <f t="array" aca="1" ref="DM465" ca="1">IF(RESET,0,IF(LOAD_ROM,ROM!DM326,IF(AND(MMU_CLK,MMU_MEMW,CELL("address",DM465)=CELL("address",OFFSET(RAM0,MMU_RAM_X,MMU_RAM_Y))),MMU_VAL,DM465)))</f>
        <v>0</v>
      </c>
      <c r="DN465" s="50">
        <f t="array" aca="1" ref="DN465" ca="1">IF(RESET,0,IF(LOAD_ROM,ROM!DN326,IF(AND(MMU_CLK,MMU_MEMW,CELL("address",DN465)=CELL("address",OFFSET(RAM0,MMU_RAM_X,MMU_RAM_Y))),MMU_VAL,DN465)))</f>
        <v>0</v>
      </c>
      <c r="DO465" s="50">
        <f t="array" aca="1" ref="DO465" ca="1">IF(RESET,0,IF(LOAD_ROM,ROM!DO326,IF(AND(MMU_CLK,MMU_MEMW,CELL("address",DO465)=CELL("address",OFFSET(RAM0,MMU_RAM_X,MMU_RAM_Y))),MMU_VAL,DO465)))</f>
        <v>0</v>
      </c>
      <c r="DP465" s="50">
        <f t="array" aca="1" ref="DP465" ca="1">IF(RESET,0,IF(LOAD_ROM,ROM!DP326,IF(AND(MMU_CLK,MMU_MEMW,CELL("address",DP465)=CELL("address",OFFSET(RAM0,MMU_RAM_X,MMU_RAM_Y))),MMU_VAL,DP465)))</f>
        <v>0</v>
      </c>
      <c r="DQ465" s="50">
        <f t="array" aca="1" ref="DQ465" ca="1">IF(RESET,0,IF(LOAD_ROM,ROM!DQ326,IF(AND(MMU_CLK,MMU_MEMW,CELL("address",DQ465)=CELL("address",OFFSET(RAM0,MMU_RAM_X,MMU_RAM_Y))),MMU_VAL,DQ465)))</f>
        <v>0</v>
      </c>
      <c r="DR465" s="50">
        <f t="array" aca="1" ref="DR465" ca="1">IF(RESET,0,IF(LOAD_ROM,ROM!DR326,IF(AND(MMU_CLK,MMU_MEMW,CELL("address",DR465)=CELL("address",OFFSET(RAM0,MMU_RAM_X,MMU_RAM_Y))),MMU_VAL,DR465)))</f>
        <v>0</v>
      </c>
      <c r="DS465" s="50">
        <f t="array" aca="1" ref="DS465" ca="1">IF(RESET,0,IF(LOAD_ROM,ROM!DS326,IF(AND(MMU_CLK,MMU_MEMW,CELL("address",DS465)=CELL("address",OFFSET(RAM0,MMU_RAM_X,MMU_RAM_Y))),MMU_VAL,DS465)))</f>
        <v>0</v>
      </c>
      <c r="DT465" s="50">
        <f t="array" aca="1" ref="DT465" ca="1">IF(RESET,0,IF(LOAD_ROM,ROM!DT326,IF(AND(MMU_CLK,MMU_MEMW,CELL("address",DT465)=CELL("address",OFFSET(RAM0,MMU_RAM_X,MMU_RAM_Y))),MMU_VAL,DT465)))</f>
        <v>0</v>
      </c>
      <c r="DU465" s="50">
        <f t="array" aca="1" ref="DU465" ca="1">IF(RESET,0,IF(LOAD_ROM,ROM!DU326,IF(AND(MMU_CLK,MMU_MEMW,CELL("address",DU465)=CELL("address",OFFSET(RAM0,MMU_RAM_X,MMU_RAM_Y))),MMU_VAL,DU465)))</f>
        <v>0</v>
      </c>
      <c r="DV465" s="50">
        <f t="array" aca="1" ref="DV465" ca="1">IF(RESET,0,IF(LOAD_ROM,ROM!DV326,IF(AND(MMU_CLK,MMU_MEMW,CELL("address",DV465)=CELL("address",OFFSET(RAM0,MMU_RAM_X,MMU_RAM_Y))),MMU_VAL,DV465)))</f>
        <v>0</v>
      </c>
      <c r="DW465" s="50">
        <f t="array" aca="1" ref="DW465" ca="1">IF(RESET,0,IF(LOAD_ROM,ROM!DW326,IF(AND(MMU_CLK,MMU_MEMW,CELL("address",DW465)=CELL("address",OFFSET(RAM0,MMU_RAM_X,MMU_RAM_Y))),MMU_VAL,DW465)))</f>
        <v>0</v>
      </c>
      <c r="DX465" s="50">
        <f t="array" aca="1" ref="DX465" ca="1">IF(RESET,0,IF(LOAD_ROM,ROM!DX326,IF(AND(MMU_CLK,MMU_MEMW,CELL("address",DX465)=CELL("address",OFFSET(RAM0,MMU_RAM_X,MMU_RAM_Y))),MMU_VAL,DX465)))</f>
        <v>0</v>
      </c>
    </row>
    <row r="466" spans="1:128" x14ac:dyDescent="0.35">
      <c r="A466" s="50">
        <f t="array" aca="1" ref="A466" ca="1">IF(RESET,0,IF(LOAD_ROM,ROM!A327,IF(AND(MMU_CLK,MMU_MEMW,CELL("address",A466)=CELL("address",OFFSET(RAM0,MMU_RAM_X,MMU_RAM_Y))),MMU_VAL,A466)))</f>
        <v>0</v>
      </c>
      <c r="B466" s="50">
        <f t="array" aca="1" ref="B466" ca="1">IF(RESET,0,IF(LOAD_ROM,ROM!B327,IF(AND(MMU_CLK,MMU_MEMW,CELL("address",B466)=CELL("address",OFFSET(RAM0,MMU_RAM_X,MMU_RAM_Y))),MMU_VAL,B466)))</f>
        <v>0</v>
      </c>
      <c r="C466" s="50">
        <f t="array" aca="1" ref="C466" ca="1">IF(RESET,0,IF(LOAD_ROM,ROM!C327,IF(AND(MMU_CLK,MMU_MEMW,CELL("address",C466)=CELL("address",OFFSET(RAM0,MMU_RAM_X,MMU_RAM_Y))),MMU_VAL,C466)))</f>
        <v>0</v>
      </c>
      <c r="D466" s="50">
        <f t="array" aca="1" ref="D466" ca="1">IF(RESET,0,IF(LOAD_ROM,ROM!D327,IF(AND(MMU_CLK,MMU_MEMW,CELL("address",D466)=CELL("address",OFFSET(RAM0,MMU_RAM_X,MMU_RAM_Y))),MMU_VAL,D466)))</f>
        <v>0</v>
      </c>
      <c r="E466" s="50">
        <f t="array" aca="1" ref="E466" ca="1">IF(RESET,0,IF(LOAD_ROM,ROM!E327,IF(AND(MMU_CLK,MMU_MEMW,CELL("address",E466)=CELL("address",OFFSET(RAM0,MMU_RAM_X,MMU_RAM_Y))),MMU_VAL,E466)))</f>
        <v>0</v>
      </c>
      <c r="F466" s="50">
        <f t="array" aca="1" ref="F466" ca="1">IF(RESET,0,IF(LOAD_ROM,ROM!F327,IF(AND(MMU_CLK,MMU_MEMW,CELL("address",F466)=CELL("address",OFFSET(RAM0,MMU_RAM_X,MMU_RAM_Y))),MMU_VAL,F466)))</f>
        <v>0</v>
      </c>
      <c r="G466" s="50">
        <f t="array" aca="1" ref="G466" ca="1">IF(RESET,0,IF(LOAD_ROM,ROM!G327,IF(AND(MMU_CLK,MMU_MEMW,CELL("address",G466)=CELL("address",OFFSET(RAM0,MMU_RAM_X,MMU_RAM_Y))),MMU_VAL,G466)))</f>
        <v>0</v>
      </c>
      <c r="H466" s="50">
        <f t="array" aca="1" ref="H466" ca="1">IF(RESET,0,IF(LOAD_ROM,ROM!H327,IF(AND(MMU_CLK,MMU_MEMW,CELL("address",H466)=CELL("address",OFFSET(RAM0,MMU_RAM_X,MMU_RAM_Y))),MMU_VAL,H466)))</f>
        <v>0</v>
      </c>
      <c r="I466" s="50">
        <f t="array" aca="1" ref="I466" ca="1">IF(RESET,0,IF(LOAD_ROM,ROM!I327,IF(AND(MMU_CLK,MMU_MEMW,CELL("address",I466)=CELL("address",OFFSET(RAM0,MMU_RAM_X,MMU_RAM_Y))),MMU_VAL,I466)))</f>
        <v>0</v>
      </c>
      <c r="J466" s="50">
        <f t="array" aca="1" ref="J466" ca="1">IF(RESET,0,IF(LOAD_ROM,ROM!J327,IF(AND(MMU_CLK,MMU_MEMW,CELL("address",J466)=CELL("address",OFFSET(RAM0,MMU_RAM_X,MMU_RAM_Y))),MMU_VAL,J466)))</f>
        <v>0</v>
      </c>
      <c r="K466" s="50">
        <f t="array" aca="1" ref="K466" ca="1">IF(RESET,0,IF(LOAD_ROM,ROM!K327,IF(AND(MMU_CLK,MMU_MEMW,CELL("address",K466)=CELL("address",OFFSET(RAM0,MMU_RAM_X,MMU_RAM_Y))),MMU_VAL,K466)))</f>
        <v>0</v>
      </c>
      <c r="L466" s="50">
        <f t="array" aca="1" ref="L466" ca="1">IF(RESET,0,IF(LOAD_ROM,ROM!L327,IF(AND(MMU_CLK,MMU_MEMW,CELL("address",L466)=CELL("address",OFFSET(RAM0,MMU_RAM_X,MMU_RAM_Y))),MMU_VAL,L466)))</f>
        <v>0</v>
      </c>
      <c r="M466" s="50">
        <f t="array" aca="1" ref="M466" ca="1">IF(RESET,0,IF(LOAD_ROM,ROM!M327,IF(AND(MMU_CLK,MMU_MEMW,CELL("address",M466)=CELL("address",OFFSET(RAM0,MMU_RAM_X,MMU_RAM_Y))),MMU_VAL,M466)))</f>
        <v>0</v>
      </c>
      <c r="N466" s="50">
        <f t="array" aca="1" ref="N466" ca="1">IF(RESET,0,IF(LOAD_ROM,ROM!N327,IF(AND(MMU_CLK,MMU_MEMW,CELL("address",N466)=CELL("address",OFFSET(RAM0,MMU_RAM_X,MMU_RAM_Y))),MMU_VAL,N466)))</f>
        <v>0</v>
      </c>
      <c r="O466" s="50">
        <f t="array" aca="1" ref="O466" ca="1">IF(RESET,0,IF(LOAD_ROM,ROM!O327,IF(AND(MMU_CLK,MMU_MEMW,CELL("address",O466)=CELL("address",OFFSET(RAM0,MMU_RAM_X,MMU_RAM_Y))),MMU_VAL,O466)))</f>
        <v>0</v>
      </c>
      <c r="P466" s="50">
        <f t="array" aca="1" ref="P466" ca="1">IF(RESET,0,IF(LOAD_ROM,ROM!P327,IF(AND(MMU_CLK,MMU_MEMW,CELL("address",P466)=CELL("address",OFFSET(RAM0,MMU_RAM_X,MMU_RAM_Y))),MMU_VAL,P466)))</f>
        <v>0</v>
      </c>
      <c r="Q466" s="50">
        <f t="array" aca="1" ref="Q466" ca="1">IF(RESET,0,IF(LOAD_ROM,ROM!Q327,IF(AND(MMU_CLK,MMU_MEMW,CELL("address",Q466)=CELL("address",OFFSET(RAM0,MMU_RAM_X,MMU_RAM_Y))),MMU_VAL,Q466)))</f>
        <v>0</v>
      </c>
      <c r="R466" s="50">
        <f t="array" aca="1" ref="R466" ca="1">IF(RESET,0,IF(LOAD_ROM,ROM!R327,IF(AND(MMU_CLK,MMU_MEMW,CELL("address",R466)=CELL("address",OFFSET(RAM0,MMU_RAM_X,MMU_RAM_Y))),MMU_VAL,R466)))</f>
        <v>0</v>
      </c>
      <c r="S466" s="50">
        <f t="array" aca="1" ref="S466" ca="1">IF(RESET,0,IF(LOAD_ROM,ROM!S327,IF(AND(MMU_CLK,MMU_MEMW,CELL("address",S466)=CELL("address",OFFSET(RAM0,MMU_RAM_X,MMU_RAM_Y))),MMU_VAL,S466)))</f>
        <v>0</v>
      </c>
      <c r="T466" s="50">
        <f t="array" aca="1" ref="T466" ca="1">IF(RESET,0,IF(LOAD_ROM,ROM!T327,IF(AND(MMU_CLK,MMU_MEMW,CELL("address",T466)=CELL("address",OFFSET(RAM0,MMU_RAM_X,MMU_RAM_Y))),MMU_VAL,T466)))</f>
        <v>0</v>
      </c>
      <c r="U466" s="50">
        <f t="array" aca="1" ref="U466" ca="1">IF(RESET,0,IF(LOAD_ROM,ROM!U327,IF(AND(MMU_CLK,MMU_MEMW,CELL("address",U466)=CELL("address",OFFSET(RAM0,MMU_RAM_X,MMU_RAM_Y))),MMU_VAL,U466)))</f>
        <v>0</v>
      </c>
      <c r="V466" s="50">
        <f t="array" aca="1" ref="V466" ca="1">IF(RESET,0,IF(LOAD_ROM,ROM!V327,IF(AND(MMU_CLK,MMU_MEMW,CELL("address",V466)=CELL("address",OFFSET(RAM0,MMU_RAM_X,MMU_RAM_Y))),MMU_VAL,V466)))</f>
        <v>0</v>
      </c>
      <c r="W466" s="50">
        <f t="array" aca="1" ref="W466" ca="1">IF(RESET,0,IF(LOAD_ROM,ROM!W327,IF(AND(MMU_CLK,MMU_MEMW,CELL("address",W466)=CELL("address",OFFSET(RAM0,MMU_RAM_X,MMU_RAM_Y))),MMU_VAL,W466)))</f>
        <v>0</v>
      </c>
      <c r="X466" s="50">
        <f t="array" aca="1" ref="X466" ca="1">IF(RESET,0,IF(LOAD_ROM,ROM!X327,IF(AND(MMU_CLK,MMU_MEMW,CELL("address",X466)=CELL("address",OFFSET(RAM0,MMU_RAM_X,MMU_RAM_Y))),MMU_VAL,X466)))</f>
        <v>0</v>
      </c>
      <c r="Y466" s="50">
        <f t="array" aca="1" ref="Y466" ca="1">IF(RESET,0,IF(LOAD_ROM,ROM!Y327,IF(AND(MMU_CLK,MMU_MEMW,CELL("address",Y466)=CELL("address",OFFSET(RAM0,MMU_RAM_X,MMU_RAM_Y))),MMU_VAL,Y466)))</f>
        <v>0</v>
      </c>
      <c r="Z466" s="50">
        <f t="array" aca="1" ref="Z466" ca="1">IF(RESET,0,IF(LOAD_ROM,ROM!Z327,IF(AND(MMU_CLK,MMU_MEMW,CELL("address",Z466)=CELL("address",OFFSET(RAM0,MMU_RAM_X,MMU_RAM_Y))),MMU_VAL,Z466)))</f>
        <v>0</v>
      </c>
      <c r="AA466" s="50">
        <f t="array" aca="1" ref="AA466" ca="1">IF(RESET,0,IF(LOAD_ROM,ROM!AA327,IF(AND(MMU_CLK,MMU_MEMW,CELL("address",AA466)=CELL("address",OFFSET(RAM0,MMU_RAM_X,MMU_RAM_Y))),MMU_VAL,AA466)))</f>
        <v>0</v>
      </c>
      <c r="AB466" s="50">
        <f t="array" aca="1" ref="AB466" ca="1">IF(RESET,0,IF(LOAD_ROM,ROM!AB327,IF(AND(MMU_CLK,MMU_MEMW,CELL("address",AB466)=CELL("address",OFFSET(RAM0,MMU_RAM_X,MMU_RAM_Y))),MMU_VAL,AB466)))</f>
        <v>0</v>
      </c>
      <c r="AC466" s="50">
        <f t="array" aca="1" ref="AC466" ca="1">IF(RESET,0,IF(LOAD_ROM,ROM!AC327,IF(AND(MMU_CLK,MMU_MEMW,CELL("address",AC466)=CELL("address",OFFSET(RAM0,MMU_RAM_X,MMU_RAM_Y))),MMU_VAL,AC466)))</f>
        <v>0</v>
      </c>
      <c r="AD466" s="50">
        <f t="array" aca="1" ref="AD466" ca="1">IF(RESET,0,IF(LOAD_ROM,ROM!AD327,IF(AND(MMU_CLK,MMU_MEMW,CELL("address",AD466)=CELL("address",OFFSET(RAM0,MMU_RAM_X,MMU_RAM_Y))),MMU_VAL,AD466)))</f>
        <v>0</v>
      </c>
      <c r="AE466" s="50">
        <f t="array" aca="1" ref="AE466" ca="1">IF(RESET,0,IF(LOAD_ROM,ROM!AE327,IF(AND(MMU_CLK,MMU_MEMW,CELL("address",AE466)=CELL("address",OFFSET(RAM0,MMU_RAM_X,MMU_RAM_Y))),MMU_VAL,AE466)))</f>
        <v>0</v>
      </c>
      <c r="AF466" s="50">
        <f t="array" aca="1" ref="AF466" ca="1">IF(RESET,0,IF(LOAD_ROM,ROM!AF327,IF(AND(MMU_CLK,MMU_MEMW,CELL("address",AF466)=CELL("address",OFFSET(RAM0,MMU_RAM_X,MMU_RAM_Y))),MMU_VAL,AF466)))</f>
        <v>0</v>
      </c>
      <c r="AG466" s="50">
        <f t="array" aca="1" ref="AG466" ca="1">IF(RESET,0,IF(LOAD_ROM,ROM!AG327,IF(AND(MMU_CLK,MMU_MEMW,CELL("address",AG466)=CELL("address",OFFSET(RAM0,MMU_RAM_X,MMU_RAM_Y))),MMU_VAL,AG466)))</f>
        <v>0</v>
      </c>
      <c r="AH466" s="50">
        <f t="array" aca="1" ref="AH466" ca="1">IF(RESET,0,IF(LOAD_ROM,ROM!AH327,IF(AND(MMU_CLK,MMU_MEMW,CELL("address",AH466)=CELL("address",OFFSET(RAM0,MMU_RAM_X,MMU_RAM_Y))),MMU_VAL,AH466)))</f>
        <v>0</v>
      </c>
      <c r="AI466" s="50">
        <f t="array" aca="1" ref="AI466" ca="1">IF(RESET,0,IF(LOAD_ROM,ROM!AI327,IF(AND(MMU_CLK,MMU_MEMW,CELL("address",AI466)=CELL("address",OFFSET(RAM0,MMU_RAM_X,MMU_RAM_Y))),MMU_VAL,AI466)))</f>
        <v>0</v>
      </c>
      <c r="AJ466" s="50">
        <f t="array" aca="1" ref="AJ466" ca="1">IF(RESET,0,IF(LOAD_ROM,ROM!AJ327,IF(AND(MMU_CLK,MMU_MEMW,CELL("address",AJ466)=CELL("address",OFFSET(RAM0,MMU_RAM_X,MMU_RAM_Y))),MMU_VAL,AJ466)))</f>
        <v>0</v>
      </c>
      <c r="AK466" s="50">
        <f t="array" aca="1" ref="AK466" ca="1">IF(RESET,0,IF(LOAD_ROM,ROM!AK327,IF(AND(MMU_CLK,MMU_MEMW,CELL("address",AK466)=CELL("address",OFFSET(RAM0,MMU_RAM_X,MMU_RAM_Y))),MMU_VAL,AK466)))</f>
        <v>0</v>
      </c>
      <c r="AL466" s="50">
        <f t="array" aca="1" ref="AL466" ca="1">IF(RESET,0,IF(LOAD_ROM,ROM!AL327,IF(AND(MMU_CLK,MMU_MEMW,CELL("address",AL466)=CELL("address",OFFSET(RAM0,MMU_RAM_X,MMU_RAM_Y))),MMU_VAL,AL466)))</f>
        <v>0</v>
      </c>
      <c r="AM466" s="50">
        <f t="array" aca="1" ref="AM466" ca="1">IF(RESET,0,IF(LOAD_ROM,ROM!AM327,IF(AND(MMU_CLK,MMU_MEMW,CELL("address",AM466)=CELL("address",OFFSET(RAM0,MMU_RAM_X,MMU_RAM_Y))),MMU_VAL,AM466)))</f>
        <v>0</v>
      </c>
      <c r="AN466" s="50">
        <f t="array" aca="1" ref="AN466" ca="1">IF(RESET,0,IF(LOAD_ROM,ROM!AN327,IF(AND(MMU_CLK,MMU_MEMW,CELL("address",AN466)=CELL("address",OFFSET(RAM0,MMU_RAM_X,MMU_RAM_Y))),MMU_VAL,AN466)))</f>
        <v>0</v>
      </c>
      <c r="AO466" s="50">
        <f t="array" aca="1" ref="AO466" ca="1">IF(RESET,0,IF(LOAD_ROM,ROM!AO327,IF(AND(MMU_CLK,MMU_MEMW,CELL("address",AO466)=CELL("address",OFFSET(RAM0,MMU_RAM_X,MMU_RAM_Y))),MMU_VAL,AO466)))</f>
        <v>0</v>
      </c>
      <c r="AP466" s="50">
        <f t="array" aca="1" ref="AP466" ca="1">IF(RESET,0,IF(LOAD_ROM,ROM!AP327,IF(AND(MMU_CLK,MMU_MEMW,CELL("address",AP466)=CELL("address",OFFSET(RAM0,MMU_RAM_X,MMU_RAM_Y))),MMU_VAL,AP466)))</f>
        <v>0</v>
      </c>
      <c r="AQ466" s="50">
        <f t="array" aca="1" ref="AQ466" ca="1">IF(RESET,0,IF(LOAD_ROM,ROM!AQ327,IF(AND(MMU_CLK,MMU_MEMW,CELL("address",AQ466)=CELL("address",OFFSET(RAM0,MMU_RAM_X,MMU_RAM_Y))),MMU_VAL,AQ466)))</f>
        <v>0</v>
      </c>
      <c r="AR466" s="50">
        <f t="array" aca="1" ref="AR466" ca="1">IF(RESET,0,IF(LOAD_ROM,ROM!AR327,IF(AND(MMU_CLK,MMU_MEMW,CELL("address",AR466)=CELL("address",OFFSET(RAM0,MMU_RAM_X,MMU_RAM_Y))),MMU_VAL,AR466)))</f>
        <v>0</v>
      </c>
      <c r="AS466" s="50">
        <f t="array" aca="1" ref="AS466" ca="1">IF(RESET,0,IF(LOAD_ROM,ROM!AS327,IF(AND(MMU_CLK,MMU_MEMW,CELL("address",AS466)=CELL("address",OFFSET(RAM0,MMU_RAM_X,MMU_RAM_Y))),MMU_VAL,AS466)))</f>
        <v>0</v>
      </c>
      <c r="AT466" s="50">
        <f t="array" aca="1" ref="AT466" ca="1">IF(RESET,0,IF(LOAD_ROM,ROM!AT327,IF(AND(MMU_CLK,MMU_MEMW,CELL("address",AT466)=CELL("address",OFFSET(RAM0,MMU_RAM_X,MMU_RAM_Y))),MMU_VAL,AT466)))</f>
        <v>0</v>
      </c>
      <c r="AU466" s="50">
        <f t="array" aca="1" ref="AU466" ca="1">IF(RESET,0,IF(LOAD_ROM,ROM!AU327,IF(AND(MMU_CLK,MMU_MEMW,CELL("address",AU466)=CELL("address",OFFSET(RAM0,MMU_RAM_X,MMU_RAM_Y))),MMU_VAL,AU466)))</f>
        <v>0</v>
      </c>
      <c r="AV466" s="50">
        <f t="array" aca="1" ref="AV466" ca="1">IF(RESET,0,IF(LOAD_ROM,ROM!AV327,IF(AND(MMU_CLK,MMU_MEMW,CELL("address",AV466)=CELL("address",OFFSET(RAM0,MMU_RAM_X,MMU_RAM_Y))),MMU_VAL,AV466)))</f>
        <v>0</v>
      </c>
      <c r="AW466" s="50">
        <f t="array" aca="1" ref="AW466" ca="1">IF(RESET,0,IF(LOAD_ROM,ROM!AW327,IF(AND(MMU_CLK,MMU_MEMW,CELL("address",AW466)=CELL("address",OFFSET(RAM0,MMU_RAM_X,MMU_RAM_Y))),MMU_VAL,AW466)))</f>
        <v>0</v>
      </c>
      <c r="AX466" s="50">
        <f t="array" aca="1" ref="AX466" ca="1">IF(RESET,0,IF(LOAD_ROM,ROM!AX327,IF(AND(MMU_CLK,MMU_MEMW,CELL("address",AX466)=CELL("address",OFFSET(RAM0,MMU_RAM_X,MMU_RAM_Y))),MMU_VAL,AX466)))</f>
        <v>0</v>
      </c>
      <c r="AY466" s="50">
        <f t="array" aca="1" ref="AY466" ca="1">IF(RESET,0,IF(LOAD_ROM,ROM!AY327,IF(AND(MMU_CLK,MMU_MEMW,CELL("address",AY466)=CELL("address",OFFSET(RAM0,MMU_RAM_X,MMU_RAM_Y))),MMU_VAL,AY466)))</f>
        <v>0</v>
      </c>
      <c r="AZ466" s="50">
        <f t="array" aca="1" ref="AZ466" ca="1">IF(RESET,0,IF(LOAD_ROM,ROM!AZ327,IF(AND(MMU_CLK,MMU_MEMW,CELL("address",AZ466)=CELL("address",OFFSET(RAM0,MMU_RAM_X,MMU_RAM_Y))),MMU_VAL,AZ466)))</f>
        <v>0</v>
      </c>
      <c r="BA466" s="50">
        <f t="array" aca="1" ref="BA466" ca="1">IF(RESET,0,IF(LOAD_ROM,ROM!BA327,IF(AND(MMU_CLK,MMU_MEMW,CELL("address",BA466)=CELL("address",OFFSET(RAM0,MMU_RAM_X,MMU_RAM_Y))),MMU_VAL,BA466)))</f>
        <v>0</v>
      </c>
      <c r="BB466" s="50">
        <f t="array" aca="1" ref="BB466" ca="1">IF(RESET,0,IF(LOAD_ROM,ROM!BB327,IF(AND(MMU_CLK,MMU_MEMW,CELL("address",BB466)=CELL("address",OFFSET(RAM0,MMU_RAM_X,MMU_RAM_Y))),MMU_VAL,BB466)))</f>
        <v>0</v>
      </c>
      <c r="BC466" s="50">
        <f t="array" aca="1" ref="BC466" ca="1">IF(RESET,0,IF(LOAD_ROM,ROM!BC327,IF(AND(MMU_CLK,MMU_MEMW,CELL("address",BC466)=CELL("address",OFFSET(RAM0,MMU_RAM_X,MMU_RAM_Y))),MMU_VAL,BC466)))</f>
        <v>0</v>
      </c>
      <c r="BD466" s="50">
        <f t="array" aca="1" ref="BD466" ca="1">IF(RESET,0,IF(LOAD_ROM,ROM!BD327,IF(AND(MMU_CLK,MMU_MEMW,CELL("address",BD466)=CELL("address",OFFSET(RAM0,MMU_RAM_X,MMU_RAM_Y))),MMU_VAL,BD466)))</f>
        <v>0</v>
      </c>
      <c r="BE466" s="50">
        <f t="array" aca="1" ref="BE466" ca="1">IF(RESET,0,IF(LOAD_ROM,ROM!BE327,IF(AND(MMU_CLK,MMU_MEMW,CELL("address",BE466)=CELL("address",OFFSET(RAM0,MMU_RAM_X,MMU_RAM_Y))),MMU_VAL,BE466)))</f>
        <v>0</v>
      </c>
      <c r="BF466" s="50">
        <f t="array" aca="1" ref="BF466" ca="1">IF(RESET,0,IF(LOAD_ROM,ROM!BF327,IF(AND(MMU_CLK,MMU_MEMW,CELL("address",BF466)=CELL("address",OFFSET(RAM0,MMU_RAM_X,MMU_RAM_Y))),MMU_VAL,BF466)))</f>
        <v>0</v>
      </c>
      <c r="BG466" s="50">
        <f t="array" aca="1" ref="BG466" ca="1">IF(RESET,0,IF(LOAD_ROM,ROM!BG327,IF(AND(MMU_CLK,MMU_MEMW,CELL("address",BG466)=CELL("address",OFFSET(RAM0,MMU_RAM_X,MMU_RAM_Y))),MMU_VAL,BG466)))</f>
        <v>0</v>
      </c>
      <c r="BH466" s="50">
        <f t="array" aca="1" ref="BH466" ca="1">IF(RESET,0,IF(LOAD_ROM,ROM!BH327,IF(AND(MMU_CLK,MMU_MEMW,CELL("address",BH466)=CELL("address",OFFSET(RAM0,MMU_RAM_X,MMU_RAM_Y))),MMU_VAL,BH466)))</f>
        <v>0</v>
      </c>
      <c r="BI466" s="50">
        <f t="array" aca="1" ref="BI466" ca="1">IF(RESET,0,IF(LOAD_ROM,ROM!BI327,IF(AND(MMU_CLK,MMU_MEMW,CELL("address",BI466)=CELL("address",OFFSET(RAM0,MMU_RAM_X,MMU_RAM_Y))),MMU_VAL,BI466)))</f>
        <v>0</v>
      </c>
      <c r="BJ466" s="50">
        <f t="array" aca="1" ref="BJ466" ca="1">IF(RESET,0,IF(LOAD_ROM,ROM!BJ327,IF(AND(MMU_CLK,MMU_MEMW,CELL("address",BJ466)=CELL("address",OFFSET(RAM0,MMU_RAM_X,MMU_RAM_Y))),MMU_VAL,BJ466)))</f>
        <v>0</v>
      </c>
      <c r="BK466" s="50">
        <f t="array" aca="1" ref="BK466" ca="1">IF(RESET,0,IF(LOAD_ROM,ROM!BK327,IF(AND(MMU_CLK,MMU_MEMW,CELL("address",BK466)=CELL("address",OFFSET(RAM0,MMU_RAM_X,MMU_RAM_Y))),MMU_VAL,BK466)))</f>
        <v>0</v>
      </c>
      <c r="BL466" s="50">
        <f t="array" aca="1" ref="BL466" ca="1">IF(RESET,0,IF(LOAD_ROM,ROM!BL327,IF(AND(MMU_CLK,MMU_MEMW,CELL("address",BL466)=CELL("address",OFFSET(RAM0,MMU_RAM_X,MMU_RAM_Y))),MMU_VAL,BL466)))</f>
        <v>0</v>
      </c>
      <c r="BM466" s="50">
        <f t="array" aca="1" ref="BM466" ca="1">IF(RESET,0,IF(LOAD_ROM,ROM!BM327,IF(AND(MMU_CLK,MMU_MEMW,CELL("address",BM466)=CELL("address",OFFSET(RAM0,MMU_RAM_X,MMU_RAM_Y))),MMU_VAL,BM466)))</f>
        <v>0</v>
      </c>
      <c r="BN466" s="50">
        <f t="array" aca="1" ref="BN466" ca="1">IF(RESET,0,IF(LOAD_ROM,ROM!BN327,IF(AND(MMU_CLK,MMU_MEMW,CELL("address",BN466)=CELL("address",OFFSET(RAM0,MMU_RAM_X,MMU_RAM_Y))),MMU_VAL,BN466)))</f>
        <v>0</v>
      </c>
      <c r="BO466" s="50">
        <f t="array" aca="1" ref="BO466" ca="1">IF(RESET,0,IF(LOAD_ROM,ROM!BO327,IF(AND(MMU_CLK,MMU_MEMW,CELL("address",BO466)=CELL("address",OFFSET(RAM0,MMU_RAM_X,MMU_RAM_Y))),MMU_VAL,BO466)))</f>
        <v>0</v>
      </c>
      <c r="BP466" s="50">
        <f t="array" aca="1" ref="BP466" ca="1">IF(RESET,0,IF(LOAD_ROM,ROM!BP327,IF(AND(MMU_CLK,MMU_MEMW,CELL("address",BP466)=CELL("address",OFFSET(RAM0,MMU_RAM_X,MMU_RAM_Y))),MMU_VAL,BP466)))</f>
        <v>0</v>
      </c>
      <c r="BQ466" s="50">
        <f t="array" aca="1" ref="BQ466" ca="1">IF(RESET,0,IF(LOAD_ROM,ROM!BQ327,IF(AND(MMU_CLK,MMU_MEMW,CELL("address",BQ466)=CELL("address",OFFSET(RAM0,MMU_RAM_X,MMU_RAM_Y))),MMU_VAL,BQ466)))</f>
        <v>0</v>
      </c>
      <c r="BR466" s="50">
        <f t="array" aca="1" ref="BR466" ca="1">IF(RESET,0,IF(LOAD_ROM,ROM!BR327,IF(AND(MMU_CLK,MMU_MEMW,CELL("address",BR466)=CELL("address",OFFSET(RAM0,MMU_RAM_X,MMU_RAM_Y))),MMU_VAL,BR466)))</f>
        <v>0</v>
      </c>
      <c r="BS466" s="50">
        <f t="array" aca="1" ref="BS466" ca="1">IF(RESET,0,IF(LOAD_ROM,ROM!BS327,IF(AND(MMU_CLK,MMU_MEMW,CELL("address",BS466)=CELL("address",OFFSET(RAM0,MMU_RAM_X,MMU_RAM_Y))),MMU_VAL,BS466)))</f>
        <v>0</v>
      </c>
      <c r="BT466" s="50">
        <f t="array" aca="1" ref="BT466" ca="1">IF(RESET,0,IF(LOAD_ROM,ROM!BT327,IF(AND(MMU_CLK,MMU_MEMW,CELL("address",BT466)=CELL("address",OFFSET(RAM0,MMU_RAM_X,MMU_RAM_Y))),MMU_VAL,BT466)))</f>
        <v>0</v>
      </c>
      <c r="BU466" s="50">
        <f t="array" aca="1" ref="BU466" ca="1">IF(RESET,0,IF(LOAD_ROM,ROM!BU327,IF(AND(MMU_CLK,MMU_MEMW,CELL("address",BU466)=CELL("address",OFFSET(RAM0,MMU_RAM_X,MMU_RAM_Y))),MMU_VAL,BU466)))</f>
        <v>0</v>
      </c>
      <c r="BV466" s="50">
        <f t="array" aca="1" ref="BV466" ca="1">IF(RESET,0,IF(LOAD_ROM,ROM!BV327,IF(AND(MMU_CLK,MMU_MEMW,CELL("address",BV466)=CELL("address",OFFSET(RAM0,MMU_RAM_X,MMU_RAM_Y))),MMU_VAL,BV466)))</f>
        <v>0</v>
      </c>
      <c r="BW466" s="50">
        <f t="array" aca="1" ref="BW466" ca="1">IF(RESET,0,IF(LOAD_ROM,ROM!BW327,IF(AND(MMU_CLK,MMU_MEMW,CELL("address",BW466)=CELL("address",OFFSET(RAM0,MMU_RAM_X,MMU_RAM_Y))),MMU_VAL,BW466)))</f>
        <v>0</v>
      </c>
      <c r="BX466" s="50">
        <f t="array" aca="1" ref="BX466" ca="1">IF(RESET,0,IF(LOAD_ROM,ROM!BX327,IF(AND(MMU_CLK,MMU_MEMW,CELL("address",BX466)=CELL("address",OFFSET(RAM0,MMU_RAM_X,MMU_RAM_Y))),MMU_VAL,BX466)))</f>
        <v>0</v>
      </c>
      <c r="BY466" s="50">
        <f t="array" aca="1" ref="BY466" ca="1">IF(RESET,0,IF(LOAD_ROM,ROM!BY327,IF(AND(MMU_CLK,MMU_MEMW,CELL("address",BY466)=CELL("address",OFFSET(RAM0,MMU_RAM_X,MMU_RAM_Y))),MMU_VAL,BY466)))</f>
        <v>0</v>
      </c>
      <c r="BZ466" s="50">
        <f t="array" aca="1" ref="BZ466" ca="1">IF(RESET,0,IF(LOAD_ROM,ROM!BZ327,IF(AND(MMU_CLK,MMU_MEMW,CELL("address",BZ466)=CELL("address",OFFSET(RAM0,MMU_RAM_X,MMU_RAM_Y))),MMU_VAL,BZ466)))</f>
        <v>0</v>
      </c>
      <c r="CA466" s="50">
        <f t="array" aca="1" ref="CA466" ca="1">IF(RESET,0,IF(LOAD_ROM,ROM!CA327,IF(AND(MMU_CLK,MMU_MEMW,CELL("address",CA466)=CELL("address",OFFSET(RAM0,MMU_RAM_X,MMU_RAM_Y))),MMU_VAL,CA466)))</f>
        <v>0</v>
      </c>
      <c r="CB466" s="50">
        <f t="array" aca="1" ref="CB466" ca="1">IF(RESET,0,IF(LOAD_ROM,ROM!CB327,IF(AND(MMU_CLK,MMU_MEMW,CELL("address",CB466)=CELL("address",OFFSET(RAM0,MMU_RAM_X,MMU_RAM_Y))),MMU_VAL,CB466)))</f>
        <v>0</v>
      </c>
      <c r="CC466" s="50">
        <f t="array" aca="1" ref="CC466" ca="1">IF(RESET,0,IF(LOAD_ROM,ROM!CC327,IF(AND(MMU_CLK,MMU_MEMW,CELL("address",CC466)=CELL("address",OFFSET(RAM0,MMU_RAM_X,MMU_RAM_Y))),MMU_VAL,CC466)))</f>
        <v>0</v>
      </c>
      <c r="CD466" s="50">
        <f t="array" aca="1" ref="CD466" ca="1">IF(RESET,0,IF(LOAD_ROM,ROM!CD327,IF(AND(MMU_CLK,MMU_MEMW,CELL("address",CD466)=CELL("address",OFFSET(RAM0,MMU_RAM_X,MMU_RAM_Y))),MMU_VAL,CD466)))</f>
        <v>0</v>
      </c>
      <c r="CE466" s="50">
        <f t="array" aca="1" ref="CE466" ca="1">IF(RESET,0,IF(LOAD_ROM,ROM!CE327,IF(AND(MMU_CLK,MMU_MEMW,CELL("address",CE466)=CELL("address",OFFSET(RAM0,MMU_RAM_X,MMU_RAM_Y))),MMU_VAL,CE466)))</f>
        <v>0</v>
      </c>
      <c r="CF466" s="50">
        <f t="array" aca="1" ref="CF466" ca="1">IF(RESET,0,IF(LOAD_ROM,ROM!CF327,IF(AND(MMU_CLK,MMU_MEMW,CELL("address",CF466)=CELL("address",OFFSET(RAM0,MMU_RAM_X,MMU_RAM_Y))),MMU_VAL,CF466)))</f>
        <v>0</v>
      </c>
      <c r="CG466" s="50">
        <f t="array" aca="1" ref="CG466" ca="1">IF(RESET,0,IF(LOAD_ROM,ROM!CG327,IF(AND(MMU_CLK,MMU_MEMW,CELL("address",CG466)=CELL("address",OFFSET(RAM0,MMU_RAM_X,MMU_RAM_Y))),MMU_VAL,CG466)))</f>
        <v>0</v>
      </c>
      <c r="CH466" s="50">
        <f t="array" aca="1" ref="CH466" ca="1">IF(RESET,0,IF(LOAD_ROM,ROM!CH327,IF(AND(MMU_CLK,MMU_MEMW,CELL("address",CH466)=CELL("address",OFFSET(RAM0,MMU_RAM_X,MMU_RAM_Y))),MMU_VAL,CH466)))</f>
        <v>0</v>
      </c>
      <c r="CI466" s="50">
        <f t="array" aca="1" ref="CI466" ca="1">IF(RESET,0,IF(LOAD_ROM,ROM!CI327,IF(AND(MMU_CLK,MMU_MEMW,CELL("address",CI466)=CELL("address",OFFSET(RAM0,MMU_RAM_X,MMU_RAM_Y))),MMU_VAL,CI466)))</f>
        <v>0</v>
      </c>
      <c r="CJ466" s="50">
        <f t="array" aca="1" ref="CJ466" ca="1">IF(RESET,0,IF(LOAD_ROM,ROM!CJ327,IF(AND(MMU_CLK,MMU_MEMW,CELL("address",CJ466)=CELL("address",OFFSET(RAM0,MMU_RAM_X,MMU_RAM_Y))),MMU_VAL,CJ466)))</f>
        <v>0</v>
      </c>
      <c r="CK466" s="50">
        <f t="array" aca="1" ref="CK466" ca="1">IF(RESET,0,IF(LOAD_ROM,ROM!CK327,IF(AND(MMU_CLK,MMU_MEMW,CELL("address",CK466)=CELL("address",OFFSET(RAM0,MMU_RAM_X,MMU_RAM_Y))),MMU_VAL,CK466)))</f>
        <v>0</v>
      </c>
      <c r="CL466" s="50">
        <f t="array" aca="1" ref="CL466" ca="1">IF(RESET,0,IF(LOAD_ROM,ROM!CL327,IF(AND(MMU_CLK,MMU_MEMW,CELL("address",CL466)=CELL("address",OFFSET(RAM0,MMU_RAM_X,MMU_RAM_Y))),MMU_VAL,CL466)))</f>
        <v>0</v>
      </c>
      <c r="CM466" s="50">
        <f t="array" aca="1" ref="CM466" ca="1">IF(RESET,0,IF(LOAD_ROM,ROM!CM327,IF(AND(MMU_CLK,MMU_MEMW,CELL("address",CM466)=CELL("address",OFFSET(RAM0,MMU_RAM_X,MMU_RAM_Y))),MMU_VAL,CM466)))</f>
        <v>0</v>
      </c>
      <c r="CN466" s="50">
        <f t="array" aca="1" ref="CN466" ca="1">IF(RESET,0,IF(LOAD_ROM,ROM!CN327,IF(AND(MMU_CLK,MMU_MEMW,CELL("address",CN466)=CELL("address",OFFSET(RAM0,MMU_RAM_X,MMU_RAM_Y))),MMU_VAL,CN466)))</f>
        <v>0</v>
      </c>
      <c r="CO466" s="50">
        <f t="array" aca="1" ref="CO466" ca="1">IF(RESET,0,IF(LOAD_ROM,ROM!CO327,IF(AND(MMU_CLK,MMU_MEMW,CELL("address",CO466)=CELL("address",OFFSET(RAM0,MMU_RAM_X,MMU_RAM_Y))),MMU_VAL,CO466)))</f>
        <v>0</v>
      </c>
      <c r="CP466" s="50">
        <f t="array" aca="1" ref="CP466" ca="1">IF(RESET,0,IF(LOAD_ROM,ROM!CP327,IF(AND(MMU_CLK,MMU_MEMW,CELL("address",CP466)=CELL("address",OFFSET(RAM0,MMU_RAM_X,MMU_RAM_Y))),MMU_VAL,CP466)))</f>
        <v>0</v>
      </c>
      <c r="CQ466" s="50">
        <f t="array" aca="1" ref="CQ466" ca="1">IF(RESET,0,IF(LOAD_ROM,ROM!CQ327,IF(AND(MMU_CLK,MMU_MEMW,CELL("address",CQ466)=CELL("address",OFFSET(RAM0,MMU_RAM_X,MMU_RAM_Y))),MMU_VAL,CQ466)))</f>
        <v>0</v>
      </c>
      <c r="CR466" s="50">
        <f t="array" aca="1" ref="CR466" ca="1">IF(RESET,0,IF(LOAD_ROM,ROM!CR327,IF(AND(MMU_CLK,MMU_MEMW,CELL("address",CR466)=CELL("address",OFFSET(RAM0,MMU_RAM_X,MMU_RAM_Y))),MMU_VAL,CR466)))</f>
        <v>0</v>
      </c>
      <c r="CS466" s="50">
        <f t="array" aca="1" ref="CS466" ca="1">IF(RESET,0,IF(LOAD_ROM,ROM!CS327,IF(AND(MMU_CLK,MMU_MEMW,CELL("address",CS466)=CELL("address",OFFSET(RAM0,MMU_RAM_X,MMU_RAM_Y))),MMU_VAL,CS466)))</f>
        <v>0</v>
      </c>
      <c r="CT466" s="50">
        <f t="array" aca="1" ref="CT466" ca="1">IF(RESET,0,IF(LOAD_ROM,ROM!CT327,IF(AND(MMU_CLK,MMU_MEMW,CELL("address",CT466)=CELL("address",OFFSET(RAM0,MMU_RAM_X,MMU_RAM_Y))),MMU_VAL,CT466)))</f>
        <v>0</v>
      </c>
      <c r="CU466" s="50">
        <f t="array" aca="1" ref="CU466" ca="1">IF(RESET,0,IF(LOAD_ROM,ROM!CU327,IF(AND(MMU_CLK,MMU_MEMW,CELL("address",CU466)=CELL("address",OFFSET(RAM0,MMU_RAM_X,MMU_RAM_Y))),MMU_VAL,CU466)))</f>
        <v>0</v>
      </c>
      <c r="CV466" s="50">
        <f t="array" aca="1" ref="CV466" ca="1">IF(RESET,0,IF(LOAD_ROM,ROM!CV327,IF(AND(MMU_CLK,MMU_MEMW,CELL("address",CV466)=CELL("address",OFFSET(RAM0,MMU_RAM_X,MMU_RAM_Y))),MMU_VAL,CV466)))</f>
        <v>0</v>
      </c>
      <c r="CW466" s="50">
        <f t="array" aca="1" ref="CW466" ca="1">IF(RESET,0,IF(LOAD_ROM,ROM!CW327,IF(AND(MMU_CLK,MMU_MEMW,CELL("address",CW466)=CELL("address",OFFSET(RAM0,MMU_RAM_X,MMU_RAM_Y))),MMU_VAL,CW466)))</f>
        <v>0</v>
      </c>
      <c r="CX466" s="50">
        <f t="array" aca="1" ref="CX466" ca="1">IF(RESET,0,IF(LOAD_ROM,ROM!CX327,IF(AND(MMU_CLK,MMU_MEMW,CELL("address",CX466)=CELL("address",OFFSET(RAM0,MMU_RAM_X,MMU_RAM_Y))),MMU_VAL,CX466)))</f>
        <v>0</v>
      </c>
      <c r="CY466" s="50">
        <f t="array" aca="1" ref="CY466" ca="1">IF(RESET,0,IF(LOAD_ROM,ROM!CY327,IF(AND(MMU_CLK,MMU_MEMW,CELL("address",CY466)=CELL("address",OFFSET(RAM0,MMU_RAM_X,MMU_RAM_Y))),MMU_VAL,CY466)))</f>
        <v>0</v>
      </c>
      <c r="CZ466" s="50">
        <f t="array" aca="1" ref="CZ466" ca="1">IF(RESET,0,IF(LOAD_ROM,ROM!CZ327,IF(AND(MMU_CLK,MMU_MEMW,CELL("address",CZ466)=CELL("address",OFFSET(RAM0,MMU_RAM_X,MMU_RAM_Y))),MMU_VAL,CZ466)))</f>
        <v>0</v>
      </c>
      <c r="DA466" s="50">
        <f t="array" aca="1" ref="DA466" ca="1">IF(RESET,0,IF(LOAD_ROM,ROM!DA327,IF(AND(MMU_CLK,MMU_MEMW,CELL("address",DA466)=CELL("address",OFFSET(RAM0,MMU_RAM_X,MMU_RAM_Y))),MMU_VAL,DA466)))</f>
        <v>0</v>
      </c>
      <c r="DB466" s="50">
        <f t="array" aca="1" ref="DB466" ca="1">IF(RESET,0,IF(LOAD_ROM,ROM!DB327,IF(AND(MMU_CLK,MMU_MEMW,CELL("address",DB466)=CELL("address",OFFSET(RAM0,MMU_RAM_X,MMU_RAM_Y))),MMU_VAL,DB466)))</f>
        <v>0</v>
      </c>
      <c r="DC466" s="50">
        <f t="array" aca="1" ref="DC466" ca="1">IF(RESET,0,IF(LOAD_ROM,ROM!DC327,IF(AND(MMU_CLK,MMU_MEMW,CELL("address",DC466)=CELL("address",OFFSET(RAM0,MMU_RAM_X,MMU_RAM_Y))),MMU_VAL,DC466)))</f>
        <v>0</v>
      </c>
      <c r="DD466" s="50">
        <f t="array" aca="1" ref="DD466" ca="1">IF(RESET,0,IF(LOAD_ROM,ROM!DD327,IF(AND(MMU_CLK,MMU_MEMW,CELL("address",DD466)=CELL("address",OFFSET(RAM0,MMU_RAM_X,MMU_RAM_Y))),MMU_VAL,DD466)))</f>
        <v>0</v>
      </c>
      <c r="DE466" s="50">
        <f t="array" aca="1" ref="DE466" ca="1">IF(RESET,0,IF(LOAD_ROM,ROM!DE327,IF(AND(MMU_CLK,MMU_MEMW,CELL("address",DE466)=CELL("address",OFFSET(RAM0,MMU_RAM_X,MMU_RAM_Y))),MMU_VAL,DE466)))</f>
        <v>0</v>
      </c>
      <c r="DF466" s="50">
        <f t="array" aca="1" ref="DF466" ca="1">IF(RESET,0,IF(LOAD_ROM,ROM!DF327,IF(AND(MMU_CLK,MMU_MEMW,CELL("address",DF466)=CELL("address",OFFSET(RAM0,MMU_RAM_X,MMU_RAM_Y))),MMU_VAL,DF466)))</f>
        <v>0</v>
      </c>
      <c r="DG466" s="50">
        <f t="array" aca="1" ref="DG466" ca="1">IF(RESET,0,IF(LOAD_ROM,ROM!DG327,IF(AND(MMU_CLK,MMU_MEMW,CELL("address",DG466)=CELL("address",OFFSET(RAM0,MMU_RAM_X,MMU_RAM_Y))),MMU_VAL,DG466)))</f>
        <v>0</v>
      </c>
      <c r="DH466" s="50">
        <f t="array" aca="1" ref="DH466" ca="1">IF(RESET,0,IF(LOAD_ROM,ROM!DH327,IF(AND(MMU_CLK,MMU_MEMW,CELL("address",DH466)=CELL("address",OFFSET(RAM0,MMU_RAM_X,MMU_RAM_Y))),MMU_VAL,DH466)))</f>
        <v>0</v>
      </c>
      <c r="DI466" s="50">
        <f t="array" aca="1" ref="DI466" ca="1">IF(RESET,0,IF(LOAD_ROM,ROM!DI327,IF(AND(MMU_CLK,MMU_MEMW,CELL("address",DI466)=CELL("address",OFFSET(RAM0,MMU_RAM_X,MMU_RAM_Y))),MMU_VAL,DI466)))</f>
        <v>0</v>
      </c>
      <c r="DJ466" s="50">
        <f t="array" aca="1" ref="DJ466" ca="1">IF(RESET,0,IF(LOAD_ROM,ROM!DJ327,IF(AND(MMU_CLK,MMU_MEMW,CELL("address",DJ466)=CELL("address",OFFSET(RAM0,MMU_RAM_X,MMU_RAM_Y))),MMU_VAL,DJ466)))</f>
        <v>0</v>
      </c>
      <c r="DK466" s="50">
        <f t="array" aca="1" ref="DK466" ca="1">IF(RESET,0,IF(LOAD_ROM,ROM!DK327,IF(AND(MMU_CLK,MMU_MEMW,CELL("address",DK466)=CELL("address",OFFSET(RAM0,MMU_RAM_X,MMU_RAM_Y))),MMU_VAL,DK466)))</f>
        <v>0</v>
      </c>
      <c r="DL466" s="50">
        <f t="array" aca="1" ref="DL466" ca="1">IF(RESET,0,IF(LOAD_ROM,ROM!DL327,IF(AND(MMU_CLK,MMU_MEMW,CELL("address",DL466)=CELL("address",OFFSET(RAM0,MMU_RAM_X,MMU_RAM_Y))),MMU_VAL,DL466)))</f>
        <v>0</v>
      </c>
      <c r="DM466" s="50">
        <f t="array" aca="1" ref="DM466" ca="1">IF(RESET,0,IF(LOAD_ROM,ROM!DM327,IF(AND(MMU_CLK,MMU_MEMW,CELL("address",DM466)=CELL("address",OFFSET(RAM0,MMU_RAM_X,MMU_RAM_Y))),MMU_VAL,DM466)))</f>
        <v>0</v>
      </c>
      <c r="DN466" s="50">
        <f t="array" aca="1" ref="DN466" ca="1">IF(RESET,0,IF(LOAD_ROM,ROM!DN327,IF(AND(MMU_CLK,MMU_MEMW,CELL("address",DN466)=CELL("address",OFFSET(RAM0,MMU_RAM_X,MMU_RAM_Y))),MMU_VAL,DN466)))</f>
        <v>0</v>
      </c>
      <c r="DO466" s="50">
        <f t="array" aca="1" ref="DO466" ca="1">IF(RESET,0,IF(LOAD_ROM,ROM!DO327,IF(AND(MMU_CLK,MMU_MEMW,CELL("address",DO466)=CELL("address",OFFSET(RAM0,MMU_RAM_X,MMU_RAM_Y))),MMU_VAL,DO466)))</f>
        <v>0</v>
      </c>
      <c r="DP466" s="50">
        <f t="array" aca="1" ref="DP466" ca="1">IF(RESET,0,IF(LOAD_ROM,ROM!DP327,IF(AND(MMU_CLK,MMU_MEMW,CELL("address",DP466)=CELL("address",OFFSET(RAM0,MMU_RAM_X,MMU_RAM_Y))),MMU_VAL,DP466)))</f>
        <v>0</v>
      </c>
      <c r="DQ466" s="50">
        <f t="array" aca="1" ref="DQ466" ca="1">IF(RESET,0,IF(LOAD_ROM,ROM!DQ327,IF(AND(MMU_CLK,MMU_MEMW,CELL("address",DQ466)=CELL("address",OFFSET(RAM0,MMU_RAM_X,MMU_RAM_Y))),MMU_VAL,DQ466)))</f>
        <v>0</v>
      </c>
      <c r="DR466" s="50">
        <f t="array" aca="1" ref="DR466" ca="1">IF(RESET,0,IF(LOAD_ROM,ROM!DR327,IF(AND(MMU_CLK,MMU_MEMW,CELL("address",DR466)=CELL("address",OFFSET(RAM0,MMU_RAM_X,MMU_RAM_Y))),MMU_VAL,DR466)))</f>
        <v>0</v>
      </c>
      <c r="DS466" s="50">
        <f t="array" aca="1" ref="DS466" ca="1">IF(RESET,0,IF(LOAD_ROM,ROM!DS327,IF(AND(MMU_CLK,MMU_MEMW,CELL("address",DS466)=CELL("address",OFFSET(RAM0,MMU_RAM_X,MMU_RAM_Y))),MMU_VAL,DS466)))</f>
        <v>0</v>
      </c>
      <c r="DT466" s="50">
        <f t="array" aca="1" ref="DT466" ca="1">IF(RESET,0,IF(LOAD_ROM,ROM!DT327,IF(AND(MMU_CLK,MMU_MEMW,CELL("address",DT466)=CELL("address",OFFSET(RAM0,MMU_RAM_X,MMU_RAM_Y))),MMU_VAL,DT466)))</f>
        <v>0</v>
      </c>
      <c r="DU466" s="50">
        <f t="array" aca="1" ref="DU466" ca="1">IF(RESET,0,IF(LOAD_ROM,ROM!DU327,IF(AND(MMU_CLK,MMU_MEMW,CELL("address",DU466)=CELL("address",OFFSET(RAM0,MMU_RAM_X,MMU_RAM_Y))),MMU_VAL,DU466)))</f>
        <v>0</v>
      </c>
      <c r="DV466" s="50">
        <f t="array" aca="1" ref="DV466" ca="1">IF(RESET,0,IF(LOAD_ROM,ROM!DV327,IF(AND(MMU_CLK,MMU_MEMW,CELL("address",DV466)=CELL("address",OFFSET(RAM0,MMU_RAM_X,MMU_RAM_Y))),MMU_VAL,DV466)))</f>
        <v>0</v>
      </c>
      <c r="DW466" s="50">
        <f t="array" aca="1" ref="DW466" ca="1">IF(RESET,0,IF(LOAD_ROM,ROM!DW327,IF(AND(MMU_CLK,MMU_MEMW,CELL("address",DW466)=CELL("address",OFFSET(RAM0,MMU_RAM_X,MMU_RAM_Y))),MMU_VAL,DW466)))</f>
        <v>0</v>
      </c>
      <c r="DX466" s="50">
        <f t="array" aca="1" ref="DX466" ca="1">IF(RESET,0,IF(LOAD_ROM,ROM!DX327,IF(AND(MMU_CLK,MMU_MEMW,CELL("address",DX466)=CELL("address",OFFSET(RAM0,MMU_RAM_X,MMU_RAM_Y))),MMU_VAL,DX466)))</f>
        <v>0</v>
      </c>
    </row>
    <row r="467" spans="1:128" x14ac:dyDescent="0.35">
      <c r="A467" s="50">
        <f t="array" aca="1" ref="A467" ca="1">IF(RESET,0,IF(LOAD_ROM,ROM!A328,IF(AND(MMU_CLK,MMU_MEMW,CELL("address",A467)=CELL("address",OFFSET(RAM0,MMU_RAM_X,MMU_RAM_Y))),MMU_VAL,A467)))</f>
        <v>0</v>
      </c>
      <c r="B467" s="50">
        <f t="array" aca="1" ref="B467" ca="1">IF(RESET,0,IF(LOAD_ROM,ROM!B328,IF(AND(MMU_CLK,MMU_MEMW,CELL("address",B467)=CELL("address",OFFSET(RAM0,MMU_RAM_X,MMU_RAM_Y))),MMU_VAL,B467)))</f>
        <v>0</v>
      </c>
      <c r="C467" s="50">
        <f t="array" aca="1" ref="C467" ca="1">IF(RESET,0,IF(LOAD_ROM,ROM!C328,IF(AND(MMU_CLK,MMU_MEMW,CELL("address",C467)=CELL("address",OFFSET(RAM0,MMU_RAM_X,MMU_RAM_Y))),MMU_VAL,C467)))</f>
        <v>0</v>
      </c>
      <c r="D467" s="50">
        <f t="array" aca="1" ref="D467" ca="1">IF(RESET,0,IF(LOAD_ROM,ROM!D328,IF(AND(MMU_CLK,MMU_MEMW,CELL("address",D467)=CELL("address",OFFSET(RAM0,MMU_RAM_X,MMU_RAM_Y))),MMU_VAL,D467)))</f>
        <v>0</v>
      </c>
      <c r="E467" s="50">
        <f t="array" aca="1" ref="E467" ca="1">IF(RESET,0,IF(LOAD_ROM,ROM!E328,IF(AND(MMU_CLK,MMU_MEMW,CELL("address",E467)=CELL("address",OFFSET(RAM0,MMU_RAM_X,MMU_RAM_Y))),MMU_VAL,E467)))</f>
        <v>0</v>
      </c>
      <c r="F467" s="50">
        <f t="array" aca="1" ref="F467" ca="1">IF(RESET,0,IF(LOAD_ROM,ROM!F328,IF(AND(MMU_CLK,MMU_MEMW,CELL("address",F467)=CELL("address",OFFSET(RAM0,MMU_RAM_X,MMU_RAM_Y))),MMU_VAL,F467)))</f>
        <v>0</v>
      </c>
      <c r="G467" s="50">
        <f t="array" aca="1" ref="G467" ca="1">IF(RESET,0,IF(LOAD_ROM,ROM!G328,IF(AND(MMU_CLK,MMU_MEMW,CELL("address",G467)=CELL("address",OFFSET(RAM0,MMU_RAM_X,MMU_RAM_Y))),MMU_VAL,G467)))</f>
        <v>0</v>
      </c>
      <c r="H467" s="50">
        <f t="array" aca="1" ref="H467" ca="1">IF(RESET,0,IF(LOAD_ROM,ROM!H328,IF(AND(MMU_CLK,MMU_MEMW,CELL("address",H467)=CELL("address",OFFSET(RAM0,MMU_RAM_X,MMU_RAM_Y))),MMU_VAL,H467)))</f>
        <v>0</v>
      </c>
      <c r="I467" s="50">
        <f t="array" aca="1" ref="I467" ca="1">IF(RESET,0,IF(LOAD_ROM,ROM!I328,IF(AND(MMU_CLK,MMU_MEMW,CELL("address",I467)=CELL("address",OFFSET(RAM0,MMU_RAM_X,MMU_RAM_Y))),MMU_VAL,I467)))</f>
        <v>0</v>
      </c>
      <c r="J467" s="50">
        <f t="array" aca="1" ref="J467" ca="1">IF(RESET,0,IF(LOAD_ROM,ROM!J328,IF(AND(MMU_CLK,MMU_MEMW,CELL("address",J467)=CELL("address",OFFSET(RAM0,MMU_RAM_X,MMU_RAM_Y))),MMU_VAL,J467)))</f>
        <v>0</v>
      </c>
      <c r="K467" s="50">
        <f t="array" aca="1" ref="K467" ca="1">IF(RESET,0,IF(LOAD_ROM,ROM!K328,IF(AND(MMU_CLK,MMU_MEMW,CELL("address",K467)=CELL("address",OFFSET(RAM0,MMU_RAM_X,MMU_RAM_Y))),MMU_VAL,K467)))</f>
        <v>0</v>
      </c>
      <c r="L467" s="50">
        <f t="array" aca="1" ref="L467" ca="1">IF(RESET,0,IF(LOAD_ROM,ROM!L328,IF(AND(MMU_CLK,MMU_MEMW,CELL("address",L467)=CELL("address",OFFSET(RAM0,MMU_RAM_X,MMU_RAM_Y))),MMU_VAL,L467)))</f>
        <v>0</v>
      </c>
      <c r="M467" s="50">
        <f t="array" aca="1" ref="M467" ca="1">IF(RESET,0,IF(LOAD_ROM,ROM!M328,IF(AND(MMU_CLK,MMU_MEMW,CELL("address",M467)=CELL("address",OFFSET(RAM0,MMU_RAM_X,MMU_RAM_Y))),MMU_VAL,M467)))</f>
        <v>0</v>
      </c>
      <c r="N467" s="50">
        <f t="array" aca="1" ref="N467" ca="1">IF(RESET,0,IF(LOAD_ROM,ROM!N328,IF(AND(MMU_CLK,MMU_MEMW,CELL("address",N467)=CELL("address",OFFSET(RAM0,MMU_RAM_X,MMU_RAM_Y))),MMU_VAL,N467)))</f>
        <v>0</v>
      </c>
      <c r="O467" s="50">
        <f t="array" aca="1" ref="O467" ca="1">IF(RESET,0,IF(LOAD_ROM,ROM!O328,IF(AND(MMU_CLK,MMU_MEMW,CELL("address",O467)=CELL("address",OFFSET(RAM0,MMU_RAM_X,MMU_RAM_Y))),MMU_VAL,O467)))</f>
        <v>0</v>
      </c>
      <c r="P467" s="50">
        <f t="array" aca="1" ref="P467" ca="1">IF(RESET,0,IF(LOAD_ROM,ROM!P328,IF(AND(MMU_CLK,MMU_MEMW,CELL("address",P467)=CELL("address",OFFSET(RAM0,MMU_RAM_X,MMU_RAM_Y))),MMU_VAL,P467)))</f>
        <v>0</v>
      </c>
      <c r="Q467" s="50">
        <f t="array" aca="1" ref="Q467" ca="1">IF(RESET,0,IF(LOAD_ROM,ROM!Q328,IF(AND(MMU_CLK,MMU_MEMW,CELL("address",Q467)=CELL("address",OFFSET(RAM0,MMU_RAM_X,MMU_RAM_Y))),MMU_VAL,Q467)))</f>
        <v>0</v>
      </c>
      <c r="R467" s="50">
        <f t="array" aca="1" ref="R467" ca="1">IF(RESET,0,IF(LOAD_ROM,ROM!R328,IF(AND(MMU_CLK,MMU_MEMW,CELL("address",R467)=CELL("address",OFFSET(RAM0,MMU_RAM_X,MMU_RAM_Y))),MMU_VAL,R467)))</f>
        <v>0</v>
      </c>
      <c r="S467" s="50">
        <f t="array" aca="1" ref="S467" ca="1">IF(RESET,0,IF(LOAD_ROM,ROM!S328,IF(AND(MMU_CLK,MMU_MEMW,CELL("address",S467)=CELL("address",OFFSET(RAM0,MMU_RAM_X,MMU_RAM_Y))),MMU_VAL,S467)))</f>
        <v>0</v>
      </c>
      <c r="T467" s="50">
        <f t="array" aca="1" ref="T467" ca="1">IF(RESET,0,IF(LOAD_ROM,ROM!T328,IF(AND(MMU_CLK,MMU_MEMW,CELL("address",T467)=CELL("address",OFFSET(RAM0,MMU_RAM_X,MMU_RAM_Y))),MMU_VAL,T467)))</f>
        <v>0</v>
      </c>
      <c r="U467" s="50">
        <f t="array" aca="1" ref="U467" ca="1">IF(RESET,0,IF(LOAD_ROM,ROM!U328,IF(AND(MMU_CLK,MMU_MEMW,CELL("address",U467)=CELL("address",OFFSET(RAM0,MMU_RAM_X,MMU_RAM_Y))),MMU_VAL,U467)))</f>
        <v>0</v>
      </c>
      <c r="V467" s="50">
        <f t="array" aca="1" ref="V467" ca="1">IF(RESET,0,IF(LOAD_ROM,ROM!V328,IF(AND(MMU_CLK,MMU_MEMW,CELL("address",V467)=CELL("address",OFFSET(RAM0,MMU_RAM_X,MMU_RAM_Y))),MMU_VAL,V467)))</f>
        <v>0</v>
      </c>
      <c r="W467" s="50">
        <f t="array" aca="1" ref="W467" ca="1">IF(RESET,0,IF(LOAD_ROM,ROM!W328,IF(AND(MMU_CLK,MMU_MEMW,CELL("address",W467)=CELL("address",OFFSET(RAM0,MMU_RAM_X,MMU_RAM_Y))),MMU_VAL,W467)))</f>
        <v>0</v>
      </c>
      <c r="X467" s="50">
        <f t="array" aca="1" ref="X467" ca="1">IF(RESET,0,IF(LOAD_ROM,ROM!X328,IF(AND(MMU_CLK,MMU_MEMW,CELL("address",X467)=CELL("address",OFFSET(RAM0,MMU_RAM_X,MMU_RAM_Y))),MMU_VAL,X467)))</f>
        <v>0</v>
      </c>
      <c r="Y467" s="50">
        <f t="array" aca="1" ref="Y467" ca="1">IF(RESET,0,IF(LOAD_ROM,ROM!Y328,IF(AND(MMU_CLK,MMU_MEMW,CELL("address",Y467)=CELL("address",OFFSET(RAM0,MMU_RAM_X,MMU_RAM_Y))),MMU_VAL,Y467)))</f>
        <v>0</v>
      </c>
      <c r="Z467" s="50">
        <f t="array" aca="1" ref="Z467" ca="1">IF(RESET,0,IF(LOAD_ROM,ROM!Z328,IF(AND(MMU_CLK,MMU_MEMW,CELL("address",Z467)=CELL("address",OFFSET(RAM0,MMU_RAM_X,MMU_RAM_Y))),MMU_VAL,Z467)))</f>
        <v>0</v>
      </c>
      <c r="AA467" s="50">
        <f t="array" aca="1" ref="AA467" ca="1">IF(RESET,0,IF(LOAD_ROM,ROM!AA328,IF(AND(MMU_CLK,MMU_MEMW,CELL("address",AA467)=CELL("address",OFFSET(RAM0,MMU_RAM_X,MMU_RAM_Y))),MMU_VAL,AA467)))</f>
        <v>0</v>
      </c>
      <c r="AB467" s="50">
        <f t="array" aca="1" ref="AB467" ca="1">IF(RESET,0,IF(LOAD_ROM,ROM!AB328,IF(AND(MMU_CLK,MMU_MEMW,CELL("address",AB467)=CELL("address",OFFSET(RAM0,MMU_RAM_X,MMU_RAM_Y))),MMU_VAL,AB467)))</f>
        <v>0</v>
      </c>
      <c r="AC467" s="50">
        <f t="array" aca="1" ref="AC467" ca="1">IF(RESET,0,IF(LOAD_ROM,ROM!AC328,IF(AND(MMU_CLK,MMU_MEMW,CELL("address",AC467)=CELL("address",OFFSET(RAM0,MMU_RAM_X,MMU_RAM_Y))),MMU_VAL,AC467)))</f>
        <v>0</v>
      </c>
      <c r="AD467" s="50">
        <f t="array" aca="1" ref="AD467" ca="1">IF(RESET,0,IF(LOAD_ROM,ROM!AD328,IF(AND(MMU_CLK,MMU_MEMW,CELL("address",AD467)=CELL("address",OFFSET(RAM0,MMU_RAM_X,MMU_RAM_Y))),MMU_VAL,AD467)))</f>
        <v>0</v>
      </c>
      <c r="AE467" s="50">
        <f t="array" aca="1" ref="AE467" ca="1">IF(RESET,0,IF(LOAD_ROM,ROM!AE328,IF(AND(MMU_CLK,MMU_MEMW,CELL("address",AE467)=CELL("address",OFFSET(RAM0,MMU_RAM_X,MMU_RAM_Y))),MMU_VAL,AE467)))</f>
        <v>0</v>
      </c>
      <c r="AF467" s="50">
        <f t="array" aca="1" ref="AF467" ca="1">IF(RESET,0,IF(LOAD_ROM,ROM!AF328,IF(AND(MMU_CLK,MMU_MEMW,CELL("address",AF467)=CELL("address",OFFSET(RAM0,MMU_RAM_X,MMU_RAM_Y))),MMU_VAL,AF467)))</f>
        <v>0</v>
      </c>
      <c r="AG467" s="50">
        <f t="array" aca="1" ref="AG467" ca="1">IF(RESET,0,IF(LOAD_ROM,ROM!AG328,IF(AND(MMU_CLK,MMU_MEMW,CELL("address",AG467)=CELL("address",OFFSET(RAM0,MMU_RAM_X,MMU_RAM_Y))),MMU_VAL,AG467)))</f>
        <v>0</v>
      </c>
      <c r="AH467" s="50">
        <f t="array" aca="1" ref="AH467" ca="1">IF(RESET,0,IF(LOAD_ROM,ROM!AH328,IF(AND(MMU_CLK,MMU_MEMW,CELL("address",AH467)=CELL("address",OFFSET(RAM0,MMU_RAM_X,MMU_RAM_Y))),MMU_VAL,AH467)))</f>
        <v>0</v>
      </c>
      <c r="AI467" s="50">
        <f t="array" aca="1" ref="AI467" ca="1">IF(RESET,0,IF(LOAD_ROM,ROM!AI328,IF(AND(MMU_CLK,MMU_MEMW,CELL("address",AI467)=CELL("address",OFFSET(RAM0,MMU_RAM_X,MMU_RAM_Y))),MMU_VAL,AI467)))</f>
        <v>0</v>
      </c>
      <c r="AJ467" s="50">
        <f t="array" aca="1" ref="AJ467" ca="1">IF(RESET,0,IF(LOAD_ROM,ROM!AJ328,IF(AND(MMU_CLK,MMU_MEMW,CELL("address",AJ467)=CELL("address",OFFSET(RAM0,MMU_RAM_X,MMU_RAM_Y))),MMU_VAL,AJ467)))</f>
        <v>0</v>
      </c>
      <c r="AK467" s="50">
        <f t="array" aca="1" ref="AK467" ca="1">IF(RESET,0,IF(LOAD_ROM,ROM!AK328,IF(AND(MMU_CLK,MMU_MEMW,CELL("address",AK467)=CELL("address",OFFSET(RAM0,MMU_RAM_X,MMU_RAM_Y))),MMU_VAL,AK467)))</f>
        <v>0</v>
      </c>
      <c r="AL467" s="50">
        <f t="array" aca="1" ref="AL467" ca="1">IF(RESET,0,IF(LOAD_ROM,ROM!AL328,IF(AND(MMU_CLK,MMU_MEMW,CELL("address",AL467)=CELL("address",OFFSET(RAM0,MMU_RAM_X,MMU_RAM_Y))),MMU_VAL,AL467)))</f>
        <v>0</v>
      </c>
      <c r="AM467" s="50">
        <f t="array" aca="1" ref="AM467" ca="1">IF(RESET,0,IF(LOAD_ROM,ROM!AM328,IF(AND(MMU_CLK,MMU_MEMW,CELL("address",AM467)=CELL("address",OFFSET(RAM0,MMU_RAM_X,MMU_RAM_Y))),MMU_VAL,AM467)))</f>
        <v>0</v>
      </c>
      <c r="AN467" s="50">
        <f t="array" aca="1" ref="AN467" ca="1">IF(RESET,0,IF(LOAD_ROM,ROM!AN328,IF(AND(MMU_CLK,MMU_MEMW,CELL("address",AN467)=CELL("address",OFFSET(RAM0,MMU_RAM_X,MMU_RAM_Y))),MMU_VAL,AN467)))</f>
        <v>0</v>
      </c>
      <c r="AO467" s="50">
        <f t="array" aca="1" ref="AO467" ca="1">IF(RESET,0,IF(LOAD_ROM,ROM!AO328,IF(AND(MMU_CLK,MMU_MEMW,CELL("address",AO467)=CELL("address",OFFSET(RAM0,MMU_RAM_X,MMU_RAM_Y))),MMU_VAL,AO467)))</f>
        <v>0</v>
      </c>
      <c r="AP467" s="50">
        <f t="array" aca="1" ref="AP467" ca="1">IF(RESET,0,IF(LOAD_ROM,ROM!AP328,IF(AND(MMU_CLK,MMU_MEMW,CELL("address",AP467)=CELL("address",OFFSET(RAM0,MMU_RAM_X,MMU_RAM_Y))),MMU_VAL,AP467)))</f>
        <v>0</v>
      </c>
      <c r="AQ467" s="50">
        <f t="array" aca="1" ref="AQ467" ca="1">IF(RESET,0,IF(LOAD_ROM,ROM!AQ328,IF(AND(MMU_CLK,MMU_MEMW,CELL("address",AQ467)=CELL("address",OFFSET(RAM0,MMU_RAM_X,MMU_RAM_Y))),MMU_VAL,AQ467)))</f>
        <v>0</v>
      </c>
      <c r="AR467" s="50">
        <f t="array" aca="1" ref="AR467" ca="1">IF(RESET,0,IF(LOAD_ROM,ROM!AR328,IF(AND(MMU_CLK,MMU_MEMW,CELL("address",AR467)=CELL("address",OFFSET(RAM0,MMU_RAM_X,MMU_RAM_Y))),MMU_VAL,AR467)))</f>
        <v>0</v>
      </c>
      <c r="AS467" s="50">
        <f t="array" aca="1" ref="AS467" ca="1">IF(RESET,0,IF(LOAD_ROM,ROM!AS328,IF(AND(MMU_CLK,MMU_MEMW,CELL("address",AS467)=CELL("address",OFFSET(RAM0,MMU_RAM_X,MMU_RAM_Y))),MMU_VAL,AS467)))</f>
        <v>0</v>
      </c>
      <c r="AT467" s="50">
        <f t="array" aca="1" ref="AT467" ca="1">IF(RESET,0,IF(LOAD_ROM,ROM!AT328,IF(AND(MMU_CLK,MMU_MEMW,CELL("address",AT467)=CELL("address",OFFSET(RAM0,MMU_RAM_X,MMU_RAM_Y))),MMU_VAL,AT467)))</f>
        <v>0</v>
      </c>
      <c r="AU467" s="50">
        <f t="array" aca="1" ref="AU467" ca="1">IF(RESET,0,IF(LOAD_ROM,ROM!AU328,IF(AND(MMU_CLK,MMU_MEMW,CELL("address",AU467)=CELL("address",OFFSET(RAM0,MMU_RAM_X,MMU_RAM_Y))),MMU_VAL,AU467)))</f>
        <v>0</v>
      </c>
      <c r="AV467" s="50">
        <f t="array" aca="1" ref="AV467" ca="1">IF(RESET,0,IF(LOAD_ROM,ROM!AV328,IF(AND(MMU_CLK,MMU_MEMW,CELL("address",AV467)=CELL("address",OFFSET(RAM0,MMU_RAM_X,MMU_RAM_Y))),MMU_VAL,AV467)))</f>
        <v>0</v>
      </c>
      <c r="AW467" s="50">
        <f t="array" aca="1" ref="AW467" ca="1">IF(RESET,0,IF(LOAD_ROM,ROM!AW328,IF(AND(MMU_CLK,MMU_MEMW,CELL("address",AW467)=CELL("address",OFFSET(RAM0,MMU_RAM_X,MMU_RAM_Y))),MMU_VAL,AW467)))</f>
        <v>0</v>
      </c>
      <c r="AX467" s="50">
        <f t="array" aca="1" ref="AX467" ca="1">IF(RESET,0,IF(LOAD_ROM,ROM!AX328,IF(AND(MMU_CLK,MMU_MEMW,CELL("address",AX467)=CELL("address",OFFSET(RAM0,MMU_RAM_X,MMU_RAM_Y))),MMU_VAL,AX467)))</f>
        <v>0</v>
      </c>
      <c r="AY467" s="50">
        <f t="array" aca="1" ref="AY467" ca="1">IF(RESET,0,IF(LOAD_ROM,ROM!AY328,IF(AND(MMU_CLK,MMU_MEMW,CELL("address",AY467)=CELL("address",OFFSET(RAM0,MMU_RAM_X,MMU_RAM_Y))),MMU_VAL,AY467)))</f>
        <v>0</v>
      </c>
      <c r="AZ467" s="50">
        <f t="array" aca="1" ref="AZ467" ca="1">IF(RESET,0,IF(LOAD_ROM,ROM!AZ328,IF(AND(MMU_CLK,MMU_MEMW,CELL("address",AZ467)=CELL("address",OFFSET(RAM0,MMU_RAM_X,MMU_RAM_Y))),MMU_VAL,AZ467)))</f>
        <v>0</v>
      </c>
      <c r="BA467" s="50">
        <f t="array" aca="1" ref="BA467" ca="1">IF(RESET,0,IF(LOAD_ROM,ROM!BA328,IF(AND(MMU_CLK,MMU_MEMW,CELL("address",BA467)=CELL("address",OFFSET(RAM0,MMU_RAM_X,MMU_RAM_Y))),MMU_VAL,BA467)))</f>
        <v>0</v>
      </c>
      <c r="BB467" s="50">
        <f t="array" aca="1" ref="BB467" ca="1">IF(RESET,0,IF(LOAD_ROM,ROM!BB328,IF(AND(MMU_CLK,MMU_MEMW,CELL("address",BB467)=CELL("address",OFFSET(RAM0,MMU_RAM_X,MMU_RAM_Y))),MMU_VAL,BB467)))</f>
        <v>0</v>
      </c>
      <c r="BC467" s="50">
        <f t="array" aca="1" ref="BC467" ca="1">IF(RESET,0,IF(LOAD_ROM,ROM!BC328,IF(AND(MMU_CLK,MMU_MEMW,CELL("address",BC467)=CELL("address",OFFSET(RAM0,MMU_RAM_X,MMU_RAM_Y))),MMU_VAL,BC467)))</f>
        <v>0</v>
      </c>
      <c r="BD467" s="50">
        <f t="array" aca="1" ref="BD467" ca="1">IF(RESET,0,IF(LOAD_ROM,ROM!BD328,IF(AND(MMU_CLK,MMU_MEMW,CELL("address",BD467)=CELL("address",OFFSET(RAM0,MMU_RAM_X,MMU_RAM_Y))),MMU_VAL,BD467)))</f>
        <v>0</v>
      </c>
      <c r="BE467" s="50">
        <f t="array" aca="1" ref="BE467" ca="1">IF(RESET,0,IF(LOAD_ROM,ROM!BE328,IF(AND(MMU_CLK,MMU_MEMW,CELL("address",BE467)=CELL("address",OFFSET(RAM0,MMU_RAM_X,MMU_RAM_Y))),MMU_VAL,BE467)))</f>
        <v>0</v>
      </c>
      <c r="BF467" s="50">
        <f t="array" aca="1" ref="BF467" ca="1">IF(RESET,0,IF(LOAD_ROM,ROM!BF328,IF(AND(MMU_CLK,MMU_MEMW,CELL("address",BF467)=CELL("address",OFFSET(RAM0,MMU_RAM_X,MMU_RAM_Y))),MMU_VAL,BF467)))</f>
        <v>0</v>
      </c>
      <c r="BG467" s="50">
        <f t="array" aca="1" ref="BG467" ca="1">IF(RESET,0,IF(LOAD_ROM,ROM!BG328,IF(AND(MMU_CLK,MMU_MEMW,CELL("address",BG467)=CELL("address",OFFSET(RAM0,MMU_RAM_X,MMU_RAM_Y))),MMU_VAL,BG467)))</f>
        <v>0</v>
      </c>
      <c r="BH467" s="50">
        <f t="array" aca="1" ref="BH467" ca="1">IF(RESET,0,IF(LOAD_ROM,ROM!BH328,IF(AND(MMU_CLK,MMU_MEMW,CELL("address",BH467)=CELL("address",OFFSET(RAM0,MMU_RAM_X,MMU_RAM_Y))),MMU_VAL,BH467)))</f>
        <v>0</v>
      </c>
      <c r="BI467" s="50">
        <f t="array" aca="1" ref="BI467" ca="1">IF(RESET,0,IF(LOAD_ROM,ROM!BI328,IF(AND(MMU_CLK,MMU_MEMW,CELL("address",BI467)=CELL("address",OFFSET(RAM0,MMU_RAM_X,MMU_RAM_Y))),MMU_VAL,BI467)))</f>
        <v>0</v>
      </c>
      <c r="BJ467" s="50">
        <f t="array" aca="1" ref="BJ467" ca="1">IF(RESET,0,IF(LOAD_ROM,ROM!BJ328,IF(AND(MMU_CLK,MMU_MEMW,CELL("address",BJ467)=CELL("address",OFFSET(RAM0,MMU_RAM_X,MMU_RAM_Y))),MMU_VAL,BJ467)))</f>
        <v>0</v>
      </c>
      <c r="BK467" s="50">
        <f t="array" aca="1" ref="BK467" ca="1">IF(RESET,0,IF(LOAD_ROM,ROM!BK328,IF(AND(MMU_CLK,MMU_MEMW,CELL("address",BK467)=CELL("address",OFFSET(RAM0,MMU_RAM_X,MMU_RAM_Y))),MMU_VAL,BK467)))</f>
        <v>0</v>
      </c>
      <c r="BL467" s="50">
        <f t="array" aca="1" ref="BL467" ca="1">IF(RESET,0,IF(LOAD_ROM,ROM!BL328,IF(AND(MMU_CLK,MMU_MEMW,CELL("address",BL467)=CELL("address",OFFSET(RAM0,MMU_RAM_X,MMU_RAM_Y))),MMU_VAL,BL467)))</f>
        <v>0</v>
      </c>
      <c r="BM467" s="50">
        <f t="array" aca="1" ref="BM467" ca="1">IF(RESET,0,IF(LOAD_ROM,ROM!BM328,IF(AND(MMU_CLK,MMU_MEMW,CELL("address",BM467)=CELL("address",OFFSET(RAM0,MMU_RAM_X,MMU_RAM_Y))),MMU_VAL,BM467)))</f>
        <v>0</v>
      </c>
      <c r="BN467" s="50">
        <f t="array" aca="1" ref="BN467" ca="1">IF(RESET,0,IF(LOAD_ROM,ROM!BN328,IF(AND(MMU_CLK,MMU_MEMW,CELL("address",BN467)=CELL("address",OFFSET(RAM0,MMU_RAM_X,MMU_RAM_Y))),MMU_VAL,BN467)))</f>
        <v>0</v>
      </c>
      <c r="BO467" s="50">
        <f t="array" aca="1" ref="BO467" ca="1">IF(RESET,0,IF(LOAD_ROM,ROM!BO328,IF(AND(MMU_CLK,MMU_MEMW,CELL("address",BO467)=CELL("address",OFFSET(RAM0,MMU_RAM_X,MMU_RAM_Y))),MMU_VAL,BO467)))</f>
        <v>0</v>
      </c>
      <c r="BP467" s="50">
        <f t="array" aca="1" ref="BP467" ca="1">IF(RESET,0,IF(LOAD_ROM,ROM!BP328,IF(AND(MMU_CLK,MMU_MEMW,CELL("address",BP467)=CELL("address",OFFSET(RAM0,MMU_RAM_X,MMU_RAM_Y))),MMU_VAL,BP467)))</f>
        <v>0</v>
      </c>
      <c r="BQ467" s="50">
        <f t="array" aca="1" ref="BQ467" ca="1">IF(RESET,0,IF(LOAD_ROM,ROM!BQ328,IF(AND(MMU_CLK,MMU_MEMW,CELL("address",BQ467)=CELL("address",OFFSET(RAM0,MMU_RAM_X,MMU_RAM_Y))),MMU_VAL,BQ467)))</f>
        <v>0</v>
      </c>
      <c r="BR467" s="50">
        <f t="array" aca="1" ref="BR467" ca="1">IF(RESET,0,IF(LOAD_ROM,ROM!BR328,IF(AND(MMU_CLK,MMU_MEMW,CELL("address",BR467)=CELL("address",OFFSET(RAM0,MMU_RAM_X,MMU_RAM_Y))),MMU_VAL,BR467)))</f>
        <v>0</v>
      </c>
      <c r="BS467" s="50">
        <f t="array" aca="1" ref="BS467" ca="1">IF(RESET,0,IF(LOAD_ROM,ROM!BS328,IF(AND(MMU_CLK,MMU_MEMW,CELL("address",BS467)=CELL("address",OFFSET(RAM0,MMU_RAM_X,MMU_RAM_Y))),MMU_VAL,BS467)))</f>
        <v>0</v>
      </c>
      <c r="BT467" s="50">
        <f t="array" aca="1" ref="BT467" ca="1">IF(RESET,0,IF(LOAD_ROM,ROM!BT328,IF(AND(MMU_CLK,MMU_MEMW,CELL("address",BT467)=CELL("address",OFFSET(RAM0,MMU_RAM_X,MMU_RAM_Y))),MMU_VAL,BT467)))</f>
        <v>0</v>
      </c>
      <c r="BU467" s="50">
        <f t="array" aca="1" ref="BU467" ca="1">IF(RESET,0,IF(LOAD_ROM,ROM!BU328,IF(AND(MMU_CLK,MMU_MEMW,CELL("address",BU467)=CELL("address",OFFSET(RAM0,MMU_RAM_X,MMU_RAM_Y))),MMU_VAL,BU467)))</f>
        <v>0</v>
      </c>
      <c r="BV467" s="50">
        <f t="array" aca="1" ref="BV467" ca="1">IF(RESET,0,IF(LOAD_ROM,ROM!BV328,IF(AND(MMU_CLK,MMU_MEMW,CELL("address",BV467)=CELL("address",OFFSET(RAM0,MMU_RAM_X,MMU_RAM_Y))),MMU_VAL,BV467)))</f>
        <v>0</v>
      </c>
      <c r="BW467" s="50">
        <f t="array" aca="1" ref="BW467" ca="1">IF(RESET,0,IF(LOAD_ROM,ROM!BW328,IF(AND(MMU_CLK,MMU_MEMW,CELL("address",BW467)=CELL("address",OFFSET(RAM0,MMU_RAM_X,MMU_RAM_Y))),MMU_VAL,BW467)))</f>
        <v>0</v>
      </c>
      <c r="BX467" s="50">
        <f t="array" aca="1" ref="BX467" ca="1">IF(RESET,0,IF(LOAD_ROM,ROM!BX328,IF(AND(MMU_CLK,MMU_MEMW,CELL("address",BX467)=CELL("address",OFFSET(RAM0,MMU_RAM_X,MMU_RAM_Y))),MMU_VAL,BX467)))</f>
        <v>0</v>
      </c>
      <c r="BY467" s="50">
        <f t="array" aca="1" ref="BY467" ca="1">IF(RESET,0,IF(LOAD_ROM,ROM!BY328,IF(AND(MMU_CLK,MMU_MEMW,CELL("address",BY467)=CELL("address",OFFSET(RAM0,MMU_RAM_X,MMU_RAM_Y))),MMU_VAL,BY467)))</f>
        <v>0</v>
      </c>
      <c r="BZ467" s="50">
        <f t="array" aca="1" ref="BZ467" ca="1">IF(RESET,0,IF(LOAD_ROM,ROM!BZ328,IF(AND(MMU_CLK,MMU_MEMW,CELL("address",BZ467)=CELL("address",OFFSET(RAM0,MMU_RAM_X,MMU_RAM_Y))),MMU_VAL,BZ467)))</f>
        <v>0</v>
      </c>
      <c r="CA467" s="50">
        <f t="array" aca="1" ref="CA467" ca="1">IF(RESET,0,IF(LOAD_ROM,ROM!CA328,IF(AND(MMU_CLK,MMU_MEMW,CELL("address",CA467)=CELL("address",OFFSET(RAM0,MMU_RAM_X,MMU_RAM_Y))),MMU_VAL,CA467)))</f>
        <v>0</v>
      </c>
      <c r="CB467" s="50">
        <f t="array" aca="1" ref="CB467" ca="1">IF(RESET,0,IF(LOAD_ROM,ROM!CB328,IF(AND(MMU_CLK,MMU_MEMW,CELL("address",CB467)=CELL("address",OFFSET(RAM0,MMU_RAM_X,MMU_RAM_Y))),MMU_VAL,CB467)))</f>
        <v>0</v>
      </c>
      <c r="CC467" s="50">
        <f t="array" aca="1" ref="CC467" ca="1">IF(RESET,0,IF(LOAD_ROM,ROM!CC328,IF(AND(MMU_CLK,MMU_MEMW,CELL("address",CC467)=CELL("address",OFFSET(RAM0,MMU_RAM_X,MMU_RAM_Y))),MMU_VAL,CC467)))</f>
        <v>0</v>
      </c>
      <c r="CD467" s="50">
        <f t="array" aca="1" ref="CD467" ca="1">IF(RESET,0,IF(LOAD_ROM,ROM!CD328,IF(AND(MMU_CLK,MMU_MEMW,CELL("address",CD467)=CELL("address",OFFSET(RAM0,MMU_RAM_X,MMU_RAM_Y))),MMU_VAL,CD467)))</f>
        <v>0</v>
      </c>
      <c r="CE467" s="50">
        <f t="array" aca="1" ref="CE467" ca="1">IF(RESET,0,IF(LOAD_ROM,ROM!CE328,IF(AND(MMU_CLK,MMU_MEMW,CELL("address",CE467)=CELL("address",OFFSET(RAM0,MMU_RAM_X,MMU_RAM_Y))),MMU_VAL,CE467)))</f>
        <v>0</v>
      </c>
      <c r="CF467" s="50">
        <f t="array" aca="1" ref="CF467" ca="1">IF(RESET,0,IF(LOAD_ROM,ROM!CF328,IF(AND(MMU_CLK,MMU_MEMW,CELL("address",CF467)=CELL("address",OFFSET(RAM0,MMU_RAM_X,MMU_RAM_Y))),MMU_VAL,CF467)))</f>
        <v>0</v>
      </c>
      <c r="CG467" s="50">
        <f t="array" aca="1" ref="CG467" ca="1">IF(RESET,0,IF(LOAD_ROM,ROM!CG328,IF(AND(MMU_CLK,MMU_MEMW,CELL("address",CG467)=CELL("address",OFFSET(RAM0,MMU_RAM_X,MMU_RAM_Y))),MMU_VAL,CG467)))</f>
        <v>0</v>
      </c>
      <c r="CH467" s="50">
        <f t="array" aca="1" ref="CH467" ca="1">IF(RESET,0,IF(LOAD_ROM,ROM!CH328,IF(AND(MMU_CLK,MMU_MEMW,CELL("address",CH467)=CELL("address",OFFSET(RAM0,MMU_RAM_X,MMU_RAM_Y))),MMU_VAL,CH467)))</f>
        <v>0</v>
      </c>
      <c r="CI467" s="50">
        <f t="array" aca="1" ref="CI467" ca="1">IF(RESET,0,IF(LOAD_ROM,ROM!CI328,IF(AND(MMU_CLK,MMU_MEMW,CELL("address",CI467)=CELL("address",OFFSET(RAM0,MMU_RAM_X,MMU_RAM_Y))),MMU_VAL,CI467)))</f>
        <v>0</v>
      </c>
      <c r="CJ467" s="50">
        <f t="array" aca="1" ref="CJ467" ca="1">IF(RESET,0,IF(LOAD_ROM,ROM!CJ328,IF(AND(MMU_CLK,MMU_MEMW,CELL("address",CJ467)=CELL("address",OFFSET(RAM0,MMU_RAM_X,MMU_RAM_Y))),MMU_VAL,CJ467)))</f>
        <v>0</v>
      </c>
      <c r="CK467" s="50">
        <f t="array" aca="1" ref="CK467" ca="1">IF(RESET,0,IF(LOAD_ROM,ROM!CK328,IF(AND(MMU_CLK,MMU_MEMW,CELL("address",CK467)=CELL("address",OFFSET(RAM0,MMU_RAM_X,MMU_RAM_Y))),MMU_VAL,CK467)))</f>
        <v>0</v>
      </c>
      <c r="CL467" s="50">
        <f t="array" aca="1" ref="CL467" ca="1">IF(RESET,0,IF(LOAD_ROM,ROM!CL328,IF(AND(MMU_CLK,MMU_MEMW,CELL("address",CL467)=CELL("address",OFFSET(RAM0,MMU_RAM_X,MMU_RAM_Y))),MMU_VAL,CL467)))</f>
        <v>0</v>
      </c>
      <c r="CM467" s="50">
        <f t="array" aca="1" ref="CM467" ca="1">IF(RESET,0,IF(LOAD_ROM,ROM!CM328,IF(AND(MMU_CLK,MMU_MEMW,CELL("address",CM467)=CELL("address",OFFSET(RAM0,MMU_RAM_X,MMU_RAM_Y))),MMU_VAL,CM467)))</f>
        <v>0</v>
      </c>
      <c r="CN467" s="50">
        <f t="array" aca="1" ref="CN467" ca="1">IF(RESET,0,IF(LOAD_ROM,ROM!CN328,IF(AND(MMU_CLK,MMU_MEMW,CELL("address",CN467)=CELL("address",OFFSET(RAM0,MMU_RAM_X,MMU_RAM_Y))),MMU_VAL,CN467)))</f>
        <v>0</v>
      </c>
      <c r="CO467" s="50">
        <f t="array" aca="1" ref="CO467" ca="1">IF(RESET,0,IF(LOAD_ROM,ROM!CO328,IF(AND(MMU_CLK,MMU_MEMW,CELL("address",CO467)=CELL("address",OFFSET(RAM0,MMU_RAM_X,MMU_RAM_Y))),MMU_VAL,CO467)))</f>
        <v>0</v>
      </c>
      <c r="CP467" s="50">
        <f t="array" aca="1" ref="CP467" ca="1">IF(RESET,0,IF(LOAD_ROM,ROM!CP328,IF(AND(MMU_CLK,MMU_MEMW,CELL("address",CP467)=CELL("address",OFFSET(RAM0,MMU_RAM_X,MMU_RAM_Y))),MMU_VAL,CP467)))</f>
        <v>0</v>
      </c>
      <c r="CQ467" s="50">
        <f t="array" aca="1" ref="CQ467" ca="1">IF(RESET,0,IF(LOAD_ROM,ROM!CQ328,IF(AND(MMU_CLK,MMU_MEMW,CELL("address",CQ467)=CELL("address",OFFSET(RAM0,MMU_RAM_X,MMU_RAM_Y))),MMU_VAL,CQ467)))</f>
        <v>0</v>
      </c>
      <c r="CR467" s="50">
        <f t="array" aca="1" ref="CR467" ca="1">IF(RESET,0,IF(LOAD_ROM,ROM!CR328,IF(AND(MMU_CLK,MMU_MEMW,CELL("address",CR467)=CELL("address",OFFSET(RAM0,MMU_RAM_X,MMU_RAM_Y))),MMU_VAL,CR467)))</f>
        <v>0</v>
      </c>
      <c r="CS467" s="50">
        <f t="array" aca="1" ref="CS467" ca="1">IF(RESET,0,IF(LOAD_ROM,ROM!CS328,IF(AND(MMU_CLK,MMU_MEMW,CELL("address",CS467)=CELL("address",OFFSET(RAM0,MMU_RAM_X,MMU_RAM_Y))),MMU_VAL,CS467)))</f>
        <v>0</v>
      </c>
      <c r="CT467" s="50">
        <f t="array" aca="1" ref="CT467" ca="1">IF(RESET,0,IF(LOAD_ROM,ROM!CT328,IF(AND(MMU_CLK,MMU_MEMW,CELL("address",CT467)=CELL("address",OFFSET(RAM0,MMU_RAM_X,MMU_RAM_Y))),MMU_VAL,CT467)))</f>
        <v>0</v>
      </c>
      <c r="CU467" s="50">
        <f t="array" aca="1" ref="CU467" ca="1">IF(RESET,0,IF(LOAD_ROM,ROM!CU328,IF(AND(MMU_CLK,MMU_MEMW,CELL("address",CU467)=CELL("address",OFFSET(RAM0,MMU_RAM_X,MMU_RAM_Y))),MMU_VAL,CU467)))</f>
        <v>0</v>
      </c>
      <c r="CV467" s="50">
        <f t="array" aca="1" ref="CV467" ca="1">IF(RESET,0,IF(LOAD_ROM,ROM!CV328,IF(AND(MMU_CLK,MMU_MEMW,CELL("address",CV467)=CELL("address",OFFSET(RAM0,MMU_RAM_X,MMU_RAM_Y))),MMU_VAL,CV467)))</f>
        <v>0</v>
      </c>
      <c r="CW467" s="50">
        <f t="array" aca="1" ref="CW467" ca="1">IF(RESET,0,IF(LOAD_ROM,ROM!CW328,IF(AND(MMU_CLK,MMU_MEMW,CELL("address",CW467)=CELL("address",OFFSET(RAM0,MMU_RAM_X,MMU_RAM_Y))),MMU_VAL,CW467)))</f>
        <v>0</v>
      </c>
      <c r="CX467" s="50">
        <f t="array" aca="1" ref="CX467" ca="1">IF(RESET,0,IF(LOAD_ROM,ROM!CX328,IF(AND(MMU_CLK,MMU_MEMW,CELL("address",CX467)=CELL("address",OFFSET(RAM0,MMU_RAM_X,MMU_RAM_Y))),MMU_VAL,CX467)))</f>
        <v>0</v>
      </c>
      <c r="CY467" s="50">
        <f t="array" aca="1" ref="CY467" ca="1">IF(RESET,0,IF(LOAD_ROM,ROM!CY328,IF(AND(MMU_CLK,MMU_MEMW,CELL("address",CY467)=CELL("address",OFFSET(RAM0,MMU_RAM_X,MMU_RAM_Y))),MMU_VAL,CY467)))</f>
        <v>0</v>
      </c>
      <c r="CZ467" s="50">
        <f t="array" aca="1" ref="CZ467" ca="1">IF(RESET,0,IF(LOAD_ROM,ROM!CZ328,IF(AND(MMU_CLK,MMU_MEMW,CELL("address",CZ467)=CELL("address",OFFSET(RAM0,MMU_RAM_X,MMU_RAM_Y))),MMU_VAL,CZ467)))</f>
        <v>0</v>
      </c>
      <c r="DA467" s="50">
        <f t="array" aca="1" ref="DA467" ca="1">IF(RESET,0,IF(LOAD_ROM,ROM!DA328,IF(AND(MMU_CLK,MMU_MEMW,CELL("address",DA467)=CELL("address",OFFSET(RAM0,MMU_RAM_X,MMU_RAM_Y))),MMU_VAL,DA467)))</f>
        <v>0</v>
      </c>
      <c r="DB467" s="50">
        <f t="array" aca="1" ref="DB467" ca="1">IF(RESET,0,IF(LOAD_ROM,ROM!DB328,IF(AND(MMU_CLK,MMU_MEMW,CELL("address",DB467)=CELL("address",OFFSET(RAM0,MMU_RAM_X,MMU_RAM_Y))),MMU_VAL,DB467)))</f>
        <v>0</v>
      </c>
      <c r="DC467" s="50">
        <f t="array" aca="1" ref="DC467" ca="1">IF(RESET,0,IF(LOAD_ROM,ROM!DC328,IF(AND(MMU_CLK,MMU_MEMW,CELL("address",DC467)=CELL("address",OFFSET(RAM0,MMU_RAM_X,MMU_RAM_Y))),MMU_VAL,DC467)))</f>
        <v>0</v>
      </c>
      <c r="DD467" s="50">
        <f t="array" aca="1" ref="DD467" ca="1">IF(RESET,0,IF(LOAD_ROM,ROM!DD328,IF(AND(MMU_CLK,MMU_MEMW,CELL("address",DD467)=CELL("address",OFFSET(RAM0,MMU_RAM_X,MMU_RAM_Y))),MMU_VAL,DD467)))</f>
        <v>0</v>
      </c>
      <c r="DE467" s="50">
        <f t="array" aca="1" ref="DE467" ca="1">IF(RESET,0,IF(LOAD_ROM,ROM!DE328,IF(AND(MMU_CLK,MMU_MEMW,CELL("address",DE467)=CELL("address",OFFSET(RAM0,MMU_RAM_X,MMU_RAM_Y))),MMU_VAL,DE467)))</f>
        <v>0</v>
      </c>
      <c r="DF467" s="50">
        <f t="array" aca="1" ref="DF467" ca="1">IF(RESET,0,IF(LOAD_ROM,ROM!DF328,IF(AND(MMU_CLK,MMU_MEMW,CELL("address",DF467)=CELL("address",OFFSET(RAM0,MMU_RAM_X,MMU_RAM_Y))),MMU_VAL,DF467)))</f>
        <v>0</v>
      </c>
      <c r="DG467" s="50">
        <f t="array" aca="1" ref="DG467" ca="1">IF(RESET,0,IF(LOAD_ROM,ROM!DG328,IF(AND(MMU_CLK,MMU_MEMW,CELL("address",DG467)=CELL("address",OFFSET(RAM0,MMU_RAM_X,MMU_RAM_Y))),MMU_VAL,DG467)))</f>
        <v>0</v>
      </c>
      <c r="DH467" s="50">
        <f t="array" aca="1" ref="DH467" ca="1">IF(RESET,0,IF(LOAD_ROM,ROM!DH328,IF(AND(MMU_CLK,MMU_MEMW,CELL("address",DH467)=CELL("address",OFFSET(RAM0,MMU_RAM_X,MMU_RAM_Y))),MMU_VAL,DH467)))</f>
        <v>0</v>
      </c>
      <c r="DI467" s="50">
        <f t="array" aca="1" ref="DI467" ca="1">IF(RESET,0,IF(LOAD_ROM,ROM!DI328,IF(AND(MMU_CLK,MMU_MEMW,CELL("address",DI467)=CELL("address",OFFSET(RAM0,MMU_RAM_X,MMU_RAM_Y))),MMU_VAL,DI467)))</f>
        <v>0</v>
      </c>
      <c r="DJ467" s="50">
        <f t="array" aca="1" ref="DJ467" ca="1">IF(RESET,0,IF(LOAD_ROM,ROM!DJ328,IF(AND(MMU_CLK,MMU_MEMW,CELL("address",DJ467)=CELL("address",OFFSET(RAM0,MMU_RAM_X,MMU_RAM_Y))),MMU_VAL,DJ467)))</f>
        <v>0</v>
      </c>
      <c r="DK467" s="50">
        <f t="array" aca="1" ref="DK467" ca="1">IF(RESET,0,IF(LOAD_ROM,ROM!DK328,IF(AND(MMU_CLK,MMU_MEMW,CELL("address",DK467)=CELL("address",OFFSET(RAM0,MMU_RAM_X,MMU_RAM_Y))),MMU_VAL,DK467)))</f>
        <v>0</v>
      </c>
      <c r="DL467" s="50">
        <f t="array" aca="1" ref="DL467" ca="1">IF(RESET,0,IF(LOAD_ROM,ROM!DL328,IF(AND(MMU_CLK,MMU_MEMW,CELL("address",DL467)=CELL("address",OFFSET(RAM0,MMU_RAM_X,MMU_RAM_Y))),MMU_VAL,DL467)))</f>
        <v>0</v>
      </c>
      <c r="DM467" s="50">
        <f t="array" aca="1" ref="DM467" ca="1">IF(RESET,0,IF(LOAD_ROM,ROM!DM328,IF(AND(MMU_CLK,MMU_MEMW,CELL("address",DM467)=CELL("address",OFFSET(RAM0,MMU_RAM_X,MMU_RAM_Y))),MMU_VAL,DM467)))</f>
        <v>0</v>
      </c>
      <c r="DN467" s="50">
        <f t="array" aca="1" ref="DN467" ca="1">IF(RESET,0,IF(LOAD_ROM,ROM!DN328,IF(AND(MMU_CLK,MMU_MEMW,CELL("address",DN467)=CELL("address",OFFSET(RAM0,MMU_RAM_X,MMU_RAM_Y))),MMU_VAL,DN467)))</f>
        <v>0</v>
      </c>
      <c r="DO467" s="50">
        <f t="array" aca="1" ref="DO467" ca="1">IF(RESET,0,IF(LOAD_ROM,ROM!DO328,IF(AND(MMU_CLK,MMU_MEMW,CELL("address",DO467)=CELL("address",OFFSET(RAM0,MMU_RAM_X,MMU_RAM_Y))),MMU_VAL,DO467)))</f>
        <v>0</v>
      </c>
      <c r="DP467" s="50">
        <f t="array" aca="1" ref="DP467" ca="1">IF(RESET,0,IF(LOAD_ROM,ROM!DP328,IF(AND(MMU_CLK,MMU_MEMW,CELL("address",DP467)=CELL("address",OFFSET(RAM0,MMU_RAM_X,MMU_RAM_Y))),MMU_VAL,DP467)))</f>
        <v>0</v>
      </c>
      <c r="DQ467" s="50">
        <f t="array" aca="1" ref="DQ467" ca="1">IF(RESET,0,IF(LOAD_ROM,ROM!DQ328,IF(AND(MMU_CLK,MMU_MEMW,CELL("address",DQ467)=CELL("address",OFFSET(RAM0,MMU_RAM_X,MMU_RAM_Y))),MMU_VAL,DQ467)))</f>
        <v>0</v>
      </c>
      <c r="DR467" s="50">
        <f t="array" aca="1" ref="DR467" ca="1">IF(RESET,0,IF(LOAD_ROM,ROM!DR328,IF(AND(MMU_CLK,MMU_MEMW,CELL("address",DR467)=CELL("address",OFFSET(RAM0,MMU_RAM_X,MMU_RAM_Y))),MMU_VAL,DR467)))</f>
        <v>0</v>
      </c>
      <c r="DS467" s="50">
        <f t="array" aca="1" ref="DS467" ca="1">IF(RESET,0,IF(LOAD_ROM,ROM!DS328,IF(AND(MMU_CLK,MMU_MEMW,CELL("address",DS467)=CELL("address",OFFSET(RAM0,MMU_RAM_X,MMU_RAM_Y))),MMU_VAL,DS467)))</f>
        <v>0</v>
      </c>
      <c r="DT467" s="50">
        <f t="array" aca="1" ref="DT467" ca="1">IF(RESET,0,IF(LOAD_ROM,ROM!DT328,IF(AND(MMU_CLK,MMU_MEMW,CELL("address",DT467)=CELL("address",OFFSET(RAM0,MMU_RAM_X,MMU_RAM_Y))),MMU_VAL,DT467)))</f>
        <v>0</v>
      </c>
      <c r="DU467" s="50">
        <f t="array" aca="1" ref="DU467" ca="1">IF(RESET,0,IF(LOAD_ROM,ROM!DU328,IF(AND(MMU_CLK,MMU_MEMW,CELL("address",DU467)=CELL("address",OFFSET(RAM0,MMU_RAM_X,MMU_RAM_Y))),MMU_VAL,DU467)))</f>
        <v>0</v>
      </c>
      <c r="DV467" s="50">
        <f t="array" aca="1" ref="DV467" ca="1">IF(RESET,0,IF(LOAD_ROM,ROM!DV328,IF(AND(MMU_CLK,MMU_MEMW,CELL("address",DV467)=CELL("address",OFFSET(RAM0,MMU_RAM_X,MMU_RAM_Y))),MMU_VAL,DV467)))</f>
        <v>0</v>
      </c>
      <c r="DW467" s="50">
        <f t="array" aca="1" ref="DW467" ca="1">IF(RESET,0,IF(LOAD_ROM,ROM!DW328,IF(AND(MMU_CLK,MMU_MEMW,CELL("address",DW467)=CELL("address",OFFSET(RAM0,MMU_RAM_X,MMU_RAM_Y))),MMU_VAL,DW467)))</f>
        <v>0</v>
      </c>
      <c r="DX467" s="50">
        <f t="array" aca="1" ref="DX467" ca="1">IF(RESET,0,IF(LOAD_ROM,ROM!DX328,IF(AND(MMU_CLK,MMU_MEMW,CELL("address",DX467)=CELL("address",OFFSET(RAM0,MMU_RAM_X,MMU_RAM_Y))),MMU_VAL,DX467)))</f>
        <v>0</v>
      </c>
    </row>
    <row r="468" spans="1:128" x14ac:dyDescent="0.35">
      <c r="A468" s="50">
        <f t="array" aca="1" ref="A468" ca="1">IF(RESET,0,IF(LOAD_ROM,ROM!A329,IF(AND(MMU_CLK,MMU_MEMW,CELL("address",A468)=CELL("address",OFFSET(RAM0,MMU_RAM_X,MMU_RAM_Y))),MMU_VAL,A468)))</f>
        <v>0</v>
      </c>
      <c r="B468" s="50">
        <f t="array" aca="1" ref="B468" ca="1">IF(RESET,0,IF(LOAD_ROM,ROM!B329,IF(AND(MMU_CLK,MMU_MEMW,CELL("address",B468)=CELL("address",OFFSET(RAM0,MMU_RAM_X,MMU_RAM_Y))),MMU_VAL,B468)))</f>
        <v>0</v>
      </c>
      <c r="C468" s="50">
        <f t="array" aca="1" ref="C468" ca="1">IF(RESET,0,IF(LOAD_ROM,ROM!C329,IF(AND(MMU_CLK,MMU_MEMW,CELL("address",C468)=CELL("address",OFFSET(RAM0,MMU_RAM_X,MMU_RAM_Y))),MMU_VAL,C468)))</f>
        <v>0</v>
      </c>
      <c r="D468" s="50">
        <f t="array" aca="1" ref="D468" ca="1">IF(RESET,0,IF(LOAD_ROM,ROM!D329,IF(AND(MMU_CLK,MMU_MEMW,CELL("address",D468)=CELL("address",OFFSET(RAM0,MMU_RAM_X,MMU_RAM_Y))),MMU_VAL,D468)))</f>
        <v>0</v>
      </c>
      <c r="E468" s="50">
        <f t="array" aca="1" ref="E468" ca="1">IF(RESET,0,IF(LOAD_ROM,ROM!E329,IF(AND(MMU_CLK,MMU_MEMW,CELL("address",E468)=CELL("address",OFFSET(RAM0,MMU_RAM_X,MMU_RAM_Y))),MMU_VAL,E468)))</f>
        <v>0</v>
      </c>
      <c r="F468" s="50">
        <f t="array" aca="1" ref="F468" ca="1">IF(RESET,0,IF(LOAD_ROM,ROM!F329,IF(AND(MMU_CLK,MMU_MEMW,CELL("address",F468)=CELL("address",OFFSET(RAM0,MMU_RAM_X,MMU_RAM_Y))),MMU_VAL,F468)))</f>
        <v>0</v>
      </c>
      <c r="G468" s="50">
        <f t="array" aca="1" ref="G468" ca="1">IF(RESET,0,IF(LOAD_ROM,ROM!G329,IF(AND(MMU_CLK,MMU_MEMW,CELL("address",G468)=CELL("address",OFFSET(RAM0,MMU_RAM_X,MMU_RAM_Y))),MMU_VAL,G468)))</f>
        <v>0</v>
      </c>
      <c r="H468" s="50">
        <f t="array" aca="1" ref="H468" ca="1">IF(RESET,0,IF(LOAD_ROM,ROM!H329,IF(AND(MMU_CLK,MMU_MEMW,CELL("address",H468)=CELL("address",OFFSET(RAM0,MMU_RAM_X,MMU_RAM_Y))),MMU_VAL,H468)))</f>
        <v>0</v>
      </c>
      <c r="I468" s="50">
        <f t="array" aca="1" ref="I468" ca="1">IF(RESET,0,IF(LOAD_ROM,ROM!I329,IF(AND(MMU_CLK,MMU_MEMW,CELL("address",I468)=CELL("address",OFFSET(RAM0,MMU_RAM_X,MMU_RAM_Y))),MMU_VAL,I468)))</f>
        <v>0</v>
      </c>
      <c r="J468" s="50">
        <f t="array" aca="1" ref="J468" ca="1">IF(RESET,0,IF(LOAD_ROM,ROM!J329,IF(AND(MMU_CLK,MMU_MEMW,CELL("address",J468)=CELL("address",OFFSET(RAM0,MMU_RAM_X,MMU_RAM_Y))),MMU_VAL,J468)))</f>
        <v>0</v>
      </c>
      <c r="K468" s="50">
        <f t="array" aca="1" ref="K468" ca="1">IF(RESET,0,IF(LOAD_ROM,ROM!K329,IF(AND(MMU_CLK,MMU_MEMW,CELL("address",K468)=CELL("address",OFFSET(RAM0,MMU_RAM_X,MMU_RAM_Y))),MMU_VAL,K468)))</f>
        <v>0</v>
      </c>
      <c r="L468" s="50">
        <f t="array" aca="1" ref="L468" ca="1">IF(RESET,0,IF(LOAD_ROM,ROM!L329,IF(AND(MMU_CLK,MMU_MEMW,CELL("address",L468)=CELL("address",OFFSET(RAM0,MMU_RAM_X,MMU_RAM_Y))),MMU_VAL,L468)))</f>
        <v>0</v>
      </c>
      <c r="M468" s="50">
        <f t="array" aca="1" ref="M468" ca="1">IF(RESET,0,IF(LOAD_ROM,ROM!M329,IF(AND(MMU_CLK,MMU_MEMW,CELL("address",M468)=CELL("address",OFFSET(RAM0,MMU_RAM_X,MMU_RAM_Y))),MMU_VAL,M468)))</f>
        <v>0</v>
      </c>
      <c r="N468" s="50">
        <f t="array" aca="1" ref="N468" ca="1">IF(RESET,0,IF(LOAD_ROM,ROM!N329,IF(AND(MMU_CLK,MMU_MEMW,CELL("address",N468)=CELL("address",OFFSET(RAM0,MMU_RAM_X,MMU_RAM_Y))),MMU_VAL,N468)))</f>
        <v>0</v>
      </c>
      <c r="O468" s="50">
        <f t="array" aca="1" ref="O468" ca="1">IF(RESET,0,IF(LOAD_ROM,ROM!O329,IF(AND(MMU_CLK,MMU_MEMW,CELL("address",O468)=CELL("address",OFFSET(RAM0,MMU_RAM_X,MMU_RAM_Y))),MMU_VAL,O468)))</f>
        <v>0</v>
      </c>
      <c r="P468" s="50">
        <f t="array" aca="1" ref="P468" ca="1">IF(RESET,0,IF(LOAD_ROM,ROM!P329,IF(AND(MMU_CLK,MMU_MEMW,CELL("address",P468)=CELL("address",OFFSET(RAM0,MMU_RAM_X,MMU_RAM_Y))),MMU_VAL,P468)))</f>
        <v>0</v>
      </c>
      <c r="Q468" s="50">
        <f t="array" aca="1" ref="Q468" ca="1">IF(RESET,0,IF(LOAD_ROM,ROM!Q329,IF(AND(MMU_CLK,MMU_MEMW,CELL("address",Q468)=CELL("address",OFFSET(RAM0,MMU_RAM_X,MMU_RAM_Y))),MMU_VAL,Q468)))</f>
        <v>0</v>
      </c>
      <c r="R468" s="50">
        <f t="array" aca="1" ref="R468" ca="1">IF(RESET,0,IF(LOAD_ROM,ROM!R329,IF(AND(MMU_CLK,MMU_MEMW,CELL("address",R468)=CELL("address",OFFSET(RAM0,MMU_RAM_X,MMU_RAM_Y))),MMU_VAL,R468)))</f>
        <v>0</v>
      </c>
      <c r="S468" s="50">
        <f t="array" aca="1" ref="S468" ca="1">IF(RESET,0,IF(LOAD_ROM,ROM!S329,IF(AND(MMU_CLK,MMU_MEMW,CELL("address",S468)=CELL("address",OFFSET(RAM0,MMU_RAM_X,MMU_RAM_Y))),MMU_VAL,S468)))</f>
        <v>0</v>
      </c>
      <c r="T468" s="50">
        <f t="array" aca="1" ref="T468" ca="1">IF(RESET,0,IF(LOAD_ROM,ROM!T329,IF(AND(MMU_CLK,MMU_MEMW,CELL("address",T468)=CELL("address",OFFSET(RAM0,MMU_RAM_X,MMU_RAM_Y))),MMU_VAL,T468)))</f>
        <v>0</v>
      </c>
      <c r="U468" s="50">
        <f t="array" aca="1" ref="U468" ca="1">IF(RESET,0,IF(LOAD_ROM,ROM!U329,IF(AND(MMU_CLK,MMU_MEMW,CELL("address",U468)=CELL("address",OFFSET(RAM0,MMU_RAM_X,MMU_RAM_Y))),MMU_VAL,U468)))</f>
        <v>0</v>
      </c>
      <c r="V468" s="50">
        <f t="array" aca="1" ref="V468" ca="1">IF(RESET,0,IF(LOAD_ROM,ROM!V329,IF(AND(MMU_CLK,MMU_MEMW,CELL("address",V468)=CELL("address",OFFSET(RAM0,MMU_RAM_X,MMU_RAM_Y))),MMU_VAL,V468)))</f>
        <v>0</v>
      </c>
      <c r="W468" s="50">
        <f t="array" aca="1" ref="W468" ca="1">IF(RESET,0,IF(LOAD_ROM,ROM!W329,IF(AND(MMU_CLK,MMU_MEMW,CELL("address",W468)=CELL("address",OFFSET(RAM0,MMU_RAM_X,MMU_RAM_Y))),MMU_VAL,W468)))</f>
        <v>0</v>
      </c>
      <c r="X468" s="50">
        <f t="array" aca="1" ref="X468" ca="1">IF(RESET,0,IF(LOAD_ROM,ROM!X329,IF(AND(MMU_CLK,MMU_MEMW,CELL("address",X468)=CELL("address",OFFSET(RAM0,MMU_RAM_X,MMU_RAM_Y))),MMU_VAL,X468)))</f>
        <v>0</v>
      </c>
      <c r="Y468" s="50">
        <f t="array" aca="1" ref="Y468" ca="1">IF(RESET,0,IF(LOAD_ROM,ROM!Y329,IF(AND(MMU_CLK,MMU_MEMW,CELL("address",Y468)=CELL("address",OFFSET(RAM0,MMU_RAM_X,MMU_RAM_Y))),MMU_VAL,Y468)))</f>
        <v>0</v>
      </c>
      <c r="Z468" s="50">
        <f t="array" aca="1" ref="Z468" ca="1">IF(RESET,0,IF(LOAD_ROM,ROM!Z329,IF(AND(MMU_CLK,MMU_MEMW,CELL("address",Z468)=CELL("address",OFFSET(RAM0,MMU_RAM_X,MMU_RAM_Y))),MMU_VAL,Z468)))</f>
        <v>0</v>
      </c>
      <c r="AA468" s="50">
        <f t="array" aca="1" ref="AA468" ca="1">IF(RESET,0,IF(LOAD_ROM,ROM!AA329,IF(AND(MMU_CLK,MMU_MEMW,CELL("address",AA468)=CELL("address",OFFSET(RAM0,MMU_RAM_X,MMU_RAM_Y))),MMU_VAL,AA468)))</f>
        <v>0</v>
      </c>
      <c r="AB468" s="50">
        <f t="array" aca="1" ref="AB468" ca="1">IF(RESET,0,IF(LOAD_ROM,ROM!AB329,IF(AND(MMU_CLK,MMU_MEMW,CELL("address",AB468)=CELL("address",OFFSET(RAM0,MMU_RAM_X,MMU_RAM_Y))),MMU_VAL,AB468)))</f>
        <v>0</v>
      </c>
      <c r="AC468" s="50">
        <f t="array" aca="1" ref="AC468" ca="1">IF(RESET,0,IF(LOAD_ROM,ROM!AC329,IF(AND(MMU_CLK,MMU_MEMW,CELL("address",AC468)=CELL("address",OFFSET(RAM0,MMU_RAM_X,MMU_RAM_Y))),MMU_VAL,AC468)))</f>
        <v>0</v>
      </c>
      <c r="AD468" s="50">
        <f t="array" aca="1" ref="AD468" ca="1">IF(RESET,0,IF(LOAD_ROM,ROM!AD329,IF(AND(MMU_CLK,MMU_MEMW,CELL("address",AD468)=CELL("address",OFFSET(RAM0,MMU_RAM_X,MMU_RAM_Y))),MMU_VAL,AD468)))</f>
        <v>0</v>
      </c>
      <c r="AE468" s="50">
        <f t="array" aca="1" ref="AE468" ca="1">IF(RESET,0,IF(LOAD_ROM,ROM!AE329,IF(AND(MMU_CLK,MMU_MEMW,CELL("address",AE468)=CELL("address",OFFSET(RAM0,MMU_RAM_X,MMU_RAM_Y))),MMU_VAL,AE468)))</f>
        <v>0</v>
      </c>
      <c r="AF468" s="50">
        <f t="array" aca="1" ref="AF468" ca="1">IF(RESET,0,IF(LOAD_ROM,ROM!AF329,IF(AND(MMU_CLK,MMU_MEMW,CELL("address",AF468)=CELL("address",OFFSET(RAM0,MMU_RAM_X,MMU_RAM_Y))),MMU_VAL,AF468)))</f>
        <v>0</v>
      </c>
      <c r="AG468" s="50">
        <f t="array" aca="1" ref="AG468" ca="1">IF(RESET,0,IF(LOAD_ROM,ROM!AG329,IF(AND(MMU_CLK,MMU_MEMW,CELL("address",AG468)=CELL("address",OFFSET(RAM0,MMU_RAM_X,MMU_RAM_Y))),MMU_VAL,AG468)))</f>
        <v>0</v>
      </c>
      <c r="AH468" s="50">
        <f t="array" aca="1" ref="AH468" ca="1">IF(RESET,0,IF(LOAD_ROM,ROM!AH329,IF(AND(MMU_CLK,MMU_MEMW,CELL("address",AH468)=CELL("address",OFFSET(RAM0,MMU_RAM_X,MMU_RAM_Y))),MMU_VAL,AH468)))</f>
        <v>0</v>
      </c>
      <c r="AI468" s="50">
        <f t="array" aca="1" ref="AI468" ca="1">IF(RESET,0,IF(LOAD_ROM,ROM!AI329,IF(AND(MMU_CLK,MMU_MEMW,CELL("address",AI468)=CELL("address",OFFSET(RAM0,MMU_RAM_X,MMU_RAM_Y))),MMU_VAL,AI468)))</f>
        <v>0</v>
      </c>
      <c r="AJ468" s="50">
        <f t="array" aca="1" ref="AJ468" ca="1">IF(RESET,0,IF(LOAD_ROM,ROM!AJ329,IF(AND(MMU_CLK,MMU_MEMW,CELL("address",AJ468)=CELL("address",OFFSET(RAM0,MMU_RAM_X,MMU_RAM_Y))),MMU_VAL,AJ468)))</f>
        <v>0</v>
      </c>
      <c r="AK468" s="50">
        <f t="array" aca="1" ref="AK468" ca="1">IF(RESET,0,IF(LOAD_ROM,ROM!AK329,IF(AND(MMU_CLK,MMU_MEMW,CELL("address",AK468)=CELL("address",OFFSET(RAM0,MMU_RAM_X,MMU_RAM_Y))),MMU_VAL,AK468)))</f>
        <v>0</v>
      </c>
      <c r="AL468" s="50">
        <f t="array" aca="1" ref="AL468" ca="1">IF(RESET,0,IF(LOAD_ROM,ROM!AL329,IF(AND(MMU_CLK,MMU_MEMW,CELL("address",AL468)=CELL("address",OFFSET(RAM0,MMU_RAM_X,MMU_RAM_Y))),MMU_VAL,AL468)))</f>
        <v>0</v>
      </c>
      <c r="AM468" s="50">
        <f t="array" aca="1" ref="AM468" ca="1">IF(RESET,0,IF(LOAD_ROM,ROM!AM329,IF(AND(MMU_CLK,MMU_MEMW,CELL("address",AM468)=CELL("address",OFFSET(RAM0,MMU_RAM_X,MMU_RAM_Y))),MMU_VAL,AM468)))</f>
        <v>0</v>
      </c>
      <c r="AN468" s="50">
        <f t="array" aca="1" ref="AN468" ca="1">IF(RESET,0,IF(LOAD_ROM,ROM!AN329,IF(AND(MMU_CLK,MMU_MEMW,CELL("address",AN468)=CELL("address",OFFSET(RAM0,MMU_RAM_X,MMU_RAM_Y))),MMU_VAL,AN468)))</f>
        <v>0</v>
      </c>
      <c r="AO468" s="50">
        <f t="array" aca="1" ref="AO468" ca="1">IF(RESET,0,IF(LOAD_ROM,ROM!AO329,IF(AND(MMU_CLK,MMU_MEMW,CELL("address",AO468)=CELL("address",OFFSET(RAM0,MMU_RAM_X,MMU_RAM_Y))),MMU_VAL,AO468)))</f>
        <v>0</v>
      </c>
      <c r="AP468" s="50">
        <f t="array" aca="1" ref="AP468" ca="1">IF(RESET,0,IF(LOAD_ROM,ROM!AP329,IF(AND(MMU_CLK,MMU_MEMW,CELL("address",AP468)=CELL("address",OFFSET(RAM0,MMU_RAM_X,MMU_RAM_Y))),MMU_VAL,AP468)))</f>
        <v>0</v>
      </c>
      <c r="AQ468" s="50">
        <f t="array" aca="1" ref="AQ468" ca="1">IF(RESET,0,IF(LOAD_ROM,ROM!AQ329,IF(AND(MMU_CLK,MMU_MEMW,CELL("address",AQ468)=CELL("address",OFFSET(RAM0,MMU_RAM_X,MMU_RAM_Y))),MMU_VAL,AQ468)))</f>
        <v>0</v>
      </c>
      <c r="AR468" s="50">
        <f t="array" aca="1" ref="AR468" ca="1">IF(RESET,0,IF(LOAD_ROM,ROM!AR329,IF(AND(MMU_CLK,MMU_MEMW,CELL("address",AR468)=CELL("address",OFFSET(RAM0,MMU_RAM_X,MMU_RAM_Y))),MMU_VAL,AR468)))</f>
        <v>0</v>
      </c>
      <c r="AS468" s="50">
        <f t="array" aca="1" ref="AS468" ca="1">IF(RESET,0,IF(LOAD_ROM,ROM!AS329,IF(AND(MMU_CLK,MMU_MEMW,CELL("address",AS468)=CELL("address",OFFSET(RAM0,MMU_RAM_X,MMU_RAM_Y))),MMU_VAL,AS468)))</f>
        <v>0</v>
      </c>
      <c r="AT468" s="50">
        <f t="array" aca="1" ref="AT468" ca="1">IF(RESET,0,IF(LOAD_ROM,ROM!AT329,IF(AND(MMU_CLK,MMU_MEMW,CELL("address",AT468)=CELL("address",OFFSET(RAM0,MMU_RAM_X,MMU_RAM_Y))),MMU_VAL,AT468)))</f>
        <v>0</v>
      </c>
      <c r="AU468" s="50">
        <f t="array" aca="1" ref="AU468" ca="1">IF(RESET,0,IF(LOAD_ROM,ROM!AU329,IF(AND(MMU_CLK,MMU_MEMW,CELL("address",AU468)=CELL("address",OFFSET(RAM0,MMU_RAM_X,MMU_RAM_Y))),MMU_VAL,AU468)))</f>
        <v>0</v>
      </c>
      <c r="AV468" s="50">
        <f t="array" aca="1" ref="AV468" ca="1">IF(RESET,0,IF(LOAD_ROM,ROM!AV329,IF(AND(MMU_CLK,MMU_MEMW,CELL("address",AV468)=CELL("address",OFFSET(RAM0,MMU_RAM_X,MMU_RAM_Y))),MMU_VAL,AV468)))</f>
        <v>0</v>
      </c>
      <c r="AW468" s="50">
        <f t="array" aca="1" ref="AW468" ca="1">IF(RESET,0,IF(LOAD_ROM,ROM!AW329,IF(AND(MMU_CLK,MMU_MEMW,CELL("address",AW468)=CELL("address",OFFSET(RAM0,MMU_RAM_X,MMU_RAM_Y))),MMU_VAL,AW468)))</f>
        <v>0</v>
      </c>
      <c r="AX468" s="50">
        <f t="array" aca="1" ref="AX468" ca="1">IF(RESET,0,IF(LOAD_ROM,ROM!AX329,IF(AND(MMU_CLK,MMU_MEMW,CELL("address",AX468)=CELL("address",OFFSET(RAM0,MMU_RAM_X,MMU_RAM_Y))),MMU_VAL,AX468)))</f>
        <v>0</v>
      </c>
      <c r="AY468" s="50">
        <f t="array" aca="1" ref="AY468" ca="1">IF(RESET,0,IF(LOAD_ROM,ROM!AY329,IF(AND(MMU_CLK,MMU_MEMW,CELL("address",AY468)=CELL("address",OFFSET(RAM0,MMU_RAM_X,MMU_RAM_Y))),MMU_VAL,AY468)))</f>
        <v>0</v>
      </c>
      <c r="AZ468" s="50">
        <f t="array" aca="1" ref="AZ468" ca="1">IF(RESET,0,IF(LOAD_ROM,ROM!AZ329,IF(AND(MMU_CLK,MMU_MEMW,CELL("address",AZ468)=CELL("address",OFFSET(RAM0,MMU_RAM_X,MMU_RAM_Y))),MMU_VAL,AZ468)))</f>
        <v>0</v>
      </c>
      <c r="BA468" s="50">
        <f t="array" aca="1" ref="BA468" ca="1">IF(RESET,0,IF(LOAD_ROM,ROM!BA329,IF(AND(MMU_CLK,MMU_MEMW,CELL("address",BA468)=CELL("address",OFFSET(RAM0,MMU_RAM_X,MMU_RAM_Y))),MMU_VAL,BA468)))</f>
        <v>0</v>
      </c>
      <c r="BB468" s="50">
        <f t="array" aca="1" ref="BB468" ca="1">IF(RESET,0,IF(LOAD_ROM,ROM!BB329,IF(AND(MMU_CLK,MMU_MEMW,CELL("address",BB468)=CELL("address",OFFSET(RAM0,MMU_RAM_X,MMU_RAM_Y))),MMU_VAL,BB468)))</f>
        <v>0</v>
      </c>
      <c r="BC468" s="50">
        <f t="array" aca="1" ref="BC468" ca="1">IF(RESET,0,IF(LOAD_ROM,ROM!BC329,IF(AND(MMU_CLK,MMU_MEMW,CELL("address",BC468)=CELL("address",OFFSET(RAM0,MMU_RAM_X,MMU_RAM_Y))),MMU_VAL,BC468)))</f>
        <v>0</v>
      </c>
      <c r="BD468" s="50">
        <f t="array" aca="1" ref="BD468" ca="1">IF(RESET,0,IF(LOAD_ROM,ROM!BD329,IF(AND(MMU_CLK,MMU_MEMW,CELL("address",BD468)=CELL("address",OFFSET(RAM0,MMU_RAM_X,MMU_RAM_Y))),MMU_VAL,BD468)))</f>
        <v>0</v>
      </c>
      <c r="BE468" s="50">
        <f t="array" aca="1" ref="BE468" ca="1">IF(RESET,0,IF(LOAD_ROM,ROM!BE329,IF(AND(MMU_CLK,MMU_MEMW,CELL("address",BE468)=CELL("address",OFFSET(RAM0,MMU_RAM_X,MMU_RAM_Y))),MMU_VAL,BE468)))</f>
        <v>0</v>
      </c>
      <c r="BF468" s="50">
        <f t="array" aca="1" ref="BF468" ca="1">IF(RESET,0,IF(LOAD_ROM,ROM!BF329,IF(AND(MMU_CLK,MMU_MEMW,CELL("address",BF468)=CELL("address",OFFSET(RAM0,MMU_RAM_X,MMU_RAM_Y))),MMU_VAL,BF468)))</f>
        <v>0</v>
      </c>
      <c r="BG468" s="50">
        <f t="array" aca="1" ref="BG468" ca="1">IF(RESET,0,IF(LOAD_ROM,ROM!BG329,IF(AND(MMU_CLK,MMU_MEMW,CELL("address",BG468)=CELL("address",OFFSET(RAM0,MMU_RAM_X,MMU_RAM_Y))),MMU_VAL,BG468)))</f>
        <v>0</v>
      </c>
      <c r="BH468" s="50">
        <f t="array" aca="1" ref="BH468" ca="1">IF(RESET,0,IF(LOAD_ROM,ROM!BH329,IF(AND(MMU_CLK,MMU_MEMW,CELL("address",BH468)=CELL("address",OFFSET(RAM0,MMU_RAM_X,MMU_RAM_Y))),MMU_VAL,BH468)))</f>
        <v>0</v>
      </c>
      <c r="BI468" s="50">
        <f t="array" aca="1" ref="BI468" ca="1">IF(RESET,0,IF(LOAD_ROM,ROM!BI329,IF(AND(MMU_CLK,MMU_MEMW,CELL("address",BI468)=CELL("address",OFFSET(RAM0,MMU_RAM_X,MMU_RAM_Y))),MMU_VAL,BI468)))</f>
        <v>0</v>
      </c>
      <c r="BJ468" s="50">
        <f t="array" aca="1" ref="BJ468" ca="1">IF(RESET,0,IF(LOAD_ROM,ROM!BJ329,IF(AND(MMU_CLK,MMU_MEMW,CELL("address",BJ468)=CELL("address",OFFSET(RAM0,MMU_RAM_X,MMU_RAM_Y))),MMU_VAL,BJ468)))</f>
        <v>0</v>
      </c>
      <c r="BK468" s="50">
        <f t="array" aca="1" ref="BK468" ca="1">IF(RESET,0,IF(LOAD_ROM,ROM!BK329,IF(AND(MMU_CLK,MMU_MEMW,CELL("address",BK468)=CELL("address",OFFSET(RAM0,MMU_RAM_X,MMU_RAM_Y))),MMU_VAL,BK468)))</f>
        <v>0</v>
      </c>
      <c r="BL468" s="50">
        <f t="array" aca="1" ref="BL468" ca="1">IF(RESET,0,IF(LOAD_ROM,ROM!BL329,IF(AND(MMU_CLK,MMU_MEMW,CELL("address",BL468)=CELL("address",OFFSET(RAM0,MMU_RAM_X,MMU_RAM_Y))),MMU_VAL,BL468)))</f>
        <v>0</v>
      </c>
      <c r="BM468" s="50">
        <f t="array" aca="1" ref="BM468" ca="1">IF(RESET,0,IF(LOAD_ROM,ROM!BM329,IF(AND(MMU_CLK,MMU_MEMW,CELL("address",BM468)=CELL("address",OFFSET(RAM0,MMU_RAM_X,MMU_RAM_Y))),MMU_VAL,BM468)))</f>
        <v>0</v>
      </c>
      <c r="BN468" s="50">
        <f t="array" aca="1" ref="BN468" ca="1">IF(RESET,0,IF(LOAD_ROM,ROM!BN329,IF(AND(MMU_CLK,MMU_MEMW,CELL("address",BN468)=CELL("address",OFFSET(RAM0,MMU_RAM_X,MMU_RAM_Y))),MMU_VAL,BN468)))</f>
        <v>0</v>
      </c>
      <c r="BO468" s="50">
        <f t="array" aca="1" ref="BO468" ca="1">IF(RESET,0,IF(LOAD_ROM,ROM!BO329,IF(AND(MMU_CLK,MMU_MEMW,CELL("address",BO468)=CELL("address",OFFSET(RAM0,MMU_RAM_X,MMU_RAM_Y))),MMU_VAL,BO468)))</f>
        <v>0</v>
      </c>
      <c r="BP468" s="50">
        <f t="array" aca="1" ref="BP468" ca="1">IF(RESET,0,IF(LOAD_ROM,ROM!BP329,IF(AND(MMU_CLK,MMU_MEMW,CELL("address",BP468)=CELL("address",OFFSET(RAM0,MMU_RAM_X,MMU_RAM_Y))),MMU_VAL,BP468)))</f>
        <v>0</v>
      </c>
      <c r="BQ468" s="50">
        <f t="array" aca="1" ref="BQ468" ca="1">IF(RESET,0,IF(LOAD_ROM,ROM!BQ329,IF(AND(MMU_CLK,MMU_MEMW,CELL("address",BQ468)=CELL("address",OFFSET(RAM0,MMU_RAM_X,MMU_RAM_Y))),MMU_VAL,BQ468)))</f>
        <v>0</v>
      </c>
      <c r="BR468" s="50">
        <f t="array" aca="1" ref="BR468" ca="1">IF(RESET,0,IF(LOAD_ROM,ROM!BR329,IF(AND(MMU_CLK,MMU_MEMW,CELL("address",BR468)=CELL("address",OFFSET(RAM0,MMU_RAM_X,MMU_RAM_Y))),MMU_VAL,BR468)))</f>
        <v>0</v>
      </c>
      <c r="BS468" s="50">
        <f t="array" aca="1" ref="BS468" ca="1">IF(RESET,0,IF(LOAD_ROM,ROM!BS329,IF(AND(MMU_CLK,MMU_MEMW,CELL("address",BS468)=CELL("address",OFFSET(RAM0,MMU_RAM_X,MMU_RAM_Y))),MMU_VAL,BS468)))</f>
        <v>0</v>
      </c>
      <c r="BT468" s="50">
        <f t="array" aca="1" ref="BT468" ca="1">IF(RESET,0,IF(LOAD_ROM,ROM!BT329,IF(AND(MMU_CLK,MMU_MEMW,CELL("address",BT468)=CELL("address",OFFSET(RAM0,MMU_RAM_X,MMU_RAM_Y))),MMU_VAL,BT468)))</f>
        <v>0</v>
      </c>
      <c r="BU468" s="50">
        <f t="array" aca="1" ref="BU468" ca="1">IF(RESET,0,IF(LOAD_ROM,ROM!BU329,IF(AND(MMU_CLK,MMU_MEMW,CELL("address",BU468)=CELL("address",OFFSET(RAM0,MMU_RAM_X,MMU_RAM_Y))),MMU_VAL,BU468)))</f>
        <v>0</v>
      </c>
      <c r="BV468" s="50">
        <f t="array" aca="1" ref="BV468" ca="1">IF(RESET,0,IF(LOAD_ROM,ROM!BV329,IF(AND(MMU_CLK,MMU_MEMW,CELL("address",BV468)=CELL("address",OFFSET(RAM0,MMU_RAM_X,MMU_RAM_Y))),MMU_VAL,BV468)))</f>
        <v>0</v>
      </c>
      <c r="BW468" s="50">
        <f t="array" aca="1" ref="BW468" ca="1">IF(RESET,0,IF(LOAD_ROM,ROM!BW329,IF(AND(MMU_CLK,MMU_MEMW,CELL("address",BW468)=CELL("address",OFFSET(RAM0,MMU_RAM_X,MMU_RAM_Y))),MMU_VAL,BW468)))</f>
        <v>0</v>
      </c>
      <c r="BX468" s="50">
        <f t="array" aca="1" ref="BX468" ca="1">IF(RESET,0,IF(LOAD_ROM,ROM!BX329,IF(AND(MMU_CLK,MMU_MEMW,CELL("address",BX468)=CELL("address",OFFSET(RAM0,MMU_RAM_X,MMU_RAM_Y))),MMU_VAL,BX468)))</f>
        <v>0</v>
      </c>
      <c r="BY468" s="50">
        <f t="array" aca="1" ref="BY468" ca="1">IF(RESET,0,IF(LOAD_ROM,ROM!BY329,IF(AND(MMU_CLK,MMU_MEMW,CELL("address",BY468)=CELL("address",OFFSET(RAM0,MMU_RAM_X,MMU_RAM_Y))),MMU_VAL,BY468)))</f>
        <v>0</v>
      </c>
      <c r="BZ468" s="50">
        <f t="array" aca="1" ref="BZ468" ca="1">IF(RESET,0,IF(LOAD_ROM,ROM!BZ329,IF(AND(MMU_CLK,MMU_MEMW,CELL("address",BZ468)=CELL("address",OFFSET(RAM0,MMU_RAM_X,MMU_RAM_Y))),MMU_VAL,BZ468)))</f>
        <v>0</v>
      </c>
      <c r="CA468" s="50">
        <f t="array" aca="1" ref="CA468" ca="1">IF(RESET,0,IF(LOAD_ROM,ROM!CA329,IF(AND(MMU_CLK,MMU_MEMW,CELL("address",CA468)=CELL("address",OFFSET(RAM0,MMU_RAM_X,MMU_RAM_Y))),MMU_VAL,CA468)))</f>
        <v>0</v>
      </c>
      <c r="CB468" s="50">
        <f t="array" aca="1" ref="CB468" ca="1">IF(RESET,0,IF(LOAD_ROM,ROM!CB329,IF(AND(MMU_CLK,MMU_MEMW,CELL("address",CB468)=CELL("address",OFFSET(RAM0,MMU_RAM_X,MMU_RAM_Y))),MMU_VAL,CB468)))</f>
        <v>0</v>
      </c>
      <c r="CC468" s="50">
        <f t="array" aca="1" ref="CC468" ca="1">IF(RESET,0,IF(LOAD_ROM,ROM!CC329,IF(AND(MMU_CLK,MMU_MEMW,CELL("address",CC468)=CELL("address",OFFSET(RAM0,MMU_RAM_X,MMU_RAM_Y))),MMU_VAL,CC468)))</f>
        <v>0</v>
      </c>
      <c r="CD468" s="50">
        <f t="array" aca="1" ref="CD468" ca="1">IF(RESET,0,IF(LOAD_ROM,ROM!CD329,IF(AND(MMU_CLK,MMU_MEMW,CELL("address",CD468)=CELL("address",OFFSET(RAM0,MMU_RAM_X,MMU_RAM_Y))),MMU_VAL,CD468)))</f>
        <v>0</v>
      </c>
      <c r="CE468" s="50">
        <f t="array" aca="1" ref="CE468" ca="1">IF(RESET,0,IF(LOAD_ROM,ROM!CE329,IF(AND(MMU_CLK,MMU_MEMW,CELL("address",CE468)=CELL("address",OFFSET(RAM0,MMU_RAM_X,MMU_RAM_Y))),MMU_VAL,CE468)))</f>
        <v>0</v>
      </c>
      <c r="CF468" s="50">
        <f t="array" aca="1" ref="CF468" ca="1">IF(RESET,0,IF(LOAD_ROM,ROM!CF329,IF(AND(MMU_CLK,MMU_MEMW,CELL("address",CF468)=CELL("address",OFFSET(RAM0,MMU_RAM_X,MMU_RAM_Y))),MMU_VAL,CF468)))</f>
        <v>0</v>
      </c>
      <c r="CG468" s="50">
        <f t="array" aca="1" ref="CG468" ca="1">IF(RESET,0,IF(LOAD_ROM,ROM!CG329,IF(AND(MMU_CLK,MMU_MEMW,CELL("address",CG468)=CELL("address",OFFSET(RAM0,MMU_RAM_X,MMU_RAM_Y))),MMU_VAL,CG468)))</f>
        <v>0</v>
      </c>
      <c r="CH468" s="50">
        <f t="array" aca="1" ref="CH468" ca="1">IF(RESET,0,IF(LOAD_ROM,ROM!CH329,IF(AND(MMU_CLK,MMU_MEMW,CELL("address",CH468)=CELL("address",OFFSET(RAM0,MMU_RAM_X,MMU_RAM_Y))),MMU_VAL,CH468)))</f>
        <v>0</v>
      </c>
      <c r="CI468" s="50">
        <f t="array" aca="1" ref="CI468" ca="1">IF(RESET,0,IF(LOAD_ROM,ROM!CI329,IF(AND(MMU_CLK,MMU_MEMW,CELL("address",CI468)=CELL("address",OFFSET(RAM0,MMU_RAM_X,MMU_RAM_Y))),MMU_VAL,CI468)))</f>
        <v>0</v>
      </c>
      <c r="CJ468" s="50">
        <f t="array" aca="1" ref="CJ468" ca="1">IF(RESET,0,IF(LOAD_ROM,ROM!CJ329,IF(AND(MMU_CLK,MMU_MEMW,CELL("address",CJ468)=CELL("address",OFFSET(RAM0,MMU_RAM_X,MMU_RAM_Y))),MMU_VAL,CJ468)))</f>
        <v>0</v>
      </c>
      <c r="CK468" s="50">
        <f t="array" aca="1" ref="CK468" ca="1">IF(RESET,0,IF(LOAD_ROM,ROM!CK329,IF(AND(MMU_CLK,MMU_MEMW,CELL("address",CK468)=CELL("address",OFFSET(RAM0,MMU_RAM_X,MMU_RAM_Y))),MMU_VAL,CK468)))</f>
        <v>0</v>
      </c>
      <c r="CL468" s="50">
        <f t="array" aca="1" ref="CL468" ca="1">IF(RESET,0,IF(LOAD_ROM,ROM!CL329,IF(AND(MMU_CLK,MMU_MEMW,CELL("address",CL468)=CELL("address",OFFSET(RAM0,MMU_RAM_X,MMU_RAM_Y))),MMU_VAL,CL468)))</f>
        <v>0</v>
      </c>
      <c r="CM468" s="50">
        <f t="array" aca="1" ref="CM468" ca="1">IF(RESET,0,IF(LOAD_ROM,ROM!CM329,IF(AND(MMU_CLK,MMU_MEMW,CELL("address",CM468)=CELL("address",OFFSET(RAM0,MMU_RAM_X,MMU_RAM_Y))),MMU_VAL,CM468)))</f>
        <v>0</v>
      </c>
      <c r="CN468" s="50">
        <f t="array" aca="1" ref="CN468" ca="1">IF(RESET,0,IF(LOAD_ROM,ROM!CN329,IF(AND(MMU_CLK,MMU_MEMW,CELL("address",CN468)=CELL("address",OFFSET(RAM0,MMU_RAM_X,MMU_RAM_Y))),MMU_VAL,CN468)))</f>
        <v>0</v>
      </c>
      <c r="CO468" s="50">
        <f t="array" aca="1" ref="CO468" ca="1">IF(RESET,0,IF(LOAD_ROM,ROM!CO329,IF(AND(MMU_CLK,MMU_MEMW,CELL("address",CO468)=CELL("address",OFFSET(RAM0,MMU_RAM_X,MMU_RAM_Y))),MMU_VAL,CO468)))</f>
        <v>0</v>
      </c>
      <c r="CP468" s="50">
        <f t="array" aca="1" ref="CP468" ca="1">IF(RESET,0,IF(LOAD_ROM,ROM!CP329,IF(AND(MMU_CLK,MMU_MEMW,CELL("address",CP468)=CELL("address",OFFSET(RAM0,MMU_RAM_X,MMU_RAM_Y))),MMU_VAL,CP468)))</f>
        <v>0</v>
      </c>
      <c r="CQ468" s="50">
        <f t="array" aca="1" ref="CQ468" ca="1">IF(RESET,0,IF(LOAD_ROM,ROM!CQ329,IF(AND(MMU_CLK,MMU_MEMW,CELL("address",CQ468)=CELL("address",OFFSET(RAM0,MMU_RAM_X,MMU_RAM_Y))),MMU_VAL,CQ468)))</f>
        <v>0</v>
      </c>
      <c r="CR468" s="50">
        <f t="array" aca="1" ref="CR468" ca="1">IF(RESET,0,IF(LOAD_ROM,ROM!CR329,IF(AND(MMU_CLK,MMU_MEMW,CELL("address",CR468)=CELL("address",OFFSET(RAM0,MMU_RAM_X,MMU_RAM_Y))),MMU_VAL,CR468)))</f>
        <v>0</v>
      </c>
      <c r="CS468" s="50">
        <f t="array" aca="1" ref="CS468" ca="1">IF(RESET,0,IF(LOAD_ROM,ROM!CS329,IF(AND(MMU_CLK,MMU_MEMW,CELL("address",CS468)=CELL("address",OFFSET(RAM0,MMU_RAM_X,MMU_RAM_Y))),MMU_VAL,CS468)))</f>
        <v>0</v>
      </c>
      <c r="CT468" s="50">
        <f t="array" aca="1" ref="CT468" ca="1">IF(RESET,0,IF(LOAD_ROM,ROM!CT329,IF(AND(MMU_CLK,MMU_MEMW,CELL("address",CT468)=CELL("address",OFFSET(RAM0,MMU_RAM_X,MMU_RAM_Y))),MMU_VAL,CT468)))</f>
        <v>0</v>
      </c>
      <c r="CU468" s="50">
        <f t="array" aca="1" ref="CU468" ca="1">IF(RESET,0,IF(LOAD_ROM,ROM!CU329,IF(AND(MMU_CLK,MMU_MEMW,CELL("address",CU468)=CELL("address",OFFSET(RAM0,MMU_RAM_X,MMU_RAM_Y))),MMU_VAL,CU468)))</f>
        <v>0</v>
      </c>
      <c r="CV468" s="50">
        <f t="array" aca="1" ref="CV468" ca="1">IF(RESET,0,IF(LOAD_ROM,ROM!CV329,IF(AND(MMU_CLK,MMU_MEMW,CELL("address",CV468)=CELL("address",OFFSET(RAM0,MMU_RAM_X,MMU_RAM_Y))),MMU_VAL,CV468)))</f>
        <v>0</v>
      </c>
      <c r="CW468" s="50">
        <f t="array" aca="1" ref="CW468" ca="1">IF(RESET,0,IF(LOAD_ROM,ROM!CW329,IF(AND(MMU_CLK,MMU_MEMW,CELL("address",CW468)=CELL("address",OFFSET(RAM0,MMU_RAM_X,MMU_RAM_Y))),MMU_VAL,CW468)))</f>
        <v>0</v>
      </c>
      <c r="CX468" s="50">
        <f t="array" aca="1" ref="CX468" ca="1">IF(RESET,0,IF(LOAD_ROM,ROM!CX329,IF(AND(MMU_CLK,MMU_MEMW,CELL("address",CX468)=CELL("address",OFFSET(RAM0,MMU_RAM_X,MMU_RAM_Y))),MMU_VAL,CX468)))</f>
        <v>0</v>
      </c>
      <c r="CY468" s="50">
        <f t="array" aca="1" ref="CY468" ca="1">IF(RESET,0,IF(LOAD_ROM,ROM!CY329,IF(AND(MMU_CLK,MMU_MEMW,CELL("address",CY468)=CELL("address",OFFSET(RAM0,MMU_RAM_X,MMU_RAM_Y))),MMU_VAL,CY468)))</f>
        <v>0</v>
      </c>
      <c r="CZ468" s="50">
        <f t="array" aca="1" ref="CZ468" ca="1">IF(RESET,0,IF(LOAD_ROM,ROM!CZ329,IF(AND(MMU_CLK,MMU_MEMW,CELL("address",CZ468)=CELL("address",OFFSET(RAM0,MMU_RAM_X,MMU_RAM_Y))),MMU_VAL,CZ468)))</f>
        <v>0</v>
      </c>
      <c r="DA468" s="50">
        <f t="array" aca="1" ref="DA468" ca="1">IF(RESET,0,IF(LOAD_ROM,ROM!DA329,IF(AND(MMU_CLK,MMU_MEMW,CELL("address",DA468)=CELL("address",OFFSET(RAM0,MMU_RAM_X,MMU_RAM_Y))),MMU_VAL,DA468)))</f>
        <v>0</v>
      </c>
      <c r="DB468" s="50">
        <f t="array" aca="1" ref="DB468" ca="1">IF(RESET,0,IF(LOAD_ROM,ROM!DB329,IF(AND(MMU_CLK,MMU_MEMW,CELL("address",DB468)=CELL("address",OFFSET(RAM0,MMU_RAM_X,MMU_RAM_Y))),MMU_VAL,DB468)))</f>
        <v>0</v>
      </c>
      <c r="DC468" s="50">
        <f t="array" aca="1" ref="DC468" ca="1">IF(RESET,0,IF(LOAD_ROM,ROM!DC329,IF(AND(MMU_CLK,MMU_MEMW,CELL("address",DC468)=CELL("address",OFFSET(RAM0,MMU_RAM_X,MMU_RAM_Y))),MMU_VAL,DC468)))</f>
        <v>0</v>
      </c>
      <c r="DD468" s="50">
        <f t="array" aca="1" ref="DD468" ca="1">IF(RESET,0,IF(LOAD_ROM,ROM!DD329,IF(AND(MMU_CLK,MMU_MEMW,CELL("address",DD468)=CELL("address",OFFSET(RAM0,MMU_RAM_X,MMU_RAM_Y))),MMU_VAL,DD468)))</f>
        <v>0</v>
      </c>
      <c r="DE468" s="50">
        <f t="array" aca="1" ref="DE468" ca="1">IF(RESET,0,IF(LOAD_ROM,ROM!DE329,IF(AND(MMU_CLK,MMU_MEMW,CELL("address",DE468)=CELL("address",OFFSET(RAM0,MMU_RAM_X,MMU_RAM_Y))),MMU_VAL,DE468)))</f>
        <v>0</v>
      </c>
      <c r="DF468" s="50">
        <f t="array" aca="1" ref="DF468" ca="1">IF(RESET,0,IF(LOAD_ROM,ROM!DF329,IF(AND(MMU_CLK,MMU_MEMW,CELL("address",DF468)=CELL("address",OFFSET(RAM0,MMU_RAM_X,MMU_RAM_Y))),MMU_VAL,DF468)))</f>
        <v>0</v>
      </c>
      <c r="DG468" s="50">
        <f t="array" aca="1" ref="DG468" ca="1">IF(RESET,0,IF(LOAD_ROM,ROM!DG329,IF(AND(MMU_CLK,MMU_MEMW,CELL("address",DG468)=CELL("address",OFFSET(RAM0,MMU_RAM_X,MMU_RAM_Y))),MMU_VAL,DG468)))</f>
        <v>0</v>
      </c>
      <c r="DH468" s="50">
        <f t="array" aca="1" ref="DH468" ca="1">IF(RESET,0,IF(LOAD_ROM,ROM!DH329,IF(AND(MMU_CLK,MMU_MEMW,CELL("address",DH468)=CELL("address",OFFSET(RAM0,MMU_RAM_X,MMU_RAM_Y))),MMU_VAL,DH468)))</f>
        <v>0</v>
      </c>
      <c r="DI468" s="50">
        <f t="array" aca="1" ref="DI468" ca="1">IF(RESET,0,IF(LOAD_ROM,ROM!DI329,IF(AND(MMU_CLK,MMU_MEMW,CELL("address",DI468)=CELL("address",OFFSET(RAM0,MMU_RAM_X,MMU_RAM_Y))),MMU_VAL,DI468)))</f>
        <v>0</v>
      </c>
      <c r="DJ468" s="50">
        <f t="array" aca="1" ref="DJ468" ca="1">IF(RESET,0,IF(LOAD_ROM,ROM!DJ329,IF(AND(MMU_CLK,MMU_MEMW,CELL("address",DJ468)=CELL("address",OFFSET(RAM0,MMU_RAM_X,MMU_RAM_Y))),MMU_VAL,DJ468)))</f>
        <v>0</v>
      </c>
      <c r="DK468" s="50">
        <f t="array" aca="1" ref="DK468" ca="1">IF(RESET,0,IF(LOAD_ROM,ROM!DK329,IF(AND(MMU_CLK,MMU_MEMW,CELL("address",DK468)=CELL("address",OFFSET(RAM0,MMU_RAM_X,MMU_RAM_Y))),MMU_VAL,DK468)))</f>
        <v>0</v>
      </c>
      <c r="DL468" s="50">
        <f t="array" aca="1" ref="DL468" ca="1">IF(RESET,0,IF(LOAD_ROM,ROM!DL329,IF(AND(MMU_CLK,MMU_MEMW,CELL("address",DL468)=CELL("address",OFFSET(RAM0,MMU_RAM_X,MMU_RAM_Y))),MMU_VAL,DL468)))</f>
        <v>0</v>
      </c>
      <c r="DM468" s="50">
        <f t="array" aca="1" ref="DM468" ca="1">IF(RESET,0,IF(LOAD_ROM,ROM!DM329,IF(AND(MMU_CLK,MMU_MEMW,CELL("address",DM468)=CELL("address",OFFSET(RAM0,MMU_RAM_X,MMU_RAM_Y))),MMU_VAL,DM468)))</f>
        <v>0</v>
      </c>
      <c r="DN468" s="50">
        <f t="array" aca="1" ref="DN468" ca="1">IF(RESET,0,IF(LOAD_ROM,ROM!DN329,IF(AND(MMU_CLK,MMU_MEMW,CELL("address",DN468)=CELL("address",OFFSET(RAM0,MMU_RAM_X,MMU_RAM_Y))),MMU_VAL,DN468)))</f>
        <v>0</v>
      </c>
      <c r="DO468" s="50">
        <f t="array" aca="1" ref="DO468" ca="1">IF(RESET,0,IF(LOAD_ROM,ROM!DO329,IF(AND(MMU_CLK,MMU_MEMW,CELL("address",DO468)=CELL("address",OFFSET(RAM0,MMU_RAM_X,MMU_RAM_Y))),MMU_VAL,DO468)))</f>
        <v>0</v>
      </c>
      <c r="DP468" s="50">
        <f t="array" aca="1" ref="DP468" ca="1">IF(RESET,0,IF(LOAD_ROM,ROM!DP329,IF(AND(MMU_CLK,MMU_MEMW,CELL("address",DP468)=CELL("address",OFFSET(RAM0,MMU_RAM_X,MMU_RAM_Y))),MMU_VAL,DP468)))</f>
        <v>0</v>
      </c>
      <c r="DQ468" s="50">
        <f t="array" aca="1" ref="DQ468" ca="1">IF(RESET,0,IF(LOAD_ROM,ROM!DQ329,IF(AND(MMU_CLK,MMU_MEMW,CELL("address",DQ468)=CELL("address",OFFSET(RAM0,MMU_RAM_X,MMU_RAM_Y))),MMU_VAL,DQ468)))</f>
        <v>0</v>
      </c>
      <c r="DR468" s="50">
        <f t="array" aca="1" ref="DR468" ca="1">IF(RESET,0,IF(LOAD_ROM,ROM!DR329,IF(AND(MMU_CLK,MMU_MEMW,CELL("address",DR468)=CELL("address",OFFSET(RAM0,MMU_RAM_X,MMU_RAM_Y))),MMU_VAL,DR468)))</f>
        <v>0</v>
      </c>
      <c r="DS468" s="50">
        <f t="array" aca="1" ref="DS468" ca="1">IF(RESET,0,IF(LOAD_ROM,ROM!DS329,IF(AND(MMU_CLK,MMU_MEMW,CELL("address",DS468)=CELL("address",OFFSET(RAM0,MMU_RAM_X,MMU_RAM_Y))),MMU_VAL,DS468)))</f>
        <v>0</v>
      </c>
      <c r="DT468" s="50">
        <f t="array" aca="1" ref="DT468" ca="1">IF(RESET,0,IF(LOAD_ROM,ROM!DT329,IF(AND(MMU_CLK,MMU_MEMW,CELL("address",DT468)=CELL("address",OFFSET(RAM0,MMU_RAM_X,MMU_RAM_Y))),MMU_VAL,DT468)))</f>
        <v>0</v>
      </c>
      <c r="DU468" s="50">
        <f t="array" aca="1" ref="DU468" ca="1">IF(RESET,0,IF(LOAD_ROM,ROM!DU329,IF(AND(MMU_CLK,MMU_MEMW,CELL("address",DU468)=CELL("address",OFFSET(RAM0,MMU_RAM_X,MMU_RAM_Y))),MMU_VAL,DU468)))</f>
        <v>0</v>
      </c>
      <c r="DV468" s="50">
        <f t="array" aca="1" ref="DV468" ca="1">IF(RESET,0,IF(LOAD_ROM,ROM!DV329,IF(AND(MMU_CLK,MMU_MEMW,CELL("address",DV468)=CELL("address",OFFSET(RAM0,MMU_RAM_X,MMU_RAM_Y))),MMU_VAL,DV468)))</f>
        <v>0</v>
      </c>
      <c r="DW468" s="50">
        <f t="array" aca="1" ref="DW468" ca="1">IF(RESET,0,IF(LOAD_ROM,ROM!DW329,IF(AND(MMU_CLK,MMU_MEMW,CELL("address",DW468)=CELL("address",OFFSET(RAM0,MMU_RAM_X,MMU_RAM_Y))),MMU_VAL,DW468)))</f>
        <v>0</v>
      </c>
      <c r="DX468" s="50">
        <f t="array" aca="1" ref="DX468" ca="1">IF(RESET,0,IF(LOAD_ROM,ROM!DX329,IF(AND(MMU_CLK,MMU_MEMW,CELL("address",DX468)=CELL("address",OFFSET(RAM0,MMU_RAM_X,MMU_RAM_Y))),MMU_VAL,DX468)))</f>
        <v>0</v>
      </c>
    </row>
    <row r="469" spans="1:128" x14ac:dyDescent="0.35">
      <c r="A469" s="50">
        <f t="array" aca="1" ref="A469" ca="1">IF(RESET,0,IF(LOAD_ROM,ROM!A330,IF(AND(MMU_CLK,MMU_MEMW,CELL("address",A469)=CELL("address",OFFSET(RAM0,MMU_RAM_X,MMU_RAM_Y))),MMU_VAL,A469)))</f>
        <v>0</v>
      </c>
      <c r="B469" s="50">
        <f t="array" aca="1" ref="B469" ca="1">IF(RESET,0,IF(LOAD_ROM,ROM!B330,IF(AND(MMU_CLK,MMU_MEMW,CELL("address",B469)=CELL("address",OFFSET(RAM0,MMU_RAM_X,MMU_RAM_Y))),MMU_VAL,B469)))</f>
        <v>0</v>
      </c>
      <c r="C469" s="50">
        <f t="array" aca="1" ref="C469" ca="1">IF(RESET,0,IF(LOAD_ROM,ROM!C330,IF(AND(MMU_CLK,MMU_MEMW,CELL("address",C469)=CELL("address",OFFSET(RAM0,MMU_RAM_X,MMU_RAM_Y))),MMU_VAL,C469)))</f>
        <v>0</v>
      </c>
      <c r="D469" s="50">
        <f t="array" aca="1" ref="D469" ca="1">IF(RESET,0,IF(LOAD_ROM,ROM!D330,IF(AND(MMU_CLK,MMU_MEMW,CELL("address",D469)=CELL("address",OFFSET(RAM0,MMU_RAM_X,MMU_RAM_Y))),MMU_VAL,D469)))</f>
        <v>0</v>
      </c>
      <c r="E469" s="50">
        <f t="array" aca="1" ref="E469" ca="1">IF(RESET,0,IF(LOAD_ROM,ROM!E330,IF(AND(MMU_CLK,MMU_MEMW,CELL("address",E469)=CELL("address",OFFSET(RAM0,MMU_RAM_X,MMU_RAM_Y))),MMU_VAL,E469)))</f>
        <v>0</v>
      </c>
      <c r="F469" s="50">
        <f t="array" aca="1" ref="F469" ca="1">IF(RESET,0,IF(LOAD_ROM,ROM!F330,IF(AND(MMU_CLK,MMU_MEMW,CELL("address",F469)=CELL("address",OFFSET(RAM0,MMU_RAM_X,MMU_RAM_Y))),MMU_VAL,F469)))</f>
        <v>0</v>
      </c>
      <c r="G469" s="50">
        <f t="array" aca="1" ref="G469" ca="1">IF(RESET,0,IF(LOAD_ROM,ROM!G330,IF(AND(MMU_CLK,MMU_MEMW,CELL("address",G469)=CELL("address",OFFSET(RAM0,MMU_RAM_X,MMU_RAM_Y))),MMU_VAL,G469)))</f>
        <v>0</v>
      </c>
      <c r="H469" s="50">
        <f t="array" aca="1" ref="H469" ca="1">IF(RESET,0,IF(LOAD_ROM,ROM!H330,IF(AND(MMU_CLK,MMU_MEMW,CELL("address",H469)=CELL("address",OFFSET(RAM0,MMU_RAM_X,MMU_RAM_Y))),MMU_VAL,H469)))</f>
        <v>0</v>
      </c>
      <c r="I469" s="50">
        <f t="array" aca="1" ref="I469" ca="1">IF(RESET,0,IF(LOAD_ROM,ROM!I330,IF(AND(MMU_CLK,MMU_MEMW,CELL("address",I469)=CELL("address",OFFSET(RAM0,MMU_RAM_X,MMU_RAM_Y))),MMU_VAL,I469)))</f>
        <v>0</v>
      </c>
      <c r="J469" s="50">
        <f t="array" aca="1" ref="J469" ca="1">IF(RESET,0,IF(LOAD_ROM,ROM!J330,IF(AND(MMU_CLK,MMU_MEMW,CELL("address",J469)=CELL("address",OFFSET(RAM0,MMU_RAM_X,MMU_RAM_Y))),MMU_VAL,J469)))</f>
        <v>0</v>
      </c>
      <c r="K469" s="50">
        <f t="array" aca="1" ref="K469" ca="1">IF(RESET,0,IF(LOAD_ROM,ROM!K330,IF(AND(MMU_CLK,MMU_MEMW,CELL("address",K469)=CELL("address",OFFSET(RAM0,MMU_RAM_X,MMU_RAM_Y))),MMU_VAL,K469)))</f>
        <v>0</v>
      </c>
      <c r="L469" s="50">
        <f t="array" aca="1" ref="L469" ca="1">IF(RESET,0,IF(LOAD_ROM,ROM!L330,IF(AND(MMU_CLK,MMU_MEMW,CELL("address",L469)=CELL("address",OFFSET(RAM0,MMU_RAM_X,MMU_RAM_Y))),MMU_VAL,L469)))</f>
        <v>0</v>
      </c>
      <c r="M469" s="50">
        <f t="array" aca="1" ref="M469" ca="1">IF(RESET,0,IF(LOAD_ROM,ROM!M330,IF(AND(MMU_CLK,MMU_MEMW,CELL("address",M469)=CELL("address",OFFSET(RAM0,MMU_RAM_X,MMU_RAM_Y))),MMU_VAL,M469)))</f>
        <v>0</v>
      </c>
      <c r="N469" s="50">
        <f t="array" aca="1" ref="N469" ca="1">IF(RESET,0,IF(LOAD_ROM,ROM!N330,IF(AND(MMU_CLK,MMU_MEMW,CELL("address",N469)=CELL("address",OFFSET(RAM0,MMU_RAM_X,MMU_RAM_Y))),MMU_VAL,N469)))</f>
        <v>0</v>
      </c>
      <c r="O469" s="50">
        <f t="array" aca="1" ref="O469" ca="1">IF(RESET,0,IF(LOAD_ROM,ROM!O330,IF(AND(MMU_CLK,MMU_MEMW,CELL("address",O469)=CELL("address",OFFSET(RAM0,MMU_RAM_X,MMU_RAM_Y))),MMU_VAL,O469)))</f>
        <v>0</v>
      </c>
      <c r="P469" s="50">
        <f t="array" aca="1" ref="P469" ca="1">IF(RESET,0,IF(LOAD_ROM,ROM!P330,IF(AND(MMU_CLK,MMU_MEMW,CELL("address",P469)=CELL("address",OFFSET(RAM0,MMU_RAM_X,MMU_RAM_Y))),MMU_VAL,P469)))</f>
        <v>0</v>
      </c>
      <c r="Q469" s="50">
        <f t="array" aca="1" ref="Q469" ca="1">IF(RESET,0,IF(LOAD_ROM,ROM!Q330,IF(AND(MMU_CLK,MMU_MEMW,CELL("address",Q469)=CELL("address",OFFSET(RAM0,MMU_RAM_X,MMU_RAM_Y))),MMU_VAL,Q469)))</f>
        <v>0</v>
      </c>
      <c r="R469" s="50">
        <f t="array" aca="1" ref="R469" ca="1">IF(RESET,0,IF(LOAD_ROM,ROM!R330,IF(AND(MMU_CLK,MMU_MEMW,CELL("address",R469)=CELL("address",OFFSET(RAM0,MMU_RAM_X,MMU_RAM_Y))),MMU_VAL,R469)))</f>
        <v>0</v>
      </c>
      <c r="S469" s="50">
        <f t="array" aca="1" ref="S469" ca="1">IF(RESET,0,IF(LOAD_ROM,ROM!S330,IF(AND(MMU_CLK,MMU_MEMW,CELL("address",S469)=CELL("address",OFFSET(RAM0,MMU_RAM_X,MMU_RAM_Y))),MMU_VAL,S469)))</f>
        <v>0</v>
      </c>
      <c r="T469" s="50">
        <f t="array" aca="1" ref="T469" ca="1">IF(RESET,0,IF(LOAD_ROM,ROM!T330,IF(AND(MMU_CLK,MMU_MEMW,CELL("address",T469)=CELL("address",OFFSET(RAM0,MMU_RAM_X,MMU_RAM_Y))),MMU_VAL,T469)))</f>
        <v>0</v>
      </c>
      <c r="U469" s="50">
        <f t="array" aca="1" ref="U469" ca="1">IF(RESET,0,IF(LOAD_ROM,ROM!U330,IF(AND(MMU_CLK,MMU_MEMW,CELL("address",U469)=CELL("address",OFFSET(RAM0,MMU_RAM_X,MMU_RAM_Y))),MMU_VAL,U469)))</f>
        <v>0</v>
      </c>
      <c r="V469" s="50">
        <f t="array" aca="1" ref="V469" ca="1">IF(RESET,0,IF(LOAD_ROM,ROM!V330,IF(AND(MMU_CLK,MMU_MEMW,CELL("address",V469)=CELL("address",OFFSET(RAM0,MMU_RAM_X,MMU_RAM_Y))),MMU_VAL,V469)))</f>
        <v>0</v>
      </c>
      <c r="W469" s="50">
        <f t="array" aca="1" ref="W469" ca="1">IF(RESET,0,IF(LOAD_ROM,ROM!W330,IF(AND(MMU_CLK,MMU_MEMW,CELL("address",W469)=CELL("address",OFFSET(RAM0,MMU_RAM_X,MMU_RAM_Y))),MMU_VAL,W469)))</f>
        <v>0</v>
      </c>
      <c r="X469" s="50">
        <f t="array" aca="1" ref="X469" ca="1">IF(RESET,0,IF(LOAD_ROM,ROM!X330,IF(AND(MMU_CLK,MMU_MEMW,CELL("address",X469)=CELL("address",OFFSET(RAM0,MMU_RAM_X,MMU_RAM_Y))),MMU_VAL,X469)))</f>
        <v>0</v>
      </c>
      <c r="Y469" s="50">
        <f t="array" aca="1" ref="Y469" ca="1">IF(RESET,0,IF(LOAD_ROM,ROM!Y330,IF(AND(MMU_CLK,MMU_MEMW,CELL("address",Y469)=CELL("address",OFFSET(RAM0,MMU_RAM_X,MMU_RAM_Y))),MMU_VAL,Y469)))</f>
        <v>0</v>
      </c>
      <c r="Z469" s="50">
        <f t="array" aca="1" ref="Z469" ca="1">IF(RESET,0,IF(LOAD_ROM,ROM!Z330,IF(AND(MMU_CLK,MMU_MEMW,CELL("address",Z469)=CELL("address",OFFSET(RAM0,MMU_RAM_X,MMU_RAM_Y))),MMU_VAL,Z469)))</f>
        <v>0</v>
      </c>
      <c r="AA469" s="50">
        <f t="array" aca="1" ref="AA469" ca="1">IF(RESET,0,IF(LOAD_ROM,ROM!AA330,IF(AND(MMU_CLK,MMU_MEMW,CELL("address",AA469)=CELL("address",OFFSET(RAM0,MMU_RAM_X,MMU_RAM_Y))),MMU_VAL,AA469)))</f>
        <v>0</v>
      </c>
      <c r="AB469" s="50">
        <f t="array" aca="1" ref="AB469" ca="1">IF(RESET,0,IF(LOAD_ROM,ROM!AB330,IF(AND(MMU_CLK,MMU_MEMW,CELL("address",AB469)=CELL("address",OFFSET(RAM0,MMU_RAM_X,MMU_RAM_Y))),MMU_VAL,AB469)))</f>
        <v>0</v>
      </c>
      <c r="AC469" s="50">
        <f t="array" aca="1" ref="AC469" ca="1">IF(RESET,0,IF(LOAD_ROM,ROM!AC330,IF(AND(MMU_CLK,MMU_MEMW,CELL("address",AC469)=CELL("address",OFFSET(RAM0,MMU_RAM_X,MMU_RAM_Y))),MMU_VAL,AC469)))</f>
        <v>0</v>
      </c>
      <c r="AD469" s="50">
        <f t="array" aca="1" ref="AD469" ca="1">IF(RESET,0,IF(LOAD_ROM,ROM!AD330,IF(AND(MMU_CLK,MMU_MEMW,CELL("address",AD469)=CELL("address",OFFSET(RAM0,MMU_RAM_X,MMU_RAM_Y))),MMU_VAL,AD469)))</f>
        <v>0</v>
      </c>
      <c r="AE469" s="50">
        <f t="array" aca="1" ref="AE469" ca="1">IF(RESET,0,IF(LOAD_ROM,ROM!AE330,IF(AND(MMU_CLK,MMU_MEMW,CELL("address",AE469)=CELL("address",OFFSET(RAM0,MMU_RAM_X,MMU_RAM_Y))),MMU_VAL,AE469)))</f>
        <v>0</v>
      </c>
      <c r="AF469" s="50">
        <f t="array" aca="1" ref="AF469" ca="1">IF(RESET,0,IF(LOAD_ROM,ROM!AF330,IF(AND(MMU_CLK,MMU_MEMW,CELL("address",AF469)=CELL("address",OFFSET(RAM0,MMU_RAM_X,MMU_RAM_Y))),MMU_VAL,AF469)))</f>
        <v>0</v>
      </c>
      <c r="AG469" s="50">
        <f t="array" aca="1" ref="AG469" ca="1">IF(RESET,0,IF(LOAD_ROM,ROM!AG330,IF(AND(MMU_CLK,MMU_MEMW,CELL("address",AG469)=CELL("address",OFFSET(RAM0,MMU_RAM_X,MMU_RAM_Y))),MMU_VAL,AG469)))</f>
        <v>0</v>
      </c>
      <c r="AH469" s="50">
        <f t="array" aca="1" ref="AH469" ca="1">IF(RESET,0,IF(LOAD_ROM,ROM!AH330,IF(AND(MMU_CLK,MMU_MEMW,CELL("address",AH469)=CELL("address",OFFSET(RAM0,MMU_RAM_X,MMU_RAM_Y))),MMU_VAL,AH469)))</f>
        <v>0</v>
      </c>
      <c r="AI469" s="50">
        <f t="array" aca="1" ref="AI469" ca="1">IF(RESET,0,IF(LOAD_ROM,ROM!AI330,IF(AND(MMU_CLK,MMU_MEMW,CELL("address",AI469)=CELL("address",OFFSET(RAM0,MMU_RAM_X,MMU_RAM_Y))),MMU_VAL,AI469)))</f>
        <v>0</v>
      </c>
      <c r="AJ469" s="50">
        <f t="array" aca="1" ref="AJ469" ca="1">IF(RESET,0,IF(LOAD_ROM,ROM!AJ330,IF(AND(MMU_CLK,MMU_MEMW,CELL("address",AJ469)=CELL("address",OFFSET(RAM0,MMU_RAM_X,MMU_RAM_Y))),MMU_VAL,AJ469)))</f>
        <v>0</v>
      </c>
      <c r="AK469" s="50">
        <f t="array" aca="1" ref="AK469" ca="1">IF(RESET,0,IF(LOAD_ROM,ROM!AK330,IF(AND(MMU_CLK,MMU_MEMW,CELL("address",AK469)=CELL("address",OFFSET(RAM0,MMU_RAM_X,MMU_RAM_Y))),MMU_VAL,AK469)))</f>
        <v>0</v>
      </c>
      <c r="AL469" s="50">
        <f t="array" aca="1" ref="AL469" ca="1">IF(RESET,0,IF(LOAD_ROM,ROM!AL330,IF(AND(MMU_CLK,MMU_MEMW,CELL("address",AL469)=CELL("address",OFFSET(RAM0,MMU_RAM_X,MMU_RAM_Y))),MMU_VAL,AL469)))</f>
        <v>0</v>
      </c>
      <c r="AM469" s="50">
        <f t="array" aca="1" ref="AM469" ca="1">IF(RESET,0,IF(LOAD_ROM,ROM!AM330,IF(AND(MMU_CLK,MMU_MEMW,CELL("address",AM469)=CELL("address",OFFSET(RAM0,MMU_RAM_X,MMU_RAM_Y))),MMU_VAL,AM469)))</f>
        <v>0</v>
      </c>
      <c r="AN469" s="50">
        <f t="array" aca="1" ref="AN469" ca="1">IF(RESET,0,IF(LOAD_ROM,ROM!AN330,IF(AND(MMU_CLK,MMU_MEMW,CELL("address",AN469)=CELL("address",OFFSET(RAM0,MMU_RAM_X,MMU_RAM_Y))),MMU_VAL,AN469)))</f>
        <v>0</v>
      </c>
      <c r="AO469" s="50">
        <f t="array" aca="1" ref="AO469" ca="1">IF(RESET,0,IF(LOAD_ROM,ROM!AO330,IF(AND(MMU_CLK,MMU_MEMW,CELL("address",AO469)=CELL("address",OFFSET(RAM0,MMU_RAM_X,MMU_RAM_Y))),MMU_VAL,AO469)))</f>
        <v>0</v>
      </c>
      <c r="AP469" s="50">
        <f t="array" aca="1" ref="AP469" ca="1">IF(RESET,0,IF(LOAD_ROM,ROM!AP330,IF(AND(MMU_CLK,MMU_MEMW,CELL("address",AP469)=CELL("address",OFFSET(RAM0,MMU_RAM_X,MMU_RAM_Y))),MMU_VAL,AP469)))</f>
        <v>0</v>
      </c>
      <c r="AQ469" s="50">
        <f t="array" aca="1" ref="AQ469" ca="1">IF(RESET,0,IF(LOAD_ROM,ROM!AQ330,IF(AND(MMU_CLK,MMU_MEMW,CELL("address",AQ469)=CELL("address",OFFSET(RAM0,MMU_RAM_X,MMU_RAM_Y))),MMU_VAL,AQ469)))</f>
        <v>0</v>
      </c>
      <c r="AR469" s="50">
        <f t="array" aca="1" ref="AR469" ca="1">IF(RESET,0,IF(LOAD_ROM,ROM!AR330,IF(AND(MMU_CLK,MMU_MEMW,CELL("address",AR469)=CELL("address",OFFSET(RAM0,MMU_RAM_X,MMU_RAM_Y))),MMU_VAL,AR469)))</f>
        <v>0</v>
      </c>
      <c r="AS469" s="50">
        <f t="array" aca="1" ref="AS469" ca="1">IF(RESET,0,IF(LOAD_ROM,ROM!AS330,IF(AND(MMU_CLK,MMU_MEMW,CELL("address",AS469)=CELL("address",OFFSET(RAM0,MMU_RAM_X,MMU_RAM_Y))),MMU_VAL,AS469)))</f>
        <v>0</v>
      </c>
      <c r="AT469" s="50">
        <f t="array" aca="1" ref="AT469" ca="1">IF(RESET,0,IF(LOAD_ROM,ROM!AT330,IF(AND(MMU_CLK,MMU_MEMW,CELL("address",AT469)=CELL("address",OFFSET(RAM0,MMU_RAM_X,MMU_RAM_Y))),MMU_VAL,AT469)))</f>
        <v>0</v>
      </c>
      <c r="AU469" s="50">
        <f t="array" aca="1" ref="AU469" ca="1">IF(RESET,0,IF(LOAD_ROM,ROM!AU330,IF(AND(MMU_CLK,MMU_MEMW,CELL("address",AU469)=CELL("address",OFFSET(RAM0,MMU_RAM_X,MMU_RAM_Y))),MMU_VAL,AU469)))</f>
        <v>0</v>
      </c>
      <c r="AV469" s="50">
        <f t="array" aca="1" ref="AV469" ca="1">IF(RESET,0,IF(LOAD_ROM,ROM!AV330,IF(AND(MMU_CLK,MMU_MEMW,CELL("address",AV469)=CELL("address",OFFSET(RAM0,MMU_RAM_X,MMU_RAM_Y))),MMU_VAL,AV469)))</f>
        <v>0</v>
      </c>
      <c r="AW469" s="50">
        <f t="array" aca="1" ref="AW469" ca="1">IF(RESET,0,IF(LOAD_ROM,ROM!AW330,IF(AND(MMU_CLK,MMU_MEMW,CELL("address",AW469)=CELL("address",OFFSET(RAM0,MMU_RAM_X,MMU_RAM_Y))),MMU_VAL,AW469)))</f>
        <v>0</v>
      </c>
      <c r="AX469" s="50">
        <f t="array" aca="1" ref="AX469" ca="1">IF(RESET,0,IF(LOAD_ROM,ROM!AX330,IF(AND(MMU_CLK,MMU_MEMW,CELL("address",AX469)=CELL("address",OFFSET(RAM0,MMU_RAM_X,MMU_RAM_Y))),MMU_VAL,AX469)))</f>
        <v>0</v>
      </c>
      <c r="AY469" s="50">
        <f t="array" aca="1" ref="AY469" ca="1">IF(RESET,0,IF(LOAD_ROM,ROM!AY330,IF(AND(MMU_CLK,MMU_MEMW,CELL("address",AY469)=CELL("address",OFFSET(RAM0,MMU_RAM_X,MMU_RAM_Y))),MMU_VAL,AY469)))</f>
        <v>0</v>
      </c>
      <c r="AZ469" s="50">
        <f t="array" aca="1" ref="AZ469" ca="1">IF(RESET,0,IF(LOAD_ROM,ROM!AZ330,IF(AND(MMU_CLK,MMU_MEMW,CELL("address",AZ469)=CELL("address",OFFSET(RAM0,MMU_RAM_X,MMU_RAM_Y))),MMU_VAL,AZ469)))</f>
        <v>0</v>
      </c>
      <c r="BA469" s="50">
        <f t="array" aca="1" ref="BA469" ca="1">IF(RESET,0,IF(LOAD_ROM,ROM!BA330,IF(AND(MMU_CLK,MMU_MEMW,CELL("address",BA469)=CELL("address",OFFSET(RAM0,MMU_RAM_X,MMU_RAM_Y))),MMU_VAL,BA469)))</f>
        <v>0</v>
      </c>
      <c r="BB469" s="50">
        <f t="array" aca="1" ref="BB469" ca="1">IF(RESET,0,IF(LOAD_ROM,ROM!BB330,IF(AND(MMU_CLK,MMU_MEMW,CELL("address",BB469)=CELL("address",OFFSET(RAM0,MMU_RAM_X,MMU_RAM_Y))),MMU_VAL,BB469)))</f>
        <v>0</v>
      </c>
      <c r="BC469" s="50">
        <f t="array" aca="1" ref="BC469" ca="1">IF(RESET,0,IF(LOAD_ROM,ROM!BC330,IF(AND(MMU_CLK,MMU_MEMW,CELL("address",BC469)=CELL("address",OFFSET(RAM0,MMU_RAM_X,MMU_RAM_Y))),MMU_VAL,BC469)))</f>
        <v>0</v>
      </c>
      <c r="BD469" s="50">
        <f t="array" aca="1" ref="BD469" ca="1">IF(RESET,0,IF(LOAD_ROM,ROM!BD330,IF(AND(MMU_CLK,MMU_MEMW,CELL("address",BD469)=CELL("address",OFFSET(RAM0,MMU_RAM_X,MMU_RAM_Y))),MMU_VAL,BD469)))</f>
        <v>0</v>
      </c>
      <c r="BE469" s="50">
        <f t="array" aca="1" ref="BE469" ca="1">IF(RESET,0,IF(LOAD_ROM,ROM!BE330,IF(AND(MMU_CLK,MMU_MEMW,CELL("address",BE469)=CELL("address",OFFSET(RAM0,MMU_RAM_X,MMU_RAM_Y))),MMU_VAL,BE469)))</f>
        <v>0</v>
      </c>
      <c r="BF469" s="50">
        <f t="array" aca="1" ref="BF469" ca="1">IF(RESET,0,IF(LOAD_ROM,ROM!BF330,IF(AND(MMU_CLK,MMU_MEMW,CELL("address",BF469)=CELL("address",OFFSET(RAM0,MMU_RAM_X,MMU_RAM_Y))),MMU_VAL,BF469)))</f>
        <v>0</v>
      </c>
      <c r="BG469" s="50">
        <f t="array" aca="1" ref="BG469" ca="1">IF(RESET,0,IF(LOAD_ROM,ROM!BG330,IF(AND(MMU_CLK,MMU_MEMW,CELL("address",BG469)=CELL("address",OFFSET(RAM0,MMU_RAM_X,MMU_RAM_Y))),MMU_VAL,BG469)))</f>
        <v>0</v>
      </c>
      <c r="BH469" s="50">
        <f t="array" aca="1" ref="BH469" ca="1">IF(RESET,0,IF(LOAD_ROM,ROM!BH330,IF(AND(MMU_CLK,MMU_MEMW,CELL("address",BH469)=CELL("address",OFFSET(RAM0,MMU_RAM_X,MMU_RAM_Y))),MMU_VAL,BH469)))</f>
        <v>0</v>
      </c>
      <c r="BI469" s="50">
        <f t="array" aca="1" ref="BI469" ca="1">IF(RESET,0,IF(LOAD_ROM,ROM!BI330,IF(AND(MMU_CLK,MMU_MEMW,CELL("address",BI469)=CELL("address",OFFSET(RAM0,MMU_RAM_X,MMU_RAM_Y))),MMU_VAL,BI469)))</f>
        <v>0</v>
      </c>
      <c r="BJ469" s="50">
        <f t="array" aca="1" ref="BJ469" ca="1">IF(RESET,0,IF(LOAD_ROM,ROM!BJ330,IF(AND(MMU_CLK,MMU_MEMW,CELL("address",BJ469)=CELL("address",OFFSET(RAM0,MMU_RAM_X,MMU_RAM_Y))),MMU_VAL,BJ469)))</f>
        <v>0</v>
      </c>
      <c r="BK469" s="50">
        <f t="array" aca="1" ref="BK469" ca="1">IF(RESET,0,IF(LOAD_ROM,ROM!BK330,IF(AND(MMU_CLK,MMU_MEMW,CELL("address",BK469)=CELL("address",OFFSET(RAM0,MMU_RAM_X,MMU_RAM_Y))),MMU_VAL,BK469)))</f>
        <v>0</v>
      </c>
      <c r="BL469" s="50">
        <f t="array" aca="1" ref="BL469" ca="1">IF(RESET,0,IF(LOAD_ROM,ROM!BL330,IF(AND(MMU_CLK,MMU_MEMW,CELL("address",BL469)=CELL("address",OFFSET(RAM0,MMU_RAM_X,MMU_RAM_Y))),MMU_VAL,BL469)))</f>
        <v>0</v>
      </c>
      <c r="BM469" s="50">
        <f t="array" aca="1" ref="BM469" ca="1">IF(RESET,0,IF(LOAD_ROM,ROM!BM330,IF(AND(MMU_CLK,MMU_MEMW,CELL("address",BM469)=CELL("address",OFFSET(RAM0,MMU_RAM_X,MMU_RAM_Y))),MMU_VAL,BM469)))</f>
        <v>0</v>
      </c>
      <c r="BN469" s="50">
        <f t="array" aca="1" ref="BN469" ca="1">IF(RESET,0,IF(LOAD_ROM,ROM!BN330,IF(AND(MMU_CLK,MMU_MEMW,CELL("address",BN469)=CELL("address",OFFSET(RAM0,MMU_RAM_X,MMU_RAM_Y))),MMU_VAL,BN469)))</f>
        <v>0</v>
      </c>
      <c r="BO469" s="50">
        <f t="array" aca="1" ref="BO469" ca="1">IF(RESET,0,IF(LOAD_ROM,ROM!BO330,IF(AND(MMU_CLK,MMU_MEMW,CELL("address",BO469)=CELL("address",OFFSET(RAM0,MMU_RAM_X,MMU_RAM_Y))),MMU_VAL,BO469)))</f>
        <v>0</v>
      </c>
      <c r="BP469" s="50">
        <f t="array" aca="1" ref="BP469" ca="1">IF(RESET,0,IF(LOAD_ROM,ROM!BP330,IF(AND(MMU_CLK,MMU_MEMW,CELL("address",BP469)=CELL("address",OFFSET(RAM0,MMU_RAM_X,MMU_RAM_Y))),MMU_VAL,BP469)))</f>
        <v>0</v>
      </c>
      <c r="BQ469" s="50">
        <f t="array" aca="1" ref="BQ469" ca="1">IF(RESET,0,IF(LOAD_ROM,ROM!BQ330,IF(AND(MMU_CLK,MMU_MEMW,CELL("address",BQ469)=CELL("address",OFFSET(RAM0,MMU_RAM_X,MMU_RAM_Y))),MMU_VAL,BQ469)))</f>
        <v>0</v>
      </c>
      <c r="BR469" s="50">
        <f t="array" aca="1" ref="BR469" ca="1">IF(RESET,0,IF(LOAD_ROM,ROM!BR330,IF(AND(MMU_CLK,MMU_MEMW,CELL("address",BR469)=CELL("address",OFFSET(RAM0,MMU_RAM_X,MMU_RAM_Y))),MMU_VAL,BR469)))</f>
        <v>0</v>
      </c>
      <c r="BS469" s="50">
        <f t="array" aca="1" ref="BS469" ca="1">IF(RESET,0,IF(LOAD_ROM,ROM!BS330,IF(AND(MMU_CLK,MMU_MEMW,CELL("address",BS469)=CELL("address",OFFSET(RAM0,MMU_RAM_X,MMU_RAM_Y))),MMU_VAL,BS469)))</f>
        <v>0</v>
      </c>
      <c r="BT469" s="50">
        <f t="array" aca="1" ref="BT469" ca="1">IF(RESET,0,IF(LOAD_ROM,ROM!BT330,IF(AND(MMU_CLK,MMU_MEMW,CELL("address",BT469)=CELL("address",OFFSET(RAM0,MMU_RAM_X,MMU_RAM_Y))),MMU_VAL,BT469)))</f>
        <v>0</v>
      </c>
      <c r="BU469" s="50">
        <f t="array" aca="1" ref="BU469" ca="1">IF(RESET,0,IF(LOAD_ROM,ROM!BU330,IF(AND(MMU_CLK,MMU_MEMW,CELL("address",BU469)=CELL("address",OFFSET(RAM0,MMU_RAM_X,MMU_RAM_Y))),MMU_VAL,BU469)))</f>
        <v>0</v>
      </c>
      <c r="BV469" s="50">
        <f t="array" aca="1" ref="BV469" ca="1">IF(RESET,0,IF(LOAD_ROM,ROM!BV330,IF(AND(MMU_CLK,MMU_MEMW,CELL("address",BV469)=CELL("address",OFFSET(RAM0,MMU_RAM_X,MMU_RAM_Y))),MMU_VAL,BV469)))</f>
        <v>0</v>
      </c>
      <c r="BW469" s="50">
        <f t="array" aca="1" ref="BW469" ca="1">IF(RESET,0,IF(LOAD_ROM,ROM!BW330,IF(AND(MMU_CLK,MMU_MEMW,CELL("address",BW469)=CELL("address",OFFSET(RAM0,MMU_RAM_X,MMU_RAM_Y))),MMU_VAL,BW469)))</f>
        <v>0</v>
      </c>
      <c r="BX469" s="50">
        <f t="array" aca="1" ref="BX469" ca="1">IF(RESET,0,IF(LOAD_ROM,ROM!BX330,IF(AND(MMU_CLK,MMU_MEMW,CELL("address",BX469)=CELL("address",OFFSET(RAM0,MMU_RAM_X,MMU_RAM_Y))),MMU_VAL,BX469)))</f>
        <v>0</v>
      </c>
      <c r="BY469" s="50">
        <f t="array" aca="1" ref="BY469" ca="1">IF(RESET,0,IF(LOAD_ROM,ROM!BY330,IF(AND(MMU_CLK,MMU_MEMW,CELL("address",BY469)=CELL("address",OFFSET(RAM0,MMU_RAM_X,MMU_RAM_Y))),MMU_VAL,BY469)))</f>
        <v>0</v>
      </c>
      <c r="BZ469" s="50">
        <f t="array" aca="1" ref="BZ469" ca="1">IF(RESET,0,IF(LOAD_ROM,ROM!BZ330,IF(AND(MMU_CLK,MMU_MEMW,CELL("address",BZ469)=CELL("address",OFFSET(RAM0,MMU_RAM_X,MMU_RAM_Y))),MMU_VAL,BZ469)))</f>
        <v>0</v>
      </c>
      <c r="CA469" s="50">
        <f t="array" aca="1" ref="CA469" ca="1">IF(RESET,0,IF(LOAD_ROM,ROM!CA330,IF(AND(MMU_CLK,MMU_MEMW,CELL("address",CA469)=CELL("address",OFFSET(RAM0,MMU_RAM_X,MMU_RAM_Y))),MMU_VAL,CA469)))</f>
        <v>0</v>
      </c>
      <c r="CB469" s="50">
        <f t="array" aca="1" ref="CB469" ca="1">IF(RESET,0,IF(LOAD_ROM,ROM!CB330,IF(AND(MMU_CLK,MMU_MEMW,CELL("address",CB469)=CELL("address",OFFSET(RAM0,MMU_RAM_X,MMU_RAM_Y))),MMU_VAL,CB469)))</f>
        <v>0</v>
      </c>
      <c r="CC469" s="50">
        <f t="array" aca="1" ref="CC469" ca="1">IF(RESET,0,IF(LOAD_ROM,ROM!CC330,IF(AND(MMU_CLK,MMU_MEMW,CELL("address",CC469)=CELL("address",OFFSET(RAM0,MMU_RAM_X,MMU_RAM_Y))),MMU_VAL,CC469)))</f>
        <v>0</v>
      </c>
      <c r="CD469" s="50">
        <f t="array" aca="1" ref="CD469" ca="1">IF(RESET,0,IF(LOAD_ROM,ROM!CD330,IF(AND(MMU_CLK,MMU_MEMW,CELL("address",CD469)=CELL("address",OFFSET(RAM0,MMU_RAM_X,MMU_RAM_Y))),MMU_VAL,CD469)))</f>
        <v>0</v>
      </c>
      <c r="CE469" s="50">
        <f t="array" aca="1" ref="CE469" ca="1">IF(RESET,0,IF(LOAD_ROM,ROM!CE330,IF(AND(MMU_CLK,MMU_MEMW,CELL("address",CE469)=CELL("address",OFFSET(RAM0,MMU_RAM_X,MMU_RAM_Y))),MMU_VAL,CE469)))</f>
        <v>0</v>
      </c>
      <c r="CF469" s="50">
        <f t="array" aca="1" ref="CF469" ca="1">IF(RESET,0,IF(LOAD_ROM,ROM!CF330,IF(AND(MMU_CLK,MMU_MEMW,CELL("address",CF469)=CELL("address",OFFSET(RAM0,MMU_RAM_X,MMU_RAM_Y))),MMU_VAL,CF469)))</f>
        <v>0</v>
      </c>
      <c r="CG469" s="50">
        <f t="array" aca="1" ref="CG469" ca="1">IF(RESET,0,IF(LOAD_ROM,ROM!CG330,IF(AND(MMU_CLK,MMU_MEMW,CELL("address",CG469)=CELL("address",OFFSET(RAM0,MMU_RAM_X,MMU_RAM_Y))),MMU_VAL,CG469)))</f>
        <v>0</v>
      </c>
      <c r="CH469" s="50">
        <f t="array" aca="1" ref="CH469" ca="1">IF(RESET,0,IF(LOAD_ROM,ROM!CH330,IF(AND(MMU_CLK,MMU_MEMW,CELL("address",CH469)=CELL("address",OFFSET(RAM0,MMU_RAM_X,MMU_RAM_Y))),MMU_VAL,CH469)))</f>
        <v>0</v>
      </c>
      <c r="CI469" s="50">
        <f t="array" aca="1" ref="CI469" ca="1">IF(RESET,0,IF(LOAD_ROM,ROM!CI330,IF(AND(MMU_CLK,MMU_MEMW,CELL("address",CI469)=CELL("address",OFFSET(RAM0,MMU_RAM_X,MMU_RAM_Y))),MMU_VAL,CI469)))</f>
        <v>0</v>
      </c>
      <c r="CJ469" s="50">
        <f t="array" aca="1" ref="CJ469" ca="1">IF(RESET,0,IF(LOAD_ROM,ROM!CJ330,IF(AND(MMU_CLK,MMU_MEMW,CELL("address",CJ469)=CELL("address",OFFSET(RAM0,MMU_RAM_X,MMU_RAM_Y))),MMU_VAL,CJ469)))</f>
        <v>0</v>
      </c>
      <c r="CK469" s="50">
        <f t="array" aca="1" ref="CK469" ca="1">IF(RESET,0,IF(LOAD_ROM,ROM!CK330,IF(AND(MMU_CLK,MMU_MEMW,CELL("address",CK469)=CELL("address",OFFSET(RAM0,MMU_RAM_X,MMU_RAM_Y))),MMU_VAL,CK469)))</f>
        <v>0</v>
      </c>
      <c r="CL469" s="50">
        <f t="array" aca="1" ref="CL469" ca="1">IF(RESET,0,IF(LOAD_ROM,ROM!CL330,IF(AND(MMU_CLK,MMU_MEMW,CELL("address",CL469)=CELL("address",OFFSET(RAM0,MMU_RAM_X,MMU_RAM_Y))),MMU_VAL,CL469)))</f>
        <v>0</v>
      </c>
      <c r="CM469" s="50">
        <f t="array" aca="1" ref="CM469" ca="1">IF(RESET,0,IF(LOAD_ROM,ROM!CM330,IF(AND(MMU_CLK,MMU_MEMW,CELL("address",CM469)=CELL("address",OFFSET(RAM0,MMU_RAM_X,MMU_RAM_Y))),MMU_VAL,CM469)))</f>
        <v>0</v>
      </c>
      <c r="CN469" s="50">
        <f t="array" aca="1" ref="CN469" ca="1">IF(RESET,0,IF(LOAD_ROM,ROM!CN330,IF(AND(MMU_CLK,MMU_MEMW,CELL("address",CN469)=CELL("address",OFFSET(RAM0,MMU_RAM_X,MMU_RAM_Y))),MMU_VAL,CN469)))</f>
        <v>0</v>
      </c>
      <c r="CO469" s="50">
        <f t="array" aca="1" ref="CO469" ca="1">IF(RESET,0,IF(LOAD_ROM,ROM!CO330,IF(AND(MMU_CLK,MMU_MEMW,CELL("address",CO469)=CELL("address",OFFSET(RAM0,MMU_RAM_X,MMU_RAM_Y))),MMU_VAL,CO469)))</f>
        <v>0</v>
      </c>
      <c r="CP469" s="50">
        <f t="array" aca="1" ref="CP469" ca="1">IF(RESET,0,IF(LOAD_ROM,ROM!CP330,IF(AND(MMU_CLK,MMU_MEMW,CELL("address",CP469)=CELL("address",OFFSET(RAM0,MMU_RAM_X,MMU_RAM_Y))),MMU_VAL,CP469)))</f>
        <v>0</v>
      </c>
      <c r="CQ469" s="50">
        <f t="array" aca="1" ref="CQ469" ca="1">IF(RESET,0,IF(LOAD_ROM,ROM!CQ330,IF(AND(MMU_CLK,MMU_MEMW,CELL("address",CQ469)=CELL("address",OFFSET(RAM0,MMU_RAM_X,MMU_RAM_Y))),MMU_VAL,CQ469)))</f>
        <v>0</v>
      </c>
      <c r="CR469" s="50">
        <f t="array" aca="1" ref="CR469" ca="1">IF(RESET,0,IF(LOAD_ROM,ROM!CR330,IF(AND(MMU_CLK,MMU_MEMW,CELL("address",CR469)=CELL("address",OFFSET(RAM0,MMU_RAM_X,MMU_RAM_Y))),MMU_VAL,CR469)))</f>
        <v>0</v>
      </c>
      <c r="CS469" s="50">
        <f t="array" aca="1" ref="CS469" ca="1">IF(RESET,0,IF(LOAD_ROM,ROM!CS330,IF(AND(MMU_CLK,MMU_MEMW,CELL("address",CS469)=CELL("address",OFFSET(RAM0,MMU_RAM_X,MMU_RAM_Y))),MMU_VAL,CS469)))</f>
        <v>0</v>
      </c>
      <c r="CT469" s="50">
        <f t="array" aca="1" ref="CT469" ca="1">IF(RESET,0,IF(LOAD_ROM,ROM!CT330,IF(AND(MMU_CLK,MMU_MEMW,CELL("address",CT469)=CELL("address",OFFSET(RAM0,MMU_RAM_X,MMU_RAM_Y))),MMU_VAL,CT469)))</f>
        <v>0</v>
      </c>
      <c r="CU469" s="50">
        <f t="array" aca="1" ref="CU469" ca="1">IF(RESET,0,IF(LOAD_ROM,ROM!CU330,IF(AND(MMU_CLK,MMU_MEMW,CELL("address",CU469)=CELL("address",OFFSET(RAM0,MMU_RAM_X,MMU_RAM_Y))),MMU_VAL,CU469)))</f>
        <v>0</v>
      </c>
      <c r="CV469" s="50">
        <f t="array" aca="1" ref="CV469" ca="1">IF(RESET,0,IF(LOAD_ROM,ROM!CV330,IF(AND(MMU_CLK,MMU_MEMW,CELL("address",CV469)=CELL("address",OFFSET(RAM0,MMU_RAM_X,MMU_RAM_Y))),MMU_VAL,CV469)))</f>
        <v>0</v>
      </c>
      <c r="CW469" s="50">
        <f t="array" aca="1" ref="CW469" ca="1">IF(RESET,0,IF(LOAD_ROM,ROM!CW330,IF(AND(MMU_CLK,MMU_MEMW,CELL("address",CW469)=CELL("address",OFFSET(RAM0,MMU_RAM_X,MMU_RAM_Y))),MMU_VAL,CW469)))</f>
        <v>0</v>
      </c>
      <c r="CX469" s="50">
        <f t="array" aca="1" ref="CX469" ca="1">IF(RESET,0,IF(LOAD_ROM,ROM!CX330,IF(AND(MMU_CLK,MMU_MEMW,CELL("address",CX469)=CELL("address",OFFSET(RAM0,MMU_RAM_X,MMU_RAM_Y))),MMU_VAL,CX469)))</f>
        <v>0</v>
      </c>
      <c r="CY469" s="50">
        <f t="array" aca="1" ref="CY469" ca="1">IF(RESET,0,IF(LOAD_ROM,ROM!CY330,IF(AND(MMU_CLK,MMU_MEMW,CELL("address",CY469)=CELL("address",OFFSET(RAM0,MMU_RAM_X,MMU_RAM_Y))),MMU_VAL,CY469)))</f>
        <v>0</v>
      </c>
      <c r="CZ469" s="50">
        <f t="array" aca="1" ref="CZ469" ca="1">IF(RESET,0,IF(LOAD_ROM,ROM!CZ330,IF(AND(MMU_CLK,MMU_MEMW,CELL("address",CZ469)=CELL("address",OFFSET(RAM0,MMU_RAM_X,MMU_RAM_Y))),MMU_VAL,CZ469)))</f>
        <v>0</v>
      </c>
      <c r="DA469" s="50">
        <f t="array" aca="1" ref="DA469" ca="1">IF(RESET,0,IF(LOAD_ROM,ROM!DA330,IF(AND(MMU_CLK,MMU_MEMW,CELL("address",DA469)=CELL("address",OFFSET(RAM0,MMU_RAM_X,MMU_RAM_Y))),MMU_VAL,DA469)))</f>
        <v>0</v>
      </c>
      <c r="DB469" s="50">
        <f t="array" aca="1" ref="DB469" ca="1">IF(RESET,0,IF(LOAD_ROM,ROM!DB330,IF(AND(MMU_CLK,MMU_MEMW,CELL("address",DB469)=CELL("address",OFFSET(RAM0,MMU_RAM_X,MMU_RAM_Y))),MMU_VAL,DB469)))</f>
        <v>0</v>
      </c>
      <c r="DC469" s="50">
        <f t="array" aca="1" ref="DC469" ca="1">IF(RESET,0,IF(LOAD_ROM,ROM!DC330,IF(AND(MMU_CLK,MMU_MEMW,CELL("address",DC469)=CELL("address",OFFSET(RAM0,MMU_RAM_X,MMU_RAM_Y))),MMU_VAL,DC469)))</f>
        <v>0</v>
      </c>
      <c r="DD469" s="50">
        <f t="array" aca="1" ref="DD469" ca="1">IF(RESET,0,IF(LOAD_ROM,ROM!DD330,IF(AND(MMU_CLK,MMU_MEMW,CELL("address",DD469)=CELL("address",OFFSET(RAM0,MMU_RAM_X,MMU_RAM_Y))),MMU_VAL,DD469)))</f>
        <v>0</v>
      </c>
      <c r="DE469" s="50">
        <f t="array" aca="1" ref="DE469" ca="1">IF(RESET,0,IF(LOAD_ROM,ROM!DE330,IF(AND(MMU_CLK,MMU_MEMW,CELL("address",DE469)=CELL("address",OFFSET(RAM0,MMU_RAM_X,MMU_RAM_Y))),MMU_VAL,DE469)))</f>
        <v>0</v>
      </c>
      <c r="DF469" s="50">
        <f t="array" aca="1" ref="DF469" ca="1">IF(RESET,0,IF(LOAD_ROM,ROM!DF330,IF(AND(MMU_CLK,MMU_MEMW,CELL("address",DF469)=CELL("address",OFFSET(RAM0,MMU_RAM_X,MMU_RAM_Y))),MMU_VAL,DF469)))</f>
        <v>0</v>
      </c>
      <c r="DG469" s="50">
        <f t="array" aca="1" ref="DG469" ca="1">IF(RESET,0,IF(LOAD_ROM,ROM!DG330,IF(AND(MMU_CLK,MMU_MEMW,CELL("address",DG469)=CELL("address",OFFSET(RAM0,MMU_RAM_X,MMU_RAM_Y))),MMU_VAL,DG469)))</f>
        <v>0</v>
      </c>
      <c r="DH469" s="50">
        <f t="array" aca="1" ref="DH469" ca="1">IF(RESET,0,IF(LOAD_ROM,ROM!DH330,IF(AND(MMU_CLK,MMU_MEMW,CELL("address",DH469)=CELL("address",OFFSET(RAM0,MMU_RAM_X,MMU_RAM_Y))),MMU_VAL,DH469)))</f>
        <v>0</v>
      </c>
      <c r="DI469" s="50">
        <f t="array" aca="1" ref="DI469" ca="1">IF(RESET,0,IF(LOAD_ROM,ROM!DI330,IF(AND(MMU_CLK,MMU_MEMW,CELL("address",DI469)=CELL("address",OFFSET(RAM0,MMU_RAM_X,MMU_RAM_Y))),MMU_VAL,DI469)))</f>
        <v>0</v>
      </c>
      <c r="DJ469" s="50">
        <f t="array" aca="1" ref="DJ469" ca="1">IF(RESET,0,IF(LOAD_ROM,ROM!DJ330,IF(AND(MMU_CLK,MMU_MEMW,CELL("address",DJ469)=CELL("address",OFFSET(RAM0,MMU_RAM_X,MMU_RAM_Y))),MMU_VAL,DJ469)))</f>
        <v>0</v>
      </c>
      <c r="DK469" s="50">
        <f t="array" aca="1" ref="DK469" ca="1">IF(RESET,0,IF(LOAD_ROM,ROM!DK330,IF(AND(MMU_CLK,MMU_MEMW,CELL("address",DK469)=CELL("address",OFFSET(RAM0,MMU_RAM_X,MMU_RAM_Y))),MMU_VAL,DK469)))</f>
        <v>0</v>
      </c>
      <c r="DL469" s="50">
        <f t="array" aca="1" ref="DL469" ca="1">IF(RESET,0,IF(LOAD_ROM,ROM!DL330,IF(AND(MMU_CLK,MMU_MEMW,CELL("address",DL469)=CELL("address",OFFSET(RAM0,MMU_RAM_X,MMU_RAM_Y))),MMU_VAL,DL469)))</f>
        <v>0</v>
      </c>
      <c r="DM469" s="50">
        <f t="array" aca="1" ref="DM469" ca="1">IF(RESET,0,IF(LOAD_ROM,ROM!DM330,IF(AND(MMU_CLK,MMU_MEMW,CELL("address",DM469)=CELL("address",OFFSET(RAM0,MMU_RAM_X,MMU_RAM_Y))),MMU_VAL,DM469)))</f>
        <v>0</v>
      </c>
      <c r="DN469" s="50">
        <f t="array" aca="1" ref="DN469" ca="1">IF(RESET,0,IF(LOAD_ROM,ROM!DN330,IF(AND(MMU_CLK,MMU_MEMW,CELL("address",DN469)=CELL("address",OFFSET(RAM0,MMU_RAM_X,MMU_RAM_Y))),MMU_VAL,DN469)))</f>
        <v>0</v>
      </c>
      <c r="DO469" s="50">
        <f t="array" aca="1" ref="DO469" ca="1">IF(RESET,0,IF(LOAD_ROM,ROM!DO330,IF(AND(MMU_CLK,MMU_MEMW,CELL("address",DO469)=CELL("address",OFFSET(RAM0,MMU_RAM_X,MMU_RAM_Y))),MMU_VAL,DO469)))</f>
        <v>0</v>
      </c>
      <c r="DP469" s="50">
        <f t="array" aca="1" ref="DP469" ca="1">IF(RESET,0,IF(LOAD_ROM,ROM!DP330,IF(AND(MMU_CLK,MMU_MEMW,CELL("address",DP469)=CELL("address",OFFSET(RAM0,MMU_RAM_X,MMU_RAM_Y))),MMU_VAL,DP469)))</f>
        <v>0</v>
      </c>
      <c r="DQ469" s="50">
        <f t="array" aca="1" ref="DQ469" ca="1">IF(RESET,0,IF(LOAD_ROM,ROM!DQ330,IF(AND(MMU_CLK,MMU_MEMW,CELL("address",DQ469)=CELL("address",OFFSET(RAM0,MMU_RAM_X,MMU_RAM_Y))),MMU_VAL,DQ469)))</f>
        <v>0</v>
      </c>
      <c r="DR469" s="50">
        <f t="array" aca="1" ref="DR469" ca="1">IF(RESET,0,IF(LOAD_ROM,ROM!DR330,IF(AND(MMU_CLK,MMU_MEMW,CELL("address",DR469)=CELL("address",OFFSET(RAM0,MMU_RAM_X,MMU_RAM_Y))),MMU_VAL,DR469)))</f>
        <v>0</v>
      </c>
      <c r="DS469" s="50">
        <f t="array" aca="1" ref="DS469" ca="1">IF(RESET,0,IF(LOAD_ROM,ROM!DS330,IF(AND(MMU_CLK,MMU_MEMW,CELL("address",DS469)=CELL("address",OFFSET(RAM0,MMU_RAM_X,MMU_RAM_Y))),MMU_VAL,DS469)))</f>
        <v>0</v>
      </c>
      <c r="DT469" s="50">
        <f t="array" aca="1" ref="DT469" ca="1">IF(RESET,0,IF(LOAD_ROM,ROM!DT330,IF(AND(MMU_CLK,MMU_MEMW,CELL("address",DT469)=CELL("address",OFFSET(RAM0,MMU_RAM_X,MMU_RAM_Y))),MMU_VAL,DT469)))</f>
        <v>0</v>
      </c>
      <c r="DU469" s="50">
        <f t="array" aca="1" ref="DU469" ca="1">IF(RESET,0,IF(LOAD_ROM,ROM!DU330,IF(AND(MMU_CLK,MMU_MEMW,CELL("address",DU469)=CELL("address",OFFSET(RAM0,MMU_RAM_X,MMU_RAM_Y))),MMU_VAL,DU469)))</f>
        <v>0</v>
      </c>
      <c r="DV469" s="50">
        <f t="array" aca="1" ref="DV469" ca="1">IF(RESET,0,IF(LOAD_ROM,ROM!DV330,IF(AND(MMU_CLK,MMU_MEMW,CELL("address",DV469)=CELL("address",OFFSET(RAM0,MMU_RAM_X,MMU_RAM_Y))),MMU_VAL,DV469)))</f>
        <v>0</v>
      </c>
      <c r="DW469" s="50">
        <f t="array" aca="1" ref="DW469" ca="1">IF(RESET,0,IF(LOAD_ROM,ROM!DW330,IF(AND(MMU_CLK,MMU_MEMW,CELL("address",DW469)=CELL("address",OFFSET(RAM0,MMU_RAM_X,MMU_RAM_Y))),MMU_VAL,DW469)))</f>
        <v>0</v>
      </c>
      <c r="DX469" s="50">
        <f t="array" aca="1" ref="DX469" ca="1">IF(RESET,0,IF(LOAD_ROM,ROM!DX330,IF(AND(MMU_CLK,MMU_MEMW,CELL("address",DX469)=CELL("address",OFFSET(RAM0,MMU_RAM_X,MMU_RAM_Y))),MMU_VAL,DX469)))</f>
        <v>0</v>
      </c>
    </row>
    <row r="470" spans="1:128" x14ac:dyDescent="0.35">
      <c r="A470" s="50">
        <f t="array" aca="1" ref="A470" ca="1">IF(RESET,0,IF(LOAD_ROM,ROM!A331,IF(AND(MMU_CLK,MMU_MEMW,CELL("address",A470)=CELL("address",OFFSET(RAM0,MMU_RAM_X,MMU_RAM_Y))),MMU_VAL,A470)))</f>
        <v>0</v>
      </c>
      <c r="B470" s="50">
        <f t="array" aca="1" ref="B470" ca="1">IF(RESET,0,IF(LOAD_ROM,ROM!B331,IF(AND(MMU_CLK,MMU_MEMW,CELL("address",B470)=CELL("address",OFFSET(RAM0,MMU_RAM_X,MMU_RAM_Y))),MMU_VAL,B470)))</f>
        <v>0</v>
      </c>
      <c r="C470" s="50">
        <f t="array" aca="1" ref="C470" ca="1">IF(RESET,0,IF(LOAD_ROM,ROM!C331,IF(AND(MMU_CLK,MMU_MEMW,CELL("address",C470)=CELL("address",OFFSET(RAM0,MMU_RAM_X,MMU_RAM_Y))),MMU_VAL,C470)))</f>
        <v>0</v>
      </c>
      <c r="D470" s="50">
        <f t="array" aca="1" ref="D470" ca="1">IF(RESET,0,IF(LOAD_ROM,ROM!D331,IF(AND(MMU_CLK,MMU_MEMW,CELL("address",D470)=CELL("address",OFFSET(RAM0,MMU_RAM_X,MMU_RAM_Y))),MMU_VAL,D470)))</f>
        <v>0</v>
      </c>
      <c r="E470" s="50">
        <f t="array" aca="1" ref="E470" ca="1">IF(RESET,0,IF(LOAD_ROM,ROM!E331,IF(AND(MMU_CLK,MMU_MEMW,CELL("address",E470)=CELL("address",OFFSET(RAM0,MMU_RAM_X,MMU_RAM_Y))),MMU_VAL,E470)))</f>
        <v>0</v>
      </c>
      <c r="F470" s="50">
        <f t="array" aca="1" ref="F470" ca="1">IF(RESET,0,IF(LOAD_ROM,ROM!F331,IF(AND(MMU_CLK,MMU_MEMW,CELL("address",F470)=CELL("address",OFFSET(RAM0,MMU_RAM_X,MMU_RAM_Y))),MMU_VAL,F470)))</f>
        <v>0</v>
      </c>
      <c r="G470" s="50">
        <f t="array" aca="1" ref="G470" ca="1">IF(RESET,0,IF(LOAD_ROM,ROM!G331,IF(AND(MMU_CLK,MMU_MEMW,CELL("address",G470)=CELL("address",OFFSET(RAM0,MMU_RAM_X,MMU_RAM_Y))),MMU_VAL,G470)))</f>
        <v>0</v>
      </c>
      <c r="H470" s="50">
        <f t="array" aca="1" ref="H470" ca="1">IF(RESET,0,IF(LOAD_ROM,ROM!H331,IF(AND(MMU_CLK,MMU_MEMW,CELL("address",H470)=CELL("address",OFFSET(RAM0,MMU_RAM_X,MMU_RAM_Y))),MMU_VAL,H470)))</f>
        <v>0</v>
      </c>
      <c r="I470" s="50">
        <f t="array" aca="1" ref="I470" ca="1">IF(RESET,0,IF(LOAD_ROM,ROM!I331,IF(AND(MMU_CLK,MMU_MEMW,CELL("address",I470)=CELL("address",OFFSET(RAM0,MMU_RAM_X,MMU_RAM_Y))),MMU_VAL,I470)))</f>
        <v>0</v>
      </c>
      <c r="J470" s="50">
        <f t="array" aca="1" ref="J470" ca="1">IF(RESET,0,IF(LOAD_ROM,ROM!J331,IF(AND(MMU_CLK,MMU_MEMW,CELL("address",J470)=CELL("address",OFFSET(RAM0,MMU_RAM_X,MMU_RAM_Y))),MMU_VAL,J470)))</f>
        <v>0</v>
      </c>
      <c r="K470" s="50">
        <f t="array" aca="1" ref="K470" ca="1">IF(RESET,0,IF(LOAD_ROM,ROM!K331,IF(AND(MMU_CLK,MMU_MEMW,CELL("address",K470)=CELL("address",OFFSET(RAM0,MMU_RAM_X,MMU_RAM_Y))),MMU_VAL,K470)))</f>
        <v>0</v>
      </c>
      <c r="L470" s="50">
        <f t="array" aca="1" ref="L470" ca="1">IF(RESET,0,IF(LOAD_ROM,ROM!L331,IF(AND(MMU_CLK,MMU_MEMW,CELL("address",L470)=CELL("address",OFFSET(RAM0,MMU_RAM_X,MMU_RAM_Y))),MMU_VAL,L470)))</f>
        <v>0</v>
      </c>
      <c r="M470" s="50">
        <f t="array" aca="1" ref="M470" ca="1">IF(RESET,0,IF(LOAD_ROM,ROM!M331,IF(AND(MMU_CLK,MMU_MEMW,CELL("address",M470)=CELL("address",OFFSET(RAM0,MMU_RAM_X,MMU_RAM_Y))),MMU_VAL,M470)))</f>
        <v>0</v>
      </c>
      <c r="N470" s="50">
        <f t="array" aca="1" ref="N470" ca="1">IF(RESET,0,IF(LOAD_ROM,ROM!N331,IF(AND(MMU_CLK,MMU_MEMW,CELL("address",N470)=CELL("address",OFFSET(RAM0,MMU_RAM_X,MMU_RAM_Y))),MMU_VAL,N470)))</f>
        <v>0</v>
      </c>
      <c r="O470" s="50">
        <f t="array" aca="1" ref="O470" ca="1">IF(RESET,0,IF(LOAD_ROM,ROM!O331,IF(AND(MMU_CLK,MMU_MEMW,CELL("address",O470)=CELL("address",OFFSET(RAM0,MMU_RAM_X,MMU_RAM_Y))),MMU_VAL,O470)))</f>
        <v>0</v>
      </c>
      <c r="P470" s="50">
        <f t="array" aca="1" ref="P470" ca="1">IF(RESET,0,IF(LOAD_ROM,ROM!P331,IF(AND(MMU_CLK,MMU_MEMW,CELL("address",P470)=CELL("address",OFFSET(RAM0,MMU_RAM_X,MMU_RAM_Y))),MMU_VAL,P470)))</f>
        <v>0</v>
      </c>
      <c r="Q470" s="50">
        <f t="array" aca="1" ref="Q470" ca="1">IF(RESET,0,IF(LOAD_ROM,ROM!Q331,IF(AND(MMU_CLK,MMU_MEMW,CELL("address",Q470)=CELL("address",OFFSET(RAM0,MMU_RAM_X,MMU_RAM_Y))),MMU_VAL,Q470)))</f>
        <v>0</v>
      </c>
      <c r="R470" s="50">
        <f t="array" aca="1" ref="R470" ca="1">IF(RESET,0,IF(LOAD_ROM,ROM!R331,IF(AND(MMU_CLK,MMU_MEMW,CELL("address",R470)=CELL("address",OFFSET(RAM0,MMU_RAM_X,MMU_RAM_Y))),MMU_VAL,R470)))</f>
        <v>0</v>
      </c>
      <c r="S470" s="50">
        <f t="array" aca="1" ref="S470" ca="1">IF(RESET,0,IF(LOAD_ROM,ROM!S331,IF(AND(MMU_CLK,MMU_MEMW,CELL("address",S470)=CELL("address",OFFSET(RAM0,MMU_RAM_X,MMU_RAM_Y))),MMU_VAL,S470)))</f>
        <v>0</v>
      </c>
      <c r="T470" s="50">
        <f t="array" aca="1" ref="T470" ca="1">IF(RESET,0,IF(LOAD_ROM,ROM!T331,IF(AND(MMU_CLK,MMU_MEMW,CELL("address",T470)=CELL("address",OFFSET(RAM0,MMU_RAM_X,MMU_RAM_Y))),MMU_VAL,T470)))</f>
        <v>0</v>
      </c>
      <c r="U470" s="50">
        <f t="array" aca="1" ref="U470" ca="1">IF(RESET,0,IF(LOAD_ROM,ROM!U331,IF(AND(MMU_CLK,MMU_MEMW,CELL("address",U470)=CELL("address",OFFSET(RAM0,MMU_RAM_X,MMU_RAM_Y))),MMU_VAL,U470)))</f>
        <v>0</v>
      </c>
      <c r="V470" s="50">
        <f t="array" aca="1" ref="V470" ca="1">IF(RESET,0,IF(LOAD_ROM,ROM!V331,IF(AND(MMU_CLK,MMU_MEMW,CELL("address",V470)=CELL("address",OFFSET(RAM0,MMU_RAM_X,MMU_RAM_Y))),MMU_VAL,V470)))</f>
        <v>0</v>
      </c>
      <c r="W470" s="50">
        <f t="array" aca="1" ref="W470" ca="1">IF(RESET,0,IF(LOAD_ROM,ROM!W331,IF(AND(MMU_CLK,MMU_MEMW,CELL("address",W470)=CELL("address",OFFSET(RAM0,MMU_RAM_X,MMU_RAM_Y))),MMU_VAL,W470)))</f>
        <v>0</v>
      </c>
      <c r="X470" s="50">
        <f t="array" aca="1" ref="X470" ca="1">IF(RESET,0,IF(LOAD_ROM,ROM!X331,IF(AND(MMU_CLK,MMU_MEMW,CELL("address",X470)=CELL("address",OFFSET(RAM0,MMU_RAM_X,MMU_RAM_Y))),MMU_VAL,X470)))</f>
        <v>0</v>
      </c>
      <c r="Y470" s="50">
        <f t="array" aca="1" ref="Y470" ca="1">IF(RESET,0,IF(LOAD_ROM,ROM!Y331,IF(AND(MMU_CLK,MMU_MEMW,CELL("address",Y470)=CELL("address",OFFSET(RAM0,MMU_RAM_X,MMU_RAM_Y))),MMU_VAL,Y470)))</f>
        <v>0</v>
      </c>
      <c r="Z470" s="50">
        <f t="array" aca="1" ref="Z470" ca="1">IF(RESET,0,IF(LOAD_ROM,ROM!Z331,IF(AND(MMU_CLK,MMU_MEMW,CELL("address",Z470)=CELL("address",OFFSET(RAM0,MMU_RAM_X,MMU_RAM_Y))),MMU_VAL,Z470)))</f>
        <v>0</v>
      </c>
      <c r="AA470" s="50">
        <f t="array" aca="1" ref="AA470" ca="1">IF(RESET,0,IF(LOAD_ROM,ROM!AA331,IF(AND(MMU_CLK,MMU_MEMW,CELL("address",AA470)=CELL("address",OFFSET(RAM0,MMU_RAM_X,MMU_RAM_Y))),MMU_VAL,AA470)))</f>
        <v>0</v>
      </c>
      <c r="AB470" s="50">
        <f t="array" aca="1" ref="AB470" ca="1">IF(RESET,0,IF(LOAD_ROM,ROM!AB331,IF(AND(MMU_CLK,MMU_MEMW,CELL("address",AB470)=CELL("address",OFFSET(RAM0,MMU_RAM_X,MMU_RAM_Y))),MMU_VAL,AB470)))</f>
        <v>0</v>
      </c>
      <c r="AC470" s="50">
        <f t="array" aca="1" ref="AC470" ca="1">IF(RESET,0,IF(LOAD_ROM,ROM!AC331,IF(AND(MMU_CLK,MMU_MEMW,CELL("address",AC470)=CELL("address",OFFSET(RAM0,MMU_RAM_X,MMU_RAM_Y))),MMU_VAL,AC470)))</f>
        <v>0</v>
      </c>
      <c r="AD470" s="50">
        <f t="array" aca="1" ref="AD470" ca="1">IF(RESET,0,IF(LOAD_ROM,ROM!AD331,IF(AND(MMU_CLK,MMU_MEMW,CELL("address",AD470)=CELL("address",OFFSET(RAM0,MMU_RAM_X,MMU_RAM_Y))),MMU_VAL,AD470)))</f>
        <v>0</v>
      </c>
      <c r="AE470" s="50">
        <f t="array" aca="1" ref="AE470" ca="1">IF(RESET,0,IF(LOAD_ROM,ROM!AE331,IF(AND(MMU_CLK,MMU_MEMW,CELL("address",AE470)=CELL("address",OFFSET(RAM0,MMU_RAM_X,MMU_RAM_Y))),MMU_VAL,AE470)))</f>
        <v>0</v>
      </c>
      <c r="AF470" s="50">
        <f t="array" aca="1" ref="AF470" ca="1">IF(RESET,0,IF(LOAD_ROM,ROM!AF331,IF(AND(MMU_CLK,MMU_MEMW,CELL("address",AF470)=CELL("address",OFFSET(RAM0,MMU_RAM_X,MMU_RAM_Y))),MMU_VAL,AF470)))</f>
        <v>0</v>
      </c>
      <c r="AG470" s="50">
        <f t="array" aca="1" ref="AG470" ca="1">IF(RESET,0,IF(LOAD_ROM,ROM!AG331,IF(AND(MMU_CLK,MMU_MEMW,CELL("address",AG470)=CELL("address",OFFSET(RAM0,MMU_RAM_X,MMU_RAM_Y))),MMU_VAL,AG470)))</f>
        <v>0</v>
      </c>
      <c r="AH470" s="50">
        <f t="array" aca="1" ref="AH470" ca="1">IF(RESET,0,IF(LOAD_ROM,ROM!AH331,IF(AND(MMU_CLK,MMU_MEMW,CELL("address",AH470)=CELL("address",OFFSET(RAM0,MMU_RAM_X,MMU_RAM_Y))),MMU_VAL,AH470)))</f>
        <v>0</v>
      </c>
      <c r="AI470" s="50">
        <f t="array" aca="1" ref="AI470" ca="1">IF(RESET,0,IF(LOAD_ROM,ROM!AI331,IF(AND(MMU_CLK,MMU_MEMW,CELL("address",AI470)=CELL("address",OFFSET(RAM0,MMU_RAM_X,MMU_RAM_Y))),MMU_VAL,AI470)))</f>
        <v>0</v>
      </c>
      <c r="AJ470" s="50">
        <f t="array" aca="1" ref="AJ470" ca="1">IF(RESET,0,IF(LOAD_ROM,ROM!AJ331,IF(AND(MMU_CLK,MMU_MEMW,CELL("address",AJ470)=CELL("address",OFFSET(RAM0,MMU_RAM_X,MMU_RAM_Y))),MMU_VAL,AJ470)))</f>
        <v>0</v>
      </c>
      <c r="AK470" s="50">
        <f t="array" aca="1" ref="AK470" ca="1">IF(RESET,0,IF(LOAD_ROM,ROM!AK331,IF(AND(MMU_CLK,MMU_MEMW,CELL("address",AK470)=CELL("address",OFFSET(RAM0,MMU_RAM_X,MMU_RAM_Y))),MMU_VAL,AK470)))</f>
        <v>0</v>
      </c>
      <c r="AL470" s="50">
        <f t="array" aca="1" ref="AL470" ca="1">IF(RESET,0,IF(LOAD_ROM,ROM!AL331,IF(AND(MMU_CLK,MMU_MEMW,CELL("address",AL470)=CELL("address",OFFSET(RAM0,MMU_RAM_X,MMU_RAM_Y))),MMU_VAL,AL470)))</f>
        <v>0</v>
      </c>
      <c r="AM470" s="50">
        <f t="array" aca="1" ref="AM470" ca="1">IF(RESET,0,IF(LOAD_ROM,ROM!AM331,IF(AND(MMU_CLK,MMU_MEMW,CELL("address",AM470)=CELL("address",OFFSET(RAM0,MMU_RAM_X,MMU_RAM_Y))),MMU_VAL,AM470)))</f>
        <v>0</v>
      </c>
      <c r="AN470" s="50">
        <f t="array" aca="1" ref="AN470" ca="1">IF(RESET,0,IF(LOAD_ROM,ROM!AN331,IF(AND(MMU_CLK,MMU_MEMW,CELL("address",AN470)=CELL("address",OFFSET(RAM0,MMU_RAM_X,MMU_RAM_Y))),MMU_VAL,AN470)))</f>
        <v>0</v>
      </c>
      <c r="AO470" s="50">
        <f t="array" aca="1" ref="AO470" ca="1">IF(RESET,0,IF(LOAD_ROM,ROM!AO331,IF(AND(MMU_CLK,MMU_MEMW,CELL("address",AO470)=CELL("address",OFFSET(RAM0,MMU_RAM_X,MMU_RAM_Y))),MMU_VAL,AO470)))</f>
        <v>0</v>
      </c>
      <c r="AP470" s="50">
        <f t="array" aca="1" ref="AP470" ca="1">IF(RESET,0,IF(LOAD_ROM,ROM!AP331,IF(AND(MMU_CLK,MMU_MEMW,CELL("address",AP470)=CELL("address",OFFSET(RAM0,MMU_RAM_X,MMU_RAM_Y))),MMU_VAL,AP470)))</f>
        <v>0</v>
      </c>
      <c r="AQ470" s="50">
        <f t="array" aca="1" ref="AQ470" ca="1">IF(RESET,0,IF(LOAD_ROM,ROM!AQ331,IF(AND(MMU_CLK,MMU_MEMW,CELL("address",AQ470)=CELL("address",OFFSET(RAM0,MMU_RAM_X,MMU_RAM_Y))),MMU_VAL,AQ470)))</f>
        <v>0</v>
      </c>
      <c r="AR470" s="50">
        <f t="array" aca="1" ref="AR470" ca="1">IF(RESET,0,IF(LOAD_ROM,ROM!AR331,IF(AND(MMU_CLK,MMU_MEMW,CELL("address",AR470)=CELL("address",OFFSET(RAM0,MMU_RAM_X,MMU_RAM_Y))),MMU_VAL,AR470)))</f>
        <v>0</v>
      </c>
      <c r="AS470" s="50">
        <f t="array" aca="1" ref="AS470" ca="1">IF(RESET,0,IF(LOAD_ROM,ROM!AS331,IF(AND(MMU_CLK,MMU_MEMW,CELL("address",AS470)=CELL("address",OFFSET(RAM0,MMU_RAM_X,MMU_RAM_Y))),MMU_VAL,AS470)))</f>
        <v>0</v>
      </c>
      <c r="AT470" s="50">
        <f t="array" aca="1" ref="AT470" ca="1">IF(RESET,0,IF(LOAD_ROM,ROM!AT331,IF(AND(MMU_CLK,MMU_MEMW,CELL("address",AT470)=CELL("address",OFFSET(RAM0,MMU_RAM_X,MMU_RAM_Y))),MMU_VAL,AT470)))</f>
        <v>0</v>
      </c>
      <c r="AU470" s="50">
        <f t="array" aca="1" ref="AU470" ca="1">IF(RESET,0,IF(LOAD_ROM,ROM!AU331,IF(AND(MMU_CLK,MMU_MEMW,CELL("address",AU470)=CELL("address",OFFSET(RAM0,MMU_RAM_X,MMU_RAM_Y))),MMU_VAL,AU470)))</f>
        <v>0</v>
      </c>
      <c r="AV470" s="50">
        <f t="array" aca="1" ref="AV470" ca="1">IF(RESET,0,IF(LOAD_ROM,ROM!AV331,IF(AND(MMU_CLK,MMU_MEMW,CELL("address",AV470)=CELL("address",OFFSET(RAM0,MMU_RAM_X,MMU_RAM_Y))),MMU_VAL,AV470)))</f>
        <v>0</v>
      </c>
      <c r="AW470" s="50">
        <f t="array" aca="1" ref="AW470" ca="1">IF(RESET,0,IF(LOAD_ROM,ROM!AW331,IF(AND(MMU_CLK,MMU_MEMW,CELL("address",AW470)=CELL("address",OFFSET(RAM0,MMU_RAM_X,MMU_RAM_Y))),MMU_VAL,AW470)))</f>
        <v>0</v>
      </c>
      <c r="AX470" s="50">
        <f t="array" aca="1" ref="AX470" ca="1">IF(RESET,0,IF(LOAD_ROM,ROM!AX331,IF(AND(MMU_CLK,MMU_MEMW,CELL("address",AX470)=CELL("address",OFFSET(RAM0,MMU_RAM_X,MMU_RAM_Y))),MMU_VAL,AX470)))</f>
        <v>0</v>
      </c>
      <c r="AY470" s="50">
        <f t="array" aca="1" ref="AY470" ca="1">IF(RESET,0,IF(LOAD_ROM,ROM!AY331,IF(AND(MMU_CLK,MMU_MEMW,CELL("address",AY470)=CELL("address",OFFSET(RAM0,MMU_RAM_X,MMU_RAM_Y))),MMU_VAL,AY470)))</f>
        <v>0</v>
      </c>
      <c r="AZ470" s="50">
        <f t="array" aca="1" ref="AZ470" ca="1">IF(RESET,0,IF(LOAD_ROM,ROM!AZ331,IF(AND(MMU_CLK,MMU_MEMW,CELL("address",AZ470)=CELL("address",OFFSET(RAM0,MMU_RAM_X,MMU_RAM_Y))),MMU_VAL,AZ470)))</f>
        <v>0</v>
      </c>
      <c r="BA470" s="50">
        <f t="array" aca="1" ref="BA470" ca="1">IF(RESET,0,IF(LOAD_ROM,ROM!BA331,IF(AND(MMU_CLK,MMU_MEMW,CELL("address",BA470)=CELL("address",OFFSET(RAM0,MMU_RAM_X,MMU_RAM_Y))),MMU_VAL,BA470)))</f>
        <v>0</v>
      </c>
      <c r="BB470" s="50">
        <f t="array" aca="1" ref="BB470" ca="1">IF(RESET,0,IF(LOAD_ROM,ROM!BB331,IF(AND(MMU_CLK,MMU_MEMW,CELL("address",BB470)=CELL("address",OFFSET(RAM0,MMU_RAM_X,MMU_RAM_Y))),MMU_VAL,BB470)))</f>
        <v>0</v>
      </c>
      <c r="BC470" s="50">
        <f t="array" aca="1" ref="BC470" ca="1">IF(RESET,0,IF(LOAD_ROM,ROM!BC331,IF(AND(MMU_CLK,MMU_MEMW,CELL("address",BC470)=CELL("address",OFFSET(RAM0,MMU_RAM_X,MMU_RAM_Y))),MMU_VAL,BC470)))</f>
        <v>0</v>
      </c>
      <c r="BD470" s="50">
        <f t="array" aca="1" ref="BD470" ca="1">IF(RESET,0,IF(LOAD_ROM,ROM!BD331,IF(AND(MMU_CLK,MMU_MEMW,CELL("address",BD470)=CELL("address",OFFSET(RAM0,MMU_RAM_X,MMU_RAM_Y))),MMU_VAL,BD470)))</f>
        <v>0</v>
      </c>
      <c r="BE470" s="50">
        <f t="array" aca="1" ref="BE470" ca="1">IF(RESET,0,IF(LOAD_ROM,ROM!BE331,IF(AND(MMU_CLK,MMU_MEMW,CELL("address",BE470)=CELL("address",OFFSET(RAM0,MMU_RAM_X,MMU_RAM_Y))),MMU_VAL,BE470)))</f>
        <v>0</v>
      </c>
      <c r="BF470" s="50">
        <f t="array" aca="1" ref="BF470" ca="1">IF(RESET,0,IF(LOAD_ROM,ROM!BF331,IF(AND(MMU_CLK,MMU_MEMW,CELL("address",BF470)=CELL("address",OFFSET(RAM0,MMU_RAM_X,MMU_RAM_Y))),MMU_VAL,BF470)))</f>
        <v>0</v>
      </c>
      <c r="BG470" s="50">
        <f t="array" aca="1" ref="BG470" ca="1">IF(RESET,0,IF(LOAD_ROM,ROM!BG331,IF(AND(MMU_CLK,MMU_MEMW,CELL("address",BG470)=CELL("address",OFFSET(RAM0,MMU_RAM_X,MMU_RAM_Y))),MMU_VAL,BG470)))</f>
        <v>0</v>
      </c>
      <c r="BH470" s="50">
        <f t="array" aca="1" ref="BH470" ca="1">IF(RESET,0,IF(LOAD_ROM,ROM!BH331,IF(AND(MMU_CLK,MMU_MEMW,CELL("address",BH470)=CELL("address",OFFSET(RAM0,MMU_RAM_X,MMU_RAM_Y))),MMU_VAL,BH470)))</f>
        <v>0</v>
      </c>
      <c r="BI470" s="50">
        <f t="array" aca="1" ref="BI470" ca="1">IF(RESET,0,IF(LOAD_ROM,ROM!BI331,IF(AND(MMU_CLK,MMU_MEMW,CELL("address",BI470)=CELL("address",OFFSET(RAM0,MMU_RAM_X,MMU_RAM_Y))),MMU_VAL,BI470)))</f>
        <v>0</v>
      </c>
      <c r="BJ470" s="50">
        <f t="array" aca="1" ref="BJ470" ca="1">IF(RESET,0,IF(LOAD_ROM,ROM!BJ331,IF(AND(MMU_CLK,MMU_MEMW,CELL("address",BJ470)=CELL("address",OFFSET(RAM0,MMU_RAM_X,MMU_RAM_Y))),MMU_VAL,BJ470)))</f>
        <v>0</v>
      </c>
      <c r="BK470" s="50">
        <f t="array" aca="1" ref="BK470" ca="1">IF(RESET,0,IF(LOAD_ROM,ROM!BK331,IF(AND(MMU_CLK,MMU_MEMW,CELL("address",BK470)=CELL("address",OFFSET(RAM0,MMU_RAM_X,MMU_RAM_Y))),MMU_VAL,BK470)))</f>
        <v>0</v>
      </c>
      <c r="BL470" s="50">
        <f t="array" aca="1" ref="BL470" ca="1">IF(RESET,0,IF(LOAD_ROM,ROM!BL331,IF(AND(MMU_CLK,MMU_MEMW,CELL("address",BL470)=CELL("address",OFFSET(RAM0,MMU_RAM_X,MMU_RAM_Y))),MMU_VAL,BL470)))</f>
        <v>0</v>
      </c>
      <c r="BM470" s="50">
        <f t="array" aca="1" ref="BM470" ca="1">IF(RESET,0,IF(LOAD_ROM,ROM!BM331,IF(AND(MMU_CLK,MMU_MEMW,CELL("address",BM470)=CELL("address",OFFSET(RAM0,MMU_RAM_X,MMU_RAM_Y))),MMU_VAL,BM470)))</f>
        <v>0</v>
      </c>
      <c r="BN470" s="50">
        <f t="array" aca="1" ref="BN470" ca="1">IF(RESET,0,IF(LOAD_ROM,ROM!BN331,IF(AND(MMU_CLK,MMU_MEMW,CELL("address",BN470)=CELL("address",OFFSET(RAM0,MMU_RAM_X,MMU_RAM_Y))),MMU_VAL,BN470)))</f>
        <v>0</v>
      </c>
      <c r="BO470" s="50">
        <f t="array" aca="1" ref="BO470" ca="1">IF(RESET,0,IF(LOAD_ROM,ROM!BO331,IF(AND(MMU_CLK,MMU_MEMW,CELL("address",BO470)=CELL("address",OFFSET(RAM0,MMU_RAM_X,MMU_RAM_Y))),MMU_VAL,BO470)))</f>
        <v>0</v>
      </c>
      <c r="BP470" s="50">
        <f t="array" aca="1" ref="BP470" ca="1">IF(RESET,0,IF(LOAD_ROM,ROM!BP331,IF(AND(MMU_CLK,MMU_MEMW,CELL("address",BP470)=CELL("address",OFFSET(RAM0,MMU_RAM_X,MMU_RAM_Y))),MMU_VAL,BP470)))</f>
        <v>0</v>
      </c>
      <c r="BQ470" s="50">
        <f t="array" aca="1" ref="BQ470" ca="1">IF(RESET,0,IF(LOAD_ROM,ROM!BQ331,IF(AND(MMU_CLK,MMU_MEMW,CELL("address",BQ470)=CELL("address",OFFSET(RAM0,MMU_RAM_X,MMU_RAM_Y))),MMU_VAL,BQ470)))</f>
        <v>0</v>
      </c>
      <c r="BR470" s="50">
        <f t="array" aca="1" ref="BR470" ca="1">IF(RESET,0,IF(LOAD_ROM,ROM!BR331,IF(AND(MMU_CLK,MMU_MEMW,CELL("address",BR470)=CELL("address",OFFSET(RAM0,MMU_RAM_X,MMU_RAM_Y))),MMU_VAL,BR470)))</f>
        <v>0</v>
      </c>
      <c r="BS470" s="50">
        <f t="array" aca="1" ref="BS470" ca="1">IF(RESET,0,IF(LOAD_ROM,ROM!BS331,IF(AND(MMU_CLK,MMU_MEMW,CELL("address",BS470)=CELL("address",OFFSET(RAM0,MMU_RAM_X,MMU_RAM_Y))),MMU_VAL,BS470)))</f>
        <v>0</v>
      </c>
      <c r="BT470" s="50">
        <f t="array" aca="1" ref="BT470" ca="1">IF(RESET,0,IF(LOAD_ROM,ROM!BT331,IF(AND(MMU_CLK,MMU_MEMW,CELL("address",BT470)=CELL("address",OFFSET(RAM0,MMU_RAM_X,MMU_RAM_Y))),MMU_VAL,BT470)))</f>
        <v>0</v>
      </c>
      <c r="BU470" s="50">
        <f t="array" aca="1" ref="BU470" ca="1">IF(RESET,0,IF(LOAD_ROM,ROM!BU331,IF(AND(MMU_CLK,MMU_MEMW,CELL("address",BU470)=CELL("address",OFFSET(RAM0,MMU_RAM_X,MMU_RAM_Y))),MMU_VAL,BU470)))</f>
        <v>0</v>
      </c>
      <c r="BV470" s="50">
        <f t="array" aca="1" ref="BV470" ca="1">IF(RESET,0,IF(LOAD_ROM,ROM!BV331,IF(AND(MMU_CLK,MMU_MEMW,CELL("address",BV470)=CELL("address",OFFSET(RAM0,MMU_RAM_X,MMU_RAM_Y))),MMU_VAL,BV470)))</f>
        <v>0</v>
      </c>
      <c r="BW470" s="50">
        <f t="array" aca="1" ref="BW470" ca="1">IF(RESET,0,IF(LOAD_ROM,ROM!BW331,IF(AND(MMU_CLK,MMU_MEMW,CELL("address",BW470)=CELL("address",OFFSET(RAM0,MMU_RAM_X,MMU_RAM_Y))),MMU_VAL,BW470)))</f>
        <v>0</v>
      </c>
      <c r="BX470" s="50">
        <f t="array" aca="1" ref="BX470" ca="1">IF(RESET,0,IF(LOAD_ROM,ROM!BX331,IF(AND(MMU_CLK,MMU_MEMW,CELL("address",BX470)=CELL("address",OFFSET(RAM0,MMU_RAM_X,MMU_RAM_Y))),MMU_VAL,BX470)))</f>
        <v>0</v>
      </c>
      <c r="BY470" s="50">
        <f t="array" aca="1" ref="BY470" ca="1">IF(RESET,0,IF(LOAD_ROM,ROM!BY331,IF(AND(MMU_CLK,MMU_MEMW,CELL("address",BY470)=CELL("address",OFFSET(RAM0,MMU_RAM_X,MMU_RAM_Y))),MMU_VAL,BY470)))</f>
        <v>0</v>
      </c>
      <c r="BZ470" s="50">
        <f t="array" aca="1" ref="BZ470" ca="1">IF(RESET,0,IF(LOAD_ROM,ROM!BZ331,IF(AND(MMU_CLK,MMU_MEMW,CELL("address",BZ470)=CELL("address",OFFSET(RAM0,MMU_RAM_X,MMU_RAM_Y))),MMU_VAL,BZ470)))</f>
        <v>0</v>
      </c>
      <c r="CA470" s="50">
        <f t="array" aca="1" ref="CA470" ca="1">IF(RESET,0,IF(LOAD_ROM,ROM!CA331,IF(AND(MMU_CLK,MMU_MEMW,CELL("address",CA470)=CELL("address",OFFSET(RAM0,MMU_RAM_X,MMU_RAM_Y))),MMU_VAL,CA470)))</f>
        <v>0</v>
      </c>
      <c r="CB470" s="50">
        <f t="array" aca="1" ref="CB470" ca="1">IF(RESET,0,IF(LOAD_ROM,ROM!CB331,IF(AND(MMU_CLK,MMU_MEMW,CELL("address",CB470)=CELL("address",OFFSET(RAM0,MMU_RAM_X,MMU_RAM_Y))),MMU_VAL,CB470)))</f>
        <v>0</v>
      </c>
      <c r="CC470" s="50">
        <f t="array" aca="1" ref="CC470" ca="1">IF(RESET,0,IF(LOAD_ROM,ROM!CC331,IF(AND(MMU_CLK,MMU_MEMW,CELL("address",CC470)=CELL("address",OFFSET(RAM0,MMU_RAM_X,MMU_RAM_Y))),MMU_VAL,CC470)))</f>
        <v>0</v>
      </c>
      <c r="CD470" s="50">
        <f t="array" aca="1" ref="CD470" ca="1">IF(RESET,0,IF(LOAD_ROM,ROM!CD331,IF(AND(MMU_CLK,MMU_MEMW,CELL("address",CD470)=CELL("address",OFFSET(RAM0,MMU_RAM_X,MMU_RAM_Y))),MMU_VAL,CD470)))</f>
        <v>0</v>
      </c>
      <c r="CE470" s="50">
        <f t="array" aca="1" ref="CE470" ca="1">IF(RESET,0,IF(LOAD_ROM,ROM!CE331,IF(AND(MMU_CLK,MMU_MEMW,CELL("address",CE470)=CELL("address",OFFSET(RAM0,MMU_RAM_X,MMU_RAM_Y))),MMU_VAL,CE470)))</f>
        <v>0</v>
      </c>
      <c r="CF470" s="50">
        <f t="array" aca="1" ref="CF470" ca="1">IF(RESET,0,IF(LOAD_ROM,ROM!CF331,IF(AND(MMU_CLK,MMU_MEMW,CELL("address",CF470)=CELL("address",OFFSET(RAM0,MMU_RAM_X,MMU_RAM_Y))),MMU_VAL,CF470)))</f>
        <v>0</v>
      </c>
      <c r="CG470" s="50">
        <f t="array" aca="1" ref="CG470" ca="1">IF(RESET,0,IF(LOAD_ROM,ROM!CG331,IF(AND(MMU_CLK,MMU_MEMW,CELL("address",CG470)=CELL("address",OFFSET(RAM0,MMU_RAM_X,MMU_RAM_Y))),MMU_VAL,CG470)))</f>
        <v>0</v>
      </c>
      <c r="CH470" s="50">
        <f t="array" aca="1" ref="CH470" ca="1">IF(RESET,0,IF(LOAD_ROM,ROM!CH331,IF(AND(MMU_CLK,MMU_MEMW,CELL("address",CH470)=CELL("address",OFFSET(RAM0,MMU_RAM_X,MMU_RAM_Y))),MMU_VAL,CH470)))</f>
        <v>0</v>
      </c>
      <c r="CI470" s="50">
        <f t="array" aca="1" ref="CI470" ca="1">IF(RESET,0,IF(LOAD_ROM,ROM!CI331,IF(AND(MMU_CLK,MMU_MEMW,CELL("address",CI470)=CELL("address",OFFSET(RAM0,MMU_RAM_X,MMU_RAM_Y))),MMU_VAL,CI470)))</f>
        <v>0</v>
      </c>
      <c r="CJ470" s="50">
        <f t="array" aca="1" ref="CJ470" ca="1">IF(RESET,0,IF(LOAD_ROM,ROM!CJ331,IF(AND(MMU_CLK,MMU_MEMW,CELL("address",CJ470)=CELL("address",OFFSET(RAM0,MMU_RAM_X,MMU_RAM_Y))),MMU_VAL,CJ470)))</f>
        <v>0</v>
      </c>
      <c r="CK470" s="50">
        <f t="array" aca="1" ref="CK470" ca="1">IF(RESET,0,IF(LOAD_ROM,ROM!CK331,IF(AND(MMU_CLK,MMU_MEMW,CELL("address",CK470)=CELL("address",OFFSET(RAM0,MMU_RAM_X,MMU_RAM_Y))),MMU_VAL,CK470)))</f>
        <v>0</v>
      </c>
      <c r="CL470" s="50">
        <f t="array" aca="1" ref="CL470" ca="1">IF(RESET,0,IF(LOAD_ROM,ROM!CL331,IF(AND(MMU_CLK,MMU_MEMW,CELL("address",CL470)=CELL("address",OFFSET(RAM0,MMU_RAM_X,MMU_RAM_Y))),MMU_VAL,CL470)))</f>
        <v>0</v>
      </c>
      <c r="CM470" s="50">
        <f t="array" aca="1" ref="CM470" ca="1">IF(RESET,0,IF(LOAD_ROM,ROM!CM331,IF(AND(MMU_CLK,MMU_MEMW,CELL("address",CM470)=CELL("address",OFFSET(RAM0,MMU_RAM_X,MMU_RAM_Y))),MMU_VAL,CM470)))</f>
        <v>0</v>
      </c>
      <c r="CN470" s="50">
        <f t="array" aca="1" ref="CN470" ca="1">IF(RESET,0,IF(LOAD_ROM,ROM!CN331,IF(AND(MMU_CLK,MMU_MEMW,CELL("address",CN470)=CELL("address",OFFSET(RAM0,MMU_RAM_X,MMU_RAM_Y))),MMU_VAL,CN470)))</f>
        <v>0</v>
      </c>
      <c r="CO470" s="50">
        <f t="array" aca="1" ref="CO470" ca="1">IF(RESET,0,IF(LOAD_ROM,ROM!CO331,IF(AND(MMU_CLK,MMU_MEMW,CELL("address",CO470)=CELL("address",OFFSET(RAM0,MMU_RAM_X,MMU_RAM_Y))),MMU_VAL,CO470)))</f>
        <v>0</v>
      </c>
      <c r="CP470" s="50">
        <f t="array" aca="1" ref="CP470" ca="1">IF(RESET,0,IF(LOAD_ROM,ROM!CP331,IF(AND(MMU_CLK,MMU_MEMW,CELL("address",CP470)=CELL("address",OFFSET(RAM0,MMU_RAM_X,MMU_RAM_Y))),MMU_VAL,CP470)))</f>
        <v>0</v>
      </c>
      <c r="CQ470" s="50">
        <f t="array" aca="1" ref="CQ470" ca="1">IF(RESET,0,IF(LOAD_ROM,ROM!CQ331,IF(AND(MMU_CLK,MMU_MEMW,CELL("address",CQ470)=CELL("address",OFFSET(RAM0,MMU_RAM_X,MMU_RAM_Y))),MMU_VAL,CQ470)))</f>
        <v>0</v>
      </c>
      <c r="CR470" s="50">
        <f t="array" aca="1" ref="CR470" ca="1">IF(RESET,0,IF(LOAD_ROM,ROM!CR331,IF(AND(MMU_CLK,MMU_MEMW,CELL("address",CR470)=CELL("address",OFFSET(RAM0,MMU_RAM_X,MMU_RAM_Y))),MMU_VAL,CR470)))</f>
        <v>0</v>
      </c>
      <c r="CS470" s="50">
        <f t="array" aca="1" ref="CS470" ca="1">IF(RESET,0,IF(LOAD_ROM,ROM!CS331,IF(AND(MMU_CLK,MMU_MEMW,CELL("address",CS470)=CELL("address",OFFSET(RAM0,MMU_RAM_X,MMU_RAM_Y))),MMU_VAL,CS470)))</f>
        <v>0</v>
      </c>
      <c r="CT470" s="50">
        <f t="array" aca="1" ref="CT470" ca="1">IF(RESET,0,IF(LOAD_ROM,ROM!CT331,IF(AND(MMU_CLK,MMU_MEMW,CELL("address",CT470)=CELL("address",OFFSET(RAM0,MMU_RAM_X,MMU_RAM_Y))),MMU_VAL,CT470)))</f>
        <v>0</v>
      </c>
      <c r="CU470" s="50">
        <f t="array" aca="1" ref="CU470" ca="1">IF(RESET,0,IF(LOAD_ROM,ROM!CU331,IF(AND(MMU_CLK,MMU_MEMW,CELL("address",CU470)=CELL("address",OFFSET(RAM0,MMU_RAM_X,MMU_RAM_Y))),MMU_VAL,CU470)))</f>
        <v>0</v>
      </c>
      <c r="CV470" s="50">
        <f t="array" aca="1" ref="CV470" ca="1">IF(RESET,0,IF(LOAD_ROM,ROM!CV331,IF(AND(MMU_CLK,MMU_MEMW,CELL("address",CV470)=CELL("address",OFFSET(RAM0,MMU_RAM_X,MMU_RAM_Y))),MMU_VAL,CV470)))</f>
        <v>0</v>
      </c>
      <c r="CW470" s="50">
        <f t="array" aca="1" ref="CW470" ca="1">IF(RESET,0,IF(LOAD_ROM,ROM!CW331,IF(AND(MMU_CLK,MMU_MEMW,CELL("address",CW470)=CELL("address",OFFSET(RAM0,MMU_RAM_X,MMU_RAM_Y))),MMU_VAL,CW470)))</f>
        <v>0</v>
      </c>
      <c r="CX470" s="50">
        <f t="array" aca="1" ref="CX470" ca="1">IF(RESET,0,IF(LOAD_ROM,ROM!CX331,IF(AND(MMU_CLK,MMU_MEMW,CELL("address",CX470)=CELL("address",OFFSET(RAM0,MMU_RAM_X,MMU_RAM_Y))),MMU_VAL,CX470)))</f>
        <v>0</v>
      </c>
      <c r="CY470" s="50">
        <f t="array" aca="1" ref="CY470" ca="1">IF(RESET,0,IF(LOAD_ROM,ROM!CY331,IF(AND(MMU_CLK,MMU_MEMW,CELL("address",CY470)=CELL("address",OFFSET(RAM0,MMU_RAM_X,MMU_RAM_Y))),MMU_VAL,CY470)))</f>
        <v>0</v>
      </c>
      <c r="CZ470" s="50">
        <f t="array" aca="1" ref="CZ470" ca="1">IF(RESET,0,IF(LOAD_ROM,ROM!CZ331,IF(AND(MMU_CLK,MMU_MEMW,CELL("address",CZ470)=CELL("address",OFFSET(RAM0,MMU_RAM_X,MMU_RAM_Y))),MMU_VAL,CZ470)))</f>
        <v>0</v>
      </c>
      <c r="DA470" s="50">
        <f t="array" aca="1" ref="DA470" ca="1">IF(RESET,0,IF(LOAD_ROM,ROM!DA331,IF(AND(MMU_CLK,MMU_MEMW,CELL("address",DA470)=CELL("address",OFFSET(RAM0,MMU_RAM_X,MMU_RAM_Y))),MMU_VAL,DA470)))</f>
        <v>0</v>
      </c>
      <c r="DB470" s="50">
        <f t="array" aca="1" ref="DB470" ca="1">IF(RESET,0,IF(LOAD_ROM,ROM!DB331,IF(AND(MMU_CLK,MMU_MEMW,CELL("address",DB470)=CELL("address",OFFSET(RAM0,MMU_RAM_X,MMU_RAM_Y))),MMU_VAL,DB470)))</f>
        <v>0</v>
      </c>
      <c r="DC470" s="50">
        <f t="array" aca="1" ref="DC470" ca="1">IF(RESET,0,IF(LOAD_ROM,ROM!DC331,IF(AND(MMU_CLK,MMU_MEMW,CELL("address",DC470)=CELL("address",OFFSET(RAM0,MMU_RAM_X,MMU_RAM_Y))),MMU_VAL,DC470)))</f>
        <v>0</v>
      </c>
      <c r="DD470" s="50">
        <f t="array" aca="1" ref="DD470" ca="1">IF(RESET,0,IF(LOAD_ROM,ROM!DD331,IF(AND(MMU_CLK,MMU_MEMW,CELL("address",DD470)=CELL("address",OFFSET(RAM0,MMU_RAM_X,MMU_RAM_Y))),MMU_VAL,DD470)))</f>
        <v>0</v>
      </c>
      <c r="DE470" s="50">
        <f t="array" aca="1" ref="DE470" ca="1">IF(RESET,0,IF(LOAD_ROM,ROM!DE331,IF(AND(MMU_CLK,MMU_MEMW,CELL("address",DE470)=CELL("address",OFFSET(RAM0,MMU_RAM_X,MMU_RAM_Y))),MMU_VAL,DE470)))</f>
        <v>0</v>
      </c>
      <c r="DF470" s="50">
        <f t="array" aca="1" ref="DF470" ca="1">IF(RESET,0,IF(LOAD_ROM,ROM!DF331,IF(AND(MMU_CLK,MMU_MEMW,CELL("address",DF470)=CELL("address",OFFSET(RAM0,MMU_RAM_X,MMU_RAM_Y))),MMU_VAL,DF470)))</f>
        <v>0</v>
      </c>
      <c r="DG470" s="50">
        <f t="array" aca="1" ref="DG470" ca="1">IF(RESET,0,IF(LOAD_ROM,ROM!DG331,IF(AND(MMU_CLK,MMU_MEMW,CELL("address",DG470)=CELL("address",OFFSET(RAM0,MMU_RAM_X,MMU_RAM_Y))),MMU_VAL,DG470)))</f>
        <v>0</v>
      </c>
      <c r="DH470" s="50">
        <f t="array" aca="1" ref="DH470" ca="1">IF(RESET,0,IF(LOAD_ROM,ROM!DH331,IF(AND(MMU_CLK,MMU_MEMW,CELL("address",DH470)=CELL("address",OFFSET(RAM0,MMU_RAM_X,MMU_RAM_Y))),MMU_VAL,DH470)))</f>
        <v>0</v>
      </c>
      <c r="DI470" s="50">
        <f t="array" aca="1" ref="DI470" ca="1">IF(RESET,0,IF(LOAD_ROM,ROM!DI331,IF(AND(MMU_CLK,MMU_MEMW,CELL("address",DI470)=CELL("address",OFFSET(RAM0,MMU_RAM_X,MMU_RAM_Y))),MMU_VAL,DI470)))</f>
        <v>0</v>
      </c>
      <c r="DJ470" s="50">
        <f t="array" aca="1" ref="DJ470" ca="1">IF(RESET,0,IF(LOAD_ROM,ROM!DJ331,IF(AND(MMU_CLK,MMU_MEMW,CELL("address",DJ470)=CELL("address",OFFSET(RAM0,MMU_RAM_X,MMU_RAM_Y))),MMU_VAL,DJ470)))</f>
        <v>0</v>
      </c>
      <c r="DK470" s="50">
        <f t="array" aca="1" ref="DK470" ca="1">IF(RESET,0,IF(LOAD_ROM,ROM!DK331,IF(AND(MMU_CLK,MMU_MEMW,CELL("address",DK470)=CELL("address",OFFSET(RAM0,MMU_RAM_X,MMU_RAM_Y))),MMU_VAL,DK470)))</f>
        <v>0</v>
      </c>
      <c r="DL470" s="50">
        <f t="array" aca="1" ref="DL470" ca="1">IF(RESET,0,IF(LOAD_ROM,ROM!DL331,IF(AND(MMU_CLK,MMU_MEMW,CELL("address",DL470)=CELL("address",OFFSET(RAM0,MMU_RAM_X,MMU_RAM_Y))),MMU_VAL,DL470)))</f>
        <v>0</v>
      </c>
      <c r="DM470" s="50">
        <f t="array" aca="1" ref="DM470" ca="1">IF(RESET,0,IF(LOAD_ROM,ROM!DM331,IF(AND(MMU_CLK,MMU_MEMW,CELL("address",DM470)=CELL("address",OFFSET(RAM0,MMU_RAM_X,MMU_RAM_Y))),MMU_VAL,DM470)))</f>
        <v>0</v>
      </c>
      <c r="DN470" s="50">
        <f t="array" aca="1" ref="DN470" ca="1">IF(RESET,0,IF(LOAD_ROM,ROM!DN331,IF(AND(MMU_CLK,MMU_MEMW,CELL("address",DN470)=CELL("address",OFFSET(RAM0,MMU_RAM_X,MMU_RAM_Y))),MMU_VAL,DN470)))</f>
        <v>0</v>
      </c>
      <c r="DO470" s="50">
        <f t="array" aca="1" ref="DO470" ca="1">IF(RESET,0,IF(LOAD_ROM,ROM!DO331,IF(AND(MMU_CLK,MMU_MEMW,CELL("address",DO470)=CELL("address",OFFSET(RAM0,MMU_RAM_X,MMU_RAM_Y))),MMU_VAL,DO470)))</f>
        <v>0</v>
      </c>
      <c r="DP470" s="50">
        <f t="array" aca="1" ref="DP470" ca="1">IF(RESET,0,IF(LOAD_ROM,ROM!DP331,IF(AND(MMU_CLK,MMU_MEMW,CELL("address",DP470)=CELL("address",OFFSET(RAM0,MMU_RAM_X,MMU_RAM_Y))),MMU_VAL,DP470)))</f>
        <v>0</v>
      </c>
      <c r="DQ470" s="50">
        <f t="array" aca="1" ref="DQ470" ca="1">IF(RESET,0,IF(LOAD_ROM,ROM!DQ331,IF(AND(MMU_CLK,MMU_MEMW,CELL("address",DQ470)=CELL("address",OFFSET(RAM0,MMU_RAM_X,MMU_RAM_Y))),MMU_VAL,DQ470)))</f>
        <v>0</v>
      </c>
      <c r="DR470" s="50">
        <f t="array" aca="1" ref="DR470" ca="1">IF(RESET,0,IF(LOAD_ROM,ROM!DR331,IF(AND(MMU_CLK,MMU_MEMW,CELL("address",DR470)=CELL("address",OFFSET(RAM0,MMU_RAM_X,MMU_RAM_Y))),MMU_VAL,DR470)))</f>
        <v>0</v>
      </c>
      <c r="DS470" s="50">
        <f t="array" aca="1" ref="DS470" ca="1">IF(RESET,0,IF(LOAD_ROM,ROM!DS331,IF(AND(MMU_CLK,MMU_MEMW,CELL("address",DS470)=CELL("address",OFFSET(RAM0,MMU_RAM_X,MMU_RAM_Y))),MMU_VAL,DS470)))</f>
        <v>0</v>
      </c>
      <c r="DT470" s="50">
        <f t="array" aca="1" ref="DT470" ca="1">IF(RESET,0,IF(LOAD_ROM,ROM!DT331,IF(AND(MMU_CLK,MMU_MEMW,CELL("address",DT470)=CELL("address",OFFSET(RAM0,MMU_RAM_X,MMU_RAM_Y))),MMU_VAL,DT470)))</f>
        <v>0</v>
      </c>
      <c r="DU470" s="50">
        <f t="array" aca="1" ref="DU470" ca="1">IF(RESET,0,IF(LOAD_ROM,ROM!DU331,IF(AND(MMU_CLK,MMU_MEMW,CELL("address",DU470)=CELL("address",OFFSET(RAM0,MMU_RAM_X,MMU_RAM_Y))),MMU_VAL,DU470)))</f>
        <v>0</v>
      </c>
      <c r="DV470" s="50">
        <f t="array" aca="1" ref="DV470" ca="1">IF(RESET,0,IF(LOAD_ROM,ROM!DV331,IF(AND(MMU_CLK,MMU_MEMW,CELL("address",DV470)=CELL("address",OFFSET(RAM0,MMU_RAM_X,MMU_RAM_Y))),MMU_VAL,DV470)))</f>
        <v>0</v>
      </c>
      <c r="DW470" s="50">
        <f t="array" aca="1" ref="DW470" ca="1">IF(RESET,0,IF(LOAD_ROM,ROM!DW331,IF(AND(MMU_CLK,MMU_MEMW,CELL("address",DW470)=CELL("address",OFFSET(RAM0,MMU_RAM_X,MMU_RAM_Y))),MMU_VAL,DW470)))</f>
        <v>0</v>
      </c>
      <c r="DX470" s="50">
        <f t="array" aca="1" ref="DX470" ca="1">IF(RESET,0,IF(LOAD_ROM,ROM!DX331,IF(AND(MMU_CLK,MMU_MEMW,CELL("address",DX470)=CELL("address",OFFSET(RAM0,MMU_RAM_X,MMU_RAM_Y))),MMU_VAL,DX470)))</f>
        <v>0</v>
      </c>
    </row>
    <row r="471" spans="1:128" x14ac:dyDescent="0.35">
      <c r="A471" s="50">
        <f t="array" aca="1" ref="A471" ca="1">IF(RESET,0,IF(LOAD_ROM,ROM!A332,IF(AND(MMU_CLK,MMU_MEMW,CELL("address",A471)=CELL("address",OFFSET(RAM0,MMU_RAM_X,MMU_RAM_Y))),MMU_VAL,A471)))</f>
        <v>0</v>
      </c>
      <c r="B471" s="50">
        <f t="array" aca="1" ref="B471" ca="1">IF(RESET,0,IF(LOAD_ROM,ROM!B332,IF(AND(MMU_CLK,MMU_MEMW,CELL("address",B471)=CELL("address",OFFSET(RAM0,MMU_RAM_X,MMU_RAM_Y))),MMU_VAL,B471)))</f>
        <v>0</v>
      </c>
      <c r="C471" s="50">
        <f t="array" aca="1" ref="C471" ca="1">IF(RESET,0,IF(LOAD_ROM,ROM!C332,IF(AND(MMU_CLK,MMU_MEMW,CELL("address",C471)=CELL("address",OFFSET(RAM0,MMU_RAM_X,MMU_RAM_Y))),MMU_VAL,C471)))</f>
        <v>0</v>
      </c>
      <c r="D471" s="50">
        <f t="array" aca="1" ref="D471" ca="1">IF(RESET,0,IF(LOAD_ROM,ROM!D332,IF(AND(MMU_CLK,MMU_MEMW,CELL("address",D471)=CELL("address",OFFSET(RAM0,MMU_RAM_X,MMU_RAM_Y))),MMU_VAL,D471)))</f>
        <v>0</v>
      </c>
      <c r="E471" s="50">
        <f t="array" aca="1" ref="E471" ca="1">IF(RESET,0,IF(LOAD_ROM,ROM!E332,IF(AND(MMU_CLK,MMU_MEMW,CELL("address",E471)=CELL("address",OFFSET(RAM0,MMU_RAM_X,MMU_RAM_Y))),MMU_VAL,E471)))</f>
        <v>0</v>
      </c>
      <c r="F471" s="50">
        <f t="array" aca="1" ref="F471" ca="1">IF(RESET,0,IF(LOAD_ROM,ROM!F332,IF(AND(MMU_CLK,MMU_MEMW,CELL("address",F471)=CELL("address",OFFSET(RAM0,MMU_RAM_X,MMU_RAM_Y))),MMU_VAL,F471)))</f>
        <v>0</v>
      </c>
      <c r="G471" s="50">
        <f t="array" aca="1" ref="G471" ca="1">IF(RESET,0,IF(LOAD_ROM,ROM!G332,IF(AND(MMU_CLK,MMU_MEMW,CELL("address",G471)=CELL("address",OFFSET(RAM0,MMU_RAM_X,MMU_RAM_Y))),MMU_VAL,G471)))</f>
        <v>0</v>
      </c>
      <c r="H471" s="50">
        <f t="array" aca="1" ref="H471" ca="1">IF(RESET,0,IF(LOAD_ROM,ROM!H332,IF(AND(MMU_CLK,MMU_MEMW,CELL("address",H471)=CELL("address",OFFSET(RAM0,MMU_RAM_X,MMU_RAM_Y))),MMU_VAL,H471)))</f>
        <v>0</v>
      </c>
      <c r="I471" s="50">
        <f t="array" aca="1" ref="I471" ca="1">IF(RESET,0,IF(LOAD_ROM,ROM!I332,IF(AND(MMU_CLK,MMU_MEMW,CELL("address",I471)=CELL("address",OFFSET(RAM0,MMU_RAM_X,MMU_RAM_Y))),MMU_VAL,I471)))</f>
        <v>0</v>
      </c>
      <c r="J471" s="50">
        <f t="array" aca="1" ref="J471" ca="1">IF(RESET,0,IF(LOAD_ROM,ROM!J332,IF(AND(MMU_CLK,MMU_MEMW,CELL("address",J471)=CELL("address",OFFSET(RAM0,MMU_RAM_X,MMU_RAM_Y))),MMU_VAL,J471)))</f>
        <v>0</v>
      </c>
      <c r="K471" s="50">
        <f t="array" aca="1" ref="K471" ca="1">IF(RESET,0,IF(LOAD_ROM,ROM!K332,IF(AND(MMU_CLK,MMU_MEMW,CELL("address",K471)=CELL("address",OFFSET(RAM0,MMU_RAM_X,MMU_RAM_Y))),MMU_VAL,K471)))</f>
        <v>0</v>
      </c>
      <c r="L471" s="50">
        <f t="array" aca="1" ref="L471" ca="1">IF(RESET,0,IF(LOAD_ROM,ROM!L332,IF(AND(MMU_CLK,MMU_MEMW,CELL("address",L471)=CELL("address",OFFSET(RAM0,MMU_RAM_X,MMU_RAM_Y))),MMU_VAL,L471)))</f>
        <v>0</v>
      </c>
      <c r="M471" s="50">
        <f t="array" aca="1" ref="M471" ca="1">IF(RESET,0,IF(LOAD_ROM,ROM!M332,IF(AND(MMU_CLK,MMU_MEMW,CELL("address",M471)=CELL("address",OFFSET(RAM0,MMU_RAM_X,MMU_RAM_Y))),MMU_VAL,M471)))</f>
        <v>0</v>
      </c>
      <c r="N471" s="50">
        <f t="array" aca="1" ref="N471" ca="1">IF(RESET,0,IF(LOAD_ROM,ROM!N332,IF(AND(MMU_CLK,MMU_MEMW,CELL("address",N471)=CELL("address",OFFSET(RAM0,MMU_RAM_X,MMU_RAM_Y))),MMU_VAL,N471)))</f>
        <v>0</v>
      </c>
      <c r="O471" s="50">
        <f t="array" aca="1" ref="O471" ca="1">IF(RESET,0,IF(LOAD_ROM,ROM!O332,IF(AND(MMU_CLK,MMU_MEMW,CELL("address",O471)=CELL("address",OFFSET(RAM0,MMU_RAM_X,MMU_RAM_Y))),MMU_VAL,O471)))</f>
        <v>0</v>
      </c>
      <c r="P471" s="50">
        <f t="array" aca="1" ref="P471" ca="1">IF(RESET,0,IF(LOAD_ROM,ROM!P332,IF(AND(MMU_CLK,MMU_MEMW,CELL("address",P471)=CELL("address",OFFSET(RAM0,MMU_RAM_X,MMU_RAM_Y))),MMU_VAL,P471)))</f>
        <v>0</v>
      </c>
      <c r="Q471" s="50">
        <f t="array" aca="1" ref="Q471" ca="1">IF(RESET,0,IF(LOAD_ROM,ROM!Q332,IF(AND(MMU_CLK,MMU_MEMW,CELL("address",Q471)=CELL("address",OFFSET(RAM0,MMU_RAM_X,MMU_RAM_Y))),MMU_VAL,Q471)))</f>
        <v>0</v>
      </c>
      <c r="R471" s="50">
        <f t="array" aca="1" ref="R471" ca="1">IF(RESET,0,IF(LOAD_ROM,ROM!R332,IF(AND(MMU_CLK,MMU_MEMW,CELL("address",R471)=CELL("address",OFFSET(RAM0,MMU_RAM_X,MMU_RAM_Y))),MMU_VAL,R471)))</f>
        <v>0</v>
      </c>
      <c r="S471" s="50">
        <f t="array" aca="1" ref="S471" ca="1">IF(RESET,0,IF(LOAD_ROM,ROM!S332,IF(AND(MMU_CLK,MMU_MEMW,CELL("address",S471)=CELL("address",OFFSET(RAM0,MMU_RAM_X,MMU_RAM_Y))),MMU_VAL,S471)))</f>
        <v>0</v>
      </c>
      <c r="T471" s="50">
        <f t="array" aca="1" ref="T471" ca="1">IF(RESET,0,IF(LOAD_ROM,ROM!T332,IF(AND(MMU_CLK,MMU_MEMW,CELL("address",T471)=CELL("address",OFFSET(RAM0,MMU_RAM_X,MMU_RAM_Y))),MMU_VAL,T471)))</f>
        <v>0</v>
      </c>
      <c r="U471" s="50">
        <f t="array" aca="1" ref="U471" ca="1">IF(RESET,0,IF(LOAD_ROM,ROM!U332,IF(AND(MMU_CLK,MMU_MEMW,CELL("address",U471)=CELL("address",OFFSET(RAM0,MMU_RAM_X,MMU_RAM_Y))),MMU_VAL,U471)))</f>
        <v>0</v>
      </c>
      <c r="V471" s="50">
        <f t="array" aca="1" ref="V471" ca="1">IF(RESET,0,IF(LOAD_ROM,ROM!V332,IF(AND(MMU_CLK,MMU_MEMW,CELL("address",V471)=CELL("address",OFFSET(RAM0,MMU_RAM_X,MMU_RAM_Y))),MMU_VAL,V471)))</f>
        <v>0</v>
      </c>
      <c r="W471" s="50">
        <f t="array" aca="1" ref="W471" ca="1">IF(RESET,0,IF(LOAD_ROM,ROM!W332,IF(AND(MMU_CLK,MMU_MEMW,CELL("address",W471)=CELL("address",OFFSET(RAM0,MMU_RAM_X,MMU_RAM_Y))),MMU_VAL,W471)))</f>
        <v>0</v>
      </c>
      <c r="X471" s="50">
        <f t="array" aca="1" ref="X471" ca="1">IF(RESET,0,IF(LOAD_ROM,ROM!X332,IF(AND(MMU_CLK,MMU_MEMW,CELL("address",X471)=CELL("address",OFFSET(RAM0,MMU_RAM_X,MMU_RAM_Y))),MMU_VAL,X471)))</f>
        <v>0</v>
      </c>
      <c r="Y471" s="50">
        <f t="array" aca="1" ref="Y471" ca="1">IF(RESET,0,IF(LOAD_ROM,ROM!Y332,IF(AND(MMU_CLK,MMU_MEMW,CELL("address",Y471)=CELL("address",OFFSET(RAM0,MMU_RAM_X,MMU_RAM_Y))),MMU_VAL,Y471)))</f>
        <v>0</v>
      </c>
      <c r="Z471" s="50">
        <f t="array" aca="1" ref="Z471" ca="1">IF(RESET,0,IF(LOAD_ROM,ROM!Z332,IF(AND(MMU_CLK,MMU_MEMW,CELL("address",Z471)=CELL("address",OFFSET(RAM0,MMU_RAM_X,MMU_RAM_Y))),MMU_VAL,Z471)))</f>
        <v>0</v>
      </c>
      <c r="AA471" s="50">
        <f t="array" aca="1" ref="AA471" ca="1">IF(RESET,0,IF(LOAD_ROM,ROM!AA332,IF(AND(MMU_CLK,MMU_MEMW,CELL("address",AA471)=CELL("address",OFFSET(RAM0,MMU_RAM_X,MMU_RAM_Y))),MMU_VAL,AA471)))</f>
        <v>0</v>
      </c>
      <c r="AB471" s="50">
        <f t="array" aca="1" ref="AB471" ca="1">IF(RESET,0,IF(LOAD_ROM,ROM!AB332,IF(AND(MMU_CLK,MMU_MEMW,CELL("address",AB471)=CELL("address",OFFSET(RAM0,MMU_RAM_X,MMU_RAM_Y))),MMU_VAL,AB471)))</f>
        <v>0</v>
      </c>
      <c r="AC471" s="50">
        <f t="array" aca="1" ref="AC471" ca="1">IF(RESET,0,IF(LOAD_ROM,ROM!AC332,IF(AND(MMU_CLK,MMU_MEMW,CELL("address",AC471)=CELL("address",OFFSET(RAM0,MMU_RAM_X,MMU_RAM_Y))),MMU_VAL,AC471)))</f>
        <v>0</v>
      </c>
      <c r="AD471" s="50">
        <f t="array" aca="1" ref="AD471" ca="1">IF(RESET,0,IF(LOAD_ROM,ROM!AD332,IF(AND(MMU_CLK,MMU_MEMW,CELL("address",AD471)=CELL("address",OFFSET(RAM0,MMU_RAM_X,MMU_RAM_Y))),MMU_VAL,AD471)))</f>
        <v>0</v>
      </c>
      <c r="AE471" s="50">
        <f t="array" aca="1" ref="AE471" ca="1">IF(RESET,0,IF(LOAD_ROM,ROM!AE332,IF(AND(MMU_CLK,MMU_MEMW,CELL("address",AE471)=CELL("address",OFFSET(RAM0,MMU_RAM_X,MMU_RAM_Y))),MMU_VAL,AE471)))</f>
        <v>0</v>
      </c>
      <c r="AF471" s="50">
        <f t="array" aca="1" ref="AF471" ca="1">IF(RESET,0,IF(LOAD_ROM,ROM!AF332,IF(AND(MMU_CLK,MMU_MEMW,CELL("address",AF471)=CELL("address",OFFSET(RAM0,MMU_RAM_X,MMU_RAM_Y))),MMU_VAL,AF471)))</f>
        <v>0</v>
      </c>
      <c r="AG471" s="50">
        <f t="array" aca="1" ref="AG471" ca="1">IF(RESET,0,IF(LOAD_ROM,ROM!AG332,IF(AND(MMU_CLK,MMU_MEMW,CELL("address",AG471)=CELL("address",OFFSET(RAM0,MMU_RAM_X,MMU_RAM_Y))),MMU_VAL,AG471)))</f>
        <v>0</v>
      </c>
      <c r="AH471" s="50">
        <f t="array" aca="1" ref="AH471" ca="1">IF(RESET,0,IF(LOAD_ROM,ROM!AH332,IF(AND(MMU_CLK,MMU_MEMW,CELL("address",AH471)=CELL("address",OFFSET(RAM0,MMU_RAM_X,MMU_RAM_Y))),MMU_VAL,AH471)))</f>
        <v>0</v>
      </c>
      <c r="AI471" s="50">
        <f t="array" aca="1" ref="AI471" ca="1">IF(RESET,0,IF(LOAD_ROM,ROM!AI332,IF(AND(MMU_CLK,MMU_MEMW,CELL("address",AI471)=CELL("address",OFFSET(RAM0,MMU_RAM_X,MMU_RAM_Y))),MMU_VAL,AI471)))</f>
        <v>0</v>
      </c>
      <c r="AJ471" s="50">
        <f t="array" aca="1" ref="AJ471" ca="1">IF(RESET,0,IF(LOAD_ROM,ROM!AJ332,IF(AND(MMU_CLK,MMU_MEMW,CELL("address",AJ471)=CELL("address",OFFSET(RAM0,MMU_RAM_X,MMU_RAM_Y))),MMU_VAL,AJ471)))</f>
        <v>0</v>
      </c>
      <c r="AK471" s="50">
        <f t="array" aca="1" ref="AK471" ca="1">IF(RESET,0,IF(LOAD_ROM,ROM!AK332,IF(AND(MMU_CLK,MMU_MEMW,CELL("address",AK471)=CELL("address",OFFSET(RAM0,MMU_RAM_X,MMU_RAM_Y))),MMU_VAL,AK471)))</f>
        <v>0</v>
      </c>
      <c r="AL471" s="50">
        <f t="array" aca="1" ref="AL471" ca="1">IF(RESET,0,IF(LOAD_ROM,ROM!AL332,IF(AND(MMU_CLK,MMU_MEMW,CELL("address",AL471)=CELL("address",OFFSET(RAM0,MMU_RAM_X,MMU_RAM_Y))),MMU_VAL,AL471)))</f>
        <v>0</v>
      </c>
      <c r="AM471" s="50">
        <f t="array" aca="1" ref="AM471" ca="1">IF(RESET,0,IF(LOAD_ROM,ROM!AM332,IF(AND(MMU_CLK,MMU_MEMW,CELL("address",AM471)=CELL("address",OFFSET(RAM0,MMU_RAM_X,MMU_RAM_Y))),MMU_VAL,AM471)))</f>
        <v>0</v>
      </c>
      <c r="AN471" s="50">
        <f t="array" aca="1" ref="AN471" ca="1">IF(RESET,0,IF(LOAD_ROM,ROM!AN332,IF(AND(MMU_CLK,MMU_MEMW,CELL("address",AN471)=CELL("address",OFFSET(RAM0,MMU_RAM_X,MMU_RAM_Y))),MMU_VAL,AN471)))</f>
        <v>0</v>
      </c>
      <c r="AO471" s="50">
        <f t="array" aca="1" ref="AO471" ca="1">IF(RESET,0,IF(LOAD_ROM,ROM!AO332,IF(AND(MMU_CLK,MMU_MEMW,CELL("address",AO471)=CELL("address",OFFSET(RAM0,MMU_RAM_X,MMU_RAM_Y))),MMU_VAL,AO471)))</f>
        <v>0</v>
      </c>
      <c r="AP471" s="50">
        <f t="array" aca="1" ref="AP471" ca="1">IF(RESET,0,IF(LOAD_ROM,ROM!AP332,IF(AND(MMU_CLK,MMU_MEMW,CELL("address",AP471)=CELL("address",OFFSET(RAM0,MMU_RAM_X,MMU_RAM_Y))),MMU_VAL,AP471)))</f>
        <v>0</v>
      </c>
      <c r="AQ471" s="50">
        <f t="array" aca="1" ref="AQ471" ca="1">IF(RESET,0,IF(LOAD_ROM,ROM!AQ332,IF(AND(MMU_CLK,MMU_MEMW,CELL("address",AQ471)=CELL("address",OFFSET(RAM0,MMU_RAM_X,MMU_RAM_Y))),MMU_VAL,AQ471)))</f>
        <v>0</v>
      </c>
      <c r="AR471" s="50">
        <f t="array" aca="1" ref="AR471" ca="1">IF(RESET,0,IF(LOAD_ROM,ROM!AR332,IF(AND(MMU_CLK,MMU_MEMW,CELL("address",AR471)=CELL("address",OFFSET(RAM0,MMU_RAM_X,MMU_RAM_Y))),MMU_VAL,AR471)))</f>
        <v>0</v>
      </c>
      <c r="AS471" s="50">
        <f t="array" aca="1" ref="AS471" ca="1">IF(RESET,0,IF(LOAD_ROM,ROM!AS332,IF(AND(MMU_CLK,MMU_MEMW,CELL("address",AS471)=CELL("address",OFFSET(RAM0,MMU_RAM_X,MMU_RAM_Y))),MMU_VAL,AS471)))</f>
        <v>0</v>
      </c>
      <c r="AT471" s="50">
        <f t="array" aca="1" ref="AT471" ca="1">IF(RESET,0,IF(LOAD_ROM,ROM!AT332,IF(AND(MMU_CLK,MMU_MEMW,CELL("address",AT471)=CELL("address",OFFSET(RAM0,MMU_RAM_X,MMU_RAM_Y))),MMU_VAL,AT471)))</f>
        <v>0</v>
      </c>
      <c r="AU471" s="50">
        <f t="array" aca="1" ref="AU471" ca="1">IF(RESET,0,IF(LOAD_ROM,ROM!AU332,IF(AND(MMU_CLK,MMU_MEMW,CELL("address",AU471)=CELL("address",OFFSET(RAM0,MMU_RAM_X,MMU_RAM_Y))),MMU_VAL,AU471)))</f>
        <v>0</v>
      </c>
      <c r="AV471" s="50">
        <f t="array" aca="1" ref="AV471" ca="1">IF(RESET,0,IF(LOAD_ROM,ROM!AV332,IF(AND(MMU_CLK,MMU_MEMW,CELL("address",AV471)=CELL("address",OFFSET(RAM0,MMU_RAM_X,MMU_RAM_Y))),MMU_VAL,AV471)))</f>
        <v>0</v>
      </c>
      <c r="AW471" s="50">
        <f t="array" aca="1" ref="AW471" ca="1">IF(RESET,0,IF(LOAD_ROM,ROM!AW332,IF(AND(MMU_CLK,MMU_MEMW,CELL("address",AW471)=CELL("address",OFFSET(RAM0,MMU_RAM_X,MMU_RAM_Y))),MMU_VAL,AW471)))</f>
        <v>0</v>
      </c>
      <c r="AX471" s="50">
        <f t="array" aca="1" ref="AX471" ca="1">IF(RESET,0,IF(LOAD_ROM,ROM!AX332,IF(AND(MMU_CLK,MMU_MEMW,CELL("address",AX471)=CELL("address",OFFSET(RAM0,MMU_RAM_X,MMU_RAM_Y))),MMU_VAL,AX471)))</f>
        <v>0</v>
      </c>
      <c r="AY471" s="50">
        <f t="array" aca="1" ref="AY471" ca="1">IF(RESET,0,IF(LOAD_ROM,ROM!AY332,IF(AND(MMU_CLK,MMU_MEMW,CELL("address",AY471)=CELL("address",OFFSET(RAM0,MMU_RAM_X,MMU_RAM_Y))),MMU_VAL,AY471)))</f>
        <v>0</v>
      </c>
      <c r="AZ471" s="50">
        <f t="array" aca="1" ref="AZ471" ca="1">IF(RESET,0,IF(LOAD_ROM,ROM!AZ332,IF(AND(MMU_CLK,MMU_MEMW,CELL("address",AZ471)=CELL("address",OFFSET(RAM0,MMU_RAM_X,MMU_RAM_Y))),MMU_VAL,AZ471)))</f>
        <v>0</v>
      </c>
      <c r="BA471" s="50">
        <f t="array" aca="1" ref="BA471" ca="1">IF(RESET,0,IF(LOAD_ROM,ROM!BA332,IF(AND(MMU_CLK,MMU_MEMW,CELL("address",BA471)=CELL("address",OFFSET(RAM0,MMU_RAM_X,MMU_RAM_Y))),MMU_VAL,BA471)))</f>
        <v>0</v>
      </c>
      <c r="BB471" s="50">
        <f t="array" aca="1" ref="BB471" ca="1">IF(RESET,0,IF(LOAD_ROM,ROM!BB332,IF(AND(MMU_CLK,MMU_MEMW,CELL("address",BB471)=CELL("address",OFFSET(RAM0,MMU_RAM_X,MMU_RAM_Y))),MMU_VAL,BB471)))</f>
        <v>0</v>
      </c>
      <c r="BC471" s="50">
        <f t="array" aca="1" ref="BC471" ca="1">IF(RESET,0,IF(LOAD_ROM,ROM!BC332,IF(AND(MMU_CLK,MMU_MEMW,CELL("address",BC471)=CELL("address",OFFSET(RAM0,MMU_RAM_X,MMU_RAM_Y))),MMU_VAL,BC471)))</f>
        <v>0</v>
      </c>
      <c r="BD471" s="50">
        <f t="array" aca="1" ref="BD471" ca="1">IF(RESET,0,IF(LOAD_ROM,ROM!BD332,IF(AND(MMU_CLK,MMU_MEMW,CELL("address",BD471)=CELL("address",OFFSET(RAM0,MMU_RAM_X,MMU_RAM_Y))),MMU_VAL,BD471)))</f>
        <v>0</v>
      </c>
      <c r="BE471" s="50">
        <f t="array" aca="1" ref="BE471" ca="1">IF(RESET,0,IF(LOAD_ROM,ROM!BE332,IF(AND(MMU_CLK,MMU_MEMW,CELL("address",BE471)=CELL("address",OFFSET(RAM0,MMU_RAM_X,MMU_RAM_Y))),MMU_VAL,BE471)))</f>
        <v>0</v>
      </c>
      <c r="BF471" s="50">
        <f t="array" aca="1" ref="BF471" ca="1">IF(RESET,0,IF(LOAD_ROM,ROM!BF332,IF(AND(MMU_CLK,MMU_MEMW,CELL("address",BF471)=CELL("address",OFFSET(RAM0,MMU_RAM_X,MMU_RAM_Y))),MMU_VAL,BF471)))</f>
        <v>0</v>
      </c>
      <c r="BG471" s="50">
        <f t="array" aca="1" ref="BG471" ca="1">IF(RESET,0,IF(LOAD_ROM,ROM!BG332,IF(AND(MMU_CLK,MMU_MEMW,CELL("address",BG471)=CELL("address",OFFSET(RAM0,MMU_RAM_X,MMU_RAM_Y))),MMU_VAL,BG471)))</f>
        <v>0</v>
      </c>
      <c r="BH471" s="50">
        <f t="array" aca="1" ref="BH471" ca="1">IF(RESET,0,IF(LOAD_ROM,ROM!BH332,IF(AND(MMU_CLK,MMU_MEMW,CELL("address",BH471)=CELL("address",OFFSET(RAM0,MMU_RAM_X,MMU_RAM_Y))),MMU_VAL,BH471)))</f>
        <v>0</v>
      </c>
      <c r="BI471" s="50">
        <f t="array" aca="1" ref="BI471" ca="1">IF(RESET,0,IF(LOAD_ROM,ROM!BI332,IF(AND(MMU_CLK,MMU_MEMW,CELL("address",BI471)=CELL("address",OFFSET(RAM0,MMU_RAM_X,MMU_RAM_Y))),MMU_VAL,BI471)))</f>
        <v>0</v>
      </c>
      <c r="BJ471" s="50">
        <f t="array" aca="1" ref="BJ471" ca="1">IF(RESET,0,IF(LOAD_ROM,ROM!BJ332,IF(AND(MMU_CLK,MMU_MEMW,CELL("address",BJ471)=CELL("address",OFFSET(RAM0,MMU_RAM_X,MMU_RAM_Y))),MMU_VAL,BJ471)))</f>
        <v>0</v>
      </c>
      <c r="BK471" s="50">
        <f t="array" aca="1" ref="BK471" ca="1">IF(RESET,0,IF(LOAD_ROM,ROM!BK332,IF(AND(MMU_CLK,MMU_MEMW,CELL("address",BK471)=CELL("address",OFFSET(RAM0,MMU_RAM_X,MMU_RAM_Y))),MMU_VAL,BK471)))</f>
        <v>0</v>
      </c>
      <c r="BL471" s="50">
        <f t="array" aca="1" ref="BL471" ca="1">IF(RESET,0,IF(LOAD_ROM,ROM!BL332,IF(AND(MMU_CLK,MMU_MEMW,CELL("address",BL471)=CELL("address",OFFSET(RAM0,MMU_RAM_X,MMU_RAM_Y))),MMU_VAL,BL471)))</f>
        <v>0</v>
      </c>
      <c r="BM471" s="50">
        <f t="array" aca="1" ref="BM471" ca="1">IF(RESET,0,IF(LOAD_ROM,ROM!BM332,IF(AND(MMU_CLK,MMU_MEMW,CELL("address",BM471)=CELL("address",OFFSET(RAM0,MMU_RAM_X,MMU_RAM_Y))),MMU_VAL,BM471)))</f>
        <v>0</v>
      </c>
      <c r="BN471" s="50">
        <f t="array" aca="1" ref="BN471" ca="1">IF(RESET,0,IF(LOAD_ROM,ROM!BN332,IF(AND(MMU_CLK,MMU_MEMW,CELL("address",BN471)=CELL("address",OFFSET(RAM0,MMU_RAM_X,MMU_RAM_Y))),MMU_VAL,BN471)))</f>
        <v>0</v>
      </c>
      <c r="BO471" s="50">
        <f t="array" aca="1" ref="BO471" ca="1">IF(RESET,0,IF(LOAD_ROM,ROM!BO332,IF(AND(MMU_CLK,MMU_MEMW,CELL("address",BO471)=CELL("address",OFFSET(RAM0,MMU_RAM_X,MMU_RAM_Y))),MMU_VAL,BO471)))</f>
        <v>0</v>
      </c>
      <c r="BP471" s="50">
        <f t="array" aca="1" ref="BP471" ca="1">IF(RESET,0,IF(LOAD_ROM,ROM!BP332,IF(AND(MMU_CLK,MMU_MEMW,CELL("address",BP471)=CELL("address",OFFSET(RAM0,MMU_RAM_X,MMU_RAM_Y))),MMU_VAL,BP471)))</f>
        <v>0</v>
      </c>
      <c r="BQ471" s="50">
        <f t="array" aca="1" ref="BQ471" ca="1">IF(RESET,0,IF(LOAD_ROM,ROM!BQ332,IF(AND(MMU_CLK,MMU_MEMW,CELL("address",BQ471)=CELL("address",OFFSET(RAM0,MMU_RAM_X,MMU_RAM_Y))),MMU_VAL,BQ471)))</f>
        <v>0</v>
      </c>
      <c r="BR471" s="50">
        <f t="array" aca="1" ref="BR471" ca="1">IF(RESET,0,IF(LOAD_ROM,ROM!BR332,IF(AND(MMU_CLK,MMU_MEMW,CELL("address",BR471)=CELL("address",OFFSET(RAM0,MMU_RAM_X,MMU_RAM_Y))),MMU_VAL,BR471)))</f>
        <v>0</v>
      </c>
      <c r="BS471" s="50">
        <f t="array" aca="1" ref="BS471" ca="1">IF(RESET,0,IF(LOAD_ROM,ROM!BS332,IF(AND(MMU_CLK,MMU_MEMW,CELL("address",BS471)=CELL("address",OFFSET(RAM0,MMU_RAM_X,MMU_RAM_Y))),MMU_VAL,BS471)))</f>
        <v>0</v>
      </c>
      <c r="BT471" s="50">
        <f t="array" aca="1" ref="BT471" ca="1">IF(RESET,0,IF(LOAD_ROM,ROM!BT332,IF(AND(MMU_CLK,MMU_MEMW,CELL("address",BT471)=CELL("address",OFFSET(RAM0,MMU_RAM_X,MMU_RAM_Y))),MMU_VAL,BT471)))</f>
        <v>0</v>
      </c>
      <c r="BU471" s="50">
        <f t="array" aca="1" ref="BU471" ca="1">IF(RESET,0,IF(LOAD_ROM,ROM!BU332,IF(AND(MMU_CLK,MMU_MEMW,CELL("address",BU471)=CELL("address",OFFSET(RAM0,MMU_RAM_X,MMU_RAM_Y))),MMU_VAL,BU471)))</f>
        <v>0</v>
      </c>
      <c r="BV471" s="50">
        <f t="array" aca="1" ref="BV471" ca="1">IF(RESET,0,IF(LOAD_ROM,ROM!BV332,IF(AND(MMU_CLK,MMU_MEMW,CELL("address",BV471)=CELL("address",OFFSET(RAM0,MMU_RAM_X,MMU_RAM_Y))),MMU_VAL,BV471)))</f>
        <v>0</v>
      </c>
      <c r="BW471" s="50">
        <f t="array" aca="1" ref="BW471" ca="1">IF(RESET,0,IF(LOAD_ROM,ROM!BW332,IF(AND(MMU_CLK,MMU_MEMW,CELL("address",BW471)=CELL("address",OFFSET(RAM0,MMU_RAM_X,MMU_RAM_Y))),MMU_VAL,BW471)))</f>
        <v>0</v>
      </c>
      <c r="BX471" s="50">
        <f t="array" aca="1" ref="BX471" ca="1">IF(RESET,0,IF(LOAD_ROM,ROM!BX332,IF(AND(MMU_CLK,MMU_MEMW,CELL("address",BX471)=CELL("address",OFFSET(RAM0,MMU_RAM_X,MMU_RAM_Y))),MMU_VAL,BX471)))</f>
        <v>0</v>
      </c>
      <c r="BY471" s="50">
        <f t="array" aca="1" ref="BY471" ca="1">IF(RESET,0,IF(LOAD_ROM,ROM!BY332,IF(AND(MMU_CLK,MMU_MEMW,CELL("address",BY471)=CELL("address",OFFSET(RAM0,MMU_RAM_X,MMU_RAM_Y))),MMU_VAL,BY471)))</f>
        <v>0</v>
      </c>
      <c r="BZ471" s="50">
        <f t="array" aca="1" ref="BZ471" ca="1">IF(RESET,0,IF(LOAD_ROM,ROM!BZ332,IF(AND(MMU_CLK,MMU_MEMW,CELL("address",BZ471)=CELL("address",OFFSET(RAM0,MMU_RAM_X,MMU_RAM_Y))),MMU_VAL,BZ471)))</f>
        <v>0</v>
      </c>
      <c r="CA471" s="50">
        <f t="array" aca="1" ref="CA471" ca="1">IF(RESET,0,IF(LOAD_ROM,ROM!CA332,IF(AND(MMU_CLK,MMU_MEMW,CELL("address",CA471)=CELL("address",OFFSET(RAM0,MMU_RAM_X,MMU_RAM_Y))),MMU_VAL,CA471)))</f>
        <v>0</v>
      </c>
      <c r="CB471" s="50">
        <f t="array" aca="1" ref="CB471" ca="1">IF(RESET,0,IF(LOAD_ROM,ROM!CB332,IF(AND(MMU_CLK,MMU_MEMW,CELL("address",CB471)=CELL("address",OFFSET(RAM0,MMU_RAM_X,MMU_RAM_Y))),MMU_VAL,CB471)))</f>
        <v>0</v>
      </c>
      <c r="CC471" s="50">
        <f t="array" aca="1" ref="CC471" ca="1">IF(RESET,0,IF(LOAD_ROM,ROM!CC332,IF(AND(MMU_CLK,MMU_MEMW,CELL("address",CC471)=CELL("address",OFFSET(RAM0,MMU_RAM_X,MMU_RAM_Y))),MMU_VAL,CC471)))</f>
        <v>0</v>
      </c>
      <c r="CD471" s="50">
        <f t="array" aca="1" ref="CD471" ca="1">IF(RESET,0,IF(LOAD_ROM,ROM!CD332,IF(AND(MMU_CLK,MMU_MEMW,CELL("address",CD471)=CELL("address",OFFSET(RAM0,MMU_RAM_X,MMU_RAM_Y))),MMU_VAL,CD471)))</f>
        <v>0</v>
      </c>
      <c r="CE471" s="50">
        <f t="array" aca="1" ref="CE471" ca="1">IF(RESET,0,IF(LOAD_ROM,ROM!CE332,IF(AND(MMU_CLK,MMU_MEMW,CELL("address",CE471)=CELL("address",OFFSET(RAM0,MMU_RAM_X,MMU_RAM_Y))),MMU_VAL,CE471)))</f>
        <v>0</v>
      </c>
      <c r="CF471" s="50">
        <f t="array" aca="1" ref="CF471" ca="1">IF(RESET,0,IF(LOAD_ROM,ROM!CF332,IF(AND(MMU_CLK,MMU_MEMW,CELL("address",CF471)=CELL("address",OFFSET(RAM0,MMU_RAM_X,MMU_RAM_Y))),MMU_VAL,CF471)))</f>
        <v>0</v>
      </c>
      <c r="CG471" s="50">
        <f t="array" aca="1" ref="CG471" ca="1">IF(RESET,0,IF(LOAD_ROM,ROM!CG332,IF(AND(MMU_CLK,MMU_MEMW,CELL("address",CG471)=CELL("address",OFFSET(RAM0,MMU_RAM_X,MMU_RAM_Y))),MMU_VAL,CG471)))</f>
        <v>0</v>
      </c>
      <c r="CH471" s="50">
        <f t="array" aca="1" ref="CH471" ca="1">IF(RESET,0,IF(LOAD_ROM,ROM!CH332,IF(AND(MMU_CLK,MMU_MEMW,CELL("address",CH471)=CELL("address",OFFSET(RAM0,MMU_RAM_X,MMU_RAM_Y))),MMU_VAL,CH471)))</f>
        <v>0</v>
      </c>
      <c r="CI471" s="50">
        <f t="array" aca="1" ref="CI471" ca="1">IF(RESET,0,IF(LOAD_ROM,ROM!CI332,IF(AND(MMU_CLK,MMU_MEMW,CELL("address",CI471)=CELL("address",OFFSET(RAM0,MMU_RAM_X,MMU_RAM_Y))),MMU_VAL,CI471)))</f>
        <v>0</v>
      </c>
      <c r="CJ471" s="50">
        <f t="array" aca="1" ref="CJ471" ca="1">IF(RESET,0,IF(LOAD_ROM,ROM!CJ332,IF(AND(MMU_CLK,MMU_MEMW,CELL("address",CJ471)=CELL("address",OFFSET(RAM0,MMU_RAM_X,MMU_RAM_Y))),MMU_VAL,CJ471)))</f>
        <v>0</v>
      </c>
      <c r="CK471" s="50">
        <f t="array" aca="1" ref="CK471" ca="1">IF(RESET,0,IF(LOAD_ROM,ROM!CK332,IF(AND(MMU_CLK,MMU_MEMW,CELL("address",CK471)=CELL("address",OFFSET(RAM0,MMU_RAM_X,MMU_RAM_Y))),MMU_VAL,CK471)))</f>
        <v>0</v>
      </c>
      <c r="CL471" s="50">
        <f t="array" aca="1" ref="CL471" ca="1">IF(RESET,0,IF(LOAD_ROM,ROM!CL332,IF(AND(MMU_CLK,MMU_MEMW,CELL("address",CL471)=CELL("address",OFFSET(RAM0,MMU_RAM_X,MMU_RAM_Y))),MMU_VAL,CL471)))</f>
        <v>0</v>
      </c>
      <c r="CM471" s="50">
        <f t="array" aca="1" ref="CM471" ca="1">IF(RESET,0,IF(LOAD_ROM,ROM!CM332,IF(AND(MMU_CLK,MMU_MEMW,CELL("address",CM471)=CELL("address",OFFSET(RAM0,MMU_RAM_X,MMU_RAM_Y))),MMU_VAL,CM471)))</f>
        <v>0</v>
      </c>
      <c r="CN471" s="50">
        <f t="array" aca="1" ref="CN471" ca="1">IF(RESET,0,IF(LOAD_ROM,ROM!CN332,IF(AND(MMU_CLK,MMU_MEMW,CELL("address",CN471)=CELL("address",OFFSET(RAM0,MMU_RAM_X,MMU_RAM_Y))),MMU_VAL,CN471)))</f>
        <v>0</v>
      </c>
      <c r="CO471" s="50">
        <f t="array" aca="1" ref="CO471" ca="1">IF(RESET,0,IF(LOAD_ROM,ROM!CO332,IF(AND(MMU_CLK,MMU_MEMW,CELL("address",CO471)=CELL("address",OFFSET(RAM0,MMU_RAM_X,MMU_RAM_Y))),MMU_VAL,CO471)))</f>
        <v>0</v>
      </c>
      <c r="CP471" s="50">
        <f t="array" aca="1" ref="CP471" ca="1">IF(RESET,0,IF(LOAD_ROM,ROM!CP332,IF(AND(MMU_CLK,MMU_MEMW,CELL("address",CP471)=CELL("address",OFFSET(RAM0,MMU_RAM_X,MMU_RAM_Y))),MMU_VAL,CP471)))</f>
        <v>0</v>
      </c>
      <c r="CQ471" s="50">
        <f t="array" aca="1" ref="CQ471" ca="1">IF(RESET,0,IF(LOAD_ROM,ROM!CQ332,IF(AND(MMU_CLK,MMU_MEMW,CELL("address",CQ471)=CELL("address",OFFSET(RAM0,MMU_RAM_X,MMU_RAM_Y))),MMU_VAL,CQ471)))</f>
        <v>0</v>
      </c>
      <c r="CR471" s="50">
        <f t="array" aca="1" ref="CR471" ca="1">IF(RESET,0,IF(LOAD_ROM,ROM!CR332,IF(AND(MMU_CLK,MMU_MEMW,CELL("address",CR471)=CELL("address",OFFSET(RAM0,MMU_RAM_X,MMU_RAM_Y))),MMU_VAL,CR471)))</f>
        <v>0</v>
      </c>
      <c r="CS471" s="50">
        <f t="array" aca="1" ref="CS471" ca="1">IF(RESET,0,IF(LOAD_ROM,ROM!CS332,IF(AND(MMU_CLK,MMU_MEMW,CELL("address",CS471)=CELL("address",OFFSET(RAM0,MMU_RAM_X,MMU_RAM_Y))),MMU_VAL,CS471)))</f>
        <v>0</v>
      </c>
      <c r="CT471" s="50">
        <f t="array" aca="1" ref="CT471" ca="1">IF(RESET,0,IF(LOAD_ROM,ROM!CT332,IF(AND(MMU_CLK,MMU_MEMW,CELL("address",CT471)=CELL("address",OFFSET(RAM0,MMU_RAM_X,MMU_RAM_Y))),MMU_VAL,CT471)))</f>
        <v>0</v>
      </c>
      <c r="CU471" s="50">
        <f t="array" aca="1" ref="CU471" ca="1">IF(RESET,0,IF(LOAD_ROM,ROM!CU332,IF(AND(MMU_CLK,MMU_MEMW,CELL("address",CU471)=CELL("address",OFFSET(RAM0,MMU_RAM_X,MMU_RAM_Y))),MMU_VAL,CU471)))</f>
        <v>0</v>
      </c>
      <c r="CV471" s="50">
        <f t="array" aca="1" ref="CV471" ca="1">IF(RESET,0,IF(LOAD_ROM,ROM!CV332,IF(AND(MMU_CLK,MMU_MEMW,CELL("address",CV471)=CELL("address",OFFSET(RAM0,MMU_RAM_X,MMU_RAM_Y))),MMU_VAL,CV471)))</f>
        <v>0</v>
      </c>
      <c r="CW471" s="50">
        <f t="array" aca="1" ref="CW471" ca="1">IF(RESET,0,IF(LOAD_ROM,ROM!CW332,IF(AND(MMU_CLK,MMU_MEMW,CELL("address",CW471)=CELL("address",OFFSET(RAM0,MMU_RAM_X,MMU_RAM_Y))),MMU_VAL,CW471)))</f>
        <v>0</v>
      </c>
      <c r="CX471" s="50">
        <f t="array" aca="1" ref="CX471" ca="1">IF(RESET,0,IF(LOAD_ROM,ROM!CX332,IF(AND(MMU_CLK,MMU_MEMW,CELL("address",CX471)=CELL("address",OFFSET(RAM0,MMU_RAM_X,MMU_RAM_Y))),MMU_VAL,CX471)))</f>
        <v>0</v>
      </c>
      <c r="CY471" s="50">
        <f t="array" aca="1" ref="CY471" ca="1">IF(RESET,0,IF(LOAD_ROM,ROM!CY332,IF(AND(MMU_CLK,MMU_MEMW,CELL("address",CY471)=CELL("address",OFFSET(RAM0,MMU_RAM_X,MMU_RAM_Y))),MMU_VAL,CY471)))</f>
        <v>0</v>
      </c>
      <c r="CZ471" s="50">
        <f t="array" aca="1" ref="CZ471" ca="1">IF(RESET,0,IF(LOAD_ROM,ROM!CZ332,IF(AND(MMU_CLK,MMU_MEMW,CELL("address",CZ471)=CELL("address",OFFSET(RAM0,MMU_RAM_X,MMU_RAM_Y))),MMU_VAL,CZ471)))</f>
        <v>0</v>
      </c>
      <c r="DA471" s="50">
        <f t="array" aca="1" ref="DA471" ca="1">IF(RESET,0,IF(LOAD_ROM,ROM!DA332,IF(AND(MMU_CLK,MMU_MEMW,CELL("address",DA471)=CELL("address",OFFSET(RAM0,MMU_RAM_X,MMU_RAM_Y))),MMU_VAL,DA471)))</f>
        <v>0</v>
      </c>
      <c r="DB471" s="50">
        <f t="array" aca="1" ref="DB471" ca="1">IF(RESET,0,IF(LOAD_ROM,ROM!DB332,IF(AND(MMU_CLK,MMU_MEMW,CELL("address",DB471)=CELL("address",OFFSET(RAM0,MMU_RAM_X,MMU_RAM_Y))),MMU_VAL,DB471)))</f>
        <v>0</v>
      </c>
      <c r="DC471" s="50">
        <f t="array" aca="1" ref="DC471" ca="1">IF(RESET,0,IF(LOAD_ROM,ROM!DC332,IF(AND(MMU_CLK,MMU_MEMW,CELL("address",DC471)=CELL("address",OFFSET(RAM0,MMU_RAM_X,MMU_RAM_Y))),MMU_VAL,DC471)))</f>
        <v>0</v>
      </c>
      <c r="DD471" s="50">
        <f t="array" aca="1" ref="DD471" ca="1">IF(RESET,0,IF(LOAD_ROM,ROM!DD332,IF(AND(MMU_CLK,MMU_MEMW,CELL("address",DD471)=CELL("address",OFFSET(RAM0,MMU_RAM_X,MMU_RAM_Y))),MMU_VAL,DD471)))</f>
        <v>0</v>
      </c>
      <c r="DE471" s="50">
        <f t="array" aca="1" ref="DE471" ca="1">IF(RESET,0,IF(LOAD_ROM,ROM!DE332,IF(AND(MMU_CLK,MMU_MEMW,CELL("address",DE471)=CELL("address",OFFSET(RAM0,MMU_RAM_X,MMU_RAM_Y))),MMU_VAL,DE471)))</f>
        <v>0</v>
      </c>
      <c r="DF471" s="50">
        <f t="array" aca="1" ref="DF471" ca="1">IF(RESET,0,IF(LOAD_ROM,ROM!DF332,IF(AND(MMU_CLK,MMU_MEMW,CELL("address",DF471)=CELL("address",OFFSET(RAM0,MMU_RAM_X,MMU_RAM_Y))),MMU_VAL,DF471)))</f>
        <v>0</v>
      </c>
      <c r="DG471" s="50">
        <f t="array" aca="1" ref="DG471" ca="1">IF(RESET,0,IF(LOAD_ROM,ROM!DG332,IF(AND(MMU_CLK,MMU_MEMW,CELL("address",DG471)=CELL("address",OFFSET(RAM0,MMU_RAM_X,MMU_RAM_Y))),MMU_VAL,DG471)))</f>
        <v>0</v>
      </c>
      <c r="DH471" s="50">
        <f t="array" aca="1" ref="DH471" ca="1">IF(RESET,0,IF(LOAD_ROM,ROM!DH332,IF(AND(MMU_CLK,MMU_MEMW,CELL("address",DH471)=CELL("address",OFFSET(RAM0,MMU_RAM_X,MMU_RAM_Y))),MMU_VAL,DH471)))</f>
        <v>0</v>
      </c>
      <c r="DI471" s="50">
        <f t="array" aca="1" ref="DI471" ca="1">IF(RESET,0,IF(LOAD_ROM,ROM!DI332,IF(AND(MMU_CLK,MMU_MEMW,CELL("address",DI471)=CELL("address",OFFSET(RAM0,MMU_RAM_X,MMU_RAM_Y))),MMU_VAL,DI471)))</f>
        <v>0</v>
      </c>
      <c r="DJ471" s="50">
        <f t="array" aca="1" ref="DJ471" ca="1">IF(RESET,0,IF(LOAD_ROM,ROM!DJ332,IF(AND(MMU_CLK,MMU_MEMW,CELL("address",DJ471)=CELL("address",OFFSET(RAM0,MMU_RAM_X,MMU_RAM_Y))),MMU_VAL,DJ471)))</f>
        <v>0</v>
      </c>
      <c r="DK471" s="50">
        <f t="array" aca="1" ref="DK471" ca="1">IF(RESET,0,IF(LOAD_ROM,ROM!DK332,IF(AND(MMU_CLK,MMU_MEMW,CELL("address",DK471)=CELL("address",OFFSET(RAM0,MMU_RAM_X,MMU_RAM_Y))),MMU_VAL,DK471)))</f>
        <v>0</v>
      </c>
      <c r="DL471" s="50">
        <f t="array" aca="1" ref="DL471" ca="1">IF(RESET,0,IF(LOAD_ROM,ROM!DL332,IF(AND(MMU_CLK,MMU_MEMW,CELL("address",DL471)=CELL("address",OFFSET(RAM0,MMU_RAM_X,MMU_RAM_Y))),MMU_VAL,DL471)))</f>
        <v>0</v>
      </c>
      <c r="DM471" s="50">
        <f t="array" aca="1" ref="DM471" ca="1">IF(RESET,0,IF(LOAD_ROM,ROM!DM332,IF(AND(MMU_CLK,MMU_MEMW,CELL("address",DM471)=CELL("address",OFFSET(RAM0,MMU_RAM_X,MMU_RAM_Y))),MMU_VAL,DM471)))</f>
        <v>0</v>
      </c>
      <c r="DN471" s="50">
        <f t="array" aca="1" ref="DN471" ca="1">IF(RESET,0,IF(LOAD_ROM,ROM!DN332,IF(AND(MMU_CLK,MMU_MEMW,CELL("address",DN471)=CELL("address",OFFSET(RAM0,MMU_RAM_X,MMU_RAM_Y))),MMU_VAL,DN471)))</f>
        <v>0</v>
      </c>
      <c r="DO471" s="50">
        <f t="array" aca="1" ref="DO471" ca="1">IF(RESET,0,IF(LOAD_ROM,ROM!DO332,IF(AND(MMU_CLK,MMU_MEMW,CELL("address",DO471)=CELL("address",OFFSET(RAM0,MMU_RAM_X,MMU_RAM_Y))),MMU_VAL,DO471)))</f>
        <v>0</v>
      </c>
      <c r="DP471" s="50">
        <f t="array" aca="1" ref="DP471" ca="1">IF(RESET,0,IF(LOAD_ROM,ROM!DP332,IF(AND(MMU_CLK,MMU_MEMW,CELL("address",DP471)=CELL("address",OFFSET(RAM0,MMU_RAM_X,MMU_RAM_Y))),MMU_VAL,DP471)))</f>
        <v>0</v>
      </c>
      <c r="DQ471" s="50">
        <f t="array" aca="1" ref="DQ471" ca="1">IF(RESET,0,IF(LOAD_ROM,ROM!DQ332,IF(AND(MMU_CLK,MMU_MEMW,CELL("address",DQ471)=CELL("address",OFFSET(RAM0,MMU_RAM_X,MMU_RAM_Y))),MMU_VAL,DQ471)))</f>
        <v>0</v>
      </c>
      <c r="DR471" s="50">
        <f t="array" aca="1" ref="DR471" ca="1">IF(RESET,0,IF(LOAD_ROM,ROM!DR332,IF(AND(MMU_CLK,MMU_MEMW,CELL("address",DR471)=CELL("address",OFFSET(RAM0,MMU_RAM_X,MMU_RAM_Y))),MMU_VAL,DR471)))</f>
        <v>0</v>
      </c>
      <c r="DS471" s="50">
        <f t="array" aca="1" ref="DS471" ca="1">IF(RESET,0,IF(LOAD_ROM,ROM!DS332,IF(AND(MMU_CLK,MMU_MEMW,CELL("address",DS471)=CELL("address",OFFSET(RAM0,MMU_RAM_X,MMU_RAM_Y))),MMU_VAL,DS471)))</f>
        <v>0</v>
      </c>
      <c r="DT471" s="50">
        <f t="array" aca="1" ref="DT471" ca="1">IF(RESET,0,IF(LOAD_ROM,ROM!DT332,IF(AND(MMU_CLK,MMU_MEMW,CELL("address",DT471)=CELL("address",OFFSET(RAM0,MMU_RAM_X,MMU_RAM_Y))),MMU_VAL,DT471)))</f>
        <v>0</v>
      </c>
      <c r="DU471" s="50">
        <f t="array" aca="1" ref="DU471" ca="1">IF(RESET,0,IF(LOAD_ROM,ROM!DU332,IF(AND(MMU_CLK,MMU_MEMW,CELL("address",DU471)=CELL("address",OFFSET(RAM0,MMU_RAM_X,MMU_RAM_Y))),MMU_VAL,DU471)))</f>
        <v>0</v>
      </c>
      <c r="DV471" s="50">
        <f t="array" aca="1" ref="DV471" ca="1">IF(RESET,0,IF(LOAD_ROM,ROM!DV332,IF(AND(MMU_CLK,MMU_MEMW,CELL("address",DV471)=CELL("address",OFFSET(RAM0,MMU_RAM_X,MMU_RAM_Y))),MMU_VAL,DV471)))</f>
        <v>0</v>
      </c>
      <c r="DW471" s="50">
        <f t="array" aca="1" ref="DW471" ca="1">IF(RESET,0,IF(LOAD_ROM,ROM!DW332,IF(AND(MMU_CLK,MMU_MEMW,CELL("address",DW471)=CELL("address",OFFSET(RAM0,MMU_RAM_X,MMU_RAM_Y))),MMU_VAL,DW471)))</f>
        <v>0</v>
      </c>
      <c r="DX471" s="50">
        <f t="array" aca="1" ref="DX471" ca="1">IF(RESET,0,IF(LOAD_ROM,ROM!DX332,IF(AND(MMU_CLK,MMU_MEMW,CELL("address",DX471)=CELL("address",OFFSET(RAM0,MMU_RAM_X,MMU_RAM_Y))),MMU_VAL,DX471)))</f>
        <v>0</v>
      </c>
    </row>
    <row r="472" spans="1:128" x14ac:dyDescent="0.35">
      <c r="A472" s="50">
        <f t="array" aca="1" ref="A472" ca="1">IF(RESET,0,IF(LOAD_ROM,ROM!A333,IF(AND(MMU_CLK,MMU_MEMW,CELL("address",A472)=CELL("address",OFFSET(RAM0,MMU_RAM_X,MMU_RAM_Y))),MMU_VAL,A472)))</f>
        <v>0</v>
      </c>
      <c r="B472" s="50">
        <f t="array" aca="1" ref="B472" ca="1">IF(RESET,0,IF(LOAD_ROM,ROM!B333,IF(AND(MMU_CLK,MMU_MEMW,CELL("address",B472)=CELL("address",OFFSET(RAM0,MMU_RAM_X,MMU_RAM_Y))),MMU_VAL,B472)))</f>
        <v>0</v>
      </c>
      <c r="C472" s="50">
        <f t="array" aca="1" ref="C472" ca="1">IF(RESET,0,IF(LOAD_ROM,ROM!C333,IF(AND(MMU_CLK,MMU_MEMW,CELL("address",C472)=CELL("address",OFFSET(RAM0,MMU_RAM_X,MMU_RAM_Y))),MMU_VAL,C472)))</f>
        <v>0</v>
      </c>
      <c r="D472" s="50">
        <f t="array" aca="1" ref="D472" ca="1">IF(RESET,0,IF(LOAD_ROM,ROM!D333,IF(AND(MMU_CLK,MMU_MEMW,CELL("address",D472)=CELL("address",OFFSET(RAM0,MMU_RAM_X,MMU_RAM_Y))),MMU_VAL,D472)))</f>
        <v>0</v>
      </c>
      <c r="E472" s="50">
        <f t="array" aca="1" ref="E472" ca="1">IF(RESET,0,IF(LOAD_ROM,ROM!E333,IF(AND(MMU_CLK,MMU_MEMW,CELL("address",E472)=CELL("address",OFFSET(RAM0,MMU_RAM_X,MMU_RAM_Y))),MMU_VAL,E472)))</f>
        <v>0</v>
      </c>
      <c r="F472" s="50">
        <f t="array" aca="1" ref="F472" ca="1">IF(RESET,0,IF(LOAD_ROM,ROM!F333,IF(AND(MMU_CLK,MMU_MEMW,CELL("address",F472)=CELL("address",OFFSET(RAM0,MMU_RAM_X,MMU_RAM_Y))),MMU_VAL,F472)))</f>
        <v>0</v>
      </c>
      <c r="G472" s="50">
        <f t="array" aca="1" ref="G472" ca="1">IF(RESET,0,IF(LOAD_ROM,ROM!G333,IF(AND(MMU_CLK,MMU_MEMW,CELL("address",G472)=CELL("address",OFFSET(RAM0,MMU_RAM_X,MMU_RAM_Y))),MMU_VAL,G472)))</f>
        <v>0</v>
      </c>
      <c r="H472" s="50">
        <f t="array" aca="1" ref="H472" ca="1">IF(RESET,0,IF(LOAD_ROM,ROM!H333,IF(AND(MMU_CLK,MMU_MEMW,CELL("address",H472)=CELL("address",OFFSET(RAM0,MMU_RAM_X,MMU_RAM_Y))),MMU_VAL,H472)))</f>
        <v>0</v>
      </c>
      <c r="I472" s="50">
        <f t="array" aca="1" ref="I472" ca="1">IF(RESET,0,IF(LOAD_ROM,ROM!I333,IF(AND(MMU_CLK,MMU_MEMW,CELL("address",I472)=CELL("address",OFFSET(RAM0,MMU_RAM_X,MMU_RAM_Y))),MMU_VAL,I472)))</f>
        <v>0</v>
      </c>
      <c r="J472" s="50">
        <f t="array" aca="1" ref="J472" ca="1">IF(RESET,0,IF(LOAD_ROM,ROM!J333,IF(AND(MMU_CLK,MMU_MEMW,CELL("address",J472)=CELL("address",OFFSET(RAM0,MMU_RAM_X,MMU_RAM_Y))),MMU_VAL,J472)))</f>
        <v>0</v>
      </c>
      <c r="K472" s="50">
        <f t="array" aca="1" ref="K472" ca="1">IF(RESET,0,IF(LOAD_ROM,ROM!K333,IF(AND(MMU_CLK,MMU_MEMW,CELL("address",K472)=CELL("address",OFFSET(RAM0,MMU_RAM_X,MMU_RAM_Y))),MMU_VAL,K472)))</f>
        <v>0</v>
      </c>
      <c r="L472" s="50">
        <f t="array" aca="1" ref="L472" ca="1">IF(RESET,0,IF(LOAD_ROM,ROM!L333,IF(AND(MMU_CLK,MMU_MEMW,CELL("address",L472)=CELL("address",OFFSET(RAM0,MMU_RAM_X,MMU_RAM_Y))),MMU_VAL,L472)))</f>
        <v>0</v>
      </c>
      <c r="M472" s="50">
        <f t="array" aca="1" ref="M472" ca="1">IF(RESET,0,IF(LOAD_ROM,ROM!M333,IF(AND(MMU_CLK,MMU_MEMW,CELL("address",M472)=CELL("address",OFFSET(RAM0,MMU_RAM_X,MMU_RAM_Y))),MMU_VAL,M472)))</f>
        <v>0</v>
      </c>
      <c r="N472" s="50">
        <f t="array" aca="1" ref="N472" ca="1">IF(RESET,0,IF(LOAD_ROM,ROM!N333,IF(AND(MMU_CLK,MMU_MEMW,CELL("address",N472)=CELL("address",OFFSET(RAM0,MMU_RAM_X,MMU_RAM_Y))),MMU_VAL,N472)))</f>
        <v>0</v>
      </c>
      <c r="O472" s="50">
        <f t="array" aca="1" ref="O472" ca="1">IF(RESET,0,IF(LOAD_ROM,ROM!O333,IF(AND(MMU_CLK,MMU_MEMW,CELL("address",O472)=CELL("address",OFFSET(RAM0,MMU_RAM_X,MMU_RAM_Y))),MMU_VAL,O472)))</f>
        <v>0</v>
      </c>
      <c r="P472" s="50">
        <f t="array" aca="1" ref="P472" ca="1">IF(RESET,0,IF(LOAD_ROM,ROM!P333,IF(AND(MMU_CLK,MMU_MEMW,CELL("address",P472)=CELL("address",OFFSET(RAM0,MMU_RAM_X,MMU_RAM_Y))),MMU_VAL,P472)))</f>
        <v>0</v>
      </c>
      <c r="Q472" s="50">
        <f t="array" aca="1" ref="Q472" ca="1">IF(RESET,0,IF(LOAD_ROM,ROM!Q333,IF(AND(MMU_CLK,MMU_MEMW,CELL("address",Q472)=CELL("address",OFFSET(RAM0,MMU_RAM_X,MMU_RAM_Y))),MMU_VAL,Q472)))</f>
        <v>0</v>
      </c>
      <c r="R472" s="50">
        <f t="array" aca="1" ref="R472" ca="1">IF(RESET,0,IF(LOAD_ROM,ROM!R333,IF(AND(MMU_CLK,MMU_MEMW,CELL("address",R472)=CELL("address",OFFSET(RAM0,MMU_RAM_X,MMU_RAM_Y))),MMU_VAL,R472)))</f>
        <v>0</v>
      </c>
      <c r="S472" s="50">
        <f t="array" aca="1" ref="S472" ca="1">IF(RESET,0,IF(LOAD_ROM,ROM!S333,IF(AND(MMU_CLK,MMU_MEMW,CELL("address",S472)=CELL("address",OFFSET(RAM0,MMU_RAM_X,MMU_RAM_Y))),MMU_VAL,S472)))</f>
        <v>0</v>
      </c>
      <c r="T472" s="50">
        <f t="array" aca="1" ref="T472" ca="1">IF(RESET,0,IF(LOAD_ROM,ROM!T333,IF(AND(MMU_CLK,MMU_MEMW,CELL("address",T472)=CELL("address",OFFSET(RAM0,MMU_RAM_X,MMU_RAM_Y))),MMU_VAL,T472)))</f>
        <v>0</v>
      </c>
      <c r="U472" s="50">
        <f t="array" aca="1" ref="U472" ca="1">IF(RESET,0,IF(LOAD_ROM,ROM!U333,IF(AND(MMU_CLK,MMU_MEMW,CELL("address",U472)=CELL("address",OFFSET(RAM0,MMU_RAM_X,MMU_RAM_Y))),MMU_VAL,U472)))</f>
        <v>0</v>
      </c>
      <c r="V472" s="50">
        <f t="array" aca="1" ref="V472" ca="1">IF(RESET,0,IF(LOAD_ROM,ROM!V333,IF(AND(MMU_CLK,MMU_MEMW,CELL("address",V472)=CELL("address",OFFSET(RAM0,MMU_RAM_X,MMU_RAM_Y))),MMU_VAL,V472)))</f>
        <v>0</v>
      </c>
      <c r="W472" s="50">
        <f t="array" aca="1" ref="W472" ca="1">IF(RESET,0,IF(LOAD_ROM,ROM!W333,IF(AND(MMU_CLK,MMU_MEMW,CELL("address",W472)=CELL("address",OFFSET(RAM0,MMU_RAM_X,MMU_RAM_Y))),MMU_VAL,W472)))</f>
        <v>0</v>
      </c>
      <c r="X472" s="50">
        <f t="array" aca="1" ref="X472" ca="1">IF(RESET,0,IF(LOAD_ROM,ROM!X333,IF(AND(MMU_CLK,MMU_MEMW,CELL("address",X472)=CELL("address",OFFSET(RAM0,MMU_RAM_X,MMU_RAM_Y))),MMU_VAL,X472)))</f>
        <v>0</v>
      </c>
      <c r="Y472" s="50">
        <f t="array" aca="1" ref="Y472" ca="1">IF(RESET,0,IF(LOAD_ROM,ROM!Y333,IF(AND(MMU_CLK,MMU_MEMW,CELL("address",Y472)=CELL("address",OFFSET(RAM0,MMU_RAM_X,MMU_RAM_Y))),MMU_VAL,Y472)))</f>
        <v>0</v>
      </c>
      <c r="Z472" s="50">
        <f t="array" aca="1" ref="Z472" ca="1">IF(RESET,0,IF(LOAD_ROM,ROM!Z333,IF(AND(MMU_CLK,MMU_MEMW,CELL("address",Z472)=CELL("address",OFFSET(RAM0,MMU_RAM_X,MMU_RAM_Y))),MMU_VAL,Z472)))</f>
        <v>0</v>
      </c>
      <c r="AA472" s="50">
        <f t="array" aca="1" ref="AA472" ca="1">IF(RESET,0,IF(LOAD_ROM,ROM!AA333,IF(AND(MMU_CLK,MMU_MEMW,CELL("address",AA472)=CELL("address",OFFSET(RAM0,MMU_RAM_X,MMU_RAM_Y))),MMU_VAL,AA472)))</f>
        <v>0</v>
      </c>
      <c r="AB472" s="50">
        <f t="array" aca="1" ref="AB472" ca="1">IF(RESET,0,IF(LOAD_ROM,ROM!AB333,IF(AND(MMU_CLK,MMU_MEMW,CELL("address",AB472)=CELL("address",OFFSET(RAM0,MMU_RAM_X,MMU_RAM_Y))),MMU_VAL,AB472)))</f>
        <v>0</v>
      </c>
      <c r="AC472" s="50">
        <f t="array" aca="1" ref="AC472" ca="1">IF(RESET,0,IF(LOAD_ROM,ROM!AC333,IF(AND(MMU_CLK,MMU_MEMW,CELL("address",AC472)=CELL("address",OFFSET(RAM0,MMU_RAM_X,MMU_RAM_Y))),MMU_VAL,AC472)))</f>
        <v>0</v>
      </c>
      <c r="AD472" s="50">
        <f t="array" aca="1" ref="AD472" ca="1">IF(RESET,0,IF(LOAD_ROM,ROM!AD333,IF(AND(MMU_CLK,MMU_MEMW,CELL("address",AD472)=CELL("address",OFFSET(RAM0,MMU_RAM_X,MMU_RAM_Y))),MMU_VAL,AD472)))</f>
        <v>0</v>
      </c>
      <c r="AE472" s="50">
        <f t="array" aca="1" ref="AE472" ca="1">IF(RESET,0,IF(LOAD_ROM,ROM!AE333,IF(AND(MMU_CLK,MMU_MEMW,CELL("address",AE472)=CELL("address",OFFSET(RAM0,MMU_RAM_X,MMU_RAM_Y))),MMU_VAL,AE472)))</f>
        <v>0</v>
      </c>
      <c r="AF472" s="50">
        <f t="array" aca="1" ref="AF472" ca="1">IF(RESET,0,IF(LOAD_ROM,ROM!AF333,IF(AND(MMU_CLK,MMU_MEMW,CELL("address",AF472)=CELL("address",OFFSET(RAM0,MMU_RAM_X,MMU_RAM_Y))),MMU_VAL,AF472)))</f>
        <v>0</v>
      </c>
      <c r="AG472" s="50">
        <f t="array" aca="1" ref="AG472" ca="1">IF(RESET,0,IF(LOAD_ROM,ROM!AG333,IF(AND(MMU_CLK,MMU_MEMW,CELL("address",AG472)=CELL("address",OFFSET(RAM0,MMU_RAM_X,MMU_RAM_Y))),MMU_VAL,AG472)))</f>
        <v>0</v>
      </c>
      <c r="AH472" s="50">
        <f t="array" aca="1" ref="AH472" ca="1">IF(RESET,0,IF(LOAD_ROM,ROM!AH333,IF(AND(MMU_CLK,MMU_MEMW,CELL("address",AH472)=CELL("address",OFFSET(RAM0,MMU_RAM_X,MMU_RAM_Y))),MMU_VAL,AH472)))</f>
        <v>0</v>
      </c>
      <c r="AI472" s="50">
        <f t="array" aca="1" ref="AI472" ca="1">IF(RESET,0,IF(LOAD_ROM,ROM!AI333,IF(AND(MMU_CLK,MMU_MEMW,CELL("address",AI472)=CELL("address",OFFSET(RAM0,MMU_RAM_X,MMU_RAM_Y))),MMU_VAL,AI472)))</f>
        <v>0</v>
      </c>
      <c r="AJ472" s="50">
        <f t="array" aca="1" ref="AJ472" ca="1">IF(RESET,0,IF(LOAD_ROM,ROM!AJ333,IF(AND(MMU_CLK,MMU_MEMW,CELL("address",AJ472)=CELL("address",OFFSET(RAM0,MMU_RAM_X,MMU_RAM_Y))),MMU_VAL,AJ472)))</f>
        <v>0</v>
      </c>
      <c r="AK472" s="50">
        <f t="array" aca="1" ref="AK472" ca="1">IF(RESET,0,IF(LOAD_ROM,ROM!AK333,IF(AND(MMU_CLK,MMU_MEMW,CELL("address",AK472)=CELL("address",OFFSET(RAM0,MMU_RAM_X,MMU_RAM_Y))),MMU_VAL,AK472)))</f>
        <v>0</v>
      </c>
      <c r="AL472" s="50">
        <f t="array" aca="1" ref="AL472" ca="1">IF(RESET,0,IF(LOAD_ROM,ROM!AL333,IF(AND(MMU_CLK,MMU_MEMW,CELL("address",AL472)=CELL("address",OFFSET(RAM0,MMU_RAM_X,MMU_RAM_Y))),MMU_VAL,AL472)))</f>
        <v>0</v>
      </c>
      <c r="AM472" s="50">
        <f t="array" aca="1" ref="AM472" ca="1">IF(RESET,0,IF(LOAD_ROM,ROM!AM333,IF(AND(MMU_CLK,MMU_MEMW,CELL("address",AM472)=CELL("address",OFFSET(RAM0,MMU_RAM_X,MMU_RAM_Y))),MMU_VAL,AM472)))</f>
        <v>0</v>
      </c>
      <c r="AN472" s="50">
        <f t="array" aca="1" ref="AN472" ca="1">IF(RESET,0,IF(LOAD_ROM,ROM!AN333,IF(AND(MMU_CLK,MMU_MEMW,CELL("address",AN472)=CELL("address",OFFSET(RAM0,MMU_RAM_X,MMU_RAM_Y))),MMU_VAL,AN472)))</f>
        <v>0</v>
      </c>
      <c r="AO472" s="50">
        <f t="array" aca="1" ref="AO472" ca="1">IF(RESET,0,IF(LOAD_ROM,ROM!AO333,IF(AND(MMU_CLK,MMU_MEMW,CELL("address",AO472)=CELL("address",OFFSET(RAM0,MMU_RAM_X,MMU_RAM_Y))),MMU_VAL,AO472)))</f>
        <v>0</v>
      </c>
      <c r="AP472" s="50">
        <f t="array" aca="1" ref="AP472" ca="1">IF(RESET,0,IF(LOAD_ROM,ROM!AP333,IF(AND(MMU_CLK,MMU_MEMW,CELL("address",AP472)=CELL("address",OFFSET(RAM0,MMU_RAM_X,MMU_RAM_Y))),MMU_VAL,AP472)))</f>
        <v>0</v>
      </c>
      <c r="AQ472" s="50">
        <f t="array" aca="1" ref="AQ472" ca="1">IF(RESET,0,IF(LOAD_ROM,ROM!AQ333,IF(AND(MMU_CLK,MMU_MEMW,CELL("address",AQ472)=CELL("address",OFFSET(RAM0,MMU_RAM_X,MMU_RAM_Y))),MMU_VAL,AQ472)))</f>
        <v>0</v>
      </c>
      <c r="AR472" s="50">
        <f t="array" aca="1" ref="AR472" ca="1">IF(RESET,0,IF(LOAD_ROM,ROM!AR333,IF(AND(MMU_CLK,MMU_MEMW,CELL("address",AR472)=CELL("address",OFFSET(RAM0,MMU_RAM_X,MMU_RAM_Y))),MMU_VAL,AR472)))</f>
        <v>0</v>
      </c>
      <c r="AS472" s="50">
        <f t="array" aca="1" ref="AS472" ca="1">IF(RESET,0,IF(LOAD_ROM,ROM!AS333,IF(AND(MMU_CLK,MMU_MEMW,CELL("address",AS472)=CELL("address",OFFSET(RAM0,MMU_RAM_X,MMU_RAM_Y))),MMU_VAL,AS472)))</f>
        <v>0</v>
      </c>
      <c r="AT472" s="50">
        <f t="array" aca="1" ref="AT472" ca="1">IF(RESET,0,IF(LOAD_ROM,ROM!AT333,IF(AND(MMU_CLK,MMU_MEMW,CELL("address",AT472)=CELL("address",OFFSET(RAM0,MMU_RAM_X,MMU_RAM_Y))),MMU_VAL,AT472)))</f>
        <v>0</v>
      </c>
      <c r="AU472" s="50">
        <f t="array" aca="1" ref="AU472" ca="1">IF(RESET,0,IF(LOAD_ROM,ROM!AU333,IF(AND(MMU_CLK,MMU_MEMW,CELL("address",AU472)=CELL("address",OFFSET(RAM0,MMU_RAM_X,MMU_RAM_Y))),MMU_VAL,AU472)))</f>
        <v>0</v>
      </c>
      <c r="AV472" s="50">
        <f t="array" aca="1" ref="AV472" ca="1">IF(RESET,0,IF(LOAD_ROM,ROM!AV333,IF(AND(MMU_CLK,MMU_MEMW,CELL("address",AV472)=CELL("address",OFFSET(RAM0,MMU_RAM_X,MMU_RAM_Y))),MMU_VAL,AV472)))</f>
        <v>0</v>
      </c>
      <c r="AW472" s="50">
        <f t="array" aca="1" ref="AW472" ca="1">IF(RESET,0,IF(LOAD_ROM,ROM!AW333,IF(AND(MMU_CLK,MMU_MEMW,CELL("address",AW472)=CELL("address",OFFSET(RAM0,MMU_RAM_X,MMU_RAM_Y))),MMU_VAL,AW472)))</f>
        <v>0</v>
      </c>
      <c r="AX472" s="50">
        <f t="array" aca="1" ref="AX472" ca="1">IF(RESET,0,IF(LOAD_ROM,ROM!AX333,IF(AND(MMU_CLK,MMU_MEMW,CELL("address",AX472)=CELL("address",OFFSET(RAM0,MMU_RAM_X,MMU_RAM_Y))),MMU_VAL,AX472)))</f>
        <v>0</v>
      </c>
      <c r="AY472" s="50">
        <f t="array" aca="1" ref="AY472" ca="1">IF(RESET,0,IF(LOAD_ROM,ROM!AY333,IF(AND(MMU_CLK,MMU_MEMW,CELL("address",AY472)=CELL("address",OFFSET(RAM0,MMU_RAM_X,MMU_RAM_Y))),MMU_VAL,AY472)))</f>
        <v>0</v>
      </c>
      <c r="AZ472" s="50">
        <f t="array" aca="1" ref="AZ472" ca="1">IF(RESET,0,IF(LOAD_ROM,ROM!AZ333,IF(AND(MMU_CLK,MMU_MEMW,CELL("address",AZ472)=CELL("address",OFFSET(RAM0,MMU_RAM_X,MMU_RAM_Y))),MMU_VAL,AZ472)))</f>
        <v>0</v>
      </c>
      <c r="BA472" s="50">
        <f t="array" aca="1" ref="BA472" ca="1">IF(RESET,0,IF(LOAD_ROM,ROM!BA333,IF(AND(MMU_CLK,MMU_MEMW,CELL("address",BA472)=CELL("address",OFFSET(RAM0,MMU_RAM_X,MMU_RAM_Y))),MMU_VAL,BA472)))</f>
        <v>0</v>
      </c>
      <c r="BB472" s="50">
        <f t="array" aca="1" ref="BB472" ca="1">IF(RESET,0,IF(LOAD_ROM,ROM!BB333,IF(AND(MMU_CLK,MMU_MEMW,CELL("address",BB472)=CELL("address",OFFSET(RAM0,MMU_RAM_X,MMU_RAM_Y))),MMU_VAL,BB472)))</f>
        <v>0</v>
      </c>
      <c r="BC472" s="50">
        <f t="array" aca="1" ref="BC472" ca="1">IF(RESET,0,IF(LOAD_ROM,ROM!BC333,IF(AND(MMU_CLK,MMU_MEMW,CELL("address",BC472)=CELL("address",OFFSET(RAM0,MMU_RAM_X,MMU_RAM_Y))),MMU_VAL,BC472)))</f>
        <v>0</v>
      </c>
      <c r="BD472" s="50">
        <f t="array" aca="1" ref="BD472" ca="1">IF(RESET,0,IF(LOAD_ROM,ROM!BD333,IF(AND(MMU_CLK,MMU_MEMW,CELL("address",BD472)=CELL("address",OFFSET(RAM0,MMU_RAM_X,MMU_RAM_Y))),MMU_VAL,BD472)))</f>
        <v>0</v>
      </c>
      <c r="BE472" s="50">
        <f t="array" aca="1" ref="BE472" ca="1">IF(RESET,0,IF(LOAD_ROM,ROM!BE333,IF(AND(MMU_CLK,MMU_MEMW,CELL("address",BE472)=CELL("address",OFFSET(RAM0,MMU_RAM_X,MMU_RAM_Y))),MMU_VAL,BE472)))</f>
        <v>0</v>
      </c>
      <c r="BF472" s="50">
        <f t="array" aca="1" ref="BF472" ca="1">IF(RESET,0,IF(LOAD_ROM,ROM!BF333,IF(AND(MMU_CLK,MMU_MEMW,CELL("address",BF472)=CELL("address",OFFSET(RAM0,MMU_RAM_X,MMU_RAM_Y))),MMU_VAL,BF472)))</f>
        <v>0</v>
      </c>
      <c r="BG472" s="50">
        <f t="array" aca="1" ref="BG472" ca="1">IF(RESET,0,IF(LOAD_ROM,ROM!BG333,IF(AND(MMU_CLK,MMU_MEMW,CELL("address",BG472)=CELL("address",OFFSET(RAM0,MMU_RAM_X,MMU_RAM_Y))),MMU_VAL,BG472)))</f>
        <v>0</v>
      </c>
      <c r="BH472" s="50">
        <f t="array" aca="1" ref="BH472" ca="1">IF(RESET,0,IF(LOAD_ROM,ROM!BH333,IF(AND(MMU_CLK,MMU_MEMW,CELL("address",BH472)=CELL("address",OFFSET(RAM0,MMU_RAM_X,MMU_RAM_Y))),MMU_VAL,BH472)))</f>
        <v>0</v>
      </c>
      <c r="BI472" s="50">
        <f t="array" aca="1" ref="BI472" ca="1">IF(RESET,0,IF(LOAD_ROM,ROM!BI333,IF(AND(MMU_CLK,MMU_MEMW,CELL("address",BI472)=CELL("address",OFFSET(RAM0,MMU_RAM_X,MMU_RAM_Y))),MMU_VAL,BI472)))</f>
        <v>0</v>
      </c>
      <c r="BJ472" s="50">
        <f t="array" aca="1" ref="BJ472" ca="1">IF(RESET,0,IF(LOAD_ROM,ROM!BJ333,IF(AND(MMU_CLK,MMU_MEMW,CELL("address",BJ472)=CELL("address",OFFSET(RAM0,MMU_RAM_X,MMU_RAM_Y))),MMU_VAL,BJ472)))</f>
        <v>0</v>
      </c>
      <c r="BK472" s="50">
        <f t="array" aca="1" ref="BK472" ca="1">IF(RESET,0,IF(LOAD_ROM,ROM!BK333,IF(AND(MMU_CLK,MMU_MEMW,CELL("address",BK472)=CELL("address",OFFSET(RAM0,MMU_RAM_X,MMU_RAM_Y))),MMU_VAL,BK472)))</f>
        <v>0</v>
      </c>
      <c r="BL472" s="50">
        <f t="array" aca="1" ref="BL472" ca="1">IF(RESET,0,IF(LOAD_ROM,ROM!BL333,IF(AND(MMU_CLK,MMU_MEMW,CELL("address",BL472)=CELL("address",OFFSET(RAM0,MMU_RAM_X,MMU_RAM_Y))),MMU_VAL,BL472)))</f>
        <v>0</v>
      </c>
      <c r="BM472" s="50">
        <f t="array" aca="1" ref="BM472" ca="1">IF(RESET,0,IF(LOAD_ROM,ROM!BM333,IF(AND(MMU_CLK,MMU_MEMW,CELL("address",BM472)=CELL("address",OFFSET(RAM0,MMU_RAM_X,MMU_RAM_Y))),MMU_VAL,BM472)))</f>
        <v>0</v>
      </c>
      <c r="BN472" s="50">
        <f t="array" aca="1" ref="BN472" ca="1">IF(RESET,0,IF(LOAD_ROM,ROM!BN333,IF(AND(MMU_CLK,MMU_MEMW,CELL("address",BN472)=CELL("address",OFFSET(RAM0,MMU_RAM_X,MMU_RAM_Y))),MMU_VAL,BN472)))</f>
        <v>0</v>
      </c>
      <c r="BO472" s="50">
        <f t="array" aca="1" ref="BO472" ca="1">IF(RESET,0,IF(LOAD_ROM,ROM!BO333,IF(AND(MMU_CLK,MMU_MEMW,CELL("address",BO472)=CELL("address",OFFSET(RAM0,MMU_RAM_X,MMU_RAM_Y))),MMU_VAL,BO472)))</f>
        <v>0</v>
      </c>
      <c r="BP472" s="50">
        <f t="array" aca="1" ref="BP472" ca="1">IF(RESET,0,IF(LOAD_ROM,ROM!BP333,IF(AND(MMU_CLK,MMU_MEMW,CELL("address",BP472)=CELL("address",OFFSET(RAM0,MMU_RAM_X,MMU_RAM_Y))),MMU_VAL,BP472)))</f>
        <v>0</v>
      </c>
      <c r="BQ472" s="50">
        <f t="array" aca="1" ref="BQ472" ca="1">IF(RESET,0,IF(LOAD_ROM,ROM!BQ333,IF(AND(MMU_CLK,MMU_MEMW,CELL("address",BQ472)=CELL("address",OFFSET(RAM0,MMU_RAM_X,MMU_RAM_Y))),MMU_VAL,BQ472)))</f>
        <v>0</v>
      </c>
      <c r="BR472" s="50">
        <f t="array" aca="1" ref="BR472" ca="1">IF(RESET,0,IF(LOAD_ROM,ROM!BR333,IF(AND(MMU_CLK,MMU_MEMW,CELL("address",BR472)=CELL("address",OFFSET(RAM0,MMU_RAM_X,MMU_RAM_Y))),MMU_VAL,BR472)))</f>
        <v>0</v>
      </c>
      <c r="BS472" s="50">
        <f t="array" aca="1" ref="BS472" ca="1">IF(RESET,0,IF(LOAD_ROM,ROM!BS333,IF(AND(MMU_CLK,MMU_MEMW,CELL("address",BS472)=CELL("address",OFFSET(RAM0,MMU_RAM_X,MMU_RAM_Y))),MMU_VAL,BS472)))</f>
        <v>0</v>
      </c>
      <c r="BT472" s="50">
        <f t="array" aca="1" ref="BT472" ca="1">IF(RESET,0,IF(LOAD_ROM,ROM!BT333,IF(AND(MMU_CLK,MMU_MEMW,CELL("address",BT472)=CELL("address",OFFSET(RAM0,MMU_RAM_X,MMU_RAM_Y))),MMU_VAL,BT472)))</f>
        <v>0</v>
      </c>
      <c r="BU472" s="50">
        <f t="array" aca="1" ref="BU472" ca="1">IF(RESET,0,IF(LOAD_ROM,ROM!BU333,IF(AND(MMU_CLK,MMU_MEMW,CELL("address",BU472)=CELL("address",OFFSET(RAM0,MMU_RAM_X,MMU_RAM_Y))),MMU_VAL,BU472)))</f>
        <v>0</v>
      </c>
      <c r="BV472" s="50">
        <f t="array" aca="1" ref="BV472" ca="1">IF(RESET,0,IF(LOAD_ROM,ROM!BV333,IF(AND(MMU_CLK,MMU_MEMW,CELL("address",BV472)=CELL("address",OFFSET(RAM0,MMU_RAM_X,MMU_RAM_Y))),MMU_VAL,BV472)))</f>
        <v>0</v>
      </c>
      <c r="BW472" s="50">
        <f t="array" aca="1" ref="BW472" ca="1">IF(RESET,0,IF(LOAD_ROM,ROM!BW333,IF(AND(MMU_CLK,MMU_MEMW,CELL("address",BW472)=CELL("address",OFFSET(RAM0,MMU_RAM_X,MMU_RAM_Y))),MMU_VAL,BW472)))</f>
        <v>0</v>
      </c>
      <c r="BX472" s="50">
        <f t="array" aca="1" ref="BX472" ca="1">IF(RESET,0,IF(LOAD_ROM,ROM!BX333,IF(AND(MMU_CLK,MMU_MEMW,CELL("address",BX472)=CELL("address",OFFSET(RAM0,MMU_RAM_X,MMU_RAM_Y))),MMU_VAL,BX472)))</f>
        <v>0</v>
      </c>
      <c r="BY472" s="50">
        <f t="array" aca="1" ref="BY472" ca="1">IF(RESET,0,IF(LOAD_ROM,ROM!BY333,IF(AND(MMU_CLK,MMU_MEMW,CELL("address",BY472)=CELL("address",OFFSET(RAM0,MMU_RAM_X,MMU_RAM_Y))),MMU_VAL,BY472)))</f>
        <v>0</v>
      </c>
      <c r="BZ472" s="50">
        <f t="array" aca="1" ref="BZ472" ca="1">IF(RESET,0,IF(LOAD_ROM,ROM!BZ333,IF(AND(MMU_CLK,MMU_MEMW,CELL("address",BZ472)=CELL("address",OFFSET(RAM0,MMU_RAM_X,MMU_RAM_Y))),MMU_VAL,BZ472)))</f>
        <v>0</v>
      </c>
      <c r="CA472" s="50">
        <f t="array" aca="1" ref="CA472" ca="1">IF(RESET,0,IF(LOAD_ROM,ROM!CA333,IF(AND(MMU_CLK,MMU_MEMW,CELL("address",CA472)=CELL("address",OFFSET(RAM0,MMU_RAM_X,MMU_RAM_Y))),MMU_VAL,CA472)))</f>
        <v>0</v>
      </c>
      <c r="CB472" s="50">
        <f t="array" aca="1" ref="CB472" ca="1">IF(RESET,0,IF(LOAD_ROM,ROM!CB333,IF(AND(MMU_CLK,MMU_MEMW,CELL("address",CB472)=CELL("address",OFFSET(RAM0,MMU_RAM_X,MMU_RAM_Y))),MMU_VAL,CB472)))</f>
        <v>0</v>
      </c>
      <c r="CC472" s="50">
        <f t="array" aca="1" ref="CC472" ca="1">IF(RESET,0,IF(LOAD_ROM,ROM!CC333,IF(AND(MMU_CLK,MMU_MEMW,CELL("address",CC472)=CELL("address",OFFSET(RAM0,MMU_RAM_X,MMU_RAM_Y))),MMU_VAL,CC472)))</f>
        <v>0</v>
      </c>
      <c r="CD472" s="50">
        <f t="array" aca="1" ref="CD472" ca="1">IF(RESET,0,IF(LOAD_ROM,ROM!CD333,IF(AND(MMU_CLK,MMU_MEMW,CELL("address",CD472)=CELL("address",OFFSET(RAM0,MMU_RAM_X,MMU_RAM_Y))),MMU_VAL,CD472)))</f>
        <v>0</v>
      </c>
      <c r="CE472" s="50">
        <f t="array" aca="1" ref="CE472" ca="1">IF(RESET,0,IF(LOAD_ROM,ROM!CE333,IF(AND(MMU_CLK,MMU_MEMW,CELL("address",CE472)=CELL("address",OFFSET(RAM0,MMU_RAM_X,MMU_RAM_Y))),MMU_VAL,CE472)))</f>
        <v>0</v>
      </c>
      <c r="CF472" s="50">
        <f t="array" aca="1" ref="CF472" ca="1">IF(RESET,0,IF(LOAD_ROM,ROM!CF333,IF(AND(MMU_CLK,MMU_MEMW,CELL("address",CF472)=CELL("address",OFFSET(RAM0,MMU_RAM_X,MMU_RAM_Y))),MMU_VAL,CF472)))</f>
        <v>0</v>
      </c>
      <c r="CG472" s="50">
        <f t="array" aca="1" ref="CG472" ca="1">IF(RESET,0,IF(LOAD_ROM,ROM!CG333,IF(AND(MMU_CLK,MMU_MEMW,CELL("address",CG472)=CELL("address",OFFSET(RAM0,MMU_RAM_X,MMU_RAM_Y))),MMU_VAL,CG472)))</f>
        <v>0</v>
      </c>
      <c r="CH472" s="50">
        <f t="array" aca="1" ref="CH472" ca="1">IF(RESET,0,IF(LOAD_ROM,ROM!CH333,IF(AND(MMU_CLK,MMU_MEMW,CELL("address",CH472)=CELL("address",OFFSET(RAM0,MMU_RAM_X,MMU_RAM_Y))),MMU_VAL,CH472)))</f>
        <v>0</v>
      </c>
      <c r="CI472" s="50">
        <f t="array" aca="1" ref="CI472" ca="1">IF(RESET,0,IF(LOAD_ROM,ROM!CI333,IF(AND(MMU_CLK,MMU_MEMW,CELL("address",CI472)=CELL("address",OFFSET(RAM0,MMU_RAM_X,MMU_RAM_Y))),MMU_VAL,CI472)))</f>
        <v>0</v>
      </c>
      <c r="CJ472" s="50">
        <f t="array" aca="1" ref="CJ472" ca="1">IF(RESET,0,IF(LOAD_ROM,ROM!CJ333,IF(AND(MMU_CLK,MMU_MEMW,CELL("address",CJ472)=CELL("address",OFFSET(RAM0,MMU_RAM_X,MMU_RAM_Y))),MMU_VAL,CJ472)))</f>
        <v>0</v>
      </c>
      <c r="CK472" s="50">
        <f t="array" aca="1" ref="CK472" ca="1">IF(RESET,0,IF(LOAD_ROM,ROM!CK333,IF(AND(MMU_CLK,MMU_MEMW,CELL("address",CK472)=CELL("address",OFFSET(RAM0,MMU_RAM_X,MMU_RAM_Y))),MMU_VAL,CK472)))</f>
        <v>0</v>
      </c>
      <c r="CL472" s="50">
        <f t="array" aca="1" ref="CL472" ca="1">IF(RESET,0,IF(LOAD_ROM,ROM!CL333,IF(AND(MMU_CLK,MMU_MEMW,CELL("address",CL472)=CELL("address",OFFSET(RAM0,MMU_RAM_X,MMU_RAM_Y))),MMU_VAL,CL472)))</f>
        <v>0</v>
      </c>
      <c r="CM472" s="50">
        <f t="array" aca="1" ref="CM472" ca="1">IF(RESET,0,IF(LOAD_ROM,ROM!CM333,IF(AND(MMU_CLK,MMU_MEMW,CELL("address",CM472)=CELL("address",OFFSET(RAM0,MMU_RAM_X,MMU_RAM_Y))),MMU_VAL,CM472)))</f>
        <v>0</v>
      </c>
      <c r="CN472" s="50">
        <f t="array" aca="1" ref="CN472" ca="1">IF(RESET,0,IF(LOAD_ROM,ROM!CN333,IF(AND(MMU_CLK,MMU_MEMW,CELL("address",CN472)=CELL("address",OFFSET(RAM0,MMU_RAM_X,MMU_RAM_Y))),MMU_VAL,CN472)))</f>
        <v>0</v>
      </c>
      <c r="CO472" s="50">
        <f t="array" aca="1" ref="CO472" ca="1">IF(RESET,0,IF(LOAD_ROM,ROM!CO333,IF(AND(MMU_CLK,MMU_MEMW,CELL("address",CO472)=CELL("address",OFFSET(RAM0,MMU_RAM_X,MMU_RAM_Y))),MMU_VAL,CO472)))</f>
        <v>0</v>
      </c>
      <c r="CP472" s="50">
        <f t="array" aca="1" ref="CP472" ca="1">IF(RESET,0,IF(LOAD_ROM,ROM!CP333,IF(AND(MMU_CLK,MMU_MEMW,CELL("address",CP472)=CELL("address",OFFSET(RAM0,MMU_RAM_X,MMU_RAM_Y))),MMU_VAL,CP472)))</f>
        <v>0</v>
      </c>
      <c r="CQ472" s="50">
        <f t="array" aca="1" ref="CQ472" ca="1">IF(RESET,0,IF(LOAD_ROM,ROM!CQ333,IF(AND(MMU_CLK,MMU_MEMW,CELL("address",CQ472)=CELL("address",OFFSET(RAM0,MMU_RAM_X,MMU_RAM_Y))),MMU_VAL,CQ472)))</f>
        <v>0</v>
      </c>
      <c r="CR472" s="50">
        <f t="array" aca="1" ref="CR472" ca="1">IF(RESET,0,IF(LOAD_ROM,ROM!CR333,IF(AND(MMU_CLK,MMU_MEMW,CELL("address",CR472)=CELL("address",OFFSET(RAM0,MMU_RAM_X,MMU_RAM_Y))),MMU_VAL,CR472)))</f>
        <v>0</v>
      </c>
      <c r="CS472" s="50">
        <f t="array" aca="1" ref="CS472" ca="1">IF(RESET,0,IF(LOAD_ROM,ROM!CS333,IF(AND(MMU_CLK,MMU_MEMW,CELL("address",CS472)=CELL("address",OFFSET(RAM0,MMU_RAM_X,MMU_RAM_Y))),MMU_VAL,CS472)))</f>
        <v>0</v>
      </c>
      <c r="CT472" s="50">
        <f t="array" aca="1" ref="CT472" ca="1">IF(RESET,0,IF(LOAD_ROM,ROM!CT333,IF(AND(MMU_CLK,MMU_MEMW,CELL("address",CT472)=CELL("address",OFFSET(RAM0,MMU_RAM_X,MMU_RAM_Y))),MMU_VAL,CT472)))</f>
        <v>0</v>
      </c>
      <c r="CU472" s="50">
        <f t="array" aca="1" ref="CU472" ca="1">IF(RESET,0,IF(LOAD_ROM,ROM!CU333,IF(AND(MMU_CLK,MMU_MEMW,CELL("address",CU472)=CELL("address",OFFSET(RAM0,MMU_RAM_X,MMU_RAM_Y))),MMU_VAL,CU472)))</f>
        <v>0</v>
      </c>
      <c r="CV472" s="50">
        <f t="array" aca="1" ref="CV472" ca="1">IF(RESET,0,IF(LOAD_ROM,ROM!CV333,IF(AND(MMU_CLK,MMU_MEMW,CELL("address",CV472)=CELL("address",OFFSET(RAM0,MMU_RAM_X,MMU_RAM_Y))),MMU_VAL,CV472)))</f>
        <v>0</v>
      </c>
      <c r="CW472" s="50">
        <f t="array" aca="1" ref="CW472" ca="1">IF(RESET,0,IF(LOAD_ROM,ROM!CW333,IF(AND(MMU_CLK,MMU_MEMW,CELL("address",CW472)=CELL("address",OFFSET(RAM0,MMU_RAM_X,MMU_RAM_Y))),MMU_VAL,CW472)))</f>
        <v>0</v>
      </c>
      <c r="CX472" s="50">
        <f t="array" aca="1" ref="CX472" ca="1">IF(RESET,0,IF(LOAD_ROM,ROM!CX333,IF(AND(MMU_CLK,MMU_MEMW,CELL("address",CX472)=CELL("address",OFFSET(RAM0,MMU_RAM_X,MMU_RAM_Y))),MMU_VAL,CX472)))</f>
        <v>0</v>
      </c>
      <c r="CY472" s="50">
        <f t="array" aca="1" ref="CY472" ca="1">IF(RESET,0,IF(LOAD_ROM,ROM!CY333,IF(AND(MMU_CLK,MMU_MEMW,CELL("address",CY472)=CELL("address",OFFSET(RAM0,MMU_RAM_X,MMU_RAM_Y))),MMU_VAL,CY472)))</f>
        <v>0</v>
      </c>
      <c r="CZ472" s="50">
        <f t="array" aca="1" ref="CZ472" ca="1">IF(RESET,0,IF(LOAD_ROM,ROM!CZ333,IF(AND(MMU_CLK,MMU_MEMW,CELL("address",CZ472)=CELL("address",OFFSET(RAM0,MMU_RAM_X,MMU_RAM_Y))),MMU_VAL,CZ472)))</f>
        <v>0</v>
      </c>
      <c r="DA472" s="50">
        <f t="array" aca="1" ref="DA472" ca="1">IF(RESET,0,IF(LOAD_ROM,ROM!DA333,IF(AND(MMU_CLK,MMU_MEMW,CELL("address",DA472)=CELL("address",OFFSET(RAM0,MMU_RAM_X,MMU_RAM_Y))),MMU_VAL,DA472)))</f>
        <v>0</v>
      </c>
      <c r="DB472" s="50">
        <f t="array" aca="1" ref="DB472" ca="1">IF(RESET,0,IF(LOAD_ROM,ROM!DB333,IF(AND(MMU_CLK,MMU_MEMW,CELL("address",DB472)=CELL("address",OFFSET(RAM0,MMU_RAM_X,MMU_RAM_Y))),MMU_VAL,DB472)))</f>
        <v>0</v>
      </c>
      <c r="DC472" s="50">
        <f t="array" aca="1" ref="DC472" ca="1">IF(RESET,0,IF(LOAD_ROM,ROM!DC333,IF(AND(MMU_CLK,MMU_MEMW,CELL("address",DC472)=CELL("address",OFFSET(RAM0,MMU_RAM_X,MMU_RAM_Y))),MMU_VAL,DC472)))</f>
        <v>0</v>
      </c>
      <c r="DD472" s="50">
        <f t="array" aca="1" ref="DD472" ca="1">IF(RESET,0,IF(LOAD_ROM,ROM!DD333,IF(AND(MMU_CLK,MMU_MEMW,CELL("address",DD472)=CELL("address",OFFSET(RAM0,MMU_RAM_X,MMU_RAM_Y))),MMU_VAL,DD472)))</f>
        <v>0</v>
      </c>
      <c r="DE472" s="50">
        <f t="array" aca="1" ref="DE472" ca="1">IF(RESET,0,IF(LOAD_ROM,ROM!DE333,IF(AND(MMU_CLK,MMU_MEMW,CELL("address",DE472)=CELL("address",OFFSET(RAM0,MMU_RAM_X,MMU_RAM_Y))),MMU_VAL,DE472)))</f>
        <v>0</v>
      </c>
      <c r="DF472" s="50">
        <f t="array" aca="1" ref="DF472" ca="1">IF(RESET,0,IF(LOAD_ROM,ROM!DF333,IF(AND(MMU_CLK,MMU_MEMW,CELL("address",DF472)=CELL("address",OFFSET(RAM0,MMU_RAM_X,MMU_RAM_Y))),MMU_VAL,DF472)))</f>
        <v>0</v>
      </c>
      <c r="DG472" s="50">
        <f t="array" aca="1" ref="DG472" ca="1">IF(RESET,0,IF(LOAD_ROM,ROM!DG333,IF(AND(MMU_CLK,MMU_MEMW,CELL("address",DG472)=CELL("address",OFFSET(RAM0,MMU_RAM_X,MMU_RAM_Y))),MMU_VAL,DG472)))</f>
        <v>0</v>
      </c>
      <c r="DH472" s="50">
        <f t="array" aca="1" ref="DH472" ca="1">IF(RESET,0,IF(LOAD_ROM,ROM!DH333,IF(AND(MMU_CLK,MMU_MEMW,CELL("address",DH472)=CELL("address",OFFSET(RAM0,MMU_RAM_X,MMU_RAM_Y))),MMU_VAL,DH472)))</f>
        <v>0</v>
      </c>
      <c r="DI472" s="50">
        <f t="array" aca="1" ref="DI472" ca="1">IF(RESET,0,IF(LOAD_ROM,ROM!DI333,IF(AND(MMU_CLK,MMU_MEMW,CELL("address",DI472)=CELL("address",OFFSET(RAM0,MMU_RAM_X,MMU_RAM_Y))),MMU_VAL,DI472)))</f>
        <v>0</v>
      </c>
      <c r="DJ472" s="50">
        <f t="array" aca="1" ref="DJ472" ca="1">IF(RESET,0,IF(LOAD_ROM,ROM!DJ333,IF(AND(MMU_CLK,MMU_MEMW,CELL("address",DJ472)=CELL("address",OFFSET(RAM0,MMU_RAM_X,MMU_RAM_Y))),MMU_VAL,DJ472)))</f>
        <v>0</v>
      </c>
      <c r="DK472" s="50">
        <f t="array" aca="1" ref="DK472" ca="1">IF(RESET,0,IF(LOAD_ROM,ROM!DK333,IF(AND(MMU_CLK,MMU_MEMW,CELL("address",DK472)=CELL("address",OFFSET(RAM0,MMU_RAM_X,MMU_RAM_Y))),MMU_VAL,DK472)))</f>
        <v>0</v>
      </c>
      <c r="DL472" s="50">
        <f t="array" aca="1" ref="DL472" ca="1">IF(RESET,0,IF(LOAD_ROM,ROM!DL333,IF(AND(MMU_CLK,MMU_MEMW,CELL("address",DL472)=CELL("address",OFFSET(RAM0,MMU_RAM_X,MMU_RAM_Y))),MMU_VAL,DL472)))</f>
        <v>0</v>
      </c>
      <c r="DM472" s="50">
        <f t="array" aca="1" ref="DM472" ca="1">IF(RESET,0,IF(LOAD_ROM,ROM!DM333,IF(AND(MMU_CLK,MMU_MEMW,CELL("address",DM472)=CELL("address",OFFSET(RAM0,MMU_RAM_X,MMU_RAM_Y))),MMU_VAL,DM472)))</f>
        <v>0</v>
      </c>
      <c r="DN472" s="50">
        <f t="array" aca="1" ref="DN472" ca="1">IF(RESET,0,IF(LOAD_ROM,ROM!DN333,IF(AND(MMU_CLK,MMU_MEMW,CELL("address",DN472)=CELL("address",OFFSET(RAM0,MMU_RAM_X,MMU_RAM_Y))),MMU_VAL,DN472)))</f>
        <v>0</v>
      </c>
      <c r="DO472" s="50">
        <f t="array" aca="1" ref="DO472" ca="1">IF(RESET,0,IF(LOAD_ROM,ROM!DO333,IF(AND(MMU_CLK,MMU_MEMW,CELL("address",DO472)=CELL("address",OFFSET(RAM0,MMU_RAM_X,MMU_RAM_Y))),MMU_VAL,DO472)))</f>
        <v>0</v>
      </c>
      <c r="DP472" s="50">
        <f t="array" aca="1" ref="DP472" ca="1">IF(RESET,0,IF(LOAD_ROM,ROM!DP333,IF(AND(MMU_CLK,MMU_MEMW,CELL("address",DP472)=CELL("address",OFFSET(RAM0,MMU_RAM_X,MMU_RAM_Y))),MMU_VAL,DP472)))</f>
        <v>0</v>
      </c>
      <c r="DQ472" s="50">
        <f t="array" aca="1" ref="DQ472" ca="1">IF(RESET,0,IF(LOAD_ROM,ROM!DQ333,IF(AND(MMU_CLK,MMU_MEMW,CELL("address",DQ472)=CELL("address",OFFSET(RAM0,MMU_RAM_X,MMU_RAM_Y))),MMU_VAL,DQ472)))</f>
        <v>0</v>
      </c>
      <c r="DR472" s="50">
        <f t="array" aca="1" ref="DR472" ca="1">IF(RESET,0,IF(LOAD_ROM,ROM!DR333,IF(AND(MMU_CLK,MMU_MEMW,CELL("address",DR472)=CELL("address",OFFSET(RAM0,MMU_RAM_X,MMU_RAM_Y))),MMU_VAL,DR472)))</f>
        <v>0</v>
      </c>
      <c r="DS472" s="50">
        <f t="array" aca="1" ref="DS472" ca="1">IF(RESET,0,IF(LOAD_ROM,ROM!DS333,IF(AND(MMU_CLK,MMU_MEMW,CELL("address",DS472)=CELL("address",OFFSET(RAM0,MMU_RAM_X,MMU_RAM_Y))),MMU_VAL,DS472)))</f>
        <v>0</v>
      </c>
      <c r="DT472" s="50">
        <f t="array" aca="1" ref="DT472" ca="1">IF(RESET,0,IF(LOAD_ROM,ROM!DT333,IF(AND(MMU_CLK,MMU_MEMW,CELL("address",DT472)=CELL("address",OFFSET(RAM0,MMU_RAM_X,MMU_RAM_Y))),MMU_VAL,DT472)))</f>
        <v>0</v>
      </c>
      <c r="DU472" s="50">
        <f t="array" aca="1" ref="DU472" ca="1">IF(RESET,0,IF(LOAD_ROM,ROM!DU333,IF(AND(MMU_CLK,MMU_MEMW,CELL("address",DU472)=CELL("address",OFFSET(RAM0,MMU_RAM_X,MMU_RAM_Y))),MMU_VAL,DU472)))</f>
        <v>0</v>
      </c>
      <c r="DV472" s="50">
        <f t="array" aca="1" ref="DV472" ca="1">IF(RESET,0,IF(LOAD_ROM,ROM!DV333,IF(AND(MMU_CLK,MMU_MEMW,CELL("address",DV472)=CELL("address",OFFSET(RAM0,MMU_RAM_X,MMU_RAM_Y))),MMU_VAL,DV472)))</f>
        <v>0</v>
      </c>
      <c r="DW472" s="50">
        <f t="array" aca="1" ref="DW472" ca="1">IF(RESET,0,IF(LOAD_ROM,ROM!DW333,IF(AND(MMU_CLK,MMU_MEMW,CELL("address",DW472)=CELL("address",OFFSET(RAM0,MMU_RAM_X,MMU_RAM_Y))),MMU_VAL,DW472)))</f>
        <v>0</v>
      </c>
      <c r="DX472" s="50">
        <f t="array" aca="1" ref="DX472" ca="1">IF(RESET,0,IF(LOAD_ROM,ROM!DX333,IF(AND(MMU_CLK,MMU_MEMW,CELL("address",DX472)=CELL("address",OFFSET(RAM0,MMU_RAM_X,MMU_RAM_Y))),MMU_VAL,DX472)))</f>
        <v>0</v>
      </c>
    </row>
    <row r="473" spans="1:128" x14ac:dyDescent="0.35">
      <c r="A473" s="50">
        <f t="array" aca="1" ref="A473" ca="1">IF(RESET,0,IF(LOAD_ROM,ROM!A334,IF(AND(MMU_CLK,MMU_MEMW,CELL("address",A473)=CELL("address",OFFSET(RAM0,MMU_RAM_X,MMU_RAM_Y))),MMU_VAL,A473)))</f>
        <v>0</v>
      </c>
      <c r="B473" s="50">
        <f t="array" aca="1" ref="B473" ca="1">IF(RESET,0,IF(LOAD_ROM,ROM!B334,IF(AND(MMU_CLK,MMU_MEMW,CELL("address",B473)=CELL("address",OFFSET(RAM0,MMU_RAM_X,MMU_RAM_Y))),MMU_VAL,B473)))</f>
        <v>0</v>
      </c>
      <c r="C473" s="50">
        <f t="array" aca="1" ref="C473" ca="1">IF(RESET,0,IF(LOAD_ROM,ROM!C334,IF(AND(MMU_CLK,MMU_MEMW,CELL("address",C473)=CELL("address",OFFSET(RAM0,MMU_RAM_X,MMU_RAM_Y))),MMU_VAL,C473)))</f>
        <v>0</v>
      </c>
      <c r="D473" s="50">
        <f t="array" aca="1" ref="D473" ca="1">IF(RESET,0,IF(LOAD_ROM,ROM!D334,IF(AND(MMU_CLK,MMU_MEMW,CELL("address",D473)=CELL("address",OFFSET(RAM0,MMU_RAM_X,MMU_RAM_Y))),MMU_VAL,D473)))</f>
        <v>0</v>
      </c>
      <c r="E473" s="50">
        <f t="array" aca="1" ref="E473" ca="1">IF(RESET,0,IF(LOAD_ROM,ROM!E334,IF(AND(MMU_CLK,MMU_MEMW,CELL("address",E473)=CELL("address",OFFSET(RAM0,MMU_RAM_X,MMU_RAM_Y))),MMU_VAL,E473)))</f>
        <v>0</v>
      </c>
      <c r="F473" s="50">
        <f t="array" aca="1" ref="F473" ca="1">IF(RESET,0,IF(LOAD_ROM,ROM!F334,IF(AND(MMU_CLK,MMU_MEMW,CELL("address",F473)=CELL("address",OFFSET(RAM0,MMU_RAM_X,MMU_RAM_Y))),MMU_VAL,F473)))</f>
        <v>0</v>
      </c>
      <c r="G473" s="50">
        <f t="array" aca="1" ref="G473" ca="1">IF(RESET,0,IF(LOAD_ROM,ROM!G334,IF(AND(MMU_CLK,MMU_MEMW,CELL("address",G473)=CELL("address",OFFSET(RAM0,MMU_RAM_X,MMU_RAM_Y))),MMU_VAL,G473)))</f>
        <v>0</v>
      </c>
      <c r="H473" s="50">
        <f t="array" aca="1" ref="H473" ca="1">IF(RESET,0,IF(LOAD_ROM,ROM!H334,IF(AND(MMU_CLK,MMU_MEMW,CELL("address",H473)=CELL("address",OFFSET(RAM0,MMU_RAM_X,MMU_RAM_Y))),MMU_VAL,H473)))</f>
        <v>0</v>
      </c>
      <c r="I473" s="50">
        <f t="array" aca="1" ref="I473" ca="1">IF(RESET,0,IF(LOAD_ROM,ROM!I334,IF(AND(MMU_CLK,MMU_MEMW,CELL("address",I473)=CELL("address",OFFSET(RAM0,MMU_RAM_X,MMU_RAM_Y))),MMU_VAL,I473)))</f>
        <v>0</v>
      </c>
      <c r="J473" s="50">
        <f t="array" aca="1" ref="J473" ca="1">IF(RESET,0,IF(LOAD_ROM,ROM!J334,IF(AND(MMU_CLK,MMU_MEMW,CELL("address",J473)=CELL("address",OFFSET(RAM0,MMU_RAM_X,MMU_RAM_Y))),MMU_VAL,J473)))</f>
        <v>0</v>
      </c>
      <c r="K473" s="50">
        <f t="array" aca="1" ref="K473" ca="1">IF(RESET,0,IF(LOAD_ROM,ROM!K334,IF(AND(MMU_CLK,MMU_MEMW,CELL("address",K473)=CELL("address",OFFSET(RAM0,MMU_RAM_X,MMU_RAM_Y))),MMU_VAL,K473)))</f>
        <v>0</v>
      </c>
      <c r="L473" s="50">
        <f t="array" aca="1" ref="L473" ca="1">IF(RESET,0,IF(LOAD_ROM,ROM!L334,IF(AND(MMU_CLK,MMU_MEMW,CELL("address",L473)=CELL("address",OFFSET(RAM0,MMU_RAM_X,MMU_RAM_Y))),MMU_VAL,L473)))</f>
        <v>0</v>
      </c>
      <c r="M473" s="50">
        <f t="array" aca="1" ref="M473" ca="1">IF(RESET,0,IF(LOAD_ROM,ROM!M334,IF(AND(MMU_CLK,MMU_MEMW,CELL("address",M473)=CELL("address",OFFSET(RAM0,MMU_RAM_X,MMU_RAM_Y))),MMU_VAL,M473)))</f>
        <v>0</v>
      </c>
      <c r="N473" s="50">
        <f t="array" aca="1" ref="N473" ca="1">IF(RESET,0,IF(LOAD_ROM,ROM!N334,IF(AND(MMU_CLK,MMU_MEMW,CELL("address",N473)=CELL("address",OFFSET(RAM0,MMU_RAM_X,MMU_RAM_Y))),MMU_VAL,N473)))</f>
        <v>0</v>
      </c>
      <c r="O473" s="50">
        <f t="array" aca="1" ref="O473" ca="1">IF(RESET,0,IF(LOAD_ROM,ROM!O334,IF(AND(MMU_CLK,MMU_MEMW,CELL("address",O473)=CELL("address",OFFSET(RAM0,MMU_RAM_X,MMU_RAM_Y))),MMU_VAL,O473)))</f>
        <v>0</v>
      </c>
      <c r="P473" s="50">
        <f t="array" aca="1" ref="P473" ca="1">IF(RESET,0,IF(LOAD_ROM,ROM!P334,IF(AND(MMU_CLK,MMU_MEMW,CELL("address",P473)=CELL("address",OFFSET(RAM0,MMU_RAM_X,MMU_RAM_Y))),MMU_VAL,P473)))</f>
        <v>0</v>
      </c>
      <c r="Q473" s="50">
        <f t="array" aca="1" ref="Q473" ca="1">IF(RESET,0,IF(LOAD_ROM,ROM!Q334,IF(AND(MMU_CLK,MMU_MEMW,CELL("address",Q473)=CELL("address",OFFSET(RAM0,MMU_RAM_X,MMU_RAM_Y))),MMU_VAL,Q473)))</f>
        <v>0</v>
      </c>
      <c r="R473" s="50">
        <f t="array" aca="1" ref="R473" ca="1">IF(RESET,0,IF(LOAD_ROM,ROM!R334,IF(AND(MMU_CLK,MMU_MEMW,CELL("address",R473)=CELL("address",OFFSET(RAM0,MMU_RAM_X,MMU_RAM_Y))),MMU_VAL,R473)))</f>
        <v>0</v>
      </c>
      <c r="S473" s="50">
        <f t="array" aca="1" ref="S473" ca="1">IF(RESET,0,IF(LOAD_ROM,ROM!S334,IF(AND(MMU_CLK,MMU_MEMW,CELL("address",S473)=CELL("address",OFFSET(RAM0,MMU_RAM_X,MMU_RAM_Y))),MMU_VAL,S473)))</f>
        <v>0</v>
      </c>
      <c r="T473" s="50">
        <f t="array" aca="1" ref="T473" ca="1">IF(RESET,0,IF(LOAD_ROM,ROM!T334,IF(AND(MMU_CLK,MMU_MEMW,CELL("address",T473)=CELL("address",OFFSET(RAM0,MMU_RAM_X,MMU_RAM_Y))),MMU_VAL,T473)))</f>
        <v>0</v>
      </c>
      <c r="U473" s="50">
        <f t="array" aca="1" ref="U473" ca="1">IF(RESET,0,IF(LOAD_ROM,ROM!U334,IF(AND(MMU_CLK,MMU_MEMW,CELL("address",U473)=CELL("address",OFFSET(RAM0,MMU_RAM_X,MMU_RAM_Y))),MMU_VAL,U473)))</f>
        <v>0</v>
      </c>
      <c r="V473" s="50">
        <f t="array" aca="1" ref="V473" ca="1">IF(RESET,0,IF(LOAD_ROM,ROM!V334,IF(AND(MMU_CLK,MMU_MEMW,CELL("address",V473)=CELL("address",OFFSET(RAM0,MMU_RAM_X,MMU_RAM_Y))),MMU_VAL,V473)))</f>
        <v>0</v>
      </c>
      <c r="W473" s="50">
        <f t="array" aca="1" ref="W473" ca="1">IF(RESET,0,IF(LOAD_ROM,ROM!W334,IF(AND(MMU_CLK,MMU_MEMW,CELL("address",W473)=CELL("address",OFFSET(RAM0,MMU_RAM_X,MMU_RAM_Y))),MMU_VAL,W473)))</f>
        <v>0</v>
      </c>
      <c r="X473" s="50">
        <f t="array" aca="1" ref="X473" ca="1">IF(RESET,0,IF(LOAD_ROM,ROM!X334,IF(AND(MMU_CLK,MMU_MEMW,CELL("address",X473)=CELL("address",OFFSET(RAM0,MMU_RAM_X,MMU_RAM_Y))),MMU_VAL,X473)))</f>
        <v>0</v>
      </c>
      <c r="Y473" s="50">
        <f t="array" aca="1" ref="Y473" ca="1">IF(RESET,0,IF(LOAD_ROM,ROM!Y334,IF(AND(MMU_CLK,MMU_MEMW,CELL("address",Y473)=CELL("address",OFFSET(RAM0,MMU_RAM_X,MMU_RAM_Y))),MMU_VAL,Y473)))</f>
        <v>0</v>
      </c>
      <c r="Z473" s="50">
        <f t="array" aca="1" ref="Z473" ca="1">IF(RESET,0,IF(LOAD_ROM,ROM!Z334,IF(AND(MMU_CLK,MMU_MEMW,CELL("address",Z473)=CELL("address",OFFSET(RAM0,MMU_RAM_X,MMU_RAM_Y))),MMU_VAL,Z473)))</f>
        <v>0</v>
      </c>
      <c r="AA473" s="50">
        <f t="array" aca="1" ref="AA473" ca="1">IF(RESET,0,IF(LOAD_ROM,ROM!AA334,IF(AND(MMU_CLK,MMU_MEMW,CELL("address",AA473)=CELL("address",OFFSET(RAM0,MMU_RAM_X,MMU_RAM_Y))),MMU_VAL,AA473)))</f>
        <v>0</v>
      </c>
      <c r="AB473" s="50">
        <f t="array" aca="1" ref="AB473" ca="1">IF(RESET,0,IF(LOAD_ROM,ROM!AB334,IF(AND(MMU_CLK,MMU_MEMW,CELL("address",AB473)=CELL("address",OFFSET(RAM0,MMU_RAM_X,MMU_RAM_Y))),MMU_VAL,AB473)))</f>
        <v>0</v>
      </c>
      <c r="AC473" s="50">
        <f t="array" aca="1" ref="AC473" ca="1">IF(RESET,0,IF(LOAD_ROM,ROM!AC334,IF(AND(MMU_CLK,MMU_MEMW,CELL("address",AC473)=CELL("address",OFFSET(RAM0,MMU_RAM_X,MMU_RAM_Y))),MMU_VAL,AC473)))</f>
        <v>0</v>
      </c>
      <c r="AD473" s="50">
        <f t="array" aca="1" ref="AD473" ca="1">IF(RESET,0,IF(LOAD_ROM,ROM!AD334,IF(AND(MMU_CLK,MMU_MEMW,CELL("address",AD473)=CELL("address",OFFSET(RAM0,MMU_RAM_X,MMU_RAM_Y))),MMU_VAL,AD473)))</f>
        <v>0</v>
      </c>
      <c r="AE473" s="50">
        <f t="array" aca="1" ref="AE473" ca="1">IF(RESET,0,IF(LOAD_ROM,ROM!AE334,IF(AND(MMU_CLK,MMU_MEMW,CELL("address",AE473)=CELL("address",OFFSET(RAM0,MMU_RAM_X,MMU_RAM_Y))),MMU_VAL,AE473)))</f>
        <v>0</v>
      </c>
      <c r="AF473" s="50">
        <f t="array" aca="1" ref="AF473" ca="1">IF(RESET,0,IF(LOAD_ROM,ROM!AF334,IF(AND(MMU_CLK,MMU_MEMW,CELL("address",AF473)=CELL("address",OFFSET(RAM0,MMU_RAM_X,MMU_RAM_Y))),MMU_VAL,AF473)))</f>
        <v>0</v>
      </c>
      <c r="AG473" s="50">
        <f t="array" aca="1" ref="AG473" ca="1">IF(RESET,0,IF(LOAD_ROM,ROM!AG334,IF(AND(MMU_CLK,MMU_MEMW,CELL("address",AG473)=CELL("address",OFFSET(RAM0,MMU_RAM_X,MMU_RAM_Y))),MMU_VAL,AG473)))</f>
        <v>0</v>
      </c>
      <c r="AH473" s="50">
        <f t="array" aca="1" ref="AH473" ca="1">IF(RESET,0,IF(LOAD_ROM,ROM!AH334,IF(AND(MMU_CLK,MMU_MEMW,CELL("address",AH473)=CELL("address",OFFSET(RAM0,MMU_RAM_X,MMU_RAM_Y))),MMU_VAL,AH473)))</f>
        <v>0</v>
      </c>
      <c r="AI473" s="50">
        <f t="array" aca="1" ref="AI473" ca="1">IF(RESET,0,IF(LOAD_ROM,ROM!AI334,IF(AND(MMU_CLK,MMU_MEMW,CELL("address",AI473)=CELL("address",OFFSET(RAM0,MMU_RAM_X,MMU_RAM_Y))),MMU_VAL,AI473)))</f>
        <v>0</v>
      </c>
      <c r="AJ473" s="50">
        <f t="array" aca="1" ref="AJ473" ca="1">IF(RESET,0,IF(LOAD_ROM,ROM!AJ334,IF(AND(MMU_CLK,MMU_MEMW,CELL("address",AJ473)=CELL("address",OFFSET(RAM0,MMU_RAM_X,MMU_RAM_Y))),MMU_VAL,AJ473)))</f>
        <v>0</v>
      </c>
      <c r="AK473" s="50">
        <f t="array" aca="1" ref="AK473" ca="1">IF(RESET,0,IF(LOAD_ROM,ROM!AK334,IF(AND(MMU_CLK,MMU_MEMW,CELL("address",AK473)=CELL("address",OFFSET(RAM0,MMU_RAM_X,MMU_RAM_Y))),MMU_VAL,AK473)))</f>
        <v>0</v>
      </c>
      <c r="AL473" s="50">
        <f t="array" aca="1" ref="AL473" ca="1">IF(RESET,0,IF(LOAD_ROM,ROM!AL334,IF(AND(MMU_CLK,MMU_MEMW,CELL("address",AL473)=CELL("address",OFFSET(RAM0,MMU_RAM_X,MMU_RAM_Y))),MMU_VAL,AL473)))</f>
        <v>0</v>
      </c>
      <c r="AM473" s="50">
        <f t="array" aca="1" ref="AM473" ca="1">IF(RESET,0,IF(LOAD_ROM,ROM!AM334,IF(AND(MMU_CLK,MMU_MEMW,CELL("address",AM473)=CELL("address",OFFSET(RAM0,MMU_RAM_X,MMU_RAM_Y))),MMU_VAL,AM473)))</f>
        <v>0</v>
      </c>
      <c r="AN473" s="50">
        <f t="array" aca="1" ref="AN473" ca="1">IF(RESET,0,IF(LOAD_ROM,ROM!AN334,IF(AND(MMU_CLK,MMU_MEMW,CELL("address",AN473)=CELL("address",OFFSET(RAM0,MMU_RAM_X,MMU_RAM_Y))),MMU_VAL,AN473)))</f>
        <v>0</v>
      </c>
      <c r="AO473" s="50">
        <f t="array" aca="1" ref="AO473" ca="1">IF(RESET,0,IF(LOAD_ROM,ROM!AO334,IF(AND(MMU_CLK,MMU_MEMW,CELL("address",AO473)=CELL("address",OFFSET(RAM0,MMU_RAM_X,MMU_RAM_Y))),MMU_VAL,AO473)))</f>
        <v>0</v>
      </c>
      <c r="AP473" s="50">
        <f t="array" aca="1" ref="AP473" ca="1">IF(RESET,0,IF(LOAD_ROM,ROM!AP334,IF(AND(MMU_CLK,MMU_MEMW,CELL("address",AP473)=CELL("address",OFFSET(RAM0,MMU_RAM_X,MMU_RAM_Y))),MMU_VAL,AP473)))</f>
        <v>0</v>
      </c>
      <c r="AQ473" s="50">
        <f t="array" aca="1" ref="AQ473" ca="1">IF(RESET,0,IF(LOAD_ROM,ROM!AQ334,IF(AND(MMU_CLK,MMU_MEMW,CELL("address",AQ473)=CELL("address",OFFSET(RAM0,MMU_RAM_X,MMU_RAM_Y))),MMU_VAL,AQ473)))</f>
        <v>0</v>
      </c>
      <c r="AR473" s="50">
        <f t="array" aca="1" ref="AR473" ca="1">IF(RESET,0,IF(LOAD_ROM,ROM!AR334,IF(AND(MMU_CLK,MMU_MEMW,CELL("address",AR473)=CELL("address",OFFSET(RAM0,MMU_RAM_X,MMU_RAM_Y))),MMU_VAL,AR473)))</f>
        <v>0</v>
      </c>
      <c r="AS473" s="50">
        <f t="array" aca="1" ref="AS473" ca="1">IF(RESET,0,IF(LOAD_ROM,ROM!AS334,IF(AND(MMU_CLK,MMU_MEMW,CELL("address",AS473)=CELL("address",OFFSET(RAM0,MMU_RAM_X,MMU_RAM_Y))),MMU_VAL,AS473)))</f>
        <v>0</v>
      </c>
      <c r="AT473" s="50">
        <f t="array" aca="1" ref="AT473" ca="1">IF(RESET,0,IF(LOAD_ROM,ROM!AT334,IF(AND(MMU_CLK,MMU_MEMW,CELL("address",AT473)=CELL("address",OFFSET(RAM0,MMU_RAM_X,MMU_RAM_Y))),MMU_VAL,AT473)))</f>
        <v>0</v>
      </c>
      <c r="AU473" s="50">
        <f t="array" aca="1" ref="AU473" ca="1">IF(RESET,0,IF(LOAD_ROM,ROM!AU334,IF(AND(MMU_CLK,MMU_MEMW,CELL("address",AU473)=CELL("address",OFFSET(RAM0,MMU_RAM_X,MMU_RAM_Y))),MMU_VAL,AU473)))</f>
        <v>0</v>
      </c>
      <c r="AV473" s="50">
        <f t="array" aca="1" ref="AV473" ca="1">IF(RESET,0,IF(LOAD_ROM,ROM!AV334,IF(AND(MMU_CLK,MMU_MEMW,CELL("address",AV473)=CELL("address",OFFSET(RAM0,MMU_RAM_X,MMU_RAM_Y))),MMU_VAL,AV473)))</f>
        <v>0</v>
      </c>
      <c r="AW473" s="50">
        <f t="array" aca="1" ref="AW473" ca="1">IF(RESET,0,IF(LOAD_ROM,ROM!AW334,IF(AND(MMU_CLK,MMU_MEMW,CELL("address",AW473)=CELL("address",OFFSET(RAM0,MMU_RAM_X,MMU_RAM_Y))),MMU_VAL,AW473)))</f>
        <v>0</v>
      </c>
      <c r="AX473" s="50">
        <f t="array" aca="1" ref="AX473" ca="1">IF(RESET,0,IF(LOAD_ROM,ROM!AX334,IF(AND(MMU_CLK,MMU_MEMW,CELL("address",AX473)=CELL("address",OFFSET(RAM0,MMU_RAM_X,MMU_RAM_Y))),MMU_VAL,AX473)))</f>
        <v>0</v>
      </c>
      <c r="AY473" s="50">
        <f t="array" aca="1" ref="AY473" ca="1">IF(RESET,0,IF(LOAD_ROM,ROM!AY334,IF(AND(MMU_CLK,MMU_MEMW,CELL("address",AY473)=CELL("address",OFFSET(RAM0,MMU_RAM_X,MMU_RAM_Y))),MMU_VAL,AY473)))</f>
        <v>0</v>
      </c>
      <c r="AZ473" s="50">
        <f t="array" aca="1" ref="AZ473" ca="1">IF(RESET,0,IF(LOAD_ROM,ROM!AZ334,IF(AND(MMU_CLK,MMU_MEMW,CELL("address",AZ473)=CELL("address",OFFSET(RAM0,MMU_RAM_X,MMU_RAM_Y))),MMU_VAL,AZ473)))</f>
        <v>0</v>
      </c>
      <c r="BA473" s="50">
        <f t="array" aca="1" ref="BA473" ca="1">IF(RESET,0,IF(LOAD_ROM,ROM!BA334,IF(AND(MMU_CLK,MMU_MEMW,CELL("address",BA473)=CELL("address",OFFSET(RAM0,MMU_RAM_X,MMU_RAM_Y))),MMU_VAL,BA473)))</f>
        <v>0</v>
      </c>
      <c r="BB473" s="50">
        <f t="array" aca="1" ref="BB473" ca="1">IF(RESET,0,IF(LOAD_ROM,ROM!BB334,IF(AND(MMU_CLK,MMU_MEMW,CELL("address",BB473)=CELL("address",OFFSET(RAM0,MMU_RAM_X,MMU_RAM_Y))),MMU_VAL,BB473)))</f>
        <v>0</v>
      </c>
      <c r="BC473" s="50">
        <f t="array" aca="1" ref="BC473" ca="1">IF(RESET,0,IF(LOAD_ROM,ROM!BC334,IF(AND(MMU_CLK,MMU_MEMW,CELL("address",BC473)=CELL("address",OFFSET(RAM0,MMU_RAM_X,MMU_RAM_Y))),MMU_VAL,BC473)))</f>
        <v>0</v>
      </c>
      <c r="BD473" s="50">
        <f t="array" aca="1" ref="BD473" ca="1">IF(RESET,0,IF(LOAD_ROM,ROM!BD334,IF(AND(MMU_CLK,MMU_MEMW,CELL("address",BD473)=CELL("address",OFFSET(RAM0,MMU_RAM_X,MMU_RAM_Y))),MMU_VAL,BD473)))</f>
        <v>0</v>
      </c>
      <c r="BE473" s="50">
        <f t="array" aca="1" ref="BE473" ca="1">IF(RESET,0,IF(LOAD_ROM,ROM!BE334,IF(AND(MMU_CLK,MMU_MEMW,CELL("address",BE473)=CELL("address",OFFSET(RAM0,MMU_RAM_X,MMU_RAM_Y))),MMU_VAL,BE473)))</f>
        <v>0</v>
      </c>
      <c r="BF473" s="50">
        <f t="array" aca="1" ref="BF473" ca="1">IF(RESET,0,IF(LOAD_ROM,ROM!BF334,IF(AND(MMU_CLK,MMU_MEMW,CELL("address",BF473)=CELL("address",OFFSET(RAM0,MMU_RAM_X,MMU_RAM_Y))),MMU_VAL,BF473)))</f>
        <v>0</v>
      </c>
      <c r="BG473" s="50">
        <f t="array" aca="1" ref="BG473" ca="1">IF(RESET,0,IF(LOAD_ROM,ROM!BG334,IF(AND(MMU_CLK,MMU_MEMW,CELL("address",BG473)=CELL("address",OFFSET(RAM0,MMU_RAM_X,MMU_RAM_Y))),MMU_VAL,BG473)))</f>
        <v>0</v>
      </c>
      <c r="BH473" s="50">
        <f t="array" aca="1" ref="BH473" ca="1">IF(RESET,0,IF(LOAD_ROM,ROM!BH334,IF(AND(MMU_CLK,MMU_MEMW,CELL("address",BH473)=CELL("address",OFFSET(RAM0,MMU_RAM_X,MMU_RAM_Y))),MMU_VAL,BH473)))</f>
        <v>0</v>
      </c>
      <c r="BI473" s="50">
        <f t="array" aca="1" ref="BI473" ca="1">IF(RESET,0,IF(LOAD_ROM,ROM!BI334,IF(AND(MMU_CLK,MMU_MEMW,CELL("address",BI473)=CELL("address",OFFSET(RAM0,MMU_RAM_X,MMU_RAM_Y))),MMU_VAL,BI473)))</f>
        <v>0</v>
      </c>
      <c r="BJ473" s="50">
        <f t="array" aca="1" ref="BJ473" ca="1">IF(RESET,0,IF(LOAD_ROM,ROM!BJ334,IF(AND(MMU_CLK,MMU_MEMW,CELL("address",BJ473)=CELL("address",OFFSET(RAM0,MMU_RAM_X,MMU_RAM_Y))),MMU_VAL,BJ473)))</f>
        <v>0</v>
      </c>
      <c r="BK473" s="50">
        <f t="array" aca="1" ref="BK473" ca="1">IF(RESET,0,IF(LOAD_ROM,ROM!BK334,IF(AND(MMU_CLK,MMU_MEMW,CELL("address",BK473)=CELL("address",OFFSET(RAM0,MMU_RAM_X,MMU_RAM_Y))),MMU_VAL,BK473)))</f>
        <v>0</v>
      </c>
      <c r="BL473" s="50">
        <f t="array" aca="1" ref="BL473" ca="1">IF(RESET,0,IF(LOAD_ROM,ROM!BL334,IF(AND(MMU_CLK,MMU_MEMW,CELL("address",BL473)=CELL("address",OFFSET(RAM0,MMU_RAM_X,MMU_RAM_Y))),MMU_VAL,BL473)))</f>
        <v>0</v>
      </c>
      <c r="BM473" s="50">
        <f t="array" aca="1" ref="BM473" ca="1">IF(RESET,0,IF(LOAD_ROM,ROM!BM334,IF(AND(MMU_CLK,MMU_MEMW,CELL("address",BM473)=CELL("address",OFFSET(RAM0,MMU_RAM_X,MMU_RAM_Y))),MMU_VAL,BM473)))</f>
        <v>0</v>
      </c>
      <c r="BN473" s="50">
        <f t="array" aca="1" ref="BN473" ca="1">IF(RESET,0,IF(LOAD_ROM,ROM!BN334,IF(AND(MMU_CLK,MMU_MEMW,CELL("address",BN473)=CELL("address",OFFSET(RAM0,MMU_RAM_X,MMU_RAM_Y))),MMU_VAL,BN473)))</f>
        <v>0</v>
      </c>
      <c r="BO473" s="50">
        <f t="array" aca="1" ref="BO473" ca="1">IF(RESET,0,IF(LOAD_ROM,ROM!BO334,IF(AND(MMU_CLK,MMU_MEMW,CELL("address",BO473)=CELL("address",OFFSET(RAM0,MMU_RAM_X,MMU_RAM_Y))),MMU_VAL,BO473)))</f>
        <v>0</v>
      </c>
      <c r="BP473" s="50">
        <f t="array" aca="1" ref="BP473" ca="1">IF(RESET,0,IF(LOAD_ROM,ROM!BP334,IF(AND(MMU_CLK,MMU_MEMW,CELL("address",BP473)=CELL("address",OFFSET(RAM0,MMU_RAM_X,MMU_RAM_Y))),MMU_VAL,BP473)))</f>
        <v>0</v>
      </c>
      <c r="BQ473" s="50">
        <f t="array" aca="1" ref="BQ473" ca="1">IF(RESET,0,IF(LOAD_ROM,ROM!BQ334,IF(AND(MMU_CLK,MMU_MEMW,CELL("address",BQ473)=CELL("address",OFFSET(RAM0,MMU_RAM_X,MMU_RAM_Y))),MMU_VAL,BQ473)))</f>
        <v>0</v>
      </c>
      <c r="BR473" s="50">
        <f t="array" aca="1" ref="BR473" ca="1">IF(RESET,0,IF(LOAD_ROM,ROM!BR334,IF(AND(MMU_CLK,MMU_MEMW,CELL("address",BR473)=CELL("address",OFFSET(RAM0,MMU_RAM_X,MMU_RAM_Y))),MMU_VAL,BR473)))</f>
        <v>0</v>
      </c>
      <c r="BS473" s="50">
        <f t="array" aca="1" ref="BS473" ca="1">IF(RESET,0,IF(LOAD_ROM,ROM!BS334,IF(AND(MMU_CLK,MMU_MEMW,CELL("address",BS473)=CELL("address",OFFSET(RAM0,MMU_RAM_X,MMU_RAM_Y))),MMU_VAL,BS473)))</f>
        <v>0</v>
      </c>
      <c r="BT473" s="50">
        <f t="array" aca="1" ref="BT473" ca="1">IF(RESET,0,IF(LOAD_ROM,ROM!BT334,IF(AND(MMU_CLK,MMU_MEMW,CELL("address",BT473)=CELL("address",OFFSET(RAM0,MMU_RAM_X,MMU_RAM_Y))),MMU_VAL,BT473)))</f>
        <v>0</v>
      </c>
      <c r="BU473" s="50">
        <f t="array" aca="1" ref="BU473" ca="1">IF(RESET,0,IF(LOAD_ROM,ROM!BU334,IF(AND(MMU_CLK,MMU_MEMW,CELL("address",BU473)=CELL("address",OFFSET(RAM0,MMU_RAM_X,MMU_RAM_Y))),MMU_VAL,BU473)))</f>
        <v>0</v>
      </c>
      <c r="BV473" s="50">
        <f t="array" aca="1" ref="BV473" ca="1">IF(RESET,0,IF(LOAD_ROM,ROM!BV334,IF(AND(MMU_CLK,MMU_MEMW,CELL("address",BV473)=CELL("address",OFFSET(RAM0,MMU_RAM_X,MMU_RAM_Y))),MMU_VAL,BV473)))</f>
        <v>0</v>
      </c>
      <c r="BW473" s="50">
        <f t="array" aca="1" ref="BW473" ca="1">IF(RESET,0,IF(LOAD_ROM,ROM!BW334,IF(AND(MMU_CLK,MMU_MEMW,CELL("address",BW473)=CELL("address",OFFSET(RAM0,MMU_RAM_X,MMU_RAM_Y))),MMU_VAL,BW473)))</f>
        <v>0</v>
      </c>
      <c r="BX473" s="50">
        <f t="array" aca="1" ref="BX473" ca="1">IF(RESET,0,IF(LOAD_ROM,ROM!BX334,IF(AND(MMU_CLK,MMU_MEMW,CELL("address",BX473)=CELL("address",OFFSET(RAM0,MMU_RAM_X,MMU_RAM_Y))),MMU_VAL,BX473)))</f>
        <v>0</v>
      </c>
      <c r="BY473" s="50">
        <f t="array" aca="1" ref="BY473" ca="1">IF(RESET,0,IF(LOAD_ROM,ROM!BY334,IF(AND(MMU_CLK,MMU_MEMW,CELL("address",BY473)=CELL("address",OFFSET(RAM0,MMU_RAM_X,MMU_RAM_Y))),MMU_VAL,BY473)))</f>
        <v>0</v>
      </c>
      <c r="BZ473" s="50">
        <f t="array" aca="1" ref="BZ473" ca="1">IF(RESET,0,IF(LOAD_ROM,ROM!BZ334,IF(AND(MMU_CLK,MMU_MEMW,CELL("address",BZ473)=CELL("address",OFFSET(RAM0,MMU_RAM_X,MMU_RAM_Y))),MMU_VAL,BZ473)))</f>
        <v>0</v>
      </c>
      <c r="CA473" s="50">
        <f t="array" aca="1" ref="CA473" ca="1">IF(RESET,0,IF(LOAD_ROM,ROM!CA334,IF(AND(MMU_CLK,MMU_MEMW,CELL("address",CA473)=CELL("address",OFFSET(RAM0,MMU_RAM_X,MMU_RAM_Y))),MMU_VAL,CA473)))</f>
        <v>0</v>
      </c>
      <c r="CB473" s="50">
        <f t="array" aca="1" ref="CB473" ca="1">IF(RESET,0,IF(LOAD_ROM,ROM!CB334,IF(AND(MMU_CLK,MMU_MEMW,CELL("address",CB473)=CELL("address",OFFSET(RAM0,MMU_RAM_X,MMU_RAM_Y))),MMU_VAL,CB473)))</f>
        <v>0</v>
      </c>
      <c r="CC473" s="50">
        <f t="array" aca="1" ref="CC473" ca="1">IF(RESET,0,IF(LOAD_ROM,ROM!CC334,IF(AND(MMU_CLK,MMU_MEMW,CELL("address",CC473)=CELL("address",OFFSET(RAM0,MMU_RAM_X,MMU_RAM_Y))),MMU_VAL,CC473)))</f>
        <v>0</v>
      </c>
      <c r="CD473" s="50">
        <f t="array" aca="1" ref="CD473" ca="1">IF(RESET,0,IF(LOAD_ROM,ROM!CD334,IF(AND(MMU_CLK,MMU_MEMW,CELL("address",CD473)=CELL("address",OFFSET(RAM0,MMU_RAM_X,MMU_RAM_Y))),MMU_VAL,CD473)))</f>
        <v>0</v>
      </c>
      <c r="CE473" s="50">
        <f t="array" aca="1" ref="CE473" ca="1">IF(RESET,0,IF(LOAD_ROM,ROM!CE334,IF(AND(MMU_CLK,MMU_MEMW,CELL("address",CE473)=CELL("address",OFFSET(RAM0,MMU_RAM_X,MMU_RAM_Y))),MMU_VAL,CE473)))</f>
        <v>0</v>
      </c>
      <c r="CF473" s="50">
        <f t="array" aca="1" ref="CF473" ca="1">IF(RESET,0,IF(LOAD_ROM,ROM!CF334,IF(AND(MMU_CLK,MMU_MEMW,CELL("address",CF473)=CELL("address",OFFSET(RAM0,MMU_RAM_X,MMU_RAM_Y))),MMU_VAL,CF473)))</f>
        <v>0</v>
      </c>
      <c r="CG473" s="50">
        <f t="array" aca="1" ref="CG473" ca="1">IF(RESET,0,IF(LOAD_ROM,ROM!CG334,IF(AND(MMU_CLK,MMU_MEMW,CELL("address",CG473)=CELL("address",OFFSET(RAM0,MMU_RAM_X,MMU_RAM_Y))),MMU_VAL,CG473)))</f>
        <v>0</v>
      </c>
      <c r="CH473" s="50">
        <f t="array" aca="1" ref="CH473" ca="1">IF(RESET,0,IF(LOAD_ROM,ROM!CH334,IF(AND(MMU_CLK,MMU_MEMW,CELL("address",CH473)=CELL("address",OFFSET(RAM0,MMU_RAM_X,MMU_RAM_Y))),MMU_VAL,CH473)))</f>
        <v>0</v>
      </c>
      <c r="CI473" s="50">
        <f t="array" aca="1" ref="CI473" ca="1">IF(RESET,0,IF(LOAD_ROM,ROM!CI334,IF(AND(MMU_CLK,MMU_MEMW,CELL("address",CI473)=CELL("address",OFFSET(RAM0,MMU_RAM_X,MMU_RAM_Y))),MMU_VAL,CI473)))</f>
        <v>0</v>
      </c>
      <c r="CJ473" s="50">
        <f t="array" aca="1" ref="CJ473" ca="1">IF(RESET,0,IF(LOAD_ROM,ROM!CJ334,IF(AND(MMU_CLK,MMU_MEMW,CELL("address",CJ473)=CELL("address",OFFSET(RAM0,MMU_RAM_X,MMU_RAM_Y))),MMU_VAL,CJ473)))</f>
        <v>0</v>
      </c>
      <c r="CK473" s="50">
        <f t="array" aca="1" ref="CK473" ca="1">IF(RESET,0,IF(LOAD_ROM,ROM!CK334,IF(AND(MMU_CLK,MMU_MEMW,CELL("address",CK473)=CELL("address",OFFSET(RAM0,MMU_RAM_X,MMU_RAM_Y))),MMU_VAL,CK473)))</f>
        <v>0</v>
      </c>
      <c r="CL473" s="50">
        <f t="array" aca="1" ref="CL473" ca="1">IF(RESET,0,IF(LOAD_ROM,ROM!CL334,IF(AND(MMU_CLK,MMU_MEMW,CELL("address",CL473)=CELL("address",OFFSET(RAM0,MMU_RAM_X,MMU_RAM_Y))),MMU_VAL,CL473)))</f>
        <v>0</v>
      </c>
      <c r="CM473" s="50">
        <f t="array" aca="1" ref="CM473" ca="1">IF(RESET,0,IF(LOAD_ROM,ROM!CM334,IF(AND(MMU_CLK,MMU_MEMW,CELL("address",CM473)=CELL("address",OFFSET(RAM0,MMU_RAM_X,MMU_RAM_Y))),MMU_VAL,CM473)))</f>
        <v>0</v>
      </c>
      <c r="CN473" s="50">
        <f t="array" aca="1" ref="CN473" ca="1">IF(RESET,0,IF(LOAD_ROM,ROM!CN334,IF(AND(MMU_CLK,MMU_MEMW,CELL("address",CN473)=CELL("address",OFFSET(RAM0,MMU_RAM_X,MMU_RAM_Y))),MMU_VAL,CN473)))</f>
        <v>0</v>
      </c>
      <c r="CO473" s="50">
        <f t="array" aca="1" ref="CO473" ca="1">IF(RESET,0,IF(LOAD_ROM,ROM!CO334,IF(AND(MMU_CLK,MMU_MEMW,CELL("address",CO473)=CELL("address",OFFSET(RAM0,MMU_RAM_X,MMU_RAM_Y))),MMU_VAL,CO473)))</f>
        <v>0</v>
      </c>
      <c r="CP473" s="50">
        <f t="array" aca="1" ref="CP473" ca="1">IF(RESET,0,IF(LOAD_ROM,ROM!CP334,IF(AND(MMU_CLK,MMU_MEMW,CELL("address",CP473)=CELL("address",OFFSET(RAM0,MMU_RAM_X,MMU_RAM_Y))),MMU_VAL,CP473)))</f>
        <v>0</v>
      </c>
      <c r="CQ473" s="50">
        <f t="array" aca="1" ref="CQ473" ca="1">IF(RESET,0,IF(LOAD_ROM,ROM!CQ334,IF(AND(MMU_CLK,MMU_MEMW,CELL("address",CQ473)=CELL("address",OFFSET(RAM0,MMU_RAM_X,MMU_RAM_Y))),MMU_VAL,CQ473)))</f>
        <v>0</v>
      </c>
      <c r="CR473" s="50">
        <f t="array" aca="1" ref="CR473" ca="1">IF(RESET,0,IF(LOAD_ROM,ROM!CR334,IF(AND(MMU_CLK,MMU_MEMW,CELL("address",CR473)=CELL("address",OFFSET(RAM0,MMU_RAM_X,MMU_RAM_Y))),MMU_VAL,CR473)))</f>
        <v>0</v>
      </c>
      <c r="CS473" s="50">
        <f t="array" aca="1" ref="CS473" ca="1">IF(RESET,0,IF(LOAD_ROM,ROM!CS334,IF(AND(MMU_CLK,MMU_MEMW,CELL("address",CS473)=CELL("address",OFFSET(RAM0,MMU_RAM_X,MMU_RAM_Y))),MMU_VAL,CS473)))</f>
        <v>0</v>
      </c>
      <c r="CT473" s="50">
        <f t="array" aca="1" ref="CT473" ca="1">IF(RESET,0,IF(LOAD_ROM,ROM!CT334,IF(AND(MMU_CLK,MMU_MEMW,CELL("address",CT473)=CELL("address",OFFSET(RAM0,MMU_RAM_X,MMU_RAM_Y))),MMU_VAL,CT473)))</f>
        <v>0</v>
      </c>
      <c r="CU473" s="50">
        <f t="array" aca="1" ref="CU473" ca="1">IF(RESET,0,IF(LOAD_ROM,ROM!CU334,IF(AND(MMU_CLK,MMU_MEMW,CELL("address",CU473)=CELL("address",OFFSET(RAM0,MMU_RAM_X,MMU_RAM_Y))),MMU_VAL,CU473)))</f>
        <v>0</v>
      </c>
      <c r="CV473" s="50">
        <f t="array" aca="1" ref="CV473" ca="1">IF(RESET,0,IF(LOAD_ROM,ROM!CV334,IF(AND(MMU_CLK,MMU_MEMW,CELL("address",CV473)=CELL("address",OFFSET(RAM0,MMU_RAM_X,MMU_RAM_Y))),MMU_VAL,CV473)))</f>
        <v>0</v>
      </c>
      <c r="CW473" s="50">
        <f t="array" aca="1" ref="CW473" ca="1">IF(RESET,0,IF(LOAD_ROM,ROM!CW334,IF(AND(MMU_CLK,MMU_MEMW,CELL("address",CW473)=CELL("address",OFFSET(RAM0,MMU_RAM_X,MMU_RAM_Y))),MMU_VAL,CW473)))</f>
        <v>0</v>
      </c>
      <c r="CX473" s="50">
        <f t="array" aca="1" ref="CX473" ca="1">IF(RESET,0,IF(LOAD_ROM,ROM!CX334,IF(AND(MMU_CLK,MMU_MEMW,CELL("address",CX473)=CELL("address",OFFSET(RAM0,MMU_RAM_X,MMU_RAM_Y))),MMU_VAL,CX473)))</f>
        <v>0</v>
      </c>
      <c r="CY473" s="50">
        <f t="array" aca="1" ref="CY473" ca="1">IF(RESET,0,IF(LOAD_ROM,ROM!CY334,IF(AND(MMU_CLK,MMU_MEMW,CELL("address",CY473)=CELL("address",OFFSET(RAM0,MMU_RAM_X,MMU_RAM_Y))),MMU_VAL,CY473)))</f>
        <v>0</v>
      </c>
      <c r="CZ473" s="50">
        <f t="array" aca="1" ref="CZ473" ca="1">IF(RESET,0,IF(LOAD_ROM,ROM!CZ334,IF(AND(MMU_CLK,MMU_MEMW,CELL("address",CZ473)=CELL("address",OFFSET(RAM0,MMU_RAM_X,MMU_RAM_Y))),MMU_VAL,CZ473)))</f>
        <v>0</v>
      </c>
      <c r="DA473" s="50">
        <f t="array" aca="1" ref="DA473" ca="1">IF(RESET,0,IF(LOAD_ROM,ROM!DA334,IF(AND(MMU_CLK,MMU_MEMW,CELL("address",DA473)=CELL("address",OFFSET(RAM0,MMU_RAM_X,MMU_RAM_Y))),MMU_VAL,DA473)))</f>
        <v>0</v>
      </c>
      <c r="DB473" s="50">
        <f t="array" aca="1" ref="DB473" ca="1">IF(RESET,0,IF(LOAD_ROM,ROM!DB334,IF(AND(MMU_CLK,MMU_MEMW,CELL("address",DB473)=CELL("address",OFFSET(RAM0,MMU_RAM_X,MMU_RAM_Y))),MMU_VAL,DB473)))</f>
        <v>0</v>
      </c>
      <c r="DC473" s="50">
        <f t="array" aca="1" ref="DC473" ca="1">IF(RESET,0,IF(LOAD_ROM,ROM!DC334,IF(AND(MMU_CLK,MMU_MEMW,CELL("address",DC473)=CELL("address",OFFSET(RAM0,MMU_RAM_X,MMU_RAM_Y))),MMU_VAL,DC473)))</f>
        <v>0</v>
      </c>
      <c r="DD473" s="50">
        <f t="array" aca="1" ref="DD473" ca="1">IF(RESET,0,IF(LOAD_ROM,ROM!DD334,IF(AND(MMU_CLK,MMU_MEMW,CELL("address",DD473)=CELL("address",OFFSET(RAM0,MMU_RAM_X,MMU_RAM_Y))),MMU_VAL,DD473)))</f>
        <v>0</v>
      </c>
      <c r="DE473" s="50">
        <f t="array" aca="1" ref="DE473" ca="1">IF(RESET,0,IF(LOAD_ROM,ROM!DE334,IF(AND(MMU_CLK,MMU_MEMW,CELL("address",DE473)=CELL("address",OFFSET(RAM0,MMU_RAM_X,MMU_RAM_Y))),MMU_VAL,DE473)))</f>
        <v>0</v>
      </c>
      <c r="DF473" s="50">
        <f t="array" aca="1" ref="DF473" ca="1">IF(RESET,0,IF(LOAD_ROM,ROM!DF334,IF(AND(MMU_CLK,MMU_MEMW,CELL("address",DF473)=CELL("address",OFFSET(RAM0,MMU_RAM_X,MMU_RAM_Y))),MMU_VAL,DF473)))</f>
        <v>0</v>
      </c>
      <c r="DG473" s="50">
        <f t="array" aca="1" ref="DG473" ca="1">IF(RESET,0,IF(LOAD_ROM,ROM!DG334,IF(AND(MMU_CLK,MMU_MEMW,CELL("address",DG473)=CELL("address",OFFSET(RAM0,MMU_RAM_X,MMU_RAM_Y))),MMU_VAL,DG473)))</f>
        <v>0</v>
      </c>
      <c r="DH473" s="50">
        <f t="array" aca="1" ref="DH473" ca="1">IF(RESET,0,IF(LOAD_ROM,ROM!DH334,IF(AND(MMU_CLK,MMU_MEMW,CELL("address",DH473)=CELL("address",OFFSET(RAM0,MMU_RAM_X,MMU_RAM_Y))),MMU_VAL,DH473)))</f>
        <v>0</v>
      </c>
      <c r="DI473" s="50">
        <f t="array" aca="1" ref="DI473" ca="1">IF(RESET,0,IF(LOAD_ROM,ROM!DI334,IF(AND(MMU_CLK,MMU_MEMW,CELL("address",DI473)=CELL("address",OFFSET(RAM0,MMU_RAM_X,MMU_RAM_Y))),MMU_VAL,DI473)))</f>
        <v>0</v>
      </c>
      <c r="DJ473" s="50">
        <f t="array" aca="1" ref="DJ473" ca="1">IF(RESET,0,IF(LOAD_ROM,ROM!DJ334,IF(AND(MMU_CLK,MMU_MEMW,CELL("address",DJ473)=CELL("address",OFFSET(RAM0,MMU_RAM_X,MMU_RAM_Y))),MMU_VAL,DJ473)))</f>
        <v>0</v>
      </c>
      <c r="DK473" s="50">
        <f t="array" aca="1" ref="DK473" ca="1">IF(RESET,0,IF(LOAD_ROM,ROM!DK334,IF(AND(MMU_CLK,MMU_MEMW,CELL("address",DK473)=CELL("address",OFFSET(RAM0,MMU_RAM_X,MMU_RAM_Y))),MMU_VAL,DK473)))</f>
        <v>0</v>
      </c>
      <c r="DL473" s="50">
        <f t="array" aca="1" ref="DL473" ca="1">IF(RESET,0,IF(LOAD_ROM,ROM!DL334,IF(AND(MMU_CLK,MMU_MEMW,CELL("address",DL473)=CELL("address",OFFSET(RAM0,MMU_RAM_X,MMU_RAM_Y))),MMU_VAL,DL473)))</f>
        <v>0</v>
      </c>
      <c r="DM473" s="50">
        <f t="array" aca="1" ref="DM473" ca="1">IF(RESET,0,IF(LOAD_ROM,ROM!DM334,IF(AND(MMU_CLK,MMU_MEMW,CELL("address",DM473)=CELL("address",OFFSET(RAM0,MMU_RAM_X,MMU_RAM_Y))),MMU_VAL,DM473)))</f>
        <v>0</v>
      </c>
      <c r="DN473" s="50">
        <f t="array" aca="1" ref="DN473" ca="1">IF(RESET,0,IF(LOAD_ROM,ROM!DN334,IF(AND(MMU_CLK,MMU_MEMW,CELL("address",DN473)=CELL("address",OFFSET(RAM0,MMU_RAM_X,MMU_RAM_Y))),MMU_VAL,DN473)))</f>
        <v>0</v>
      </c>
      <c r="DO473" s="50">
        <f t="array" aca="1" ref="DO473" ca="1">IF(RESET,0,IF(LOAD_ROM,ROM!DO334,IF(AND(MMU_CLK,MMU_MEMW,CELL("address",DO473)=CELL("address",OFFSET(RAM0,MMU_RAM_X,MMU_RAM_Y))),MMU_VAL,DO473)))</f>
        <v>0</v>
      </c>
      <c r="DP473" s="50">
        <f t="array" aca="1" ref="DP473" ca="1">IF(RESET,0,IF(LOAD_ROM,ROM!DP334,IF(AND(MMU_CLK,MMU_MEMW,CELL("address",DP473)=CELL("address",OFFSET(RAM0,MMU_RAM_X,MMU_RAM_Y))),MMU_VAL,DP473)))</f>
        <v>0</v>
      </c>
      <c r="DQ473" s="50">
        <f t="array" aca="1" ref="DQ473" ca="1">IF(RESET,0,IF(LOAD_ROM,ROM!DQ334,IF(AND(MMU_CLK,MMU_MEMW,CELL("address",DQ473)=CELL("address",OFFSET(RAM0,MMU_RAM_X,MMU_RAM_Y))),MMU_VAL,DQ473)))</f>
        <v>0</v>
      </c>
      <c r="DR473" s="50">
        <f t="array" aca="1" ref="DR473" ca="1">IF(RESET,0,IF(LOAD_ROM,ROM!DR334,IF(AND(MMU_CLK,MMU_MEMW,CELL("address",DR473)=CELL("address",OFFSET(RAM0,MMU_RAM_X,MMU_RAM_Y))),MMU_VAL,DR473)))</f>
        <v>0</v>
      </c>
      <c r="DS473" s="50">
        <f t="array" aca="1" ref="DS473" ca="1">IF(RESET,0,IF(LOAD_ROM,ROM!DS334,IF(AND(MMU_CLK,MMU_MEMW,CELL("address",DS473)=CELL("address",OFFSET(RAM0,MMU_RAM_X,MMU_RAM_Y))),MMU_VAL,DS473)))</f>
        <v>0</v>
      </c>
      <c r="DT473" s="50">
        <f t="array" aca="1" ref="DT473" ca="1">IF(RESET,0,IF(LOAD_ROM,ROM!DT334,IF(AND(MMU_CLK,MMU_MEMW,CELL("address",DT473)=CELL("address",OFFSET(RAM0,MMU_RAM_X,MMU_RAM_Y))),MMU_VAL,DT473)))</f>
        <v>0</v>
      </c>
      <c r="DU473" s="50">
        <f t="array" aca="1" ref="DU473" ca="1">IF(RESET,0,IF(LOAD_ROM,ROM!DU334,IF(AND(MMU_CLK,MMU_MEMW,CELL("address",DU473)=CELL("address",OFFSET(RAM0,MMU_RAM_X,MMU_RAM_Y))),MMU_VAL,DU473)))</f>
        <v>0</v>
      </c>
      <c r="DV473" s="50">
        <f t="array" aca="1" ref="DV473" ca="1">IF(RESET,0,IF(LOAD_ROM,ROM!DV334,IF(AND(MMU_CLK,MMU_MEMW,CELL("address",DV473)=CELL("address",OFFSET(RAM0,MMU_RAM_X,MMU_RAM_Y))),MMU_VAL,DV473)))</f>
        <v>0</v>
      </c>
      <c r="DW473" s="50">
        <f t="array" aca="1" ref="DW473" ca="1">IF(RESET,0,IF(LOAD_ROM,ROM!DW334,IF(AND(MMU_CLK,MMU_MEMW,CELL("address",DW473)=CELL("address",OFFSET(RAM0,MMU_RAM_X,MMU_RAM_Y))),MMU_VAL,DW473)))</f>
        <v>0</v>
      </c>
      <c r="DX473" s="50">
        <f t="array" aca="1" ref="DX473" ca="1">IF(RESET,0,IF(LOAD_ROM,ROM!DX334,IF(AND(MMU_CLK,MMU_MEMW,CELL("address",DX473)=CELL("address",OFFSET(RAM0,MMU_RAM_X,MMU_RAM_Y))),MMU_VAL,DX473)))</f>
        <v>0</v>
      </c>
    </row>
    <row r="474" spans="1:128" x14ac:dyDescent="0.35">
      <c r="A474" s="50">
        <f t="array" aca="1" ref="A474" ca="1">IF(RESET,0,IF(LOAD_ROM,ROM!A335,IF(AND(MMU_CLK,MMU_MEMW,CELL("address",A474)=CELL("address",OFFSET(RAM0,MMU_RAM_X,MMU_RAM_Y))),MMU_VAL,A474)))</f>
        <v>0</v>
      </c>
      <c r="B474" s="50">
        <f t="array" aca="1" ref="B474" ca="1">IF(RESET,0,IF(LOAD_ROM,ROM!B335,IF(AND(MMU_CLK,MMU_MEMW,CELL("address",B474)=CELL("address",OFFSET(RAM0,MMU_RAM_X,MMU_RAM_Y))),MMU_VAL,B474)))</f>
        <v>0</v>
      </c>
      <c r="C474" s="50">
        <f t="array" aca="1" ref="C474" ca="1">IF(RESET,0,IF(LOAD_ROM,ROM!C335,IF(AND(MMU_CLK,MMU_MEMW,CELL("address",C474)=CELL("address",OFFSET(RAM0,MMU_RAM_X,MMU_RAM_Y))),MMU_VAL,C474)))</f>
        <v>0</v>
      </c>
      <c r="D474" s="50">
        <f t="array" aca="1" ref="D474" ca="1">IF(RESET,0,IF(LOAD_ROM,ROM!D335,IF(AND(MMU_CLK,MMU_MEMW,CELL("address",D474)=CELL("address",OFFSET(RAM0,MMU_RAM_X,MMU_RAM_Y))),MMU_VAL,D474)))</f>
        <v>0</v>
      </c>
      <c r="E474" s="50">
        <f t="array" aca="1" ref="E474" ca="1">IF(RESET,0,IF(LOAD_ROM,ROM!E335,IF(AND(MMU_CLK,MMU_MEMW,CELL("address",E474)=CELL("address",OFFSET(RAM0,MMU_RAM_X,MMU_RAM_Y))),MMU_VAL,E474)))</f>
        <v>0</v>
      </c>
      <c r="F474" s="50">
        <f t="array" aca="1" ref="F474" ca="1">IF(RESET,0,IF(LOAD_ROM,ROM!F335,IF(AND(MMU_CLK,MMU_MEMW,CELL("address",F474)=CELL("address",OFFSET(RAM0,MMU_RAM_X,MMU_RAM_Y))),MMU_VAL,F474)))</f>
        <v>0</v>
      </c>
      <c r="G474" s="50">
        <f t="array" aca="1" ref="G474" ca="1">IF(RESET,0,IF(LOAD_ROM,ROM!G335,IF(AND(MMU_CLK,MMU_MEMW,CELL("address",G474)=CELL("address",OFFSET(RAM0,MMU_RAM_X,MMU_RAM_Y))),MMU_VAL,G474)))</f>
        <v>0</v>
      </c>
      <c r="H474" s="50">
        <f t="array" aca="1" ref="H474" ca="1">IF(RESET,0,IF(LOAD_ROM,ROM!H335,IF(AND(MMU_CLK,MMU_MEMW,CELL("address",H474)=CELL("address",OFFSET(RAM0,MMU_RAM_X,MMU_RAM_Y))),MMU_VAL,H474)))</f>
        <v>0</v>
      </c>
      <c r="I474" s="50">
        <f t="array" aca="1" ref="I474" ca="1">IF(RESET,0,IF(LOAD_ROM,ROM!I335,IF(AND(MMU_CLK,MMU_MEMW,CELL("address",I474)=CELL("address",OFFSET(RAM0,MMU_RAM_X,MMU_RAM_Y))),MMU_VAL,I474)))</f>
        <v>0</v>
      </c>
      <c r="J474" s="50">
        <f t="array" aca="1" ref="J474" ca="1">IF(RESET,0,IF(LOAD_ROM,ROM!J335,IF(AND(MMU_CLK,MMU_MEMW,CELL("address",J474)=CELL("address",OFFSET(RAM0,MMU_RAM_X,MMU_RAM_Y))),MMU_VAL,J474)))</f>
        <v>0</v>
      </c>
      <c r="K474" s="50">
        <f t="array" aca="1" ref="K474" ca="1">IF(RESET,0,IF(LOAD_ROM,ROM!K335,IF(AND(MMU_CLK,MMU_MEMW,CELL("address",K474)=CELL("address",OFFSET(RAM0,MMU_RAM_X,MMU_RAM_Y))),MMU_VAL,K474)))</f>
        <v>0</v>
      </c>
      <c r="L474" s="50">
        <f t="array" aca="1" ref="L474" ca="1">IF(RESET,0,IF(LOAD_ROM,ROM!L335,IF(AND(MMU_CLK,MMU_MEMW,CELL("address",L474)=CELL("address",OFFSET(RAM0,MMU_RAM_X,MMU_RAM_Y))),MMU_VAL,L474)))</f>
        <v>0</v>
      </c>
      <c r="M474" s="50">
        <f t="array" aca="1" ref="M474" ca="1">IF(RESET,0,IF(LOAD_ROM,ROM!M335,IF(AND(MMU_CLK,MMU_MEMW,CELL("address",M474)=CELL("address",OFFSET(RAM0,MMU_RAM_X,MMU_RAM_Y))),MMU_VAL,M474)))</f>
        <v>0</v>
      </c>
      <c r="N474" s="50">
        <f t="array" aca="1" ref="N474" ca="1">IF(RESET,0,IF(LOAD_ROM,ROM!N335,IF(AND(MMU_CLK,MMU_MEMW,CELL("address",N474)=CELL("address",OFFSET(RAM0,MMU_RAM_X,MMU_RAM_Y))),MMU_VAL,N474)))</f>
        <v>0</v>
      </c>
      <c r="O474" s="50">
        <f t="array" aca="1" ref="O474" ca="1">IF(RESET,0,IF(LOAD_ROM,ROM!O335,IF(AND(MMU_CLK,MMU_MEMW,CELL("address",O474)=CELL("address",OFFSET(RAM0,MMU_RAM_X,MMU_RAM_Y))),MMU_VAL,O474)))</f>
        <v>0</v>
      </c>
      <c r="P474" s="50">
        <f t="array" aca="1" ref="P474" ca="1">IF(RESET,0,IF(LOAD_ROM,ROM!P335,IF(AND(MMU_CLK,MMU_MEMW,CELL("address",P474)=CELL("address",OFFSET(RAM0,MMU_RAM_X,MMU_RAM_Y))),MMU_VAL,P474)))</f>
        <v>0</v>
      </c>
      <c r="Q474" s="50">
        <f t="array" aca="1" ref="Q474" ca="1">IF(RESET,0,IF(LOAD_ROM,ROM!Q335,IF(AND(MMU_CLK,MMU_MEMW,CELL("address",Q474)=CELL("address",OFFSET(RAM0,MMU_RAM_X,MMU_RAM_Y))),MMU_VAL,Q474)))</f>
        <v>0</v>
      </c>
      <c r="R474" s="50">
        <f t="array" aca="1" ref="R474" ca="1">IF(RESET,0,IF(LOAD_ROM,ROM!R335,IF(AND(MMU_CLK,MMU_MEMW,CELL("address",R474)=CELL("address",OFFSET(RAM0,MMU_RAM_X,MMU_RAM_Y))),MMU_VAL,R474)))</f>
        <v>0</v>
      </c>
      <c r="S474" s="50">
        <f t="array" aca="1" ref="S474" ca="1">IF(RESET,0,IF(LOAD_ROM,ROM!S335,IF(AND(MMU_CLK,MMU_MEMW,CELL("address",S474)=CELL("address",OFFSET(RAM0,MMU_RAM_X,MMU_RAM_Y))),MMU_VAL,S474)))</f>
        <v>0</v>
      </c>
      <c r="T474" s="50">
        <f t="array" aca="1" ref="T474" ca="1">IF(RESET,0,IF(LOAD_ROM,ROM!T335,IF(AND(MMU_CLK,MMU_MEMW,CELL("address",T474)=CELL("address",OFFSET(RAM0,MMU_RAM_X,MMU_RAM_Y))),MMU_VAL,T474)))</f>
        <v>0</v>
      </c>
      <c r="U474" s="50">
        <f t="array" aca="1" ref="U474" ca="1">IF(RESET,0,IF(LOAD_ROM,ROM!U335,IF(AND(MMU_CLK,MMU_MEMW,CELL("address",U474)=CELL("address",OFFSET(RAM0,MMU_RAM_X,MMU_RAM_Y))),MMU_VAL,U474)))</f>
        <v>0</v>
      </c>
      <c r="V474" s="50">
        <f t="array" aca="1" ref="V474" ca="1">IF(RESET,0,IF(LOAD_ROM,ROM!V335,IF(AND(MMU_CLK,MMU_MEMW,CELL("address",V474)=CELL("address",OFFSET(RAM0,MMU_RAM_X,MMU_RAM_Y))),MMU_VAL,V474)))</f>
        <v>0</v>
      </c>
      <c r="W474" s="50">
        <f t="array" aca="1" ref="W474" ca="1">IF(RESET,0,IF(LOAD_ROM,ROM!W335,IF(AND(MMU_CLK,MMU_MEMW,CELL("address",W474)=CELL("address",OFFSET(RAM0,MMU_RAM_X,MMU_RAM_Y))),MMU_VAL,W474)))</f>
        <v>0</v>
      </c>
      <c r="X474" s="50">
        <f t="array" aca="1" ref="X474" ca="1">IF(RESET,0,IF(LOAD_ROM,ROM!X335,IF(AND(MMU_CLK,MMU_MEMW,CELL("address",X474)=CELL("address",OFFSET(RAM0,MMU_RAM_X,MMU_RAM_Y))),MMU_VAL,X474)))</f>
        <v>0</v>
      </c>
      <c r="Y474" s="50">
        <f t="array" aca="1" ref="Y474" ca="1">IF(RESET,0,IF(LOAD_ROM,ROM!Y335,IF(AND(MMU_CLK,MMU_MEMW,CELL("address",Y474)=CELL("address",OFFSET(RAM0,MMU_RAM_X,MMU_RAM_Y))),MMU_VAL,Y474)))</f>
        <v>0</v>
      </c>
      <c r="Z474" s="50">
        <f t="array" aca="1" ref="Z474" ca="1">IF(RESET,0,IF(LOAD_ROM,ROM!Z335,IF(AND(MMU_CLK,MMU_MEMW,CELL("address",Z474)=CELL("address",OFFSET(RAM0,MMU_RAM_X,MMU_RAM_Y))),MMU_VAL,Z474)))</f>
        <v>0</v>
      </c>
      <c r="AA474" s="50">
        <f t="array" aca="1" ref="AA474" ca="1">IF(RESET,0,IF(LOAD_ROM,ROM!AA335,IF(AND(MMU_CLK,MMU_MEMW,CELL("address",AA474)=CELL("address",OFFSET(RAM0,MMU_RAM_X,MMU_RAM_Y))),MMU_VAL,AA474)))</f>
        <v>0</v>
      </c>
      <c r="AB474" s="50">
        <f t="array" aca="1" ref="AB474" ca="1">IF(RESET,0,IF(LOAD_ROM,ROM!AB335,IF(AND(MMU_CLK,MMU_MEMW,CELL("address",AB474)=CELL("address",OFFSET(RAM0,MMU_RAM_X,MMU_RAM_Y))),MMU_VAL,AB474)))</f>
        <v>0</v>
      </c>
      <c r="AC474" s="50">
        <f t="array" aca="1" ref="AC474" ca="1">IF(RESET,0,IF(LOAD_ROM,ROM!AC335,IF(AND(MMU_CLK,MMU_MEMW,CELL("address",AC474)=CELL("address",OFFSET(RAM0,MMU_RAM_X,MMU_RAM_Y))),MMU_VAL,AC474)))</f>
        <v>0</v>
      </c>
      <c r="AD474" s="50">
        <f t="array" aca="1" ref="AD474" ca="1">IF(RESET,0,IF(LOAD_ROM,ROM!AD335,IF(AND(MMU_CLK,MMU_MEMW,CELL("address",AD474)=CELL("address",OFFSET(RAM0,MMU_RAM_X,MMU_RAM_Y))),MMU_VAL,AD474)))</f>
        <v>0</v>
      </c>
      <c r="AE474" s="50">
        <f t="array" aca="1" ref="AE474" ca="1">IF(RESET,0,IF(LOAD_ROM,ROM!AE335,IF(AND(MMU_CLK,MMU_MEMW,CELL("address",AE474)=CELL("address",OFFSET(RAM0,MMU_RAM_X,MMU_RAM_Y))),MMU_VAL,AE474)))</f>
        <v>0</v>
      </c>
      <c r="AF474" s="50">
        <f t="array" aca="1" ref="AF474" ca="1">IF(RESET,0,IF(LOAD_ROM,ROM!AF335,IF(AND(MMU_CLK,MMU_MEMW,CELL("address",AF474)=CELL("address",OFFSET(RAM0,MMU_RAM_X,MMU_RAM_Y))),MMU_VAL,AF474)))</f>
        <v>0</v>
      </c>
      <c r="AG474" s="50">
        <f t="array" aca="1" ref="AG474" ca="1">IF(RESET,0,IF(LOAD_ROM,ROM!AG335,IF(AND(MMU_CLK,MMU_MEMW,CELL("address",AG474)=CELL("address",OFFSET(RAM0,MMU_RAM_X,MMU_RAM_Y))),MMU_VAL,AG474)))</f>
        <v>0</v>
      </c>
      <c r="AH474" s="50">
        <f t="array" aca="1" ref="AH474" ca="1">IF(RESET,0,IF(LOAD_ROM,ROM!AH335,IF(AND(MMU_CLK,MMU_MEMW,CELL("address",AH474)=CELL("address",OFFSET(RAM0,MMU_RAM_X,MMU_RAM_Y))),MMU_VAL,AH474)))</f>
        <v>0</v>
      </c>
      <c r="AI474" s="50">
        <f t="array" aca="1" ref="AI474" ca="1">IF(RESET,0,IF(LOAD_ROM,ROM!AI335,IF(AND(MMU_CLK,MMU_MEMW,CELL("address",AI474)=CELL("address",OFFSET(RAM0,MMU_RAM_X,MMU_RAM_Y))),MMU_VAL,AI474)))</f>
        <v>0</v>
      </c>
      <c r="AJ474" s="50">
        <f t="array" aca="1" ref="AJ474" ca="1">IF(RESET,0,IF(LOAD_ROM,ROM!AJ335,IF(AND(MMU_CLK,MMU_MEMW,CELL("address",AJ474)=CELL("address",OFFSET(RAM0,MMU_RAM_X,MMU_RAM_Y))),MMU_VAL,AJ474)))</f>
        <v>0</v>
      </c>
      <c r="AK474" s="50">
        <f t="array" aca="1" ref="AK474" ca="1">IF(RESET,0,IF(LOAD_ROM,ROM!AK335,IF(AND(MMU_CLK,MMU_MEMW,CELL("address",AK474)=CELL("address",OFFSET(RAM0,MMU_RAM_X,MMU_RAM_Y))),MMU_VAL,AK474)))</f>
        <v>0</v>
      </c>
      <c r="AL474" s="50">
        <f t="array" aca="1" ref="AL474" ca="1">IF(RESET,0,IF(LOAD_ROM,ROM!AL335,IF(AND(MMU_CLK,MMU_MEMW,CELL("address",AL474)=CELL("address",OFFSET(RAM0,MMU_RAM_X,MMU_RAM_Y))),MMU_VAL,AL474)))</f>
        <v>0</v>
      </c>
      <c r="AM474" s="50">
        <f t="array" aca="1" ref="AM474" ca="1">IF(RESET,0,IF(LOAD_ROM,ROM!AM335,IF(AND(MMU_CLK,MMU_MEMW,CELL("address",AM474)=CELL("address",OFFSET(RAM0,MMU_RAM_X,MMU_RAM_Y))),MMU_VAL,AM474)))</f>
        <v>0</v>
      </c>
      <c r="AN474" s="50">
        <f t="array" aca="1" ref="AN474" ca="1">IF(RESET,0,IF(LOAD_ROM,ROM!AN335,IF(AND(MMU_CLK,MMU_MEMW,CELL("address",AN474)=CELL("address",OFFSET(RAM0,MMU_RAM_X,MMU_RAM_Y))),MMU_VAL,AN474)))</f>
        <v>0</v>
      </c>
      <c r="AO474" s="50">
        <f t="array" aca="1" ref="AO474" ca="1">IF(RESET,0,IF(LOAD_ROM,ROM!AO335,IF(AND(MMU_CLK,MMU_MEMW,CELL("address",AO474)=CELL("address",OFFSET(RAM0,MMU_RAM_X,MMU_RAM_Y))),MMU_VAL,AO474)))</f>
        <v>0</v>
      </c>
      <c r="AP474" s="50">
        <f t="array" aca="1" ref="AP474" ca="1">IF(RESET,0,IF(LOAD_ROM,ROM!AP335,IF(AND(MMU_CLK,MMU_MEMW,CELL("address",AP474)=CELL("address",OFFSET(RAM0,MMU_RAM_X,MMU_RAM_Y))),MMU_VAL,AP474)))</f>
        <v>0</v>
      </c>
      <c r="AQ474" s="50">
        <f t="array" aca="1" ref="AQ474" ca="1">IF(RESET,0,IF(LOAD_ROM,ROM!AQ335,IF(AND(MMU_CLK,MMU_MEMW,CELL("address",AQ474)=CELL("address",OFFSET(RAM0,MMU_RAM_X,MMU_RAM_Y))),MMU_VAL,AQ474)))</f>
        <v>0</v>
      </c>
      <c r="AR474" s="50">
        <f t="array" aca="1" ref="AR474" ca="1">IF(RESET,0,IF(LOAD_ROM,ROM!AR335,IF(AND(MMU_CLK,MMU_MEMW,CELL("address",AR474)=CELL("address",OFFSET(RAM0,MMU_RAM_X,MMU_RAM_Y))),MMU_VAL,AR474)))</f>
        <v>0</v>
      </c>
      <c r="AS474" s="50">
        <f t="array" aca="1" ref="AS474" ca="1">IF(RESET,0,IF(LOAD_ROM,ROM!AS335,IF(AND(MMU_CLK,MMU_MEMW,CELL("address",AS474)=CELL("address",OFFSET(RAM0,MMU_RAM_X,MMU_RAM_Y))),MMU_VAL,AS474)))</f>
        <v>0</v>
      </c>
      <c r="AT474" s="50">
        <f t="array" aca="1" ref="AT474" ca="1">IF(RESET,0,IF(LOAD_ROM,ROM!AT335,IF(AND(MMU_CLK,MMU_MEMW,CELL("address",AT474)=CELL("address",OFFSET(RAM0,MMU_RAM_X,MMU_RAM_Y))),MMU_VAL,AT474)))</f>
        <v>0</v>
      </c>
      <c r="AU474" s="50">
        <f t="array" aca="1" ref="AU474" ca="1">IF(RESET,0,IF(LOAD_ROM,ROM!AU335,IF(AND(MMU_CLK,MMU_MEMW,CELL("address",AU474)=CELL("address",OFFSET(RAM0,MMU_RAM_X,MMU_RAM_Y))),MMU_VAL,AU474)))</f>
        <v>0</v>
      </c>
      <c r="AV474" s="50">
        <f t="array" aca="1" ref="AV474" ca="1">IF(RESET,0,IF(LOAD_ROM,ROM!AV335,IF(AND(MMU_CLK,MMU_MEMW,CELL("address",AV474)=CELL("address",OFFSET(RAM0,MMU_RAM_X,MMU_RAM_Y))),MMU_VAL,AV474)))</f>
        <v>0</v>
      </c>
      <c r="AW474" s="50">
        <f t="array" aca="1" ref="AW474" ca="1">IF(RESET,0,IF(LOAD_ROM,ROM!AW335,IF(AND(MMU_CLK,MMU_MEMW,CELL("address",AW474)=CELL("address",OFFSET(RAM0,MMU_RAM_X,MMU_RAM_Y))),MMU_VAL,AW474)))</f>
        <v>0</v>
      </c>
      <c r="AX474" s="50">
        <f t="array" aca="1" ref="AX474" ca="1">IF(RESET,0,IF(LOAD_ROM,ROM!AX335,IF(AND(MMU_CLK,MMU_MEMW,CELL("address",AX474)=CELL("address",OFFSET(RAM0,MMU_RAM_X,MMU_RAM_Y))),MMU_VAL,AX474)))</f>
        <v>0</v>
      </c>
      <c r="AY474" s="50">
        <f t="array" aca="1" ref="AY474" ca="1">IF(RESET,0,IF(LOAD_ROM,ROM!AY335,IF(AND(MMU_CLK,MMU_MEMW,CELL("address",AY474)=CELL("address",OFFSET(RAM0,MMU_RAM_X,MMU_RAM_Y))),MMU_VAL,AY474)))</f>
        <v>0</v>
      </c>
      <c r="AZ474" s="50">
        <f t="array" aca="1" ref="AZ474" ca="1">IF(RESET,0,IF(LOAD_ROM,ROM!AZ335,IF(AND(MMU_CLK,MMU_MEMW,CELL("address",AZ474)=CELL("address",OFFSET(RAM0,MMU_RAM_X,MMU_RAM_Y))),MMU_VAL,AZ474)))</f>
        <v>0</v>
      </c>
      <c r="BA474" s="50">
        <f t="array" aca="1" ref="BA474" ca="1">IF(RESET,0,IF(LOAD_ROM,ROM!BA335,IF(AND(MMU_CLK,MMU_MEMW,CELL("address",BA474)=CELL("address",OFFSET(RAM0,MMU_RAM_X,MMU_RAM_Y))),MMU_VAL,BA474)))</f>
        <v>0</v>
      </c>
      <c r="BB474" s="50">
        <f t="array" aca="1" ref="BB474" ca="1">IF(RESET,0,IF(LOAD_ROM,ROM!BB335,IF(AND(MMU_CLK,MMU_MEMW,CELL("address",BB474)=CELL("address",OFFSET(RAM0,MMU_RAM_X,MMU_RAM_Y))),MMU_VAL,BB474)))</f>
        <v>0</v>
      </c>
      <c r="BC474" s="50">
        <f t="array" aca="1" ref="BC474" ca="1">IF(RESET,0,IF(LOAD_ROM,ROM!BC335,IF(AND(MMU_CLK,MMU_MEMW,CELL("address",BC474)=CELL("address",OFFSET(RAM0,MMU_RAM_X,MMU_RAM_Y))),MMU_VAL,BC474)))</f>
        <v>0</v>
      </c>
      <c r="BD474" s="50">
        <f t="array" aca="1" ref="BD474" ca="1">IF(RESET,0,IF(LOAD_ROM,ROM!BD335,IF(AND(MMU_CLK,MMU_MEMW,CELL("address",BD474)=CELL("address",OFFSET(RAM0,MMU_RAM_X,MMU_RAM_Y))),MMU_VAL,BD474)))</f>
        <v>0</v>
      </c>
      <c r="BE474" s="50">
        <f t="array" aca="1" ref="BE474" ca="1">IF(RESET,0,IF(LOAD_ROM,ROM!BE335,IF(AND(MMU_CLK,MMU_MEMW,CELL("address",BE474)=CELL("address",OFFSET(RAM0,MMU_RAM_X,MMU_RAM_Y))),MMU_VAL,BE474)))</f>
        <v>0</v>
      </c>
      <c r="BF474" s="50">
        <f t="array" aca="1" ref="BF474" ca="1">IF(RESET,0,IF(LOAD_ROM,ROM!BF335,IF(AND(MMU_CLK,MMU_MEMW,CELL("address",BF474)=CELL("address",OFFSET(RAM0,MMU_RAM_X,MMU_RAM_Y))),MMU_VAL,BF474)))</f>
        <v>0</v>
      </c>
      <c r="BG474" s="50">
        <f t="array" aca="1" ref="BG474" ca="1">IF(RESET,0,IF(LOAD_ROM,ROM!BG335,IF(AND(MMU_CLK,MMU_MEMW,CELL("address",BG474)=CELL("address",OFFSET(RAM0,MMU_RAM_X,MMU_RAM_Y))),MMU_VAL,BG474)))</f>
        <v>0</v>
      </c>
      <c r="BH474" s="50">
        <f t="array" aca="1" ref="BH474" ca="1">IF(RESET,0,IF(LOAD_ROM,ROM!BH335,IF(AND(MMU_CLK,MMU_MEMW,CELL("address",BH474)=CELL("address",OFFSET(RAM0,MMU_RAM_X,MMU_RAM_Y))),MMU_VAL,BH474)))</f>
        <v>0</v>
      </c>
      <c r="BI474" s="50">
        <f t="array" aca="1" ref="BI474" ca="1">IF(RESET,0,IF(LOAD_ROM,ROM!BI335,IF(AND(MMU_CLK,MMU_MEMW,CELL("address",BI474)=CELL("address",OFFSET(RAM0,MMU_RAM_X,MMU_RAM_Y))),MMU_VAL,BI474)))</f>
        <v>0</v>
      </c>
      <c r="BJ474" s="50">
        <f t="array" aca="1" ref="BJ474" ca="1">IF(RESET,0,IF(LOAD_ROM,ROM!BJ335,IF(AND(MMU_CLK,MMU_MEMW,CELL("address",BJ474)=CELL("address",OFFSET(RAM0,MMU_RAM_X,MMU_RAM_Y))),MMU_VAL,BJ474)))</f>
        <v>0</v>
      </c>
      <c r="BK474" s="50">
        <f t="array" aca="1" ref="BK474" ca="1">IF(RESET,0,IF(LOAD_ROM,ROM!BK335,IF(AND(MMU_CLK,MMU_MEMW,CELL("address",BK474)=CELL("address",OFFSET(RAM0,MMU_RAM_X,MMU_RAM_Y))),MMU_VAL,BK474)))</f>
        <v>0</v>
      </c>
      <c r="BL474" s="50">
        <f t="array" aca="1" ref="BL474" ca="1">IF(RESET,0,IF(LOAD_ROM,ROM!BL335,IF(AND(MMU_CLK,MMU_MEMW,CELL("address",BL474)=CELL("address",OFFSET(RAM0,MMU_RAM_X,MMU_RAM_Y))),MMU_VAL,BL474)))</f>
        <v>0</v>
      </c>
      <c r="BM474" s="50">
        <f t="array" aca="1" ref="BM474" ca="1">IF(RESET,0,IF(LOAD_ROM,ROM!BM335,IF(AND(MMU_CLK,MMU_MEMW,CELL("address",BM474)=CELL("address",OFFSET(RAM0,MMU_RAM_X,MMU_RAM_Y))),MMU_VAL,BM474)))</f>
        <v>0</v>
      </c>
      <c r="BN474" s="50">
        <f t="array" aca="1" ref="BN474" ca="1">IF(RESET,0,IF(LOAD_ROM,ROM!BN335,IF(AND(MMU_CLK,MMU_MEMW,CELL("address",BN474)=CELL("address",OFFSET(RAM0,MMU_RAM_X,MMU_RAM_Y))),MMU_VAL,BN474)))</f>
        <v>0</v>
      </c>
      <c r="BO474" s="50">
        <f t="array" aca="1" ref="BO474" ca="1">IF(RESET,0,IF(LOAD_ROM,ROM!BO335,IF(AND(MMU_CLK,MMU_MEMW,CELL("address",BO474)=CELL("address",OFFSET(RAM0,MMU_RAM_X,MMU_RAM_Y))),MMU_VAL,BO474)))</f>
        <v>0</v>
      </c>
      <c r="BP474" s="50">
        <f t="array" aca="1" ref="BP474" ca="1">IF(RESET,0,IF(LOAD_ROM,ROM!BP335,IF(AND(MMU_CLK,MMU_MEMW,CELL("address",BP474)=CELL("address",OFFSET(RAM0,MMU_RAM_X,MMU_RAM_Y))),MMU_VAL,BP474)))</f>
        <v>0</v>
      </c>
      <c r="BQ474" s="50">
        <f t="array" aca="1" ref="BQ474" ca="1">IF(RESET,0,IF(LOAD_ROM,ROM!BQ335,IF(AND(MMU_CLK,MMU_MEMW,CELL("address",BQ474)=CELL("address",OFFSET(RAM0,MMU_RAM_X,MMU_RAM_Y))),MMU_VAL,BQ474)))</f>
        <v>0</v>
      </c>
      <c r="BR474" s="50">
        <f t="array" aca="1" ref="BR474" ca="1">IF(RESET,0,IF(LOAD_ROM,ROM!BR335,IF(AND(MMU_CLK,MMU_MEMW,CELL("address",BR474)=CELL("address",OFFSET(RAM0,MMU_RAM_X,MMU_RAM_Y))),MMU_VAL,BR474)))</f>
        <v>0</v>
      </c>
      <c r="BS474" s="50">
        <f t="array" aca="1" ref="BS474" ca="1">IF(RESET,0,IF(LOAD_ROM,ROM!BS335,IF(AND(MMU_CLK,MMU_MEMW,CELL("address",BS474)=CELL("address",OFFSET(RAM0,MMU_RAM_X,MMU_RAM_Y))),MMU_VAL,BS474)))</f>
        <v>0</v>
      </c>
      <c r="BT474" s="50">
        <f t="array" aca="1" ref="BT474" ca="1">IF(RESET,0,IF(LOAD_ROM,ROM!BT335,IF(AND(MMU_CLK,MMU_MEMW,CELL("address",BT474)=CELL("address",OFFSET(RAM0,MMU_RAM_X,MMU_RAM_Y))),MMU_VAL,BT474)))</f>
        <v>0</v>
      </c>
      <c r="BU474" s="50">
        <f t="array" aca="1" ref="BU474" ca="1">IF(RESET,0,IF(LOAD_ROM,ROM!BU335,IF(AND(MMU_CLK,MMU_MEMW,CELL("address",BU474)=CELL("address",OFFSET(RAM0,MMU_RAM_X,MMU_RAM_Y))),MMU_VAL,BU474)))</f>
        <v>0</v>
      </c>
      <c r="BV474" s="50">
        <f t="array" aca="1" ref="BV474" ca="1">IF(RESET,0,IF(LOAD_ROM,ROM!BV335,IF(AND(MMU_CLK,MMU_MEMW,CELL("address",BV474)=CELL("address",OFFSET(RAM0,MMU_RAM_X,MMU_RAM_Y))),MMU_VAL,BV474)))</f>
        <v>0</v>
      </c>
      <c r="BW474" s="50">
        <f t="array" aca="1" ref="BW474" ca="1">IF(RESET,0,IF(LOAD_ROM,ROM!BW335,IF(AND(MMU_CLK,MMU_MEMW,CELL("address",BW474)=CELL("address",OFFSET(RAM0,MMU_RAM_X,MMU_RAM_Y))),MMU_VAL,BW474)))</f>
        <v>0</v>
      </c>
      <c r="BX474" s="50">
        <f t="array" aca="1" ref="BX474" ca="1">IF(RESET,0,IF(LOAD_ROM,ROM!BX335,IF(AND(MMU_CLK,MMU_MEMW,CELL("address",BX474)=CELL("address",OFFSET(RAM0,MMU_RAM_X,MMU_RAM_Y))),MMU_VAL,BX474)))</f>
        <v>0</v>
      </c>
      <c r="BY474" s="50">
        <f t="array" aca="1" ref="BY474" ca="1">IF(RESET,0,IF(LOAD_ROM,ROM!BY335,IF(AND(MMU_CLK,MMU_MEMW,CELL("address",BY474)=CELL("address",OFFSET(RAM0,MMU_RAM_X,MMU_RAM_Y))),MMU_VAL,BY474)))</f>
        <v>0</v>
      </c>
      <c r="BZ474" s="50">
        <f t="array" aca="1" ref="BZ474" ca="1">IF(RESET,0,IF(LOAD_ROM,ROM!BZ335,IF(AND(MMU_CLK,MMU_MEMW,CELL("address",BZ474)=CELL("address",OFFSET(RAM0,MMU_RAM_X,MMU_RAM_Y))),MMU_VAL,BZ474)))</f>
        <v>0</v>
      </c>
      <c r="CA474" s="50">
        <f t="array" aca="1" ref="CA474" ca="1">IF(RESET,0,IF(LOAD_ROM,ROM!CA335,IF(AND(MMU_CLK,MMU_MEMW,CELL("address",CA474)=CELL("address",OFFSET(RAM0,MMU_RAM_X,MMU_RAM_Y))),MMU_VAL,CA474)))</f>
        <v>0</v>
      </c>
      <c r="CB474" s="50">
        <f t="array" aca="1" ref="CB474" ca="1">IF(RESET,0,IF(LOAD_ROM,ROM!CB335,IF(AND(MMU_CLK,MMU_MEMW,CELL("address",CB474)=CELL("address",OFFSET(RAM0,MMU_RAM_X,MMU_RAM_Y))),MMU_VAL,CB474)))</f>
        <v>0</v>
      </c>
      <c r="CC474" s="50">
        <f t="array" aca="1" ref="CC474" ca="1">IF(RESET,0,IF(LOAD_ROM,ROM!CC335,IF(AND(MMU_CLK,MMU_MEMW,CELL("address",CC474)=CELL("address",OFFSET(RAM0,MMU_RAM_X,MMU_RAM_Y))),MMU_VAL,CC474)))</f>
        <v>0</v>
      </c>
      <c r="CD474" s="50">
        <f t="array" aca="1" ref="CD474" ca="1">IF(RESET,0,IF(LOAD_ROM,ROM!CD335,IF(AND(MMU_CLK,MMU_MEMW,CELL("address",CD474)=CELL("address",OFFSET(RAM0,MMU_RAM_X,MMU_RAM_Y))),MMU_VAL,CD474)))</f>
        <v>0</v>
      </c>
      <c r="CE474" s="50">
        <f t="array" aca="1" ref="CE474" ca="1">IF(RESET,0,IF(LOAD_ROM,ROM!CE335,IF(AND(MMU_CLK,MMU_MEMW,CELL("address",CE474)=CELL("address",OFFSET(RAM0,MMU_RAM_X,MMU_RAM_Y))),MMU_VAL,CE474)))</f>
        <v>0</v>
      </c>
      <c r="CF474" s="50">
        <f t="array" aca="1" ref="CF474" ca="1">IF(RESET,0,IF(LOAD_ROM,ROM!CF335,IF(AND(MMU_CLK,MMU_MEMW,CELL("address",CF474)=CELL("address",OFFSET(RAM0,MMU_RAM_X,MMU_RAM_Y))),MMU_VAL,CF474)))</f>
        <v>0</v>
      </c>
      <c r="CG474" s="50">
        <f t="array" aca="1" ref="CG474" ca="1">IF(RESET,0,IF(LOAD_ROM,ROM!CG335,IF(AND(MMU_CLK,MMU_MEMW,CELL("address",CG474)=CELL("address",OFFSET(RAM0,MMU_RAM_X,MMU_RAM_Y))),MMU_VAL,CG474)))</f>
        <v>0</v>
      </c>
      <c r="CH474" s="50">
        <f t="array" aca="1" ref="CH474" ca="1">IF(RESET,0,IF(LOAD_ROM,ROM!CH335,IF(AND(MMU_CLK,MMU_MEMW,CELL("address",CH474)=CELL("address",OFFSET(RAM0,MMU_RAM_X,MMU_RAM_Y))),MMU_VAL,CH474)))</f>
        <v>0</v>
      </c>
      <c r="CI474" s="50">
        <f t="array" aca="1" ref="CI474" ca="1">IF(RESET,0,IF(LOAD_ROM,ROM!CI335,IF(AND(MMU_CLK,MMU_MEMW,CELL("address",CI474)=CELL("address",OFFSET(RAM0,MMU_RAM_X,MMU_RAM_Y))),MMU_VAL,CI474)))</f>
        <v>0</v>
      </c>
      <c r="CJ474" s="50">
        <f t="array" aca="1" ref="CJ474" ca="1">IF(RESET,0,IF(LOAD_ROM,ROM!CJ335,IF(AND(MMU_CLK,MMU_MEMW,CELL("address",CJ474)=CELL("address",OFFSET(RAM0,MMU_RAM_X,MMU_RAM_Y))),MMU_VAL,CJ474)))</f>
        <v>0</v>
      </c>
      <c r="CK474" s="50">
        <f t="array" aca="1" ref="CK474" ca="1">IF(RESET,0,IF(LOAD_ROM,ROM!CK335,IF(AND(MMU_CLK,MMU_MEMW,CELL("address",CK474)=CELL("address",OFFSET(RAM0,MMU_RAM_X,MMU_RAM_Y))),MMU_VAL,CK474)))</f>
        <v>0</v>
      </c>
      <c r="CL474" s="50">
        <f t="array" aca="1" ref="CL474" ca="1">IF(RESET,0,IF(LOAD_ROM,ROM!CL335,IF(AND(MMU_CLK,MMU_MEMW,CELL("address",CL474)=CELL("address",OFFSET(RAM0,MMU_RAM_X,MMU_RAM_Y))),MMU_VAL,CL474)))</f>
        <v>0</v>
      </c>
      <c r="CM474" s="50">
        <f t="array" aca="1" ref="CM474" ca="1">IF(RESET,0,IF(LOAD_ROM,ROM!CM335,IF(AND(MMU_CLK,MMU_MEMW,CELL("address",CM474)=CELL("address",OFFSET(RAM0,MMU_RAM_X,MMU_RAM_Y))),MMU_VAL,CM474)))</f>
        <v>0</v>
      </c>
      <c r="CN474" s="50">
        <f t="array" aca="1" ref="CN474" ca="1">IF(RESET,0,IF(LOAD_ROM,ROM!CN335,IF(AND(MMU_CLK,MMU_MEMW,CELL("address",CN474)=CELL("address",OFFSET(RAM0,MMU_RAM_X,MMU_RAM_Y))),MMU_VAL,CN474)))</f>
        <v>0</v>
      </c>
      <c r="CO474" s="50">
        <f t="array" aca="1" ref="CO474" ca="1">IF(RESET,0,IF(LOAD_ROM,ROM!CO335,IF(AND(MMU_CLK,MMU_MEMW,CELL("address",CO474)=CELL("address",OFFSET(RAM0,MMU_RAM_X,MMU_RAM_Y))),MMU_VAL,CO474)))</f>
        <v>0</v>
      </c>
      <c r="CP474" s="50">
        <f t="array" aca="1" ref="CP474" ca="1">IF(RESET,0,IF(LOAD_ROM,ROM!CP335,IF(AND(MMU_CLK,MMU_MEMW,CELL("address",CP474)=CELL("address",OFFSET(RAM0,MMU_RAM_X,MMU_RAM_Y))),MMU_VAL,CP474)))</f>
        <v>0</v>
      </c>
      <c r="CQ474" s="50">
        <f t="array" aca="1" ref="CQ474" ca="1">IF(RESET,0,IF(LOAD_ROM,ROM!CQ335,IF(AND(MMU_CLK,MMU_MEMW,CELL("address",CQ474)=CELL("address",OFFSET(RAM0,MMU_RAM_X,MMU_RAM_Y))),MMU_VAL,CQ474)))</f>
        <v>0</v>
      </c>
      <c r="CR474" s="50">
        <f t="array" aca="1" ref="CR474" ca="1">IF(RESET,0,IF(LOAD_ROM,ROM!CR335,IF(AND(MMU_CLK,MMU_MEMW,CELL("address",CR474)=CELL("address",OFFSET(RAM0,MMU_RAM_X,MMU_RAM_Y))),MMU_VAL,CR474)))</f>
        <v>0</v>
      </c>
      <c r="CS474" s="50">
        <f t="array" aca="1" ref="CS474" ca="1">IF(RESET,0,IF(LOAD_ROM,ROM!CS335,IF(AND(MMU_CLK,MMU_MEMW,CELL("address",CS474)=CELL("address",OFFSET(RAM0,MMU_RAM_X,MMU_RAM_Y))),MMU_VAL,CS474)))</f>
        <v>0</v>
      </c>
      <c r="CT474" s="50">
        <f t="array" aca="1" ref="CT474" ca="1">IF(RESET,0,IF(LOAD_ROM,ROM!CT335,IF(AND(MMU_CLK,MMU_MEMW,CELL("address",CT474)=CELL("address",OFFSET(RAM0,MMU_RAM_X,MMU_RAM_Y))),MMU_VAL,CT474)))</f>
        <v>0</v>
      </c>
      <c r="CU474" s="50">
        <f t="array" aca="1" ref="CU474" ca="1">IF(RESET,0,IF(LOAD_ROM,ROM!CU335,IF(AND(MMU_CLK,MMU_MEMW,CELL("address",CU474)=CELL("address",OFFSET(RAM0,MMU_RAM_X,MMU_RAM_Y))),MMU_VAL,CU474)))</f>
        <v>0</v>
      </c>
      <c r="CV474" s="50">
        <f t="array" aca="1" ref="CV474" ca="1">IF(RESET,0,IF(LOAD_ROM,ROM!CV335,IF(AND(MMU_CLK,MMU_MEMW,CELL("address",CV474)=CELL("address",OFFSET(RAM0,MMU_RAM_X,MMU_RAM_Y))),MMU_VAL,CV474)))</f>
        <v>0</v>
      </c>
      <c r="CW474" s="50">
        <f t="array" aca="1" ref="CW474" ca="1">IF(RESET,0,IF(LOAD_ROM,ROM!CW335,IF(AND(MMU_CLK,MMU_MEMW,CELL("address",CW474)=CELL("address",OFFSET(RAM0,MMU_RAM_X,MMU_RAM_Y))),MMU_VAL,CW474)))</f>
        <v>0</v>
      </c>
      <c r="CX474" s="50">
        <f t="array" aca="1" ref="CX474" ca="1">IF(RESET,0,IF(LOAD_ROM,ROM!CX335,IF(AND(MMU_CLK,MMU_MEMW,CELL("address",CX474)=CELL("address",OFFSET(RAM0,MMU_RAM_X,MMU_RAM_Y))),MMU_VAL,CX474)))</f>
        <v>0</v>
      </c>
      <c r="CY474" s="50">
        <f t="array" aca="1" ref="CY474" ca="1">IF(RESET,0,IF(LOAD_ROM,ROM!CY335,IF(AND(MMU_CLK,MMU_MEMW,CELL("address",CY474)=CELL("address",OFFSET(RAM0,MMU_RAM_X,MMU_RAM_Y))),MMU_VAL,CY474)))</f>
        <v>0</v>
      </c>
      <c r="CZ474" s="50">
        <f t="array" aca="1" ref="CZ474" ca="1">IF(RESET,0,IF(LOAD_ROM,ROM!CZ335,IF(AND(MMU_CLK,MMU_MEMW,CELL("address",CZ474)=CELL("address",OFFSET(RAM0,MMU_RAM_X,MMU_RAM_Y))),MMU_VAL,CZ474)))</f>
        <v>0</v>
      </c>
      <c r="DA474" s="50">
        <f t="array" aca="1" ref="DA474" ca="1">IF(RESET,0,IF(LOAD_ROM,ROM!DA335,IF(AND(MMU_CLK,MMU_MEMW,CELL("address",DA474)=CELL("address",OFFSET(RAM0,MMU_RAM_X,MMU_RAM_Y))),MMU_VAL,DA474)))</f>
        <v>0</v>
      </c>
      <c r="DB474" s="50">
        <f t="array" aca="1" ref="DB474" ca="1">IF(RESET,0,IF(LOAD_ROM,ROM!DB335,IF(AND(MMU_CLK,MMU_MEMW,CELL("address",DB474)=CELL("address",OFFSET(RAM0,MMU_RAM_X,MMU_RAM_Y))),MMU_VAL,DB474)))</f>
        <v>0</v>
      </c>
      <c r="DC474" s="50">
        <f t="array" aca="1" ref="DC474" ca="1">IF(RESET,0,IF(LOAD_ROM,ROM!DC335,IF(AND(MMU_CLK,MMU_MEMW,CELL("address",DC474)=CELL("address",OFFSET(RAM0,MMU_RAM_X,MMU_RAM_Y))),MMU_VAL,DC474)))</f>
        <v>0</v>
      </c>
      <c r="DD474" s="50">
        <f t="array" aca="1" ref="DD474" ca="1">IF(RESET,0,IF(LOAD_ROM,ROM!DD335,IF(AND(MMU_CLK,MMU_MEMW,CELL("address",DD474)=CELL("address",OFFSET(RAM0,MMU_RAM_X,MMU_RAM_Y))),MMU_VAL,DD474)))</f>
        <v>0</v>
      </c>
      <c r="DE474" s="50">
        <f t="array" aca="1" ref="DE474" ca="1">IF(RESET,0,IF(LOAD_ROM,ROM!DE335,IF(AND(MMU_CLK,MMU_MEMW,CELL("address",DE474)=CELL("address",OFFSET(RAM0,MMU_RAM_X,MMU_RAM_Y))),MMU_VAL,DE474)))</f>
        <v>0</v>
      </c>
      <c r="DF474" s="50">
        <f t="array" aca="1" ref="DF474" ca="1">IF(RESET,0,IF(LOAD_ROM,ROM!DF335,IF(AND(MMU_CLK,MMU_MEMW,CELL("address",DF474)=CELL("address",OFFSET(RAM0,MMU_RAM_X,MMU_RAM_Y))),MMU_VAL,DF474)))</f>
        <v>0</v>
      </c>
      <c r="DG474" s="50">
        <f t="array" aca="1" ref="DG474" ca="1">IF(RESET,0,IF(LOAD_ROM,ROM!DG335,IF(AND(MMU_CLK,MMU_MEMW,CELL("address",DG474)=CELL("address",OFFSET(RAM0,MMU_RAM_X,MMU_RAM_Y))),MMU_VAL,DG474)))</f>
        <v>0</v>
      </c>
      <c r="DH474" s="50">
        <f t="array" aca="1" ref="DH474" ca="1">IF(RESET,0,IF(LOAD_ROM,ROM!DH335,IF(AND(MMU_CLK,MMU_MEMW,CELL("address",DH474)=CELL("address",OFFSET(RAM0,MMU_RAM_X,MMU_RAM_Y))),MMU_VAL,DH474)))</f>
        <v>0</v>
      </c>
      <c r="DI474" s="50">
        <f t="array" aca="1" ref="DI474" ca="1">IF(RESET,0,IF(LOAD_ROM,ROM!DI335,IF(AND(MMU_CLK,MMU_MEMW,CELL("address",DI474)=CELL("address",OFFSET(RAM0,MMU_RAM_X,MMU_RAM_Y))),MMU_VAL,DI474)))</f>
        <v>0</v>
      </c>
      <c r="DJ474" s="50">
        <f t="array" aca="1" ref="DJ474" ca="1">IF(RESET,0,IF(LOAD_ROM,ROM!DJ335,IF(AND(MMU_CLK,MMU_MEMW,CELL("address",DJ474)=CELL("address",OFFSET(RAM0,MMU_RAM_X,MMU_RAM_Y))),MMU_VAL,DJ474)))</f>
        <v>0</v>
      </c>
      <c r="DK474" s="50">
        <f t="array" aca="1" ref="DK474" ca="1">IF(RESET,0,IF(LOAD_ROM,ROM!DK335,IF(AND(MMU_CLK,MMU_MEMW,CELL("address",DK474)=CELL("address",OFFSET(RAM0,MMU_RAM_X,MMU_RAM_Y))),MMU_VAL,DK474)))</f>
        <v>0</v>
      </c>
      <c r="DL474" s="50">
        <f t="array" aca="1" ref="DL474" ca="1">IF(RESET,0,IF(LOAD_ROM,ROM!DL335,IF(AND(MMU_CLK,MMU_MEMW,CELL("address",DL474)=CELL("address",OFFSET(RAM0,MMU_RAM_X,MMU_RAM_Y))),MMU_VAL,DL474)))</f>
        <v>0</v>
      </c>
      <c r="DM474" s="50">
        <f t="array" aca="1" ref="DM474" ca="1">IF(RESET,0,IF(LOAD_ROM,ROM!DM335,IF(AND(MMU_CLK,MMU_MEMW,CELL("address",DM474)=CELL("address",OFFSET(RAM0,MMU_RAM_X,MMU_RAM_Y))),MMU_VAL,DM474)))</f>
        <v>0</v>
      </c>
      <c r="DN474" s="50">
        <f t="array" aca="1" ref="DN474" ca="1">IF(RESET,0,IF(LOAD_ROM,ROM!DN335,IF(AND(MMU_CLK,MMU_MEMW,CELL("address",DN474)=CELL("address",OFFSET(RAM0,MMU_RAM_X,MMU_RAM_Y))),MMU_VAL,DN474)))</f>
        <v>0</v>
      </c>
      <c r="DO474" s="50">
        <f t="array" aca="1" ref="DO474" ca="1">IF(RESET,0,IF(LOAD_ROM,ROM!DO335,IF(AND(MMU_CLK,MMU_MEMW,CELL("address",DO474)=CELL("address",OFFSET(RAM0,MMU_RAM_X,MMU_RAM_Y))),MMU_VAL,DO474)))</f>
        <v>0</v>
      </c>
      <c r="DP474" s="50">
        <f t="array" aca="1" ref="DP474" ca="1">IF(RESET,0,IF(LOAD_ROM,ROM!DP335,IF(AND(MMU_CLK,MMU_MEMW,CELL("address",DP474)=CELL("address",OFFSET(RAM0,MMU_RAM_X,MMU_RAM_Y))),MMU_VAL,DP474)))</f>
        <v>0</v>
      </c>
      <c r="DQ474" s="50">
        <f t="array" aca="1" ref="DQ474" ca="1">IF(RESET,0,IF(LOAD_ROM,ROM!DQ335,IF(AND(MMU_CLK,MMU_MEMW,CELL("address",DQ474)=CELL("address",OFFSET(RAM0,MMU_RAM_X,MMU_RAM_Y))),MMU_VAL,DQ474)))</f>
        <v>0</v>
      </c>
      <c r="DR474" s="50">
        <f t="array" aca="1" ref="DR474" ca="1">IF(RESET,0,IF(LOAD_ROM,ROM!DR335,IF(AND(MMU_CLK,MMU_MEMW,CELL("address",DR474)=CELL("address",OFFSET(RAM0,MMU_RAM_X,MMU_RAM_Y))),MMU_VAL,DR474)))</f>
        <v>0</v>
      </c>
      <c r="DS474" s="50">
        <f t="array" aca="1" ref="DS474" ca="1">IF(RESET,0,IF(LOAD_ROM,ROM!DS335,IF(AND(MMU_CLK,MMU_MEMW,CELL("address",DS474)=CELL("address",OFFSET(RAM0,MMU_RAM_X,MMU_RAM_Y))),MMU_VAL,DS474)))</f>
        <v>0</v>
      </c>
      <c r="DT474" s="50">
        <f t="array" aca="1" ref="DT474" ca="1">IF(RESET,0,IF(LOAD_ROM,ROM!DT335,IF(AND(MMU_CLK,MMU_MEMW,CELL("address",DT474)=CELL("address",OFFSET(RAM0,MMU_RAM_X,MMU_RAM_Y))),MMU_VAL,DT474)))</f>
        <v>0</v>
      </c>
      <c r="DU474" s="50">
        <f t="array" aca="1" ref="DU474" ca="1">IF(RESET,0,IF(LOAD_ROM,ROM!DU335,IF(AND(MMU_CLK,MMU_MEMW,CELL("address",DU474)=CELL("address",OFFSET(RAM0,MMU_RAM_X,MMU_RAM_Y))),MMU_VAL,DU474)))</f>
        <v>0</v>
      </c>
      <c r="DV474" s="50">
        <f t="array" aca="1" ref="DV474" ca="1">IF(RESET,0,IF(LOAD_ROM,ROM!DV335,IF(AND(MMU_CLK,MMU_MEMW,CELL("address",DV474)=CELL("address",OFFSET(RAM0,MMU_RAM_X,MMU_RAM_Y))),MMU_VAL,DV474)))</f>
        <v>0</v>
      </c>
      <c r="DW474" s="50">
        <f t="array" aca="1" ref="DW474" ca="1">IF(RESET,0,IF(LOAD_ROM,ROM!DW335,IF(AND(MMU_CLK,MMU_MEMW,CELL("address",DW474)=CELL("address",OFFSET(RAM0,MMU_RAM_X,MMU_RAM_Y))),MMU_VAL,DW474)))</f>
        <v>0</v>
      </c>
      <c r="DX474" s="50">
        <f t="array" aca="1" ref="DX474" ca="1">IF(RESET,0,IF(LOAD_ROM,ROM!DX335,IF(AND(MMU_CLK,MMU_MEMW,CELL("address",DX474)=CELL("address",OFFSET(RAM0,MMU_RAM_X,MMU_RAM_Y))),MMU_VAL,DX474)))</f>
        <v>0</v>
      </c>
    </row>
    <row r="475" spans="1:128" x14ac:dyDescent="0.35">
      <c r="A475" s="50">
        <f t="array" aca="1" ref="A475" ca="1">IF(RESET,0,IF(LOAD_ROM,ROM!A336,IF(AND(MMU_CLK,MMU_MEMW,CELL("address",A475)=CELL("address",OFFSET(RAM0,MMU_RAM_X,MMU_RAM_Y))),MMU_VAL,A475)))</f>
        <v>0</v>
      </c>
      <c r="B475" s="50">
        <f t="array" aca="1" ref="B475" ca="1">IF(RESET,0,IF(LOAD_ROM,ROM!B336,IF(AND(MMU_CLK,MMU_MEMW,CELL("address",B475)=CELL("address",OFFSET(RAM0,MMU_RAM_X,MMU_RAM_Y))),MMU_VAL,B475)))</f>
        <v>0</v>
      </c>
      <c r="C475" s="50">
        <f t="array" aca="1" ref="C475" ca="1">IF(RESET,0,IF(LOAD_ROM,ROM!C336,IF(AND(MMU_CLK,MMU_MEMW,CELL("address",C475)=CELL("address",OFFSET(RAM0,MMU_RAM_X,MMU_RAM_Y))),MMU_VAL,C475)))</f>
        <v>0</v>
      </c>
      <c r="D475" s="50">
        <f t="array" aca="1" ref="D475" ca="1">IF(RESET,0,IF(LOAD_ROM,ROM!D336,IF(AND(MMU_CLK,MMU_MEMW,CELL("address",D475)=CELL("address",OFFSET(RAM0,MMU_RAM_X,MMU_RAM_Y))),MMU_VAL,D475)))</f>
        <v>0</v>
      </c>
      <c r="E475" s="50">
        <f t="array" aca="1" ref="E475" ca="1">IF(RESET,0,IF(LOAD_ROM,ROM!E336,IF(AND(MMU_CLK,MMU_MEMW,CELL("address",E475)=CELL("address",OFFSET(RAM0,MMU_RAM_X,MMU_RAM_Y))),MMU_VAL,E475)))</f>
        <v>0</v>
      </c>
      <c r="F475" s="50">
        <f t="array" aca="1" ref="F475" ca="1">IF(RESET,0,IF(LOAD_ROM,ROM!F336,IF(AND(MMU_CLK,MMU_MEMW,CELL("address",F475)=CELL("address",OFFSET(RAM0,MMU_RAM_X,MMU_RAM_Y))),MMU_VAL,F475)))</f>
        <v>0</v>
      </c>
      <c r="G475" s="50">
        <f t="array" aca="1" ref="G475" ca="1">IF(RESET,0,IF(LOAD_ROM,ROM!G336,IF(AND(MMU_CLK,MMU_MEMW,CELL("address",G475)=CELL("address",OFFSET(RAM0,MMU_RAM_X,MMU_RAM_Y))),MMU_VAL,G475)))</f>
        <v>0</v>
      </c>
      <c r="H475" s="50">
        <f t="array" aca="1" ref="H475" ca="1">IF(RESET,0,IF(LOAD_ROM,ROM!H336,IF(AND(MMU_CLK,MMU_MEMW,CELL("address",H475)=CELL("address",OFFSET(RAM0,MMU_RAM_X,MMU_RAM_Y))),MMU_VAL,H475)))</f>
        <v>0</v>
      </c>
      <c r="I475" s="50">
        <f t="array" aca="1" ref="I475" ca="1">IF(RESET,0,IF(LOAD_ROM,ROM!I336,IF(AND(MMU_CLK,MMU_MEMW,CELL("address",I475)=CELL("address",OFFSET(RAM0,MMU_RAM_X,MMU_RAM_Y))),MMU_VAL,I475)))</f>
        <v>0</v>
      </c>
      <c r="J475" s="50">
        <f t="array" aca="1" ref="J475" ca="1">IF(RESET,0,IF(LOAD_ROM,ROM!J336,IF(AND(MMU_CLK,MMU_MEMW,CELL("address",J475)=CELL("address",OFFSET(RAM0,MMU_RAM_X,MMU_RAM_Y))),MMU_VAL,J475)))</f>
        <v>0</v>
      </c>
      <c r="K475" s="50">
        <f t="array" aca="1" ref="K475" ca="1">IF(RESET,0,IF(LOAD_ROM,ROM!K336,IF(AND(MMU_CLK,MMU_MEMW,CELL("address",K475)=CELL("address",OFFSET(RAM0,MMU_RAM_X,MMU_RAM_Y))),MMU_VAL,K475)))</f>
        <v>0</v>
      </c>
      <c r="L475" s="50">
        <f t="array" aca="1" ref="L475" ca="1">IF(RESET,0,IF(LOAD_ROM,ROM!L336,IF(AND(MMU_CLK,MMU_MEMW,CELL("address",L475)=CELL("address",OFFSET(RAM0,MMU_RAM_X,MMU_RAM_Y))),MMU_VAL,L475)))</f>
        <v>0</v>
      </c>
      <c r="M475" s="50">
        <f t="array" aca="1" ref="M475" ca="1">IF(RESET,0,IF(LOAD_ROM,ROM!M336,IF(AND(MMU_CLK,MMU_MEMW,CELL("address",M475)=CELL("address",OFFSET(RAM0,MMU_RAM_X,MMU_RAM_Y))),MMU_VAL,M475)))</f>
        <v>0</v>
      </c>
      <c r="N475" s="50">
        <f t="array" aca="1" ref="N475" ca="1">IF(RESET,0,IF(LOAD_ROM,ROM!N336,IF(AND(MMU_CLK,MMU_MEMW,CELL("address",N475)=CELL("address",OFFSET(RAM0,MMU_RAM_X,MMU_RAM_Y))),MMU_VAL,N475)))</f>
        <v>0</v>
      </c>
      <c r="O475" s="50">
        <f t="array" aca="1" ref="O475" ca="1">IF(RESET,0,IF(LOAD_ROM,ROM!O336,IF(AND(MMU_CLK,MMU_MEMW,CELL("address",O475)=CELL("address",OFFSET(RAM0,MMU_RAM_X,MMU_RAM_Y))),MMU_VAL,O475)))</f>
        <v>0</v>
      </c>
      <c r="P475" s="50">
        <f t="array" aca="1" ref="P475" ca="1">IF(RESET,0,IF(LOAD_ROM,ROM!P336,IF(AND(MMU_CLK,MMU_MEMW,CELL("address",P475)=CELL("address",OFFSET(RAM0,MMU_RAM_X,MMU_RAM_Y))),MMU_VAL,P475)))</f>
        <v>0</v>
      </c>
      <c r="Q475" s="50">
        <f t="array" aca="1" ref="Q475" ca="1">IF(RESET,0,IF(LOAD_ROM,ROM!Q336,IF(AND(MMU_CLK,MMU_MEMW,CELL("address",Q475)=CELL("address",OFFSET(RAM0,MMU_RAM_X,MMU_RAM_Y))),MMU_VAL,Q475)))</f>
        <v>0</v>
      </c>
      <c r="R475" s="50">
        <f t="array" aca="1" ref="R475" ca="1">IF(RESET,0,IF(LOAD_ROM,ROM!R336,IF(AND(MMU_CLK,MMU_MEMW,CELL("address",R475)=CELL("address",OFFSET(RAM0,MMU_RAM_X,MMU_RAM_Y))),MMU_VAL,R475)))</f>
        <v>0</v>
      </c>
      <c r="S475" s="50">
        <f t="array" aca="1" ref="S475" ca="1">IF(RESET,0,IF(LOAD_ROM,ROM!S336,IF(AND(MMU_CLK,MMU_MEMW,CELL("address",S475)=CELL("address",OFFSET(RAM0,MMU_RAM_X,MMU_RAM_Y))),MMU_VAL,S475)))</f>
        <v>0</v>
      </c>
      <c r="T475" s="50">
        <f t="array" aca="1" ref="T475" ca="1">IF(RESET,0,IF(LOAD_ROM,ROM!T336,IF(AND(MMU_CLK,MMU_MEMW,CELL("address",T475)=CELL("address",OFFSET(RAM0,MMU_RAM_X,MMU_RAM_Y))),MMU_VAL,T475)))</f>
        <v>0</v>
      </c>
      <c r="U475" s="50">
        <f t="array" aca="1" ref="U475" ca="1">IF(RESET,0,IF(LOAD_ROM,ROM!U336,IF(AND(MMU_CLK,MMU_MEMW,CELL("address",U475)=CELL("address",OFFSET(RAM0,MMU_RAM_X,MMU_RAM_Y))),MMU_VAL,U475)))</f>
        <v>0</v>
      </c>
      <c r="V475" s="50">
        <f t="array" aca="1" ref="V475" ca="1">IF(RESET,0,IF(LOAD_ROM,ROM!V336,IF(AND(MMU_CLK,MMU_MEMW,CELL("address",V475)=CELL("address",OFFSET(RAM0,MMU_RAM_X,MMU_RAM_Y))),MMU_VAL,V475)))</f>
        <v>0</v>
      </c>
      <c r="W475" s="50">
        <f t="array" aca="1" ref="W475" ca="1">IF(RESET,0,IF(LOAD_ROM,ROM!W336,IF(AND(MMU_CLK,MMU_MEMW,CELL("address",W475)=CELL("address",OFFSET(RAM0,MMU_RAM_X,MMU_RAM_Y))),MMU_VAL,W475)))</f>
        <v>0</v>
      </c>
      <c r="X475" s="50">
        <f t="array" aca="1" ref="X475" ca="1">IF(RESET,0,IF(LOAD_ROM,ROM!X336,IF(AND(MMU_CLK,MMU_MEMW,CELL("address",X475)=CELL("address",OFFSET(RAM0,MMU_RAM_X,MMU_RAM_Y))),MMU_VAL,X475)))</f>
        <v>0</v>
      </c>
      <c r="Y475" s="50">
        <f t="array" aca="1" ref="Y475" ca="1">IF(RESET,0,IF(LOAD_ROM,ROM!Y336,IF(AND(MMU_CLK,MMU_MEMW,CELL("address",Y475)=CELL("address",OFFSET(RAM0,MMU_RAM_X,MMU_RAM_Y))),MMU_VAL,Y475)))</f>
        <v>0</v>
      </c>
      <c r="Z475" s="50">
        <f t="array" aca="1" ref="Z475" ca="1">IF(RESET,0,IF(LOAD_ROM,ROM!Z336,IF(AND(MMU_CLK,MMU_MEMW,CELL("address",Z475)=CELL("address",OFFSET(RAM0,MMU_RAM_X,MMU_RAM_Y))),MMU_VAL,Z475)))</f>
        <v>0</v>
      </c>
      <c r="AA475" s="50">
        <f t="array" aca="1" ref="AA475" ca="1">IF(RESET,0,IF(LOAD_ROM,ROM!AA336,IF(AND(MMU_CLK,MMU_MEMW,CELL("address",AA475)=CELL("address",OFFSET(RAM0,MMU_RAM_X,MMU_RAM_Y))),MMU_VAL,AA475)))</f>
        <v>0</v>
      </c>
      <c r="AB475" s="50">
        <f t="array" aca="1" ref="AB475" ca="1">IF(RESET,0,IF(LOAD_ROM,ROM!AB336,IF(AND(MMU_CLK,MMU_MEMW,CELL("address",AB475)=CELL("address",OFFSET(RAM0,MMU_RAM_X,MMU_RAM_Y))),MMU_VAL,AB475)))</f>
        <v>0</v>
      </c>
      <c r="AC475" s="50">
        <f t="array" aca="1" ref="AC475" ca="1">IF(RESET,0,IF(LOAD_ROM,ROM!AC336,IF(AND(MMU_CLK,MMU_MEMW,CELL("address",AC475)=CELL("address",OFFSET(RAM0,MMU_RAM_X,MMU_RAM_Y))),MMU_VAL,AC475)))</f>
        <v>0</v>
      </c>
      <c r="AD475" s="50">
        <f t="array" aca="1" ref="AD475" ca="1">IF(RESET,0,IF(LOAD_ROM,ROM!AD336,IF(AND(MMU_CLK,MMU_MEMW,CELL("address",AD475)=CELL("address",OFFSET(RAM0,MMU_RAM_X,MMU_RAM_Y))),MMU_VAL,AD475)))</f>
        <v>0</v>
      </c>
      <c r="AE475" s="50">
        <f t="array" aca="1" ref="AE475" ca="1">IF(RESET,0,IF(LOAD_ROM,ROM!AE336,IF(AND(MMU_CLK,MMU_MEMW,CELL("address",AE475)=CELL("address",OFFSET(RAM0,MMU_RAM_X,MMU_RAM_Y))),MMU_VAL,AE475)))</f>
        <v>0</v>
      </c>
      <c r="AF475" s="50">
        <f t="array" aca="1" ref="AF475" ca="1">IF(RESET,0,IF(LOAD_ROM,ROM!AF336,IF(AND(MMU_CLK,MMU_MEMW,CELL("address",AF475)=CELL("address",OFFSET(RAM0,MMU_RAM_X,MMU_RAM_Y))),MMU_VAL,AF475)))</f>
        <v>0</v>
      </c>
      <c r="AG475" s="50">
        <f t="array" aca="1" ref="AG475" ca="1">IF(RESET,0,IF(LOAD_ROM,ROM!AG336,IF(AND(MMU_CLK,MMU_MEMW,CELL("address",AG475)=CELL("address",OFFSET(RAM0,MMU_RAM_X,MMU_RAM_Y))),MMU_VAL,AG475)))</f>
        <v>0</v>
      </c>
      <c r="AH475" s="50">
        <f t="array" aca="1" ref="AH475" ca="1">IF(RESET,0,IF(LOAD_ROM,ROM!AH336,IF(AND(MMU_CLK,MMU_MEMW,CELL("address",AH475)=CELL("address",OFFSET(RAM0,MMU_RAM_X,MMU_RAM_Y))),MMU_VAL,AH475)))</f>
        <v>0</v>
      </c>
      <c r="AI475" s="50">
        <f t="array" aca="1" ref="AI475" ca="1">IF(RESET,0,IF(LOAD_ROM,ROM!AI336,IF(AND(MMU_CLK,MMU_MEMW,CELL("address",AI475)=CELL("address",OFFSET(RAM0,MMU_RAM_X,MMU_RAM_Y))),MMU_VAL,AI475)))</f>
        <v>0</v>
      </c>
      <c r="AJ475" s="50">
        <f t="array" aca="1" ref="AJ475" ca="1">IF(RESET,0,IF(LOAD_ROM,ROM!AJ336,IF(AND(MMU_CLK,MMU_MEMW,CELL("address",AJ475)=CELL("address",OFFSET(RAM0,MMU_RAM_X,MMU_RAM_Y))),MMU_VAL,AJ475)))</f>
        <v>0</v>
      </c>
      <c r="AK475" s="50">
        <f t="array" aca="1" ref="AK475" ca="1">IF(RESET,0,IF(LOAD_ROM,ROM!AK336,IF(AND(MMU_CLK,MMU_MEMW,CELL("address",AK475)=CELL("address",OFFSET(RAM0,MMU_RAM_X,MMU_RAM_Y))),MMU_VAL,AK475)))</f>
        <v>0</v>
      </c>
      <c r="AL475" s="50">
        <f t="array" aca="1" ref="AL475" ca="1">IF(RESET,0,IF(LOAD_ROM,ROM!AL336,IF(AND(MMU_CLK,MMU_MEMW,CELL("address",AL475)=CELL("address",OFFSET(RAM0,MMU_RAM_X,MMU_RAM_Y))),MMU_VAL,AL475)))</f>
        <v>0</v>
      </c>
      <c r="AM475" s="50">
        <f t="array" aca="1" ref="AM475" ca="1">IF(RESET,0,IF(LOAD_ROM,ROM!AM336,IF(AND(MMU_CLK,MMU_MEMW,CELL("address",AM475)=CELL("address",OFFSET(RAM0,MMU_RAM_X,MMU_RAM_Y))),MMU_VAL,AM475)))</f>
        <v>0</v>
      </c>
      <c r="AN475" s="50">
        <f t="array" aca="1" ref="AN475" ca="1">IF(RESET,0,IF(LOAD_ROM,ROM!AN336,IF(AND(MMU_CLK,MMU_MEMW,CELL("address",AN475)=CELL("address",OFFSET(RAM0,MMU_RAM_X,MMU_RAM_Y))),MMU_VAL,AN475)))</f>
        <v>0</v>
      </c>
      <c r="AO475" s="50">
        <f t="array" aca="1" ref="AO475" ca="1">IF(RESET,0,IF(LOAD_ROM,ROM!AO336,IF(AND(MMU_CLK,MMU_MEMW,CELL("address",AO475)=CELL("address",OFFSET(RAM0,MMU_RAM_X,MMU_RAM_Y))),MMU_VAL,AO475)))</f>
        <v>0</v>
      </c>
      <c r="AP475" s="50">
        <f t="array" aca="1" ref="AP475" ca="1">IF(RESET,0,IF(LOAD_ROM,ROM!AP336,IF(AND(MMU_CLK,MMU_MEMW,CELL("address",AP475)=CELL("address",OFFSET(RAM0,MMU_RAM_X,MMU_RAM_Y))),MMU_VAL,AP475)))</f>
        <v>0</v>
      </c>
      <c r="AQ475" s="50">
        <f t="array" aca="1" ref="AQ475" ca="1">IF(RESET,0,IF(LOAD_ROM,ROM!AQ336,IF(AND(MMU_CLK,MMU_MEMW,CELL("address",AQ475)=CELL("address",OFFSET(RAM0,MMU_RAM_X,MMU_RAM_Y))),MMU_VAL,AQ475)))</f>
        <v>0</v>
      </c>
      <c r="AR475" s="50">
        <f t="array" aca="1" ref="AR475" ca="1">IF(RESET,0,IF(LOAD_ROM,ROM!AR336,IF(AND(MMU_CLK,MMU_MEMW,CELL("address",AR475)=CELL("address",OFFSET(RAM0,MMU_RAM_X,MMU_RAM_Y))),MMU_VAL,AR475)))</f>
        <v>0</v>
      </c>
      <c r="AS475" s="50">
        <f t="array" aca="1" ref="AS475" ca="1">IF(RESET,0,IF(LOAD_ROM,ROM!AS336,IF(AND(MMU_CLK,MMU_MEMW,CELL("address",AS475)=CELL("address",OFFSET(RAM0,MMU_RAM_X,MMU_RAM_Y))),MMU_VAL,AS475)))</f>
        <v>0</v>
      </c>
      <c r="AT475" s="50">
        <f t="array" aca="1" ref="AT475" ca="1">IF(RESET,0,IF(LOAD_ROM,ROM!AT336,IF(AND(MMU_CLK,MMU_MEMW,CELL("address",AT475)=CELL("address",OFFSET(RAM0,MMU_RAM_X,MMU_RAM_Y))),MMU_VAL,AT475)))</f>
        <v>0</v>
      </c>
      <c r="AU475" s="50">
        <f t="array" aca="1" ref="AU475" ca="1">IF(RESET,0,IF(LOAD_ROM,ROM!AU336,IF(AND(MMU_CLK,MMU_MEMW,CELL("address",AU475)=CELL("address",OFFSET(RAM0,MMU_RAM_X,MMU_RAM_Y))),MMU_VAL,AU475)))</f>
        <v>0</v>
      </c>
      <c r="AV475" s="50">
        <f t="array" aca="1" ref="AV475" ca="1">IF(RESET,0,IF(LOAD_ROM,ROM!AV336,IF(AND(MMU_CLK,MMU_MEMW,CELL("address",AV475)=CELL("address",OFFSET(RAM0,MMU_RAM_X,MMU_RAM_Y))),MMU_VAL,AV475)))</f>
        <v>0</v>
      </c>
      <c r="AW475" s="50">
        <f t="array" aca="1" ref="AW475" ca="1">IF(RESET,0,IF(LOAD_ROM,ROM!AW336,IF(AND(MMU_CLK,MMU_MEMW,CELL("address",AW475)=CELL("address",OFFSET(RAM0,MMU_RAM_X,MMU_RAM_Y))),MMU_VAL,AW475)))</f>
        <v>0</v>
      </c>
      <c r="AX475" s="50">
        <f t="array" aca="1" ref="AX475" ca="1">IF(RESET,0,IF(LOAD_ROM,ROM!AX336,IF(AND(MMU_CLK,MMU_MEMW,CELL("address",AX475)=CELL("address",OFFSET(RAM0,MMU_RAM_X,MMU_RAM_Y))),MMU_VAL,AX475)))</f>
        <v>0</v>
      </c>
      <c r="AY475" s="50">
        <f t="array" aca="1" ref="AY475" ca="1">IF(RESET,0,IF(LOAD_ROM,ROM!AY336,IF(AND(MMU_CLK,MMU_MEMW,CELL("address",AY475)=CELL("address",OFFSET(RAM0,MMU_RAM_X,MMU_RAM_Y))),MMU_VAL,AY475)))</f>
        <v>0</v>
      </c>
      <c r="AZ475" s="50">
        <f t="array" aca="1" ref="AZ475" ca="1">IF(RESET,0,IF(LOAD_ROM,ROM!AZ336,IF(AND(MMU_CLK,MMU_MEMW,CELL("address",AZ475)=CELL("address",OFFSET(RAM0,MMU_RAM_X,MMU_RAM_Y))),MMU_VAL,AZ475)))</f>
        <v>0</v>
      </c>
      <c r="BA475" s="50">
        <f t="array" aca="1" ref="BA475" ca="1">IF(RESET,0,IF(LOAD_ROM,ROM!BA336,IF(AND(MMU_CLK,MMU_MEMW,CELL("address",BA475)=CELL("address",OFFSET(RAM0,MMU_RAM_X,MMU_RAM_Y))),MMU_VAL,BA475)))</f>
        <v>0</v>
      </c>
      <c r="BB475" s="50">
        <f t="array" aca="1" ref="BB475" ca="1">IF(RESET,0,IF(LOAD_ROM,ROM!BB336,IF(AND(MMU_CLK,MMU_MEMW,CELL("address",BB475)=CELL("address",OFFSET(RAM0,MMU_RAM_X,MMU_RAM_Y))),MMU_VAL,BB475)))</f>
        <v>0</v>
      </c>
      <c r="BC475" s="50">
        <f t="array" aca="1" ref="BC475" ca="1">IF(RESET,0,IF(LOAD_ROM,ROM!BC336,IF(AND(MMU_CLK,MMU_MEMW,CELL("address",BC475)=CELL("address",OFFSET(RAM0,MMU_RAM_X,MMU_RAM_Y))),MMU_VAL,BC475)))</f>
        <v>0</v>
      </c>
      <c r="BD475" s="50">
        <f t="array" aca="1" ref="BD475" ca="1">IF(RESET,0,IF(LOAD_ROM,ROM!BD336,IF(AND(MMU_CLK,MMU_MEMW,CELL("address",BD475)=CELL("address",OFFSET(RAM0,MMU_RAM_X,MMU_RAM_Y))),MMU_VAL,BD475)))</f>
        <v>0</v>
      </c>
      <c r="BE475" s="50">
        <f t="array" aca="1" ref="BE475" ca="1">IF(RESET,0,IF(LOAD_ROM,ROM!BE336,IF(AND(MMU_CLK,MMU_MEMW,CELL("address",BE475)=CELL("address",OFFSET(RAM0,MMU_RAM_X,MMU_RAM_Y))),MMU_VAL,BE475)))</f>
        <v>0</v>
      </c>
      <c r="BF475" s="50">
        <f t="array" aca="1" ref="BF475" ca="1">IF(RESET,0,IF(LOAD_ROM,ROM!BF336,IF(AND(MMU_CLK,MMU_MEMW,CELL("address",BF475)=CELL("address",OFFSET(RAM0,MMU_RAM_X,MMU_RAM_Y))),MMU_VAL,BF475)))</f>
        <v>0</v>
      </c>
      <c r="BG475" s="50">
        <f t="array" aca="1" ref="BG475" ca="1">IF(RESET,0,IF(LOAD_ROM,ROM!BG336,IF(AND(MMU_CLK,MMU_MEMW,CELL("address",BG475)=CELL("address",OFFSET(RAM0,MMU_RAM_X,MMU_RAM_Y))),MMU_VAL,BG475)))</f>
        <v>0</v>
      </c>
      <c r="BH475" s="50">
        <f t="array" aca="1" ref="BH475" ca="1">IF(RESET,0,IF(LOAD_ROM,ROM!BH336,IF(AND(MMU_CLK,MMU_MEMW,CELL("address",BH475)=CELL("address",OFFSET(RAM0,MMU_RAM_X,MMU_RAM_Y))),MMU_VAL,BH475)))</f>
        <v>0</v>
      </c>
      <c r="BI475" s="50">
        <f t="array" aca="1" ref="BI475" ca="1">IF(RESET,0,IF(LOAD_ROM,ROM!BI336,IF(AND(MMU_CLK,MMU_MEMW,CELL("address",BI475)=CELL("address",OFFSET(RAM0,MMU_RAM_X,MMU_RAM_Y))),MMU_VAL,BI475)))</f>
        <v>0</v>
      </c>
      <c r="BJ475" s="50">
        <f t="array" aca="1" ref="BJ475" ca="1">IF(RESET,0,IF(LOAD_ROM,ROM!BJ336,IF(AND(MMU_CLK,MMU_MEMW,CELL("address",BJ475)=CELL("address",OFFSET(RAM0,MMU_RAM_X,MMU_RAM_Y))),MMU_VAL,BJ475)))</f>
        <v>0</v>
      </c>
      <c r="BK475" s="50">
        <f t="array" aca="1" ref="BK475" ca="1">IF(RESET,0,IF(LOAD_ROM,ROM!BK336,IF(AND(MMU_CLK,MMU_MEMW,CELL("address",BK475)=CELL("address",OFFSET(RAM0,MMU_RAM_X,MMU_RAM_Y))),MMU_VAL,BK475)))</f>
        <v>0</v>
      </c>
      <c r="BL475" s="50">
        <f t="array" aca="1" ref="BL475" ca="1">IF(RESET,0,IF(LOAD_ROM,ROM!BL336,IF(AND(MMU_CLK,MMU_MEMW,CELL("address",BL475)=CELL("address",OFFSET(RAM0,MMU_RAM_X,MMU_RAM_Y))),MMU_VAL,BL475)))</f>
        <v>0</v>
      </c>
      <c r="BM475" s="50">
        <f t="array" aca="1" ref="BM475" ca="1">IF(RESET,0,IF(LOAD_ROM,ROM!BM336,IF(AND(MMU_CLK,MMU_MEMW,CELL("address",BM475)=CELL("address",OFFSET(RAM0,MMU_RAM_X,MMU_RAM_Y))),MMU_VAL,BM475)))</f>
        <v>0</v>
      </c>
      <c r="BN475" s="50">
        <f t="array" aca="1" ref="BN475" ca="1">IF(RESET,0,IF(LOAD_ROM,ROM!BN336,IF(AND(MMU_CLK,MMU_MEMW,CELL("address",BN475)=CELL("address",OFFSET(RAM0,MMU_RAM_X,MMU_RAM_Y))),MMU_VAL,BN475)))</f>
        <v>0</v>
      </c>
      <c r="BO475" s="50">
        <f t="array" aca="1" ref="BO475" ca="1">IF(RESET,0,IF(LOAD_ROM,ROM!BO336,IF(AND(MMU_CLK,MMU_MEMW,CELL("address",BO475)=CELL("address",OFFSET(RAM0,MMU_RAM_X,MMU_RAM_Y))),MMU_VAL,BO475)))</f>
        <v>0</v>
      </c>
      <c r="BP475" s="50">
        <f t="array" aca="1" ref="BP475" ca="1">IF(RESET,0,IF(LOAD_ROM,ROM!BP336,IF(AND(MMU_CLK,MMU_MEMW,CELL("address",BP475)=CELL("address",OFFSET(RAM0,MMU_RAM_X,MMU_RAM_Y))),MMU_VAL,BP475)))</f>
        <v>0</v>
      </c>
      <c r="BQ475" s="50">
        <f t="array" aca="1" ref="BQ475" ca="1">IF(RESET,0,IF(LOAD_ROM,ROM!BQ336,IF(AND(MMU_CLK,MMU_MEMW,CELL("address",BQ475)=CELL("address",OFFSET(RAM0,MMU_RAM_X,MMU_RAM_Y))),MMU_VAL,BQ475)))</f>
        <v>0</v>
      </c>
      <c r="BR475" s="50">
        <f t="array" aca="1" ref="BR475" ca="1">IF(RESET,0,IF(LOAD_ROM,ROM!BR336,IF(AND(MMU_CLK,MMU_MEMW,CELL("address",BR475)=CELL("address",OFFSET(RAM0,MMU_RAM_X,MMU_RAM_Y))),MMU_VAL,BR475)))</f>
        <v>0</v>
      </c>
      <c r="BS475" s="50">
        <f t="array" aca="1" ref="BS475" ca="1">IF(RESET,0,IF(LOAD_ROM,ROM!BS336,IF(AND(MMU_CLK,MMU_MEMW,CELL("address",BS475)=CELL("address",OFFSET(RAM0,MMU_RAM_X,MMU_RAM_Y))),MMU_VAL,BS475)))</f>
        <v>0</v>
      </c>
      <c r="BT475" s="50">
        <f t="array" aca="1" ref="BT475" ca="1">IF(RESET,0,IF(LOAD_ROM,ROM!BT336,IF(AND(MMU_CLK,MMU_MEMW,CELL("address",BT475)=CELL("address",OFFSET(RAM0,MMU_RAM_X,MMU_RAM_Y))),MMU_VAL,BT475)))</f>
        <v>0</v>
      </c>
      <c r="BU475" s="50">
        <f t="array" aca="1" ref="BU475" ca="1">IF(RESET,0,IF(LOAD_ROM,ROM!BU336,IF(AND(MMU_CLK,MMU_MEMW,CELL("address",BU475)=CELL("address",OFFSET(RAM0,MMU_RAM_X,MMU_RAM_Y))),MMU_VAL,BU475)))</f>
        <v>0</v>
      </c>
      <c r="BV475" s="50">
        <f t="array" aca="1" ref="BV475" ca="1">IF(RESET,0,IF(LOAD_ROM,ROM!BV336,IF(AND(MMU_CLK,MMU_MEMW,CELL("address",BV475)=CELL("address",OFFSET(RAM0,MMU_RAM_X,MMU_RAM_Y))),MMU_VAL,BV475)))</f>
        <v>0</v>
      </c>
      <c r="BW475" s="50">
        <f t="array" aca="1" ref="BW475" ca="1">IF(RESET,0,IF(LOAD_ROM,ROM!BW336,IF(AND(MMU_CLK,MMU_MEMW,CELL("address",BW475)=CELL("address",OFFSET(RAM0,MMU_RAM_X,MMU_RAM_Y))),MMU_VAL,BW475)))</f>
        <v>0</v>
      </c>
      <c r="BX475" s="50">
        <f t="array" aca="1" ref="BX475" ca="1">IF(RESET,0,IF(LOAD_ROM,ROM!BX336,IF(AND(MMU_CLK,MMU_MEMW,CELL("address",BX475)=CELL("address",OFFSET(RAM0,MMU_RAM_X,MMU_RAM_Y))),MMU_VAL,BX475)))</f>
        <v>0</v>
      </c>
      <c r="BY475" s="50">
        <f t="array" aca="1" ref="BY475" ca="1">IF(RESET,0,IF(LOAD_ROM,ROM!BY336,IF(AND(MMU_CLK,MMU_MEMW,CELL("address",BY475)=CELL("address",OFFSET(RAM0,MMU_RAM_X,MMU_RAM_Y))),MMU_VAL,BY475)))</f>
        <v>0</v>
      </c>
      <c r="BZ475" s="50">
        <f t="array" aca="1" ref="BZ475" ca="1">IF(RESET,0,IF(LOAD_ROM,ROM!BZ336,IF(AND(MMU_CLK,MMU_MEMW,CELL("address",BZ475)=CELL("address",OFFSET(RAM0,MMU_RAM_X,MMU_RAM_Y))),MMU_VAL,BZ475)))</f>
        <v>0</v>
      </c>
      <c r="CA475" s="50">
        <f t="array" aca="1" ref="CA475" ca="1">IF(RESET,0,IF(LOAD_ROM,ROM!CA336,IF(AND(MMU_CLK,MMU_MEMW,CELL("address",CA475)=CELL("address",OFFSET(RAM0,MMU_RAM_X,MMU_RAM_Y))),MMU_VAL,CA475)))</f>
        <v>0</v>
      </c>
      <c r="CB475" s="50">
        <f t="array" aca="1" ref="CB475" ca="1">IF(RESET,0,IF(LOAD_ROM,ROM!CB336,IF(AND(MMU_CLK,MMU_MEMW,CELL("address",CB475)=CELL("address",OFFSET(RAM0,MMU_RAM_X,MMU_RAM_Y))),MMU_VAL,CB475)))</f>
        <v>0</v>
      </c>
      <c r="CC475" s="50">
        <f t="array" aca="1" ref="CC475" ca="1">IF(RESET,0,IF(LOAD_ROM,ROM!CC336,IF(AND(MMU_CLK,MMU_MEMW,CELL("address",CC475)=CELL("address",OFFSET(RAM0,MMU_RAM_X,MMU_RAM_Y))),MMU_VAL,CC475)))</f>
        <v>0</v>
      </c>
      <c r="CD475" s="50">
        <f t="array" aca="1" ref="CD475" ca="1">IF(RESET,0,IF(LOAD_ROM,ROM!CD336,IF(AND(MMU_CLK,MMU_MEMW,CELL("address",CD475)=CELL("address",OFFSET(RAM0,MMU_RAM_X,MMU_RAM_Y))),MMU_VAL,CD475)))</f>
        <v>0</v>
      </c>
      <c r="CE475" s="50">
        <f t="array" aca="1" ref="CE475" ca="1">IF(RESET,0,IF(LOAD_ROM,ROM!CE336,IF(AND(MMU_CLK,MMU_MEMW,CELL("address",CE475)=CELL("address",OFFSET(RAM0,MMU_RAM_X,MMU_RAM_Y))),MMU_VAL,CE475)))</f>
        <v>0</v>
      </c>
      <c r="CF475" s="50">
        <f t="array" aca="1" ref="CF475" ca="1">IF(RESET,0,IF(LOAD_ROM,ROM!CF336,IF(AND(MMU_CLK,MMU_MEMW,CELL("address",CF475)=CELL("address",OFFSET(RAM0,MMU_RAM_X,MMU_RAM_Y))),MMU_VAL,CF475)))</f>
        <v>0</v>
      </c>
      <c r="CG475" s="50">
        <f t="array" aca="1" ref="CG475" ca="1">IF(RESET,0,IF(LOAD_ROM,ROM!CG336,IF(AND(MMU_CLK,MMU_MEMW,CELL("address",CG475)=CELL("address",OFFSET(RAM0,MMU_RAM_X,MMU_RAM_Y))),MMU_VAL,CG475)))</f>
        <v>0</v>
      </c>
      <c r="CH475" s="50">
        <f t="array" aca="1" ref="CH475" ca="1">IF(RESET,0,IF(LOAD_ROM,ROM!CH336,IF(AND(MMU_CLK,MMU_MEMW,CELL("address",CH475)=CELL("address",OFFSET(RAM0,MMU_RAM_X,MMU_RAM_Y))),MMU_VAL,CH475)))</f>
        <v>0</v>
      </c>
      <c r="CI475" s="50">
        <f t="array" aca="1" ref="CI475" ca="1">IF(RESET,0,IF(LOAD_ROM,ROM!CI336,IF(AND(MMU_CLK,MMU_MEMW,CELL("address",CI475)=CELL("address",OFFSET(RAM0,MMU_RAM_X,MMU_RAM_Y))),MMU_VAL,CI475)))</f>
        <v>0</v>
      </c>
      <c r="CJ475" s="50">
        <f t="array" aca="1" ref="CJ475" ca="1">IF(RESET,0,IF(LOAD_ROM,ROM!CJ336,IF(AND(MMU_CLK,MMU_MEMW,CELL("address",CJ475)=CELL("address",OFFSET(RAM0,MMU_RAM_X,MMU_RAM_Y))),MMU_VAL,CJ475)))</f>
        <v>0</v>
      </c>
      <c r="CK475" s="50">
        <f t="array" aca="1" ref="CK475" ca="1">IF(RESET,0,IF(LOAD_ROM,ROM!CK336,IF(AND(MMU_CLK,MMU_MEMW,CELL("address",CK475)=CELL("address",OFFSET(RAM0,MMU_RAM_X,MMU_RAM_Y))),MMU_VAL,CK475)))</f>
        <v>0</v>
      </c>
      <c r="CL475" s="50">
        <f t="array" aca="1" ref="CL475" ca="1">IF(RESET,0,IF(LOAD_ROM,ROM!CL336,IF(AND(MMU_CLK,MMU_MEMW,CELL("address",CL475)=CELL("address",OFFSET(RAM0,MMU_RAM_X,MMU_RAM_Y))),MMU_VAL,CL475)))</f>
        <v>0</v>
      </c>
      <c r="CM475" s="50">
        <f t="array" aca="1" ref="CM475" ca="1">IF(RESET,0,IF(LOAD_ROM,ROM!CM336,IF(AND(MMU_CLK,MMU_MEMW,CELL("address",CM475)=CELL("address",OFFSET(RAM0,MMU_RAM_X,MMU_RAM_Y))),MMU_VAL,CM475)))</f>
        <v>0</v>
      </c>
      <c r="CN475" s="50">
        <f t="array" aca="1" ref="CN475" ca="1">IF(RESET,0,IF(LOAD_ROM,ROM!CN336,IF(AND(MMU_CLK,MMU_MEMW,CELL("address",CN475)=CELL("address",OFFSET(RAM0,MMU_RAM_X,MMU_RAM_Y))),MMU_VAL,CN475)))</f>
        <v>0</v>
      </c>
      <c r="CO475" s="50">
        <f t="array" aca="1" ref="CO475" ca="1">IF(RESET,0,IF(LOAD_ROM,ROM!CO336,IF(AND(MMU_CLK,MMU_MEMW,CELL("address",CO475)=CELL("address",OFFSET(RAM0,MMU_RAM_X,MMU_RAM_Y))),MMU_VAL,CO475)))</f>
        <v>0</v>
      </c>
      <c r="CP475" s="50">
        <f t="array" aca="1" ref="CP475" ca="1">IF(RESET,0,IF(LOAD_ROM,ROM!CP336,IF(AND(MMU_CLK,MMU_MEMW,CELL("address",CP475)=CELL("address",OFFSET(RAM0,MMU_RAM_X,MMU_RAM_Y))),MMU_VAL,CP475)))</f>
        <v>0</v>
      </c>
      <c r="CQ475" s="50">
        <f t="array" aca="1" ref="CQ475" ca="1">IF(RESET,0,IF(LOAD_ROM,ROM!CQ336,IF(AND(MMU_CLK,MMU_MEMW,CELL("address",CQ475)=CELL("address",OFFSET(RAM0,MMU_RAM_X,MMU_RAM_Y))),MMU_VAL,CQ475)))</f>
        <v>0</v>
      </c>
      <c r="CR475" s="50">
        <f t="array" aca="1" ref="CR475" ca="1">IF(RESET,0,IF(LOAD_ROM,ROM!CR336,IF(AND(MMU_CLK,MMU_MEMW,CELL("address",CR475)=CELL("address",OFFSET(RAM0,MMU_RAM_X,MMU_RAM_Y))),MMU_VAL,CR475)))</f>
        <v>0</v>
      </c>
      <c r="CS475" s="50">
        <f t="array" aca="1" ref="CS475" ca="1">IF(RESET,0,IF(LOAD_ROM,ROM!CS336,IF(AND(MMU_CLK,MMU_MEMW,CELL("address",CS475)=CELL("address",OFFSET(RAM0,MMU_RAM_X,MMU_RAM_Y))),MMU_VAL,CS475)))</f>
        <v>0</v>
      </c>
      <c r="CT475" s="50">
        <f t="array" aca="1" ref="CT475" ca="1">IF(RESET,0,IF(LOAD_ROM,ROM!CT336,IF(AND(MMU_CLK,MMU_MEMW,CELL("address",CT475)=CELL("address",OFFSET(RAM0,MMU_RAM_X,MMU_RAM_Y))),MMU_VAL,CT475)))</f>
        <v>0</v>
      </c>
      <c r="CU475" s="50">
        <f t="array" aca="1" ref="CU475" ca="1">IF(RESET,0,IF(LOAD_ROM,ROM!CU336,IF(AND(MMU_CLK,MMU_MEMW,CELL("address",CU475)=CELL("address",OFFSET(RAM0,MMU_RAM_X,MMU_RAM_Y))),MMU_VAL,CU475)))</f>
        <v>0</v>
      </c>
      <c r="CV475" s="50">
        <f t="array" aca="1" ref="CV475" ca="1">IF(RESET,0,IF(LOAD_ROM,ROM!CV336,IF(AND(MMU_CLK,MMU_MEMW,CELL("address",CV475)=CELL("address",OFFSET(RAM0,MMU_RAM_X,MMU_RAM_Y))),MMU_VAL,CV475)))</f>
        <v>0</v>
      </c>
      <c r="CW475" s="50">
        <f t="array" aca="1" ref="CW475" ca="1">IF(RESET,0,IF(LOAD_ROM,ROM!CW336,IF(AND(MMU_CLK,MMU_MEMW,CELL("address",CW475)=CELL("address",OFFSET(RAM0,MMU_RAM_X,MMU_RAM_Y))),MMU_VAL,CW475)))</f>
        <v>0</v>
      </c>
      <c r="CX475" s="50">
        <f t="array" aca="1" ref="CX475" ca="1">IF(RESET,0,IF(LOAD_ROM,ROM!CX336,IF(AND(MMU_CLK,MMU_MEMW,CELL("address",CX475)=CELL("address",OFFSET(RAM0,MMU_RAM_X,MMU_RAM_Y))),MMU_VAL,CX475)))</f>
        <v>0</v>
      </c>
      <c r="CY475" s="50">
        <f t="array" aca="1" ref="CY475" ca="1">IF(RESET,0,IF(LOAD_ROM,ROM!CY336,IF(AND(MMU_CLK,MMU_MEMW,CELL("address",CY475)=CELL("address",OFFSET(RAM0,MMU_RAM_X,MMU_RAM_Y))),MMU_VAL,CY475)))</f>
        <v>0</v>
      </c>
      <c r="CZ475" s="50">
        <f t="array" aca="1" ref="CZ475" ca="1">IF(RESET,0,IF(LOAD_ROM,ROM!CZ336,IF(AND(MMU_CLK,MMU_MEMW,CELL("address",CZ475)=CELL("address",OFFSET(RAM0,MMU_RAM_X,MMU_RAM_Y))),MMU_VAL,CZ475)))</f>
        <v>0</v>
      </c>
      <c r="DA475" s="50">
        <f t="array" aca="1" ref="DA475" ca="1">IF(RESET,0,IF(LOAD_ROM,ROM!DA336,IF(AND(MMU_CLK,MMU_MEMW,CELL("address",DA475)=CELL("address",OFFSET(RAM0,MMU_RAM_X,MMU_RAM_Y))),MMU_VAL,DA475)))</f>
        <v>0</v>
      </c>
      <c r="DB475" s="50">
        <f t="array" aca="1" ref="DB475" ca="1">IF(RESET,0,IF(LOAD_ROM,ROM!DB336,IF(AND(MMU_CLK,MMU_MEMW,CELL("address",DB475)=CELL("address",OFFSET(RAM0,MMU_RAM_X,MMU_RAM_Y))),MMU_VAL,DB475)))</f>
        <v>0</v>
      </c>
      <c r="DC475" s="50">
        <f t="array" aca="1" ref="DC475" ca="1">IF(RESET,0,IF(LOAD_ROM,ROM!DC336,IF(AND(MMU_CLK,MMU_MEMW,CELL("address",DC475)=CELL("address",OFFSET(RAM0,MMU_RAM_X,MMU_RAM_Y))),MMU_VAL,DC475)))</f>
        <v>0</v>
      </c>
      <c r="DD475" s="50">
        <f t="array" aca="1" ref="DD475" ca="1">IF(RESET,0,IF(LOAD_ROM,ROM!DD336,IF(AND(MMU_CLK,MMU_MEMW,CELL("address",DD475)=CELL("address",OFFSET(RAM0,MMU_RAM_X,MMU_RAM_Y))),MMU_VAL,DD475)))</f>
        <v>0</v>
      </c>
      <c r="DE475" s="50">
        <f t="array" aca="1" ref="DE475" ca="1">IF(RESET,0,IF(LOAD_ROM,ROM!DE336,IF(AND(MMU_CLK,MMU_MEMW,CELL("address",DE475)=CELL("address",OFFSET(RAM0,MMU_RAM_X,MMU_RAM_Y))),MMU_VAL,DE475)))</f>
        <v>0</v>
      </c>
      <c r="DF475" s="50">
        <f t="array" aca="1" ref="DF475" ca="1">IF(RESET,0,IF(LOAD_ROM,ROM!DF336,IF(AND(MMU_CLK,MMU_MEMW,CELL("address",DF475)=CELL("address",OFFSET(RAM0,MMU_RAM_X,MMU_RAM_Y))),MMU_VAL,DF475)))</f>
        <v>0</v>
      </c>
      <c r="DG475" s="50">
        <f t="array" aca="1" ref="DG475" ca="1">IF(RESET,0,IF(LOAD_ROM,ROM!DG336,IF(AND(MMU_CLK,MMU_MEMW,CELL("address",DG475)=CELL("address",OFFSET(RAM0,MMU_RAM_X,MMU_RAM_Y))),MMU_VAL,DG475)))</f>
        <v>0</v>
      </c>
      <c r="DH475" s="50">
        <f t="array" aca="1" ref="DH475" ca="1">IF(RESET,0,IF(LOAD_ROM,ROM!DH336,IF(AND(MMU_CLK,MMU_MEMW,CELL("address",DH475)=CELL("address",OFFSET(RAM0,MMU_RAM_X,MMU_RAM_Y))),MMU_VAL,DH475)))</f>
        <v>0</v>
      </c>
      <c r="DI475" s="50">
        <f t="array" aca="1" ref="DI475" ca="1">IF(RESET,0,IF(LOAD_ROM,ROM!DI336,IF(AND(MMU_CLK,MMU_MEMW,CELL("address",DI475)=CELL("address",OFFSET(RAM0,MMU_RAM_X,MMU_RAM_Y))),MMU_VAL,DI475)))</f>
        <v>0</v>
      </c>
      <c r="DJ475" s="50">
        <f t="array" aca="1" ref="DJ475" ca="1">IF(RESET,0,IF(LOAD_ROM,ROM!DJ336,IF(AND(MMU_CLK,MMU_MEMW,CELL("address",DJ475)=CELL("address",OFFSET(RAM0,MMU_RAM_X,MMU_RAM_Y))),MMU_VAL,DJ475)))</f>
        <v>0</v>
      </c>
      <c r="DK475" s="50">
        <f t="array" aca="1" ref="DK475" ca="1">IF(RESET,0,IF(LOAD_ROM,ROM!DK336,IF(AND(MMU_CLK,MMU_MEMW,CELL("address",DK475)=CELL("address",OFFSET(RAM0,MMU_RAM_X,MMU_RAM_Y))),MMU_VAL,DK475)))</f>
        <v>0</v>
      </c>
      <c r="DL475" s="50">
        <f t="array" aca="1" ref="DL475" ca="1">IF(RESET,0,IF(LOAD_ROM,ROM!DL336,IF(AND(MMU_CLK,MMU_MEMW,CELL("address",DL475)=CELL("address",OFFSET(RAM0,MMU_RAM_X,MMU_RAM_Y))),MMU_VAL,DL475)))</f>
        <v>0</v>
      </c>
      <c r="DM475" s="50">
        <f t="array" aca="1" ref="DM475" ca="1">IF(RESET,0,IF(LOAD_ROM,ROM!DM336,IF(AND(MMU_CLK,MMU_MEMW,CELL("address",DM475)=CELL("address",OFFSET(RAM0,MMU_RAM_X,MMU_RAM_Y))),MMU_VAL,DM475)))</f>
        <v>0</v>
      </c>
      <c r="DN475" s="50">
        <f t="array" aca="1" ref="DN475" ca="1">IF(RESET,0,IF(LOAD_ROM,ROM!DN336,IF(AND(MMU_CLK,MMU_MEMW,CELL("address",DN475)=CELL("address",OFFSET(RAM0,MMU_RAM_X,MMU_RAM_Y))),MMU_VAL,DN475)))</f>
        <v>0</v>
      </c>
      <c r="DO475" s="50">
        <f t="array" aca="1" ref="DO475" ca="1">IF(RESET,0,IF(LOAD_ROM,ROM!DO336,IF(AND(MMU_CLK,MMU_MEMW,CELL("address",DO475)=CELL("address",OFFSET(RAM0,MMU_RAM_X,MMU_RAM_Y))),MMU_VAL,DO475)))</f>
        <v>0</v>
      </c>
      <c r="DP475" s="50">
        <f t="array" aca="1" ref="DP475" ca="1">IF(RESET,0,IF(LOAD_ROM,ROM!DP336,IF(AND(MMU_CLK,MMU_MEMW,CELL("address",DP475)=CELL("address",OFFSET(RAM0,MMU_RAM_X,MMU_RAM_Y))),MMU_VAL,DP475)))</f>
        <v>0</v>
      </c>
      <c r="DQ475" s="50">
        <f t="array" aca="1" ref="DQ475" ca="1">IF(RESET,0,IF(LOAD_ROM,ROM!DQ336,IF(AND(MMU_CLK,MMU_MEMW,CELL("address",DQ475)=CELL("address",OFFSET(RAM0,MMU_RAM_X,MMU_RAM_Y))),MMU_VAL,DQ475)))</f>
        <v>0</v>
      </c>
      <c r="DR475" s="50">
        <f t="array" aca="1" ref="DR475" ca="1">IF(RESET,0,IF(LOAD_ROM,ROM!DR336,IF(AND(MMU_CLK,MMU_MEMW,CELL("address",DR475)=CELL("address",OFFSET(RAM0,MMU_RAM_X,MMU_RAM_Y))),MMU_VAL,DR475)))</f>
        <v>0</v>
      </c>
      <c r="DS475" s="50">
        <f t="array" aca="1" ref="DS475" ca="1">IF(RESET,0,IF(LOAD_ROM,ROM!DS336,IF(AND(MMU_CLK,MMU_MEMW,CELL("address",DS475)=CELL("address",OFFSET(RAM0,MMU_RAM_X,MMU_RAM_Y))),MMU_VAL,DS475)))</f>
        <v>0</v>
      </c>
      <c r="DT475" s="50">
        <f t="array" aca="1" ref="DT475" ca="1">IF(RESET,0,IF(LOAD_ROM,ROM!DT336,IF(AND(MMU_CLK,MMU_MEMW,CELL("address",DT475)=CELL("address",OFFSET(RAM0,MMU_RAM_X,MMU_RAM_Y))),MMU_VAL,DT475)))</f>
        <v>0</v>
      </c>
      <c r="DU475" s="50">
        <f t="array" aca="1" ref="DU475" ca="1">IF(RESET,0,IF(LOAD_ROM,ROM!DU336,IF(AND(MMU_CLK,MMU_MEMW,CELL("address",DU475)=CELL("address",OFFSET(RAM0,MMU_RAM_X,MMU_RAM_Y))),MMU_VAL,DU475)))</f>
        <v>0</v>
      </c>
      <c r="DV475" s="50">
        <f t="array" aca="1" ref="DV475" ca="1">IF(RESET,0,IF(LOAD_ROM,ROM!DV336,IF(AND(MMU_CLK,MMU_MEMW,CELL("address",DV475)=CELL("address",OFFSET(RAM0,MMU_RAM_X,MMU_RAM_Y))),MMU_VAL,DV475)))</f>
        <v>0</v>
      </c>
      <c r="DW475" s="50">
        <f t="array" aca="1" ref="DW475" ca="1">IF(RESET,0,IF(LOAD_ROM,ROM!DW336,IF(AND(MMU_CLK,MMU_MEMW,CELL("address",DW475)=CELL("address",OFFSET(RAM0,MMU_RAM_X,MMU_RAM_Y))),MMU_VAL,DW475)))</f>
        <v>0</v>
      </c>
      <c r="DX475" s="50">
        <f t="array" aca="1" ref="DX475" ca="1">IF(RESET,0,IF(LOAD_ROM,ROM!DX336,IF(AND(MMU_CLK,MMU_MEMW,CELL("address",DX475)=CELL("address",OFFSET(RAM0,MMU_RAM_X,MMU_RAM_Y))),MMU_VAL,DX475)))</f>
        <v>0</v>
      </c>
    </row>
    <row r="476" spans="1:128" x14ac:dyDescent="0.35">
      <c r="A476" s="50">
        <f t="array" aca="1" ref="A476" ca="1">IF(RESET,0,IF(LOAD_ROM,ROM!A337,IF(AND(MMU_CLK,MMU_MEMW,CELL("address",A476)=CELL("address",OFFSET(RAM0,MMU_RAM_X,MMU_RAM_Y))),MMU_VAL,A476)))</f>
        <v>0</v>
      </c>
      <c r="B476" s="50">
        <f t="array" aca="1" ref="B476" ca="1">IF(RESET,0,IF(LOAD_ROM,ROM!B337,IF(AND(MMU_CLK,MMU_MEMW,CELL("address",B476)=CELL("address",OFFSET(RAM0,MMU_RAM_X,MMU_RAM_Y))),MMU_VAL,B476)))</f>
        <v>0</v>
      </c>
      <c r="C476" s="50">
        <f t="array" aca="1" ref="C476" ca="1">IF(RESET,0,IF(LOAD_ROM,ROM!C337,IF(AND(MMU_CLK,MMU_MEMW,CELL("address",C476)=CELL("address",OFFSET(RAM0,MMU_RAM_X,MMU_RAM_Y))),MMU_VAL,C476)))</f>
        <v>0</v>
      </c>
      <c r="D476" s="50">
        <f t="array" aca="1" ref="D476" ca="1">IF(RESET,0,IF(LOAD_ROM,ROM!D337,IF(AND(MMU_CLK,MMU_MEMW,CELL("address",D476)=CELL("address",OFFSET(RAM0,MMU_RAM_X,MMU_RAM_Y))),MMU_VAL,D476)))</f>
        <v>0</v>
      </c>
      <c r="E476" s="50">
        <f t="array" aca="1" ref="E476" ca="1">IF(RESET,0,IF(LOAD_ROM,ROM!E337,IF(AND(MMU_CLK,MMU_MEMW,CELL("address",E476)=CELL("address",OFFSET(RAM0,MMU_RAM_X,MMU_RAM_Y))),MMU_VAL,E476)))</f>
        <v>0</v>
      </c>
      <c r="F476" s="50">
        <f t="array" aca="1" ref="F476" ca="1">IF(RESET,0,IF(LOAD_ROM,ROM!F337,IF(AND(MMU_CLK,MMU_MEMW,CELL("address",F476)=CELL("address",OFFSET(RAM0,MMU_RAM_X,MMU_RAM_Y))),MMU_VAL,F476)))</f>
        <v>0</v>
      </c>
      <c r="G476" s="50">
        <f t="array" aca="1" ref="G476" ca="1">IF(RESET,0,IF(LOAD_ROM,ROM!G337,IF(AND(MMU_CLK,MMU_MEMW,CELL("address",G476)=CELL("address",OFFSET(RAM0,MMU_RAM_X,MMU_RAM_Y))),MMU_VAL,G476)))</f>
        <v>0</v>
      </c>
      <c r="H476" s="50">
        <f t="array" aca="1" ref="H476" ca="1">IF(RESET,0,IF(LOAD_ROM,ROM!H337,IF(AND(MMU_CLK,MMU_MEMW,CELL("address",H476)=CELL("address",OFFSET(RAM0,MMU_RAM_X,MMU_RAM_Y))),MMU_VAL,H476)))</f>
        <v>0</v>
      </c>
      <c r="I476" s="50">
        <f t="array" aca="1" ref="I476" ca="1">IF(RESET,0,IF(LOAD_ROM,ROM!I337,IF(AND(MMU_CLK,MMU_MEMW,CELL("address",I476)=CELL("address",OFFSET(RAM0,MMU_RAM_X,MMU_RAM_Y))),MMU_VAL,I476)))</f>
        <v>0</v>
      </c>
      <c r="J476" s="50">
        <f t="array" aca="1" ref="J476" ca="1">IF(RESET,0,IF(LOAD_ROM,ROM!J337,IF(AND(MMU_CLK,MMU_MEMW,CELL("address",J476)=CELL("address",OFFSET(RAM0,MMU_RAM_X,MMU_RAM_Y))),MMU_VAL,J476)))</f>
        <v>0</v>
      </c>
      <c r="K476" s="50">
        <f t="array" aca="1" ref="K476" ca="1">IF(RESET,0,IF(LOAD_ROM,ROM!K337,IF(AND(MMU_CLK,MMU_MEMW,CELL("address",K476)=CELL("address",OFFSET(RAM0,MMU_RAM_X,MMU_RAM_Y))),MMU_VAL,K476)))</f>
        <v>0</v>
      </c>
      <c r="L476" s="50">
        <f t="array" aca="1" ref="L476" ca="1">IF(RESET,0,IF(LOAD_ROM,ROM!L337,IF(AND(MMU_CLK,MMU_MEMW,CELL("address",L476)=CELL("address",OFFSET(RAM0,MMU_RAM_X,MMU_RAM_Y))),MMU_VAL,L476)))</f>
        <v>0</v>
      </c>
      <c r="M476" s="50">
        <f t="array" aca="1" ref="M476" ca="1">IF(RESET,0,IF(LOAD_ROM,ROM!M337,IF(AND(MMU_CLK,MMU_MEMW,CELL("address",M476)=CELL("address",OFFSET(RAM0,MMU_RAM_X,MMU_RAM_Y))),MMU_VAL,M476)))</f>
        <v>0</v>
      </c>
      <c r="N476" s="50">
        <f t="array" aca="1" ref="N476" ca="1">IF(RESET,0,IF(LOAD_ROM,ROM!N337,IF(AND(MMU_CLK,MMU_MEMW,CELL("address",N476)=CELL("address",OFFSET(RAM0,MMU_RAM_X,MMU_RAM_Y))),MMU_VAL,N476)))</f>
        <v>0</v>
      </c>
      <c r="O476" s="50">
        <f t="array" aca="1" ref="O476" ca="1">IF(RESET,0,IF(LOAD_ROM,ROM!O337,IF(AND(MMU_CLK,MMU_MEMW,CELL("address",O476)=CELL("address",OFFSET(RAM0,MMU_RAM_X,MMU_RAM_Y))),MMU_VAL,O476)))</f>
        <v>0</v>
      </c>
      <c r="P476" s="50">
        <f t="array" aca="1" ref="P476" ca="1">IF(RESET,0,IF(LOAD_ROM,ROM!P337,IF(AND(MMU_CLK,MMU_MEMW,CELL("address",P476)=CELL("address",OFFSET(RAM0,MMU_RAM_X,MMU_RAM_Y))),MMU_VAL,P476)))</f>
        <v>0</v>
      </c>
      <c r="Q476" s="50">
        <f t="array" aca="1" ref="Q476" ca="1">IF(RESET,0,IF(LOAD_ROM,ROM!Q337,IF(AND(MMU_CLK,MMU_MEMW,CELL("address",Q476)=CELL("address",OFFSET(RAM0,MMU_RAM_X,MMU_RAM_Y))),MMU_VAL,Q476)))</f>
        <v>0</v>
      </c>
      <c r="R476" s="50">
        <f t="array" aca="1" ref="R476" ca="1">IF(RESET,0,IF(LOAD_ROM,ROM!R337,IF(AND(MMU_CLK,MMU_MEMW,CELL("address",R476)=CELL("address",OFFSET(RAM0,MMU_RAM_X,MMU_RAM_Y))),MMU_VAL,R476)))</f>
        <v>0</v>
      </c>
      <c r="S476" s="50">
        <f t="array" aca="1" ref="S476" ca="1">IF(RESET,0,IF(LOAD_ROM,ROM!S337,IF(AND(MMU_CLK,MMU_MEMW,CELL("address",S476)=CELL("address",OFFSET(RAM0,MMU_RAM_X,MMU_RAM_Y))),MMU_VAL,S476)))</f>
        <v>0</v>
      </c>
      <c r="T476" s="50">
        <f t="array" aca="1" ref="T476" ca="1">IF(RESET,0,IF(LOAD_ROM,ROM!T337,IF(AND(MMU_CLK,MMU_MEMW,CELL("address",T476)=CELL("address",OFFSET(RAM0,MMU_RAM_X,MMU_RAM_Y))),MMU_VAL,T476)))</f>
        <v>0</v>
      </c>
      <c r="U476" s="50">
        <f t="array" aca="1" ref="U476" ca="1">IF(RESET,0,IF(LOAD_ROM,ROM!U337,IF(AND(MMU_CLK,MMU_MEMW,CELL("address",U476)=CELL("address",OFFSET(RAM0,MMU_RAM_X,MMU_RAM_Y))),MMU_VAL,U476)))</f>
        <v>0</v>
      </c>
      <c r="V476" s="50">
        <f t="array" aca="1" ref="V476" ca="1">IF(RESET,0,IF(LOAD_ROM,ROM!V337,IF(AND(MMU_CLK,MMU_MEMW,CELL("address",V476)=CELL("address",OFFSET(RAM0,MMU_RAM_X,MMU_RAM_Y))),MMU_VAL,V476)))</f>
        <v>0</v>
      </c>
      <c r="W476" s="50">
        <f t="array" aca="1" ref="W476" ca="1">IF(RESET,0,IF(LOAD_ROM,ROM!W337,IF(AND(MMU_CLK,MMU_MEMW,CELL("address",W476)=CELL("address",OFFSET(RAM0,MMU_RAM_X,MMU_RAM_Y))),MMU_VAL,W476)))</f>
        <v>0</v>
      </c>
      <c r="X476" s="50">
        <f t="array" aca="1" ref="X476" ca="1">IF(RESET,0,IF(LOAD_ROM,ROM!X337,IF(AND(MMU_CLK,MMU_MEMW,CELL("address",X476)=CELL("address",OFFSET(RAM0,MMU_RAM_X,MMU_RAM_Y))),MMU_VAL,X476)))</f>
        <v>0</v>
      </c>
      <c r="Y476" s="50">
        <f t="array" aca="1" ref="Y476" ca="1">IF(RESET,0,IF(LOAD_ROM,ROM!Y337,IF(AND(MMU_CLK,MMU_MEMW,CELL("address",Y476)=CELL("address",OFFSET(RAM0,MMU_RAM_X,MMU_RAM_Y))),MMU_VAL,Y476)))</f>
        <v>0</v>
      </c>
      <c r="Z476" s="50">
        <f t="array" aca="1" ref="Z476" ca="1">IF(RESET,0,IF(LOAD_ROM,ROM!Z337,IF(AND(MMU_CLK,MMU_MEMW,CELL("address",Z476)=CELL("address",OFFSET(RAM0,MMU_RAM_X,MMU_RAM_Y))),MMU_VAL,Z476)))</f>
        <v>0</v>
      </c>
      <c r="AA476" s="50">
        <f t="array" aca="1" ref="AA476" ca="1">IF(RESET,0,IF(LOAD_ROM,ROM!AA337,IF(AND(MMU_CLK,MMU_MEMW,CELL("address",AA476)=CELL("address",OFFSET(RAM0,MMU_RAM_X,MMU_RAM_Y))),MMU_VAL,AA476)))</f>
        <v>0</v>
      </c>
      <c r="AB476" s="50">
        <f t="array" aca="1" ref="AB476" ca="1">IF(RESET,0,IF(LOAD_ROM,ROM!AB337,IF(AND(MMU_CLK,MMU_MEMW,CELL("address",AB476)=CELL("address",OFFSET(RAM0,MMU_RAM_X,MMU_RAM_Y))),MMU_VAL,AB476)))</f>
        <v>0</v>
      </c>
      <c r="AC476" s="50">
        <f t="array" aca="1" ref="AC476" ca="1">IF(RESET,0,IF(LOAD_ROM,ROM!AC337,IF(AND(MMU_CLK,MMU_MEMW,CELL("address",AC476)=CELL("address",OFFSET(RAM0,MMU_RAM_X,MMU_RAM_Y))),MMU_VAL,AC476)))</f>
        <v>0</v>
      </c>
      <c r="AD476" s="50">
        <f t="array" aca="1" ref="AD476" ca="1">IF(RESET,0,IF(LOAD_ROM,ROM!AD337,IF(AND(MMU_CLK,MMU_MEMW,CELL("address",AD476)=CELL("address",OFFSET(RAM0,MMU_RAM_X,MMU_RAM_Y))),MMU_VAL,AD476)))</f>
        <v>0</v>
      </c>
      <c r="AE476" s="50">
        <f t="array" aca="1" ref="AE476" ca="1">IF(RESET,0,IF(LOAD_ROM,ROM!AE337,IF(AND(MMU_CLK,MMU_MEMW,CELL("address",AE476)=CELL("address",OFFSET(RAM0,MMU_RAM_X,MMU_RAM_Y))),MMU_VAL,AE476)))</f>
        <v>0</v>
      </c>
      <c r="AF476" s="50">
        <f t="array" aca="1" ref="AF476" ca="1">IF(RESET,0,IF(LOAD_ROM,ROM!AF337,IF(AND(MMU_CLK,MMU_MEMW,CELL("address",AF476)=CELL("address",OFFSET(RAM0,MMU_RAM_X,MMU_RAM_Y))),MMU_VAL,AF476)))</f>
        <v>0</v>
      </c>
      <c r="AG476" s="50">
        <f t="array" aca="1" ref="AG476" ca="1">IF(RESET,0,IF(LOAD_ROM,ROM!AG337,IF(AND(MMU_CLK,MMU_MEMW,CELL("address",AG476)=CELL("address",OFFSET(RAM0,MMU_RAM_X,MMU_RAM_Y))),MMU_VAL,AG476)))</f>
        <v>0</v>
      </c>
      <c r="AH476" s="50">
        <f t="array" aca="1" ref="AH476" ca="1">IF(RESET,0,IF(LOAD_ROM,ROM!AH337,IF(AND(MMU_CLK,MMU_MEMW,CELL("address",AH476)=CELL("address",OFFSET(RAM0,MMU_RAM_X,MMU_RAM_Y))),MMU_VAL,AH476)))</f>
        <v>0</v>
      </c>
      <c r="AI476" s="50">
        <f t="array" aca="1" ref="AI476" ca="1">IF(RESET,0,IF(LOAD_ROM,ROM!AI337,IF(AND(MMU_CLK,MMU_MEMW,CELL("address",AI476)=CELL("address",OFFSET(RAM0,MMU_RAM_X,MMU_RAM_Y))),MMU_VAL,AI476)))</f>
        <v>0</v>
      </c>
      <c r="AJ476" s="50">
        <f t="array" aca="1" ref="AJ476" ca="1">IF(RESET,0,IF(LOAD_ROM,ROM!AJ337,IF(AND(MMU_CLK,MMU_MEMW,CELL("address",AJ476)=CELL("address",OFFSET(RAM0,MMU_RAM_X,MMU_RAM_Y))),MMU_VAL,AJ476)))</f>
        <v>0</v>
      </c>
      <c r="AK476" s="50">
        <f t="array" aca="1" ref="AK476" ca="1">IF(RESET,0,IF(LOAD_ROM,ROM!AK337,IF(AND(MMU_CLK,MMU_MEMW,CELL("address",AK476)=CELL("address",OFFSET(RAM0,MMU_RAM_X,MMU_RAM_Y))),MMU_VAL,AK476)))</f>
        <v>0</v>
      </c>
      <c r="AL476" s="50">
        <f t="array" aca="1" ref="AL476" ca="1">IF(RESET,0,IF(LOAD_ROM,ROM!AL337,IF(AND(MMU_CLK,MMU_MEMW,CELL("address",AL476)=CELL("address",OFFSET(RAM0,MMU_RAM_X,MMU_RAM_Y))),MMU_VAL,AL476)))</f>
        <v>0</v>
      </c>
      <c r="AM476" s="50">
        <f t="array" aca="1" ref="AM476" ca="1">IF(RESET,0,IF(LOAD_ROM,ROM!AM337,IF(AND(MMU_CLK,MMU_MEMW,CELL("address",AM476)=CELL("address",OFFSET(RAM0,MMU_RAM_X,MMU_RAM_Y))),MMU_VAL,AM476)))</f>
        <v>0</v>
      </c>
      <c r="AN476" s="50">
        <f t="array" aca="1" ref="AN476" ca="1">IF(RESET,0,IF(LOAD_ROM,ROM!AN337,IF(AND(MMU_CLK,MMU_MEMW,CELL("address",AN476)=CELL("address",OFFSET(RAM0,MMU_RAM_X,MMU_RAM_Y))),MMU_VAL,AN476)))</f>
        <v>0</v>
      </c>
      <c r="AO476" s="50">
        <f t="array" aca="1" ref="AO476" ca="1">IF(RESET,0,IF(LOAD_ROM,ROM!AO337,IF(AND(MMU_CLK,MMU_MEMW,CELL("address",AO476)=CELL("address",OFFSET(RAM0,MMU_RAM_X,MMU_RAM_Y))),MMU_VAL,AO476)))</f>
        <v>0</v>
      </c>
      <c r="AP476" s="50">
        <f t="array" aca="1" ref="AP476" ca="1">IF(RESET,0,IF(LOAD_ROM,ROM!AP337,IF(AND(MMU_CLK,MMU_MEMW,CELL("address",AP476)=CELL("address",OFFSET(RAM0,MMU_RAM_X,MMU_RAM_Y))),MMU_VAL,AP476)))</f>
        <v>0</v>
      </c>
      <c r="AQ476" s="50">
        <f t="array" aca="1" ref="AQ476" ca="1">IF(RESET,0,IF(LOAD_ROM,ROM!AQ337,IF(AND(MMU_CLK,MMU_MEMW,CELL("address",AQ476)=CELL("address",OFFSET(RAM0,MMU_RAM_X,MMU_RAM_Y))),MMU_VAL,AQ476)))</f>
        <v>0</v>
      </c>
      <c r="AR476" s="50">
        <f t="array" aca="1" ref="AR476" ca="1">IF(RESET,0,IF(LOAD_ROM,ROM!AR337,IF(AND(MMU_CLK,MMU_MEMW,CELL("address",AR476)=CELL("address",OFFSET(RAM0,MMU_RAM_X,MMU_RAM_Y))),MMU_VAL,AR476)))</f>
        <v>0</v>
      </c>
      <c r="AS476" s="50">
        <f t="array" aca="1" ref="AS476" ca="1">IF(RESET,0,IF(LOAD_ROM,ROM!AS337,IF(AND(MMU_CLK,MMU_MEMW,CELL("address",AS476)=CELL("address",OFFSET(RAM0,MMU_RAM_X,MMU_RAM_Y))),MMU_VAL,AS476)))</f>
        <v>0</v>
      </c>
      <c r="AT476" s="50">
        <f t="array" aca="1" ref="AT476" ca="1">IF(RESET,0,IF(LOAD_ROM,ROM!AT337,IF(AND(MMU_CLK,MMU_MEMW,CELL("address",AT476)=CELL("address",OFFSET(RAM0,MMU_RAM_X,MMU_RAM_Y))),MMU_VAL,AT476)))</f>
        <v>0</v>
      </c>
      <c r="AU476" s="50">
        <f t="array" aca="1" ref="AU476" ca="1">IF(RESET,0,IF(LOAD_ROM,ROM!AU337,IF(AND(MMU_CLK,MMU_MEMW,CELL("address",AU476)=CELL("address",OFFSET(RAM0,MMU_RAM_X,MMU_RAM_Y))),MMU_VAL,AU476)))</f>
        <v>0</v>
      </c>
      <c r="AV476" s="50">
        <f t="array" aca="1" ref="AV476" ca="1">IF(RESET,0,IF(LOAD_ROM,ROM!AV337,IF(AND(MMU_CLK,MMU_MEMW,CELL("address",AV476)=CELL("address",OFFSET(RAM0,MMU_RAM_X,MMU_RAM_Y))),MMU_VAL,AV476)))</f>
        <v>0</v>
      </c>
      <c r="AW476" s="50">
        <f t="array" aca="1" ref="AW476" ca="1">IF(RESET,0,IF(LOAD_ROM,ROM!AW337,IF(AND(MMU_CLK,MMU_MEMW,CELL("address",AW476)=CELL("address",OFFSET(RAM0,MMU_RAM_X,MMU_RAM_Y))),MMU_VAL,AW476)))</f>
        <v>0</v>
      </c>
      <c r="AX476" s="50">
        <f t="array" aca="1" ref="AX476" ca="1">IF(RESET,0,IF(LOAD_ROM,ROM!AX337,IF(AND(MMU_CLK,MMU_MEMW,CELL("address",AX476)=CELL("address",OFFSET(RAM0,MMU_RAM_X,MMU_RAM_Y))),MMU_VAL,AX476)))</f>
        <v>0</v>
      </c>
      <c r="AY476" s="50">
        <f t="array" aca="1" ref="AY476" ca="1">IF(RESET,0,IF(LOAD_ROM,ROM!AY337,IF(AND(MMU_CLK,MMU_MEMW,CELL("address",AY476)=CELL("address",OFFSET(RAM0,MMU_RAM_X,MMU_RAM_Y))),MMU_VAL,AY476)))</f>
        <v>0</v>
      </c>
      <c r="AZ476" s="50">
        <f t="array" aca="1" ref="AZ476" ca="1">IF(RESET,0,IF(LOAD_ROM,ROM!AZ337,IF(AND(MMU_CLK,MMU_MEMW,CELL("address",AZ476)=CELL("address",OFFSET(RAM0,MMU_RAM_X,MMU_RAM_Y))),MMU_VAL,AZ476)))</f>
        <v>0</v>
      </c>
      <c r="BA476" s="50">
        <f t="array" aca="1" ref="BA476" ca="1">IF(RESET,0,IF(LOAD_ROM,ROM!BA337,IF(AND(MMU_CLK,MMU_MEMW,CELL("address",BA476)=CELL("address",OFFSET(RAM0,MMU_RAM_X,MMU_RAM_Y))),MMU_VAL,BA476)))</f>
        <v>0</v>
      </c>
      <c r="BB476" s="50">
        <f t="array" aca="1" ref="BB476" ca="1">IF(RESET,0,IF(LOAD_ROM,ROM!BB337,IF(AND(MMU_CLK,MMU_MEMW,CELL("address",BB476)=CELL("address",OFFSET(RAM0,MMU_RAM_X,MMU_RAM_Y))),MMU_VAL,BB476)))</f>
        <v>0</v>
      </c>
      <c r="BC476" s="50">
        <f t="array" aca="1" ref="BC476" ca="1">IF(RESET,0,IF(LOAD_ROM,ROM!BC337,IF(AND(MMU_CLK,MMU_MEMW,CELL("address",BC476)=CELL("address",OFFSET(RAM0,MMU_RAM_X,MMU_RAM_Y))),MMU_VAL,BC476)))</f>
        <v>0</v>
      </c>
      <c r="BD476" s="50">
        <f t="array" aca="1" ref="BD476" ca="1">IF(RESET,0,IF(LOAD_ROM,ROM!BD337,IF(AND(MMU_CLK,MMU_MEMW,CELL("address",BD476)=CELL("address",OFFSET(RAM0,MMU_RAM_X,MMU_RAM_Y))),MMU_VAL,BD476)))</f>
        <v>0</v>
      </c>
      <c r="BE476" s="50">
        <f t="array" aca="1" ref="BE476" ca="1">IF(RESET,0,IF(LOAD_ROM,ROM!BE337,IF(AND(MMU_CLK,MMU_MEMW,CELL("address",BE476)=CELL("address",OFFSET(RAM0,MMU_RAM_X,MMU_RAM_Y))),MMU_VAL,BE476)))</f>
        <v>0</v>
      </c>
      <c r="BF476" s="50">
        <f t="array" aca="1" ref="BF476" ca="1">IF(RESET,0,IF(LOAD_ROM,ROM!BF337,IF(AND(MMU_CLK,MMU_MEMW,CELL("address",BF476)=CELL("address",OFFSET(RAM0,MMU_RAM_X,MMU_RAM_Y))),MMU_VAL,BF476)))</f>
        <v>0</v>
      </c>
      <c r="BG476" s="50">
        <f t="array" aca="1" ref="BG476" ca="1">IF(RESET,0,IF(LOAD_ROM,ROM!BG337,IF(AND(MMU_CLK,MMU_MEMW,CELL("address",BG476)=CELL("address",OFFSET(RAM0,MMU_RAM_X,MMU_RAM_Y))),MMU_VAL,BG476)))</f>
        <v>0</v>
      </c>
      <c r="BH476" s="50">
        <f t="array" aca="1" ref="BH476" ca="1">IF(RESET,0,IF(LOAD_ROM,ROM!BH337,IF(AND(MMU_CLK,MMU_MEMW,CELL("address",BH476)=CELL("address",OFFSET(RAM0,MMU_RAM_X,MMU_RAM_Y))),MMU_VAL,BH476)))</f>
        <v>0</v>
      </c>
      <c r="BI476" s="50">
        <f t="array" aca="1" ref="BI476" ca="1">IF(RESET,0,IF(LOAD_ROM,ROM!BI337,IF(AND(MMU_CLK,MMU_MEMW,CELL("address",BI476)=CELL("address",OFFSET(RAM0,MMU_RAM_X,MMU_RAM_Y))),MMU_VAL,BI476)))</f>
        <v>0</v>
      </c>
      <c r="BJ476" s="50">
        <f t="array" aca="1" ref="BJ476" ca="1">IF(RESET,0,IF(LOAD_ROM,ROM!BJ337,IF(AND(MMU_CLK,MMU_MEMW,CELL("address",BJ476)=CELL("address",OFFSET(RAM0,MMU_RAM_X,MMU_RAM_Y))),MMU_VAL,BJ476)))</f>
        <v>0</v>
      </c>
      <c r="BK476" s="50">
        <f t="array" aca="1" ref="BK476" ca="1">IF(RESET,0,IF(LOAD_ROM,ROM!BK337,IF(AND(MMU_CLK,MMU_MEMW,CELL("address",BK476)=CELL("address",OFFSET(RAM0,MMU_RAM_X,MMU_RAM_Y))),MMU_VAL,BK476)))</f>
        <v>0</v>
      </c>
      <c r="BL476" s="50">
        <f t="array" aca="1" ref="BL476" ca="1">IF(RESET,0,IF(LOAD_ROM,ROM!BL337,IF(AND(MMU_CLK,MMU_MEMW,CELL("address",BL476)=CELL("address",OFFSET(RAM0,MMU_RAM_X,MMU_RAM_Y))),MMU_VAL,BL476)))</f>
        <v>0</v>
      </c>
      <c r="BM476" s="50">
        <f t="array" aca="1" ref="BM476" ca="1">IF(RESET,0,IF(LOAD_ROM,ROM!BM337,IF(AND(MMU_CLK,MMU_MEMW,CELL("address",BM476)=CELL("address",OFFSET(RAM0,MMU_RAM_X,MMU_RAM_Y))),MMU_VAL,BM476)))</f>
        <v>0</v>
      </c>
      <c r="BN476" s="50">
        <f t="array" aca="1" ref="BN476" ca="1">IF(RESET,0,IF(LOAD_ROM,ROM!BN337,IF(AND(MMU_CLK,MMU_MEMW,CELL("address",BN476)=CELL("address",OFFSET(RAM0,MMU_RAM_X,MMU_RAM_Y))),MMU_VAL,BN476)))</f>
        <v>0</v>
      </c>
      <c r="BO476" s="50">
        <f t="array" aca="1" ref="BO476" ca="1">IF(RESET,0,IF(LOAD_ROM,ROM!BO337,IF(AND(MMU_CLK,MMU_MEMW,CELL("address",BO476)=CELL("address",OFFSET(RAM0,MMU_RAM_X,MMU_RAM_Y))),MMU_VAL,BO476)))</f>
        <v>0</v>
      </c>
      <c r="BP476" s="50">
        <f t="array" aca="1" ref="BP476" ca="1">IF(RESET,0,IF(LOAD_ROM,ROM!BP337,IF(AND(MMU_CLK,MMU_MEMW,CELL("address",BP476)=CELL("address",OFFSET(RAM0,MMU_RAM_X,MMU_RAM_Y))),MMU_VAL,BP476)))</f>
        <v>0</v>
      </c>
      <c r="BQ476" s="50">
        <f t="array" aca="1" ref="BQ476" ca="1">IF(RESET,0,IF(LOAD_ROM,ROM!BQ337,IF(AND(MMU_CLK,MMU_MEMW,CELL("address",BQ476)=CELL("address",OFFSET(RAM0,MMU_RAM_X,MMU_RAM_Y))),MMU_VAL,BQ476)))</f>
        <v>0</v>
      </c>
      <c r="BR476" s="50">
        <f t="array" aca="1" ref="BR476" ca="1">IF(RESET,0,IF(LOAD_ROM,ROM!BR337,IF(AND(MMU_CLK,MMU_MEMW,CELL("address",BR476)=CELL("address",OFFSET(RAM0,MMU_RAM_X,MMU_RAM_Y))),MMU_VAL,BR476)))</f>
        <v>0</v>
      </c>
      <c r="BS476" s="50">
        <f t="array" aca="1" ref="BS476" ca="1">IF(RESET,0,IF(LOAD_ROM,ROM!BS337,IF(AND(MMU_CLK,MMU_MEMW,CELL("address",BS476)=CELL("address",OFFSET(RAM0,MMU_RAM_X,MMU_RAM_Y))),MMU_VAL,BS476)))</f>
        <v>0</v>
      </c>
      <c r="BT476" s="50">
        <f t="array" aca="1" ref="BT476" ca="1">IF(RESET,0,IF(LOAD_ROM,ROM!BT337,IF(AND(MMU_CLK,MMU_MEMW,CELL("address",BT476)=CELL("address",OFFSET(RAM0,MMU_RAM_X,MMU_RAM_Y))),MMU_VAL,BT476)))</f>
        <v>0</v>
      </c>
      <c r="BU476" s="50">
        <f t="array" aca="1" ref="BU476" ca="1">IF(RESET,0,IF(LOAD_ROM,ROM!BU337,IF(AND(MMU_CLK,MMU_MEMW,CELL("address",BU476)=CELL("address",OFFSET(RAM0,MMU_RAM_X,MMU_RAM_Y))),MMU_VAL,BU476)))</f>
        <v>0</v>
      </c>
      <c r="BV476" s="50">
        <f t="array" aca="1" ref="BV476" ca="1">IF(RESET,0,IF(LOAD_ROM,ROM!BV337,IF(AND(MMU_CLK,MMU_MEMW,CELL("address",BV476)=CELL("address",OFFSET(RAM0,MMU_RAM_X,MMU_RAM_Y))),MMU_VAL,BV476)))</f>
        <v>0</v>
      </c>
      <c r="BW476" s="50">
        <f t="array" aca="1" ref="BW476" ca="1">IF(RESET,0,IF(LOAD_ROM,ROM!BW337,IF(AND(MMU_CLK,MMU_MEMW,CELL("address",BW476)=CELL("address",OFFSET(RAM0,MMU_RAM_X,MMU_RAM_Y))),MMU_VAL,BW476)))</f>
        <v>0</v>
      </c>
      <c r="BX476" s="50">
        <f t="array" aca="1" ref="BX476" ca="1">IF(RESET,0,IF(LOAD_ROM,ROM!BX337,IF(AND(MMU_CLK,MMU_MEMW,CELL("address",BX476)=CELL("address",OFFSET(RAM0,MMU_RAM_X,MMU_RAM_Y))),MMU_VAL,BX476)))</f>
        <v>0</v>
      </c>
      <c r="BY476" s="50">
        <f t="array" aca="1" ref="BY476" ca="1">IF(RESET,0,IF(LOAD_ROM,ROM!BY337,IF(AND(MMU_CLK,MMU_MEMW,CELL("address",BY476)=CELL("address",OFFSET(RAM0,MMU_RAM_X,MMU_RAM_Y))),MMU_VAL,BY476)))</f>
        <v>0</v>
      </c>
      <c r="BZ476" s="50">
        <f t="array" aca="1" ref="BZ476" ca="1">IF(RESET,0,IF(LOAD_ROM,ROM!BZ337,IF(AND(MMU_CLK,MMU_MEMW,CELL("address",BZ476)=CELL("address",OFFSET(RAM0,MMU_RAM_X,MMU_RAM_Y))),MMU_VAL,BZ476)))</f>
        <v>0</v>
      </c>
      <c r="CA476" s="50">
        <f t="array" aca="1" ref="CA476" ca="1">IF(RESET,0,IF(LOAD_ROM,ROM!CA337,IF(AND(MMU_CLK,MMU_MEMW,CELL("address",CA476)=CELL("address",OFFSET(RAM0,MMU_RAM_X,MMU_RAM_Y))),MMU_VAL,CA476)))</f>
        <v>0</v>
      </c>
      <c r="CB476" s="50">
        <f t="array" aca="1" ref="CB476" ca="1">IF(RESET,0,IF(LOAD_ROM,ROM!CB337,IF(AND(MMU_CLK,MMU_MEMW,CELL("address",CB476)=CELL("address",OFFSET(RAM0,MMU_RAM_X,MMU_RAM_Y))),MMU_VAL,CB476)))</f>
        <v>0</v>
      </c>
      <c r="CC476" s="50">
        <f t="array" aca="1" ref="CC476" ca="1">IF(RESET,0,IF(LOAD_ROM,ROM!CC337,IF(AND(MMU_CLK,MMU_MEMW,CELL("address",CC476)=CELL("address",OFFSET(RAM0,MMU_RAM_X,MMU_RAM_Y))),MMU_VAL,CC476)))</f>
        <v>0</v>
      </c>
      <c r="CD476" s="50">
        <f t="array" aca="1" ref="CD476" ca="1">IF(RESET,0,IF(LOAD_ROM,ROM!CD337,IF(AND(MMU_CLK,MMU_MEMW,CELL("address",CD476)=CELL("address",OFFSET(RAM0,MMU_RAM_X,MMU_RAM_Y))),MMU_VAL,CD476)))</f>
        <v>0</v>
      </c>
      <c r="CE476" s="50">
        <f t="array" aca="1" ref="CE476" ca="1">IF(RESET,0,IF(LOAD_ROM,ROM!CE337,IF(AND(MMU_CLK,MMU_MEMW,CELL("address",CE476)=CELL("address",OFFSET(RAM0,MMU_RAM_X,MMU_RAM_Y))),MMU_VAL,CE476)))</f>
        <v>0</v>
      </c>
      <c r="CF476" s="50">
        <f t="array" aca="1" ref="CF476" ca="1">IF(RESET,0,IF(LOAD_ROM,ROM!CF337,IF(AND(MMU_CLK,MMU_MEMW,CELL("address",CF476)=CELL("address",OFFSET(RAM0,MMU_RAM_X,MMU_RAM_Y))),MMU_VAL,CF476)))</f>
        <v>0</v>
      </c>
      <c r="CG476" s="50">
        <f t="array" aca="1" ref="CG476" ca="1">IF(RESET,0,IF(LOAD_ROM,ROM!CG337,IF(AND(MMU_CLK,MMU_MEMW,CELL("address",CG476)=CELL("address",OFFSET(RAM0,MMU_RAM_X,MMU_RAM_Y))),MMU_VAL,CG476)))</f>
        <v>0</v>
      </c>
      <c r="CH476" s="50">
        <f t="array" aca="1" ref="CH476" ca="1">IF(RESET,0,IF(LOAD_ROM,ROM!CH337,IF(AND(MMU_CLK,MMU_MEMW,CELL("address",CH476)=CELL("address",OFFSET(RAM0,MMU_RAM_X,MMU_RAM_Y))),MMU_VAL,CH476)))</f>
        <v>0</v>
      </c>
      <c r="CI476" s="50">
        <f t="array" aca="1" ref="CI476" ca="1">IF(RESET,0,IF(LOAD_ROM,ROM!CI337,IF(AND(MMU_CLK,MMU_MEMW,CELL("address",CI476)=CELL("address",OFFSET(RAM0,MMU_RAM_X,MMU_RAM_Y))),MMU_VAL,CI476)))</f>
        <v>0</v>
      </c>
      <c r="CJ476" s="50">
        <f t="array" aca="1" ref="CJ476" ca="1">IF(RESET,0,IF(LOAD_ROM,ROM!CJ337,IF(AND(MMU_CLK,MMU_MEMW,CELL("address",CJ476)=CELL("address",OFFSET(RAM0,MMU_RAM_X,MMU_RAM_Y))),MMU_VAL,CJ476)))</f>
        <v>0</v>
      </c>
      <c r="CK476" s="50">
        <f t="array" aca="1" ref="CK476" ca="1">IF(RESET,0,IF(LOAD_ROM,ROM!CK337,IF(AND(MMU_CLK,MMU_MEMW,CELL("address",CK476)=CELL("address",OFFSET(RAM0,MMU_RAM_X,MMU_RAM_Y))),MMU_VAL,CK476)))</f>
        <v>0</v>
      </c>
      <c r="CL476" s="50">
        <f t="array" aca="1" ref="CL476" ca="1">IF(RESET,0,IF(LOAD_ROM,ROM!CL337,IF(AND(MMU_CLK,MMU_MEMW,CELL("address",CL476)=CELL("address",OFFSET(RAM0,MMU_RAM_X,MMU_RAM_Y))),MMU_VAL,CL476)))</f>
        <v>0</v>
      </c>
      <c r="CM476" s="50">
        <f t="array" aca="1" ref="CM476" ca="1">IF(RESET,0,IF(LOAD_ROM,ROM!CM337,IF(AND(MMU_CLK,MMU_MEMW,CELL("address",CM476)=CELL("address",OFFSET(RAM0,MMU_RAM_X,MMU_RAM_Y))),MMU_VAL,CM476)))</f>
        <v>0</v>
      </c>
      <c r="CN476" s="50">
        <f t="array" aca="1" ref="CN476" ca="1">IF(RESET,0,IF(LOAD_ROM,ROM!CN337,IF(AND(MMU_CLK,MMU_MEMW,CELL("address",CN476)=CELL("address",OFFSET(RAM0,MMU_RAM_X,MMU_RAM_Y))),MMU_VAL,CN476)))</f>
        <v>0</v>
      </c>
      <c r="CO476" s="50">
        <f t="array" aca="1" ref="CO476" ca="1">IF(RESET,0,IF(LOAD_ROM,ROM!CO337,IF(AND(MMU_CLK,MMU_MEMW,CELL("address",CO476)=CELL("address",OFFSET(RAM0,MMU_RAM_X,MMU_RAM_Y))),MMU_VAL,CO476)))</f>
        <v>0</v>
      </c>
      <c r="CP476" s="50">
        <f t="array" aca="1" ref="CP476" ca="1">IF(RESET,0,IF(LOAD_ROM,ROM!CP337,IF(AND(MMU_CLK,MMU_MEMW,CELL("address",CP476)=CELL("address",OFFSET(RAM0,MMU_RAM_X,MMU_RAM_Y))),MMU_VAL,CP476)))</f>
        <v>0</v>
      </c>
      <c r="CQ476" s="50">
        <f t="array" aca="1" ref="CQ476" ca="1">IF(RESET,0,IF(LOAD_ROM,ROM!CQ337,IF(AND(MMU_CLK,MMU_MEMW,CELL("address",CQ476)=CELL("address",OFFSET(RAM0,MMU_RAM_X,MMU_RAM_Y))),MMU_VAL,CQ476)))</f>
        <v>0</v>
      </c>
      <c r="CR476" s="50">
        <f t="array" aca="1" ref="CR476" ca="1">IF(RESET,0,IF(LOAD_ROM,ROM!CR337,IF(AND(MMU_CLK,MMU_MEMW,CELL("address",CR476)=CELL("address",OFFSET(RAM0,MMU_RAM_X,MMU_RAM_Y))),MMU_VAL,CR476)))</f>
        <v>0</v>
      </c>
      <c r="CS476" s="50">
        <f t="array" aca="1" ref="CS476" ca="1">IF(RESET,0,IF(LOAD_ROM,ROM!CS337,IF(AND(MMU_CLK,MMU_MEMW,CELL("address",CS476)=CELL("address",OFFSET(RAM0,MMU_RAM_X,MMU_RAM_Y))),MMU_VAL,CS476)))</f>
        <v>0</v>
      </c>
      <c r="CT476" s="50">
        <f t="array" aca="1" ref="CT476" ca="1">IF(RESET,0,IF(LOAD_ROM,ROM!CT337,IF(AND(MMU_CLK,MMU_MEMW,CELL("address",CT476)=CELL("address",OFFSET(RAM0,MMU_RAM_X,MMU_RAM_Y))),MMU_VAL,CT476)))</f>
        <v>0</v>
      </c>
      <c r="CU476" s="50">
        <f t="array" aca="1" ref="CU476" ca="1">IF(RESET,0,IF(LOAD_ROM,ROM!CU337,IF(AND(MMU_CLK,MMU_MEMW,CELL("address",CU476)=CELL("address",OFFSET(RAM0,MMU_RAM_X,MMU_RAM_Y))),MMU_VAL,CU476)))</f>
        <v>0</v>
      </c>
      <c r="CV476" s="50">
        <f t="array" aca="1" ref="CV476" ca="1">IF(RESET,0,IF(LOAD_ROM,ROM!CV337,IF(AND(MMU_CLK,MMU_MEMW,CELL("address",CV476)=CELL("address",OFFSET(RAM0,MMU_RAM_X,MMU_RAM_Y))),MMU_VAL,CV476)))</f>
        <v>0</v>
      </c>
      <c r="CW476" s="50">
        <f t="array" aca="1" ref="CW476" ca="1">IF(RESET,0,IF(LOAD_ROM,ROM!CW337,IF(AND(MMU_CLK,MMU_MEMW,CELL("address",CW476)=CELL("address",OFFSET(RAM0,MMU_RAM_X,MMU_RAM_Y))),MMU_VAL,CW476)))</f>
        <v>0</v>
      </c>
      <c r="CX476" s="50">
        <f t="array" aca="1" ref="CX476" ca="1">IF(RESET,0,IF(LOAD_ROM,ROM!CX337,IF(AND(MMU_CLK,MMU_MEMW,CELL("address",CX476)=CELL("address",OFFSET(RAM0,MMU_RAM_X,MMU_RAM_Y))),MMU_VAL,CX476)))</f>
        <v>0</v>
      </c>
      <c r="CY476" s="50">
        <f t="array" aca="1" ref="CY476" ca="1">IF(RESET,0,IF(LOAD_ROM,ROM!CY337,IF(AND(MMU_CLK,MMU_MEMW,CELL("address",CY476)=CELL("address",OFFSET(RAM0,MMU_RAM_X,MMU_RAM_Y))),MMU_VAL,CY476)))</f>
        <v>0</v>
      </c>
      <c r="CZ476" s="50">
        <f t="array" aca="1" ref="CZ476" ca="1">IF(RESET,0,IF(LOAD_ROM,ROM!CZ337,IF(AND(MMU_CLK,MMU_MEMW,CELL("address",CZ476)=CELL("address",OFFSET(RAM0,MMU_RAM_X,MMU_RAM_Y))),MMU_VAL,CZ476)))</f>
        <v>0</v>
      </c>
      <c r="DA476" s="50">
        <f t="array" aca="1" ref="DA476" ca="1">IF(RESET,0,IF(LOAD_ROM,ROM!DA337,IF(AND(MMU_CLK,MMU_MEMW,CELL("address",DA476)=CELL("address",OFFSET(RAM0,MMU_RAM_X,MMU_RAM_Y))),MMU_VAL,DA476)))</f>
        <v>0</v>
      </c>
      <c r="DB476" s="50">
        <f t="array" aca="1" ref="DB476" ca="1">IF(RESET,0,IF(LOAD_ROM,ROM!DB337,IF(AND(MMU_CLK,MMU_MEMW,CELL("address",DB476)=CELL("address",OFFSET(RAM0,MMU_RAM_X,MMU_RAM_Y))),MMU_VAL,DB476)))</f>
        <v>0</v>
      </c>
      <c r="DC476" s="50">
        <f t="array" aca="1" ref="DC476" ca="1">IF(RESET,0,IF(LOAD_ROM,ROM!DC337,IF(AND(MMU_CLK,MMU_MEMW,CELL("address",DC476)=CELL("address",OFFSET(RAM0,MMU_RAM_X,MMU_RAM_Y))),MMU_VAL,DC476)))</f>
        <v>0</v>
      </c>
      <c r="DD476" s="50">
        <f t="array" aca="1" ref="DD476" ca="1">IF(RESET,0,IF(LOAD_ROM,ROM!DD337,IF(AND(MMU_CLK,MMU_MEMW,CELL("address",DD476)=CELL("address",OFFSET(RAM0,MMU_RAM_X,MMU_RAM_Y))),MMU_VAL,DD476)))</f>
        <v>0</v>
      </c>
      <c r="DE476" s="50">
        <f t="array" aca="1" ref="DE476" ca="1">IF(RESET,0,IF(LOAD_ROM,ROM!DE337,IF(AND(MMU_CLK,MMU_MEMW,CELL("address",DE476)=CELL("address",OFFSET(RAM0,MMU_RAM_X,MMU_RAM_Y))),MMU_VAL,DE476)))</f>
        <v>0</v>
      </c>
      <c r="DF476" s="50">
        <f t="array" aca="1" ref="DF476" ca="1">IF(RESET,0,IF(LOAD_ROM,ROM!DF337,IF(AND(MMU_CLK,MMU_MEMW,CELL("address",DF476)=CELL("address",OFFSET(RAM0,MMU_RAM_X,MMU_RAM_Y))),MMU_VAL,DF476)))</f>
        <v>0</v>
      </c>
      <c r="DG476" s="50">
        <f t="array" aca="1" ref="DG476" ca="1">IF(RESET,0,IF(LOAD_ROM,ROM!DG337,IF(AND(MMU_CLK,MMU_MEMW,CELL("address",DG476)=CELL("address",OFFSET(RAM0,MMU_RAM_X,MMU_RAM_Y))),MMU_VAL,DG476)))</f>
        <v>0</v>
      </c>
      <c r="DH476" s="50">
        <f t="array" aca="1" ref="DH476" ca="1">IF(RESET,0,IF(LOAD_ROM,ROM!DH337,IF(AND(MMU_CLK,MMU_MEMW,CELL("address",DH476)=CELL("address",OFFSET(RAM0,MMU_RAM_X,MMU_RAM_Y))),MMU_VAL,DH476)))</f>
        <v>0</v>
      </c>
      <c r="DI476" s="50">
        <f t="array" aca="1" ref="DI476" ca="1">IF(RESET,0,IF(LOAD_ROM,ROM!DI337,IF(AND(MMU_CLK,MMU_MEMW,CELL("address",DI476)=CELL("address",OFFSET(RAM0,MMU_RAM_X,MMU_RAM_Y))),MMU_VAL,DI476)))</f>
        <v>0</v>
      </c>
      <c r="DJ476" s="50">
        <f t="array" aca="1" ref="DJ476" ca="1">IF(RESET,0,IF(LOAD_ROM,ROM!DJ337,IF(AND(MMU_CLK,MMU_MEMW,CELL("address",DJ476)=CELL("address",OFFSET(RAM0,MMU_RAM_X,MMU_RAM_Y))),MMU_VAL,DJ476)))</f>
        <v>0</v>
      </c>
      <c r="DK476" s="50">
        <f t="array" aca="1" ref="DK476" ca="1">IF(RESET,0,IF(LOAD_ROM,ROM!DK337,IF(AND(MMU_CLK,MMU_MEMW,CELL("address",DK476)=CELL("address",OFFSET(RAM0,MMU_RAM_X,MMU_RAM_Y))),MMU_VAL,DK476)))</f>
        <v>0</v>
      </c>
      <c r="DL476" s="50">
        <f t="array" aca="1" ref="DL476" ca="1">IF(RESET,0,IF(LOAD_ROM,ROM!DL337,IF(AND(MMU_CLK,MMU_MEMW,CELL("address",DL476)=CELL("address",OFFSET(RAM0,MMU_RAM_X,MMU_RAM_Y))),MMU_VAL,DL476)))</f>
        <v>0</v>
      </c>
      <c r="DM476" s="50">
        <f t="array" aca="1" ref="DM476" ca="1">IF(RESET,0,IF(LOAD_ROM,ROM!DM337,IF(AND(MMU_CLK,MMU_MEMW,CELL("address",DM476)=CELL("address",OFFSET(RAM0,MMU_RAM_X,MMU_RAM_Y))),MMU_VAL,DM476)))</f>
        <v>0</v>
      </c>
      <c r="DN476" s="50">
        <f t="array" aca="1" ref="DN476" ca="1">IF(RESET,0,IF(LOAD_ROM,ROM!DN337,IF(AND(MMU_CLK,MMU_MEMW,CELL("address",DN476)=CELL("address",OFFSET(RAM0,MMU_RAM_X,MMU_RAM_Y))),MMU_VAL,DN476)))</f>
        <v>0</v>
      </c>
      <c r="DO476" s="50">
        <f t="array" aca="1" ref="DO476" ca="1">IF(RESET,0,IF(LOAD_ROM,ROM!DO337,IF(AND(MMU_CLK,MMU_MEMW,CELL("address",DO476)=CELL("address",OFFSET(RAM0,MMU_RAM_X,MMU_RAM_Y))),MMU_VAL,DO476)))</f>
        <v>0</v>
      </c>
      <c r="DP476" s="50">
        <f t="array" aca="1" ref="DP476" ca="1">IF(RESET,0,IF(LOAD_ROM,ROM!DP337,IF(AND(MMU_CLK,MMU_MEMW,CELL("address",DP476)=CELL("address",OFFSET(RAM0,MMU_RAM_X,MMU_RAM_Y))),MMU_VAL,DP476)))</f>
        <v>0</v>
      </c>
      <c r="DQ476" s="50">
        <f t="array" aca="1" ref="DQ476" ca="1">IF(RESET,0,IF(LOAD_ROM,ROM!DQ337,IF(AND(MMU_CLK,MMU_MEMW,CELL("address",DQ476)=CELL("address",OFFSET(RAM0,MMU_RAM_X,MMU_RAM_Y))),MMU_VAL,DQ476)))</f>
        <v>0</v>
      </c>
      <c r="DR476" s="50">
        <f t="array" aca="1" ref="DR476" ca="1">IF(RESET,0,IF(LOAD_ROM,ROM!DR337,IF(AND(MMU_CLK,MMU_MEMW,CELL("address",DR476)=CELL("address",OFFSET(RAM0,MMU_RAM_X,MMU_RAM_Y))),MMU_VAL,DR476)))</f>
        <v>0</v>
      </c>
      <c r="DS476" s="50">
        <f t="array" aca="1" ref="DS476" ca="1">IF(RESET,0,IF(LOAD_ROM,ROM!DS337,IF(AND(MMU_CLK,MMU_MEMW,CELL("address",DS476)=CELL("address",OFFSET(RAM0,MMU_RAM_X,MMU_RAM_Y))),MMU_VAL,DS476)))</f>
        <v>0</v>
      </c>
      <c r="DT476" s="50">
        <f t="array" aca="1" ref="DT476" ca="1">IF(RESET,0,IF(LOAD_ROM,ROM!DT337,IF(AND(MMU_CLK,MMU_MEMW,CELL("address",DT476)=CELL("address",OFFSET(RAM0,MMU_RAM_X,MMU_RAM_Y))),MMU_VAL,DT476)))</f>
        <v>0</v>
      </c>
      <c r="DU476" s="50">
        <f t="array" aca="1" ref="DU476" ca="1">IF(RESET,0,IF(LOAD_ROM,ROM!DU337,IF(AND(MMU_CLK,MMU_MEMW,CELL("address",DU476)=CELL("address",OFFSET(RAM0,MMU_RAM_X,MMU_RAM_Y))),MMU_VAL,DU476)))</f>
        <v>0</v>
      </c>
      <c r="DV476" s="50">
        <f t="array" aca="1" ref="DV476" ca="1">IF(RESET,0,IF(LOAD_ROM,ROM!DV337,IF(AND(MMU_CLK,MMU_MEMW,CELL("address",DV476)=CELL("address",OFFSET(RAM0,MMU_RAM_X,MMU_RAM_Y))),MMU_VAL,DV476)))</f>
        <v>0</v>
      </c>
      <c r="DW476" s="50">
        <f t="array" aca="1" ref="DW476" ca="1">IF(RESET,0,IF(LOAD_ROM,ROM!DW337,IF(AND(MMU_CLK,MMU_MEMW,CELL("address",DW476)=CELL("address",OFFSET(RAM0,MMU_RAM_X,MMU_RAM_Y))),MMU_VAL,DW476)))</f>
        <v>0</v>
      </c>
      <c r="DX476" s="50">
        <f t="array" aca="1" ref="DX476" ca="1">IF(RESET,0,IF(LOAD_ROM,ROM!DX337,IF(AND(MMU_CLK,MMU_MEMW,CELL("address",DX476)=CELL("address",OFFSET(RAM0,MMU_RAM_X,MMU_RAM_Y))),MMU_VAL,DX476)))</f>
        <v>0</v>
      </c>
    </row>
    <row r="477" spans="1:128" x14ac:dyDescent="0.35">
      <c r="A477" s="50">
        <f t="array" aca="1" ref="A477" ca="1">IF(RESET,0,IF(LOAD_ROM,ROM!A338,IF(AND(MMU_CLK,MMU_MEMW,CELL("address",A477)=CELL("address",OFFSET(RAM0,MMU_RAM_X,MMU_RAM_Y))),MMU_VAL,A477)))</f>
        <v>0</v>
      </c>
      <c r="B477" s="50">
        <f t="array" aca="1" ref="B477" ca="1">IF(RESET,0,IF(LOAD_ROM,ROM!B338,IF(AND(MMU_CLK,MMU_MEMW,CELL("address",B477)=CELL("address",OFFSET(RAM0,MMU_RAM_X,MMU_RAM_Y))),MMU_VAL,B477)))</f>
        <v>0</v>
      </c>
      <c r="C477" s="50">
        <f t="array" aca="1" ref="C477" ca="1">IF(RESET,0,IF(LOAD_ROM,ROM!C338,IF(AND(MMU_CLK,MMU_MEMW,CELL("address",C477)=CELL("address",OFFSET(RAM0,MMU_RAM_X,MMU_RAM_Y))),MMU_VAL,C477)))</f>
        <v>0</v>
      </c>
      <c r="D477" s="50">
        <f t="array" aca="1" ref="D477" ca="1">IF(RESET,0,IF(LOAD_ROM,ROM!D338,IF(AND(MMU_CLK,MMU_MEMW,CELL("address",D477)=CELL("address",OFFSET(RAM0,MMU_RAM_X,MMU_RAM_Y))),MMU_VAL,D477)))</f>
        <v>0</v>
      </c>
      <c r="E477" s="50">
        <f t="array" aca="1" ref="E477" ca="1">IF(RESET,0,IF(LOAD_ROM,ROM!E338,IF(AND(MMU_CLK,MMU_MEMW,CELL("address",E477)=CELL("address",OFFSET(RAM0,MMU_RAM_X,MMU_RAM_Y))),MMU_VAL,E477)))</f>
        <v>0</v>
      </c>
      <c r="F477" s="50">
        <f t="array" aca="1" ref="F477" ca="1">IF(RESET,0,IF(LOAD_ROM,ROM!F338,IF(AND(MMU_CLK,MMU_MEMW,CELL("address",F477)=CELL("address",OFFSET(RAM0,MMU_RAM_X,MMU_RAM_Y))),MMU_VAL,F477)))</f>
        <v>0</v>
      </c>
      <c r="G477" s="50">
        <f t="array" aca="1" ref="G477" ca="1">IF(RESET,0,IF(LOAD_ROM,ROM!G338,IF(AND(MMU_CLK,MMU_MEMW,CELL("address",G477)=CELL("address",OFFSET(RAM0,MMU_RAM_X,MMU_RAM_Y))),MMU_VAL,G477)))</f>
        <v>0</v>
      </c>
      <c r="H477" s="50">
        <f t="array" aca="1" ref="H477" ca="1">IF(RESET,0,IF(LOAD_ROM,ROM!H338,IF(AND(MMU_CLK,MMU_MEMW,CELL("address",H477)=CELL("address",OFFSET(RAM0,MMU_RAM_X,MMU_RAM_Y))),MMU_VAL,H477)))</f>
        <v>0</v>
      </c>
      <c r="I477" s="50">
        <f t="array" aca="1" ref="I477" ca="1">IF(RESET,0,IF(LOAD_ROM,ROM!I338,IF(AND(MMU_CLK,MMU_MEMW,CELL("address",I477)=CELL("address",OFFSET(RAM0,MMU_RAM_X,MMU_RAM_Y))),MMU_VAL,I477)))</f>
        <v>0</v>
      </c>
      <c r="J477" s="50">
        <f t="array" aca="1" ref="J477" ca="1">IF(RESET,0,IF(LOAD_ROM,ROM!J338,IF(AND(MMU_CLK,MMU_MEMW,CELL("address",J477)=CELL("address",OFFSET(RAM0,MMU_RAM_X,MMU_RAM_Y))),MMU_VAL,J477)))</f>
        <v>0</v>
      </c>
      <c r="K477" s="50">
        <f t="array" aca="1" ref="K477" ca="1">IF(RESET,0,IF(LOAD_ROM,ROM!K338,IF(AND(MMU_CLK,MMU_MEMW,CELL("address",K477)=CELL("address",OFFSET(RAM0,MMU_RAM_X,MMU_RAM_Y))),MMU_VAL,K477)))</f>
        <v>0</v>
      </c>
      <c r="L477" s="50">
        <f t="array" aca="1" ref="L477" ca="1">IF(RESET,0,IF(LOAD_ROM,ROM!L338,IF(AND(MMU_CLK,MMU_MEMW,CELL("address",L477)=CELL("address",OFFSET(RAM0,MMU_RAM_X,MMU_RAM_Y))),MMU_VAL,L477)))</f>
        <v>0</v>
      </c>
      <c r="M477" s="50">
        <f t="array" aca="1" ref="M477" ca="1">IF(RESET,0,IF(LOAD_ROM,ROM!M338,IF(AND(MMU_CLK,MMU_MEMW,CELL("address",M477)=CELL("address",OFFSET(RAM0,MMU_RAM_X,MMU_RAM_Y))),MMU_VAL,M477)))</f>
        <v>0</v>
      </c>
      <c r="N477" s="50">
        <f t="array" aca="1" ref="N477" ca="1">IF(RESET,0,IF(LOAD_ROM,ROM!N338,IF(AND(MMU_CLK,MMU_MEMW,CELL("address",N477)=CELL("address",OFFSET(RAM0,MMU_RAM_X,MMU_RAM_Y))),MMU_VAL,N477)))</f>
        <v>0</v>
      </c>
      <c r="O477" s="50">
        <f t="array" aca="1" ref="O477" ca="1">IF(RESET,0,IF(LOAD_ROM,ROM!O338,IF(AND(MMU_CLK,MMU_MEMW,CELL("address",O477)=CELL("address",OFFSET(RAM0,MMU_RAM_X,MMU_RAM_Y))),MMU_VAL,O477)))</f>
        <v>0</v>
      </c>
      <c r="P477" s="50">
        <f t="array" aca="1" ref="P477" ca="1">IF(RESET,0,IF(LOAD_ROM,ROM!P338,IF(AND(MMU_CLK,MMU_MEMW,CELL("address",P477)=CELL("address",OFFSET(RAM0,MMU_RAM_X,MMU_RAM_Y))),MMU_VAL,P477)))</f>
        <v>0</v>
      </c>
      <c r="Q477" s="50">
        <f t="array" aca="1" ref="Q477" ca="1">IF(RESET,0,IF(LOAD_ROM,ROM!Q338,IF(AND(MMU_CLK,MMU_MEMW,CELL("address",Q477)=CELL("address",OFFSET(RAM0,MMU_RAM_X,MMU_RAM_Y))),MMU_VAL,Q477)))</f>
        <v>0</v>
      </c>
      <c r="R477" s="50">
        <f t="array" aca="1" ref="R477" ca="1">IF(RESET,0,IF(LOAD_ROM,ROM!R338,IF(AND(MMU_CLK,MMU_MEMW,CELL("address",R477)=CELL("address",OFFSET(RAM0,MMU_RAM_X,MMU_RAM_Y))),MMU_VAL,R477)))</f>
        <v>0</v>
      </c>
      <c r="S477" s="50">
        <f t="array" aca="1" ref="S477" ca="1">IF(RESET,0,IF(LOAD_ROM,ROM!S338,IF(AND(MMU_CLK,MMU_MEMW,CELL("address",S477)=CELL("address",OFFSET(RAM0,MMU_RAM_X,MMU_RAM_Y))),MMU_VAL,S477)))</f>
        <v>0</v>
      </c>
      <c r="T477" s="50">
        <f t="array" aca="1" ref="T477" ca="1">IF(RESET,0,IF(LOAD_ROM,ROM!T338,IF(AND(MMU_CLK,MMU_MEMW,CELL("address",T477)=CELL("address",OFFSET(RAM0,MMU_RAM_X,MMU_RAM_Y))),MMU_VAL,T477)))</f>
        <v>0</v>
      </c>
      <c r="U477" s="50">
        <f t="array" aca="1" ref="U477" ca="1">IF(RESET,0,IF(LOAD_ROM,ROM!U338,IF(AND(MMU_CLK,MMU_MEMW,CELL("address",U477)=CELL("address",OFFSET(RAM0,MMU_RAM_X,MMU_RAM_Y))),MMU_VAL,U477)))</f>
        <v>0</v>
      </c>
      <c r="V477" s="50">
        <f t="array" aca="1" ref="V477" ca="1">IF(RESET,0,IF(LOAD_ROM,ROM!V338,IF(AND(MMU_CLK,MMU_MEMW,CELL("address",V477)=CELL("address",OFFSET(RAM0,MMU_RAM_X,MMU_RAM_Y))),MMU_VAL,V477)))</f>
        <v>0</v>
      </c>
      <c r="W477" s="50">
        <f t="array" aca="1" ref="W477" ca="1">IF(RESET,0,IF(LOAD_ROM,ROM!W338,IF(AND(MMU_CLK,MMU_MEMW,CELL("address",W477)=CELL("address",OFFSET(RAM0,MMU_RAM_X,MMU_RAM_Y))),MMU_VAL,W477)))</f>
        <v>0</v>
      </c>
      <c r="X477" s="50">
        <f t="array" aca="1" ref="X477" ca="1">IF(RESET,0,IF(LOAD_ROM,ROM!X338,IF(AND(MMU_CLK,MMU_MEMW,CELL("address",X477)=CELL("address",OFFSET(RAM0,MMU_RAM_X,MMU_RAM_Y))),MMU_VAL,X477)))</f>
        <v>0</v>
      </c>
      <c r="Y477" s="50">
        <f t="array" aca="1" ref="Y477" ca="1">IF(RESET,0,IF(LOAD_ROM,ROM!Y338,IF(AND(MMU_CLK,MMU_MEMW,CELL("address",Y477)=CELL("address",OFFSET(RAM0,MMU_RAM_X,MMU_RAM_Y))),MMU_VAL,Y477)))</f>
        <v>0</v>
      </c>
      <c r="Z477" s="50">
        <f t="array" aca="1" ref="Z477" ca="1">IF(RESET,0,IF(LOAD_ROM,ROM!Z338,IF(AND(MMU_CLK,MMU_MEMW,CELL("address",Z477)=CELL("address",OFFSET(RAM0,MMU_RAM_X,MMU_RAM_Y))),MMU_VAL,Z477)))</f>
        <v>0</v>
      </c>
      <c r="AA477" s="50">
        <f t="array" aca="1" ref="AA477" ca="1">IF(RESET,0,IF(LOAD_ROM,ROM!AA338,IF(AND(MMU_CLK,MMU_MEMW,CELL("address",AA477)=CELL("address",OFFSET(RAM0,MMU_RAM_X,MMU_RAM_Y))),MMU_VAL,AA477)))</f>
        <v>0</v>
      </c>
      <c r="AB477" s="50">
        <f t="array" aca="1" ref="AB477" ca="1">IF(RESET,0,IF(LOAD_ROM,ROM!AB338,IF(AND(MMU_CLK,MMU_MEMW,CELL("address",AB477)=CELL("address",OFFSET(RAM0,MMU_RAM_X,MMU_RAM_Y))),MMU_VAL,AB477)))</f>
        <v>0</v>
      </c>
      <c r="AC477" s="50">
        <f t="array" aca="1" ref="AC477" ca="1">IF(RESET,0,IF(LOAD_ROM,ROM!AC338,IF(AND(MMU_CLK,MMU_MEMW,CELL("address",AC477)=CELL("address",OFFSET(RAM0,MMU_RAM_X,MMU_RAM_Y))),MMU_VAL,AC477)))</f>
        <v>0</v>
      </c>
      <c r="AD477" s="50">
        <f t="array" aca="1" ref="AD477" ca="1">IF(RESET,0,IF(LOAD_ROM,ROM!AD338,IF(AND(MMU_CLK,MMU_MEMW,CELL("address",AD477)=CELL("address",OFFSET(RAM0,MMU_RAM_X,MMU_RAM_Y))),MMU_VAL,AD477)))</f>
        <v>0</v>
      </c>
      <c r="AE477" s="50">
        <f t="array" aca="1" ref="AE477" ca="1">IF(RESET,0,IF(LOAD_ROM,ROM!AE338,IF(AND(MMU_CLK,MMU_MEMW,CELL("address",AE477)=CELL("address",OFFSET(RAM0,MMU_RAM_X,MMU_RAM_Y))),MMU_VAL,AE477)))</f>
        <v>0</v>
      </c>
      <c r="AF477" s="50">
        <f t="array" aca="1" ref="AF477" ca="1">IF(RESET,0,IF(LOAD_ROM,ROM!AF338,IF(AND(MMU_CLK,MMU_MEMW,CELL("address",AF477)=CELL("address",OFFSET(RAM0,MMU_RAM_X,MMU_RAM_Y))),MMU_VAL,AF477)))</f>
        <v>0</v>
      </c>
      <c r="AG477" s="50">
        <f t="array" aca="1" ref="AG477" ca="1">IF(RESET,0,IF(LOAD_ROM,ROM!AG338,IF(AND(MMU_CLK,MMU_MEMW,CELL("address",AG477)=CELL("address",OFFSET(RAM0,MMU_RAM_X,MMU_RAM_Y))),MMU_VAL,AG477)))</f>
        <v>0</v>
      </c>
      <c r="AH477" s="50">
        <f t="array" aca="1" ref="AH477" ca="1">IF(RESET,0,IF(LOAD_ROM,ROM!AH338,IF(AND(MMU_CLK,MMU_MEMW,CELL("address",AH477)=CELL("address",OFFSET(RAM0,MMU_RAM_X,MMU_RAM_Y))),MMU_VAL,AH477)))</f>
        <v>0</v>
      </c>
      <c r="AI477" s="50">
        <f t="array" aca="1" ref="AI477" ca="1">IF(RESET,0,IF(LOAD_ROM,ROM!AI338,IF(AND(MMU_CLK,MMU_MEMW,CELL("address",AI477)=CELL("address",OFFSET(RAM0,MMU_RAM_X,MMU_RAM_Y))),MMU_VAL,AI477)))</f>
        <v>0</v>
      </c>
      <c r="AJ477" s="50">
        <f t="array" aca="1" ref="AJ477" ca="1">IF(RESET,0,IF(LOAD_ROM,ROM!AJ338,IF(AND(MMU_CLK,MMU_MEMW,CELL("address",AJ477)=CELL("address",OFFSET(RAM0,MMU_RAM_X,MMU_RAM_Y))),MMU_VAL,AJ477)))</f>
        <v>0</v>
      </c>
      <c r="AK477" s="50">
        <f t="array" aca="1" ref="AK477" ca="1">IF(RESET,0,IF(LOAD_ROM,ROM!AK338,IF(AND(MMU_CLK,MMU_MEMW,CELL("address",AK477)=CELL("address",OFFSET(RAM0,MMU_RAM_X,MMU_RAM_Y))),MMU_VAL,AK477)))</f>
        <v>0</v>
      </c>
      <c r="AL477" s="50">
        <f t="array" aca="1" ref="AL477" ca="1">IF(RESET,0,IF(LOAD_ROM,ROM!AL338,IF(AND(MMU_CLK,MMU_MEMW,CELL("address",AL477)=CELL("address",OFFSET(RAM0,MMU_RAM_X,MMU_RAM_Y))),MMU_VAL,AL477)))</f>
        <v>0</v>
      </c>
      <c r="AM477" s="50">
        <f t="array" aca="1" ref="AM477" ca="1">IF(RESET,0,IF(LOAD_ROM,ROM!AM338,IF(AND(MMU_CLK,MMU_MEMW,CELL("address",AM477)=CELL("address",OFFSET(RAM0,MMU_RAM_X,MMU_RAM_Y))),MMU_VAL,AM477)))</f>
        <v>0</v>
      </c>
      <c r="AN477" s="50">
        <f t="array" aca="1" ref="AN477" ca="1">IF(RESET,0,IF(LOAD_ROM,ROM!AN338,IF(AND(MMU_CLK,MMU_MEMW,CELL("address",AN477)=CELL("address",OFFSET(RAM0,MMU_RAM_X,MMU_RAM_Y))),MMU_VAL,AN477)))</f>
        <v>0</v>
      </c>
      <c r="AO477" s="50">
        <f t="array" aca="1" ref="AO477" ca="1">IF(RESET,0,IF(LOAD_ROM,ROM!AO338,IF(AND(MMU_CLK,MMU_MEMW,CELL("address",AO477)=CELL("address",OFFSET(RAM0,MMU_RAM_X,MMU_RAM_Y))),MMU_VAL,AO477)))</f>
        <v>0</v>
      </c>
      <c r="AP477" s="50">
        <f t="array" aca="1" ref="AP477" ca="1">IF(RESET,0,IF(LOAD_ROM,ROM!AP338,IF(AND(MMU_CLK,MMU_MEMW,CELL("address",AP477)=CELL("address",OFFSET(RAM0,MMU_RAM_X,MMU_RAM_Y))),MMU_VAL,AP477)))</f>
        <v>0</v>
      </c>
      <c r="AQ477" s="50">
        <f t="array" aca="1" ref="AQ477" ca="1">IF(RESET,0,IF(LOAD_ROM,ROM!AQ338,IF(AND(MMU_CLK,MMU_MEMW,CELL("address",AQ477)=CELL("address",OFFSET(RAM0,MMU_RAM_X,MMU_RAM_Y))),MMU_VAL,AQ477)))</f>
        <v>0</v>
      </c>
      <c r="AR477" s="50">
        <f t="array" aca="1" ref="AR477" ca="1">IF(RESET,0,IF(LOAD_ROM,ROM!AR338,IF(AND(MMU_CLK,MMU_MEMW,CELL("address",AR477)=CELL("address",OFFSET(RAM0,MMU_RAM_X,MMU_RAM_Y))),MMU_VAL,AR477)))</f>
        <v>0</v>
      </c>
      <c r="AS477" s="50">
        <f t="array" aca="1" ref="AS477" ca="1">IF(RESET,0,IF(LOAD_ROM,ROM!AS338,IF(AND(MMU_CLK,MMU_MEMW,CELL("address",AS477)=CELL("address",OFFSET(RAM0,MMU_RAM_X,MMU_RAM_Y))),MMU_VAL,AS477)))</f>
        <v>0</v>
      </c>
      <c r="AT477" s="50">
        <f t="array" aca="1" ref="AT477" ca="1">IF(RESET,0,IF(LOAD_ROM,ROM!AT338,IF(AND(MMU_CLK,MMU_MEMW,CELL("address",AT477)=CELL("address",OFFSET(RAM0,MMU_RAM_X,MMU_RAM_Y))),MMU_VAL,AT477)))</f>
        <v>0</v>
      </c>
      <c r="AU477" s="50">
        <f t="array" aca="1" ref="AU477" ca="1">IF(RESET,0,IF(LOAD_ROM,ROM!AU338,IF(AND(MMU_CLK,MMU_MEMW,CELL("address",AU477)=CELL("address",OFFSET(RAM0,MMU_RAM_X,MMU_RAM_Y))),MMU_VAL,AU477)))</f>
        <v>0</v>
      </c>
      <c r="AV477" s="50">
        <f t="array" aca="1" ref="AV477" ca="1">IF(RESET,0,IF(LOAD_ROM,ROM!AV338,IF(AND(MMU_CLK,MMU_MEMW,CELL("address",AV477)=CELL("address",OFFSET(RAM0,MMU_RAM_X,MMU_RAM_Y))),MMU_VAL,AV477)))</f>
        <v>0</v>
      </c>
      <c r="AW477" s="50">
        <f t="array" aca="1" ref="AW477" ca="1">IF(RESET,0,IF(LOAD_ROM,ROM!AW338,IF(AND(MMU_CLK,MMU_MEMW,CELL("address",AW477)=CELL("address",OFFSET(RAM0,MMU_RAM_X,MMU_RAM_Y))),MMU_VAL,AW477)))</f>
        <v>0</v>
      </c>
      <c r="AX477" s="50">
        <f t="array" aca="1" ref="AX477" ca="1">IF(RESET,0,IF(LOAD_ROM,ROM!AX338,IF(AND(MMU_CLK,MMU_MEMW,CELL("address",AX477)=CELL("address",OFFSET(RAM0,MMU_RAM_X,MMU_RAM_Y))),MMU_VAL,AX477)))</f>
        <v>0</v>
      </c>
      <c r="AY477" s="50">
        <f t="array" aca="1" ref="AY477" ca="1">IF(RESET,0,IF(LOAD_ROM,ROM!AY338,IF(AND(MMU_CLK,MMU_MEMW,CELL("address",AY477)=CELL("address",OFFSET(RAM0,MMU_RAM_X,MMU_RAM_Y))),MMU_VAL,AY477)))</f>
        <v>0</v>
      </c>
      <c r="AZ477" s="50">
        <f t="array" aca="1" ref="AZ477" ca="1">IF(RESET,0,IF(LOAD_ROM,ROM!AZ338,IF(AND(MMU_CLK,MMU_MEMW,CELL("address",AZ477)=CELL("address",OFFSET(RAM0,MMU_RAM_X,MMU_RAM_Y))),MMU_VAL,AZ477)))</f>
        <v>0</v>
      </c>
      <c r="BA477" s="50">
        <f t="array" aca="1" ref="BA477" ca="1">IF(RESET,0,IF(LOAD_ROM,ROM!BA338,IF(AND(MMU_CLK,MMU_MEMW,CELL("address",BA477)=CELL("address",OFFSET(RAM0,MMU_RAM_X,MMU_RAM_Y))),MMU_VAL,BA477)))</f>
        <v>0</v>
      </c>
      <c r="BB477" s="50">
        <f t="array" aca="1" ref="BB477" ca="1">IF(RESET,0,IF(LOAD_ROM,ROM!BB338,IF(AND(MMU_CLK,MMU_MEMW,CELL("address",BB477)=CELL("address",OFFSET(RAM0,MMU_RAM_X,MMU_RAM_Y))),MMU_VAL,BB477)))</f>
        <v>0</v>
      </c>
      <c r="BC477" s="50">
        <f t="array" aca="1" ref="BC477" ca="1">IF(RESET,0,IF(LOAD_ROM,ROM!BC338,IF(AND(MMU_CLK,MMU_MEMW,CELL("address",BC477)=CELL("address",OFFSET(RAM0,MMU_RAM_X,MMU_RAM_Y))),MMU_VAL,BC477)))</f>
        <v>0</v>
      </c>
      <c r="BD477" s="50">
        <f t="array" aca="1" ref="BD477" ca="1">IF(RESET,0,IF(LOAD_ROM,ROM!BD338,IF(AND(MMU_CLK,MMU_MEMW,CELL("address",BD477)=CELL("address",OFFSET(RAM0,MMU_RAM_X,MMU_RAM_Y))),MMU_VAL,BD477)))</f>
        <v>0</v>
      </c>
      <c r="BE477" s="50">
        <f t="array" aca="1" ref="BE477" ca="1">IF(RESET,0,IF(LOAD_ROM,ROM!BE338,IF(AND(MMU_CLK,MMU_MEMW,CELL("address",BE477)=CELL("address",OFFSET(RAM0,MMU_RAM_X,MMU_RAM_Y))),MMU_VAL,BE477)))</f>
        <v>0</v>
      </c>
      <c r="BF477" s="50">
        <f t="array" aca="1" ref="BF477" ca="1">IF(RESET,0,IF(LOAD_ROM,ROM!BF338,IF(AND(MMU_CLK,MMU_MEMW,CELL("address",BF477)=CELL("address",OFFSET(RAM0,MMU_RAM_X,MMU_RAM_Y))),MMU_VAL,BF477)))</f>
        <v>0</v>
      </c>
      <c r="BG477" s="50">
        <f t="array" aca="1" ref="BG477" ca="1">IF(RESET,0,IF(LOAD_ROM,ROM!BG338,IF(AND(MMU_CLK,MMU_MEMW,CELL("address",BG477)=CELL("address",OFFSET(RAM0,MMU_RAM_X,MMU_RAM_Y))),MMU_VAL,BG477)))</f>
        <v>0</v>
      </c>
      <c r="BH477" s="50">
        <f t="array" aca="1" ref="BH477" ca="1">IF(RESET,0,IF(LOAD_ROM,ROM!BH338,IF(AND(MMU_CLK,MMU_MEMW,CELL("address",BH477)=CELL("address",OFFSET(RAM0,MMU_RAM_X,MMU_RAM_Y))),MMU_VAL,BH477)))</f>
        <v>0</v>
      </c>
      <c r="BI477" s="50">
        <f t="array" aca="1" ref="BI477" ca="1">IF(RESET,0,IF(LOAD_ROM,ROM!BI338,IF(AND(MMU_CLK,MMU_MEMW,CELL("address",BI477)=CELL("address",OFFSET(RAM0,MMU_RAM_X,MMU_RAM_Y))),MMU_VAL,BI477)))</f>
        <v>0</v>
      </c>
      <c r="BJ477" s="50">
        <f t="array" aca="1" ref="BJ477" ca="1">IF(RESET,0,IF(LOAD_ROM,ROM!BJ338,IF(AND(MMU_CLK,MMU_MEMW,CELL("address",BJ477)=CELL("address",OFFSET(RAM0,MMU_RAM_X,MMU_RAM_Y))),MMU_VAL,BJ477)))</f>
        <v>0</v>
      </c>
      <c r="BK477" s="50">
        <f t="array" aca="1" ref="BK477" ca="1">IF(RESET,0,IF(LOAD_ROM,ROM!BK338,IF(AND(MMU_CLK,MMU_MEMW,CELL("address",BK477)=CELL("address",OFFSET(RAM0,MMU_RAM_X,MMU_RAM_Y))),MMU_VAL,BK477)))</f>
        <v>0</v>
      </c>
      <c r="BL477" s="50">
        <f t="array" aca="1" ref="BL477" ca="1">IF(RESET,0,IF(LOAD_ROM,ROM!BL338,IF(AND(MMU_CLK,MMU_MEMW,CELL("address",BL477)=CELL("address",OFFSET(RAM0,MMU_RAM_X,MMU_RAM_Y))),MMU_VAL,BL477)))</f>
        <v>0</v>
      </c>
      <c r="BM477" s="50">
        <f t="array" aca="1" ref="BM477" ca="1">IF(RESET,0,IF(LOAD_ROM,ROM!BM338,IF(AND(MMU_CLK,MMU_MEMW,CELL("address",BM477)=CELL("address",OFFSET(RAM0,MMU_RAM_X,MMU_RAM_Y))),MMU_VAL,BM477)))</f>
        <v>0</v>
      </c>
      <c r="BN477" s="50">
        <f t="array" aca="1" ref="BN477" ca="1">IF(RESET,0,IF(LOAD_ROM,ROM!BN338,IF(AND(MMU_CLK,MMU_MEMW,CELL("address",BN477)=CELL("address",OFFSET(RAM0,MMU_RAM_X,MMU_RAM_Y))),MMU_VAL,BN477)))</f>
        <v>0</v>
      </c>
      <c r="BO477" s="50">
        <f t="array" aca="1" ref="BO477" ca="1">IF(RESET,0,IF(LOAD_ROM,ROM!BO338,IF(AND(MMU_CLK,MMU_MEMW,CELL("address",BO477)=CELL("address",OFFSET(RAM0,MMU_RAM_X,MMU_RAM_Y))),MMU_VAL,BO477)))</f>
        <v>0</v>
      </c>
      <c r="BP477" s="50">
        <f t="array" aca="1" ref="BP477" ca="1">IF(RESET,0,IF(LOAD_ROM,ROM!BP338,IF(AND(MMU_CLK,MMU_MEMW,CELL("address",BP477)=CELL("address",OFFSET(RAM0,MMU_RAM_X,MMU_RAM_Y))),MMU_VAL,BP477)))</f>
        <v>0</v>
      </c>
      <c r="BQ477" s="50">
        <f t="array" aca="1" ref="BQ477" ca="1">IF(RESET,0,IF(LOAD_ROM,ROM!BQ338,IF(AND(MMU_CLK,MMU_MEMW,CELL("address",BQ477)=CELL("address",OFFSET(RAM0,MMU_RAM_X,MMU_RAM_Y))),MMU_VAL,BQ477)))</f>
        <v>0</v>
      </c>
      <c r="BR477" s="50">
        <f t="array" aca="1" ref="BR477" ca="1">IF(RESET,0,IF(LOAD_ROM,ROM!BR338,IF(AND(MMU_CLK,MMU_MEMW,CELL("address",BR477)=CELL("address",OFFSET(RAM0,MMU_RAM_X,MMU_RAM_Y))),MMU_VAL,BR477)))</f>
        <v>0</v>
      </c>
      <c r="BS477" s="50">
        <f t="array" aca="1" ref="BS477" ca="1">IF(RESET,0,IF(LOAD_ROM,ROM!BS338,IF(AND(MMU_CLK,MMU_MEMW,CELL("address",BS477)=CELL("address",OFFSET(RAM0,MMU_RAM_X,MMU_RAM_Y))),MMU_VAL,BS477)))</f>
        <v>0</v>
      </c>
      <c r="BT477" s="50">
        <f t="array" aca="1" ref="BT477" ca="1">IF(RESET,0,IF(LOAD_ROM,ROM!BT338,IF(AND(MMU_CLK,MMU_MEMW,CELL("address",BT477)=CELL("address",OFFSET(RAM0,MMU_RAM_X,MMU_RAM_Y))),MMU_VAL,BT477)))</f>
        <v>0</v>
      </c>
      <c r="BU477" s="50">
        <f t="array" aca="1" ref="BU477" ca="1">IF(RESET,0,IF(LOAD_ROM,ROM!BU338,IF(AND(MMU_CLK,MMU_MEMW,CELL("address",BU477)=CELL("address",OFFSET(RAM0,MMU_RAM_X,MMU_RAM_Y))),MMU_VAL,BU477)))</f>
        <v>0</v>
      </c>
      <c r="BV477" s="50">
        <f t="array" aca="1" ref="BV477" ca="1">IF(RESET,0,IF(LOAD_ROM,ROM!BV338,IF(AND(MMU_CLK,MMU_MEMW,CELL("address",BV477)=CELL("address",OFFSET(RAM0,MMU_RAM_X,MMU_RAM_Y))),MMU_VAL,BV477)))</f>
        <v>0</v>
      </c>
      <c r="BW477" s="50">
        <f t="array" aca="1" ref="BW477" ca="1">IF(RESET,0,IF(LOAD_ROM,ROM!BW338,IF(AND(MMU_CLK,MMU_MEMW,CELL("address",BW477)=CELL("address",OFFSET(RAM0,MMU_RAM_X,MMU_RAM_Y))),MMU_VAL,BW477)))</f>
        <v>0</v>
      </c>
      <c r="BX477" s="50">
        <f t="array" aca="1" ref="BX477" ca="1">IF(RESET,0,IF(LOAD_ROM,ROM!BX338,IF(AND(MMU_CLK,MMU_MEMW,CELL("address",BX477)=CELL("address",OFFSET(RAM0,MMU_RAM_X,MMU_RAM_Y))),MMU_VAL,BX477)))</f>
        <v>0</v>
      </c>
      <c r="BY477" s="50">
        <f t="array" aca="1" ref="BY477" ca="1">IF(RESET,0,IF(LOAD_ROM,ROM!BY338,IF(AND(MMU_CLK,MMU_MEMW,CELL("address",BY477)=CELL("address",OFFSET(RAM0,MMU_RAM_X,MMU_RAM_Y))),MMU_VAL,BY477)))</f>
        <v>0</v>
      </c>
      <c r="BZ477" s="50">
        <f t="array" aca="1" ref="BZ477" ca="1">IF(RESET,0,IF(LOAD_ROM,ROM!BZ338,IF(AND(MMU_CLK,MMU_MEMW,CELL("address",BZ477)=CELL("address",OFFSET(RAM0,MMU_RAM_X,MMU_RAM_Y))),MMU_VAL,BZ477)))</f>
        <v>0</v>
      </c>
      <c r="CA477" s="50">
        <f t="array" aca="1" ref="CA477" ca="1">IF(RESET,0,IF(LOAD_ROM,ROM!CA338,IF(AND(MMU_CLK,MMU_MEMW,CELL("address",CA477)=CELL("address",OFFSET(RAM0,MMU_RAM_X,MMU_RAM_Y))),MMU_VAL,CA477)))</f>
        <v>0</v>
      </c>
      <c r="CB477" s="50">
        <f t="array" aca="1" ref="CB477" ca="1">IF(RESET,0,IF(LOAD_ROM,ROM!CB338,IF(AND(MMU_CLK,MMU_MEMW,CELL("address",CB477)=CELL("address",OFFSET(RAM0,MMU_RAM_X,MMU_RAM_Y))),MMU_VAL,CB477)))</f>
        <v>0</v>
      </c>
      <c r="CC477" s="50">
        <f t="array" aca="1" ref="CC477" ca="1">IF(RESET,0,IF(LOAD_ROM,ROM!CC338,IF(AND(MMU_CLK,MMU_MEMW,CELL("address",CC477)=CELL("address",OFFSET(RAM0,MMU_RAM_X,MMU_RAM_Y))),MMU_VAL,CC477)))</f>
        <v>0</v>
      </c>
      <c r="CD477" s="50">
        <f t="array" aca="1" ref="CD477" ca="1">IF(RESET,0,IF(LOAD_ROM,ROM!CD338,IF(AND(MMU_CLK,MMU_MEMW,CELL("address",CD477)=CELL("address",OFFSET(RAM0,MMU_RAM_X,MMU_RAM_Y))),MMU_VAL,CD477)))</f>
        <v>0</v>
      </c>
      <c r="CE477" s="50">
        <f t="array" aca="1" ref="CE477" ca="1">IF(RESET,0,IF(LOAD_ROM,ROM!CE338,IF(AND(MMU_CLK,MMU_MEMW,CELL("address",CE477)=CELL("address",OFFSET(RAM0,MMU_RAM_X,MMU_RAM_Y))),MMU_VAL,CE477)))</f>
        <v>0</v>
      </c>
      <c r="CF477" s="50">
        <f t="array" aca="1" ref="CF477" ca="1">IF(RESET,0,IF(LOAD_ROM,ROM!CF338,IF(AND(MMU_CLK,MMU_MEMW,CELL("address",CF477)=CELL("address",OFFSET(RAM0,MMU_RAM_X,MMU_RAM_Y))),MMU_VAL,CF477)))</f>
        <v>0</v>
      </c>
      <c r="CG477" s="50">
        <f t="array" aca="1" ref="CG477" ca="1">IF(RESET,0,IF(LOAD_ROM,ROM!CG338,IF(AND(MMU_CLK,MMU_MEMW,CELL("address",CG477)=CELL("address",OFFSET(RAM0,MMU_RAM_X,MMU_RAM_Y))),MMU_VAL,CG477)))</f>
        <v>0</v>
      </c>
      <c r="CH477" s="50">
        <f t="array" aca="1" ref="CH477" ca="1">IF(RESET,0,IF(LOAD_ROM,ROM!CH338,IF(AND(MMU_CLK,MMU_MEMW,CELL("address",CH477)=CELL("address",OFFSET(RAM0,MMU_RAM_X,MMU_RAM_Y))),MMU_VAL,CH477)))</f>
        <v>0</v>
      </c>
      <c r="CI477" s="50">
        <f t="array" aca="1" ref="CI477" ca="1">IF(RESET,0,IF(LOAD_ROM,ROM!CI338,IF(AND(MMU_CLK,MMU_MEMW,CELL("address",CI477)=CELL("address",OFFSET(RAM0,MMU_RAM_X,MMU_RAM_Y))),MMU_VAL,CI477)))</f>
        <v>0</v>
      </c>
      <c r="CJ477" s="50">
        <f t="array" aca="1" ref="CJ477" ca="1">IF(RESET,0,IF(LOAD_ROM,ROM!CJ338,IF(AND(MMU_CLK,MMU_MEMW,CELL("address",CJ477)=CELL("address",OFFSET(RAM0,MMU_RAM_X,MMU_RAM_Y))),MMU_VAL,CJ477)))</f>
        <v>0</v>
      </c>
      <c r="CK477" s="50">
        <f t="array" aca="1" ref="CK477" ca="1">IF(RESET,0,IF(LOAD_ROM,ROM!CK338,IF(AND(MMU_CLK,MMU_MEMW,CELL("address",CK477)=CELL("address",OFFSET(RAM0,MMU_RAM_X,MMU_RAM_Y))),MMU_VAL,CK477)))</f>
        <v>0</v>
      </c>
      <c r="CL477" s="50">
        <f t="array" aca="1" ref="CL477" ca="1">IF(RESET,0,IF(LOAD_ROM,ROM!CL338,IF(AND(MMU_CLK,MMU_MEMW,CELL("address",CL477)=CELL("address",OFFSET(RAM0,MMU_RAM_X,MMU_RAM_Y))),MMU_VAL,CL477)))</f>
        <v>0</v>
      </c>
      <c r="CM477" s="50">
        <f t="array" aca="1" ref="CM477" ca="1">IF(RESET,0,IF(LOAD_ROM,ROM!CM338,IF(AND(MMU_CLK,MMU_MEMW,CELL("address",CM477)=CELL("address",OFFSET(RAM0,MMU_RAM_X,MMU_RAM_Y))),MMU_VAL,CM477)))</f>
        <v>0</v>
      </c>
      <c r="CN477" s="50">
        <f t="array" aca="1" ref="CN477" ca="1">IF(RESET,0,IF(LOAD_ROM,ROM!CN338,IF(AND(MMU_CLK,MMU_MEMW,CELL("address",CN477)=CELL("address",OFFSET(RAM0,MMU_RAM_X,MMU_RAM_Y))),MMU_VAL,CN477)))</f>
        <v>0</v>
      </c>
      <c r="CO477" s="50">
        <f t="array" aca="1" ref="CO477" ca="1">IF(RESET,0,IF(LOAD_ROM,ROM!CO338,IF(AND(MMU_CLK,MMU_MEMW,CELL("address",CO477)=CELL("address",OFFSET(RAM0,MMU_RAM_X,MMU_RAM_Y))),MMU_VAL,CO477)))</f>
        <v>0</v>
      </c>
      <c r="CP477" s="50">
        <f t="array" aca="1" ref="CP477" ca="1">IF(RESET,0,IF(LOAD_ROM,ROM!CP338,IF(AND(MMU_CLK,MMU_MEMW,CELL("address",CP477)=CELL("address",OFFSET(RAM0,MMU_RAM_X,MMU_RAM_Y))),MMU_VAL,CP477)))</f>
        <v>0</v>
      </c>
      <c r="CQ477" s="50">
        <f t="array" aca="1" ref="CQ477" ca="1">IF(RESET,0,IF(LOAD_ROM,ROM!CQ338,IF(AND(MMU_CLK,MMU_MEMW,CELL("address",CQ477)=CELL("address",OFFSET(RAM0,MMU_RAM_X,MMU_RAM_Y))),MMU_VAL,CQ477)))</f>
        <v>0</v>
      </c>
      <c r="CR477" s="50">
        <f t="array" aca="1" ref="CR477" ca="1">IF(RESET,0,IF(LOAD_ROM,ROM!CR338,IF(AND(MMU_CLK,MMU_MEMW,CELL("address",CR477)=CELL("address",OFFSET(RAM0,MMU_RAM_X,MMU_RAM_Y))),MMU_VAL,CR477)))</f>
        <v>0</v>
      </c>
      <c r="CS477" s="50">
        <f t="array" aca="1" ref="CS477" ca="1">IF(RESET,0,IF(LOAD_ROM,ROM!CS338,IF(AND(MMU_CLK,MMU_MEMW,CELL("address",CS477)=CELL("address",OFFSET(RAM0,MMU_RAM_X,MMU_RAM_Y))),MMU_VAL,CS477)))</f>
        <v>0</v>
      </c>
      <c r="CT477" s="50">
        <f t="array" aca="1" ref="CT477" ca="1">IF(RESET,0,IF(LOAD_ROM,ROM!CT338,IF(AND(MMU_CLK,MMU_MEMW,CELL("address",CT477)=CELL("address",OFFSET(RAM0,MMU_RAM_X,MMU_RAM_Y))),MMU_VAL,CT477)))</f>
        <v>0</v>
      </c>
      <c r="CU477" s="50">
        <f t="array" aca="1" ref="CU477" ca="1">IF(RESET,0,IF(LOAD_ROM,ROM!CU338,IF(AND(MMU_CLK,MMU_MEMW,CELL("address",CU477)=CELL("address",OFFSET(RAM0,MMU_RAM_X,MMU_RAM_Y))),MMU_VAL,CU477)))</f>
        <v>0</v>
      </c>
      <c r="CV477" s="50">
        <f t="array" aca="1" ref="CV477" ca="1">IF(RESET,0,IF(LOAD_ROM,ROM!CV338,IF(AND(MMU_CLK,MMU_MEMW,CELL("address",CV477)=CELL("address",OFFSET(RAM0,MMU_RAM_X,MMU_RAM_Y))),MMU_VAL,CV477)))</f>
        <v>0</v>
      </c>
      <c r="CW477" s="50">
        <f t="array" aca="1" ref="CW477" ca="1">IF(RESET,0,IF(LOAD_ROM,ROM!CW338,IF(AND(MMU_CLK,MMU_MEMW,CELL("address",CW477)=CELL("address",OFFSET(RAM0,MMU_RAM_X,MMU_RAM_Y))),MMU_VAL,CW477)))</f>
        <v>0</v>
      </c>
      <c r="CX477" s="50">
        <f t="array" aca="1" ref="CX477" ca="1">IF(RESET,0,IF(LOAD_ROM,ROM!CX338,IF(AND(MMU_CLK,MMU_MEMW,CELL("address",CX477)=CELL("address",OFFSET(RAM0,MMU_RAM_X,MMU_RAM_Y))),MMU_VAL,CX477)))</f>
        <v>0</v>
      </c>
      <c r="CY477" s="50">
        <f t="array" aca="1" ref="CY477" ca="1">IF(RESET,0,IF(LOAD_ROM,ROM!CY338,IF(AND(MMU_CLK,MMU_MEMW,CELL("address",CY477)=CELL("address",OFFSET(RAM0,MMU_RAM_X,MMU_RAM_Y))),MMU_VAL,CY477)))</f>
        <v>0</v>
      </c>
      <c r="CZ477" s="50">
        <f t="array" aca="1" ref="CZ477" ca="1">IF(RESET,0,IF(LOAD_ROM,ROM!CZ338,IF(AND(MMU_CLK,MMU_MEMW,CELL("address",CZ477)=CELL("address",OFFSET(RAM0,MMU_RAM_X,MMU_RAM_Y))),MMU_VAL,CZ477)))</f>
        <v>0</v>
      </c>
      <c r="DA477" s="50">
        <f t="array" aca="1" ref="DA477" ca="1">IF(RESET,0,IF(LOAD_ROM,ROM!DA338,IF(AND(MMU_CLK,MMU_MEMW,CELL("address",DA477)=CELL("address",OFFSET(RAM0,MMU_RAM_X,MMU_RAM_Y))),MMU_VAL,DA477)))</f>
        <v>0</v>
      </c>
      <c r="DB477" s="50">
        <f t="array" aca="1" ref="DB477" ca="1">IF(RESET,0,IF(LOAD_ROM,ROM!DB338,IF(AND(MMU_CLK,MMU_MEMW,CELL("address",DB477)=CELL("address",OFFSET(RAM0,MMU_RAM_X,MMU_RAM_Y))),MMU_VAL,DB477)))</f>
        <v>0</v>
      </c>
      <c r="DC477" s="50">
        <f t="array" aca="1" ref="DC477" ca="1">IF(RESET,0,IF(LOAD_ROM,ROM!DC338,IF(AND(MMU_CLK,MMU_MEMW,CELL("address",DC477)=CELL("address",OFFSET(RAM0,MMU_RAM_X,MMU_RAM_Y))),MMU_VAL,DC477)))</f>
        <v>0</v>
      </c>
      <c r="DD477" s="50">
        <f t="array" aca="1" ref="DD477" ca="1">IF(RESET,0,IF(LOAD_ROM,ROM!DD338,IF(AND(MMU_CLK,MMU_MEMW,CELL("address",DD477)=CELL("address",OFFSET(RAM0,MMU_RAM_X,MMU_RAM_Y))),MMU_VAL,DD477)))</f>
        <v>0</v>
      </c>
      <c r="DE477" s="50">
        <f t="array" aca="1" ref="DE477" ca="1">IF(RESET,0,IF(LOAD_ROM,ROM!DE338,IF(AND(MMU_CLK,MMU_MEMW,CELL("address",DE477)=CELL("address",OFFSET(RAM0,MMU_RAM_X,MMU_RAM_Y))),MMU_VAL,DE477)))</f>
        <v>0</v>
      </c>
      <c r="DF477" s="50">
        <f t="array" aca="1" ref="DF477" ca="1">IF(RESET,0,IF(LOAD_ROM,ROM!DF338,IF(AND(MMU_CLK,MMU_MEMW,CELL("address",DF477)=CELL("address",OFFSET(RAM0,MMU_RAM_X,MMU_RAM_Y))),MMU_VAL,DF477)))</f>
        <v>0</v>
      </c>
      <c r="DG477" s="50">
        <f t="array" aca="1" ref="DG477" ca="1">IF(RESET,0,IF(LOAD_ROM,ROM!DG338,IF(AND(MMU_CLK,MMU_MEMW,CELL("address",DG477)=CELL("address",OFFSET(RAM0,MMU_RAM_X,MMU_RAM_Y))),MMU_VAL,DG477)))</f>
        <v>0</v>
      </c>
      <c r="DH477" s="50">
        <f t="array" aca="1" ref="DH477" ca="1">IF(RESET,0,IF(LOAD_ROM,ROM!DH338,IF(AND(MMU_CLK,MMU_MEMW,CELL("address",DH477)=CELL("address",OFFSET(RAM0,MMU_RAM_X,MMU_RAM_Y))),MMU_VAL,DH477)))</f>
        <v>0</v>
      </c>
      <c r="DI477" s="50">
        <f t="array" aca="1" ref="DI477" ca="1">IF(RESET,0,IF(LOAD_ROM,ROM!DI338,IF(AND(MMU_CLK,MMU_MEMW,CELL("address",DI477)=CELL("address",OFFSET(RAM0,MMU_RAM_X,MMU_RAM_Y))),MMU_VAL,DI477)))</f>
        <v>0</v>
      </c>
      <c r="DJ477" s="50">
        <f t="array" aca="1" ref="DJ477" ca="1">IF(RESET,0,IF(LOAD_ROM,ROM!DJ338,IF(AND(MMU_CLK,MMU_MEMW,CELL("address",DJ477)=CELL("address",OFFSET(RAM0,MMU_RAM_X,MMU_RAM_Y))),MMU_VAL,DJ477)))</f>
        <v>0</v>
      </c>
      <c r="DK477" s="50">
        <f t="array" aca="1" ref="DK477" ca="1">IF(RESET,0,IF(LOAD_ROM,ROM!DK338,IF(AND(MMU_CLK,MMU_MEMW,CELL("address",DK477)=CELL("address",OFFSET(RAM0,MMU_RAM_X,MMU_RAM_Y))),MMU_VAL,DK477)))</f>
        <v>0</v>
      </c>
      <c r="DL477" s="50">
        <f t="array" aca="1" ref="DL477" ca="1">IF(RESET,0,IF(LOAD_ROM,ROM!DL338,IF(AND(MMU_CLK,MMU_MEMW,CELL("address",DL477)=CELL("address",OFFSET(RAM0,MMU_RAM_X,MMU_RAM_Y))),MMU_VAL,DL477)))</f>
        <v>0</v>
      </c>
      <c r="DM477" s="50">
        <f t="array" aca="1" ref="DM477" ca="1">IF(RESET,0,IF(LOAD_ROM,ROM!DM338,IF(AND(MMU_CLK,MMU_MEMW,CELL("address",DM477)=CELL("address",OFFSET(RAM0,MMU_RAM_X,MMU_RAM_Y))),MMU_VAL,DM477)))</f>
        <v>0</v>
      </c>
      <c r="DN477" s="50">
        <f t="array" aca="1" ref="DN477" ca="1">IF(RESET,0,IF(LOAD_ROM,ROM!DN338,IF(AND(MMU_CLK,MMU_MEMW,CELL("address",DN477)=CELL("address",OFFSET(RAM0,MMU_RAM_X,MMU_RAM_Y))),MMU_VAL,DN477)))</f>
        <v>0</v>
      </c>
      <c r="DO477" s="50">
        <f t="array" aca="1" ref="DO477" ca="1">IF(RESET,0,IF(LOAD_ROM,ROM!DO338,IF(AND(MMU_CLK,MMU_MEMW,CELL("address",DO477)=CELL("address",OFFSET(RAM0,MMU_RAM_X,MMU_RAM_Y))),MMU_VAL,DO477)))</f>
        <v>0</v>
      </c>
      <c r="DP477" s="50">
        <f t="array" aca="1" ref="DP477" ca="1">IF(RESET,0,IF(LOAD_ROM,ROM!DP338,IF(AND(MMU_CLK,MMU_MEMW,CELL("address",DP477)=CELL("address",OFFSET(RAM0,MMU_RAM_X,MMU_RAM_Y))),MMU_VAL,DP477)))</f>
        <v>0</v>
      </c>
      <c r="DQ477" s="50">
        <f t="array" aca="1" ref="DQ477" ca="1">IF(RESET,0,IF(LOAD_ROM,ROM!DQ338,IF(AND(MMU_CLK,MMU_MEMW,CELL("address",DQ477)=CELL("address",OFFSET(RAM0,MMU_RAM_X,MMU_RAM_Y))),MMU_VAL,DQ477)))</f>
        <v>0</v>
      </c>
      <c r="DR477" s="50">
        <f t="array" aca="1" ref="DR477" ca="1">IF(RESET,0,IF(LOAD_ROM,ROM!DR338,IF(AND(MMU_CLK,MMU_MEMW,CELL("address",DR477)=CELL("address",OFFSET(RAM0,MMU_RAM_X,MMU_RAM_Y))),MMU_VAL,DR477)))</f>
        <v>0</v>
      </c>
      <c r="DS477" s="50">
        <f t="array" aca="1" ref="DS477" ca="1">IF(RESET,0,IF(LOAD_ROM,ROM!DS338,IF(AND(MMU_CLK,MMU_MEMW,CELL("address",DS477)=CELL("address",OFFSET(RAM0,MMU_RAM_X,MMU_RAM_Y))),MMU_VAL,DS477)))</f>
        <v>0</v>
      </c>
      <c r="DT477" s="50">
        <f t="array" aca="1" ref="DT477" ca="1">IF(RESET,0,IF(LOAD_ROM,ROM!DT338,IF(AND(MMU_CLK,MMU_MEMW,CELL("address",DT477)=CELL("address",OFFSET(RAM0,MMU_RAM_X,MMU_RAM_Y))),MMU_VAL,DT477)))</f>
        <v>0</v>
      </c>
      <c r="DU477" s="50">
        <f t="array" aca="1" ref="DU477" ca="1">IF(RESET,0,IF(LOAD_ROM,ROM!DU338,IF(AND(MMU_CLK,MMU_MEMW,CELL("address",DU477)=CELL("address",OFFSET(RAM0,MMU_RAM_X,MMU_RAM_Y))),MMU_VAL,DU477)))</f>
        <v>0</v>
      </c>
      <c r="DV477" s="50">
        <f t="array" aca="1" ref="DV477" ca="1">IF(RESET,0,IF(LOAD_ROM,ROM!DV338,IF(AND(MMU_CLK,MMU_MEMW,CELL("address",DV477)=CELL("address",OFFSET(RAM0,MMU_RAM_X,MMU_RAM_Y))),MMU_VAL,DV477)))</f>
        <v>0</v>
      </c>
      <c r="DW477" s="50">
        <f t="array" aca="1" ref="DW477" ca="1">IF(RESET,0,IF(LOAD_ROM,ROM!DW338,IF(AND(MMU_CLK,MMU_MEMW,CELL("address",DW477)=CELL("address",OFFSET(RAM0,MMU_RAM_X,MMU_RAM_Y))),MMU_VAL,DW477)))</f>
        <v>0</v>
      </c>
      <c r="DX477" s="50">
        <f t="array" aca="1" ref="DX477" ca="1">IF(RESET,0,IF(LOAD_ROM,ROM!DX338,IF(AND(MMU_CLK,MMU_MEMW,CELL("address",DX477)=CELL("address",OFFSET(RAM0,MMU_RAM_X,MMU_RAM_Y))),MMU_VAL,DX477)))</f>
        <v>0</v>
      </c>
    </row>
    <row r="478" spans="1:128" x14ac:dyDescent="0.35">
      <c r="A478" s="50">
        <f t="array" aca="1" ref="A478" ca="1">IF(RESET,0,IF(LOAD_ROM,ROM!A339,IF(AND(MMU_CLK,MMU_MEMW,CELL("address",A478)=CELL("address",OFFSET(RAM0,MMU_RAM_X,MMU_RAM_Y))),MMU_VAL,A478)))</f>
        <v>0</v>
      </c>
      <c r="B478" s="50">
        <f t="array" aca="1" ref="B478" ca="1">IF(RESET,0,IF(LOAD_ROM,ROM!B339,IF(AND(MMU_CLK,MMU_MEMW,CELL("address",B478)=CELL("address",OFFSET(RAM0,MMU_RAM_X,MMU_RAM_Y))),MMU_VAL,B478)))</f>
        <v>0</v>
      </c>
      <c r="C478" s="50">
        <f t="array" aca="1" ref="C478" ca="1">IF(RESET,0,IF(LOAD_ROM,ROM!C339,IF(AND(MMU_CLK,MMU_MEMW,CELL("address",C478)=CELL("address",OFFSET(RAM0,MMU_RAM_X,MMU_RAM_Y))),MMU_VAL,C478)))</f>
        <v>0</v>
      </c>
      <c r="D478" s="50">
        <f t="array" aca="1" ref="D478" ca="1">IF(RESET,0,IF(LOAD_ROM,ROM!D339,IF(AND(MMU_CLK,MMU_MEMW,CELL("address",D478)=CELL("address",OFFSET(RAM0,MMU_RAM_X,MMU_RAM_Y))),MMU_VAL,D478)))</f>
        <v>0</v>
      </c>
      <c r="E478" s="50">
        <f t="array" aca="1" ref="E478" ca="1">IF(RESET,0,IF(LOAD_ROM,ROM!E339,IF(AND(MMU_CLK,MMU_MEMW,CELL("address",E478)=CELL("address",OFFSET(RAM0,MMU_RAM_X,MMU_RAM_Y))),MMU_VAL,E478)))</f>
        <v>0</v>
      </c>
      <c r="F478" s="50">
        <f t="array" aca="1" ref="F478" ca="1">IF(RESET,0,IF(LOAD_ROM,ROM!F339,IF(AND(MMU_CLK,MMU_MEMW,CELL("address",F478)=CELL("address",OFFSET(RAM0,MMU_RAM_X,MMU_RAM_Y))),MMU_VAL,F478)))</f>
        <v>0</v>
      </c>
      <c r="G478" s="50">
        <f t="array" aca="1" ref="G478" ca="1">IF(RESET,0,IF(LOAD_ROM,ROM!G339,IF(AND(MMU_CLK,MMU_MEMW,CELL("address",G478)=CELL("address",OFFSET(RAM0,MMU_RAM_X,MMU_RAM_Y))),MMU_VAL,G478)))</f>
        <v>0</v>
      </c>
      <c r="H478" s="50">
        <f t="array" aca="1" ref="H478" ca="1">IF(RESET,0,IF(LOAD_ROM,ROM!H339,IF(AND(MMU_CLK,MMU_MEMW,CELL("address",H478)=CELL("address",OFFSET(RAM0,MMU_RAM_X,MMU_RAM_Y))),MMU_VAL,H478)))</f>
        <v>0</v>
      </c>
      <c r="I478" s="50">
        <f t="array" aca="1" ref="I478" ca="1">IF(RESET,0,IF(LOAD_ROM,ROM!I339,IF(AND(MMU_CLK,MMU_MEMW,CELL("address",I478)=CELL("address",OFFSET(RAM0,MMU_RAM_X,MMU_RAM_Y))),MMU_VAL,I478)))</f>
        <v>0</v>
      </c>
      <c r="J478" s="50">
        <f t="array" aca="1" ref="J478" ca="1">IF(RESET,0,IF(LOAD_ROM,ROM!J339,IF(AND(MMU_CLK,MMU_MEMW,CELL("address",J478)=CELL("address",OFFSET(RAM0,MMU_RAM_X,MMU_RAM_Y))),MMU_VAL,J478)))</f>
        <v>0</v>
      </c>
      <c r="K478" s="50">
        <f t="array" aca="1" ref="K478" ca="1">IF(RESET,0,IF(LOAD_ROM,ROM!K339,IF(AND(MMU_CLK,MMU_MEMW,CELL("address",K478)=CELL("address",OFFSET(RAM0,MMU_RAM_X,MMU_RAM_Y))),MMU_VAL,K478)))</f>
        <v>0</v>
      </c>
      <c r="L478" s="50">
        <f t="array" aca="1" ref="L478" ca="1">IF(RESET,0,IF(LOAD_ROM,ROM!L339,IF(AND(MMU_CLK,MMU_MEMW,CELL("address",L478)=CELL("address",OFFSET(RAM0,MMU_RAM_X,MMU_RAM_Y))),MMU_VAL,L478)))</f>
        <v>0</v>
      </c>
      <c r="M478" s="50">
        <f t="array" aca="1" ref="M478" ca="1">IF(RESET,0,IF(LOAD_ROM,ROM!M339,IF(AND(MMU_CLK,MMU_MEMW,CELL("address",M478)=CELL("address",OFFSET(RAM0,MMU_RAM_X,MMU_RAM_Y))),MMU_VAL,M478)))</f>
        <v>0</v>
      </c>
      <c r="N478" s="50">
        <f t="array" aca="1" ref="N478" ca="1">IF(RESET,0,IF(LOAD_ROM,ROM!N339,IF(AND(MMU_CLK,MMU_MEMW,CELL("address",N478)=CELL("address",OFFSET(RAM0,MMU_RAM_X,MMU_RAM_Y))),MMU_VAL,N478)))</f>
        <v>0</v>
      </c>
      <c r="O478" s="50">
        <f t="array" aca="1" ref="O478" ca="1">IF(RESET,0,IF(LOAD_ROM,ROM!O339,IF(AND(MMU_CLK,MMU_MEMW,CELL("address",O478)=CELL("address",OFFSET(RAM0,MMU_RAM_X,MMU_RAM_Y))),MMU_VAL,O478)))</f>
        <v>0</v>
      </c>
      <c r="P478" s="50">
        <f t="array" aca="1" ref="P478" ca="1">IF(RESET,0,IF(LOAD_ROM,ROM!P339,IF(AND(MMU_CLK,MMU_MEMW,CELL("address",P478)=CELL("address",OFFSET(RAM0,MMU_RAM_X,MMU_RAM_Y))),MMU_VAL,P478)))</f>
        <v>0</v>
      </c>
      <c r="Q478" s="50">
        <f t="array" aca="1" ref="Q478" ca="1">IF(RESET,0,IF(LOAD_ROM,ROM!Q339,IF(AND(MMU_CLK,MMU_MEMW,CELL("address",Q478)=CELL("address",OFFSET(RAM0,MMU_RAM_X,MMU_RAM_Y))),MMU_VAL,Q478)))</f>
        <v>0</v>
      </c>
      <c r="R478" s="50">
        <f t="array" aca="1" ref="R478" ca="1">IF(RESET,0,IF(LOAD_ROM,ROM!R339,IF(AND(MMU_CLK,MMU_MEMW,CELL("address",R478)=CELL("address",OFFSET(RAM0,MMU_RAM_X,MMU_RAM_Y))),MMU_VAL,R478)))</f>
        <v>0</v>
      </c>
      <c r="S478" s="50">
        <f t="array" aca="1" ref="S478" ca="1">IF(RESET,0,IF(LOAD_ROM,ROM!S339,IF(AND(MMU_CLK,MMU_MEMW,CELL("address",S478)=CELL("address",OFFSET(RAM0,MMU_RAM_X,MMU_RAM_Y))),MMU_VAL,S478)))</f>
        <v>0</v>
      </c>
      <c r="T478" s="50">
        <f t="array" aca="1" ref="T478" ca="1">IF(RESET,0,IF(LOAD_ROM,ROM!T339,IF(AND(MMU_CLK,MMU_MEMW,CELL("address",T478)=CELL("address",OFFSET(RAM0,MMU_RAM_X,MMU_RAM_Y))),MMU_VAL,T478)))</f>
        <v>0</v>
      </c>
      <c r="U478" s="50">
        <f t="array" aca="1" ref="U478" ca="1">IF(RESET,0,IF(LOAD_ROM,ROM!U339,IF(AND(MMU_CLK,MMU_MEMW,CELL("address",U478)=CELL("address",OFFSET(RAM0,MMU_RAM_X,MMU_RAM_Y))),MMU_VAL,U478)))</f>
        <v>0</v>
      </c>
      <c r="V478" s="50">
        <f t="array" aca="1" ref="V478" ca="1">IF(RESET,0,IF(LOAD_ROM,ROM!V339,IF(AND(MMU_CLK,MMU_MEMW,CELL("address",V478)=CELL("address",OFFSET(RAM0,MMU_RAM_X,MMU_RAM_Y))),MMU_VAL,V478)))</f>
        <v>0</v>
      </c>
      <c r="W478" s="50">
        <f t="array" aca="1" ref="W478" ca="1">IF(RESET,0,IF(LOAD_ROM,ROM!W339,IF(AND(MMU_CLK,MMU_MEMW,CELL("address",W478)=CELL("address",OFFSET(RAM0,MMU_RAM_X,MMU_RAM_Y))),MMU_VAL,W478)))</f>
        <v>0</v>
      </c>
      <c r="X478" s="50">
        <f t="array" aca="1" ref="X478" ca="1">IF(RESET,0,IF(LOAD_ROM,ROM!X339,IF(AND(MMU_CLK,MMU_MEMW,CELL("address",X478)=CELL("address",OFFSET(RAM0,MMU_RAM_X,MMU_RAM_Y))),MMU_VAL,X478)))</f>
        <v>0</v>
      </c>
      <c r="Y478" s="50">
        <f t="array" aca="1" ref="Y478" ca="1">IF(RESET,0,IF(LOAD_ROM,ROM!Y339,IF(AND(MMU_CLK,MMU_MEMW,CELL("address",Y478)=CELL("address",OFFSET(RAM0,MMU_RAM_X,MMU_RAM_Y))),MMU_VAL,Y478)))</f>
        <v>0</v>
      </c>
      <c r="Z478" s="50">
        <f t="array" aca="1" ref="Z478" ca="1">IF(RESET,0,IF(LOAD_ROM,ROM!Z339,IF(AND(MMU_CLK,MMU_MEMW,CELL("address",Z478)=CELL("address",OFFSET(RAM0,MMU_RAM_X,MMU_RAM_Y))),MMU_VAL,Z478)))</f>
        <v>0</v>
      </c>
      <c r="AA478" s="50">
        <f t="array" aca="1" ref="AA478" ca="1">IF(RESET,0,IF(LOAD_ROM,ROM!AA339,IF(AND(MMU_CLK,MMU_MEMW,CELL("address",AA478)=CELL("address",OFFSET(RAM0,MMU_RAM_X,MMU_RAM_Y))),MMU_VAL,AA478)))</f>
        <v>0</v>
      </c>
      <c r="AB478" s="50">
        <f t="array" aca="1" ref="AB478" ca="1">IF(RESET,0,IF(LOAD_ROM,ROM!AB339,IF(AND(MMU_CLK,MMU_MEMW,CELL("address",AB478)=CELL("address",OFFSET(RAM0,MMU_RAM_X,MMU_RAM_Y))),MMU_VAL,AB478)))</f>
        <v>0</v>
      </c>
      <c r="AC478" s="50">
        <f t="array" aca="1" ref="AC478" ca="1">IF(RESET,0,IF(LOAD_ROM,ROM!AC339,IF(AND(MMU_CLK,MMU_MEMW,CELL("address",AC478)=CELL("address",OFFSET(RAM0,MMU_RAM_X,MMU_RAM_Y))),MMU_VAL,AC478)))</f>
        <v>0</v>
      </c>
      <c r="AD478" s="50">
        <f t="array" aca="1" ref="AD478" ca="1">IF(RESET,0,IF(LOAD_ROM,ROM!AD339,IF(AND(MMU_CLK,MMU_MEMW,CELL("address",AD478)=CELL("address",OFFSET(RAM0,MMU_RAM_X,MMU_RAM_Y))),MMU_VAL,AD478)))</f>
        <v>0</v>
      </c>
      <c r="AE478" s="50">
        <f t="array" aca="1" ref="AE478" ca="1">IF(RESET,0,IF(LOAD_ROM,ROM!AE339,IF(AND(MMU_CLK,MMU_MEMW,CELL("address",AE478)=CELL("address",OFFSET(RAM0,MMU_RAM_X,MMU_RAM_Y))),MMU_VAL,AE478)))</f>
        <v>0</v>
      </c>
      <c r="AF478" s="50">
        <f t="array" aca="1" ref="AF478" ca="1">IF(RESET,0,IF(LOAD_ROM,ROM!AF339,IF(AND(MMU_CLK,MMU_MEMW,CELL("address",AF478)=CELL("address",OFFSET(RAM0,MMU_RAM_X,MMU_RAM_Y))),MMU_VAL,AF478)))</f>
        <v>0</v>
      </c>
      <c r="AG478" s="50">
        <f t="array" aca="1" ref="AG478" ca="1">IF(RESET,0,IF(LOAD_ROM,ROM!AG339,IF(AND(MMU_CLK,MMU_MEMW,CELL("address",AG478)=CELL("address",OFFSET(RAM0,MMU_RAM_X,MMU_RAM_Y))),MMU_VAL,AG478)))</f>
        <v>0</v>
      </c>
      <c r="AH478" s="50">
        <f t="array" aca="1" ref="AH478" ca="1">IF(RESET,0,IF(LOAD_ROM,ROM!AH339,IF(AND(MMU_CLK,MMU_MEMW,CELL("address",AH478)=CELL("address",OFFSET(RAM0,MMU_RAM_X,MMU_RAM_Y))),MMU_VAL,AH478)))</f>
        <v>0</v>
      </c>
      <c r="AI478" s="50">
        <f t="array" aca="1" ref="AI478" ca="1">IF(RESET,0,IF(LOAD_ROM,ROM!AI339,IF(AND(MMU_CLK,MMU_MEMW,CELL("address",AI478)=CELL("address",OFFSET(RAM0,MMU_RAM_X,MMU_RAM_Y))),MMU_VAL,AI478)))</f>
        <v>0</v>
      </c>
      <c r="AJ478" s="50">
        <f t="array" aca="1" ref="AJ478" ca="1">IF(RESET,0,IF(LOAD_ROM,ROM!AJ339,IF(AND(MMU_CLK,MMU_MEMW,CELL("address",AJ478)=CELL("address",OFFSET(RAM0,MMU_RAM_X,MMU_RAM_Y))),MMU_VAL,AJ478)))</f>
        <v>0</v>
      </c>
      <c r="AK478" s="50">
        <f t="array" aca="1" ref="AK478" ca="1">IF(RESET,0,IF(LOAD_ROM,ROM!AK339,IF(AND(MMU_CLK,MMU_MEMW,CELL("address",AK478)=CELL("address",OFFSET(RAM0,MMU_RAM_X,MMU_RAM_Y))),MMU_VAL,AK478)))</f>
        <v>0</v>
      </c>
      <c r="AL478" s="50">
        <f t="array" aca="1" ref="AL478" ca="1">IF(RESET,0,IF(LOAD_ROM,ROM!AL339,IF(AND(MMU_CLK,MMU_MEMW,CELL("address",AL478)=CELL("address",OFFSET(RAM0,MMU_RAM_X,MMU_RAM_Y))),MMU_VAL,AL478)))</f>
        <v>0</v>
      </c>
      <c r="AM478" s="50">
        <f t="array" aca="1" ref="AM478" ca="1">IF(RESET,0,IF(LOAD_ROM,ROM!AM339,IF(AND(MMU_CLK,MMU_MEMW,CELL("address",AM478)=CELL("address",OFFSET(RAM0,MMU_RAM_X,MMU_RAM_Y))),MMU_VAL,AM478)))</f>
        <v>0</v>
      </c>
      <c r="AN478" s="50">
        <f t="array" aca="1" ref="AN478" ca="1">IF(RESET,0,IF(LOAD_ROM,ROM!AN339,IF(AND(MMU_CLK,MMU_MEMW,CELL("address",AN478)=CELL("address",OFFSET(RAM0,MMU_RAM_X,MMU_RAM_Y))),MMU_VAL,AN478)))</f>
        <v>0</v>
      </c>
      <c r="AO478" s="50">
        <f t="array" aca="1" ref="AO478" ca="1">IF(RESET,0,IF(LOAD_ROM,ROM!AO339,IF(AND(MMU_CLK,MMU_MEMW,CELL("address",AO478)=CELL("address",OFFSET(RAM0,MMU_RAM_X,MMU_RAM_Y))),MMU_VAL,AO478)))</f>
        <v>0</v>
      </c>
      <c r="AP478" s="50">
        <f t="array" aca="1" ref="AP478" ca="1">IF(RESET,0,IF(LOAD_ROM,ROM!AP339,IF(AND(MMU_CLK,MMU_MEMW,CELL("address",AP478)=CELL("address",OFFSET(RAM0,MMU_RAM_X,MMU_RAM_Y))),MMU_VAL,AP478)))</f>
        <v>0</v>
      </c>
      <c r="AQ478" s="50">
        <f t="array" aca="1" ref="AQ478" ca="1">IF(RESET,0,IF(LOAD_ROM,ROM!AQ339,IF(AND(MMU_CLK,MMU_MEMW,CELL("address",AQ478)=CELL("address",OFFSET(RAM0,MMU_RAM_X,MMU_RAM_Y))),MMU_VAL,AQ478)))</f>
        <v>0</v>
      </c>
      <c r="AR478" s="50">
        <f t="array" aca="1" ref="AR478" ca="1">IF(RESET,0,IF(LOAD_ROM,ROM!AR339,IF(AND(MMU_CLK,MMU_MEMW,CELL("address",AR478)=CELL("address",OFFSET(RAM0,MMU_RAM_X,MMU_RAM_Y))),MMU_VAL,AR478)))</f>
        <v>0</v>
      </c>
      <c r="AS478" s="50">
        <f t="array" aca="1" ref="AS478" ca="1">IF(RESET,0,IF(LOAD_ROM,ROM!AS339,IF(AND(MMU_CLK,MMU_MEMW,CELL("address",AS478)=CELL("address",OFFSET(RAM0,MMU_RAM_X,MMU_RAM_Y))),MMU_VAL,AS478)))</f>
        <v>0</v>
      </c>
      <c r="AT478" s="50">
        <f t="array" aca="1" ref="AT478" ca="1">IF(RESET,0,IF(LOAD_ROM,ROM!AT339,IF(AND(MMU_CLK,MMU_MEMW,CELL("address",AT478)=CELL("address",OFFSET(RAM0,MMU_RAM_X,MMU_RAM_Y))),MMU_VAL,AT478)))</f>
        <v>0</v>
      </c>
      <c r="AU478" s="50">
        <f t="array" aca="1" ref="AU478" ca="1">IF(RESET,0,IF(LOAD_ROM,ROM!AU339,IF(AND(MMU_CLK,MMU_MEMW,CELL("address",AU478)=CELL("address",OFFSET(RAM0,MMU_RAM_X,MMU_RAM_Y))),MMU_VAL,AU478)))</f>
        <v>0</v>
      </c>
      <c r="AV478" s="50">
        <f t="array" aca="1" ref="AV478" ca="1">IF(RESET,0,IF(LOAD_ROM,ROM!AV339,IF(AND(MMU_CLK,MMU_MEMW,CELL("address",AV478)=CELL("address",OFFSET(RAM0,MMU_RAM_X,MMU_RAM_Y))),MMU_VAL,AV478)))</f>
        <v>0</v>
      </c>
      <c r="AW478" s="50">
        <f t="array" aca="1" ref="AW478" ca="1">IF(RESET,0,IF(LOAD_ROM,ROM!AW339,IF(AND(MMU_CLK,MMU_MEMW,CELL("address",AW478)=CELL("address",OFFSET(RAM0,MMU_RAM_X,MMU_RAM_Y))),MMU_VAL,AW478)))</f>
        <v>0</v>
      </c>
      <c r="AX478" s="50">
        <f t="array" aca="1" ref="AX478" ca="1">IF(RESET,0,IF(LOAD_ROM,ROM!AX339,IF(AND(MMU_CLK,MMU_MEMW,CELL("address",AX478)=CELL("address",OFFSET(RAM0,MMU_RAM_X,MMU_RAM_Y))),MMU_VAL,AX478)))</f>
        <v>0</v>
      </c>
      <c r="AY478" s="50">
        <f t="array" aca="1" ref="AY478" ca="1">IF(RESET,0,IF(LOAD_ROM,ROM!AY339,IF(AND(MMU_CLK,MMU_MEMW,CELL("address",AY478)=CELL("address",OFFSET(RAM0,MMU_RAM_X,MMU_RAM_Y))),MMU_VAL,AY478)))</f>
        <v>0</v>
      </c>
      <c r="AZ478" s="50">
        <f t="array" aca="1" ref="AZ478" ca="1">IF(RESET,0,IF(LOAD_ROM,ROM!AZ339,IF(AND(MMU_CLK,MMU_MEMW,CELL("address",AZ478)=CELL("address",OFFSET(RAM0,MMU_RAM_X,MMU_RAM_Y))),MMU_VAL,AZ478)))</f>
        <v>0</v>
      </c>
      <c r="BA478" s="50">
        <f t="array" aca="1" ref="BA478" ca="1">IF(RESET,0,IF(LOAD_ROM,ROM!BA339,IF(AND(MMU_CLK,MMU_MEMW,CELL("address",BA478)=CELL("address",OFFSET(RAM0,MMU_RAM_X,MMU_RAM_Y))),MMU_VAL,BA478)))</f>
        <v>0</v>
      </c>
      <c r="BB478" s="50">
        <f t="array" aca="1" ref="BB478" ca="1">IF(RESET,0,IF(LOAD_ROM,ROM!BB339,IF(AND(MMU_CLK,MMU_MEMW,CELL("address",BB478)=CELL("address",OFFSET(RAM0,MMU_RAM_X,MMU_RAM_Y))),MMU_VAL,BB478)))</f>
        <v>0</v>
      </c>
      <c r="BC478" s="50">
        <f t="array" aca="1" ref="BC478" ca="1">IF(RESET,0,IF(LOAD_ROM,ROM!BC339,IF(AND(MMU_CLK,MMU_MEMW,CELL("address",BC478)=CELL("address",OFFSET(RAM0,MMU_RAM_X,MMU_RAM_Y))),MMU_VAL,BC478)))</f>
        <v>0</v>
      </c>
      <c r="BD478" s="50">
        <f t="array" aca="1" ref="BD478" ca="1">IF(RESET,0,IF(LOAD_ROM,ROM!BD339,IF(AND(MMU_CLK,MMU_MEMW,CELL("address",BD478)=CELL("address",OFFSET(RAM0,MMU_RAM_X,MMU_RAM_Y))),MMU_VAL,BD478)))</f>
        <v>0</v>
      </c>
      <c r="BE478" s="50">
        <f t="array" aca="1" ref="BE478" ca="1">IF(RESET,0,IF(LOAD_ROM,ROM!BE339,IF(AND(MMU_CLK,MMU_MEMW,CELL("address",BE478)=CELL("address",OFFSET(RAM0,MMU_RAM_X,MMU_RAM_Y))),MMU_VAL,BE478)))</f>
        <v>0</v>
      </c>
      <c r="BF478" s="50">
        <f t="array" aca="1" ref="BF478" ca="1">IF(RESET,0,IF(LOAD_ROM,ROM!BF339,IF(AND(MMU_CLK,MMU_MEMW,CELL("address",BF478)=CELL("address",OFFSET(RAM0,MMU_RAM_X,MMU_RAM_Y))),MMU_VAL,BF478)))</f>
        <v>0</v>
      </c>
      <c r="BG478" s="50">
        <f t="array" aca="1" ref="BG478" ca="1">IF(RESET,0,IF(LOAD_ROM,ROM!BG339,IF(AND(MMU_CLK,MMU_MEMW,CELL("address",BG478)=CELL("address",OFFSET(RAM0,MMU_RAM_X,MMU_RAM_Y))),MMU_VAL,BG478)))</f>
        <v>0</v>
      </c>
      <c r="BH478" s="50">
        <f t="array" aca="1" ref="BH478" ca="1">IF(RESET,0,IF(LOAD_ROM,ROM!BH339,IF(AND(MMU_CLK,MMU_MEMW,CELL("address",BH478)=CELL("address",OFFSET(RAM0,MMU_RAM_X,MMU_RAM_Y))),MMU_VAL,BH478)))</f>
        <v>0</v>
      </c>
      <c r="BI478" s="50">
        <f t="array" aca="1" ref="BI478" ca="1">IF(RESET,0,IF(LOAD_ROM,ROM!BI339,IF(AND(MMU_CLK,MMU_MEMW,CELL("address",BI478)=CELL("address",OFFSET(RAM0,MMU_RAM_X,MMU_RAM_Y))),MMU_VAL,BI478)))</f>
        <v>0</v>
      </c>
      <c r="BJ478" s="50">
        <f t="array" aca="1" ref="BJ478" ca="1">IF(RESET,0,IF(LOAD_ROM,ROM!BJ339,IF(AND(MMU_CLK,MMU_MEMW,CELL("address",BJ478)=CELL("address",OFFSET(RAM0,MMU_RAM_X,MMU_RAM_Y))),MMU_VAL,BJ478)))</f>
        <v>0</v>
      </c>
      <c r="BK478" s="50">
        <f t="array" aca="1" ref="BK478" ca="1">IF(RESET,0,IF(LOAD_ROM,ROM!BK339,IF(AND(MMU_CLK,MMU_MEMW,CELL("address",BK478)=CELL("address",OFFSET(RAM0,MMU_RAM_X,MMU_RAM_Y))),MMU_VAL,BK478)))</f>
        <v>0</v>
      </c>
      <c r="BL478" s="50">
        <f t="array" aca="1" ref="BL478" ca="1">IF(RESET,0,IF(LOAD_ROM,ROM!BL339,IF(AND(MMU_CLK,MMU_MEMW,CELL("address",BL478)=CELL("address",OFFSET(RAM0,MMU_RAM_X,MMU_RAM_Y))),MMU_VAL,BL478)))</f>
        <v>0</v>
      </c>
      <c r="BM478" s="50">
        <f t="array" aca="1" ref="BM478" ca="1">IF(RESET,0,IF(LOAD_ROM,ROM!BM339,IF(AND(MMU_CLK,MMU_MEMW,CELL("address",BM478)=CELL("address",OFFSET(RAM0,MMU_RAM_X,MMU_RAM_Y))),MMU_VAL,BM478)))</f>
        <v>0</v>
      </c>
      <c r="BN478" s="50">
        <f t="array" aca="1" ref="BN478" ca="1">IF(RESET,0,IF(LOAD_ROM,ROM!BN339,IF(AND(MMU_CLK,MMU_MEMW,CELL("address",BN478)=CELL("address",OFFSET(RAM0,MMU_RAM_X,MMU_RAM_Y))),MMU_VAL,BN478)))</f>
        <v>0</v>
      </c>
      <c r="BO478" s="50">
        <f t="array" aca="1" ref="BO478" ca="1">IF(RESET,0,IF(LOAD_ROM,ROM!BO339,IF(AND(MMU_CLK,MMU_MEMW,CELL("address",BO478)=CELL("address",OFFSET(RAM0,MMU_RAM_X,MMU_RAM_Y))),MMU_VAL,BO478)))</f>
        <v>0</v>
      </c>
      <c r="BP478" s="50">
        <f t="array" aca="1" ref="BP478" ca="1">IF(RESET,0,IF(LOAD_ROM,ROM!BP339,IF(AND(MMU_CLK,MMU_MEMW,CELL("address",BP478)=CELL("address",OFFSET(RAM0,MMU_RAM_X,MMU_RAM_Y))),MMU_VAL,BP478)))</f>
        <v>0</v>
      </c>
      <c r="BQ478" s="50">
        <f t="array" aca="1" ref="BQ478" ca="1">IF(RESET,0,IF(LOAD_ROM,ROM!BQ339,IF(AND(MMU_CLK,MMU_MEMW,CELL("address",BQ478)=CELL("address",OFFSET(RAM0,MMU_RAM_X,MMU_RAM_Y))),MMU_VAL,BQ478)))</f>
        <v>0</v>
      </c>
      <c r="BR478" s="50">
        <f t="array" aca="1" ref="BR478" ca="1">IF(RESET,0,IF(LOAD_ROM,ROM!BR339,IF(AND(MMU_CLK,MMU_MEMW,CELL("address",BR478)=CELL("address",OFFSET(RAM0,MMU_RAM_X,MMU_RAM_Y))),MMU_VAL,BR478)))</f>
        <v>0</v>
      </c>
      <c r="BS478" s="50">
        <f t="array" aca="1" ref="BS478" ca="1">IF(RESET,0,IF(LOAD_ROM,ROM!BS339,IF(AND(MMU_CLK,MMU_MEMW,CELL("address",BS478)=CELL("address",OFFSET(RAM0,MMU_RAM_X,MMU_RAM_Y))),MMU_VAL,BS478)))</f>
        <v>0</v>
      </c>
      <c r="BT478" s="50">
        <f t="array" aca="1" ref="BT478" ca="1">IF(RESET,0,IF(LOAD_ROM,ROM!BT339,IF(AND(MMU_CLK,MMU_MEMW,CELL("address",BT478)=CELL("address",OFFSET(RAM0,MMU_RAM_X,MMU_RAM_Y))),MMU_VAL,BT478)))</f>
        <v>0</v>
      </c>
      <c r="BU478" s="50">
        <f t="array" aca="1" ref="BU478" ca="1">IF(RESET,0,IF(LOAD_ROM,ROM!BU339,IF(AND(MMU_CLK,MMU_MEMW,CELL("address",BU478)=CELL("address",OFFSET(RAM0,MMU_RAM_X,MMU_RAM_Y))),MMU_VAL,BU478)))</f>
        <v>0</v>
      </c>
      <c r="BV478" s="50">
        <f t="array" aca="1" ref="BV478" ca="1">IF(RESET,0,IF(LOAD_ROM,ROM!BV339,IF(AND(MMU_CLK,MMU_MEMW,CELL("address",BV478)=CELL("address",OFFSET(RAM0,MMU_RAM_X,MMU_RAM_Y))),MMU_VAL,BV478)))</f>
        <v>0</v>
      </c>
      <c r="BW478" s="50">
        <f t="array" aca="1" ref="BW478" ca="1">IF(RESET,0,IF(LOAD_ROM,ROM!BW339,IF(AND(MMU_CLK,MMU_MEMW,CELL("address",BW478)=CELL("address",OFFSET(RAM0,MMU_RAM_X,MMU_RAM_Y))),MMU_VAL,BW478)))</f>
        <v>0</v>
      </c>
      <c r="BX478" s="50">
        <f t="array" aca="1" ref="BX478" ca="1">IF(RESET,0,IF(LOAD_ROM,ROM!BX339,IF(AND(MMU_CLK,MMU_MEMW,CELL("address",BX478)=CELL("address",OFFSET(RAM0,MMU_RAM_X,MMU_RAM_Y))),MMU_VAL,BX478)))</f>
        <v>0</v>
      </c>
      <c r="BY478" s="50">
        <f t="array" aca="1" ref="BY478" ca="1">IF(RESET,0,IF(LOAD_ROM,ROM!BY339,IF(AND(MMU_CLK,MMU_MEMW,CELL("address",BY478)=CELL("address",OFFSET(RAM0,MMU_RAM_X,MMU_RAM_Y))),MMU_VAL,BY478)))</f>
        <v>0</v>
      </c>
      <c r="BZ478" s="50">
        <f t="array" aca="1" ref="BZ478" ca="1">IF(RESET,0,IF(LOAD_ROM,ROM!BZ339,IF(AND(MMU_CLK,MMU_MEMW,CELL("address",BZ478)=CELL("address",OFFSET(RAM0,MMU_RAM_X,MMU_RAM_Y))),MMU_VAL,BZ478)))</f>
        <v>0</v>
      </c>
      <c r="CA478" s="50">
        <f t="array" aca="1" ref="CA478" ca="1">IF(RESET,0,IF(LOAD_ROM,ROM!CA339,IF(AND(MMU_CLK,MMU_MEMW,CELL("address",CA478)=CELL("address",OFFSET(RAM0,MMU_RAM_X,MMU_RAM_Y))),MMU_VAL,CA478)))</f>
        <v>0</v>
      </c>
      <c r="CB478" s="50">
        <f t="array" aca="1" ref="CB478" ca="1">IF(RESET,0,IF(LOAD_ROM,ROM!CB339,IF(AND(MMU_CLK,MMU_MEMW,CELL("address",CB478)=CELL("address",OFFSET(RAM0,MMU_RAM_X,MMU_RAM_Y))),MMU_VAL,CB478)))</f>
        <v>0</v>
      </c>
      <c r="CC478" s="50">
        <f t="array" aca="1" ref="CC478" ca="1">IF(RESET,0,IF(LOAD_ROM,ROM!CC339,IF(AND(MMU_CLK,MMU_MEMW,CELL("address",CC478)=CELL("address",OFFSET(RAM0,MMU_RAM_X,MMU_RAM_Y))),MMU_VAL,CC478)))</f>
        <v>0</v>
      </c>
      <c r="CD478" s="50">
        <f t="array" aca="1" ref="CD478" ca="1">IF(RESET,0,IF(LOAD_ROM,ROM!CD339,IF(AND(MMU_CLK,MMU_MEMW,CELL("address",CD478)=CELL("address",OFFSET(RAM0,MMU_RAM_X,MMU_RAM_Y))),MMU_VAL,CD478)))</f>
        <v>0</v>
      </c>
      <c r="CE478" s="50">
        <f t="array" aca="1" ref="CE478" ca="1">IF(RESET,0,IF(LOAD_ROM,ROM!CE339,IF(AND(MMU_CLK,MMU_MEMW,CELL("address",CE478)=CELL("address",OFFSET(RAM0,MMU_RAM_X,MMU_RAM_Y))),MMU_VAL,CE478)))</f>
        <v>0</v>
      </c>
      <c r="CF478" s="50">
        <f t="array" aca="1" ref="CF478" ca="1">IF(RESET,0,IF(LOAD_ROM,ROM!CF339,IF(AND(MMU_CLK,MMU_MEMW,CELL("address",CF478)=CELL("address",OFFSET(RAM0,MMU_RAM_X,MMU_RAM_Y))),MMU_VAL,CF478)))</f>
        <v>0</v>
      </c>
      <c r="CG478" s="50">
        <f t="array" aca="1" ref="CG478" ca="1">IF(RESET,0,IF(LOAD_ROM,ROM!CG339,IF(AND(MMU_CLK,MMU_MEMW,CELL("address",CG478)=CELL("address",OFFSET(RAM0,MMU_RAM_X,MMU_RAM_Y))),MMU_VAL,CG478)))</f>
        <v>0</v>
      </c>
      <c r="CH478" s="50">
        <f t="array" aca="1" ref="CH478" ca="1">IF(RESET,0,IF(LOAD_ROM,ROM!CH339,IF(AND(MMU_CLK,MMU_MEMW,CELL("address",CH478)=CELL("address",OFFSET(RAM0,MMU_RAM_X,MMU_RAM_Y))),MMU_VAL,CH478)))</f>
        <v>0</v>
      </c>
      <c r="CI478" s="50">
        <f t="array" aca="1" ref="CI478" ca="1">IF(RESET,0,IF(LOAD_ROM,ROM!CI339,IF(AND(MMU_CLK,MMU_MEMW,CELL("address",CI478)=CELL("address",OFFSET(RAM0,MMU_RAM_X,MMU_RAM_Y))),MMU_VAL,CI478)))</f>
        <v>0</v>
      </c>
      <c r="CJ478" s="50">
        <f t="array" aca="1" ref="CJ478" ca="1">IF(RESET,0,IF(LOAD_ROM,ROM!CJ339,IF(AND(MMU_CLK,MMU_MEMW,CELL("address",CJ478)=CELL("address",OFFSET(RAM0,MMU_RAM_X,MMU_RAM_Y))),MMU_VAL,CJ478)))</f>
        <v>0</v>
      </c>
      <c r="CK478" s="50">
        <f t="array" aca="1" ref="CK478" ca="1">IF(RESET,0,IF(LOAD_ROM,ROM!CK339,IF(AND(MMU_CLK,MMU_MEMW,CELL("address",CK478)=CELL("address",OFFSET(RAM0,MMU_RAM_X,MMU_RAM_Y))),MMU_VAL,CK478)))</f>
        <v>0</v>
      </c>
      <c r="CL478" s="50">
        <f t="array" aca="1" ref="CL478" ca="1">IF(RESET,0,IF(LOAD_ROM,ROM!CL339,IF(AND(MMU_CLK,MMU_MEMW,CELL("address",CL478)=CELL("address",OFFSET(RAM0,MMU_RAM_X,MMU_RAM_Y))),MMU_VAL,CL478)))</f>
        <v>0</v>
      </c>
      <c r="CM478" s="50">
        <f t="array" aca="1" ref="CM478" ca="1">IF(RESET,0,IF(LOAD_ROM,ROM!CM339,IF(AND(MMU_CLK,MMU_MEMW,CELL("address",CM478)=CELL("address",OFFSET(RAM0,MMU_RAM_X,MMU_RAM_Y))),MMU_VAL,CM478)))</f>
        <v>0</v>
      </c>
      <c r="CN478" s="50">
        <f t="array" aca="1" ref="CN478" ca="1">IF(RESET,0,IF(LOAD_ROM,ROM!CN339,IF(AND(MMU_CLK,MMU_MEMW,CELL("address",CN478)=CELL("address",OFFSET(RAM0,MMU_RAM_X,MMU_RAM_Y))),MMU_VAL,CN478)))</f>
        <v>0</v>
      </c>
      <c r="CO478" s="50">
        <f t="array" aca="1" ref="CO478" ca="1">IF(RESET,0,IF(LOAD_ROM,ROM!CO339,IF(AND(MMU_CLK,MMU_MEMW,CELL("address",CO478)=CELL("address",OFFSET(RAM0,MMU_RAM_X,MMU_RAM_Y))),MMU_VAL,CO478)))</f>
        <v>0</v>
      </c>
      <c r="CP478" s="50">
        <f t="array" aca="1" ref="CP478" ca="1">IF(RESET,0,IF(LOAD_ROM,ROM!CP339,IF(AND(MMU_CLK,MMU_MEMW,CELL("address",CP478)=CELL("address",OFFSET(RAM0,MMU_RAM_X,MMU_RAM_Y))),MMU_VAL,CP478)))</f>
        <v>0</v>
      </c>
      <c r="CQ478" s="50">
        <f t="array" aca="1" ref="CQ478" ca="1">IF(RESET,0,IF(LOAD_ROM,ROM!CQ339,IF(AND(MMU_CLK,MMU_MEMW,CELL("address",CQ478)=CELL("address",OFFSET(RAM0,MMU_RAM_X,MMU_RAM_Y))),MMU_VAL,CQ478)))</f>
        <v>0</v>
      </c>
      <c r="CR478" s="50">
        <f t="array" aca="1" ref="CR478" ca="1">IF(RESET,0,IF(LOAD_ROM,ROM!CR339,IF(AND(MMU_CLK,MMU_MEMW,CELL("address",CR478)=CELL("address",OFFSET(RAM0,MMU_RAM_X,MMU_RAM_Y))),MMU_VAL,CR478)))</f>
        <v>0</v>
      </c>
      <c r="CS478" s="50">
        <f t="array" aca="1" ref="CS478" ca="1">IF(RESET,0,IF(LOAD_ROM,ROM!CS339,IF(AND(MMU_CLK,MMU_MEMW,CELL("address",CS478)=CELL("address",OFFSET(RAM0,MMU_RAM_X,MMU_RAM_Y))),MMU_VAL,CS478)))</f>
        <v>0</v>
      </c>
      <c r="CT478" s="50">
        <f t="array" aca="1" ref="CT478" ca="1">IF(RESET,0,IF(LOAD_ROM,ROM!CT339,IF(AND(MMU_CLK,MMU_MEMW,CELL("address",CT478)=CELL("address",OFFSET(RAM0,MMU_RAM_X,MMU_RAM_Y))),MMU_VAL,CT478)))</f>
        <v>0</v>
      </c>
      <c r="CU478" s="50">
        <f t="array" aca="1" ref="CU478" ca="1">IF(RESET,0,IF(LOAD_ROM,ROM!CU339,IF(AND(MMU_CLK,MMU_MEMW,CELL("address",CU478)=CELL("address",OFFSET(RAM0,MMU_RAM_X,MMU_RAM_Y))),MMU_VAL,CU478)))</f>
        <v>0</v>
      </c>
      <c r="CV478" s="50">
        <f t="array" aca="1" ref="CV478" ca="1">IF(RESET,0,IF(LOAD_ROM,ROM!CV339,IF(AND(MMU_CLK,MMU_MEMW,CELL("address",CV478)=CELL("address",OFFSET(RAM0,MMU_RAM_X,MMU_RAM_Y))),MMU_VAL,CV478)))</f>
        <v>0</v>
      </c>
      <c r="CW478" s="50">
        <f t="array" aca="1" ref="CW478" ca="1">IF(RESET,0,IF(LOAD_ROM,ROM!CW339,IF(AND(MMU_CLK,MMU_MEMW,CELL("address",CW478)=CELL("address",OFFSET(RAM0,MMU_RAM_X,MMU_RAM_Y))),MMU_VAL,CW478)))</f>
        <v>0</v>
      </c>
      <c r="CX478" s="50">
        <f t="array" aca="1" ref="CX478" ca="1">IF(RESET,0,IF(LOAD_ROM,ROM!CX339,IF(AND(MMU_CLK,MMU_MEMW,CELL("address",CX478)=CELL("address",OFFSET(RAM0,MMU_RAM_X,MMU_RAM_Y))),MMU_VAL,CX478)))</f>
        <v>0</v>
      </c>
      <c r="CY478" s="50">
        <f t="array" aca="1" ref="CY478" ca="1">IF(RESET,0,IF(LOAD_ROM,ROM!CY339,IF(AND(MMU_CLK,MMU_MEMW,CELL("address",CY478)=CELL("address",OFFSET(RAM0,MMU_RAM_X,MMU_RAM_Y))),MMU_VAL,CY478)))</f>
        <v>0</v>
      </c>
      <c r="CZ478" s="50">
        <f t="array" aca="1" ref="CZ478" ca="1">IF(RESET,0,IF(LOAD_ROM,ROM!CZ339,IF(AND(MMU_CLK,MMU_MEMW,CELL("address",CZ478)=CELL("address",OFFSET(RAM0,MMU_RAM_X,MMU_RAM_Y))),MMU_VAL,CZ478)))</f>
        <v>0</v>
      </c>
      <c r="DA478" s="50">
        <f t="array" aca="1" ref="DA478" ca="1">IF(RESET,0,IF(LOAD_ROM,ROM!DA339,IF(AND(MMU_CLK,MMU_MEMW,CELL("address",DA478)=CELL("address",OFFSET(RAM0,MMU_RAM_X,MMU_RAM_Y))),MMU_VAL,DA478)))</f>
        <v>0</v>
      </c>
      <c r="DB478" s="50">
        <f t="array" aca="1" ref="DB478" ca="1">IF(RESET,0,IF(LOAD_ROM,ROM!DB339,IF(AND(MMU_CLK,MMU_MEMW,CELL("address",DB478)=CELL("address",OFFSET(RAM0,MMU_RAM_X,MMU_RAM_Y))),MMU_VAL,DB478)))</f>
        <v>0</v>
      </c>
      <c r="DC478" s="50">
        <f t="array" aca="1" ref="DC478" ca="1">IF(RESET,0,IF(LOAD_ROM,ROM!DC339,IF(AND(MMU_CLK,MMU_MEMW,CELL("address",DC478)=CELL("address",OFFSET(RAM0,MMU_RAM_X,MMU_RAM_Y))),MMU_VAL,DC478)))</f>
        <v>0</v>
      </c>
      <c r="DD478" s="50">
        <f t="array" aca="1" ref="DD478" ca="1">IF(RESET,0,IF(LOAD_ROM,ROM!DD339,IF(AND(MMU_CLK,MMU_MEMW,CELL("address",DD478)=CELL("address",OFFSET(RAM0,MMU_RAM_X,MMU_RAM_Y))),MMU_VAL,DD478)))</f>
        <v>0</v>
      </c>
      <c r="DE478" s="50">
        <f t="array" aca="1" ref="DE478" ca="1">IF(RESET,0,IF(LOAD_ROM,ROM!DE339,IF(AND(MMU_CLK,MMU_MEMW,CELL("address",DE478)=CELL("address",OFFSET(RAM0,MMU_RAM_X,MMU_RAM_Y))),MMU_VAL,DE478)))</f>
        <v>0</v>
      </c>
      <c r="DF478" s="50">
        <f t="array" aca="1" ref="DF478" ca="1">IF(RESET,0,IF(LOAD_ROM,ROM!DF339,IF(AND(MMU_CLK,MMU_MEMW,CELL("address",DF478)=CELL("address",OFFSET(RAM0,MMU_RAM_X,MMU_RAM_Y))),MMU_VAL,DF478)))</f>
        <v>0</v>
      </c>
      <c r="DG478" s="50">
        <f t="array" aca="1" ref="DG478" ca="1">IF(RESET,0,IF(LOAD_ROM,ROM!DG339,IF(AND(MMU_CLK,MMU_MEMW,CELL("address",DG478)=CELL("address",OFFSET(RAM0,MMU_RAM_X,MMU_RAM_Y))),MMU_VAL,DG478)))</f>
        <v>0</v>
      </c>
      <c r="DH478" s="50">
        <f t="array" aca="1" ref="DH478" ca="1">IF(RESET,0,IF(LOAD_ROM,ROM!DH339,IF(AND(MMU_CLK,MMU_MEMW,CELL("address",DH478)=CELL("address",OFFSET(RAM0,MMU_RAM_X,MMU_RAM_Y))),MMU_VAL,DH478)))</f>
        <v>0</v>
      </c>
      <c r="DI478" s="50">
        <f t="array" aca="1" ref="DI478" ca="1">IF(RESET,0,IF(LOAD_ROM,ROM!DI339,IF(AND(MMU_CLK,MMU_MEMW,CELL("address",DI478)=CELL("address",OFFSET(RAM0,MMU_RAM_X,MMU_RAM_Y))),MMU_VAL,DI478)))</f>
        <v>0</v>
      </c>
      <c r="DJ478" s="50">
        <f t="array" aca="1" ref="DJ478" ca="1">IF(RESET,0,IF(LOAD_ROM,ROM!DJ339,IF(AND(MMU_CLK,MMU_MEMW,CELL("address",DJ478)=CELL("address",OFFSET(RAM0,MMU_RAM_X,MMU_RAM_Y))),MMU_VAL,DJ478)))</f>
        <v>0</v>
      </c>
      <c r="DK478" s="50">
        <f t="array" aca="1" ref="DK478" ca="1">IF(RESET,0,IF(LOAD_ROM,ROM!DK339,IF(AND(MMU_CLK,MMU_MEMW,CELL("address",DK478)=CELL("address",OFFSET(RAM0,MMU_RAM_X,MMU_RAM_Y))),MMU_VAL,DK478)))</f>
        <v>0</v>
      </c>
      <c r="DL478" s="50">
        <f t="array" aca="1" ref="DL478" ca="1">IF(RESET,0,IF(LOAD_ROM,ROM!DL339,IF(AND(MMU_CLK,MMU_MEMW,CELL("address",DL478)=CELL("address",OFFSET(RAM0,MMU_RAM_X,MMU_RAM_Y))),MMU_VAL,DL478)))</f>
        <v>0</v>
      </c>
      <c r="DM478" s="50">
        <f t="array" aca="1" ref="DM478" ca="1">IF(RESET,0,IF(LOAD_ROM,ROM!DM339,IF(AND(MMU_CLK,MMU_MEMW,CELL("address",DM478)=CELL("address",OFFSET(RAM0,MMU_RAM_X,MMU_RAM_Y))),MMU_VAL,DM478)))</f>
        <v>0</v>
      </c>
      <c r="DN478" s="50">
        <f t="array" aca="1" ref="DN478" ca="1">IF(RESET,0,IF(LOAD_ROM,ROM!DN339,IF(AND(MMU_CLK,MMU_MEMW,CELL("address",DN478)=CELL("address",OFFSET(RAM0,MMU_RAM_X,MMU_RAM_Y))),MMU_VAL,DN478)))</f>
        <v>0</v>
      </c>
      <c r="DO478" s="50">
        <f t="array" aca="1" ref="DO478" ca="1">IF(RESET,0,IF(LOAD_ROM,ROM!DO339,IF(AND(MMU_CLK,MMU_MEMW,CELL("address",DO478)=CELL("address",OFFSET(RAM0,MMU_RAM_X,MMU_RAM_Y))),MMU_VAL,DO478)))</f>
        <v>0</v>
      </c>
      <c r="DP478" s="50">
        <f t="array" aca="1" ref="DP478" ca="1">IF(RESET,0,IF(LOAD_ROM,ROM!DP339,IF(AND(MMU_CLK,MMU_MEMW,CELL("address",DP478)=CELL("address",OFFSET(RAM0,MMU_RAM_X,MMU_RAM_Y))),MMU_VAL,DP478)))</f>
        <v>0</v>
      </c>
      <c r="DQ478" s="50">
        <f t="array" aca="1" ref="DQ478" ca="1">IF(RESET,0,IF(LOAD_ROM,ROM!DQ339,IF(AND(MMU_CLK,MMU_MEMW,CELL("address",DQ478)=CELL("address",OFFSET(RAM0,MMU_RAM_X,MMU_RAM_Y))),MMU_VAL,DQ478)))</f>
        <v>0</v>
      </c>
      <c r="DR478" s="50">
        <f t="array" aca="1" ref="DR478" ca="1">IF(RESET,0,IF(LOAD_ROM,ROM!DR339,IF(AND(MMU_CLK,MMU_MEMW,CELL("address",DR478)=CELL("address",OFFSET(RAM0,MMU_RAM_X,MMU_RAM_Y))),MMU_VAL,DR478)))</f>
        <v>0</v>
      </c>
      <c r="DS478" s="50">
        <f t="array" aca="1" ref="DS478" ca="1">IF(RESET,0,IF(LOAD_ROM,ROM!DS339,IF(AND(MMU_CLK,MMU_MEMW,CELL("address",DS478)=CELL("address",OFFSET(RAM0,MMU_RAM_X,MMU_RAM_Y))),MMU_VAL,DS478)))</f>
        <v>0</v>
      </c>
      <c r="DT478" s="50">
        <f t="array" aca="1" ref="DT478" ca="1">IF(RESET,0,IF(LOAD_ROM,ROM!DT339,IF(AND(MMU_CLK,MMU_MEMW,CELL("address",DT478)=CELL("address",OFFSET(RAM0,MMU_RAM_X,MMU_RAM_Y))),MMU_VAL,DT478)))</f>
        <v>0</v>
      </c>
      <c r="DU478" s="50">
        <f t="array" aca="1" ref="DU478" ca="1">IF(RESET,0,IF(LOAD_ROM,ROM!DU339,IF(AND(MMU_CLK,MMU_MEMW,CELL("address",DU478)=CELL("address",OFFSET(RAM0,MMU_RAM_X,MMU_RAM_Y))),MMU_VAL,DU478)))</f>
        <v>0</v>
      </c>
      <c r="DV478" s="50">
        <f t="array" aca="1" ref="DV478" ca="1">IF(RESET,0,IF(LOAD_ROM,ROM!DV339,IF(AND(MMU_CLK,MMU_MEMW,CELL("address",DV478)=CELL("address",OFFSET(RAM0,MMU_RAM_X,MMU_RAM_Y))),MMU_VAL,DV478)))</f>
        <v>0</v>
      </c>
      <c r="DW478" s="50">
        <f t="array" aca="1" ref="DW478" ca="1">IF(RESET,0,IF(LOAD_ROM,ROM!DW339,IF(AND(MMU_CLK,MMU_MEMW,CELL("address",DW478)=CELL("address",OFFSET(RAM0,MMU_RAM_X,MMU_RAM_Y))),MMU_VAL,DW478)))</f>
        <v>0</v>
      </c>
      <c r="DX478" s="50">
        <f t="array" aca="1" ref="DX478" ca="1">IF(RESET,0,IF(LOAD_ROM,ROM!DX339,IF(AND(MMU_CLK,MMU_MEMW,CELL("address",DX478)=CELL("address",OFFSET(RAM0,MMU_RAM_X,MMU_RAM_Y))),MMU_VAL,DX478)))</f>
        <v>0</v>
      </c>
    </row>
    <row r="479" spans="1:128" x14ac:dyDescent="0.35">
      <c r="A479" s="50">
        <f t="array" aca="1" ref="A479" ca="1">IF(RESET,0,IF(LOAD_ROM,ROM!A340,IF(AND(MMU_CLK,MMU_MEMW,CELL("address",A479)=CELL("address",OFFSET(RAM0,MMU_RAM_X,MMU_RAM_Y))),MMU_VAL,A479)))</f>
        <v>0</v>
      </c>
      <c r="B479" s="50">
        <f t="array" aca="1" ref="B479" ca="1">IF(RESET,0,IF(LOAD_ROM,ROM!B340,IF(AND(MMU_CLK,MMU_MEMW,CELL("address",B479)=CELL("address",OFFSET(RAM0,MMU_RAM_X,MMU_RAM_Y))),MMU_VAL,B479)))</f>
        <v>0</v>
      </c>
      <c r="C479" s="50">
        <f t="array" aca="1" ref="C479" ca="1">IF(RESET,0,IF(LOAD_ROM,ROM!C340,IF(AND(MMU_CLK,MMU_MEMW,CELL("address",C479)=CELL("address",OFFSET(RAM0,MMU_RAM_X,MMU_RAM_Y))),MMU_VAL,C479)))</f>
        <v>0</v>
      </c>
      <c r="D479" s="50">
        <f t="array" aca="1" ref="D479" ca="1">IF(RESET,0,IF(LOAD_ROM,ROM!D340,IF(AND(MMU_CLK,MMU_MEMW,CELL("address",D479)=CELL("address",OFFSET(RAM0,MMU_RAM_X,MMU_RAM_Y))),MMU_VAL,D479)))</f>
        <v>0</v>
      </c>
      <c r="E479" s="50">
        <f t="array" aca="1" ref="E479" ca="1">IF(RESET,0,IF(LOAD_ROM,ROM!E340,IF(AND(MMU_CLK,MMU_MEMW,CELL("address",E479)=CELL("address",OFFSET(RAM0,MMU_RAM_X,MMU_RAM_Y))),MMU_VAL,E479)))</f>
        <v>0</v>
      </c>
      <c r="F479" s="50">
        <f t="array" aca="1" ref="F479" ca="1">IF(RESET,0,IF(LOAD_ROM,ROM!F340,IF(AND(MMU_CLK,MMU_MEMW,CELL("address",F479)=CELL("address",OFFSET(RAM0,MMU_RAM_X,MMU_RAM_Y))),MMU_VAL,F479)))</f>
        <v>0</v>
      </c>
      <c r="G479" s="50">
        <f t="array" aca="1" ref="G479" ca="1">IF(RESET,0,IF(LOAD_ROM,ROM!G340,IF(AND(MMU_CLK,MMU_MEMW,CELL("address",G479)=CELL("address",OFFSET(RAM0,MMU_RAM_X,MMU_RAM_Y))),MMU_VAL,G479)))</f>
        <v>0</v>
      </c>
      <c r="H479" s="50">
        <f t="array" aca="1" ref="H479" ca="1">IF(RESET,0,IF(LOAD_ROM,ROM!H340,IF(AND(MMU_CLK,MMU_MEMW,CELL("address",H479)=CELL("address",OFFSET(RAM0,MMU_RAM_X,MMU_RAM_Y))),MMU_VAL,H479)))</f>
        <v>0</v>
      </c>
      <c r="I479" s="50">
        <f t="array" aca="1" ref="I479" ca="1">IF(RESET,0,IF(LOAD_ROM,ROM!I340,IF(AND(MMU_CLK,MMU_MEMW,CELL("address",I479)=CELL("address",OFFSET(RAM0,MMU_RAM_X,MMU_RAM_Y))),MMU_VAL,I479)))</f>
        <v>0</v>
      </c>
      <c r="J479" s="50">
        <f t="array" aca="1" ref="J479" ca="1">IF(RESET,0,IF(LOAD_ROM,ROM!J340,IF(AND(MMU_CLK,MMU_MEMW,CELL("address",J479)=CELL("address",OFFSET(RAM0,MMU_RAM_X,MMU_RAM_Y))),MMU_VAL,J479)))</f>
        <v>0</v>
      </c>
      <c r="K479" s="50">
        <f t="array" aca="1" ref="K479" ca="1">IF(RESET,0,IF(LOAD_ROM,ROM!K340,IF(AND(MMU_CLK,MMU_MEMW,CELL("address",K479)=CELL("address",OFFSET(RAM0,MMU_RAM_X,MMU_RAM_Y))),MMU_VAL,K479)))</f>
        <v>0</v>
      </c>
      <c r="L479" s="50">
        <f t="array" aca="1" ref="L479" ca="1">IF(RESET,0,IF(LOAD_ROM,ROM!L340,IF(AND(MMU_CLK,MMU_MEMW,CELL("address",L479)=CELL("address",OFFSET(RAM0,MMU_RAM_X,MMU_RAM_Y))),MMU_VAL,L479)))</f>
        <v>0</v>
      </c>
      <c r="M479" s="50">
        <f t="array" aca="1" ref="M479" ca="1">IF(RESET,0,IF(LOAD_ROM,ROM!M340,IF(AND(MMU_CLK,MMU_MEMW,CELL("address",M479)=CELL("address",OFFSET(RAM0,MMU_RAM_X,MMU_RAM_Y))),MMU_VAL,M479)))</f>
        <v>0</v>
      </c>
      <c r="N479" s="50">
        <f t="array" aca="1" ref="N479" ca="1">IF(RESET,0,IF(LOAD_ROM,ROM!N340,IF(AND(MMU_CLK,MMU_MEMW,CELL("address",N479)=CELL("address",OFFSET(RAM0,MMU_RAM_X,MMU_RAM_Y))),MMU_VAL,N479)))</f>
        <v>0</v>
      </c>
      <c r="O479" s="50">
        <f t="array" aca="1" ref="O479" ca="1">IF(RESET,0,IF(LOAD_ROM,ROM!O340,IF(AND(MMU_CLK,MMU_MEMW,CELL("address",O479)=CELL("address",OFFSET(RAM0,MMU_RAM_X,MMU_RAM_Y))),MMU_VAL,O479)))</f>
        <v>0</v>
      </c>
      <c r="P479" s="50">
        <f t="array" aca="1" ref="P479" ca="1">IF(RESET,0,IF(LOAD_ROM,ROM!P340,IF(AND(MMU_CLK,MMU_MEMW,CELL("address",P479)=CELL("address",OFFSET(RAM0,MMU_RAM_X,MMU_RAM_Y))),MMU_VAL,P479)))</f>
        <v>0</v>
      </c>
      <c r="Q479" s="50">
        <f t="array" aca="1" ref="Q479" ca="1">IF(RESET,0,IF(LOAD_ROM,ROM!Q340,IF(AND(MMU_CLK,MMU_MEMW,CELL("address",Q479)=CELL("address",OFFSET(RAM0,MMU_RAM_X,MMU_RAM_Y))),MMU_VAL,Q479)))</f>
        <v>0</v>
      </c>
      <c r="R479" s="50">
        <f t="array" aca="1" ref="R479" ca="1">IF(RESET,0,IF(LOAD_ROM,ROM!R340,IF(AND(MMU_CLK,MMU_MEMW,CELL("address",R479)=CELL("address",OFFSET(RAM0,MMU_RAM_X,MMU_RAM_Y))),MMU_VAL,R479)))</f>
        <v>0</v>
      </c>
      <c r="S479" s="50">
        <f t="array" aca="1" ref="S479" ca="1">IF(RESET,0,IF(LOAD_ROM,ROM!S340,IF(AND(MMU_CLK,MMU_MEMW,CELL("address",S479)=CELL("address",OFFSET(RAM0,MMU_RAM_X,MMU_RAM_Y))),MMU_VAL,S479)))</f>
        <v>0</v>
      </c>
      <c r="T479" s="50">
        <f t="array" aca="1" ref="T479" ca="1">IF(RESET,0,IF(LOAD_ROM,ROM!T340,IF(AND(MMU_CLK,MMU_MEMW,CELL("address",T479)=CELL("address",OFFSET(RAM0,MMU_RAM_X,MMU_RAM_Y))),MMU_VAL,T479)))</f>
        <v>0</v>
      </c>
      <c r="U479" s="50">
        <f t="array" aca="1" ref="U479" ca="1">IF(RESET,0,IF(LOAD_ROM,ROM!U340,IF(AND(MMU_CLK,MMU_MEMW,CELL("address",U479)=CELL("address",OFFSET(RAM0,MMU_RAM_X,MMU_RAM_Y))),MMU_VAL,U479)))</f>
        <v>0</v>
      </c>
      <c r="V479" s="50">
        <f t="array" aca="1" ref="V479" ca="1">IF(RESET,0,IF(LOAD_ROM,ROM!V340,IF(AND(MMU_CLK,MMU_MEMW,CELL("address",V479)=CELL("address",OFFSET(RAM0,MMU_RAM_X,MMU_RAM_Y))),MMU_VAL,V479)))</f>
        <v>0</v>
      </c>
      <c r="W479" s="50">
        <f t="array" aca="1" ref="W479" ca="1">IF(RESET,0,IF(LOAD_ROM,ROM!W340,IF(AND(MMU_CLK,MMU_MEMW,CELL("address",W479)=CELL("address",OFFSET(RAM0,MMU_RAM_X,MMU_RAM_Y))),MMU_VAL,W479)))</f>
        <v>0</v>
      </c>
      <c r="X479" s="50">
        <f t="array" aca="1" ref="X479" ca="1">IF(RESET,0,IF(LOAD_ROM,ROM!X340,IF(AND(MMU_CLK,MMU_MEMW,CELL("address",X479)=CELL("address",OFFSET(RAM0,MMU_RAM_X,MMU_RAM_Y))),MMU_VAL,X479)))</f>
        <v>0</v>
      </c>
      <c r="Y479" s="50">
        <f t="array" aca="1" ref="Y479" ca="1">IF(RESET,0,IF(LOAD_ROM,ROM!Y340,IF(AND(MMU_CLK,MMU_MEMW,CELL("address",Y479)=CELL("address",OFFSET(RAM0,MMU_RAM_X,MMU_RAM_Y))),MMU_VAL,Y479)))</f>
        <v>0</v>
      </c>
      <c r="Z479" s="50">
        <f t="array" aca="1" ref="Z479" ca="1">IF(RESET,0,IF(LOAD_ROM,ROM!Z340,IF(AND(MMU_CLK,MMU_MEMW,CELL("address",Z479)=CELL("address",OFFSET(RAM0,MMU_RAM_X,MMU_RAM_Y))),MMU_VAL,Z479)))</f>
        <v>0</v>
      </c>
      <c r="AA479" s="50">
        <f t="array" aca="1" ref="AA479" ca="1">IF(RESET,0,IF(LOAD_ROM,ROM!AA340,IF(AND(MMU_CLK,MMU_MEMW,CELL("address",AA479)=CELL("address",OFFSET(RAM0,MMU_RAM_X,MMU_RAM_Y))),MMU_VAL,AA479)))</f>
        <v>0</v>
      </c>
      <c r="AB479" s="50">
        <f t="array" aca="1" ref="AB479" ca="1">IF(RESET,0,IF(LOAD_ROM,ROM!AB340,IF(AND(MMU_CLK,MMU_MEMW,CELL("address",AB479)=CELL("address",OFFSET(RAM0,MMU_RAM_X,MMU_RAM_Y))),MMU_VAL,AB479)))</f>
        <v>0</v>
      </c>
      <c r="AC479" s="50">
        <f t="array" aca="1" ref="AC479" ca="1">IF(RESET,0,IF(LOAD_ROM,ROM!AC340,IF(AND(MMU_CLK,MMU_MEMW,CELL("address",AC479)=CELL("address",OFFSET(RAM0,MMU_RAM_X,MMU_RAM_Y))),MMU_VAL,AC479)))</f>
        <v>0</v>
      </c>
      <c r="AD479" s="50">
        <f t="array" aca="1" ref="AD479" ca="1">IF(RESET,0,IF(LOAD_ROM,ROM!AD340,IF(AND(MMU_CLK,MMU_MEMW,CELL("address",AD479)=CELL("address",OFFSET(RAM0,MMU_RAM_X,MMU_RAM_Y))),MMU_VAL,AD479)))</f>
        <v>0</v>
      </c>
      <c r="AE479" s="50">
        <f t="array" aca="1" ref="AE479" ca="1">IF(RESET,0,IF(LOAD_ROM,ROM!AE340,IF(AND(MMU_CLK,MMU_MEMW,CELL("address",AE479)=CELL("address",OFFSET(RAM0,MMU_RAM_X,MMU_RAM_Y))),MMU_VAL,AE479)))</f>
        <v>0</v>
      </c>
      <c r="AF479" s="50">
        <f t="array" aca="1" ref="AF479" ca="1">IF(RESET,0,IF(LOAD_ROM,ROM!AF340,IF(AND(MMU_CLK,MMU_MEMW,CELL("address",AF479)=CELL("address",OFFSET(RAM0,MMU_RAM_X,MMU_RAM_Y))),MMU_VAL,AF479)))</f>
        <v>0</v>
      </c>
      <c r="AG479" s="50">
        <f t="array" aca="1" ref="AG479" ca="1">IF(RESET,0,IF(LOAD_ROM,ROM!AG340,IF(AND(MMU_CLK,MMU_MEMW,CELL("address",AG479)=CELL("address",OFFSET(RAM0,MMU_RAM_X,MMU_RAM_Y))),MMU_VAL,AG479)))</f>
        <v>0</v>
      </c>
      <c r="AH479" s="50">
        <f t="array" aca="1" ref="AH479" ca="1">IF(RESET,0,IF(LOAD_ROM,ROM!AH340,IF(AND(MMU_CLK,MMU_MEMW,CELL("address",AH479)=CELL("address",OFFSET(RAM0,MMU_RAM_X,MMU_RAM_Y))),MMU_VAL,AH479)))</f>
        <v>0</v>
      </c>
      <c r="AI479" s="50">
        <f t="array" aca="1" ref="AI479" ca="1">IF(RESET,0,IF(LOAD_ROM,ROM!AI340,IF(AND(MMU_CLK,MMU_MEMW,CELL("address",AI479)=CELL("address",OFFSET(RAM0,MMU_RAM_X,MMU_RAM_Y))),MMU_VAL,AI479)))</f>
        <v>0</v>
      </c>
      <c r="AJ479" s="50">
        <f t="array" aca="1" ref="AJ479" ca="1">IF(RESET,0,IF(LOAD_ROM,ROM!AJ340,IF(AND(MMU_CLK,MMU_MEMW,CELL("address",AJ479)=CELL("address",OFFSET(RAM0,MMU_RAM_X,MMU_RAM_Y))),MMU_VAL,AJ479)))</f>
        <v>0</v>
      </c>
      <c r="AK479" s="50">
        <f t="array" aca="1" ref="AK479" ca="1">IF(RESET,0,IF(LOAD_ROM,ROM!AK340,IF(AND(MMU_CLK,MMU_MEMW,CELL("address",AK479)=CELL("address",OFFSET(RAM0,MMU_RAM_X,MMU_RAM_Y))),MMU_VAL,AK479)))</f>
        <v>0</v>
      </c>
      <c r="AL479" s="50">
        <f t="array" aca="1" ref="AL479" ca="1">IF(RESET,0,IF(LOAD_ROM,ROM!AL340,IF(AND(MMU_CLK,MMU_MEMW,CELL("address",AL479)=CELL("address",OFFSET(RAM0,MMU_RAM_X,MMU_RAM_Y))),MMU_VAL,AL479)))</f>
        <v>0</v>
      </c>
      <c r="AM479" s="50">
        <f t="array" aca="1" ref="AM479" ca="1">IF(RESET,0,IF(LOAD_ROM,ROM!AM340,IF(AND(MMU_CLK,MMU_MEMW,CELL("address",AM479)=CELL("address",OFFSET(RAM0,MMU_RAM_X,MMU_RAM_Y))),MMU_VAL,AM479)))</f>
        <v>0</v>
      </c>
      <c r="AN479" s="50">
        <f t="array" aca="1" ref="AN479" ca="1">IF(RESET,0,IF(LOAD_ROM,ROM!AN340,IF(AND(MMU_CLK,MMU_MEMW,CELL("address",AN479)=CELL("address",OFFSET(RAM0,MMU_RAM_X,MMU_RAM_Y))),MMU_VAL,AN479)))</f>
        <v>0</v>
      </c>
      <c r="AO479" s="50">
        <f t="array" aca="1" ref="AO479" ca="1">IF(RESET,0,IF(LOAD_ROM,ROM!AO340,IF(AND(MMU_CLK,MMU_MEMW,CELL("address",AO479)=CELL("address",OFFSET(RAM0,MMU_RAM_X,MMU_RAM_Y))),MMU_VAL,AO479)))</f>
        <v>0</v>
      </c>
      <c r="AP479" s="50">
        <f t="array" aca="1" ref="AP479" ca="1">IF(RESET,0,IF(LOAD_ROM,ROM!AP340,IF(AND(MMU_CLK,MMU_MEMW,CELL("address",AP479)=CELL("address",OFFSET(RAM0,MMU_RAM_X,MMU_RAM_Y))),MMU_VAL,AP479)))</f>
        <v>0</v>
      </c>
      <c r="AQ479" s="50">
        <f t="array" aca="1" ref="AQ479" ca="1">IF(RESET,0,IF(LOAD_ROM,ROM!AQ340,IF(AND(MMU_CLK,MMU_MEMW,CELL("address",AQ479)=CELL("address",OFFSET(RAM0,MMU_RAM_X,MMU_RAM_Y))),MMU_VAL,AQ479)))</f>
        <v>0</v>
      </c>
      <c r="AR479" s="50">
        <f t="array" aca="1" ref="AR479" ca="1">IF(RESET,0,IF(LOAD_ROM,ROM!AR340,IF(AND(MMU_CLK,MMU_MEMW,CELL("address",AR479)=CELL("address",OFFSET(RAM0,MMU_RAM_X,MMU_RAM_Y))),MMU_VAL,AR479)))</f>
        <v>0</v>
      </c>
      <c r="AS479" s="50">
        <f t="array" aca="1" ref="AS479" ca="1">IF(RESET,0,IF(LOAD_ROM,ROM!AS340,IF(AND(MMU_CLK,MMU_MEMW,CELL("address",AS479)=CELL("address",OFFSET(RAM0,MMU_RAM_X,MMU_RAM_Y))),MMU_VAL,AS479)))</f>
        <v>0</v>
      </c>
      <c r="AT479" s="50">
        <f t="array" aca="1" ref="AT479" ca="1">IF(RESET,0,IF(LOAD_ROM,ROM!AT340,IF(AND(MMU_CLK,MMU_MEMW,CELL("address",AT479)=CELL("address",OFFSET(RAM0,MMU_RAM_X,MMU_RAM_Y))),MMU_VAL,AT479)))</f>
        <v>0</v>
      </c>
      <c r="AU479" s="50">
        <f t="array" aca="1" ref="AU479" ca="1">IF(RESET,0,IF(LOAD_ROM,ROM!AU340,IF(AND(MMU_CLK,MMU_MEMW,CELL("address",AU479)=CELL("address",OFFSET(RAM0,MMU_RAM_X,MMU_RAM_Y))),MMU_VAL,AU479)))</f>
        <v>0</v>
      </c>
      <c r="AV479" s="50">
        <f t="array" aca="1" ref="AV479" ca="1">IF(RESET,0,IF(LOAD_ROM,ROM!AV340,IF(AND(MMU_CLK,MMU_MEMW,CELL("address",AV479)=CELL("address",OFFSET(RAM0,MMU_RAM_X,MMU_RAM_Y))),MMU_VAL,AV479)))</f>
        <v>0</v>
      </c>
      <c r="AW479" s="50">
        <f t="array" aca="1" ref="AW479" ca="1">IF(RESET,0,IF(LOAD_ROM,ROM!AW340,IF(AND(MMU_CLK,MMU_MEMW,CELL("address",AW479)=CELL("address",OFFSET(RAM0,MMU_RAM_X,MMU_RAM_Y))),MMU_VAL,AW479)))</f>
        <v>0</v>
      </c>
      <c r="AX479" s="50">
        <f t="array" aca="1" ref="AX479" ca="1">IF(RESET,0,IF(LOAD_ROM,ROM!AX340,IF(AND(MMU_CLK,MMU_MEMW,CELL("address",AX479)=CELL("address",OFFSET(RAM0,MMU_RAM_X,MMU_RAM_Y))),MMU_VAL,AX479)))</f>
        <v>0</v>
      </c>
      <c r="AY479" s="50">
        <f t="array" aca="1" ref="AY479" ca="1">IF(RESET,0,IF(LOAD_ROM,ROM!AY340,IF(AND(MMU_CLK,MMU_MEMW,CELL("address",AY479)=CELL("address",OFFSET(RAM0,MMU_RAM_X,MMU_RAM_Y))),MMU_VAL,AY479)))</f>
        <v>0</v>
      </c>
      <c r="AZ479" s="50">
        <f t="array" aca="1" ref="AZ479" ca="1">IF(RESET,0,IF(LOAD_ROM,ROM!AZ340,IF(AND(MMU_CLK,MMU_MEMW,CELL("address",AZ479)=CELL("address",OFFSET(RAM0,MMU_RAM_X,MMU_RAM_Y))),MMU_VAL,AZ479)))</f>
        <v>0</v>
      </c>
      <c r="BA479" s="50">
        <f t="array" aca="1" ref="BA479" ca="1">IF(RESET,0,IF(LOAD_ROM,ROM!BA340,IF(AND(MMU_CLK,MMU_MEMW,CELL("address",BA479)=CELL("address",OFFSET(RAM0,MMU_RAM_X,MMU_RAM_Y))),MMU_VAL,BA479)))</f>
        <v>0</v>
      </c>
      <c r="BB479" s="50">
        <f t="array" aca="1" ref="BB479" ca="1">IF(RESET,0,IF(LOAD_ROM,ROM!BB340,IF(AND(MMU_CLK,MMU_MEMW,CELL("address",BB479)=CELL("address",OFFSET(RAM0,MMU_RAM_X,MMU_RAM_Y))),MMU_VAL,BB479)))</f>
        <v>0</v>
      </c>
      <c r="BC479" s="50">
        <f t="array" aca="1" ref="BC479" ca="1">IF(RESET,0,IF(LOAD_ROM,ROM!BC340,IF(AND(MMU_CLK,MMU_MEMW,CELL("address",BC479)=CELL("address",OFFSET(RAM0,MMU_RAM_X,MMU_RAM_Y))),MMU_VAL,BC479)))</f>
        <v>0</v>
      </c>
      <c r="BD479" s="50">
        <f t="array" aca="1" ref="BD479" ca="1">IF(RESET,0,IF(LOAD_ROM,ROM!BD340,IF(AND(MMU_CLK,MMU_MEMW,CELL("address",BD479)=CELL("address",OFFSET(RAM0,MMU_RAM_X,MMU_RAM_Y))),MMU_VAL,BD479)))</f>
        <v>0</v>
      </c>
      <c r="BE479" s="50">
        <f t="array" aca="1" ref="BE479" ca="1">IF(RESET,0,IF(LOAD_ROM,ROM!BE340,IF(AND(MMU_CLK,MMU_MEMW,CELL("address",BE479)=CELL("address",OFFSET(RAM0,MMU_RAM_X,MMU_RAM_Y))),MMU_VAL,BE479)))</f>
        <v>0</v>
      </c>
      <c r="BF479" s="50">
        <f t="array" aca="1" ref="BF479" ca="1">IF(RESET,0,IF(LOAD_ROM,ROM!BF340,IF(AND(MMU_CLK,MMU_MEMW,CELL("address",BF479)=CELL("address",OFFSET(RAM0,MMU_RAM_X,MMU_RAM_Y))),MMU_VAL,BF479)))</f>
        <v>0</v>
      </c>
      <c r="BG479" s="50">
        <f t="array" aca="1" ref="BG479" ca="1">IF(RESET,0,IF(LOAD_ROM,ROM!BG340,IF(AND(MMU_CLK,MMU_MEMW,CELL("address",BG479)=CELL("address",OFFSET(RAM0,MMU_RAM_X,MMU_RAM_Y))),MMU_VAL,BG479)))</f>
        <v>0</v>
      </c>
      <c r="BH479" s="50">
        <f t="array" aca="1" ref="BH479" ca="1">IF(RESET,0,IF(LOAD_ROM,ROM!BH340,IF(AND(MMU_CLK,MMU_MEMW,CELL("address",BH479)=CELL("address",OFFSET(RAM0,MMU_RAM_X,MMU_RAM_Y))),MMU_VAL,BH479)))</f>
        <v>0</v>
      </c>
      <c r="BI479" s="50">
        <f t="array" aca="1" ref="BI479" ca="1">IF(RESET,0,IF(LOAD_ROM,ROM!BI340,IF(AND(MMU_CLK,MMU_MEMW,CELL("address",BI479)=CELL("address",OFFSET(RAM0,MMU_RAM_X,MMU_RAM_Y))),MMU_VAL,BI479)))</f>
        <v>0</v>
      </c>
      <c r="BJ479" s="50">
        <f t="array" aca="1" ref="BJ479" ca="1">IF(RESET,0,IF(LOAD_ROM,ROM!BJ340,IF(AND(MMU_CLK,MMU_MEMW,CELL("address",BJ479)=CELL("address",OFFSET(RAM0,MMU_RAM_X,MMU_RAM_Y))),MMU_VAL,BJ479)))</f>
        <v>0</v>
      </c>
      <c r="BK479" s="50">
        <f t="array" aca="1" ref="BK479" ca="1">IF(RESET,0,IF(LOAD_ROM,ROM!BK340,IF(AND(MMU_CLK,MMU_MEMW,CELL("address",BK479)=CELL("address",OFFSET(RAM0,MMU_RAM_X,MMU_RAM_Y))),MMU_VAL,BK479)))</f>
        <v>0</v>
      </c>
      <c r="BL479" s="50">
        <f t="array" aca="1" ref="BL479" ca="1">IF(RESET,0,IF(LOAD_ROM,ROM!BL340,IF(AND(MMU_CLK,MMU_MEMW,CELL("address",BL479)=CELL("address",OFFSET(RAM0,MMU_RAM_X,MMU_RAM_Y))),MMU_VAL,BL479)))</f>
        <v>0</v>
      </c>
      <c r="BM479" s="50">
        <f t="array" aca="1" ref="BM479" ca="1">IF(RESET,0,IF(LOAD_ROM,ROM!BM340,IF(AND(MMU_CLK,MMU_MEMW,CELL("address",BM479)=CELL("address",OFFSET(RAM0,MMU_RAM_X,MMU_RAM_Y))),MMU_VAL,BM479)))</f>
        <v>0</v>
      </c>
      <c r="BN479" s="50">
        <f t="array" aca="1" ref="BN479" ca="1">IF(RESET,0,IF(LOAD_ROM,ROM!BN340,IF(AND(MMU_CLK,MMU_MEMW,CELL("address",BN479)=CELL("address",OFFSET(RAM0,MMU_RAM_X,MMU_RAM_Y))),MMU_VAL,BN479)))</f>
        <v>0</v>
      </c>
      <c r="BO479" s="50">
        <f t="array" aca="1" ref="BO479" ca="1">IF(RESET,0,IF(LOAD_ROM,ROM!BO340,IF(AND(MMU_CLK,MMU_MEMW,CELL("address",BO479)=CELL("address",OFFSET(RAM0,MMU_RAM_X,MMU_RAM_Y))),MMU_VAL,BO479)))</f>
        <v>0</v>
      </c>
      <c r="BP479" s="50">
        <f t="array" aca="1" ref="BP479" ca="1">IF(RESET,0,IF(LOAD_ROM,ROM!BP340,IF(AND(MMU_CLK,MMU_MEMW,CELL("address",BP479)=CELL("address",OFFSET(RAM0,MMU_RAM_X,MMU_RAM_Y))),MMU_VAL,BP479)))</f>
        <v>0</v>
      </c>
      <c r="BQ479" s="50">
        <f t="array" aca="1" ref="BQ479" ca="1">IF(RESET,0,IF(LOAD_ROM,ROM!BQ340,IF(AND(MMU_CLK,MMU_MEMW,CELL("address",BQ479)=CELL("address",OFFSET(RAM0,MMU_RAM_X,MMU_RAM_Y))),MMU_VAL,BQ479)))</f>
        <v>0</v>
      </c>
      <c r="BR479" s="50">
        <f t="array" aca="1" ref="BR479" ca="1">IF(RESET,0,IF(LOAD_ROM,ROM!BR340,IF(AND(MMU_CLK,MMU_MEMW,CELL("address",BR479)=CELL("address",OFFSET(RAM0,MMU_RAM_X,MMU_RAM_Y))),MMU_VAL,BR479)))</f>
        <v>0</v>
      </c>
      <c r="BS479" s="50">
        <f t="array" aca="1" ref="BS479" ca="1">IF(RESET,0,IF(LOAD_ROM,ROM!BS340,IF(AND(MMU_CLK,MMU_MEMW,CELL("address",BS479)=CELL("address",OFFSET(RAM0,MMU_RAM_X,MMU_RAM_Y))),MMU_VAL,BS479)))</f>
        <v>0</v>
      </c>
      <c r="BT479" s="50">
        <f t="array" aca="1" ref="BT479" ca="1">IF(RESET,0,IF(LOAD_ROM,ROM!BT340,IF(AND(MMU_CLK,MMU_MEMW,CELL("address",BT479)=CELL("address",OFFSET(RAM0,MMU_RAM_X,MMU_RAM_Y))),MMU_VAL,BT479)))</f>
        <v>0</v>
      </c>
      <c r="BU479" s="50">
        <f t="array" aca="1" ref="BU479" ca="1">IF(RESET,0,IF(LOAD_ROM,ROM!BU340,IF(AND(MMU_CLK,MMU_MEMW,CELL("address",BU479)=CELL("address",OFFSET(RAM0,MMU_RAM_X,MMU_RAM_Y))),MMU_VAL,BU479)))</f>
        <v>0</v>
      </c>
      <c r="BV479" s="50">
        <f t="array" aca="1" ref="BV479" ca="1">IF(RESET,0,IF(LOAD_ROM,ROM!BV340,IF(AND(MMU_CLK,MMU_MEMW,CELL("address",BV479)=CELL("address",OFFSET(RAM0,MMU_RAM_X,MMU_RAM_Y))),MMU_VAL,BV479)))</f>
        <v>0</v>
      </c>
      <c r="BW479" s="50">
        <f t="array" aca="1" ref="BW479" ca="1">IF(RESET,0,IF(LOAD_ROM,ROM!BW340,IF(AND(MMU_CLK,MMU_MEMW,CELL("address",BW479)=CELL("address",OFFSET(RAM0,MMU_RAM_X,MMU_RAM_Y))),MMU_VAL,BW479)))</f>
        <v>0</v>
      </c>
      <c r="BX479" s="50">
        <f t="array" aca="1" ref="BX479" ca="1">IF(RESET,0,IF(LOAD_ROM,ROM!BX340,IF(AND(MMU_CLK,MMU_MEMW,CELL("address",BX479)=CELL("address",OFFSET(RAM0,MMU_RAM_X,MMU_RAM_Y))),MMU_VAL,BX479)))</f>
        <v>0</v>
      </c>
      <c r="BY479" s="50">
        <f t="array" aca="1" ref="BY479" ca="1">IF(RESET,0,IF(LOAD_ROM,ROM!BY340,IF(AND(MMU_CLK,MMU_MEMW,CELL("address",BY479)=CELL("address",OFFSET(RAM0,MMU_RAM_X,MMU_RAM_Y))),MMU_VAL,BY479)))</f>
        <v>0</v>
      </c>
      <c r="BZ479" s="50">
        <f t="array" aca="1" ref="BZ479" ca="1">IF(RESET,0,IF(LOAD_ROM,ROM!BZ340,IF(AND(MMU_CLK,MMU_MEMW,CELL("address",BZ479)=CELL("address",OFFSET(RAM0,MMU_RAM_X,MMU_RAM_Y))),MMU_VAL,BZ479)))</f>
        <v>0</v>
      </c>
      <c r="CA479" s="50">
        <f t="array" aca="1" ref="CA479" ca="1">IF(RESET,0,IF(LOAD_ROM,ROM!CA340,IF(AND(MMU_CLK,MMU_MEMW,CELL("address",CA479)=CELL("address",OFFSET(RAM0,MMU_RAM_X,MMU_RAM_Y))),MMU_VAL,CA479)))</f>
        <v>0</v>
      </c>
      <c r="CB479" s="50">
        <f t="array" aca="1" ref="CB479" ca="1">IF(RESET,0,IF(LOAD_ROM,ROM!CB340,IF(AND(MMU_CLK,MMU_MEMW,CELL("address",CB479)=CELL("address",OFFSET(RAM0,MMU_RAM_X,MMU_RAM_Y))),MMU_VAL,CB479)))</f>
        <v>0</v>
      </c>
      <c r="CC479" s="50">
        <f t="array" aca="1" ref="CC479" ca="1">IF(RESET,0,IF(LOAD_ROM,ROM!CC340,IF(AND(MMU_CLK,MMU_MEMW,CELL("address",CC479)=CELL("address",OFFSET(RAM0,MMU_RAM_X,MMU_RAM_Y))),MMU_VAL,CC479)))</f>
        <v>0</v>
      </c>
      <c r="CD479" s="50">
        <f t="array" aca="1" ref="CD479" ca="1">IF(RESET,0,IF(LOAD_ROM,ROM!CD340,IF(AND(MMU_CLK,MMU_MEMW,CELL("address",CD479)=CELL("address",OFFSET(RAM0,MMU_RAM_X,MMU_RAM_Y))),MMU_VAL,CD479)))</f>
        <v>0</v>
      </c>
      <c r="CE479" s="50">
        <f t="array" aca="1" ref="CE479" ca="1">IF(RESET,0,IF(LOAD_ROM,ROM!CE340,IF(AND(MMU_CLK,MMU_MEMW,CELL("address",CE479)=CELL("address",OFFSET(RAM0,MMU_RAM_X,MMU_RAM_Y))),MMU_VAL,CE479)))</f>
        <v>0</v>
      </c>
      <c r="CF479" s="50">
        <f t="array" aca="1" ref="CF479" ca="1">IF(RESET,0,IF(LOAD_ROM,ROM!CF340,IF(AND(MMU_CLK,MMU_MEMW,CELL("address",CF479)=CELL("address",OFFSET(RAM0,MMU_RAM_X,MMU_RAM_Y))),MMU_VAL,CF479)))</f>
        <v>0</v>
      </c>
      <c r="CG479" s="50">
        <f t="array" aca="1" ref="CG479" ca="1">IF(RESET,0,IF(LOAD_ROM,ROM!CG340,IF(AND(MMU_CLK,MMU_MEMW,CELL("address",CG479)=CELL("address",OFFSET(RAM0,MMU_RAM_X,MMU_RAM_Y))),MMU_VAL,CG479)))</f>
        <v>0</v>
      </c>
      <c r="CH479" s="50">
        <f t="array" aca="1" ref="CH479" ca="1">IF(RESET,0,IF(LOAD_ROM,ROM!CH340,IF(AND(MMU_CLK,MMU_MEMW,CELL("address",CH479)=CELL("address",OFFSET(RAM0,MMU_RAM_X,MMU_RAM_Y))),MMU_VAL,CH479)))</f>
        <v>0</v>
      </c>
      <c r="CI479" s="50">
        <f t="array" aca="1" ref="CI479" ca="1">IF(RESET,0,IF(LOAD_ROM,ROM!CI340,IF(AND(MMU_CLK,MMU_MEMW,CELL("address",CI479)=CELL("address",OFFSET(RAM0,MMU_RAM_X,MMU_RAM_Y))),MMU_VAL,CI479)))</f>
        <v>0</v>
      </c>
      <c r="CJ479" s="50">
        <f t="array" aca="1" ref="CJ479" ca="1">IF(RESET,0,IF(LOAD_ROM,ROM!CJ340,IF(AND(MMU_CLK,MMU_MEMW,CELL("address",CJ479)=CELL("address",OFFSET(RAM0,MMU_RAM_X,MMU_RAM_Y))),MMU_VAL,CJ479)))</f>
        <v>0</v>
      </c>
      <c r="CK479" s="50">
        <f t="array" aca="1" ref="CK479" ca="1">IF(RESET,0,IF(LOAD_ROM,ROM!CK340,IF(AND(MMU_CLK,MMU_MEMW,CELL("address",CK479)=CELL("address",OFFSET(RAM0,MMU_RAM_X,MMU_RAM_Y))),MMU_VAL,CK479)))</f>
        <v>0</v>
      </c>
      <c r="CL479" s="50">
        <f t="array" aca="1" ref="CL479" ca="1">IF(RESET,0,IF(LOAD_ROM,ROM!CL340,IF(AND(MMU_CLK,MMU_MEMW,CELL("address",CL479)=CELL("address",OFFSET(RAM0,MMU_RAM_X,MMU_RAM_Y))),MMU_VAL,CL479)))</f>
        <v>0</v>
      </c>
      <c r="CM479" s="50">
        <f t="array" aca="1" ref="CM479" ca="1">IF(RESET,0,IF(LOAD_ROM,ROM!CM340,IF(AND(MMU_CLK,MMU_MEMW,CELL("address",CM479)=CELL("address",OFFSET(RAM0,MMU_RAM_X,MMU_RAM_Y))),MMU_VAL,CM479)))</f>
        <v>0</v>
      </c>
      <c r="CN479" s="50">
        <f t="array" aca="1" ref="CN479" ca="1">IF(RESET,0,IF(LOAD_ROM,ROM!CN340,IF(AND(MMU_CLK,MMU_MEMW,CELL("address",CN479)=CELL("address",OFFSET(RAM0,MMU_RAM_X,MMU_RAM_Y))),MMU_VAL,CN479)))</f>
        <v>0</v>
      </c>
      <c r="CO479" s="50">
        <f t="array" aca="1" ref="CO479" ca="1">IF(RESET,0,IF(LOAD_ROM,ROM!CO340,IF(AND(MMU_CLK,MMU_MEMW,CELL("address",CO479)=CELL("address",OFFSET(RAM0,MMU_RAM_X,MMU_RAM_Y))),MMU_VAL,CO479)))</f>
        <v>0</v>
      </c>
      <c r="CP479" s="50">
        <f t="array" aca="1" ref="CP479" ca="1">IF(RESET,0,IF(LOAD_ROM,ROM!CP340,IF(AND(MMU_CLK,MMU_MEMW,CELL("address",CP479)=CELL("address",OFFSET(RAM0,MMU_RAM_X,MMU_RAM_Y))),MMU_VAL,CP479)))</f>
        <v>0</v>
      </c>
      <c r="CQ479" s="50">
        <f t="array" aca="1" ref="CQ479" ca="1">IF(RESET,0,IF(LOAD_ROM,ROM!CQ340,IF(AND(MMU_CLK,MMU_MEMW,CELL("address",CQ479)=CELL("address",OFFSET(RAM0,MMU_RAM_X,MMU_RAM_Y))),MMU_VAL,CQ479)))</f>
        <v>0</v>
      </c>
      <c r="CR479" s="50">
        <f t="array" aca="1" ref="CR479" ca="1">IF(RESET,0,IF(LOAD_ROM,ROM!CR340,IF(AND(MMU_CLK,MMU_MEMW,CELL("address",CR479)=CELL("address",OFFSET(RAM0,MMU_RAM_X,MMU_RAM_Y))),MMU_VAL,CR479)))</f>
        <v>0</v>
      </c>
      <c r="CS479" s="50">
        <f t="array" aca="1" ref="CS479" ca="1">IF(RESET,0,IF(LOAD_ROM,ROM!CS340,IF(AND(MMU_CLK,MMU_MEMW,CELL("address",CS479)=CELL("address",OFFSET(RAM0,MMU_RAM_X,MMU_RAM_Y))),MMU_VAL,CS479)))</f>
        <v>0</v>
      </c>
      <c r="CT479" s="50">
        <f t="array" aca="1" ref="CT479" ca="1">IF(RESET,0,IF(LOAD_ROM,ROM!CT340,IF(AND(MMU_CLK,MMU_MEMW,CELL("address",CT479)=CELL("address",OFFSET(RAM0,MMU_RAM_X,MMU_RAM_Y))),MMU_VAL,CT479)))</f>
        <v>0</v>
      </c>
      <c r="CU479" s="50">
        <f t="array" aca="1" ref="CU479" ca="1">IF(RESET,0,IF(LOAD_ROM,ROM!CU340,IF(AND(MMU_CLK,MMU_MEMW,CELL("address",CU479)=CELL("address",OFFSET(RAM0,MMU_RAM_X,MMU_RAM_Y))),MMU_VAL,CU479)))</f>
        <v>0</v>
      </c>
      <c r="CV479" s="50">
        <f t="array" aca="1" ref="CV479" ca="1">IF(RESET,0,IF(LOAD_ROM,ROM!CV340,IF(AND(MMU_CLK,MMU_MEMW,CELL("address",CV479)=CELL("address",OFFSET(RAM0,MMU_RAM_X,MMU_RAM_Y))),MMU_VAL,CV479)))</f>
        <v>0</v>
      </c>
      <c r="CW479" s="50">
        <f t="array" aca="1" ref="CW479" ca="1">IF(RESET,0,IF(LOAD_ROM,ROM!CW340,IF(AND(MMU_CLK,MMU_MEMW,CELL("address",CW479)=CELL("address",OFFSET(RAM0,MMU_RAM_X,MMU_RAM_Y))),MMU_VAL,CW479)))</f>
        <v>0</v>
      </c>
      <c r="CX479" s="50">
        <f t="array" aca="1" ref="CX479" ca="1">IF(RESET,0,IF(LOAD_ROM,ROM!CX340,IF(AND(MMU_CLK,MMU_MEMW,CELL("address",CX479)=CELL("address",OFFSET(RAM0,MMU_RAM_X,MMU_RAM_Y))),MMU_VAL,CX479)))</f>
        <v>0</v>
      </c>
      <c r="CY479" s="50">
        <f t="array" aca="1" ref="CY479" ca="1">IF(RESET,0,IF(LOAD_ROM,ROM!CY340,IF(AND(MMU_CLK,MMU_MEMW,CELL("address",CY479)=CELL("address",OFFSET(RAM0,MMU_RAM_X,MMU_RAM_Y))),MMU_VAL,CY479)))</f>
        <v>0</v>
      </c>
      <c r="CZ479" s="50">
        <f t="array" aca="1" ref="CZ479" ca="1">IF(RESET,0,IF(LOAD_ROM,ROM!CZ340,IF(AND(MMU_CLK,MMU_MEMW,CELL("address",CZ479)=CELL("address",OFFSET(RAM0,MMU_RAM_X,MMU_RAM_Y))),MMU_VAL,CZ479)))</f>
        <v>0</v>
      </c>
      <c r="DA479" s="50">
        <f t="array" aca="1" ref="DA479" ca="1">IF(RESET,0,IF(LOAD_ROM,ROM!DA340,IF(AND(MMU_CLK,MMU_MEMW,CELL("address",DA479)=CELL("address",OFFSET(RAM0,MMU_RAM_X,MMU_RAM_Y))),MMU_VAL,DA479)))</f>
        <v>0</v>
      </c>
      <c r="DB479" s="50">
        <f t="array" aca="1" ref="DB479" ca="1">IF(RESET,0,IF(LOAD_ROM,ROM!DB340,IF(AND(MMU_CLK,MMU_MEMW,CELL("address",DB479)=CELL("address",OFFSET(RAM0,MMU_RAM_X,MMU_RAM_Y))),MMU_VAL,DB479)))</f>
        <v>0</v>
      </c>
      <c r="DC479" s="50">
        <f t="array" aca="1" ref="DC479" ca="1">IF(RESET,0,IF(LOAD_ROM,ROM!DC340,IF(AND(MMU_CLK,MMU_MEMW,CELL("address",DC479)=CELL("address",OFFSET(RAM0,MMU_RAM_X,MMU_RAM_Y))),MMU_VAL,DC479)))</f>
        <v>0</v>
      </c>
      <c r="DD479" s="50">
        <f t="array" aca="1" ref="DD479" ca="1">IF(RESET,0,IF(LOAD_ROM,ROM!DD340,IF(AND(MMU_CLK,MMU_MEMW,CELL("address",DD479)=CELL("address",OFFSET(RAM0,MMU_RAM_X,MMU_RAM_Y))),MMU_VAL,DD479)))</f>
        <v>0</v>
      </c>
      <c r="DE479" s="50">
        <f t="array" aca="1" ref="DE479" ca="1">IF(RESET,0,IF(LOAD_ROM,ROM!DE340,IF(AND(MMU_CLK,MMU_MEMW,CELL("address",DE479)=CELL("address",OFFSET(RAM0,MMU_RAM_X,MMU_RAM_Y))),MMU_VAL,DE479)))</f>
        <v>0</v>
      </c>
      <c r="DF479" s="50">
        <f t="array" aca="1" ref="DF479" ca="1">IF(RESET,0,IF(LOAD_ROM,ROM!DF340,IF(AND(MMU_CLK,MMU_MEMW,CELL("address",DF479)=CELL("address",OFFSET(RAM0,MMU_RAM_X,MMU_RAM_Y))),MMU_VAL,DF479)))</f>
        <v>0</v>
      </c>
      <c r="DG479" s="50">
        <f t="array" aca="1" ref="DG479" ca="1">IF(RESET,0,IF(LOAD_ROM,ROM!DG340,IF(AND(MMU_CLK,MMU_MEMW,CELL("address",DG479)=CELL("address",OFFSET(RAM0,MMU_RAM_X,MMU_RAM_Y))),MMU_VAL,DG479)))</f>
        <v>0</v>
      </c>
      <c r="DH479" s="50">
        <f t="array" aca="1" ref="DH479" ca="1">IF(RESET,0,IF(LOAD_ROM,ROM!DH340,IF(AND(MMU_CLK,MMU_MEMW,CELL("address",DH479)=CELL("address",OFFSET(RAM0,MMU_RAM_X,MMU_RAM_Y))),MMU_VAL,DH479)))</f>
        <v>0</v>
      </c>
      <c r="DI479" s="50">
        <f t="array" aca="1" ref="DI479" ca="1">IF(RESET,0,IF(LOAD_ROM,ROM!DI340,IF(AND(MMU_CLK,MMU_MEMW,CELL("address",DI479)=CELL("address",OFFSET(RAM0,MMU_RAM_X,MMU_RAM_Y))),MMU_VAL,DI479)))</f>
        <v>0</v>
      </c>
      <c r="DJ479" s="50">
        <f t="array" aca="1" ref="DJ479" ca="1">IF(RESET,0,IF(LOAD_ROM,ROM!DJ340,IF(AND(MMU_CLK,MMU_MEMW,CELL("address",DJ479)=CELL("address",OFFSET(RAM0,MMU_RAM_X,MMU_RAM_Y))),MMU_VAL,DJ479)))</f>
        <v>0</v>
      </c>
      <c r="DK479" s="50">
        <f t="array" aca="1" ref="DK479" ca="1">IF(RESET,0,IF(LOAD_ROM,ROM!DK340,IF(AND(MMU_CLK,MMU_MEMW,CELL("address",DK479)=CELL("address",OFFSET(RAM0,MMU_RAM_X,MMU_RAM_Y))),MMU_VAL,DK479)))</f>
        <v>0</v>
      </c>
      <c r="DL479" s="50">
        <f t="array" aca="1" ref="DL479" ca="1">IF(RESET,0,IF(LOAD_ROM,ROM!DL340,IF(AND(MMU_CLK,MMU_MEMW,CELL("address",DL479)=CELL("address",OFFSET(RAM0,MMU_RAM_X,MMU_RAM_Y))),MMU_VAL,DL479)))</f>
        <v>0</v>
      </c>
      <c r="DM479" s="50">
        <f t="array" aca="1" ref="DM479" ca="1">IF(RESET,0,IF(LOAD_ROM,ROM!DM340,IF(AND(MMU_CLK,MMU_MEMW,CELL("address",DM479)=CELL("address",OFFSET(RAM0,MMU_RAM_X,MMU_RAM_Y))),MMU_VAL,DM479)))</f>
        <v>0</v>
      </c>
      <c r="DN479" s="50">
        <f t="array" aca="1" ref="DN479" ca="1">IF(RESET,0,IF(LOAD_ROM,ROM!DN340,IF(AND(MMU_CLK,MMU_MEMW,CELL("address",DN479)=CELL("address",OFFSET(RAM0,MMU_RAM_X,MMU_RAM_Y))),MMU_VAL,DN479)))</f>
        <v>0</v>
      </c>
      <c r="DO479" s="50">
        <f t="array" aca="1" ref="DO479" ca="1">IF(RESET,0,IF(LOAD_ROM,ROM!DO340,IF(AND(MMU_CLK,MMU_MEMW,CELL("address",DO479)=CELL("address",OFFSET(RAM0,MMU_RAM_X,MMU_RAM_Y))),MMU_VAL,DO479)))</f>
        <v>0</v>
      </c>
      <c r="DP479" s="50">
        <f t="array" aca="1" ref="DP479" ca="1">IF(RESET,0,IF(LOAD_ROM,ROM!DP340,IF(AND(MMU_CLK,MMU_MEMW,CELL("address",DP479)=CELL("address",OFFSET(RAM0,MMU_RAM_X,MMU_RAM_Y))),MMU_VAL,DP479)))</f>
        <v>0</v>
      </c>
      <c r="DQ479" s="50">
        <f t="array" aca="1" ref="DQ479" ca="1">IF(RESET,0,IF(LOAD_ROM,ROM!DQ340,IF(AND(MMU_CLK,MMU_MEMW,CELL("address",DQ479)=CELL("address",OFFSET(RAM0,MMU_RAM_X,MMU_RAM_Y))),MMU_VAL,DQ479)))</f>
        <v>0</v>
      </c>
      <c r="DR479" s="50">
        <f t="array" aca="1" ref="DR479" ca="1">IF(RESET,0,IF(LOAD_ROM,ROM!DR340,IF(AND(MMU_CLK,MMU_MEMW,CELL("address",DR479)=CELL("address",OFFSET(RAM0,MMU_RAM_X,MMU_RAM_Y))),MMU_VAL,DR479)))</f>
        <v>0</v>
      </c>
      <c r="DS479" s="50">
        <f t="array" aca="1" ref="DS479" ca="1">IF(RESET,0,IF(LOAD_ROM,ROM!DS340,IF(AND(MMU_CLK,MMU_MEMW,CELL("address",DS479)=CELL("address",OFFSET(RAM0,MMU_RAM_X,MMU_RAM_Y))),MMU_VAL,DS479)))</f>
        <v>0</v>
      </c>
      <c r="DT479" s="50">
        <f t="array" aca="1" ref="DT479" ca="1">IF(RESET,0,IF(LOAD_ROM,ROM!DT340,IF(AND(MMU_CLK,MMU_MEMW,CELL("address",DT479)=CELL("address",OFFSET(RAM0,MMU_RAM_X,MMU_RAM_Y))),MMU_VAL,DT479)))</f>
        <v>0</v>
      </c>
      <c r="DU479" s="50">
        <f t="array" aca="1" ref="DU479" ca="1">IF(RESET,0,IF(LOAD_ROM,ROM!DU340,IF(AND(MMU_CLK,MMU_MEMW,CELL("address",DU479)=CELL("address",OFFSET(RAM0,MMU_RAM_X,MMU_RAM_Y))),MMU_VAL,DU479)))</f>
        <v>0</v>
      </c>
      <c r="DV479" s="50">
        <f t="array" aca="1" ref="DV479" ca="1">IF(RESET,0,IF(LOAD_ROM,ROM!DV340,IF(AND(MMU_CLK,MMU_MEMW,CELL("address",DV479)=CELL("address",OFFSET(RAM0,MMU_RAM_X,MMU_RAM_Y))),MMU_VAL,DV479)))</f>
        <v>0</v>
      </c>
      <c r="DW479" s="50">
        <f t="array" aca="1" ref="DW479" ca="1">IF(RESET,0,IF(LOAD_ROM,ROM!DW340,IF(AND(MMU_CLK,MMU_MEMW,CELL("address",DW479)=CELL("address",OFFSET(RAM0,MMU_RAM_X,MMU_RAM_Y))),MMU_VAL,DW479)))</f>
        <v>0</v>
      </c>
      <c r="DX479" s="50">
        <f t="array" aca="1" ref="DX479" ca="1">IF(RESET,0,IF(LOAD_ROM,ROM!DX340,IF(AND(MMU_CLK,MMU_MEMW,CELL("address",DX479)=CELL("address",OFFSET(RAM0,MMU_RAM_X,MMU_RAM_Y))),MMU_VAL,DX479)))</f>
        <v>0</v>
      </c>
    </row>
    <row r="480" spans="1:128" x14ac:dyDescent="0.35">
      <c r="A480" s="50">
        <f t="array" aca="1" ref="A480" ca="1">IF(RESET,0,IF(LOAD_ROM,ROM!A341,IF(AND(MMU_CLK,MMU_MEMW,CELL("address",A480)=CELL("address",OFFSET(RAM0,MMU_RAM_X,MMU_RAM_Y))),MMU_VAL,A480)))</f>
        <v>0</v>
      </c>
      <c r="B480" s="50">
        <f t="array" aca="1" ref="B480" ca="1">IF(RESET,0,IF(LOAD_ROM,ROM!B341,IF(AND(MMU_CLK,MMU_MEMW,CELL("address",B480)=CELL("address",OFFSET(RAM0,MMU_RAM_X,MMU_RAM_Y))),MMU_VAL,B480)))</f>
        <v>0</v>
      </c>
      <c r="C480" s="50">
        <f t="array" aca="1" ref="C480" ca="1">IF(RESET,0,IF(LOAD_ROM,ROM!C341,IF(AND(MMU_CLK,MMU_MEMW,CELL("address",C480)=CELL("address",OFFSET(RAM0,MMU_RAM_X,MMU_RAM_Y))),MMU_VAL,C480)))</f>
        <v>0</v>
      </c>
      <c r="D480" s="50">
        <f t="array" aca="1" ref="D480" ca="1">IF(RESET,0,IF(LOAD_ROM,ROM!D341,IF(AND(MMU_CLK,MMU_MEMW,CELL("address",D480)=CELL("address",OFFSET(RAM0,MMU_RAM_X,MMU_RAM_Y))),MMU_VAL,D480)))</f>
        <v>0</v>
      </c>
      <c r="E480" s="50">
        <f t="array" aca="1" ref="E480" ca="1">IF(RESET,0,IF(LOAD_ROM,ROM!E341,IF(AND(MMU_CLK,MMU_MEMW,CELL("address",E480)=CELL("address",OFFSET(RAM0,MMU_RAM_X,MMU_RAM_Y))),MMU_VAL,E480)))</f>
        <v>0</v>
      </c>
      <c r="F480" s="50">
        <f t="array" aca="1" ref="F480" ca="1">IF(RESET,0,IF(LOAD_ROM,ROM!F341,IF(AND(MMU_CLK,MMU_MEMW,CELL("address",F480)=CELL("address",OFFSET(RAM0,MMU_RAM_X,MMU_RAM_Y))),MMU_VAL,F480)))</f>
        <v>0</v>
      </c>
      <c r="G480" s="50">
        <f t="array" aca="1" ref="G480" ca="1">IF(RESET,0,IF(LOAD_ROM,ROM!G341,IF(AND(MMU_CLK,MMU_MEMW,CELL("address",G480)=CELL("address",OFFSET(RAM0,MMU_RAM_X,MMU_RAM_Y))),MMU_VAL,G480)))</f>
        <v>0</v>
      </c>
      <c r="H480" s="50">
        <f t="array" aca="1" ref="H480" ca="1">IF(RESET,0,IF(LOAD_ROM,ROM!H341,IF(AND(MMU_CLK,MMU_MEMW,CELL("address",H480)=CELL("address",OFFSET(RAM0,MMU_RAM_X,MMU_RAM_Y))),MMU_VAL,H480)))</f>
        <v>0</v>
      </c>
      <c r="I480" s="50">
        <f t="array" aca="1" ref="I480" ca="1">IF(RESET,0,IF(LOAD_ROM,ROM!I341,IF(AND(MMU_CLK,MMU_MEMW,CELL("address",I480)=CELL("address",OFFSET(RAM0,MMU_RAM_X,MMU_RAM_Y))),MMU_VAL,I480)))</f>
        <v>0</v>
      </c>
      <c r="J480" s="50">
        <f t="array" aca="1" ref="J480" ca="1">IF(RESET,0,IF(LOAD_ROM,ROM!J341,IF(AND(MMU_CLK,MMU_MEMW,CELL("address",J480)=CELL("address",OFFSET(RAM0,MMU_RAM_X,MMU_RAM_Y))),MMU_VAL,J480)))</f>
        <v>0</v>
      </c>
      <c r="K480" s="50">
        <f t="array" aca="1" ref="K480" ca="1">IF(RESET,0,IF(LOAD_ROM,ROM!K341,IF(AND(MMU_CLK,MMU_MEMW,CELL("address",K480)=CELL("address",OFFSET(RAM0,MMU_RAM_X,MMU_RAM_Y))),MMU_VAL,K480)))</f>
        <v>0</v>
      </c>
      <c r="L480" s="50">
        <f t="array" aca="1" ref="L480" ca="1">IF(RESET,0,IF(LOAD_ROM,ROM!L341,IF(AND(MMU_CLK,MMU_MEMW,CELL("address",L480)=CELL("address",OFFSET(RAM0,MMU_RAM_X,MMU_RAM_Y))),MMU_VAL,L480)))</f>
        <v>0</v>
      </c>
      <c r="M480" s="50">
        <f t="array" aca="1" ref="M480" ca="1">IF(RESET,0,IF(LOAD_ROM,ROM!M341,IF(AND(MMU_CLK,MMU_MEMW,CELL("address",M480)=CELL("address",OFFSET(RAM0,MMU_RAM_X,MMU_RAM_Y))),MMU_VAL,M480)))</f>
        <v>0</v>
      </c>
      <c r="N480" s="50">
        <f t="array" aca="1" ref="N480" ca="1">IF(RESET,0,IF(LOAD_ROM,ROM!N341,IF(AND(MMU_CLK,MMU_MEMW,CELL("address",N480)=CELL("address",OFFSET(RAM0,MMU_RAM_X,MMU_RAM_Y))),MMU_VAL,N480)))</f>
        <v>0</v>
      </c>
      <c r="O480" s="50">
        <f t="array" aca="1" ref="O480" ca="1">IF(RESET,0,IF(LOAD_ROM,ROM!O341,IF(AND(MMU_CLK,MMU_MEMW,CELL("address",O480)=CELL("address",OFFSET(RAM0,MMU_RAM_X,MMU_RAM_Y))),MMU_VAL,O480)))</f>
        <v>0</v>
      </c>
      <c r="P480" s="50">
        <f t="array" aca="1" ref="P480" ca="1">IF(RESET,0,IF(LOAD_ROM,ROM!P341,IF(AND(MMU_CLK,MMU_MEMW,CELL("address",P480)=CELL("address",OFFSET(RAM0,MMU_RAM_X,MMU_RAM_Y))),MMU_VAL,P480)))</f>
        <v>0</v>
      </c>
      <c r="Q480" s="50">
        <f t="array" aca="1" ref="Q480" ca="1">IF(RESET,0,IF(LOAD_ROM,ROM!Q341,IF(AND(MMU_CLK,MMU_MEMW,CELL("address",Q480)=CELL("address",OFFSET(RAM0,MMU_RAM_X,MMU_RAM_Y))),MMU_VAL,Q480)))</f>
        <v>0</v>
      </c>
      <c r="R480" s="50">
        <f t="array" aca="1" ref="R480" ca="1">IF(RESET,0,IF(LOAD_ROM,ROM!R341,IF(AND(MMU_CLK,MMU_MEMW,CELL("address",R480)=CELL("address",OFFSET(RAM0,MMU_RAM_X,MMU_RAM_Y))),MMU_VAL,R480)))</f>
        <v>0</v>
      </c>
      <c r="S480" s="50">
        <f t="array" aca="1" ref="S480" ca="1">IF(RESET,0,IF(LOAD_ROM,ROM!S341,IF(AND(MMU_CLK,MMU_MEMW,CELL("address",S480)=CELL("address",OFFSET(RAM0,MMU_RAM_X,MMU_RAM_Y))),MMU_VAL,S480)))</f>
        <v>0</v>
      </c>
      <c r="T480" s="50">
        <f t="array" aca="1" ref="T480" ca="1">IF(RESET,0,IF(LOAD_ROM,ROM!T341,IF(AND(MMU_CLK,MMU_MEMW,CELL("address",T480)=CELL("address",OFFSET(RAM0,MMU_RAM_X,MMU_RAM_Y))),MMU_VAL,T480)))</f>
        <v>0</v>
      </c>
      <c r="U480" s="50">
        <f t="array" aca="1" ref="U480" ca="1">IF(RESET,0,IF(LOAD_ROM,ROM!U341,IF(AND(MMU_CLK,MMU_MEMW,CELL("address",U480)=CELL("address",OFFSET(RAM0,MMU_RAM_X,MMU_RAM_Y))),MMU_VAL,U480)))</f>
        <v>0</v>
      </c>
      <c r="V480" s="50">
        <f t="array" aca="1" ref="V480" ca="1">IF(RESET,0,IF(LOAD_ROM,ROM!V341,IF(AND(MMU_CLK,MMU_MEMW,CELL("address",V480)=CELL("address",OFFSET(RAM0,MMU_RAM_X,MMU_RAM_Y))),MMU_VAL,V480)))</f>
        <v>0</v>
      </c>
      <c r="W480" s="50">
        <f t="array" aca="1" ref="W480" ca="1">IF(RESET,0,IF(LOAD_ROM,ROM!W341,IF(AND(MMU_CLK,MMU_MEMW,CELL("address",W480)=CELL("address",OFFSET(RAM0,MMU_RAM_X,MMU_RAM_Y))),MMU_VAL,W480)))</f>
        <v>0</v>
      </c>
      <c r="X480" s="50">
        <f t="array" aca="1" ref="X480" ca="1">IF(RESET,0,IF(LOAD_ROM,ROM!X341,IF(AND(MMU_CLK,MMU_MEMW,CELL("address",X480)=CELL("address",OFFSET(RAM0,MMU_RAM_X,MMU_RAM_Y))),MMU_VAL,X480)))</f>
        <v>0</v>
      </c>
      <c r="Y480" s="50">
        <f t="array" aca="1" ref="Y480" ca="1">IF(RESET,0,IF(LOAD_ROM,ROM!Y341,IF(AND(MMU_CLK,MMU_MEMW,CELL("address",Y480)=CELL("address",OFFSET(RAM0,MMU_RAM_X,MMU_RAM_Y))),MMU_VAL,Y480)))</f>
        <v>0</v>
      </c>
      <c r="Z480" s="50">
        <f t="array" aca="1" ref="Z480" ca="1">IF(RESET,0,IF(LOAD_ROM,ROM!Z341,IF(AND(MMU_CLK,MMU_MEMW,CELL("address",Z480)=CELL("address",OFFSET(RAM0,MMU_RAM_X,MMU_RAM_Y))),MMU_VAL,Z480)))</f>
        <v>0</v>
      </c>
      <c r="AA480" s="50">
        <f t="array" aca="1" ref="AA480" ca="1">IF(RESET,0,IF(LOAD_ROM,ROM!AA341,IF(AND(MMU_CLK,MMU_MEMW,CELL("address",AA480)=CELL("address",OFFSET(RAM0,MMU_RAM_X,MMU_RAM_Y))),MMU_VAL,AA480)))</f>
        <v>0</v>
      </c>
      <c r="AB480" s="50">
        <f t="array" aca="1" ref="AB480" ca="1">IF(RESET,0,IF(LOAD_ROM,ROM!AB341,IF(AND(MMU_CLK,MMU_MEMW,CELL("address",AB480)=CELL("address",OFFSET(RAM0,MMU_RAM_X,MMU_RAM_Y))),MMU_VAL,AB480)))</f>
        <v>0</v>
      </c>
      <c r="AC480" s="50">
        <f t="array" aca="1" ref="AC480" ca="1">IF(RESET,0,IF(LOAD_ROM,ROM!AC341,IF(AND(MMU_CLK,MMU_MEMW,CELL("address",AC480)=CELL("address",OFFSET(RAM0,MMU_RAM_X,MMU_RAM_Y))),MMU_VAL,AC480)))</f>
        <v>0</v>
      </c>
      <c r="AD480" s="50">
        <f t="array" aca="1" ref="AD480" ca="1">IF(RESET,0,IF(LOAD_ROM,ROM!AD341,IF(AND(MMU_CLK,MMU_MEMW,CELL("address",AD480)=CELL("address",OFFSET(RAM0,MMU_RAM_X,MMU_RAM_Y))),MMU_VAL,AD480)))</f>
        <v>0</v>
      </c>
      <c r="AE480" s="50">
        <f t="array" aca="1" ref="AE480" ca="1">IF(RESET,0,IF(LOAD_ROM,ROM!AE341,IF(AND(MMU_CLK,MMU_MEMW,CELL("address",AE480)=CELL("address",OFFSET(RAM0,MMU_RAM_X,MMU_RAM_Y))),MMU_VAL,AE480)))</f>
        <v>0</v>
      </c>
      <c r="AF480" s="50">
        <f t="array" aca="1" ref="AF480" ca="1">IF(RESET,0,IF(LOAD_ROM,ROM!AF341,IF(AND(MMU_CLK,MMU_MEMW,CELL("address",AF480)=CELL("address",OFFSET(RAM0,MMU_RAM_X,MMU_RAM_Y))),MMU_VAL,AF480)))</f>
        <v>0</v>
      </c>
      <c r="AG480" s="50">
        <f t="array" aca="1" ref="AG480" ca="1">IF(RESET,0,IF(LOAD_ROM,ROM!AG341,IF(AND(MMU_CLK,MMU_MEMW,CELL("address",AG480)=CELL("address",OFFSET(RAM0,MMU_RAM_X,MMU_RAM_Y))),MMU_VAL,AG480)))</f>
        <v>0</v>
      </c>
      <c r="AH480" s="50">
        <f t="array" aca="1" ref="AH480" ca="1">IF(RESET,0,IF(LOAD_ROM,ROM!AH341,IF(AND(MMU_CLK,MMU_MEMW,CELL("address",AH480)=CELL("address",OFFSET(RAM0,MMU_RAM_X,MMU_RAM_Y))),MMU_VAL,AH480)))</f>
        <v>0</v>
      </c>
      <c r="AI480" s="50">
        <f t="array" aca="1" ref="AI480" ca="1">IF(RESET,0,IF(LOAD_ROM,ROM!AI341,IF(AND(MMU_CLK,MMU_MEMW,CELL("address",AI480)=CELL("address",OFFSET(RAM0,MMU_RAM_X,MMU_RAM_Y))),MMU_VAL,AI480)))</f>
        <v>0</v>
      </c>
      <c r="AJ480" s="50">
        <f t="array" aca="1" ref="AJ480" ca="1">IF(RESET,0,IF(LOAD_ROM,ROM!AJ341,IF(AND(MMU_CLK,MMU_MEMW,CELL("address",AJ480)=CELL("address",OFFSET(RAM0,MMU_RAM_X,MMU_RAM_Y))),MMU_VAL,AJ480)))</f>
        <v>0</v>
      </c>
      <c r="AK480" s="50">
        <f t="array" aca="1" ref="AK480" ca="1">IF(RESET,0,IF(LOAD_ROM,ROM!AK341,IF(AND(MMU_CLK,MMU_MEMW,CELL("address",AK480)=CELL("address",OFFSET(RAM0,MMU_RAM_X,MMU_RAM_Y))),MMU_VAL,AK480)))</f>
        <v>0</v>
      </c>
      <c r="AL480" s="50">
        <f t="array" aca="1" ref="AL480" ca="1">IF(RESET,0,IF(LOAD_ROM,ROM!AL341,IF(AND(MMU_CLK,MMU_MEMW,CELL("address",AL480)=CELL("address",OFFSET(RAM0,MMU_RAM_X,MMU_RAM_Y))),MMU_VAL,AL480)))</f>
        <v>0</v>
      </c>
      <c r="AM480" s="50">
        <f t="array" aca="1" ref="AM480" ca="1">IF(RESET,0,IF(LOAD_ROM,ROM!AM341,IF(AND(MMU_CLK,MMU_MEMW,CELL("address",AM480)=CELL("address",OFFSET(RAM0,MMU_RAM_X,MMU_RAM_Y))),MMU_VAL,AM480)))</f>
        <v>0</v>
      </c>
      <c r="AN480" s="50">
        <f t="array" aca="1" ref="AN480" ca="1">IF(RESET,0,IF(LOAD_ROM,ROM!AN341,IF(AND(MMU_CLK,MMU_MEMW,CELL("address",AN480)=CELL("address",OFFSET(RAM0,MMU_RAM_X,MMU_RAM_Y))),MMU_VAL,AN480)))</f>
        <v>0</v>
      </c>
      <c r="AO480" s="50">
        <f t="array" aca="1" ref="AO480" ca="1">IF(RESET,0,IF(LOAD_ROM,ROM!AO341,IF(AND(MMU_CLK,MMU_MEMW,CELL("address",AO480)=CELL("address",OFFSET(RAM0,MMU_RAM_X,MMU_RAM_Y))),MMU_VAL,AO480)))</f>
        <v>0</v>
      </c>
      <c r="AP480" s="50">
        <f t="array" aca="1" ref="AP480" ca="1">IF(RESET,0,IF(LOAD_ROM,ROM!AP341,IF(AND(MMU_CLK,MMU_MEMW,CELL("address",AP480)=CELL("address",OFFSET(RAM0,MMU_RAM_X,MMU_RAM_Y))),MMU_VAL,AP480)))</f>
        <v>0</v>
      </c>
      <c r="AQ480" s="50">
        <f t="array" aca="1" ref="AQ480" ca="1">IF(RESET,0,IF(LOAD_ROM,ROM!AQ341,IF(AND(MMU_CLK,MMU_MEMW,CELL("address",AQ480)=CELL("address",OFFSET(RAM0,MMU_RAM_X,MMU_RAM_Y))),MMU_VAL,AQ480)))</f>
        <v>0</v>
      </c>
      <c r="AR480" s="50">
        <f t="array" aca="1" ref="AR480" ca="1">IF(RESET,0,IF(LOAD_ROM,ROM!AR341,IF(AND(MMU_CLK,MMU_MEMW,CELL("address",AR480)=CELL("address",OFFSET(RAM0,MMU_RAM_X,MMU_RAM_Y))),MMU_VAL,AR480)))</f>
        <v>0</v>
      </c>
      <c r="AS480" s="50">
        <f t="array" aca="1" ref="AS480" ca="1">IF(RESET,0,IF(LOAD_ROM,ROM!AS341,IF(AND(MMU_CLK,MMU_MEMW,CELL("address",AS480)=CELL("address",OFFSET(RAM0,MMU_RAM_X,MMU_RAM_Y))),MMU_VAL,AS480)))</f>
        <v>0</v>
      </c>
      <c r="AT480" s="50">
        <f t="array" aca="1" ref="AT480" ca="1">IF(RESET,0,IF(LOAD_ROM,ROM!AT341,IF(AND(MMU_CLK,MMU_MEMW,CELL("address",AT480)=CELL("address",OFFSET(RAM0,MMU_RAM_X,MMU_RAM_Y))),MMU_VAL,AT480)))</f>
        <v>0</v>
      </c>
      <c r="AU480" s="50">
        <f t="array" aca="1" ref="AU480" ca="1">IF(RESET,0,IF(LOAD_ROM,ROM!AU341,IF(AND(MMU_CLK,MMU_MEMW,CELL("address",AU480)=CELL("address",OFFSET(RAM0,MMU_RAM_X,MMU_RAM_Y))),MMU_VAL,AU480)))</f>
        <v>0</v>
      </c>
      <c r="AV480" s="50">
        <f t="array" aca="1" ref="AV480" ca="1">IF(RESET,0,IF(LOAD_ROM,ROM!AV341,IF(AND(MMU_CLK,MMU_MEMW,CELL("address",AV480)=CELL("address",OFFSET(RAM0,MMU_RAM_X,MMU_RAM_Y))),MMU_VAL,AV480)))</f>
        <v>0</v>
      </c>
      <c r="AW480" s="50">
        <f t="array" aca="1" ref="AW480" ca="1">IF(RESET,0,IF(LOAD_ROM,ROM!AW341,IF(AND(MMU_CLK,MMU_MEMW,CELL("address",AW480)=CELL("address",OFFSET(RAM0,MMU_RAM_X,MMU_RAM_Y))),MMU_VAL,AW480)))</f>
        <v>0</v>
      </c>
      <c r="AX480" s="50">
        <f t="array" aca="1" ref="AX480" ca="1">IF(RESET,0,IF(LOAD_ROM,ROM!AX341,IF(AND(MMU_CLK,MMU_MEMW,CELL("address",AX480)=CELL("address",OFFSET(RAM0,MMU_RAM_X,MMU_RAM_Y))),MMU_VAL,AX480)))</f>
        <v>0</v>
      </c>
      <c r="AY480" s="50">
        <f t="array" aca="1" ref="AY480" ca="1">IF(RESET,0,IF(LOAD_ROM,ROM!AY341,IF(AND(MMU_CLK,MMU_MEMW,CELL("address",AY480)=CELL("address",OFFSET(RAM0,MMU_RAM_X,MMU_RAM_Y))),MMU_VAL,AY480)))</f>
        <v>0</v>
      </c>
      <c r="AZ480" s="50">
        <f t="array" aca="1" ref="AZ480" ca="1">IF(RESET,0,IF(LOAD_ROM,ROM!AZ341,IF(AND(MMU_CLK,MMU_MEMW,CELL("address",AZ480)=CELL("address",OFFSET(RAM0,MMU_RAM_X,MMU_RAM_Y))),MMU_VAL,AZ480)))</f>
        <v>0</v>
      </c>
      <c r="BA480" s="50">
        <f t="array" aca="1" ref="BA480" ca="1">IF(RESET,0,IF(LOAD_ROM,ROM!BA341,IF(AND(MMU_CLK,MMU_MEMW,CELL("address",BA480)=CELL("address",OFFSET(RAM0,MMU_RAM_X,MMU_RAM_Y))),MMU_VAL,BA480)))</f>
        <v>0</v>
      </c>
      <c r="BB480" s="50">
        <f t="array" aca="1" ref="BB480" ca="1">IF(RESET,0,IF(LOAD_ROM,ROM!BB341,IF(AND(MMU_CLK,MMU_MEMW,CELL("address",BB480)=CELL("address",OFFSET(RAM0,MMU_RAM_X,MMU_RAM_Y))),MMU_VAL,BB480)))</f>
        <v>0</v>
      </c>
      <c r="BC480" s="50">
        <f t="array" aca="1" ref="BC480" ca="1">IF(RESET,0,IF(LOAD_ROM,ROM!BC341,IF(AND(MMU_CLK,MMU_MEMW,CELL("address",BC480)=CELL("address",OFFSET(RAM0,MMU_RAM_X,MMU_RAM_Y))),MMU_VAL,BC480)))</f>
        <v>0</v>
      </c>
      <c r="BD480" s="50">
        <f t="array" aca="1" ref="BD480" ca="1">IF(RESET,0,IF(LOAD_ROM,ROM!BD341,IF(AND(MMU_CLK,MMU_MEMW,CELL("address",BD480)=CELL("address",OFFSET(RAM0,MMU_RAM_X,MMU_RAM_Y))),MMU_VAL,BD480)))</f>
        <v>0</v>
      </c>
      <c r="BE480" s="50">
        <f t="array" aca="1" ref="BE480" ca="1">IF(RESET,0,IF(LOAD_ROM,ROM!BE341,IF(AND(MMU_CLK,MMU_MEMW,CELL("address",BE480)=CELL("address",OFFSET(RAM0,MMU_RAM_X,MMU_RAM_Y))),MMU_VAL,BE480)))</f>
        <v>0</v>
      </c>
      <c r="BF480" s="50">
        <f t="array" aca="1" ref="BF480" ca="1">IF(RESET,0,IF(LOAD_ROM,ROM!BF341,IF(AND(MMU_CLK,MMU_MEMW,CELL("address",BF480)=CELL("address",OFFSET(RAM0,MMU_RAM_X,MMU_RAM_Y))),MMU_VAL,BF480)))</f>
        <v>0</v>
      </c>
      <c r="BG480" s="50">
        <f t="array" aca="1" ref="BG480" ca="1">IF(RESET,0,IF(LOAD_ROM,ROM!BG341,IF(AND(MMU_CLK,MMU_MEMW,CELL("address",BG480)=CELL("address",OFFSET(RAM0,MMU_RAM_X,MMU_RAM_Y))),MMU_VAL,BG480)))</f>
        <v>0</v>
      </c>
      <c r="BH480" s="50">
        <f t="array" aca="1" ref="BH480" ca="1">IF(RESET,0,IF(LOAD_ROM,ROM!BH341,IF(AND(MMU_CLK,MMU_MEMW,CELL("address",BH480)=CELL("address",OFFSET(RAM0,MMU_RAM_X,MMU_RAM_Y))),MMU_VAL,BH480)))</f>
        <v>0</v>
      </c>
      <c r="BI480" s="50">
        <f t="array" aca="1" ref="BI480" ca="1">IF(RESET,0,IF(LOAD_ROM,ROM!BI341,IF(AND(MMU_CLK,MMU_MEMW,CELL("address",BI480)=CELL("address",OFFSET(RAM0,MMU_RAM_X,MMU_RAM_Y))),MMU_VAL,BI480)))</f>
        <v>0</v>
      </c>
      <c r="BJ480" s="50">
        <f t="array" aca="1" ref="BJ480" ca="1">IF(RESET,0,IF(LOAD_ROM,ROM!BJ341,IF(AND(MMU_CLK,MMU_MEMW,CELL("address",BJ480)=CELL("address",OFFSET(RAM0,MMU_RAM_X,MMU_RAM_Y))),MMU_VAL,BJ480)))</f>
        <v>0</v>
      </c>
      <c r="BK480" s="50">
        <f t="array" aca="1" ref="BK480" ca="1">IF(RESET,0,IF(LOAD_ROM,ROM!BK341,IF(AND(MMU_CLK,MMU_MEMW,CELL("address",BK480)=CELL("address",OFFSET(RAM0,MMU_RAM_X,MMU_RAM_Y))),MMU_VAL,BK480)))</f>
        <v>0</v>
      </c>
      <c r="BL480" s="50">
        <f t="array" aca="1" ref="BL480" ca="1">IF(RESET,0,IF(LOAD_ROM,ROM!BL341,IF(AND(MMU_CLK,MMU_MEMW,CELL("address",BL480)=CELL("address",OFFSET(RAM0,MMU_RAM_X,MMU_RAM_Y))),MMU_VAL,BL480)))</f>
        <v>0</v>
      </c>
      <c r="BM480" s="50">
        <f t="array" aca="1" ref="BM480" ca="1">IF(RESET,0,IF(LOAD_ROM,ROM!BM341,IF(AND(MMU_CLK,MMU_MEMW,CELL("address",BM480)=CELL("address",OFFSET(RAM0,MMU_RAM_X,MMU_RAM_Y))),MMU_VAL,BM480)))</f>
        <v>0</v>
      </c>
      <c r="BN480" s="50">
        <f t="array" aca="1" ref="BN480" ca="1">IF(RESET,0,IF(LOAD_ROM,ROM!BN341,IF(AND(MMU_CLK,MMU_MEMW,CELL("address",BN480)=CELL("address",OFFSET(RAM0,MMU_RAM_X,MMU_RAM_Y))),MMU_VAL,BN480)))</f>
        <v>0</v>
      </c>
      <c r="BO480" s="50">
        <f t="array" aca="1" ref="BO480" ca="1">IF(RESET,0,IF(LOAD_ROM,ROM!BO341,IF(AND(MMU_CLK,MMU_MEMW,CELL("address",BO480)=CELL("address",OFFSET(RAM0,MMU_RAM_X,MMU_RAM_Y))),MMU_VAL,BO480)))</f>
        <v>0</v>
      </c>
      <c r="BP480" s="50">
        <f t="array" aca="1" ref="BP480" ca="1">IF(RESET,0,IF(LOAD_ROM,ROM!BP341,IF(AND(MMU_CLK,MMU_MEMW,CELL("address",BP480)=CELL("address",OFFSET(RAM0,MMU_RAM_X,MMU_RAM_Y))),MMU_VAL,BP480)))</f>
        <v>0</v>
      </c>
      <c r="BQ480" s="50">
        <f t="array" aca="1" ref="BQ480" ca="1">IF(RESET,0,IF(LOAD_ROM,ROM!BQ341,IF(AND(MMU_CLK,MMU_MEMW,CELL("address",BQ480)=CELL("address",OFFSET(RAM0,MMU_RAM_X,MMU_RAM_Y))),MMU_VAL,BQ480)))</f>
        <v>0</v>
      </c>
      <c r="BR480" s="50">
        <f t="array" aca="1" ref="BR480" ca="1">IF(RESET,0,IF(LOAD_ROM,ROM!BR341,IF(AND(MMU_CLK,MMU_MEMW,CELL("address",BR480)=CELL("address",OFFSET(RAM0,MMU_RAM_X,MMU_RAM_Y))),MMU_VAL,BR480)))</f>
        <v>0</v>
      </c>
      <c r="BS480" s="50">
        <f t="array" aca="1" ref="BS480" ca="1">IF(RESET,0,IF(LOAD_ROM,ROM!BS341,IF(AND(MMU_CLK,MMU_MEMW,CELL("address",BS480)=CELL("address",OFFSET(RAM0,MMU_RAM_X,MMU_RAM_Y))),MMU_VAL,BS480)))</f>
        <v>0</v>
      </c>
      <c r="BT480" s="50">
        <f t="array" aca="1" ref="BT480" ca="1">IF(RESET,0,IF(LOAD_ROM,ROM!BT341,IF(AND(MMU_CLK,MMU_MEMW,CELL("address",BT480)=CELL("address",OFFSET(RAM0,MMU_RAM_X,MMU_RAM_Y))),MMU_VAL,BT480)))</f>
        <v>0</v>
      </c>
      <c r="BU480" s="50">
        <f t="array" aca="1" ref="BU480" ca="1">IF(RESET,0,IF(LOAD_ROM,ROM!BU341,IF(AND(MMU_CLK,MMU_MEMW,CELL("address",BU480)=CELL("address",OFFSET(RAM0,MMU_RAM_X,MMU_RAM_Y))),MMU_VAL,BU480)))</f>
        <v>0</v>
      </c>
      <c r="BV480" s="50">
        <f t="array" aca="1" ref="BV480" ca="1">IF(RESET,0,IF(LOAD_ROM,ROM!BV341,IF(AND(MMU_CLK,MMU_MEMW,CELL("address",BV480)=CELL("address",OFFSET(RAM0,MMU_RAM_X,MMU_RAM_Y))),MMU_VAL,BV480)))</f>
        <v>0</v>
      </c>
      <c r="BW480" s="50">
        <f t="array" aca="1" ref="BW480" ca="1">IF(RESET,0,IF(LOAD_ROM,ROM!BW341,IF(AND(MMU_CLK,MMU_MEMW,CELL("address",BW480)=CELL("address",OFFSET(RAM0,MMU_RAM_X,MMU_RAM_Y))),MMU_VAL,BW480)))</f>
        <v>0</v>
      </c>
      <c r="BX480" s="50">
        <f t="array" aca="1" ref="BX480" ca="1">IF(RESET,0,IF(LOAD_ROM,ROM!BX341,IF(AND(MMU_CLK,MMU_MEMW,CELL("address",BX480)=CELL("address",OFFSET(RAM0,MMU_RAM_X,MMU_RAM_Y))),MMU_VAL,BX480)))</f>
        <v>0</v>
      </c>
      <c r="BY480" s="50">
        <f t="array" aca="1" ref="BY480" ca="1">IF(RESET,0,IF(LOAD_ROM,ROM!BY341,IF(AND(MMU_CLK,MMU_MEMW,CELL("address",BY480)=CELL("address",OFFSET(RAM0,MMU_RAM_X,MMU_RAM_Y))),MMU_VAL,BY480)))</f>
        <v>0</v>
      </c>
      <c r="BZ480" s="50">
        <f t="array" aca="1" ref="BZ480" ca="1">IF(RESET,0,IF(LOAD_ROM,ROM!BZ341,IF(AND(MMU_CLK,MMU_MEMW,CELL("address",BZ480)=CELL("address",OFFSET(RAM0,MMU_RAM_X,MMU_RAM_Y))),MMU_VAL,BZ480)))</f>
        <v>0</v>
      </c>
      <c r="CA480" s="50">
        <f t="array" aca="1" ref="CA480" ca="1">IF(RESET,0,IF(LOAD_ROM,ROM!CA341,IF(AND(MMU_CLK,MMU_MEMW,CELL("address",CA480)=CELL("address",OFFSET(RAM0,MMU_RAM_X,MMU_RAM_Y))),MMU_VAL,CA480)))</f>
        <v>0</v>
      </c>
      <c r="CB480" s="50">
        <f t="array" aca="1" ref="CB480" ca="1">IF(RESET,0,IF(LOAD_ROM,ROM!CB341,IF(AND(MMU_CLK,MMU_MEMW,CELL("address",CB480)=CELL("address",OFFSET(RAM0,MMU_RAM_X,MMU_RAM_Y))),MMU_VAL,CB480)))</f>
        <v>0</v>
      </c>
      <c r="CC480" s="50">
        <f t="array" aca="1" ref="CC480" ca="1">IF(RESET,0,IF(LOAD_ROM,ROM!CC341,IF(AND(MMU_CLK,MMU_MEMW,CELL("address",CC480)=CELL("address",OFFSET(RAM0,MMU_RAM_X,MMU_RAM_Y))),MMU_VAL,CC480)))</f>
        <v>0</v>
      </c>
      <c r="CD480" s="50">
        <f t="array" aca="1" ref="CD480" ca="1">IF(RESET,0,IF(LOAD_ROM,ROM!CD341,IF(AND(MMU_CLK,MMU_MEMW,CELL("address",CD480)=CELL("address",OFFSET(RAM0,MMU_RAM_X,MMU_RAM_Y))),MMU_VAL,CD480)))</f>
        <v>0</v>
      </c>
      <c r="CE480" s="50">
        <f t="array" aca="1" ref="CE480" ca="1">IF(RESET,0,IF(LOAD_ROM,ROM!CE341,IF(AND(MMU_CLK,MMU_MEMW,CELL("address",CE480)=CELL("address",OFFSET(RAM0,MMU_RAM_X,MMU_RAM_Y))),MMU_VAL,CE480)))</f>
        <v>0</v>
      </c>
      <c r="CF480" s="50">
        <f t="array" aca="1" ref="CF480" ca="1">IF(RESET,0,IF(LOAD_ROM,ROM!CF341,IF(AND(MMU_CLK,MMU_MEMW,CELL("address",CF480)=CELL("address",OFFSET(RAM0,MMU_RAM_X,MMU_RAM_Y))),MMU_VAL,CF480)))</f>
        <v>0</v>
      </c>
      <c r="CG480" s="50">
        <f t="array" aca="1" ref="CG480" ca="1">IF(RESET,0,IF(LOAD_ROM,ROM!CG341,IF(AND(MMU_CLK,MMU_MEMW,CELL("address",CG480)=CELL("address",OFFSET(RAM0,MMU_RAM_X,MMU_RAM_Y))),MMU_VAL,CG480)))</f>
        <v>0</v>
      </c>
      <c r="CH480" s="50">
        <f t="array" aca="1" ref="CH480" ca="1">IF(RESET,0,IF(LOAD_ROM,ROM!CH341,IF(AND(MMU_CLK,MMU_MEMW,CELL("address",CH480)=CELL("address",OFFSET(RAM0,MMU_RAM_X,MMU_RAM_Y))),MMU_VAL,CH480)))</f>
        <v>0</v>
      </c>
      <c r="CI480" s="50">
        <f t="array" aca="1" ref="CI480" ca="1">IF(RESET,0,IF(LOAD_ROM,ROM!CI341,IF(AND(MMU_CLK,MMU_MEMW,CELL("address",CI480)=CELL("address",OFFSET(RAM0,MMU_RAM_X,MMU_RAM_Y))),MMU_VAL,CI480)))</f>
        <v>0</v>
      </c>
      <c r="CJ480" s="50">
        <f t="array" aca="1" ref="CJ480" ca="1">IF(RESET,0,IF(LOAD_ROM,ROM!CJ341,IF(AND(MMU_CLK,MMU_MEMW,CELL("address",CJ480)=CELL("address",OFFSET(RAM0,MMU_RAM_X,MMU_RAM_Y))),MMU_VAL,CJ480)))</f>
        <v>0</v>
      </c>
      <c r="CK480" s="50">
        <f t="array" aca="1" ref="CK480" ca="1">IF(RESET,0,IF(LOAD_ROM,ROM!CK341,IF(AND(MMU_CLK,MMU_MEMW,CELL("address",CK480)=CELL("address",OFFSET(RAM0,MMU_RAM_X,MMU_RAM_Y))),MMU_VAL,CK480)))</f>
        <v>0</v>
      </c>
      <c r="CL480" s="50">
        <f t="array" aca="1" ref="CL480" ca="1">IF(RESET,0,IF(LOAD_ROM,ROM!CL341,IF(AND(MMU_CLK,MMU_MEMW,CELL("address",CL480)=CELL("address",OFFSET(RAM0,MMU_RAM_X,MMU_RAM_Y))),MMU_VAL,CL480)))</f>
        <v>0</v>
      </c>
      <c r="CM480" s="50">
        <f t="array" aca="1" ref="CM480" ca="1">IF(RESET,0,IF(LOAD_ROM,ROM!CM341,IF(AND(MMU_CLK,MMU_MEMW,CELL("address",CM480)=CELL("address",OFFSET(RAM0,MMU_RAM_X,MMU_RAM_Y))),MMU_VAL,CM480)))</f>
        <v>0</v>
      </c>
      <c r="CN480" s="50">
        <f t="array" aca="1" ref="CN480" ca="1">IF(RESET,0,IF(LOAD_ROM,ROM!CN341,IF(AND(MMU_CLK,MMU_MEMW,CELL("address",CN480)=CELL("address",OFFSET(RAM0,MMU_RAM_X,MMU_RAM_Y))),MMU_VAL,CN480)))</f>
        <v>0</v>
      </c>
      <c r="CO480" s="50">
        <f t="array" aca="1" ref="CO480" ca="1">IF(RESET,0,IF(LOAD_ROM,ROM!CO341,IF(AND(MMU_CLK,MMU_MEMW,CELL("address",CO480)=CELL("address",OFFSET(RAM0,MMU_RAM_X,MMU_RAM_Y))),MMU_VAL,CO480)))</f>
        <v>0</v>
      </c>
      <c r="CP480" s="50">
        <f t="array" aca="1" ref="CP480" ca="1">IF(RESET,0,IF(LOAD_ROM,ROM!CP341,IF(AND(MMU_CLK,MMU_MEMW,CELL("address",CP480)=CELL("address",OFFSET(RAM0,MMU_RAM_X,MMU_RAM_Y))),MMU_VAL,CP480)))</f>
        <v>0</v>
      </c>
      <c r="CQ480" s="50">
        <f t="array" aca="1" ref="CQ480" ca="1">IF(RESET,0,IF(LOAD_ROM,ROM!CQ341,IF(AND(MMU_CLK,MMU_MEMW,CELL("address",CQ480)=CELL("address",OFFSET(RAM0,MMU_RAM_X,MMU_RAM_Y))),MMU_VAL,CQ480)))</f>
        <v>0</v>
      </c>
      <c r="CR480" s="50">
        <f t="array" aca="1" ref="CR480" ca="1">IF(RESET,0,IF(LOAD_ROM,ROM!CR341,IF(AND(MMU_CLK,MMU_MEMW,CELL("address",CR480)=CELL("address",OFFSET(RAM0,MMU_RAM_X,MMU_RAM_Y))),MMU_VAL,CR480)))</f>
        <v>0</v>
      </c>
      <c r="CS480" s="50">
        <f t="array" aca="1" ref="CS480" ca="1">IF(RESET,0,IF(LOAD_ROM,ROM!CS341,IF(AND(MMU_CLK,MMU_MEMW,CELL("address",CS480)=CELL("address",OFFSET(RAM0,MMU_RAM_X,MMU_RAM_Y))),MMU_VAL,CS480)))</f>
        <v>0</v>
      </c>
      <c r="CT480" s="50">
        <f t="array" aca="1" ref="CT480" ca="1">IF(RESET,0,IF(LOAD_ROM,ROM!CT341,IF(AND(MMU_CLK,MMU_MEMW,CELL("address",CT480)=CELL("address",OFFSET(RAM0,MMU_RAM_X,MMU_RAM_Y))),MMU_VAL,CT480)))</f>
        <v>0</v>
      </c>
      <c r="CU480" s="50">
        <f t="array" aca="1" ref="CU480" ca="1">IF(RESET,0,IF(LOAD_ROM,ROM!CU341,IF(AND(MMU_CLK,MMU_MEMW,CELL("address",CU480)=CELL("address",OFFSET(RAM0,MMU_RAM_X,MMU_RAM_Y))),MMU_VAL,CU480)))</f>
        <v>0</v>
      </c>
      <c r="CV480" s="50">
        <f t="array" aca="1" ref="CV480" ca="1">IF(RESET,0,IF(LOAD_ROM,ROM!CV341,IF(AND(MMU_CLK,MMU_MEMW,CELL("address",CV480)=CELL("address",OFFSET(RAM0,MMU_RAM_X,MMU_RAM_Y))),MMU_VAL,CV480)))</f>
        <v>0</v>
      </c>
      <c r="CW480" s="50">
        <f t="array" aca="1" ref="CW480" ca="1">IF(RESET,0,IF(LOAD_ROM,ROM!CW341,IF(AND(MMU_CLK,MMU_MEMW,CELL("address",CW480)=CELL("address",OFFSET(RAM0,MMU_RAM_X,MMU_RAM_Y))),MMU_VAL,CW480)))</f>
        <v>0</v>
      </c>
      <c r="CX480" s="50">
        <f t="array" aca="1" ref="CX480" ca="1">IF(RESET,0,IF(LOAD_ROM,ROM!CX341,IF(AND(MMU_CLK,MMU_MEMW,CELL("address",CX480)=CELL("address",OFFSET(RAM0,MMU_RAM_X,MMU_RAM_Y))),MMU_VAL,CX480)))</f>
        <v>0</v>
      </c>
      <c r="CY480" s="50">
        <f t="array" aca="1" ref="CY480" ca="1">IF(RESET,0,IF(LOAD_ROM,ROM!CY341,IF(AND(MMU_CLK,MMU_MEMW,CELL("address",CY480)=CELL("address",OFFSET(RAM0,MMU_RAM_X,MMU_RAM_Y))),MMU_VAL,CY480)))</f>
        <v>0</v>
      </c>
      <c r="CZ480" s="50">
        <f t="array" aca="1" ref="CZ480" ca="1">IF(RESET,0,IF(LOAD_ROM,ROM!CZ341,IF(AND(MMU_CLK,MMU_MEMW,CELL("address",CZ480)=CELL("address",OFFSET(RAM0,MMU_RAM_X,MMU_RAM_Y))),MMU_VAL,CZ480)))</f>
        <v>0</v>
      </c>
      <c r="DA480" s="50">
        <f t="array" aca="1" ref="DA480" ca="1">IF(RESET,0,IF(LOAD_ROM,ROM!DA341,IF(AND(MMU_CLK,MMU_MEMW,CELL("address",DA480)=CELL("address",OFFSET(RAM0,MMU_RAM_X,MMU_RAM_Y))),MMU_VAL,DA480)))</f>
        <v>0</v>
      </c>
      <c r="DB480" s="50">
        <f t="array" aca="1" ref="DB480" ca="1">IF(RESET,0,IF(LOAD_ROM,ROM!DB341,IF(AND(MMU_CLK,MMU_MEMW,CELL("address",DB480)=CELL("address",OFFSET(RAM0,MMU_RAM_X,MMU_RAM_Y))),MMU_VAL,DB480)))</f>
        <v>0</v>
      </c>
      <c r="DC480" s="50">
        <f t="array" aca="1" ref="DC480" ca="1">IF(RESET,0,IF(LOAD_ROM,ROM!DC341,IF(AND(MMU_CLK,MMU_MEMW,CELL("address",DC480)=CELL("address",OFFSET(RAM0,MMU_RAM_X,MMU_RAM_Y))),MMU_VAL,DC480)))</f>
        <v>0</v>
      </c>
      <c r="DD480" s="50">
        <f t="array" aca="1" ref="DD480" ca="1">IF(RESET,0,IF(LOAD_ROM,ROM!DD341,IF(AND(MMU_CLK,MMU_MEMW,CELL("address",DD480)=CELL("address",OFFSET(RAM0,MMU_RAM_X,MMU_RAM_Y))),MMU_VAL,DD480)))</f>
        <v>0</v>
      </c>
      <c r="DE480" s="50">
        <f t="array" aca="1" ref="DE480" ca="1">IF(RESET,0,IF(LOAD_ROM,ROM!DE341,IF(AND(MMU_CLK,MMU_MEMW,CELL("address",DE480)=CELL("address",OFFSET(RAM0,MMU_RAM_X,MMU_RAM_Y))),MMU_VAL,DE480)))</f>
        <v>0</v>
      </c>
      <c r="DF480" s="50">
        <f t="array" aca="1" ref="DF480" ca="1">IF(RESET,0,IF(LOAD_ROM,ROM!DF341,IF(AND(MMU_CLK,MMU_MEMW,CELL("address",DF480)=CELL("address",OFFSET(RAM0,MMU_RAM_X,MMU_RAM_Y))),MMU_VAL,DF480)))</f>
        <v>0</v>
      </c>
      <c r="DG480" s="50">
        <f t="array" aca="1" ref="DG480" ca="1">IF(RESET,0,IF(LOAD_ROM,ROM!DG341,IF(AND(MMU_CLK,MMU_MEMW,CELL("address",DG480)=CELL("address",OFFSET(RAM0,MMU_RAM_X,MMU_RAM_Y))),MMU_VAL,DG480)))</f>
        <v>0</v>
      </c>
      <c r="DH480" s="50">
        <f t="array" aca="1" ref="DH480" ca="1">IF(RESET,0,IF(LOAD_ROM,ROM!DH341,IF(AND(MMU_CLK,MMU_MEMW,CELL("address",DH480)=CELL("address",OFFSET(RAM0,MMU_RAM_X,MMU_RAM_Y))),MMU_VAL,DH480)))</f>
        <v>0</v>
      </c>
      <c r="DI480" s="50">
        <f t="array" aca="1" ref="DI480" ca="1">IF(RESET,0,IF(LOAD_ROM,ROM!DI341,IF(AND(MMU_CLK,MMU_MEMW,CELL("address",DI480)=CELL("address",OFFSET(RAM0,MMU_RAM_X,MMU_RAM_Y))),MMU_VAL,DI480)))</f>
        <v>0</v>
      </c>
      <c r="DJ480" s="50">
        <f t="array" aca="1" ref="DJ480" ca="1">IF(RESET,0,IF(LOAD_ROM,ROM!DJ341,IF(AND(MMU_CLK,MMU_MEMW,CELL("address",DJ480)=CELL("address",OFFSET(RAM0,MMU_RAM_X,MMU_RAM_Y))),MMU_VAL,DJ480)))</f>
        <v>0</v>
      </c>
      <c r="DK480" s="50">
        <f t="array" aca="1" ref="DK480" ca="1">IF(RESET,0,IF(LOAD_ROM,ROM!DK341,IF(AND(MMU_CLK,MMU_MEMW,CELL("address",DK480)=CELL("address",OFFSET(RAM0,MMU_RAM_X,MMU_RAM_Y))),MMU_VAL,DK480)))</f>
        <v>0</v>
      </c>
      <c r="DL480" s="50">
        <f t="array" aca="1" ref="DL480" ca="1">IF(RESET,0,IF(LOAD_ROM,ROM!DL341,IF(AND(MMU_CLK,MMU_MEMW,CELL("address",DL480)=CELL("address",OFFSET(RAM0,MMU_RAM_X,MMU_RAM_Y))),MMU_VAL,DL480)))</f>
        <v>0</v>
      </c>
      <c r="DM480" s="50">
        <f t="array" aca="1" ref="DM480" ca="1">IF(RESET,0,IF(LOAD_ROM,ROM!DM341,IF(AND(MMU_CLK,MMU_MEMW,CELL("address",DM480)=CELL("address",OFFSET(RAM0,MMU_RAM_X,MMU_RAM_Y))),MMU_VAL,DM480)))</f>
        <v>0</v>
      </c>
      <c r="DN480" s="50">
        <f t="array" aca="1" ref="DN480" ca="1">IF(RESET,0,IF(LOAD_ROM,ROM!DN341,IF(AND(MMU_CLK,MMU_MEMW,CELL("address",DN480)=CELL("address",OFFSET(RAM0,MMU_RAM_X,MMU_RAM_Y))),MMU_VAL,DN480)))</f>
        <v>0</v>
      </c>
      <c r="DO480" s="50">
        <f t="array" aca="1" ref="DO480" ca="1">IF(RESET,0,IF(LOAD_ROM,ROM!DO341,IF(AND(MMU_CLK,MMU_MEMW,CELL("address",DO480)=CELL("address",OFFSET(RAM0,MMU_RAM_X,MMU_RAM_Y))),MMU_VAL,DO480)))</f>
        <v>0</v>
      </c>
      <c r="DP480" s="50">
        <f t="array" aca="1" ref="DP480" ca="1">IF(RESET,0,IF(LOAD_ROM,ROM!DP341,IF(AND(MMU_CLK,MMU_MEMW,CELL("address",DP480)=CELL("address",OFFSET(RAM0,MMU_RAM_X,MMU_RAM_Y))),MMU_VAL,DP480)))</f>
        <v>0</v>
      </c>
      <c r="DQ480" s="50">
        <f t="array" aca="1" ref="DQ480" ca="1">IF(RESET,0,IF(LOAD_ROM,ROM!DQ341,IF(AND(MMU_CLK,MMU_MEMW,CELL("address",DQ480)=CELL("address",OFFSET(RAM0,MMU_RAM_X,MMU_RAM_Y))),MMU_VAL,DQ480)))</f>
        <v>0</v>
      </c>
      <c r="DR480" s="50">
        <f t="array" aca="1" ref="DR480" ca="1">IF(RESET,0,IF(LOAD_ROM,ROM!DR341,IF(AND(MMU_CLK,MMU_MEMW,CELL("address",DR480)=CELL("address",OFFSET(RAM0,MMU_RAM_X,MMU_RAM_Y))),MMU_VAL,DR480)))</f>
        <v>0</v>
      </c>
      <c r="DS480" s="50">
        <f t="array" aca="1" ref="DS480" ca="1">IF(RESET,0,IF(LOAD_ROM,ROM!DS341,IF(AND(MMU_CLK,MMU_MEMW,CELL("address",DS480)=CELL("address",OFFSET(RAM0,MMU_RAM_X,MMU_RAM_Y))),MMU_VAL,DS480)))</f>
        <v>0</v>
      </c>
      <c r="DT480" s="50">
        <f t="array" aca="1" ref="DT480" ca="1">IF(RESET,0,IF(LOAD_ROM,ROM!DT341,IF(AND(MMU_CLK,MMU_MEMW,CELL("address",DT480)=CELL("address",OFFSET(RAM0,MMU_RAM_X,MMU_RAM_Y))),MMU_VAL,DT480)))</f>
        <v>0</v>
      </c>
      <c r="DU480" s="50">
        <f t="array" aca="1" ref="DU480" ca="1">IF(RESET,0,IF(LOAD_ROM,ROM!DU341,IF(AND(MMU_CLK,MMU_MEMW,CELL("address",DU480)=CELL("address",OFFSET(RAM0,MMU_RAM_X,MMU_RAM_Y))),MMU_VAL,DU480)))</f>
        <v>0</v>
      </c>
      <c r="DV480" s="50">
        <f t="array" aca="1" ref="DV480" ca="1">IF(RESET,0,IF(LOAD_ROM,ROM!DV341,IF(AND(MMU_CLK,MMU_MEMW,CELL("address",DV480)=CELL("address",OFFSET(RAM0,MMU_RAM_X,MMU_RAM_Y))),MMU_VAL,DV480)))</f>
        <v>0</v>
      </c>
      <c r="DW480" s="50">
        <f t="array" aca="1" ref="DW480" ca="1">IF(RESET,0,IF(LOAD_ROM,ROM!DW341,IF(AND(MMU_CLK,MMU_MEMW,CELL("address",DW480)=CELL("address",OFFSET(RAM0,MMU_RAM_X,MMU_RAM_Y))),MMU_VAL,DW480)))</f>
        <v>0</v>
      </c>
      <c r="DX480" s="50">
        <f t="array" aca="1" ref="DX480" ca="1">IF(RESET,0,IF(LOAD_ROM,ROM!DX341,IF(AND(MMU_CLK,MMU_MEMW,CELL("address",DX480)=CELL("address",OFFSET(RAM0,MMU_RAM_X,MMU_RAM_Y))),MMU_VAL,DX480)))</f>
        <v>0</v>
      </c>
    </row>
    <row r="481" spans="1:128" x14ac:dyDescent="0.35">
      <c r="A481" s="50">
        <f t="array" aca="1" ref="A481" ca="1">IF(RESET,0,IF(LOAD_ROM,ROM!A342,IF(AND(MMU_CLK,MMU_MEMW,CELL("address",A481)=CELL("address",OFFSET(RAM0,MMU_RAM_X,MMU_RAM_Y))),MMU_VAL,A481)))</f>
        <v>0</v>
      </c>
      <c r="B481" s="50">
        <f t="array" aca="1" ref="B481" ca="1">IF(RESET,0,IF(LOAD_ROM,ROM!B342,IF(AND(MMU_CLK,MMU_MEMW,CELL("address",B481)=CELL("address",OFFSET(RAM0,MMU_RAM_X,MMU_RAM_Y))),MMU_VAL,B481)))</f>
        <v>0</v>
      </c>
      <c r="C481" s="50">
        <f t="array" aca="1" ref="C481" ca="1">IF(RESET,0,IF(LOAD_ROM,ROM!C342,IF(AND(MMU_CLK,MMU_MEMW,CELL("address",C481)=CELL("address",OFFSET(RAM0,MMU_RAM_X,MMU_RAM_Y))),MMU_VAL,C481)))</f>
        <v>0</v>
      </c>
      <c r="D481" s="50">
        <f t="array" aca="1" ref="D481" ca="1">IF(RESET,0,IF(LOAD_ROM,ROM!D342,IF(AND(MMU_CLK,MMU_MEMW,CELL("address",D481)=CELL("address",OFFSET(RAM0,MMU_RAM_X,MMU_RAM_Y))),MMU_VAL,D481)))</f>
        <v>0</v>
      </c>
      <c r="E481" s="50">
        <f t="array" aca="1" ref="E481" ca="1">IF(RESET,0,IF(LOAD_ROM,ROM!E342,IF(AND(MMU_CLK,MMU_MEMW,CELL("address",E481)=CELL("address",OFFSET(RAM0,MMU_RAM_X,MMU_RAM_Y))),MMU_VAL,E481)))</f>
        <v>0</v>
      </c>
      <c r="F481" s="50">
        <f t="array" aca="1" ref="F481" ca="1">IF(RESET,0,IF(LOAD_ROM,ROM!F342,IF(AND(MMU_CLK,MMU_MEMW,CELL("address",F481)=CELL("address",OFFSET(RAM0,MMU_RAM_X,MMU_RAM_Y))),MMU_VAL,F481)))</f>
        <v>0</v>
      </c>
      <c r="G481" s="50">
        <f t="array" aca="1" ref="G481" ca="1">IF(RESET,0,IF(LOAD_ROM,ROM!G342,IF(AND(MMU_CLK,MMU_MEMW,CELL("address",G481)=CELL("address",OFFSET(RAM0,MMU_RAM_X,MMU_RAM_Y))),MMU_VAL,G481)))</f>
        <v>0</v>
      </c>
      <c r="H481" s="50">
        <f t="array" aca="1" ref="H481" ca="1">IF(RESET,0,IF(LOAD_ROM,ROM!H342,IF(AND(MMU_CLK,MMU_MEMW,CELL("address",H481)=CELL("address",OFFSET(RAM0,MMU_RAM_X,MMU_RAM_Y))),MMU_VAL,H481)))</f>
        <v>0</v>
      </c>
      <c r="I481" s="50">
        <f t="array" aca="1" ref="I481" ca="1">IF(RESET,0,IF(LOAD_ROM,ROM!I342,IF(AND(MMU_CLK,MMU_MEMW,CELL("address",I481)=CELL("address",OFFSET(RAM0,MMU_RAM_X,MMU_RAM_Y))),MMU_VAL,I481)))</f>
        <v>0</v>
      </c>
      <c r="J481" s="50">
        <f t="array" aca="1" ref="J481" ca="1">IF(RESET,0,IF(LOAD_ROM,ROM!J342,IF(AND(MMU_CLK,MMU_MEMW,CELL("address",J481)=CELL("address",OFFSET(RAM0,MMU_RAM_X,MMU_RAM_Y))),MMU_VAL,J481)))</f>
        <v>0</v>
      </c>
      <c r="K481" s="50">
        <f t="array" aca="1" ref="K481" ca="1">IF(RESET,0,IF(LOAD_ROM,ROM!K342,IF(AND(MMU_CLK,MMU_MEMW,CELL("address",K481)=CELL("address",OFFSET(RAM0,MMU_RAM_X,MMU_RAM_Y))),MMU_VAL,K481)))</f>
        <v>0</v>
      </c>
      <c r="L481" s="50">
        <f t="array" aca="1" ref="L481" ca="1">IF(RESET,0,IF(LOAD_ROM,ROM!L342,IF(AND(MMU_CLK,MMU_MEMW,CELL("address",L481)=CELL("address",OFFSET(RAM0,MMU_RAM_X,MMU_RAM_Y))),MMU_VAL,L481)))</f>
        <v>0</v>
      </c>
      <c r="M481" s="50">
        <f t="array" aca="1" ref="M481" ca="1">IF(RESET,0,IF(LOAD_ROM,ROM!M342,IF(AND(MMU_CLK,MMU_MEMW,CELL("address",M481)=CELL("address",OFFSET(RAM0,MMU_RAM_X,MMU_RAM_Y))),MMU_VAL,M481)))</f>
        <v>0</v>
      </c>
      <c r="N481" s="50">
        <f t="array" aca="1" ref="N481" ca="1">IF(RESET,0,IF(LOAD_ROM,ROM!N342,IF(AND(MMU_CLK,MMU_MEMW,CELL("address",N481)=CELL("address",OFFSET(RAM0,MMU_RAM_X,MMU_RAM_Y))),MMU_VAL,N481)))</f>
        <v>0</v>
      </c>
      <c r="O481" s="50">
        <f t="array" aca="1" ref="O481" ca="1">IF(RESET,0,IF(LOAD_ROM,ROM!O342,IF(AND(MMU_CLK,MMU_MEMW,CELL("address",O481)=CELL("address",OFFSET(RAM0,MMU_RAM_X,MMU_RAM_Y))),MMU_VAL,O481)))</f>
        <v>0</v>
      </c>
      <c r="P481" s="50">
        <f t="array" aca="1" ref="P481" ca="1">IF(RESET,0,IF(LOAD_ROM,ROM!P342,IF(AND(MMU_CLK,MMU_MEMW,CELL("address",P481)=CELL("address",OFFSET(RAM0,MMU_RAM_X,MMU_RAM_Y))),MMU_VAL,P481)))</f>
        <v>0</v>
      </c>
      <c r="Q481" s="50">
        <f t="array" aca="1" ref="Q481" ca="1">IF(RESET,0,IF(LOAD_ROM,ROM!Q342,IF(AND(MMU_CLK,MMU_MEMW,CELL("address",Q481)=CELL("address",OFFSET(RAM0,MMU_RAM_X,MMU_RAM_Y))),MMU_VAL,Q481)))</f>
        <v>0</v>
      </c>
      <c r="R481" s="50">
        <f t="array" aca="1" ref="R481" ca="1">IF(RESET,0,IF(LOAD_ROM,ROM!R342,IF(AND(MMU_CLK,MMU_MEMW,CELL("address",R481)=CELL("address",OFFSET(RAM0,MMU_RAM_X,MMU_RAM_Y))),MMU_VAL,R481)))</f>
        <v>0</v>
      </c>
      <c r="S481" s="50">
        <f t="array" aca="1" ref="S481" ca="1">IF(RESET,0,IF(LOAD_ROM,ROM!S342,IF(AND(MMU_CLK,MMU_MEMW,CELL("address",S481)=CELL("address",OFFSET(RAM0,MMU_RAM_X,MMU_RAM_Y))),MMU_VAL,S481)))</f>
        <v>0</v>
      </c>
      <c r="T481" s="50">
        <f t="array" aca="1" ref="T481" ca="1">IF(RESET,0,IF(LOAD_ROM,ROM!T342,IF(AND(MMU_CLK,MMU_MEMW,CELL("address",T481)=CELL("address",OFFSET(RAM0,MMU_RAM_X,MMU_RAM_Y))),MMU_VAL,T481)))</f>
        <v>0</v>
      </c>
      <c r="U481" s="50">
        <f t="array" aca="1" ref="U481" ca="1">IF(RESET,0,IF(LOAD_ROM,ROM!U342,IF(AND(MMU_CLK,MMU_MEMW,CELL("address",U481)=CELL("address",OFFSET(RAM0,MMU_RAM_X,MMU_RAM_Y))),MMU_VAL,U481)))</f>
        <v>0</v>
      </c>
      <c r="V481" s="50">
        <f t="array" aca="1" ref="V481" ca="1">IF(RESET,0,IF(LOAD_ROM,ROM!V342,IF(AND(MMU_CLK,MMU_MEMW,CELL("address",V481)=CELL("address",OFFSET(RAM0,MMU_RAM_X,MMU_RAM_Y))),MMU_VAL,V481)))</f>
        <v>0</v>
      </c>
      <c r="W481" s="50">
        <f t="array" aca="1" ref="W481" ca="1">IF(RESET,0,IF(LOAD_ROM,ROM!W342,IF(AND(MMU_CLK,MMU_MEMW,CELL("address",W481)=CELL("address",OFFSET(RAM0,MMU_RAM_X,MMU_RAM_Y))),MMU_VAL,W481)))</f>
        <v>0</v>
      </c>
      <c r="X481" s="50">
        <f t="array" aca="1" ref="X481" ca="1">IF(RESET,0,IF(LOAD_ROM,ROM!X342,IF(AND(MMU_CLK,MMU_MEMW,CELL("address",X481)=CELL("address",OFFSET(RAM0,MMU_RAM_X,MMU_RAM_Y))),MMU_VAL,X481)))</f>
        <v>0</v>
      </c>
      <c r="Y481" s="50">
        <f t="array" aca="1" ref="Y481" ca="1">IF(RESET,0,IF(LOAD_ROM,ROM!Y342,IF(AND(MMU_CLK,MMU_MEMW,CELL("address",Y481)=CELL("address",OFFSET(RAM0,MMU_RAM_X,MMU_RAM_Y))),MMU_VAL,Y481)))</f>
        <v>0</v>
      </c>
      <c r="Z481" s="50">
        <f t="array" aca="1" ref="Z481" ca="1">IF(RESET,0,IF(LOAD_ROM,ROM!Z342,IF(AND(MMU_CLK,MMU_MEMW,CELL("address",Z481)=CELL("address",OFFSET(RAM0,MMU_RAM_X,MMU_RAM_Y))),MMU_VAL,Z481)))</f>
        <v>0</v>
      </c>
      <c r="AA481" s="50">
        <f t="array" aca="1" ref="AA481" ca="1">IF(RESET,0,IF(LOAD_ROM,ROM!AA342,IF(AND(MMU_CLK,MMU_MEMW,CELL("address",AA481)=CELL("address",OFFSET(RAM0,MMU_RAM_X,MMU_RAM_Y))),MMU_VAL,AA481)))</f>
        <v>0</v>
      </c>
      <c r="AB481" s="50">
        <f t="array" aca="1" ref="AB481" ca="1">IF(RESET,0,IF(LOAD_ROM,ROM!AB342,IF(AND(MMU_CLK,MMU_MEMW,CELL("address",AB481)=CELL("address",OFFSET(RAM0,MMU_RAM_X,MMU_RAM_Y))),MMU_VAL,AB481)))</f>
        <v>0</v>
      </c>
      <c r="AC481" s="50">
        <f t="array" aca="1" ref="AC481" ca="1">IF(RESET,0,IF(LOAD_ROM,ROM!AC342,IF(AND(MMU_CLK,MMU_MEMW,CELL("address",AC481)=CELL("address",OFFSET(RAM0,MMU_RAM_X,MMU_RAM_Y))),MMU_VAL,AC481)))</f>
        <v>0</v>
      </c>
      <c r="AD481" s="50">
        <f t="array" aca="1" ref="AD481" ca="1">IF(RESET,0,IF(LOAD_ROM,ROM!AD342,IF(AND(MMU_CLK,MMU_MEMW,CELL("address",AD481)=CELL("address",OFFSET(RAM0,MMU_RAM_X,MMU_RAM_Y))),MMU_VAL,AD481)))</f>
        <v>0</v>
      </c>
      <c r="AE481" s="50">
        <f t="array" aca="1" ref="AE481" ca="1">IF(RESET,0,IF(LOAD_ROM,ROM!AE342,IF(AND(MMU_CLK,MMU_MEMW,CELL("address",AE481)=CELL("address",OFFSET(RAM0,MMU_RAM_X,MMU_RAM_Y))),MMU_VAL,AE481)))</f>
        <v>0</v>
      </c>
      <c r="AF481" s="50">
        <f t="array" aca="1" ref="AF481" ca="1">IF(RESET,0,IF(LOAD_ROM,ROM!AF342,IF(AND(MMU_CLK,MMU_MEMW,CELL("address",AF481)=CELL("address",OFFSET(RAM0,MMU_RAM_X,MMU_RAM_Y))),MMU_VAL,AF481)))</f>
        <v>0</v>
      </c>
      <c r="AG481" s="50">
        <f t="array" aca="1" ref="AG481" ca="1">IF(RESET,0,IF(LOAD_ROM,ROM!AG342,IF(AND(MMU_CLK,MMU_MEMW,CELL("address",AG481)=CELL("address",OFFSET(RAM0,MMU_RAM_X,MMU_RAM_Y))),MMU_VAL,AG481)))</f>
        <v>0</v>
      </c>
      <c r="AH481" s="50">
        <f t="array" aca="1" ref="AH481" ca="1">IF(RESET,0,IF(LOAD_ROM,ROM!AH342,IF(AND(MMU_CLK,MMU_MEMW,CELL("address",AH481)=CELL("address",OFFSET(RAM0,MMU_RAM_X,MMU_RAM_Y))),MMU_VAL,AH481)))</f>
        <v>0</v>
      </c>
      <c r="AI481" s="50">
        <f t="array" aca="1" ref="AI481" ca="1">IF(RESET,0,IF(LOAD_ROM,ROM!AI342,IF(AND(MMU_CLK,MMU_MEMW,CELL("address",AI481)=CELL("address",OFFSET(RAM0,MMU_RAM_X,MMU_RAM_Y))),MMU_VAL,AI481)))</f>
        <v>0</v>
      </c>
      <c r="AJ481" s="50">
        <f t="array" aca="1" ref="AJ481" ca="1">IF(RESET,0,IF(LOAD_ROM,ROM!AJ342,IF(AND(MMU_CLK,MMU_MEMW,CELL("address",AJ481)=CELL("address",OFFSET(RAM0,MMU_RAM_X,MMU_RAM_Y))),MMU_VAL,AJ481)))</f>
        <v>0</v>
      </c>
      <c r="AK481" s="50">
        <f t="array" aca="1" ref="AK481" ca="1">IF(RESET,0,IF(LOAD_ROM,ROM!AK342,IF(AND(MMU_CLK,MMU_MEMW,CELL("address",AK481)=CELL("address",OFFSET(RAM0,MMU_RAM_X,MMU_RAM_Y))),MMU_VAL,AK481)))</f>
        <v>0</v>
      </c>
      <c r="AL481" s="50">
        <f t="array" aca="1" ref="AL481" ca="1">IF(RESET,0,IF(LOAD_ROM,ROM!AL342,IF(AND(MMU_CLK,MMU_MEMW,CELL("address",AL481)=CELL("address",OFFSET(RAM0,MMU_RAM_X,MMU_RAM_Y))),MMU_VAL,AL481)))</f>
        <v>0</v>
      </c>
      <c r="AM481" s="50">
        <f t="array" aca="1" ref="AM481" ca="1">IF(RESET,0,IF(LOAD_ROM,ROM!AM342,IF(AND(MMU_CLK,MMU_MEMW,CELL("address",AM481)=CELL("address",OFFSET(RAM0,MMU_RAM_X,MMU_RAM_Y))),MMU_VAL,AM481)))</f>
        <v>0</v>
      </c>
      <c r="AN481" s="50">
        <f t="array" aca="1" ref="AN481" ca="1">IF(RESET,0,IF(LOAD_ROM,ROM!AN342,IF(AND(MMU_CLK,MMU_MEMW,CELL("address",AN481)=CELL("address",OFFSET(RAM0,MMU_RAM_X,MMU_RAM_Y))),MMU_VAL,AN481)))</f>
        <v>0</v>
      </c>
      <c r="AO481" s="50">
        <f t="array" aca="1" ref="AO481" ca="1">IF(RESET,0,IF(LOAD_ROM,ROM!AO342,IF(AND(MMU_CLK,MMU_MEMW,CELL("address",AO481)=CELL("address",OFFSET(RAM0,MMU_RAM_X,MMU_RAM_Y))),MMU_VAL,AO481)))</f>
        <v>0</v>
      </c>
      <c r="AP481" s="50">
        <f t="array" aca="1" ref="AP481" ca="1">IF(RESET,0,IF(LOAD_ROM,ROM!AP342,IF(AND(MMU_CLK,MMU_MEMW,CELL("address",AP481)=CELL("address",OFFSET(RAM0,MMU_RAM_X,MMU_RAM_Y))),MMU_VAL,AP481)))</f>
        <v>0</v>
      </c>
      <c r="AQ481" s="50">
        <f t="array" aca="1" ref="AQ481" ca="1">IF(RESET,0,IF(LOAD_ROM,ROM!AQ342,IF(AND(MMU_CLK,MMU_MEMW,CELL("address",AQ481)=CELL("address",OFFSET(RAM0,MMU_RAM_X,MMU_RAM_Y))),MMU_VAL,AQ481)))</f>
        <v>0</v>
      </c>
      <c r="AR481" s="50">
        <f t="array" aca="1" ref="AR481" ca="1">IF(RESET,0,IF(LOAD_ROM,ROM!AR342,IF(AND(MMU_CLK,MMU_MEMW,CELL("address",AR481)=CELL("address",OFFSET(RAM0,MMU_RAM_X,MMU_RAM_Y))),MMU_VAL,AR481)))</f>
        <v>0</v>
      </c>
      <c r="AS481" s="50">
        <f t="array" aca="1" ref="AS481" ca="1">IF(RESET,0,IF(LOAD_ROM,ROM!AS342,IF(AND(MMU_CLK,MMU_MEMW,CELL("address",AS481)=CELL("address",OFFSET(RAM0,MMU_RAM_X,MMU_RAM_Y))),MMU_VAL,AS481)))</f>
        <v>0</v>
      </c>
      <c r="AT481" s="50">
        <f t="array" aca="1" ref="AT481" ca="1">IF(RESET,0,IF(LOAD_ROM,ROM!AT342,IF(AND(MMU_CLK,MMU_MEMW,CELL("address",AT481)=CELL("address",OFFSET(RAM0,MMU_RAM_X,MMU_RAM_Y))),MMU_VAL,AT481)))</f>
        <v>0</v>
      </c>
      <c r="AU481" s="50">
        <f t="array" aca="1" ref="AU481" ca="1">IF(RESET,0,IF(LOAD_ROM,ROM!AU342,IF(AND(MMU_CLK,MMU_MEMW,CELL("address",AU481)=CELL("address",OFFSET(RAM0,MMU_RAM_X,MMU_RAM_Y))),MMU_VAL,AU481)))</f>
        <v>0</v>
      </c>
      <c r="AV481" s="50">
        <f t="array" aca="1" ref="AV481" ca="1">IF(RESET,0,IF(LOAD_ROM,ROM!AV342,IF(AND(MMU_CLK,MMU_MEMW,CELL("address",AV481)=CELL("address",OFFSET(RAM0,MMU_RAM_X,MMU_RAM_Y))),MMU_VAL,AV481)))</f>
        <v>0</v>
      </c>
      <c r="AW481" s="50">
        <f t="array" aca="1" ref="AW481" ca="1">IF(RESET,0,IF(LOAD_ROM,ROM!AW342,IF(AND(MMU_CLK,MMU_MEMW,CELL("address",AW481)=CELL("address",OFFSET(RAM0,MMU_RAM_X,MMU_RAM_Y))),MMU_VAL,AW481)))</f>
        <v>0</v>
      </c>
      <c r="AX481" s="50">
        <f t="array" aca="1" ref="AX481" ca="1">IF(RESET,0,IF(LOAD_ROM,ROM!AX342,IF(AND(MMU_CLK,MMU_MEMW,CELL("address",AX481)=CELL("address",OFFSET(RAM0,MMU_RAM_X,MMU_RAM_Y))),MMU_VAL,AX481)))</f>
        <v>0</v>
      </c>
      <c r="AY481" s="50">
        <f t="array" aca="1" ref="AY481" ca="1">IF(RESET,0,IF(LOAD_ROM,ROM!AY342,IF(AND(MMU_CLK,MMU_MEMW,CELL("address",AY481)=CELL("address",OFFSET(RAM0,MMU_RAM_X,MMU_RAM_Y))),MMU_VAL,AY481)))</f>
        <v>0</v>
      </c>
      <c r="AZ481" s="50">
        <f t="array" aca="1" ref="AZ481" ca="1">IF(RESET,0,IF(LOAD_ROM,ROM!AZ342,IF(AND(MMU_CLK,MMU_MEMW,CELL("address",AZ481)=CELL("address",OFFSET(RAM0,MMU_RAM_X,MMU_RAM_Y))),MMU_VAL,AZ481)))</f>
        <v>0</v>
      </c>
      <c r="BA481" s="50">
        <f t="array" aca="1" ref="BA481" ca="1">IF(RESET,0,IF(LOAD_ROM,ROM!BA342,IF(AND(MMU_CLK,MMU_MEMW,CELL("address",BA481)=CELL("address",OFFSET(RAM0,MMU_RAM_X,MMU_RAM_Y))),MMU_VAL,BA481)))</f>
        <v>0</v>
      </c>
      <c r="BB481" s="50">
        <f t="array" aca="1" ref="BB481" ca="1">IF(RESET,0,IF(LOAD_ROM,ROM!BB342,IF(AND(MMU_CLK,MMU_MEMW,CELL("address",BB481)=CELL("address",OFFSET(RAM0,MMU_RAM_X,MMU_RAM_Y))),MMU_VAL,BB481)))</f>
        <v>0</v>
      </c>
      <c r="BC481" s="50">
        <f t="array" aca="1" ref="BC481" ca="1">IF(RESET,0,IF(LOAD_ROM,ROM!BC342,IF(AND(MMU_CLK,MMU_MEMW,CELL("address",BC481)=CELL("address",OFFSET(RAM0,MMU_RAM_X,MMU_RAM_Y))),MMU_VAL,BC481)))</f>
        <v>0</v>
      </c>
      <c r="BD481" s="50">
        <f t="array" aca="1" ref="BD481" ca="1">IF(RESET,0,IF(LOAD_ROM,ROM!BD342,IF(AND(MMU_CLK,MMU_MEMW,CELL("address",BD481)=CELL("address",OFFSET(RAM0,MMU_RAM_X,MMU_RAM_Y))),MMU_VAL,BD481)))</f>
        <v>0</v>
      </c>
      <c r="BE481" s="50">
        <f t="array" aca="1" ref="BE481" ca="1">IF(RESET,0,IF(LOAD_ROM,ROM!BE342,IF(AND(MMU_CLK,MMU_MEMW,CELL("address",BE481)=CELL("address",OFFSET(RAM0,MMU_RAM_X,MMU_RAM_Y))),MMU_VAL,BE481)))</f>
        <v>0</v>
      </c>
      <c r="BF481" s="50">
        <f t="array" aca="1" ref="BF481" ca="1">IF(RESET,0,IF(LOAD_ROM,ROM!BF342,IF(AND(MMU_CLK,MMU_MEMW,CELL("address",BF481)=CELL("address",OFFSET(RAM0,MMU_RAM_X,MMU_RAM_Y))),MMU_VAL,BF481)))</f>
        <v>0</v>
      </c>
      <c r="BG481" s="50">
        <f t="array" aca="1" ref="BG481" ca="1">IF(RESET,0,IF(LOAD_ROM,ROM!BG342,IF(AND(MMU_CLK,MMU_MEMW,CELL("address",BG481)=CELL("address",OFFSET(RAM0,MMU_RAM_X,MMU_RAM_Y))),MMU_VAL,BG481)))</f>
        <v>0</v>
      </c>
      <c r="BH481" s="50">
        <f t="array" aca="1" ref="BH481" ca="1">IF(RESET,0,IF(LOAD_ROM,ROM!BH342,IF(AND(MMU_CLK,MMU_MEMW,CELL("address",BH481)=CELL("address",OFFSET(RAM0,MMU_RAM_X,MMU_RAM_Y))),MMU_VAL,BH481)))</f>
        <v>0</v>
      </c>
      <c r="BI481" s="50">
        <f t="array" aca="1" ref="BI481" ca="1">IF(RESET,0,IF(LOAD_ROM,ROM!BI342,IF(AND(MMU_CLK,MMU_MEMW,CELL("address",BI481)=CELL("address",OFFSET(RAM0,MMU_RAM_X,MMU_RAM_Y))),MMU_VAL,BI481)))</f>
        <v>0</v>
      </c>
      <c r="BJ481" s="50">
        <f t="array" aca="1" ref="BJ481" ca="1">IF(RESET,0,IF(LOAD_ROM,ROM!BJ342,IF(AND(MMU_CLK,MMU_MEMW,CELL("address",BJ481)=CELL("address",OFFSET(RAM0,MMU_RAM_X,MMU_RAM_Y))),MMU_VAL,BJ481)))</f>
        <v>0</v>
      </c>
      <c r="BK481" s="50">
        <f t="array" aca="1" ref="BK481" ca="1">IF(RESET,0,IF(LOAD_ROM,ROM!BK342,IF(AND(MMU_CLK,MMU_MEMW,CELL("address",BK481)=CELL("address",OFFSET(RAM0,MMU_RAM_X,MMU_RAM_Y))),MMU_VAL,BK481)))</f>
        <v>0</v>
      </c>
      <c r="BL481" s="50">
        <f t="array" aca="1" ref="BL481" ca="1">IF(RESET,0,IF(LOAD_ROM,ROM!BL342,IF(AND(MMU_CLK,MMU_MEMW,CELL("address",BL481)=CELL("address",OFFSET(RAM0,MMU_RAM_X,MMU_RAM_Y))),MMU_VAL,BL481)))</f>
        <v>0</v>
      </c>
      <c r="BM481" s="50">
        <f t="array" aca="1" ref="BM481" ca="1">IF(RESET,0,IF(LOAD_ROM,ROM!BM342,IF(AND(MMU_CLK,MMU_MEMW,CELL("address",BM481)=CELL("address",OFFSET(RAM0,MMU_RAM_X,MMU_RAM_Y))),MMU_VAL,BM481)))</f>
        <v>0</v>
      </c>
      <c r="BN481" s="50">
        <f t="array" aca="1" ref="BN481" ca="1">IF(RESET,0,IF(LOAD_ROM,ROM!BN342,IF(AND(MMU_CLK,MMU_MEMW,CELL("address",BN481)=CELL("address",OFFSET(RAM0,MMU_RAM_X,MMU_RAM_Y))),MMU_VAL,BN481)))</f>
        <v>0</v>
      </c>
      <c r="BO481" s="50">
        <f t="array" aca="1" ref="BO481" ca="1">IF(RESET,0,IF(LOAD_ROM,ROM!BO342,IF(AND(MMU_CLK,MMU_MEMW,CELL("address",BO481)=CELL("address",OFFSET(RAM0,MMU_RAM_X,MMU_RAM_Y))),MMU_VAL,BO481)))</f>
        <v>0</v>
      </c>
      <c r="BP481" s="50">
        <f t="array" aca="1" ref="BP481" ca="1">IF(RESET,0,IF(LOAD_ROM,ROM!BP342,IF(AND(MMU_CLK,MMU_MEMW,CELL("address",BP481)=CELL("address",OFFSET(RAM0,MMU_RAM_X,MMU_RAM_Y))),MMU_VAL,BP481)))</f>
        <v>0</v>
      </c>
      <c r="BQ481" s="50">
        <f t="array" aca="1" ref="BQ481" ca="1">IF(RESET,0,IF(LOAD_ROM,ROM!BQ342,IF(AND(MMU_CLK,MMU_MEMW,CELL("address",BQ481)=CELL("address",OFFSET(RAM0,MMU_RAM_X,MMU_RAM_Y))),MMU_VAL,BQ481)))</f>
        <v>0</v>
      </c>
      <c r="BR481" s="50">
        <f t="array" aca="1" ref="BR481" ca="1">IF(RESET,0,IF(LOAD_ROM,ROM!BR342,IF(AND(MMU_CLK,MMU_MEMW,CELL("address",BR481)=CELL("address",OFFSET(RAM0,MMU_RAM_X,MMU_RAM_Y))),MMU_VAL,BR481)))</f>
        <v>0</v>
      </c>
      <c r="BS481" s="50">
        <f t="array" aca="1" ref="BS481" ca="1">IF(RESET,0,IF(LOAD_ROM,ROM!BS342,IF(AND(MMU_CLK,MMU_MEMW,CELL("address",BS481)=CELL("address",OFFSET(RAM0,MMU_RAM_X,MMU_RAM_Y))),MMU_VAL,BS481)))</f>
        <v>0</v>
      </c>
      <c r="BT481" s="50">
        <f t="array" aca="1" ref="BT481" ca="1">IF(RESET,0,IF(LOAD_ROM,ROM!BT342,IF(AND(MMU_CLK,MMU_MEMW,CELL("address",BT481)=CELL("address",OFFSET(RAM0,MMU_RAM_X,MMU_RAM_Y))),MMU_VAL,BT481)))</f>
        <v>0</v>
      </c>
      <c r="BU481" s="50">
        <f t="array" aca="1" ref="BU481" ca="1">IF(RESET,0,IF(LOAD_ROM,ROM!BU342,IF(AND(MMU_CLK,MMU_MEMW,CELL("address",BU481)=CELL("address",OFFSET(RAM0,MMU_RAM_X,MMU_RAM_Y))),MMU_VAL,BU481)))</f>
        <v>0</v>
      </c>
      <c r="BV481" s="50">
        <f t="array" aca="1" ref="BV481" ca="1">IF(RESET,0,IF(LOAD_ROM,ROM!BV342,IF(AND(MMU_CLK,MMU_MEMW,CELL("address",BV481)=CELL("address",OFFSET(RAM0,MMU_RAM_X,MMU_RAM_Y))),MMU_VAL,BV481)))</f>
        <v>0</v>
      </c>
      <c r="BW481" s="50">
        <f t="array" aca="1" ref="BW481" ca="1">IF(RESET,0,IF(LOAD_ROM,ROM!BW342,IF(AND(MMU_CLK,MMU_MEMW,CELL("address",BW481)=CELL("address",OFFSET(RAM0,MMU_RAM_X,MMU_RAM_Y))),MMU_VAL,BW481)))</f>
        <v>0</v>
      </c>
      <c r="BX481" s="50">
        <f t="array" aca="1" ref="BX481" ca="1">IF(RESET,0,IF(LOAD_ROM,ROM!BX342,IF(AND(MMU_CLK,MMU_MEMW,CELL("address",BX481)=CELL("address",OFFSET(RAM0,MMU_RAM_X,MMU_RAM_Y))),MMU_VAL,BX481)))</f>
        <v>0</v>
      </c>
      <c r="BY481" s="50">
        <f t="array" aca="1" ref="BY481" ca="1">IF(RESET,0,IF(LOAD_ROM,ROM!BY342,IF(AND(MMU_CLK,MMU_MEMW,CELL("address",BY481)=CELL("address",OFFSET(RAM0,MMU_RAM_X,MMU_RAM_Y))),MMU_VAL,BY481)))</f>
        <v>0</v>
      </c>
      <c r="BZ481" s="50">
        <f t="array" aca="1" ref="BZ481" ca="1">IF(RESET,0,IF(LOAD_ROM,ROM!BZ342,IF(AND(MMU_CLK,MMU_MEMW,CELL("address",BZ481)=CELL("address",OFFSET(RAM0,MMU_RAM_X,MMU_RAM_Y))),MMU_VAL,BZ481)))</f>
        <v>0</v>
      </c>
      <c r="CA481" s="50">
        <f t="array" aca="1" ref="CA481" ca="1">IF(RESET,0,IF(LOAD_ROM,ROM!CA342,IF(AND(MMU_CLK,MMU_MEMW,CELL("address",CA481)=CELL("address",OFFSET(RAM0,MMU_RAM_X,MMU_RAM_Y))),MMU_VAL,CA481)))</f>
        <v>0</v>
      </c>
      <c r="CB481" s="50">
        <f t="array" aca="1" ref="CB481" ca="1">IF(RESET,0,IF(LOAD_ROM,ROM!CB342,IF(AND(MMU_CLK,MMU_MEMW,CELL("address",CB481)=CELL("address",OFFSET(RAM0,MMU_RAM_X,MMU_RAM_Y))),MMU_VAL,CB481)))</f>
        <v>0</v>
      </c>
      <c r="CC481" s="50">
        <f t="array" aca="1" ref="CC481" ca="1">IF(RESET,0,IF(LOAD_ROM,ROM!CC342,IF(AND(MMU_CLK,MMU_MEMW,CELL("address",CC481)=CELL("address",OFFSET(RAM0,MMU_RAM_X,MMU_RAM_Y))),MMU_VAL,CC481)))</f>
        <v>0</v>
      </c>
      <c r="CD481" s="50">
        <f t="array" aca="1" ref="CD481" ca="1">IF(RESET,0,IF(LOAD_ROM,ROM!CD342,IF(AND(MMU_CLK,MMU_MEMW,CELL("address",CD481)=CELL("address",OFFSET(RAM0,MMU_RAM_X,MMU_RAM_Y))),MMU_VAL,CD481)))</f>
        <v>0</v>
      </c>
      <c r="CE481" s="50">
        <f t="array" aca="1" ref="CE481" ca="1">IF(RESET,0,IF(LOAD_ROM,ROM!CE342,IF(AND(MMU_CLK,MMU_MEMW,CELL("address",CE481)=CELL("address",OFFSET(RAM0,MMU_RAM_X,MMU_RAM_Y))),MMU_VAL,CE481)))</f>
        <v>0</v>
      </c>
      <c r="CF481" s="50">
        <f t="array" aca="1" ref="CF481" ca="1">IF(RESET,0,IF(LOAD_ROM,ROM!CF342,IF(AND(MMU_CLK,MMU_MEMW,CELL("address",CF481)=CELL("address",OFFSET(RAM0,MMU_RAM_X,MMU_RAM_Y))),MMU_VAL,CF481)))</f>
        <v>0</v>
      </c>
      <c r="CG481" s="50">
        <f t="array" aca="1" ref="CG481" ca="1">IF(RESET,0,IF(LOAD_ROM,ROM!CG342,IF(AND(MMU_CLK,MMU_MEMW,CELL("address",CG481)=CELL("address",OFFSET(RAM0,MMU_RAM_X,MMU_RAM_Y))),MMU_VAL,CG481)))</f>
        <v>0</v>
      </c>
      <c r="CH481" s="50">
        <f t="array" aca="1" ref="CH481" ca="1">IF(RESET,0,IF(LOAD_ROM,ROM!CH342,IF(AND(MMU_CLK,MMU_MEMW,CELL("address",CH481)=CELL("address",OFFSET(RAM0,MMU_RAM_X,MMU_RAM_Y))),MMU_VAL,CH481)))</f>
        <v>0</v>
      </c>
      <c r="CI481" s="50">
        <f t="array" aca="1" ref="CI481" ca="1">IF(RESET,0,IF(LOAD_ROM,ROM!CI342,IF(AND(MMU_CLK,MMU_MEMW,CELL("address",CI481)=CELL("address",OFFSET(RAM0,MMU_RAM_X,MMU_RAM_Y))),MMU_VAL,CI481)))</f>
        <v>0</v>
      </c>
      <c r="CJ481" s="50">
        <f t="array" aca="1" ref="CJ481" ca="1">IF(RESET,0,IF(LOAD_ROM,ROM!CJ342,IF(AND(MMU_CLK,MMU_MEMW,CELL("address",CJ481)=CELL("address",OFFSET(RAM0,MMU_RAM_X,MMU_RAM_Y))),MMU_VAL,CJ481)))</f>
        <v>0</v>
      </c>
      <c r="CK481" s="50">
        <f t="array" aca="1" ref="CK481" ca="1">IF(RESET,0,IF(LOAD_ROM,ROM!CK342,IF(AND(MMU_CLK,MMU_MEMW,CELL("address",CK481)=CELL("address",OFFSET(RAM0,MMU_RAM_X,MMU_RAM_Y))),MMU_VAL,CK481)))</f>
        <v>0</v>
      </c>
      <c r="CL481" s="50">
        <f t="array" aca="1" ref="CL481" ca="1">IF(RESET,0,IF(LOAD_ROM,ROM!CL342,IF(AND(MMU_CLK,MMU_MEMW,CELL("address",CL481)=CELL("address",OFFSET(RAM0,MMU_RAM_X,MMU_RAM_Y))),MMU_VAL,CL481)))</f>
        <v>0</v>
      </c>
      <c r="CM481" s="50">
        <f t="array" aca="1" ref="CM481" ca="1">IF(RESET,0,IF(LOAD_ROM,ROM!CM342,IF(AND(MMU_CLK,MMU_MEMW,CELL("address",CM481)=CELL("address",OFFSET(RAM0,MMU_RAM_X,MMU_RAM_Y))),MMU_VAL,CM481)))</f>
        <v>0</v>
      </c>
      <c r="CN481" s="50">
        <f t="array" aca="1" ref="CN481" ca="1">IF(RESET,0,IF(LOAD_ROM,ROM!CN342,IF(AND(MMU_CLK,MMU_MEMW,CELL("address",CN481)=CELL("address",OFFSET(RAM0,MMU_RAM_X,MMU_RAM_Y))),MMU_VAL,CN481)))</f>
        <v>0</v>
      </c>
      <c r="CO481" s="50">
        <f t="array" aca="1" ref="CO481" ca="1">IF(RESET,0,IF(LOAD_ROM,ROM!CO342,IF(AND(MMU_CLK,MMU_MEMW,CELL("address",CO481)=CELL("address",OFFSET(RAM0,MMU_RAM_X,MMU_RAM_Y))),MMU_VAL,CO481)))</f>
        <v>0</v>
      </c>
      <c r="CP481" s="50">
        <f t="array" aca="1" ref="CP481" ca="1">IF(RESET,0,IF(LOAD_ROM,ROM!CP342,IF(AND(MMU_CLK,MMU_MEMW,CELL("address",CP481)=CELL("address",OFFSET(RAM0,MMU_RAM_X,MMU_RAM_Y))),MMU_VAL,CP481)))</f>
        <v>0</v>
      </c>
      <c r="CQ481" s="50">
        <f t="array" aca="1" ref="CQ481" ca="1">IF(RESET,0,IF(LOAD_ROM,ROM!CQ342,IF(AND(MMU_CLK,MMU_MEMW,CELL("address",CQ481)=CELL("address",OFFSET(RAM0,MMU_RAM_X,MMU_RAM_Y))),MMU_VAL,CQ481)))</f>
        <v>0</v>
      </c>
      <c r="CR481" s="50">
        <f t="array" aca="1" ref="CR481" ca="1">IF(RESET,0,IF(LOAD_ROM,ROM!CR342,IF(AND(MMU_CLK,MMU_MEMW,CELL("address",CR481)=CELL("address",OFFSET(RAM0,MMU_RAM_X,MMU_RAM_Y))),MMU_VAL,CR481)))</f>
        <v>0</v>
      </c>
      <c r="CS481" s="50">
        <f t="array" aca="1" ref="CS481" ca="1">IF(RESET,0,IF(LOAD_ROM,ROM!CS342,IF(AND(MMU_CLK,MMU_MEMW,CELL("address",CS481)=CELL("address",OFFSET(RAM0,MMU_RAM_X,MMU_RAM_Y))),MMU_VAL,CS481)))</f>
        <v>0</v>
      </c>
      <c r="CT481" s="50">
        <f t="array" aca="1" ref="CT481" ca="1">IF(RESET,0,IF(LOAD_ROM,ROM!CT342,IF(AND(MMU_CLK,MMU_MEMW,CELL("address",CT481)=CELL("address",OFFSET(RAM0,MMU_RAM_X,MMU_RAM_Y))),MMU_VAL,CT481)))</f>
        <v>0</v>
      </c>
      <c r="CU481" s="50">
        <f t="array" aca="1" ref="CU481" ca="1">IF(RESET,0,IF(LOAD_ROM,ROM!CU342,IF(AND(MMU_CLK,MMU_MEMW,CELL("address",CU481)=CELL("address",OFFSET(RAM0,MMU_RAM_X,MMU_RAM_Y))),MMU_VAL,CU481)))</f>
        <v>0</v>
      </c>
      <c r="CV481" s="50">
        <f t="array" aca="1" ref="CV481" ca="1">IF(RESET,0,IF(LOAD_ROM,ROM!CV342,IF(AND(MMU_CLK,MMU_MEMW,CELL("address",CV481)=CELL("address",OFFSET(RAM0,MMU_RAM_X,MMU_RAM_Y))),MMU_VAL,CV481)))</f>
        <v>0</v>
      </c>
      <c r="CW481" s="50">
        <f t="array" aca="1" ref="CW481" ca="1">IF(RESET,0,IF(LOAD_ROM,ROM!CW342,IF(AND(MMU_CLK,MMU_MEMW,CELL("address",CW481)=CELL("address",OFFSET(RAM0,MMU_RAM_X,MMU_RAM_Y))),MMU_VAL,CW481)))</f>
        <v>0</v>
      </c>
      <c r="CX481" s="50">
        <f t="array" aca="1" ref="CX481" ca="1">IF(RESET,0,IF(LOAD_ROM,ROM!CX342,IF(AND(MMU_CLK,MMU_MEMW,CELL("address",CX481)=CELL("address",OFFSET(RAM0,MMU_RAM_X,MMU_RAM_Y))),MMU_VAL,CX481)))</f>
        <v>0</v>
      </c>
      <c r="CY481" s="50">
        <f t="array" aca="1" ref="CY481" ca="1">IF(RESET,0,IF(LOAD_ROM,ROM!CY342,IF(AND(MMU_CLK,MMU_MEMW,CELL("address",CY481)=CELL("address",OFFSET(RAM0,MMU_RAM_X,MMU_RAM_Y))),MMU_VAL,CY481)))</f>
        <v>0</v>
      </c>
      <c r="CZ481" s="50">
        <f t="array" aca="1" ref="CZ481" ca="1">IF(RESET,0,IF(LOAD_ROM,ROM!CZ342,IF(AND(MMU_CLK,MMU_MEMW,CELL("address",CZ481)=CELL("address",OFFSET(RAM0,MMU_RAM_X,MMU_RAM_Y))),MMU_VAL,CZ481)))</f>
        <v>0</v>
      </c>
      <c r="DA481" s="50">
        <f t="array" aca="1" ref="DA481" ca="1">IF(RESET,0,IF(LOAD_ROM,ROM!DA342,IF(AND(MMU_CLK,MMU_MEMW,CELL("address",DA481)=CELL("address",OFFSET(RAM0,MMU_RAM_X,MMU_RAM_Y))),MMU_VAL,DA481)))</f>
        <v>0</v>
      </c>
      <c r="DB481" s="50">
        <f t="array" aca="1" ref="DB481" ca="1">IF(RESET,0,IF(LOAD_ROM,ROM!DB342,IF(AND(MMU_CLK,MMU_MEMW,CELL("address",DB481)=CELL("address",OFFSET(RAM0,MMU_RAM_X,MMU_RAM_Y))),MMU_VAL,DB481)))</f>
        <v>0</v>
      </c>
      <c r="DC481" s="50">
        <f t="array" aca="1" ref="DC481" ca="1">IF(RESET,0,IF(LOAD_ROM,ROM!DC342,IF(AND(MMU_CLK,MMU_MEMW,CELL("address",DC481)=CELL("address",OFFSET(RAM0,MMU_RAM_X,MMU_RAM_Y))),MMU_VAL,DC481)))</f>
        <v>0</v>
      </c>
      <c r="DD481" s="50">
        <f t="array" aca="1" ref="DD481" ca="1">IF(RESET,0,IF(LOAD_ROM,ROM!DD342,IF(AND(MMU_CLK,MMU_MEMW,CELL("address",DD481)=CELL("address",OFFSET(RAM0,MMU_RAM_X,MMU_RAM_Y))),MMU_VAL,DD481)))</f>
        <v>0</v>
      </c>
      <c r="DE481" s="50">
        <f t="array" aca="1" ref="DE481" ca="1">IF(RESET,0,IF(LOAD_ROM,ROM!DE342,IF(AND(MMU_CLK,MMU_MEMW,CELL("address",DE481)=CELL("address",OFFSET(RAM0,MMU_RAM_X,MMU_RAM_Y))),MMU_VAL,DE481)))</f>
        <v>0</v>
      </c>
      <c r="DF481" s="50">
        <f t="array" aca="1" ref="DF481" ca="1">IF(RESET,0,IF(LOAD_ROM,ROM!DF342,IF(AND(MMU_CLK,MMU_MEMW,CELL("address",DF481)=CELL("address",OFFSET(RAM0,MMU_RAM_X,MMU_RAM_Y))),MMU_VAL,DF481)))</f>
        <v>0</v>
      </c>
      <c r="DG481" s="50">
        <f t="array" aca="1" ref="DG481" ca="1">IF(RESET,0,IF(LOAD_ROM,ROM!DG342,IF(AND(MMU_CLK,MMU_MEMW,CELL("address",DG481)=CELL("address",OFFSET(RAM0,MMU_RAM_X,MMU_RAM_Y))),MMU_VAL,DG481)))</f>
        <v>0</v>
      </c>
      <c r="DH481" s="50">
        <f t="array" aca="1" ref="DH481" ca="1">IF(RESET,0,IF(LOAD_ROM,ROM!DH342,IF(AND(MMU_CLK,MMU_MEMW,CELL("address",DH481)=CELL("address",OFFSET(RAM0,MMU_RAM_X,MMU_RAM_Y))),MMU_VAL,DH481)))</f>
        <v>0</v>
      </c>
      <c r="DI481" s="50">
        <f t="array" aca="1" ref="DI481" ca="1">IF(RESET,0,IF(LOAD_ROM,ROM!DI342,IF(AND(MMU_CLK,MMU_MEMW,CELL("address",DI481)=CELL("address",OFFSET(RAM0,MMU_RAM_X,MMU_RAM_Y))),MMU_VAL,DI481)))</f>
        <v>0</v>
      </c>
      <c r="DJ481" s="50">
        <f t="array" aca="1" ref="DJ481" ca="1">IF(RESET,0,IF(LOAD_ROM,ROM!DJ342,IF(AND(MMU_CLK,MMU_MEMW,CELL("address",DJ481)=CELL("address",OFFSET(RAM0,MMU_RAM_X,MMU_RAM_Y))),MMU_VAL,DJ481)))</f>
        <v>0</v>
      </c>
      <c r="DK481" s="50">
        <f t="array" aca="1" ref="DK481" ca="1">IF(RESET,0,IF(LOAD_ROM,ROM!DK342,IF(AND(MMU_CLK,MMU_MEMW,CELL("address",DK481)=CELL("address",OFFSET(RAM0,MMU_RAM_X,MMU_RAM_Y))),MMU_VAL,DK481)))</f>
        <v>0</v>
      </c>
      <c r="DL481" s="50">
        <f t="array" aca="1" ref="DL481" ca="1">IF(RESET,0,IF(LOAD_ROM,ROM!DL342,IF(AND(MMU_CLK,MMU_MEMW,CELL("address",DL481)=CELL("address",OFFSET(RAM0,MMU_RAM_X,MMU_RAM_Y))),MMU_VAL,DL481)))</f>
        <v>0</v>
      </c>
      <c r="DM481" s="50">
        <f t="array" aca="1" ref="DM481" ca="1">IF(RESET,0,IF(LOAD_ROM,ROM!DM342,IF(AND(MMU_CLK,MMU_MEMW,CELL("address",DM481)=CELL("address",OFFSET(RAM0,MMU_RAM_X,MMU_RAM_Y))),MMU_VAL,DM481)))</f>
        <v>0</v>
      </c>
      <c r="DN481" s="50">
        <f t="array" aca="1" ref="DN481" ca="1">IF(RESET,0,IF(LOAD_ROM,ROM!DN342,IF(AND(MMU_CLK,MMU_MEMW,CELL("address",DN481)=CELL("address",OFFSET(RAM0,MMU_RAM_X,MMU_RAM_Y))),MMU_VAL,DN481)))</f>
        <v>0</v>
      </c>
      <c r="DO481" s="50">
        <f t="array" aca="1" ref="DO481" ca="1">IF(RESET,0,IF(LOAD_ROM,ROM!DO342,IF(AND(MMU_CLK,MMU_MEMW,CELL("address",DO481)=CELL("address",OFFSET(RAM0,MMU_RAM_X,MMU_RAM_Y))),MMU_VAL,DO481)))</f>
        <v>0</v>
      </c>
      <c r="DP481" s="50">
        <f t="array" aca="1" ref="DP481" ca="1">IF(RESET,0,IF(LOAD_ROM,ROM!DP342,IF(AND(MMU_CLK,MMU_MEMW,CELL("address",DP481)=CELL("address",OFFSET(RAM0,MMU_RAM_X,MMU_RAM_Y))),MMU_VAL,DP481)))</f>
        <v>0</v>
      </c>
      <c r="DQ481" s="50">
        <f t="array" aca="1" ref="DQ481" ca="1">IF(RESET,0,IF(LOAD_ROM,ROM!DQ342,IF(AND(MMU_CLK,MMU_MEMW,CELL("address",DQ481)=CELL("address",OFFSET(RAM0,MMU_RAM_X,MMU_RAM_Y))),MMU_VAL,DQ481)))</f>
        <v>0</v>
      </c>
      <c r="DR481" s="50">
        <f t="array" aca="1" ref="DR481" ca="1">IF(RESET,0,IF(LOAD_ROM,ROM!DR342,IF(AND(MMU_CLK,MMU_MEMW,CELL("address",DR481)=CELL("address",OFFSET(RAM0,MMU_RAM_X,MMU_RAM_Y))),MMU_VAL,DR481)))</f>
        <v>0</v>
      </c>
      <c r="DS481" s="50">
        <f t="array" aca="1" ref="DS481" ca="1">IF(RESET,0,IF(LOAD_ROM,ROM!DS342,IF(AND(MMU_CLK,MMU_MEMW,CELL("address",DS481)=CELL("address",OFFSET(RAM0,MMU_RAM_X,MMU_RAM_Y))),MMU_VAL,DS481)))</f>
        <v>0</v>
      </c>
      <c r="DT481" s="50">
        <f t="array" aca="1" ref="DT481" ca="1">IF(RESET,0,IF(LOAD_ROM,ROM!DT342,IF(AND(MMU_CLK,MMU_MEMW,CELL("address",DT481)=CELL("address",OFFSET(RAM0,MMU_RAM_X,MMU_RAM_Y))),MMU_VAL,DT481)))</f>
        <v>0</v>
      </c>
      <c r="DU481" s="50">
        <f t="array" aca="1" ref="DU481" ca="1">IF(RESET,0,IF(LOAD_ROM,ROM!DU342,IF(AND(MMU_CLK,MMU_MEMW,CELL("address",DU481)=CELL("address",OFFSET(RAM0,MMU_RAM_X,MMU_RAM_Y))),MMU_VAL,DU481)))</f>
        <v>0</v>
      </c>
      <c r="DV481" s="50">
        <f t="array" aca="1" ref="DV481" ca="1">IF(RESET,0,IF(LOAD_ROM,ROM!DV342,IF(AND(MMU_CLK,MMU_MEMW,CELL("address",DV481)=CELL("address",OFFSET(RAM0,MMU_RAM_X,MMU_RAM_Y))),MMU_VAL,DV481)))</f>
        <v>0</v>
      </c>
      <c r="DW481" s="50">
        <f t="array" aca="1" ref="DW481" ca="1">IF(RESET,0,IF(LOAD_ROM,ROM!DW342,IF(AND(MMU_CLK,MMU_MEMW,CELL("address",DW481)=CELL("address",OFFSET(RAM0,MMU_RAM_X,MMU_RAM_Y))),MMU_VAL,DW481)))</f>
        <v>0</v>
      </c>
      <c r="DX481" s="50">
        <f t="array" aca="1" ref="DX481" ca="1">IF(RESET,0,IF(LOAD_ROM,ROM!DX342,IF(AND(MMU_CLK,MMU_MEMW,CELL("address",DX481)=CELL("address",OFFSET(RAM0,MMU_RAM_X,MMU_RAM_Y))),MMU_VAL,DX481)))</f>
        <v>0</v>
      </c>
    </row>
    <row r="482" spans="1:128" x14ac:dyDescent="0.35">
      <c r="A482" s="50">
        <f t="array" aca="1" ref="A482" ca="1">IF(RESET,0,IF(LOAD_ROM,ROM!A343,IF(AND(MMU_CLK,MMU_MEMW,CELL("address",A482)=CELL("address",OFFSET(RAM0,MMU_RAM_X,MMU_RAM_Y))),MMU_VAL,A482)))</f>
        <v>0</v>
      </c>
      <c r="B482" s="50">
        <f t="array" aca="1" ref="B482" ca="1">IF(RESET,0,IF(LOAD_ROM,ROM!B343,IF(AND(MMU_CLK,MMU_MEMW,CELL("address",B482)=CELL("address",OFFSET(RAM0,MMU_RAM_X,MMU_RAM_Y))),MMU_VAL,B482)))</f>
        <v>0</v>
      </c>
      <c r="C482" s="50">
        <f t="array" aca="1" ref="C482" ca="1">IF(RESET,0,IF(LOAD_ROM,ROM!C343,IF(AND(MMU_CLK,MMU_MEMW,CELL("address",C482)=CELL("address",OFFSET(RAM0,MMU_RAM_X,MMU_RAM_Y))),MMU_VAL,C482)))</f>
        <v>0</v>
      </c>
      <c r="D482" s="50">
        <f t="array" aca="1" ref="D482" ca="1">IF(RESET,0,IF(LOAD_ROM,ROM!D343,IF(AND(MMU_CLK,MMU_MEMW,CELL("address",D482)=CELL("address",OFFSET(RAM0,MMU_RAM_X,MMU_RAM_Y))),MMU_VAL,D482)))</f>
        <v>0</v>
      </c>
      <c r="E482" s="50">
        <f t="array" aca="1" ref="E482" ca="1">IF(RESET,0,IF(LOAD_ROM,ROM!E343,IF(AND(MMU_CLK,MMU_MEMW,CELL("address",E482)=CELL("address",OFFSET(RAM0,MMU_RAM_X,MMU_RAM_Y))),MMU_VAL,E482)))</f>
        <v>0</v>
      </c>
      <c r="F482" s="50">
        <f t="array" aca="1" ref="F482" ca="1">IF(RESET,0,IF(LOAD_ROM,ROM!F343,IF(AND(MMU_CLK,MMU_MEMW,CELL("address",F482)=CELL("address",OFFSET(RAM0,MMU_RAM_X,MMU_RAM_Y))),MMU_VAL,F482)))</f>
        <v>0</v>
      </c>
      <c r="G482" s="50">
        <f t="array" aca="1" ref="G482" ca="1">IF(RESET,0,IF(LOAD_ROM,ROM!G343,IF(AND(MMU_CLK,MMU_MEMW,CELL("address",G482)=CELL("address",OFFSET(RAM0,MMU_RAM_X,MMU_RAM_Y))),MMU_VAL,G482)))</f>
        <v>0</v>
      </c>
      <c r="H482" s="50">
        <f t="array" aca="1" ref="H482" ca="1">IF(RESET,0,IF(LOAD_ROM,ROM!H343,IF(AND(MMU_CLK,MMU_MEMW,CELL("address",H482)=CELL("address",OFFSET(RAM0,MMU_RAM_X,MMU_RAM_Y))),MMU_VAL,H482)))</f>
        <v>0</v>
      </c>
      <c r="I482" s="50">
        <f t="array" aca="1" ref="I482" ca="1">IF(RESET,0,IF(LOAD_ROM,ROM!I343,IF(AND(MMU_CLK,MMU_MEMW,CELL("address",I482)=CELL("address",OFFSET(RAM0,MMU_RAM_X,MMU_RAM_Y))),MMU_VAL,I482)))</f>
        <v>0</v>
      </c>
      <c r="J482" s="50">
        <f t="array" aca="1" ref="J482" ca="1">IF(RESET,0,IF(LOAD_ROM,ROM!J343,IF(AND(MMU_CLK,MMU_MEMW,CELL("address",J482)=CELL("address",OFFSET(RAM0,MMU_RAM_X,MMU_RAM_Y))),MMU_VAL,J482)))</f>
        <v>0</v>
      </c>
      <c r="K482" s="50">
        <f t="array" aca="1" ref="K482" ca="1">IF(RESET,0,IF(LOAD_ROM,ROM!K343,IF(AND(MMU_CLK,MMU_MEMW,CELL("address",K482)=CELL("address",OFFSET(RAM0,MMU_RAM_X,MMU_RAM_Y))),MMU_VAL,K482)))</f>
        <v>0</v>
      </c>
      <c r="L482" s="50">
        <f t="array" aca="1" ref="L482" ca="1">IF(RESET,0,IF(LOAD_ROM,ROM!L343,IF(AND(MMU_CLK,MMU_MEMW,CELL("address",L482)=CELL("address",OFFSET(RAM0,MMU_RAM_X,MMU_RAM_Y))),MMU_VAL,L482)))</f>
        <v>0</v>
      </c>
      <c r="M482" s="50">
        <f t="array" aca="1" ref="M482" ca="1">IF(RESET,0,IF(LOAD_ROM,ROM!M343,IF(AND(MMU_CLK,MMU_MEMW,CELL("address",M482)=CELL("address",OFFSET(RAM0,MMU_RAM_X,MMU_RAM_Y))),MMU_VAL,M482)))</f>
        <v>0</v>
      </c>
      <c r="N482" s="50">
        <f t="array" aca="1" ref="N482" ca="1">IF(RESET,0,IF(LOAD_ROM,ROM!N343,IF(AND(MMU_CLK,MMU_MEMW,CELL("address",N482)=CELL("address",OFFSET(RAM0,MMU_RAM_X,MMU_RAM_Y))),MMU_VAL,N482)))</f>
        <v>0</v>
      </c>
      <c r="O482" s="50">
        <f t="array" aca="1" ref="O482" ca="1">IF(RESET,0,IF(LOAD_ROM,ROM!O343,IF(AND(MMU_CLK,MMU_MEMW,CELL("address",O482)=CELL("address",OFFSET(RAM0,MMU_RAM_X,MMU_RAM_Y))),MMU_VAL,O482)))</f>
        <v>0</v>
      </c>
      <c r="P482" s="50">
        <f t="array" aca="1" ref="P482" ca="1">IF(RESET,0,IF(LOAD_ROM,ROM!P343,IF(AND(MMU_CLK,MMU_MEMW,CELL("address",P482)=CELL("address",OFFSET(RAM0,MMU_RAM_X,MMU_RAM_Y))),MMU_VAL,P482)))</f>
        <v>0</v>
      </c>
      <c r="Q482" s="50">
        <f t="array" aca="1" ref="Q482" ca="1">IF(RESET,0,IF(LOAD_ROM,ROM!Q343,IF(AND(MMU_CLK,MMU_MEMW,CELL("address",Q482)=CELL("address",OFFSET(RAM0,MMU_RAM_X,MMU_RAM_Y))),MMU_VAL,Q482)))</f>
        <v>0</v>
      </c>
      <c r="R482" s="50">
        <f t="array" aca="1" ref="R482" ca="1">IF(RESET,0,IF(LOAD_ROM,ROM!R343,IF(AND(MMU_CLK,MMU_MEMW,CELL("address",R482)=CELL("address",OFFSET(RAM0,MMU_RAM_X,MMU_RAM_Y))),MMU_VAL,R482)))</f>
        <v>0</v>
      </c>
      <c r="S482" s="50">
        <f t="array" aca="1" ref="S482" ca="1">IF(RESET,0,IF(LOAD_ROM,ROM!S343,IF(AND(MMU_CLK,MMU_MEMW,CELL("address",S482)=CELL("address",OFFSET(RAM0,MMU_RAM_X,MMU_RAM_Y))),MMU_VAL,S482)))</f>
        <v>0</v>
      </c>
      <c r="T482" s="50">
        <f t="array" aca="1" ref="T482" ca="1">IF(RESET,0,IF(LOAD_ROM,ROM!T343,IF(AND(MMU_CLK,MMU_MEMW,CELL("address",T482)=CELL("address",OFFSET(RAM0,MMU_RAM_X,MMU_RAM_Y))),MMU_VAL,T482)))</f>
        <v>0</v>
      </c>
      <c r="U482" s="50">
        <f t="array" aca="1" ref="U482" ca="1">IF(RESET,0,IF(LOAD_ROM,ROM!U343,IF(AND(MMU_CLK,MMU_MEMW,CELL("address",U482)=CELL("address",OFFSET(RAM0,MMU_RAM_X,MMU_RAM_Y))),MMU_VAL,U482)))</f>
        <v>0</v>
      </c>
      <c r="V482" s="50">
        <f t="array" aca="1" ref="V482" ca="1">IF(RESET,0,IF(LOAD_ROM,ROM!V343,IF(AND(MMU_CLK,MMU_MEMW,CELL("address",V482)=CELL("address",OFFSET(RAM0,MMU_RAM_X,MMU_RAM_Y))),MMU_VAL,V482)))</f>
        <v>0</v>
      </c>
      <c r="W482" s="50">
        <f t="array" aca="1" ref="W482" ca="1">IF(RESET,0,IF(LOAD_ROM,ROM!W343,IF(AND(MMU_CLK,MMU_MEMW,CELL("address",W482)=CELL("address",OFFSET(RAM0,MMU_RAM_X,MMU_RAM_Y))),MMU_VAL,W482)))</f>
        <v>0</v>
      </c>
      <c r="X482" s="50">
        <f t="array" aca="1" ref="X482" ca="1">IF(RESET,0,IF(LOAD_ROM,ROM!X343,IF(AND(MMU_CLK,MMU_MEMW,CELL("address",X482)=CELL("address",OFFSET(RAM0,MMU_RAM_X,MMU_RAM_Y))),MMU_VAL,X482)))</f>
        <v>0</v>
      </c>
      <c r="Y482" s="50">
        <f t="array" aca="1" ref="Y482" ca="1">IF(RESET,0,IF(LOAD_ROM,ROM!Y343,IF(AND(MMU_CLK,MMU_MEMW,CELL("address",Y482)=CELL("address",OFFSET(RAM0,MMU_RAM_X,MMU_RAM_Y))),MMU_VAL,Y482)))</f>
        <v>0</v>
      </c>
      <c r="Z482" s="50">
        <f t="array" aca="1" ref="Z482" ca="1">IF(RESET,0,IF(LOAD_ROM,ROM!Z343,IF(AND(MMU_CLK,MMU_MEMW,CELL("address",Z482)=CELL("address",OFFSET(RAM0,MMU_RAM_X,MMU_RAM_Y))),MMU_VAL,Z482)))</f>
        <v>0</v>
      </c>
      <c r="AA482" s="50">
        <f t="array" aca="1" ref="AA482" ca="1">IF(RESET,0,IF(LOAD_ROM,ROM!AA343,IF(AND(MMU_CLK,MMU_MEMW,CELL("address",AA482)=CELL("address",OFFSET(RAM0,MMU_RAM_X,MMU_RAM_Y))),MMU_VAL,AA482)))</f>
        <v>0</v>
      </c>
      <c r="AB482" s="50">
        <f t="array" aca="1" ref="AB482" ca="1">IF(RESET,0,IF(LOAD_ROM,ROM!AB343,IF(AND(MMU_CLK,MMU_MEMW,CELL("address",AB482)=CELL("address",OFFSET(RAM0,MMU_RAM_X,MMU_RAM_Y))),MMU_VAL,AB482)))</f>
        <v>0</v>
      </c>
      <c r="AC482" s="50">
        <f t="array" aca="1" ref="AC482" ca="1">IF(RESET,0,IF(LOAD_ROM,ROM!AC343,IF(AND(MMU_CLK,MMU_MEMW,CELL("address",AC482)=CELL("address",OFFSET(RAM0,MMU_RAM_X,MMU_RAM_Y))),MMU_VAL,AC482)))</f>
        <v>0</v>
      </c>
      <c r="AD482" s="50">
        <f t="array" aca="1" ref="AD482" ca="1">IF(RESET,0,IF(LOAD_ROM,ROM!AD343,IF(AND(MMU_CLK,MMU_MEMW,CELL("address",AD482)=CELL("address",OFFSET(RAM0,MMU_RAM_X,MMU_RAM_Y))),MMU_VAL,AD482)))</f>
        <v>0</v>
      </c>
      <c r="AE482" s="50">
        <f t="array" aca="1" ref="AE482" ca="1">IF(RESET,0,IF(LOAD_ROM,ROM!AE343,IF(AND(MMU_CLK,MMU_MEMW,CELL("address",AE482)=CELL("address",OFFSET(RAM0,MMU_RAM_X,MMU_RAM_Y))),MMU_VAL,AE482)))</f>
        <v>0</v>
      </c>
      <c r="AF482" s="50">
        <f t="array" aca="1" ref="AF482" ca="1">IF(RESET,0,IF(LOAD_ROM,ROM!AF343,IF(AND(MMU_CLK,MMU_MEMW,CELL("address",AF482)=CELL("address",OFFSET(RAM0,MMU_RAM_X,MMU_RAM_Y))),MMU_VAL,AF482)))</f>
        <v>0</v>
      </c>
      <c r="AG482" s="50">
        <f t="array" aca="1" ref="AG482" ca="1">IF(RESET,0,IF(LOAD_ROM,ROM!AG343,IF(AND(MMU_CLK,MMU_MEMW,CELL("address",AG482)=CELL("address",OFFSET(RAM0,MMU_RAM_X,MMU_RAM_Y))),MMU_VAL,AG482)))</f>
        <v>0</v>
      </c>
      <c r="AH482" s="50">
        <f t="array" aca="1" ref="AH482" ca="1">IF(RESET,0,IF(LOAD_ROM,ROM!AH343,IF(AND(MMU_CLK,MMU_MEMW,CELL("address",AH482)=CELL("address",OFFSET(RAM0,MMU_RAM_X,MMU_RAM_Y))),MMU_VAL,AH482)))</f>
        <v>0</v>
      </c>
      <c r="AI482" s="50">
        <f t="array" aca="1" ref="AI482" ca="1">IF(RESET,0,IF(LOAD_ROM,ROM!AI343,IF(AND(MMU_CLK,MMU_MEMW,CELL("address",AI482)=CELL("address",OFFSET(RAM0,MMU_RAM_X,MMU_RAM_Y))),MMU_VAL,AI482)))</f>
        <v>0</v>
      </c>
      <c r="AJ482" s="50">
        <f t="array" aca="1" ref="AJ482" ca="1">IF(RESET,0,IF(LOAD_ROM,ROM!AJ343,IF(AND(MMU_CLK,MMU_MEMW,CELL("address",AJ482)=CELL("address",OFFSET(RAM0,MMU_RAM_X,MMU_RAM_Y))),MMU_VAL,AJ482)))</f>
        <v>0</v>
      </c>
      <c r="AK482" s="50">
        <f t="array" aca="1" ref="AK482" ca="1">IF(RESET,0,IF(LOAD_ROM,ROM!AK343,IF(AND(MMU_CLK,MMU_MEMW,CELL("address",AK482)=CELL("address",OFFSET(RAM0,MMU_RAM_X,MMU_RAM_Y))),MMU_VAL,AK482)))</f>
        <v>0</v>
      </c>
      <c r="AL482" s="50">
        <f t="array" aca="1" ref="AL482" ca="1">IF(RESET,0,IF(LOAD_ROM,ROM!AL343,IF(AND(MMU_CLK,MMU_MEMW,CELL("address",AL482)=CELL("address",OFFSET(RAM0,MMU_RAM_X,MMU_RAM_Y))),MMU_VAL,AL482)))</f>
        <v>0</v>
      </c>
      <c r="AM482" s="50">
        <f t="array" aca="1" ref="AM482" ca="1">IF(RESET,0,IF(LOAD_ROM,ROM!AM343,IF(AND(MMU_CLK,MMU_MEMW,CELL("address",AM482)=CELL("address",OFFSET(RAM0,MMU_RAM_X,MMU_RAM_Y))),MMU_VAL,AM482)))</f>
        <v>0</v>
      </c>
      <c r="AN482" s="50">
        <f t="array" aca="1" ref="AN482" ca="1">IF(RESET,0,IF(LOAD_ROM,ROM!AN343,IF(AND(MMU_CLK,MMU_MEMW,CELL("address",AN482)=CELL("address",OFFSET(RAM0,MMU_RAM_X,MMU_RAM_Y))),MMU_VAL,AN482)))</f>
        <v>0</v>
      </c>
      <c r="AO482" s="50">
        <f t="array" aca="1" ref="AO482" ca="1">IF(RESET,0,IF(LOAD_ROM,ROM!AO343,IF(AND(MMU_CLK,MMU_MEMW,CELL("address",AO482)=CELL("address",OFFSET(RAM0,MMU_RAM_X,MMU_RAM_Y))),MMU_VAL,AO482)))</f>
        <v>0</v>
      </c>
      <c r="AP482" s="50">
        <f t="array" aca="1" ref="AP482" ca="1">IF(RESET,0,IF(LOAD_ROM,ROM!AP343,IF(AND(MMU_CLK,MMU_MEMW,CELL("address",AP482)=CELL("address",OFFSET(RAM0,MMU_RAM_X,MMU_RAM_Y))),MMU_VAL,AP482)))</f>
        <v>0</v>
      </c>
      <c r="AQ482" s="50">
        <f t="array" aca="1" ref="AQ482" ca="1">IF(RESET,0,IF(LOAD_ROM,ROM!AQ343,IF(AND(MMU_CLK,MMU_MEMW,CELL("address",AQ482)=CELL("address",OFFSET(RAM0,MMU_RAM_X,MMU_RAM_Y))),MMU_VAL,AQ482)))</f>
        <v>0</v>
      </c>
      <c r="AR482" s="50">
        <f t="array" aca="1" ref="AR482" ca="1">IF(RESET,0,IF(LOAD_ROM,ROM!AR343,IF(AND(MMU_CLK,MMU_MEMW,CELL("address",AR482)=CELL("address",OFFSET(RAM0,MMU_RAM_X,MMU_RAM_Y))),MMU_VAL,AR482)))</f>
        <v>0</v>
      </c>
      <c r="AS482" s="50">
        <f t="array" aca="1" ref="AS482" ca="1">IF(RESET,0,IF(LOAD_ROM,ROM!AS343,IF(AND(MMU_CLK,MMU_MEMW,CELL("address",AS482)=CELL("address",OFFSET(RAM0,MMU_RAM_X,MMU_RAM_Y))),MMU_VAL,AS482)))</f>
        <v>0</v>
      </c>
      <c r="AT482" s="50">
        <f t="array" aca="1" ref="AT482" ca="1">IF(RESET,0,IF(LOAD_ROM,ROM!AT343,IF(AND(MMU_CLK,MMU_MEMW,CELL("address",AT482)=CELL("address",OFFSET(RAM0,MMU_RAM_X,MMU_RAM_Y))),MMU_VAL,AT482)))</f>
        <v>0</v>
      </c>
      <c r="AU482" s="50">
        <f t="array" aca="1" ref="AU482" ca="1">IF(RESET,0,IF(LOAD_ROM,ROM!AU343,IF(AND(MMU_CLK,MMU_MEMW,CELL("address",AU482)=CELL("address",OFFSET(RAM0,MMU_RAM_X,MMU_RAM_Y))),MMU_VAL,AU482)))</f>
        <v>0</v>
      </c>
      <c r="AV482" s="50">
        <f t="array" aca="1" ref="AV482" ca="1">IF(RESET,0,IF(LOAD_ROM,ROM!AV343,IF(AND(MMU_CLK,MMU_MEMW,CELL("address",AV482)=CELL("address",OFFSET(RAM0,MMU_RAM_X,MMU_RAM_Y))),MMU_VAL,AV482)))</f>
        <v>0</v>
      </c>
      <c r="AW482" s="50">
        <f t="array" aca="1" ref="AW482" ca="1">IF(RESET,0,IF(LOAD_ROM,ROM!AW343,IF(AND(MMU_CLK,MMU_MEMW,CELL("address",AW482)=CELL("address",OFFSET(RAM0,MMU_RAM_X,MMU_RAM_Y))),MMU_VAL,AW482)))</f>
        <v>0</v>
      </c>
      <c r="AX482" s="50">
        <f t="array" aca="1" ref="AX482" ca="1">IF(RESET,0,IF(LOAD_ROM,ROM!AX343,IF(AND(MMU_CLK,MMU_MEMW,CELL("address",AX482)=CELL("address",OFFSET(RAM0,MMU_RAM_X,MMU_RAM_Y))),MMU_VAL,AX482)))</f>
        <v>0</v>
      </c>
      <c r="AY482" s="50">
        <f t="array" aca="1" ref="AY482" ca="1">IF(RESET,0,IF(LOAD_ROM,ROM!AY343,IF(AND(MMU_CLK,MMU_MEMW,CELL("address",AY482)=CELL("address",OFFSET(RAM0,MMU_RAM_X,MMU_RAM_Y))),MMU_VAL,AY482)))</f>
        <v>0</v>
      </c>
      <c r="AZ482" s="50">
        <f t="array" aca="1" ref="AZ482" ca="1">IF(RESET,0,IF(LOAD_ROM,ROM!AZ343,IF(AND(MMU_CLK,MMU_MEMW,CELL("address",AZ482)=CELL("address",OFFSET(RAM0,MMU_RAM_X,MMU_RAM_Y))),MMU_VAL,AZ482)))</f>
        <v>0</v>
      </c>
      <c r="BA482" s="50">
        <f t="array" aca="1" ref="BA482" ca="1">IF(RESET,0,IF(LOAD_ROM,ROM!BA343,IF(AND(MMU_CLK,MMU_MEMW,CELL("address",BA482)=CELL("address",OFFSET(RAM0,MMU_RAM_X,MMU_RAM_Y))),MMU_VAL,BA482)))</f>
        <v>0</v>
      </c>
      <c r="BB482" s="50">
        <f t="array" aca="1" ref="BB482" ca="1">IF(RESET,0,IF(LOAD_ROM,ROM!BB343,IF(AND(MMU_CLK,MMU_MEMW,CELL("address",BB482)=CELL("address",OFFSET(RAM0,MMU_RAM_X,MMU_RAM_Y))),MMU_VAL,BB482)))</f>
        <v>0</v>
      </c>
      <c r="BC482" s="50">
        <f t="array" aca="1" ref="BC482" ca="1">IF(RESET,0,IF(LOAD_ROM,ROM!BC343,IF(AND(MMU_CLK,MMU_MEMW,CELL("address",BC482)=CELL("address",OFFSET(RAM0,MMU_RAM_X,MMU_RAM_Y))),MMU_VAL,BC482)))</f>
        <v>0</v>
      </c>
      <c r="BD482" s="50">
        <f t="array" aca="1" ref="BD482" ca="1">IF(RESET,0,IF(LOAD_ROM,ROM!BD343,IF(AND(MMU_CLK,MMU_MEMW,CELL("address",BD482)=CELL("address",OFFSET(RAM0,MMU_RAM_X,MMU_RAM_Y))),MMU_VAL,BD482)))</f>
        <v>0</v>
      </c>
      <c r="BE482" s="50">
        <f t="array" aca="1" ref="BE482" ca="1">IF(RESET,0,IF(LOAD_ROM,ROM!BE343,IF(AND(MMU_CLK,MMU_MEMW,CELL("address",BE482)=CELL("address",OFFSET(RAM0,MMU_RAM_X,MMU_RAM_Y))),MMU_VAL,BE482)))</f>
        <v>0</v>
      </c>
      <c r="BF482" s="50">
        <f t="array" aca="1" ref="BF482" ca="1">IF(RESET,0,IF(LOAD_ROM,ROM!BF343,IF(AND(MMU_CLK,MMU_MEMW,CELL("address",BF482)=CELL("address",OFFSET(RAM0,MMU_RAM_X,MMU_RAM_Y))),MMU_VAL,BF482)))</f>
        <v>0</v>
      </c>
      <c r="BG482" s="50">
        <f t="array" aca="1" ref="BG482" ca="1">IF(RESET,0,IF(LOAD_ROM,ROM!BG343,IF(AND(MMU_CLK,MMU_MEMW,CELL("address",BG482)=CELL("address",OFFSET(RAM0,MMU_RAM_X,MMU_RAM_Y))),MMU_VAL,BG482)))</f>
        <v>0</v>
      </c>
      <c r="BH482" s="50">
        <f t="array" aca="1" ref="BH482" ca="1">IF(RESET,0,IF(LOAD_ROM,ROM!BH343,IF(AND(MMU_CLK,MMU_MEMW,CELL("address",BH482)=CELL("address",OFFSET(RAM0,MMU_RAM_X,MMU_RAM_Y))),MMU_VAL,BH482)))</f>
        <v>0</v>
      </c>
      <c r="BI482" s="50">
        <f t="array" aca="1" ref="BI482" ca="1">IF(RESET,0,IF(LOAD_ROM,ROM!BI343,IF(AND(MMU_CLK,MMU_MEMW,CELL("address",BI482)=CELL("address",OFFSET(RAM0,MMU_RAM_X,MMU_RAM_Y))),MMU_VAL,BI482)))</f>
        <v>0</v>
      </c>
      <c r="BJ482" s="50">
        <f t="array" aca="1" ref="BJ482" ca="1">IF(RESET,0,IF(LOAD_ROM,ROM!BJ343,IF(AND(MMU_CLK,MMU_MEMW,CELL("address",BJ482)=CELL("address",OFFSET(RAM0,MMU_RAM_X,MMU_RAM_Y))),MMU_VAL,BJ482)))</f>
        <v>0</v>
      </c>
      <c r="BK482" s="50">
        <f t="array" aca="1" ref="BK482" ca="1">IF(RESET,0,IF(LOAD_ROM,ROM!BK343,IF(AND(MMU_CLK,MMU_MEMW,CELL("address",BK482)=CELL("address",OFFSET(RAM0,MMU_RAM_X,MMU_RAM_Y))),MMU_VAL,BK482)))</f>
        <v>0</v>
      </c>
      <c r="BL482" s="50">
        <f t="array" aca="1" ref="BL482" ca="1">IF(RESET,0,IF(LOAD_ROM,ROM!BL343,IF(AND(MMU_CLK,MMU_MEMW,CELL("address",BL482)=CELL("address",OFFSET(RAM0,MMU_RAM_X,MMU_RAM_Y))),MMU_VAL,BL482)))</f>
        <v>0</v>
      </c>
      <c r="BM482" s="50">
        <f t="array" aca="1" ref="BM482" ca="1">IF(RESET,0,IF(LOAD_ROM,ROM!BM343,IF(AND(MMU_CLK,MMU_MEMW,CELL("address",BM482)=CELL("address",OFFSET(RAM0,MMU_RAM_X,MMU_RAM_Y))),MMU_VAL,BM482)))</f>
        <v>0</v>
      </c>
      <c r="BN482" s="50">
        <f t="array" aca="1" ref="BN482" ca="1">IF(RESET,0,IF(LOAD_ROM,ROM!BN343,IF(AND(MMU_CLK,MMU_MEMW,CELL("address",BN482)=CELL("address",OFFSET(RAM0,MMU_RAM_X,MMU_RAM_Y))),MMU_VAL,BN482)))</f>
        <v>0</v>
      </c>
      <c r="BO482" s="50">
        <f t="array" aca="1" ref="BO482" ca="1">IF(RESET,0,IF(LOAD_ROM,ROM!BO343,IF(AND(MMU_CLK,MMU_MEMW,CELL("address",BO482)=CELL("address",OFFSET(RAM0,MMU_RAM_X,MMU_RAM_Y))),MMU_VAL,BO482)))</f>
        <v>0</v>
      </c>
      <c r="BP482" s="50">
        <f t="array" aca="1" ref="BP482" ca="1">IF(RESET,0,IF(LOAD_ROM,ROM!BP343,IF(AND(MMU_CLK,MMU_MEMW,CELL("address",BP482)=CELL("address",OFFSET(RAM0,MMU_RAM_X,MMU_RAM_Y))),MMU_VAL,BP482)))</f>
        <v>0</v>
      </c>
      <c r="BQ482" s="50">
        <f t="array" aca="1" ref="BQ482" ca="1">IF(RESET,0,IF(LOAD_ROM,ROM!BQ343,IF(AND(MMU_CLK,MMU_MEMW,CELL("address",BQ482)=CELL("address",OFFSET(RAM0,MMU_RAM_X,MMU_RAM_Y))),MMU_VAL,BQ482)))</f>
        <v>0</v>
      </c>
      <c r="BR482" s="50">
        <f t="array" aca="1" ref="BR482" ca="1">IF(RESET,0,IF(LOAD_ROM,ROM!BR343,IF(AND(MMU_CLK,MMU_MEMW,CELL("address",BR482)=CELL("address",OFFSET(RAM0,MMU_RAM_X,MMU_RAM_Y))),MMU_VAL,BR482)))</f>
        <v>0</v>
      </c>
      <c r="BS482" s="50">
        <f t="array" aca="1" ref="BS482" ca="1">IF(RESET,0,IF(LOAD_ROM,ROM!BS343,IF(AND(MMU_CLK,MMU_MEMW,CELL("address",BS482)=CELL("address",OFFSET(RAM0,MMU_RAM_X,MMU_RAM_Y))),MMU_VAL,BS482)))</f>
        <v>0</v>
      </c>
      <c r="BT482" s="50">
        <f t="array" aca="1" ref="BT482" ca="1">IF(RESET,0,IF(LOAD_ROM,ROM!BT343,IF(AND(MMU_CLK,MMU_MEMW,CELL("address",BT482)=CELL("address",OFFSET(RAM0,MMU_RAM_X,MMU_RAM_Y))),MMU_VAL,BT482)))</f>
        <v>0</v>
      </c>
      <c r="BU482" s="50">
        <f t="array" aca="1" ref="BU482" ca="1">IF(RESET,0,IF(LOAD_ROM,ROM!BU343,IF(AND(MMU_CLK,MMU_MEMW,CELL("address",BU482)=CELL("address",OFFSET(RAM0,MMU_RAM_X,MMU_RAM_Y))),MMU_VAL,BU482)))</f>
        <v>0</v>
      </c>
      <c r="BV482" s="50">
        <f t="array" aca="1" ref="BV482" ca="1">IF(RESET,0,IF(LOAD_ROM,ROM!BV343,IF(AND(MMU_CLK,MMU_MEMW,CELL("address",BV482)=CELL("address",OFFSET(RAM0,MMU_RAM_X,MMU_RAM_Y))),MMU_VAL,BV482)))</f>
        <v>0</v>
      </c>
      <c r="BW482" s="50">
        <f t="array" aca="1" ref="BW482" ca="1">IF(RESET,0,IF(LOAD_ROM,ROM!BW343,IF(AND(MMU_CLK,MMU_MEMW,CELL("address",BW482)=CELL("address",OFFSET(RAM0,MMU_RAM_X,MMU_RAM_Y))),MMU_VAL,BW482)))</f>
        <v>0</v>
      </c>
      <c r="BX482" s="50">
        <f t="array" aca="1" ref="BX482" ca="1">IF(RESET,0,IF(LOAD_ROM,ROM!BX343,IF(AND(MMU_CLK,MMU_MEMW,CELL("address",BX482)=CELL("address",OFFSET(RAM0,MMU_RAM_X,MMU_RAM_Y))),MMU_VAL,BX482)))</f>
        <v>0</v>
      </c>
      <c r="BY482" s="50">
        <f t="array" aca="1" ref="BY482" ca="1">IF(RESET,0,IF(LOAD_ROM,ROM!BY343,IF(AND(MMU_CLK,MMU_MEMW,CELL("address",BY482)=CELL("address",OFFSET(RAM0,MMU_RAM_X,MMU_RAM_Y))),MMU_VAL,BY482)))</f>
        <v>0</v>
      </c>
      <c r="BZ482" s="50">
        <f t="array" aca="1" ref="BZ482" ca="1">IF(RESET,0,IF(LOAD_ROM,ROM!BZ343,IF(AND(MMU_CLK,MMU_MEMW,CELL("address",BZ482)=CELL("address",OFFSET(RAM0,MMU_RAM_X,MMU_RAM_Y))),MMU_VAL,BZ482)))</f>
        <v>0</v>
      </c>
      <c r="CA482" s="50">
        <f t="array" aca="1" ref="CA482" ca="1">IF(RESET,0,IF(LOAD_ROM,ROM!CA343,IF(AND(MMU_CLK,MMU_MEMW,CELL("address",CA482)=CELL("address",OFFSET(RAM0,MMU_RAM_X,MMU_RAM_Y))),MMU_VAL,CA482)))</f>
        <v>0</v>
      </c>
      <c r="CB482" s="50">
        <f t="array" aca="1" ref="CB482" ca="1">IF(RESET,0,IF(LOAD_ROM,ROM!CB343,IF(AND(MMU_CLK,MMU_MEMW,CELL("address",CB482)=CELL("address",OFFSET(RAM0,MMU_RAM_X,MMU_RAM_Y))),MMU_VAL,CB482)))</f>
        <v>0</v>
      </c>
      <c r="CC482" s="50">
        <f t="array" aca="1" ref="CC482" ca="1">IF(RESET,0,IF(LOAD_ROM,ROM!CC343,IF(AND(MMU_CLK,MMU_MEMW,CELL("address",CC482)=CELL("address",OFFSET(RAM0,MMU_RAM_X,MMU_RAM_Y))),MMU_VAL,CC482)))</f>
        <v>0</v>
      </c>
      <c r="CD482" s="50">
        <f t="array" aca="1" ref="CD482" ca="1">IF(RESET,0,IF(LOAD_ROM,ROM!CD343,IF(AND(MMU_CLK,MMU_MEMW,CELL("address",CD482)=CELL("address",OFFSET(RAM0,MMU_RAM_X,MMU_RAM_Y))),MMU_VAL,CD482)))</f>
        <v>0</v>
      </c>
      <c r="CE482" s="50">
        <f t="array" aca="1" ref="CE482" ca="1">IF(RESET,0,IF(LOAD_ROM,ROM!CE343,IF(AND(MMU_CLK,MMU_MEMW,CELL("address",CE482)=CELL("address",OFFSET(RAM0,MMU_RAM_X,MMU_RAM_Y))),MMU_VAL,CE482)))</f>
        <v>0</v>
      </c>
      <c r="CF482" s="50">
        <f t="array" aca="1" ref="CF482" ca="1">IF(RESET,0,IF(LOAD_ROM,ROM!CF343,IF(AND(MMU_CLK,MMU_MEMW,CELL("address",CF482)=CELL("address",OFFSET(RAM0,MMU_RAM_X,MMU_RAM_Y))),MMU_VAL,CF482)))</f>
        <v>0</v>
      </c>
      <c r="CG482" s="50">
        <f t="array" aca="1" ref="CG482" ca="1">IF(RESET,0,IF(LOAD_ROM,ROM!CG343,IF(AND(MMU_CLK,MMU_MEMW,CELL("address",CG482)=CELL("address",OFFSET(RAM0,MMU_RAM_X,MMU_RAM_Y))),MMU_VAL,CG482)))</f>
        <v>0</v>
      </c>
      <c r="CH482" s="50">
        <f t="array" aca="1" ref="CH482" ca="1">IF(RESET,0,IF(LOAD_ROM,ROM!CH343,IF(AND(MMU_CLK,MMU_MEMW,CELL("address",CH482)=CELL("address",OFFSET(RAM0,MMU_RAM_X,MMU_RAM_Y))),MMU_VAL,CH482)))</f>
        <v>0</v>
      </c>
      <c r="CI482" s="50">
        <f t="array" aca="1" ref="CI482" ca="1">IF(RESET,0,IF(LOAD_ROM,ROM!CI343,IF(AND(MMU_CLK,MMU_MEMW,CELL("address",CI482)=CELL("address",OFFSET(RAM0,MMU_RAM_X,MMU_RAM_Y))),MMU_VAL,CI482)))</f>
        <v>0</v>
      </c>
      <c r="CJ482" s="50">
        <f t="array" aca="1" ref="CJ482" ca="1">IF(RESET,0,IF(LOAD_ROM,ROM!CJ343,IF(AND(MMU_CLK,MMU_MEMW,CELL("address",CJ482)=CELL("address",OFFSET(RAM0,MMU_RAM_X,MMU_RAM_Y))),MMU_VAL,CJ482)))</f>
        <v>0</v>
      </c>
      <c r="CK482" s="50">
        <f t="array" aca="1" ref="CK482" ca="1">IF(RESET,0,IF(LOAD_ROM,ROM!CK343,IF(AND(MMU_CLK,MMU_MEMW,CELL("address",CK482)=CELL("address",OFFSET(RAM0,MMU_RAM_X,MMU_RAM_Y))),MMU_VAL,CK482)))</f>
        <v>0</v>
      </c>
      <c r="CL482" s="50">
        <f t="array" aca="1" ref="CL482" ca="1">IF(RESET,0,IF(LOAD_ROM,ROM!CL343,IF(AND(MMU_CLK,MMU_MEMW,CELL("address",CL482)=CELL("address",OFFSET(RAM0,MMU_RAM_X,MMU_RAM_Y))),MMU_VAL,CL482)))</f>
        <v>0</v>
      </c>
      <c r="CM482" s="50">
        <f t="array" aca="1" ref="CM482" ca="1">IF(RESET,0,IF(LOAD_ROM,ROM!CM343,IF(AND(MMU_CLK,MMU_MEMW,CELL("address",CM482)=CELL("address",OFFSET(RAM0,MMU_RAM_X,MMU_RAM_Y))),MMU_VAL,CM482)))</f>
        <v>0</v>
      </c>
      <c r="CN482" s="50">
        <f t="array" aca="1" ref="CN482" ca="1">IF(RESET,0,IF(LOAD_ROM,ROM!CN343,IF(AND(MMU_CLK,MMU_MEMW,CELL("address",CN482)=CELL("address",OFFSET(RAM0,MMU_RAM_X,MMU_RAM_Y))),MMU_VAL,CN482)))</f>
        <v>0</v>
      </c>
      <c r="CO482" s="50">
        <f t="array" aca="1" ref="CO482" ca="1">IF(RESET,0,IF(LOAD_ROM,ROM!CO343,IF(AND(MMU_CLK,MMU_MEMW,CELL("address",CO482)=CELL("address",OFFSET(RAM0,MMU_RAM_X,MMU_RAM_Y))),MMU_VAL,CO482)))</f>
        <v>0</v>
      </c>
      <c r="CP482" s="50">
        <f t="array" aca="1" ref="CP482" ca="1">IF(RESET,0,IF(LOAD_ROM,ROM!CP343,IF(AND(MMU_CLK,MMU_MEMW,CELL("address",CP482)=CELL("address",OFFSET(RAM0,MMU_RAM_X,MMU_RAM_Y))),MMU_VAL,CP482)))</f>
        <v>0</v>
      </c>
      <c r="CQ482" s="50">
        <f t="array" aca="1" ref="CQ482" ca="1">IF(RESET,0,IF(LOAD_ROM,ROM!CQ343,IF(AND(MMU_CLK,MMU_MEMW,CELL("address",CQ482)=CELL("address",OFFSET(RAM0,MMU_RAM_X,MMU_RAM_Y))),MMU_VAL,CQ482)))</f>
        <v>0</v>
      </c>
      <c r="CR482" s="50">
        <f t="array" aca="1" ref="CR482" ca="1">IF(RESET,0,IF(LOAD_ROM,ROM!CR343,IF(AND(MMU_CLK,MMU_MEMW,CELL("address",CR482)=CELL("address",OFFSET(RAM0,MMU_RAM_X,MMU_RAM_Y))),MMU_VAL,CR482)))</f>
        <v>0</v>
      </c>
      <c r="CS482" s="50">
        <f t="array" aca="1" ref="CS482" ca="1">IF(RESET,0,IF(LOAD_ROM,ROM!CS343,IF(AND(MMU_CLK,MMU_MEMW,CELL("address",CS482)=CELL("address",OFFSET(RAM0,MMU_RAM_X,MMU_RAM_Y))),MMU_VAL,CS482)))</f>
        <v>0</v>
      </c>
      <c r="CT482" s="50">
        <f t="array" aca="1" ref="CT482" ca="1">IF(RESET,0,IF(LOAD_ROM,ROM!CT343,IF(AND(MMU_CLK,MMU_MEMW,CELL("address",CT482)=CELL("address",OFFSET(RAM0,MMU_RAM_X,MMU_RAM_Y))),MMU_VAL,CT482)))</f>
        <v>0</v>
      </c>
      <c r="CU482" s="50">
        <f t="array" aca="1" ref="CU482" ca="1">IF(RESET,0,IF(LOAD_ROM,ROM!CU343,IF(AND(MMU_CLK,MMU_MEMW,CELL("address",CU482)=CELL("address",OFFSET(RAM0,MMU_RAM_X,MMU_RAM_Y))),MMU_VAL,CU482)))</f>
        <v>0</v>
      </c>
      <c r="CV482" s="50">
        <f t="array" aca="1" ref="CV482" ca="1">IF(RESET,0,IF(LOAD_ROM,ROM!CV343,IF(AND(MMU_CLK,MMU_MEMW,CELL("address",CV482)=CELL("address",OFFSET(RAM0,MMU_RAM_X,MMU_RAM_Y))),MMU_VAL,CV482)))</f>
        <v>0</v>
      </c>
      <c r="CW482" s="50">
        <f t="array" aca="1" ref="CW482" ca="1">IF(RESET,0,IF(LOAD_ROM,ROM!CW343,IF(AND(MMU_CLK,MMU_MEMW,CELL("address",CW482)=CELL("address",OFFSET(RAM0,MMU_RAM_X,MMU_RAM_Y))),MMU_VAL,CW482)))</f>
        <v>0</v>
      </c>
      <c r="CX482" s="50">
        <f t="array" aca="1" ref="CX482" ca="1">IF(RESET,0,IF(LOAD_ROM,ROM!CX343,IF(AND(MMU_CLK,MMU_MEMW,CELL("address",CX482)=CELL("address",OFFSET(RAM0,MMU_RAM_X,MMU_RAM_Y))),MMU_VAL,CX482)))</f>
        <v>0</v>
      </c>
      <c r="CY482" s="50">
        <f t="array" aca="1" ref="CY482" ca="1">IF(RESET,0,IF(LOAD_ROM,ROM!CY343,IF(AND(MMU_CLK,MMU_MEMW,CELL("address",CY482)=CELL("address",OFFSET(RAM0,MMU_RAM_X,MMU_RAM_Y))),MMU_VAL,CY482)))</f>
        <v>0</v>
      </c>
      <c r="CZ482" s="50">
        <f t="array" aca="1" ref="CZ482" ca="1">IF(RESET,0,IF(LOAD_ROM,ROM!CZ343,IF(AND(MMU_CLK,MMU_MEMW,CELL("address",CZ482)=CELL("address",OFFSET(RAM0,MMU_RAM_X,MMU_RAM_Y))),MMU_VAL,CZ482)))</f>
        <v>0</v>
      </c>
      <c r="DA482" s="50">
        <f t="array" aca="1" ref="DA482" ca="1">IF(RESET,0,IF(LOAD_ROM,ROM!DA343,IF(AND(MMU_CLK,MMU_MEMW,CELL("address",DA482)=CELL("address",OFFSET(RAM0,MMU_RAM_X,MMU_RAM_Y))),MMU_VAL,DA482)))</f>
        <v>0</v>
      </c>
      <c r="DB482" s="50">
        <f t="array" aca="1" ref="DB482" ca="1">IF(RESET,0,IF(LOAD_ROM,ROM!DB343,IF(AND(MMU_CLK,MMU_MEMW,CELL("address",DB482)=CELL("address",OFFSET(RAM0,MMU_RAM_X,MMU_RAM_Y))),MMU_VAL,DB482)))</f>
        <v>0</v>
      </c>
      <c r="DC482" s="50">
        <f t="array" aca="1" ref="DC482" ca="1">IF(RESET,0,IF(LOAD_ROM,ROM!DC343,IF(AND(MMU_CLK,MMU_MEMW,CELL("address",DC482)=CELL("address",OFFSET(RAM0,MMU_RAM_X,MMU_RAM_Y))),MMU_VAL,DC482)))</f>
        <v>0</v>
      </c>
      <c r="DD482" s="50">
        <f t="array" aca="1" ref="DD482" ca="1">IF(RESET,0,IF(LOAD_ROM,ROM!DD343,IF(AND(MMU_CLK,MMU_MEMW,CELL("address",DD482)=CELL("address",OFFSET(RAM0,MMU_RAM_X,MMU_RAM_Y))),MMU_VAL,DD482)))</f>
        <v>0</v>
      </c>
      <c r="DE482" s="50">
        <f t="array" aca="1" ref="DE482" ca="1">IF(RESET,0,IF(LOAD_ROM,ROM!DE343,IF(AND(MMU_CLK,MMU_MEMW,CELL("address",DE482)=CELL("address",OFFSET(RAM0,MMU_RAM_X,MMU_RAM_Y))),MMU_VAL,DE482)))</f>
        <v>0</v>
      </c>
      <c r="DF482" s="50">
        <f t="array" aca="1" ref="DF482" ca="1">IF(RESET,0,IF(LOAD_ROM,ROM!DF343,IF(AND(MMU_CLK,MMU_MEMW,CELL("address",DF482)=CELL("address",OFFSET(RAM0,MMU_RAM_X,MMU_RAM_Y))),MMU_VAL,DF482)))</f>
        <v>0</v>
      </c>
      <c r="DG482" s="50">
        <f t="array" aca="1" ref="DG482" ca="1">IF(RESET,0,IF(LOAD_ROM,ROM!DG343,IF(AND(MMU_CLK,MMU_MEMW,CELL("address",DG482)=CELL("address",OFFSET(RAM0,MMU_RAM_X,MMU_RAM_Y))),MMU_VAL,DG482)))</f>
        <v>0</v>
      </c>
      <c r="DH482" s="50">
        <f t="array" aca="1" ref="DH482" ca="1">IF(RESET,0,IF(LOAD_ROM,ROM!DH343,IF(AND(MMU_CLK,MMU_MEMW,CELL("address",DH482)=CELL("address",OFFSET(RAM0,MMU_RAM_X,MMU_RAM_Y))),MMU_VAL,DH482)))</f>
        <v>0</v>
      </c>
      <c r="DI482" s="50">
        <f t="array" aca="1" ref="DI482" ca="1">IF(RESET,0,IF(LOAD_ROM,ROM!DI343,IF(AND(MMU_CLK,MMU_MEMW,CELL("address",DI482)=CELL("address",OFFSET(RAM0,MMU_RAM_X,MMU_RAM_Y))),MMU_VAL,DI482)))</f>
        <v>0</v>
      </c>
      <c r="DJ482" s="50">
        <f t="array" aca="1" ref="DJ482" ca="1">IF(RESET,0,IF(LOAD_ROM,ROM!DJ343,IF(AND(MMU_CLK,MMU_MEMW,CELL("address",DJ482)=CELL("address",OFFSET(RAM0,MMU_RAM_X,MMU_RAM_Y))),MMU_VAL,DJ482)))</f>
        <v>0</v>
      </c>
      <c r="DK482" s="50">
        <f t="array" aca="1" ref="DK482" ca="1">IF(RESET,0,IF(LOAD_ROM,ROM!DK343,IF(AND(MMU_CLK,MMU_MEMW,CELL("address",DK482)=CELL("address",OFFSET(RAM0,MMU_RAM_X,MMU_RAM_Y))),MMU_VAL,DK482)))</f>
        <v>0</v>
      </c>
      <c r="DL482" s="50">
        <f t="array" aca="1" ref="DL482" ca="1">IF(RESET,0,IF(LOAD_ROM,ROM!DL343,IF(AND(MMU_CLK,MMU_MEMW,CELL("address",DL482)=CELL("address",OFFSET(RAM0,MMU_RAM_X,MMU_RAM_Y))),MMU_VAL,DL482)))</f>
        <v>0</v>
      </c>
      <c r="DM482" s="50">
        <f t="array" aca="1" ref="DM482" ca="1">IF(RESET,0,IF(LOAD_ROM,ROM!DM343,IF(AND(MMU_CLK,MMU_MEMW,CELL("address",DM482)=CELL("address",OFFSET(RAM0,MMU_RAM_X,MMU_RAM_Y))),MMU_VAL,DM482)))</f>
        <v>0</v>
      </c>
      <c r="DN482" s="50">
        <f t="array" aca="1" ref="DN482" ca="1">IF(RESET,0,IF(LOAD_ROM,ROM!DN343,IF(AND(MMU_CLK,MMU_MEMW,CELL("address",DN482)=CELL("address",OFFSET(RAM0,MMU_RAM_X,MMU_RAM_Y))),MMU_VAL,DN482)))</f>
        <v>0</v>
      </c>
      <c r="DO482" s="50">
        <f t="array" aca="1" ref="DO482" ca="1">IF(RESET,0,IF(LOAD_ROM,ROM!DO343,IF(AND(MMU_CLK,MMU_MEMW,CELL("address",DO482)=CELL("address",OFFSET(RAM0,MMU_RAM_X,MMU_RAM_Y))),MMU_VAL,DO482)))</f>
        <v>0</v>
      </c>
      <c r="DP482" s="50">
        <f t="array" aca="1" ref="DP482" ca="1">IF(RESET,0,IF(LOAD_ROM,ROM!DP343,IF(AND(MMU_CLK,MMU_MEMW,CELL("address",DP482)=CELL("address",OFFSET(RAM0,MMU_RAM_X,MMU_RAM_Y))),MMU_VAL,DP482)))</f>
        <v>0</v>
      </c>
      <c r="DQ482" s="50">
        <f t="array" aca="1" ref="DQ482" ca="1">IF(RESET,0,IF(LOAD_ROM,ROM!DQ343,IF(AND(MMU_CLK,MMU_MEMW,CELL("address",DQ482)=CELL("address",OFFSET(RAM0,MMU_RAM_X,MMU_RAM_Y))),MMU_VAL,DQ482)))</f>
        <v>0</v>
      </c>
      <c r="DR482" s="50">
        <f t="array" aca="1" ref="DR482" ca="1">IF(RESET,0,IF(LOAD_ROM,ROM!DR343,IF(AND(MMU_CLK,MMU_MEMW,CELL("address",DR482)=CELL("address",OFFSET(RAM0,MMU_RAM_X,MMU_RAM_Y))),MMU_VAL,DR482)))</f>
        <v>0</v>
      </c>
      <c r="DS482" s="50">
        <f t="array" aca="1" ref="DS482" ca="1">IF(RESET,0,IF(LOAD_ROM,ROM!DS343,IF(AND(MMU_CLK,MMU_MEMW,CELL("address",DS482)=CELL("address",OFFSET(RAM0,MMU_RAM_X,MMU_RAM_Y))),MMU_VAL,DS482)))</f>
        <v>0</v>
      </c>
      <c r="DT482" s="50">
        <f t="array" aca="1" ref="DT482" ca="1">IF(RESET,0,IF(LOAD_ROM,ROM!DT343,IF(AND(MMU_CLK,MMU_MEMW,CELL("address",DT482)=CELL("address",OFFSET(RAM0,MMU_RAM_X,MMU_RAM_Y))),MMU_VAL,DT482)))</f>
        <v>0</v>
      </c>
      <c r="DU482" s="50">
        <f t="array" aca="1" ref="DU482" ca="1">IF(RESET,0,IF(LOAD_ROM,ROM!DU343,IF(AND(MMU_CLK,MMU_MEMW,CELL("address",DU482)=CELL("address",OFFSET(RAM0,MMU_RAM_X,MMU_RAM_Y))),MMU_VAL,DU482)))</f>
        <v>0</v>
      </c>
      <c r="DV482" s="50">
        <f t="array" aca="1" ref="DV482" ca="1">IF(RESET,0,IF(LOAD_ROM,ROM!DV343,IF(AND(MMU_CLK,MMU_MEMW,CELL("address",DV482)=CELL("address",OFFSET(RAM0,MMU_RAM_X,MMU_RAM_Y))),MMU_VAL,DV482)))</f>
        <v>0</v>
      </c>
      <c r="DW482" s="50">
        <f t="array" aca="1" ref="DW482" ca="1">IF(RESET,0,IF(LOAD_ROM,ROM!DW343,IF(AND(MMU_CLK,MMU_MEMW,CELL("address",DW482)=CELL("address",OFFSET(RAM0,MMU_RAM_X,MMU_RAM_Y))),MMU_VAL,DW482)))</f>
        <v>0</v>
      </c>
      <c r="DX482" s="50">
        <f t="array" aca="1" ref="DX482" ca="1">IF(RESET,0,IF(LOAD_ROM,ROM!DX343,IF(AND(MMU_CLK,MMU_MEMW,CELL("address",DX482)=CELL("address",OFFSET(RAM0,MMU_RAM_X,MMU_RAM_Y))),MMU_VAL,DX482)))</f>
        <v>0</v>
      </c>
    </row>
    <row r="483" spans="1:128" x14ac:dyDescent="0.35">
      <c r="A483" s="50">
        <f t="array" aca="1" ref="A483" ca="1">IF(RESET,0,IF(LOAD_ROM,ROM!A344,IF(AND(MMU_CLK,MMU_MEMW,CELL("address",A483)=CELL("address",OFFSET(RAM0,MMU_RAM_X,MMU_RAM_Y))),MMU_VAL,A483)))</f>
        <v>0</v>
      </c>
      <c r="B483" s="50">
        <f t="array" aca="1" ref="B483" ca="1">IF(RESET,0,IF(LOAD_ROM,ROM!B344,IF(AND(MMU_CLK,MMU_MEMW,CELL("address",B483)=CELL("address",OFFSET(RAM0,MMU_RAM_X,MMU_RAM_Y))),MMU_VAL,B483)))</f>
        <v>0</v>
      </c>
      <c r="C483" s="50">
        <f t="array" aca="1" ref="C483" ca="1">IF(RESET,0,IF(LOAD_ROM,ROM!C344,IF(AND(MMU_CLK,MMU_MEMW,CELL("address",C483)=CELL("address",OFFSET(RAM0,MMU_RAM_X,MMU_RAM_Y))),MMU_VAL,C483)))</f>
        <v>0</v>
      </c>
      <c r="D483" s="50">
        <f t="array" aca="1" ref="D483" ca="1">IF(RESET,0,IF(LOAD_ROM,ROM!D344,IF(AND(MMU_CLK,MMU_MEMW,CELL("address",D483)=CELL("address",OFFSET(RAM0,MMU_RAM_X,MMU_RAM_Y))),MMU_VAL,D483)))</f>
        <v>0</v>
      </c>
      <c r="E483" s="50">
        <f t="array" aca="1" ref="E483" ca="1">IF(RESET,0,IF(LOAD_ROM,ROM!E344,IF(AND(MMU_CLK,MMU_MEMW,CELL("address",E483)=CELL("address",OFFSET(RAM0,MMU_RAM_X,MMU_RAM_Y))),MMU_VAL,E483)))</f>
        <v>0</v>
      </c>
      <c r="F483" s="50">
        <f t="array" aca="1" ref="F483" ca="1">IF(RESET,0,IF(LOAD_ROM,ROM!F344,IF(AND(MMU_CLK,MMU_MEMW,CELL("address",F483)=CELL("address",OFFSET(RAM0,MMU_RAM_X,MMU_RAM_Y))),MMU_VAL,F483)))</f>
        <v>0</v>
      </c>
      <c r="G483" s="50">
        <f t="array" aca="1" ref="G483" ca="1">IF(RESET,0,IF(LOAD_ROM,ROM!G344,IF(AND(MMU_CLK,MMU_MEMW,CELL("address",G483)=CELL("address",OFFSET(RAM0,MMU_RAM_X,MMU_RAM_Y))),MMU_VAL,G483)))</f>
        <v>0</v>
      </c>
      <c r="H483" s="50">
        <f t="array" aca="1" ref="H483" ca="1">IF(RESET,0,IF(LOAD_ROM,ROM!H344,IF(AND(MMU_CLK,MMU_MEMW,CELL("address",H483)=CELL("address",OFFSET(RAM0,MMU_RAM_X,MMU_RAM_Y))),MMU_VAL,H483)))</f>
        <v>0</v>
      </c>
      <c r="I483" s="50">
        <f t="array" aca="1" ref="I483" ca="1">IF(RESET,0,IF(LOAD_ROM,ROM!I344,IF(AND(MMU_CLK,MMU_MEMW,CELL("address",I483)=CELL("address",OFFSET(RAM0,MMU_RAM_X,MMU_RAM_Y))),MMU_VAL,I483)))</f>
        <v>0</v>
      </c>
      <c r="J483" s="50">
        <f t="array" aca="1" ref="J483" ca="1">IF(RESET,0,IF(LOAD_ROM,ROM!J344,IF(AND(MMU_CLK,MMU_MEMW,CELL("address",J483)=CELL("address",OFFSET(RAM0,MMU_RAM_X,MMU_RAM_Y))),MMU_VAL,J483)))</f>
        <v>0</v>
      </c>
      <c r="K483" s="50">
        <f t="array" aca="1" ref="K483" ca="1">IF(RESET,0,IF(LOAD_ROM,ROM!K344,IF(AND(MMU_CLK,MMU_MEMW,CELL("address",K483)=CELL("address",OFFSET(RAM0,MMU_RAM_X,MMU_RAM_Y))),MMU_VAL,K483)))</f>
        <v>0</v>
      </c>
      <c r="L483" s="50">
        <f t="array" aca="1" ref="L483" ca="1">IF(RESET,0,IF(LOAD_ROM,ROM!L344,IF(AND(MMU_CLK,MMU_MEMW,CELL("address",L483)=CELL("address",OFFSET(RAM0,MMU_RAM_X,MMU_RAM_Y))),MMU_VAL,L483)))</f>
        <v>0</v>
      </c>
      <c r="M483" s="50">
        <f t="array" aca="1" ref="M483" ca="1">IF(RESET,0,IF(LOAD_ROM,ROM!M344,IF(AND(MMU_CLK,MMU_MEMW,CELL("address",M483)=CELL("address",OFFSET(RAM0,MMU_RAM_X,MMU_RAM_Y))),MMU_VAL,M483)))</f>
        <v>0</v>
      </c>
      <c r="N483" s="50">
        <f t="array" aca="1" ref="N483" ca="1">IF(RESET,0,IF(LOAD_ROM,ROM!N344,IF(AND(MMU_CLK,MMU_MEMW,CELL("address",N483)=CELL("address",OFFSET(RAM0,MMU_RAM_X,MMU_RAM_Y))),MMU_VAL,N483)))</f>
        <v>0</v>
      </c>
      <c r="O483" s="50">
        <f t="array" aca="1" ref="O483" ca="1">IF(RESET,0,IF(LOAD_ROM,ROM!O344,IF(AND(MMU_CLK,MMU_MEMW,CELL("address",O483)=CELL("address",OFFSET(RAM0,MMU_RAM_X,MMU_RAM_Y))),MMU_VAL,O483)))</f>
        <v>0</v>
      </c>
      <c r="P483" s="50">
        <f t="array" aca="1" ref="P483" ca="1">IF(RESET,0,IF(LOAD_ROM,ROM!P344,IF(AND(MMU_CLK,MMU_MEMW,CELL("address",P483)=CELL("address",OFFSET(RAM0,MMU_RAM_X,MMU_RAM_Y))),MMU_VAL,P483)))</f>
        <v>0</v>
      </c>
      <c r="Q483" s="50">
        <f t="array" aca="1" ref="Q483" ca="1">IF(RESET,0,IF(LOAD_ROM,ROM!Q344,IF(AND(MMU_CLK,MMU_MEMW,CELL("address",Q483)=CELL("address",OFFSET(RAM0,MMU_RAM_X,MMU_RAM_Y))),MMU_VAL,Q483)))</f>
        <v>0</v>
      </c>
      <c r="R483" s="50">
        <f t="array" aca="1" ref="R483" ca="1">IF(RESET,0,IF(LOAD_ROM,ROM!R344,IF(AND(MMU_CLK,MMU_MEMW,CELL("address",R483)=CELL("address",OFFSET(RAM0,MMU_RAM_X,MMU_RAM_Y))),MMU_VAL,R483)))</f>
        <v>0</v>
      </c>
      <c r="S483" s="50">
        <f t="array" aca="1" ref="S483" ca="1">IF(RESET,0,IF(LOAD_ROM,ROM!S344,IF(AND(MMU_CLK,MMU_MEMW,CELL("address",S483)=CELL("address",OFFSET(RAM0,MMU_RAM_X,MMU_RAM_Y))),MMU_VAL,S483)))</f>
        <v>0</v>
      </c>
      <c r="T483" s="50">
        <f t="array" aca="1" ref="T483" ca="1">IF(RESET,0,IF(LOAD_ROM,ROM!T344,IF(AND(MMU_CLK,MMU_MEMW,CELL("address",T483)=CELL("address",OFFSET(RAM0,MMU_RAM_X,MMU_RAM_Y))),MMU_VAL,T483)))</f>
        <v>0</v>
      </c>
      <c r="U483" s="50">
        <f t="array" aca="1" ref="U483" ca="1">IF(RESET,0,IF(LOAD_ROM,ROM!U344,IF(AND(MMU_CLK,MMU_MEMW,CELL("address",U483)=CELL("address",OFFSET(RAM0,MMU_RAM_X,MMU_RAM_Y))),MMU_VAL,U483)))</f>
        <v>0</v>
      </c>
      <c r="V483" s="50">
        <f t="array" aca="1" ref="V483" ca="1">IF(RESET,0,IF(LOAD_ROM,ROM!V344,IF(AND(MMU_CLK,MMU_MEMW,CELL("address",V483)=CELL("address",OFFSET(RAM0,MMU_RAM_X,MMU_RAM_Y))),MMU_VAL,V483)))</f>
        <v>0</v>
      </c>
      <c r="W483" s="50">
        <f t="array" aca="1" ref="W483" ca="1">IF(RESET,0,IF(LOAD_ROM,ROM!W344,IF(AND(MMU_CLK,MMU_MEMW,CELL("address",W483)=CELL("address",OFFSET(RAM0,MMU_RAM_X,MMU_RAM_Y))),MMU_VAL,W483)))</f>
        <v>0</v>
      </c>
      <c r="X483" s="50">
        <f t="array" aca="1" ref="X483" ca="1">IF(RESET,0,IF(LOAD_ROM,ROM!X344,IF(AND(MMU_CLK,MMU_MEMW,CELL("address",X483)=CELL("address",OFFSET(RAM0,MMU_RAM_X,MMU_RAM_Y))),MMU_VAL,X483)))</f>
        <v>0</v>
      </c>
      <c r="Y483" s="50">
        <f t="array" aca="1" ref="Y483" ca="1">IF(RESET,0,IF(LOAD_ROM,ROM!Y344,IF(AND(MMU_CLK,MMU_MEMW,CELL("address",Y483)=CELL("address",OFFSET(RAM0,MMU_RAM_X,MMU_RAM_Y))),MMU_VAL,Y483)))</f>
        <v>0</v>
      </c>
      <c r="Z483" s="50">
        <f t="array" aca="1" ref="Z483" ca="1">IF(RESET,0,IF(LOAD_ROM,ROM!Z344,IF(AND(MMU_CLK,MMU_MEMW,CELL("address",Z483)=CELL("address",OFFSET(RAM0,MMU_RAM_X,MMU_RAM_Y))),MMU_VAL,Z483)))</f>
        <v>0</v>
      </c>
      <c r="AA483" s="50">
        <f t="array" aca="1" ref="AA483" ca="1">IF(RESET,0,IF(LOAD_ROM,ROM!AA344,IF(AND(MMU_CLK,MMU_MEMW,CELL("address",AA483)=CELL("address",OFFSET(RAM0,MMU_RAM_X,MMU_RAM_Y))),MMU_VAL,AA483)))</f>
        <v>0</v>
      </c>
      <c r="AB483" s="50">
        <f t="array" aca="1" ref="AB483" ca="1">IF(RESET,0,IF(LOAD_ROM,ROM!AB344,IF(AND(MMU_CLK,MMU_MEMW,CELL("address",AB483)=CELL("address",OFFSET(RAM0,MMU_RAM_X,MMU_RAM_Y))),MMU_VAL,AB483)))</f>
        <v>0</v>
      </c>
      <c r="AC483" s="50">
        <f t="array" aca="1" ref="AC483" ca="1">IF(RESET,0,IF(LOAD_ROM,ROM!AC344,IF(AND(MMU_CLK,MMU_MEMW,CELL("address",AC483)=CELL("address",OFFSET(RAM0,MMU_RAM_X,MMU_RAM_Y))),MMU_VAL,AC483)))</f>
        <v>0</v>
      </c>
      <c r="AD483" s="50">
        <f t="array" aca="1" ref="AD483" ca="1">IF(RESET,0,IF(LOAD_ROM,ROM!AD344,IF(AND(MMU_CLK,MMU_MEMW,CELL("address",AD483)=CELL("address",OFFSET(RAM0,MMU_RAM_X,MMU_RAM_Y))),MMU_VAL,AD483)))</f>
        <v>0</v>
      </c>
      <c r="AE483" s="50">
        <f t="array" aca="1" ref="AE483" ca="1">IF(RESET,0,IF(LOAD_ROM,ROM!AE344,IF(AND(MMU_CLK,MMU_MEMW,CELL("address",AE483)=CELL("address",OFFSET(RAM0,MMU_RAM_X,MMU_RAM_Y))),MMU_VAL,AE483)))</f>
        <v>0</v>
      </c>
      <c r="AF483" s="50">
        <f t="array" aca="1" ref="AF483" ca="1">IF(RESET,0,IF(LOAD_ROM,ROM!AF344,IF(AND(MMU_CLK,MMU_MEMW,CELL("address",AF483)=CELL("address",OFFSET(RAM0,MMU_RAM_X,MMU_RAM_Y))),MMU_VAL,AF483)))</f>
        <v>0</v>
      </c>
      <c r="AG483" s="50">
        <f t="array" aca="1" ref="AG483" ca="1">IF(RESET,0,IF(LOAD_ROM,ROM!AG344,IF(AND(MMU_CLK,MMU_MEMW,CELL("address",AG483)=CELL("address",OFFSET(RAM0,MMU_RAM_X,MMU_RAM_Y))),MMU_VAL,AG483)))</f>
        <v>0</v>
      </c>
      <c r="AH483" s="50">
        <f t="array" aca="1" ref="AH483" ca="1">IF(RESET,0,IF(LOAD_ROM,ROM!AH344,IF(AND(MMU_CLK,MMU_MEMW,CELL("address",AH483)=CELL("address",OFFSET(RAM0,MMU_RAM_X,MMU_RAM_Y))),MMU_VAL,AH483)))</f>
        <v>0</v>
      </c>
      <c r="AI483" s="50">
        <f t="array" aca="1" ref="AI483" ca="1">IF(RESET,0,IF(LOAD_ROM,ROM!AI344,IF(AND(MMU_CLK,MMU_MEMW,CELL("address",AI483)=CELL("address",OFFSET(RAM0,MMU_RAM_X,MMU_RAM_Y))),MMU_VAL,AI483)))</f>
        <v>0</v>
      </c>
      <c r="AJ483" s="50">
        <f t="array" aca="1" ref="AJ483" ca="1">IF(RESET,0,IF(LOAD_ROM,ROM!AJ344,IF(AND(MMU_CLK,MMU_MEMW,CELL("address",AJ483)=CELL("address",OFFSET(RAM0,MMU_RAM_X,MMU_RAM_Y))),MMU_VAL,AJ483)))</f>
        <v>0</v>
      </c>
      <c r="AK483" s="50">
        <f t="array" aca="1" ref="AK483" ca="1">IF(RESET,0,IF(LOAD_ROM,ROM!AK344,IF(AND(MMU_CLK,MMU_MEMW,CELL("address",AK483)=CELL("address",OFFSET(RAM0,MMU_RAM_X,MMU_RAM_Y))),MMU_VAL,AK483)))</f>
        <v>0</v>
      </c>
      <c r="AL483" s="50">
        <f t="array" aca="1" ref="AL483" ca="1">IF(RESET,0,IF(LOAD_ROM,ROM!AL344,IF(AND(MMU_CLK,MMU_MEMW,CELL("address",AL483)=CELL("address",OFFSET(RAM0,MMU_RAM_X,MMU_RAM_Y))),MMU_VAL,AL483)))</f>
        <v>0</v>
      </c>
      <c r="AM483" s="50">
        <f t="array" aca="1" ref="AM483" ca="1">IF(RESET,0,IF(LOAD_ROM,ROM!AM344,IF(AND(MMU_CLK,MMU_MEMW,CELL("address",AM483)=CELL("address",OFFSET(RAM0,MMU_RAM_X,MMU_RAM_Y))),MMU_VAL,AM483)))</f>
        <v>0</v>
      </c>
      <c r="AN483" s="50">
        <f t="array" aca="1" ref="AN483" ca="1">IF(RESET,0,IF(LOAD_ROM,ROM!AN344,IF(AND(MMU_CLK,MMU_MEMW,CELL("address",AN483)=CELL("address",OFFSET(RAM0,MMU_RAM_X,MMU_RAM_Y))),MMU_VAL,AN483)))</f>
        <v>0</v>
      </c>
      <c r="AO483" s="50">
        <f t="array" aca="1" ref="AO483" ca="1">IF(RESET,0,IF(LOAD_ROM,ROM!AO344,IF(AND(MMU_CLK,MMU_MEMW,CELL("address",AO483)=CELL("address",OFFSET(RAM0,MMU_RAM_X,MMU_RAM_Y))),MMU_VAL,AO483)))</f>
        <v>0</v>
      </c>
      <c r="AP483" s="50">
        <f t="array" aca="1" ref="AP483" ca="1">IF(RESET,0,IF(LOAD_ROM,ROM!AP344,IF(AND(MMU_CLK,MMU_MEMW,CELL("address",AP483)=CELL("address",OFFSET(RAM0,MMU_RAM_X,MMU_RAM_Y))),MMU_VAL,AP483)))</f>
        <v>0</v>
      </c>
      <c r="AQ483" s="50">
        <f t="array" aca="1" ref="AQ483" ca="1">IF(RESET,0,IF(LOAD_ROM,ROM!AQ344,IF(AND(MMU_CLK,MMU_MEMW,CELL("address",AQ483)=CELL("address",OFFSET(RAM0,MMU_RAM_X,MMU_RAM_Y))),MMU_VAL,AQ483)))</f>
        <v>0</v>
      </c>
      <c r="AR483" s="50">
        <f t="array" aca="1" ref="AR483" ca="1">IF(RESET,0,IF(LOAD_ROM,ROM!AR344,IF(AND(MMU_CLK,MMU_MEMW,CELL("address",AR483)=CELL("address",OFFSET(RAM0,MMU_RAM_X,MMU_RAM_Y))),MMU_VAL,AR483)))</f>
        <v>0</v>
      </c>
      <c r="AS483" s="50">
        <f t="array" aca="1" ref="AS483" ca="1">IF(RESET,0,IF(LOAD_ROM,ROM!AS344,IF(AND(MMU_CLK,MMU_MEMW,CELL("address",AS483)=CELL("address",OFFSET(RAM0,MMU_RAM_X,MMU_RAM_Y))),MMU_VAL,AS483)))</f>
        <v>0</v>
      </c>
      <c r="AT483" s="50">
        <f t="array" aca="1" ref="AT483" ca="1">IF(RESET,0,IF(LOAD_ROM,ROM!AT344,IF(AND(MMU_CLK,MMU_MEMW,CELL("address",AT483)=CELL("address",OFFSET(RAM0,MMU_RAM_X,MMU_RAM_Y))),MMU_VAL,AT483)))</f>
        <v>0</v>
      </c>
      <c r="AU483" s="50">
        <f t="array" aca="1" ref="AU483" ca="1">IF(RESET,0,IF(LOAD_ROM,ROM!AU344,IF(AND(MMU_CLK,MMU_MEMW,CELL("address",AU483)=CELL("address",OFFSET(RAM0,MMU_RAM_X,MMU_RAM_Y))),MMU_VAL,AU483)))</f>
        <v>0</v>
      </c>
      <c r="AV483" s="50">
        <f t="array" aca="1" ref="AV483" ca="1">IF(RESET,0,IF(LOAD_ROM,ROM!AV344,IF(AND(MMU_CLK,MMU_MEMW,CELL("address",AV483)=CELL("address",OFFSET(RAM0,MMU_RAM_X,MMU_RAM_Y))),MMU_VAL,AV483)))</f>
        <v>0</v>
      </c>
      <c r="AW483" s="50">
        <f t="array" aca="1" ref="AW483" ca="1">IF(RESET,0,IF(LOAD_ROM,ROM!AW344,IF(AND(MMU_CLK,MMU_MEMW,CELL("address",AW483)=CELL("address",OFFSET(RAM0,MMU_RAM_X,MMU_RAM_Y))),MMU_VAL,AW483)))</f>
        <v>0</v>
      </c>
      <c r="AX483" s="50">
        <f t="array" aca="1" ref="AX483" ca="1">IF(RESET,0,IF(LOAD_ROM,ROM!AX344,IF(AND(MMU_CLK,MMU_MEMW,CELL("address",AX483)=CELL("address",OFFSET(RAM0,MMU_RAM_X,MMU_RAM_Y))),MMU_VAL,AX483)))</f>
        <v>0</v>
      </c>
      <c r="AY483" s="50">
        <f t="array" aca="1" ref="AY483" ca="1">IF(RESET,0,IF(LOAD_ROM,ROM!AY344,IF(AND(MMU_CLK,MMU_MEMW,CELL("address",AY483)=CELL("address",OFFSET(RAM0,MMU_RAM_X,MMU_RAM_Y))),MMU_VAL,AY483)))</f>
        <v>0</v>
      </c>
      <c r="AZ483" s="50">
        <f t="array" aca="1" ref="AZ483" ca="1">IF(RESET,0,IF(LOAD_ROM,ROM!AZ344,IF(AND(MMU_CLK,MMU_MEMW,CELL("address",AZ483)=CELL("address",OFFSET(RAM0,MMU_RAM_X,MMU_RAM_Y))),MMU_VAL,AZ483)))</f>
        <v>0</v>
      </c>
      <c r="BA483" s="50">
        <f t="array" aca="1" ref="BA483" ca="1">IF(RESET,0,IF(LOAD_ROM,ROM!BA344,IF(AND(MMU_CLK,MMU_MEMW,CELL("address",BA483)=CELL("address",OFFSET(RAM0,MMU_RAM_X,MMU_RAM_Y))),MMU_VAL,BA483)))</f>
        <v>0</v>
      </c>
      <c r="BB483" s="50">
        <f t="array" aca="1" ref="BB483" ca="1">IF(RESET,0,IF(LOAD_ROM,ROM!BB344,IF(AND(MMU_CLK,MMU_MEMW,CELL("address",BB483)=CELL("address",OFFSET(RAM0,MMU_RAM_X,MMU_RAM_Y))),MMU_VAL,BB483)))</f>
        <v>0</v>
      </c>
      <c r="BC483" s="50">
        <f t="array" aca="1" ref="BC483" ca="1">IF(RESET,0,IF(LOAD_ROM,ROM!BC344,IF(AND(MMU_CLK,MMU_MEMW,CELL("address",BC483)=CELL("address",OFFSET(RAM0,MMU_RAM_X,MMU_RAM_Y))),MMU_VAL,BC483)))</f>
        <v>0</v>
      </c>
      <c r="BD483" s="50">
        <f t="array" aca="1" ref="BD483" ca="1">IF(RESET,0,IF(LOAD_ROM,ROM!BD344,IF(AND(MMU_CLK,MMU_MEMW,CELL("address",BD483)=CELL("address",OFFSET(RAM0,MMU_RAM_X,MMU_RAM_Y))),MMU_VAL,BD483)))</f>
        <v>0</v>
      </c>
      <c r="BE483" s="50">
        <f t="array" aca="1" ref="BE483" ca="1">IF(RESET,0,IF(LOAD_ROM,ROM!BE344,IF(AND(MMU_CLK,MMU_MEMW,CELL("address",BE483)=CELL("address",OFFSET(RAM0,MMU_RAM_X,MMU_RAM_Y))),MMU_VAL,BE483)))</f>
        <v>0</v>
      </c>
      <c r="BF483" s="50">
        <f t="array" aca="1" ref="BF483" ca="1">IF(RESET,0,IF(LOAD_ROM,ROM!BF344,IF(AND(MMU_CLK,MMU_MEMW,CELL("address",BF483)=CELL("address",OFFSET(RAM0,MMU_RAM_X,MMU_RAM_Y))),MMU_VAL,BF483)))</f>
        <v>0</v>
      </c>
      <c r="BG483" s="50">
        <f t="array" aca="1" ref="BG483" ca="1">IF(RESET,0,IF(LOAD_ROM,ROM!BG344,IF(AND(MMU_CLK,MMU_MEMW,CELL("address",BG483)=CELL("address",OFFSET(RAM0,MMU_RAM_X,MMU_RAM_Y))),MMU_VAL,BG483)))</f>
        <v>0</v>
      </c>
      <c r="BH483" s="50">
        <f t="array" aca="1" ref="BH483" ca="1">IF(RESET,0,IF(LOAD_ROM,ROM!BH344,IF(AND(MMU_CLK,MMU_MEMW,CELL("address",BH483)=CELL("address",OFFSET(RAM0,MMU_RAM_X,MMU_RAM_Y))),MMU_VAL,BH483)))</f>
        <v>0</v>
      </c>
      <c r="BI483" s="50">
        <f t="array" aca="1" ref="BI483" ca="1">IF(RESET,0,IF(LOAD_ROM,ROM!BI344,IF(AND(MMU_CLK,MMU_MEMW,CELL("address",BI483)=CELL("address",OFFSET(RAM0,MMU_RAM_X,MMU_RAM_Y))),MMU_VAL,BI483)))</f>
        <v>0</v>
      </c>
      <c r="BJ483" s="50">
        <f t="array" aca="1" ref="BJ483" ca="1">IF(RESET,0,IF(LOAD_ROM,ROM!BJ344,IF(AND(MMU_CLK,MMU_MEMW,CELL("address",BJ483)=CELL("address",OFFSET(RAM0,MMU_RAM_X,MMU_RAM_Y))),MMU_VAL,BJ483)))</f>
        <v>0</v>
      </c>
      <c r="BK483" s="50">
        <f t="array" aca="1" ref="BK483" ca="1">IF(RESET,0,IF(LOAD_ROM,ROM!BK344,IF(AND(MMU_CLK,MMU_MEMW,CELL("address",BK483)=CELL("address",OFFSET(RAM0,MMU_RAM_X,MMU_RAM_Y))),MMU_VAL,BK483)))</f>
        <v>0</v>
      </c>
      <c r="BL483" s="50">
        <f t="array" aca="1" ref="BL483" ca="1">IF(RESET,0,IF(LOAD_ROM,ROM!BL344,IF(AND(MMU_CLK,MMU_MEMW,CELL("address",BL483)=CELL("address",OFFSET(RAM0,MMU_RAM_X,MMU_RAM_Y))),MMU_VAL,BL483)))</f>
        <v>0</v>
      </c>
      <c r="BM483" s="50">
        <f t="array" aca="1" ref="BM483" ca="1">IF(RESET,0,IF(LOAD_ROM,ROM!BM344,IF(AND(MMU_CLK,MMU_MEMW,CELL("address",BM483)=CELL("address",OFFSET(RAM0,MMU_RAM_X,MMU_RAM_Y))),MMU_VAL,BM483)))</f>
        <v>0</v>
      </c>
      <c r="BN483" s="50">
        <f t="array" aca="1" ref="BN483" ca="1">IF(RESET,0,IF(LOAD_ROM,ROM!BN344,IF(AND(MMU_CLK,MMU_MEMW,CELL("address",BN483)=CELL("address",OFFSET(RAM0,MMU_RAM_X,MMU_RAM_Y))),MMU_VAL,BN483)))</f>
        <v>0</v>
      </c>
      <c r="BO483" s="50">
        <f t="array" aca="1" ref="BO483" ca="1">IF(RESET,0,IF(LOAD_ROM,ROM!BO344,IF(AND(MMU_CLK,MMU_MEMW,CELL("address",BO483)=CELL("address",OFFSET(RAM0,MMU_RAM_X,MMU_RAM_Y))),MMU_VAL,BO483)))</f>
        <v>0</v>
      </c>
      <c r="BP483" s="50">
        <f t="array" aca="1" ref="BP483" ca="1">IF(RESET,0,IF(LOAD_ROM,ROM!BP344,IF(AND(MMU_CLK,MMU_MEMW,CELL("address",BP483)=CELL("address",OFFSET(RAM0,MMU_RAM_X,MMU_RAM_Y))),MMU_VAL,BP483)))</f>
        <v>0</v>
      </c>
      <c r="BQ483" s="50">
        <f t="array" aca="1" ref="BQ483" ca="1">IF(RESET,0,IF(LOAD_ROM,ROM!BQ344,IF(AND(MMU_CLK,MMU_MEMW,CELL("address",BQ483)=CELL("address",OFFSET(RAM0,MMU_RAM_X,MMU_RAM_Y))),MMU_VAL,BQ483)))</f>
        <v>0</v>
      </c>
      <c r="BR483" s="50">
        <f t="array" aca="1" ref="BR483" ca="1">IF(RESET,0,IF(LOAD_ROM,ROM!BR344,IF(AND(MMU_CLK,MMU_MEMW,CELL("address",BR483)=CELL("address",OFFSET(RAM0,MMU_RAM_X,MMU_RAM_Y))),MMU_VAL,BR483)))</f>
        <v>0</v>
      </c>
      <c r="BS483" s="50">
        <f t="array" aca="1" ref="BS483" ca="1">IF(RESET,0,IF(LOAD_ROM,ROM!BS344,IF(AND(MMU_CLK,MMU_MEMW,CELL("address",BS483)=CELL("address",OFFSET(RAM0,MMU_RAM_X,MMU_RAM_Y))),MMU_VAL,BS483)))</f>
        <v>0</v>
      </c>
      <c r="BT483" s="50">
        <f t="array" aca="1" ref="BT483" ca="1">IF(RESET,0,IF(LOAD_ROM,ROM!BT344,IF(AND(MMU_CLK,MMU_MEMW,CELL("address",BT483)=CELL("address",OFFSET(RAM0,MMU_RAM_X,MMU_RAM_Y))),MMU_VAL,BT483)))</f>
        <v>0</v>
      </c>
      <c r="BU483" s="50">
        <f t="array" aca="1" ref="BU483" ca="1">IF(RESET,0,IF(LOAD_ROM,ROM!BU344,IF(AND(MMU_CLK,MMU_MEMW,CELL("address",BU483)=CELL("address",OFFSET(RAM0,MMU_RAM_X,MMU_RAM_Y))),MMU_VAL,BU483)))</f>
        <v>0</v>
      </c>
      <c r="BV483" s="50">
        <f t="array" aca="1" ref="BV483" ca="1">IF(RESET,0,IF(LOAD_ROM,ROM!BV344,IF(AND(MMU_CLK,MMU_MEMW,CELL("address",BV483)=CELL("address",OFFSET(RAM0,MMU_RAM_X,MMU_RAM_Y))),MMU_VAL,BV483)))</f>
        <v>0</v>
      </c>
      <c r="BW483" s="50">
        <f t="array" aca="1" ref="BW483" ca="1">IF(RESET,0,IF(LOAD_ROM,ROM!BW344,IF(AND(MMU_CLK,MMU_MEMW,CELL("address",BW483)=CELL("address",OFFSET(RAM0,MMU_RAM_X,MMU_RAM_Y))),MMU_VAL,BW483)))</f>
        <v>0</v>
      </c>
      <c r="BX483" s="50">
        <f t="array" aca="1" ref="BX483" ca="1">IF(RESET,0,IF(LOAD_ROM,ROM!BX344,IF(AND(MMU_CLK,MMU_MEMW,CELL("address",BX483)=CELL("address",OFFSET(RAM0,MMU_RAM_X,MMU_RAM_Y))),MMU_VAL,BX483)))</f>
        <v>0</v>
      </c>
      <c r="BY483" s="50">
        <f t="array" aca="1" ref="BY483" ca="1">IF(RESET,0,IF(LOAD_ROM,ROM!BY344,IF(AND(MMU_CLK,MMU_MEMW,CELL("address",BY483)=CELL("address",OFFSET(RAM0,MMU_RAM_X,MMU_RAM_Y))),MMU_VAL,BY483)))</f>
        <v>0</v>
      </c>
      <c r="BZ483" s="50">
        <f t="array" aca="1" ref="BZ483" ca="1">IF(RESET,0,IF(LOAD_ROM,ROM!BZ344,IF(AND(MMU_CLK,MMU_MEMW,CELL("address",BZ483)=CELL("address",OFFSET(RAM0,MMU_RAM_X,MMU_RAM_Y))),MMU_VAL,BZ483)))</f>
        <v>0</v>
      </c>
      <c r="CA483" s="50">
        <f t="array" aca="1" ref="CA483" ca="1">IF(RESET,0,IF(LOAD_ROM,ROM!CA344,IF(AND(MMU_CLK,MMU_MEMW,CELL("address",CA483)=CELL("address",OFFSET(RAM0,MMU_RAM_X,MMU_RAM_Y))),MMU_VAL,CA483)))</f>
        <v>0</v>
      </c>
      <c r="CB483" s="50">
        <f t="array" aca="1" ref="CB483" ca="1">IF(RESET,0,IF(LOAD_ROM,ROM!CB344,IF(AND(MMU_CLK,MMU_MEMW,CELL("address",CB483)=CELL("address",OFFSET(RAM0,MMU_RAM_X,MMU_RAM_Y))),MMU_VAL,CB483)))</f>
        <v>0</v>
      </c>
      <c r="CC483" s="50">
        <f t="array" aca="1" ref="CC483" ca="1">IF(RESET,0,IF(LOAD_ROM,ROM!CC344,IF(AND(MMU_CLK,MMU_MEMW,CELL("address",CC483)=CELL("address",OFFSET(RAM0,MMU_RAM_X,MMU_RAM_Y))),MMU_VAL,CC483)))</f>
        <v>0</v>
      </c>
      <c r="CD483" s="50">
        <f t="array" aca="1" ref="CD483" ca="1">IF(RESET,0,IF(LOAD_ROM,ROM!CD344,IF(AND(MMU_CLK,MMU_MEMW,CELL("address",CD483)=CELL("address",OFFSET(RAM0,MMU_RAM_X,MMU_RAM_Y))),MMU_VAL,CD483)))</f>
        <v>0</v>
      </c>
      <c r="CE483" s="50">
        <f t="array" aca="1" ref="CE483" ca="1">IF(RESET,0,IF(LOAD_ROM,ROM!CE344,IF(AND(MMU_CLK,MMU_MEMW,CELL("address",CE483)=CELL("address",OFFSET(RAM0,MMU_RAM_X,MMU_RAM_Y))),MMU_VAL,CE483)))</f>
        <v>0</v>
      </c>
      <c r="CF483" s="50">
        <f t="array" aca="1" ref="CF483" ca="1">IF(RESET,0,IF(LOAD_ROM,ROM!CF344,IF(AND(MMU_CLK,MMU_MEMW,CELL("address",CF483)=CELL("address",OFFSET(RAM0,MMU_RAM_X,MMU_RAM_Y))),MMU_VAL,CF483)))</f>
        <v>0</v>
      </c>
      <c r="CG483" s="50">
        <f t="array" aca="1" ref="CG483" ca="1">IF(RESET,0,IF(LOAD_ROM,ROM!CG344,IF(AND(MMU_CLK,MMU_MEMW,CELL("address",CG483)=CELL("address",OFFSET(RAM0,MMU_RAM_X,MMU_RAM_Y))),MMU_VAL,CG483)))</f>
        <v>0</v>
      </c>
      <c r="CH483" s="50">
        <f t="array" aca="1" ref="CH483" ca="1">IF(RESET,0,IF(LOAD_ROM,ROM!CH344,IF(AND(MMU_CLK,MMU_MEMW,CELL("address",CH483)=CELL("address",OFFSET(RAM0,MMU_RAM_X,MMU_RAM_Y))),MMU_VAL,CH483)))</f>
        <v>0</v>
      </c>
      <c r="CI483" s="50">
        <f t="array" aca="1" ref="CI483" ca="1">IF(RESET,0,IF(LOAD_ROM,ROM!CI344,IF(AND(MMU_CLK,MMU_MEMW,CELL("address",CI483)=CELL("address",OFFSET(RAM0,MMU_RAM_X,MMU_RAM_Y))),MMU_VAL,CI483)))</f>
        <v>0</v>
      </c>
      <c r="CJ483" s="50">
        <f t="array" aca="1" ref="CJ483" ca="1">IF(RESET,0,IF(LOAD_ROM,ROM!CJ344,IF(AND(MMU_CLK,MMU_MEMW,CELL("address",CJ483)=CELL("address",OFFSET(RAM0,MMU_RAM_X,MMU_RAM_Y))),MMU_VAL,CJ483)))</f>
        <v>0</v>
      </c>
      <c r="CK483" s="50">
        <f t="array" aca="1" ref="CK483" ca="1">IF(RESET,0,IF(LOAD_ROM,ROM!CK344,IF(AND(MMU_CLK,MMU_MEMW,CELL("address",CK483)=CELL("address",OFFSET(RAM0,MMU_RAM_X,MMU_RAM_Y))),MMU_VAL,CK483)))</f>
        <v>0</v>
      </c>
      <c r="CL483" s="50">
        <f t="array" aca="1" ref="CL483" ca="1">IF(RESET,0,IF(LOAD_ROM,ROM!CL344,IF(AND(MMU_CLK,MMU_MEMW,CELL("address",CL483)=CELL("address",OFFSET(RAM0,MMU_RAM_X,MMU_RAM_Y))),MMU_VAL,CL483)))</f>
        <v>0</v>
      </c>
      <c r="CM483" s="50">
        <f t="array" aca="1" ref="CM483" ca="1">IF(RESET,0,IF(LOAD_ROM,ROM!CM344,IF(AND(MMU_CLK,MMU_MEMW,CELL("address",CM483)=CELL("address",OFFSET(RAM0,MMU_RAM_X,MMU_RAM_Y))),MMU_VAL,CM483)))</f>
        <v>0</v>
      </c>
      <c r="CN483" s="50">
        <f t="array" aca="1" ref="CN483" ca="1">IF(RESET,0,IF(LOAD_ROM,ROM!CN344,IF(AND(MMU_CLK,MMU_MEMW,CELL("address",CN483)=CELL("address",OFFSET(RAM0,MMU_RAM_X,MMU_RAM_Y))),MMU_VAL,CN483)))</f>
        <v>0</v>
      </c>
      <c r="CO483" s="50">
        <f t="array" aca="1" ref="CO483" ca="1">IF(RESET,0,IF(LOAD_ROM,ROM!CO344,IF(AND(MMU_CLK,MMU_MEMW,CELL("address",CO483)=CELL("address",OFFSET(RAM0,MMU_RAM_X,MMU_RAM_Y))),MMU_VAL,CO483)))</f>
        <v>0</v>
      </c>
      <c r="CP483" s="50">
        <f t="array" aca="1" ref="CP483" ca="1">IF(RESET,0,IF(LOAD_ROM,ROM!CP344,IF(AND(MMU_CLK,MMU_MEMW,CELL("address",CP483)=CELL("address",OFFSET(RAM0,MMU_RAM_X,MMU_RAM_Y))),MMU_VAL,CP483)))</f>
        <v>0</v>
      </c>
      <c r="CQ483" s="50">
        <f t="array" aca="1" ref="CQ483" ca="1">IF(RESET,0,IF(LOAD_ROM,ROM!CQ344,IF(AND(MMU_CLK,MMU_MEMW,CELL("address",CQ483)=CELL("address",OFFSET(RAM0,MMU_RAM_X,MMU_RAM_Y))),MMU_VAL,CQ483)))</f>
        <v>0</v>
      </c>
      <c r="CR483" s="50">
        <f t="array" aca="1" ref="CR483" ca="1">IF(RESET,0,IF(LOAD_ROM,ROM!CR344,IF(AND(MMU_CLK,MMU_MEMW,CELL("address",CR483)=CELL("address",OFFSET(RAM0,MMU_RAM_X,MMU_RAM_Y))),MMU_VAL,CR483)))</f>
        <v>0</v>
      </c>
      <c r="CS483" s="50">
        <f t="array" aca="1" ref="CS483" ca="1">IF(RESET,0,IF(LOAD_ROM,ROM!CS344,IF(AND(MMU_CLK,MMU_MEMW,CELL("address",CS483)=CELL("address",OFFSET(RAM0,MMU_RAM_X,MMU_RAM_Y))),MMU_VAL,CS483)))</f>
        <v>0</v>
      </c>
      <c r="CT483" s="50">
        <f t="array" aca="1" ref="CT483" ca="1">IF(RESET,0,IF(LOAD_ROM,ROM!CT344,IF(AND(MMU_CLK,MMU_MEMW,CELL("address",CT483)=CELL("address",OFFSET(RAM0,MMU_RAM_X,MMU_RAM_Y))),MMU_VAL,CT483)))</f>
        <v>0</v>
      </c>
      <c r="CU483" s="50">
        <f t="array" aca="1" ref="CU483" ca="1">IF(RESET,0,IF(LOAD_ROM,ROM!CU344,IF(AND(MMU_CLK,MMU_MEMW,CELL("address",CU483)=CELL("address",OFFSET(RAM0,MMU_RAM_X,MMU_RAM_Y))),MMU_VAL,CU483)))</f>
        <v>0</v>
      </c>
      <c r="CV483" s="50">
        <f t="array" aca="1" ref="CV483" ca="1">IF(RESET,0,IF(LOAD_ROM,ROM!CV344,IF(AND(MMU_CLK,MMU_MEMW,CELL("address",CV483)=CELL("address",OFFSET(RAM0,MMU_RAM_X,MMU_RAM_Y))),MMU_VAL,CV483)))</f>
        <v>0</v>
      </c>
      <c r="CW483" s="50">
        <f t="array" aca="1" ref="CW483" ca="1">IF(RESET,0,IF(LOAD_ROM,ROM!CW344,IF(AND(MMU_CLK,MMU_MEMW,CELL("address",CW483)=CELL("address",OFFSET(RAM0,MMU_RAM_X,MMU_RAM_Y))),MMU_VAL,CW483)))</f>
        <v>0</v>
      </c>
      <c r="CX483" s="50">
        <f t="array" aca="1" ref="CX483" ca="1">IF(RESET,0,IF(LOAD_ROM,ROM!CX344,IF(AND(MMU_CLK,MMU_MEMW,CELL("address",CX483)=CELL("address",OFFSET(RAM0,MMU_RAM_X,MMU_RAM_Y))),MMU_VAL,CX483)))</f>
        <v>0</v>
      </c>
      <c r="CY483" s="50">
        <f t="array" aca="1" ref="CY483" ca="1">IF(RESET,0,IF(LOAD_ROM,ROM!CY344,IF(AND(MMU_CLK,MMU_MEMW,CELL("address",CY483)=CELL("address",OFFSET(RAM0,MMU_RAM_X,MMU_RAM_Y))),MMU_VAL,CY483)))</f>
        <v>0</v>
      </c>
      <c r="CZ483" s="50">
        <f t="array" aca="1" ref="CZ483" ca="1">IF(RESET,0,IF(LOAD_ROM,ROM!CZ344,IF(AND(MMU_CLK,MMU_MEMW,CELL("address",CZ483)=CELL("address",OFFSET(RAM0,MMU_RAM_X,MMU_RAM_Y))),MMU_VAL,CZ483)))</f>
        <v>0</v>
      </c>
      <c r="DA483" s="50">
        <f t="array" aca="1" ref="DA483" ca="1">IF(RESET,0,IF(LOAD_ROM,ROM!DA344,IF(AND(MMU_CLK,MMU_MEMW,CELL("address",DA483)=CELL("address",OFFSET(RAM0,MMU_RAM_X,MMU_RAM_Y))),MMU_VAL,DA483)))</f>
        <v>0</v>
      </c>
      <c r="DB483" s="50">
        <f t="array" aca="1" ref="DB483" ca="1">IF(RESET,0,IF(LOAD_ROM,ROM!DB344,IF(AND(MMU_CLK,MMU_MEMW,CELL("address",DB483)=CELL("address",OFFSET(RAM0,MMU_RAM_X,MMU_RAM_Y))),MMU_VAL,DB483)))</f>
        <v>0</v>
      </c>
      <c r="DC483" s="50">
        <f t="array" aca="1" ref="DC483" ca="1">IF(RESET,0,IF(LOAD_ROM,ROM!DC344,IF(AND(MMU_CLK,MMU_MEMW,CELL("address",DC483)=CELL("address",OFFSET(RAM0,MMU_RAM_X,MMU_RAM_Y))),MMU_VAL,DC483)))</f>
        <v>0</v>
      </c>
      <c r="DD483" s="50">
        <f t="array" aca="1" ref="DD483" ca="1">IF(RESET,0,IF(LOAD_ROM,ROM!DD344,IF(AND(MMU_CLK,MMU_MEMW,CELL("address",DD483)=CELL("address",OFFSET(RAM0,MMU_RAM_X,MMU_RAM_Y))),MMU_VAL,DD483)))</f>
        <v>0</v>
      </c>
      <c r="DE483" s="50">
        <f t="array" aca="1" ref="DE483" ca="1">IF(RESET,0,IF(LOAD_ROM,ROM!DE344,IF(AND(MMU_CLK,MMU_MEMW,CELL("address",DE483)=CELL("address",OFFSET(RAM0,MMU_RAM_X,MMU_RAM_Y))),MMU_VAL,DE483)))</f>
        <v>0</v>
      </c>
      <c r="DF483" s="50">
        <f t="array" aca="1" ref="DF483" ca="1">IF(RESET,0,IF(LOAD_ROM,ROM!DF344,IF(AND(MMU_CLK,MMU_MEMW,CELL("address",DF483)=CELL("address",OFFSET(RAM0,MMU_RAM_X,MMU_RAM_Y))),MMU_VAL,DF483)))</f>
        <v>0</v>
      </c>
      <c r="DG483" s="50">
        <f t="array" aca="1" ref="DG483" ca="1">IF(RESET,0,IF(LOAD_ROM,ROM!DG344,IF(AND(MMU_CLK,MMU_MEMW,CELL("address",DG483)=CELL("address",OFFSET(RAM0,MMU_RAM_X,MMU_RAM_Y))),MMU_VAL,DG483)))</f>
        <v>0</v>
      </c>
      <c r="DH483" s="50">
        <f t="array" aca="1" ref="DH483" ca="1">IF(RESET,0,IF(LOAD_ROM,ROM!DH344,IF(AND(MMU_CLK,MMU_MEMW,CELL("address",DH483)=CELL("address",OFFSET(RAM0,MMU_RAM_X,MMU_RAM_Y))),MMU_VAL,DH483)))</f>
        <v>0</v>
      </c>
      <c r="DI483" s="50">
        <f t="array" aca="1" ref="DI483" ca="1">IF(RESET,0,IF(LOAD_ROM,ROM!DI344,IF(AND(MMU_CLK,MMU_MEMW,CELL("address",DI483)=CELL("address",OFFSET(RAM0,MMU_RAM_X,MMU_RAM_Y))),MMU_VAL,DI483)))</f>
        <v>0</v>
      </c>
      <c r="DJ483" s="50">
        <f t="array" aca="1" ref="DJ483" ca="1">IF(RESET,0,IF(LOAD_ROM,ROM!DJ344,IF(AND(MMU_CLK,MMU_MEMW,CELL("address",DJ483)=CELL("address",OFFSET(RAM0,MMU_RAM_X,MMU_RAM_Y))),MMU_VAL,DJ483)))</f>
        <v>0</v>
      </c>
      <c r="DK483" s="50">
        <f t="array" aca="1" ref="DK483" ca="1">IF(RESET,0,IF(LOAD_ROM,ROM!DK344,IF(AND(MMU_CLK,MMU_MEMW,CELL("address",DK483)=CELL("address",OFFSET(RAM0,MMU_RAM_X,MMU_RAM_Y))),MMU_VAL,DK483)))</f>
        <v>0</v>
      </c>
      <c r="DL483" s="50">
        <f t="array" aca="1" ref="DL483" ca="1">IF(RESET,0,IF(LOAD_ROM,ROM!DL344,IF(AND(MMU_CLK,MMU_MEMW,CELL("address",DL483)=CELL("address",OFFSET(RAM0,MMU_RAM_X,MMU_RAM_Y))),MMU_VAL,DL483)))</f>
        <v>0</v>
      </c>
      <c r="DM483" s="50">
        <f t="array" aca="1" ref="DM483" ca="1">IF(RESET,0,IF(LOAD_ROM,ROM!DM344,IF(AND(MMU_CLK,MMU_MEMW,CELL("address",DM483)=CELL("address",OFFSET(RAM0,MMU_RAM_X,MMU_RAM_Y))),MMU_VAL,DM483)))</f>
        <v>0</v>
      </c>
      <c r="DN483" s="50">
        <f t="array" aca="1" ref="DN483" ca="1">IF(RESET,0,IF(LOAD_ROM,ROM!DN344,IF(AND(MMU_CLK,MMU_MEMW,CELL("address",DN483)=CELL("address",OFFSET(RAM0,MMU_RAM_X,MMU_RAM_Y))),MMU_VAL,DN483)))</f>
        <v>0</v>
      </c>
      <c r="DO483" s="50">
        <f t="array" aca="1" ref="DO483" ca="1">IF(RESET,0,IF(LOAD_ROM,ROM!DO344,IF(AND(MMU_CLK,MMU_MEMW,CELL("address",DO483)=CELL("address",OFFSET(RAM0,MMU_RAM_X,MMU_RAM_Y))),MMU_VAL,DO483)))</f>
        <v>0</v>
      </c>
      <c r="DP483" s="50">
        <f t="array" aca="1" ref="DP483" ca="1">IF(RESET,0,IF(LOAD_ROM,ROM!DP344,IF(AND(MMU_CLK,MMU_MEMW,CELL("address",DP483)=CELL("address",OFFSET(RAM0,MMU_RAM_X,MMU_RAM_Y))),MMU_VAL,DP483)))</f>
        <v>0</v>
      </c>
      <c r="DQ483" s="50">
        <f t="array" aca="1" ref="DQ483" ca="1">IF(RESET,0,IF(LOAD_ROM,ROM!DQ344,IF(AND(MMU_CLK,MMU_MEMW,CELL("address",DQ483)=CELL("address",OFFSET(RAM0,MMU_RAM_X,MMU_RAM_Y))),MMU_VAL,DQ483)))</f>
        <v>0</v>
      </c>
      <c r="DR483" s="50">
        <f t="array" aca="1" ref="DR483" ca="1">IF(RESET,0,IF(LOAD_ROM,ROM!DR344,IF(AND(MMU_CLK,MMU_MEMW,CELL("address",DR483)=CELL("address",OFFSET(RAM0,MMU_RAM_X,MMU_RAM_Y))),MMU_VAL,DR483)))</f>
        <v>0</v>
      </c>
      <c r="DS483" s="50">
        <f t="array" aca="1" ref="DS483" ca="1">IF(RESET,0,IF(LOAD_ROM,ROM!DS344,IF(AND(MMU_CLK,MMU_MEMW,CELL("address",DS483)=CELL("address",OFFSET(RAM0,MMU_RAM_X,MMU_RAM_Y))),MMU_VAL,DS483)))</f>
        <v>0</v>
      </c>
      <c r="DT483" s="50">
        <f t="array" aca="1" ref="DT483" ca="1">IF(RESET,0,IF(LOAD_ROM,ROM!DT344,IF(AND(MMU_CLK,MMU_MEMW,CELL("address",DT483)=CELL("address",OFFSET(RAM0,MMU_RAM_X,MMU_RAM_Y))),MMU_VAL,DT483)))</f>
        <v>0</v>
      </c>
      <c r="DU483" s="50">
        <f t="array" aca="1" ref="DU483" ca="1">IF(RESET,0,IF(LOAD_ROM,ROM!DU344,IF(AND(MMU_CLK,MMU_MEMW,CELL("address",DU483)=CELL("address",OFFSET(RAM0,MMU_RAM_X,MMU_RAM_Y))),MMU_VAL,DU483)))</f>
        <v>0</v>
      </c>
      <c r="DV483" s="50">
        <f t="array" aca="1" ref="DV483" ca="1">IF(RESET,0,IF(LOAD_ROM,ROM!DV344,IF(AND(MMU_CLK,MMU_MEMW,CELL("address",DV483)=CELL("address",OFFSET(RAM0,MMU_RAM_X,MMU_RAM_Y))),MMU_VAL,DV483)))</f>
        <v>0</v>
      </c>
      <c r="DW483" s="50">
        <f t="array" aca="1" ref="DW483" ca="1">IF(RESET,0,IF(LOAD_ROM,ROM!DW344,IF(AND(MMU_CLK,MMU_MEMW,CELL("address",DW483)=CELL("address",OFFSET(RAM0,MMU_RAM_X,MMU_RAM_Y))),MMU_VAL,DW483)))</f>
        <v>0</v>
      </c>
      <c r="DX483" s="50">
        <f t="array" aca="1" ref="DX483" ca="1">IF(RESET,0,IF(LOAD_ROM,ROM!DX344,IF(AND(MMU_CLK,MMU_MEMW,CELL("address",DX483)=CELL("address",OFFSET(RAM0,MMU_RAM_X,MMU_RAM_Y))),MMU_VAL,DX483)))</f>
        <v>0</v>
      </c>
    </row>
    <row r="484" spans="1:128" x14ac:dyDescent="0.35">
      <c r="A484" s="50">
        <f t="array" aca="1" ref="A484" ca="1">IF(RESET,0,IF(LOAD_ROM,ROM!A345,IF(AND(MMU_CLK,MMU_MEMW,CELL("address",A484)=CELL("address",OFFSET(RAM0,MMU_RAM_X,MMU_RAM_Y))),MMU_VAL,A484)))</f>
        <v>0</v>
      </c>
      <c r="B484" s="50">
        <f t="array" aca="1" ref="B484" ca="1">IF(RESET,0,IF(LOAD_ROM,ROM!B345,IF(AND(MMU_CLK,MMU_MEMW,CELL("address",B484)=CELL("address",OFFSET(RAM0,MMU_RAM_X,MMU_RAM_Y))),MMU_VAL,B484)))</f>
        <v>0</v>
      </c>
      <c r="C484" s="50">
        <f t="array" aca="1" ref="C484" ca="1">IF(RESET,0,IF(LOAD_ROM,ROM!C345,IF(AND(MMU_CLK,MMU_MEMW,CELL("address",C484)=CELL("address",OFFSET(RAM0,MMU_RAM_X,MMU_RAM_Y))),MMU_VAL,C484)))</f>
        <v>0</v>
      </c>
      <c r="D484" s="50">
        <f t="array" aca="1" ref="D484" ca="1">IF(RESET,0,IF(LOAD_ROM,ROM!D345,IF(AND(MMU_CLK,MMU_MEMW,CELL("address",D484)=CELL("address",OFFSET(RAM0,MMU_RAM_X,MMU_RAM_Y))),MMU_VAL,D484)))</f>
        <v>0</v>
      </c>
      <c r="E484" s="50">
        <f t="array" aca="1" ref="E484" ca="1">IF(RESET,0,IF(LOAD_ROM,ROM!E345,IF(AND(MMU_CLK,MMU_MEMW,CELL("address",E484)=CELL("address",OFFSET(RAM0,MMU_RAM_X,MMU_RAM_Y))),MMU_VAL,E484)))</f>
        <v>0</v>
      </c>
      <c r="F484" s="50">
        <f t="array" aca="1" ref="F484" ca="1">IF(RESET,0,IF(LOAD_ROM,ROM!F345,IF(AND(MMU_CLK,MMU_MEMW,CELL("address",F484)=CELL("address",OFFSET(RAM0,MMU_RAM_X,MMU_RAM_Y))),MMU_VAL,F484)))</f>
        <v>0</v>
      </c>
      <c r="G484" s="50">
        <f t="array" aca="1" ref="G484" ca="1">IF(RESET,0,IF(LOAD_ROM,ROM!G345,IF(AND(MMU_CLK,MMU_MEMW,CELL("address",G484)=CELL("address",OFFSET(RAM0,MMU_RAM_X,MMU_RAM_Y))),MMU_VAL,G484)))</f>
        <v>0</v>
      </c>
      <c r="H484" s="50">
        <f t="array" aca="1" ref="H484" ca="1">IF(RESET,0,IF(LOAD_ROM,ROM!H345,IF(AND(MMU_CLK,MMU_MEMW,CELL("address",H484)=CELL("address",OFFSET(RAM0,MMU_RAM_X,MMU_RAM_Y))),MMU_VAL,H484)))</f>
        <v>0</v>
      </c>
      <c r="I484" s="50">
        <f t="array" aca="1" ref="I484" ca="1">IF(RESET,0,IF(LOAD_ROM,ROM!I345,IF(AND(MMU_CLK,MMU_MEMW,CELL("address",I484)=CELL("address",OFFSET(RAM0,MMU_RAM_X,MMU_RAM_Y))),MMU_VAL,I484)))</f>
        <v>0</v>
      </c>
      <c r="J484" s="50">
        <f t="array" aca="1" ref="J484" ca="1">IF(RESET,0,IF(LOAD_ROM,ROM!J345,IF(AND(MMU_CLK,MMU_MEMW,CELL("address",J484)=CELL("address",OFFSET(RAM0,MMU_RAM_X,MMU_RAM_Y))),MMU_VAL,J484)))</f>
        <v>0</v>
      </c>
      <c r="K484" s="50">
        <f t="array" aca="1" ref="K484" ca="1">IF(RESET,0,IF(LOAD_ROM,ROM!K345,IF(AND(MMU_CLK,MMU_MEMW,CELL("address",K484)=CELL("address",OFFSET(RAM0,MMU_RAM_X,MMU_RAM_Y))),MMU_VAL,K484)))</f>
        <v>0</v>
      </c>
      <c r="L484" s="50">
        <f t="array" aca="1" ref="L484" ca="1">IF(RESET,0,IF(LOAD_ROM,ROM!L345,IF(AND(MMU_CLK,MMU_MEMW,CELL("address",L484)=CELL("address",OFFSET(RAM0,MMU_RAM_X,MMU_RAM_Y))),MMU_VAL,L484)))</f>
        <v>0</v>
      </c>
      <c r="M484" s="50">
        <f t="array" aca="1" ref="M484" ca="1">IF(RESET,0,IF(LOAD_ROM,ROM!M345,IF(AND(MMU_CLK,MMU_MEMW,CELL("address",M484)=CELL("address",OFFSET(RAM0,MMU_RAM_X,MMU_RAM_Y))),MMU_VAL,M484)))</f>
        <v>0</v>
      </c>
      <c r="N484" s="50">
        <f t="array" aca="1" ref="N484" ca="1">IF(RESET,0,IF(LOAD_ROM,ROM!N345,IF(AND(MMU_CLK,MMU_MEMW,CELL("address",N484)=CELL("address",OFFSET(RAM0,MMU_RAM_X,MMU_RAM_Y))),MMU_VAL,N484)))</f>
        <v>0</v>
      </c>
      <c r="O484" s="50">
        <f t="array" aca="1" ref="O484" ca="1">IF(RESET,0,IF(LOAD_ROM,ROM!O345,IF(AND(MMU_CLK,MMU_MEMW,CELL("address",O484)=CELL("address",OFFSET(RAM0,MMU_RAM_X,MMU_RAM_Y))),MMU_VAL,O484)))</f>
        <v>0</v>
      </c>
      <c r="P484" s="50">
        <f t="array" aca="1" ref="P484" ca="1">IF(RESET,0,IF(LOAD_ROM,ROM!P345,IF(AND(MMU_CLK,MMU_MEMW,CELL("address",P484)=CELL("address",OFFSET(RAM0,MMU_RAM_X,MMU_RAM_Y))),MMU_VAL,P484)))</f>
        <v>0</v>
      </c>
      <c r="Q484" s="50">
        <f t="array" aca="1" ref="Q484" ca="1">IF(RESET,0,IF(LOAD_ROM,ROM!Q345,IF(AND(MMU_CLK,MMU_MEMW,CELL("address",Q484)=CELL("address",OFFSET(RAM0,MMU_RAM_X,MMU_RAM_Y))),MMU_VAL,Q484)))</f>
        <v>0</v>
      </c>
      <c r="R484" s="50">
        <f t="array" aca="1" ref="R484" ca="1">IF(RESET,0,IF(LOAD_ROM,ROM!R345,IF(AND(MMU_CLK,MMU_MEMW,CELL("address",R484)=CELL("address",OFFSET(RAM0,MMU_RAM_X,MMU_RAM_Y))),MMU_VAL,R484)))</f>
        <v>0</v>
      </c>
      <c r="S484" s="50">
        <f t="array" aca="1" ref="S484" ca="1">IF(RESET,0,IF(LOAD_ROM,ROM!S345,IF(AND(MMU_CLK,MMU_MEMW,CELL("address",S484)=CELL("address",OFFSET(RAM0,MMU_RAM_X,MMU_RAM_Y))),MMU_VAL,S484)))</f>
        <v>0</v>
      </c>
      <c r="T484" s="50">
        <f t="array" aca="1" ref="T484" ca="1">IF(RESET,0,IF(LOAD_ROM,ROM!T345,IF(AND(MMU_CLK,MMU_MEMW,CELL("address",T484)=CELL("address",OFFSET(RAM0,MMU_RAM_X,MMU_RAM_Y))),MMU_VAL,T484)))</f>
        <v>0</v>
      </c>
      <c r="U484" s="50">
        <f t="array" aca="1" ref="U484" ca="1">IF(RESET,0,IF(LOAD_ROM,ROM!U345,IF(AND(MMU_CLK,MMU_MEMW,CELL("address",U484)=CELL("address",OFFSET(RAM0,MMU_RAM_X,MMU_RAM_Y))),MMU_VAL,U484)))</f>
        <v>0</v>
      </c>
      <c r="V484" s="50">
        <f t="array" aca="1" ref="V484" ca="1">IF(RESET,0,IF(LOAD_ROM,ROM!V345,IF(AND(MMU_CLK,MMU_MEMW,CELL("address",V484)=CELL("address",OFFSET(RAM0,MMU_RAM_X,MMU_RAM_Y))),MMU_VAL,V484)))</f>
        <v>0</v>
      </c>
      <c r="W484" s="50">
        <f t="array" aca="1" ref="W484" ca="1">IF(RESET,0,IF(LOAD_ROM,ROM!W345,IF(AND(MMU_CLK,MMU_MEMW,CELL("address",W484)=CELL("address",OFFSET(RAM0,MMU_RAM_X,MMU_RAM_Y))),MMU_VAL,W484)))</f>
        <v>0</v>
      </c>
      <c r="X484" s="50">
        <f t="array" aca="1" ref="X484" ca="1">IF(RESET,0,IF(LOAD_ROM,ROM!X345,IF(AND(MMU_CLK,MMU_MEMW,CELL("address",X484)=CELL("address",OFFSET(RAM0,MMU_RAM_X,MMU_RAM_Y))),MMU_VAL,X484)))</f>
        <v>0</v>
      </c>
      <c r="Y484" s="50">
        <f t="array" aca="1" ref="Y484" ca="1">IF(RESET,0,IF(LOAD_ROM,ROM!Y345,IF(AND(MMU_CLK,MMU_MEMW,CELL("address",Y484)=CELL("address",OFFSET(RAM0,MMU_RAM_X,MMU_RAM_Y))),MMU_VAL,Y484)))</f>
        <v>0</v>
      </c>
      <c r="Z484" s="50">
        <f t="array" aca="1" ref="Z484" ca="1">IF(RESET,0,IF(LOAD_ROM,ROM!Z345,IF(AND(MMU_CLK,MMU_MEMW,CELL("address",Z484)=CELL("address",OFFSET(RAM0,MMU_RAM_X,MMU_RAM_Y))),MMU_VAL,Z484)))</f>
        <v>0</v>
      </c>
      <c r="AA484" s="50">
        <f t="array" aca="1" ref="AA484" ca="1">IF(RESET,0,IF(LOAD_ROM,ROM!AA345,IF(AND(MMU_CLK,MMU_MEMW,CELL("address",AA484)=CELL("address",OFFSET(RAM0,MMU_RAM_X,MMU_RAM_Y))),MMU_VAL,AA484)))</f>
        <v>0</v>
      </c>
      <c r="AB484" s="50">
        <f t="array" aca="1" ref="AB484" ca="1">IF(RESET,0,IF(LOAD_ROM,ROM!AB345,IF(AND(MMU_CLK,MMU_MEMW,CELL("address",AB484)=CELL("address",OFFSET(RAM0,MMU_RAM_X,MMU_RAM_Y))),MMU_VAL,AB484)))</f>
        <v>0</v>
      </c>
      <c r="AC484" s="50">
        <f t="array" aca="1" ref="AC484" ca="1">IF(RESET,0,IF(LOAD_ROM,ROM!AC345,IF(AND(MMU_CLK,MMU_MEMW,CELL("address",AC484)=CELL("address",OFFSET(RAM0,MMU_RAM_X,MMU_RAM_Y))),MMU_VAL,AC484)))</f>
        <v>0</v>
      </c>
      <c r="AD484" s="50">
        <f t="array" aca="1" ref="AD484" ca="1">IF(RESET,0,IF(LOAD_ROM,ROM!AD345,IF(AND(MMU_CLK,MMU_MEMW,CELL("address",AD484)=CELL("address",OFFSET(RAM0,MMU_RAM_X,MMU_RAM_Y))),MMU_VAL,AD484)))</f>
        <v>0</v>
      </c>
      <c r="AE484" s="50">
        <f t="array" aca="1" ref="AE484" ca="1">IF(RESET,0,IF(LOAD_ROM,ROM!AE345,IF(AND(MMU_CLK,MMU_MEMW,CELL("address",AE484)=CELL("address",OFFSET(RAM0,MMU_RAM_X,MMU_RAM_Y))),MMU_VAL,AE484)))</f>
        <v>0</v>
      </c>
      <c r="AF484" s="50">
        <f t="array" aca="1" ref="AF484" ca="1">IF(RESET,0,IF(LOAD_ROM,ROM!AF345,IF(AND(MMU_CLK,MMU_MEMW,CELL("address",AF484)=CELL("address",OFFSET(RAM0,MMU_RAM_X,MMU_RAM_Y))),MMU_VAL,AF484)))</f>
        <v>0</v>
      </c>
      <c r="AG484" s="50">
        <f t="array" aca="1" ref="AG484" ca="1">IF(RESET,0,IF(LOAD_ROM,ROM!AG345,IF(AND(MMU_CLK,MMU_MEMW,CELL("address",AG484)=CELL("address",OFFSET(RAM0,MMU_RAM_X,MMU_RAM_Y))),MMU_VAL,AG484)))</f>
        <v>0</v>
      </c>
      <c r="AH484" s="50">
        <f t="array" aca="1" ref="AH484" ca="1">IF(RESET,0,IF(LOAD_ROM,ROM!AH345,IF(AND(MMU_CLK,MMU_MEMW,CELL("address",AH484)=CELL("address",OFFSET(RAM0,MMU_RAM_X,MMU_RAM_Y))),MMU_VAL,AH484)))</f>
        <v>0</v>
      </c>
      <c r="AI484" s="50">
        <f t="array" aca="1" ref="AI484" ca="1">IF(RESET,0,IF(LOAD_ROM,ROM!AI345,IF(AND(MMU_CLK,MMU_MEMW,CELL("address",AI484)=CELL("address",OFFSET(RAM0,MMU_RAM_X,MMU_RAM_Y))),MMU_VAL,AI484)))</f>
        <v>0</v>
      </c>
      <c r="AJ484" s="50">
        <f t="array" aca="1" ref="AJ484" ca="1">IF(RESET,0,IF(LOAD_ROM,ROM!AJ345,IF(AND(MMU_CLK,MMU_MEMW,CELL("address",AJ484)=CELL("address",OFFSET(RAM0,MMU_RAM_X,MMU_RAM_Y))),MMU_VAL,AJ484)))</f>
        <v>0</v>
      </c>
      <c r="AK484" s="50">
        <f t="array" aca="1" ref="AK484" ca="1">IF(RESET,0,IF(LOAD_ROM,ROM!AK345,IF(AND(MMU_CLK,MMU_MEMW,CELL("address",AK484)=CELL("address",OFFSET(RAM0,MMU_RAM_X,MMU_RAM_Y))),MMU_VAL,AK484)))</f>
        <v>0</v>
      </c>
      <c r="AL484" s="50">
        <f t="array" aca="1" ref="AL484" ca="1">IF(RESET,0,IF(LOAD_ROM,ROM!AL345,IF(AND(MMU_CLK,MMU_MEMW,CELL("address",AL484)=CELL("address",OFFSET(RAM0,MMU_RAM_X,MMU_RAM_Y))),MMU_VAL,AL484)))</f>
        <v>0</v>
      </c>
      <c r="AM484" s="50">
        <f t="array" aca="1" ref="AM484" ca="1">IF(RESET,0,IF(LOAD_ROM,ROM!AM345,IF(AND(MMU_CLK,MMU_MEMW,CELL("address",AM484)=CELL("address",OFFSET(RAM0,MMU_RAM_X,MMU_RAM_Y))),MMU_VAL,AM484)))</f>
        <v>0</v>
      </c>
      <c r="AN484" s="50">
        <f t="array" aca="1" ref="AN484" ca="1">IF(RESET,0,IF(LOAD_ROM,ROM!AN345,IF(AND(MMU_CLK,MMU_MEMW,CELL("address",AN484)=CELL("address",OFFSET(RAM0,MMU_RAM_X,MMU_RAM_Y))),MMU_VAL,AN484)))</f>
        <v>0</v>
      </c>
      <c r="AO484" s="50">
        <f t="array" aca="1" ref="AO484" ca="1">IF(RESET,0,IF(LOAD_ROM,ROM!AO345,IF(AND(MMU_CLK,MMU_MEMW,CELL("address",AO484)=CELL("address",OFFSET(RAM0,MMU_RAM_X,MMU_RAM_Y))),MMU_VAL,AO484)))</f>
        <v>0</v>
      </c>
      <c r="AP484" s="50">
        <f t="array" aca="1" ref="AP484" ca="1">IF(RESET,0,IF(LOAD_ROM,ROM!AP345,IF(AND(MMU_CLK,MMU_MEMW,CELL("address",AP484)=CELL("address",OFFSET(RAM0,MMU_RAM_X,MMU_RAM_Y))),MMU_VAL,AP484)))</f>
        <v>0</v>
      </c>
      <c r="AQ484" s="50">
        <f t="array" aca="1" ref="AQ484" ca="1">IF(RESET,0,IF(LOAD_ROM,ROM!AQ345,IF(AND(MMU_CLK,MMU_MEMW,CELL("address",AQ484)=CELL("address",OFFSET(RAM0,MMU_RAM_X,MMU_RAM_Y))),MMU_VAL,AQ484)))</f>
        <v>0</v>
      </c>
      <c r="AR484" s="50">
        <f t="array" aca="1" ref="AR484" ca="1">IF(RESET,0,IF(LOAD_ROM,ROM!AR345,IF(AND(MMU_CLK,MMU_MEMW,CELL("address",AR484)=CELL("address",OFFSET(RAM0,MMU_RAM_X,MMU_RAM_Y))),MMU_VAL,AR484)))</f>
        <v>0</v>
      </c>
      <c r="AS484" s="50">
        <f t="array" aca="1" ref="AS484" ca="1">IF(RESET,0,IF(LOAD_ROM,ROM!AS345,IF(AND(MMU_CLK,MMU_MEMW,CELL("address",AS484)=CELL("address",OFFSET(RAM0,MMU_RAM_X,MMU_RAM_Y))),MMU_VAL,AS484)))</f>
        <v>0</v>
      </c>
      <c r="AT484" s="50">
        <f t="array" aca="1" ref="AT484" ca="1">IF(RESET,0,IF(LOAD_ROM,ROM!AT345,IF(AND(MMU_CLK,MMU_MEMW,CELL("address",AT484)=CELL("address",OFFSET(RAM0,MMU_RAM_X,MMU_RAM_Y))),MMU_VAL,AT484)))</f>
        <v>0</v>
      </c>
      <c r="AU484" s="50">
        <f t="array" aca="1" ref="AU484" ca="1">IF(RESET,0,IF(LOAD_ROM,ROM!AU345,IF(AND(MMU_CLK,MMU_MEMW,CELL("address",AU484)=CELL("address",OFFSET(RAM0,MMU_RAM_X,MMU_RAM_Y))),MMU_VAL,AU484)))</f>
        <v>0</v>
      </c>
      <c r="AV484" s="50">
        <f t="array" aca="1" ref="AV484" ca="1">IF(RESET,0,IF(LOAD_ROM,ROM!AV345,IF(AND(MMU_CLK,MMU_MEMW,CELL("address",AV484)=CELL("address",OFFSET(RAM0,MMU_RAM_X,MMU_RAM_Y))),MMU_VAL,AV484)))</f>
        <v>0</v>
      </c>
      <c r="AW484" s="50">
        <f t="array" aca="1" ref="AW484" ca="1">IF(RESET,0,IF(LOAD_ROM,ROM!AW345,IF(AND(MMU_CLK,MMU_MEMW,CELL("address",AW484)=CELL("address",OFFSET(RAM0,MMU_RAM_X,MMU_RAM_Y))),MMU_VAL,AW484)))</f>
        <v>0</v>
      </c>
      <c r="AX484" s="50">
        <f t="array" aca="1" ref="AX484" ca="1">IF(RESET,0,IF(LOAD_ROM,ROM!AX345,IF(AND(MMU_CLK,MMU_MEMW,CELL("address",AX484)=CELL("address",OFFSET(RAM0,MMU_RAM_X,MMU_RAM_Y))),MMU_VAL,AX484)))</f>
        <v>0</v>
      </c>
      <c r="AY484" s="50">
        <f t="array" aca="1" ref="AY484" ca="1">IF(RESET,0,IF(LOAD_ROM,ROM!AY345,IF(AND(MMU_CLK,MMU_MEMW,CELL("address",AY484)=CELL("address",OFFSET(RAM0,MMU_RAM_X,MMU_RAM_Y))),MMU_VAL,AY484)))</f>
        <v>0</v>
      </c>
      <c r="AZ484" s="50">
        <f t="array" aca="1" ref="AZ484" ca="1">IF(RESET,0,IF(LOAD_ROM,ROM!AZ345,IF(AND(MMU_CLK,MMU_MEMW,CELL("address",AZ484)=CELL("address",OFFSET(RAM0,MMU_RAM_X,MMU_RAM_Y))),MMU_VAL,AZ484)))</f>
        <v>0</v>
      </c>
      <c r="BA484" s="50">
        <f t="array" aca="1" ref="BA484" ca="1">IF(RESET,0,IF(LOAD_ROM,ROM!BA345,IF(AND(MMU_CLK,MMU_MEMW,CELL("address",BA484)=CELL("address",OFFSET(RAM0,MMU_RAM_X,MMU_RAM_Y))),MMU_VAL,BA484)))</f>
        <v>0</v>
      </c>
      <c r="BB484" s="50">
        <f t="array" aca="1" ref="BB484" ca="1">IF(RESET,0,IF(LOAD_ROM,ROM!BB345,IF(AND(MMU_CLK,MMU_MEMW,CELL("address",BB484)=CELL("address",OFFSET(RAM0,MMU_RAM_X,MMU_RAM_Y))),MMU_VAL,BB484)))</f>
        <v>0</v>
      </c>
      <c r="BC484" s="50">
        <f t="array" aca="1" ref="BC484" ca="1">IF(RESET,0,IF(LOAD_ROM,ROM!BC345,IF(AND(MMU_CLK,MMU_MEMW,CELL("address",BC484)=CELL("address",OFFSET(RAM0,MMU_RAM_X,MMU_RAM_Y))),MMU_VAL,BC484)))</f>
        <v>0</v>
      </c>
      <c r="BD484" s="50">
        <f t="array" aca="1" ref="BD484" ca="1">IF(RESET,0,IF(LOAD_ROM,ROM!BD345,IF(AND(MMU_CLK,MMU_MEMW,CELL("address",BD484)=CELL("address",OFFSET(RAM0,MMU_RAM_X,MMU_RAM_Y))),MMU_VAL,BD484)))</f>
        <v>0</v>
      </c>
      <c r="BE484" s="50">
        <f t="array" aca="1" ref="BE484" ca="1">IF(RESET,0,IF(LOAD_ROM,ROM!BE345,IF(AND(MMU_CLK,MMU_MEMW,CELL("address",BE484)=CELL("address",OFFSET(RAM0,MMU_RAM_X,MMU_RAM_Y))),MMU_VAL,BE484)))</f>
        <v>0</v>
      </c>
      <c r="BF484" s="50">
        <f t="array" aca="1" ref="BF484" ca="1">IF(RESET,0,IF(LOAD_ROM,ROM!BF345,IF(AND(MMU_CLK,MMU_MEMW,CELL("address",BF484)=CELL("address",OFFSET(RAM0,MMU_RAM_X,MMU_RAM_Y))),MMU_VAL,BF484)))</f>
        <v>0</v>
      </c>
      <c r="BG484" s="50">
        <f t="array" aca="1" ref="BG484" ca="1">IF(RESET,0,IF(LOAD_ROM,ROM!BG345,IF(AND(MMU_CLK,MMU_MEMW,CELL("address",BG484)=CELL("address",OFFSET(RAM0,MMU_RAM_X,MMU_RAM_Y))),MMU_VAL,BG484)))</f>
        <v>0</v>
      </c>
      <c r="BH484" s="50">
        <f t="array" aca="1" ref="BH484" ca="1">IF(RESET,0,IF(LOAD_ROM,ROM!BH345,IF(AND(MMU_CLK,MMU_MEMW,CELL("address",BH484)=CELL("address",OFFSET(RAM0,MMU_RAM_X,MMU_RAM_Y))),MMU_VAL,BH484)))</f>
        <v>0</v>
      </c>
      <c r="BI484" s="50">
        <f t="array" aca="1" ref="BI484" ca="1">IF(RESET,0,IF(LOAD_ROM,ROM!BI345,IF(AND(MMU_CLK,MMU_MEMW,CELL("address",BI484)=CELL("address",OFFSET(RAM0,MMU_RAM_X,MMU_RAM_Y))),MMU_VAL,BI484)))</f>
        <v>0</v>
      </c>
      <c r="BJ484" s="50">
        <f t="array" aca="1" ref="BJ484" ca="1">IF(RESET,0,IF(LOAD_ROM,ROM!BJ345,IF(AND(MMU_CLK,MMU_MEMW,CELL("address",BJ484)=CELL("address",OFFSET(RAM0,MMU_RAM_X,MMU_RAM_Y))),MMU_VAL,BJ484)))</f>
        <v>0</v>
      </c>
      <c r="BK484" s="50">
        <f t="array" aca="1" ref="BK484" ca="1">IF(RESET,0,IF(LOAD_ROM,ROM!BK345,IF(AND(MMU_CLK,MMU_MEMW,CELL("address",BK484)=CELL("address",OFFSET(RAM0,MMU_RAM_X,MMU_RAM_Y))),MMU_VAL,BK484)))</f>
        <v>0</v>
      </c>
      <c r="BL484" s="50">
        <f t="array" aca="1" ref="BL484" ca="1">IF(RESET,0,IF(LOAD_ROM,ROM!BL345,IF(AND(MMU_CLK,MMU_MEMW,CELL("address",BL484)=CELL("address",OFFSET(RAM0,MMU_RAM_X,MMU_RAM_Y))),MMU_VAL,BL484)))</f>
        <v>0</v>
      </c>
      <c r="BM484" s="50">
        <f t="array" aca="1" ref="BM484" ca="1">IF(RESET,0,IF(LOAD_ROM,ROM!BM345,IF(AND(MMU_CLK,MMU_MEMW,CELL("address",BM484)=CELL("address",OFFSET(RAM0,MMU_RAM_X,MMU_RAM_Y))),MMU_VAL,BM484)))</f>
        <v>0</v>
      </c>
      <c r="BN484" s="50">
        <f t="array" aca="1" ref="BN484" ca="1">IF(RESET,0,IF(LOAD_ROM,ROM!BN345,IF(AND(MMU_CLK,MMU_MEMW,CELL("address",BN484)=CELL("address",OFFSET(RAM0,MMU_RAM_X,MMU_RAM_Y))),MMU_VAL,BN484)))</f>
        <v>0</v>
      </c>
      <c r="BO484" s="50">
        <f t="array" aca="1" ref="BO484" ca="1">IF(RESET,0,IF(LOAD_ROM,ROM!BO345,IF(AND(MMU_CLK,MMU_MEMW,CELL("address",BO484)=CELL("address",OFFSET(RAM0,MMU_RAM_X,MMU_RAM_Y))),MMU_VAL,BO484)))</f>
        <v>0</v>
      </c>
      <c r="BP484" s="50">
        <f t="array" aca="1" ref="BP484" ca="1">IF(RESET,0,IF(LOAD_ROM,ROM!BP345,IF(AND(MMU_CLK,MMU_MEMW,CELL("address",BP484)=CELL("address",OFFSET(RAM0,MMU_RAM_X,MMU_RAM_Y))),MMU_VAL,BP484)))</f>
        <v>0</v>
      </c>
      <c r="BQ484" s="50">
        <f t="array" aca="1" ref="BQ484" ca="1">IF(RESET,0,IF(LOAD_ROM,ROM!BQ345,IF(AND(MMU_CLK,MMU_MEMW,CELL("address",BQ484)=CELL("address",OFFSET(RAM0,MMU_RAM_X,MMU_RAM_Y))),MMU_VAL,BQ484)))</f>
        <v>0</v>
      </c>
      <c r="BR484" s="50">
        <f t="array" aca="1" ref="BR484" ca="1">IF(RESET,0,IF(LOAD_ROM,ROM!BR345,IF(AND(MMU_CLK,MMU_MEMW,CELL("address",BR484)=CELL("address",OFFSET(RAM0,MMU_RAM_X,MMU_RAM_Y))),MMU_VAL,BR484)))</f>
        <v>0</v>
      </c>
      <c r="BS484" s="50">
        <f t="array" aca="1" ref="BS484" ca="1">IF(RESET,0,IF(LOAD_ROM,ROM!BS345,IF(AND(MMU_CLK,MMU_MEMW,CELL("address",BS484)=CELL("address",OFFSET(RAM0,MMU_RAM_X,MMU_RAM_Y))),MMU_VAL,BS484)))</f>
        <v>0</v>
      </c>
      <c r="BT484" s="50">
        <f t="array" aca="1" ref="BT484" ca="1">IF(RESET,0,IF(LOAD_ROM,ROM!BT345,IF(AND(MMU_CLK,MMU_MEMW,CELL("address",BT484)=CELL("address",OFFSET(RAM0,MMU_RAM_X,MMU_RAM_Y))),MMU_VAL,BT484)))</f>
        <v>0</v>
      </c>
      <c r="BU484" s="50">
        <f t="array" aca="1" ref="BU484" ca="1">IF(RESET,0,IF(LOAD_ROM,ROM!BU345,IF(AND(MMU_CLK,MMU_MEMW,CELL("address",BU484)=CELL("address",OFFSET(RAM0,MMU_RAM_X,MMU_RAM_Y))),MMU_VAL,BU484)))</f>
        <v>0</v>
      </c>
      <c r="BV484" s="50">
        <f t="array" aca="1" ref="BV484" ca="1">IF(RESET,0,IF(LOAD_ROM,ROM!BV345,IF(AND(MMU_CLK,MMU_MEMW,CELL("address",BV484)=CELL("address",OFFSET(RAM0,MMU_RAM_X,MMU_RAM_Y))),MMU_VAL,BV484)))</f>
        <v>0</v>
      </c>
      <c r="BW484" s="50">
        <f t="array" aca="1" ref="BW484" ca="1">IF(RESET,0,IF(LOAD_ROM,ROM!BW345,IF(AND(MMU_CLK,MMU_MEMW,CELL("address",BW484)=CELL("address",OFFSET(RAM0,MMU_RAM_X,MMU_RAM_Y))),MMU_VAL,BW484)))</f>
        <v>0</v>
      </c>
      <c r="BX484" s="50">
        <f t="array" aca="1" ref="BX484" ca="1">IF(RESET,0,IF(LOAD_ROM,ROM!BX345,IF(AND(MMU_CLK,MMU_MEMW,CELL("address",BX484)=CELL("address",OFFSET(RAM0,MMU_RAM_X,MMU_RAM_Y))),MMU_VAL,BX484)))</f>
        <v>0</v>
      </c>
      <c r="BY484" s="50">
        <f t="array" aca="1" ref="BY484" ca="1">IF(RESET,0,IF(LOAD_ROM,ROM!BY345,IF(AND(MMU_CLK,MMU_MEMW,CELL("address",BY484)=CELL("address",OFFSET(RAM0,MMU_RAM_X,MMU_RAM_Y))),MMU_VAL,BY484)))</f>
        <v>0</v>
      </c>
      <c r="BZ484" s="50">
        <f t="array" aca="1" ref="BZ484" ca="1">IF(RESET,0,IF(LOAD_ROM,ROM!BZ345,IF(AND(MMU_CLK,MMU_MEMW,CELL("address",BZ484)=CELL("address",OFFSET(RAM0,MMU_RAM_X,MMU_RAM_Y))),MMU_VAL,BZ484)))</f>
        <v>0</v>
      </c>
      <c r="CA484" s="50">
        <f t="array" aca="1" ref="CA484" ca="1">IF(RESET,0,IF(LOAD_ROM,ROM!CA345,IF(AND(MMU_CLK,MMU_MEMW,CELL("address",CA484)=CELL("address",OFFSET(RAM0,MMU_RAM_X,MMU_RAM_Y))),MMU_VAL,CA484)))</f>
        <v>0</v>
      </c>
      <c r="CB484" s="50">
        <f t="array" aca="1" ref="CB484" ca="1">IF(RESET,0,IF(LOAD_ROM,ROM!CB345,IF(AND(MMU_CLK,MMU_MEMW,CELL("address",CB484)=CELL("address",OFFSET(RAM0,MMU_RAM_X,MMU_RAM_Y))),MMU_VAL,CB484)))</f>
        <v>0</v>
      </c>
      <c r="CC484" s="50">
        <f t="array" aca="1" ref="CC484" ca="1">IF(RESET,0,IF(LOAD_ROM,ROM!CC345,IF(AND(MMU_CLK,MMU_MEMW,CELL("address",CC484)=CELL("address",OFFSET(RAM0,MMU_RAM_X,MMU_RAM_Y))),MMU_VAL,CC484)))</f>
        <v>0</v>
      </c>
      <c r="CD484" s="50">
        <f t="array" aca="1" ref="CD484" ca="1">IF(RESET,0,IF(LOAD_ROM,ROM!CD345,IF(AND(MMU_CLK,MMU_MEMW,CELL("address",CD484)=CELL("address",OFFSET(RAM0,MMU_RAM_X,MMU_RAM_Y))),MMU_VAL,CD484)))</f>
        <v>0</v>
      </c>
      <c r="CE484" s="50">
        <f t="array" aca="1" ref="CE484" ca="1">IF(RESET,0,IF(LOAD_ROM,ROM!CE345,IF(AND(MMU_CLK,MMU_MEMW,CELL("address",CE484)=CELL("address",OFFSET(RAM0,MMU_RAM_X,MMU_RAM_Y))),MMU_VAL,CE484)))</f>
        <v>0</v>
      </c>
      <c r="CF484" s="50">
        <f t="array" aca="1" ref="CF484" ca="1">IF(RESET,0,IF(LOAD_ROM,ROM!CF345,IF(AND(MMU_CLK,MMU_MEMW,CELL("address",CF484)=CELL("address",OFFSET(RAM0,MMU_RAM_X,MMU_RAM_Y))),MMU_VAL,CF484)))</f>
        <v>0</v>
      </c>
      <c r="CG484" s="50">
        <f t="array" aca="1" ref="CG484" ca="1">IF(RESET,0,IF(LOAD_ROM,ROM!CG345,IF(AND(MMU_CLK,MMU_MEMW,CELL("address",CG484)=CELL("address",OFFSET(RAM0,MMU_RAM_X,MMU_RAM_Y))),MMU_VAL,CG484)))</f>
        <v>0</v>
      </c>
      <c r="CH484" s="50">
        <f t="array" aca="1" ref="CH484" ca="1">IF(RESET,0,IF(LOAD_ROM,ROM!CH345,IF(AND(MMU_CLK,MMU_MEMW,CELL("address",CH484)=CELL("address",OFFSET(RAM0,MMU_RAM_X,MMU_RAM_Y))),MMU_VAL,CH484)))</f>
        <v>0</v>
      </c>
      <c r="CI484" s="50">
        <f t="array" aca="1" ref="CI484" ca="1">IF(RESET,0,IF(LOAD_ROM,ROM!CI345,IF(AND(MMU_CLK,MMU_MEMW,CELL("address",CI484)=CELL("address",OFFSET(RAM0,MMU_RAM_X,MMU_RAM_Y))),MMU_VAL,CI484)))</f>
        <v>0</v>
      </c>
      <c r="CJ484" s="50">
        <f t="array" aca="1" ref="CJ484" ca="1">IF(RESET,0,IF(LOAD_ROM,ROM!CJ345,IF(AND(MMU_CLK,MMU_MEMW,CELL("address",CJ484)=CELL("address",OFFSET(RAM0,MMU_RAM_X,MMU_RAM_Y))),MMU_VAL,CJ484)))</f>
        <v>0</v>
      </c>
      <c r="CK484" s="50">
        <f t="array" aca="1" ref="CK484" ca="1">IF(RESET,0,IF(LOAD_ROM,ROM!CK345,IF(AND(MMU_CLK,MMU_MEMW,CELL("address",CK484)=CELL("address",OFFSET(RAM0,MMU_RAM_X,MMU_RAM_Y))),MMU_VAL,CK484)))</f>
        <v>0</v>
      </c>
      <c r="CL484" s="50">
        <f t="array" aca="1" ref="CL484" ca="1">IF(RESET,0,IF(LOAD_ROM,ROM!CL345,IF(AND(MMU_CLK,MMU_MEMW,CELL("address",CL484)=CELL("address",OFFSET(RAM0,MMU_RAM_X,MMU_RAM_Y))),MMU_VAL,CL484)))</f>
        <v>0</v>
      </c>
      <c r="CM484" s="50">
        <f t="array" aca="1" ref="CM484" ca="1">IF(RESET,0,IF(LOAD_ROM,ROM!CM345,IF(AND(MMU_CLK,MMU_MEMW,CELL("address",CM484)=CELL("address",OFFSET(RAM0,MMU_RAM_X,MMU_RAM_Y))),MMU_VAL,CM484)))</f>
        <v>0</v>
      </c>
      <c r="CN484" s="50">
        <f t="array" aca="1" ref="CN484" ca="1">IF(RESET,0,IF(LOAD_ROM,ROM!CN345,IF(AND(MMU_CLK,MMU_MEMW,CELL("address",CN484)=CELL("address",OFFSET(RAM0,MMU_RAM_X,MMU_RAM_Y))),MMU_VAL,CN484)))</f>
        <v>0</v>
      </c>
      <c r="CO484" s="50">
        <f t="array" aca="1" ref="CO484" ca="1">IF(RESET,0,IF(LOAD_ROM,ROM!CO345,IF(AND(MMU_CLK,MMU_MEMW,CELL("address",CO484)=CELL("address",OFFSET(RAM0,MMU_RAM_X,MMU_RAM_Y))),MMU_VAL,CO484)))</f>
        <v>0</v>
      </c>
      <c r="CP484" s="50">
        <f t="array" aca="1" ref="CP484" ca="1">IF(RESET,0,IF(LOAD_ROM,ROM!CP345,IF(AND(MMU_CLK,MMU_MEMW,CELL("address",CP484)=CELL("address",OFFSET(RAM0,MMU_RAM_X,MMU_RAM_Y))),MMU_VAL,CP484)))</f>
        <v>0</v>
      </c>
      <c r="CQ484" s="50">
        <f t="array" aca="1" ref="CQ484" ca="1">IF(RESET,0,IF(LOAD_ROM,ROM!CQ345,IF(AND(MMU_CLK,MMU_MEMW,CELL("address",CQ484)=CELL("address",OFFSET(RAM0,MMU_RAM_X,MMU_RAM_Y))),MMU_VAL,CQ484)))</f>
        <v>0</v>
      </c>
      <c r="CR484" s="50">
        <f t="array" aca="1" ref="CR484" ca="1">IF(RESET,0,IF(LOAD_ROM,ROM!CR345,IF(AND(MMU_CLK,MMU_MEMW,CELL("address",CR484)=CELL("address",OFFSET(RAM0,MMU_RAM_X,MMU_RAM_Y))),MMU_VAL,CR484)))</f>
        <v>0</v>
      </c>
      <c r="CS484" s="50">
        <f t="array" aca="1" ref="CS484" ca="1">IF(RESET,0,IF(LOAD_ROM,ROM!CS345,IF(AND(MMU_CLK,MMU_MEMW,CELL("address",CS484)=CELL("address",OFFSET(RAM0,MMU_RAM_X,MMU_RAM_Y))),MMU_VAL,CS484)))</f>
        <v>0</v>
      </c>
      <c r="CT484" s="50">
        <f t="array" aca="1" ref="CT484" ca="1">IF(RESET,0,IF(LOAD_ROM,ROM!CT345,IF(AND(MMU_CLK,MMU_MEMW,CELL("address",CT484)=CELL("address",OFFSET(RAM0,MMU_RAM_X,MMU_RAM_Y))),MMU_VAL,CT484)))</f>
        <v>0</v>
      </c>
      <c r="CU484" s="50">
        <f t="array" aca="1" ref="CU484" ca="1">IF(RESET,0,IF(LOAD_ROM,ROM!CU345,IF(AND(MMU_CLK,MMU_MEMW,CELL("address",CU484)=CELL("address",OFFSET(RAM0,MMU_RAM_X,MMU_RAM_Y))),MMU_VAL,CU484)))</f>
        <v>0</v>
      </c>
      <c r="CV484" s="50">
        <f t="array" aca="1" ref="CV484" ca="1">IF(RESET,0,IF(LOAD_ROM,ROM!CV345,IF(AND(MMU_CLK,MMU_MEMW,CELL("address",CV484)=CELL("address",OFFSET(RAM0,MMU_RAM_X,MMU_RAM_Y))),MMU_VAL,CV484)))</f>
        <v>0</v>
      </c>
      <c r="CW484" s="50">
        <f t="array" aca="1" ref="CW484" ca="1">IF(RESET,0,IF(LOAD_ROM,ROM!CW345,IF(AND(MMU_CLK,MMU_MEMW,CELL("address",CW484)=CELL("address",OFFSET(RAM0,MMU_RAM_X,MMU_RAM_Y))),MMU_VAL,CW484)))</f>
        <v>0</v>
      </c>
      <c r="CX484" s="50">
        <f t="array" aca="1" ref="CX484" ca="1">IF(RESET,0,IF(LOAD_ROM,ROM!CX345,IF(AND(MMU_CLK,MMU_MEMW,CELL("address",CX484)=CELL("address",OFFSET(RAM0,MMU_RAM_X,MMU_RAM_Y))),MMU_VAL,CX484)))</f>
        <v>0</v>
      </c>
      <c r="CY484" s="50">
        <f t="array" aca="1" ref="CY484" ca="1">IF(RESET,0,IF(LOAD_ROM,ROM!CY345,IF(AND(MMU_CLK,MMU_MEMW,CELL("address",CY484)=CELL("address",OFFSET(RAM0,MMU_RAM_X,MMU_RAM_Y))),MMU_VAL,CY484)))</f>
        <v>0</v>
      </c>
      <c r="CZ484" s="50">
        <f t="array" aca="1" ref="CZ484" ca="1">IF(RESET,0,IF(LOAD_ROM,ROM!CZ345,IF(AND(MMU_CLK,MMU_MEMW,CELL("address",CZ484)=CELL("address",OFFSET(RAM0,MMU_RAM_X,MMU_RAM_Y))),MMU_VAL,CZ484)))</f>
        <v>0</v>
      </c>
      <c r="DA484" s="50">
        <f t="array" aca="1" ref="DA484" ca="1">IF(RESET,0,IF(LOAD_ROM,ROM!DA345,IF(AND(MMU_CLK,MMU_MEMW,CELL("address",DA484)=CELL("address",OFFSET(RAM0,MMU_RAM_X,MMU_RAM_Y))),MMU_VAL,DA484)))</f>
        <v>0</v>
      </c>
      <c r="DB484" s="50">
        <f t="array" aca="1" ref="DB484" ca="1">IF(RESET,0,IF(LOAD_ROM,ROM!DB345,IF(AND(MMU_CLK,MMU_MEMW,CELL("address",DB484)=CELL("address",OFFSET(RAM0,MMU_RAM_X,MMU_RAM_Y))),MMU_VAL,DB484)))</f>
        <v>0</v>
      </c>
      <c r="DC484" s="50">
        <f t="array" aca="1" ref="DC484" ca="1">IF(RESET,0,IF(LOAD_ROM,ROM!DC345,IF(AND(MMU_CLK,MMU_MEMW,CELL("address",DC484)=CELL("address",OFFSET(RAM0,MMU_RAM_X,MMU_RAM_Y))),MMU_VAL,DC484)))</f>
        <v>0</v>
      </c>
      <c r="DD484" s="50">
        <f t="array" aca="1" ref="DD484" ca="1">IF(RESET,0,IF(LOAD_ROM,ROM!DD345,IF(AND(MMU_CLK,MMU_MEMW,CELL("address",DD484)=CELL("address",OFFSET(RAM0,MMU_RAM_X,MMU_RAM_Y))),MMU_VAL,DD484)))</f>
        <v>0</v>
      </c>
      <c r="DE484" s="50">
        <f t="array" aca="1" ref="DE484" ca="1">IF(RESET,0,IF(LOAD_ROM,ROM!DE345,IF(AND(MMU_CLK,MMU_MEMW,CELL("address",DE484)=CELL("address",OFFSET(RAM0,MMU_RAM_X,MMU_RAM_Y))),MMU_VAL,DE484)))</f>
        <v>0</v>
      </c>
      <c r="DF484" s="50">
        <f t="array" aca="1" ref="DF484" ca="1">IF(RESET,0,IF(LOAD_ROM,ROM!DF345,IF(AND(MMU_CLK,MMU_MEMW,CELL("address",DF484)=CELL("address",OFFSET(RAM0,MMU_RAM_X,MMU_RAM_Y))),MMU_VAL,DF484)))</f>
        <v>0</v>
      </c>
      <c r="DG484" s="50">
        <f t="array" aca="1" ref="DG484" ca="1">IF(RESET,0,IF(LOAD_ROM,ROM!DG345,IF(AND(MMU_CLK,MMU_MEMW,CELL("address",DG484)=CELL("address",OFFSET(RAM0,MMU_RAM_X,MMU_RAM_Y))),MMU_VAL,DG484)))</f>
        <v>0</v>
      </c>
      <c r="DH484" s="50">
        <f t="array" aca="1" ref="DH484" ca="1">IF(RESET,0,IF(LOAD_ROM,ROM!DH345,IF(AND(MMU_CLK,MMU_MEMW,CELL("address",DH484)=CELL("address",OFFSET(RAM0,MMU_RAM_X,MMU_RAM_Y))),MMU_VAL,DH484)))</f>
        <v>0</v>
      </c>
      <c r="DI484" s="50">
        <f t="array" aca="1" ref="DI484" ca="1">IF(RESET,0,IF(LOAD_ROM,ROM!DI345,IF(AND(MMU_CLK,MMU_MEMW,CELL("address",DI484)=CELL("address",OFFSET(RAM0,MMU_RAM_X,MMU_RAM_Y))),MMU_VAL,DI484)))</f>
        <v>0</v>
      </c>
      <c r="DJ484" s="50">
        <f t="array" aca="1" ref="DJ484" ca="1">IF(RESET,0,IF(LOAD_ROM,ROM!DJ345,IF(AND(MMU_CLK,MMU_MEMW,CELL("address",DJ484)=CELL("address",OFFSET(RAM0,MMU_RAM_X,MMU_RAM_Y))),MMU_VAL,DJ484)))</f>
        <v>0</v>
      </c>
      <c r="DK484" s="50">
        <f t="array" aca="1" ref="DK484" ca="1">IF(RESET,0,IF(LOAD_ROM,ROM!DK345,IF(AND(MMU_CLK,MMU_MEMW,CELL("address",DK484)=CELL("address",OFFSET(RAM0,MMU_RAM_X,MMU_RAM_Y))),MMU_VAL,DK484)))</f>
        <v>0</v>
      </c>
      <c r="DL484" s="50">
        <f t="array" aca="1" ref="DL484" ca="1">IF(RESET,0,IF(LOAD_ROM,ROM!DL345,IF(AND(MMU_CLK,MMU_MEMW,CELL("address",DL484)=CELL("address",OFFSET(RAM0,MMU_RAM_X,MMU_RAM_Y))),MMU_VAL,DL484)))</f>
        <v>0</v>
      </c>
      <c r="DM484" s="50">
        <f t="array" aca="1" ref="DM484" ca="1">IF(RESET,0,IF(LOAD_ROM,ROM!DM345,IF(AND(MMU_CLK,MMU_MEMW,CELL("address",DM484)=CELL("address",OFFSET(RAM0,MMU_RAM_X,MMU_RAM_Y))),MMU_VAL,DM484)))</f>
        <v>0</v>
      </c>
      <c r="DN484" s="50">
        <f t="array" aca="1" ref="DN484" ca="1">IF(RESET,0,IF(LOAD_ROM,ROM!DN345,IF(AND(MMU_CLK,MMU_MEMW,CELL("address",DN484)=CELL("address",OFFSET(RAM0,MMU_RAM_X,MMU_RAM_Y))),MMU_VAL,DN484)))</f>
        <v>0</v>
      </c>
      <c r="DO484" s="50">
        <f t="array" aca="1" ref="DO484" ca="1">IF(RESET,0,IF(LOAD_ROM,ROM!DO345,IF(AND(MMU_CLK,MMU_MEMW,CELL("address",DO484)=CELL("address",OFFSET(RAM0,MMU_RAM_X,MMU_RAM_Y))),MMU_VAL,DO484)))</f>
        <v>0</v>
      </c>
      <c r="DP484" s="50">
        <f t="array" aca="1" ref="DP484" ca="1">IF(RESET,0,IF(LOAD_ROM,ROM!DP345,IF(AND(MMU_CLK,MMU_MEMW,CELL("address",DP484)=CELL("address",OFFSET(RAM0,MMU_RAM_X,MMU_RAM_Y))),MMU_VAL,DP484)))</f>
        <v>0</v>
      </c>
      <c r="DQ484" s="50">
        <f t="array" aca="1" ref="DQ484" ca="1">IF(RESET,0,IF(LOAD_ROM,ROM!DQ345,IF(AND(MMU_CLK,MMU_MEMW,CELL("address",DQ484)=CELL("address",OFFSET(RAM0,MMU_RAM_X,MMU_RAM_Y))),MMU_VAL,DQ484)))</f>
        <v>0</v>
      </c>
      <c r="DR484" s="50">
        <f t="array" aca="1" ref="DR484" ca="1">IF(RESET,0,IF(LOAD_ROM,ROM!DR345,IF(AND(MMU_CLK,MMU_MEMW,CELL("address",DR484)=CELL("address",OFFSET(RAM0,MMU_RAM_X,MMU_RAM_Y))),MMU_VAL,DR484)))</f>
        <v>0</v>
      </c>
      <c r="DS484" s="50">
        <f t="array" aca="1" ref="DS484" ca="1">IF(RESET,0,IF(LOAD_ROM,ROM!DS345,IF(AND(MMU_CLK,MMU_MEMW,CELL("address",DS484)=CELL("address",OFFSET(RAM0,MMU_RAM_X,MMU_RAM_Y))),MMU_VAL,DS484)))</f>
        <v>0</v>
      </c>
      <c r="DT484" s="50">
        <f t="array" aca="1" ref="DT484" ca="1">IF(RESET,0,IF(LOAD_ROM,ROM!DT345,IF(AND(MMU_CLK,MMU_MEMW,CELL("address",DT484)=CELL("address",OFFSET(RAM0,MMU_RAM_X,MMU_RAM_Y))),MMU_VAL,DT484)))</f>
        <v>0</v>
      </c>
      <c r="DU484" s="50">
        <f t="array" aca="1" ref="DU484" ca="1">IF(RESET,0,IF(LOAD_ROM,ROM!DU345,IF(AND(MMU_CLK,MMU_MEMW,CELL("address",DU484)=CELL("address",OFFSET(RAM0,MMU_RAM_X,MMU_RAM_Y))),MMU_VAL,DU484)))</f>
        <v>0</v>
      </c>
      <c r="DV484" s="50">
        <f t="array" aca="1" ref="DV484" ca="1">IF(RESET,0,IF(LOAD_ROM,ROM!DV345,IF(AND(MMU_CLK,MMU_MEMW,CELL("address",DV484)=CELL("address",OFFSET(RAM0,MMU_RAM_X,MMU_RAM_Y))),MMU_VAL,DV484)))</f>
        <v>0</v>
      </c>
      <c r="DW484" s="50">
        <f t="array" aca="1" ref="DW484" ca="1">IF(RESET,0,IF(LOAD_ROM,ROM!DW345,IF(AND(MMU_CLK,MMU_MEMW,CELL("address",DW484)=CELL("address",OFFSET(RAM0,MMU_RAM_X,MMU_RAM_Y))),MMU_VAL,DW484)))</f>
        <v>0</v>
      </c>
      <c r="DX484" s="50">
        <f t="array" aca="1" ref="DX484" ca="1">IF(RESET,0,IF(LOAD_ROM,ROM!DX345,IF(AND(MMU_CLK,MMU_MEMW,CELL("address",DX484)=CELL("address",OFFSET(RAM0,MMU_RAM_X,MMU_RAM_Y))),MMU_VAL,DX484)))</f>
        <v>0</v>
      </c>
    </row>
    <row r="485" spans="1:128" x14ac:dyDescent="0.35">
      <c r="A485" s="50">
        <f t="array" aca="1" ref="A485" ca="1">IF(RESET,0,IF(LOAD_ROM,ROM!A346,IF(AND(MMU_CLK,MMU_MEMW,CELL("address",A485)=CELL("address",OFFSET(RAM0,MMU_RAM_X,MMU_RAM_Y))),MMU_VAL,A485)))</f>
        <v>0</v>
      </c>
      <c r="B485" s="50">
        <f t="array" aca="1" ref="B485" ca="1">IF(RESET,0,IF(LOAD_ROM,ROM!B346,IF(AND(MMU_CLK,MMU_MEMW,CELL("address",B485)=CELL("address",OFFSET(RAM0,MMU_RAM_X,MMU_RAM_Y))),MMU_VAL,B485)))</f>
        <v>0</v>
      </c>
      <c r="C485" s="50">
        <f t="array" aca="1" ref="C485" ca="1">IF(RESET,0,IF(LOAD_ROM,ROM!C346,IF(AND(MMU_CLK,MMU_MEMW,CELL("address",C485)=CELL("address",OFFSET(RAM0,MMU_RAM_X,MMU_RAM_Y))),MMU_VAL,C485)))</f>
        <v>0</v>
      </c>
      <c r="D485" s="50">
        <f t="array" aca="1" ref="D485" ca="1">IF(RESET,0,IF(LOAD_ROM,ROM!D346,IF(AND(MMU_CLK,MMU_MEMW,CELL("address",D485)=CELL("address",OFFSET(RAM0,MMU_RAM_X,MMU_RAM_Y))),MMU_VAL,D485)))</f>
        <v>0</v>
      </c>
      <c r="E485" s="50">
        <f t="array" aca="1" ref="E485" ca="1">IF(RESET,0,IF(LOAD_ROM,ROM!E346,IF(AND(MMU_CLK,MMU_MEMW,CELL("address",E485)=CELL("address",OFFSET(RAM0,MMU_RAM_X,MMU_RAM_Y))),MMU_VAL,E485)))</f>
        <v>0</v>
      </c>
      <c r="F485" s="50">
        <f t="array" aca="1" ref="F485" ca="1">IF(RESET,0,IF(LOAD_ROM,ROM!F346,IF(AND(MMU_CLK,MMU_MEMW,CELL("address",F485)=CELL("address",OFFSET(RAM0,MMU_RAM_X,MMU_RAM_Y))),MMU_VAL,F485)))</f>
        <v>0</v>
      </c>
      <c r="G485" s="50">
        <f t="array" aca="1" ref="G485" ca="1">IF(RESET,0,IF(LOAD_ROM,ROM!G346,IF(AND(MMU_CLK,MMU_MEMW,CELL("address",G485)=CELL("address",OFFSET(RAM0,MMU_RAM_X,MMU_RAM_Y))),MMU_VAL,G485)))</f>
        <v>0</v>
      </c>
      <c r="H485" s="50">
        <f t="array" aca="1" ref="H485" ca="1">IF(RESET,0,IF(LOAD_ROM,ROM!H346,IF(AND(MMU_CLK,MMU_MEMW,CELL("address",H485)=CELL("address",OFFSET(RAM0,MMU_RAM_X,MMU_RAM_Y))),MMU_VAL,H485)))</f>
        <v>0</v>
      </c>
      <c r="I485" s="50">
        <f t="array" aca="1" ref="I485" ca="1">IF(RESET,0,IF(LOAD_ROM,ROM!I346,IF(AND(MMU_CLK,MMU_MEMW,CELL("address",I485)=CELL("address",OFFSET(RAM0,MMU_RAM_X,MMU_RAM_Y))),MMU_VAL,I485)))</f>
        <v>0</v>
      </c>
      <c r="J485" s="50">
        <f t="array" aca="1" ref="J485" ca="1">IF(RESET,0,IF(LOAD_ROM,ROM!J346,IF(AND(MMU_CLK,MMU_MEMW,CELL("address",J485)=CELL("address",OFFSET(RAM0,MMU_RAM_X,MMU_RAM_Y))),MMU_VAL,J485)))</f>
        <v>0</v>
      </c>
      <c r="K485" s="50">
        <f t="array" aca="1" ref="K485" ca="1">IF(RESET,0,IF(LOAD_ROM,ROM!K346,IF(AND(MMU_CLK,MMU_MEMW,CELL("address",K485)=CELL("address",OFFSET(RAM0,MMU_RAM_X,MMU_RAM_Y))),MMU_VAL,K485)))</f>
        <v>0</v>
      </c>
      <c r="L485" s="50">
        <f t="array" aca="1" ref="L485" ca="1">IF(RESET,0,IF(LOAD_ROM,ROM!L346,IF(AND(MMU_CLK,MMU_MEMW,CELL("address",L485)=CELL("address",OFFSET(RAM0,MMU_RAM_X,MMU_RAM_Y))),MMU_VAL,L485)))</f>
        <v>0</v>
      </c>
      <c r="M485" s="50">
        <f t="array" aca="1" ref="M485" ca="1">IF(RESET,0,IF(LOAD_ROM,ROM!M346,IF(AND(MMU_CLK,MMU_MEMW,CELL("address",M485)=CELL("address",OFFSET(RAM0,MMU_RAM_X,MMU_RAM_Y))),MMU_VAL,M485)))</f>
        <v>0</v>
      </c>
      <c r="N485" s="50">
        <f t="array" aca="1" ref="N485" ca="1">IF(RESET,0,IF(LOAD_ROM,ROM!N346,IF(AND(MMU_CLK,MMU_MEMW,CELL("address",N485)=CELL("address",OFFSET(RAM0,MMU_RAM_X,MMU_RAM_Y))),MMU_VAL,N485)))</f>
        <v>0</v>
      </c>
      <c r="O485" s="50">
        <f t="array" aca="1" ref="O485" ca="1">IF(RESET,0,IF(LOAD_ROM,ROM!O346,IF(AND(MMU_CLK,MMU_MEMW,CELL("address",O485)=CELL("address",OFFSET(RAM0,MMU_RAM_X,MMU_RAM_Y))),MMU_VAL,O485)))</f>
        <v>0</v>
      </c>
      <c r="P485" s="50">
        <f t="array" aca="1" ref="P485" ca="1">IF(RESET,0,IF(LOAD_ROM,ROM!P346,IF(AND(MMU_CLK,MMU_MEMW,CELL("address",P485)=CELL("address",OFFSET(RAM0,MMU_RAM_X,MMU_RAM_Y))),MMU_VAL,P485)))</f>
        <v>0</v>
      </c>
      <c r="Q485" s="50">
        <f t="array" aca="1" ref="Q485" ca="1">IF(RESET,0,IF(LOAD_ROM,ROM!Q346,IF(AND(MMU_CLK,MMU_MEMW,CELL("address",Q485)=CELL("address",OFFSET(RAM0,MMU_RAM_X,MMU_RAM_Y))),MMU_VAL,Q485)))</f>
        <v>0</v>
      </c>
      <c r="R485" s="50">
        <f t="array" aca="1" ref="R485" ca="1">IF(RESET,0,IF(LOAD_ROM,ROM!R346,IF(AND(MMU_CLK,MMU_MEMW,CELL("address",R485)=CELL("address",OFFSET(RAM0,MMU_RAM_X,MMU_RAM_Y))),MMU_VAL,R485)))</f>
        <v>0</v>
      </c>
      <c r="S485" s="50">
        <f t="array" aca="1" ref="S485" ca="1">IF(RESET,0,IF(LOAD_ROM,ROM!S346,IF(AND(MMU_CLK,MMU_MEMW,CELL("address",S485)=CELL("address",OFFSET(RAM0,MMU_RAM_X,MMU_RAM_Y))),MMU_VAL,S485)))</f>
        <v>0</v>
      </c>
      <c r="T485" s="50">
        <f t="array" aca="1" ref="T485" ca="1">IF(RESET,0,IF(LOAD_ROM,ROM!T346,IF(AND(MMU_CLK,MMU_MEMW,CELL("address",T485)=CELL("address",OFFSET(RAM0,MMU_RAM_X,MMU_RAM_Y))),MMU_VAL,T485)))</f>
        <v>0</v>
      </c>
      <c r="U485" s="50">
        <f t="array" aca="1" ref="U485" ca="1">IF(RESET,0,IF(LOAD_ROM,ROM!U346,IF(AND(MMU_CLK,MMU_MEMW,CELL("address",U485)=CELL("address",OFFSET(RAM0,MMU_RAM_X,MMU_RAM_Y))),MMU_VAL,U485)))</f>
        <v>0</v>
      </c>
      <c r="V485" s="50">
        <f t="array" aca="1" ref="V485" ca="1">IF(RESET,0,IF(LOAD_ROM,ROM!V346,IF(AND(MMU_CLK,MMU_MEMW,CELL("address",V485)=CELL("address",OFFSET(RAM0,MMU_RAM_X,MMU_RAM_Y))),MMU_VAL,V485)))</f>
        <v>0</v>
      </c>
      <c r="W485" s="50">
        <f t="array" aca="1" ref="W485" ca="1">IF(RESET,0,IF(LOAD_ROM,ROM!W346,IF(AND(MMU_CLK,MMU_MEMW,CELL("address",W485)=CELL("address",OFFSET(RAM0,MMU_RAM_X,MMU_RAM_Y))),MMU_VAL,W485)))</f>
        <v>0</v>
      </c>
      <c r="X485" s="50">
        <f t="array" aca="1" ref="X485" ca="1">IF(RESET,0,IF(LOAD_ROM,ROM!X346,IF(AND(MMU_CLK,MMU_MEMW,CELL("address",X485)=CELL("address",OFFSET(RAM0,MMU_RAM_X,MMU_RAM_Y))),MMU_VAL,X485)))</f>
        <v>0</v>
      </c>
      <c r="Y485" s="50">
        <f t="array" aca="1" ref="Y485" ca="1">IF(RESET,0,IF(LOAD_ROM,ROM!Y346,IF(AND(MMU_CLK,MMU_MEMW,CELL("address",Y485)=CELL("address",OFFSET(RAM0,MMU_RAM_X,MMU_RAM_Y))),MMU_VAL,Y485)))</f>
        <v>0</v>
      </c>
      <c r="Z485" s="50">
        <f t="array" aca="1" ref="Z485" ca="1">IF(RESET,0,IF(LOAD_ROM,ROM!Z346,IF(AND(MMU_CLK,MMU_MEMW,CELL("address",Z485)=CELL("address",OFFSET(RAM0,MMU_RAM_X,MMU_RAM_Y))),MMU_VAL,Z485)))</f>
        <v>0</v>
      </c>
      <c r="AA485" s="50">
        <f t="array" aca="1" ref="AA485" ca="1">IF(RESET,0,IF(LOAD_ROM,ROM!AA346,IF(AND(MMU_CLK,MMU_MEMW,CELL("address",AA485)=CELL("address",OFFSET(RAM0,MMU_RAM_X,MMU_RAM_Y))),MMU_VAL,AA485)))</f>
        <v>0</v>
      </c>
      <c r="AB485" s="50">
        <f t="array" aca="1" ref="AB485" ca="1">IF(RESET,0,IF(LOAD_ROM,ROM!AB346,IF(AND(MMU_CLK,MMU_MEMW,CELL("address",AB485)=CELL("address",OFFSET(RAM0,MMU_RAM_X,MMU_RAM_Y))),MMU_VAL,AB485)))</f>
        <v>0</v>
      </c>
      <c r="AC485" s="50">
        <f t="array" aca="1" ref="AC485" ca="1">IF(RESET,0,IF(LOAD_ROM,ROM!AC346,IF(AND(MMU_CLK,MMU_MEMW,CELL("address",AC485)=CELL("address",OFFSET(RAM0,MMU_RAM_X,MMU_RAM_Y))),MMU_VAL,AC485)))</f>
        <v>0</v>
      </c>
      <c r="AD485" s="50">
        <f t="array" aca="1" ref="AD485" ca="1">IF(RESET,0,IF(LOAD_ROM,ROM!AD346,IF(AND(MMU_CLK,MMU_MEMW,CELL("address",AD485)=CELL("address",OFFSET(RAM0,MMU_RAM_X,MMU_RAM_Y))),MMU_VAL,AD485)))</f>
        <v>0</v>
      </c>
      <c r="AE485" s="50">
        <f t="array" aca="1" ref="AE485" ca="1">IF(RESET,0,IF(LOAD_ROM,ROM!AE346,IF(AND(MMU_CLK,MMU_MEMW,CELL("address",AE485)=CELL("address",OFFSET(RAM0,MMU_RAM_X,MMU_RAM_Y))),MMU_VAL,AE485)))</f>
        <v>0</v>
      </c>
      <c r="AF485" s="50">
        <f t="array" aca="1" ref="AF485" ca="1">IF(RESET,0,IF(LOAD_ROM,ROM!AF346,IF(AND(MMU_CLK,MMU_MEMW,CELL("address",AF485)=CELL("address",OFFSET(RAM0,MMU_RAM_X,MMU_RAM_Y))),MMU_VAL,AF485)))</f>
        <v>0</v>
      </c>
      <c r="AG485" s="50">
        <f t="array" aca="1" ref="AG485" ca="1">IF(RESET,0,IF(LOAD_ROM,ROM!AG346,IF(AND(MMU_CLK,MMU_MEMW,CELL("address",AG485)=CELL("address",OFFSET(RAM0,MMU_RAM_X,MMU_RAM_Y))),MMU_VAL,AG485)))</f>
        <v>0</v>
      </c>
      <c r="AH485" s="50">
        <f t="array" aca="1" ref="AH485" ca="1">IF(RESET,0,IF(LOAD_ROM,ROM!AH346,IF(AND(MMU_CLK,MMU_MEMW,CELL("address",AH485)=CELL("address",OFFSET(RAM0,MMU_RAM_X,MMU_RAM_Y))),MMU_VAL,AH485)))</f>
        <v>0</v>
      </c>
      <c r="AI485" s="50">
        <f t="array" aca="1" ref="AI485" ca="1">IF(RESET,0,IF(LOAD_ROM,ROM!AI346,IF(AND(MMU_CLK,MMU_MEMW,CELL("address",AI485)=CELL("address",OFFSET(RAM0,MMU_RAM_X,MMU_RAM_Y))),MMU_VAL,AI485)))</f>
        <v>0</v>
      </c>
      <c r="AJ485" s="50">
        <f t="array" aca="1" ref="AJ485" ca="1">IF(RESET,0,IF(LOAD_ROM,ROM!AJ346,IF(AND(MMU_CLK,MMU_MEMW,CELL("address",AJ485)=CELL("address",OFFSET(RAM0,MMU_RAM_X,MMU_RAM_Y))),MMU_VAL,AJ485)))</f>
        <v>0</v>
      </c>
      <c r="AK485" s="50">
        <f t="array" aca="1" ref="AK485" ca="1">IF(RESET,0,IF(LOAD_ROM,ROM!AK346,IF(AND(MMU_CLK,MMU_MEMW,CELL("address",AK485)=CELL("address",OFFSET(RAM0,MMU_RAM_X,MMU_RAM_Y))),MMU_VAL,AK485)))</f>
        <v>0</v>
      </c>
      <c r="AL485" s="50">
        <f t="array" aca="1" ref="AL485" ca="1">IF(RESET,0,IF(LOAD_ROM,ROM!AL346,IF(AND(MMU_CLK,MMU_MEMW,CELL("address",AL485)=CELL("address",OFFSET(RAM0,MMU_RAM_X,MMU_RAM_Y))),MMU_VAL,AL485)))</f>
        <v>0</v>
      </c>
      <c r="AM485" s="50">
        <f t="array" aca="1" ref="AM485" ca="1">IF(RESET,0,IF(LOAD_ROM,ROM!AM346,IF(AND(MMU_CLK,MMU_MEMW,CELL("address",AM485)=CELL("address",OFFSET(RAM0,MMU_RAM_X,MMU_RAM_Y))),MMU_VAL,AM485)))</f>
        <v>0</v>
      </c>
      <c r="AN485" s="50">
        <f t="array" aca="1" ref="AN485" ca="1">IF(RESET,0,IF(LOAD_ROM,ROM!AN346,IF(AND(MMU_CLK,MMU_MEMW,CELL("address",AN485)=CELL("address",OFFSET(RAM0,MMU_RAM_X,MMU_RAM_Y))),MMU_VAL,AN485)))</f>
        <v>0</v>
      </c>
      <c r="AO485" s="50">
        <f t="array" aca="1" ref="AO485" ca="1">IF(RESET,0,IF(LOAD_ROM,ROM!AO346,IF(AND(MMU_CLK,MMU_MEMW,CELL("address",AO485)=CELL("address",OFFSET(RAM0,MMU_RAM_X,MMU_RAM_Y))),MMU_VAL,AO485)))</f>
        <v>0</v>
      </c>
      <c r="AP485" s="50">
        <f t="array" aca="1" ref="AP485" ca="1">IF(RESET,0,IF(LOAD_ROM,ROM!AP346,IF(AND(MMU_CLK,MMU_MEMW,CELL("address",AP485)=CELL("address",OFFSET(RAM0,MMU_RAM_X,MMU_RAM_Y))),MMU_VAL,AP485)))</f>
        <v>0</v>
      </c>
      <c r="AQ485" s="50">
        <f t="array" aca="1" ref="AQ485" ca="1">IF(RESET,0,IF(LOAD_ROM,ROM!AQ346,IF(AND(MMU_CLK,MMU_MEMW,CELL("address",AQ485)=CELL("address",OFFSET(RAM0,MMU_RAM_X,MMU_RAM_Y))),MMU_VAL,AQ485)))</f>
        <v>0</v>
      </c>
      <c r="AR485" s="50">
        <f t="array" aca="1" ref="AR485" ca="1">IF(RESET,0,IF(LOAD_ROM,ROM!AR346,IF(AND(MMU_CLK,MMU_MEMW,CELL("address",AR485)=CELL("address",OFFSET(RAM0,MMU_RAM_X,MMU_RAM_Y))),MMU_VAL,AR485)))</f>
        <v>0</v>
      </c>
      <c r="AS485" s="50">
        <f t="array" aca="1" ref="AS485" ca="1">IF(RESET,0,IF(LOAD_ROM,ROM!AS346,IF(AND(MMU_CLK,MMU_MEMW,CELL("address",AS485)=CELL("address",OFFSET(RAM0,MMU_RAM_X,MMU_RAM_Y))),MMU_VAL,AS485)))</f>
        <v>0</v>
      </c>
      <c r="AT485" s="50">
        <f t="array" aca="1" ref="AT485" ca="1">IF(RESET,0,IF(LOAD_ROM,ROM!AT346,IF(AND(MMU_CLK,MMU_MEMW,CELL("address",AT485)=CELL("address",OFFSET(RAM0,MMU_RAM_X,MMU_RAM_Y))),MMU_VAL,AT485)))</f>
        <v>0</v>
      </c>
      <c r="AU485" s="50">
        <f t="array" aca="1" ref="AU485" ca="1">IF(RESET,0,IF(LOAD_ROM,ROM!AU346,IF(AND(MMU_CLK,MMU_MEMW,CELL("address",AU485)=CELL("address",OFFSET(RAM0,MMU_RAM_X,MMU_RAM_Y))),MMU_VAL,AU485)))</f>
        <v>0</v>
      </c>
      <c r="AV485" s="50">
        <f t="array" aca="1" ref="AV485" ca="1">IF(RESET,0,IF(LOAD_ROM,ROM!AV346,IF(AND(MMU_CLK,MMU_MEMW,CELL("address",AV485)=CELL("address",OFFSET(RAM0,MMU_RAM_X,MMU_RAM_Y))),MMU_VAL,AV485)))</f>
        <v>0</v>
      </c>
      <c r="AW485" s="50">
        <f t="array" aca="1" ref="AW485" ca="1">IF(RESET,0,IF(LOAD_ROM,ROM!AW346,IF(AND(MMU_CLK,MMU_MEMW,CELL("address",AW485)=CELL("address",OFFSET(RAM0,MMU_RAM_X,MMU_RAM_Y))),MMU_VAL,AW485)))</f>
        <v>0</v>
      </c>
      <c r="AX485" s="50">
        <f t="array" aca="1" ref="AX485" ca="1">IF(RESET,0,IF(LOAD_ROM,ROM!AX346,IF(AND(MMU_CLK,MMU_MEMW,CELL("address",AX485)=CELL("address",OFFSET(RAM0,MMU_RAM_X,MMU_RAM_Y))),MMU_VAL,AX485)))</f>
        <v>0</v>
      </c>
      <c r="AY485" s="50">
        <f t="array" aca="1" ref="AY485" ca="1">IF(RESET,0,IF(LOAD_ROM,ROM!AY346,IF(AND(MMU_CLK,MMU_MEMW,CELL("address",AY485)=CELL("address",OFFSET(RAM0,MMU_RAM_X,MMU_RAM_Y))),MMU_VAL,AY485)))</f>
        <v>0</v>
      </c>
      <c r="AZ485" s="50">
        <f t="array" aca="1" ref="AZ485" ca="1">IF(RESET,0,IF(LOAD_ROM,ROM!AZ346,IF(AND(MMU_CLK,MMU_MEMW,CELL("address",AZ485)=CELL("address",OFFSET(RAM0,MMU_RAM_X,MMU_RAM_Y))),MMU_VAL,AZ485)))</f>
        <v>0</v>
      </c>
      <c r="BA485" s="50">
        <f t="array" aca="1" ref="BA485" ca="1">IF(RESET,0,IF(LOAD_ROM,ROM!BA346,IF(AND(MMU_CLK,MMU_MEMW,CELL("address",BA485)=CELL("address",OFFSET(RAM0,MMU_RAM_X,MMU_RAM_Y))),MMU_VAL,BA485)))</f>
        <v>0</v>
      </c>
      <c r="BB485" s="50">
        <f t="array" aca="1" ref="BB485" ca="1">IF(RESET,0,IF(LOAD_ROM,ROM!BB346,IF(AND(MMU_CLK,MMU_MEMW,CELL("address",BB485)=CELL("address",OFFSET(RAM0,MMU_RAM_X,MMU_RAM_Y))),MMU_VAL,BB485)))</f>
        <v>0</v>
      </c>
      <c r="BC485" s="50">
        <f t="array" aca="1" ref="BC485" ca="1">IF(RESET,0,IF(LOAD_ROM,ROM!BC346,IF(AND(MMU_CLK,MMU_MEMW,CELL("address",BC485)=CELL("address",OFFSET(RAM0,MMU_RAM_X,MMU_RAM_Y))),MMU_VAL,BC485)))</f>
        <v>0</v>
      </c>
      <c r="BD485" s="50">
        <f t="array" aca="1" ref="BD485" ca="1">IF(RESET,0,IF(LOAD_ROM,ROM!BD346,IF(AND(MMU_CLK,MMU_MEMW,CELL("address",BD485)=CELL("address",OFFSET(RAM0,MMU_RAM_X,MMU_RAM_Y))),MMU_VAL,BD485)))</f>
        <v>0</v>
      </c>
      <c r="BE485" s="50">
        <f t="array" aca="1" ref="BE485" ca="1">IF(RESET,0,IF(LOAD_ROM,ROM!BE346,IF(AND(MMU_CLK,MMU_MEMW,CELL("address",BE485)=CELL("address",OFFSET(RAM0,MMU_RAM_X,MMU_RAM_Y))),MMU_VAL,BE485)))</f>
        <v>0</v>
      </c>
      <c r="BF485" s="50">
        <f t="array" aca="1" ref="BF485" ca="1">IF(RESET,0,IF(LOAD_ROM,ROM!BF346,IF(AND(MMU_CLK,MMU_MEMW,CELL("address",BF485)=CELL("address",OFFSET(RAM0,MMU_RAM_X,MMU_RAM_Y))),MMU_VAL,BF485)))</f>
        <v>0</v>
      </c>
      <c r="BG485" s="50">
        <f t="array" aca="1" ref="BG485" ca="1">IF(RESET,0,IF(LOAD_ROM,ROM!BG346,IF(AND(MMU_CLK,MMU_MEMW,CELL("address",BG485)=CELL("address",OFFSET(RAM0,MMU_RAM_X,MMU_RAM_Y))),MMU_VAL,BG485)))</f>
        <v>0</v>
      </c>
      <c r="BH485" s="50">
        <f t="array" aca="1" ref="BH485" ca="1">IF(RESET,0,IF(LOAD_ROM,ROM!BH346,IF(AND(MMU_CLK,MMU_MEMW,CELL("address",BH485)=CELL("address",OFFSET(RAM0,MMU_RAM_X,MMU_RAM_Y))),MMU_VAL,BH485)))</f>
        <v>0</v>
      </c>
      <c r="BI485" s="50">
        <f t="array" aca="1" ref="BI485" ca="1">IF(RESET,0,IF(LOAD_ROM,ROM!BI346,IF(AND(MMU_CLK,MMU_MEMW,CELL("address",BI485)=CELL("address",OFFSET(RAM0,MMU_RAM_X,MMU_RAM_Y))),MMU_VAL,BI485)))</f>
        <v>0</v>
      </c>
      <c r="BJ485" s="50">
        <f t="array" aca="1" ref="BJ485" ca="1">IF(RESET,0,IF(LOAD_ROM,ROM!BJ346,IF(AND(MMU_CLK,MMU_MEMW,CELL("address",BJ485)=CELL("address",OFFSET(RAM0,MMU_RAM_X,MMU_RAM_Y))),MMU_VAL,BJ485)))</f>
        <v>0</v>
      </c>
      <c r="BK485" s="50">
        <f t="array" aca="1" ref="BK485" ca="1">IF(RESET,0,IF(LOAD_ROM,ROM!BK346,IF(AND(MMU_CLK,MMU_MEMW,CELL("address",BK485)=CELL("address",OFFSET(RAM0,MMU_RAM_X,MMU_RAM_Y))),MMU_VAL,BK485)))</f>
        <v>0</v>
      </c>
      <c r="BL485" s="50">
        <f t="array" aca="1" ref="BL485" ca="1">IF(RESET,0,IF(LOAD_ROM,ROM!BL346,IF(AND(MMU_CLK,MMU_MEMW,CELL("address",BL485)=CELL("address",OFFSET(RAM0,MMU_RAM_X,MMU_RAM_Y))),MMU_VAL,BL485)))</f>
        <v>0</v>
      </c>
      <c r="BM485" s="50">
        <f t="array" aca="1" ref="BM485" ca="1">IF(RESET,0,IF(LOAD_ROM,ROM!BM346,IF(AND(MMU_CLK,MMU_MEMW,CELL("address",BM485)=CELL("address",OFFSET(RAM0,MMU_RAM_X,MMU_RAM_Y))),MMU_VAL,BM485)))</f>
        <v>0</v>
      </c>
      <c r="BN485" s="50">
        <f t="array" aca="1" ref="BN485" ca="1">IF(RESET,0,IF(LOAD_ROM,ROM!BN346,IF(AND(MMU_CLK,MMU_MEMW,CELL("address",BN485)=CELL("address",OFFSET(RAM0,MMU_RAM_X,MMU_RAM_Y))),MMU_VAL,BN485)))</f>
        <v>0</v>
      </c>
      <c r="BO485" s="50">
        <f t="array" aca="1" ref="BO485" ca="1">IF(RESET,0,IF(LOAD_ROM,ROM!BO346,IF(AND(MMU_CLK,MMU_MEMW,CELL("address",BO485)=CELL("address",OFFSET(RAM0,MMU_RAM_X,MMU_RAM_Y))),MMU_VAL,BO485)))</f>
        <v>0</v>
      </c>
      <c r="BP485" s="50">
        <f t="array" aca="1" ref="BP485" ca="1">IF(RESET,0,IF(LOAD_ROM,ROM!BP346,IF(AND(MMU_CLK,MMU_MEMW,CELL("address",BP485)=CELL("address",OFFSET(RAM0,MMU_RAM_X,MMU_RAM_Y))),MMU_VAL,BP485)))</f>
        <v>0</v>
      </c>
      <c r="BQ485" s="50">
        <f t="array" aca="1" ref="BQ485" ca="1">IF(RESET,0,IF(LOAD_ROM,ROM!BQ346,IF(AND(MMU_CLK,MMU_MEMW,CELL("address",BQ485)=CELL("address",OFFSET(RAM0,MMU_RAM_X,MMU_RAM_Y))),MMU_VAL,BQ485)))</f>
        <v>0</v>
      </c>
      <c r="BR485" s="50">
        <f t="array" aca="1" ref="BR485" ca="1">IF(RESET,0,IF(LOAD_ROM,ROM!BR346,IF(AND(MMU_CLK,MMU_MEMW,CELL("address",BR485)=CELL("address",OFFSET(RAM0,MMU_RAM_X,MMU_RAM_Y))),MMU_VAL,BR485)))</f>
        <v>0</v>
      </c>
      <c r="BS485" s="50">
        <f t="array" aca="1" ref="BS485" ca="1">IF(RESET,0,IF(LOAD_ROM,ROM!BS346,IF(AND(MMU_CLK,MMU_MEMW,CELL("address",BS485)=CELL("address",OFFSET(RAM0,MMU_RAM_X,MMU_RAM_Y))),MMU_VAL,BS485)))</f>
        <v>0</v>
      </c>
      <c r="BT485" s="50">
        <f t="array" aca="1" ref="BT485" ca="1">IF(RESET,0,IF(LOAD_ROM,ROM!BT346,IF(AND(MMU_CLK,MMU_MEMW,CELL("address",BT485)=CELL("address",OFFSET(RAM0,MMU_RAM_X,MMU_RAM_Y))),MMU_VAL,BT485)))</f>
        <v>0</v>
      </c>
      <c r="BU485" s="50">
        <f t="array" aca="1" ref="BU485" ca="1">IF(RESET,0,IF(LOAD_ROM,ROM!BU346,IF(AND(MMU_CLK,MMU_MEMW,CELL("address",BU485)=CELL("address",OFFSET(RAM0,MMU_RAM_X,MMU_RAM_Y))),MMU_VAL,BU485)))</f>
        <v>0</v>
      </c>
      <c r="BV485" s="50">
        <f t="array" aca="1" ref="BV485" ca="1">IF(RESET,0,IF(LOAD_ROM,ROM!BV346,IF(AND(MMU_CLK,MMU_MEMW,CELL("address",BV485)=CELL("address",OFFSET(RAM0,MMU_RAM_X,MMU_RAM_Y))),MMU_VAL,BV485)))</f>
        <v>0</v>
      </c>
      <c r="BW485" s="50">
        <f t="array" aca="1" ref="BW485" ca="1">IF(RESET,0,IF(LOAD_ROM,ROM!BW346,IF(AND(MMU_CLK,MMU_MEMW,CELL("address",BW485)=CELL("address",OFFSET(RAM0,MMU_RAM_X,MMU_RAM_Y))),MMU_VAL,BW485)))</f>
        <v>0</v>
      </c>
      <c r="BX485" s="50">
        <f t="array" aca="1" ref="BX485" ca="1">IF(RESET,0,IF(LOAD_ROM,ROM!BX346,IF(AND(MMU_CLK,MMU_MEMW,CELL("address",BX485)=CELL("address",OFFSET(RAM0,MMU_RAM_X,MMU_RAM_Y))),MMU_VAL,BX485)))</f>
        <v>0</v>
      </c>
      <c r="BY485" s="50">
        <f t="array" aca="1" ref="BY485" ca="1">IF(RESET,0,IF(LOAD_ROM,ROM!BY346,IF(AND(MMU_CLK,MMU_MEMW,CELL("address",BY485)=CELL("address",OFFSET(RAM0,MMU_RAM_X,MMU_RAM_Y))),MMU_VAL,BY485)))</f>
        <v>0</v>
      </c>
      <c r="BZ485" s="50">
        <f t="array" aca="1" ref="BZ485" ca="1">IF(RESET,0,IF(LOAD_ROM,ROM!BZ346,IF(AND(MMU_CLK,MMU_MEMW,CELL("address",BZ485)=CELL("address",OFFSET(RAM0,MMU_RAM_X,MMU_RAM_Y))),MMU_VAL,BZ485)))</f>
        <v>0</v>
      </c>
      <c r="CA485" s="50">
        <f t="array" aca="1" ref="CA485" ca="1">IF(RESET,0,IF(LOAD_ROM,ROM!CA346,IF(AND(MMU_CLK,MMU_MEMW,CELL("address",CA485)=CELL("address",OFFSET(RAM0,MMU_RAM_X,MMU_RAM_Y))),MMU_VAL,CA485)))</f>
        <v>0</v>
      </c>
      <c r="CB485" s="50">
        <f t="array" aca="1" ref="CB485" ca="1">IF(RESET,0,IF(LOAD_ROM,ROM!CB346,IF(AND(MMU_CLK,MMU_MEMW,CELL("address",CB485)=CELL("address",OFFSET(RAM0,MMU_RAM_X,MMU_RAM_Y))),MMU_VAL,CB485)))</f>
        <v>0</v>
      </c>
      <c r="CC485" s="50">
        <f t="array" aca="1" ref="CC485" ca="1">IF(RESET,0,IF(LOAD_ROM,ROM!CC346,IF(AND(MMU_CLK,MMU_MEMW,CELL("address",CC485)=CELL("address",OFFSET(RAM0,MMU_RAM_X,MMU_RAM_Y))),MMU_VAL,CC485)))</f>
        <v>0</v>
      </c>
      <c r="CD485" s="50">
        <f t="array" aca="1" ref="CD485" ca="1">IF(RESET,0,IF(LOAD_ROM,ROM!CD346,IF(AND(MMU_CLK,MMU_MEMW,CELL("address",CD485)=CELL("address",OFFSET(RAM0,MMU_RAM_X,MMU_RAM_Y))),MMU_VAL,CD485)))</f>
        <v>0</v>
      </c>
      <c r="CE485" s="50">
        <f t="array" aca="1" ref="CE485" ca="1">IF(RESET,0,IF(LOAD_ROM,ROM!CE346,IF(AND(MMU_CLK,MMU_MEMW,CELL("address",CE485)=CELL("address",OFFSET(RAM0,MMU_RAM_X,MMU_RAM_Y))),MMU_VAL,CE485)))</f>
        <v>0</v>
      </c>
      <c r="CF485" s="50">
        <f t="array" aca="1" ref="CF485" ca="1">IF(RESET,0,IF(LOAD_ROM,ROM!CF346,IF(AND(MMU_CLK,MMU_MEMW,CELL("address",CF485)=CELL("address",OFFSET(RAM0,MMU_RAM_X,MMU_RAM_Y))),MMU_VAL,CF485)))</f>
        <v>0</v>
      </c>
      <c r="CG485" s="50">
        <f t="array" aca="1" ref="CG485" ca="1">IF(RESET,0,IF(LOAD_ROM,ROM!CG346,IF(AND(MMU_CLK,MMU_MEMW,CELL("address",CG485)=CELL("address",OFFSET(RAM0,MMU_RAM_X,MMU_RAM_Y))),MMU_VAL,CG485)))</f>
        <v>0</v>
      </c>
      <c r="CH485" s="50">
        <f t="array" aca="1" ref="CH485" ca="1">IF(RESET,0,IF(LOAD_ROM,ROM!CH346,IF(AND(MMU_CLK,MMU_MEMW,CELL("address",CH485)=CELL("address",OFFSET(RAM0,MMU_RAM_X,MMU_RAM_Y))),MMU_VAL,CH485)))</f>
        <v>0</v>
      </c>
      <c r="CI485" s="50">
        <f t="array" aca="1" ref="CI485" ca="1">IF(RESET,0,IF(LOAD_ROM,ROM!CI346,IF(AND(MMU_CLK,MMU_MEMW,CELL("address",CI485)=CELL("address",OFFSET(RAM0,MMU_RAM_X,MMU_RAM_Y))),MMU_VAL,CI485)))</f>
        <v>0</v>
      </c>
      <c r="CJ485" s="50">
        <f t="array" aca="1" ref="CJ485" ca="1">IF(RESET,0,IF(LOAD_ROM,ROM!CJ346,IF(AND(MMU_CLK,MMU_MEMW,CELL("address",CJ485)=CELL("address",OFFSET(RAM0,MMU_RAM_X,MMU_RAM_Y))),MMU_VAL,CJ485)))</f>
        <v>0</v>
      </c>
      <c r="CK485" s="50">
        <f t="array" aca="1" ref="CK485" ca="1">IF(RESET,0,IF(LOAD_ROM,ROM!CK346,IF(AND(MMU_CLK,MMU_MEMW,CELL("address",CK485)=CELL("address",OFFSET(RAM0,MMU_RAM_X,MMU_RAM_Y))),MMU_VAL,CK485)))</f>
        <v>0</v>
      </c>
      <c r="CL485" s="50">
        <f t="array" aca="1" ref="CL485" ca="1">IF(RESET,0,IF(LOAD_ROM,ROM!CL346,IF(AND(MMU_CLK,MMU_MEMW,CELL("address",CL485)=CELL("address",OFFSET(RAM0,MMU_RAM_X,MMU_RAM_Y))),MMU_VAL,CL485)))</f>
        <v>0</v>
      </c>
      <c r="CM485" s="50">
        <f t="array" aca="1" ref="CM485" ca="1">IF(RESET,0,IF(LOAD_ROM,ROM!CM346,IF(AND(MMU_CLK,MMU_MEMW,CELL("address",CM485)=CELL("address",OFFSET(RAM0,MMU_RAM_X,MMU_RAM_Y))),MMU_VAL,CM485)))</f>
        <v>0</v>
      </c>
      <c r="CN485" s="50">
        <f t="array" aca="1" ref="CN485" ca="1">IF(RESET,0,IF(LOAD_ROM,ROM!CN346,IF(AND(MMU_CLK,MMU_MEMW,CELL("address",CN485)=CELL("address",OFFSET(RAM0,MMU_RAM_X,MMU_RAM_Y))),MMU_VAL,CN485)))</f>
        <v>0</v>
      </c>
      <c r="CO485" s="50">
        <f t="array" aca="1" ref="CO485" ca="1">IF(RESET,0,IF(LOAD_ROM,ROM!CO346,IF(AND(MMU_CLK,MMU_MEMW,CELL("address",CO485)=CELL("address",OFFSET(RAM0,MMU_RAM_X,MMU_RAM_Y))),MMU_VAL,CO485)))</f>
        <v>0</v>
      </c>
      <c r="CP485" s="50">
        <f t="array" aca="1" ref="CP485" ca="1">IF(RESET,0,IF(LOAD_ROM,ROM!CP346,IF(AND(MMU_CLK,MMU_MEMW,CELL("address",CP485)=CELL("address",OFFSET(RAM0,MMU_RAM_X,MMU_RAM_Y))),MMU_VAL,CP485)))</f>
        <v>0</v>
      </c>
      <c r="CQ485" s="50">
        <f t="array" aca="1" ref="CQ485" ca="1">IF(RESET,0,IF(LOAD_ROM,ROM!CQ346,IF(AND(MMU_CLK,MMU_MEMW,CELL("address",CQ485)=CELL("address",OFFSET(RAM0,MMU_RAM_X,MMU_RAM_Y))),MMU_VAL,CQ485)))</f>
        <v>0</v>
      </c>
      <c r="CR485" s="50">
        <f t="array" aca="1" ref="CR485" ca="1">IF(RESET,0,IF(LOAD_ROM,ROM!CR346,IF(AND(MMU_CLK,MMU_MEMW,CELL("address",CR485)=CELL("address",OFFSET(RAM0,MMU_RAM_X,MMU_RAM_Y))),MMU_VAL,CR485)))</f>
        <v>0</v>
      </c>
      <c r="CS485" s="50">
        <f t="array" aca="1" ref="CS485" ca="1">IF(RESET,0,IF(LOAD_ROM,ROM!CS346,IF(AND(MMU_CLK,MMU_MEMW,CELL("address",CS485)=CELL("address",OFFSET(RAM0,MMU_RAM_X,MMU_RAM_Y))),MMU_VAL,CS485)))</f>
        <v>0</v>
      </c>
      <c r="CT485" s="50">
        <f t="array" aca="1" ref="CT485" ca="1">IF(RESET,0,IF(LOAD_ROM,ROM!CT346,IF(AND(MMU_CLK,MMU_MEMW,CELL("address",CT485)=CELL("address",OFFSET(RAM0,MMU_RAM_X,MMU_RAM_Y))),MMU_VAL,CT485)))</f>
        <v>0</v>
      </c>
      <c r="CU485" s="50">
        <f t="array" aca="1" ref="CU485" ca="1">IF(RESET,0,IF(LOAD_ROM,ROM!CU346,IF(AND(MMU_CLK,MMU_MEMW,CELL("address",CU485)=CELL("address",OFFSET(RAM0,MMU_RAM_X,MMU_RAM_Y))),MMU_VAL,CU485)))</f>
        <v>0</v>
      </c>
      <c r="CV485" s="50">
        <f t="array" aca="1" ref="CV485" ca="1">IF(RESET,0,IF(LOAD_ROM,ROM!CV346,IF(AND(MMU_CLK,MMU_MEMW,CELL("address",CV485)=CELL("address",OFFSET(RAM0,MMU_RAM_X,MMU_RAM_Y))),MMU_VAL,CV485)))</f>
        <v>0</v>
      </c>
      <c r="CW485" s="50">
        <f t="array" aca="1" ref="CW485" ca="1">IF(RESET,0,IF(LOAD_ROM,ROM!CW346,IF(AND(MMU_CLK,MMU_MEMW,CELL("address",CW485)=CELL("address",OFFSET(RAM0,MMU_RAM_X,MMU_RAM_Y))),MMU_VAL,CW485)))</f>
        <v>0</v>
      </c>
      <c r="CX485" s="50">
        <f t="array" aca="1" ref="CX485" ca="1">IF(RESET,0,IF(LOAD_ROM,ROM!CX346,IF(AND(MMU_CLK,MMU_MEMW,CELL("address",CX485)=CELL("address",OFFSET(RAM0,MMU_RAM_X,MMU_RAM_Y))),MMU_VAL,CX485)))</f>
        <v>0</v>
      </c>
      <c r="CY485" s="50">
        <f t="array" aca="1" ref="CY485" ca="1">IF(RESET,0,IF(LOAD_ROM,ROM!CY346,IF(AND(MMU_CLK,MMU_MEMW,CELL("address",CY485)=CELL("address",OFFSET(RAM0,MMU_RAM_X,MMU_RAM_Y))),MMU_VAL,CY485)))</f>
        <v>0</v>
      </c>
      <c r="CZ485" s="50">
        <f t="array" aca="1" ref="CZ485" ca="1">IF(RESET,0,IF(LOAD_ROM,ROM!CZ346,IF(AND(MMU_CLK,MMU_MEMW,CELL("address",CZ485)=CELL("address",OFFSET(RAM0,MMU_RAM_X,MMU_RAM_Y))),MMU_VAL,CZ485)))</f>
        <v>0</v>
      </c>
      <c r="DA485" s="50">
        <f t="array" aca="1" ref="DA485" ca="1">IF(RESET,0,IF(LOAD_ROM,ROM!DA346,IF(AND(MMU_CLK,MMU_MEMW,CELL("address",DA485)=CELL("address",OFFSET(RAM0,MMU_RAM_X,MMU_RAM_Y))),MMU_VAL,DA485)))</f>
        <v>0</v>
      </c>
      <c r="DB485" s="50">
        <f t="array" aca="1" ref="DB485" ca="1">IF(RESET,0,IF(LOAD_ROM,ROM!DB346,IF(AND(MMU_CLK,MMU_MEMW,CELL("address",DB485)=CELL("address",OFFSET(RAM0,MMU_RAM_X,MMU_RAM_Y))),MMU_VAL,DB485)))</f>
        <v>0</v>
      </c>
      <c r="DC485" s="50">
        <f t="array" aca="1" ref="DC485" ca="1">IF(RESET,0,IF(LOAD_ROM,ROM!DC346,IF(AND(MMU_CLK,MMU_MEMW,CELL("address",DC485)=CELL("address",OFFSET(RAM0,MMU_RAM_X,MMU_RAM_Y))),MMU_VAL,DC485)))</f>
        <v>0</v>
      </c>
      <c r="DD485" s="50">
        <f t="array" aca="1" ref="DD485" ca="1">IF(RESET,0,IF(LOAD_ROM,ROM!DD346,IF(AND(MMU_CLK,MMU_MEMW,CELL("address",DD485)=CELL("address",OFFSET(RAM0,MMU_RAM_X,MMU_RAM_Y))),MMU_VAL,DD485)))</f>
        <v>0</v>
      </c>
      <c r="DE485" s="50">
        <f t="array" aca="1" ref="DE485" ca="1">IF(RESET,0,IF(LOAD_ROM,ROM!DE346,IF(AND(MMU_CLK,MMU_MEMW,CELL("address",DE485)=CELL("address",OFFSET(RAM0,MMU_RAM_X,MMU_RAM_Y))),MMU_VAL,DE485)))</f>
        <v>0</v>
      </c>
      <c r="DF485" s="50">
        <f t="array" aca="1" ref="DF485" ca="1">IF(RESET,0,IF(LOAD_ROM,ROM!DF346,IF(AND(MMU_CLK,MMU_MEMW,CELL("address",DF485)=CELL("address",OFFSET(RAM0,MMU_RAM_X,MMU_RAM_Y))),MMU_VAL,DF485)))</f>
        <v>0</v>
      </c>
      <c r="DG485" s="50">
        <f t="array" aca="1" ref="DG485" ca="1">IF(RESET,0,IF(LOAD_ROM,ROM!DG346,IF(AND(MMU_CLK,MMU_MEMW,CELL("address",DG485)=CELL("address",OFFSET(RAM0,MMU_RAM_X,MMU_RAM_Y))),MMU_VAL,DG485)))</f>
        <v>0</v>
      </c>
      <c r="DH485" s="50">
        <f t="array" aca="1" ref="DH485" ca="1">IF(RESET,0,IF(LOAD_ROM,ROM!DH346,IF(AND(MMU_CLK,MMU_MEMW,CELL("address",DH485)=CELL("address",OFFSET(RAM0,MMU_RAM_X,MMU_RAM_Y))),MMU_VAL,DH485)))</f>
        <v>0</v>
      </c>
      <c r="DI485" s="50">
        <f t="array" aca="1" ref="DI485" ca="1">IF(RESET,0,IF(LOAD_ROM,ROM!DI346,IF(AND(MMU_CLK,MMU_MEMW,CELL("address",DI485)=CELL("address",OFFSET(RAM0,MMU_RAM_X,MMU_RAM_Y))),MMU_VAL,DI485)))</f>
        <v>0</v>
      </c>
      <c r="DJ485" s="50">
        <f t="array" aca="1" ref="DJ485" ca="1">IF(RESET,0,IF(LOAD_ROM,ROM!DJ346,IF(AND(MMU_CLK,MMU_MEMW,CELL("address",DJ485)=CELL("address",OFFSET(RAM0,MMU_RAM_X,MMU_RAM_Y))),MMU_VAL,DJ485)))</f>
        <v>0</v>
      </c>
      <c r="DK485" s="50">
        <f t="array" aca="1" ref="DK485" ca="1">IF(RESET,0,IF(LOAD_ROM,ROM!DK346,IF(AND(MMU_CLK,MMU_MEMW,CELL("address",DK485)=CELL("address",OFFSET(RAM0,MMU_RAM_X,MMU_RAM_Y))),MMU_VAL,DK485)))</f>
        <v>0</v>
      </c>
      <c r="DL485" s="50">
        <f t="array" aca="1" ref="DL485" ca="1">IF(RESET,0,IF(LOAD_ROM,ROM!DL346,IF(AND(MMU_CLK,MMU_MEMW,CELL("address",DL485)=CELL("address",OFFSET(RAM0,MMU_RAM_X,MMU_RAM_Y))),MMU_VAL,DL485)))</f>
        <v>0</v>
      </c>
      <c r="DM485" s="50">
        <f t="array" aca="1" ref="DM485" ca="1">IF(RESET,0,IF(LOAD_ROM,ROM!DM346,IF(AND(MMU_CLK,MMU_MEMW,CELL("address",DM485)=CELL("address",OFFSET(RAM0,MMU_RAM_X,MMU_RAM_Y))),MMU_VAL,DM485)))</f>
        <v>0</v>
      </c>
      <c r="DN485" s="50">
        <f t="array" aca="1" ref="DN485" ca="1">IF(RESET,0,IF(LOAD_ROM,ROM!DN346,IF(AND(MMU_CLK,MMU_MEMW,CELL("address",DN485)=CELL("address",OFFSET(RAM0,MMU_RAM_X,MMU_RAM_Y))),MMU_VAL,DN485)))</f>
        <v>0</v>
      </c>
      <c r="DO485" s="50">
        <f t="array" aca="1" ref="DO485" ca="1">IF(RESET,0,IF(LOAD_ROM,ROM!DO346,IF(AND(MMU_CLK,MMU_MEMW,CELL("address",DO485)=CELL("address",OFFSET(RAM0,MMU_RAM_X,MMU_RAM_Y))),MMU_VAL,DO485)))</f>
        <v>0</v>
      </c>
      <c r="DP485" s="50">
        <f t="array" aca="1" ref="DP485" ca="1">IF(RESET,0,IF(LOAD_ROM,ROM!DP346,IF(AND(MMU_CLK,MMU_MEMW,CELL("address",DP485)=CELL("address",OFFSET(RAM0,MMU_RAM_X,MMU_RAM_Y))),MMU_VAL,DP485)))</f>
        <v>0</v>
      </c>
      <c r="DQ485" s="50">
        <f t="array" aca="1" ref="DQ485" ca="1">IF(RESET,0,IF(LOAD_ROM,ROM!DQ346,IF(AND(MMU_CLK,MMU_MEMW,CELL("address",DQ485)=CELL("address",OFFSET(RAM0,MMU_RAM_X,MMU_RAM_Y))),MMU_VAL,DQ485)))</f>
        <v>0</v>
      </c>
      <c r="DR485" s="50">
        <f t="array" aca="1" ref="DR485" ca="1">IF(RESET,0,IF(LOAD_ROM,ROM!DR346,IF(AND(MMU_CLK,MMU_MEMW,CELL("address",DR485)=CELL("address",OFFSET(RAM0,MMU_RAM_X,MMU_RAM_Y))),MMU_VAL,DR485)))</f>
        <v>0</v>
      </c>
      <c r="DS485" s="50">
        <f t="array" aca="1" ref="DS485" ca="1">IF(RESET,0,IF(LOAD_ROM,ROM!DS346,IF(AND(MMU_CLK,MMU_MEMW,CELL("address",DS485)=CELL("address",OFFSET(RAM0,MMU_RAM_X,MMU_RAM_Y))),MMU_VAL,DS485)))</f>
        <v>0</v>
      </c>
      <c r="DT485" s="50">
        <f t="array" aca="1" ref="DT485" ca="1">IF(RESET,0,IF(LOAD_ROM,ROM!DT346,IF(AND(MMU_CLK,MMU_MEMW,CELL("address",DT485)=CELL("address",OFFSET(RAM0,MMU_RAM_X,MMU_RAM_Y))),MMU_VAL,DT485)))</f>
        <v>0</v>
      </c>
      <c r="DU485" s="50">
        <f t="array" aca="1" ref="DU485" ca="1">IF(RESET,0,IF(LOAD_ROM,ROM!DU346,IF(AND(MMU_CLK,MMU_MEMW,CELL("address",DU485)=CELL("address",OFFSET(RAM0,MMU_RAM_X,MMU_RAM_Y))),MMU_VAL,DU485)))</f>
        <v>0</v>
      </c>
      <c r="DV485" s="50">
        <f t="array" aca="1" ref="DV485" ca="1">IF(RESET,0,IF(LOAD_ROM,ROM!DV346,IF(AND(MMU_CLK,MMU_MEMW,CELL("address",DV485)=CELL("address",OFFSET(RAM0,MMU_RAM_X,MMU_RAM_Y))),MMU_VAL,DV485)))</f>
        <v>0</v>
      </c>
      <c r="DW485" s="50">
        <f t="array" aca="1" ref="DW485" ca="1">IF(RESET,0,IF(LOAD_ROM,ROM!DW346,IF(AND(MMU_CLK,MMU_MEMW,CELL("address",DW485)=CELL("address",OFFSET(RAM0,MMU_RAM_X,MMU_RAM_Y))),MMU_VAL,DW485)))</f>
        <v>0</v>
      </c>
      <c r="DX485" s="50">
        <f t="array" aca="1" ref="DX485" ca="1">IF(RESET,0,IF(LOAD_ROM,ROM!DX346,IF(AND(MMU_CLK,MMU_MEMW,CELL("address",DX485)=CELL("address",OFFSET(RAM0,MMU_RAM_X,MMU_RAM_Y))),MMU_VAL,DX485)))</f>
        <v>0</v>
      </c>
    </row>
    <row r="486" spans="1:128" x14ac:dyDescent="0.35">
      <c r="A486" s="50">
        <f t="array" aca="1" ref="A486" ca="1">IF(RESET,0,IF(LOAD_ROM,ROM!A347,IF(AND(MMU_CLK,MMU_MEMW,CELL("address",A486)=CELL("address",OFFSET(RAM0,MMU_RAM_X,MMU_RAM_Y))),MMU_VAL,A486)))</f>
        <v>0</v>
      </c>
      <c r="B486" s="50">
        <f t="array" aca="1" ref="B486" ca="1">IF(RESET,0,IF(LOAD_ROM,ROM!B347,IF(AND(MMU_CLK,MMU_MEMW,CELL("address",B486)=CELL("address",OFFSET(RAM0,MMU_RAM_X,MMU_RAM_Y))),MMU_VAL,B486)))</f>
        <v>0</v>
      </c>
      <c r="C486" s="50">
        <f t="array" aca="1" ref="C486" ca="1">IF(RESET,0,IF(LOAD_ROM,ROM!C347,IF(AND(MMU_CLK,MMU_MEMW,CELL("address",C486)=CELL("address",OFFSET(RAM0,MMU_RAM_X,MMU_RAM_Y))),MMU_VAL,C486)))</f>
        <v>0</v>
      </c>
      <c r="D486" s="50">
        <f t="array" aca="1" ref="D486" ca="1">IF(RESET,0,IF(LOAD_ROM,ROM!D347,IF(AND(MMU_CLK,MMU_MEMW,CELL("address",D486)=CELL("address",OFFSET(RAM0,MMU_RAM_X,MMU_RAM_Y))),MMU_VAL,D486)))</f>
        <v>0</v>
      </c>
      <c r="E486" s="50">
        <f t="array" aca="1" ref="E486" ca="1">IF(RESET,0,IF(LOAD_ROM,ROM!E347,IF(AND(MMU_CLK,MMU_MEMW,CELL("address",E486)=CELL("address",OFFSET(RAM0,MMU_RAM_X,MMU_RAM_Y))),MMU_VAL,E486)))</f>
        <v>0</v>
      </c>
      <c r="F486" s="50">
        <f t="array" aca="1" ref="F486" ca="1">IF(RESET,0,IF(LOAD_ROM,ROM!F347,IF(AND(MMU_CLK,MMU_MEMW,CELL("address",F486)=CELL("address",OFFSET(RAM0,MMU_RAM_X,MMU_RAM_Y))),MMU_VAL,F486)))</f>
        <v>0</v>
      </c>
      <c r="G486" s="50">
        <f t="array" aca="1" ref="G486" ca="1">IF(RESET,0,IF(LOAD_ROM,ROM!G347,IF(AND(MMU_CLK,MMU_MEMW,CELL("address",G486)=CELL("address",OFFSET(RAM0,MMU_RAM_X,MMU_RAM_Y))),MMU_VAL,G486)))</f>
        <v>0</v>
      </c>
      <c r="H486" s="50">
        <f t="array" aca="1" ref="H486" ca="1">IF(RESET,0,IF(LOAD_ROM,ROM!H347,IF(AND(MMU_CLK,MMU_MEMW,CELL("address",H486)=CELL("address",OFFSET(RAM0,MMU_RAM_X,MMU_RAM_Y))),MMU_VAL,H486)))</f>
        <v>0</v>
      </c>
      <c r="I486" s="50">
        <f t="array" aca="1" ref="I486" ca="1">IF(RESET,0,IF(LOAD_ROM,ROM!I347,IF(AND(MMU_CLK,MMU_MEMW,CELL("address",I486)=CELL("address",OFFSET(RAM0,MMU_RAM_X,MMU_RAM_Y))),MMU_VAL,I486)))</f>
        <v>0</v>
      </c>
      <c r="J486" s="50">
        <f t="array" aca="1" ref="J486" ca="1">IF(RESET,0,IF(LOAD_ROM,ROM!J347,IF(AND(MMU_CLK,MMU_MEMW,CELL("address",J486)=CELL("address",OFFSET(RAM0,MMU_RAM_X,MMU_RAM_Y))),MMU_VAL,J486)))</f>
        <v>0</v>
      </c>
      <c r="K486" s="50">
        <f t="array" aca="1" ref="K486" ca="1">IF(RESET,0,IF(LOAD_ROM,ROM!K347,IF(AND(MMU_CLK,MMU_MEMW,CELL("address",K486)=CELL("address",OFFSET(RAM0,MMU_RAM_X,MMU_RAM_Y))),MMU_VAL,K486)))</f>
        <v>0</v>
      </c>
      <c r="L486" s="50">
        <f t="array" aca="1" ref="L486" ca="1">IF(RESET,0,IF(LOAD_ROM,ROM!L347,IF(AND(MMU_CLK,MMU_MEMW,CELL("address",L486)=CELL("address",OFFSET(RAM0,MMU_RAM_X,MMU_RAM_Y))),MMU_VAL,L486)))</f>
        <v>0</v>
      </c>
      <c r="M486" s="50">
        <f t="array" aca="1" ref="M486" ca="1">IF(RESET,0,IF(LOAD_ROM,ROM!M347,IF(AND(MMU_CLK,MMU_MEMW,CELL("address",M486)=CELL("address",OFFSET(RAM0,MMU_RAM_X,MMU_RAM_Y))),MMU_VAL,M486)))</f>
        <v>0</v>
      </c>
      <c r="N486" s="50">
        <f t="array" aca="1" ref="N486" ca="1">IF(RESET,0,IF(LOAD_ROM,ROM!N347,IF(AND(MMU_CLK,MMU_MEMW,CELL("address",N486)=CELL("address",OFFSET(RAM0,MMU_RAM_X,MMU_RAM_Y))),MMU_VAL,N486)))</f>
        <v>0</v>
      </c>
      <c r="O486" s="50">
        <f t="array" aca="1" ref="O486" ca="1">IF(RESET,0,IF(LOAD_ROM,ROM!O347,IF(AND(MMU_CLK,MMU_MEMW,CELL("address",O486)=CELL("address",OFFSET(RAM0,MMU_RAM_X,MMU_RAM_Y))),MMU_VAL,O486)))</f>
        <v>0</v>
      </c>
      <c r="P486" s="50">
        <f t="array" aca="1" ref="P486" ca="1">IF(RESET,0,IF(LOAD_ROM,ROM!P347,IF(AND(MMU_CLK,MMU_MEMW,CELL("address",P486)=CELL("address",OFFSET(RAM0,MMU_RAM_X,MMU_RAM_Y))),MMU_VAL,P486)))</f>
        <v>0</v>
      </c>
      <c r="Q486" s="50">
        <f t="array" aca="1" ref="Q486" ca="1">IF(RESET,0,IF(LOAD_ROM,ROM!Q347,IF(AND(MMU_CLK,MMU_MEMW,CELL("address",Q486)=CELL("address",OFFSET(RAM0,MMU_RAM_X,MMU_RAM_Y))),MMU_VAL,Q486)))</f>
        <v>0</v>
      </c>
      <c r="R486" s="50">
        <f t="array" aca="1" ref="R486" ca="1">IF(RESET,0,IF(LOAD_ROM,ROM!R347,IF(AND(MMU_CLK,MMU_MEMW,CELL("address",R486)=CELL("address",OFFSET(RAM0,MMU_RAM_X,MMU_RAM_Y))),MMU_VAL,R486)))</f>
        <v>0</v>
      </c>
      <c r="S486" s="50">
        <f t="array" aca="1" ref="S486" ca="1">IF(RESET,0,IF(LOAD_ROM,ROM!S347,IF(AND(MMU_CLK,MMU_MEMW,CELL("address",S486)=CELL("address",OFFSET(RAM0,MMU_RAM_X,MMU_RAM_Y))),MMU_VAL,S486)))</f>
        <v>0</v>
      </c>
      <c r="T486" s="50">
        <f t="array" aca="1" ref="T486" ca="1">IF(RESET,0,IF(LOAD_ROM,ROM!T347,IF(AND(MMU_CLK,MMU_MEMW,CELL("address",T486)=CELL("address",OFFSET(RAM0,MMU_RAM_X,MMU_RAM_Y))),MMU_VAL,T486)))</f>
        <v>0</v>
      </c>
      <c r="U486" s="50">
        <f t="array" aca="1" ref="U486" ca="1">IF(RESET,0,IF(LOAD_ROM,ROM!U347,IF(AND(MMU_CLK,MMU_MEMW,CELL("address",U486)=CELL("address",OFFSET(RAM0,MMU_RAM_X,MMU_RAM_Y))),MMU_VAL,U486)))</f>
        <v>0</v>
      </c>
      <c r="V486" s="50">
        <f t="array" aca="1" ref="V486" ca="1">IF(RESET,0,IF(LOAD_ROM,ROM!V347,IF(AND(MMU_CLK,MMU_MEMW,CELL("address",V486)=CELL("address",OFFSET(RAM0,MMU_RAM_X,MMU_RAM_Y))),MMU_VAL,V486)))</f>
        <v>0</v>
      </c>
      <c r="W486" s="50">
        <f t="array" aca="1" ref="W486" ca="1">IF(RESET,0,IF(LOAD_ROM,ROM!W347,IF(AND(MMU_CLK,MMU_MEMW,CELL("address",W486)=CELL("address",OFFSET(RAM0,MMU_RAM_X,MMU_RAM_Y))),MMU_VAL,W486)))</f>
        <v>0</v>
      </c>
      <c r="X486" s="50">
        <f t="array" aca="1" ref="X486" ca="1">IF(RESET,0,IF(LOAD_ROM,ROM!X347,IF(AND(MMU_CLK,MMU_MEMW,CELL("address",X486)=CELL("address",OFFSET(RAM0,MMU_RAM_X,MMU_RAM_Y))),MMU_VAL,X486)))</f>
        <v>0</v>
      </c>
      <c r="Y486" s="50">
        <f t="array" aca="1" ref="Y486" ca="1">IF(RESET,0,IF(LOAD_ROM,ROM!Y347,IF(AND(MMU_CLK,MMU_MEMW,CELL("address",Y486)=CELL("address",OFFSET(RAM0,MMU_RAM_X,MMU_RAM_Y))),MMU_VAL,Y486)))</f>
        <v>0</v>
      </c>
      <c r="Z486" s="50">
        <f t="array" aca="1" ref="Z486" ca="1">IF(RESET,0,IF(LOAD_ROM,ROM!Z347,IF(AND(MMU_CLK,MMU_MEMW,CELL("address",Z486)=CELL("address",OFFSET(RAM0,MMU_RAM_X,MMU_RAM_Y))),MMU_VAL,Z486)))</f>
        <v>0</v>
      </c>
      <c r="AA486" s="50">
        <f t="array" aca="1" ref="AA486" ca="1">IF(RESET,0,IF(LOAD_ROM,ROM!AA347,IF(AND(MMU_CLK,MMU_MEMW,CELL("address",AA486)=CELL("address",OFFSET(RAM0,MMU_RAM_X,MMU_RAM_Y))),MMU_VAL,AA486)))</f>
        <v>0</v>
      </c>
      <c r="AB486" s="50">
        <f t="array" aca="1" ref="AB486" ca="1">IF(RESET,0,IF(LOAD_ROM,ROM!AB347,IF(AND(MMU_CLK,MMU_MEMW,CELL("address",AB486)=CELL("address",OFFSET(RAM0,MMU_RAM_X,MMU_RAM_Y))),MMU_VAL,AB486)))</f>
        <v>0</v>
      </c>
      <c r="AC486" s="50">
        <f t="array" aca="1" ref="AC486" ca="1">IF(RESET,0,IF(LOAD_ROM,ROM!AC347,IF(AND(MMU_CLK,MMU_MEMW,CELL("address",AC486)=CELL("address",OFFSET(RAM0,MMU_RAM_X,MMU_RAM_Y))),MMU_VAL,AC486)))</f>
        <v>0</v>
      </c>
      <c r="AD486" s="50">
        <f t="array" aca="1" ref="AD486" ca="1">IF(RESET,0,IF(LOAD_ROM,ROM!AD347,IF(AND(MMU_CLK,MMU_MEMW,CELL("address",AD486)=CELL("address",OFFSET(RAM0,MMU_RAM_X,MMU_RAM_Y))),MMU_VAL,AD486)))</f>
        <v>0</v>
      </c>
      <c r="AE486" s="50">
        <f t="array" aca="1" ref="AE486" ca="1">IF(RESET,0,IF(LOAD_ROM,ROM!AE347,IF(AND(MMU_CLK,MMU_MEMW,CELL("address",AE486)=CELL("address",OFFSET(RAM0,MMU_RAM_X,MMU_RAM_Y))),MMU_VAL,AE486)))</f>
        <v>0</v>
      </c>
      <c r="AF486" s="50">
        <f t="array" aca="1" ref="AF486" ca="1">IF(RESET,0,IF(LOAD_ROM,ROM!AF347,IF(AND(MMU_CLK,MMU_MEMW,CELL("address",AF486)=CELL("address",OFFSET(RAM0,MMU_RAM_X,MMU_RAM_Y))),MMU_VAL,AF486)))</f>
        <v>0</v>
      </c>
      <c r="AG486" s="50">
        <f t="array" aca="1" ref="AG486" ca="1">IF(RESET,0,IF(LOAD_ROM,ROM!AG347,IF(AND(MMU_CLK,MMU_MEMW,CELL("address",AG486)=CELL("address",OFFSET(RAM0,MMU_RAM_X,MMU_RAM_Y))),MMU_VAL,AG486)))</f>
        <v>0</v>
      </c>
      <c r="AH486" s="50">
        <f t="array" aca="1" ref="AH486" ca="1">IF(RESET,0,IF(LOAD_ROM,ROM!AH347,IF(AND(MMU_CLK,MMU_MEMW,CELL("address",AH486)=CELL("address",OFFSET(RAM0,MMU_RAM_X,MMU_RAM_Y))),MMU_VAL,AH486)))</f>
        <v>0</v>
      </c>
      <c r="AI486" s="50">
        <f t="array" aca="1" ref="AI486" ca="1">IF(RESET,0,IF(LOAD_ROM,ROM!AI347,IF(AND(MMU_CLK,MMU_MEMW,CELL("address",AI486)=CELL("address",OFFSET(RAM0,MMU_RAM_X,MMU_RAM_Y))),MMU_VAL,AI486)))</f>
        <v>0</v>
      </c>
      <c r="AJ486" s="50">
        <f t="array" aca="1" ref="AJ486" ca="1">IF(RESET,0,IF(LOAD_ROM,ROM!AJ347,IF(AND(MMU_CLK,MMU_MEMW,CELL("address",AJ486)=CELL("address",OFFSET(RAM0,MMU_RAM_X,MMU_RAM_Y))),MMU_VAL,AJ486)))</f>
        <v>0</v>
      </c>
      <c r="AK486" s="50">
        <f t="array" aca="1" ref="AK486" ca="1">IF(RESET,0,IF(LOAD_ROM,ROM!AK347,IF(AND(MMU_CLK,MMU_MEMW,CELL("address",AK486)=CELL("address",OFFSET(RAM0,MMU_RAM_X,MMU_RAM_Y))),MMU_VAL,AK486)))</f>
        <v>0</v>
      </c>
      <c r="AL486" s="50">
        <f t="array" aca="1" ref="AL486" ca="1">IF(RESET,0,IF(LOAD_ROM,ROM!AL347,IF(AND(MMU_CLK,MMU_MEMW,CELL("address",AL486)=CELL("address",OFFSET(RAM0,MMU_RAM_X,MMU_RAM_Y))),MMU_VAL,AL486)))</f>
        <v>0</v>
      </c>
      <c r="AM486" s="50">
        <f t="array" aca="1" ref="AM486" ca="1">IF(RESET,0,IF(LOAD_ROM,ROM!AM347,IF(AND(MMU_CLK,MMU_MEMW,CELL("address",AM486)=CELL("address",OFFSET(RAM0,MMU_RAM_X,MMU_RAM_Y))),MMU_VAL,AM486)))</f>
        <v>0</v>
      </c>
      <c r="AN486" s="50">
        <f t="array" aca="1" ref="AN486" ca="1">IF(RESET,0,IF(LOAD_ROM,ROM!AN347,IF(AND(MMU_CLK,MMU_MEMW,CELL("address",AN486)=CELL("address",OFFSET(RAM0,MMU_RAM_X,MMU_RAM_Y))),MMU_VAL,AN486)))</f>
        <v>0</v>
      </c>
      <c r="AO486" s="50">
        <f t="array" aca="1" ref="AO486" ca="1">IF(RESET,0,IF(LOAD_ROM,ROM!AO347,IF(AND(MMU_CLK,MMU_MEMW,CELL("address",AO486)=CELL("address",OFFSET(RAM0,MMU_RAM_X,MMU_RAM_Y))),MMU_VAL,AO486)))</f>
        <v>0</v>
      </c>
      <c r="AP486" s="50">
        <f t="array" aca="1" ref="AP486" ca="1">IF(RESET,0,IF(LOAD_ROM,ROM!AP347,IF(AND(MMU_CLK,MMU_MEMW,CELL("address",AP486)=CELL("address",OFFSET(RAM0,MMU_RAM_X,MMU_RAM_Y))),MMU_VAL,AP486)))</f>
        <v>0</v>
      </c>
      <c r="AQ486" s="50">
        <f t="array" aca="1" ref="AQ486" ca="1">IF(RESET,0,IF(LOAD_ROM,ROM!AQ347,IF(AND(MMU_CLK,MMU_MEMW,CELL("address",AQ486)=CELL("address",OFFSET(RAM0,MMU_RAM_X,MMU_RAM_Y))),MMU_VAL,AQ486)))</f>
        <v>0</v>
      </c>
      <c r="AR486" s="50">
        <f t="array" aca="1" ref="AR486" ca="1">IF(RESET,0,IF(LOAD_ROM,ROM!AR347,IF(AND(MMU_CLK,MMU_MEMW,CELL("address",AR486)=CELL("address",OFFSET(RAM0,MMU_RAM_X,MMU_RAM_Y))),MMU_VAL,AR486)))</f>
        <v>0</v>
      </c>
      <c r="AS486" s="50">
        <f t="array" aca="1" ref="AS486" ca="1">IF(RESET,0,IF(LOAD_ROM,ROM!AS347,IF(AND(MMU_CLK,MMU_MEMW,CELL("address",AS486)=CELL("address",OFFSET(RAM0,MMU_RAM_X,MMU_RAM_Y))),MMU_VAL,AS486)))</f>
        <v>0</v>
      </c>
      <c r="AT486" s="50">
        <f t="array" aca="1" ref="AT486" ca="1">IF(RESET,0,IF(LOAD_ROM,ROM!AT347,IF(AND(MMU_CLK,MMU_MEMW,CELL("address",AT486)=CELL("address",OFFSET(RAM0,MMU_RAM_X,MMU_RAM_Y))),MMU_VAL,AT486)))</f>
        <v>0</v>
      </c>
      <c r="AU486" s="50">
        <f t="array" aca="1" ref="AU486" ca="1">IF(RESET,0,IF(LOAD_ROM,ROM!AU347,IF(AND(MMU_CLK,MMU_MEMW,CELL("address",AU486)=CELL("address",OFFSET(RAM0,MMU_RAM_X,MMU_RAM_Y))),MMU_VAL,AU486)))</f>
        <v>0</v>
      </c>
      <c r="AV486" s="50">
        <f t="array" aca="1" ref="AV486" ca="1">IF(RESET,0,IF(LOAD_ROM,ROM!AV347,IF(AND(MMU_CLK,MMU_MEMW,CELL("address",AV486)=CELL("address",OFFSET(RAM0,MMU_RAM_X,MMU_RAM_Y))),MMU_VAL,AV486)))</f>
        <v>0</v>
      </c>
      <c r="AW486" s="50">
        <f t="array" aca="1" ref="AW486" ca="1">IF(RESET,0,IF(LOAD_ROM,ROM!AW347,IF(AND(MMU_CLK,MMU_MEMW,CELL("address",AW486)=CELL("address",OFFSET(RAM0,MMU_RAM_X,MMU_RAM_Y))),MMU_VAL,AW486)))</f>
        <v>0</v>
      </c>
      <c r="AX486" s="50">
        <f t="array" aca="1" ref="AX486" ca="1">IF(RESET,0,IF(LOAD_ROM,ROM!AX347,IF(AND(MMU_CLK,MMU_MEMW,CELL("address",AX486)=CELL("address",OFFSET(RAM0,MMU_RAM_X,MMU_RAM_Y))),MMU_VAL,AX486)))</f>
        <v>0</v>
      </c>
      <c r="AY486" s="50">
        <f t="array" aca="1" ref="AY486" ca="1">IF(RESET,0,IF(LOAD_ROM,ROM!AY347,IF(AND(MMU_CLK,MMU_MEMW,CELL("address",AY486)=CELL("address",OFFSET(RAM0,MMU_RAM_X,MMU_RAM_Y))),MMU_VAL,AY486)))</f>
        <v>0</v>
      </c>
      <c r="AZ486" s="50">
        <f t="array" aca="1" ref="AZ486" ca="1">IF(RESET,0,IF(LOAD_ROM,ROM!AZ347,IF(AND(MMU_CLK,MMU_MEMW,CELL("address",AZ486)=CELL("address",OFFSET(RAM0,MMU_RAM_X,MMU_RAM_Y))),MMU_VAL,AZ486)))</f>
        <v>0</v>
      </c>
      <c r="BA486" s="50">
        <f t="array" aca="1" ref="BA486" ca="1">IF(RESET,0,IF(LOAD_ROM,ROM!BA347,IF(AND(MMU_CLK,MMU_MEMW,CELL("address",BA486)=CELL("address",OFFSET(RAM0,MMU_RAM_X,MMU_RAM_Y))),MMU_VAL,BA486)))</f>
        <v>0</v>
      </c>
      <c r="BB486" s="50">
        <f t="array" aca="1" ref="BB486" ca="1">IF(RESET,0,IF(LOAD_ROM,ROM!BB347,IF(AND(MMU_CLK,MMU_MEMW,CELL("address",BB486)=CELL("address",OFFSET(RAM0,MMU_RAM_X,MMU_RAM_Y))),MMU_VAL,BB486)))</f>
        <v>0</v>
      </c>
      <c r="BC486" s="50">
        <f t="array" aca="1" ref="BC486" ca="1">IF(RESET,0,IF(LOAD_ROM,ROM!BC347,IF(AND(MMU_CLK,MMU_MEMW,CELL("address",BC486)=CELL("address",OFFSET(RAM0,MMU_RAM_X,MMU_RAM_Y))),MMU_VAL,BC486)))</f>
        <v>0</v>
      </c>
      <c r="BD486" s="50">
        <f t="array" aca="1" ref="BD486" ca="1">IF(RESET,0,IF(LOAD_ROM,ROM!BD347,IF(AND(MMU_CLK,MMU_MEMW,CELL("address",BD486)=CELL("address",OFFSET(RAM0,MMU_RAM_X,MMU_RAM_Y))),MMU_VAL,BD486)))</f>
        <v>0</v>
      </c>
      <c r="BE486" s="50">
        <f t="array" aca="1" ref="BE486" ca="1">IF(RESET,0,IF(LOAD_ROM,ROM!BE347,IF(AND(MMU_CLK,MMU_MEMW,CELL("address",BE486)=CELL("address",OFFSET(RAM0,MMU_RAM_X,MMU_RAM_Y))),MMU_VAL,BE486)))</f>
        <v>0</v>
      </c>
      <c r="BF486" s="50">
        <f t="array" aca="1" ref="BF486" ca="1">IF(RESET,0,IF(LOAD_ROM,ROM!BF347,IF(AND(MMU_CLK,MMU_MEMW,CELL("address",BF486)=CELL("address",OFFSET(RAM0,MMU_RAM_X,MMU_RAM_Y))),MMU_VAL,BF486)))</f>
        <v>0</v>
      </c>
      <c r="BG486" s="50">
        <f t="array" aca="1" ref="BG486" ca="1">IF(RESET,0,IF(LOAD_ROM,ROM!BG347,IF(AND(MMU_CLK,MMU_MEMW,CELL("address",BG486)=CELL("address",OFFSET(RAM0,MMU_RAM_X,MMU_RAM_Y))),MMU_VAL,BG486)))</f>
        <v>0</v>
      </c>
      <c r="BH486" s="50">
        <f t="array" aca="1" ref="BH486" ca="1">IF(RESET,0,IF(LOAD_ROM,ROM!BH347,IF(AND(MMU_CLK,MMU_MEMW,CELL("address",BH486)=CELL("address",OFFSET(RAM0,MMU_RAM_X,MMU_RAM_Y))),MMU_VAL,BH486)))</f>
        <v>0</v>
      </c>
      <c r="BI486" s="50">
        <f t="array" aca="1" ref="BI486" ca="1">IF(RESET,0,IF(LOAD_ROM,ROM!BI347,IF(AND(MMU_CLK,MMU_MEMW,CELL("address",BI486)=CELL("address",OFFSET(RAM0,MMU_RAM_X,MMU_RAM_Y))),MMU_VAL,BI486)))</f>
        <v>0</v>
      </c>
      <c r="BJ486" s="50">
        <f t="array" aca="1" ref="BJ486" ca="1">IF(RESET,0,IF(LOAD_ROM,ROM!BJ347,IF(AND(MMU_CLK,MMU_MEMW,CELL("address",BJ486)=CELL("address",OFFSET(RAM0,MMU_RAM_X,MMU_RAM_Y))),MMU_VAL,BJ486)))</f>
        <v>0</v>
      </c>
      <c r="BK486" s="50">
        <f t="array" aca="1" ref="BK486" ca="1">IF(RESET,0,IF(LOAD_ROM,ROM!BK347,IF(AND(MMU_CLK,MMU_MEMW,CELL("address",BK486)=CELL("address",OFFSET(RAM0,MMU_RAM_X,MMU_RAM_Y))),MMU_VAL,BK486)))</f>
        <v>0</v>
      </c>
      <c r="BL486" s="50">
        <f t="array" aca="1" ref="BL486" ca="1">IF(RESET,0,IF(LOAD_ROM,ROM!BL347,IF(AND(MMU_CLK,MMU_MEMW,CELL("address",BL486)=CELL("address",OFFSET(RAM0,MMU_RAM_X,MMU_RAM_Y))),MMU_VAL,BL486)))</f>
        <v>0</v>
      </c>
      <c r="BM486" s="50">
        <f t="array" aca="1" ref="BM486" ca="1">IF(RESET,0,IF(LOAD_ROM,ROM!BM347,IF(AND(MMU_CLK,MMU_MEMW,CELL("address",BM486)=CELL("address",OFFSET(RAM0,MMU_RAM_X,MMU_RAM_Y))),MMU_VAL,BM486)))</f>
        <v>0</v>
      </c>
      <c r="BN486" s="50">
        <f t="array" aca="1" ref="BN486" ca="1">IF(RESET,0,IF(LOAD_ROM,ROM!BN347,IF(AND(MMU_CLK,MMU_MEMW,CELL("address",BN486)=CELL("address",OFFSET(RAM0,MMU_RAM_X,MMU_RAM_Y))),MMU_VAL,BN486)))</f>
        <v>0</v>
      </c>
      <c r="BO486" s="50">
        <f t="array" aca="1" ref="BO486" ca="1">IF(RESET,0,IF(LOAD_ROM,ROM!BO347,IF(AND(MMU_CLK,MMU_MEMW,CELL("address",BO486)=CELL("address",OFFSET(RAM0,MMU_RAM_X,MMU_RAM_Y))),MMU_VAL,BO486)))</f>
        <v>0</v>
      </c>
      <c r="BP486" s="50">
        <f t="array" aca="1" ref="BP486" ca="1">IF(RESET,0,IF(LOAD_ROM,ROM!BP347,IF(AND(MMU_CLK,MMU_MEMW,CELL("address",BP486)=CELL("address",OFFSET(RAM0,MMU_RAM_X,MMU_RAM_Y))),MMU_VAL,BP486)))</f>
        <v>0</v>
      </c>
      <c r="BQ486" s="50">
        <f t="array" aca="1" ref="BQ486" ca="1">IF(RESET,0,IF(LOAD_ROM,ROM!BQ347,IF(AND(MMU_CLK,MMU_MEMW,CELL("address",BQ486)=CELL("address",OFFSET(RAM0,MMU_RAM_X,MMU_RAM_Y))),MMU_VAL,BQ486)))</f>
        <v>0</v>
      </c>
      <c r="BR486" s="50">
        <f t="array" aca="1" ref="BR486" ca="1">IF(RESET,0,IF(LOAD_ROM,ROM!BR347,IF(AND(MMU_CLK,MMU_MEMW,CELL("address",BR486)=CELL("address",OFFSET(RAM0,MMU_RAM_X,MMU_RAM_Y))),MMU_VAL,BR486)))</f>
        <v>0</v>
      </c>
      <c r="BS486" s="50">
        <f t="array" aca="1" ref="BS486" ca="1">IF(RESET,0,IF(LOAD_ROM,ROM!BS347,IF(AND(MMU_CLK,MMU_MEMW,CELL("address",BS486)=CELL("address",OFFSET(RAM0,MMU_RAM_X,MMU_RAM_Y))),MMU_VAL,BS486)))</f>
        <v>0</v>
      </c>
      <c r="BT486" s="50">
        <f t="array" aca="1" ref="BT486" ca="1">IF(RESET,0,IF(LOAD_ROM,ROM!BT347,IF(AND(MMU_CLK,MMU_MEMW,CELL("address",BT486)=CELL("address",OFFSET(RAM0,MMU_RAM_X,MMU_RAM_Y))),MMU_VAL,BT486)))</f>
        <v>0</v>
      </c>
      <c r="BU486" s="50">
        <f t="array" aca="1" ref="BU486" ca="1">IF(RESET,0,IF(LOAD_ROM,ROM!BU347,IF(AND(MMU_CLK,MMU_MEMW,CELL("address",BU486)=CELL("address",OFFSET(RAM0,MMU_RAM_X,MMU_RAM_Y))),MMU_VAL,BU486)))</f>
        <v>0</v>
      </c>
      <c r="BV486" s="50">
        <f t="array" aca="1" ref="BV486" ca="1">IF(RESET,0,IF(LOAD_ROM,ROM!BV347,IF(AND(MMU_CLK,MMU_MEMW,CELL("address",BV486)=CELL("address",OFFSET(RAM0,MMU_RAM_X,MMU_RAM_Y))),MMU_VAL,BV486)))</f>
        <v>0</v>
      </c>
      <c r="BW486" s="50">
        <f t="array" aca="1" ref="BW486" ca="1">IF(RESET,0,IF(LOAD_ROM,ROM!BW347,IF(AND(MMU_CLK,MMU_MEMW,CELL("address",BW486)=CELL("address",OFFSET(RAM0,MMU_RAM_X,MMU_RAM_Y))),MMU_VAL,BW486)))</f>
        <v>0</v>
      </c>
      <c r="BX486" s="50">
        <f t="array" aca="1" ref="BX486" ca="1">IF(RESET,0,IF(LOAD_ROM,ROM!BX347,IF(AND(MMU_CLK,MMU_MEMW,CELL("address",BX486)=CELL("address",OFFSET(RAM0,MMU_RAM_X,MMU_RAM_Y))),MMU_VAL,BX486)))</f>
        <v>0</v>
      </c>
      <c r="BY486" s="50">
        <f t="array" aca="1" ref="BY486" ca="1">IF(RESET,0,IF(LOAD_ROM,ROM!BY347,IF(AND(MMU_CLK,MMU_MEMW,CELL("address",BY486)=CELL("address",OFFSET(RAM0,MMU_RAM_X,MMU_RAM_Y))),MMU_VAL,BY486)))</f>
        <v>0</v>
      </c>
      <c r="BZ486" s="50">
        <f t="array" aca="1" ref="BZ486" ca="1">IF(RESET,0,IF(LOAD_ROM,ROM!BZ347,IF(AND(MMU_CLK,MMU_MEMW,CELL("address",BZ486)=CELL("address",OFFSET(RAM0,MMU_RAM_X,MMU_RAM_Y))),MMU_VAL,BZ486)))</f>
        <v>0</v>
      </c>
      <c r="CA486" s="50">
        <f t="array" aca="1" ref="CA486" ca="1">IF(RESET,0,IF(LOAD_ROM,ROM!CA347,IF(AND(MMU_CLK,MMU_MEMW,CELL("address",CA486)=CELL("address",OFFSET(RAM0,MMU_RAM_X,MMU_RAM_Y))),MMU_VAL,CA486)))</f>
        <v>0</v>
      </c>
      <c r="CB486" s="50">
        <f t="array" aca="1" ref="CB486" ca="1">IF(RESET,0,IF(LOAD_ROM,ROM!CB347,IF(AND(MMU_CLK,MMU_MEMW,CELL("address",CB486)=CELL("address",OFFSET(RAM0,MMU_RAM_X,MMU_RAM_Y))),MMU_VAL,CB486)))</f>
        <v>0</v>
      </c>
      <c r="CC486" s="50">
        <f t="array" aca="1" ref="CC486" ca="1">IF(RESET,0,IF(LOAD_ROM,ROM!CC347,IF(AND(MMU_CLK,MMU_MEMW,CELL("address",CC486)=CELL("address",OFFSET(RAM0,MMU_RAM_X,MMU_RAM_Y))),MMU_VAL,CC486)))</f>
        <v>0</v>
      </c>
      <c r="CD486" s="50">
        <f t="array" aca="1" ref="CD486" ca="1">IF(RESET,0,IF(LOAD_ROM,ROM!CD347,IF(AND(MMU_CLK,MMU_MEMW,CELL("address",CD486)=CELL("address",OFFSET(RAM0,MMU_RAM_X,MMU_RAM_Y))),MMU_VAL,CD486)))</f>
        <v>0</v>
      </c>
      <c r="CE486" s="50">
        <f t="array" aca="1" ref="CE486" ca="1">IF(RESET,0,IF(LOAD_ROM,ROM!CE347,IF(AND(MMU_CLK,MMU_MEMW,CELL("address",CE486)=CELL("address",OFFSET(RAM0,MMU_RAM_X,MMU_RAM_Y))),MMU_VAL,CE486)))</f>
        <v>0</v>
      </c>
      <c r="CF486" s="50">
        <f t="array" aca="1" ref="CF486" ca="1">IF(RESET,0,IF(LOAD_ROM,ROM!CF347,IF(AND(MMU_CLK,MMU_MEMW,CELL("address",CF486)=CELL("address",OFFSET(RAM0,MMU_RAM_X,MMU_RAM_Y))),MMU_VAL,CF486)))</f>
        <v>0</v>
      </c>
      <c r="CG486" s="50">
        <f t="array" aca="1" ref="CG486" ca="1">IF(RESET,0,IF(LOAD_ROM,ROM!CG347,IF(AND(MMU_CLK,MMU_MEMW,CELL("address",CG486)=CELL("address",OFFSET(RAM0,MMU_RAM_X,MMU_RAM_Y))),MMU_VAL,CG486)))</f>
        <v>0</v>
      </c>
      <c r="CH486" s="50">
        <f t="array" aca="1" ref="CH486" ca="1">IF(RESET,0,IF(LOAD_ROM,ROM!CH347,IF(AND(MMU_CLK,MMU_MEMW,CELL("address",CH486)=CELL("address",OFFSET(RAM0,MMU_RAM_X,MMU_RAM_Y))),MMU_VAL,CH486)))</f>
        <v>0</v>
      </c>
      <c r="CI486" s="50">
        <f t="array" aca="1" ref="CI486" ca="1">IF(RESET,0,IF(LOAD_ROM,ROM!CI347,IF(AND(MMU_CLK,MMU_MEMW,CELL("address",CI486)=CELL("address",OFFSET(RAM0,MMU_RAM_X,MMU_RAM_Y))),MMU_VAL,CI486)))</f>
        <v>0</v>
      </c>
      <c r="CJ486" s="50">
        <f t="array" aca="1" ref="CJ486" ca="1">IF(RESET,0,IF(LOAD_ROM,ROM!CJ347,IF(AND(MMU_CLK,MMU_MEMW,CELL("address",CJ486)=CELL("address",OFFSET(RAM0,MMU_RAM_X,MMU_RAM_Y))),MMU_VAL,CJ486)))</f>
        <v>0</v>
      </c>
      <c r="CK486" s="50">
        <f t="array" aca="1" ref="CK486" ca="1">IF(RESET,0,IF(LOAD_ROM,ROM!CK347,IF(AND(MMU_CLK,MMU_MEMW,CELL("address",CK486)=CELL("address",OFFSET(RAM0,MMU_RAM_X,MMU_RAM_Y))),MMU_VAL,CK486)))</f>
        <v>0</v>
      </c>
      <c r="CL486" s="50">
        <f t="array" aca="1" ref="CL486" ca="1">IF(RESET,0,IF(LOAD_ROM,ROM!CL347,IF(AND(MMU_CLK,MMU_MEMW,CELL("address",CL486)=CELL("address",OFFSET(RAM0,MMU_RAM_X,MMU_RAM_Y))),MMU_VAL,CL486)))</f>
        <v>0</v>
      </c>
      <c r="CM486" s="50">
        <f t="array" aca="1" ref="CM486" ca="1">IF(RESET,0,IF(LOAD_ROM,ROM!CM347,IF(AND(MMU_CLK,MMU_MEMW,CELL("address",CM486)=CELL("address",OFFSET(RAM0,MMU_RAM_X,MMU_RAM_Y))),MMU_VAL,CM486)))</f>
        <v>0</v>
      </c>
      <c r="CN486" s="50">
        <f t="array" aca="1" ref="CN486" ca="1">IF(RESET,0,IF(LOAD_ROM,ROM!CN347,IF(AND(MMU_CLK,MMU_MEMW,CELL("address",CN486)=CELL("address",OFFSET(RAM0,MMU_RAM_X,MMU_RAM_Y))),MMU_VAL,CN486)))</f>
        <v>0</v>
      </c>
      <c r="CO486" s="50">
        <f t="array" aca="1" ref="CO486" ca="1">IF(RESET,0,IF(LOAD_ROM,ROM!CO347,IF(AND(MMU_CLK,MMU_MEMW,CELL("address",CO486)=CELL("address",OFFSET(RAM0,MMU_RAM_X,MMU_RAM_Y))),MMU_VAL,CO486)))</f>
        <v>0</v>
      </c>
      <c r="CP486" s="50">
        <f t="array" aca="1" ref="CP486" ca="1">IF(RESET,0,IF(LOAD_ROM,ROM!CP347,IF(AND(MMU_CLK,MMU_MEMW,CELL("address",CP486)=CELL("address",OFFSET(RAM0,MMU_RAM_X,MMU_RAM_Y))),MMU_VAL,CP486)))</f>
        <v>0</v>
      </c>
      <c r="CQ486" s="50">
        <f t="array" aca="1" ref="CQ486" ca="1">IF(RESET,0,IF(LOAD_ROM,ROM!CQ347,IF(AND(MMU_CLK,MMU_MEMW,CELL("address",CQ486)=CELL("address",OFFSET(RAM0,MMU_RAM_X,MMU_RAM_Y))),MMU_VAL,CQ486)))</f>
        <v>0</v>
      </c>
      <c r="CR486" s="50">
        <f t="array" aca="1" ref="CR486" ca="1">IF(RESET,0,IF(LOAD_ROM,ROM!CR347,IF(AND(MMU_CLK,MMU_MEMW,CELL("address",CR486)=CELL("address",OFFSET(RAM0,MMU_RAM_X,MMU_RAM_Y))),MMU_VAL,CR486)))</f>
        <v>0</v>
      </c>
      <c r="CS486" s="50">
        <f t="array" aca="1" ref="CS486" ca="1">IF(RESET,0,IF(LOAD_ROM,ROM!CS347,IF(AND(MMU_CLK,MMU_MEMW,CELL("address",CS486)=CELL("address",OFFSET(RAM0,MMU_RAM_X,MMU_RAM_Y))),MMU_VAL,CS486)))</f>
        <v>0</v>
      </c>
      <c r="CT486" s="50">
        <f t="array" aca="1" ref="CT486" ca="1">IF(RESET,0,IF(LOAD_ROM,ROM!CT347,IF(AND(MMU_CLK,MMU_MEMW,CELL("address",CT486)=CELL("address",OFFSET(RAM0,MMU_RAM_X,MMU_RAM_Y))),MMU_VAL,CT486)))</f>
        <v>0</v>
      </c>
      <c r="CU486" s="50">
        <f t="array" aca="1" ref="CU486" ca="1">IF(RESET,0,IF(LOAD_ROM,ROM!CU347,IF(AND(MMU_CLK,MMU_MEMW,CELL("address",CU486)=CELL("address",OFFSET(RAM0,MMU_RAM_X,MMU_RAM_Y))),MMU_VAL,CU486)))</f>
        <v>0</v>
      </c>
      <c r="CV486" s="50">
        <f t="array" aca="1" ref="CV486" ca="1">IF(RESET,0,IF(LOAD_ROM,ROM!CV347,IF(AND(MMU_CLK,MMU_MEMW,CELL("address",CV486)=CELL("address",OFFSET(RAM0,MMU_RAM_X,MMU_RAM_Y))),MMU_VAL,CV486)))</f>
        <v>0</v>
      </c>
      <c r="CW486" s="50">
        <f t="array" aca="1" ref="CW486" ca="1">IF(RESET,0,IF(LOAD_ROM,ROM!CW347,IF(AND(MMU_CLK,MMU_MEMW,CELL("address",CW486)=CELL("address",OFFSET(RAM0,MMU_RAM_X,MMU_RAM_Y))),MMU_VAL,CW486)))</f>
        <v>0</v>
      </c>
      <c r="CX486" s="50">
        <f t="array" aca="1" ref="CX486" ca="1">IF(RESET,0,IF(LOAD_ROM,ROM!CX347,IF(AND(MMU_CLK,MMU_MEMW,CELL("address",CX486)=CELL("address",OFFSET(RAM0,MMU_RAM_X,MMU_RAM_Y))),MMU_VAL,CX486)))</f>
        <v>0</v>
      </c>
      <c r="CY486" s="50">
        <f t="array" aca="1" ref="CY486" ca="1">IF(RESET,0,IF(LOAD_ROM,ROM!CY347,IF(AND(MMU_CLK,MMU_MEMW,CELL("address",CY486)=CELL("address",OFFSET(RAM0,MMU_RAM_X,MMU_RAM_Y))),MMU_VAL,CY486)))</f>
        <v>0</v>
      </c>
      <c r="CZ486" s="50">
        <f t="array" aca="1" ref="CZ486" ca="1">IF(RESET,0,IF(LOAD_ROM,ROM!CZ347,IF(AND(MMU_CLK,MMU_MEMW,CELL("address",CZ486)=CELL("address",OFFSET(RAM0,MMU_RAM_X,MMU_RAM_Y))),MMU_VAL,CZ486)))</f>
        <v>0</v>
      </c>
      <c r="DA486" s="50">
        <f t="array" aca="1" ref="DA486" ca="1">IF(RESET,0,IF(LOAD_ROM,ROM!DA347,IF(AND(MMU_CLK,MMU_MEMW,CELL("address",DA486)=CELL("address",OFFSET(RAM0,MMU_RAM_X,MMU_RAM_Y))),MMU_VAL,DA486)))</f>
        <v>0</v>
      </c>
      <c r="DB486" s="50">
        <f t="array" aca="1" ref="DB486" ca="1">IF(RESET,0,IF(LOAD_ROM,ROM!DB347,IF(AND(MMU_CLK,MMU_MEMW,CELL("address",DB486)=CELL("address",OFFSET(RAM0,MMU_RAM_X,MMU_RAM_Y))),MMU_VAL,DB486)))</f>
        <v>0</v>
      </c>
      <c r="DC486" s="50">
        <f t="array" aca="1" ref="DC486" ca="1">IF(RESET,0,IF(LOAD_ROM,ROM!DC347,IF(AND(MMU_CLK,MMU_MEMW,CELL("address",DC486)=CELL("address",OFFSET(RAM0,MMU_RAM_X,MMU_RAM_Y))),MMU_VAL,DC486)))</f>
        <v>0</v>
      </c>
      <c r="DD486" s="50">
        <f t="array" aca="1" ref="DD486" ca="1">IF(RESET,0,IF(LOAD_ROM,ROM!DD347,IF(AND(MMU_CLK,MMU_MEMW,CELL("address",DD486)=CELL("address",OFFSET(RAM0,MMU_RAM_X,MMU_RAM_Y))),MMU_VAL,DD486)))</f>
        <v>0</v>
      </c>
      <c r="DE486" s="50">
        <f t="array" aca="1" ref="DE486" ca="1">IF(RESET,0,IF(LOAD_ROM,ROM!DE347,IF(AND(MMU_CLK,MMU_MEMW,CELL("address",DE486)=CELL("address",OFFSET(RAM0,MMU_RAM_X,MMU_RAM_Y))),MMU_VAL,DE486)))</f>
        <v>0</v>
      </c>
      <c r="DF486" s="50">
        <f t="array" aca="1" ref="DF486" ca="1">IF(RESET,0,IF(LOAD_ROM,ROM!DF347,IF(AND(MMU_CLK,MMU_MEMW,CELL("address",DF486)=CELL("address",OFFSET(RAM0,MMU_RAM_X,MMU_RAM_Y))),MMU_VAL,DF486)))</f>
        <v>0</v>
      </c>
      <c r="DG486" s="50">
        <f t="array" aca="1" ref="DG486" ca="1">IF(RESET,0,IF(LOAD_ROM,ROM!DG347,IF(AND(MMU_CLK,MMU_MEMW,CELL("address",DG486)=CELL("address",OFFSET(RAM0,MMU_RAM_X,MMU_RAM_Y))),MMU_VAL,DG486)))</f>
        <v>0</v>
      </c>
      <c r="DH486" s="50">
        <f t="array" aca="1" ref="DH486" ca="1">IF(RESET,0,IF(LOAD_ROM,ROM!DH347,IF(AND(MMU_CLK,MMU_MEMW,CELL("address",DH486)=CELL("address",OFFSET(RAM0,MMU_RAM_X,MMU_RAM_Y))),MMU_VAL,DH486)))</f>
        <v>0</v>
      </c>
      <c r="DI486" s="50">
        <f t="array" aca="1" ref="DI486" ca="1">IF(RESET,0,IF(LOAD_ROM,ROM!DI347,IF(AND(MMU_CLK,MMU_MEMW,CELL("address",DI486)=CELL("address",OFFSET(RAM0,MMU_RAM_X,MMU_RAM_Y))),MMU_VAL,DI486)))</f>
        <v>0</v>
      </c>
      <c r="DJ486" s="50">
        <f t="array" aca="1" ref="DJ486" ca="1">IF(RESET,0,IF(LOAD_ROM,ROM!DJ347,IF(AND(MMU_CLK,MMU_MEMW,CELL("address",DJ486)=CELL("address",OFFSET(RAM0,MMU_RAM_X,MMU_RAM_Y))),MMU_VAL,DJ486)))</f>
        <v>0</v>
      </c>
      <c r="DK486" s="50">
        <f t="array" aca="1" ref="DK486" ca="1">IF(RESET,0,IF(LOAD_ROM,ROM!DK347,IF(AND(MMU_CLK,MMU_MEMW,CELL("address",DK486)=CELL("address",OFFSET(RAM0,MMU_RAM_X,MMU_RAM_Y))),MMU_VAL,DK486)))</f>
        <v>0</v>
      </c>
      <c r="DL486" s="50">
        <f t="array" aca="1" ref="DL486" ca="1">IF(RESET,0,IF(LOAD_ROM,ROM!DL347,IF(AND(MMU_CLK,MMU_MEMW,CELL("address",DL486)=CELL("address",OFFSET(RAM0,MMU_RAM_X,MMU_RAM_Y))),MMU_VAL,DL486)))</f>
        <v>0</v>
      </c>
      <c r="DM486" s="50">
        <f t="array" aca="1" ref="DM486" ca="1">IF(RESET,0,IF(LOAD_ROM,ROM!DM347,IF(AND(MMU_CLK,MMU_MEMW,CELL("address",DM486)=CELL("address",OFFSET(RAM0,MMU_RAM_X,MMU_RAM_Y))),MMU_VAL,DM486)))</f>
        <v>0</v>
      </c>
      <c r="DN486" s="50">
        <f t="array" aca="1" ref="DN486" ca="1">IF(RESET,0,IF(LOAD_ROM,ROM!DN347,IF(AND(MMU_CLK,MMU_MEMW,CELL("address",DN486)=CELL("address",OFFSET(RAM0,MMU_RAM_X,MMU_RAM_Y))),MMU_VAL,DN486)))</f>
        <v>0</v>
      </c>
      <c r="DO486" s="50">
        <f t="array" aca="1" ref="DO486" ca="1">IF(RESET,0,IF(LOAD_ROM,ROM!DO347,IF(AND(MMU_CLK,MMU_MEMW,CELL("address",DO486)=CELL("address",OFFSET(RAM0,MMU_RAM_X,MMU_RAM_Y))),MMU_VAL,DO486)))</f>
        <v>0</v>
      </c>
      <c r="DP486" s="50">
        <f t="array" aca="1" ref="DP486" ca="1">IF(RESET,0,IF(LOAD_ROM,ROM!DP347,IF(AND(MMU_CLK,MMU_MEMW,CELL("address",DP486)=CELL("address",OFFSET(RAM0,MMU_RAM_X,MMU_RAM_Y))),MMU_VAL,DP486)))</f>
        <v>0</v>
      </c>
      <c r="DQ486" s="50">
        <f t="array" aca="1" ref="DQ486" ca="1">IF(RESET,0,IF(LOAD_ROM,ROM!DQ347,IF(AND(MMU_CLK,MMU_MEMW,CELL("address",DQ486)=CELL("address",OFFSET(RAM0,MMU_RAM_X,MMU_RAM_Y))),MMU_VAL,DQ486)))</f>
        <v>0</v>
      </c>
      <c r="DR486" s="50">
        <f t="array" aca="1" ref="DR486" ca="1">IF(RESET,0,IF(LOAD_ROM,ROM!DR347,IF(AND(MMU_CLK,MMU_MEMW,CELL("address",DR486)=CELL("address",OFFSET(RAM0,MMU_RAM_X,MMU_RAM_Y))),MMU_VAL,DR486)))</f>
        <v>0</v>
      </c>
      <c r="DS486" s="50">
        <f t="array" aca="1" ref="DS486" ca="1">IF(RESET,0,IF(LOAD_ROM,ROM!DS347,IF(AND(MMU_CLK,MMU_MEMW,CELL("address",DS486)=CELL("address",OFFSET(RAM0,MMU_RAM_X,MMU_RAM_Y))),MMU_VAL,DS486)))</f>
        <v>0</v>
      </c>
      <c r="DT486" s="50">
        <f t="array" aca="1" ref="DT486" ca="1">IF(RESET,0,IF(LOAD_ROM,ROM!DT347,IF(AND(MMU_CLK,MMU_MEMW,CELL("address",DT486)=CELL("address",OFFSET(RAM0,MMU_RAM_X,MMU_RAM_Y))),MMU_VAL,DT486)))</f>
        <v>0</v>
      </c>
      <c r="DU486" s="50">
        <f t="array" aca="1" ref="DU486" ca="1">IF(RESET,0,IF(LOAD_ROM,ROM!DU347,IF(AND(MMU_CLK,MMU_MEMW,CELL("address",DU486)=CELL("address",OFFSET(RAM0,MMU_RAM_X,MMU_RAM_Y))),MMU_VAL,DU486)))</f>
        <v>0</v>
      </c>
      <c r="DV486" s="50">
        <f t="array" aca="1" ref="DV486" ca="1">IF(RESET,0,IF(LOAD_ROM,ROM!DV347,IF(AND(MMU_CLK,MMU_MEMW,CELL("address",DV486)=CELL("address",OFFSET(RAM0,MMU_RAM_X,MMU_RAM_Y))),MMU_VAL,DV486)))</f>
        <v>0</v>
      </c>
      <c r="DW486" s="50">
        <f t="array" aca="1" ref="DW486" ca="1">IF(RESET,0,IF(LOAD_ROM,ROM!DW347,IF(AND(MMU_CLK,MMU_MEMW,CELL("address",DW486)=CELL("address",OFFSET(RAM0,MMU_RAM_X,MMU_RAM_Y))),MMU_VAL,DW486)))</f>
        <v>0</v>
      </c>
      <c r="DX486" s="50">
        <f t="array" aca="1" ref="DX486" ca="1">IF(RESET,0,IF(LOAD_ROM,ROM!DX347,IF(AND(MMU_CLK,MMU_MEMW,CELL("address",DX486)=CELL("address",OFFSET(RAM0,MMU_RAM_X,MMU_RAM_Y))),MMU_VAL,DX486)))</f>
        <v>0</v>
      </c>
    </row>
    <row r="487" spans="1:128" x14ac:dyDescent="0.35">
      <c r="A487" s="50">
        <f t="array" aca="1" ref="A487" ca="1">IF(RESET,0,IF(LOAD_ROM,ROM!A348,IF(AND(MMU_CLK,MMU_MEMW,CELL("address",A487)=CELL("address",OFFSET(RAM0,MMU_RAM_X,MMU_RAM_Y))),MMU_VAL,A487)))</f>
        <v>0</v>
      </c>
      <c r="B487" s="50">
        <f t="array" aca="1" ref="B487" ca="1">IF(RESET,0,IF(LOAD_ROM,ROM!B348,IF(AND(MMU_CLK,MMU_MEMW,CELL("address",B487)=CELL("address",OFFSET(RAM0,MMU_RAM_X,MMU_RAM_Y))),MMU_VAL,B487)))</f>
        <v>0</v>
      </c>
      <c r="C487" s="50">
        <f t="array" aca="1" ref="C487" ca="1">IF(RESET,0,IF(LOAD_ROM,ROM!C348,IF(AND(MMU_CLK,MMU_MEMW,CELL("address",C487)=CELL("address",OFFSET(RAM0,MMU_RAM_X,MMU_RAM_Y))),MMU_VAL,C487)))</f>
        <v>0</v>
      </c>
      <c r="D487" s="50">
        <f t="array" aca="1" ref="D487" ca="1">IF(RESET,0,IF(LOAD_ROM,ROM!D348,IF(AND(MMU_CLK,MMU_MEMW,CELL("address",D487)=CELL("address",OFFSET(RAM0,MMU_RAM_X,MMU_RAM_Y))),MMU_VAL,D487)))</f>
        <v>0</v>
      </c>
      <c r="E487" s="50">
        <f t="array" aca="1" ref="E487" ca="1">IF(RESET,0,IF(LOAD_ROM,ROM!E348,IF(AND(MMU_CLK,MMU_MEMW,CELL("address",E487)=CELL("address",OFFSET(RAM0,MMU_RAM_X,MMU_RAM_Y))),MMU_VAL,E487)))</f>
        <v>0</v>
      </c>
      <c r="F487" s="50">
        <f t="array" aca="1" ref="F487" ca="1">IF(RESET,0,IF(LOAD_ROM,ROM!F348,IF(AND(MMU_CLK,MMU_MEMW,CELL("address",F487)=CELL("address",OFFSET(RAM0,MMU_RAM_X,MMU_RAM_Y))),MMU_VAL,F487)))</f>
        <v>0</v>
      </c>
      <c r="G487" s="50">
        <f t="array" aca="1" ref="G487" ca="1">IF(RESET,0,IF(LOAD_ROM,ROM!G348,IF(AND(MMU_CLK,MMU_MEMW,CELL("address",G487)=CELL("address",OFFSET(RAM0,MMU_RAM_X,MMU_RAM_Y))),MMU_VAL,G487)))</f>
        <v>0</v>
      </c>
      <c r="H487" s="50">
        <f t="array" aca="1" ref="H487" ca="1">IF(RESET,0,IF(LOAD_ROM,ROM!H348,IF(AND(MMU_CLK,MMU_MEMW,CELL("address",H487)=CELL("address",OFFSET(RAM0,MMU_RAM_X,MMU_RAM_Y))),MMU_VAL,H487)))</f>
        <v>0</v>
      </c>
      <c r="I487" s="50">
        <f t="array" aca="1" ref="I487" ca="1">IF(RESET,0,IF(LOAD_ROM,ROM!I348,IF(AND(MMU_CLK,MMU_MEMW,CELL("address",I487)=CELL("address",OFFSET(RAM0,MMU_RAM_X,MMU_RAM_Y))),MMU_VAL,I487)))</f>
        <v>0</v>
      </c>
      <c r="J487" s="50">
        <f t="array" aca="1" ref="J487" ca="1">IF(RESET,0,IF(LOAD_ROM,ROM!J348,IF(AND(MMU_CLK,MMU_MEMW,CELL("address",J487)=CELL("address",OFFSET(RAM0,MMU_RAM_X,MMU_RAM_Y))),MMU_VAL,J487)))</f>
        <v>0</v>
      </c>
      <c r="K487" s="50">
        <f t="array" aca="1" ref="K487" ca="1">IF(RESET,0,IF(LOAD_ROM,ROM!K348,IF(AND(MMU_CLK,MMU_MEMW,CELL("address",K487)=CELL("address",OFFSET(RAM0,MMU_RAM_X,MMU_RAM_Y))),MMU_VAL,K487)))</f>
        <v>0</v>
      </c>
      <c r="L487" s="50">
        <f t="array" aca="1" ref="L487" ca="1">IF(RESET,0,IF(LOAD_ROM,ROM!L348,IF(AND(MMU_CLK,MMU_MEMW,CELL("address",L487)=CELL("address",OFFSET(RAM0,MMU_RAM_X,MMU_RAM_Y))),MMU_VAL,L487)))</f>
        <v>0</v>
      </c>
      <c r="M487" s="50">
        <f t="array" aca="1" ref="M487" ca="1">IF(RESET,0,IF(LOAD_ROM,ROM!M348,IF(AND(MMU_CLK,MMU_MEMW,CELL("address",M487)=CELL("address",OFFSET(RAM0,MMU_RAM_X,MMU_RAM_Y))),MMU_VAL,M487)))</f>
        <v>0</v>
      </c>
      <c r="N487" s="50">
        <f t="array" aca="1" ref="N487" ca="1">IF(RESET,0,IF(LOAD_ROM,ROM!N348,IF(AND(MMU_CLK,MMU_MEMW,CELL("address",N487)=CELL("address",OFFSET(RAM0,MMU_RAM_X,MMU_RAM_Y))),MMU_VAL,N487)))</f>
        <v>0</v>
      </c>
      <c r="O487" s="50">
        <f t="array" aca="1" ref="O487" ca="1">IF(RESET,0,IF(LOAD_ROM,ROM!O348,IF(AND(MMU_CLK,MMU_MEMW,CELL("address",O487)=CELL("address",OFFSET(RAM0,MMU_RAM_X,MMU_RAM_Y))),MMU_VAL,O487)))</f>
        <v>0</v>
      </c>
      <c r="P487" s="50">
        <f t="array" aca="1" ref="P487" ca="1">IF(RESET,0,IF(LOAD_ROM,ROM!P348,IF(AND(MMU_CLK,MMU_MEMW,CELL("address",P487)=CELL("address",OFFSET(RAM0,MMU_RAM_X,MMU_RAM_Y))),MMU_VAL,P487)))</f>
        <v>0</v>
      </c>
      <c r="Q487" s="50">
        <f t="array" aca="1" ref="Q487" ca="1">IF(RESET,0,IF(LOAD_ROM,ROM!Q348,IF(AND(MMU_CLK,MMU_MEMW,CELL("address",Q487)=CELL("address",OFFSET(RAM0,MMU_RAM_X,MMU_RAM_Y))),MMU_VAL,Q487)))</f>
        <v>0</v>
      </c>
      <c r="R487" s="50">
        <f t="array" aca="1" ref="R487" ca="1">IF(RESET,0,IF(LOAD_ROM,ROM!R348,IF(AND(MMU_CLK,MMU_MEMW,CELL("address",R487)=CELL("address",OFFSET(RAM0,MMU_RAM_X,MMU_RAM_Y))),MMU_VAL,R487)))</f>
        <v>0</v>
      </c>
      <c r="S487" s="50">
        <f t="array" aca="1" ref="S487" ca="1">IF(RESET,0,IF(LOAD_ROM,ROM!S348,IF(AND(MMU_CLK,MMU_MEMW,CELL("address",S487)=CELL("address",OFFSET(RAM0,MMU_RAM_X,MMU_RAM_Y))),MMU_VAL,S487)))</f>
        <v>0</v>
      </c>
      <c r="T487" s="50">
        <f t="array" aca="1" ref="T487" ca="1">IF(RESET,0,IF(LOAD_ROM,ROM!T348,IF(AND(MMU_CLK,MMU_MEMW,CELL("address",T487)=CELL("address",OFFSET(RAM0,MMU_RAM_X,MMU_RAM_Y))),MMU_VAL,T487)))</f>
        <v>0</v>
      </c>
      <c r="U487" s="50">
        <f t="array" aca="1" ref="U487" ca="1">IF(RESET,0,IF(LOAD_ROM,ROM!U348,IF(AND(MMU_CLK,MMU_MEMW,CELL("address",U487)=CELL("address",OFFSET(RAM0,MMU_RAM_X,MMU_RAM_Y))),MMU_VAL,U487)))</f>
        <v>0</v>
      </c>
      <c r="V487" s="50">
        <f t="array" aca="1" ref="V487" ca="1">IF(RESET,0,IF(LOAD_ROM,ROM!V348,IF(AND(MMU_CLK,MMU_MEMW,CELL("address",V487)=CELL("address",OFFSET(RAM0,MMU_RAM_X,MMU_RAM_Y))),MMU_VAL,V487)))</f>
        <v>0</v>
      </c>
      <c r="W487" s="50">
        <f t="array" aca="1" ref="W487" ca="1">IF(RESET,0,IF(LOAD_ROM,ROM!W348,IF(AND(MMU_CLK,MMU_MEMW,CELL("address",W487)=CELL("address",OFFSET(RAM0,MMU_RAM_X,MMU_RAM_Y))),MMU_VAL,W487)))</f>
        <v>0</v>
      </c>
      <c r="X487" s="50">
        <f t="array" aca="1" ref="X487" ca="1">IF(RESET,0,IF(LOAD_ROM,ROM!X348,IF(AND(MMU_CLK,MMU_MEMW,CELL("address",X487)=CELL("address",OFFSET(RAM0,MMU_RAM_X,MMU_RAM_Y))),MMU_VAL,X487)))</f>
        <v>0</v>
      </c>
      <c r="Y487" s="50">
        <f t="array" aca="1" ref="Y487" ca="1">IF(RESET,0,IF(LOAD_ROM,ROM!Y348,IF(AND(MMU_CLK,MMU_MEMW,CELL("address",Y487)=CELL("address",OFFSET(RAM0,MMU_RAM_X,MMU_RAM_Y))),MMU_VAL,Y487)))</f>
        <v>0</v>
      </c>
      <c r="Z487" s="50">
        <f t="array" aca="1" ref="Z487" ca="1">IF(RESET,0,IF(LOAD_ROM,ROM!Z348,IF(AND(MMU_CLK,MMU_MEMW,CELL("address",Z487)=CELL("address",OFFSET(RAM0,MMU_RAM_X,MMU_RAM_Y))),MMU_VAL,Z487)))</f>
        <v>0</v>
      </c>
      <c r="AA487" s="50">
        <f t="array" aca="1" ref="AA487" ca="1">IF(RESET,0,IF(LOAD_ROM,ROM!AA348,IF(AND(MMU_CLK,MMU_MEMW,CELL("address",AA487)=CELL("address",OFFSET(RAM0,MMU_RAM_X,MMU_RAM_Y))),MMU_VAL,AA487)))</f>
        <v>0</v>
      </c>
      <c r="AB487" s="50">
        <f t="array" aca="1" ref="AB487" ca="1">IF(RESET,0,IF(LOAD_ROM,ROM!AB348,IF(AND(MMU_CLK,MMU_MEMW,CELL("address",AB487)=CELL("address",OFFSET(RAM0,MMU_RAM_X,MMU_RAM_Y))),MMU_VAL,AB487)))</f>
        <v>0</v>
      </c>
      <c r="AC487" s="50">
        <f t="array" aca="1" ref="AC487" ca="1">IF(RESET,0,IF(LOAD_ROM,ROM!AC348,IF(AND(MMU_CLK,MMU_MEMW,CELL("address",AC487)=CELL("address",OFFSET(RAM0,MMU_RAM_X,MMU_RAM_Y))),MMU_VAL,AC487)))</f>
        <v>0</v>
      </c>
      <c r="AD487" s="50">
        <f t="array" aca="1" ref="AD487" ca="1">IF(RESET,0,IF(LOAD_ROM,ROM!AD348,IF(AND(MMU_CLK,MMU_MEMW,CELL("address",AD487)=CELL("address",OFFSET(RAM0,MMU_RAM_X,MMU_RAM_Y))),MMU_VAL,AD487)))</f>
        <v>0</v>
      </c>
      <c r="AE487" s="50">
        <f t="array" aca="1" ref="AE487" ca="1">IF(RESET,0,IF(LOAD_ROM,ROM!AE348,IF(AND(MMU_CLK,MMU_MEMW,CELL("address",AE487)=CELL("address",OFFSET(RAM0,MMU_RAM_X,MMU_RAM_Y))),MMU_VAL,AE487)))</f>
        <v>0</v>
      </c>
      <c r="AF487" s="50">
        <f t="array" aca="1" ref="AF487" ca="1">IF(RESET,0,IF(LOAD_ROM,ROM!AF348,IF(AND(MMU_CLK,MMU_MEMW,CELL("address",AF487)=CELL("address",OFFSET(RAM0,MMU_RAM_X,MMU_RAM_Y))),MMU_VAL,AF487)))</f>
        <v>0</v>
      </c>
      <c r="AG487" s="50">
        <f t="array" aca="1" ref="AG487" ca="1">IF(RESET,0,IF(LOAD_ROM,ROM!AG348,IF(AND(MMU_CLK,MMU_MEMW,CELL("address",AG487)=CELL("address",OFFSET(RAM0,MMU_RAM_X,MMU_RAM_Y))),MMU_VAL,AG487)))</f>
        <v>0</v>
      </c>
      <c r="AH487" s="50">
        <f t="array" aca="1" ref="AH487" ca="1">IF(RESET,0,IF(LOAD_ROM,ROM!AH348,IF(AND(MMU_CLK,MMU_MEMW,CELL("address",AH487)=CELL("address",OFFSET(RAM0,MMU_RAM_X,MMU_RAM_Y))),MMU_VAL,AH487)))</f>
        <v>0</v>
      </c>
      <c r="AI487" s="50">
        <f t="array" aca="1" ref="AI487" ca="1">IF(RESET,0,IF(LOAD_ROM,ROM!AI348,IF(AND(MMU_CLK,MMU_MEMW,CELL("address",AI487)=CELL("address",OFFSET(RAM0,MMU_RAM_X,MMU_RAM_Y))),MMU_VAL,AI487)))</f>
        <v>0</v>
      </c>
      <c r="AJ487" s="50">
        <f t="array" aca="1" ref="AJ487" ca="1">IF(RESET,0,IF(LOAD_ROM,ROM!AJ348,IF(AND(MMU_CLK,MMU_MEMW,CELL("address",AJ487)=CELL("address",OFFSET(RAM0,MMU_RAM_X,MMU_RAM_Y))),MMU_VAL,AJ487)))</f>
        <v>0</v>
      </c>
      <c r="AK487" s="50">
        <f t="array" aca="1" ref="AK487" ca="1">IF(RESET,0,IF(LOAD_ROM,ROM!AK348,IF(AND(MMU_CLK,MMU_MEMW,CELL("address",AK487)=CELL("address",OFFSET(RAM0,MMU_RAM_X,MMU_RAM_Y))),MMU_VAL,AK487)))</f>
        <v>0</v>
      </c>
      <c r="AL487" s="50">
        <f t="array" aca="1" ref="AL487" ca="1">IF(RESET,0,IF(LOAD_ROM,ROM!AL348,IF(AND(MMU_CLK,MMU_MEMW,CELL("address",AL487)=CELL("address",OFFSET(RAM0,MMU_RAM_X,MMU_RAM_Y))),MMU_VAL,AL487)))</f>
        <v>0</v>
      </c>
      <c r="AM487" s="50">
        <f t="array" aca="1" ref="AM487" ca="1">IF(RESET,0,IF(LOAD_ROM,ROM!AM348,IF(AND(MMU_CLK,MMU_MEMW,CELL("address",AM487)=CELL("address",OFFSET(RAM0,MMU_RAM_X,MMU_RAM_Y))),MMU_VAL,AM487)))</f>
        <v>0</v>
      </c>
      <c r="AN487" s="50">
        <f t="array" aca="1" ref="AN487" ca="1">IF(RESET,0,IF(LOAD_ROM,ROM!AN348,IF(AND(MMU_CLK,MMU_MEMW,CELL("address",AN487)=CELL("address",OFFSET(RAM0,MMU_RAM_X,MMU_RAM_Y))),MMU_VAL,AN487)))</f>
        <v>0</v>
      </c>
      <c r="AO487" s="50">
        <f t="array" aca="1" ref="AO487" ca="1">IF(RESET,0,IF(LOAD_ROM,ROM!AO348,IF(AND(MMU_CLK,MMU_MEMW,CELL("address",AO487)=CELL("address",OFFSET(RAM0,MMU_RAM_X,MMU_RAM_Y))),MMU_VAL,AO487)))</f>
        <v>0</v>
      </c>
      <c r="AP487" s="50">
        <f t="array" aca="1" ref="AP487" ca="1">IF(RESET,0,IF(LOAD_ROM,ROM!AP348,IF(AND(MMU_CLK,MMU_MEMW,CELL("address",AP487)=CELL("address",OFFSET(RAM0,MMU_RAM_X,MMU_RAM_Y))),MMU_VAL,AP487)))</f>
        <v>0</v>
      </c>
      <c r="AQ487" s="50">
        <f t="array" aca="1" ref="AQ487" ca="1">IF(RESET,0,IF(LOAD_ROM,ROM!AQ348,IF(AND(MMU_CLK,MMU_MEMW,CELL("address",AQ487)=CELL("address",OFFSET(RAM0,MMU_RAM_X,MMU_RAM_Y))),MMU_VAL,AQ487)))</f>
        <v>0</v>
      </c>
      <c r="AR487" s="50">
        <f t="array" aca="1" ref="AR487" ca="1">IF(RESET,0,IF(LOAD_ROM,ROM!AR348,IF(AND(MMU_CLK,MMU_MEMW,CELL("address",AR487)=CELL("address",OFFSET(RAM0,MMU_RAM_X,MMU_RAM_Y))),MMU_VAL,AR487)))</f>
        <v>0</v>
      </c>
      <c r="AS487" s="50">
        <f t="array" aca="1" ref="AS487" ca="1">IF(RESET,0,IF(LOAD_ROM,ROM!AS348,IF(AND(MMU_CLK,MMU_MEMW,CELL("address",AS487)=CELL("address",OFFSET(RAM0,MMU_RAM_X,MMU_RAM_Y))),MMU_VAL,AS487)))</f>
        <v>0</v>
      </c>
      <c r="AT487" s="50">
        <f t="array" aca="1" ref="AT487" ca="1">IF(RESET,0,IF(LOAD_ROM,ROM!AT348,IF(AND(MMU_CLK,MMU_MEMW,CELL("address",AT487)=CELL("address",OFFSET(RAM0,MMU_RAM_X,MMU_RAM_Y))),MMU_VAL,AT487)))</f>
        <v>0</v>
      </c>
      <c r="AU487" s="50">
        <f t="array" aca="1" ref="AU487" ca="1">IF(RESET,0,IF(LOAD_ROM,ROM!AU348,IF(AND(MMU_CLK,MMU_MEMW,CELL("address",AU487)=CELL("address",OFFSET(RAM0,MMU_RAM_X,MMU_RAM_Y))),MMU_VAL,AU487)))</f>
        <v>0</v>
      </c>
      <c r="AV487" s="50">
        <f t="array" aca="1" ref="AV487" ca="1">IF(RESET,0,IF(LOAD_ROM,ROM!AV348,IF(AND(MMU_CLK,MMU_MEMW,CELL("address",AV487)=CELL("address",OFFSET(RAM0,MMU_RAM_X,MMU_RAM_Y))),MMU_VAL,AV487)))</f>
        <v>0</v>
      </c>
      <c r="AW487" s="50">
        <f t="array" aca="1" ref="AW487" ca="1">IF(RESET,0,IF(LOAD_ROM,ROM!AW348,IF(AND(MMU_CLK,MMU_MEMW,CELL("address",AW487)=CELL("address",OFFSET(RAM0,MMU_RAM_X,MMU_RAM_Y))),MMU_VAL,AW487)))</f>
        <v>0</v>
      </c>
      <c r="AX487" s="50">
        <f t="array" aca="1" ref="AX487" ca="1">IF(RESET,0,IF(LOAD_ROM,ROM!AX348,IF(AND(MMU_CLK,MMU_MEMW,CELL("address",AX487)=CELL("address",OFFSET(RAM0,MMU_RAM_X,MMU_RAM_Y))),MMU_VAL,AX487)))</f>
        <v>0</v>
      </c>
      <c r="AY487" s="50">
        <f t="array" aca="1" ref="AY487" ca="1">IF(RESET,0,IF(LOAD_ROM,ROM!AY348,IF(AND(MMU_CLK,MMU_MEMW,CELL("address",AY487)=CELL("address",OFFSET(RAM0,MMU_RAM_X,MMU_RAM_Y))),MMU_VAL,AY487)))</f>
        <v>0</v>
      </c>
      <c r="AZ487" s="50">
        <f t="array" aca="1" ref="AZ487" ca="1">IF(RESET,0,IF(LOAD_ROM,ROM!AZ348,IF(AND(MMU_CLK,MMU_MEMW,CELL("address",AZ487)=CELL("address",OFFSET(RAM0,MMU_RAM_X,MMU_RAM_Y))),MMU_VAL,AZ487)))</f>
        <v>0</v>
      </c>
      <c r="BA487" s="50">
        <f t="array" aca="1" ref="BA487" ca="1">IF(RESET,0,IF(LOAD_ROM,ROM!BA348,IF(AND(MMU_CLK,MMU_MEMW,CELL("address",BA487)=CELL("address",OFFSET(RAM0,MMU_RAM_X,MMU_RAM_Y))),MMU_VAL,BA487)))</f>
        <v>0</v>
      </c>
      <c r="BB487" s="50">
        <f t="array" aca="1" ref="BB487" ca="1">IF(RESET,0,IF(LOAD_ROM,ROM!BB348,IF(AND(MMU_CLK,MMU_MEMW,CELL("address",BB487)=CELL("address",OFFSET(RAM0,MMU_RAM_X,MMU_RAM_Y))),MMU_VAL,BB487)))</f>
        <v>0</v>
      </c>
      <c r="BC487" s="50">
        <f t="array" aca="1" ref="BC487" ca="1">IF(RESET,0,IF(LOAD_ROM,ROM!BC348,IF(AND(MMU_CLK,MMU_MEMW,CELL("address",BC487)=CELL("address",OFFSET(RAM0,MMU_RAM_X,MMU_RAM_Y))),MMU_VAL,BC487)))</f>
        <v>0</v>
      </c>
      <c r="BD487" s="50">
        <f t="array" aca="1" ref="BD487" ca="1">IF(RESET,0,IF(LOAD_ROM,ROM!BD348,IF(AND(MMU_CLK,MMU_MEMW,CELL("address",BD487)=CELL("address",OFFSET(RAM0,MMU_RAM_X,MMU_RAM_Y))),MMU_VAL,BD487)))</f>
        <v>0</v>
      </c>
      <c r="BE487" s="50">
        <f t="array" aca="1" ref="BE487" ca="1">IF(RESET,0,IF(LOAD_ROM,ROM!BE348,IF(AND(MMU_CLK,MMU_MEMW,CELL("address",BE487)=CELL("address",OFFSET(RAM0,MMU_RAM_X,MMU_RAM_Y))),MMU_VAL,BE487)))</f>
        <v>0</v>
      </c>
      <c r="BF487" s="50">
        <f t="array" aca="1" ref="BF487" ca="1">IF(RESET,0,IF(LOAD_ROM,ROM!BF348,IF(AND(MMU_CLK,MMU_MEMW,CELL("address",BF487)=CELL("address",OFFSET(RAM0,MMU_RAM_X,MMU_RAM_Y))),MMU_VAL,BF487)))</f>
        <v>0</v>
      </c>
      <c r="BG487" s="50">
        <f t="array" aca="1" ref="BG487" ca="1">IF(RESET,0,IF(LOAD_ROM,ROM!BG348,IF(AND(MMU_CLK,MMU_MEMW,CELL("address",BG487)=CELL("address",OFFSET(RAM0,MMU_RAM_X,MMU_RAM_Y))),MMU_VAL,BG487)))</f>
        <v>0</v>
      </c>
      <c r="BH487" s="50">
        <f t="array" aca="1" ref="BH487" ca="1">IF(RESET,0,IF(LOAD_ROM,ROM!BH348,IF(AND(MMU_CLK,MMU_MEMW,CELL("address",BH487)=CELL("address",OFFSET(RAM0,MMU_RAM_X,MMU_RAM_Y))),MMU_VAL,BH487)))</f>
        <v>0</v>
      </c>
      <c r="BI487" s="50">
        <f t="array" aca="1" ref="BI487" ca="1">IF(RESET,0,IF(LOAD_ROM,ROM!BI348,IF(AND(MMU_CLK,MMU_MEMW,CELL("address",BI487)=CELL("address",OFFSET(RAM0,MMU_RAM_X,MMU_RAM_Y))),MMU_VAL,BI487)))</f>
        <v>0</v>
      </c>
      <c r="BJ487" s="50">
        <f t="array" aca="1" ref="BJ487" ca="1">IF(RESET,0,IF(LOAD_ROM,ROM!BJ348,IF(AND(MMU_CLK,MMU_MEMW,CELL("address",BJ487)=CELL("address",OFFSET(RAM0,MMU_RAM_X,MMU_RAM_Y))),MMU_VAL,BJ487)))</f>
        <v>0</v>
      </c>
      <c r="BK487" s="50">
        <f t="array" aca="1" ref="BK487" ca="1">IF(RESET,0,IF(LOAD_ROM,ROM!BK348,IF(AND(MMU_CLK,MMU_MEMW,CELL("address",BK487)=CELL("address",OFFSET(RAM0,MMU_RAM_X,MMU_RAM_Y))),MMU_VAL,BK487)))</f>
        <v>0</v>
      </c>
      <c r="BL487" s="50">
        <f t="array" aca="1" ref="BL487" ca="1">IF(RESET,0,IF(LOAD_ROM,ROM!BL348,IF(AND(MMU_CLK,MMU_MEMW,CELL("address",BL487)=CELL("address",OFFSET(RAM0,MMU_RAM_X,MMU_RAM_Y))),MMU_VAL,BL487)))</f>
        <v>0</v>
      </c>
      <c r="BM487" s="50">
        <f t="array" aca="1" ref="BM487" ca="1">IF(RESET,0,IF(LOAD_ROM,ROM!BM348,IF(AND(MMU_CLK,MMU_MEMW,CELL("address",BM487)=CELL("address",OFFSET(RAM0,MMU_RAM_X,MMU_RAM_Y))),MMU_VAL,BM487)))</f>
        <v>0</v>
      </c>
      <c r="BN487" s="50">
        <f t="array" aca="1" ref="BN487" ca="1">IF(RESET,0,IF(LOAD_ROM,ROM!BN348,IF(AND(MMU_CLK,MMU_MEMW,CELL("address",BN487)=CELL("address",OFFSET(RAM0,MMU_RAM_X,MMU_RAM_Y))),MMU_VAL,BN487)))</f>
        <v>0</v>
      </c>
      <c r="BO487" s="50">
        <f t="array" aca="1" ref="BO487" ca="1">IF(RESET,0,IF(LOAD_ROM,ROM!BO348,IF(AND(MMU_CLK,MMU_MEMW,CELL("address",BO487)=CELL("address",OFFSET(RAM0,MMU_RAM_X,MMU_RAM_Y))),MMU_VAL,BO487)))</f>
        <v>0</v>
      </c>
      <c r="BP487" s="50">
        <f t="array" aca="1" ref="BP487" ca="1">IF(RESET,0,IF(LOAD_ROM,ROM!BP348,IF(AND(MMU_CLK,MMU_MEMW,CELL("address",BP487)=CELL("address",OFFSET(RAM0,MMU_RAM_X,MMU_RAM_Y))),MMU_VAL,BP487)))</f>
        <v>0</v>
      </c>
      <c r="BQ487" s="50">
        <f t="array" aca="1" ref="BQ487" ca="1">IF(RESET,0,IF(LOAD_ROM,ROM!BQ348,IF(AND(MMU_CLK,MMU_MEMW,CELL("address",BQ487)=CELL("address",OFFSET(RAM0,MMU_RAM_X,MMU_RAM_Y))),MMU_VAL,BQ487)))</f>
        <v>0</v>
      </c>
      <c r="BR487" s="50">
        <f t="array" aca="1" ref="BR487" ca="1">IF(RESET,0,IF(LOAD_ROM,ROM!BR348,IF(AND(MMU_CLK,MMU_MEMW,CELL("address",BR487)=CELL("address",OFFSET(RAM0,MMU_RAM_X,MMU_RAM_Y))),MMU_VAL,BR487)))</f>
        <v>0</v>
      </c>
      <c r="BS487" s="50">
        <f t="array" aca="1" ref="BS487" ca="1">IF(RESET,0,IF(LOAD_ROM,ROM!BS348,IF(AND(MMU_CLK,MMU_MEMW,CELL("address",BS487)=CELL("address",OFFSET(RAM0,MMU_RAM_X,MMU_RAM_Y))),MMU_VAL,BS487)))</f>
        <v>0</v>
      </c>
      <c r="BT487" s="50">
        <f t="array" aca="1" ref="BT487" ca="1">IF(RESET,0,IF(LOAD_ROM,ROM!BT348,IF(AND(MMU_CLK,MMU_MEMW,CELL("address",BT487)=CELL("address",OFFSET(RAM0,MMU_RAM_X,MMU_RAM_Y))),MMU_VAL,BT487)))</f>
        <v>0</v>
      </c>
      <c r="BU487" s="50">
        <f t="array" aca="1" ref="BU487" ca="1">IF(RESET,0,IF(LOAD_ROM,ROM!BU348,IF(AND(MMU_CLK,MMU_MEMW,CELL("address",BU487)=CELL("address",OFFSET(RAM0,MMU_RAM_X,MMU_RAM_Y))),MMU_VAL,BU487)))</f>
        <v>0</v>
      </c>
      <c r="BV487" s="50">
        <f t="array" aca="1" ref="BV487" ca="1">IF(RESET,0,IF(LOAD_ROM,ROM!BV348,IF(AND(MMU_CLK,MMU_MEMW,CELL("address",BV487)=CELL("address",OFFSET(RAM0,MMU_RAM_X,MMU_RAM_Y))),MMU_VAL,BV487)))</f>
        <v>0</v>
      </c>
      <c r="BW487" s="50">
        <f t="array" aca="1" ref="BW487" ca="1">IF(RESET,0,IF(LOAD_ROM,ROM!BW348,IF(AND(MMU_CLK,MMU_MEMW,CELL("address",BW487)=CELL("address",OFFSET(RAM0,MMU_RAM_X,MMU_RAM_Y))),MMU_VAL,BW487)))</f>
        <v>0</v>
      </c>
      <c r="BX487" s="50">
        <f t="array" aca="1" ref="BX487" ca="1">IF(RESET,0,IF(LOAD_ROM,ROM!BX348,IF(AND(MMU_CLK,MMU_MEMW,CELL("address",BX487)=CELL("address",OFFSET(RAM0,MMU_RAM_X,MMU_RAM_Y))),MMU_VAL,BX487)))</f>
        <v>0</v>
      </c>
      <c r="BY487" s="50">
        <f t="array" aca="1" ref="BY487" ca="1">IF(RESET,0,IF(LOAD_ROM,ROM!BY348,IF(AND(MMU_CLK,MMU_MEMW,CELL("address",BY487)=CELL("address",OFFSET(RAM0,MMU_RAM_X,MMU_RAM_Y))),MMU_VAL,BY487)))</f>
        <v>0</v>
      </c>
      <c r="BZ487" s="50">
        <f t="array" aca="1" ref="BZ487" ca="1">IF(RESET,0,IF(LOAD_ROM,ROM!BZ348,IF(AND(MMU_CLK,MMU_MEMW,CELL("address",BZ487)=CELL("address",OFFSET(RAM0,MMU_RAM_X,MMU_RAM_Y))),MMU_VAL,BZ487)))</f>
        <v>0</v>
      </c>
      <c r="CA487" s="50">
        <f t="array" aca="1" ref="CA487" ca="1">IF(RESET,0,IF(LOAD_ROM,ROM!CA348,IF(AND(MMU_CLK,MMU_MEMW,CELL("address",CA487)=CELL("address",OFFSET(RAM0,MMU_RAM_X,MMU_RAM_Y))),MMU_VAL,CA487)))</f>
        <v>0</v>
      </c>
      <c r="CB487" s="50">
        <f t="array" aca="1" ref="CB487" ca="1">IF(RESET,0,IF(LOAD_ROM,ROM!CB348,IF(AND(MMU_CLK,MMU_MEMW,CELL("address",CB487)=CELL("address",OFFSET(RAM0,MMU_RAM_X,MMU_RAM_Y))),MMU_VAL,CB487)))</f>
        <v>0</v>
      </c>
      <c r="CC487" s="50">
        <f t="array" aca="1" ref="CC487" ca="1">IF(RESET,0,IF(LOAD_ROM,ROM!CC348,IF(AND(MMU_CLK,MMU_MEMW,CELL("address",CC487)=CELL("address",OFFSET(RAM0,MMU_RAM_X,MMU_RAM_Y))),MMU_VAL,CC487)))</f>
        <v>0</v>
      </c>
      <c r="CD487" s="50">
        <f t="array" aca="1" ref="CD487" ca="1">IF(RESET,0,IF(LOAD_ROM,ROM!CD348,IF(AND(MMU_CLK,MMU_MEMW,CELL("address",CD487)=CELL("address",OFFSET(RAM0,MMU_RAM_X,MMU_RAM_Y))),MMU_VAL,CD487)))</f>
        <v>0</v>
      </c>
      <c r="CE487" s="50">
        <f t="array" aca="1" ref="CE487" ca="1">IF(RESET,0,IF(LOAD_ROM,ROM!CE348,IF(AND(MMU_CLK,MMU_MEMW,CELL("address",CE487)=CELL("address",OFFSET(RAM0,MMU_RAM_X,MMU_RAM_Y))),MMU_VAL,CE487)))</f>
        <v>0</v>
      </c>
      <c r="CF487" s="50">
        <f t="array" aca="1" ref="CF487" ca="1">IF(RESET,0,IF(LOAD_ROM,ROM!CF348,IF(AND(MMU_CLK,MMU_MEMW,CELL("address",CF487)=CELL("address",OFFSET(RAM0,MMU_RAM_X,MMU_RAM_Y))),MMU_VAL,CF487)))</f>
        <v>0</v>
      </c>
      <c r="CG487" s="50">
        <f t="array" aca="1" ref="CG487" ca="1">IF(RESET,0,IF(LOAD_ROM,ROM!CG348,IF(AND(MMU_CLK,MMU_MEMW,CELL("address",CG487)=CELL("address",OFFSET(RAM0,MMU_RAM_X,MMU_RAM_Y))),MMU_VAL,CG487)))</f>
        <v>0</v>
      </c>
      <c r="CH487" s="50">
        <f t="array" aca="1" ref="CH487" ca="1">IF(RESET,0,IF(LOAD_ROM,ROM!CH348,IF(AND(MMU_CLK,MMU_MEMW,CELL("address",CH487)=CELL("address",OFFSET(RAM0,MMU_RAM_X,MMU_RAM_Y))),MMU_VAL,CH487)))</f>
        <v>0</v>
      </c>
      <c r="CI487" s="50">
        <f t="array" aca="1" ref="CI487" ca="1">IF(RESET,0,IF(LOAD_ROM,ROM!CI348,IF(AND(MMU_CLK,MMU_MEMW,CELL("address",CI487)=CELL("address",OFFSET(RAM0,MMU_RAM_X,MMU_RAM_Y))),MMU_VAL,CI487)))</f>
        <v>0</v>
      </c>
      <c r="CJ487" s="50">
        <f t="array" aca="1" ref="CJ487" ca="1">IF(RESET,0,IF(LOAD_ROM,ROM!CJ348,IF(AND(MMU_CLK,MMU_MEMW,CELL("address",CJ487)=CELL("address",OFFSET(RAM0,MMU_RAM_X,MMU_RAM_Y))),MMU_VAL,CJ487)))</f>
        <v>0</v>
      </c>
      <c r="CK487" s="50">
        <f t="array" aca="1" ref="CK487" ca="1">IF(RESET,0,IF(LOAD_ROM,ROM!CK348,IF(AND(MMU_CLK,MMU_MEMW,CELL("address",CK487)=CELL("address",OFFSET(RAM0,MMU_RAM_X,MMU_RAM_Y))),MMU_VAL,CK487)))</f>
        <v>0</v>
      </c>
      <c r="CL487" s="50">
        <f t="array" aca="1" ref="CL487" ca="1">IF(RESET,0,IF(LOAD_ROM,ROM!CL348,IF(AND(MMU_CLK,MMU_MEMW,CELL("address",CL487)=CELL("address",OFFSET(RAM0,MMU_RAM_X,MMU_RAM_Y))),MMU_VAL,CL487)))</f>
        <v>0</v>
      </c>
      <c r="CM487" s="50">
        <f t="array" aca="1" ref="CM487" ca="1">IF(RESET,0,IF(LOAD_ROM,ROM!CM348,IF(AND(MMU_CLK,MMU_MEMW,CELL("address",CM487)=CELL("address",OFFSET(RAM0,MMU_RAM_X,MMU_RAM_Y))),MMU_VAL,CM487)))</f>
        <v>0</v>
      </c>
      <c r="CN487" s="50">
        <f t="array" aca="1" ref="CN487" ca="1">IF(RESET,0,IF(LOAD_ROM,ROM!CN348,IF(AND(MMU_CLK,MMU_MEMW,CELL("address",CN487)=CELL("address",OFFSET(RAM0,MMU_RAM_X,MMU_RAM_Y))),MMU_VAL,CN487)))</f>
        <v>0</v>
      </c>
      <c r="CO487" s="50">
        <f t="array" aca="1" ref="CO487" ca="1">IF(RESET,0,IF(LOAD_ROM,ROM!CO348,IF(AND(MMU_CLK,MMU_MEMW,CELL("address",CO487)=CELL("address",OFFSET(RAM0,MMU_RAM_X,MMU_RAM_Y))),MMU_VAL,CO487)))</f>
        <v>0</v>
      </c>
      <c r="CP487" s="50">
        <f t="array" aca="1" ref="CP487" ca="1">IF(RESET,0,IF(LOAD_ROM,ROM!CP348,IF(AND(MMU_CLK,MMU_MEMW,CELL("address",CP487)=CELL("address",OFFSET(RAM0,MMU_RAM_X,MMU_RAM_Y))),MMU_VAL,CP487)))</f>
        <v>0</v>
      </c>
      <c r="CQ487" s="50">
        <f t="array" aca="1" ref="CQ487" ca="1">IF(RESET,0,IF(LOAD_ROM,ROM!CQ348,IF(AND(MMU_CLK,MMU_MEMW,CELL("address",CQ487)=CELL("address",OFFSET(RAM0,MMU_RAM_X,MMU_RAM_Y))),MMU_VAL,CQ487)))</f>
        <v>0</v>
      </c>
      <c r="CR487" s="50">
        <f t="array" aca="1" ref="CR487" ca="1">IF(RESET,0,IF(LOAD_ROM,ROM!CR348,IF(AND(MMU_CLK,MMU_MEMW,CELL("address",CR487)=CELL("address",OFFSET(RAM0,MMU_RAM_X,MMU_RAM_Y))),MMU_VAL,CR487)))</f>
        <v>0</v>
      </c>
      <c r="CS487" s="50">
        <f t="array" aca="1" ref="CS487" ca="1">IF(RESET,0,IF(LOAD_ROM,ROM!CS348,IF(AND(MMU_CLK,MMU_MEMW,CELL("address",CS487)=CELL("address",OFFSET(RAM0,MMU_RAM_X,MMU_RAM_Y))),MMU_VAL,CS487)))</f>
        <v>0</v>
      </c>
      <c r="CT487" s="50">
        <f t="array" aca="1" ref="CT487" ca="1">IF(RESET,0,IF(LOAD_ROM,ROM!CT348,IF(AND(MMU_CLK,MMU_MEMW,CELL("address",CT487)=CELL("address",OFFSET(RAM0,MMU_RAM_X,MMU_RAM_Y))),MMU_VAL,CT487)))</f>
        <v>0</v>
      </c>
      <c r="CU487" s="50">
        <f t="array" aca="1" ref="CU487" ca="1">IF(RESET,0,IF(LOAD_ROM,ROM!CU348,IF(AND(MMU_CLK,MMU_MEMW,CELL("address",CU487)=CELL("address",OFFSET(RAM0,MMU_RAM_X,MMU_RAM_Y))),MMU_VAL,CU487)))</f>
        <v>0</v>
      </c>
      <c r="CV487" s="50">
        <f t="array" aca="1" ref="CV487" ca="1">IF(RESET,0,IF(LOAD_ROM,ROM!CV348,IF(AND(MMU_CLK,MMU_MEMW,CELL("address",CV487)=CELL("address",OFFSET(RAM0,MMU_RAM_X,MMU_RAM_Y))),MMU_VAL,CV487)))</f>
        <v>0</v>
      </c>
      <c r="CW487" s="50">
        <f t="array" aca="1" ref="CW487" ca="1">IF(RESET,0,IF(LOAD_ROM,ROM!CW348,IF(AND(MMU_CLK,MMU_MEMW,CELL("address",CW487)=CELL("address",OFFSET(RAM0,MMU_RAM_X,MMU_RAM_Y))),MMU_VAL,CW487)))</f>
        <v>0</v>
      </c>
      <c r="CX487" s="50">
        <f t="array" aca="1" ref="CX487" ca="1">IF(RESET,0,IF(LOAD_ROM,ROM!CX348,IF(AND(MMU_CLK,MMU_MEMW,CELL("address",CX487)=CELL("address",OFFSET(RAM0,MMU_RAM_X,MMU_RAM_Y))),MMU_VAL,CX487)))</f>
        <v>0</v>
      </c>
      <c r="CY487" s="50">
        <f t="array" aca="1" ref="CY487" ca="1">IF(RESET,0,IF(LOAD_ROM,ROM!CY348,IF(AND(MMU_CLK,MMU_MEMW,CELL("address",CY487)=CELL("address",OFFSET(RAM0,MMU_RAM_X,MMU_RAM_Y))),MMU_VAL,CY487)))</f>
        <v>0</v>
      </c>
      <c r="CZ487" s="50">
        <f t="array" aca="1" ref="CZ487" ca="1">IF(RESET,0,IF(LOAD_ROM,ROM!CZ348,IF(AND(MMU_CLK,MMU_MEMW,CELL("address",CZ487)=CELL("address",OFFSET(RAM0,MMU_RAM_X,MMU_RAM_Y))),MMU_VAL,CZ487)))</f>
        <v>0</v>
      </c>
      <c r="DA487" s="50">
        <f t="array" aca="1" ref="DA487" ca="1">IF(RESET,0,IF(LOAD_ROM,ROM!DA348,IF(AND(MMU_CLK,MMU_MEMW,CELL("address",DA487)=CELL("address",OFFSET(RAM0,MMU_RAM_X,MMU_RAM_Y))),MMU_VAL,DA487)))</f>
        <v>0</v>
      </c>
      <c r="DB487" s="50">
        <f t="array" aca="1" ref="DB487" ca="1">IF(RESET,0,IF(LOAD_ROM,ROM!DB348,IF(AND(MMU_CLK,MMU_MEMW,CELL("address",DB487)=CELL("address",OFFSET(RAM0,MMU_RAM_X,MMU_RAM_Y))),MMU_VAL,DB487)))</f>
        <v>0</v>
      </c>
      <c r="DC487" s="50">
        <f t="array" aca="1" ref="DC487" ca="1">IF(RESET,0,IF(LOAD_ROM,ROM!DC348,IF(AND(MMU_CLK,MMU_MEMW,CELL("address",DC487)=CELL("address",OFFSET(RAM0,MMU_RAM_X,MMU_RAM_Y))),MMU_VAL,DC487)))</f>
        <v>0</v>
      </c>
      <c r="DD487" s="50">
        <f t="array" aca="1" ref="DD487" ca="1">IF(RESET,0,IF(LOAD_ROM,ROM!DD348,IF(AND(MMU_CLK,MMU_MEMW,CELL("address",DD487)=CELL("address",OFFSET(RAM0,MMU_RAM_X,MMU_RAM_Y))),MMU_VAL,DD487)))</f>
        <v>0</v>
      </c>
      <c r="DE487" s="50">
        <f t="array" aca="1" ref="DE487" ca="1">IF(RESET,0,IF(LOAD_ROM,ROM!DE348,IF(AND(MMU_CLK,MMU_MEMW,CELL("address",DE487)=CELL("address",OFFSET(RAM0,MMU_RAM_X,MMU_RAM_Y))),MMU_VAL,DE487)))</f>
        <v>0</v>
      </c>
      <c r="DF487" s="50">
        <f t="array" aca="1" ref="DF487" ca="1">IF(RESET,0,IF(LOAD_ROM,ROM!DF348,IF(AND(MMU_CLK,MMU_MEMW,CELL("address",DF487)=CELL("address",OFFSET(RAM0,MMU_RAM_X,MMU_RAM_Y))),MMU_VAL,DF487)))</f>
        <v>0</v>
      </c>
      <c r="DG487" s="50">
        <f t="array" aca="1" ref="DG487" ca="1">IF(RESET,0,IF(LOAD_ROM,ROM!DG348,IF(AND(MMU_CLK,MMU_MEMW,CELL("address",DG487)=CELL("address",OFFSET(RAM0,MMU_RAM_X,MMU_RAM_Y))),MMU_VAL,DG487)))</f>
        <v>0</v>
      </c>
      <c r="DH487" s="50">
        <f t="array" aca="1" ref="DH487" ca="1">IF(RESET,0,IF(LOAD_ROM,ROM!DH348,IF(AND(MMU_CLK,MMU_MEMW,CELL("address",DH487)=CELL("address",OFFSET(RAM0,MMU_RAM_X,MMU_RAM_Y))),MMU_VAL,DH487)))</f>
        <v>0</v>
      </c>
      <c r="DI487" s="50">
        <f t="array" aca="1" ref="DI487" ca="1">IF(RESET,0,IF(LOAD_ROM,ROM!DI348,IF(AND(MMU_CLK,MMU_MEMW,CELL("address",DI487)=CELL("address",OFFSET(RAM0,MMU_RAM_X,MMU_RAM_Y))),MMU_VAL,DI487)))</f>
        <v>0</v>
      </c>
      <c r="DJ487" s="50">
        <f t="array" aca="1" ref="DJ487" ca="1">IF(RESET,0,IF(LOAD_ROM,ROM!DJ348,IF(AND(MMU_CLK,MMU_MEMW,CELL("address",DJ487)=CELL("address",OFFSET(RAM0,MMU_RAM_X,MMU_RAM_Y))),MMU_VAL,DJ487)))</f>
        <v>0</v>
      </c>
      <c r="DK487" s="50">
        <f t="array" aca="1" ref="DK487" ca="1">IF(RESET,0,IF(LOAD_ROM,ROM!DK348,IF(AND(MMU_CLK,MMU_MEMW,CELL("address",DK487)=CELL("address",OFFSET(RAM0,MMU_RAM_X,MMU_RAM_Y))),MMU_VAL,DK487)))</f>
        <v>0</v>
      </c>
      <c r="DL487" s="50">
        <f t="array" aca="1" ref="DL487" ca="1">IF(RESET,0,IF(LOAD_ROM,ROM!DL348,IF(AND(MMU_CLK,MMU_MEMW,CELL("address",DL487)=CELL("address",OFFSET(RAM0,MMU_RAM_X,MMU_RAM_Y))),MMU_VAL,DL487)))</f>
        <v>0</v>
      </c>
      <c r="DM487" s="50">
        <f t="array" aca="1" ref="DM487" ca="1">IF(RESET,0,IF(LOAD_ROM,ROM!DM348,IF(AND(MMU_CLK,MMU_MEMW,CELL("address",DM487)=CELL("address",OFFSET(RAM0,MMU_RAM_X,MMU_RAM_Y))),MMU_VAL,DM487)))</f>
        <v>0</v>
      </c>
      <c r="DN487" s="50">
        <f t="array" aca="1" ref="DN487" ca="1">IF(RESET,0,IF(LOAD_ROM,ROM!DN348,IF(AND(MMU_CLK,MMU_MEMW,CELL("address",DN487)=CELL("address",OFFSET(RAM0,MMU_RAM_X,MMU_RAM_Y))),MMU_VAL,DN487)))</f>
        <v>0</v>
      </c>
      <c r="DO487" s="50">
        <f t="array" aca="1" ref="DO487" ca="1">IF(RESET,0,IF(LOAD_ROM,ROM!DO348,IF(AND(MMU_CLK,MMU_MEMW,CELL("address",DO487)=CELL("address",OFFSET(RAM0,MMU_RAM_X,MMU_RAM_Y))),MMU_VAL,DO487)))</f>
        <v>0</v>
      </c>
      <c r="DP487" s="50">
        <f t="array" aca="1" ref="DP487" ca="1">IF(RESET,0,IF(LOAD_ROM,ROM!DP348,IF(AND(MMU_CLK,MMU_MEMW,CELL("address",DP487)=CELL("address",OFFSET(RAM0,MMU_RAM_X,MMU_RAM_Y))),MMU_VAL,DP487)))</f>
        <v>0</v>
      </c>
      <c r="DQ487" s="50">
        <f t="array" aca="1" ref="DQ487" ca="1">IF(RESET,0,IF(LOAD_ROM,ROM!DQ348,IF(AND(MMU_CLK,MMU_MEMW,CELL("address",DQ487)=CELL("address",OFFSET(RAM0,MMU_RAM_X,MMU_RAM_Y))),MMU_VAL,DQ487)))</f>
        <v>0</v>
      </c>
      <c r="DR487" s="50">
        <f t="array" aca="1" ref="DR487" ca="1">IF(RESET,0,IF(LOAD_ROM,ROM!DR348,IF(AND(MMU_CLK,MMU_MEMW,CELL("address",DR487)=CELL("address",OFFSET(RAM0,MMU_RAM_X,MMU_RAM_Y))),MMU_VAL,DR487)))</f>
        <v>0</v>
      </c>
      <c r="DS487" s="50">
        <f t="array" aca="1" ref="DS487" ca="1">IF(RESET,0,IF(LOAD_ROM,ROM!DS348,IF(AND(MMU_CLK,MMU_MEMW,CELL("address",DS487)=CELL("address",OFFSET(RAM0,MMU_RAM_X,MMU_RAM_Y))),MMU_VAL,DS487)))</f>
        <v>0</v>
      </c>
      <c r="DT487" s="50">
        <f t="array" aca="1" ref="DT487" ca="1">IF(RESET,0,IF(LOAD_ROM,ROM!DT348,IF(AND(MMU_CLK,MMU_MEMW,CELL("address",DT487)=CELL("address",OFFSET(RAM0,MMU_RAM_X,MMU_RAM_Y))),MMU_VAL,DT487)))</f>
        <v>0</v>
      </c>
      <c r="DU487" s="50">
        <f t="array" aca="1" ref="DU487" ca="1">IF(RESET,0,IF(LOAD_ROM,ROM!DU348,IF(AND(MMU_CLK,MMU_MEMW,CELL("address",DU487)=CELL("address",OFFSET(RAM0,MMU_RAM_X,MMU_RAM_Y))),MMU_VAL,DU487)))</f>
        <v>0</v>
      </c>
      <c r="DV487" s="50">
        <f t="array" aca="1" ref="DV487" ca="1">IF(RESET,0,IF(LOAD_ROM,ROM!DV348,IF(AND(MMU_CLK,MMU_MEMW,CELL("address",DV487)=CELL("address",OFFSET(RAM0,MMU_RAM_X,MMU_RAM_Y))),MMU_VAL,DV487)))</f>
        <v>0</v>
      </c>
      <c r="DW487" s="50">
        <f t="array" aca="1" ref="DW487" ca="1">IF(RESET,0,IF(LOAD_ROM,ROM!DW348,IF(AND(MMU_CLK,MMU_MEMW,CELL("address",DW487)=CELL("address",OFFSET(RAM0,MMU_RAM_X,MMU_RAM_Y))),MMU_VAL,DW487)))</f>
        <v>0</v>
      </c>
      <c r="DX487" s="50">
        <f t="array" aca="1" ref="DX487" ca="1">IF(RESET,0,IF(LOAD_ROM,ROM!DX348,IF(AND(MMU_CLK,MMU_MEMW,CELL("address",DX487)=CELL("address",OFFSET(RAM0,MMU_RAM_X,MMU_RAM_Y))),MMU_VAL,DX487)))</f>
        <v>0</v>
      </c>
    </row>
    <row r="488" spans="1:128" x14ac:dyDescent="0.35">
      <c r="A488" s="50">
        <f t="array" aca="1" ref="A488" ca="1">IF(RESET,0,IF(LOAD_ROM,ROM!A349,IF(AND(MMU_CLK,MMU_MEMW,CELL("address",A488)=CELL("address",OFFSET(RAM0,MMU_RAM_X,MMU_RAM_Y))),MMU_VAL,A488)))</f>
        <v>0</v>
      </c>
      <c r="B488" s="50">
        <f t="array" aca="1" ref="B488" ca="1">IF(RESET,0,IF(LOAD_ROM,ROM!B349,IF(AND(MMU_CLK,MMU_MEMW,CELL("address",B488)=CELL("address",OFFSET(RAM0,MMU_RAM_X,MMU_RAM_Y))),MMU_VAL,B488)))</f>
        <v>0</v>
      </c>
      <c r="C488" s="50">
        <f t="array" aca="1" ref="C488" ca="1">IF(RESET,0,IF(LOAD_ROM,ROM!C349,IF(AND(MMU_CLK,MMU_MEMW,CELL("address",C488)=CELL("address",OFFSET(RAM0,MMU_RAM_X,MMU_RAM_Y))),MMU_VAL,C488)))</f>
        <v>0</v>
      </c>
      <c r="D488" s="50">
        <f t="array" aca="1" ref="D488" ca="1">IF(RESET,0,IF(LOAD_ROM,ROM!D349,IF(AND(MMU_CLK,MMU_MEMW,CELL("address",D488)=CELL("address",OFFSET(RAM0,MMU_RAM_X,MMU_RAM_Y))),MMU_VAL,D488)))</f>
        <v>0</v>
      </c>
      <c r="E488" s="50">
        <f t="array" aca="1" ref="E488" ca="1">IF(RESET,0,IF(LOAD_ROM,ROM!E349,IF(AND(MMU_CLK,MMU_MEMW,CELL("address",E488)=CELL("address",OFFSET(RAM0,MMU_RAM_X,MMU_RAM_Y))),MMU_VAL,E488)))</f>
        <v>0</v>
      </c>
      <c r="F488" s="50">
        <f t="array" aca="1" ref="F488" ca="1">IF(RESET,0,IF(LOAD_ROM,ROM!F349,IF(AND(MMU_CLK,MMU_MEMW,CELL("address",F488)=CELL("address",OFFSET(RAM0,MMU_RAM_X,MMU_RAM_Y))),MMU_VAL,F488)))</f>
        <v>0</v>
      </c>
      <c r="G488" s="50">
        <f t="array" aca="1" ref="G488" ca="1">IF(RESET,0,IF(LOAD_ROM,ROM!G349,IF(AND(MMU_CLK,MMU_MEMW,CELL("address",G488)=CELL("address",OFFSET(RAM0,MMU_RAM_X,MMU_RAM_Y))),MMU_VAL,G488)))</f>
        <v>0</v>
      </c>
      <c r="H488" s="50">
        <f t="array" aca="1" ref="H488" ca="1">IF(RESET,0,IF(LOAD_ROM,ROM!H349,IF(AND(MMU_CLK,MMU_MEMW,CELL("address",H488)=CELL("address",OFFSET(RAM0,MMU_RAM_X,MMU_RAM_Y))),MMU_VAL,H488)))</f>
        <v>0</v>
      </c>
      <c r="I488" s="50">
        <f t="array" aca="1" ref="I488" ca="1">IF(RESET,0,IF(LOAD_ROM,ROM!I349,IF(AND(MMU_CLK,MMU_MEMW,CELL("address",I488)=CELL("address",OFFSET(RAM0,MMU_RAM_X,MMU_RAM_Y))),MMU_VAL,I488)))</f>
        <v>0</v>
      </c>
      <c r="J488" s="50">
        <f t="array" aca="1" ref="J488" ca="1">IF(RESET,0,IF(LOAD_ROM,ROM!J349,IF(AND(MMU_CLK,MMU_MEMW,CELL("address",J488)=CELL("address",OFFSET(RAM0,MMU_RAM_X,MMU_RAM_Y))),MMU_VAL,J488)))</f>
        <v>0</v>
      </c>
      <c r="K488" s="50">
        <f t="array" aca="1" ref="K488" ca="1">IF(RESET,0,IF(LOAD_ROM,ROM!K349,IF(AND(MMU_CLK,MMU_MEMW,CELL("address",K488)=CELL("address",OFFSET(RAM0,MMU_RAM_X,MMU_RAM_Y))),MMU_VAL,K488)))</f>
        <v>0</v>
      </c>
      <c r="L488" s="50">
        <f t="array" aca="1" ref="L488" ca="1">IF(RESET,0,IF(LOAD_ROM,ROM!L349,IF(AND(MMU_CLK,MMU_MEMW,CELL("address",L488)=CELL("address",OFFSET(RAM0,MMU_RAM_X,MMU_RAM_Y))),MMU_VAL,L488)))</f>
        <v>0</v>
      </c>
      <c r="M488" s="50">
        <f t="array" aca="1" ref="M488" ca="1">IF(RESET,0,IF(LOAD_ROM,ROM!M349,IF(AND(MMU_CLK,MMU_MEMW,CELL("address",M488)=CELL("address",OFFSET(RAM0,MMU_RAM_X,MMU_RAM_Y))),MMU_VAL,M488)))</f>
        <v>0</v>
      </c>
      <c r="N488" s="50">
        <f t="array" aca="1" ref="N488" ca="1">IF(RESET,0,IF(LOAD_ROM,ROM!N349,IF(AND(MMU_CLK,MMU_MEMW,CELL("address",N488)=CELL("address",OFFSET(RAM0,MMU_RAM_X,MMU_RAM_Y))),MMU_VAL,N488)))</f>
        <v>0</v>
      </c>
      <c r="O488" s="50">
        <f t="array" aca="1" ref="O488" ca="1">IF(RESET,0,IF(LOAD_ROM,ROM!O349,IF(AND(MMU_CLK,MMU_MEMW,CELL("address",O488)=CELL("address",OFFSET(RAM0,MMU_RAM_X,MMU_RAM_Y))),MMU_VAL,O488)))</f>
        <v>0</v>
      </c>
      <c r="P488" s="50">
        <f t="array" aca="1" ref="P488" ca="1">IF(RESET,0,IF(LOAD_ROM,ROM!P349,IF(AND(MMU_CLK,MMU_MEMW,CELL("address",P488)=CELL("address",OFFSET(RAM0,MMU_RAM_X,MMU_RAM_Y))),MMU_VAL,P488)))</f>
        <v>0</v>
      </c>
      <c r="Q488" s="50">
        <f t="array" aca="1" ref="Q488" ca="1">IF(RESET,0,IF(LOAD_ROM,ROM!Q349,IF(AND(MMU_CLK,MMU_MEMW,CELL("address",Q488)=CELL("address",OFFSET(RAM0,MMU_RAM_X,MMU_RAM_Y))),MMU_VAL,Q488)))</f>
        <v>0</v>
      </c>
      <c r="R488" s="50">
        <f t="array" aca="1" ref="R488" ca="1">IF(RESET,0,IF(LOAD_ROM,ROM!R349,IF(AND(MMU_CLK,MMU_MEMW,CELL("address",R488)=CELL("address",OFFSET(RAM0,MMU_RAM_X,MMU_RAM_Y))),MMU_VAL,R488)))</f>
        <v>0</v>
      </c>
      <c r="S488" s="50">
        <f t="array" aca="1" ref="S488" ca="1">IF(RESET,0,IF(LOAD_ROM,ROM!S349,IF(AND(MMU_CLK,MMU_MEMW,CELL("address",S488)=CELL("address",OFFSET(RAM0,MMU_RAM_X,MMU_RAM_Y))),MMU_VAL,S488)))</f>
        <v>0</v>
      </c>
      <c r="T488" s="50">
        <f t="array" aca="1" ref="T488" ca="1">IF(RESET,0,IF(LOAD_ROM,ROM!T349,IF(AND(MMU_CLK,MMU_MEMW,CELL("address",T488)=CELL("address",OFFSET(RAM0,MMU_RAM_X,MMU_RAM_Y))),MMU_VAL,T488)))</f>
        <v>0</v>
      </c>
      <c r="U488" s="50">
        <f t="array" aca="1" ref="U488" ca="1">IF(RESET,0,IF(LOAD_ROM,ROM!U349,IF(AND(MMU_CLK,MMU_MEMW,CELL("address",U488)=CELL("address",OFFSET(RAM0,MMU_RAM_X,MMU_RAM_Y))),MMU_VAL,U488)))</f>
        <v>0</v>
      </c>
      <c r="V488" s="50">
        <f t="array" aca="1" ref="V488" ca="1">IF(RESET,0,IF(LOAD_ROM,ROM!V349,IF(AND(MMU_CLK,MMU_MEMW,CELL("address",V488)=CELL("address",OFFSET(RAM0,MMU_RAM_X,MMU_RAM_Y))),MMU_VAL,V488)))</f>
        <v>0</v>
      </c>
      <c r="W488" s="50">
        <f t="array" aca="1" ref="W488" ca="1">IF(RESET,0,IF(LOAD_ROM,ROM!W349,IF(AND(MMU_CLK,MMU_MEMW,CELL("address",W488)=CELL("address",OFFSET(RAM0,MMU_RAM_X,MMU_RAM_Y))),MMU_VAL,W488)))</f>
        <v>0</v>
      </c>
      <c r="X488" s="50">
        <f t="array" aca="1" ref="X488" ca="1">IF(RESET,0,IF(LOAD_ROM,ROM!X349,IF(AND(MMU_CLK,MMU_MEMW,CELL("address",X488)=CELL("address",OFFSET(RAM0,MMU_RAM_X,MMU_RAM_Y))),MMU_VAL,X488)))</f>
        <v>0</v>
      </c>
      <c r="Y488" s="50">
        <f t="array" aca="1" ref="Y488" ca="1">IF(RESET,0,IF(LOAD_ROM,ROM!Y349,IF(AND(MMU_CLK,MMU_MEMW,CELL("address",Y488)=CELL("address",OFFSET(RAM0,MMU_RAM_X,MMU_RAM_Y))),MMU_VAL,Y488)))</f>
        <v>0</v>
      </c>
      <c r="Z488" s="50">
        <f t="array" aca="1" ref="Z488" ca="1">IF(RESET,0,IF(LOAD_ROM,ROM!Z349,IF(AND(MMU_CLK,MMU_MEMW,CELL("address",Z488)=CELL("address",OFFSET(RAM0,MMU_RAM_X,MMU_RAM_Y))),MMU_VAL,Z488)))</f>
        <v>0</v>
      </c>
      <c r="AA488" s="50">
        <f t="array" aca="1" ref="AA488" ca="1">IF(RESET,0,IF(LOAD_ROM,ROM!AA349,IF(AND(MMU_CLK,MMU_MEMW,CELL("address",AA488)=CELL("address",OFFSET(RAM0,MMU_RAM_X,MMU_RAM_Y))),MMU_VAL,AA488)))</f>
        <v>0</v>
      </c>
      <c r="AB488" s="50">
        <f t="array" aca="1" ref="AB488" ca="1">IF(RESET,0,IF(LOAD_ROM,ROM!AB349,IF(AND(MMU_CLK,MMU_MEMW,CELL("address",AB488)=CELL("address",OFFSET(RAM0,MMU_RAM_X,MMU_RAM_Y))),MMU_VAL,AB488)))</f>
        <v>0</v>
      </c>
      <c r="AC488" s="50">
        <f t="array" aca="1" ref="AC488" ca="1">IF(RESET,0,IF(LOAD_ROM,ROM!AC349,IF(AND(MMU_CLK,MMU_MEMW,CELL("address",AC488)=CELL("address",OFFSET(RAM0,MMU_RAM_X,MMU_RAM_Y))),MMU_VAL,AC488)))</f>
        <v>0</v>
      </c>
      <c r="AD488" s="50">
        <f t="array" aca="1" ref="AD488" ca="1">IF(RESET,0,IF(LOAD_ROM,ROM!AD349,IF(AND(MMU_CLK,MMU_MEMW,CELL("address",AD488)=CELL("address",OFFSET(RAM0,MMU_RAM_X,MMU_RAM_Y))),MMU_VAL,AD488)))</f>
        <v>0</v>
      </c>
      <c r="AE488" s="50">
        <f t="array" aca="1" ref="AE488" ca="1">IF(RESET,0,IF(LOAD_ROM,ROM!AE349,IF(AND(MMU_CLK,MMU_MEMW,CELL("address",AE488)=CELL("address",OFFSET(RAM0,MMU_RAM_X,MMU_RAM_Y))),MMU_VAL,AE488)))</f>
        <v>0</v>
      </c>
      <c r="AF488" s="50">
        <f t="array" aca="1" ref="AF488" ca="1">IF(RESET,0,IF(LOAD_ROM,ROM!AF349,IF(AND(MMU_CLK,MMU_MEMW,CELL("address",AF488)=CELL("address",OFFSET(RAM0,MMU_RAM_X,MMU_RAM_Y))),MMU_VAL,AF488)))</f>
        <v>0</v>
      </c>
      <c r="AG488" s="50">
        <f t="array" aca="1" ref="AG488" ca="1">IF(RESET,0,IF(LOAD_ROM,ROM!AG349,IF(AND(MMU_CLK,MMU_MEMW,CELL("address",AG488)=CELL("address",OFFSET(RAM0,MMU_RAM_X,MMU_RAM_Y))),MMU_VAL,AG488)))</f>
        <v>0</v>
      </c>
      <c r="AH488" s="50">
        <f t="array" aca="1" ref="AH488" ca="1">IF(RESET,0,IF(LOAD_ROM,ROM!AH349,IF(AND(MMU_CLK,MMU_MEMW,CELL("address",AH488)=CELL("address",OFFSET(RAM0,MMU_RAM_X,MMU_RAM_Y))),MMU_VAL,AH488)))</f>
        <v>0</v>
      </c>
      <c r="AI488" s="50">
        <f t="array" aca="1" ref="AI488" ca="1">IF(RESET,0,IF(LOAD_ROM,ROM!AI349,IF(AND(MMU_CLK,MMU_MEMW,CELL("address",AI488)=CELL("address",OFFSET(RAM0,MMU_RAM_X,MMU_RAM_Y))),MMU_VAL,AI488)))</f>
        <v>0</v>
      </c>
      <c r="AJ488" s="50">
        <f t="array" aca="1" ref="AJ488" ca="1">IF(RESET,0,IF(LOAD_ROM,ROM!AJ349,IF(AND(MMU_CLK,MMU_MEMW,CELL("address",AJ488)=CELL("address",OFFSET(RAM0,MMU_RAM_X,MMU_RAM_Y))),MMU_VAL,AJ488)))</f>
        <v>0</v>
      </c>
      <c r="AK488" s="50">
        <f t="array" aca="1" ref="AK488" ca="1">IF(RESET,0,IF(LOAD_ROM,ROM!AK349,IF(AND(MMU_CLK,MMU_MEMW,CELL("address",AK488)=CELL("address",OFFSET(RAM0,MMU_RAM_X,MMU_RAM_Y))),MMU_VAL,AK488)))</f>
        <v>0</v>
      </c>
      <c r="AL488" s="50">
        <f t="array" aca="1" ref="AL488" ca="1">IF(RESET,0,IF(LOAD_ROM,ROM!AL349,IF(AND(MMU_CLK,MMU_MEMW,CELL("address",AL488)=CELL("address",OFFSET(RAM0,MMU_RAM_X,MMU_RAM_Y))),MMU_VAL,AL488)))</f>
        <v>0</v>
      </c>
      <c r="AM488" s="50">
        <f t="array" aca="1" ref="AM488" ca="1">IF(RESET,0,IF(LOAD_ROM,ROM!AM349,IF(AND(MMU_CLK,MMU_MEMW,CELL("address",AM488)=CELL("address",OFFSET(RAM0,MMU_RAM_X,MMU_RAM_Y))),MMU_VAL,AM488)))</f>
        <v>0</v>
      </c>
      <c r="AN488" s="50">
        <f t="array" aca="1" ref="AN488" ca="1">IF(RESET,0,IF(LOAD_ROM,ROM!AN349,IF(AND(MMU_CLK,MMU_MEMW,CELL("address",AN488)=CELL("address",OFFSET(RAM0,MMU_RAM_X,MMU_RAM_Y))),MMU_VAL,AN488)))</f>
        <v>0</v>
      </c>
      <c r="AO488" s="50">
        <f t="array" aca="1" ref="AO488" ca="1">IF(RESET,0,IF(LOAD_ROM,ROM!AO349,IF(AND(MMU_CLK,MMU_MEMW,CELL("address",AO488)=CELL("address",OFFSET(RAM0,MMU_RAM_X,MMU_RAM_Y))),MMU_VAL,AO488)))</f>
        <v>0</v>
      </c>
      <c r="AP488" s="50">
        <f t="array" aca="1" ref="AP488" ca="1">IF(RESET,0,IF(LOAD_ROM,ROM!AP349,IF(AND(MMU_CLK,MMU_MEMW,CELL("address",AP488)=CELL("address",OFFSET(RAM0,MMU_RAM_X,MMU_RAM_Y))),MMU_VAL,AP488)))</f>
        <v>0</v>
      </c>
      <c r="AQ488" s="50">
        <f t="array" aca="1" ref="AQ488" ca="1">IF(RESET,0,IF(LOAD_ROM,ROM!AQ349,IF(AND(MMU_CLK,MMU_MEMW,CELL("address",AQ488)=CELL("address",OFFSET(RAM0,MMU_RAM_X,MMU_RAM_Y))),MMU_VAL,AQ488)))</f>
        <v>0</v>
      </c>
      <c r="AR488" s="50">
        <f t="array" aca="1" ref="AR488" ca="1">IF(RESET,0,IF(LOAD_ROM,ROM!AR349,IF(AND(MMU_CLK,MMU_MEMW,CELL("address",AR488)=CELL("address",OFFSET(RAM0,MMU_RAM_X,MMU_RAM_Y))),MMU_VAL,AR488)))</f>
        <v>0</v>
      </c>
      <c r="AS488" s="50">
        <f t="array" aca="1" ref="AS488" ca="1">IF(RESET,0,IF(LOAD_ROM,ROM!AS349,IF(AND(MMU_CLK,MMU_MEMW,CELL("address",AS488)=CELL("address",OFFSET(RAM0,MMU_RAM_X,MMU_RAM_Y))),MMU_VAL,AS488)))</f>
        <v>0</v>
      </c>
      <c r="AT488" s="50">
        <f t="array" aca="1" ref="AT488" ca="1">IF(RESET,0,IF(LOAD_ROM,ROM!AT349,IF(AND(MMU_CLK,MMU_MEMW,CELL("address",AT488)=CELL("address",OFFSET(RAM0,MMU_RAM_X,MMU_RAM_Y))),MMU_VAL,AT488)))</f>
        <v>0</v>
      </c>
      <c r="AU488" s="50">
        <f t="array" aca="1" ref="AU488" ca="1">IF(RESET,0,IF(LOAD_ROM,ROM!AU349,IF(AND(MMU_CLK,MMU_MEMW,CELL("address",AU488)=CELL("address",OFFSET(RAM0,MMU_RAM_X,MMU_RAM_Y))),MMU_VAL,AU488)))</f>
        <v>0</v>
      </c>
      <c r="AV488" s="50">
        <f t="array" aca="1" ref="AV488" ca="1">IF(RESET,0,IF(LOAD_ROM,ROM!AV349,IF(AND(MMU_CLK,MMU_MEMW,CELL("address",AV488)=CELL("address",OFFSET(RAM0,MMU_RAM_X,MMU_RAM_Y))),MMU_VAL,AV488)))</f>
        <v>0</v>
      </c>
      <c r="AW488" s="50">
        <f t="array" aca="1" ref="AW488" ca="1">IF(RESET,0,IF(LOAD_ROM,ROM!AW349,IF(AND(MMU_CLK,MMU_MEMW,CELL("address",AW488)=CELL("address",OFFSET(RAM0,MMU_RAM_X,MMU_RAM_Y))),MMU_VAL,AW488)))</f>
        <v>0</v>
      </c>
      <c r="AX488" s="50">
        <f t="array" aca="1" ref="AX488" ca="1">IF(RESET,0,IF(LOAD_ROM,ROM!AX349,IF(AND(MMU_CLK,MMU_MEMW,CELL("address",AX488)=CELL("address",OFFSET(RAM0,MMU_RAM_X,MMU_RAM_Y))),MMU_VAL,AX488)))</f>
        <v>0</v>
      </c>
      <c r="AY488" s="50">
        <f t="array" aca="1" ref="AY488" ca="1">IF(RESET,0,IF(LOAD_ROM,ROM!AY349,IF(AND(MMU_CLK,MMU_MEMW,CELL("address",AY488)=CELL("address",OFFSET(RAM0,MMU_RAM_X,MMU_RAM_Y))),MMU_VAL,AY488)))</f>
        <v>0</v>
      </c>
      <c r="AZ488" s="50">
        <f t="array" aca="1" ref="AZ488" ca="1">IF(RESET,0,IF(LOAD_ROM,ROM!AZ349,IF(AND(MMU_CLK,MMU_MEMW,CELL("address",AZ488)=CELL("address",OFFSET(RAM0,MMU_RAM_X,MMU_RAM_Y))),MMU_VAL,AZ488)))</f>
        <v>0</v>
      </c>
      <c r="BA488" s="50">
        <f t="array" aca="1" ref="BA488" ca="1">IF(RESET,0,IF(LOAD_ROM,ROM!BA349,IF(AND(MMU_CLK,MMU_MEMW,CELL("address",BA488)=CELL("address",OFFSET(RAM0,MMU_RAM_X,MMU_RAM_Y))),MMU_VAL,BA488)))</f>
        <v>0</v>
      </c>
      <c r="BB488" s="50">
        <f t="array" aca="1" ref="BB488" ca="1">IF(RESET,0,IF(LOAD_ROM,ROM!BB349,IF(AND(MMU_CLK,MMU_MEMW,CELL("address",BB488)=CELL("address",OFFSET(RAM0,MMU_RAM_X,MMU_RAM_Y))),MMU_VAL,BB488)))</f>
        <v>0</v>
      </c>
      <c r="BC488" s="50">
        <f t="array" aca="1" ref="BC488" ca="1">IF(RESET,0,IF(LOAD_ROM,ROM!BC349,IF(AND(MMU_CLK,MMU_MEMW,CELL("address",BC488)=CELL("address",OFFSET(RAM0,MMU_RAM_X,MMU_RAM_Y))),MMU_VAL,BC488)))</f>
        <v>0</v>
      </c>
      <c r="BD488" s="50">
        <f t="array" aca="1" ref="BD488" ca="1">IF(RESET,0,IF(LOAD_ROM,ROM!BD349,IF(AND(MMU_CLK,MMU_MEMW,CELL("address",BD488)=CELL("address",OFFSET(RAM0,MMU_RAM_X,MMU_RAM_Y))),MMU_VAL,BD488)))</f>
        <v>0</v>
      </c>
      <c r="BE488" s="50">
        <f t="array" aca="1" ref="BE488" ca="1">IF(RESET,0,IF(LOAD_ROM,ROM!BE349,IF(AND(MMU_CLK,MMU_MEMW,CELL("address",BE488)=CELL("address",OFFSET(RAM0,MMU_RAM_X,MMU_RAM_Y))),MMU_VAL,BE488)))</f>
        <v>0</v>
      </c>
      <c r="BF488" s="50">
        <f t="array" aca="1" ref="BF488" ca="1">IF(RESET,0,IF(LOAD_ROM,ROM!BF349,IF(AND(MMU_CLK,MMU_MEMW,CELL("address",BF488)=CELL("address",OFFSET(RAM0,MMU_RAM_X,MMU_RAM_Y))),MMU_VAL,BF488)))</f>
        <v>0</v>
      </c>
      <c r="BG488" s="50">
        <f t="array" aca="1" ref="BG488" ca="1">IF(RESET,0,IF(LOAD_ROM,ROM!BG349,IF(AND(MMU_CLK,MMU_MEMW,CELL("address",BG488)=CELL("address",OFFSET(RAM0,MMU_RAM_X,MMU_RAM_Y))),MMU_VAL,BG488)))</f>
        <v>0</v>
      </c>
      <c r="BH488" s="50">
        <f t="array" aca="1" ref="BH488" ca="1">IF(RESET,0,IF(LOAD_ROM,ROM!BH349,IF(AND(MMU_CLK,MMU_MEMW,CELL("address",BH488)=CELL("address",OFFSET(RAM0,MMU_RAM_X,MMU_RAM_Y))),MMU_VAL,BH488)))</f>
        <v>0</v>
      </c>
      <c r="BI488" s="50">
        <f t="array" aca="1" ref="BI488" ca="1">IF(RESET,0,IF(LOAD_ROM,ROM!BI349,IF(AND(MMU_CLK,MMU_MEMW,CELL("address",BI488)=CELL("address",OFFSET(RAM0,MMU_RAM_X,MMU_RAM_Y))),MMU_VAL,BI488)))</f>
        <v>0</v>
      </c>
      <c r="BJ488" s="50">
        <f t="array" aca="1" ref="BJ488" ca="1">IF(RESET,0,IF(LOAD_ROM,ROM!BJ349,IF(AND(MMU_CLK,MMU_MEMW,CELL("address",BJ488)=CELL("address",OFFSET(RAM0,MMU_RAM_X,MMU_RAM_Y))),MMU_VAL,BJ488)))</f>
        <v>0</v>
      </c>
      <c r="BK488" s="50">
        <f t="array" aca="1" ref="BK488" ca="1">IF(RESET,0,IF(LOAD_ROM,ROM!BK349,IF(AND(MMU_CLK,MMU_MEMW,CELL("address",BK488)=CELL("address",OFFSET(RAM0,MMU_RAM_X,MMU_RAM_Y))),MMU_VAL,BK488)))</f>
        <v>0</v>
      </c>
      <c r="BL488" s="50">
        <f t="array" aca="1" ref="BL488" ca="1">IF(RESET,0,IF(LOAD_ROM,ROM!BL349,IF(AND(MMU_CLK,MMU_MEMW,CELL("address",BL488)=CELL("address",OFFSET(RAM0,MMU_RAM_X,MMU_RAM_Y))),MMU_VAL,BL488)))</f>
        <v>0</v>
      </c>
      <c r="BM488" s="50">
        <f t="array" aca="1" ref="BM488" ca="1">IF(RESET,0,IF(LOAD_ROM,ROM!BM349,IF(AND(MMU_CLK,MMU_MEMW,CELL("address",BM488)=CELL("address",OFFSET(RAM0,MMU_RAM_X,MMU_RAM_Y))),MMU_VAL,BM488)))</f>
        <v>0</v>
      </c>
      <c r="BN488" s="50">
        <f t="array" aca="1" ref="BN488" ca="1">IF(RESET,0,IF(LOAD_ROM,ROM!BN349,IF(AND(MMU_CLK,MMU_MEMW,CELL("address",BN488)=CELL("address",OFFSET(RAM0,MMU_RAM_X,MMU_RAM_Y))),MMU_VAL,BN488)))</f>
        <v>0</v>
      </c>
      <c r="BO488" s="50">
        <f t="array" aca="1" ref="BO488" ca="1">IF(RESET,0,IF(LOAD_ROM,ROM!BO349,IF(AND(MMU_CLK,MMU_MEMW,CELL("address",BO488)=CELL("address",OFFSET(RAM0,MMU_RAM_X,MMU_RAM_Y))),MMU_VAL,BO488)))</f>
        <v>0</v>
      </c>
      <c r="BP488" s="50">
        <f t="array" aca="1" ref="BP488" ca="1">IF(RESET,0,IF(LOAD_ROM,ROM!BP349,IF(AND(MMU_CLK,MMU_MEMW,CELL("address",BP488)=CELL("address",OFFSET(RAM0,MMU_RAM_X,MMU_RAM_Y))),MMU_VAL,BP488)))</f>
        <v>0</v>
      </c>
      <c r="BQ488" s="50">
        <f t="array" aca="1" ref="BQ488" ca="1">IF(RESET,0,IF(LOAD_ROM,ROM!BQ349,IF(AND(MMU_CLK,MMU_MEMW,CELL("address",BQ488)=CELL("address",OFFSET(RAM0,MMU_RAM_X,MMU_RAM_Y))),MMU_VAL,BQ488)))</f>
        <v>0</v>
      </c>
      <c r="BR488" s="50">
        <f t="array" aca="1" ref="BR488" ca="1">IF(RESET,0,IF(LOAD_ROM,ROM!BR349,IF(AND(MMU_CLK,MMU_MEMW,CELL("address",BR488)=CELL("address",OFFSET(RAM0,MMU_RAM_X,MMU_RAM_Y))),MMU_VAL,BR488)))</f>
        <v>0</v>
      </c>
      <c r="BS488" s="50">
        <f t="array" aca="1" ref="BS488" ca="1">IF(RESET,0,IF(LOAD_ROM,ROM!BS349,IF(AND(MMU_CLK,MMU_MEMW,CELL("address",BS488)=CELL("address",OFFSET(RAM0,MMU_RAM_X,MMU_RAM_Y))),MMU_VAL,BS488)))</f>
        <v>0</v>
      </c>
      <c r="BT488" s="50">
        <f t="array" aca="1" ref="BT488" ca="1">IF(RESET,0,IF(LOAD_ROM,ROM!BT349,IF(AND(MMU_CLK,MMU_MEMW,CELL("address",BT488)=CELL("address",OFFSET(RAM0,MMU_RAM_X,MMU_RAM_Y))),MMU_VAL,BT488)))</f>
        <v>0</v>
      </c>
      <c r="BU488" s="50">
        <f t="array" aca="1" ref="BU488" ca="1">IF(RESET,0,IF(LOAD_ROM,ROM!BU349,IF(AND(MMU_CLK,MMU_MEMW,CELL("address",BU488)=CELL("address",OFFSET(RAM0,MMU_RAM_X,MMU_RAM_Y))),MMU_VAL,BU488)))</f>
        <v>0</v>
      </c>
      <c r="BV488" s="50">
        <f t="array" aca="1" ref="BV488" ca="1">IF(RESET,0,IF(LOAD_ROM,ROM!BV349,IF(AND(MMU_CLK,MMU_MEMW,CELL("address",BV488)=CELL("address",OFFSET(RAM0,MMU_RAM_X,MMU_RAM_Y))),MMU_VAL,BV488)))</f>
        <v>0</v>
      </c>
      <c r="BW488" s="50">
        <f t="array" aca="1" ref="BW488" ca="1">IF(RESET,0,IF(LOAD_ROM,ROM!BW349,IF(AND(MMU_CLK,MMU_MEMW,CELL("address",BW488)=CELL("address",OFFSET(RAM0,MMU_RAM_X,MMU_RAM_Y))),MMU_VAL,BW488)))</f>
        <v>0</v>
      </c>
      <c r="BX488" s="50">
        <f t="array" aca="1" ref="BX488" ca="1">IF(RESET,0,IF(LOAD_ROM,ROM!BX349,IF(AND(MMU_CLK,MMU_MEMW,CELL("address",BX488)=CELL("address",OFFSET(RAM0,MMU_RAM_X,MMU_RAM_Y))),MMU_VAL,BX488)))</f>
        <v>0</v>
      </c>
      <c r="BY488" s="50">
        <f t="array" aca="1" ref="BY488" ca="1">IF(RESET,0,IF(LOAD_ROM,ROM!BY349,IF(AND(MMU_CLK,MMU_MEMW,CELL("address",BY488)=CELL("address",OFFSET(RAM0,MMU_RAM_X,MMU_RAM_Y))),MMU_VAL,BY488)))</f>
        <v>0</v>
      </c>
      <c r="BZ488" s="50">
        <f t="array" aca="1" ref="BZ488" ca="1">IF(RESET,0,IF(LOAD_ROM,ROM!BZ349,IF(AND(MMU_CLK,MMU_MEMW,CELL("address",BZ488)=CELL("address",OFFSET(RAM0,MMU_RAM_X,MMU_RAM_Y))),MMU_VAL,BZ488)))</f>
        <v>0</v>
      </c>
      <c r="CA488" s="50">
        <f t="array" aca="1" ref="CA488" ca="1">IF(RESET,0,IF(LOAD_ROM,ROM!CA349,IF(AND(MMU_CLK,MMU_MEMW,CELL("address",CA488)=CELL("address",OFFSET(RAM0,MMU_RAM_X,MMU_RAM_Y))),MMU_VAL,CA488)))</f>
        <v>0</v>
      </c>
      <c r="CB488" s="50">
        <f t="array" aca="1" ref="CB488" ca="1">IF(RESET,0,IF(LOAD_ROM,ROM!CB349,IF(AND(MMU_CLK,MMU_MEMW,CELL("address",CB488)=CELL("address",OFFSET(RAM0,MMU_RAM_X,MMU_RAM_Y))),MMU_VAL,CB488)))</f>
        <v>0</v>
      </c>
      <c r="CC488" s="50">
        <f t="array" aca="1" ref="CC488" ca="1">IF(RESET,0,IF(LOAD_ROM,ROM!CC349,IF(AND(MMU_CLK,MMU_MEMW,CELL("address",CC488)=CELL("address",OFFSET(RAM0,MMU_RAM_X,MMU_RAM_Y))),MMU_VAL,CC488)))</f>
        <v>0</v>
      </c>
      <c r="CD488" s="50">
        <f t="array" aca="1" ref="CD488" ca="1">IF(RESET,0,IF(LOAD_ROM,ROM!CD349,IF(AND(MMU_CLK,MMU_MEMW,CELL("address",CD488)=CELL("address",OFFSET(RAM0,MMU_RAM_X,MMU_RAM_Y))),MMU_VAL,CD488)))</f>
        <v>0</v>
      </c>
      <c r="CE488" s="50">
        <f t="array" aca="1" ref="CE488" ca="1">IF(RESET,0,IF(LOAD_ROM,ROM!CE349,IF(AND(MMU_CLK,MMU_MEMW,CELL("address",CE488)=CELL("address",OFFSET(RAM0,MMU_RAM_X,MMU_RAM_Y))),MMU_VAL,CE488)))</f>
        <v>0</v>
      </c>
      <c r="CF488" s="50">
        <f t="array" aca="1" ref="CF488" ca="1">IF(RESET,0,IF(LOAD_ROM,ROM!CF349,IF(AND(MMU_CLK,MMU_MEMW,CELL("address",CF488)=CELL("address",OFFSET(RAM0,MMU_RAM_X,MMU_RAM_Y))),MMU_VAL,CF488)))</f>
        <v>0</v>
      </c>
      <c r="CG488" s="50">
        <f t="array" aca="1" ref="CG488" ca="1">IF(RESET,0,IF(LOAD_ROM,ROM!CG349,IF(AND(MMU_CLK,MMU_MEMW,CELL("address",CG488)=CELL("address",OFFSET(RAM0,MMU_RAM_X,MMU_RAM_Y))),MMU_VAL,CG488)))</f>
        <v>0</v>
      </c>
      <c r="CH488" s="50">
        <f t="array" aca="1" ref="CH488" ca="1">IF(RESET,0,IF(LOAD_ROM,ROM!CH349,IF(AND(MMU_CLK,MMU_MEMW,CELL("address",CH488)=CELL("address",OFFSET(RAM0,MMU_RAM_X,MMU_RAM_Y))),MMU_VAL,CH488)))</f>
        <v>0</v>
      </c>
      <c r="CI488" s="50">
        <f t="array" aca="1" ref="CI488" ca="1">IF(RESET,0,IF(LOAD_ROM,ROM!CI349,IF(AND(MMU_CLK,MMU_MEMW,CELL("address",CI488)=CELL("address",OFFSET(RAM0,MMU_RAM_X,MMU_RAM_Y))),MMU_VAL,CI488)))</f>
        <v>0</v>
      </c>
      <c r="CJ488" s="50">
        <f t="array" aca="1" ref="CJ488" ca="1">IF(RESET,0,IF(LOAD_ROM,ROM!CJ349,IF(AND(MMU_CLK,MMU_MEMW,CELL("address",CJ488)=CELL("address",OFFSET(RAM0,MMU_RAM_X,MMU_RAM_Y))),MMU_VAL,CJ488)))</f>
        <v>0</v>
      </c>
      <c r="CK488" s="50">
        <f t="array" aca="1" ref="CK488" ca="1">IF(RESET,0,IF(LOAD_ROM,ROM!CK349,IF(AND(MMU_CLK,MMU_MEMW,CELL("address",CK488)=CELL("address",OFFSET(RAM0,MMU_RAM_X,MMU_RAM_Y))),MMU_VAL,CK488)))</f>
        <v>0</v>
      </c>
      <c r="CL488" s="50">
        <f t="array" aca="1" ref="CL488" ca="1">IF(RESET,0,IF(LOAD_ROM,ROM!CL349,IF(AND(MMU_CLK,MMU_MEMW,CELL("address",CL488)=CELL("address",OFFSET(RAM0,MMU_RAM_X,MMU_RAM_Y))),MMU_VAL,CL488)))</f>
        <v>0</v>
      </c>
      <c r="CM488" s="50">
        <f t="array" aca="1" ref="CM488" ca="1">IF(RESET,0,IF(LOAD_ROM,ROM!CM349,IF(AND(MMU_CLK,MMU_MEMW,CELL("address",CM488)=CELL("address",OFFSET(RAM0,MMU_RAM_X,MMU_RAM_Y))),MMU_VAL,CM488)))</f>
        <v>0</v>
      </c>
      <c r="CN488" s="50">
        <f t="array" aca="1" ref="CN488" ca="1">IF(RESET,0,IF(LOAD_ROM,ROM!CN349,IF(AND(MMU_CLK,MMU_MEMW,CELL("address",CN488)=CELL("address",OFFSET(RAM0,MMU_RAM_X,MMU_RAM_Y))),MMU_VAL,CN488)))</f>
        <v>0</v>
      </c>
      <c r="CO488" s="50">
        <f t="array" aca="1" ref="CO488" ca="1">IF(RESET,0,IF(LOAD_ROM,ROM!CO349,IF(AND(MMU_CLK,MMU_MEMW,CELL("address",CO488)=CELL("address",OFFSET(RAM0,MMU_RAM_X,MMU_RAM_Y))),MMU_VAL,CO488)))</f>
        <v>0</v>
      </c>
      <c r="CP488" s="50">
        <f t="array" aca="1" ref="CP488" ca="1">IF(RESET,0,IF(LOAD_ROM,ROM!CP349,IF(AND(MMU_CLK,MMU_MEMW,CELL("address",CP488)=CELL("address",OFFSET(RAM0,MMU_RAM_X,MMU_RAM_Y))),MMU_VAL,CP488)))</f>
        <v>0</v>
      </c>
      <c r="CQ488" s="50">
        <f t="array" aca="1" ref="CQ488" ca="1">IF(RESET,0,IF(LOAD_ROM,ROM!CQ349,IF(AND(MMU_CLK,MMU_MEMW,CELL("address",CQ488)=CELL("address",OFFSET(RAM0,MMU_RAM_X,MMU_RAM_Y))),MMU_VAL,CQ488)))</f>
        <v>0</v>
      </c>
      <c r="CR488" s="50">
        <f t="array" aca="1" ref="CR488" ca="1">IF(RESET,0,IF(LOAD_ROM,ROM!CR349,IF(AND(MMU_CLK,MMU_MEMW,CELL("address",CR488)=CELL("address",OFFSET(RAM0,MMU_RAM_X,MMU_RAM_Y))),MMU_VAL,CR488)))</f>
        <v>0</v>
      </c>
      <c r="CS488" s="50">
        <f t="array" aca="1" ref="CS488" ca="1">IF(RESET,0,IF(LOAD_ROM,ROM!CS349,IF(AND(MMU_CLK,MMU_MEMW,CELL("address",CS488)=CELL("address",OFFSET(RAM0,MMU_RAM_X,MMU_RAM_Y))),MMU_VAL,CS488)))</f>
        <v>0</v>
      </c>
      <c r="CT488" s="50">
        <f t="array" aca="1" ref="CT488" ca="1">IF(RESET,0,IF(LOAD_ROM,ROM!CT349,IF(AND(MMU_CLK,MMU_MEMW,CELL("address",CT488)=CELL("address",OFFSET(RAM0,MMU_RAM_X,MMU_RAM_Y))),MMU_VAL,CT488)))</f>
        <v>0</v>
      </c>
      <c r="CU488" s="50">
        <f t="array" aca="1" ref="CU488" ca="1">IF(RESET,0,IF(LOAD_ROM,ROM!CU349,IF(AND(MMU_CLK,MMU_MEMW,CELL("address",CU488)=CELL("address",OFFSET(RAM0,MMU_RAM_X,MMU_RAM_Y))),MMU_VAL,CU488)))</f>
        <v>0</v>
      </c>
      <c r="CV488" s="50">
        <f t="array" aca="1" ref="CV488" ca="1">IF(RESET,0,IF(LOAD_ROM,ROM!CV349,IF(AND(MMU_CLK,MMU_MEMW,CELL("address",CV488)=CELL("address",OFFSET(RAM0,MMU_RAM_X,MMU_RAM_Y))),MMU_VAL,CV488)))</f>
        <v>0</v>
      </c>
      <c r="CW488" s="50">
        <f t="array" aca="1" ref="CW488" ca="1">IF(RESET,0,IF(LOAD_ROM,ROM!CW349,IF(AND(MMU_CLK,MMU_MEMW,CELL("address",CW488)=CELL("address",OFFSET(RAM0,MMU_RAM_X,MMU_RAM_Y))),MMU_VAL,CW488)))</f>
        <v>0</v>
      </c>
      <c r="CX488" s="50">
        <f t="array" aca="1" ref="CX488" ca="1">IF(RESET,0,IF(LOAD_ROM,ROM!CX349,IF(AND(MMU_CLK,MMU_MEMW,CELL("address",CX488)=CELL("address",OFFSET(RAM0,MMU_RAM_X,MMU_RAM_Y))),MMU_VAL,CX488)))</f>
        <v>0</v>
      </c>
      <c r="CY488" s="50">
        <f t="array" aca="1" ref="CY488" ca="1">IF(RESET,0,IF(LOAD_ROM,ROM!CY349,IF(AND(MMU_CLK,MMU_MEMW,CELL("address",CY488)=CELL("address",OFFSET(RAM0,MMU_RAM_X,MMU_RAM_Y))),MMU_VAL,CY488)))</f>
        <v>0</v>
      </c>
      <c r="CZ488" s="50">
        <f t="array" aca="1" ref="CZ488" ca="1">IF(RESET,0,IF(LOAD_ROM,ROM!CZ349,IF(AND(MMU_CLK,MMU_MEMW,CELL("address",CZ488)=CELL("address",OFFSET(RAM0,MMU_RAM_X,MMU_RAM_Y))),MMU_VAL,CZ488)))</f>
        <v>0</v>
      </c>
      <c r="DA488" s="50">
        <f t="array" aca="1" ref="DA488" ca="1">IF(RESET,0,IF(LOAD_ROM,ROM!DA349,IF(AND(MMU_CLK,MMU_MEMW,CELL("address",DA488)=CELL("address",OFFSET(RAM0,MMU_RAM_X,MMU_RAM_Y))),MMU_VAL,DA488)))</f>
        <v>0</v>
      </c>
      <c r="DB488" s="50">
        <f t="array" aca="1" ref="DB488" ca="1">IF(RESET,0,IF(LOAD_ROM,ROM!DB349,IF(AND(MMU_CLK,MMU_MEMW,CELL("address",DB488)=CELL("address",OFFSET(RAM0,MMU_RAM_X,MMU_RAM_Y))),MMU_VAL,DB488)))</f>
        <v>0</v>
      </c>
      <c r="DC488" s="50">
        <f t="array" aca="1" ref="DC488" ca="1">IF(RESET,0,IF(LOAD_ROM,ROM!DC349,IF(AND(MMU_CLK,MMU_MEMW,CELL("address",DC488)=CELL("address",OFFSET(RAM0,MMU_RAM_X,MMU_RAM_Y))),MMU_VAL,DC488)))</f>
        <v>0</v>
      </c>
      <c r="DD488" s="50">
        <f t="array" aca="1" ref="DD488" ca="1">IF(RESET,0,IF(LOAD_ROM,ROM!DD349,IF(AND(MMU_CLK,MMU_MEMW,CELL("address",DD488)=CELL("address",OFFSET(RAM0,MMU_RAM_X,MMU_RAM_Y))),MMU_VAL,DD488)))</f>
        <v>0</v>
      </c>
      <c r="DE488" s="50">
        <f t="array" aca="1" ref="DE488" ca="1">IF(RESET,0,IF(LOAD_ROM,ROM!DE349,IF(AND(MMU_CLK,MMU_MEMW,CELL("address",DE488)=CELL("address",OFFSET(RAM0,MMU_RAM_X,MMU_RAM_Y))),MMU_VAL,DE488)))</f>
        <v>0</v>
      </c>
      <c r="DF488" s="50">
        <f t="array" aca="1" ref="DF488" ca="1">IF(RESET,0,IF(LOAD_ROM,ROM!DF349,IF(AND(MMU_CLK,MMU_MEMW,CELL("address",DF488)=CELL("address",OFFSET(RAM0,MMU_RAM_X,MMU_RAM_Y))),MMU_VAL,DF488)))</f>
        <v>0</v>
      </c>
      <c r="DG488" s="50">
        <f t="array" aca="1" ref="DG488" ca="1">IF(RESET,0,IF(LOAD_ROM,ROM!DG349,IF(AND(MMU_CLK,MMU_MEMW,CELL("address",DG488)=CELL("address",OFFSET(RAM0,MMU_RAM_X,MMU_RAM_Y))),MMU_VAL,DG488)))</f>
        <v>0</v>
      </c>
      <c r="DH488" s="50">
        <f t="array" aca="1" ref="DH488" ca="1">IF(RESET,0,IF(LOAD_ROM,ROM!DH349,IF(AND(MMU_CLK,MMU_MEMW,CELL("address",DH488)=CELL("address",OFFSET(RAM0,MMU_RAM_X,MMU_RAM_Y))),MMU_VAL,DH488)))</f>
        <v>0</v>
      </c>
      <c r="DI488" s="50">
        <f t="array" aca="1" ref="DI488" ca="1">IF(RESET,0,IF(LOAD_ROM,ROM!DI349,IF(AND(MMU_CLK,MMU_MEMW,CELL("address",DI488)=CELL("address",OFFSET(RAM0,MMU_RAM_X,MMU_RAM_Y))),MMU_VAL,DI488)))</f>
        <v>0</v>
      </c>
      <c r="DJ488" s="50">
        <f t="array" aca="1" ref="DJ488" ca="1">IF(RESET,0,IF(LOAD_ROM,ROM!DJ349,IF(AND(MMU_CLK,MMU_MEMW,CELL("address",DJ488)=CELL("address",OFFSET(RAM0,MMU_RAM_X,MMU_RAM_Y))),MMU_VAL,DJ488)))</f>
        <v>0</v>
      </c>
      <c r="DK488" s="50">
        <f t="array" aca="1" ref="DK488" ca="1">IF(RESET,0,IF(LOAD_ROM,ROM!DK349,IF(AND(MMU_CLK,MMU_MEMW,CELL("address",DK488)=CELL("address",OFFSET(RAM0,MMU_RAM_X,MMU_RAM_Y))),MMU_VAL,DK488)))</f>
        <v>0</v>
      </c>
      <c r="DL488" s="50">
        <f t="array" aca="1" ref="DL488" ca="1">IF(RESET,0,IF(LOAD_ROM,ROM!DL349,IF(AND(MMU_CLK,MMU_MEMW,CELL("address",DL488)=CELL("address",OFFSET(RAM0,MMU_RAM_X,MMU_RAM_Y))),MMU_VAL,DL488)))</f>
        <v>0</v>
      </c>
      <c r="DM488" s="50">
        <f t="array" aca="1" ref="DM488" ca="1">IF(RESET,0,IF(LOAD_ROM,ROM!DM349,IF(AND(MMU_CLK,MMU_MEMW,CELL("address",DM488)=CELL("address",OFFSET(RAM0,MMU_RAM_X,MMU_RAM_Y))),MMU_VAL,DM488)))</f>
        <v>0</v>
      </c>
      <c r="DN488" s="50">
        <f t="array" aca="1" ref="DN488" ca="1">IF(RESET,0,IF(LOAD_ROM,ROM!DN349,IF(AND(MMU_CLK,MMU_MEMW,CELL("address",DN488)=CELL("address",OFFSET(RAM0,MMU_RAM_X,MMU_RAM_Y))),MMU_VAL,DN488)))</f>
        <v>0</v>
      </c>
      <c r="DO488" s="50">
        <f t="array" aca="1" ref="DO488" ca="1">IF(RESET,0,IF(LOAD_ROM,ROM!DO349,IF(AND(MMU_CLK,MMU_MEMW,CELL("address",DO488)=CELL("address",OFFSET(RAM0,MMU_RAM_X,MMU_RAM_Y))),MMU_VAL,DO488)))</f>
        <v>0</v>
      </c>
      <c r="DP488" s="50">
        <f t="array" aca="1" ref="DP488" ca="1">IF(RESET,0,IF(LOAD_ROM,ROM!DP349,IF(AND(MMU_CLK,MMU_MEMW,CELL("address",DP488)=CELL("address",OFFSET(RAM0,MMU_RAM_X,MMU_RAM_Y))),MMU_VAL,DP488)))</f>
        <v>0</v>
      </c>
      <c r="DQ488" s="50">
        <f t="array" aca="1" ref="DQ488" ca="1">IF(RESET,0,IF(LOAD_ROM,ROM!DQ349,IF(AND(MMU_CLK,MMU_MEMW,CELL("address",DQ488)=CELL("address",OFFSET(RAM0,MMU_RAM_X,MMU_RAM_Y))),MMU_VAL,DQ488)))</f>
        <v>0</v>
      </c>
      <c r="DR488" s="50">
        <f t="array" aca="1" ref="DR488" ca="1">IF(RESET,0,IF(LOAD_ROM,ROM!DR349,IF(AND(MMU_CLK,MMU_MEMW,CELL("address",DR488)=CELL("address",OFFSET(RAM0,MMU_RAM_X,MMU_RAM_Y))),MMU_VAL,DR488)))</f>
        <v>0</v>
      </c>
      <c r="DS488" s="50">
        <f t="array" aca="1" ref="DS488" ca="1">IF(RESET,0,IF(LOAD_ROM,ROM!DS349,IF(AND(MMU_CLK,MMU_MEMW,CELL("address",DS488)=CELL("address",OFFSET(RAM0,MMU_RAM_X,MMU_RAM_Y))),MMU_VAL,DS488)))</f>
        <v>0</v>
      </c>
      <c r="DT488" s="50">
        <f t="array" aca="1" ref="DT488" ca="1">IF(RESET,0,IF(LOAD_ROM,ROM!DT349,IF(AND(MMU_CLK,MMU_MEMW,CELL("address",DT488)=CELL("address",OFFSET(RAM0,MMU_RAM_X,MMU_RAM_Y))),MMU_VAL,DT488)))</f>
        <v>0</v>
      </c>
      <c r="DU488" s="50">
        <f t="array" aca="1" ref="DU488" ca="1">IF(RESET,0,IF(LOAD_ROM,ROM!DU349,IF(AND(MMU_CLK,MMU_MEMW,CELL("address",DU488)=CELL("address",OFFSET(RAM0,MMU_RAM_X,MMU_RAM_Y))),MMU_VAL,DU488)))</f>
        <v>0</v>
      </c>
      <c r="DV488" s="50">
        <f t="array" aca="1" ref="DV488" ca="1">IF(RESET,0,IF(LOAD_ROM,ROM!DV349,IF(AND(MMU_CLK,MMU_MEMW,CELL("address",DV488)=CELL("address",OFFSET(RAM0,MMU_RAM_X,MMU_RAM_Y))),MMU_VAL,DV488)))</f>
        <v>0</v>
      </c>
      <c r="DW488" s="50">
        <f t="array" aca="1" ref="DW488" ca="1">IF(RESET,0,IF(LOAD_ROM,ROM!DW349,IF(AND(MMU_CLK,MMU_MEMW,CELL("address",DW488)=CELL("address",OFFSET(RAM0,MMU_RAM_X,MMU_RAM_Y))),MMU_VAL,DW488)))</f>
        <v>0</v>
      </c>
      <c r="DX488" s="50">
        <f t="array" aca="1" ref="DX488" ca="1">IF(RESET,0,IF(LOAD_ROM,ROM!DX349,IF(AND(MMU_CLK,MMU_MEMW,CELL("address",DX488)=CELL("address",OFFSET(RAM0,MMU_RAM_X,MMU_RAM_Y))),MMU_VAL,DX488)))</f>
        <v>0</v>
      </c>
    </row>
    <row r="489" spans="1:128" x14ac:dyDescent="0.35">
      <c r="A489" s="50">
        <f t="array" aca="1" ref="A489" ca="1">IF(RESET,0,IF(LOAD_ROM,ROM!A350,IF(AND(MMU_CLK,MMU_MEMW,CELL("address",A489)=CELL("address",OFFSET(RAM0,MMU_RAM_X,MMU_RAM_Y))),MMU_VAL,A489)))</f>
        <v>0</v>
      </c>
      <c r="B489" s="50">
        <f t="array" aca="1" ref="B489" ca="1">IF(RESET,0,IF(LOAD_ROM,ROM!B350,IF(AND(MMU_CLK,MMU_MEMW,CELL("address",B489)=CELL("address",OFFSET(RAM0,MMU_RAM_X,MMU_RAM_Y))),MMU_VAL,B489)))</f>
        <v>0</v>
      </c>
      <c r="C489" s="50">
        <f t="array" aca="1" ref="C489" ca="1">IF(RESET,0,IF(LOAD_ROM,ROM!C350,IF(AND(MMU_CLK,MMU_MEMW,CELL("address",C489)=CELL("address",OFFSET(RAM0,MMU_RAM_X,MMU_RAM_Y))),MMU_VAL,C489)))</f>
        <v>0</v>
      </c>
      <c r="D489" s="50">
        <f t="array" aca="1" ref="D489" ca="1">IF(RESET,0,IF(LOAD_ROM,ROM!D350,IF(AND(MMU_CLK,MMU_MEMW,CELL("address",D489)=CELL("address",OFFSET(RAM0,MMU_RAM_X,MMU_RAM_Y))),MMU_VAL,D489)))</f>
        <v>0</v>
      </c>
      <c r="E489" s="50">
        <f t="array" aca="1" ref="E489" ca="1">IF(RESET,0,IF(LOAD_ROM,ROM!E350,IF(AND(MMU_CLK,MMU_MEMW,CELL("address",E489)=CELL("address",OFFSET(RAM0,MMU_RAM_X,MMU_RAM_Y))),MMU_VAL,E489)))</f>
        <v>0</v>
      </c>
      <c r="F489" s="50">
        <f t="array" aca="1" ref="F489" ca="1">IF(RESET,0,IF(LOAD_ROM,ROM!F350,IF(AND(MMU_CLK,MMU_MEMW,CELL("address",F489)=CELL("address",OFFSET(RAM0,MMU_RAM_X,MMU_RAM_Y))),MMU_VAL,F489)))</f>
        <v>0</v>
      </c>
      <c r="G489" s="50">
        <f t="array" aca="1" ref="G489" ca="1">IF(RESET,0,IF(LOAD_ROM,ROM!G350,IF(AND(MMU_CLK,MMU_MEMW,CELL("address",G489)=CELL("address",OFFSET(RAM0,MMU_RAM_X,MMU_RAM_Y))),MMU_VAL,G489)))</f>
        <v>0</v>
      </c>
      <c r="H489" s="50">
        <f t="array" aca="1" ref="H489" ca="1">IF(RESET,0,IF(LOAD_ROM,ROM!H350,IF(AND(MMU_CLK,MMU_MEMW,CELL("address",H489)=CELL("address",OFFSET(RAM0,MMU_RAM_X,MMU_RAM_Y))),MMU_VAL,H489)))</f>
        <v>0</v>
      </c>
      <c r="I489" s="50">
        <f t="array" aca="1" ref="I489" ca="1">IF(RESET,0,IF(LOAD_ROM,ROM!I350,IF(AND(MMU_CLK,MMU_MEMW,CELL("address",I489)=CELL("address",OFFSET(RAM0,MMU_RAM_X,MMU_RAM_Y))),MMU_VAL,I489)))</f>
        <v>0</v>
      </c>
      <c r="J489" s="50">
        <f t="array" aca="1" ref="J489" ca="1">IF(RESET,0,IF(LOAD_ROM,ROM!J350,IF(AND(MMU_CLK,MMU_MEMW,CELL("address",J489)=CELL("address",OFFSET(RAM0,MMU_RAM_X,MMU_RAM_Y))),MMU_VAL,J489)))</f>
        <v>0</v>
      </c>
      <c r="K489" s="50">
        <f t="array" aca="1" ref="K489" ca="1">IF(RESET,0,IF(LOAD_ROM,ROM!K350,IF(AND(MMU_CLK,MMU_MEMW,CELL("address",K489)=CELL("address",OFFSET(RAM0,MMU_RAM_X,MMU_RAM_Y))),MMU_VAL,K489)))</f>
        <v>0</v>
      </c>
      <c r="L489" s="50">
        <f t="array" aca="1" ref="L489" ca="1">IF(RESET,0,IF(LOAD_ROM,ROM!L350,IF(AND(MMU_CLK,MMU_MEMW,CELL("address",L489)=CELL("address",OFFSET(RAM0,MMU_RAM_X,MMU_RAM_Y))),MMU_VAL,L489)))</f>
        <v>0</v>
      </c>
      <c r="M489" s="50">
        <f t="array" aca="1" ref="M489" ca="1">IF(RESET,0,IF(LOAD_ROM,ROM!M350,IF(AND(MMU_CLK,MMU_MEMW,CELL("address",M489)=CELL("address",OFFSET(RAM0,MMU_RAM_X,MMU_RAM_Y))),MMU_VAL,M489)))</f>
        <v>0</v>
      </c>
      <c r="N489" s="50">
        <f t="array" aca="1" ref="N489" ca="1">IF(RESET,0,IF(LOAD_ROM,ROM!N350,IF(AND(MMU_CLK,MMU_MEMW,CELL("address",N489)=CELL("address",OFFSET(RAM0,MMU_RAM_X,MMU_RAM_Y))),MMU_VAL,N489)))</f>
        <v>0</v>
      </c>
      <c r="O489" s="50">
        <f t="array" aca="1" ref="O489" ca="1">IF(RESET,0,IF(LOAD_ROM,ROM!O350,IF(AND(MMU_CLK,MMU_MEMW,CELL("address",O489)=CELL("address",OFFSET(RAM0,MMU_RAM_X,MMU_RAM_Y))),MMU_VAL,O489)))</f>
        <v>0</v>
      </c>
      <c r="P489" s="50">
        <f t="array" aca="1" ref="P489" ca="1">IF(RESET,0,IF(LOAD_ROM,ROM!P350,IF(AND(MMU_CLK,MMU_MEMW,CELL("address",P489)=CELL("address",OFFSET(RAM0,MMU_RAM_X,MMU_RAM_Y))),MMU_VAL,P489)))</f>
        <v>0</v>
      </c>
      <c r="Q489" s="50">
        <f t="array" aca="1" ref="Q489" ca="1">IF(RESET,0,IF(LOAD_ROM,ROM!Q350,IF(AND(MMU_CLK,MMU_MEMW,CELL("address",Q489)=CELL("address",OFFSET(RAM0,MMU_RAM_X,MMU_RAM_Y))),MMU_VAL,Q489)))</f>
        <v>0</v>
      </c>
      <c r="R489" s="50">
        <f t="array" aca="1" ref="R489" ca="1">IF(RESET,0,IF(LOAD_ROM,ROM!R350,IF(AND(MMU_CLK,MMU_MEMW,CELL("address",R489)=CELL("address",OFFSET(RAM0,MMU_RAM_X,MMU_RAM_Y))),MMU_VAL,R489)))</f>
        <v>0</v>
      </c>
      <c r="S489" s="50">
        <f t="array" aca="1" ref="S489" ca="1">IF(RESET,0,IF(LOAD_ROM,ROM!S350,IF(AND(MMU_CLK,MMU_MEMW,CELL("address",S489)=CELL("address",OFFSET(RAM0,MMU_RAM_X,MMU_RAM_Y))),MMU_VAL,S489)))</f>
        <v>0</v>
      </c>
      <c r="T489" s="50">
        <f t="array" aca="1" ref="T489" ca="1">IF(RESET,0,IF(LOAD_ROM,ROM!T350,IF(AND(MMU_CLK,MMU_MEMW,CELL("address",T489)=CELL("address",OFFSET(RAM0,MMU_RAM_X,MMU_RAM_Y))),MMU_VAL,T489)))</f>
        <v>0</v>
      </c>
      <c r="U489" s="50">
        <f t="array" aca="1" ref="U489" ca="1">IF(RESET,0,IF(LOAD_ROM,ROM!U350,IF(AND(MMU_CLK,MMU_MEMW,CELL("address",U489)=CELL("address",OFFSET(RAM0,MMU_RAM_X,MMU_RAM_Y))),MMU_VAL,U489)))</f>
        <v>0</v>
      </c>
      <c r="V489" s="50">
        <f t="array" aca="1" ref="V489" ca="1">IF(RESET,0,IF(LOAD_ROM,ROM!V350,IF(AND(MMU_CLK,MMU_MEMW,CELL("address",V489)=CELL("address",OFFSET(RAM0,MMU_RAM_X,MMU_RAM_Y))),MMU_VAL,V489)))</f>
        <v>0</v>
      </c>
      <c r="W489" s="50">
        <f t="array" aca="1" ref="W489" ca="1">IF(RESET,0,IF(LOAD_ROM,ROM!W350,IF(AND(MMU_CLK,MMU_MEMW,CELL("address",W489)=CELL("address",OFFSET(RAM0,MMU_RAM_X,MMU_RAM_Y))),MMU_VAL,W489)))</f>
        <v>0</v>
      </c>
      <c r="X489" s="50">
        <f t="array" aca="1" ref="X489" ca="1">IF(RESET,0,IF(LOAD_ROM,ROM!X350,IF(AND(MMU_CLK,MMU_MEMW,CELL("address",X489)=CELL("address",OFFSET(RAM0,MMU_RAM_X,MMU_RAM_Y))),MMU_VAL,X489)))</f>
        <v>0</v>
      </c>
      <c r="Y489" s="50">
        <f t="array" aca="1" ref="Y489" ca="1">IF(RESET,0,IF(LOAD_ROM,ROM!Y350,IF(AND(MMU_CLK,MMU_MEMW,CELL("address",Y489)=CELL("address",OFFSET(RAM0,MMU_RAM_X,MMU_RAM_Y))),MMU_VAL,Y489)))</f>
        <v>0</v>
      </c>
      <c r="Z489" s="50">
        <f t="array" aca="1" ref="Z489" ca="1">IF(RESET,0,IF(LOAD_ROM,ROM!Z350,IF(AND(MMU_CLK,MMU_MEMW,CELL("address",Z489)=CELL("address",OFFSET(RAM0,MMU_RAM_X,MMU_RAM_Y))),MMU_VAL,Z489)))</f>
        <v>0</v>
      </c>
      <c r="AA489" s="50">
        <f t="array" aca="1" ref="AA489" ca="1">IF(RESET,0,IF(LOAD_ROM,ROM!AA350,IF(AND(MMU_CLK,MMU_MEMW,CELL("address",AA489)=CELL("address",OFFSET(RAM0,MMU_RAM_X,MMU_RAM_Y))),MMU_VAL,AA489)))</f>
        <v>0</v>
      </c>
      <c r="AB489" s="50">
        <f t="array" aca="1" ref="AB489" ca="1">IF(RESET,0,IF(LOAD_ROM,ROM!AB350,IF(AND(MMU_CLK,MMU_MEMW,CELL("address",AB489)=CELL("address",OFFSET(RAM0,MMU_RAM_X,MMU_RAM_Y))),MMU_VAL,AB489)))</f>
        <v>0</v>
      </c>
      <c r="AC489" s="50">
        <f t="array" aca="1" ref="AC489" ca="1">IF(RESET,0,IF(LOAD_ROM,ROM!AC350,IF(AND(MMU_CLK,MMU_MEMW,CELL("address",AC489)=CELL("address",OFFSET(RAM0,MMU_RAM_X,MMU_RAM_Y))),MMU_VAL,AC489)))</f>
        <v>0</v>
      </c>
      <c r="AD489" s="50">
        <f t="array" aca="1" ref="AD489" ca="1">IF(RESET,0,IF(LOAD_ROM,ROM!AD350,IF(AND(MMU_CLK,MMU_MEMW,CELL("address",AD489)=CELL("address",OFFSET(RAM0,MMU_RAM_X,MMU_RAM_Y))),MMU_VAL,AD489)))</f>
        <v>0</v>
      </c>
      <c r="AE489" s="50">
        <f t="array" aca="1" ref="AE489" ca="1">IF(RESET,0,IF(LOAD_ROM,ROM!AE350,IF(AND(MMU_CLK,MMU_MEMW,CELL("address",AE489)=CELL("address",OFFSET(RAM0,MMU_RAM_X,MMU_RAM_Y))),MMU_VAL,AE489)))</f>
        <v>0</v>
      </c>
      <c r="AF489" s="50">
        <f t="array" aca="1" ref="AF489" ca="1">IF(RESET,0,IF(LOAD_ROM,ROM!AF350,IF(AND(MMU_CLK,MMU_MEMW,CELL("address",AF489)=CELL("address",OFFSET(RAM0,MMU_RAM_X,MMU_RAM_Y))),MMU_VAL,AF489)))</f>
        <v>0</v>
      </c>
      <c r="AG489" s="50">
        <f t="array" aca="1" ref="AG489" ca="1">IF(RESET,0,IF(LOAD_ROM,ROM!AG350,IF(AND(MMU_CLK,MMU_MEMW,CELL("address",AG489)=CELL("address",OFFSET(RAM0,MMU_RAM_X,MMU_RAM_Y))),MMU_VAL,AG489)))</f>
        <v>0</v>
      </c>
      <c r="AH489" s="50">
        <f t="array" aca="1" ref="AH489" ca="1">IF(RESET,0,IF(LOAD_ROM,ROM!AH350,IF(AND(MMU_CLK,MMU_MEMW,CELL("address",AH489)=CELL("address",OFFSET(RAM0,MMU_RAM_X,MMU_RAM_Y))),MMU_VAL,AH489)))</f>
        <v>0</v>
      </c>
      <c r="AI489" s="50">
        <f t="array" aca="1" ref="AI489" ca="1">IF(RESET,0,IF(LOAD_ROM,ROM!AI350,IF(AND(MMU_CLK,MMU_MEMW,CELL("address",AI489)=CELL("address",OFFSET(RAM0,MMU_RAM_X,MMU_RAM_Y))),MMU_VAL,AI489)))</f>
        <v>0</v>
      </c>
      <c r="AJ489" s="50">
        <f t="array" aca="1" ref="AJ489" ca="1">IF(RESET,0,IF(LOAD_ROM,ROM!AJ350,IF(AND(MMU_CLK,MMU_MEMW,CELL("address",AJ489)=CELL("address",OFFSET(RAM0,MMU_RAM_X,MMU_RAM_Y))),MMU_VAL,AJ489)))</f>
        <v>0</v>
      </c>
      <c r="AK489" s="50">
        <f t="array" aca="1" ref="AK489" ca="1">IF(RESET,0,IF(LOAD_ROM,ROM!AK350,IF(AND(MMU_CLK,MMU_MEMW,CELL("address",AK489)=CELL("address",OFFSET(RAM0,MMU_RAM_X,MMU_RAM_Y))),MMU_VAL,AK489)))</f>
        <v>0</v>
      </c>
      <c r="AL489" s="50">
        <f t="array" aca="1" ref="AL489" ca="1">IF(RESET,0,IF(LOAD_ROM,ROM!AL350,IF(AND(MMU_CLK,MMU_MEMW,CELL("address",AL489)=CELL("address",OFFSET(RAM0,MMU_RAM_X,MMU_RAM_Y))),MMU_VAL,AL489)))</f>
        <v>0</v>
      </c>
      <c r="AM489" s="50">
        <f t="array" aca="1" ref="AM489" ca="1">IF(RESET,0,IF(LOAD_ROM,ROM!AM350,IF(AND(MMU_CLK,MMU_MEMW,CELL("address",AM489)=CELL("address",OFFSET(RAM0,MMU_RAM_X,MMU_RAM_Y))),MMU_VAL,AM489)))</f>
        <v>0</v>
      </c>
      <c r="AN489" s="50">
        <f t="array" aca="1" ref="AN489" ca="1">IF(RESET,0,IF(LOAD_ROM,ROM!AN350,IF(AND(MMU_CLK,MMU_MEMW,CELL("address",AN489)=CELL("address",OFFSET(RAM0,MMU_RAM_X,MMU_RAM_Y))),MMU_VAL,AN489)))</f>
        <v>0</v>
      </c>
      <c r="AO489" s="50">
        <f t="array" aca="1" ref="AO489" ca="1">IF(RESET,0,IF(LOAD_ROM,ROM!AO350,IF(AND(MMU_CLK,MMU_MEMW,CELL("address",AO489)=CELL("address",OFFSET(RAM0,MMU_RAM_X,MMU_RAM_Y))),MMU_VAL,AO489)))</f>
        <v>0</v>
      </c>
      <c r="AP489" s="50">
        <f t="array" aca="1" ref="AP489" ca="1">IF(RESET,0,IF(LOAD_ROM,ROM!AP350,IF(AND(MMU_CLK,MMU_MEMW,CELL("address",AP489)=CELL("address",OFFSET(RAM0,MMU_RAM_X,MMU_RAM_Y))),MMU_VAL,AP489)))</f>
        <v>0</v>
      </c>
      <c r="AQ489" s="50">
        <f t="array" aca="1" ref="AQ489" ca="1">IF(RESET,0,IF(LOAD_ROM,ROM!AQ350,IF(AND(MMU_CLK,MMU_MEMW,CELL("address",AQ489)=CELL("address",OFFSET(RAM0,MMU_RAM_X,MMU_RAM_Y))),MMU_VAL,AQ489)))</f>
        <v>0</v>
      </c>
      <c r="AR489" s="50">
        <f t="array" aca="1" ref="AR489" ca="1">IF(RESET,0,IF(LOAD_ROM,ROM!AR350,IF(AND(MMU_CLK,MMU_MEMW,CELL("address",AR489)=CELL("address",OFFSET(RAM0,MMU_RAM_X,MMU_RAM_Y))),MMU_VAL,AR489)))</f>
        <v>0</v>
      </c>
      <c r="AS489" s="50">
        <f t="array" aca="1" ref="AS489" ca="1">IF(RESET,0,IF(LOAD_ROM,ROM!AS350,IF(AND(MMU_CLK,MMU_MEMW,CELL("address",AS489)=CELL("address",OFFSET(RAM0,MMU_RAM_X,MMU_RAM_Y))),MMU_VAL,AS489)))</f>
        <v>0</v>
      </c>
      <c r="AT489" s="50">
        <f t="array" aca="1" ref="AT489" ca="1">IF(RESET,0,IF(LOAD_ROM,ROM!AT350,IF(AND(MMU_CLK,MMU_MEMW,CELL("address",AT489)=CELL("address",OFFSET(RAM0,MMU_RAM_X,MMU_RAM_Y))),MMU_VAL,AT489)))</f>
        <v>0</v>
      </c>
      <c r="AU489" s="50">
        <f t="array" aca="1" ref="AU489" ca="1">IF(RESET,0,IF(LOAD_ROM,ROM!AU350,IF(AND(MMU_CLK,MMU_MEMW,CELL("address",AU489)=CELL("address",OFFSET(RAM0,MMU_RAM_X,MMU_RAM_Y))),MMU_VAL,AU489)))</f>
        <v>0</v>
      </c>
      <c r="AV489" s="50">
        <f t="array" aca="1" ref="AV489" ca="1">IF(RESET,0,IF(LOAD_ROM,ROM!AV350,IF(AND(MMU_CLK,MMU_MEMW,CELL("address",AV489)=CELL("address",OFFSET(RAM0,MMU_RAM_X,MMU_RAM_Y))),MMU_VAL,AV489)))</f>
        <v>0</v>
      </c>
      <c r="AW489" s="50">
        <f t="array" aca="1" ref="AW489" ca="1">IF(RESET,0,IF(LOAD_ROM,ROM!AW350,IF(AND(MMU_CLK,MMU_MEMW,CELL("address",AW489)=CELL("address",OFFSET(RAM0,MMU_RAM_X,MMU_RAM_Y))),MMU_VAL,AW489)))</f>
        <v>0</v>
      </c>
      <c r="AX489" s="50">
        <f t="array" aca="1" ref="AX489" ca="1">IF(RESET,0,IF(LOAD_ROM,ROM!AX350,IF(AND(MMU_CLK,MMU_MEMW,CELL("address",AX489)=CELL("address",OFFSET(RAM0,MMU_RAM_X,MMU_RAM_Y))),MMU_VAL,AX489)))</f>
        <v>0</v>
      </c>
      <c r="AY489" s="50">
        <f t="array" aca="1" ref="AY489" ca="1">IF(RESET,0,IF(LOAD_ROM,ROM!AY350,IF(AND(MMU_CLK,MMU_MEMW,CELL("address",AY489)=CELL("address",OFFSET(RAM0,MMU_RAM_X,MMU_RAM_Y))),MMU_VAL,AY489)))</f>
        <v>0</v>
      </c>
      <c r="AZ489" s="50">
        <f t="array" aca="1" ref="AZ489" ca="1">IF(RESET,0,IF(LOAD_ROM,ROM!AZ350,IF(AND(MMU_CLK,MMU_MEMW,CELL("address",AZ489)=CELL("address",OFFSET(RAM0,MMU_RAM_X,MMU_RAM_Y))),MMU_VAL,AZ489)))</f>
        <v>0</v>
      </c>
      <c r="BA489" s="50">
        <f t="array" aca="1" ref="BA489" ca="1">IF(RESET,0,IF(LOAD_ROM,ROM!BA350,IF(AND(MMU_CLK,MMU_MEMW,CELL("address",BA489)=CELL("address",OFFSET(RAM0,MMU_RAM_X,MMU_RAM_Y))),MMU_VAL,BA489)))</f>
        <v>0</v>
      </c>
      <c r="BB489" s="50">
        <f t="array" aca="1" ref="BB489" ca="1">IF(RESET,0,IF(LOAD_ROM,ROM!BB350,IF(AND(MMU_CLK,MMU_MEMW,CELL("address",BB489)=CELL("address",OFFSET(RAM0,MMU_RAM_X,MMU_RAM_Y))),MMU_VAL,BB489)))</f>
        <v>0</v>
      </c>
      <c r="BC489" s="50">
        <f t="array" aca="1" ref="BC489" ca="1">IF(RESET,0,IF(LOAD_ROM,ROM!BC350,IF(AND(MMU_CLK,MMU_MEMW,CELL("address",BC489)=CELL("address",OFFSET(RAM0,MMU_RAM_X,MMU_RAM_Y))),MMU_VAL,BC489)))</f>
        <v>0</v>
      </c>
      <c r="BD489" s="50">
        <f t="array" aca="1" ref="BD489" ca="1">IF(RESET,0,IF(LOAD_ROM,ROM!BD350,IF(AND(MMU_CLK,MMU_MEMW,CELL("address",BD489)=CELL("address",OFFSET(RAM0,MMU_RAM_X,MMU_RAM_Y))),MMU_VAL,BD489)))</f>
        <v>0</v>
      </c>
      <c r="BE489" s="50">
        <f t="array" aca="1" ref="BE489" ca="1">IF(RESET,0,IF(LOAD_ROM,ROM!BE350,IF(AND(MMU_CLK,MMU_MEMW,CELL("address",BE489)=CELL("address",OFFSET(RAM0,MMU_RAM_X,MMU_RAM_Y))),MMU_VAL,BE489)))</f>
        <v>0</v>
      </c>
      <c r="BF489" s="50">
        <f t="array" aca="1" ref="BF489" ca="1">IF(RESET,0,IF(LOAD_ROM,ROM!BF350,IF(AND(MMU_CLK,MMU_MEMW,CELL("address",BF489)=CELL("address",OFFSET(RAM0,MMU_RAM_X,MMU_RAM_Y))),MMU_VAL,BF489)))</f>
        <v>0</v>
      </c>
      <c r="BG489" s="50">
        <f t="array" aca="1" ref="BG489" ca="1">IF(RESET,0,IF(LOAD_ROM,ROM!BG350,IF(AND(MMU_CLK,MMU_MEMW,CELL("address",BG489)=CELL("address",OFFSET(RAM0,MMU_RAM_X,MMU_RAM_Y))),MMU_VAL,BG489)))</f>
        <v>0</v>
      </c>
      <c r="BH489" s="50">
        <f t="array" aca="1" ref="BH489" ca="1">IF(RESET,0,IF(LOAD_ROM,ROM!BH350,IF(AND(MMU_CLK,MMU_MEMW,CELL("address",BH489)=CELL("address",OFFSET(RAM0,MMU_RAM_X,MMU_RAM_Y))),MMU_VAL,BH489)))</f>
        <v>0</v>
      </c>
      <c r="BI489" s="50">
        <f t="array" aca="1" ref="BI489" ca="1">IF(RESET,0,IF(LOAD_ROM,ROM!BI350,IF(AND(MMU_CLK,MMU_MEMW,CELL("address",BI489)=CELL("address",OFFSET(RAM0,MMU_RAM_X,MMU_RAM_Y))),MMU_VAL,BI489)))</f>
        <v>0</v>
      </c>
      <c r="BJ489" s="50">
        <f t="array" aca="1" ref="BJ489" ca="1">IF(RESET,0,IF(LOAD_ROM,ROM!BJ350,IF(AND(MMU_CLK,MMU_MEMW,CELL("address",BJ489)=CELL("address",OFFSET(RAM0,MMU_RAM_X,MMU_RAM_Y))),MMU_VAL,BJ489)))</f>
        <v>0</v>
      </c>
      <c r="BK489" s="50">
        <f t="array" aca="1" ref="BK489" ca="1">IF(RESET,0,IF(LOAD_ROM,ROM!BK350,IF(AND(MMU_CLK,MMU_MEMW,CELL("address",BK489)=CELL("address",OFFSET(RAM0,MMU_RAM_X,MMU_RAM_Y))),MMU_VAL,BK489)))</f>
        <v>0</v>
      </c>
      <c r="BL489" s="50">
        <f t="array" aca="1" ref="BL489" ca="1">IF(RESET,0,IF(LOAD_ROM,ROM!BL350,IF(AND(MMU_CLK,MMU_MEMW,CELL("address",BL489)=CELL("address",OFFSET(RAM0,MMU_RAM_X,MMU_RAM_Y))),MMU_VAL,BL489)))</f>
        <v>0</v>
      </c>
      <c r="BM489" s="50">
        <f t="array" aca="1" ref="BM489" ca="1">IF(RESET,0,IF(LOAD_ROM,ROM!BM350,IF(AND(MMU_CLK,MMU_MEMW,CELL("address",BM489)=CELL("address",OFFSET(RAM0,MMU_RAM_X,MMU_RAM_Y))),MMU_VAL,BM489)))</f>
        <v>0</v>
      </c>
      <c r="BN489" s="50">
        <f t="array" aca="1" ref="BN489" ca="1">IF(RESET,0,IF(LOAD_ROM,ROM!BN350,IF(AND(MMU_CLK,MMU_MEMW,CELL("address",BN489)=CELL("address",OFFSET(RAM0,MMU_RAM_X,MMU_RAM_Y))),MMU_VAL,BN489)))</f>
        <v>0</v>
      </c>
      <c r="BO489" s="50">
        <f t="array" aca="1" ref="BO489" ca="1">IF(RESET,0,IF(LOAD_ROM,ROM!BO350,IF(AND(MMU_CLK,MMU_MEMW,CELL("address",BO489)=CELL("address",OFFSET(RAM0,MMU_RAM_X,MMU_RAM_Y))),MMU_VAL,BO489)))</f>
        <v>0</v>
      </c>
      <c r="BP489" s="50">
        <f t="array" aca="1" ref="BP489" ca="1">IF(RESET,0,IF(LOAD_ROM,ROM!BP350,IF(AND(MMU_CLK,MMU_MEMW,CELL("address",BP489)=CELL("address",OFFSET(RAM0,MMU_RAM_X,MMU_RAM_Y))),MMU_VAL,BP489)))</f>
        <v>0</v>
      </c>
      <c r="BQ489" s="50">
        <f t="array" aca="1" ref="BQ489" ca="1">IF(RESET,0,IF(LOAD_ROM,ROM!BQ350,IF(AND(MMU_CLK,MMU_MEMW,CELL("address",BQ489)=CELL("address",OFFSET(RAM0,MMU_RAM_X,MMU_RAM_Y))),MMU_VAL,BQ489)))</f>
        <v>0</v>
      </c>
      <c r="BR489" s="50">
        <f t="array" aca="1" ref="BR489" ca="1">IF(RESET,0,IF(LOAD_ROM,ROM!BR350,IF(AND(MMU_CLK,MMU_MEMW,CELL("address",BR489)=CELL("address",OFFSET(RAM0,MMU_RAM_X,MMU_RAM_Y))),MMU_VAL,BR489)))</f>
        <v>0</v>
      </c>
      <c r="BS489" s="50">
        <f t="array" aca="1" ref="BS489" ca="1">IF(RESET,0,IF(LOAD_ROM,ROM!BS350,IF(AND(MMU_CLK,MMU_MEMW,CELL("address",BS489)=CELL("address",OFFSET(RAM0,MMU_RAM_X,MMU_RAM_Y))),MMU_VAL,BS489)))</f>
        <v>0</v>
      </c>
      <c r="BT489" s="50">
        <f t="array" aca="1" ref="BT489" ca="1">IF(RESET,0,IF(LOAD_ROM,ROM!BT350,IF(AND(MMU_CLK,MMU_MEMW,CELL("address",BT489)=CELL("address",OFFSET(RAM0,MMU_RAM_X,MMU_RAM_Y))),MMU_VAL,BT489)))</f>
        <v>0</v>
      </c>
      <c r="BU489" s="50">
        <f t="array" aca="1" ref="BU489" ca="1">IF(RESET,0,IF(LOAD_ROM,ROM!BU350,IF(AND(MMU_CLK,MMU_MEMW,CELL("address",BU489)=CELL("address",OFFSET(RAM0,MMU_RAM_X,MMU_RAM_Y))),MMU_VAL,BU489)))</f>
        <v>0</v>
      </c>
      <c r="BV489" s="50">
        <f t="array" aca="1" ref="BV489" ca="1">IF(RESET,0,IF(LOAD_ROM,ROM!BV350,IF(AND(MMU_CLK,MMU_MEMW,CELL("address",BV489)=CELL("address",OFFSET(RAM0,MMU_RAM_X,MMU_RAM_Y))),MMU_VAL,BV489)))</f>
        <v>0</v>
      </c>
      <c r="BW489" s="50">
        <f t="array" aca="1" ref="BW489" ca="1">IF(RESET,0,IF(LOAD_ROM,ROM!BW350,IF(AND(MMU_CLK,MMU_MEMW,CELL("address",BW489)=CELL("address",OFFSET(RAM0,MMU_RAM_X,MMU_RAM_Y))),MMU_VAL,BW489)))</f>
        <v>0</v>
      </c>
      <c r="BX489" s="50">
        <f t="array" aca="1" ref="BX489" ca="1">IF(RESET,0,IF(LOAD_ROM,ROM!BX350,IF(AND(MMU_CLK,MMU_MEMW,CELL("address",BX489)=CELL("address",OFFSET(RAM0,MMU_RAM_X,MMU_RAM_Y))),MMU_VAL,BX489)))</f>
        <v>0</v>
      </c>
      <c r="BY489" s="50">
        <f t="array" aca="1" ref="BY489" ca="1">IF(RESET,0,IF(LOAD_ROM,ROM!BY350,IF(AND(MMU_CLK,MMU_MEMW,CELL("address",BY489)=CELL("address",OFFSET(RAM0,MMU_RAM_X,MMU_RAM_Y))),MMU_VAL,BY489)))</f>
        <v>0</v>
      </c>
      <c r="BZ489" s="50">
        <f t="array" aca="1" ref="BZ489" ca="1">IF(RESET,0,IF(LOAD_ROM,ROM!BZ350,IF(AND(MMU_CLK,MMU_MEMW,CELL("address",BZ489)=CELL("address",OFFSET(RAM0,MMU_RAM_X,MMU_RAM_Y))),MMU_VAL,BZ489)))</f>
        <v>0</v>
      </c>
      <c r="CA489" s="50">
        <f t="array" aca="1" ref="CA489" ca="1">IF(RESET,0,IF(LOAD_ROM,ROM!CA350,IF(AND(MMU_CLK,MMU_MEMW,CELL("address",CA489)=CELL("address",OFFSET(RAM0,MMU_RAM_X,MMU_RAM_Y))),MMU_VAL,CA489)))</f>
        <v>0</v>
      </c>
      <c r="CB489" s="50">
        <f t="array" aca="1" ref="CB489" ca="1">IF(RESET,0,IF(LOAD_ROM,ROM!CB350,IF(AND(MMU_CLK,MMU_MEMW,CELL("address",CB489)=CELL("address",OFFSET(RAM0,MMU_RAM_X,MMU_RAM_Y))),MMU_VAL,CB489)))</f>
        <v>0</v>
      </c>
      <c r="CC489" s="50">
        <f t="array" aca="1" ref="CC489" ca="1">IF(RESET,0,IF(LOAD_ROM,ROM!CC350,IF(AND(MMU_CLK,MMU_MEMW,CELL("address",CC489)=CELL("address",OFFSET(RAM0,MMU_RAM_X,MMU_RAM_Y))),MMU_VAL,CC489)))</f>
        <v>0</v>
      </c>
      <c r="CD489" s="50">
        <f t="array" aca="1" ref="CD489" ca="1">IF(RESET,0,IF(LOAD_ROM,ROM!CD350,IF(AND(MMU_CLK,MMU_MEMW,CELL("address",CD489)=CELL("address",OFFSET(RAM0,MMU_RAM_X,MMU_RAM_Y))),MMU_VAL,CD489)))</f>
        <v>0</v>
      </c>
      <c r="CE489" s="50">
        <f t="array" aca="1" ref="CE489" ca="1">IF(RESET,0,IF(LOAD_ROM,ROM!CE350,IF(AND(MMU_CLK,MMU_MEMW,CELL("address",CE489)=CELL("address",OFFSET(RAM0,MMU_RAM_X,MMU_RAM_Y))),MMU_VAL,CE489)))</f>
        <v>0</v>
      </c>
      <c r="CF489" s="50">
        <f t="array" aca="1" ref="CF489" ca="1">IF(RESET,0,IF(LOAD_ROM,ROM!CF350,IF(AND(MMU_CLK,MMU_MEMW,CELL("address",CF489)=CELL("address",OFFSET(RAM0,MMU_RAM_X,MMU_RAM_Y))),MMU_VAL,CF489)))</f>
        <v>0</v>
      </c>
      <c r="CG489" s="50">
        <f t="array" aca="1" ref="CG489" ca="1">IF(RESET,0,IF(LOAD_ROM,ROM!CG350,IF(AND(MMU_CLK,MMU_MEMW,CELL("address",CG489)=CELL("address",OFFSET(RAM0,MMU_RAM_X,MMU_RAM_Y))),MMU_VAL,CG489)))</f>
        <v>0</v>
      </c>
      <c r="CH489" s="50">
        <f t="array" aca="1" ref="CH489" ca="1">IF(RESET,0,IF(LOAD_ROM,ROM!CH350,IF(AND(MMU_CLK,MMU_MEMW,CELL("address",CH489)=CELL("address",OFFSET(RAM0,MMU_RAM_X,MMU_RAM_Y))),MMU_VAL,CH489)))</f>
        <v>0</v>
      </c>
      <c r="CI489" s="50">
        <f t="array" aca="1" ref="CI489" ca="1">IF(RESET,0,IF(LOAD_ROM,ROM!CI350,IF(AND(MMU_CLK,MMU_MEMW,CELL("address",CI489)=CELL("address",OFFSET(RAM0,MMU_RAM_X,MMU_RAM_Y))),MMU_VAL,CI489)))</f>
        <v>0</v>
      </c>
      <c r="CJ489" s="50">
        <f t="array" aca="1" ref="CJ489" ca="1">IF(RESET,0,IF(LOAD_ROM,ROM!CJ350,IF(AND(MMU_CLK,MMU_MEMW,CELL("address",CJ489)=CELL("address",OFFSET(RAM0,MMU_RAM_X,MMU_RAM_Y))),MMU_VAL,CJ489)))</f>
        <v>0</v>
      </c>
      <c r="CK489" s="50">
        <f t="array" aca="1" ref="CK489" ca="1">IF(RESET,0,IF(LOAD_ROM,ROM!CK350,IF(AND(MMU_CLK,MMU_MEMW,CELL("address",CK489)=CELL("address",OFFSET(RAM0,MMU_RAM_X,MMU_RAM_Y))),MMU_VAL,CK489)))</f>
        <v>0</v>
      </c>
      <c r="CL489" s="50">
        <f t="array" aca="1" ref="CL489" ca="1">IF(RESET,0,IF(LOAD_ROM,ROM!CL350,IF(AND(MMU_CLK,MMU_MEMW,CELL("address",CL489)=CELL("address",OFFSET(RAM0,MMU_RAM_X,MMU_RAM_Y))),MMU_VAL,CL489)))</f>
        <v>0</v>
      </c>
      <c r="CM489" s="50">
        <f t="array" aca="1" ref="CM489" ca="1">IF(RESET,0,IF(LOAD_ROM,ROM!CM350,IF(AND(MMU_CLK,MMU_MEMW,CELL("address",CM489)=CELL("address",OFFSET(RAM0,MMU_RAM_X,MMU_RAM_Y))),MMU_VAL,CM489)))</f>
        <v>0</v>
      </c>
      <c r="CN489" s="50">
        <f t="array" aca="1" ref="CN489" ca="1">IF(RESET,0,IF(LOAD_ROM,ROM!CN350,IF(AND(MMU_CLK,MMU_MEMW,CELL("address",CN489)=CELL("address",OFFSET(RAM0,MMU_RAM_X,MMU_RAM_Y))),MMU_VAL,CN489)))</f>
        <v>0</v>
      </c>
      <c r="CO489" s="50">
        <f t="array" aca="1" ref="CO489" ca="1">IF(RESET,0,IF(LOAD_ROM,ROM!CO350,IF(AND(MMU_CLK,MMU_MEMW,CELL("address",CO489)=CELL("address",OFFSET(RAM0,MMU_RAM_X,MMU_RAM_Y))),MMU_VAL,CO489)))</f>
        <v>0</v>
      </c>
      <c r="CP489" s="50">
        <f t="array" aca="1" ref="CP489" ca="1">IF(RESET,0,IF(LOAD_ROM,ROM!CP350,IF(AND(MMU_CLK,MMU_MEMW,CELL("address",CP489)=CELL("address",OFFSET(RAM0,MMU_RAM_X,MMU_RAM_Y))),MMU_VAL,CP489)))</f>
        <v>0</v>
      </c>
      <c r="CQ489" s="50">
        <f t="array" aca="1" ref="CQ489" ca="1">IF(RESET,0,IF(LOAD_ROM,ROM!CQ350,IF(AND(MMU_CLK,MMU_MEMW,CELL("address",CQ489)=CELL("address",OFFSET(RAM0,MMU_RAM_X,MMU_RAM_Y))),MMU_VAL,CQ489)))</f>
        <v>0</v>
      </c>
      <c r="CR489" s="50">
        <f t="array" aca="1" ref="CR489" ca="1">IF(RESET,0,IF(LOAD_ROM,ROM!CR350,IF(AND(MMU_CLK,MMU_MEMW,CELL("address",CR489)=CELL("address",OFFSET(RAM0,MMU_RAM_X,MMU_RAM_Y))),MMU_VAL,CR489)))</f>
        <v>0</v>
      </c>
      <c r="CS489" s="50">
        <f t="array" aca="1" ref="CS489" ca="1">IF(RESET,0,IF(LOAD_ROM,ROM!CS350,IF(AND(MMU_CLK,MMU_MEMW,CELL("address",CS489)=CELL("address",OFFSET(RAM0,MMU_RAM_X,MMU_RAM_Y))),MMU_VAL,CS489)))</f>
        <v>0</v>
      </c>
      <c r="CT489" s="50">
        <f t="array" aca="1" ref="CT489" ca="1">IF(RESET,0,IF(LOAD_ROM,ROM!CT350,IF(AND(MMU_CLK,MMU_MEMW,CELL("address",CT489)=CELL("address",OFFSET(RAM0,MMU_RAM_X,MMU_RAM_Y))),MMU_VAL,CT489)))</f>
        <v>0</v>
      </c>
      <c r="CU489" s="50">
        <f t="array" aca="1" ref="CU489" ca="1">IF(RESET,0,IF(LOAD_ROM,ROM!CU350,IF(AND(MMU_CLK,MMU_MEMW,CELL("address",CU489)=CELL("address",OFFSET(RAM0,MMU_RAM_X,MMU_RAM_Y))),MMU_VAL,CU489)))</f>
        <v>0</v>
      </c>
      <c r="CV489" s="50">
        <f t="array" aca="1" ref="CV489" ca="1">IF(RESET,0,IF(LOAD_ROM,ROM!CV350,IF(AND(MMU_CLK,MMU_MEMW,CELL("address",CV489)=CELL("address",OFFSET(RAM0,MMU_RAM_X,MMU_RAM_Y))),MMU_VAL,CV489)))</f>
        <v>0</v>
      </c>
      <c r="CW489" s="50">
        <f t="array" aca="1" ref="CW489" ca="1">IF(RESET,0,IF(LOAD_ROM,ROM!CW350,IF(AND(MMU_CLK,MMU_MEMW,CELL("address",CW489)=CELL("address",OFFSET(RAM0,MMU_RAM_X,MMU_RAM_Y))),MMU_VAL,CW489)))</f>
        <v>0</v>
      </c>
      <c r="CX489" s="50">
        <f t="array" aca="1" ref="CX489" ca="1">IF(RESET,0,IF(LOAD_ROM,ROM!CX350,IF(AND(MMU_CLK,MMU_MEMW,CELL("address",CX489)=CELL("address",OFFSET(RAM0,MMU_RAM_X,MMU_RAM_Y))),MMU_VAL,CX489)))</f>
        <v>0</v>
      </c>
      <c r="CY489" s="50">
        <f t="array" aca="1" ref="CY489" ca="1">IF(RESET,0,IF(LOAD_ROM,ROM!CY350,IF(AND(MMU_CLK,MMU_MEMW,CELL("address",CY489)=CELL("address",OFFSET(RAM0,MMU_RAM_X,MMU_RAM_Y))),MMU_VAL,CY489)))</f>
        <v>0</v>
      </c>
      <c r="CZ489" s="50">
        <f t="array" aca="1" ref="CZ489" ca="1">IF(RESET,0,IF(LOAD_ROM,ROM!CZ350,IF(AND(MMU_CLK,MMU_MEMW,CELL("address",CZ489)=CELL("address",OFFSET(RAM0,MMU_RAM_X,MMU_RAM_Y))),MMU_VAL,CZ489)))</f>
        <v>0</v>
      </c>
      <c r="DA489" s="50">
        <f t="array" aca="1" ref="DA489" ca="1">IF(RESET,0,IF(LOAD_ROM,ROM!DA350,IF(AND(MMU_CLK,MMU_MEMW,CELL("address",DA489)=CELL("address",OFFSET(RAM0,MMU_RAM_X,MMU_RAM_Y))),MMU_VAL,DA489)))</f>
        <v>0</v>
      </c>
      <c r="DB489" s="50">
        <f t="array" aca="1" ref="DB489" ca="1">IF(RESET,0,IF(LOAD_ROM,ROM!DB350,IF(AND(MMU_CLK,MMU_MEMW,CELL("address",DB489)=CELL("address",OFFSET(RAM0,MMU_RAM_X,MMU_RAM_Y))),MMU_VAL,DB489)))</f>
        <v>0</v>
      </c>
      <c r="DC489" s="50">
        <f t="array" aca="1" ref="DC489" ca="1">IF(RESET,0,IF(LOAD_ROM,ROM!DC350,IF(AND(MMU_CLK,MMU_MEMW,CELL("address",DC489)=CELL("address",OFFSET(RAM0,MMU_RAM_X,MMU_RAM_Y))),MMU_VAL,DC489)))</f>
        <v>0</v>
      </c>
      <c r="DD489" s="50">
        <f t="array" aca="1" ref="DD489" ca="1">IF(RESET,0,IF(LOAD_ROM,ROM!DD350,IF(AND(MMU_CLK,MMU_MEMW,CELL("address",DD489)=CELL("address",OFFSET(RAM0,MMU_RAM_X,MMU_RAM_Y))),MMU_VAL,DD489)))</f>
        <v>0</v>
      </c>
      <c r="DE489" s="50">
        <f t="array" aca="1" ref="DE489" ca="1">IF(RESET,0,IF(LOAD_ROM,ROM!DE350,IF(AND(MMU_CLK,MMU_MEMW,CELL("address",DE489)=CELL("address",OFFSET(RAM0,MMU_RAM_X,MMU_RAM_Y))),MMU_VAL,DE489)))</f>
        <v>0</v>
      </c>
      <c r="DF489" s="50">
        <f t="array" aca="1" ref="DF489" ca="1">IF(RESET,0,IF(LOAD_ROM,ROM!DF350,IF(AND(MMU_CLK,MMU_MEMW,CELL("address",DF489)=CELL("address",OFFSET(RAM0,MMU_RAM_X,MMU_RAM_Y))),MMU_VAL,DF489)))</f>
        <v>0</v>
      </c>
      <c r="DG489" s="50">
        <f t="array" aca="1" ref="DG489" ca="1">IF(RESET,0,IF(LOAD_ROM,ROM!DG350,IF(AND(MMU_CLK,MMU_MEMW,CELL("address",DG489)=CELL("address",OFFSET(RAM0,MMU_RAM_X,MMU_RAM_Y))),MMU_VAL,DG489)))</f>
        <v>0</v>
      </c>
      <c r="DH489" s="50">
        <f t="array" aca="1" ref="DH489" ca="1">IF(RESET,0,IF(LOAD_ROM,ROM!DH350,IF(AND(MMU_CLK,MMU_MEMW,CELL("address",DH489)=CELL("address",OFFSET(RAM0,MMU_RAM_X,MMU_RAM_Y))),MMU_VAL,DH489)))</f>
        <v>0</v>
      </c>
      <c r="DI489" s="50">
        <f t="array" aca="1" ref="DI489" ca="1">IF(RESET,0,IF(LOAD_ROM,ROM!DI350,IF(AND(MMU_CLK,MMU_MEMW,CELL("address",DI489)=CELL("address",OFFSET(RAM0,MMU_RAM_X,MMU_RAM_Y))),MMU_VAL,DI489)))</f>
        <v>0</v>
      </c>
      <c r="DJ489" s="50">
        <f t="array" aca="1" ref="DJ489" ca="1">IF(RESET,0,IF(LOAD_ROM,ROM!DJ350,IF(AND(MMU_CLK,MMU_MEMW,CELL("address",DJ489)=CELL("address",OFFSET(RAM0,MMU_RAM_X,MMU_RAM_Y))),MMU_VAL,DJ489)))</f>
        <v>0</v>
      </c>
      <c r="DK489" s="50">
        <f t="array" aca="1" ref="DK489" ca="1">IF(RESET,0,IF(LOAD_ROM,ROM!DK350,IF(AND(MMU_CLK,MMU_MEMW,CELL("address",DK489)=CELL("address",OFFSET(RAM0,MMU_RAM_X,MMU_RAM_Y))),MMU_VAL,DK489)))</f>
        <v>0</v>
      </c>
      <c r="DL489" s="50">
        <f t="array" aca="1" ref="DL489" ca="1">IF(RESET,0,IF(LOAD_ROM,ROM!DL350,IF(AND(MMU_CLK,MMU_MEMW,CELL("address",DL489)=CELL("address",OFFSET(RAM0,MMU_RAM_X,MMU_RAM_Y))),MMU_VAL,DL489)))</f>
        <v>0</v>
      </c>
      <c r="DM489" s="50">
        <f t="array" aca="1" ref="DM489" ca="1">IF(RESET,0,IF(LOAD_ROM,ROM!DM350,IF(AND(MMU_CLK,MMU_MEMW,CELL("address",DM489)=CELL("address",OFFSET(RAM0,MMU_RAM_X,MMU_RAM_Y))),MMU_VAL,DM489)))</f>
        <v>0</v>
      </c>
      <c r="DN489" s="50">
        <f t="array" aca="1" ref="DN489" ca="1">IF(RESET,0,IF(LOAD_ROM,ROM!DN350,IF(AND(MMU_CLK,MMU_MEMW,CELL("address",DN489)=CELL("address",OFFSET(RAM0,MMU_RAM_X,MMU_RAM_Y))),MMU_VAL,DN489)))</f>
        <v>0</v>
      </c>
      <c r="DO489" s="50">
        <f t="array" aca="1" ref="DO489" ca="1">IF(RESET,0,IF(LOAD_ROM,ROM!DO350,IF(AND(MMU_CLK,MMU_MEMW,CELL("address",DO489)=CELL("address",OFFSET(RAM0,MMU_RAM_X,MMU_RAM_Y))),MMU_VAL,DO489)))</f>
        <v>0</v>
      </c>
      <c r="DP489" s="50">
        <f t="array" aca="1" ref="DP489" ca="1">IF(RESET,0,IF(LOAD_ROM,ROM!DP350,IF(AND(MMU_CLK,MMU_MEMW,CELL("address",DP489)=CELL("address",OFFSET(RAM0,MMU_RAM_X,MMU_RAM_Y))),MMU_VAL,DP489)))</f>
        <v>0</v>
      </c>
      <c r="DQ489" s="50">
        <f t="array" aca="1" ref="DQ489" ca="1">IF(RESET,0,IF(LOAD_ROM,ROM!DQ350,IF(AND(MMU_CLK,MMU_MEMW,CELL("address",DQ489)=CELL("address",OFFSET(RAM0,MMU_RAM_X,MMU_RAM_Y))),MMU_VAL,DQ489)))</f>
        <v>0</v>
      </c>
      <c r="DR489" s="50">
        <f t="array" aca="1" ref="DR489" ca="1">IF(RESET,0,IF(LOAD_ROM,ROM!DR350,IF(AND(MMU_CLK,MMU_MEMW,CELL("address",DR489)=CELL("address",OFFSET(RAM0,MMU_RAM_X,MMU_RAM_Y))),MMU_VAL,DR489)))</f>
        <v>0</v>
      </c>
      <c r="DS489" s="50">
        <f t="array" aca="1" ref="DS489" ca="1">IF(RESET,0,IF(LOAD_ROM,ROM!DS350,IF(AND(MMU_CLK,MMU_MEMW,CELL("address",DS489)=CELL("address",OFFSET(RAM0,MMU_RAM_X,MMU_RAM_Y))),MMU_VAL,DS489)))</f>
        <v>0</v>
      </c>
      <c r="DT489" s="50">
        <f t="array" aca="1" ref="DT489" ca="1">IF(RESET,0,IF(LOAD_ROM,ROM!DT350,IF(AND(MMU_CLK,MMU_MEMW,CELL("address",DT489)=CELL("address",OFFSET(RAM0,MMU_RAM_X,MMU_RAM_Y))),MMU_VAL,DT489)))</f>
        <v>0</v>
      </c>
      <c r="DU489" s="50">
        <f t="array" aca="1" ref="DU489" ca="1">IF(RESET,0,IF(LOAD_ROM,ROM!DU350,IF(AND(MMU_CLK,MMU_MEMW,CELL("address",DU489)=CELL("address",OFFSET(RAM0,MMU_RAM_X,MMU_RAM_Y))),MMU_VAL,DU489)))</f>
        <v>0</v>
      </c>
      <c r="DV489" s="50">
        <f t="array" aca="1" ref="DV489" ca="1">IF(RESET,0,IF(LOAD_ROM,ROM!DV350,IF(AND(MMU_CLK,MMU_MEMW,CELL("address",DV489)=CELL("address",OFFSET(RAM0,MMU_RAM_X,MMU_RAM_Y))),MMU_VAL,DV489)))</f>
        <v>0</v>
      </c>
      <c r="DW489" s="50">
        <f t="array" aca="1" ref="DW489" ca="1">IF(RESET,0,IF(LOAD_ROM,ROM!DW350,IF(AND(MMU_CLK,MMU_MEMW,CELL("address",DW489)=CELL("address",OFFSET(RAM0,MMU_RAM_X,MMU_RAM_Y))),MMU_VAL,DW489)))</f>
        <v>0</v>
      </c>
      <c r="DX489" s="50">
        <f t="array" aca="1" ref="DX489" ca="1">IF(RESET,0,IF(LOAD_ROM,ROM!DX350,IF(AND(MMU_CLK,MMU_MEMW,CELL("address",DX489)=CELL("address",OFFSET(RAM0,MMU_RAM_X,MMU_RAM_Y))),MMU_VAL,DX489)))</f>
        <v>0</v>
      </c>
    </row>
    <row r="490" spans="1:128" x14ac:dyDescent="0.35">
      <c r="A490" s="50">
        <f t="array" aca="1" ref="A490" ca="1">IF(RESET,0,IF(LOAD_ROM,ROM!A351,IF(AND(MMU_CLK,MMU_MEMW,CELL("address",A490)=CELL("address",OFFSET(RAM0,MMU_RAM_X,MMU_RAM_Y))),MMU_VAL,A490)))</f>
        <v>0</v>
      </c>
      <c r="B490" s="50">
        <f t="array" aca="1" ref="B490" ca="1">IF(RESET,0,IF(LOAD_ROM,ROM!B351,IF(AND(MMU_CLK,MMU_MEMW,CELL("address",B490)=CELL("address",OFFSET(RAM0,MMU_RAM_X,MMU_RAM_Y))),MMU_VAL,B490)))</f>
        <v>0</v>
      </c>
      <c r="C490" s="50">
        <f t="array" aca="1" ref="C490" ca="1">IF(RESET,0,IF(LOAD_ROM,ROM!C351,IF(AND(MMU_CLK,MMU_MEMW,CELL("address",C490)=CELL("address",OFFSET(RAM0,MMU_RAM_X,MMU_RAM_Y))),MMU_VAL,C490)))</f>
        <v>0</v>
      </c>
      <c r="D490" s="50">
        <f t="array" aca="1" ref="D490" ca="1">IF(RESET,0,IF(LOAD_ROM,ROM!D351,IF(AND(MMU_CLK,MMU_MEMW,CELL("address",D490)=CELL("address",OFFSET(RAM0,MMU_RAM_X,MMU_RAM_Y))),MMU_VAL,D490)))</f>
        <v>0</v>
      </c>
      <c r="E490" s="50">
        <f t="array" aca="1" ref="E490" ca="1">IF(RESET,0,IF(LOAD_ROM,ROM!E351,IF(AND(MMU_CLK,MMU_MEMW,CELL("address",E490)=CELL("address",OFFSET(RAM0,MMU_RAM_X,MMU_RAM_Y))),MMU_VAL,E490)))</f>
        <v>0</v>
      </c>
      <c r="F490" s="50">
        <f t="array" aca="1" ref="F490" ca="1">IF(RESET,0,IF(LOAD_ROM,ROM!F351,IF(AND(MMU_CLK,MMU_MEMW,CELL("address",F490)=CELL("address",OFFSET(RAM0,MMU_RAM_X,MMU_RAM_Y))),MMU_VAL,F490)))</f>
        <v>0</v>
      </c>
      <c r="G490" s="50">
        <f t="array" aca="1" ref="G490" ca="1">IF(RESET,0,IF(LOAD_ROM,ROM!G351,IF(AND(MMU_CLK,MMU_MEMW,CELL("address",G490)=CELL("address",OFFSET(RAM0,MMU_RAM_X,MMU_RAM_Y))),MMU_VAL,G490)))</f>
        <v>0</v>
      </c>
      <c r="H490" s="50">
        <f t="array" aca="1" ref="H490" ca="1">IF(RESET,0,IF(LOAD_ROM,ROM!H351,IF(AND(MMU_CLK,MMU_MEMW,CELL("address",H490)=CELL("address",OFFSET(RAM0,MMU_RAM_X,MMU_RAM_Y))),MMU_VAL,H490)))</f>
        <v>0</v>
      </c>
      <c r="I490" s="50">
        <f t="array" aca="1" ref="I490" ca="1">IF(RESET,0,IF(LOAD_ROM,ROM!I351,IF(AND(MMU_CLK,MMU_MEMW,CELL("address",I490)=CELL("address",OFFSET(RAM0,MMU_RAM_X,MMU_RAM_Y))),MMU_VAL,I490)))</f>
        <v>0</v>
      </c>
      <c r="J490" s="50">
        <f t="array" aca="1" ref="J490" ca="1">IF(RESET,0,IF(LOAD_ROM,ROM!J351,IF(AND(MMU_CLK,MMU_MEMW,CELL("address",J490)=CELL("address",OFFSET(RAM0,MMU_RAM_X,MMU_RAM_Y))),MMU_VAL,J490)))</f>
        <v>0</v>
      </c>
      <c r="K490" s="50">
        <f t="array" aca="1" ref="K490" ca="1">IF(RESET,0,IF(LOAD_ROM,ROM!K351,IF(AND(MMU_CLK,MMU_MEMW,CELL("address",K490)=CELL("address",OFFSET(RAM0,MMU_RAM_X,MMU_RAM_Y))),MMU_VAL,K490)))</f>
        <v>0</v>
      </c>
      <c r="L490" s="50">
        <f t="array" aca="1" ref="L490" ca="1">IF(RESET,0,IF(LOAD_ROM,ROM!L351,IF(AND(MMU_CLK,MMU_MEMW,CELL("address",L490)=CELL("address",OFFSET(RAM0,MMU_RAM_X,MMU_RAM_Y))),MMU_VAL,L490)))</f>
        <v>0</v>
      </c>
      <c r="M490" s="50">
        <f t="array" aca="1" ref="M490" ca="1">IF(RESET,0,IF(LOAD_ROM,ROM!M351,IF(AND(MMU_CLK,MMU_MEMW,CELL("address",M490)=CELL("address",OFFSET(RAM0,MMU_RAM_X,MMU_RAM_Y))),MMU_VAL,M490)))</f>
        <v>0</v>
      </c>
      <c r="N490" s="50">
        <f t="array" aca="1" ref="N490" ca="1">IF(RESET,0,IF(LOAD_ROM,ROM!N351,IF(AND(MMU_CLK,MMU_MEMW,CELL("address",N490)=CELL("address",OFFSET(RAM0,MMU_RAM_X,MMU_RAM_Y))),MMU_VAL,N490)))</f>
        <v>0</v>
      </c>
      <c r="O490" s="50">
        <f t="array" aca="1" ref="O490" ca="1">IF(RESET,0,IF(LOAD_ROM,ROM!O351,IF(AND(MMU_CLK,MMU_MEMW,CELL("address",O490)=CELL("address",OFFSET(RAM0,MMU_RAM_X,MMU_RAM_Y))),MMU_VAL,O490)))</f>
        <v>0</v>
      </c>
      <c r="P490" s="50">
        <f t="array" aca="1" ref="P490" ca="1">IF(RESET,0,IF(LOAD_ROM,ROM!P351,IF(AND(MMU_CLK,MMU_MEMW,CELL("address",P490)=CELL("address",OFFSET(RAM0,MMU_RAM_X,MMU_RAM_Y))),MMU_VAL,P490)))</f>
        <v>0</v>
      </c>
      <c r="Q490" s="50">
        <f t="array" aca="1" ref="Q490" ca="1">IF(RESET,0,IF(LOAD_ROM,ROM!Q351,IF(AND(MMU_CLK,MMU_MEMW,CELL("address",Q490)=CELL("address",OFFSET(RAM0,MMU_RAM_X,MMU_RAM_Y))),MMU_VAL,Q490)))</f>
        <v>0</v>
      </c>
      <c r="R490" s="50">
        <f t="array" aca="1" ref="R490" ca="1">IF(RESET,0,IF(LOAD_ROM,ROM!R351,IF(AND(MMU_CLK,MMU_MEMW,CELL("address",R490)=CELL("address",OFFSET(RAM0,MMU_RAM_X,MMU_RAM_Y))),MMU_VAL,R490)))</f>
        <v>0</v>
      </c>
      <c r="S490" s="50">
        <f t="array" aca="1" ref="S490" ca="1">IF(RESET,0,IF(LOAD_ROM,ROM!S351,IF(AND(MMU_CLK,MMU_MEMW,CELL("address",S490)=CELL("address",OFFSET(RAM0,MMU_RAM_X,MMU_RAM_Y))),MMU_VAL,S490)))</f>
        <v>0</v>
      </c>
      <c r="T490" s="50">
        <f t="array" aca="1" ref="T490" ca="1">IF(RESET,0,IF(LOAD_ROM,ROM!T351,IF(AND(MMU_CLK,MMU_MEMW,CELL("address",T490)=CELL("address",OFFSET(RAM0,MMU_RAM_X,MMU_RAM_Y))),MMU_VAL,T490)))</f>
        <v>0</v>
      </c>
      <c r="U490" s="50">
        <f t="array" aca="1" ref="U490" ca="1">IF(RESET,0,IF(LOAD_ROM,ROM!U351,IF(AND(MMU_CLK,MMU_MEMW,CELL("address",U490)=CELL("address",OFFSET(RAM0,MMU_RAM_X,MMU_RAM_Y))),MMU_VAL,U490)))</f>
        <v>0</v>
      </c>
      <c r="V490" s="50">
        <f t="array" aca="1" ref="V490" ca="1">IF(RESET,0,IF(LOAD_ROM,ROM!V351,IF(AND(MMU_CLK,MMU_MEMW,CELL("address",V490)=CELL("address",OFFSET(RAM0,MMU_RAM_X,MMU_RAM_Y))),MMU_VAL,V490)))</f>
        <v>0</v>
      </c>
      <c r="W490" s="50">
        <f t="array" aca="1" ref="W490" ca="1">IF(RESET,0,IF(LOAD_ROM,ROM!W351,IF(AND(MMU_CLK,MMU_MEMW,CELL("address",W490)=CELL("address",OFFSET(RAM0,MMU_RAM_X,MMU_RAM_Y))),MMU_VAL,W490)))</f>
        <v>0</v>
      </c>
      <c r="X490" s="50">
        <f t="array" aca="1" ref="X490" ca="1">IF(RESET,0,IF(LOAD_ROM,ROM!X351,IF(AND(MMU_CLK,MMU_MEMW,CELL("address",X490)=CELL("address",OFFSET(RAM0,MMU_RAM_X,MMU_RAM_Y))),MMU_VAL,X490)))</f>
        <v>0</v>
      </c>
      <c r="Y490" s="50">
        <f t="array" aca="1" ref="Y490" ca="1">IF(RESET,0,IF(LOAD_ROM,ROM!Y351,IF(AND(MMU_CLK,MMU_MEMW,CELL("address",Y490)=CELL("address",OFFSET(RAM0,MMU_RAM_X,MMU_RAM_Y))),MMU_VAL,Y490)))</f>
        <v>0</v>
      </c>
      <c r="Z490" s="50">
        <f t="array" aca="1" ref="Z490" ca="1">IF(RESET,0,IF(LOAD_ROM,ROM!Z351,IF(AND(MMU_CLK,MMU_MEMW,CELL("address",Z490)=CELL("address",OFFSET(RAM0,MMU_RAM_X,MMU_RAM_Y))),MMU_VAL,Z490)))</f>
        <v>0</v>
      </c>
      <c r="AA490" s="50">
        <f t="array" aca="1" ref="AA490" ca="1">IF(RESET,0,IF(LOAD_ROM,ROM!AA351,IF(AND(MMU_CLK,MMU_MEMW,CELL("address",AA490)=CELL("address",OFFSET(RAM0,MMU_RAM_X,MMU_RAM_Y))),MMU_VAL,AA490)))</f>
        <v>0</v>
      </c>
      <c r="AB490" s="50">
        <f t="array" aca="1" ref="AB490" ca="1">IF(RESET,0,IF(LOAD_ROM,ROM!AB351,IF(AND(MMU_CLK,MMU_MEMW,CELL("address",AB490)=CELL("address",OFFSET(RAM0,MMU_RAM_X,MMU_RAM_Y))),MMU_VAL,AB490)))</f>
        <v>0</v>
      </c>
      <c r="AC490" s="50">
        <f t="array" aca="1" ref="AC490" ca="1">IF(RESET,0,IF(LOAD_ROM,ROM!AC351,IF(AND(MMU_CLK,MMU_MEMW,CELL("address",AC490)=CELL("address",OFFSET(RAM0,MMU_RAM_X,MMU_RAM_Y))),MMU_VAL,AC490)))</f>
        <v>0</v>
      </c>
      <c r="AD490" s="50">
        <f t="array" aca="1" ref="AD490" ca="1">IF(RESET,0,IF(LOAD_ROM,ROM!AD351,IF(AND(MMU_CLK,MMU_MEMW,CELL("address",AD490)=CELL("address",OFFSET(RAM0,MMU_RAM_X,MMU_RAM_Y))),MMU_VAL,AD490)))</f>
        <v>0</v>
      </c>
      <c r="AE490" s="50">
        <f t="array" aca="1" ref="AE490" ca="1">IF(RESET,0,IF(LOAD_ROM,ROM!AE351,IF(AND(MMU_CLK,MMU_MEMW,CELL("address",AE490)=CELL("address",OFFSET(RAM0,MMU_RAM_X,MMU_RAM_Y))),MMU_VAL,AE490)))</f>
        <v>0</v>
      </c>
      <c r="AF490" s="50">
        <f t="array" aca="1" ref="AF490" ca="1">IF(RESET,0,IF(LOAD_ROM,ROM!AF351,IF(AND(MMU_CLK,MMU_MEMW,CELL("address",AF490)=CELL("address",OFFSET(RAM0,MMU_RAM_X,MMU_RAM_Y))),MMU_VAL,AF490)))</f>
        <v>0</v>
      </c>
      <c r="AG490" s="50">
        <f t="array" aca="1" ref="AG490" ca="1">IF(RESET,0,IF(LOAD_ROM,ROM!AG351,IF(AND(MMU_CLK,MMU_MEMW,CELL("address",AG490)=CELL("address",OFFSET(RAM0,MMU_RAM_X,MMU_RAM_Y))),MMU_VAL,AG490)))</f>
        <v>0</v>
      </c>
      <c r="AH490" s="50">
        <f t="array" aca="1" ref="AH490" ca="1">IF(RESET,0,IF(LOAD_ROM,ROM!AH351,IF(AND(MMU_CLK,MMU_MEMW,CELL("address",AH490)=CELL("address",OFFSET(RAM0,MMU_RAM_X,MMU_RAM_Y))),MMU_VAL,AH490)))</f>
        <v>0</v>
      </c>
      <c r="AI490" s="50">
        <f t="array" aca="1" ref="AI490" ca="1">IF(RESET,0,IF(LOAD_ROM,ROM!AI351,IF(AND(MMU_CLK,MMU_MEMW,CELL("address",AI490)=CELL("address",OFFSET(RAM0,MMU_RAM_X,MMU_RAM_Y))),MMU_VAL,AI490)))</f>
        <v>0</v>
      </c>
      <c r="AJ490" s="50">
        <f t="array" aca="1" ref="AJ490" ca="1">IF(RESET,0,IF(LOAD_ROM,ROM!AJ351,IF(AND(MMU_CLK,MMU_MEMW,CELL("address",AJ490)=CELL("address",OFFSET(RAM0,MMU_RAM_X,MMU_RAM_Y))),MMU_VAL,AJ490)))</f>
        <v>0</v>
      </c>
      <c r="AK490" s="50">
        <f t="array" aca="1" ref="AK490" ca="1">IF(RESET,0,IF(LOAD_ROM,ROM!AK351,IF(AND(MMU_CLK,MMU_MEMW,CELL("address",AK490)=CELL("address",OFFSET(RAM0,MMU_RAM_X,MMU_RAM_Y))),MMU_VAL,AK490)))</f>
        <v>0</v>
      </c>
      <c r="AL490" s="50">
        <f t="array" aca="1" ref="AL490" ca="1">IF(RESET,0,IF(LOAD_ROM,ROM!AL351,IF(AND(MMU_CLK,MMU_MEMW,CELL("address",AL490)=CELL("address",OFFSET(RAM0,MMU_RAM_X,MMU_RAM_Y))),MMU_VAL,AL490)))</f>
        <v>0</v>
      </c>
      <c r="AM490" s="50">
        <f t="array" aca="1" ref="AM490" ca="1">IF(RESET,0,IF(LOAD_ROM,ROM!AM351,IF(AND(MMU_CLK,MMU_MEMW,CELL("address",AM490)=CELL("address",OFFSET(RAM0,MMU_RAM_X,MMU_RAM_Y))),MMU_VAL,AM490)))</f>
        <v>0</v>
      </c>
      <c r="AN490" s="50">
        <f t="array" aca="1" ref="AN490" ca="1">IF(RESET,0,IF(LOAD_ROM,ROM!AN351,IF(AND(MMU_CLK,MMU_MEMW,CELL("address",AN490)=CELL("address",OFFSET(RAM0,MMU_RAM_X,MMU_RAM_Y))),MMU_VAL,AN490)))</f>
        <v>0</v>
      </c>
      <c r="AO490" s="50">
        <f t="array" aca="1" ref="AO490" ca="1">IF(RESET,0,IF(LOAD_ROM,ROM!AO351,IF(AND(MMU_CLK,MMU_MEMW,CELL("address",AO490)=CELL("address",OFFSET(RAM0,MMU_RAM_X,MMU_RAM_Y))),MMU_VAL,AO490)))</f>
        <v>0</v>
      </c>
      <c r="AP490" s="50">
        <f t="array" aca="1" ref="AP490" ca="1">IF(RESET,0,IF(LOAD_ROM,ROM!AP351,IF(AND(MMU_CLK,MMU_MEMW,CELL("address",AP490)=CELL("address",OFFSET(RAM0,MMU_RAM_X,MMU_RAM_Y))),MMU_VAL,AP490)))</f>
        <v>0</v>
      </c>
      <c r="AQ490" s="50">
        <f t="array" aca="1" ref="AQ490" ca="1">IF(RESET,0,IF(LOAD_ROM,ROM!AQ351,IF(AND(MMU_CLK,MMU_MEMW,CELL("address",AQ490)=CELL("address",OFFSET(RAM0,MMU_RAM_X,MMU_RAM_Y))),MMU_VAL,AQ490)))</f>
        <v>0</v>
      </c>
      <c r="AR490" s="50">
        <f t="array" aca="1" ref="AR490" ca="1">IF(RESET,0,IF(LOAD_ROM,ROM!AR351,IF(AND(MMU_CLK,MMU_MEMW,CELL("address",AR490)=CELL("address",OFFSET(RAM0,MMU_RAM_X,MMU_RAM_Y))),MMU_VAL,AR490)))</f>
        <v>0</v>
      </c>
      <c r="AS490" s="50">
        <f t="array" aca="1" ref="AS490" ca="1">IF(RESET,0,IF(LOAD_ROM,ROM!AS351,IF(AND(MMU_CLK,MMU_MEMW,CELL("address",AS490)=CELL("address",OFFSET(RAM0,MMU_RAM_X,MMU_RAM_Y))),MMU_VAL,AS490)))</f>
        <v>0</v>
      </c>
      <c r="AT490" s="50">
        <f t="array" aca="1" ref="AT490" ca="1">IF(RESET,0,IF(LOAD_ROM,ROM!AT351,IF(AND(MMU_CLK,MMU_MEMW,CELL("address",AT490)=CELL("address",OFFSET(RAM0,MMU_RAM_X,MMU_RAM_Y))),MMU_VAL,AT490)))</f>
        <v>0</v>
      </c>
      <c r="AU490" s="50">
        <f t="array" aca="1" ref="AU490" ca="1">IF(RESET,0,IF(LOAD_ROM,ROM!AU351,IF(AND(MMU_CLK,MMU_MEMW,CELL("address",AU490)=CELL("address",OFFSET(RAM0,MMU_RAM_X,MMU_RAM_Y))),MMU_VAL,AU490)))</f>
        <v>0</v>
      </c>
      <c r="AV490" s="50">
        <f t="array" aca="1" ref="AV490" ca="1">IF(RESET,0,IF(LOAD_ROM,ROM!AV351,IF(AND(MMU_CLK,MMU_MEMW,CELL("address",AV490)=CELL("address",OFFSET(RAM0,MMU_RAM_X,MMU_RAM_Y))),MMU_VAL,AV490)))</f>
        <v>0</v>
      </c>
      <c r="AW490" s="50">
        <f t="array" aca="1" ref="AW490" ca="1">IF(RESET,0,IF(LOAD_ROM,ROM!AW351,IF(AND(MMU_CLK,MMU_MEMW,CELL("address",AW490)=CELL("address",OFFSET(RAM0,MMU_RAM_X,MMU_RAM_Y))),MMU_VAL,AW490)))</f>
        <v>0</v>
      </c>
      <c r="AX490" s="50">
        <f t="array" aca="1" ref="AX490" ca="1">IF(RESET,0,IF(LOAD_ROM,ROM!AX351,IF(AND(MMU_CLK,MMU_MEMW,CELL("address",AX490)=CELL("address",OFFSET(RAM0,MMU_RAM_X,MMU_RAM_Y))),MMU_VAL,AX490)))</f>
        <v>0</v>
      </c>
      <c r="AY490" s="50">
        <f t="array" aca="1" ref="AY490" ca="1">IF(RESET,0,IF(LOAD_ROM,ROM!AY351,IF(AND(MMU_CLK,MMU_MEMW,CELL("address",AY490)=CELL("address",OFFSET(RAM0,MMU_RAM_X,MMU_RAM_Y))),MMU_VAL,AY490)))</f>
        <v>0</v>
      </c>
      <c r="AZ490" s="50">
        <f t="array" aca="1" ref="AZ490" ca="1">IF(RESET,0,IF(LOAD_ROM,ROM!AZ351,IF(AND(MMU_CLK,MMU_MEMW,CELL("address",AZ490)=CELL("address",OFFSET(RAM0,MMU_RAM_X,MMU_RAM_Y))),MMU_VAL,AZ490)))</f>
        <v>0</v>
      </c>
      <c r="BA490" s="50">
        <f t="array" aca="1" ref="BA490" ca="1">IF(RESET,0,IF(LOAD_ROM,ROM!BA351,IF(AND(MMU_CLK,MMU_MEMW,CELL("address",BA490)=CELL("address",OFFSET(RAM0,MMU_RAM_X,MMU_RAM_Y))),MMU_VAL,BA490)))</f>
        <v>0</v>
      </c>
      <c r="BB490" s="50">
        <f t="array" aca="1" ref="BB490" ca="1">IF(RESET,0,IF(LOAD_ROM,ROM!BB351,IF(AND(MMU_CLK,MMU_MEMW,CELL("address",BB490)=CELL("address",OFFSET(RAM0,MMU_RAM_X,MMU_RAM_Y))),MMU_VAL,BB490)))</f>
        <v>0</v>
      </c>
      <c r="BC490" s="50">
        <f t="array" aca="1" ref="BC490" ca="1">IF(RESET,0,IF(LOAD_ROM,ROM!BC351,IF(AND(MMU_CLK,MMU_MEMW,CELL("address",BC490)=CELL("address",OFFSET(RAM0,MMU_RAM_X,MMU_RAM_Y))),MMU_VAL,BC490)))</f>
        <v>0</v>
      </c>
      <c r="BD490" s="50">
        <f t="array" aca="1" ref="BD490" ca="1">IF(RESET,0,IF(LOAD_ROM,ROM!BD351,IF(AND(MMU_CLK,MMU_MEMW,CELL("address",BD490)=CELL("address",OFFSET(RAM0,MMU_RAM_X,MMU_RAM_Y))),MMU_VAL,BD490)))</f>
        <v>0</v>
      </c>
      <c r="BE490" s="50">
        <f t="array" aca="1" ref="BE490" ca="1">IF(RESET,0,IF(LOAD_ROM,ROM!BE351,IF(AND(MMU_CLK,MMU_MEMW,CELL("address",BE490)=CELL("address",OFFSET(RAM0,MMU_RAM_X,MMU_RAM_Y))),MMU_VAL,BE490)))</f>
        <v>0</v>
      </c>
      <c r="BF490" s="50">
        <f t="array" aca="1" ref="BF490" ca="1">IF(RESET,0,IF(LOAD_ROM,ROM!BF351,IF(AND(MMU_CLK,MMU_MEMW,CELL("address",BF490)=CELL("address",OFFSET(RAM0,MMU_RAM_X,MMU_RAM_Y))),MMU_VAL,BF490)))</f>
        <v>0</v>
      </c>
      <c r="BG490" s="50">
        <f t="array" aca="1" ref="BG490" ca="1">IF(RESET,0,IF(LOAD_ROM,ROM!BG351,IF(AND(MMU_CLK,MMU_MEMW,CELL("address",BG490)=CELL("address",OFFSET(RAM0,MMU_RAM_X,MMU_RAM_Y))),MMU_VAL,BG490)))</f>
        <v>0</v>
      </c>
      <c r="BH490" s="50">
        <f t="array" aca="1" ref="BH490" ca="1">IF(RESET,0,IF(LOAD_ROM,ROM!BH351,IF(AND(MMU_CLK,MMU_MEMW,CELL("address",BH490)=CELL("address",OFFSET(RAM0,MMU_RAM_X,MMU_RAM_Y))),MMU_VAL,BH490)))</f>
        <v>0</v>
      </c>
      <c r="BI490" s="50">
        <f t="array" aca="1" ref="BI490" ca="1">IF(RESET,0,IF(LOAD_ROM,ROM!BI351,IF(AND(MMU_CLK,MMU_MEMW,CELL("address",BI490)=CELL("address",OFFSET(RAM0,MMU_RAM_X,MMU_RAM_Y))),MMU_VAL,BI490)))</f>
        <v>0</v>
      </c>
      <c r="BJ490" s="50">
        <f t="array" aca="1" ref="BJ490" ca="1">IF(RESET,0,IF(LOAD_ROM,ROM!BJ351,IF(AND(MMU_CLK,MMU_MEMW,CELL("address",BJ490)=CELL("address",OFFSET(RAM0,MMU_RAM_X,MMU_RAM_Y))),MMU_VAL,BJ490)))</f>
        <v>0</v>
      </c>
      <c r="BK490" s="50">
        <f t="array" aca="1" ref="BK490" ca="1">IF(RESET,0,IF(LOAD_ROM,ROM!BK351,IF(AND(MMU_CLK,MMU_MEMW,CELL("address",BK490)=CELL("address",OFFSET(RAM0,MMU_RAM_X,MMU_RAM_Y))),MMU_VAL,BK490)))</f>
        <v>0</v>
      </c>
      <c r="BL490" s="50">
        <f t="array" aca="1" ref="BL490" ca="1">IF(RESET,0,IF(LOAD_ROM,ROM!BL351,IF(AND(MMU_CLK,MMU_MEMW,CELL("address",BL490)=CELL("address",OFFSET(RAM0,MMU_RAM_X,MMU_RAM_Y))),MMU_VAL,BL490)))</f>
        <v>0</v>
      </c>
      <c r="BM490" s="50">
        <f t="array" aca="1" ref="BM490" ca="1">IF(RESET,0,IF(LOAD_ROM,ROM!BM351,IF(AND(MMU_CLK,MMU_MEMW,CELL("address",BM490)=CELL("address",OFFSET(RAM0,MMU_RAM_X,MMU_RAM_Y))),MMU_VAL,BM490)))</f>
        <v>0</v>
      </c>
      <c r="BN490" s="50">
        <f t="array" aca="1" ref="BN490" ca="1">IF(RESET,0,IF(LOAD_ROM,ROM!BN351,IF(AND(MMU_CLK,MMU_MEMW,CELL("address",BN490)=CELL("address",OFFSET(RAM0,MMU_RAM_X,MMU_RAM_Y))),MMU_VAL,BN490)))</f>
        <v>0</v>
      </c>
      <c r="BO490" s="50">
        <f t="array" aca="1" ref="BO490" ca="1">IF(RESET,0,IF(LOAD_ROM,ROM!BO351,IF(AND(MMU_CLK,MMU_MEMW,CELL("address",BO490)=CELL("address",OFFSET(RAM0,MMU_RAM_X,MMU_RAM_Y))),MMU_VAL,BO490)))</f>
        <v>0</v>
      </c>
      <c r="BP490" s="50">
        <f t="array" aca="1" ref="BP490" ca="1">IF(RESET,0,IF(LOAD_ROM,ROM!BP351,IF(AND(MMU_CLK,MMU_MEMW,CELL("address",BP490)=CELL("address",OFFSET(RAM0,MMU_RAM_X,MMU_RAM_Y))),MMU_VAL,BP490)))</f>
        <v>0</v>
      </c>
      <c r="BQ490" s="50">
        <f t="array" aca="1" ref="BQ490" ca="1">IF(RESET,0,IF(LOAD_ROM,ROM!BQ351,IF(AND(MMU_CLK,MMU_MEMW,CELL("address",BQ490)=CELL("address",OFFSET(RAM0,MMU_RAM_X,MMU_RAM_Y))),MMU_VAL,BQ490)))</f>
        <v>0</v>
      </c>
      <c r="BR490" s="50">
        <f t="array" aca="1" ref="BR490" ca="1">IF(RESET,0,IF(LOAD_ROM,ROM!BR351,IF(AND(MMU_CLK,MMU_MEMW,CELL("address",BR490)=CELL("address",OFFSET(RAM0,MMU_RAM_X,MMU_RAM_Y))),MMU_VAL,BR490)))</f>
        <v>0</v>
      </c>
      <c r="BS490" s="50">
        <f t="array" aca="1" ref="BS490" ca="1">IF(RESET,0,IF(LOAD_ROM,ROM!BS351,IF(AND(MMU_CLK,MMU_MEMW,CELL("address",BS490)=CELL("address",OFFSET(RAM0,MMU_RAM_X,MMU_RAM_Y))),MMU_VAL,BS490)))</f>
        <v>0</v>
      </c>
      <c r="BT490" s="50">
        <f t="array" aca="1" ref="BT490" ca="1">IF(RESET,0,IF(LOAD_ROM,ROM!BT351,IF(AND(MMU_CLK,MMU_MEMW,CELL("address",BT490)=CELL("address",OFFSET(RAM0,MMU_RAM_X,MMU_RAM_Y))),MMU_VAL,BT490)))</f>
        <v>0</v>
      </c>
      <c r="BU490" s="50">
        <f t="array" aca="1" ref="BU490" ca="1">IF(RESET,0,IF(LOAD_ROM,ROM!BU351,IF(AND(MMU_CLK,MMU_MEMW,CELL("address",BU490)=CELL("address",OFFSET(RAM0,MMU_RAM_X,MMU_RAM_Y))),MMU_VAL,BU490)))</f>
        <v>0</v>
      </c>
      <c r="BV490" s="50">
        <f t="array" aca="1" ref="BV490" ca="1">IF(RESET,0,IF(LOAD_ROM,ROM!BV351,IF(AND(MMU_CLK,MMU_MEMW,CELL("address",BV490)=CELL("address",OFFSET(RAM0,MMU_RAM_X,MMU_RAM_Y))),MMU_VAL,BV490)))</f>
        <v>0</v>
      </c>
      <c r="BW490" s="50">
        <f t="array" aca="1" ref="BW490" ca="1">IF(RESET,0,IF(LOAD_ROM,ROM!BW351,IF(AND(MMU_CLK,MMU_MEMW,CELL("address",BW490)=CELL("address",OFFSET(RAM0,MMU_RAM_X,MMU_RAM_Y))),MMU_VAL,BW490)))</f>
        <v>0</v>
      </c>
      <c r="BX490" s="50">
        <f t="array" aca="1" ref="BX490" ca="1">IF(RESET,0,IF(LOAD_ROM,ROM!BX351,IF(AND(MMU_CLK,MMU_MEMW,CELL("address",BX490)=CELL("address",OFFSET(RAM0,MMU_RAM_X,MMU_RAM_Y))),MMU_VAL,BX490)))</f>
        <v>0</v>
      </c>
      <c r="BY490" s="50">
        <f t="array" aca="1" ref="BY490" ca="1">IF(RESET,0,IF(LOAD_ROM,ROM!BY351,IF(AND(MMU_CLK,MMU_MEMW,CELL("address",BY490)=CELL("address",OFFSET(RAM0,MMU_RAM_X,MMU_RAM_Y))),MMU_VAL,BY490)))</f>
        <v>0</v>
      </c>
      <c r="BZ490" s="50">
        <f t="array" aca="1" ref="BZ490" ca="1">IF(RESET,0,IF(LOAD_ROM,ROM!BZ351,IF(AND(MMU_CLK,MMU_MEMW,CELL("address",BZ490)=CELL("address",OFFSET(RAM0,MMU_RAM_X,MMU_RAM_Y))),MMU_VAL,BZ490)))</f>
        <v>0</v>
      </c>
      <c r="CA490" s="50">
        <f t="array" aca="1" ref="CA490" ca="1">IF(RESET,0,IF(LOAD_ROM,ROM!CA351,IF(AND(MMU_CLK,MMU_MEMW,CELL("address",CA490)=CELL("address",OFFSET(RAM0,MMU_RAM_X,MMU_RAM_Y))),MMU_VAL,CA490)))</f>
        <v>0</v>
      </c>
      <c r="CB490" s="50">
        <f t="array" aca="1" ref="CB490" ca="1">IF(RESET,0,IF(LOAD_ROM,ROM!CB351,IF(AND(MMU_CLK,MMU_MEMW,CELL("address",CB490)=CELL("address",OFFSET(RAM0,MMU_RAM_X,MMU_RAM_Y))),MMU_VAL,CB490)))</f>
        <v>0</v>
      </c>
      <c r="CC490" s="50">
        <f t="array" aca="1" ref="CC490" ca="1">IF(RESET,0,IF(LOAD_ROM,ROM!CC351,IF(AND(MMU_CLK,MMU_MEMW,CELL("address",CC490)=CELL("address",OFFSET(RAM0,MMU_RAM_X,MMU_RAM_Y))),MMU_VAL,CC490)))</f>
        <v>0</v>
      </c>
      <c r="CD490" s="50">
        <f t="array" aca="1" ref="CD490" ca="1">IF(RESET,0,IF(LOAD_ROM,ROM!CD351,IF(AND(MMU_CLK,MMU_MEMW,CELL("address",CD490)=CELL("address",OFFSET(RAM0,MMU_RAM_X,MMU_RAM_Y))),MMU_VAL,CD490)))</f>
        <v>0</v>
      </c>
      <c r="CE490" s="50">
        <f t="array" aca="1" ref="CE490" ca="1">IF(RESET,0,IF(LOAD_ROM,ROM!CE351,IF(AND(MMU_CLK,MMU_MEMW,CELL("address",CE490)=CELL("address",OFFSET(RAM0,MMU_RAM_X,MMU_RAM_Y))),MMU_VAL,CE490)))</f>
        <v>0</v>
      </c>
      <c r="CF490" s="50">
        <f t="array" aca="1" ref="CF490" ca="1">IF(RESET,0,IF(LOAD_ROM,ROM!CF351,IF(AND(MMU_CLK,MMU_MEMW,CELL("address",CF490)=CELL("address",OFFSET(RAM0,MMU_RAM_X,MMU_RAM_Y))),MMU_VAL,CF490)))</f>
        <v>0</v>
      </c>
      <c r="CG490" s="50">
        <f t="array" aca="1" ref="CG490" ca="1">IF(RESET,0,IF(LOAD_ROM,ROM!CG351,IF(AND(MMU_CLK,MMU_MEMW,CELL("address",CG490)=CELL("address",OFFSET(RAM0,MMU_RAM_X,MMU_RAM_Y))),MMU_VAL,CG490)))</f>
        <v>0</v>
      </c>
      <c r="CH490" s="50">
        <f t="array" aca="1" ref="CH490" ca="1">IF(RESET,0,IF(LOAD_ROM,ROM!CH351,IF(AND(MMU_CLK,MMU_MEMW,CELL("address",CH490)=CELL("address",OFFSET(RAM0,MMU_RAM_X,MMU_RAM_Y))),MMU_VAL,CH490)))</f>
        <v>0</v>
      </c>
      <c r="CI490" s="50">
        <f t="array" aca="1" ref="CI490" ca="1">IF(RESET,0,IF(LOAD_ROM,ROM!CI351,IF(AND(MMU_CLK,MMU_MEMW,CELL("address",CI490)=CELL("address",OFFSET(RAM0,MMU_RAM_X,MMU_RAM_Y))),MMU_VAL,CI490)))</f>
        <v>0</v>
      </c>
      <c r="CJ490" s="50">
        <f t="array" aca="1" ref="CJ490" ca="1">IF(RESET,0,IF(LOAD_ROM,ROM!CJ351,IF(AND(MMU_CLK,MMU_MEMW,CELL("address",CJ490)=CELL("address",OFFSET(RAM0,MMU_RAM_X,MMU_RAM_Y))),MMU_VAL,CJ490)))</f>
        <v>0</v>
      </c>
      <c r="CK490" s="50">
        <f t="array" aca="1" ref="CK490" ca="1">IF(RESET,0,IF(LOAD_ROM,ROM!CK351,IF(AND(MMU_CLK,MMU_MEMW,CELL("address",CK490)=CELL("address",OFFSET(RAM0,MMU_RAM_X,MMU_RAM_Y))),MMU_VAL,CK490)))</f>
        <v>0</v>
      </c>
      <c r="CL490" s="50">
        <f t="array" aca="1" ref="CL490" ca="1">IF(RESET,0,IF(LOAD_ROM,ROM!CL351,IF(AND(MMU_CLK,MMU_MEMW,CELL("address",CL490)=CELL("address",OFFSET(RAM0,MMU_RAM_X,MMU_RAM_Y))),MMU_VAL,CL490)))</f>
        <v>0</v>
      </c>
      <c r="CM490" s="50">
        <f t="array" aca="1" ref="CM490" ca="1">IF(RESET,0,IF(LOAD_ROM,ROM!CM351,IF(AND(MMU_CLK,MMU_MEMW,CELL("address",CM490)=CELL("address",OFFSET(RAM0,MMU_RAM_X,MMU_RAM_Y))),MMU_VAL,CM490)))</f>
        <v>0</v>
      </c>
      <c r="CN490" s="50">
        <f t="array" aca="1" ref="CN490" ca="1">IF(RESET,0,IF(LOAD_ROM,ROM!CN351,IF(AND(MMU_CLK,MMU_MEMW,CELL("address",CN490)=CELL("address",OFFSET(RAM0,MMU_RAM_X,MMU_RAM_Y))),MMU_VAL,CN490)))</f>
        <v>0</v>
      </c>
      <c r="CO490" s="50">
        <f t="array" aca="1" ref="CO490" ca="1">IF(RESET,0,IF(LOAD_ROM,ROM!CO351,IF(AND(MMU_CLK,MMU_MEMW,CELL("address",CO490)=CELL("address",OFFSET(RAM0,MMU_RAM_X,MMU_RAM_Y))),MMU_VAL,CO490)))</f>
        <v>0</v>
      </c>
      <c r="CP490" s="50">
        <f t="array" aca="1" ref="CP490" ca="1">IF(RESET,0,IF(LOAD_ROM,ROM!CP351,IF(AND(MMU_CLK,MMU_MEMW,CELL("address",CP490)=CELL("address",OFFSET(RAM0,MMU_RAM_X,MMU_RAM_Y))),MMU_VAL,CP490)))</f>
        <v>0</v>
      </c>
      <c r="CQ490" s="50">
        <f t="array" aca="1" ref="CQ490" ca="1">IF(RESET,0,IF(LOAD_ROM,ROM!CQ351,IF(AND(MMU_CLK,MMU_MEMW,CELL("address",CQ490)=CELL("address",OFFSET(RAM0,MMU_RAM_X,MMU_RAM_Y))),MMU_VAL,CQ490)))</f>
        <v>0</v>
      </c>
      <c r="CR490" s="50">
        <f t="array" aca="1" ref="CR490" ca="1">IF(RESET,0,IF(LOAD_ROM,ROM!CR351,IF(AND(MMU_CLK,MMU_MEMW,CELL("address",CR490)=CELL("address",OFFSET(RAM0,MMU_RAM_X,MMU_RAM_Y))),MMU_VAL,CR490)))</f>
        <v>0</v>
      </c>
      <c r="CS490" s="50">
        <f t="array" aca="1" ref="CS490" ca="1">IF(RESET,0,IF(LOAD_ROM,ROM!CS351,IF(AND(MMU_CLK,MMU_MEMW,CELL("address",CS490)=CELL("address",OFFSET(RAM0,MMU_RAM_X,MMU_RAM_Y))),MMU_VAL,CS490)))</f>
        <v>0</v>
      </c>
      <c r="CT490" s="50">
        <f t="array" aca="1" ref="CT490" ca="1">IF(RESET,0,IF(LOAD_ROM,ROM!CT351,IF(AND(MMU_CLK,MMU_MEMW,CELL("address",CT490)=CELL("address",OFFSET(RAM0,MMU_RAM_X,MMU_RAM_Y))),MMU_VAL,CT490)))</f>
        <v>0</v>
      </c>
      <c r="CU490" s="50">
        <f t="array" aca="1" ref="CU490" ca="1">IF(RESET,0,IF(LOAD_ROM,ROM!CU351,IF(AND(MMU_CLK,MMU_MEMW,CELL("address",CU490)=CELL("address",OFFSET(RAM0,MMU_RAM_X,MMU_RAM_Y))),MMU_VAL,CU490)))</f>
        <v>0</v>
      </c>
      <c r="CV490" s="50">
        <f t="array" aca="1" ref="CV490" ca="1">IF(RESET,0,IF(LOAD_ROM,ROM!CV351,IF(AND(MMU_CLK,MMU_MEMW,CELL("address",CV490)=CELL("address",OFFSET(RAM0,MMU_RAM_X,MMU_RAM_Y))),MMU_VAL,CV490)))</f>
        <v>0</v>
      </c>
      <c r="CW490" s="50">
        <f t="array" aca="1" ref="CW490" ca="1">IF(RESET,0,IF(LOAD_ROM,ROM!CW351,IF(AND(MMU_CLK,MMU_MEMW,CELL("address",CW490)=CELL("address",OFFSET(RAM0,MMU_RAM_X,MMU_RAM_Y))),MMU_VAL,CW490)))</f>
        <v>0</v>
      </c>
      <c r="CX490" s="50">
        <f t="array" aca="1" ref="CX490" ca="1">IF(RESET,0,IF(LOAD_ROM,ROM!CX351,IF(AND(MMU_CLK,MMU_MEMW,CELL("address",CX490)=CELL("address",OFFSET(RAM0,MMU_RAM_X,MMU_RAM_Y))),MMU_VAL,CX490)))</f>
        <v>0</v>
      </c>
      <c r="CY490" s="50">
        <f t="array" aca="1" ref="CY490" ca="1">IF(RESET,0,IF(LOAD_ROM,ROM!CY351,IF(AND(MMU_CLK,MMU_MEMW,CELL("address",CY490)=CELL("address",OFFSET(RAM0,MMU_RAM_X,MMU_RAM_Y))),MMU_VAL,CY490)))</f>
        <v>0</v>
      </c>
      <c r="CZ490" s="50">
        <f t="array" aca="1" ref="CZ490" ca="1">IF(RESET,0,IF(LOAD_ROM,ROM!CZ351,IF(AND(MMU_CLK,MMU_MEMW,CELL("address",CZ490)=CELL("address",OFFSET(RAM0,MMU_RAM_X,MMU_RAM_Y))),MMU_VAL,CZ490)))</f>
        <v>0</v>
      </c>
      <c r="DA490" s="50">
        <f t="array" aca="1" ref="DA490" ca="1">IF(RESET,0,IF(LOAD_ROM,ROM!DA351,IF(AND(MMU_CLK,MMU_MEMW,CELL("address",DA490)=CELL("address",OFFSET(RAM0,MMU_RAM_X,MMU_RAM_Y))),MMU_VAL,DA490)))</f>
        <v>0</v>
      </c>
      <c r="DB490" s="50">
        <f t="array" aca="1" ref="DB490" ca="1">IF(RESET,0,IF(LOAD_ROM,ROM!DB351,IF(AND(MMU_CLK,MMU_MEMW,CELL("address",DB490)=CELL("address",OFFSET(RAM0,MMU_RAM_X,MMU_RAM_Y))),MMU_VAL,DB490)))</f>
        <v>0</v>
      </c>
      <c r="DC490" s="50">
        <f t="array" aca="1" ref="DC490" ca="1">IF(RESET,0,IF(LOAD_ROM,ROM!DC351,IF(AND(MMU_CLK,MMU_MEMW,CELL("address",DC490)=CELL("address",OFFSET(RAM0,MMU_RAM_X,MMU_RAM_Y))),MMU_VAL,DC490)))</f>
        <v>0</v>
      </c>
      <c r="DD490" s="50">
        <f t="array" aca="1" ref="DD490" ca="1">IF(RESET,0,IF(LOAD_ROM,ROM!DD351,IF(AND(MMU_CLK,MMU_MEMW,CELL("address",DD490)=CELL("address",OFFSET(RAM0,MMU_RAM_X,MMU_RAM_Y))),MMU_VAL,DD490)))</f>
        <v>0</v>
      </c>
      <c r="DE490" s="50">
        <f t="array" aca="1" ref="DE490" ca="1">IF(RESET,0,IF(LOAD_ROM,ROM!DE351,IF(AND(MMU_CLK,MMU_MEMW,CELL("address",DE490)=CELL("address",OFFSET(RAM0,MMU_RAM_X,MMU_RAM_Y))),MMU_VAL,DE490)))</f>
        <v>0</v>
      </c>
      <c r="DF490" s="50">
        <f t="array" aca="1" ref="DF490" ca="1">IF(RESET,0,IF(LOAD_ROM,ROM!DF351,IF(AND(MMU_CLK,MMU_MEMW,CELL("address",DF490)=CELL("address",OFFSET(RAM0,MMU_RAM_X,MMU_RAM_Y))),MMU_VAL,DF490)))</f>
        <v>0</v>
      </c>
      <c r="DG490" s="50">
        <f t="array" aca="1" ref="DG490" ca="1">IF(RESET,0,IF(LOAD_ROM,ROM!DG351,IF(AND(MMU_CLK,MMU_MEMW,CELL("address",DG490)=CELL("address",OFFSET(RAM0,MMU_RAM_X,MMU_RAM_Y))),MMU_VAL,DG490)))</f>
        <v>0</v>
      </c>
      <c r="DH490" s="50">
        <f t="array" aca="1" ref="DH490" ca="1">IF(RESET,0,IF(LOAD_ROM,ROM!DH351,IF(AND(MMU_CLK,MMU_MEMW,CELL("address",DH490)=CELL("address",OFFSET(RAM0,MMU_RAM_X,MMU_RAM_Y))),MMU_VAL,DH490)))</f>
        <v>0</v>
      </c>
      <c r="DI490" s="50">
        <f t="array" aca="1" ref="DI490" ca="1">IF(RESET,0,IF(LOAD_ROM,ROM!DI351,IF(AND(MMU_CLK,MMU_MEMW,CELL("address",DI490)=CELL("address",OFFSET(RAM0,MMU_RAM_X,MMU_RAM_Y))),MMU_VAL,DI490)))</f>
        <v>0</v>
      </c>
      <c r="DJ490" s="50">
        <f t="array" aca="1" ref="DJ490" ca="1">IF(RESET,0,IF(LOAD_ROM,ROM!DJ351,IF(AND(MMU_CLK,MMU_MEMW,CELL("address",DJ490)=CELL("address",OFFSET(RAM0,MMU_RAM_X,MMU_RAM_Y))),MMU_VAL,DJ490)))</f>
        <v>0</v>
      </c>
      <c r="DK490" s="50">
        <f t="array" aca="1" ref="DK490" ca="1">IF(RESET,0,IF(LOAD_ROM,ROM!DK351,IF(AND(MMU_CLK,MMU_MEMW,CELL("address",DK490)=CELL("address",OFFSET(RAM0,MMU_RAM_X,MMU_RAM_Y))),MMU_VAL,DK490)))</f>
        <v>0</v>
      </c>
      <c r="DL490" s="50">
        <f t="array" aca="1" ref="DL490" ca="1">IF(RESET,0,IF(LOAD_ROM,ROM!DL351,IF(AND(MMU_CLK,MMU_MEMW,CELL("address",DL490)=CELL("address",OFFSET(RAM0,MMU_RAM_X,MMU_RAM_Y))),MMU_VAL,DL490)))</f>
        <v>0</v>
      </c>
      <c r="DM490" s="50">
        <f t="array" aca="1" ref="DM490" ca="1">IF(RESET,0,IF(LOAD_ROM,ROM!DM351,IF(AND(MMU_CLK,MMU_MEMW,CELL("address",DM490)=CELL("address",OFFSET(RAM0,MMU_RAM_X,MMU_RAM_Y))),MMU_VAL,DM490)))</f>
        <v>0</v>
      </c>
      <c r="DN490" s="50">
        <f t="array" aca="1" ref="DN490" ca="1">IF(RESET,0,IF(LOAD_ROM,ROM!DN351,IF(AND(MMU_CLK,MMU_MEMW,CELL("address",DN490)=CELL("address",OFFSET(RAM0,MMU_RAM_X,MMU_RAM_Y))),MMU_VAL,DN490)))</f>
        <v>0</v>
      </c>
      <c r="DO490" s="50">
        <f t="array" aca="1" ref="DO490" ca="1">IF(RESET,0,IF(LOAD_ROM,ROM!DO351,IF(AND(MMU_CLK,MMU_MEMW,CELL("address",DO490)=CELL("address",OFFSET(RAM0,MMU_RAM_X,MMU_RAM_Y))),MMU_VAL,DO490)))</f>
        <v>0</v>
      </c>
      <c r="DP490" s="50">
        <f t="array" aca="1" ref="DP490" ca="1">IF(RESET,0,IF(LOAD_ROM,ROM!DP351,IF(AND(MMU_CLK,MMU_MEMW,CELL("address",DP490)=CELL("address",OFFSET(RAM0,MMU_RAM_X,MMU_RAM_Y))),MMU_VAL,DP490)))</f>
        <v>0</v>
      </c>
      <c r="DQ490" s="50">
        <f t="array" aca="1" ref="DQ490" ca="1">IF(RESET,0,IF(LOAD_ROM,ROM!DQ351,IF(AND(MMU_CLK,MMU_MEMW,CELL("address",DQ490)=CELL("address",OFFSET(RAM0,MMU_RAM_X,MMU_RAM_Y))),MMU_VAL,DQ490)))</f>
        <v>0</v>
      </c>
      <c r="DR490" s="50">
        <f t="array" aca="1" ref="DR490" ca="1">IF(RESET,0,IF(LOAD_ROM,ROM!DR351,IF(AND(MMU_CLK,MMU_MEMW,CELL("address",DR490)=CELL("address",OFFSET(RAM0,MMU_RAM_X,MMU_RAM_Y))),MMU_VAL,DR490)))</f>
        <v>0</v>
      </c>
      <c r="DS490" s="50">
        <f t="array" aca="1" ref="DS490" ca="1">IF(RESET,0,IF(LOAD_ROM,ROM!DS351,IF(AND(MMU_CLK,MMU_MEMW,CELL("address",DS490)=CELL("address",OFFSET(RAM0,MMU_RAM_X,MMU_RAM_Y))),MMU_VAL,DS490)))</f>
        <v>0</v>
      </c>
      <c r="DT490" s="50">
        <f t="array" aca="1" ref="DT490" ca="1">IF(RESET,0,IF(LOAD_ROM,ROM!DT351,IF(AND(MMU_CLK,MMU_MEMW,CELL("address",DT490)=CELL("address",OFFSET(RAM0,MMU_RAM_X,MMU_RAM_Y))),MMU_VAL,DT490)))</f>
        <v>0</v>
      </c>
      <c r="DU490" s="50">
        <f t="array" aca="1" ref="DU490" ca="1">IF(RESET,0,IF(LOAD_ROM,ROM!DU351,IF(AND(MMU_CLK,MMU_MEMW,CELL("address",DU490)=CELL("address",OFFSET(RAM0,MMU_RAM_X,MMU_RAM_Y))),MMU_VAL,DU490)))</f>
        <v>0</v>
      </c>
      <c r="DV490" s="50">
        <f t="array" aca="1" ref="DV490" ca="1">IF(RESET,0,IF(LOAD_ROM,ROM!DV351,IF(AND(MMU_CLK,MMU_MEMW,CELL("address",DV490)=CELL("address",OFFSET(RAM0,MMU_RAM_X,MMU_RAM_Y))),MMU_VAL,DV490)))</f>
        <v>0</v>
      </c>
      <c r="DW490" s="50">
        <f t="array" aca="1" ref="DW490" ca="1">IF(RESET,0,IF(LOAD_ROM,ROM!DW351,IF(AND(MMU_CLK,MMU_MEMW,CELL("address",DW490)=CELL("address",OFFSET(RAM0,MMU_RAM_X,MMU_RAM_Y))),MMU_VAL,DW490)))</f>
        <v>0</v>
      </c>
      <c r="DX490" s="50">
        <f t="array" aca="1" ref="DX490" ca="1">IF(RESET,0,IF(LOAD_ROM,ROM!DX351,IF(AND(MMU_CLK,MMU_MEMW,CELL("address",DX490)=CELL("address",OFFSET(RAM0,MMU_RAM_X,MMU_RAM_Y))),MMU_VAL,DX490)))</f>
        <v>0</v>
      </c>
    </row>
    <row r="491" spans="1:128" x14ac:dyDescent="0.35">
      <c r="A491" s="50">
        <f t="array" aca="1" ref="A491" ca="1">IF(RESET,0,IF(LOAD_ROM,ROM!A352,IF(AND(MMU_CLK,MMU_MEMW,CELL("address",A491)=CELL("address",OFFSET(RAM0,MMU_RAM_X,MMU_RAM_Y))),MMU_VAL,A491)))</f>
        <v>0</v>
      </c>
      <c r="B491" s="50">
        <f t="array" aca="1" ref="B491" ca="1">IF(RESET,0,IF(LOAD_ROM,ROM!B352,IF(AND(MMU_CLK,MMU_MEMW,CELL("address",B491)=CELL("address",OFFSET(RAM0,MMU_RAM_X,MMU_RAM_Y))),MMU_VAL,B491)))</f>
        <v>0</v>
      </c>
      <c r="C491" s="50">
        <f t="array" aca="1" ref="C491" ca="1">IF(RESET,0,IF(LOAD_ROM,ROM!C352,IF(AND(MMU_CLK,MMU_MEMW,CELL("address",C491)=CELL("address",OFFSET(RAM0,MMU_RAM_X,MMU_RAM_Y))),MMU_VAL,C491)))</f>
        <v>0</v>
      </c>
      <c r="D491" s="50">
        <f t="array" aca="1" ref="D491" ca="1">IF(RESET,0,IF(LOAD_ROM,ROM!D352,IF(AND(MMU_CLK,MMU_MEMW,CELL("address",D491)=CELL("address",OFFSET(RAM0,MMU_RAM_X,MMU_RAM_Y))),MMU_VAL,D491)))</f>
        <v>0</v>
      </c>
      <c r="E491" s="50">
        <f t="array" aca="1" ref="E491" ca="1">IF(RESET,0,IF(LOAD_ROM,ROM!E352,IF(AND(MMU_CLK,MMU_MEMW,CELL("address",E491)=CELL("address",OFFSET(RAM0,MMU_RAM_X,MMU_RAM_Y))),MMU_VAL,E491)))</f>
        <v>0</v>
      </c>
      <c r="F491" s="50">
        <f t="array" aca="1" ref="F491" ca="1">IF(RESET,0,IF(LOAD_ROM,ROM!F352,IF(AND(MMU_CLK,MMU_MEMW,CELL("address",F491)=CELL("address",OFFSET(RAM0,MMU_RAM_X,MMU_RAM_Y))),MMU_VAL,F491)))</f>
        <v>0</v>
      </c>
      <c r="G491" s="50">
        <f t="array" aca="1" ref="G491" ca="1">IF(RESET,0,IF(LOAD_ROM,ROM!G352,IF(AND(MMU_CLK,MMU_MEMW,CELL("address",G491)=CELL("address",OFFSET(RAM0,MMU_RAM_X,MMU_RAM_Y))),MMU_VAL,G491)))</f>
        <v>0</v>
      </c>
      <c r="H491" s="50">
        <f t="array" aca="1" ref="H491" ca="1">IF(RESET,0,IF(LOAD_ROM,ROM!H352,IF(AND(MMU_CLK,MMU_MEMW,CELL("address",H491)=CELL("address",OFFSET(RAM0,MMU_RAM_X,MMU_RAM_Y))),MMU_VAL,H491)))</f>
        <v>0</v>
      </c>
      <c r="I491" s="50">
        <f t="array" aca="1" ref="I491" ca="1">IF(RESET,0,IF(LOAD_ROM,ROM!I352,IF(AND(MMU_CLK,MMU_MEMW,CELL("address",I491)=CELL("address",OFFSET(RAM0,MMU_RAM_X,MMU_RAM_Y))),MMU_VAL,I491)))</f>
        <v>0</v>
      </c>
      <c r="J491" s="50">
        <f t="array" aca="1" ref="J491" ca="1">IF(RESET,0,IF(LOAD_ROM,ROM!J352,IF(AND(MMU_CLK,MMU_MEMW,CELL("address",J491)=CELL("address",OFFSET(RAM0,MMU_RAM_X,MMU_RAM_Y))),MMU_VAL,J491)))</f>
        <v>0</v>
      </c>
      <c r="K491" s="50">
        <f t="array" aca="1" ref="K491" ca="1">IF(RESET,0,IF(LOAD_ROM,ROM!K352,IF(AND(MMU_CLK,MMU_MEMW,CELL("address",K491)=CELL("address",OFFSET(RAM0,MMU_RAM_X,MMU_RAM_Y))),MMU_VAL,K491)))</f>
        <v>0</v>
      </c>
      <c r="L491" s="50">
        <f t="array" aca="1" ref="L491" ca="1">IF(RESET,0,IF(LOAD_ROM,ROM!L352,IF(AND(MMU_CLK,MMU_MEMW,CELL("address",L491)=CELL("address",OFFSET(RAM0,MMU_RAM_X,MMU_RAM_Y))),MMU_VAL,L491)))</f>
        <v>0</v>
      </c>
      <c r="M491" s="50">
        <f t="array" aca="1" ref="M491" ca="1">IF(RESET,0,IF(LOAD_ROM,ROM!M352,IF(AND(MMU_CLK,MMU_MEMW,CELL("address",M491)=CELL("address",OFFSET(RAM0,MMU_RAM_X,MMU_RAM_Y))),MMU_VAL,M491)))</f>
        <v>0</v>
      </c>
      <c r="N491" s="50">
        <f t="array" aca="1" ref="N491" ca="1">IF(RESET,0,IF(LOAD_ROM,ROM!N352,IF(AND(MMU_CLK,MMU_MEMW,CELL("address",N491)=CELL("address",OFFSET(RAM0,MMU_RAM_X,MMU_RAM_Y))),MMU_VAL,N491)))</f>
        <v>0</v>
      </c>
      <c r="O491" s="50">
        <f t="array" aca="1" ref="O491" ca="1">IF(RESET,0,IF(LOAD_ROM,ROM!O352,IF(AND(MMU_CLK,MMU_MEMW,CELL("address",O491)=CELL("address",OFFSET(RAM0,MMU_RAM_X,MMU_RAM_Y))),MMU_VAL,O491)))</f>
        <v>0</v>
      </c>
      <c r="P491" s="50">
        <f t="array" aca="1" ref="P491" ca="1">IF(RESET,0,IF(LOAD_ROM,ROM!P352,IF(AND(MMU_CLK,MMU_MEMW,CELL("address",P491)=CELL("address",OFFSET(RAM0,MMU_RAM_X,MMU_RAM_Y))),MMU_VAL,P491)))</f>
        <v>0</v>
      </c>
      <c r="Q491" s="50">
        <f t="array" aca="1" ref="Q491" ca="1">IF(RESET,0,IF(LOAD_ROM,ROM!Q352,IF(AND(MMU_CLK,MMU_MEMW,CELL("address",Q491)=CELL("address",OFFSET(RAM0,MMU_RAM_X,MMU_RAM_Y))),MMU_VAL,Q491)))</f>
        <v>0</v>
      </c>
      <c r="R491" s="50">
        <f t="array" aca="1" ref="R491" ca="1">IF(RESET,0,IF(LOAD_ROM,ROM!R352,IF(AND(MMU_CLK,MMU_MEMW,CELL("address",R491)=CELL("address",OFFSET(RAM0,MMU_RAM_X,MMU_RAM_Y))),MMU_VAL,R491)))</f>
        <v>0</v>
      </c>
      <c r="S491" s="50">
        <f t="array" aca="1" ref="S491" ca="1">IF(RESET,0,IF(LOAD_ROM,ROM!S352,IF(AND(MMU_CLK,MMU_MEMW,CELL("address",S491)=CELL("address",OFFSET(RAM0,MMU_RAM_X,MMU_RAM_Y))),MMU_VAL,S491)))</f>
        <v>0</v>
      </c>
      <c r="T491" s="50">
        <f t="array" aca="1" ref="T491" ca="1">IF(RESET,0,IF(LOAD_ROM,ROM!T352,IF(AND(MMU_CLK,MMU_MEMW,CELL("address",T491)=CELL("address",OFFSET(RAM0,MMU_RAM_X,MMU_RAM_Y))),MMU_VAL,T491)))</f>
        <v>0</v>
      </c>
      <c r="U491" s="50">
        <f t="array" aca="1" ref="U491" ca="1">IF(RESET,0,IF(LOAD_ROM,ROM!U352,IF(AND(MMU_CLK,MMU_MEMW,CELL("address",U491)=CELL("address",OFFSET(RAM0,MMU_RAM_X,MMU_RAM_Y))),MMU_VAL,U491)))</f>
        <v>0</v>
      </c>
      <c r="V491" s="50">
        <f t="array" aca="1" ref="V491" ca="1">IF(RESET,0,IF(LOAD_ROM,ROM!V352,IF(AND(MMU_CLK,MMU_MEMW,CELL("address",V491)=CELL("address",OFFSET(RAM0,MMU_RAM_X,MMU_RAM_Y))),MMU_VAL,V491)))</f>
        <v>0</v>
      </c>
      <c r="W491" s="50">
        <f t="array" aca="1" ref="W491" ca="1">IF(RESET,0,IF(LOAD_ROM,ROM!W352,IF(AND(MMU_CLK,MMU_MEMW,CELL("address",W491)=CELL("address",OFFSET(RAM0,MMU_RAM_X,MMU_RAM_Y))),MMU_VAL,W491)))</f>
        <v>0</v>
      </c>
      <c r="X491" s="50">
        <f t="array" aca="1" ref="X491" ca="1">IF(RESET,0,IF(LOAD_ROM,ROM!X352,IF(AND(MMU_CLK,MMU_MEMW,CELL("address",X491)=CELL("address",OFFSET(RAM0,MMU_RAM_X,MMU_RAM_Y))),MMU_VAL,X491)))</f>
        <v>0</v>
      </c>
      <c r="Y491" s="50">
        <f t="array" aca="1" ref="Y491" ca="1">IF(RESET,0,IF(LOAD_ROM,ROM!Y352,IF(AND(MMU_CLK,MMU_MEMW,CELL("address",Y491)=CELL("address",OFFSET(RAM0,MMU_RAM_X,MMU_RAM_Y))),MMU_VAL,Y491)))</f>
        <v>0</v>
      </c>
      <c r="Z491" s="50">
        <f t="array" aca="1" ref="Z491" ca="1">IF(RESET,0,IF(LOAD_ROM,ROM!Z352,IF(AND(MMU_CLK,MMU_MEMW,CELL("address",Z491)=CELL("address",OFFSET(RAM0,MMU_RAM_X,MMU_RAM_Y))),MMU_VAL,Z491)))</f>
        <v>0</v>
      </c>
      <c r="AA491" s="50">
        <f t="array" aca="1" ref="AA491" ca="1">IF(RESET,0,IF(LOAD_ROM,ROM!AA352,IF(AND(MMU_CLK,MMU_MEMW,CELL("address",AA491)=CELL("address",OFFSET(RAM0,MMU_RAM_X,MMU_RAM_Y))),MMU_VAL,AA491)))</f>
        <v>0</v>
      </c>
      <c r="AB491" s="50">
        <f t="array" aca="1" ref="AB491" ca="1">IF(RESET,0,IF(LOAD_ROM,ROM!AB352,IF(AND(MMU_CLK,MMU_MEMW,CELL("address",AB491)=CELL("address",OFFSET(RAM0,MMU_RAM_X,MMU_RAM_Y))),MMU_VAL,AB491)))</f>
        <v>0</v>
      </c>
      <c r="AC491" s="50">
        <f t="array" aca="1" ref="AC491" ca="1">IF(RESET,0,IF(LOAD_ROM,ROM!AC352,IF(AND(MMU_CLK,MMU_MEMW,CELL("address",AC491)=CELL("address",OFFSET(RAM0,MMU_RAM_X,MMU_RAM_Y))),MMU_VAL,AC491)))</f>
        <v>0</v>
      </c>
      <c r="AD491" s="50">
        <f t="array" aca="1" ref="AD491" ca="1">IF(RESET,0,IF(LOAD_ROM,ROM!AD352,IF(AND(MMU_CLK,MMU_MEMW,CELL("address",AD491)=CELL("address",OFFSET(RAM0,MMU_RAM_X,MMU_RAM_Y))),MMU_VAL,AD491)))</f>
        <v>0</v>
      </c>
      <c r="AE491" s="50">
        <f t="array" aca="1" ref="AE491" ca="1">IF(RESET,0,IF(LOAD_ROM,ROM!AE352,IF(AND(MMU_CLK,MMU_MEMW,CELL("address",AE491)=CELL("address",OFFSET(RAM0,MMU_RAM_X,MMU_RAM_Y))),MMU_VAL,AE491)))</f>
        <v>0</v>
      </c>
      <c r="AF491" s="50">
        <f t="array" aca="1" ref="AF491" ca="1">IF(RESET,0,IF(LOAD_ROM,ROM!AF352,IF(AND(MMU_CLK,MMU_MEMW,CELL("address",AF491)=CELL("address",OFFSET(RAM0,MMU_RAM_X,MMU_RAM_Y))),MMU_VAL,AF491)))</f>
        <v>0</v>
      </c>
      <c r="AG491" s="50">
        <f t="array" aca="1" ref="AG491" ca="1">IF(RESET,0,IF(LOAD_ROM,ROM!AG352,IF(AND(MMU_CLK,MMU_MEMW,CELL("address",AG491)=CELL("address",OFFSET(RAM0,MMU_RAM_X,MMU_RAM_Y))),MMU_VAL,AG491)))</f>
        <v>0</v>
      </c>
      <c r="AH491" s="50">
        <f t="array" aca="1" ref="AH491" ca="1">IF(RESET,0,IF(LOAD_ROM,ROM!AH352,IF(AND(MMU_CLK,MMU_MEMW,CELL("address",AH491)=CELL("address",OFFSET(RAM0,MMU_RAM_X,MMU_RAM_Y))),MMU_VAL,AH491)))</f>
        <v>0</v>
      </c>
      <c r="AI491" s="50">
        <f t="array" aca="1" ref="AI491" ca="1">IF(RESET,0,IF(LOAD_ROM,ROM!AI352,IF(AND(MMU_CLK,MMU_MEMW,CELL("address",AI491)=CELL("address",OFFSET(RAM0,MMU_RAM_X,MMU_RAM_Y))),MMU_VAL,AI491)))</f>
        <v>0</v>
      </c>
      <c r="AJ491" s="50">
        <f t="array" aca="1" ref="AJ491" ca="1">IF(RESET,0,IF(LOAD_ROM,ROM!AJ352,IF(AND(MMU_CLK,MMU_MEMW,CELL("address",AJ491)=CELL("address",OFFSET(RAM0,MMU_RAM_X,MMU_RAM_Y))),MMU_VAL,AJ491)))</f>
        <v>0</v>
      </c>
      <c r="AK491" s="50">
        <f t="array" aca="1" ref="AK491" ca="1">IF(RESET,0,IF(LOAD_ROM,ROM!AK352,IF(AND(MMU_CLK,MMU_MEMW,CELL("address",AK491)=CELL("address",OFFSET(RAM0,MMU_RAM_X,MMU_RAM_Y))),MMU_VAL,AK491)))</f>
        <v>0</v>
      </c>
      <c r="AL491" s="50">
        <f t="array" aca="1" ref="AL491" ca="1">IF(RESET,0,IF(LOAD_ROM,ROM!AL352,IF(AND(MMU_CLK,MMU_MEMW,CELL("address",AL491)=CELL("address",OFFSET(RAM0,MMU_RAM_X,MMU_RAM_Y))),MMU_VAL,AL491)))</f>
        <v>0</v>
      </c>
      <c r="AM491" s="50">
        <f t="array" aca="1" ref="AM491" ca="1">IF(RESET,0,IF(LOAD_ROM,ROM!AM352,IF(AND(MMU_CLK,MMU_MEMW,CELL("address",AM491)=CELL("address",OFFSET(RAM0,MMU_RAM_X,MMU_RAM_Y))),MMU_VAL,AM491)))</f>
        <v>0</v>
      </c>
      <c r="AN491" s="50">
        <f t="array" aca="1" ref="AN491" ca="1">IF(RESET,0,IF(LOAD_ROM,ROM!AN352,IF(AND(MMU_CLK,MMU_MEMW,CELL("address",AN491)=CELL("address",OFFSET(RAM0,MMU_RAM_X,MMU_RAM_Y))),MMU_VAL,AN491)))</f>
        <v>0</v>
      </c>
      <c r="AO491" s="50">
        <f t="array" aca="1" ref="AO491" ca="1">IF(RESET,0,IF(LOAD_ROM,ROM!AO352,IF(AND(MMU_CLK,MMU_MEMW,CELL("address",AO491)=CELL("address",OFFSET(RAM0,MMU_RAM_X,MMU_RAM_Y))),MMU_VAL,AO491)))</f>
        <v>0</v>
      </c>
      <c r="AP491" s="50">
        <f t="array" aca="1" ref="AP491" ca="1">IF(RESET,0,IF(LOAD_ROM,ROM!AP352,IF(AND(MMU_CLK,MMU_MEMW,CELL("address",AP491)=CELL("address",OFFSET(RAM0,MMU_RAM_X,MMU_RAM_Y))),MMU_VAL,AP491)))</f>
        <v>0</v>
      </c>
      <c r="AQ491" s="50">
        <f t="array" aca="1" ref="AQ491" ca="1">IF(RESET,0,IF(LOAD_ROM,ROM!AQ352,IF(AND(MMU_CLK,MMU_MEMW,CELL("address",AQ491)=CELL("address",OFFSET(RAM0,MMU_RAM_X,MMU_RAM_Y))),MMU_VAL,AQ491)))</f>
        <v>0</v>
      </c>
      <c r="AR491" s="50">
        <f t="array" aca="1" ref="AR491" ca="1">IF(RESET,0,IF(LOAD_ROM,ROM!AR352,IF(AND(MMU_CLK,MMU_MEMW,CELL("address",AR491)=CELL("address",OFFSET(RAM0,MMU_RAM_X,MMU_RAM_Y))),MMU_VAL,AR491)))</f>
        <v>0</v>
      </c>
      <c r="AS491" s="50">
        <f t="array" aca="1" ref="AS491" ca="1">IF(RESET,0,IF(LOAD_ROM,ROM!AS352,IF(AND(MMU_CLK,MMU_MEMW,CELL("address",AS491)=CELL("address",OFFSET(RAM0,MMU_RAM_X,MMU_RAM_Y))),MMU_VAL,AS491)))</f>
        <v>0</v>
      </c>
      <c r="AT491" s="50">
        <f t="array" aca="1" ref="AT491" ca="1">IF(RESET,0,IF(LOAD_ROM,ROM!AT352,IF(AND(MMU_CLK,MMU_MEMW,CELL("address",AT491)=CELL("address",OFFSET(RAM0,MMU_RAM_X,MMU_RAM_Y))),MMU_VAL,AT491)))</f>
        <v>0</v>
      </c>
      <c r="AU491" s="50">
        <f t="array" aca="1" ref="AU491" ca="1">IF(RESET,0,IF(LOAD_ROM,ROM!AU352,IF(AND(MMU_CLK,MMU_MEMW,CELL("address",AU491)=CELL("address",OFFSET(RAM0,MMU_RAM_X,MMU_RAM_Y))),MMU_VAL,AU491)))</f>
        <v>0</v>
      </c>
      <c r="AV491" s="50">
        <f t="array" aca="1" ref="AV491" ca="1">IF(RESET,0,IF(LOAD_ROM,ROM!AV352,IF(AND(MMU_CLK,MMU_MEMW,CELL("address",AV491)=CELL("address",OFFSET(RAM0,MMU_RAM_X,MMU_RAM_Y))),MMU_VAL,AV491)))</f>
        <v>0</v>
      </c>
      <c r="AW491" s="50">
        <f t="array" aca="1" ref="AW491" ca="1">IF(RESET,0,IF(LOAD_ROM,ROM!AW352,IF(AND(MMU_CLK,MMU_MEMW,CELL("address",AW491)=CELL("address",OFFSET(RAM0,MMU_RAM_X,MMU_RAM_Y))),MMU_VAL,AW491)))</f>
        <v>0</v>
      </c>
      <c r="AX491" s="50">
        <f t="array" aca="1" ref="AX491" ca="1">IF(RESET,0,IF(LOAD_ROM,ROM!AX352,IF(AND(MMU_CLK,MMU_MEMW,CELL("address",AX491)=CELL("address",OFFSET(RAM0,MMU_RAM_X,MMU_RAM_Y))),MMU_VAL,AX491)))</f>
        <v>0</v>
      </c>
      <c r="AY491" s="50">
        <f t="array" aca="1" ref="AY491" ca="1">IF(RESET,0,IF(LOAD_ROM,ROM!AY352,IF(AND(MMU_CLK,MMU_MEMW,CELL("address",AY491)=CELL("address",OFFSET(RAM0,MMU_RAM_X,MMU_RAM_Y))),MMU_VAL,AY491)))</f>
        <v>0</v>
      </c>
      <c r="AZ491" s="50">
        <f t="array" aca="1" ref="AZ491" ca="1">IF(RESET,0,IF(LOAD_ROM,ROM!AZ352,IF(AND(MMU_CLK,MMU_MEMW,CELL("address",AZ491)=CELL("address",OFFSET(RAM0,MMU_RAM_X,MMU_RAM_Y))),MMU_VAL,AZ491)))</f>
        <v>0</v>
      </c>
      <c r="BA491" s="50">
        <f t="array" aca="1" ref="BA491" ca="1">IF(RESET,0,IF(LOAD_ROM,ROM!BA352,IF(AND(MMU_CLK,MMU_MEMW,CELL("address",BA491)=CELL("address",OFFSET(RAM0,MMU_RAM_X,MMU_RAM_Y))),MMU_VAL,BA491)))</f>
        <v>0</v>
      </c>
      <c r="BB491" s="50">
        <f t="array" aca="1" ref="BB491" ca="1">IF(RESET,0,IF(LOAD_ROM,ROM!BB352,IF(AND(MMU_CLK,MMU_MEMW,CELL("address",BB491)=CELL("address",OFFSET(RAM0,MMU_RAM_X,MMU_RAM_Y))),MMU_VAL,BB491)))</f>
        <v>0</v>
      </c>
      <c r="BC491" s="50">
        <f t="array" aca="1" ref="BC491" ca="1">IF(RESET,0,IF(LOAD_ROM,ROM!BC352,IF(AND(MMU_CLK,MMU_MEMW,CELL("address",BC491)=CELL("address",OFFSET(RAM0,MMU_RAM_X,MMU_RAM_Y))),MMU_VAL,BC491)))</f>
        <v>0</v>
      </c>
      <c r="BD491" s="50">
        <f t="array" aca="1" ref="BD491" ca="1">IF(RESET,0,IF(LOAD_ROM,ROM!BD352,IF(AND(MMU_CLK,MMU_MEMW,CELL("address",BD491)=CELL("address",OFFSET(RAM0,MMU_RAM_X,MMU_RAM_Y))),MMU_VAL,BD491)))</f>
        <v>0</v>
      </c>
      <c r="BE491" s="50">
        <f t="array" aca="1" ref="BE491" ca="1">IF(RESET,0,IF(LOAD_ROM,ROM!BE352,IF(AND(MMU_CLK,MMU_MEMW,CELL("address",BE491)=CELL("address",OFFSET(RAM0,MMU_RAM_X,MMU_RAM_Y))),MMU_VAL,BE491)))</f>
        <v>0</v>
      </c>
      <c r="BF491" s="50">
        <f t="array" aca="1" ref="BF491" ca="1">IF(RESET,0,IF(LOAD_ROM,ROM!BF352,IF(AND(MMU_CLK,MMU_MEMW,CELL("address",BF491)=CELL("address",OFFSET(RAM0,MMU_RAM_X,MMU_RAM_Y))),MMU_VAL,BF491)))</f>
        <v>0</v>
      </c>
      <c r="BG491" s="50">
        <f t="array" aca="1" ref="BG491" ca="1">IF(RESET,0,IF(LOAD_ROM,ROM!BG352,IF(AND(MMU_CLK,MMU_MEMW,CELL("address",BG491)=CELL("address",OFFSET(RAM0,MMU_RAM_X,MMU_RAM_Y))),MMU_VAL,BG491)))</f>
        <v>0</v>
      </c>
      <c r="BH491" s="50">
        <f t="array" aca="1" ref="BH491" ca="1">IF(RESET,0,IF(LOAD_ROM,ROM!BH352,IF(AND(MMU_CLK,MMU_MEMW,CELL("address",BH491)=CELL("address",OFFSET(RAM0,MMU_RAM_X,MMU_RAM_Y))),MMU_VAL,BH491)))</f>
        <v>0</v>
      </c>
      <c r="BI491" s="50">
        <f t="array" aca="1" ref="BI491" ca="1">IF(RESET,0,IF(LOAD_ROM,ROM!BI352,IF(AND(MMU_CLK,MMU_MEMW,CELL("address",BI491)=CELL("address",OFFSET(RAM0,MMU_RAM_X,MMU_RAM_Y))),MMU_VAL,BI491)))</f>
        <v>0</v>
      </c>
      <c r="BJ491" s="50">
        <f t="array" aca="1" ref="BJ491" ca="1">IF(RESET,0,IF(LOAD_ROM,ROM!BJ352,IF(AND(MMU_CLK,MMU_MEMW,CELL("address",BJ491)=CELL("address",OFFSET(RAM0,MMU_RAM_X,MMU_RAM_Y))),MMU_VAL,BJ491)))</f>
        <v>0</v>
      </c>
      <c r="BK491" s="50">
        <f t="array" aca="1" ref="BK491" ca="1">IF(RESET,0,IF(LOAD_ROM,ROM!BK352,IF(AND(MMU_CLK,MMU_MEMW,CELL("address",BK491)=CELL("address",OFFSET(RAM0,MMU_RAM_X,MMU_RAM_Y))),MMU_VAL,BK491)))</f>
        <v>0</v>
      </c>
      <c r="BL491" s="50">
        <f t="array" aca="1" ref="BL491" ca="1">IF(RESET,0,IF(LOAD_ROM,ROM!BL352,IF(AND(MMU_CLK,MMU_MEMW,CELL("address",BL491)=CELL("address",OFFSET(RAM0,MMU_RAM_X,MMU_RAM_Y))),MMU_VAL,BL491)))</f>
        <v>0</v>
      </c>
      <c r="BM491" s="50">
        <f t="array" aca="1" ref="BM491" ca="1">IF(RESET,0,IF(LOAD_ROM,ROM!BM352,IF(AND(MMU_CLK,MMU_MEMW,CELL("address",BM491)=CELL("address",OFFSET(RAM0,MMU_RAM_X,MMU_RAM_Y))),MMU_VAL,BM491)))</f>
        <v>0</v>
      </c>
      <c r="BN491" s="50">
        <f t="array" aca="1" ref="BN491" ca="1">IF(RESET,0,IF(LOAD_ROM,ROM!BN352,IF(AND(MMU_CLK,MMU_MEMW,CELL("address",BN491)=CELL("address",OFFSET(RAM0,MMU_RAM_X,MMU_RAM_Y))),MMU_VAL,BN491)))</f>
        <v>0</v>
      </c>
      <c r="BO491" s="50">
        <f t="array" aca="1" ref="BO491" ca="1">IF(RESET,0,IF(LOAD_ROM,ROM!BO352,IF(AND(MMU_CLK,MMU_MEMW,CELL("address",BO491)=CELL("address",OFFSET(RAM0,MMU_RAM_X,MMU_RAM_Y))),MMU_VAL,BO491)))</f>
        <v>0</v>
      </c>
      <c r="BP491" s="50">
        <f t="array" aca="1" ref="BP491" ca="1">IF(RESET,0,IF(LOAD_ROM,ROM!BP352,IF(AND(MMU_CLK,MMU_MEMW,CELL("address",BP491)=CELL("address",OFFSET(RAM0,MMU_RAM_X,MMU_RAM_Y))),MMU_VAL,BP491)))</f>
        <v>0</v>
      </c>
      <c r="BQ491" s="50">
        <f t="array" aca="1" ref="BQ491" ca="1">IF(RESET,0,IF(LOAD_ROM,ROM!BQ352,IF(AND(MMU_CLK,MMU_MEMW,CELL("address",BQ491)=CELL("address",OFFSET(RAM0,MMU_RAM_X,MMU_RAM_Y))),MMU_VAL,BQ491)))</f>
        <v>0</v>
      </c>
      <c r="BR491" s="50">
        <f t="array" aca="1" ref="BR491" ca="1">IF(RESET,0,IF(LOAD_ROM,ROM!BR352,IF(AND(MMU_CLK,MMU_MEMW,CELL("address",BR491)=CELL("address",OFFSET(RAM0,MMU_RAM_X,MMU_RAM_Y))),MMU_VAL,BR491)))</f>
        <v>0</v>
      </c>
      <c r="BS491" s="50">
        <f t="array" aca="1" ref="BS491" ca="1">IF(RESET,0,IF(LOAD_ROM,ROM!BS352,IF(AND(MMU_CLK,MMU_MEMW,CELL("address",BS491)=CELL("address",OFFSET(RAM0,MMU_RAM_X,MMU_RAM_Y))),MMU_VAL,BS491)))</f>
        <v>0</v>
      </c>
      <c r="BT491" s="50">
        <f t="array" aca="1" ref="BT491" ca="1">IF(RESET,0,IF(LOAD_ROM,ROM!BT352,IF(AND(MMU_CLK,MMU_MEMW,CELL("address",BT491)=CELL("address",OFFSET(RAM0,MMU_RAM_X,MMU_RAM_Y))),MMU_VAL,BT491)))</f>
        <v>0</v>
      </c>
      <c r="BU491" s="50">
        <f t="array" aca="1" ref="BU491" ca="1">IF(RESET,0,IF(LOAD_ROM,ROM!BU352,IF(AND(MMU_CLK,MMU_MEMW,CELL("address",BU491)=CELL("address",OFFSET(RAM0,MMU_RAM_X,MMU_RAM_Y))),MMU_VAL,BU491)))</f>
        <v>0</v>
      </c>
      <c r="BV491" s="50">
        <f t="array" aca="1" ref="BV491" ca="1">IF(RESET,0,IF(LOAD_ROM,ROM!BV352,IF(AND(MMU_CLK,MMU_MEMW,CELL("address",BV491)=CELL("address",OFFSET(RAM0,MMU_RAM_X,MMU_RAM_Y))),MMU_VAL,BV491)))</f>
        <v>0</v>
      </c>
      <c r="BW491" s="50">
        <f t="array" aca="1" ref="BW491" ca="1">IF(RESET,0,IF(LOAD_ROM,ROM!BW352,IF(AND(MMU_CLK,MMU_MEMW,CELL("address",BW491)=CELL("address",OFFSET(RAM0,MMU_RAM_X,MMU_RAM_Y))),MMU_VAL,BW491)))</f>
        <v>0</v>
      </c>
      <c r="BX491" s="50">
        <f t="array" aca="1" ref="BX491" ca="1">IF(RESET,0,IF(LOAD_ROM,ROM!BX352,IF(AND(MMU_CLK,MMU_MEMW,CELL("address",BX491)=CELL("address",OFFSET(RAM0,MMU_RAM_X,MMU_RAM_Y))),MMU_VAL,BX491)))</f>
        <v>0</v>
      </c>
      <c r="BY491" s="50">
        <f t="array" aca="1" ref="BY491" ca="1">IF(RESET,0,IF(LOAD_ROM,ROM!BY352,IF(AND(MMU_CLK,MMU_MEMW,CELL("address",BY491)=CELL("address",OFFSET(RAM0,MMU_RAM_X,MMU_RAM_Y))),MMU_VAL,BY491)))</f>
        <v>0</v>
      </c>
      <c r="BZ491" s="50">
        <f t="array" aca="1" ref="BZ491" ca="1">IF(RESET,0,IF(LOAD_ROM,ROM!BZ352,IF(AND(MMU_CLK,MMU_MEMW,CELL("address",BZ491)=CELL("address",OFFSET(RAM0,MMU_RAM_X,MMU_RAM_Y))),MMU_VAL,BZ491)))</f>
        <v>0</v>
      </c>
      <c r="CA491" s="50">
        <f t="array" aca="1" ref="CA491" ca="1">IF(RESET,0,IF(LOAD_ROM,ROM!CA352,IF(AND(MMU_CLK,MMU_MEMW,CELL("address",CA491)=CELL("address",OFFSET(RAM0,MMU_RAM_X,MMU_RAM_Y))),MMU_VAL,CA491)))</f>
        <v>0</v>
      </c>
      <c r="CB491" s="50">
        <f t="array" aca="1" ref="CB491" ca="1">IF(RESET,0,IF(LOAD_ROM,ROM!CB352,IF(AND(MMU_CLK,MMU_MEMW,CELL("address",CB491)=CELL("address",OFFSET(RAM0,MMU_RAM_X,MMU_RAM_Y))),MMU_VAL,CB491)))</f>
        <v>0</v>
      </c>
      <c r="CC491" s="50">
        <f t="array" aca="1" ref="CC491" ca="1">IF(RESET,0,IF(LOAD_ROM,ROM!CC352,IF(AND(MMU_CLK,MMU_MEMW,CELL("address",CC491)=CELL("address",OFFSET(RAM0,MMU_RAM_X,MMU_RAM_Y))),MMU_VAL,CC491)))</f>
        <v>0</v>
      </c>
      <c r="CD491" s="50">
        <f t="array" aca="1" ref="CD491" ca="1">IF(RESET,0,IF(LOAD_ROM,ROM!CD352,IF(AND(MMU_CLK,MMU_MEMW,CELL("address",CD491)=CELL("address",OFFSET(RAM0,MMU_RAM_X,MMU_RAM_Y))),MMU_VAL,CD491)))</f>
        <v>0</v>
      </c>
      <c r="CE491" s="50">
        <f t="array" aca="1" ref="CE491" ca="1">IF(RESET,0,IF(LOAD_ROM,ROM!CE352,IF(AND(MMU_CLK,MMU_MEMW,CELL("address",CE491)=CELL("address",OFFSET(RAM0,MMU_RAM_X,MMU_RAM_Y))),MMU_VAL,CE491)))</f>
        <v>0</v>
      </c>
      <c r="CF491" s="50">
        <f t="array" aca="1" ref="CF491" ca="1">IF(RESET,0,IF(LOAD_ROM,ROM!CF352,IF(AND(MMU_CLK,MMU_MEMW,CELL("address",CF491)=CELL("address",OFFSET(RAM0,MMU_RAM_X,MMU_RAM_Y))),MMU_VAL,CF491)))</f>
        <v>0</v>
      </c>
      <c r="CG491" s="50">
        <f t="array" aca="1" ref="CG491" ca="1">IF(RESET,0,IF(LOAD_ROM,ROM!CG352,IF(AND(MMU_CLK,MMU_MEMW,CELL("address",CG491)=CELL("address",OFFSET(RAM0,MMU_RAM_X,MMU_RAM_Y))),MMU_VAL,CG491)))</f>
        <v>0</v>
      </c>
      <c r="CH491" s="50">
        <f t="array" aca="1" ref="CH491" ca="1">IF(RESET,0,IF(LOAD_ROM,ROM!CH352,IF(AND(MMU_CLK,MMU_MEMW,CELL("address",CH491)=CELL("address",OFFSET(RAM0,MMU_RAM_X,MMU_RAM_Y))),MMU_VAL,CH491)))</f>
        <v>0</v>
      </c>
      <c r="CI491" s="50">
        <f t="array" aca="1" ref="CI491" ca="1">IF(RESET,0,IF(LOAD_ROM,ROM!CI352,IF(AND(MMU_CLK,MMU_MEMW,CELL("address",CI491)=CELL("address",OFFSET(RAM0,MMU_RAM_X,MMU_RAM_Y))),MMU_VAL,CI491)))</f>
        <v>0</v>
      </c>
      <c r="CJ491" s="50">
        <f t="array" aca="1" ref="CJ491" ca="1">IF(RESET,0,IF(LOAD_ROM,ROM!CJ352,IF(AND(MMU_CLK,MMU_MEMW,CELL("address",CJ491)=CELL("address",OFFSET(RAM0,MMU_RAM_X,MMU_RAM_Y))),MMU_VAL,CJ491)))</f>
        <v>0</v>
      </c>
      <c r="CK491" s="50">
        <f t="array" aca="1" ref="CK491" ca="1">IF(RESET,0,IF(LOAD_ROM,ROM!CK352,IF(AND(MMU_CLK,MMU_MEMW,CELL("address",CK491)=CELL("address",OFFSET(RAM0,MMU_RAM_X,MMU_RAM_Y))),MMU_VAL,CK491)))</f>
        <v>0</v>
      </c>
      <c r="CL491" s="50">
        <f t="array" aca="1" ref="CL491" ca="1">IF(RESET,0,IF(LOAD_ROM,ROM!CL352,IF(AND(MMU_CLK,MMU_MEMW,CELL("address",CL491)=CELL("address",OFFSET(RAM0,MMU_RAM_X,MMU_RAM_Y))),MMU_VAL,CL491)))</f>
        <v>0</v>
      </c>
      <c r="CM491" s="50">
        <f t="array" aca="1" ref="CM491" ca="1">IF(RESET,0,IF(LOAD_ROM,ROM!CM352,IF(AND(MMU_CLK,MMU_MEMW,CELL("address",CM491)=CELL("address",OFFSET(RAM0,MMU_RAM_X,MMU_RAM_Y))),MMU_VAL,CM491)))</f>
        <v>0</v>
      </c>
      <c r="CN491" s="50">
        <f t="array" aca="1" ref="CN491" ca="1">IF(RESET,0,IF(LOAD_ROM,ROM!CN352,IF(AND(MMU_CLK,MMU_MEMW,CELL("address",CN491)=CELL("address",OFFSET(RAM0,MMU_RAM_X,MMU_RAM_Y))),MMU_VAL,CN491)))</f>
        <v>0</v>
      </c>
      <c r="CO491" s="50">
        <f t="array" aca="1" ref="CO491" ca="1">IF(RESET,0,IF(LOAD_ROM,ROM!CO352,IF(AND(MMU_CLK,MMU_MEMW,CELL("address",CO491)=CELL("address",OFFSET(RAM0,MMU_RAM_X,MMU_RAM_Y))),MMU_VAL,CO491)))</f>
        <v>0</v>
      </c>
      <c r="CP491" s="50">
        <f t="array" aca="1" ref="CP491" ca="1">IF(RESET,0,IF(LOAD_ROM,ROM!CP352,IF(AND(MMU_CLK,MMU_MEMW,CELL("address",CP491)=CELL("address",OFFSET(RAM0,MMU_RAM_X,MMU_RAM_Y))),MMU_VAL,CP491)))</f>
        <v>0</v>
      </c>
      <c r="CQ491" s="50">
        <f t="array" aca="1" ref="CQ491" ca="1">IF(RESET,0,IF(LOAD_ROM,ROM!CQ352,IF(AND(MMU_CLK,MMU_MEMW,CELL("address",CQ491)=CELL("address",OFFSET(RAM0,MMU_RAM_X,MMU_RAM_Y))),MMU_VAL,CQ491)))</f>
        <v>0</v>
      </c>
      <c r="CR491" s="50">
        <f t="array" aca="1" ref="CR491" ca="1">IF(RESET,0,IF(LOAD_ROM,ROM!CR352,IF(AND(MMU_CLK,MMU_MEMW,CELL("address",CR491)=CELL("address",OFFSET(RAM0,MMU_RAM_X,MMU_RAM_Y))),MMU_VAL,CR491)))</f>
        <v>0</v>
      </c>
      <c r="CS491" s="50">
        <f t="array" aca="1" ref="CS491" ca="1">IF(RESET,0,IF(LOAD_ROM,ROM!CS352,IF(AND(MMU_CLK,MMU_MEMW,CELL("address",CS491)=CELL("address",OFFSET(RAM0,MMU_RAM_X,MMU_RAM_Y))),MMU_VAL,CS491)))</f>
        <v>0</v>
      </c>
      <c r="CT491" s="50">
        <f t="array" aca="1" ref="CT491" ca="1">IF(RESET,0,IF(LOAD_ROM,ROM!CT352,IF(AND(MMU_CLK,MMU_MEMW,CELL("address",CT491)=CELL("address",OFFSET(RAM0,MMU_RAM_X,MMU_RAM_Y))),MMU_VAL,CT491)))</f>
        <v>0</v>
      </c>
      <c r="CU491" s="50">
        <f t="array" aca="1" ref="CU491" ca="1">IF(RESET,0,IF(LOAD_ROM,ROM!CU352,IF(AND(MMU_CLK,MMU_MEMW,CELL("address",CU491)=CELL("address",OFFSET(RAM0,MMU_RAM_X,MMU_RAM_Y))),MMU_VAL,CU491)))</f>
        <v>0</v>
      </c>
      <c r="CV491" s="50">
        <f t="array" aca="1" ref="CV491" ca="1">IF(RESET,0,IF(LOAD_ROM,ROM!CV352,IF(AND(MMU_CLK,MMU_MEMW,CELL("address",CV491)=CELL("address",OFFSET(RAM0,MMU_RAM_X,MMU_RAM_Y))),MMU_VAL,CV491)))</f>
        <v>0</v>
      </c>
      <c r="CW491" s="50">
        <f t="array" aca="1" ref="CW491" ca="1">IF(RESET,0,IF(LOAD_ROM,ROM!CW352,IF(AND(MMU_CLK,MMU_MEMW,CELL("address",CW491)=CELL("address",OFFSET(RAM0,MMU_RAM_X,MMU_RAM_Y))),MMU_VAL,CW491)))</f>
        <v>0</v>
      </c>
      <c r="CX491" s="50">
        <f t="array" aca="1" ref="CX491" ca="1">IF(RESET,0,IF(LOAD_ROM,ROM!CX352,IF(AND(MMU_CLK,MMU_MEMW,CELL("address",CX491)=CELL("address",OFFSET(RAM0,MMU_RAM_X,MMU_RAM_Y))),MMU_VAL,CX491)))</f>
        <v>0</v>
      </c>
      <c r="CY491" s="50">
        <f t="array" aca="1" ref="CY491" ca="1">IF(RESET,0,IF(LOAD_ROM,ROM!CY352,IF(AND(MMU_CLK,MMU_MEMW,CELL("address",CY491)=CELL("address",OFFSET(RAM0,MMU_RAM_X,MMU_RAM_Y))),MMU_VAL,CY491)))</f>
        <v>0</v>
      </c>
      <c r="CZ491" s="50">
        <f t="array" aca="1" ref="CZ491" ca="1">IF(RESET,0,IF(LOAD_ROM,ROM!CZ352,IF(AND(MMU_CLK,MMU_MEMW,CELL("address",CZ491)=CELL("address",OFFSET(RAM0,MMU_RAM_X,MMU_RAM_Y))),MMU_VAL,CZ491)))</f>
        <v>0</v>
      </c>
      <c r="DA491" s="50">
        <f t="array" aca="1" ref="DA491" ca="1">IF(RESET,0,IF(LOAD_ROM,ROM!DA352,IF(AND(MMU_CLK,MMU_MEMW,CELL("address",DA491)=CELL("address",OFFSET(RAM0,MMU_RAM_X,MMU_RAM_Y))),MMU_VAL,DA491)))</f>
        <v>0</v>
      </c>
      <c r="DB491" s="50">
        <f t="array" aca="1" ref="DB491" ca="1">IF(RESET,0,IF(LOAD_ROM,ROM!DB352,IF(AND(MMU_CLK,MMU_MEMW,CELL("address",DB491)=CELL("address",OFFSET(RAM0,MMU_RAM_X,MMU_RAM_Y))),MMU_VAL,DB491)))</f>
        <v>0</v>
      </c>
      <c r="DC491" s="50">
        <f t="array" aca="1" ref="DC491" ca="1">IF(RESET,0,IF(LOAD_ROM,ROM!DC352,IF(AND(MMU_CLK,MMU_MEMW,CELL("address",DC491)=CELL("address",OFFSET(RAM0,MMU_RAM_X,MMU_RAM_Y))),MMU_VAL,DC491)))</f>
        <v>0</v>
      </c>
      <c r="DD491" s="50">
        <f t="array" aca="1" ref="DD491" ca="1">IF(RESET,0,IF(LOAD_ROM,ROM!DD352,IF(AND(MMU_CLK,MMU_MEMW,CELL("address",DD491)=CELL("address",OFFSET(RAM0,MMU_RAM_X,MMU_RAM_Y))),MMU_VAL,DD491)))</f>
        <v>0</v>
      </c>
      <c r="DE491" s="50">
        <f t="array" aca="1" ref="DE491" ca="1">IF(RESET,0,IF(LOAD_ROM,ROM!DE352,IF(AND(MMU_CLK,MMU_MEMW,CELL("address",DE491)=CELL("address",OFFSET(RAM0,MMU_RAM_X,MMU_RAM_Y))),MMU_VAL,DE491)))</f>
        <v>0</v>
      </c>
      <c r="DF491" s="50">
        <f t="array" aca="1" ref="DF491" ca="1">IF(RESET,0,IF(LOAD_ROM,ROM!DF352,IF(AND(MMU_CLK,MMU_MEMW,CELL("address",DF491)=CELL("address",OFFSET(RAM0,MMU_RAM_X,MMU_RAM_Y))),MMU_VAL,DF491)))</f>
        <v>0</v>
      </c>
      <c r="DG491" s="50">
        <f t="array" aca="1" ref="DG491" ca="1">IF(RESET,0,IF(LOAD_ROM,ROM!DG352,IF(AND(MMU_CLK,MMU_MEMW,CELL("address",DG491)=CELL("address",OFFSET(RAM0,MMU_RAM_X,MMU_RAM_Y))),MMU_VAL,DG491)))</f>
        <v>0</v>
      </c>
      <c r="DH491" s="50">
        <f t="array" aca="1" ref="DH491" ca="1">IF(RESET,0,IF(LOAD_ROM,ROM!DH352,IF(AND(MMU_CLK,MMU_MEMW,CELL("address",DH491)=CELL("address",OFFSET(RAM0,MMU_RAM_X,MMU_RAM_Y))),MMU_VAL,DH491)))</f>
        <v>0</v>
      </c>
      <c r="DI491" s="50">
        <f t="array" aca="1" ref="DI491" ca="1">IF(RESET,0,IF(LOAD_ROM,ROM!DI352,IF(AND(MMU_CLK,MMU_MEMW,CELL("address",DI491)=CELL("address",OFFSET(RAM0,MMU_RAM_X,MMU_RAM_Y))),MMU_VAL,DI491)))</f>
        <v>0</v>
      </c>
      <c r="DJ491" s="50">
        <f t="array" aca="1" ref="DJ491" ca="1">IF(RESET,0,IF(LOAD_ROM,ROM!DJ352,IF(AND(MMU_CLK,MMU_MEMW,CELL("address",DJ491)=CELL("address",OFFSET(RAM0,MMU_RAM_X,MMU_RAM_Y))),MMU_VAL,DJ491)))</f>
        <v>0</v>
      </c>
      <c r="DK491" s="50">
        <f t="array" aca="1" ref="DK491" ca="1">IF(RESET,0,IF(LOAD_ROM,ROM!DK352,IF(AND(MMU_CLK,MMU_MEMW,CELL("address",DK491)=CELL("address",OFFSET(RAM0,MMU_RAM_X,MMU_RAM_Y))),MMU_VAL,DK491)))</f>
        <v>0</v>
      </c>
      <c r="DL491" s="50">
        <f t="array" aca="1" ref="DL491" ca="1">IF(RESET,0,IF(LOAD_ROM,ROM!DL352,IF(AND(MMU_CLK,MMU_MEMW,CELL("address",DL491)=CELL("address",OFFSET(RAM0,MMU_RAM_X,MMU_RAM_Y))),MMU_VAL,DL491)))</f>
        <v>0</v>
      </c>
      <c r="DM491" s="50">
        <f t="array" aca="1" ref="DM491" ca="1">IF(RESET,0,IF(LOAD_ROM,ROM!DM352,IF(AND(MMU_CLK,MMU_MEMW,CELL("address",DM491)=CELL("address",OFFSET(RAM0,MMU_RAM_X,MMU_RAM_Y))),MMU_VAL,DM491)))</f>
        <v>0</v>
      </c>
      <c r="DN491" s="50">
        <f t="array" aca="1" ref="DN491" ca="1">IF(RESET,0,IF(LOAD_ROM,ROM!DN352,IF(AND(MMU_CLK,MMU_MEMW,CELL("address",DN491)=CELL("address",OFFSET(RAM0,MMU_RAM_X,MMU_RAM_Y))),MMU_VAL,DN491)))</f>
        <v>0</v>
      </c>
      <c r="DO491" s="50">
        <f t="array" aca="1" ref="DO491" ca="1">IF(RESET,0,IF(LOAD_ROM,ROM!DO352,IF(AND(MMU_CLK,MMU_MEMW,CELL("address",DO491)=CELL("address",OFFSET(RAM0,MMU_RAM_X,MMU_RAM_Y))),MMU_VAL,DO491)))</f>
        <v>0</v>
      </c>
      <c r="DP491" s="50">
        <f t="array" aca="1" ref="DP491" ca="1">IF(RESET,0,IF(LOAD_ROM,ROM!DP352,IF(AND(MMU_CLK,MMU_MEMW,CELL("address",DP491)=CELL("address",OFFSET(RAM0,MMU_RAM_X,MMU_RAM_Y))),MMU_VAL,DP491)))</f>
        <v>0</v>
      </c>
      <c r="DQ491" s="50">
        <f t="array" aca="1" ref="DQ491" ca="1">IF(RESET,0,IF(LOAD_ROM,ROM!DQ352,IF(AND(MMU_CLK,MMU_MEMW,CELL("address",DQ491)=CELL("address",OFFSET(RAM0,MMU_RAM_X,MMU_RAM_Y))),MMU_VAL,DQ491)))</f>
        <v>0</v>
      </c>
      <c r="DR491" s="50">
        <f t="array" aca="1" ref="DR491" ca="1">IF(RESET,0,IF(LOAD_ROM,ROM!DR352,IF(AND(MMU_CLK,MMU_MEMW,CELL("address",DR491)=CELL("address",OFFSET(RAM0,MMU_RAM_X,MMU_RAM_Y))),MMU_VAL,DR491)))</f>
        <v>0</v>
      </c>
      <c r="DS491" s="50">
        <f t="array" aca="1" ref="DS491" ca="1">IF(RESET,0,IF(LOAD_ROM,ROM!DS352,IF(AND(MMU_CLK,MMU_MEMW,CELL("address",DS491)=CELL("address",OFFSET(RAM0,MMU_RAM_X,MMU_RAM_Y))),MMU_VAL,DS491)))</f>
        <v>0</v>
      </c>
      <c r="DT491" s="50">
        <f t="array" aca="1" ref="DT491" ca="1">IF(RESET,0,IF(LOAD_ROM,ROM!DT352,IF(AND(MMU_CLK,MMU_MEMW,CELL("address",DT491)=CELL("address",OFFSET(RAM0,MMU_RAM_X,MMU_RAM_Y))),MMU_VAL,DT491)))</f>
        <v>0</v>
      </c>
      <c r="DU491" s="50">
        <f t="array" aca="1" ref="DU491" ca="1">IF(RESET,0,IF(LOAD_ROM,ROM!DU352,IF(AND(MMU_CLK,MMU_MEMW,CELL("address",DU491)=CELL("address",OFFSET(RAM0,MMU_RAM_X,MMU_RAM_Y))),MMU_VAL,DU491)))</f>
        <v>0</v>
      </c>
      <c r="DV491" s="50">
        <f t="array" aca="1" ref="DV491" ca="1">IF(RESET,0,IF(LOAD_ROM,ROM!DV352,IF(AND(MMU_CLK,MMU_MEMW,CELL("address",DV491)=CELL("address",OFFSET(RAM0,MMU_RAM_X,MMU_RAM_Y))),MMU_VAL,DV491)))</f>
        <v>0</v>
      </c>
      <c r="DW491" s="50">
        <f t="array" aca="1" ref="DW491" ca="1">IF(RESET,0,IF(LOAD_ROM,ROM!DW352,IF(AND(MMU_CLK,MMU_MEMW,CELL("address",DW491)=CELL("address",OFFSET(RAM0,MMU_RAM_X,MMU_RAM_Y))),MMU_VAL,DW491)))</f>
        <v>0</v>
      </c>
      <c r="DX491" s="50">
        <f t="array" aca="1" ref="DX491" ca="1">IF(RESET,0,IF(LOAD_ROM,ROM!DX352,IF(AND(MMU_CLK,MMU_MEMW,CELL("address",DX491)=CELL("address",OFFSET(RAM0,MMU_RAM_X,MMU_RAM_Y))),MMU_VAL,DX491)))</f>
        <v>0</v>
      </c>
    </row>
    <row r="492" spans="1:128" x14ac:dyDescent="0.35">
      <c r="A492" s="50">
        <f t="array" aca="1" ref="A492" ca="1">IF(RESET,0,IF(LOAD_ROM,ROM!A353,IF(AND(MMU_CLK,MMU_MEMW,CELL("address",A492)=CELL("address",OFFSET(RAM0,MMU_RAM_X,MMU_RAM_Y))),MMU_VAL,A492)))</f>
        <v>0</v>
      </c>
      <c r="B492" s="50">
        <f t="array" aca="1" ref="B492" ca="1">IF(RESET,0,IF(LOAD_ROM,ROM!B353,IF(AND(MMU_CLK,MMU_MEMW,CELL("address",B492)=CELL("address",OFFSET(RAM0,MMU_RAM_X,MMU_RAM_Y))),MMU_VAL,B492)))</f>
        <v>0</v>
      </c>
      <c r="C492" s="50">
        <f t="array" aca="1" ref="C492" ca="1">IF(RESET,0,IF(LOAD_ROM,ROM!C353,IF(AND(MMU_CLK,MMU_MEMW,CELL("address",C492)=CELL("address",OFFSET(RAM0,MMU_RAM_X,MMU_RAM_Y))),MMU_VAL,C492)))</f>
        <v>0</v>
      </c>
      <c r="D492" s="50">
        <f t="array" aca="1" ref="D492" ca="1">IF(RESET,0,IF(LOAD_ROM,ROM!D353,IF(AND(MMU_CLK,MMU_MEMW,CELL("address",D492)=CELL("address",OFFSET(RAM0,MMU_RAM_X,MMU_RAM_Y))),MMU_VAL,D492)))</f>
        <v>0</v>
      </c>
      <c r="E492" s="50">
        <f t="array" aca="1" ref="E492" ca="1">IF(RESET,0,IF(LOAD_ROM,ROM!E353,IF(AND(MMU_CLK,MMU_MEMW,CELL("address",E492)=CELL("address",OFFSET(RAM0,MMU_RAM_X,MMU_RAM_Y))),MMU_VAL,E492)))</f>
        <v>0</v>
      </c>
      <c r="F492" s="50">
        <f t="array" aca="1" ref="F492" ca="1">IF(RESET,0,IF(LOAD_ROM,ROM!F353,IF(AND(MMU_CLK,MMU_MEMW,CELL("address",F492)=CELL("address",OFFSET(RAM0,MMU_RAM_X,MMU_RAM_Y))),MMU_VAL,F492)))</f>
        <v>0</v>
      </c>
      <c r="G492" s="50">
        <f t="array" aca="1" ref="G492" ca="1">IF(RESET,0,IF(LOAD_ROM,ROM!G353,IF(AND(MMU_CLK,MMU_MEMW,CELL("address",G492)=CELL("address",OFFSET(RAM0,MMU_RAM_X,MMU_RAM_Y))),MMU_VAL,G492)))</f>
        <v>0</v>
      </c>
      <c r="H492" s="50">
        <f t="array" aca="1" ref="H492" ca="1">IF(RESET,0,IF(LOAD_ROM,ROM!H353,IF(AND(MMU_CLK,MMU_MEMW,CELL("address",H492)=CELL("address",OFFSET(RAM0,MMU_RAM_X,MMU_RAM_Y))),MMU_VAL,H492)))</f>
        <v>0</v>
      </c>
      <c r="I492" s="50">
        <f t="array" aca="1" ref="I492" ca="1">IF(RESET,0,IF(LOAD_ROM,ROM!I353,IF(AND(MMU_CLK,MMU_MEMW,CELL("address",I492)=CELL("address",OFFSET(RAM0,MMU_RAM_X,MMU_RAM_Y))),MMU_VAL,I492)))</f>
        <v>0</v>
      </c>
      <c r="J492" s="50">
        <f t="array" aca="1" ref="J492" ca="1">IF(RESET,0,IF(LOAD_ROM,ROM!J353,IF(AND(MMU_CLK,MMU_MEMW,CELL("address",J492)=CELL("address",OFFSET(RAM0,MMU_RAM_X,MMU_RAM_Y))),MMU_VAL,J492)))</f>
        <v>0</v>
      </c>
      <c r="K492" s="50">
        <f t="array" aca="1" ref="K492" ca="1">IF(RESET,0,IF(LOAD_ROM,ROM!K353,IF(AND(MMU_CLK,MMU_MEMW,CELL("address",K492)=CELL("address",OFFSET(RAM0,MMU_RAM_X,MMU_RAM_Y))),MMU_VAL,K492)))</f>
        <v>0</v>
      </c>
      <c r="L492" s="50">
        <f t="array" aca="1" ref="L492" ca="1">IF(RESET,0,IF(LOAD_ROM,ROM!L353,IF(AND(MMU_CLK,MMU_MEMW,CELL("address",L492)=CELL("address",OFFSET(RAM0,MMU_RAM_X,MMU_RAM_Y))),MMU_VAL,L492)))</f>
        <v>0</v>
      </c>
      <c r="M492" s="50">
        <f t="array" aca="1" ref="M492" ca="1">IF(RESET,0,IF(LOAD_ROM,ROM!M353,IF(AND(MMU_CLK,MMU_MEMW,CELL("address",M492)=CELL("address",OFFSET(RAM0,MMU_RAM_X,MMU_RAM_Y))),MMU_VAL,M492)))</f>
        <v>0</v>
      </c>
      <c r="N492" s="50">
        <f t="array" aca="1" ref="N492" ca="1">IF(RESET,0,IF(LOAD_ROM,ROM!N353,IF(AND(MMU_CLK,MMU_MEMW,CELL("address",N492)=CELL("address",OFFSET(RAM0,MMU_RAM_X,MMU_RAM_Y))),MMU_VAL,N492)))</f>
        <v>0</v>
      </c>
      <c r="O492" s="50">
        <f t="array" aca="1" ref="O492" ca="1">IF(RESET,0,IF(LOAD_ROM,ROM!O353,IF(AND(MMU_CLK,MMU_MEMW,CELL("address",O492)=CELL("address",OFFSET(RAM0,MMU_RAM_X,MMU_RAM_Y))),MMU_VAL,O492)))</f>
        <v>0</v>
      </c>
      <c r="P492" s="50">
        <f t="array" aca="1" ref="P492" ca="1">IF(RESET,0,IF(LOAD_ROM,ROM!P353,IF(AND(MMU_CLK,MMU_MEMW,CELL("address",P492)=CELL("address",OFFSET(RAM0,MMU_RAM_X,MMU_RAM_Y))),MMU_VAL,P492)))</f>
        <v>0</v>
      </c>
      <c r="Q492" s="50">
        <f t="array" aca="1" ref="Q492" ca="1">IF(RESET,0,IF(LOAD_ROM,ROM!Q353,IF(AND(MMU_CLK,MMU_MEMW,CELL("address",Q492)=CELL("address",OFFSET(RAM0,MMU_RAM_X,MMU_RAM_Y))),MMU_VAL,Q492)))</f>
        <v>0</v>
      </c>
      <c r="R492" s="50">
        <f t="array" aca="1" ref="R492" ca="1">IF(RESET,0,IF(LOAD_ROM,ROM!R353,IF(AND(MMU_CLK,MMU_MEMW,CELL("address",R492)=CELL("address",OFFSET(RAM0,MMU_RAM_X,MMU_RAM_Y))),MMU_VAL,R492)))</f>
        <v>0</v>
      </c>
      <c r="S492" s="50">
        <f t="array" aca="1" ref="S492" ca="1">IF(RESET,0,IF(LOAD_ROM,ROM!S353,IF(AND(MMU_CLK,MMU_MEMW,CELL("address",S492)=CELL("address",OFFSET(RAM0,MMU_RAM_X,MMU_RAM_Y))),MMU_VAL,S492)))</f>
        <v>0</v>
      </c>
      <c r="T492" s="50">
        <f t="array" aca="1" ref="T492" ca="1">IF(RESET,0,IF(LOAD_ROM,ROM!T353,IF(AND(MMU_CLK,MMU_MEMW,CELL("address",T492)=CELL("address",OFFSET(RAM0,MMU_RAM_X,MMU_RAM_Y))),MMU_VAL,T492)))</f>
        <v>0</v>
      </c>
      <c r="U492" s="50">
        <f t="array" aca="1" ref="U492" ca="1">IF(RESET,0,IF(LOAD_ROM,ROM!U353,IF(AND(MMU_CLK,MMU_MEMW,CELL("address",U492)=CELL("address",OFFSET(RAM0,MMU_RAM_X,MMU_RAM_Y))),MMU_VAL,U492)))</f>
        <v>0</v>
      </c>
      <c r="V492" s="50">
        <f t="array" aca="1" ref="V492" ca="1">IF(RESET,0,IF(LOAD_ROM,ROM!V353,IF(AND(MMU_CLK,MMU_MEMW,CELL("address",V492)=CELL("address",OFFSET(RAM0,MMU_RAM_X,MMU_RAM_Y))),MMU_VAL,V492)))</f>
        <v>0</v>
      </c>
      <c r="W492" s="50">
        <f t="array" aca="1" ref="W492" ca="1">IF(RESET,0,IF(LOAD_ROM,ROM!W353,IF(AND(MMU_CLK,MMU_MEMW,CELL("address",W492)=CELL("address",OFFSET(RAM0,MMU_RAM_X,MMU_RAM_Y))),MMU_VAL,W492)))</f>
        <v>0</v>
      </c>
      <c r="X492" s="50">
        <f t="array" aca="1" ref="X492" ca="1">IF(RESET,0,IF(LOAD_ROM,ROM!X353,IF(AND(MMU_CLK,MMU_MEMW,CELL("address",X492)=CELL("address",OFFSET(RAM0,MMU_RAM_X,MMU_RAM_Y))),MMU_VAL,X492)))</f>
        <v>0</v>
      </c>
      <c r="Y492" s="50">
        <f t="array" aca="1" ref="Y492" ca="1">IF(RESET,0,IF(LOAD_ROM,ROM!Y353,IF(AND(MMU_CLK,MMU_MEMW,CELL("address",Y492)=CELL("address",OFFSET(RAM0,MMU_RAM_X,MMU_RAM_Y))),MMU_VAL,Y492)))</f>
        <v>0</v>
      </c>
      <c r="Z492" s="50">
        <f t="array" aca="1" ref="Z492" ca="1">IF(RESET,0,IF(LOAD_ROM,ROM!Z353,IF(AND(MMU_CLK,MMU_MEMW,CELL("address",Z492)=CELL("address",OFFSET(RAM0,MMU_RAM_X,MMU_RAM_Y))),MMU_VAL,Z492)))</f>
        <v>0</v>
      </c>
      <c r="AA492" s="50">
        <f t="array" aca="1" ref="AA492" ca="1">IF(RESET,0,IF(LOAD_ROM,ROM!AA353,IF(AND(MMU_CLK,MMU_MEMW,CELL("address",AA492)=CELL("address",OFFSET(RAM0,MMU_RAM_X,MMU_RAM_Y))),MMU_VAL,AA492)))</f>
        <v>0</v>
      </c>
      <c r="AB492" s="50">
        <f t="array" aca="1" ref="AB492" ca="1">IF(RESET,0,IF(LOAD_ROM,ROM!AB353,IF(AND(MMU_CLK,MMU_MEMW,CELL("address",AB492)=CELL("address",OFFSET(RAM0,MMU_RAM_X,MMU_RAM_Y))),MMU_VAL,AB492)))</f>
        <v>0</v>
      </c>
      <c r="AC492" s="50">
        <f t="array" aca="1" ref="AC492" ca="1">IF(RESET,0,IF(LOAD_ROM,ROM!AC353,IF(AND(MMU_CLK,MMU_MEMW,CELL("address",AC492)=CELL("address",OFFSET(RAM0,MMU_RAM_X,MMU_RAM_Y))),MMU_VAL,AC492)))</f>
        <v>0</v>
      </c>
      <c r="AD492" s="50">
        <f t="array" aca="1" ref="AD492" ca="1">IF(RESET,0,IF(LOAD_ROM,ROM!AD353,IF(AND(MMU_CLK,MMU_MEMW,CELL("address",AD492)=CELL("address",OFFSET(RAM0,MMU_RAM_X,MMU_RAM_Y))),MMU_VAL,AD492)))</f>
        <v>0</v>
      </c>
      <c r="AE492" s="50">
        <f t="array" aca="1" ref="AE492" ca="1">IF(RESET,0,IF(LOAD_ROM,ROM!AE353,IF(AND(MMU_CLK,MMU_MEMW,CELL("address",AE492)=CELL("address",OFFSET(RAM0,MMU_RAM_X,MMU_RAM_Y))),MMU_VAL,AE492)))</f>
        <v>0</v>
      </c>
      <c r="AF492" s="50">
        <f t="array" aca="1" ref="AF492" ca="1">IF(RESET,0,IF(LOAD_ROM,ROM!AF353,IF(AND(MMU_CLK,MMU_MEMW,CELL("address",AF492)=CELL("address",OFFSET(RAM0,MMU_RAM_X,MMU_RAM_Y))),MMU_VAL,AF492)))</f>
        <v>0</v>
      </c>
      <c r="AG492" s="50">
        <f t="array" aca="1" ref="AG492" ca="1">IF(RESET,0,IF(LOAD_ROM,ROM!AG353,IF(AND(MMU_CLK,MMU_MEMW,CELL("address",AG492)=CELL("address",OFFSET(RAM0,MMU_RAM_X,MMU_RAM_Y))),MMU_VAL,AG492)))</f>
        <v>0</v>
      </c>
      <c r="AH492" s="50">
        <f t="array" aca="1" ref="AH492" ca="1">IF(RESET,0,IF(LOAD_ROM,ROM!AH353,IF(AND(MMU_CLK,MMU_MEMW,CELL("address",AH492)=CELL("address",OFFSET(RAM0,MMU_RAM_X,MMU_RAM_Y))),MMU_VAL,AH492)))</f>
        <v>0</v>
      </c>
      <c r="AI492" s="50">
        <f t="array" aca="1" ref="AI492" ca="1">IF(RESET,0,IF(LOAD_ROM,ROM!AI353,IF(AND(MMU_CLK,MMU_MEMW,CELL("address",AI492)=CELL("address",OFFSET(RAM0,MMU_RAM_X,MMU_RAM_Y))),MMU_VAL,AI492)))</f>
        <v>0</v>
      </c>
      <c r="AJ492" s="50">
        <f t="array" aca="1" ref="AJ492" ca="1">IF(RESET,0,IF(LOAD_ROM,ROM!AJ353,IF(AND(MMU_CLK,MMU_MEMW,CELL("address",AJ492)=CELL("address",OFFSET(RAM0,MMU_RAM_X,MMU_RAM_Y))),MMU_VAL,AJ492)))</f>
        <v>0</v>
      </c>
      <c r="AK492" s="50">
        <f t="array" aca="1" ref="AK492" ca="1">IF(RESET,0,IF(LOAD_ROM,ROM!AK353,IF(AND(MMU_CLK,MMU_MEMW,CELL("address",AK492)=CELL("address",OFFSET(RAM0,MMU_RAM_X,MMU_RAM_Y))),MMU_VAL,AK492)))</f>
        <v>0</v>
      </c>
      <c r="AL492" s="50">
        <f t="array" aca="1" ref="AL492" ca="1">IF(RESET,0,IF(LOAD_ROM,ROM!AL353,IF(AND(MMU_CLK,MMU_MEMW,CELL("address",AL492)=CELL("address",OFFSET(RAM0,MMU_RAM_X,MMU_RAM_Y))),MMU_VAL,AL492)))</f>
        <v>0</v>
      </c>
      <c r="AM492" s="50">
        <f t="array" aca="1" ref="AM492" ca="1">IF(RESET,0,IF(LOAD_ROM,ROM!AM353,IF(AND(MMU_CLK,MMU_MEMW,CELL("address",AM492)=CELL("address",OFFSET(RAM0,MMU_RAM_X,MMU_RAM_Y))),MMU_VAL,AM492)))</f>
        <v>0</v>
      </c>
      <c r="AN492" s="50">
        <f t="array" aca="1" ref="AN492" ca="1">IF(RESET,0,IF(LOAD_ROM,ROM!AN353,IF(AND(MMU_CLK,MMU_MEMW,CELL("address",AN492)=CELL("address",OFFSET(RAM0,MMU_RAM_X,MMU_RAM_Y))),MMU_VAL,AN492)))</f>
        <v>0</v>
      </c>
      <c r="AO492" s="50">
        <f t="array" aca="1" ref="AO492" ca="1">IF(RESET,0,IF(LOAD_ROM,ROM!AO353,IF(AND(MMU_CLK,MMU_MEMW,CELL("address",AO492)=CELL("address",OFFSET(RAM0,MMU_RAM_X,MMU_RAM_Y))),MMU_VAL,AO492)))</f>
        <v>0</v>
      </c>
      <c r="AP492" s="50">
        <f t="array" aca="1" ref="AP492" ca="1">IF(RESET,0,IF(LOAD_ROM,ROM!AP353,IF(AND(MMU_CLK,MMU_MEMW,CELL("address",AP492)=CELL("address",OFFSET(RAM0,MMU_RAM_X,MMU_RAM_Y))),MMU_VAL,AP492)))</f>
        <v>0</v>
      </c>
      <c r="AQ492" s="50">
        <f t="array" aca="1" ref="AQ492" ca="1">IF(RESET,0,IF(LOAD_ROM,ROM!AQ353,IF(AND(MMU_CLK,MMU_MEMW,CELL("address",AQ492)=CELL("address",OFFSET(RAM0,MMU_RAM_X,MMU_RAM_Y))),MMU_VAL,AQ492)))</f>
        <v>0</v>
      </c>
      <c r="AR492" s="50">
        <f t="array" aca="1" ref="AR492" ca="1">IF(RESET,0,IF(LOAD_ROM,ROM!AR353,IF(AND(MMU_CLK,MMU_MEMW,CELL("address",AR492)=CELL("address",OFFSET(RAM0,MMU_RAM_X,MMU_RAM_Y))),MMU_VAL,AR492)))</f>
        <v>0</v>
      </c>
      <c r="AS492" s="50">
        <f t="array" aca="1" ref="AS492" ca="1">IF(RESET,0,IF(LOAD_ROM,ROM!AS353,IF(AND(MMU_CLK,MMU_MEMW,CELL("address",AS492)=CELL("address",OFFSET(RAM0,MMU_RAM_X,MMU_RAM_Y))),MMU_VAL,AS492)))</f>
        <v>0</v>
      </c>
      <c r="AT492" s="50">
        <f t="array" aca="1" ref="AT492" ca="1">IF(RESET,0,IF(LOAD_ROM,ROM!AT353,IF(AND(MMU_CLK,MMU_MEMW,CELL("address",AT492)=CELL("address",OFFSET(RAM0,MMU_RAM_X,MMU_RAM_Y))),MMU_VAL,AT492)))</f>
        <v>0</v>
      </c>
      <c r="AU492" s="50">
        <f t="array" aca="1" ref="AU492" ca="1">IF(RESET,0,IF(LOAD_ROM,ROM!AU353,IF(AND(MMU_CLK,MMU_MEMW,CELL("address",AU492)=CELL("address",OFFSET(RAM0,MMU_RAM_X,MMU_RAM_Y))),MMU_VAL,AU492)))</f>
        <v>0</v>
      </c>
      <c r="AV492" s="50">
        <f t="array" aca="1" ref="AV492" ca="1">IF(RESET,0,IF(LOAD_ROM,ROM!AV353,IF(AND(MMU_CLK,MMU_MEMW,CELL("address",AV492)=CELL("address",OFFSET(RAM0,MMU_RAM_X,MMU_RAM_Y))),MMU_VAL,AV492)))</f>
        <v>0</v>
      </c>
      <c r="AW492" s="50">
        <f t="array" aca="1" ref="AW492" ca="1">IF(RESET,0,IF(LOAD_ROM,ROM!AW353,IF(AND(MMU_CLK,MMU_MEMW,CELL("address",AW492)=CELL("address",OFFSET(RAM0,MMU_RAM_X,MMU_RAM_Y))),MMU_VAL,AW492)))</f>
        <v>0</v>
      </c>
      <c r="AX492" s="50">
        <f t="array" aca="1" ref="AX492" ca="1">IF(RESET,0,IF(LOAD_ROM,ROM!AX353,IF(AND(MMU_CLK,MMU_MEMW,CELL("address",AX492)=CELL("address",OFFSET(RAM0,MMU_RAM_X,MMU_RAM_Y))),MMU_VAL,AX492)))</f>
        <v>0</v>
      </c>
      <c r="AY492" s="50">
        <f t="array" aca="1" ref="AY492" ca="1">IF(RESET,0,IF(LOAD_ROM,ROM!AY353,IF(AND(MMU_CLK,MMU_MEMW,CELL("address",AY492)=CELL("address",OFFSET(RAM0,MMU_RAM_X,MMU_RAM_Y))),MMU_VAL,AY492)))</f>
        <v>0</v>
      </c>
      <c r="AZ492" s="50">
        <f t="array" aca="1" ref="AZ492" ca="1">IF(RESET,0,IF(LOAD_ROM,ROM!AZ353,IF(AND(MMU_CLK,MMU_MEMW,CELL("address",AZ492)=CELL("address",OFFSET(RAM0,MMU_RAM_X,MMU_RAM_Y))),MMU_VAL,AZ492)))</f>
        <v>0</v>
      </c>
      <c r="BA492" s="50">
        <f t="array" aca="1" ref="BA492" ca="1">IF(RESET,0,IF(LOAD_ROM,ROM!BA353,IF(AND(MMU_CLK,MMU_MEMW,CELL("address",BA492)=CELL("address",OFFSET(RAM0,MMU_RAM_X,MMU_RAM_Y))),MMU_VAL,BA492)))</f>
        <v>0</v>
      </c>
      <c r="BB492" s="50">
        <f t="array" aca="1" ref="BB492" ca="1">IF(RESET,0,IF(LOAD_ROM,ROM!BB353,IF(AND(MMU_CLK,MMU_MEMW,CELL("address",BB492)=CELL("address",OFFSET(RAM0,MMU_RAM_X,MMU_RAM_Y))),MMU_VAL,BB492)))</f>
        <v>0</v>
      </c>
      <c r="BC492" s="50">
        <f t="array" aca="1" ref="BC492" ca="1">IF(RESET,0,IF(LOAD_ROM,ROM!BC353,IF(AND(MMU_CLK,MMU_MEMW,CELL("address",BC492)=CELL("address",OFFSET(RAM0,MMU_RAM_X,MMU_RAM_Y))),MMU_VAL,BC492)))</f>
        <v>0</v>
      </c>
      <c r="BD492" s="50">
        <f t="array" aca="1" ref="BD492" ca="1">IF(RESET,0,IF(LOAD_ROM,ROM!BD353,IF(AND(MMU_CLK,MMU_MEMW,CELL("address",BD492)=CELL("address",OFFSET(RAM0,MMU_RAM_X,MMU_RAM_Y))),MMU_VAL,BD492)))</f>
        <v>0</v>
      </c>
      <c r="BE492" s="50">
        <f t="array" aca="1" ref="BE492" ca="1">IF(RESET,0,IF(LOAD_ROM,ROM!BE353,IF(AND(MMU_CLK,MMU_MEMW,CELL("address",BE492)=CELL("address",OFFSET(RAM0,MMU_RAM_X,MMU_RAM_Y))),MMU_VAL,BE492)))</f>
        <v>0</v>
      </c>
      <c r="BF492" s="50">
        <f t="array" aca="1" ref="BF492" ca="1">IF(RESET,0,IF(LOAD_ROM,ROM!BF353,IF(AND(MMU_CLK,MMU_MEMW,CELL("address",BF492)=CELL("address",OFFSET(RAM0,MMU_RAM_X,MMU_RAM_Y))),MMU_VAL,BF492)))</f>
        <v>0</v>
      </c>
      <c r="BG492" s="50">
        <f t="array" aca="1" ref="BG492" ca="1">IF(RESET,0,IF(LOAD_ROM,ROM!BG353,IF(AND(MMU_CLK,MMU_MEMW,CELL("address",BG492)=CELL("address",OFFSET(RAM0,MMU_RAM_X,MMU_RAM_Y))),MMU_VAL,BG492)))</f>
        <v>0</v>
      </c>
      <c r="BH492" s="50">
        <f t="array" aca="1" ref="BH492" ca="1">IF(RESET,0,IF(LOAD_ROM,ROM!BH353,IF(AND(MMU_CLK,MMU_MEMW,CELL("address",BH492)=CELL("address",OFFSET(RAM0,MMU_RAM_X,MMU_RAM_Y))),MMU_VAL,BH492)))</f>
        <v>0</v>
      </c>
      <c r="BI492" s="50">
        <f t="array" aca="1" ref="BI492" ca="1">IF(RESET,0,IF(LOAD_ROM,ROM!BI353,IF(AND(MMU_CLK,MMU_MEMW,CELL("address",BI492)=CELL("address",OFFSET(RAM0,MMU_RAM_X,MMU_RAM_Y))),MMU_VAL,BI492)))</f>
        <v>0</v>
      </c>
      <c r="BJ492" s="50">
        <f t="array" aca="1" ref="BJ492" ca="1">IF(RESET,0,IF(LOAD_ROM,ROM!BJ353,IF(AND(MMU_CLK,MMU_MEMW,CELL("address",BJ492)=CELL("address",OFFSET(RAM0,MMU_RAM_X,MMU_RAM_Y))),MMU_VAL,BJ492)))</f>
        <v>0</v>
      </c>
      <c r="BK492" s="50">
        <f t="array" aca="1" ref="BK492" ca="1">IF(RESET,0,IF(LOAD_ROM,ROM!BK353,IF(AND(MMU_CLK,MMU_MEMW,CELL("address",BK492)=CELL("address",OFFSET(RAM0,MMU_RAM_X,MMU_RAM_Y))),MMU_VAL,BK492)))</f>
        <v>0</v>
      </c>
      <c r="BL492" s="50">
        <f t="array" aca="1" ref="BL492" ca="1">IF(RESET,0,IF(LOAD_ROM,ROM!BL353,IF(AND(MMU_CLK,MMU_MEMW,CELL("address",BL492)=CELL("address",OFFSET(RAM0,MMU_RAM_X,MMU_RAM_Y))),MMU_VAL,BL492)))</f>
        <v>0</v>
      </c>
      <c r="BM492" s="50">
        <f t="array" aca="1" ref="BM492" ca="1">IF(RESET,0,IF(LOAD_ROM,ROM!BM353,IF(AND(MMU_CLK,MMU_MEMW,CELL("address",BM492)=CELL("address",OFFSET(RAM0,MMU_RAM_X,MMU_RAM_Y))),MMU_VAL,BM492)))</f>
        <v>0</v>
      </c>
      <c r="BN492" s="50">
        <f t="array" aca="1" ref="BN492" ca="1">IF(RESET,0,IF(LOAD_ROM,ROM!BN353,IF(AND(MMU_CLK,MMU_MEMW,CELL("address",BN492)=CELL("address",OFFSET(RAM0,MMU_RAM_X,MMU_RAM_Y))),MMU_VAL,BN492)))</f>
        <v>0</v>
      </c>
      <c r="BO492" s="50">
        <f t="array" aca="1" ref="BO492" ca="1">IF(RESET,0,IF(LOAD_ROM,ROM!BO353,IF(AND(MMU_CLK,MMU_MEMW,CELL("address",BO492)=CELL("address",OFFSET(RAM0,MMU_RAM_X,MMU_RAM_Y))),MMU_VAL,BO492)))</f>
        <v>0</v>
      </c>
      <c r="BP492" s="50">
        <f t="array" aca="1" ref="BP492" ca="1">IF(RESET,0,IF(LOAD_ROM,ROM!BP353,IF(AND(MMU_CLK,MMU_MEMW,CELL("address",BP492)=CELL("address",OFFSET(RAM0,MMU_RAM_X,MMU_RAM_Y))),MMU_VAL,BP492)))</f>
        <v>0</v>
      </c>
      <c r="BQ492" s="50">
        <f t="array" aca="1" ref="BQ492" ca="1">IF(RESET,0,IF(LOAD_ROM,ROM!BQ353,IF(AND(MMU_CLK,MMU_MEMW,CELL("address",BQ492)=CELL("address",OFFSET(RAM0,MMU_RAM_X,MMU_RAM_Y))),MMU_VAL,BQ492)))</f>
        <v>0</v>
      </c>
      <c r="BR492" s="50">
        <f t="array" aca="1" ref="BR492" ca="1">IF(RESET,0,IF(LOAD_ROM,ROM!BR353,IF(AND(MMU_CLK,MMU_MEMW,CELL("address",BR492)=CELL("address",OFFSET(RAM0,MMU_RAM_X,MMU_RAM_Y))),MMU_VAL,BR492)))</f>
        <v>0</v>
      </c>
      <c r="BS492" s="50">
        <f t="array" aca="1" ref="BS492" ca="1">IF(RESET,0,IF(LOAD_ROM,ROM!BS353,IF(AND(MMU_CLK,MMU_MEMW,CELL("address",BS492)=CELL("address",OFFSET(RAM0,MMU_RAM_X,MMU_RAM_Y))),MMU_VAL,BS492)))</f>
        <v>0</v>
      </c>
      <c r="BT492" s="50">
        <f t="array" aca="1" ref="BT492" ca="1">IF(RESET,0,IF(LOAD_ROM,ROM!BT353,IF(AND(MMU_CLK,MMU_MEMW,CELL("address",BT492)=CELL("address",OFFSET(RAM0,MMU_RAM_X,MMU_RAM_Y))),MMU_VAL,BT492)))</f>
        <v>0</v>
      </c>
      <c r="BU492" s="50">
        <f t="array" aca="1" ref="BU492" ca="1">IF(RESET,0,IF(LOAD_ROM,ROM!BU353,IF(AND(MMU_CLK,MMU_MEMW,CELL("address",BU492)=CELL("address",OFFSET(RAM0,MMU_RAM_X,MMU_RAM_Y))),MMU_VAL,BU492)))</f>
        <v>0</v>
      </c>
      <c r="BV492" s="50">
        <f t="array" aca="1" ref="BV492" ca="1">IF(RESET,0,IF(LOAD_ROM,ROM!BV353,IF(AND(MMU_CLK,MMU_MEMW,CELL("address",BV492)=CELL("address",OFFSET(RAM0,MMU_RAM_X,MMU_RAM_Y))),MMU_VAL,BV492)))</f>
        <v>0</v>
      </c>
      <c r="BW492" s="50">
        <f t="array" aca="1" ref="BW492" ca="1">IF(RESET,0,IF(LOAD_ROM,ROM!BW353,IF(AND(MMU_CLK,MMU_MEMW,CELL("address",BW492)=CELL("address",OFFSET(RAM0,MMU_RAM_X,MMU_RAM_Y))),MMU_VAL,BW492)))</f>
        <v>0</v>
      </c>
      <c r="BX492" s="50">
        <f t="array" aca="1" ref="BX492" ca="1">IF(RESET,0,IF(LOAD_ROM,ROM!BX353,IF(AND(MMU_CLK,MMU_MEMW,CELL("address",BX492)=CELL("address",OFFSET(RAM0,MMU_RAM_X,MMU_RAM_Y))),MMU_VAL,BX492)))</f>
        <v>0</v>
      </c>
      <c r="BY492" s="50">
        <f t="array" aca="1" ref="BY492" ca="1">IF(RESET,0,IF(LOAD_ROM,ROM!BY353,IF(AND(MMU_CLK,MMU_MEMW,CELL("address",BY492)=CELL("address",OFFSET(RAM0,MMU_RAM_X,MMU_RAM_Y))),MMU_VAL,BY492)))</f>
        <v>0</v>
      </c>
      <c r="BZ492" s="50">
        <f t="array" aca="1" ref="BZ492" ca="1">IF(RESET,0,IF(LOAD_ROM,ROM!BZ353,IF(AND(MMU_CLK,MMU_MEMW,CELL("address",BZ492)=CELL("address",OFFSET(RAM0,MMU_RAM_X,MMU_RAM_Y))),MMU_VAL,BZ492)))</f>
        <v>0</v>
      </c>
      <c r="CA492" s="50">
        <f t="array" aca="1" ref="CA492" ca="1">IF(RESET,0,IF(LOAD_ROM,ROM!CA353,IF(AND(MMU_CLK,MMU_MEMW,CELL("address",CA492)=CELL("address",OFFSET(RAM0,MMU_RAM_X,MMU_RAM_Y))),MMU_VAL,CA492)))</f>
        <v>0</v>
      </c>
      <c r="CB492" s="50">
        <f t="array" aca="1" ref="CB492" ca="1">IF(RESET,0,IF(LOAD_ROM,ROM!CB353,IF(AND(MMU_CLK,MMU_MEMW,CELL("address",CB492)=CELL("address",OFFSET(RAM0,MMU_RAM_X,MMU_RAM_Y))),MMU_VAL,CB492)))</f>
        <v>0</v>
      </c>
      <c r="CC492" s="50">
        <f t="array" aca="1" ref="CC492" ca="1">IF(RESET,0,IF(LOAD_ROM,ROM!CC353,IF(AND(MMU_CLK,MMU_MEMW,CELL("address",CC492)=CELL("address",OFFSET(RAM0,MMU_RAM_X,MMU_RAM_Y))),MMU_VAL,CC492)))</f>
        <v>0</v>
      </c>
      <c r="CD492" s="50">
        <f t="array" aca="1" ref="CD492" ca="1">IF(RESET,0,IF(LOAD_ROM,ROM!CD353,IF(AND(MMU_CLK,MMU_MEMW,CELL("address",CD492)=CELL("address",OFFSET(RAM0,MMU_RAM_X,MMU_RAM_Y))),MMU_VAL,CD492)))</f>
        <v>0</v>
      </c>
      <c r="CE492" s="50">
        <f t="array" aca="1" ref="CE492" ca="1">IF(RESET,0,IF(LOAD_ROM,ROM!CE353,IF(AND(MMU_CLK,MMU_MEMW,CELL("address",CE492)=CELL("address",OFFSET(RAM0,MMU_RAM_X,MMU_RAM_Y))),MMU_VAL,CE492)))</f>
        <v>0</v>
      </c>
      <c r="CF492" s="50">
        <f t="array" aca="1" ref="CF492" ca="1">IF(RESET,0,IF(LOAD_ROM,ROM!CF353,IF(AND(MMU_CLK,MMU_MEMW,CELL("address",CF492)=CELL("address",OFFSET(RAM0,MMU_RAM_X,MMU_RAM_Y))),MMU_VAL,CF492)))</f>
        <v>0</v>
      </c>
      <c r="CG492" s="50">
        <f t="array" aca="1" ref="CG492" ca="1">IF(RESET,0,IF(LOAD_ROM,ROM!CG353,IF(AND(MMU_CLK,MMU_MEMW,CELL("address",CG492)=CELL("address",OFFSET(RAM0,MMU_RAM_X,MMU_RAM_Y))),MMU_VAL,CG492)))</f>
        <v>0</v>
      </c>
      <c r="CH492" s="50">
        <f t="array" aca="1" ref="CH492" ca="1">IF(RESET,0,IF(LOAD_ROM,ROM!CH353,IF(AND(MMU_CLK,MMU_MEMW,CELL("address",CH492)=CELL("address",OFFSET(RAM0,MMU_RAM_X,MMU_RAM_Y))),MMU_VAL,CH492)))</f>
        <v>0</v>
      </c>
      <c r="CI492" s="50">
        <f t="array" aca="1" ref="CI492" ca="1">IF(RESET,0,IF(LOAD_ROM,ROM!CI353,IF(AND(MMU_CLK,MMU_MEMW,CELL("address",CI492)=CELL("address",OFFSET(RAM0,MMU_RAM_X,MMU_RAM_Y))),MMU_VAL,CI492)))</f>
        <v>0</v>
      </c>
      <c r="CJ492" s="50">
        <f t="array" aca="1" ref="CJ492" ca="1">IF(RESET,0,IF(LOAD_ROM,ROM!CJ353,IF(AND(MMU_CLK,MMU_MEMW,CELL("address",CJ492)=CELL("address",OFFSET(RAM0,MMU_RAM_X,MMU_RAM_Y))),MMU_VAL,CJ492)))</f>
        <v>0</v>
      </c>
      <c r="CK492" s="50">
        <f t="array" aca="1" ref="CK492" ca="1">IF(RESET,0,IF(LOAD_ROM,ROM!CK353,IF(AND(MMU_CLK,MMU_MEMW,CELL("address",CK492)=CELL("address",OFFSET(RAM0,MMU_RAM_X,MMU_RAM_Y))),MMU_VAL,CK492)))</f>
        <v>0</v>
      </c>
      <c r="CL492" s="50">
        <f t="array" aca="1" ref="CL492" ca="1">IF(RESET,0,IF(LOAD_ROM,ROM!CL353,IF(AND(MMU_CLK,MMU_MEMW,CELL("address",CL492)=CELL("address",OFFSET(RAM0,MMU_RAM_X,MMU_RAM_Y))),MMU_VAL,CL492)))</f>
        <v>0</v>
      </c>
      <c r="CM492" s="50">
        <f t="array" aca="1" ref="CM492" ca="1">IF(RESET,0,IF(LOAD_ROM,ROM!CM353,IF(AND(MMU_CLK,MMU_MEMW,CELL("address",CM492)=CELL("address",OFFSET(RAM0,MMU_RAM_X,MMU_RAM_Y))),MMU_VAL,CM492)))</f>
        <v>0</v>
      </c>
      <c r="CN492" s="50">
        <f t="array" aca="1" ref="CN492" ca="1">IF(RESET,0,IF(LOAD_ROM,ROM!CN353,IF(AND(MMU_CLK,MMU_MEMW,CELL("address",CN492)=CELL("address",OFFSET(RAM0,MMU_RAM_X,MMU_RAM_Y))),MMU_VAL,CN492)))</f>
        <v>0</v>
      </c>
      <c r="CO492" s="50">
        <f t="array" aca="1" ref="CO492" ca="1">IF(RESET,0,IF(LOAD_ROM,ROM!CO353,IF(AND(MMU_CLK,MMU_MEMW,CELL("address",CO492)=CELL("address",OFFSET(RAM0,MMU_RAM_X,MMU_RAM_Y))),MMU_VAL,CO492)))</f>
        <v>0</v>
      </c>
      <c r="CP492" s="50">
        <f t="array" aca="1" ref="CP492" ca="1">IF(RESET,0,IF(LOAD_ROM,ROM!CP353,IF(AND(MMU_CLK,MMU_MEMW,CELL("address",CP492)=CELL("address",OFFSET(RAM0,MMU_RAM_X,MMU_RAM_Y))),MMU_VAL,CP492)))</f>
        <v>0</v>
      </c>
      <c r="CQ492" s="50">
        <f t="array" aca="1" ref="CQ492" ca="1">IF(RESET,0,IF(LOAD_ROM,ROM!CQ353,IF(AND(MMU_CLK,MMU_MEMW,CELL("address",CQ492)=CELL("address",OFFSET(RAM0,MMU_RAM_X,MMU_RAM_Y))),MMU_VAL,CQ492)))</f>
        <v>0</v>
      </c>
      <c r="CR492" s="50">
        <f t="array" aca="1" ref="CR492" ca="1">IF(RESET,0,IF(LOAD_ROM,ROM!CR353,IF(AND(MMU_CLK,MMU_MEMW,CELL("address",CR492)=CELL("address",OFFSET(RAM0,MMU_RAM_X,MMU_RAM_Y))),MMU_VAL,CR492)))</f>
        <v>0</v>
      </c>
      <c r="CS492" s="50">
        <f t="array" aca="1" ref="CS492" ca="1">IF(RESET,0,IF(LOAD_ROM,ROM!CS353,IF(AND(MMU_CLK,MMU_MEMW,CELL("address",CS492)=CELL("address",OFFSET(RAM0,MMU_RAM_X,MMU_RAM_Y))),MMU_VAL,CS492)))</f>
        <v>0</v>
      </c>
      <c r="CT492" s="50">
        <f t="array" aca="1" ref="CT492" ca="1">IF(RESET,0,IF(LOAD_ROM,ROM!CT353,IF(AND(MMU_CLK,MMU_MEMW,CELL("address",CT492)=CELL("address",OFFSET(RAM0,MMU_RAM_X,MMU_RAM_Y))),MMU_VAL,CT492)))</f>
        <v>0</v>
      </c>
      <c r="CU492" s="50">
        <f t="array" aca="1" ref="CU492" ca="1">IF(RESET,0,IF(LOAD_ROM,ROM!CU353,IF(AND(MMU_CLK,MMU_MEMW,CELL("address",CU492)=CELL("address",OFFSET(RAM0,MMU_RAM_X,MMU_RAM_Y))),MMU_VAL,CU492)))</f>
        <v>0</v>
      </c>
      <c r="CV492" s="50">
        <f t="array" aca="1" ref="CV492" ca="1">IF(RESET,0,IF(LOAD_ROM,ROM!CV353,IF(AND(MMU_CLK,MMU_MEMW,CELL("address",CV492)=CELL("address",OFFSET(RAM0,MMU_RAM_X,MMU_RAM_Y))),MMU_VAL,CV492)))</f>
        <v>0</v>
      </c>
      <c r="CW492" s="50">
        <f t="array" aca="1" ref="CW492" ca="1">IF(RESET,0,IF(LOAD_ROM,ROM!CW353,IF(AND(MMU_CLK,MMU_MEMW,CELL("address",CW492)=CELL("address",OFFSET(RAM0,MMU_RAM_X,MMU_RAM_Y))),MMU_VAL,CW492)))</f>
        <v>0</v>
      </c>
      <c r="CX492" s="50">
        <f t="array" aca="1" ref="CX492" ca="1">IF(RESET,0,IF(LOAD_ROM,ROM!CX353,IF(AND(MMU_CLK,MMU_MEMW,CELL("address",CX492)=CELL("address",OFFSET(RAM0,MMU_RAM_X,MMU_RAM_Y))),MMU_VAL,CX492)))</f>
        <v>0</v>
      </c>
      <c r="CY492" s="50">
        <f t="array" aca="1" ref="CY492" ca="1">IF(RESET,0,IF(LOAD_ROM,ROM!CY353,IF(AND(MMU_CLK,MMU_MEMW,CELL("address",CY492)=CELL("address",OFFSET(RAM0,MMU_RAM_X,MMU_RAM_Y))),MMU_VAL,CY492)))</f>
        <v>0</v>
      </c>
      <c r="CZ492" s="50">
        <f t="array" aca="1" ref="CZ492" ca="1">IF(RESET,0,IF(LOAD_ROM,ROM!CZ353,IF(AND(MMU_CLK,MMU_MEMW,CELL("address",CZ492)=CELL("address",OFFSET(RAM0,MMU_RAM_X,MMU_RAM_Y))),MMU_VAL,CZ492)))</f>
        <v>0</v>
      </c>
      <c r="DA492" s="50">
        <f t="array" aca="1" ref="DA492" ca="1">IF(RESET,0,IF(LOAD_ROM,ROM!DA353,IF(AND(MMU_CLK,MMU_MEMW,CELL("address",DA492)=CELL("address",OFFSET(RAM0,MMU_RAM_X,MMU_RAM_Y))),MMU_VAL,DA492)))</f>
        <v>0</v>
      </c>
      <c r="DB492" s="50">
        <f t="array" aca="1" ref="DB492" ca="1">IF(RESET,0,IF(LOAD_ROM,ROM!DB353,IF(AND(MMU_CLK,MMU_MEMW,CELL("address",DB492)=CELL("address",OFFSET(RAM0,MMU_RAM_X,MMU_RAM_Y))),MMU_VAL,DB492)))</f>
        <v>0</v>
      </c>
      <c r="DC492" s="50">
        <f t="array" aca="1" ref="DC492" ca="1">IF(RESET,0,IF(LOAD_ROM,ROM!DC353,IF(AND(MMU_CLK,MMU_MEMW,CELL("address",DC492)=CELL("address",OFFSET(RAM0,MMU_RAM_X,MMU_RAM_Y))),MMU_VAL,DC492)))</f>
        <v>0</v>
      </c>
      <c r="DD492" s="50">
        <f t="array" aca="1" ref="DD492" ca="1">IF(RESET,0,IF(LOAD_ROM,ROM!DD353,IF(AND(MMU_CLK,MMU_MEMW,CELL("address",DD492)=CELL("address",OFFSET(RAM0,MMU_RAM_X,MMU_RAM_Y))),MMU_VAL,DD492)))</f>
        <v>0</v>
      </c>
      <c r="DE492" s="50">
        <f t="array" aca="1" ref="DE492" ca="1">IF(RESET,0,IF(LOAD_ROM,ROM!DE353,IF(AND(MMU_CLK,MMU_MEMW,CELL("address",DE492)=CELL("address",OFFSET(RAM0,MMU_RAM_X,MMU_RAM_Y))),MMU_VAL,DE492)))</f>
        <v>0</v>
      </c>
      <c r="DF492" s="50">
        <f t="array" aca="1" ref="DF492" ca="1">IF(RESET,0,IF(LOAD_ROM,ROM!DF353,IF(AND(MMU_CLK,MMU_MEMW,CELL("address",DF492)=CELL("address",OFFSET(RAM0,MMU_RAM_X,MMU_RAM_Y))),MMU_VAL,DF492)))</f>
        <v>0</v>
      </c>
      <c r="DG492" s="50">
        <f t="array" aca="1" ref="DG492" ca="1">IF(RESET,0,IF(LOAD_ROM,ROM!DG353,IF(AND(MMU_CLK,MMU_MEMW,CELL("address",DG492)=CELL("address",OFFSET(RAM0,MMU_RAM_X,MMU_RAM_Y))),MMU_VAL,DG492)))</f>
        <v>0</v>
      </c>
      <c r="DH492" s="50">
        <f t="array" aca="1" ref="DH492" ca="1">IF(RESET,0,IF(LOAD_ROM,ROM!DH353,IF(AND(MMU_CLK,MMU_MEMW,CELL("address",DH492)=CELL("address",OFFSET(RAM0,MMU_RAM_X,MMU_RAM_Y))),MMU_VAL,DH492)))</f>
        <v>0</v>
      </c>
      <c r="DI492" s="50">
        <f t="array" aca="1" ref="DI492" ca="1">IF(RESET,0,IF(LOAD_ROM,ROM!DI353,IF(AND(MMU_CLK,MMU_MEMW,CELL("address",DI492)=CELL("address",OFFSET(RAM0,MMU_RAM_X,MMU_RAM_Y))),MMU_VAL,DI492)))</f>
        <v>0</v>
      </c>
      <c r="DJ492" s="50">
        <f t="array" aca="1" ref="DJ492" ca="1">IF(RESET,0,IF(LOAD_ROM,ROM!DJ353,IF(AND(MMU_CLK,MMU_MEMW,CELL("address",DJ492)=CELL("address",OFFSET(RAM0,MMU_RAM_X,MMU_RAM_Y))),MMU_VAL,DJ492)))</f>
        <v>0</v>
      </c>
      <c r="DK492" s="50">
        <f t="array" aca="1" ref="DK492" ca="1">IF(RESET,0,IF(LOAD_ROM,ROM!DK353,IF(AND(MMU_CLK,MMU_MEMW,CELL("address",DK492)=CELL("address",OFFSET(RAM0,MMU_RAM_X,MMU_RAM_Y))),MMU_VAL,DK492)))</f>
        <v>0</v>
      </c>
      <c r="DL492" s="50">
        <f t="array" aca="1" ref="DL492" ca="1">IF(RESET,0,IF(LOAD_ROM,ROM!DL353,IF(AND(MMU_CLK,MMU_MEMW,CELL("address",DL492)=CELL("address",OFFSET(RAM0,MMU_RAM_X,MMU_RAM_Y))),MMU_VAL,DL492)))</f>
        <v>0</v>
      </c>
      <c r="DM492" s="50">
        <f t="array" aca="1" ref="DM492" ca="1">IF(RESET,0,IF(LOAD_ROM,ROM!DM353,IF(AND(MMU_CLK,MMU_MEMW,CELL("address",DM492)=CELL("address",OFFSET(RAM0,MMU_RAM_X,MMU_RAM_Y))),MMU_VAL,DM492)))</f>
        <v>0</v>
      </c>
      <c r="DN492" s="50">
        <f t="array" aca="1" ref="DN492" ca="1">IF(RESET,0,IF(LOAD_ROM,ROM!DN353,IF(AND(MMU_CLK,MMU_MEMW,CELL("address",DN492)=CELL("address",OFFSET(RAM0,MMU_RAM_X,MMU_RAM_Y))),MMU_VAL,DN492)))</f>
        <v>0</v>
      </c>
      <c r="DO492" s="50">
        <f t="array" aca="1" ref="DO492" ca="1">IF(RESET,0,IF(LOAD_ROM,ROM!DO353,IF(AND(MMU_CLK,MMU_MEMW,CELL("address",DO492)=CELL("address",OFFSET(RAM0,MMU_RAM_X,MMU_RAM_Y))),MMU_VAL,DO492)))</f>
        <v>0</v>
      </c>
      <c r="DP492" s="50">
        <f t="array" aca="1" ref="DP492" ca="1">IF(RESET,0,IF(LOAD_ROM,ROM!DP353,IF(AND(MMU_CLK,MMU_MEMW,CELL("address",DP492)=CELL("address",OFFSET(RAM0,MMU_RAM_X,MMU_RAM_Y))),MMU_VAL,DP492)))</f>
        <v>0</v>
      </c>
      <c r="DQ492" s="50">
        <f t="array" aca="1" ref="DQ492" ca="1">IF(RESET,0,IF(LOAD_ROM,ROM!DQ353,IF(AND(MMU_CLK,MMU_MEMW,CELL("address",DQ492)=CELL("address",OFFSET(RAM0,MMU_RAM_X,MMU_RAM_Y))),MMU_VAL,DQ492)))</f>
        <v>0</v>
      </c>
      <c r="DR492" s="50">
        <f t="array" aca="1" ref="DR492" ca="1">IF(RESET,0,IF(LOAD_ROM,ROM!DR353,IF(AND(MMU_CLK,MMU_MEMW,CELL("address",DR492)=CELL("address",OFFSET(RAM0,MMU_RAM_X,MMU_RAM_Y))),MMU_VAL,DR492)))</f>
        <v>0</v>
      </c>
      <c r="DS492" s="50">
        <f t="array" aca="1" ref="DS492" ca="1">IF(RESET,0,IF(LOAD_ROM,ROM!DS353,IF(AND(MMU_CLK,MMU_MEMW,CELL("address",DS492)=CELL("address",OFFSET(RAM0,MMU_RAM_X,MMU_RAM_Y))),MMU_VAL,DS492)))</f>
        <v>0</v>
      </c>
      <c r="DT492" s="50">
        <f t="array" aca="1" ref="DT492" ca="1">IF(RESET,0,IF(LOAD_ROM,ROM!DT353,IF(AND(MMU_CLK,MMU_MEMW,CELL("address",DT492)=CELL("address",OFFSET(RAM0,MMU_RAM_X,MMU_RAM_Y))),MMU_VAL,DT492)))</f>
        <v>0</v>
      </c>
      <c r="DU492" s="50">
        <f t="array" aca="1" ref="DU492" ca="1">IF(RESET,0,IF(LOAD_ROM,ROM!DU353,IF(AND(MMU_CLK,MMU_MEMW,CELL("address",DU492)=CELL("address",OFFSET(RAM0,MMU_RAM_X,MMU_RAM_Y))),MMU_VAL,DU492)))</f>
        <v>0</v>
      </c>
      <c r="DV492" s="50">
        <f t="array" aca="1" ref="DV492" ca="1">IF(RESET,0,IF(LOAD_ROM,ROM!DV353,IF(AND(MMU_CLK,MMU_MEMW,CELL("address",DV492)=CELL("address",OFFSET(RAM0,MMU_RAM_X,MMU_RAM_Y))),MMU_VAL,DV492)))</f>
        <v>0</v>
      </c>
      <c r="DW492" s="50">
        <f t="array" aca="1" ref="DW492" ca="1">IF(RESET,0,IF(LOAD_ROM,ROM!DW353,IF(AND(MMU_CLK,MMU_MEMW,CELL("address",DW492)=CELL("address",OFFSET(RAM0,MMU_RAM_X,MMU_RAM_Y))),MMU_VAL,DW492)))</f>
        <v>0</v>
      </c>
      <c r="DX492" s="50">
        <f t="array" aca="1" ref="DX492" ca="1">IF(RESET,0,IF(LOAD_ROM,ROM!DX353,IF(AND(MMU_CLK,MMU_MEMW,CELL("address",DX492)=CELL("address",OFFSET(RAM0,MMU_RAM_X,MMU_RAM_Y))),MMU_VAL,DX492)))</f>
        <v>0</v>
      </c>
    </row>
    <row r="493" spans="1:128" x14ac:dyDescent="0.35">
      <c r="A493" s="50">
        <f t="array" aca="1" ref="A493" ca="1">IF(RESET,0,IF(LOAD_ROM,ROM!A354,IF(AND(MMU_CLK,MMU_MEMW,CELL("address",A493)=CELL("address",OFFSET(RAM0,MMU_RAM_X,MMU_RAM_Y))),MMU_VAL,A493)))</f>
        <v>0</v>
      </c>
      <c r="B493" s="50">
        <f t="array" aca="1" ref="B493" ca="1">IF(RESET,0,IF(LOAD_ROM,ROM!B354,IF(AND(MMU_CLK,MMU_MEMW,CELL("address",B493)=CELL("address",OFFSET(RAM0,MMU_RAM_X,MMU_RAM_Y))),MMU_VAL,B493)))</f>
        <v>0</v>
      </c>
      <c r="C493" s="50">
        <f t="array" aca="1" ref="C493" ca="1">IF(RESET,0,IF(LOAD_ROM,ROM!C354,IF(AND(MMU_CLK,MMU_MEMW,CELL("address",C493)=CELL("address",OFFSET(RAM0,MMU_RAM_X,MMU_RAM_Y))),MMU_VAL,C493)))</f>
        <v>0</v>
      </c>
      <c r="D493" s="50">
        <f t="array" aca="1" ref="D493" ca="1">IF(RESET,0,IF(LOAD_ROM,ROM!D354,IF(AND(MMU_CLK,MMU_MEMW,CELL("address",D493)=CELL("address",OFFSET(RAM0,MMU_RAM_X,MMU_RAM_Y))),MMU_VAL,D493)))</f>
        <v>0</v>
      </c>
      <c r="E493" s="50">
        <f t="array" aca="1" ref="E493" ca="1">IF(RESET,0,IF(LOAD_ROM,ROM!E354,IF(AND(MMU_CLK,MMU_MEMW,CELL("address",E493)=CELL("address",OFFSET(RAM0,MMU_RAM_X,MMU_RAM_Y))),MMU_VAL,E493)))</f>
        <v>0</v>
      </c>
      <c r="F493" s="50">
        <f t="array" aca="1" ref="F493" ca="1">IF(RESET,0,IF(LOAD_ROM,ROM!F354,IF(AND(MMU_CLK,MMU_MEMW,CELL("address",F493)=CELL("address",OFFSET(RAM0,MMU_RAM_X,MMU_RAM_Y))),MMU_VAL,F493)))</f>
        <v>0</v>
      </c>
      <c r="G493" s="50">
        <f t="array" aca="1" ref="G493" ca="1">IF(RESET,0,IF(LOAD_ROM,ROM!G354,IF(AND(MMU_CLK,MMU_MEMW,CELL("address",G493)=CELL("address",OFFSET(RAM0,MMU_RAM_X,MMU_RAM_Y))),MMU_VAL,G493)))</f>
        <v>0</v>
      </c>
      <c r="H493" s="50">
        <f t="array" aca="1" ref="H493" ca="1">IF(RESET,0,IF(LOAD_ROM,ROM!H354,IF(AND(MMU_CLK,MMU_MEMW,CELL("address",H493)=CELL("address",OFFSET(RAM0,MMU_RAM_X,MMU_RAM_Y))),MMU_VAL,H493)))</f>
        <v>0</v>
      </c>
      <c r="I493" s="50">
        <f t="array" aca="1" ref="I493" ca="1">IF(RESET,0,IF(LOAD_ROM,ROM!I354,IF(AND(MMU_CLK,MMU_MEMW,CELL("address",I493)=CELL("address",OFFSET(RAM0,MMU_RAM_X,MMU_RAM_Y))),MMU_VAL,I493)))</f>
        <v>0</v>
      </c>
      <c r="J493" s="50">
        <f t="array" aca="1" ref="J493" ca="1">IF(RESET,0,IF(LOAD_ROM,ROM!J354,IF(AND(MMU_CLK,MMU_MEMW,CELL("address",J493)=CELL("address",OFFSET(RAM0,MMU_RAM_X,MMU_RAM_Y))),MMU_VAL,J493)))</f>
        <v>0</v>
      </c>
      <c r="K493" s="50">
        <f t="array" aca="1" ref="K493" ca="1">IF(RESET,0,IF(LOAD_ROM,ROM!K354,IF(AND(MMU_CLK,MMU_MEMW,CELL("address",K493)=CELL("address",OFFSET(RAM0,MMU_RAM_X,MMU_RAM_Y))),MMU_VAL,K493)))</f>
        <v>0</v>
      </c>
      <c r="L493" s="50">
        <f t="array" aca="1" ref="L493" ca="1">IF(RESET,0,IF(LOAD_ROM,ROM!L354,IF(AND(MMU_CLK,MMU_MEMW,CELL("address",L493)=CELL("address",OFFSET(RAM0,MMU_RAM_X,MMU_RAM_Y))),MMU_VAL,L493)))</f>
        <v>0</v>
      </c>
      <c r="M493" s="50">
        <f t="array" aca="1" ref="M493" ca="1">IF(RESET,0,IF(LOAD_ROM,ROM!M354,IF(AND(MMU_CLK,MMU_MEMW,CELL("address",M493)=CELL("address",OFFSET(RAM0,MMU_RAM_X,MMU_RAM_Y))),MMU_VAL,M493)))</f>
        <v>0</v>
      </c>
      <c r="N493" s="50">
        <f t="array" aca="1" ref="N493" ca="1">IF(RESET,0,IF(LOAD_ROM,ROM!N354,IF(AND(MMU_CLK,MMU_MEMW,CELL("address",N493)=CELL("address",OFFSET(RAM0,MMU_RAM_X,MMU_RAM_Y))),MMU_VAL,N493)))</f>
        <v>0</v>
      </c>
      <c r="O493" s="50">
        <f t="array" aca="1" ref="O493" ca="1">IF(RESET,0,IF(LOAD_ROM,ROM!O354,IF(AND(MMU_CLK,MMU_MEMW,CELL("address",O493)=CELL("address",OFFSET(RAM0,MMU_RAM_X,MMU_RAM_Y))),MMU_VAL,O493)))</f>
        <v>0</v>
      </c>
      <c r="P493" s="50">
        <f t="array" aca="1" ref="P493" ca="1">IF(RESET,0,IF(LOAD_ROM,ROM!P354,IF(AND(MMU_CLK,MMU_MEMW,CELL("address",P493)=CELL("address",OFFSET(RAM0,MMU_RAM_X,MMU_RAM_Y))),MMU_VAL,P493)))</f>
        <v>0</v>
      </c>
      <c r="Q493" s="50">
        <f t="array" aca="1" ref="Q493" ca="1">IF(RESET,0,IF(LOAD_ROM,ROM!Q354,IF(AND(MMU_CLK,MMU_MEMW,CELL("address",Q493)=CELL("address",OFFSET(RAM0,MMU_RAM_X,MMU_RAM_Y))),MMU_VAL,Q493)))</f>
        <v>0</v>
      </c>
      <c r="R493" s="50">
        <f t="array" aca="1" ref="R493" ca="1">IF(RESET,0,IF(LOAD_ROM,ROM!R354,IF(AND(MMU_CLK,MMU_MEMW,CELL("address",R493)=CELL("address",OFFSET(RAM0,MMU_RAM_X,MMU_RAM_Y))),MMU_VAL,R493)))</f>
        <v>0</v>
      </c>
      <c r="S493" s="50">
        <f t="array" aca="1" ref="S493" ca="1">IF(RESET,0,IF(LOAD_ROM,ROM!S354,IF(AND(MMU_CLK,MMU_MEMW,CELL("address",S493)=CELL("address",OFFSET(RAM0,MMU_RAM_X,MMU_RAM_Y))),MMU_VAL,S493)))</f>
        <v>0</v>
      </c>
      <c r="T493" s="50">
        <f t="array" aca="1" ref="T493" ca="1">IF(RESET,0,IF(LOAD_ROM,ROM!T354,IF(AND(MMU_CLK,MMU_MEMW,CELL("address",T493)=CELL("address",OFFSET(RAM0,MMU_RAM_X,MMU_RAM_Y))),MMU_VAL,T493)))</f>
        <v>0</v>
      </c>
      <c r="U493" s="50">
        <f t="array" aca="1" ref="U493" ca="1">IF(RESET,0,IF(LOAD_ROM,ROM!U354,IF(AND(MMU_CLK,MMU_MEMW,CELL("address",U493)=CELL("address",OFFSET(RAM0,MMU_RAM_X,MMU_RAM_Y))),MMU_VAL,U493)))</f>
        <v>0</v>
      </c>
      <c r="V493" s="50">
        <f t="array" aca="1" ref="V493" ca="1">IF(RESET,0,IF(LOAD_ROM,ROM!V354,IF(AND(MMU_CLK,MMU_MEMW,CELL("address",V493)=CELL("address",OFFSET(RAM0,MMU_RAM_X,MMU_RAM_Y))),MMU_VAL,V493)))</f>
        <v>0</v>
      </c>
      <c r="W493" s="50">
        <f t="array" aca="1" ref="W493" ca="1">IF(RESET,0,IF(LOAD_ROM,ROM!W354,IF(AND(MMU_CLK,MMU_MEMW,CELL("address",W493)=CELL("address",OFFSET(RAM0,MMU_RAM_X,MMU_RAM_Y))),MMU_VAL,W493)))</f>
        <v>0</v>
      </c>
      <c r="X493" s="50">
        <f t="array" aca="1" ref="X493" ca="1">IF(RESET,0,IF(LOAD_ROM,ROM!X354,IF(AND(MMU_CLK,MMU_MEMW,CELL("address",X493)=CELL("address",OFFSET(RAM0,MMU_RAM_X,MMU_RAM_Y))),MMU_VAL,X493)))</f>
        <v>0</v>
      </c>
      <c r="Y493" s="50">
        <f t="array" aca="1" ref="Y493" ca="1">IF(RESET,0,IF(LOAD_ROM,ROM!Y354,IF(AND(MMU_CLK,MMU_MEMW,CELL("address",Y493)=CELL("address",OFFSET(RAM0,MMU_RAM_X,MMU_RAM_Y))),MMU_VAL,Y493)))</f>
        <v>0</v>
      </c>
      <c r="Z493" s="50">
        <f t="array" aca="1" ref="Z493" ca="1">IF(RESET,0,IF(LOAD_ROM,ROM!Z354,IF(AND(MMU_CLK,MMU_MEMW,CELL("address",Z493)=CELL("address",OFFSET(RAM0,MMU_RAM_X,MMU_RAM_Y))),MMU_VAL,Z493)))</f>
        <v>0</v>
      </c>
      <c r="AA493" s="50">
        <f t="array" aca="1" ref="AA493" ca="1">IF(RESET,0,IF(LOAD_ROM,ROM!AA354,IF(AND(MMU_CLK,MMU_MEMW,CELL("address",AA493)=CELL("address",OFFSET(RAM0,MMU_RAM_X,MMU_RAM_Y))),MMU_VAL,AA493)))</f>
        <v>0</v>
      </c>
      <c r="AB493" s="50">
        <f t="array" aca="1" ref="AB493" ca="1">IF(RESET,0,IF(LOAD_ROM,ROM!AB354,IF(AND(MMU_CLK,MMU_MEMW,CELL("address",AB493)=CELL("address",OFFSET(RAM0,MMU_RAM_X,MMU_RAM_Y))),MMU_VAL,AB493)))</f>
        <v>0</v>
      </c>
      <c r="AC493" s="50">
        <f t="array" aca="1" ref="AC493" ca="1">IF(RESET,0,IF(LOAD_ROM,ROM!AC354,IF(AND(MMU_CLK,MMU_MEMW,CELL("address",AC493)=CELL("address",OFFSET(RAM0,MMU_RAM_X,MMU_RAM_Y))),MMU_VAL,AC493)))</f>
        <v>0</v>
      </c>
      <c r="AD493" s="50">
        <f t="array" aca="1" ref="AD493" ca="1">IF(RESET,0,IF(LOAD_ROM,ROM!AD354,IF(AND(MMU_CLK,MMU_MEMW,CELL("address",AD493)=CELL("address",OFFSET(RAM0,MMU_RAM_X,MMU_RAM_Y))),MMU_VAL,AD493)))</f>
        <v>0</v>
      </c>
      <c r="AE493" s="50">
        <f t="array" aca="1" ref="AE493" ca="1">IF(RESET,0,IF(LOAD_ROM,ROM!AE354,IF(AND(MMU_CLK,MMU_MEMW,CELL("address",AE493)=CELL("address",OFFSET(RAM0,MMU_RAM_X,MMU_RAM_Y))),MMU_VAL,AE493)))</f>
        <v>0</v>
      </c>
      <c r="AF493" s="50">
        <f t="array" aca="1" ref="AF493" ca="1">IF(RESET,0,IF(LOAD_ROM,ROM!AF354,IF(AND(MMU_CLK,MMU_MEMW,CELL("address",AF493)=CELL("address",OFFSET(RAM0,MMU_RAM_X,MMU_RAM_Y))),MMU_VAL,AF493)))</f>
        <v>0</v>
      </c>
      <c r="AG493" s="50">
        <f t="array" aca="1" ref="AG493" ca="1">IF(RESET,0,IF(LOAD_ROM,ROM!AG354,IF(AND(MMU_CLK,MMU_MEMW,CELL("address",AG493)=CELL("address",OFFSET(RAM0,MMU_RAM_X,MMU_RAM_Y))),MMU_VAL,AG493)))</f>
        <v>0</v>
      </c>
      <c r="AH493" s="50">
        <f t="array" aca="1" ref="AH493" ca="1">IF(RESET,0,IF(LOAD_ROM,ROM!AH354,IF(AND(MMU_CLK,MMU_MEMW,CELL("address",AH493)=CELL("address",OFFSET(RAM0,MMU_RAM_X,MMU_RAM_Y))),MMU_VAL,AH493)))</f>
        <v>0</v>
      </c>
      <c r="AI493" s="50">
        <f t="array" aca="1" ref="AI493" ca="1">IF(RESET,0,IF(LOAD_ROM,ROM!AI354,IF(AND(MMU_CLK,MMU_MEMW,CELL("address",AI493)=CELL("address",OFFSET(RAM0,MMU_RAM_X,MMU_RAM_Y))),MMU_VAL,AI493)))</f>
        <v>0</v>
      </c>
      <c r="AJ493" s="50">
        <f t="array" aca="1" ref="AJ493" ca="1">IF(RESET,0,IF(LOAD_ROM,ROM!AJ354,IF(AND(MMU_CLK,MMU_MEMW,CELL("address",AJ493)=CELL("address",OFFSET(RAM0,MMU_RAM_X,MMU_RAM_Y))),MMU_VAL,AJ493)))</f>
        <v>0</v>
      </c>
      <c r="AK493" s="50">
        <f t="array" aca="1" ref="AK493" ca="1">IF(RESET,0,IF(LOAD_ROM,ROM!AK354,IF(AND(MMU_CLK,MMU_MEMW,CELL("address",AK493)=CELL("address",OFFSET(RAM0,MMU_RAM_X,MMU_RAM_Y))),MMU_VAL,AK493)))</f>
        <v>0</v>
      </c>
      <c r="AL493" s="50">
        <f t="array" aca="1" ref="AL493" ca="1">IF(RESET,0,IF(LOAD_ROM,ROM!AL354,IF(AND(MMU_CLK,MMU_MEMW,CELL("address",AL493)=CELL("address",OFFSET(RAM0,MMU_RAM_X,MMU_RAM_Y))),MMU_VAL,AL493)))</f>
        <v>0</v>
      </c>
      <c r="AM493" s="50">
        <f t="array" aca="1" ref="AM493" ca="1">IF(RESET,0,IF(LOAD_ROM,ROM!AM354,IF(AND(MMU_CLK,MMU_MEMW,CELL("address",AM493)=CELL("address",OFFSET(RAM0,MMU_RAM_X,MMU_RAM_Y))),MMU_VAL,AM493)))</f>
        <v>0</v>
      </c>
      <c r="AN493" s="50">
        <f t="array" aca="1" ref="AN493" ca="1">IF(RESET,0,IF(LOAD_ROM,ROM!AN354,IF(AND(MMU_CLK,MMU_MEMW,CELL("address",AN493)=CELL("address",OFFSET(RAM0,MMU_RAM_X,MMU_RAM_Y))),MMU_VAL,AN493)))</f>
        <v>0</v>
      </c>
      <c r="AO493" s="50">
        <f t="array" aca="1" ref="AO493" ca="1">IF(RESET,0,IF(LOAD_ROM,ROM!AO354,IF(AND(MMU_CLK,MMU_MEMW,CELL("address",AO493)=CELL("address",OFFSET(RAM0,MMU_RAM_X,MMU_RAM_Y))),MMU_VAL,AO493)))</f>
        <v>0</v>
      </c>
      <c r="AP493" s="50">
        <f t="array" aca="1" ref="AP493" ca="1">IF(RESET,0,IF(LOAD_ROM,ROM!AP354,IF(AND(MMU_CLK,MMU_MEMW,CELL("address",AP493)=CELL("address",OFFSET(RAM0,MMU_RAM_X,MMU_RAM_Y))),MMU_VAL,AP493)))</f>
        <v>0</v>
      </c>
      <c r="AQ493" s="50">
        <f t="array" aca="1" ref="AQ493" ca="1">IF(RESET,0,IF(LOAD_ROM,ROM!AQ354,IF(AND(MMU_CLK,MMU_MEMW,CELL("address",AQ493)=CELL("address",OFFSET(RAM0,MMU_RAM_X,MMU_RAM_Y))),MMU_VAL,AQ493)))</f>
        <v>0</v>
      </c>
      <c r="AR493" s="50">
        <f t="array" aca="1" ref="AR493" ca="1">IF(RESET,0,IF(LOAD_ROM,ROM!AR354,IF(AND(MMU_CLK,MMU_MEMW,CELL("address",AR493)=CELL("address",OFFSET(RAM0,MMU_RAM_X,MMU_RAM_Y))),MMU_VAL,AR493)))</f>
        <v>0</v>
      </c>
      <c r="AS493" s="50">
        <f t="array" aca="1" ref="AS493" ca="1">IF(RESET,0,IF(LOAD_ROM,ROM!AS354,IF(AND(MMU_CLK,MMU_MEMW,CELL("address",AS493)=CELL("address",OFFSET(RAM0,MMU_RAM_X,MMU_RAM_Y))),MMU_VAL,AS493)))</f>
        <v>0</v>
      </c>
      <c r="AT493" s="50">
        <f t="array" aca="1" ref="AT493" ca="1">IF(RESET,0,IF(LOAD_ROM,ROM!AT354,IF(AND(MMU_CLK,MMU_MEMW,CELL("address",AT493)=CELL("address",OFFSET(RAM0,MMU_RAM_X,MMU_RAM_Y))),MMU_VAL,AT493)))</f>
        <v>0</v>
      </c>
      <c r="AU493" s="50">
        <f t="array" aca="1" ref="AU493" ca="1">IF(RESET,0,IF(LOAD_ROM,ROM!AU354,IF(AND(MMU_CLK,MMU_MEMW,CELL("address",AU493)=CELL("address",OFFSET(RAM0,MMU_RAM_X,MMU_RAM_Y))),MMU_VAL,AU493)))</f>
        <v>0</v>
      </c>
      <c r="AV493" s="50">
        <f t="array" aca="1" ref="AV493" ca="1">IF(RESET,0,IF(LOAD_ROM,ROM!AV354,IF(AND(MMU_CLK,MMU_MEMW,CELL("address",AV493)=CELL("address",OFFSET(RAM0,MMU_RAM_X,MMU_RAM_Y))),MMU_VAL,AV493)))</f>
        <v>0</v>
      </c>
      <c r="AW493" s="50">
        <f t="array" aca="1" ref="AW493" ca="1">IF(RESET,0,IF(LOAD_ROM,ROM!AW354,IF(AND(MMU_CLK,MMU_MEMW,CELL("address",AW493)=CELL("address",OFFSET(RAM0,MMU_RAM_X,MMU_RAM_Y))),MMU_VAL,AW493)))</f>
        <v>0</v>
      </c>
      <c r="AX493" s="50">
        <f t="array" aca="1" ref="AX493" ca="1">IF(RESET,0,IF(LOAD_ROM,ROM!AX354,IF(AND(MMU_CLK,MMU_MEMW,CELL("address",AX493)=CELL("address",OFFSET(RAM0,MMU_RAM_X,MMU_RAM_Y))),MMU_VAL,AX493)))</f>
        <v>0</v>
      </c>
      <c r="AY493" s="50">
        <f t="array" aca="1" ref="AY493" ca="1">IF(RESET,0,IF(LOAD_ROM,ROM!AY354,IF(AND(MMU_CLK,MMU_MEMW,CELL("address",AY493)=CELL("address",OFFSET(RAM0,MMU_RAM_X,MMU_RAM_Y))),MMU_VAL,AY493)))</f>
        <v>0</v>
      </c>
      <c r="AZ493" s="50">
        <f t="array" aca="1" ref="AZ493" ca="1">IF(RESET,0,IF(LOAD_ROM,ROM!AZ354,IF(AND(MMU_CLK,MMU_MEMW,CELL("address",AZ493)=CELL("address",OFFSET(RAM0,MMU_RAM_X,MMU_RAM_Y))),MMU_VAL,AZ493)))</f>
        <v>0</v>
      </c>
      <c r="BA493" s="50">
        <f t="array" aca="1" ref="BA493" ca="1">IF(RESET,0,IF(LOAD_ROM,ROM!BA354,IF(AND(MMU_CLK,MMU_MEMW,CELL("address",BA493)=CELL("address",OFFSET(RAM0,MMU_RAM_X,MMU_RAM_Y))),MMU_VAL,BA493)))</f>
        <v>0</v>
      </c>
      <c r="BB493" s="50">
        <f t="array" aca="1" ref="BB493" ca="1">IF(RESET,0,IF(LOAD_ROM,ROM!BB354,IF(AND(MMU_CLK,MMU_MEMW,CELL("address",BB493)=CELL("address",OFFSET(RAM0,MMU_RAM_X,MMU_RAM_Y))),MMU_VAL,BB493)))</f>
        <v>0</v>
      </c>
      <c r="BC493" s="50">
        <f t="array" aca="1" ref="BC493" ca="1">IF(RESET,0,IF(LOAD_ROM,ROM!BC354,IF(AND(MMU_CLK,MMU_MEMW,CELL("address",BC493)=CELL("address",OFFSET(RAM0,MMU_RAM_X,MMU_RAM_Y))),MMU_VAL,BC493)))</f>
        <v>0</v>
      </c>
      <c r="BD493" s="50">
        <f t="array" aca="1" ref="BD493" ca="1">IF(RESET,0,IF(LOAD_ROM,ROM!BD354,IF(AND(MMU_CLK,MMU_MEMW,CELL("address",BD493)=CELL("address",OFFSET(RAM0,MMU_RAM_X,MMU_RAM_Y))),MMU_VAL,BD493)))</f>
        <v>0</v>
      </c>
      <c r="BE493" s="50">
        <f t="array" aca="1" ref="BE493" ca="1">IF(RESET,0,IF(LOAD_ROM,ROM!BE354,IF(AND(MMU_CLK,MMU_MEMW,CELL("address",BE493)=CELL("address",OFFSET(RAM0,MMU_RAM_X,MMU_RAM_Y))),MMU_VAL,BE493)))</f>
        <v>0</v>
      </c>
      <c r="BF493" s="50">
        <f t="array" aca="1" ref="BF493" ca="1">IF(RESET,0,IF(LOAD_ROM,ROM!BF354,IF(AND(MMU_CLK,MMU_MEMW,CELL("address",BF493)=CELL("address",OFFSET(RAM0,MMU_RAM_X,MMU_RAM_Y))),MMU_VAL,BF493)))</f>
        <v>0</v>
      </c>
      <c r="BG493" s="50">
        <f t="array" aca="1" ref="BG493" ca="1">IF(RESET,0,IF(LOAD_ROM,ROM!BG354,IF(AND(MMU_CLK,MMU_MEMW,CELL("address",BG493)=CELL("address",OFFSET(RAM0,MMU_RAM_X,MMU_RAM_Y))),MMU_VAL,BG493)))</f>
        <v>0</v>
      </c>
      <c r="BH493" s="50">
        <f t="array" aca="1" ref="BH493" ca="1">IF(RESET,0,IF(LOAD_ROM,ROM!BH354,IF(AND(MMU_CLK,MMU_MEMW,CELL("address",BH493)=CELL("address",OFFSET(RAM0,MMU_RAM_X,MMU_RAM_Y))),MMU_VAL,BH493)))</f>
        <v>0</v>
      </c>
      <c r="BI493" s="50">
        <f t="array" aca="1" ref="BI493" ca="1">IF(RESET,0,IF(LOAD_ROM,ROM!BI354,IF(AND(MMU_CLK,MMU_MEMW,CELL("address",BI493)=CELL("address",OFFSET(RAM0,MMU_RAM_X,MMU_RAM_Y))),MMU_VAL,BI493)))</f>
        <v>0</v>
      </c>
      <c r="BJ493" s="50">
        <f t="array" aca="1" ref="BJ493" ca="1">IF(RESET,0,IF(LOAD_ROM,ROM!BJ354,IF(AND(MMU_CLK,MMU_MEMW,CELL("address",BJ493)=CELL("address",OFFSET(RAM0,MMU_RAM_X,MMU_RAM_Y))),MMU_VAL,BJ493)))</f>
        <v>0</v>
      </c>
      <c r="BK493" s="50">
        <f t="array" aca="1" ref="BK493" ca="1">IF(RESET,0,IF(LOAD_ROM,ROM!BK354,IF(AND(MMU_CLK,MMU_MEMW,CELL("address",BK493)=CELL("address",OFFSET(RAM0,MMU_RAM_X,MMU_RAM_Y))),MMU_VAL,BK493)))</f>
        <v>0</v>
      </c>
      <c r="BL493" s="50">
        <f t="array" aca="1" ref="BL493" ca="1">IF(RESET,0,IF(LOAD_ROM,ROM!BL354,IF(AND(MMU_CLK,MMU_MEMW,CELL("address",BL493)=CELL("address",OFFSET(RAM0,MMU_RAM_X,MMU_RAM_Y))),MMU_VAL,BL493)))</f>
        <v>0</v>
      </c>
      <c r="BM493" s="50">
        <f t="array" aca="1" ref="BM493" ca="1">IF(RESET,0,IF(LOAD_ROM,ROM!BM354,IF(AND(MMU_CLK,MMU_MEMW,CELL("address",BM493)=CELL("address",OFFSET(RAM0,MMU_RAM_X,MMU_RAM_Y))),MMU_VAL,BM493)))</f>
        <v>0</v>
      </c>
      <c r="BN493" s="50">
        <f t="array" aca="1" ref="BN493" ca="1">IF(RESET,0,IF(LOAD_ROM,ROM!BN354,IF(AND(MMU_CLK,MMU_MEMW,CELL("address",BN493)=CELL("address",OFFSET(RAM0,MMU_RAM_X,MMU_RAM_Y))),MMU_VAL,BN493)))</f>
        <v>0</v>
      </c>
      <c r="BO493" s="50">
        <f t="array" aca="1" ref="BO493" ca="1">IF(RESET,0,IF(LOAD_ROM,ROM!BO354,IF(AND(MMU_CLK,MMU_MEMW,CELL("address",BO493)=CELL("address",OFFSET(RAM0,MMU_RAM_X,MMU_RAM_Y))),MMU_VAL,BO493)))</f>
        <v>0</v>
      </c>
      <c r="BP493" s="50">
        <f t="array" aca="1" ref="BP493" ca="1">IF(RESET,0,IF(LOAD_ROM,ROM!BP354,IF(AND(MMU_CLK,MMU_MEMW,CELL("address",BP493)=CELL("address",OFFSET(RAM0,MMU_RAM_X,MMU_RAM_Y))),MMU_VAL,BP493)))</f>
        <v>0</v>
      </c>
      <c r="BQ493" s="50">
        <f t="array" aca="1" ref="BQ493" ca="1">IF(RESET,0,IF(LOAD_ROM,ROM!BQ354,IF(AND(MMU_CLK,MMU_MEMW,CELL("address",BQ493)=CELL("address",OFFSET(RAM0,MMU_RAM_X,MMU_RAM_Y))),MMU_VAL,BQ493)))</f>
        <v>0</v>
      </c>
      <c r="BR493" s="50">
        <f t="array" aca="1" ref="BR493" ca="1">IF(RESET,0,IF(LOAD_ROM,ROM!BR354,IF(AND(MMU_CLK,MMU_MEMW,CELL("address",BR493)=CELL("address",OFFSET(RAM0,MMU_RAM_X,MMU_RAM_Y))),MMU_VAL,BR493)))</f>
        <v>0</v>
      </c>
      <c r="BS493" s="50">
        <f t="array" aca="1" ref="BS493" ca="1">IF(RESET,0,IF(LOAD_ROM,ROM!BS354,IF(AND(MMU_CLK,MMU_MEMW,CELL("address",BS493)=CELL("address",OFFSET(RAM0,MMU_RAM_X,MMU_RAM_Y))),MMU_VAL,BS493)))</f>
        <v>0</v>
      </c>
      <c r="BT493" s="50">
        <f t="array" aca="1" ref="BT493" ca="1">IF(RESET,0,IF(LOAD_ROM,ROM!BT354,IF(AND(MMU_CLK,MMU_MEMW,CELL("address",BT493)=CELL("address",OFFSET(RAM0,MMU_RAM_X,MMU_RAM_Y))),MMU_VAL,BT493)))</f>
        <v>0</v>
      </c>
      <c r="BU493" s="50">
        <f t="array" aca="1" ref="BU493" ca="1">IF(RESET,0,IF(LOAD_ROM,ROM!BU354,IF(AND(MMU_CLK,MMU_MEMW,CELL("address",BU493)=CELL("address",OFFSET(RAM0,MMU_RAM_X,MMU_RAM_Y))),MMU_VAL,BU493)))</f>
        <v>0</v>
      </c>
      <c r="BV493" s="50">
        <f t="array" aca="1" ref="BV493" ca="1">IF(RESET,0,IF(LOAD_ROM,ROM!BV354,IF(AND(MMU_CLK,MMU_MEMW,CELL("address",BV493)=CELL("address",OFFSET(RAM0,MMU_RAM_X,MMU_RAM_Y))),MMU_VAL,BV493)))</f>
        <v>0</v>
      </c>
      <c r="BW493" s="50">
        <f t="array" aca="1" ref="BW493" ca="1">IF(RESET,0,IF(LOAD_ROM,ROM!BW354,IF(AND(MMU_CLK,MMU_MEMW,CELL("address",BW493)=CELL("address",OFFSET(RAM0,MMU_RAM_X,MMU_RAM_Y))),MMU_VAL,BW493)))</f>
        <v>0</v>
      </c>
      <c r="BX493" s="50">
        <f t="array" aca="1" ref="BX493" ca="1">IF(RESET,0,IF(LOAD_ROM,ROM!BX354,IF(AND(MMU_CLK,MMU_MEMW,CELL("address",BX493)=CELL("address",OFFSET(RAM0,MMU_RAM_X,MMU_RAM_Y))),MMU_VAL,BX493)))</f>
        <v>0</v>
      </c>
      <c r="BY493" s="50">
        <f t="array" aca="1" ref="BY493" ca="1">IF(RESET,0,IF(LOAD_ROM,ROM!BY354,IF(AND(MMU_CLK,MMU_MEMW,CELL("address",BY493)=CELL("address",OFFSET(RAM0,MMU_RAM_X,MMU_RAM_Y))),MMU_VAL,BY493)))</f>
        <v>0</v>
      </c>
      <c r="BZ493" s="50">
        <f t="array" aca="1" ref="BZ493" ca="1">IF(RESET,0,IF(LOAD_ROM,ROM!BZ354,IF(AND(MMU_CLK,MMU_MEMW,CELL("address",BZ493)=CELL("address",OFFSET(RAM0,MMU_RAM_X,MMU_RAM_Y))),MMU_VAL,BZ493)))</f>
        <v>0</v>
      </c>
      <c r="CA493" s="50">
        <f t="array" aca="1" ref="CA493" ca="1">IF(RESET,0,IF(LOAD_ROM,ROM!CA354,IF(AND(MMU_CLK,MMU_MEMW,CELL("address",CA493)=CELL("address",OFFSET(RAM0,MMU_RAM_X,MMU_RAM_Y))),MMU_VAL,CA493)))</f>
        <v>0</v>
      </c>
      <c r="CB493" s="50">
        <f t="array" aca="1" ref="CB493" ca="1">IF(RESET,0,IF(LOAD_ROM,ROM!CB354,IF(AND(MMU_CLK,MMU_MEMW,CELL("address",CB493)=CELL("address",OFFSET(RAM0,MMU_RAM_X,MMU_RAM_Y))),MMU_VAL,CB493)))</f>
        <v>0</v>
      </c>
      <c r="CC493" s="50">
        <f t="array" aca="1" ref="CC493" ca="1">IF(RESET,0,IF(LOAD_ROM,ROM!CC354,IF(AND(MMU_CLK,MMU_MEMW,CELL("address",CC493)=CELL("address",OFFSET(RAM0,MMU_RAM_X,MMU_RAM_Y))),MMU_VAL,CC493)))</f>
        <v>0</v>
      </c>
      <c r="CD493" s="50">
        <f t="array" aca="1" ref="CD493" ca="1">IF(RESET,0,IF(LOAD_ROM,ROM!CD354,IF(AND(MMU_CLK,MMU_MEMW,CELL("address",CD493)=CELL("address",OFFSET(RAM0,MMU_RAM_X,MMU_RAM_Y))),MMU_VAL,CD493)))</f>
        <v>0</v>
      </c>
      <c r="CE493" s="50">
        <f t="array" aca="1" ref="CE493" ca="1">IF(RESET,0,IF(LOAD_ROM,ROM!CE354,IF(AND(MMU_CLK,MMU_MEMW,CELL("address",CE493)=CELL("address",OFFSET(RAM0,MMU_RAM_X,MMU_RAM_Y))),MMU_VAL,CE493)))</f>
        <v>0</v>
      </c>
      <c r="CF493" s="50">
        <f t="array" aca="1" ref="CF493" ca="1">IF(RESET,0,IF(LOAD_ROM,ROM!CF354,IF(AND(MMU_CLK,MMU_MEMW,CELL("address",CF493)=CELL("address",OFFSET(RAM0,MMU_RAM_X,MMU_RAM_Y))),MMU_VAL,CF493)))</f>
        <v>0</v>
      </c>
      <c r="CG493" s="50">
        <f t="array" aca="1" ref="CG493" ca="1">IF(RESET,0,IF(LOAD_ROM,ROM!CG354,IF(AND(MMU_CLK,MMU_MEMW,CELL("address",CG493)=CELL("address",OFFSET(RAM0,MMU_RAM_X,MMU_RAM_Y))),MMU_VAL,CG493)))</f>
        <v>0</v>
      </c>
      <c r="CH493" s="50">
        <f t="array" aca="1" ref="CH493" ca="1">IF(RESET,0,IF(LOAD_ROM,ROM!CH354,IF(AND(MMU_CLK,MMU_MEMW,CELL("address",CH493)=CELL("address",OFFSET(RAM0,MMU_RAM_X,MMU_RAM_Y))),MMU_VAL,CH493)))</f>
        <v>0</v>
      </c>
      <c r="CI493" s="50">
        <f t="array" aca="1" ref="CI493" ca="1">IF(RESET,0,IF(LOAD_ROM,ROM!CI354,IF(AND(MMU_CLK,MMU_MEMW,CELL("address",CI493)=CELL("address",OFFSET(RAM0,MMU_RAM_X,MMU_RAM_Y))),MMU_VAL,CI493)))</f>
        <v>0</v>
      </c>
      <c r="CJ493" s="50">
        <f t="array" aca="1" ref="CJ493" ca="1">IF(RESET,0,IF(LOAD_ROM,ROM!CJ354,IF(AND(MMU_CLK,MMU_MEMW,CELL("address",CJ493)=CELL("address",OFFSET(RAM0,MMU_RAM_X,MMU_RAM_Y))),MMU_VAL,CJ493)))</f>
        <v>0</v>
      </c>
      <c r="CK493" s="50">
        <f t="array" aca="1" ref="CK493" ca="1">IF(RESET,0,IF(LOAD_ROM,ROM!CK354,IF(AND(MMU_CLK,MMU_MEMW,CELL("address",CK493)=CELL("address",OFFSET(RAM0,MMU_RAM_X,MMU_RAM_Y))),MMU_VAL,CK493)))</f>
        <v>0</v>
      </c>
      <c r="CL493" s="50">
        <f t="array" aca="1" ref="CL493" ca="1">IF(RESET,0,IF(LOAD_ROM,ROM!CL354,IF(AND(MMU_CLK,MMU_MEMW,CELL("address",CL493)=CELL("address",OFFSET(RAM0,MMU_RAM_X,MMU_RAM_Y))),MMU_VAL,CL493)))</f>
        <v>0</v>
      </c>
      <c r="CM493" s="50">
        <f t="array" aca="1" ref="CM493" ca="1">IF(RESET,0,IF(LOAD_ROM,ROM!CM354,IF(AND(MMU_CLK,MMU_MEMW,CELL("address",CM493)=CELL("address",OFFSET(RAM0,MMU_RAM_X,MMU_RAM_Y))),MMU_VAL,CM493)))</f>
        <v>0</v>
      </c>
      <c r="CN493" s="50">
        <f t="array" aca="1" ref="CN493" ca="1">IF(RESET,0,IF(LOAD_ROM,ROM!CN354,IF(AND(MMU_CLK,MMU_MEMW,CELL("address",CN493)=CELL("address",OFFSET(RAM0,MMU_RAM_X,MMU_RAM_Y))),MMU_VAL,CN493)))</f>
        <v>0</v>
      </c>
      <c r="CO493" s="50">
        <f t="array" aca="1" ref="CO493" ca="1">IF(RESET,0,IF(LOAD_ROM,ROM!CO354,IF(AND(MMU_CLK,MMU_MEMW,CELL("address",CO493)=CELL("address",OFFSET(RAM0,MMU_RAM_X,MMU_RAM_Y))),MMU_VAL,CO493)))</f>
        <v>0</v>
      </c>
      <c r="CP493" s="50">
        <f t="array" aca="1" ref="CP493" ca="1">IF(RESET,0,IF(LOAD_ROM,ROM!CP354,IF(AND(MMU_CLK,MMU_MEMW,CELL("address",CP493)=CELL("address",OFFSET(RAM0,MMU_RAM_X,MMU_RAM_Y))),MMU_VAL,CP493)))</f>
        <v>0</v>
      </c>
      <c r="CQ493" s="50">
        <f t="array" aca="1" ref="CQ493" ca="1">IF(RESET,0,IF(LOAD_ROM,ROM!CQ354,IF(AND(MMU_CLK,MMU_MEMW,CELL("address",CQ493)=CELL("address",OFFSET(RAM0,MMU_RAM_X,MMU_RAM_Y))),MMU_VAL,CQ493)))</f>
        <v>0</v>
      </c>
      <c r="CR493" s="50">
        <f t="array" aca="1" ref="CR493" ca="1">IF(RESET,0,IF(LOAD_ROM,ROM!CR354,IF(AND(MMU_CLK,MMU_MEMW,CELL("address",CR493)=CELL("address",OFFSET(RAM0,MMU_RAM_X,MMU_RAM_Y))),MMU_VAL,CR493)))</f>
        <v>0</v>
      </c>
      <c r="CS493" s="50">
        <f t="array" aca="1" ref="CS493" ca="1">IF(RESET,0,IF(LOAD_ROM,ROM!CS354,IF(AND(MMU_CLK,MMU_MEMW,CELL("address",CS493)=CELL("address",OFFSET(RAM0,MMU_RAM_X,MMU_RAM_Y))),MMU_VAL,CS493)))</f>
        <v>0</v>
      </c>
      <c r="CT493" s="50">
        <f t="array" aca="1" ref="CT493" ca="1">IF(RESET,0,IF(LOAD_ROM,ROM!CT354,IF(AND(MMU_CLK,MMU_MEMW,CELL("address",CT493)=CELL("address",OFFSET(RAM0,MMU_RAM_X,MMU_RAM_Y))),MMU_VAL,CT493)))</f>
        <v>0</v>
      </c>
      <c r="CU493" s="50">
        <f t="array" aca="1" ref="CU493" ca="1">IF(RESET,0,IF(LOAD_ROM,ROM!CU354,IF(AND(MMU_CLK,MMU_MEMW,CELL("address",CU493)=CELL("address",OFFSET(RAM0,MMU_RAM_X,MMU_RAM_Y))),MMU_VAL,CU493)))</f>
        <v>0</v>
      </c>
      <c r="CV493" s="50">
        <f t="array" aca="1" ref="CV493" ca="1">IF(RESET,0,IF(LOAD_ROM,ROM!CV354,IF(AND(MMU_CLK,MMU_MEMW,CELL("address",CV493)=CELL("address",OFFSET(RAM0,MMU_RAM_X,MMU_RAM_Y))),MMU_VAL,CV493)))</f>
        <v>0</v>
      </c>
      <c r="CW493" s="50">
        <f t="array" aca="1" ref="CW493" ca="1">IF(RESET,0,IF(LOAD_ROM,ROM!CW354,IF(AND(MMU_CLK,MMU_MEMW,CELL("address",CW493)=CELL("address",OFFSET(RAM0,MMU_RAM_X,MMU_RAM_Y))),MMU_VAL,CW493)))</f>
        <v>0</v>
      </c>
      <c r="CX493" s="50">
        <f t="array" aca="1" ref="CX493" ca="1">IF(RESET,0,IF(LOAD_ROM,ROM!CX354,IF(AND(MMU_CLK,MMU_MEMW,CELL("address",CX493)=CELL("address",OFFSET(RAM0,MMU_RAM_X,MMU_RAM_Y))),MMU_VAL,CX493)))</f>
        <v>0</v>
      </c>
      <c r="CY493" s="50">
        <f t="array" aca="1" ref="CY493" ca="1">IF(RESET,0,IF(LOAD_ROM,ROM!CY354,IF(AND(MMU_CLK,MMU_MEMW,CELL("address",CY493)=CELL("address",OFFSET(RAM0,MMU_RAM_X,MMU_RAM_Y))),MMU_VAL,CY493)))</f>
        <v>0</v>
      </c>
      <c r="CZ493" s="50">
        <f t="array" aca="1" ref="CZ493" ca="1">IF(RESET,0,IF(LOAD_ROM,ROM!CZ354,IF(AND(MMU_CLK,MMU_MEMW,CELL("address",CZ493)=CELL("address",OFFSET(RAM0,MMU_RAM_X,MMU_RAM_Y))),MMU_VAL,CZ493)))</f>
        <v>0</v>
      </c>
      <c r="DA493" s="50">
        <f t="array" aca="1" ref="DA493" ca="1">IF(RESET,0,IF(LOAD_ROM,ROM!DA354,IF(AND(MMU_CLK,MMU_MEMW,CELL("address",DA493)=CELL("address",OFFSET(RAM0,MMU_RAM_X,MMU_RAM_Y))),MMU_VAL,DA493)))</f>
        <v>0</v>
      </c>
      <c r="DB493" s="50">
        <f t="array" aca="1" ref="DB493" ca="1">IF(RESET,0,IF(LOAD_ROM,ROM!DB354,IF(AND(MMU_CLK,MMU_MEMW,CELL("address",DB493)=CELL("address",OFFSET(RAM0,MMU_RAM_X,MMU_RAM_Y))),MMU_VAL,DB493)))</f>
        <v>0</v>
      </c>
      <c r="DC493" s="50">
        <f t="array" aca="1" ref="DC493" ca="1">IF(RESET,0,IF(LOAD_ROM,ROM!DC354,IF(AND(MMU_CLK,MMU_MEMW,CELL("address",DC493)=CELL("address",OFFSET(RAM0,MMU_RAM_X,MMU_RAM_Y))),MMU_VAL,DC493)))</f>
        <v>0</v>
      </c>
      <c r="DD493" s="50">
        <f t="array" aca="1" ref="DD493" ca="1">IF(RESET,0,IF(LOAD_ROM,ROM!DD354,IF(AND(MMU_CLK,MMU_MEMW,CELL("address",DD493)=CELL("address",OFFSET(RAM0,MMU_RAM_X,MMU_RAM_Y))),MMU_VAL,DD493)))</f>
        <v>0</v>
      </c>
      <c r="DE493" s="50">
        <f t="array" aca="1" ref="DE493" ca="1">IF(RESET,0,IF(LOAD_ROM,ROM!DE354,IF(AND(MMU_CLK,MMU_MEMW,CELL("address",DE493)=CELL("address",OFFSET(RAM0,MMU_RAM_X,MMU_RAM_Y))),MMU_VAL,DE493)))</f>
        <v>0</v>
      </c>
      <c r="DF493" s="50">
        <f t="array" aca="1" ref="DF493" ca="1">IF(RESET,0,IF(LOAD_ROM,ROM!DF354,IF(AND(MMU_CLK,MMU_MEMW,CELL("address",DF493)=CELL("address",OFFSET(RAM0,MMU_RAM_X,MMU_RAM_Y))),MMU_VAL,DF493)))</f>
        <v>0</v>
      </c>
      <c r="DG493" s="50">
        <f t="array" aca="1" ref="DG493" ca="1">IF(RESET,0,IF(LOAD_ROM,ROM!DG354,IF(AND(MMU_CLK,MMU_MEMW,CELL("address",DG493)=CELL("address",OFFSET(RAM0,MMU_RAM_X,MMU_RAM_Y))),MMU_VAL,DG493)))</f>
        <v>0</v>
      </c>
      <c r="DH493" s="50">
        <f t="array" aca="1" ref="DH493" ca="1">IF(RESET,0,IF(LOAD_ROM,ROM!DH354,IF(AND(MMU_CLK,MMU_MEMW,CELL("address",DH493)=CELL("address",OFFSET(RAM0,MMU_RAM_X,MMU_RAM_Y))),MMU_VAL,DH493)))</f>
        <v>0</v>
      </c>
      <c r="DI493" s="50">
        <f t="array" aca="1" ref="DI493" ca="1">IF(RESET,0,IF(LOAD_ROM,ROM!DI354,IF(AND(MMU_CLK,MMU_MEMW,CELL("address",DI493)=CELL("address",OFFSET(RAM0,MMU_RAM_X,MMU_RAM_Y))),MMU_VAL,DI493)))</f>
        <v>0</v>
      </c>
      <c r="DJ493" s="50">
        <f t="array" aca="1" ref="DJ493" ca="1">IF(RESET,0,IF(LOAD_ROM,ROM!DJ354,IF(AND(MMU_CLK,MMU_MEMW,CELL("address",DJ493)=CELL("address",OFFSET(RAM0,MMU_RAM_X,MMU_RAM_Y))),MMU_VAL,DJ493)))</f>
        <v>0</v>
      </c>
      <c r="DK493" s="50">
        <f t="array" aca="1" ref="DK493" ca="1">IF(RESET,0,IF(LOAD_ROM,ROM!DK354,IF(AND(MMU_CLK,MMU_MEMW,CELL("address",DK493)=CELL("address",OFFSET(RAM0,MMU_RAM_X,MMU_RAM_Y))),MMU_VAL,DK493)))</f>
        <v>0</v>
      </c>
      <c r="DL493" s="50">
        <f t="array" aca="1" ref="DL493" ca="1">IF(RESET,0,IF(LOAD_ROM,ROM!DL354,IF(AND(MMU_CLK,MMU_MEMW,CELL("address",DL493)=CELL("address",OFFSET(RAM0,MMU_RAM_X,MMU_RAM_Y))),MMU_VAL,DL493)))</f>
        <v>0</v>
      </c>
      <c r="DM493" s="50">
        <f t="array" aca="1" ref="DM493" ca="1">IF(RESET,0,IF(LOAD_ROM,ROM!DM354,IF(AND(MMU_CLK,MMU_MEMW,CELL("address",DM493)=CELL("address",OFFSET(RAM0,MMU_RAM_X,MMU_RAM_Y))),MMU_VAL,DM493)))</f>
        <v>0</v>
      </c>
      <c r="DN493" s="50">
        <f t="array" aca="1" ref="DN493" ca="1">IF(RESET,0,IF(LOAD_ROM,ROM!DN354,IF(AND(MMU_CLK,MMU_MEMW,CELL("address",DN493)=CELL("address",OFFSET(RAM0,MMU_RAM_X,MMU_RAM_Y))),MMU_VAL,DN493)))</f>
        <v>0</v>
      </c>
      <c r="DO493" s="50">
        <f t="array" aca="1" ref="DO493" ca="1">IF(RESET,0,IF(LOAD_ROM,ROM!DO354,IF(AND(MMU_CLK,MMU_MEMW,CELL("address",DO493)=CELL("address",OFFSET(RAM0,MMU_RAM_X,MMU_RAM_Y))),MMU_VAL,DO493)))</f>
        <v>0</v>
      </c>
      <c r="DP493" s="50">
        <f t="array" aca="1" ref="DP493" ca="1">IF(RESET,0,IF(LOAD_ROM,ROM!DP354,IF(AND(MMU_CLK,MMU_MEMW,CELL("address",DP493)=CELL("address",OFFSET(RAM0,MMU_RAM_X,MMU_RAM_Y))),MMU_VAL,DP493)))</f>
        <v>0</v>
      </c>
      <c r="DQ493" s="50">
        <f t="array" aca="1" ref="DQ493" ca="1">IF(RESET,0,IF(LOAD_ROM,ROM!DQ354,IF(AND(MMU_CLK,MMU_MEMW,CELL("address",DQ493)=CELL("address",OFFSET(RAM0,MMU_RAM_X,MMU_RAM_Y))),MMU_VAL,DQ493)))</f>
        <v>0</v>
      </c>
      <c r="DR493" s="50">
        <f t="array" aca="1" ref="DR493" ca="1">IF(RESET,0,IF(LOAD_ROM,ROM!DR354,IF(AND(MMU_CLK,MMU_MEMW,CELL("address",DR493)=CELL("address",OFFSET(RAM0,MMU_RAM_X,MMU_RAM_Y))),MMU_VAL,DR493)))</f>
        <v>0</v>
      </c>
      <c r="DS493" s="50">
        <f t="array" aca="1" ref="DS493" ca="1">IF(RESET,0,IF(LOAD_ROM,ROM!DS354,IF(AND(MMU_CLK,MMU_MEMW,CELL("address",DS493)=CELL("address",OFFSET(RAM0,MMU_RAM_X,MMU_RAM_Y))),MMU_VAL,DS493)))</f>
        <v>0</v>
      </c>
      <c r="DT493" s="50">
        <f t="array" aca="1" ref="DT493" ca="1">IF(RESET,0,IF(LOAD_ROM,ROM!DT354,IF(AND(MMU_CLK,MMU_MEMW,CELL("address",DT493)=CELL("address",OFFSET(RAM0,MMU_RAM_X,MMU_RAM_Y))),MMU_VAL,DT493)))</f>
        <v>0</v>
      </c>
      <c r="DU493" s="50">
        <f t="array" aca="1" ref="DU493" ca="1">IF(RESET,0,IF(LOAD_ROM,ROM!DU354,IF(AND(MMU_CLK,MMU_MEMW,CELL("address",DU493)=CELL("address",OFFSET(RAM0,MMU_RAM_X,MMU_RAM_Y))),MMU_VAL,DU493)))</f>
        <v>0</v>
      </c>
      <c r="DV493" s="50">
        <f t="array" aca="1" ref="DV493" ca="1">IF(RESET,0,IF(LOAD_ROM,ROM!DV354,IF(AND(MMU_CLK,MMU_MEMW,CELL("address",DV493)=CELL("address",OFFSET(RAM0,MMU_RAM_X,MMU_RAM_Y))),MMU_VAL,DV493)))</f>
        <v>0</v>
      </c>
      <c r="DW493" s="50">
        <f t="array" aca="1" ref="DW493" ca="1">IF(RESET,0,IF(LOAD_ROM,ROM!DW354,IF(AND(MMU_CLK,MMU_MEMW,CELL("address",DW493)=CELL("address",OFFSET(RAM0,MMU_RAM_X,MMU_RAM_Y))),MMU_VAL,DW493)))</f>
        <v>0</v>
      </c>
      <c r="DX493" s="50">
        <f t="array" aca="1" ref="DX493" ca="1">IF(RESET,0,IF(LOAD_ROM,ROM!DX354,IF(AND(MMU_CLK,MMU_MEMW,CELL("address",DX493)=CELL("address",OFFSET(RAM0,MMU_RAM_X,MMU_RAM_Y))),MMU_VAL,DX493)))</f>
        <v>0</v>
      </c>
    </row>
    <row r="494" spans="1:128" x14ac:dyDescent="0.35">
      <c r="A494" s="50">
        <f t="array" aca="1" ref="A494" ca="1">IF(RESET,0,IF(LOAD_ROM,ROM!A355,IF(AND(MMU_CLK,MMU_MEMW,CELL("address",A494)=CELL("address",OFFSET(RAM0,MMU_RAM_X,MMU_RAM_Y))),MMU_VAL,A494)))</f>
        <v>0</v>
      </c>
      <c r="B494" s="50">
        <f t="array" aca="1" ref="B494" ca="1">IF(RESET,0,IF(LOAD_ROM,ROM!B355,IF(AND(MMU_CLK,MMU_MEMW,CELL("address",B494)=CELL("address",OFFSET(RAM0,MMU_RAM_X,MMU_RAM_Y))),MMU_VAL,B494)))</f>
        <v>0</v>
      </c>
      <c r="C494" s="50">
        <f t="array" aca="1" ref="C494" ca="1">IF(RESET,0,IF(LOAD_ROM,ROM!C355,IF(AND(MMU_CLK,MMU_MEMW,CELL("address",C494)=CELL("address",OFFSET(RAM0,MMU_RAM_X,MMU_RAM_Y))),MMU_VAL,C494)))</f>
        <v>0</v>
      </c>
      <c r="D494" s="50">
        <f t="array" aca="1" ref="D494" ca="1">IF(RESET,0,IF(LOAD_ROM,ROM!D355,IF(AND(MMU_CLK,MMU_MEMW,CELL("address",D494)=CELL("address",OFFSET(RAM0,MMU_RAM_X,MMU_RAM_Y))),MMU_VAL,D494)))</f>
        <v>0</v>
      </c>
      <c r="E494" s="50">
        <f t="array" aca="1" ref="E494" ca="1">IF(RESET,0,IF(LOAD_ROM,ROM!E355,IF(AND(MMU_CLK,MMU_MEMW,CELL("address",E494)=CELL("address",OFFSET(RAM0,MMU_RAM_X,MMU_RAM_Y))),MMU_VAL,E494)))</f>
        <v>0</v>
      </c>
      <c r="F494" s="50">
        <f t="array" aca="1" ref="F494" ca="1">IF(RESET,0,IF(LOAD_ROM,ROM!F355,IF(AND(MMU_CLK,MMU_MEMW,CELL("address",F494)=CELL("address",OFFSET(RAM0,MMU_RAM_X,MMU_RAM_Y))),MMU_VAL,F494)))</f>
        <v>0</v>
      </c>
      <c r="G494" s="50">
        <f t="array" aca="1" ref="G494" ca="1">IF(RESET,0,IF(LOAD_ROM,ROM!G355,IF(AND(MMU_CLK,MMU_MEMW,CELL("address",G494)=CELL("address",OFFSET(RAM0,MMU_RAM_X,MMU_RAM_Y))),MMU_VAL,G494)))</f>
        <v>0</v>
      </c>
      <c r="H494" s="50">
        <f t="array" aca="1" ref="H494" ca="1">IF(RESET,0,IF(LOAD_ROM,ROM!H355,IF(AND(MMU_CLK,MMU_MEMW,CELL("address",H494)=CELL("address",OFFSET(RAM0,MMU_RAM_X,MMU_RAM_Y))),MMU_VAL,H494)))</f>
        <v>0</v>
      </c>
      <c r="I494" s="50">
        <f t="array" aca="1" ref="I494" ca="1">IF(RESET,0,IF(LOAD_ROM,ROM!I355,IF(AND(MMU_CLK,MMU_MEMW,CELL("address",I494)=CELL("address",OFFSET(RAM0,MMU_RAM_X,MMU_RAM_Y))),MMU_VAL,I494)))</f>
        <v>0</v>
      </c>
      <c r="J494" s="50">
        <f t="array" aca="1" ref="J494" ca="1">IF(RESET,0,IF(LOAD_ROM,ROM!J355,IF(AND(MMU_CLK,MMU_MEMW,CELL("address",J494)=CELL("address",OFFSET(RAM0,MMU_RAM_X,MMU_RAM_Y))),MMU_VAL,J494)))</f>
        <v>0</v>
      </c>
      <c r="K494" s="50">
        <f t="array" aca="1" ref="K494" ca="1">IF(RESET,0,IF(LOAD_ROM,ROM!K355,IF(AND(MMU_CLK,MMU_MEMW,CELL("address",K494)=CELL("address",OFFSET(RAM0,MMU_RAM_X,MMU_RAM_Y))),MMU_VAL,K494)))</f>
        <v>0</v>
      </c>
      <c r="L494" s="50">
        <f t="array" aca="1" ref="L494" ca="1">IF(RESET,0,IF(LOAD_ROM,ROM!L355,IF(AND(MMU_CLK,MMU_MEMW,CELL("address",L494)=CELL("address",OFFSET(RAM0,MMU_RAM_X,MMU_RAM_Y))),MMU_VAL,L494)))</f>
        <v>0</v>
      </c>
      <c r="M494" s="50">
        <f t="array" aca="1" ref="M494" ca="1">IF(RESET,0,IF(LOAD_ROM,ROM!M355,IF(AND(MMU_CLK,MMU_MEMW,CELL("address",M494)=CELL("address",OFFSET(RAM0,MMU_RAM_X,MMU_RAM_Y))),MMU_VAL,M494)))</f>
        <v>0</v>
      </c>
      <c r="N494" s="50">
        <f t="array" aca="1" ref="N494" ca="1">IF(RESET,0,IF(LOAD_ROM,ROM!N355,IF(AND(MMU_CLK,MMU_MEMW,CELL("address",N494)=CELL("address",OFFSET(RAM0,MMU_RAM_X,MMU_RAM_Y))),MMU_VAL,N494)))</f>
        <v>0</v>
      </c>
      <c r="O494" s="50">
        <f t="array" aca="1" ref="O494" ca="1">IF(RESET,0,IF(LOAD_ROM,ROM!O355,IF(AND(MMU_CLK,MMU_MEMW,CELL("address",O494)=CELL("address",OFFSET(RAM0,MMU_RAM_X,MMU_RAM_Y))),MMU_VAL,O494)))</f>
        <v>0</v>
      </c>
      <c r="P494" s="50">
        <f t="array" aca="1" ref="P494" ca="1">IF(RESET,0,IF(LOAD_ROM,ROM!P355,IF(AND(MMU_CLK,MMU_MEMW,CELL("address",P494)=CELL("address",OFFSET(RAM0,MMU_RAM_X,MMU_RAM_Y))),MMU_VAL,P494)))</f>
        <v>0</v>
      </c>
      <c r="Q494" s="50">
        <f t="array" aca="1" ref="Q494" ca="1">IF(RESET,0,IF(LOAD_ROM,ROM!Q355,IF(AND(MMU_CLK,MMU_MEMW,CELL("address",Q494)=CELL("address",OFFSET(RAM0,MMU_RAM_X,MMU_RAM_Y))),MMU_VAL,Q494)))</f>
        <v>0</v>
      </c>
      <c r="R494" s="50">
        <f t="array" aca="1" ref="R494" ca="1">IF(RESET,0,IF(LOAD_ROM,ROM!R355,IF(AND(MMU_CLK,MMU_MEMW,CELL("address",R494)=CELL("address",OFFSET(RAM0,MMU_RAM_X,MMU_RAM_Y))),MMU_VAL,R494)))</f>
        <v>0</v>
      </c>
      <c r="S494" s="50">
        <f t="array" aca="1" ref="S494" ca="1">IF(RESET,0,IF(LOAD_ROM,ROM!S355,IF(AND(MMU_CLK,MMU_MEMW,CELL("address",S494)=CELL("address",OFFSET(RAM0,MMU_RAM_X,MMU_RAM_Y))),MMU_VAL,S494)))</f>
        <v>0</v>
      </c>
      <c r="T494" s="50">
        <f t="array" aca="1" ref="T494" ca="1">IF(RESET,0,IF(LOAD_ROM,ROM!T355,IF(AND(MMU_CLK,MMU_MEMW,CELL("address",T494)=CELL("address",OFFSET(RAM0,MMU_RAM_X,MMU_RAM_Y))),MMU_VAL,T494)))</f>
        <v>0</v>
      </c>
      <c r="U494" s="50">
        <f t="array" aca="1" ref="U494" ca="1">IF(RESET,0,IF(LOAD_ROM,ROM!U355,IF(AND(MMU_CLK,MMU_MEMW,CELL("address",U494)=CELL("address",OFFSET(RAM0,MMU_RAM_X,MMU_RAM_Y))),MMU_VAL,U494)))</f>
        <v>0</v>
      </c>
      <c r="V494" s="50">
        <f t="array" aca="1" ref="V494" ca="1">IF(RESET,0,IF(LOAD_ROM,ROM!V355,IF(AND(MMU_CLK,MMU_MEMW,CELL("address",V494)=CELL("address",OFFSET(RAM0,MMU_RAM_X,MMU_RAM_Y))),MMU_VAL,V494)))</f>
        <v>0</v>
      </c>
      <c r="W494" s="50">
        <f t="array" aca="1" ref="W494" ca="1">IF(RESET,0,IF(LOAD_ROM,ROM!W355,IF(AND(MMU_CLK,MMU_MEMW,CELL("address",W494)=CELL("address",OFFSET(RAM0,MMU_RAM_X,MMU_RAM_Y))),MMU_VAL,W494)))</f>
        <v>0</v>
      </c>
      <c r="X494" s="50">
        <f t="array" aca="1" ref="X494" ca="1">IF(RESET,0,IF(LOAD_ROM,ROM!X355,IF(AND(MMU_CLK,MMU_MEMW,CELL("address",X494)=CELL("address",OFFSET(RAM0,MMU_RAM_X,MMU_RAM_Y))),MMU_VAL,X494)))</f>
        <v>0</v>
      </c>
      <c r="Y494" s="50">
        <f t="array" aca="1" ref="Y494" ca="1">IF(RESET,0,IF(LOAD_ROM,ROM!Y355,IF(AND(MMU_CLK,MMU_MEMW,CELL("address",Y494)=CELL("address",OFFSET(RAM0,MMU_RAM_X,MMU_RAM_Y))),MMU_VAL,Y494)))</f>
        <v>0</v>
      </c>
      <c r="Z494" s="50">
        <f t="array" aca="1" ref="Z494" ca="1">IF(RESET,0,IF(LOAD_ROM,ROM!Z355,IF(AND(MMU_CLK,MMU_MEMW,CELL("address",Z494)=CELL("address",OFFSET(RAM0,MMU_RAM_X,MMU_RAM_Y))),MMU_VAL,Z494)))</f>
        <v>0</v>
      </c>
      <c r="AA494" s="50">
        <f t="array" aca="1" ref="AA494" ca="1">IF(RESET,0,IF(LOAD_ROM,ROM!AA355,IF(AND(MMU_CLK,MMU_MEMW,CELL("address",AA494)=CELL("address",OFFSET(RAM0,MMU_RAM_X,MMU_RAM_Y))),MMU_VAL,AA494)))</f>
        <v>0</v>
      </c>
      <c r="AB494" s="50">
        <f t="array" aca="1" ref="AB494" ca="1">IF(RESET,0,IF(LOAD_ROM,ROM!AB355,IF(AND(MMU_CLK,MMU_MEMW,CELL("address",AB494)=CELL("address",OFFSET(RAM0,MMU_RAM_X,MMU_RAM_Y))),MMU_VAL,AB494)))</f>
        <v>0</v>
      </c>
      <c r="AC494" s="50">
        <f t="array" aca="1" ref="AC494" ca="1">IF(RESET,0,IF(LOAD_ROM,ROM!AC355,IF(AND(MMU_CLK,MMU_MEMW,CELL("address",AC494)=CELL("address",OFFSET(RAM0,MMU_RAM_X,MMU_RAM_Y))),MMU_VAL,AC494)))</f>
        <v>0</v>
      </c>
      <c r="AD494" s="50">
        <f t="array" aca="1" ref="AD494" ca="1">IF(RESET,0,IF(LOAD_ROM,ROM!AD355,IF(AND(MMU_CLK,MMU_MEMW,CELL("address",AD494)=CELL("address",OFFSET(RAM0,MMU_RAM_X,MMU_RAM_Y))),MMU_VAL,AD494)))</f>
        <v>0</v>
      </c>
      <c r="AE494" s="50">
        <f t="array" aca="1" ref="AE494" ca="1">IF(RESET,0,IF(LOAD_ROM,ROM!AE355,IF(AND(MMU_CLK,MMU_MEMW,CELL("address",AE494)=CELL("address",OFFSET(RAM0,MMU_RAM_X,MMU_RAM_Y))),MMU_VAL,AE494)))</f>
        <v>0</v>
      </c>
      <c r="AF494" s="50">
        <f t="array" aca="1" ref="AF494" ca="1">IF(RESET,0,IF(LOAD_ROM,ROM!AF355,IF(AND(MMU_CLK,MMU_MEMW,CELL("address",AF494)=CELL("address",OFFSET(RAM0,MMU_RAM_X,MMU_RAM_Y))),MMU_VAL,AF494)))</f>
        <v>0</v>
      </c>
      <c r="AG494" s="50">
        <f t="array" aca="1" ref="AG494" ca="1">IF(RESET,0,IF(LOAD_ROM,ROM!AG355,IF(AND(MMU_CLK,MMU_MEMW,CELL("address",AG494)=CELL("address",OFFSET(RAM0,MMU_RAM_X,MMU_RAM_Y))),MMU_VAL,AG494)))</f>
        <v>0</v>
      </c>
      <c r="AH494" s="50">
        <f t="array" aca="1" ref="AH494" ca="1">IF(RESET,0,IF(LOAD_ROM,ROM!AH355,IF(AND(MMU_CLK,MMU_MEMW,CELL("address",AH494)=CELL("address",OFFSET(RAM0,MMU_RAM_X,MMU_RAM_Y))),MMU_VAL,AH494)))</f>
        <v>0</v>
      </c>
      <c r="AI494" s="50">
        <f t="array" aca="1" ref="AI494" ca="1">IF(RESET,0,IF(LOAD_ROM,ROM!AI355,IF(AND(MMU_CLK,MMU_MEMW,CELL("address",AI494)=CELL("address",OFFSET(RAM0,MMU_RAM_X,MMU_RAM_Y))),MMU_VAL,AI494)))</f>
        <v>0</v>
      </c>
      <c r="AJ494" s="50">
        <f t="array" aca="1" ref="AJ494" ca="1">IF(RESET,0,IF(LOAD_ROM,ROM!AJ355,IF(AND(MMU_CLK,MMU_MEMW,CELL("address",AJ494)=CELL("address",OFFSET(RAM0,MMU_RAM_X,MMU_RAM_Y))),MMU_VAL,AJ494)))</f>
        <v>0</v>
      </c>
      <c r="AK494" s="50">
        <f t="array" aca="1" ref="AK494" ca="1">IF(RESET,0,IF(LOAD_ROM,ROM!AK355,IF(AND(MMU_CLK,MMU_MEMW,CELL("address",AK494)=CELL("address",OFFSET(RAM0,MMU_RAM_X,MMU_RAM_Y))),MMU_VAL,AK494)))</f>
        <v>0</v>
      </c>
      <c r="AL494" s="50">
        <f t="array" aca="1" ref="AL494" ca="1">IF(RESET,0,IF(LOAD_ROM,ROM!AL355,IF(AND(MMU_CLK,MMU_MEMW,CELL("address",AL494)=CELL("address",OFFSET(RAM0,MMU_RAM_X,MMU_RAM_Y))),MMU_VAL,AL494)))</f>
        <v>0</v>
      </c>
      <c r="AM494" s="50">
        <f t="array" aca="1" ref="AM494" ca="1">IF(RESET,0,IF(LOAD_ROM,ROM!AM355,IF(AND(MMU_CLK,MMU_MEMW,CELL("address",AM494)=CELL("address",OFFSET(RAM0,MMU_RAM_X,MMU_RAM_Y))),MMU_VAL,AM494)))</f>
        <v>0</v>
      </c>
      <c r="AN494" s="50">
        <f t="array" aca="1" ref="AN494" ca="1">IF(RESET,0,IF(LOAD_ROM,ROM!AN355,IF(AND(MMU_CLK,MMU_MEMW,CELL("address",AN494)=CELL("address",OFFSET(RAM0,MMU_RAM_X,MMU_RAM_Y))),MMU_VAL,AN494)))</f>
        <v>0</v>
      </c>
      <c r="AO494" s="50">
        <f t="array" aca="1" ref="AO494" ca="1">IF(RESET,0,IF(LOAD_ROM,ROM!AO355,IF(AND(MMU_CLK,MMU_MEMW,CELL("address",AO494)=CELL("address",OFFSET(RAM0,MMU_RAM_X,MMU_RAM_Y))),MMU_VAL,AO494)))</f>
        <v>0</v>
      </c>
      <c r="AP494" s="50">
        <f t="array" aca="1" ref="AP494" ca="1">IF(RESET,0,IF(LOAD_ROM,ROM!AP355,IF(AND(MMU_CLK,MMU_MEMW,CELL("address",AP494)=CELL("address",OFFSET(RAM0,MMU_RAM_X,MMU_RAM_Y))),MMU_VAL,AP494)))</f>
        <v>0</v>
      </c>
      <c r="AQ494" s="50">
        <f t="array" aca="1" ref="AQ494" ca="1">IF(RESET,0,IF(LOAD_ROM,ROM!AQ355,IF(AND(MMU_CLK,MMU_MEMW,CELL("address",AQ494)=CELL("address",OFFSET(RAM0,MMU_RAM_X,MMU_RAM_Y))),MMU_VAL,AQ494)))</f>
        <v>0</v>
      </c>
      <c r="AR494" s="50">
        <f t="array" aca="1" ref="AR494" ca="1">IF(RESET,0,IF(LOAD_ROM,ROM!AR355,IF(AND(MMU_CLK,MMU_MEMW,CELL("address",AR494)=CELL("address",OFFSET(RAM0,MMU_RAM_X,MMU_RAM_Y))),MMU_VAL,AR494)))</f>
        <v>0</v>
      </c>
      <c r="AS494" s="50">
        <f t="array" aca="1" ref="AS494" ca="1">IF(RESET,0,IF(LOAD_ROM,ROM!AS355,IF(AND(MMU_CLK,MMU_MEMW,CELL("address",AS494)=CELL("address",OFFSET(RAM0,MMU_RAM_X,MMU_RAM_Y))),MMU_VAL,AS494)))</f>
        <v>0</v>
      </c>
      <c r="AT494" s="50">
        <f t="array" aca="1" ref="AT494" ca="1">IF(RESET,0,IF(LOAD_ROM,ROM!AT355,IF(AND(MMU_CLK,MMU_MEMW,CELL("address",AT494)=CELL("address",OFFSET(RAM0,MMU_RAM_X,MMU_RAM_Y))),MMU_VAL,AT494)))</f>
        <v>0</v>
      </c>
      <c r="AU494" s="50">
        <f t="array" aca="1" ref="AU494" ca="1">IF(RESET,0,IF(LOAD_ROM,ROM!AU355,IF(AND(MMU_CLK,MMU_MEMW,CELL("address",AU494)=CELL("address",OFFSET(RAM0,MMU_RAM_X,MMU_RAM_Y))),MMU_VAL,AU494)))</f>
        <v>0</v>
      </c>
      <c r="AV494" s="50">
        <f t="array" aca="1" ref="AV494" ca="1">IF(RESET,0,IF(LOAD_ROM,ROM!AV355,IF(AND(MMU_CLK,MMU_MEMW,CELL("address",AV494)=CELL("address",OFFSET(RAM0,MMU_RAM_X,MMU_RAM_Y))),MMU_VAL,AV494)))</f>
        <v>0</v>
      </c>
      <c r="AW494" s="50">
        <f t="array" aca="1" ref="AW494" ca="1">IF(RESET,0,IF(LOAD_ROM,ROM!AW355,IF(AND(MMU_CLK,MMU_MEMW,CELL("address",AW494)=CELL("address",OFFSET(RAM0,MMU_RAM_X,MMU_RAM_Y))),MMU_VAL,AW494)))</f>
        <v>0</v>
      </c>
      <c r="AX494" s="50">
        <f t="array" aca="1" ref="AX494" ca="1">IF(RESET,0,IF(LOAD_ROM,ROM!AX355,IF(AND(MMU_CLK,MMU_MEMW,CELL("address",AX494)=CELL("address",OFFSET(RAM0,MMU_RAM_X,MMU_RAM_Y))),MMU_VAL,AX494)))</f>
        <v>0</v>
      </c>
      <c r="AY494" s="50">
        <f t="array" aca="1" ref="AY494" ca="1">IF(RESET,0,IF(LOAD_ROM,ROM!AY355,IF(AND(MMU_CLK,MMU_MEMW,CELL("address",AY494)=CELL("address",OFFSET(RAM0,MMU_RAM_X,MMU_RAM_Y))),MMU_VAL,AY494)))</f>
        <v>0</v>
      </c>
      <c r="AZ494" s="50">
        <f t="array" aca="1" ref="AZ494" ca="1">IF(RESET,0,IF(LOAD_ROM,ROM!AZ355,IF(AND(MMU_CLK,MMU_MEMW,CELL("address",AZ494)=CELL("address",OFFSET(RAM0,MMU_RAM_X,MMU_RAM_Y))),MMU_VAL,AZ494)))</f>
        <v>0</v>
      </c>
      <c r="BA494" s="50">
        <f t="array" aca="1" ref="BA494" ca="1">IF(RESET,0,IF(LOAD_ROM,ROM!BA355,IF(AND(MMU_CLK,MMU_MEMW,CELL("address",BA494)=CELL("address",OFFSET(RAM0,MMU_RAM_X,MMU_RAM_Y))),MMU_VAL,BA494)))</f>
        <v>0</v>
      </c>
      <c r="BB494" s="50">
        <f t="array" aca="1" ref="BB494" ca="1">IF(RESET,0,IF(LOAD_ROM,ROM!BB355,IF(AND(MMU_CLK,MMU_MEMW,CELL("address",BB494)=CELL("address",OFFSET(RAM0,MMU_RAM_X,MMU_RAM_Y))),MMU_VAL,BB494)))</f>
        <v>0</v>
      </c>
      <c r="BC494" s="50">
        <f t="array" aca="1" ref="BC494" ca="1">IF(RESET,0,IF(LOAD_ROM,ROM!BC355,IF(AND(MMU_CLK,MMU_MEMW,CELL("address",BC494)=CELL("address",OFFSET(RAM0,MMU_RAM_X,MMU_RAM_Y))),MMU_VAL,BC494)))</f>
        <v>0</v>
      </c>
      <c r="BD494" s="50">
        <f t="array" aca="1" ref="BD494" ca="1">IF(RESET,0,IF(LOAD_ROM,ROM!BD355,IF(AND(MMU_CLK,MMU_MEMW,CELL("address",BD494)=CELL("address",OFFSET(RAM0,MMU_RAM_X,MMU_RAM_Y))),MMU_VAL,BD494)))</f>
        <v>0</v>
      </c>
      <c r="BE494" s="50">
        <f t="array" aca="1" ref="BE494" ca="1">IF(RESET,0,IF(LOAD_ROM,ROM!BE355,IF(AND(MMU_CLK,MMU_MEMW,CELL("address",BE494)=CELL("address",OFFSET(RAM0,MMU_RAM_X,MMU_RAM_Y))),MMU_VAL,BE494)))</f>
        <v>0</v>
      </c>
      <c r="BF494" s="50">
        <f t="array" aca="1" ref="BF494" ca="1">IF(RESET,0,IF(LOAD_ROM,ROM!BF355,IF(AND(MMU_CLK,MMU_MEMW,CELL("address",BF494)=CELL("address",OFFSET(RAM0,MMU_RAM_X,MMU_RAM_Y))),MMU_VAL,BF494)))</f>
        <v>0</v>
      </c>
      <c r="BG494" s="50">
        <f t="array" aca="1" ref="BG494" ca="1">IF(RESET,0,IF(LOAD_ROM,ROM!BG355,IF(AND(MMU_CLK,MMU_MEMW,CELL("address",BG494)=CELL("address",OFFSET(RAM0,MMU_RAM_X,MMU_RAM_Y))),MMU_VAL,BG494)))</f>
        <v>0</v>
      </c>
      <c r="BH494" s="50">
        <f t="array" aca="1" ref="BH494" ca="1">IF(RESET,0,IF(LOAD_ROM,ROM!BH355,IF(AND(MMU_CLK,MMU_MEMW,CELL("address",BH494)=CELL("address",OFFSET(RAM0,MMU_RAM_X,MMU_RAM_Y))),MMU_VAL,BH494)))</f>
        <v>0</v>
      </c>
      <c r="BI494" s="50">
        <f t="array" aca="1" ref="BI494" ca="1">IF(RESET,0,IF(LOAD_ROM,ROM!BI355,IF(AND(MMU_CLK,MMU_MEMW,CELL("address",BI494)=CELL("address",OFFSET(RAM0,MMU_RAM_X,MMU_RAM_Y))),MMU_VAL,BI494)))</f>
        <v>0</v>
      </c>
      <c r="BJ494" s="50">
        <f t="array" aca="1" ref="BJ494" ca="1">IF(RESET,0,IF(LOAD_ROM,ROM!BJ355,IF(AND(MMU_CLK,MMU_MEMW,CELL("address",BJ494)=CELL("address",OFFSET(RAM0,MMU_RAM_X,MMU_RAM_Y))),MMU_VAL,BJ494)))</f>
        <v>0</v>
      </c>
      <c r="BK494" s="50">
        <f t="array" aca="1" ref="BK494" ca="1">IF(RESET,0,IF(LOAD_ROM,ROM!BK355,IF(AND(MMU_CLK,MMU_MEMW,CELL("address",BK494)=CELL("address",OFFSET(RAM0,MMU_RAM_X,MMU_RAM_Y))),MMU_VAL,BK494)))</f>
        <v>0</v>
      </c>
      <c r="BL494" s="50">
        <f t="array" aca="1" ref="BL494" ca="1">IF(RESET,0,IF(LOAD_ROM,ROM!BL355,IF(AND(MMU_CLK,MMU_MEMW,CELL("address",BL494)=CELL("address",OFFSET(RAM0,MMU_RAM_X,MMU_RAM_Y))),MMU_VAL,BL494)))</f>
        <v>0</v>
      </c>
      <c r="BM494" s="50">
        <f t="array" aca="1" ref="BM494" ca="1">IF(RESET,0,IF(LOAD_ROM,ROM!BM355,IF(AND(MMU_CLK,MMU_MEMW,CELL("address",BM494)=CELL("address",OFFSET(RAM0,MMU_RAM_X,MMU_RAM_Y))),MMU_VAL,BM494)))</f>
        <v>0</v>
      </c>
      <c r="BN494" s="50">
        <f t="array" aca="1" ref="BN494" ca="1">IF(RESET,0,IF(LOAD_ROM,ROM!BN355,IF(AND(MMU_CLK,MMU_MEMW,CELL("address",BN494)=CELL("address",OFFSET(RAM0,MMU_RAM_X,MMU_RAM_Y))),MMU_VAL,BN494)))</f>
        <v>0</v>
      </c>
      <c r="BO494" s="50">
        <f t="array" aca="1" ref="BO494" ca="1">IF(RESET,0,IF(LOAD_ROM,ROM!BO355,IF(AND(MMU_CLK,MMU_MEMW,CELL("address",BO494)=CELL("address",OFFSET(RAM0,MMU_RAM_X,MMU_RAM_Y))),MMU_VAL,BO494)))</f>
        <v>0</v>
      </c>
      <c r="BP494" s="50">
        <f t="array" aca="1" ref="BP494" ca="1">IF(RESET,0,IF(LOAD_ROM,ROM!BP355,IF(AND(MMU_CLK,MMU_MEMW,CELL("address",BP494)=CELL("address",OFFSET(RAM0,MMU_RAM_X,MMU_RAM_Y))),MMU_VAL,BP494)))</f>
        <v>0</v>
      </c>
      <c r="BQ494" s="50">
        <f t="array" aca="1" ref="BQ494" ca="1">IF(RESET,0,IF(LOAD_ROM,ROM!BQ355,IF(AND(MMU_CLK,MMU_MEMW,CELL("address",BQ494)=CELL("address",OFFSET(RAM0,MMU_RAM_X,MMU_RAM_Y))),MMU_VAL,BQ494)))</f>
        <v>0</v>
      </c>
      <c r="BR494" s="50">
        <f t="array" aca="1" ref="BR494" ca="1">IF(RESET,0,IF(LOAD_ROM,ROM!BR355,IF(AND(MMU_CLK,MMU_MEMW,CELL("address",BR494)=CELL("address",OFFSET(RAM0,MMU_RAM_X,MMU_RAM_Y))),MMU_VAL,BR494)))</f>
        <v>0</v>
      </c>
      <c r="BS494" s="50">
        <f t="array" aca="1" ref="BS494" ca="1">IF(RESET,0,IF(LOAD_ROM,ROM!BS355,IF(AND(MMU_CLK,MMU_MEMW,CELL("address",BS494)=CELL("address",OFFSET(RAM0,MMU_RAM_X,MMU_RAM_Y))),MMU_VAL,BS494)))</f>
        <v>0</v>
      </c>
      <c r="BT494" s="50">
        <f t="array" aca="1" ref="BT494" ca="1">IF(RESET,0,IF(LOAD_ROM,ROM!BT355,IF(AND(MMU_CLK,MMU_MEMW,CELL("address",BT494)=CELL("address",OFFSET(RAM0,MMU_RAM_X,MMU_RAM_Y))),MMU_VAL,BT494)))</f>
        <v>0</v>
      </c>
      <c r="BU494" s="50">
        <f t="array" aca="1" ref="BU494" ca="1">IF(RESET,0,IF(LOAD_ROM,ROM!BU355,IF(AND(MMU_CLK,MMU_MEMW,CELL("address",BU494)=CELL("address",OFFSET(RAM0,MMU_RAM_X,MMU_RAM_Y))),MMU_VAL,BU494)))</f>
        <v>0</v>
      </c>
      <c r="BV494" s="50">
        <f t="array" aca="1" ref="BV494" ca="1">IF(RESET,0,IF(LOAD_ROM,ROM!BV355,IF(AND(MMU_CLK,MMU_MEMW,CELL("address",BV494)=CELL("address",OFFSET(RAM0,MMU_RAM_X,MMU_RAM_Y))),MMU_VAL,BV494)))</f>
        <v>0</v>
      </c>
      <c r="BW494" s="50">
        <f t="array" aca="1" ref="BW494" ca="1">IF(RESET,0,IF(LOAD_ROM,ROM!BW355,IF(AND(MMU_CLK,MMU_MEMW,CELL("address",BW494)=CELL("address",OFFSET(RAM0,MMU_RAM_X,MMU_RAM_Y))),MMU_VAL,BW494)))</f>
        <v>0</v>
      </c>
      <c r="BX494" s="50">
        <f t="array" aca="1" ref="BX494" ca="1">IF(RESET,0,IF(LOAD_ROM,ROM!BX355,IF(AND(MMU_CLK,MMU_MEMW,CELL("address",BX494)=CELL("address",OFFSET(RAM0,MMU_RAM_X,MMU_RAM_Y))),MMU_VAL,BX494)))</f>
        <v>0</v>
      </c>
      <c r="BY494" s="50">
        <f t="array" aca="1" ref="BY494" ca="1">IF(RESET,0,IF(LOAD_ROM,ROM!BY355,IF(AND(MMU_CLK,MMU_MEMW,CELL("address",BY494)=CELL("address",OFFSET(RAM0,MMU_RAM_X,MMU_RAM_Y))),MMU_VAL,BY494)))</f>
        <v>0</v>
      </c>
      <c r="BZ494" s="50">
        <f t="array" aca="1" ref="BZ494" ca="1">IF(RESET,0,IF(LOAD_ROM,ROM!BZ355,IF(AND(MMU_CLK,MMU_MEMW,CELL("address",BZ494)=CELL("address",OFFSET(RAM0,MMU_RAM_X,MMU_RAM_Y))),MMU_VAL,BZ494)))</f>
        <v>0</v>
      </c>
      <c r="CA494" s="50">
        <f t="array" aca="1" ref="CA494" ca="1">IF(RESET,0,IF(LOAD_ROM,ROM!CA355,IF(AND(MMU_CLK,MMU_MEMW,CELL("address",CA494)=CELL("address",OFFSET(RAM0,MMU_RAM_X,MMU_RAM_Y))),MMU_VAL,CA494)))</f>
        <v>0</v>
      </c>
      <c r="CB494" s="50">
        <f t="array" aca="1" ref="CB494" ca="1">IF(RESET,0,IF(LOAD_ROM,ROM!CB355,IF(AND(MMU_CLK,MMU_MEMW,CELL("address",CB494)=CELL("address",OFFSET(RAM0,MMU_RAM_X,MMU_RAM_Y))),MMU_VAL,CB494)))</f>
        <v>0</v>
      </c>
      <c r="CC494" s="50">
        <f t="array" aca="1" ref="CC494" ca="1">IF(RESET,0,IF(LOAD_ROM,ROM!CC355,IF(AND(MMU_CLK,MMU_MEMW,CELL("address",CC494)=CELL("address",OFFSET(RAM0,MMU_RAM_X,MMU_RAM_Y))),MMU_VAL,CC494)))</f>
        <v>0</v>
      </c>
      <c r="CD494" s="50">
        <f t="array" aca="1" ref="CD494" ca="1">IF(RESET,0,IF(LOAD_ROM,ROM!CD355,IF(AND(MMU_CLK,MMU_MEMW,CELL("address",CD494)=CELL("address",OFFSET(RAM0,MMU_RAM_X,MMU_RAM_Y))),MMU_VAL,CD494)))</f>
        <v>0</v>
      </c>
      <c r="CE494" s="50">
        <f t="array" aca="1" ref="CE494" ca="1">IF(RESET,0,IF(LOAD_ROM,ROM!CE355,IF(AND(MMU_CLK,MMU_MEMW,CELL("address",CE494)=CELL("address",OFFSET(RAM0,MMU_RAM_X,MMU_RAM_Y))),MMU_VAL,CE494)))</f>
        <v>0</v>
      </c>
      <c r="CF494" s="50">
        <f t="array" aca="1" ref="CF494" ca="1">IF(RESET,0,IF(LOAD_ROM,ROM!CF355,IF(AND(MMU_CLK,MMU_MEMW,CELL("address",CF494)=CELL("address",OFFSET(RAM0,MMU_RAM_X,MMU_RAM_Y))),MMU_VAL,CF494)))</f>
        <v>0</v>
      </c>
      <c r="CG494" s="50">
        <f t="array" aca="1" ref="CG494" ca="1">IF(RESET,0,IF(LOAD_ROM,ROM!CG355,IF(AND(MMU_CLK,MMU_MEMW,CELL("address",CG494)=CELL("address",OFFSET(RAM0,MMU_RAM_X,MMU_RAM_Y))),MMU_VAL,CG494)))</f>
        <v>0</v>
      </c>
      <c r="CH494" s="50">
        <f t="array" aca="1" ref="CH494" ca="1">IF(RESET,0,IF(LOAD_ROM,ROM!CH355,IF(AND(MMU_CLK,MMU_MEMW,CELL("address",CH494)=CELL("address",OFFSET(RAM0,MMU_RAM_X,MMU_RAM_Y))),MMU_VAL,CH494)))</f>
        <v>0</v>
      </c>
      <c r="CI494" s="50">
        <f t="array" aca="1" ref="CI494" ca="1">IF(RESET,0,IF(LOAD_ROM,ROM!CI355,IF(AND(MMU_CLK,MMU_MEMW,CELL("address",CI494)=CELL("address",OFFSET(RAM0,MMU_RAM_X,MMU_RAM_Y))),MMU_VAL,CI494)))</f>
        <v>0</v>
      </c>
      <c r="CJ494" s="50">
        <f t="array" aca="1" ref="CJ494" ca="1">IF(RESET,0,IF(LOAD_ROM,ROM!CJ355,IF(AND(MMU_CLK,MMU_MEMW,CELL("address",CJ494)=CELL("address",OFFSET(RAM0,MMU_RAM_X,MMU_RAM_Y))),MMU_VAL,CJ494)))</f>
        <v>0</v>
      </c>
      <c r="CK494" s="50">
        <f t="array" aca="1" ref="CK494" ca="1">IF(RESET,0,IF(LOAD_ROM,ROM!CK355,IF(AND(MMU_CLK,MMU_MEMW,CELL("address",CK494)=CELL("address",OFFSET(RAM0,MMU_RAM_X,MMU_RAM_Y))),MMU_VAL,CK494)))</f>
        <v>0</v>
      </c>
      <c r="CL494" s="50">
        <f t="array" aca="1" ref="CL494" ca="1">IF(RESET,0,IF(LOAD_ROM,ROM!CL355,IF(AND(MMU_CLK,MMU_MEMW,CELL("address",CL494)=CELL("address",OFFSET(RAM0,MMU_RAM_X,MMU_RAM_Y))),MMU_VAL,CL494)))</f>
        <v>0</v>
      </c>
      <c r="CM494" s="50">
        <f t="array" aca="1" ref="CM494" ca="1">IF(RESET,0,IF(LOAD_ROM,ROM!CM355,IF(AND(MMU_CLK,MMU_MEMW,CELL("address",CM494)=CELL("address",OFFSET(RAM0,MMU_RAM_X,MMU_RAM_Y))),MMU_VAL,CM494)))</f>
        <v>0</v>
      </c>
      <c r="CN494" s="50">
        <f t="array" aca="1" ref="CN494" ca="1">IF(RESET,0,IF(LOAD_ROM,ROM!CN355,IF(AND(MMU_CLK,MMU_MEMW,CELL("address",CN494)=CELL("address",OFFSET(RAM0,MMU_RAM_X,MMU_RAM_Y))),MMU_VAL,CN494)))</f>
        <v>0</v>
      </c>
      <c r="CO494" s="50">
        <f t="array" aca="1" ref="CO494" ca="1">IF(RESET,0,IF(LOAD_ROM,ROM!CO355,IF(AND(MMU_CLK,MMU_MEMW,CELL("address",CO494)=CELL("address",OFFSET(RAM0,MMU_RAM_X,MMU_RAM_Y))),MMU_VAL,CO494)))</f>
        <v>0</v>
      </c>
      <c r="CP494" s="50">
        <f t="array" aca="1" ref="CP494" ca="1">IF(RESET,0,IF(LOAD_ROM,ROM!CP355,IF(AND(MMU_CLK,MMU_MEMW,CELL("address",CP494)=CELL("address",OFFSET(RAM0,MMU_RAM_X,MMU_RAM_Y))),MMU_VAL,CP494)))</f>
        <v>0</v>
      </c>
      <c r="CQ494" s="50">
        <f t="array" aca="1" ref="CQ494" ca="1">IF(RESET,0,IF(LOAD_ROM,ROM!CQ355,IF(AND(MMU_CLK,MMU_MEMW,CELL("address",CQ494)=CELL("address",OFFSET(RAM0,MMU_RAM_X,MMU_RAM_Y))),MMU_VAL,CQ494)))</f>
        <v>0</v>
      </c>
      <c r="CR494" s="50">
        <f t="array" aca="1" ref="CR494" ca="1">IF(RESET,0,IF(LOAD_ROM,ROM!CR355,IF(AND(MMU_CLK,MMU_MEMW,CELL("address",CR494)=CELL("address",OFFSET(RAM0,MMU_RAM_X,MMU_RAM_Y))),MMU_VAL,CR494)))</f>
        <v>0</v>
      </c>
      <c r="CS494" s="50">
        <f t="array" aca="1" ref="CS494" ca="1">IF(RESET,0,IF(LOAD_ROM,ROM!CS355,IF(AND(MMU_CLK,MMU_MEMW,CELL("address",CS494)=CELL("address",OFFSET(RAM0,MMU_RAM_X,MMU_RAM_Y))),MMU_VAL,CS494)))</f>
        <v>0</v>
      </c>
      <c r="CT494" s="50">
        <f t="array" aca="1" ref="CT494" ca="1">IF(RESET,0,IF(LOAD_ROM,ROM!CT355,IF(AND(MMU_CLK,MMU_MEMW,CELL("address",CT494)=CELL("address",OFFSET(RAM0,MMU_RAM_X,MMU_RAM_Y))),MMU_VAL,CT494)))</f>
        <v>0</v>
      </c>
      <c r="CU494" s="50">
        <f t="array" aca="1" ref="CU494" ca="1">IF(RESET,0,IF(LOAD_ROM,ROM!CU355,IF(AND(MMU_CLK,MMU_MEMW,CELL("address",CU494)=CELL("address",OFFSET(RAM0,MMU_RAM_X,MMU_RAM_Y))),MMU_VAL,CU494)))</f>
        <v>0</v>
      </c>
      <c r="CV494" s="50">
        <f t="array" aca="1" ref="CV494" ca="1">IF(RESET,0,IF(LOAD_ROM,ROM!CV355,IF(AND(MMU_CLK,MMU_MEMW,CELL("address",CV494)=CELL("address",OFFSET(RAM0,MMU_RAM_X,MMU_RAM_Y))),MMU_VAL,CV494)))</f>
        <v>0</v>
      </c>
      <c r="CW494" s="50">
        <f t="array" aca="1" ref="CW494" ca="1">IF(RESET,0,IF(LOAD_ROM,ROM!CW355,IF(AND(MMU_CLK,MMU_MEMW,CELL("address",CW494)=CELL("address",OFFSET(RAM0,MMU_RAM_X,MMU_RAM_Y))),MMU_VAL,CW494)))</f>
        <v>0</v>
      </c>
      <c r="CX494" s="50">
        <f t="array" aca="1" ref="CX494" ca="1">IF(RESET,0,IF(LOAD_ROM,ROM!CX355,IF(AND(MMU_CLK,MMU_MEMW,CELL("address",CX494)=CELL("address",OFFSET(RAM0,MMU_RAM_X,MMU_RAM_Y))),MMU_VAL,CX494)))</f>
        <v>0</v>
      </c>
      <c r="CY494" s="50">
        <f t="array" aca="1" ref="CY494" ca="1">IF(RESET,0,IF(LOAD_ROM,ROM!CY355,IF(AND(MMU_CLK,MMU_MEMW,CELL("address",CY494)=CELL("address",OFFSET(RAM0,MMU_RAM_X,MMU_RAM_Y))),MMU_VAL,CY494)))</f>
        <v>0</v>
      </c>
      <c r="CZ494" s="50">
        <f t="array" aca="1" ref="CZ494" ca="1">IF(RESET,0,IF(LOAD_ROM,ROM!CZ355,IF(AND(MMU_CLK,MMU_MEMW,CELL("address",CZ494)=CELL("address",OFFSET(RAM0,MMU_RAM_X,MMU_RAM_Y))),MMU_VAL,CZ494)))</f>
        <v>0</v>
      </c>
      <c r="DA494" s="50">
        <f t="array" aca="1" ref="DA494" ca="1">IF(RESET,0,IF(LOAD_ROM,ROM!DA355,IF(AND(MMU_CLK,MMU_MEMW,CELL("address",DA494)=CELL("address",OFFSET(RAM0,MMU_RAM_X,MMU_RAM_Y))),MMU_VAL,DA494)))</f>
        <v>0</v>
      </c>
      <c r="DB494" s="50">
        <f t="array" aca="1" ref="DB494" ca="1">IF(RESET,0,IF(LOAD_ROM,ROM!DB355,IF(AND(MMU_CLK,MMU_MEMW,CELL("address",DB494)=CELL("address",OFFSET(RAM0,MMU_RAM_X,MMU_RAM_Y))),MMU_VAL,DB494)))</f>
        <v>0</v>
      </c>
      <c r="DC494" s="50">
        <f t="array" aca="1" ref="DC494" ca="1">IF(RESET,0,IF(LOAD_ROM,ROM!DC355,IF(AND(MMU_CLK,MMU_MEMW,CELL("address",DC494)=CELL("address",OFFSET(RAM0,MMU_RAM_X,MMU_RAM_Y))),MMU_VAL,DC494)))</f>
        <v>0</v>
      </c>
      <c r="DD494" s="50">
        <f t="array" aca="1" ref="DD494" ca="1">IF(RESET,0,IF(LOAD_ROM,ROM!DD355,IF(AND(MMU_CLK,MMU_MEMW,CELL("address",DD494)=CELL("address",OFFSET(RAM0,MMU_RAM_X,MMU_RAM_Y))),MMU_VAL,DD494)))</f>
        <v>0</v>
      </c>
      <c r="DE494" s="50">
        <f t="array" aca="1" ref="DE494" ca="1">IF(RESET,0,IF(LOAD_ROM,ROM!DE355,IF(AND(MMU_CLK,MMU_MEMW,CELL("address",DE494)=CELL("address",OFFSET(RAM0,MMU_RAM_X,MMU_RAM_Y))),MMU_VAL,DE494)))</f>
        <v>0</v>
      </c>
      <c r="DF494" s="50">
        <f t="array" aca="1" ref="DF494" ca="1">IF(RESET,0,IF(LOAD_ROM,ROM!DF355,IF(AND(MMU_CLK,MMU_MEMW,CELL("address",DF494)=CELL("address",OFFSET(RAM0,MMU_RAM_X,MMU_RAM_Y))),MMU_VAL,DF494)))</f>
        <v>0</v>
      </c>
      <c r="DG494" s="50">
        <f t="array" aca="1" ref="DG494" ca="1">IF(RESET,0,IF(LOAD_ROM,ROM!DG355,IF(AND(MMU_CLK,MMU_MEMW,CELL("address",DG494)=CELL("address",OFFSET(RAM0,MMU_RAM_X,MMU_RAM_Y))),MMU_VAL,DG494)))</f>
        <v>0</v>
      </c>
      <c r="DH494" s="50">
        <f t="array" aca="1" ref="DH494" ca="1">IF(RESET,0,IF(LOAD_ROM,ROM!DH355,IF(AND(MMU_CLK,MMU_MEMW,CELL("address",DH494)=CELL("address",OFFSET(RAM0,MMU_RAM_X,MMU_RAM_Y))),MMU_VAL,DH494)))</f>
        <v>0</v>
      </c>
      <c r="DI494" s="50">
        <f t="array" aca="1" ref="DI494" ca="1">IF(RESET,0,IF(LOAD_ROM,ROM!DI355,IF(AND(MMU_CLK,MMU_MEMW,CELL("address",DI494)=CELL("address",OFFSET(RAM0,MMU_RAM_X,MMU_RAM_Y))),MMU_VAL,DI494)))</f>
        <v>0</v>
      </c>
      <c r="DJ494" s="50">
        <f t="array" aca="1" ref="DJ494" ca="1">IF(RESET,0,IF(LOAD_ROM,ROM!DJ355,IF(AND(MMU_CLK,MMU_MEMW,CELL("address",DJ494)=CELL("address",OFFSET(RAM0,MMU_RAM_X,MMU_RAM_Y))),MMU_VAL,DJ494)))</f>
        <v>0</v>
      </c>
      <c r="DK494" s="50">
        <f t="array" aca="1" ref="DK494" ca="1">IF(RESET,0,IF(LOAD_ROM,ROM!DK355,IF(AND(MMU_CLK,MMU_MEMW,CELL("address",DK494)=CELL("address",OFFSET(RAM0,MMU_RAM_X,MMU_RAM_Y))),MMU_VAL,DK494)))</f>
        <v>0</v>
      </c>
      <c r="DL494" s="50">
        <f t="array" aca="1" ref="DL494" ca="1">IF(RESET,0,IF(LOAD_ROM,ROM!DL355,IF(AND(MMU_CLK,MMU_MEMW,CELL("address",DL494)=CELL("address",OFFSET(RAM0,MMU_RAM_X,MMU_RAM_Y))),MMU_VAL,DL494)))</f>
        <v>0</v>
      </c>
      <c r="DM494" s="50">
        <f t="array" aca="1" ref="DM494" ca="1">IF(RESET,0,IF(LOAD_ROM,ROM!DM355,IF(AND(MMU_CLK,MMU_MEMW,CELL("address",DM494)=CELL("address",OFFSET(RAM0,MMU_RAM_X,MMU_RAM_Y))),MMU_VAL,DM494)))</f>
        <v>0</v>
      </c>
      <c r="DN494" s="50">
        <f t="array" aca="1" ref="DN494" ca="1">IF(RESET,0,IF(LOAD_ROM,ROM!DN355,IF(AND(MMU_CLK,MMU_MEMW,CELL("address",DN494)=CELL("address",OFFSET(RAM0,MMU_RAM_X,MMU_RAM_Y))),MMU_VAL,DN494)))</f>
        <v>0</v>
      </c>
      <c r="DO494" s="50">
        <f t="array" aca="1" ref="DO494" ca="1">IF(RESET,0,IF(LOAD_ROM,ROM!DO355,IF(AND(MMU_CLK,MMU_MEMW,CELL("address",DO494)=CELL("address",OFFSET(RAM0,MMU_RAM_X,MMU_RAM_Y))),MMU_VAL,DO494)))</f>
        <v>0</v>
      </c>
      <c r="DP494" s="50">
        <f t="array" aca="1" ref="DP494" ca="1">IF(RESET,0,IF(LOAD_ROM,ROM!DP355,IF(AND(MMU_CLK,MMU_MEMW,CELL("address",DP494)=CELL("address",OFFSET(RAM0,MMU_RAM_X,MMU_RAM_Y))),MMU_VAL,DP494)))</f>
        <v>0</v>
      </c>
      <c r="DQ494" s="50">
        <f t="array" aca="1" ref="DQ494" ca="1">IF(RESET,0,IF(LOAD_ROM,ROM!DQ355,IF(AND(MMU_CLK,MMU_MEMW,CELL("address",DQ494)=CELL("address",OFFSET(RAM0,MMU_RAM_X,MMU_RAM_Y))),MMU_VAL,DQ494)))</f>
        <v>0</v>
      </c>
      <c r="DR494" s="50">
        <f t="array" aca="1" ref="DR494" ca="1">IF(RESET,0,IF(LOAD_ROM,ROM!DR355,IF(AND(MMU_CLK,MMU_MEMW,CELL("address",DR494)=CELL("address",OFFSET(RAM0,MMU_RAM_X,MMU_RAM_Y))),MMU_VAL,DR494)))</f>
        <v>0</v>
      </c>
      <c r="DS494" s="50">
        <f t="array" aca="1" ref="DS494" ca="1">IF(RESET,0,IF(LOAD_ROM,ROM!DS355,IF(AND(MMU_CLK,MMU_MEMW,CELL("address",DS494)=CELL("address",OFFSET(RAM0,MMU_RAM_X,MMU_RAM_Y))),MMU_VAL,DS494)))</f>
        <v>0</v>
      </c>
      <c r="DT494" s="50">
        <f t="array" aca="1" ref="DT494" ca="1">IF(RESET,0,IF(LOAD_ROM,ROM!DT355,IF(AND(MMU_CLK,MMU_MEMW,CELL("address",DT494)=CELL("address",OFFSET(RAM0,MMU_RAM_X,MMU_RAM_Y))),MMU_VAL,DT494)))</f>
        <v>0</v>
      </c>
      <c r="DU494" s="50">
        <f t="array" aca="1" ref="DU494" ca="1">IF(RESET,0,IF(LOAD_ROM,ROM!DU355,IF(AND(MMU_CLK,MMU_MEMW,CELL("address",DU494)=CELL("address",OFFSET(RAM0,MMU_RAM_X,MMU_RAM_Y))),MMU_VAL,DU494)))</f>
        <v>0</v>
      </c>
      <c r="DV494" s="50">
        <f t="array" aca="1" ref="DV494" ca="1">IF(RESET,0,IF(LOAD_ROM,ROM!DV355,IF(AND(MMU_CLK,MMU_MEMW,CELL("address",DV494)=CELL("address",OFFSET(RAM0,MMU_RAM_X,MMU_RAM_Y))),MMU_VAL,DV494)))</f>
        <v>0</v>
      </c>
      <c r="DW494" s="50">
        <f t="array" aca="1" ref="DW494" ca="1">IF(RESET,0,IF(LOAD_ROM,ROM!DW355,IF(AND(MMU_CLK,MMU_MEMW,CELL("address",DW494)=CELL("address",OFFSET(RAM0,MMU_RAM_X,MMU_RAM_Y))),MMU_VAL,DW494)))</f>
        <v>0</v>
      </c>
      <c r="DX494" s="50">
        <f t="array" aca="1" ref="DX494" ca="1">IF(RESET,0,IF(LOAD_ROM,ROM!DX355,IF(AND(MMU_CLK,MMU_MEMW,CELL("address",DX494)=CELL("address",OFFSET(RAM0,MMU_RAM_X,MMU_RAM_Y))),MMU_VAL,DX494)))</f>
        <v>0</v>
      </c>
    </row>
    <row r="495" spans="1:128" x14ac:dyDescent="0.35">
      <c r="A495" s="50">
        <f t="array" aca="1" ref="A495" ca="1">IF(RESET,0,IF(LOAD_ROM,ROM!A356,IF(AND(MMU_CLK,MMU_MEMW,CELL("address",A495)=CELL("address",OFFSET(RAM0,MMU_RAM_X,MMU_RAM_Y))),MMU_VAL,A495)))</f>
        <v>0</v>
      </c>
      <c r="B495" s="50">
        <f t="array" aca="1" ref="B495" ca="1">IF(RESET,0,IF(LOAD_ROM,ROM!B356,IF(AND(MMU_CLK,MMU_MEMW,CELL("address",B495)=CELL("address",OFFSET(RAM0,MMU_RAM_X,MMU_RAM_Y))),MMU_VAL,B495)))</f>
        <v>0</v>
      </c>
      <c r="C495" s="50">
        <f t="array" aca="1" ref="C495" ca="1">IF(RESET,0,IF(LOAD_ROM,ROM!C356,IF(AND(MMU_CLK,MMU_MEMW,CELL("address",C495)=CELL("address",OFFSET(RAM0,MMU_RAM_X,MMU_RAM_Y))),MMU_VAL,C495)))</f>
        <v>0</v>
      </c>
      <c r="D495" s="50">
        <f t="array" aca="1" ref="D495" ca="1">IF(RESET,0,IF(LOAD_ROM,ROM!D356,IF(AND(MMU_CLK,MMU_MEMW,CELL("address",D495)=CELL("address",OFFSET(RAM0,MMU_RAM_X,MMU_RAM_Y))),MMU_VAL,D495)))</f>
        <v>0</v>
      </c>
      <c r="E495" s="50">
        <f t="array" aca="1" ref="E495" ca="1">IF(RESET,0,IF(LOAD_ROM,ROM!E356,IF(AND(MMU_CLK,MMU_MEMW,CELL("address",E495)=CELL("address",OFFSET(RAM0,MMU_RAM_X,MMU_RAM_Y))),MMU_VAL,E495)))</f>
        <v>0</v>
      </c>
      <c r="F495" s="50">
        <f t="array" aca="1" ref="F495" ca="1">IF(RESET,0,IF(LOAD_ROM,ROM!F356,IF(AND(MMU_CLK,MMU_MEMW,CELL("address",F495)=CELL("address",OFFSET(RAM0,MMU_RAM_X,MMU_RAM_Y))),MMU_VAL,F495)))</f>
        <v>0</v>
      </c>
      <c r="G495" s="50">
        <f t="array" aca="1" ref="G495" ca="1">IF(RESET,0,IF(LOAD_ROM,ROM!G356,IF(AND(MMU_CLK,MMU_MEMW,CELL("address",G495)=CELL("address",OFFSET(RAM0,MMU_RAM_X,MMU_RAM_Y))),MMU_VAL,G495)))</f>
        <v>0</v>
      </c>
      <c r="H495" s="50">
        <f t="array" aca="1" ref="H495" ca="1">IF(RESET,0,IF(LOAD_ROM,ROM!H356,IF(AND(MMU_CLK,MMU_MEMW,CELL("address",H495)=CELL("address",OFFSET(RAM0,MMU_RAM_X,MMU_RAM_Y))),MMU_VAL,H495)))</f>
        <v>0</v>
      </c>
      <c r="I495" s="50">
        <f t="array" aca="1" ref="I495" ca="1">IF(RESET,0,IF(LOAD_ROM,ROM!I356,IF(AND(MMU_CLK,MMU_MEMW,CELL("address",I495)=CELL("address",OFFSET(RAM0,MMU_RAM_X,MMU_RAM_Y))),MMU_VAL,I495)))</f>
        <v>0</v>
      </c>
      <c r="J495" s="50">
        <f t="array" aca="1" ref="J495" ca="1">IF(RESET,0,IF(LOAD_ROM,ROM!J356,IF(AND(MMU_CLK,MMU_MEMW,CELL("address",J495)=CELL("address",OFFSET(RAM0,MMU_RAM_X,MMU_RAM_Y))),MMU_VAL,J495)))</f>
        <v>0</v>
      </c>
      <c r="K495" s="50">
        <f t="array" aca="1" ref="K495" ca="1">IF(RESET,0,IF(LOAD_ROM,ROM!K356,IF(AND(MMU_CLK,MMU_MEMW,CELL("address",K495)=CELL("address",OFFSET(RAM0,MMU_RAM_X,MMU_RAM_Y))),MMU_VAL,K495)))</f>
        <v>0</v>
      </c>
      <c r="L495" s="50">
        <f t="array" aca="1" ref="L495" ca="1">IF(RESET,0,IF(LOAD_ROM,ROM!L356,IF(AND(MMU_CLK,MMU_MEMW,CELL("address",L495)=CELL("address",OFFSET(RAM0,MMU_RAM_X,MMU_RAM_Y))),MMU_VAL,L495)))</f>
        <v>0</v>
      </c>
      <c r="M495" s="50">
        <f t="array" aca="1" ref="M495" ca="1">IF(RESET,0,IF(LOAD_ROM,ROM!M356,IF(AND(MMU_CLK,MMU_MEMW,CELL("address",M495)=CELL("address",OFFSET(RAM0,MMU_RAM_X,MMU_RAM_Y))),MMU_VAL,M495)))</f>
        <v>0</v>
      </c>
      <c r="N495" s="50">
        <f t="array" aca="1" ref="N495" ca="1">IF(RESET,0,IF(LOAD_ROM,ROM!N356,IF(AND(MMU_CLK,MMU_MEMW,CELL("address",N495)=CELL("address",OFFSET(RAM0,MMU_RAM_X,MMU_RAM_Y))),MMU_VAL,N495)))</f>
        <v>0</v>
      </c>
      <c r="O495" s="50">
        <f t="array" aca="1" ref="O495" ca="1">IF(RESET,0,IF(LOAD_ROM,ROM!O356,IF(AND(MMU_CLK,MMU_MEMW,CELL("address",O495)=CELL("address",OFFSET(RAM0,MMU_RAM_X,MMU_RAM_Y))),MMU_VAL,O495)))</f>
        <v>0</v>
      </c>
      <c r="P495" s="50">
        <f t="array" aca="1" ref="P495" ca="1">IF(RESET,0,IF(LOAD_ROM,ROM!P356,IF(AND(MMU_CLK,MMU_MEMW,CELL("address",P495)=CELL("address",OFFSET(RAM0,MMU_RAM_X,MMU_RAM_Y))),MMU_VAL,P495)))</f>
        <v>0</v>
      </c>
      <c r="Q495" s="50">
        <f t="array" aca="1" ref="Q495" ca="1">IF(RESET,0,IF(LOAD_ROM,ROM!Q356,IF(AND(MMU_CLK,MMU_MEMW,CELL("address",Q495)=CELL("address",OFFSET(RAM0,MMU_RAM_X,MMU_RAM_Y))),MMU_VAL,Q495)))</f>
        <v>0</v>
      </c>
      <c r="R495" s="50">
        <f t="array" aca="1" ref="R495" ca="1">IF(RESET,0,IF(LOAD_ROM,ROM!R356,IF(AND(MMU_CLK,MMU_MEMW,CELL("address",R495)=CELL("address",OFFSET(RAM0,MMU_RAM_X,MMU_RAM_Y))),MMU_VAL,R495)))</f>
        <v>0</v>
      </c>
      <c r="S495" s="50">
        <f t="array" aca="1" ref="S495" ca="1">IF(RESET,0,IF(LOAD_ROM,ROM!S356,IF(AND(MMU_CLK,MMU_MEMW,CELL("address",S495)=CELL("address",OFFSET(RAM0,MMU_RAM_X,MMU_RAM_Y))),MMU_VAL,S495)))</f>
        <v>0</v>
      </c>
      <c r="T495" s="50">
        <f t="array" aca="1" ref="T495" ca="1">IF(RESET,0,IF(LOAD_ROM,ROM!T356,IF(AND(MMU_CLK,MMU_MEMW,CELL("address",T495)=CELL("address",OFFSET(RAM0,MMU_RAM_X,MMU_RAM_Y))),MMU_VAL,T495)))</f>
        <v>0</v>
      </c>
      <c r="U495" s="50">
        <f t="array" aca="1" ref="U495" ca="1">IF(RESET,0,IF(LOAD_ROM,ROM!U356,IF(AND(MMU_CLK,MMU_MEMW,CELL("address",U495)=CELL("address",OFFSET(RAM0,MMU_RAM_X,MMU_RAM_Y))),MMU_VAL,U495)))</f>
        <v>0</v>
      </c>
      <c r="V495" s="50">
        <f t="array" aca="1" ref="V495" ca="1">IF(RESET,0,IF(LOAD_ROM,ROM!V356,IF(AND(MMU_CLK,MMU_MEMW,CELL("address",V495)=CELL("address",OFFSET(RAM0,MMU_RAM_X,MMU_RAM_Y))),MMU_VAL,V495)))</f>
        <v>0</v>
      </c>
      <c r="W495" s="50">
        <f t="array" aca="1" ref="W495" ca="1">IF(RESET,0,IF(LOAD_ROM,ROM!W356,IF(AND(MMU_CLK,MMU_MEMW,CELL("address",W495)=CELL("address",OFFSET(RAM0,MMU_RAM_X,MMU_RAM_Y))),MMU_VAL,W495)))</f>
        <v>0</v>
      </c>
      <c r="X495" s="50">
        <f t="array" aca="1" ref="X495" ca="1">IF(RESET,0,IF(LOAD_ROM,ROM!X356,IF(AND(MMU_CLK,MMU_MEMW,CELL("address",X495)=CELL("address",OFFSET(RAM0,MMU_RAM_X,MMU_RAM_Y))),MMU_VAL,X495)))</f>
        <v>0</v>
      </c>
      <c r="Y495" s="50">
        <f t="array" aca="1" ref="Y495" ca="1">IF(RESET,0,IF(LOAD_ROM,ROM!Y356,IF(AND(MMU_CLK,MMU_MEMW,CELL("address",Y495)=CELL("address",OFFSET(RAM0,MMU_RAM_X,MMU_RAM_Y))),MMU_VAL,Y495)))</f>
        <v>0</v>
      </c>
      <c r="Z495" s="50">
        <f t="array" aca="1" ref="Z495" ca="1">IF(RESET,0,IF(LOAD_ROM,ROM!Z356,IF(AND(MMU_CLK,MMU_MEMW,CELL("address",Z495)=CELL("address",OFFSET(RAM0,MMU_RAM_X,MMU_RAM_Y))),MMU_VAL,Z495)))</f>
        <v>0</v>
      </c>
      <c r="AA495" s="50">
        <f t="array" aca="1" ref="AA495" ca="1">IF(RESET,0,IF(LOAD_ROM,ROM!AA356,IF(AND(MMU_CLK,MMU_MEMW,CELL("address",AA495)=CELL("address",OFFSET(RAM0,MMU_RAM_X,MMU_RAM_Y))),MMU_VAL,AA495)))</f>
        <v>0</v>
      </c>
      <c r="AB495" s="50">
        <f t="array" aca="1" ref="AB495" ca="1">IF(RESET,0,IF(LOAD_ROM,ROM!AB356,IF(AND(MMU_CLK,MMU_MEMW,CELL("address",AB495)=CELL("address",OFFSET(RAM0,MMU_RAM_X,MMU_RAM_Y))),MMU_VAL,AB495)))</f>
        <v>0</v>
      </c>
      <c r="AC495" s="50">
        <f t="array" aca="1" ref="AC495" ca="1">IF(RESET,0,IF(LOAD_ROM,ROM!AC356,IF(AND(MMU_CLK,MMU_MEMW,CELL("address",AC495)=CELL("address",OFFSET(RAM0,MMU_RAM_X,MMU_RAM_Y))),MMU_VAL,AC495)))</f>
        <v>0</v>
      </c>
      <c r="AD495" s="50">
        <f t="array" aca="1" ref="AD495" ca="1">IF(RESET,0,IF(LOAD_ROM,ROM!AD356,IF(AND(MMU_CLK,MMU_MEMW,CELL("address",AD495)=CELL("address",OFFSET(RAM0,MMU_RAM_X,MMU_RAM_Y))),MMU_VAL,AD495)))</f>
        <v>0</v>
      </c>
      <c r="AE495" s="50">
        <f t="array" aca="1" ref="AE495" ca="1">IF(RESET,0,IF(LOAD_ROM,ROM!AE356,IF(AND(MMU_CLK,MMU_MEMW,CELL("address",AE495)=CELL("address",OFFSET(RAM0,MMU_RAM_X,MMU_RAM_Y))),MMU_VAL,AE495)))</f>
        <v>0</v>
      </c>
      <c r="AF495" s="50">
        <f t="array" aca="1" ref="AF495" ca="1">IF(RESET,0,IF(LOAD_ROM,ROM!AF356,IF(AND(MMU_CLK,MMU_MEMW,CELL("address",AF495)=CELL("address",OFFSET(RAM0,MMU_RAM_X,MMU_RAM_Y))),MMU_VAL,AF495)))</f>
        <v>0</v>
      </c>
      <c r="AG495" s="50">
        <f t="array" aca="1" ref="AG495" ca="1">IF(RESET,0,IF(LOAD_ROM,ROM!AG356,IF(AND(MMU_CLK,MMU_MEMW,CELL("address",AG495)=CELL("address",OFFSET(RAM0,MMU_RAM_X,MMU_RAM_Y))),MMU_VAL,AG495)))</f>
        <v>0</v>
      </c>
      <c r="AH495" s="50">
        <f t="array" aca="1" ref="AH495" ca="1">IF(RESET,0,IF(LOAD_ROM,ROM!AH356,IF(AND(MMU_CLK,MMU_MEMW,CELL("address",AH495)=CELL("address",OFFSET(RAM0,MMU_RAM_X,MMU_RAM_Y))),MMU_VAL,AH495)))</f>
        <v>0</v>
      </c>
      <c r="AI495" s="50">
        <f t="array" aca="1" ref="AI495" ca="1">IF(RESET,0,IF(LOAD_ROM,ROM!AI356,IF(AND(MMU_CLK,MMU_MEMW,CELL("address",AI495)=CELL("address",OFFSET(RAM0,MMU_RAM_X,MMU_RAM_Y))),MMU_VAL,AI495)))</f>
        <v>0</v>
      </c>
      <c r="AJ495" s="50">
        <f t="array" aca="1" ref="AJ495" ca="1">IF(RESET,0,IF(LOAD_ROM,ROM!AJ356,IF(AND(MMU_CLK,MMU_MEMW,CELL("address",AJ495)=CELL("address",OFFSET(RAM0,MMU_RAM_X,MMU_RAM_Y))),MMU_VAL,AJ495)))</f>
        <v>0</v>
      </c>
      <c r="AK495" s="50">
        <f t="array" aca="1" ref="AK495" ca="1">IF(RESET,0,IF(LOAD_ROM,ROM!AK356,IF(AND(MMU_CLK,MMU_MEMW,CELL("address",AK495)=CELL("address",OFFSET(RAM0,MMU_RAM_X,MMU_RAM_Y))),MMU_VAL,AK495)))</f>
        <v>0</v>
      </c>
      <c r="AL495" s="50">
        <f t="array" aca="1" ref="AL495" ca="1">IF(RESET,0,IF(LOAD_ROM,ROM!AL356,IF(AND(MMU_CLK,MMU_MEMW,CELL("address",AL495)=CELL("address",OFFSET(RAM0,MMU_RAM_X,MMU_RAM_Y))),MMU_VAL,AL495)))</f>
        <v>0</v>
      </c>
      <c r="AM495" s="50">
        <f t="array" aca="1" ref="AM495" ca="1">IF(RESET,0,IF(LOAD_ROM,ROM!AM356,IF(AND(MMU_CLK,MMU_MEMW,CELL("address",AM495)=CELL("address",OFFSET(RAM0,MMU_RAM_X,MMU_RAM_Y))),MMU_VAL,AM495)))</f>
        <v>0</v>
      </c>
      <c r="AN495" s="50">
        <f t="array" aca="1" ref="AN495" ca="1">IF(RESET,0,IF(LOAD_ROM,ROM!AN356,IF(AND(MMU_CLK,MMU_MEMW,CELL("address",AN495)=CELL("address",OFFSET(RAM0,MMU_RAM_X,MMU_RAM_Y))),MMU_VAL,AN495)))</f>
        <v>0</v>
      </c>
      <c r="AO495" s="50">
        <f t="array" aca="1" ref="AO495" ca="1">IF(RESET,0,IF(LOAD_ROM,ROM!AO356,IF(AND(MMU_CLK,MMU_MEMW,CELL("address",AO495)=CELL("address",OFFSET(RAM0,MMU_RAM_X,MMU_RAM_Y))),MMU_VAL,AO495)))</f>
        <v>0</v>
      </c>
      <c r="AP495" s="50">
        <f t="array" aca="1" ref="AP495" ca="1">IF(RESET,0,IF(LOAD_ROM,ROM!AP356,IF(AND(MMU_CLK,MMU_MEMW,CELL("address",AP495)=CELL("address",OFFSET(RAM0,MMU_RAM_X,MMU_RAM_Y))),MMU_VAL,AP495)))</f>
        <v>0</v>
      </c>
      <c r="AQ495" s="50">
        <f t="array" aca="1" ref="AQ495" ca="1">IF(RESET,0,IF(LOAD_ROM,ROM!AQ356,IF(AND(MMU_CLK,MMU_MEMW,CELL("address",AQ495)=CELL("address",OFFSET(RAM0,MMU_RAM_X,MMU_RAM_Y))),MMU_VAL,AQ495)))</f>
        <v>0</v>
      </c>
      <c r="AR495" s="50">
        <f t="array" aca="1" ref="AR495" ca="1">IF(RESET,0,IF(LOAD_ROM,ROM!AR356,IF(AND(MMU_CLK,MMU_MEMW,CELL("address",AR495)=CELL("address",OFFSET(RAM0,MMU_RAM_X,MMU_RAM_Y))),MMU_VAL,AR495)))</f>
        <v>0</v>
      </c>
      <c r="AS495" s="50">
        <f t="array" aca="1" ref="AS495" ca="1">IF(RESET,0,IF(LOAD_ROM,ROM!AS356,IF(AND(MMU_CLK,MMU_MEMW,CELL("address",AS495)=CELL("address",OFFSET(RAM0,MMU_RAM_X,MMU_RAM_Y))),MMU_VAL,AS495)))</f>
        <v>0</v>
      </c>
      <c r="AT495" s="50">
        <f t="array" aca="1" ref="AT495" ca="1">IF(RESET,0,IF(LOAD_ROM,ROM!AT356,IF(AND(MMU_CLK,MMU_MEMW,CELL("address",AT495)=CELL("address",OFFSET(RAM0,MMU_RAM_X,MMU_RAM_Y))),MMU_VAL,AT495)))</f>
        <v>0</v>
      </c>
      <c r="AU495" s="50">
        <f t="array" aca="1" ref="AU495" ca="1">IF(RESET,0,IF(LOAD_ROM,ROM!AU356,IF(AND(MMU_CLK,MMU_MEMW,CELL("address",AU495)=CELL("address",OFFSET(RAM0,MMU_RAM_X,MMU_RAM_Y))),MMU_VAL,AU495)))</f>
        <v>0</v>
      </c>
      <c r="AV495" s="50">
        <f t="array" aca="1" ref="AV495" ca="1">IF(RESET,0,IF(LOAD_ROM,ROM!AV356,IF(AND(MMU_CLK,MMU_MEMW,CELL("address",AV495)=CELL("address",OFFSET(RAM0,MMU_RAM_X,MMU_RAM_Y))),MMU_VAL,AV495)))</f>
        <v>0</v>
      </c>
      <c r="AW495" s="50">
        <f t="array" aca="1" ref="AW495" ca="1">IF(RESET,0,IF(LOAD_ROM,ROM!AW356,IF(AND(MMU_CLK,MMU_MEMW,CELL("address",AW495)=CELL("address",OFFSET(RAM0,MMU_RAM_X,MMU_RAM_Y))),MMU_VAL,AW495)))</f>
        <v>0</v>
      </c>
      <c r="AX495" s="50">
        <f t="array" aca="1" ref="AX495" ca="1">IF(RESET,0,IF(LOAD_ROM,ROM!AX356,IF(AND(MMU_CLK,MMU_MEMW,CELL("address",AX495)=CELL("address",OFFSET(RAM0,MMU_RAM_X,MMU_RAM_Y))),MMU_VAL,AX495)))</f>
        <v>0</v>
      </c>
      <c r="AY495" s="50">
        <f t="array" aca="1" ref="AY495" ca="1">IF(RESET,0,IF(LOAD_ROM,ROM!AY356,IF(AND(MMU_CLK,MMU_MEMW,CELL("address",AY495)=CELL("address",OFFSET(RAM0,MMU_RAM_X,MMU_RAM_Y))),MMU_VAL,AY495)))</f>
        <v>0</v>
      </c>
      <c r="AZ495" s="50">
        <f t="array" aca="1" ref="AZ495" ca="1">IF(RESET,0,IF(LOAD_ROM,ROM!AZ356,IF(AND(MMU_CLK,MMU_MEMW,CELL("address",AZ495)=CELL("address",OFFSET(RAM0,MMU_RAM_X,MMU_RAM_Y))),MMU_VAL,AZ495)))</f>
        <v>0</v>
      </c>
      <c r="BA495" s="50">
        <f t="array" aca="1" ref="BA495" ca="1">IF(RESET,0,IF(LOAD_ROM,ROM!BA356,IF(AND(MMU_CLK,MMU_MEMW,CELL("address",BA495)=CELL("address",OFFSET(RAM0,MMU_RAM_X,MMU_RAM_Y))),MMU_VAL,BA495)))</f>
        <v>0</v>
      </c>
      <c r="BB495" s="50">
        <f t="array" aca="1" ref="BB495" ca="1">IF(RESET,0,IF(LOAD_ROM,ROM!BB356,IF(AND(MMU_CLK,MMU_MEMW,CELL("address",BB495)=CELL("address",OFFSET(RAM0,MMU_RAM_X,MMU_RAM_Y))),MMU_VAL,BB495)))</f>
        <v>0</v>
      </c>
      <c r="BC495" s="50">
        <f t="array" aca="1" ref="BC495" ca="1">IF(RESET,0,IF(LOAD_ROM,ROM!BC356,IF(AND(MMU_CLK,MMU_MEMW,CELL("address",BC495)=CELL("address",OFFSET(RAM0,MMU_RAM_X,MMU_RAM_Y))),MMU_VAL,BC495)))</f>
        <v>0</v>
      </c>
      <c r="BD495" s="50">
        <f t="array" aca="1" ref="BD495" ca="1">IF(RESET,0,IF(LOAD_ROM,ROM!BD356,IF(AND(MMU_CLK,MMU_MEMW,CELL("address",BD495)=CELL("address",OFFSET(RAM0,MMU_RAM_X,MMU_RAM_Y))),MMU_VAL,BD495)))</f>
        <v>0</v>
      </c>
      <c r="BE495" s="50">
        <f t="array" aca="1" ref="BE495" ca="1">IF(RESET,0,IF(LOAD_ROM,ROM!BE356,IF(AND(MMU_CLK,MMU_MEMW,CELL("address",BE495)=CELL("address",OFFSET(RAM0,MMU_RAM_X,MMU_RAM_Y))),MMU_VAL,BE495)))</f>
        <v>0</v>
      </c>
      <c r="BF495" s="50">
        <f t="array" aca="1" ref="BF495" ca="1">IF(RESET,0,IF(LOAD_ROM,ROM!BF356,IF(AND(MMU_CLK,MMU_MEMW,CELL("address",BF495)=CELL("address",OFFSET(RAM0,MMU_RAM_X,MMU_RAM_Y))),MMU_VAL,BF495)))</f>
        <v>0</v>
      </c>
      <c r="BG495" s="50">
        <f t="array" aca="1" ref="BG495" ca="1">IF(RESET,0,IF(LOAD_ROM,ROM!BG356,IF(AND(MMU_CLK,MMU_MEMW,CELL("address",BG495)=CELL("address",OFFSET(RAM0,MMU_RAM_X,MMU_RAM_Y))),MMU_VAL,BG495)))</f>
        <v>0</v>
      </c>
      <c r="BH495" s="50">
        <f t="array" aca="1" ref="BH495" ca="1">IF(RESET,0,IF(LOAD_ROM,ROM!BH356,IF(AND(MMU_CLK,MMU_MEMW,CELL("address",BH495)=CELL("address",OFFSET(RAM0,MMU_RAM_X,MMU_RAM_Y))),MMU_VAL,BH495)))</f>
        <v>0</v>
      </c>
      <c r="BI495" s="50">
        <f t="array" aca="1" ref="BI495" ca="1">IF(RESET,0,IF(LOAD_ROM,ROM!BI356,IF(AND(MMU_CLK,MMU_MEMW,CELL("address",BI495)=CELL("address",OFFSET(RAM0,MMU_RAM_X,MMU_RAM_Y))),MMU_VAL,BI495)))</f>
        <v>0</v>
      </c>
      <c r="BJ495" s="50">
        <f t="array" aca="1" ref="BJ495" ca="1">IF(RESET,0,IF(LOAD_ROM,ROM!BJ356,IF(AND(MMU_CLK,MMU_MEMW,CELL("address",BJ495)=CELL("address",OFFSET(RAM0,MMU_RAM_X,MMU_RAM_Y))),MMU_VAL,BJ495)))</f>
        <v>0</v>
      </c>
      <c r="BK495" s="50">
        <f t="array" aca="1" ref="BK495" ca="1">IF(RESET,0,IF(LOAD_ROM,ROM!BK356,IF(AND(MMU_CLK,MMU_MEMW,CELL("address",BK495)=CELL("address",OFFSET(RAM0,MMU_RAM_X,MMU_RAM_Y))),MMU_VAL,BK495)))</f>
        <v>0</v>
      </c>
      <c r="BL495" s="50">
        <f t="array" aca="1" ref="BL495" ca="1">IF(RESET,0,IF(LOAD_ROM,ROM!BL356,IF(AND(MMU_CLK,MMU_MEMW,CELL("address",BL495)=CELL("address",OFFSET(RAM0,MMU_RAM_X,MMU_RAM_Y))),MMU_VAL,BL495)))</f>
        <v>0</v>
      </c>
      <c r="BM495" s="50">
        <f t="array" aca="1" ref="BM495" ca="1">IF(RESET,0,IF(LOAD_ROM,ROM!BM356,IF(AND(MMU_CLK,MMU_MEMW,CELL("address",BM495)=CELL("address",OFFSET(RAM0,MMU_RAM_X,MMU_RAM_Y))),MMU_VAL,BM495)))</f>
        <v>0</v>
      </c>
      <c r="BN495" s="50">
        <f t="array" aca="1" ref="BN495" ca="1">IF(RESET,0,IF(LOAD_ROM,ROM!BN356,IF(AND(MMU_CLK,MMU_MEMW,CELL("address",BN495)=CELL("address",OFFSET(RAM0,MMU_RAM_X,MMU_RAM_Y))),MMU_VAL,BN495)))</f>
        <v>0</v>
      </c>
      <c r="BO495" s="50">
        <f t="array" aca="1" ref="BO495" ca="1">IF(RESET,0,IF(LOAD_ROM,ROM!BO356,IF(AND(MMU_CLK,MMU_MEMW,CELL("address",BO495)=CELL("address",OFFSET(RAM0,MMU_RAM_X,MMU_RAM_Y))),MMU_VAL,BO495)))</f>
        <v>0</v>
      </c>
      <c r="BP495" s="50">
        <f t="array" aca="1" ref="BP495" ca="1">IF(RESET,0,IF(LOAD_ROM,ROM!BP356,IF(AND(MMU_CLK,MMU_MEMW,CELL("address",BP495)=CELL("address",OFFSET(RAM0,MMU_RAM_X,MMU_RAM_Y))),MMU_VAL,BP495)))</f>
        <v>0</v>
      </c>
      <c r="BQ495" s="50">
        <f t="array" aca="1" ref="BQ495" ca="1">IF(RESET,0,IF(LOAD_ROM,ROM!BQ356,IF(AND(MMU_CLK,MMU_MEMW,CELL("address",BQ495)=CELL("address",OFFSET(RAM0,MMU_RAM_X,MMU_RAM_Y))),MMU_VAL,BQ495)))</f>
        <v>0</v>
      </c>
      <c r="BR495" s="50">
        <f t="array" aca="1" ref="BR495" ca="1">IF(RESET,0,IF(LOAD_ROM,ROM!BR356,IF(AND(MMU_CLK,MMU_MEMW,CELL("address",BR495)=CELL("address",OFFSET(RAM0,MMU_RAM_X,MMU_RAM_Y))),MMU_VAL,BR495)))</f>
        <v>0</v>
      </c>
      <c r="BS495" s="50">
        <f t="array" aca="1" ref="BS495" ca="1">IF(RESET,0,IF(LOAD_ROM,ROM!BS356,IF(AND(MMU_CLK,MMU_MEMW,CELL("address",BS495)=CELL("address",OFFSET(RAM0,MMU_RAM_X,MMU_RAM_Y))),MMU_VAL,BS495)))</f>
        <v>0</v>
      </c>
      <c r="BT495" s="50">
        <f t="array" aca="1" ref="BT495" ca="1">IF(RESET,0,IF(LOAD_ROM,ROM!BT356,IF(AND(MMU_CLK,MMU_MEMW,CELL("address",BT495)=CELL("address",OFFSET(RAM0,MMU_RAM_X,MMU_RAM_Y))),MMU_VAL,BT495)))</f>
        <v>0</v>
      </c>
      <c r="BU495" s="50">
        <f t="array" aca="1" ref="BU495" ca="1">IF(RESET,0,IF(LOAD_ROM,ROM!BU356,IF(AND(MMU_CLK,MMU_MEMW,CELL("address",BU495)=CELL("address",OFFSET(RAM0,MMU_RAM_X,MMU_RAM_Y))),MMU_VAL,BU495)))</f>
        <v>0</v>
      </c>
      <c r="BV495" s="50">
        <f t="array" aca="1" ref="BV495" ca="1">IF(RESET,0,IF(LOAD_ROM,ROM!BV356,IF(AND(MMU_CLK,MMU_MEMW,CELL("address",BV495)=CELL("address",OFFSET(RAM0,MMU_RAM_X,MMU_RAM_Y))),MMU_VAL,BV495)))</f>
        <v>0</v>
      </c>
      <c r="BW495" s="50">
        <f t="array" aca="1" ref="BW495" ca="1">IF(RESET,0,IF(LOAD_ROM,ROM!BW356,IF(AND(MMU_CLK,MMU_MEMW,CELL("address",BW495)=CELL("address",OFFSET(RAM0,MMU_RAM_X,MMU_RAM_Y))),MMU_VAL,BW495)))</f>
        <v>0</v>
      </c>
      <c r="BX495" s="50">
        <f t="array" aca="1" ref="BX495" ca="1">IF(RESET,0,IF(LOAD_ROM,ROM!BX356,IF(AND(MMU_CLK,MMU_MEMW,CELL("address",BX495)=CELL("address",OFFSET(RAM0,MMU_RAM_X,MMU_RAM_Y))),MMU_VAL,BX495)))</f>
        <v>0</v>
      </c>
      <c r="BY495" s="50">
        <f t="array" aca="1" ref="BY495" ca="1">IF(RESET,0,IF(LOAD_ROM,ROM!BY356,IF(AND(MMU_CLK,MMU_MEMW,CELL("address",BY495)=CELL("address",OFFSET(RAM0,MMU_RAM_X,MMU_RAM_Y))),MMU_VAL,BY495)))</f>
        <v>0</v>
      </c>
      <c r="BZ495" s="50">
        <f t="array" aca="1" ref="BZ495" ca="1">IF(RESET,0,IF(LOAD_ROM,ROM!BZ356,IF(AND(MMU_CLK,MMU_MEMW,CELL("address",BZ495)=CELL("address",OFFSET(RAM0,MMU_RAM_X,MMU_RAM_Y))),MMU_VAL,BZ495)))</f>
        <v>0</v>
      </c>
      <c r="CA495" s="50">
        <f t="array" aca="1" ref="CA495" ca="1">IF(RESET,0,IF(LOAD_ROM,ROM!CA356,IF(AND(MMU_CLK,MMU_MEMW,CELL("address",CA495)=CELL("address",OFFSET(RAM0,MMU_RAM_X,MMU_RAM_Y))),MMU_VAL,CA495)))</f>
        <v>0</v>
      </c>
      <c r="CB495" s="50">
        <f t="array" aca="1" ref="CB495" ca="1">IF(RESET,0,IF(LOAD_ROM,ROM!CB356,IF(AND(MMU_CLK,MMU_MEMW,CELL("address",CB495)=CELL("address",OFFSET(RAM0,MMU_RAM_X,MMU_RAM_Y))),MMU_VAL,CB495)))</f>
        <v>0</v>
      </c>
      <c r="CC495" s="50">
        <f t="array" aca="1" ref="CC495" ca="1">IF(RESET,0,IF(LOAD_ROM,ROM!CC356,IF(AND(MMU_CLK,MMU_MEMW,CELL("address",CC495)=CELL("address",OFFSET(RAM0,MMU_RAM_X,MMU_RAM_Y))),MMU_VAL,CC495)))</f>
        <v>0</v>
      </c>
      <c r="CD495" s="50">
        <f t="array" aca="1" ref="CD495" ca="1">IF(RESET,0,IF(LOAD_ROM,ROM!CD356,IF(AND(MMU_CLK,MMU_MEMW,CELL("address",CD495)=CELL("address",OFFSET(RAM0,MMU_RAM_X,MMU_RAM_Y))),MMU_VAL,CD495)))</f>
        <v>0</v>
      </c>
      <c r="CE495" s="50">
        <f t="array" aca="1" ref="CE495" ca="1">IF(RESET,0,IF(LOAD_ROM,ROM!CE356,IF(AND(MMU_CLK,MMU_MEMW,CELL("address",CE495)=CELL("address",OFFSET(RAM0,MMU_RAM_X,MMU_RAM_Y))),MMU_VAL,CE495)))</f>
        <v>0</v>
      </c>
      <c r="CF495" s="50">
        <f t="array" aca="1" ref="CF495" ca="1">IF(RESET,0,IF(LOAD_ROM,ROM!CF356,IF(AND(MMU_CLK,MMU_MEMW,CELL("address",CF495)=CELL("address",OFFSET(RAM0,MMU_RAM_X,MMU_RAM_Y))),MMU_VAL,CF495)))</f>
        <v>0</v>
      </c>
      <c r="CG495" s="50">
        <f t="array" aca="1" ref="CG495" ca="1">IF(RESET,0,IF(LOAD_ROM,ROM!CG356,IF(AND(MMU_CLK,MMU_MEMW,CELL("address",CG495)=CELL("address",OFFSET(RAM0,MMU_RAM_X,MMU_RAM_Y))),MMU_VAL,CG495)))</f>
        <v>0</v>
      </c>
      <c r="CH495" s="50">
        <f t="array" aca="1" ref="CH495" ca="1">IF(RESET,0,IF(LOAD_ROM,ROM!CH356,IF(AND(MMU_CLK,MMU_MEMW,CELL("address",CH495)=CELL("address",OFFSET(RAM0,MMU_RAM_X,MMU_RAM_Y))),MMU_VAL,CH495)))</f>
        <v>0</v>
      </c>
      <c r="CI495" s="50">
        <f t="array" aca="1" ref="CI495" ca="1">IF(RESET,0,IF(LOAD_ROM,ROM!CI356,IF(AND(MMU_CLK,MMU_MEMW,CELL("address",CI495)=CELL("address",OFFSET(RAM0,MMU_RAM_X,MMU_RAM_Y))),MMU_VAL,CI495)))</f>
        <v>0</v>
      </c>
      <c r="CJ495" s="50">
        <f t="array" aca="1" ref="CJ495" ca="1">IF(RESET,0,IF(LOAD_ROM,ROM!CJ356,IF(AND(MMU_CLK,MMU_MEMW,CELL("address",CJ495)=CELL("address",OFFSET(RAM0,MMU_RAM_X,MMU_RAM_Y))),MMU_VAL,CJ495)))</f>
        <v>0</v>
      </c>
      <c r="CK495" s="50">
        <f t="array" aca="1" ref="CK495" ca="1">IF(RESET,0,IF(LOAD_ROM,ROM!CK356,IF(AND(MMU_CLK,MMU_MEMW,CELL("address",CK495)=CELL("address",OFFSET(RAM0,MMU_RAM_X,MMU_RAM_Y))),MMU_VAL,CK495)))</f>
        <v>0</v>
      </c>
      <c r="CL495" s="50">
        <f t="array" aca="1" ref="CL495" ca="1">IF(RESET,0,IF(LOAD_ROM,ROM!CL356,IF(AND(MMU_CLK,MMU_MEMW,CELL("address",CL495)=CELL("address",OFFSET(RAM0,MMU_RAM_X,MMU_RAM_Y))),MMU_VAL,CL495)))</f>
        <v>0</v>
      </c>
      <c r="CM495" s="50">
        <f t="array" aca="1" ref="CM495" ca="1">IF(RESET,0,IF(LOAD_ROM,ROM!CM356,IF(AND(MMU_CLK,MMU_MEMW,CELL("address",CM495)=CELL("address",OFFSET(RAM0,MMU_RAM_X,MMU_RAM_Y))),MMU_VAL,CM495)))</f>
        <v>0</v>
      </c>
      <c r="CN495" s="50">
        <f t="array" aca="1" ref="CN495" ca="1">IF(RESET,0,IF(LOAD_ROM,ROM!CN356,IF(AND(MMU_CLK,MMU_MEMW,CELL("address",CN495)=CELL("address",OFFSET(RAM0,MMU_RAM_X,MMU_RAM_Y))),MMU_VAL,CN495)))</f>
        <v>0</v>
      </c>
      <c r="CO495" s="50">
        <f t="array" aca="1" ref="CO495" ca="1">IF(RESET,0,IF(LOAD_ROM,ROM!CO356,IF(AND(MMU_CLK,MMU_MEMW,CELL("address",CO495)=CELL("address",OFFSET(RAM0,MMU_RAM_X,MMU_RAM_Y))),MMU_VAL,CO495)))</f>
        <v>0</v>
      </c>
      <c r="CP495" s="50">
        <f t="array" aca="1" ref="CP495" ca="1">IF(RESET,0,IF(LOAD_ROM,ROM!CP356,IF(AND(MMU_CLK,MMU_MEMW,CELL("address",CP495)=CELL("address",OFFSET(RAM0,MMU_RAM_X,MMU_RAM_Y))),MMU_VAL,CP495)))</f>
        <v>0</v>
      </c>
      <c r="CQ495" s="50">
        <f t="array" aca="1" ref="CQ495" ca="1">IF(RESET,0,IF(LOAD_ROM,ROM!CQ356,IF(AND(MMU_CLK,MMU_MEMW,CELL("address",CQ495)=CELL("address",OFFSET(RAM0,MMU_RAM_X,MMU_RAM_Y))),MMU_VAL,CQ495)))</f>
        <v>0</v>
      </c>
      <c r="CR495" s="50">
        <f t="array" aca="1" ref="CR495" ca="1">IF(RESET,0,IF(LOAD_ROM,ROM!CR356,IF(AND(MMU_CLK,MMU_MEMW,CELL("address",CR495)=CELL("address",OFFSET(RAM0,MMU_RAM_X,MMU_RAM_Y))),MMU_VAL,CR495)))</f>
        <v>0</v>
      </c>
      <c r="CS495" s="50">
        <f t="array" aca="1" ref="CS495" ca="1">IF(RESET,0,IF(LOAD_ROM,ROM!CS356,IF(AND(MMU_CLK,MMU_MEMW,CELL("address",CS495)=CELL("address",OFFSET(RAM0,MMU_RAM_X,MMU_RAM_Y))),MMU_VAL,CS495)))</f>
        <v>0</v>
      </c>
      <c r="CT495" s="50">
        <f t="array" aca="1" ref="CT495" ca="1">IF(RESET,0,IF(LOAD_ROM,ROM!CT356,IF(AND(MMU_CLK,MMU_MEMW,CELL("address",CT495)=CELL("address",OFFSET(RAM0,MMU_RAM_X,MMU_RAM_Y))),MMU_VAL,CT495)))</f>
        <v>0</v>
      </c>
      <c r="CU495" s="50">
        <f t="array" aca="1" ref="CU495" ca="1">IF(RESET,0,IF(LOAD_ROM,ROM!CU356,IF(AND(MMU_CLK,MMU_MEMW,CELL("address",CU495)=CELL("address",OFFSET(RAM0,MMU_RAM_X,MMU_RAM_Y))),MMU_VAL,CU495)))</f>
        <v>0</v>
      </c>
      <c r="CV495" s="50">
        <f t="array" aca="1" ref="CV495" ca="1">IF(RESET,0,IF(LOAD_ROM,ROM!CV356,IF(AND(MMU_CLK,MMU_MEMW,CELL("address",CV495)=CELL("address",OFFSET(RAM0,MMU_RAM_X,MMU_RAM_Y))),MMU_VAL,CV495)))</f>
        <v>0</v>
      </c>
      <c r="CW495" s="50">
        <f t="array" aca="1" ref="CW495" ca="1">IF(RESET,0,IF(LOAD_ROM,ROM!CW356,IF(AND(MMU_CLK,MMU_MEMW,CELL("address",CW495)=CELL("address",OFFSET(RAM0,MMU_RAM_X,MMU_RAM_Y))),MMU_VAL,CW495)))</f>
        <v>0</v>
      </c>
      <c r="CX495" s="50">
        <f t="array" aca="1" ref="CX495" ca="1">IF(RESET,0,IF(LOAD_ROM,ROM!CX356,IF(AND(MMU_CLK,MMU_MEMW,CELL("address",CX495)=CELL("address",OFFSET(RAM0,MMU_RAM_X,MMU_RAM_Y))),MMU_VAL,CX495)))</f>
        <v>0</v>
      </c>
      <c r="CY495" s="50">
        <f t="array" aca="1" ref="CY495" ca="1">IF(RESET,0,IF(LOAD_ROM,ROM!CY356,IF(AND(MMU_CLK,MMU_MEMW,CELL("address",CY495)=CELL("address",OFFSET(RAM0,MMU_RAM_X,MMU_RAM_Y))),MMU_VAL,CY495)))</f>
        <v>0</v>
      </c>
      <c r="CZ495" s="50">
        <f t="array" aca="1" ref="CZ495" ca="1">IF(RESET,0,IF(LOAD_ROM,ROM!CZ356,IF(AND(MMU_CLK,MMU_MEMW,CELL("address",CZ495)=CELL("address",OFFSET(RAM0,MMU_RAM_X,MMU_RAM_Y))),MMU_VAL,CZ495)))</f>
        <v>0</v>
      </c>
      <c r="DA495" s="50">
        <f t="array" aca="1" ref="DA495" ca="1">IF(RESET,0,IF(LOAD_ROM,ROM!DA356,IF(AND(MMU_CLK,MMU_MEMW,CELL("address",DA495)=CELL("address",OFFSET(RAM0,MMU_RAM_X,MMU_RAM_Y))),MMU_VAL,DA495)))</f>
        <v>0</v>
      </c>
      <c r="DB495" s="50">
        <f t="array" aca="1" ref="DB495" ca="1">IF(RESET,0,IF(LOAD_ROM,ROM!DB356,IF(AND(MMU_CLK,MMU_MEMW,CELL("address",DB495)=CELL("address",OFFSET(RAM0,MMU_RAM_X,MMU_RAM_Y))),MMU_VAL,DB495)))</f>
        <v>0</v>
      </c>
      <c r="DC495" s="50">
        <f t="array" aca="1" ref="DC495" ca="1">IF(RESET,0,IF(LOAD_ROM,ROM!DC356,IF(AND(MMU_CLK,MMU_MEMW,CELL("address",DC495)=CELL("address",OFFSET(RAM0,MMU_RAM_X,MMU_RAM_Y))),MMU_VAL,DC495)))</f>
        <v>0</v>
      </c>
      <c r="DD495" s="50">
        <f t="array" aca="1" ref="DD495" ca="1">IF(RESET,0,IF(LOAD_ROM,ROM!DD356,IF(AND(MMU_CLK,MMU_MEMW,CELL("address",DD495)=CELL("address",OFFSET(RAM0,MMU_RAM_X,MMU_RAM_Y))),MMU_VAL,DD495)))</f>
        <v>0</v>
      </c>
      <c r="DE495" s="50">
        <f t="array" aca="1" ref="DE495" ca="1">IF(RESET,0,IF(LOAD_ROM,ROM!DE356,IF(AND(MMU_CLK,MMU_MEMW,CELL("address",DE495)=CELL("address",OFFSET(RAM0,MMU_RAM_X,MMU_RAM_Y))),MMU_VAL,DE495)))</f>
        <v>0</v>
      </c>
      <c r="DF495" s="50">
        <f t="array" aca="1" ref="DF495" ca="1">IF(RESET,0,IF(LOAD_ROM,ROM!DF356,IF(AND(MMU_CLK,MMU_MEMW,CELL("address",DF495)=CELL("address",OFFSET(RAM0,MMU_RAM_X,MMU_RAM_Y))),MMU_VAL,DF495)))</f>
        <v>0</v>
      </c>
      <c r="DG495" s="50">
        <f t="array" aca="1" ref="DG495" ca="1">IF(RESET,0,IF(LOAD_ROM,ROM!DG356,IF(AND(MMU_CLK,MMU_MEMW,CELL("address",DG495)=CELL("address",OFFSET(RAM0,MMU_RAM_X,MMU_RAM_Y))),MMU_VAL,DG495)))</f>
        <v>0</v>
      </c>
      <c r="DH495" s="50">
        <f t="array" aca="1" ref="DH495" ca="1">IF(RESET,0,IF(LOAD_ROM,ROM!DH356,IF(AND(MMU_CLK,MMU_MEMW,CELL("address",DH495)=CELL("address",OFFSET(RAM0,MMU_RAM_X,MMU_RAM_Y))),MMU_VAL,DH495)))</f>
        <v>0</v>
      </c>
      <c r="DI495" s="50">
        <f t="array" aca="1" ref="DI495" ca="1">IF(RESET,0,IF(LOAD_ROM,ROM!DI356,IF(AND(MMU_CLK,MMU_MEMW,CELL("address",DI495)=CELL("address",OFFSET(RAM0,MMU_RAM_X,MMU_RAM_Y))),MMU_VAL,DI495)))</f>
        <v>0</v>
      </c>
      <c r="DJ495" s="50">
        <f t="array" aca="1" ref="DJ495" ca="1">IF(RESET,0,IF(LOAD_ROM,ROM!DJ356,IF(AND(MMU_CLK,MMU_MEMW,CELL("address",DJ495)=CELL("address",OFFSET(RAM0,MMU_RAM_X,MMU_RAM_Y))),MMU_VAL,DJ495)))</f>
        <v>0</v>
      </c>
      <c r="DK495" s="50">
        <f t="array" aca="1" ref="DK495" ca="1">IF(RESET,0,IF(LOAD_ROM,ROM!DK356,IF(AND(MMU_CLK,MMU_MEMW,CELL("address",DK495)=CELL("address",OFFSET(RAM0,MMU_RAM_X,MMU_RAM_Y))),MMU_VAL,DK495)))</f>
        <v>0</v>
      </c>
      <c r="DL495" s="50">
        <f t="array" aca="1" ref="DL495" ca="1">IF(RESET,0,IF(LOAD_ROM,ROM!DL356,IF(AND(MMU_CLK,MMU_MEMW,CELL("address",DL495)=CELL("address",OFFSET(RAM0,MMU_RAM_X,MMU_RAM_Y))),MMU_VAL,DL495)))</f>
        <v>0</v>
      </c>
      <c r="DM495" s="50">
        <f t="array" aca="1" ref="DM495" ca="1">IF(RESET,0,IF(LOAD_ROM,ROM!DM356,IF(AND(MMU_CLK,MMU_MEMW,CELL("address",DM495)=CELL("address",OFFSET(RAM0,MMU_RAM_X,MMU_RAM_Y))),MMU_VAL,DM495)))</f>
        <v>0</v>
      </c>
      <c r="DN495" s="50">
        <f t="array" aca="1" ref="DN495" ca="1">IF(RESET,0,IF(LOAD_ROM,ROM!DN356,IF(AND(MMU_CLK,MMU_MEMW,CELL("address",DN495)=CELL("address",OFFSET(RAM0,MMU_RAM_X,MMU_RAM_Y))),MMU_VAL,DN495)))</f>
        <v>0</v>
      </c>
      <c r="DO495" s="50">
        <f t="array" aca="1" ref="DO495" ca="1">IF(RESET,0,IF(LOAD_ROM,ROM!DO356,IF(AND(MMU_CLK,MMU_MEMW,CELL("address",DO495)=CELL("address",OFFSET(RAM0,MMU_RAM_X,MMU_RAM_Y))),MMU_VAL,DO495)))</f>
        <v>0</v>
      </c>
      <c r="DP495" s="50">
        <f t="array" aca="1" ref="DP495" ca="1">IF(RESET,0,IF(LOAD_ROM,ROM!DP356,IF(AND(MMU_CLK,MMU_MEMW,CELL("address",DP495)=CELL("address",OFFSET(RAM0,MMU_RAM_X,MMU_RAM_Y))),MMU_VAL,DP495)))</f>
        <v>0</v>
      </c>
      <c r="DQ495" s="50">
        <f t="array" aca="1" ref="DQ495" ca="1">IF(RESET,0,IF(LOAD_ROM,ROM!DQ356,IF(AND(MMU_CLK,MMU_MEMW,CELL("address",DQ495)=CELL("address",OFFSET(RAM0,MMU_RAM_X,MMU_RAM_Y))),MMU_VAL,DQ495)))</f>
        <v>0</v>
      </c>
      <c r="DR495" s="50">
        <f t="array" aca="1" ref="DR495" ca="1">IF(RESET,0,IF(LOAD_ROM,ROM!DR356,IF(AND(MMU_CLK,MMU_MEMW,CELL("address",DR495)=CELL("address",OFFSET(RAM0,MMU_RAM_X,MMU_RAM_Y))),MMU_VAL,DR495)))</f>
        <v>0</v>
      </c>
      <c r="DS495" s="50">
        <f t="array" aca="1" ref="DS495" ca="1">IF(RESET,0,IF(LOAD_ROM,ROM!DS356,IF(AND(MMU_CLK,MMU_MEMW,CELL("address",DS495)=CELL("address",OFFSET(RAM0,MMU_RAM_X,MMU_RAM_Y))),MMU_VAL,DS495)))</f>
        <v>0</v>
      </c>
      <c r="DT495" s="50">
        <f t="array" aca="1" ref="DT495" ca="1">IF(RESET,0,IF(LOAD_ROM,ROM!DT356,IF(AND(MMU_CLK,MMU_MEMW,CELL("address",DT495)=CELL("address",OFFSET(RAM0,MMU_RAM_X,MMU_RAM_Y))),MMU_VAL,DT495)))</f>
        <v>0</v>
      </c>
      <c r="DU495" s="50">
        <f t="array" aca="1" ref="DU495" ca="1">IF(RESET,0,IF(LOAD_ROM,ROM!DU356,IF(AND(MMU_CLK,MMU_MEMW,CELL("address",DU495)=CELL("address",OFFSET(RAM0,MMU_RAM_X,MMU_RAM_Y))),MMU_VAL,DU495)))</f>
        <v>0</v>
      </c>
      <c r="DV495" s="50">
        <f t="array" aca="1" ref="DV495" ca="1">IF(RESET,0,IF(LOAD_ROM,ROM!DV356,IF(AND(MMU_CLK,MMU_MEMW,CELL("address",DV495)=CELL("address",OFFSET(RAM0,MMU_RAM_X,MMU_RAM_Y))),MMU_VAL,DV495)))</f>
        <v>0</v>
      </c>
      <c r="DW495" s="50">
        <f t="array" aca="1" ref="DW495" ca="1">IF(RESET,0,IF(LOAD_ROM,ROM!DW356,IF(AND(MMU_CLK,MMU_MEMW,CELL("address",DW495)=CELL("address",OFFSET(RAM0,MMU_RAM_X,MMU_RAM_Y))),MMU_VAL,DW495)))</f>
        <v>0</v>
      </c>
      <c r="DX495" s="50">
        <f t="array" aca="1" ref="DX495" ca="1">IF(RESET,0,IF(LOAD_ROM,ROM!DX356,IF(AND(MMU_CLK,MMU_MEMW,CELL("address",DX495)=CELL("address",OFFSET(RAM0,MMU_RAM_X,MMU_RAM_Y))),MMU_VAL,DX495)))</f>
        <v>0</v>
      </c>
    </row>
    <row r="496" spans="1:128" x14ac:dyDescent="0.35">
      <c r="A496" s="50">
        <f t="array" aca="1" ref="A496" ca="1">IF(RESET,0,IF(LOAD_ROM,ROM!A357,IF(AND(MMU_CLK,MMU_MEMW,CELL("address",A496)=CELL("address",OFFSET(RAM0,MMU_RAM_X,MMU_RAM_Y))),MMU_VAL,A496)))</f>
        <v>0</v>
      </c>
      <c r="B496" s="50">
        <f t="array" aca="1" ref="B496" ca="1">IF(RESET,0,IF(LOAD_ROM,ROM!B357,IF(AND(MMU_CLK,MMU_MEMW,CELL("address",B496)=CELL("address",OFFSET(RAM0,MMU_RAM_X,MMU_RAM_Y))),MMU_VAL,B496)))</f>
        <v>0</v>
      </c>
      <c r="C496" s="50">
        <f t="array" aca="1" ref="C496" ca="1">IF(RESET,0,IF(LOAD_ROM,ROM!C357,IF(AND(MMU_CLK,MMU_MEMW,CELL("address",C496)=CELL("address",OFFSET(RAM0,MMU_RAM_X,MMU_RAM_Y))),MMU_VAL,C496)))</f>
        <v>0</v>
      </c>
      <c r="D496" s="50">
        <f t="array" aca="1" ref="D496" ca="1">IF(RESET,0,IF(LOAD_ROM,ROM!D357,IF(AND(MMU_CLK,MMU_MEMW,CELL("address",D496)=CELL("address",OFFSET(RAM0,MMU_RAM_X,MMU_RAM_Y))),MMU_VAL,D496)))</f>
        <v>0</v>
      </c>
      <c r="E496" s="50">
        <f t="array" aca="1" ref="E496" ca="1">IF(RESET,0,IF(LOAD_ROM,ROM!E357,IF(AND(MMU_CLK,MMU_MEMW,CELL("address",E496)=CELL("address",OFFSET(RAM0,MMU_RAM_X,MMU_RAM_Y))),MMU_VAL,E496)))</f>
        <v>0</v>
      </c>
      <c r="F496" s="50">
        <f t="array" aca="1" ref="F496" ca="1">IF(RESET,0,IF(LOAD_ROM,ROM!F357,IF(AND(MMU_CLK,MMU_MEMW,CELL("address",F496)=CELL("address",OFFSET(RAM0,MMU_RAM_X,MMU_RAM_Y))),MMU_VAL,F496)))</f>
        <v>0</v>
      </c>
      <c r="G496" s="50">
        <f t="array" aca="1" ref="G496" ca="1">IF(RESET,0,IF(LOAD_ROM,ROM!G357,IF(AND(MMU_CLK,MMU_MEMW,CELL("address",G496)=CELL("address",OFFSET(RAM0,MMU_RAM_X,MMU_RAM_Y))),MMU_VAL,G496)))</f>
        <v>0</v>
      </c>
      <c r="H496" s="50">
        <f t="array" aca="1" ref="H496" ca="1">IF(RESET,0,IF(LOAD_ROM,ROM!H357,IF(AND(MMU_CLK,MMU_MEMW,CELL("address",H496)=CELL("address",OFFSET(RAM0,MMU_RAM_X,MMU_RAM_Y))),MMU_VAL,H496)))</f>
        <v>0</v>
      </c>
      <c r="I496" s="50">
        <f t="array" aca="1" ref="I496" ca="1">IF(RESET,0,IF(LOAD_ROM,ROM!I357,IF(AND(MMU_CLK,MMU_MEMW,CELL("address",I496)=CELL("address",OFFSET(RAM0,MMU_RAM_X,MMU_RAM_Y))),MMU_VAL,I496)))</f>
        <v>0</v>
      </c>
      <c r="J496" s="50">
        <f t="array" aca="1" ref="J496" ca="1">IF(RESET,0,IF(LOAD_ROM,ROM!J357,IF(AND(MMU_CLK,MMU_MEMW,CELL("address",J496)=CELL("address",OFFSET(RAM0,MMU_RAM_X,MMU_RAM_Y))),MMU_VAL,J496)))</f>
        <v>0</v>
      </c>
      <c r="K496" s="50">
        <f t="array" aca="1" ref="K496" ca="1">IF(RESET,0,IF(LOAD_ROM,ROM!K357,IF(AND(MMU_CLK,MMU_MEMW,CELL("address",K496)=CELL("address",OFFSET(RAM0,MMU_RAM_X,MMU_RAM_Y))),MMU_VAL,K496)))</f>
        <v>0</v>
      </c>
      <c r="L496" s="50">
        <f t="array" aca="1" ref="L496" ca="1">IF(RESET,0,IF(LOAD_ROM,ROM!L357,IF(AND(MMU_CLK,MMU_MEMW,CELL("address",L496)=CELL("address",OFFSET(RAM0,MMU_RAM_X,MMU_RAM_Y))),MMU_VAL,L496)))</f>
        <v>0</v>
      </c>
      <c r="M496" s="50">
        <f t="array" aca="1" ref="M496" ca="1">IF(RESET,0,IF(LOAD_ROM,ROM!M357,IF(AND(MMU_CLK,MMU_MEMW,CELL("address",M496)=CELL("address",OFFSET(RAM0,MMU_RAM_X,MMU_RAM_Y))),MMU_VAL,M496)))</f>
        <v>0</v>
      </c>
      <c r="N496" s="50">
        <f t="array" aca="1" ref="N496" ca="1">IF(RESET,0,IF(LOAD_ROM,ROM!N357,IF(AND(MMU_CLK,MMU_MEMW,CELL("address",N496)=CELL("address",OFFSET(RAM0,MMU_RAM_X,MMU_RAM_Y))),MMU_VAL,N496)))</f>
        <v>0</v>
      </c>
      <c r="O496" s="50">
        <f t="array" aca="1" ref="O496" ca="1">IF(RESET,0,IF(LOAD_ROM,ROM!O357,IF(AND(MMU_CLK,MMU_MEMW,CELL("address",O496)=CELL("address",OFFSET(RAM0,MMU_RAM_X,MMU_RAM_Y))),MMU_VAL,O496)))</f>
        <v>0</v>
      </c>
      <c r="P496" s="50">
        <f t="array" aca="1" ref="P496" ca="1">IF(RESET,0,IF(LOAD_ROM,ROM!P357,IF(AND(MMU_CLK,MMU_MEMW,CELL("address",P496)=CELL("address",OFFSET(RAM0,MMU_RAM_X,MMU_RAM_Y))),MMU_VAL,P496)))</f>
        <v>0</v>
      </c>
      <c r="Q496" s="50">
        <f t="array" aca="1" ref="Q496" ca="1">IF(RESET,0,IF(LOAD_ROM,ROM!Q357,IF(AND(MMU_CLK,MMU_MEMW,CELL("address",Q496)=CELL("address",OFFSET(RAM0,MMU_RAM_X,MMU_RAM_Y))),MMU_VAL,Q496)))</f>
        <v>0</v>
      </c>
      <c r="R496" s="50">
        <f t="array" aca="1" ref="R496" ca="1">IF(RESET,0,IF(LOAD_ROM,ROM!R357,IF(AND(MMU_CLK,MMU_MEMW,CELL("address",R496)=CELL("address",OFFSET(RAM0,MMU_RAM_X,MMU_RAM_Y))),MMU_VAL,R496)))</f>
        <v>0</v>
      </c>
      <c r="S496" s="50">
        <f t="array" aca="1" ref="S496" ca="1">IF(RESET,0,IF(LOAD_ROM,ROM!S357,IF(AND(MMU_CLK,MMU_MEMW,CELL("address",S496)=CELL("address",OFFSET(RAM0,MMU_RAM_X,MMU_RAM_Y))),MMU_VAL,S496)))</f>
        <v>0</v>
      </c>
      <c r="T496" s="50">
        <f t="array" aca="1" ref="T496" ca="1">IF(RESET,0,IF(LOAD_ROM,ROM!T357,IF(AND(MMU_CLK,MMU_MEMW,CELL("address",T496)=CELL("address",OFFSET(RAM0,MMU_RAM_X,MMU_RAM_Y))),MMU_VAL,T496)))</f>
        <v>0</v>
      </c>
      <c r="U496" s="50">
        <f t="array" aca="1" ref="U496" ca="1">IF(RESET,0,IF(LOAD_ROM,ROM!U357,IF(AND(MMU_CLK,MMU_MEMW,CELL("address",U496)=CELL("address",OFFSET(RAM0,MMU_RAM_X,MMU_RAM_Y))),MMU_VAL,U496)))</f>
        <v>0</v>
      </c>
      <c r="V496" s="50">
        <f t="array" aca="1" ref="V496" ca="1">IF(RESET,0,IF(LOAD_ROM,ROM!V357,IF(AND(MMU_CLK,MMU_MEMW,CELL("address",V496)=CELL("address",OFFSET(RAM0,MMU_RAM_X,MMU_RAM_Y))),MMU_VAL,V496)))</f>
        <v>0</v>
      </c>
      <c r="W496" s="50">
        <f t="array" aca="1" ref="W496" ca="1">IF(RESET,0,IF(LOAD_ROM,ROM!W357,IF(AND(MMU_CLK,MMU_MEMW,CELL("address",W496)=CELL("address",OFFSET(RAM0,MMU_RAM_X,MMU_RAM_Y))),MMU_VAL,W496)))</f>
        <v>0</v>
      </c>
      <c r="X496" s="50">
        <f t="array" aca="1" ref="X496" ca="1">IF(RESET,0,IF(LOAD_ROM,ROM!X357,IF(AND(MMU_CLK,MMU_MEMW,CELL("address",X496)=CELL("address",OFFSET(RAM0,MMU_RAM_X,MMU_RAM_Y))),MMU_VAL,X496)))</f>
        <v>0</v>
      </c>
      <c r="Y496" s="50">
        <f t="array" aca="1" ref="Y496" ca="1">IF(RESET,0,IF(LOAD_ROM,ROM!Y357,IF(AND(MMU_CLK,MMU_MEMW,CELL("address",Y496)=CELL("address",OFFSET(RAM0,MMU_RAM_X,MMU_RAM_Y))),MMU_VAL,Y496)))</f>
        <v>0</v>
      </c>
      <c r="Z496" s="50">
        <f t="array" aca="1" ref="Z496" ca="1">IF(RESET,0,IF(LOAD_ROM,ROM!Z357,IF(AND(MMU_CLK,MMU_MEMW,CELL("address",Z496)=CELL("address",OFFSET(RAM0,MMU_RAM_X,MMU_RAM_Y))),MMU_VAL,Z496)))</f>
        <v>0</v>
      </c>
      <c r="AA496" s="50">
        <f t="array" aca="1" ref="AA496" ca="1">IF(RESET,0,IF(LOAD_ROM,ROM!AA357,IF(AND(MMU_CLK,MMU_MEMW,CELL("address",AA496)=CELL("address",OFFSET(RAM0,MMU_RAM_X,MMU_RAM_Y))),MMU_VAL,AA496)))</f>
        <v>0</v>
      </c>
      <c r="AB496" s="50">
        <f t="array" aca="1" ref="AB496" ca="1">IF(RESET,0,IF(LOAD_ROM,ROM!AB357,IF(AND(MMU_CLK,MMU_MEMW,CELL("address",AB496)=CELL("address",OFFSET(RAM0,MMU_RAM_X,MMU_RAM_Y))),MMU_VAL,AB496)))</f>
        <v>0</v>
      </c>
      <c r="AC496" s="50">
        <f t="array" aca="1" ref="AC496" ca="1">IF(RESET,0,IF(LOAD_ROM,ROM!AC357,IF(AND(MMU_CLK,MMU_MEMW,CELL("address",AC496)=CELL("address",OFFSET(RAM0,MMU_RAM_X,MMU_RAM_Y))),MMU_VAL,AC496)))</f>
        <v>0</v>
      </c>
      <c r="AD496" s="50">
        <f t="array" aca="1" ref="AD496" ca="1">IF(RESET,0,IF(LOAD_ROM,ROM!AD357,IF(AND(MMU_CLK,MMU_MEMW,CELL("address",AD496)=CELL("address",OFFSET(RAM0,MMU_RAM_X,MMU_RAM_Y))),MMU_VAL,AD496)))</f>
        <v>0</v>
      </c>
      <c r="AE496" s="50">
        <f t="array" aca="1" ref="AE496" ca="1">IF(RESET,0,IF(LOAD_ROM,ROM!AE357,IF(AND(MMU_CLK,MMU_MEMW,CELL("address",AE496)=CELL("address",OFFSET(RAM0,MMU_RAM_X,MMU_RAM_Y))),MMU_VAL,AE496)))</f>
        <v>0</v>
      </c>
      <c r="AF496" s="50">
        <f t="array" aca="1" ref="AF496" ca="1">IF(RESET,0,IF(LOAD_ROM,ROM!AF357,IF(AND(MMU_CLK,MMU_MEMW,CELL("address",AF496)=CELL("address",OFFSET(RAM0,MMU_RAM_X,MMU_RAM_Y))),MMU_VAL,AF496)))</f>
        <v>0</v>
      </c>
      <c r="AG496" s="50">
        <f t="array" aca="1" ref="AG496" ca="1">IF(RESET,0,IF(LOAD_ROM,ROM!AG357,IF(AND(MMU_CLK,MMU_MEMW,CELL("address",AG496)=CELL("address",OFFSET(RAM0,MMU_RAM_X,MMU_RAM_Y))),MMU_VAL,AG496)))</f>
        <v>0</v>
      </c>
      <c r="AH496" s="50">
        <f t="array" aca="1" ref="AH496" ca="1">IF(RESET,0,IF(LOAD_ROM,ROM!AH357,IF(AND(MMU_CLK,MMU_MEMW,CELL("address",AH496)=CELL("address",OFFSET(RAM0,MMU_RAM_X,MMU_RAM_Y))),MMU_VAL,AH496)))</f>
        <v>0</v>
      </c>
      <c r="AI496" s="50">
        <f t="array" aca="1" ref="AI496" ca="1">IF(RESET,0,IF(LOAD_ROM,ROM!AI357,IF(AND(MMU_CLK,MMU_MEMW,CELL("address",AI496)=CELL("address",OFFSET(RAM0,MMU_RAM_X,MMU_RAM_Y))),MMU_VAL,AI496)))</f>
        <v>0</v>
      </c>
      <c r="AJ496" s="50">
        <f t="array" aca="1" ref="AJ496" ca="1">IF(RESET,0,IF(LOAD_ROM,ROM!AJ357,IF(AND(MMU_CLK,MMU_MEMW,CELL("address",AJ496)=CELL("address",OFFSET(RAM0,MMU_RAM_X,MMU_RAM_Y))),MMU_VAL,AJ496)))</f>
        <v>0</v>
      </c>
      <c r="AK496" s="50">
        <f t="array" aca="1" ref="AK496" ca="1">IF(RESET,0,IF(LOAD_ROM,ROM!AK357,IF(AND(MMU_CLK,MMU_MEMW,CELL("address",AK496)=CELL("address",OFFSET(RAM0,MMU_RAM_X,MMU_RAM_Y))),MMU_VAL,AK496)))</f>
        <v>0</v>
      </c>
      <c r="AL496" s="50">
        <f t="array" aca="1" ref="AL496" ca="1">IF(RESET,0,IF(LOAD_ROM,ROM!AL357,IF(AND(MMU_CLK,MMU_MEMW,CELL("address",AL496)=CELL("address",OFFSET(RAM0,MMU_RAM_X,MMU_RAM_Y))),MMU_VAL,AL496)))</f>
        <v>0</v>
      </c>
      <c r="AM496" s="50">
        <f t="array" aca="1" ref="AM496" ca="1">IF(RESET,0,IF(LOAD_ROM,ROM!AM357,IF(AND(MMU_CLK,MMU_MEMW,CELL("address",AM496)=CELL("address",OFFSET(RAM0,MMU_RAM_X,MMU_RAM_Y))),MMU_VAL,AM496)))</f>
        <v>0</v>
      </c>
      <c r="AN496" s="50">
        <f t="array" aca="1" ref="AN496" ca="1">IF(RESET,0,IF(LOAD_ROM,ROM!AN357,IF(AND(MMU_CLK,MMU_MEMW,CELL("address",AN496)=CELL("address",OFFSET(RAM0,MMU_RAM_X,MMU_RAM_Y))),MMU_VAL,AN496)))</f>
        <v>0</v>
      </c>
      <c r="AO496" s="50">
        <f t="array" aca="1" ref="AO496" ca="1">IF(RESET,0,IF(LOAD_ROM,ROM!AO357,IF(AND(MMU_CLK,MMU_MEMW,CELL("address",AO496)=CELL("address",OFFSET(RAM0,MMU_RAM_X,MMU_RAM_Y))),MMU_VAL,AO496)))</f>
        <v>0</v>
      </c>
      <c r="AP496" s="50">
        <f t="array" aca="1" ref="AP496" ca="1">IF(RESET,0,IF(LOAD_ROM,ROM!AP357,IF(AND(MMU_CLK,MMU_MEMW,CELL("address",AP496)=CELL("address",OFFSET(RAM0,MMU_RAM_X,MMU_RAM_Y))),MMU_VAL,AP496)))</f>
        <v>0</v>
      </c>
      <c r="AQ496" s="50">
        <f t="array" aca="1" ref="AQ496" ca="1">IF(RESET,0,IF(LOAD_ROM,ROM!AQ357,IF(AND(MMU_CLK,MMU_MEMW,CELL("address",AQ496)=CELL("address",OFFSET(RAM0,MMU_RAM_X,MMU_RAM_Y))),MMU_VAL,AQ496)))</f>
        <v>0</v>
      </c>
      <c r="AR496" s="50">
        <f t="array" aca="1" ref="AR496" ca="1">IF(RESET,0,IF(LOAD_ROM,ROM!AR357,IF(AND(MMU_CLK,MMU_MEMW,CELL("address",AR496)=CELL("address",OFFSET(RAM0,MMU_RAM_X,MMU_RAM_Y))),MMU_VAL,AR496)))</f>
        <v>0</v>
      </c>
      <c r="AS496" s="50">
        <f t="array" aca="1" ref="AS496" ca="1">IF(RESET,0,IF(LOAD_ROM,ROM!AS357,IF(AND(MMU_CLK,MMU_MEMW,CELL("address",AS496)=CELL("address",OFFSET(RAM0,MMU_RAM_X,MMU_RAM_Y))),MMU_VAL,AS496)))</f>
        <v>0</v>
      </c>
      <c r="AT496" s="50">
        <f t="array" aca="1" ref="AT496" ca="1">IF(RESET,0,IF(LOAD_ROM,ROM!AT357,IF(AND(MMU_CLK,MMU_MEMW,CELL("address",AT496)=CELL("address",OFFSET(RAM0,MMU_RAM_X,MMU_RAM_Y))),MMU_VAL,AT496)))</f>
        <v>0</v>
      </c>
      <c r="AU496" s="50">
        <f t="array" aca="1" ref="AU496" ca="1">IF(RESET,0,IF(LOAD_ROM,ROM!AU357,IF(AND(MMU_CLK,MMU_MEMW,CELL("address",AU496)=CELL("address",OFFSET(RAM0,MMU_RAM_X,MMU_RAM_Y))),MMU_VAL,AU496)))</f>
        <v>0</v>
      </c>
      <c r="AV496" s="50">
        <f t="array" aca="1" ref="AV496" ca="1">IF(RESET,0,IF(LOAD_ROM,ROM!AV357,IF(AND(MMU_CLK,MMU_MEMW,CELL("address",AV496)=CELL("address",OFFSET(RAM0,MMU_RAM_X,MMU_RAM_Y))),MMU_VAL,AV496)))</f>
        <v>0</v>
      </c>
      <c r="AW496" s="50">
        <f t="array" aca="1" ref="AW496" ca="1">IF(RESET,0,IF(LOAD_ROM,ROM!AW357,IF(AND(MMU_CLK,MMU_MEMW,CELL("address",AW496)=CELL("address",OFFSET(RAM0,MMU_RAM_X,MMU_RAM_Y))),MMU_VAL,AW496)))</f>
        <v>0</v>
      </c>
      <c r="AX496" s="50">
        <f t="array" aca="1" ref="AX496" ca="1">IF(RESET,0,IF(LOAD_ROM,ROM!AX357,IF(AND(MMU_CLK,MMU_MEMW,CELL("address",AX496)=CELL("address",OFFSET(RAM0,MMU_RAM_X,MMU_RAM_Y))),MMU_VAL,AX496)))</f>
        <v>0</v>
      </c>
      <c r="AY496" s="50">
        <f t="array" aca="1" ref="AY496" ca="1">IF(RESET,0,IF(LOAD_ROM,ROM!AY357,IF(AND(MMU_CLK,MMU_MEMW,CELL("address",AY496)=CELL("address",OFFSET(RAM0,MMU_RAM_X,MMU_RAM_Y))),MMU_VAL,AY496)))</f>
        <v>0</v>
      </c>
      <c r="AZ496" s="50">
        <f t="array" aca="1" ref="AZ496" ca="1">IF(RESET,0,IF(LOAD_ROM,ROM!AZ357,IF(AND(MMU_CLK,MMU_MEMW,CELL("address",AZ496)=CELL("address",OFFSET(RAM0,MMU_RAM_X,MMU_RAM_Y))),MMU_VAL,AZ496)))</f>
        <v>0</v>
      </c>
      <c r="BA496" s="50">
        <f t="array" aca="1" ref="BA496" ca="1">IF(RESET,0,IF(LOAD_ROM,ROM!BA357,IF(AND(MMU_CLK,MMU_MEMW,CELL("address",BA496)=CELL("address",OFFSET(RAM0,MMU_RAM_X,MMU_RAM_Y))),MMU_VAL,BA496)))</f>
        <v>0</v>
      </c>
      <c r="BB496" s="50">
        <f t="array" aca="1" ref="BB496" ca="1">IF(RESET,0,IF(LOAD_ROM,ROM!BB357,IF(AND(MMU_CLK,MMU_MEMW,CELL("address",BB496)=CELL("address",OFFSET(RAM0,MMU_RAM_X,MMU_RAM_Y))),MMU_VAL,BB496)))</f>
        <v>0</v>
      </c>
      <c r="BC496" s="50">
        <f t="array" aca="1" ref="BC496" ca="1">IF(RESET,0,IF(LOAD_ROM,ROM!BC357,IF(AND(MMU_CLK,MMU_MEMW,CELL("address",BC496)=CELL("address",OFFSET(RAM0,MMU_RAM_X,MMU_RAM_Y))),MMU_VAL,BC496)))</f>
        <v>0</v>
      </c>
      <c r="BD496" s="50">
        <f t="array" aca="1" ref="BD496" ca="1">IF(RESET,0,IF(LOAD_ROM,ROM!BD357,IF(AND(MMU_CLK,MMU_MEMW,CELL("address",BD496)=CELL("address",OFFSET(RAM0,MMU_RAM_X,MMU_RAM_Y))),MMU_VAL,BD496)))</f>
        <v>0</v>
      </c>
      <c r="BE496" s="50">
        <f t="array" aca="1" ref="BE496" ca="1">IF(RESET,0,IF(LOAD_ROM,ROM!BE357,IF(AND(MMU_CLK,MMU_MEMW,CELL("address",BE496)=CELL("address",OFFSET(RAM0,MMU_RAM_X,MMU_RAM_Y))),MMU_VAL,BE496)))</f>
        <v>0</v>
      </c>
      <c r="BF496" s="50">
        <f t="array" aca="1" ref="BF496" ca="1">IF(RESET,0,IF(LOAD_ROM,ROM!BF357,IF(AND(MMU_CLK,MMU_MEMW,CELL("address",BF496)=CELL("address",OFFSET(RAM0,MMU_RAM_X,MMU_RAM_Y))),MMU_VAL,BF496)))</f>
        <v>0</v>
      </c>
      <c r="BG496" s="50">
        <f t="array" aca="1" ref="BG496" ca="1">IF(RESET,0,IF(LOAD_ROM,ROM!BG357,IF(AND(MMU_CLK,MMU_MEMW,CELL("address",BG496)=CELL("address",OFFSET(RAM0,MMU_RAM_X,MMU_RAM_Y))),MMU_VAL,BG496)))</f>
        <v>0</v>
      </c>
      <c r="BH496" s="50">
        <f t="array" aca="1" ref="BH496" ca="1">IF(RESET,0,IF(LOAD_ROM,ROM!BH357,IF(AND(MMU_CLK,MMU_MEMW,CELL("address",BH496)=CELL("address",OFFSET(RAM0,MMU_RAM_X,MMU_RAM_Y))),MMU_VAL,BH496)))</f>
        <v>0</v>
      </c>
      <c r="BI496" s="50">
        <f t="array" aca="1" ref="BI496" ca="1">IF(RESET,0,IF(LOAD_ROM,ROM!BI357,IF(AND(MMU_CLK,MMU_MEMW,CELL("address",BI496)=CELL("address",OFFSET(RAM0,MMU_RAM_X,MMU_RAM_Y))),MMU_VAL,BI496)))</f>
        <v>0</v>
      </c>
      <c r="BJ496" s="50">
        <f t="array" aca="1" ref="BJ496" ca="1">IF(RESET,0,IF(LOAD_ROM,ROM!BJ357,IF(AND(MMU_CLK,MMU_MEMW,CELL("address",BJ496)=CELL("address",OFFSET(RAM0,MMU_RAM_X,MMU_RAM_Y))),MMU_VAL,BJ496)))</f>
        <v>0</v>
      </c>
      <c r="BK496" s="50">
        <f t="array" aca="1" ref="BK496" ca="1">IF(RESET,0,IF(LOAD_ROM,ROM!BK357,IF(AND(MMU_CLK,MMU_MEMW,CELL("address",BK496)=CELL("address",OFFSET(RAM0,MMU_RAM_X,MMU_RAM_Y))),MMU_VAL,BK496)))</f>
        <v>0</v>
      </c>
      <c r="BL496" s="50">
        <f t="array" aca="1" ref="BL496" ca="1">IF(RESET,0,IF(LOAD_ROM,ROM!BL357,IF(AND(MMU_CLK,MMU_MEMW,CELL("address",BL496)=CELL("address",OFFSET(RAM0,MMU_RAM_X,MMU_RAM_Y))),MMU_VAL,BL496)))</f>
        <v>0</v>
      </c>
      <c r="BM496" s="50">
        <f t="array" aca="1" ref="BM496" ca="1">IF(RESET,0,IF(LOAD_ROM,ROM!BM357,IF(AND(MMU_CLK,MMU_MEMW,CELL("address",BM496)=CELL("address",OFFSET(RAM0,MMU_RAM_X,MMU_RAM_Y))),MMU_VAL,BM496)))</f>
        <v>0</v>
      </c>
      <c r="BN496" s="50">
        <f t="array" aca="1" ref="BN496" ca="1">IF(RESET,0,IF(LOAD_ROM,ROM!BN357,IF(AND(MMU_CLK,MMU_MEMW,CELL("address",BN496)=CELL("address",OFFSET(RAM0,MMU_RAM_X,MMU_RAM_Y))),MMU_VAL,BN496)))</f>
        <v>0</v>
      </c>
      <c r="BO496" s="50">
        <f t="array" aca="1" ref="BO496" ca="1">IF(RESET,0,IF(LOAD_ROM,ROM!BO357,IF(AND(MMU_CLK,MMU_MEMW,CELL("address",BO496)=CELL("address",OFFSET(RAM0,MMU_RAM_X,MMU_RAM_Y))),MMU_VAL,BO496)))</f>
        <v>0</v>
      </c>
      <c r="BP496" s="50">
        <f t="array" aca="1" ref="BP496" ca="1">IF(RESET,0,IF(LOAD_ROM,ROM!BP357,IF(AND(MMU_CLK,MMU_MEMW,CELL("address",BP496)=CELL("address",OFFSET(RAM0,MMU_RAM_X,MMU_RAM_Y))),MMU_VAL,BP496)))</f>
        <v>0</v>
      </c>
      <c r="BQ496" s="50">
        <f t="array" aca="1" ref="BQ496" ca="1">IF(RESET,0,IF(LOAD_ROM,ROM!BQ357,IF(AND(MMU_CLK,MMU_MEMW,CELL("address",BQ496)=CELL("address",OFFSET(RAM0,MMU_RAM_X,MMU_RAM_Y))),MMU_VAL,BQ496)))</f>
        <v>0</v>
      </c>
      <c r="BR496" s="50">
        <f t="array" aca="1" ref="BR496" ca="1">IF(RESET,0,IF(LOAD_ROM,ROM!BR357,IF(AND(MMU_CLK,MMU_MEMW,CELL("address",BR496)=CELL("address",OFFSET(RAM0,MMU_RAM_X,MMU_RAM_Y))),MMU_VAL,BR496)))</f>
        <v>0</v>
      </c>
      <c r="BS496" s="50">
        <f t="array" aca="1" ref="BS496" ca="1">IF(RESET,0,IF(LOAD_ROM,ROM!BS357,IF(AND(MMU_CLK,MMU_MEMW,CELL("address",BS496)=CELL("address",OFFSET(RAM0,MMU_RAM_X,MMU_RAM_Y))),MMU_VAL,BS496)))</f>
        <v>0</v>
      </c>
      <c r="BT496" s="50">
        <f t="array" aca="1" ref="BT496" ca="1">IF(RESET,0,IF(LOAD_ROM,ROM!BT357,IF(AND(MMU_CLK,MMU_MEMW,CELL("address",BT496)=CELL("address",OFFSET(RAM0,MMU_RAM_X,MMU_RAM_Y))),MMU_VAL,BT496)))</f>
        <v>0</v>
      </c>
      <c r="BU496" s="50">
        <f t="array" aca="1" ref="BU496" ca="1">IF(RESET,0,IF(LOAD_ROM,ROM!BU357,IF(AND(MMU_CLK,MMU_MEMW,CELL("address",BU496)=CELL("address",OFFSET(RAM0,MMU_RAM_X,MMU_RAM_Y))),MMU_VAL,BU496)))</f>
        <v>0</v>
      </c>
      <c r="BV496" s="50">
        <f t="array" aca="1" ref="BV496" ca="1">IF(RESET,0,IF(LOAD_ROM,ROM!BV357,IF(AND(MMU_CLK,MMU_MEMW,CELL("address",BV496)=CELL("address",OFFSET(RAM0,MMU_RAM_X,MMU_RAM_Y))),MMU_VAL,BV496)))</f>
        <v>0</v>
      </c>
      <c r="BW496" s="50">
        <f t="array" aca="1" ref="BW496" ca="1">IF(RESET,0,IF(LOAD_ROM,ROM!BW357,IF(AND(MMU_CLK,MMU_MEMW,CELL("address",BW496)=CELL("address",OFFSET(RAM0,MMU_RAM_X,MMU_RAM_Y))),MMU_VAL,BW496)))</f>
        <v>0</v>
      </c>
      <c r="BX496" s="50">
        <f t="array" aca="1" ref="BX496" ca="1">IF(RESET,0,IF(LOAD_ROM,ROM!BX357,IF(AND(MMU_CLK,MMU_MEMW,CELL("address",BX496)=CELL("address",OFFSET(RAM0,MMU_RAM_X,MMU_RAM_Y))),MMU_VAL,BX496)))</f>
        <v>0</v>
      </c>
      <c r="BY496" s="50">
        <f t="array" aca="1" ref="BY496" ca="1">IF(RESET,0,IF(LOAD_ROM,ROM!BY357,IF(AND(MMU_CLK,MMU_MEMW,CELL("address",BY496)=CELL("address",OFFSET(RAM0,MMU_RAM_X,MMU_RAM_Y))),MMU_VAL,BY496)))</f>
        <v>0</v>
      </c>
      <c r="BZ496" s="50">
        <f t="array" aca="1" ref="BZ496" ca="1">IF(RESET,0,IF(LOAD_ROM,ROM!BZ357,IF(AND(MMU_CLK,MMU_MEMW,CELL("address",BZ496)=CELL("address",OFFSET(RAM0,MMU_RAM_X,MMU_RAM_Y))),MMU_VAL,BZ496)))</f>
        <v>0</v>
      </c>
      <c r="CA496" s="50">
        <f t="array" aca="1" ref="CA496" ca="1">IF(RESET,0,IF(LOAD_ROM,ROM!CA357,IF(AND(MMU_CLK,MMU_MEMW,CELL("address",CA496)=CELL("address",OFFSET(RAM0,MMU_RAM_X,MMU_RAM_Y))),MMU_VAL,CA496)))</f>
        <v>0</v>
      </c>
      <c r="CB496" s="50">
        <f t="array" aca="1" ref="CB496" ca="1">IF(RESET,0,IF(LOAD_ROM,ROM!CB357,IF(AND(MMU_CLK,MMU_MEMW,CELL("address",CB496)=CELL("address",OFFSET(RAM0,MMU_RAM_X,MMU_RAM_Y))),MMU_VAL,CB496)))</f>
        <v>0</v>
      </c>
      <c r="CC496" s="50">
        <f t="array" aca="1" ref="CC496" ca="1">IF(RESET,0,IF(LOAD_ROM,ROM!CC357,IF(AND(MMU_CLK,MMU_MEMW,CELL("address",CC496)=CELL("address",OFFSET(RAM0,MMU_RAM_X,MMU_RAM_Y))),MMU_VAL,CC496)))</f>
        <v>0</v>
      </c>
      <c r="CD496" s="50">
        <f t="array" aca="1" ref="CD496" ca="1">IF(RESET,0,IF(LOAD_ROM,ROM!CD357,IF(AND(MMU_CLK,MMU_MEMW,CELL("address",CD496)=CELL("address",OFFSET(RAM0,MMU_RAM_X,MMU_RAM_Y))),MMU_VAL,CD496)))</f>
        <v>0</v>
      </c>
      <c r="CE496" s="50">
        <f t="array" aca="1" ref="CE496" ca="1">IF(RESET,0,IF(LOAD_ROM,ROM!CE357,IF(AND(MMU_CLK,MMU_MEMW,CELL("address",CE496)=CELL("address",OFFSET(RAM0,MMU_RAM_X,MMU_RAM_Y))),MMU_VAL,CE496)))</f>
        <v>0</v>
      </c>
      <c r="CF496" s="50">
        <f t="array" aca="1" ref="CF496" ca="1">IF(RESET,0,IF(LOAD_ROM,ROM!CF357,IF(AND(MMU_CLK,MMU_MEMW,CELL("address",CF496)=CELL("address",OFFSET(RAM0,MMU_RAM_X,MMU_RAM_Y))),MMU_VAL,CF496)))</f>
        <v>0</v>
      </c>
      <c r="CG496" s="50">
        <f t="array" aca="1" ref="CG496" ca="1">IF(RESET,0,IF(LOAD_ROM,ROM!CG357,IF(AND(MMU_CLK,MMU_MEMW,CELL("address",CG496)=CELL("address",OFFSET(RAM0,MMU_RAM_X,MMU_RAM_Y))),MMU_VAL,CG496)))</f>
        <v>0</v>
      </c>
      <c r="CH496" s="50">
        <f t="array" aca="1" ref="CH496" ca="1">IF(RESET,0,IF(LOAD_ROM,ROM!CH357,IF(AND(MMU_CLK,MMU_MEMW,CELL("address",CH496)=CELL("address",OFFSET(RAM0,MMU_RAM_X,MMU_RAM_Y))),MMU_VAL,CH496)))</f>
        <v>0</v>
      </c>
      <c r="CI496" s="50">
        <f t="array" aca="1" ref="CI496" ca="1">IF(RESET,0,IF(LOAD_ROM,ROM!CI357,IF(AND(MMU_CLK,MMU_MEMW,CELL("address",CI496)=CELL("address",OFFSET(RAM0,MMU_RAM_X,MMU_RAM_Y))),MMU_VAL,CI496)))</f>
        <v>0</v>
      </c>
      <c r="CJ496" s="50">
        <f t="array" aca="1" ref="CJ496" ca="1">IF(RESET,0,IF(LOAD_ROM,ROM!CJ357,IF(AND(MMU_CLK,MMU_MEMW,CELL("address",CJ496)=CELL("address",OFFSET(RAM0,MMU_RAM_X,MMU_RAM_Y))),MMU_VAL,CJ496)))</f>
        <v>0</v>
      </c>
      <c r="CK496" s="50">
        <f t="array" aca="1" ref="CK496" ca="1">IF(RESET,0,IF(LOAD_ROM,ROM!CK357,IF(AND(MMU_CLK,MMU_MEMW,CELL("address",CK496)=CELL("address",OFFSET(RAM0,MMU_RAM_X,MMU_RAM_Y))),MMU_VAL,CK496)))</f>
        <v>0</v>
      </c>
      <c r="CL496" s="50">
        <f t="array" aca="1" ref="CL496" ca="1">IF(RESET,0,IF(LOAD_ROM,ROM!CL357,IF(AND(MMU_CLK,MMU_MEMW,CELL("address",CL496)=CELL("address",OFFSET(RAM0,MMU_RAM_X,MMU_RAM_Y))),MMU_VAL,CL496)))</f>
        <v>0</v>
      </c>
      <c r="CM496" s="50">
        <f t="array" aca="1" ref="CM496" ca="1">IF(RESET,0,IF(LOAD_ROM,ROM!CM357,IF(AND(MMU_CLK,MMU_MEMW,CELL("address",CM496)=CELL("address",OFFSET(RAM0,MMU_RAM_X,MMU_RAM_Y))),MMU_VAL,CM496)))</f>
        <v>0</v>
      </c>
      <c r="CN496" s="50">
        <f t="array" aca="1" ref="CN496" ca="1">IF(RESET,0,IF(LOAD_ROM,ROM!CN357,IF(AND(MMU_CLK,MMU_MEMW,CELL("address",CN496)=CELL("address",OFFSET(RAM0,MMU_RAM_X,MMU_RAM_Y))),MMU_VAL,CN496)))</f>
        <v>0</v>
      </c>
      <c r="CO496" s="50">
        <f t="array" aca="1" ref="CO496" ca="1">IF(RESET,0,IF(LOAD_ROM,ROM!CO357,IF(AND(MMU_CLK,MMU_MEMW,CELL("address",CO496)=CELL("address",OFFSET(RAM0,MMU_RAM_X,MMU_RAM_Y))),MMU_VAL,CO496)))</f>
        <v>0</v>
      </c>
      <c r="CP496" s="50">
        <f t="array" aca="1" ref="CP496" ca="1">IF(RESET,0,IF(LOAD_ROM,ROM!CP357,IF(AND(MMU_CLK,MMU_MEMW,CELL("address",CP496)=CELL("address",OFFSET(RAM0,MMU_RAM_X,MMU_RAM_Y))),MMU_VAL,CP496)))</f>
        <v>0</v>
      </c>
      <c r="CQ496" s="50">
        <f t="array" aca="1" ref="CQ496" ca="1">IF(RESET,0,IF(LOAD_ROM,ROM!CQ357,IF(AND(MMU_CLK,MMU_MEMW,CELL("address",CQ496)=CELL("address",OFFSET(RAM0,MMU_RAM_X,MMU_RAM_Y))),MMU_VAL,CQ496)))</f>
        <v>0</v>
      </c>
      <c r="CR496" s="50">
        <f t="array" aca="1" ref="CR496" ca="1">IF(RESET,0,IF(LOAD_ROM,ROM!CR357,IF(AND(MMU_CLK,MMU_MEMW,CELL("address",CR496)=CELL("address",OFFSET(RAM0,MMU_RAM_X,MMU_RAM_Y))),MMU_VAL,CR496)))</f>
        <v>0</v>
      </c>
      <c r="CS496" s="50">
        <f t="array" aca="1" ref="CS496" ca="1">IF(RESET,0,IF(LOAD_ROM,ROM!CS357,IF(AND(MMU_CLK,MMU_MEMW,CELL("address",CS496)=CELL("address",OFFSET(RAM0,MMU_RAM_X,MMU_RAM_Y))),MMU_VAL,CS496)))</f>
        <v>0</v>
      </c>
      <c r="CT496" s="50">
        <f t="array" aca="1" ref="CT496" ca="1">IF(RESET,0,IF(LOAD_ROM,ROM!CT357,IF(AND(MMU_CLK,MMU_MEMW,CELL("address",CT496)=CELL("address",OFFSET(RAM0,MMU_RAM_X,MMU_RAM_Y))),MMU_VAL,CT496)))</f>
        <v>0</v>
      </c>
      <c r="CU496" s="50">
        <f t="array" aca="1" ref="CU496" ca="1">IF(RESET,0,IF(LOAD_ROM,ROM!CU357,IF(AND(MMU_CLK,MMU_MEMW,CELL("address",CU496)=CELL("address",OFFSET(RAM0,MMU_RAM_X,MMU_RAM_Y))),MMU_VAL,CU496)))</f>
        <v>0</v>
      </c>
      <c r="CV496" s="50">
        <f t="array" aca="1" ref="CV496" ca="1">IF(RESET,0,IF(LOAD_ROM,ROM!CV357,IF(AND(MMU_CLK,MMU_MEMW,CELL("address",CV496)=CELL("address",OFFSET(RAM0,MMU_RAM_X,MMU_RAM_Y))),MMU_VAL,CV496)))</f>
        <v>0</v>
      </c>
      <c r="CW496" s="50">
        <f t="array" aca="1" ref="CW496" ca="1">IF(RESET,0,IF(LOAD_ROM,ROM!CW357,IF(AND(MMU_CLK,MMU_MEMW,CELL("address",CW496)=CELL("address",OFFSET(RAM0,MMU_RAM_X,MMU_RAM_Y))),MMU_VAL,CW496)))</f>
        <v>0</v>
      </c>
      <c r="CX496" s="50">
        <f t="array" aca="1" ref="CX496" ca="1">IF(RESET,0,IF(LOAD_ROM,ROM!CX357,IF(AND(MMU_CLK,MMU_MEMW,CELL("address",CX496)=CELL("address",OFFSET(RAM0,MMU_RAM_X,MMU_RAM_Y))),MMU_VAL,CX496)))</f>
        <v>0</v>
      </c>
      <c r="CY496" s="50">
        <f t="array" aca="1" ref="CY496" ca="1">IF(RESET,0,IF(LOAD_ROM,ROM!CY357,IF(AND(MMU_CLK,MMU_MEMW,CELL("address",CY496)=CELL("address",OFFSET(RAM0,MMU_RAM_X,MMU_RAM_Y))),MMU_VAL,CY496)))</f>
        <v>0</v>
      </c>
      <c r="CZ496" s="50">
        <f t="array" aca="1" ref="CZ496" ca="1">IF(RESET,0,IF(LOAD_ROM,ROM!CZ357,IF(AND(MMU_CLK,MMU_MEMW,CELL("address",CZ496)=CELL("address",OFFSET(RAM0,MMU_RAM_X,MMU_RAM_Y))),MMU_VAL,CZ496)))</f>
        <v>0</v>
      </c>
      <c r="DA496" s="50">
        <f t="array" aca="1" ref="DA496" ca="1">IF(RESET,0,IF(LOAD_ROM,ROM!DA357,IF(AND(MMU_CLK,MMU_MEMW,CELL("address",DA496)=CELL("address",OFFSET(RAM0,MMU_RAM_X,MMU_RAM_Y))),MMU_VAL,DA496)))</f>
        <v>0</v>
      </c>
      <c r="DB496" s="50">
        <f t="array" aca="1" ref="DB496" ca="1">IF(RESET,0,IF(LOAD_ROM,ROM!DB357,IF(AND(MMU_CLK,MMU_MEMW,CELL("address",DB496)=CELL("address",OFFSET(RAM0,MMU_RAM_X,MMU_RAM_Y))),MMU_VAL,DB496)))</f>
        <v>0</v>
      </c>
      <c r="DC496" s="50">
        <f t="array" aca="1" ref="DC496" ca="1">IF(RESET,0,IF(LOAD_ROM,ROM!DC357,IF(AND(MMU_CLK,MMU_MEMW,CELL("address",DC496)=CELL("address",OFFSET(RAM0,MMU_RAM_X,MMU_RAM_Y))),MMU_VAL,DC496)))</f>
        <v>0</v>
      </c>
      <c r="DD496" s="50">
        <f t="array" aca="1" ref="DD496" ca="1">IF(RESET,0,IF(LOAD_ROM,ROM!DD357,IF(AND(MMU_CLK,MMU_MEMW,CELL("address",DD496)=CELL("address",OFFSET(RAM0,MMU_RAM_X,MMU_RAM_Y))),MMU_VAL,DD496)))</f>
        <v>0</v>
      </c>
      <c r="DE496" s="50">
        <f t="array" aca="1" ref="DE496" ca="1">IF(RESET,0,IF(LOAD_ROM,ROM!DE357,IF(AND(MMU_CLK,MMU_MEMW,CELL("address",DE496)=CELL("address",OFFSET(RAM0,MMU_RAM_X,MMU_RAM_Y))),MMU_VAL,DE496)))</f>
        <v>0</v>
      </c>
      <c r="DF496" s="50">
        <f t="array" aca="1" ref="DF496" ca="1">IF(RESET,0,IF(LOAD_ROM,ROM!DF357,IF(AND(MMU_CLK,MMU_MEMW,CELL("address",DF496)=CELL("address",OFFSET(RAM0,MMU_RAM_X,MMU_RAM_Y))),MMU_VAL,DF496)))</f>
        <v>0</v>
      </c>
      <c r="DG496" s="50">
        <f t="array" aca="1" ref="DG496" ca="1">IF(RESET,0,IF(LOAD_ROM,ROM!DG357,IF(AND(MMU_CLK,MMU_MEMW,CELL("address",DG496)=CELL("address",OFFSET(RAM0,MMU_RAM_X,MMU_RAM_Y))),MMU_VAL,DG496)))</f>
        <v>0</v>
      </c>
      <c r="DH496" s="50">
        <f t="array" aca="1" ref="DH496" ca="1">IF(RESET,0,IF(LOAD_ROM,ROM!DH357,IF(AND(MMU_CLK,MMU_MEMW,CELL("address",DH496)=CELL("address",OFFSET(RAM0,MMU_RAM_X,MMU_RAM_Y))),MMU_VAL,DH496)))</f>
        <v>0</v>
      </c>
      <c r="DI496" s="50">
        <f t="array" aca="1" ref="DI496" ca="1">IF(RESET,0,IF(LOAD_ROM,ROM!DI357,IF(AND(MMU_CLK,MMU_MEMW,CELL("address",DI496)=CELL("address",OFFSET(RAM0,MMU_RAM_X,MMU_RAM_Y))),MMU_VAL,DI496)))</f>
        <v>0</v>
      </c>
      <c r="DJ496" s="50">
        <f t="array" aca="1" ref="DJ496" ca="1">IF(RESET,0,IF(LOAD_ROM,ROM!DJ357,IF(AND(MMU_CLK,MMU_MEMW,CELL("address",DJ496)=CELL("address",OFFSET(RAM0,MMU_RAM_X,MMU_RAM_Y))),MMU_VAL,DJ496)))</f>
        <v>0</v>
      </c>
      <c r="DK496" s="50">
        <f t="array" aca="1" ref="DK496" ca="1">IF(RESET,0,IF(LOAD_ROM,ROM!DK357,IF(AND(MMU_CLK,MMU_MEMW,CELL("address",DK496)=CELL("address",OFFSET(RAM0,MMU_RAM_X,MMU_RAM_Y))),MMU_VAL,DK496)))</f>
        <v>0</v>
      </c>
      <c r="DL496" s="50">
        <f t="array" aca="1" ref="DL496" ca="1">IF(RESET,0,IF(LOAD_ROM,ROM!DL357,IF(AND(MMU_CLK,MMU_MEMW,CELL("address",DL496)=CELL("address",OFFSET(RAM0,MMU_RAM_X,MMU_RAM_Y))),MMU_VAL,DL496)))</f>
        <v>0</v>
      </c>
      <c r="DM496" s="50">
        <f t="array" aca="1" ref="DM496" ca="1">IF(RESET,0,IF(LOAD_ROM,ROM!DM357,IF(AND(MMU_CLK,MMU_MEMW,CELL("address",DM496)=CELL("address",OFFSET(RAM0,MMU_RAM_X,MMU_RAM_Y))),MMU_VAL,DM496)))</f>
        <v>0</v>
      </c>
      <c r="DN496" s="50">
        <f t="array" aca="1" ref="DN496" ca="1">IF(RESET,0,IF(LOAD_ROM,ROM!DN357,IF(AND(MMU_CLK,MMU_MEMW,CELL("address",DN496)=CELL("address",OFFSET(RAM0,MMU_RAM_X,MMU_RAM_Y))),MMU_VAL,DN496)))</f>
        <v>0</v>
      </c>
      <c r="DO496" s="50">
        <f t="array" aca="1" ref="DO496" ca="1">IF(RESET,0,IF(LOAD_ROM,ROM!DO357,IF(AND(MMU_CLK,MMU_MEMW,CELL("address",DO496)=CELL("address",OFFSET(RAM0,MMU_RAM_X,MMU_RAM_Y))),MMU_VAL,DO496)))</f>
        <v>0</v>
      </c>
      <c r="DP496" s="50">
        <f t="array" aca="1" ref="DP496" ca="1">IF(RESET,0,IF(LOAD_ROM,ROM!DP357,IF(AND(MMU_CLK,MMU_MEMW,CELL("address",DP496)=CELL("address",OFFSET(RAM0,MMU_RAM_X,MMU_RAM_Y))),MMU_VAL,DP496)))</f>
        <v>0</v>
      </c>
      <c r="DQ496" s="50">
        <f t="array" aca="1" ref="DQ496" ca="1">IF(RESET,0,IF(LOAD_ROM,ROM!DQ357,IF(AND(MMU_CLK,MMU_MEMW,CELL("address",DQ496)=CELL("address",OFFSET(RAM0,MMU_RAM_X,MMU_RAM_Y))),MMU_VAL,DQ496)))</f>
        <v>0</v>
      </c>
      <c r="DR496" s="50">
        <f t="array" aca="1" ref="DR496" ca="1">IF(RESET,0,IF(LOAD_ROM,ROM!DR357,IF(AND(MMU_CLK,MMU_MEMW,CELL("address",DR496)=CELL("address",OFFSET(RAM0,MMU_RAM_X,MMU_RAM_Y))),MMU_VAL,DR496)))</f>
        <v>0</v>
      </c>
      <c r="DS496" s="50">
        <f t="array" aca="1" ref="DS496" ca="1">IF(RESET,0,IF(LOAD_ROM,ROM!DS357,IF(AND(MMU_CLK,MMU_MEMW,CELL("address",DS496)=CELL("address",OFFSET(RAM0,MMU_RAM_X,MMU_RAM_Y))),MMU_VAL,DS496)))</f>
        <v>0</v>
      </c>
      <c r="DT496" s="50">
        <f t="array" aca="1" ref="DT496" ca="1">IF(RESET,0,IF(LOAD_ROM,ROM!DT357,IF(AND(MMU_CLK,MMU_MEMW,CELL("address",DT496)=CELL("address",OFFSET(RAM0,MMU_RAM_X,MMU_RAM_Y))),MMU_VAL,DT496)))</f>
        <v>0</v>
      </c>
      <c r="DU496" s="50">
        <f t="array" aca="1" ref="DU496" ca="1">IF(RESET,0,IF(LOAD_ROM,ROM!DU357,IF(AND(MMU_CLK,MMU_MEMW,CELL("address",DU496)=CELL("address",OFFSET(RAM0,MMU_RAM_X,MMU_RAM_Y))),MMU_VAL,DU496)))</f>
        <v>0</v>
      </c>
      <c r="DV496" s="50">
        <f t="array" aca="1" ref="DV496" ca="1">IF(RESET,0,IF(LOAD_ROM,ROM!DV357,IF(AND(MMU_CLK,MMU_MEMW,CELL("address",DV496)=CELL("address",OFFSET(RAM0,MMU_RAM_X,MMU_RAM_Y))),MMU_VAL,DV496)))</f>
        <v>0</v>
      </c>
      <c r="DW496" s="50">
        <f t="array" aca="1" ref="DW496" ca="1">IF(RESET,0,IF(LOAD_ROM,ROM!DW357,IF(AND(MMU_CLK,MMU_MEMW,CELL("address",DW496)=CELL("address",OFFSET(RAM0,MMU_RAM_X,MMU_RAM_Y))),MMU_VAL,DW496)))</f>
        <v>0</v>
      </c>
      <c r="DX496" s="50">
        <f t="array" aca="1" ref="DX496" ca="1">IF(RESET,0,IF(LOAD_ROM,ROM!DX357,IF(AND(MMU_CLK,MMU_MEMW,CELL("address",DX496)=CELL("address",OFFSET(RAM0,MMU_RAM_X,MMU_RAM_Y))),MMU_VAL,DX496)))</f>
        <v>0</v>
      </c>
    </row>
    <row r="497" spans="1:128" x14ac:dyDescent="0.35">
      <c r="A497" s="50">
        <f t="array" aca="1" ref="A497" ca="1">IF(RESET,0,IF(LOAD_ROM,ROM!A358,IF(AND(MMU_CLK,MMU_MEMW,CELL("address",A497)=CELL("address",OFFSET(RAM0,MMU_RAM_X,MMU_RAM_Y))),MMU_VAL,A497)))</f>
        <v>0</v>
      </c>
      <c r="B497" s="50">
        <f t="array" aca="1" ref="B497" ca="1">IF(RESET,0,IF(LOAD_ROM,ROM!B358,IF(AND(MMU_CLK,MMU_MEMW,CELL("address",B497)=CELL("address",OFFSET(RAM0,MMU_RAM_X,MMU_RAM_Y))),MMU_VAL,B497)))</f>
        <v>0</v>
      </c>
      <c r="C497" s="50">
        <f t="array" aca="1" ref="C497" ca="1">IF(RESET,0,IF(LOAD_ROM,ROM!C358,IF(AND(MMU_CLK,MMU_MEMW,CELL("address",C497)=CELL("address",OFFSET(RAM0,MMU_RAM_X,MMU_RAM_Y))),MMU_VAL,C497)))</f>
        <v>0</v>
      </c>
      <c r="D497" s="50">
        <f t="array" aca="1" ref="D497" ca="1">IF(RESET,0,IF(LOAD_ROM,ROM!D358,IF(AND(MMU_CLK,MMU_MEMW,CELL("address",D497)=CELL("address",OFFSET(RAM0,MMU_RAM_X,MMU_RAM_Y))),MMU_VAL,D497)))</f>
        <v>0</v>
      </c>
      <c r="E497" s="50">
        <f t="array" aca="1" ref="E497" ca="1">IF(RESET,0,IF(LOAD_ROM,ROM!E358,IF(AND(MMU_CLK,MMU_MEMW,CELL("address",E497)=CELL("address",OFFSET(RAM0,MMU_RAM_X,MMU_RAM_Y))),MMU_VAL,E497)))</f>
        <v>0</v>
      </c>
      <c r="F497" s="50">
        <f t="array" aca="1" ref="F497" ca="1">IF(RESET,0,IF(LOAD_ROM,ROM!F358,IF(AND(MMU_CLK,MMU_MEMW,CELL("address",F497)=CELL("address",OFFSET(RAM0,MMU_RAM_X,MMU_RAM_Y))),MMU_VAL,F497)))</f>
        <v>0</v>
      </c>
      <c r="G497" s="50">
        <f t="array" aca="1" ref="G497" ca="1">IF(RESET,0,IF(LOAD_ROM,ROM!G358,IF(AND(MMU_CLK,MMU_MEMW,CELL("address",G497)=CELL("address",OFFSET(RAM0,MMU_RAM_X,MMU_RAM_Y))),MMU_VAL,G497)))</f>
        <v>0</v>
      </c>
      <c r="H497" s="50">
        <f t="array" aca="1" ref="H497" ca="1">IF(RESET,0,IF(LOAD_ROM,ROM!H358,IF(AND(MMU_CLK,MMU_MEMW,CELL("address",H497)=CELL("address",OFFSET(RAM0,MMU_RAM_X,MMU_RAM_Y))),MMU_VAL,H497)))</f>
        <v>0</v>
      </c>
      <c r="I497" s="50">
        <f t="array" aca="1" ref="I497" ca="1">IF(RESET,0,IF(LOAD_ROM,ROM!I358,IF(AND(MMU_CLK,MMU_MEMW,CELL("address",I497)=CELL("address",OFFSET(RAM0,MMU_RAM_X,MMU_RAM_Y))),MMU_VAL,I497)))</f>
        <v>0</v>
      </c>
      <c r="J497" s="50">
        <f t="array" aca="1" ref="J497" ca="1">IF(RESET,0,IF(LOAD_ROM,ROM!J358,IF(AND(MMU_CLK,MMU_MEMW,CELL("address",J497)=CELL("address",OFFSET(RAM0,MMU_RAM_X,MMU_RAM_Y))),MMU_VAL,J497)))</f>
        <v>0</v>
      </c>
      <c r="K497" s="50">
        <f t="array" aca="1" ref="K497" ca="1">IF(RESET,0,IF(LOAD_ROM,ROM!K358,IF(AND(MMU_CLK,MMU_MEMW,CELL("address",K497)=CELL("address",OFFSET(RAM0,MMU_RAM_X,MMU_RAM_Y))),MMU_VAL,K497)))</f>
        <v>0</v>
      </c>
      <c r="L497" s="50">
        <f t="array" aca="1" ref="L497" ca="1">IF(RESET,0,IF(LOAD_ROM,ROM!L358,IF(AND(MMU_CLK,MMU_MEMW,CELL("address",L497)=CELL("address",OFFSET(RAM0,MMU_RAM_X,MMU_RAM_Y))),MMU_VAL,L497)))</f>
        <v>0</v>
      </c>
      <c r="M497" s="50">
        <f t="array" aca="1" ref="M497" ca="1">IF(RESET,0,IF(LOAD_ROM,ROM!M358,IF(AND(MMU_CLK,MMU_MEMW,CELL("address",M497)=CELL("address",OFFSET(RAM0,MMU_RAM_X,MMU_RAM_Y))),MMU_VAL,M497)))</f>
        <v>0</v>
      </c>
      <c r="N497" s="50">
        <f t="array" aca="1" ref="N497" ca="1">IF(RESET,0,IF(LOAD_ROM,ROM!N358,IF(AND(MMU_CLK,MMU_MEMW,CELL("address",N497)=CELL("address",OFFSET(RAM0,MMU_RAM_X,MMU_RAM_Y))),MMU_VAL,N497)))</f>
        <v>0</v>
      </c>
      <c r="O497" s="50">
        <f t="array" aca="1" ref="O497" ca="1">IF(RESET,0,IF(LOAD_ROM,ROM!O358,IF(AND(MMU_CLK,MMU_MEMW,CELL("address",O497)=CELL("address",OFFSET(RAM0,MMU_RAM_X,MMU_RAM_Y))),MMU_VAL,O497)))</f>
        <v>0</v>
      </c>
      <c r="P497" s="50">
        <f t="array" aca="1" ref="P497" ca="1">IF(RESET,0,IF(LOAD_ROM,ROM!P358,IF(AND(MMU_CLK,MMU_MEMW,CELL("address",P497)=CELL("address",OFFSET(RAM0,MMU_RAM_X,MMU_RAM_Y))),MMU_VAL,P497)))</f>
        <v>0</v>
      </c>
      <c r="Q497" s="50">
        <f t="array" aca="1" ref="Q497" ca="1">IF(RESET,0,IF(LOAD_ROM,ROM!Q358,IF(AND(MMU_CLK,MMU_MEMW,CELL("address",Q497)=CELL("address",OFFSET(RAM0,MMU_RAM_X,MMU_RAM_Y))),MMU_VAL,Q497)))</f>
        <v>0</v>
      </c>
      <c r="R497" s="50">
        <f t="array" aca="1" ref="R497" ca="1">IF(RESET,0,IF(LOAD_ROM,ROM!R358,IF(AND(MMU_CLK,MMU_MEMW,CELL("address",R497)=CELL("address",OFFSET(RAM0,MMU_RAM_X,MMU_RAM_Y))),MMU_VAL,R497)))</f>
        <v>0</v>
      </c>
      <c r="S497" s="50">
        <f t="array" aca="1" ref="S497" ca="1">IF(RESET,0,IF(LOAD_ROM,ROM!S358,IF(AND(MMU_CLK,MMU_MEMW,CELL("address",S497)=CELL("address",OFFSET(RAM0,MMU_RAM_X,MMU_RAM_Y))),MMU_VAL,S497)))</f>
        <v>0</v>
      </c>
      <c r="T497" s="50">
        <f t="array" aca="1" ref="T497" ca="1">IF(RESET,0,IF(LOAD_ROM,ROM!T358,IF(AND(MMU_CLK,MMU_MEMW,CELL("address",T497)=CELL("address",OFFSET(RAM0,MMU_RAM_X,MMU_RAM_Y))),MMU_VAL,T497)))</f>
        <v>0</v>
      </c>
      <c r="U497" s="50">
        <f t="array" aca="1" ref="U497" ca="1">IF(RESET,0,IF(LOAD_ROM,ROM!U358,IF(AND(MMU_CLK,MMU_MEMW,CELL("address",U497)=CELL("address",OFFSET(RAM0,MMU_RAM_X,MMU_RAM_Y))),MMU_VAL,U497)))</f>
        <v>0</v>
      </c>
      <c r="V497" s="50">
        <f t="array" aca="1" ref="V497" ca="1">IF(RESET,0,IF(LOAD_ROM,ROM!V358,IF(AND(MMU_CLK,MMU_MEMW,CELL("address",V497)=CELL("address",OFFSET(RAM0,MMU_RAM_X,MMU_RAM_Y))),MMU_VAL,V497)))</f>
        <v>0</v>
      </c>
      <c r="W497" s="50">
        <f t="array" aca="1" ref="W497" ca="1">IF(RESET,0,IF(LOAD_ROM,ROM!W358,IF(AND(MMU_CLK,MMU_MEMW,CELL("address",W497)=CELL("address",OFFSET(RAM0,MMU_RAM_X,MMU_RAM_Y))),MMU_VAL,W497)))</f>
        <v>0</v>
      </c>
      <c r="X497" s="50">
        <f t="array" aca="1" ref="X497" ca="1">IF(RESET,0,IF(LOAD_ROM,ROM!X358,IF(AND(MMU_CLK,MMU_MEMW,CELL("address",X497)=CELL("address",OFFSET(RAM0,MMU_RAM_X,MMU_RAM_Y))),MMU_VAL,X497)))</f>
        <v>0</v>
      </c>
      <c r="Y497" s="50">
        <f t="array" aca="1" ref="Y497" ca="1">IF(RESET,0,IF(LOAD_ROM,ROM!Y358,IF(AND(MMU_CLK,MMU_MEMW,CELL("address",Y497)=CELL("address",OFFSET(RAM0,MMU_RAM_X,MMU_RAM_Y))),MMU_VAL,Y497)))</f>
        <v>0</v>
      </c>
      <c r="Z497" s="50">
        <f t="array" aca="1" ref="Z497" ca="1">IF(RESET,0,IF(LOAD_ROM,ROM!Z358,IF(AND(MMU_CLK,MMU_MEMW,CELL("address",Z497)=CELL("address",OFFSET(RAM0,MMU_RAM_X,MMU_RAM_Y))),MMU_VAL,Z497)))</f>
        <v>0</v>
      </c>
      <c r="AA497" s="50">
        <f t="array" aca="1" ref="AA497" ca="1">IF(RESET,0,IF(LOAD_ROM,ROM!AA358,IF(AND(MMU_CLK,MMU_MEMW,CELL("address",AA497)=CELL("address",OFFSET(RAM0,MMU_RAM_X,MMU_RAM_Y))),MMU_VAL,AA497)))</f>
        <v>0</v>
      </c>
      <c r="AB497" s="50">
        <f t="array" aca="1" ref="AB497" ca="1">IF(RESET,0,IF(LOAD_ROM,ROM!AB358,IF(AND(MMU_CLK,MMU_MEMW,CELL("address",AB497)=CELL("address",OFFSET(RAM0,MMU_RAM_X,MMU_RAM_Y))),MMU_VAL,AB497)))</f>
        <v>0</v>
      </c>
      <c r="AC497" s="50">
        <f t="array" aca="1" ref="AC497" ca="1">IF(RESET,0,IF(LOAD_ROM,ROM!AC358,IF(AND(MMU_CLK,MMU_MEMW,CELL("address",AC497)=CELL("address",OFFSET(RAM0,MMU_RAM_X,MMU_RAM_Y))),MMU_VAL,AC497)))</f>
        <v>0</v>
      </c>
      <c r="AD497" s="50">
        <f t="array" aca="1" ref="AD497" ca="1">IF(RESET,0,IF(LOAD_ROM,ROM!AD358,IF(AND(MMU_CLK,MMU_MEMW,CELL("address",AD497)=CELL("address",OFFSET(RAM0,MMU_RAM_X,MMU_RAM_Y))),MMU_VAL,AD497)))</f>
        <v>0</v>
      </c>
      <c r="AE497" s="50">
        <f t="array" aca="1" ref="AE497" ca="1">IF(RESET,0,IF(LOAD_ROM,ROM!AE358,IF(AND(MMU_CLK,MMU_MEMW,CELL("address",AE497)=CELL("address",OFFSET(RAM0,MMU_RAM_X,MMU_RAM_Y))),MMU_VAL,AE497)))</f>
        <v>0</v>
      </c>
      <c r="AF497" s="50">
        <f t="array" aca="1" ref="AF497" ca="1">IF(RESET,0,IF(LOAD_ROM,ROM!AF358,IF(AND(MMU_CLK,MMU_MEMW,CELL("address",AF497)=CELL("address",OFFSET(RAM0,MMU_RAM_X,MMU_RAM_Y))),MMU_VAL,AF497)))</f>
        <v>0</v>
      </c>
      <c r="AG497" s="50">
        <f t="array" aca="1" ref="AG497" ca="1">IF(RESET,0,IF(LOAD_ROM,ROM!AG358,IF(AND(MMU_CLK,MMU_MEMW,CELL("address",AG497)=CELL("address",OFFSET(RAM0,MMU_RAM_X,MMU_RAM_Y))),MMU_VAL,AG497)))</f>
        <v>0</v>
      </c>
      <c r="AH497" s="50">
        <f t="array" aca="1" ref="AH497" ca="1">IF(RESET,0,IF(LOAD_ROM,ROM!AH358,IF(AND(MMU_CLK,MMU_MEMW,CELL("address",AH497)=CELL("address",OFFSET(RAM0,MMU_RAM_X,MMU_RAM_Y))),MMU_VAL,AH497)))</f>
        <v>0</v>
      </c>
      <c r="AI497" s="50">
        <f t="array" aca="1" ref="AI497" ca="1">IF(RESET,0,IF(LOAD_ROM,ROM!AI358,IF(AND(MMU_CLK,MMU_MEMW,CELL("address",AI497)=CELL("address",OFFSET(RAM0,MMU_RAM_X,MMU_RAM_Y))),MMU_VAL,AI497)))</f>
        <v>0</v>
      </c>
      <c r="AJ497" s="50">
        <f t="array" aca="1" ref="AJ497" ca="1">IF(RESET,0,IF(LOAD_ROM,ROM!AJ358,IF(AND(MMU_CLK,MMU_MEMW,CELL("address",AJ497)=CELL("address",OFFSET(RAM0,MMU_RAM_X,MMU_RAM_Y))),MMU_VAL,AJ497)))</f>
        <v>0</v>
      </c>
      <c r="AK497" s="50">
        <f t="array" aca="1" ref="AK497" ca="1">IF(RESET,0,IF(LOAD_ROM,ROM!AK358,IF(AND(MMU_CLK,MMU_MEMW,CELL("address",AK497)=CELL("address",OFFSET(RAM0,MMU_RAM_X,MMU_RAM_Y))),MMU_VAL,AK497)))</f>
        <v>0</v>
      </c>
      <c r="AL497" s="50">
        <f t="array" aca="1" ref="AL497" ca="1">IF(RESET,0,IF(LOAD_ROM,ROM!AL358,IF(AND(MMU_CLK,MMU_MEMW,CELL("address",AL497)=CELL("address",OFFSET(RAM0,MMU_RAM_X,MMU_RAM_Y))),MMU_VAL,AL497)))</f>
        <v>0</v>
      </c>
      <c r="AM497" s="50">
        <f t="array" aca="1" ref="AM497" ca="1">IF(RESET,0,IF(LOAD_ROM,ROM!AM358,IF(AND(MMU_CLK,MMU_MEMW,CELL("address",AM497)=CELL("address",OFFSET(RAM0,MMU_RAM_X,MMU_RAM_Y))),MMU_VAL,AM497)))</f>
        <v>0</v>
      </c>
      <c r="AN497" s="50">
        <f t="array" aca="1" ref="AN497" ca="1">IF(RESET,0,IF(LOAD_ROM,ROM!AN358,IF(AND(MMU_CLK,MMU_MEMW,CELL("address",AN497)=CELL("address",OFFSET(RAM0,MMU_RAM_X,MMU_RAM_Y))),MMU_VAL,AN497)))</f>
        <v>0</v>
      </c>
      <c r="AO497" s="50">
        <f t="array" aca="1" ref="AO497" ca="1">IF(RESET,0,IF(LOAD_ROM,ROM!AO358,IF(AND(MMU_CLK,MMU_MEMW,CELL("address",AO497)=CELL("address",OFFSET(RAM0,MMU_RAM_X,MMU_RAM_Y))),MMU_VAL,AO497)))</f>
        <v>0</v>
      </c>
      <c r="AP497" s="50">
        <f t="array" aca="1" ref="AP497" ca="1">IF(RESET,0,IF(LOAD_ROM,ROM!AP358,IF(AND(MMU_CLK,MMU_MEMW,CELL("address",AP497)=CELL("address",OFFSET(RAM0,MMU_RAM_X,MMU_RAM_Y))),MMU_VAL,AP497)))</f>
        <v>0</v>
      </c>
      <c r="AQ497" s="50">
        <f t="array" aca="1" ref="AQ497" ca="1">IF(RESET,0,IF(LOAD_ROM,ROM!AQ358,IF(AND(MMU_CLK,MMU_MEMW,CELL("address",AQ497)=CELL("address",OFFSET(RAM0,MMU_RAM_X,MMU_RAM_Y))),MMU_VAL,AQ497)))</f>
        <v>0</v>
      </c>
      <c r="AR497" s="50">
        <f t="array" aca="1" ref="AR497" ca="1">IF(RESET,0,IF(LOAD_ROM,ROM!AR358,IF(AND(MMU_CLK,MMU_MEMW,CELL("address",AR497)=CELL("address",OFFSET(RAM0,MMU_RAM_X,MMU_RAM_Y))),MMU_VAL,AR497)))</f>
        <v>0</v>
      </c>
      <c r="AS497" s="50">
        <f t="array" aca="1" ref="AS497" ca="1">IF(RESET,0,IF(LOAD_ROM,ROM!AS358,IF(AND(MMU_CLK,MMU_MEMW,CELL("address",AS497)=CELL("address",OFFSET(RAM0,MMU_RAM_X,MMU_RAM_Y))),MMU_VAL,AS497)))</f>
        <v>0</v>
      </c>
      <c r="AT497" s="50">
        <f t="array" aca="1" ref="AT497" ca="1">IF(RESET,0,IF(LOAD_ROM,ROM!AT358,IF(AND(MMU_CLK,MMU_MEMW,CELL("address",AT497)=CELL("address",OFFSET(RAM0,MMU_RAM_X,MMU_RAM_Y))),MMU_VAL,AT497)))</f>
        <v>0</v>
      </c>
      <c r="AU497" s="50">
        <f t="array" aca="1" ref="AU497" ca="1">IF(RESET,0,IF(LOAD_ROM,ROM!AU358,IF(AND(MMU_CLK,MMU_MEMW,CELL("address",AU497)=CELL("address",OFFSET(RAM0,MMU_RAM_X,MMU_RAM_Y))),MMU_VAL,AU497)))</f>
        <v>0</v>
      </c>
      <c r="AV497" s="50">
        <f t="array" aca="1" ref="AV497" ca="1">IF(RESET,0,IF(LOAD_ROM,ROM!AV358,IF(AND(MMU_CLK,MMU_MEMW,CELL("address",AV497)=CELL("address",OFFSET(RAM0,MMU_RAM_X,MMU_RAM_Y))),MMU_VAL,AV497)))</f>
        <v>0</v>
      </c>
      <c r="AW497" s="50">
        <f t="array" aca="1" ref="AW497" ca="1">IF(RESET,0,IF(LOAD_ROM,ROM!AW358,IF(AND(MMU_CLK,MMU_MEMW,CELL("address",AW497)=CELL("address",OFFSET(RAM0,MMU_RAM_X,MMU_RAM_Y))),MMU_VAL,AW497)))</f>
        <v>0</v>
      </c>
      <c r="AX497" s="50">
        <f t="array" aca="1" ref="AX497" ca="1">IF(RESET,0,IF(LOAD_ROM,ROM!AX358,IF(AND(MMU_CLK,MMU_MEMW,CELL("address",AX497)=CELL("address",OFFSET(RAM0,MMU_RAM_X,MMU_RAM_Y))),MMU_VAL,AX497)))</f>
        <v>0</v>
      </c>
      <c r="AY497" s="50">
        <f t="array" aca="1" ref="AY497" ca="1">IF(RESET,0,IF(LOAD_ROM,ROM!AY358,IF(AND(MMU_CLK,MMU_MEMW,CELL("address",AY497)=CELL("address",OFFSET(RAM0,MMU_RAM_X,MMU_RAM_Y))),MMU_VAL,AY497)))</f>
        <v>0</v>
      </c>
      <c r="AZ497" s="50">
        <f t="array" aca="1" ref="AZ497" ca="1">IF(RESET,0,IF(LOAD_ROM,ROM!AZ358,IF(AND(MMU_CLK,MMU_MEMW,CELL("address",AZ497)=CELL("address",OFFSET(RAM0,MMU_RAM_X,MMU_RAM_Y))),MMU_VAL,AZ497)))</f>
        <v>0</v>
      </c>
      <c r="BA497" s="50">
        <f t="array" aca="1" ref="BA497" ca="1">IF(RESET,0,IF(LOAD_ROM,ROM!BA358,IF(AND(MMU_CLK,MMU_MEMW,CELL("address",BA497)=CELL("address",OFFSET(RAM0,MMU_RAM_X,MMU_RAM_Y))),MMU_VAL,BA497)))</f>
        <v>0</v>
      </c>
      <c r="BB497" s="50">
        <f t="array" aca="1" ref="BB497" ca="1">IF(RESET,0,IF(LOAD_ROM,ROM!BB358,IF(AND(MMU_CLK,MMU_MEMW,CELL("address",BB497)=CELL("address",OFFSET(RAM0,MMU_RAM_X,MMU_RAM_Y))),MMU_VAL,BB497)))</f>
        <v>0</v>
      </c>
      <c r="BC497" s="50">
        <f t="array" aca="1" ref="BC497" ca="1">IF(RESET,0,IF(LOAD_ROM,ROM!BC358,IF(AND(MMU_CLK,MMU_MEMW,CELL("address",BC497)=CELL("address",OFFSET(RAM0,MMU_RAM_X,MMU_RAM_Y))),MMU_VAL,BC497)))</f>
        <v>0</v>
      </c>
      <c r="BD497" s="50">
        <f t="array" aca="1" ref="BD497" ca="1">IF(RESET,0,IF(LOAD_ROM,ROM!BD358,IF(AND(MMU_CLK,MMU_MEMW,CELL("address",BD497)=CELL("address",OFFSET(RAM0,MMU_RAM_X,MMU_RAM_Y))),MMU_VAL,BD497)))</f>
        <v>0</v>
      </c>
      <c r="BE497" s="50">
        <f t="array" aca="1" ref="BE497" ca="1">IF(RESET,0,IF(LOAD_ROM,ROM!BE358,IF(AND(MMU_CLK,MMU_MEMW,CELL("address",BE497)=CELL("address",OFFSET(RAM0,MMU_RAM_X,MMU_RAM_Y))),MMU_VAL,BE497)))</f>
        <v>0</v>
      </c>
      <c r="BF497" s="50">
        <f t="array" aca="1" ref="BF497" ca="1">IF(RESET,0,IF(LOAD_ROM,ROM!BF358,IF(AND(MMU_CLK,MMU_MEMW,CELL("address",BF497)=CELL("address",OFFSET(RAM0,MMU_RAM_X,MMU_RAM_Y))),MMU_VAL,BF497)))</f>
        <v>0</v>
      </c>
      <c r="BG497" s="50">
        <f t="array" aca="1" ref="BG497" ca="1">IF(RESET,0,IF(LOAD_ROM,ROM!BG358,IF(AND(MMU_CLK,MMU_MEMW,CELL("address",BG497)=CELL("address",OFFSET(RAM0,MMU_RAM_X,MMU_RAM_Y))),MMU_VAL,BG497)))</f>
        <v>0</v>
      </c>
      <c r="BH497" s="50">
        <f t="array" aca="1" ref="BH497" ca="1">IF(RESET,0,IF(LOAD_ROM,ROM!BH358,IF(AND(MMU_CLK,MMU_MEMW,CELL("address",BH497)=CELL("address",OFFSET(RAM0,MMU_RAM_X,MMU_RAM_Y))),MMU_VAL,BH497)))</f>
        <v>0</v>
      </c>
      <c r="BI497" s="50">
        <f t="array" aca="1" ref="BI497" ca="1">IF(RESET,0,IF(LOAD_ROM,ROM!BI358,IF(AND(MMU_CLK,MMU_MEMW,CELL("address",BI497)=CELL("address",OFFSET(RAM0,MMU_RAM_X,MMU_RAM_Y))),MMU_VAL,BI497)))</f>
        <v>0</v>
      </c>
      <c r="BJ497" s="50">
        <f t="array" aca="1" ref="BJ497" ca="1">IF(RESET,0,IF(LOAD_ROM,ROM!BJ358,IF(AND(MMU_CLK,MMU_MEMW,CELL("address",BJ497)=CELL("address",OFFSET(RAM0,MMU_RAM_X,MMU_RAM_Y))),MMU_VAL,BJ497)))</f>
        <v>0</v>
      </c>
      <c r="BK497" s="50">
        <f t="array" aca="1" ref="BK497" ca="1">IF(RESET,0,IF(LOAD_ROM,ROM!BK358,IF(AND(MMU_CLK,MMU_MEMW,CELL("address",BK497)=CELL("address",OFFSET(RAM0,MMU_RAM_X,MMU_RAM_Y))),MMU_VAL,BK497)))</f>
        <v>0</v>
      </c>
      <c r="BL497" s="50">
        <f t="array" aca="1" ref="BL497" ca="1">IF(RESET,0,IF(LOAD_ROM,ROM!BL358,IF(AND(MMU_CLK,MMU_MEMW,CELL("address",BL497)=CELL("address",OFFSET(RAM0,MMU_RAM_X,MMU_RAM_Y))),MMU_VAL,BL497)))</f>
        <v>0</v>
      </c>
      <c r="BM497" s="50">
        <f t="array" aca="1" ref="BM497" ca="1">IF(RESET,0,IF(LOAD_ROM,ROM!BM358,IF(AND(MMU_CLK,MMU_MEMW,CELL("address",BM497)=CELL("address",OFFSET(RAM0,MMU_RAM_X,MMU_RAM_Y))),MMU_VAL,BM497)))</f>
        <v>0</v>
      </c>
      <c r="BN497" s="50">
        <f t="array" aca="1" ref="BN497" ca="1">IF(RESET,0,IF(LOAD_ROM,ROM!BN358,IF(AND(MMU_CLK,MMU_MEMW,CELL("address",BN497)=CELL("address",OFFSET(RAM0,MMU_RAM_X,MMU_RAM_Y))),MMU_VAL,BN497)))</f>
        <v>0</v>
      </c>
      <c r="BO497" s="50">
        <f t="array" aca="1" ref="BO497" ca="1">IF(RESET,0,IF(LOAD_ROM,ROM!BO358,IF(AND(MMU_CLK,MMU_MEMW,CELL("address",BO497)=CELL("address",OFFSET(RAM0,MMU_RAM_X,MMU_RAM_Y))),MMU_VAL,BO497)))</f>
        <v>0</v>
      </c>
      <c r="BP497" s="50">
        <f t="array" aca="1" ref="BP497" ca="1">IF(RESET,0,IF(LOAD_ROM,ROM!BP358,IF(AND(MMU_CLK,MMU_MEMW,CELL("address",BP497)=CELL("address",OFFSET(RAM0,MMU_RAM_X,MMU_RAM_Y))),MMU_VAL,BP497)))</f>
        <v>0</v>
      </c>
      <c r="BQ497" s="50">
        <f t="array" aca="1" ref="BQ497" ca="1">IF(RESET,0,IF(LOAD_ROM,ROM!BQ358,IF(AND(MMU_CLK,MMU_MEMW,CELL("address",BQ497)=CELL("address",OFFSET(RAM0,MMU_RAM_X,MMU_RAM_Y))),MMU_VAL,BQ497)))</f>
        <v>0</v>
      </c>
      <c r="BR497" s="50">
        <f t="array" aca="1" ref="BR497" ca="1">IF(RESET,0,IF(LOAD_ROM,ROM!BR358,IF(AND(MMU_CLK,MMU_MEMW,CELL("address",BR497)=CELL("address",OFFSET(RAM0,MMU_RAM_X,MMU_RAM_Y))),MMU_VAL,BR497)))</f>
        <v>0</v>
      </c>
      <c r="BS497" s="50">
        <f t="array" aca="1" ref="BS497" ca="1">IF(RESET,0,IF(LOAD_ROM,ROM!BS358,IF(AND(MMU_CLK,MMU_MEMW,CELL("address",BS497)=CELL("address",OFFSET(RAM0,MMU_RAM_X,MMU_RAM_Y))),MMU_VAL,BS497)))</f>
        <v>0</v>
      </c>
      <c r="BT497" s="50">
        <f t="array" aca="1" ref="BT497" ca="1">IF(RESET,0,IF(LOAD_ROM,ROM!BT358,IF(AND(MMU_CLK,MMU_MEMW,CELL("address",BT497)=CELL("address",OFFSET(RAM0,MMU_RAM_X,MMU_RAM_Y))),MMU_VAL,BT497)))</f>
        <v>0</v>
      </c>
      <c r="BU497" s="50">
        <f t="array" aca="1" ref="BU497" ca="1">IF(RESET,0,IF(LOAD_ROM,ROM!BU358,IF(AND(MMU_CLK,MMU_MEMW,CELL("address",BU497)=CELL("address",OFFSET(RAM0,MMU_RAM_X,MMU_RAM_Y))),MMU_VAL,BU497)))</f>
        <v>0</v>
      </c>
      <c r="BV497" s="50">
        <f t="array" aca="1" ref="BV497" ca="1">IF(RESET,0,IF(LOAD_ROM,ROM!BV358,IF(AND(MMU_CLK,MMU_MEMW,CELL("address",BV497)=CELL("address",OFFSET(RAM0,MMU_RAM_X,MMU_RAM_Y))),MMU_VAL,BV497)))</f>
        <v>0</v>
      </c>
      <c r="BW497" s="50">
        <f t="array" aca="1" ref="BW497" ca="1">IF(RESET,0,IF(LOAD_ROM,ROM!BW358,IF(AND(MMU_CLK,MMU_MEMW,CELL("address",BW497)=CELL("address",OFFSET(RAM0,MMU_RAM_X,MMU_RAM_Y))),MMU_VAL,BW497)))</f>
        <v>0</v>
      </c>
      <c r="BX497" s="50">
        <f t="array" aca="1" ref="BX497" ca="1">IF(RESET,0,IF(LOAD_ROM,ROM!BX358,IF(AND(MMU_CLK,MMU_MEMW,CELL("address",BX497)=CELL("address",OFFSET(RAM0,MMU_RAM_X,MMU_RAM_Y))),MMU_VAL,BX497)))</f>
        <v>0</v>
      </c>
      <c r="BY497" s="50">
        <f t="array" aca="1" ref="BY497" ca="1">IF(RESET,0,IF(LOAD_ROM,ROM!BY358,IF(AND(MMU_CLK,MMU_MEMW,CELL("address",BY497)=CELL("address",OFFSET(RAM0,MMU_RAM_X,MMU_RAM_Y))),MMU_VAL,BY497)))</f>
        <v>0</v>
      </c>
      <c r="BZ497" s="50">
        <f t="array" aca="1" ref="BZ497" ca="1">IF(RESET,0,IF(LOAD_ROM,ROM!BZ358,IF(AND(MMU_CLK,MMU_MEMW,CELL("address",BZ497)=CELL("address",OFFSET(RAM0,MMU_RAM_X,MMU_RAM_Y))),MMU_VAL,BZ497)))</f>
        <v>0</v>
      </c>
      <c r="CA497" s="50">
        <f t="array" aca="1" ref="CA497" ca="1">IF(RESET,0,IF(LOAD_ROM,ROM!CA358,IF(AND(MMU_CLK,MMU_MEMW,CELL("address",CA497)=CELL("address",OFFSET(RAM0,MMU_RAM_X,MMU_RAM_Y))),MMU_VAL,CA497)))</f>
        <v>0</v>
      </c>
      <c r="CB497" s="50">
        <f t="array" aca="1" ref="CB497" ca="1">IF(RESET,0,IF(LOAD_ROM,ROM!CB358,IF(AND(MMU_CLK,MMU_MEMW,CELL("address",CB497)=CELL("address",OFFSET(RAM0,MMU_RAM_X,MMU_RAM_Y))),MMU_VAL,CB497)))</f>
        <v>0</v>
      </c>
      <c r="CC497" s="50">
        <f t="array" aca="1" ref="CC497" ca="1">IF(RESET,0,IF(LOAD_ROM,ROM!CC358,IF(AND(MMU_CLK,MMU_MEMW,CELL("address",CC497)=CELL("address",OFFSET(RAM0,MMU_RAM_X,MMU_RAM_Y))),MMU_VAL,CC497)))</f>
        <v>0</v>
      </c>
      <c r="CD497" s="50">
        <f t="array" aca="1" ref="CD497" ca="1">IF(RESET,0,IF(LOAD_ROM,ROM!CD358,IF(AND(MMU_CLK,MMU_MEMW,CELL("address",CD497)=CELL("address",OFFSET(RAM0,MMU_RAM_X,MMU_RAM_Y))),MMU_VAL,CD497)))</f>
        <v>0</v>
      </c>
      <c r="CE497" s="50">
        <f t="array" aca="1" ref="CE497" ca="1">IF(RESET,0,IF(LOAD_ROM,ROM!CE358,IF(AND(MMU_CLK,MMU_MEMW,CELL("address",CE497)=CELL("address",OFFSET(RAM0,MMU_RAM_X,MMU_RAM_Y))),MMU_VAL,CE497)))</f>
        <v>0</v>
      </c>
      <c r="CF497" s="50">
        <f t="array" aca="1" ref="CF497" ca="1">IF(RESET,0,IF(LOAD_ROM,ROM!CF358,IF(AND(MMU_CLK,MMU_MEMW,CELL("address",CF497)=CELL("address",OFFSET(RAM0,MMU_RAM_X,MMU_RAM_Y))),MMU_VAL,CF497)))</f>
        <v>0</v>
      </c>
      <c r="CG497" s="50">
        <f t="array" aca="1" ref="CG497" ca="1">IF(RESET,0,IF(LOAD_ROM,ROM!CG358,IF(AND(MMU_CLK,MMU_MEMW,CELL("address",CG497)=CELL("address",OFFSET(RAM0,MMU_RAM_X,MMU_RAM_Y))),MMU_VAL,CG497)))</f>
        <v>0</v>
      </c>
      <c r="CH497" s="50">
        <f t="array" aca="1" ref="CH497" ca="1">IF(RESET,0,IF(LOAD_ROM,ROM!CH358,IF(AND(MMU_CLK,MMU_MEMW,CELL("address",CH497)=CELL("address",OFFSET(RAM0,MMU_RAM_X,MMU_RAM_Y))),MMU_VAL,CH497)))</f>
        <v>0</v>
      </c>
      <c r="CI497" s="50">
        <f t="array" aca="1" ref="CI497" ca="1">IF(RESET,0,IF(LOAD_ROM,ROM!CI358,IF(AND(MMU_CLK,MMU_MEMW,CELL("address",CI497)=CELL("address",OFFSET(RAM0,MMU_RAM_X,MMU_RAM_Y))),MMU_VAL,CI497)))</f>
        <v>0</v>
      </c>
      <c r="CJ497" s="50">
        <f t="array" aca="1" ref="CJ497" ca="1">IF(RESET,0,IF(LOAD_ROM,ROM!CJ358,IF(AND(MMU_CLK,MMU_MEMW,CELL("address",CJ497)=CELL("address",OFFSET(RAM0,MMU_RAM_X,MMU_RAM_Y))),MMU_VAL,CJ497)))</f>
        <v>0</v>
      </c>
      <c r="CK497" s="50">
        <f t="array" aca="1" ref="CK497" ca="1">IF(RESET,0,IF(LOAD_ROM,ROM!CK358,IF(AND(MMU_CLK,MMU_MEMW,CELL("address",CK497)=CELL("address",OFFSET(RAM0,MMU_RAM_X,MMU_RAM_Y))),MMU_VAL,CK497)))</f>
        <v>0</v>
      </c>
      <c r="CL497" s="50">
        <f t="array" aca="1" ref="CL497" ca="1">IF(RESET,0,IF(LOAD_ROM,ROM!CL358,IF(AND(MMU_CLK,MMU_MEMW,CELL("address",CL497)=CELL("address",OFFSET(RAM0,MMU_RAM_X,MMU_RAM_Y))),MMU_VAL,CL497)))</f>
        <v>0</v>
      </c>
      <c r="CM497" s="50">
        <f t="array" aca="1" ref="CM497" ca="1">IF(RESET,0,IF(LOAD_ROM,ROM!CM358,IF(AND(MMU_CLK,MMU_MEMW,CELL("address",CM497)=CELL("address",OFFSET(RAM0,MMU_RAM_X,MMU_RAM_Y))),MMU_VAL,CM497)))</f>
        <v>0</v>
      </c>
      <c r="CN497" s="50">
        <f t="array" aca="1" ref="CN497" ca="1">IF(RESET,0,IF(LOAD_ROM,ROM!CN358,IF(AND(MMU_CLK,MMU_MEMW,CELL("address",CN497)=CELL("address",OFFSET(RAM0,MMU_RAM_X,MMU_RAM_Y))),MMU_VAL,CN497)))</f>
        <v>0</v>
      </c>
      <c r="CO497" s="50">
        <f t="array" aca="1" ref="CO497" ca="1">IF(RESET,0,IF(LOAD_ROM,ROM!CO358,IF(AND(MMU_CLK,MMU_MEMW,CELL("address",CO497)=CELL("address",OFFSET(RAM0,MMU_RAM_X,MMU_RAM_Y))),MMU_VAL,CO497)))</f>
        <v>0</v>
      </c>
      <c r="CP497" s="50">
        <f t="array" aca="1" ref="CP497" ca="1">IF(RESET,0,IF(LOAD_ROM,ROM!CP358,IF(AND(MMU_CLK,MMU_MEMW,CELL("address",CP497)=CELL("address",OFFSET(RAM0,MMU_RAM_X,MMU_RAM_Y))),MMU_VAL,CP497)))</f>
        <v>0</v>
      </c>
      <c r="CQ497" s="50">
        <f t="array" aca="1" ref="CQ497" ca="1">IF(RESET,0,IF(LOAD_ROM,ROM!CQ358,IF(AND(MMU_CLK,MMU_MEMW,CELL("address",CQ497)=CELL("address",OFFSET(RAM0,MMU_RAM_X,MMU_RAM_Y))),MMU_VAL,CQ497)))</f>
        <v>0</v>
      </c>
      <c r="CR497" s="50">
        <f t="array" aca="1" ref="CR497" ca="1">IF(RESET,0,IF(LOAD_ROM,ROM!CR358,IF(AND(MMU_CLK,MMU_MEMW,CELL("address",CR497)=CELL("address",OFFSET(RAM0,MMU_RAM_X,MMU_RAM_Y))),MMU_VAL,CR497)))</f>
        <v>0</v>
      </c>
      <c r="CS497" s="50">
        <f t="array" aca="1" ref="CS497" ca="1">IF(RESET,0,IF(LOAD_ROM,ROM!CS358,IF(AND(MMU_CLK,MMU_MEMW,CELL("address",CS497)=CELL("address",OFFSET(RAM0,MMU_RAM_X,MMU_RAM_Y))),MMU_VAL,CS497)))</f>
        <v>0</v>
      </c>
      <c r="CT497" s="50">
        <f t="array" aca="1" ref="CT497" ca="1">IF(RESET,0,IF(LOAD_ROM,ROM!CT358,IF(AND(MMU_CLK,MMU_MEMW,CELL("address",CT497)=CELL("address",OFFSET(RAM0,MMU_RAM_X,MMU_RAM_Y))),MMU_VAL,CT497)))</f>
        <v>0</v>
      </c>
      <c r="CU497" s="50">
        <f t="array" aca="1" ref="CU497" ca="1">IF(RESET,0,IF(LOAD_ROM,ROM!CU358,IF(AND(MMU_CLK,MMU_MEMW,CELL("address",CU497)=CELL("address",OFFSET(RAM0,MMU_RAM_X,MMU_RAM_Y))),MMU_VAL,CU497)))</f>
        <v>0</v>
      </c>
      <c r="CV497" s="50">
        <f t="array" aca="1" ref="CV497" ca="1">IF(RESET,0,IF(LOAD_ROM,ROM!CV358,IF(AND(MMU_CLK,MMU_MEMW,CELL("address",CV497)=CELL("address",OFFSET(RAM0,MMU_RAM_X,MMU_RAM_Y))),MMU_VAL,CV497)))</f>
        <v>0</v>
      </c>
      <c r="CW497" s="50">
        <f t="array" aca="1" ref="CW497" ca="1">IF(RESET,0,IF(LOAD_ROM,ROM!CW358,IF(AND(MMU_CLK,MMU_MEMW,CELL("address",CW497)=CELL("address",OFFSET(RAM0,MMU_RAM_X,MMU_RAM_Y))),MMU_VAL,CW497)))</f>
        <v>0</v>
      </c>
      <c r="CX497" s="50">
        <f t="array" aca="1" ref="CX497" ca="1">IF(RESET,0,IF(LOAD_ROM,ROM!CX358,IF(AND(MMU_CLK,MMU_MEMW,CELL("address",CX497)=CELL("address",OFFSET(RAM0,MMU_RAM_X,MMU_RAM_Y))),MMU_VAL,CX497)))</f>
        <v>0</v>
      </c>
      <c r="CY497" s="50">
        <f t="array" aca="1" ref="CY497" ca="1">IF(RESET,0,IF(LOAD_ROM,ROM!CY358,IF(AND(MMU_CLK,MMU_MEMW,CELL("address",CY497)=CELL("address",OFFSET(RAM0,MMU_RAM_X,MMU_RAM_Y))),MMU_VAL,CY497)))</f>
        <v>0</v>
      </c>
      <c r="CZ497" s="50">
        <f t="array" aca="1" ref="CZ497" ca="1">IF(RESET,0,IF(LOAD_ROM,ROM!CZ358,IF(AND(MMU_CLK,MMU_MEMW,CELL("address",CZ497)=CELL("address",OFFSET(RAM0,MMU_RAM_X,MMU_RAM_Y))),MMU_VAL,CZ497)))</f>
        <v>0</v>
      </c>
      <c r="DA497" s="50">
        <f t="array" aca="1" ref="DA497" ca="1">IF(RESET,0,IF(LOAD_ROM,ROM!DA358,IF(AND(MMU_CLK,MMU_MEMW,CELL("address",DA497)=CELL("address",OFFSET(RAM0,MMU_RAM_X,MMU_RAM_Y))),MMU_VAL,DA497)))</f>
        <v>0</v>
      </c>
      <c r="DB497" s="50">
        <f t="array" aca="1" ref="DB497" ca="1">IF(RESET,0,IF(LOAD_ROM,ROM!DB358,IF(AND(MMU_CLK,MMU_MEMW,CELL("address",DB497)=CELL("address",OFFSET(RAM0,MMU_RAM_X,MMU_RAM_Y))),MMU_VAL,DB497)))</f>
        <v>0</v>
      </c>
      <c r="DC497" s="50">
        <f t="array" aca="1" ref="DC497" ca="1">IF(RESET,0,IF(LOAD_ROM,ROM!DC358,IF(AND(MMU_CLK,MMU_MEMW,CELL("address",DC497)=CELL("address",OFFSET(RAM0,MMU_RAM_X,MMU_RAM_Y))),MMU_VAL,DC497)))</f>
        <v>0</v>
      </c>
      <c r="DD497" s="50">
        <f t="array" aca="1" ref="DD497" ca="1">IF(RESET,0,IF(LOAD_ROM,ROM!DD358,IF(AND(MMU_CLK,MMU_MEMW,CELL("address",DD497)=CELL("address",OFFSET(RAM0,MMU_RAM_X,MMU_RAM_Y))),MMU_VAL,DD497)))</f>
        <v>0</v>
      </c>
      <c r="DE497" s="50">
        <f t="array" aca="1" ref="DE497" ca="1">IF(RESET,0,IF(LOAD_ROM,ROM!DE358,IF(AND(MMU_CLK,MMU_MEMW,CELL("address",DE497)=CELL("address",OFFSET(RAM0,MMU_RAM_X,MMU_RAM_Y))),MMU_VAL,DE497)))</f>
        <v>0</v>
      </c>
      <c r="DF497" s="50">
        <f t="array" aca="1" ref="DF497" ca="1">IF(RESET,0,IF(LOAD_ROM,ROM!DF358,IF(AND(MMU_CLK,MMU_MEMW,CELL("address",DF497)=CELL("address",OFFSET(RAM0,MMU_RAM_X,MMU_RAM_Y))),MMU_VAL,DF497)))</f>
        <v>0</v>
      </c>
      <c r="DG497" s="50">
        <f t="array" aca="1" ref="DG497" ca="1">IF(RESET,0,IF(LOAD_ROM,ROM!DG358,IF(AND(MMU_CLK,MMU_MEMW,CELL("address",DG497)=CELL("address",OFFSET(RAM0,MMU_RAM_X,MMU_RAM_Y))),MMU_VAL,DG497)))</f>
        <v>0</v>
      </c>
      <c r="DH497" s="50">
        <f t="array" aca="1" ref="DH497" ca="1">IF(RESET,0,IF(LOAD_ROM,ROM!DH358,IF(AND(MMU_CLK,MMU_MEMW,CELL("address",DH497)=CELL("address",OFFSET(RAM0,MMU_RAM_X,MMU_RAM_Y))),MMU_VAL,DH497)))</f>
        <v>0</v>
      </c>
      <c r="DI497" s="50">
        <f t="array" aca="1" ref="DI497" ca="1">IF(RESET,0,IF(LOAD_ROM,ROM!DI358,IF(AND(MMU_CLK,MMU_MEMW,CELL("address",DI497)=CELL("address",OFFSET(RAM0,MMU_RAM_X,MMU_RAM_Y))),MMU_VAL,DI497)))</f>
        <v>0</v>
      </c>
      <c r="DJ497" s="50">
        <f t="array" aca="1" ref="DJ497" ca="1">IF(RESET,0,IF(LOAD_ROM,ROM!DJ358,IF(AND(MMU_CLK,MMU_MEMW,CELL("address",DJ497)=CELL("address",OFFSET(RAM0,MMU_RAM_X,MMU_RAM_Y))),MMU_VAL,DJ497)))</f>
        <v>0</v>
      </c>
      <c r="DK497" s="50">
        <f t="array" aca="1" ref="DK497" ca="1">IF(RESET,0,IF(LOAD_ROM,ROM!DK358,IF(AND(MMU_CLK,MMU_MEMW,CELL("address",DK497)=CELL("address",OFFSET(RAM0,MMU_RAM_X,MMU_RAM_Y))),MMU_VAL,DK497)))</f>
        <v>0</v>
      </c>
      <c r="DL497" s="50">
        <f t="array" aca="1" ref="DL497" ca="1">IF(RESET,0,IF(LOAD_ROM,ROM!DL358,IF(AND(MMU_CLK,MMU_MEMW,CELL("address",DL497)=CELL("address",OFFSET(RAM0,MMU_RAM_X,MMU_RAM_Y))),MMU_VAL,DL497)))</f>
        <v>0</v>
      </c>
      <c r="DM497" s="50">
        <f t="array" aca="1" ref="DM497" ca="1">IF(RESET,0,IF(LOAD_ROM,ROM!DM358,IF(AND(MMU_CLK,MMU_MEMW,CELL("address",DM497)=CELL("address",OFFSET(RAM0,MMU_RAM_X,MMU_RAM_Y))),MMU_VAL,DM497)))</f>
        <v>0</v>
      </c>
      <c r="DN497" s="50">
        <f t="array" aca="1" ref="DN497" ca="1">IF(RESET,0,IF(LOAD_ROM,ROM!DN358,IF(AND(MMU_CLK,MMU_MEMW,CELL("address",DN497)=CELL("address",OFFSET(RAM0,MMU_RAM_X,MMU_RAM_Y))),MMU_VAL,DN497)))</f>
        <v>0</v>
      </c>
      <c r="DO497" s="50">
        <f t="array" aca="1" ref="DO497" ca="1">IF(RESET,0,IF(LOAD_ROM,ROM!DO358,IF(AND(MMU_CLK,MMU_MEMW,CELL("address",DO497)=CELL("address",OFFSET(RAM0,MMU_RAM_X,MMU_RAM_Y))),MMU_VAL,DO497)))</f>
        <v>0</v>
      </c>
      <c r="DP497" s="50">
        <f t="array" aca="1" ref="DP497" ca="1">IF(RESET,0,IF(LOAD_ROM,ROM!DP358,IF(AND(MMU_CLK,MMU_MEMW,CELL("address",DP497)=CELL("address",OFFSET(RAM0,MMU_RAM_X,MMU_RAM_Y))),MMU_VAL,DP497)))</f>
        <v>0</v>
      </c>
      <c r="DQ497" s="50">
        <f t="array" aca="1" ref="DQ497" ca="1">IF(RESET,0,IF(LOAD_ROM,ROM!DQ358,IF(AND(MMU_CLK,MMU_MEMW,CELL("address",DQ497)=CELL("address",OFFSET(RAM0,MMU_RAM_X,MMU_RAM_Y))),MMU_VAL,DQ497)))</f>
        <v>0</v>
      </c>
      <c r="DR497" s="50">
        <f t="array" aca="1" ref="DR497" ca="1">IF(RESET,0,IF(LOAD_ROM,ROM!DR358,IF(AND(MMU_CLK,MMU_MEMW,CELL("address",DR497)=CELL("address",OFFSET(RAM0,MMU_RAM_X,MMU_RAM_Y))),MMU_VAL,DR497)))</f>
        <v>0</v>
      </c>
      <c r="DS497" s="50">
        <f t="array" aca="1" ref="DS497" ca="1">IF(RESET,0,IF(LOAD_ROM,ROM!DS358,IF(AND(MMU_CLK,MMU_MEMW,CELL("address",DS497)=CELL("address",OFFSET(RAM0,MMU_RAM_X,MMU_RAM_Y))),MMU_VAL,DS497)))</f>
        <v>0</v>
      </c>
      <c r="DT497" s="50">
        <f t="array" aca="1" ref="DT497" ca="1">IF(RESET,0,IF(LOAD_ROM,ROM!DT358,IF(AND(MMU_CLK,MMU_MEMW,CELL("address",DT497)=CELL("address",OFFSET(RAM0,MMU_RAM_X,MMU_RAM_Y))),MMU_VAL,DT497)))</f>
        <v>0</v>
      </c>
      <c r="DU497" s="50">
        <f t="array" aca="1" ref="DU497" ca="1">IF(RESET,0,IF(LOAD_ROM,ROM!DU358,IF(AND(MMU_CLK,MMU_MEMW,CELL("address",DU497)=CELL("address",OFFSET(RAM0,MMU_RAM_X,MMU_RAM_Y))),MMU_VAL,DU497)))</f>
        <v>0</v>
      </c>
      <c r="DV497" s="50">
        <f t="array" aca="1" ref="DV497" ca="1">IF(RESET,0,IF(LOAD_ROM,ROM!DV358,IF(AND(MMU_CLK,MMU_MEMW,CELL("address",DV497)=CELL("address",OFFSET(RAM0,MMU_RAM_X,MMU_RAM_Y))),MMU_VAL,DV497)))</f>
        <v>0</v>
      </c>
      <c r="DW497" s="50">
        <f t="array" aca="1" ref="DW497" ca="1">IF(RESET,0,IF(LOAD_ROM,ROM!DW358,IF(AND(MMU_CLK,MMU_MEMW,CELL("address",DW497)=CELL("address",OFFSET(RAM0,MMU_RAM_X,MMU_RAM_Y))),MMU_VAL,DW497)))</f>
        <v>0</v>
      </c>
      <c r="DX497" s="50">
        <f t="array" aca="1" ref="DX497" ca="1">IF(RESET,0,IF(LOAD_ROM,ROM!DX358,IF(AND(MMU_CLK,MMU_MEMW,CELL("address",DX497)=CELL("address",OFFSET(RAM0,MMU_RAM_X,MMU_RAM_Y))),MMU_VAL,DX497)))</f>
        <v>0</v>
      </c>
    </row>
    <row r="498" spans="1:128" x14ac:dyDescent="0.35">
      <c r="A498" s="50">
        <f t="array" aca="1" ref="A498" ca="1">IF(RESET,0,IF(LOAD_ROM,ROM!A359,IF(AND(MMU_CLK,MMU_MEMW,CELL("address",A498)=CELL("address",OFFSET(RAM0,MMU_RAM_X,MMU_RAM_Y))),MMU_VAL,A498)))</f>
        <v>0</v>
      </c>
      <c r="B498" s="50">
        <f t="array" aca="1" ref="B498" ca="1">IF(RESET,0,IF(LOAD_ROM,ROM!B359,IF(AND(MMU_CLK,MMU_MEMW,CELL("address",B498)=CELL("address",OFFSET(RAM0,MMU_RAM_X,MMU_RAM_Y))),MMU_VAL,B498)))</f>
        <v>0</v>
      </c>
      <c r="C498" s="50">
        <f t="array" aca="1" ref="C498" ca="1">IF(RESET,0,IF(LOAD_ROM,ROM!C359,IF(AND(MMU_CLK,MMU_MEMW,CELL("address",C498)=CELL("address",OFFSET(RAM0,MMU_RAM_X,MMU_RAM_Y))),MMU_VAL,C498)))</f>
        <v>0</v>
      </c>
      <c r="D498" s="50">
        <f t="array" aca="1" ref="D498" ca="1">IF(RESET,0,IF(LOAD_ROM,ROM!D359,IF(AND(MMU_CLK,MMU_MEMW,CELL("address",D498)=CELL("address",OFFSET(RAM0,MMU_RAM_X,MMU_RAM_Y))),MMU_VAL,D498)))</f>
        <v>0</v>
      </c>
      <c r="E498" s="50">
        <f t="array" aca="1" ref="E498" ca="1">IF(RESET,0,IF(LOAD_ROM,ROM!E359,IF(AND(MMU_CLK,MMU_MEMW,CELL("address",E498)=CELL("address",OFFSET(RAM0,MMU_RAM_X,MMU_RAM_Y))),MMU_VAL,E498)))</f>
        <v>0</v>
      </c>
      <c r="F498" s="50">
        <f t="array" aca="1" ref="F498" ca="1">IF(RESET,0,IF(LOAD_ROM,ROM!F359,IF(AND(MMU_CLK,MMU_MEMW,CELL("address",F498)=CELL("address",OFFSET(RAM0,MMU_RAM_X,MMU_RAM_Y))),MMU_VAL,F498)))</f>
        <v>0</v>
      </c>
      <c r="G498" s="50">
        <f t="array" aca="1" ref="G498" ca="1">IF(RESET,0,IF(LOAD_ROM,ROM!G359,IF(AND(MMU_CLK,MMU_MEMW,CELL("address",G498)=CELL("address",OFFSET(RAM0,MMU_RAM_X,MMU_RAM_Y))),MMU_VAL,G498)))</f>
        <v>0</v>
      </c>
      <c r="H498" s="50">
        <f t="array" aca="1" ref="H498" ca="1">IF(RESET,0,IF(LOAD_ROM,ROM!H359,IF(AND(MMU_CLK,MMU_MEMW,CELL("address",H498)=CELL("address",OFFSET(RAM0,MMU_RAM_X,MMU_RAM_Y))),MMU_VAL,H498)))</f>
        <v>0</v>
      </c>
      <c r="I498" s="50">
        <f t="array" aca="1" ref="I498" ca="1">IF(RESET,0,IF(LOAD_ROM,ROM!I359,IF(AND(MMU_CLK,MMU_MEMW,CELL("address",I498)=CELL("address",OFFSET(RAM0,MMU_RAM_X,MMU_RAM_Y))),MMU_VAL,I498)))</f>
        <v>0</v>
      </c>
      <c r="J498" s="50">
        <f t="array" aca="1" ref="J498" ca="1">IF(RESET,0,IF(LOAD_ROM,ROM!J359,IF(AND(MMU_CLK,MMU_MEMW,CELL("address",J498)=CELL("address",OFFSET(RAM0,MMU_RAM_X,MMU_RAM_Y))),MMU_VAL,J498)))</f>
        <v>0</v>
      </c>
      <c r="K498" s="50">
        <f t="array" aca="1" ref="K498" ca="1">IF(RESET,0,IF(LOAD_ROM,ROM!K359,IF(AND(MMU_CLK,MMU_MEMW,CELL("address",K498)=CELL("address",OFFSET(RAM0,MMU_RAM_X,MMU_RAM_Y))),MMU_VAL,K498)))</f>
        <v>0</v>
      </c>
      <c r="L498" s="50">
        <f t="array" aca="1" ref="L498" ca="1">IF(RESET,0,IF(LOAD_ROM,ROM!L359,IF(AND(MMU_CLK,MMU_MEMW,CELL("address",L498)=CELL("address",OFFSET(RAM0,MMU_RAM_X,MMU_RAM_Y))),MMU_VAL,L498)))</f>
        <v>0</v>
      </c>
      <c r="M498" s="50">
        <f t="array" aca="1" ref="M498" ca="1">IF(RESET,0,IF(LOAD_ROM,ROM!M359,IF(AND(MMU_CLK,MMU_MEMW,CELL("address",M498)=CELL("address",OFFSET(RAM0,MMU_RAM_X,MMU_RAM_Y))),MMU_VAL,M498)))</f>
        <v>0</v>
      </c>
      <c r="N498" s="50">
        <f t="array" aca="1" ref="N498" ca="1">IF(RESET,0,IF(LOAD_ROM,ROM!N359,IF(AND(MMU_CLK,MMU_MEMW,CELL("address",N498)=CELL("address",OFFSET(RAM0,MMU_RAM_X,MMU_RAM_Y))),MMU_VAL,N498)))</f>
        <v>0</v>
      </c>
      <c r="O498" s="50">
        <f t="array" aca="1" ref="O498" ca="1">IF(RESET,0,IF(LOAD_ROM,ROM!O359,IF(AND(MMU_CLK,MMU_MEMW,CELL("address",O498)=CELL("address",OFFSET(RAM0,MMU_RAM_X,MMU_RAM_Y))),MMU_VAL,O498)))</f>
        <v>0</v>
      </c>
      <c r="P498" s="50">
        <f t="array" aca="1" ref="P498" ca="1">IF(RESET,0,IF(LOAD_ROM,ROM!P359,IF(AND(MMU_CLK,MMU_MEMW,CELL("address",P498)=CELL("address",OFFSET(RAM0,MMU_RAM_X,MMU_RAM_Y))),MMU_VAL,P498)))</f>
        <v>0</v>
      </c>
      <c r="Q498" s="50">
        <f t="array" aca="1" ref="Q498" ca="1">IF(RESET,0,IF(LOAD_ROM,ROM!Q359,IF(AND(MMU_CLK,MMU_MEMW,CELL("address",Q498)=CELL("address",OFFSET(RAM0,MMU_RAM_X,MMU_RAM_Y))),MMU_VAL,Q498)))</f>
        <v>0</v>
      </c>
      <c r="R498" s="50">
        <f t="array" aca="1" ref="R498" ca="1">IF(RESET,0,IF(LOAD_ROM,ROM!R359,IF(AND(MMU_CLK,MMU_MEMW,CELL("address",R498)=CELL("address",OFFSET(RAM0,MMU_RAM_X,MMU_RAM_Y))),MMU_VAL,R498)))</f>
        <v>0</v>
      </c>
      <c r="S498" s="50">
        <f t="array" aca="1" ref="S498" ca="1">IF(RESET,0,IF(LOAD_ROM,ROM!S359,IF(AND(MMU_CLK,MMU_MEMW,CELL("address",S498)=CELL("address",OFFSET(RAM0,MMU_RAM_X,MMU_RAM_Y))),MMU_VAL,S498)))</f>
        <v>0</v>
      </c>
      <c r="T498" s="50">
        <f t="array" aca="1" ref="T498" ca="1">IF(RESET,0,IF(LOAD_ROM,ROM!T359,IF(AND(MMU_CLK,MMU_MEMW,CELL("address",T498)=CELL("address",OFFSET(RAM0,MMU_RAM_X,MMU_RAM_Y))),MMU_VAL,T498)))</f>
        <v>0</v>
      </c>
      <c r="U498" s="50">
        <f t="array" aca="1" ref="U498" ca="1">IF(RESET,0,IF(LOAD_ROM,ROM!U359,IF(AND(MMU_CLK,MMU_MEMW,CELL("address",U498)=CELL("address",OFFSET(RAM0,MMU_RAM_X,MMU_RAM_Y))),MMU_VAL,U498)))</f>
        <v>0</v>
      </c>
      <c r="V498" s="50">
        <f t="array" aca="1" ref="V498" ca="1">IF(RESET,0,IF(LOAD_ROM,ROM!V359,IF(AND(MMU_CLK,MMU_MEMW,CELL("address",V498)=CELL("address",OFFSET(RAM0,MMU_RAM_X,MMU_RAM_Y))),MMU_VAL,V498)))</f>
        <v>0</v>
      </c>
      <c r="W498" s="50">
        <f t="array" aca="1" ref="W498" ca="1">IF(RESET,0,IF(LOAD_ROM,ROM!W359,IF(AND(MMU_CLK,MMU_MEMW,CELL("address",W498)=CELL("address",OFFSET(RAM0,MMU_RAM_X,MMU_RAM_Y))),MMU_VAL,W498)))</f>
        <v>0</v>
      </c>
      <c r="X498" s="50">
        <f t="array" aca="1" ref="X498" ca="1">IF(RESET,0,IF(LOAD_ROM,ROM!X359,IF(AND(MMU_CLK,MMU_MEMW,CELL("address",X498)=CELL("address",OFFSET(RAM0,MMU_RAM_X,MMU_RAM_Y))),MMU_VAL,X498)))</f>
        <v>0</v>
      </c>
      <c r="Y498" s="50">
        <f t="array" aca="1" ref="Y498" ca="1">IF(RESET,0,IF(LOAD_ROM,ROM!Y359,IF(AND(MMU_CLK,MMU_MEMW,CELL("address",Y498)=CELL("address",OFFSET(RAM0,MMU_RAM_X,MMU_RAM_Y))),MMU_VAL,Y498)))</f>
        <v>0</v>
      </c>
      <c r="Z498" s="50">
        <f t="array" aca="1" ref="Z498" ca="1">IF(RESET,0,IF(LOAD_ROM,ROM!Z359,IF(AND(MMU_CLK,MMU_MEMW,CELL("address",Z498)=CELL("address",OFFSET(RAM0,MMU_RAM_X,MMU_RAM_Y))),MMU_VAL,Z498)))</f>
        <v>0</v>
      </c>
      <c r="AA498" s="50">
        <f t="array" aca="1" ref="AA498" ca="1">IF(RESET,0,IF(LOAD_ROM,ROM!AA359,IF(AND(MMU_CLK,MMU_MEMW,CELL("address",AA498)=CELL("address",OFFSET(RAM0,MMU_RAM_X,MMU_RAM_Y))),MMU_VAL,AA498)))</f>
        <v>0</v>
      </c>
      <c r="AB498" s="50">
        <f t="array" aca="1" ref="AB498" ca="1">IF(RESET,0,IF(LOAD_ROM,ROM!AB359,IF(AND(MMU_CLK,MMU_MEMW,CELL("address",AB498)=CELL("address",OFFSET(RAM0,MMU_RAM_X,MMU_RAM_Y))),MMU_VAL,AB498)))</f>
        <v>0</v>
      </c>
      <c r="AC498" s="50">
        <f t="array" aca="1" ref="AC498" ca="1">IF(RESET,0,IF(LOAD_ROM,ROM!AC359,IF(AND(MMU_CLK,MMU_MEMW,CELL("address",AC498)=CELL("address",OFFSET(RAM0,MMU_RAM_X,MMU_RAM_Y))),MMU_VAL,AC498)))</f>
        <v>0</v>
      </c>
      <c r="AD498" s="50">
        <f t="array" aca="1" ref="AD498" ca="1">IF(RESET,0,IF(LOAD_ROM,ROM!AD359,IF(AND(MMU_CLK,MMU_MEMW,CELL("address",AD498)=CELL("address",OFFSET(RAM0,MMU_RAM_X,MMU_RAM_Y))),MMU_VAL,AD498)))</f>
        <v>0</v>
      </c>
      <c r="AE498" s="50">
        <f t="array" aca="1" ref="AE498" ca="1">IF(RESET,0,IF(LOAD_ROM,ROM!AE359,IF(AND(MMU_CLK,MMU_MEMW,CELL("address",AE498)=CELL("address",OFFSET(RAM0,MMU_RAM_X,MMU_RAM_Y))),MMU_VAL,AE498)))</f>
        <v>0</v>
      </c>
      <c r="AF498" s="50">
        <f t="array" aca="1" ref="AF498" ca="1">IF(RESET,0,IF(LOAD_ROM,ROM!AF359,IF(AND(MMU_CLK,MMU_MEMW,CELL("address",AF498)=CELL("address",OFFSET(RAM0,MMU_RAM_X,MMU_RAM_Y))),MMU_VAL,AF498)))</f>
        <v>0</v>
      </c>
      <c r="AG498" s="50">
        <f t="array" aca="1" ref="AG498" ca="1">IF(RESET,0,IF(LOAD_ROM,ROM!AG359,IF(AND(MMU_CLK,MMU_MEMW,CELL("address",AG498)=CELL("address",OFFSET(RAM0,MMU_RAM_X,MMU_RAM_Y))),MMU_VAL,AG498)))</f>
        <v>0</v>
      </c>
      <c r="AH498" s="50">
        <f t="array" aca="1" ref="AH498" ca="1">IF(RESET,0,IF(LOAD_ROM,ROM!AH359,IF(AND(MMU_CLK,MMU_MEMW,CELL("address",AH498)=CELL("address",OFFSET(RAM0,MMU_RAM_X,MMU_RAM_Y))),MMU_VAL,AH498)))</f>
        <v>0</v>
      </c>
      <c r="AI498" s="50">
        <f t="array" aca="1" ref="AI498" ca="1">IF(RESET,0,IF(LOAD_ROM,ROM!AI359,IF(AND(MMU_CLK,MMU_MEMW,CELL("address",AI498)=CELL("address",OFFSET(RAM0,MMU_RAM_X,MMU_RAM_Y))),MMU_VAL,AI498)))</f>
        <v>0</v>
      </c>
      <c r="AJ498" s="50">
        <f t="array" aca="1" ref="AJ498" ca="1">IF(RESET,0,IF(LOAD_ROM,ROM!AJ359,IF(AND(MMU_CLK,MMU_MEMW,CELL("address",AJ498)=CELL("address",OFFSET(RAM0,MMU_RAM_X,MMU_RAM_Y))),MMU_VAL,AJ498)))</f>
        <v>0</v>
      </c>
      <c r="AK498" s="50">
        <f t="array" aca="1" ref="AK498" ca="1">IF(RESET,0,IF(LOAD_ROM,ROM!AK359,IF(AND(MMU_CLK,MMU_MEMW,CELL("address",AK498)=CELL("address",OFFSET(RAM0,MMU_RAM_X,MMU_RAM_Y))),MMU_VAL,AK498)))</f>
        <v>0</v>
      </c>
      <c r="AL498" s="50">
        <f t="array" aca="1" ref="AL498" ca="1">IF(RESET,0,IF(LOAD_ROM,ROM!AL359,IF(AND(MMU_CLK,MMU_MEMW,CELL("address",AL498)=CELL("address",OFFSET(RAM0,MMU_RAM_X,MMU_RAM_Y))),MMU_VAL,AL498)))</f>
        <v>0</v>
      </c>
      <c r="AM498" s="50">
        <f t="array" aca="1" ref="AM498" ca="1">IF(RESET,0,IF(LOAD_ROM,ROM!AM359,IF(AND(MMU_CLK,MMU_MEMW,CELL("address",AM498)=CELL("address",OFFSET(RAM0,MMU_RAM_X,MMU_RAM_Y))),MMU_VAL,AM498)))</f>
        <v>0</v>
      </c>
      <c r="AN498" s="50">
        <f t="array" aca="1" ref="AN498" ca="1">IF(RESET,0,IF(LOAD_ROM,ROM!AN359,IF(AND(MMU_CLK,MMU_MEMW,CELL("address",AN498)=CELL("address",OFFSET(RAM0,MMU_RAM_X,MMU_RAM_Y))),MMU_VAL,AN498)))</f>
        <v>0</v>
      </c>
      <c r="AO498" s="50">
        <f t="array" aca="1" ref="AO498" ca="1">IF(RESET,0,IF(LOAD_ROM,ROM!AO359,IF(AND(MMU_CLK,MMU_MEMW,CELL("address",AO498)=CELL("address",OFFSET(RAM0,MMU_RAM_X,MMU_RAM_Y))),MMU_VAL,AO498)))</f>
        <v>0</v>
      </c>
      <c r="AP498" s="50">
        <f t="array" aca="1" ref="AP498" ca="1">IF(RESET,0,IF(LOAD_ROM,ROM!AP359,IF(AND(MMU_CLK,MMU_MEMW,CELL("address",AP498)=CELL("address",OFFSET(RAM0,MMU_RAM_X,MMU_RAM_Y))),MMU_VAL,AP498)))</f>
        <v>0</v>
      </c>
      <c r="AQ498" s="50">
        <f t="array" aca="1" ref="AQ498" ca="1">IF(RESET,0,IF(LOAD_ROM,ROM!AQ359,IF(AND(MMU_CLK,MMU_MEMW,CELL("address",AQ498)=CELL("address",OFFSET(RAM0,MMU_RAM_X,MMU_RAM_Y))),MMU_VAL,AQ498)))</f>
        <v>0</v>
      </c>
      <c r="AR498" s="50">
        <f t="array" aca="1" ref="AR498" ca="1">IF(RESET,0,IF(LOAD_ROM,ROM!AR359,IF(AND(MMU_CLK,MMU_MEMW,CELL("address",AR498)=CELL("address",OFFSET(RAM0,MMU_RAM_X,MMU_RAM_Y))),MMU_VAL,AR498)))</f>
        <v>0</v>
      </c>
      <c r="AS498" s="50">
        <f t="array" aca="1" ref="AS498" ca="1">IF(RESET,0,IF(LOAD_ROM,ROM!AS359,IF(AND(MMU_CLK,MMU_MEMW,CELL("address",AS498)=CELL("address",OFFSET(RAM0,MMU_RAM_X,MMU_RAM_Y))),MMU_VAL,AS498)))</f>
        <v>0</v>
      </c>
      <c r="AT498" s="50">
        <f t="array" aca="1" ref="AT498" ca="1">IF(RESET,0,IF(LOAD_ROM,ROM!AT359,IF(AND(MMU_CLK,MMU_MEMW,CELL("address",AT498)=CELL("address",OFFSET(RAM0,MMU_RAM_X,MMU_RAM_Y))),MMU_VAL,AT498)))</f>
        <v>0</v>
      </c>
      <c r="AU498" s="50">
        <f t="array" aca="1" ref="AU498" ca="1">IF(RESET,0,IF(LOAD_ROM,ROM!AU359,IF(AND(MMU_CLK,MMU_MEMW,CELL("address",AU498)=CELL("address",OFFSET(RAM0,MMU_RAM_X,MMU_RAM_Y))),MMU_VAL,AU498)))</f>
        <v>0</v>
      </c>
      <c r="AV498" s="50">
        <f t="array" aca="1" ref="AV498" ca="1">IF(RESET,0,IF(LOAD_ROM,ROM!AV359,IF(AND(MMU_CLK,MMU_MEMW,CELL("address",AV498)=CELL("address",OFFSET(RAM0,MMU_RAM_X,MMU_RAM_Y))),MMU_VAL,AV498)))</f>
        <v>0</v>
      </c>
      <c r="AW498" s="50">
        <f t="array" aca="1" ref="AW498" ca="1">IF(RESET,0,IF(LOAD_ROM,ROM!AW359,IF(AND(MMU_CLK,MMU_MEMW,CELL("address",AW498)=CELL("address",OFFSET(RAM0,MMU_RAM_X,MMU_RAM_Y))),MMU_VAL,AW498)))</f>
        <v>0</v>
      </c>
      <c r="AX498" s="50">
        <f t="array" aca="1" ref="AX498" ca="1">IF(RESET,0,IF(LOAD_ROM,ROM!AX359,IF(AND(MMU_CLK,MMU_MEMW,CELL("address",AX498)=CELL("address",OFFSET(RAM0,MMU_RAM_X,MMU_RAM_Y))),MMU_VAL,AX498)))</f>
        <v>0</v>
      </c>
      <c r="AY498" s="50">
        <f t="array" aca="1" ref="AY498" ca="1">IF(RESET,0,IF(LOAD_ROM,ROM!AY359,IF(AND(MMU_CLK,MMU_MEMW,CELL("address",AY498)=CELL("address",OFFSET(RAM0,MMU_RAM_X,MMU_RAM_Y))),MMU_VAL,AY498)))</f>
        <v>0</v>
      </c>
      <c r="AZ498" s="50">
        <f t="array" aca="1" ref="AZ498" ca="1">IF(RESET,0,IF(LOAD_ROM,ROM!AZ359,IF(AND(MMU_CLK,MMU_MEMW,CELL("address",AZ498)=CELL("address",OFFSET(RAM0,MMU_RAM_X,MMU_RAM_Y))),MMU_VAL,AZ498)))</f>
        <v>0</v>
      </c>
      <c r="BA498" s="50">
        <f t="array" aca="1" ref="BA498" ca="1">IF(RESET,0,IF(LOAD_ROM,ROM!BA359,IF(AND(MMU_CLK,MMU_MEMW,CELL("address",BA498)=CELL("address",OFFSET(RAM0,MMU_RAM_X,MMU_RAM_Y))),MMU_VAL,BA498)))</f>
        <v>0</v>
      </c>
      <c r="BB498" s="50">
        <f t="array" aca="1" ref="BB498" ca="1">IF(RESET,0,IF(LOAD_ROM,ROM!BB359,IF(AND(MMU_CLK,MMU_MEMW,CELL("address",BB498)=CELL("address",OFFSET(RAM0,MMU_RAM_X,MMU_RAM_Y))),MMU_VAL,BB498)))</f>
        <v>0</v>
      </c>
      <c r="BC498" s="50">
        <f t="array" aca="1" ref="BC498" ca="1">IF(RESET,0,IF(LOAD_ROM,ROM!BC359,IF(AND(MMU_CLK,MMU_MEMW,CELL("address",BC498)=CELL("address",OFFSET(RAM0,MMU_RAM_X,MMU_RAM_Y))),MMU_VAL,BC498)))</f>
        <v>0</v>
      </c>
      <c r="BD498" s="50">
        <f t="array" aca="1" ref="BD498" ca="1">IF(RESET,0,IF(LOAD_ROM,ROM!BD359,IF(AND(MMU_CLK,MMU_MEMW,CELL("address",BD498)=CELL("address",OFFSET(RAM0,MMU_RAM_X,MMU_RAM_Y))),MMU_VAL,BD498)))</f>
        <v>0</v>
      </c>
      <c r="BE498" s="50">
        <f t="array" aca="1" ref="BE498" ca="1">IF(RESET,0,IF(LOAD_ROM,ROM!BE359,IF(AND(MMU_CLK,MMU_MEMW,CELL("address",BE498)=CELL("address",OFFSET(RAM0,MMU_RAM_X,MMU_RAM_Y))),MMU_VAL,BE498)))</f>
        <v>0</v>
      </c>
      <c r="BF498" s="50">
        <f t="array" aca="1" ref="BF498" ca="1">IF(RESET,0,IF(LOAD_ROM,ROM!BF359,IF(AND(MMU_CLK,MMU_MEMW,CELL("address",BF498)=CELL("address",OFFSET(RAM0,MMU_RAM_X,MMU_RAM_Y))),MMU_VAL,BF498)))</f>
        <v>0</v>
      </c>
      <c r="BG498" s="50">
        <f t="array" aca="1" ref="BG498" ca="1">IF(RESET,0,IF(LOAD_ROM,ROM!BG359,IF(AND(MMU_CLK,MMU_MEMW,CELL("address",BG498)=CELL("address",OFFSET(RAM0,MMU_RAM_X,MMU_RAM_Y))),MMU_VAL,BG498)))</f>
        <v>0</v>
      </c>
      <c r="BH498" s="50">
        <f t="array" aca="1" ref="BH498" ca="1">IF(RESET,0,IF(LOAD_ROM,ROM!BH359,IF(AND(MMU_CLK,MMU_MEMW,CELL("address",BH498)=CELL("address",OFFSET(RAM0,MMU_RAM_X,MMU_RAM_Y))),MMU_VAL,BH498)))</f>
        <v>0</v>
      </c>
      <c r="BI498" s="50">
        <f t="array" aca="1" ref="BI498" ca="1">IF(RESET,0,IF(LOAD_ROM,ROM!BI359,IF(AND(MMU_CLK,MMU_MEMW,CELL("address",BI498)=CELL("address",OFFSET(RAM0,MMU_RAM_X,MMU_RAM_Y))),MMU_VAL,BI498)))</f>
        <v>0</v>
      </c>
      <c r="BJ498" s="50">
        <f t="array" aca="1" ref="BJ498" ca="1">IF(RESET,0,IF(LOAD_ROM,ROM!BJ359,IF(AND(MMU_CLK,MMU_MEMW,CELL("address",BJ498)=CELL("address",OFFSET(RAM0,MMU_RAM_X,MMU_RAM_Y))),MMU_VAL,BJ498)))</f>
        <v>0</v>
      </c>
      <c r="BK498" s="50">
        <f t="array" aca="1" ref="BK498" ca="1">IF(RESET,0,IF(LOAD_ROM,ROM!BK359,IF(AND(MMU_CLK,MMU_MEMW,CELL("address",BK498)=CELL("address",OFFSET(RAM0,MMU_RAM_X,MMU_RAM_Y))),MMU_VAL,BK498)))</f>
        <v>0</v>
      </c>
      <c r="BL498" s="50">
        <f t="array" aca="1" ref="BL498" ca="1">IF(RESET,0,IF(LOAD_ROM,ROM!BL359,IF(AND(MMU_CLK,MMU_MEMW,CELL("address",BL498)=CELL("address",OFFSET(RAM0,MMU_RAM_X,MMU_RAM_Y))),MMU_VAL,BL498)))</f>
        <v>0</v>
      </c>
      <c r="BM498" s="50">
        <f t="array" aca="1" ref="BM498" ca="1">IF(RESET,0,IF(LOAD_ROM,ROM!BM359,IF(AND(MMU_CLK,MMU_MEMW,CELL("address",BM498)=CELL("address",OFFSET(RAM0,MMU_RAM_X,MMU_RAM_Y))),MMU_VAL,BM498)))</f>
        <v>0</v>
      </c>
      <c r="BN498" s="50">
        <f t="array" aca="1" ref="BN498" ca="1">IF(RESET,0,IF(LOAD_ROM,ROM!BN359,IF(AND(MMU_CLK,MMU_MEMW,CELL("address",BN498)=CELL("address",OFFSET(RAM0,MMU_RAM_X,MMU_RAM_Y))),MMU_VAL,BN498)))</f>
        <v>0</v>
      </c>
      <c r="BO498" s="50">
        <f t="array" aca="1" ref="BO498" ca="1">IF(RESET,0,IF(LOAD_ROM,ROM!BO359,IF(AND(MMU_CLK,MMU_MEMW,CELL("address",BO498)=CELL("address",OFFSET(RAM0,MMU_RAM_X,MMU_RAM_Y))),MMU_VAL,BO498)))</f>
        <v>0</v>
      </c>
      <c r="BP498" s="50">
        <f t="array" aca="1" ref="BP498" ca="1">IF(RESET,0,IF(LOAD_ROM,ROM!BP359,IF(AND(MMU_CLK,MMU_MEMW,CELL("address",BP498)=CELL("address",OFFSET(RAM0,MMU_RAM_X,MMU_RAM_Y))),MMU_VAL,BP498)))</f>
        <v>0</v>
      </c>
      <c r="BQ498" s="50">
        <f t="array" aca="1" ref="BQ498" ca="1">IF(RESET,0,IF(LOAD_ROM,ROM!BQ359,IF(AND(MMU_CLK,MMU_MEMW,CELL("address",BQ498)=CELL("address",OFFSET(RAM0,MMU_RAM_X,MMU_RAM_Y))),MMU_VAL,BQ498)))</f>
        <v>0</v>
      </c>
      <c r="BR498" s="50">
        <f t="array" aca="1" ref="BR498" ca="1">IF(RESET,0,IF(LOAD_ROM,ROM!BR359,IF(AND(MMU_CLK,MMU_MEMW,CELL("address",BR498)=CELL("address",OFFSET(RAM0,MMU_RAM_X,MMU_RAM_Y))),MMU_VAL,BR498)))</f>
        <v>0</v>
      </c>
      <c r="BS498" s="50">
        <f t="array" aca="1" ref="BS498" ca="1">IF(RESET,0,IF(LOAD_ROM,ROM!BS359,IF(AND(MMU_CLK,MMU_MEMW,CELL("address",BS498)=CELL("address",OFFSET(RAM0,MMU_RAM_X,MMU_RAM_Y))),MMU_VAL,BS498)))</f>
        <v>0</v>
      </c>
      <c r="BT498" s="50">
        <f t="array" aca="1" ref="BT498" ca="1">IF(RESET,0,IF(LOAD_ROM,ROM!BT359,IF(AND(MMU_CLK,MMU_MEMW,CELL("address",BT498)=CELL("address",OFFSET(RAM0,MMU_RAM_X,MMU_RAM_Y))),MMU_VAL,BT498)))</f>
        <v>0</v>
      </c>
      <c r="BU498" s="50">
        <f t="array" aca="1" ref="BU498" ca="1">IF(RESET,0,IF(LOAD_ROM,ROM!BU359,IF(AND(MMU_CLK,MMU_MEMW,CELL("address",BU498)=CELL("address",OFFSET(RAM0,MMU_RAM_X,MMU_RAM_Y))),MMU_VAL,BU498)))</f>
        <v>0</v>
      </c>
      <c r="BV498" s="50">
        <f t="array" aca="1" ref="BV498" ca="1">IF(RESET,0,IF(LOAD_ROM,ROM!BV359,IF(AND(MMU_CLK,MMU_MEMW,CELL("address",BV498)=CELL("address",OFFSET(RAM0,MMU_RAM_X,MMU_RAM_Y))),MMU_VAL,BV498)))</f>
        <v>0</v>
      </c>
      <c r="BW498" s="50">
        <f t="array" aca="1" ref="BW498" ca="1">IF(RESET,0,IF(LOAD_ROM,ROM!BW359,IF(AND(MMU_CLK,MMU_MEMW,CELL("address",BW498)=CELL("address",OFFSET(RAM0,MMU_RAM_X,MMU_RAM_Y))),MMU_VAL,BW498)))</f>
        <v>0</v>
      </c>
      <c r="BX498" s="50">
        <f t="array" aca="1" ref="BX498" ca="1">IF(RESET,0,IF(LOAD_ROM,ROM!BX359,IF(AND(MMU_CLK,MMU_MEMW,CELL("address",BX498)=CELL("address",OFFSET(RAM0,MMU_RAM_X,MMU_RAM_Y))),MMU_VAL,BX498)))</f>
        <v>0</v>
      </c>
      <c r="BY498" s="50">
        <f t="array" aca="1" ref="BY498" ca="1">IF(RESET,0,IF(LOAD_ROM,ROM!BY359,IF(AND(MMU_CLK,MMU_MEMW,CELL("address",BY498)=CELL("address",OFFSET(RAM0,MMU_RAM_X,MMU_RAM_Y))),MMU_VAL,BY498)))</f>
        <v>0</v>
      </c>
      <c r="BZ498" s="50">
        <f t="array" aca="1" ref="BZ498" ca="1">IF(RESET,0,IF(LOAD_ROM,ROM!BZ359,IF(AND(MMU_CLK,MMU_MEMW,CELL("address",BZ498)=CELL("address",OFFSET(RAM0,MMU_RAM_X,MMU_RAM_Y))),MMU_VAL,BZ498)))</f>
        <v>0</v>
      </c>
      <c r="CA498" s="50">
        <f t="array" aca="1" ref="CA498" ca="1">IF(RESET,0,IF(LOAD_ROM,ROM!CA359,IF(AND(MMU_CLK,MMU_MEMW,CELL("address",CA498)=CELL("address",OFFSET(RAM0,MMU_RAM_X,MMU_RAM_Y))),MMU_VAL,CA498)))</f>
        <v>0</v>
      </c>
      <c r="CB498" s="50">
        <f t="array" aca="1" ref="CB498" ca="1">IF(RESET,0,IF(LOAD_ROM,ROM!CB359,IF(AND(MMU_CLK,MMU_MEMW,CELL("address",CB498)=CELL("address",OFFSET(RAM0,MMU_RAM_X,MMU_RAM_Y))),MMU_VAL,CB498)))</f>
        <v>0</v>
      </c>
      <c r="CC498" s="50">
        <f t="array" aca="1" ref="CC498" ca="1">IF(RESET,0,IF(LOAD_ROM,ROM!CC359,IF(AND(MMU_CLK,MMU_MEMW,CELL("address",CC498)=CELL("address",OFFSET(RAM0,MMU_RAM_X,MMU_RAM_Y))),MMU_VAL,CC498)))</f>
        <v>0</v>
      </c>
      <c r="CD498" s="50">
        <f t="array" aca="1" ref="CD498" ca="1">IF(RESET,0,IF(LOAD_ROM,ROM!CD359,IF(AND(MMU_CLK,MMU_MEMW,CELL("address",CD498)=CELL("address",OFFSET(RAM0,MMU_RAM_X,MMU_RAM_Y))),MMU_VAL,CD498)))</f>
        <v>0</v>
      </c>
      <c r="CE498" s="50">
        <f t="array" aca="1" ref="CE498" ca="1">IF(RESET,0,IF(LOAD_ROM,ROM!CE359,IF(AND(MMU_CLK,MMU_MEMW,CELL("address",CE498)=CELL("address",OFFSET(RAM0,MMU_RAM_X,MMU_RAM_Y))),MMU_VAL,CE498)))</f>
        <v>0</v>
      </c>
      <c r="CF498" s="50">
        <f t="array" aca="1" ref="CF498" ca="1">IF(RESET,0,IF(LOAD_ROM,ROM!CF359,IF(AND(MMU_CLK,MMU_MEMW,CELL("address",CF498)=CELL("address",OFFSET(RAM0,MMU_RAM_X,MMU_RAM_Y))),MMU_VAL,CF498)))</f>
        <v>0</v>
      </c>
      <c r="CG498" s="50">
        <f t="array" aca="1" ref="CG498" ca="1">IF(RESET,0,IF(LOAD_ROM,ROM!CG359,IF(AND(MMU_CLK,MMU_MEMW,CELL("address",CG498)=CELL("address",OFFSET(RAM0,MMU_RAM_X,MMU_RAM_Y))),MMU_VAL,CG498)))</f>
        <v>0</v>
      </c>
      <c r="CH498" s="50">
        <f t="array" aca="1" ref="CH498" ca="1">IF(RESET,0,IF(LOAD_ROM,ROM!CH359,IF(AND(MMU_CLK,MMU_MEMW,CELL("address",CH498)=CELL("address",OFFSET(RAM0,MMU_RAM_X,MMU_RAM_Y))),MMU_VAL,CH498)))</f>
        <v>0</v>
      </c>
      <c r="CI498" s="50">
        <f t="array" aca="1" ref="CI498" ca="1">IF(RESET,0,IF(LOAD_ROM,ROM!CI359,IF(AND(MMU_CLK,MMU_MEMW,CELL("address",CI498)=CELL("address",OFFSET(RAM0,MMU_RAM_X,MMU_RAM_Y))),MMU_VAL,CI498)))</f>
        <v>0</v>
      </c>
      <c r="CJ498" s="50">
        <f t="array" aca="1" ref="CJ498" ca="1">IF(RESET,0,IF(LOAD_ROM,ROM!CJ359,IF(AND(MMU_CLK,MMU_MEMW,CELL("address",CJ498)=CELL("address",OFFSET(RAM0,MMU_RAM_X,MMU_RAM_Y))),MMU_VAL,CJ498)))</f>
        <v>0</v>
      </c>
      <c r="CK498" s="50">
        <f t="array" aca="1" ref="CK498" ca="1">IF(RESET,0,IF(LOAD_ROM,ROM!CK359,IF(AND(MMU_CLK,MMU_MEMW,CELL("address",CK498)=CELL("address",OFFSET(RAM0,MMU_RAM_X,MMU_RAM_Y))),MMU_VAL,CK498)))</f>
        <v>0</v>
      </c>
      <c r="CL498" s="50">
        <f t="array" aca="1" ref="CL498" ca="1">IF(RESET,0,IF(LOAD_ROM,ROM!CL359,IF(AND(MMU_CLK,MMU_MEMW,CELL("address",CL498)=CELL("address",OFFSET(RAM0,MMU_RAM_X,MMU_RAM_Y))),MMU_VAL,CL498)))</f>
        <v>0</v>
      </c>
      <c r="CM498" s="50">
        <f t="array" aca="1" ref="CM498" ca="1">IF(RESET,0,IF(LOAD_ROM,ROM!CM359,IF(AND(MMU_CLK,MMU_MEMW,CELL("address",CM498)=CELL("address",OFFSET(RAM0,MMU_RAM_X,MMU_RAM_Y))),MMU_VAL,CM498)))</f>
        <v>0</v>
      </c>
      <c r="CN498" s="50">
        <f t="array" aca="1" ref="CN498" ca="1">IF(RESET,0,IF(LOAD_ROM,ROM!CN359,IF(AND(MMU_CLK,MMU_MEMW,CELL("address",CN498)=CELL("address",OFFSET(RAM0,MMU_RAM_X,MMU_RAM_Y))),MMU_VAL,CN498)))</f>
        <v>0</v>
      </c>
      <c r="CO498" s="50">
        <f t="array" aca="1" ref="CO498" ca="1">IF(RESET,0,IF(LOAD_ROM,ROM!CO359,IF(AND(MMU_CLK,MMU_MEMW,CELL("address",CO498)=CELL("address",OFFSET(RAM0,MMU_RAM_X,MMU_RAM_Y))),MMU_VAL,CO498)))</f>
        <v>0</v>
      </c>
      <c r="CP498" s="50">
        <f t="array" aca="1" ref="CP498" ca="1">IF(RESET,0,IF(LOAD_ROM,ROM!CP359,IF(AND(MMU_CLK,MMU_MEMW,CELL("address",CP498)=CELL("address",OFFSET(RAM0,MMU_RAM_X,MMU_RAM_Y))),MMU_VAL,CP498)))</f>
        <v>0</v>
      </c>
      <c r="CQ498" s="50">
        <f t="array" aca="1" ref="CQ498" ca="1">IF(RESET,0,IF(LOAD_ROM,ROM!CQ359,IF(AND(MMU_CLK,MMU_MEMW,CELL("address",CQ498)=CELL("address",OFFSET(RAM0,MMU_RAM_X,MMU_RAM_Y))),MMU_VAL,CQ498)))</f>
        <v>0</v>
      </c>
      <c r="CR498" s="50">
        <f t="array" aca="1" ref="CR498" ca="1">IF(RESET,0,IF(LOAD_ROM,ROM!CR359,IF(AND(MMU_CLK,MMU_MEMW,CELL("address",CR498)=CELL("address",OFFSET(RAM0,MMU_RAM_X,MMU_RAM_Y))),MMU_VAL,CR498)))</f>
        <v>0</v>
      </c>
      <c r="CS498" s="50">
        <f t="array" aca="1" ref="CS498" ca="1">IF(RESET,0,IF(LOAD_ROM,ROM!CS359,IF(AND(MMU_CLK,MMU_MEMW,CELL("address",CS498)=CELL("address",OFFSET(RAM0,MMU_RAM_X,MMU_RAM_Y))),MMU_VAL,CS498)))</f>
        <v>0</v>
      </c>
      <c r="CT498" s="50">
        <f t="array" aca="1" ref="CT498" ca="1">IF(RESET,0,IF(LOAD_ROM,ROM!CT359,IF(AND(MMU_CLK,MMU_MEMW,CELL("address",CT498)=CELL("address",OFFSET(RAM0,MMU_RAM_X,MMU_RAM_Y))),MMU_VAL,CT498)))</f>
        <v>0</v>
      </c>
      <c r="CU498" s="50">
        <f t="array" aca="1" ref="CU498" ca="1">IF(RESET,0,IF(LOAD_ROM,ROM!CU359,IF(AND(MMU_CLK,MMU_MEMW,CELL("address",CU498)=CELL("address",OFFSET(RAM0,MMU_RAM_X,MMU_RAM_Y))),MMU_VAL,CU498)))</f>
        <v>0</v>
      </c>
      <c r="CV498" s="50">
        <f t="array" aca="1" ref="CV498" ca="1">IF(RESET,0,IF(LOAD_ROM,ROM!CV359,IF(AND(MMU_CLK,MMU_MEMW,CELL("address",CV498)=CELL("address",OFFSET(RAM0,MMU_RAM_X,MMU_RAM_Y))),MMU_VAL,CV498)))</f>
        <v>0</v>
      </c>
      <c r="CW498" s="50">
        <f t="array" aca="1" ref="CW498" ca="1">IF(RESET,0,IF(LOAD_ROM,ROM!CW359,IF(AND(MMU_CLK,MMU_MEMW,CELL("address",CW498)=CELL("address",OFFSET(RAM0,MMU_RAM_X,MMU_RAM_Y))),MMU_VAL,CW498)))</f>
        <v>0</v>
      </c>
      <c r="CX498" s="50">
        <f t="array" aca="1" ref="CX498" ca="1">IF(RESET,0,IF(LOAD_ROM,ROM!CX359,IF(AND(MMU_CLK,MMU_MEMW,CELL("address",CX498)=CELL("address",OFFSET(RAM0,MMU_RAM_X,MMU_RAM_Y))),MMU_VAL,CX498)))</f>
        <v>0</v>
      </c>
      <c r="CY498" s="50">
        <f t="array" aca="1" ref="CY498" ca="1">IF(RESET,0,IF(LOAD_ROM,ROM!CY359,IF(AND(MMU_CLK,MMU_MEMW,CELL("address",CY498)=CELL("address",OFFSET(RAM0,MMU_RAM_X,MMU_RAM_Y))),MMU_VAL,CY498)))</f>
        <v>0</v>
      </c>
      <c r="CZ498" s="50">
        <f t="array" aca="1" ref="CZ498" ca="1">IF(RESET,0,IF(LOAD_ROM,ROM!CZ359,IF(AND(MMU_CLK,MMU_MEMW,CELL("address",CZ498)=CELL("address",OFFSET(RAM0,MMU_RAM_X,MMU_RAM_Y))),MMU_VAL,CZ498)))</f>
        <v>0</v>
      </c>
      <c r="DA498" s="50">
        <f t="array" aca="1" ref="DA498" ca="1">IF(RESET,0,IF(LOAD_ROM,ROM!DA359,IF(AND(MMU_CLK,MMU_MEMW,CELL("address",DA498)=CELL("address",OFFSET(RAM0,MMU_RAM_X,MMU_RAM_Y))),MMU_VAL,DA498)))</f>
        <v>0</v>
      </c>
      <c r="DB498" s="50">
        <f t="array" aca="1" ref="DB498" ca="1">IF(RESET,0,IF(LOAD_ROM,ROM!DB359,IF(AND(MMU_CLK,MMU_MEMW,CELL("address",DB498)=CELL("address",OFFSET(RAM0,MMU_RAM_X,MMU_RAM_Y))),MMU_VAL,DB498)))</f>
        <v>0</v>
      </c>
      <c r="DC498" s="50">
        <f t="array" aca="1" ref="DC498" ca="1">IF(RESET,0,IF(LOAD_ROM,ROM!DC359,IF(AND(MMU_CLK,MMU_MEMW,CELL("address",DC498)=CELL("address",OFFSET(RAM0,MMU_RAM_X,MMU_RAM_Y))),MMU_VAL,DC498)))</f>
        <v>0</v>
      </c>
      <c r="DD498" s="50">
        <f t="array" aca="1" ref="DD498" ca="1">IF(RESET,0,IF(LOAD_ROM,ROM!DD359,IF(AND(MMU_CLK,MMU_MEMW,CELL("address",DD498)=CELL("address",OFFSET(RAM0,MMU_RAM_X,MMU_RAM_Y))),MMU_VAL,DD498)))</f>
        <v>0</v>
      </c>
      <c r="DE498" s="50">
        <f t="array" aca="1" ref="DE498" ca="1">IF(RESET,0,IF(LOAD_ROM,ROM!DE359,IF(AND(MMU_CLK,MMU_MEMW,CELL("address",DE498)=CELL("address",OFFSET(RAM0,MMU_RAM_X,MMU_RAM_Y))),MMU_VAL,DE498)))</f>
        <v>0</v>
      </c>
      <c r="DF498" s="50">
        <f t="array" aca="1" ref="DF498" ca="1">IF(RESET,0,IF(LOAD_ROM,ROM!DF359,IF(AND(MMU_CLK,MMU_MEMW,CELL("address",DF498)=CELL("address",OFFSET(RAM0,MMU_RAM_X,MMU_RAM_Y))),MMU_VAL,DF498)))</f>
        <v>0</v>
      </c>
      <c r="DG498" s="50">
        <f t="array" aca="1" ref="DG498" ca="1">IF(RESET,0,IF(LOAD_ROM,ROM!DG359,IF(AND(MMU_CLK,MMU_MEMW,CELL("address",DG498)=CELL("address",OFFSET(RAM0,MMU_RAM_X,MMU_RAM_Y))),MMU_VAL,DG498)))</f>
        <v>0</v>
      </c>
      <c r="DH498" s="50">
        <f t="array" aca="1" ref="DH498" ca="1">IF(RESET,0,IF(LOAD_ROM,ROM!DH359,IF(AND(MMU_CLK,MMU_MEMW,CELL("address",DH498)=CELL("address",OFFSET(RAM0,MMU_RAM_X,MMU_RAM_Y))),MMU_VAL,DH498)))</f>
        <v>0</v>
      </c>
      <c r="DI498" s="50">
        <f t="array" aca="1" ref="DI498" ca="1">IF(RESET,0,IF(LOAD_ROM,ROM!DI359,IF(AND(MMU_CLK,MMU_MEMW,CELL("address",DI498)=CELL("address",OFFSET(RAM0,MMU_RAM_X,MMU_RAM_Y))),MMU_VAL,DI498)))</f>
        <v>0</v>
      </c>
      <c r="DJ498" s="50">
        <f t="array" aca="1" ref="DJ498" ca="1">IF(RESET,0,IF(LOAD_ROM,ROM!DJ359,IF(AND(MMU_CLK,MMU_MEMW,CELL("address",DJ498)=CELL("address",OFFSET(RAM0,MMU_RAM_X,MMU_RAM_Y))),MMU_VAL,DJ498)))</f>
        <v>0</v>
      </c>
      <c r="DK498" s="50">
        <f t="array" aca="1" ref="DK498" ca="1">IF(RESET,0,IF(LOAD_ROM,ROM!DK359,IF(AND(MMU_CLK,MMU_MEMW,CELL("address",DK498)=CELL("address",OFFSET(RAM0,MMU_RAM_X,MMU_RAM_Y))),MMU_VAL,DK498)))</f>
        <v>0</v>
      </c>
      <c r="DL498" s="50">
        <f t="array" aca="1" ref="DL498" ca="1">IF(RESET,0,IF(LOAD_ROM,ROM!DL359,IF(AND(MMU_CLK,MMU_MEMW,CELL("address",DL498)=CELL("address",OFFSET(RAM0,MMU_RAM_X,MMU_RAM_Y))),MMU_VAL,DL498)))</f>
        <v>0</v>
      </c>
      <c r="DM498" s="50">
        <f t="array" aca="1" ref="DM498" ca="1">IF(RESET,0,IF(LOAD_ROM,ROM!DM359,IF(AND(MMU_CLK,MMU_MEMW,CELL("address",DM498)=CELL("address",OFFSET(RAM0,MMU_RAM_X,MMU_RAM_Y))),MMU_VAL,DM498)))</f>
        <v>0</v>
      </c>
      <c r="DN498" s="50">
        <f t="array" aca="1" ref="DN498" ca="1">IF(RESET,0,IF(LOAD_ROM,ROM!DN359,IF(AND(MMU_CLK,MMU_MEMW,CELL("address",DN498)=CELL("address",OFFSET(RAM0,MMU_RAM_X,MMU_RAM_Y))),MMU_VAL,DN498)))</f>
        <v>0</v>
      </c>
      <c r="DO498" s="50">
        <f t="array" aca="1" ref="DO498" ca="1">IF(RESET,0,IF(LOAD_ROM,ROM!DO359,IF(AND(MMU_CLK,MMU_MEMW,CELL("address",DO498)=CELL("address",OFFSET(RAM0,MMU_RAM_X,MMU_RAM_Y))),MMU_VAL,DO498)))</f>
        <v>0</v>
      </c>
      <c r="DP498" s="50">
        <f t="array" aca="1" ref="DP498" ca="1">IF(RESET,0,IF(LOAD_ROM,ROM!DP359,IF(AND(MMU_CLK,MMU_MEMW,CELL("address",DP498)=CELL("address",OFFSET(RAM0,MMU_RAM_X,MMU_RAM_Y))),MMU_VAL,DP498)))</f>
        <v>0</v>
      </c>
      <c r="DQ498" s="50">
        <f t="array" aca="1" ref="DQ498" ca="1">IF(RESET,0,IF(LOAD_ROM,ROM!DQ359,IF(AND(MMU_CLK,MMU_MEMW,CELL("address",DQ498)=CELL("address",OFFSET(RAM0,MMU_RAM_X,MMU_RAM_Y))),MMU_VAL,DQ498)))</f>
        <v>0</v>
      </c>
      <c r="DR498" s="50">
        <f t="array" aca="1" ref="DR498" ca="1">IF(RESET,0,IF(LOAD_ROM,ROM!DR359,IF(AND(MMU_CLK,MMU_MEMW,CELL("address",DR498)=CELL("address",OFFSET(RAM0,MMU_RAM_X,MMU_RAM_Y))),MMU_VAL,DR498)))</f>
        <v>0</v>
      </c>
      <c r="DS498" s="50">
        <f t="array" aca="1" ref="DS498" ca="1">IF(RESET,0,IF(LOAD_ROM,ROM!DS359,IF(AND(MMU_CLK,MMU_MEMW,CELL("address",DS498)=CELL("address",OFFSET(RAM0,MMU_RAM_X,MMU_RAM_Y))),MMU_VAL,DS498)))</f>
        <v>0</v>
      </c>
      <c r="DT498" s="50">
        <f t="array" aca="1" ref="DT498" ca="1">IF(RESET,0,IF(LOAD_ROM,ROM!DT359,IF(AND(MMU_CLK,MMU_MEMW,CELL("address",DT498)=CELL("address",OFFSET(RAM0,MMU_RAM_X,MMU_RAM_Y))),MMU_VAL,DT498)))</f>
        <v>0</v>
      </c>
      <c r="DU498" s="50">
        <f t="array" aca="1" ref="DU498" ca="1">IF(RESET,0,IF(LOAD_ROM,ROM!DU359,IF(AND(MMU_CLK,MMU_MEMW,CELL("address",DU498)=CELL("address",OFFSET(RAM0,MMU_RAM_X,MMU_RAM_Y))),MMU_VAL,DU498)))</f>
        <v>0</v>
      </c>
      <c r="DV498" s="50">
        <f t="array" aca="1" ref="DV498" ca="1">IF(RESET,0,IF(LOAD_ROM,ROM!DV359,IF(AND(MMU_CLK,MMU_MEMW,CELL("address",DV498)=CELL("address",OFFSET(RAM0,MMU_RAM_X,MMU_RAM_Y))),MMU_VAL,DV498)))</f>
        <v>0</v>
      </c>
      <c r="DW498" s="50">
        <f t="array" aca="1" ref="DW498" ca="1">IF(RESET,0,IF(LOAD_ROM,ROM!DW359,IF(AND(MMU_CLK,MMU_MEMW,CELL("address",DW498)=CELL("address",OFFSET(RAM0,MMU_RAM_X,MMU_RAM_Y))),MMU_VAL,DW498)))</f>
        <v>0</v>
      </c>
      <c r="DX498" s="50">
        <f t="array" aca="1" ref="DX498" ca="1">IF(RESET,0,IF(LOAD_ROM,ROM!DX359,IF(AND(MMU_CLK,MMU_MEMW,CELL("address",DX498)=CELL("address",OFFSET(RAM0,MMU_RAM_X,MMU_RAM_Y))),MMU_VAL,DX498)))</f>
        <v>0</v>
      </c>
    </row>
    <row r="499" spans="1:128" x14ac:dyDescent="0.35">
      <c r="A499" s="50">
        <f t="array" aca="1" ref="A499" ca="1">IF(RESET,0,IF(LOAD_ROM,ROM!A360,IF(AND(MMU_CLK,MMU_MEMW,CELL("address",A499)=CELL("address",OFFSET(RAM0,MMU_RAM_X,MMU_RAM_Y))),MMU_VAL,A499)))</f>
        <v>0</v>
      </c>
      <c r="B499" s="50">
        <f t="array" aca="1" ref="B499" ca="1">IF(RESET,0,IF(LOAD_ROM,ROM!B360,IF(AND(MMU_CLK,MMU_MEMW,CELL("address",B499)=CELL("address",OFFSET(RAM0,MMU_RAM_X,MMU_RAM_Y))),MMU_VAL,B499)))</f>
        <v>0</v>
      </c>
      <c r="C499" s="50">
        <f t="array" aca="1" ref="C499" ca="1">IF(RESET,0,IF(LOAD_ROM,ROM!C360,IF(AND(MMU_CLK,MMU_MEMW,CELL("address",C499)=CELL("address",OFFSET(RAM0,MMU_RAM_X,MMU_RAM_Y))),MMU_VAL,C499)))</f>
        <v>0</v>
      </c>
      <c r="D499" s="50">
        <f t="array" aca="1" ref="D499" ca="1">IF(RESET,0,IF(LOAD_ROM,ROM!D360,IF(AND(MMU_CLK,MMU_MEMW,CELL("address",D499)=CELL("address",OFFSET(RAM0,MMU_RAM_X,MMU_RAM_Y))),MMU_VAL,D499)))</f>
        <v>0</v>
      </c>
      <c r="E499" s="50">
        <f t="array" aca="1" ref="E499" ca="1">IF(RESET,0,IF(LOAD_ROM,ROM!E360,IF(AND(MMU_CLK,MMU_MEMW,CELL("address",E499)=CELL("address",OFFSET(RAM0,MMU_RAM_X,MMU_RAM_Y))),MMU_VAL,E499)))</f>
        <v>0</v>
      </c>
      <c r="F499" s="50">
        <f t="array" aca="1" ref="F499" ca="1">IF(RESET,0,IF(LOAD_ROM,ROM!F360,IF(AND(MMU_CLK,MMU_MEMW,CELL("address",F499)=CELL("address",OFFSET(RAM0,MMU_RAM_X,MMU_RAM_Y))),MMU_VAL,F499)))</f>
        <v>0</v>
      </c>
      <c r="G499" s="50">
        <f t="array" aca="1" ref="G499" ca="1">IF(RESET,0,IF(LOAD_ROM,ROM!G360,IF(AND(MMU_CLK,MMU_MEMW,CELL("address",G499)=CELL("address",OFFSET(RAM0,MMU_RAM_X,MMU_RAM_Y))),MMU_VAL,G499)))</f>
        <v>0</v>
      </c>
      <c r="H499" s="50">
        <f t="array" aca="1" ref="H499" ca="1">IF(RESET,0,IF(LOAD_ROM,ROM!H360,IF(AND(MMU_CLK,MMU_MEMW,CELL("address",H499)=CELL("address",OFFSET(RAM0,MMU_RAM_X,MMU_RAM_Y))),MMU_VAL,H499)))</f>
        <v>0</v>
      </c>
      <c r="I499" s="50">
        <f t="array" aca="1" ref="I499" ca="1">IF(RESET,0,IF(LOAD_ROM,ROM!I360,IF(AND(MMU_CLK,MMU_MEMW,CELL("address",I499)=CELL("address",OFFSET(RAM0,MMU_RAM_X,MMU_RAM_Y))),MMU_VAL,I499)))</f>
        <v>0</v>
      </c>
      <c r="J499" s="50">
        <f t="array" aca="1" ref="J499" ca="1">IF(RESET,0,IF(LOAD_ROM,ROM!J360,IF(AND(MMU_CLK,MMU_MEMW,CELL("address",J499)=CELL("address",OFFSET(RAM0,MMU_RAM_X,MMU_RAM_Y))),MMU_VAL,J499)))</f>
        <v>0</v>
      </c>
      <c r="K499" s="50">
        <f t="array" aca="1" ref="K499" ca="1">IF(RESET,0,IF(LOAD_ROM,ROM!K360,IF(AND(MMU_CLK,MMU_MEMW,CELL("address",K499)=CELL("address",OFFSET(RAM0,MMU_RAM_X,MMU_RAM_Y))),MMU_VAL,K499)))</f>
        <v>0</v>
      </c>
      <c r="L499" s="50">
        <f t="array" aca="1" ref="L499" ca="1">IF(RESET,0,IF(LOAD_ROM,ROM!L360,IF(AND(MMU_CLK,MMU_MEMW,CELL("address",L499)=CELL("address",OFFSET(RAM0,MMU_RAM_X,MMU_RAM_Y))),MMU_VAL,L499)))</f>
        <v>0</v>
      </c>
      <c r="M499" s="50">
        <f t="array" aca="1" ref="M499" ca="1">IF(RESET,0,IF(LOAD_ROM,ROM!M360,IF(AND(MMU_CLK,MMU_MEMW,CELL("address",M499)=CELL("address",OFFSET(RAM0,MMU_RAM_X,MMU_RAM_Y))),MMU_VAL,M499)))</f>
        <v>0</v>
      </c>
      <c r="N499" s="50">
        <f t="array" aca="1" ref="N499" ca="1">IF(RESET,0,IF(LOAD_ROM,ROM!N360,IF(AND(MMU_CLK,MMU_MEMW,CELL("address",N499)=CELL("address",OFFSET(RAM0,MMU_RAM_X,MMU_RAM_Y))),MMU_VAL,N499)))</f>
        <v>0</v>
      </c>
      <c r="O499" s="50">
        <f t="array" aca="1" ref="O499" ca="1">IF(RESET,0,IF(LOAD_ROM,ROM!O360,IF(AND(MMU_CLK,MMU_MEMW,CELL("address",O499)=CELL("address",OFFSET(RAM0,MMU_RAM_X,MMU_RAM_Y))),MMU_VAL,O499)))</f>
        <v>0</v>
      </c>
      <c r="P499" s="50">
        <f t="array" aca="1" ref="P499" ca="1">IF(RESET,0,IF(LOAD_ROM,ROM!P360,IF(AND(MMU_CLK,MMU_MEMW,CELL("address",P499)=CELL("address",OFFSET(RAM0,MMU_RAM_X,MMU_RAM_Y))),MMU_VAL,P499)))</f>
        <v>0</v>
      </c>
      <c r="Q499" s="50">
        <f t="array" aca="1" ref="Q499" ca="1">IF(RESET,0,IF(LOAD_ROM,ROM!Q360,IF(AND(MMU_CLK,MMU_MEMW,CELL("address",Q499)=CELL("address",OFFSET(RAM0,MMU_RAM_X,MMU_RAM_Y))),MMU_VAL,Q499)))</f>
        <v>0</v>
      </c>
      <c r="R499" s="50">
        <f t="array" aca="1" ref="R499" ca="1">IF(RESET,0,IF(LOAD_ROM,ROM!R360,IF(AND(MMU_CLK,MMU_MEMW,CELL("address",R499)=CELL("address",OFFSET(RAM0,MMU_RAM_X,MMU_RAM_Y))),MMU_VAL,R499)))</f>
        <v>0</v>
      </c>
      <c r="S499" s="50">
        <f t="array" aca="1" ref="S499" ca="1">IF(RESET,0,IF(LOAD_ROM,ROM!S360,IF(AND(MMU_CLK,MMU_MEMW,CELL("address",S499)=CELL("address",OFFSET(RAM0,MMU_RAM_X,MMU_RAM_Y))),MMU_VAL,S499)))</f>
        <v>0</v>
      </c>
      <c r="T499" s="50">
        <f t="array" aca="1" ref="T499" ca="1">IF(RESET,0,IF(LOAD_ROM,ROM!T360,IF(AND(MMU_CLK,MMU_MEMW,CELL("address",T499)=CELL("address",OFFSET(RAM0,MMU_RAM_X,MMU_RAM_Y))),MMU_VAL,T499)))</f>
        <v>0</v>
      </c>
      <c r="U499" s="50">
        <f t="array" aca="1" ref="U499" ca="1">IF(RESET,0,IF(LOAD_ROM,ROM!U360,IF(AND(MMU_CLK,MMU_MEMW,CELL("address",U499)=CELL("address",OFFSET(RAM0,MMU_RAM_X,MMU_RAM_Y))),MMU_VAL,U499)))</f>
        <v>0</v>
      </c>
      <c r="V499" s="50">
        <f t="array" aca="1" ref="V499" ca="1">IF(RESET,0,IF(LOAD_ROM,ROM!V360,IF(AND(MMU_CLK,MMU_MEMW,CELL("address",V499)=CELL("address",OFFSET(RAM0,MMU_RAM_X,MMU_RAM_Y))),MMU_VAL,V499)))</f>
        <v>0</v>
      </c>
      <c r="W499" s="50">
        <f t="array" aca="1" ref="W499" ca="1">IF(RESET,0,IF(LOAD_ROM,ROM!W360,IF(AND(MMU_CLK,MMU_MEMW,CELL("address",W499)=CELL("address",OFFSET(RAM0,MMU_RAM_X,MMU_RAM_Y))),MMU_VAL,W499)))</f>
        <v>0</v>
      </c>
      <c r="X499" s="50">
        <f t="array" aca="1" ref="X499" ca="1">IF(RESET,0,IF(LOAD_ROM,ROM!X360,IF(AND(MMU_CLK,MMU_MEMW,CELL("address",X499)=CELL("address",OFFSET(RAM0,MMU_RAM_X,MMU_RAM_Y))),MMU_VAL,X499)))</f>
        <v>0</v>
      </c>
      <c r="Y499" s="50">
        <f t="array" aca="1" ref="Y499" ca="1">IF(RESET,0,IF(LOAD_ROM,ROM!Y360,IF(AND(MMU_CLK,MMU_MEMW,CELL("address",Y499)=CELL("address",OFFSET(RAM0,MMU_RAM_X,MMU_RAM_Y))),MMU_VAL,Y499)))</f>
        <v>0</v>
      </c>
      <c r="Z499" s="50">
        <f t="array" aca="1" ref="Z499" ca="1">IF(RESET,0,IF(LOAD_ROM,ROM!Z360,IF(AND(MMU_CLK,MMU_MEMW,CELL("address",Z499)=CELL("address",OFFSET(RAM0,MMU_RAM_X,MMU_RAM_Y))),MMU_VAL,Z499)))</f>
        <v>0</v>
      </c>
      <c r="AA499" s="50">
        <f t="array" aca="1" ref="AA499" ca="1">IF(RESET,0,IF(LOAD_ROM,ROM!AA360,IF(AND(MMU_CLK,MMU_MEMW,CELL("address",AA499)=CELL("address",OFFSET(RAM0,MMU_RAM_X,MMU_RAM_Y))),MMU_VAL,AA499)))</f>
        <v>0</v>
      </c>
      <c r="AB499" s="50">
        <f t="array" aca="1" ref="AB499" ca="1">IF(RESET,0,IF(LOAD_ROM,ROM!AB360,IF(AND(MMU_CLK,MMU_MEMW,CELL("address",AB499)=CELL("address",OFFSET(RAM0,MMU_RAM_X,MMU_RAM_Y))),MMU_VAL,AB499)))</f>
        <v>0</v>
      </c>
      <c r="AC499" s="50">
        <f t="array" aca="1" ref="AC499" ca="1">IF(RESET,0,IF(LOAD_ROM,ROM!AC360,IF(AND(MMU_CLK,MMU_MEMW,CELL("address",AC499)=CELL("address",OFFSET(RAM0,MMU_RAM_X,MMU_RAM_Y))),MMU_VAL,AC499)))</f>
        <v>0</v>
      </c>
      <c r="AD499" s="50">
        <f t="array" aca="1" ref="AD499" ca="1">IF(RESET,0,IF(LOAD_ROM,ROM!AD360,IF(AND(MMU_CLK,MMU_MEMW,CELL("address",AD499)=CELL("address",OFFSET(RAM0,MMU_RAM_X,MMU_RAM_Y))),MMU_VAL,AD499)))</f>
        <v>0</v>
      </c>
      <c r="AE499" s="50">
        <f t="array" aca="1" ref="AE499" ca="1">IF(RESET,0,IF(LOAD_ROM,ROM!AE360,IF(AND(MMU_CLK,MMU_MEMW,CELL("address",AE499)=CELL("address",OFFSET(RAM0,MMU_RAM_X,MMU_RAM_Y))),MMU_VAL,AE499)))</f>
        <v>0</v>
      </c>
      <c r="AF499" s="50">
        <f t="array" aca="1" ref="AF499" ca="1">IF(RESET,0,IF(LOAD_ROM,ROM!AF360,IF(AND(MMU_CLK,MMU_MEMW,CELL("address",AF499)=CELL("address",OFFSET(RAM0,MMU_RAM_X,MMU_RAM_Y))),MMU_VAL,AF499)))</f>
        <v>0</v>
      </c>
      <c r="AG499" s="50">
        <f t="array" aca="1" ref="AG499" ca="1">IF(RESET,0,IF(LOAD_ROM,ROM!AG360,IF(AND(MMU_CLK,MMU_MEMW,CELL("address",AG499)=CELL("address",OFFSET(RAM0,MMU_RAM_X,MMU_RAM_Y))),MMU_VAL,AG499)))</f>
        <v>0</v>
      </c>
      <c r="AH499" s="50">
        <f t="array" aca="1" ref="AH499" ca="1">IF(RESET,0,IF(LOAD_ROM,ROM!AH360,IF(AND(MMU_CLK,MMU_MEMW,CELL("address",AH499)=CELL("address",OFFSET(RAM0,MMU_RAM_X,MMU_RAM_Y))),MMU_VAL,AH499)))</f>
        <v>0</v>
      </c>
      <c r="AI499" s="50">
        <f t="array" aca="1" ref="AI499" ca="1">IF(RESET,0,IF(LOAD_ROM,ROM!AI360,IF(AND(MMU_CLK,MMU_MEMW,CELL("address",AI499)=CELL("address",OFFSET(RAM0,MMU_RAM_X,MMU_RAM_Y))),MMU_VAL,AI499)))</f>
        <v>0</v>
      </c>
      <c r="AJ499" s="50">
        <f t="array" aca="1" ref="AJ499" ca="1">IF(RESET,0,IF(LOAD_ROM,ROM!AJ360,IF(AND(MMU_CLK,MMU_MEMW,CELL("address",AJ499)=CELL("address",OFFSET(RAM0,MMU_RAM_X,MMU_RAM_Y))),MMU_VAL,AJ499)))</f>
        <v>0</v>
      </c>
      <c r="AK499" s="50">
        <f t="array" aca="1" ref="AK499" ca="1">IF(RESET,0,IF(LOAD_ROM,ROM!AK360,IF(AND(MMU_CLK,MMU_MEMW,CELL("address",AK499)=CELL("address",OFFSET(RAM0,MMU_RAM_X,MMU_RAM_Y))),MMU_VAL,AK499)))</f>
        <v>0</v>
      </c>
      <c r="AL499" s="50">
        <f t="array" aca="1" ref="AL499" ca="1">IF(RESET,0,IF(LOAD_ROM,ROM!AL360,IF(AND(MMU_CLK,MMU_MEMW,CELL("address",AL499)=CELL("address",OFFSET(RAM0,MMU_RAM_X,MMU_RAM_Y))),MMU_VAL,AL499)))</f>
        <v>0</v>
      </c>
      <c r="AM499" s="50">
        <f t="array" aca="1" ref="AM499" ca="1">IF(RESET,0,IF(LOAD_ROM,ROM!AM360,IF(AND(MMU_CLK,MMU_MEMW,CELL("address",AM499)=CELL("address",OFFSET(RAM0,MMU_RAM_X,MMU_RAM_Y))),MMU_VAL,AM499)))</f>
        <v>0</v>
      </c>
      <c r="AN499" s="50">
        <f t="array" aca="1" ref="AN499" ca="1">IF(RESET,0,IF(LOAD_ROM,ROM!AN360,IF(AND(MMU_CLK,MMU_MEMW,CELL("address",AN499)=CELL("address",OFFSET(RAM0,MMU_RAM_X,MMU_RAM_Y))),MMU_VAL,AN499)))</f>
        <v>0</v>
      </c>
      <c r="AO499" s="50">
        <f t="array" aca="1" ref="AO499" ca="1">IF(RESET,0,IF(LOAD_ROM,ROM!AO360,IF(AND(MMU_CLK,MMU_MEMW,CELL("address",AO499)=CELL("address",OFFSET(RAM0,MMU_RAM_X,MMU_RAM_Y))),MMU_VAL,AO499)))</f>
        <v>0</v>
      </c>
      <c r="AP499" s="50">
        <f t="array" aca="1" ref="AP499" ca="1">IF(RESET,0,IF(LOAD_ROM,ROM!AP360,IF(AND(MMU_CLK,MMU_MEMW,CELL("address",AP499)=CELL("address",OFFSET(RAM0,MMU_RAM_X,MMU_RAM_Y))),MMU_VAL,AP499)))</f>
        <v>0</v>
      </c>
      <c r="AQ499" s="50">
        <f t="array" aca="1" ref="AQ499" ca="1">IF(RESET,0,IF(LOAD_ROM,ROM!AQ360,IF(AND(MMU_CLK,MMU_MEMW,CELL("address",AQ499)=CELL("address",OFFSET(RAM0,MMU_RAM_X,MMU_RAM_Y))),MMU_VAL,AQ499)))</f>
        <v>0</v>
      </c>
      <c r="AR499" s="50">
        <f t="array" aca="1" ref="AR499" ca="1">IF(RESET,0,IF(LOAD_ROM,ROM!AR360,IF(AND(MMU_CLK,MMU_MEMW,CELL("address",AR499)=CELL("address",OFFSET(RAM0,MMU_RAM_X,MMU_RAM_Y))),MMU_VAL,AR499)))</f>
        <v>0</v>
      </c>
      <c r="AS499" s="50">
        <f t="array" aca="1" ref="AS499" ca="1">IF(RESET,0,IF(LOAD_ROM,ROM!AS360,IF(AND(MMU_CLK,MMU_MEMW,CELL("address",AS499)=CELL("address",OFFSET(RAM0,MMU_RAM_X,MMU_RAM_Y))),MMU_VAL,AS499)))</f>
        <v>0</v>
      </c>
      <c r="AT499" s="50">
        <f t="array" aca="1" ref="AT499" ca="1">IF(RESET,0,IF(LOAD_ROM,ROM!AT360,IF(AND(MMU_CLK,MMU_MEMW,CELL("address",AT499)=CELL("address",OFFSET(RAM0,MMU_RAM_X,MMU_RAM_Y))),MMU_VAL,AT499)))</f>
        <v>0</v>
      </c>
      <c r="AU499" s="50">
        <f t="array" aca="1" ref="AU499" ca="1">IF(RESET,0,IF(LOAD_ROM,ROM!AU360,IF(AND(MMU_CLK,MMU_MEMW,CELL("address",AU499)=CELL("address",OFFSET(RAM0,MMU_RAM_X,MMU_RAM_Y))),MMU_VAL,AU499)))</f>
        <v>0</v>
      </c>
      <c r="AV499" s="50">
        <f t="array" aca="1" ref="AV499" ca="1">IF(RESET,0,IF(LOAD_ROM,ROM!AV360,IF(AND(MMU_CLK,MMU_MEMW,CELL("address",AV499)=CELL("address",OFFSET(RAM0,MMU_RAM_X,MMU_RAM_Y))),MMU_VAL,AV499)))</f>
        <v>0</v>
      </c>
      <c r="AW499" s="50">
        <f t="array" aca="1" ref="AW499" ca="1">IF(RESET,0,IF(LOAD_ROM,ROM!AW360,IF(AND(MMU_CLK,MMU_MEMW,CELL("address",AW499)=CELL("address",OFFSET(RAM0,MMU_RAM_X,MMU_RAM_Y))),MMU_VAL,AW499)))</f>
        <v>0</v>
      </c>
      <c r="AX499" s="50">
        <f t="array" aca="1" ref="AX499" ca="1">IF(RESET,0,IF(LOAD_ROM,ROM!AX360,IF(AND(MMU_CLK,MMU_MEMW,CELL("address",AX499)=CELL("address",OFFSET(RAM0,MMU_RAM_X,MMU_RAM_Y))),MMU_VAL,AX499)))</f>
        <v>0</v>
      </c>
      <c r="AY499" s="50">
        <f t="array" aca="1" ref="AY499" ca="1">IF(RESET,0,IF(LOAD_ROM,ROM!AY360,IF(AND(MMU_CLK,MMU_MEMW,CELL("address",AY499)=CELL("address",OFFSET(RAM0,MMU_RAM_X,MMU_RAM_Y))),MMU_VAL,AY499)))</f>
        <v>0</v>
      </c>
      <c r="AZ499" s="50">
        <f t="array" aca="1" ref="AZ499" ca="1">IF(RESET,0,IF(LOAD_ROM,ROM!AZ360,IF(AND(MMU_CLK,MMU_MEMW,CELL("address",AZ499)=CELL("address",OFFSET(RAM0,MMU_RAM_X,MMU_RAM_Y))),MMU_VAL,AZ499)))</f>
        <v>0</v>
      </c>
      <c r="BA499" s="50">
        <f t="array" aca="1" ref="BA499" ca="1">IF(RESET,0,IF(LOAD_ROM,ROM!BA360,IF(AND(MMU_CLK,MMU_MEMW,CELL("address",BA499)=CELL("address",OFFSET(RAM0,MMU_RAM_X,MMU_RAM_Y))),MMU_VAL,BA499)))</f>
        <v>0</v>
      </c>
      <c r="BB499" s="50">
        <f t="array" aca="1" ref="BB499" ca="1">IF(RESET,0,IF(LOAD_ROM,ROM!BB360,IF(AND(MMU_CLK,MMU_MEMW,CELL("address",BB499)=CELL("address",OFFSET(RAM0,MMU_RAM_X,MMU_RAM_Y))),MMU_VAL,BB499)))</f>
        <v>0</v>
      </c>
      <c r="BC499" s="50">
        <f t="array" aca="1" ref="BC499" ca="1">IF(RESET,0,IF(LOAD_ROM,ROM!BC360,IF(AND(MMU_CLK,MMU_MEMW,CELL("address",BC499)=CELL("address",OFFSET(RAM0,MMU_RAM_X,MMU_RAM_Y))),MMU_VAL,BC499)))</f>
        <v>0</v>
      </c>
      <c r="BD499" s="50">
        <f t="array" aca="1" ref="BD499" ca="1">IF(RESET,0,IF(LOAD_ROM,ROM!BD360,IF(AND(MMU_CLK,MMU_MEMW,CELL("address",BD499)=CELL("address",OFFSET(RAM0,MMU_RAM_X,MMU_RAM_Y))),MMU_VAL,BD499)))</f>
        <v>0</v>
      </c>
      <c r="BE499" s="50">
        <f t="array" aca="1" ref="BE499" ca="1">IF(RESET,0,IF(LOAD_ROM,ROM!BE360,IF(AND(MMU_CLK,MMU_MEMW,CELL("address",BE499)=CELL("address",OFFSET(RAM0,MMU_RAM_X,MMU_RAM_Y))),MMU_VAL,BE499)))</f>
        <v>0</v>
      </c>
      <c r="BF499" s="50">
        <f t="array" aca="1" ref="BF499" ca="1">IF(RESET,0,IF(LOAD_ROM,ROM!BF360,IF(AND(MMU_CLK,MMU_MEMW,CELL("address",BF499)=CELL("address",OFFSET(RAM0,MMU_RAM_X,MMU_RAM_Y))),MMU_VAL,BF499)))</f>
        <v>0</v>
      </c>
      <c r="BG499" s="50">
        <f t="array" aca="1" ref="BG499" ca="1">IF(RESET,0,IF(LOAD_ROM,ROM!BG360,IF(AND(MMU_CLK,MMU_MEMW,CELL("address",BG499)=CELL("address",OFFSET(RAM0,MMU_RAM_X,MMU_RAM_Y))),MMU_VAL,BG499)))</f>
        <v>0</v>
      </c>
      <c r="BH499" s="50">
        <f t="array" aca="1" ref="BH499" ca="1">IF(RESET,0,IF(LOAD_ROM,ROM!BH360,IF(AND(MMU_CLK,MMU_MEMW,CELL("address",BH499)=CELL("address",OFFSET(RAM0,MMU_RAM_X,MMU_RAM_Y))),MMU_VAL,BH499)))</f>
        <v>0</v>
      </c>
      <c r="BI499" s="50">
        <f t="array" aca="1" ref="BI499" ca="1">IF(RESET,0,IF(LOAD_ROM,ROM!BI360,IF(AND(MMU_CLK,MMU_MEMW,CELL("address",BI499)=CELL("address",OFFSET(RAM0,MMU_RAM_X,MMU_RAM_Y))),MMU_VAL,BI499)))</f>
        <v>0</v>
      </c>
      <c r="BJ499" s="50">
        <f t="array" aca="1" ref="BJ499" ca="1">IF(RESET,0,IF(LOAD_ROM,ROM!BJ360,IF(AND(MMU_CLK,MMU_MEMW,CELL("address",BJ499)=CELL("address",OFFSET(RAM0,MMU_RAM_X,MMU_RAM_Y))),MMU_VAL,BJ499)))</f>
        <v>0</v>
      </c>
      <c r="BK499" s="50">
        <f t="array" aca="1" ref="BK499" ca="1">IF(RESET,0,IF(LOAD_ROM,ROM!BK360,IF(AND(MMU_CLK,MMU_MEMW,CELL("address",BK499)=CELL("address",OFFSET(RAM0,MMU_RAM_X,MMU_RAM_Y))),MMU_VAL,BK499)))</f>
        <v>0</v>
      </c>
      <c r="BL499" s="50">
        <f t="array" aca="1" ref="BL499" ca="1">IF(RESET,0,IF(LOAD_ROM,ROM!BL360,IF(AND(MMU_CLK,MMU_MEMW,CELL("address",BL499)=CELL("address",OFFSET(RAM0,MMU_RAM_X,MMU_RAM_Y))),MMU_VAL,BL499)))</f>
        <v>0</v>
      </c>
      <c r="BM499" s="50">
        <f t="array" aca="1" ref="BM499" ca="1">IF(RESET,0,IF(LOAD_ROM,ROM!BM360,IF(AND(MMU_CLK,MMU_MEMW,CELL("address",BM499)=CELL("address",OFFSET(RAM0,MMU_RAM_X,MMU_RAM_Y))),MMU_VAL,BM499)))</f>
        <v>0</v>
      </c>
      <c r="BN499" s="50">
        <f t="array" aca="1" ref="BN499" ca="1">IF(RESET,0,IF(LOAD_ROM,ROM!BN360,IF(AND(MMU_CLK,MMU_MEMW,CELL("address",BN499)=CELL("address",OFFSET(RAM0,MMU_RAM_X,MMU_RAM_Y))),MMU_VAL,BN499)))</f>
        <v>0</v>
      </c>
      <c r="BO499" s="50">
        <f t="array" aca="1" ref="BO499" ca="1">IF(RESET,0,IF(LOAD_ROM,ROM!BO360,IF(AND(MMU_CLK,MMU_MEMW,CELL("address",BO499)=CELL("address",OFFSET(RAM0,MMU_RAM_X,MMU_RAM_Y))),MMU_VAL,BO499)))</f>
        <v>0</v>
      </c>
      <c r="BP499" s="50">
        <f t="array" aca="1" ref="BP499" ca="1">IF(RESET,0,IF(LOAD_ROM,ROM!BP360,IF(AND(MMU_CLK,MMU_MEMW,CELL("address",BP499)=CELL("address",OFFSET(RAM0,MMU_RAM_X,MMU_RAM_Y))),MMU_VAL,BP499)))</f>
        <v>0</v>
      </c>
      <c r="BQ499" s="50">
        <f t="array" aca="1" ref="BQ499" ca="1">IF(RESET,0,IF(LOAD_ROM,ROM!BQ360,IF(AND(MMU_CLK,MMU_MEMW,CELL("address",BQ499)=CELL("address",OFFSET(RAM0,MMU_RAM_X,MMU_RAM_Y))),MMU_VAL,BQ499)))</f>
        <v>0</v>
      </c>
      <c r="BR499" s="50">
        <f t="array" aca="1" ref="BR499" ca="1">IF(RESET,0,IF(LOAD_ROM,ROM!BR360,IF(AND(MMU_CLK,MMU_MEMW,CELL("address",BR499)=CELL("address",OFFSET(RAM0,MMU_RAM_X,MMU_RAM_Y))),MMU_VAL,BR499)))</f>
        <v>0</v>
      </c>
      <c r="BS499" s="50">
        <f t="array" aca="1" ref="BS499" ca="1">IF(RESET,0,IF(LOAD_ROM,ROM!BS360,IF(AND(MMU_CLK,MMU_MEMW,CELL("address",BS499)=CELL("address",OFFSET(RAM0,MMU_RAM_X,MMU_RAM_Y))),MMU_VAL,BS499)))</f>
        <v>0</v>
      </c>
      <c r="BT499" s="50">
        <f t="array" aca="1" ref="BT499" ca="1">IF(RESET,0,IF(LOAD_ROM,ROM!BT360,IF(AND(MMU_CLK,MMU_MEMW,CELL("address",BT499)=CELL("address",OFFSET(RAM0,MMU_RAM_X,MMU_RAM_Y))),MMU_VAL,BT499)))</f>
        <v>0</v>
      </c>
      <c r="BU499" s="50">
        <f t="array" aca="1" ref="BU499" ca="1">IF(RESET,0,IF(LOAD_ROM,ROM!BU360,IF(AND(MMU_CLK,MMU_MEMW,CELL("address",BU499)=CELL("address",OFFSET(RAM0,MMU_RAM_X,MMU_RAM_Y))),MMU_VAL,BU499)))</f>
        <v>0</v>
      </c>
      <c r="BV499" s="50">
        <f t="array" aca="1" ref="BV499" ca="1">IF(RESET,0,IF(LOAD_ROM,ROM!BV360,IF(AND(MMU_CLK,MMU_MEMW,CELL("address",BV499)=CELL("address",OFFSET(RAM0,MMU_RAM_X,MMU_RAM_Y))),MMU_VAL,BV499)))</f>
        <v>0</v>
      </c>
      <c r="BW499" s="50">
        <f t="array" aca="1" ref="BW499" ca="1">IF(RESET,0,IF(LOAD_ROM,ROM!BW360,IF(AND(MMU_CLK,MMU_MEMW,CELL("address",BW499)=CELL("address",OFFSET(RAM0,MMU_RAM_X,MMU_RAM_Y))),MMU_VAL,BW499)))</f>
        <v>0</v>
      </c>
      <c r="BX499" s="50">
        <f t="array" aca="1" ref="BX499" ca="1">IF(RESET,0,IF(LOAD_ROM,ROM!BX360,IF(AND(MMU_CLK,MMU_MEMW,CELL("address",BX499)=CELL("address",OFFSET(RAM0,MMU_RAM_X,MMU_RAM_Y))),MMU_VAL,BX499)))</f>
        <v>0</v>
      </c>
      <c r="BY499" s="50">
        <f t="array" aca="1" ref="BY499" ca="1">IF(RESET,0,IF(LOAD_ROM,ROM!BY360,IF(AND(MMU_CLK,MMU_MEMW,CELL("address",BY499)=CELL("address",OFFSET(RAM0,MMU_RAM_X,MMU_RAM_Y))),MMU_VAL,BY499)))</f>
        <v>0</v>
      </c>
      <c r="BZ499" s="50">
        <f t="array" aca="1" ref="BZ499" ca="1">IF(RESET,0,IF(LOAD_ROM,ROM!BZ360,IF(AND(MMU_CLK,MMU_MEMW,CELL("address",BZ499)=CELL("address",OFFSET(RAM0,MMU_RAM_X,MMU_RAM_Y))),MMU_VAL,BZ499)))</f>
        <v>0</v>
      </c>
      <c r="CA499" s="50">
        <f t="array" aca="1" ref="CA499" ca="1">IF(RESET,0,IF(LOAD_ROM,ROM!CA360,IF(AND(MMU_CLK,MMU_MEMW,CELL("address",CA499)=CELL("address",OFFSET(RAM0,MMU_RAM_X,MMU_RAM_Y))),MMU_VAL,CA499)))</f>
        <v>0</v>
      </c>
      <c r="CB499" s="50">
        <f t="array" aca="1" ref="CB499" ca="1">IF(RESET,0,IF(LOAD_ROM,ROM!CB360,IF(AND(MMU_CLK,MMU_MEMW,CELL("address",CB499)=CELL("address",OFFSET(RAM0,MMU_RAM_X,MMU_RAM_Y))),MMU_VAL,CB499)))</f>
        <v>0</v>
      </c>
      <c r="CC499" s="50">
        <f t="array" aca="1" ref="CC499" ca="1">IF(RESET,0,IF(LOAD_ROM,ROM!CC360,IF(AND(MMU_CLK,MMU_MEMW,CELL("address",CC499)=CELL("address",OFFSET(RAM0,MMU_RAM_X,MMU_RAM_Y))),MMU_VAL,CC499)))</f>
        <v>0</v>
      </c>
      <c r="CD499" s="50">
        <f t="array" aca="1" ref="CD499" ca="1">IF(RESET,0,IF(LOAD_ROM,ROM!CD360,IF(AND(MMU_CLK,MMU_MEMW,CELL("address",CD499)=CELL("address",OFFSET(RAM0,MMU_RAM_X,MMU_RAM_Y))),MMU_VAL,CD499)))</f>
        <v>0</v>
      </c>
      <c r="CE499" s="50">
        <f t="array" aca="1" ref="CE499" ca="1">IF(RESET,0,IF(LOAD_ROM,ROM!CE360,IF(AND(MMU_CLK,MMU_MEMW,CELL("address",CE499)=CELL("address",OFFSET(RAM0,MMU_RAM_X,MMU_RAM_Y))),MMU_VAL,CE499)))</f>
        <v>0</v>
      </c>
      <c r="CF499" s="50">
        <f t="array" aca="1" ref="CF499" ca="1">IF(RESET,0,IF(LOAD_ROM,ROM!CF360,IF(AND(MMU_CLK,MMU_MEMW,CELL("address",CF499)=CELL("address",OFFSET(RAM0,MMU_RAM_X,MMU_RAM_Y))),MMU_VAL,CF499)))</f>
        <v>0</v>
      </c>
      <c r="CG499" s="50">
        <f t="array" aca="1" ref="CG499" ca="1">IF(RESET,0,IF(LOAD_ROM,ROM!CG360,IF(AND(MMU_CLK,MMU_MEMW,CELL("address",CG499)=CELL("address",OFFSET(RAM0,MMU_RAM_X,MMU_RAM_Y))),MMU_VAL,CG499)))</f>
        <v>0</v>
      </c>
      <c r="CH499" s="50">
        <f t="array" aca="1" ref="CH499" ca="1">IF(RESET,0,IF(LOAD_ROM,ROM!CH360,IF(AND(MMU_CLK,MMU_MEMW,CELL("address",CH499)=CELL("address",OFFSET(RAM0,MMU_RAM_X,MMU_RAM_Y))),MMU_VAL,CH499)))</f>
        <v>0</v>
      </c>
      <c r="CI499" s="50">
        <f t="array" aca="1" ref="CI499" ca="1">IF(RESET,0,IF(LOAD_ROM,ROM!CI360,IF(AND(MMU_CLK,MMU_MEMW,CELL("address",CI499)=CELL("address",OFFSET(RAM0,MMU_RAM_X,MMU_RAM_Y))),MMU_VAL,CI499)))</f>
        <v>0</v>
      </c>
      <c r="CJ499" s="50">
        <f t="array" aca="1" ref="CJ499" ca="1">IF(RESET,0,IF(LOAD_ROM,ROM!CJ360,IF(AND(MMU_CLK,MMU_MEMW,CELL("address",CJ499)=CELL("address",OFFSET(RAM0,MMU_RAM_X,MMU_RAM_Y))),MMU_VAL,CJ499)))</f>
        <v>0</v>
      </c>
      <c r="CK499" s="50">
        <f t="array" aca="1" ref="CK499" ca="1">IF(RESET,0,IF(LOAD_ROM,ROM!CK360,IF(AND(MMU_CLK,MMU_MEMW,CELL("address",CK499)=CELL("address",OFFSET(RAM0,MMU_RAM_X,MMU_RAM_Y))),MMU_VAL,CK499)))</f>
        <v>0</v>
      </c>
      <c r="CL499" s="50">
        <f t="array" aca="1" ref="CL499" ca="1">IF(RESET,0,IF(LOAD_ROM,ROM!CL360,IF(AND(MMU_CLK,MMU_MEMW,CELL("address",CL499)=CELL("address",OFFSET(RAM0,MMU_RAM_X,MMU_RAM_Y))),MMU_VAL,CL499)))</f>
        <v>0</v>
      </c>
      <c r="CM499" s="50">
        <f t="array" aca="1" ref="CM499" ca="1">IF(RESET,0,IF(LOAD_ROM,ROM!CM360,IF(AND(MMU_CLK,MMU_MEMW,CELL("address",CM499)=CELL("address",OFFSET(RAM0,MMU_RAM_X,MMU_RAM_Y))),MMU_VAL,CM499)))</f>
        <v>0</v>
      </c>
      <c r="CN499" s="50">
        <f t="array" aca="1" ref="CN499" ca="1">IF(RESET,0,IF(LOAD_ROM,ROM!CN360,IF(AND(MMU_CLK,MMU_MEMW,CELL("address",CN499)=CELL("address",OFFSET(RAM0,MMU_RAM_X,MMU_RAM_Y))),MMU_VAL,CN499)))</f>
        <v>0</v>
      </c>
      <c r="CO499" s="50">
        <f t="array" aca="1" ref="CO499" ca="1">IF(RESET,0,IF(LOAD_ROM,ROM!CO360,IF(AND(MMU_CLK,MMU_MEMW,CELL("address",CO499)=CELL("address",OFFSET(RAM0,MMU_RAM_X,MMU_RAM_Y))),MMU_VAL,CO499)))</f>
        <v>0</v>
      </c>
      <c r="CP499" s="50">
        <f t="array" aca="1" ref="CP499" ca="1">IF(RESET,0,IF(LOAD_ROM,ROM!CP360,IF(AND(MMU_CLK,MMU_MEMW,CELL("address",CP499)=CELL("address",OFFSET(RAM0,MMU_RAM_X,MMU_RAM_Y))),MMU_VAL,CP499)))</f>
        <v>0</v>
      </c>
      <c r="CQ499" s="50">
        <f t="array" aca="1" ref="CQ499" ca="1">IF(RESET,0,IF(LOAD_ROM,ROM!CQ360,IF(AND(MMU_CLK,MMU_MEMW,CELL("address",CQ499)=CELL("address",OFFSET(RAM0,MMU_RAM_X,MMU_RAM_Y))),MMU_VAL,CQ499)))</f>
        <v>0</v>
      </c>
      <c r="CR499" s="50">
        <f t="array" aca="1" ref="CR499" ca="1">IF(RESET,0,IF(LOAD_ROM,ROM!CR360,IF(AND(MMU_CLK,MMU_MEMW,CELL("address",CR499)=CELL("address",OFFSET(RAM0,MMU_RAM_X,MMU_RAM_Y))),MMU_VAL,CR499)))</f>
        <v>0</v>
      </c>
      <c r="CS499" s="50">
        <f t="array" aca="1" ref="CS499" ca="1">IF(RESET,0,IF(LOAD_ROM,ROM!CS360,IF(AND(MMU_CLK,MMU_MEMW,CELL("address",CS499)=CELL("address",OFFSET(RAM0,MMU_RAM_X,MMU_RAM_Y))),MMU_VAL,CS499)))</f>
        <v>0</v>
      </c>
      <c r="CT499" s="50">
        <f t="array" aca="1" ref="CT499" ca="1">IF(RESET,0,IF(LOAD_ROM,ROM!CT360,IF(AND(MMU_CLK,MMU_MEMW,CELL("address",CT499)=CELL("address",OFFSET(RAM0,MMU_RAM_X,MMU_RAM_Y))),MMU_VAL,CT499)))</f>
        <v>0</v>
      </c>
      <c r="CU499" s="50">
        <f t="array" aca="1" ref="CU499" ca="1">IF(RESET,0,IF(LOAD_ROM,ROM!CU360,IF(AND(MMU_CLK,MMU_MEMW,CELL("address",CU499)=CELL("address",OFFSET(RAM0,MMU_RAM_X,MMU_RAM_Y))),MMU_VAL,CU499)))</f>
        <v>0</v>
      </c>
      <c r="CV499" s="50">
        <f t="array" aca="1" ref="CV499" ca="1">IF(RESET,0,IF(LOAD_ROM,ROM!CV360,IF(AND(MMU_CLK,MMU_MEMW,CELL("address",CV499)=CELL("address",OFFSET(RAM0,MMU_RAM_X,MMU_RAM_Y))),MMU_VAL,CV499)))</f>
        <v>0</v>
      </c>
      <c r="CW499" s="50">
        <f t="array" aca="1" ref="CW499" ca="1">IF(RESET,0,IF(LOAD_ROM,ROM!CW360,IF(AND(MMU_CLK,MMU_MEMW,CELL("address",CW499)=CELL("address",OFFSET(RAM0,MMU_RAM_X,MMU_RAM_Y))),MMU_VAL,CW499)))</f>
        <v>0</v>
      </c>
      <c r="CX499" s="50">
        <f t="array" aca="1" ref="CX499" ca="1">IF(RESET,0,IF(LOAD_ROM,ROM!CX360,IF(AND(MMU_CLK,MMU_MEMW,CELL("address",CX499)=CELL("address",OFFSET(RAM0,MMU_RAM_X,MMU_RAM_Y))),MMU_VAL,CX499)))</f>
        <v>0</v>
      </c>
      <c r="CY499" s="50">
        <f t="array" aca="1" ref="CY499" ca="1">IF(RESET,0,IF(LOAD_ROM,ROM!CY360,IF(AND(MMU_CLK,MMU_MEMW,CELL("address",CY499)=CELL("address",OFFSET(RAM0,MMU_RAM_X,MMU_RAM_Y))),MMU_VAL,CY499)))</f>
        <v>0</v>
      </c>
      <c r="CZ499" s="50">
        <f t="array" aca="1" ref="CZ499" ca="1">IF(RESET,0,IF(LOAD_ROM,ROM!CZ360,IF(AND(MMU_CLK,MMU_MEMW,CELL("address",CZ499)=CELL("address",OFFSET(RAM0,MMU_RAM_X,MMU_RAM_Y))),MMU_VAL,CZ499)))</f>
        <v>0</v>
      </c>
      <c r="DA499" s="50">
        <f t="array" aca="1" ref="DA499" ca="1">IF(RESET,0,IF(LOAD_ROM,ROM!DA360,IF(AND(MMU_CLK,MMU_MEMW,CELL("address",DA499)=CELL("address",OFFSET(RAM0,MMU_RAM_X,MMU_RAM_Y))),MMU_VAL,DA499)))</f>
        <v>0</v>
      </c>
      <c r="DB499" s="50">
        <f t="array" aca="1" ref="DB499" ca="1">IF(RESET,0,IF(LOAD_ROM,ROM!DB360,IF(AND(MMU_CLK,MMU_MEMW,CELL("address",DB499)=CELL("address",OFFSET(RAM0,MMU_RAM_X,MMU_RAM_Y))),MMU_VAL,DB499)))</f>
        <v>0</v>
      </c>
      <c r="DC499" s="50">
        <f t="array" aca="1" ref="DC499" ca="1">IF(RESET,0,IF(LOAD_ROM,ROM!DC360,IF(AND(MMU_CLK,MMU_MEMW,CELL("address",DC499)=CELL("address",OFFSET(RAM0,MMU_RAM_X,MMU_RAM_Y))),MMU_VAL,DC499)))</f>
        <v>0</v>
      </c>
      <c r="DD499" s="50">
        <f t="array" aca="1" ref="DD499" ca="1">IF(RESET,0,IF(LOAD_ROM,ROM!DD360,IF(AND(MMU_CLK,MMU_MEMW,CELL("address",DD499)=CELL("address",OFFSET(RAM0,MMU_RAM_X,MMU_RAM_Y))),MMU_VAL,DD499)))</f>
        <v>0</v>
      </c>
      <c r="DE499" s="50">
        <f t="array" aca="1" ref="DE499" ca="1">IF(RESET,0,IF(LOAD_ROM,ROM!DE360,IF(AND(MMU_CLK,MMU_MEMW,CELL("address",DE499)=CELL("address",OFFSET(RAM0,MMU_RAM_X,MMU_RAM_Y))),MMU_VAL,DE499)))</f>
        <v>0</v>
      </c>
      <c r="DF499" s="50">
        <f t="array" aca="1" ref="DF499" ca="1">IF(RESET,0,IF(LOAD_ROM,ROM!DF360,IF(AND(MMU_CLK,MMU_MEMW,CELL("address",DF499)=CELL("address",OFFSET(RAM0,MMU_RAM_X,MMU_RAM_Y))),MMU_VAL,DF499)))</f>
        <v>0</v>
      </c>
      <c r="DG499" s="50">
        <f t="array" aca="1" ref="DG499" ca="1">IF(RESET,0,IF(LOAD_ROM,ROM!DG360,IF(AND(MMU_CLK,MMU_MEMW,CELL("address",DG499)=CELL("address",OFFSET(RAM0,MMU_RAM_X,MMU_RAM_Y))),MMU_VAL,DG499)))</f>
        <v>0</v>
      </c>
      <c r="DH499" s="50">
        <f t="array" aca="1" ref="DH499" ca="1">IF(RESET,0,IF(LOAD_ROM,ROM!DH360,IF(AND(MMU_CLK,MMU_MEMW,CELL("address",DH499)=CELL("address",OFFSET(RAM0,MMU_RAM_X,MMU_RAM_Y))),MMU_VAL,DH499)))</f>
        <v>0</v>
      </c>
      <c r="DI499" s="50">
        <f t="array" aca="1" ref="DI499" ca="1">IF(RESET,0,IF(LOAD_ROM,ROM!DI360,IF(AND(MMU_CLK,MMU_MEMW,CELL("address",DI499)=CELL("address",OFFSET(RAM0,MMU_RAM_X,MMU_RAM_Y))),MMU_VAL,DI499)))</f>
        <v>0</v>
      </c>
      <c r="DJ499" s="50">
        <f t="array" aca="1" ref="DJ499" ca="1">IF(RESET,0,IF(LOAD_ROM,ROM!DJ360,IF(AND(MMU_CLK,MMU_MEMW,CELL("address",DJ499)=CELL("address",OFFSET(RAM0,MMU_RAM_X,MMU_RAM_Y))),MMU_VAL,DJ499)))</f>
        <v>0</v>
      </c>
      <c r="DK499" s="50">
        <f t="array" aca="1" ref="DK499" ca="1">IF(RESET,0,IF(LOAD_ROM,ROM!DK360,IF(AND(MMU_CLK,MMU_MEMW,CELL("address",DK499)=CELL("address",OFFSET(RAM0,MMU_RAM_X,MMU_RAM_Y))),MMU_VAL,DK499)))</f>
        <v>0</v>
      </c>
      <c r="DL499" s="50">
        <f t="array" aca="1" ref="DL499" ca="1">IF(RESET,0,IF(LOAD_ROM,ROM!DL360,IF(AND(MMU_CLK,MMU_MEMW,CELL("address",DL499)=CELL("address",OFFSET(RAM0,MMU_RAM_X,MMU_RAM_Y))),MMU_VAL,DL499)))</f>
        <v>0</v>
      </c>
      <c r="DM499" s="50">
        <f t="array" aca="1" ref="DM499" ca="1">IF(RESET,0,IF(LOAD_ROM,ROM!DM360,IF(AND(MMU_CLK,MMU_MEMW,CELL("address",DM499)=CELL("address",OFFSET(RAM0,MMU_RAM_X,MMU_RAM_Y))),MMU_VAL,DM499)))</f>
        <v>0</v>
      </c>
      <c r="DN499" s="50">
        <f t="array" aca="1" ref="DN499" ca="1">IF(RESET,0,IF(LOAD_ROM,ROM!DN360,IF(AND(MMU_CLK,MMU_MEMW,CELL("address",DN499)=CELL("address",OFFSET(RAM0,MMU_RAM_X,MMU_RAM_Y))),MMU_VAL,DN499)))</f>
        <v>0</v>
      </c>
      <c r="DO499" s="50">
        <f t="array" aca="1" ref="DO499" ca="1">IF(RESET,0,IF(LOAD_ROM,ROM!DO360,IF(AND(MMU_CLK,MMU_MEMW,CELL("address",DO499)=CELL("address",OFFSET(RAM0,MMU_RAM_X,MMU_RAM_Y))),MMU_VAL,DO499)))</f>
        <v>0</v>
      </c>
      <c r="DP499" s="50">
        <f t="array" aca="1" ref="DP499" ca="1">IF(RESET,0,IF(LOAD_ROM,ROM!DP360,IF(AND(MMU_CLK,MMU_MEMW,CELL("address",DP499)=CELL("address",OFFSET(RAM0,MMU_RAM_X,MMU_RAM_Y))),MMU_VAL,DP499)))</f>
        <v>0</v>
      </c>
      <c r="DQ499" s="50">
        <f t="array" aca="1" ref="DQ499" ca="1">IF(RESET,0,IF(LOAD_ROM,ROM!DQ360,IF(AND(MMU_CLK,MMU_MEMW,CELL("address",DQ499)=CELL("address",OFFSET(RAM0,MMU_RAM_X,MMU_RAM_Y))),MMU_VAL,DQ499)))</f>
        <v>0</v>
      </c>
      <c r="DR499" s="50">
        <f t="array" aca="1" ref="DR499" ca="1">IF(RESET,0,IF(LOAD_ROM,ROM!DR360,IF(AND(MMU_CLK,MMU_MEMW,CELL("address",DR499)=CELL("address",OFFSET(RAM0,MMU_RAM_X,MMU_RAM_Y))),MMU_VAL,DR499)))</f>
        <v>0</v>
      </c>
      <c r="DS499" s="50">
        <f t="array" aca="1" ref="DS499" ca="1">IF(RESET,0,IF(LOAD_ROM,ROM!DS360,IF(AND(MMU_CLK,MMU_MEMW,CELL("address",DS499)=CELL("address",OFFSET(RAM0,MMU_RAM_X,MMU_RAM_Y))),MMU_VAL,DS499)))</f>
        <v>0</v>
      </c>
      <c r="DT499" s="50">
        <f t="array" aca="1" ref="DT499" ca="1">IF(RESET,0,IF(LOAD_ROM,ROM!DT360,IF(AND(MMU_CLK,MMU_MEMW,CELL("address",DT499)=CELL("address",OFFSET(RAM0,MMU_RAM_X,MMU_RAM_Y))),MMU_VAL,DT499)))</f>
        <v>0</v>
      </c>
      <c r="DU499" s="50">
        <f t="array" aca="1" ref="DU499" ca="1">IF(RESET,0,IF(LOAD_ROM,ROM!DU360,IF(AND(MMU_CLK,MMU_MEMW,CELL("address",DU499)=CELL("address",OFFSET(RAM0,MMU_RAM_X,MMU_RAM_Y))),MMU_VAL,DU499)))</f>
        <v>0</v>
      </c>
      <c r="DV499" s="50">
        <f t="array" aca="1" ref="DV499" ca="1">IF(RESET,0,IF(LOAD_ROM,ROM!DV360,IF(AND(MMU_CLK,MMU_MEMW,CELL("address",DV499)=CELL("address",OFFSET(RAM0,MMU_RAM_X,MMU_RAM_Y))),MMU_VAL,DV499)))</f>
        <v>0</v>
      </c>
      <c r="DW499" s="50">
        <f t="array" aca="1" ref="DW499" ca="1">IF(RESET,0,IF(LOAD_ROM,ROM!DW360,IF(AND(MMU_CLK,MMU_MEMW,CELL("address",DW499)=CELL("address",OFFSET(RAM0,MMU_RAM_X,MMU_RAM_Y))),MMU_VAL,DW499)))</f>
        <v>0</v>
      </c>
      <c r="DX499" s="50">
        <f t="array" aca="1" ref="DX499" ca="1">IF(RESET,0,IF(LOAD_ROM,ROM!DX360,IF(AND(MMU_CLK,MMU_MEMW,CELL("address",DX499)=CELL("address",OFFSET(RAM0,MMU_RAM_X,MMU_RAM_Y))),MMU_VAL,DX499)))</f>
        <v>0</v>
      </c>
    </row>
    <row r="500" spans="1:128" x14ac:dyDescent="0.35">
      <c r="A500" s="50">
        <f t="array" aca="1" ref="A500" ca="1">IF(RESET,0,IF(LOAD_ROM,ROM!A361,IF(AND(MMU_CLK,MMU_MEMW,CELL("address",A500)=CELL("address",OFFSET(RAM0,MMU_RAM_X,MMU_RAM_Y))),MMU_VAL,A500)))</f>
        <v>0</v>
      </c>
      <c r="B500" s="50">
        <f t="array" aca="1" ref="B500" ca="1">IF(RESET,0,IF(LOAD_ROM,ROM!B361,IF(AND(MMU_CLK,MMU_MEMW,CELL("address",B500)=CELL("address",OFFSET(RAM0,MMU_RAM_X,MMU_RAM_Y))),MMU_VAL,B500)))</f>
        <v>0</v>
      </c>
      <c r="C500" s="50">
        <f t="array" aca="1" ref="C500" ca="1">IF(RESET,0,IF(LOAD_ROM,ROM!C361,IF(AND(MMU_CLK,MMU_MEMW,CELL("address",C500)=CELL("address",OFFSET(RAM0,MMU_RAM_X,MMU_RAM_Y))),MMU_VAL,C500)))</f>
        <v>0</v>
      </c>
      <c r="D500" s="50">
        <f t="array" aca="1" ref="D500" ca="1">IF(RESET,0,IF(LOAD_ROM,ROM!D361,IF(AND(MMU_CLK,MMU_MEMW,CELL("address",D500)=CELL("address",OFFSET(RAM0,MMU_RAM_X,MMU_RAM_Y))),MMU_VAL,D500)))</f>
        <v>0</v>
      </c>
      <c r="E500" s="50">
        <f t="array" aca="1" ref="E500" ca="1">IF(RESET,0,IF(LOAD_ROM,ROM!E361,IF(AND(MMU_CLK,MMU_MEMW,CELL("address",E500)=CELL("address",OFFSET(RAM0,MMU_RAM_X,MMU_RAM_Y))),MMU_VAL,E500)))</f>
        <v>0</v>
      </c>
      <c r="F500" s="50">
        <f t="array" aca="1" ref="F500" ca="1">IF(RESET,0,IF(LOAD_ROM,ROM!F361,IF(AND(MMU_CLK,MMU_MEMW,CELL("address",F500)=CELL("address",OFFSET(RAM0,MMU_RAM_X,MMU_RAM_Y))),MMU_VAL,F500)))</f>
        <v>0</v>
      </c>
      <c r="G500" s="50">
        <f t="array" aca="1" ref="G500" ca="1">IF(RESET,0,IF(LOAD_ROM,ROM!G361,IF(AND(MMU_CLK,MMU_MEMW,CELL("address",G500)=CELL("address",OFFSET(RAM0,MMU_RAM_X,MMU_RAM_Y))),MMU_VAL,G500)))</f>
        <v>0</v>
      </c>
      <c r="H500" s="50">
        <f t="array" aca="1" ref="H500" ca="1">IF(RESET,0,IF(LOAD_ROM,ROM!H361,IF(AND(MMU_CLK,MMU_MEMW,CELL("address",H500)=CELL("address",OFFSET(RAM0,MMU_RAM_X,MMU_RAM_Y))),MMU_VAL,H500)))</f>
        <v>0</v>
      </c>
      <c r="I500" s="50">
        <f t="array" aca="1" ref="I500" ca="1">IF(RESET,0,IF(LOAD_ROM,ROM!I361,IF(AND(MMU_CLK,MMU_MEMW,CELL("address",I500)=CELL("address",OFFSET(RAM0,MMU_RAM_X,MMU_RAM_Y))),MMU_VAL,I500)))</f>
        <v>0</v>
      </c>
      <c r="J500" s="50">
        <f t="array" aca="1" ref="J500" ca="1">IF(RESET,0,IF(LOAD_ROM,ROM!J361,IF(AND(MMU_CLK,MMU_MEMW,CELL("address",J500)=CELL("address",OFFSET(RAM0,MMU_RAM_X,MMU_RAM_Y))),MMU_VAL,J500)))</f>
        <v>0</v>
      </c>
      <c r="K500" s="50">
        <f t="array" aca="1" ref="K500" ca="1">IF(RESET,0,IF(LOAD_ROM,ROM!K361,IF(AND(MMU_CLK,MMU_MEMW,CELL("address",K500)=CELL("address",OFFSET(RAM0,MMU_RAM_X,MMU_RAM_Y))),MMU_VAL,K500)))</f>
        <v>0</v>
      </c>
      <c r="L500" s="50">
        <f t="array" aca="1" ref="L500" ca="1">IF(RESET,0,IF(LOAD_ROM,ROM!L361,IF(AND(MMU_CLK,MMU_MEMW,CELL("address",L500)=CELL("address",OFFSET(RAM0,MMU_RAM_X,MMU_RAM_Y))),MMU_VAL,L500)))</f>
        <v>0</v>
      </c>
      <c r="M500" s="50">
        <f t="array" aca="1" ref="M500" ca="1">IF(RESET,0,IF(LOAD_ROM,ROM!M361,IF(AND(MMU_CLK,MMU_MEMW,CELL("address",M500)=CELL("address",OFFSET(RAM0,MMU_RAM_X,MMU_RAM_Y))),MMU_VAL,M500)))</f>
        <v>0</v>
      </c>
      <c r="N500" s="50">
        <f t="array" aca="1" ref="N500" ca="1">IF(RESET,0,IF(LOAD_ROM,ROM!N361,IF(AND(MMU_CLK,MMU_MEMW,CELL("address",N500)=CELL("address",OFFSET(RAM0,MMU_RAM_X,MMU_RAM_Y))),MMU_VAL,N500)))</f>
        <v>0</v>
      </c>
      <c r="O500" s="50">
        <f t="array" aca="1" ref="O500" ca="1">IF(RESET,0,IF(LOAD_ROM,ROM!O361,IF(AND(MMU_CLK,MMU_MEMW,CELL("address",O500)=CELL("address",OFFSET(RAM0,MMU_RAM_X,MMU_RAM_Y))),MMU_VAL,O500)))</f>
        <v>0</v>
      </c>
      <c r="P500" s="50">
        <f t="array" aca="1" ref="P500" ca="1">IF(RESET,0,IF(LOAD_ROM,ROM!P361,IF(AND(MMU_CLK,MMU_MEMW,CELL("address",P500)=CELL("address",OFFSET(RAM0,MMU_RAM_X,MMU_RAM_Y))),MMU_VAL,P500)))</f>
        <v>0</v>
      </c>
      <c r="Q500" s="50">
        <f t="array" aca="1" ref="Q500" ca="1">IF(RESET,0,IF(LOAD_ROM,ROM!Q361,IF(AND(MMU_CLK,MMU_MEMW,CELL("address",Q500)=CELL("address",OFFSET(RAM0,MMU_RAM_X,MMU_RAM_Y))),MMU_VAL,Q500)))</f>
        <v>0</v>
      </c>
      <c r="R500" s="50">
        <f t="array" aca="1" ref="R500" ca="1">IF(RESET,0,IF(LOAD_ROM,ROM!R361,IF(AND(MMU_CLK,MMU_MEMW,CELL("address",R500)=CELL("address",OFFSET(RAM0,MMU_RAM_X,MMU_RAM_Y))),MMU_VAL,R500)))</f>
        <v>0</v>
      </c>
      <c r="S500" s="50">
        <f t="array" aca="1" ref="S500" ca="1">IF(RESET,0,IF(LOAD_ROM,ROM!S361,IF(AND(MMU_CLK,MMU_MEMW,CELL("address",S500)=CELL("address",OFFSET(RAM0,MMU_RAM_X,MMU_RAM_Y))),MMU_VAL,S500)))</f>
        <v>0</v>
      </c>
      <c r="T500" s="50">
        <f t="array" aca="1" ref="T500" ca="1">IF(RESET,0,IF(LOAD_ROM,ROM!T361,IF(AND(MMU_CLK,MMU_MEMW,CELL("address",T500)=CELL("address",OFFSET(RAM0,MMU_RAM_X,MMU_RAM_Y))),MMU_VAL,T500)))</f>
        <v>0</v>
      </c>
      <c r="U500" s="50">
        <f t="array" aca="1" ref="U500" ca="1">IF(RESET,0,IF(LOAD_ROM,ROM!U361,IF(AND(MMU_CLK,MMU_MEMW,CELL("address",U500)=CELL("address",OFFSET(RAM0,MMU_RAM_X,MMU_RAM_Y))),MMU_VAL,U500)))</f>
        <v>0</v>
      </c>
      <c r="V500" s="50">
        <f t="array" aca="1" ref="V500" ca="1">IF(RESET,0,IF(LOAD_ROM,ROM!V361,IF(AND(MMU_CLK,MMU_MEMW,CELL("address",V500)=CELL("address",OFFSET(RAM0,MMU_RAM_X,MMU_RAM_Y))),MMU_VAL,V500)))</f>
        <v>0</v>
      </c>
      <c r="W500" s="50">
        <f t="array" aca="1" ref="W500" ca="1">IF(RESET,0,IF(LOAD_ROM,ROM!W361,IF(AND(MMU_CLK,MMU_MEMW,CELL("address",W500)=CELL("address",OFFSET(RAM0,MMU_RAM_X,MMU_RAM_Y))),MMU_VAL,W500)))</f>
        <v>0</v>
      </c>
      <c r="X500" s="50">
        <f t="array" aca="1" ref="X500" ca="1">IF(RESET,0,IF(LOAD_ROM,ROM!X361,IF(AND(MMU_CLK,MMU_MEMW,CELL("address",X500)=CELL("address",OFFSET(RAM0,MMU_RAM_X,MMU_RAM_Y))),MMU_VAL,X500)))</f>
        <v>0</v>
      </c>
      <c r="Y500" s="50">
        <f t="array" aca="1" ref="Y500" ca="1">IF(RESET,0,IF(LOAD_ROM,ROM!Y361,IF(AND(MMU_CLK,MMU_MEMW,CELL("address",Y500)=CELL("address",OFFSET(RAM0,MMU_RAM_X,MMU_RAM_Y))),MMU_VAL,Y500)))</f>
        <v>0</v>
      </c>
      <c r="Z500" s="50">
        <f t="array" aca="1" ref="Z500" ca="1">IF(RESET,0,IF(LOAD_ROM,ROM!Z361,IF(AND(MMU_CLK,MMU_MEMW,CELL("address",Z500)=CELL("address",OFFSET(RAM0,MMU_RAM_X,MMU_RAM_Y))),MMU_VAL,Z500)))</f>
        <v>0</v>
      </c>
      <c r="AA500" s="50">
        <f t="array" aca="1" ref="AA500" ca="1">IF(RESET,0,IF(LOAD_ROM,ROM!AA361,IF(AND(MMU_CLK,MMU_MEMW,CELL("address",AA500)=CELL("address",OFFSET(RAM0,MMU_RAM_X,MMU_RAM_Y))),MMU_VAL,AA500)))</f>
        <v>0</v>
      </c>
      <c r="AB500" s="50">
        <f t="array" aca="1" ref="AB500" ca="1">IF(RESET,0,IF(LOAD_ROM,ROM!AB361,IF(AND(MMU_CLK,MMU_MEMW,CELL("address",AB500)=CELL("address",OFFSET(RAM0,MMU_RAM_X,MMU_RAM_Y))),MMU_VAL,AB500)))</f>
        <v>0</v>
      </c>
      <c r="AC500" s="50">
        <f t="array" aca="1" ref="AC500" ca="1">IF(RESET,0,IF(LOAD_ROM,ROM!AC361,IF(AND(MMU_CLK,MMU_MEMW,CELL("address",AC500)=CELL("address",OFFSET(RAM0,MMU_RAM_X,MMU_RAM_Y))),MMU_VAL,AC500)))</f>
        <v>0</v>
      </c>
      <c r="AD500" s="50">
        <f t="array" aca="1" ref="AD500" ca="1">IF(RESET,0,IF(LOAD_ROM,ROM!AD361,IF(AND(MMU_CLK,MMU_MEMW,CELL("address",AD500)=CELL("address",OFFSET(RAM0,MMU_RAM_X,MMU_RAM_Y))),MMU_VAL,AD500)))</f>
        <v>0</v>
      </c>
      <c r="AE500" s="50">
        <f t="array" aca="1" ref="AE500" ca="1">IF(RESET,0,IF(LOAD_ROM,ROM!AE361,IF(AND(MMU_CLK,MMU_MEMW,CELL("address",AE500)=CELL("address",OFFSET(RAM0,MMU_RAM_X,MMU_RAM_Y))),MMU_VAL,AE500)))</f>
        <v>0</v>
      </c>
      <c r="AF500" s="50">
        <f t="array" aca="1" ref="AF500" ca="1">IF(RESET,0,IF(LOAD_ROM,ROM!AF361,IF(AND(MMU_CLK,MMU_MEMW,CELL("address",AF500)=CELL("address",OFFSET(RAM0,MMU_RAM_X,MMU_RAM_Y))),MMU_VAL,AF500)))</f>
        <v>0</v>
      </c>
      <c r="AG500" s="50">
        <f t="array" aca="1" ref="AG500" ca="1">IF(RESET,0,IF(LOAD_ROM,ROM!AG361,IF(AND(MMU_CLK,MMU_MEMW,CELL("address",AG500)=CELL("address",OFFSET(RAM0,MMU_RAM_X,MMU_RAM_Y))),MMU_VAL,AG500)))</f>
        <v>0</v>
      </c>
      <c r="AH500" s="50">
        <f t="array" aca="1" ref="AH500" ca="1">IF(RESET,0,IF(LOAD_ROM,ROM!AH361,IF(AND(MMU_CLK,MMU_MEMW,CELL("address",AH500)=CELL("address",OFFSET(RAM0,MMU_RAM_X,MMU_RAM_Y))),MMU_VAL,AH500)))</f>
        <v>0</v>
      </c>
      <c r="AI500" s="50">
        <f t="array" aca="1" ref="AI500" ca="1">IF(RESET,0,IF(LOAD_ROM,ROM!AI361,IF(AND(MMU_CLK,MMU_MEMW,CELL("address",AI500)=CELL("address",OFFSET(RAM0,MMU_RAM_X,MMU_RAM_Y))),MMU_VAL,AI500)))</f>
        <v>0</v>
      </c>
      <c r="AJ500" s="50">
        <f t="array" aca="1" ref="AJ500" ca="1">IF(RESET,0,IF(LOAD_ROM,ROM!AJ361,IF(AND(MMU_CLK,MMU_MEMW,CELL("address",AJ500)=CELL("address",OFFSET(RAM0,MMU_RAM_X,MMU_RAM_Y))),MMU_VAL,AJ500)))</f>
        <v>0</v>
      </c>
      <c r="AK500" s="50">
        <f t="array" aca="1" ref="AK500" ca="1">IF(RESET,0,IF(LOAD_ROM,ROM!AK361,IF(AND(MMU_CLK,MMU_MEMW,CELL("address",AK500)=CELL("address",OFFSET(RAM0,MMU_RAM_X,MMU_RAM_Y))),MMU_VAL,AK500)))</f>
        <v>0</v>
      </c>
      <c r="AL500" s="50">
        <f t="array" aca="1" ref="AL500" ca="1">IF(RESET,0,IF(LOAD_ROM,ROM!AL361,IF(AND(MMU_CLK,MMU_MEMW,CELL("address",AL500)=CELL("address",OFFSET(RAM0,MMU_RAM_X,MMU_RAM_Y))),MMU_VAL,AL500)))</f>
        <v>0</v>
      </c>
      <c r="AM500" s="50">
        <f t="array" aca="1" ref="AM500" ca="1">IF(RESET,0,IF(LOAD_ROM,ROM!AM361,IF(AND(MMU_CLK,MMU_MEMW,CELL("address",AM500)=CELL("address",OFFSET(RAM0,MMU_RAM_X,MMU_RAM_Y))),MMU_VAL,AM500)))</f>
        <v>0</v>
      </c>
      <c r="AN500" s="50">
        <f t="array" aca="1" ref="AN500" ca="1">IF(RESET,0,IF(LOAD_ROM,ROM!AN361,IF(AND(MMU_CLK,MMU_MEMW,CELL("address",AN500)=CELL("address",OFFSET(RAM0,MMU_RAM_X,MMU_RAM_Y))),MMU_VAL,AN500)))</f>
        <v>0</v>
      </c>
      <c r="AO500" s="50">
        <f t="array" aca="1" ref="AO500" ca="1">IF(RESET,0,IF(LOAD_ROM,ROM!AO361,IF(AND(MMU_CLK,MMU_MEMW,CELL("address",AO500)=CELL("address",OFFSET(RAM0,MMU_RAM_X,MMU_RAM_Y))),MMU_VAL,AO500)))</f>
        <v>0</v>
      </c>
      <c r="AP500" s="50">
        <f t="array" aca="1" ref="AP500" ca="1">IF(RESET,0,IF(LOAD_ROM,ROM!AP361,IF(AND(MMU_CLK,MMU_MEMW,CELL("address",AP500)=CELL("address",OFFSET(RAM0,MMU_RAM_X,MMU_RAM_Y))),MMU_VAL,AP500)))</f>
        <v>0</v>
      </c>
      <c r="AQ500" s="50">
        <f t="array" aca="1" ref="AQ500" ca="1">IF(RESET,0,IF(LOAD_ROM,ROM!AQ361,IF(AND(MMU_CLK,MMU_MEMW,CELL("address",AQ500)=CELL("address",OFFSET(RAM0,MMU_RAM_X,MMU_RAM_Y))),MMU_VAL,AQ500)))</f>
        <v>0</v>
      </c>
      <c r="AR500" s="50">
        <f t="array" aca="1" ref="AR500" ca="1">IF(RESET,0,IF(LOAD_ROM,ROM!AR361,IF(AND(MMU_CLK,MMU_MEMW,CELL("address",AR500)=CELL("address",OFFSET(RAM0,MMU_RAM_X,MMU_RAM_Y))),MMU_VAL,AR500)))</f>
        <v>0</v>
      </c>
      <c r="AS500" s="50">
        <f t="array" aca="1" ref="AS500" ca="1">IF(RESET,0,IF(LOAD_ROM,ROM!AS361,IF(AND(MMU_CLK,MMU_MEMW,CELL("address",AS500)=CELL("address",OFFSET(RAM0,MMU_RAM_X,MMU_RAM_Y))),MMU_VAL,AS500)))</f>
        <v>0</v>
      </c>
      <c r="AT500" s="50">
        <f t="array" aca="1" ref="AT500" ca="1">IF(RESET,0,IF(LOAD_ROM,ROM!AT361,IF(AND(MMU_CLK,MMU_MEMW,CELL("address",AT500)=CELL("address",OFFSET(RAM0,MMU_RAM_X,MMU_RAM_Y))),MMU_VAL,AT500)))</f>
        <v>0</v>
      </c>
      <c r="AU500" s="50">
        <f t="array" aca="1" ref="AU500" ca="1">IF(RESET,0,IF(LOAD_ROM,ROM!AU361,IF(AND(MMU_CLK,MMU_MEMW,CELL("address",AU500)=CELL("address",OFFSET(RAM0,MMU_RAM_X,MMU_RAM_Y))),MMU_VAL,AU500)))</f>
        <v>0</v>
      </c>
      <c r="AV500" s="50">
        <f t="array" aca="1" ref="AV500" ca="1">IF(RESET,0,IF(LOAD_ROM,ROM!AV361,IF(AND(MMU_CLK,MMU_MEMW,CELL("address",AV500)=CELL("address",OFFSET(RAM0,MMU_RAM_X,MMU_RAM_Y))),MMU_VAL,AV500)))</f>
        <v>0</v>
      </c>
      <c r="AW500" s="50">
        <f t="array" aca="1" ref="AW500" ca="1">IF(RESET,0,IF(LOAD_ROM,ROM!AW361,IF(AND(MMU_CLK,MMU_MEMW,CELL("address",AW500)=CELL("address",OFFSET(RAM0,MMU_RAM_X,MMU_RAM_Y))),MMU_VAL,AW500)))</f>
        <v>0</v>
      </c>
      <c r="AX500" s="50">
        <f t="array" aca="1" ref="AX500" ca="1">IF(RESET,0,IF(LOAD_ROM,ROM!AX361,IF(AND(MMU_CLK,MMU_MEMW,CELL("address",AX500)=CELL("address",OFFSET(RAM0,MMU_RAM_X,MMU_RAM_Y))),MMU_VAL,AX500)))</f>
        <v>0</v>
      </c>
      <c r="AY500" s="50">
        <f t="array" aca="1" ref="AY500" ca="1">IF(RESET,0,IF(LOAD_ROM,ROM!AY361,IF(AND(MMU_CLK,MMU_MEMW,CELL("address",AY500)=CELL("address",OFFSET(RAM0,MMU_RAM_X,MMU_RAM_Y))),MMU_VAL,AY500)))</f>
        <v>0</v>
      </c>
      <c r="AZ500" s="50">
        <f t="array" aca="1" ref="AZ500" ca="1">IF(RESET,0,IF(LOAD_ROM,ROM!AZ361,IF(AND(MMU_CLK,MMU_MEMW,CELL("address",AZ500)=CELL("address",OFFSET(RAM0,MMU_RAM_X,MMU_RAM_Y))),MMU_VAL,AZ500)))</f>
        <v>0</v>
      </c>
      <c r="BA500" s="50">
        <f t="array" aca="1" ref="BA500" ca="1">IF(RESET,0,IF(LOAD_ROM,ROM!BA361,IF(AND(MMU_CLK,MMU_MEMW,CELL("address",BA500)=CELL("address",OFFSET(RAM0,MMU_RAM_X,MMU_RAM_Y))),MMU_VAL,BA500)))</f>
        <v>0</v>
      </c>
      <c r="BB500" s="50">
        <f t="array" aca="1" ref="BB500" ca="1">IF(RESET,0,IF(LOAD_ROM,ROM!BB361,IF(AND(MMU_CLK,MMU_MEMW,CELL("address",BB500)=CELL("address",OFFSET(RAM0,MMU_RAM_X,MMU_RAM_Y))),MMU_VAL,BB500)))</f>
        <v>0</v>
      </c>
      <c r="BC500" s="50">
        <f t="array" aca="1" ref="BC500" ca="1">IF(RESET,0,IF(LOAD_ROM,ROM!BC361,IF(AND(MMU_CLK,MMU_MEMW,CELL("address",BC500)=CELL("address",OFFSET(RAM0,MMU_RAM_X,MMU_RAM_Y))),MMU_VAL,BC500)))</f>
        <v>0</v>
      </c>
      <c r="BD500" s="50">
        <f t="array" aca="1" ref="BD500" ca="1">IF(RESET,0,IF(LOAD_ROM,ROM!BD361,IF(AND(MMU_CLK,MMU_MEMW,CELL("address",BD500)=CELL("address",OFFSET(RAM0,MMU_RAM_X,MMU_RAM_Y))),MMU_VAL,BD500)))</f>
        <v>0</v>
      </c>
      <c r="BE500" s="50">
        <f t="array" aca="1" ref="BE500" ca="1">IF(RESET,0,IF(LOAD_ROM,ROM!BE361,IF(AND(MMU_CLK,MMU_MEMW,CELL("address",BE500)=CELL("address",OFFSET(RAM0,MMU_RAM_X,MMU_RAM_Y))),MMU_VAL,BE500)))</f>
        <v>0</v>
      </c>
      <c r="BF500" s="50">
        <f t="array" aca="1" ref="BF500" ca="1">IF(RESET,0,IF(LOAD_ROM,ROM!BF361,IF(AND(MMU_CLK,MMU_MEMW,CELL("address",BF500)=CELL("address",OFFSET(RAM0,MMU_RAM_X,MMU_RAM_Y))),MMU_VAL,BF500)))</f>
        <v>0</v>
      </c>
      <c r="BG500" s="50">
        <f t="array" aca="1" ref="BG500" ca="1">IF(RESET,0,IF(LOAD_ROM,ROM!BG361,IF(AND(MMU_CLK,MMU_MEMW,CELL("address",BG500)=CELL("address",OFFSET(RAM0,MMU_RAM_X,MMU_RAM_Y))),MMU_VAL,BG500)))</f>
        <v>0</v>
      </c>
      <c r="BH500" s="50">
        <f t="array" aca="1" ref="BH500" ca="1">IF(RESET,0,IF(LOAD_ROM,ROM!BH361,IF(AND(MMU_CLK,MMU_MEMW,CELL("address",BH500)=CELL("address",OFFSET(RAM0,MMU_RAM_X,MMU_RAM_Y))),MMU_VAL,BH500)))</f>
        <v>0</v>
      </c>
      <c r="BI500" s="50">
        <f t="array" aca="1" ref="BI500" ca="1">IF(RESET,0,IF(LOAD_ROM,ROM!BI361,IF(AND(MMU_CLK,MMU_MEMW,CELL("address",BI500)=CELL("address",OFFSET(RAM0,MMU_RAM_X,MMU_RAM_Y))),MMU_VAL,BI500)))</f>
        <v>0</v>
      </c>
      <c r="BJ500" s="50">
        <f t="array" aca="1" ref="BJ500" ca="1">IF(RESET,0,IF(LOAD_ROM,ROM!BJ361,IF(AND(MMU_CLK,MMU_MEMW,CELL("address",BJ500)=CELL("address",OFFSET(RAM0,MMU_RAM_X,MMU_RAM_Y))),MMU_VAL,BJ500)))</f>
        <v>0</v>
      </c>
      <c r="BK500" s="50">
        <f t="array" aca="1" ref="BK500" ca="1">IF(RESET,0,IF(LOAD_ROM,ROM!BK361,IF(AND(MMU_CLK,MMU_MEMW,CELL("address",BK500)=CELL("address",OFFSET(RAM0,MMU_RAM_X,MMU_RAM_Y))),MMU_VAL,BK500)))</f>
        <v>0</v>
      </c>
      <c r="BL500" s="50">
        <f t="array" aca="1" ref="BL500" ca="1">IF(RESET,0,IF(LOAD_ROM,ROM!BL361,IF(AND(MMU_CLK,MMU_MEMW,CELL("address",BL500)=CELL("address",OFFSET(RAM0,MMU_RAM_X,MMU_RAM_Y))),MMU_VAL,BL500)))</f>
        <v>0</v>
      </c>
      <c r="BM500" s="50">
        <f t="array" aca="1" ref="BM500" ca="1">IF(RESET,0,IF(LOAD_ROM,ROM!BM361,IF(AND(MMU_CLK,MMU_MEMW,CELL("address",BM500)=CELL("address",OFFSET(RAM0,MMU_RAM_X,MMU_RAM_Y))),MMU_VAL,BM500)))</f>
        <v>0</v>
      </c>
      <c r="BN500" s="50">
        <f t="array" aca="1" ref="BN500" ca="1">IF(RESET,0,IF(LOAD_ROM,ROM!BN361,IF(AND(MMU_CLK,MMU_MEMW,CELL("address",BN500)=CELL("address",OFFSET(RAM0,MMU_RAM_X,MMU_RAM_Y))),MMU_VAL,BN500)))</f>
        <v>0</v>
      </c>
      <c r="BO500" s="50">
        <f t="array" aca="1" ref="BO500" ca="1">IF(RESET,0,IF(LOAD_ROM,ROM!BO361,IF(AND(MMU_CLK,MMU_MEMW,CELL("address",BO500)=CELL("address",OFFSET(RAM0,MMU_RAM_X,MMU_RAM_Y))),MMU_VAL,BO500)))</f>
        <v>0</v>
      </c>
      <c r="BP500" s="50">
        <f t="array" aca="1" ref="BP500" ca="1">IF(RESET,0,IF(LOAD_ROM,ROM!BP361,IF(AND(MMU_CLK,MMU_MEMW,CELL("address",BP500)=CELL("address",OFFSET(RAM0,MMU_RAM_X,MMU_RAM_Y))),MMU_VAL,BP500)))</f>
        <v>0</v>
      </c>
      <c r="BQ500" s="50">
        <f t="array" aca="1" ref="BQ500" ca="1">IF(RESET,0,IF(LOAD_ROM,ROM!BQ361,IF(AND(MMU_CLK,MMU_MEMW,CELL("address",BQ500)=CELL("address",OFFSET(RAM0,MMU_RAM_X,MMU_RAM_Y))),MMU_VAL,BQ500)))</f>
        <v>0</v>
      </c>
      <c r="BR500" s="50">
        <f t="array" aca="1" ref="BR500" ca="1">IF(RESET,0,IF(LOAD_ROM,ROM!BR361,IF(AND(MMU_CLK,MMU_MEMW,CELL("address",BR500)=CELL("address",OFFSET(RAM0,MMU_RAM_X,MMU_RAM_Y))),MMU_VAL,BR500)))</f>
        <v>0</v>
      </c>
      <c r="BS500" s="50">
        <f t="array" aca="1" ref="BS500" ca="1">IF(RESET,0,IF(LOAD_ROM,ROM!BS361,IF(AND(MMU_CLK,MMU_MEMW,CELL("address",BS500)=CELL("address",OFFSET(RAM0,MMU_RAM_X,MMU_RAM_Y))),MMU_VAL,BS500)))</f>
        <v>0</v>
      </c>
      <c r="BT500" s="50">
        <f t="array" aca="1" ref="BT500" ca="1">IF(RESET,0,IF(LOAD_ROM,ROM!BT361,IF(AND(MMU_CLK,MMU_MEMW,CELL("address",BT500)=CELL("address",OFFSET(RAM0,MMU_RAM_X,MMU_RAM_Y))),MMU_VAL,BT500)))</f>
        <v>0</v>
      </c>
      <c r="BU500" s="50">
        <f t="array" aca="1" ref="BU500" ca="1">IF(RESET,0,IF(LOAD_ROM,ROM!BU361,IF(AND(MMU_CLK,MMU_MEMW,CELL("address",BU500)=CELL("address",OFFSET(RAM0,MMU_RAM_X,MMU_RAM_Y))),MMU_VAL,BU500)))</f>
        <v>0</v>
      </c>
      <c r="BV500" s="50">
        <f t="array" aca="1" ref="BV500" ca="1">IF(RESET,0,IF(LOAD_ROM,ROM!BV361,IF(AND(MMU_CLK,MMU_MEMW,CELL("address",BV500)=CELL("address",OFFSET(RAM0,MMU_RAM_X,MMU_RAM_Y))),MMU_VAL,BV500)))</f>
        <v>0</v>
      </c>
      <c r="BW500" s="50">
        <f t="array" aca="1" ref="BW500" ca="1">IF(RESET,0,IF(LOAD_ROM,ROM!BW361,IF(AND(MMU_CLK,MMU_MEMW,CELL("address",BW500)=CELL("address",OFFSET(RAM0,MMU_RAM_X,MMU_RAM_Y))),MMU_VAL,BW500)))</f>
        <v>0</v>
      </c>
      <c r="BX500" s="50">
        <f t="array" aca="1" ref="BX500" ca="1">IF(RESET,0,IF(LOAD_ROM,ROM!BX361,IF(AND(MMU_CLK,MMU_MEMW,CELL("address",BX500)=CELL("address",OFFSET(RAM0,MMU_RAM_X,MMU_RAM_Y))),MMU_VAL,BX500)))</f>
        <v>0</v>
      </c>
      <c r="BY500" s="50">
        <f t="array" aca="1" ref="BY500" ca="1">IF(RESET,0,IF(LOAD_ROM,ROM!BY361,IF(AND(MMU_CLK,MMU_MEMW,CELL("address",BY500)=CELL("address",OFFSET(RAM0,MMU_RAM_X,MMU_RAM_Y))),MMU_VAL,BY500)))</f>
        <v>0</v>
      </c>
      <c r="BZ500" s="50">
        <f t="array" aca="1" ref="BZ500" ca="1">IF(RESET,0,IF(LOAD_ROM,ROM!BZ361,IF(AND(MMU_CLK,MMU_MEMW,CELL("address",BZ500)=CELL("address",OFFSET(RAM0,MMU_RAM_X,MMU_RAM_Y))),MMU_VAL,BZ500)))</f>
        <v>0</v>
      </c>
      <c r="CA500" s="50">
        <f t="array" aca="1" ref="CA500" ca="1">IF(RESET,0,IF(LOAD_ROM,ROM!CA361,IF(AND(MMU_CLK,MMU_MEMW,CELL("address",CA500)=CELL("address",OFFSET(RAM0,MMU_RAM_X,MMU_RAM_Y))),MMU_VAL,CA500)))</f>
        <v>0</v>
      </c>
      <c r="CB500" s="50">
        <f t="array" aca="1" ref="CB500" ca="1">IF(RESET,0,IF(LOAD_ROM,ROM!CB361,IF(AND(MMU_CLK,MMU_MEMW,CELL("address",CB500)=CELL("address",OFFSET(RAM0,MMU_RAM_X,MMU_RAM_Y))),MMU_VAL,CB500)))</f>
        <v>0</v>
      </c>
      <c r="CC500" s="50">
        <f t="array" aca="1" ref="CC500" ca="1">IF(RESET,0,IF(LOAD_ROM,ROM!CC361,IF(AND(MMU_CLK,MMU_MEMW,CELL("address",CC500)=CELL("address",OFFSET(RAM0,MMU_RAM_X,MMU_RAM_Y))),MMU_VAL,CC500)))</f>
        <v>0</v>
      </c>
      <c r="CD500" s="50">
        <f t="array" aca="1" ref="CD500" ca="1">IF(RESET,0,IF(LOAD_ROM,ROM!CD361,IF(AND(MMU_CLK,MMU_MEMW,CELL("address",CD500)=CELL("address",OFFSET(RAM0,MMU_RAM_X,MMU_RAM_Y))),MMU_VAL,CD500)))</f>
        <v>0</v>
      </c>
      <c r="CE500" s="50">
        <f t="array" aca="1" ref="CE500" ca="1">IF(RESET,0,IF(LOAD_ROM,ROM!CE361,IF(AND(MMU_CLK,MMU_MEMW,CELL("address",CE500)=CELL("address",OFFSET(RAM0,MMU_RAM_X,MMU_RAM_Y))),MMU_VAL,CE500)))</f>
        <v>0</v>
      </c>
      <c r="CF500" s="50">
        <f t="array" aca="1" ref="CF500" ca="1">IF(RESET,0,IF(LOAD_ROM,ROM!CF361,IF(AND(MMU_CLK,MMU_MEMW,CELL("address",CF500)=CELL("address",OFFSET(RAM0,MMU_RAM_X,MMU_RAM_Y))),MMU_VAL,CF500)))</f>
        <v>0</v>
      </c>
      <c r="CG500" s="50">
        <f t="array" aca="1" ref="CG500" ca="1">IF(RESET,0,IF(LOAD_ROM,ROM!CG361,IF(AND(MMU_CLK,MMU_MEMW,CELL("address",CG500)=CELL("address",OFFSET(RAM0,MMU_RAM_X,MMU_RAM_Y))),MMU_VAL,CG500)))</f>
        <v>0</v>
      </c>
      <c r="CH500" s="50">
        <f t="array" aca="1" ref="CH500" ca="1">IF(RESET,0,IF(LOAD_ROM,ROM!CH361,IF(AND(MMU_CLK,MMU_MEMW,CELL("address",CH500)=CELL("address",OFFSET(RAM0,MMU_RAM_X,MMU_RAM_Y))),MMU_VAL,CH500)))</f>
        <v>0</v>
      </c>
      <c r="CI500" s="50">
        <f t="array" aca="1" ref="CI500" ca="1">IF(RESET,0,IF(LOAD_ROM,ROM!CI361,IF(AND(MMU_CLK,MMU_MEMW,CELL("address",CI500)=CELL("address",OFFSET(RAM0,MMU_RAM_X,MMU_RAM_Y))),MMU_VAL,CI500)))</f>
        <v>0</v>
      </c>
      <c r="CJ500" s="50">
        <f t="array" aca="1" ref="CJ500" ca="1">IF(RESET,0,IF(LOAD_ROM,ROM!CJ361,IF(AND(MMU_CLK,MMU_MEMW,CELL("address",CJ500)=CELL("address",OFFSET(RAM0,MMU_RAM_X,MMU_RAM_Y))),MMU_VAL,CJ500)))</f>
        <v>0</v>
      </c>
      <c r="CK500" s="50">
        <f t="array" aca="1" ref="CK500" ca="1">IF(RESET,0,IF(LOAD_ROM,ROM!CK361,IF(AND(MMU_CLK,MMU_MEMW,CELL("address",CK500)=CELL("address",OFFSET(RAM0,MMU_RAM_X,MMU_RAM_Y))),MMU_VAL,CK500)))</f>
        <v>0</v>
      </c>
      <c r="CL500" s="50">
        <f t="array" aca="1" ref="CL500" ca="1">IF(RESET,0,IF(LOAD_ROM,ROM!CL361,IF(AND(MMU_CLK,MMU_MEMW,CELL("address",CL500)=CELL("address",OFFSET(RAM0,MMU_RAM_X,MMU_RAM_Y))),MMU_VAL,CL500)))</f>
        <v>0</v>
      </c>
      <c r="CM500" s="50">
        <f t="array" aca="1" ref="CM500" ca="1">IF(RESET,0,IF(LOAD_ROM,ROM!CM361,IF(AND(MMU_CLK,MMU_MEMW,CELL("address",CM500)=CELL("address",OFFSET(RAM0,MMU_RAM_X,MMU_RAM_Y))),MMU_VAL,CM500)))</f>
        <v>0</v>
      </c>
      <c r="CN500" s="50">
        <f t="array" aca="1" ref="CN500" ca="1">IF(RESET,0,IF(LOAD_ROM,ROM!CN361,IF(AND(MMU_CLK,MMU_MEMW,CELL("address",CN500)=CELL("address",OFFSET(RAM0,MMU_RAM_X,MMU_RAM_Y))),MMU_VAL,CN500)))</f>
        <v>0</v>
      </c>
      <c r="CO500" s="50">
        <f t="array" aca="1" ref="CO500" ca="1">IF(RESET,0,IF(LOAD_ROM,ROM!CO361,IF(AND(MMU_CLK,MMU_MEMW,CELL("address",CO500)=CELL("address",OFFSET(RAM0,MMU_RAM_X,MMU_RAM_Y))),MMU_VAL,CO500)))</f>
        <v>0</v>
      </c>
      <c r="CP500" s="50">
        <f t="array" aca="1" ref="CP500" ca="1">IF(RESET,0,IF(LOAD_ROM,ROM!CP361,IF(AND(MMU_CLK,MMU_MEMW,CELL("address",CP500)=CELL("address",OFFSET(RAM0,MMU_RAM_X,MMU_RAM_Y))),MMU_VAL,CP500)))</f>
        <v>0</v>
      </c>
      <c r="CQ500" s="50">
        <f t="array" aca="1" ref="CQ500" ca="1">IF(RESET,0,IF(LOAD_ROM,ROM!CQ361,IF(AND(MMU_CLK,MMU_MEMW,CELL("address",CQ500)=CELL("address",OFFSET(RAM0,MMU_RAM_X,MMU_RAM_Y))),MMU_VAL,CQ500)))</f>
        <v>0</v>
      </c>
      <c r="CR500" s="50">
        <f t="array" aca="1" ref="CR500" ca="1">IF(RESET,0,IF(LOAD_ROM,ROM!CR361,IF(AND(MMU_CLK,MMU_MEMW,CELL("address",CR500)=CELL("address",OFFSET(RAM0,MMU_RAM_X,MMU_RAM_Y))),MMU_VAL,CR500)))</f>
        <v>0</v>
      </c>
      <c r="CS500" s="50">
        <f t="array" aca="1" ref="CS500" ca="1">IF(RESET,0,IF(LOAD_ROM,ROM!CS361,IF(AND(MMU_CLK,MMU_MEMW,CELL("address",CS500)=CELL("address",OFFSET(RAM0,MMU_RAM_X,MMU_RAM_Y))),MMU_VAL,CS500)))</f>
        <v>0</v>
      </c>
      <c r="CT500" s="50">
        <f t="array" aca="1" ref="CT500" ca="1">IF(RESET,0,IF(LOAD_ROM,ROM!CT361,IF(AND(MMU_CLK,MMU_MEMW,CELL("address",CT500)=CELL("address",OFFSET(RAM0,MMU_RAM_X,MMU_RAM_Y))),MMU_VAL,CT500)))</f>
        <v>0</v>
      </c>
      <c r="CU500" s="50">
        <f t="array" aca="1" ref="CU500" ca="1">IF(RESET,0,IF(LOAD_ROM,ROM!CU361,IF(AND(MMU_CLK,MMU_MEMW,CELL("address",CU500)=CELL("address",OFFSET(RAM0,MMU_RAM_X,MMU_RAM_Y))),MMU_VAL,CU500)))</f>
        <v>0</v>
      </c>
      <c r="CV500" s="50">
        <f t="array" aca="1" ref="CV500" ca="1">IF(RESET,0,IF(LOAD_ROM,ROM!CV361,IF(AND(MMU_CLK,MMU_MEMW,CELL("address",CV500)=CELL("address",OFFSET(RAM0,MMU_RAM_X,MMU_RAM_Y))),MMU_VAL,CV500)))</f>
        <v>0</v>
      </c>
      <c r="CW500" s="50">
        <f t="array" aca="1" ref="CW500" ca="1">IF(RESET,0,IF(LOAD_ROM,ROM!CW361,IF(AND(MMU_CLK,MMU_MEMW,CELL("address",CW500)=CELL("address",OFFSET(RAM0,MMU_RAM_X,MMU_RAM_Y))),MMU_VAL,CW500)))</f>
        <v>0</v>
      </c>
      <c r="CX500" s="50">
        <f t="array" aca="1" ref="CX500" ca="1">IF(RESET,0,IF(LOAD_ROM,ROM!CX361,IF(AND(MMU_CLK,MMU_MEMW,CELL("address",CX500)=CELL("address",OFFSET(RAM0,MMU_RAM_X,MMU_RAM_Y))),MMU_VAL,CX500)))</f>
        <v>0</v>
      </c>
      <c r="CY500" s="50">
        <f t="array" aca="1" ref="CY500" ca="1">IF(RESET,0,IF(LOAD_ROM,ROM!CY361,IF(AND(MMU_CLK,MMU_MEMW,CELL("address",CY500)=CELL("address",OFFSET(RAM0,MMU_RAM_X,MMU_RAM_Y))),MMU_VAL,CY500)))</f>
        <v>0</v>
      </c>
      <c r="CZ500" s="50">
        <f t="array" aca="1" ref="CZ500" ca="1">IF(RESET,0,IF(LOAD_ROM,ROM!CZ361,IF(AND(MMU_CLK,MMU_MEMW,CELL("address",CZ500)=CELL("address",OFFSET(RAM0,MMU_RAM_X,MMU_RAM_Y))),MMU_VAL,CZ500)))</f>
        <v>0</v>
      </c>
      <c r="DA500" s="50">
        <f t="array" aca="1" ref="DA500" ca="1">IF(RESET,0,IF(LOAD_ROM,ROM!DA361,IF(AND(MMU_CLK,MMU_MEMW,CELL("address",DA500)=CELL("address",OFFSET(RAM0,MMU_RAM_X,MMU_RAM_Y))),MMU_VAL,DA500)))</f>
        <v>0</v>
      </c>
      <c r="DB500" s="50">
        <f t="array" aca="1" ref="DB500" ca="1">IF(RESET,0,IF(LOAD_ROM,ROM!DB361,IF(AND(MMU_CLK,MMU_MEMW,CELL("address",DB500)=CELL("address",OFFSET(RAM0,MMU_RAM_X,MMU_RAM_Y))),MMU_VAL,DB500)))</f>
        <v>0</v>
      </c>
      <c r="DC500" s="50">
        <f t="array" aca="1" ref="DC500" ca="1">IF(RESET,0,IF(LOAD_ROM,ROM!DC361,IF(AND(MMU_CLK,MMU_MEMW,CELL("address",DC500)=CELL("address",OFFSET(RAM0,MMU_RAM_X,MMU_RAM_Y))),MMU_VAL,DC500)))</f>
        <v>0</v>
      </c>
      <c r="DD500" s="50">
        <f t="array" aca="1" ref="DD500" ca="1">IF(RESET,0,IF(LOAD_ROM,ROM!DD361,IF(AND(MMU_CLK,MMU_MEMW,CELL("address",DD500)=CELL("address",OFFSET(RAM0,MMU_RAM_X,MMU_RAM_Y))),MMU_VAL,DD500)))</f>
        <v>0</v>
      </c>
      <c r="DE500" s="50">
        <f t="array" aca="1" ref="DE500" ca="1">IF(RESET,0,IF(LOAD_ROM,ROM!DE361,IF(AND(MMU_CLK,MMU_MEMW,CELL("address",DE500)=CELL("address",OFFSET(RAM0,MMU_RAM_X,MMU_RAM_Y))),MMU_VAL,DE500)))</f>
        <v>0</v>
      </c>
      <c r="DF500" s="50">
        <f t="array" aca="1" ref="DF500" ca="1">IF(RESET,0,IF(LOAD_ROM,ROM!DF361,IF(AND(MMU_CLK,MMU_MEMW,CELL("address",DF500)=CELL("address",OFFSET(RAM0,MMU_RAM_X,MMU_RAM_Y))),MMU_VAL,DF500)))</f>
        <v>0</v>
      </c>
      <c r="DG500" s="50">
        <f t="array" aca="1" ref="DG500" ca="1">IF(RESET,0,IF(LOAD_ROM,ROM!DG361,IF(AND(MMU_CLK,MMU_MEMW,CELL("address",DG500)=CELL("address",OFFSET(RAM0,MMU_RAM_X,MMU_RAM_Y))),MMU_VAL,DG500)))</f>
        <v>0</v>
      </c>
      <c r="DH500" s="50">
        <f t="array" aca="1" ref="DH500" ca="1">IF(RESET,0,IF(LOAD_ROM,ROM!DH361,IF(AND(MMU_CLK,MMU_MEMW,CELL("address",DH500)=CELL("address",OFFSET(RAM0,MMU_RAM_X,MMU_RAM_Y))),MMU_VAL,DH500)))</f>
        <v>0</v>
      </c>
      <c r="DI500" s="50">
        <f t="array" aca="1" ref="DI500" ca="1">IF(RESET,0,IF(LOAD_ROM,ROM!DI361,IF(AND(MMU_CLK,MMU_MEMW,CELL("address",DI500)=CELL("address",OFFSET(RAM0,MMU_RAM_X,MMU_RAM_Y))),MMU_VAL,DI500)))</f>
        <v>0</v>
      </c>
      <c r="DJ500" s="50">
        <f t="array" aca="1" ref="DJ500" ca="1">IF(RESET,0,IF(LOAD_ROM,ROM!DJ361,IF(AND(MMU_CLK,MMU_MEMW,CELL("address",DJ500)=CELL("address",OFFSET(RAM0,MMU_RAM_X,MMU_RAM_Y))),MMU_VAL,DJ500)))</f>
        <v>0</v>
      </c>
      <c r="DK500" s="50">
        <f t="array" aca="1" ref="DK500" ca="1">IF(RESET,0,IF(LOAD_ROM,ROM!DK361,IF(AND(MMU_CLK,MMU_MEMW,CELL("address",DK500)=CELL("address",OFFSET(RAM0,MMU_RAM_X,MMU_RAM_Y))),MMU_VAL,DK500)))</f>
        <v>0</v>
      </c>
      <c r="DL500" s="50">
        <f t="array" aca="1" ref="DL500" ca="1">IF(RESET,0,IF(LOAD_ROM,ROM!DL361,IF(AND(MMU_CLK,MMU_MEMW,CELL("address",DL500)=CELL("address",OFFSET(RAM0,MMU_RAM_X,MMU_RAM_Y))),MMU_VAL,DL500)))</f>
        <v>0</v>
      </c>
      <c r="DM500" s="50">
        <f t="array" aca="1" ref="DM500" ca="1">IF(RESET,0,IF(LOAD_ROM,ROM!DM361,IF(AND(MMU_CLK,MMU_MEMW,CELL("address",DM500)=CELL("address",OFFSET(RAM0,MMU_RAM_X,MMU_RAM_Y))),MMU_VAL,DM500)))</f>
        <v>0</v>
      </c>
      <c r="DN500" s="50">
        <f t="array" aca="1" ref="DN500" ca="1">IF(RESET,0,IF(LOAD_ROM,ROM!DN361,IF(AND(MMU_CLK,MMU_MEMW,CELL("address",DN500)=CELL("address",OFFSET(RAM0,MMU_RAM_X,MMU_RAM_Y))),MMU_VAL,DN500)))</f>
        <v>0</v>
      </c>
      <c r="DO500" s="50">
        <f t="array" aca="1" ref="DO500" ca="1">IF(RESET,0,IF(LOAD_ROM,ROM!DO361,IF(AND(MMU_CLK,MMU_MEMW,CELL("address",DO500)=CELL("address",OFFSET(RAM0,MMU_RAM_X,MMU_RAM_Y))),MMU_VAL,DO500)))</f>
        <v>0</v>
      </c>
      <c r="DP500" s="50">
        <f t="array" aca="1" ref="DP500" ca="1">IF(RESET,0,IF(LOAD_ROM,ROM!DP361,IF(AND(MMU_CLK,MMU_MEMW,CELL("address",DP500)=CELL("address",OFFSET(RAM0,MMU_RAM_X,MMU_RAM_Y))),MMU_VAL,DP500)))</f>
        <v>0</v>
      </c>
      <c r="DQ500" s="50">
        <f t="array" aca="1" ref="DQ500" ca="1">IF(RESET,0,IF(LOAD_ROM,ROM!DQ361,IF(AND(MMU_CLK,MMU_MEMW,CELL("address",DQ500)=CELL("address",OFFSET(RAM0,MMU_RAM_X,MMU_RAM_Y))),MMU_VAL,DQ500)))</f>
        <v>0</v>
      </c>
      <c r="DR500" s="50">
        <f t="array" aca="1" ref="DR500" ca="1">IF(RESET,0,IF(LOAD_ROM,ROM!DR361,IF(AND(MMU_CLK,MMU_MEMW,CELL("address",DR500)=CELL("address",OFFSET(RAM0,MMU_RAM_X,MMU_RAM_Y))),MMU_VAL,DR500)))</f>
        <v>0</v>
      </c>
      <c r="DS500" s="50">
        <f t="array" aca="1" ref="DS500" ca="1">IF(RESET,0,IF(LOAD_ROM,ROM!DS361,IF(AND(MMU_CLK,MMU_MEMW,CELL("address",DS500)=CELL("address",OFFSET(RAM0,MMU_RAM_X,MMU_RAM_Y))),MMU_VAL,DS500)))</f>
        <v>0</v>
      </c>
      <c r="DT500" s="50">
        <f t="array" aca="1" ref="DT500" ca="1">IF(RESET,0,IF(LOAD_ROM,ROM!DT361,IF(AND(MMU_CLK,MMU_MEMW,CELL("address",DT500)=CELL("address",OFFSET(RAM0,MMU_RAM_X,MMU_RAM_Y))),MMU_VAL,DT500)))</f>
        <v>0</v>
      </c>
      <c r="DU500" s="50">
        <f t="array" aca="1" ref="DU500" ca="1">IF(RESET,0,IF(LOAD_ROM,ROM!DU361,IF(AND(MMU_CLK,MMU_MEMW,CELL("address",DU500)=CELL("address",OFFSET(RAM0,MMU_RAM_X,MMU_RAM_Y))),MMU_VAL,DU500)))</f>
        <v>0</v>
      </c>
      <c r="DV500" s="50">
        <f t="array" aca="1" ref="DV500" ca="1">IF(RESET,0,IF(LOAD_ROM,ROM!DV361,IF(AND(MMU_CLK,MMU_MEMW,CELL("address",DV500)=CELL("address",OFFSET(RAM0,MMU_RAM_X,MMU_RAM_Y))),MMU_VAL,DV500)))</f>
        <v>0</v>
      </c>
      <c r="DW500" s="50">
        <f t="array" aca="1" ref="DW500" ca="1">IF(RESET,0,IF(LOAD_ROM,ROM!DW361,IF(AND(MMU_CLK,MMU_MEMW,CELL("address",DW500)=CELL("address",OFFSET(RAM0,MMU_RAM_X,MMU_RAM_Y))),MMU_VAL,DW500)))</f>
        <v>0</v>
      </c>
      <c r="DX500" s="50">
        <f t="array" aca="1" ref="DX500" ca="1">IF(RESET,0,IF(LOAD_ROM,ROM!DX361,IF(AND(MMU_CLK,MMU_MEMW,CELL("address",DX500)=CELL("address",OFFSET(RAM0,MMU_RAM_X,MMU_RAM_Y))),MMU_VAL,DX500)))</f>
        <v>0</v>
      </c>
    </row>
    <row r="501" spans="1:128" x14ac:dyDescent="0.35">
      <c r="A501" s="50">
        <f t="array" aca="1" ref="A501" ca="1">IF(RESET,0,IF(LOAD_ROM,ROM!A362,IF(AND(MMU_CLK,MMU_MEMW,CELL("address",A501)=CELL("address",OFFSET(RAM0,MMU_RAM_X,MMU_RAM_Y))),MMU_VAL,A501)))</f>
        <v>0</v>
      </c>
      <c r="B501" s="50">
        <f t="array" aca="1" ref="B501" ca="1">IF(RESET,0,IF(LOAD_ROM,ROM!B362,IF(AND(MMU_CLK,MMU_MEMW,CELL("address",B501)=CELL("address",OFFSET(RAM0,MMU_RAM_X,MMU_RAM_Y))),MMU_VAL,B501)))</f>
        <v>0</v>
      </c>
      <c r="C501" s="50">
        <f t="array" aca="1" ref="C501" ca="1">IF(RESET,0,IF(LOAD_ROM,ROM!C362,IF(AND(MMU_CLK,MMU_MEMW,CELL("address",C501)=CELL("address",OFFSET(RAM0,MMU_RAM_X,MMU_RAM_Y))),MMU_VAL,C501)))</f>
        <v>0</v>
      </c>
      <c r="D501" s="50">
        <f t="array" aca="1" ref="D501" ca="1">IF(RESET,0,IF(LOAD_ROM,ROM!D362,IF(AND(MMU_CLK,MMU_MEMW,CELL("address",D501)=CELL("address",OFFSET(RAM0,MMU_RAM_X,MMU_RAM_Y))),MMU_VAL,D501)))</f>
        <v>0</v>
      </c>
      <c r="E501" s="50">
        <f t="array" aca="1" ref="E501" ca="1">IF(RESET,0,IF(LOAD_ROM,ROM!E362,IF(AND(MMU_CLK,MMU_MEMW,CELL("address",E501)=CELL("address",OFFSET(RAM0,MMU_RAM_X,MMU_RAM_Y))),MMU_VAL,E501)))</f>
        <v>0</v>
      </c>
      <c r="F501" s="50">
        <f t="array" aca="1" ref="F501" ca="1">IF(RESET,0,IF(LOAD_ROM,ROM!F362,IF(AND(MMU_CLK,MMU_MEMW,CELL("address",F501)=CELL("address",OFFSET(RAM0,MMU_RAM_X,MMU_RAM_Y))),MMU_VAL,F501)))</f>
        <v>0</v>
      </c>
      <c r="G501" s="50">
        <f t="array" aca="1" ref="G501" ca="1">IF(RESET,0,IF(LOAD_ROM,ROM!G362,IF(AND(MMU_CLK,MMU_MEMW,CELL("address",G501)=CELL("address",OFFSET(RAM0,MMU_RAM_X,MMU_RAM_Y))),MMU_VAL,G501)))</f>
        <v>0</v>
      </c>
      <c r="H501" s="50">
        <f t="array" aca="1" ref="H501" ca="1">IF(RESET,0,IF(LOAD_ROM,ROM!H362,IF(AND(MMU_CLK,MMU_MEMW,CELL("address",H501)=CELL("address",OFFSET(RAM0,MMU_RAM_X,MMU_RAM_Y))),MMU_VAL,H501)))</f>
        <v>0</v>
      </c>
      <c r="I501" s="50">
        <f t="array" aca="1" ref="I501" ca="1">IF(RESET,0,IF(LOAD_ROM,ROM!I362,IF(AND(MMU_CLK,MMU_MEMW,CELL("address",I501)=CELL("address",OFFSET(RAM0,MMU_RAM_X,MMU_RAM_Y))),MMU_VAL,I501)))</f>
        <v>0</v>
      </c>
      <c r="J501" s="50">
        <f t="array" aca="1" ref="J501" ca="1">IF(RESET,0,IF(LOAD_ROM,ROM!J362,IF(AND(MMU_CLK,MMU_MEMW,CELL("address",J501)=CELL("address",OFFSET(RAM0,MMU_RAM_X,MMU_RAM_Y))),MMU_VAL,J501)))</f>
        <v>0</v>
      </c>
      <c r="K501" s="50">
        <f t="array" aca="1" ref="K501" ca="1">IF(RESET,0,IF(LOAD_ROM,ROM!K362,IF(AND(MMU_CLK,MMU_MEMW,CELL("address",K501)=CELL("address",OFFSET(RAM0,MMU_RAM_X,MMU_RAM_Y))),MMU_VAL,K501)))</f>
        <v>0</v>
      </c>
      <c r="L501" s="50">
        <f t="array" aca="1" ref="L501" ca="1">IF(RESET,0,IF(LOAD_ROM,ROM!L362,IF(AND(MMU_CLK,MMU_MEMW,CELL("address",L501)=CELL("address",OFFSET(RAM0,MMU_RAM_X,MMU_RAM_Y))),MMU_VAL,L501)))</f>
        <v>0</v>
      </c>
      <c r="M501" s="50">
        <f t="array" aca="1" ref="M501" ca="1">IF(RESET,0,IF(LOAD_ROM,ROM!M362,IF(AND(MMU_CLK,MMU_MEMW,CELL("address",M501)=CELL("address",OFFSET(RAM0,MMU_RAM_X,MMU_RAM_Y))),MMU_VAL,M501)))</f>
        <v>0</v>
      </c>
      <c r="N501" s="50">
        <f t="array" aca="1" ref="N501" ca="1">IF(RESET,0,IF(LOAD_ROM,ROM!N362,IF(AND(MMU_CLK,MMU_MEMW,CELL("address",N501)=CELL("address",OFFSET(RAM0,MMU_RAM_X,MMU_RAM_Y))),MMU_VAL,N501)))</f>
        <v>0</v>
      </c>
      <c r="O501" s="50">
        <f t="array" aca="1" ref="O501" ca="1">IF(RESET,0,IF(LOAD_ROM,ROM!O362,IF(AND(MMU_CLK,MMU_MEMW,CELL("address",O501)=CELL("address",OFFSET(RAM0,MMU_RAM_X,MMU_RAM_Y))),MMU_VAL,O501)))</f>
        <v>0</v>
      </c>
      <c r="P501" s="50">
        <f t="array" aca="1" ref="P501" ca="1">IF(RESET,0,IF(LOAD_ROM,ROM!P362,IF(AND(MMU_CLK,MMU_MEMW,CELL("address",P501)=CELL("address",OFFSET(RAM0,MMU_RAM_X,MMU_RAM_Y))),MMU_VAL,P501)))</f>
        <v>0</v>
      </c>
      <c r="Q501" s="50">
        <f t="array" aca="1" ref="Q501" ca="1">IF(RESET,0,IF(LOAD_ROM,ROM!Q362,IF(AND(MMU_CLK,MMU_MEMW,CELL("address",Q501)=CELL("address",OFFSET(RAM0,MMU_RAM_X,MMU_RAM_Y))),MMU_VAL,Q501)))</f>
        <v>0</v>
      </c>
      <c r="R501" s="50">
        <f t="array" aca="1" ref="R501" ca="1">IF(RESET,0,IF(LOAD_ROM,ROM!R362,IF(AND(MMU_CLK,MMU_MEMW,CELL("address",R501)=CELL("address",OFFSET(RAM0,MMU_RAM_X,MMU_RAM_Y))),MMU_VAL,R501)))</f>
        <v>0</v>
      </c>
      <c r="S501" s="50">
        <f t="array" aca="1" ref="S501" ca="1">IF(RESET,0,IF(LOAD_ROM,ROM!S362,IF(AND(MMU_CLK,MMU_MEMW,CELL("address",S501)=CELL("address",OFFSET(RAM0,MMU_RAM_X,MMU_RAM_Y))),MMU_VAL,S501)))</f>
        <v>0</v>
      </c>
      <c r="T501" s="50">
        <f t="array" aca="1" ref="T501" ca="1">IF(RESET,0,IF(LOAD_ROM,ROM!T362,IF(AND(MMU_CLK,MMU_MEMW,CELL("address",T501)=CELL("address",OFFSET(RAM0,MMU_RAM_X,MMU_RAM_Y))),MMU_VAL,T501)))</f>
        <v>0</v>
      </c>
      <c r="U501" s="50">
        <f t="array" aca="1" ref="U501" ca="1">IF(RESET,0,IF(LOAD_ROM,ROM!U362,IF(AND(MMU_CLK,MMU_MEMW,CELL("address",U501)=CELL("address",OFFSET(RAM0,MMU_RAM_X,MMU_RAM_Y))),MMU_VAL,U501)))</f>
        <v>0</v>
      </c>
      <c r="V501" s="50">
        <f t="array" aca="1" ref="V501" ca="1">IF(RESET,0,IF(LOAD_ROM,ROM!V362,IF(AND(MMU_CLK,MMU_MEMW,CELL("address",V501)=CELL("address",OFFSET(RAM0,MMU_RAM_X,MMU_RAM_Y))),MMU_VAL,V501)))</f>
        <v>0</v>
      </c>
      <c r="W501" s="50">
        <f t="array" aca="1" ref="W501" ca="1">IF(RESET,0,IF(LOAD_ROM,ROM!W362,IF(AND(MMU_CLK,MMU_MEMW,CELL("address",W501)=CELL("address",OFFSET(RAM0,MMU_RAM_X,MMU_RAM_Y))),MMU_VAL,W501)))</f>
        <v>0</v>
      </c>
      <c r="X501" s="50">
        <f t="array" aca="1" ref="X501" ca="1">IF(RESET,0,IF(LOAD_ROM,ROM!X362,IF(AND(MMU_CLK,MMU_MEMW,CELL("address",X501)=CELL("address",OFFSET(RAM0,MMU_RAM_X,MMU_RAM_Y))),MMU_VAL,X501)))</f>
        <v>0</v>
      </c>
      <c r="Y501" s="50">
        <f t="array" aca="1" ref="Y501" ca="1">IF(RESET,0,IF(LOAD_ROM,ROM!Y362,IF(AND(MMU_CLK,MMU_MEMW,CELL("address",Y501)=CELL("address",OFFSET(RAM0,MMU_RAM_X,MMU_RAM_Y))),MMU_VAL,Y501)))</f>
        <v>0</v>
      </c>
      <c r="Z501" s="50">
        <f t="array" aca="1" ref="Z501" ca="1">IF(RESET,0,IF(LOAD_ROM,ROM!Z362,IF(AND(MMU_CLK,MMU_MEMW,CELL("address",Z501)=CELL("address",OFFSET(RAM0,MMU_RAM_X,MMU_RAM_Y))),MMU_VAL,Z501)))</f>
        <v>0</v>
      </c>
      <c r="AA501" s="50">
        <f t="array" aca="1" ref="AA501" ca="1">IF(RESET,0,IF(LOAD_ROM,ROM!AA362,IF(AND(MMU_CLK,MMU_MEMW,CELL("address",AA501)=CELL("address",OFFSET(RAM0,MMU_RAM_X,MMU_RAM_Y))),MMU_VAL,AA501)))</f>
        <v>0</v>
      </c>
      <c r="AB501" s="50">
        <f t="array" aca="1" ref="AB501" ca="1">IF(RESET,0,IF(LOAD_ROM,ROM!AB362,IF(AND(MMU_CLK,MMU_MEMW,CELL("address",AB501)=CELL("address",OFFSET(RAM0,MMU_RAM_X,MMU_RAM_Y))),MMU_VAL,AB501)))</f>
        <v>0</v>
      </c>
      <c r="AC501" s="50">
        <f t="array" aca="1" ref="AC501" ca="1">IF(RESET,0,IF(LOAD_ROM,ROM!AC362,IF(AND(MMU_CLK,MMU_MEMW,CELL("address",AC501)=CELL("address",OFFSET(RAM0,MMU_RAM_X,MMU_RAM_Y))),MMU_VAL,AC501)))</f>
        <v>0</v>
      </c>
      <c r="AD501" s="50">
        <f t="array" aca="1" ref="AD501" ca="1">IF(RESET,0,IF(LOAD_ROM,ROM!AD362,IF(AND(MMU_CLK,MMU_MEMW,CELL("address",AD501)=CELL("address",OFFSET(RAM0,MMU_RAM_X,MMU_RAM_Y))),MMU_VAL,AD501)))</f>
        <v>0</v>
      </c>
      <c r="AE501" s="50">
        <f t="array" aca="1" ref="AE501" ca="1">IF(RESET,0,IF(LOAD_ROM,ROM!AE362,IF(AND(MMU_CLK,MMU_MEMW,CELL("address",AE501)=CELL("address",OFFSET(RAM0,MMU_RAM_X,MMU_RAM_Y))),MMU_VAL,AE501)))</f>
        <v>0</v>
      </c>
      <c r="AF501" s="50">
        <f t="array" aca="1" ref="AF501" ca="1">IF(RESET,0,IF(LOAD_ROM,ROM!AF362,IF(AND(MMU_CLK,MMU_MEMW,CELL("address",AF501)=CELL("address",OFFSET(RAM0,MMU_RAM_X,MMU_RAM_Y))),MMU_VAL,AF501)))</f>
        <v>0</v>
      </c>
      <c r="AG501" s="50">
        <f t="array" aca="1" ref="AG501" ca="1">IF(RESET,0,IF(LOAD_ROM,ROM!AG362,IF(AND(MMU_CLK,MMU_MEMW,CELL("address",AG501)=CELL("address",OFFSET(RAM0,MMU_RAM_X,MMU_RAM_Y))),MMU_VAL,AG501)))</f>
        <v>0</v>
      </c>
      <c r="AH501" s="50">
        <f t="array" aca="1" ref="AH501" ca="1">IF(RESET,0,IF(LOAD_ROM,ROM!AH362,IF(AND(MMU_CLK,MMU_MEMW,CELL("address",AH501)=CELL("address",OFFSET(RAM0,MMU_RAM_X,MMU_RAM_Y))),MMU_VAL,AH501)))</f>
        <v>0</v>
      </c>
      <c r="AI501" s="50">
        <f t="array" aca="1" ref="AI501" ca="1">IF(RESET,0,IF(LOAD_ROM,ROM!AI362,IF(AND(MMU_CLK,MMU_MEMW,CELL("address",AI501)=CELL("address",OFFSET(RAM0,MMU_RAM_X,MMU_RAM_Y))),MMU_VAL,AI501)))</f>
        <v>0</v>
      </c>
      <c r="AJ501" s="50">
        <f t="array" aca="1" ref="AJ501" ca="1">IF(RESET,0,IF(LOAD_ROM,ROM!AJ362,IF(AND(MMU_CLK,MMU_MEMW,CELL("address",AJ501)=CELL("address",OFFSET(RAM0,MMU_RAM_X,MMU_RAM_Y))),MMU_VAL,AJ501)))</f>
        <v>0</v>
      </c>
      <c r="AK501" s="50">
        <f t="array" aca="1" ref="AK501" ca="1">IF(RESET,0,IF(LOAD_ROM,ROM!AK362,IF(AND(MMU_CLK,MMU_MEMW,CELL("address",AK501)=CELL("address",OFFSET(RAM0,MMU_RAM_X,MMU_RAM_Y))),MMU_VAL,AK501)))</f>
        <v>0</v>
      </c>
      <c r="AL501" s="50">
        <f t="array" aca="1" ref="AL501" ca="1">IF(RESET,0,IF(LOAD_ROM,ROM!AL362,IF(AND(MMU_CLK,MMU_MEMW,CELL("address",AL501)=CELL("address",OFFSET(RAM0,MMU_RAM_X,MMU_RAM_Y))),MMU_VAL,AL501)))</f>
        <v>0</v>
      </c>
      <c r="AM501" s="50">
        <f t="array" aca="1" ref="AM501" ca="1">IF(RESET,0,IF(LOAD_ROM,ROM!AM362,IF(AND(MMU_CLK,MMU_MEMW,CELL("address",AM501)=CELL("address",OFFSET(RAM0,MMU_RAM_X,MMU_RAM_Y))),MMU_VAL,AM501)))</f>
        <v>0</v>
      </c>
      <c r="AN501" s="50">
        <f t="array" aca="1" ref="AN501" ca="1">IF(RESET,0,IF(LOAD_ROM,ROM!AN362,IF(AND(MMU_CLK,MMU_MEMW,CELL("address",AN501)=CELL("address",OFFSET(RAM0,MMU_RAM_X,MMU_RAM_Y))),MMU_VAL,AN501)))</f>
        <v>0</v>
      </c>
      <c r="AO501" s="50">
        <f t="array" aca="1" ref="AO501" ca="1">IF(RESET,0,IF(LOAD_ROM,ROM!AO362,IF(AND(MMU_CLK,MMU_MEMW,CELL("address",AO501)=CELL("address",OFFSET(RAM0,MMU_RAM_X,MMU_RAM_Y))),MMU_VAL,AO501)))</f>
        <v>0</v>
      </c>
      <c r="AP501" s="50">
        <f t="array" aca="1" ref="AP501" ca="1">IF(RESET,0,IF(LOAD_ROM,ROM!AP362,IF(AND(MMU_CLK,MMU_MEMW,CELL("address",AP501)=CELL("address",OFFSET(RAM0,MMU_RAM_X,MMU_RAM_Y))),MMU_VAL,AP501)))</f>
        <v>0</v>
      </c>
      <c r="AQ501" s="50">
        <f t="array" aca="1" ref="AQ501" ca="1">IF(RESET,0,IF(LOAD_ROM,ROM!AQ362,IF(AND(MMU_CLK,MMU_MEMW,CELL("address",AQ501)=CELL("address",OFFSET(RAM0,MMU_RAM_X,MMU_RAM_Y))),MMU_VAL,AQ501)))</f>
        <v>0</v>
      </c>
      <c r="AR501" s="50">
        <f t="array" aca="1" ref="AR501" ca="1">IF(RESET,0,IF(LOAD_ROM,ROM!AR362,IF(AND(MMU_CLK,MMU_MEMW,CELL("address",AR501)=CELL("address",OFFSET(RAM0,MMU_RAM_X,MMU_RAM_Y))),MMU_VAL,AR501)))</f>
        <v>0</v>
      </c>
      <c r="AS501" s="50">
        <f t="array" aca="1" ref="AS501" ca="1">IF(RESET,0,IF(LOAD_ROM,ROM!AS362,IF(AND(MMU_CLK,MMU_MEMW,CELL("address",AS501)=CELL("address",OFFSET(RAM0,MMU_RAM_X,MMU_RAM_Y))),MMU_VAL,AS501)))</f>
        <v>0</v>
      </c>
      <c r="AT501" s="50">
        <f t="array" aca="1" ref="AT501" ca="1">IF(RESET,0,IF(LOAD_ROM,ROM!AT362,IF(AND(MMU_CLK,MMU_MEMW,CELL("address",AT501)=CELL("address",OFFSET(RAM0,MMU_RAM_X,MMU_RAM_Y))),MMU_VAL,AT501)))</f>
        <v>0</v>
      </c>
      <c r="AU501" s="50">
        <f t="array" aca="1" ref="AU501" ca="1">IF(RESET,0,IF(LOAD_ROM,ROM!AU362,IF(AND(MMU_CLK,MMU_MEMW,CELL("address",AU501)=CELL("address",OFFSET(RAM0,MMU_RAM_X,MMU_RAM_Y))),MMU_VAL,AU501)))</f>
        <v>0</v>
      </c>
      <c r="AV501" s="50">
        <f t="array" aca="1" ref="AV501" ca="1">IF(RESET,0,IF(LOAD_ROM,ROM!AV362,IF(AND(MMU_CLK,MMU_MEMW,CELL("address",AV501)=CELL("address",OFFSET(RAM0,MMU_RAM_X,MMU_RAM_Y))),MMU_VAL,AV501)))</f>
        <v>0</v>
      </c>
      <c r="AW501" s="50">
        <f t="array" aca="1" ref="AW501" ca="1">IF(RESET,0,IF(LOAD_ROM,ROM!AW362,IF(AND(MMU_CLK,MMU_MEMW,CELL("address",AW501)=CELL("address",OFFSET(RAM0,MMU_RAM_X,MMU_RAM_Y))),MMU_VAL,AW501)))</f>
        <v>0</v>
      </c>
      <c r="AX501" s="50">
        <f t="array" aca="1" ref="AX501" ca="1">IF(RESET,0,IF(LOAD_ROM,ROM!AX362,IF(AND(MMU_CLK,MMU_MEMW,CELL("address",AX501)=CELL("address",OFFSET(RAM0,MMU_RAM_X,MMU_RAM_Y))),MMU_VAL,AX501)))</f>
        <v>0</v>
      </c>
      <c r="AY501" s="50">
        <f t="array" aca="1" ref="AY501" ca="1">IF(RESET,0,IF(LOAD_ROM,ROM!AY362,IF(AND(MMU_CLK,MMU_MEMW,CELL("address",AY501)=CELL("address",OFFSET(RAM0,MMU_RAM_X,MMU_RAM_Y))),MMU_VAL,AY501)))</f>
        <v>0</v>
      </c>
      <c r="AZ501" s="50">
        <f t="array" aca="1" ref="AZ501" ca="1">IF(RESET,0,IF(LOAD_ROM,ROM!AZ362,IF(AND(MMU_CLK,MMU_MEMW,CELL("address",AZ501)=CELL("address",OFFSET(RAM0,MMU_RAM_X,MMU_RAM_Y))),MMU_VAL,AZ501)))</f>
        <v>0</v>
      </c>
      <c r="BA501" s="50">
        <f t="array" aca="1" ref="BA501" ca="1">IF(RESET,0,IF(LOAD_ROM,ROM!BA362,IF(AND(MMU_CLK,MMU_MEMW,CELL("address",BA501)=CELL("address",OFFSET(RAM0,MMU_RAM_X,MMU_RAM_Y))),MMU_VAL,BA501)))</f>
        <v>0</v>
      </c>
      <c r="BB501" s="50">
        <f t="array" aca="1" ref="BB501" ca="1">IF(RESET,0,IF(LOAD_ROM,ROM!BB362,IF(AND(MMU_CLK,MMU_MEMW,CELL("address",BB501)=CELL("address",OFFSET(RAM0,MMU_RAM_X,MMU_RAM_Y))),MMU_VAL,BB501)))</f>
        <v>0</v>
      </c>
      <c r="BC501" s="50">
        <f t="array" aca="1" ref="BC501" ca="1">IF(RESET,0,IF(LOAD_ROM,ROM!BC362,IF(AND(MMU_CLK,MMU_MEMW,CELL("address",BC501)=CELL("address",OFFSET(RAM0,MMU_RAM_X,MMU_RAM_Y))),MMU_VAL,BC501)))</f>
        <v>0</v>
      </c>
      <c r="BD501" s="50">
        <f t="array" aca="1" ref="BD501" ca="1">IF(RESET,0,IF(LOAD_ROM,ROM!BD362,IF(AND(MMU_CLK,MMU_MEMW,CELL("address",BD501)=CELL("address",OFFSET(RAM0,MMU_RAM_X,MMU_RAM_Y))),MMU_VAL,BD501)))</f>
        <v>0</v>
      </c>
      <c r="BE501" s="50">
        <f t="array" aca="1" ref="BE501" ca="1">IF(RESET,0,IF(LOAD_ROM,ROM!BE362,IF(AND(MMU_CLK,MMU_MEMW,CELL("address",BE501)=CELL("address",OFFSET(RAM0,MMU_RAM_X,MMU_RAM_Y))),MMU_VAL,BE501)))</f>
        <v>0</v>
      </c>
      <c r="BF501" s="50">
        <f t="array" aca="1" ref="BF501" ca="1">IF(RESET,0,IF(LOAD_ROM,ROM!BF362,IF(AND(MMU_CLK,MMU_MEMW,CELL("address",BF501)=CELL("address",OFFSET(RAM0,MMU_RAM_X,MMU_RAM_Y))),MMU_VAL,BF501)))</f>
        <v>0</v>
      </c>
      <c r="BG501" s="50">
        <f t="array" aca="1" ref="BG501" ca="1">IF(RESET,0,IF(LOAD_ROM,ROM!BG362,IF(AND(MMU_CLK,MMU_MEMW,CELL("address",BG501)=CELL("address",OFFSET(RAM0,MMU_RAM_X,MMU_RAM_Y))),MMU_VAL,BG501)))</f>
        <v>0</v>
      </c>
      <c r="BH501" s="50">
        <f t="array" aca="1" ref="BH501" ca="1">IF(RESET,0,IF(LOAD_ROM,ROM!BH362,IF(AND(MMU_CLK,MMU_MEMW,CELL("address",BH501)=CELL("address",OFFSET(RAM0,MMU_RAM_X,MMU_RAM_Y))),MMU_VAL,BH501)))</f>
        <v>0</v>
      </c>
      <c r="BI501" s="50">
        <f t="array" aca="1" ref="BI501" ca="1">IF(RESET,0,IF(LOAD_ROM,ROM!BI362,IF(AND(MMU_CLK,MMU_MEMW,CELL("address",BI501)=CELL("address",OFFSET(RAM0,MMU_RAM_X,MMU_RAM_Y))),MMU_VAL,BI501)))</f>
        <v>0</v>
      </c>
      <c r="BJ501" s="50">
        <f t="array" aca="1" ref="BJ501" ca="1">IF(RESET,0,IF(LOAD_ROM,ROM!BJ362,IF(AND(MMU_CLK,MMU_MEMW,CELL("address",BJ501)=CELL("address",OFFSET(RAM0,MMU_RAM_X,MMU_RAM_Y))),MMU_VAL,BJ501)))</f>
        <v>0</v>
      </c>
      <c r="BK501" s="50">
        <f t="array" aca="1" ref="BK501" ca="1">IF(RESET,0,IF(LOAD_ROM,ROM!BK362,IF(AND(MMU_CLK,MMU_MEMW,CELL("address",BK501)=CELL("address",OFFSET(RAM0,MMU_RAM_X,MMU_RAM_Y))),MMU_VAL,BK501)))</f>
        <v>0</v>
      </c>
      <c r="BL501" s="50">
        <f t="array" aca="1" ref="BL501" ca="1">IF(RESET,0,IF(LOAD_ROM,ROM!BL362,IF(AND(MMU_CLK,MMU_MEMW,CELL("address",BL501)=CELL("address",OFFSET(RAM0,MMU_RAM_X,MMU_RAM_Y))),MMU_VAL,BL501)))</f>
        <v>0</v>
      </c>
      <c r="BM501" s="50">
        <f t="array" aca="1" ref="BM501" ca="1">IF(RESET,0,IF(LOAD_ROM,ROM!BM362,IF(AND(MMU_CLK,MMU_MEMW,CELL("address",BM501)=CELL("address",OFFSET(RAM0,MMU_RAM_X,MMU_RAM_Y))),MMU_VAL,BM501)))</f>
        <v>0</v>
      </c>
      <c r="BN501" s="50">
        <f t="array" aca="1" ref="BN501" ca="1">IF(RESET,0,IF(LOAD_ROM,ROM!BN362,IF(AND(MMU_CLK,MMU_MEMW,CELL("address",BN501)=CELL("address",OFFSET(RAM0,MMU_RAM_X,MMU_RAM_Y))),MMU_VAL,BN501)))</f>
        <v>0</v>
      </c>
      <c r="BO501" s="50">
        <f t="array" aca="1" ref="BO501" ca="1">IF(RESET,0,IF(LOAD_ROM,ROM!BO362,IF(AND(MMU_CLK,MMU_MEMW,CELL("address",BO501)=CELL("address",OFFSET(RAM0,MMU_RAM_X,MMU_RAM_Y))),MMU_VAL,BO501)))</f>
        <v>0</v>
      </c>
      <c r="BP501" s="50">
        <f t="array" aca="1" ref="BP501" ca="1">IF(RESET,0,IF(LOAD_ROM,ROM!BP362,IF(AND(MMU_CLK,MMU_MEMW,CELL("address",BP501)=CELL("address",OFFSET(RAM0,MMU_RAM_X,MMU_RAM_Y))),MMU_VAL,BP501)))</f>
        <v>0</v>
      </c>
      <c r="BQ501" s="50">
        <f t="array" aca="1" ref="BQ501" ca="1">IF(RESET,0,IF(LOAD_ROM,ROM!BQ362,IF(AND(MMU_CLK,MMU_MEMW,CELL("address",BQ501)=CELL("address",OFFSET(RAM0,MMU_RAM_X,MMU_RAM_Y))),MMU_VAL,BQ501)))</f>
        <v>0</v>
      </c>
      <c r="BR501" s="50">
        <f t="array" aca="1" ref="BR501" ca="1">IF(RESET,0,IF(LOAD_ROM,ROM!BR362,IF(AND(MMU_CLK,MMU_MEMW,CELL("address",BR501)=CELL("address",OFFSET(RAM0,MMU_RAM_X,MMU_RAM_Y))),MMU_VAL,BR501)))</f>
        <v>0</v>
      </c>
      <c r="BS501" s="50">
        <f t="array" aca="1" ref="BS501" ca="1">IF(RESET,0,IF(LOAD_ROM,ROM!BS362,IF(AND(MMU_CLK,MMU_MEMW,CELL("address",BS501)=CELL("address",OFFSET(RAM0,MMU_RAM_X,MMU_RAM_Y))),MMU_VAL,BS501)))</f>
        <v>0</v>
      </c>
      <c r="BT501" s="50">
        <f t="array" aca="1" ref="BT501" ca="1">IF(RESET,0,IF(LOAD_ROM,ROM!BT362,IF(AND(MMU_CLK,MMU_MEMW,CELL("address",BT501)=CELL("address",OFFSET(RAM0,MMU_RAM_X,MMU_RAM_Y))),MMU_VAL,BT501)))</f>
        <v>0</v>
      </c>
      <c r="BU501" s="50">
        <f t="array" aca="1" ref="BU501" ca="1">IF(RESET,0,IF(LOAD_ROM,ROM!BU362,IF(AND(MMU_CLK,MMU_MEMW,CELL("address",BU501)=CELL("address",OFFSET(RAM0,MMU_RAM_X,MMU_RAM_Y))),MMU_VAL,BU501)))</f>
        <v>0</v>
      </c>
      <c r="BV501" s="50">
        <f t="array" aca="1" ref="BV501" ca="1">IF(RESET,0,IF(LOAD_ROM,ROM!BV362,IF(AND(MMU_CLK,MMU_MEMW,CELL("address",BV501)=CELL("address",OFFSET(RAM0,MMU_RAM_X,MMU_RAM_Y))),MMU_VAL,BV501)))</f>
        <v>0</v>
      </c>
      <c r="BW501" s="50">
        <f t="array" aca="1" ref="BW501" ca="1">IF(RESET,0,IF(LOAD_ROM,ROM!BW362,IF(AND(MMU_CLK,MMU_MEMW,CELL("address",BW501)=CELL("address",OFFSET(RAM0,MMU_RAM_X,MMU_RAM_Y))),MMU_VAL,BW501)))</f>
        <v>0</v>
      </c>
      <c r="BX501" s="50">
        <f t="array" aca="1" ref="BX501" ca="1">IF(RESET,0,IF(LOAD_ROM,ROM!BX362,IF(AND(MMU_CLK,MMU_MEMW,CELL("address",BX501)=CELL("address",OFFSET(RAM0,MMU_RAM_X,MMU_RAM_Y))),MMU_VAL,BX501)))</f>
        <v>0</v>
      </c>
      <c r="BY501" s="50">
        <f t="array" aca="1" ref="BY501" ca="1">IF(RESET,0,IF(LOAD_ROM,ROM!BY362,IF(AND(MMU_CLK,MMU_MEMW,CELL("address",BY501)=CELL("address",OFFSET(RAM0,MMU_RAM_X,MMU_RAM_Y))),MMU_VAL,BY501)))</f>
        <v>0</v>
      </c>
      <c r="BZ501" s="50">
        <f t="array" aca="1" ref="BZ501" ca="1">IF(RESET,0,IF(LOAD_ROM,ROM!BZ362,IF(AND(MMU_CLK,MMU_MEMW,CELL("address",BZ501)=CELL("address",OFFSET(RAM0,MMU_RAM_X,MMU_RAM_Y))),MMU_VAL,BZ501)))</f>
        <v>0</v>
      </c>
      <c r="CA501" s="50">
        <f t="array" aca="1" ref="CA501" ca="1">IF(RESET,0,IF(LOAD_ROM,ROM!CA362,IF(AND(MMU_CLK,MMU_MEMW,CELL("address",CA501)=CELL("address",OFFSET(RAM0,MMU_RAM_X,MMU_RAM_Y))),MMU_VAL,CA501)))</f>
        <v>0</v>
      </c>
      <c r="CB501" s="50">
        <f t="array" aca="1" ref="CB501" ca="1">IF(RESET,0,IF(LOAD_ROM,ROM!CB362,IF(AND(MMU_CLK,MMU_MEMW,CELL("address",CB501)=CELL("address",OFFSET(RAM0,MMU_RAM_X,MMU_RAM_Y))),MMU_VAL,CB501)))</f>
        <v>0</v>
      </c>
      <c r="CC501" s="50">
        <f t="array" aca="1" ref="CC501" ca="1">IF(RESET,0,IF(LOAD_ROM,ROM!CC362,IF(AND(MMU_CLK,MMU_MEMW,CELL("address",CC501)=CELL("address",OFFSET(RAM0,MMU_RAM_X,MMU_RAM_Y))),MMU_VAL,CC501)))</f>
        <v>0</v>
      </c>
      <c r="CD501" s="50">
        <f t="array" aca="1" ref="CD501" ca="1">IF(RESET,0,IF(LOAD_ROM,ROM!CD362,IF(AND(MMU_CLK,MMU_MEMW,CELL("address",CD501)=CELL("address",OFFSET(RAM0,MMU_RAM_X,MMU_RAM_Y))),MMU_VAL,CD501)))</f>
        <v>0</v>
      </c>
      <c r="CE501" s="50">
        <f t="array" aca="1" ref="CE501" ca="1">IF(RESET,0,IF(LOAD_ROM,ROM!CE362,IF(AND(MMU_CLK,MMU_MEMW,CELL("address",CE501)=CELL("address",OFFSET(RAM0,MMU_RAM_X,MMU_RAM_Y))),MMU_VAL,CE501)))</f>
        <v>0</v>
      </c>
      <c r="CF501" s="50">
        <f t="array" aca="1" ref="CF501" ca="1">IF(RESET,0,IF(LOAD_ROM,ROM!CF362,IF(AND(MMU_CLK,MMU_MEMW,CELL("address",CF501)=CELL("address",OFFSET(RAM0,MMU_RAM_X,MMU_RAM_Y))),MMU_VAL,CF501)))</f>
        <v>0</v>
      </c>
      <c r="CG501" s="50">
        <f t="array" aca="1" ref="CG501" ca="1">IF(RESET,0,IF(LOAD_ROM,ROM!CG362,IF(AND(MMU_CLK,MMU_MEMW,CELL("address",CG501)=CELL("address",OFFSET(RAM0,MMU_RAM_X,MMU_RAM_Y))),MMU_VAL,CG501)))</f>
        <v>0</v>
      </c>
      <c r="CH501" s="50">
        <f t="array" aca="1" ref="CH501" ca="1">IF(RESET,0,IF(LOAD_ROM,ROM!CH362,IF(AND(MMU_CLK,MMU_MEMW,CELL("address",CH501)=CELL("address",OFFSET(RAM0,MMU_RAM_X,MMU_RAM_Y))),MMU_VAL,CH501)))</f>
        <v>0</v>
      </c>
      <c r="CI501" s="50">
        <f t="array" aca="1" ref="CI501" ca="1">IF(RESET,0,IF(LOAD_ROM,ROM!CI362,IF(AND(MMU_CLK,MMU_MEMW,CELL("address",CI501)=CELL("address",OFFSET(RAM0,MMU_RAM_X,MMU_RAM_Y))),MMU_VAL,CI501)))</f>
        <v>0</v>
      </c>
      <c r="CJ501" s="50">
        <f t="array" aca="1" ref="CJ501" ca="1">IF(RESET,0,IF(LOAD_ROM,ROM!CJ362,IF(AND(MMU_CLK,MMU_MEMW,CELL("address",CJ501)=CELL("address",OFFSET(RAM0,MMU_RAM_X,MMU_RAM_Y))),MMU_VAL,CJ501)))</f>
        <v>0</v>
      </c>
      <c r="CK501" s="50">
        <f t="array" aca="1" ref="CK501" ca="1">IF(RESET,0,IF(LOAD_ROM,ROM!CK362,IF(AND(MMU_CLK,MMU_MEMW,CELL("address",CK501)=CELL("address",OFFSET(RAM0,MMU_RAM_X,MMU_RAM_Y))),MMU_VAL,CK501)))</f>
        <v>0</v>
      </c>
      <c r="CL501" s="50">
        <f t="array" aca="1" ref="CL501" ca="1">IF(RESET,0,IF(LOAD_ROM,ROM!CL362,IF(AND(MMU_CLK,MMU_MEMW,CELL("address",CL501)=CELL("address",OFFSET(RAM0,MMU_RAM_X,MMU_RAM_Y))),MMU_VAL,CL501)))</f>
        <v>0</v>
      </c>
      <c r="CM501" s="50">
        <f t="array" aca="1" ref="CM501" ca="1">IF(RESET,0,IF(LOAD_ROM,ROM!CM362,IF(AND(MMU_CLK,MMU_MEMW,CELL("address",CM501)=CELL("address",OFFSET(RAM0,MMU_RAM_X,MMU_RAM_Y))),MMU_VAL,CM501)))</f>
        <v>0</v>
      </c>
      <c r="CN501" s="50">
        <f t="array" aca="1" ref="CN501" ca="1">IF(RESET,0,IF(LOAD_ROM,ROM!CN362,IF(AND(MMU_CLK,MMU_MEMW,CELL("address",CN501)=CELL("address",OFFSET(RAM0,MMU_RAM_X,MMU_RAM_Y))),MMU_VAL,CN501)))</f>
        <v>0</v>
      </c>
      <c r="CO501" s="50">
        <f t="array" aca="1" ref="CO501" ca="1">IF(RESET,0,IF(LOAD_ROM,ROM!CO362,IF(AND(MMU_CLK,MMU_MEMW,CELL("address",CO501)=CELL("address",OFFSET(RAM0,MMU_RAM_X,MMU_RAM_Y))),MMU_VAL,CO501)))</f>
        <v>0</v>
      </c>
      <c r="CP501" s="50">
        <f t="array" aca="1" ref="CP501" ca="1">IF(RESET,0,IF(LOAD_ROM,ROM!CP362,IF(AND(MMU_CLK,MMU_MEMW,CELL("address",CP501)=CELL("address",OFFSET(RAM0,MMU_RAM_X,MMU_RAM_Y))),MMU_VAL,CP501)))</f>
        <v>0</v>
      </c>
      <c r="CQ501" s="50">
        <f t="array" aca="1" ref="CQ501" ca="1">IF(RESET,0,IF(LOAD_ROM,ROM!CQ362,IF(AND(MMU_CLK,MMU_MEMW,CELL("address",CQ501)=CELL("address",OFFSET(RAM0,MMU_RAM_X,MMU_RAM_Y))),MMU_VAL,CQ501)))</f>
        <v>0</v>
      </c>
      <c r="CR501" s="50">
        <f t="array" aca="1" ref="CR501" ca="1">IF(RESET,0,IF(LOAD_ROM,ROM!CR362,IF(AND(MMU_CLK,MMU_MEMW,CELL("address",CR501)=CELL("address",OFFSET(RAM0,MMU_RAM_X,MMU_RAM_Y))),MMU_VAL,CR501)))</f>
        <v>0</v>
      </c>
      <c r="CS501" s="50">
        <f t="array" aca="1" ref="CS501" ca="1">IF(RESET,0,IF(LOAD_ROM,ROM!CS362,IF(AND(MMU_CLK,MMU_MEMW,CELL("address",CS501)=CELL("address",OFFSET(RAM0,MMU_RAM_X,MMU_RAM_Y))),MMU_VAL,CS501)))</f>
        <v>0</v>
      </c>
      <c r="CT501" s="50">
        <f t="array" aca="1" ref="CT501" ca="1">IF(RESET,0,IF(LOAD_ROM,ROM!CT362,IF(AND(MMU_CLK,MMU_MEMW,CELL("address",CT501)=CELL("address",OFFSET(RAM0,MMU_RAM_X,MMU_RAM_Y))),MMU_VAL,CT501)))</f>
        <v>0</v>
      </c>
      <c r="CU501" s="50">
        <f t="array" aca="1" ref="CU501" ca="1">IF(RESET,0,IF(LOAD_ROM,ROM!CU362,IF(AND(MMU_CLK,MMU_MEMW,CELL("address",CU501)=CELL("address",OFFSET(RAM0,MMU_RAM_X,MMU_RAM_Y))),MMU_VAL,CU501)))</f>
        <v>0</v>
      </c>
      <c r="CV501" s="50">
        <f t="array" aca="1" ref="CV501" ca="1">IF(RESET,0,IF(LOAD_ROM,ROM!CV362,IF(AND(MMU_CLK,MMU_MEMW,CELL("address",CV501)=CELL("address",OFFSET(RAM0,MMU_RAM_X,MMU_RAM_Y))),MMU_VAL,CV501)))</f>
        <v>0</v>
      </c>
      <c r="CW501" s="50">
        <f t="array" aca="1" ref="CW501" ca="1">IF(RESET,0,IF(LOAD_ROM,ROM!CW362,IF(AND(MMU_CLK,MMU_MEMW,CELL("address",CW501)=CELL("address",OFFSET(RAM0,MMU_RAM_X,MMU_RAM_Y))),MMU_VAL,CW501)))</f>
        <v>0</v>
      </c>
      <c r="CX501" s="50">
        <f t="array" aca="1" ref="CX501" ca="1">IF(RESET,0,IF(LOAD_ROM,ROM!CX362,IF(AND(MMU_CLK,MMU_MEMW,CELL("address",CX501)=CELL("address",OFFSET(RAM0,MMU_RAM_X,MMU_RAM_Y))),MMU_VAL,CX501)))</f>
        <v>0</v>
      </c>
      <c r="CY501" s="50">
        <f t="array" aca="1" ref="CY501" ca="1">IF(RESET,0,IF(LOAD_ROM,ROM!CY362,IF(AND(MMU_CLK,MMU_MEMW,CELL("address",CY501)=CELL("address",OFFSET(RAM0,MMU_RAM_X,MMU_RAM_Y))),MMU_VAL,CY501)))</f>
        <v>0</v>
      </c>
      <c r="CZ501" s="50">
        <f t="array" aca="1" ref="CZ501" ca="1">IF(RESET,0,IF(LOAD_ROM,ROM!CZ362,IF(AND(MMU_CLK,MMU_MEMW,CELL("address",CZ501)=CELL("address",OFFSET(RAM0,MMU_RAM_X,MMU_RAM_Y))),MMU_VAL,CZ501)))</f>
        <v>0</v>
      </c>
      <c r="DA501" s="50">
        <f t="array" aca="1" ref="DA501" ca="1">IF(RESET,0,IF(LOAD_ROM,ROM!DA362,IF(AND(MMU_CLK,MMU_MEMW,CELL("address",DA501)=CELL("address",OFFSET(RAM0,MMU_RAM_X,MMU_RAM_Y))),MMU_VAL,DA501)))</f>
        <v>0</v>
      </c>
      <c r="DB501" s="50">
        <f t="array" aca="1" ref="DB501" ca="1">IF(RESET,0,IF(LOAD_ROM,ROM!DB362,IF(AND(MMU_CLK,MMU_MEMW,CELL("address",DB501)=CELL("address",OFFSET(RAM0,MMU_RAM_X,MMU_RAM_Y))),MMU_VAL,DB501)))</f>
        <v>0</v>
      </c>
      <c r="DC501" s="50">
        <f t="array" aca="1" ref="DC501" ca="1">IF(RESET,0,IF(LOAD_ROM,ROM!DC362,IF(AND(MMU_CLK,MMU_MEMW,CELL("address",DC501)=CELL("address",OFFSET(RAM0,MMU_RAM_X,MMU_RAM_Y))),MMU_VAL,DC501)))</f>
        <v>0</v>
      </c>
      <c r="DD501" s="50">
        <f t="array" aca="1" ref="DD501" ca="1">IF(RESET,0,IF(LOAD_ROM,ROM!DD362,IF(AND(MMU_CLK,MMU_MEMW,CELL("address",DD501)=CELL("address",OFFSET(RAM0,MMU_RAM_X,MMU_RAM_Y))),MMU_VAL,DD501)))</f>
        <v>0</v>
      </c>
      <c r="DE501" s="50">
        <f t="array" aca="1" ref="DE501" ca="1">IF(RESET,0,IF(LOAD_ROM,ROM!DE362,IF(AND(MMU_CLK,MMU_MEMW,CELL("address",DE501)=CELL("address",OFFSET(RAM0,MMU_RAM_X,MMU_RAM_Y))),MMU_VAL,DE501)))</f>
        <v>0</v>
      </c>
      <c r="DF501" s="50">
        <f t="array" aca="1" ref="DF501" ca="1">IF(RESET,0,IF(LOAD_ROM,ROM!DF362,IF(AND(MMU_CLK,MMU_MEMW,CELL("address",DF501)=CELL("address",OFFSET(RAM0,MMU_RAM_X,MMU_RAM_Y))),MMU_VAL,DF501)))</f>
        <v>0</v>
      </c>
      <c r="DG501" s="50">
        <f t="array" aca="1" ref="DG501" ca="1">IF(RESET,0,IF(LOAD_ROM,ROM!DG362,IF(AND(MMU_CLK,MMU_MEMW,CELL("address",DG501)=CELL("address",OFFSET(RAM0,MMU_RAM_X,MMU_RAM_Y))),MMU_VAL,DG501)))</f>
        <v>0</v>
      </c>
      <c r="DH501" s="50">
        <f t="array" aca="1" ref="DH501" ca="1">IF(RESET,0,IF(LOAD_ROM,ROM!DH362,IF(AND(MMU_CLK,MMU_MEMW,CELL("address",DH501)=CELL("address",OFFSET(RAM0,MMU_RAM_X,MMU_RAM_Y))),MMU_VAL,DH501)))</f>
        <v>0</v>
      </c>
      <c r="DI501" s="50">
        <f t="array" aca="1" ref="DI501" ca="1">IF(RESET,0,IF(LOAD_ROM,ROM!DI362,IF(AND(MMU_CLK,MMU_MEMW,CELL("address",DI501)=CELL("address",OFFSET(RAM0,MMU_RAM_X,MMU_RAM_Y))),MMU_VAL,DI501)))</f>
        <v>0</v>
      </c>
      <c r="DJ501" s="50">
        <f t="array" aca="1" ref="DJ501" ca="1">IF(RESET,0,IF(LOAD_ROM,ROM!DJ362,IF(AND(MMU_CLK,MMU_MEMW,CELL("address",DJ501)=CELL("address",OFFSET(RAM0,MMU_RAM_X,MMU_RAM_Y))),MMU_VAL,DJ501)))</f>
        <v>0</v>
      </c>
      <c r="DK501" s="50">
        <f t="array" aca="1" ref="DK501" ca="1">IF(RESET,0,IF(LOAD_ROM,ROM!DK362,IF(AND(MMU_CLK,MMU_MEMW,CELL("address",DK501)=CELL("address",OFFSET(RAM0,MMU_RAM_X,MMU_RAM_Y))),MMU_VAL,DK501)))</f>
        <v>0</v>
      </c>
      <c r="DL501" s="50">
        <f t="array" aca="1" ref="DL501" ca="1">IF(RESET,0,IF(LOAD_ROM,ROM!DL362,IF(AND(MMU_CLK,MMU_MEMW,CELL("address",DL501)=CELL("address",OFFSET(RAM0,MMU_RAM_X,MMU_RAM_Y))),MMU_VAL,DL501)))</f>
        <v>0</v>
      </c>
      <c r="DM501" s="50">
        <f t="array" aca="1" ref="DM501" ca="1">IF(RESET,0,IF(LOAD_ROM,ROM!DM362,IF(AND(MMU_CLK,MMU_MEMW,CELL("address",DM501)=CELL("address",OFFSET(RAM0,MMU_RAM_X,MMU_RAM_Y))),MMU_VAL,DM501)))</f>
        <v>0</v>
      </c>
      <c r="DN501" s="50">
        <f t="array" aca="1" ref="DN501" ca="1">IF(RESET,0,IF(LOAD_ROM,ROM!DN362,IF(AND(MMU_CLK,MMU_MEMW,CELL("address",DN501)=CELL("address",OFFSET(RAM0,MMU_RAM_X,MMU_RAM_Y))),MMU_VAL,DN501)))</f>
        <v>0</v>
      </c>
      <c r="DO501" s="50">
        <f t="array" aca="1" ref="DO501" ca="1">IF(RESET,0,IF(LOAD_ROM,ROM!DO362,IF(AND(MMU_CLK,MMU_MEMW,CELL("address",DO501)=CELL("address",OFFSET(RAM0,MMU_RAM_X,MMU_RAM_Y))),MMU_VAL,DO501)))</f>
        <v>0</v>
      </c>
      <c r="DP501" s="50">
        <f t="array" aca="1" ref="DP501" ca="1">IF(RESET,0,IF(LOAD_ROM,ROM!DP362,IF(AND(MMU_CLK,MMU_MEMW,CELL("address",DP501)=CELL("address",OFFSET(RAM0,MMU_RAM_X,MMU_RAM_Y))),MMU_VAL,DP501)))</f>
        <v>0</v>
      </c>
      <c r="DQ501" s="50">
        <f t="array" aca="1" ref="DQ501" ca="1">IF(RESET,0,IF(LOAD_ROM,ROM!DQ362,IF(AND(MMU_CLK,MMU_MEMW,CELL("address",DQ501)=CELL("address",OFFSET(RAM0,MMU_RAM_X,MMU_RAM_Y))),MMU_VAL,DQ501)))</f>
        <v>0</v>
      </c>
      <c r="DR501" s="50">
        <f t="array" aca="1" ref="DR501" ca="1">IF(RESET,0,IF(LOAD_ROM,ROM!DR362,IF(AND(MMU_CLK,MMU_MEMW,CELL("address",DR501)=CELL("address",OFFSET(RAM0,MMU_RAM_X,MMU_RAM_Y))),MMU_VAL,DR501)))</f>
        <v>0</v>
      </c>
      <c r="DS501" s="50">
        <f t="array" aca="1" ref="DS501" ca="1">IF(RESET,0,IF(LOAD_ROM,ROM!DS362,IF(AND(MMU_CLK,MMU_MEMW,CELL("address",DS501)=CELL("address",OFFSET(RAM0,MMU_RAM_X,MMU_RAM_Y))),MMU_VAL,DS501)))</f>
        <v>0</v>
      </c>
      <c r="DT501" s="50">
        <f t="array" aca="1" ref="DT501" ca="1">IF(RESET,0,IF(LOAD_ROM,ROM!DT362,IF(AND(MMU_CLK,MMU_MEMW,CELL("address",DT501)=CELL("address",OFFSET(RAM0,MMU_RAM_X,MMU_RAM_Y))),MMU_VAL,DT501)))</f>
        <v>0</v>
      </c>
      <c r="DU501" s="50">
        <f t="array" aca="1" ref="DU501" ca="1">IF(RESET,0,IF(LOAD_ROM,ROM!DU362,IF(AND(MMU_CLK,MMU_MEMW,CELL("address",DU501)=CELL("address",OFFSET(RAM0,MMU_RAM_X,MMU_RAM_Y))),MMU_VAL,DU501)))</f>
        <v>0</v>
      </c>
      <c r="DV501" s="50">
        <f t="array" aca="1" ref="DV501" ca="1">IF(RESET,0,IF(LOAD_ROM,ROM!DV362,IF(AND(MMU_CLK,MMU_MEMW,CELL("address",DV501)=CELL("address",OFFSET(RAM0,MMU_RAM_X,MMU_RAM_Y))),MMU_VAL,DV501)))</f>
        <v>0</v>
      </c>
      <c r="DW501" s="50">
        <f t="array" aca="1" ref="DW501" ca="1">IF(RESET,0,IF(LOAD_ROM,ROM!DW362,IF(AND(MMU_CLK,MMU_MEMW,CELL("address",DW501)=CELL("address",OFFSET(RAM0,MMU_RAM_X,MMU_RAM_Y))),MMU_VAL,DW501)))</f>
        <v>0</v>
      </c>
      <c r="DX501" s="50">
        <f t="array" aca="1" ref="DX501" ca="1">IF(RESET,0,IF(LOAD_ROM,ROM!DX362,IF(AND(MMU_CLK,MMU_MEMW,CELL("address",DX501)=CELL("address",OFFSET(RAM0,MMU_RAM_X,MMU_RAM_Y))),MMU_VAL,DX501)))</f>
        <v>0</v>
      </c>
    </row>
    <row r="502" spans="1:128" x14ac:dyDescent="0.35">
      <c r="A502" s="50">
        <f t="array" aca="1" ref="A502" ca="1">IF(RESET,0,IF(LOAD_ROM,ROM!A363,IF(AND(MMU_CLK,MMU_MEMW,CELL("address",A502)=CELL("address",OFFSET(RAM0,MMU_RAM_X,MMU_RAM_Y))),MMU_VAL,A502)))</f>
        <v>0</v>
      </c>
      <c r="B502" s="50">
        <f t="array" aca="1" ref="B502" ca="1">IF(RESET,0,IF(LOAD_ROM,ROM!B363,IF(AND(MMU_CLK,MMU_MEMW,CELL("address",B502)=CELL("address",OFFSET(RAM0,MMU_RAM_X,MMU_RAM_Y))),MMU_VAL,B502)))</f>
        <v>0</v>
      </c>
      <c r="C502" s="50">
        <f t="array" aca="1" ref="C502" ca="1">IF(RESET,0,IF(LOAD_ROM,ROM!C363,IF(AND(MMU_CLK,MMU_MEMW,CELL("address",C502)=CELL("address",OFFSET(RAM0,MMU_RAM_X,MMU_RAM_Y))),MMU_VAL,C502)))</f>
        <v>0</v>
      </c>
      <c r="D502" s="50">
        <f t="array" aca="1" ref="D502" ca="1">IF(RESET,0,IF(LOAD_ROM,ROM!D363,IF(AND(MMU_CLK,MMU_MEMW,CELL("address",D502)=CELL("address",OFFSET(RAM0,MMU_RAM_X,MMU_RAM_Y))),MMU_VAL,D502)))</f>
        <v>0</v>
      </c>
      <c r="E502" s="50">
        <f t="array" aca="1" ref="E502" ca="1">IF(RESET,0,IF(LOAD_ROM,ROM!E363,IF(AND(MMU_CLK,MMU_MEMW,CELL("address",E502)=CELL("address",OFFSET(RAM0,MMU_RAM_X,MMU_RAM_Y))),MMU_VAL,E502)))</f>
        <v>0</v>
      </c>
      <c r="F502" s="50">
        <f t="array" aca="1" ref="F502" ca="1">IF(RESET,0,IF(LOAD_ROM,ROM!F363,IF(AND(MMU_CLK,MMU_MEMW,CELL("address",F502)=CELL("address",OFFSET(RAM0,MMU_RAM_X,MMU_RAM_Y))),MMU_VAL,F502)))</f>
        <v>0</v>
      </c>
      <c r="G502" s="50">
        <f t="array" aca="1" ref="G502" ca="1">IF(RESET,0,IF(LOAD_ROM,ROM!G363,IF(AND(MMU_CLK,MMU_MEMW,CELL("address",G502)=CELL("address",OFFSET(RAM0,MMU_RAM_X,MMU_RAM_Y))),MMU_VAL,G502)))</f>
        <v>0</v>
      </c>
      <c r="H502" s="50">
        <f t="array" aca="1" ref="H502" ca="1">IF(RESET,0,IF(LOAD_ROM,ROM!H363,IF(AND(MMU_CLK,MMU_MEMW,CELL("address",H502)=CELL("address",OFFSET(RAM0,MMU_RAM_X,MMU_RAM_Y))),MMU_VAL,H502)))</f>
        <v>0</v>
      </c>
      <c r="I502" s="50">
        <f t="array" aca="1" ref="I502" ca="1">IF(RESET,0,IF(LOAD_ROM,ROM!I363,IF(AND(MMU_CLK,MMU_MEMW,CELL("address",I502)=CELL("address",OFFSET(RAM0,MMU_RAM_X,MMU_RAM_Y))),MMU_VAL,I502)))</f>
        <v>0</v>
      </c>
      <c r="J502" s="50">
        <f t="array" aca="1" ref="J502" ca="1">IF(RESET,0,IF(LOAD_ROM,ROM!J363,IF(AND(MMU_CLK,MMU_MEMW,CELL("address",J502)=CELL("address",OFFSET(RAM0,MMU_RAM_X,MMU_RAM_Y))),MMU_VAL,J502)))</f>
        <v>0</v>
      </c>
      <c r="K502" s="50">
        <f t="array" aca="1" ref="K502" ca="1">IF(RESET,0,IF(LOAD_ROM,ROM!K363,IF(AND(MMU_CLK,MMU_MEMW,CELL("address",K502)=CELL("address",OFFSET(RAM0,MMU_RAM_X,MMU_RAM_Y))),MMU_VAL,K502)))</f>
        <v>0</v>
      </c>
      <c r="L502" s="50">
        <f t="array" aca="1" ref="L502" ca="1">IF(RESET,0,IF(LOAD_ROM,ROM!L363,IF(AND(MMU_CLK,MMU_MEMW,CELL("address",L502)=CELL("address",OFFSET(RAM0,MMU_RAM_X,MMU_RAM_Y))),MMU_VAL,L502)))</f>
        <v>0</v>
      </c>
      <c r="M502" s="50">
        <f t="array" aca="1" ref="M502" ca="1">IF(RESET,0,IF(LOAD_ROM,ROM!M363,IF(AND(MMU_CLK,MMU_MEMW,CELL("address",M502)=CELL("address",OFFSET(RAM0,MMU_RAM_X,MMU_RAM_Y))),MMU_VAL,M502)))</f>
        <v>0</v>
      </c>
      <c r="N502" s="50">
        <f t="array" aca="1" ref="N502" ca="1">IF(RESET,0,IF(LOAD_ROM,ROM!N363,IF(AND(MMU_CLK,MMU_MEMW,CELL("address",N502)=CELL("address",OFFSET(RAM0,MMU_RAM_X,MMU_RAM_Y))),MMU_VAL,N502)))</f>
        <v>0</v>
      </c>
      <c r="O502" s="50">
        <f t="array" aca="1" ref="O502" ca="1">IF(RESET,0,IF(LOAD_ROM,ROM!O363,IF(AND(MMU_CLK,MMU_MEMW,CELL("address",O502)=CELL("address",OFFSET(RAM0,MMU_RAM_X,MMU_RAM_Y))),MMU_VAL,O502)))</f>
        <v>0</v>
      </c>
      <c r="P502" s="50">
        <f t="array" aca="1" ref="P502" ca="1">IF(RESET,0,IF(LOAD_ROM,ROM!P363,IF(AND(MMU_CLK,MMU_MEMW,CELL("address",P502)=CELL("address",OFFSET(RAM0,MMU_RAM_X,MMU_RAM_Y))),MMU_VAL,P502)))</f>
        <v>0</v>
      </c>
      <c r="Q502" s="50">
        <f t="array" aca="1" ref="Q502" ca="1">IF(RESET,0,IF(LOAD_ROM,ROM!Q363,IF(AND(MMU_CLK,MMU_MEMW,CELL("address",Q502)=CELL("address",OFFSET(RAM0,MMU_RAM_X,MMU_RAM_Y))),MMU_VAL,Q502)))</f>
        <v>0</v>
      </c>
      <c r="R502" s="50">
        <f t="array" aca="1" ref="R502" ca="1">IF(RESET,0,IF(LOAD_ROM,ROM!R363,IF(AND(MMU_CLK,MMU_MEMW,CELL("address",R502)=CELL("address",OFFSET(RAM0,MMU_RAM_X,MMU_RAM_Y))),MMU_VAL,R502)))</f>
        <v>0</v>
      </c>
      <c r="S502" s="50">
        <f t="array" aca="1" ref="S502" ca="1">IF(RESET,0,IF(LOAD_ROM,ROM!S363,IF(AND(MMU_CLK,MMU_MEMW,CELL("address",S502)=CELL("address",OFFSET(RAM0,MMU_RAM_X,MMU_RAM_Y))),MMU_VAL,S502)))</f>
        <v>0</v>
      </c>
      <c r="T502" s="50">
        <f t="array" aca="1" ref="T502" ca="1">IF(RESET,0,IF(LOAD_ROM,ROM!T363,IF(AND(MMU_CLK,MMU_MEMW,CELL("address",T502)=CELL("address",OFFSET(RAM0,MMU_RAM_X,MMU_RAM_Y))),MMU_VAL,T502)))</f>
        <v>0</v>
      </c>
      <c r="U502" s="50">
        <f t="array" aca="1" ref="U502" ca="1">IF(RESET,0,IF(LOAD_ROM,ROM!U363,IF(AND(MMU_CLK,MMU_MEMW,CELL("address",U502)=CELL("address",OFFSET(RAM0,MMU_RAM_X,MMU_RAM_Y))),MMU_VAL,U502)))</f>
        <v>0</v>
      </c>
      <c r="V502" s="50">
        <f t="array" aca="1" ref="V502" ca="1">IF(RESET,0,IF(LOAD_ROM,ROM!V363,IF(AND(MMU_CLK,MMU_MEMW,CELL("address",V502)=CELL("address",OFFSET(RAM0,MMU_RAM_X,MMU_RAM_Y))),MMU_VAL,V502)))</f>
        <v>0</v>
      </c>
      <c r="W502" s="50">
        <f t="array" aca="1" ref="W502" ca="1">IF(RESET,0,IF(LOAD_ROM,ROM!W363,IF(AND(MMU_CLK,MMU_MEMW,CELL("address",W502)=CELL("address",OFFSET(RAM0,MMU_RAM_X,MMU_RAM_Y))),MMU_VAL,W502)))</f>
        <v>0</v>
      </c>
      <c r="X502" s="50">
        <f t="array" aca="1" ref="X502" ca="1">IF(RESET,0,IF(LOAD_ROM,ROM!X363,IF(AND(MMU_CLK,MMU_MEMW,CELL("address",X502)=CELL("address",OFFSET(RAM0,MMU_RAM_X,MMU_RAM_Y))),MMU_VAL,X502)))</f>
        <v>0</v>
      </c>
      <c r="Y502" s="50">
        <f t="array" aca="1" ref="Y502" ca="1">IF(RESET,0,IF(LOAD_ROM,ROM!Y363,IF(AND(MMU_CLK,MMU_MEMW,CELL("address",Y502)=CELL("address",OFFSET(RAM0,MMU_RAM_X,MMU_RAM_Y))),MMU_VAL,Y502)))</f>
        <v>0</v>
      </c>
      <c r="Z502" s="50">
        <f t="array" aca="1" ref="Z502" ca="1">IF(RESET,0,IF(LOAD_ROM,ROM!Z363,IF(AND(MMU_CLK,MMU_MEMW,CELL("address",Z502)=CELL("address",OFFSET(RAM0,MMU_RAM_X,MMU_RAM_Y))),MMU_VAL,Z502)))</f>
        <v>0</v>
      </c>
      <c r="AA502" s="50">
        <f t="array" aca="1" ref="AA502" ca="1">IF(RESET,0,IF(LOAD_ROM,ROM!AA363,IF(AND(MMU_CLK,MMU_MEMW,CELL("address",AA502)=CELL("address",OFFSET(RAM0,MMU_RAM_X,MMU_RAM_Y))),MMU_VAL,AA502)))</f>
        <v>0</v>
      </c>
      <c r="AB502" s="50">
        <f t="array" aca="1" ref="AB502" ca="1">IF(RESET,0,IF(LOAD_ROM,ROM!AB363,IF(AND(MMU_CLK,MMU_MEMW,CELL("address",AB502)=CELL("address",OFFSET(RAM0,MMU_RAM_X,MMU_RAM_Y))),MMU_VAL,AB502)))</f>
        <v>0</v>
      </c>
      <c r="AC502" s="50">
        <f t="array" aca="1" ref="AC502" ca="1">IF(RESET,0,IF(LOAD_ROM,ROM!AC363,IF(AND(MMU_CLK,MMU_MEMW,CELL("address",AC502)=CELL("address",OFFSET(RAM0,MMU_RAM_X,MMU_RAM_Y))),MMU_VAL,AC502)))</f>
        <v>0</v>
      </c>
      <c r="AD502" s="50">
        <f t="array" aca="1" ref="AD502" ca="1">IF(RESET,0,IF(LOAD_ROM,ROM!AD363,IF(AND(MMU_CLK,MMU_MEMW,CELL("address",AD502)=CELL("address",OFFSET(RAM0,MMU_RAM_X,MMU_RAM_Y))),MMU_VAL,AD502)))</f>
        <v>0</v>
      </c>
      <c r="AE502" s="50">
        <f t="array" aca="1" ref="AE502" ca="1">IF(RESET,0,IF(LOAD_ROM,ROM!AE363,IF(AND(MMU_CLK,MMU_MEMW,CELL("address",AE502)=CELL("address",OFFSET(RAM0,MMU_RAM_X,MMU_RAM_Y))),MMU_VAL,AE502)))</f>
        <v>0</v>
      </c>
      <c r="AF502" s="50">
        <f t="array" aca="1" ref="AF502" ca="1">IF(RESET,0,IF(LOAD_ROM,ROM!AF363,IF(AND(MMU_CLK,MMU_MEMW,CELL("address",AF502)=CELL("address",OFFSET(RAM0,MMU_RAM_X,MMU_RAM_Y))),MMU_VAL,AF502)))</f>
        <v>0</v>
      </c>
      <c r="AG502" s="50">
        <f t="array" aca="1" ref="AG502" ca="1">IF(RESET,0,IF(LOAD_ROM,ROM!AG363,IF(AND(MMU_CLK,MMU_MEMW,CELL("address",AG502)=CELL("address",OFFSET(RAM0,MMU_RAM_X,MMU_RAM_Y))),MMU_VAL,AG502)))</f>
        <v>0</v>
      </c>
      <c r="AH502" s="50">
        <f t="array" aca="1" ref="AH502" ca="1">IF(RESET,0,IF(LOAD_ROM,ROM!AH363,IF(AND(MMU_CLK,MMU_MEMW,CELL("address",AH502)=CELL("address",OFFSET(RAM0,MMU_RAM_X,MMU_RAM_Y))),MMU_VAL,AH502)))</f>
        <v>0</v>
      </c>
      <c r="AI502" s="50">
        <f t="array" aca="1" ref="AI502" ca="1">IF(RESET,0,IF(LOAD_ROM,ROM!AI363,IF(AND(MMU_CLK,MMU_MEMW,CELL("address",AI502)=CELL("address",OFFSET(RAM0,MMU_RAM_X,MMU_RAM_Y))),MMU_VAL,AI502)))</f>
        <v>0</v>
      </c>
      <c r="AJ502" s="50">
        <f t="array" aca="1" ref="AJ502" ca="1">IF(RESET,0,IF(LOAD_ROM,ROM!AJ363,IF(AND(MMU_CLK,MMU_MEMW,CELL("address",AJ502)=CELL("address",OFFSET(RAM0,MMU_RAM_X,MMU_RAM_Y))),MMU_VAL,AJ502)))</f>
        <v>0</v>
      </c>
      <c r="AK502" s="50">
        <f t="array" aca="1" ref="AK502" ca="1">IF(RESET,0,IF(LOAD_ROM,ROM!AK363,IF(AND(MMU_CLK,MMU_MEMW,CELL("address",AK502)=CELL("address",OFFSET(RAM0,MMU_RAM_X,MMU_RAM_Y))),MMU_VAL,AK502)))</f>
        <v>0</v>
      </c>
      <c r="AL502" s="50">
        <f t="array" aca="1" ref="AL502" ca="1">IF(RESET,0,IF(LOAD_ROM,ROM!AL363,IF(AND(MMU_CLK,MMU_MEMW,CELL("address",AL502)=CELL("address",OFFSET(RAM0,MMU_RAM_X,MMU_RAM_Y))),MMU_VAL,AL502)))</f>
        <v>0</v>
      </c>
      <c r="AM502" s="50">
        <f t="array" aca="1" ref="AM502" ca="1">IF(RESET,0,IF(LOAD_ROM,ROM!AM363,IF(AND(MMU_CLK,MMU_MEMW,CELL("address",AM502)=CELL("address",OFFSET(RAM0,MMU_RAM_X,MMU_RAM_Y))),MMU_VAL,AM502)))</f>
        <v>0</v>
      </c>
      <c r="AN502" s="50">
        <f t="array" aca="1" ref="AN502" ca="1">IF(RESET,0,IF(LOAD_ROM,ROM!AN363,IF(AND(MMU_CLK,MMU_MEMW,CELL("address",AN502)=CELL("address",OFFSET(RAM0,MMU_RAM_X,MMU_RAM_Y))),MMU_VAL,AN502)))</f>
        <v>0</v>
      </c>
      <c r="AO502" s="50">
        <f t="array" aca="1" ref="AO502" ca="1">IF(RESET,0,IF(LOAD_ROM,ROM!AO363,IF(AND(MMU_CLK,MMU_MEMW,CELL("address",AO502)=CELL("address",OFFSET(RAM0,MMU_RAM_X,MMU_RAM_Y))),MMU_VAL,AO502)))</f>
        <v>0</v>
      </c>
      <c r="AP502" s="50">
        <f t="array" aca="1" ref="AP502" ca="1">IF(RESET,0,IF(LOAD_ROM,ROM!AP363,IF(AND(MMU_CLK,MMU_MEMW,CELL("address",AP502)=CELL("address",OFFSET(RAM0,MMU_RAM_X,MMU_RAM_Y))),MMU_VAL,AP502)))</f>
        <v>0</v>
      </c>
      <c r="AQ502" s="50">
        <f t="array" aca="1" ref="AQ502" ca="1">IF(RESET,0,IF(LOAD_ROM,ROM!AQ363,IF(AND(MMU_CLK,MMU_MEMW,CELL("address",AQ502)=CELL("address",OFFSET(RAM0,MMU_RAM_X,MMU_RAM_Y))),MMU_VAL,AQ502)))</f>
        <v>0</v>
      </c>
      <c r="AR502" s="50">
        <f t="array" aca="1" ref="AR502" ca="1">IF(RESET,0,IF(LOAD_ROM,ROM!AR363,IF(AND(MMU_CLK,MMU_MEMW,CELL("address",AR502)=CELL("address",OFFSET(RAM0,MMU_RAM_X,MMU_RAM_Y))),MMU_VAL,AR502)))</f>
        <v>0</v>
      </c>
      <c r="AS502" s="50">
        <f t="array" aca="1" ref="AS502" ca="1">IF(RESET,0,IF(LOAD_ROM,ROM!AS363,IF(AND(MMU_CLK,MMU_MEMW,CELL("address",AS502)=CELL("address",OFFSET(RAM0,MMU_RAM_X,MMU_RAM_Y))),MMU_VAL,AS502)))</f>
        <v>0</v>
      </c>
      <c r="AT502" s="50">
        <f t="array" aca="1" ref="AT502" ca="1">IF(RESET,0,IF(LOAD_ROM,ROM!AT363,IF(AND(MMU_CLK,MMU_MEMW,CELL("address",AT502)=CELL("address",OFFSET(RAM0,MMU_RAM_X,MMU_RAM_Y))),MMU_VAL,AT502)))</f>
        <v>0</v>
      </c>
      <c r="AU502" s="50">
        <f t="array" aca="1" ref="AU502" ca="1">IF(RESET,0,IF(LOAD_ROM,ROM!AU363,IF(AND(MMU_CLK,MMU_MEMW,CELL("address",AU502)=CELL("address",OFFSET(RAM0,MMU_RAM_X,MMU_RAM_Y))),MMU_VAL,AU502)))</f>
        <v>0</v>
      </c>
      <c r="AV502" s="50">
        <f t="array" aca="1" ref="AV502" ca="1">IF(RESET,0,IF(LOAD_ROM,ROM!AV363,IF(AND(MMU_CLK,MMU_MEMW,CELL("address",AV502)=CELL("address",OFFSET(RAM0,MMU_RAM_X,MMU_RAM_Y))),MMU_VAL,AV502)))</f>
        <v>0</v>
      </c>
      <c r="AW502" s="50">
        <f t="array" aca="1" ref="AW502" ca="1">IF(RESET,0,IF(LOAD_ROM,ROM!AW363,IF(AND(MMU_CLK,MMU_MEMW,CELL("address",AW502)=CELL("address",OFFSET(RAM0,MMU_RAM_X,MMU_RAM_Y))),MMU_VAL,AW502)))</f>
        <v>0</v>
      </c>
      <c r="AX502" s="50">
        <f t="array" aca="1" ref="AX502" ca="1">IF(RESET,0,IF(LOAD_ROM,ROM!AX363,IF(AND(MMU_CLK,MMU_MEMW,CELL("address",AX502)=CELL("address",OFFSET(RAM0,MMU_RAM_X,MMU_RAM_Y))),MMU_VAL,AX502)))</f>
        <v>0</v>
      </c>
      <c r="AY502" s="50">
        <f t="array" aca="1" ref="AY502" ca="1">IF(RESET,0,IF(LOAD_ROM,ROM!AY363,IF(AND(MMU_CLK,MMU_MEMW,CELL("address",AY502)=CELL("address",OFFSET(RAM0,MMU_RAM_X,MMU_RAM_Y))),MMU_VAL,AY502)))</f>
        <v>0</v>
      </c>
      <c r="AZ502" s="50">
        <f t="array" aca="1" ref="AZ502" ca="1">IF(RESET,0,IF(LOAD_ROM,ROM!AZ363,IF(AND(MMU_CLK,MMU_MEMW,CELL("address",AZ502)=CELL("address",OFFSET(RAM0,MMU_RAM_X,MMU_RAM_Y))),MMU_VAL,AZ502)))</f>
        <v>0</v>
      </c>
      <c r="BA502" s="50">
        <f t="array" aca="1" ref="BA502" ca="1">IF(RESET,0,IF(LOAD_ROM,ROM!BA363,IF(AND(MMU_CLK,MMU_MEMW,CELL("address",BA502)=CELL("address",OFFSET(RAM0,MMU_RAM_X,MMU_RAM_Y))),MMU_VAL,BA502)))</f>
        <v>0</v>
      </c>
      <c r="BB502" s="50">
        <f t="array" aca="1" ref="BB502" ca="1">IF(RESET,0,IF(LOAD_ROM,ROM!BB363,IF(AND(MMU_CLK,MMU_MEMW,CELL("address",BB502)=CELL("address",OFFSET(RAM0,MMU_RAM_X,MMU_RAM_Y))),MMU_VAL,BB502)))</f>
        <v>0</v>
      </c>
      <c r="BC502" s="50">
        <f t="array" aca="1" ref="BC502" ca="1">IF(RESET,0,IF(LOAD_ROM,ROM!BC363,IF(AND(MMU_CLK,MMU_MEMW,CELL("address",BC502)=CELL("address",OFFSET(RAM0,MMU_RAM_X,MMU_RAM_Y))),MMU_VAL,BC502)))</f>
        <v>0</v>
      </c>
      <c r="BD502" s="50">
        <f t="array" aca="1" ref="BD502" ca="1">IF(RESET,0,IF(LOAD_ROM,ROM!BD363,IF(AND(MMU_CLK,MMU_MEMW,CELL("address",BD502)=CELL("address",OFFSET(RAM0,MMU_RAM_X,MMU_RAM_Y))),MMU_VAL,BD502)))</f>
        <v>0</v>
      </c>
      <c r="BE502" s="50">
        <f t="array" aca="1" ref="BE502" ca="1">IF(RESET,0,IF(LOAD_ROM,ROM!BE363,IF(AND(MMU_CLK,MMU_MEMW,CELL("address",BE502)=CELL("address",OFFSET(RAM0,MMU_RAM_X,MMU_RAM_Y))),MMU_VAL,BE502)))</f>
        <v>0</v>
      </c>
      <c r="BF502" s="50">
        <f t="array" aca="1" ref="BF502" ca="1">IF(RESET,0,IF(LOAD_ROM,ROM!BF363,IF(AND(MMU_CLK,MMU_MEMW,CELL("address",BF502)=CELL("address",OFFSET(RAM0,MMU_RAM_X,MMU_RAM_Y))),MMU_VAL,BF502)))</f>
        <v>0</v>
      </c>
      <c r="BG502" s="50">
        <f t="array" aca="1" ref="BG502" ca="1">IF(RESET,0,IF(LOAD_ROM,ROM!BG363,IF(AND(MMU_CLK,MMU_MEMW,CELL("address",BG502)=CELL("address",OFFSET(RAM0,MMU_RAM_X,MMU_RAM_Y))),MMU_VAL,BG502)))</f>
        <v>0</v>
      </c>
      <c r="BH502" s="50">
        <f t="array" aca="1" ref="BH502" ca="1">IF(RESET,0,IF(LOAD_ROM,ROM!BH363,IF(AND(MMU_CLK,MMU_MEMW,CELL("address",BH502)=CELL("address",OFFSET(RAM0,MMU_RAM_X,MMU_RAM_Y))),MMU_VAL,BH502)))</f>
        <v>0</v>
      </c>
      <c r="BI502" s="50">
        <f t="array" aca="1" ref="BI502" ca="1">IF(RESET,0,IF(LOAD_ROM,ROM!BI363,IF(AND(MMU_CLK,MMU_MEMW,CELL("address",BI502)=CELL("address",OFFSET(RAM0,MMU_RAM_X,MMU_RAM_Y))),MMU_VAL,BI502)))</f>
        <v>0</v>
      </c>
      <c r="BJ502" s="50">
        <f t="array" aca="1" ref="BJ502" ca="1">IF(RESET,0,IF(LOAD_ROM,ROM!BJ363,IF(AND(MMU_CLK,MMU_MEMW,CELL("address",BJ502)=CELL("address",OFFSET(RAM0,MMU_RAM_X,MMU_RAM_Y))),MMU_VAL,BJ502)))</f>
        <v>0</v>
      </c>
      <c r="BK502" s="50">
        <f t="array" aca="1" ref="BK502" ca="1">IF(RESET,0,IF(LOAD_ROM,ROM!BK363,IF(AND(MMU_CLK,MMU_MEMW,CELL("address",BK502)=CELL("address",OFFSET(RAM0,MMU_RAM_X,MMU_RAM_Y))),MMU_VAL,BK502)))</f>
        <v>0</v>
      </c>
      <c r="BL502" s="50">
        <f t="array" aca="1" ref="BL502" ca="1">IF(RESET,0,IF(LOAD_ROM,ROM!BL363,IF(AND(MMU_CLK,MMU_MEMW,CELL("address",BL502)=CELL("address",OFFSET(RAM0,MMU_RAM_X,MMU_RAM_Y))),MMU_VAL,BL502)))</f>
        <v>0</v>
      </c>
      <c r="BM502" s="50">
        <f t="array" aca="1" ref="BM502" ca="1">IF(RESET,0,IF(LOAD_ROM,ROM!BM363,IF(AND(MMU_CLK,MMU_MEMW,CELL("address",BM502)=CELL("address",OFFSET(RAM0,MMU_RAM_X,MMU_RAM_Y))),MMU_VAL,BM502)))</f>
        <v>0</v>
      </c>
      <c r="BN502" s="50">
        <f t="array" aca="1" ref="BN502" ca="1">IF(RESET,0,IF(LOAD_ROM,ROM!BN363,IF(AND(MMU_CLK,MMU_MEMW,CELL("address",BN502)=CELL("address",OFFSET(RAM0,MMU_RAM_X,MMU_RAM_Y))),MMU_VAL,BN502)))</f>
        <v>0</v>
      </c>
      <c r="BO502" s="50">
        <f t="array" aca="1" ref="BO502" ca="1">IF(RESET,0,IF(LOAD_ROM,ROM!BO363,IF(AND(MMU_CLK,MMU_MEMW,CELL("address",BO502)=CELL("address",OFFSET(RAM0,MMU_RAM_X,MMU_RAM_Y))),MMU_VAL,BO502)))</f>
        <v>0</v>
      </c>
      <c r="BP502" s="50">
        <f t="array" aca="1" ref="BP502" ca="1">IF(RESET,0,IF(LOAD_ROM,ROM!BP363,IF(AND(MMU_CLK,MMU_MEMW,CELL("address",BP502)=CELL("address",OFFSET(RAM0,MMU_RAM_X,MMU_RAM_Y))),MMU_VAL,BP502)))</f>
        <v>0</v>
      </c>
      <c r="BQ502" s="50">
        <f t="array" aca="1" ref="BQ502" ca="1">IF(RESET,0,IF(LOAD_ROM,ROM!BQ363,IF(AND(MMU_CLK,MMU_MEMW,CELL("address",BQ502)=CELL("address",OFFSET(RAM0,MMU_RAM_X,MMU_RAM_Y))),MMU_VAL,BQ502)))</f>
        <v>0</v>
      </c>
      <c r="BR502" s="50">
        <f t="array" aca="1" ref="BR502" ca="1">IF(RESET,0,IF(LOAD_ROM,ROM!BR363,IF(AND(MMU_CLK,MMU_MEMW,CELL("address",BR502)=CELL("address",OFFSET(RAM0,MMU_RAM_X,MMU_RAM_Y))),MMU_VAL,BR502)))</f>
        <v>0</v>
      </c>
      <c r="BS502" s="50">
        <f t="array" aca="1" ref="BS502" ca="1">IF(RESET,0,IF(LOAD_ROM,ROM!BS363,IF(AND(MMU_CLK,MMU_MEMW,CELL("address",BS502)=CELL("address",OFFSET(RAM0,MMU_RAM_X,MMU_RAM_Y))),MMU_VAL,BS502)))</f>
        <v>0</v>
      </c>
      <c r="BT502" s="50">
        <f t="array" aca="1" ref="BT502" ca="1">IF(RESET,0,IF(LOAD_ROM,ROM!BT363,IF(AND(MMU_CLK,MMU_MEMW,CELL("address",BT502)=CELL("address",OFFSET(RAM0,MMU_RAM_X,MMU_RAM_Y))),MMU_VAL,BT502)))</f>
        <v>0</v>
      </c>
      <c r="BU502" s="50">
        <f t="array" aca="1" ref="BU502" ca="1">IF(RESET,0,IF(LOAD_ROM,ROM!BU363,IF(AND(MMU_CLK,MMU_MEMW,CELL("address",BU502)=CELL("address",OFFSET(RAM0,MMU_RAM_X,MMU_RAM_Y))),MMU_VAL,BU502)))</f>
        <v>0</v>
      </c>
      <c r="BV502" s="50">
        <f t="array" aca="1" ref="BV502" ca="1">IF(RESET,0,IF(LOAD_ROM,ROM!BV363,IF(AND(MMU_CLK,MMU_MEMW,CELL("address",BV502)=CELL("address",OFFSET(RAM0,MMU_RAM_X,MMU_RAM_Y))),MMU_VAL,BV502)))</f>
        <v>0</v>
      </c>
      <c r="BW502" s="50">
        <f t="array" aca="1" ref="BW502" ca="1">IF(RESET,0,IF(LOAD_ROM,ROM!BW363,IF(AND(MMU_CLK,MMU_MEMW,CELL("address",BW502)=CELL("address",OFFSET(RAM0,MMU_RAM_X,MMU_RAM_Y))),MMU_VAL,BW502)))</f>
        <v>0</v>
      </c>
      <c r="BX502" s="50">
        <f t="array" aca="1" ref="BX502" ca="1">IF(RESET,0,IF(LOAD_ROM,ROM!BX363,IF(AND(MMU_CLK,MMU_MEMW,CELL("address",BX502)=CELL("address",OFFSET(RAM0,MMU_RAM_X,MMU_RAM_Y))),MMU_VAL,BX502)))</f>
        <v>0</v>
      </c>
      <c r="BY502" s="50">
        <f t="array" aca="1" ref="BY502" ca="1">IF(RESET,0,IF(LOAD_ROM,ROM!BY363,IF(AND(MMU_CLK,MMU_MEMW,CELL("address",BY502)=CELL("address",OFFSET(RAM0,MMU_RAM_X,MMU_RAM_Y))),MMU_VAL,BY502)))</f>
        <v>0</v>
      </c>
      <c r="BZ502" s="50">
        <f t="array" aca="1" ref="BZ502" ca="1">IF(RESET,0,IF(LOAD_ROM,ROM!BZ363,IF(AND(MMU_CLK,MMU_MEMW,CELL("address",BZ502)=CELL("address",OFFSET(RAM0,MMU_RAM_X,MMU_RAM_Y))),MMU_VAL,BZ502)))</f>
        <v>0</v>
      </c>
      <c r="CA502" s="50">
        <f t="array" aca="1" ref="CA502" ca="1">IF(RESET,0,IF(LOAD_ROM,ROM!CA363,IF(AND(MMU_CLK,MMU_MEMW,CELL("address",CA502)=CELL("address",OFFSET(RAM0,MMU_RAM_X,MMU_RAM_Y))),MMU_VAL,CA502)))</f>
        <v>0</v>
      </c>
      <c r="CB502" s="50">
        <f t="array" aca="1" ref="CB502" ca="1">IF(RESET,0,IF(LOAD_ROM,ROM!CB363,IF(AND(MMU_CLK,MMU_MEMW,CELL("address",CB502)=CELL("address",OFFSET(RAM0,MMU_RAM_X,MMU_RAM_Y))),MMU_VAL,CB502)))</f>
        <v>0</v>
      </c>
      <c r="CC502" s="50">
        <f t="array" aca="1" ref="CC502" ca="1">IF(RESET,0,IF(LOAD_ROM,ROM!CC363,IF(AND(MMU_CLK,MMU_MEMW,CELL("address",CC502)=CELL("address",OFFSET(RAM0,MMU_RAM_X,MMU_RAM_Y))),MMU_VAL,CC502)))</f>
        <v>0</v>
      </c>
      <c r="CD502" s="50">
        <f t="array" aca="1" ref="CD502" ca="1">IF(RESET,0,IF(LOAD_ROM,ROM!CD363,IF(AND(MMU_CLK,MMU_MEMW,CELL("address",CD502)=CELL("address",OFFSET(RAM0,MMU_RAM_X,MMU_RAM_Y))),MMU_VAL,CD502)))</f>
        <v>0</v>
      </c>
      <c r="CE502" s="50">
        <f t="array" aca="1" ref="CE502" ca="1">IF(RESET,0,IF(LOAD_ROM,ROM!CE363,IF(AND(MMU_CLK,MMU_MEMW,CELL("address",CE502)=CELL("address",OFFSET(RAM0,MMU_RAM_X,MMU_RAM_Y))),MMU_VAL,CE502)))</f>
        <v>0</v>
      </c>
      <c r="CF502" s="50">
        <f t="array" aca="1" ref="CF502" ca="1">IF(RESET,0,IF(LOAD_ROM,ROM!CF363,IF(AND(MMU_CLK,MMU_MEMW,CELL("address",CF502)=CELL("address",OFFSET(RAM0,MMU_RAM_X,MMU_RAM_Y))),MMU_VAL,CF502)))</f>
        <v>0</v>
      </c>
      <c r="CG502" s="50">
        <f t="array" aca="1" ref="CG502" ca="1">IF(RESET,0,IF(LOAD_ROM,ROM!CG363,IF(AND(MMU_CLK,MMU_MEMW,CELL("address",CG502)=CELL("address",OFFSET(RAM0,MMU_RAM_X,MMU_RAM_Y))),MMU_VAL,CG502)))</f>
        <v>0</v>
      </c>
      <c r="CH502" s="50">
        <f t="array" aca="1" ref="CH502" ca="1">IF(RESET,0,IF(LOAD_ROM,ROM!CH363,IF(AND(MMU_CLK,MMU_MEMW,CELL("address",CH502)=CELL("address",OFFSET(RAM0,MMU_RAM_X,MMU_RAM_Y))),MMU_VAL,CH502)))</f>
        <v>0</v>
      </c>
      <c r="CI502" s="50">
        <f t="array" aca="1" ref="CI502" ca="1">IF(RESET,0,IF(LOAD_ROM,ROM!CI363,IF(AND(MMU_CLK,MMU_MEMW,CELL("address",CI502)=CELL("address",OFFSET(RAM0,MMU_RAM_X,MMU_RAM_Y))),MMU_VAL,CI502)))</f>
        <v>0</v>
      </c>
      <c r="CJ502" s="50">
        <f t="array" aca="1" ref="CJ502" ca="1">IF(RESET,0,IF(LOAD_ROM,ROM!CJ363,IF(AND(MMU_CLK,MMU_MEMW,CELL("address",CJ502)=CELL("address",OFFSET(RAM0,MMU_RAM_X,MMU_RAM_Y))),MMU_VAL,CJ502)))</f>
        <v>0</v>
      </c>
      <c r="CK502" s="50">
        <f t="array" aca="1" ref="CK502" ca="1">IF(RESET,0,IF(LOAD_ROM,ROM!CK363,IF(AND(MMU_CLK,MMU_MEMW,CELL("address",CK502)=CELL("address",OFFSET(RAM0,MMU_RAM_X,MMU_RAM_Y))),MMU_VAL,CK502)))</f>
        <v>0</v>
      </c>
      <c r="CL502" s="50">
        <f t="array" aca="1" ref="CL502" ca="1">IF(RESET,0,IF(LOAD_ROM,ROM!CL363,IF(AND(MMU_CLK,MMU_MEMW,CELL("address",CL502)=CELL("address",OFFSET(RAM0,MMU_RAM_X,MMU_RAM_Y))),MMU_VAL,CL502)))</f>
        <v>0</v>
      </c>
      <c r="CM502" s="50">
        <f t="array" aca="1" ref="CM502" ca="1">IF(RESET,0,IF(LOAD_ROM,ROM!CM363,IF(AND(MMU_CLK,MMU_MEMW,CELL("address",CM502)=CELL("address",OFFSET(RAM0,MMU_RAM_X,MMU_RAM_Y))),MMU_VAL,CM502)))</f>
        <v>0</v>
      </c>
      <c r="CN502" s="50">
        <f t="array" aca="1" ref="CN502" ca="1">IF(RESET,0,IF(LOAD_ROM,ROM!CN363,IF(AND(MMU_CLK,MMU_MEMW,CELL("address",CN502)=CELL("address",OFFSET(RAM0,MMU_RAM_X,MMU_RAM_Y))),MMU_VAL,CN502)))</f>
        <v>0</v>
      </c>
      <c r="CO502" s="50">
        <f t="array" aca="1" ref="CO502" ca="1">IF(RESET,0,IF(LOAD_ROM,ROM!CO363,IF(AND(MMU_CLK,MMU_MEMW,CELL("address",CO502)=CELL("address",OFFSET(RAM0,MMU_RAM_X,MMU_RAM_Y))),MMU_VAL,CO502)))</f>
        <v>0</v>
      </c>
      <c r="CP502" s="50">
        <f t="array" aca="1" ref="CP502" ca="1">IF(RESET,0,IF(LOAD_ROM,ROM!CP363,IF(AND(MMU_CLK,MMU_MEMW,CELL("address",CP502)=CELL("address",OFFSET(RAM0,MMU_RAM_X,MMU_RAM_Y))),MMU_VAL,CP502)))</f>
        <v>0</v>
      </c>
      <c r="CQ502" s="50">
        <f t="array" aca="1" ref="CQ502" ca="1">IF(RESET,0,IF(LOAD_ROM,ROM!CQ363,IF(AND(MMU_CLK,MMU_MEMW,CELL("address",CQ502)=CELL("address",OFFSET(RAM0,MMU_RAM_X,MMU_RAM_Y))),MMU_VAL,CQ502)))</f>
        <v>0</v>
      </c>
      <c r="CR502" s="50">
        <f t="array" aca="1" ref="CR502" ca="1">IF(RESET,0,IF(LOAD_ROM,ROM!CR363,IF(AND(MMU_CLK,MMU_MEMW,CELL("address",CR502)=CELL("address",OFFSET(RAM0,MMU_RAM_X,MMU_RAM_Y))),MMU_VAL,CR502)))</f>
        <v>0</v>
      </c>
      <c r="CS502" s="50">
        <f t="array" aca="1" ref="CS502" ca="1">IF(RESET,0,IF(LOAD_ROM,ROM!CS363,IF(AND(MMU_CLK,MMU_MEMW,CELL("address",CS502)=CELL("address",OFFSET(RAM0,MMU_RAM_X,MMU_RAM_Y))),MMU_VAL,CS502)))</f>
        <v>0</v>
      </c>
      <c r="CT502" s="50">
        <f t="array" aca="1" ref="CT502" ca="1">IF(RESET,0,IF(LOAD_ROM,ROM!CT363,IF(AND(MMU_CLK,MMU_MEMW,CELL("address",CT502)=CELL("address",OFFSET(RAM0,MMU_RAM_X,MMU_RAM_Y))),MMU_VAL,CT502)))</f>
        <v>0</v>
      </c>
      <c r="CU502" s="50">
        <f t="array" aca="1" ref="CU502" ca="1">IF(RESET,0,IF(LOAD_ROM,ROM!CU363,IF(AND(MMU_CLK,MMU_MEMW,CELL("address",CU502)=CELL("address",OFFSET(RAM0,MMU_RAM_X,MMU_RAM_Y))),MMU_VAL,CU502)))</f>
        <v>0</v>
      </c>
      <c r="CV502" s="50">
        <f t="array" aca="1" ref="CV502" ca="1">IF(RESET,0,IF(LOAD_ROM,ROM!CV363,IF(AND(MMU_CLK,MMU_MEMW,CELL("address",CV502)=CELL("address",OFFSET(RAM0,MMU_RAM_X,MMU_RAM_Y))),MMU_VAL,CV502)))</f>
        <v>0</v>
      </c>
      <c r="CW502" s="50">
        <f t="array" aca="1" ref="CW502" ca="1">IF(RESET,0,IF(LOAD_ROM,ROM!CW363,IF(AND(MMU_CLK,MMU_MEMW,CELL("address",CW502)=CELL("address",OFFSET(RAM0,MMU_RAM_X,MMU_RAM_Y))),MMU_VAL,CW502)))</f>
        <v>0</v>
      </c>
      <c r="CX502" s="50">
        <f t="array" aca="1" ref="CX502" ca="1">IF(RESET,0,IF(LOAD_ROM,ROM!CX363,IF(AND(MMU_CLK,MMU_MEMW,CELL("address",CX502)=CELL("address",OFFSET(RAM0,MMU_RAM_X,MMU_RAM_Y))),MMU_VAL,CX502)))</f>
        <v>0</v>
      </c>
      <c r="CY502" s="50">
        <f t="array" aca="1" ref="CY502" ca="1">IF(RESET,0,IF(LOAD_ROM,ROM!CY363,IF(AND(MMU_CLK,MMU_MEMW,CELL("address",CY502)=CELL("address",OFFSET(RAM0,MMU_RAM_X,MMU_RAM_Y))),MMU_VAL,CY502)))</f>
        <v>0</v>
      </c>
      <c r="CZ502" s="50">
        <f t="array" aca="1" ref="CZ502" ca="1">IF(RESET,0,IF(LOAD_ROM,ROM!CZ363,IF(AND(MMU_CLK,MMU_MEMW,CELL("address",CZ502)=CELL("address",OFFSET(RAM0,MMU_RAM_X,MMU_RAM_Y))),MMU_VAL,CZ502)))</f>
        <v>0</v>
      </c>
      <c r="DA502" s="50">
        <f t="array" aca="1" ref="DA502" ca="1">IF(RESET,0,IF(LOAD_ROM,ROM!DA363,IF(AND(MMU_CLK,MMU_MEMW,CELL("address",DA502)=CELL("address",OFFSET(RAM0,MMU_RAM_X,MMU_RAM_Y))),MMU_VAL,DA502)))</f>
        <v>0</v>
      </c>
      <c r="DB502" s="50">
        <f t="array" aca="1" ref="DB502" ca="1">IF(RESET,0,IF(LOAD_ROM,ROM!DB363,IF(AND(MMU_CLK,MMU_MEMW,CELL("address",DB502)=CELL("address",OFFSET(RAM0,MMU_RAM_X,MMU_RAM_Y))),MMU_VAL,DB502)))</f>
        <v>0</v>
      </c>
      <c r="DC502" s="50">
        <f t="array" aca="1" ref="DC502" ca="1">IF(RESET,0,IF(LOAD_ROM,ROM!DC363,IF(AND(MMU_CLK,MMU_MEMW,CELL("address",DC502)=CELL("address",OFFSET(RAM0,MMU_RAM_X,MMU_RAM_Y))),MMU_VAL,DC502)))</f>
        <v>0</v>
      </c>
      <c r="DD502" s="50">
        <f t="array" aca="1" ref="DD502" ca="1">IF(RESET,0,IF(LOAD_ROM,ROM!DD363,IF(AND(MMU_CLK,MMU_MEMW,CELL("address",DD502)=CELL("address",OFFSET(RAM0,MMU_RAM_X,MMU_RAM_Y))),MMU_VAL,DD502)))</f>
        <v>0</v>
      </c>
      <c r="DE502" s="50">
        <f t="array" aca="1" ref="DE502" ca="1">IF(RESET,0,IF(LOAD_ROM,ROM!DE363,IF(AND(MMU_CLK,MMU_MEMW,CELL("address",DE502)=CELL("address",OFFSET(RAM0,MMU_RAM_X,MMU_RAM_Y))),MMU_VAL,DE502)))</f>
        <v>0</v>
      </c>
      <c r="DF502" s="50">
        <f t="array" aca="1" ref="DF502" ca="1">IF(RESET,0,IF(LOAD_ROM,ROM!DF363,IF(AND(MMU_CLK,MMU_MEMW,CELL("address",DF502)=CELL("address",OFFSET(RAM0,MMU_RAM_X,MMU_RAM_Y))),MMU_VAL,DF502)))</f>
        <v>0</v>
      </c>
      <c r="DG502" s="50">
        <f t="array" aca="1" ref="DG502" ca="1">IF(RESET,0,IF(LOAD_ROM,ROM!DG363,IF(AND(MMU_CLK,MMU_MEMW,CELL("address",DG502)=CELL("address",OFFSET(RAM0,MMU_RAM_X,MMU_RAM_Y))),MMU_VAL,DG502)))</f>
        <v>0</v>
      </c>
      <c r="DH502" s="50">
        <f t="array" aca="1" ref="DH502" ca="1">IF(RESET,0,IF(LOAD_ROM,ROM!DH363,IF(AND(MMU_CLK,MMU_MEMW,CELL("address",DH502)=CELL("address",OFFSET(RAM0,MMU_RAM_X,MMU_RAM_Y))),MMU_VAL,DH502)))</f>
        <v>0</v>
      </c>
      <c r="DI502" s="50">
        <f t="array" aca="1" ref="DI502" ca="1">IF(RESET,0,IF(LOAD_ROM,ROM!DI363,IF(AND(MMU_CLK,MMU_MEMW,CELL("address",DI502)=CELL("address",OFFSET(RAM0,MMU_RAM_X,MMU_RAM_Y))),MMU_VAL,DI502)))</f>
        <v>0</v>
      </c>
      <c r="DJ502" s="50">
        <f t="array" aca="1" ref="DJ502" ca="1">IF(RESET,0,IF(LOAD_ROM,ROM!DJ363,IF(AND(MMU_CLK,MMU_MEMW,CELL("address",DJ502)=CELL("address",OFFSET(RAM0,MMU_RAM_X,MMU_RAM_Y))),MMU_VAL,DJ502)))</f>
        <v>0</v>
      </c>
      <c r="DK502" s="50">
        <f t="array" aca="1" ref="DK502" ca="1">IF(RESET,0,IF(LOAD_ROM,ROM!DK363,IF(AND(MMU_CLK,MMU_MEMW,CELL("address",DK502)=CELL("address",OFFSET(RAM0,MMU_RAM_X,MMU_RAM_Y))),MMU_VAL,DK502)))</f>
        <v>0</v>
      </c>
      <c r="DL502" s="50">
        <f t="array" aca="1" ref="DL502" ca="1">IF(RESET,0,IF(LOAD_ROM,ROM!DL363,IF(AND(MMU_CLK,MMU_MEMW,CELL("address",DL502)=CELL("address",OFFSET(RAM0,MMU_RAM_X,MMU_RAM_Y))),MMU_VAL,DL502)))</f>
        <v>0</v>
      </c>
      <c r="DM502" s="50">
        <f t="array" aca="1" ref="DM502" ca="1">IF(RESET,0,IF(LOAD_ROM,ROM!DM363,IF(AND(MMU_CLK,MMU_MEMW,CELL("address",DM502)=CELL("address",OFFSET(RAM0,MMU_RAM_X,MMU_RAM_Y))),MMU_VAL,DM502)))</f>
        <v>0</v>
      </c>
      <c r="DN502" s="50">
        <f t="array" aca="1" ref="DN502" ca="1">IF(RESET,0,IF(LOAD_ROM,ROM!DN363,IF(AND(MMU_CLK,MMU_MEMW,CELL("address",DN502)=CELL("address",OFFSET(RAM0,MMU_RAM_X,MMU_RAM_Y))),MMU_VAL,DN502)))</f>
        <v>0</v>
      </c>
      <c r="DO502" s="50">
        <f t="array" aca="1" ref="DO502" ca="1">IF(RESET,0,IF(LOAD_ROM,ROM!DO363,IF(AND(MMU_CLK,MMU_MEMW,CELL("address",DO502)=CELL("address",OFFSET(RAM0,MMU_RAM_X,MMU_RAM_Y))),MMU_VAL,DO502)))</f>
        <v>0</v>
      </c>
      <c r="DP502" s="50">
        <f t="array" aca="1" ref="DP502" ca="1">IF(RESET,0,IF(LOAD_ROM,ROM!DP363,IF(AND(MMU_CLK,MMU_MEMW,CELL("address",DP502)=CELL("address",OFFSET(RAM0,MMU_RAM_X,MMU_RAM_Y))),MMU_VAL,DP502)))</f>
        <v>0</v>
      </c>
      <c r="DQ502" s="50">
        <f t="array" aca="1" ref="DQ502" ca="1">IF(RESET,0,IF(LOAD_ROM,ROM!DQ363,IF(AND(MMU_CLK,MMU_MEMW,CELL("address",DQ502)=CELL("address",OFFSET(RAM0,MMU_RAM_X,MMU_RAM_Y))),MMU_VAL,DQ502)))</f>
        <v>0</v>
      </c>
      <c r="DR502" s="50">
        <f t="array" aca="1" ref="DR502" ca="1">IF(RESET,0,IF(LOAD_ROM,ROM!DR363,IF(AND(MMU_CLK,MMU_MEMW,CELL("address",DR502)=CELL("address",OFFSET(RAM0,MMU_RAM_X,MMU_RAM_Y))),MMU_VAL,DR502)))</f>
        <v>0</v>
      </c>
      <c r="DS502" s="50">
        <f t="array" aca="1" ref="DS502" ca="1">IF(RESET,0,IF(LOAD_ROM,ROM!DS363,IF(AND(MMU_CLK,MMU_MEMW,CELL("address",DS502)=CELL("address",OFFSET(RAM0,MMU_RAM_X,MMU_RAM_Y))),MMU_VAL,DS502)))</f>
        <v>0</v>
      </c>
      <c r="DT502" s="50">
        <f t="array" aca="1" ref="DT502" ca="1">IF(RESET,0,IF(LOAD_ROM,ROM!DT363,IF(AND(MMU_CLK,MMU_MEMW,CELL("address",DT502)=CELL("address",OFFSET(RAM0,MMU_RAM_X,MMU_RAM_Y))),MMU_VAL,DT502)))</f>
        <v>0</v>
      </c>
      <c r="DU502" s="50">
        <f t="array" aca="1" ref="DU502" ca="1">IF(RESET,0,IF(LOAD_ROM,ROM!DU363,IF(AND(MMU_CLK,MMU_MEMW,CELL("address",DU502)=CELL("address",OFFSET(RAM0,MMU_RAM_X,MMU_RAM_Y))),MMU_VAL,DU502)))</f>
        <v>0</v>
      </c>
      <c r="DV502" s="50">
        <f t="array" aca="1" ref="DV502" ca="1">IF(RESET,0,IF(LOAD_ROM,ROM!DV363,IF(AND(MMU_CLK,MMU_MEMW,CELL("address",DV502)=CELL("address",OFFSET(RAM0,MMU_RAM_X,MMU_RAM_Y))),MMU_VAL,DV502)))</f>
        <v>0</v>
      </c>
      <c r="DW502" s="50">
        <f t="array" aca="1" ref="DW502" ca="1">IF(RESET,0,IF(LOAD_ROM,ROM!DW363,IF(AND(MMU_CLK,MMU_MEMW,CELL("address",DW502)=CELL("address",OFFSET(RAM0,MMU_RAM_X,MMU_RAM_Y))),MMU_VAL,DW502)))</f>
        <v>0</v>
      </c>
      <c r="DX502" s="50">
        <f t="array" aca="1" ref="DX502" ca="1">IF(RESET,0,IF(LOAD_ROM,ROM!DX363,IF(AND(MMU_CLK,MMU_MEMW,CELL("address",DX502)=CELL("address",OFFSET(RAM0,MMU_RAM_X,MMU_RAM_Y))),MMU_VAL,DX502)))</f>
        <v>0</v>
      </c>
    </row>
    <row r="503" spans="1:128" x14ac:dyDescent="0.35">
      <c r="A503" s="50">
        <f t="array" aca="1" ref="A503" ca="1">IF(RESET,0,IF(LOAD_ROM,ROM!A364,IF(AND(MMU_CLK,MMU_MEMW,CELL("address",A503)=CELL("address",OFFSET(RAM0,MMU_RAM_X,MMU_RAM_Y))),MMU_VAL,A503)))</f>
        <v>0</v>
      </c>
      <c r="B503" s="50">
        <f t="array" aca="1" ref="B503" ca="1">IF(RESET,0,IF(LOAD_ROM,ROM!B364,IF(AND(MMU_CLK,MMU_MEMW,CELL("address",B503)=CELL("address",OFFSET(RAM0,MMU_RAM_X,MMU_RAM_Y))),MMU_VAL,B503)))</f>
        <v>0</v>
      </c>
      <c r="C503" s="50">
        <f t="array" aca="1" ref="C503" ca="1">IF(RESET,0,IF(LOAD_ROM,ROM!C364,IF(AND(MMU_CLK,MMU_MEMW,CELL("address",C503)=CELL("address",OFFSET(RAM0,MMU_RAM_X,MMU_RAM_Y))),MMU_VAL,C503)))</f>
        <v>0</v>
      </c>
      <c r="D503" s="50">
        <f t="array" aca="1" ref="D503" ca="1">IF(RESET,0,IF(LOAD_ROM,ROM!D364,IF(AND(MMU_CLK,MMU_MEMW,CELL("address",D503)=CELL("address",OFFSET(RAM0,MMU_RAM_X,MMU_RAM_Y))),MMU_VAL,D503)))</f>
        <v>0</v>
      </c>
      <c r="E503" s="50">
        <f t="array" aca="1" ref="E503" ca="1">IF(RESET,0,IF(LOAD_ROM,ROM!E364,IF(AND(MMU_CLK,MMU_MEMW,CELL("address",E503)=CELL("address",OFFSET(RAM0,MMU_RAM_X,MMU_RAM_Y))),MMU_VAL,E503)))</f>
        <v>0</v>
      </c>
      <c r="F503" s="50">
        <f t="array" aca="1" ref="F503" ca="1">IF(RESET,0,IF(LOAD_ROM,ROM!F364,IF(AND(MMU_CLK,MMU_MEMW,CELL("address",F503)=CELL("address",OFFSET(RAM0,MMU_RAM_X,MMU_RAM_Y))),MMU_VAL,F503)))</f>
        <v>0</v>
      </c>
      <c r="G503" s="50">
        <f t="array" aca="1" ref="G503" ca="1">IF(RESET,0,IF(LOAD_ROM,ROM!G364,IF(AND(MMU_CLK,MMU_MEMW,CELL("address",G503)=CELL("address",OFFSET(RAM0,MMU_RAM_X,MMU_RAM_Y))),MMU_VAL,G503)))</f>
        <v>0</v>
      </c>
      <c r="H503" s="50">
        <f t="array" aca="1" ref="H503" ca="1">IF(RESET,0,IF(LOAD_ROM,ROM!H364,IF(AND(MMU_CLK,MMU_MEMW,CELL("address",H503)=CELL("address",OFFSET(RAM0,MMU_RAM_X,MMU_RAM_Y))),MMU_VAL,H503)))</f>
        <v>0</v>
      </c>
      <c r="I503" s="50">
        <f t="array" aca="1" ref="I503" ca="1">IF(RESET,0,IF(LOAD_ROM,ROM!I364,IF(AND(MMU_CLK,MMU_MEMW,CELL("address",I503)=CELL("address",OFFSET(RAM0,MMU_RAM_X,MMU_RAM_Y))),MMU_VAL,I503)))</f>
        <v>0</v>
      </c>
      <c r="J503" s="50">
        <f t="array" aca="1" ref="J503" ca="1">IF(RESET,0,IF(LOAD_ROM,ROM!J364,IF(AND(MMU_CLK,MMU_MEMW,CELL("address",J503)=CELL("address",OFFSET(RAM0,MMU_RAM_X,MMU_RAM_Y))),MMU_VAL,J503)))</f>
        <v>0</v>
      </c>
      <c r="K503" s="50">
        <f t="array" aca="1" ref="K503" ca="1">IF(RESET,0,IF(LOAD_ROM,ROM!K364,IF(AND(MMU_CLK,MMU_MEMW,CELL("address",K503)=CELL("address",OFFSET(RAM0,MMU_RAM_X,MMU_RAM_Y))),MMU_VAL,K503)))</f>
        <v>0</v>
      </c>
      <c r="L503" s="50">
        <f t="array" aca="1" ref="L503" ca="1">IF(RESET,0,IF(LOAD_ROM,ROM!L364,IF(AND(MMU_CLK,MMU_MEMW,CELL("address",L503)=CELL("address",OFFSET(RAM0,MMU_RAM_X,MMU_RAM_Y))),MMU_VAL,L503)))</f>
        <v>0</v>
      </c>
      <c r="M503" s="50">
        <f t="array" aca="1" ref="M503" ca="1">IF(RESET,0,IF(LOAD_ROM,ROM!M364,IF(AND(MMU_CLK,MMU_MEMW,CELL("address",M503)=CELL("address",OFFSET(RAM0,MMU_RAM_X,MMU_RAM_Y))),MMU_VAL,M503)))</f>
        <v>0</v>
      </c>
      <c r="N503" s="50">
        <f t="array" aca="1" ref="N503" ca="1">IF(RESET,0,IF(LOAD_ROM,ROM!N364,IF(AND(MMU_CLK,MMU_MEMW,CELL("address",N503)=CELL("address",OFFSET(RAM0,MMU_RAM_X,MMU_RAM_Y))),MMU_VAL,N503)))</f>
        <v>0</v>
      </c>
      <c r="O503" s="50">
        <f t="array" aca="1" ref="O503" ca="1">IF(RESET,0,IF(LOAD_ROM,ROM!O364,IF(AND(MMU_CLK,MMU_MEMW,CELL("address",O503)=CELL("address",OFFSET(RAM0,MMU_RAM_X,MMU_RAM_Y))),MMU_VAL,O503)))</f>
        <v>0</v>
      </c>
      <c r="P503" s="50">
        <f t="array" aca="1" ref="P503" ca="1">IF(RESET,0,IF(LOAD_ROM,ROM!P364,IF(AND(MMU_CLK,MMU_MEMW,CELL("address",P503)=CELL("address",OFFSET(RAM0,MMU_RAM_X,MMU_RAM_Y))),MMU_VAL,P503)))</f>
        <v>0</v>
      </c>
      <c r="Q503" s="50">
        <f t="array" aca="1" ref="Q503" ca="1">IF(RESET,0,IF(LOAD_ROM,ROM!Q364,IF(AND(MMU_CLK,MMU_MEMW,CELL("address",Q503)=CELL("address",OFFSET(RAM0,MMU_RAM_X,MMU_RAM_Y))),MMU_VAL,Q503)))</f>
        <v>0</v>
      </c>
      <c r="R503" s="50">
        <f t="array" aca="1" ref="R503" ca="1">IF(RESET,0,IF(LOAD_ROM,ROM!R364,IF(AND(MMU_CLK,MMU_MEMW,CELL("address",R503)=CELL("address",OFFSET(RAM0,MMU_RAM_X,MMU_RAM_Y))),MMU_VAL,R503)))</f>
        <v>0</v>
      </c>
      <c r="S503" s="50">
        <f t="array" aca="1" ref="S503" ca="1">IF(RESET,0,IF(LOAD_ROM,ROM!S364,IF(AND(MMU_CLK,MMU_MEMW,CELL("address",S503)=CELL("address",OFFSET(RAM0,MMU_RAM_X,MMU_RAM_Y))),MMU_VAL,S503)))</f>
        <v>0</v>
      </c>
      <c r="T503" s="50">
        <f t="array" aca="1" ref="T503" ca="1">IF(RESET,0,IF(LOAD_ROM,ROM!T364,IF(AND(MMU_CLK,MMU_MEMW,CELL("address",T503)=CELL("address",OFFSET(RAM0,MMU_RAM_X,MMU_RAM_Y))),MMU_VAL,T503)))</f>
        <v>0</v>
      </c>
      <c r="U503" s="50">
        <f t="array" aca="1" ref="U503" ca="1">IF(RESET,0,IF(LOAD_ROM,ROM!U364,IF(AND(MMU_CLK,MMU_MEMW,CELL("address",U503)=CELL("address",OFFSET(RAM0,MMU_RAM_X,MMU_RAM_Y))),MMU_VAL,U503)))</f>
        <v>0</v>
      </c>
      <c r="V503" s="50">
        <f t="array" aca="1" ref="V503" ca="1">IF(RESET,0,IF(LOAD_ROM,ROM!V364,IF(AND(MMU_CLK,MMU_MEMW,CELL("address",V503)=CELL("address",OFFSET(RAM0,MMU_RAM_X,MMU_RAM_Y))),MMU_VAL,V503)))</f>
        <v>0</v>
      </c>
      <c r="W503" s="50">
        <f t="array" aca="1" ref="W503" ca="1">IF(RESET,0,IF(LOAD_ROM,ROM!W364,IF(AND(MMU_CLK,MMU_MEMW,CELL("address",W503)=CELL("address",OFFSET(RAM0,MMU_RAM_X,MMU_RAM_Y))),MMU_VAL,W503)))</f>
        <v>0</v>
      </c>
      <c r="X503" s="50">
        <f t="array" aca="1" ref="X503" ca="1">IF(RESET,0,IF(LOAD_ROM,ROM!X364,IF(AND(MMU_CLK,MMU_MEMW,CELL("address",X503)=CELL("address",OFFSET(RAM0,MMU_RAM_X,MMU_RAM_Y))),MMU_VAL,X503)))</f>
        <v>0</v>
      </c>
      <c r="Y503" s="50">
        <f t="array" aca="1" ref="Y503" ca="1">IF(RESET,0,IF(LOAD_ROM,ROM!Y364,IF(AND(MMU_CLK,MMU_MEMW,CELL("address",Y503)=CELL("address",OFFSET(RAM0,MMU_RAM_X,MMU_RAM_Y))),MMU_VAL,Y503)))</f>
        <v>0</v>
      </c>
      <c r="Z503" s="50">
        <f t="array" aca="1" ref="Z503" ca="1">IF(RESET,0,IF(LOAD_ROM,ROM!Z364,IF(AND(MMU_CLK,MMU_MEMW,CELL("address",Z503)=CELL("address",OFFSET(RAM0,MMU_RAM_X,MMU_RAM_Y))),MMU_VAL,Z503)))</f>
        <v>0</v>
      </c>
      <c r="AA503" s="50">
        <f t="array" aca="1" ref="AA503" ca="1">IF(RESET,0,IF(LOAD_ROM,ROM!AA364,IF(AND(MMU_CLK,MMU_MEMW,CELL("address",AA503)=CELL("address",OFFSET(RAM0,MMU_RAM_X,MMU_RAM_Y))),MMU_VAL,AA503)))</f>
        <v>0</v>
      </c>
      <c r="AB503" s="50">
        <f t="array" aca="1" ref="AB503" ca="1">IF(RESET,0,IF(LOAD_ROM,ROM!AB364,IF(AND(MMU_CLK,MMU_MEMW,CELL("address",AB503)=CELL("address",OFFSET(RAM0,MMU_RAM_X,MMU_RAM_Y))),MMU_VAL,AB503)))</f>
        <v>0</v>
      </c>
      <c r="AC503" s="50">
        <f t="array" aca="1" ref="AC503" ca="1">IF(RESET,0,IF(LOAD_ROM,ROM!AC364,IF(AND(MMU_CLK,MMU_MEMW,CELL("address",AC503)=CELL("address",OFFSET(RAM0,MMU_RAM_X,MMU_RAM_Y))),MMU_VAL,AC503)))</f>
        <v>0</v>
      </c>
      <c r="AD503" s="50">
        <f t="array" aca="1" ref="AD503" ca="1">IF(RESET,0,IF(LOAD_ROM,ROM!AD364,IF(AND(MMU_CLK,MMU_MEMW,CELL("address",AD503)=CELL("address",OFFSET(RAM0,MMU_RAM_X,MMU_RAM_Y))),MMU_VAL,AD503)))</f>
        <v>0</v>
      </c>
      <c r="AE503" s="50">
        <f t="array" aca="1" ref="AE503" ca="1">IF(RESET,0,IF(LOAD_ROM,ROM!AE364,IF(AND(MMU_CLK,MMU_MEMW,CELL("address",AE503)=CELL("address",OFFSET(RAM0,MMU_RAM_X,MMU_RAM_Y))),MMU_VAL,AE503)))</f>
        <v>0</v>
      </c>
      <c r="AF503" s="50">
        <f t="array" aca="1" ref="AF503" ca="1">IF(RESET,0,IF(LOAD_ROM,ROM!AF364,IF(AND(MMU_CLK,MMU_MEMW,CELL("address",AF503)=CELL("address",OFFSET(RAM0,MMU_RAM_X,MMU_RAM_Y))),MMU_VAL,AF503)))</f>
        <v>0</v>
      </c>
      <c r="AG503" s="50">
        <f t="array" aca="1" ref="AG503" ca="1">IF(RESET,0,IF(LOAD_ROM,ROM!AG364,IF(AND(MMU_CLK,MMU_MEMW,CELL("address",AG503)=CELL("address",OFFSET(RAM0,MMU_RAM_X,MMU_RAM_Y))),MMU_VAL,AG503)))</f>
        <v>0</v>
      </c>
      <c r="AH503" s="50">
        <f t="array" aca="1" ref="AH503" ca="1">IF(RESET,0,IF(LOAD_ROM,ROM!AH364,IF(AND(MMU_CLK,MMU_MEMW,CELL("address",AH503)=CELL("address",OFFSET(RAM0,MMU_RAM_X,MMU_RAM_Y))),MMU_VAL,AH503)))</f>
        <v>0</v>
      </c>
      <c r="AI503" s="50">
        <f t="array" aca="1" ref="AI503" ca="1">IF(RESET,0,IF(LOAD_ROM,ROM!AI364,IF(AND(MMU_CLK,MMU_MEMW,CELL("address",AI503)=CELL("address",OFFSET(RAM0,MMU_RAM_X,MMU_RAM_Y))),MMU_VAL,AI503)))</f>
        <v>0</v>
      </c>
      <c r="AJ503" s="50">
        <f t="array" aca="1" ref="AJ503" ca="1">IF(RESET,0,IF(LOAD_ROM,ROM!AJ364,IF(AND(MMU_CLK,MMU_MEMW,CELL("address",AJ503)=CELL("address",OFFSET(RAM0,MMU_RAM_X,MMU_RAM_Y))),MMU_VAL,AJ503)))</f>
        <v>0</v>
      </c>
      <c r="AK503" s="50">
        <f t="array" aca="1" ref="AK503" ca="1">IF(RESET,0,IF(LOAD_ROM,ROM!AK364,IF(AND(MMU_CLK,MMU_MEMW,CELL("address",AK503)=CELL("address",OFFSET(RAM0,MMU_RAM_X,MMU_RAM_Y))),MMU_VAL,AK503)))</f>
        <v>0</v>
      </c>
      <c r="AL503" s="50">
        <f t="array" aca="1" ref="AL503" ca="1">IF(RESET,0,IF(LOAD_ROM,ROM!AL364,IF(AND(MMU_CLK,MMU_MEMW,CELL("address",AL503)=CELL("address",OFFSET(RAM0,MMU_RAM_X,MMU_RAM_Y))),MMU_VAL,AL503)))</f>
        <v>0</v>
      </c>
      <c r="AM503" s="50">
        <f t="array" aca="1" ref="AM503" ca="1">IF(RESET,0,IF(LOAD_ROM,ROM!AM364,IF(AND(MMU_CLK,MMU_MEMW,CELL("address",AM503)=CELL("address",OFFSET(RAM0,MMU_RAM_X,MMU_RAM_Y))),MMU_VAL,AM503)))</f>
        <v>0</v>
      </c>
      <c r="AN503" s="50">
        <f t="array" aca="1" ref="AN503" ca="1">IF(RESET,0,IF(LOAD_ROM,ROM!AN364,IF(AND(MMU_CLK,MMU_MEMW,CELL("address",AN503)=CELL("address",OFFSET(RAM0,MMU_RAM_X,MMU_RAM_Y))),MMU_VAL,AN503)))</f>
        <v>0</v>
      </c>
      <c r="AO503" s="50">
        <f t="array" aca="1" ref="AO503" ca="1">IF(RESET,0,IF(LOAD_ROM,ROM!AO364,IF(AND(MMU_CLK,MMU_MEMW,CELL("address",AO503)=CELL("address",OFFSET(RAM0,MMU_RAM_X,MMU_RAM_Y))),MMU_VAL,AO503)))</f>
        <v>0</v>
      </c>
      <c r="AP503" s="50">
        <f t="array" aca="1" ref="AP503" ca="1">IF(RESET,0,IF(LOAD_ROM,ROM!AP364,IF(AND(MMU_CLK,MMU_MEMW,CELL("address",AP503)=CELL("address",OFFSET(RAM0,MMU_RAM_X,MMU_RAM_Y))),MMU_VAL,AP503)))</f>
        <v>0</v>
      </c>
      <c r="AQ503" s="50">
        <f t="array" aca="1" ref="AQ503" ca="1">IF(RESET,0,IF(LOAD_ROM,ROM!AQ364,IF(AND(MMU_CLK,MMU_MEMW,CELL("address",AQ503)=CELL("address",OFFSET(RAM0,MMU_RAM_X,MMU_RAM_Y))),MMU_VAL,AQ503)))</f>
        <v>0</v>
      </c>
      <c r="AR503" s="50">
        <f t="array" aca="1" ref="AR503" ca="1">IF(RESET,0,IF(LOAD_ROM,ROM!AR364,IF(AND(MMU_CLK,MMU_MEMW,CELL("address",AR503)=CELL("address",OFFSET(RAM0,MMU_RAM_X,MMU_RAM_Y))),MMU_VAL,AR503)))</f>
        <v>0</v>
      </c>
      <c r="AS503" s="50">
        <f t="array" aca="1" ref="AS503" ca="1">IF(RESET,0,IF(LOAD_ROM,ROM!AS364,IF(AND(MMU_CLK,MMU_MEMW,CELL("address",AS503)=CELL("address",OFFSET(RAM0,MMU_RAM_X,MMU_RAM_Y))),MMU_VAL,AS503)))</f>
        <v>0</v>
      </c>
      <c r="AT503" s="50">
        <f t="array" aca="1" ref="AT503" ca="1">IF(RESET,0,IF(LOAD_ROM,ROM!AT364,IF(AND(MMU_CLK,MMU_MEMW,CELL("address",AT503)=CELL("address",OFFSET(RAM0,MMU_RAM_X,MMU_RAM_Y))),MMU_VAL,AT503)))</f>
        <v>0</v>
      </c>
      <c r="AU503" s="50">
        <f t="array" aca="1" ref="AU503" ca="1">IF(RESET,0,IF(LOAD_ROM,ROM!AU364,IF(AND(MMU_CLK,MMU_MEMW,CELL("address",AU503)=CELL("address",OFFSET(RAM0,MMU_RAM_X,MMU_RAM_Y))),MMU_VAL,AU503)))</f>
        <v>0</v>
      </c>
      <c r="AV503" s="50">
        <f t="array" aca="1" ref="AV503" ca="1">IF(RESET,0,IF(LOAD_ROM,ROM!AV364,IF(AND(MMU_CLK,MMU_MEMW,CELL("address",AV503)=CELL("address",OFFSET(RAM0,MMU_RAM_X,MMU_RAM_Y))),MMU_VAL,AV503)))</f>
        <v>0</v>
      </c>
      <c r="AW503" s="50">
        <f t="array" aca="1" ref="AW503" ca="1">IF(RESET,0,IF(LOAD_ROM,ROM!AW364,IF(AND(MMU_CLK,MMU_MEMW,CELL("address",AW503)=CELL("address",OFFSET(RAM0,MMU_RAM_X,MMU_RAM_Y))),MMU_VAL,AW503)))</f>
        <v>0</v>
      </c>
      <c r="AX503" s="50">
        <f t="array" aca="1" ref="AX503" ca="1">IF(RESET,0,IF(LOAD_ROM,ROM!AX364,IF(AND(MMU_CLK,MMU_MEMW,CELL("address",AX503)=CELL("address",OFFSET(RAM0,MMU_RAM_X,MMU_RAM_Y))),MMU_VAL,AX503)))</f>
        <v>0</v>
      </c>
      <c r="AY503" s="50">
        <f t="array" aca="1" ref="AY503" ca="1">IF(RESET,0,IF(LOAD_ROM,ROM!AY364,IF(AND(MMU_CLK,MMU_MEMW,CELL("address",AY503)=CELL("address",OFFSET(RAM0,MMU_RAM_X,MMU_RAM_Y))),MMU_VAL,AY503)))</f>
        <v>0</v>
      </c>
      <c r="AZ503" s="50">
        <f t="array" aca="1" ref="AZ503" ca="1">IF(RESET,0,IF(LOAD_ROM,ROM!AZ364,IF(AND(MMU_CLK,MMU_MEMW,CELL("address",AZ503)=CELL("address",OFFSET(RAM0,MMU_RAM_X,MMU_RAM_Y))),MMU_VAL,AZ503)))</f>
        <v>0</v>
      </c>
      <c r="BA503" s="50">
        <f t="array" aca="1" ref="BA503" ca="1">IF(RESET,0,IF(LOAD_ROM,ROM!BA364,IF(AND(MMU_CLK,MMU_MEMW,CELL("address",BA503)=CELL("address",OFFSET(RAM0,MMU_RAM_X,MMU_RAM_Y))),MMU_VAL,BA503)))</f>
        <v>0</v>
      </c>
      <c r="BB503" s="50">
        <f t="array" aca="1" ref="BB503" ca="1">IF(RESET,0,IF(LOAD_ROM,ROM!BB364,IF(AND(MMU_CLK,MMU_MEMW,CELL("address",BB503)=CELL("address",OFFSET(RAM0,MMU_RAM_X,MMU_RAM_Y))),MMU_VAL,BB503)))</f>
        <v>0</v>
      </c>
      <c r="BC503" s="50">
        <f t="array" aca="1" ref="BC503" ca="1">IF(RESET,0,IF(LOAD_ROM,ROM!BC364,IF(AND(MMU_CLK,MMU_MEMW,CELL("address",BC503)=CELL("address",OFFSET(RAM0,MMU_RAM_X,MMU_RAM_Y))),MMU_VAL,BC503)))</f>
        <v>0</v>
      </c>
      <c r="BD503" s="50">
        <f t="array" aca="1" ref="BD503" ca="1">IF(RESET,0,IF(LOAD_ROM,ROM!BD364,IF(AND(MMU_CLK,MMU_MEMW,CELL("address",BD503)=CELL("address",OFFSET(RAM0,MMU_RAM_X,MMU_RAM_Y))),MMU_VAL,BD503)))</f>
        <v>0</v>
      </c>
      <c r="BE503" s="50">
        <f t="array" aca="1" ref="BE503" ca="1">IF(RESET,0,IF(LOAD_ROM,ROM!BE364,IF(AND(MMU_CLK,MMU_MEMW,CELL("address",BE503)=CELL("address",OFFSET(RAM0,MMU_RAM_X,MMU_RAM_Y))),MMU_VAL,BE503)))</f>
        <v>0</v>
      </c>
      <c r="BF503" s="50">
        <f t="array" aca="1" ref="BF503" ca="1">IF(RESET,0,IF(LOAD_ROM,ROM!BF364,IF(AND(MMU_CLK,MMU_MEMW,CELL("address",BF503)=CELL("address",OFFSET(RAM0,MMU_RAM_X,MMU_RAM_Y))),MMU_VAL,BF503)))</f>
        <v>0</v>
      </c>
      <c r="BG503" s="50">
        <f t="array" aca="1" ref="BG503" ca="1">IF(RESET,0,IF(LOAD_ROM,ROM!BG364,IF(AND(MMU_CLK,MMU_MEMW,CELL("address",BG503)=CELL("address",OFFSET(RAM0,MMU_RAM_X,MMU_RAM_Y))),MMU_VAL,BG503)))</f>
        <v>0</v>
      </c>
      <c r="BH503" s="50">
        <f t="array" aca="1" ref="BH503" ca="1">IF(RESET,0,IF(LOAD_ROM,ROM!BH364,IF(AND(MMU_CLK,MMU_MEMW,CELL("address",BH503)=CELL("address",OFFSET(RAM0,MMU_RAM_X,MMU_RAM_Y))),MMU_VAL,BH503)))</f>
        <v>0</v>
      </c>
      <c r="BI503" s="50">
        <f t="array" aca="1" ref="BI503" ca="1">IF(RESET,0,IF(LOAD_ROM,ROM!BI364,IF(AND(MMU_CLK,MMU_MEMW,CELL("address",BI503)=CELL("address",OFFSET(RAM0,MMU_RAM_X,MMU_RAM_Y))),MMU_VAL,BI503)))</f>
        <v>0</v>
      </c>
      <c r="BJ503" s="50">
        <f t="array" aca="1" ref="BJ503" ca="1">IF(RESET,0,IF(LOAD_ROM,ROM!BJ364,IF(AND(MMU_CLK,MMU_MEMW,CELL("address",BJ503)=CELL("address",OFFSET(RAM0,MMU_RAM_X,MMU_RAM_Y))),MMU_VAL,BJ503)))</f>
        <v>0</v>
      </c>
      <c r="BK503" s="50">
        <f t="array" aca="1" ref="BK503" ca="1">IF(RESET,0,IF(LOAD_ROM,ROM!BK364,IF(AND(MMU_CLK,MMU_MEMW,CELL("address",BK503)=CELL("address",OFFSET(RAM0,MMU_RAM_X,MMU_RAM_Y))),MMU_VAL,BK503)))</f>
        <v>0</v>
      </c>
      <c r="BL503" s="50">
        <f t="array" aca="1" ref="BL503" ca="1">IF(RESET,0,IF(LOAD_ROM,ROM!BL364,IF(AND(MMU_CLK,MMU_MEMW,CELL("address",BL503)=CELL("address",OFFSET(RAM0,MMU_RAM_X,MMU_RAM_Y))),MMU_VAL,BL503)))</f>
        <v>0</v>
      </c>
      <c r="BM503" s="50">
        <f t="array" aca="1" ref="BM503" ca="1">IF(RESET,0,IF(LOAD_ROM,ROM!BM364,IF(AND(MMU_CLK,MMU_MEMW,CELL("address",BM503)=CELL("address",OFFSET(RAM0,MMU_RAM_X,MMU_RAM_Y))),MMU_VAL,BM503)))</f>
        <v>0</v>
      </c>
      <c r="BN503" s="50">
        <f t="array" aca="1" ref="BN503" ca="1">IF(RESET,0,IF(LOAD_ROM,ROM!BN364,IF(AND(MMU_CLK,MMU_MEMW,CELL("address",BN503)=CELL("address",OFFSET(RAM0,MMU_RAM_X,MMU_RAM_Y))),MMU_VAL,BN503)))</f>
        <v>0</v>
      </c>
      <c r="BO503" s="50">
        <f t="array" aca="1" ref="BO503" ca="1">IF(RESET,0,IF(LOAD_ROM,ROM!BO364,IF(AND(MMU_CLK,MMU_MEMW,CELL("address",BO503)=CELL("address",OFFSET(RAM0,MMU_RAM_X,MMU_RAM_Y))),MMU_VAL,BO503)))</f>
        <v>0</v>
      </c>
      <c r="BP503" s="50">
        <f t="array" aca="1" ref="BP503" ca="1">IF(RESET,0,IF(LOAD_ROM,ROM!BP364,IF(AND(MMU_CLK,MMU_MEMW,CELL("address",BP503)=CELL("address",OFFSET(RAM0,MMU_RAM_X,MMU_RAM_Y))),MMU_VAL,BP503)))</f>
        <v>0</v>
      </c>
      <c r="BQ503" s="50">
        <f t="array" aca="1" ref="BQ503" ca="1">IF(RESET,0,IF(LOAD_ROM,ROM!BQ364,IF(AND(MMU_CLK,MMU_MEMW,CELL("address",BQ503)=CELL("address",OFFSET(RAM0,MMU_RAM_X,MMU_RAM_Y))),MMU_VAL,BQ503)))</f>
        <v>0</v>
      </c>
      <c r="BR503" s="50">
        <f t="array" aca="1" ref="BR503" ca="1">IF(RESET,0,IF(LOAD_ROM,ROM!BR364,IF(AND(MMU_CLK,MMU_MEMW,CELL("address",BR503)=CELL("address",OFFSET(RAM0,MMU_RAM_X,MMU_RAM_Y))),MMU_VAL,BR503)))</f>
        <v>0</v>
      </c>
      <c r="BS503" s="50">
        <f t="array" aca="1" ref="BS503" ca="1">IF(RESET,0,IF(LOAD_ROM,ROM!BS364,IF(AND(MMU_CLK,MMU_MEMW,CELL("address",BS503)=CELL("address",OFFSET(RAM0,MMU_RAM_X,MMU_RAM_Y))),MMU_VAL,BS503)))</f>
        <v>0</v>
      </c>
      <c r="BT503" s="50">
        <f t="array" aca="1" ref="BT503" ca="1">IF(RESET,0,IF(LOAD_ROM,ROM!BT364,IF(AND(MMU_CLK,MMU_MEMW,CELL("address",BT503)=CELL("address",OFFSET(RAM0,MMU_RAM_X,MMU_RAM_Y))),MMU_VAL,BT503)))</f>
        <v>0</v>
      </c>
      <c r="BU503" s="50">
        <f t="array" aca="1" ref="BU503" ca="1">IF(RESET,0,IF(LOAD_ROM,ROM!BU364,IF(AND(MMU_CLK,MMU_MEMW,CELL("address",BU503)=CELL("address",OFFSET(RAM0,MMU_RAM_X,MMU_RAM_Y))),MMU_VAL,BU503)))</f>
        <v>0</v>
      </c>
      <c r="BV503" s="50">
        <f t="array" aca="1" ref="BV503" ca="1">IF(RESET,0,IF(LOAD_ROM,ROM!BV364,IF(AND(MMU_CLK,MMU_MEMW,CELL("address",BV503)=CELL("address",OFFSET(RAM0,MMU_RAM_X,MMU_RAM_Y))),MMU_VAL,BV503)))</f>
        <v>0</v>
      </c>
      <c r="BW503" s="50">
        <f t="array" aca="1" ref="BW503" ca="1">IF(RESET,0,IF(LOAD_ROM,ROM!BW364,IF(AND(MMU_CLK,MMU_MEMW,CELL("address",BW503)=CELL("address",OFFSET(RAM0,MMU_RAM_X,MMU_RAM_Y))),MMU_VAL,BW503)))</f>
        <v>0</v>
      </c>
      <c r="BX503" s="50">
        <f t="array" aca="1" ref="BX503" ca="1">IF(RESET,0,IF(LOAD_ROM,ROM!BX364,IF(AND(MMU_CLK,MMU_MEMW,CELL("address",BX503)=CELL("address",OFFSET(RAM0,MMU_RAM_X,MMU_RAM_Y))),MMU_VAL,BX503)))</f>
        <v>0</v>
      </c>
      <c r="BY503" s="50">
        <f t="array" aca="1" ref="BY503" ca="1">IF(RESET,0,IF(LOAD_ROM,ROM!BY364,IF(AND(MMU_CLK,MMU_MEMW,CELL("address",BY503)=CELL("address",OFFSET(RAM0,MMU_RAM_X,MMU_RAM_Y))),MMU_VAL,BY503)))</f>
        <v>0</v>
      </c>
      <c r="BZ503" s="50">
        <f t="array" aca="1" ref="BZ503" ca="1">IF(RESET,0,IF(LOAD_ROM,ROM!BZ364,IF(AND(MMU_CLK,MMU_MEMW,CELL("address",BZ503)=CELL("address",OFFSET(RAM0,MMU_RAM_X,MMU_RAM_Y))),MMU_VAL,BZ503)))</f>
        <v>0</v>
      </c>
      <c r="CA503" s="50">
        <f t="array" aca="1" ref="CA503" ca="1">IF(RESET,0,IF(LOAD_ROM,ROM!CA364,IF(AND(MMU_CLK,MMU_MEMW,CELL("address",CA503)=CELL("address",OFFSET(RAM0,MMU_RAM_X,MMU_RAM_Y))),MMU_VAL,CA503)))</f>
        <v>0</v>
      </c>
      <c r="CB503" s="50">
        <f t="array" aca="1" ref="CB503" ca="1">IF(RESET,0,IF(LOAD_ROM,ROM!CB364,IF(AND(MMU_CLK,MMU_MEMW,CELL("address",CB503)=CELL("address",OFFSET(RAM0,MMU_RAM_X,MMU_RAM_Y))),MMU_VAL,CB503)))</f>
        <v>0</v>
      </c>
      <c r="CC503" s="50">
        <f t="array" aca="1" ref="CC503" ca="1">IF(RESET,0,IF(LOAD_ROM,ROM!CC364,IF(AND(MMU_CLK,MMU_MEMW,CELL("address",CC503)=CELL("address",OFFSET(RAM0,MMU_RAM_X,MMU_RAM_Y))),MMU_VAL,CC503)))</f>
        <v>0</v>
      </c>
      <c r="CD503" s="50">
        <f t="array" aca="1" ref="CD503" ca="1">IF(RESET,0,IF(LOAD_ROM,ROM!CD364,IF(AND(MMU_CLK,MMU_MEMW,CELL("address",CD503)=CELL("address",OFFSET(RAM0,MMU_RAM_X,MMU_RAM_Y))),MMU_VAL,CD503)))</f>
        <v>0</v>
      </c>
      <c r="CE503" s="50">
        <f t="array" aca="1" ref="CE503" ca="1">IF(RESET,0,IF(LOAD_ROM,ROM!CE364,IF(AND(MMU_CLK,MMU_MEMW,CELL("address",CE503)=CELL("address",OFFSET(RAM0,MMU_RAM_X,MMU_RAM_Y))),MMU_VAL,CE503)))</f>
        <v>0</v>
      </c>
      <c r="CF503" s="50">
        <f t="array" aca="1" ref="CF503" ca="1">IF(RESET,0,IF(LOAD_ROM,ROM!CF364,IF(AND(MMU_CLK,MMU_MEMW,CELL("address",CF503)=CELL("address",OFFSET(RAM0,MMU_RAM_X,MMU_RAM_Y))),MMU_VAL,CF503)))</f>
        <v>0</v>
      </c>
      <c r="CG503" s="50">
        <f t="array" aca="1" ref="CG503" ca="1">IF(RESET,0,IF(LOAD_ROM,ROM!CG364,IF(AND(MMU_CLK,MMU_MEMW,CELL("address",CG503)=CELL("address",OFFSET(RAM0,MMU_RAM_X,MMU_RAM_Y))),MMU_VAL,CG503)))</f>
        <v>0</v>
      </c>
      <c r="CH503" s="50">
        <f t="array" aca="1" ref="CH503" ca="1">IF(RESET,0,IF(LOAD_ROM,ROM!CH364,IF(AND(MMU_CLK,MMU_MEMW,CELL("address",CH503)=CELL("address",OFFSET(RAM0,MMU_RAM_X,MMU_RAM_Y))),MMU_VAL,CH503)))</f>
        <v>0</v>
      </c>
      <c r="CI503" s="50">
        <f t="array" aca="1" ref="CI503" ca="1">IF(RESET,0,IF(LOAD_ROM,ROM!CI364,IF(AND(MMU_CLK,MMU_MEMW,CELL("address",CI503)=CELL("address",OFFSET(RAM0,MMU_RAM_X,MMU_RAM_Y))),MMU_VAL,CI503)))</f>
        <v>0</v>
      </c>
      <c r="CJ503" s="50">
        <f t="array" aca="1" ref="CJ503" ca="1">IF(RESET,0,IF(LOAD_ROM,ROM!CJ364,IF(AND(MMU_CLK,MMU_MEMW,CELL("address",CJ503)=CELL("address",OFFSET(RAM0,MMU_RAM_X,MMU_RAM_Y))),MMU_VAL,CJ503)))</f>
        <v>0</v>
      </c>
      <c r="CK503" s="50">
        <f t="array" aca="1" ref="CK503" ca="1">IF(RESET,0,IF(LOAD_ROM,ROM!CK364,IF(AND(MMU_CLK,MMU_MEMW,CELL("address",CK503)=CELL("address",OFFSET(RAM0,MMU_RAM_X,MMU_RAM_Y))),MMU_VAL,CK503)))</f>
        <v>0</v>
      </c>
      <c r="CL503" s="50">
        <f t="array" aca="1" ref="CL503" ca="1">IF(RESET,0,IF(LOAD_ROM,ROM!CL364,IF(AND(MMU_CLK,MMU_MEMW,CELL("address",CL503)=CELL("address",OFFSET(RAM0,MMU_RAM_X,MMU_RAM_Y))),MMU_VAL,CL503)))</f>
        <v>0</v>
      </c>
      <c r="CM503" s="50">
        <f t="array" aca="1" ref="CM503" ca="1">IF(RESET,0,IF(LOAD_ROM,ROM!CM364,IF(AND(MMU_CLK,MMU_MEMW,CELL("address",CM503)=CELL("address",OFFSET(RAM0,MMU_RAM_X,MMU_RAM_Y))),MMU_VAL,CM503)))</f>
        <v>0</v>
      </c>
      <c r="CN503" s="50">
        <f t="array" aca="1" ref="CN503" ca="1">IF(RESET,0,IF(LOAD_ROM,ROM!CN364,IF(AND(MMU_CLK,MMU_MEMW,CELL("address",CN503)=CELL("address",OFFSET(RAM0,MMU_RAM_X,MMU_RAM_Y))),MMU_VAL,CN503)))</f>
        <v>0</v>
      </c>
      <c r="CO503" s="50">
        <f t="array" aca="1" ref="CO503" ca="1">IF(RESET,0,IF(LOAD_ROM,ROM!CO364,IF(AND(MMU_CLK,MMU_MEMW,CELL("address",CO503)=CELL("address",OFFSET(RAM0,MMU_RAM_X,MMU_RAM_Y))),MMU_VAL,CO503)))</f>
        <v>0</v>
      </c>
      <c r="CP503" s="50">
        <f t="array" aca="1" ref="CP503" ca="1">IF(RESET,0,IF(LOAD_ROM,ROM!CP364,IF(AND(MMU_CLK,MMU_MEMW,CELL("address",CP503)=CELL("address",OFFSET(RAM0,MMU_RAM_X,MMU_RAM_Y))),MMU_VAL,CP503)))</f>
        <v>0</v>
      </c>
      <c r="CQ503" s="50">
        <f t="array" aca="1" ref="CQ503" ca="1">IF(RESET,0,IF(LOAD_ROM,ROM!CQ364,IF(AND(MMU_CLK,MMU_MEMW,CELL("address",CQ503)=CELL("address",OFFSET(RAM0,MMU_RAM_X,MMU_RAM_Y))),MMU_VAL,CQ503)))</f>
        <v>0</v>
      </c>
      <c r="CR503" s="50">
        <f t="array" aca="1" ref="CR503" ca="1">IF(RESET,0,IF(LOAD_ROM,ROM!CR364,IF(AND(MMU_CLK,MMU_MEMW,CELL("address",CR503)=CELL("address",OFFSET(RAM0,MMU_RAM_X,MMU_RAM_Y))),MMU_VAL,CR503)))</f>
        <v>0</v>
      </c>
      <c r="CS503" s="50">
        <f t="array" aca="1" ref="CS503" ca="1">IF(RESET,0,IF(LOAD_ROM,ROM!CS364,IF(AND(MMU_CLK,MMU_MEMW,CELL("address",CS503)=CELL("address",OFFSET(RAM0,MMU_RAM_X,MMU_RAM_Y))),MMU_VAL,CS503)))</f>
        <v>0</v>
      </c>
      <c r="CT503" s="50">
        <f t="array" aca="1" ref="CT503" ca="1">IF(RESET,0,IF(LOAD_ROM,ROM!CT364,IF(AND(MMU_CLK,MMU_MEMW,CELL("address",CT503)=CELL("address",OFFSET(RAM0,MMU_RAM_X,MMU_RAM_Y))),MMU_VAL,CT503)))</f>
        <v>0</v>
      </c>
      <c r="CU503" s="50">
        <f t="array" aca="1" ref="CU503" ca="1">IF(RESET,0,IF(LOAD_ROM,ROM!CU364,IF(AND(MMU_CLK,MMU_MEMW,CELL("address",CU503)=CELL("address",OFFSET(RAM0,MMU_RAM_X,MMU_RAM_Y))),MMU_VAL,CU503)))</f>
        <v>0</v>
      </c>
      <c r="CV503" s="50">
        <f t="array" aca="1" ref="CV503" ca="1">IF(RESET,0,IF(LOAD_ROM,ROM!CV364,IF(AND(MMU_CLK,MMU_MEMW,CELL("address",CV503)=CELL("address",OFFSET(RAM0,MMU_RAM_X,MMU_RAM_Y))),MMU_VAL,CV503)))</f>
        <v>0</v>
      </c>
      <c r="CW503" s="50">
        <f t="array" aca="1" ref="CW503" ca="1">IF(RESET,0,IF(LOAD_ROM,ROM!CW364,IF(AND(MMU_CLK,MMU_MEMW,CELL("address",CW503)=CELL("address",OFFSET(RAM0,MMU_RAM_X,MMU_RAM_Y))),MMU_VAL,CW503)))</f>
        <v>0</v>
      </c>
      <c r="CX503" s="50">
        <f t="array" aca="1" ref="CX503" ca="1">IF(RESET,0,IF(LOAD_ROM,ROM!CX364,IF(AND(MMU_CLK,MMU_MEMW,CELL("address",CX503)=CELL("address",OFFSET(RAM0,MMU_RAM_X,MMU_RAM_Y))),MMU_VAL,CX503)))</f>
        <v>0</v>
      </c>
      <c r="CY503" s="50">
        <f t="array" aca="1" ref="CY503" ca="1">IF(RESET,0,IF(LOAD_ROM,ROM!CY364,IF(AND(MMU_CLK,MMU_MEMW,CELL("address",CY503)=CELL("address",OFFSET(RAM0,MMU_RAM_X,MMU_RAM_Y))),MMU_VAL,CY503)))</f>
        <v>0</v>
      </c>
      <c r="CZ503" s="50">
        <f t="array" aca="1" ref="CZ503" ca="1">IF(RESET,0,IF(LOAD_ROM,ROM!CZ364,IF(AND(MMU_CLK,MMU_MEMW,CELL("address",CZ503)=CELL("address",OFFSET(RAM0,MMU_RAM_X,MMU_RAM_Y))),MMU_VAL,CZ503)))</f>
        <v>0</v>
      </c>
      <c r="DA503" s="50">
        <f t="array" aca="1" ref="DA503" ca="1">IF(RESET,0,IF(LOAD_ROM,ROM!DA364,IF(AND(MMU_CLK,MMU_MEMW,CELL("address",DA503)=CELL("address",OFFSET(RAM0,MMU_RAM_X,MMU_RAM_Y))),MMU_VAL,DA503)))</f>
        <v>0</v>
      </c>
      <c r="DB503" s="50">
        <f t="array" aca="1" ref="DB503" ca="1">IF(RESET,0,IF(LOAD_ROM,ROM!DB364,IF(AND(MMU_CLK,MMU_MEMW,CELL("address",DB503)=CELL("address",OFFSET(RAM0,MMU_RAM_X,MMU_RAM_Y))),MMU_VAL,DB503)))</f>
        <v>0</v>
      </c>
      <c r="DC503" s="50">
        <f t="array" aca="1" ref="DC503" ca="1">IF(RESET,0,IF(LOAD_ROM,ROM!DC364,IF(AND(MMU_CLK,MMU_MEMW,CELL("address",DC503)=CELL("address",OFFSET(RAM0,MMU_RAM_X,MMU_RAM_Y))),MMU_VAL,DC503)))</f>
        <v>0</v>
      </c>
      <c r="DD503" s="50">
        <f t="array" aca="1" ref="DD503" ca="1">IF(RESET,0,IF(LOAD_ROM,ROM!DD364,IF(AND(MMU_CLK,MMU_MEMW,CELL("address",DD503)=CELL("address",OFFSET(RAM0,MMU_RAM_X,MMU_RAM_Y))),MMU_VAL,DD503)))</f>
        <v>0</v>
      </c>
      <c r="DE503" s="50">
        <f t="array" aca="1" ref="DE503" ca="1">IF(RESET,0,IF(LOAD_ROM,ROM!DE364,IF(AND(MMU_CLK,MMU_MEMW,CELL("address",DE503)=CELL("address",OFFSET(RAM0,MMU_RAM_X,MMU_RAM_Y))),MMU_VAL,DE503)))</f>
        <v>0</v>
      </c>
      <c r="DF503" s="50">
        <f t="array" aca="1" ref="DF503" ca="1">IF(RESET,0,IF(LOAD_ROM,ROM!DF364,IF(AND(MMU_CLK,MMU_MEMW,CELL("address",DF503)=CELL("address",OFFSET(RAM0,MMU_RAM_X,MMU_RAM_Y))),MMU_VAL,DF503)))</f>
        <v>0</v>
      </c>
      <c r="DG503" s="50">
        <f t="array" aca="1" ref="DG503" ca="1">IF(RESET,0,IF(LOAD_ROM,ROM!DG364,IF(AND(MMU_CLK,MMU_MEMW,CELL("address",DG503)=CELL("address",OFFSET(RAM0,MMU_RAM_X,MMU_RAM_Y))),MMU_VAL,DG503)))</f>
        <v>0</v>
      </c>
      <c r="DH503" s="50">
        <f t="array" aca="1" ref="DH503" ca="1">IF(RESET,0,IF(LOAD_ROM,ROM!DH364,IF(AND(MMU_CLK,MMU_MEMW,CELL("address",DH503)=CELL("address",OFFSET(RAM0,MMU_RAM_X,MMU_RAM_Y))),MMU_VAL,DH503)))</f>
        <v>0</v>
      </c>
      <c r="DI503" s="50">
        <f t="array" aca="1" ref="DI503" ca="1">IF(RESET,0,IF(LOAD_ROM,ROM!DI364,IF(AND(MMU_CLK,MMU_MEMW,CELL("address",DI503)=CELL("address",OFFSET(RAM0,MMU_RAM_X,MMU_RAM_Y))),MMU_VAL,DI503)))</f>
        <v>0</v>
      </c>
      <c r="DJ503" s="50">
        <f t="array" aca="1" ref="DJ503" ca="1">IF(RESET,0,IF(LOAD_ROM,ROM!DJ364,IF(AND(MMU_CLK,MMU_MEMW,CELL("address",DJ503)=CELL("address",OFFSET(RAM0,MMU_RAM_X,MMU_RAM_Y))),MMU_VAL,DJ503)))</f>
        <v>0</v>
      </c>
      <c r="DK503" s="50">
        <f t="array" aca="1" ref="DK503" ca="1">IF(RESET,0,IF(LOAD_ROM,ROM!DK364,IF(AND(MMU_CLK,MMU_MEMW,CELL("address",DK503)=CELL("address",OFFSET(RAM0,MMU_RAM_X,MMU_RAM_Y))),MMU_VAL,DK503)))</f>
        <v>0</v>
      </c>
      <c r="DL503" s="50">
        <f t="array" aca="1" ref="DL503" ca="1">IF(RESET,0,IF(LOAD_ROM,ROM!DL364,IF(AND(MMU_CLK,MMU_MEMW,CELL("address",DL503)=CELL("address",OFFSET(RAM0,MMU_RAM_X,MMU_RAM_Y))),MMU_VAL,DL503)))</f>
        <v>0</v>
      </c>
      <c r="DM503" s="50">
        <f t="array" aca="1" ref="DM503" ca="1">IF(RESET,0,IF(LOAD_ROM,ROM!DM364,IF(AND(MMU_CLK,MMU_MEMW,CELL("address",DM503)=CELL("address",OFFSET(RAM0,MMU_RAM_X,MMU_RAM_Y))),MMU_VAL,DM503)))</f>
        <v>0</v>
      </c>
      <c r="DN503" s="50">
        <f t="array" aca="1" ref="DN503" ca="1">IF(RESET,0,IF(LOAD_ROM,ROM!DN364,IF(AND(MMU_CLK,MMU_MEMW,CELL("address",DN503)=CELL("address",OFFSET(RAM0,MMU_RAM_X,MMU_RAM_Y))),MMU_VAL,DN503)))</f>
        <v>0</v>
      </c>
      <c r="DO503" s="50">
        <f t="array" aca="1" ref="DO503" ca="1">IF(RESET,0,IF(LOAD_ROM,ROM!DO364,IF(AND(MMU_CLK,MMU_MEMW,CELL("address",DO503)=CELL("address",OFFSET(RAM0,MMU_RAM_X,MMU_RAM_Y))),MMU_VAL,DO503)))</f>
        <v>0</v>
      </c>
      <c r="DP503" s="50">
        <f t="array" aca="1" ref="DP503" ca="1">IF(RESET,0,IF(LOAD_ROM,ROM!DP364,IF(AND(MMU_CLK,MMU_MEMW,CELL("address",DP503)=CELL("address",OFFSET(RAM0,MMU_RAM_X,MMU_RAM_Y))),MMU_VAL,DP503)))</f>
        <v>0</v>
      </c>
      <c r="DQ503" s="50">
        <f t="array" aca="1" ref="DQ503" ca="1">IF(RESET,0,IF(LOAD_ROM,ROM!DQ364,IF(AND(MMU_CLK,MMU_MEMW,CELL("address",DQ503)=CELL("address",OFFSET(RAM0,MMU_RAM_X,MMU_RAM_Y))),MMU_VAL,DQ503)))</f>
        <v>0</v>
      </c>
      <c r="DR503" s="50">
        <f t="array" aca="1" ref="DR503" ca="1">IF(RESET,0,IF(LOAD_ROM,ROM!DR364,IF(AND(MMU_CLK,MMU_MEMW,CELL("address",DR503)=CELL("address",OFFSET(RAM0,MMU_RAM_X,MMU_RAM_Y))),MMU_VAL,DR503)))</f>
        <v>0</v>
      </c>
      <c r="DS503" s="50">
        <f t="array" aca="1" ref="DS503" ca="1">IF(RESET,0,IF(LOAD_ROM,ROM!DS364,IF(AND(MMU_CLK,MMU_MEMW,CELL("address",DS503)=CELL("address",OFFSET(RAM0,MMU_RAM_X,MMU_RAM_Y))),MMU_VAL,DS503)))</f>
        <v>0</v>
      </c>
      <c r="DT503" s="50">
        <f t="array" aca="1" ref="DT503" ca="1">IF(RESET,0,IF(LOAD_ROM,ROM!DT364,IF(AND(MMU_CLK,MMU_MEMW,CELL("address",DT503)=CELL("address",OFFSET(RAM0,MMU_RAM_X,MMU_RAM_Y))),MMU_VAL,DT503)))</f>
        <v>0</v>
      </c>
      <c r="DU503" s="50">
        <f t="array" aca="1" ref="DU503" ca="1">IF(RESET,0,IF(LOAD_ROM,ROM!DU364,IF(AND(MMU_CLK,MMU_MEMW,CELL("address",DU503)=CELL("address",OFFSET(RAM0,MMU_RAM_X,MMU_RAM_Y))),MMU_VAL,DU503)))</f>
        <v>0</v>
      </c>
      <c r="DV503" s="50">
        <f t="array" aca="1" ref="DV503" ca="1">IF(RESET,0,IF(LOAD_ROM,ROM!DV364,IF(AND(MMU_CLK,MMU_MEMW,CELL("address",DV503)=CELL("address",OFFSET(RAM0,MMU_RAM_X,MMU_RAM_Y))),MMU_VAL,DV503)))</f>
        <v>0</v>
      </c>
      <c r="DW503" s="50">
        <f t="array" aca="1" ref="DW503" ca="1">IF(RESET,0,IF(LOAD_ROM,ROM!DW364,IF(AND(MMU_CLK,MMU_MEMW,CELL("address",DW503)=CELL("address",OFFSET(RAM0,MMU_RAM_X,MMU_RAM_Y))),MMU_VAL,DW503)))</f>
        <v>0</v>
      </c>
      <c r="DX503" s="50">
        <f t="array" aca="1" ref="DX503" ca="1">IF(RESET,0,IF(LOAD_ROM,ROM!DX364,IF(AND(MMU_CLK,MMU_MEMW,CELL("address",DX503)=CELL("address",OFFSET(RAM0,MMU_RAM_X,MMU_RAM_Y))),MMU_VAL,DX503)))</f>
        <v>0</v>
      </c>
    </row>
    <row r="504" spans="1:128" x14ac:dyDescent="0.35">
      <c r="A504" s="50">
        <f t="array" aca="1" ref="A504" ca="1">IF(RESET,0,IF(LOAD_ROM,ROM!A365,IF(AND(MMU_CLK,MMU_MEMW,CELL("address",A504)=CELL("address",OFFSET(RAM0,MMU_RAM_X,MMU_RAM_Y))),MMU_VAL,A504)))</f>
        <v>0</v>
      </c>
      <c r="B504" s="50">
        <f t="array" aca="1" ref="B504" ca="1">IF(RESET,0,IF(LOAD_ROM,ROM!B365,IF(AND(MMU_CLK,MMU_MEMW,CELL("address",B504)=CELL("address",OFFSET(RAM0,MMU_RAM_X,MMU_RAM_Y))),MMU_VAL,B504)))</f>
        <v>0</v>
      </c>
      <c r="C504" s="50">
        <f t="array" aca="1" ref="C504" ca="1">IF(RESET,0,IF(LOAD_ROM,ROM!C365,IF(AND(MMU_CLK,MMU_MEMW,CELL("address",C504)=CELL("address",OFFSET(RAM0,MMU_RAM_X,MMU_RAM_Y))),MMU_VAL,C504)))</f>
        <v>0</v>
      </c>
      <c r="D504" s="50">
        <f t="array" aca="1" ref="D504" ca="1">IF(RESET,0,IF(LOAD_ROM,ROM!D365,IF(AND(MMU_CLK,MMU_MEMW,CELL("address",D504)=CELL("address",OFFSET(RAM0,MMU_RAM_X,MMU_RAM_Y))),MMU_VAL,D504)))</f>
        <v>0</v>
      </c>
      <c r="E504" s="50">
        <f t="array" aca="1" ref="E504" ca="1">IF(RESET,0,IF(LOAD_ROM,ROM!E365,IF(AND(MMU_CLK,MMU_MEMW,CELL("address",E504)=CELL("address",OFFSET(RAM0,MMU_RAM_X,MMU_RAM_Y))),MMU_VAL,E504)))</f>
        <v>0</v>
      </c>
      <c r="F504" s="50">
        <f t="array" aca="1" ref="F504" ca="1">IF(RESET,0,IF(LOAD_ROM,ROM!F365,IF(AND(MMU_CLK,MMU_MEMW,CELL("address",F504)=CELL("address",OFFSET(RAM0,MMU_RAM_X,MMU_RAM_Y))),MMU_VAL,F504)))</f>
        <v>0</v>
      </c>
      <c r="G504" s="50">
        <f t="array" aca="1" ref="G504" ca="1">IF(RESET,0,IF(LOAD_ROM,ROM!G365,IF(AND(MMU_CLK,MMU_MEMW,CELL("address",G504)=CELL("address",OFFSET(RAM0,MMU_RAM_X,MMU_RAM_Y))),MMU_VAL,G504)))</f>
        <v>0</v>
      </c>
      <c r="H504" s="50">
        <f t="array" aca="1" ref="H504" ca="1">IF(RESET,0,IF(LOAD_ROM,ROM!H365,IF(AND(MMU_CLK,MMU_MEMW,CELL("address",H504)=CELL("address",OFFSET(RAM0,MMU_RAM_X,MMU_RAM_Y))),MMU_VAL,H504)))</f>
        <v>0</v>
      </c>
      <c r="I504" s="50">
        <f t="array" aca="1" ref="I504" ca="1">IF(RESET,0,IF(LOAD_ROM,ROM!I365,IF(AND(MMU_CLK,MMU_MEMW,CELL("address",I504)=CELL("address",OFFSET(RAM0,MMU_RAM_X,MMU_RAM_Y))),MMU_VAL,I504)))</f>
        <v>0</v>
      </c>
      <c r="J504" s="50">
        <f t="array" aca="1" ref="J504" ca="1">IF(RESET,0,IF(LOAD_ROM,ROM!J365,IF(AND(MMU_CLK,MMU_MEMW,CELL("address",J504)=CELL("address",OFFSET(RAM0,MMU_RAM_X,MMU_RAM_Y))),MMU_VAL,J504)))</f>
        <v>0</v>
      </c>
      <c r="K504" s="50">
        <f t="array" aca="1" ref="K504" ca="1">IF(RESET,0,IF(LOAD_ROM,ROM!K365,IF(AND(MMU_CLK,MMU_MEMW,CELL("address",K504)=CELL("address",OFFSET(RAM0,MMU_RAM_X,MMU_RAM_Y))),MMU_VAL,K504)))</f>
        <v>0</v>
      </c>
      <c r="L504" s="50">
        <f t="array" aca="1" ref="L504" ca="1">IF(RESET,0,IF(LOAD_ROM,ROM!L365,IF(AND(MMU_CLK,MMU_MEMW,CELL("address",L504)=CELL("address",OFFSET(RAM0,MMU_RAM_X,MMU_RAM_Y))),MMU_VAL,L504)))</f>
        <v>0</v>
      </c>
      <c r="M504" s="50">
        <f t="array" aca="1" ref="M504" ca="1">IF(RESET,0,IF(LOAD_ROM,ROM!M365,IF(AND(MMU_CLK,MMU_MEMW,CELL("address",M504)=CELL("address",OFFSET(RAM0,MMU_RAM_X,MMU_RAM_Y))),MMU_VAL,M504)))</f>
        <v>0</v>
      </c>
      <c r="N504" s="50">
        <f t="array" aca="1" ref="N504" ca="1">IF(RESET,0,IF(LOAD_ROM,ROM!N365,IF(AND(MMU_CLK,MMU_MEMW,CELL("address",N504)=CELL("address",OFFSET(RAM0,MMU_RAM_X,MMU_RAM_Y))),MMU_VAL,N504)))</f>
        <v>0</v>
      </c>
      <c r="O504" s="50">
        <f t="array" aca="1" ref="O504" ca="1">IF(RESET,0,IF(LOAD_ROM,ROM!O365,IF(AND(MMU_CLK,MMU_MEMW,CELL("address",O504)=CELL("address",OFFSET(RAM0,MMU_RAM_X,MMU_RAM_Y))),MMU_VAL,O504)))</f>
        <v>0</v>
      </c>
      <c r="P504" s="50">
        <f t="array" aca="1" ref="P504" ca="1">IF(RESET,0,IF(LOAD_ROM,ROM!P365,IF(AND(MMU_CLK,MMU_MEMW,CELL("address",P504)=CELL("address",OFFSET(RAM0,MMU_RAM_X,MMU_RAM_Y))),MMU_VAL,P504)))</f>
        <v>0</v>
      </c>
      <c r="Q504" s="50">
        <f t="array" aca="1" ref="Q504" ca="1">IF(RESET,0,IF(LOAD_ROM,ROM!Q365,IF(AND(MMU_CLK,MMU_MEMW,CELL("address",Q504)=CELL("address",OFFSET(RAM0,MMU_RAM_X,MMU_RAM_Y))),MMU_VAL,Q504)))</f>
        <v>0</v>
      </c>
      <c r="R504" s="50">
        <f t="array" aca="1" ref="R504" ca="1">IF(RESET,0,IF(LOAD_ROM,ROM!R365,IF(AND(MMU_CLK,MMU_MEMW,CELL("address",R504)=CELL("address",OFFSET(RAM0,MMU_RAM_X,MMU_RAM_Y))),MMU_VAL,R504)))</f>
        <v>0</v>
      </c>
      <c r="S504" s="50">
        <f t="array" aca="1" ref="S504" ca="1">IF(RESET,0,IF(LOAD_ROM,ROM!S365,IF(AND(MMU_CLK,MMU_MEMW,CELL("address",S504)=CELL("address",OFFSET(RAM0,MMU_RAM_X,MMU_RAM_Y))),MMU_VAL,S504)))</f>
        <v>0</v>
      </c>
      <c r="T504" s="50">
        <f t="array" aca="1" ref="T504" ca="1">IF(RESET,0,IF(LOAD_ROM,ROM!T365,IF(AND(MMU_CLK,MMU_MEMW,CELL("address",T504)=CELL("address",OFFSET(RAM0,MMU_RAM_X,MMU_RAM_Y))),MMU_VAL,T504)))</f>
        <v>0</v>
      </c>
      <c r="U504" s="50">
        <f t="array" aca="1" ref="U504" ca="1">IF(RESET,0,IF(LOAD_ROM,ROM!U365,IF(AND(MMU_CLK,MMU_MEMW,CELL("address",U504)=CELL("address",OFFSET(RAM0,MMU_RAM_X,MMU_RAM_Y))),MMU_VAL,U504)))</f>
        <v>0</v>
      </c>
      <c r="V504" s="50">
        <f t="array" aca="1" ref="V504" ca="1">IF(RESET,0,IF(LOAD_ROM,ROM!V365,IF(AND(MMU_CLK,MMU_MEMW,CELL("address",V504)=CELL("address",OFFSET(RAM0,MMU_RAM_X,MMU_RAM_Y))),MMU_VAL,V504)))</f>
        <v>0</v>
      </c>
      <c r="W504" s="50">
        <f t="array" aca="1" ref="W504" ca="1">IF(RESET,0,IF(LOAD_ROM,ROM!W365,IF(AND(MMU_CLK,MMU_MEMW,CELL("address",W504)=CELL("address",OFFSET(RAM0,MMU_RAM_X,MMU_RAM_Y))),MMU_VAL,W504)))</f>
        <v>0</v>
      </c>
      <c r="X504" s="50">
        <f t="array" aca="1" ref="X504" ca="1">IF(RESET,0,IF(LOAD_ROM,ROM!X365,IF(AND(MMU_CLK,MMU_MEMW,CELL("address",X504)=CELL("address",OFFSET(RAM0,MMU_RAM_X,MMU_RAM_Y))),MMU_VAL,X504)))</f>
        <v>0</v>
      </c>
      <c r="Y504" s="50">
        <f t="array" aca="1" ref="Y504" ca="1">IF(RESET,0,IF(LOAD_ROM,ROM!Y365,IF(AND(MMU_CLK,MMU_MEMW,CELL("address",Y504)=CELL("address",OFFSET(RAM0,MMU_RAM_X,MMU_RAM_Y))),MMU_VAL,Y504)))</f>
        <v>0</v>
      </c>
      <c r="Z504" s="50">
        <f t="array" aca="1" ref="Z504" ca="1">IF(RESET,0,IF(LOAD_ROM,ROM!Z365,IF(AND(MMU_CLK,MMU_MEMW,CELL("address",Z504)=CELL("address",OFFSET(RAM0,MMU_RAM_X,MMU_RAM_Y))),MMU_VAL,Z504)))</f>
        <v>0</v>
      </c>
      <c r="AA504" s="50">
        <f t="array" aca="1" ref="AA504" ca="1">IF(RESET,0,IF(LOAD_ROM,ROM!AA365,IF(AND(MMU_CLK,MMU_MEMW,CELL("address",AA504)=CELL("address",OFFSET(RAM0,MMU_RAM_X,MMU_RAM_Y))),MMU_VAL,AA504)))</f>
        <v>0</v>
      </c>
      <c r="AB504" s="50">
        <f t="array" aca="1" ref="AB504" ca="1">IF(RESET,0,IF(LOAD_ROM,ROM!AB365,IF(AND(MMU_CLK,MMU_MEMW,CELL("address",AB504)=CELL("address",OFFSET(RAM0,MMU_RAM_X,MMU_RAM_Y))),MMU_VAL,AB504)))</f>
        <v>0</v>
      </c>
      <c r="AC504" s="50">
        <f t="array" aca="1" ref="AC504" ca="1">IF(RESET,0,IF(LOAD_ROM,ROM!AC365,IF(AND(MMU_CLK,MMU_MEMW,CELL("address",AC504)=CELL("address",OFFSET(RAM0,MMU_RAM_X,MMU_RAM_Y))),MMU_VAL,AC504)))</f>
        <v>0</v>
      </c>
      <c r="AD504" s="50">
        <f t="array" aca="1" ref="AD504" ca="1">IF(RESET,0,IF(LOAD_ROM,ROM!AD365,IF(AND(MMU_CLK,MMU_MEMW,CELL("address",AD504)=CELL("address",OFFSET(RAM0,MMU_RAM_X,MMU_RAM_Y))),MMU_VAL,AD504)))</f>
        <v>0</v>
      </c>
      <c r="AE504" s="50">
        <f t="array" aca="1" ref="AE504" ca="1">IF(RESET,0,IF(LOAD_ROM,ROM!AE365,IF(AND(MMU_CLK,MMU_MEMW,CELL("address",AE504)=CELL("address",OFFSET(RAM0,MMU_RAM_X,MMU_RAM_Y))),MMU_VAL,AE504)))</f>
        <v>0</v>
      </c>
      <c r="AF504" s="50">
        <f t="array" aca="1" ref="AF504" ca="1">IF(RESET,0,IF(LOAD_ROM,ROM!AF365,IF(AND(MMU_CLK,MMU_MEMW,CELL("address",AF504)=CELL("address",OFFSET(RAM0,MMU_RAM_X,MMU_RAM_Y))),MMU_VAL,AF504)))</f>
        <v>0</v>
      </c>
      <c r="AG504" s="50">
        <f t="array" aca="1" ref="AG504" ca="1">IF(RESET,0,IF(LOAD_ROM,ROM!AG365,IF(AND(MMU_CLK,MMU_MEMW,CELL("address",AG504)=CELL("address",OFFSET(RAM0,MMU_RAM_X,MMU_RAM_Y))),MMU_VAL,AG504)))</f>
        <v>0</v>
      </c>
      <c r="AH504" s="50">
        <f t="array" aca="1" ref="AH504" ca="1">IF(RESET,0,IF(LOAD_ROM,ROM!AH365,IF(AND(MMU_CLK,MMU_MEMW,CELL("address",AH504)=CELL("address",OFFSET(RAM0,MMU_RAM_X,MMU_RAM_Y))),MMU_VAL,AH504)))</f>
        <v>0</v>
      </c>
      <c r="AI504" s="50">
        <f t="array" aca="1" ref="AI504" ca="1">IF(RESET,0,IF(LOAD_ROM,ROM!AI365,IF(AND(MMU_CLK,MMU_MEMW,CELL("address",AI504)=CELL("address",OFFSET(RAM0,MMU_RAM_X,MMU_RAM_Y))),MMU_VAL,AI504)))</f>
        <v>0</v>
      </c>
      <c r="AJ504" s="50">
        <f t="array" aca="1" ref="AJ504" ca="1">IF(RESET,0,IF(LOAD_ROM,ROM!AJ365,IF(AND(MMU_CLK,MMU_MEMW,CELL("address",AJ504)=CELL("address",OFFSET(RAM0,MMU_RAM_X,MMU_RAM_Y))),MMU_VAL,AJ504)))</f>
        <v>0</v>
      </c>
      <c r="AK504" s="50">
        <f t="array" aca="1" ref="AK504" ca="1">IF(RESET,0,IF(LOAD_ROM,ROM!AK365,IF(AND(MMU_CLK,MMU_MEMW,CELL("address",AK504)=CELL("address",OFFSET(RAM0,MMU_RAM_X,MMU_RAM_Y))),MMU_VAL,AK504)))</f>
        <v>0</v>
      </c>
      <c r="AL504" s="50">
        <f t="array" aca="1" ref="AL504" ca="1">IF(RESET,0,IF(LOAD_ROM,ROM!AL365,IF(AND(MMU_CLK,MMU_MEMW,CELL("address",AL504)=CELL("address",OFFSET(RAM0,MMU_RAM_X,MMU_RAM_Y))),MMU_VAL,AL504)))</f>
        <v>0</v>
      </c>
      <c r="AM504" s="50">
        <f t="array" aca="1" ref="AM504" ca="1">IF(RESET,0,IF(LOAD_ROM,ROM!AM365,IF(AND(MMU_CLK,MMU_MEMW,CELL("address",AM504)=CELL("address",OFFSET(RAM0,MMU_RAM_X,MMU_RAM_Y))),MMU_VAL,AM504)))</f>
        <v>0</v>
      </c>
      <c r="AN504" s="50">
        <f t="array" aca="1" ref="AN504" ca="1">IF(RESET,0,IF(LOAD_ROM,ROM!AN365,IF(AND(MMU_CLK,MMU_MEMW,CELL("address",AN504)=CELL("address",OFFSET(RAM0,MMU_RAM_X,MMU_RAM_Y))),MMU_VAL,AN504)))</f>
        <v>0</v>
      </c>
      <c r="AO504" s="50">
        <f t="array" aca="1" ref="AO504" ca="1">IF(RESET,0,IF(LOAD_ROM,ROM!AO365,IF(AND(MMU_CLK,MMU_MEMW,CELL("address",AO504)=CELL("address",OFFSET(RAM0,MMU_RAM_X,MMU_RAM_Y))),MMU_VAL,AO504)))</f>
        <v>0</v>
      </c>
      <c r="AP504" s="50">
        <f t="array" aca="1" ref="AP504" ca="1">IF(RESET,0,IF(LOAD_ROM,ROM!AP365,IF(AND(MMU_CLK,MMU_MEMW,CELL("address",AP504)=CELL("address",OFFSET(RAM0,MMU_RAM_X,MMU_RAM_Y))),MMU_VAL,AP504)))</f>
        <v>0</v>
      </c>
      <c r="AQ504" s="50">
        <f t="array" aca="1" ref="AQ504" ca="1">IF(RESET,0,IF(LOAD_ROM,ROM!AQ365,IF(AND(MMU_CLK,MMU_MEMW,CELL("address",AQ504)=CELL("address",OFFSET(RAM0,MMU_RAM_X,MMU_RAM_Y))),MMU_VAL,AQ504)))</f>
        <v>0</v>
      </c>
      <c r="AR504" s="50">
        <f t="array" aca="1" ref="AR504" ca="1">IF(RESET,0,IF(LOAD_ROM,ROM!AR365,IF(AND(MMU_CLK,MMU_MEMW,CELL("address",AR504)=CELL("address",OFFSET(RAM0,MMU_RAM_X,MMU_RAM_Y))),MMU_VAL,AR504)))</f>
        <v>0</v>
      </c>
      <c r="AS504" s="50">
        <f t="array" aca="1" ref="AS504" ca="1">IF(RESET,0,IF(LOAD_ROM,ROM!AS365,IF(AND(MMU_CLK,MMU_MEMW,CELL("address",AS504)=CELL("address",OFFSET(RAM0,MMU_RAM_X,MMU_RAM_Y))),MMU_VAL,AS504)))</f>
        <v>0</v>
      </c>
      <c r="AT504" s="50">
        <f t="array" aca="1" ref="AT504" ca="1">IF(RESET,0,IF(LOAD_ROM,ROM!AT365,IF(AND(MMU_CLK,MMU_MEMW,CELL("address",AT504)=CELL("address",OFFSET(RAM0,MMU_RAM_X,MMU_RAM_Y))),MMU_VAL,AT504)))</f>
        <v>0</v>
      </c>
      <c r="AU504" s="50">
        <f t="array" aca="1" ref="AU504" ca="1">IF(RESET,0,IF(LOAD_ROM,ROM!AU365,IF(AND(MMU_CLK,MMU_MEMW,CELL("address",AU504)=CELL("address",OFFSET(RAM0,MMU_RAM_X,MMU_RAM_Y))),MMU_VAL,AU504)))</f>
        <v>0</v>
      </c>
      <c r="AV504" s="50">
        <f t="array" aca="1" ref="AV504" ca="1">IF(RESET,0,IF(LOAD_ROM,ROM!AV365,IF(AND(MMU_CLK,MMU_MEMW,CELL("address",AV504)=CELL("address",OFFSET(RAM0,MMU_RAM_X,MMU_RAM_Y))),MMU_VAL,AV504)))</f>
        <v>0</v>
      </c>
      <c r="AW504" s="50">
        <f t="array" aca="1" ref="AW504" ca="1">IF(RESET,0,IF(LOAD_ROM,ROM!AW365,IF(AND(MMU_CLK,MMU_MEMW,CELL("address",AW504)=CELL("address",OFFSET(RAM0,MMU_RAM_X,MMU_RAM_Y))),MMU_VAL,AW504)))</f>
        <v>0</v>
      </c>
      <c r="AX504" s="50">
        <f t="array" aca="1" ref="AX504" ca="1">IF(RESET,0,IF(LOAD_ROM,ROM!AX365,IF(AND(MMU_CLK,MMU_MEMW,CELL("address",AX504)=CELL("address",OFFSET(RAM0,MMU_RAM_X,MMU_RAM_Y))),MMU_VAL,AX504)))</f>
        <v>0</v>
      </c>
      <c r="AY504" s="50">
        <f t="array" aca="1" ref="AY504" ca="1">IF(RESET,0,IF(LOAD_ROM,ROM!AY365,IF(AND(MMU_CLK,MMU_MEMW,CELL("address",AY504)=CELL("address",OFFSET(RAM0,MMU_RAM_X,MMU_RAM_Y))),MMU_VAL,AY504)))</f>
        <v>0</v>
      </c>
      <c r="AZ504" s="50">
        <f t="array" aca="1" ref="AZ504" ca="1">IF(RESET,0,IF(LOAD_ROM,ROM!AZ365,IF(AND(MMU_CLK,MMU_MEMW,CELL("address",AZ504)=CELL("address",OFFSET(RAM0,MMU_RAM_X,MMU_RAM_Y))),MMU_VAL,AZ504)))</f>
        <v>0</v>
      </c>
      <c r="BA504" s="50">
        <f t="array" aca="1" ref="BA504" ca="1">IF(RESET,0,IF(LOAD_ROM,ROM!BA365,IF(AND(MMU_CLK,MMU_MEMW,CELL("address",BA504)=CELL("address",OFFSET(RAM0,MMU_RAM_X,MMU_RAM_Y))),MMU_VAL,BA504)))</f>
        <v>0</v>
      </c>
      <c r="BB504" s="50">
        <f t="array" aca="1" ref="BB504" ca="1">IF(RESET,0,IF(LOAD_ROM,ROM!BB365,IF(AND(MMU_CLK,MMU_MEMW,CELL("address",BB504)=CELL("address",OFFSET(RAM0,MMU_RAM_X,MMU_RAM_Y))),MMU_VAL,BB504)))</f>
        <v>0</v>
      </c>
      <c r="BC504" s="50">
        <f t="array" aca="1" ref="BC504" ca="1">IF(RESET,0,IF(LOAD_ROM,ROM!BC365,IF(AND(MMU_CLK,MMU_MEMW,CELL("address",BC504)=CELL("address",OFFSET(RAM0,MMU_RAM_X,MMU_RAM_Y))),MMU_VAL,BC504)))</f>
        <v>0</v>
      </c>
      <c r="BD504" s="50">
        <f t="array" aca="1" ref="BD504" ca="1">IF(RESET,0,IF(LOAD_ROM,ROM!BD365,IF(AND(MMU_CLK,MMU_MEMW,CELL("address",BD504)=CELL("address",OFFSET(RAM0,MMU_RAM_X,MMU_RAM_Y))),MMU_VAL,BD504)))</f>
        <v>0</v>
      </c>
      <c r="BE504" s="50">
        <f t="array" aca="1" ref="BE504" ca="1">IF(RESET,0,IF(LOAD_ROM,ROM!BE365,IF(AND(MMU_CLK,MMU_MEMW,CELL("address",BE504)=CELL("address",OFFSET(RAM0,MMU_RAM_X,MMU_RAM_Y))),MMU_VAL,BE504)))</f>
        <v>0</v>
      </c>
      <c r="BF504" s="50">
        <f t="array" aca="1" ref="BF504" ca="1">IF(RESET,0,IF(LOAD_ROM,ROM!BF365,IF(AND(MMU_CLK,MMU_MEMW,CELL("address",BF504)=CELL("address",OFFSET(RAM0,MMU_RAM_X,MMU_RAM_Y))),MMU_VAL,BF504)))</f>
        <v>0</v>
      </c>
      <c r="BG504" s="50">
        <f t="array" aca="1" ref="BG504" ca="1">IF(RESET,0,IF(LOAD_ROM,ROM!BG365,IF(AND(MMU_CLK,MMU_MEMW,CELL("address",BG504)=CELL("address",OFFSET(RAM0,MMU_RAM_X,MMU_RAM_Y))),MMU_VAL,BG504)))</f>
        <v>0</v>
      </c>
      <c r="BH504" s="50">
        <f t="array" aca="1" ref="BH504" ca="1">IF(RESET,0,IF(LOAD_ROM,ROM!BH365,IF(AND(MMU_CLK,MMU_MEMW,CELL("address",BH504)=CELL("address",OFFSET(RAM0,MMU_RAM_X,MMU_RAM_Y))),MMU_VAL,BH504)))</f>
        <v>0</v>
      </c>
      <c r="BI504" s="50">
        <f t="array" aca="1" ref="BI504" ca="1">IF(RESET,0,IF(LOAD_ROM,ROM!BI365,IF(AND(MMU_CLK,MMU_MEMW,CELL("address",BI504)=CELL("address",OFFSET(RAM0,MMU_RAM_X,MMU_RAM_Y))),MMU_VAL,BI504)))</f>
        <v>0</v>
      </c>
      <c r="BJ504" s="50">
        <f t="array" aca="1" ref="BJ504" ca="1">IF(RESET,0,IF(LOAD_ROM,ROM!BJ365,IF(AND(MMU_CLK,MMU_MEMW,CELL("address",BJ504)=CELL("address",OFFSET(RAM0,MMU_RAM_X,MMU_RAM_Y))),MMU_VAL,BJ504)))</f>
        <v>0</v>
      </c>
      <c r="BK504" s="50">
        <f t="array" aca="1" ref="BK504" ca="1">IF(RESET,0,IF(LOAD_ROM,ROM!BK365,IF(AND(MMU_CLK,MMU_MEMW,CELL("address",BK504)=CELL("address",OFFSET(RAM0,MMU_RAM_X,MMU_RAM_Y))),MMU_VAL,BK504)))</f>
        <v>0</v>
      </c>
      <c r="BL504" s="50">
        <f t="array" aca="1" ref="BL504" ca="1">IF(RESET,0,IF(LOAD_ROM,ROM!BL365,IF(AND(MMU_CLK,MMU_MEMW,CELL("address",BL504)=CELL("address",OFFSET(RAM0,MMU_RAM_X,MMU_RAM_Y))),MMU_VAL,BL504)))</f>
        <v>0</v>
      </c>
      <c r="BM504" s="50">
        <f t="array" aca="1" ref="BM504" ca="1">IF(RESET,0,IF(LOAD_ROM,ROM!BM365,IF(AND(MMU_CLK,MMU_MEMW,CELL("address",BM504)=CELL("address",OFFSET(RAM0,MMU_RAM_X,MMU_RAM_Y))),MMU_VAL,BM504)))</f>
        <v>0</v>
      </c>
      <c r="BN504" s="50">
        <f t="array" aca="1" ref="BN504" ca="1">IF(RESET,0,IF(LOAD_ROM,ROM!BN365,IF(AND(MMU_CLK,MMU_MEMW,CELL("address",BN504)=CELL("address",OFFSET(RAM0,MMU_RAM_X,MMU_RAM_Y))),MMU_VAL,BN504)))</f>
        <v>0</v>
      </c>
      <c r="BO504" s="50">
        <f t="array" aca="1" ref="BO504" ca="1">IF(RESET,0,IF(LOAD_ROM,ROM!BO365,IF(AND(MMU_CLK,MMU_MEMW,CELL("address",BO504)=CELL("address",OFFSET(RAM0,MMU_RAM_X,MMU_RAM_Y))),MMU_VAL,BO504)))</f>
        <v>0</v>
      </c>
      <c r="BP504" s="50">
        <f t="array" aca="1" ref="BP504" ca="1">IF(RESET,0,IF(LOAD_ROM,ROM!BP365,IF(AND(MMU_CLK,MMU_MEMW,CELL("address",BP504)=CELL("address",OFFSET(RAM0,MMU_RAM_X,MMU_RAM_Y))),MMU_VAL,BP504)))</f>
        <v>0</v>
      </c>
      <c r="BQ504" s="50">
        <f t="array" aca="1" ref="BQ504" ca="1">IF(RESET,0,IF(LOAD_ROM,ROM!BQ365,IF(AND(MMU_CLK,MMU_MEMW,CELL("address",BQ504)=CELL("address",OFFSET(RAM0,MMU_RAM_X,MMU_RAM_Y))),MMU_VAL,BQ504)))</f>
        <v>0</v>
      </c>
      <c r="BR504" s="50">
        <f t="array" aca="1" ref="BR504" ca="1">IF(RESET,0,IF(LOAD_ROM,ROM!BR365,IF(AND(MMU_CLK,MMU_MEMW,CELL("address",BR504)=CELL("address",OFFSET(RAM0,MMU_RAM_X,MMU_RAM_Y))),MMU_VAL,BR504)))</f>
        <v>0</v>
      </c>
      <c r="BS504" s="50">
        <f t="array" aca="1" ref="BS504" ca="1">IF(RESET,0,IF(LOAD_ROM,ROM!BS365,IF(AND(MMU_CLK,MMU_MEMW,CELL("address",BS504)=CELL("address",OFFSET(RAM0,MMU_RAM_X,MMU_RAM_Y))),MMU_VAL,BS504)))</f>
        <v>0</v>
      </c>
      <c r="BT504" s="50">
        <f t="array" aca="1" ref="BT504" ca="1">IF(RESET,0,IF(LOAD_ROM,ROM!BT365,IF(AND(MMU_CLK,MMU_MEMW,CELL("address",BT504)=CELL("address",OFFSET(RAM0,MMU_RAM_X,MMU_RAM_Y))),MMU_VAL,BT504)))</f>
        <v>0</v>
      </c>
      <c r="BU504" s="50">
        <f t="array" aca="1" ref="BU504" ca="1">IF(RESET,0,IF(LOAD_ROM,ROM!BU365,IF(AND(MMU_CLK,MMU_MEMW,CELL("address",BU504)=CELL("address",OFFSET(RAM0,MMU_RAM_X,MMU_RAM_Y))),MMU_VAL,BU504)))</f>
        <v>0</v>
      </c>
      <c r="BV504" s="50">
        <f t="array" aca="1" ref="BV504" ca="1">IF(RESET,0,IF(LOAD_ROM,ROM!BV365,IF(AND(MMU_CLK,MMU_MEMW,CELL("address",BV504)=CELL("address",OFFSET(RAM0,MMU_RAM_X,MMU_RAM_Y))),MMU_VAL,BV504)))</f>
        <v>0</v>
      </c>
      <c r="BW504" s="50">
        <f t="array" aca="1" ref="BW504" ca="1">IF(RESET,0,IF(LOAD_ROM,ROM!BW365,IF(AND(MMU_CLK,MMU_MEMW,CELL("address",BW504)=CELL("address",OFFSET(RAM0,MMU_RAM_X,MMU_RAM_Y))),MMU_VAL,BW504)))</f>
        <v>0</v>
      </c>
      <c r="BX504" s="50">
        <f t="array" aca="1" ref="BX504" ca="1">IF(RESET,0,IF(LOAD_ROM,ROM!BX365,IF(AND(MMU_CLK,MMU_MEMW,CELL("address",BX504)=CELL("address",OFFSET(RAM0,MMU_RAM_X,MMU_RAM_Y))),MMU_VAL,BX504)))</f>
        <v>0</v>
      </c>
      <c r="BY504" s="50">
        <f t="array" aca="1" ref="BY504" ca="1">IF(RESET,0,IF(LOAD_ROM,ROM!BY365,IF(AND(MMU_CLK,MMU_MEMW,CELL("address",BY504)=CELL("address",OFFSET(RAM0,MMU_RAM_X,MMU_RAM_Y))),MMU_VAL,BY504)))</f>
        <v>0</v>
      </c>
      <c r="BZ504" s="50">
        <f t="array" aca="1" ref="BZ504" ca="1">IF(RESET,0,IF(LOAD_ROM,ROM!BZ365,IF(AND(MMU_CLK,MMU_MEMW,CELL("address",BZ504)=CELL("address",OFFSET(RAM0,MMU_RAM_X,MMU_RAM_Y))),MMU_VAL,BZ504)))</f>
        <v>0</v>
      </c>
      <c r="CA504" s="50">
        <f t="array" aca="1" ref="CA504" ca="1">IF(RESET,0,IF(LOAD_ROM,ROM!CA365,IF(AND(MMU_CLK,MMU_MEMW,CELL("address",CA504)=CELL("address",OFFSET(RAM0,MMU_RAM_X,MMU_RAM_Y))),MMU_VAL,CA504)))</f>
        <v>0</v>
      </c>
      <c r="CB504" s="50">
        <f t="array" aca="1" ref="CB504" ca="1">IF(RESET,0,IF(LOAD_ROM,ROM!CB365,IF(AND(MMU_CLK,MMU_MEMW,CELL("address",CB504)=CELL("address",OFFSET(RAM0,MMU_RAM_X,MMU_RAM_Y))),MMU_VAL,CB504)))</f>
        <v>0</v>
      </c>
      <c r="CC504" s="50">
        <f t="array" aca="1" ref="CC504" ca="1">IF(RESET,0,IF(LOAD_ROM,ROM!CC365,IF(AND(MMU_CLK,MMU_MEMW,CELL("address",CC504)=CELL("address",OFFSET(RAM0,MMU_RAM_X,MMU_RAM_Y))),MMU_VAL,CC504)))</f>
        <v>0</v>
      </c>
      <c r="CD504" s="50">
        <f t="array" aca="1" ref="CD504" ca="1">IF(RESET,0,IF(LOAD_ROM,ROM!CD365,IF(AND(MMU_CLK,MMU_MEMW,CELL("address",CD504)=CELL("address",OFFSET(RAM0,MMU_RAM_X,MMU_RAM_Y))),MMU_VAL,CD504)))</f>
        <v>0</v>
      </c>
      <c r="CE504" s="50">
        <f t="array" aca="1" ref="CE504" ca="1">IF(RESET,0,IF(LOAD_ROM,ROM!CE365,IF(AND(MMU_CLK,MMU_MEMW,CELL("address",CE504)=CELL("address",OFFSET(RAM0,MMU_RAM_X,MMU_RAM_Y))),MMU_VAL,CE504)))</f>
        <v>0</v>
      </c>
      <c r="CF504" s="50">
        <f t="array" aca="1" ref="CF504" ca="1">IF(RESET,0,IF(LOAD_ROM,ROM!CF365,IF(AND(MMU_CLK,MMU_MEMW,CELL("address",CF504)=CELL("address",OFFSET(RAM0,MMU_RAM_X,MMU_RAM_Y))),MMU_VAL,CF504)))</f>
        <v>0</v>
      </c>
      <c r="CG504" s="50">
        <f t="array" aca="1" ref="CG504" ca="1">IF(RESET,0,IF(LOAD_ROM,ROM!CG365,IF(AND(MMU_CLK,MMU_MEMW,CELL("address",CG504)=CELL("address",OFFSET(RAM0,MMU_RAM_X,MMU_RAM_Y))),MMU_VAL,CG504)))</f>
        <v>0</v>
      </c>
      <c r="CH504" s="50">
        <f t="array" aca="1" ref="CH504" ca="1">IF(RESET,0,IF(LOAD_ROM,ROM!CH365,IF(AND(MMU_CLK,MMU_MEMW,CELL("address",CH504)=CELL("address",OFFSET(RAM0,MMU_RAM_X,MMU_RAM_Y))),MMU_VAL,CH504)))</f>
        <v>0</v>
      </c>
      <c r="CI504" s="50">
        <f t="array" aca="1" ref="CI504" ca="1">IF(RESET,0,IF(LOAD_ROM,ROM!CI365,IF(AND(MMU_CLK,MMU_MEMW,CELL("address",CI504)=CELL("address",OFFSET(RAM0,MMU_RAM_X,MMU_RAM_Y))),MMU_VAL,CI504)))</f>
        <v>0</v>
      </c>
      <c r="CJ504" s="50">
        <f t="array" aca="1" ref="CJ504" ca="1">IF(RESET,0,IF(LOAD_ROM,ROM!CJ365,IF(AND(MMU_CLK,MMU_MEMW,CELL("address",CJ504)=CELL("address",OFFSET(RAM0,MMU_RAM_X,MMU_RAM_Y))),MMU_VAL,CJ504)))</f>
        <v>0</v>
      </c>
      <c r="CK504" s="50">
        <f t="array" aca="1" ref="CK504" ca="1">IF(RESET,0,IF(LOAD_ROM,ROM!CK365,IF(AND(MMU_CLK,MMU_MEMW,CELL("address",CK504)=CELL("address",OFFSET(RAM0,MMU_RAM_X,MMU_RAM_Y))),MMU_VAL,CK504)))</f>
        <v>0</v>
      </c>
      <c r="CL504" s="50">
        <f t="array" aca="1" ref="CL504" ca="1">IF(RESET,0,IF(LOAD_ROM,ROM!CL365,IF(AND(MMU_CLK,MMU_MEMW,CELL("address",CL504)=CELL("address",OFFSET(RAM0,MMU_RAM_X,MMU_RAM_Y))),MMU_VAL,CL504)))</f>
        <v>0</v>
      </c>
      <c r="CM504" s="50">
        <f t="array" aca="1" ref="CM504" ca="1">IF(RESET,0,IF(LOAD_ROM,ROM!CM365,IF(AND(MMU_CLK,MMU_MEMW,CELL("address",CM504)=CELL("address",OFFSET(RAM0,MMU_RAM_X,MMU_RAM_Y))),MMU_VAL,CM504)))</f>
        <v>0</v>
      </c>
      <c r="CN504" s="50">
        <f t="array" aca="1" ref="CN504" ca="1">IF(RESET,0,IF(LOAD_ROM,ROM!CN365,IF(AND(MMU_CLK,MMU_MEMW,CELL("address",CN504)=CELL("address",OFFSET(RAM0,MMU_RAM_X,MMU_RAM_Y))),MMU_VAL,CN504)))</f>
        <v>0</v>
      </c>
      <c r="CO504" s="50">
        <f t="array" aca="1" ref="CO504" ca="1">IF(RESET,0,IF(LOAD_ROM,ROM!CO365,IF(AND(MMU_CLK,MMU_MEMW,CELL("address",CO504)=CELL("address",OFFSET(RAM0,MMU_RAM_X,MMU_RAM_Y))),MMU_VAL,CO504)))</f>
        <v>0</v>
      </c>
      <c r="CP504" s="50">
        <f t="array" aca="1" ref="CP504" ca="1">IF(RESET,0,IF(LOAD_ROM,ROM!CP365,IF(AND(MMU_CLK,MMU_MEMW,CELL("address",CP504)=CELL("address",OFFSET(RAM0,MMU_RAM_X,MMU_RAM_Y))),MMU_VAL,CP504)))</f>
        <v>0</v>
      </c>
      <c r="CQ504" s="50">
        <f t="array" aca="1" ref="CQ504" ca="1">IF(RESET,0,IF(LOAD_ROM,ROM!CQ365,IF(AND(MMU_CLK,MMU_MEMW,CELL("address",CQ504)=CELL("address",OFFSET(RAM0,MMU_RAM_X,MMU_RAM_Y))),MMU_VAL,CQ504)))</f>
        <v>0</v>
      </c>
      <c r="CR504" s="50">
        <f t="array" aca="1" ref="CR504" ca="1">IF(RESET,0,IF(LOAD_ROM,ROM!CR365,IF(AND(MMU_CLK,MMU_MEMW,CELL("address",CR504)=CELL("address",OFFSET(RAM0,MMU_RAM_X,MMU_RAM_Y))),MMU_VAL,CR504)))</f>
        <v>0</v>
      </c>
      <c r="CS504" s="50">
        <f t="array" aca="1" ref="CS504" ca="1">IF(RESET,0,IF(LOAD_ROM,ROM!CS365,IF(AND(MMU_CLK,MMU_MEMW,CELL("address",CS504)=CELL("address",OFFSET(RAM0,MMU_RAM_X,MMU_RAM_Y))),MMU_VAL,CS504)))</f>
        <v>0</v>
      </c>
      <c r="CT504" s="50">
        <f t="array" aca="1" ref="CT504" ca="1">IF(RESET,0,IF(LOAD_ROM,ROM!CT365,IF(AND(MMU_CLK,MMU_MEMW,CELL("address",CT504)=CELL("address",OFFSET(RAM0,MMU_RAM_X,MMU_RAM_Y))),MMU_VAL,CT504)))</f>
        <v>0</v>
      </c>
      <c r="CU504" s="50">
        <f t="array" aca="1" ref="CU504" ca="1">IF(RESET,0,IF(LOAD_ROM,ROM!CU365,IF(AND(MMU_CLK,MMU_MEMW,CELL("address",CU504)=CELL("address",OFFSET(RAM0,MMU_RAM_X,MMU_RAM_Y))),MMU_VAL,CU504)))</f>
        <v>0</v>
      </c>
      <c r="CV504" s="50">
        <f t="array" aca="1" ref="CV504" ca="1">IF(RESET,0,IF(LOAD_ROM,ROM!CV365,IF(AND(MMU_CLK,MMU_MEMW,CELL("address",CV504)=CELL("address",OFFSET(RAM0,MMU_RAM_X,MMU_RAM_Y))),MMU_VAL,CV504)))</f>
        <v>0</v>
      </c>
      <c r="CW504" s="50">
        <f t="array" aca="1" ref="CW504" ca="1">IF(RESET,0,IF(LOAD_ROM,ROM!CW365,IF(AND(MMU_CLK,MMU_MEMW,CELL("address",CW504)=CELL("address",OFFSET(RAM0,MMU_RAM_X,MMU_RAM_Y))),MMU_VAL,CW504)))</f>
        <v>0</v>
      </c>
      <c r="CX504" s="50">
        <f t="array" aca="1" ref="CX504" ca="1">IF(RESET,0,IF(LOAD_ROM,ROM!CX365,IF(AND(MMU_CLK,MMU_MEMW,CELL("address",CX504)=CELL("address",OFFSET(RAM0,MMU_RAM_X,MMU_RAM_Y))),MMU_VAL,CX504)))</f>
        <v>0</v>
      </c>
      <c r="CY504" s="50">
        <f t="array" aca="1" ref="CY504" ca="1">IF(RESET,0,IF(LOAD_ROM,ROM!CY365,IF(AND(MMU_CLK,MMU_MEMW,CELL("address",CY504)=CELL("address",OFFSET(RAM0,MMU_RAM_X,MMU_RAM_Y))),MMU_VAL,CY504)))</f>
        <v>0</v>
      </c>
      <c r="CZ504" s="50">
        <f t="array" aca="1" ref="CZ504" ca="1">IF(RESET,0,IF(LOAD_ROM,ROM!CZ365,IF(AND(MMU_CLK,MMU_MEMW,CELL("address",CZ504)=CELL("address",OFFSET(RAM0,MMU_RAM_X,MMU_RAM_Y))),MMU_VAL,CZ504)))</f>
        <v>0</v>
      </c>
      <c r="DA504" s="50">
        <f t="array" aca="1" ref="DA504" ca="1">IF(RESET,0,IF(LOAD_ROM,ROM!DA365,IF(AND(MMU_CLK,MMU_MEMW,CELL("address",DA504)=CELL("address",OFFSET(RAM0,MMU_RAM_X,MMU_RAM_Y))),MMU_VAL,DA504)))</f>
        <v>0</v>
      </c>
      <c r="DB504" s="50">
        <f t="array" aca="1" ref="DB504" ca="1">IF(RESET,0,IF(LOAD_ROM,ROM!DB365,IF(AND(MMU_CLK,MMU_MEMW,CELL("address",DB504)=CELL("address",OFFSET(RAM0,MMU_RAM_X,MMU_RAM_Y))),MMU_VAL,DB504)))</f>
        <v>0</v>
      </c>
      <c r="DC504" s="50">
        <f t="array" aca="1" ref="DC504" ca="1">IF(RESET,0,IF(LOAD_ROM,ROM!DC365,IF(AND(MMU_CLK,MMU_MEMW,CELL("address",DC504)=CELL("address",OFFSET(RAM0,MMU_RAM_X,MMU_RAM_Y))),MMU_VAL,DC504)))</f>
        <v>0</v>
      </c>
      <c r="DD504" s="50">
        <f t="array" aca="1" ref="DD504" ca="1">IF(RESET,0,IF(LOAD_ROM,ROM!DD365,IF(AND(MMU_CLK,MMU_MEMW,CELL("address",DD504)=CELL("address",OFFSET(RAM0,MMU_RAM_X,MMU_RAM_Y))),MMU_VAL,DD504)))</f>
        <v>0</v>
      </c>
      <c r="DE504" s="50">
        <f t="array" aca="1" ref="DE504" ca="1">IF(RESET,0,IF(LOAD_ROM,ROM!DE365,IF(AND(MMU_CLK,MMU_MEMW,CELL("address",DE504)=CELL("address",OFFSET(RAM0,MMU_RAM_X,MMU_RAM_Y))),MMU_VAL,DE504)))</f>
        <v>0</v>
      </c>
      <c r="DF504" s="50">
        <f t="array" aca="1" ref="DF504" ca="1">IF(RESET,0,IF(LOAD_ROM,ROM!DF365,IF(AND(MMU_CLK,MMU_MEMW,CELL("address",DF504)=CELL("address",OFFSET(RAM0,MMU_RAM_X,MMU_RAM_Y))),MMU_VAL,DF504)))</f>
        <v>0</v>
      </c>
      <c r="DG504" s="50">
        <f t="array" aca="1" ref="DG504" ca="1">IF(RESET,0,IF(LOAD_ROM,ROM!DG365,IF(AND(MMU_CLK,MMU_MEMW,CELL("address",DG504)=CELL("address",OFFSET(RAM0,MMU_RAM_X,MMU_RAM_Y))),MMU_VAL,DG504)))</f>
        <v>0</v>
      </c>
      <c r="DH504" s="50">
        <f t="array" aca="1" ref="DH504" ca="1">IF(RESET,0,IF(LOAD_ROM,ROM!DH365,IF(AND(MMU_CLK,MMU_MEMW,CELL("address",DH504)=CELL("address",OFFSET(RAM0,MMU_RAM_X,MMU_RAM_Y))),MMU_VAL,DH504)))</f>
        <v>0</v>
      </c>
      <c r="DI504" s="50">
        <f t="array" aca="1" ref="DI504" ca="1">IF(RESET,0,IF(LOAD_ROM,ROM!DI365,IF(AND(MMU_CLK,MMU_MEMW,CELL("address",DI504)=CELL("address",OFFSET(RAM0,MMU_RAM_X,MMU_RAM_Y))),MMU_VAL,DI504)))</f>
        <v>0</v>
      </c>
      <c r="DJ504" s="50">
        <f t="array" aca="1" ref="DJ504" ca="1">IF(RESET,0,IF(LOAD_ROM,ROM!DJ365,IF(AND(MMU_CLK,MMU_MEMW,CELL("address",DJ504)=CELL("address",OFFSET(RAM0,MMU_RAM_X,MMU_RAM_Y))),MMU_VAL,DJ504)))</f>
        <v>0</v>
      </c>
      <c r="DK504" s="50">
        <f t="array" aca="1" ref="DK504" ca="1">IF(RESET,0,IF(LOAD_ROM,ROM!DK365,IF(AND(MMU_CLK,MMU_MEMW,CELL("address",DK504)=CELL("address",OFFSET(RAM0,MMU_RAM_X,MMU_RAM_Y))),MMU_VAL,DK504)))</f>
        <v>0</v>
      </c>
      <c r="DL504" s="50">
        <f t="array" aca="1" ref="DL504" ca="1">IF(RESET,0,IF(LOAD_ROM,ROM!DL365,IF(AND(MMU_CLK,MMU_MEMW,CELL("address",DL504)=CELL("address",OFFSET(RAM0,MMU_RAM_X,MMU_RAM_Y))),MMU_VAL,DL504)))</f>
        <v>0</v>
      </c>
      <c r="DM504" s="50">
        <f t="array" aca="1" ref="DM504" ca="1">IF(RESET,0,IF(LOAD_ROM,ROM!DM365,IF(AND(MMU_CLK,MMU_MEMW,CELL("address",DM504)=CELL("address",OFFSET(RAM0,MMU_RAM_X,MMU_RAM_Y))),MMU_VAL,DM504)))</f>
        <v>0</v>
      </c>
      <c r="DN504" s="50">
        <f t="array" aca="1" ref="DN504" ca="1">IF(RESET,0,IF(LOAD_ROM,ROM!DN365,IF(AND(MMU_CLK,MMU_MEMW,CELL("address",DN504)=CELL("address",OFFSET(RAM0,MMU_RAM_X,MMU_RAM_Y))),MMU_VAL,DN504)))</f>
        <v>0</v>
      </c>
      <c r="DO504" s="50">
        <f t="array" aca="1" ref="DO504" ca="1">IF(RESET,0,IF(LOAD_ROM,ROM!DO365,IF(AND(MMU_CLK,MMU_MEMW,CELL("address",DO504)=CELL("address",OFFSET(RAM0,MMU_RAM_X,MMU_RAM_Y))),MMU_VAL,DO504)))</f>
        <v>0</v>
      </c>
      <c r="DP504" s="50">
        <f t="array" aca="1" ref="DP504" ca="1">IF(RESET,0,IF(LOAD_ROM,ROM!DP365,IF(AND(MMU_CLK,MMU_MEMW,CELL("address",DP504)=CELL("address",OFFSET(RAM0,MMU_RAM_X,MMU_RAM_Y))),MMU_VAL,DP504)))</f>
        <v>0</v>
      </c>
      <c r="DQ504" s="50">
        <f t="array" aca="1" ref="DQ504" ca="1">IF(RESET,0,IF(LOAD_ROM,ROM!DQ365,IF(AND(MMU_CLK,MMU_MEMW,CELL("address",DQ504)=CELL("address",OFFSET(RAM0,MMU_RAM_X,MMU_RAM_Y))),MMU_VAL,DQ504)))</f>
        <v>0</v>
      </c>
      <c r="DR504" s="50">
        <f t="array" aca="1" ref="DR504" ca="1">IF(RESET,0,IF(LOAD_ROM,ROM!DR365,IF(AND(MMU_CLK,MMU_MEMW,CELL("address",DR504)=CELL("address",OFFSET(RAM0,MMU_RAM_X,MMU_RAM_Y))),MMU_VAL,DR504)))</f>
        <v>0</v>
      </c>
      <c r="DS504" s="50">
        <f t="array" aca="1" ref="DS504" ca="1">IF(RESET,0,IF(LOAD_ROM,ROM!DS365,IF(AND(MMU_CLK,MMU_MEMW,CELL("address",DS504)=CELL("address",OFFSET(RAM0,MMU_RAM_X,MMU_RAM_Y))),MMU_VAL,DS504)))</f>
        <v>0</v>
      </c>
      <c r="DT504" s="50">
        <f t="array" aca="1" ref="DT504" ca="1">IF(RESET,0,IF(LOAD_ROM,ROM!DT365,IF(AND(MMU_CLK,MMU_MEMW,CELL("address",DT504)=CELL("address",OFFSET(RAM0,MMU_RAM_X,MMU_RAM_Y))),MMU_VAL,DT504)))</f>
        <v>0</v>
      </c>
      <c r="DU504" s="50">
        <f t="array" aca="1" ref="DU504" ca="1">IF(RESET,0,IF(LOAD_ROM,ROM!DU365,IF(AND(MMU_CLK,MMU_MEMW,CELL("address",DU504)=CELL("address",OFFSET(RAM0,MMU_RAM_X,MMU_RAM_Y))),MMU_VAL,DU504)))</f>
        <v>0</v>
      </c>
      <c r="DV504" s="50">
        <f t="array" aca="1" ref="DV504" ca="1">IF(RESET,0,IF(LOAD_ROM,ROM!DV365,IF(AND(MMU_CLK,MMU_MEMW,CELL("address",DV504)=CELL("address",OFFSET(RAM0,MMU_RAM_X,MMU_RAM_Y))),MMU_VAL,DV504)))</f>
        <v>0</v>
      </c>
      <c r="DW504" s="50">
        <f t="array" aca="1" ref="DW504" ca="1">IF(RESET,0,IF(LOAD_ROM,ROM!DW365,IF(AND(MMU_CLK,MMU_MEMW,CELL("address",DW504)=CELL("address",OFFSET(RAM0,MMU_RAM_X,MMU_RAM_Y))),MMU_VAL,DW504)))</f>
        <v>0</v>
      </c>
      <c r="DX504" s="50">
        <f t="array" aca="1" ref="DX504" ca="1">IF(RESET,0,IF(LOAD_ROM,ROM!DX365,IF(AND(MMU_CLK,MMU_MEMW,CELL("address",DX504)=CELL("address",OFFSET(RAM0,MMU_RAM_X,MMU_RAM_Y))),MMU_VAL,DX504)))</f>
        <v>0</v>
      </c>
    </row>
    <row r="505" spans="1:128" x14ac:dyDescent="0.35">
      <c r="A505" s="50">
        <f t="array" aca="1" ref="A505" ca="1">IF(RESET,0,IF(LOAD_ROM,ROM!A366,IF(AND(MMU_CLK,MMU_MEMW,CELL("address",A505)=CELL("address",OFFSET(RAM0,MMU_RAM_X,MMU_RAM_Y))),MMU_VAL,A505)))</f>
        <v>0</v>
      </c>
      <c r="B505" s="50">
        <f t="array" aca="1" ref="B505" ca="1">IF(RESET,0,IF(LOAD_ROM,ROM!B366,IF(AND(MMU_CLK,MMU_MEMW,CELL("address",B505)=CELL("address",OFFSET(RAM0,MMU_RAM_X,MMU_RAM_Y))),MMU_VAL,B505)))</f>
        <v>0</v>
      </c>
      <c r="C505" s="50">
        <f t="array" aca="1" ref="C505" ca="1">IF(RESET,0,IF(LOAD_ROM,ROM!C366,IF(AND(MMU_CLK,MMU_MEMW,CELL("address",C505)=CELL("address",OFFSET(RAM0,MMU_RAM_X,MMU_RAM_Y))),MMU_VAL,C505)))</f>
        <v>0</v>
      </c>
      <c r="D505" s="50">
        <f t="array" aca="1" ref="D505" ca="1">IF(RESET,0,IF(LOAD_ROM,ROM!D366,IF(AND(MMU_CLK,MMU_MEMW,CELL("address",D505)=CELL("address",OFFSET(RAM0,MMU_RAM_X,MMU_RAM_Y))),MMU_VAL,D505)))</f>
        <v>0</v>
      </c>
      <c r="E505" s="50">
        <f t="array" aca="1" ref="E505" ca="1">IF(RESET,0,IF(LOAD_ROM,ROM!E366,IF(AND(MMU_CLK,MMU_MEMW,CELL("address",E505)=CELL("address",OFFSET(RAM0,MMU_RAM_X,MMU_RAM_Y))),MMU_VAL,E505)))</f>
        <v>0</v>
      </c>
      <c r="F505" s="50">
        <f t="array" aca="1" ref="F505" ca="1">IF(RESET,0,IF(LOAD_ROM,ROM!F366,IF(AND(MMU_CLK,MMU_MEMW,CELL("address",F505)=CELL("address",OFFSET(RAM0,MMU_RAM_X,MMU_RAM_Y))),MMU_VAL,F505)))</f>
        <v>0</v>
      </c>
      <c r="G505" s="50">
        <f t="array" aca="1" ref="G505" ca="1">IF(RESET,0,IF(LOAD_ROM,ROM!G366,IF(AND(MMU_CLK,MMU_MEMW,CELL("address",G505)=CELL("address",OFFSET(RAM0,MMU_RAM_X,MMU_RAM_Y))),MMU_VAL,G505)))</f>
        <v>0</v>
      </c>
      <c r="H505" s="50">
        <f t="array" aca="1" ref="H505" ca="1">IF(RESET,0,IF(LOAD_ROM,ROM!H366,IF(AND(MMU_CLK,MMU_MEMW,CELL("address",H505)=CELL("address",OFFSET(RAM0,MMU_RAM_X,MMU_RAM_Y))),MMU_VAL,H505)))</f>
        <v>0</v>
      </c>
      <c r="I505" s="50">
        <f t="array" aca="1" ref="I505" ca="1">IF(RESET,0,IF(LOAD_ROM,ROM!I366,IF(AND(MMU_CLK,MMU_MEMW,CELL("address",I505)=CELL("address",OFFSET(RAM0,MMU_RAM_X,MMU_RAM_Y))),MMU_VAL,I505)))</f>
        <v>0</v>
      </c>
      <c r="J505" s="50">
        <f t="array" aca="1" ref="J505" ca="1">IF(RESET,0,IF(LOAD_ROM,ROM!J366,IF(AND(MMU_CLK,MMU_MEMW,CELL("address",J505)=CELL("address",OFFSET(RAM0,MMU_RAM_X,MMU_RAM_Y))),MMU_VAL,J505)))</f>
        <v>0</v>
      </c>
      <c r="K505" s="50">
        <f t="array" aca="1" ref="K505" ca="1">IF(RESET,0,IF(LOAD_ROM,ROM!K366,IF(AND(MMU_CLK,MMU_MEMW,CELL("address",K505)=CELL("address",OFFSET(RAM0,MMU_RAM_X,MMU_RAM_Y))),MMU_VAL,K505)))</f>
        <v>0</v>
      </c>
      <c r="L505" s="50">
        <f t="array" aca="1" ref="L505" ca="1">IF(RESET,0,IF(LOAD_ROM,ROM!L366,IF(AND(MMU_CLK,MMU_MEMW,CELL("address",L505)=CELL("address",OFFSET(RAM0,MMU_RAM_X,MMU_RAM_Y))),MMU_VAL,L505)))</f>
        <v>0</v>
      </c>
      <c r="M505" s="50">
        <f t="array" aca="1" ref="M505" ca="1">IF(RESET,0,IF(LOAD_ROM,ROM!M366,IF(AND(MMU_CLK,MMU_MEMW,CELL("address",M505)=CELL("address",OFFSET(RAM0,MMU_RAM_X,MMU_RAM_Y))),MMU_VAL,M505)))</f>
        <v>0</v>
      </c>
      <c r="N505" s="50">
        <f t="array" aca="1" ref="N505" ca="1">IF(RESET,0,IF(LOAD_ROM,ROM!N366,IF(AND(MMU_CLK,MMU_MEMW,CELL("address",N505)=CELL("address",OFFSET(RAM0,MMU_RAM_X,MMU_RAM_Y))),MMU_VAL,N505)))</f>
        <v>0</v>
      </c>
      <c r="O505" s="50">
        <f t="array" aca="1" ref="O505" ca="1">IF(RESET,0,IF(LOAD_ROM,ROM!O366,IF(AND(MMU_CLK,MMU_MEMW,CELL("address",O505)=CELL("address",OFFSET(RAM0,MMU_RAM_X,MMU_RAM_Y))),MMU_VAL,O505)))</f>
        <v>0</v>
      </c>
      <c r="P505" s="50">
        <f t="array" aca="1" ref="P505" ca="1">IF(RESET,0,IF(LOAD_ROM,ROM!P366,IF(AND(MMU_CLK,MMU_MEMW,CELL("address",P505)=CELL("address",OFFSET(RAM0,MMU_RAM_X,MMU_RAM_Y))),MMU_VAL,P505)))</f>
        <v>0</v>
      </c>
      <c r="Q505" s="50">
        <f t="array" aca="1" ref="Q505" ca="1">IF(RESET,0,IF(LOAD_ROM,ROM!Q366,IF(AND(MMU_CLK,MMU_MEMW,CELL("address",Q505)=CELL("address",OFFSET(RAM0,MMU_RAM_X,MMU_RAM_Y))),MMU_VAL,Q505)))</f>
        <v>0</v>
      </c>
      <c r="R505" s="50">
        <f t="array" aca="1" ref="R505" ca="1">IF(RESET,0,IF(LOAD_ROM,ROM!R366,IF(AND(MMU_CLK,MMU_MEMW,CELL("address",R505)=CELL("address",OFFSET(RAM0,MMU_RAM_X,MMU_RAM_Y))),MMU_VAL,R505)))</f>
        <v>0</v>
      </c>
      <c r="S505" s="50">
        <f t="array" aca="1" ref="S505" ca="1">IF(RESET,0,IF(LOAD_ROM,ROM!S366,IF(AND(MMU_CLK,MMU_MEMW,CELL("address",S505)=CELL("address",OFFSET(RAM0,MMU_RAM_X,MMU_RAM_Y))),MMU_VAL,S505)))</f>
        <v>0</v>
      </c>
      <c r="T505" s="50">
        <f t="array" aca="1" ref="T505" ca="1">IF(RESET,0,IF(LOAD_ROM,ROM!T366,IF(AND(MMU_CLK,MMU_MEMW,CELL("address",T505)=CELL("address",OFFSET(RAM0,MMU_RAM_X,MMU_RAM_Y))),MMU_VAL,T505)))</f>
        <v>0</v>
      </c>
      <c r="U505" s="50">
        <f t="array" aca="1" ref="U505" ca="1">IF(RESET,0,IF(LOAD_ROM,ROM!U366,IF(AND(MMU_CLK,MMU_MEMW,CELL("address",U505)=CELL("address",OFFSET(RAM0,MMU_RAM_X,MMU_RAM_Y))),MMU_VAL,U505)))</f>
        <v>0</v>
      </c>
      <c r="V505" s="50">
        <f t="array" aca="1" ref="V505" ca="1">IF(RESET,0,IF(LOAD_ROM,ROM!V366,IF(AND(MMU_CLK,MMU_MEMW,CELL("address",V505)=CELL("address",OFFSET(RAM0,MMU_RAM_X,MMU_RAM_Y))),MMU_VAL,V505)))</f>
        <v>0</v>
      </c>
      <c r="W505" s="50">
        <f t="array" aca="1" ref="W505" ca="1">IF(RESET,0,IF(LOAD_ROM,ROM!W366,IF(AND(MMU_CLK,MMU_MEMW,CELL("address",W505)=CELL("address",OFFSET(RAM0,MMU_RAM_X,MMU_RAM_Y))),MMU_VAL,W505)))</f>
        <v>0</v>
      </c>
      <c r="X505" s="50">
        <f t="array" aca="1" ref="X505" ca="1">IF(RESET,0,IF(LOAD_ROM,ROM!X366,IF(AND(MMU_CLK,MMU_MEMW,CELL("address",X505)=CELL("address",OFFSET(RAM0,MMU_RAM_X,MMU_RAM_Y))),MMU_VAL,X505)))</f>
        <v>0</v>
      </c>
      <c r="Y505" s="50">
        <f t="array" aca="1" ref="Y505" ca="1">IF(RESET,0,IF(LOAD_ROM,ROM!Y366,IF(AND(MMU_CLK,MMU_MEMW,CELL("address",Y505)=CELL("address",OFFSET(RAM0,MMU_RAM_X,MMU_RAM_Y))),MMU_VAL,Y505)))</f>
        <v>0</v>
      </c>
      <c r="Z505" s="50">
        <f t="array" aca="1" ref="Z505" ca="1">IF(RESET,0,IF(LOAD_ROM,ROM!Z366,IF(AND(MMU_CLK,MMU_MEMW,CELL("address",Z505)=CELL("address",OFFSET(RAM0,MMU_RAM_X,MMU_RAM_Y))),MMU_VAL,Z505)))</f>
        <v>0</v>
      </c>
      <c r="AA505" s="50">
        <f t="array" aca="1" ref="AA505" ca="1">IF(RESET,0,IF(LOAD_ROM,ROM!AA366,IF(AND(MMU_CLK,MMU_MEMW,CELL("address",AA505)=CELL("address",OFFSET(RAM0,MMU_RAM_X,MMU_RAM_Y))),MMU_VAL,AA505)))</f>
        <v>0</v>
      </c>
      <c r="AB505" s="50">
        <f t="array" aca="1" ref="AB505" ca="1">IF(RESET,0,IF(LOAD_ROM,ROM!AB366,IF(AND(MMU_CLK,MMU_MEMW,CELL("address",AB505)=CELL("address",OFFSET(RAM0,MMU_RAM_X,MMU_RAM_Y))),MMU_VAL,AB505)))</f>
        <v>0</v>
      </c>
      <c r="AC505" s="50">
        <f t="array" aca="1" ref="AC505" ca="1">IF(RESET,0,IF(LOAD_ROM,ROM!AC366,IF(AND(MMU_CLK,MMU_MEMW,CELL("address",AC505)=CELL("address",OFFSET(RAM0,MMU_RAM_X,MMU_RAM_Y))),MMU_VAL,AC505)))</f>
        <v>0</v>
      </c>
      <c r="AD505" s="50">
        <f t="array" aca="1" ref="AD505" ca="1">IF(RESET,0,IF(LOAD_ROM,ROM!AD366,IF(AND(MMU_CLK,MMU_MEMW,CELL("address",AD505)=CELL("address",OFFSET(RAM0,MMU_RAM_X,MMU_RAM_Y))),MMU_VAL,AD505)))</f>
        <v>0</v>
      </c>
      <c r="AE505" s="50">
        <f t="array" aca="1" ref="AE505" ca="1">IF(RESET,0,IF(LOAD_ROM,ROM!AE366,IF(AND(MMU_CLK,MMU_MEMW,CELL("address",AE505)=CELL("address",OFFSET(RAM0,MMU_RAM_X,MMU_RAM_Y))),MMU_VAL,AE505)))</f>
        <v>0</v>
      </c>
      <c r="AF505" s="50">
        <f t="array" aca="1" ref="AF505" ca="1">IF(RESET,0,IF(LOAD_ROM,ROM!AF366,IF(AND(MMU_CLK,MMU_MEMW,CELL("address",AF505)=CELL("address",OFFSET(RAM0,MMU_RAM_X,MMU_RAM_Y))),MMU_VAL,AF505)))</f>
        <v>0</v>
      </c>
      <c r="AG505" s="50">
        <f t="array" aca="1" ref="AG505" ca="1">IF(RESET,0,IF(LOAD_ROM,ROM!AG366,IF(AND(MMU_CLK,MMU_MEMW,CELL("address",AG505)=CELL("address",OFFSET(RAM0,MMU_RAM_X,MMU_RAM_Y))),MMU_VAL,AG505)))</f>
        <v>0</v>
      </c>
      <c r="AH505" s="50">
        <f t="array" aca="1" ref="AH505" ca="1">IF(RESET,0,IF(LOAD_ROM,ROM!AH366,IF(AND(MMU_CLK,MMU_MEMW,CELL("address",AH505)=CELL("address",OFFSET(RAM0,MMU_RAM_X,MMU_RAM_Y))),MMU_VAL,AH505)))</f>
        <v>0</v>
      </c>
      <c r="AI505" s="50">
        <f t="array" aca="1" ref="AI505" ca="1">IF(RESET,0,IF(LOAD_ROM,ROM!AI366,IF(AND(MMU_CLK,MMU_MEMW,CELL("address",AI505)=CELL("address",OFFSET(RAM0,MMU_RAM_X,MMU_RAM_Y))),MMU_VAL,AI505)))</f>
        <v>0</v>
      </c>
      <c r="AJ505" s="50">
        <f t="array" aca="1" ref="AJ505" ca="1">IF(RESET,0,IF(LOAD_ROM,ROM!AJ366,IF(AND(MMU_CLK,MMU_MEMW,CELL("address",AJ505)=CELL("address",OFFSET(RAM0,MMU_RAM_X,MMU_RAM_Y))),MMU_VAL,AJ505)))</f>
        <v>0</v>
      </c>
      <c r="AK505" s="50">
        <f t="array" aca="1" ref="AK505" ca="1">IF(RESET,0,IF(LOAD_ROM,ROM!AK366,IF(AND(MMU_CLK,MMU_MEMW,CELL("address",AK505)=CELL("address",OFFSET(RAM0,MMU_RAM_X,MMU_RAM_Y))),MMU_VAL,AK505)))</f>
        <v>0</v>
      </c>
      <c r="AL505" s="50">
        <f t="array" aca="1" ref="AL505" ca="1">IF(RESET,0,IF(LOAD_ROM,ROM!AL366,IF(AND(MMU_CLK,MMU_MEMW,CELL("address",AL505)=CELL("address",OFFSET(RAM0,MMU_RAM_X,MMU_RAM_Y))),MMU_VAL,AL505)))</f>
        <v>0</v>
      </c>
      <c r="AM505" s="50">
        <f t="array" aca="1" ref="AM505" ca="1">IF(RESET,0,IF(LOAD_ROM,ROM!AM366,IF(AND(MMU_CLK,MMU_MEMW,CELL("address",AM505)=CELL("address",OFFSET(RAM0,MMU_RAM_X,MMU_RAM_Y))),MMU_VAL,AM505)))</f>
        <v>0</v>
      </c>
      <c r="AN505" s="50">
        <f t="array" aca="1" ref="AN505" ca="1">IF(RESET,0,IF(LOAD_ROM,ROM!AN366,IF(AND(MMU_CLK,MMU_MEMW,CELL("address",AN505)=CELL("address",OFFSET(RAM0,MMU_RAM_X,MMU_RAM_Y))),MMU_VAL,AN505)))</f>
        <v>0</v>
      </c>
      <c r="AO505" s="50">
        <f t="array" aca="1" ref="AO505" ca="1">IF(RESET,0,IF(LOAD_ROM,ROM!AO366,IF(AND(MMU_CLK,MMU_MEMW,CELL("address",AO505)=CELL("address",OFFSET(RAM0,MMU_RAM_X,MMU_RAM_Y))),MMU_VAL,AO505)))</f>
        <v>0</v>
      </c>
      <c r="AP505" s="50">
        <f t="array" aca="1" ref="AP505" ca="1">IF(RESET,0,IF(LOAD_ROM,ROM!AP366,IF(AND(MMU_CLK,MMU_MEMW,CELL("address",AP505)=CELL("address",OFFSET(RAM0,MMU_RAM_X,MMU_RAM_Y))),MMU_VAL,AP505)))</f>
        <v>0</v>
      </c>
      <c r="AQ505" s="50">
        <f t="array" aca="1" ref="AQ505" ca="1">IF(RESET,0,IF(LOAD_ROM,ROM!AQ366,IF(AND(MMU_CLK,MMU_MEMW,CELL("address",AQ505)=CELL("address",OFFSET(RAM0,MMU_RAM_X,MMU_RAM_Y))),MMU_VAL,AQ505)))</f>
        <v>0</v>
      </c>
      <c r="AR505" s="50">
        <f t="array" aca="1" ref="AR505" ca="1">IF(RESET,0,IF(LOAD_ROM,ROM!AR366,IF(AND(MMU_CLK,MMU_MEMW,CELL("address",AR505)=CELL("address",OFFSET(RAM0,MMU_RAM_X,MMU_RAM_Y))),MMU_VAL,AR505)))</f>
        <v>0</v>
      </c>
      <c r="AS505" s="50">
        <f t="array" aca="1" ref="AS505" ca="1">IF(RESET,0,IF(LOAD_ROM,ROM!AS366,IF(AND(MMU_CLK,MMU_MEMW,CELL("address",AS505)=CELL("address",OFFSET(RAM0,MMU_RAM_X,MMU_RAM_Y))),MMU_VAL,AS505)))</f>
        <v>0</v>
      </c>
      <c r="AT505" s="50">
        <f t="array" aca="1" ref="AT505" ca="1">IF(RESET,0,IF(LOAD_ROM,ROM!AT366,IF(AND(MMU_CLK,MMU_MEMW,CELL("address",AT505)=CELL("address",OFFSET(RAM0,MMU_RAM_X,MMU_RAM_Y))),MMU_VAL,AT505)))</f>
        <v>0</v>
      </c>
      <c r="AU505" s="50">
        <f t="array" aca="1" ref="AU505" ca="1">IF(RESET,0,IF(LOAD_ROM,ROM!AU366,IF(AND(MMU_CLK,MMU_MEMW,CELL("address",AU505)=CELL("address",OFFSET(RAM0,MMU_RAM_X,MMU_RAM_Y))),MMU_VAL,AU505)))</f>
        <v>0</v>
      </c>
      <c r="AV505" s="50">
        <f t="array" aca="1" ref="AV505" ca="1">IF(RESET,0,IF(LOAD_ROM,ROM!AV366,IF(AND(MMU_CLK,MMU_MEMW,CELL("address",AV505)=CELL("address",OFFSET(RAM0,MMU_RAM_X,MMU_RAM_Y))),MMU_VAL,AV505)))</f>
        <v>0</v>
      </c>
      <c r="AW505" s="50">
        <f t="array" aca="1" ref="AW505" ca="1">IF(RESET,0,IF(LOAD_ROM,ROM!AW366,IF(AND(MMU_CLK,MMU_MEMW,CELL("address",AW505)=CELL("address",OFFSET(RAM0,MMU_RAM_X,MMU_RAM_Y))),MMU_VAL,AW505)))</f>
        <v>0</v>
      </c>
      <c r="AX505" s="50">
        <f t="array" aca="1" ref="AX505" ca="1">IF(RESET,0,IF(LOAD_ROM,ROM!AX366,IF(AND(MMU_CLK,MMU_MEMW,CELL("address",AX505)=CELL("address",OFFSET(RAM0,MMU_RAM_X,MMU_RAM_Y))),MMU_VAL,AX505)))</f>
        <v>0</v>
      </c>
      <c r="AY505" s="50">
        <f t="array" aca="1" ref="AY505" ca="1">IF(RESET,0,IF(LOAD_ROM,ROM!AY366,IF(AND(MMU_CLK,MMU_MEMW,CELL("address",AY505)=CELL("address",OFFSET(RAM0,MMU_RAM_X,MMU_RAM_Y))),MMU_VAL,AY505)))</f>
        <v>0</v>
      </c>
      <c r="AZ505" s="50">
        <f t="array" aca="1" ref="AZ505" ca="1">IF(RESET,0,IF(LOAD_ROM,ROM!AZ366,IF(AND(MMU_CLK,MMU_MEMW,CELL("address",AZ505)=CELL("address",OFFSET(RAM0,MMU_RAM_X,MMU_RAM_Y))),MMU_VAL,AZ505)))</f>
        <v>0</v>
      </c>
      <c r="BA505" s="50">
        <f t="array" aca="1" ref="BA505" ca="1">IF(RESET,0,IF(LOAD_ROM,ROM!BA366,IF(AND(MMU_CLK,MMU_MEMW,CELL("address",BA505)=CELL("address",OFFSET(RAM0,MMU_RAM_X,MMU_RAM_Y))),MMU_VAL,BA505)))</f>
        <v>0</v>
      </c>
      <c r="BB505" s="50">
        <f t="array" aca="1" ref="BB505" ca="1">IF(RESET,0,IF(LOAD_ROM,ROM!BB366,IF(AND(MMU_CLK,MMU_MEMW,CELL("address",BB505)=CELL("address",OFFSET(RAM0,MMU_RAM_X,MMU_RAM_Y))),MMU_VAL,BB505)))</f>
        <v>0</v>
      </c>
      <c r="BC505" s="50">
        <f t="array" aca="1" ref="BC505" ca="1">IF(RESET,0,IF(LOAD_ROM,ROM!BC366,IF(AND(MMU_CLK,MMU_MEMW,CELL("address",BC505)=CELL("address",OFFSET(RAM0,MMU_RAM_X,MMU_RAM_Y))),MMU_VAL,BC505)))</f>
        <v>0</v>
      </c>
      <c r="BD505" s="50">
        <f t="array" aca="1" ref="BD505" ca="1">IF(RESET,0,IF(LOAD_ROM,ROM!BD366,IF(AND(MMU_CLK,MMU_MEMW,CELL("address",BD505)=CELL("address",OFFSET(RAM0,MMU_RAM_X,MMU_RAM_Y))),MMU_VAL,BD505)))</f>
        <v>0</v>
      </c>
      <c r="BE505" s="50">
        <f t="array" aca="1" ref="BE505" ca="1">IF(RESET,0,IF(LOAD_ROM,ROM!BE366,IF(AND(MMU_CLK,MMU_MEMW,CELL("address",BE505)=CELL("address",OFFSET(RAM0,MMU_RAM_X,MMU_RAM_Y))),MMU_VAL,BE505)))</f>
        <v>0</v>
      </c>
      <c r="BF505" s="50">
        <f t="array" aca="1" ref="BF505" ca="1">IF(RESET,0,IF(LOAD_ROM,ROM!BF366,IF(AND(MMU_CLK,MMU_MEMW,CELL("address",BF505)=CELL("address",OFFSET(RAM0,MMU_RAM_X,MMU_RAM_Y))),MMU_VAL,BF505)))</f>
        <v>0</v>
      </c>
      <c r="BG505" s="50">
        <f t="array" aca="1" ref="BG505" ca="1">IF(RESET,0,IF(LOAD_ROM,ROM!BG366,IF(AND(MMU_CLK,MMU_MEMW,CELL("address",BG505)=CELL("address",OFFSET(RAM0,MMU_RAM_X,MMU_RAM_Y))),MMU_VAL,BG505)))</f>
        <v>0</v>
      </c>
      <c r="BH505" s="50">
        <f t="array" aca="1" ref="BH505" ca="1">IF(RESET,0,IF(LOAD_ROM,ROM!BH366,IF(AND(MMU_CLK,MMU_MEMW,CELL("address",BH505)=CELL("address",OFFSET(RAM0,MMU_RAM_X,MMU_RAM_Y))),MMU_VAL,BH505)))</f>
        <v>0</v>
      </c>
      <c r="BI505" s="50">
        <f t="array" aca="1" ref="BI505" ca="1">IF(RESET,0,IF(LOAD_ROM,ROM!BI366,IF(AND(MMU_CLK,MMU_MEMW,CELL("address",BI505)=CELL("address",OFFSET(RAM0,MMU_RAM_X,MMU_RAM_Y))),MMU_VAL,BI505)))</f>
        <v>0</v>
      </c>
      <c r="BJ505" s="50">
        <f t="array" aca="1" ref="BJ505" ca="1">IF(RESET,0,IF(LOAD_ROM,ROM!BJ366,IF(AND(MMU_CLK,MMU_MEMW,CELL("address",BJ505)=CELL("address",OFFSET(RAM0,MMU_RAM_X,MMU_RAM_Y))),MMU_VAL,BJ505)))</f>
        <v>0</v>
      </c>
      <c r="BK505" s="50">
        <f t="array" aca="1" ref="BK505" ca="1">IF(RESET,0,IF(LOAD_ROM,ROM!BK366,IF(AND(MMU_CLK,MMU_MEMW,CELL("address",BK505)=CELL("address",OFFSET(RAM0,MMU_RAM_X,MMU_RAM_Y))),MMU_VAL,BK505)))</f>
        <v>0</v>
      </c>
      <c r="BL505" s="50">
        <f t="array" aca="1" ref="BL505" ca="1">IF(RESET,0,IF(LOAD_ROM,ROM!BL366,IF(AND(MMU_CLK,MMU_MEMW,CELL("address",BL505)=CELL("address",OFFSET(RAM0,MMU_RAM_X,MMU_RAM_Y))),MMU_VAL,BL505)))</f>
        <v>0</v>
      </c>
      <c r="BM505" s="50">
        <f t="array" aca="1" ref="BM505" ca="1">IF(RESET,0,IF(LOAD_ROM,ROM!BM366,IF(AND(MMU_CLK,MMU_MEMW,CELL("address",BM505)=CELL("address",OFFSET(RAM0,MMU_RAM_X,MMU_RAM_Y))),MMU_VAL,BM505)))</f>
        <v>0</v>
      </c>
      <c r="BN505" s="50">
        <f t="array" aca="1" ref="BN505" ca="1">IF(RESET,0,IF(LOAD_ROM,ROM!BN366,IF(AND(MMU_CLK,MMU_MEMW,CELL("address",BN505)=CELL("address",OFFSET(RAM0,MMU_RAM_X,MMU_RAM_Y))),MMU_VAL,BN505)))</f>
        <v>0</v>
      </c>
      <c r="BO505" s="50">
        <f t="array" aca="1" ref="BO505" ca="1">IF(RESET,0,IF(LOAD_ROM,ROM!BO366,IF(AND(MMU_CLK,MMU_MEMW,CELL("address",BO505)=CELL("address",OFFSET(RAM0,MMU_RAM_X,MMU_RAM_Y))),MMU_VAL,BO505)))</f>
        <v>0</v>
      </c>
      <c r="BP505" s="50">
        <f t="array" aca="1" ref="BP505" ca="1">IF(RESET,0,IF(LOAD_ROM,ROM!BP366,IF(AND(MMU_CLK,MMU_MEMW,CELL("address",BP505)=CELL("address",OFFSET(RAM0,MMU_RAM_X,MMU_RAM_Y))),MMU_VAL,BP505)))</f>
        <v>0</v>
      </c>
      <c r="BQ505" s="50">
        <f t="array" aca="1" ref="BQ505" ca="1">IF(RESET,0,IF(LOAD_ROM,ROM!BQ366,IF(AND(MMU_CLK,MMU_MEMW,CELL("address",BQ505)=CELL("address",OFFSET(RAM0,MMU_RAM_X,MMU_RAM_Y))),MMU_VAL,BQ505)))</f>
        <v>0</v>
      </c>
      <c r="BR505" s="50">
        <f t="array" aca="1" ref="BR505" ca="1">IF(RESET,0,IF(LOAD_ROM,ROM!BR366,IF(AND(MMU_CLK,MMU_MEMW,CELL("address",BR505)=CELL("address",OFFSET(RAM0,MMU_RAM_X,MMU_RAM_Y))),MMU_VAL,BR505)))</f>
        <v>0</v>
      </c>
      <c r="BS505" s="50">
        <f t="array" aca="1" ref="BS505" ca="1">IF(RESET,0,IF(LOAD_ROM,ROM!BS366,IF(AND(MMU_CLK,MMU_MEMW,CELL("address",BS505)=CELL("address",OFFSET(RAM0,MMU_RAM_X,MMU_RAM_Y))),MMU_VAL,BS505)))</f>
        <v>0</v>
      </c>
      <c r="BT505" s="50">
        <f t="array" aca="1" ref="BT505" ca="1">IF(RESET,0,IF(LOAD_ROM,ROM!BT366,IF(AND(MMU_CLK,MMU_MEMW,CELL("address",BT505)=CELL("address",OFFSET(RAM0,MMU_RAM_X,MMU_RAM_Y))),MMU_VAL,BT505)))</f>
        <v>0</v>
      </c>
      <c r="BU505" s="50">
        <f t="array" aca="1" ref="BU505" ca="1">IF(RESET,0,IF(LOAD_ROM,ROM!BU366,IF(AND(MMU_CLK,MMU_MEMW,CELL("address",BU505)=CELL("address",OFFSET(RAM0,MMU_RAM_X,MMU_RAM_Y))),MMU_VAL,BU505)))</f>
        <v>0</v>
      </c>
      <c r="BV505" s="50">
        <f t="array" aca="1" ref="BV505" ca="1">IF(RESET,0,IF(LOAD_ROM,ROM!BV366,IF(AND(MMU_CLK,MMU_MEMW,CELL("address",BV505)=CELL("address",OFFSET(RAM0,MMU_RAM_X,MMU_RAM_Y))),MMU_VAL,BV505)))</f>
        <v>0</v>
      </c>
      <c r="BW505" s="50">
        <f t="array" aca="1" ref="BW505" ca="1">IF(RESET,0,IF(LOAD_ROM,ROM!BW366,IF(AND(MMU_CLK,MMU_MEMW,CELL("address",BW505)=CELL("address",OFFSET(RAM0,MMU_RAM_X,MMU_RAM_Y))),MMU_VAL,BW505)))</f>
        <v>0</v>
      </c>
      <c r="BX505" s="50">
        <f t="array" aca="1" ref="BX505" ca="1">IF(RESET,0,IF(LOAD_ROM,ROM!BX366,IF(AND(MMU_CLK,MMU_MEMW,CELL("address",BX505)=CELL("address",OFFSET(RAM0,MMU_RAM_X,MMU_RAM_Y))),MMU_VAL,BX505)))</f>
        <v>0</v>
      </c>
      <c r="BY505" s="50">
        <f t="array" aca="1" ref="BY505" ca="1">IF(RESET,0,IF(LOAD_ROM,ROM!BY366,IF(AND(MMU_CLK,MMU_MEMW,CELL("address",BY505)=CELL("address",OFFSET(RAM0,MMU_RAM_X,MMU_RAM_Y))),MMU_VAL,BY505)))</f>
        <v>0</v>
      </c>
      <c r="BZ505" s="50">
        <f t="array" aca="1" ref="BZ505" ca="1">IF(RESET,0,IF(LOAD_ROM,ROM!BZ366,IF(AND(MMU_CLK,MMU_MEMW,CELL("address",BZ505)=CELL("address",OFFSET(RAM0,MMU_RAM_X,MMU_RAM_Y))),MMU_VAL,BZ505)))</f>
        <v>0</v>
      </c>
      <c r="CA505" s="50">
        <f t="array" aca="1" ref="CA505" ca="1">IF(RESET,0,IF(LOAD_ROM,ROM!CA366,IF(AND(MMU_CLK,MMU_MEMW,CELL("address",CA505)=CELL("address",OFFSET(RAM0,MMU_RAM_X,MMU_RAM_Y))),MMU_VAL,CA505)))</f>
        <v>0</v>
      </c>
      <c r="CB505" s="50">
        <f t="array" aca="1" ref="CB505" ca="1">IF(RESET,0,IF(LOAD_ROM,ROM!CB366,IF(AND(MMU_CLK,MMU_MEMW,CELL("address",CB505)=CELL("address",OFFSET(RAM0,MMU_RAM_X,MMU_RAM_Y))),MMU_VAL,CB505)))</f>
        <v>0</v>
      </c>
      <c r="CC505" s="50">
        <f t="array" aca="1" ref="CC505" ca="1">IF(RESET,0,IF(LOAD_ROM,ROM!CC366,IF(AND(MMU_CLK,MMU_MEMW,CELL("address",CC505)=CELL("address",OFFSET(RAM0,MMU_RAM_X,MMU_RAM_Y))),MMU_VAL,CC505)))</f>
        <v>0</v>
      </c>
      <c r="CD505" s="50">
        <f t="array" aca="1" ref="CD505" ca="1">IF(RESET,0,IF(LOAD_ROM,ROM!CD366,IF(AND(MMU_CLK,MMU_MEMW,CELL("address",CD505)=CELL("address",OFFSET(RAM0,MMU_RAM_X,MMU_RAM_Y))),MMU_VAL,CD505)))</f>
        <v>0</v>
      </c>
      <c r="CE505" s="50">
        <f t="array" aca="1" ref="CE505" ca="1">IF(RESET,0,IF(LOAD_ROM,ROM!CE366,IF(AND(MMU_CLK,MMU_MEMW,CELL("address",CE505)=CELL("address",OFFSET(RAM0,MMU_RAM_X,MMU_RAM_Y))),MMU_VAL,CE505)))</f>
        <v>0</v>
      </c>
      <c r="CF505" s="50">
        <f t="array" aca="1" ref="CF505" ca="1">IF(RESET,0,IF(LOAD_ROM,ROM!CF366,IF(AND(MMU_CLK,MMU_MEMW,CELL("address",CF505)=CELL("address",OFFSET(RAM0,MMU_RAM_X,MMU_RAM_Y))),MMU_VAL,CF505)))</f>
        <v>0</v>
      </c>
      <c r="CG505" s="50">
        <f t="array" aca="1" ref="CG505" ca="1">IF(RESET,0,IF(LOAD_ROM,ROM!CG366,IF(AND(MMU_CLK,MMU_MEMW,CELL("address",CG505)=CELL("address",OFFSET(RAM0,MMU_RAM_X,MMU_RAM_Y))),MMU_VAL,CG505)))</f>
        <v>0</v>
      </c>
      <c r="CH505" s="50">
        <f t="array" aca="1" ref="CH505" ca="1">IF(RESET,0,IF(LOAD_ROM,ROM!CH366,IF(AND(MMU_CLK,MMU_MEMW,CELL("address",CH505)=CELL("address",OFFSET(RAM0,MMU_RAM_X,MMU_RAM_Y))),MMU_VAL,CH505)))</f>
        <v>0</v>
      </c>
      <c r="CI505" s="50">
        <f t="array" aca="1" ref="CI505" ca="1">IF(RESET,0,IF(LOAD_ROM,ROM!CI366,IF(AND(MMU_CLK,MMU_MEMW,CELL("address",CI505)=CELL("address",OFFSET(RAM0,MMU_RAM_X,MMU_RAM_Y))),MMU_VAL,CI505)))</f>
        <v>0</v>
      </c>
      <c r="CJ505" s="50">
        <f t="array" aca="1" ref="CJ505" ca="1">IF(RESET,0,IF(LOAD_ROM,ROM!CJ366,IF(AND(MMU_CLK,MMU_MEMW,CELL("address",CJ505)=CELL("address",OFFSET(RAM0,MMU_RAM_X,MMU_RAM_Y))),MMU_VAL,CJ505)))</f>
        <v>0</v>
      </c>
      <c r="CK505" s="50">
        <f t="array" aca="1" ref="CK505" ca="1">IF(RESET,0,IF(LOAD_ROM,ROM!CK366,IF(AND(MMU_CLK,MMU_MEMW,CELL("address",CK505)=CELL("address",OFFSET(RAM0,MMU_RAM_X,MMU_RAM_Y))),MMU_VAL,CK505)))</f>
        <v>0</v>
      </c>
      <c r="CL505" s="50">
        <f t="array" aca="1" ref="CL505" ca="1">IF(RESET,0,IF(LOAD_ROM,ROM!CL366,IF(AND(MMU_CLK,MMU_MEMW,CELL("address",CL505)=CELL("address",OFFSET(RAM0,MMU_RAM_X,MMU_RAM_Y))),MMU_VAL,CL505)))</f>
        <v>0</v>
      </c>
      <c r="CM505" s="50">
        <f t="array" aca="1" ref="CM505" ca="1">IF(RESET,0,IF(LOAD_ROM,ROM!CM366,IF(AND(MMU_CLK,MMU_MEMW,CELL("address",CM505)=CELL("address",OFFSET(RAM0,MMU_RAM_X,MMU_RAM_Y))),MMU_VAL,CM505)))</f>
        <v>0</v>
      </c>
      <c r="CN505" s="50">
        <f t="array" aca="1" ref="CN505" ca="1">IF(RESET,0,IF(LOAD_ROM,ROM!CN366,IF(AND(MMU_CLK,MMU_MEMW,CELL("address",CN505)=CELL("address",OFFSET(RAM0,MMU_RAM_X,MMU_RAM_Y))),MMU_VAL,CN505)))</f>
        <v>0</v>
      </c>
      <c r="CO505" s="50">
        <f t="array" aca="1" ref="CO505" ca="1">IF(RESET,0,IF(LOAD_ROM,ROM!CO366,IF(AND(MMU_CLK,MMU_MEMW,CELL("address",CO505)=CELL("address",OFFSET(RAM0,MMU_RAM_X,MMU_RAM_Y))),MMU_VAL,CO505)))</f>
        <v>0</v>
      </c>
      <c r="CP505" s="50">
        <f t="array" aca="1" ref="CP505" ca="1">IF(RESET,0,IF(LOAD_ROM,ROM!CP366,IF(AND(MMU_CLK,MMU_MEMW,CELL("address",CP505)=CELL("address",OFFSET(RAM0,MMU_RAM_X,MMU_RAM_Y))),MMU_VAL,CP505)))</f>
        <v>0</v>
      </c>
      <c r="CQ505" s="50">
        <f t="array" aca="1" ref="CQ505" ca="1">IF(RESET,0,IF(LOAD_ROM,ROM!CQ366,IF(AND(MMU_CLK,MMU_MEMW,CELL("address",CQ505)=CELL("address",OFFSET(RAM0,MMU_RAM_X,MMU_RAM_Y))),MMU_VAL,CQ505)))</f>
        <v>0</v>
      </c>
      <c r="CR505" s="50">
        <f t="array" aca="1" ref="CR505" ca="1">IF(RESET,0,IF(LOAD_ROM,ROM!CR366,IF(AND(MMU_CLK,MMU_MEMW,CELL("address",CR505)=CELL("address",OFFSET(RAM0,MMU_RAM_X,MMU_RAM_Y))),MMU_VAL,CR505)))</f>
        <v>0</v>
      </c>
      <c r="CS505" s="50">
        <f t="array" aca="1" ref="CS505" ca="1">IF(RESET,0,IF(LOAD_ROM,ROM!CS366,IF(AND(MMU_CLK,MMU_MEMW,CELL("address",CS505)=CELL("address",OFFSET(RAM0,MMU_RAM_X,MMU_RAM_Y))),MMU_VAL,CS505)))</f>
        <v>0</v>
      </c>
      <c r="CT505" s="50">
        <f t="array" aca="1" ref="CT505" ca="1">IF(RESET,0,IF(LOAD_ROM,ROM!CT366,IF(AND(MMU_CLK,MMU_MEMW,CELL("address",CT505)=CELL("address",OFFSET(RAM0,MMU_RAM_X,MMU_RAM_Y))),MMU_VAL,CT505)))</f>
        <v>0</v>
      </c>
      <c r="CU505" s="50">
        <f t="array" aca="1" ref="CU505" ca="1">IF(RESET,0,IF(LOAD_ROM,ROM!CU366,IF(AND(MMU_CLK,MMU_MEMW,CELL("address",CU505)=CELL("address",OFFSET(RAM0,MMU_RAM_X,MMU_RAM_Y))),MMU_VAL,CU505)))</f>
        <v>0</v>
      </c>
      <c r="CV505" s="50">
        <f t="array" aca="1" ref="CV505" ca="1">IF(RESET,0,IF(LOAD_ROM,ROM!CV366,IF(AND(MMU_CLK,MMU_MEMW,CELL("address",CV505)=CELL("address",OFFSET(RAM0,MMU_RAM_X,MMU_RAM_Y))),MMU_VAL,CV505)))</f>
        <v>0</v>
      </c>
      <c r="CW505" s="50">
        <f t="array" aca="1" ref="CW505" ca="1">IF(RESET,0,IF(LOAD_ROM,ROM!CW366,IF(AND(MMU_CLK,MMU_MEMW,CELL("address",CW505)=CELL("address",OFFSET(RAM0,MMU_RAM_X,MMU_RAM_Y))),MMU_VAL,CW505)))</f>
        <v>0</v>
      </c>
      <c r="CX505" s="50">
        <f t="array" aca="1" ref="CX505" ca="1">IF(RESET,0,IF(LOAD_ROM,ROM!CX366,IF(AND(MMU_CLK,MMU_MEMW,CELL("address",CX505)=CELL("address",OFFSET(RAM0,MMU_RAM_X,MMU_RAM_Y))),MMU_VAL,CX505)))</f>
        <v>0</v>
      </c>
      <c r="CY505" s="50">
        <f t="array" aca="1" ref="CY505" ca="1">IF(RESET,0,IF(LOAD_ROM,ROM!CY366,IF(AND(MMU_CLK,MMU_MEMW,CELL("address",CY505)=CELL("address",OFFSET(RAM0,MMU_RAM_X,MMU_RAM_Y))),MMU_VAL,CY505)))</f>
        <v>0</v>
      </c>
      <c r="CZ505" s="50">
        <f t="array" aca="1" ref="CZ505" ca="1">IF(RESET,0,IF(LOAD_ROM,ROM!CZ366,IF(AND(MMU_CLK,MMU_MEMW,CELL("address",CZ505)=CELL("address",OFFSET(RAM0,MMU_RAM_X,MMU_RAM_Y))),MMU_VAL,CZ505)))</f>
        <v>0</v>
      </c>
      <c r="DA505" s="50">
        <f t="array" aca="1" ref="DA505" ca="1">IF(RESET,0,IF(LOAD_ROM,ROM!DA366,IF(AND(MMU_CLK,MMU_MEMW,CELL("address",DA505)=CELL("address",OFFSET(RAM0,MMU_RAM_X,MMU_RAM_Y))),MMU_VAL,DA505)))</f>
        <v>0</v>
      </c>
      <c r="DB505" s="50">
        <f t="array" aca="1" ref="DB505" ca="1">IF(RESET,0,IF(LOAD_ROM,ROM!DB366,IF(AND(MMU_CLK,MMU_MEMW,CELL("address",DB505)=CELL("address",OFFSET(RAM0,MMU_RAM_X,MMU_RAM_Y))),MMU_VAL,DB505)))</f>
        <v>0</v>
      </c>
      <c r="DC505" s="50">
        <f t="array" aca="1" ref="DC505" ca="1">IF(RESET,0,IF(LOAD_ROM,ROM!DC366,IF(AND(MMU_CLK,MMU_MEMW,CELL("address",DC505)=CELL("address",OFFSET(RAM0,MMU_RAM_X,MMU_RAM_Y))),MMU_VAL,DC505)))</f>
        <v>0</v>
      </c>
      <c r="DD505" s="50">
        <f t="array" aca="1" ref="DD505" ca="1">IF(RESET,0,IF(LOAD_ROM,ROM!DD366,IF(AND(MMU_CLK,MMU_MEMW,CELL("address",DD505)=CELL("address",OFFSET(RAM0,MMU_RAM_X,MMU_RAM_Y))),MMU_VAL,DD505)))</f>
        <v>0</v>
      </c>
      <c r="DE505" s="50">
        <f t="array" aca="1" ref="DE505" ca="1">IF(RESET,0,IF(LOAD_ROM,ROM!DE366,IF(AND(MMU_CLK,MMU_MEMW,CELL("address",DE505)=CELL("address",OFFSET(RAM0,MMU_RAM_X,MMU_RAM_Y))),MMU_VAL,DE505)))</f>
        <v>0</v>
      </c>
      <c r="DF505" s="50">
        <f t="array" aca="1" ref="DF505" ca="1">IF(RESET,0,IF(LOAD_ROM,ROM!DF366,IF(AND(MMU_CLK,MMU_MEMW,CELL("address",DF505)=CELL("address",OFFSET(RAM0,MMU_RAM_X,MMU_RAM_Y))),MMU_VAL,DF505)))</f>
        <v>0</v>
      </c>
      <c r="DG505" s="50">
        <f t="array" aca="1" ref="DG505" ca="1">IF(RESET,0,IF(LOAD_ROM,ROM!DG366,IF(AND(MMU_CLK,MMU_MEMW,CELL("address",DG505)=CELL("address",OFFSET(RAM0,MMU_RAM_X,MMU_RAM_Y))),MMU_VAL,DG505)))</f>
        <v>0</v>
      </c>
      <c r="DH505" s="50">
        <f t="array" aca="1" ref="DH505" ca="1">IF(RESET,0,IF(LOAD_ROM,ROM!DH366,IF(AND(MMU_CLK,MMU_MEMW,CELL("address",DH505)=CELL("address",OFFSET(RAM0,MMU_RAM_X,MMU_RAM_Y))),MMU_VAL,DH505)))</f>
        <v>0</v>
      </c>
      <c r="DI505" s="50">
        <f t="array" aca="1" ref="DI505" ca="1">IF(RESET,0,IF(LOAD_ROM,ROM!DI366,IF(AND(MMU_CLK,MMU_MEMW,CELL("address",DI505)=CELL("address",OFFSET(RAM0,MMU_RAM_X,MMU_RAM_Y))),MMU_VAL,DI505)))</f>
        <v>0</v>
      </c>
      <c r="DJ505" s="50">
        <f t="array" aca="1" ref="DJ505" ca="1">IF(RESET,0,IF(LOAD_ROM,ROM!DJ366,IF(AND(MMU_CLK,MMU_MEMW,CELL("address",DJ505)=CELL("address",OFFSET(RAM0,MMU_RAM_X,MMU_RAM_Y))),MMU_VAL,DJ505)))</f>
        <v>0</v>
      </c>
      <c r="DK505" s="50">
        <f t="array" aca="1" ref="DK505" ca="1">IF(RESET,0,IF(LOAD_ROM,ROM!DK366,IF(AND(MMU_CLK,MMU_MEMW,CELL("address",DK505)=CELL("address",OFFSET(RAM0,MMU_RAM_X,MMU_RAM_Y))),MMU_VAL,DK505)))</f>
        <v>0</v>
      </c>
      <c r="DL505" s="50">
        <f t="array" aca="1" ref="DL505" ca="1">IF(RESET,0,IF(LOAD_ROM,ROM!DL366,IF(AND(MMU_CLK,MMU_MEMW,CELL("address",DL505)=CELL("address",OFFSET(RAM0,MMU_RAM_X,MMU_RAM_Y))),MMU_VAL,DL505)))</f>
        <v>0</v>
      </c>
      <c r="DM505" s="50">
        <f t="array" aca="1" ref="DM505" ca="1">IF(RESET,0,IF(LOAD_ROM,ROM!DM366,IF(AND(MMU_CLK,MMU_MEMW,CELL("address",DM505)=CELL("address",OFFSET(RAM0,MMU_RAM_X,MMU_RAM_Y))),MMU_VAL,DM505)))</f>
        <v>0</v>
      </c>
      <c r="DN505" s="50">
        <f t="array" aca="1" ref="DN505" ca="1">IF(RESET,0,IF(LOAD_ROM,ROM!DN366,IF(AND(MMU_CLK,MMU_MEMW,CELL("address",DN505)=CELL("address",OFFSET(RAM0,MMU_RAM_X,MMU_RAM_Y))),MMU_VAL,DN505)))</f>
        <v>0</v>
      </c>
      <c r="DO505" s="50">
        <f t="array" aca="1" ref="DO505" ca="1">IF(RESET,0,IF(LOAD_ROM,ROM!DO366,IF(AND(MMU_CLK,MMU_MEMW,CELL("address",DO505)=CELL("address",OFFSET(RAM0,MMU_RAM_X,MMU_RAM_Y))),MMU_VAL,DO505)))</f>
        <v>0</v>
      </c>
      <c r="DP505" s="50">
        <f t="array" aca="1" ref="DP505" ca="1">IF(RESET,0,IF(LOAD_ROM,ROM!DP366,IF(AND(MMU_CLK,MMU_MEMW,CELL("address",DP505)=CELL("address",OFFSET(RAM0,MMU_RAM_X,MMU_RAM_Y))),MMU_VAL,DP505)))</f>
        <v>0</v>
      </c>
      <c r="DQ505" s="50">
        <f t="array" aca="1" ref="DQ505" ca="1">IF(RESET,0,IF(LOAD_ROM,ROM!DQ366,IF(AND(MMU_CLK,MMU_MEMW,CELL("address",DQ505)=CELL("address",OFFSET(RAM0,MMU_RAM_X,MMU_RAM_Y))),MMU_VAL,DQ505)))</f>
        <v>0</v>
      </c>
      <c r="DR505" s="50">
        <f t="array" aca="1" ref="DR505" ca="1">IF(RESET,0,IF(LOAD_ROM,ROM!DR366,IF(AND(MMU_CLK,MMU_MEMW,CELL("address",DR505)=CELL("address",OFFSET(RAM0,MMU_RAM_X,MMU_RAM_Y))),MMU_VAL,DR505)))</f>
        <v>0</v>
      </c>
      <c r="DS505" s="50">
        <f t="array" aca="1" ref="DS505" ca="1">IF(RESET,0,IF(LOAD_ROM,ROM!DS366,IF(AND(MMU_CLK,MMU_MEMW,CELL("address",DS505)=CELL("address",OFFSET(RAM0,MMU_RAM_X,MMU_RAM_Y))),MMU_VAL,DS505)))</f>
        <v>0</v>
      </c>
      <c r="DT505" s="50">
        <f t="array" aca="1" ref="DT505" ca="1">IF(RESET,0,IF(LOAD_ROM,ROM!DT366,IF(AND(MMU_CLK,MMU_MEMW,CELL("address",DT505)=CELL("address",OFFSET(RAM0,MMU_RAM_X,MMU_RAM_Y))),MMU_VAL,DT505)))</f>
        <v>0</v>
      </c>
      <c r="DU505" s="50">
        <f t="array" aca="1" ref="DU505" ca="1">IF(RESET,0,IF(LOAD_ROM,ROM!DU366,IF(AND(MMU_CLK,MMU_MEMW,CELL("address",DU505)=CELL("address",OFFSET(RAM0,MMU_RAM_X,MMU_RAM_Y))),MMU_VAL,DU505)))</f>
        <v>0</v>
      </c>
      <c r="DV505" s="50">
        <f t="array" aca="1" ref="DV505" ca="1">IF(RESET,0,IF(LOAD_ROM,ROM!DV366,IF(AND(MMU_CLK,MMU_MEMW,CELL("address",DV505)=CELL("address",OFFSET(RAM0,MMU_RAM_X,MMU_RAM_Y))),MMU_VAL,DV505)))</f>
        <v>0</v>
      </c>
      <c r="DW505" s="50">
        <f t="array" aca="1" ref="DW505" ca="1">IF(RESET,0,IF(LOAD_ROM,ROM!DW366,IF(AND(MMU_CLK,MMU_MEMW,CELL("address",DW505)=CELL("address",OFFSET(RAM0,MMU_RAM_X,MMU_RAM_Y))),MMU_VAL,DW505)))</f>
        <v>0</v>
      </c>
      <c r="DX505" s="50">
        <f t="array" aca="1" ref="DX505" ca="1">IF(RESET,0,IF(LOAD_ROM,ROM!DX366,IF(AND(MMU_CLK,MMU_MEMW,CELL("address",DX505)=CELL("address",OFFSET(RAM0,MMU_RAM_X,MMU_RAM_Y))),MMU_VAL,DX505)))</f>
        <v>0</v>
      </c>
    </row>
    <row r="506" spans="1:128" x14ac:dyDescent="0.35">
      <c r="A506" s="50">
        <f t="array" aca="1" ref="A506" ca="1">IF(RESET,0,IF(LOAD_ROM,ROM!A367,IF(AND(MMU_CLK,MMU_MEMW,CELL("address",A506)=CELL("address",OFFSET(RAM0,MMU_RAM_X,MMU_RAM_Y))),MMU_VAL,A506)))</f>
        <v>0</v>
      </c>
      <c r="B506" s="50">
        <f t="array" aca="1" ref="B506" ca="1">IF(RESET,0,IF(LOAD_ROM,ROM!B367,IF(AND(MMU_CLK,MMU_MEMW,CELL("address",B506)=CELL("address",OFFSET(RAM0,MMU_RAM_X,MMU_RAM_Y))),MMU_VAL,B506)))</f>
        <v>0</v>
      </c>
      <c r="C506" s="50">
        <f t="array" aca="1" ref="C506" ca="1">IF(RESET,0,IF(LOAD_ROM,ROM!C367,IF(AND(MMU_CLK,MMU_MEMW,CELL("address",C506)=CELL("address",OFFSET(RAM0,MMU_RAM_X,MMU_RAM_Y))),MMU_VAL,C506)))</f>
        <v>0</v>
      </c>
      <c r="D506" s="50">
        <f t="array" aca="1" ref="D506" ca="1">IF(RESET,0,IF(LOAD_ROM,ROM!D367,IF(AND(MMU_CLK,MMU_MEMW,CELL("address",D506)=CELL("address",OFFSET(RAM0,MMU_RAM_X,MMU_RAM_Y))),MMU_VAL,D506)))</f>
        <v>0</v>
      </c>
      <c r="E506" s="50">
        <f t="array" aca="1" ref="E506" ca="1">IF(RESET,0,IF(LOAD_ROM,ROM!E367,IF(AND(MMU_CLK,MMU_MEMW,CELL("address",E506)=CELL("address",OFFSET(RAM0,MMU_RAM_X,MMU_RAM_Y))),MMU_VAL,E506)))</f>
        <v>0</v>
      </c>
      <c r="F506" s="50">
        <f t="array" aca="1" ref="F506" ca="1">IF(RESET,0,IF(LOAD_ROM,ROM!F367,IF(AND(MMU_CLK,MMU_MEMW,CELL("address",F506)=CELL("address",OFFSET(RAM0,MMU_RAM_X,MMU_RAM_Y))),MMU_VAL,F506)))</f>
        <v>0</v>
      </c>
      <c r="G506" s="50">
        <f t="array" aca="1" ref="G506" ca="1">IF(RESET,0,IF(LOAD_ROM,ROM!G367,IF(AND(MMU_CLK,MMU_MEMW,CELL("address",G506)=CELL("address",OFFSET(RAM0,MMU_RAM_X,MMU_RAM_Y))),MMU_VAL,G506)))</f>
        <v>0</v>
      </c>
      <c r="H506" s="50">
        <f t="array" aca="1" ref="H506" ca="1">IF(RESET,0,IF(LOAD_ROM,ROM!H367,IF(AND(MMU_CLK,MMU_MEMW,CELL("address",H506)=CELL("address",OFFSET(RAM0,MMU_RAM_X,MMU_RAM_Y))),MMU_VAL,H506)))</f>
        <v>0</v>
      </c>
      <c r="I506" s="50">
        <f t="array" aca="1" ref="I506" ca="1">IF(RESET,0,IF(LOAD_ROM,ROM!I367,IF(AND(MMU_CLK,MMU_MEMW,CELL("address",I506)=CELL("address",OFFSET(RAM0,MMU_RAM_X,MMU_RAM_Y))),MMU_VAL,I506)))</f>
        <v>0</v>
      </c>
      <c r="J506" s="50">
        <f t="array" aca="1" ref="J506" ca="1">IF(RESET,0,IF(LOAD_ROM,ROM!J367,IF(AND(MMU_CLK,MMU_MEMW,CELL("address",J506)=CELL("address",OFFSET(RAM0,MMU_RAM_X,MMU_RAM_Y))),MMU_VAL,J506)))</f>
        <v>0</v>
      </c>
      <c r="K506" s="50">
        <f t="array" aca="1" ref="K506" ca="1">IF(RESET,0,IF(LOAD_ROM,ROM!K367,IF(AND(MMU_CLK,MMU_MEMW,CELL("address",K506)=CELL("address",OFFSET(RAM0,MMU_RAM_X,MMU_RAM_Y))),MMU_VAL,K506)))</f>
        <v>0</v>
      </c>
      <c r="L506" s="50">
        <f t="array" aca="1" ref="L506" ca="1">IF(RESET,0,IF(LOAD_ROM,ROM!L367,IF(AND(MMU_CLK,MMU_MEMW,CELL("address",L506)=CELL("address",OFFSET(RAM0,MMU_RAM_X,MMU_RAM_Y))),MMU_VAL,L506)))</f>
        <v>0</v>
      </c>
      <c r="M506" s="50">
        <f t="array" aca="1" ref="M506" ca="1">IF(RESET,0,IF(LOAD_ROM,ROM!M367,IF(AND(MMU_CLK,MMU_MEMW,CELL("address",M506)=CELL("address",OFFSET(RAM0,MMU_RAM_X,MMU_RAM_Y))),MMU_VAL,M506)))</f>
        <v>0</v>
      </c>
      <c r="N506" s="50">
        <f t="array" aca="1" ref="N506" ca="1">IF(RESET,0,IF(LOAD_ROM,ROM!N367,IF(AND(MMU_CLK,MMU_MEMW,CELL("address",N506)=CELL("address",OFFSET(RAM0,MMU_RAM_X,MMU_RAM_Y))),MMU_VAL,N506)))</f>
        <v>0</v>
      </c>
      <c r="O506" s="50">
        <f t="array" aca="1" ref="O506" ca="1">IF(RESET,0,IF(LOAD_ROM,ROM!O367,IF(AND(MMU_CLK,MMU_MEMW,CELL("address",O506)=CELL("address",OFFSET(RAM0,MMU_RAM_X,MMU_RAM_Y))),MMU_VAL,O506)))</f>
        <v>0</v>
      </c>
      <c r="P506" s="50">
        <f t="array" aca="1" ref="P506" ca="1">IF(RESET,0,IF(LOAD_ROM,ROM!P367,IF(AND(MMU_CLK,MMU_MEMW,CELL("address",P506)=CELL("address",OFFSET(RAM0,MMU_RAM_X,MMU_RAM_Y))),MMU_VAL,P506)))</f>
        <v>0</v>
      </c>
      <c r="Q506" s="50">
        <f t="array" aca="1" ref="Q506" ca="1">IF(RESET,0,IF(LOAD_ROM,ROM!Q367,IF(AND(MMU_CLK,MMU_MEMW,CELL("address",Q506)=CELL("address",OFFSET(RAM0,MMU_RAM_X,MMU_RAM_Y))),MMU_VAL,Q506)))</f>
        <v>0</v>
      </c>
      <c r="R506" s="50">
        <f t="array" aca="1" ref="R506" ca="1">IF(RESET,0,IF(LOAD_ROM,ROM!R367,IF(AND(MMU_CLK,MMU_MEMW,CELL("address",R506)=CELL("address",OFFSET(RAM0,MMU_RAM_X,MMU_RAM_Y))),MMU_VAL,R506)))</f>
        <v>0</v>
      </c>
      <c r="S506" s="50">
        <f t="array" aca="1" ref="S506" ca="1">IF(RESET,0,IF(LOAD_ROM,ROM!S367,IF(AND(MMU_CLK,MMU_MEMW,CELL("address",S506)=CELL("address",OFFSET(RAM0,MMU_RAM_X,MMU_RAM_Y))),MMU_VAL,S506)))</f>
        <v>0</v>
      </c>
      <c r="T506" s="50">
        <f t="array" aca="1" ref="T506" ca="1">IF(RESET,0,IF(LOAD_ROM,ROM!T367,IF(AND(MMU_CLK,MMU_MEMW,CELL("address",T506)=CELL("address",OFFSET(RAM0,MMU_RAM_X,MMU_RAM_Y))),MMU_VAL,T506)))</f>
        <v>0</v>
      </c>
      <c r="U506" s="50">
        <f t="array" aca="1" ref="U506" ca="1">IF(RESET,0,IF(LOAD_ROM,ROM!U367,IF(AND(MMU_CLK,MMU_MEMW,CELL("address",U506)=CELL("address",OFFSET(RAM0,MMU_RAM_X,MMU_RAM_Y))),MMU_VAL,U506)))</f>
        <v>0</v>
      </c>
      <c r="V506" s="50">
        <f t="array" aca="1" ref="V506" ca="1">IF(RESET,0,IF(LOAD_ROM,ROM!V367,IF(AND(MMU_CLK,MMU_MEMW,CELL("address",V506)=CELL("address",OFFSET(RAM0,MMU_RAM_X,MMU_RAM_Y))),MMU_VAL,V506)))</f>
        <v>0</v>
      </c>
      <c r="W506" s="50">
        <f t="array" aca="1" ref="W506" ca="1">IF(RESET,0,IF(LOAD_ROM,ROM!W367,IF(AND(MMU_CLK,MMU_MEMW,CELL("address",W506)=CELL("address",OFFSET(RAM0,MMU_RAM_X,MMU_RAM_Y))),MMU_VAL,W506)))</f>
        <v>0</v>
      </c>
      <c r="X506" s="50">
        <f t="array" aca="1" ref="X506" ca="1">IF(RESET,0,IF(LOAD_ROM,ROM!X367,IF(AND(MMU_CLK,MMU_MEMW,CELL("address",X506)=CELL("address",OFFSET(RAM0,MMU_RAM_X,MMU_RAM_Y))),MMU_VAL,X506)))</f>
        <v>0</v>
      </c>
      <c r="Y506" s="50">
        <f t="array" aca="1" ref="Y506" ca="1">IF(RESET,0,IF(LOAD_ROM,ROM!Y367,IF(AND(MMU_CLK,MMU_MEMW,CELL("address",Y506)=CELL("address",OFFSET(RAM0,MMU_RAM_X,MMU_RAM_Y))),MMU_VAL,Y506)))</f>
        <v>0</v>
      </c>
      <c r="Z506" s="50">
        <f t="array" aca="1" ref="Z506" ca="1">IF(RESET,0,IF(LOAD_ROM,ROM!Z367,IF(AND(MMU_CLK,MMU_MEMW,CELL("address",Z506)=CELL("address",OFFSET(RAM0,MMU_RAM_X,MMU_RAM_Y))),MMU_VAL,Z506)))</f>
        <v>0</v>
      </c>
      <c r="AA506" s="50">
        <f t="array" aca="1" ref="AA506" ca="1">IF(RESET,0,IF(LOAD_ROM,ROM!AA367,IF(AND(MMU_CLK,MMU_MEMW,CELL("address",AA506)=CELL("address",OFFSET(RAM0,MMU_RAM_X,MMU_RAM_Y))),MMU_VAL,AA506)))</f>
        <v>0</v>
      </c>
      <c r="AB506" s="50">
        <f t="array" aca="1" ref="AB506" ca="1">IF(RESET,0,IF(LOAD_ROM,ROM!AB367,IF(AND(MMU_CLK,MMU_MEMW,CELL("address",AB506)=CELL("address",OFFSET(RAM0,MMU_RAM_X,MMU_RAM_Y))),MMU_VAL,AB506)))</f>
        <v>0</v>
      </c>
      <c r="AC506" s="50">
        <f t="array" aca="1" ref="AC506" ca="1">IF(RESET,0,IF(LOAD_ROM,ROM!AC367,IF(AND(MMU_CLK,MMU_MEMW,CELL("address",AC506)=CELL("address",OFFSET(RAM0,MMU_RAM_X,MMU_RAM_Y))),MMU_VAL,AC506)))</f>
        <v>0</v>
      </c>
      <c r="AD506" s="50">
        <f t="array" aca="1" ref="AD506" ca="1">IF(RESET,0,IF(LOAD_ROM,ROM!AD367,IF(AND(MMU_CLK,MMU_MEMW,CELL("address",AD506)=CELL("address",OFFSET(RAM0,MMU_RAM_X,MMU_RAM_Y))),MMU_VAL,AD506)))</f>
        <v>0</v>
      </c>
      <c r="AE506" s="50">
        <f t="array" aca="1" ref="AE506" ca="1">IF(RESET,0,IF(LOAD_ROM,ROM!AE367,IF(AND(MMU_CLK,MMU_MEMW,CELL("address",AE506)=CELL("address",OFFSET(RAM0,MMU_RAM_X,MMU_RAM_Y))),MMU_VAL,AE506)))</f>
        <v>0</v>
      </c>
      <c r="AF506" s="50">
        <f t="array" aca="1" ref="AF506" ca="1">IF(RESET,0,IF(LOAD_ROM,ROM!AF367,IF(AND(MMU_CLK,MMU_MEMW,CELL("address",AF506)=CELL("address",OFFSET(RAM0,MMU_RAM_X,MMU_RAM_Y))),MMU_VAL,AF506)))</f>
        <v>0</v>
      </c>
      <c r="AG506" s="50">
        <f t="array" aca="1" ref="AG506" ca="1">IF(RESET,0,IF(LOAD_ROM,ROM!AG367,IF(AND(MMU_CLK,MMU_MEMW,CELL("address",AG506)=CELL("address",OFFSET(RAM0,MMU_RAM_X,MMU_RAM_Y))),MMU_VAL,AG506)))</f>
        <v>0</v>
      </c>
      <c r="AH506" s="50">
        <f t="array" aca="1" ref="AH506" ca="1">IF(RESET,0,IF(LOAD_ROM,ROM!AH367,IF(AND(MMU_CLK,MMU_MEMW,CELL("address",AH506)=CELL("address",OFFSET(RAM0,MMU_RAM_X,MMU_RAM_Y))),MMU_VAL,AH506)))</f>
        <v>0</v>
      </c>
      <c r="AI506" s="50">
        <f t="array" aca="1" ref="AI506" ca="1">IF(RESET,0,IF(LOAD_ROM,ROM!AI367,IF(AND(MMU_CLK,MMU_MEMW,CELL("address",AI506)=CELL("address",OFFSET(RAM0,MMU_RAM_X,MMU_RAM_Y))),MMU_VAL,AI506)))</f>
        <v>0</v>
      </c>
      <c r="AJ506" s="50">
        <f t="array" aca="1" ref="AJ506" ca="1">IF(RESET,0,IF(LOAD_ROM,ROM!AJ367,IF(AND(MMU_CLK,MMU_MEMW,CELL("address",AJ506)=CELL("address",OFFSET(RAM0,MMU_RAM_X,MMU_RAM_Y))),MMU_VAL,AJ506)))</f>
        <v>0</v>
      </c>
      <c r="AK506" s="50">
        <f t="array" aca="1" ref="AK506" ca="1">IF(RESET,0,IF(LOAD_ROM,ROM!AK367,IF(AND(MMU_CLK,MMU_MEMW,CELL("address",AK506)=CELL("address",OFFSET(RAM0,MMU_RAM_X,MMU_RAM_Y))),MMU_VAL,AK506)))</f>
        <v>0</v>
      </c>
      <c r="AL506" s="50">
        <f t="array" aca="1" ref="AL506" ca="1">IF(RESET,0,IF(LOAD_ROM,ROM!AL367,IF(AND(MMU_CLK,MMU_MEMW,CELL("address",AL506)=CELL("address",OFFSET(RAM0,MMU_RAM_X,MMU_RAM_Y))),MMU_VAL,AL506)))</f>
        <v>0</v>
      </c>
      <c r="AM506" s="50">
        <f t="array" aca="1" ref="AM506" ca="1">IF(RESET,0,IF(LOAD_ROM,ROM!AM367,IF(AND(MMU_CLK,MMU_MEMW,CELL("address",AM506)=CELL("address",OFFSET(RAM0,MMU_RAM_X,MMU_RAM_Y))),MMU_VAL,AM506)))</f>
        <v>0</v>
      </c>
      <c r="AN506" s="50">
        <f t="array" aca="1" ref="AN506" ca="1">IF(RESET,0,IF(LOAD_ROM,ROM!AN367,IF(AND(MMU_CLK,MMU_MEMW,CELL("address",AN506)=CELL("address",OFFSET(RAM0,MMU_RAM_X,MMU_RAM_Y))),MMU_VAL,AN506)))</f>
        <v>0</v>
      </c>
      <c r="AO506" s="50">
        <f t="array" aca="1" ref="AO506" ca="1">IF(RESET,0,IF(LOAD_ROM,ROM!AO367,IF(AND(MMU_CLK,MMU_MEMW,CELL("address",AO506)=CELL("address",OFFSET(RAM0,MMU_RAM_X,MMU_RAM_Y))),MMU_VAL,AO506)))</f>
        <v>0</v>
      </c>
      <c r="AP506" s="50">
        <f t="array" aca="1" ref="AP506" ca="1">IF(RESET,0,IF(LOAD_ROM,ROM!AP367,IF(AND(MMU_CLK,MMU_MEMW,CELL("address",AP506)=CELL("address",OFFSET(RAM0,MMU_RAM_X,MMU_RAM_Y))),MMU_VAL,AP506)))</f>
        <v>0</v>
      </c>
      <c r="AQ506" s="50">
        <f t="array" aca="1" ref="AQ506" ca="1">IF(RESET,0,IF(LOAD_ROM,ROM!AQ367,IF(AND(MMU_CLK,MMU_MEMW,CELL("address",AQ506)=CELL("address",OFFSET(RAM0,MMU_RAM_X,MMU_RAM_Y))),MMU_VAL,AQ506)))</f>
        <v>0</v>
      </c>
      <c r="AR506" s="50">
        <f t="array" aca="1" ref="AR506" ca="1">IF(RESET,0,IF(LOAD_ROM,ROM!AR367,IF(AND(MMU_CLK,MMU_MEMW,CELL("address",AR506)=CELL("address",OFFSET(RAM0,MMU_RAM_X,MMU_RAM_Y))),MMU_VAL,AR506)))</f>
        <v>0</v>
      </c>
      <c r="AS506" s="50">
        <f t="array" aca="1" ref="AS506" ca="1">IF(RESET,0,IF(LOAD_ROM,ROM!AS367,IF(AND(MMU_CLK,MMU_MEMW,CELL("address",AS506)=CELL("address",OFFSET(RAM0,MMU_RAM_X,MMU_RAM_Y))),MMU_VAL,AS506)))</f>
        <v>0</v>
      </c>
      <c r="AT506" s="50">
        <f t="array" aca="1" ref="AT506" ca="1">IF(RESET,0,IF(LOAD_ROM,ROM!AT367,IF(AND(MMU_CLK,MMU_MEMW,CELL("address",AT506)=CELL("address",OFFSET(RAM0,MMU_RAM_X,MMU_RAM_Y))),MMU_VAL,AT506)))</f>
        <v>0</v>
      </c>
      <c r="AU506" s="50">
        <f t="array" aca="1" ref="AU506" ca="1">IF(RESET,0,IF(LOAD_ROM,ROM!AU367,IF(AND(MMU_CLK,MMU_MEMW,CELL("address",AU506)=CELL("address",OFFSET(RAM0,MMU_RAM_X,MMU_RAM_Y))),MMU_VAL,AU506)))</f>
        <v>0</v>
      </c>
      <c r="AV506" s="50">
        <f t="array" aca="1" ref="AV506" ca="1">IF(RESET,0,IF(LOAD_ROM,ROM!AV367,IF(AND(MMU_CLK,MMU_MEMW,CELL("address",AV506)=CELL("address",OFFSET(RAM0,MMU_RAM_X,MMU_RAM_Y))),MMU_VAL,AV506)))</f>
        <v>0</v>
      </c>
      <c r="AW506" s="50">
        <f t="array" aca="1" ref="AW506" ca="1">IF(RESET,0,IF(LOAD_ROM,ROM!AW367,IF(AND(MMU_CLK,MMU_MEMW,CELL("address",AW506)=CELL("address",OFFSET(RAM0,MMU_RAM_X,MMU_RAM_Y))),MMU_VAL,AW506)))</f>
        <v>0</v>
      </c>
      <c r="AX506" s="50">
        <f t="array" aca="1" ref="AX506" ca="1">IF(RESET,0,IF(LOAD_ROM,ROM!AX367,IF(AND(MMU_CLK,MMU_MEMW,CELL("address",AX506)=CELL("address",OFFSET(RAM0,MMU_RAM_X,MMU_RAM_Y))),MMU_VAL,AX506)))</f>
        <v>0</v>
      </c>
      <c r="AY506" s="50">
        <f t="array" aca="1" ref="AY506" ca="1">IF(RESET,0,IF(LOAD_ROM,ROM!AY367,IF(AND(MMU_CLK,MMU_MEMW,CELL("address",AY506)=CELL("address",OFFSET(RAM0,MMU_RAM_X,MMU_RAM_Y))),MMU_VAL,AY506)))</f>
        <v>0</v>
      </c>
      <c r="AZ506" s="50">
        <f t="array" aca="1" ref="AZ506" ca="1">IF(RESET,0,IF(LOAD_ROM,ROM!AZ367,IF(AND(MMU_CLK,MMU_MEMW,CELL("address",AZ506)=CELL("address",OFFSET(RAM0,MMU_RAM_X,MMU_RAM_Y))),MMU_VAL,AZ506)))</f>
        <v>0</v>
      </c>
      <c r="BA506" s="50">
        <f t="array" aca="1" ref="BA506" ca="1">IF(RESET,0,IF(LOAD_ROM,ROM!BA367,IF(AND(MMU_CLK,MMU_MEMW,CELL("address",BA506)=CELL("address",OFFSET(RAM0,MMU_RAM_X,MMU_RAM_Y))),MMU_VAL,BA506)))</f>
        <v>0</v>
      </c>
      <c r="BB506" s="50">
        <f t="array" aca="1" ref="BB506" ca="1">IF(RESET,0,IF(LOAD_ROM,ROM!BB367,IF(AND(MMU_CLK,MMU_MEMW,CELL("address",BB506)=CELL("address",OFFSET(RAM0,MMU_RAM_X,MMU_RAM_Y))),MMU_VAL,BB506)))</f>
        <v>0</v>
      </c>
      <c r="BC506" s="50">
        <f t="array" aca="1" ref="BC506" ca="1">IF(RESET,0,IF(LOAD_ROM,ROM!BC367,IF(AND(MMU_CLK,MMU_MEMW,CELL("address",BC506)=CELL("address",OFFSET(RAM0,MMU_RAM_X,MMU_RAM_Y))),MMU_VAL,BC506)))</f>
        <v>0</v>
      </c>
      <c r="BD506" s="50">
        <f t="array" aca="1" ref="BD506" ca="1">IF(RESET,0,IF(LOAD_ROM,ROM!BD367,IF(AND(MMU_CLK,MMU_MEMW,CELL("address",BD506)=CELL("address",OFFSET(RAM0,MMU_RAM_X,MMU_RAM_Y))),MMU_VAL,BD506)))</f>
        <v>0</v>
      </c>
      <c r="BE506" s="50">
        <f t="array" aca="1" ref="BE506" ca="1">IF(RESET,0,IF(LOAD_ROM,ROM!BE367,IF(AND(MMU_CLK,MMU_MEMW,CELL("address",BE506)=CELL("address",OFFSET(RAM0,MMU_RAM_X,MMU_RAM_Y))),MMU_VAL,BE506)))</f>
        <v>0</v>
      </c>
      <c r="BF506" s="50">
        <f t="array" aca="1" ref="BF506" ca="1">IF(RESET,0,IF(LOAD_ROM,ROM!BF367,IF(AND(MMU_CLK,MMU_MEMW,CELL("address",BF506)=CELL("address",OFFSET(RAM0,MMU_RAM_X,MMU_RAM_Y))),MMU_VAL,BF506)))</f>
        <v>0</v>
      </c>
      <c r="BG506" s="50">
        <f t="array" aca="1" ref="BG506" ca="1">IF(RESET,0,IF(LOAD_ROM,ROM!BG367,IF(AND(MMU_CLK,MMU_MEMW,CELL("address",BG506)=CELL("address",OFFSET(RAM0,MMU_RAM_X,MMU_RAM_Y))),MMU_VAL,BG506)))</f>
        <v>0</v>
      </c>
      <c r="BH506" s="50">
        <f t="array" aca="1" ref="BH506" ca="1">IF(RESET,0,IF(LOAD_ROM,ROM!BH367,IF(AND(MMU_CLK,MMU_MEMW,CELL("address",BH506)=CELL("address",OFFSET(RAM0,MMU_RAM_X,MMU_RAM_Y))),MMU_VAL,BH506)))</f>
        <v>0</v>
      </c>
      <c r="BI506" s="50">
        <f t="array" aca="1" ref="BI506" ca="1">IF(RESET,0,IF(LOAD_ROM,ROM!BI367,IF(AND(MMU_CLK,MMU_MEMW,CELL("address",BI506)=CELL("address",OFFSET(RAM0,MMU_RAM_X,MMU_RAM_Y))),MMU_VAL,BI506)))</f>
        <v>0</v>
      </c>
      <c r="BJ506" s="50">
        <f t="array" aca="1" ref="BJ506" ca="1">IF(RESET,0,IF(LOAD_ROM,ROM!BJ367,IF(AND(MMU_CLK,MMU_MEMW,CELL("address",BJ506)=CELL("address",OFFSET(RAM0,MMU_RAM_X,MMU_RAM_Y))),MMU_VAL,BJ506)))</f>
        <v>0</v>
      </c>
      <c r="BK506" s="50">
        <f t="array" aca="1" ref="BK506" ca="1">IF(RESET,0,IF(LOAD_ROM,ROM!BK367,IF(AND(MMU_CLK,MMU_MEMW,CELL("address",BK506)=CELL("address",OFFSET(RAM0,MMU_RAM_X,MMU_RAM_Y))),MMU_VAL,BK506)))</f>
        <v>0</v>
      </c>
      <c r="BL506" s="50">
        <f t="array" aca="1" ref="BL506" ca="1">IF(RESET,0,IF(LOAD_ROM,ROM!BL367,IF(AND(MMU_CLK,MMU_MEMW,CELL("address",BL506)=CELL("address",OFFSET(RAM0,MMU_RAM_X,MMU_RAM_Y))),MMU_VAL,BL506)))</f>
        <v>0</v>
      </c>
      <c r="BM506" s="50">
        <f t="array" aca="1" ref="BM506" ca="1">IF(RESET,0,IF(LOAD_ROM,ROM!BM367,IF(AND(MMU_CLK,MMU_MEMW,CELL("address",BM506)=CELL("address",OFFSET(RAM0,MMU_RAM_X,MMU_RAM_Y))),MMU_VAL,BM506)))</f>
        <v>0</v>
      </c>
      <c r="BN506" s="50">
        <f t="array" aca="1" ref="BN506" ca="1">IF(RESET,0,IF(LOAD_ROM,ROM!BN367,IF(AND(MMU_CLK,MMU_MEMW,CELL("address",BN506)=CELL("address",OFFSET(RAM0,MMU_RAM_X,MMU_RAM_Y))),MMU_VAL,BN506)))</f>
        <v>0</v>
      </c>
      <c r="BO506" s="50">
        <f t="array" aca="1" ref="BO506" ca="1">IF(RESET,0,IF(LOAD_ROM,ROM!BO367,IF(AND(MMU_CLK,MMU_MEMW,CELL("address",BO506)=CELL("address",OFFSET(RAM0,MMU_RAM_X,MMU_RAM_Y))),MMU_VAL,BO506)))</f>
        <v>0</v>
      </c>
      <c r="BP506" s="50">
        <f t="array" aca="1" ref="BP506" ca="1">IF(RESET,0,IF(LOAD_ROM,ROM!BP367,IF(AND(MMU_CLK,MMU_MEMW,CELL("address",BP506)=CELL("address",OFFSET(RAM0,MMU_RAM_X,MMU_RAM_Y))),MMU_VAL,BP506)))</f>
        <v>0</v>
      </c>
      <c r="BQ506" s="50">
        <f t="array" aca="1" ref="BQ506" ca="1">IF(RESET,0,IF(LOAD_ROM,ROM!BQ367,IF(AND(MMU_CLK,MMU_MEMW,CELL("address",BQ506)=CELL("address",OFFSET(RAM0,MMU_RAM_X,MMU_RAM_Y))),MMU_VAL,BQ506)))</f>
        <v>0</v>
      </c>
      <c r="BR506" s="50">
        <f t="array" aca="1" ref="BR506" ca="1">IF(RESET,0,IF(LOAD_ROM,ROM!BR367,IF(AND(MMU_CLK,MMU_MEMW,CELL("address",BR506)=CELL("address",OFFSET(RAM0,MMU_RAM_X,MMU_RAM_Y))),MMU_VAL,BR506)))</f>
        <v>0</v>
      </c>
      <c r="BS506" s="50">
        <f t="array" aca="1" ref="BS506" ca="1">IF(RESET,0,IF(LOAD_ROM,ROM!BS367,IF(AND(MMU_CLK,MMU_MEMW,CELL("address",BS506)=CELL("address",OFFSET(RAM0,MMU_RAM_X,MMU_RAM_Y))),MMU_VAL,BS506)))</f>
        <v>0</v>
      </c>
      <c r="BT506" s="50">
        <f t="array" aca="1" ref="BT506" ca="1">IF(RESET,0,IF(LOAD_ROM,ROM!BT367,IF(AND(MMU_CLK,MMU_MEMW,CELL("address",BT506)=CELL("address",OFFSET(RAM0,MMU_RAM_X,MMU_RAM_Y))),MMU_VAL,BT506)))</f>
        <v>0</v>
      </c>
      <c r="BU506" s="50">
        <f t="array" aca="1" ref="BU506" ca="1">IF(RESET,0,IF(LOAD_ROM,ROM!BU367,IF(AND(MMU_CLK,MMU_MEMW,CELL("address",BU506)=CELL("address",OFFSET(RAM0,MMU_RAM_X,MMU_RAM_Y))),MMU_VAL,BU506)))</f>
        <v>0</v>
      </c>
      <c r="BV506" s="50">
        <f t="array" aca="1" ref="BV506" ca="1">IF(RESET,0,IF(LOAD_ROM,ROM!BV367,IF(AND(MMU_CLK,MMU_MEMW,CELL("address",BV506)=CELL("address",OFFSET(RAM0,MMU_RAM_X,MMU_RAM_Y))),MMU_VAL,BV506)))</f>
        <v>0</v>
      </c>
      <c r="BW506" s="50">
        <f t="array" aca="1" ref="BW506" ca="1">IF(RESET,0,IF(LOAD_ROM,ROM!BW367,IF(AND(MMU_CLK,MMU_MEMW,CELL("address",BW506)=CELL("address",OFFSET(RAM0,MMU_RAM_X,MMU_RAM_Y))),MMU_VAL,BW506)))</f>
        <v>0</v>
      </c>
      <c r="BX506" s="50">
        <f t="array" aca="1" ref="BX506" ca="1">IF(RESET,0,IF(LOAD_ROM,ROM!BX367,IF(AND(MMU_CLK,MMU_MEMW,CELL("address",BX506)=CELL("address",OFFSET(RAM0,MMU_RAM_X,MMU_RAM_Y))),MMU_VAL,BX506)))</f>
        <v>0</v>
      </c>
      <c r="BY506" s="50">
        <f t="array" aca="1" ref="BY506" ca="1">IF(RESET,0,IF(LOAD_ROM,ROM!BY367,IF(AND(MMU_CLK,MMU_MEMW,CELL("address",BY506)=CELL("address",OFFSET(RAM0,MMU_RAM_X,MMU_RAM_Y))),MMU_VAL,BY506)))</f>
        <v>0</v>
      </c>
      <c r="BZ506" s="50">
        <f t="array" aca="1" ref="BZ506" ca="1">IF(RESET,0,IF(LOAD_ROM,ROM!BZ367,IF(AND(MMU_CLK,MMU_MEMW,CELL("address",BZ506)=CELL("address",OFFSET(RAM0,MMU_RAM_X,MMU_RAM_Y))),MMU_VAL,BZ506)))</f>
        <v>0</v>
      </c>
      <c r="CA506" s="50">
        <f t="array" aca="1" ref="CA506" ca="1">IF(RESET,0,IF(LOAD_ROM,ROM!CA367,IF(AND(MMU_CLK,MMU_MEMW,CELL("address",CA506)=CELL("address",OFFSET(RAM0,MMU_RAM_X,MMU_RAM_Y))),MMU_VAL,CA506)))</f>
        <v>0</v>
      </c>
      <c r="CB506" s="50">
        <f t="array" aca="1" ref="CB506" ca="1">IF(RESET,0,IF(LOAD_ROM,ROM!CB367,IF(AND(MMU_CLK,MMU_MEMW,CELL("address",CB506)=CELL("address",OFFSET(RAM0,MMU_RAM_X,MMU_RAM_Y))),MMU_VAL,CB506)))</f>
        <v>0</v>
      </c>
      <c r="CC506" s="50">
        <f t="array" aca="1" ref="CC506" ca="1">IF(RESET,0,IF(LOAD_ROM,ROM!CC367,IF(AND(MMU_CLK,MMU_MEMW,CELL("address",CC506)=CELL("address",OFFSET(RAM0,MMU_RAM_X,MMU_RAM_Y))),MMU_VAL,CC506)))</f>
        <v>0</v>
      </c>
      <c r="CD506" s="50">
        <f t="array" aca="1" ref="CD506" ca="1">IF(RESET,0,IF(LOAD_ROM,ROM!CD367,IF(AND(MMU_CLK,MMU_MEMW,CELL("address",CD506)=CELL("address",OFFSET(RAM0,MMU_RAM_X,MMU_RAM_Y))),MMU_VAL,CD506)))</f>
        <v>0</v>
      </c>
      <c r="CE506" s="50">
        <f t="array" aca="1" ref="CE506" ca="1">IF(RESET,0,IF(LOAD_ROM,ROM!CE367,IF(AND(MMU_CLK,MMU_MEMW,CELL("address",CE506)=CELL("address",OFFSET(RAM0,MMU_RAM_X,MMU_RAM_Y))),MMU_VAL,CE506)))</f>
        <v>0</v>
      </c>
      <c r="CF506" s="50">
        <f t="array" aca="1" ref="CF506" ca="1">IF(RESET,0,IF(LOAD_ROM,ROM!CF367,IF(AND(MMU_CLK,MMU_MEMW,CELL("address",CF506)=CELL("address",OFFSET(RAM0,MMU_RAM_X,MMU_RAM_Y))),MMU_VAL,CF506)))</f>
        <v>0</v>
      </c>
      <c r="CG506" s="50">
        <f t="array" aca="1" ref="CG506" ca="1">IF(RESET,0,IF(LOAD_ROM,ROM!CG367,IF(AND(MMU_CLK,MMU_MEMW,CELL("address",CG506)=CELL("address",OFFSET(RAM0,MMU_RAM_X,MMU_RAM_Y))),MMU_VAL,CG506)))</f>
        <v>0</v>
      </c>
      <c r="CH506" s="50">
        <f t="array" aca="1" ref="CH506" ca="1">IF(RESET,0,IF(LOAD_ROM,ROM!CH367,IF(AND(MMU_CLK,MMU_MEMW,CELL("address",CH506)=CELL("address",OFFSET(RAM0,MMU_RAM_X,MMU_RAM_Y))),MMU_VAL,CH506)))</f>
        <v>0</v>
      </c>
      <c r="CI506" s="50">
        <f t="array" aca="1" ref="CI506" ca="1">IF(RESET,0,IF(LOAD_ROM,ROM!CI367,IF(AND(MMU_CLK,MMU_MEMW,CELL("address",CI506)=CELL("address",OFFSET(RAM0,MMU_RAM_X,MMU_RAM_Y))),MMU_VAL,CI506)))</f>
        <v>0</v>
      </c>
      <c r="CJ506" s="50">
        <f t="array" aca="1" ref="CJ506" ca="1">IF(RESET,0,IF(LOAD_ROM,ROM!CJ367,IF(AND(MMU_CLK,MMU_MEMW,CELL("address",CJ506)=CELL("address",OFFSET(RAM0,MMU_RAM_X,MMU_RAM_Y))),MMU_VAL,CJ506)))</f>
        <v>0</v>
      </c>
      <c r="CK506" s="50">
        <f t="array" aca="1" ref="CK506" ca="1">IF(RESET,0,IF(LOAD_ROM,ROM!CK367,IF(AND(MMU_CLK,MMU_MEMW,CELL("address",CK506)=CELL("address",OFFSET(RAM0,MMU_RAM_X,MMU_RAM_Y))),MMU_VAL,CK506)))</f>
        <v>0</v>
      </c>
      <c r="CL506" s="50">
        <f t="array" aca="1" ref="CL506" ca="1">IF(RESET,0,IF(LOAD_ROM,ROM!CL367,IF(AND(MMU_CLK,MMU_MEMW,CELL("address",CL506)=CELL("address",OFFSET(RAM0,MMU_RAM_X,MMU_RAM_Y))),MMU_VAL,CL506)))</f>
        <v>0</v>
      </c>
      <c r="CM506" s="50">
        <f t="array" aca="1" ref="CM506" ca="1">IF(RESET,0,IF(LOAD_ROM,ROM!CM367,IF(AND(MMU_CLK,MMU_MEMW,CELL("address",CM506)=CELL("address",OFFSET(RAM0,MMU_RAM_X,MMU_RAM_Y))),MMU_VAL,CM506)))</f>
        <v>0</v>
      </c>
      <c r="CN506" s="50">
        <f t="array" aca="1" ref="CN506" ca="1">IF(RESET,0,IF(LOAD_ROM,ROM!CN367,IF(AND(MMU_CLK,MMU_MEMW,CELL("address",CN506)=CELL("address",OFFSET(RAM0,MMU_RAM_X,MMU_RAM_Y))),MMU_VAL,CN506)))</f>
        <v>0</v>
      </c>
      <c r="CO506" s="50">
        <f t="array" aca="1" ref="CO506" ca="1">IF(RESET,0,IF(LOAD_ROM,ROM!CO367,IF(AND(MMU_CLK,MMU_MEMW,CELL("address",CO506)=CELL("address",OFFSET(RAM0,MMU_RAM_X,MMU_RAM_Y))),MMU_VAL,CO506)))</f>
        <v>0</v>
      </c>
      <c r="CP506" s="50">
        <f t="array" aca="1" ref="CP506" ca="1">IF(RESET,0,IF(LOAD_ROM,ROM!CP367,IF(AND(MMU_CLK,MMU_MEMW,CELL("address",CP506)=CELL("address",OFFSET(RAM0,MMU_RAM_X,MMU_RAM_Y))),MMU_VAL,CP506)))</f>
        <v>0</v>
      </c>
      <c r="CQ506" s="50">
        <f t="array" aca="1" ref="CQ506" ca="1">IF(RESET,0,IF(LOAD_ROM,ROM!CQ367,IF(AND(MMU_CLK,MMU_MEMW,CELL("address",CQ506)=CELL("address",OFFSET(RAM0,MMU_RAM_X,MMU_RAM_Y))),MMU_VAL,CQ506)))</f>
        <v>0</v>
      </c>
      <c r="CR506" s="50">
        <f t="array" aca="1" ref="CR506" ca="1">IF(RESET,0,IF(LOAD_ROM,ROM!CR367,IF(AND(MMU_CLK,MMU_MEMW,CELL("address",CR506)=CELL("address",OFFSET(RAM0,MMU_RAM_X,MMU_RAM_Y))),MMU_VAL,CR506)))</f>
        <v>0</v>
      </c>
      <c r="CS506" s="50">
        <f t="array" aca="1" ref="CS506" ca="1">IF(RESET,0,IF(LOAD_ROM,ROM!CS367,IF(AND(MMU_CLK,MMU_MEMW,CELL("address",CS506)=CELL("address",OFFSET(RAM0,MMU_RAM_X,MMU_RAM_Y))),MMU_VAL,CS506)))</f>
        <v>0</v>
      </c>
      <c r="CT506" s="50">
        <f t="array" aca="1" ref="CT506" ca="1">IF(RESET,0,IF(LOAD_ROM,ROM!CT367,IF(AND(MMU_CLK,MMU_MEMW,CELL("address",CT506)=CELL("address",OFFSET(RAM0,MMU_RAM_X,MMU_RAM_Y))),MMU_VAL,CT506)))</f>
        <v>0</v>
      </c>
      <c r="CU506" s="50">
        <f t="array" aca="1" ref="CU506" ca="1">IF(RESET,0,IF(LOAD_ROM,ROM!CU367,IF(AND(MMU_CLK,MMU_MEMW,CELL("address",CU506)=CELL("address",OFFSET(RAM0,MMU_RAM_X,MMU_RAM_Y))),MMU_VAL,CU506)))</f>
        <v>0</v>
      </c>
      <c r="CV506" s="50">
        <f t="array" aca="1" ref="CV506" ca="1">IF(RESET,0,IF(LOAD_ROM,ROM!CV367,IF(AND(MMU_CLK,MMU_MEMW,CELL("address",CV506)=CELL("address",OFFSET(RAM0,MMU_RAM_X,MMU_RAM_Y))),MMU_VAL,CV506)))</f>
        <v>0</v>
      </c>
      <c r="CW506" s="50">
        <f t="array" aca="1" ref="CW506" ca="1">IF(RESET,0,IF(LOAD_ROM,ROM!CW367,IF(AND(MMU_CLK,MMU_MEMW,CELL("address",CW506)=CELL("address",OFFSET(RAM0,MMU_RAM_X,MMU_RAM_Y))),MMU_VAL,CW506)))</f>
        <v>0</v>
      </c>
      <c r="CX506" s="50">
        <f t="array" aca="1" ref="CX506" ca="1">IF(RESET,0,IF(LOAD_ROM,ROM!CX367,IF(AND(MMU_CLK,MMU_MEMW,CELL("address",CX506)=CELL("address",OFFSET(RAM0,MMU_RAM_X,MMU_RAM_Y))),MMU_VAL,CX506)))</f>
        <v>0</v>
      </c>
      <c r="CY506" s="50">
        <f t="array" aca="1" ref="CY506" ca="1">IF(RESET,0,IF(LOAD_ROM,ROM!CY367,IF(AND(MMU_CLK,MMU_MEMW,CELL("address",CY506)=CELL("address",OFFSET(RAM0,MMU_RAM_X,MMU_RAM_Y))),MMU_VAL,CY506)))</f>
        <v>0</v>
      </c>
      <c r="CZ506" s="50">
        <f t="array" aca="1" ref="CZ506" ca="1">IF(RESET,0,IF(LOAD_ROM,ROM!CZ367,IF(AND(MMU_CLK,MMU_MEMW,CELL("address",CZ506)=CELL("address",OFFSET(RAM0,MMU_RAM_X,MMU_RAM_Y))),MMU_VAL,CZ506)))</f>
        <v>0</v>
      </c>
      <c r="DA506" s="50">
        <f t="array" aca="1" ref="DA506" ca="1">IF(RESET,0,IF(LOAD_ROM,ROM!DA367,IF(AND(MMU_CLK,MMU_MEMW,CELL("address",DA506)=CELL("address",OFFSET(RAM0,MMU_RAM_X,MMU_RAM_Y))),MMU_VAL,DA506)))</f>
        <v>0</v>
      </c>
      <c r="DB506" s="50">
        <f t="array" aca="1" ref="DB506" ca="1">IF(RESET,0,IF(LOAD_ROM,ROM!DB367,IF(AND(MMU_CLK,MMU_MEMW,CELL("address",DB506)=CELL("address",OFFSET(RAM0,MMU_RAM_X,MMU_RAM_Y))),MMU_VAL,DB506)))</f>
        <v>0</v>
      </c>
      <c r="DC506" s="50">
        <f t="array" aca="1" ref="DC506" ca="1">IF(RESET,0,IF(LOAD_ROM,ROM!DC367,IF(AND(MMU_CLK,MMU_MEMW,CELL("address",DC506)=CELL("address",OFFSET(RAM0,MMU_RAM_X,MMU_RAM_Y))),MMU_VAL,DC506)))</f>
        <v>0</v>
      </c>
      <c r="DD506" s="50">
        <f t="array" aca="1" ref="DD506" ca="1">IF(RESET,0,IF(LOAD_ROM,ROM!DD367,IF(AND(MMU_CLK,MMU_MEMW,CELL("address",DD506)=CELL("address",OFFSET(RAM0,MMU_RAM_X,MMU_RAM_Y))),MMU_VAL,DD506)))</f>
        <v>0</v>
      </c>
      <c r="DE506" s="50">
        <f t="array" aca="1" ref="DE506" ca="1">IF(RESET,0,IF(LOAD_ROM,ROM!DE367,IF(AND(MMU_CLK,MMU_MEMW,CELL("address",DE506)=CELL("address",OFFSET(RAM0,MMU_RAM_X,MMU_RAM_Y))),MMU_VAL,DE506)))</f>
        <v>0</v>
      </c>
      <c r="DF506" s="50">
        <f t="array" aca="1" ref="DF506" ca="1">IF(RESET,0,IF(LOAD_ROM,ROM!DF367,IF(AND(MMU_CLK,MMU_MEMW,CELL("address",DF506)=CELL("address",OFFSET(RAM0,MMU_RAM_X,MMU_RAM_Y))),MMU_VAL,DF506)))</f>
        <v>0</v>
      </c>
      <c r="DG506" s="50">
        <f t="array" aca="1" ref="DG506" ca="1">IF(RESET,0,IF(LOAD_ROM,ROM!DG367,IF(AND(MMU_CLK,MMU_MEMW,CELL("address",DG506)=CELL("address",OFFSET(RAM0,MMU_RAM_X,MMU_RAM_Y))),MMU_VAL,DG506)))</f>
        <v>0</v>
      </c>
      <c r="DH506" s="50">
        <f t="array" aca="1" ref="DH506" ca="1">IF(RESET,0,IF(LOAD_ROM,ROM!DH367,IF(AND(MMU_CLK,MMU_MEMW,CELL("address",DH506)=CELL("address",OFFSET(RAM0,MMU_RAM_X,MMU_RAM_Y))),MMU_VAL,DH506)))</f>
        <v>0</v>
      </c>
      <c r="DI506" s="50">
        <f t="array" aca="1" ref="DI506" ca="1">IF(RESET,0,IF(LOAD_ROM,ROM!DI367,IF(AND(MMU_CLK,MMU_MEMW,CELL("address",DI506)=CELL("address",OFFSET(RAM0,MMU_RAM_X,MMU_RAM_Y))),MMU_VAL,DI506)))</f>
        <v>0</v>
      </c>
      <c r="DJ506" s="50">
        <f t="array" aca="1" ref="DJ506" ca="1">IF(RESET,0,IF(LOAD_ROM,ROM!DJ367,IF(AND(MMU_CLK,MMU_MEMW,CELL("address",DJ506)=CELL("address",OFFSET(RAM0,MMU_RAM_X,MMU_RAM_Y))),MMU_VAL,DJ506)))</f>
        <v>0</v>
      </c>
      <c r="DK506" s="50">
        <f t="array" aca="1" ref="DK506" ca="1">IF(RESET,0,IF(LOAD_ROM,ROM!DK367,IF(AND(MMU_CLK,MMU_MEMW,CELL("address",DK506)=CELL("address",OFFSET(RAM0,MMU_RAM_X,MMU_RAM_Y))),MMU_VAL,DK506)))</f>
        <v>0</v>
      </c>
      <c r="DL506" s="50">
        <f t="array" aca="1" ref="DL506" ca="1">IF(RESET,0,IF(LOAD_ROM,ROM!DL367,IF(AND(MMU_CLK,MMU_MEMW,CELL("address",DL506)=CELL("address",OFFSET(RAM0,MMU_RAM_X,MMU_RAM_Y))),MMU_VAL,DL506)))</f>
        <v>0</v>
      </c>
      <c r="DM506" s="50">
        <f t="array" aca="1" ref="DM506" ca="1">IF(RESET,0,IF(LOAD_ROM,ROM!DM367,IF(AND(MMU_CLK,MMU_MEMW,CELL("address",DM506)=CELL("address",OFFSET(RAM0,MMU_RAM_X,MMU_RAM_Y))),MMU_VAL,DM506)))</f>
        <v>0</v>
      </c>
      <c r="DN506" s="50">
        <f t="array" aca="1" ref="DN506" ca="1">IF(RESET,0,IF(LOAD_ROM,ROM!DN367,IF(AND(MMU_CLK,MMU_MEMW,CELL("address",DN506)=CELL("address",OFFSET(RAM0,MMU_RAM_X,MMU_RAM_Y))),MMU_VAL,DN506)))</f>
        <v>0</v>
      </c>
      <c r="DO506" s="50">
        <f t="array" aca="1" ref="DO506" ca="1">IF(RESET,0,IF(LOAD_ROM,ROM!DO367,IF(AND(MMU_CLK,MMU_MEMW,CELL("address",DO506)=CELL("address",OFFSET(RAM0,MMU_RAM_X,MMU_RAM_Y))),MMU_VAL,DO506)))</f>
        <v>0</v>
      </c>
      <c r="DP506" s="50">
        <f t="array" aca="1" ref="DP506" ca="1">IF(RESET,0,IF(LOAD_ROM,ROM!DP367,IF(AND(MMU_CLK,MMU_MEMW,CELL("address",DP506)=CELL("address",OFFSET(RAM0,MMU_RAM_X,MMU_RAM_Y))),MMU_VAL,DP506)))</f>
        <v>0</v>
      </c>
      <c r="DQ506" s="50">
        <f t="array" aca="1" ref="DQ506" ca="1">IF(RESET,0,IF(LOAD_ROM,ROM!DQ367,IF(AND(MMU_CLK,MMU_MEMW,CELL("address",DQ506)=CELL("address",OFFSET(RAM0,MMU_RAM_X,MMU_RAM_Y))),MMU_VAL,DQ506)))</f>
        <v>0</v>
      </c>
      <c r="DR506" s="50">
        <f t="array" aca="1" ref="DR506" ca="1">IF(RESET,0,IF(LOAD_ROM,ROM!DR367,IF(AND(MMU_CLK,MMU_MEMW,CELL("address",DR506)=CELL("address",OFFSET(RAM0,MMU_RAM_X,MMU_RAM_Y))),MMU_VAL,DR506)))</f>
        <v>0</v>
      </c>
      <c r="DS506" s="50">
        <f t="array" aca="1" ref="DS506" ca="1">IF(RESET,0,IF(LOAD_ROM,ROM!DS367,IF(AND(MMU_CLK,MMU_MEMW,CELL("address",DS506)=CELL("address",OFFSET(RAM0,MMU_RAM_X,MMU_RAM_Y))),MMU_VAL,DS506)))</f>
        <v>0</v>
      </c>
      <c r="DT506" s="50">
        <f t="array" aca="1" ref="DT506" ca="1">IF(RESET,0,IF(LOAD_ROM,ROM!DT367,IF(AND(MMU_CLK,MMU_MEMW,CELL("address",DT506)=CELL("address",OFFSET(RAM0,MMU_RAM_X,MMU_RAM_Y))),MMU_VAL,DT506)))</f>
        <v>0</v>
      </c>
      <c r="DU506" s="50">
        <f t="array" aca="1" ref="DU506" ca="1">IF(RESET,0,IF(LOAD_ROM,ROM!DU367,IF(AND(MMU_CLK,MMU_MEMW,CELL("address",DU506)=CELL("address",OFFSET(RAM0,MMU_RAM_X,MMU_RAM_Y))),MMU_VAL,DU506)))</f>
        <v>0</v>
      </c>
      <c r="DV506" s="50">
        <f t="array" aca="1" ref="DV506" ca="1">IF(RESET,0,IF(LOAD_ROM,ROM!DV367,IF(AND(MMU_CLK,MMU_MEMW,CELL("address",DV506)=CELL("address",OFFSET(RAM0,MMU_RAM_X,MMU_RAM_Y))),MMU_VAL,DV506)))</f>
        <v>0</v>
      </c>
      <c r="DW506" s="50">
        <f t="array" aca="1" ref="DW506" ca="1">IF(RESET,0,IF(LOAD_ROM,ROM!DW367,IF(AND(MMU_CLK,MMU_MEMW,CELL("address",DW506)=CELL("address",OFFSET(RAM0,MMU_RAM_X,MMU_RAM_Y))),MMU_VAL,DW506)))</f>
        <v>0</v>
      </c>
      <c r="DX506" s="50">
        <f t="array" aca="1" ref="DX506" ca="1">IF(RESET,0,IF(LOAD_ROM,ROM!DX367,IF(AND(MMU_CLK,MMU_MEMW,CELL("address",DX506)=CELL("address",OFFSET(RAM0,MMU_RAM_X,MMU_RAM_Y))),MMU_VAL,DX506)))</f>
        <v>0</v>
      </c>
    </row>
    <row r="507" spans="1:128" x14ac:dyDescent="0.35">
      <c r="A507" s="50">
        <f t="array" aca="1" ref="A507" ca="1">IF(RESET,0,IF(LOAD_ROM,ROM!A368,IF(AND(MMU_CLK,MMU_MEMW,CELL("address",A507)=CELL("address",OFFSET(RAM0,MMU_RAM_X,MMU_RAM_Y))),MMU_VAL,A507)))</f>
        <v>0</v>
      </c>
      <c r="B507" s="50">
        <f t="array" aca="1" ref="B507" ca="1">IF(RESET,0,IF(LOAD_ROM,ROM!B368,IF(AND(MMU_CLK,MMU_MEMW,CELL("address",B507)=CELL("address",OFFSET(RAM0,MMU_RAM_X,MMU_RAM_Y))),MMU_VAL,B507)))</f>
        <v>0</v>
      </c>
      <c r="C507" s="50">
        <f t="array" aca="1" ref="C507" ca="1">IF(RESET,0,IF(LOAD_ROM,ROM!C368,IF(AND(MMU_CLK,MMU_MEMW,CELL("address",C507)=CELL("address",OFFSET(RAM0,MMU_RAM_X,MMU_RAM_Y))),MMU_VAL,C507)))</f>
        <v>0</v>
      </c>
      <c r="D507" s="50">
        <f t="array" aca="1" ref="D507" ca="1">IF(RESET,0,IF(LOAD_ROM,ROM!D368,IF(AND(MMU_CLK,MMU_MEMW,CELL("address",D507)=CELL("address",OFFSET(RAM0,MMU_RAM_X,MMU_RAM_Y))),MMU_VAL,D507)))</f>
        <v>0</v>
      </c>
      <c r="E507" s="50">
        <f t="array" aca="1" ref="E507" ca="1">IF(RESET,0,IF(LOAD_ROM,ROM!E368,IF(AND(MMU_CLK,MMU_MEMW,CELL("address",E507)=CELL("address",OFFSET(RAM0,MMU_RAM_X,MMU_RAM_Y))),MMU_VAL,E507)))</f>
        <v>0</v>
      </c>
      <c r="F507" s="50">
        <f t="array" aca="1" ref="F507" ca="1">IF(RESET,0,IF(LOAD_ROM,ROM!F368,IF(AND(MMU_CLK,MMU_MEMW,CELL("address",F507)=CELL("address",OFFSET(RAM0,MMU_RAM_X,MMU_RAM_Y))),MMU_VAL,F507)))</f>
        <v>0</v>
      </c>
      <c r="G507" s="50">
        <f t="array" aca="1" ref="G507" ca="1">IF(RESET,0,IF(LOAD_ROM,ROM!G368,IF(AND(MMU_CLK,MMU_MEMW,CELL("address",G507)=CELL("address",OFFSET(RAM0,MMU_RAM_X,MMU_RAM_Y))),MMU_VAL,G507)))</f>
        <v>0</v>
      </c>
      <c r="H507" s="50">
        <f t="array" aca="1" ref="H507" ca="1">IF(RESET,0,IF(LOAD_ROM,ROM!H368,IF(AND(MMU_CLK,MMU_MEMW,CELL("address",H507)=CELL("address",OFFSET(RAM0,MMU_RAM_X,MMU_RAM_Y))),MMU_VAL,H507)))</f>
        <v>0</v>
      </c>
      <c r="I507" s="50">
        <f t="array" aca="1" ref="I507" ca="1">IF(RESET,0,IF(LOAD_ROM,ROM!I368,IF(AND(MMU_CLK,MMU_MEMW,CELL("address",I507)=CELL("address",OFFSET(RAM0,MMU_RAM_X,MMU_RAM_Y))),MMU_VAL,I507)))</f>
        <v>0</v>
      </c>
      <c r="J507" s="50">
        <f t="array" aca="1" ref="J507" ca="1">IF(RESET,0,IF(LOAD_ROM,ROM!J368,IF(AND(MMU_CLK,MMU_MEMW,CELL("address",J507)=CELL("address",OFFSET(RAM0,MMU_RAM_X,MMU_RAM_Y))),MMU_VAL,J507)))</f>
        <v>0</v>
      </c>
      <c r="K507" s="50">
        <f t="array" aca="1" ref="K507" ca="1">IF(RESET,0,IF(LOAD_ROM,ROM!K368,IF(AND(MMU_CLK,MMU_MEMW,CELL("address",K507)=CELL("address",OFFSET(RAM0,MMU_RAM_X,MMU_RAM_Y))),MMU_VAL,K507)))</f>
        <v>0</v>
      </c>
      <c r="L507" s="50">
        <f t="array" aca="1" ref="L507" ca="1">IF(RESET,0,IF(LOAD_ROM,ROM!L368,IF(AND(MMU_CLK,MMU_MEMW,CELL("address",L507)=CELL("address",OFFSET(RAM0,MMU_RAM_X,MMU_RAM_Y))),MMU_VAL,L507)))</f>
        <v>0</v>
      </c>
      <c r="M507" s="50">
        <f t="array" aca="1" ref="M507" ca="1">IF(RESET,0,IF(LOAD_ROM,ROM!M368,IF(AND(MMU_CLK,MMU_MEMW,CELL("address",M507)=CELL("address",OFFSET(RAM0,MMU_RAM_X,MMU_RAM_Y))),MMU_VAL,M507)))</f>
        <v>0</v>
      </c>
      <c r="N507" s="50">
        <f t="array" aca="1" ref="N507" ca="1">IF(RESET,0,IF(LOAD_ROM,ROM!N368,IF(AND(MMU_CLK,MMU_MEMW,CELL("address",N507)=CELL("address",OFFSET(RAM0,MMU_RAM_X,MMU_RAM_Y))),MMU_VAL,N507)))</f>
        <v>0</v>
      </c>
      <c r="O507" s="50">
        <f t="array" aca="1" ref="O507" ca="1">IF(RESET,0,IF(LOAD_ROM,ROM!O368,IF(AND(MMU_CLK,MMU_MEMW,CELL("address",O507)=CELL("address",OFFSET(RAM0,MMU_RAM_X,MMU_RAM_Y))),MMU_VAL,O507)))</f>
        <v>0</v>
      </c>
      <c r="P507" s="50">
        <f t="array" aca="1" ref="P507" ca="1">IF(RESET,0,IF(LOAD_ROM,ROM!P368,IF(AND(MMU_CLK,MMU_MEMW,CELL("address",P507)=CELL("address",OFFSET(RAM0,MMU_RAM_X,MMU_RAM_Y))),MMU_VAL,P507)))</f>
        <v>0</v>
      </c>
      <c r="Q507" s="50">
        <f t="array" aca="1" ref="Q507" ca="1">IF(RESET,0,IF(LOAD_ROM,ROM!Q368,IF(AND(MMU_CLK,MMU_MEMW,CELL("address",Q507)=CELL("address",OFFSET(RAM0,MMU_RAM_X,MMU_RAM_Y))),MMU_VAL,Q507)))</f>
        <v>0</v>
      </c>
      <c r="R507" s="50">
        <f t="array" aca="1" ref="R507" ca="1">IF(RESET,0,IF(LOAD_ROM,ROM!R368,IF(AND(MMU_CLK,MMU_MEMW,CELL("address",R507)=CELL("address",OFFSET(RAM0,MMU_RAM_X,MMU_RAM_Y))),MMU_VAL,R507)))</f>
        <v>0</v>
      </c>
      <c r="S507" s="50">
        <f t="array" aca="1" ref="S507" ca="1">IF(RESET,0,IF(LOAD_ROM,ROM!S368,IF(AND(MMU_CLK,MMU_MEMW,CELL("address",S507)=CELL("address",OFFSET(RAM0,MMU_RAM_X,MMU_RAM_Y))),MMU_VAL,S507)))</f>
        <v>0</v>
      </c>
      <c r="T507" s="50">
        <f t="array" aca="1" ref="T507" ca="1">IF(RESET,0,IF(LOAD_ROM,ROM!T368,IF(AND(MMU_CLK,MMU_MEMW,CELL("address",T507)=CELL("address",OFFSET(RAM0,MMU_RAM_X,MMU_RAM_Y))),MMU_VAL,T507)))</f>
        <v>0</v>
      </c>
      <c r="U507" s="50">
        <f t="array" aca="1" ref="U507" ca="1">IF(RESET,0,IF(LOAD_ROM,ROM!U368,IF(AND(MMU_CLK,MMU_MEMW,CELL("address",U507)=CELL("address",OFFSET(RAM0,MMU_RAM_X,MMU_RAM_Y))),MMU_VAL,U507)))</f>
        <v>0</v>
      </c>
      <c r="V507" s="50">
        <f t="array" aca="1" ref="V507" ca="1">IF(RESET,0,IF(LOAD_ROM,ROM!V368,IF(AND(MMU_CLK,MMU_MEMW,CELL("address",V507)=CELL("address",OFFSET(RAM0,MMU_RAM_X,MMU_RAM_Y))),MMU_VAL,V507)))</f>
        <v>0</v>
      </c>
      <c r="W507" s="50">
        <f t="array" aca="1" ref="W507" ca="1">IF(RESET,0,IF(LOAD_ROM,ROM!W368,IF(AND(MMU_CLK,MMU_MEMW,CELL("address",W507)=CELL("address",OFFSET(RAM0,MMU_RAM_X,MMU_RAM_Y))),MMU_VAL,W507)))</f>
        <v>0</v>
      </c>
      <c r="X507" s="50">
        <f t="array" aca="1" ref="X507" ca="1">IF(RESET,0,IF(LOAD_ROM,ROM!X368,IF(AND(MMU_CLK,MMU_MEMW,CELL("address",X507)=CELL("address",OFFSET(RAM0,MMU_RAM_X,MMU_RAM_Y))),MMU_VAL,X507)))</f>
        <v>0</v>
      </c>
      <c r="Y507" s="50">
        <f t="array" aca="1" ref="Y507" ca="1">IF(RESET,0,IF(LOAD_ROM,ROM!Y368,IF(AND(MMU_CLK,MMU_MEMW,CELL("address",Y507)=CELL("address",OFFSET(RAM0,MMU_RAM_X,MMU_RAM_Y))),MMU_VAL,Y507)))</f>
        <v>0</v>
      </c>
      <c r="Z507" s="50">
        <f t="array" aca="1" ref="Z507" ca="1">IF(RESET,0,IF(LOAD_ROM,ROM!Z368,IF(AND(MMU_CLK,MMU_MEMW,CELL("address",Z507)=CELL("address",OFFSET(RAM0,MMU_RAM_X,MMU_RAM_Y))),MMU_VAL,Z507)))</f>
        <v>0</v>
      </c>
      <c r="AA507" s="50">
        <f t="array" aca="1" ref="AA507" ca="1">IF(RESET,0,IF(LOAD_ROM,ROM!AA368,IF(AND(MMU_CLK,MMU_MEMW,CELL("address",AA507)=CELL("address",OFFSET(RAM0,MMU_RAM_X,MMU_RAM_Y))),MMU_VAL,AA507)))</f>
        <v>0</v>
      </c>
      <c r="AB507" s="50">
        <f t="array" aca="1" ref="AB507" ca="1">IF(RESET,0,IF(LOAD_ROM,ROM!AB368,IF(AND(MMU_CLK,MMU_MEMW,CELL("address",AB507)=CELL("address",OFFSET(RAM0,MMU_RAM_X,MMU_RAM_Y))),MMU_VAL,AB507)))</f>
        <v>0</v>
      </c>
      <c r="AC507" s="50">
        <f t="array" aca="1" ref="AC507" ca="1">IF(RESET,0,IF(LOAD_ROM,ROM!AC368,IF(AND(MMU_CLK,MMU_MEMW,CELL("address",AC507)=CELL("address",OFFSET(RAM0,MMU_RAM_X,MMU_RAM_Y))),MMU_VAL,AC507)))</f>
        <v>0</v>
      </c>
      <c r="AD507" s="50">
        <f t="array" aca="1" ref="AD507" ca="1">IF(RESET,0,IF(LOAD_ROM,ROM!AD368,IF(AND(MMU_CLK,MMU_MEMW,CELL("address",AD507)=CELL("address",OFFSET(RAM0,MMU_RAM_X,MMU_RAM_Y))),MMU_VAL,AD507)))</f>
        <v>0</v>
      </c>
      <c r="AE507" s="50">
        <f t="array" aca="1" ref="AE507" ca="1">IF(RESET,0,IF(LOAD_ROM,ROM!AE368,IF(AND(MMU_CLK,MMU_MEMW,CELL("address",AE507)=CELL("address",OFFSET(RAM0,MMU_RAM_X,MMU_RAM_Y))),MMU_VAL,AE507)))</f>
        <v>0</v>
      </c>
      <c r="AF507" s="50">
        <f t="array" aca="1" ref="AF507" ca="1">IF(RESET,0,IF(LOAD_ROM,ROM!AF368,IF(AND(MMU_CLK,MMU_MEMW,CELL("address",AF507)=CELL("address",OFFSET(RAM0,MMU_RAM_X,MMU_RAM_Y))),MMU_VAL,AF507)))</f>
        <v>0</v>
      </c>
      <c r="AG507" s="50">
        <f t="array" aca="1" ref="AG507" ca="1">IF(RESET,0,IF(LOAD_ROM,ROM!AG368,IF(AND(MMU_CLK,MMU_MEMW,CELL("address",AG507)=CELL("address",OFFSET(RAM0,MMU_RAM_X,MMU_RAM_Y))),MMU_VAL,AG507)))</f>
        <v>0</v>
      </c>
      <c r="AH507" s="50">
        <f t="array" aca="1" ref="AH507" ca="1">IF(RESET,0,IF(LOAD_ROM,ROM!AH368,IF(AND(MMU_CLK,MMU_MEMW,CELL("address",AH507)=CELL("address",OFFSET(RAM0,MMU_RAM_X,MMU_RAM_Y))),MMU_VAL,AH507)))</f>
        <v>0</v>
      </c>
      <c r="AI507" s="50">
        <f t="array" aca="1" ref="AI507" ca="1">IF(RESET,0,IF(LOAD_ROM,ROM!AI368,IF(AND(MMU_CLK,MMU_MEMW,CELL("address",AI507)=CELL("address",OFFSET(RAM0,MMU_RAM_X,MMU_RAM_Y))),MMU_VAL,AI507)))</f>
        <v>0</v>
      </c>
      <c r="AJ507" s="50">
        <f t="array" aca="1" ref="AJ507" ca="1">IF(RESET,0,IF(LOAD_ROM,ROM!AJ368,IF(AND(MMU_CLK,MMU_MEMW,CELL("address",AJ507)=CELL("address",OFFSET(RAM0,MMU_RAM_X,MMU_RAM_Y))),MMU_VAL,AJ507)))</f>
        <v>0</v>
      </c>
      <c r="AK507" s="50">
        <f t="array" aca="1" ref="AK507" ca="1">IF(RESET,0,IF(LOAD_ROM,ROM!AK368,IF(AND(MMU_CLK,MMU_MEMW,CELL("address",AK507)=CELL("address",OFFSET(RAM0,MMU_RAM_X,MMU_RAM_Y))),MMU_VAL,AK507)))</f>
        <v>0</v>
      </c>
      <c r="AL507" s="50">
        <f t="array" aca="1" ref="AL507" ca="1">IF(RESET,0,IF(LOAD_ROM,ROM!AL368,IF(AND(MMU_CLK,MMU_MEMW,CELL("address",AL507)=CELL("address",OFFSET(RAM0,MMU_RAM_X,MMU_RAM_Y))),MMU_VAL,AL507)))</f>
        <v>0</v>
      </c>
      <c r="AM507" s="50">
        <f t="array" aca="1" ref="AM507" ca="1">IF(RESET,0,IF(LOAD_ROM,ROM!AM368,IF(AND(MMU_CLK,MMU_MEMW,CELL("address",AM507)=CELL("address",OFFSET(RAM0,MMU_RAM_X,MMU_RAM_Y))),MMU_VAL,AM507)))</f>
        <v>0</v>
      </c>
      <c r="AN507" s="50">
        <f t="array" aca="1" ref="AN507" ca="1">IF(RESET,0,IF(LOAD_ROM,ROM!AN368,IF(AND(MMU_CLK,MMU_MEMW,CELL("address",AN507)=CELL("address",OFFSET(RAM0,MMU_RAM_X,MMU_RAM_Y))),MMU_VAL,AN507)))</f>
        <v>0</v>
      </c>
      <c r="AO507" s="50">
        <f t="array" aca="1" ref="AO507" ca="1">IF(RESET,0,IF(LOAD_ROM,ROM!AO368,IF(AND(MMU_CLK,MMU_MEMW,CELL("address",AO507)=CELL("address",OFFSET(RAM0,MMU_RAM_X,MMU_RAM_Y))),MMU_VAL,AO507)))</f>
        <v>0</v>
      </c>
      <c r="AP507" s="50">
        <f t="array" aca="1" ref="AP507" ca="1">IF(RESET,0,IF(LOAD_ROM,ROM!AP368,IF(AND(MMU_CLK,MMU_MEMW,CELL("address",AP507)=CELL("address",OFFSET(RAM0,MMU_RAM_X,MMU_RAM_Y))),MMU_VAL,AP507)))</f>
        <v>0</v>
      </c>
      <c r="AQ507" s="50">
        <f t="array" aca="1" ref="AQ507" ca="1">IF(RESET,0,IF(LOAD_ROM,ROM!AQ368,IF(AND(MMU_CLK,MMU_MEMW,CELL("address",AQ507)=CELL("address",OFFSET(RAM0,MMU_RAM_X,MMU_RAM_Y))),MMU_VAL,AQ507)))</f>
        <v>0</v>
      </c>
      <c r="AR507" s="50">
        <f t="array" aca="1" ref="AR507" ca="1">IF(RESET,0,IF(LOAD_ROM,ROM!AR368,IF(AND(MMU_CLK,MMU_MEMW,CELL("address",AR507)=CELL("address",OFFSET(RAM0,MMU_RAM_X,MMU_RAM_Y))),MMU_VAL,AR507)))</f>
        <v>0</v>
      </c>
      <c r="AS507" s="50">
        <f t="array" aca="1" ref="AS507" ca="1">IF(RESET,0,IF(LOAD_ROM,ROM!AS368,IF(AND(MMU_CLK,MMU_MEMW,CELL("address",AS507)=CELL("address",OFFSET(RAM0,MMU_RAM_X,MMU_RAM_Y))),MMU_VAL,AS507)))</f>
        <v>0</v>
      </c>
      <c r="AT507" s="50">
        <f t="array" aca="1" ref="AT507" ca="1">IF(RESET,0,IF(LOAD_ROM,ROM!AT368,IF(AND(MMU_CLK,MMU_MEMW,CELL("address",AT507)=CELL("address",OFFSET(RAM0,MMU_RAM_X,MMU_RAM_Y))),MMU_VAL,AT507)))</f>
        <v>0</v>
      </c>
      <c r="AU507" s="50">
        <f t="array" aca="1" ref="AU507" ca="1">IF(RESET,0,IF(LOAD_ROM,ROM!AU368,IF(AND(MMU_CLK,MMU_MEMW,CELL("address",AU507)=CELL("address",OFFSET(RAM0,MMU_RAM_X,MMU_RAM_Y))),MMU_VAL,AU507)))</f>
        <v>0</v>
      </c>
      <c r="AV507" s="50">
        <f t="array" aca="1" ref="AV507" ca="1">IF(RESET,0,IF(LOAD_ROM,ROM!AV368,IF(AND(MMU_CLK,MMU_MEMW,CELL("address",AV507)=CELL("address",OFFSET(RAM0,MMU_RAM_X,MMU_RAM_Y))),MMU_VAL,AV507)))</f>
        <v>0</v>
      </c>
      <c r="AW507" s="50">
        <f t="array" aca="1" ref="AW507" ca="1">IF(RESET,0,IF(LOAD_ROM,ROM!AW368,IF(AND(MMU_CLK,MMU_MEMW,CELL("address",AW507)=CELL("address",OFFSET(RAM0,MMU_RAM_X,MMU_RAM_Y))),MMU_VAL,AW507)))</f>
        <v>0</v>
      </c>
      <c r="AX507" s="50">
        <f t="array" aca="1" ref="AX507" ca="1">IF(RESET,0,IF(LOAD_ROM,ROM!AX368,IF(AND(MMU_CLK,MMU_MEMW,CELL("address",AX507)=CELL("address",OFFSET(RAM0,MMU_RAM_X,MMU_RAM_Y))),MMU_VAL,AX507)))</f>
        <v>0</v>
      </c>
      <c r="AY507" s="50">
        <f t="array" aca="1" ref="AY507" ca="1">IF(RESET,0,IF(LOAD_ROM,ROM!AY368,IF(AND(MMU_CLK,MMU_MEMW,CELL("address",AY507)=CELL("address",OFFSET(RAM0,MMU_RAM_X,MMU_RAM_Y))),MMU_VAL,AY507)))</f>
        <v>0</v>
      </c>
      <c r="AZ507" s="50">
        <f t="array" aca="1" ref="AZ507" ca="1">IF(RESET,0,IF(LOAD_ROM,ROM!AZ368,IF(AND(MMU_CLK,MMU_MEMW,CELL("address",AZ507)=CELL("address",OFFSET(RAM0,MMU_RAM_X,MMU_RAM_Y))),MMU_VAL,AZ507)))</f>
        <v>0</v>
      </c>
      <c r="BA507" s="50">
        <f t="array" aca="1" ref="BA507" ca="1">IF(RESET,0,IF(LOAD_ROM,ROM!BA368,IF(AND(MMU_CLK,MMU_MEMW,CELL("address",BA507)=CELL("address",OFFSET(RAM0,MMU_RAM_X,MMU_RAM_Y))),MMU_VAL,BA507)))</f>
        <v>0</v>
      </c>
      <c r="BB507" s="50">
        <f t="array" aca="1" ref="BB507" ca="1">IF(RESET,0,IF(LOAD_ROM,ROM!BB368,IF(AND(MMU_CLK,MMU_MEMW,CELL("address",BB507)=CELL("address",OFFSET(RAM0,MMU_RAM_X,MMU_RAM_Y))),MMU_VAL,BB507)))</f>
        <v>0</v>
      </c>
      <c r="BC507" s="50">
        <f t="array" aca="1" ref="BC507" ca="1">IF(RESET,0,IF(LOAD_ROM,ROM!BC368,IF(AND(MMU_CLK,MMU_MEMW,CELL("address",BC507)=CELL("address",OFFSET(RAM0,MMU_RAM_X,MMU_RAM_Y))),MMU_VAL,BC507)))</f>
        <v>0</v>
      </c>
      <c r="BD507" s="50">
        <f t="array" aca="1" ref="BD507" ca="1">IF(RESET,0,IF(LOAD_ROM,ROM!BD368,IF(AND(MMU_CLK,MMU_MEMW,CELL("address",BD507)=CELL("address",OFFSET(RAM0,MMU_RAM_X,MMU_RAM_Y))),MMU_VAL,BD507)))</f>
        <v>0</v>
      </c>
      <c r="BE507" s="50">
        <f t="array" aca="1" ref="BE507" ca="1">IF(RESET,0,IF(LOAD_ROM,ROM!BE368,IF(AND(MMU_CLK,MMU_MEMW,CELL("address",BE507)=CELL("address",OFFSET(RAM0,MMU_RAM_X,MMU_RAM_Y))),MMU_VAL,BE507)))</f>
        <v>0</v>
      </c>
      <c r="BF507" s="50">
        <f t="array" aca="1" ref="BF507" ca="1">IF(RESET,0,IF(LOAD_ROM,ROM!BF368,IF(AND(MMU_CLK,MMU_MEMW,CELL("address",BF507)=CELL("address",OFFSET(RAM0,MMU_RAM_X,MMU_RAM_Y))),MMU_VAL,BF507)))</f>
        <v>0</v>
      </c>
      <c r="BG507" s="50">
        <f t="array" aca="1" ref="BG507" ca="1">IF(RESET,0,IF(LOAD_ROM,ROM!BG368,IF(AND(MMU_CLK,MMU_MEMW,CELL("address",BG507)=CELL("address",OFFSET(RAM0,MMU_RAM_X,MMU_RAM_Y))),MMU_VAL,BG507)))</f>
        <v>0</v>
      </c>
      <c r="BH507" s="50">
        <f t="array" aca="1" ref="BH507" ca="1">IF(RESET,0,IF(LOAD_ROM,ROM!BH368,IF(AND(MMU_CLK,MMU_MEMW,CELL("address",BH507)=CELL("address",OFFSET(RAM0,MMU_RAM_X,MMU_RAM_Y))),MMU_VAL,BH507)))</f>
        <v>0</v>
      </c>
      <c r="BI507" s="50">
        <f t="array" aca="1" ref="BI507" ca="1">IF(RESET,0,IF(LOAD_ROM,ROM!BI368,IF(AND(MMU_CLK,MMU_MEMW,CELL("address",BI507)=CELL("address",OFFSET(RAM0,MMU_RAM_X,MMU_RAM_Y))),MMU_VAL,BI507)))</f>
        <v>0</v>
      </c>
      <c r="BJ507" s="50">
        <f t="array" aca="1" ref="BJ507" ca="1">IF(RESET,0,IF(LOAD_ROM,ROM!BJ368,IF(AND(MMU_CLK,MMU_MEMW,CELL("address",BJ507)=CELL("address",OFFSET(RAM0,MMU_RAM_X,MMU_RAM_Y))),MMU_VAL,BJ507)))</f>
        <v>0</v>
      </c>
      <c r="BK507" s="50">
        <f t="array" aca="1" ref="BK507" ca="1">IF(RESET,0,IF(LOAD_ROM,ROM!BK368,IF(AND(MMU_CLK,MMU_MEMW,CELL("address",BK507)=CELL("address",OFFSET(RAM0,MMU_RAM_X,MMU_RAM_Y))),MMU_VAL,BK507)))</f>
        <v>0</v>
      </c>
      <c r="BL507" s="50">
        <f t="array" aca="1" ref="BL507" ca="1">IF(RESET,0,IF(LOAD_ROM,ROM!BL368,IF(AND(MMU_CLK,MMU_MEMW,CELL("address",BL507)=CELL("address",OFFSET(RAM0,MMU_RAM_X,MMU_RAM_Y))),MMU_VAL,BL507)))</f>
        <v>0</v>
      </c>
      <c r="BM507" s="50">
        <f t="array" aca="1" ref="BM507" ca="1">IF(RESET,0,IF(LOAD_ROM,ROM!BM368,IF(AND(MMU_CLK,MMU_MEMW,CELL("address",BM507)=CELL("address",OFFSET(RAM0,MMU_RAM_X,MMU_RAM_Y))),MMU_VAL,BM507)))</f>
        <v>0</v>
      </c>
      <c r="BN507" s="50">
        <f t="array" aca="1" ref="BN507" ca="1">IF(RESET,0,IF(LOAD_ROM,ROM!BN368,IF(AND(MMU_CLK,MMU_MEMW,CELL("address",BN507)=CELL("address",OFFSET(RAM0,MMU_RAM_X,MMU_RAM_Y))),MMU_VAL,BN507)))</f>
        <v>0</v>
      </c>
      <c r="BO507" s="50">
        <f t="array" aca="1" ref="BO507" ca="1">IF(RESET,0,IF(LOAD_ROM,ROM!BO368,IF(AND(MMU_CLK,MMU_MEMW,CELL("address",BO507)=CELL("address",OFFSET(RAM0,MMU_RAM_X,MMU_RAM_Y))),MMU_VAL,BO507)))</f>
        <v>0</v>
      </c>
      <c r="BP507" s="50">
        <f t="array" aca="1" ref="BP507" ca="1">IF(RESET,0,IF(LOAD_ROM,ROM!BP368,IF(AND(MMU_CLK,MMU_MEMW,CELL("address",BP507)=CELL("address",OFFSET(RAM0,MMU_RAM_X,MMU_RAM_Y))),MMU_VAL,BP507)))</f>
        <v>0</v>
      </c>
      <c r="BQ507" s="50">
        <f t="array" aca="1" ref="BQ507" ca="1">IF(RESET,0,IF(LOAD_ROM,ROM!BQ368,IF(AND(MMU_CLK,MMU_MEMW,CELL("address",BQ507)=CELL("address",OFFSET(RAM0,MMU_RAM_X,MMU_RAM_Y))),MMU_VAL,BQ507)))</f>
        <v>0</v>
      </c>
      <c r="BR507" s="50">
        <f t="array" aca="1" ref="BR507" ca="1">IF(RESET,0,IF(LOAD_ROM,ROM!BR368,IF(AND(MMU_CLK,MMU_MEMW,CELL("address",BR507)=CELL("address",OFFSET(RAM0,MMU_RAM_X,MMU_RAM_Y))),MMU_VAL,BR507)))</f>
        <v>0</v>
      </c>
      <c r="BS507" s="50">
        <f t="array" aca="1" ref="BS507" ca="1">IF(RESET,0,IF(LOAD_ROM,ROM!BS368,IF(AND(MMU_CLK,MMU_MEMW,CELL("address",BS507)=CELL("address",OFFSET(RAM0,MMU_RAM_X,MMU_RAM_Y))),MMU_VAL,BS507)))</f>
        <v>0</v>
      </c>
      <c r="BT507" s="50">
        <f t="array" aca="1" ref="BT507" ca="1">IF(RESET,0,IF(LOAD_ROM,ROM!BT368,IF(AND(MMU_CLK,MMU_MEMW,CELL("address",BT507)=CELL("address",OFFSET(RAM0,MMU_RAM_X,MMU_RAM_Y))),MMU_VAL,BT507)))</f>
        <v>0</v>
      </c>
      <c r="BU507" s="50">
        <f t="array" aca="1" ref="BU507" ca="1">IF(RESET,0,IF(LOAD_ROM,ROM!BU368,IF(AND(MMU_CLK,MMU_MEMW,CELL("address",BU507)=CELL("address",OFFSET(RAM0,MMU_RAM_X,MMU_RAM_Y))),MMU_VAL,BU507)))</f>
        <v>0</v>
      </c>
      <c r="BV507" s="50">
        <f t="array" aca="1" ref="BV507" ca="1">IF(RESET,0,IF(LOAD_ROM,ROM!BV368,IF(AND(MMU_CLK,MMU_MEMW,CELL("address",BV507)=CELL("address",OFFSET(RAM0,MMU_RAM_X,MMU_RAM_Y))),MMU_VAL,BV507)))</f>
        <v>0</v>
      </c>
      <c r="BW507" s="50">
        <f t="array" aca="1" ref="BW507" ca="1">IF(RESET,0,IF(LOAD_ROM,ROM!BW368,IF(AND(MMU_CLK,MMU_MEMW,CELL("address",BW507)=CELL("address",OFFSET(RAM0,MMU_RAM_X,MMU_RAM_Y))),MMU_VAL,BW507)))</f>
        <v>0</v>
      </c>
      <c r="BX507" s="50">
        <f t="array" aca="1" ref="BX507" ca="1">IF(RESET,0,IF(LOAD_ROM,ROM!BX368,IF(AND(MMU_CLK,MMU_MEMW,CELL("address",BX507)=CELL("address",OFFSET(RAM0,MMU_RAM_X,MMU_RAM_Y))),MMU_VAL,BX507)))</f>
        <v>0</v>
      </c>
      <c r="BY507" s="50">
        <f t="array" aca="1" ref="BY507" ca="1">IF(RESET,0,IF(LOAD_ROM,ROM!BY368,IF(AND(MMU_CLK,MMU_MEMW,CELL("address",BY507)=CELL("address",OFFSET(RAM0,MMU_RAM_X,MMU_RAM_Y))),MMU_VAL,BY507)))</f>
        <v>0</v>
      </c>
      <c r="BZ507" s="50">
        <f t="array" aca="1" ref="BZ507" ca="1">IF(RESET,0,IF(LOAD_ROM,ROM!BZ368,IF(AND(MMU_CLK,MMU_MEMW,CELL("address",BZ507)=CELL("address",OFFSET(RAM0,MMU_RAM_X,MMU_RAM_Y))),MMU_VAL,BZ507)))</f>
        <v>0</v>
      </c>
      <c r="CA507" s="50">
        <f t="array" aca="1" ref="CA507" ca="1">IF(RESET,0,IF(LOAD_ROM,ROM!CA368,IF(AND(MMU_CLK,MMU_MEMW,CELL("address",CA507)=CELL("address",OFFSET(RAM0,MMU_RAM_X,MMU_RAM_Y))),MMU_VAL,CA507)))</f>
        <v>0</v>
      </c>
      <c r="CB507" s="50">
        <f t="array" aca="1" ref="CB507" ca="1">IF(RESET,0,IF(LOAD_ROM,ROM!CB368,IF(AND(MMU_CLK,MMU_MEMW,CELL("address",CB507)=CELL("address",OFFSET(RAM0,MMU_RAM_X,MMU_RAM_Y))),MMU_VAL,CB507)))</f>
        <v>0</v>
      </c>
      <c r="CC507" s="50">
        <f t="array" aca="1" ref="CC507" ca="1">IF(RESET,0,IF(LOAD_ROM,ROM!CC368,IF(AND(MMU_CLK,MMU_MEMW,CELL("address",CC507)=CELL("address",OFFSET(RAM0,MMU_RAM_X,MMU_RAM_Y))),MMU_VAL,CC507)))</f>
        <v>0</v>
      </c>
      <c r="CD507" s="50">
        <f t="array" aca="1" ref="CD507" ca="1">IF(RESET,0,IF(LOAD_ROM,ROM!CD368,IF(AND(MMU_CLK,MMU_MEMW,CELL("address",CD507)=CELL("address",OFFSET(RAM0,MMU_RAM_X,MMU_RAM_Y))),MMU_VAL,CD507)))</f>
        <v>0</v>
      </c>
      <c r="CE507" s="50">
        <f t="array" aca="1" ref="CE507" ca="1">IF(RESET,0,IF(LOAD_ROM,ROM!CE368,IF(AND(MMU_CLK,MMU_MEMW,CELL("address",CE507)=CELL("address",OFFSET(RAM0,MMU_RAM_X,MMU_RAM_Y))),MMU_VAL,CE507)))</f>
        <v>0</v>
      </c>
      <c r="CF507" s="50">
        <f t="array" aca="1" ref="CF507" ca="1">IF(RESET,0,IF(LOAD_ROM,ROM!CF368,IF(AND(MMU_CLK,MMU_MEMW,CELL("address",CF507)=CELL("address",OFFSET(RAM0,MMU_RAM_X,MMU_RAM_Y))),MMU_VAL,CF507)))</f>
        <v>0</v>
      </c>
      <c r="CG507" s="50">
        <f t="array" aca="1" ref="CG507" ca="1">IF(RESET,0,IF(LOAD_ROM,ROM!CG368,IF(AND(MMU_CLK,MMU_MEMW,CELL("address",CG507)=CELL("address",OFFSET(RAM0,MMU_RAM_X,MMU_RAM_Y))),MMU_VAL,CG507)))</f>
        <v>0</v>
      </c>
      <c r="CH507" s="50">
        <f t="array" aca="1" ref="CH507" ca="1">IF(RESET,0,IF(LOAD_ROM,ROM!CH368,IF(AND(MMU_CLK,MMU_MEMW,CELL("address",CH507)=CELL("address",OFFSET(RAM0,MMU_RAM_X,MMU_RAM_Y))),MMU_VAL,CH507)))</f>
        <v>0</v>
      </c>
      <c r="CI507" s="50">
        <f t="array" aca="1" ref="CI507" ca="1">IF(RESET,0,IF(LOAD_ROM,ROM!CI368,IF(AND(MMU_CLK,MMU_MEMW,CELL("address",CI507)=CELL("address",OFFSET(RAM0,MMU_RAM_X,MMU_RAM_Y))),MMU_VAL,CI507)))</f>
        <v>0</v>
      </c>
      <c r="CJ507" s="50">
        <f t="array" aca="1" ref="CJ507" ca="1">IF(RESET,0,IF(LOAD_ROM,ROM!CJ368,IF(AND(MMU_CLK,MMU_MEMW,CELL("address",CJ507)=CELL("address",OFFSET(RAM0,MMU_RAM_X,MMU_RAM_Y))),MMU_VAL,CJ507)))</f>
        <v>0</v>
      </c>
      <c r="CK507" s="50">
        <f t="array" aca="1" ref="CK507" ca="1">IF(RESET,0,IF(LOAD_ROM,ROM!CK368,IF(AND(MMU_CLK,MMU_MEMW,CELL("address",CK507)=CELL("address",OFFSET(RAM0,MMU_RAM_X,MMU_RAM_Y))),MMU_VAL,CK507)))</f>
        <v>0</v>
      </c>
      <c r="CL507" s="50">
        <f t="array" aca="1" ref="CL507" ca="1">IF(RESET,0,IF(LOAD_ROM,ROM!CL368,IF(AND(MMU_CLK,MMU_MEMW,CELL("address",CL507)=CELL("address",OFFSET(RAM0,MMU_RAM_X,MMU_RAM_Y))),MMU_VAL,CL507)))</f>
        <v>0</v>
      </c>
      <c r="CM507" s="50">
        <f t="array" aca="1" ref="CM507" ca="1">IF(RESET,0,IF(LOAD_ROM,ROM!CM368,IF(AND(MMU_CLK,MMU_MEMW,CELL("address",CM507)=CELL("address",OFFSET(RAM0,MMU_RAM_X,MMU_RAM_Y))),MMU_VAL,CM507)))</f>
        <v>0</v>
      </c>
      <c r="CN507" s="50">
        <f t="array" aca="1" ref="CN507" ca="1">IF(RESET,0,IF(LOAD_ROM,ROM!CN368,IF(AND(MMU_CLK,MMU_MEMW,CELL("address",CN507)=CELL("address",OFFSET(RAM0,MMU_RAM_X,MMU_RAM_Y))),MMU_VAL,CN507)))</f>
        <v>0</v>
      </c>
      <c r="CO507" s="50">
        <f t="array" aca="1" ref="CO507" ca="1">IF(RESET,0,IF(LOAD_ROM,ROM!CO368,IF(AND(MMU_CLK,MMU_MEMW,CELL("address",CO507)=CELL("address",OFFSET(RAM0,MMU_RAM_X,MMU_RAM_Y))),MMU_VAL,CO507)))</f>
        <v>0</v>
      </c>
      <c r="CP507" s="50">
        <f t="array" aca="1" ref="CP507" ca="1">IF(RESET,0,IF(LOAD_ROM,ROM!CP368,IF(AND(MMU_CLK,MMU_MEMW,CELL("address",CP507)=CELL("address",OFFSET(RAM0,MMU_RAM_X,MMU_RAM_Y))),MMU_VAL,CP507)))</f>
        <v>0</v>
      </c>
      <c r="CQ507" s="50">
        <f t="array" aca="1" ref="CQ507" ca="1">IF(RESET,0,IF(LOAD_ROM,ROM!CQ368,IF(AND(MMU_CLK,MMU_MEMW,CELL("address",CQ507)=CELL("address",OFFSET(RAM0,MMU_RAM_X,MMU_RAM_Y))),MMU_VAL,CQ507)))</f>
        <v>0</v>
      </c>
      <c r="CR507" s="50">
        <f t="array" aca="1" ref="CR507" ca="1">IF(RESET,0,IF(LOAD_ROM,ROM!CR368,IF(AND(MMU_CLK,MMU_MEMW,CELL("address",CR507)=CELL("address",OFFSET(RAM0,MMU_RAM_X,MMU_RAM_Y))),MMU_VAL,CR507)))</f>
        <v>0</v>
      </c>
      <c r="CS507" s="50">
        <f t="array" aca="1" ref="CS507" ca="1">IF(RESET,0,IF(LOAD_ROM,ROM!CS368,IF(AND(MMU_CLK,MMU_MEMW,CELL("address",CS507)=CELL("address",OFFSET(RAM0,MMU_RAM_X,MMU_RAM_Y))),MMU_VAL,CS507)))</f>
        <v>0</v>
      </c>
      <c r="CT507" s="50">
        <f t="array" aca="1" ref="CT507" ca="1">IF(RESET,0,IF(LOAD_ROM,ROM!CT368,IF(AND(MMU_CLK,MMU_MEMW,CELL("address",CT507)=CELL("address",OFFSET(RAM0,MMU_RAM_X,MMU_RAM_Y))),MMU_VAL,CT507)))</f>
        <v>0</v>
      </c>
      <c r="CU507" s="50">
        <f t="array" aca="1" ref="CU507" ca="1">IF(RESET,0,IF(LOAD_ROM,ROM!CU368,IF(AND(MMU_CLK,MMU_MEMW,CELL("address",CU507)=CELL("address",OFFSET(RAM0,MMU_RAM_X,MMU_RAM_Y))),MMU_VAL,CU507)))</f>
        <v>0</v>
      </c>
      <c r="CV507" s="50">
        <f t="array" aca="1" ref="CV507" ca="1">IF(RESET,0,IF(LOAD_ROM,ROM!CV368,IF(AND(MMU_CLK,MMU_MEMW,CELL("address",CV507)=CELL("address",OFFSET(RAM0,MMU_RAM_X,MMU_RAM_Y))),MMU_VAL,CV507)))</f>
        <v>0</v>
      </c>
      <c r="CW507" s="50">
        <f t="array" aca="1" ref="CW507" ca="1">IF(RESET,0,IF(LOAD_ROM,ROM!CW368,IF(AND(MMU_CLK,MMU_MEMW,CELL("address",CW507)=CELL("address",OFFSET(RAM0,MMU_RAM_X,MMU_RAM_Y))),MMU_VAL,CW507)))</f>
        <v>0</v>
      </c>
      <c r="CX507" s="50">
        <f t="array" aca="1" ref="CX507" ca="1">IF(RESET,0,IF(LOAD_ROM,ROM!CX368,IF(AND(MMU_CLK,MMU_MEMW,CELL("address",CX507)=CELL("address",OFFSET(RAM0,MMU_RAM_X,MMU_RAM_Y))),MMU_VAL,CX507)))</f>
        <v>0</v>
      </c>
      <c r="CY507" s="50">
        <f t="array" aca="1" ref="CY507" ca="1">IF(RESET,0,IF(LOAD_ROM,ROM!CY368,IF(AND(MMU_CLK,MMU_MEMW,CELL("address",CY507)=CELL("address",OFFSET(RAM0,MMU_RAM_X,MMU_RAM_Y))),MMU_VAL,CY507)))</f>
        <v>0</v>
      </c>
      <c r="CZ507" s="50">
        <f t="array" aca="1" ref="CZ507" ca="1">IF(RESET,0,IF(LOAD_ROM,ROM!CZ368,IF(AND(MMU_CLK,MMU_MEMW,CELL("address",CZ507)=CELL("address",OFFSET(RAM0,MMU_RAM_X,MMU_RAM_Y))),MMU_VAL,CZ507)))</f>
        <v>0</v>
      </c>
      <c r="DA507" s="50">
        <f t="array" aca="1" ref="DA507" ca="1">IF(RESET,0,IF(LOAD_ROM,ROM!DA368,IF(AND(MMU_CLK,MMU_MEMW,CELL("address",DA507)=CELL("address",OFFSET(RAM0,MMU_RAM_X,MMU_RAM_Y))),MMU_VAL,DA507)))</f>
        <v>0</v>
      </c>
      <c r="DB507" s="50">
        <f t="array" aca="1" ref="DB507" ca="1">IF(RESET,0,IF(LOAD_ROM,ROM!DB368,IF(AND(MMU_CLK,MMU_MEMW,CELL("address",DB507)=CELL("address",OFFSET(RAM0,MMU_RAM_X,MMU_RAM_Y))),MMU_VAL,DB507)))</f>
        <v>0</v>
      </c>
      <c r="DC507" s="50">
        <f t="array" aca="1" ref="DC507" ca="1">IF(RESET,0,IF(LOAD_ROM,ROM!DC368,IF(AND(MMU_CLK,MMU_MEMW,CELL("address",DC507)=CELL("address",OFFSET(RAM0,MMU_RAM_X,MMU_RAM_Y))),MMU_VAL,DC507)))</f>
        <v>0</v>
      </c>
      <c r="DD507" s="50">
        <f t="array" aca="1" ref="DD507" ca="1">IF(RESET,0,IF(LOAD_ROM,ROM!DD368,IF(AND(MMU_CLK,MMU_MEMW,CELL("address",DD507)=CELL("address",OFFSET(RAM0,MMU_RAM_X,MMU_RAM_Y))),MMU_VAL,DD507)))</f>
        <v>0</v>
      </c>
      <c r="DE507" s="50">
        <f t="array" aca="1" ref="DE507" ca="1">IF(RESET,0,IF(LOAD_ROM,ROM!DE368,IF(AND(MMU_CLK,MMU_MEMW,CELL("address",DE507)=CELL("address",OFFSET(RAM0,MMU_RAM_X,MMU_RAM_Y))),MMU_VAL,DE507)))</f>
        <v>0</v>
      </c>
      <c r="DF507" s="50">
        <f t="array" aca="1" ref="DF507" ca="1">IF(RESET,0,IF(LOAD_ROM,ROM!DF368,IF(AND(MMU_CLK,MMU_MEMW,CELL("address",DF507)=CELL("address",OFFSET(RAM0,MMU_RAM_X,MMU_RAM_Y))),MMU_VAL,DF507)))</f>
        <v>0</v>
      </c>
      <c r="DG507" s="50">
        <f t="array" aca="1" ref="DG507" ca="1">IF(RESET,0,IF(LOAD_ROM,ROM!DG368,IF(AND(MMU_CLK,MMU_MEMW,CELL("address",DG507)=CELL("address",OFFSET(RAM0,MMU_RAM_X,MMU_RAM_Y))),MMU_VAL,DG507)))</f>
        <v>0</v>
      </c>
      <c r="DH507" s="50">
        <f t="array" aca="1" ref="DH507" ca="1">IF(RESET,0,IF(LOAD_ROM,ROM!DH368,IF(AND(MMU_CLK,MMU_MEMW,CELL("address",DH507)=CELL("address",OFFSET(RAM0,MMU_RAM_X,MMU_RAM_Y))),MMU_VAL,DH507)))</f>
        <v>0</v>
      </c>
      <c r="DI507" s="50">
        <f t="array" aca="1" ref="DI507" ca="1">IF(RESET,0,IF(LOAD_ROM,ROM!DI368,IF(AND(MMU_CLK,MMU_MEMW,CELL("address",DI507)=CELL("address",OFFSET(RAM0,MMU_RAM_X,MMU_RAM_Y))),MMU_VAL,DI507)))</f>
        <v>0</v>
      </c>
      <c r="DJ507" s="50">
        <f t="array" aca="1" ref="DJ507" ca="1">IF(RESET,0,IF(LOAD_ROM,ROM!DJ368,IF(AND(MMU_CLK,MMU_MEMW,CELL("address",DJ507)=CELL("address",OFFSET(RAM0,MMU_RAM_X,MMU_RAM_Y))),MMU_VAL,DJ507)))</f>
        <v>0</v>
      </c>
      <c r="DK507" s="50">
        <f t="array" aca="1" ref="DK507" ca="1">IF(RESET,0,IF(LOAD_ROM,ROM!DK368,IF(AND(MMU_CLK,MMU_MEMW,CELL("address",DK507)=CELL("address",OFFSET(RAM0,MMU_RAM_X,MMU_RAM_Y))),MMU_VAL,DK507)))</f>
        <v>0</v>
      </c>
      <c r="DL507" s="50">
        <f t="array" aca="1" ref="DL507" ca="1">IF(RESET,0,IF(LOAD_ROM,ROM!DL368,IF(AND(MMU_CLK,MMU_MEMW,CELL("address",DL507)=CELL("address",OFFSET(RAM0,MMU_RAM_X,MMU_RAM_Y))),MMU_VAL,DL507)))</f>
        <v>0</v>
      </c>
      <c r="DM507" s="50">
        <f t="array" aca="1" ref="DM507" ca="1">IF(RESET,0,IF(LOAD_ROM,ROM!DM368,IF(AND(MMU_CLK,MMU_MEMW,CELL("address",DM507)=CELL("address",OFFSET(RAM0,MMU_RAM_X,MMU_RAM_Y))),MMU_VAL,DM507)))</f>
        <v>0</v>
      </c>
      <c r="DN507" s="50">
        <f t="array" aca="1" ref="DN507" ca="1">IF(RESET,0,IF(LOAD_ROM,ROM!DN368,IF(AND(MMU_CLK,MMU_MEMW,CELL("address",DN507)=CELL("address",OFFSET(RAM0,MMU_RAM_X,MMU_RAM_Y))),MMU_VAL,DN507)))</f>
        <v>0</v>
      </c>
      <c r="DO507" s="50">
        <f t="array" aca="1" ref="DO507" ca="1">IF(RESET,0,IF(LOAD_ROM,ROM!DO368,IF(AND(MMU_CLK,MMU_MEMW,CELL("address",DO507)=CELL("address",OFFSET(RAM0,MMU_RAM_X,MMU_RAM_Y))),MMU_VAL,DO507)))</f>
        <v>0</v>
      </c>
      <c r="DP507" s="50">
        <f t="array" aca="1" ref="DP507" ca="1">IF(RESET,0,IF(LOAD_ROM,ROM!DP368,IF(AND(MMU_CLK,MMU_MEMW,CELL("address",DP507)=CELL("address",OFFSET(RAM0,MMU_RAM_X,MMU_RAM_Y))),MMU_VAL,DP507)))</f>
        <v>0</v>
      </c>
      <c r="DQ507" s="50">
        <f t="array" aca="1" ref="DQ507" ca="1">IF(RESET,0,IF(LOAD_ROM,ROM!DQ368,IF(AND(MMU_CLK,MMU_MEMW,CELL("address",DQ507)=CELL("address",OFFSET(RAM0,MMU_RAM_X,MMU_RAM_Y))),MMU_VAL,DQ507)))</f>
        <v>0</v>
      </c>
      <c r="DR507" s="50">
        <f t="array" aca="1" ref="DR507" ca="1">IF(RESET,0,IF(LOAD_ROM,ROM!DR368,IF(AND(MMU_CLK,MMU_MEMW,CELL("address",DR507)=CELL("address",OFFSET(RAM0,MMU_RAM_X,MMU_RAM_Y))),MMU_VAL,DR507)))</f>
        <v>0</v>
      </c>
      <c r="DS507" s="50">
        <f t="array" aca="1" ref="DS507" ca="1">IF(RESET,0,IF(LOAD_ROM,ROM!DS368,IF(AND(MMU_CLK,MMU_MEMW,CELL("address",DS507)=CELL("address",OFFSET(RAM0,MMU_RAM_X,MMU_RAM_Y))),MMU_VAL,DS507)))</f>
        <v>0</v>
      </c>
      <c r="DT507" s="50">
        <f t="array" aca="1" ref="DT507" ca="1">IF(RESET,0,IF(LOAD_ROM,ROM!DT368,IF(AND(MMU_CLK,MMU_MEMW,CELL("address",DT507)=CELL("address",OFFSET(RAM0,MMU_RAM_X,MMU_RAM_Y))),MMU_VAL,DT507)))</f>
        <v>0</v>
      </c>
      <c r="DU507" s="50">
        <f t="array" aca="1" ref="DU507" ca="1">IF(RESET,0,IF(LOAD_ROM,ROM!DU368,IF(AND(MMU_CLK,MMU_MEMW,CELL("address",DU507)=CELL("address",OFFSET(RAM0,MMU_RAM_X,MMU_RAM_Y))),MMU_VAL,DU507)))</f>
        <v>0</v>
      </c>
      <c r="DV507" s="50">
        <f t="array" aca="1" ref="DV507" ca="1">IF(RESET,0,IF(LOAD_ROM,ROM!DV368,IF(AND(MMU_CLK,MMU_MEMW,CELL("address",DV507)=CELL("address",OFFSET(RAM0,MMU_RAM_X,MMU_RAM_Y))),MMU_VAL,DV507)))</f>
        <v>0</v>
      </c>
      <c r="DW507" s="50">
        <f t="array" aca="1" ref="DW507" ca="1">IF(RESET,0,IF(LOAD_ROM,ROM!DW368,IF(AND(MMU_CLK,MMU_MEMW,CELL("address",DW507)=CELL("address",OFFSET(RAM0,MMU_RAM_X,MMU_RAM_Y))),MMU_VAL,DW507)))</f>
        <v>0</v>
      </c>
      <c r="DX507" s="50">
        <f t="array" aca="1" ref="DX507" ca="1">IF(RESET,0,IF(LOAD_ROM,ROM!DX368,IF(AND(MMU_CLK,MMU_MEMW,CELL("address",DX507)=CELL("address",OFFSET(RAM0,MMU_RAM_X,MMU_RAM_Y))),MMU_VAL,DX507)))</f>
        <v>0</v>
      </c>
    </row>
    <row r="508" spans="1:128" x14ac:dyDescent="0.35">
      <c r="A508" s="50">
        <f t="array" aca="1" ref="A508" ca="1">IF(RESET,0,IF(LOAD_ROM,ROM!A369,IF(AND(MMU_CLK,MMU_MEMW,CELL("address",A508)=CELL("address",OFFSET(RAM0,MMU_RAM_X,MMU_RAM_Y))),MMU_VAL,A508)))</f>
        <v>0</v>
      </c>
      <c r="B508" s="50">
        <f t="array" aca="1" ref="B508" ca="1">IF(RESET,0,IF(LOAD_ROM,ROM!B369,IF(AND(MMU_CLK,MMU_MEMW,CELL("address",B508)=CELL("address",OFFSET(RAM0,MMU_RAM_X,MMU_RAM_Y))),MMU_VAL,B508)))</f>
        <v>0</v>
      </c>
      <c r="C508" s="50">
        <f t="array" aca="1" ref="C508" ca="1">IF(RESET,0,IF(LOAD_ROM,ROM!C369,IF(AND(MMU_CLK,MMU_MEMW,CELL("address",C508)=CELL("address",OFFSET(RAM0,MMU_RAM_X,MMU_RAM_Y))),MMU_VAL,C508)))</f>
        <v>0</v>
      </c>
      <c r="D508" s="50">
        <f t="array" aca="1" ref="D508" ca="1">IF(RESET,0,IF(LOAD_ROM,ROM!D369,IF(AND(MMU_CLK,MMU_MEMW,CELL("address",D508)=CELL("address",OFFSET(RAM0,MMU_RAM_X,MMU_RAM_Y))),MMU_VAL,D508)))</f>
        <v>0</v>
      </c>
      <c r="E508" s="50">
        <f t="array" aca="1" ref="E508" ca="1">IF(RESET,0,IF(LOAD_ROM,ROM!E369,IF(AND(MMU_CLK,MMU_MEMW,CELL("address",E508)=CELL("address",OFFSET(RAM0,MMU_RAM_X,MMU_RAM_Y))),MMU_VAL,E508)))</f>
        <v>0</v>
      </c>
      <c r="F508" s="50">
        <f t="array" aca="1" ref="F508" ca="1">IF(RESET,0,IF(LOAD_ROM,ROM!F369,IF(AND(MMU_CLK,MMU_MEMW,CELL("address",F508)=CELL("address",OFFSET(RAM0,MMU_RAM_X,MMU_RAM_Y))),MMU_VAL,F508)))</f>
        <v>0</v>
      </c>
      <c r="G508" s="50">
        <f t="array" aca="1" ref="G508" ca="1">IF(RESET,0,IF(LOAD_ROM,ROM!G369,IF(AND(MMU_CLK,MMU_MEMW,CELL("address",G508)=CELL("address",OFFSET(RAM0,MMU_RAM_X,MMU_RAM_Y))),MMU_VAL,G508)))</f>
        <v>0</v>
      </c>
      <c r="H508" s="50">
        <f t="array" aca="1" ref="H508" ca="1">IF(RESET,0,IF(LOAD_ROM,ROM!H369,IF(AND(MMU_CLK,MMU_MEMW,CELL("address",H508)=CELL("address",OFFSET(RAM0,MMU_RAM_X,MMU_RAM_Y))),MMU_VAL,H508)))</f>
        <v>0</v>
      </c>
      <c r="I508" s="50">
        <f t="array" aca="1" ref="I508" ca="1">IF(RESET,0,IF(LOAD_ROM,ROM!I369,IF(AND(MMU_CLK,MMU_MEMW,CELL("address",I508)=CELL("address",OFFSET(RAM0,MMU_RAM_X,MMU_RAM_Y))),MMU_VAL,I508)))</f>
        <v>0</v>
      </c>
      <c r="J508" s="50">
        <f t="array" aca="1" ref="J508" ca="1">IF(RESET,0,IF(LOAD_ROM,ROM!J369,IF(AND(MMU_CLK,MMU_MEMW,CELL("address",J508)=CELL("address",OFFSET(RAM0,MMU_RAM_X,MMU_RAM_Y))),MMU_VAL,J508)))</f>
        <v>0</v>
      </c>
      <c r="K508" s="50">
        <f t="array" aca="1" ref="K508" ca="1">IF(RESET,0,IF(LOAD_ROM,ROM!K369,IF(AND(MMU_CLK,MMU_MEMW,CELL("address",K508)=CELL("address",OFFSET(RAM0,MMU_RAM_X,MMU_RAM_Y))),MMU_VAL,K508)))</f>
        <v>0</v>
      </c>
      <c r="L508" s="50">
        <f t="array" aca="1" ref="L508" ca="1">IF(RESET,0,IF(LOAD_ROM,ROM!L369,IF(AND(MMU_CLK,MMU_MEMW,CELL("address",L508)=CELL("address",OFFSET(RAM0,MMU_RAM_X,MMU_RAM_Y))),MMU_VAL,L508)))</f>
        <v>0</v>
      </c>
      <c r="M508" s="50">
        <f t="array" aca="1" ref="M508" ca="1">IF(RESET,0,IF(LOAD_ROM,ROM!M369,IF(AND(MMU_CLK,MMU_MEMW,CELL("address",M508)=CELL("address",OFFSET(RAM0,MMU_RAM_X,MMU_RAM_Y))),MMU_VAL,M508)))</f>
        <v>0</v>
      </c>
      <c r="N508" s="50">
        <f t="array" aca="1" ref="N508" ca="1">IF(RESET,0,IF(LOAD_ROM,ROM!N369,IF(AND(MMU_CLK,MMU_MEMW,CELL("address",N508)=CELL("address",OFFSET(RAM0,MMU_RAM_X,MMU_RAM_Y))),MMU_VAL,N508)))</f>
        <v>0</v>
      </c>
      <c r="O508" s="50">
        <f t="array" aca="1" ref="O508" ca="1">IF(RESET,0,IF(LOAD_ROM,ROM!O369,IF(AND(MMU_CLK,MMU_MEMW,CELL("address",O508)=CELL("address",OFFSET(RAM0,MMU_RAM_X,MMU_RAM_Y))),MMU_VAL,O508)))</f>
        <v>0</v>
      </c>
      <c r="P508" s="50">
        <f t="array" aca="1" ref="P508" ca="1">IF(RESET,0,IF(LOAD_ROM,ROM!P369,IF(AND(MMU_CLK,MMU_MEMW,CELL("address",P508)=CELL("address",OFFSET(RAM0,MMU_RAM_X,MMU_RAM_Y))),MMU_VAL,P508)))</f>
        <v>0</v>
      </c>
      <c r="Q508" s="50">
        <f t="array" aca="1" ref="Q508" ca="1">IF(RESET,0,IF(LOAD_ROM,ROM!Q369,IF(AND(MMU_CLK,MMU_MEMW,CELL("address",Q508)=CELL("address",OFFSET(RAM0,MMU_RAM_X,MMU_RAM_Y))),MMU_VAL,Q508)))</f>
        <v>0</v>
      </c>
      <c r="R508" s="50">
        <f t="array" aca="1" ref="R508" ca="1">IF(RESET,0,IF(LOAD_ROM,ROM!R369,IF(AND(MMU_CLK,MMU_MEMW,CELL("address",R508)=CELL("address",OFFSET(RAM0,MMU_RAM_X,MMU_RAM_Y))),MMU_VAL,R508)))</f>
        <v>0</v>
      </c>
      <c r="S508" s="50">
        <f t="array" aca="1" ref="S508" ca="1">IF(RESET,0,IF(LOAD_ROM,ROM!S369,IF(AND(MMU_CLK,MMU_MEMW,CELL("address",S508)=CELL("address",OFFSET(RAM0,MMU_RAM_X,MMU_RAM_Y))),MMU_VAL,S508)))</f>
        <v>0</v>
      </c>
      <c r="T508" s="50">
        <f t="array" aca="1" ref="T508" ca="1">IF(RESET,0,IF(LOAD_ROM,ROM!T369,IF(AND(MMU_CLK,MMU_MEMW,CELL("address",T508)=CELL("address",OFFSET(RAM0,MMU_RAM_X,MMU_RAM_Y))),MMU_VAL,T508)))</f>
        <v>0</v>
      </c>
      <c r="U508" s="50">
        <f t="array" aca="1" ref="U508" ca="1">IF(RESET,0,IF(LOAD_ROM,ROM!U369,IF(AND(MMU_CLK,MMU_MEMW,CELL("address",U508)=CELL("address",OFFSET(RAM0,MMU_RAM_X,MMU_RAM_Y))),MMU_VAL,U508)))</f>
        <v>0</v>
      </c>
      <c r="V508" s="50">
        <f t="array" aca="1" ref="V508" ca="1">IF(RESET,0,IF(LOAD_ROM,ROM!V369,IF(AND(MMU_CLK,MMU_MEMW,CELL("address",V508)=CELL("address",OFFSET(RAM0,MMU_RAM_X,MMU_RAM_Y))),MMU_VAL,V508)))</f>
        <v>0</v>
      </c>
      <c r="W508" s="50">
        <f t="array" aca="1" ref="W508" ca="1">IF(RESET,0,IF(LOAD_ROM,ROM!W369,IF(AND(MMU_CLK,MMU_MEMW,CELL("address",W508)=CELL("address",OFFSET(RAM0,MMU_RAM_X,MMU_RAM_Y))),MMU_VAL,W508)))</f>
        <v>0</v>
      </c>
      <c r="X508" s="50">
        <f t="array" aca="1" ref="X508" ca="1">IF(RESET,0,IF(LOAD_ROM,ROM!X369,IF(AND(MMU_CLK,MMU_MEMW,CELL("address",X508)=CELL("address",OFFSET(RAM0,MMU_RAM_X,MMU_RAM_Y))),MMU_VAL,X508)))</f>
        <v>0</v>
      </c>
      <c r="Y508" s="50">
        <f t="array" aca="1" ref="Y508" ca="1">IF(RESET,0,IF(LOAD_ROM,ROM!Y369,IF(AND(MMU_CLK,MMU_MEMW,CELL("address",Y508)=CELL("address",OFFSET(RAM0,MMU_RAM_X,MMU_RAM_Y))),MMU_VAL,Y508)))</f>
        <v>0</v>
      </c>
      <c r="Z508" s="50">
        <f t="array" aca="1" ref="Z508" ca="1">IF(RESET,0,IF(LOAD_ROM,ROM!Z369,IF(AND(MMU_CLK,MMU_MEMW,CELL("address",Z508)=CELL("address",OFFSET(RAM0,MMU_RAM_X,MMU_RAM_Y))),MMU_VAL,Z508)))</f>
        <v>0</v>
      </c>
      <c r="AA508" s="50">
        <f t="array" aca="1" ref="AA508" ca="1">IF(RESET,0,IF(LOAD_ROM,ROM!AA369,IF(AND(MMU_CLK,MMU_MEMW,CELL("address",AA508)=CELL("address",OFFSET(RAM0,MMU_RAM_X,MMU_RAM_Y))),MMU_VAL,AA508)))</f>
        <v>0</v>
      </c>
      <c r="AB508" s="50">
        <f t="array" aca="1" ref="AB508" ca="1">IF(RESET,0,IF(LOAD_ROM,ROM!AB369,IF(AND(MMU_CLK,MMU_MEMW,CELL("address",AB508)=CELL("address",OFFSET(RAM0,MMU_RAM_X,MMU_RAM_Y))),MMU_VAL,AB508)))</f>
        <v>0</v>
      </c>
      <c r="AC508" s="50">
        <f t="array" aca="1" ref="AC508" ca="1">IF(RESET,0,IF(LOAD_ROM,ROM!AC369,IF(AND(MMU_CLK,MMU_MEMW,CELL("address",AC508)=CELL("address",OFFSET(RAM0,MMU_RAM_X,MMU_RAM_Y))),MMU_VAL,AC508)))</f>
        <v>0</v>
      </c>
      <c r="AD508" s="50">
        <f t="array" aca="1" ref="AD508" ca="1">IF(RESET,0,IF(LOAD_ROM,ROM!AD369,IF(AND(MMU_CLK,MMU_MEMW,CELL("address",AD508)=CELL("address",OFFSET(RAM0,MMU_RAM_X,MMU_RAM_Y))),MMU_VAL,AD508)))</f>
        <v>0</v>
      </c>
      <c r="AE508" s="50">
        <f t="array" aca="1" ref="AE508" ca="1">IF(RESET,0,IF(LOAD_ROM,ROM!AE369,IF(AND(MMU_CLK,MMU_MEMW,CELL("address",AE508)=CELL("address",OFFSET(RAM0,MMU_RAM_X,MMU_RAM_Y))),MMU_VAL,AE508)))</f>
        <v>0</v>
      </c>
      <c r="AF508" s="50">
        <f t="array" aca="1" ref="AF508" ca="1">IF(RESET,0,IF(LOAD_ROM,ROM!AF369,IF(AND(MMU_CLK,MMU_MEMW,CELL("address",AF508)=CELL("address",OFFSET(RAM0,MMU_RAM_X,MMU_RAM_Y))),MMU_VAL,AF508)))</f>
        <v>0</v>
      </c>
      <c r="AG508" s="50">
        <f t="array" aca="1" ref="AG508" ca="1">IF(RESET,0,IF(LOAD_ROM,ROM!AG369,IF(AND(MMU_CLK,MMU_MEMW,CELL("address",AG508)=CELL("address",OFFSET(RAM0,MMU_RAM_X,MMU_RAM_Y))),MMU_VAL,AG508)))</f>
        <v>0</v>
      </c>
      <c r="AH508" s="50">
        <f t="array" aca="1" ref="AH508" ca="1">IF(RESET,0,IF(LOAD_ROM,ROM!AH369,IF(AND(MMU_CLK,MMU_MEMW,CELL("address",AH508)=CELL("address",OFFSET(RAM0,MMU_RAM_X,MMU_RAM_Y))),MMU_VAL,AH508)))</f>
        <v>0</v>
      </c>
      <c r="AI508" s="50">
        <f t="array" aca="1" ref="AI508" ca="1">IF(RESET,0,IF(LOAD_ROM,ROM!AI369,IF(AND(MMU_CLK,MMU_MEMW,CELL("address",AI508)=CELL("address",OFFSET(RAM0,MMU_RAM_X,MMU_RAM_Y))),MMU_VAL,AI508)))</f>
        <v>0</v>
      </c>
      <c r="AJ508" s="50">
        <f t="array" aca="1" ref="AJ508" ca="1">IF(RESET,0,IF(LOAD_ROM,ROM!AJ369,IF(AND(MMU_CLK,MMU_MEMW,CELL("address",AJ508)=CELL("address",OFFSET(RAM0,MMU_RAM_X,MMU_RAM_Y))),MMU_VAL,AJ508)))</f>
        <v>0</v>
      </c>
      <c r="AK508" s="50">
        <f t="array" aca="1" ref="AK508" ca="1">IF(RESET,0,IF(LOAD_ROM,ROM!AK369,IF(AND(MMU_CLK,MMU_MEMW,CELL("address",AK508)=CELL("address",OFFSET(RAM0,MMU_RAM_X,MMU_RAM_Y))),MMU_VAL,AK508)))</f>
        <v>0</v>
      </c>
      <c r="AL508" s="50">
        <f t="array" aca="1" ref="AL508" ca="1">IF(RESET,0,IF(LOAD_ROM,ROM!AL369,IF(AND(MMU_CLK,MMU_MEMW,CELL("address",AL508)=CELL("address",OFFSET(RAM0,MMU_RAM_X,MMU_RAM_Y))),MMU_VAL,AL508)))</f>
        <v>0</v>
      </c>
      <c r="AM508" s="50">
        <f t="array" aca="1" ref="AM508" ca="1">IF(RESET,0,IF(LOAD_ROM,ROM!AM369,IF(AND(MMU_CLK,MMU_MEMW,CELL("address",AM508)=CELL("address",OFFSET(RAM0,MMU_RAM_X,MMU_RAM_Y))),MMU_VAL,AM508)))</f>
        <v>0</v>
      </c>
      <c r="AN508" s="50">
        <f t="array" aca="1" ref="AN508" ca="1">IF(RESET,0,IF(LOAD_ROM,ROM!AN369,IF(AND(MMU_CLK,MMU_MEMW,CELL("address",AN508)=CELL("address",OFFSET(RAM0,MMU_RAM_X,MMU_RAM_Y))),MMU_VAL,AN508)))</f>
        <v>0</v>
      </c>
      <c r="AO508" s="50">
        <f t="array" aca="1" ref="AO508" ca="1">IF(RESET,0,IF(LOAD_ROM,ROM!AO369,IF(AND(MMU_CLK,MMU_MEMW,CELL("address",AO508)=CELL("address",OFFSET(RAM0,MMU_RAM_X,MMU_RAM_Y))),MMU_VAL,AO508)))</f>
        <v>0</v>
      </c>
      <c r="AP508" s="50">
        <f t="array" aca="1" ref="AP508" ca="1">IF(RESET,0,IF(LOAD_ROM,ROM!AP369,IF(AND(MMU_CLK,MMU_MEMW,CELL("address",AP508)=CELL("address",OFFSET(RAM0,MMU_RAM_X,MMU_RAM_Y))),MMU_VAL,AP508)))</f>
        <v>0</v>
      </c>
      <c r="AQ508" s="50">
        <f t="array" aca="1" ref="AQ508" ca="1">IF(RESET,0,IF(LOAD_ROM,ROM!AQ369,IF(AND(MMU_CLK,MMU_MEMW,CELL("address",AQ508)=CELL("address",OFFSET(RAM0,MMU_RAM_X,MMU_RAM_Y))),MMU_VAL,AQ508)))</f>
        <v>0</v>
      </c>
      <c r="AR508" s="50">
        <f t="array" aca="1" ref="AR508" ca="1">IF(RESET,0,IF(LOAD_ROM,ROM!AR369,IF(AND(MMU_CLK,MMU_MEMW,CELL("address",AR508)=CELL("address",OFFSET(RAM0,MMU_RAM_X,MMU_RAM_Y))),MMU_VAL,AR508)))</f>
        <v>0</v>
      </c>
      <c r="AS508" s="50">
        <f t="array" aca="1" ref="AS508" ca="1">IF(RESET,0,IF(LOAD_ROM,ROM!AS369,IF(AND(MMU_CLK,MMU_MEMW,CELL("address",AS508)=CELL("address",OFFSET(RAM0,MMU_RAM_X,MMU_RAM_Y))),MMU_VAL,AS508)))</f>
        <v>0</v>
      </c>
      <c r="AT508" s="50">
        <f t="array" aca="1" ref="AT508" ca="1">IF(RESET,0,IF(LOAD_ROM,ROM!AT369,IF(AND(MMU_CLK,MMU_MEMW,CELL("address",AT508)=CELL("address",OFFSET(RAM0,MMU_RAM_X,MMU_RAM_Y))),MMU_VAL,AT508)))</f>
        <v>0</v>
      </c>
      <c r="AU508" s="50">
        <f t="array" aca="1" ref="AU508" ca="1">IF(RESET,0,IF(LOAD_ROM,ROM!AU369,IF(AND(MMU_CLK,MMU_MEMW,CELL("address",AU508)=CELL("address",OFFSET(RAM0,MMU_RAM_X,MMU_RAM_Y))),MMU_VAL,AU508)))</f>
        <v>0</v>
      </c>
      <c r="AV508" s="50">
        <f t="array" aca="1" ref="AV508" ca="1">IF(RESET,0,IF(LOAD_ROM,ROM!AV369,IF(AND(MMU_CLK,MMU_MEMW,CELL("address",AV508)=CELL("address",OFFSET(RAM0,MMU_RAM_X,MMU_RAM_Y))),MMU_VAL,AV508)))</f>
        <v>0</v>
      </c>
      <c r="AW508" s="50">
        <f t="array" aca="1" ref="AW508" ca="1">IF(RESET,0,IF(LOAD_ROM,ROM!AW369,IF(AND(MMU_CLK,MMU_MEMW,CELL("address",AW508)=CELL("address",OFFSET(RAM0,MMU_RAM_X,MMU_RAM_Y))),MMU_VAL,AW508)))</f>
        <v>0</v>
      </c>
      <c r="AX508" s="50">
        <f t="array" aca="1" ref="AX508" ca="1">IF(RESET,0,IF(LOAD_ROM,ROM!AX369,IF(AND(MMU_CLK,MMU_MEMW,CELL("address",AX508)=CELL("address",OFFSET(RAM0,MMU_RAM_X,MMU_RAM_Y))),MMU_VAL,AX508)))</f>
        <v>0</v>
      </c>
      <c r="AY508" s="50">
        <f t="array" aca="1" ref="AY508" ca="1">IF(RESET,0,IF(LOAD_ROM,ROM!AY369,IF(AND(MMU_CLK,MMU_MEMW,CELL("address",AY508)=CELL("address",OFFSET(RAM0,MMU_RAM_X,MMU_RAM_Y))),MMU_VAL,AY508)))</f>
        <v>0</v>
      </c>
      <c r="AZ508" s="50">
        <f t="array" aca="1" ref="AZ508" ca="1">IF(RESET,0,IF(LOAD_ROM,ROM!AZ369,IF(AND(MMU_CLK,MMU_MEMW,CELL("address",AZ508)=CELL("address",OFFSET(RAM0,MMU_RAM_X,MMU_RAM_Y))),MMU_VAL,AZ508)))</f>
        <v>0</v>
      </c>
      <c r="BA508" s="50">
        <f t="array" aca="1" ref="BA508" ca="1">IF(RESET,0,IF(LOAD_ROM,ROM!BA369,IF(AND(MMU_CLK,MMU_MEMW,CELL("address",BA508)=CELL("address",OFFSET(RAM0,MMU_RAM_X,MMU_RAM_Y))),MMU_VAL,BA508)))</f>
        <v>0</v>
      </c>
      <c r="BB508" s="50">
        <f t="array" aca="1" ref="BB508" ca="1">IF(RESET,0,IF(LOAD_ROM,ROM!BB369,IF(AND(MMU_CLK,MMU_MEMW,CELL("address",BB508)=CELL("address",OFFSET(RAM0,MMU_RAM_X,MMU_RAM_Y))),MMU_VAL,BB508)))</f>
        <v>0</v>
      </c>
      <c r="BC508" s="50">
        <f t="array" aca="1" ref="BC508" ca="1">IF(RESET,0,IF(LOAD_ROM,ROM!BC369,IF(AND(MMU_CLK,MMU_MEMW,CELL("address",BC508)=CELL("address",OFFSET(RAM0,MMU_RAM_X,MMU_RAM_Y))),MMU_VAL,BC508)))</f>
        <v>0</v>
      </c>
      <c r="BD508" s="50">
        <f t="array" aca="1" ref="BD508" ca="1">IF(RESET,0,IF(LOAD_ROM,ROM!BD369,IF(AND(MMU_CLK,MMU_MEMW,CELL("address",BD508)=CELL("address",OFFSET(RAM0,MMU_RAM_X,MMU_RAM_Y))),MMU_VAL,BD508)))</f>
        <v>0</v>
      </c>
      <c r="BE508" s="50">
        <f t="array" aca="1" ref="BE508" ca="1">IF(RESET,0,IF(LOAD_ROM,ROM!BE369,IF(AND(MMU_CLK,MMU_MEMW,CELL("address",BE508)=CELL("address",OFFSET(RAM0,MMU_RAM_X,MMU_RAM_Y))),MMU_VAL,BE508)))</f>
        <v>0</v>
      </c>
      <c r="BF508" s="50">
        <f t="array" aca="1" ref="BF508" ca="1">IF(RESET,0,IF(LOAD_ROM,ROM!BF369,IF(AND(MMU_CLK,MMU_MEMW,CELL("address",BF508)=CELL("address",OFFSET(RAM0,MMU_RAM_X,MMU_RAM_Y))),MMU_VAL,BF508)))</f>
        <v>0</v>
      </c>
      <c r="BG508" s="50">
        <f t="array" aca="1" ref="BG508" ca="1">IF(RESET,0,IF(LOAD_ROM,ROM!BG369,IF(AND(MMU_CLK,MMU_MEMW,CELL("address",BG508)=CELL("address",OFFSET(RAM0,MMU_RAM_X,MMU_RAM_Y))),MMU_VAL,BG508)))</f>
        <v>0</v>
      </c>
      <c r="BH508" s="50">
        <f t="array" aca="1" ref="BH508" ca="1">IF(RESET,0,IF(LOAD_ROM,ROM!BH369,IF(AND(MMU_CLK,MMU_MEMW,CELL("address",BH508)=CELL("address",OFFSET(RAM0,MMU_RAM_X,MMU_RAM_Y))),MMU_VAL,BH508)))</f>
        <v>0</v>
      </c>
      <c r="BI508" s="50">
        <f t="array" aca="1" ref="BI508" ca="1">IF(RESET,0,IF(LOAD_ROM,ROM!BI369,IF(AND(MMU_CLK,MMU_MEMW,CELL("address",BI508)=CELL("address",OFFSET(RAM0,MMU_RAM_X,MMU_RAM_Y))),MMU_VAL,BI508)))</f>
        <v>0</v>
      </c>
      <c r="BJ508" s="50">
        <f t="array" aca="1" ref="BJ508" ca="1">IF(RESET,0,IF(LOAD_ROM,ROM!BJ369,IF(AND(MMU_CLK,MMU_MEMW,CELL("address",BJ508)=CELL("address",OFFSET(RAM0,MMU_RAM_X,MMU_RAM_Y))),MMU_VAL,BJ508)))</f>
        <v>0</v>
      </c>
      <c r="BK508" s="50">
        <f t="array" aca="1" ref="BK508" ca="1">IF(RESET,0,IF(LOAD_ROM,ROM!BK369,IF(AND(MMU_CLK,MMU_MEMW,CELL("address",BK508)=CELL("address",OFFSET(RAM0,MMU_RAM_X,MMU_RAM_Y))),MMU_VAL,BK508)))</f>
        <v>0</v>
      </c>
      <c r="BL508" s="50">
        <f t="array" aca="1" ref="BL508" ca="1">IF(RESET,0,IF(LOAD_ROM,ROM!BL369,IF(AND(MMU_CLK,MMU_MEMW,CELL("address",BL508)=CELL("address",OFFSET(RAM0,MMU_RAM_X,MMU_RAM_Y))),MMU_VAL,BL508)))</f>
        <v>0</v>
      </c>
      <c r="BM508" s="50">
        <f t="array" aca="1" ref="BM508" ca="1">IF(RESET,0,IF(LOAD_ROM,ROM!BM369,IF(AND(MMU_CLK,MMU_MEMW,CELL("address",BM508)=CELL("address",OFFSET(RAM0,MMU_RAM_X,MMU_RAM_Y))),MMU_VAL,BM508)))</f>
        <v>0</v>
      </c>
      <c r="BN508" s="50">
        <f t="array" aca="1" ref="BN508" ca="1">IF(RESET,0,IF(LOAD_ROM,ROM!BN369,IF(AND(MMU_CLK,MMU_MEMW,CELL("address",BN508)=CELL("address",OFFSET(RAM0,MMU_RAM_X,MMU_RAM_Y))),MMU_VAL,BN508)))</f>
        <v>0</v>
      </c>
      <c r="BO508" s="50">
        <f t="array" aca="1" ref="BO508" ca="1">IF(RESET,0,IF(LOAD_ROM,ROM!BO369,IF(AND(MMU_CLK,MMU_MEMW,CELL("address",BO508)=CELL("address",OFFSET(RAM0,MMU_RAM_X,MMU_RAM_Y))),MMU_VAL,BO508)))</f>
        <v>0</v>
      </c>
      <c r="BP508" s="50">
        <f t="array" aca="1" ref="BP508" ca="1">IF(RESET,0,IF(LOAD_ROM,ROM!BP369,IF(AND(MMU_CLK,MMU_MEMW,CELL("address",BP508)=CELL("address",OFFSET(RAM0,MMU_RAM_X,MMU_RAM_Y))),MMU_VAL,BP508)))</f>
        <v>0</v>
      </c>
      <c r="BQ508" s="50">
        <f t="array" aca="1" ref="BQ508" ca="1">IF(RESET,0,IF(LOAD_ROM,ROM!BQ369,IF(AND(MMU_CLK,MMU_MEMW,CELL("address",BQ508)=CELL("address",OFFSET(RAM0,MMU_RAM_X,MMU_RAM_Y))),MMU_VAL,BQ508)))</f>
        <v>0</v>
      </c>
      <c r="BR508" s="50">
        <f t="array" aca="1" ref="BR508" ca="1">IF(RESET,0,IF(LOAD_ROM,ROM!BR369,IF(AND(MMU_CLK,MMU_MEMW,CELL("address",BR508)=CELL("address",OFFSET(RAM0,MMU_RAM_X,MMU_RAM_Y))),MMU_VAL,BR508)))</f>
        <v>0</v>
      </c>
      <c r="BS508" s="50">
        <f t="array" aca="1" ref="BS508" ca="1">IF(RESET,0,IF(LOAD_ROM,ROM!BS369,IF(AND(MMU_CLK,MMU_MEMW,CELL("address",BS508)=CELL("address",OFFSET(RAM0,MMU_RAM_X,MMU_RAM_Y))),MMU_VAL,BS508)))</f>
        <v>0</v>
      </c>
      <c r="BT508" s="50">
        <f t="array" aca="1" ref="BT508" ca="1">IF(RESET,0,IF(LOAD_ROM,ROM!BT369,IF(AND(MMU_CLK,MMU_MEMW,CELL("address",BT508)=CELL("address",OFFSET(RAM0,MMU_RAM_X,MMU_RAM_Y))),MMU_VAL,BT508)))</f>
        <v>0</v>
      </c>
      <c r="BU508" s="50">
        <f t="array" aca="1" ref="BU508" ca="1">IF(RESET,0,IF(LOAD_ROM,ROM!BU369,IF(AND(MMU_CLK,MMU_MEMW,CELL("address",BU508)=CELL("address",OFFSET(RAM0,MMU_RAM_X,MMU_RAM_Y))),MMU_VAL,BU508)))</f>
        <v>0</v>
      </c>
      <c r="BV508" s="50">
        <f t="array" aca="1" ref="BV508" ca="1">IF(RESET,0,IF(LOAD_ROM,ROM!BV369,IF(AND(MMU_CLK,MMU_MEMW,CELL("address",BV508)=CELL("address",OFFSET(RAM0,MMU_RAM_X,MMU_RAM_Y))),MMU_VAL,BV508)))</f>
        <v>0</v>
      </c>
      <c r="BW508" s="50">
        <f t="array" aca="1" ref="BW508" ca="1">IF(RESET,0,IF(LOAD_ROM,ROM!BW369,IF(AND(MMU_CLK,MMU_MEMW,CELL("address",BW508)=CELL("address",OFFSET(RAM0,MMU_RAM_X,MMU_RAM_Y))),MMU_VAL,BW508)))</f>
        <v>0</v>
      </c>
      <c r="BX508" s="50">
        <f t="array" aca="1" ref="BX508" ca="1">IF(RESET,0,IF(LOAD_ROM,ROM!BX369,IF(AND(MMU_CLK,MMU_MEMW,CELL("address",BX508)=CELL("address",OFFSET(RAM0,MMU_RAM_X,MMU_RAM_Y))),MMU_VAL,BX508)))</f>
        <v>0</v>
      </c>
      <c r="BY508" s="50">
        <f t="array" aca="1" ref="BY508" ca="1">IF(RESET,0,IF(LOAD_ROM,ROM!BY369,IF(AND(MMU_CLK,MMU_MEMW,CELL("address",BY508)=CELL("address",OFFSET(RAM0,MMU_RAM_X,MMU_RAM_Y))),MMU_VAL,BY508)))</f>
        <v>0</v>
      </c>
      <c r="BZ508" s="50">
        <f t="array" aca="1" ref="BZ508" ca="1">IF(RESET,0,IF(LOAD_ROM,ROM!BZ369,IF(AND(MMU_CLK,MMU_MEMW,CELL("address",BZ508)=CELL("address",OFFSET(RAM0,MMU_RAM_X,MMU_RAM_Y))),MMU_VAL,BZ508)))</f>
        <v>0</v>
      </c>
      <c r="CA508" s="50">
        <f t="array" aca="1" ref="CA508" ca="1">IF(RESET,0,IF(LOAD_ROM,ROM!CA369,IF(AND(MMU_CLK,MMU_MEMW,CELL("address",CA508)=CELL("address",OFFSET(RAM0,MMU_RAM_X,MMU_RAM_Y))),MMU_VAL,CA508)))</f>
        <v>0</v>
      </c>
      <c r="CB508" s="50">
        <f t="array" aca="1" ref="CB508" ca="1">IF(RESET,0,IF(LOAD_ROM,ROM!CB369,IF(AND(MMU_CLK,MMU_MEMW,CELL("address",CB508)=CELL("address",OFFSET(RAM0,MMU_RAM_X,MMU_RAM_Y))),MMU_VAL,CB508)))</f>
        <v>0</v>
      </c>
      <c r="CC508" s="50">
        <f t="array" aca="1" ref="CC508" ca="1">IF(RESET,0,IF(LOAD_ROM,ROM!CC369,IF(AND(MMU_CLK,MMU_MEMW,CELL("address",CC508)=CELL("address",OFFSET(RAM0,MMU_RAM_X,MMU_RAM_Y))),MMU_VAL,CC508)))</f>
        <v>0</v>
      </c>
      <c r="CD508" s="50">
        <f t="array" aca="1" ref="CD508" ca="1">IF(RESET,0,IF(LOAD_ROM,ROM!CD369,IF(AND(MMU_CLK,MMU_MEMW,CELL("address",CD508)=CELL("address",OFFSET(RAM0,MMU_RAM_X,MMU_RAM_Y))),MMU_VAL,CD508)))</f>
        <v>0</v>
      </c>
      <c r="CE508" s="50">
        <f t="array" aca="1" ref="CE508" ca="1">IF(RESET,0,IF(LOAD_ROM,ROM!CE369,IF(AND(MMU_CLK,MMU_MEMW,CELL("address",CE508)=CELL("address",OFFSET(RAM0,MMU_RAM_X,MMU_RAM_Y))),MMU_VAL,CE508)))</f>
        <v>0</v>
      </c>
      <c r="CF508" s="50">
        <f t="array" aca="1" ref="CF508" ca="1">IF(RESET,0,IF(LOAD_ROM,ROM!CF369,IF(AND(MMU_CLK,MMU_MEMW,CELL("address",CF508)=CELL("address",OFFSET(RAM0,MMU_RAM_X,MMU_RAM_Y))),MMU_VAL,CF508)))</f>
        <v>0</v>
      </c>
      <c r="CG508" s="50">
        <f t="array" aca="1" ref="CG508" ca="1">IF(RESET,0,IF(LOAD_ROM,ROM!CG369,IF(AND(MMU_CLK,MMU_MEMW,CELL("address",CG508)=CELL("address",OFFSET(RAM0,MMU_RAM_X,MMU_RAM_Y))),MMU_VAL,CG508)))</f>
        <v>0</v>
      </c>
      <c r="CH508" s="50">
        <f t="array" aca="1" ref="CH508" ca="1">IF(RESET,0,IF(LOAD_ROM,ROM!CH369,IF(AND(MMU_CLK,MMU_MEMW,CELL("address",CH508)=CELL("address",OFFSET(RAM0,MMU_RAM_X,MMU_RAM_Y))),MMU_VAL,CH508)))</f>
        <v>0</v>
      </c>
      <c r="CI508" s="50">
        <f t="array" aca="1" ref="CI508" ca="1">IF(RESET,0,IF(LOAD_ROM,ROM!CI369,IF(AND(MMU_CLK,MMU_MEMW,CELL("address",CI508)=CELL("address",OFFSET(RAM0,MMU_RAM_X,MMU_RAM_Y))),MMU_VAL,CI508)))</f>
        <v>0</v>
      </c>
      <c r="CJ508" s="50">
        <f t="array" aca="1" ref="CJ508" ca="1">IF(RESET,0,IF(LOAD_ROM,ROM!CJ369,IF(AND(MMU_CLK,MMU_MEMW,CELL("address",CJ508)=CELL("address",OFFSET(RAM0,MMU_RAM_X,MMU_RAM_Y))),MMU_VAL,CJ508)))</f>
        <v>0</v>
      </c>
      <c r="CK508" s="50">
        <f t="array" aca="1" ref="CK508" ca="1">IF(RESET,0,IF(LOAD_ROM,ROM!CK369,IF(AND(MMU_CLK,MMU_MEMW,CELL("address",CK508)=CELL("address",OFFSET(RAM0,MMU_RAM_X,MMU_RAM_Y))),MMU_VAL,CK508)))</f>
        <v>0</v>
      </c>
      <c r="CL508" s="50">
        <f t="array" aca="1" ref="CL508" ca="1">IF(RESET,0,IF(LOAD_ROM,ROM!CL369,IF(AND(MMU_CLK,MMU_MEMW,CELL("address",CL508)=CELL("address",OFFSET(RAM0,MMU_RAM_X,MMU_RAM_Y))),MMU_VAL,CL508)))</f>
        <v>0</v>
      </c>
      <c r="CM508" s="50">
        <f t="array" aca="1" ref="CM508" ca="1">IF(RESET,0,IF(LOAD_ROM,ROM!CM369,IF(AND(MMU_CLK,MMU_MEMW,CELL("address",CM508)=CELL("address",OFFSET(RAM0,MMU_RAM_X,MMU_RAM_Y))),MMU_VAL,CM508)))</f>
        <v>0</v>
      </c>
      <c r="CN508" s="50">
        <f t="array" aca="1" ref="CN508" ca="1">IF(RESET,0,IF(LOAD_ROM,ROM!CN369,IF(AND(MMU_CLK,MMU_MEMW,CELL("address",CN508)=CELL("address",OFFSET(RAM0,MMU_RAM_X,MMU_RAM_Y))),MMU_VAL,CN508)))</f>
        <v>0</v>
      </c>
      <c r="CO508" s="50">
        <f t="array" aca="1" ref="CO508" ca="1">IF(RESET,0,IF(LOAD_ROM,ROM!CO369,IF(AND(MMU_CLK,MMU_MEMW,CELL("address",CO508)=CELL("address",OFFSET(RAM0,MMU_RAM_X,MMU_RAM_Y))),MMU_VAL,CO508)))</f>
        <v>0</v>
      </c>
      <c r="CP508" s="50">
        <f t="array" aca="1" ref="CP508" ca="1">IF(RESET,0,IF(LOAD_ROM,ROM!CP369,IF(AND(MMU_CLK,MMU_MEMW,CELL("address",CP508)=CELL("address",OFFSET(RAM0,MMU_RAM_X,MMU_RAM_Y))),MMU_VAL,CP508)))</f>
        <v>0</v>
      </c>
      <c r="CQ508" s="50">
        <f t="array" aca="1" ref="CQ508" ca="1">IF(RESET,0,IF(LOAD_ROM,ROM!CQ369,IF(AND(MMU_CLK,MMU_MEMW,CELL("address",CQ508)=CELL("address",OFFSET(RAM0,MMU_RAM_X,MMU_RAM_Y))),MMU_VAL,CQ508)))</f>
        <v>0</v>
      </c>
      <c r="CR508" s="50">
        <f t="array" aca="1" ref="CR508" ca="1">IF(RESET,0,IF(LOAD_ROM,ROM!CR369,IF(AND(MMU_CLK,MMU_MEMW,CELL("address",CR508)=CELL("address",OFFSET(RAM0,MMU_RAM_X,MMU_RAM_Y))),MMU_VAL,CR508)))</f>
        <v>0</v>
      </c>
      <c r="CS508" s="50">
        <f t="array" aca="1" ref="CS508" ca="1">IF(RESET,0,IF(LOAD_ROM,ROM!CS369,IF(AND(MMU_CLK,MMU_MEMW,CELL("address",CS508)=CELL("address",OFFSET(RAM0,MMU_RAM_X,MMU_RAM_Y))),MMU_VAL,CS508)))</f>
        <v>0</v>
      </c>
      <c r="CT508" s="50">
        <f t="array" aca="1" ref="CT508" ca="1">IF(RESET,0,IF(LOAD_ROM,ROM!CT369,IF(AND(MMU_CLK,MMU_MEMW,CELL("address",CT508)=CELL("address",OFFSET(RAM0,MMU_RAM_X,MMU_RAM_Y))),MMU_VAL,CT508)))</f>
        <v>0</v>
      </c>
      <c r="CU508" s="50">
        <f t="array" aca="1" ref="CU508" ca="1">IF(RESET,0,IF(LOAD_ROM,ROM!CU369,IF(AND(MMU_CLK,MMU_MEMW,CELL("address",CU508)=CELL("address",OFFSET(RAM0,MMU_RAM_X,MMU_RAM_Y))),MMU_VAL,CU508)))</f>
        <v>0</v>
      </c>
      <c r="CV508" s="50">
        <f t="array" aca="1" ref="CV508" ca="1">IF(RESET,0,IF(LOAD_ROM,ROM!CV369,IF(AND(MMU_CLK,MMU_MEMW,CELL("address",CV508)=CELL("address",OFFSET(RAM0,MMU_RAM_X,MMU_RAM_Y))),MMU_VAL,CV508)))</f>
        <v>0</v>
      </c>
      <c r="CW508" s="50">
        <f t="array" aca="1" ref="CW508" ca="1">IF(RESET,0,IF(LOAD_ROM,ROM!CW369,IF(AND(MMU_CLK,MMU_MEMW,CELL("address",CW508)=CELL("address",OFFSET(RAM0,MMU_RAM_X,MMU_RAM_Y))),MMU_VAL,CW508)))</f>
        <v>0</v>
      </c>
      <c r="CX508" s="50">
        <f t="array" aca="1" ref="CX508" ca="1">IF(RESET,0,IF(LOAD_ROM,ROM!CX369,IF(AND(MMU_CLK,MMU_MEMW,CELL("address",CX508)=CELL("address",OFFSET(RAM0,MMU_RAM_X,MMU_RAM_Y))),MMU_VAL,CX508)))</f>
        <v>0</v>
      </c>
      <c r="CY508" s="50">
        <f t="array" aca="1" ref="CY508" ca="1">IF(RESET,0,IF(LOAD_ROM,ROM!CY369,IF(AND(MMU_CLK,MMU_MEMW,CELL("address",CY508)=CELL("address",OFFSET(RAM0,MMU_RAM_X,MMU_RAM_Y))),MMU_VAL,CY508)))</f>
        <v>0</v>
      </c>
      <c r="CZ508" s="50">
        <f t="array" aca="1" ref="CZ508" ca="1">IF(RESET,0,IF(LOAD_ROM,ROM!CZ369,IF(AND(MMU_CLK,MMU_MEMW,CELL("address",CZ508)=CELL("address",OFFSET(RAM0,MMU_RAM_X,MMU_RAM_Y))),MMU_VAL,CZ508)))</f>
        <v>0</v>
      </c>
      <c r="DA508" s="50">
        <f t="array" aca="1" ref="DA508" ca="1">IF(RESET,0,IF(LOAD_ROM,ROM!DA369,IF(AND(MMU_CLK,MMU_MEMW,CELL("address",DA508)=CELL("address",OFFSET(RAM0,MMU_RAM_X,MMU_RAM_Y))),MMU_VAL,DA508)))</f>
        <v>0</v>
      </c>
      <c r="DB508" s="50">
        <f t="array" aca="1" ref="DB508" ca="1">IF(RESET,0,IF(LOAD_ROM,ROM!DB369,IF(AND(MMU_CLK,MMU_MEMW,CELL("address",DB508)=CELL("address",OFFSET(RAM0,MMU_RAM_X,MMU_RAM_Y))),MMU_VAL,DB508)))</f>
        <v>0</v>
      </c>
      <c r="DC508" s="50">
        <f t="array" aca="1" ref="DC508" ca="1">IF(RESET,0,IF(LOAD_ROM,ROM!DC369,IF(AND(MMU_CLK,MMU_MEMW,CELL("address",DC508)=CELL("address",OFFSET(RAM0,MMU_RAM_X,MMU_RAM_Y))),MMU_VAL,DC508)))</f>
        <v>0</v>
      </c>
      <c r="DD508" s="50">
        <f t="array" aca="1" ref="DD508" ca="1">IF(RESET,0,IF(LOAD_ROM,ROM!DD369,IF(AND(MMU_CLK,MMU_MEMW,CELL("address",DD508)=CELL("address",OFFSET(RAM0,MMU_RAM_X,MMU_RAM_Y))),MMU_VAL,DD508)))</f>
        <v>0</v>
      </c>
      <c r="DE508" s="50">
        <f t="array" aca="1" ref="DE508" ca="1">IF(RESET,0,IF(LOAD_ROM,ROM!DE369,IF(AND(MMU_CLK,MMU_MEMW,CELL("address",DE508)=CELL("address",OFFSET(RAM0,MMU_RAM_X,MMU_RAM_Y))),MMU_VAL,DE508)))</f>
        <v>0</v>
      </c>
      <c r="DF508" s="50">
        <f t="array" aca="1" ref="DF508" ca="1">IF(RESET,0,IF(LOAD_ROM,ROM!DF369,IF(AND(MMU_CLK,MMU_MEMW,CELL("address",DF508)=CELL("address",OFFSET(RAM0,MMU_RAM_X,MMU_RAM_Y))),MMU_VAL,DF508)))</f>
        <v>0</v>
      </c>
      <c r="DG508" s="50">
        <f t="array" aca="1" ref="DG508" ca="1">IF(RESET,0,IF(LOAD_ROM,ROM!DG369,IF(AND(MMU_CLK,MMU_MEMW,CELL("address",DG508)=CELL("address",OFFSET(RAM0,MMU_RAM_X,MMU_RAM_Y))),MMU_VAL,DG508)))</f>
        <v>0</v>
      </c>
      <c r="DH508" s="50">
        <f t="array" aca="1" ref="DH508" ca="1">IF(RESET,0,IF(LOAD_ROM,ROM!DH369,IF(AND(MMU_CLK,MMU_MEMW,CELL("address",DH508)=CELL("address",OFFSET(RAM0,MMU_RAM_X,MMU_RAM_Y))),MMU_VAL,DH508)))</f>
        <v>0</v>
      </c>
      <c r="DI508" s="50">
        <f t="array" aca="1" ref="DI508" ca="1">IF(RESET,0,IF(LOAD_ROM,ROM!DI369,IF(AND(MMU_CLK,MMU_MEMW,CELL("address",DI508)=CELL("address",OFFSET(RAM0,MMU_RAM_X,MMU_RAM_Y))),MMU_VAL,DI508)))</f>
        <v>0</v>
      </c>
      <c r="DJ508" s="50">
        <f t="array" aca="1" ref="DJ508" ca="1">IF(RESET,0,IF(LOAD_ROM,ROM!DJ369,IF(AND(MMU_CLK,MMU_MEMW,CELL("address",DJ508)=CELL("address",OFFSET(RAM0,MMU_RAM_X,MMU_RAM_Y))),MMU_VAL,DJ508)))</f>
        <v>0</v>
      </c>
      <c r="DK508" s="50">
        <f t="array" aca="1" ref="DK508" ca="1">IF(RESET,0,IF(LOAD_ROM,ROM!DK369,IF(AND(MMU_CLK,MMU_MEMW,CELL("address",DK508)=CELL("address",OFFSET(RAM0,MMU_RAM_X,MMU_RAM_Y))),MMU_VAL,DK508)))</f>
        <v>0</v>
      </c>
      <c r="DL508" s="50">
        <f t="array" aca="1" ref="DL508" ca="1">IF(RESET,0,IF(LOAD_ROM,ROM!DL369,IF(AND(MMU_CLK,MMU_MEMW,CELL("address",DL508)=CELL("address",OFFSET(RAM0,MMU_RAM_X,MMU_RAM_Y))),MMU_VAL,DL508)))</f>
        <v>0</v>
      </c>
      <c r="DM508" s="50">
        <f t="array" aca="1" ref="DM508" ca="1">IF(RESET,0,IF(LOAD_ROM,ROM!DM369,IF(AND(MMU_CLK,MMU_MEMW,CELL("address",DM508)=CELL("address",OFFSET(RAM0,MMU_RAM_X,MMU_RAM_Y))),MMU_VAL,DM508)))</f>
        <v>0</v>
      </c>
      <c r="DN508" s="50">
        <f t="array" aca="1" ref="DN508" ca="1">IF(RESET,0,IF(LOAD_ROM,ROM!DN369,IF(AND(MMU_CLK,MMU_MEMW,CELL("address",DN508)=CELL("address",OFFSET(RAM0,MMU_RAM_X,MMU_RAM_Y))),MMU_VAL,DN508)))</f>
        <v>0</v>
      </c>
      <c r="DO508" s="50">
        <f t="array" aca="1" ref="DO508" ca="1">IF(RESET,0,IF(LOAD_ROM,ROM!DO369,IF(AND(MMU_CLK,MMU_MEMW,CELL("address",DO508)=CELL("address",OFFSET(RAM0,MMU_RAM_X,MMU_RAM_Y))),MMU_VAL,DO508)))</f>
        <v>0</v>
      </c>
      <c r="DP508" s="50">
        <f t="array" aca="1" ref="DP508" ca="1">IF(RESET,0,IF(LOAD_ROM,ROM!DP369,IF(AND(MMU_CLK,MMU_MEMW,CELL("address",DP508)=CELL("address",OFFSET(RAM0,MMU_RAM_X,MMU_RAM_Y))),MMU_VAL,DP508)))</f>
        <v>0</v>
      </c>
      <c r="DQ508" s="50">
        <f t="array" aca="1" ref="DQ508" ca="1">IF(RESET,0,IF(LOAD_ROM,ROM!DQ369,IF(AND(MMU_CLK,MMU_MEMW,CELL("address",DQ508)=CELL("address",OFFSET(RAM0,MMU_RAM_X,MMU_RAM_Y))),MMU_VAL,DQ508)))</f>
        <v>0</v>
      </c>
      <c r="DR508" s="50">
        <f t="array" aca="1" ref="DR508" ca="1">IF(RESET,0,IF(LOAD_ROM,ROM!DR369,IF(AND(MMU_CLK,MMU_MEMW,CELL("address",DR508)=CELL("address",OFFSET(RAM0,MMU_RAM_X,MMU_RAM_Y))),MMU_VAL,DR508)))</f>
        <v>0</v>
      </c>
      <c r="DS508" s="50">
        <f t="array" aca="1" ref="DS508" ca="1">IF(RESET,0,IF(LOAD_ROM,ROM!DS369,IF(AND(MMU_CLK,MMU_MEMW,CELL("address",DS508)=CELL("address",OFFSET(RAM0,MMU_RAM_X,MMU_RAM_Y))),MMU_VAL,DS508)))</f>
        <v>0</v>
      </c>
      <c r="DT508" s="50">
        <f t="array" aca="1" ref="DT508" ca="1">IF(RESET,0,IF(LOAD_ROM,ROM!DT369,IF(AND(MMU_CLK,MMU_MEMW,CELL("address",DT508)=CELL("address",OFFSET(RAM0,MMU_RAM_X,MMU_RAM_Y))),MMU_VAL,DT508)))</f>
        <v>0</v>
      </c>
      <c r="DU508" s="50">
        <f t="array" aca="1" ref="DU508" ca="1">IF(RESET,0,IF(LOAD_ROM,ROM!DU369,IF(AND(MMU_CLK,MMU_MEMW,CELL("address",DU508)=CELL("address",OFFSET(RAM0,MMU_RAM_X,MMU_RAM_Y))),MMU_VAL,DU508)))</f>
        <v>0</v>
      </c>
      <c r="DV508" s="50">
        <f t="array" aca="1" ref="DV508" ca="1">IF(RESET,0,IF(LOAD_ROM,ROM!DV369,IF(AND(MMU_CLK,MMU_MEMW,CELL("address",DV508)=CELL("address",OFFSET(RAM0,MMU_RAM_X,MMU_RAM_Y))),MMU_VAL,DV508)))</f>
        <v>0</v>
      </c>
      <c r="DW508" s="50">
        <f t="array" aca="1" ref="DW508" ca="1">IF(RESET,0,IF(LOAD_ROM,ROM!DW369,IF(AND(MMU_CLK,MMU_MEMW,CELL("address",DW508)=CELL("address",OFFSET(RAM0,MMU_RAM_X,MMU_RAM_Y))),MMU_VAL,DW508)))</f>
        <v>0</v>
      </c>
      <c r="DX508" s="50">
        <f t="array" aca="1" ref="DX508" ca="1">IF(RESET,0,IF(LOAD_ROM,ROM!DX369,IF(AND(MMU_CLK,MMU_MEMW,CELL("address",DX508)=CELL("address",OFFSET(RAM0,MMU_RAM_X,MMU_RAM_Y))),MMU_VAL,DX508)))</f>
        <v>0</v>
      </c>
    </row>
    <row r="509" spans="1:128" x14ac:dyDescent="0.35">
      <c r="A509" s="50">
        <f t="array" aca="1" ref="A509" ca="1">IF(RESET,0,IF(LOAD_ROM,ROM!A370,IF(AND(MMU_CLK,MMU_MEMW,CELL("address",A509)=CELL("address",OFFSET(RAM0,MMU_RAM_X,MMU_RAM_Y))),MMU_VAL,A509)))</f>
        <v>0</v>
      </c>
      <c r="B509" s="50">
        <f t="array" aca="1" ref="B509" ca="1">IF(RESET,0,IF(LOAD_ROM,ROM!B370,IF(AND(MMU_CLK,MMU_MEMW,CELL("address",B509)=CELL("address",OFFSET(RAM0,MMU_RAM_X,MMU_RAM_Y))),MMU_VAL,B509)))</f>
        <v>0</v>
      </c>
      <c r="C509" s="50">
        <f t="array" aca="1" ref="C509" ca="1">IF(RESET,0,IF(LOAD_ROM,ROM!C370,IF(AND(MMU_CLK,MMU_MEMW,CELL("address",C509)=CELL("address",OFFSET(RAM0,MMU_RAM_X,MMU_RAM_Y))),MMU_VAL,C509)))</f>
        <v>0</v>
      </c>
      <c r="D509" s="50">
        <f t="array" aca="1" ref="D509" ca="1">IF(RESET,0,IF(LOAD_ROM,ROM!D370,IF(AND(MMU_CLK,MMU_MEMW,CELL("address",D509)=CELL("address",OFFSET(RAM0,MMU_RAM_X,MMU_RAM_Y))),MMU_VAL,D509)))</f>
        <v>0</v>
      </c>
      <c r="E509" s="50">
        <f t="array" aca="1" ref="E509" ca="1">IF(RESET,0,IF(LOAD_ROM,ROM!E370,IF(AND(MMU_CLK,MMU_MEMW,CELL("address",E509)=CELL("address",OFFSET(RAM0,MMU_RAM_X,MMU_RAM_Y))),MMU_VAL,E509)))</f>
        <v>0</v>
      </c>
      <c r="F509" s="50">
        <f t="array" aca="1" ref="F509" ca="1">IF(RESET,0,IF(LOAD_ROM,ROM!F370,IF(AND(MMU_CLK,MMU_MEMW,CELL("address",F509)=CELL("address",OFFSET(RAM0,MMU_RAM_X,MMU_RAM_Y))),MMU_VAL,F509)))</f>
        <v>0</v>
      </c>
      <c r="G509" s="50">
        <f t="array" aca="1" ref="G509" ca="1">IF(RESET,0,IF(LOAD_ROM,ROM!G370,IF(AND(MMU_CLK,MMU_MEMW,CELL("address",G509)=CELL("address",OFFSET(RAM0,MMU_RAM_X,MMU_RAM_Y))),MMU_VAL,G509)))</f>
        <v>0</v>
      </c>
      <c r="H509" s="50">
        <f t="array" aca="1" ref="H509" ca="1">IF(RESET,0,IF(LOAD_ROM,ROM!H370,IF(AND(MMU_CLK,MMU_MEMW,CELL("address",H509)=CELL("address",OFFSET(RAM0,MMU_RAM_X,MMU_RAM_Y))),MMU_VAL,H509)))</f>
        <v>0</v>
      </c>
      <c r="I509" s="50">
        <f t="array" aca="1" ref="I509" ca="1">IF(RESET,0,IF(LOAD_ROM,ROM!I370,IF(AND(MMU_CLK,MMU_MEMW,CELL("address",I509)=CELL("address",OFFSET(RAM0,MMU_RAM_X,MMU_RAM_Y))),MMU_VAL,I509)))</f>
        <v>0</v>
      </c>
      <c r="J509" s="50">
        <f t="array" aca="1" ref="J509" ca="1">IF(RESET,0,IF(LOAD_ROM,ROM!J370,IF(AND(MMU_CLK,MMU_MEMW,CELL("address",J509)=CELL("address",OFFSET(RAM0,MMU_RAM_X,MMU_RAM_Y))),MMU_VAL,J509)))</f>
        <v>0</v>
      </c>
      <c r="K509" s="50">
        <f t="array" aca="1" ref="K509" ca="1">IF(RESET,0,IF(LOAD_ROM,ROM!K370,IF(AND(MMU_CLK,MMU_MEMW,CELL("address",K509)=CELL("address",OFFSET(RAM0,MMU_RAM_X,MMU_RAM_Y))),MMU_VAL,K509)))</f>
        <v>0</v>
      </c>
      <c r="L509" s="50">
        <f t="array" aca="1" ref="L509" ca="1">IF(RESET,0,IF(LOAD_ROM,ROM!L370,IF(AND(MMU_CLK,MMU_MEMW,CELL("address",L509)=CELL("address",OFFSET(RAM0,MMU_RAM_X,MMU_RAM_Y))),MMU_VAL,L509)))</f>
        <v>0</v>
      </c>
      <c r="M509" s="50">
        <f t="array" aca="1" ref="M509" ca="1">IF(RESET,0,IF(LOAD_ROM,ROM!M370,IF(AND(MMU_CLK,MMU_MEMW,CELL("address",M509)=CELL("address",OFFSET(RAM0,MMU_RAM_X,MMU_RAM_Y))),MMU_VAL,M509)))</f>
        <v>0</v>
      </c>
      <c r="N509" s="50">
        <f t="array" aca="1" ref="N509" ca="1">IF(RESET,0,IF(LOAD_ROM,ROM!N370,IF(AND(MMU_CLK,MMU_MEMW,CELL("address",N509)=CELL("address",OFFSET(RAM0,MMU_RAM_X,MMU_RAM_Y))),MMU_VAL,N509)))</f>
        <v>0</v>
      </c>
      <c r="O509" s="50">
        <f t="array" aca="1" ref="O509" ca="1">IF(RESET,0,IF(LOAD_ROM,ROM!O370,IF(AND(MMU_CLK,MMU_MEMW,CELL("address",O509)=CELL("address",OFFSET(RAM0,MMU_RAM_X,MMU_RAM_Y))),MMU_VAL,O509)))</f>
        <v>0</v>
      </c>
      <c r="P509" s="50">
        <f t="array" aca="1" ref="P509" ca="1">IF(RESET,0,IF(LOAD_ROM,ROM!P370,IF(AND(MMU_CLK,MMU_MEMW,CELL("address",P509)=CELL("address",OFFSET(RAM0,MMU_RAM_X,MMU_RAM_Y))),MMU_VAL,P509)))</f>
        <v>0</v>
      </c>
      <c r="Q509" s="50">
        <f t="array" aca="1" ref="Q509" ca="1">IF(RESET,0,IF(LOAD_ROM,ROM!Q370,IF(AND(MMU_CLK,MMU_MEMW,CELL("address",Q509)=CELL("address",OFFSET(RAM0,MMU_RAM_X,MMU_RAM_Y))),MMU_VAL,Q509)))</f>
        <v>0</v>
      </c>
      <c r="R509" s="50">
        <f t="array" aca="1" ref="R509" ca="1">IF(RESET,0,IF(LOAD_ROM,ROM!R370,IF(AND(MMU_CLK,MMU_MEMW,CELL("address",R509)=CELL("address",OFFSET(RAM0,MMU_RAM_X,MMU_RAM_Y))),MMU_VAL,R509)))</f>
        <v>0</v>
      </c>
      <c r="S509" s="50">
        <f t="array" aca="1" ref="S509" ca="1">IF(RESET,0,IF(LOAD_ROM,ROM!S370,IF(AND(MMU_CLK,MMU_MEMW,CELL("address",S509)=CELL("address",OFFSET(RAM0,MMU_RAM_X,MMU_RAM_Y))),MMU_VAL,S509)))</f>
        <v>0</v>
      </c>
      <c r="T509" s="50">
        <f t="array" aca="1" ref="T509" ca="1">IF(RESET,0,IF(LOAD_ROM,ROM!T370,IF(AND(MMU_CLK,MMU_MEMW,CELL("address",T509)=CELL("address",OFFSET(RAM0,MMU_RAM_X,MMU_RAM_Y))),MMU_VAL,T509)))</f>
        <v>0</v>
      </c>
      <c r="U509" s="50">
        <f t="array" aca="1" ref="U509" ca="1">IF(RESET,0,IF(LOAD_ROM,ROM!U370,IF(AND(MMU_CLK,MMU_MEMW,CELL("address",U509)=CELL("address",OFFSET(RAM0,MMU_RAM_X,MMU_RAM_Y))),MMU_VAL,U509)))</f>
        <v>0</v>
      </c>
      <c r="V509" s="50">
        <f t="array" aca="1" ref="V509" ca="1">IF(RESET,0,IF(LOAD_ROM,ROM!V370,IF(AND(MMU_CLK,MMU_MEMW,CELL("address",V509)=CELL("address",OFFSET(RAM0,MMU_RAM_X,MMU_RAM_Y))),MMU_VAL,V509)))</f>
        <v>0</v>
      </c>
      <c r="W509" s="50">
        <f t="array" aca="1" ref="W509" ca="1">IF(RESET,0,IF(LOAD_ROM,ROM!W370,IF(AND(MMU_CLK,MMU_MEMW,CELL("address",W509)=CELL("address",OFFSET(RAM0,MMU_RAM_X,MMU_RAM_Y))),MMU_VAL,W509)))</f>
        <v>0</v>
      </c>
      <c r="X509" s="50">
        <f t="array" aca="1" ref="X509" ca="1">IF(RESET,0,IF(LOAD_ROM,ROM!X370,IF(AND(MMU_CLK,MMU_MEMW,CELL("address",X509)=CELL("address",OFFSET(RAM0,MMU_RAM_X,MMU_RAM_Y))),MMU_VAL,X509)))</f>
        <v>0</v>
      </c>
      <c r="Y509" s="50">
        <f t="array" aca="1" ref="Y509" ca="1">IF(RESET,0,IF(LOAD_ROM,ROM!Y370,IF(AND(MMU_CLK,MMU_MEMW,CELL("address",Y509)=CELL("address",OFFSET(RAM0,MMU_RAM_X,MMU_RAM_Y))),MMU_VAL,Y509)))</f>
        <v>0</v>
      </c>
      <c r="Z509" s="50">
        <f t="array" aca="1" ref="Z509" ca="1">IF(RESET,0,IF(LOAD_ROM,ROM!Z370,IF(AND(MMU_CLK,MMU_MEMW,CELL("address",Z509)=CELL("address",OFFSET(RAM0,MMU_RAM_X,MMU_RAM_Y))),MMU_VAL,Z509)))</f>
        <v>0</v>
      </c>
      <c r="AA509" s="50">
        <f t="array" aca="1" ref="AA509" ca="1">IF(RESET,0,IF(LOAD_ROM,ROM!AA370,IF(AND(MMU_CLK,MMU_MEMW,CELL("address",AA509)=CELL("address",OFFSET(RAM0,MMU_RAM_X,MMU_RAM_Y))),MMU_VAL,AA509)))</f>
        <v>0</v>
      </c>
      <c r="AB509" s="50">
        <f t="array" aca="1" ref="AB509" ca="1">IF(RESET,0,IF(LOAD_ROM,ROM!AB370,IF(AND(MMU_CLK,MMU_MEMW,CELL("address",AB509)=CELL("address",OFFSET(RAM0,MMU_RAM_X,MMU_RAM_Y))),MMU_VAL,AB509)))</f>
        <v>0</v>
      </c>
      <c r="AC509" s="50">
        <f t="array" aca="1" ref="AC509" ca="1">IF(RESET,0,IF(LOAD_ROM,ROM!AC370,IF(AND(MMU_CLK,MMU_MEMW,CELL("address",AC509)=CELL("address",OFFSET(RAM0,MMU_RAM_X,MMU_RAM_Y))),MMU_VAL,AC509)))</f>
        <v>0</v>
      </c>
      <c r="AD509" s="50">
        <f t="array" aca="1" ref="AD509" ca="1">IF(RESET,0,IF(LOAD_ROM,ROM!AD370,IF(AND(MMU_CLK,MMU_MEMW,CELL("address",AD509)=CELL("address",OFFSET(RAM0,MMU_RAM_X,MMU_RAM_Y))),MMU_VAL,AD509)))</f>
        <v>0</v>
      </c>
      <c r="AE509" s="50">
        <f t="array" aca="1" ref="AE509" ca="1">IF(RESET,0,IF(LOAD_ROM,ROM!AE370,IF(AND(MMU_CLK,MMU_MEMW,CELL("address",AE509)=CELL("address",OFFSET(RAM0,MMU_RAM_X,MMU_RAM_Y))),MMU_VAL,AE509)))</f>
        <v>0</v>
      </c>
      <c r="AF509" s="50">
        <f t="array" aca="1" ref="AF509" ca="1">IF(RESET,0,IF(LOAD_ROM,ROM!AF370,IF(AND(MMU_CLK,MMU_MEMW,CELL("address",AF509)=CELL("address",OFFSET(RAM0,MMU_RAM_X,MMU_RAM_Y))),MMU_VAL,AF509)))</f>
        <v>0</v>
      </c>
      <c r="AG509" s="50">
        <f t="array" aca="1" ref="AG509" ca="1">IF(RESET,0,IF(LOAD_ROM,ROM!AG370,IF(AND(MMU_CLK,MMU_MEMW,CELL("address",AG509)=CELL("address",OFFSET(RAM0,MMU_RAM_X,MMU_RAM_Y))),MMU_VAL,AG509)))</f>
        <v>0</v>
      </c>
      <c r="AH509" s="50">
        <f t="array" aca="1" ref="AH509" ca="1">IF(RESET,0,IF(LOAD_ROM,ROM!AH370,IF(AND(MMU_CLK,MMU_MEMW,CELL("address",AH509)=CELL("address",OFFSET(RAM0,MMU_RAM_X,MMU_RAM_Y))),MMU_VAL,AH509)))</f>
        <v>0</v>
      </c>
      <c r="AI509" s="50">
        <f t="array" aca="1" ref="AI509" ca="1">IF(RESET,0,IF(LOAD_ROM,ROM!AI370,IF(AND(MMU_CLK,MMU_MEMW,CELL("address",AI509)=CELL("address",OFFSET(RAM0,MMU_RAM_X,MMU_RAM_Y))),MMU_VAL,AI509)))</f>
        <v>0</v>
      </c>
      <c r="AJ509" s="50">
        <f t="array" aca="1" ref="AJ509" ca="1">IF(RESET,0,IF(LOAD_ROM,ROM!AJ370,IF(AND(MMU_CLK,MMU_MEMW,CELL("address",AJ509)=CELL("address",OFFSET(RAM0,MMU_RAM_X,MMU_RAM_Y))),MMU_VAL,AJ509)))</f>
        <v>0</v>
      </c>
      <c r="AK509" s="50">
        <f t="array" aca="1" ref="AK509" ca="1">IF(RESET,0,IF(LOAD_ROM,ROM!AK370,IF(AND(MMU_CLK,MMU_MEMW,CELL("address",AK509)=CELL("address",OFFSET(RAM0,MMU_RAM_X,MMU_RAM_Y))),MMU_VAL,AK509)))</f>
        <v>0</v>
      </c>
      <c r="AL509" s="50">
        <f t="array" aca="1" ref="AL509" ca="1">IF(RESET,0,IF(LOAD_ROM,ROM!AL370,IF(AND(MMU_CLK,MMU_MEMW,CELL("address",AL509)=CELL("address",OFFSET(RAM0,MMU_RAM_X,MMU_RAM_Y))),MMU_VAL,AL509)))</f>
        <v>0</v>
      </c>
      <c r="AM509" s="50">
        <f t="array" aca="1" ref="AM509" ca="1">IF(RESET,0,IF(LOAD_ROM,ROM!AM370,IF(AND(MMU_CLK,MMU_MEMW,CELL("address",AM509)=CELL("address",OFFSET(RAM0,MMU_RAM_X,MMU_RAM_Y))),MMU_VAL,AM509)))</f>
        <v>0</v>
      </c>
      <c r="AN509" s="50">
        <f t="array" aca="1" ref="AN509" ca="1">IF(RESET,0,IF(LOAD_ROM,ROM!AN370,IF(AND(MMU_CLK,MMU_MEMW,CELL("address",AN509)=CELL("address",OFFSET(RAM0,MMU_RAM_X,MMU_RAM_Y))),MMU_VAL,AN509)))</f>
        <v>0</v>
      </c>
      <c r="AO509" s="50">
        <f t="array" aca="1" ref="AO509" ca="1">IF(RESET,0,IF(LOAD_ROM,ROM!AO370,IF(AND(MMU_CLK,MMU_MEMW,CELL("address",AO509)=CELL("address",OFFSET(RAM0,MMU_RAM_X,MMU_RAM_Y))),MMU_VAL,AO509)))</f>
        <v>0</v>
      </c>
      <c r="AP509" s="50">
        <f t="array" aca="1" ref="AP509" ca="1">IF(RESET,0,IF(LOAD_ROM,ROM!AP370,IF(AND(MMU_CLK,MMU_MEMW,CELL("address",AP509)=CELL("address",OFFSET(RAM0,MMU_RAM_X,MMU_RAM_Y))),MMU_VAL,AP509)))</f>
        <v>0</v>
      </c>
      <c r="AQ509" s="50">
        <f t="array" aca="1" ref="AQ509" ca="1">IF(RESET,0,IF(LOAD_ROM,ROM!AQ370,IF(AND(MMU_CLK,MMU_MEMW,CELL("address",AQ509)=CELL("address",OFFSET(RAM0,MMU_RAM_X,MMU_RAM_Y))),MMU_VAL,AQ509)))</f>
        <v>0</v>
      </c>
      <c r="AR509" s="50">
        <f t="array" aca="1" ref="AR509" ca="1">IF(RESET,0,IF(LOAD_ROM,ROM!AR370,IF(AND(MMU_CLK,MMU_MEMW,CELL("address",AR509)=CELL("address",OFFSET(RAM0,MMU_RAM_X,MMU_RAM_Y))),MMU_VAL,AR509)))</f>
        <v>0</v>
      </c>
      <c r="AS509" s="50">
        <f t="array" aca="1" ref="AS509" ca="1">IF(RESET,0,IF(LOAD_ROM,ROM!AS370,IF(AND(MMU_CLK,MMU_MEMW,CELL("address",AS509)=CELL("address",OFFSET(RAM0,MMU_RAM_X,MMU_RAM_Y))),MMU_VAL,AS509)))</f>
        <v>0</v>
      </c>
      <c r="AT509" s="50">
        <f t="array" aca="1" ref="AT509" ca="1">IF(RESET,0,IF(LOAD_ROM,ROM!AT370,IF(AND(MMU_CLK,MMU_MEMW,CELL("address",AT509)=CELL("address",OFFSET(RAM0,MMU_RAM_X,MMU_RAM_Y))),MMU_VAL,AT509)))</f>
        <v>0</v>
      </c>
      <c r="AU509" s="50">
        <f t="array" aca="1" ref="AU509" ca="1">IF(RESET,0,IF(LOAD_ROM,ROM!AU370,IF(AND(MMU_CLK,MMU_MEMW,CELL("address",AU509)=CELL("address",OFFSET(RAM0,MMU_RAM_X,MMU_RAM_Y))),MMU_VAL,AU509)))</f>
        <v>0</v>
      </c>
      <c r="AV509" s="50">
        <f t="array" aca="1" ref="AV509" ca="1">IF(RESET,0,IF(LOAD_ROM,ROM!AV370,IF(AND(MMU_CLK,MMU_MEMW,CELL("address",AV509)=CELL("address",OFFSET(RAM0,MMU_RAM_X,MMU_RAM_Y))),MMU_VAL,AV509)))</f>
        <v>0</v>
      </c>
      <c r="AW509" s="50">
        <f t="array" aca="1" ref="AW509" ca="1">IF(RESET,0,IF(LOAD_ROM,ROM!AW370,IF(AND(MMU_CLK,MMU_MEMW,CELL("address",AW509)=CELL("address",OFFSET(RAM0,MMU_RAM_X,MMU_RAM_Y))),MMU_VAL,AW509)))</f>
        <v>0</v>
      </c>
      <c r="AX509" s="50">
        <f t="array" aca="1" ref="AX509" ca="1">IF(RESET,0,IF(LOAD_ROM,ROM!AX370,IF(AND(MMU_CLK,MMU_MEMW,CELL("address",AX509)=CELL("address",OFFSET(RAM0,MMU_RAM_X,MMU_RAM_Y))),MMU_VAL,AX509)))</f>
        <v>0</v>
      </c>
      <c r="AY509" s="50">
        <f t="array" aca="1" ref="AY509" ca="1">IF(RESET,0,IF(LOAD_ROM,ROM!AY370,IF(AND(MMU_CLK,MMU_MEMW,CELL("address",AY509)=CELL("address",OFFSET(RAM0,MMU_RAM_X,MMU_RAM_Y))),MMU_VAL,AY509)))</f>
        <v>0</v>
      </c>
      <c r="AZ509" s="50">
        <f t="array" aca="1" ref="AZ509" ca="1">IF(RESET,0,IF(LOAD_ROM,ROM!AZ370,IF(AND(MMU_CLK,MMU_MEMW,CELL("address",AZ509)=CELL("address",OFFSET(RAM0,MMU_RAM_X,MMU_RAM_Y))),MMU_VAL,AZ509)))</f>
        <v>0</v>
      </c>
      <c r="BA509" s="50">
        <f t="array" aca="1" ref="BA509" ca="1">IF(RESET,0,IF(LOAD_ROM,ROM!BA370,IF(AND(MMU_CLK,MMU_MEMW,CELL("address",BA509)=CELL("address",OFFSET(RAM0,MMU_RAM_X,MMU_RAM_Y))),MMU_VAL,BA509)))</f>
        <v>0</v>
      </c>
      <c r="BB509" s="50">
        <f t="array" aca="1" ref="BB509" ca="1">IF(RESET,0,IF(LOAD_ROM,ROM!BB370,IF(AND(MMU_CLK,MMU_MEMW,CELL("address",BB509)=CELL("address",OFFSET(RAM0,MMU_RAM_X,MMU_RAM_Y))),MMU_VAL,BB509)))</f>
        <v>0</v>
      </c>
      <c r="BC509" s="50">
        <f t="array" aca="1" ref="BC509" ca="1">IF(RESET,0,IF(LOAD_ROM,ROM!BC370,IF(AND(MMU_CLK,MMU_MEMW,CELL("address",BC509)=CELL("address",OFFSET(RAM0,MMU_RAM_X,MMU_RAM_Y))),MMU_VAL,BC509)))</f>
        <v>0</v>
      </c>
      <c r="BD509" s="50">
        <f t="array" aca="1" ref="BD509" ca="1">IF(RESET,0,IF(LOAD_ROM,ROM!BD370,IF(AND(MMU_CLK,MMU_MEMW,CELL("address",BD509)=CELL("address",OFFSET(RAM0,MMU_RAM_X,MMU_RAM_Y))),MMU_VAL,BD509)))</f>
        <v>0</v>
      </c>
      <c r="BE509" s="50">
        <f t="array" aca="1" ref="BE509" ca="1">IF(RESET,0,IF(LOAD_ROM,ROM!BE370,IF(AND(MMU_CLK,MMU_MEMW,CELL("address",BE509)=CELL("address",OFFSET(RAM0,MMU_RAM_X,MMU_RAM_Y))),MMU_VAL,BE509)))</f>
        <v>0</v>
      </c>
      <c r="BF509" s="50">
        <f t="array" aca="1" ref="BF509" ca="1">IF(RESET,0,IF(LOAD_ROM,ROM!BF370,IF(AND(MMU_CLK,MMU_MEMW,CELL("address",BF509)=CELL("address",OFFSET(RAM0,MMU_RAM_X,MMU_RAM_Y))),MMU_VAL,BF509)))</f>
        <v>0</v>
      </c>
      <c r="BG509" s="50">
        <f t="array" aca="1" ref="BG509" ca="1">IF(RESET,0,IF(LOAD_ROM,ROM!BG370,IF(AND(MMU_CLK,MMU_MEMW,CELL("address",BG509)=CELL("address",OFFSET(RAM0,MMU_RAM_X,MMU_RAM_Y))),MMU_VAL,BG509)))</f>
        <v>0</v>
      </c>
      <c r="BH509" s="50">
        <f t="array" aca="1" ref="BH509" ca="1">IF(RESET,0,IF(LOAD_ROM,ROM!BH370,IF(AND(MMU_CLK,MMU_MEMW,CELL("address",BH509)=CELL("address",OFFSET(RAM0,MMU_RAM_X,MMU_RAM_Y))),MMU_VAL,BH509)))</f>
        <v>0</v>
      </c>
      <c r="BI509" s="50">
        <f t="array" aca="1" ref="BI509" ca="1">IF(RESET,0,IF(LOAD_ROM,ROM!BI370,IF(AND(MMU_CLK,MMU_MEMW,CELL("address",BI509)=CELL("address",OFFSET(RAM0,MMU_RAM_X,MMU_RAM_Y))),MMU_VAL,BI509)))</f>
        <v>0</v>
      </c>
      <c r="BJ509" s="50">
        <f t="array" aca="1" ref="BJ509" ca="1">IF(RESET,0,IF(LOAD_ROM,ROM!BJ370,IF(AND(MMU_CLK,MMU_MEMW,CELL("address",BJ509)=CELL("address",OFFSET(RAM0,MMU_RAM_X,MMU_RAM_Y))),MMU_VAL,BJ509)))</f>
        <v>0</v>
      </c>
      <c r="BK509" s="50">
        <f t="array" aca="1" ref="BK509" ca="1">IF(RESET,0,IF(LOAD_ROM,ROM!BK370,IF(AND(MMU_CLK,MMU_MEMW,CELL("address",BK509)=CELL("address",OFFSET(RAM0,MMU_RAM_X,MMU_RAM_Y))),MMU_VAL,BK509)))</f>
        <v>0</v>
      </c>
      <c r="BL509" s="50">
        <f t="array" aca="1" ref="BL509" ca="1">IF(RESET,0,IF(LOAD_ROM,ROM!BL370,IF(AND(MMU_CLK,MMU_MEMW,CELL("address",BL509)=CELL("address",OFFSET(RAM0,MMU_RAM_X,MMU_RAM_Y))),MMU_VAL,BL509)))</f>
        <v>0</v>
      </c>
      <c r="BM509" s="50">
        <f t="array" aca="1" ref="BM509" ca="1">IF(RESET,0,IF(LOAD_ROM,ROM!BM370,IF(AND(MMU_CLK,MMU_MEMW,CELL("address",BM509)=CELL("address",OFFSET(RAM0,MMU_RAM_X,MMU_RAM_Y))),MMU_VAL,BM509)))</f>
        <v>0</v>
      </c>
      <c r="BN509" s="50">
        <f t="array" aca="1" ref="BN509" ca="1">IF(RESET,0,IF(LOAD_ROM,ROM!BN370,IF(AND(MMU_CLK,MMU_MEMW,CELL("address",BN509)=CELL("address",OFFSET(RAM0,MMU_RAM_X,MMU_RAM_Y))),MMU_VAL,BN509)))</f>
        <v>0</v>
      </c>
      <c r="BO509" s="50">
        <f t="array" aca="1" ref="BO509" ca="1">IF(RESET,0,IF(LOAD_ROM,ROM!BO370,IF(AND(MMU_CLK,MMU_MEMW,CELL("address",BO509)=CELL("address",OFFSET(RAM0,MMU_RAM_X,MMU_RAM_Y))),MMU_VAL,BO509)))</f>
        <v>0</v>
      </c>
      <c r="BP509" s="50">
        <f t="array" aca="1" ref="BP509" ca="1">IF(RESET,0,IF(LOAD_ROM,ROM!BP370,IF(AND(MMU_CLK,MMU_MEMW,CELL("address",BP509)=CELL("address",OFFSET(RAM0,MMU_RAM_X,MMU_RAM_Y))),MMU_VAL,BP509)))</f>
        <v>0</v>
      </c>
      <c r="BQ509" s="50">
        <f t="array" aca="1" ref="BQ509" ca="1">IF(RESET,0,IF(LOAD_ROM,ROM!BQ370,IF(AND(MMU_CLK,MMU_MEMW,CELL("address",BQ509)=CELL("address",OFFSET(RAM0,MMU_RAM_X,MMU_RAM_Y))),MMU_VAL,BQ509)))</f>
        <v>0</v>
      </c>
      <c r="BR509" s="50">
        <f t="array" aca="1" ref="BR509" ca="1">IF(RESET,0,IF(LOAD_ROM,ROM!BR370,IF(AND(MMU_CLK,MMU_MEMW,CELL("address",BR509)=CELL("address",OFFSET(RAM0,MMU_RAM_X,MMU_RAM_Y))),MMU_VAL,BR509)))</f>
        <v>0</v>
      </c>
      <c r="BS509" s="50">
        <f t="array" aca="1" ref="BS509" ca="1">IF(RESET,0,IF(LOAD_ROM,ROM!BS370,IF(AND(MMU_CLK,MMU_MEMW,CELL("address",BS509)=CELL("address",OFFSET(RAM0,MMU_RAM_X,MMU_RAM_Y))),MMU_VAL,BS509)))</f>
        <v>0</v>
      </c>
      <c r="BT509" s="50">
        <f t="array" aca="1" ref="BT509" ca="1">IF(RESET,0,IF(LOAD_ROM,ROM!BT370,IF(AND(MMU_CLK,MMU_MEMW,CELL("address",BT509)=CELL("address",OFFSET(RAM0,MMU_RAM_X,MMU_RAM_Y))),MMU_VAL,BT509)))</f>
        <v>0</v>
      </c>
      <c r="BU509" s="50">
        <f t="array" aca="1" ref="BU509" ca="1">IF(RESET,0,IF(LOAD_ROM,ROM!BU370,IF(AND(MMU_CLK,MMU_MEMW,CELL("address",BU509)=CELL("address",OFFSET(RAM0,MMU_RAM_X,MMU_RAM_Y))),MMU_VAL,BU509)))</f>
        <v>0</v>
      </c>
      <c r="BV509" s="50">
        <f t="array" aca="1" ref="BV509" ca="1">IF(RESET,0,IF(LOAD_ROM,ROM!BV370,IF(AND(MMU_CLK,MMU_MEMW,CELL("address",BV509)=CELL("address",OFFSET(RAM0,MMU_RAM_X,MMU_RAM_Y))),MMU_VAL,BV509)))</f>
        <v>0</v>
      </c>
      <c r="BW509" s="50">
        <f t="array" aca="1" ref="BW509" ca="1">IF(RESET,0,IF(LOAD_ROM,ROM!BW370,IF(AND(MMU_CLK,MMU_MEMW,CELL("address",BW509)=CELL("address",OFFSET(RAM0,MMU_RAM_X,MMU_RAM_Y))),MMU_VAL,BW509)))</f>
        <v>0</v>
      </c>
      <c r="BX509" s="50">
        <f t="array" aca="1" ref="BX509" ca="1">IF(RESET,0,IF(LOAD_ROM,ROM!BX370,IF(AND(MMU_CLK,MMU_MEMW,CELL("address",BX509)=CELL("address",OFFSET(RAM0,MMU_RAM_X,MMU_RAM_Y))),MMU_VAL,BX509)))</f>
        <v>0</v>
      </c>
      <c r="BY509" s="50">
        <f t="array" aca="1" ref="BY509" ca="1">IF(RESET,0,IF(LOAD_ROM,ROM!BY370,IF(AND(MMU_CLK,MMU_MEMW,CELL("address",BY509)=CELL("address",OFFSET(RAM0,MMU_RAM_X,MMU_RAM_Y))),MMU_VAL,BY509)))</f>
        <v>0</v>
      </c>
      <c r="BZ509" s="50">
        <f t="array" aca="1" ref="BZ509" ca="1">IF(RESET,0,IF(LOAD_ROM,ROM!BZ370,IF(AND(MMU_CLK,MMU_MEMW,CELL("address",BZ509)=CELL("address",OFFSET(RAM0,MMU_RAM_X,MMU_RAM_Y))),MMU_VAL,BZ509)))</f>
        <v>0</v>
      </c>
      <c r="CA509" s="50">
        <f t="array" aca="1" ref="CA509" ca="1">IF(RESET,0,IF(LOAD_ROM,ROM!CA370,IF(AND(MMU_CLK,MMU_MEMW,CELL("address",CA509)=CELL("address",OFFSET(RAM0,MMU_RAM_X,MMU_RAM_Y))),MMU_VAL,CA509)))</f>
        <v>0</v>
      </c>
      <c r="CB509" s="50">
        <f t="array" aca="1" ref="CB509" ca="1">IF(RESET,0,IF(LOAD_ROM,ROM!CB370,IF(AND(MMU_CLK,MMU_MEMW,CELL("address",CB509)=CELL("address",OFFSET(RAM0,MMU_RAM_X,MMU_RAM_Y))),MMU_VAL,CB509)))</f>
        <v>0</v>
      </c>
      <c r="CC509" s="50">
        <f t="array" aca="1" ref="CC509" ca="1">IF(RESET,0,IF(LOAD_ROM,ROM!CC370,IF(AND(MMU_CLK,MMU_MEMW,CELL("address",CC509)=CELL("address",OFFSET(RAM0,MMU_RAM_X,MMU_RAM_Y))),MMU_VAL,CC509)))</f>
        <v>0</v>
      </c>
      <c r="CD509" s="50">
        <f t="array" aca="1" ref="CD509" ca="1">IF(RESET,0,IF(LOAD_ROM,ROM!CD370,IF(AND(MMU_CLK,MMU_MEMW,CELL("address",CD509)=CELL("address",OFFSET(RAM0,MMU_RAM_X,MMU_RAM_Y))),MMU_VAL,CD509)))</f>
        <v>0</v>
      </c>
      <c r="CE509" s="50">
        <f t="array" aca="1" ref="CE509" ca="1">IF(RESET,0,IF(LOAD_ROM,ROM!CE370,IF(AND(MMU_CLK,MMU_MEMW,CELL("address",CE509)=CELL("address",OFFSET(RAM0,MMU_RAM_X,MMU_RAM_Y))),MMU_VAL,CE509)))</f>
        <v>0</v>
      </c>
      <c r="CF509" s="50">
        <f t="array" aca="1" ref="CF509" ca="1">IF(RESET,0,IF(LOAD_ROM,ROM!CF370,IF(AND(MMU_CLK,MMU_MEMW,CELL("address",CF509)=CELL("address",OFFSET(RAM0,MMU_RAM_X,MMU_RAM_Y))),MMU_VAL,CF509)))</f>
        <v>0</v>
      </c>
      <c r="CG509" s="50">
        <f t="array" aca="1" ref="CG509" ca="1">IF(RESET,0,IF(LOAD_ROM,ROM!CG370,IF(AND(MMU_CLK,MMU_MEMW,CELL("address",CG509)=CELL("address",OFFSET(RAM0,MMU_RAM_X,MMU_RAM_Y))),MMU_VAL,CG509)))</f>
        <v>0</v>
      </c>
      <c r="CH509" s="50">
        <f t="array" aca="1" ref="CH509" ca="1">IF(RESET,0,IF(LOAD_ROM,ROM!CH370,IF(AND(MMU_CLK,MMU_MEMW,CELL("address",CH509)=CELL("address",OFFSET(RAM0,MMU_RAM_X,MMU_RAM_Y))),MMU_VAL,CH509)))</f>
        <v>0</v>
      </c>
      <c r="CI509" s="50">
        <f t="array" aca="1" ref="CI509" ca="1">IF(RESET,0,IF(LOAD_ROM,ROM!CI370,IF(AND(MMU_CLK,MMU_MEMW,CELL("address",CI509)=CELL("address",OFFSET(RAM0,MMU_RAM_X,MMU_RAM_Y))),MMU_VAL,CI509)))</f>
        <v>0</v>
      </c>
      <c r="CJ509" s="50">
        <f t="array" aca="1" ref="CJ509" ca="1">IF(RESET,0,IF(LOAD_ROM,ROM!CJ370,IF(AND(MMU_CLK,MMU_MEMW,CELL("address",CJ509)=CELL("address",OFFSET(RAM0,MMU_RAM_X,MMU_RAM_Y))),MMU_VAL,CJ509)))</f>
        <v>0</v>
      </c>
      <c r="CK509" s="50">
        <f t="array" aca="1" ref="CK509" ca="1">IF(RESET,0,IF(LOAD_ROM,ROM!CK370,IF(AND(MMU_CLK,MMU_MEMW,CELL("address",CK509)=CELL("address",OFFSET(RAM0,MMU_RAM_X,MMU_RAM_Y))),MMU_VAL,CK509)))</f>
        <v>0</v>
      </c>
      <c r="CL509" s="50">
        <f t="array" aca="1" ref="CL509" ca="1">IF(RESET,0,IF(LOAD_ROM,ROM!CL370,IF(AND(MMU_CLK,MMU_MEMW,CELL("address",CL509)=CELL("address",OFFSET(RAM0,MMU_RAM_X,MMU_RAM_Y))),MMU_VAL,CL509)))</f>
        <v>0</v>
      </c>
      <c r="CM509" s="50">
        <f t="array" aca="1" ref="CM509" ca="1">IF(RESET,0,IF(LOAD_ROM,ROM!CM370,IF(AND(MMU_CLK,MMU_MEMW,CELL("address",CM509)=CELL("address",OFFSET(RAM0,MMU_RAM_X,MMU_RAM_Y))),MMU_VAL,CM509)))</f>
        <v>0</v>
      </c>
      <c r="CN509" s="50">
        <f t="array" aca="1" ref="CN509" ca="1">IF(RESET,0,IF(LOAD_ROM,ROM!CN370,IF(AND(MMU_CLK,MMU_MEMW,CELL("address",CN509)=CELL("address",OFFSET(RAM0,MMU_RAM_X,MMU_RAM_Y))),MMU_VAL,CN509)))</f>
        <v>0</v>
      </c>
      <c r="CO509" s="50">
        <f t="array" aca="1" ref="CO509" ca="1">IF(RESET,0,IF(LOAD_ROM,ROM!CO370,IF(AND(MMU_CLK,MMU_MEMW,CELL("address",CO509)=CELL("address",OFFSET(RAM0,MMU_RAM_X,MMU_RAM_Y))),MMU_VAL,CO509)))</f>
        <v>0</v>
      </c>
      <c r="CP509" s="50">
        <f t="array" aca="1" ref="CP509" ca="1">IF(RESET,0,IF(LOAD_ROM,ROM!CP370,IF(AND(MMU_CLK,MMU_MEMW,CELL("address",CP509)=CELL("address",OFFSET(RAM0,MMU_RAM_X,MMU_RAM_Y))),MMU_VAL,CP509)))</f>
        <v>0</v>
      </c>
      <c r="CQ509" s="50">
        <f t="array" aca="1" ref="CQ509" ca="1">IF(RESET,0,IF(LOAD_ROM,ROM!CQ370,IF(AND(MMU_CLK,MMU_MEMW,CELL("address",CQ509)=CELL("address",OFFSET(RAM0,MMU_RAM_X,MMU_RAM_Y))),MMU_VAL,CQ509)))</f>
        <v>0</v>
      </c>
      <c r="CR509" s="50">
        <f t="array" aca="1" ref="CR509" ca="1">IF(RESET,0,IF(LOAD_ROM,ROM!CR370,IF(AND(MMU_CLK,MMU_MEMW,CELL("address",CR509)=CELL("address",OFFSET(RAM0,MMU_RAM_X,MMU_RAM_Y))),MMU_VAL,CR509)))</f>
        <v>0</v>
      </c>
      <c r="CS509" s="50">
        <f t="array" aca="1" ref="CS509" ca="1">IF(RESET,0,IF(LOAD_ROM,ROM!CS370,IF(AND(MMU_CLK,MMU_MEMW,CELL("address",CS509)=CELL("address",OFFSET(RAM0,MMU_RAM_X,MMU_RAM_Y))),MMU_VAL,CS509)))</f>
        <v>0</v>
      </c>
      <c r="CT509" s="50">
        <f t="array" aca="1" ref="CT509" ca="1">IF(RESET,0,IF(LOAD_ROM,ROM!CT370,IF(AND(MMU_CLK,MMU_MEMW,CELL("address",CT509)=CELL("address",OFFSET(RAM0,MMU_RAM_X,MMU_RAM_Y))),MMU_VAL,CT509)))</f>
        <v>0</v>
      </c>
      <c r="CU509" s="50">
        <f t="array" aca="1" ref="CU509" ca="1">IF(RESET,0,IF(LOAD_ROM,ROM!CU370,IF(AND(MMU_CLK,MMU_MEMW,CELL("address",CU509)=CELL("address",OFFSET(RAM0,MMU_RAM_X,MMU_RAM_Y))),MMU_VAL,CU509)))</f>
        <v>0</v>
      </c>
      <c r="CV509" s="50">
        <f t="array" aca="1" ref="CV509" ca="1">IF(RESET,0,IF(LOAD_ROM,ROM!CV370,IF(AND(MMU_CLK,MMU_MEMW,CELL("address",CV509)=CELL("address",OFFSET(RAM0,MMU_RAM_X,MMU_RAM_Y))),MMU_VAL,CV509)))</f>
        <v>0</v>
      </c>
      <c r="CW509" s="50">
        <f t="array" aca="1" ref="CW509" ca="1">IF(RESET,0,IF(LOAD_ROM,ROM!CW370,IF(AND(MMU_CLK,MMU_MEMW,CELL("address",CW509)=CELL("address",OFFSET(RAM0,MMU_RAM_X,MMU_RAM_Y))),MMU_VAL,CW509)))</f>
        <v>0</v>
      </c>
      <c r="CX509" s="50">
        <f t="array" aca="1" ref="CX509" ca="1">IF(RESET,0,IF(LOAD_ROM,ROM!CX370,IF(AND(MMU_CLK,MMU_MEMW,CELL("address",CX509)=CELL("address",OFFSET(RAM0,MMU_RAM_X,MMU_RAM_Y))),MMU_VAL,CX509)))</f>
        <v>0</v>
      </c>
      <c r="CY509" s="50">
        <f t="array" aca="1" ref="CY509" ca="1">IF(RESET,0,IF(LOAD_ROM,ROM!CY370,IF(AND(MMU_CLK,MMU_MEMW,CELL("address",CY509)=CELL("address",OFFSET(RAM0,MMU_RAM_X,MMU_RAM_Y))),MMU_VAL,CY509)))</f>
        <v>0</v>
      </c>
      <c r="CZ509" s="50">
        <f t="array" aca="1" ref="CZ509" ca="1">IF(RESET,0,IF(LOAD_ROM,ROM!CZ370,IF(AND(MMU_CLK,MMU_MEMW,CELL("address",CZ509)=CELL("address",OFFSET(RAM0,MMU_RAM_X,MMU_RAM_Y))),MMU_VAL,CZ509)))</f>
        <v>0</v>
      </c>
      <c r="DA509" s="50">
        <f t="array" aca="1" ref="DA509" ca="1">IF(RESET,0,IF(LOAD_ROM,ROM!DA370,IF(AND(MMU_CLK,MMU_MEMW,CELL("address",DA509)=CELL("address",OFFSET(RAM0,MMU_RAM_X,MMU_RAM_Y))),MMU_VAL,DA509)))</f>
        <v>0</v>
      </c>
      <c r="DB509" s="50">
        <f t="array" aca="1" ref="DB509" ca="1">IF(RESET,0,IF(LOAD_ROM,ROM!DB370,IF(AND(MMU_CLK,MMU_MEMW,CELL("address",DB509)=CELL("address",OFFSET(RAM0,MMU_RAM_X,MMU_RAM_Y))),MMU_VAL,DB509)))</f>
        <v>0</v>
      </c>
      <c r="DC509" s="50">
        <f t="array" aca="1" ref="DC509" ca="1">IF(RESET,0,IF(LOAD_ROM,ROM!DC370,IF(AND(MMU_CLK,MMU_MEMW,CELL("address",DC509)=CELL("address",OFFSET(RAM0,MMU_RAM_X,MMU_RAM_Y))),MMU_VAL,DC509)))</f>
        <v>0</v>
      </c>
      <c r="DD509" s="50">
        <f t="array" aca="1" ref="DD509" ca="1">IF(RESET,0,IF(LOAD_ROM,ROM!DD370,IF(AND(MMU_CLK,MMU_MEMW,CELL("address",DD509)=CELL("address",OFFSET(RAM0,MMU_RAM_X,MMU_RAM_Y))),MMU_VAL,DD509)))</f>
        <v>0</v>
      </c>
      <c r="DE509" s="50">
        <f t="array" aca="1" ref="DE509" ca="1">IF(RESET,0,IF(LOAD_ROM,ROM!DE370,IF(AND(MMU_CLK,MMU_MEMW,CELL("address",DE509)=CELL("address",OFFSET(RAM0,MMU_RAM_X,MMU_RAM_Y))),MMU_VAL,DE509)))</f>
        <v>0</v>
      </c>
      <c r="DF509" s="50">
        <f t="array" aca="1" ref="DF509" ca="1">IF(RESET,0,IF(LOAD_ROM,ROM!DF370,IF(AND(MMU_CLK,MMU_MEMW,CELL("address",DF509)=CELL("address",OFFSET(RAM0,MMU_RAM_X,MMU_RAM_Y))),MMU_VAL,DF509)))</f>
        <v>0</v>
      </c>
      <c r="DG509" s="50">
        <f t="array" aca="1" ref="DG509" ca="1">IF(RESET,0,IF(LOAD_ROM,ROM!DG370,IF(AND(MMU_CLK,MMU_MEMW,CELL("address",DG509)=CELL("address",OFFSET(RAM0,MMU_RAM_X,MMU_RAM_Y))),MMU_VAL,DG509)))</f>
        <v>0</v>
      </c>
      <c r="DH509" s="50">
        <f t="array" aca="1" ref="DH509" ca="1">IF(RESET,0,IF(LOAD_ROM,ROM!DH370,IF(AND(MMU_CLK,MMU_MEMW,CELL("address",DH509)=CELL("address",OFFSET(RAM0,MMU_RAM_X,MMU_RAM_Y))),MMU_VAL,DH509)))</f>
        <v>0</v>
      </c>
      <c r="DI509" s="50">
        <f t="array" aca="1" ref="DI509" ca="1">IF(RESET,0,IF(LOAD_ROM,ROM!DI370,IF(AND(MMU_CLK,MMU_MEMW,CELL("address",DI509)=CELL("address",OFFSET(RAM0,MMU_RAM_X,MMU_RAM_Y))),MMU_VAL,DI509)))</f>
        <v>0</v>
      </c>
      <c r="DJ509" s="50">
        <f t="array" aca="1" ref="DJ509" ca="1">IF(RESET,0,IF(LOAD_ROM,ROM!DJ370,IF(AND(MMU_CLK,MMU_MEMW,CELL("address",DJ509)=CELL("address",OFFSET(RAM0,MMU_RAM_X,MMU_RAM_Y))),MMU_VAL,DJ509)))</f>
        <v>0</v>
      </c>
      <c r="DK509" s="50">
        <f t="array" aca="1" ref="DK509" ca="1">IF(RESET,0,IF(LOAD_ROM,ROM!DK370,IF(AND(MMU_CLK,MMU_MEMW,CELL("address",DK509)=CELL("address",OFFSET(RAM0,MMU_RAM_X,MMU_RAM_Y))),MMU_VAL,DK509)))</f>
        <v>0</v>
      </c>
      <c r="DL509" s="50">
        <f t="array" aca="1" ref="DL509" ca="1">IF(RESET,0,IF(LOAD_ROM,ROM!DL370,IF(AND(MMU_CLK,MMU_MEMW,CELL("address",DL509)=CELL("address",OFFSET(RAM0,MMU_RAM_X,MMU_RAM_Y))),MMU_VAL,DL509)))</f>
        <v>0</v>
      </c>
      <c r="DM509" s="50">
        <f t="array" aca="1" ref="DM509" ca="1">IF(RESET,0,IF(LOAD_ROM,ROM!DM370,IF(AND(MMU_CLK,MMU_MEMW,CELL("address",DM509)=CELL("address",OFFSET(RAM0,MMU_RAM_X,MMU_RAM_Y))),MMU_VAL,DM509)))</f>
        <v>0</v>
      </c>
      <c r="DN509" s="50">
        <f t="array" aca="1" ref="DN509" ca="1">IF(RESET,0,IF(LOAD_ROM,ROM!DN370,IF(AND(MMU_CLK,MMU_MEMW,CELL("address",DN509)=CELL("address",OFFSET(RAM0,MMU_RAM_X,MMU_RAM_Y))),MMU_VAL,DN509)))</f>
        <v>0</v>
      </c>
      <c r="DO509" s="50">
        <f t="array" aca="1" ref="DO509" ca="1">IF(RESET,0,IF(LOAD_ROM,ROM!DO370,IF(AND(MMU_CLK,MMU_MEMW,CELL("address",DO509)=CELL("address",OFFSET(RAM0,MMU_RAM_X,MMU_RAM_Y))),MMU_VAL,DO509)))</f>
        <v>0</v>
      </c>
      <c r="DP509" s="50">
        <f t="array" aca="1" ref="DP509" ca="1">IF(RESET,0,IF(LOAD_ROM,ROM!DP370,IF(AND(MMU_CLK,MMU_MEMW,CELL("address",DP509)=CELL("address",OFFSET(RAM0,MMU_RAM_X,MMU_RAM_Y))),MMU_VAL,DP509)))</f>
        <v>0</v>
      </c>
      <c r="DQ509" s="50">
        <f t="array" aca="1" ref="DQ509" ca="1">IF(RESET,0,IF(LOAD_ROM,ROM!DQ370,IF(AND(MMU_CLK,MMU_MEMW,CELL("address",DQ509)=CELL("address",OFFSET(RAM0,MMU_RAM_X,MMU_RAM_Y))),MMU_VAL,DQ509)))</f>
        <v>0</v>
      </c>
      <c r="DR509" s="50">
        <f t="array" aca="1" ref="DR509" ca="1">IF(RESET,0,IF(LOAD_ROM,ROM!DR370,IF(AND(MMU_CLK,MMU_MEMW,CELL("address",DR509)=CELL("address",OFFSET(RAM0,MMU_RAM_X,MMU_RAM_Y))),MMU_VAL,DR509)))</f>
        <v>0</v>
      </c>
      <c r="DS509" s="50">
        <f t="array" aca="1" ref="DS509" ca="1">IF(RESET,0,IF(LOAD_ROM,ROM!DS370,IF(AND(MMU_CLK,MMU_MEMW,CELL("address",DS509)=CELL("address",OFFSET(RAM0,MMU_RAM_X,MMU_RAM_Y))),MMU_VAL,DS509)))</f>
        <v>0</v>
      </c>
      <c r="DT509" s="50">
        <f t="array" aca="1" ref="DT509" ca="1">IF(RESET,0,IF(LOAD_ROM,ROM!DT370,IF(AND(MMU_CLK,MMU_MEMW,CELL("address",DT509)=CELL("address",OFFSET(RAM0,MMU_RAM_X,MMU_RAM_Y))),MMU_VAL,DT509)))</f>
        <v>0</v>
      </c>
      <c r="DU509" s="50">
        <f t="array" aca="1" ref="DU509" ca="1">IF(RESET,0,IF(LOAD_ROM,ROM!DU370,IF(AND(MMU_CLK,MMU_MEMW,CELL("address",DU509)=CELL("address",OFFSET(RAM0,MMU_RAM_X,MMU_RAM_Y))),MMU_VAL,DU509)))</f>
        <v>0</v>
      </c>
      <c r="DV509" s="50">
        <f t="array" aca="1" ref="DV509" ca="1">IF(RESET,0,IF(LOAD_ROM,ROM!DV370,IF(AND(MMU_CLK,MMU_MEMW,CELL("address",DV509)=CELL("address",OFFSET(RAM0,MMU_RAM_X,MMU_RAM_Y))),MMU_VAL,DV509)))</f>
        <v>0</v>
      </c>
      <c r="DW509" s="50">
        <f t="array" aca="1" ref="DW509" ca="1">IF(RESET,0,IF(LOAD_ROM,ROM!DW370,IF(AND(MMU_CLK,MMU_MEMW,CELL("address",DW509)=CELL("address",OFFSET(RAM0,MMU_RAM_X,MMU_RAM_Y))),MMU_VAL,DW509)))</f>
        <v>0</v>
      </c>
      <c r="DX509" s="50">
        <f t="array" aca="1" ref="DX509" ca="1">IF(RESET,0,IF(LOAD_ROM,ROM!DX370,IF(AND(MMU_CLK,MMU_MEMW,CELL("address",DX509)=CELL("address",OFFSET(RAM0,MMU_RAM_X,MMU_RAM_Y))),MMU_VAL,DX509)))</f>
        <v>0</v>
      </c>
    </row>
    <row r="510" spans="1:128" x14ac:dyDescent="0.35">
      <c r="A510" s="50">
        <f t="array" aca="1" ref="A510" ca="1">IF(RESET,0,IF(LOAD_ROM,ROM!A371,IF(AND(MMU_CLK,MMU_MEMW,CELL("address",A510)=CELL("address",OFFSET(RAM0,MMU_RAM_X,MMU_RAM_Y))),MMU_VAL,A510)))</f>
        <v>0</v>
      </c>
      <c r="B510" s="50">
        <f t="array" aca="1" ref="B510" ca="1">IF(RESET,0,IF(LOAD_ROM,ROM!B371,IF(AND(MMU_CLK,MMU_MEMW,CELL("address",B510)=CELL("address",OFFSET(RAM0,MMU_RAM_X,MMU_RAM_Y))),MMU_VAL,B510)))</f>
        <v>0</v>
      </c>
      <c r="C510" s="50">
        <f t="array" aca="1" ref="C510" ca="1">IF(RESET,0,IF(LOAD_ROM,ROM!C371,IF(AND(MMU_CLK,MMU_MEMW,CELL("address",C510)=CELL("address",OFFSET(RAM0,MMU_RAM_X,MMU_RAM_Y))),MMU_VAL,C510)))</f>
        <v>0</v>
      </c>
      <c r="D510" s="50">
        <f t="array" aca="1" ref="D510" ca="1">IF(RESET,0,IF(LOAD_ROM,ROM!D371,IF(AND(MMU_CLK,MMU_MEMW,CELL("address",D510)=CELL("address",OFFSET(RAM0,MMU_RAM_X,MMU_RAM_Y))),MMU_VAL,D510)))</f>
        <v>0</v>
      </c>
      <c r="E510" s="50">
        <f t="array" aca="1" ref="E510" ca="1">IF(RESET,0,IF(LOAD_ROM,ROM!E371,IF(AND(MMU_CLK,MMU_MEMW,CELL("address",E510)=CELL("address",OFFSET(RAM0,MMU_RAM_X,MMU_RAM_Y))),MMU_VAL,E510)))</f>
        <v>0</v>
      </c>
      <c r="F510" s="50">
        <f t="array" aca="1" ref="F510" ca="1">IF(RESET,0,IF(LOAD_ROM,ROM!F371,IF(AND(MMU_CLK,MMU_MEMW,CELL("address",F510)=CELL("address",OFFSET(RAM0,MMU_RAM_X,MMU_RAM_Y))),MMU_VAL,F510)))</f>
        <v>0</v>
      </c>
      <c r="G510" s="50">
        <f t="array" aca="1" ref="G510" ca="1">IF(RESET,0,IF(LOAD_ROM,ROM!G371,IF(AND(MMU_CLK,MMU_MEMW,CELL("address",G510)=CELL("address",OFFSET(RAM0,MMU_RAM_X,MMU_RAM_Y))),MMU_VAL,G510)))</f>
        <v>0</v>
      </c>
      <c r="H510" s="50">
        <f t="array" aca="1" ref="H510" ca="1">IF(RESET,0,IF(LOAD_ROM,ROM!H371,IF(AND(MMU_CLK,MMU_MEMW,CELL("address",H510)=CELL("address",OFFSET(RAM0,MMU_RAM_X,MMU_RAM_Y))),MMU_VAL,H510)))</f>
        <v>0</v>
      </c>
      <c r="I510" s="50">
        <f t="array" aca="1" ref="I510" ca="1">IF(RESET,0,IF(LOAD_ROM,ROM!I371,IF(AND(MMU_CLK,MMU_MEMW,CELL("address",I510)=CELL("address",OFFSET(RAM0,MMU_RAM_X,MMU_RAM_Y))),MMU_VAL,I510)))</f>
        <v>0</v>
      </c>
      <c r="J510" s="50">
        <f t="array" aca="1" ref="J510" ca="1">IF(RESET,0,IF(LOAD_ROM,ROM!J371,IF(AND(MMU_CLK,MMU_MEMW,CELL("address",J510)=CELL("address",OFFSET(RAM0,MMU_RAM_X,MMU_RAM_Y))),MMU_VAL,J510)))</f>
        <v>0</v>
      </c>
      <c r="K510" s="50">
        <f t="array" aca="1" ref="K510" ca="1">IF(RESET,0,IF(LOAD_ROM,ROM!K371,IF(AND(MMU_CLK,MMU_MEMW,CELL("address",K510)=CELL("address",OFFSET(RAM0,MMU_RAM_X,MMU_RAM_Y))),MMU_VAL,K510)))</f>
        <v>0</v>
      </c>
      <c r="L510" s="50">
        <f t="array" aca="1" ref="L510" ca="1">IF(RESET,0,IF(LOAD_ROM,ROM!L371,IF(AND(MMU_CLK,MMU_MEMW,CELL("address",L510)=CELL("address",OFFSET(RAM0,MMU_RAM_X,MMU_RAM_Y))),MMU_VAL,L510)))</f>
        <v>0</v>
      </c>
      <c r="M510" s="50">
        <f t="array" aca="1" ref="M510" ca="1">IF(RESET,0,IF(LOAD_ROM,ROM!M371,IF(AND(MMU_CLK,MMU_MEMW,CELL("address",M510)=CELL("address",OFFSET(RAM0,MMU_RAM_X,MMU_RAM_Y))),MMU_VAL,M510)))</f>
        <v>0</v>
      </c>
      <c r="N510" s="50">
        <f t="array" aca="1" ref="N510" ca="1">IF(RESET,0,IF(LOAD_ROM,ROM!N371,IF(AND(MMU_CLK,MMU_MEMW,CELL("address",N510)=CELL("address",OFFSET(RAM0,MMU_RAM_X,MMU_RAM_Y))),MMU_VAL,N510)))</f>
        <v>0</v>
      </c>
      <c r="O510" s="50">
        <f t="array" aca="1" ref="O510" ca="1">IF(RESET,0,IF(LOAD_ROM,ROM!O371,IF(AND(MMU_CLK,MMU_MEMW,CELL("address",O510)=CELL("address",OFFSET(RAM0,MMU_RAM_X,MMU_RAM_Y))),MMU_VAL,O510)))</f>
        <v>0</v>
      </c>
      <c r="P510" s="50">
        <f t="array" aca="1" ref="P510" ca="1">IF(RESET,0,IF(LOAD_ROM,ROM!P371,IF(AND(MMU_CLK,MMU_MEMW,CELL("address",P510)=CELL("address",OFFSET(RAM0,MMU_RAM_X,MMU_RAM_Y))),MMU_VAL,P510)))</f>
        <v>0</v>
      </c>
      <c r="Q510" s="50">
        <f t="array" aca="1" ref="Q510" ca="1">IF(RESET,0,IF(LOAD_ROM,ROM!Q371,IF(AND(MMU_CLK,MMU_MEMW,CELL("address",Q510)=CELL("address",OFFSET(RAM0,MMU_RAM_X,MMU_RAM_Y))),MMU_VAL,Q510)))</f>
        <v>0</v>
      </c>
      <c r="R510" s="50">
        <f t="array" aca="1" ref="R510" ca="1">IF(RESET,0,IF(LOAD_ROM,ROM!R371,IF(AND(MMU_CLK,MMU_MEMW,CELL("address",R510)=CELL("address",OFFSET(RAM0,MMU_RAM_X,MMU_RAM_Y))),MMU_VAL,R510)))</f>
        <v>0</v>
      </c>
      <c r="S510" s="50">
        <f t="array" aca="1" ref="S510" ca="1">IF(RESET,0,IF(LOAD_ROM,ROM!S371,IF(AND(MMU_CLK,MMU_MEMW,CELL("address",S510)=CELL("address",OFFSET(RAM0,MMU_RAM_X,MMU_RAM_Y))),MMU_VAL,S510)))</f>
        <v>0</v>
      </c>
      <c r="T510" s="50">
        <f t="array" aca="1" ref="T510" ca="1">IF(RESET,0,IF(LOAD_ROM,ROM!T371,IF(AND(MMU_CLK,MMU_MEMW,CELL("address",T510)=CELL("address",OFFSET(RAM0,MMU_RAM_X,MMU_RAM_Y))),MMU_VAL,T510)))</f>
        <v>0</v>
      </c>
      <c r="U510" s="50">
        <f t="array" aca="1" ref="U510" ca="1">IF(RESET,0,IF(LOAD_ROM,ROM!U371,IF(AND(MMU_CLK,MMU_MEMW,CELL("address",U510)=CELL("address",OFFSET(RAM0,MMU_RAM_X,MMU_RAM_Y))),MMU_VAL,U510)))</f>
        <v>0</v>
      </c>
      <c r="V510" s="50">
        <f t="array" aca="1" ref="V510" ca="1">IF(RESET,0,IF(LOAD_ROM,ROM!V371,IF(AND(MMU_CLK,MMU_MEMW,CELL("address",V510)=CELL("address",OFFSET(RAM0,MMU_RAM_X,MMU_RAM_Y))),MMU_VAL,V510)))</f>
        <v>0</v>
      </c>
      <c r="W510" s="50">
        <f t="array" aca="1" ref="W510" ca="1">IF(RESET,0,IF(LOAD_ROM,ROM!W371,IF(AND(MMU_CLK,MMU_MEMW,CELL("address",W510)=CELL("address",OFFSET(RAM0,MMU_RAM_X,MMU_RAM_Y))),MMU_VAL,W510)))</f>
        <v>0</v>
      </c>
      <c r="X510" s="50">
        <f t="array" aca="1" ref="X510" ca="1">IF(RESET,0,IF(LOAD_ROM,ROM!X371,IF(AND(MMU_CLK,MMU_MEMW,CELL("address",X510)=CELL("address",OFFSET(RAM0,MMU_RAM_X,MMU_RAM_Y))),MMU_VAL,X510)))</f>
        <v>0</v>
      </c>
      <c r="Y510" s="50">
        <f t="array" aca="1" ref="Y510" ca="1">IF(RESET,0,IF(LOAD_ROM,ROM!Y371,IF(AND(MMU_CLK,MMU_MEMW,CELL("address",Y510)=CELL("address",OFFSET(RAM0,MMU_RAM_X,MMU_RAM_Y))),MMU_VAL,Y510)))</f>
        <v>0</v>
      </c>
      <c r="Z510" s="50">
        <f t="array" aca="1" ref="Z510" ca="1">IF(RESET,0,IF(LOAD_ROM,ROM!Z371,IF(AND(MMU_CLK,MMU_MEMW,CELL("address",Z510)=CELL("address",OFFSET(RAM0,MMU_RAM_X,MMU_RAM_Y))),MMU_VAL,Z510)))</f>
        <v>0</v>
      </c>
      <c r="AA510" s="50">
        <f t="array" aca="1" ref="AA510" ca="1">IF(RESET,0,IF(LOAD_ROM,ROM!AA371,IF(AND(MMU_CLK,MMU_MEMW,CELL("address",AA510)=CELL("address",OFFSET(RAM0,MMU_RAM_X,MMU_RAM_Y))),MMU_VAL,AA510)))</f>
        <v>0</v>
      </c>
      <c r="AB510" s="50">
        <f t="array" aca="1" ref="AB510" ca="1">IF(RESET,0,IF(LOAD_ROM,ROM!AB371,IF(AND(MMU_CLK,MMU_MEMW,CELL("address",AB510)=CELL("address",OFFSET(RAM0,MMU_RAM_X,MMU_RAM_Y))),MMU_VAL,AB510)))</f>
        <v>0</v>
      </c>
      <c r="AC510" s="50">
        <f t="array" aca="1" ref="AC510" ca="1">IF(RESET,0,IF(LOAD_ROM,ROM!AC371,IF(AND(MMU_CLK,MMU_MEMW,CELL("address",AC510)=CELL("address",OFFSET(RAM0,MMU_RAM_X,MMU_RAM_Y))),MMU_VAL,AC510)))</f>
        <v>0</v>
      </c>
      <c r="AD510" s="50">
        <f t="array" aca="1" ref="AD510" ca="1">IF(RESET,0,IF(LOAD_ROM,ROM!AD371,IF(AND(MMU_CLK,MMU_MEMW,CELL("address",AD510)=CELL("address",OFFSET(RAM0,MMU_RAM_X,MMU_RAM_Y))),MMU_VAL,AD510)))</f>
        <v>0</v>
      </c>
      <c r="AE510" s="50">
        <f t="array" aca="1" ref="AE510" ca="1">IF(RESET,0,IF(LOAD_ROM,ROM!AE371,IF(AND(MMU_CLK,MMU_MEMW,CELL("address",AE510)=CELL("address",OFFSET(RAM0,MMU_RAM_X,MMU_RAM_Y))),MMU_VAL,AE510)))</f>
        <v>0</v>
      </c>
      <c r="AF510" s="50">
        <f t="array" aca="1" ref="AF510" ca="1">IF(RESET,0,IF(LOAD_ROM,ROM!AF371,IF(AND(MMU_CLK,MMU_MEMW,CELL("address",AF510)=CELL("address",OFFSET(RAM0,MMU_RAM_X,MMU_RAM_Y))),MMU_VAL,AF510)))</f>
        <v>0</v>
      </c>
      <c r="AG510" s="50">
        <f t="array" aca="1" ref="AG510" ca="1">IF(RESET,0,IF(LOAD_ROM,ROM!AG371,IF(AND(MMU_CLK,MMU_MEMW,CELL("address",AG510)=CELL("address",OFFSET(RAM0,MMU_RAM_X,MMU_RAM_Y))),MMU_VAL,AG510)))</f>
        <v>0</v>
      </c>
      <c r="AH510" s="50">
        <f t="array" aca="1" ref="AH510" ca="1">IF(RESET,0,IF(LOAD_ROM,ROM!AH371,IF(AND(MMU_CLK,MMU_MEMW,CELL("address",AH510)=CELL("address",OFFSET(RAM0,MMU_RAM_X,MMU_RAM_Y))),MMU_VAL,AH510)))</f>
        <v>0</v>
      </c>
      <c r="AI510" s="50">
        <f t="array" aca="1" ref="AI510" ca="1">IF(RESET,0,IF(LOAD_ROM,ROM!AI371,IF(AND(MMU_CLK,MMU_MEMW,CELL("address",AI510)=CELL("address",OFFSET(RAM0,MMU_RAM_X,MMU_RAM_Y))),MMU_VAL,AI510)))</f>
        <v>0</v>
      </c>
      <c r="AJ510" s="50">
        <f t="array" aca="1" ref="AJ510" ca="1">IF(RESET,0,IF(LOAD_ROM,ROM!AJ371,IF(AND(MMU_CLK,MMU_MEMW,CELL("address",AJ510)=CELL("address",OFFSET(RAM0,MMU_RAM_X,MMU_RAM_Y))),MMU_VAL,AJ510)))</f>
        <v>0</v>
      </c>
      <c r="AK510" s="50">
        <f t="array" aca="1" ref="AK510" ca="1">IF(RESET,0,IF(LOAD_ROM,ROM!AK371,IF(AND(MMU_CLK,MMU_MEMW,CELL("address",AK510)=CELL("address",OFFSET(RAM0,MMU_RAM_X,MMU_RAM_Y))),MMU_VAL,AK510)))</f>
        <v>0</v>
      </c>
      <c r="AL510" s="50">
        <f t="array" aca="1" ref="AL510" ca="1">IF(RESET,0,IF(LOAD_ROM,ROM!AL371,IF(AND(MMU_CLK,MMU_MEMW,CELL("address",AL510)=CELL("address",OFFSET(RAM0,MMU_RAM_X,MMU_RAM_Y))),MMU_VAL,AL510)))</f>
        <v>0</v>
      </c>
      <c r="AM510" s="50">
        <f t="array" aca="1" ref="AM510" ca="1">IF(RESET,0,IF(LOAD_ROM,ROM!AM371,IF(AND(MMU_CLK,MMU_MEMW,CELL("address",AM510)=CELL("address",OFFSET(RAM0,MMU_RAM_X,MMU_RAM_Y))),MMU_VAL,AM510)))</f>
        <v>0</v>
      </c>
      <c r="AN510" s="50">
        <f t="array" aca="1" ref="AN510" ca="1">IF(RESET,0,IF(LOAD_ROM,ROM!AN371,IF(AND(MMU_CLK,MMU_MEMW,CELL("address",AN510)=CELL("address",OFFSET(RAM0,MMU_RAM_X,MMU_RAM_Y))),MMU_VAL,AN510)))</f>
        <v>0</v>
      </c>
      <c r="AO510" s="50">
        <f t="array" aca="1" ref="AO510" ca="1">IF(RESET,0,IF(LOAD_ROM,ROM!AO371,IF(AND(MMU_CLK,MMU_MEMW,CELL("address",AO510)=CELL("address",OFFSET(RAM0,MMU_RAM_X,MMU_RAM_Y))),MMU_VAL,AO510)))</f>
        <v>0</v>
      </c>
      <c r="AP510" s="50">
        <f t="array" aca="1" ref="AP510" ca="1">IF(RESET,0,IF(LOAD_ROM,ROM!AP371,IF(AND(MMU_CLK,MMU_MEMW,CELL("address",AP510)=CELL("address",OFFSET(RAM0,MMU_RAM_X,MMU_RAM_Y))),MMU_VAL,AP510)))</f>
        <v>0</v>
      </c>
      <c r="AQ510" s="50">
        <f t="array" aca="1" ref="AQ510" ca="1">IF(RESET,0,IF(LOAD_ROM,ROM!AQ371,IF(AND(MMU_CLK,MMU_MEMW,CELL("address",AQ510)=CELL("address",OFFSET(RAM0,MMU_RAM_X,MMU_RAM_Y))),MMU_VAL,AQ510)))</f>
        <v>0</v>
      </c>
      <c r="AR510" s="50">
        <f t="array" aca="1" ref="AR510" ca="1">IF(RESET,0,IF(LOAD_ROM,ROM!AR371,IF(AND(MMU_CLK,MMU_MEMW,CELL("address",AR510)=CELL("address",OFFSET(RAM0,MMU_RAM_X,MMU_RAM_Y))),MMU_VAL,AR510)))</f>
        <v>0</v>
      </c>
      <c r="AS510" s="50">
        <f t="array" aca="1" ref="AS510" ca="1">IF(RESET,0,IF(LOAD_ROM,ROM!AS371,IF(AND(MMU_CLK,MMU_MEMW,CELL("address",AS510)=CELL("address",OFFSET(RAM0,MMU_RAM_X,MMU_RAM_Y))),MMU_VAL,AS510)))</f>
        <v>0</v>
      </c>
      <c r="AT510" s="50">
        <f t="array" aca="1" ref="AT510" ca="1">IF(RESET,0,IF(LOAD_ROM,ROM!AT371,IF(AND(MMU_CLK,MMU_MEMW,CELL("address",AT510)=CELL("address",OFFSET(RAM0,MMU_RAM_X,MMU_RAM_Y))),MMU_VAL,AT510)))</f>
        <v>0</v>
      </c>
      <c r="AU510" s="50">
        <f t="array" aca="1" ref="AU510" ca="1">IF(RESET,0,IF(LOAD_ROM,ROM!AU371,IF(AND(MMU_CLK,MMU_MEMW,CELL("address",AU510)=CELL("address",OFFSET(RAM0,MMU_RAM_X,MMU_RAM_Y))),MMU_VAL,AU510)))</f>
        <v>0</v>
      </c>
      <c r="AV510" s="50">
        <f t="array" aca="1" ref="AV510" ca="1">IF(RESET,0,IF(LOAD_ROM,ROM!AV371,IF(AND(MMU_CLK,MMU_MEMW,CELL("address",AV510)=CELL("address",OFFSET(RAM0,MMU_RAM_X,MMU_RAM_Y))),MMU_VAL,AV510)))</f>
        <v>0</v>
      </c>
      <c r="AW510" s="50">
        <f t="array" aca="1" ref="AW510" ca="1">IF(RESET,0,IF(LOAD_ROM,ROM!AW371,IF(AND(MMU_CLK,MMU_MEMW,CELL("address",AW510)=CELL("address",OFFSET(RAM0,MMU_RAM_X,MMU_RAM_Y))),MMU_VAL,AW510)))</f>
        <v>0</v>
      </c>
      <c r="AX510" s="50">
        <f t="array" aca="1" ref="AX510" ca="1">IF(RESET,0,IF(LOAD_ROM,ROM!AX371,IF(AND(MMU_CLK,MMU_MEMW,CELL("address",AX510)=CELL("address",OFFSET(RAM0,MMU_RAM_X,MMU_RAM_Y))),MMU_VAL,AX510)))</f>
        <v>0</v>
      </c>
      <c r="AY510" s="50">
        <f t="array" aca="1" ref="AY510" ca="1">IF(RESET,0,IF(LOAD_ROM,ROM!AY371,IF(AND(MMU_CLK,MMU_MEMW,CELL("address",AY510)=CELL("address",OFFSET(RAM0,MMU_RAM_X,MMU_RAM_Y))),MMU_VAL,AY510)))</f>
        <v>0</v>
      </c>
      <c r="AZ510" s="50">
        <f t="array" aca="1" ref="AZ510" ca="1">IF(RESET,0,IF(LOAD_ROM,ROM!AZ371,IF(AND(MMU_CLK,MMU_MEMW,CELL("address",AZ510)=CELL("address",OFFSET(RAM0,MMU_RAM_X,MMU_RAM_Y))),MMU_VAL,AZ510)))</f>
        <v>0</v>
      </c>
      <c r="BA510" s="50">
        <f t="array" aca="1" ref="BA510" ca="1">IF(RESET,0,IF(LOAD_ROM,ROM!BA371,IF(AND(MMU_CLK,MMU_MEMW,CELL("address",BA510)=CELL("address",OFFSET(RAM0,MMU_RAM_X,MMU_RAM_Y))),MMU_VAL,BA510)))</f>
        <v>0</v>
      </c>
      <c r="BB510" s="50">
        <f t="array" aca="1" ref="BB510" ca="1">IF(RESET,0,IF(LOAD_ROM,ROM!BB371,IF(AND(MMU_CLK,MMU_MEMW,CELL("address",BB510)=CELL("address",OFFSET(RAM0,MMU_RAM_X,MMU_RAM_Y))),MMU_VAL,BB510)))</f>
        <v>0</v>
      </c>
      <c r="BC510" s="50">
        <f t="array" aca="1" ref="BC510" ca="1">IF(RESET,0,IF(LOAD_ROM,ROM!BC371,IF(AND(MMU_CLK,MMU_MEMW,CELL("address",BC510)=CELL("address",OFFSET(RAM0,MMU_RAM_X,MMU_RAM_Y))),MMU_VAL,BC510)))</f>
        <v>0</v>
      </c>
      <c r="BD510" s="50">
        <f t="array" aca="1" ref="BD510" ca="1">IF(RESET,0,IF(LOAD_ROM,ROM!BD371,IF(AND(MMU_CLK,MMU_MEMW,CELL("address",BD510)=CELL("address",OFFSET(RAM0,MMU_RAM_X,MMU_RAM_Y))),MMU_VAL,BD510)))</f>
        <v>0</v>
      </c>
      <c r="BE510" s="50">
        <f t="array" aca="1" ref="BE510" ca="1">IF(RESET,0,IF(LOAD_ROM,ROM!BE371,IF(AND(MMU_CLK,MMU_MEMW,CELL("address",BE510)=CELL("address",OFFSET(RAM0,MMU_RAM_X,MMU_RAM_Y))),MMU_VAL,BE510)))</f>
        <v>0</v>
      </c>
      <c r="BF510" s="50">
        <f t="array" aca="1" ref="BF510" ca="1">IF(RESET,0,IF(LOAD_ROM,ROM!BF371,IF(AND(MMU_CLK,MMU_MEMW,CELL("address",BF510)=CELL("address",OFFSET(RAM0,MMU_RAM_X,MMU_RAM_Y))),MMU_VAL,BF510)))</f>
        <v>0</v>
      </c>
      <c r="BG510" s="50">
        <f t="array" aca="1" ref="BG510" ca="1">IF(RESET,0,IF(LOAD_ROM,ROM!BG371,IF(AND(MMU_CLK,MMU_MEMW,CELL("address",BG510)=CELL("address",OFFSET(RAM0,MMU_RAM_X,MMU_RAM_Y))),MMU_VAL,BG510)))</f>
        <v>0</v>
      </c>
      <c r="BH510" s="50">
        <f t="array" aca="1" ref="BH510" ca="1">IF(RESET,0,IF(LOAD_ROM,ROM!BH371,IF(AND(MMU_CLK,MMU_MEMW,CELL("address",BH510)=CELL("address",OFFSET(RAM0,MMU_RAM_X,MMU_RAM_Y))),MMU_VAL,BH510)))</f>
        <v>0</v>
      </c>
      <c r="BI510" s="50">
        <f t="array" aca="1" ref="BI510" ca="1">IF(RESET,0,IF(LOAD_ROM,ROM!BI371,IF(AND(MMU_CLK,MMU_MEMW,CELL("address",BI510)=CELL("address",OFFSET(RAM0,MMU_RAM_X,MMU_RAM_Y))),MMU_VAL,BI510)))</f>
        <v>0</v>
      </c>
      <c r="BJ510" s="50">
        <f t="array" aca="1" ref="BJ510" ca="1">IF(RESET,0,IF(LOAD_ROM,ROM!BJ371,IF(AND(MMU_CLK,MMU_MEMW,CELL("address",BJ510)=CELL("address",OFFSET(RAM0,MMU_RAM_X,MMU_RAM_Y))),MMU_VAL,BJ510)))</f>
        <v>0</v>
      </c>
      <c r="BK510" s="50">
        <f t="array" aca="1" ref="BK510" ca="1">IF(RESET,0,IF(LOAD_ROM,ROM!BK371,IF(AND(MMU_CLK,MMU_MEMW,CELL("address",BK510)=CELL("address",OFFSET(RAM0,MMU_RAM_X,MMU_RAM_Y))),MMU_VAL,BK510)))</f>
        <v>0</v>
      </c>
      <c r="BL510" s="50">
        <f t="array" aca="1" ref="BL510" ca="1">IF(RESET,0,IF(LOAD_ROM,ROM!BL371,IF(AND(MMU_CLK,MMU_MEMW,CELL("address",BL510)=CELL("address",OFFSET(RAM0,MMU_RAM_X,MMU_RAM_Y))),MMU_VAL,BL510)))</f>
        <v>0</v>
      </c>
      <c r="BM510" s="50">
        <f t="array" aca="1" ref="BM510" ca="1">IF(RESET,0,IF(LOAD_ROM,ROM!BM371,IF(AND(MMU_CLK,MMU_MEMW,CELL("address",BM510)=CELL("address",OFFSET(RAM0,MMU_RAM_X,MMU_RAM_Y))),MMU_VAL,BM510)))</f>
        <v>0</v>
      </c>
      <c r="BN510" s="50">
        <f t="array" aca="1" ref="BN510" ca="1">IF(RESET,0,IF(LOAD_ROM,ROM!BN371,IF(AND(MMU_CLK,MMU_MEMW,CELL("address",BN510)=CELL("address",OFFSET(RAM0,MMU_RAM_X,MMU_RAM_Y))),MMU_VAL,BN510)))</f>
        <v>0</v>
      </c>
      <c r="BO510" s="50">
        <f t="array" aca="1" ref="BO510" ca="1">IF(RESET,0,IF(LOAD_ROM,ROM!BO371,IF(AND(MMU_CLK,MMU_MEMW,CELL("address",BO510)=CELL("address",OFFSET(RAM0,MMU_RAM_X,MMU_RAM_Y))),MMU_VAL,BO510)))</f>
        <v>0</v>
      </c>
      <c r="BP510" s="50">
        <f t="array" aca="1" ref="BP510" ca="1">IF(RESET,0,IF(LOAD_ROM,ROM!BP371,IF(AND(MMU_CLK,MMU_MEMW,CELL("address",BP510)=CELL("address",OFFSET(RAM0,MMU_RAM_X,MMU_RAM_Y))),MMU_VAL,BP510)))</f>
        <v>0</v>
      </c>
      <c r="BQ510" s="50">
        <f t="array" aca="1" ref="BQ510" ca="1">IF(RESET,0,IF(LOAD_ROM,ROM!BQ371,IF(AND(MMU_CLK,MMU_MEMW,CELL("address",BQ510)=CELL("address",OFFSET(RAM0,MMU_RAM_X,MMU_RAM_Y))),MMU_VAL,BQ510)))</f>
        <v>0</v>
      </c>
      <c r="BR510" s="50">
        <f t="array" aca="1" ref="BR510" ca="1">IF(RESET,0,IF(LOAD_ROM,ROM!BR371,IF(AND(MMU_CLK,MMU_MEMW,CELL("address",BR510)=CELL("address",OFFSET(RAM0,MMU_RAM_X,MMU_RAM_Y))),MMU_VAL,BR510)))</f>
        <v>0</v>
      </c>
      <c r="BS510" s="50">
        <f t="array" aca="1" ref="BS510" ca="1">IF(RESET,0,IF(LOAD_ROM,ROM!BS371,IF(AND(MMU_CLK,MMU_MEMW,CELL("address",BS510)=CELL("address",OFFSET(RAM0,MMU_RAM_X,MMU_RAM_Y))),MMU_VAL,BS510)))</f>
        <v>0</v>
      </c>
      <c r="BT510" s="50">
        <f t="array" aca="1" ref="BT510" ca="1">IF(RESET,0,IF(LOAD_ROM,ROM!BT371,IF(AND(MMU_CLK,MMU_MEMW,CELL("address",BT510)=CELL("address",OFFSET(RAM0,MMU_RAM_X,MMU_RAM_Y))),MMU_VAL,BT510)))</f>
        <v>0</v>
      </c>
      <c r="BU510" s="50">
        <f t="array" aca="1" ref="BU510" ca="1">IF(RESET,0,IF(LOAD_ROM,ROM!BU371,IF(AND(MMU_CLK,MMU_MEMW,CELL("address",BU510)=CELL("address",OFFSET(RAM0,MMU_RAM_X,MMU_RAM_Y))),MMU_VAL,BU510)))</f>
        <v>0</v>
      </c>
      <c r="BV510" s="50">
        <f t="array" aca="1" ref="BV510" ca="1">IF(RESET,0,IF(LOAD_ROM,ROM!BV371,IF(AND(MMU_CLK,MMU_MEMW,CELL("address",BV510)=CELL("address",OFFSET(RAM0,MMU_RAM_X,MMU_RAM_Y))),MMU_VAL,BV510)))</f>
        <v>0</v>
      </c>
      <c r="BW510" s="50">
        <f t="array" aca="1" ref="BW510" ca="1">IF(RESET,0,IF(LOAD_ROM,ROM!BW371,IF(AND(MMU_CLK,MMU_MEMW,CELL("address",BW510)=CELL("address",OFFSET(RAM0,MMU_RAM_X,MMU_RAM_Y))),MMU_VAL,BW510)))</f>
        <v>0</v>
      </c>
      <c r="BX510" s="50">
        <f t="array" aca="1" ref="BX510" ca="1">IF(RESET,0,IF(LOAD_ROM,ROM!BX371,IF(AND(MMU_CLK,MMU_MEMW,CELL("address",BX510)=CELL("address",OFFSET(RAM0,MMU_RAM_X,MMU_RAM_Y))),MMU_VAL,BX510)))</f>
        <v>0</v>
      </c>
      <c r="BY510" s="50">
        <f t="array" aca="1" ref="BY510" ca="1">IF(RESET,0,IF(LOAD_ROM,ROM!BY371,IF(AND(MMU_CLK,MMU_MEMW,CELL("address",BY510)=CELL("address",OFFSET(RAM0,MMU_RAM_X,MMU_RAM_Y))),MMU_VAL,BY510)))</f>
        <v>0</v>
      </c>
      <c r="BZ510" s="50">
        <f t="array" aca="1" ref="BZ510" ca="1">IF(RESET,0,IF(LOAD_ROM,ROM!BZ371,IF(AND(MMU_CLK,MMU_MEMW,CELL("address",BZ510)=CELL("address",OFFSET(RAM0,MMU_RAM_X,MMU_RAM_Y))),MMU_VAL,BZ510)))</f>
        <v>0</v>
      </c>
      <c r="CA510" s="50">
        <f t="array" aca="1" ref="CA510" ca="1">IF(RESET,0,IF(LOAD_ROM,ROM!CA371,IF(AND(MMU_CLK,MMU_MEMW,CELL("address",CA510)=CELL("address",OFFSET(RAM0,MMU_RAM_X,MMU_RAM_Y))),MMU_VAL,CA510)))</f>
        <v>0</v>
      </c>
      <c r="CB510" s="50">
        <f t="array" aca="1" ref="CB510" ca="1">IF(RESET,0,IF(LOAD_ROM,ROM!CB371,IF(AND(MMU_CLK,MMU_MEMW,CELL("address",CB510)=CELL("address",OFFSET(RAM0,MMU_RAM_X,MMU_RAM_Y))),MMU_VAL,CB510)))</f>
        <v>0</v>
      </c>
      <c r="CC510" s="50">
        <f t="array" aca="1" ref="CC510" ca="1">IF(RESET,0,IF(LOAD_ROM,ROM!CC371,IF(AND(MMU_CLK,MMU_MEMW,CELL("address",CC510)=CELL("address",OFFSET(RAM0,MMU_RAM_X,MMU_RAM_Y))),MMU_VAL,CC510)))</f>
        <v>0</v>
      </c>
      <c r="CD510" s="50">
        <f t="array" aca="1" ref="CD510" ca="1">IF(RESET,0,IF(LOAD_ROM,ROM!CD371,IF(AND(MMU_CLK,MMU_MEMW,CELL("address",CD510)=CELL("address",OFFSET(RAM0,MMU_RAM_X,MMU_RAM_Y))),MMU_VAL,CD510)))</f>
        <v>0</v>
      </c>
      <c r="CE510" s="50">
        <f t="array" aca="1" ref="CE510" ca="1">IF(RESET,0,IF(LOAD_ROM,ROM!CE371,IF(AND(MMU_CLK,MMU_MEMW,CELL("address",CE510)=CELL("address",OFFSET(RAM0,MMU_RAM_X,MMU_RAM_Y))),MMU_VAL,CE510)))</f>
        <v>0</v>
      </c>
      <c r="CF510" s="50">
        <f t="array" aca="1" ref="CF510" ca="1">IF(RESET,0,IF(LOAD_ROM,ROM!CF371,IF(AND(MMU_CLK,MMU_MEMW,CELL("address",CF510)=CELL("address",OFFSET(RAM0,MMU_RAM_X,MMU_RAM_Y))),MMU_VAL,CF510)))</f>
        <v>0</v>
      </c>
      <c r="CG510" s="50">
        <f t="array" aca="1" ref="CG510" ca="1">IF(RESET,0,IF(LOAD_ROM,ROM!CG371,IF(AND(MMU_CLK,MMU_MEMW,CELL("address",CG510)=CELL("address",OFFSET(RAM0,MMU_RAM_X,MMU_RAM_Y))),MMU_VAL,CG510)))</f>
        <v>0</v>
      </c>
      <c r="CH510" s="50">
        <f t="array" aca="1" ref="CH510" ca="1">IF(RESET,0,IF(LOAD_ROM,ROM!CH371,IF(AND(MMU_CLK,MMU_MEMW,CELL("address",CH510)=CELL("address",OFFSET(RAM0,MMU_RAM_X,MMU_RAM_Y))),MMU_VAL,CH510)))</f>
        <v>0</v>
      </c>
      <c r="CI510" s="50">
        <f t="array" aca="1" ref="CI510" ca="1">IF(RESET,0,IF(LOAD_ROM,ROM!CI371,IF(AND(MMU_CLK,MMU_MEMW,CELL("address",CI510)=CELL("address",OFFSET(RAM0,MMU_RAM_X,MMU_RAM_Y))),MMU_VAL,CI510)))</f>
        <v>0</v>
      </c>
      <c r="CJ510" s="50">
        <f t="array" aca="1" ref="CJ510" ca="1">IF(RESET,0,IF(LOAD_ROM,ROM!CJ371,IF(AND(MMU_CLK,MMU_MEMW,CELL("address",CJ510)=CELL("address",OFFSET(RAM0,MMU_RAM_X,MMU_RAM_Y))),MMU_VAL,CJ510)))</f>
        <v>0</v>
      </c>
      <c r="CK510" s="50">
        <f t="array" aca="1" ref="CK510" ca="1">IF(RESET,0,IF(LOAD_ROM,ROM!CK371,IF(AND(MMU_CLK,MMU_MEMW,CELL("address",CK510)=CELL("address",OFFSET(RAM0,MMU_RAM_X,MMU_RAM_Y))),MMU_VAL,CK510)))</f>
        <v>0</v>
      </c>
      <c r="CL510" s="50">
        <f t="array" aca="1" ref="CL510" ca="1">IF(RESET,0,IF(LOAD_ROM,ROM!CL371,IF(AND(MMU_CLK,MMU_MEMW,CELL("address",CL510)=CELL("address",OFFSET(RAM0,MMU_RAM_X,MMU_RAM_Y))),MMU_VAL,CL510)))</f>
        <v>0</v>
      </c>
      <c r="CM510" s="50">
        <f t="array" aca="1" ref="CM510" ca="1">IF(RESET,0,IF(LOAD_ROM,ROM!CM371,IF(AND(MMU_CLK,MMU_MEMW,CELL("address",CM510)=CELL("address",OFFSET(RAM0,MMU_RAM_X,MMU_RAM_Y))),MMU_VAL,CM510)))</f>
        <v>0</v>
      </c>
      <c r="CN510" s="50">
        <f t="array" aca="1" ref="CN510" ca="1">IF(RESET,0,IF(LOAD_ROM,ROM!CN371,IF(AND(MMU_CLK,MMU_MEMW,CELL("address",CN510)=CELL("address",OFFSET(RAM0,MMU_RAM_X,MMU_RAM_Y))),MMU_VAL,CN510)))</f>
        <v>0</v>
      </c>
      <c r="CO510" s="50">
        <f t="array" aca="1" ref="CO510" ca="1">IF(RESET,0,IF(LOAD_ROM,ROM!CO371,IF(AND(MMU_CLK,MMU_MEMW,CELL("address",CO510)=CELL("address",OFFSET(RAM0,MMU_RAM_X,MMU_RAM_Y))),MMU_VAL,CO510)))</f>
        <v>0</v>
      </c>
      <c r="CP510" s="50">
        <f t="array" aca="1" ref="CP510" ca="1">IF(RESET,0,IF(LOAD_ROM,ROM!CP371,IF(AND(MMU_CLK,MMU_MEMW,CELL("address",CP510)=CELL("address",OFFSET(RAM0,MMU_RAM_X,MMU_RAM_Y))),MMU_VAL,CP510)))</f>
        <v>0</v>
      </c>
      <c r="CQ510" s="50">
        <f t="array" aca="1" ref="CQ510" ca="1">IF(RESET,0,IF(LOAD_ROM,ROM!CQ371,IF(AND(MMU_CLK,MMU_MEMW,CELL("address",CQ510)=CELL("address",OFFSET(RAM0,MMU_RAM_X,MMU_RAM_Y))),MMU_VAL,CQ510)))</f>
        <v>0</v>
      </c>
      <c r="CR510" s="50">
        <f t="array" aca="1" ref="CR510" ca="1">IF(RESET,0,IF(LOAD_ROM,ROM!CR371,IF(AND(MMU_CLK,MMU_MEMW,CELL("address",CR510)=CELL("address",OFFSET(RAM0,MMU_RAM_X,MMU_RAM_Y))),MMU_VAL,CR510)))</f>
        <v>0</v>
      </c>
      <c r="CS510" s="50">
        <f t="array" aca="1" ref="CS510" ca="1">IF(RESET,0,IF(LOAD_ROM,ROM!CS371,IF(AND(MMU_CLK,MMU_MEMW,CELL("address",CS510)=CELL("address",OFFSET(RAM0,MMU_RAM_X,MMU_RAM_Y))),MMU_VAL,CS510)))</f>
        <v>0</v>
      </c>
      <c r="CT510" s="50">
        <f t="array" aca="1" ref="CT510" ca="1">IF(RESET,0,IF(LOAD_ROM,ROM!CT371,IF(AND(MMU_CLK,MMU_MEMW,CELL("address",CT510)=CELL("address",OFFSET(RAM0,MMU_RAM_X,MMU_RAM_Y))),MMU_VAL,CT510)))</f>
        <v>0</v>
      </c>
      <c r="CU510" s="50">
        <f t="array" aca="1" ref="CU510" ca="1">IF(RESET,0,IF(LOAD_ROM,ROM!CU371,IF(AND(MMU_CLK,MMU_MEMW,CELL("address",CU510)=CELL("address",OFFSET(RAM0,MMU_RAM_X,MMU_RAM_Y))),MMU_VAL,CU510)))</f>
        <v>0</v>
      </c>
      <c r="CV510" s="50">
        <f t="array" aca="1" ref="CV510" ca="1">IF(RESET,0,IF(LOAD_ROM,ROM!CV371,IF(AND(MMU_CLK,MMU_MEMW,CELL("address",CV510)=CELL("address",OFFSET(RAM0,MMU_RAM_X,MMU_RAM_Y))),MMU_VAL,CV510)))</f>
        <v>0</v>
      </c>
      <c r="CW510" s="50">
        <f t="array" aca="1" ref="CW510" ca="1">IF(RESET,0,IF(LOAD_ROM,ROM!CW371,IF(AND(MMU_CLK,MMU_MEMW,CELL("address",CW510)=CELL("address",OFFSET(RAM0,MMU_RAM_X,MMU_RAM_Y))),MMU_VAL,CW510)))</f>
        <v>0</v>
      </c>
      <c r="CX510" s="50">
        <f t="array" aca="1" ref="CX510" ca="1">IF(RESET,0,IF(LOAD_ROM,ROM!CX371,IF(AND(MMU_CLK,MMU_MEMW,CELL("address",CX510)=CELL("address",OFFSET(RAM0,MMU_RAM_X,MMU_RAM_Y))),MMU_VAL,CX510)))</f>
        <v>0</v>
      </c>
      <c r="CY510" s="50">
        <f t="array" aca="1" ref="CY510" ca="1">IF(RESET,0,IF(LOAD_ROM,ROM!CY371,IF(AND(MMU_CLK,MMU_MEMW,CELL("address",CY510)=CELL("address",OFFSET(RAM0,MMU_RAM_X,MMU_RAM_Y))),MMU_VAL,CY510)))</f>
        <v>0</v>
      </c>
      <c r="CZ510" s="50">
        <f t="array" aca="1" ref="CZ510" ca="1">IF(RESET,0,IF(LOAD_ROM,ROM!CZ371,IF(AND(MMU_CLK,MMU_MEMW,CELL("address",CZ510)=CELL("address",OFFSET(RAM0,MMU_RAM_X,MMU_RAM_Y))),MMU_VAL,CZ510)))</f>
        <v>0</v>
      </c>
      <c r="DA510" s="50">
        <f t="array" aca="1" ref="DA510" ca="1">IF(RESET,0,IF(LOAD_ROM,ROM!DA371,IF(AND(MMU_CLK,MMU_MEMW,CELL("address",DA510)=CELL("address",OFFSET(RAM0,MMU_RAM_X,MMU_RAM_Y))),MMU_VAL,DA510)))</f>
        <v>0</v>
      </c>
      <c r="DB510" s="50">
        <f t="array" aca="1" ref="DB510" ca="1">IF(RESET,0,IF(LOAD_ROM,ROM!DB371,IF(AND(MMU_CLK,MMU_MEMW,CELL("address",DB510)=CELL("address",OFFSET(RAM0,MMU_RAM_X,MMU_RAM_Y))),MMU_VAL,DB510)))</f>
        <v>0</v>
      </c>
      <c r="DC510" s="50">
        <f t="array" aca="1" ref="DC510" ca="1">IF(RESET,0,IF(LOAD_ROM,ROM!DC371,IF(AND(MMU_CLK,MMU_MEMW,CELL("address",DC510)=CELL("address",OFFSET(RAM0,MMU_RAM_X,MMU_RAM_Y))),MMU_VAL,DC510)))</f>
        <v>0</v>
      </c>
      <c r="DD510" s="50">
        <f t="array" aca="1" ref="DD510" ca="1">IF(RESET,0,IF(LOAD_ROM,ROM!DD371,IF(AND(MMU_CLK,MMU_MEMW,CELL("address",DD510)=CELL("address",OFFSET(RAM0,MMU_RAM_X,MMU_RAM_Y))),MMU_VAL,DD510)))</f>
        <v>0</v>
      </c>
      <c r="DE510" s="50">
        <f t="array" aca="1" ref="DE510" ca="1">IF(RESET,0,IF(LOAD_ROM,ROM!DE371,IF(AND(MMU_CLK,MMU_MEMW,CELL("address",DE510)=CELL("address",OFFSET(RAM0,MMU_RAM_X,MMU_RAM_Y))),MMU_VAL,DE510)))</f>
        <v>0</v>
      </c>
      <c r="DF510" s="50">
        <f t="array" aca="1" ref="DF510" ca="1">IF(RESET,0,IF(LOAD_ROM,ROM!DF371,IF(AND(MMU_CLK,MMU_MEMW,CELL("address",DF510)=CELL("address",OFFSET(RAM0,MMU_RAM_X,MMU_RAM_Y))),MMU_VAL,DF510)))</f>
        <v>0</v>
      </c>
      <c r="DG510" s="50">
        <f t="array" aca="1" ref="DG510" ca="1">IF(RESET,0,IF(LOAD_ROM,ROM!DG371,IF(AND(MMU_CLK,MMU_MEMW,CELL("address",DG510)=CELL("address",OFFSET(RAM0,MMU_RAM_X,MMU_RAM_Y))),MMU_VAL,DG510)))</f>
        <v>0</v>
      </c>
      <c r="DH510" s="50">
        <f t="array" aca="1" ref="DH510" ca="1">IF(RESET,0,IF(LOAD_ROM,ROM!DH371,IF(AND(MMU_CLK,MMU_MEMW,CELL("address",DH510)=CELL("address",OFFSET(RAM0,MMU_RAM_X,MMU_RAM_Y))),MMU_VAL,DH510)))</f>
        <v>0</v>
      </c>
      <c r="DI510" s="50">
        <f t="array" aca="1" ref="DI510" ca="1">IF(RESET,0,IF(LOAD_ROM,ROM!DI371,IF(AND(MMU_CLK,MMU_MEMW,CELL("address",DI510)=CELL("address",OFFSET(RAM0,MMU_RAM_X,MMU_RAM_Y))),MMU_VAL,DI510)))</f>
        <v>0</v>
      </c>
      <c r="DJ510" s="50">
        <f t="array" aca="1" ref="DJ510" ca="1">IF(RESET,0,IF(LOAD_ROM,ROM!DJ371,IF(AND(MMU_CLK,MMU_MEMW,CELL("address",DJ510)=CELL("address",OFFSET(RAM0,MMU_RAM_X,MMU_RAM_Y))),MMU_VAL,DJ510)))</f>
        <v>0</v>
      </c>
      <c r="DK510" s="50">
        <f t="array" aca="1" ref="DK510" ca="1">IF(RESET,0,IF(LOAD_ROM,ROM!DK371,IF(AND(MMU_CLK,MMU_MEMW,CELL("address",DK510)=CELL("address",OFFSET(RAM0,MMU_RAM_X,MMU_RAM_Y))),MMU_VAL,DK510)))</f>
        <v>0</v>
      </c>
      <c r="DL510" s="50">
        <f t="array" aca="1" ref="DL510" ca="1">IF(RESET,0,IF(LOAD_ROM,ROM!DL371,IF(AND(MMU_CLK,MMU_MEMW,CELL("address",DL510)=CELL("address",OFFSET(RAM0,MMU_RAM_X,MMU_RAM_Y))),MMU_VAL,DL510)))</f>
        <v>0</v>
      </c>
      <c r="DM510" s="50">
        <f t="array" aca="1" ref="DM510" ca="1">IF(RESET,0,IF(LOAD_ROM,ROM!DM371,IF(AND(MMU_CLK,MMU_MEMW,CELL("address",DM510)=CELL("address",OFFSET(RAM0,MMU_RAM_X,MMU_RAM_Y))),MMU_VAL,DM510)))</f>
        <v>0</v>
      </c>
      <c r="DN510" s="50">
        <f t="array" aca="1" ref="DN510" ca="1">IF(RESET,0,IF(LOAD_ROM,ROM!DN371,IF(AND(MMU_CLK,MMU_MEMW,CELL("address",DN510)=CELL("address",OFFSET(RAM0,MMU_RAM_X,MMU_RAM_Y))),MMU_VAL,DN510)))</f>
        <v>0</v>
      </c>
      <c r="DO510" s="50">
        <f t="array" aca="1" ref="DO510" ca="1">IF(RESET,0,IF(LOAD_ROM,ROM!DO371,IF(AND(MMU_CLK,MMU_MEMW,CELL("address",DO510)=CELL("address",OFFSET(RAM0,MMU_RAM_X,MMU_RAM_Y))),MMU_VAL,DO510)))</f>
        <v>0</v>
      </c>
      <c r="DP510" s="50">
        <f t="array" aca="1" ref="DP510" ca="1">IF(RESET,0,IF(LOAD_ROM,ROM!DP371,IF(AND(MMU_CLK,MMU_MEMW,CELL("address",DP510)=CELL("address",OFFSET(RAM0,MMU_RAM_X,MMU_RAM_Y))),MMU_VAL,DP510)))</f>
        <v>0</v>
      </c>
      <c r="DQ510" s="50">
        <f t="array" aca="1" ref="DQ510" ca="1">IF(RESET,0,IF(LOAD_ROM,ROM!DQ371,IF(AND(MMU_CLK,MMU_MEMW,CELL("address",DQ510)=CELL("address",OFFSET(RAM0,MMU_RAM_X,MMU_RAM_Y))),MMU_VAL,DQ510)))</f>
        <v>0</v>
      </c>
      <c r="DR510" s="50">
        <f t="array" aca="1" ref="DR510" ca="1">IF(RESET,0,IF(LOAD_ROM,ROM!DR371,IF(AND(MMU_CLK,MMU_MEMW,CELL("address",DR510)=CELL("address",OFFSET(RAM0,MMU_RAM_X,MMU_RAM_Y))),MMU_VAL,DR510)))</f>
        <v>0</v>
      </c>
      <c r="DS510" s="50">
        <f t="array" aca="1" ref="DS510" ca="1">IF(RESET,0,IF(LOAD_ROM,ROM!DS371,IF(AND(MMU_CLK,MMU_MEMW,CELL("address",DS510)=CELL("address",OFFSET(RAM0,MMU_RAM_X,MMU_RAM_Y))),MMU_VAL,DS510)))</f>
        <v>0</v>
      </c>
      <c r="DT510" s="50">
        <f t="array" aca="1" ref="DT510" ca="1">IF(RESET,0,IF(LOAD_ROM,ROM!DT371,IF(AND(MMU_CLK,MMU_MEMW,CELL("address",DT510)=CELL("address",OFFSET(RAM0,MMU_RAM_X,MMU_RAM_Y))),MMU_VAL,DT510)))</f>
        <v>0</v>
      </c>
      <c r="DU510" s="50">
        <f t="array" aca="1" ref="DU510" ca="1">IF(RESET,0,IF(LOAD_ROM,ROM!DU371,IF(AND(MMU_CLK,MMU_MEMW,CELL("address",DU510)=CELL("address",OFFSET(RAM0,MMU_RAM_X,MMU_RAM_Y))),MMU_VAL,DU510)))</f>
        <v>0</v>
      </c>
      <c r="DV510" s="50">
        <f t="array" aca="1" ref="DV510" ca="1">IF(RESET,0,IF(LOAD_ROM,ROM!DV371,IF(AND(MMU_CLK,MMU_MEMW,CELL("address",DV510)=CELL("address",OFFSET(RAM0,MMU_RAM_X,MMU_RAM_Y))),MMU_VAL,DV510)))</f>
        <v>0</v>
      </c>
      <c r="DW510" s="50">
        <f t="array" aca="1" ref="DW510" ca="1">IF(RESET,0,IF(LOAD_ROM,ROM!DW371,IF(AND(MMU_CLK,MMU_MEMW,CELL("address",DW510)=CELL("address",OFFSET(RAM0,MMU_RAM_X,MMU_RAM_Y))),MMU_VAL,DW510)))</f>
        <v>0</v>
      </c>
      <c r="DX510" s="50">
        <f t="array" aca="1" ref="DX510" ca="1">IF(RESET,0,IF(LOAD_ROM,ROM!DX371,IF(AND(MMU_CLK,MMU_MEMW,CELL("address",DX510)=CELL("address",OFFSET(RAM0,MMU_RAM_X,MMU_RAM_Y))),MMU_VAL,DX510)))</f>
        <v>0</v>
      </c>
    </row>
    <row r="511" spans="1:128" x14ac:dyDescent="0.35">
      <c r="A511" s="50">
        <f t="array" aca="1" ref="A511" ca="1">IF(RESET,0,IF(LOAD_ROM,ROM!A372,IF(AND(MMU_CLK,MMU_MEMW,CELL("address",A511)=CELL("address",OFFSET(RAM0,MMU_RAM_X,MMU_RAM_Y))),MMU_VAL,A511)))</f>
        <v>0</v>
      </c>
      <c r="B511" s="50">
        <f t="array" aca="1" ref="B511" ca="1">IF(RESET,0,IF(LOAD_ROM,ROM!B372,IF(AND(MMU_CLK,MMU_MEMW,CELL("address",B511)=CELL("address",OFFSET(RAM0,MMU_RAM_X,MMU_RAM_Y))),MMU_VAL,B511)))</f>
        <v>0</v>
      </c>
      <c r="C511" s="50">
        <f t="array" aca="1" ref="C511" ca="1">IF(RESET,0,IF(LOAD_ROM,ROM!C372,IF(AND(MMU_CLK,MMU_MEMW,CELL("address",C511)=CELL("address",OFFSET(RAM0,MMU_RAM_X,MMU_RAM_Y))),MMU_VAL,C511)))</f>
        <v>0</v>
      </c>
      <c r="D511" s="50">
        <f t="array" aca="1" ref="D511" ca="1">IF(RESET,0,IF(LOAD_ROM,ROM!D372,IF(AND(MMU_CLK,MMU_MEMW,CELL("address",D511)=CELL("address",OFFSET(RAM0,MMU_RAM_X,MMU_RAM_Y))),MMU_VAL,D511)))</f>
        <v>0</v>
      </c>
      <c r="E511" s="50">
        <f t="array" aca="1" ref="E511" ca="1">IF(RESET,0,IF(LOAD_ROM,ROM!E372,IF(AND(MMU_CLK,MMU_MEMW,CELL("address",E511)=CELL("address",OFFSET(RAM0,MMU_RAM_X,MMU_RAM_Y))),MMU_VAL,E511)))</f>
        <v>0</v>
      </c>
      <c r="F511" s="50">
        <f t="array" aca="1" ref="F511" ca="1">IF(RESET,0,IF(LOAD_ROM,ROM!F372,IF(AND(MMU_CLK,MMU_MEMW,CELL("address",F511)=CELL("address",OFFSET(RAM0,MMU_RAM_X,MMU_RAM_Y))),MMU_VAL,F511)))</f>
        <v>0</v>
      </c>
      <c r="G511" s="50">
        <f t="array" aca="1" ref="G511" ca="1">IF(RESET,0,IF(LOAD_ROM,ROM!G372,IF(AND(MMU_CLK,MMU_MEMW,CELL("address",G511)=CELL("address",OFFSET(RAM0,MMU_RAM_X,MMU_RAM_Y))),MMU_VAL,G511)))</f>
        <v>0</v>
      </c>
      <c r="H511" s="50">
        <f t="array" aca="1" ref="H511" ca="1">IF(RESET,0,IF(LOAD_ROM,ROM!H372,IF(AND(MMU_CLK,MMU_MEMW,CELL("address",H511)=CELL("address",OFFSET(RAM0,MMU_RAM_X,MMU_RAM_Y))),MMU_VAL,H511)))</f>
        <v>0</v>
      </c>
      <c r="I511" s="50">
        <f t="array" aca="1" ref="I511" ca="1">IF(RESET,0,IF(LOAD_ROM,ROM!I372,IF(AND(MMU_CLK,MMU_MEMW,CELL("address",I511)=CELL("address",OFFSET(RAM0,MMU_RAM_X,MMU_RAM_Y))),MMU_VAL,I511)))</f>
        <v>0</v>
      </c>
      <c r="J511" s="50">
        <f t="array" aca="1" ref="J511" ca="1">IF(RESET,0,IF(LOAD_ROM,ROM!J372,IF(AND(MMU_CLK,MMU_MEMW,CELL("address",J511)=CELL("address",OFFSET(RAM0,MMU_RAM_X,MMU_RAM_Y))),MMU_VAL,J511)))</f>
        <v>0</v>
      </c>
      <c r="K511" s="50">
        <f t="array" aca="1" ref="K511" ca="1">IF(RESET,0,IF(LOAD_ROM,ROM!K372,IF(AND(MMU_CLK,MMU_MEMW,CELL("address",K511)=CELL("address",OFFSET(RAM0,MMU_RAM_X,MMU_RAM_Y))),MMU_VAL,K511)))</f>
        <v>0</v>
      </c>
      <c r="L511" s="50">
        <f t="array" aca="1" ref="L511" ca="1">IF(RESET,0,IF(LOAD_ROM,ROM!L372,IF(AND(MMU_CLK,MMU_MEMW,CELL("address",L511)=CELL("address",OFFSET(RAM0,MMU_RAM_X,MMU_RAM_Y))),MMU_VAL,L511)))</f>
        <v>0</v>
      </c>
      <c r="M511" s="50">
        <f t="array" aca="1" ref="M511" ca="1">IF(RESET,0,IF(LOAD_ROM,ROM!M372,IF(AND(MMU_CLK,MMU_MEMW,CELL("address",M511)=CELL("address",OFFSET(RAM0,MMU_RAM_X,MMU_RAM_Y))),MMU_VAL,M511)))</f>
        <v>0</v>
      </c>
      <c r="N511" s="50">
        <f t="array" aca="1" ref="N511" ca="1">IF(RESET,0,IF(LOAD_ROM,ROM!N372,IF(AND(MMU_CLK,MMU_MEMW,CELL("address",N511)=CELL("address",OFFSET(RAM0,MMU_RAM_X,MMU_RAM_Y))),MMU_VAL,N511)))</f>
        <v>0</v>
      </c>
      <c r="O511" s="50">
        <f t="array" aca="1" ref="O511" ca="1">IF(RESET,0,IF(LOAD_ROM,ROM!O372,IF(AND(MMU_CLK,MMU_MEMW,CELL("address",O511)=CELL("address",OFFSET(RAM0,MMU_RAM_X,MMU_RAM_Y))),MMU_VAL,O511)))</f>
        <v>0</v>
      </c>
      <c r="P511" s="50">
        <f t="array" aca="1" ref="P511" ca="1">IF(RESET,0,IF(LOAD_ROM,ROM!P372,IF(AND(MMU_CLK,MMU_MEMW,CELL("address",P511)=CELL("address",OFFSET(RAM0,MMU_RAM_X,MMU_RAM_Y))),MMU_VAL,P511)))</f>
        <v>0</v>
      </c>
      <c r="Q511" s="50">
        <f t="array" aca="1" ref="Q511" ca="1">IF(RESET,0,IF(LOAD_ROM,ROM!Q372,IF(AND(MMU_CLK,MMU_MEMW,CELL("address",Q511)=CELL("address",OFFSET(RAM0,MMU_RAM_X,MMU_RAM_Y))),MMU_VAL,Q511)))</f>
        <v>0</v>
      </c>
      <c r="R511" s="50">
        <f t="array" aca="1" ref="R511" ca="1">IF(RESET,0,IF(LOAD_ROM,ROM!R372,IF(AND(MMU_CLK,MMU_MEMW,CELL("address",R511)=CELL("address",OFFSET(RAM0,MMU_RAM_X,MMU_RAM_Y))),MMU_VAL,R511)))</f>
        <v>0</v>
      </c>
      <c r="S511" s="50">
        <f t="array" aca="1" ref="S511" ca="1">IF(RESET,0,IF(LOAD_ROM,ROM!S372,IF(AND(MMU_CLK,MMU_MEMW,CELL("address",S511)=CELL("address",OFFSET(RAM0,MMU_RAM_X,MMU_RAM_Y))),MMU_VAL,S511)))</f>
        <v>0</v>
      </c>
      <c r="T511" s="50">
        <f t="array" aca="1" ref="T511" ca="1">IF(RESET,0,IF(LOAD_ROM,ROM!T372,IF(AND(MMU_CLK,MMU_MEMW,CELL("address",T511)=CELL("address",OFFSET(RAM0,MMU_RAM_X,MMU_RAM_Y))),MMU_VAL,T511)))</f>
        <v>0</v>
      </c>
      <c r="U511" s="50">
        <f t="array" aca="1" ref="U511" ca="1">IF(RESET,0,IF(LOAD_ROM,ROM!U372,IF(AND(MMU_CLK,MMU_MEMW,CELL("address",U511)=CELL("address",OFFSET(RAM0,MMU_RAM_X,MMU_RAM_Y))),MMU_VAL,U511)))</f>
        <v>0</v>
      </c>
      <c r="V511" s="50">
        <f t="array" aca="1" ref="V511" ca="1">IF(RESET,0,IF(LOAD_ROM,ROM!V372,IF(AND(MMU_CLK,MMU_MEMW,CELL("address",V511)=CELL("address",OFFSET(RAM0,MMU_RAM_X,MMU_RAM_Y))),MMU_VAL,V511)))</f>
        <v>0</v>
      </c>
      <c r="W511" s="50">
        <f t="array" aca="1" ref="W511" ca="1">IF(RESET,0,IF(LOAD_ROM,ROM!W372,IF(AND(MMU_CLK,MMU_MEMW,CELL("address",W511)=CELL("address",OFFSET(RAM0,MMU_RAM_X,MMU_RAM_Y))),MMU_VAL,W511)))</f>
        <v>0</v>
      </c>
      <c r="X511" s="50">
        <f t="array" aca="1" ref="X511" ca="1">IF(RESET,0,IF(LOAD_ROM,ROM!X372,IF(AND(MMU_CLK,MMU_MEMW,CELL("address",X511)=CELL("address",OFFSET(RAM0,MMU_RAM_X,MMU_RAM_Y))),MMU_VAL,X511)))</f>
        <v>0</v>
      </c>
      <c r="Y511" s="50">
        <f t="array" aca="1" ref="Y511" ca="1">IF(RESET,0,IF(LOAD_ROM,ROM!Y372,IF(AND(MMU_CLK,MMU_MEMW,CELL("address",Y511)=CELL("address",OFFSET(RAM0,MMU_RAM_X,MMU_RAM_Y))),MMU_VAL,Y511)))</f>
        <v>0</v>
      </c>
      <c r="Z511" s="50">
        <f t="array" aca="1" ref="Z511" ca="1">IF(RESET,0,IF(LOAD_ROM,ROM!Z372,IF(AND(MMU_CLK,MMU_MEMW,CELL("address",Z511)=CELL("address",OFFSET(RAM0,MMU_RAM_X,MMU_RAM_Y))),MMU_VAL,Z511)))</f>
        <v>0</v>
      </c>
      <c r="AA511" s="50">
        <f t="array" aca="1" ref="AA511" ca="1">IF(RESET,0,IF(LOAD_ROM,ROM!AA372,IF(AND(MMU_CLK,MMU_MEMW,CELL("address",AA511)=CELL("address",OFFSET(RAM0,MMU_RAM_X,MMU_RAM_Y))),MMU_VAL,AA511)))</f>
        <v>0</v>
      </c>
      <c r="AB511" s="50">
        <f t="array" aca="1" ref="AB511" ca="1">IF(RESET,0,IF(LOAD_ROM,ROM!AB372,IF(AND(MMU_CLK,MMU_MEMW,CELL("address",AB511)=CELL("address",OFFSET(RAM0,MMU_RAM_X,MMU_RAM_Y))),MMU_VAL,AB511)))</f>
        <v>0</v>
      </c>
      <c r="AC511" s="50">
        <f t="array" aca="1" ref="AC511" ca="1">IF(RESET,0,IF(LOAD_ROM,ROM!AC372,IF(AND(MMU_CLK,MMU_MEMW,CELL("address",AC511)=CELL("address",OFFSET(RAM0,MMU_RAM_X,MMU_RAM_Y))),MMU_VAL,AC511)))</f>
        <v>0</v>
      </c>
      <c r="AD511" s="50">
        <f t="array" aca="1" ref="AD511" ca="1">IF(RESET,0,IF(LOAD_ROM,ROM!AD372,IF(AND(MMU_CLK,MMU_MEMW,CELL("address",AD511)=CELL("address",OFFSET(RAM0,MMU_RAM_X,MMU_RAM_Y))),MMU_VAL,AD511)))</f>
        <v>0</v>
      </c>
      <c r="AE511" s="50">
        <f t="array" aca="1" ref="AE511" ca="1">IF(RESET,0,IF(LOAD_ROM,ROM!AE372,IF(AND(MMU_CLK,MMU_MEMW,CELL("address",AE511)=CELL("address",OFFSET(RAM0,MMU_RAM_X,MMU_RAM_Y))),MMU_VAL,AE511)))</f>
        <v>0</v>
      </c>
      <c r="AF511" s="50">
        <f t="array" aca="1" ref="AF511" ca="1">IF(RESET,0,IF(LOAD_ROM,ROM!AF372,IF(AND(MMU_CLK,MMU_MEMW,CELL("address",AF511)=CELL("address",OFFSET(RAM0,MMU_RAM_X,MMU_RAM_Y))),MMU_VAL,AF511)))</f>
        <v>0</v>
      </c>
      <c r="AG511" s="50">
        <f t="array" aca="1" ref="AG511" ca="1">IF(RESET,0,IF(LOAD_ROM,ROM!AG372,IF(AND(MMU_CLK,MMU_MEMW,CELL("address",AG511)=CELL("address",OFFSET(RAM0,MMU_RAM_X,MMU_RAM_Y))),MMU_VAL,AG511)))</f>
        <v>0</v>
      </c>
      <c r="AH511" s="50">
        <f t="array" aca="1" ref="AH511" ca="1">IF(RESET,0,IF(LOAD_ROM,ROM!AH372,IF(AND(MMU_CLK,MMU_MEMW,CELL("address",AH511)=CELL("address",OFFSET(RAM0,MMU_RAM_X,MMU_RAM_Y))),MMU_VAL,AH511)))</f>
        <v>0</v>
      </c>
      <c r="AI511" s="50">
        <f t="array" aca="1" ref="AI511" ca="1">IF(RESET,0,IF(LOAD_ROM,ROM!AI372,IF(AND(MMU_CLK,MMU_MEMW,CELL("address",AI511)=CELL("address",OFFSET(RAM0,MMU_RAM_X,MMU_RAM_Y))),MMU_VAL,AI511)))</f>
        <v>0</v>
      </c>
      <c r="AJ511" s="50">
        <f t="array" aca="1" ref="AJ511" ca="1">IF(RESET,0,IF(LOAD_ROM,ROM!AJ372,IF(AND(MMU_CLK,MMU_MEMW,CELL("address",AJ511)=CELL("address",OFFSET(RAM0,MMU_RAM_X,MMU_RAM_Y))),MMU_VAL,AJ511)))</f>
        <v>0</v>
      </c>
      <c r="AK511" s="50">
        <f t="array" aca="1" ref="AK511" ca="1">IF(RESET,0,IF(LOAD_ROM,ROM!AK372,IF(AND(MMU_CLK,MMU_MEMW,CELL("address",AK511)=CELL("address",OFFSET(RAM0,MMU_RAM_X,MMU_RAM_Y))),MMU_VAL,AK511)))</f>
        <v>0</v>
      </c>
      <c r="AL511" s="50">
        <f t="array" aca="1" ref="AL511" ca="1">IF(RESET,0,IF(LOAD_ROM,ROM!AL372,IF(AND(MMU_CLK,MMU_MEMW,CELL("address",AL511)=CELL("address",OFFSET(RAM0,MMU_RAM_X,MMU_RAM_Y))),MMU_VAL,AL511)))</f>
        <v>0</v>
      </c>
      <c r="AM511" s="50">
        <f t="array" aca="1" ref="AM511" ca="1">IF(RESET,0,IF(LOAD_ROM,ROM!AM372,IF(AND(MMU_CLK,MMU_MEMW,CELL("address",AM511)=CELL("address",OFFSET(RAM0,MMU_RAM_X,MMU_RAM_Y))),MMU_VAL,AM511)))</f>
        <v>0</v>
      </c>
      <c r="AN511" s="50">
        <f t="array" aca="1" ref="AN511" ca="1">IF(RESET,0,IF(LOAD_ROM,ROM!AN372,IF(AND(MMU_CLK,MMU_MEMW,CELL("address",AN511)=CELL("address",OFFSET(RAM0,MMU_RAM_X,MMU_RAM_Y))),MMU_VAL,AN511)))</f>
        <v>0</v>
      </c>
      <c r="AO511" s="50">
        <f t="array" aca="1" ref="AO511" ca="1">IF(RESET,0,IF(LOAD_ROM,ROM!AO372,IF(AND(MMU_CLK,MMU_MEMW,CELL("address",AO511)=CELL("address",OFFSET(RAM0,MMU_RAM_X,MMU_RAM_Y))),MMU_VAL,AO511)))</f>
        <v>0</v>
      </c>
      <c r="AP511" s="50">
        <f t="array" aca="1" ref="AP511" ca="1">IF(RESET,0,IF(LOAD_ROM,ROM!AP372,IF(AND(MMU_CLK,MMU_MEMW,CELL("address",AP511)=CELL("address",OFFSET(RAM0,MMU_RAM_X,MMU_RAM_Y))),MMU_VAL,AP511)))</f>
        <v>0</v>
      </c>
      <c r="AQ511" s="50">
        <f t="array" aca="1" ref="AQ511" ca="1">IF(RESET,0,IF(LOAD_ROM,ROM!AQ372,IF(AND(MMU_CLK,MMU_MEMW,CELL("address",AQ511)=CELL("address",OFFSET(RAM0,MMU_RAM_X,MMU_RAM_Y))),MMU_VAL,AQ511)))</f>
        <v>0</v>
      </c>
      <c r="AR511" s="50">
        <f t="array" aca="1" ref="AR511" ca="1">IF(RESET,0,IF(LOAD_ROM,ROM!AR372,IF(AND(MMU_CLK,MMU_MEMW,CELL("address",AR511)=CELL("address",OFFSET(RAM0,MMU_RAM_X,MMU_RAM_Y))),MMU_VAL,AR511)))</f>
        <v>0</v>
      </c>
      <c r="AS511" s="50">
        <f t="array" aca="1" ref="AS511" ca="1">IF(RESET,0,IF(LOAD_ROM,ROM!AS372,IF(AND(MMU_CLK,MMU_MEMW,CELL("address",AS511)=CELL("address",OFFSET(RAM0,MMU_RAM_X,MMU_RAM_Y))),MMU_VAL,AS511)))</f>
        <v>0</v>
      </c>
      <c r="AT511" s="50">
        <f t="array" aca="1" ref="AT511" ca="1">IF(RESET,0,IF(LOAD_ROM,ROM!AT372,IF(AND(MMU_CLK,MMU_MEMW,CELL("address",AT511)=CELL("address",OFFSET(RAM0,MMU_RAM_X,MMU_RAM_Y))),MMU_VAL,AT511)))</f>
        <v>0</v>
      </c>
      <c r="AU511" s="50">
        <f t="array" aca="1" ref="AU511" ca="1">IF(RESET,0,IF(LOAD_ROM,ROM!AU372,IF(AND(MMU_CLK,MMU_MEMW,CELL("address",AU511)=CELL("address",OFFSET(RAM0,MMU_RAM_X,MMU_RAM_Y))),MMU_VAL,AU511)))</f>
        <v>0</v>
      </c>
      <c r="AV511" s="50">
        <f t="array" aca="1" ref="AV511" ca="1">IF(RESET,0,IF(LOAD_ROM,ROM!AV372,IF(AND(MMU_CLK,MMU_MEMW,CELL("address",AV511)=CELL("address",OFFSET(RAM0,MMU_RAM_X,MMU_RAM_Y))),MMU_VAL,AV511)))</f>
        <v>0</v>
      </c>
      <c r="AW511" s="50">
        <f t="array" aca="1" ref="AW511" ca="1">IF(RESET,0,IF(LOAD_ROM,ROM!AW372,IF(AND(MMU_CLK,MMU_MEMW,CELL("address",AW511)=CELL("address",OFFSET(RAM0,MMU_RAM_X,MMU_RAM_Y))),MMU_VAL,AW511)))</f>
        <v>0</v>
      </c>
      <c r="AX511" s="50">
        <f t="array" aca="1" ref="AX511" ca="1">IF(RESET,0,IF(LOAD_ROM,ROM!AX372,IF(AND(MMU_CLK,MMU_MEMW,CELL("address",AX511)=CELL("address",OFFSET(RAM0,MMU_RAM_X,MMU_RAM_Y))),MMU_VAL,AX511)))</f>
        <v>0</v>
      </c>
      <c r="AY511" s="50">
        <f t="array" aca="1" ref="AY511" ca="1">IF(RESET,0,IF(LOAD_ROM,ROM!AY372,IF(AND(MMU_CLK,MMU_MEMW,CELL("address",AY511)=CELL("address",OFFSET(RAM0,MMU_RAM_X,MMU_RAM_Y))),MMU_VAL,AY511)))</f>
        <v>0</v>
      </c>
      <c r="AZ511" s="50">
        <f t="array" aca="1" ref="AZ511" ca="1">IF(RESET,0,IF(LOAD_ROM,ROM!AZ372,IF(AND(MMU_CLK,MMU_MEMW,CELL("address",AZ511)=CELL("address",OFFSET(RAM0,MMU_RAM_X,MMU_RAM_Y))),MMU_VAL,AZ511)))</f>
        <v>0</v>
      </c>
      <c r="BA511" s="50">
        <f t="array" aca="1" ref="BA511" ca="1">IF(RESET,0,IF(LOAD_ROM,ROM!BA372,IF(AND(MMU_CLK,MMU_MEMW,CELL("address",BA511)=CELL("address",OFFSET(RAM0,MMU_RAM_X,MMU_RAM_Y))),MMU_VAL,BA511)))</f>
        <v>0</v>
      </c>
      <c r="BB511" s="50">
        <f t="array" aca="1" ref="BB511" ca="1">IF(RESET,0,IF(LOAD_ROM,ROM!BB372,IF(AND(MMU_CLK,MMU_MEMW,CELL("address",BB511)=CELL("address",OFFSET(RAM0,MMU_RAM_X,MMU_RAM_Y))),MMU_VAL,BB511)))</f>
        <v>0</v>
      </c>
      <c r="BC511" s="50">
        <f t="array" aca="1" ref="BC511" ca="1">IF(RESET,0,IF(LOAD_ROM,ROM!BC372,IF(AND(MMU_CLK,MMU_MEMW,CELL("address",BC511)=CELL("address",OFFSET(RAM0,MMU_RAM_X,MMU_RAM_Y))),MMU_VAL,BC511)))</f>
        <v>0</v>
      </c>
      <c r="BD511" s="50">
        <f t="array" aca="1" ref="BD511" ca="1">IF(RESET,0,IF(LOAD_ROM,ROM!BD372,IF(AND(MMU_CLK,MMU_MEMW,CELL("address",BD511)=CELL("address",OFFSET(RAM0,MMU_RAM_X,MMU_RAM_Y))),MMU_VAL,BD511)))</f>
        <v>0</v>
      </c>
      <c r="BE511" s="50">
        <f t="array" aca="1" ref="BE511" ca="1">IF(RESET,0,IF(LOAD_ROM,ROM!BE372,IF(AND(MMU_CLK,MMU_MEMW,CELL("address",BE511)=CELL("address",OFFSET(RAM0,MMU_RAM_X,MMU_RAM_Y))),MMU_VAL,BE511)))</f>
        <v>0</v>
      </c>
      <c r="BF511" s="50">
        <f t="array" aca="1" ref="BF511" ca="1">IF(RESET,0,IF(LOAD_ROM,ROM!BF372,IF(AND(MMU_CLK,MMU_MEMW,CELL("address",BF511)=CELL("address",OFFSET(RAM0,MMU_RAM_X,MMU_RAM_Y))),MMU_VAL,BF511)))</f>
        <v>0</v>
      </c>
      <c r="BG511" s="50">
        <f t="array" aca="1" ref="BG511" ca="1">IF(RESET,0,IF(LOAD_ROM,ROM!BG372,IF(AND(MMU_CLK,MMU_MEMW,CELL("address",BG511)=CELL("address",OFFSET(RAM0,MMU_RAM_X,MMU_RAM_Y))),MMU_VAL,BG511)))</f>
        <v>0</v>
      </c>
      <c r="BH511" s="50">
        <f t="array" aca="1" ref="BH511" ca="1">IF(RESET,0,IF(LOAD_ROM,ROM!BH372,IF(AND(MMU_CLK,MMU_MEMW,CELL("address",BH511)=CELL("address",OFFSET(RAM0,MMU_RAM_X,MMU_RAM_Y))),MMU_VAL,BH511)))</f>
        <v>0</v>
      </c>
      <c r="BI511" s="50">
        <f t="array" aca="1" ref="BI511" ca="1">IF(RESET,0,IF(LOAD_ROM,ROM!BI372,IF(AND(MMU_CLK,MMU_MEMW,CELL("address",BI511)=CELL("address",OFFSET(RAM0,MMU_RAM_X,MMU_RAM_Y))),MMU_VAL,BI511)))</f>
        <v>0</v>
      </c>
      <c r="BJ511" s="50">
        <f t="array" aca="1" ref="BJ511" ca="1">IF(RESET,0,IF(LOAD_ROM,ROM!BJ372,IF(AND(MMU_CLK,MMU_MEMW,CELL("address",BJ511)=CELL("address",OFFSET(RAM0,MMU_RAM_X,MMU_RAM_Y))),MMU_VAL,BJ511)))</f>
        <v>0</v>
      </c>
      <c r="BK511" s="50">
        <f t="array" aca="1" ref="BK511" ca="1">IF(RESET,0,IF(LOAD_ROM,ROM!BK372,IF(AND(MMU_CLK,MMU_MEMW,CELL("address",BK511)=CELL("address",OFFSET(RAM0,MMU_RAM_X,MMU_RAM_Y))),MMU_VAL,BK511)))</f>
        <v>0</v>
      </c>
      <c r="BL511" s="50">
        <f t="array" aca="1" ref="BL511" ca="1">IF(RESET,0,IF(LOAD_ROM,ROM!BL372,IF(AND(MMU_CLK,MMU_MEMW,CELL("address",BL511)=CELL("address",OFFSET(RAM0,MMU_RAM_X,MMU_RAM_Y))),MMU_VAL,BL511)))</f>
        <v>0</v>
      </c>
      <c r="BM511" s="50">
        <f t="array" aca="1" ref="BM511" ca="1">IF(RESET,0,IF(LOAD_ROM,ROM!BM372,IF(AND(MMU_CLK,MMU_MEMW,CELL("address",BM511)=CELL("address",OFFSET(RAM0,MMU_RAM_X,MMU_RAM_Y))),MMU_VAL,BM511)))</f>
        <v>0</v>
      </c>
      <c r="BN511" s="50">
        <f t="array" aca="1" ref="BN511" ca="1">IF(RESET,0,IF(LOAD_ROM,ROM!BN372,IF(AND(MMU_CLK,MMU_MEMW,CELL("address",BN511)=CELL("address",OFFSET(RAM0,MMU_RAM_X,MMU_RAM_Y))),MMU_VAL,BN511)))</f>
        <v>0</v>
      </c>
      <c r="BO511" s="50">
        <f t="array" aca="1" ref="BO511" ca="1">IF(RESET,0,IF(LOAD_ROM,ROM!BO372,IF(AND(MMU_CLK,MMU_MEMW,CELL("address",BO511)=CELL("address",OFFSET(RAM0,MMU_RAM_X,MMU_RAM_Y))),MMU_VAL,BO511)))</f>
        <v>0</v>
      </c>
      <c r="BP511" s="50">
        <f t="array" aca="1" ref="BP511" ca="1">IF(RESET,0,IF(LOAD_ROM,ROM!BP372,IF(AND(MMU_CLK,MMU_MEMW,CELL("address",BP511)=CELL("address",OFFSET(RAM0,MMU_RAM_X,MMU_RAM_Y))),MMU_VAL,BP511)))</f>
        <v>0</v>
      </c>
      <c r="BQ511" s="50">
        <f t="array" aca="1" ref="BQ511" ca="1">IF(RESET,0,IF(LOAD_ROM,ROM!BQ372,IF(AND(MMU_CLK,MMU_MEMW,CELL("address",BQ511)=CELL("address",OFFSET(RAM0,MMU_RAM_X,MMU_RAM_Y))),MMU_VAL,BQ511)))</f>
        <v>0</v>
      </c>
      <c r="BR511" s="50">
        <f t="array" aca="1" ref="BR511" ca="1">IF(RESET,0,IF(LOAD_ROM,ROM!BR372,IF(AND(MMU_CLK,MMU_MEMW,CELL("address",BR511)=CELL("address",OFFSET(RAM0,MMU_RAM_X,MMU_RAM_Y))),MMU_VAL,BR511)))</f>
        <v>0</v>
      </c>
      <c r="BS511" s="50">
        <f t="array" aca="1" ref="BS511" ca="1">IF(RESET,0,IF(LOAD_ROM,ROM!BS372,IF(AND(MMU_CLK,MMU_MEMW,CELL("address",BS511)=CELL("address",OFFSET(RAM0,MMU_RAM_X,MMU_RAM_Y))),MMU_VAL,BS511)))</f>
        <v>0</v>
      </c>
      <c r="BT511" s="50">
        <f t="array" aca="1" ref="BT511" ca="1">IF(RESET,0,IF(LOAD_ROM,ROM!BT372,IF(AND(MMU_CLK,MMU_MEMW,CELL("address",BT511)=CELL("address",OFFSET(RAM0,MMU_RAM_X,MMU_RAM_Y))),MMU_VAL,BT511)))</f>
        <v>0</v>
      </c>
      <c r="BU511" s="50">
        <f t="array" aca="1" ref="BU511" ca="1">IF(RESET,0,IF(LOAD_ROM,ROM!BU372,IF(AND(MMU_CLK,MMU_MEMW,CELL("address",BU511)=CELL("address",OFFSET(RAM0,MMU_RAM_X,MMU_RAM_Y))),MMU_VAL,BU511)))</f>
        <v>0</v>
      </c>
      <c r="BV511" s="50">
        <f t="array" aca="1" ref="BV511" ca="1">IF(RESET,0,IF(LOAD_ROM,ROM!BV372,IF(AND(MMU_CLK,MMU_MEMW,CELL("address",BV511)=CELL("address",OFFSET(RAM0,MMU_RAM_X,MMU_RAM_Y))),MMU_VAL,BV511)))</f>
        <v>0</v>
      </c>
      <c r="BW511" s="50">
        <f t="array" aca="1" ref="BW511" ca="1">IF(RESET,0,IF(LOAD_ROM,ROM!BW372,IF(AND(MMU_CLK,MMU_MEMW,CELL("address",BW511)=CELL("address",OFFSET(RAM0,MMU_RAM_X,MMU_RAM_Y))),MMU_VAL,BW511)))</f>
        <v>0</v>
      </c>
      <c r="BX511" s="50">
        <f t="array" aca="1" ref="BX511" ca="1">IF(RESET,0,IF(LOAD_ROM,ROM!BX372,IF(AND(MMU_CLK,MMU_MEMW,CELL("address",BX511)=CELL("address",OFFSET(RAM0,MMU_RAM_X,MMU_RAM_Y))),MMU_VAL,BX511)))</f>
        <v>0</v>
      </c>
      <c r="BY511" s="50">
        <f t="array" aca="1" ref="BY511" ca="1">IF(RESET,0,IF(LOAD_ROM,ROM!BY372,IF(AND(MMU_CLK,MMU_MEMW,CELL("address",BY511)=CELL("address",OFFSET(RAM0,MMU_RAM_X,MMU_RAM_Y))),MMU_VAL,BY511)))</f>
        <v>0</v>
      </c>
      <c r="BZ511" s="50">
        <f t="array" aca="1" ref="BZ511" ca="1">IF(RESET,0,IF(LOAD_ROM,ROM!BZ372,IF(AND(MMU_CLK,MMU_MEMW,CELL("address",BZ511)=CELL("address",OFFSET(RAM0,MMU_RAM_X,MMU_RAM_Y))),MMU_VAL,BZ511)))</f>
        <v>0</v>
      </c>
      <c r="CA511" s="50">
        <f t="array" aca="1" ref="CA511" ca="1">IF(RESET,0,IF(LOAD_ROM,ROM!CA372,IF(AND(MMU_CLK,MMU_MEMW,CELL("address",CA511)=CELL("address",OFFSET(RAM0,MMU_RAM_X,MMU_RAM_Y))),MMU_VAL,CA511)))</f>
        <v>0</v>
      </c>
      <c r="CB511" s="50">
        <f t="array" aca="1" ref="CB511" ca="1">IF(RESET,0,IF(LOAD_ROM,ROM!CB372,IF(AND(MMU_CLK,MMU_MEMW,CELL("address",CB511)=CELL("address",OFFSET(RAM0,MMU_RAM_X,MMU_RAM_Y))),MMU_VAL,CB511)))</f>
        <v>0</v>
      </c>
      <c r="CC511" s="50">
        <f t="array" aca="1" ref="CC511" ca="1">IF(RESET,0,IF(LOAD_ROM,ROM!CC372,IF(AND(MMU_CLK,MMU_MEMW,CELL("address",CC511)=CELL("address",OFFSET(RAM0,MMU_RAM_X,MMU_RAM_Y))),MMU_VAL,CC511)))</f>
        <v>0</v>
      </c>
      <c r="CD511" s="50">
        <f t="array" aca="1" ref="CD511" ca="1">IF(RESET,0,IF(LOAD_ROM,ROM!CD372,IF(AND(MMU_CLK,MMU_MEMW,CELL("address",CD511)=CELL("address",OFFSET(RAM0,MMU_RAM_X,MMU_RAM_Y))),MMU_VAL,CD511)))</f>
        <v>0</v>
      </c>
      <c r="CE511" s="50">
        <f t="array" aca="1" ref="CE511" ca="1">IF(RESET,0,IF(LOAD_ROM,ROM!CE372,IF(AND(MMU_CLK,MMU_MEMW,CELL("address",CE511)=CELL("address",OFFSET(RAM0,MMU_RAM_X,MMU_RAM_Y))),MMU_VAL,CE511)))</f>
        <v>0</v>
      </c>
      <c r="CF511" s="50">
        <f t="array" aca="1" ref="CF511" ca="1">IF(RESET,0,IF(LOAD_ROM,ROM!CF372,IF(AND(MMU_CLK,MMU_MEMW,CELL("address",CF511)=CELL("address",OFFSET(RAM0,MMU_RAM_X,MMU_RAM_Y))),MMU_VAL,CF511)))</f>
        <v>0</v>
      </c>
      <c r="CG511" s="50">
        <f t="array" aca="1" ref="CG511" ca="1">IF(RESET,0,IF(LOAD_ROM,ROM!CG372,IF(AND(MMU_CLK,MMU_MEMW,CELL("address",CG511)=CELL("address",OFFSET(RAM0,MMU_RAM_X,MMU_RAM_Y))),MMU_VAL,CG511)))</f>
        <v>0</v>
      </c>
      <c r="CH511" s="50">
        <f t="array" aca="1" ref="CH511" ca="1">IF(RESET,0,IF(LOAD_ROM,ROM!CH372,IF(AND(MMU_CLK,MMU_MEMW,CELL("address",CH511)=CELL("address",OFFSET(RAM0,MMU_RAM_X,MMU_RAM_Y))),MMU_VAL,CH511)))</f>
        <v>0</v>
      </c>
      <c r="CI511" s="50">
        <f t="array" aca="1" ref="CI511" ca="1">IF(RESET,0,IF(LOAD_ROM,ROM!CI372,IF(AND(MMU_CLK,MMU_MEMW,CELL("address",CI511)=CELL("address",OFFSET(RAM0,MMU_RAM_X,MMU_RAM_Y))),MMU_VAL,CI511)))</f>
        <v>0</v>
      </c>
      <c r="CJ511" s="50">
        <f t="array" aca="1" ref="CJ511" ca="1">IF(RESET,0,IF(LOAD_ROM,ROM!CJ372,IF(AND(MMU_CLK,MMU_MEMW,CELL("address",CJ511)=CELL("address",OFFSET(RAM0,MMU_RAM_X,MMU_RAM_Y))),MMU_VAL,CJ511)))</f>
        <v>0</v>
      </c>
      <c r="CK511" s="50">
        <f t="array" aca="1" ref="CK511" ca="1">IF(RESET,0,IF(LOAD_ROM,ROM!CK372,IF(AND(MMU_CLK,MMU_MEMW,CELL("address",CK511)=CELL("address",OFFSET(RAM0,MMU_RAM_X,MMU_RAM_Y))),MMU_VAL,CK511)))</f>
        <v>0</v>
      </c>
      <c r="CL511" s="50">
        <f t="array" aca="1" ref="CL511" ca="1">IF(RESET,0,IF(LOAD_ROM,ROM!CL372,IF(AND(MMU_CLK,MMU_MEMW,CELL("address",CL511)=CELL("address",OFFSET(RAM0,MMU_RAM_X,MMU_RAM_Y))),MMU_VAL,CL511)))</f>
        <v>0</v>
      </c>
      <c r="CM511" s="50">
        <f t="array" aca="1" ref="CM511" ca="1">IF(RESET,0,IF(LOAD_ROM,ROM!CM372,IF(AND(MMU_CLK,MMU_MEMW,CELL("address",CM511)=CELL("address",OFFSET(RAM0,MMU_RAM_X,MMU_RAM_Y))),MMU_VAL,CM511)))</f>
        <v>0</v>
      </c>
      <c r="CN511" s="50">
        <f t="array" aca="1" ref="CN511" ca="1">IF(RESET,0,IF(LOAD_ROM,ROM!CN372,IF(AND(MMU_CLK,MMU_MEMW,CELL("address",CN511)=CELL("address",OFFSET(RAM0,MMU_RAM_X,MMU_RAM_Y))),MMU_VAL,CN511)))</f>
        <v>0</v>
      </c>
      <c r="CO511" s="50">
        <f t="array" aca="1" ref="CO511" ca="1">IF(RESET,0,IF(LOAD_ROM,ROM!CO372,IF(AND(MMU_CLK,MMU_MEMW,CELL("address",CO511)=CELL("address",OFFSET(RAM0,MMU_RAM_X,MMU_RAM_Y))),MMU_VAL,CO511)))</f>
        <v>0</v>
      </c>
      <c r="CP511" s="50">
        <f t="array" aca="1" ref="CP511" ca="1">IF(RESET,0,IF(LOAD_ROM,ROM!CP372,IF(AND(MMU_CLK,MMU_MEMW,CELL("address",CP511)=CELL("address",OFFSET(RAM0,MMU_RAM_X,MMU_RAM_Y))),MMU_VAL,CP511)))</f>
        <v>0</v>
      </c>
      <c r="CQ511" s="50">
        <f t="array" aca="1" ref="CQ511" ca="1">IF(RESET,0,IF(LOAD_ROM,ROM!CQ372,IF(AND(MMU_CLK,MMU_MEMW,CELL("address",CQ511)=CELL("address",OFFSET(RAM0,MMU_RAM_X,MMU_RAM_Y))),MMU_VAL,CQ511)))</f>
        <v>0</v>
      </c>
      <c r="CR511" s="50">
        <f t="array" aca="1" ref="CR511" ca="1">IF(RESET,0,IF(LOAD_ROM,ROM!CR372,IF(AND(MMU_CLK,MMU_MEMW,CELL("address",CR511)=CELL("address",OFFSET(RAM0,MMU_RAM_X,MMU_RAM_Y))),MMU_VAL,CR511)))</f>
        <v>0</v>
      </c>
      <c r="CS511" s="50">
        <f t="array" aca="1" ref="CS511" ca="1">IF(RESET,0,IF(LOAD_ROM,ROM!CS372,IF(AND(MMU_CLK,MMU_MEMW,CELL("address",CS511)=CELL("address",OFFSET(RAM0,MMU_RAM_X,MMU_RAM_Y))),MMU_VAL,CS511)))</f>
        <v>0</v>
      </c>
      <c r="CT511" s="50">
        <f t="array" aca="1" ref="CT511" ca="1">IF(RESET,0,IF(LOAD_ROM,ROM!CT372,IF(AND(MMU_CLK,MMU_MEMW,CELL("address",CT511)=CELL("address",OFFSET(RAM0,MMU_RAM_X,MMU_RAM_Y))),MMU_VAL,CT511)))</f>
        <v>0</v>
      </c>
      <c r="CU511" s="50">
        <f t="array" aca="1" ref="CU511" ca="1">IF(RESET,0,IF(LOAD_ROM,ROM!CU372,IF(AND(MMU_CLK,MMU_MEMW,CELL("address",CU511)=CELL("address",OFFSET(RAM0,MMU_RAM_X,MMU_RAM_Y))),MMU_VAL,CU511)))</f>
        <v>0</v>
      </c>
      <c r="CV511" s="50">
        <f t="array" aca="1" ref="CV511" ca="1">IF(RESET,0,IF(LOAD_ROM,ROM!CV372,IF(AND(MMU_CLK,MMU_MEMW,CELL("address",CV511)=CELL("address",OFFSET(RAM0,MMU_RAM_X,MMU_RAM_Y))),MMU_VAL,CV511)))</f>
        <v>0</v>
      </c>
      <c r="CW511" s="50">
        <f t="array" aca="1" ref="CW511" ca="1">IF(RESET,0,IF(LOAD_ROM,ROM!CW372,IF(AND(MMU_CLK,MMU_MEMW,CELL("address",CW511)=CELL("address",OFFSET(RAM0,MMU_RAM_X,MMU_RAM_Y))),MMU_VAL,CW511)))</f>
        <v>0</v>
      </c>
      <c r="CX511" s="50">
        <f t="array" aca="1" ref="CX511" ca="1">IF(RESET,0,IF(LOAD_ROM,ROM!CX372,IF(AND(MMU_CLK,MMU_MEMW,CELL("address",CX511)=CELL("address",OFFSET(RAM0,MMU_RAM_X,MMU_RAM_Y))),MMU_VAL,CX511)))</f>
        <v>0</v>
      </c>
      <c r="CY511" s="50">
        <f t="array" aca="1" ref="CY511" ca="1">IF(RESET,0,IF(LOAD_ROM,ROM!CY372,IF(AND(MMU_CLK,MMU_MEMW,CELL("address",CY511)=CELL("address",OFFSET(RAM0,MMU_RAM_X,MMU_RAM_Y))),MMU_VAL,CY511)))</f>
        <v>0</v>
      </c>
      <c r="CZ511" s="50">
        <f t="array" aca="1" ref="CZ511" ca="1">IF(RESET,0,IF(LOAD_ROM,ROM!CZ372,IF(AND(MMU_CLK,MMU_MEMW,CELL("address",CZ511)=CELL("address",OFFSET(RAM0,MMU_RAM_X,MMU_RAM_Y))),MMU_VAL,CZ511)))</f>
        <v>0</v>
      </c>
      <c r="DA511" s="50">
        <f t="array" aca="1" ref="DA511" ca="1">IF(RESET,0,IF(LOAD_ROM,ROM!DA372,IF(AND(MMU_CLK,MMU_MEMW,CELL("address",DA511)=CELL("address",OFFSET(RAM0,MMU_RAM_X,MMU_RAM_Y))),MMU_VAL,DA511)))</f>
        <v>0</v>
      </c>
      <c r="DB511" s="50">
        <f t="array" aca="1" ref="DB511" ca="1">IF(RESET,0,IF(LOAD_ROM,ROM!DB372,IF(AND(MMU_CLK,MMU_MEMW,CELL("address",DB511)=CELL("address",OFFSET(RAM0,MMU_RAM_X,MMU_RAM_Y))),MMU_VAL,DB511)))</f>
        <v>0</v>
      </c>
      <c r="DC511" s="50">
        <f t="array" aca="1" ref="DC511" ca="1">IF(RESET,0,IF(LOAD_ROM,ROM!DC372,IF(AND(MMU_CLK,MMU_MEMW,CELL("address",DC511)=CELL("address",OFFSET(RAM0,MMU_RAM_X,MMU_RAM_Y))),MMU_VAL,DC511)))</f>
        <v>0</v>
      </c>
      <c r="DD511" s="50">
        <f t="array" aca="1" ref="DD511" ca="1">IF(RESET,0,IF(LOAD_ROM,ROM!DD372,IF(AND(MMU_CLK,MMU_MEMW,CELL("address",DD511)=CELL("address",OFFSET(RAM0,MMU_RAM_X,MMU_RAM_Y))),MMU_VAL,DD511)))</f>
        <v>0</v>
      </c>
      <c r="DE511" s="50">
        <f t="array" aca="1" ref="DE511" ca="1">IF(RESET,0,IF(LOAD_ROM,ROM!DE372,IF(AND(MMU_CLK,MMU_MEMW,CELL("address",DE511)=CELL("address",OFFSET(RAM0,MMU_RAM_X,MMU_RAM_Y))),MMU_VAL,DE511)))</f>
        <v>0</v>
      </c>
      <c r="DF511" s="50">
        <f t="array" aca="1" ref="DF511" ca="1">IF(RESET,0,IF(LOAD_ROM,ROM!DF372,IF(AND(MMU_CLK,MMU_MEMW,CELL("address",DF511)=CELL("address",OFFSET(RAM0,MMU_RAM_X,MMU_RAM_Y))),MMU_VAL,DF511)))</f>
        <v>0</v>
      </c>
      <c r="DG511" s="50">
        <f t="array" aca="1" ref="DG511" ca="1">IF(RESET,0,IF(LOAD_ROM,ROM!DG372,IF(AND(MMU_CLK,MMU_MEMW,CELL("address",DG511)=CELL("address",OFFSET(RAM0,MMU_RAM_X,MMU_RAM_Y))),MMU_VAL,DG511)))</f>
        <v>0</v>
      </c>
      <c r="DH511" s="50">
        <f t="array" aca="1" ref="DH511" ca="1">IF(RESET,0,IF(LOAD_ROM,ROM!DH372,IF(AND(MMU_CLK,MMU_MEMW,CELL("address",DH511)=CELL("address",OFFSET(RAM0,MMU_RAM_X,MMU_RAM_Y))),MMU_VAL,DH511)))</f>
        <v>0</v>
      </c>
      <c r="DI511" s="50">
        <f t="array" aca="1" ref="DI511" ca="1">IF(RESET,0,IF(LOAD_ROM,ROM!DI372,IF(AND(MMU_CLK,MMU_MEMW,CELL("address",DI511)=CELL("address",OFFSET(RAM0,MMU_RAM_X,MMU_RAM_Y))),MMU_VAL,DI511)))</f>
        <v>0</v>
      </c>
      <c r="DJ511" s="50">
        <f t="array" aca="1" ref="DJ511" ca="1">IF(RESET,0,IF(LOAD_ROM,ROM!DJ372,IF(AND(MMU_CLK,MMU_MEMW,CELL("address",DJ511)=CELL("address",OFFSET(RAM0,MMU_RAM_X,MMU_RAM_Y))),MMU_VAL,DJ511)))</f>
        <v>0</v>
      </c>
      <c r="DK511" s="50">
        <f t="array" aca="1" ref="DK511" ca="1">IF(RESET,0,IF(LOAD_ROM,ROM!DK372,IF(AND(MMU_CLK,MMU_MEMW,CELL("address",DK511)=CELL("address",OFFSET(RAM0,MMU_RAM_X,MMU_RAM_Y))),MMU_VAL,DK511)))</f>
        <v>0</v>
      </c>
      <c r="DL511" s="50">
        <f t="array" aca="1" ref="DL511" ca="1">IF(RESET,0,IF(LOAD_ROM,ROM!DL372,IF(AND(MMU_CLK,MMU_MEMW,CELL("address",DL511)=CELL("address",OFFSET(RAM0,MMU_RAM_X,MMU_RAM_Y))),MMU_VAL,DL511)))</f>
        <v>0</v>
      </c>
      <c r="DM511" s="50">
        <f t="array" aca="1" ref="DM511" ca="1">IF(RESET,0,IF(LOAD_ROM,ROM!DM372,IF(AND(MMU_CLK,MMU_MEMW,CELL("address",DM511)=CELL("address",OFFSET(RAM0,MMU_RAM_X,MMU_RAM_Y))),MMU_VAL,DM511)))</f>
        <v>0</v>
      </c>
      <c r="DN511" s="50">
        <f t="array" aca="1" ref="DN511" ca="1">IF(RESET,0,IF(LOAD_ROM,ROM!DN372,IF(AND(MMU_CLK,MMU_MEMW,CELL("address",DN511)=CELL("address",OFFSET(RAM0,MMU_RAM_X,MMU_RAM_Y))),MMU_VAL,DN511)))</f>
        <v>0</v>
      </c>
      <c r="DO511" s="50">
        <f t="array" aca="1" ref="DO511" ca="1">IF(RESET,0,IF(LOAD_ROM,ROM!DO372,IF(AND(MMU_CLK,MMU_MEMW,CELL("address",DO511)=CELL("address",OFFSET(RAM0,MMU_RAM_X,MMU_RAM_Y))),MMU_VAL,DO511)))</f>
        <v>0</v>
      </c>
      <c r="DP511" s="50">
        <f t="array" aca="1" ref="DP511" ca="1">IF(RESET,0,IF(LOAD_ROM,ROM!DP372,IF(AND(MMU_CLK,MMU_MEMW,CELL("address",DP511)=CELL("address",OFFSET(RAM0,MMU_RAM_X,MMU_RAM_Y))),MMU_VAL,DP511)))</f>
        <v>0</v>
      </c>
      <c r="DQ511" s="50">
        <f t="array" aca="1" ref="DQ511" ca="1">IF(RESET,0,IF(LOAD_ROM,ROM!DQ372,IF(AND(MMU_CLK,MMU_MEMW,CELL("address",DQ511)=CELL("address",OFFSET(RAM0,MMU_RAM_X,MMU_RAM_Y))),MMU_VAL,DQ511)))</f>
        <v>0</v>
      </c>
      <c r="DR511" s="50">
        <f t="array" aca="1" ref="DR511" ca="1">IF(RESET,0,IF(LOAD_ROM,ROM!DR372,IF(AND(MMU_CLK,MMU_MEMW,CELL("address",DR511)=CELL("address",OFFSET(RAM0,MMU_RAM_X,MMU_RAM_Y))),MMU_VAL,DR511)))</f>
        <v>0</v>
      </c>
      <c r="DS511" s="50">
        <f t="array" aca="1" ref="DS511" ca="1">IF(RESET,0,IF(LOAD_ROM,ROM!DS372,IF(AND(MMU_CLK,MMU_MEMW,CELL("address",DS511)=CELL("address",OFFSET(RAM0,MMU_RAM_X,MMU_RAM_Y))),MMU_VAL,DS511)))</f>
        <v>0</v>
      </c>
      <c r="DT511" s="50">
        <f t="array" aca="1" ref="DT511" ca="1">IF(RESET,0,IF(LOAD_ROM,ROM!DT372,IF(AND(MMU_CLK,MMU_MEMW,CELL("address",DT511)=CELL("address",OFFSET(RAM0,MMU_RAM_X,MMU_RAM_Y))),MMU_VAL,DT511)))</f>
        <v>0</v>
      </c>
      <c r="DU511" s="50">
        <f t="array" aca="1" ref="DU511" ca="1">IF(RESET,0,IF(LOAD_ROM,ROM!DU372,IF(AND(MMU_CLK,MMU_MEMW,CELL("address",DU511)=CELL("address",OFFSET(RAM0,MMU_RAM_X,MMU_RAM_Y))),MMU_VAL,DU511)))</f>
        <v>0</v>
      </c>
      <c r="DV511" s="50">
        <f t="array" aca="1" ref="DV511" ca="1">IF(RESET,0,IF(LOAD_ROM,ROM!DV372,IF(AND(MMU_CLK,MMU_MEMW,CELL("address",DV511)=CELL("address",OFFSET(RAM0,MMU_RAM_X,MMU_RAM_Y))),MMU_VAL,DV511)))</f>
        <v>0</v>
      </c>
      <c r="DW511" s="50">
        <f t="array" aca="1" ref="DW511" ca="1">IF(RESET,0,IF(LOAD_ROM,ROM!DW372,IF(AND(MMU_CLK,MMU_MEMW,CELL("address",DW511)=CELL("address",OFFSET(RAM0,MMU_RAM_X,MMU_RAM_Y))),MMU_VAL,DW511)))</f>
        <v>0</v>
      </c>
      <c r="DX511" s="50">
        <f t="array" aca="1" ref="DX511" ca="1">IF(RESET,0,IF(LOAD_ROM,ROM!DX372,IF(AND(MMU_CLK,MMU_MEMW,CELL("address",DX511)=CELL("address",OFFSET(RAM0,MMU_RAM_X,MMU_RAM_Y))),MMU_VAL,DX511)))</f>
        <v>0</v>
      </c>
    </row>
    <row r="512" spans="1:128" x14ac:dyDescent="0.35">
      <c r="A512" s="50">
        <f t="array" aca="1" ref="A512" ca="1">IF(RESET,0,IF(LOAD_ROM,ROM!A373,IF(AND(MMU_CLK,MMU_MEMW,CELL("address",A512)=CELL("address",OFFSET(RAM0,MMU_RAM_X,MMU_RAM_Y))),MMU_VAL,A512)))</f>
        <v>0</v>
      </c>
      <c r="B512" s="50">
        <f t="array" aca="1" ref="B512" ca="1">IF(RESET,0,IF(LOAD_ROM,ROM!B373,IF(AND(MMU_CLK,MMU_MEMW,CELL("address",B512)=CELL("address",OFFSET(RAM0,MMU_RAM_X,MMU_RAM_Y))),MMU_VAL,B512)))</f>
        <v>0</v>
      </c>
      <c r="C512" s="50">
        <f t="array" aca="1" ref="C512" ca="1">IF(RESET,0,IF(LOAD_ROM,ROM!C373,IF(AND(MMU_CLK,MMU_MEMW,CELL("address",C512)=CELL("address",OFFSET(RAM0,MMU_RAM_X,MMU_RAM_Y))),MMU_VAL,C512)))</f>
        <v>0</v>
      </c>
      <c r="D512" s="50">
        <f t="array" aca="1" ref="D512" ca="1">IF(RESET,0,IF(LOAD_ROM,ROM!D373,IF(AND(MMU_CLK,MMU_MEMW,CELL("address",D512)=CELL("address",OFFSET(RAM0,MMU_RAM_X,MMU_RAM_Y))),MMU_VAL,D512)))</f>
        <v>0</v>
      </c>
      <c r="E512" s="50">
        <f t="array" aca="1" ref="E512" ca="1">IF(RESET,0,IF(LOAD_ROM,ROM!E373,IF(AND(MMU_CLK,MMU_MEMW,CELL("address",E512)=CELL("address",OFFSET(RAM0,MMU_RAM_X,MMU_RAM_Y))),MMU_VAL,E512)))</f>
        <v>0</v>
      </c>
      <c r="F512" s="50">
        <f t="array" aca="1" ref="F512" ca="1">IF(RESET,0,IF(LOAD_ROM,ROM!F373,IF(AND(MMU_CLK,MMU_MEMW,CELL("address",F512)=CELL("address",OFFSET(RAM0,MMU_RAM_X,MMU_RAM_Y))),MMU_VAL,F512)))</f>
        <v>0</v>
      </c>
      <c r="G512" s="50">
        <f t="array" aca="1" ref="G512" ca="1">IF(RESET,0,IF(LOAD_ROM,ROM!G373,IF(AND(MMU_CLK,MMU_MEMW,CELL("address",G512)=CELL("address",OFFSET(RAM0,MMU_RAM_X,MMU_RAM_Y))),MMU_VAL,G512)))</f>
        <v>0</v>
      </c>
      <c r="H512" s="50">
        <f t="array" aca="1" ref="H512" ca="1">IF(RESET,0,IF(LOAD_ROM,ROM!H373,IF(AND(MMU_CLK,MMU_MEMW,CELL("address",H512)=CELL("address",OFFSET(RAM0,MMU_RAM_X,MMU_RAM_Y))),MMU_VAL,H512)))</f>
        <v>0</v>
      </c>
      <c r="I512" s="50">
        <f t="array" aca="1" ref="I512" ca="1">IF(RESET,0,IF(LOAD_ROM,ROM!I373,IF(AND(MMU_CLK,MMU_MEMW,CELL("address",I512)=CELL("address",OFFSET(RAM0,MMU_RAM_X,MMU_RAM_Y))),MMU_VAL,I512)))</f>
        <v>0</v>
      </c>
      <c r="J512" s="50">
        <f t="array" aca="1" ref="J512" ca="1">IF(RESET,0,IF(LOAD_ROM,ROM!J373,IF(AND(MMU_CLK,MMU_MEMW,CELL("address",J512)=CELL("address",OFFSET(RAM0,MMU_RAM_X,MMU_RAM_Y))),MMU_VAL,J512)))</f>
        <v>0</v>
      </c>
      <c r="K512" s="50">
        <f t="array" aca="1" ref="K512" ca="1">IF(RESET,0,IF(LOAD_ROM,ROM!K373,IF(AND(MMU_CLK,MMU_MEMW,CELL("address",K512)=CELL("address",OFFSET(RAM0,MMU_RAM_X,MMU_RAM_Y))),MMU_VAL,K512)))</f>
        <v>0</v>
      </c>
      <c r="L512" s="50">
        <f t="array" aca="1" ref="L512" ca="1">IF(RESET,0,IF(LOAD_ROM,ROM!L373,IF(AND(MMU_CLK,MMU_MEMW,CELL("address",L512)=CELL("address",OFFSET(RAM0,MMU_RAM_X,MMU_RAM_Y))),MMU_VAL,L512)))</f>
        <v>0</v>
      </c>
      <c r="M512" s="50">
        <f t="array" aca="1" ref="M512" ca="1">IF(RESET,0,IF(LOAD_ROM,ROM!M373,IF(AND(MMU_CLK,MMU_MEMW,CELL("address",M512)=CELL("address",OFFSET(RAM0,MMU_RAM_X,MMU_RAM_Y))),MMU_VAL,M512)))</f>
        <v>0</v>
      </c>
      <c r="N512" s="50">
        <f t="array" aca="1" ref="N512" ca="1">IF(RESET,0,IF(LOAD_ROM,ROM!N373,IF(AND(MMU_CLK,MMU_MEMW,CELL("address",N512)=CELL("address",OFFSET(RAM0,MMU_RAM_X,MMU_RAM_Y))),MMU_VAL,N512)))</f>
        <v>0</v>
      </c>
      <c r="O512" s="50">
        <f t="array" aca="1" ref="O512" ca="1">IF(RESET,0,IF(LOAD_ROM,ROM!O373,IF(AND(MMU_CLK,MMU_MEMW,CELL("address",O512)=CELL("address",OFFSET(RAM0,MMU_RAM_X,MMU_RAM_Y))),MMU_VAL,O512)))</f>
        <v>0</v>
      </c>
      <c r="P512" s="50">
        <f t="array" aca="1" ref="P512" ca="1">IF(RESET,0,IF(LOAD_ROM,ROM!P373,IF(AND(MMU_CLK,MMU_MEMW,CELL("address",P512)=CELL("address",OFFSET(RAM0,MMU_RAM_X,MMU_RAM_Y))),MMU_VAL,P512)))</f>
        <v>0</v>
      </c>
      <c r="Q512" s="50">
        <f t="array" aca="1" ref="Q512" ca="1">IF(RESET,0,IF(LOAD_ROM,ROM!Q373,IF(AND(MMU_CLK,MMU_MEMW,CELL("address",Q512)=CELL("address",OFFSET(RAM0,MMU_RAM_X,MMU_RAM_Y))),MMU_VAL,Q512)))</f>
        <v>0</v>
      </c>
      <c r="R512" s="50">
        <f t="array" aca="1" ref="R512" ca="1">IF(RESET,0,IF(LOAD_ROM,ROM!R373,IF(AND(MMU_CLK,MMU_MEMW,CELL("address",R512)=CELL("address",OFFSET(RAM0,MMU_RAM_X,MMU_RAM_Y))),MMU_VAL,R512)))</f>
        <v>0</v>
      </c>
      <c r="S512" s="50">
        <f t="array" aca="1" ref="S512" ca="1">IF(RESET,0,IF(LOAD_ROM,ROM!S373,IF(AND(MMU_CLK,MMU_MEMW,CELL("address",S512)=CELL("address",OFFSET(RAM0,MMU_RAM_X,MMU_RAM_Y))),MMU_VAL,S512)))</f>
        <v>0</v>
      </c>
      <c r="T512" s="50">
        <f t="array" aca="1" ref="T512" ca="1">IF(RESET,0,IF(LOAD_ROM,ROM!T373,IF(AND(MMU_CLK,MMU_MEMW,CELL("address",T512)=CELL("address",OFFSET(RAM0,MMU_RAM_X,MMU_RAM_Y))),MMU_VAL,T512)))</f>
        <v>0</v>
      </c>
      <c r="U512" s="50">
        <f t="array" aca="1" ref="U512" ca="1">IF(RESET,0,IF(LOAD_ROM,ROM!U373,IF(AND(MMU_CLK,MMU_MEMW,CELL("address",U512)=CELL("address",OFFSET(RAM0,MMU_RAM_X,MMU_RAM_Y))),MMU_VAL,U512)))</f>
        <v>0</v>
      </c>
      <c r="V512" s="50">
        <f t="array" aca="1" ref="V512" ca="1">IF(RESET,0,IF(LOAD_ROM,ROM!V373,IF(AND(MMU_CLK,MMU_MEMW,CELL("address",V512)=CELL("address",OFFSET(RAM0,MMU_RAM_X,MMU_RAM_Y))),MMU_VAL,V512)))</f>
        <v>0</v>
      </c>
      <c r="W512" s="50">
        <f t="array" aca="1" ref="W512" ca="1">IF(RESET,0,IF(LOAD_ROM,ROM!W373,IF(AND(MMU_CLK,MMU_MEMW,CELL("address",W512)=CELL("address",OFFSET(RAM0,MMU_RAM_X,MMU_RAM_Y))),MMU_VAL,W512)))</f>
        <v>0</v>
      </c>
      <c r="X512" s="50">
        <f t="array" aca="1" ref="X512" ca="1">IF(RESET,0,IF(LOAD_ROM,ROM!X373,IF(AND(MMU_CLK,MMU_MEMW,CELL("address",X512)=CELL("address",OFFSET(RAM0,MMU_RAM_X,MMU_RAM_Y))),MMU_VAL,X512)))</f>
        <v>0</v>
      </c>
      <c r="Y512" s="50">
        <f t="array" aca="1" ref="Y512" ca="1">IF(RESET,0,IF(LOAD_ROM,ROM!Y373,IF(AND(MMU_CLK,MMU_MEMW,CELL("address",Y512)=CELL("address",OFFSET(RAM0,MMU_RAM_X,MMU_RAM_Y))),MMU_VAL,Y512)))</f>
        <v>0</v>
      </c>
      <c r="Z512" s="50">
        <f t="array" aca="1" ref="Z512" ca="1">IF(RESET,0,IF(LOAD_ROM,ROM!Z373,IF(AND(MMU_CLK,MMU_MEMW,CELL("address",Z512)=CELL("address",OFFSET(RAM0,MMU_RAM_X,MMU_RAM_Y))),MMU_VAL,Z512)))</f>
        <v>0</v>
      </c>
      <c r="AA512" s="50">
        <f t="array" aca="1" ref="AA512" ca="1">IF(RESET,0,IF(LOAD_ROM,ROM!AA373,IF(AND(MMU_CLK,MMU_MEMW,CELL("address",AA512)=CELL("address",OFFSET(RAM0,MMU_RAM_X,MMU_RAM_Y))),MMU_VAL,AA512)))</f>
        <v>0</v>
      </c>
      <c r="AB512" s="50">
        <f t="array" aca="1" ref="AB512" ca="1">IF(RESET,0,IF(LOAD_ROM,ROM!AB373,IF(AND(MMU_CLK,MMU_MEMW,CELL("address",AB512)=CELL("address",OFFSET(RAM0,MMU_RAM_X,MMU_RAM_Y))),MMU_VAL,AB512)))</f>
        <v>0</v>
      </c>
      <c r="AC512" s="50">
        <f t="array" aca="1" ref="AC512" ca="1">IF(RESET,0,IF(LOAD_ROM,ROM!AC373,IF(AND(MMU_CLK,MMU_MEMW,CELL("address",AC512)=CELL("address",OFFSET(RAM0,MMU_RAM_X,MMU_RAM_Y))),MMU_VAL,AC512)))</f>
        <v>0</v>
      </c>
      <c r="AD512" s="50">
        <f t="array" aca="1" ref="AD512" ca="1">IF(RESET,0,IF(LOAD_ROM,ROM!AD373,IF(AND(MMU_CLK,MMU_MEMW,CELL("address",AD512)=CELL("address",OFFSET(RAM0,MMU_RAM_X,MMU_RAM_Y))),MMU_VAL,AD512)))</f>
        <v>0</v>
      </c>
      <c r="AE512" s="50">
        <f t="array" aca="1" ref="AE512" ca="1">IF(RESET,0,IF(LOAD_ROM,ROM!AE373,IF(AND(MMU_CLK,MMU_MEMW,CELL("address",AE512)=CELL("address",OFFSET(RAM0,MMU_RAM_X,MMU_RAM_Y))),MMU_VAL,AE512)))</f>
        <v>0</v>
      </c>
      <c r="AF512" s="50">
        <f t="array" aca="1" ref="AF512" ca="1">IF(RESET,0,IF(LOAD_ROM,ROM!AF373,IF(AND(MMU_CLK,MMU_MEMW,CELL("address",AF512)=CELL("address",OFFSET(RAM0,MMU_RAM_X,MMU_RAM_Y))),MMU_VAL,AF512)))</f>
        <v>0</v>
      </c>
      <c r="AG512" s="50">
        <f t="array" aca="1" ref="AG512" ca="1">IF(RESET,0,IF(LOAD_ROM,ROM!AG373,IF(AND(MMU_CLK,MMU_MEMW,CELL("address",AG512)=CELL("address",OFFSET(RAM0,MMU_RAM_X,MMU_RAM_Y))),MMU_VAL,AG512)))</f>
        <v>0</v>
      </c>
      <c r="AH512" s="50">
        <f t="array" aca="1" ref="AH512" ca="1">IF(RESET,0,IF(LOAD_ROM,ROM!AH373,IF(AND(MMU_CLK,MMU_MEMW,CELL("address",AH512)=CELL("address",OFFSET(RAM0,MMU_RAM_X,MMU_RAM_Y))),MMU_VAL,AH512)))</f>
        <v>0</v>
      </c>
      <c r="AI512" s="50">
        <f t="array" aca="1" ref="AI512" ca="1">IF(RESET,0,IF(LOAD_ROM,ROM!AI373,IF(AND(MMU_CLK,MMU_MEMW,CELL("address",AI512)=CELL("address",OFFSET(RAM0,MMU_RAM_X,MMU_RAM_Y))),MMU_VAL,AI512)))</f>
        <v>0</v>
      </c>
      <c r="AJ512" s="50">
        <f t="array" aca="1" ref="AJ512" ca="1">IF(RESET,0,IF(LOAD_ROM,ROM!AJ373,IF(AND(MMU_CLK,MMU_MEMW,CELL("address",AJ512)=CELL("address",OFFSET(RAM0,MMU_RAM_X,MMU_RAM_Y))),MMU_VAL,AJ512)))</f>
        <v>0</v>
      </c>
      <c r="AK512" s="50">
        <f t="array" aca="1" ref="AK512" ca="1">IF(RESET,0,IF(LOAD_ROM,ROM!AK373,IF(AND(MMU_CLK,MMU_MEMW,CELL("address",AK512)=CELL("address",OFFSET(RAM0,MMU_RAM_X,MMU_RAM_Y))),MMU_VAL,AK512)))</f>
        <v>0</v>
      </c>
      <c r="AL512" s="50">
        <f t="array" aca="1" ref="AL512" ca="1">IF(RESET,0,IF(LOAD_ROM,ROM!AL373,IF(AND(MMU_CLK,MMU_MEMW,CELL("address",AL512)=CELL("address",OFFSET(RAM0,MMU_RAM_X,MMU_RAM_Y))),MMU_VAL,AL512)))</f>
        <v>0</v>
      </c>
      <c r="AM512" s="50">
        <f t="array" aca="1" ref="AM512" ca="1">IF(RESET,0,IF(LOAD_ROM,ROM!AM373,IF(AND(MMU_CLK,MMU_MEMW,CELL("address",AM512)=CELL("address",OFFSET(RAM0,MMU_RAM_X,MMU_RAM_Y))),MMU_VAL,AM512)))</f>
        <v>0</v>
      </c>
      <c r="AN512" s="50">
        <f t="array" aca="1" ref="AN512" ca="1">IF(RESET,0,IF(LOAD_ROM,ROM!AN373,IF(AND(MMU_CLK,MMU_MEMW,CELL("address",AN512)=CELL("address",OFFSET(RAM0,MMU_RAM_X,MMU_RAM_Y))),MMU_VAL,AN512)))</f>
        <v>0</v>
      </c>
      <c r="AO512" s="50">
        <f t="array" aca="1" ref="AO512" ca="1">IF(RESET,0,IF(LOAD_ROM,ROM!AO373,IF(AND(MMU_CLK,MMU_MEMW,CELL("address",AO512)=CELL("address",OFFSET(RAM0,MMU_RAM_X,MMU_RAM_Y))),MMU_VAL,AO512)))</f>
        <v>0</v>
      </c>
      <c r="AP512" s="50">
        <f t="array" aca="1" ref="AP512" ca="1">IF(RESET,0,IF(LOAD_ROM,ROM!AP373,IF(AND(MMU_CLK,MMU_MEMW,CELL("address",AP512)=CELL("address",OFFSET(RAM0,MMU_RAM_X,MMU_RAM_Y))),MMU_VAL,AP512)))</f>
        <v>0</v>
      </c>
      <c r="AQ512" s="50">
        <f t="array" aca="1" ref="AQ512" ca="1">IF(RESET,0,IF(LOAD_ROM,ROM!AQ373,IF(AND(MMU_CLK,MMU_MEMW,CELL("address",AQ512)=CELL("address",OFFSET(RAM0,MMU_RAM_X,MMU_RAM_Y))),MMU_VAL,AQ512)))</f>
        <v>0</v>
      </c>
      <c r="AR512" s="50">
        <f t="array" aca="1" ref="AR512" ca="1">IF(RESET,0,IF(LOAD_ROM,ROM!AR373,IF(AND(MMU_CLK,MMU_MEMW,CELL("address",AR512)=CELL("address",OFFSET(RAM0,MMU_RAM_X,MMU_RAM_Y))),MMU_VAL,AR512)))</f>
        <v>0</v>
      </c>
      <c r="AS512" s="50">
        <f t="array" aca="1" ref="AS512" ca="1">IF(RESET,0,IF(LOAD_ROM,ROM!AS373,IF(AND(MMU_CLK,MMU_MEMW,CELL("address",AS512)=CELL("address",OFFSET(RAM0,MMU_RAM_X,MMU_RAM_Y))),MMU_VAL,AS512)))</f>
        <v>0</v>
      </c>
      <c r="AT512" s="50">
        <f t="array" aca="1" ref="AT512" ca="1">IF(RESET,0,IF(LOAD_ROM,ROM!AT373,IF(AND(MMU_CLK,MMU_MEMW,CELL("address",AT512)=CELL("address",OFFSET(RAM0,MMU_RAM_X,MMU_RAM_Y))),MMU_VAL,AT512)))</f>
        <v>0</v>
      </c>
      <c r="AU512" s="50">
        <f t="array" aca="1" ref="AU512" ca="1">IF(RESET,0,IF(LOAD_ROM,ROM!AU373,IF(AND(MMU_CLK,MMU_MEMW,CELL("address",AU512)=CELL("address",OFFSET(RAM0,MMU_RAM_X,MMU_RAM_Y))),MMU_VAL,AU512)))</f>
        <v>0</v>
      </c>
      <c r="AV512" s="50">
        <f t="array" aca="1" ref="AV512" ca="1">IF(RESET,0,IF(LOAD_ROM,ROM!AV373,IF(AND(MMU_CLK,MMU_MEMW,CELL("address",AV512)=CELL("address",OFFSET(RAM0,MMU_RAM_X,MMU_RAM_Y))),MMU_VAL,AV512)))</f>
        <v>0</v>
      </c>
      <c r="AW512" s="50">
        <f t="array" aca="1" ref="AW512" ca="1">IF(RESET,0,IF(LOAD_ROM,ROM!AW373,IF(AND(MMU_CLK,MMU_MEMW,CELL("address",AW512)=CELL("address",OFFSET(RAM0,MMU_RAM_X,MMU_RAM_Y))),MMU_VAL,AW512)))</f>
        <v>0</v>
      </c>
      <c r="AX512" s="50">
        <f t="array" aca="1" ref="AX512" ca="1">IF(RESET,0,IF(LOAD_ROM,ROM!AX373,IF(AND(MMU_CLK,MMU_MEMW,CELL("address",AX512)=CELL("address",OFFSET(RAM0,MMU_RAM_X,MMU_RAM_Y))),MMU_VAL,AX512)))</f>
        <v>0</v>
      </c>
      <c r="AY512" s="50">
        <f t="array" aca="1" ref="AY512" ca="1">IF(RESET,0,IF(LOAD_ROM,ROM!AY373,IF(AND(MMU_CLK,MMU_MEMW,CELL("address",AY512)=CELL("address",OFFSET(RAM0,MMU_RAM_X,MMU_RAM_Y))),MMU_VAL,AY512)))</f>
        <v>0</v>
      </c>
      <c r="AZ512" s="50">
        <f t="array" aca="1" ref="AZ512" ca="1">IF(RESET,0,IF(LOAD_ROM,ROM!AZ373,IF(AND(MMU_CLK,MMU_MEMW,CELL("address",AZ512)=CELL("address",OFFSET(RAM0,MMU_RAM_X,MMU_RAM_Y))),MMU_VAL,AZ512)))</f>
        <v>0</v>
      </c>
      <c r="BA512" s="50">
        <f t="array" aca="1" ref="BA512" ca="1">IF(RESET,0,IF(LOAD_ROM,ROM!BA373,IF(AND(MMU_CLK,MMU_MEMW,CELL("address",BA512)=CELL("address",OFFSET(RAM0,MMU_RAM_X,MMU_RAM_Y))),MMU_VAL,BA512)))</f>
        <v>0</v>
      </c>
      <c r="BB512" s="50">
        <f t="array" aca="1" ref="BB512" ca="1">IF(RESET,0,IF(LOAD_ROM,ROM!BB373,IF(AND(MMU_CLK,MMU_MEMW,CELL("address",BB512)=CELL("address",OFFSET(RAM0,MMU_RAM_X,MMU_RAM_Y))),MMU_VAL,BB512)))</f>
        <v>0</v>
      </c>
      <c r="BC512" s="50">
        <f t="array" aca="1" ref="BC512" ca="1">IF(RESET,0,IF(LOAD_ROM,ROM!BC373,IF(AND(MMU_CLK,MMU_MEMW,CELL("address",BC512)=CELL("address",OFFSET(RAM0,MMU_RAM_X,MMU_RAM_Y))),MMU_VAL,BC512)))</f>
        <v>0</v>
      </c>
      <c r="BD512" s="50">
        <f t="array" aca="1" ref="BD512" ca="1">IF(RESET,0,IF(LOAD_ROM,ROM!BD373,IF(AND(MMU_CLK,MMU_MEMW,CELL("address",BD512)=CELL("address",OFFSET(RAM0,MMU_RAM_X,MMU_RAM_Y))),MMU_VAL,BD512)))</f>
        <v>0</v>
      </c>
      <c r="BE512" s="50">
        <f t="array" aca="1" ref="BE512" ca="1">IF(RESET,0,IF(LOAD_ROM,ROM!BE373,IF(AND(MMU_CLK,MMU_MEMW,CELL("address",BE512)=CELL("address",OFFSET(RAM0,MMU_RAM_X,MMU_RAM_Y))),MMU_VAL,BE512)))</f>
        <v>0</v>
      </c>
      <c r="BF512" s="50">
        <f t="array" aca="1" ref="BF512" ca="1">IF(RESET,0,IF(LOAD_ROM,ROM!BF373,IF(AND(MMU_CLK,MMU_MEMW,CELL("address",BF512)=CELL("address",OFFSET(RAM0,MMU_RAM_X,MMU_RAM_Y))),MMU_VAL,BF512)))</f>
        <v>0</v>
      </c>
      <c r="BG512" s="50">
        <f t="array" aca="1" ref="BG512" ca="1">IF(RESET,0,IF(LOAD_ROM,ROM!BG373,IF(AND(MMU_CLK,MMU_MEMW,CELL("address",BG512)=CELL("address",OFFSET(RAM0,MMU_RAM_X,MMU_RAM_Y))),MMU_VAL,BG512)))</f>
        <v>0</v>
      </c>
      <c r="BH512" s="50">
        <f t="array" aca="1" ref="BH512" ca="1">IF(RESET,0,IF(LOAD_ROM,ROM!BH373,IF(AND(MMU_CLK,MMU_MEMW,CELL("address",BH512)=CELL("address",OFFSET(RAM0,MMU_RAM_X,MMU_RAM_Y))),MMU_VAL,BH512)))</f>
        <v>0</v>
      </c>
      <c r="BI512" s="50">
        <f t="array" aca="1" ref="BI512" ca="1">IF(RESET,0,IF(LOAD_ROM,ROM!BI373,IF(AND(MMU_CLK,MMU_MEMW,CELL("address",BI512)=CELL("address",OFFSET(RAM0,MMU_RAM_X,MMU_RAM_Y))),MMU_VAL,BI512)))</f>
        <v>0</v>
      </c>
      <c r="BJ512" s="50">
        <f t="array" aca="1" ref="BJ512" ca="1">IF(RESET,0,IF(LOAD_ROM,ROM!BJ373,IF(AND(MMU_CLK,MMU_MEMW,CELL("address",BJ512)=CELL("address",OFFSET(RAM0,MMU_RAM_X,MMU_RAM_Y))),MMU_VAL,BJ512)))</f>
        <v>0</v>
      </c>
      <c r="BK512" s="50">
        <f t="array" aca="1" ref="BK512" ca="1">IF(RESET,0,IF(LOAD_ROM,ROM!BK373,IF(AND(MMU_CLK,MMU_MEMW,CELL("address",BK512)=CELL("address",OFFSET(RAM0,MMU_RAM_X,MMU_RAM_Y))),MMU_VAL,BK512)))</f>
        <v>0</v>
      </c>
      <c r="BL512" s="50">
        <f t="array" aca="1" ref="BL512" ca="1">IF(RESET,0,IF(LOAD_ROM,ROM!BL373,IF(AND(MMU_CLK,MMU_MEMW,CELL("address",BL512)=CELL("address",OFFSET(RAM0,MMU_RAM_X,MMU_RAM_Y))),MMU_VAL,BL512)))</f>
        <v>0</v>
      </c>
      <c r="BM512" s="50">
        <f t="array" aca="1" ref="BM512" ca="1">IF(RESET,0,IF(LOAD_ROM,ROM!BM373,IF(AND(MMU_CLK,MMU_MEMW,CELL("address",BM512)=CELL("address",OFFSET(RAM0,MMU_RAM_X,MMU_RAM_Y))),MMU_VAL,BM512)))</f>
        <v>0</v>
      </c>
      <c r="BN512" s="50">
        <f t="array" aca="1" ref="BN512" ca="1">IF(RESET,0,IF(LOAD_ROM,ROM!BN373,IF(AND(MMU_CLK,MMU_MEMW,CELL("address",BN512)=CELL("address",OFFSET(RAM0,MMU_RAM_X,MMU_RAM_Y))),MMU_VAL,BN512)))</f>
        <v>0</v>
      </c>
      <c r="BO512" s="50">
        <f t="array" aca="1" ref="BO512" ca="1">IF(RESET,0,IF(LOAD_ROM,ROM!BO373,IF(AND(MMU_CLK,MMU_MEMW,CELL("address",BO512)=CELL("address",OFFSET(RAM0,MMU_RAM_X,MMU_RAM_Y))),MMU_VAL,BO512)))</f>
        <v>0</v>
      </c>
      <c r="BP512" s="50">
        <f t="array" aca="1" ref="BP512" ca="1">IF(RESET,0,IF(LOAD_ROM,ROM!BP373,IF(AND(MMU_CLK,MMU_MEMW,CELL("address",BP512)=CELL("address",OFFSET(RAM0,MMU_RAM_X,MMU_RAM_Y))),MMU_VAL,BP512)))</f>
        <v>0</v>
      </c>
      <c r="BQ512" s="50">
        <f t="array" aca="1" ref="BQ512" ca="1">IF(RESET,0,IF(LOAD_ROM,ROM!BQ373,IF(AND(MMU_CLK,MMU_MEMW,CELL("address",BQ512)=CELL("address",OFFSET(RAM0,MMU_RAM_X,MMU_RAM_Y))),MMU_VAL,BQ512)))</f>
        <v>0</v>
      </c>
      <c r="BR512" s="50">
        <f t="array" aca="1" ref="BR512" ca="1">IF(RESET,0,IF(LOAD_ROM,ROM!BR373,IF(AND(MMU_CLK,MMU_MEMW,CELL("address",BR512)=CELL("address",OFFSET(RAM0,MMU_RAM_X,MMU_RAM_Y))),MMU_VAL,BR512)))</f>
        <v>0</v>
      </c>
      <c r="BS512" s="50">
        <f t="array" aca="1" ref="BS512" ca="1">IF(RESET,0,IF(LOAD_ROM,ROM!BS373,IF(AND(MMU_CLK,MMU_MEMW,CELL("address",BS512)=CELL("address",OFFSET(RAM0,MMU_RAM_X,MMU_RAM_Y))),MMU_VAL,BS512)))</f>
        <v>0</v>
      </c>
      <c r="BT512" s="50">
        <f t="array" aca="1" ref="BT512" ca="1">IF(RESET,0,IF(LOAD_ROM,ROM!BT373,IF(AND(MMU_CLK,MMU_MEMW,CELL("address",BT512)=CELL("address",OFFSET(RAM0,MMU_RAM_X,MMU_RAM_Y))),MMU_VAL,BT512)))</f>
        <v>0</v>
      </c>
      <c r="BU512" s="50">
        <f t="array" aca="1" ref="BU512" ca="1">IF(RESET,0,IF(LOAD_ROM,ROM!BU373,IF(AND(MMU_CLK,MMU_MEMW,CELL("address",BU512)=CELL("address",OFFSET(RAM0,MMU_RAM_X,MMU_RAM_Y))),MMU_VAL,BU512)))</f>
        <v>0</v>
      </c>
      <c r="BV512" s="50">
        <f t="array" aca="1" ref="BV512" ca="1">IF(RESET,0,IF(LOAD_ROM,ROM!BV373,IF(AND(MMU_CLK,MMU_MEMW,CELL("address",BV512)=CELL("address",OFFSET(RAM0,MMU_RAM_X,MMU_RAM_Y))),MMU_VAL,BV512)))</f>
        <v>0</v>
      </c>
      <c r="BW512" s="50">
        <f t="array" aca="1" ref="BW512" ca="1">IF(RESET,0,IF(LOAD_ROM,ROM!BW373,IF(AND(MMU_CLK,MMU_MEMW,CELL("address",BW512)=CELL("address",OFFSET(RAM0,MMU_RAM_X,MMU_RAM_Y))),MMU_VAL,BW512)))</f>
        <v>0</v>
      </c>
      <c r="BX512" s="50">
        <f t="array" aca="1" ref="BX512" ca="1">IF(RESET,0,IF(LOAD_ROM,ROM!BX373,IF(AND(MMU_CLK,MMU_MEMW,CELL("address",BX512)=CELL("address",OFFSET(RAM0,MMU_RAM_X,MMU_RAM_Y))),MMU_VAL,BX512)))</f>
        <v>0</v>
      </c>
      <c r="BY512" s="50">
        <f t="array" aca="1" ref="BY512" ca="1">IF(RESET,0,IF(LOAD_ROM,ROM!BY373,IF(AND(MMU_CLK,MMU_MEMW,CELL("address",BY512)=CELL("address",OFFSET(RAM0,MMU_RAM_X,MMU_RAM_Y))),MMU_VAL,BY512)))</f>
        <v>0</v>
      </c>
      <c r="BZ512" s="50">
        <f t="array" aca="1" ref="BZ512" ca="1">IF(RESET,0,IF(LOAD_ROM,ROM!BZ373,IF(AND(MMU_CLK,MMU_MEMW,CELL("address",BZ512)=CELL("address",OFFSET(RAM0,MMU_RAM_X,MMU_RAM_Y))),MMU_VAL,BZ512)))</f>
        <v>0</v>
      </c>
      <c r="CA512" s="50">
        <f t="array" aca="1" ref="CA512" ca="1">IF(RESET,0,IF(LOAD_ROM,ROM!CA373,IF(AND(MMU_CLK,MMU_MEMW,CELL("address",CA512)=CELL("address",OFFSET(RAM0,MMU_RAM_X,MMU_RAM_Y))),MMU_VAL,CA512)))</f>
        <v>0</v>
      </c>
      <c r="CB512" s="50">
        <f t="array" aca="1" ref="CB512" ca="1">IF(RESET,0,IF(LOAD_ROM,ROM!CB373,IF(AND(MMU_CLK,MMU_MEMW,CELL("address",CB512)=CELL("address",OFFSET(RAM0,MMU_RAM_X,MMU_RAM_Y))),MMU_VAL,CB512)))</f>
        <v>0</v>
      </c>
      <c r="CC512" s="50">
        <f t="array" aca="1" ref="CC512" ca="1">IF(RESET,0,IF(LOAD_ROM,ROM!CC373,IF(AND(MMU_CLK,MMU_MEMW,CELL("address",CC512)=CELL("address",OFFSET(RAM0,MMU_RAM_X,MMU_RAM_Y))),MMU_VAL,CC512)))</f>
        <v>0</v>
      </c>
      <c r="CD512" s="50">
        <f t="array" aca="1" ref="CD512" ca="1">IF(RESET,0,IF(LOAD_ROM,ROM!CD373,IF(AND(MMU_CLK,MMU_MEMW,CELL("address",CD512)=CELL("address",OFFSET(RAM0,MMU_RAM_X,MMU_RAM_Y))),MMU_VAL,CD512)))</f>
        <v>0</v>
      </c>
      <c r="CE512" s="50">
        <f t="array" aca="1" ref="CE512" ca="1">IF(RESET,0,IF(LOAD_ROM,ROM!CE373,IF(AND(MMU_CLK,MMU_MEMW,CELL("address",CE512)=CELL("address",OFFSET(RAM0,MMU_RAM_X,MMU_RAM_Y))),MMU_VAL,CE512)))</f>
        <v>0</v>
      </c>
      <c r="CF512" s="50">
        <f t="array" aca="1" ref="CF512" ca="1">IF(RESET,0,IF(LOAD_ROM,ROM!CF373,IF(AND(MMU_CLK,MMU_MEMW,CELL("address",CF512)=CELL("address",OFFSET(RAM0,MMU_RAM_X,MMU_RAM_Y))),MMU_VAL,CF512)))</f>
        <v>0</v>
      </c>
      <c r="CG512" s="50">
        <f t="array" aca="1" ref="CG512" ca="1">IF(RESET,0,IF(LOAD_ROM,ROM!CG373,IF(AND(MMU_CLK,MMU_MEMW,CELL("address",CG512)=CELL("address",OFFSET(RAM0,MMU_RAM_X,MMU_RAM_Y))),MMU_VAL,CG512)))</f>
        <v>0</v>
      </c>
      <c r="CH512" s="50">
        <f t="array" aca="1" ref="CH512" ca="1">IF(RESET,0,IF(LOAD_ROM,ROM!CH373,IF(AND(MMU_CLK,MMU_MEMW,CELL("address",CH512)=CELL("address",OFFSET(RAM0,MMU_RAM_X,MMU_RAM_Y))),MMU_VAL,CH512)))</f>
        <v>0</v>
      </c>
      <c r="CI512" s="50">
        <f t="array" aca="1" ref="CI512" ca="1">IF(RESET,0,IF(LOAD_ROM,ROM!CI373,IF(AND(MMU_CLK,MMU_MEMW,CELL("address",CI512)=CELL("address",OFFSET(RAM0,MMU_RAM_X,MMU_RAM_Y))),MMU_VAL,CI512)))</f>
        <v>0</v>
      </c>
      <c r="CJ512" s="50">
        <f t="array" aca="1" ref="CJ512" ca="1">IF(RESET,0,IF(LOAD_ROM,ROM!CJ373,IF(AND(MMU_CLK,MMU_MEMW,CELL("address",CJ512)=CELL("address",OFFSET(RAM0,MMU_RAM_X,MMU_RAM_Y))),MMU_VAL,CJ512)))</f>
        <v>0</v>
      </c>
      <c r="CK512" s="50">
        <f t="array" aca="1" ref="CK512" ca="1">IF(RESET,0,IF(LOAD_ROM,ROM!CK373,IF(AND(MMU_CLK,MMU_MEMW,CELL("address",CK512)=CELL("address",OFFSET(RAM0,MMU_RAM_X,MMU_RAM_Y))),MMU_VAL,CK512)))</f>
        <v>0</v>
      </c>
      <c r="CL512" s="50">
        <f t="array" aca="1" ref="CL512" ca="1">IF(RESET,0,IF(LOAD_ROM,ROM!CL373,IF(AND(MMU_CLK,MMU_MEMW,CELL("address",CL512)=CELL("address",OFFSET(RAM0,MMU_RAM_X,MMU_RAM_Y))),MMU_VAL,CL512)))</f>
        <v>0</v>
      </c>
      <c r="CM512" s="50">
        <f t="array" aca="1" ref="CM512" ca="1">IF(RESET,0,IF(LOAD_ROM,ROM!CM373,IF(AND(MMU_CLK,MMU_MEMW,CELL("address",CM512)=CELL("address",OFFSET(RAM0,MMU_RAM_X,MMU_RAM_Y))),MMU_VAL,CM512)))</f>
        <v>0</v>
      </c>
      <c r="CN512" s="50">
        <f t="array" aca="1" ref="CN512" ca="1">IF(RESET,0,IF(LOAD_ROM,ROM!CN373,IF(AND(MMU_CLK,MMU_MEMW,CELL("address",CN512)=CELL("address",OFFSET(RAM0,MMU_RAM_X,MMU_RAM_Y))),MMU_VAL,CN512)))</f>
        <v>0</v>
      </c>
      <c r="CO512" s="50">
        <f t="array" aca="1" ref="CO512" ca="1">IF(RESET,0,IF(LOAD_ROM,ROM!CO373,IF(AND(MMU_CLK,MMU_MEMW,CELL("address",CO512)=CELL("address",OFFSET(RAM0,MMU_RAM_X,MMU_RAM_Y))),MMU_VAL,CO512)))</f>
        <v>0</v>
      </c>
      <c r="CP512" s="50">
        <f t="array" aca="1" ref="CP512" ca="1">IF(RESET,0,IF(LOAD_ROM,ROM!CP373,IF(AND(MMU_CLK,MMU_MEMW,CELL("address",CP512)=CELL("address",OFFSET(RAM0,MMU_RAM_X,MMU_RAM_Y))),MMU_VAL,CP512)))</f>
        <v>0</v>
      </c>
      <c r="CQ512" s="50">
        <f t="array" aca="1" ref="CQ512" ca="1">IF(RESET,0,IF(LOAD_ROM,ROM!CQ373,IF(AND(MMU_CLK,MMU_MEMW,CELL("address",CQ512)=CELL("address",OFFSET(RAM0,MMU_RAM_X,MMU_RAM_Y))),MMU_VAL,CQ512)))</f>
        <v>0</v>
      </c>
      <c r="CR512" s="50">
        <f t="array" aca="1" ref="CR512" ca="1">IF(RESET,0,IF(LOAD_ROM,ROM!CR373,IF(AND(MMU_CLK,MMU_MEMW,CELL("address",CR512)=CELL("address",OFFSET(RAM0,MMU_RAM_X,MMU_RAM_Y))),MMU_VAL,CR512)))</f>
        <v>0</v>
      </c>
      <c r="CS512" s="50">
        <f t="array" aca="1" ref="CS512" ca="1">IF(RESET,0,IF(LOAD_ROM,ROM!CS373,IF(AND(MMU_CLK,MMU_MEMW,CELL("address",CS512)=CELL("address",OFFSET(RAM0,MMU_RAM_X,MMU_RAM_Y))),MMU_VAL,CS512)))</f>
        <v>0</v>
      </c>
      <c r="CT512" s="50">
        <f t="array" aca="1" ref="CT512" ca="1">IF(RESET,0,IF(LOAD_ROM,ROM!CT373,IF(AND(MMU_CLK,MMU_MEMW,CELL("address",CT512)=CELL("address",OFFSET(RAM0,MMU_RAM_X,MMU_RAM_Y))),MMU_VAL,CT512)))</f>
        <v>0</v>
      </c>
      <c r="CU512" s="50">
        <f t="array" aca="1" ref="CU512" ca="1">IF(RESET,0,IF(LOAD_ROM,ROM!CU373,IF(AND(MMU_CLK,MMU_MEMW,CELL("address",CU512)=CELL("address",OFFSET(RAM0,MMU_RAM_X,MMU_RAM_Y))),MMU_VAL,CU512)))</f>
        <v>0</v>
      </c>
      <c r="CV512" s="50">
        <f t="array" aca="1" ref="CV512" ca="1">IF(RESET,0,IF(LOAD_ROM,ROM!CV373,IF(AND(MMU_CLK,MMU_MEMW,CELL("address",CV512)=CELL("address",OFFSET(RAM0,MMU_RAM_X,MMU_RAM_Y))),MMU_VAL,CV512)))</f>
        <v>0</v>
      </c>
      <c r="CW512" s="50">
        <f t="array" aca="1" ref="CW512" ca="1">IF(RESET,0,IF(LOAD_ROM,ROM!CW373,IF(AND(MMU_CLK,MMU_MEMW,CELL("address",CW512)=CELL("address",OFFSET(RAM0,MMU_RAM_X,MMU_RAM_Y))),MMU_VAL,CW512)))</f>
        <v>0</v>
      </c>
      <c r="CX512" s="50">
        <f t="array" aca="1" ref="CX512" ca="1">IF(RESET,0,IF(LOAD_ROM,ROM!CX373,IF(AND(MMU_CLK,MMU_MEMW,CELL("address",CX512)=CELL("address",OFFSET(RAM0,MMU_RAM_X,MMU_RAM_Y))),MMU_VAL,CX512)))</f>
        <v>0</v>
      </c>
      <c r="CY512" s="50">
        <f t="array" aca="1" ref="CY512" ca="1">IF(RESET,0,IF(LOAD_ROM,ROM!CY373,IF(AND(MMU_CLK,MMU_MEMW,CELL("address",CY512)=CELL("address",OFFSET(RAM0,MMU_RAM_X,MMU_RAM_Y))),MMU_VAL,CY512)))</f>
        <v>0</v>
      </c>
      <c r="CZ512" s="50">
        <f t="array" aca="1" ref="CZ512" ca="1">IF(RESET,0,IF(LOAD_ROM,ROM!CZ373,IF(AND(MMU_CLK,MMU_MEMW,CELL("address",CZ512)=CELL("address",OFFSET(RAM0,MMU_RAM_X,MMU_RAM_Y))),MMU_VAL,CZ512)))</f>
        <v>0</v>
      </c>
      <c r="DA512" s="50">
        <f t="array" aca="1" ref="DA512" ca="1">IF(RESET,0,IF(LOAD_ROM,ROM!DA373,IF(AND(MMU_CLK,MMU_MEMW,CELL("address",DA512)=CELL("address",OFFSET(RAM0,MMU_RAM_X,MMU_RAM_Y))),MMU_VAL,DA512)))</f>
        <v>0</v>
      </c>
      <c r="DB512" s="50">
        <f t="array" aca="1" ref="DB512" ca="1">IF(RESET,0,IF(LOAD_ROM,ROM!DB373,IF(AND(MMU_CLK,MMU_MEMW,CELL("address",DB512)=CELL("address",OFFSET(RAM0,MMU_RAM_X,MMU_RAM_Y))),MMU_VAL,DB512)))</f>
        <v>0</v>
      </c>
      <c r="DC512" s="50">
        <f t="array" aca="1" ref="DC512" ca="1">IF(RESET,0,IF(LOAD_ROM,ROM!DC373,IF(AND(MMU_CLK,MMU_MEMW,CELL("address",DC512)=CELL("address",OFFSET(RAM0,MMU_RAM_X,MMU_RAM_Y))),MMU_VAL,DC512)))</f>
        <v>0</v>
      </c>
      <c r="DD512" s="50">
        <f t="array" aca="1" ref="DD512" ca="1">IF(RESET,0,IF(LOAD_ROM,ROM!DD373,IF(AND(MMU_CLK,MMU_MEMW,CELL("address",DD512)=CELL("address",OFFSET(RAM0,MMU_RAM_X,MMU_RAM_Y))),MMU_VAL,DD512)))</f>
        <v>0</v>
      </c>
      <c r="DE512" s="50">
        <f t="array" aca="1" ref="DE512" ca="1">IF(RESET,0,IF(LOAD_ROM,ROM!DE373,IF(AND(MMU_CLK,MMU_MEMW,CELL("address",DE512)=CELL("address",OFFSET(RAM0,MMU_RAM_X,MMU_RAM_Y))),MMU_VAL,DE512)))</f>
        <v>0</v>
      </c>
      <c r="DF512" s="50">
        <f t="array" aca="1" ref="DF512" ca="1">IF(RESET,0,IF(LOAD_ROM,ROM!DF373,IF(AND(MMU_CLK,MMU_MEMW,CELL("address",DF512)=CELL("address",OFFSET(RAM0,MMU_RAM_X,MMU_RAM_Y))),MMU_VAL,DF512)))</f>
        <v>0</v>
      </c>
      <c r="DG512" s="50">
        <f t="array" aca="1" ref="DG512" ca="1">IF(RESET,0,IF(LOAD_ROM,ROM!DG373,IF(AND(MMU_CLK,MMU_MEMW,CELL("address",DG512)=CELL("address",OFFSET(RAM0,MMU_RAM_X,MMU_RAM_Y))),MMU_VAL,DG512)))</f>
        <v>0</v>
      </c>
      <c r="DH512" s="50">
        <f t="array" aca="1" ref="DH512" ca="1">IF(RESET,0,IF(LOAD_ROM,ROM!DH373,IF(AND(MMU_CLK,MMU_MEMW,CELL("address",DH512)=CELL("address",OFFSET(RAM0,MMU_RAM_X,MMU_RAM_Y))),MMU_VAL,DH512)))</f>
        <v>0</v>
      </c>
      <c r="DI512" s="50">
        <f t="array" aca="1" ref="DI512" ca="1">IF(RESET,0,IF(LOAD_ROM,ROM!DI373,IF(AND(MMU_CLK,MMU_MEMW,CELL("address",DI512)=CELL("address",OFFSET(RAM0,MMU_RAM_X,MMU_RAM_Y))),MMU_VAL,DI512)))</f>
        <v>0</v>
      </c>
      <c r="DJ512" s="50">
        <f t="array" aca="1" ref="DJ512" ca="1">IF(RESET,0,IF(LOAD_ROM,ROM!DJ373,IF(AND(MMU_CLK,MMU_MEMW,CELL("address",DJ512)=CELL("address",OFFSET(RAM0,MMU_RAM_X,MMU_RAM_Y))),MMU_VAL,DJ512)))</f>
        <v>0</v>
      </c>
      <c r="DK512" s="50">
        <f t="array" aca="1" ref="DK512" ca="1">IF(RESET,0,IF(LOAD_ROM,ROM!DK373,IF(AND(MMU_CLK,MMU_MEMW,CELL("address",DK512)=CELL("address",OFFSET(RAM0,MMU_RAM_X,MMU_RAM_Y))),MMU_VAL,DK512)))</f>
        <v>0</v>
      </c>
      <c r="DL512" s="50">
        <f t="array" aca="1" ref="DL512" ca="1">IF(RESET,0,IF(LOAD_ROM,ROM!DL373,IF(AND(MMU_CLK,MMU_MEMW,CELL("address",DL512)=CELL("address",OFFSET(RAM0,MMU_RAM_X,MMU_RAM_Y))),MMU_VAL,DL512)))</f>
        <v>0</v>
      </c>
      <c r="DM512" s="50">
        <f t="array" aca="1" ref="DM512" ca="1">IF(RESET,0,IF(LOAD_ROM,ROM!DM373,IF(AND(MMU_CLK,MMU_MEMW,CELL("address",DM512)=CELL("address",OFFSET(RAM0,MMU_RAM_X,MMU_RAM_Y))),MMU_VAL,DM512)))</f>
        <v>0</v>
      </c>
      <c r="DN512" s="50">
        <f t="array" aca="1" ref="DN512" ca="1">IF(RESET,0,IF(LOAD_ROM,ROM!DN373,IF(AND(MMU_CLK,MMU_MEMW,CELL("address",DN512)=CELL("address",OFFSET(RAM0,MMU_RAM_X,MMU_RAM_Y))),MMU_VAL,DN512)))</f>
        <v>0</v>
      </c>
      <c r="DO512" s="50">
        <f t="array" aca="1" ref="DO512" ca="1">IF(RESET,0,IF(LOAD_ROM,ROM!DO373,IF(AND(MMU_CLK,MMU_MEMW,CELL("address",DO512)=CELL("address",OFFSET(RAM0,MMU_RAM_X,MMU_RAM_Y))),MMU_VAL,DO512)))</f>
        <v>0</v>
      </c>
      <c r="DP512" s="50">
        <f t="array" aca="1" ref="DP512" ca="1">IF(RESET,0,IF(LOAD_ROM,ROM!DP373,IF(AND(MMU_CLK,MMU_MEMW,CELL("address",DP512)=CELL("address",OFFSET(RAM0,MMU_RAM_X,MMU_RAM_Y))),MMU_VAL,DP512)))</f>
        <v>0</v>
      </c>
      <c r="DQ512" s="50">
        <f t="array" aca="1" ref="DQ512" ca="1">IF(RESET,0,IF(LOAD_ROM,ROM!DQ373,IF(AND(MMU_CLK,MMU_MEMW,CELL("address",DQ512)=CELL("address",OFFSET(RAM0,MMU_RAM_X,MMU_RAM_Y))),MMU_VAL,DQ512)))</f>
        <v>0</v>
      </c>
      <c r="DR512" s="50">
        <f t="array" aca="1" ref="DR512" ca="1">IF(RESET,0,IF(LOAD_ROM,ROM!DR373,IF(AND(MMU_CLK,MMU_MEMW,CELL("address",DR512)=CELL("address",OFFSET(RAM0,MMU_RAM_X,MMU_RAM_Y))),MMU_VAL,DR512)))</f>
        <v>0</v>
      </c>
      <c r="DS512" s="50">
        <f t="array" aca="1" ref="DS512" ca="1">IF(RESET,0,IF(LOAD_ROM,ROM!DS373,IF(AND(MMU_CLK,MMU_MEMW,CELL("address",DS512)=CELL("address",OFFSET(RAM0,MMU_RAM_X,MMU_RAM_Y))),MMU_VAL,DS512)))</f>
        <v>0</v>
      </c>
      <c r="DT512" s="50">
        <f t="array" aca="1" ref="DT512" ca="1">IF(RESET,0,IF(LOAD_ROM,ROM!DT373,IF(AND(MMU_CLK,MMU_MEMW,CELL("address",DT512)=CELL("address",OFFSET(RAM0,MMU_RAM_X,MMU_RAM_Y))),MMU_VAL,DT512)))</f>
        <v>0</v>
      </c>
      <c r="DU512" s="50">
        <f t="array" aca="1" ref="DU512" ca="1">IF(RESET,0,IF(LOAD_ROM,ROM!DU373,IF(AND(MMU_CLK,MMU_MEMW,CELL("address",DU512)=CELL("address",OFFSET(RAM0,MMU_RAM_X,MMU_RAM_Y))),MMU_VAL,DU512)))</f>
        <v>0</v>
      </c>
      <c r="DV512" s="50">
        <f t="array" aca="1" ref="DV512" ca="1">IF(RESET,0,IF(LOAD_ROM,ROM!DV373,IF(AND(MMU_CLK,MMU_MEMW,CELL("address",DV512)=CELL("address",OFFSET(RAM0,MMU_RAM_X,MMU_RAM_Y))),MMU_VAL,DV512)))</f>
        <v>0</v>
      </c>
      <c r="DW512" s="50">
        <f t="array" aca="1" ref="DW512" ca="1">IF(RESET,0,IF(LOAD_ROM,ROM!DW373,IF(AND(MMU_CLK,MMU_MEMW,CELL("address",DW512)=CELL("address",OFFSET(RAM0,MMU_RAM_X,MMU_RAM_Y))),MMU_VAL,DW512)))</f>
        <v>0</v>
      </c>
      <c r="DX512" s="50">
        <f t="array" aca="1" ref="DX512" ca="1">IF(RESET,0,IF(LOAD_ROM,ROM!DX373,IF(AND(MMU_CLK,MMU_MEMW,CELL("address",DX512)=CELL("address",OFFSET(RAM0,MMU_RAM_X,MMU_RAM_Y))),MMU_VAL,DX512)))</f>
        <v>0</v>
      </c>
    </row>
    <row r="513" spans="1:128" x14ac:dyDescent="0.35">
      <c r="A513" s="50">
        <f t="array" aca="1" ref="A513" ca="1">IF(RESET,0,IF(LOAD_ROM,ROM!A374,IF(AND(MMU_CLK,MMU_MEMW,CELL("address",A513)=CELL("address",OFFSET(RAM0,MMU_RAM_X,MMU_RAM_Y))),MMU_VAL,A513)))</f>
        <v>0</v>
      </c>
      <c r="B513" s="50">
        <f t="array" aca="1" ref="B513" ca="1">IF(RESET,0,IF(LOAD_ROM,ROM!B374,IF(AND(MMU_CLK,MMU_MEMW,CELL("address",B513)=CELL("address",OFFSET(RAM0,MMU_RAM_X,MMU_RAM_Y))),MMU_VAL,B513)))</f>
        <v>0</v>
      </c>
      <c r="C513" s="50">
        <f t="array" aca="1" ref="C513" ca="1">IF(RESET,0,IF(LOAD_ROM,ROM!C374,IF(AND(MMU_CLK,MMU_MEMW,CELL("address",C513)=CELL("address",OFFSET(RAM0,MMU_RAM_X,MMU_RAM_Y))),MMU_VAL,C513)))</f>
        <v>0</v>
      </c>
      <c r="D513" s="50">
        <f t="array" aca="1" ref="D513" ca="1">IF(RESET,0,IF(LOAD_ROM,ROM!D374,IF(AND(MMU_CLK,MMU_MEMW,CELL("address",D513)=CELL("address",OFFSET(RAM0,MMU_RAM_X,MMU_RAM_Y))),MMU_VAL,D513)))</f>
        <v>0</v>
      </c>
      <c r="E513" s="50">
        <f t="array" aca="1" ref="E513" ca="1">IF(RESET,0,IF(LOAD_ROM,ROM!E374,IF(AND(MMU_CLK,MMU_MEMW,CELL("address",E513)=CELL("address",OFFSET(RAM0,MMU_RAM_X,MMU_RAM_Y))),MMU_VAL,E513)))</f>
        <v>0</v>
      </c>
      <c r="F513" s="50">
        <f t="array" aca="1" ref="F513" ca="1">IF(RESET,0,IF(LOAD_ROM,ROM!F374,IF(AND(MMU_CLK,MMU_MEMW,CELL("address",F513)=CELL("address",OFFSET(RAM0,MMU_RAM_X,MMU_RAM_Y))),MMU_VAL,F513)))</f>
        <v>0</v>
      </c>
      <c r="G513" s="50">
        <f t="array" aca="1" ref="G513" ca="1">IF(RESET,0,IF(LOAD_ROM,ROM!G374,IF(AND(MMU_CLK,MMU_MEMW,CELL("address",G513)=CELL("address",OFFSET(RAM0,MMU_RAM_X,MMU_RAM_Y))),MMU_VAL,G513)))</f>
        <v>0</v>
      </c>
      <c r="H513" s="50">
        <f t="array" aca="1" ref="H513" ca="1">IF(RESET,0,IF(LOAD_ROM,ROM!H374,IF(AND(MMU_CLK,MMU_MEMW,CELL("address",H513)=CELL("address",OFFSET(RAM0,MMU_RAM_X,MMU_RAM_Y))),MMU_VAL,H513)))</f>
        <v>0</v>
      </c>
      <c r="I513" s="50">
        <f t="array" aca="1" ref="I513" ca="1">IF(RESET,0,IF(LOAD_ROM,ROM!I374,IF(AND(MMU_CLK,MMU_MEMW,CELL("address",I513)=CELL("address",OFFSET(RAM0,MMU_RAM_X,MMU_RAM_Y))),MMU_VAL,I513)))</f>
        <v>0</v>
      </c>
      <c r="J513" s="50">
        <f t="array" aca="1" ref="J513" ca="1">IF(RESET,0,IF(LOAD_ROM,ROM!J374,IF(AND(MMU_CLK,MMU_MEMW,CELL("address",J513)=CELL("address",OFFSET(RAM0,MMU_RAM_X,MMU_RAM_Y))),MMU_VAL,J513)))</f>
        <v>0</v>
      </c>
      <c r="K513" s="50">
        <f t="array" aca="1" ref="K513" ca="1">IF(RESET,0,IF(LOAD_ROM,ROM!K374,IF(AND(MMU_CLK,MMU_MEMW,CELL("address",K513)=CELL("address",OFFSET(RAM0,MMU_RAM_X,MMU_RAM_Y))),MMU_VAL,K513)))</f>
        <v>0</v>
      </c>
      <c r="L513" s="50">
        <f t="array" aca="1" ref="L513" ca="1">IF(RESET,0,IF(LOAD_ROM,ROM!L374,IF(AND(MMU_CLK,MMU_MEMW,CELL("address",L513)=CELL("address",OFFSET(RAM0,MMU_RAM_X,MMU_RAM_Y))),MMU_VAL,L513)))</f>
        <v>0</v>
      </c>
      <c r="M513" s="50">
        <f t="array" aca="1" ref="M513" ca="1">IF(RESET,0,IF(LOAD_ROM,ROM!M374,IF(AND(MMU_CLK,MMU_MEMW,CELL("address",M513)=CELL("address",OFFSET(RAM0,MMU_RAM_X,MMU_RAM_Y))),MMU_VAL,M513)))</f>
        <v>0</v>
      </c>
      <c r="N513" s="50">
        <f t="array" aca="1" ref="N513" ca="1">IF(RESET,0,IF(LOAD_ROM,ROM!N374,IF(AND(MMU_CLK,MMU_MEMW,CELL("address",N513)=CELL("address",OFFSET(RAM0,MMU_RAM_X,MMU_RAM_Y))),MMU_VAL,N513)))</f>
        <v>0</v>
      </c>
      <c r="O513" s="50">
        <f t="array" aca="1" ref="O513" ca="1">IF(RESET,0,IF(LOAD_ROM,ROM!O374,IF(AND(MMU_CLK,MMU_MEMW,CELL("address",O513)=CELL("address",OFFSET(RAM0,MMU_RAM_X,MMU_RAM_Y))),MMU_VAL,O513)))</f>
        <v>0</v>
      </c>
      <c r="P513" s="50">
        <f t="array" aca="1" ref="P513" ca="1">IF(RESET,0,IF(LOAD_ROM,ROM!P374,IF(AND(MMU_CLK,MMU_MEMW,CELL("address",P513)=CELL("address",OFFSET(RAM0,MMU_RAM_X,MMU_RAM_Y))),MMU_VAL,P513)))</f>
        <v>0</v>
      </c>
      <c r="Q513" s="50">
        <f t="array" aca="1" ref="Q513" ca="1">IF(RESET,0,IF(LOAD_ROM,ROM!Q374,IF(AND(MMU_CLK,MMU_MEMW,CELL("address",Q513)=CELL("address",OFFSET(RAM0,MMU_RAM_X,MMU_RAM_Y))),MMU_VAL,Q513)))</f>
        <v>0</v>
      </c>
      <c r="R513" s="50">
        <f t="array" aca="1" ref="R513" ca="1">IF(RESET,0,IF(LOAD_ROM,ROM!R374,IF(AND(MMU_CLK,MMU_MEMW,CELL("address",R513)=CELL("address",OFFSET(RAM0,MMU_RAM_X,MMU_RAM_Y))),MMU_VAL,R513)))</f>
        <v>0</v>
      </c>
      <c r="S513" s="50">
        <f t="array" aca="1" ref="S513" ca="1">IF(RESET,0,IF(LOAD_ROM,ROM!S374,IF(AND(MMU_CLK,MMU_MEMW,CELL("address",S513)=CELL("address",OFFSET(RAM0,MMU_RAM_X,MMU_RAM_Y))),MMU_VAL,S513)))</f>
        <v>0</v>
      </c>
      <c r="T513" s="50">
        <f t="array" aca="1" ref="T513" ca="1">IF(RESET,0,IF(LOAD_ROM,ROM!T374,IF(AND(MMU_CLK,MMU_MEMW,CELL("address",T513)=CELL("address",OFFSET(RAM0,MMU_RAM_X,MMU_RAM_Y))),MMU_VAL,T513)))</f>
        <v>0</v>
      </c>
      <c r="U513" s="50">
        <f t="array" aca="1" ref="U513" ca="1">IF(RESET,0,IF(LOAD_ROM,ROM!U374,IF(AND(MMU_CLK,MMU_MEMW,CELL("address",U513)=CELL("address",OFFSET(RAM0,MMU_RAM_X,MMU_RAM_Y))),MMU_VAL,U513)))</f>
        <v>0</v>
      </c>
      <c r="V513" s="50">
        <f t="array" aca="1" ref="V513" ca="1">IF(RESET,0,IF(LOAD_ROM,ROM!V374,IF(AND(MMU_CLK,MMU_MEMW,CELL("address",V513)=CELL("address",OFFSET(RAM0,MMU_RAM_X,MMU_RAM_Y))),MMU_VAL,V513)))</f>
        <v>0</v>
      </c>
      <c r="W513" s="50">
        <f t="array" aca="1" ref="W513" ca="1">IF(RESET,0,IF(LOAD_ROM,ROM!W374,IF(AND(MMU_CLK,MMU_MEMW,CELL("address",W513)=CELL("address",OFFSET(RAM0,MMU_RAM_X,MMU_RAM_Y))),MMU_VAL,W513)))</f>
        <v>0</v>
      </c>
      <c r="X513" s="50">
        <f t="array" aca="1" ref="X513" ca="1">IF(RESET,0,IF(LOAD_ROM,ROM!X374,IF(AND(MMU_CLK,MMU_MEMW,CELL("address",X513)=CELL("address",OFFSET(RAM0,MMU_RAM_X,MMU_RAM_Y))),MMU_VAL,X513)))</f>
        <v>0</v>
      </c>
      <c r="Y513" s="50">
        <f t="array" aca="1" ref="Y513" ca="1">IF(RESET,0,IF(LOAD_ROM,ROM!Y374,IF(AND(MMU_CLK,MMU_MEMW,CELL("address",Y513)=CELL("address",OFFSET(RAM0,MMU_RAM_X,MMU_RAM_Y))),MMU_VAL,Y513)))</f>
        <v>0</v>
      </c>
      <c r="Z513" s="50">
        <f t="array" aca="1" ref="Z513" ca="1">IF(RESET,0,IF(LOAD_ROM,ROM!Z374,IF(AND(MMU_CLK,MMU_MEMW,CELL("address",Z513)=CELL("address",OFFSET(RAM0,MMU_RAM_X,MMU_RAM_Y))),MMU_VAL,Z513)))</f>
        <v>0</v>
      </c>
      <c r="AA513" s="50">
        <f t="array" aca="1" ref="AA513" ca="1">IF(RESET,0,IF(LOAD_ROM,ROM!AA374,IF(AND(MMU_CLK,MMU_MEMW,CELL("address",AA513)=CELL("address",OFFSET(RAM0,MMU_RAM_X,MMU_RAM_Y))),MMU_VAL,AA513)))</f>
        <v>0</v>
      </c>
      <c r="AB513" s="50">
        <f t="array" aca="1" ref="AB513" ca="1">IF(RESET,0,IF(LOAD_ROM,ROM!AB374,IF(AND(MMU_CLK,MMU_MEMW,CELL("address",AB513)=CELL("address",OFFSET(RAM0,MMU_RAM_X,MMU_RAM_Y))),MMU_VAL,AB513)))</f>
        <v>0</v>
      </c>
      <c r="AC513" s="50">
        <f t="array" aca="1" ref="AC513" ca="1">IF(RESET,0,IF(LOAD_ROM,ROM!AC374,IF(AND(MMU_CLK,MMU_MEMW,CELL("address",AC513)=CELL("address",OFFSET(RAM0,MMU_RAM_X,MMU_RAM_Y))),MMU_VAL,AC513)))</f>
        <v>0</v>
      </c>
      <c r="AD513" s="50">
        <f t="array" aca="1" ref="AD513" ca="1">IF(RESET,0,IF(LOAD_ROM,ROM!AD374,IF(AND(MMU_CLK,MMU_MEMW,CELL("address",AD513)=CELL("address",OFFSET(RAM0,MMU_RAM_X,MMU_RAM_Y))),MMU_VAL,AD513)))</f>
        <v>0</v>
      </c>
      <c r="AE513" s="50">
        <f t="array" aca="1" ref="AE513" ca="1">IF(RESET,0,IF(LOAD_ROM,ROM!AE374,IF(AND(MMU_CLK,MMU_MEMW,CELL("address",AE513)=CELL("address",OFFSET(RAM0,MMU_RAM_X,MMU_RAM_Y))),MMU_VAL,AE513)))</f>
        <v>0</v>
      </c>
      <c r="AF513" s="50">
        <f t="array" aca="1" ref="AF513" ca="1">IF(RESET,0,IF(LOAD_ROM,ROM!AF374,IF(AND(MMU_CLK,MMU_MEMW,CELL("address",AF513)=CELL("address",OFFSET(RAM0,MMU_RAM_X,MMU_RAM_Y))),MMU_VAL,AF513)))</f>
        <v>0</v>
      </c>
      <c r="AG513" s="50">
        <f t="array" aca="1" ref="AG513" ca="1">IF(RESET,0,IF(LOAD_ROM,ROM!AG374,IF(AND(MMU_CLK,MMU_MEMW,CELL("address",AG513)=CELL("address",OFFSET(RAM0,MMU_RAM_X,MMU_RAM_Y))),MMU_VAL,AG513)))</f>
        <v>0</v>
      </c>
      <c r="AH513" s="50">
        <f t="array" aca="1" ref="AH513" ca="1">IF(RESET,0,IF(LOAD_ROM,ROM!AH374,IF(AND(MMU_CLK,MMU_MEMW,CELL("address",AH513)=CELL("address",OFFSET(RAM0,MMU_RAM_X,MMU_RAM_Y))),MMU_VAL,AH513)))</f>
        <v>0</v>
      </c>
      <c r="AI513" s="50">
        <f t="array" aca="1" ref="AI513" ca="1">IF(RESET,0,IF(LOAD_ROM,ROM!AI374,IF(AND(MMU_CLK,MMU_MEMW,CELL("address",AI513)=CELL("address",OFFSET(RAM0,MMU_RAM_X,MMU_RAM_Y))),MMU_VAL,AI513)))</f>
        <v>0</v>
      </c>
      <c r="AJ513" s="50">
        <f t="array" aca="1" ref="AJ513" ca="1">IF(RESET,0,IF(LOAD_ROM,ROM!AJ374,IF(AND(MMU_CLK,MMU_MEMW,CELL("address",AJ513)=CELL("address",OFFSET(RAM0,MMU_RAM_X,MMU_RAM_Y))),MMU_VAL,AJ513)))</f>
        <v>0</v>
      </c>
      <c r="AK513" s="50">
        <f t="array" aca="1" ref="AK513" ca="1">IF(RESET,0,IF(LOAD_ROM,ROM!AK374,IF(AND(MMU_CLK,MMU_MEMW,CELL("address",AK513)=CELL("address",OFFSET(RAM0,MMU_RAM_X,MMU_RAM_Y))),MMU_VAL,AK513)))</f>
        <v>0</v>
      </c>
      <c r="AL513" s="50">
        <f t="array" aca="1" ref="AL513" ca="1">IF(RESET,0,IF(LOAD_ROM,ROM!AL374,IF(AND(MMU_CLK,MMU_MEMW,CELL("address",AL513)=CELL("address",OFFSET(RAM0,MMU_RAM_X,MMU_RAM_Y))),MMU_VAL,AL513)))</f>
        <v>0</v>
      </c>
      <c r="AM513" s="50">
        <f t="array" aca="1" ref="AM513" ca="1">IF(RESET,0,IF(LOAD_ROM,ROM!AM374,IF(AND(MMU_CLK,MMU_MEMW,CELL("address",AM513)=CELL("address",OFFSET(RAM0,MMU_RAM_X,MMU_RAM_Y))),MMU_VAL,AM513)))</f>
        <v>0</v>
      </c>
      <c r="AN513" s="50">
        <f t="array" aca="1" ref="AN513" ca="1">IF(RESET,0,IF(LOAD_ROM,ROM!AN374,IF(AND(MMU_CLK,MMU_MEMW,CELL("address",AN513)=CELL("address",OFFSET(RAM0,MMU_RAM_X,MMU_RAM_Y))),MMU_VAL,AN513)))</f>
        <v>0</v>
      </c>
      <c r="AO513" s="50">
        <f t="array" aca="1" ref="AO513" ca="1">IF(RESET,0,IF(LOAD_ROM,ROM!AO374,IF(AND(MMU_CLK,MMU_MEMW,CELL("address",AO513)=CELL("address",OFFSET(RAM0,MMU_RAM_X,MMU_RAM_Y))),MMU_VAL,AO513)))</f>
        <v>0</v>
      </c>
      <c r="AP513" s="50">
        <f t="array" aca="1" ref="AP513" ca="1">IF(RESET,0,IF(LOAD_ROM,ROM!AP374,IF(AND(MMU_CLK,MMU_MEMW,CELL("address",AP513)=CELL("address",OFFSET(RAM0,MMU_RAM_X,MMU_RAM_Y))),MMU_VAL,AP513)))</f>
        <v>0</v>
      </c>
      <c r="AQ513" s="50">
        <f t="array" aca="1" ref="AQ513" ca="1">IF(RESET,0,IF(LOAD_ROM,ROM!AQ374,IF(AND(MMU_CLK,MMU_MEMW,CELL("address",AQ513)=CELL("address",OFFSET(RAM0,MMU_RAM_X,MMU_RAM_Y))),MMU_VAL,AQ513)))</f>
        <v>0</v>
      </c>
      <c r="AR513" s="50">
        <f t="array" aca="1" ref="AR513" ca="1">IF(RESET,0,IF(LOAD_ROM,ROM!AR374,IF(AND(MMU_CLK,MMU_MEMW,CELL("address",AR513)=CELL("address",OFFSET(RAM0,MMU_RAM_X,MMU_RAM_Y))),MMU_VAL,AR513)))</f>
        <v>0</v>
      </c>
      <c r="AS513" s="50">
        <f t="array" aca="1" ref="AS513" ca="1">IF(RESET,0,IF(LOAD_ROM,ROM!AS374,IF(AND(MMU_CLK,MMU_MEMW,CELL("address",AS513)=CELL("address",OFFSET(RAM0,MMU_RAM_X,MMU_RAM_Y))),MMU_VAL,AS513)))</f>
        <v>0</v>
      </c>
      <c r="AT513" s="50">
        <f t="array" aca="1" ref="AT513" ca="1">IF(RESET,0,IF(LOAD_ROM,ROM!AT374,IF(AND(MMU_CLK,MMU_MEMW,CELL("address",AT513)=CELL("address",OFFSET(RAM0,MMU_RAM_X,MMU_RAM_Y))),MMU_VAL,AT513)))</f>
        <v>0</v>
      </c>
      <c r="AU513" s="50">
        <f t="array" aca="1" ref="AU513" ca="1">IF(RESET,0,IF(LOAD_ROM,ROM!AU374,IF(AND(MMU_CLK,MMU_MEMW,CELL("address",AU513)=CELL("address",OFFSET(RAM0,MMU_RAM_X,MMU_RAM_Y))),MMU_VAL,AU513)))</f>
        <v>0</v>
      </c>
      <c r="AV513" s="50">
        <f t="array" aca="1" ref="AV513" ca="1">IF(RESET,0,IF(LOAD_ROM,ROM!AV374,IF(AND(MMU_CLK,MMU_MEMW,CELL("address",AV513)=CELL("address",OFFSET(RAM0,MMU_RAM_X,MMU_RAM_Y))),MMU_VAL,AV513)))</f>
        <v>0</v>
      </c>
      <c r="AW513" s="50">
        <f t="array" aca="1" ref="AW513" ca="1">IF(RESET,0,IF(LOAD_ROM,ROM!AW374,IF(AND(MMU_CLK,MMU_MEMW,CELL("address",AW513)=CELL("address",OFFSET(RAM0,MMU_RAM_X,MMU_RAM_Y))),MMU_VAL,AW513)))</f>
        <v>0</v>
      </c>
      <c r="AX513" s="50">
        <f t="array" aca="1" ref="AX513" ca="1">IF(RESET,0,IF(LOAD_ROM,ROM!AX374,IF(AND(MMU_CLK,MMU_MEMW,CELL("address",AX513)=CELL("address",OFFSET(RAM0,MMU_RAM_X,MMU_RAM_Y))),MMU_VAL,AX513)))</f>
        <v>0</v>
      </c>
      <c r="AY513" s="50">
        <f t="array" aca="1" ref="AY513" ca="1">IF(RESET,0,IF(LOAD_ROM,ROM!AY374,IF(AND(MMU_CLK,MMU_MEMW,CELL("address",AY513)=CELL("address",OFFSET(RAM0,MMU_RAM_X,MMU_RAM_Y))),MMU_VAL,AY513)))</f>
        <v>0</v>
      </c>
      <c r="AZ513" s="50">
        <f t="array" aca="1" ref="AZ513" ca="1">IF(RESET,0,IF(LOAD_ROM,ROM!AZ374,IF(AND(MMU_CLK,MMU_MEMW,CELL("address",AZ513)=CELL("address",OFFSET(RAM0,MMU_RAM_X,MMU_RAM_Y))),MMU_VAL,AZ513)))</f>
        <v>0</v>
      </c>
      <c r="BA513" s="50">
        <f t="array" aca="1" ref="BA513" ca="1">IF(RESET,0,IF(LOAD_ROM,ROM!BA374,IF(AND(MMU_CLK,MMU_MEMW,CELL("address",BA513)=CELL("address",OFFSET(RAM0,MMU_RAM_X,MMU_RAM_Y))),MMU_VAL,BA513)))</f>
        <v>0</v>
      </c>
      <c r="BB513" s="50">
        <f t="array" aca="1" ref="BB513" ca="1">IF(RESET,0,IF(LOAD_ROM,ROM!BB374,IF(AND(MMU_CLK,MMU_MEMW,CELL("address",BB513)=CELL("address",OFFSET(RAM0,MMU_RAM_X,MMU_RAM_Y))),MMU_VAL,BB513)))</f>
        <v>0</v>
      </c>
      <c r="BC513" s="50">
        <f t="array" aca="1" ref="BC513" ca="1">IF(RESET,0,IF(LOAD_ROM,ROM!BC374,IF(AND(MMU_CLK,MMU_MEMW,CELL("address",BC513)=CELL("address",OFFSET(RAM0,MMU_RAM_X,MMU_RAM_Y))),MMU_VAL,BC513)))</f>
        <v>0</v>
      </c>
      <c r="BD513" s="50">
        <f t="array" aca="1" ref="BD513" ca="1">IF(RESET,0,IF(LOAD_ROM,ROM!BD374,IF(AND(MMU_CLK,MMU_MEMW,CELL("address",BD513)=CELL("address",OFFSET(RAM0,MMU_RAM_X,MMU_RAM_Y))),MMU_VAL,BD513)))</f>
        <v>0</v>
      </c>
      <c r="BE513" s="50">
        <f t="array" aca="1" ref="BE513" ca="1">IF(RESET,0,IF(LOAD_ROM,ROM!BE374,IF(AND(MMU_CLK,MMU_MEMW,CELL("address",BE513)=CELL("address",OFFSET(RAM0,MMU_RAM_X,MMU_RAM_Y))),MMU_VAL,BE513)))</f>
        <v>0</v>
      </c>
      <c r="BF513" s="50">
        <f t="array" aca="1" ref="BF513" ca="1">IF(RESET,0,IF(LOAD_ROM,ROM!BF374,IF(AND(MMU_CLK,MMU_MEMW,CELL("address",BF513)=CELL("address",OFFSET(RAM0,MMU_RAM_X,MMU_RAM_Y))),MMU_VAL,BF513)))</f>
        <v>0</v>
      </c>
      <c r="BG513" s="50">
        <f t="array" aca="1" ref="BG513" ca="1">IF(RESET,0,IF(LOAD_ROM,ROM!BG374,IF(AND(MMU_CLK,MMU_MEMW,CELL("address",BG513)=CELL("address",OFFSET(RAM0,MMU_RAM_X,MMU_RAM_Y))),MMU_VAL,BG513)))</f>
        <v>0</v>
      </c>
      <c r="BH513" s="50">
        <f t="array" aca="1" ref="BH513" ca="1">IF(RESET,0,IF(LOAD_ROM,ROM!BH374,IF(AND(MMU_CLK,MMU_MEMW,CELL("address",BH513)=CELL("address",OFFSET(RAM0,MMU_RAM_X,MMU_RAM_Y))),MMU_VAL,BH513)))</f>
        <v>0</v>
      </c>
      <c r="BI513" s="50">
        <f t="array" aca="1" ref="BI513" ca="1">IF(RESET,0,IF(LOAD_ROM,ROM!BI374,IF(AND(MMU_CLK,MMU_MEMW,CELL("address",BI513)=CELL("address",OFFSET(RAM0,MMU_RAM_X,MMU_RAM_Y))),MMU_VAL,BI513)))</f>
        <v>0</v>
      </c>
      <c r="BJ513" s="50">
        <f t="array" aca="1" ref="BJ513" ca="1">IF(RESET,0,IF(LOAD_ROM,ROM!BJ374,IF(AND(MMU_CLK,MMU_MEMW,CELL("address",BJ513)=CELL("address",OFFSET(RAM0,MMU_RAM_X,MMU_RAM_Y))),MMU_VAL,BJ513)))</f>
        <v>0</v>
      </c>
      <c r="BK513" s="50">
        <f t="array" aca="1" ref="BK513" ca="1">IF(RESET,0,IF(LOAD_ROM,ROM!BK374,IF(AND(MMU_CLK,MMU_MEMW,CELL("address",BK513)=CELL("address",OFFSET(RAM0,MMU_RAM_X,MMU_RAM_Y))),MMU_VAL,BK513)))</f>
        <v>0</v>
      </c>
      <c r="BL513" s="50">
        <f t="array" aca="1" ref="BL513" ca="1">IF(RESET,0,IF(LOAD_ROM,ROM!BL374,IF(AND(MMU_CLK,MMU_MEMW,CELL("address",BL513)=CELL("address",OFFSET(RAM0,MMU_RAM_X,MMU_RAM_Y))),MMU_VAL,BL513)))</f>
        <v>0</v>
      </c>
      <c r="BM513" s="50">
        <f t="array" aca="1" ref="BM513" ca="1">IF(RESET,0,IF(LOAD_ROM,ROM!BM374,IF(AND(MMU_CLK,MMU_MEMW,CELL("address",BM513)=CELL("address",OFFSET(RAM0,MMU_RAM_X,MMU_RAM_Y))),MMU_VAL,BM513)))</f>
        <v>0</v>
      </c>
      <c r="BN513" s="50">
        <f t="array" aca="1" ref="BN513" ca="1">IF(RESET,0,IF(LOAD_ROM,ROM!BN374,IF(AND(MMU_CLK,MMU_MEMW,CELL("address",BN513)=CELL("address",OFFSET(RAM0,MMU_RAM_X,MMU_RAM_Y))),MMU_VAL,BN513)))</f>
        <v>0</v>
      </c>
      <c r="BO513" s="50">
        <f t="array" aca="1" ref="BO513" ca="1">IF(RESET,0,IF(LOAD_ROM,ROM!BO374,IF(AND(MMU_CLK,MMU_MEMW,CELL("address",BO513)=CELL("address",OFFSET(RAM0,MMU_RAM_X,MMU_RAM_Y))),MMU_VAL,BO513)))</f>
        <v>0</v>
      </c>
      <c r="BP513" s="50">
        <f t="array" aca="1" ref="BP513" ca="1">IF(RESET,0,IF(LOAD_ROM,ROM!BP374,IF(AND(MMU_CLK,MMU_MEMW,CELL("address",BP513)=CELL("address",OFFSET(RAM0,MMU_RAM_X,MMU_RAM_Y))),MMU_VAL,BP513)))</f>
        <v>0</v>
      </c>
      <c r="BQ513" s="50">
        <f t="array" aca="1" ref="BQ513" ca="1">IF(RESET,0,IF(LOAD_ROM,ROM!BQ374,IF(AND(MMU_CLK,MMU_MEMW,CELL("address",BQ513)=CELL("address",OFFSET(RAM0,MMU_RAM_X,MMU_RAM_Y))),MMU_VAL,BQ513)))</f>
        <v>0</v>
      </c>
      <c r="BR513" s="50">
        <f t="array" aca="1" ref="BR513" ca="1">IF(RESET,0,IF(LOAD_ROM,ROM!BR374,IF(AND(MMU_CLK,MMU_MEMW,CELL("address",BR513)=CELL("address",OFFSET(RAM0,MMU_RAM_X,MMU_RAM_Y))),MMU_VAL,BR513)))</f>
        <v>0</v>
      </c>
      <c r="BS513" s="50">
        <f t="array" aca="1" ref="BS513" ca="1">IF(RESET,0,IF(LOAD_ROM,ROM!BS374,IF(AND(MMU_CLK,MMU_MEMW,CELL("address",BS513)=CELL("address",OFFSET(RAM0,MMU_RAM_X,MMU_RAM_Y))),MMU_VAL,BS513)))</f>
        <v>0</v>
      </c>
      <c r="BT513" s="50">
        <f t="array" aca="1" ref="BT513" ca="1">IF(RESET,0,IF(LOAD_ROM,ROM!BT374,IF(AND(MMU_CLK,MMU_MEMW,CELL("address",BT513)=CELL("address",OFFSET(RAM0,MMU_RAM_X,MMU_RAM_Y))),MMU_VAL,BT513)))</f>
        <v>0</v>
      </c>
      <c r="BU513" s="50">
        <f t="array" aca="1" ref="BU513" ca="1">IF(RESET,0,IF(LOAD_ROM,ROM!BU374,IF(AND(MMU_CLK,MMU_MEMW,CELL("address",BU513)=CELL("address",OFFSET(RAM0,MMU_RAM_X,MMU_RAM_Y))),MMU_VAL,BU513)))</f>
        <v>0</v>
      </c>
      <c r="BV513" s="50">
        <f t="array" aca="1" ref="BV513" ca="1">IF(RESET,0,IF(LOAD_ROM,ROM!BV374,IF(AND(MMU_CLK,MMU_MEMW,CELL("address",BV513)=CELL("address",OFFSET(RAM0,MMU_RAM_X,MMU_RAM_Y))),MMU_VAL,BV513)))</f>
        <v>0</v>
      </c>
      <c r="BW513" s="50">
        <f t="array" aca="1" ref="BW513" ca="1">IF(RESET,0,IF(LOAD_ROM,ROM!BW374,IF(AND(MMU_CLK,MMU_MEMW,CELL("address",BW513)=CELL("address",OFFSET(RAM0,MMU_RAM_X,MMU_RAM_Y))),MMU_VAL,BW513)))</f>
        <v>0</v>
      </c>
      <c r="BX513" s="50">
        <f t="array" aca="1" ref="BX513" ca="1">IF(RESET,0,IF(LOAD_ROM,ROM!BX374,IF(AND(MMU_CLK,MMU_MEMW,CELL("address",BX513)=CELL("address",OFFSET(RAM0,MMU_RAM_X,MMU_RAM_Y))),MMU_VAL,BX513)))</f>
        <v>0</v>
      </c>
      <c r="BY513" s="50">
        <f t="array" aca="1" ref="BY513" ca="1">IF(RESET,0,IF(LOAD_ROM,ROM!BY374,IF(AND(MMU_CLK,MMU_MEMW,CELL("address",BY513)=CELL("address",OFFSET(RAM0,MMU_RAM_X,MMU_RAM_Y))),MMU_VAL,BY513)))</f>
        <v>0</v>
      </c>
      <c r="BZ513" s="50">
        <f t="array" aca="1" ref="BZ513" ca="1">IF(RESET,0,IF(LOAD_ROM,ROM!BZ374,IF(AND(MMU_CLK,MMU_MEMW,CELL("address",BZ513)=CELL("address",OFFSET(RAM0,MMU_RAM_X,MMU_RAM_Y))),MMU_VAL,BZ513)))</f>
        <v>0</v>
      </c>
      <c r="CA513" s="50">
        <f t="array" aca="1" ref="CA513" ca="1">IF(RESET,0,IF(LOAD_ROM,ROM!CA374,IF(AND(MMU_CLK,MMU_MEMW,CELL("address",CA513)=CELL("address",OFFSET(RAM0,MMU_RAM_X,MMU_RAM_Y))),MMU_VAL,CA513)))</f>
        <v>0</v>
      </c>
      <c r="CB513" s="50">
        <f t="array" aca="1" ref="CB513" ca="1">IF(RESET,0,IF(LOAD_ROM,ROM!CB374,IF(AND(MMU_CLK,MMU_MEMW,CELL("address",CB513)=CELL("address",OFFSET(RAM0,MMU_RAM_X,MMU_RAM_Y))),MMU_VAL,CB513)))</f>
        <v>0</v>
      </c>
      <c r="CC513" s="50">
        <f t="array" aca="1" ref="CC513" ca="1">IF(RESET,0,IF(LOAD_ROM,ROM!CC374,IF(AND(MMU_CLK,MMU_MEMW,CELL("address",CC513)=CELL("address",OFFSET(RAM0,MMU_RAM_X,MMU_RAM_Y))),MMU_VAL,CC513)))</f>
        <v>0</v>
      </c>
      <c r="CD513" s="50">
        <f t="array" aca="1" ref="CD513" ca="1">IF(RESET,0,IF(LOAD_ROM,ROM!CD374,IF(AND(MMU_CLK,MMU_MEMW,CELL("address",CD513)=CELL("address",OFFSET(RAM0,MMU_RAM_X,MMU_RAM_Y))),MMU_VAL,CD513)))</f>
        <v>0</v>
      </c>
      <c r="CE513" s="50">
        <f t="array" aca="1" ref="CE513" ca="1">IF(RESET,0,IF(LOAD_ROM,ROM!CE374,IF(AND(MMU_CLK,MMU_MEMW,CELL("address",CE513)=CELL("address",OFFSET(RAM0,MMU_RAM_X,MMU_RAM_Y))),MMU_VAL,CE513)))</f>
        <v>0</v>
      </c>
      <c r="CF513" s="50">
        <f t="array" aca="1" ref="CF513" ca="1">IF(RESET,0,IF(LOAD_ROM,ROM!CF374,IF(AND(MMU_CLK,MMU_MEMW,CELL("address",CF513)=CELL("address",OFFSET(RAM0,MMU_RAM_X,MMU_RAM_Y))),MMU_VAL,CF513)))</f>
        <v>0</v>
      </c>
      <c r="CG513" s="50">
        <f t="array" aca="1" ref="CG513" ca="1">IF(RESET,0,IF(LOAD_ROM,ROM!CG374,IF(AND(MMU_CLK,MMU_MEMW,CELL("address",CG513)=CELL("address",OFFSET(RAM0,MMU_RAM_X,MMU_RAM_Y))),MMU_VAL,CG513)))</f>
        <v>0</v>
      </c>
      <c r="CH513" s="50">
        <f t="array" aca="1" ref="CH513" ca="1">IF(RESET,0,IF(LOAD_ROM,ROM!CH374,IF(AND(MMU_CLK,MMU_MEMW,CELL("address",CH513)=CELL("address",OFFSET(RAM0,MMU_RAM_X,MMU_RAM_Y))),MMU_VAL,CH513)))</f>
        <v>0</v>
      </c>
      <c r="CI513" s="50">
        <f t="array" aca="1" ref="CI513" ca="1">IF(RESET,0,IF(LOAD_ROM,ROM!CI374,IF(AND(MMU_CLK,MMU_MEMW,CELL("address",CI513)=CELL("address",OFFSET(RAM0,MMU_RAM_X,MMU_RAM_Y))),MMU_VAL,CI513)))</f>
        <v>0</v>
      </c>
      <c r="CJ513" s="50">
        <f t="array" aca="1" ref="CJ513" ca="1">IF(RESET,0,IF(LOAD_ROM,ROM!CJ374,IF(AND(MMU_CLK,MMU_MEMW,CELL("address",CJ513)=CELL("address",OFFSET(RAM0,MMU_RAM_X,MMU_RAM_Y))),MMU_VAL,CJ513)))</f>
        <v>0</v>
      </c>
      <c r="CK513" s="50">
        <f t="array" aca="1" ref="CK513" ca="1">IF(RESET,0,IF(LOAD_ROM,ROM!CK374,IF(AND(MMU_CLK,MMU_MEMW,CELL("address",CK513)=CELL("address",OFFSET(RAM0,MMU_RAM_X,MMU_RAM_Y))),MMU_VAL,CK513)))</f>
        <v>0</v>
      </c>
      <c r="CL513" s="50">
        <f t="array" aca="1" ref="CL513" ca="1">IF(RESET,0,IF(LOAD_ROM,ROM!CL374,IF(AND(MMU_CLK,MMU_MEMW,CELL("address",CL513)=CELL("address",OFFSET(RAM0,MMU_RAM_X,MMU_RAM_Y))),MMU_VAL,CL513)))</f>
        <v>0</v>
      </c>
      <c r="CM513" s="50">
        <f t="array" aca="1" ref="CM513" ca="1">IF(RESET,0,IF(LOAD_ROM,ROM!CM374,IF(AND(MMU_CLK,MMU_MEMW,CELL("address",CM513)=CELL("address",OFFSET(RAM0,MMU_RAM_X,MMU_RAM_Y))),MMU_VAL,CM513)))</f>
        <v>0</v>
      </c>
      <c r="CN513" s="50">
        <f t="array" aca="1" ref="CN513" ca="1">IF(RESET,0,IF(LOAD_ROM,ROM!CN374,IF(AND(MMU_CLK,MMU_MEMW,CELL("address",CN513)=CELL("address",OFFSET(RAM0,MMU_RAM_X,MMU_RAM_Y))),MMU_VAL,CN513)))</f>
        <v>0</v>
      </c>
      <c r="CO513" s="50">
        <f t="array" aca="1" ref="CO513" ca="1">IF(RESET,0,IF(LOAD_ROM,ROM!CO374,IF(AND(MMU_CLK,MMU_MEMW,CELL("address",CO513)=CELL("address",OFFSET(RAM0,MMU_RAM_X,MMU_RAM_Y))),MMU_VAL,CO513)))</f>
        <v>0</v>
      </c>
      <c r="CP513" s="50">
        <f t="array" aca="1" ref="CP513" ca="1">IF(RESET,0,IF(LOAD_ROM,ROM!CP374,IF(AND(MMU_CLK,MMU_MEMW,CELL("address",CP513)=CELL("address",OFFSET(RAM0,MMU_RAM_X,MMU_RAM_Y))),MMU_VAL,CP513)))</f>
        <v>0</v>
      </c>
      <c r="CQ513" s="50">
        <f t="array" aca="1" ref="CQ513" ca="1">IF(RESET,0,IF(LOAD_ROM,ROM!CQ374,IF(AND(MMU_CLK,MMU_MEMW,CELL("address",CQ513)=CELL("address",OFFSET(RAM0,MMU_RAM_X,MMU_RAM_Y))),MMU_VAL,CQ513)))</f>
        <v>0</v>
      </c>
      <c r="CR513" s="50">
        <f t="array" aca="1" ref="CR513" ca="1">IF(RESET,0,IF(LOAD_ROM,ROM!CR374,IF(AND(MMU_CLK,MMU_MEMW,CELL("address",CR513)=CELL("address",OFFSET(RAM0,MMU_RAM_X,MMU_RAM_Y))),MMU_VAL,CR513)))</f>
        <v>0</v>
      </c>
      <c r="CS513" s="50">
        <f t="array" aca="1" ref="CS513" ca="1">IF(RESET,0,IF(LOAD_ROM,ROM!CS374,IF(AND(MMU_CLK,MMU_MEMW,CELL("address",CS513)=CELL("address",OFFSET(RAM0,MMU_RAM_X,MMU_RAM_Y))),MMU_VAL,CS513)))</f>
        <v>0</v>
      </c>
      <c r="CT513" s="50">
        <f t="array" aca="1" ref="CT513" ca="1">IF(RESET,0,IF(LOAD_ROM,ROM!CT374,IF(AND(MMU_CLK,MMU_MEMW,CELL("address",CT513)=CELL("address",OFFSET(RAM0,MMU_RAM_X,MMU_RAM_Y))),MMU_VAL,CT513)))</f>
        <v>0</v>
      </c>
      <c r="CU513" s="50">
        <f t="array" aca="1" ref="CU513" ca="1">IF(RESET,0,IF(LOAD_ROM,ROM!CU374,IF(AND(MMU_CLK,MMU_MEMW,CELL("address",CU513)=CELL("address",OFFSET(RAM0,MMU_RAM_X,MMU_RAM_Y))),MMU_VAL,CU513)))</f>
        <v>0</v>
      </c>
      <c r="CV513" s="50">
        <f t="array" aca="1" ref="CV513" ca="1">IF(RESET,0,IF(LOAD_ROM,ROM!CV374,IF(AND(MMU_CLK,MMU_MEMW,CELL("address",CV513)=CELL("address",OFFSET(RAM0,MMU_RAM_X,MMU_RAM_Y))),MMU_VAL,CV513)))</f>
        <v>0</v>
      </c>
      <c r="CW513" s="50">
        <f t="array" aca="1" ref="CW513" ca="1">IF(RESET,0,IF(LOAD_ROM,ROM!CW374,IF(AND(MMU_CLK,MMU_MEMW,CELL("address",CW513)=CELL("address",OFFSET(RAM0,MMU_RAM_X,MMU_RAM_Y))),MMU_VAL,CW513)))</f>
        <v>0</v>
      </c>
      <c r="CX513" s="50">
        <f t="array" aca="1" ref="CX513" ca="1">IF(RESET,0,IF(LOAD_ROM,ROM!CX374,IF(AND(MMU_CLK,MMU_MEMW,CELL("address",CX513)=CELL("address",OFFSET(RAM0,MMU_RAM_X,MMU_RAM_Y))),MMU_VAL,CX513)))</f>
        <v>0</v>
      </c>
      <c r="CY513" s="50">
        <f t="array" aca="1" ref="CY513" ca="1">IF(RESET,0,IF(LOAD_ROM,ROM!CY374,IF(AND(MMU_CLK,MMU_MEMW,CELL("address",CY513)=CELL("address",OFFSET(RAM0,MMU_RAM_X,MMU_RAM_Y))),MMU_VAL,CY513)))</f>
        <v>0</v>
      </c>
      <c r="CZ513" s="50">
        <f t="array" aca="1" ref="CZ513" ca="1">IF(RESET,0,IF(LOAD_ROM,ROM!CZ374,IF(AND(MMU_CLK,MMU_MEMW,CELL("address",CZ513)=CELL("address",OFFSET(RAM0,MMU_RAM_X,MMU_RAM_Y))),MMU_VAL,CZ513)))</f>
        <v>0</v>
      </c>
      <c r="DA513" s="50">
        <f t="array" aca="1" ref="DA513" ca="1">IF(RESET,0,IF(LOAD_ROM,ROM!DA374,IF(AND(MMU_CLK,MMU_MEMW,CELL("address",DA513)=CELL("address",OFFSET(RAM0,MMU_RAM_X,MMU_RAM_Y))),MMU_VAL,DA513)))</f>
        <v>0</v>
      </c>
      <c r="DB513" s="50">
        <f t="array" aca="1" ref="DB513" ca="1">IF(RESET,0,IF(LOAD_ROM,ROM!DB374,IF(AND(MMU_CLK,MMU_MEMW,CELL("address",DB513)=CELL("address",OFFSET(RAM0,MMU_RAM_X,MMU_RAM_Y))),MMU_VAL,DB513)))</f>
        <v>0</v>
      </c>
      <c r="DC513" s="50">
        <f t="array" aca="1" ref="DC513" ca="1">IF(RESET,0,IF(LOAD_ROM,ROM!DC374,IF(AND(MMU_CLK,MMU_MEMW,CELL("address",DC513)=CELL("address",OFFSET(RAM0,MMU_RAM_X,MMU_RAM_Y))),MMU_VAL,DC513)))</f>
        <v>0</v>
      </c>
      <c r="DD513" s="50">
        <f t="array" aca="1" ref="DD513" ca="1">IF(RESET,0,IF(LOAD_ROM,ROM!DD374,IF(AND(MMU_CLK,MMU_MEMW,CELL("address",DD513)=CELL("address",OFFSET(RAM0,MMU_RAM_X,MMU_RAM_Y))),MMU_VAL,DD513)))</f>
        <v>0</v>
      </c>
      <c r="DE513" s="50">
        <f t="array" aca="1" ref="DE513" ca="1">IF(RESET,0,IF(LOAD_ROM,ROM!DE374,IF(AND(MMU_CLK,MMU_MEMW,CELL("address",DE513)=CELL("address",OFFSET(RAM0,MMU_RAM_X,MMU_RAM_Y))),MMU_VAL,DE513)))</f>
        <v>0</v>
      </c>
      <c r="DF513" s="50">
        <f t="array" aca="1" ref="DF513" ca="1">IF(RESET,0,IF(LOAD_ROM,ROM!DF374,IF(AND(MMU_CLK,MMU_MEMW,CELL("address",DF513)=CELL("address",OFFSET(RAM0,MMU_RAM_X,MMU_RAM_Y))),MMU_VAL,DF513)))</f>
        <v>0</v>
      </c>
      <c r="DG513" s="50">
        <f t="array" aca="1" ref="DG513" ca="1">IF(RESET,0,IF(LOAD_ROM,ROM!DG374,IF(AND(MMU_CLK,MMU_MEMW,CELL("address",DG513)=CELL("address",OFFSET(RAM0,MMU_RAM_X,MMU_RAM_Y))),MMU_VAL,DG513)))</f>
        <v>0</v>
      </c>
      <c r="DH513" s="50">
        <f t="array" aca="1" ref="DH513" ca="1">IF(RESET,0,IF(LOAD_ROM,ROM!DH374,IF(AND(MMU_CLK,MMU_MEMW,CELL("address",DH513)=CELL("address",OFFSET(RAM0,MMU_RAM_X,MMU_RAM_Y))),MMU_VAL,DH513)))</f>
        <v>0</v>
      </c>
      <c r="DI513" s="50">
        <f t="array" aca="1" ref="DI513" ca="1">IF(RESET,0,IF(LOAD_ROM,ROM!DI374,IF(AND(MMU_CLK,MMU_MEMW,CELL("address",DI513)=CELL("address",OFFSET(RAM0,MMU_RAM_X,MMU_RAM_Y))),MMU_VAL,DI513)))</f>
        <v>0</v>
      </c>
      <c r="DJ513" s="50">
        <f t="array" aca="1" ref="DJ513" ca="1">IF(RESET,0,IF(LOAD_ROM,ROM!DJ374,IF(AND(MMU_CLK,MMU_MEMW,CELL("address",DJ513)=CELL("address",OFFSET(RAM0,MMU_RAM_X,MMU_RAM_Y))),MMU_VAL,DJ513)))</f>
        <v>0</v>
      </c>
      <c r="DK513" s="50">
        <f t="array" aca="1" ref="DK513" ca="1">IF(RESET,0,IF(LOAD_ROM,ROM!DK374,IF(AND(MMU_CLK,MMU_MEMW,CELL("address",DK513)=CELL("address",OFFSET(RAM0,MMU_RAM_X,MMU_RAM_Y))),MMU_VAL,DK513)))</f>
        <v>0</v>
      </c>
      <c r="DL513" s="50">
        <f t="array" aca="1" ref="DL513" ca="1">IF(RESET,0,IF(LOAD_ROM,ROM!DL374,IF(AND(MMU_CLK,MMU_MEMW,CELL("address",DL513)=CELL("address",OFFSET(RAM0,MMU_RAM_X,MMU_RAM_Y))),MMU_VAL,DL513)))</f>
        <v>0</v>
      </c>
      <c r="DM513" s="50">
        <f t="array" aca="1" ref="DM513" ca="1">IF(RESET,0,IF(LOAD_ROM,ROM!DM374,IF(AND(MMU_CLK,MMU_MEMW,CELL("address",DM513)=CELL("address",OFFSET(RAM0,MMU_RAM_X,MMU_RAM_Y))),MMU_VAL,DM513)))</f>
        <v>0</v>
      </c>
      <c r="DN513" s="50">
        <f t="array" aca="1" ref="DN513" ca="1">IF(RESET,0,IF(LOAD_ROM,ROM!DN374,IF(AND(MMU_CLK,MMU_MEMW,CELL("address",DN513)=CELL("address",OFFSET(RAM0,MMU_RAM_X,MMU_RAM_Y))),MMU_VAL,DN513)))</f>
        <v>0</v>
      </c>
      <c r="DO513" s="50">
        <f t="array" aca="1" ref="DO513" ca="1">IF(RESET,0,IF(LOAD_ROM,ROM!DO374,IF(AND(MMU_CLK,MMU_MEMW,CELL("address",DO513)=CELL("address",OFFSET(RAM0,MMU_RAM_X,MMU_RAM_Y))),MMU_VAL,DO513)))</f>
        <v>0</v>
      </c>
      <c r="DP513" s="50">
        <f t="array" aca="1" ref="DP513" ca="1">IF(RESET,0,IF(LOAD_ROM,ROM!DP374,IF(AND(MMU_CLK,MMU_MEMW,CELL("address",DP513)=CELL("address",OFFSET(RAM0,MMU_RAM_X,MMU_RAM_Y))),MMU_VAL,DP513)))</f>
        <v>0</v>
      </c>
      <c r="DQ513" s="50">
        <f t="array" aca="1" ref="DQ513" ca="1">IF(RESET,0,IF(LOAD_ROM,ROM!DQ374,IF(AND(MMU_CLK,MMU_MEMW,CELL("address",DQ513)=CELL("address",OFFSET(RAM0,MMU_RAM_X,MMU_RAM_Y))),MMU_VAL,DQ513)))</f>
        <v>0</v>
      </c>
      <c r="DR513" s="50">
        <f t="array" aca="1" ref="DR513" ca="1">IF(RESET,0,IF(LOAD_ROM,ROM!DR374,IF(AND(MMU_CLK,MMU_MEMW,CELL("address",DR513)=CELL("address",OFFSET(RAM0,MMU_RAM_X,MMU_RAM_Y))),MMU_VAL,DR513)))</f>
        <v>0</v>
      </c>
      <c r="DS513" s="50">
        <f t="array" aca="1" ref="DS513" ca="1">IF(RESET,0,IF(LOAD_ROM,ROM!DS374,IF(AND(MMU_CLK,MMU_MEMW,CELL("address",DS513)=CELL("address",OFFSET(RAM0,MMU_RAM_X,MMU_RAM_Y))),MMU_VAL,DS513)))</f>
        <v>0</v>
      </c>
      <c r="DT513" s="50">
        <f t="array" aca="1" ref="DT513" ca="1">IF(RESET,0,IF(LOAD_ROM,ROM!DT374,IF(AND(MMU_CLK,MMU_MEMW,CELL("address",DT513)=CELL("address",OFFSET(RAM0,MMU_RAM_X,MMU_RAM_Y))),MMU_VAL,DT513)))</f>
        <v>0</v>
      </c>
      <c r="DU513" s="50">
        <f t="array" aca="1" ref="DU513" ca="1">IF(RESET,0,IF(LOAD_ROM,ROM!DU374,IF(AND(MMU_CLK,MMU_MEMW,CELL("address",DU513)=CELL("address",OFFSET(RAM0,MMU_RAM_X,MMU_RAM_Y))),MMU_VAL,DU513)))</f>
        <v>0</v>
      </c>
      <c r="DV513" s="50">
        <f t="array" aca="1" ref="DV513" ca="1">IF(RESET,0,IF(LOAD_ROM,ROM!DV374,IF(AND(MMU_CLK,MMU_MEMW,CELL("address",DV513)=CELL("address",OFFSET(RAM0,MMU_RAM_X,MMU_RAM_Y))),MMU_VAL,DV513)))</f>
        <v>0</v>
      </c>
      <c r="DW513" s="50">
        <f t="array" aca="1" ref="DW513" ca="1">IF(RESET,0,IF(LOAD_ROM,ROM!DW374,IF(AND(MMU_CLK,MMU_MEMW,CELL("address",DW513)=CELL("address",OFFSET(RAM0,MMU_RAM_X,MMU_RAM_Y))),MMU_VAL,DW513)))</f>
        <v>0</v>
      </c>
      <c r="DX513" s="50">
        <f t="array" aca="1" ref="DX513" ca="1">IF(RESET,0,IF(LOAD_ROM,ROM!DX374,IF(AND(MMU_CLK,MMU_MEMW,CELL("address",DX513)=CELL("address",OFFSET(RAM0,MMU_RAM_X,MMU_RAM_Y))),MMU_VAL,DX513)))</f>
        <v>0</v>
      </c>
    </row>
    <row r="514" spans="1:128" x14ac:dyDescent="0.35">
      <c r="A514" s="50">
        <f t="array" aca="1" ref="A514" ca="1">IF(RESET,0,IF(LOAD_ROM,ROM!A375,IF(AND(MMU_CLK,MMU_MEMW,CELL("address",A514)=CELL("address",OFFSET(RAM0,MMU_RAM_X,MMU_RAM_Y))),MMU_VAL,A514)))</f>
        <v>0</v>
      </c>
      <c r="B514" s="50">
        <f t="array" aca="1" ref="B514" ca="1">IF(RESET,0,IF(LOAD_ROM,ROM!B375,IF(AND(MMU_CLK,MMU_MEMW,CELL("address",B514)=CELL("address",OFFSET(RAM0,MMU_RAM_X,MMU_RAM_Y))),MMU_VAL,B514)))</f>
        <v>0</v>
      </c>
      <c r="C514" s="50">
        <f t="array" aca="1" ref="C514" ca="1">IF(RESET,0,IF(LOAD_ROM,ROM!C375,IF(AND(MMU_CLK,MMU_MEMW,CELL("address",C514)=CELL("address",OFFSET(RAM0,MMU_RAM_X,MMU_RAM_Y))),MMU_VAL,C514)))</f>
        <v>0</v>
      </c>
      <c r="D514" s="50">
        <f t="array" aca="1" ref="D514" ca="1">IF(RESET,0,IF(LOAD_ROM,ROM!D375,IF(AND(MMU_CLK,MMU_MEMW,CELL("address",D514)=CELL("address",OFFSET(RAM0,MMU_RAM_X,MMU_RAM_Y))),MMU_VAL,D514)))</f>
        <v>0</v>
      </c>
      <c r="E514" s="50">
        <f t="array" aca="1" ref="E514" ca="1">IF(RESET,0,IF(LOAD_ROM,ROM!E375,IF(AND(MMU_CLK,MMU_MEMW,CELL("address",E514)=CELL("address",OFFSET(RAM0,MMU_RAM_X,MMU_RAM_Y))),MMU_VAL,E514)))</f>
        <v>0</v>
      </c>
      <c r="F514" s="50">
        <f t="array" aca="1" ref="F514" ca="1">IF(RESET,0,IF(LOAD_ROM,ROM!F375,IF(AND(MMU_CLK,MMU_MEMW,CELL("address",F514)=CELL("address",OFFSET(RAM0,MMU_RAM_X,MMU_RAM_Y))),MMU_VAL,F514)))</f>
        <v>0</v>
      </c>
      <c r="G514" s="50">
        <f t="array" aca="1" ref="G514" ca="1">IF(RESET,0,IF(LOAD_ROM,ROM!G375,IF(AND(MMU_CLK,MMU_MEMW,CELL("address",G514)=CELL("address",OFFSET(RAM0,MMU_RAM_X,MMU_RAM_Y))),MMU_VAL,G514)))</f>
        <v>0</v>
      </c>
      <c r="H514" s="50">
        <f t="array" aca="1" ref="H514" ca="1">IF(RESET,0,IF(LOAD_ROM,ROM!H375,IF(AND(MMU_CLK,MMU_MEMW,CELL("address",H514)=CELL("address",OFFSET(RAM0,MMU_RAM_X,MMU_RAM_Y))),MMU_VAL,H514)))</f>
        <v>0</v>
      </c>
      <c r="I514" s="50">
        <f t="array" aca="1" ref="I514" ca="1">IF(RESET,0,IF(LOAD_ROM,ROM!I375,IF(AND(MMU_CLK,MMU_MEMW,CELL("address",I514)=CELL("address",OFFSET(RAM0,MMU_RAM_X,MMU_RAM_Y))),MMU_VAL,I514)))</f>
        <v>0</v>
      </c>
      <c r="J514" s="50">
        <f t="array" aca="1" ref="J514" ca="1">IF(RESET,0,IF(LOAD_ROM,ROM!J375,IF(AND(MMU_CLK,MMU_MEMW,CELL("address",J514)=CELL("address",OFFSET(RAM0,MMU_RAM_X,MMU_RAM_Y))),MMU_VAL,J514)))</f>
        <v>0</v>
      </c>
      <c r="K514" s="50">
        <f t="array" aca="1" ref="K514" ca="1">IF(RESET,0,IF(LOAD_ROM,ROM!K375,IF(AND(MMU_CLK,MMU_MEMW,CELL("address",K514)=CELL("address",OFFSET(RAM0,MMU_RAM_X,MMU_RAM_Y))),MMU_VAL,K514)))</f>
        <v>0</v>
      </c>
      <c r="L514" s="50">
        <f t="array" aca="1" ref="L514" ca="1">IF(RESET,0,IF(LOAD_ROM,ROM!L375,IF(AND(MMU_CLK,MMU_MEMW,CELL("address",L514)=CELL("address",OFFSET(RAM0,MMU_RAM_X,MMU_RAM_Y))),MMU_VAL,L514)))</f>
        <v>0</v>
      </c>
      <c r="M514" s="50">
        <f t="array" aca="1" ref="M514" ca="1">IF(RESET,0,IF(LOAD_ROM,ROM!M375,IF(AND(MMU_CLK,MMU_MEMW,CELL("address",M514)=CELL("address",OFFSET(RAM0,MMU_RAM_X,MMU_RAM_Y))),MMU_VAL,M514)))</f>
        <v>0</v>
      </c>
      <c r="N514" s="50">
        <f t="array" aca="1" ref="N514" ca="1">IF(RESET,0,IF(LOAD_ROM,ROM!N375,IF(AND(MMU_CLK,MMU_MEMW,CELL("address",N514)=CELL("address",OFFSET(RAM0,MMU_RAM_X,MMU_RAM_Y))),MMU_VAL,N514)))</f>
        <v>0</v>
      </c>
      <c r="O514" s="50">
        <f t="array" aca="1" ref="O514" ca="1">IF(RESET,0,IF(LOAD_ROM,ROM!O375,IF(AND(MMU_CLK,MMU_MEMW,CELL("address",O514)=CELL("address",OFFSET(RAM0,MMU_RAM_X,MMU_RAM_Y))),MMU_VAL,O514)))</f>
        <v>0</v>
      </c>
      <c r="P514" s="50">
        <f t="array" aca="1" ref="P514" ca="1">IF(RESET,0,IF(LOAD_ROM,ROM!P375,IF(AND(MMU_CLK,MMU_MEMW,CELL("address",P514)=CELL("address",OFFSET(RAM0,MMU_RAM_X,MMU_RAM_Y))),MMU_VAL,P514)))</f>
        <v>0</v>
      </c>
      <c r="Q514" s="50">
        <f t="array" aca="1" ref="Q514" ca="1">IF(RESET,0,IF(LOAD_ROM,ROM!Q375,IF(AND(MMU_CLK,MMU_MEMW,CELL("address",Q514)=CELL("address",OFFSET(RAM0,MMU_RAM_X,MMU_RAM_Y))),MMU_VAL,Q514)))</f>
        <v>0</v>
      </c>
      <c r="R514" s="50">
        <f t="array" aca="1" ref="R514" ca="1">IF(RESET,0,IF(LOAD_ROM,ROM!R375,IF(AND(MMU_CLK,MMU_MEMW,CELL("address",R514)=CELL("address",OFFSET(RAM0,MMU_RAM_X,MMU_RAM_Y))),MMU_VAL,R514)))</f>
        <v>0</v>
      </c>
      <c r="S514" s="50">
        <f t="array" aca="1" ref="S514" ca="1">IF(RESET,0,IF(LOAD_ROM,ROM!S375,IF(AND(MMU_CLK,MMU_MEMW,CELL("address",S514)=CELL("address",OFFSET(RAM0,MMU_RAM_X,MMU_RAM_Y))),MMU_VAL,S514)))</f>
        <v>0</v>
      </c>
      <c r="T514" s="50">
        <f t="array" aca="1" ref="T514" ca="1">IF(RESET,0,IF(LOAD_ROM,ROM!T375,IF(AND(MMU_CLK,MMU_MEMW,CELL("address",T514)=CELL("address",OFFSET(RAM0,MMU_RAM_X,MMU_RAM_Y))),MMU_VAL,T514)))</f>
        <v>0</v>
      </c>
      <c r="U514" s="50">
        <f t="array" aca="1" ref="U514" ca="1">IF(RESET,0,IF(LOAD_ROM,ROM!U375,IF(AND(MMU_CLK,MMU_MEMW,CELL("address",U514)=CELL("address",OFFSET(RAM0,MMU_RAM_X,MMU_RAM_Y))),MMU_VAL,U514)))</f>
        <v>0</v>
      </c>
      <c r="V514" s="50">
        <f t="array" aca="1" ref="V514" ca="1">IF(RESET,0,IF(LOAD_ROM,ROM!V375,IF(AND(MMU_CLK,MMU_MEMW,CELL("address",V514)=CELL("address",OFFSET(RAM0,MMU_RAM_X,MMU_RAM_Y))),MMU_VAL,V514)))</f>
        <v>0</v>
      </c>
      <c r="W514" s="50">
        <f t="array" aca="1" ref="W514" ca="1">IF(RESET,0,IF(LOAD_ROM,ROM!W375,IF(AND(MMU_CLK,MMU_MEMW,CELL("address",W514)=CELL("address",OFFSET(RAM0,MMU_RAM_X,MMU_RAM_Y))),MMU_VAL,W514)))</f>
        <v>0</v>
      </c>
      <c r="X514" s="50">
        <f t="array" aca="1" ref="X514" ca="1">IF(RESET,0,IF(LOAD_ROM,ROM!X375,IF(AND(MMU_CLK,MMU_MEMW,CELL("address",X514)=CELL("address",OFFSET(RAM0,MMU_RAM_X,MMU_RAM_Y))),MMU_VAL,X514)))</f>
        <v>0</v>
      </c>
      <c r="Y514" s="50">
        <f t="array" aca="1" ref="Y514" ca="1">IF(RESET,0,IF(LOAD_ROM,ROM!Y375,IF(AND(MMU_CLK,MMU_MEMW,CELL("address",Y514)=CELL("address",OFFSET(RAM0,MMU_RAM_X,MMU_RAM_Y))),MMU_VAL,Y514)))</f>
        <v>0</v>
      </c>
      <c r="Z514" s="50">
        <f t="array" aca="1" ref="Z514" ca="1">IF(RESET,0,IF(LOAD_ROM,ROM!Z375,IF(AND(MMU_CLK,MMU_MEMW,CELL("address",Z514)=CELL("address",OFFSET(RAM0,MMU_RAM_X,MMU_RAM_Y))),MMU_VAL,Z514)))</f>
        <v>0</v>
      </c>
      <c r="AA514" s="50">
        <f t="array" aca="1" ref="AA514" ca="1">IF(RESET,0,IF(LOAD_ROM,ROM!AA375,IF(AND(MMU_CLK,MMU_MEMW,CELL("address",AA514)=CELL("address",OFFSET(RAM0,MMU_RAM_X,MMU_RAM_Y))),MMU_VAL,AA514)))</f>
        <v>0</v>
      </c>
      <c r="AB514" s="50">
        <f t="array" aca="1" ref="AB514" ca="1">IF(RESET,0,IF(LOAD_ROM,ROM!AB375,IF(AND(MMU_CLK,MMU_MEMW,CELL("address",AB514)=CELL("address",OFFSET(RAM0,MMU_RAM_X,MMU_RAM_Y))),MMU_VAL,AB514)))</f>
        <v>0</v>
      </c>
      <c r="AC514" s="50">
        <f t="array" aca="1" ref="AC514" ca="1">IF(RESET,0,IF(LOAD_ROM,ROM!AC375,IF(AND(MMU_CLK,MMU_MEMW,CELL("address",AC514)=CELL("address",OFFSET(RAM0,MMU_RAM_X,MMU_RAM_Y))),MMU_VAL,AC514)))</f>
        <v>0</v>
      </c>
      <c r="AD514" s="50">
        <f t="array" aca="1" ref="AD514" ca="1">IF(RESET,0,IF(LOAD_ROM,ROM!AD375,IF(AND(MMU_CLK,MMU_MEMW,CELL("address",AD514)=CELL("address",OFFSET(RAM0,MMU_RAM_X,MMU_RAM_Y))),MMU_VAL,AD514)))</f>
        <v>0</v>
      </c>
      <c r="AE514" s="50">
        <f t="array" aca="1" ref="AE514" ca="1">IF(RESET,0,IF(LOAD_ROM,ROM!AE375,IF(AND(MMU_CLK,MMU_MEMW,CELL("address",AE514)=CELL("address",OFFSET(RAM0,MMU_RAM_X,MMU_RAM_Y))),MMU_VAL,AE514)))</f>
        <v>0</v>
      </c>
      <c r="AF514" s="50">
        <f t="array" aca="1" ref="AF514" ca="1">IF(RESET,0,IF(LOAD_ROM,ROM!AF375,IF(AND(MMU_CLK,MMU_MEMW,CELL("address",AF514)=CELL("address",OFFSET(RAM0,MMU_RAM_X,MMU_RAM_Y))),MMU_VAL,AF514)))</f>
        <v>0</v>
      </c>
      <c r="AG514" s="50">
        <f t="array" aca="1" ref="AG514" ca="1">IF(RESET,0,IF(LOAD_ROM,ROM!AG375,IF(AND(MMU_CLK,MMU_MEMW,CELL("address",AG514)=CELL("address",OFFSET(RAM0,MMU_RAM_X,MMU_RAM_Y))),MMU_VAL,AG514)))</f>
        <v>0</v>
      </c>
      <c r="AH514" s="50">
        <f t="array" aca="1" ref="AH514" ca="1">IF(RESET,0,IF(LOAD_ROM,ROM!AH375,IF(AND(MMU_CLK,MMU_MEMW,CELL("address",AH514)=CELL("address",OFFSET(RAM0,MMU_RAM_X,MMU_RAM_Y))),MMU_VAL,AH514)))</f>
        <v>0</v>
      </c>
      <c r="AI514" s="50">
        <f t="array" aca="1" ref="AI514" ca="1">IF(RESET,0,IF(LOAD_ROM,ROM!AI375,IF(AND(MMU_CLK,MMU_MEMW,CELL("address",AI514)=CELL("address",OFFSET(RAM0,MMU_RAM_X,MMU_RAM_Y))),MMU_VAL,AI514)))</f>
        <v>0</v>
      </c>
      <c r="AJ514" s="50">
        <f t="array" aca="1" ref="AJ514" ca="1">IF(RESET,0,IF(LOAD_ROM,ROM!AJ375,IF(AND(MMU_CLK,MMU_MEMW,CELL("address",AJ514)=CELL("address",OFFSET(RAM0,MMU_RAM_X,MMU_RAM_Y))),MMU_VAL,AJ514)))</f>
        <v>0</v>
      </c>
      <c r="AK514" s="50">
        <f t="array" aca="1" ref="AK514" ca="1">IF(RESET,0,IF(LOAD_ROM,ROM!AK375,IF(AND(MMU_CLK,MMU_MEMW,CELL("address",AK514)=CELL("address",OFFSET(RAM0,MMU_RAM_X,MMU_RAM_Y))),MMU_VAL,AK514)))</f>
        <v>0</v>
      </c>
      <c r="AL514" s="50">
        <f t="array" aca="1" ref="AL514" ca="1">IF(RESET,0,IF(LOAD_ROM,ROM!AL375,IF(AND(MMU_CLK,MMU_MEMW,CELL("address",AL514)=CELL("address",OFFSET(RAM0,MMU_RAM_X,MMU_RAM_Y))),MMU_VAL,AL514)))</f>
        <v>0</v>
      </c>
      <c r="AM514" s="50">
        <f t="array" aca="1" ref="AM514" ca="1">IF(RESET,0,IF(LOAD_ROM,ROM!AM375,IF(AND(MMU_CLK,MMU_MEMW,CELL("address",AM514)=CELL("address",OFFSET(RAM0,MMU_RAM_X,MMU_RAM_Y))),MMU_VAL,AM514)))</f>
        <v>0</v>
      </c>
      <c r="AN514" s="50">
        <f t="array" aca="1" ref="AN514" ca="1">IF(RESET,0,IF(LOAD_ROM,ROM!AN375,IF(AND(MMU_CLK,MMU_MEMW,CELL("address",AN514)=CELL("address",OFFSET(RAM0,MMU_RAM_X,MMU_RAM_Y))),MMU_VAL,AN514)))</f>
        <v>0</v>
      </c>
      <c r="AO514" s="50">
        <f t="array" aca="1" ref="AO514" ca="1">IF(RESET,0,IF(LOAD_ROM,ROM!AO375,IF(AND(MMU_CLK,MMU_MEMW,CELL("address",AO514)=CELL("address",OFFSET(RAM0,MMU_RAM_X,MMU_RAM_Y))),MMU_VAL,AO514)))</f>
        <v>0</v>
      </c>
      <c r="AP514" s="50">
        <f t="array" aca="1" ref="AP514" ca="1">IF(RESET,0,IF(LOAD_ROM,ROM!AP375,IF(AND(MMU_CLK,MMU_MEMW,CELL("address",AP514)=CELL("address",OFFSET(RAM0,MMU_RAM_X,MMU_RAM_Y))),MMU_VAL,AP514)))</f>
        <v>0</v>
      </c>
      <c r="AQ514" s="50">
        <f t="array" aca="1" ref="AQ514" ca="1">IF(RESET,0,IF(LOAD_ROM,ROM!AQ375,IF(AND(MMU_CLK,MMU_MEMW,CELL("address",AQ514)=CELL("address",OFFSET(RAM0,MMU_RAM_X,MMU_RAM_Y))),MMU_VAL,AQ514)))</f>
        <v>0</v>
      </c>
      <c r="AR514" s="50">
        <f t="array" aca="1" ref="AR514" ca="1">IF(RESET,0,IF(LOAD_ROM,ROM!AR375,IF(AND(MMU_CLK,MMU_MEMW,CELL("address",AR514)=CELL("address",OFFSET(RAM0,MMU_RAM_X,MMU_RAM_Y))),MMU_VAL,AR514)))</f>
        <v>0</v>
      </c>
      <c r="AS514" s="50">
        <f t="array" aca="1" ref="AS514" ca="1">IF(RESET,0,IF(LOAD_ROM,ROM!AS375,IF(AND(MMU_CLK,MMU_MEMW,CELL("address",AS514)=CELL("address",OFFSET(RAM0,MMU_RAM_X,MMU_RAM_Y))),MMU_VAL,AS514)))</f>
        <v>0</v>
      </c>
      <c r="AT514" s="50">
        <f t="array" aca="1" ref="AT514" ca="1">IF(RESET,0,IF(LOAD_ROM,ROM!AT375,IF(AND(MMU_CLK,MMU_MEMW,CELL("address",AT514)=CELL("address",OFFSET(RAM0,MMU_RAM_X,MMU_RAM_Y))),MMU_VAL,AT514)))</f>
        <v>0</v>
      </c>
      <c r="AU514" s="50">
        <f t="array" aca="1" ref="AU514" ca="1">IF(RESET,0,IF(LOAD_ROM,ROM!AU375,IF(AND(MMU_CLK,MMU_MEMW,CELL("address",AU514)=CELL("address",OFFSET(RAM0,MMU_RAM_X,MMU_RAM_Y))),MMU_VAL,AU514)))</f>
        <v>0</v>
      </c>
      <c r="AV514" s="50">
        <f t="array" aca="1" ref="AV514" ca="1">IF(RESET,0,IF(LOAD_ROM,ROM!AV375,IF(AND(MMU_CLK,MMU_MEMW,CELL("address",AV514)=CELL("address",OFFSET(RAM0,MMU_RAM_X,MMU_RAM_Y))),MMU_VAL,AV514)))</f>
        <v>0</v>
      </c>
      <c r="AW514" s="50">
        <f t="array" aca="1" ref="AW514" ca="1">IF(RESET,0,IF(LOAD_ROM,ROM!AW375,IF(AND(MMU_CLK,MMU_MEMW,CELL("address",AW514)=CELL("address",OFFSET(RAM0,MMU_RAM_X,MMU_RAM_Y))),MMU_VAL,AW514)))</f>
        <v>0</v>
      </c>
      <c r="AX514" s="50">
        <f t="array" aca="1" ref="AX514" ca="1">IF(RESET,0,IF(LOAD_ROM,ROM!AX375,IF(AND(MMU_CLK,MMU_MEMW,CELL("address",AX514)=CELL("address",OFFSET(RAM0,MMU_RAM_X,MMU_RAM_Y))),MMU_VAL,AX514)))</f>
        <v>0</v>
      </c>
      <c r="AY514" s="50">
        <f t="array" aca="1" ref="AY514" ca="1">IF(RESET,0,IF(LOAD_ROM,ROM!AY375,IF(AND(MMU_CLK,MMU_MEMW,CELL("address",AY514)=CELL("address",OFFSET(RAM0,MMU_RAM_X,MMU_RAM_Y))),MMU_VAL,AY514)))</f>
        <v>0</v>
      </c>
      <c r="AZ514" s="50">
        <f t="array" aca="1" ref="AZ514" ca="1">IF(RESET,0,IF(LOAD_ROM,ROM!AZ375,IF(AND(MMU_CLK,MMU_MEMW,CELL("address",AZ514)=CELL("address",OFFSET(RAM0,MMU_RAM_X,MMU_RAM_Y))),MMU_VAL,AZ514)))</f>
        <v>0</v>
      </c>
      <c r="BA514" s="50">
        <f t="array" aca="1" ref="BA514" ca="1">IF(RESET,0,IF(LOAD_ROM,ROM!BA375,IF(AND(MMU_CLK,MMU_MEMW,CELL("address",BA514)=CELL("address",OFFSET(RAM0,MMU_RAM_X,MMU_RAM_Y))),MMU_VAL,BA514)))</f>
        <v>0</v>
      </c>
      <c r="BB514" s="50">
        <f t="array" aca="1" ref="BB514" ca="1">IF(RESET,0,IF(LOAD_ROM,ROM!BB375,IF(AND(MMU_CLK,MMU_MEMW,CELL("address",BB514)=CELL("address",OFFSET(RAM0,MMU_RAM_X,MMU_RAM_Y))),MMU_VAL,BB514)))</f>
        <v>0</v>
      </c>
      <c r="BC514" s="50">
        <f t="array" aca="1" ref="BC514" ca="1">IF(RESET,0,IF(LOAD_ROM,ROM!BC375,IF(AND(MMU_CLK,MMU_MEMW,CELL("address",BC514)=CELL("address",OFFSET(RAM0,MMU_RAM_X,MMU_RAM_Y))),MMU_VAL,BC514)))</f>
        <v>0</v>
      </c>
      <c r="BD514" s="50">
        <f t="array" aca="1" ref="BD514" ca="1">IF(RESET,0,IF(LOAD_ROM,ROM!BD375,IF(AND(MMU_CLK,MMU_MEMW,CELL("address",BD514)=CELL("address",OFFSET(RAM0,MMU_RAM_X,MMU_RAM_Y))),MMU_VAL,BD514)))</f>
        <v>0</v>
      </c>
      <c r="BE514" s="50">
        <f t="array" aca="1" ref="BE514" ca="1">IF(RESET,0,IF(LOAD_ROM,ROM!BE375,IF(AND(MMU_CLK,MMU_MEMW,CELL("address",BE514)=CELL("address",OFFSET(RAM0,MMU_RAM_X,MMU_RAM_Y))),MMU_VAL,BE514)))</f>
        <v>0</v>
      </c>
      <c r="BF514" s="50">
        <f t="array" aca="1" ref="BF514" ca="1">IF(RESET,0,IF(LOAD_ROM,ROM!BF375,IF(AND(MMU_CLK,MMU_MEMW,CELL("address",BF514)=CELL("address",OFFSET(RAM0,MMU_RAM_X,MMU_RAM_Y))),MMU_VAL,BF514)))</f>
        <v>0</v>
      </c>
      <c r="BG514" s="50">
        <f t="array" aca="1" ref="BG514" ca="1">IF(RESET,0,IF(LOAD_ROM,ROM!BG375,IF(AND(MMU_CLK,MMU_MEMW,CELL("address",BG514)=CELL("address",OFFSET(RAM0,MMU_RAM_X,MMU_RAM_Y))),MMU_VAL,BG514)))</f>
        <v>0</v>
      </c>
      <c r="BH514" s="50">
        <f t="array" aca="1" ref="BH514" ca="1">IF(RESET,0,IF(LOAD_ROM,ROM!BH375,IF(AND(MMU_CLK,MMU_MEMW,CELL("address",BH514)=CELL("address",OFFSET(RAM0,MMU_RAM_X,MMU_RAM_Y))),MMU_VAL,BH514)))</f>
        <v>0</v>
      </c>
      <c r="BI514" s="50">
        <f t="array" aca="1" ref="BI514" ca="1">IF(RESET,0,IF(LOAD_ROM,ROM!BI375,IF(AND(MMU_CLK,MMU_MEMW,CELL("address",BI514)=CELL("address",OFFSET(RAM0,MMU_RAM_X,MMU_RAM_Y))),MMU_VAL,BI514)))</f>
        <v>0</v>
      </c>
      <c r="BJ514" s="50">
        <f t="array" aca="1" ref="BJ514" ca="1">IF(RESET,0,IF(LOAD_ROM,ROM!BJ375,IF(AND(MMU_CLK,MMU_MEMW,CELL("address",BJ514)=CELL("address",OFFSET(RAM0,MMU_RAM_X,MMU_RAM_Y))),MMU_VAL,BJ514)))</f>
        <v>0</v>
      </c>
      <c r="BK514" s="50">
        <f t="array" aca="1" ref="BK514" ca="1">IF(RESET,0,IF(LOAD_ROM,ROM!BK375,IF(AND(MMU_CLK,MMU_MEMW,CELL("address",BK514)=CELL("address",OFFSET(RAM0,MMU_RAM_X,MMU_RAM_Y))),MMU_VAL,BK514)))</f>
        <v>0</v>
      </c>
      <c r="BL514" s="50">
        <f t="array" aca="1" ref="BL514" ca="1">IF(RESET,0,IF(LOAD_ROM,ROM!BL375,IF(AND(MMU_CLK,MMU_MEMW,CELL("address",BL514)=CELL("address",OFFSET(RAM0,MMU_RAM_X,MMU_RAM_Y))),MMU_VAL,BL514)))</f>
        <v>0</v>
      </c>
      <c r="BM514" s="50">
        <f t="array" aca="1" ref="BM514" ca="1">IF(RESET,0,IF(LOAD_ROM,ROM!BM375,IF(AND(MMU_CLK,MMU_MEMW,CELL("address",BM514)=CELL("address",OFFSET(RAM0,MMU_RAM_X,MMU_RAM_Y))),MMU_VAL,BM514)))</f>
        <v>0</v>
      </c>
      <c r="BN514" s="50">
        <f t="array" aca="1" ref="BN514" ca="1">IF(RESET,0,IF(LOAD_ROM,ROM!BN375,IF(AND(MMU_CLK,MMU_MEMW,CELL("address",BN514)=CELL("address",OFFSET(RAM0,MMU_RAM_X,MMU_RAM_Y))),MMU_VAL,BN514)))</f>
        <v>0</v>
      </c>
      <c r="BO514" s="50">
        <f t="array" aca="1" ref="BO514" ca="1">IF(RESET,0,IF(LOAD_ROM,ROM!BO375,IF(AND(MMU_CLK,MMU_MEMW,CELL("address",BO514)=CELL("address",OFFSET(RAM0,MMU_RAM_X,MMU_RAM_Y))),MMU_VAL,BO514)))</f>
        <v>0</v>
      </c>
      <c r="BP514" s="50">
        <f t="array" aca="1" ref="BP514" ca="1">IF(RESET,0,IF(LOAD_ROM,ROM!BP375,IF(AND(MMU_CLK,MMU_MEMW,CELL("address",BP514)=CELL("address",OFFSET(RAM0,MMU_RAM_X,MMU_RAM_Y))),MMU_VAL,BP514)))</f>
        <v>0</v>
      </c>
      <c r="BQ514" s="50">
        <f t="array" aca="1" ref="BQ514" ca="1">IF(RESET,0,IF(LOAD_ROM,ROM!BQ375,IF(AND(MMU_CLK,MMU_MEMW,CELL("address",BQ514)=CELL("address",OFFSET(RAM0,MMU_RAM_X,MMU_RAM_Y))),MMU_VAL,BQ514)))</f>
        <v>0</v>
      </c>
      <c r="BR514" s="50">
        <f t="array" aca="1" ref="BR514" ca="1">IF(RESET,0,IF(LOAD_ROM,ROM!BR375,IF(AND(MMU_CLK,MMU_MEMW,CELL("address",BR514)=CELL("address",OFFSET(RAM0,MMU_RAM_X,MMU_RAM_Y))),MMU_VAL,BR514)))</f>
        <v>0</v>
      </c>
      <c r="BS514" s="50">
        <f t="array" aca="1" ref="BS514" ca="1">IF(RESET,0,IF(LOAD_ROM,ROM!BS375,IF(AND(MMU_CLK,MMU_MEMW,CELL("address",BS514)=CELL("address",OFFSET(RAM0,MMU_RAM_X,MMU_RAM_Y))),MMU_VAL,BS514)))</f>
        <v>0</v>
      </c>
      <c r="BT514" s="50">
        <f t="array" aca="1" ref="BT514" ca="1">IF(RESET,0,IF(LOAD_ROM,ROM!BT375,IF(AND(MMU_CLK,MMU_MEMW,CELL("address",BT514)=CELL("address",OFFSET(RAM0,MMU_RAM_X,MMU_RAM_Y))),MMU_VAL,BT514)))</f>
        <v>0</v>
      </c>
      <c r="BU514" s="50">
        <f t="array" aca="1" ref="BU514" ca="1">IF(RESET,0,IF(LOAD_ROM,ROM!BU375,IF(AND(MMU_CLK,MMU_MEMW,CELL("address",BU514)=CELL("address",OFFSET(RAM0,MMU_RAM_X,MMU_RAM_Y))),MMU_VAL,BU514)))</f>
        <v>0</v>
      </c>
      <c r="BV514" s="50">
        <f t="array" aca="1" ref="BV514" ca="1">IF(RESET,0,IF(LOAD_ROM,ROM!BV375,IF(AND(MMU_CLK,MMU_MEMW,CELL("address",BV514)=CELL("address",OFFSET(RAM0,MMU_RAM_X,MMU_RAM_Y))),MMU_VAL,BV514)))</f>
        <v>0</v>
      </c>
      <c r="BW514" s="50">
        <f t="array" aca="1" ref="BW514" ca="1">IF(RESET,0,IF(LOAD_ROM,ROM!BW375,IF(AND(MMU_CLK,MMU_MEMW,CELL("address",BW514)=CELL("address",OFFSET(RAM0,MMU_RAM_X,MMU_RAM_Y))),MMU_VAL,BW514)))</f>
        <v>0</v>
      </c>
      <c r="BX514" s="50">
        <f t="array" aca="1" ref="BX514" ca="1">IF(RESET,0,IF(LOAD_ROM,ROM!BX375,IF(AND(MMU_CLK,MMU_MEMW,CELL("address",BX514)=CELL("address",OFFSET(RAM0,MMU_RAM_X,MMU_RAM_Y))),MMU_VAL,BX514)))</f>
        <v>0</v>
      </c>
      <c r="BY514" s="50">
        <f t="array" aca="1" ref="BY514" ca="1">IF(RESET,0,IF(LOAD_ROM,ROM!BY375,IF(AND(MMU_CLK,MMU_MEMW,CELL("address",BY514)=CELL("address",OFFSET(RAM0,MMU_RAM_X,MMU_RAM_Y))),MMU_VAL,BY514)))</f>
        <v>0</v>
      </c>
      <c r="BZ514" s="50">
        <f t="array" aca="1" ref="BZ514" ca="1">IF(RESET,0,IF(LOAD_ROM,ROM!BZ375,IF(AND(MMU_CLK,MMU_MEMW,CELL("address",BZ514)=CELL("address",OFFSET(RAM0,MMU_RAM_X,MMU_RAM_Y))),MMU_VAL,BZ514)))</f>
        <v>0</v>
      </c>
      <c r="CA514" s="50">
        <f t="array" aca="1" ref="CA514" ca="1">IF(RESET,0,IF(LOAD_ROM,ROM!CA375,IF(AND(MMU_CLK,MMU_MEMW,CELL("address",CA514)=CELL("address",OFFSET(RAM0,MMU_RAM_X,MMU_RAM_Y))),MMU_VAL,CA514)))</f>
        <v>0</v>
      </c>
      <c r="CB514" s="50">
        <f t="array" aca="1" ref="CB514" ca="1">IF(RESET,0,IF(LOAD_ROM,ROM!CB375,IF(AND(MMU_CLK,MMU_MEMW,CELL("address",CB514)=CELL("address",OFFSET(RAM0,MMU_RAM_X,MMU_RAM_Y))),MMU_VAL,CB514)))</f>
        <v>0</v>
      </c>
      <c r="CC514" s="50">
        <f t="array" aca="1" ref="CC514" ca="1">IF(RESET,0,IF(LOAD_ROM,ROM!CC375,IF(AND(MMU_CLK,MMU_MEMW,CELL("address",CC514)=CELL("address",OFFSET(RAM0,MMU_RAM_X,MMU_RAM_Y))),MMU_VAL,CC514)))</f>
        <v>0</v>
      </c>
      <c r="CD514" s="50">
        <f t="array" aca="1" ref="CD514" ca="1">IF(RESET,0,IF(LOAD_ROM,ROM!CD375,IF(AND(MMU_CLK,MMU_MEMW,CELL("address",CD514)=CELL("address",OFFSET(RAM0,MMU_RAM_X,MMU_RAM_Y))),MMU_VAL,CD514)))</f>
        <v>0</v>
      </c>
      <c r="CE514" s="50">
        <f t="array" aca="1" ref="CE514" ca="1">IF(RESET,0,IF(LOAD_ROM,ROM!CE375,IF(AND(MMU_CLK,MMU_MEMW,CELL("address",CE514)=CELL("address",OFFSET(RAM0,MMU_RAM_X,MMU_RAM_Y))),MMU_VAL,CE514)))</f>
        <v>0</v>
      </c>
      <c r="CF514" s="50">
        <f t="array" aca="1" ref="CF514" ca="1">IF(RESET,0,IF(LOAD_ROM,ROM!CF375,IF(AND(MMU_CLK,MMU_MEMW,CELL("address",CF514)=CELL("address",OFFSET(RAM0,MMU_RAM_X,MMU_RAM_Y))),MMU_VAL,CF514)))</f>
        <v>0</v>
      </c>
      <c r="CG514" s="50">
        <f t="array" aca="1" ref="CG514" ca="1">IF(RESET,0,IF(LOAD_ROM,ROM!CG375,IF(AND(MMU_CLK,MMU_MEMW,CELL("address",CG514)=CELL("address",OFFSET(RAM0,MMU_RAM_X,MMU_RAM_Y))),MMU_VAL,CG514)))</f>
        <v>0</v>
      </c>
      <c r="CH514" s="50">
        <f t="array" aca="1" ref="CH514" ca="1">IF(RESET,0,IF(LOAD_ROM,ROM!CH375,IF(AND(MMU_CLK,MMU_MEMW,CELL("address",CH514)=CELL("address",OFFSET(RAM0,MMU_RAM_X,MMU_RAM_Y))),MMU_VAL,CH514)))</f>
        <v>0</v>
      </c>
      <c r="CI514" s="50">
        <f t="array" aca="1" ref="CI514" ca="1">IF(RESET,0,IF(LOAD_ROM,ROM!CI375,IF(AND(MMU_CLK,MMU_MEMW,CELL("address",CI514)=CELL("address",OFFSET(RAM0,MMU_RAM_X,MMU_RAM_Y))),MMU_VAL,CI514)))</f>
        <v>0</v>
      </c>
      <c r="CJ514" s="50">
        <f t="array" aca="1" ref="CJ514" ca="1">IF(RESET,0,IF(LOAD_ROM,ROM!CJ375,IF(AND(MMU_CLK,MMU_MEMW,CELL("address",CJ514)=CELL("address",OFFSET(RAM0,MMU_RAM_X,MMU_RAM_Y))),MMU_VAL,CJ514)))</f>
        <v>0</v>
      </c>
      <c r="CK514" s="50">
        <f t="array" aca="1" ref="CK514" ca="1">IF(RESET,0,IF(LOAD_ROM,ROM!CK375,IF(AND(MMU_CLK,MMU_MEMW,CELL("address",CK514)=CELL("address",OFFSET(RAM0,MMU_RAM_X,MMU_RAM_Y))),MMU_VAL,CK514)))</f>
        <v>0</v>
      </c>
      <c r="CL514" s="50">
        <f t="array" aca="1" ref="CL514" ca="1">IF(RESET,0,IF(LOAD_ROM,ROM!CL375,IF(AND(MMU_CLK,MMU_MEMW,CELL("address",CL514)=CELL("address",OFFSET(RAM0,MMU_RAM_X,MMU_RAM_Y))),MMU_VAL,CL514)))</f>
        <v>0</v>
      </c>
      <c r="CM514" s="50">
        <f t="array" aca="1" ref="CM514" ca="1">IF(RESET,0,IF(LOAD_ROM,ROM!CM375,IF(AND(MMU_CLK,MMU_MEMW,CELL("address",CM514)=CELL("address",OFFSET(RAM0,MMU_RAM_X,MMU_RAM_Y))),MMU_VAL,CM514)))</f>
        <v>0</v>
      </c>
      <c r="CN514" s="50">
        <f t="array" aca="1" ref="CN514" ca="1">IF(RESET,0,IF(LOAD_ROM,ROM!CN375,IF(AND(MMU_CLK,MMU_MEMW,CELL("address",CN514)=CELL("address",OFFSET(RAM0,MMU_RAM_X,MMU_RAM_Y))),MMU_VAL,CN514)))</f>
        <v>0</v>
      </c>
      <c r="CO514" s="50">
        <f t="array" aca="1" ref="CO514" ca="1">IF(RESET,0,IF(LOAD_ROM,ROM!CO375,IF(AND(MMU_CLK,MMU_MEMW,CELL("address",CO514)=CELL("address",OFFSET(RAM0,MMU_RAM_X,MMU_RAM_Y))),MMU_VAL,CO514)))</f>
        <v>0</v>
      </c>
      <c r="CP514" s="50">
        <f t="array" aca="1" ref="CP514" ca="1">IF(RESET,0,IF(LOAD_ROM,ROM!CP375,IF(AND(MMU_CLK,MMU_MEMW,CELL("address",CP514)=CELL("address",OFFSET(RAM0,MMU_RAM_X,MMU_RAM_Y))),MMU_VAL,CP514)))</f>
        <v>0</v>
      </c>
      <c r="CQ514" s="50">
        <f t="array" aca="1" ref="CQ514" ca="1">IF(RESET,0,IF(LOAD_ROM,ROM!CQ375,IF(AND(MMU_CLK,MMU_MEMW,CELL("address",CQ514)=CELL("address",OFFSET(RAM0,MMU_RAM_X,MMU_RAM_Y))),MMU_VAL,CQ514)))</f>
        <v>0</v>
      </c>
      <c r="CR514" s="50">
        <f t="array" aca="1" ref="CR514" ca="1">IF(RESET,0,IF(LOAD_ROM,ROM!CR375,IF(AND(MMU_CLK,MMU_MEMW,CELL("address",CR514)=CELL("address",OFFSET(RAM0,MMU_RAM_X,MMU_RAM_Y))),MMU_VAL,CR514)))</f>
        <v>0</v>
      </c>
      <c r="CS514" s="50">
        <f t="array" aca="1" ref="CS514" ca="1">IF(RESET,0,IF(LOAD_ROM,ROM!CS375,IF(AND(MMU_CLK,MMU_MEMW,CELL("address",CS514)=CELL("address",OFFSET(RAM0,MMU_RAM_X,MMU_RAM_Y))),MMU_VAL,CS514)))</f>
        <v>0</v>
      </c>
      <c r="CT514" s="50">
        <f t="array" aca="1" ref="CT514" ca="1">IF(RESET,0,IF(LOAD_ROM,ROM!CT375,IF(AND(MMU_CLK,MMU_MEMW,CELL("address",CT514)=CELL("address",OFFSET(RAM0,MMU_RAM_X,MMU_RAM_Y))),MMU_VAL,CT514)))</f>
        <v>0</v>
      </c>
      <c r="CU514" s="50">
        <f t="array" aca="1" ref="CU514" ca="1">IF(RESET,0,IF(LOAD_ROM,ROM!CU375,IF(AND(MMU_CLK,MMU_MEMW,CELL("address",CU514)=CELL("address",OFFSET(RAM0,MMU_RAM_X,MMU_RAM_Y))),MMU_VAL,CU514)))</f>
        <v>0</v>
      </c>
      <c r="CV514" s="50">
        <f t="array" aca="1" ref="CV514" ca="1">IF(RESET,0,IF(LOAD_ROM,ROM!CV375,IF(AND(MMU_CLK,MMU_MEMW,CELL("address",CV514)=CELL("address",OFFSET(RAM0,MMU_RAM_X,MMU_RAM_Y))),MMU_VAL,CV514)))</f>
        <v>0</v>
      </c>
      <c r="CW514" s="50">
        <f t="array" aca="1" ref="CW514" ca="1">IF(RESET,0,IF(LOAD_ROM,ROM!CW375,IF(AND(MMU_CLK,MMU_MEMW,CELL("address",CW514)=CELL("address",OFFSET(RAM0,MMU_RAM_X,MMU_RAM_Y))),MMU_VAL,CW514)))</f>
        <v>0</v>
      </c>
      <c r="CX514" s="50">
        <f t="array" aca="1" ref="CX514" ca="1">IF(RESET,0,IF(LOAD_ROM,ROM!CX375,IF(AND(MMU_CLK,MMU_MEMW,CELL("address",CX514)=CELL("address",OFFSET(RAM0,MMU_RAM_X,MMU_RAM_Y))),MMU_VAL,CX514)))</f>
        <v>0</v>
      </c>
      <c r="CY514" s="50">
        <f t="array" aca="1" ref="CY514" ca="1">IF(RESET,0,IF(LOAD_ROM,ROM!CY375,IF(AND(MMU_CLK,MMU_MEMW,CELL("address",CY514)=CELL("address",OFFSET(RAM0,MMU_RAM_X,MMU_RAM_Y))),MMU_VAL,CY514)))</f>
        <v>0</v>
      </c>
      <c r="CZ514" s="50">
        <f t="array" aca="1" ref="CZ514" ca="1">IF(RESET,0,IF(LOAD_ROM,ROM!CZ375,IF(AND(MMU_CLK,MMU_MEMW,CELL("address",CZ514)=CELL("address",OFFSET(RAM0,MMU_RAM_X,MMU_RAM_Y))),MMU_VAL,CZ514)))</f>
        <v>0</v>
      </c>
      <c r="DA514" s="50">
        <f t="array" aca="1" ref="DA514" ca="1">IF(RESET,0,IF(LOAD_ROM,ROM!DA375,IF(AND(MMU_CLK,MMU_MEMW,CELL("address",DA514)=CELL("address",OFFSET(RAM0,MMU_RAM_X,MMU_RAM_Y))),MMU_VAL,DA514)))</f>
        <v>0</v>
      </c>
      <c r="DB514" s="50">
        <f t="array" aca="1" ref="DB514" ca="1">IF(RESET,0,IF(LOAD_ROM,ROM!DB375,IF(AND(MMU_CLK,MMU_MEMW,CELL("address",DB514)=CELL("address",OFFSET(RAM0,MMU_RAM_X,MMU_RAM_Y))),MMU_VAL,DB514)))</f>
        <v>0</v>
      </c>
      <c r="DC514" s="50">
        <f t="array" aca="1" ref="DC514" ca="1">IF(RESET,0,IF(LOAD_ROM,ROM!DC375,IF(AND(MMU_CLK,MMU_MEMW,CELL("address",DC514)=CELL("address",OFFSET(RAM0,MMU_RAM_X,MMU_RAM_Y))),MMU_VAL,DC514)))</f>
        <v>0</v>
      </c>
      <c r="DD514" s="50">
        <f t="array" aca="1" ref="DD514" ca="1">IF(RESET,0,IF(LOAD_ROM,ROM!DD375,IF(AND(MMU_CLK,MMU_MEMW,CELL("address",DD514)=CELL("address",OFFSET(RAM0,MMU_RAM_X,MMU_RAM_Y))),MMU_VAL,DD514)))</f>
        <v>0</v>
      </c>
      <c r="DE514" s="50">
        <f t="array" aca="1" ref="DE514" ca="1">IF(RESET,0,IF(LOAD_ROM,ROM!DE375,IF(AND(MMU_CLK,MMU_MEMW,CELL("address",DE514)=CELL("address",OFFSET(RAM0,MMU_RAM_X,MMU_RAM_Y))),MMU_VAL,DE514)))</f>
        <v>0</v>
      </c>
      <c r="DF514" s="50">
        <f t="array" aca="1" ref="DF514" ca="1">IF(RESET,0,IF(LOAD_ROM,ROM!DF375,IF(AND(MMU_CLK,MMU_MEMW,CELL("address",DF514)=CELL("address",OFFSET(RAM0,MMU_RAM_X,MMU_RAM_Y))),MMU_VAL,DF514)))</f>
        <v>0</v>
      </c>
      <c r="DG514" s="50">
        <f t="array" aca="1" ref="DG514" ca="1">IF(RESET,0,IF(LOAD_ROM,ROM!DG375,IF(AND(MMU_CLK,MMU_MEMW,CELL("address",DG514)=CELL("address",OFFSET(RAM0,MMU_RAM_X,MMU_RAM_Y))),MMU_VAL,DG514)))</f>
        <v>0</v>
      </c>
      <c r="DH514" s="50">
        <f t="array" aca="1" ref="DH514" ca="1">IF(RESET,0,IF(LOAD_ROM,ROM!DH375,IF(AND(MMU_CLK,MMU_MEMW,CELL("address",DH514)=CELL("address",OFFSET(RAM0,MMU_RAM_X,MMU_RAM_Y))),MMU_VAL,DH514)))</f>
        <v>0</v>
      </c>
      <c r="DI514" s="50">
        <f t="array" aca="1" ref="DI514" ca="1">IF(RESET,0,IF(LOAD_ROM,ROM!DI375,IF(AND(MMU_CLK,MMU_MEMW,CELL("address",DI514)=CELL("address",OFFSET(RAM0,MMU_RAM_X,MMU_RAM_Y))),MMU_VAL,DI514)))</f>
        <v>0</v>
      </c>
      <c r="DJ514" s="50">
        <f t="array" aca="1" ref="DJ514" ca="1">IF(RESET,0,IF(LOAD_ROM,ROM!DJ375,IF(AND(MMU_CLK,MMU_MEMW,CELL("address",DJ514)=CELL("address",OFFSET(RAM0,MMU_RAM_X,MMU_RAM_Y))),MMU_VAL,DJ514)))</f>
        <v>0</v>
      </c>
      <c r="DK514" s="50">
        <f t="array" aca="1" ref="DK514" ca="1">IF(RESET,0,IF(LOAD_ROM,ROM!DK375,IF(AND(MMU_CLK,MMU_MEMW,CELL("address",DK514)=CELL("address",OFFSET(RAM0,MMU_RAM_X,MMU_RAM_Y))),MMU_VAL,DK514)))</f>
        <v>0</v>
      </c>
      <c r="DL514" s="50">
        <f t="array" aca="1" ref="DL514" ca="1">IF(RESET,0,IF(LOAD_ROM,ROM!DL375,IF(AND(MMU_CLK,MMU_MEMW,CELL("address",DL514)=CELL("address",OFFSET(RAM0,MMU_RAM_X,MMU_RAM_Y))),MMU_VAL,DL514)))</f>
        <v>0</v>
      </c>
      <c r="DM514" s="50">
        <f t="array" aca="1" ref="DM514" ca="1">IF(RESET,0,IF(LOAD_ROM,ROM!DM375,IF(AND(MMU_CLK,MMU_MEMW,CELL("address",DM514)=CELL("address",OFFSET(RAM0,MMU_RAM_X,MMU_RAM_Y))),MMU_VAL,DM514)))</f>
        <v>0</v>
      </c>
      <c r="DN514" s="50">
        <f t="array" aca="1" ref="DN514" ca="1">IF(RESET,0,IF(LOAD_ROM,ROM!DN375,IF(AND(MMU_CLK,MMU_MEMW,CELL("address",DN514)=CELL("address",OFFSET(RAM0,MMU_RAM_X,MMU_RAM_Y))),MMU_VAL,DN514)))</f>
        <v>0</v>
      </c>
      <c r="DO514" s="50">
        <f t="array" aca="1" ref="DO514" ca="1">IF(RESET,0,IF(LOAD_ROM,ROM!DO375,IF(AND(MMU_CLK,MMU_MEMW,CELL("address",DO514)=CELL("address",OFFSET(RAM0,MMU_RAM_X,MMU_RAM_Y))),MMU_VAL,DO514)))</f>
        <v>0</v>
      </c>
      <c r="DP514" s="50">
        <f t="array" aca="1" ref="DP514" ca="1">IF(RESET,0,IF(LOAD_ROM,ROM!DP375,IF(AND(MMU_CLK,MMU_MEMW,CELL("address",DP514)=CELL("address",OFFSET(RAM0,MMU_RAM_X,MMU_RAM_Y))),MMU_VAL,DP514)))</f>
        <v>0</v>
      </c>
      <c r="DQ514" s="50">
        <f t="array" aca="1" ref="DQ514" ca="1">IF(RESET,0,IF(LOAD_ROM,ROM!DQ375,IF(AND(MMU_CLK,MMU_MEMW,CELL("address",DQ514)=CELL("address",OFFSET(RAM0,MMU_RAM_X,MMU_RAM_Y))),MMU_VAL,DQ514)))</f>
        <v>0</v>
      </c>
      <c r="DR514" s="50">
        <f t="array" aca="1" ref="DR514" ca="1">IF(RESET,0,IF(LOAD_ROM,ROM!DR375,IF(AND(MMU_CLK,MMU_MEMW,CELL("address",DR514)=CELL("address",OFFSET(RAM0,MMU_RAM_X,MMU_RAM_Y))),MMU_VAL,DR514)))</f>
        <v>0</v>
      </c>
      <c r="DS514" s="50">
        <f t="array" aca="1" ref="DS514" ca="1">IF(RESET,0,IF(LOAD_ROM,ROM!DS375,IF(AND(MMU_CLK,MMU_MEMW,CELL("address",DS514)=CELL("address",OFFSET(RAM0,MMU_RAM_X,MMU_RAM_Y))),MMU_VAL,DS514)))</f>
        <v>0</v>
      </c>
      <c r="DT514" s="50">
        <f t="array" aca="1" ref="DT514" ca="1">IF(RESET,0,IF(LOAD_ROM,ROM!DT375,IF(AND(MMU_CLK,MMU_MEMW,CELL("address",DT514)=CELL("address",OFFSET(RAM0,MMU_RAM_X,MMU_RAM_Y))),MMU_VAL,DT514)))</f>
        <v>0</v>
      </c>
      <c r="DU514" s="50">
        <f t="array" aca="1" ref="DU514" ca="1">IF(RESET,0,IF(LOAD_ROM,ROM!DU375,IF(AND(MMU_CLK,MMU_MEMW,CELL("address",DU514)=CELL("address",OFFSET(RAM0,MMU_RAM_X,MMU_RAM_Y))),MMU_VAL,DU514)))</f>
        <v>0</v>
      </c>
      <c r="DV514" s="50">
        <f t="array" aca="1" ref="DV514" ca="1">IF(RESET,0,IF(LOAD_ROM,ROM!DV375,IF(AND(MMU_CLK,MMU_MEMW,CELL("address",DV514)=CELL("address",OFFSET(RAM0,MMU_RAM_X,MMU_RAM_Y))),MMU_VAL,DV514)))</f>
        <v>0</v>
      </c>
      <c r="DW514" s="50">
        <f t="array" aca="1" ref="DW514" ca="1">IF(RESET,0,IF(LOAD_ROM,ROM!DW375,IF(AND(MMU_CLK,MMU_MEMW,CELL("address",DW514)=CELL("address",OFFSET(RAM0,MMU_RAM_X,MMU_RAM_Y))),MMU_VAL,DW514)))</f>
        <v>0</v>
      </c>
      <c r="DX514" s="50">
        <f t="array" aca="1" ref="DX514" ca="1">IF(RESET,0,IF(LOAD_ROM,ROM!DX375,IF(AND(MMU_CLK,MMU_MEMW,CELL("address",DX514)=CELL("address",OFFSET(RAM0,MMU_RAM_X,MMU_RAM_Y))),MMU_VAL,DX514)))</f>
        <v>0</v>
      </c>
    </row>
    <row r="515" spans="1:128" x14ac:dyDescent="0.35">
      <c r="A515" s="50">
        <f t="array" aca="1" ref="A515" ca="1">IF(RESET,0,IF(LOAD_ROM,ROM!A376,IF(AND(MMU_CLK,MMU_MEMW,CELL("address",A515)=CELL("address",OFFSET(RAM0,MMU_RAM_X,MMU_RAM_Y))),MMU_VAL,A515)))</f>
        <v>0</v>
      </c>
      <c r="B515" s="50">
        <f t="array" aca="1" ref="B515" ca="1">IF(RESET,0,IF(LOAD_ROM,ROM!B376,IF(AND(MMU_CLK,MMU_MEMW,CELL("address",B515)=CELL("address",OFFSET(RAM0,MMU_RAM_X,MMU_RAM_Y))),MMU_VAL,B515)))</f>
        <v>0</v>
      </c>
      <c r="C515" s="50">
        <f t="array" aca="1" ref="C515" ca="1">IF(RESET,0,IF(LOAD_ROM,ROM!C376,IF(AND(MMU_CLK,MMU_MEMW,CELL("address",C515)=CELL("address",OFFSET(RAM0,MMU_RAM_X,MMU_RAM_Y))),MMU_VAL,C515)))</f>
        <v>0</v>
      </c>
      <c r="D515" s="50">
        <f t="array" aca="1" ref="D515" ca="1">IF(RESET,0,IF(LOAD_ROM,ROM!D376,IF(AND(MMU_CLK,MMU_MEMW,CELL("address",D515)=CELL("address",OFFSET(RAM0,MMU_RAM_X,MMU_RAM_Y))),MMU_VAL,D515)))</f>
        <v>0</v>
      </c>
      <c r="E515" s="50">
        <f t="array" aca="1" ref="E515" ca="1">IF(RESET,0,IF(LOAD_ROM,ROM!E376,IF(AND(MMU_CLK,MMU_MEMW,CELL("address",E515)=CELL("address",OFFSET(RAM0,MMU_RAM_X,MMU_RAM_Y))),MMU_VAL,E515)))</f>
        <v>0</v>
      </c>
      <c r="F515" s="50">
        <f t="array" aca="1" ref="F515" ca="1">IF(RESET,0,IF(LOAD_ROM,ROM!F376,IF(AND(MMU_CLK,MMU_MEMW,CELL("address",F515)=CELL("address",OFFSET(RAM0,MMU_RAM_X,MMU_RAM_Y))),MMU_VAL,F515)))</f>
        <v>0</v>
      </c>
      <c r="G515" s="50">
        <f t="array" aca="1" ref="G515" ca="1">IF(RESET,0,IF(LOAD_ROM,ROM!G376,IF(AND(MMU_CLK,MMU_MEMW,CELL("address",G515)=CELL("address",OFFSET(RAM0,MMU_RAM_X,MMU_RAM_Y))),MMU_VAL,G515)))</f>
        <v>0</v>
      </c>
      <c r="H515" s="50">
        <f t="array" aca="1" ref="H515" ca="1">IF(RESET,0,IF(LOAD_ROM,ROM!H376,IF(AND(MMU_CLK,MMU_MEMW,CELL("address",H515)=CELL("address",OFFSET(RAM0,MMU_RAM_X,MMU_RAM_Y))),MMU_VAL,H515)))</f>
        <v>0</v>
      </c>
      <c r="I515" s="50">
        <f t="array" aca="1" ref="I515" ca="1">IF(RESET,0,IF(LOAD_ROM,ROM!I376,IF(AND(MMU_CLK,MMU_MEMW,CELL("address",I515)=CELL("address",OFFSET(RAM0,MMU_RAM_X,MMU_RAM_Y))),MMU_VAL,I515)))</f>
        <v>0</v>
      </c>
      <c r="J515" s="50">
        <f t="array" aca="1" ref="J515" ca="1">IF(RESET,0,IF(LOAD_ROM,ROM!J376,IF(AND(MMU_CLK,MMU_MEMW,CELL("address",J515)=CELL("address",OFFSET(RAM0,MMU_RAM_X,MMU_RAM_Y))),MMU_VAL,J515)))</f>
        <v>0</v>
      </c>
      <c r="K515" s="50">
        <f t="array" aca="1" ref="K515" ca="1">IF(RESET,0,IF(LOAD_ROM,ROM!K376,IF(AND(MMU_CLK,MMU_MEMW,CELL("address",K515)=CELL("address",OFFSET(RAM0,MMU_RAM_X,MMU_RAM_Y))),MMU_VAL,K515)))</f>
        <v>0</v>
      </c>
      <c r="L515" s="50">
        <f t="array" aca="1" ref="L515" ca="1">IF(RESET,0,IF(LOAD_ROM,ROM!L376,IF(AND(MMU_CLK,MMU_MEMW,CELL("address",L515)=CELL("address",OFFSET(RAM0,MMU_RAM_X,MMU_RAM_Y))),MMU_VAL,L515)))</f>
        <v>0</v>
      </c>
      <c r="M515" s="50">
        <f t="array" aca="1" ref="M515" ca="1">IF(RESET,0,IF(LOAD_ROM,ROM!M376,IF(AND(MMU_CLK,MMU_MEMW,CELL("address",M515)=CELL("address",OFFSET(RAM0,MMU_RAM_X,MMU_RAM_Y))),MMU_VAL,M515)))</f>
        <v>0</v>
      </c>
      <c r="N515" s="50">
        <f t="array" aca="1" ref="N515" ca="1">IF(RESET,0,IF(LOAD_ROM,ROM!N376,IF(AND(MMU_CLK,MMU_MEMW,CELL("address",N515)=CELL("address",OFFSET(RAM0,MMU_RAM_X,MMU_RAM_Y))),MMU_VAL,N515)))</f>
        <v>0</v>
      </c>
      <c r="O515" s="50">
        <f t="array" aca="1" ref="O515" ca="1">IF(RESET,0,IF(LOAD_ROM,ROM!O376,IF(AND(MMU_CLK,MMU_MEMW,CELL("address",O515)=CELL("address",OFFSET(RAM0,MMU_RAM_X,MMU_RAM_Y))),MMU_VAL,O515)))</f>
        <v>0</v>
      </c>
      <c r="P515" s="50">
        <f t="array" aca="1" ref="P515" ca="1">IF(RESET,0,IF(LOAD_ROM,ROM!P376,IF(AND(MMU_CLK,MMU_MEMW,CELL("address",P515)=CELL("address",OFFSET(RAM0,MMU_RAM_X,MMU_RAM_Y))),MMU_VAL,P515)))</f>
        <v>0</v>
      </c>
      <c r="Q515" s="50">
        <f t="array" aca="1" ref="Q515" ca="1">IF(RESET,0,IF(LOAD_ROM,ROM!Q376,IF(AND(MMU_CLK,MMU_MEMW,CELL("address",Q515)=CELL("address",OFFSET(RAM0,MMU_RAM_X,MMU_RAM_Y))),MMU_VAL,Q515)))</f>
        <v>0</v>
      </c>
      <c r="R515" s="50">
        <f t="array" aca="1" ref="R515" ca="1">IF(RESET,0,IF(LOAD_ROM,ROM!R376,IF(AND(MMU_CLK,MMU_MEMW,CELL("address",R515)=CELL("address",OFFSET(RAM0,MMU_RAM_X,MMU_RAM_Y))),MMU_VAL,R515)))</f>
        <v>0</v>
      </c>
      <c r="S515" s="50">
        <f t="array" aca="1" ref="S515" ca="1">IF(RESET,0,IF(LOAD_ROM,ROM!S376,IF(AND(MMU_CLK,MMU_MEMW,CELL("address",S515)=CELL("address",OFFSET(RAM0,MMU_RAM_X,MMU_RAM_Y))),MMU_VAL,S515)))</f>
        <v>0</v>
      </c>
      <c r="T515" s="50">
        <f t="array" aca="1" ref="T515" ca="1">IF(RESET,0,IF(LOAD_ROM,ROM!T376,IF(AND(MMU_CLK,MMU_MEMW,CELL("address",T515)=CELL("address",OFFSET(RAM0,MMU_RAM_X,MMU_RAM_Y))),MMU_VAL,T515)))</f>
        <v>0</v>
      </c>
      <c r="U515" s="50">
        <f t="array" aca="1" ref="U515" ca="1">IF(RESET,0,IF(LOAD_ROM,ROM!U376,IF(AND(MMU_CLK,MMU_MEMW,CELL("address",U515)=CELL("address",OFFSET(RAM0,MMU_RAM_X,MMU_RAM_Y))),MMU_VAL,U515)))</f>
        <v>0</v>
      </c>
      <c r="V515" s="50">
        <f t="array" aca="1" ref="V515" ca="1">IF(RESET,0,IF(LOAD_ROM,ROM!V376,IF(AND(MMU_CLK,MMU_MEMW,CELL("address",V515)=CELL("address",OFFSET(RAM0,MMU_RAM_X,MMU_RAM_Y))),MMU_VAL,V515)))</f>
        <v>0</v>
      </c>
      <c r="W515" s="50">
        <f t="array" aca="1" ref="W515" ca="1">IF(RESET,0,IF(LOAD_ROM,ROM!W376,IF(AND(MMU_CLK,MMU_MEMW,CELL("address",W515)=CELL("address",OFFSET(RAM0,MMU_RAM_X,MMU_RAM_Y))),MMU_VAL,W515)))</f>
        <v>0</v>
      </c>
      <c r="X515" s="50">
        <f t="array" aca="1" ref="X515" ca="1">IF(RESET,0,IF(LOAD_ROM,ROM!X376,IF(AND(MMU_CLK,MMU_MEMW,CELL("address",X515)=CELL("address",OFFSET(RAM0,MMU_RAM_X,MMU_RAM_Y))),MMU_VAL,X515)))</f>
        <v>0</v>
      </c>
      <c r="Y515" s="50">
        <f t="array" aca="1" ref="Y515" ca="1">IF(RESET,0,IF(LOAD_ROM,ROM!Y376,IF(AND(MMU_CLK,MMU_MEMW,CELL("address",Y515)=CELL("address",OFFSET(RAM0,MMU_RAM_X,MMU_RAM_Y))),MMU_VAL,Y515)))</f>
        <v>0</v>
      </c>
      <c r="Z515" s="50">
        <f t="array" aca="1" ref="Z515" ca="1">IF(RESET,0,IF(LOAD_ROM,ROM!Z376,IF(AND(MMU_CLK,MMU_MEMW,CELL("address",Z515)=CELL("address",OFFSET(RAM0,MMU_RAM_X,MMU_RAM_Y))),MMU_VAL,Z515)))</f>
        <v>0</v>
      </c>
      <c r="AA515" s="50">
        <f t="array" aca="1" ref="AA515" ca="1">IF(RESET,0,IF(LOAD_ROM,ROM!AA376,IF(AND(MMU_CLK,MMU_MEMW,CELL("address",AA515)=CELL("address",OFFSET(RAM0,MMU_RAM_X,MMU_RAM_Y))),MMU_VAL,AA515)))</f>
        <v>0</v>
      </c>
      <c r="AB515" s="50">
        <f t="array" aca="1" ref="AB515" ca="1">IF(RESET,0,IF(LOAD_ROM,ROM!AB376,IF(AND(MMU_CLK,MMU_MEMW,CELL("address",AB515)=CELL("address",OFFSET(RAM0,MMU_RAM_X,MMU_RAM_Y))),MMU_VAL,AB515)))</f>
        <v>0</v>
      </c>
      <c r="AC515" s="50">
        <f t="array" aca="1" ref="AC515" ca="1">IF(RESET,0,IF(LOAD_ROM,ROM!AC376,IF(AND(MMU_CLK,MMU_MEMW,CELL("address",AC515)=CELL("address",OFFSET(RAM0,MMU_RAM_X,MMU_RAM_Y))),MMU_VAL,AC515)))</f>
        <v>0</v>
      </c>
      <c r="AD515" s="50">
        <f t="array" aca="1" ref="AD515" ca="1">IF(RESET,0,IF(LOAD_ROM,ROM!AD376,IF(AND(MMU_CLK,MMU_MEMW,CELL("address",AD515)=CELL("address",OFFSET(RAM0,MMU_RAM_X,MMU_RAM_Y))),MMU_VAL,AD515)))</f>
        <v>0</v>
      </c>
      <c r="AE515" s="50">
        <f t="array" aca="1" ref="AE515" ca="1">IF(RESET,0,IF(LOAD_ROM,ROM!AE376,IF(AND(MMU_CLK,MMU_MEMW,CELL("address",AE515)=CELL("address",OFFSET(RAM0,MMU_RAM_X,MMU_RAM_Y))),MMU_VAL,AE515)))</f>
        <v>0</v>
      </c>
      <c r="AF515" s="50">
        <f t="array" aca="1" ref="AF515" ca="1">IF(RESET,0,IF(LOAD_ROM,ROM!AF376,IF(AND(MMU_CLK,MMU_MEMW,CELL("address",AF515)=CELL("address",OFFSET(RAM0,MMU_RAM_X,MMU_RAM_Y))),MMU_VAL,AF515)))</f>
        <v>0</v>
      </c>
      <c r="AG515" s="50">
        <f t="array" aca="1" ref="AG515" ca="1">IF(RESET,0,IF(LOAD_ROM,ROM!AG376,IF(AND(MMU_CLK,MMU_MEMW,CELL("address",AG515)=CELL("address",OFFSET(RAM0,MMU_RAM_X,MMU_RAM_Y))),MMU_VAL,AG515)))</f>
        <v>0</v>
      </c>
      <c r="AH515" s="50">
        <f t="array" aca="1" ref="AH515" ca="1">IF(RESET,0,IF(LOAD_ROM,ROM!AH376,IF(AND(MMU_CLK,MMU_MEMW,CELL("address",AH515)=CELL("address",OFFSET(RAM0,MMU_RAM_X,MMU_RAM_Y))),MMU_VAL,AH515)))</f>
        <v>0</v>
      </c>
      <c r="AI515" s="50">
        <f t="array" aca="1" ref="AI515" ca="1">IF(RESET,0,IF(LOAD_ROM,ROM!AI376,IF(AND(MMU_CLK,MMU_MEMW,CELL("address",AI515)=CELL("address",OFFSET(RAM0,MMU_RAM_X,MMU_RAM_Y))),MMU_VAL,AI515)))</f>
        <v>0</v>
      </c>
      <c r="AJ515" s="50">
        <f t="array" aca="1" ref="AJ515" ca="1">IF(RESET,0,IF(LOAD_ROM,ROM!AJ376,IF(AND(MMU_CLK,MMU_MEMW,CELL("address",AJ515)=CELL("address",OFFSET(RAM0,MMU_RAM_X,MMU_RAM_Y))),MMU_VAL,AJ515)))</f>
        <v>0</v>
      </c>
      <c r="AK515" s="50">
        <f t="array" aca="1" ref="AK515" ca="1">IF(RESET,0,IF(LOAD_ROM,ROM!AK376,IF(AND(MMU_CLK,MMU_MEMW,CELL("address",AK515)=CELL("address",OFFSET(RAM0,MMU_RAM_X,MMU_RAM_Y))),MMU_VAL,AK515)))</f>
        <v>0</v>
      </c>
      <c r="AL515" s="50">
        <f t="array" aca="1" ref="AL515" ca="1">IF(RESET,0,IF(LOAD_ROM,ROM!AL376,IF(AND(MMU_CLK,MMU_MEMW,CELL("address",AL515)=CELL("address",OFFSET(RAM0,MMU_RAM_X,MMU_RAM_Y))),MMU_VAL,AL515)))</f>
        <v>0</v>
      </c>
      <c r="AM515" s="50">
        <f t="array" aca="1" ref="AM515" ca="1">IF(RESET,0,IF(LOAD_ROM,ROM!AM376,IF(AND(MMU_CLK,MMU_MEMW,CELL("address",AM515)=CELL("address",OFFSET(RAM0,MMU_RAM_X,MMU_RAM_Y))),MMU_VAL,AM515)))</f>
        <v>0</v>
      </c>
      <c r="AN515" s="50">
        <f t="array" aca="1" ref="AN515" ca="1">IF(RESET,0,IF(LOAD_ROM,ROM!AN376,IF(AND(MMU_CLK,MMU_MEMW,CELL("address",AN515)=CELL("address",OFFSET(RAM0,MMU_RAM_X,MMU_RAM_Y))),MMU_VAL,AN515)))</f>
        <v>0</v>
      </c>
      <c r="AO515" s="50">
        <f t="array" aca="1" ref="AO515" ca="1">IF(RESET,0,IF(LOAD_ROM,ROM!AO376,IF(AND(MMU_CLK,MMU_MEMW,CELL("address",AO515)=CELL("address",OFFSET(RAM0,MMU_RAM_X,MMU_RAM_Y))),MMU_VAL,AO515)))</f>
        <v>0</v>
      </c>
      <c r="AP515" s="50">
        <f t="array" aca="1" ref="AP515" ca="1">IF(RESET,0,IF(LOAD_ROM,ROM!AP376,IF(AND(MMU_CLK,MMU_MEMW,CELL("address",AP515)=CELL("address",OFFSET(RAM0,MMU_RAM_X,MMU_RAM_Y))),MMU_VAL,AP515)))</f>
        <v>0</v>
      </c>
      <c r="AQ515" s="50">
        <f t="array" aca="1" ref="AQ515" ca="1">IF(RESET,0,IF(LOAD_ROM,ROM!AQ376,IF(AND(MMU_CLK,MMU_MEMW,CELL("address",AQ515)=CELL("address",OFFSET(RAM0,MMU_RAM_X,MMU_RAM_Y))),MMU_VAL,AQ515)))</f>
        <v>0</v>
      </c>
      <c r="AR515" s="50">
        <f t="array" aca="1" ref="AR515" ca="1">IF(RESET,0,IF(LOAD_ROM,ROM!AR376,IF(AND(MMU_CLK,MMU_MEMW,CELL("address",AR515)=CELL("address",OFFSET(RAM0,MMU_RAM_X,MMU_RAM_Y))),MMU_VAL,AR515)))</f>
        <v>0</v>
      </c>
      <c r="AS515" s="50">
        <f t="array" aca="1" ref="AS515" ca="1">IF(RESET,0,IF(LOAD_ROM,ROM!AS376,IF(AND(MMU_CLK,MMU_MEMW,CELL("address",AS515)=CELL("address",OFFSET(RAM0,MMU_RAM_X,MMU_RAM_Y))),MMU_VAL,AS515)))</f>
        <v>0</v>
      </c>
      <c r="AT515" s="50">
        <f t="array" aca="1" ref="AT515" ca="1">IF(RESET,0,IF(LOAD_ROM,ROM!AT376,IF(AND(MMU_CLK,MMU_MEMW,CELL("address",AT515)=CELL("address",OFFSET(RAM0,MMU_RAM_X,MMU_RAM_Y))),MMU_VAL,AT515)))</f>
        <v>0</v>
      </c>
      <c r="AU515" s="50">
        <f t="array" aca="1" ref="AU515" ca="1">IF(RESET,0,IF(LOAD_ROM,ROM!AU376,IF(AND(MMU_CLK,MMU_MEMW,CELL("address",AU515)=CELL("address",OFFSET(RAM0,MMU_RAM_X,MMU_RAM_Y))),MMU_VAL,AU515)))</f>
        <v>0</v>
      </c>
      <c r="AV515" s="50">
        <f t="array" aca="1" ref="AV515" ca="1">IF(RESET,0,IF(LOAD_ROM,ROM!AV376,IF(AND(MMU_CLK,MMU_MEMW,CELL("address",AV515)=CELL("address",OFFSET(RAM0,MMU_RAM_X,MMU_RAM_Y))),MMU_VAL,AV515)))</f>
        <v>0</v>
      </c>
      <c r="AW515" s="50">
        <f t="array" aca="1" ref="AW515" ca="1">IF(RESET,0,IF(LOAD_ROM,ROM!AW376,IF(AND(MMU_CLK,MMU_MEMW,CELL("address",AW515)=CELL("address",OFFSET(RAM0,MMU_RAM_X,MMU_RAM_Y))),MMU_VAL,AW515)))</f>
        <v>0</v>
      </c>
      <c r="AX515" s="50">
        <f t="array" aca="1" ref="AX515" ca="1">IF(RESET,0,IF(LOAD_ROM,ROM!AX376,IF(AND(MMU_CLK,MMU_MEMW,CELL("address",AX515)=CELL("address",OFFSET(RAM0,MMU_RAM_X,MMU_RAM_Y))),MMU_VAL,AX515)))</f>
        <v>0</v>
      </c>
      <c r="AY515" s="50">
        <f t="array" aca="1" ref="AY515" ca="1">IF(RESET,0,IF(LOAD_ROM,ROM!AY376,IF(AND(MMU_CLK,MMU_MEMW,CELL("address",AY515)=CELL("address",OFFSET(RAM0,MMU_RAM_X,MMU_RAM_Y))),MMU_VAL,AY515)))</f>
        <v>0</v>
      </c>
      <c r="AZ515" s="50">
        <f t="array" aca="1" ref="AZ515" ca="1">IF(RESET,0,IF(LOAD_ROM,ROM!AZ376,IF(AND(MMU_CLK,MMU_MEMW,CELL("address",AZ515)=CELL("address",OFFSET(RAM0,MMU_RAM_X,MMU_RAM_Y))),MMU_VAL,AZ515)))</f>
        <v>0</v>
      </c>
      <c r="BA515" s="50">
        <f t="array" aca="1" ref="BA515" ca="1">IF(RESET,0,IF(LOAD_ROM,ROM!BA376,IF(AND(MMU_CLK,MMU_MEMW,CELL("address",BA515)=CELL("address",OFFSET(RAM0,MMU_RAM_X,MMU_RAM_Y))),MMU_VAL,BA515)))</f>
        <v>0</v>
      </c>
      <c r="BB515" s="50">
        <f t="array" aca="1" ref="BB515" ca="1">IF(RESET,0,IF(LOAD_ROM,ROM!BB376,IF(AND(MMU_CLK,MMU_MEMW,CELL("address",BB515)=CELL("address",OFFSET(RAM0,MMU_RAM_X,MMU_RAM_Y))),MMU_VAL,BB515)))</f>
        <v>0</v>
      </c>
      <c r="BC515" s="50">
        <f t="array" aca="1" ref="BC515" ca="1">IF(RESET,0,IF(LOAD_ROM,ROM!BC376,IF(AND(MMU_CLK,MMU_MEMW,CELL("address",BC515)=CELL("address",OFFSET(RAM0,MMU_RAM_X,MMU_RAM_Y))),MMU_VAL,BC515)))</f>
        <v>0</v>
      </c>
      <c r="BD515" s="50">
        <f t="array" aca="1" ref="BD515" ca="1">IF(RESET,0,IF(LOAD_ROM,ROM!BD376,IF(AND(MMU_CLK,MMU_MEMW,CELL("address",BD515)=CELL("address",OFFSET(RAM0,MMU_RAM_X,MMU_RAM_Y))),MMU_VAL,BD515)))</f>
        <v>0</v>
      </c>
      <c r="BE515" s="50">
        <f t="array" aca="1" ref="BE515" ca="1">IF(RESET,0,IF(LOAD_ROM,ROM!BE376,IF(AND(MMU_CLK,MMU_MEMW,CELL("address",BE515)=CELL("address",OFFSET(RAM0,MMU_RAM_X,MMU_RAM_Y))),MMU_VAL,BE515)))</f>
        <v>0</v>
      </c>
      <c r="BF515" s="50">
        <f t="array" aca="1" ref="BF515" ca="1">IF(RESET,0,IF(LOAD_ROM,ROM!BF376,IF(AND(MMU_CLK,MMU_MEMW,CELL("address",BF515)=CELL("address",OFFSET(RAM0,MMU_RAM_X,MMU_RAM_Y))),MMU_VAL,BF515)))</f>
        <v>0</v>
      </c>
      <c r="BG515" s="50">
        <f t="array" aca="1" ref="BG515" ca="1">IF(RESET,0,IF(LOAD_ROM,ROM!BG376,IF(AND(MMU_CLK,MMU_MEMW,CELL("address",BG515)=CELL("address",OFFSET(RAM0,MMU_RAM_X,MMU_RAM_Y))),MMU_VAL,BG515)))</f>
        <v>0</v>
      </c>
      <c r="BH515" s="50">
        <f t="array" aca="1" ref="BH515" ca="1">IF(RESET,0,IF(LOAD_ROM,ROM!BH376,IF(AND(MMU_CLK,MMU_MEMW,CELL("address",BH515)=CELL("address",OFFSET(RAM0,MMU_RAM_X,MMU_RAM_Y))),MMU_VAL,BH515)))</f>
        <v>0</v>
      </c>
      <c r="BI515" s="50">
        <f t="array" aca="1" ref="BI515" ca="1">IF(RESET,0,IF(LOAD_ROM,ROM!BI376,IF(AND(MMU_CLK,MMU_MEMW,CELL("address",BI515)=CELL("address",OFFSET(RAM0,MMU_RAM_X,MMU_RAM_Y))),MMU_VAL,BI515)))</f>
        <v>0</v>
      </c>
      <c r="BJ515" s="50">
        <f t="array" aca="1" ref="BJ515" ca="1">IF(RESET,0,IF(LOAD_ROM,ROM!BJ376,IF(AND(MMU_CLK,MMU_MEMW,CELL("address",BJ515)=CELL("address",OFFSET(RAM0,MMU_RAM_X,MMU_RAM_Y))),MMU_VAL,BJ515)))</f>
        <v>0</v>
      </c>
      <c r="BK515" s="50">
        <f t="array" aca="1" ref="BK515" ca="1">IF(RESET,0,IF(LOAD_ROM,ROM!BK376,IF(AND(MMU_CLK,MMU_MEMW,CELL("address",BK515)=CELL("address",OFFSET(RAM0,MMU_RAM_X,MMU_RAM_Y))),MMU_VAL,BK515)))</f>
        <v>0</v>
      </c>
      <c r="BL515" s="50">
        <f t="array" aca="1" ref="BL515" ca="1">IF(RESET,0,IF(LOAD_ROM,ROM!BL376,IF(AND(MMU_CLK,MMU_MEMW,CELL("address",BL515)=CELL("address",OFFSET(RAM0,MMU_RAM_X,MMU_RAM_Y))),MMU_VAL,BL515)))</f>
        <v>0</v>
      </c>
      <c r="BM515" s="50">
        <f t="array" aca="1" ref="BM515" ca="1">IF(RESET,0,IF(LOAD_ROM,ROM!BM376,IF(AND(MMU_CLK,MMU_MEMW,CELL("address",BM515)=CELL("address",OFFSET(RAM0,MMU_RAM_X,MMU_RAM_Y))),MMU_VAL,BM515)))</f>
        <v>0</v>
      </c>
      <c r="BN515" s="50">
        <f t="array" aca="1" ref="BN515" ca="1">IF(RESET,0,IF(LOAD_ROM,ROM!BN376,IF(AND(MMU_CLK,MMU_MEMW,CELL("address",BN515)=CELL("address",OFFSET(RAM0,MMU_RAM_X,MMU_RAM_Y))),MMU_VAL,BN515)))</f>
        <v>0</v>
      </c>
      <c r="BO515" s="50">
        <f t="array" aca="1" ref="BO515" ca="1">IF(RESET,0,IF(LOAD_ROM,ROM!BO376,IF(AND(MMU_CLK,MMU_MEMW,CELL("address",BO515)=CELL("address",OFFSET(RAM0,MMU_RAM_X,MMU_RAM_Y))),MMU_VAL,BO515)))</f>
        <v>0</v>
      </c>
      <c r="BP515" s="50">
        <f t="array" aca="1" ref="BP515" ca="1">IF(RESET,0,IF(LOAD_ROM,ROM!BP376,IF(AND(MMU_CLK,MMU_MEMW,CELL("address",BP515)=CELL("address",OFFSET(RAM0,MMU_RAM_X,MMU_RAM_Y))),MMU_VAL,BP515)))</f>
        <v>0</v>
      </c>
      <c r="BQ515" s="50">
        <f t="array" aca="1" ref="BQ515" ca="1">IF(RESET,0,IF(LOAD_ROM,ROM!BQ376,IF(AND(MMU_CLK,MMU_MEMW,CELL("address",BQ515)=CELL("address",OFFSET(RAM0,MMU_RAM_X,MMU_RAM_Y))),MMU_VAL,BQ515)))</f>
        <v>0</v>
      </c>
      <c r="BR515" s="50">
        <f t="array" aca="1" ref="BR515" ca="1">IF(RESET,0,IF(LOAD_ROM,ROM!BR376,IF(AND(MMU_CLK,MMU_MEMW,CELL("address",BR515)=CELL("address",OFFSET(RAM0,MMU_RAM_X,MMU_RAM_Y))),MMU_VAL,BR515)))</f>
        <v>0</v>
      </c>
      <c r="BS515" s="50">
        <f t="array" aca="1" ref="BS515" ca="1">IF(RESET,0,IF(LOAD_ROM,ROM!BS376,IF(AND(MMU_CLK,MMU_MEMW,CELL("address",BS515)=CELL("address",OFFSET(RAM0,MMU_RAM_X,MMU_RAM_Y))),MMU_VAL,BS515)))</f>
        <v>0</v>
      </c>
      <c r="BT515" s="50">
        <f t="array" aca="1" ref="BT515" ca="1">IF(RESET,0,IF(LOAD_ROM,ROM!BT376,IF(AND(MMU_CLK,MMU_MEMW,CELL("address",BT515)=CELL("address",OFFSET(RAM0,MMU_RAM_X,MMU_RAM_Y))),MMU_VAL,BT515)))</f>
        <v>0</v>
      </c>
      <c r="BU515" s="50">
        <f t="array" aca="1" ref="BU515" ca="1">IF(RESET,0,IF(LOAD_ROM,ROM!BU376,IF(AND(MMU_CLK,MMU_MEMW,CELL("address",BU515)=CELL("address",OFFSET(RAM0,MMU_RAM_X,MMU_RAM_Y))),MMU_VAL,BU515)))</f>
        <v>0</v>
      </c>
      <c r="BV515" s="50">
        <f t="array" aca="1" ref="BV515" ca="1">IF(RESET,0,IF(LOAD_ROM,ROM!BV376,IF(AND(MMU_CLK,MMU_MEMW,CELL("address",BV515)=CELL("address",OFFSET(RAM0,MMU_RAM_X,MMU_RAM_Y))),MMU_VAL,BV515)))</f>
        <v>0</v>
      </c>
      <c r="BW515" s="50">
        <f t="array" aca="1" ref="BW515" ca="1">IF(RESET,0,IF(LOAD_ROM,ROM!BW376,IF(AND(MMU_CLK,MMU_MEMW,CELL("address",BW515)=CELL("address",OFFSET(RAM0,MMU_RAM_X,MMU_RAM_Y))),MMU_VAL,BW515)))</f>
        <v>0</v>
      </c>
      <c r="BX515" s="50">
        <f t="array" aca="1" ref="BX515" ca="1">IF(RESET,0,IF(LOAD_ROM,ROM!BX376,IF(AND(MMU_CLK,MMU_MEMW,CELL("address",BX515)=CELL("address",OFFSET(RAM0,MMU_RAM_X,MMU_RAM_Y))),MMU_VAL,BX515)))</f>
        <v>0</v>
      </c>
      <c r="BY515" s="50">
        <f t="array" aca="1" ref="BY515" ca="1">IF(RESET,0,IF(LOAD_ROM,ROM!BY376,IF(AND(MMU_CLK,MMU_MEMW,CELL("address",BY515)=CELL("address",OFFSET(RAM0,MMU_RAM_X,MMU_RAM_Y))),MMU_VAL,BY515)))</f>
        <v>0</v>
      </c>
      <c r="BZ515" s="50">
        <f t="array" aca="1" ref="BZ515" ca="1">IF(RESET,0,IF(LOAD_ROM,ROM!BZ376,IF(AND(MMU_CLK,MMU_MEMW,CELL("address",BZ515)=CELL("address",OFFSET(RAM0,MMU_RAM_X,MMU_RAM_Y))),MMU_VAL,BZ515)))</f>
        <v>0</v>
      </c>
      <c r="CA515" s="50">
        <f t="array" aca="1" ref="CA515" ca="1">IF(RESET,0,IF(LOAD_ROM,ROM!CA376,IF(AND(MMU_CLK,MMU_MEMW,CELL("address",CA515)=CELL("address",OFFSET(RAM0,MMU_RAM_X,MMU_RAM_Y))),MMU_VAL,CA515)))</f>
        <v>0</v>
      </c>
      <c r="CB515" s="50">
        <f t="array" aca="1" ref="CB515" ca="1">IF(RESET,0,IF(LOAD_ROM,ROM!CB376,IF(AND(MMU_CLK,MMU_MEMW,CELL("address",CB515)=CELL("address",OFFSET(RAM0,MMU_RAM_X,MMU_RAM_Y))),MMU_VAL,CB515)))</f>
        <v>0</v>
      </c>
      <c r="CC515" s="50">
        <f t="array" aca="1" ref="CC515" ca="1">IF(RESET,0,IF(LOAD_ROM,ROM!CC376,IF(AND(MMU_CLK,MMU_MEMW,CELL("address",CC515)=CELL("address",OFFSET(RAM0,MMU_RAM_X,MMU_RAM_Y))),MMU_VAL,CC515)))</f>
        <v>0</v>
      </c>
      <c r="CD515" s="50">
        <f t="array" aca="1" ref="CD515" ca="1">IF(RESET,0,IF(LOAD_ROM,ROM!CD376,IF(AND(MMU_CLK,MMU_MEMW,CELL("address",CD515)=CELL("address",OFFSET(RAM0,MMU_RAM_X,MMU_RAM_Y))),MMU_VAL,CD515)))</f>
        <v>0</v>
      </c>
      <c r="CE515" s="50">
        <f t="array" aca="1" ref="CE515" ca="1">IF(RESET,0,IF(LOAD_ROM,ROM!CE376,IF(AND(MMU_CLK,MMU_MEMW,CELL("address",CE515)=CELL("address",OFFSET(RAM0,MMU_RAM_X,MMU_RAM_Y))),MMU_VAL,CE515)))</f>
        <v>0</v>
      </c>
      <c r="CF515" s="50">
        <f t="array" aca="1" ref="CF515" ca="1">IF(RESET,0,IF(LOAD_ROM,ROM!CF376,IF(AND(MMU_CLK,MMU_MEMW,CELL("address",CF515)=CELL("address",OFFSET(RAM0,MMU_RAM_X,MMU_RAM_Y))),MMU_VAL,CF515)))</f>
        <v>0</v>
      </c>
      <c r="CG515" s="50">
        <f t="array" aca="1" ref="CG515" ca="1">IF(RESET,0,IF(LOAD_ROM,ROM!CG376,IF(AND(MMU_CLK,MMU_MEMW,CELL("address",CG515)=CELL("address",OFFSET(RAM0,MMU_RAM_X,MMU_RAM_Y))),MMU_VAL,CG515)))</f>
        <v>0</v>
      </c>
      <c r="CH515" s="50">
        <f t="array" aca="1" ref="CH515" ca="1">IF(RESET,0,IF(LOAD_ROM,ROM!CH376,IF(AND(MMU_CLK,MMU_MEMW,CELL("address",CH515)=CELL("address",OFFSET(RAM0,MMU_RAM_X,MMU_RAM_Y))),MMU_VAL,CH515)))</f>
        <v>0</v>
      </c>
      <c r="CI515" s="50">
        <f t="array" aca="1" ref="CI515" ca="1">IF(RESET,0,IF(LOAD_ROM,ROM!CI376,IF(AND(MMU_CLK,MMU_MEMW,CELL("address",CI515)=CELL("address",OFFSET(RAM0,MMU_RAM_X,MMU_RAM_Y))),MMU_VAL,CI515)))</f>
        <v>0</v>
      </c>
      <c r="CJ515" s="50">
        <f t="array" aca="1" ref="CJ515" ca="1">IF(RESET,0,IF(LOAD_ROM,ROM!CJ376,IF(AND(MMU_CLK,MMU_MEMW,CELL("address",CJ515)=CELL("address",OFFSET(RAM0,MMU_RAM_X,MMU_RAM_Y))),MMU_VAL,CJ515)))</f>
        <v>0</v>
      </c>
      <c r="CK515" s="50">
        <f t="array" aca="1" ref="CK515" ca="1">IF(RESET,0,IF(LOAD_ROM,ROM!CK376,IF(AND(MMU_CLK,MMU_MEMW,CELL("address",CK515)=CELL("address",OFFSET(RAM0,MMU_RAM_X,MMU_RAM_Y))),MMU_VAL,CK515)))</f>
        <v>0</v>
      </c>
      <c r="CL515" s="50">
        <f t="array" aca="1" ref="CL515" ca="1">IF(RESET,0,IF(LOAD_ROM,ROM!CL376,IF(AND(MMU_CLK,MMU_MEMW,CELL("address",CL515)=CELL("address",OFFSET(RAM0,MMU_RAM_X,MMU_RAM_Y))),MMU_VAL,CL515)))</f>
        <v>0</v>
      </c>
      <c r="CM515" s="50">
        <f t="array" aca="1" ref="CM515" ca="1">IF(RESET,0,IF(LOAD_ROM,ROM!CM376,IF(AND(MMU_CLK,MMU_MEMW,CELL("address",CM515)=CELL("address",OFFSET(RAM0,MMU_RAM_X,MMU_RAM_Y))),MMU_VAL,CM515)))</f>
        <v>0</v>
      </c>
      <c r="CN515" s="50">
        <f t="array" aca="1" ref="CN515" ca="1">IF(RESET,0,IF(LOAD_ROM,ROM!CN376,IF(AND(MMU_CLK,MMU_MEMW,CELL("address",CN515)=CELL("address",OFFSET(RAM0,MMU_RAM_X,MMU_RAM_Y))),MMU_VAL,CN515)))</f>
        <v>0</v>
      </c>
      <c r="CO515" s="50">
        <f t="array" aca="1" ref="CO515" ca="1">IF(RESET,0,IF(LOAD_ROM,ROM!CO376,IF(AND(MMU_CLK,MMU_MEMW,CELL("address",CO515)=CELL("address",OFFSET(RAM0,MMU_RAM_X,MMU_RAM_Y))),MMU_VAL,CO515)))</f>
        <v>0</v>
      </c>
      <c r="CP515" s="50">
        <f t="array" aca="1" ref="CP515" ca="1">IF(RESET,0,IF(LOAD_ROM,ROM!CP376,IF(AND(MMU_CLK,MMU_MEMW,CELL("address",CP515)=CELL("address",OFFSET(RAM0,MMU_RAM_X,MMU_RAM_Y))),MMU_VAL,CP515)))</f>
        <v>0</v>
      </c>
      <c r="CQ515" s="50">
        <f t="array" aca="1" ref="CQ515" ca="1">IF(RESET,0,IF(LOAD_ROM,ROM!CQ376,IF(AND(MMU_CLK,MMU_MEMW,CELL("address",CQ515)=CELL("address",OFFSET(RAM0,MMU_RAM_X,MMU_RAM_Y))),MMU_VAL,CQ515)))</f>
        <v>0</v>
      </c>
      <c r="CR515" s="50">
        <f t="array" aca="1" ref="CR515" ca="1">IF(RESET,0,IF(LOAD_ROM,ROM!CR376,IF(AND(MMU_CLK,MMU_MEMW,CELL("address",CR515)=CELL("address",OFFSET(RAM0,MMU_RAM_X,MMU_RAM_Y))),MMU_VAL,CR515)))</f>
        <v>0</v>
      </c>
      <c r="CS515" s="50">
        <f t="array" aca="1" ref="CS515" ca="1">IF(RESET,0,IF(LOAD_ROM,ROM!CS376,IF(AND(MMU_CLK,MMU_MEMW,CELL("address",CS515)=CELL("address",OFFSET(RAM0,MMU_RAM_X,MMU_RAM_Y))),MMU_VAL,CS515)))</f>
        <v>0</v>
      </c>
      <c r="CT515" s="50">
        <f t="array" aca="1" ref="CT515" ca="1">IF(RESET,0,IF(LOAD_ROM,ROM!CT376,IF(AND(MMU_CLK,MMU_MEMW,CELL("address",CT515)=CELL("address",OFFSET(RAM0,MMU_RAM_X,MMU_RAM_Y))),MMU_VAL,CT515)))</f>
        <v>0</v>
      </c>
      <c r="CU515" s="50">
        <f t="array" aca="1" ref="CU515" ca="1">IF(RESET,0,IF(LOAD_ROM,ROM!CU376,IF(AND(MMU_CLK,MMU_MEMW,CELL("address",CU515)=CELL("address",OFFSET(RAM0,MMU_RAM_X,MMU_RAM_Y))),MMU_VAL,CU515)))</f>
        <v>0</v>
      </c>
      <c r="CV515" s="50">
        <f t="array" aca="1" ref="CV515" ca="1">IF(RESET,0,IF(LOAD_ROM,ROM!CV376,IF(AND(MMU_CLK,MMU_MEMW,CELL("address",CV515)=CELL("address",OFFSET(RAM0,MMU_RAM_X,MMU_RAM_Y))),MMU_VAL,CV515)))</f>
        <v>0</v>
      </c>
      <c r="CW515" s="50">
        <f t="array" aca="1" ref="CW515" ca="1">IF(RESET,0,IF(LOAD_ROM,ROM!CW376,IF(AND(MMU_CLK,MMU_MEMW,CELL("address",CW515)=CELL("address",OFFSET(RAM0,MMU_RAM_X,MMU_RAM_Y))),MMU_VAL,CW515)))</f>
        <v>0</v>
      </c>
      <c r="CX515" s="50">
        <f t="array" aca="1" ref="CX515" ca="1">IF(RESET,0,IF(LOAD_ROM,ROM!CX376,IF(AND(MMU_CLK,MMU_MEMW,CELL("address",CX515)=CELL("address",OFFSET(RAM0,MMU_RAM_X,MMU_RAM_Y))),MMU_VAL,CX515)))</f>
        <v>0</v>
      </c>
      <c r="CY515" s="50">
        <f t="array" aca="1" ref="CY515" ca="1">IF(RESET,0,IF(LOAD_ROM,ROM!CY376,IF(AND(MMU_CLK,MMU_MEMW,CELL("address",CY515)=CELL("address",OFFSET(RAM0,MMU_RAM_X,MMU_RAM_Y))),MMU_VAL,CY515)))</f>
        <v>0</v>
      </c>
      <c r="CZ515" s="50">
        <f t="array" aca="1" ref="CZ515" ca="1">IF(RESET,0,IF(LOAD_ROM,ROM!CZ376,IF(AND(MMU_CLK,MMU_MEMW,CELL("address",CZ515)=CELL("address",OFFSET(RAM0,MMU_RAM_X,MMU_RAM_Y))),MMU_VAL,CZ515)))</f>
        <v>0</v>
      </c>
      <c r="DA515" s="50">
        <f t="array" aca="1" ref="DA515" ca="1">IF(RESET,0,IF(LOAD_ROM,ROM!DA376,IF(AND(MMU_CLK,MMU_MEMW,CELL("address",DA515)=CELL("address",OFFSET(RAM0,MMU_RAM_X,MMU_RAM_Y))),MMU_VAL,DA515)))</f>
        <v>0</v>
      </c>
      <c r="DB515" s="50">
        <f t="array" aca="1" ref="DB515" ca="1">IF(RESET,0,IF(LOAD_ROM,ROM!DB376,IF(AND(MMU_CLK,MMU_MEMW,CELL("address",DB515)=CELL("address",OFFSET(RAM0,MMU_RAM_X,MMU_RAM_Y))),MMU_VAL,DB515)))</f>
        <v>0</v>
      </c>
      <c r="DC515" s="50">
        <f t="array" aca="1" ref="DC515" ca="1">IF(RESET,0,IF(LOAD_ROM,ROM!DC376,IF(AND(MMU_CLK,MMU_MEMW,CELL("address",DC515)=CELL("address",OFFSET(RAM0,MMU_RAM_X,MMU_RAM_Y))),MMU_VAL,DC515)))</f>
        <v>0</v>
      </c>
      <c r="DD515" s="50">
        <f t="array" aca="1" ref="DD515" ca="1">IF(RESET,0,IF(LOAD_ROM,ROM!DD376,IF(AND(MMU_CLK,MMU_MEMW,CELL("address",DD515)=CELL("address",OFFSET(RAM0,MMU_RAM_X,MMU_RAM_Y))),MMU_VAL,DD515)))</f>
        <v>0</v>
      </c>
      <c r="DE515" s="50">
        <f t="array" aca="1" ref="DE515" ca="1">IF(RESET,0,IF(LOAD_ROM,ROM!DE376,IF(AND(MMU_CLK,MMU_MEMW,CELL("address",DE515)=CELL("address",OFFSET(RAM0,MMU_RAM_X,MMU_RAM_Y))),MMU_VAL,DE515)))</f>
        <v>0</v>
      </c>
      <c r="DF515" s="50">
        <f t="array" aca="1" ref="DF515" ca="1">IF(RESET,0,IF(LOAD_ROM,ROM!DF376,IF(AND(MMU_CLK,MMU_MEMW,CELL("address",DF515)=CELL("address",OFFSET(RAM0,MMU_RAM_X,MMU_RAM_Y))),MMU_VAL,DF515)))</f>
        <v>0</v>
      </c>
      <c r="DG515" s="50">
        <f t="array" aca="1" ref="DG515" ca="1">IF(RESET,0,IF(LOAD_ROM,ROM!DG376,IF(AND(MMU_CLK,MMU_MEMW,CELL("address",DG515)=CELL("address",OFFSET(RAM0,MMU_RAM_X,MMU_RAM_Y))),MMU_VAL,DG515)))</f>
        <v>0</v>
      </c>
      <c r="DH515" s="50">
        <f t="array" aca="1" ref="DH515" ca="1">IF(RESET,0,IF(LOAD_ROM,ROM!DH376,IF(AND(MMU_CLK,MMU_MEMW,CELL("address",DH515)=CELL("address",OFFSET(RAM0,MMU_RAM_X,MMU_RAM_Y))),MMU_VAL,DH515)))</f>
        <v>0</v>
      </c>
      <c r="DI515" s="50">
        <f t="array" aca="1" ref="DI515" ca="1">IF(RESET,0,IF(LOAD_ROM,ROM!DI376,IF(AND(MMU_CLK,MMU_MEMW,CELL("address",DI515)=CELL("address",OFFSET(RAM0,MMU_RAM_X,MMU_RAM_Y))),MMU_VAL,DI515)))</f>
        <v>0</v>
      </c>
      <c r="DJ515" s="50">
        <f t="array" aca="1" ref="DJ515" ca="1">IF(RESET,0,IF(LOAD_ROM,ROM!DJ376,IF(AND(MMU_CLK,MMU_MEMW,CELL("address",DJ515)=CELL("address",OFFSET(RAM0,MMU_RAM_X,MMU_RAM_Y))),MMU_VAL,DJ515)))</f>
        <v>0</v>
      </c>
      <c r="DK515" s="50">
        <f t="array" aca="1" ref="DK515" ca="1">IF(RESET,0,IF(LOAD_ROM,ROM!DK376,IF(AND(MMU_CLK,MMU_MEMW,CELL("address",DK515)=CELL("address",OFFSET(RAM0,MMU_RAM_X,MMU_RAM_Y))),MMU_VAL,DK515)))</f>
        <v>0</v>
      </c>
      <c r="DL515" s="50">
        <f t="array" aca="1" ref="DL515" ca="1">IF(RESET,0,IF(LOAD_ROM,ROM!DL376,IF(AND(MMU_CLK,MMU_MEMW,CELL("address",DL515)=CELL("address",OFFSET(RAM0,MMU_RAM_X,MMU_RAM_Y))),MMU_VAL,DL515)))</f>
        <v>0</v>
      </c>
      <c r="DM515" s="50">
        <f t="array" aca="1" ref="DM515" ca="1">IF(RESET,0,IF(LOAD_ROM,ROM!DM376,IF(AND(MMU_CLK,MMU_MEMW,CELL("address",DM515)=CELL("address",OFFSET(RAM0,MMU_RAM_X,MMU_RAM_Y))),MMU_VAL,DM515)))</f>
        <v>0</v>
      </c>
      <c r="DN515" s="50">
        <f t="array" aca="1" ref="DN515" ca="1">IF(RESET,0,IF(LOAD_ROM,ROM!DN376,IF(AND(MMU_CLK,MMU_MEMW,CELL("address",DN515)=CELL("address",OFFSET(RAM0,MMU_RAM_X,MMU_RAM_Y))),MMU_VAL,DN515)))</f>
        <v>0</v>
      </c>
      <c r="DO515" s="50">
        <f t="array" aca="1" ref="DO515" ca="1">IF(RESET,0,IF(LOAD_ROM,ROM!DO376,IF(AND(MMU_CLK,MMU_MEMW,CELL("address",DO515)=CELL("address",OFFSET(RAM0,MMU_RAM_X,MMU_RAM_Y))),MMU_VAL,DO515)))</f>
        <v>0</v>
      </c>
      <c r="DP515" s="50">
        <f t="array" aca="1" ref="DP515" ca="1">IF(RESET,0,IF(LOAD_ROM,ROM!DP376,IF(AND(MMU_CLK,MMU_MEMW,CELL("address",DP515)=CELL("address",OFFSET(RAM0,MMU_RAM_X,MMU_RAM_Y))),MMU_VAL,DP515)))</f>
        <v>0</v>
      </c>
      <c r="DQ515" s="50">
        <f t="array" aca="1" ref="DQ515" ca="1">IF(RESET,0,IF(LOAD_ROM,ROM!DQ376,IF(AND(MMU_CLK,MMU_MEMW,CELL("address",DQ515)=CELL("address",OFFSET(RAM0,MMU_RAM_X,MMU_RAM_Y))),MMU_VAL,DQ515)))</f>
        <v>0</v>
      </c>
      <c r="DR515" s="50">
        <f t="array" aca="1" ref="DR515" ca="1">IF(RESET,0,IF(LOAD_ROM,ROM!DR376,IF(AND(MMU_CLK,MMU_MEMW,CELL("address",DR515)=CELL("address",OFFSET(RAM0,MMU_RAM_X,MMU_RAM_Y))),MMU_VAL,DR515)))</f>
        <v>0</v>
      </c>
      <c r="DS515" s="50">
        <f t="array" aca="1" ref="DS515" ca="1">IF(RESET,0,IF(LOAD_ROM,ROM!DS376,IF(AND(MMU_CLK,MMU_MEMW,CELL("address",DS515)=CELL("address",OFFSET(RAM0,MMU_RAM_X,MMU_RAM_Y))),MMU_VAL,DS515)))</f>
        <v>0</v>
      </c>
      <c r="DT515" s="50">
        <f t="array" aca="1" ref="DT515" ca="1">IF(RESET,0,IF(LOAD_ROM,ROM!DT376,IF(AND(MMU_CLK,MMU_MEMW,CELL("address",DT515)=CELL("address",OFFSET(RAM0,MMU_RAM_X,MMU_RAM_Y))),MMU_VAL,DT515)))</f>
        <v>0</v>
      </c>
      <c r="DU515" s="50">
        <f t="array" aca="1" ref="DU515" ca="1">IF(RESET,0,IF(LOAD_ROM,ROM!DU376,IF(AND(MMU_CLK,MMU_MEMW,CELL("address",DU515)=CELL("address",OFFSET(RAM0,MMU_RAM_X,MMU_RAM_Y))),MMU_VAL,DU515)))</f>
        <v>0</v>
      </c>
      <c r="DV515" s="50">
        <f t="array" aca="1" ref="DV515" ca="1">IF(RESET,0,IF(LOAD_ROM,ROM!DV376,IF(AND(MMU_CLK,MMU_MEMW,CELL("address",DV515)=CELL("address",OFFSET(RAM0,MMU_RAM_X,MMU_RAM_Y))),MMU_VAL,DV515)))</f>
        <v>0</v>
      </c>
      <c r="DW515" s="50">
        <f t="array" aca="1" ref="DW515" ca="1">IF(RESET,0,IF(LOAD_ROM,ROM!DW376,IF(AND(MMU_CLK,MMU_MEMW,CELL("address",DW515)=CELL("address",OFFSET(RAM0,MMU_RAM_X,MMU_RAM_Y))),MMU_VAL,DW515)))</f>
        <v>0</v>
      </c>
      <c r="DX515" s="50">
        <f t="array" aca="1" ref="DX515" ca="1">IF(RESET,0,IF(LOAD_ROM,ROM!DX376,IF(AND(MMU_CLK,MMU_MEMW,CELL("address",DX515)=CELL("address",OFFSET(RAM0,MMU_RAM_X,MMU_RAM_Y))),MMU_VAL,DX515)))</f>
        <v>0</v>
      </c>
    </row>
    <row r="516" spans="1:128" x14ac:dyDescent="0.35">
      <c r="A516" s="50">
        <f t="array" aca="1" ref="A516" ca="1">IF(RESET,0,IF(LOAD_ROM,ROM!A377,IF(AND(MMU_CLK,MMU_MEMW,CELL("address",A516)=CELL("address",OFFSET(RAM0,MMU_RAM_X,MMU_RAM_Y))),MMU_VAL,A516)))</f>
        <v>0</v>
      </c>
      <c r="B516" s="50">
        <f t="array" aca="1" ref="B516" ca="1">IF(RESET,0,IF(LOAD_ROM,ROM!B377,IF(AND(MMU_CLK,MMU_MEMW,CELL("address",B516)=CELL("address",OFFSET(RAM0,MMU_RAM_X,MMU_RAM_Y))),MMU_VAL,B516)))</f>
        <v>0</v>
      </c>
      <c r="C516" s="50">
        <f t="array" aca="1" ref="C516" ca="1">IF(RESET,0,IF(LOAD_ROM,ROM!C377,IF(AND(MMU_CLK,MMU_MEMW,CELL("address",C516)=CELL("address",OFFSET(RAM0,MMU_RAM_X,MMU_RAM_Y))),MMU_VAL,C516)))</f>
        <v>0</v>
      </c>
      <c r="D516" s="50">
        <f t="array" aca="1" ref="D516" ca="1">IF(RESET,0,IF(LOAD_ROM,ROM!D377,IF(AND(MMU_CLK,MMU_MEMW,CELL("address",D516)=CELL("address",OFFSET(RAM0,MMU_RAM_X,MMU_RAM_Y))),MMU_VAL,D516)))</f>
        <v>0</v>
      </c>
      <c r="E516" s="50">
        <f t="array" aca="1" ref="E516" ca="1">IF(RESET,0,IF(LOAD_ROM,ROM!E377,IF(AND(MMU_CLK,MMU_MEMW,CELL("address",E516)=CELL("address",OFFSET(RAM0,MMU_RAM_X,MMU_RAM_Y))),MMU_VAL,E516)))</f>
        <v>0</v>
      </c>
      <c r="F516" s="50">
        <f t="array" aca="1" ref="F516" ca="1">IF(RESET,0,IF(LOAD_ROM,ROM!F377,IF(AND(MMU_CLK,MMU_MEMW,CELL("address",F516)=CELL("address",OFFSET(RAM0,MMU_RAM_X,MMU_RAM_Y))),MMU_VAL,F516)))</f>
        <v>0</v>
      </c>
      <c r="G516" s="50">
        <f t="array" aca="1" ref="G516" ca="1">IF(RESET,0,IF(LOAD_ROM,ROM!G377,IF(AND(MMU_CLK,MMU_MEMW,CELL("address",G516)=CELL("address",OFFSET(RAM0,MMU_RAM_X,MMU_RAM_Y))),MMU_VAL,G516)))</f>
        <v>0</v>
      </c>
      <c r="H516" s="50">
        <f t="array" aca="1" ref="H516" ca="1">IF(RESET,0,IF(LOAD_ROM,ROM!H377,IF(AND(MMU_CLK,MMU_MEMW,CELL("address",H516)=CELL("address",OFFSET(RAM0,MMU_RAM_X,MMU_RAM_Y))),MMU_VAL,H516)))</f>
        <v>0</v>
      </c>
      <c r="I516" s="50">
        <f t="array" aca="1" ref="I516" ca="1">IF(RESET,0,IF(LOAD_ROM,ROM!I377,IF(AND(MMU_CLK,MMU_MEMW,CELL("address",I516)=CELL("address",OFFSET(RAM0,MMU_RAM_X,MMU_RAM_Y))),MMU_VAL,I516)))</f>
        <v>0</v>
      </c>
      <c r="J516" s="50">
        <f t="array" aca="1" ref="J516" ca="1">IF(RESET,0,IF(LOAD_ROM,ROM!J377,IF(AND(MMU_CLK,MMU_MEMW,CELL("address",J516)=CELL("address",OFFSET(RAM0,MMU_RAM_X,MMU_RAM_Y))),MMU_VAL,J516)))</f>
        <v>0</v>
      </c>
      <c r="K516" s="50">
        <f t="array" aca="1" ref="K516" ca="1">IF(RESET,0,IF(LOAD_ROM,ROM!K377,IF(AND(MMU_CLK,MMU_MEMW,CELL("address",K516)=CELL("address",OFFSET(RAM0,MMU_RAM_X,MMU_RAM_Y))),MMU_VAL,K516)))</f>
        <v>0</v>
      </c>
      <c r="L516" s="50">
        <f t="array" aca="1" ref="L516" ca="1">IF(RESET,0,IF(LOAD_ROM,ROM!L377,IF(AND(MMU_CLK,MMU_MEMW,CELL("address",L516)=CELL("address",OFFSET(RAM0,MMU_RAM_X,MMU_RAM_Y))),MMU_VAL,L516)))</f>
        <v>0</v>
      </c>
      <c r="M516" s="50">
        <f t="array" aca="1" ref="M516" ca="1">IF(RESET,0,IF(LOAD_ROM,ROM!M377,IF(AND(MMU_CLK,MMU_MEMW,CELL("address",M516)=CELL("address",OFFSET(RAM0,MMU_RAM_X,MMU_RAM_Y))),MMU_VAL,M516)))</f>
        <v>0</v>
      </c>
      <c r="N516" s="50">
        <f t="array" aca="1" ref="N516" ca="1">IF(RESET,0,IF(LOAD_ROM,ROM!N377,IF(AND(MMU_CLK,MMU_MEMW,CELL("address",N516)=CELL("address",OFFSET(RAM0,MMU_RAM_X,MMU_RAM_Y))),MMU_VAL,N516)))</f>
        <v>0</v>
      </c>
      <c r="O516" s="50">
        <f t="array" aca="1" ref="O516" ca="1">IF(RESET,0,IF(LOAD_ROM,ROM!O377,IF(AND(MMU_CLK,MMU_MEMW,CELL("address",O516)=CELL("address",OFFSET(RAM0,MMU_RAM_X,MMU_RAM_Y))),MMU_VAL,O516)))</f>
        <v>0</v>
      </c>
      <c r="P516" s="50">
        <f t="array" aca="1" ref="P516" ca="1">IF(RESET,0,IF(LOAD_ROM,ROM!P377,IF(AND(MMU_CLK,MMU_MEMW,CELL("address",P516)=CELL("address",OFFSET(RAM0,MMU_RAM_X,MMU_RAM_Y))),MMU_VAL,P516)))</f>
        <v>0</v>
      </c>
      <c r="Q516" s="50">
        <f t="array" aca="1" ref="Q516" ca="1">IF(RESET,0,IF(LOAD_ROM,ROM!Q377,IF(AND(MMU_CLK,MMU_MEMW,CELL("address",Q516)=CELL("address",OFFSET(RAM0,MMU_RAM_X,MMU_RAM_Y))),MMU_VAL,Q516)))</f>
        <v>0</v>
      </c>
      <c r="R516" s="50">
        <f t="array" aca="1" ref="R516" ca="1">IF(RESET,0,IF(LOAD_ROM,ROM!R377,IF(AND(MMU_CLK,MMU_MEMW,CELL("address",R516)=CELL("address",OFFSET(RAM0,MMU_RAM_X,MMU_RAM_Y))),MMU_VAL,R516)))</f>
        <v>0</v>
      </c>
      <c r="S516" s="50">
        <f t="array" aca="1" ref="S516" ca="1">IF(RESET,0,IF(LOAD_ROM,ROM!S377,IF(AND(MMU_CLK,MMU_MEMW,CELL("address",S516)=CELL("address",OFFSET(RAM0,MMU_RAM_X,MMU_RAM_Y))),MMU_VAL,S516)))</f>
        <v>0</v>
      </c>
      <c r="T516" s="50">
        <f t="array" aca="1" ref="T516" ca="1">IF(RESET,0,IF(LOAD_ROM,ROM!T377,IF(AND(MMU_CLK,MMU_MEMW,CELL("address",T516)=CELL("address",OFFSET(RAM0,MMU_RAM_X,MMU_RAM_Y))),MMU_VAL,T516)))</f>
        <v>0</v>
      </c>
      <c r="U516" s="50">
        <f t="array" aca="1" ref="U516" ca="1">IF(RESET,0,IF(LOAD_ROM,ROM!U377,IF(AND(MMU_CLK,MMU_MEMW,CELL("address",U516)=CELL("address",OFFSET(RAM0,MMU_RAM_X,MMU_RAM_Y))),MMU_VAL,U516)))</f>
        <v>0</v>
      </c>
      <c r="V516" s="50">
        <f t="array" aca="1" ref="V516" ca="1">IF(RESET,0,IF(LOAD_ROM,ROM!V377,IF(AND(MMU_CLK,MMU_MEMW,CELL("address",V516)=CELL("address",OFFSET(RAM0,MMU_RAM_X,MMU_RAM_Y))),MMU_VAL,V516)))</f>
        <v>0</v>
      </c>
      <c r="W516" s="50">
        <f t="array" aca="1" ref="W516" ca="1">IF(RESET,0,IF(LOAD_ROM,ROM!W377,IF(AND(MMU_CLK,MMU_MEMW,CELL("address",W516)=CELL("address",OFFSET(RAM0,MMU_RAM_X,MMU_RAM_Y))),MMU_VAL,W516)))</f>
        <v>0</v>
      </c>
      <c r="X516" s="50">
        <f t="array" aca="1" ref="X516" ca="1">IF(RESET,0,IF(LOAD_ROM,ROM!X377,IF(AND(MMU_CLK,MMU_MEMW,CELL("address",X516)=CELL("address",OFFSET(RAM0,MMU_RAM_X,MMU_RAM_Y))),MMU_VAL,X516)))</f>
        <v>0</v>
      </c>
      <c r="Y516" s="50">
        <f t="array" aca="1" ref="Y516" ca="1">IF(RESET,0,IF(LOAD_ROM,ROM!Y377,IF(AND(MMU_CLK,MMU_MEMW,CELL("address",Y516)=CELL("address",OFFSET(RAM0,MMU_RAM_X,MMU_RAM_Y))),MMU_VAL,Y516)))</f>
        <v>0</v>
      </c>
      <c r="Z516" s="50">
        <f t="array" aca="1" ref="Z516" ca="1">IF(RESET,0,IF(LOAD_ROM,ROM!Z377,IF(AND(MMU_CLK,MMU_MEMW,CELL("address",Z516)=CELL("address",OFFSET(RAM0,MMU_RAM_X,MMU_RAM_Y))),MMU_VAL,Z516)))</f>
        <v>0</v>
      </c>
      <c r="AA516" s="50">
        <f t="array" aca="1" ref="AA516" ca="1">IF(RESET,0,IF(LOAD_ROM,ROM!AA377,IF(AND(MMU_CLK,MMU_MEMW,CELL("address",AA516)=CELL("address",OFFSET(RAM0,MMU_RAM_X,MMU_RAM_Y))),MMU_VAL,AA516)))</f>
        <v>0</v>
      </c>
      <c r="AB516" s="50">
        <f t="array" aca="1" ref="AB516" ca="1">IF(RESET,0,IF(LOAD_ROM,ROM!AB377,IF(AND(MMU_CLK,MMU_MEMW,CELL("address",AB516)=CELL("address",OFFSET(RAM0,MMU_RAM_X,MMU_RAM_Y))),MMU_VAL,AB516)))</f>
        <v>0</v>
      </c>
      <c r="AC516" s="50">
        <f t="array" aca="1" ref="AC516" ca="1">IF(RESET,0,IF(LOAD_ROM,ROM!AC377,IF(AND(MMU_CLK,MMU_MEMW,CELL("address",AC516)=CELL("address",OFFSET(RAM0,MMU_RAM_X,MMU_RAM_Y))),MMU_VAL,AC516)))</f>
        <v>0</v>
      </c>
      <c r="AD516" s="50">
        <f t="array" aca="1" ref="AD516" ca="1">IF(RESET,0,IF(LOAD_ROM,ROM!AD377,IF(AND(MMU_CLK,MMU_MEMW,CELL("address",AD516)=CELL("address",OFFSET(RAM0,MMU_RAM_X,MMU_RAM_Y))),MMU_VAL,AD516)))</f>
        <v>0</v>
      </c>
      <c r="AE516" s="50">
        <f t="array" aca="1" ref="AE516" ca="1">IF(RESET,0,IF(LOAD_ROM,ROM!AE377,IF(AND(MMU_CLK,MMU_MEMW,CELL("address",AE516)=CELL("address",OFFSET(RAM0,MMU_RAM_X,MMU_RAM_Y))),MMU_VAL,AE516)))</f>
        <v>0</v>
      </c>
      <c r="AF516" s="50">
        <f t="array" aca="1" ref="AF516" ca="1">IF(RESET,0,IF(LOAD_ROM,ROM!AF377,IF(AND(MMU_CLK,MMU_MEMW,CELL("address",AF516)=CELL("address",OFFSET(RAM0,MMU_RAM_X,MMU_RAM_Y))),MMU_VAL,AF516)))</f>
        <v>0</v>
      </c>
      <c r="AG516" s="50">
        <f t="array" aca="1" ref="AG516" ca="1">IF(RESET,0,IF(LOAD_ROM,ROM!AG377,IF(AND(MMU_CLK,MMU_MEMW,CELL("address",AG516)=CELL("address",OFFSET(RAM0,MMU_RAM_X,MMU_RAM_Y))),MMU_VAL,AG516)))</f>
        <v>0</v>
      </c>
      <c r="AH516" s="50">
        <f t="array" aca="1" ref="AH516" ca="1">IF(RESET,0,IF(LOAD_ROM,ROM!AH377,IF(AND(MMU_CLK,MMU_MEMW,CELL("address",AH516)=CELL("address",OFFSET(RAM0,MMU_RAM_X,MMU_RAM_Y))),MMU_VAL,AH516)))</f>
        <v>0</v>
      </c>
      <c r="AI516" s="50">
        <f t="array" aca="1" ref="AI516" ca="1">IF(RESET,0,IF(LOAD_ROM,ROM!AI377,IF(AND(MMU_CLK,MMU_MEMW,CELL("address",AI516)=CELL("address",OFFSET(RAM0,MMU_RAM_X,MMU_RAM_Y))),MMU_VAL,AI516)))</f>
        <v>0</v>
      </c>
      <c r="AJ516" s="50">
        <f t="array" aca="1" ref="AJ516" ca="1">IF(RESET,0,IF(LOAD_ROM,ROM!AJ377,IF(AND(MMU_CLK,MMU_MEMW,CELL("address",AJ516)=CELL("address",OFFSET(RAM0,MMU_RAM_X,MMU_RAM_Y))),MMU_VAL,AJ516)))</f>
        <v>0</v>
      </c>
      <c r="AK516" s="50">
        <f t="array" aca="1" ref="AK516" ca="1">IF(RESET,0,IF(LOAD_ROM,ROM!AK377,IF(AND(MMU_CLK,MMU_MEMW,CELL("address",AK516)=CELL("address",OFFSET(RAM0,MMU_RAM_X,MMU_RAM_Y))),MMU_VAL,AK516)))</f>
        <v>0</v>
      </c>
      <c r="AL516" s="50">
        <f t="array" aca="1" ref="AL516" ca="1">IF(RESET,0,IF(LOAD_ROM,ROM!AL377,IF(AND(MMU_CLK,MMU_MEMW,CELL("address",AL516)=CELL("address",OFFSET(RAM0,MMU_RAM_X,MMU_RAM_Y))),MMU_VAL,AL516)))</f>
        <v>0</v>
      </c>
      <c r="AM516" s="50">
        <f t="array" aca="1" ref="AM516" ca="1">IF(RESET,0,IF(LOAD_ROM,ROM!AM377,IF(AND(MMU_CLK,MMU_MEMW,CELL("address",AM516)=CELL("address",OFFSET(RAM0,MMU_RAM_X,MMU_RAM_Y))),MMU_VAL,AM516)))</f>
        <v>0</v>
      </c>
      <c r="AN516" s="50">
        <f t="array" aca="1" ref="AN516" ca="1">IF(RESET,0,IF(LOAD_ROM,ROM!AN377,IF(AND(MMU_CLK,MMU_MEMW,CELL("address",AN516)=CELL("address",OFFSET(RAM0,MMU_RAM_X,MMU_RAM_Y))),MMU_VAL,AN516)))</f>
        <v>0</v>
      </c>
      <c r="AO516" s="50">
        <f t="array" aca="1" ref="AO516" ca="1">IF(RESET,0,IF(LOAD_ROM,ROM!AO377,IF(AND(MMU_CLK,MMU_MEMW,CELL("address",AO516)=CELL("address",OFFSET(RAM0,MMU_RAM_X,MMU_RAM_Y))),MMU_VAL,AO516)))</f>
        <v>0</v>
      </c>
      <c r="AP516" s="50">
        <f t="array" aca="1" ref="AP516" ca="1">IF(RESET,0,IF(LOAD_ROM,ROM!AP377,IF(AND(MMU_CLK,MMU_MEMW,CELL("address",AP516)=CELL("address",OFFSET(RAM0,MMU_RAM_X,MMU_RAM_Y))),MMU_VAL,AP516)))</f>
        <v>0</v>
      </c>
      <c r="AQ516" s="50">
        <f t="array" aca="1" ref="AQ516" ca="1">IF(RESET,0,IF(LOAD_ROM,ROM!AQ377,IF(AND(MMU_CLK,MMU_MEMW,CELL("address",AQ516)=CELL("address",OFFSET(RAM0,MMU_RAM_X,MMU_RAM_Y))),MMU_VAL,AQ516)))</f>
        <v>0</v>
      </c>
      <c r="AR516" s="50">
        <f t="array" aca="1" ref="AR516" ca="1">IF(RESET,0,IF(LOAD_ROM,ROM!AR377,IF(AND(MMU_CLK,MMU_MEMW,CELL("address",AR516)=CELL("address",OFFSET(RAM0,MMU_RAM_X,MMU_RAM_Y))),MMU_VAL,AR516)))</f>
        <v>0</v>
      </c>
      <c r="AS516" s="50">
        <f t="array" aca="1" ref="AS516" ca="1">IF(RESET,0,IF(LOAD_ROM,ROM!AS377,IF(AND(MMU_CLK,MMU_MEMW,CELL("address",AS516)=CELL("address",OFFSET(RAM0,MMU_RAM_X,MMU_RAM_Y))),MMU_VAL,AS516)))</f>
        <v>0</v>
      </c>
      <c r="AT516" s="50">
        <f t="array" aca="1" ref="AT516" ca="1">IF(RESET,0,IF(LOAD_ROM,ROM!AT377,IF(AND(MMU_CLK,MMU_MEMW,CELL("address",AT516)=CELL("address",OFFSET(RAM0,MMU_RAM_X,MMU_RAM_Y))),MMU_VAL,AT516)))</f>
        <v>0</v>
      </c>
      <c r="AU516" s="50">
        <f t="array" aca="1" ref="AU516" ca="1">IF(RESET,0,IF(LOAD_ROM,ROM!AU377,IF(AND(MMU_CLK,MMU_MEMW,CELL("address",AU516)=CELL("address",OFFSET(RAM0,MMU_RAM_X,MMU_RAM_Y))),MMU_VAL,AU516)))</f>
        <v>0</v>
      </c>
      <c r="AV516" s="50">
        <f t="array" aca="1" ref="AV516" ca="1">IF(RESET,0,IF(LOAD_ROM,ROM!AV377,IF(AND(MMU_CLK,MMU_MEMW,CELL("address",AV516)=CELL("address",OFFSET(RAM0,MMU_RAM_X,MMU_RAM_Y))),MMU_VAL,AV516)))</f>
        <v>0</v>
      </c>
      <c r="AW516" s="50">
        <f t="array" aca="1" ref="AW516" ca="1">IF(RESET,0,IF(LOAD_ROM,ROM!AW377,IF(AND(MMU_CLK,MMU_MEMW,CELL("address",AW516)=CELL("address",OFFSET(RAM0,MMU_RAM_X,MMU_RAM_Y))),MMU_VAL,AW516)))</f>
        <v>0</v>
      </c>
      <c r="AX516" s="50">
        <f t="array" aca="1" ref="AX516" ca="1">IF(RESET,0,IF(LOAD_ROM,ROM!AX377,IF(AND(MMU_CLK,MMU_MEMW,CELL("address",AX516)=CELL("address",OFFSET(RAM0,MMU_RAM_X,MMU_RAM_Y))),MMU_VAL,AX516)))</f>
        <v>0</v>
      </c>
      <c r="AY516" s="50">
        <f t="array" aca="1" ref="AY516" ca="1">IF(RESET,0,IF(LOAD_ROM,ROM!AY377,IF(AND(MMU_CLK,MMU_MEMW,CELL("address",AY516)=CELL("address",OFFSET(RAM0,MMU_RAM_X,MMU_RAM_Y))),MMU_VAL,AY516)))</f>
        <v>0</v>
      </c>
      <c r="AZ516" s="50">
        <f t="array" aca="1" ref="AZ516" ca="1">IF(RESET,0,IF(LOAD_ROM,ROM!AZ377,IF(AND(MMU_CLK,MMU_MEMW,CELL("address",AZ516)=CELL("address",OFFSET(RAM0,MMU_RAM_X,MMU_RAM_Y))),MMU_VAL,AZ516)))</f>
        <v>0</v>
      </c>
      <c r="BA516" s="50">
        <f t="array" aca="1" ref="BA516" ca="1">IF(RESET,0,IF(LOAD_ROM,ROM!BA377,IF(AND(MMU_CLK,MMU_MEMW,CELL("address",BA516)=CELL("address",OFFSET(RAM0,MMU_RAM_X,MMU_RAM_Y))),MMU_VAL,BA516)))</f>
        <v>0</v>
      </c>
      <c r="BB516" s="50">
        <f t="array" aca="1" ref="BB516" ca="1">IF(RESET,0,IF(LOAD_ROM,ROM!BB377,IF(AND(MMU_CLK,MMU_MEMW,CELL("address",BB516)=CELL("address",OFFSET(RAM0,MMU_RAM_X,MMU_RAM_Y))),MMU_VAL,BB516)))</f>
        <v>0</v>
      </c>
      <c r="BC516" s="50">
        <f t="array" aca="1" ref="BC516" ca="1">IF(RESET,0,IF(LOAD_ROM,ROM!BC377,IF(AND(MMU_CLK,MMU_MEMW,CELL("address",BC516)=CELL("address",OFFSET(RAM0,MMU_RAM_X,MMU_RAM_Y))),MMU_VAL,BC516)))</f>
        <v>0</v>
      </c>
      <c r="BD516" s="50">
        <f t="array" aca="1" ref="BD516" ca="1">IF(RESET,0,IF(LOAD_ROM,ROM!BD377,IF(AND(MMU_CLK,MMU_MEMW,CELL("address",BD516)=CELL("address",OFFSET(RAM0,MMU_RAM_X,MMU_RAM_Y))),MMU_VAL,BD516)))</f>
        <v>0</v>
      </c>
      <c r="BE516" s="50">
        <f t="array" aca="1" ref="BE516" ca="1">IF(RESET,0,IF(LOAD_ROM,ROM!BE377,IF(AND(MMU_CLK,MMU_MEMW,CELL("address",BE516)=CELL("address",OFFSET(RAM0,MMU_RAM_X,MMU_RAM_Y))),MMU_VAL,BE516)))</f>
        <v>0</v>
      </c>
      <c r="BF516" s="50">
        <f t="array" aca="1" ref="BF516" ca="1">IF(RESET,0,IF(LOAD_ROM,ROM!BF377,IF(AND(MMU_CLK,MMU_MEMW,CELL("address",BF516)=CELL("address",OFFSET(RAM0,MMU_RAM_X,MMU_RAM_Y))),MMU_VAL,BF516)))</f>
        <v>0</v>
      </c>
      <c r="BG516" s="50">
        <f t="array" aca="1" ref="BG516" ca="1">IF(RESET,0,IF(LOAD_ROM,ROM!BG377,IF(AND(MMU_CLK,MMU_MEMW,CELL("address",BG516)=CELL("address",OFFSET(RAM0,MMU_RAM_X,MMU_RAM_Y))),MMU_VAL,BG516)))</f>
        <v>0</v>
      </c>
      <c r="BH516" s="50">
        <f t="array" aca="1" ref="BH516" ca="1">IF(RESET,0,IF(LOAD_ROM,ROM!BH377,IF(AND(MMU_CLK,MMU_MEMW,CELL("address",BH516)=CELL("address",OFFSET(RAM0,MMU_RAM_X,MMU_RAM_Y))),MMU_VAL,BH516)))</f>
        <v>0</v>
      </c>
      <c r="BI516" s="50">
        <f t="array" aca="1" ref="BI516" ca="1">IF(RESET,0,IF(LOAD_ROM,ROM!BI377,IF(AND(MMU_CLK,MMU_MEMW,CELL("address",BI516)=CELL("address",OFFSET(RAM0,MMU_RAM_X,MMU_RAM_Y))),MMU_VAL,BI516)))</f>
        <v>0</v>
      </c>
      <c r="BJ516" s="50">
        <f t="array" aca="1" ref="BJ516" ca="1">IF(RESET,0,IF(LOAD_ROM,ROM!BJ377,IF(AND(MMU_CLK,MMU_MEMW,CELL("address",BJ516)=CELL("address",OFFSET(RAM0,MMU_RAM_X,MMU_RAM_Y))),MMU_VAL,BJ516)))</f>
        <v>0</v>
      </c>
      <c r="BK516" s="50">
        <f t="array" aca="1" ref="BK516" ca="1">IF(RESET,0,IF(LOAD_ROM,ROM!BK377,IF(AND(MMU_CLK,MMU_MEMW,CELL("address",BK516)=CELL("address",OFFSET(RAM0,MMU_RAM_X,MMU_RAM_Y))),MMU_VAL,BK516)))</f>
        <v>0</v>
      </c>
      <c r="BL516" s="50">
        <f t="array" aca="1" ref="BL516" ca="1">IF(RESET,0,IF(LOAD_ROM,ROM!BL377,IF(AND(MMU_CLK,MMU_MEMW,CELL("address",BL516)=CELL("address",OFFSET(RAM0,MMU_RAM_X,MMU_RAM_Y))),MMU_VAL,BL516)))</f>
        <v>0</v>
      </c>
      <c r="BM516" s="50">
        <f t="array" aca="1" ref="BM516" ca="1">IF(RESET,0,IF(LOAD_ROM,ROM!BM377,IF(AND(MMU_CLK,MMU_MEMW,CELL("address",BM516)=CELL("address",OFFSET(RAM0,MMU_RAM_X,MMU_RAM_Y))),MMU_VAL,BM516)))</f>
        <v>0</v>
      </c>
      <c r="BN516" s="50">
        <f t="array" aca="1" ref="BN516" ca="1">IF(RESET,0,IF(LOAD_ROM,ROM!BN377,IF(AND(MMU_CLK,MMU_MEMW,CELL("address",BN516)=CELL("address",OFFSET(RAM0,MMU_RAM_X,MMU_RAM_Y))),MMU_VAL,BN516)))</f>
        <v>0</v>
      </c>
      <c r="BO516" s="50">
        <f t="array" aca="1" ref="BO516" ca="1">IF(RESET,0,IF(LOAD_ROM,ROM!BO377,IF(AND(MMU_CLK,MMU_MEMW,CELL("address",BO516)=CELL("address",OFFSET(RAM0,MMU_RAM_X,MMU_RAM_Y))),MMU_VAL,BO516)))</f>
        <v>0</v>
      </c>
      <c r="BP516" s="50">
        <f t="array" aca="1" ref="BP516" ca="1">IF(RESET,0,IF(LOAD_ROM,ROM!BP377,IF(AND(MMU_CLK,MMU_MEMW,CELL("address",BP516)=CELL("address",OFFSET(RAM0,MMU_RAM_X,MMU_RAM_Y))),MMU_VAL,BP516)))</f>
        <v>0</v>
      </c>
      <c r="BQ516" s="50">
        <f t="array" aca="1" ref="BQ516" ca="1">IF(RESET,0,IF(LOAD_ROM,ROM!BQ377,IF(AND(MMU_CLK,MMU_MEMW,CELL("address",BQ516)=CELL("address",OFFSET(RAM0,MMU_RAM_X,MMU_RAM_Y))),MMU_VAL,BQ516)))</f>
        <v>0</v>
      </c>
      <c r="BR516" s="50">
        <f t="array" aca="1" ref="BR516" ca="1">IF(RESET,0,IF(LOAD_ROM,ROM!BR377,IF(AND(MMU_CLK,MMU_MEMW,CELL("address",BR516)=CELL("address",OFFSET(RAM0,MMU_RAM_X,MMU_RAM_Y))),MMU_VAL,BR516)))</f>
        <v>0</v>
      </c>
      <c r="BS516" s="50">
        <f t="array" aca="1" ref="BS516" ca="1">IF(RESET,0,IF(LOAD_ROM,ROM!BS377,IF(AND(MMU_CLK,MMU_MEMW,CELL("address",BS516)=CELL("address",OFFSET(RAM0,MMU_RAM_X,MMU_RAM_Y))),MMU_VAL,BS516)))</f>
        <v>0</v>
      </c>
      <c r="BT516" s="50">
        <f t="array" aca="1" ref="BT516" ca="1">IF(RESET,0,IF(LOAD_ROM,ROM!BT377,IF(AND(MMU_CLK,MMU_MEMW,CELL("address",BT516)=CELL("address",OFFSET(RAM0,MMU_RAM_X,MMU_RAM_Y))),MMU_VAL,BT516)))</f>
        <v>0</v>
      </c>
      <c r="BU516" s="50">
        <f t="array" aca="1" ref="BU516" ca="1">IF(RESET,0,IF(LOAD_ROM,ROM!BU377,IF(AND(MMU_CLK,MMU_MEMW,CELL("address",BU516)=CELL("address",OFFSET(RAM0,MMU_RAM_X,MMU_RAM_Y))),MMU_VAL,BU516)))</f>
        <v>0</v>
      </c>
      <c r="BV516" s="50">
        <f t="array" aca="1" ref="BV516" ca="1">IF(RESET,0,IF(LOAD_ROM,ROM!BV377,IF(AND(MMU_CLK,MMU_MEMW,CELL("address",BV516)=CELL("address",OFFSET(RAM0,MMU_RAM_X,MMU_RAM_Y))),MMU_VAL,BV516)))</f>
        <v>0</v>
      </c>
      <c r="BW516" s="50">
        <f t="array" aca="1" ref="BW516" ca="1">IF(RESET,0,IF(LOAD_ROM,ROM!BW377,IF(AND(MMU_CLK,MMU_MEMW,CELL("address",BW516)=CELL("address",OFFSET(RAM0,MMU_RAM_X,MMU_RAM_Y))),MMU_VAL,BW516)))</f>
        <v>0</v>
      </c>
      <c r="BX516" s="50">
        <f t="array" aca="1" ref="BX516" ca="1">IF(RESET,0,IF(LOAD_ROM,ROM!BX377,IF(AND(MMU_CLK,MMU_MEMW,CELL("address",BX516)=CELL("address",OFFSET(RAM0,MMU_RAM_X,MMU_RAM_Y))),MMU_VAL,BX516)))</f>
        <v>0</v>
      </c>
      <c r="BY516" s="50">
        <f t="array" aca="1" ref="BY516" ca="1">IF(RESET,0,IF(LOAD_ROM,ROM!BY377,IF(AND(MMU_CLK,MMU_MEMW,CELL("address",BY516)=CELL("address",OFFSET(RAM0,MMU_RAM_X,MMU_RAM_Y))),MMU_VAL,BY516)))</f>
        <v>0</v>
      </c>
      <c r="BZ516" s="50">
        <f t="array" aca="1" ref="BZ516" ca="1">IF(RESET,0,IF(LOAD_ROM,ROM!BZ377,IF(AND(MMU_CLK,MMU_MEMW,CELL("address",BZ516)=CELL("address",OFFSET(RAM0,MMU_RAM_X,MMU_RAM_Y))),MMU_VAL,BZ516)))</f>
        <v>0</v>
      </c>
      <c r="CA516" s="50">
        <f t="array" aca="1" ref="CA516" ca="1">IF(RESET,0,IF(LOAD_ROM,ROM!CA377,IF(AND(MMU_CLK,MMU_MEMW,CELL("address",CA516)=CELL("address",OFFSET(RAM0,MMU_RAM_X,MMU_RAM_Y))),MMU_VAL,CA516)))</f>
        <v>0</v>
      </c>
      <c r="CB516" s="50">
        <f t="array" aca="1" ref="CB516" ca="1">IF(RESET,0,IF(LOAD_ROM,ROM!CB377,IF(AND(MMU_CLK,MMU_MEMW,CELL("address",CB516)=CELL("address",OFFSET(RAM0,MMU_RAM_X,MMU_RAM_Y))),MMU_VAL,CB516)))</f>
        <v>0</v>
      </c>
      <c r="CC516" s="50">
        <f t="array" aca="1" ref="CC516" ca="1">IF(RESET,0,IF(LOAD_ROM,ROM!CC377,IF(AND(MMU_CLK,MMU_MEMW,CELL("address",CC516)=CELL("address",OFFSET(RAM0,MMU_RAM_X,MMU_RAM_Y))),MMU_VAL,CC516)))</f>
        <v>0</v>
      </c>
      <c r="CD516" s="50">
        <f t="array" aca="1" ref="CD516" ca="1">IF(RESET,0,IF(LOAD_ROM,ROM!CD377,IF(AND(MMU_CLK,MMU_MEMW,CELL("address",CD516)=CELL("address",OFFSET(RAM0,MMU_RAM_X,MMU_RAM_Y))),MMU_VAL,CD516)))</f>
        <v>0</v>
      </c>
      <c r="CE516" s="50">
        <f t="array" aca="1" ref="CE516" ca="1">IF(RESET,0,IF(LOAD_ROM,ROM!CE377,IF(AND(MMU_CLK,MMU_MEMW,CELL("address",CE516)=CELL("address",OFFSET(RAM0,MMU_RAM_X,MMU_RAM_Y))),MMU_VAL,CE516)))</f>
        <v>0</v>
      </c>
      <c r="CF516" s="50">
        <f t="array" aca="1" ref="CF516" ca="1">IF(RESET,0,IF(LOAD_ROM,ROM!CF377,IF(AND(MMU_CLK,MMU_MEMW,CELL("address",CF516)=CELL("address",OFFSET(RAM0,MMU_RAM_X,MMU_RAM_Y))),MMU_VAL,CF516)))</f>
        <v>0</v>
      </c>
      <c r="CG516" s="50">
        <f t="array" aca="1" ref="CG516" ca="1">IF(RESET,0,IF(LOAD_ROM,ROM!CG377,IF(AND(MMU_CLK,MMU_MEMW,CELL("address",CG516)=CELL("address",OFFSET(RAM0,MMU_RAM_X,MMU_RAM_Y))),MMU_VAL,CG516)))</f>
        <v>0</v>
      </c>
      <c r="CH516" s="50">
        <f t="array" aca="1" ref="CH516" ca="1">IF(RESET,0,IF(LOAD_ROM,ROM!CH377,IF(AND(MMU_CLK,MMU_MEMW,CELL("address",CH516)=CELL("address",OFFSET(RAM0,MMU_RAM_X,MMU_RAM_Y))),MMU_VAL,CH516)))</f>
        <v>0</v>
      </c>
      <c r="CI516" s="50">
        <f t="array" aca="1" ref="CI516" ca="1">IF(RESET,0,IF(LOAD_ROM,ROM!CI377,IF(AND(MMU_CLK,MMU_MEMW,CELL("address",CI516)=CELL("address",OFFSET(RAM0,MMU_RAM_X,MMU_RAM_Y))),MMU_VAL,CI516)))</f>
        <v>0</v>
      </c>
      <c r="CJ516" s="50">
        <f t="array" aca="1" ref="CJ516" ca="1">IF(RESET,0,IF(LOAD_ROM,ROM!CJ377,IF(AND(MMU_CLK,MMU_MEMW,CELL("address",CJ516)=CELL("address",OFFSET(RAM0,MMU_RAM_X,MMU_RAM_Y))),MMU_VAL,CJ516)))</f>
        <v>0</v>
      </c>
      <c r="CK516" s="50">
        <f t="array" aca="1" ref="CK516" ca="1">IF(RESET,0,IF(LOAD_ROM,ROM!CK377,IF(AND(MMU_CLK,MMU_MEMW,CELL("address",CK516)=CELL("address",OFFSET(RAM0,MMU_RAM_X,MMU_RAM_Y))),MMU_VAL,CK516)))</f>
        <v>0</v>
      </c>
      <c r="CL516" s="50">
        <f t="array" aca="1" ref="CL516" ca="1">IF(RESET,0,IF(LOAD_ROM,ROM!CL377,IF(AND(MMU_CLK,MMU_MEMW,CELL("address",CL516)=CELL("address",OFFSET(RAM0,MMU_RAM_X,MMU_RAM_Y))),MMU_VAL,CL516)))</f>
        <v>0</v>
      </c>
      <c r="CM516" s="50">
        <f t="array" aca="1" ref="CM516" ca="1">IF(RESET,0,IF(LOAD_ROM,ROM!CM377,IF(AND(MMU_CLK,MMU_MEMW,CELL("address",CM516)=CELL("address",OFFSET(RAM0,MMU_RAM_X,MMU_RAM_Y))),MMU_VAL,CM516)))</f>
        <v>0</v>
      </c>
      <c r="CN516" s="50">
        <f t="array" aca="1" ref="CN516" ca="1">IF(RESET,0,IF(LOAD_ROM,ROM!CN377,IF(AND(MMU_CLK,MMU_MEMW,CELL("address",CN516)=CELL("address",OFFSET(RAM0,MMU_RAM_X,MMU_RAM_Y))),MMU_VAL,CN516)))</f>
        <v>0</v>
      </c>
      <c r="CO516" s="50">
        <f t="array" aca="1" ref="CO516" ca="1">IF(RESET,0,IF(LOAD_ROM,ROM!CO377,IF(AND(MMU_CLK,MMU_MEMW,CELL("address",CO516)=CELL("address",OFFSET(RAM0,MMU_RAM_X,MMU_RAM_Y))),MMU_VAL,CO516)))</f>
        <v>0</v>
      </c>
      <c r="CP516" s="50">
        <f t="array" aca="1" ref="CP516" ca="1">IF(RESET,0,IF(LOAD_ROM,ROM!CP377,IF(AND(MMU_CLK,MMU_MEMW,CELL("address",CP516)=CELL("address",OFFSET(RAM0,MMU_RAM_X,MMU_RAM_Y))),MMU_VAL,CP516)))</f>
        <v>0</v>
      </c>
      <c r="CQ516" s="50">
        <f t="array" aca="1" ref="CQ516" ca="1">IF(RESET,0,IF(LOAD_ROM,ROM!CQ377,IF(AND(MMU_CLK,MMU_MEMW,CELL("address",CQ516)=CELL("address",OFFSET(RAM0,MMU_RAM_X,MMU_RAM_Y))),MMU_VAL,CQ516)))</f>
        <v>0</v>
      </c>
      <c r="CR516" s="50">
        <f t="array" aca="1" ref="CR516" ca="1">IF(RESET,0,IF(LOAD_ROM,ROM!CR377,IF(AND(MMU_CLK,MMU_MEMW,CELL("address",CR516)=CELL("address",OFFSET(RAM0,MMU_RAM_X,MMU_RAM_Y))),MMU_VAL,CR516)))</f>
        <v>0</v>
      </c>
      <c r="CS516" s="50">
        <f t="array" aca="1" ref="CS516" ca="1">IF(RESET,0,IF(LOAD_ROM,ROM!CS377,IF(AND(MMU_CLK,MMU_MEMW,CELL("address",CS516)=CELL("address",OFFSET(RAM0,MMU_RAM_X,MMU_RAM_Y))),MMU_VAL,CS516)))</f>
        <v>0</v>
      </c>
      <c r="CT516" s="50">
        <f t="array" aca="1" ref="CT516" ca="1">IF(RESET,0,IF(LOAD_ROM,ROM!CT377,IF(AND(MMU_CLK,MMU_MEMW,CELL("address",CT516)=CELL("address",OFFSET(RAM0,MMU_RAM_X,MMU_RAM_Y))),MMU_VAL,CT516)))</f>
        <v>0</v>
      </c>
      <c r="CU516" s="50">
        <f t="array" aca="1" ref="CU516" ca="1">IF(RESET,0,IF(LOAD_ROM,ROM!CU377,IF(AND(MMU_CLK,MMU_MEMW,CELL("address",CU516)=CELL("address",OFFSET(RAM0,MMU_RAM_X,MMU_RAM_Y))),MMU_VAL,CU516)))</f>
        <v>0</v>
      </c>
      <c r="CV516" s="50">
        <f t="array" aca="1" ref="CV516" ca="1">IF(RESET,0,IF(LOAD_ROM,ROM!CV377,IF(AND(MMU_CLK,MMU_MEMW,CELL("address",CV516)=CELL("address",OFFSET(RAM0,MMU_RAM_X,MMU_RAM_Y))),MMU_VAL,CV516)))</f>
        <v>0</v>
      </c>
      <c r="CW516" s="50">
        <f t="array" aca="1" ref="CW516" ca="1">IF(RESET,0,IF(LOAD_ROM,ROM!CW377,IF(AND(MMU_CLK,MMU_MEMW,CELL("address",CW516)=CELL("address",OFFSET(RAM0,MMU_RAM_X,MMU_RAM_Y))),MMU_VAL,CW516)))</f>
        <v>0</v>
      </c>
      <c r="CX516" s="50">
        <f t="array" aca="1" ref="CX516" ca="1">IF(RESET,0,IF(LOAD_ROM,ROM!CX377,IF(AND(MMU_CLK,MMU_MEMW,CELL("address",CX516)=CELL("address",OFFSET(RAM0,MMU_RAM_X,MMU_RAM_Y))),MMU_VAL,CX516)))</f>
        <v>0</v>
      </c>
      <c r="CY516" s="50">
        <f t="array" aca="1" ref="CY516" ca="1">IF(RESET,0,IF(LOAD_ROM,ROM!CY377,IF(AND(MMU_CLK,MMU_MEMW,CELL("address",CY516)=CELL("address",OFFSET(RAM0,MMU_RAM_X,MMU_RAM_Y))),MMU_VAL,CY516)))</f>
        <v>0</v>
      </c>
      <c r="CZ516" s="50">
        <f t="array" aca="1" ref="CZ516" ca="1">IF(RESET,0,IF(LOAD_ROM,ROM!CZ377,IF(AND(MMU_CLK,MMU_MEMW,CELL("address",CZ516)=CELL("address",OFFSET(RAM0,MMU_RAM_X,MMU_RAM_Y))),MMU_VAL,CZ516)))</f>
        <v>0</v>
      </c>
      <c r="DA516" s="50">
        <f t="array" aca="1" ref="DA516" ca="1">IF(RESET,0,IF(LOAD_ROM,ROM!DA377,IF(AND(MMU_CLK,MMU_MEMW,CELL("address",DA516)=CELL("address",OFFSET(RAM0,MMU_RAM_X,MMU_RAM_Y))),MMU_VAL,DA516)))</f>
        <v>0</v>
      </c>
      <c r="DB516" s="50">
        <f t="array" aca="1" ref="DB516" ca="1">IF(RESET,0,IF(LOAD_ROM,ROM!DB377,IF(AND(MMU_CLK,MMU_MEMW,CELL("address",DB516)=CELL("address",OFFSET(RAM0,MMU_RAM_X,MMU_RAM_Y))),MMU_VAL,DB516)))</f>
        <v>0</v>
      </c>
      <c r="DC516" s="50">
        <f t="array" aca="1" ref="DC516" ca="1">IF(RESET,0,IF(LOAD_ROM,ROM!DC377,IF(AND(MMU_CLK,MMU_MEMW,CELL("address",DC516)=CELL("address",OFFSET(RAM0,MMU_RAM_X,MMU_RAM_Y))),MMU_VAL,DC516)))</f>
        <v>0</v>
      </c>
      <c r="DD516" s="50">
        <f t="array" aca="1" ref="DD516" ca="1">IF(RESET,0,IF(LOAD_ROM,ROM!DD377,IF(AND(MMU_CLK,MMU_MEMW,CELL("address",DD516)=CELL("address",OFFSET(RAM0,MMU_RAM_X,MMU_RAM_Y))),MMU_VAL,DD516)))</f>
        <v>0</v>
      </c>
      <c r="DE516" s="50">
        <f t="array" aca="1" ref="DE516" ca="1">IF(RESET,0,IF(LOAD_ROM,ROM!DE377,IF(AND(MMU_CLK,MMU_MEMW,CELL("address",DE516)=CELL("address",OFFSET(RAM0,MMU_RAM_X,MMU_RAM_Y))),MMU_VAL,DE516)))</f>
        <v>0</v>
      </c>
      <c r="DF516" s="50">
        <f t="array" aca="1" ref="DF516" ca="1">IF(RESET,0,IF(LOAD_ROM,ROM!DF377,IF(AND(MMU_CLK,MMU_MEMW,CELL("address",DF516)=CELL("address",OFFSET(RAM0,MMU_RAM_X,MMU_RAM_Y))),MMU_VAL,DF516)))</f>
        <v>0</v>
      </c>
      <c r="DG516" s="50">
        <f t="array" aca="1" ref="DG516" ca="1">IF(RESET,0,IF(LOAD_ROM,ROM!DG377,IF(AND(MMU_CLK,MMU_MEMW,CELL("address",DG516)=CELL("address",OFFSET(RAM0,MMU_RAM_X,MMU_RAM_Y))),MMU_VAL,DG516)))</f>
        <v>0</v>
      </c>
      <c r="DH516" s="50">
        <f t="array" aca="1" ref="DH516" ca="1">IF(RESET,0,IF(LOAD_ROM,ROM!DH377,IF(AND(MMU_CLK,MMU_MEMW,CELL("address",DH516)=CELL("address",OFFSET(RAM0,MMU_RAM_X,MMU_RAM_Y))),MMU_VAL,DH516)))</f>
        <v>0</v>
      </c>
      <c r="DI516" s="50">
        <f t="array" aca="1" ref="DI516" ca="1">IF(RESET,0,IF(LOAD_ROM,ROM!DI377,IF(AND(MMU_CLK,MMU_MEMW,CELL("address",DI516)=CELL("address",OFFSET(RAM0,MMU_RAM_X,MMU_RAM_Y))),MMU_VAL,DI516)))</f>
        <v>0</v>
      </c>
      <c r="DJ516" s="50">
        <f t="array" aca="1" ref="DJ516" ca="1">IF(RESET,0,IF(LOAD_ROM,ROM!DJ377,IF(AND(MMU_CLK,MMU_MEMW,CELL("address",DJ516)=CELL("address",OFFSET(RAM0,MMU_RAM_X,MMU_RAM_Y))),MMU_VAL,DJ516)))</f>
        <v>0</v>
      </c>
      <c r="DK516" s="50">
        <f t="array" aca="1" ref="DK516" ca="1">IF(RESET,0,IF(LOAD_ROM,ROM!DK377,IF(AND(MMU_CLK,MMU_MEMW,CELL("address",DK516)=CELL("address",OFFSET(RAM0,MMU_RAM_X,MMU_RAM_Y))),MMU_VAL,DK516)))</f>
        <v>0</v>
      </c>
      <c r="DL516" s="50">
        <f t="array" aca="1" ref="DL516" ca="1">IF(RESET,0,IF(LOAD_ROM,ROM!DL377,IF(AND(MMU_CLK,MMU_MEMW,CELL("address",DL516)=CELL("address",OFFSET(RAM0,MMU_RAM_X,MMU_RAM_Y))),MMU_VAL,DL516)))</f>
        <v>0</v>
      </c>
      <c r="DM516" s="50">
        <f t="array" aca="1" ref="DM516" ca="1">IF(RESET,0,IF(LOAD_ROM,ROM!DM377,IF(AND(MMU_CLK,MMU_MEMW,CELL("address",DM516)=CELL("address",OFFSET(RAM0,MMU_RAM_X,MMU_RAM_Y))),MMU_VAL,DM516)))</f>
        <v>0</v>
      </c>
      <c r="DN516" s="50">
        <f t="array" aca="1" ref="DN516" ca="1">IF(RESET,0,IF(LOAD_ROM,ROM!DN377,IF(AND(MMU_CLK,MMU_MEMW,CELL("address",DN516)=CELL("address",OFFSET(RAM0,MMU_RAM_X,MMU_RAM_Y))),MMU_VAL,DN516)))</f>
        <v>0</v>
      </c>
      <c r="DO516" s="50">
        <f t="array" aca="1" ref="DO516" ca="1">IF(RESET,0,IF(LOAD_ROM,ROM!DO377,IF(AND(MMU_CLK,MMU_MEMW,CELL("address",DO516)=CELL("address",OFFSET(RAM0,MMU_RAM_X,MMU_RAM_Y))),MMU_VAL,DO516)))</f>
        <v>0</v>
      </c>
      <c r="DP516" s="50">
        <f t="array" aca="1" ref="DP516" ca="1">IF(RESET,0,IF(LOAD_ROM,ROM!DP377,IF(AND(MMU_CLK,MMU_MEMW,CELL("address",DP516)=CELL("address",OFFSET(RAM0,MMU_RAM_X,MMU_RAM_Y))),MMU_VAL,DP516)))</f>
        <v>0</v>
      </c>
      <c r="DQ516" s="50">
        <f t="array" aca="1" ref="DQ516" ca="1">IF(RESET,0,IF(LOAD_ROM,ROM!DQ377,IF(AND(MMU_CLK,MMU_MEMW,CELL("address",DQ516)=CELL("address",OFFSET(RAM0,MMU_RAM_X,MMU_RAM_Y))),MMU_VAL,DQ516)))</f>
        <v>0</v>
      </c>
      <c r="DR516" s="50">
        <f t="array" aca="1" ref="DR516" ca="1">IF(RESET,0,IF(LOAD_ROM,ROM!DR377,IF(AND(MMU_CLK,MMU_MEMW,CELL("address",DR516)=CELL("address",OFFSET(RAM0,MMU_RAM_X,MMU_RAM_Y))),MMU_VAL,DR516)))</f>
        <v>0</v>
      </c>
      <c r="DS516" s="50">
        <f t="array" aca="1" ref="DS516" ca="1">IF(RESET,0,IF(LOAD_ROM,ROM!DS377,IF(AND(MMU_CLK,MMU_MEMW,CELL("address",DS516)=CELL("address",OFFSET(RAM0,MMU_RAM_X,MMU_RAM_Y))),MMU_VAL,DS516)))</f>
        <v>0</v>
      </c>
      <c r="DT516" s="50">
        <f t="array" aca="1" ref="DT516" ca="1">IF(RESET,0,IF(LOAD_ROM,ROM!DT377,IF(AND(MMU_CLK,MMU_MEMW,CELL("address",DT516)=CELL("address",OFFSET(RAM0,MMU_RAM_X,MMU_RAM_Y))),MMU_VAL,DT516)))</f>
        <v>0</v>
      </c>
      <c r="DU516" s="50">
        <f t="array" aca="1" ref="DU516" ca="1">IF(RESET,0,IF(LOAD_ROM,ROM!DU377,IF(AND(MMU_CLK,MMU_MEMW,CELL("address",DU516)=CELL("address",OFFSET(RAM0,MMU_RAM_X,MMU_RAM_Y))),MMU_VAL,DU516)))</f>
        <v>0</v>
      </c>
      <c r="DV516" s="50">
        <f t="array" aca="1" ref="DV516" ca="1">IF(RESET,0,IF(LOAD_ROM,ROM!DV377,IF(AND(MMU_CLK,MMU_MEMW,CELL("address",DV516)=CELL("address",OFFSET(RAM0,MMU_RAM_X,MMU_RAM_Y))),MMU_VAL,DV516)))</f>
        <v>0</v>
      </c>
      <c r="DW516" s="50">
        <f t="array" aca="1" ref="DW516" ca="1">IF(RESET,0,IF(LOAD_ROM,ROM!DW377,IF(AND(MMU_CLK,MMU_MEMW,CELL("address",DW516)=CELL("address",OFFSET(RAM0,MMU_RAM_X,MMU_RAM_Y))),MMU_VAL,DW516)))</f>
        <v>0</v>
      </c>
      <c r="DX516" s="50">
        <f t="array" aca="1" ref="DX516" ca="1">IF(RESET,0,IF(LOAD_ROM,ROM!DX377,IF(AND(MMU_CLK,MMU_MEMW,CELL("address",DX516)=CELL("address",OFFSET(RAM0,MMU_RAM_X,MMU_RAM_Y))),MMU_VAL,DX516)))</f>
        <v>0</v>
      </c>
    </row>
    <row r="517" spans="1:128" x14ac:dyDescent="0.35">
      <c r="A517" s="50">
        <f t="array" aca="1" ref="A517" ca="1">IF(RESET,0,IF(LOAD_ROM,ROM!A378,IF(AND(MMU_CLK,MMU_MEMW,CELL("address",A517)=CELL("address",OFFSET(RAM0,MMU_RAM_X,MMU_RAM_Y))),MMU_VAL,A517)))</f>
        <v>0</v>
      </c>
      <c r="B517" s="50">
        <f t="array" aca="1" ref="B517" ca="1">IF(RESET,0,IF(LOAD_ROM,ROM!B378,IF(AND(MMU_CLK,MMU_MEMW,CELL("address",B517)=CELL("address",OFFSET(RAM0,MMU_RAM_X,MMU_RAM_Y))),MMU_VAL,B517)))</f>
        <v>0</v>
      </c>
      <c r="C517" s="50">
        <f t="array" aca="1" ref="C517" ca="1">IF(RESET,0,IF(LOAD_ROM,ROM!C378,IF(AND(MMU_CLK,MMU_MEMW,CELL("address",C517)=CELL("address",OFFSET(RAM0,MMU_RAM_X,MMU_RAM_Y))),MMU_VAL,C517)))</f>
        <v>0</v>
      </c>
      <c r="D517" s="50">
        <f t="array" aca="1" ref="D517" ca="1">IF(RESET,0,IF(LOAD_ROM,ROM!D378,IF(AND(MMU_CLK,MMU_MEMW,CELL("address",D517)=CELL("address",OFFSET(RAM0,MMU_RAM_X,MMU_RAM_Y))),MMU_VAL,D517)))</f>
        <v>0</v>
      </c>
      <c r="E517" s="50">
        <f t="array" aca="1" ref="E517" ca="1">IF(RESET,0,IF(LOAD_ROM,ROM!E378,IF(AND(MMU_CLK,MMU_MEMW,CELL("address",E517)=CELL("address",OFFSET(RAM0,MMU_RAM_X,MMU_RAM_Y))),MMU_VAL,E517)))</f>
        <v>0</v>
      </c>
      <c r="F517" s="50">
        <f t="array" aca="1" ref="F517" ca="1">IF(RESET,0,IF(LOAD_ROM,ROM!F378,IF(AND(MMU_CLK,MMU_MEMW,CELL("address",F517)=CELL("address",OFFSET(RAM0,MMU_RAM_X,MMU_RAM_Y))),MMU_VAL,F517)))</f>
        <v>0</v>
      </c>
      <c r="G517" s="50">
        <f t="array" aca="1" ref="G517" ca="1">IF(RESET,0,IF(LOAD_ROM,ROM!G378,IF(AND(MMU_CLK,MMU_MEMW,CELL("address",G517)=CELL("address",OFFSET(RAM0,MMU_RAM_X,MMU_RAM_Y))),MMU_VAL,G517)))</f>
        <v>0</v>
      </c>
      <c r="H517" s="50">
        <f t="array" aca="1" ref="H517" ca="1">IF(RESET,0,IF(LOAD_ROM,ROM!H378,IF(AND(MMU_CLK,MMU_MEMW,CELL("address",H517)=CELL("address",OFFSET(RAM0,MMU_RAM_X,MMU_RAM_Y))),MMU_VAL,H517)))</f>
        <v>0</v>
      </c>
      <c r="I517" s="50">
        <f t="array" aca="1" ref="I517" ca="1">IF(RESET,0,IF(LOAD_ROM,ROM!I378,IF(AND(MMU_CLK,MMU_MEMW,CELL("address",I517)=CELL("address",OFFSET(RAM0,MMU_RAM_X,MMU_RAM_Y))),MMU_VAL,I517)))</f>
        <v>0</v>
      </c>
      <c r="J517" s="50">
        <f t="array" aca="1" ref="J517" ca="1">IF(RESET,0,IF(LOAD_ROM,ROM!J378,IF(AND(MMU_CLK,MMU_MEMW,CELL("address",J517)=CELL("address",OFFSET(RAM0,MMU_RAM_X,MMU_RAM_Y))),MMU_VAL,J517)))</f>
        <v>0</v>
      </c>
      <c r="K517" s="50">
        <f t="array" aca="1" ref="K517" ca="1">IF(RESET,0,IF(LOAD_ROM,ROM!K378,IF(AND(MMU_CLK,MMU_MEMW,CELL("address",K517)=CELL("address",OFFSET(RAM0,MMU_RAM_X,MMU_RAM_Y))),MMU_VAL,K517)))</f>
        <v>0</v>
      </c>
      <c r="L517" s="50">
        <f t="array" aca="1" ref="L517" ca="1">IF(RESET,0,IF(LOAD_ROM,ROM!L378,IF(AND(MMU_CLK,MMU_MEMW,CELL("address",L517)=CELL("address",OFFSET(RAM0,MMU_RAM_X,MMU_RAM_Y))),MMU_VAL,L517)))</f>
        <v>0</v>
      </c>
      <c r="M517" s="50">
        <f t="array" aca="1" ref="M517" ca="1">IF(RESET,0,IF(LOAD_ROM,ROM!M378,IF(AND(MMU_CLK,MMU_MEMW,CELL("address",M517)=CELL("address",OFFSET(RAM0,MMU_RAM_X,MMU_RAM_Y))),MMU_VAL,M517)))</f>
        <v>0</v>
      </c>
      <c r="N517" s="50">
        <f t="array" aca="1" ref="N517" ca="1">IF(RESET,0,IF(LOAD_ROM,ROM!N378,IF(AND(MMU_CLK,MMU_MEMW,CELL("address",N517)=CELL("address",OFFSET(RAM0,MMU_RAM_X,MMU_RAM_Y))),MMU_VAL,N517)))</f>
        <v>0</v>
      </c>
      <c r="O517" s="50">
        <f t="array" aca="1" ref="O517" ca="1">IF(RESET,0,IF(LOAD_ROM,ROM!O378,IF(AND(MMU_CLK,MMU_MEMW,CELL("address",O517)=CELL("address",OFFSET(RAM0,MMU_RAM_X,MMU_RAM_Y))),MMU_VAL,O517)))</f>
        <v>0</v>
      </c>
      <c r="P517" s="50">
        <f t="array" aca="1" ref="P517" ca="1">IF(RESET,0,IF(LOAD_ROM,ROM!P378,IF(AND(MMU_CLK,MMU_MEMW,CELL("address",P517)=CELL("address",OFFSET(RAM0,MMU_RAM_X,MMU_RAM_Y))),MMU_VAL,P517)))</f>
        <v>0</v>
      </c>
      <c r="Q517" s="50">
        <f t="array" aca="1" ref="Q517" ca="1">IF(RESET,0,IF(LOAD_ROM,ROM!Q378,IF(AND(MMU_CLK,MMU_MEMW,CELL("address",Q517)=CELL("address",OFFSET(RAM0,MMU_RAM_X,MMU_RAM_Y))),MMU_VAL,Q517)))</f>
        <v>0</v>
      </c>
      <c r="R517" s="50">
        <f t="array" aca="1" ref="R517" ca="1">IF(RESET,0,IF(LOAD_ROM,ROM!R378,IF(AND(MMU_CLK,MMU_MEMW,CELL("address",R517)=CELL("address",OFFSET(RAM0,MMU_RAM_X,MMU_RAM_Y))),MMU_VAL,R517)))</f>
        <v>0</v>
      </c>
      <c r="S517" s="50">
        <f t="array" aca="1" ref="S517" ca="1">IF(RESET,0,IF(LOAD_ROM,ROM!S378,IF(AND(MMU_CLK,MMU_MEMW,CELL("address",S517)=CELL("address",OFFSET(RAM0,MMU_RAM_X,MMU_RAM_Y))),MMU_VAL,S517)))</f>
        <v>0</v>
      </c>
      <c r="T517" s="50">
        <f t="array" aca="1" ref="T517" ca="1">IF(RESET,0,IF(LOAD_ROM,ROM!T378,IF(AND(MMU_CLK,MMU_MEMW,CELL("address",T517)=CELL("address",OFFSET(RAM0,MMU_RAM_X,MMU_RAM_Y))),MMU_VAL,T517)))</f>
        <v>0</v>
      </c>
      <c r="U517" s="50">
        <f t="array" aca="1" ref="U517" ca="1">IF(RESET,0,IF(LOAD_ROM,ROM!U378,IF(AND(MMU_CLK,MMU_MEMW,CELL("address",U517)=CELL("address",OFFSET(RAM0,MMU_RAM_X,MMU_RAM_Y))),MMU_VAL,U517)))</f>
        <v>0</v>
      </c>
      <c r="V517" s="50">
        <f t="array" aca="1" ref="V517" ca="1">IF(RESET,0,IF(LOAD_ROM,ROM!V378,IF(AND(MMU_CLK,MMU_MEMW,CELL("address",V517)=CELL("address",OFFSET(RAM0,MMU_RAM_X,MMU_RAM_Y))),MMU_VAL,V517)))</f>
        <v>0</v>
      </c>
      <c r="W517" s="50">
        <f t="array" aca="1" ref="W517" ca="1">IF(RESET,0,IF(LOAD_ROM,ROM!W378,IF(AND(MMU_CLK,MMU_MEMW,CELL("address",W517)=CELL("address",OFFSET(RAM0,MMU_RAM_X,MMU_RAM_Y))),MMU_VAL,W517)))</f>
        <v>0</v>
      </c>
      <c r="X517" s="50">
        <f t="array" aca="1" ref="X517" ca="1">IF(RESET,0,IF(LOAD_ROM,ROM!X378,IF(AND(MMU_CLK,MMU_MEMW,CELL("address",X517)=CELL("address",OFFSET(RAM0,MMU_RAM_X,MMU_RAM_Y))),MMU_VAL,X517)))</f>
        <v>0</v>
      </c>
      <c r="Y517" s="50">
        <f t="array" aca="1" ref="Y517" ca="1">IF(RESET,0,IF(LOAD_ROM,ROM!Y378,IF(AND(MMU_CLK,MMU_MEMW,CELL("address",Y517)=CELL("address",OFFSET(RAM0,MMU_RAM_X,MMU_RAM_Y))),MMU_VAL,Y517)))</f>
        <v>0</v>
      </c>
      <c r="Z517" s="50">
        <f t="array" aca="1" ref="Z517" ca="1">IF(RESET,0,IF(LOAD_ROM,ROM!Z378,IF(AND(MMU_CLK,MMU_MEMW,CELL("address",Z517)=CELL("address",OFFSET(RAM0,MMU_RAM_X,MMU_RAM_Y))),MMU_VAL,Z517)))</f>
        <v>0</v>
      </c>
      <c r="AA517" s="50">
        <f t="array" aca="1" ref="AA517" ca="1">IF(RESET,0,IF(LOAD_ROM,ROM!AA378,IF(AND(MMU_CLK,MMU_MEMW,CELL("address",AA517)=CELL("address",OFFSET(RAM0,MMU_RAM_X,MMU_RAM_Y))),MMU_VAL,AA517)))</f>
        <v>0</v>
      </c>
      <c r="AB517" s="50">
        <f t="array" aca="1" ref="AB517" ca="1">IF(RESET,0,IF(LOAD_ROM,ROM!AB378,IF(AND(MMU_CLK,MMU_MEMW,CELL("address",AB517)=CELL("address",OFFSET(RAM0,MMU_RAM_X,MMU_RAM_Y))),MMU_VAL,AB517)))</f>
        <v>0</v>
      </c>
      <c r="AC517" s="50">
        <f t="array" aca="1" ref="AC517" ca="1">IF(RESET,0,IF(LOAD_ROM,ROM!AC378,IF(AND(MMU_CLK,MMU_MEMW,CELL("address",AC517)=CELL("address",OFFSET(RAM0,MMU_RAM_X,MMU_RAM_Y))),MMU_VAL,AC517)))</f>
        <v>0</v>
      </c>
      <c r="AD517" s="50">
        <f t="array" aca="1" ref="AD517" ca="1">IF(RESET,0,IF(LOAD_ROM,ROM!AD378,IF(AND(MMU_CLK,MMU_MEMW,CELL("address",AD517)=CELL("address",OFFSET(RAM0,MMU_RAM_X,MMU_RAM_Y))),MMU_VAL,AD517)))</f>
        <v>0</v>
      </c>
      <c r="AE517" s="50">
        <f t="array" aca="1" ref="AE517" ca="1">IF(RESET,0,IF(LOAD_ROM,ROM!AE378,IF(AND(MMU_CLK,MMU_MEMW,CELL("address",AE517)=CELL("address",OFFSET(RAM0,MMU_RAM_X,MMU_RAM_Y))),MMU_VAL,AE517)))</f>
        <v>0</v>
      </c>
      <c r="AF517" s="50">
        <f t="array" aca="1" ref="AF517" ca="1">IF(RESET,0,IF(LOAD_ROM,ROM!AF378,IF(AND(MMU_CLK,MMU_MEMW,CELL("address",AF517)=CELL("address",OFFSET(RAM0,MMU_RAM_X,MMU_RAM_Y))),MMU_VAL,AF517)))</f>
        <v>0</v>
      </c>
      <c r="AG517" s="50">
        <f t="array" aca="1" ref="AG517" ca="1">IF(RESET,0,IF(LOAD_ROM,ROM!AG378,IF(AND(MMU_CLK,MMU_MEMW,CELL("address",AG517)=CELL("address",OFFSET(RAM0,MMU_RAM_X,MMU_RAM_Y))),MMU_VAL,AG517)))</f>
        <v>0</v>
      </c>
      <c r="AH517" s="50">
        <f t="array" aca="1" ref="AH517" ca="1">IF(RESET,0,IF(LOAD_ROM,ROM!AH378,IF(AND(MMU_CLK,MMU_MEMW,CELL("address",AH517)=CELL("address",OFFSET(RAM0,MMU_RAM_X,MMU_RAM_Y))),MMU_VAL,AH517)))</f>
        <v>0</v>
      </c>
      <c r="AI517" s="50">
        <f t="array" aca="1" ref="AI517" ca="1">IF(RESET,0,IF(LOAD_ROM,ROM!AI378,IF(AND(MMU_CLK,MMU_MEMW,CELL("address",AI517)=CELL("address",OFFSET(RAM0,MMU_RAM_X,MMU_RAM_Y))),MMU_VAL,AI517)))</f>
        <v>0</v>
      </c>
      <c r="AJ517" s="50">
        <f t="array" aca="1" ref="AJ517" ca="1">IF(RESET,0,IF(LOAD_ROM,ROM!AJ378,IF(AND(MMU_CLK,MMU_MEMW,CELL("address",AJ517)=CELL("address",OFFSET(RAM0,MMU_RAM_X,MMU_RAM_Y))),MMU_VAL,AJ517)))</f>
        <v>0</v>
      </c>
      <c r="AK517" s="50">
        <f t="array" aca="1" ref="AK517" ca="1">IF(RESET,0,IF(LOAD_ROM,ROM!AK378,IF(AND(MMU_CLK,MMU_MEMW,CELL("address",AK517)=CELL("address",OFFSET(RAM0,MMU_RAM_X,MMU_RAM_Y))),MMU_VAL,AK517)))</f>
        <v>0</v>
      </c>
      <c r="AL517" s="50">
        <f t="array" aca="1" ref="AL517" ca="1">IF(RESET,0,IF(LOAD_ROM,ROM!AL378,IF(AND(MMU_CLK,MMU_MEMW,CELL("address",AL517)=CELL("address",OFFSET(RAM0,MMU_RAM_X,MMU_RAM_Y))),MMU_VAL,AL517)))</f>
        <v>0</v>
      </c>
      <c r="AM517" s="50">
        <f t="array" aca="1" ref="AM517" ca="1">IF(RESET,0,IF(LOAD_ROM,ROM!AM378,IF(AND(MMU_CLK,MMU_MEMW,CELL("address",AM517)=CELL("address",OFFSET(RAM0,MMU_RAM_X,MMU_RAM_Y))),MMU_VAL,AM517)))</f>
        <v>0</v>
      </c>
      <c r="AN517" s="50">
        <f t="array" aca="1" ref="AN517" ca="1">IF(RESET,0,IF(LOAD_ROM,ROM!AN378,IF(AND(MMU_CLK,MMU_MEMW,CELL("address",AN517)=CELL("address",OFFSET(RAM0,MMU_RAM_X,MMU_RAM_Y))),MMU_VAL,AN517)))</f>
        <v>0</v>
      </c>
      <c r="AO517" s="50">
        <f t="array" aca="1" ref="AO517" ca="1">IF(RESET,0,IF(LOAD_ROM,ROM!AO378,IF(AND(MMU_CLK,MMU_MEMW,CELL("address",AO517)=CELL("address",OFFSET(RAM0,MMU_RAM_X,MMU_RAM_Y))),MMU_VAL,AO517)))</f>
        <v>0</v>
      </c>
      <c r="AP517" s="50">
        <f t="array" aca="1" ref="AP517" ca="1">IF(RESET,0,IF(LOAD_ROM,ROM!AP378,IF(AND(MMU_CLK,MMU_MEMW,CELL("address",AP517)=CELL("address",OFFSET(RAM0,MMU_RAM_X,MMU_RAM_Y))),MMU_VAL,AP517)))</f>
        <v>0</v>
      </c>
      <c r="AQ517" s="50">
        <f t="array" aca="1" ref="AQ517" ca="1">IF(RESET,0,IF(LOAD_ROM,ROM!AQ378,IF(AND(MMU_CLK,MMU_MEMW,CELL("address",AQ517)=CELL("address",OFFSET(RAM0,MMU_RAM_X,MMU_RAM_Y))),MMU_VAL,AQ517)))</f>
        <v>0</v>
      </c>
      <c r="AR517" s="50">
        <f t="array" aca="1" ref="AR517" ca="1">IF(RESET,0,IF(LOAD_ROM,ROM!AR378,IF(AND(MMU_CLK,MMU_MEMW,CELL("address",AR517)=CELL("address",OFFSET(RAM0,MMU_RAM_X,MMU_RAM_Y))),MMU_VAL,AR517)))</f>
        <v>0</v>
      </c>
      <c r="AS517" s="50">
        <f t="array" aca="1" ref="AS517" ca="1">IF(RESET,0,IF(LOAD_ROM,ROM!AS378,IF(AND(MMU_CLK,MMU_MEMW,CELL("address",AS517)=CELL("address",OFFSET(RAM0,MMU_RAM_X,MMU_RAM_Y))),MMU_VAL,AS517)))</f>
        <v>0</v>
      </c>
      <c r="AT517" s="50">
        <f t="array" aca="1" ref="AT517" ca="1">IF(RESET,0,IF(LOAD_ROM,ROM!AT378,IF(AND(MMU_CLK,MMU_MEMW,CELL("address",AT517)=CELL("address",OFFSET(RAM0,MMU_RAM_X,MMU_RAM_Y))),MMU_VAL,AT517)))</f>
        <v>0</v>
      </c>
      <c r="AU517" s="50">
        <f t="array" aca="1" ref="AU517" ca="1">IF(RESET,0,IF(LOAD_ROM,ROM!AU378,IF(AND(MMU_CLK,MMU_MEMW,CELL("address",AU517)=CELL("address",OFFSET(RAM0,MMU_RAM_X,MMU_RAM_Y))),MMU_VAL,AU517)))</f>
        <v>0</v>
      </c>
      <c r="AV517" s="50">
        <f t="array" aca="1" ref="AV517" ca="1">IF(RESET,0,IF(LOAD_ROM,ROM!AV378,IF(AND(MMU_CLK,MMU_MEMW,CELL("address",AV517)=CELL("address",OFFSET(RAM0,MMU_RAM_X,MMU_RAM_Y))),MMU_VAL,AV517)))</f>
        <v>0</v>
      </c>
      <c r="AW517" s="50">
        <f t="array" aca="1" ref="AW517" ca="1">IF(RESET,0,IF(LOAD_ROM,ROM!AW378,IF(AND(MMU_CLK,MMU_MEMW,CELL("address",AW517)=CELL("address",OFFSET(RAM0,MMU_RAM_X,MMU_RAM_Y))),MMU_VAL,AW517)))</f>
        <v>0</v>
      </c>
      <c r="AX517" s="50">
        <f t="array" aca="1" ref="AX517" ca="1">IF(RESET,0,IF(LOAD_ROM,ROM!AX378,IF(AND(MMU_CLK,MMU_MEMW,CELL("address",AX517)=CELL("address",OFFSET(RAM0,MMU_RAM_X,MMU_RAM_Y))),MMU_VAL,AX517)))</f>
        <v>0</v>
      </c>
      <c r="AY517" s="50">
        <f t="array" aca="1" ref="AY517" ca="1">IF(RESET,0,IF(LOAD_ROM,ROM!AY378,IF(AND(MMU_CLK,MMU_MEMW,CELL("address",AY517)=CELL("address",OFFSET(RAM0,MMU_RAM_X,MMU_RAM_Y))),MMU_VAL,AY517)))</f>
        <v>0</v>
      </c>
      <c r="AZ517" s="50">
        <f t="array" aca="1" ref="AZ517" ca="1">IF(RESET,0,IF(LOAD_ROM,ROM!AZ378,IF(AND(MMU_CLK,MMU_MEMW,CELL("address",AZ517)=CELL("address",OFFSET(RAM0,MMU_RAM_X,MMU_RAM_Y))),MMU_VAL,AZ517)))</f>
        <v>0</v>
      </c>
      <c r="BA517" s="50">
        <f t="array" aca="1" ref="BA517" ca="1">IF(RESET,0,IF(LOAD_ROM,ROM!BA378,IF(AND(MMU_CLK,MMU_MEMW,CELL("address",BA517)=CELL("address",OFFSET(RAM0,MMU_RAM_X,MMU_RAM_Y))),MMU_VAL,BA517)))</f>
        <v>0</v>
      </c>
      <c r="BB517" s="50">
        <f t="array" aca="1" ref="BB517" ca="1">IF(RESET,0,IF(LOAD_ROM,ROM!BB378,IF(AND(MMU_CLK,MMU_MEMW,CELL("address",BB517)=CELL("address",OFFSET(RAM0,MMU_RAM_X,MMU_RAM_Y))),MMU_VAL,BB517)))</f>
        <v>0</v>
      </c>
      <c r="BC517" s="50">
        <f t="array" aca="1" ref="BC517" ca="1">IF(RESET,0,IF(LOAD_ROM,ROM!BC378,IF(AND(MMU_CLK,MMU_MEMW,CELL("address",BC517)=CELL("address",OFFSET(RAM0,MMU_RAM_X,MMU_RAM_Y))),MMU_VAL,BC517)))</f>
        <v>0</v>
      </c>
      <c r="BD517" s="50">
        <f t="array" aca="1" ref="BD517" ca="1">IF(RESET,0,IF(LOAD_ROM,ROM!BD378,IF(AND(MMU_CLK,MMU_MEMW,CELL("address",BD517)=CELL("address",OFFSET(RAM0,MMU_RAM_X,MMU_RAM_Y))),MMU_VAL,BD517)))</f>
        <v>0</v>
      </c>
      <c r="BE517" s="50">
        <f t="array" aca="1" ref="BE517" ca="1">IF(RESET,0,IF(LOAD_ROM,ROM!BE378,IF(AND(MMU_CLK,MMU_MEMW,CELL("address",BE517)=CELL("address",OFFSET(RAM0,MMU_RAM_X,MMU_RAM_Y))),MMU_VAL,BE517)))</f>
        <v>0</v>
      </c>
      <c r="BF517" s="50">
        <f t="array" aca="1" ref="BF517" ca="1">IF(RESET,0,IF(LOAD_ROM,ROM!BF378,IF(AND(MMU_CLK,MMU_MEMW,CELL("address",BF517)=CELL("address",OFFSET(RAM0,MMU_RAM_X,MMU_RAM_Y))),MMU_VAL,BF517)))</f>
        <v>0</v>
      </c>
      <c r="BG517" s="50">
        <f t="array" aca="1" ref="BG517" ca="1">IF(RESET,0,IF(LOAD_ROM,ROM!BG378,IF(AND(MMU_CLK,MMU_MEMW,CELL("address",BG517)=CELL("address",OFFSET(RAM0,MMU_RAM_X,MMU_RAM_Y))),MMU_VAL,BG517)))</f>
        <v>0</v>
      </c>
      <c r="BH517" s="50">
        <f t="array" aca="1" ref="BH517" ca="1">IF(RESET,0,IF(LOAD_ROM,ROM!BH378,IF(AND(MMU_CLK,MMU_MEMW,CELL("address",BH517)=CELL("address",OFFSET(RAM0,MMU_RAM_X,MMU_RAM_Y))),MMU_VAL,BH517)))</f>
        <v>0</v>
      </c>
      <c r="BI517" s="50">
        <f t="array" aca="1" ref="BI517" ca="1">IF(RESET,0,IF(LOAD_ROM,ROM!BI378,IF(AND(MMU_CLK,MMU_MEMW,CELL("address",BI517)=CELL("address",OFFSET(RAM0,MMU_RAM_X,MMU_RAM_Y))),MMU_VAL,BI517)))</f>
        <v>0</v>
      </c>
      <c r="BJ517" s="50">
        <f t="array" aca="1" ref="BJ517" ca="1">IF(RESET,0,IF(LOAD_ROM,ROM!BJ378,IF(AND(MMU_CLK,MMU_MEMW,CELL("address",BJ517)=CELL("address",OFFSET(RAM0,MMU_RAM_X,MMU_RAM_Y))),MMU_VAL,BJ517)))</f>
        <v>0</v>
      </c>
      <c r="BK517" s="50">
        <f t="array" aca="1" ref="BK517" ca="1">IF(RESET,0,IF(LOAD_ROM,ROM!BK378,IF(AND(MMU_CLK,MMU_MEMW,CELL("address",BK517)=CELL("address",OFFSET(RAM0,MMU_RAM_X,MMU_RAM_Y))),MMU_VAL,BK517)))</f>
        <v>0</v>
      </c>
      <c r="BL517" s="50">
        <f t="array" aca="1" ref="BL517" ca="1">IF(RESET,0,IF(LOAD_ROM,ROM!BL378,IF(AND(MMU_CLK,MMU_MEMW,CELL("address",BL517)=CELL("address",OFFSET(RAM0,MMU_RAM_X,MMU_RAM_Y))),MMU_VAL,BL517)))</f>
        <v>0</v>
      </c>
      <c r="BM517" s="50">
        <f t="array" aca="1" ref="BM517" ca="1">IF(RESET,0,IF(LOAD_ROM,ROM!BM378,IF(AND(MMU_CLK,MMU_MEMW,CELL("address",BM517)=CELL("address",OFFSET(RAM0,MMU_RAM_X,MMU_RAM_Y))),MMU_VAL,BM517)))</f>
        <v>0</v>
      </c>
      <c r="BN517" s="50">
        <f t="array" aca="1" ref="BN517" ca="1">IF(RESET,0,IF(LOAD_ROM,ROM!BN378,IF(AND(MMU_CLK,MMU_MEMW,CELL("address",BN517)=CELL("address",OFFSET(RAM0,MMU_RAM_X,MMU_RAM_Y))),MMU_VAL,BN517)))</f>
        <v>0</v>
      </c>
      <c r="BO517" s="50">
        <f t="array" aca="1" ref="BO517" ca="1">IF(RESET,0,IF(LOAD_ROM,ROM!BO378,IF(AND(MMU_CLK,MMU_MEMW,CELL("address",BO517)=CELL("address",OFFSET(RAM0,MMU_RAM_X,MMU_RAM_Y))),MMU_VAL,BO517)))</f>
        <v>0</v>
      </c>
      <c r="BP517" s="50">
        <f t="array" aca="1" ref="BP517" ca="1">IF(RESET,0,IF(LOAD_ROM,ROM!BP378,IF(AND(MMU_CLK,MMU_MEMW,CELL("address",BP517)=CELL("address",OFFSET(RAM0,MMU_RAM_X,MMU_RAM_Y))),MMU_VAL,BP517)))</f>
        <v>0</v>
      </c>
      <c r="BQ517" s="50">
        <f t="array" aca="1" ref="BQ517" ca="1">IF(RESET,0,IF(LOAD_ROM,ROM!BQ378,IF(AND(MMU_CLK,MMU_MEMW,CELL("address",BQ517)=CELL("address",OFFSET(RAM0,MMU_RAM_X,MMU_RAM_Y))),MMU_VAL,BQ517)))</f>
        <v>0</v>
      </c>
      <c r="BR517" s="50">
        <f t="array" aca="1" ref="BR517" ca="1">IF(RESET,0,IF(LOAD_ROM,ROM!BR378,IF(AND(MMU_CLK,MMU_MEMW,CELL("address",BR517)=CELL("address",OFFSET(RAM0,MMU_RAM_X,MMU_RAM_Y))),MMU_VAL,BR517)))</f>
        <v>0</v>
      </c>
      <c r="BS517" s="50">
        <f t="array" aca="1" ref="BS517" ca="1">IF(RESET,0,IF(LOAD_ROM,ROM!BS378,IF(AND(MMU_CLK,MMU_MEMW,CELL("address",BS517)=CELL("address",OFFSET(RAM0,MMU_RAM_X,MMU_RAM_Y))),MMU_VAL,BS517)))</f>
        <v>0</v>
      </c>
      <c r="BT517" s="50">
        <f t="array" aca="1" ref="BT517" ca="1">IF(RESET,0,IF(LOAD_ROM,ROM!BT378,IF(AND(MMU_CLK,MMU_MEMW,CELL("address",BT517)=CELL("address",OFFSET(RAM0,MMU_RAM_X,MMU_RAM_Y))),MMU_VAL,BT517)))</f>
        <v>0</v>
      </c>
      <c r="BU517" s="50">
        <f t="array" aca="1" ref="BU517" ca="1">IF(RESET,0,IF(LOAD_ROM,ROM!BU378,IF(AND(MMU_CLK,MMU_MEMW,CELL("address",BU517)=CELL("address",OFFSET(RAM0,MMU_RAM_X,MMU_RAM_Y))),MMU_VAL,BU517)))</f>
        <v>0</v>
      </c>
      <c r="BV517" s="50">
        <f t="array" aca="1" ref="BV517" ca="1">IF(RESET,0,IF(LOAD_ROM,ROM!BV378,IF(AND(MMU_CLK,MMU_MEMW,CELL("address",BV517)=CELL("address",OFFSET(RAM0,MMU_RAM_X,MMU_RAM_Y))),MMU_VAL,BV517)))</f>
        <v>0</v>
      </c>
      <c r="BW517" s="50">
        <f t="array" aca="1" ref="BW517" ca="1">IF(RESET,0,IF(LOAD_ROM,ROM!BW378,IF(AND(MMU_CLK,MMU_MEMW,CELL("address",BW517)=CELL("address",OFFSET(RAM0,MMU_RAM_X,MMU_RAM_Y))),MMU_VAL,BW517)))</f>
        <v>0</v>
      </c>
      <c r="BX517" s="50">
        <f t="array" aca="1" ref="BX517" ca="1">IF(RESET,0,IF(LOAD_ROM,ROM!BX378,IF(AND(MMU_CLK,MMU_MEMW,CELL("address",BX517)=CELL("address",OFFSET(RAM0,MMU_RAM_X,MMU_RAM_Y))),MMU_VAL,BX517)))</f>
        <v>0</v>
      </c>
      <c r="BY517" s="50">
        <f t="array" aca="1" ref="BY517" ca="1">IF(RESET,0,IF(LOAD_ROM,ROM!BY378,IF(AND(MMU_CLK,MMU_MEMW,CELL("address",BY517)=CELL("address",OFFSET(RAM0,MMU_RAM_X,MMU_RAM_Y))),MMU_VAL,BY517)))</f>
        <v>0</v>
      </c>
      <c r="BZ517" s="50">
        <f t="array" aca="1" ref="BZ517" ca="1">IF(RESET,0,IF(LOAD_ROM,ROM!BZ378,IF(AND(MMU_CLK,MMU_MEMW,CELL("address",BZ517)=CELL("address",OFFSET(RAM0,MMU_RAM_X,MMU_RAM_Y))),MMU_VAL,BZ517)))</f>
        <v>0</v>
      </c>
      <c r="CA517" s="50">
        <f t="array" aca="1" ref="CA517" ca="1">IF(RESET,0,IF(LOAD_ROM,ROM!CA378,IF(AND(MMU_CLK,MMU_MEMW,CELL("address",CA517)=CELL("address",OFFSET(RAM0,MMU_RAM_X,MMU_RAM_Y))),MMU_VAL,CA517)))</f>
        <v>0</v>
      </c>
      <c r="CB517" s="50">
        <f t="array" aca="1" ref="CB517" ca="1">IF(RESET,0,IF(LOAD_ROM,ROM!CB378,IF(AND(MMU_CLK,MMU_MEMW,CELL("address",CB517)=CELL("address",OFFSET(RAM0,MMU_RAM_X,MMU_RAM_Y))),MMU_VAL,CB517)))</f>
        <v>0</v>
      </c>
      <c r="CC517" s="50">
        <f t="array" aca="1" ref="CC517" ca="1">IF(RESET,0,IF(LOAD_ROM,ROM!CC378,IF(AND(MMU_CLK,MMU_MEMW,CELL("address",CC517)=CELL("address",OFFSET(RAM0,MMU_RAM_X,MMU_RAM_Y))),MMU_VAL,CC517)))</f>
        <v>0</v>
      </c>
      <c r="CD517" s="50">
        <f t="array" aca="1" ref="CD517" ca="1">IF(RESET,0,IF(LOAD_ROM,ROM!CD378,IF(AND(MMU_CLK,MMU_MEMW,CELL("address",CD517)=CELL("address",OFFSET(RAM0,MMU_RAM_X,MMU_RAM_Y))),MMU_VAL,CD517)))</f>
        <v>0</v>
      </c>
      <c r="CE517" s="50">
        <f t="array" aca="1" ref="CE517" ca="1">IF(RESET,0,IF(LOAD_ROM,ROM!CE378,IF(AND(MMU_CLK,MMU_MEMW,CELL("address",CE517)=CELL("address",OFFSET(RAM0,MMU_RAM_X,MMU_RAM_Y))),MMU_VAL,CE517)))</f>
        <v>0</v>
      </c>
      <c r="CF517" s="50">
        <f t="array" aca="1" ref="CF517" ca="1">IF(RESET,0,IF(LOAD_ROM,ROM!CF378,IF(AND(MMU_CLK,MMU_MEMW,CELL("address",CF517)=CELL("address",OFFSET(RAM0,MMU_RAM_X,MMU_RAM_Y))),MMU_VAL,CF517)))</f>
        <v>0</v>
      </c>
      <c r="CG517" s="50">
        <f t="array" aca="1" ref="CG517" ca="1">IF(RESET,0,IF(LOAD_ROM,ROM!CG378,IF(AND(MMU_CLK,MMU_MEMW,CELL("address",CG517)=CELL("address",OFFSET(RAM0,MMU_RAM_X,MMU_RAM_Y))),MMU_VAL,CG517)))</f>
        <v>0</v>
      </c>
      <c r="CH517" s="50">
        <f t="array" aca="1" ref="CH517" ca="1">IF(RESET,0,IF(LOAD_ROM,ROM!CH378,IF(AND(MMU_CLK,MMU_MEMW,CELL("address",CH517)=CELL("address",OFFSET(RAM0,MMU_RAM_X,MMU_RAM_Y))),MMU_VAL,CH517)))</f>
        <v>0</v>
      </c>
      <c r="CI517" s="50">
        <f t="array" aca="1" ref="CI517" ca="1">IF(RESET,0,IF(LOAD_ROM,ROM!CI378,IF(AND(MMU_CLK,MMU_MEMW,CELL("address",CI517)=CELL("address",OFFSET(RAM0,MMU_RAM_X,MMU_RAM_Y))),MMU_VAL,CI517)))</f>
        <v>0</v>
      </c>
      <c r="CJ517" s="50">
        <f t="array" aca="1" ref="CJ517" ca="1">IF(RESET,0,IF(LOAD_ROM,ROM!CJ378,IF(AND(MMU_CLK,MMU_MEMW,CELL("address",CJ517)=CELL("address",OFFSET(RAM0,MMU_RAM_X,MMU_RAM_Y))),MMU_VAL,CJ517)))</f>
        <v>0</v>
      </c>
      <c r="CK517" s="50">
        <f t="array" aca="1" ref="CK517" ca="1">IF(RESET,0,IF(LOAD_ROM,ROM!CK378,IF(AND(MMU_CLK,MMU_MEMW,CELL("address",CK517)=CELL("address",OFFSET(RAM0,MMU_RAM_X,MMU_RAM_Y))),MMU_VAL,CK517)))</f>
        <v>0</v>
      </c>
      <c r="CL517" s="50">
        <f t="array" aca="1" ref="CL517" ca="1">IF(RESET,0,IF(LOAD_ROM,ROM!CL378,IF(AND(MMU_CLK,MMU_MEMW,CELL("address",CL517)=CELL("address",OFFSET(RAM0,MMU_RAM_X,MMU_RAM_Y))),MMU_VAL,CL517)))</f>
        <v>0</v>
      </c>
      <c r="CM517" s="50">
        <f t="array" aca="1" ref="CM517" ca="1">IF(RESET,0,IF(LOAD_ROM,ROM!CM378,IF(AND(MMU_CLK,MMU_MEMW,CELL("address",CM517)=CELL("address",OFFSET(RAM0,MMU_RAM_X,MMU_RAM_Y))),MMU_VAL,CM517)))</f>
        <v>0</v>
      </c>
      <c r="CN517" s="50">
        <f t="array" aca="1" ref="CN517" ca="1">IF(RESET,0,IF(LOAD_ROM,ROM!CN378,IF(AND(MMU_CLK,MMU_MEMW,CELL("address",CN517)=CELL("address",OFFSET(RAM0,MMU_RAM_X,MMU_RAM_Y))),MMU_VAL,CN517)))</f>
        <v>0</v>
      </c>
      <c r="CO517" s="50">
        <f t="array" aca="1" ref="CO517" ca="1">IF(RESET,0,IF(LOAD_ROM,ROM!CO378,IF(AND(MMU_CLK,MMU_MEMW,CELL("address",CO517)=CELL("address",OFFSET(RAM0,MMU_RAM_X,MMU_RAM_Y))),MMU_VAL,CO517)))</f>
        <v>0</v>
      </c>
      <c r="CP517" s="50">
        <f t="array" aca="1" ref="CP517" ca="1">IF(RESET,0,IF(LOAD_ROM,ROM!CP378,IF(AND(MMU_CLK,MMU_MEMW,CELL("address",CP517)=CELL("address",OFFSET(RAM0,MMU_RAM_X,MMU_RAM_Y))),MMU_VAL,CP517)))</f>
        <v>0</v>
      </c>
      <c r="CQ517" s="50">
        <f t="array" aca="1" ref="CQ517" ca="1">IF(RESET,0,IF(LOAD_ROM,ROM!CQ378,IF(AND(MMU_CLK,MMU_MEMW,CELL("address",CQ517)=CELL("address",OFFSET(RAM0,MMU_RAM_X,MMU_RAM_Y))),MMU_VAL,CQ517)))</f>
        <v>0</v>
      </c>
      <c r="CR517" s="50">
        <f t="array" aca="1" ref="CR517" ca="1">IF(RESET,0,IF(LOAD_ROM,ROM!CR378,IF(AND(MMU_CLK,MMU_MEMW,CELL("address",CR517)=CELL("address",OFFSET(RAM0,MMU_RAM_X,MMU_RAM_Y))),MMU_VAL,CR517)))</f>
        <v>0</v>
      </c>
      <c r="CS517" s="50">
        <f t="array" aca="1" ref="CS517" ca="1">IF(RESET,0,IF(LOAD_ROM,ROM!CS378,IF(AND(MMU_CLK,MMU_MEMW,CELL("address",CS517)=CELL("address",OFFSET(RAM0,MMU_RAM_X,MMU_RAM_Y))),MMU_VAL,CS517)))</f>
        <v>0</v>
      </c>
      <c r="CT517" s="50">
        <f t="array" aca="1" ref="CT517" ca="1">IF(RESET,0,IF(LOAD_ROM,ROM!CT378,IF(AND(MMU_CLK,MMU_MEMW,CELL("address",CT517)=CELL("address",OFFSET(RAM0,MMU_RAM_X,MMU_RAM_Y))),MMU_VAL,CT517)))</f>
        <v>0</v>
      </c>
      <c r="CU517" s="50">
        <f t="array" aca="1" ref="CU517" ca="1">IF(RESET,0,IF(LOAD_ROM,ROM!CU378,IF(AND(MMU_CLK,MMU_MEMW,CELL("address",CU517)=CELL("address",OFFSET(RAM0,MMU_RAM_X,MMU_RAM_Y))),MMU_VAL,CU517)))</f>
        <v>0</v>
      </c>
      <c r="CV517" s="50">
        <f t="array" aca="1" ref="CV517" ca="1">IF(RESET,0,IF(LOAD_ROM,ROM!CV378,IF(AND(MMU_CLK,MMU_MEMW,CELL("address",CV517)=CELL("address",OFFSET(RAM0,MMU_RAM_X,MMU_RAM_Y))),MMU_VAL,CV517)))</f>
        <v>0</v>
      </c>
      <c r="CW517" s="50">
        <f t="array" aca="1" ref="CW517" ca="1">IF(RESET,0,IF(LOAD_ROM,ROM!CW378,IF(AND(MMU_CLK,MMU_MEMW,CELL("address",CW517)=CELL("address",OFFSET(RAM0,MMU_RAM_X,MMU_RAM_Y))),MMU_VAL,CW517)))</f>
        <v>0</v>
      </c>
      <c r="CX517" s="50">
        <f t="array" aca="1" ref="CX517" ca="1">IF(RESET,0,IF(LOAD_ROM,ROM!CX378,IF(AND(MMU_CLK,MMU_MEMW,CELL("address",CX517)=CELL("address",OFFSET(RAM0,MMU_RAM_X,MMU_RAM_Y))),MMU_VAL,CX517)))</f>
        <v>0</v>
      </c>
      <c r="CY517" s="50">
        <f t="array" aca="1" ref="CY517" ca="1">IF(RESET,0,IF(LOAD_ROM,ROM!CY378,IF(AND(MMU_CLK,MMU_MEMW,CELL("address",CY517)=CELL("address",OFFSET(RAM0,MMU_RAM_X,MMU_RAM_Y))),MMU_VAL,CY517)))</f>
        <v>0</v>
      </c>
      <c r="CZ517" s="50">
        <f t="array" aca="1" ref="CZ517" ca="1">IF(RESET,0,IF(LOAD_ROM,ROM!CZ378,IF(AND(MMU_CLK,MMU_MEMW,CELL("address",CZ517)=CELL("address",OFFSET(RAM0,MMU_RAM_X,MMU_RAM_Y))),MMU_VAL,CZ517)))</f>
        <v>0</v>
      </c>
      <c r="DA517" s="50">
        <f t="array" aca="1" ref="DA517" ca="1">IF(RESET,0,IF(LOAD_ROM,ROM!DA378,IF(AND(MMU_CLK,MMU_MEMW,CELL("address",DA517)=CELL("address",OFFSET(RAM0,MMU_RAM_X,MMU_RAM_Y))),MMU_VAL,DA517)))</f>
        <v>0</v>
      </c>
      <c r="DB517" s="50">
        <f t="array" aca="1" ref="DB517" ca="1">IF(RESET,0,IF(LOAD_ROM,ROM!DB378,IF(AND(MMU_CLK,MMU_MEMW,CELL("address",DB517)=CELL("address",OFFSET(RAM0,MMU_RAM_X,MMU_RAM_Y))),MMU_VAL,DB517)))</f>
        <v>0</v>
      </c>
      <c r="DC517" s="50">
        <f t="array" aca="1" ref="DC517" ca="1">IF(RESET,0,IF(LOAD_ROM,ROM!DC378,IF(AND(MMU_CLK,MMU_MEMW,CELL("address",DC517)=CELL("address",OFFSET(RAM0,MMU_RAM_X,MMU_RAM_Y))),MMU_VAL,DC517)))</f>
        <v>0</v>
      </c>
      <c r="DD517" s="50">
        <f t="array" aca="1" ref="DD517" ca="1">IF(RESET,0,IF(LOAD_ROM,ROM!DD378,IF(AND(MMU_CLK,MMU_MEMW,CELL("address",DD517)=CELL("address",OFFSET(RAM0,MMU_RAM_X,MMU_RAM_Y))),MMU_VAL,DD517)))</f>
        <v>0</v>
      </c>
      <c r="DE517" s="50">
        <f t="array" aca="1" ref="DE517" ca="1">IF(RESET,0,IF(LOAD_ROM,ROM!DE378,IF(AND(MMU_CLK,MMU_MEMW,CELL("address",DE517)=CELL("address",OFFSET(RAM0,MMU_RAM_X,MMU_RAM_Y))),MMU_VAL,DE517)))</f>
        <v>0</v>
      </c>
      <c r="DF517" s="50">
        <f t="array" aca="1" ref="DF517" ca="1">IF(RESET,0,IF(LOAD_ROM,ROM!DF378,IF(AND(MMU_CLK,MMU_MEMW,CELL("address",DF517)=CELL("address",OFFSET(RAM0,MMU_RAM_X,MMU_RAM_Y))),MMU_VAL,DF517)))</f>
        <v>0</v>
      </c>
      <c r="DG517" s="50">
        <f t="array" aca="1" ref="DG517" ca="1">IF(RESET,0,IF(LOAD_ROM,ROM!DG378,IF(AND(MMU_CLK,MMU_MEMW,CELL("address",DG517)=CELL("address",OFFSET(RAM0,MMU_RAM_X,MMU_RAM_Y))),MMU_VAL,DG517)))</f>
        <v>0</v>
      </c>
      <c r="DH517" s="50">
        <f t="array" aca="1" ref="DH517" ca="1">IF(RESET,0,IF(LOAD_ROM,ROM!DH378,IF(AND(MMU_CLK,MMU_MEMW,CELL("address",DH517)=CELL("address",OFFSET(RAM0,MMU_RAM_X,MMU_RAM_Y))),MMU_VAL,DH517)))</f>
        <v>0</v>
      </c>
      <c r="DI517" s="50">
        <f t="array" aca="1" ref="DI517" ca="1">IF(RESET,0,IF(LOAD_ROM,ROM!DI378,IF(AND(MMU_CLK,MMU_MEMW,CELL("address",DI517)=CELL("address",OFFSET(RAM0,MMU_RAM_X,MMU_RAM_Y))),MMU_VAL,DI517)))</f>
        <v>0</v>
      </c>
      <c r="DJ517" s="50">
        <f t="array" aca="1" ref="DJ517" ca="1">IF(RESET,0,IF(LOAD_ROM,ROM!DJ378,IF(AND(MMU_CLK,MMU_MEMW,CELL("address",DJ517)=CELL("address",OFFSET(RAM0,MMU_RAM_X,MMU_RAM_Y))),MMU_VAL,DJ517)))</f>
        <v>0</v>
      </c>
      <c r="DK517" s="50">
        <f t="array" aca="1" ref="DK517" ca="1">IF(RESET,0,IF(LOAD_ROM,ROM!DK378,IF(AND(MMU_CLK,MMU_MEMW,CELL("address",DK517)=CELL("address",OFFSET(RAM0,MMU_RAM_X,MMU_RAM_Y))),MMU_VAL,DK517)))</f>
        <v>0</v>
      </c>
      <c r="DL517" s="50">
        <f t="array" aca="1" ref="DL517" ca="1">IF(RESET,0,IF(LOAD_ROM,ROM!DL378,IF(AND(MMU_CLK,MMU_MEMW,CELL("address",DL517)=CELL("address",OFFSET(RAM0,MMU_RAM_X,MMU_RAM_Y))),MMU_VAL,DL517)))</f>
        <v>0</v>
      </c>
      <c r="DM517" s="50">
        <f t="array" aca="1" ref="DM517" ca="1">IF(RESET,0,IF(LOAD_ROM,ROM!DM378,IF(AND(MMU_CLK,MMU_MEMW,CELL("address",DM517)=CELL("address",OFFSET(RAM0,MMU_RAM_X,MMU_RAM_Y))),MMU_VAL,DM517)))</f>
        <v>0</v>
      </c>
      <c r="DN517" s="50">
        <f t="array" aca="1" ref="DN517" ca="1">IF(RESET,0,IF(LOAD_ROM,ROM!DN378,IF(AND(MMU_CLK,MMU_MEMW,CELL("address",DN517)=CELL("address",OFFSET(RAM0,MMU_RAM_X,MMU_RAM_Y))),MMU_VAL,DN517)))</f>
        <v>0</v>
      </c>
      <c r="DO517" s="50">
        <f t="array" aca="1" ref="DO517" ca="1">IF(RESET,0,IF(LOAD_ROM,ROM!DO378,IF(AND(MMU_CLK,MMU_MEMW,CELL("address",DO517)=CELL("address",OFFSET(RAM0,MMU_RAM_X,MMU_RAM_Y))),MMU_VAL,DO517)))</f>
        <v>0</v>
      </c>
      <c r="DP517" s="50">
        <f t="array" aca="1" ref="DP517" ca="1">IF(RESET,0,IF(LOAD_ROM,ROM!DP378,IF(AND(MMU_CLK,MMU_MEMW,CELL("address",DP517)=CELL("address",OFFSET(RAM0,MMU_RAM_X,MMU_RAM_Y))),MMU_VAL,DP517)))</f>
        <v>0</v>
      </c>
      <c r="DQ517" s="50">
        <f t="array" aca="1" ref="DQ517" ca="1">IF(RESET,0,IF(LOAD_ROM,ROM!DQ378,IF(AND(MMU_CLK,MMU_MEMW,CELL("address",DQ517)=CELL("address",OFFSET(RAM0,MMU_RAM_X,MMU_RAM_Y))),MMU_VAL,DQ517)))</f>
        <v>0</v>
      </c>
      <c r="DR517" s="50">
        <f t="array" aca="1" ref="DR517" ca="1">IF(RESET,0,IF(LOAD_ROM,ROM!DR378,IF(AND(MMU_CLK,MMU_MEMW,CELL("address",DR517)=CELL("address",OFFSET(RAM0,MMU_RAM_X,MMU_RAM_Y))),MMU_VAL,DR517)))</f>
        <v>0</v>
      </c>
      <c r="DS517" s="50">
        <f t="array" aca="1" ref="DS517" ca="1">IF(RESET,0,IF(LOAD_ROM,ROM!DS378,IF(AND(MMU_CLK,MMU_MEMW,CELL("address",DS517)=CELL("address",OFFSET(RAM0,MMU_RAM_X,MMU_RAM_Y))),MMU_VAL,DS517)))</f>
        <v>0</v>
      </c>
      <c r="DT517" s="50">
        <f t="array" aca="1" ref="DT517" ca="1">IF(RESET,0,IF(LOAD_ROM,ROM!DT378,IF(AND(MMU_CLK,MMU_MEMW,CELL("address",DT517)=CELL("address",OFFSET(RAM0,MMU_RAM_X,MMU_RAM_Y))),MMU_VAL,DT517)))</f>
        <v>0</v>
      </c>
      <c r="DU517" s="50">
        <f t="array" aca="1" ref="DU517" ca="1">IF(RESET,0,IF(LOAD_ROM,ROM!DU378,IF(AND(MMU_CLK,MMU_MEMW,CELL("address",DU517)=CELL("address",OFFSET(RAM0,MMU_RAM_X,MMU_RAM_Y))),MMU_VAL,DU517)))</f>
        <v>0</v>
      </c>
      <c r="DV517" s="50">
        <f t="array" aca="1" ref="DV517" ca="1">IF(RESET,0,IF(LOAD_ROM,ROM!DV378,IF(AND(MMU_CLK,MMU_MEMW,CELL("address",DV517)=CELL("address",OFFSET(RAM0,MMU_RAM_X,MMU_RAM_Y))),MMU_VAL,DV517)))</f>
        <v>0</v>
      </c>
      <c r="DW517" s="50">
        <f t="array" aca="1" ref="DW517" ca="1">IF(RESET,0,IF(LOAD_ROM,ROM!DW378,IF(AND(MMU_CLK,MMU_MEMW,CELL("address",DW517)=CELL("address",OFFSET(RAM0,MMU_RAM_X,MMU_RAM_Y))),MMU_VAL,DW517)))</f>
        <v>0</v>
      </c>
      <c r="DX517" s="50">
        <f t="array" aca="1" ref="DX517" ca="1">IF(RESET,0,IF(LOAD_ROM,ROM!DX378,IF(AND(MMU_CLK,MMU_MEMW,CELL("address",DX517)=CELL("address",OFFSET(RAM0,MMU_RAM_X,MMU_RAM_Y))),MMU_VAL,DX517)))</f>
        <v>0</v>
      </c>
    </row>
    <row r="518" spans="1:128" x14ac:dyDescent="0.35">
      <c r="A518" s="50">
        <f t="array" aca="1" ref="A518" ca="1">IF(RESET,0,IF(LOAD_ROM,ROM!A379,IF(AND(MMU_CLK,MMU_MEMW,CELL("address",A518)=CELL("address",OFFSET(RAM0,MMU_RAM_X,MMU_RAM_Y))),MMU_VAL,A518)))</f>
        <v>0</v>
      </c>
      <c r="B518" s="50">
        <f t="array" aca="1" ref="B518" ca="1">IF(RESET,0,IF(LOAD_ROM,ROM!B379,IF(AND(MMU_CLK,MMU_MEMW,CELL("address",B518)=CELL("address",OFFSET(RAM0,MMU_RAM_X,MMU_RAM_Y))),MMU_VAL,B518)))</f>
        <v>0</v>
      </c>
      <c r="C518" s="50">
        <f t="array" aca="1" ref="C518" ca="1">IF(RESET,0,IF(LOAD_ROM,ROM!C379,IF(AND(MMU_CLK,MMU_MEMW,CELL("address",C518)=CELL("address",OFFSET(RAM0,MMU_RAM_X,MMU_RAM_Y))),MMU_VAL,C518)))</f>
        <v>0</v>
      </c>
      <c r="D518" s="50">
        <f t="array" aca="1" ref="D518" ca="1">IF(RESET,0,IF(LOAD_ROM,ROM!D379,IF(AND(MMU_CLK,MMU_MEMW,CELL("address",D518)=CELL("address",OFFSET(RAM0,MMU_RAM_X,MMU_RAM_Y))),MMU_VAL,D518)))</f>
        <v>0</v>
      </c>
      <c r="E518" s="50">
        <f t="array" aca="1" ref="E518" ca="1">IF(RESET,0,IF(LOAD_ROM,ROM!E379,IF(AND(MMU_CLK,MMU_MEMW,CELL("address",E518)=CELL("address",OFFSET(RAM0,MMU_RAM_X,MMU_RAM_Y))),MMU_VAL,E518)))</f>
        <v>0</v>
      </c>
      <c r="F518" s="50">
        <f t="array" aca="1" ref="F518" ca="1">IF(RESET,0,IF(LOAD_ROM,ROM!F379,IF(AND(MMU_CLK,MMU_MEMW,CELL("address",F518)=CELL("address",OFFSET(RAM0,MMU_RAM_X,MMU_RAM_Y))),MMU_VAL,F518)))</f>
        <v>0</v>
      </c>
      <c r="G518" s="50">
        <f t="array" aca="1" ref="G518" ca="1">IF(RESET,0,IF(LOAD_ROM,ROM!G379,IF(AND(MMU_CLK,MMU_MEMW,CELL("address",G518)=CELL("address",OFFSET(RAM0,MMU_RAM_X,MMU_RAM_Y))),MMU_VAL,G518)))</f>
        <v>0</v>
      </c>
      <c r="H518" s="50">
        <f t="array" aca="1" ref="H518" ca="1">IF(RESET,0,IF(LOAD_ROM,ROM!H379,IF(AND(MMU_CLK,MMU_MEMW,CELL("address",H518)=CELL("address",OFFSET(RAM0,MMU_RAM_X,MMU_RAM_Y))),MMU_VAL,H518)))</f>
        <v>0</v>
      </c>
      <c r="I518" s="50">
        <f t="array" aca="1" ref="I518" ca="1">IF(RESET,0,IF(LOAD_ROM,ROM!I379,IF(AND(MMU_CLK,MMU_MEMW,CELL("address",I518)=CELL("address",OFFSET(RAM0,MMU_RAM_X,MMU_RAM_Y))),MMU_VAL,I518)))</f>
        <v>0</v>
      </c>
      <c r="J518" s="50">
        <f t="array" aca="1" ref="J518" ca="1">IF(RESET,0,IF(LOAD_ROM,ROM!J379,IF(AND(MMU_CLK,MMU_MEMW,CELL("address",J518)=CELL("address",OFFSET(RAM0,MMU_RAM_X,MMU_RAM_Y))),MMU_VAL,J518)))</f>
        <v>0</v>
      </c>
      <c r="K518" s="50">
        <f t="array" aca="1" ref="K518" ca="1">IF(RESET,0,IF(LOAD_ROM,ROM!K379,IF(AND(MMU_CLK,MMU_MEMW,CELL("address",K518)=CELL("address",OFFSET(RAM0,MMU_RAM_X,MMU_RAM_Y))),MMU_VAL,K518)))</f>
        <v>0</v>
      </c>
      <c r="L518" s="50">
        <f t="array" aca="1" ref="L518" ca="1">IF(RESET,0,IF(LOAD_ROM,ROM!L379,IF(AND(MMU_CLK,MMU_MEMW,CELL("address",L518)=CELL("address",OFFSET(RAM0,MMU_RAM_X,MMU_RAM_Y))),MMU_VAL,L518)))</f>
        <v>0</v>
      </c>
      <c r="M518" s="50">
        <f t="array" aca="1" ref="M518" ca="1">IF(RESET,0,IF(LOAD_ROM,ROM!M379,IF(AND(MMU_CLK,MMU_MEMW,CELL("address",M518)=CELL("address",OFFSET(RAM0,MMU_RAM_X,MMU_RAM_Y))),MMU_VAL,M518)))</f>
        <v>0</v>
      </c>
      <c r="N518" s="50">
        <f t="array" aca="1" ref="N518" ca="1">IF(RESET,0,IF(LOAD_ROM,ROM!N379,IF(AND(MMU_CLK,MMU_MEMW,CELL("address",N518)=CELL("address",OFFSET(RAM0,MMU_RAM_X,MMU_RAM_Y))),MMU_VAL,N518)))</f>
        <v>0</v>
      </c>
      <c r="O518" s="50">
        <f t="array" aca="1" ref="O518" ca="1">IF(RESET,0,IF(LOAD_ROM,ROM!O379,IF(AND(MMU_CLK,MMU_MEMW,CELL("address",O518)=CELL("address",OFFSET(RAM0,MMU_RAM_X,MMU_RAM_Y))),MMU_VAL,O518)))</f>
        <v>0</v>
      </c>
      <c r="P518" s="50">
        <f t="array" aca="1" ref="P518" ca="1">IF(RESET,0,IF(LOAD_ROM,ROM!P379,IF(AND(MMU_CLK,MMU_MEMW,CELL("address",P518)=CELL("address",OFFSET(RAM0,MMU_RAM_X,MMU_RAM_Y))),MMU_VAL,P518)))</f>
        <v>0</v>
      </c>
      <c r="Q518" s="50">
        <f t="array" aca="1" ref="Q518" ca="1">IF(RESET,0,IF(LOAD_ROM,ROM!Q379,IF(AND(MMU_CLK,MMU_MEMW,CELL("address",Q518)=CELL("address",OFFSET(RAM0,MMU_RAM_X,MMU_RAM_Y))),MMU_VAL,Q518)))</f>
        <v>0</v>
      </c>
      <c r="R518" s="50">
        <f t="array" aca="1" ref="R518" ca="1">IF(RESET,0,IF(LOAD_ROM,ROM!R379,IF(AND(MMU_CLK,MMU_MEMW,CELL("address",R518)=CELL("address",OFFSET(RAM0,MMU_RAM_X,MMU_RAM_Y))),MMU_VAL,R518)))</f>
        <v>0</v>
      </c>
      <c r="S518" s="50">
        <f t="array" aca="1" ref="S518" ca="1">IF(RESET,0,IF(LOAD_ROM,ROM!S379,IF(AND(MMU_CLK,MMU_MEMW,CELL("address",S518)=CELL("address",OFFSET(RAM0,MMU_RAM_X,MMU_RAM_Y))),MMU_VAL,S518)))</f>
        <v>0</v>
      </c>
      <c r="T518" s="50">
        <f t="array" aca="1" ref="T518" ca="1">IF(RESET,0,IF(LOAD_ROM,ROM!T379,IF(AND(MMU_CLK,MMU_MEMW,CELL("address",T518)=CELL("address",OFFSET(RAM0,MMU_RAM_X,MMU_RAM_Y))),MMU_VAL,T518)))</f>
        <v>0</v>
      </c>
      <c r="U518" s="50">
        <f t="array" aca="1" ref="U518" ca="1">IF(RESET,0,IF(LOAD_ROM,ROM!U379,IF(AND(MMU_CLK,MMU_MEMW,CELL("address",U518)=CELL("address",OFFSET(RAM0,MMU_RAM_X,MMU_RAM_Y))),MMU_VAL,U518)))</f>
        <v>0</v>
      </c>
      <c r="V518" s="50">
        <f t="array" aca="1" ref="V518" ca="1">IF(RESET,0,IF(LOAD_ROM,ROM!V379,IF(AND(MMU_CLK,MMU_MEMW,CELL("address",V518)=CELL("address",OFFSET(RAM0,MMU_RAM_X,MMU_RAM_Y))),MMU_VAL,V518)))</f>
        <v>0</v>
      </c>
      <c r="W518" s="50">
        <f t="array" aca="1" ref="W518" ca="1">IF(RESET,0,IF(LOAD_ROM,ROM!W379,IF(AND(MMU_CLK,MMU_MEMW,CELL("address",W518)=CELL("address",OFFSET(RAM0,MMU_RAM_X,MMU_RAM_Y))),MMU_VAL,W518)))</f>
        <v>0</v>
      </c>
      <c r="X518" s="50">
        <f t="array" aca="1" ref="X518" ca="1">IF(RESET,0,IF(LOAD_ROM,ROM!X379,IF(AND(MMU_CLK,MMU_MEMW,CELL("address",X518)=CELL("address",OFFSET(RAM0,MMU_RAM_X,MMU_RAM_Y))),MMU_VAL,X518)))</f>
        <v>0</v>
      </c>
      <c r="Y518" s="50">
        <f t="array" aca="1" ref="Y518" ca="1">IF(RESET,0,IF(LOAD_ROM,ROM!Y379,IF(AND(MMU_CLK,MMU_MEMW,CELL("address",Y518)=CELL("address",OFFSET(RAM0,MMU_RAM_X,MMU_RAM_Y))),MMU_VAL,Y518)))</f>
        <v>0</v>
      </c>
      <c r="Z518" s="50">
        <f t="array" aca="1" ref="Z518" ca="1">IF(RESET,0,IF(LOAD_ROM,ROM!Z379,IF(AND(MMU_CLK,MMU_MEMW,CELL("address",Z518)=CELL("address",OFFSET(RAM0,MMU_RAM_X,MMU_RAM_Y))),MMU_VAL,Z518)))</f>
        <v>0</v>
      </c>
      <c r="AA518" s="50">
        <f t="array" aca="1" ref="AA518" ca="1">IF(RESET,0,IF(LOAD_ROM,ROM!AA379,IF(AND(MMU_CLK,MMU_MEMW,CELL("address",AA518)=CELL("address",OFFSET(RAM0,MMU_RAM_X,MMU_RAM_Y))),MMU_VAL,AA518)))</f>
        <v>0</v>
      </c>
      <c r="AB518" s="50">
        <f t="array" aca="1" ref="AB518" ca="1">IF(RESET,0,IF(LOAD_ROM,ROM!AB379,IF(AND(MMU_CLK,MMU_MEMW,CELL("address",AB518)=CELL("address",OFFSET(RAM0,MMU_RAM_X,MMU_RAM_Y))),MMU_VAL,AB518)))</f>
        <v>0</v>
      </c>
      <c r="AC518" s="50">
        <f t="array" aca="1" ref="AC518" ca="1">IF(RESET,0,IF(LOAD_ROM,ROM!AC379,IF(AND(MMU_CLK,MMU_MEMW,CELL("address",AC518)=CELL("address",OFFSET(RAM0,MMU_RAM_X,MMU_RAM_Y))),MMU_VAL,AC518)))</f>
        <v>0</v>
      </c>
      <c r="AD518" s="50">
        <f t="array" aca="1" ref="AD518" ca="1">IF(RESET,0,IF(LOAD_ROM,ROM!AD379,IF(AND(MMU_CLK,MMU_MEMW,CELL("address",AD518)=CELL("address",OFFSET(RAM0,MMU_RAM_X,MMU_RAM_Y))),MMU_VAL,AD518)))</f>
        <v>0</v>
      </c>
      <c r="AE518" s="50">
        <f t="array" aca="1" ref="AE518" ca="1">IF(RESET,0,IF(LOAD_ROM,ROM!AE379,IF(AND(MMU_CLK,MMU_MEMW,CELL("address",AE518)=CELL("address",OFFSET(RAM0,MMU_RAM_X,MMU_RAM_Y))),MMU_VAL,AE518)))</f>
        <v>0</v>
      </c>
      <c r="AF518" s="50">
        <f t="array" aca="1" ref="AF518" ca="1">IF(RESET,0,IF(LOAD_ROM,ROM!AF379,IF(AND(MMU_CLK,MMU_MEMW,CELL("address",AF518)=CELL("address",OFFSET(RAM0,MMU_RAM_X,MMU_RAM_Y))),MMU_VAL,AF518)))</f>
        <v>0</v>
      </c>
      <c r="AG518" s="50">
        <f t="array" aca="1" ref="AG518" ca="1">IF(RESET,0,IF(LOAD_ROM,ROM!AG379,IF(AND(MMU_CLK,MMU_MEMW,CELL("address",AG518)=CELL("address",OFFSET(RAM0,MMU_RAM_X,MMU_RAM_Y))),MMU_VAL,AG518)))</f>
        <v>0</v>
      </c>
      <c r="AH518" s="50">
        <f t="array" aca="1" ref="AH518" ca="1">IF(RESET,0,IF(LOAD_ROM,ROM!AH379,IF(AND(MMU_CLK,MMU_MEMW,CELL("address",AH518)=CELL("address",OFFSET(RAM0,MMU_RAM_X,MMU_RAM_Y))),MMU_VAL,AH518)))</f>
        <v>0</v>
      </c>
      <c r="AI518" s="50">
        <f t="array" aca="1" ref="AI518" ca="1">IF(RESET,0,IF(LOAD_ROM,ROM!AI379,IF(AND(MMU_CLK,MMU_MEMW,CELL("address",AI518)=CELL("address",OFFSET(RAM0,MMU_RAM_X,MMU_RAM_Y))),MMU_VAL,AI518)))</f>
        <v>0</v>
      </c>
      <c r="AJ518" s="50">
        <f t="array" aca="1" ref="AJ518" ca="1">IF(RESET,0,IF(LOAD_ROM,ROM!AJ379,IF(AND(MMU_CLK,MMU_MEMW,CELL("address",AJ518)=CELL("address",OFFSET(RAM0,MMU_RAM_X,MMU_RAM_Y))),MMU_VAL,AJ518)))</f>
        <v>0</v>
      </c>
      <c r="AK518" s="50">
        <f t="array" aca="1" ref="AK518" ca="1">IF(RESET,0,IF(LOAD_ROM,ROM!AK379,IF(AND(MMU_CLK,MMU_MEMW,CELL("address",AK518)=CELL("address",OFFSET(RAM0,MMU_RAM_X,MMU_RAM_Y))),MMU_VAL,AK518)))</f>
        <v>0</v>
      </c>
      <c r="AL518" s="50">
        <f t="array" aca="1" ref="AL518" ca="1">IF(RESET,0,IF(LOAD_ROM,ROM!AL379,IF(AND(MMU_CLK,MMU_MEMW,CELL("address",AL518)=CELL("address",OFFSET(RAM0,MMU_RAM_X,MMU_RAM_Y))),MMU_VAL,AL518)))</f>
        <v>0</v>
      </c>
      <c r="AM518" s="50">
        <f t="array" aca="1" ref="AM518" ca="1">IF(RESET,0,IF(LOAD_ROM,ROM!AM379,IF(AND(MMU_CLK,MMU_MEMW,CELL("address",AM518)=CELL("address",OFFSET(RAM0,MMU_RAM_X,MMU_RAM_Y))),MMU_VAL,AM518)))</f>
        <v>0</v>
      </c>
      <c r="AN518" s="50">
        <f t="array" aca="1" ref="AN518" ca="1">IF(RESET,0,IF(LOAD_ROM,ROM!AN379,IF(AND(MMU_CLK,MMU_MEMW,CELL("address",AN518)=CELL("address",OFFSET(RAM0,MMU_RAM_X,MMU_RAM_Y))),MMU_VAL,AN518)))</f>
        <v>0</v>
      </c>
      <c r="AO518" s="50">
        <f t="array" aca="1" ref="AO518" ca="1">IF(RESET,0,IF(LOAD_ROM,ROM!AO379,IF(AND(MMU_CLK,MMU_MEMW,CELL("address",AO518)=CELL("address",OFFSET(RAM0,MMU_RAM_X,MMU_RAM_Y))),MMU_VAL,AO518)))</f>
        <v>0</v>
      </c>
      <c r="AP518" s="50">
        <f t="array" aca="1" ref="AP518" ca="1">IF(RESET,0,IF(LOAD_ROM,ROM!AP379,IF(AND(MMU_CLK,MMU_MEMW,CELL("address",AP518)=CELL("address",OFFSET(RAM0,MMU_RAM_X,MMU_RAM_Y))),MMU_VAL,AP518)))</f>
        <v>0</v>
      </c>
      <c r="AQ518" s="50">
        <f t="array" aca="1" ref="AQ518" ca="1">IF(RESET,0,IF(LOAD_ROM,ROM!AQ379,IF(AND(MMU_CLK,MMU_MEMW,CELL("address",AQ518)=CELL("address",OFFSET(RAM0,MMU_RAM_X,MMU_RAM_Y))),MMU_VAL,AQ518)))</f>
        <v>0</v>
      </c>
      <c r="AR518" s="50">
        <f t="array" aca="1" ref="AR518" ca="1">IF(RESET,0,IF(LOAD_ROM,ROM!AR379,IF(AND(MMU_CLK,MMU_MEMW,CELL("address",AR518)=CELL("address",OFFSET(RAM0,MMU_RAM_X,MMU_RAM_Y))),MMU_VAL,AR518)))</f>
        <v>0</v>
      </c>
      <c r="AS518" s="50">
        <f t="array" aca="1" ref="AS518" ca="1">IF(RESET,0,IF(LOAD_ROM,ROM!AS379,IF(AND(MMU_CLK,MMU_MEMW,CELL("address",AS518)=CELL("address",OFFSET(RAM0,MMU_RAM_X,MMU_RAM_Y))),MMU_VAL,AS518)))</f>
        <v>0</v>
      </c>
      <c r="AT518" s="50">
        <f t="array" aca="1" ref="AT518" ca="1">IF(RESET,0,IF(LOAD_ROM,ROM!AT379,IF(AND(MMU_CLK,MMU_MEMW,CELL("address",AT518)=CELL("address",OFFSET(RAM0,MMU_RAM_X,MMU_RAM_Y))),MMU_VAL,AT518)))</f>
        <v>0</v>
      </c>
      <c r="AU518" s="50">
        <f t="array" aca="1" ref="AU518" ca="1">IF(RESET,0,IF(LOAD_ROM,ROM!AU379,IF(AND(MMU_CLK,MMU_MEMW,CELL("address",AU518)=CELL("address",OFFSET(RAM0,MMU_RAM_X,MMU_RAM_Y))),MMU_VAL,AU518)))</f>
        <v>0</v>
      </c>
      <c r="AV518" s="50">
        <f t="array" aca="1" ref="AV518" ca="1">IF(RESET,0,IF(LOAD_ROM,ROM!AV379,IF(AND(MMU_CLK,MMU_MEMW,CELL("address",AV518)=CELL("address",OFFSET(RAM0,MMU_RAM_X,MMU_RAM_Y))),MMU_VAL,AV518)))</f>
        <v>0</v>
      </c>
      <c r="AW518" s="50">
        <f t="array" aca="1" ref="AW518" ca="1">IF(RESET,0,IF(LOAD_ROM,ROM!AW379,IF(AND(MMU_CLK,MMU_MEMW,CELL("address",AW518)=CELL("address",OFFSET(RAM0,MMU_RAM_X,MMU_RAM_Y))),MMU_VAL,AW518)))</f>
        <v>0</v>
      </c>
      <c r="AX518" s="50">
        <f t="array" aca="1" ref="AX518" ca="1">IF(RESET,0,IF(LOAD_ROM,ROM!AX379,IF(AND(MMU_CLK,MMU_MEMW,CELL("address",AX518)=CELL("address",OFFSET(RAM0,MMU_RAM_X,MMU_RAM_Y))),MMU_VAL,AX518)))</f>
        <v>0</v>
      </c>
      <c r="AY518" s="50">
        <f t="array" aca="1" ref="AY518" ca="1">IF(RESET,0,IF(LOAD_ROM,ROM!AY379,IF(AND(MMU_CLK,MMU_MEMW,CELL("address",AY518)=CELL("address",OFFSET(RAM0,MMU_RAM_X,MMU_RAM_Y))),MMU_VAL,AY518)))</f>
        <v>0</v>
      </c>
      <c r="AZ518" s="50">
        <f t="array" aca="1" ref="AZ518" ca="1">IF(RESET,0,IF(LOAD_ROM,ROM!AZ379,IF(AND(MMU_CLK,MMU_MEMW,CELL("address",AZ518)=CELL("address",OFFSET(RAM0,MMU_RAM_X,MMU_RAM_Y))),MMU_VAL,AZ518)))</f>
        <v>0</v>
      </c>
      <c r="BA518" s="50">
        <f t="array" aca="1" ref="BA518" ca="1">IF(RESET,0,IF(LOAD_ROM,ROM!BA379,IF(AND(MMU_CLK,MMU_MEMW,CELL("address",BA518)=CELL("address",OFFSET(RAM0,MMU_RAM_X,MMU_RAM_Y))),MMU_VAL,BA518)))</f>
        <v>0</v>
      </c>
      <c r="BB518" s="50">
        <f t="array" aca="1" ref="BB518" ca="1">IF(RESET,0,IF(LOAD_ROM,ROM!BB379,IF(AND(MMU_CLK,MMU_MEMW,CELL("address",BB518)=CELL("address",OFFSET(RAM0,MMU_RAM_X,MMU_RAM_Y))),MMU_VAL,BB518)))</f>
        <v>0</v>
      </c>
      <c r="BC518" s="50">
        <f t="array" aca="1" ref="BC518" ca="1">IF(RESET,0,IF(LOAD_ROM,ROM!BC379,IF(AND(MMU_CLK,MMU_MEMW,CELL("address",BC518)=CELL("address",OFFSET(RAM0,MMU_RAM_X,MMU_RAM_Y))),MMU_VAL,BC518)))</f>
        <v>0</v>
      </c>
      <c r="BD518" s="50">
        <f t="array" aca="1" ref="BD518" ca="1">IF(RESET,0,IF(LOAD_ROM,ROM!BD379,IF(AND(MMU_CLK,MMU_MEMW,CELL("address",BD518)=CELL("address",OFFSET(RAM0,MMU_RAM_X,MMU_RAM_Y))),MMU_VAL,BD518)))</f>
        <v>0</v>
      </c>
      <c r="BE518" s="50">
        <f t="array" aca="1" ref="BE518" ca="1">IF(RESET,0,IF(LOAD_ROM,ROM!BE379,IF(AND(MMU_CLK,MMU_MEMW,CELL("address",BE518)=CELL("address",OFFSET(RAM0,MMU_RAM_X,MMU_RAM_Y))),MMU_VAL,BE518)))</f>
        <v>0</v>
      </c>
      <c r="BF518" s="50">
        <f t="array" aca="1" ref="BF518" ca="1">IF(RESET,0,IF(LOAD_ROM,ROM!BF379,IF(AND(MMU_CLK,MMU_MEMW,CELL("address",BF518)=CELL("address",OFFSET(RAM0,MMU_RAM_X,MMU_RAM_Y))),MMU_VAL,BF518)))</f>
        <v>0</v>
      </c>
      <c r="BG518" s="50">
        <f t="array" aca="1" ref="BG518" ca="1">IF(RESET,0,IF(LOAD_ROM,ROM!BG379,IF(AND(MMU_CLK,MMU_MEMW,CELL("address",BG518)=CELL("address",OFFSET(RAM0,MMU_RAM_X,MMU_RAM_Y))),MMU_VAL,BG518)))</f>
        <v>0</v>
      </c>
      <c r="BH518" s="50">
        <f t="array" aca="1" ref="BH518" ca="1">IF(RESET,0,IF(LOAD_ROM,ROM!BH379,IF(AND(MMU_CLK,MMU_MEMW,CELL("address",BH518)=CELL("address",OFFSET(RAM0,MMU_RAM_X,MMU_RAM_Y))),MMU_VAL,BH518)))</f>
        <v>0</v>
      </c>
      <c r="BI518" s="50">
        <f t="array" aca="1" ref="BI518" ca="1">IF(RESET,0,IF(LOAD_ROM,ROM!BI379,IF(AND(MMU_CLK,MMU_MEMW,CELL("address",BI518)=CELL("address",OFFSET(RAM0,MMU_RAM_X,MMU_RAM_Y))),MMU_VAL,BI518)))</f>
        <v>0</v>
      </c>
      <c r="BJ518" s="50">
        <f t="array" aca="1" ref="BJ518" ca="1">IF(RESET,0,IF(LOAD_ROM,ROM!BJ379,IF(AND(MMU_CLK,MMU_MEMW,CELL("address",BJ518)=CELL("address",OFFSET(RAM0,MMU_RAM_X,MMU_RAM_Y))),MMU_VAL,BJ518)))</f>
        <v>0</v>
      </c>
      <c r="BK518" s="50">
        <f t="array" aca="1" ref="BK518" ca="1">IF(RESET,0,IF(LOAD_ROM,ROM!BK379,IF(AND(MMU_CLK,MMU_MEMW,CELL("address",BK518)=CELL("address",OFFSET(RAM0,MMU_RAM_X,MMU_RAM_Y))),MMU_VAL,BK518)))</f>
        <v>0</v>
      </c>
      <c r="BL518" s="50">
        <f t="array" aca="1" ref="BL518" ca="1">IF(RESET,0,IF(LOAD_ROM,ROM!BL379,IF(AND(MMU_CLK,MMU_MEMW,CELL("address",BL518)=CELL("address",OFFSET(RAM0,MMU_RAM_X,MMU_RAM_Y))),MMU_VAL,BL518)))</f>
        <v>0</v>
      </c>
      <c r="BM518" s="50">
        <f t="array" aca="1" ref="BM518" ca="1">IF(RESET,0,IF(LOAD_ROM,ROM!BM379,IF(AND(MMU_CLK,MMU_MEMW,CELL("address",BM518)=CELL("address",OFFSET(RAM0,MMU_RAM_X,MMU_RAM_Y))),MMU_VAL,BM518)))</f>
        <v>0</v>
      </c>
      <c r="BN518" s="50">
        <f t="array" aca="1" ref="BN518" ca="1">IF(RESET,0,IF(LOAD_ROM,ROM!BN379,IF(AND(MMU_CLK,MMU_MEMW,CELL("address",BN518)=CELL("address",OFFSET(RAM0,MMU_RAM_X,MMU_RAM_Y))),MMU_VAL,BN518)))</f>
        <v>0</v>
      </c>
      <c r="BO518" s="50">
        <f t="array" aca="1" ref="BO518" ca="1">IF(RESET,0,IF(LOAD_ROM,ROM!BO379,IF(AND(MMU_CLK,MMU_MEMW,CELL("address",BO518)=CELL("address",OFFSET(RAM0,MMU_RAM_X,MMU_RAM_Y))),MMU_VAL,BO518)))</f>
        <v>0</v>
      </c>
      <c r="BP518" s="50">
        <f t="array" aca="1" ref="BP518" ca="1">IF(RESET,0,IF(LOAD_ROM,ROM!BP379,IF(AND(MMU_CLK,MMU_MEMW,CELL("address",BP518)=CELL("address",OFFSET(RAM0,MMU_RAM_X,MMU_RAM_Y))),MMU_VAL,BP518)))</f>
        <v>0</v>
      </c>
      <c r="BQ518" s="50">
        <f t="array" aca="1" ref="BQ518" ca="1">IF(RESET,0,IF(LOAD_ROM,ROM!BQ379,IF(AND(MMU_CLK,MMU_MEMW,CELL("address",BQ518)=CELL("address",OFFSET(RAM0,MMU_RAM_X,MMU_RAM_Y))),MMU_VAL,BQ518)))</f>
        <v>0</v>
      </c>
      <c r="BR518" s="50">
        <f t="array" aca="1" ref="BR518" ca="1">IF(RESET,0,IF(LOAD_ROM,ROM!BR379,IF(AND(MMU_CLK,MMU_MEMW,CELL("address",BR518)=CELL("address",OFFSET(RAM0,MMU_RAM_X,MMU_RAM_Y))),MMU_VAL,BR518)))</f>
        <v>0</v>
      </c>
      <c r="BS518" s="50">
        <f t="array" aca="1" ref="BS518" ca="1">IF(RESET,0,IF(LOAD_ROM,ROM!BS379,IF(AND(MMU_CLK,MMU_MEMW,CELL("address",BS518)=CELL("address",OFFSET(RAM0,MMU_RAM_X,MMU_RAM_Y))),MMU_VAL,BS518)))</f>
        <v>0</v>
      </c>
      <c r="BT518" s="50">
        <f t="array" aca="1" ref="BT518" ca="1">IF(RESET,0,IF(LOAD_ROM,ROM!BT379,IF(AND(MMU_CLK,MMU_MEMW,CELL("address",BT518)=CELL("address",OFFSET(RAM0,MMU_RAM_X,MMU_RAM_Y))),MMU_VAL,BT518)))</f>
        <v>0</v>
      </c>
      <c r="BU518" s="50">
        <f t="array" aca="1" ref="BU518" ca="1">IF(RESET,0,IF(LOAD_ROM,ROM!BU379,IF(AND(MMU_CLK,MMU_MEMW,CELL("address",BU518)=CELL("address",OFFSET(RAM0,MMU_RAM_X,MMU_RAM_Y))),MMU_VAL,BU518)))</f>
        <v>0</v>
      </c>
      <c r="BV518" s="50">
        <f t="array" aca="1" ref="BV518" ca="1">IF(RESET,0,IF(LOAD_ROM,ROM!BV379,IF(AND(MMU_CLK,MMU_MEMW,CELL("address",BV518)=CELL("address",OFFSET(RAM0,MMU_RAM_X,MMU_RAM_Y))),MMU_VAL,BV518)))</f>
        <v>0</v>
      </c>
      <c r="BW518" s="50">
        <f t="array" aca="1" ref="BW518" ca="1">IF(RESET,0,IF(LOAD_ROM,ROM!BW379,IF(AND(MMU_CLK,MMU_MEMW,CELL("address",BW518)=CELL("address",OFFSET(RAM0,MMU_RAM_X,MMU_RAM_Y))),MMU_VAL,BW518)))</f>
        <v>0</v>
      </c>
      <c r="BX518" s="50">
        <f t="array" aca="1" ref="BX518" ca="1">IF(RESET,0,IF(LOAD_ROM,ROM!BX379,IF(AND(MMU_CLK,MMU_MEMW,CELL("address",BX518)=CELL("address",OFFSET(RAM0,MMU_RAM_X,MMU_RAM_Y))),MMU_VAL,BX518)))</f>
        <v>0</v>
      </c>
      <c r="BY518" s="50">
        <f t="array" aca="1" ref="BY518" ca="1">IF(RESET,0,IF(LOAD_ROM,ROM!BY379,IF(AND(MMU_CLK,MMU_MEMW,CELL("address",BY518)=CELL("address",OFFSET(RAM0,MMU_RAM_X,MMU_RAM_Y))),MMU_VAL,BY518)))</f>
        <v>0</v>
      </c>
      <c r="BZ518" s="50">
        <f t="array" aca="1" ref="BZ518" ca="1">IF(RESET,0,IF(LOAD_ROM,ROM!BZ379,IF(AND(MMU_CLK,MMU_MEMW,CELL("address",BZ518)=CELL("address",OFFSET(RAM0,MMU_RAM_X,MMU_RAM_Y))),MMU_VAL,BZ518)))</f>
        <v>0</v>
      </c>
      <c r="CA518" s="50">
        <f t="array" aca="1" ref="CA518" ca="1">IF(RESET,0,IF(LOAD_ROM,ROM!CA379,IF(AND(MMU_CLK,MMU_MEMW,CELL("address",CA518)=CELL("address",OFFSET(RAM0,MMU_RAM_X,MMU_RAM_Y))),MMU_VAL,CA518)))</f>
        <v>0</v>
      </c>
      <c r="CB518" s="50">
        <f t="array" aca="1" ref="CB518" ca="1">IF(RESET,0,IF(LOAD_ROM,ROM!CB379,IF(AND(MMU_CLK,MMU_MEMW,CELL("address",CB518)=CELL("address",OFFSET(RAM0,MMU_RAM_X,MMU_RAM_Y))),MMU_VAL,CB518)))</f>
        <v>0</v>
      </c>
      <c r="CC518" s="50">
        <f t="array" aca="1" ref="CC518" ca="1">IF(RESET,0,IF(LOAD_ROM,ROM!CC379,IF(AND(MMU_CLK,MMU_MEMW,CELL("address",CC518)=CELL("address",OFFSET(RAM0,MMU_RAM_X,MMU_RAM_Y))),MMU_VAL,CC518)))</f>
        <v>0</v>
      </c>
      <c r="CD518" s="50">
        <f t="array" aca="1" ref="CD518" ca="1">IF(RESET,0,IF(LOAD_ROM,ROM!CD379,IF(AND(MMU_CLK,MMU_MEMW,CELL("address",CD518)=CELL("address",OFFSET(RAM0,MMU_RAM_X,MMU_RAM_Y))),MMU_VAL,CD518)))</f>
        <v>0</v>
      </c>
      <c r="CE518" s="50">
        <f t="array" aca="1" ref="CE518" ca="1">IF(RESET,0,IF(LOAD_ROM,ROM!CE379,IF(AND(MMU_CLK,MMU_MEMW,CELL("address",CE518)=CELL("address",OFFSET(RAM0,MMU_RAM_X,MMU_RAM_Y))),MMU_VAL,CE518)))</f>
        <v>0</v>
      </c>
      <c r="CF518" s="50">
        <f t="array" aca="1" ref="CF518" ca="1">IF(RESET,0,IF(LOAD_ROM,ROM!CF379,IF(AND(MMU_CLK,MMU_MEMW,CELL("address",CF518)=CELL("address",OFFSET(RAM0,MMU_RAM_X,MMU_RAM_Y))),MMU_VAL,CF518)))</f>
        <v>0</v>
      </c>
      <c r="CG518" s="50">
        <f t="array" aca="1" ref="CG518" ca="1">IF(RESET,0,IF(LOAD_ROM,ROM!CG379,IF(AND(MMU_CLK,MMU_MEMW,CELL("address",CG518)=CELL("address",OFFSET(RAM0,MMU_RAM_X,MMU_RAM_Y))),MMU_VAL,CG518)))</f>
        <v>0</v>
      </c>
      <c r="CH518" s="50">
        <f t="array" aca="1" ref="CH518" ca="1">IF(RESET,0,IF(LOAD_ROM,ROM!CH379,IF(AND(MMU_CLK,MMU_MEMW,CELL("address",CH518)=CELL("address",OFFSET(RAM0,MMU_RAM_X,MMU_RAM_Y))),MMU_VAL,CH518)))</f>
        <v>0</v>
      </c>
      <c r="CI518" s="50">
        <f t="array" aca="1" ref="CI518" ca="1">IF(RESET,0,IF(LOAD_ROM,ROM!CI379,IF(AND(MMU_CLK,MMU_MEMW,CELL("address",CI518)=CELL("address",OFFSET(RAM0,MMU_RAM_X,MMU_RAM_Y))),MMU_VAL,CI518)))</f>
        <v>0</v>
      </c>
      <c r="CJ518" s="50">
        <f t="array" aca="1" ref="CJ518" ca="1">IF(RESET,0,IF(LOAD_ROM,ROM!CJ379,IF(AND(MMU_CLK,MMU_MEMW,CELL("address",CJ518)=CELL("address",OFFSET(RAM0,MMU_RAM_X,MMU_RAM_Y))),MMU_VAL,CJ518)))</f>
        <v>0</v>
      </c>
      <c r="CK518" s="50">
        <f t="array" aca="1" ref="CK518" ca="1">IF(RESET,0,IF(LOAD_ROM,ROM!CK379,IF(AND(MMU_CLK,MMU_MEMW,CELL("address",CK518)=CELL("address",OFFSET(RAM0,MMU_RAM_X,MMU_RAM_Y))),MMU_VAL,CK518)))</f>
        <v>0</v>
      </c>
      <c r="CL518" s="50">
        <f t="array" aca="1" ref="CL518" ca="1">IF(RESET,0,IF(LOAD_ROM,ROM!CL379,IF(AND(MMU_CLK,MMU_MEMW,CELL("address",CL518)=CELL("address",OFFSET(RAM0,MMU_RAM_X,MMU_RAM_Y))),MMU_VAL,CL518)))</f>
        <v>0</v>
      </c>
      <c r="CM518" s="50">
        <f t="array" aca="1" ref="CM518" ca="1">IF(RESET,0,IF(LOAD_ROM,ROM!CM379,IF(AND(MMU_CLK,MMU_MEMW,CELL("address",CM518)=CELL("address",OFFSET(RAM0,MMU_RAM_X,MMU_RAM_Y))),MMU_VAL,CM518)))</f>
        <v>0</v>
      </c>
      <c r="CN518" s="50">
        <f t="array" aca="1" ref="CN518" ca="1">IF(RESET,0,IF(LOAD_ROM,ROM!CN379,IF(AND(MMU_CLK,MMU_MEMW,CELL("address",CN518)=CELL("address",OFFSET(RAM0,MMU_RAM_X,MMU_RAM_Y))),MMU_VAL,CN518)))</f>
        <v>0</v>
      </c>
      <c r="CO518" s="50">
        <f t="array" aca="1" ref="CO518" ca="1">IF(RESET,0,IF(LOAD_ROM,ROM!CO379,IF(AND(MMU_CLK,MMU_MEMW,CELL("address",CO518)=CELL("address",OFFSET(RAM0,MMU_RAM_X,MMU_RAM_Y))),MMU_VAL,CO518)))</f>
        <v>0</v>
      </c>
      <c r="CP518" s="50">
        <f t="array" aca="1" ref="CP518" ca="1">IF(RESET,0,IF(LOAD_ROM,ROM!CP379,IF(AND(MMU_CLK,MMU_MEMW,CELL("address",CP518)=CELL("address",OFFSET(RAM0,MMU_RAM_X,MMU_RAM_Y))),MMU_VAL,CP518)))</f>
        <v>0</v>
      </c>
      <c r="CQ518" s="50">
        <f t="array" aca="1" ref="CQ518" ca="1">IF(RESET,0,IF(LOAD_ROM,ROM!CQ379,IF(AND(MMU_CLK,MMU_MEMW,CELL("address",CQ518)=CELL("address",OFFSET(RAM0,MMU_RAM_X,MMU_RAM_Y))),MMU_VAL,CQ518)))</f>
        <v>0</v>
      </c>
      <c r="CR518" s="50">
        <f t="array" aca="1" ref="CR518" ca="1">IF(RESET,0,IF(LOAD_ROM,ROM!CR379,IF(AND(MMU_CLK,MMU_MEMW,CELL("address",CR518)=CELL("address",OFFSET(RAM0,MMU_RAM_X,MMU_RAM_Y))),MMU_VAL,CR518)))</f>
        <v>0</v>
      </c>
      <c r="CS518" s="50">
        <f t="array" aca="1" ref="CS518" ca="1">IF(RESET,0,IF(LOAD_ROM,ROM!CS379,IF(AND(MMU_CLK,MMU_MEMW,CELL("address",CS518)=CELL("address",OFFSET(RAM0,MMU_RAM_X,MMU_RAM_Y))),MMU_VAL,CS518)))</f>
        <v>0</v>
      </c>
      <c r="CT518" s="50">
        <f t="array" aca="1" ref="CT518" ca="1">IF(RESET,0,IF(LOAD_ROM,ROM!CT379,IF(AND(MMU_CLK,MMU_MEMW,CELL("address",CT518)=CELL("address",OFFSET(RAM0,MMU_RAM_X,MMU_RAM_Y))),MMU_VAL,CT518)))</f>
        <v>0</v>
      </c>
      <c r="CU518" s="50">
        <f t="array" aca="1" ref="CU518" ca="1">IF(RESET,0,IF(LOAD_ROM,ROM!CU379,IF(AND(MMU_CLK,MMU_MEMW,CELL("address",CU518)=CELL("address",OFFSET(RAM0,MMU_RAM_X,MMU_RAM_Y))),MMU_VAL,CU518)))</f>
        <v>0</v>
      </c>
      <c r="CV518" s="50">
        <f t="array" aca="1" ref="CV518" ca="1">IF(RESET,0,IF(LOAD_ROM,ROM!CV379,IF(AND(MMU_CLK,MMU_MEMW,CELL("address",CV518)=CELL("address",OFFSET(RAM0,MMU_RAM_X,MMU_RAM_Y))),MMU_VAL,CV518)))</f>
        <v>0</v>
      </c>
      <c r="CW518" s="50">
        <f t="array" aca="1" ref="CW518" ca="1">IF(RESET,0,IF(LOAD_ROM,ROM!CW379,IF(AND(MMU_CLK,MMU_MEMW,CELL("address",CW518)=CELL("address",OFFSET(RAM0,MMU_RAM_X,MMU_RAM_Y))),MMU_VAL,CW518)))</f>
        <v>0</v>
      </c>
      <c r="CX518" s="50">
        <f t="array" aca="1" ref="CX518" ca="1">IF(RESET,0,IF(LOAD_ROM,ROM!CX379,IF(AND(MMU_CLK,MMU_MEMW,CELL("address",CX518)=CELL("address",OFFSET(RAM0,MMU_RAM_X,MMU_RAM_Y))),MMU_VAL,CX518)))</f>
        <v>0</v>
      </c>
      <c r="CY518" s="50">
        <f t="array" aca="1" ref="CY518" ca="1">IF(RESET,0,IF(LOAD_ROM,ROM!CY379,IF(AND(MMU_CLK,MMU_MEMW,CELL("address",CY518)=CELL("address",OFFSET(RAM0,MMU_RAM_X,MMU_RAM_Y))),MMU_VAL,CY518)))</f>
        <v>0</v>
      </c>
      <c r="CZ518" s="50">
        <f t="array" aca="1" ref="CZ518" ca="1">IF(RESET,0,IF(LOAD_ROM,ROM!CZ379,IF(AND(MMU_CLK,MMU_MEMW,CELL("address",CZ518)=CELL("address",OFFSET(RAM0,MMU_RAM_X,MMU_RAM_Y))),MMU_VAL,CZ518)))</f>
        <v>0</v>
      </c>
      <c r="DA518" s="50">
        <f t="array" aca="1" ref="DA518" ca="1">IF(RESET,0,IF(LOAD_ROM,ROM!DA379,IF(AND(MMU_CLK,MMU_MEMW,CELL("address",DA518)=CELL("address",OFFSET(RAM0,MMU_RAM_X,MMU_RAM_Y))),MMU_VAL,DA518)))</f>
        <v>0</v>
      </c>
      <c r="DB518" s="50">
        <f t="array" aca="1" ref="DB518" ca="1">IF(RESET,0,IF(LOAD_ROM,ROM!DB379,IF(AND(MMU_CLK,MMU_MEMW,CELL("address",DB518)=CELL("address",OFFSET(RAM0,MMU_RAM_X,MMU_RAM_Y))),MMU_VAL,DB518)))</f>
        <v>0</v>
      </c>
      <c r="DC518" s="50">
        <f t="array" aca="1" ref="DC518" ca="1">IF(RESET,0,IF(LOAD_ROM,ROM!DC379,IF(AND(MMU_CLK,MMU_MEMW,CELL("address",DC518)=CELL("address",OFFSET(RAM0,MMU_RAM_X,MMU_RAM_Y))),MMU_VAL,DC518)))</f>
        <v>0</v>
      </c>
      <c r="DD518" s="50">
        <f t="array" aca="1" ref="DD518" ca="1">IF(RESET,0,IF(LOAD_ROM,ROM!DD379,IF(AND(MMU_CLK,MMU_MEMW,CELL("address",DD518)=CELL("address",OFFSET(RAM0,MMU_RAM_X,MMU_RAM_Y))),MMU_VAL,DD518)))</f>
        <v>0</v>
      </c>
      <c r="DE518" s="50">
        <f t="array" aca="1" ref="DE518" ca="1">IF(RESET,0,IF(LOAD_ROM,ROM!DE379,IF(AND(MMU_CLK,MMU_MEMW,CELL("address",DE518)=CELL("address",OFFSET(RAM0,MMU_RAM_X,MMU_RAM_Y))),MMU_VAL,DE518)))</f>
        <v>0</v>
      </c>
      <c r="DF518" s="50">
        <f t="array" aca="1" ref="DF518" ca="1">IF(RESET,0,IF(LOAD_ROM,ROM!DF379,IF(AND(MMU_CLK,MMU_MEMW,CELL("address",DF518)=CELL("address",OFFSET(RAM0,MMU_RAM_X,MMU_RAM_Y))),MMU_VAL,DF518)))</f>
        <v>0</v>
      </c>
      <c r="DG518" s="50">
        <f t="array" aca="1" ref="DG518" ca="1">IF(RESET,0,IF(LOAD_ROM,ROM!DG379,IF(AND(MMU_CLK,MMU_MEMW,CELL("address",DG518)=CELL("address",OFFSET(RAM0,MMU_RAM_X,MMU_RAM_Y))),MMU_VAL,DG518)))</f>
        <v>0</v>
      </c>
      <c r="DH518" s="50">
        <f t="array" aca="1" ref="DH518" ca="1">IF(RESET,0,IF(LOAD_ROM,ROM!DH379,IF(AND(MMU_CLK,MMU_MEMW,CELL("address",DH518)=CELL("address",OFFSET(RAM0,MMU_RAM_X,MMU_RAM_Y))),MMU_VAL,DH518)))</f>
        <v>0</v>
      </c>
      <c r="DI518" s="50">
        <f t="array" aca="1" ref="DI518" ca="1">IF(RESET,0,IF(LOAD_ROM,ROM!DI379,IF(AND(MMU_CLK,MMU_MEMW,CELL("address",DI518)=CELL("address",OFFSET(RAM0,MMU_RAM_X,MMU_RAM_Y))),MMU_VAL,DI518)))</f>
        <v>0</v>
      </c>
      <c r="DJ518" s="50">
        <f t="array" aca="1" ref="DJ518" ca="1">IF(RESET,0,IF(LOAD_ROM,ROM!DJ379,IF(AND(MMU_CLK,MMU_MEMW,CELL("address",DJ518)=CELL("address",OFFSET(RAM0,MMU_RAM_X,MMU_RAM_Y))),MMU_VAL,DJ518)))</f>
        <v>0</v>
      </c>
      <c r="DK518" s="50">
        <f t="array" aca="1" ref="DK518" ca="1">IF(RESET,0,IF(LOAD_ROM,ROM!DK379,IF(AND(MMU_CLK,MMU_MEMW,CELL("address",DK518)=CELL("address",OFFSET(RAM0,MMU_RAM_X,MMU_RAM_Y))),MMU_VAL,DK518)))</f>
        <v>0</v>
      </c>
      <c r="DL518" s="50">
        <f t="array" aca="1" ref="DL518" ca="1">IF(RESET,0,IF(LOAD_ROM,ROM!DL379,IF(AND(MMU_CLK,MMU_MEMW,CELL("address",DL518)=CELL("address",OFFSET(RAM0,MMU_RAM_X,MMU_RAM_Y))),MMU_VAL,DL518)))</f>
        <v>0</v>
      </c>
      <c r="DM518" s="50">
        <f t="array" aca="1" ref="DM518" ca="1">IF(RESET,0,IF(LOAD_ROM,ROM!DM379,IF(AND(MMU_CLK,MMU_MEMW,CELL("address",DM518)=CELL("address",OFFSET(RAM0,MMU_RAM_X,MMU_RAM_Y))),MMU_VAL,DM518)))</f>
        <v>0</v>
      </c>
      <c r="DN518" s="50">
        <f t="array" aca="1" ref="DN518" ca="1">IF(RESET,0,IF(LOAD_ROM,ROM!DN379,IF(AND(MMU_CLK,MMU_MEMW,CELL("address",DN518)=CELL("address",OFFSET(RAM0,MMU_RAM_X,MMU_RAM_Y))),MMU_VAL,DN518)))</f>
        <v>0</v>
      </c>
      <c r="DO518" s="50">
        <f t="array" aca="1" ref="DO518" ca="1">IF(RESET,0,IF(LOAD_ROM,ROM!DO379,IF(AND(MMU_CLK,MMU_MEMW,CELL("address",DO518)=CELL("address",OFFSET(RAM0,MMU_RAM_X,MMU_RAM_Y))),MMU_VAL,DO518)))</f>
        <v>0</v>
      </c>
      <c r="DP518" s="50">
        <f t="array" aca="1" ref="DP518" ca="1">IF(RESET,0,IF(LOAD_ROM,ROM!DP379,IF(AND(MMU_CLK,MMU_MEMW,CELL("address",DP518)=CELL("address",OFFSET(RAM0,MMU_RAM_X,MMU_RAM_Y))),MMU_VAL,DP518)))</f>
        <v>0</v>
      </c>
      <c r="DQ518" s="50">
        <f t="array" aca="1" ref="DQ518" ca="1">IF(RESET,0,IF(LOAD_ROM,ROM!DQ379,IF(AND(MMU_CLK,MMU_MEMW,CELL("address",DQ518)=CELL("address",OFFSET(RAM0,MMU_RAM_X,MMU_RAM_Y))),MMU_VAL,DQ518)))</f>
        <v>0</v>
      </c>
      <c r="DR518" s="50">
        <f t="array" aca="1" ref="DR518" ca="1">IF(RESET,0,IF(LOAD_ROM,ROM!DR379,IF(AND(MMU_CLK,MMU_MEMW,CELL("address",DR518)=CELL("address",OFFSET(RAM0,MMU_RAM_X,MMU_RAM_Y))),MMU_VAL,DR518)))</f>
        <v>0</v>
      </c>
      <c r="DS518" s="50">
        <f t="array" aca="1" ref="DS518" ca="1">IF(RESET,0,IF(LOAD_ROM,ROM!DS379,IF(AND(MMU_CLK,MMU_MEMW,CELL("address",DS518)=CELL("address",OFFSET(RAM0,MMU_RAM_X,MMU_RAM_Y))),MMU_VAL,DS518)))</f>
        <v>0</v>
      </c>
      <c r="DT518" s="50">
        <f t="array" aca="1" ref="DT518" ca="1">IF(RESET,0,IF(LOAD_ROM,ROM!DT379,IF(AND(MMU_CLK,MMU_MEMW,CELL("address",DT518)=CELL("address",OFFSET(RAM0,MMU_RAM_X,MMU_RAM_Y))),MMU_VAL,DT518)))</f>
        <v>0</v>
      </c>
      <c r="DU518" s="50">
        <f t="array" aca="1" ref="DU518" ca="1">IF(RESET,0,IF(LOAD_ROM,ROM!DU379,IF(AND(MMU_CLK,MMU_MEMW,CELL("address",DU518)=CELL("address",OFFSET(RAM0,MMU_RAM_X,MMU_RAM_Y))),MMU_VAL,DU518)))</f>
        <v>0</v>
      </c>
      <c r="DV518" s="50">
        <f t="array" aca="1" ref="DV518" ca="1">IF(RESET,0,IF(LOAD_ROM,ROM!DV379,IF(AND(MMU_CLK,MMU_MEMW,CELL("address",DV518)=CELL("address",OFFSET(RAM0,MMU_RAM_X,MMU_RAM_Y))),MMU_VAL,DV518)))</f>
        <v>0</v>
      </c>
      <c r="DW518" s="50">
        <f t="array" aca="1" ref="DW518" ca="1">IF(RESET,0,IF(LOAD_ROM,ROM!DW379,IF(AND(MMU_CLK,MMU_MEMW,CELL("address",DW518)=CELL("address",OFFSET(RAM0,MMU_RAM_X,MMU_RAM_Y))),MMU_VAL,DW518)))</f>
        <v>0</v>
      </c>
      <c r="DX518" s="50">
        <f t="array" aca="1" ref="DX518" ca="1">IF(RESET,0,IF(LOAD_ROM,ROM!DX379,IF(AND(MMU_CLK,MMU_MEMW,CELL("address",DX518)=CELL("address",OFFSET(RAM0,MMU_RAM_X,MMU_RAM_Y))),MMU_VAL,DX518)))</f>
        <v>0</v>
      </c>
    </row>
    <row r="519" spans="1:128" x14ac:dyDescent="0.35">
      <c r="A519" s="50">
        <f t="array" aca="1" ref="A519" ca="1">IF(RESET,0,IF(LOAD_ROM,ROM!A380,IF(AND(MMU_CLK,MMU_MEMW,CELL("address",A519)=CELL("address",OFFSET(RAM0,MMU_RAM_X,MMU_RAM_Y))),MMU_VAL,A519)))</f>
        <v>0</v>
      </c>
      <c r="B519" s="50">
        <f t="array" aca="1" ref="B519" ca="1">IF(RESET,0,IF(LOAD_ROM,ROM!B380,IF(AND(MMU_CLK,MMU_MEMW,CELL("address",B519)=CELL("address",OFFSET(RAM0,MMU_RAM_X,MMU_RAM_Y))),MMU_VAL,B519)))</f>
        <v>0</v>
      </c>
      <c r="C519" s="50">
        <f t="array" aca="1" ref="C519" ca="1">IF(RESET,0,IF(LOAD_ROM,ROM!C380,IF(AND(MMU_CLK,MMU_MEMW,CELL("address",C519)=CELL("address",OFFSET(RAM0,MMU_RAM_X,MMU_RAM_Y))),MMU_VAL,C519)))</f>
        <v>0</v>
      </c>
      <c r="D519" s="50">
        <f t="array" aca="1" ref="D519" ca="1">IF(RESET,0,IF(LOAD_ROM,ROM!D380,IF(AND(MMU_CLK,MMU_MEMW,CELL("address",D519)=CELL("address",OFFSET(RAM0,MMU_RAM_X,MMU_RAM_Y))),MMU_VAL,D519)))</f>
        <v>0</v>
      </c>
      <c r="E519" s="50">
        <f t="array" aca="1" ref="E519" ca="1">IF(RESET,0,IF(LOAD_ROM,ROM!E380,IF(AND(MMU_CLK,MMU_MEMW,CELL("address",E519)=CELL("address",OFFSET(RAM0,MMU_RAM_X,MMU_RAM_Y))),MMU_VAL,E519)))</f>
        <v>0</v>
      </c>
      <c r="F519" s="50">
        <f t="array" aca="1" ref="F519" ca="1">IF(RESET,0,IF(LOAD_ROM,ROM!F380,IF(AND(MMU_CLK,MMU_MEMW,CELL("address",F519)=CELL("address",OFFSET(RAM0,MMU_RAM_X,MMU_RAM_Y))),MMU_VAL,F519)))</f>
        <v>0</v>
      </c>
      <c r="G519" s="50">
        <f t="array" aca="1" ref="G519" ca="1">IF(RESET,0,IF(LOAD_ROM,ROM!G380,IF(AND(MMU_CLK,MMU_MEMW,CELL("address",G519)=CELL("address",OFFSET(RAM0,MMU_RAM_X,MMU_RAM_Y))),MMU_VAL,G519)))</f>
        <v>0</v>
      </c>
      <c r="H519" s="50">
        <f t="array" aca="1" ref="H519" ca="1">IF(RESET,0,IF(LOAD_ROM,ROM!H380,IF(AND(MMU_CLK,MMU_MEMW,CELL("address",H519)=CELL("address",OFFSET(RAM0,MMU_RAM_X,MMU_RAM_Y))),MMU_VAL,H519)))</f>
        <v>0</v>
      </c>
      <c r="I519" s="50">
        <f t="array" aca="1" ref="I519" ca="1">IF(RESET,0,IF(LOAD_ROM,ROM!I380,IF(AND(MMU_CLK,MMU_MEMW,CELL("address",I519)=CELL("address",OFFSET(RAM0,MMU_RAM_X,MMU_RAM_Y))),MMU_VAL,I519)))</f>
        <v>0</v>
      </c>
      <c r="J519" s="50">
        <f t="array" aca="1" ref="J519" ca="1">IF(RESET,0,IF(LOAD_ROM,ROM!J380,IF(AND(MMU_CLK,MMU_MEMW,CELL("address",J519)=CELL("address",OFFSET(RAM0,MMU_RAM_X,MMU_RAM_Y))),MMU_VAL,J519)))</f>
        <v>0</v>
      </c>
      <c r="K519" s="50">
        <f t="array" aca="1" ref="K519" ca="1">IF(RESET,0,IF(LOAD_ROM,ROM!K380,IF(AND(MMU_CLK,MMU_MEMW,CELL("address",K519)=CELL("address",OFFSET(RAM0,MMU_RAM_X,MMU_RAM_Y))),MMU_VAL,K519)))</f>
        <v>0</v>
      </c>
      <c r="L519" s="50">
        <f t="array" aca="1" ref="L519" ca="1">IF(RESET,0,IF(LOAD_ROM,ROM!L380,IF(AND(MMU_CLK,MMU_MEMW,CELL("address",L519)=CELL("address",OFFSET(RAM0,MMU_RAM_X,MMU_RAM_Y))),MMU_VAL,L519)))</f>
        <v>0</v>
      </c>
      <c r="M519" s="50">
        <f t="array" aca="1" ref="M519" ca="1">IF(RESET,0,IF(LOAD_ROM,ROM!M380,IF(AND(MMU_CLK,MMU_MEMW,CELL("address",M519)=CELL("address",OFFSET(RAM0,MMU_RAM_X,MMU_RAM_Y))),MMU_VAL,M519)))</f>
        <v>0</v>
      </c>
      <c r="N519" s="50">
        <f t="array" aca="1" ref="N519" ca="1">IF(RESET,0,IF(LOAD_ROM,ROM!N380,IF(AND(MMU_CLK,MMU_MEMW,CELL("address",N519)=CELL("address",OFFSET(RAM0,MMU_RAM_X,MMU_RAM_Y))),MMU_VAL,N519)))</f>
        <v>0</v>
      </c>
      <c r="O519" s="50">
        <f t="array" aca="1" ref="O519" ca="1">IF(RESET,0,IF(LOAD_ROM,ROM!O380,IF(AND(MMU_CLK,MMU_MEMW,CELL("address",O519)=CELL("address",OFFSET(RAM0,MMU_RAM_X,MMU_RAM_Y))),MMU_VAL,O519)))</f>
        <v>0</v>
      </c>
      <c r="P519" s="50">
        <f t="array" aca="1" ref="P519" ca="1">IF(RESET,0,IF(LOAD_ROM,ROM!P380,IF(AND(MMU_CLK,MMU_MEMW,CELL("address",P519)=CELL("address",OFFSET(RAM0,MMU_RAM_X,MMU_RAM_Y))),MMU_VAL,P519)))</f>
        <v>0</v>
      </c>
      <c r="Q519" s="50">
        <f t="array" aca="1" ref="Q519" ca="1">IF(RESET,0,IF(LOAD_ROM,ROM!Q380,IF(AND(MMU_CLK,MMU_MEMW,CELL("address",Q519)=CELL("address",OFFSET(RAM0,MMU_RAM_X,MMU_RAM_Y))),MMU_VAL,Q519)))</f>
        <v>0</v>
      </c>
      <c r="R519" s="50">
        <f t="array" aca="1" ref="R519" ca="1">IF(RESET,0,IF(LOAD_ROM,ROM!R380,IF(AND(MMU_CLK,MMU_MEMW,CELL("address",R519)=CELL("address",OFFSET(RAM0,MMU_RAM_X,MMU_RAM_Y))),MMU_VAL,R519)))</f>
        <v>0</v>
      </c>
      <c r="S519" s="50">
        <f t="array" aca="1" ref="S519" ca="1">IF(RESET,0,IF(LOAD_ROM,ROM!S380,IF(AND(MMU_CLK,MMU_MEMW,CELL("address",S519)=CELL("address",OFFSET(RAM0,MMU_RAM_X,MMU_RAM_Y))),MMU_VAL,S519)))</f>
        <v>0</v>
      </c>
      <c r="T519" s="50">
        <f t="array" aca="1" ref="T519" ca="1">IF(RESET,0,IF(LOAD_ROM,ROM!T380,IF(AND(MMU_CLK,MMU_MEMW,CELL("address",T519)=CELL("address",OFFSET(RAM0,MMU_RAM_X,MMU_RAM_Y))),MMU_VAL,T519)))</f>
        <v>0</v>
      </c>
      <c r="U519" s="50">
        <f t="array" aca="1" ref="U519" ca="1">IF(RESET,0,IF(LOAD_ROM,ROM!U380,IF(AND(MMU_CLK,MMU_MEMW,CELL("address",U519)=CELL("address",OFFSET(RAM0,MMU_RAM_X,MMU_RAM_Y))),MMU_VAL,U519)))</f>
        <v>0</v>
      </c>
      <c r="V519" s="50">
        <f t="array" aca="1" ref="V519" ca="1">IF(RESET,0,IF(LOAD_ROM,ROM!V380,IF(AND(MMU_CLK,MMU_MEMW,CELL("address",V519)=CELL("address",OFFSET(RAM0,MMU_RAM_X,MMU_RAM_Y))),MMU_VAL,V519)))</f>
        <v>0</v>
      </c>
      <c r="W519" s="50">
        <f t="array" aca="1" ref="W519" ca="1">IF(RESET,0,IF(LOAD_ROM,ROM!W380,IF(AND(MMU_CLK,MMU_MEMW,CELL("address",W519)=CELL("address",OFFSET(RAM0,MMU_RAM_X,MMU_RAM_Y))),MMU_VAL,W519)))</f>
        <v>0</v>
      </c>
      <c r="X519" s="50">
        <f t="array" aca="1" ref="X519" ca="1">IF(RESET,0,IF(LOAD_ROM,ROM!X380,IF(AND(MMU_CLK,MMU_MEMW,CELL("address",X519)=CELL("address",OFFSET(RAM0,MMU_RAM_X,MMU_RAM_Y))),MMU_VAL,X519)))</f>
        <v>0</v>
      </c>
      <c r="Y519" s="50">
        <f t="array" aca="1" ref="Y519" ca="1">IF(RESET,0,IF(LOAD_ROM,ROM!Y380,IF(AND(MMU_CLK,MMU_MEMW,CELL("address",Y519)=CELL("address",OFFSET(RAM0,MMU_RAM_X,MMU_RAM_Y))),MMU_VAL,Y519)))</f>
        <v>0</v>
      </c>
      <c r="Z519" s="50">
        <f t="array" aca="1" ref="Z519" ca="1">IF(RESET,0,IF(LOAD_ROM,ROM!Z380,IF(AND(MMU_CLK,MMU_MEMW,CELL("address",Z519)=CELL("address",OFFSET(RAM0,MMU_RAM_X,MMU_RAM_Y))),MMU_VAL,Z519)))</f>
        <v>0</v>
      </c>
      <c r="AA519" s="50">
        <f t="array" aca="1" ref="AA519" ca="1">IF(RESET,0,IF(LOAD_ROM,ROM!AA380,IF(AND(MMU_CLK,MMU_MEMW,CELL("address",AA519)=CELL("address",OFFSET(RAM0,MMU_RAM_X,MMU_RAM_Y))),MMU_VAL,AA519)))</f>
        <v>0</v>
      </c>
      <c r="AB519" s="50">
        <f t="array" aca="1" ref="AB519" ca="1">IF(RESET,0,IF(LOAD_ROM,ROM!AB380,IF(AND(MMU_CLK,MMU_MEMW,CELL("address",AB519)=CELL("address",OFFSET(RAM0,MMU_RAM_X,MMU_RAM_Y))),MMU_VAL,AB519)))</f>
        <v>0</v>
      </c>
      <c r="AC519" s="50">
        <f t="array" aca="1" ref="AC519" ca="1">IF(RESET,0,IF(LOAD_ROM,ROM!AC380,IF(AND(MMU_CLK,MMU_MEMW,CELL("address",AC519)=CELL("address",OFFSET(RAM0,MMU_RAM_X,MMU_RAM_Y))),MMU_VAL,AC519)))</f>
        <v>0</v>
      </c>
      <c r="AD519" s="50">
        <f t="array" aca="1" ref="AD519" ca="1">IF(RESET,0,IF(LOAD_ROM,ROM!AD380,IF(AND(MMU_CLK,MMU_MEMW,CELL("address",AD519)=CELL("address",OFFSET(RAM0,MMU_RAM_X,MMU_RAM_Y))),MMU_VAL,AD519)))</f>
        <v>0</v>
      </c>
      <c r="AE519" s="50">
        <f t="array" aca="1" ref="AE519" ca="1">IF(RESET,0,IF(LOAD_ROM,ROM!AE380,IF(AND(MMU_CLK,MMU_MEMW,CELL("address",AE519)=CELL("address",OFFSET(RAM0,MMU_RAM_X,MMU_RAM_Y))),MMU_VAL,AE519)))</f>
        <v>0</v>
      </c>
      <c r="AF519" s="50">
        <f t="array" aca="1" ref="AF519" ca="1">IF(RESET,0,IF(LOAD_ROM,ROM!AF380,IF(AND(MMU_CLK,MMU_MEMW,CELL("address",AF519)=CELL("address",OFFSET(RAM0,MMU_RAM_X,MMU_RAM_Y))),MMU_VAL,AF519)))</f>
        <v>0</v>
      </c>
      <c r="AG519" s="50">
        <f t="array" aca="1" ref="AG519" ca="1">IF(RESET,0,IF(LOAD_ROM,ROM!AG380,IF(AND(MMU_CLK,MMU_MEMW,CELL("address",AG519)=CELL("address",OFFSET(RAM0,MMU_RAM_X,MMU_RAM_Y))),MMU_VAL,AG519)))</f>
        <v>0</v>
      </c>
      <c r="AH519" s="50">
        <f t="array" aca="1" ref="AH519" ca="1">IF(RESET,0,IF(LOAD_ROM,ROM!AH380,IF(AND(MMU_CLK,MMU_MEMW,CELL("address",AH519)=CELL("address",OFFSET(RAM0,MMU_RAM_X,MMU_RAM_Y))),MMU_VAL,AH519)))</f>
        <v>0</v>
      </c>
      <c r="AI519" s="50">
        <f t="array" aca="1" ref="AI519" ca="1">IF(RESET,0,IF(LOAD_ROM,ROM!AI380,IF(AND(MMU_CLK,MMU_MEMW,CELL("address",AI519)=CELL("address",OFFSET(RAM0,MMU_RAM_X,MMU_RAM_Y))),MMU_VAL,AI519)))</f>
        <v>0</v>
      </c>
      <c r="AJ519" s="50">
        <f t="array" aca="1" ref="AJ519" ca="1">IF(RESET,0,IF(LOAD_ROM,ROM!AJ380,IF(AND(MMU_CLK,MMU_MEMW,CELL("address",AJ519)=CELL("address",OFFSET(RAM0,MMU_RAM_X,MMU_RAM_Y))),MMU_VAL,AJ519)))</f>
        <v>0</v>
      </c>
      <c r="AK519" s="50">
        <f t="array" aca="1" ref="AK519" ca="1">IF(RESET,0,IF(LOAD_ROM,ROM!AK380,IF(AND(MMU_CLK,MMU_MEMW,CELL("address",AK519)=CELL("address",OFFSET(RAM0,MMU_RAM_X,MMU_RAM_Y))),MMU_VAL,AK519)))</f>
        <v>0</v>
      </c>
      <c r="AL519" s="50">
        <f t="array" aca="1" ref="AL519" ca="1">IF(RESET,0,IF(LOAD_ROM,ROM!AL380,IF(AND(MMU_CLK,MMU_MEMW,CELL("address",AL519)=CELL("address",OFFSET(RAM0,MMU_RAM_X,MMU_RAM_Y))),MMU_VAL,AL519)))</f>
        <v>0</v>
      </c>
      <c r="AM519" s="50">
        <f t="array" aca="1" ref="AM519" ca="1">IF(RESET,0,IF(LOAD_ROM,ROM!AM380,IF(AND(MMU_CLK,MMU_MEMW,CELL("address",AM519)=CELL("address",OFFSET(RAM0,MMU_RAM_X,MMU_RAM_Y))),MMU_VAL,AM519)))</f>
        <v>0</v>
      </c>
      <c r="AN519" s="50">
        <f t="array" aca="1" ref="AN519" ca="1">IF(RESET,0,IF(LOAD_ROM,ROM!AN380,IF(AND(MMU_CLK,MMU_MEMW,CELL("address",AN519)=CELL("address",OFFSET(RAM0,MMU_RAM_X,MMU_RAM_Y))),MMU_VAL,AN519)))</f>
        <v>0</v>
      </c>
      <c r="AO519" s="50">
        <f t="array" aca="1" ref="AO519" ca="1">IF(RESET,0,IF(LOAD_ROM,ROM!AO380,IF(AND(MMU_CLK,MMU_MEMW,CELL("address",AO519)=CELL("address",OFFSET(RAM0,MMU_RAM_X,MMU_RAM_Y))),MMU_VAL,AO519)))</f>
        <v>0</v>
      </c>
      <c r="AP519" s="50">
        <f t="array" aca="1" ref="AP519" ca="1">IF(RESET,0,IF(LOAD_ROM,ROM!AP380,IF(AND(MMU_CLK,MMU_MEMW,CELL("address",AP519)=CELL("address",OFFSET(RAM0,MMU_RAM_X,MMU_RAM_Y))),MMU_VAL,AP519)))</f>
        <v>0</v>
      </c>
      <c r="AQ519" s="50">
        <f t="array" aca="1" ref="AQ519" ca="1">IF(RESET,0,IF(LOAD_ROM,ROM!AQ380,IF(AND(MMU_CLK,MMU_MEMW,CELL("address",AQ519)=CELL("address",OFFSET(RAM0,MMU_RAM_X,MMU_RAM_Y))),MMU_VAL,AQ519)))</f>
        <v>0</v>
      </c>
      <c r="AR519" s="50">
        <f t="array" aca="1" ref="AR519" ca="1">IF(RESET,0,IF(LOAD_ROM,ROM!AR380,IF(AND(MMU_CLK,MMU_MEMW,CELL("address",AR519)=CELL("address",OFFSET(RAM0,MMU_RAM_X,MMU_RAM_Y))),MMU_VAL,AR519)))</f>
        <v>0</v>
      </c>
      <c r="AS519" s="50">
        <f t="array" aca="1" ref="AS519" ca="1">IF(RESET,0,IF(LOAD_ROM,ROM!AS380,IF(AND(MMU_CLK,MMU_MEMW,CELL("address",AS519)=CELL("address",OFFSET(RAM0,MMU_RAM_X,MMU_RAM_Y))),MMU_VAL,AS519)))</f>
        <v>0</v>
      </c>
      <c r="AT519" s="50">
        <f t="array" aca="1" ref="AT519" ca="1">IF(RESET,0,IF(LOAD_ROM,ROM!AT380,IF(AND(MMU_CLK,MMU_MEMW,CELL("address",AT519)=CELL("address",OFFSET(RAM0,MMU_RAM_X,MMU_RAM_Y))),MMU_VAL,AT519)))</f>
        <v>0</v>
      </c>
      <c r="AU519" s="50">
        <f t="array" aca="1" ref="AU519" ca="1">IF(RESET,0,IF(LOAD_ROM,ROM!AU380,IF(AND(MMU_CLK,MMU_MEMW,CELL("address",AU519)=CELL("address",OFFSET(RAM0,MMU_RAM_X,MMU_RAM_Y))),MMU_VAL,AU519)))</f>
        <v>0</v>
      </c>
      <c r="AV519" s="50">
        <f t="array" aca="1" ref="AV519" ca="1">IF(RESET,0,IF(LOAD_ROM,ROM!AV380,IF(AND(MMU_CLK,MMU_MEMW,CELL("address",AV519)=CELL("address",OFFSET(RAM0,MMU_RAM_X,MMU_RAM_Y))),MMU_VAL,AV519)))</f>
        <v>0</v>
      </c>
      <c r="AW519" s="50">
        <f t="array" aca="1" ref="AW519" ca="1">IF(RESET,0,IF(LOAD_ROM,ROM!AW380,IF(AND(MMU_CLK,MMU_MEMW,CELL("address",AW519)=CELL("address",OFFSET(RAM0,MMU_RAM_X,MMU_RAM_Y))),MMU_VAL,AW519)))</f>
        <v>0</v>
      </c>
      <c r="AX519" s="50">
        <f t="array" aca="1" ref="AX519" ca="1">IF(RESET,0,IF(LOAD_ROM,ROM!AX380,IF(AND(MMU_CLK,MMU_MEMW,CELL("address",AX519)=CELL("address",OFFSET(RAM0,MMU_RAM_X,MMU_RAM_Y))),MMU_VAL,AX519)))</f>
        <v>0</v>
      </c>
      <c r="AY519" s="50">
        <f t="array" aca="1" ref="AY519" ca="1">IF(RESET,0,IF(LOAD_ROM,ROM!AY380,IF(AND(MMU_CLK,MMU_MEMW,CELL("address",AY519)=CELL("address",OFFSET(RAM0,MMU_RAM_X,MMU_RAM_Y))),MMU_VAL,AY519)))</f>
        <v>0</v>
      </c>
      <c r="AZ519" s="50">
        <f t="array" aca="1" ref="AZ519" ca="1">IF(RESET,0,IF(LOAD_ROM,ROM!AZ380,IF(AND(MMU_CLK,MMU_MEMW,CELL("address",AZ519)=CELL("address",OFFSET(RAM0,MMU_RAM_X,MMU_RAM_Y))),MMU_VAL,AZ519)))</f>
        <v>0</v>
      </c>
      <c r="BA519" s="50">
        <f t="array" aca="1" ref="BA519" ca="1">IF(RESET,0,IF(LOAD_ROM,ROM!BA380,IF(AND(MMU_CLK,MMU_MEMW,CELL("address",BA519)=CELL("address",OFFSET(RAM0,MMU_RAM_X,MMU_RAM_Y))),MMU_VAL,BA519)))</f>
        <v>0</v>
      </c>
      <c r="BB519" s="50">
        <f t="array" aca="1" ref="BB519" ca="1">IF(RESET,0,IF(LOAD_ROM,ROM!BB380,IF(AND(MMU_CLK,MMU_MEMW,CELL("address",BB519)=CELL("address",OFFSET(RAM0,MMU_RAM_X,MMU_RAM_Y))),MMU_VAL,BB519)))</f>
        <v>0</v>
      </c>
      <c r="BC519" s="50">
        <f t="array" aca="1" ref="BC519" ca="1">IF(RESET,0,IF(LOAD_ROM,ROM!BC380,IF(AND(MMU_CLK,MMU_MEMW,CELL("address",BC519)=CELL("address",OFFSET(RAM0,MMU_RAM_X,MMU_RAM_Y))),MMU_VAL,BC519)))</f>
        <v>0</v>
      </c>
      <c r="BD519" s="50">
        <f t="array" aca="1" ref="BD519" ca="1">IF(RESET,0,IF(LOAD_ROM,ROM!BD380,IF(AND(MMU_CLK,MMU_MEMW,CELL("address",BD519)=CELL("address",OFFSET(RAM0,MMU_RAM_X,MMU_RAM_Y))),MMU_VAL,BD519)))</f>
        <v>0</v>
      </c>
      <c r="BE519" s="50">
        <f t="array" aca="1" ref="BE519" ca="1">IF(RESET,0,IF(LOAD_ROM,ROM!BE380,IF(AND(MMU_CLK,MMU_MEMW,CELL("address",BE519)=CELL("address",OFFSET(RAM0,MMU_RAM_X,MMU_RAM_Y))),MMU_VAL,BE519)))</f>
        <v>0</v>
      </c>
      <c r="BF519" s="50">
        <f t="array" aca="1" ref="BF519" ca="1">IF(RESET,0,IF(LOAD_ROM,ROM!BF380,IF(AND(MMU_CLK,MMU_MEMW,CELL("address",BF519)=CELL("address",OFFSET(RAM0,MMU_RAM_X,MMU_RAM_Y))),MMU_VAL,BF519)))</f>
        <v>0</v>
      </c>
      <c r="BG519" s="50">
        <f t="array" aca="1" ref="BG519" ca="1">IF(RESET,0,IF(LOAD_ROM,ROM!BG380,IF(AND(MMU_CLK,MMU_MEMW,CELL("address",BG519)=CELL("address",OFFSET(RAM0,MMU_RAM_X,MMU_RAM_Y))),MMU_VAL,BG519)))</f>
        <v>0</v>
      </c>
      <c r="BH519" s="50">
        <f t="array" aca="1" ref="BH519" ca="1">IF(RESET,0,IF(LOAD_ROM,ROM!BH380,IF(AND(MMU_CLK,MMU_MEMW,CELL("address",BH519)=CELL("address",OFFSET(RAM0,MMU_RAM_X,MMU_RAM_Y))),MMU_VAL,BH519)))</f>
        <v>0</v>
      </c>
      <c r="BI519" s="50">
        <f t="array" aca="1" ref="BI519" ca="1">IF(RESET,0,IF(LOAD_ROM,ROM!BI380,IF(AND(MMU_CLK,MMU_MEMW,CELL("address",BI519)=CELL("address",OFFSET(RAM0,MMU_RAM_X,MMU_RAM_Y))),MMU_VAL,BI519)))</f>
        <v>0</v>
      </c>
      <c r="BJ519" s="50">
        <f t="array" aca="1" ref="BJ519" ca="1">IF(RESET,0,IF(LOAD_ROM,ROM!BJ380,IF(AND(MMU_CLK,MMU_MEMW,CELL("address",BJ519)=CELL("address",OFFSET(RAM0,MMU_RAM_X,MMU_RAM_Y))),MMU_VAL,BJ519)))</f>
        <v>0</v>
      </c>
      <c r="BK519" s="50">
        <f t="array" aca="1" ref="BK519" ca="1">IF(RESET,0,IF(LOAD_ROM,ROM!BK380,IF(AND(MMU_CLK,MMU_MEMW,CELL("address",BK519)=CELL("address",OFFSET(RAM0,MMU_RAM_X,MMU_RAM_Y))),MMU_VAL,BK519)))</f>
        <v>0</v>
      </c>
      <c r="BL519" s="50">
        <f t="array" aca="1" ref="BL519" ca="1">IF(RESET,0,IF(LOAD_ROM,ROM!BL380,IF(AND(MMU_CLK,MMU_MEMW,CELL("address",BL519)=CELL("address",OFFSET(RAM0,MMU_RAM_X,MMU_RAM_Y))),MMU_VAL,BL519)))</f>
        <v>0</v>
      </c>
      <c r="BM519" s="50">
        <f t="array" aca="1" ref="BM519" ca="1">IF(RESET,0,IF(LOAD_ROM,ROM!BM380,IF(AND(MMU_CLK,MMU_MEMW,CELL("address",BM519)=CELL("address",OFFSET(RAM0,MMU_RAM_X,MMU_RAM_Y))),MMU_VAL,BM519)))</f>
        <v>0</v>
      </c>
      <c r="BN519" s="50">
        <f t="array" aca="1" ref="BN519" ca="1">IF(RESET,0,IF(LOAD_ROM,ROM!BN380,IF(AND(MMU_CLK,MMU_MEMW,CELL("address",BN519)=CELL("address",OFFSET(RAM0,MMU_RAM_X,MMU_RAM_Y))),MMU_VAL,BN519)))</f>
        <v>0</v>
      </c>
      <c r="BO519" s="50">
        <f t="array" aca="1" ref="BO519" ca="1">IF(RESET,0,IF(LOAD_ROM,ROM!BO380,IF(AND(MMU_CLK,MMU_MEMW,CELL("address",BO519)=CELL("address",OFFSET(RAM0,MMU_RAM_X,MMU_RAM_Y))),MMU_VAL,BO519)))</f>
        <v>0</v>
      </c>
      <c r="BP519" s="50">
        <f t="array" aca="1" ref="BP519" ca="1">IF(RESET,0,IF(LOAD_ROM,ROM!BP380,IF(AND(MMU_CLK,MMU_MEMW,CELL("address",BP519)=CELL("address",OFFSET(RAM0,MMU_RAM_X,MMU_RAM_Y))),MMU_VAL,BP519)))</f>
        <v>0</v>
      </c>
      <c r="BQ519" s="50">
        <f t="array" aca="1" ref="BQ519" ca="1">IF(RESET,0,IF(LOAD_ROM,ROM!BQ380,IF(AND(MMU_CLK,MMU_MEMW,CELL("address",BQ519)=CELL("address",OFFSET(RAM0,MMU_RAM_X,MMU_RAM_Y))),MMU_VAL,BQ519)))</f>
        <v>0</v>
      </c>
      <c r="BR519" s="50">
        <f t="array" aca="1" ref="BR519" ca="1">IF(RESET,0,IF(LOAD_ROM,ROM!BR380,IF(AND(MMU_CLK,MMU_MEMW,CELL("address",BR519)=CELL("address",OFFSET(RAM0,MMU_RAM_X,MMU_RAM_Y))),MMU_VAL,BR519)))</f>
        <v>0</v>
      </c>
      <c r="BS519" s="50">
        <f t="array" aca="1" ref="BS519" ca="1">IF(RESET,0,IF(LOAD_ROM,ROM!BS380,IF(AND(MMU_CLK,MMU_MEMW,CELL("address",BS519)=CELL("address",OFFSET(RAM0,MMU_RAM_X,MMU_RAM_Y))),MMU_VAL,BS519)))</f>
        <v>0</v>
      </c>
      <c r="BT519" s="50">
        <f t="array" aca="1" ref="BT519" ca="1">IF(RESET,0,IF(LOAD_ROM,ROM!BT380,IF(AND(MMU_CLK,MMU_MEMW,CELL("address",BT519)=CELL("address",OFFSET(RAM0,MMU_RAM_X,MMU_RAM_Y))),MMU_VAL,BT519)))</f>
        <v>0</v>
      </c>
      <c r="BU519" s="50">
        <f t="array" aca="1" ref="BU519" ca="1">IF(RESET,0,IF(LOAD_ROM,ROM!BU380,IF(AND(MMU_CLK,MMU_MEMW,CELL("address",BU519)=CELL("address",OFFSET(RAM0,MMU_RAM_X,MMU_RAM_Y))),MMU_VAL,BU519)))</f>
        <v>0</v>
      </c>
      <c r="BV519" s="50">
        <f t="array" aca="1" ref="BV519" ca="1">IF(RESET,0,IF(LOAD_ROM,ROM!BV380,IF(AND(MMU_CLK,MMU_MEMW,CELL("address",BV519)=CELL("address",OFFSET(RAM0,MMU_RAM_X,MMU_RAM_Y))),MMU_VAL,BV519)))</f>
        <v>0</v>
      </c>
      <c r="BW519" s="50">
        <f t="array" aca="1" ref="BW519" ca="1">IF(RESET,0,IF(LOAD_ROM,ROM!BW380,IF(AND(MMU_CLK,MMU_MEMW,CELL("address",BW519)=CELL("address",OFFSET(RAM0,MMU_RAM_X,MMU_RAM_Y))),MMU_VAL,BW519)))</f>
        <v>0</v>
      </c>
      <c r="BX519" s="50">
        <f t="array" aca="1" ref="BX519" ca="1">IF(RESET,0,IF(LOAD_ROM,ROM!BX380,IF(AND(MMU_CLK,MMU_MEMW,CELL("address",BX519)=CELL("address",OFFSET(RAM0,MMU_RAM_X,MMU_RAM_Y))),MMU_VAL,BX519)))</f>
        <v>0</v>
      </c>
      <c r="BY519" s="50">
        <f t="array" aca="1" ref="BY519" ca="1">IF(RESET,0,IF(LOAD_ROM,ROM!BY380,IF(AND(MMU_CLK,MMU_MEMW,CELL("address",BY519)=CELL("address",OFFSET(RAM0,MMU_RAM_X,MMU_RAM_Y))),MMU_VAL,BY519)))</f>
        <v>0</v>
      </c>
      <c r="BZ519" s="50">
        <f t="array" aca="1" ref="BZ519" ca="1">IF(RESET,0,IF(LOAD_ROM,ROM!BZ380,IF(AND(MMU_CLK,MMU_MEMW,CELL("address",BZ519)=CELL("address",OFFSET(RAM0,MMU_RAM_X,MMU_RAM_Y))),MMU_VAL,BZ519)))</f>
        <v>0</v>
      </c>
      <c r="CA519" s="50">
        <f t="array" aca="1" ref="CA519" ca="1">IF(RESET,0,IF(LOAD_ROM,ROM!CA380,IF(AND(MMU_CLK,MMU_MEMW,CELL("address",CA519)=CELL("address",OFFSET(RAM0,MMU_RAM_X,MMU_RAM_Y))),MMU_VAL,CA519)))</f>
        <v>0</v>
      </c>
      <c r="CB519" s="50">
        <f t="array" aca="1" ref="CB519" ca="1">IF(RESET,0,IF(LOAD_ROM,ROM!CB380,IF(AND(MMU_CLK,MMU_MEMW,CELL("address",CB519)=CELL("address",OFFSET(RAM0,MMU_RAM_X,MMU_RAM_Y))),MMU_VAL,CB519)))</f>
        <v>0</v>
      </c>
      <c r="CC519" s="50">
        <f t="array" aca="1" ref="CC519" ca="1">IF(RESET,0,IF(LOAD_ROM,ROM!CC380,IF(AND(MMU_CLK,MMU_MEMW,CELL("address",CC519)=CELL("address",OFFSET(RAM0,MMU_RAM_X,MMU_RAM_Y))),MMU_VAL,CC519)))</f>
        <v>0</v>
      </c>
      <c r="CD519" s="50">
        <f t="array" aca="1" ref="CD519" ca="1">IF(RESET,0,IF(LOAD_ROM,ROM!CD380,IF(AND(MMU_CLK,MMU_MEMW,CELL("address",CD519)=CELL("address",OFFSET(RAM0,MMU_RAM_X,MMU_RAM_Y))),MMU_VAL,CD519)))</f>
        <v>0</v>
      </c>
      <c r="CE519" s="50">
        <f t="array" aca="1" ref="CE519" ca="1">IF(RESET,0,IF(LOAD_ROM,ROM!CE380,IF(AND(MMU_CLK,MMU_MEMW,CELL("address",CE519)=CELL("address",OFFSET(RAM0,MMU_RAM_X,MMU_RAM_Y))),MMU_VAL,CE519)))</f>
        <v>0</v>
      </c>
      <c r="CF519" s="50">
        <f t="array" aca="1" ref="CF519" ca="1">IF(RESET,0,IF(LOAD_ROM,ROM!CF380,IF(AND(MMU_CLK,MMU_MEMW,CELL("address",CF519)=CELL("address",OFFSET(RAM0,MMU_RAM_X,MMU_RAM_Y))),MMU_VAL,CF519)))</f>
        <v>0</v>
      </c>
      <c r="CG519" s="50">
        <f t="array" aca="1" ref="CG519" ca="1">IF(RESET,0,IF(LOAD_ROM,ROM!CG380,IF(AND(MMU_CLK,MMU_MEMW,CELL("address",CG519)=CELL("address",OFFSET(RAM0,MMU_RAM_X,MMU_RAM_Y))),MMU_VAL,CG519)))</f>
        <v>0</v>
      </c>
      <c r="CH519" s="50">
        <f t="array" aca="1" ref="CH519" ca="1">IF(RESET,0,IF(LOAD_ROM,ROM!CH380,IF(AND(MMU_CLK,MMU_MEMW,CELL("address",CH519)=CELL("address",OFFSET(RAM0,MMU_RAM_X,MMU_RAM_Y))),MMU_VAL,CH519)))</f>
        <v>0</v>
      </c>
      <c r="CI519" s="50">
        <f t="array" aca="1" ref="CI519" ca="1">IF(RESET,0,IF(LOAD_ROM,ROM!CI380,IF(AND(MMU_CLK,MMU_MEMW,CELL("address",CI519)=CELL("address",OFFSET(RAM0,MMU_RAM_X,MMU_RAM_Y))),MMU_VAL,CI519)))</f>
        <v>0</v>
      </c>
      <c r="CJ519" s="50">
        <f t="array" aca="1" ref="CJ519" ca="1">IF(RESET,0,IF(LOAD_ROM,ROM!CJ380,IF(AND(MMU_CLK,MMU_MEMW,CELL("address",CJ519)=CELL("address",OFFSET(RAM0,MMU_RAM_X,MMU_RAM_Y))),MMU_VAL,CJ519)))</f>
        <v>0</v>
      </c>
      <c r="CK519" s="50">
        <f t="array" aca="1" ref="CK519" ca="1">IF(RESET,0,IF(LOAD_ROM,ROM!CK380,IF(AND(MMU_CLK,MMU_MEMW,CELL("address",CK519)=CELL("address",OFFSET(RAM0,MMU_RAM_X,MMU_RAM_Y))),MMU_VAL,CK519)))</f>
        <v>0</v>
      </c>
      <c r="CL519" s="50">
        <f t="array" aca="1" ref="CL519" ca="1">IF(RESET,0,IF(LOAD_ROM,ROM!CL380,IF(AND(MMU_CLK,MMU_MEMW,CELL("address",CL519)=CELL("address",OFFSET(RAM0,MMU_RAM_X,MMU_RAM_Y))),MMU_VAL,CL519)))</f>
        <v>0</v>
      </c>
      <c r="CM519" s="50">
        <f t="array" aca="1" ref="CM519" ca="1">IF(RESET,0,IF(LOAD_ROM,ROM!CM380,IF(AND(MMU_CLK,MMU_MEMW,CELL("address",CM519)=CELL("address",OFFSET(RAM0,MMU_RAM_X,MMU_RAM_Y))),MMU_VAL,CM519)))</f>
        <v>0</v>
      </c>
      <c r="CN519" s="50">
        <f t="array" aca="1" ref="CN519" ca="1">IF(RESET,0,IF(LOAD_ROM,ROM!CN380,IF(AND(MMU_CLK,MMU_MEMW,CELL("address",CN519)=CELL("address",OFFSET(RAM0,MMU_RAM_X,MMU_RAM_Y))),MMU_VAL,CN519)))</f>
        <v>0</v>
      </c>
      <c r="CO519" s="50">
        <f t="array" aca="1" ref="CO519" ca="1">IF(RESET,0,IF(LOAD_ROM,ROM!CO380,IF(AND(MMU_CLK,MMU_MEMW,CELL("address",CO519)=CELL("address",OFFSET(RAM0,MMU_RAM_X,MMU_RAM_Y))),MMU_VAL,CO519)))</f>
        <v>0</v>
      </c>
      <c r="CP519" s="50">
        <f t="array" aca="1" ref="CP519" ca="1">IF(RESET,0,IF(LOAD_ROM,ROM!CP380,IF(AND(MMU_CLK,MMU_MEMW,CELL("address",CP519)=CELL("address",OFFSET(RAM0,MMU_RAM_X,MMU_RAM_Y))),MMU_VAL,CP519)))</f>
        <v>0</v>
      </c>
      <c r="CQ519" s="50">
        <f t="array" aca="1" ref="CQ519" ca="1">IF(RESET,0,IF(LOAD_ROM,ROM!CQ380,IF(AND(MMU_CLK,MMU_MEMW,CELL("address",CQ519)=CELL("address",OFFSET(RAM0,MMU_RAM_X,MMU_RAM_Y))),MMU_VAL,CQ519)))</f>
        <v>0</v>
      </c>
      <c r="CR519" s="50">
        <f t="array" aca="1" ref="CR519" ca="1">IF(RESET,0,IF(LOAD_ROM,ROM!CR380,IF(AND(MMU_CLK,MMU_MEMW,CELL("address",CR519)=CELL("address",OFFSET(RAM0,MMU_RAM_X,MMU_RAM_Y))),MMU_VAL,CR519)))</f>
        <v>0</v>
      </c>
      <c r="CS519" s="50">
        <f t="array" aca="1" ref="CS519" ca="1">IF(RESET,0,IF(LOAD_ROM,ROM!CS380,IF(AND(MMU_CLK,MMU_MEMW,CELL("address",CS519)=CELL("address",OFFSET(RAM0,MMU_RAM_X,MMU_RAM_Y))),MMU_VAL,CS519)))</f>
        <v>0</v>
      </c>
      <c r="CT519" s="50">
        <f t="array" aca="1" ref="CT519" ca="1">IF(RESET,0,IF(LOAD_ROM,ROM!CT380,IF(AND(MMU_CLK,MMU_MEMW,CELL("address",CT519)=CELL("address",OFFSET(RAM0,MMU_RAM_X,MMU_RAM_Y))),MMU_VAL,CT519)))</f>
        <v>0</v>
      </c>
      <c r="CU519" s="50">
        <f t="array" aca="1" ref="CU519" ca="1">IF(RESET,0,IF(LOAD_ROM,ROM!CU380,IF(AND(MMU_CLK,MMU_MEMW,CELL("address",CU519)=CELL("address",OFFSET(RAM0,MMU_RAM_X,MMU_RAM_Y))),MMU_VAL,CU519)))</f>
        <v>0</v>
      </c>
      <c r="CV519" s="50">
        <f t="array" aca="1" ref="CV519" ca="1">IF(RESET,0,IF(LOAD_ROM,ROM!CV380,IF(AND(MMU_CLK,MMU_MEMW,CELL("address",CV519)=CELL("address",OFFSET(RAM0,MMU_RAM_X,MMU_RAM_Y))),MMU_VAL,CV519)))</f>
        <v>0</v>
      </c>
      <c r="CW519" s="50">
        <f t="array" aca="1" ref="CW519" ca="1">IF(RESET,0,IF(LOAD_ROM,ROM!CW380,IF(AND(MMU_CLK,MMU_MEMW,CELL("address",CW519)=CELL("address",OFFSET(RAM0,MMU_RAM_X,MMU_RAM_Y))),MMU_VAL,CW519)))</f>
        <v>0</v>
      </c>
      <c r="CX519" s="50">
        <f t="array" aca="1" ref="CX519" ca="1">IF(RESET,0,IF(LOAD_ROM,ROM!CX380,IF(AND(MMU_CLK,MMU_MEMW,CELL("address",CX519)=CELL("address",OFFSET(RAM0,MMU_RAM_X,MMU_RAM_Y))),MMU_VAL,CX519)))</f>
        <v>0</v>
      </c>
      <c r="CY519" s="50">
        <f t="array" aca="1" ref="CY519" ca="1">IF(RESET,0,IF(LOAD_ROM,ROM!CY380,IF(AND(MMU_CLK,MMU_MEMW,CELL("address",CY519)=CELL("address",OFFSET(RAM0,MMU_RAM_X,MMU_RAM_Y))),MMU_VAL,CY519)))</f>
        <v>0</v>
      </c>
      <c r="CZ519" s="50">
        <f t="array" aca="1" ref="CZ519" ca="1">IF(RESET,0,IF(LOAD_ROM,ROM!CZ380,IF(AND(MMU_CLK,MMU_MEMW,CELL("address",CZ519)=CELL("address",OFFSET(RAM0,MMU_RAM_X,MMU_RAM_Y))),MMU_VAL,CZ519)))</f>
        <v>0</v>
      </c>
      <c r="DA519" s="50">
        <f t="array" aca="1" ref="DA519" ca="1">IF(RESET,0,IF(LOAD_ROM,ROM!DA380,IF(AND(MMU_CLK,MMU_MEMW,CELL("address",DA519)=CELL("address",OFFSET(RAM0,MMU_RAM_X,MMU_RAM_Y))),MMU_VAL,DA519)))</f>
        <v>0</v>
      </c>
      <c r="DB519" s="50">
        <f t="array" aca="1" ref="DB519" ca="1">IF(RESET,0,IF(LOAD_ROM,ROM!DB380,IF(AND(MMU_CLK,MMU_MEMW,CELL("address",DB519)=CELL("address",OFFSET(RAM0,MMU_RAM_X,MMU_RAM_Y))),MMU_VAL,DB519)))</f>
        <v>0</v>
      </c>
      <c r="DC519" s="50">
        <f t="array" aca="1" ref="DC519" ca="1">IF(RESET,0,IF(LOAD_ROM,ROM!DC380,IF(AND(MMU_CLK,MMU_MEMW,CELL("address",DC519)=CELL("address",OFFSET(RAM0,MMU_RAM_X,MMU_RAM_Y))),MMU_VAL,DC519)))</f>
        <v>0</v>
      </c>
      <c r="DD519" s="50">
        <f t="array" aca="1" ref="DD519" ca="1">IF(RESET,0,IF(LOAD_ROM,ROM!DD380,IF(AND(MMU_CLK,MMU_MEMW,CELL("address",DD519)=CELL("address",OFFSET(RAM0,MMU_RAM_X,MMU_RAM_Y))),MMU_VAL,DD519)))</f>
        <v>0</v>
      </c>
      <c r="DE519" s="50">
        <f t="array" aca="1" ref="DE519" ca="1">IF(RESET,0,IF(LOAD_ROM,ROM!DE380,IF(AND(MMU_CLK,MMU_MEMW,CELL("address",DE519)=CELL("address",OFFSET(RAM0,MMU_RAM_X,MMU_RAM_Y))),MMU_VAL,DE519)))</f>
        <v>0</v>
      </c>
      <c r="DF519" s="50">
        <f t="array" aca="1" ref="DF519" ca="1">IF(RESET,0,IF(LOAD_ROM,ROM!DF380,IF(AND(MMU_CLK,MMU_MEMW,CELL("address",DF519)=CELL("address",OFFSET(RAM0,MMU_RAM_X,MMU_RAM_Y))),MMU_VAL,DF519)))</f>
        <v>0</v>
      </c>
      <c r="DG519" s="50">
        <f t="array" aca="1" ref="DG519" ca="1">IF(RESET,0,IF(LOAD_ROM,ROM!DG380,IF(AND(MMU_CLK,MMU_MEMW,CELL("address",DG519)=CELL("address",OFFSET(RAM0,MMU_RAM_X,MMU_RAM_Y))),MMU_VAL,DG519)))</f>
        <v>0</v>
      </c>
      <c r="DH519" s="50">
        <f t="array" aca="1" ref="DH519" ca="1">IF(RESET,0,IF(LOAD_ROM,ROM!DH380,IF(AND(MMU_CLK,MMU_MEMW,CELL("address",DH519)=CELL("address",OFFSET(RAM0,MMU_RAM_X,MMU_RAM_Y))),MMU_VAL,DH519)))</f>
        <v>0</v>
      </c>
      <c r="DI519" s="50">
        <f t="array" aca="1" ref="DI519" ca="1">IF(RESET,0,IF(LOAD_ROM,ROM!DI380,IF(AND(MMU_CLK,MMU_MEMW,CELL("address",DI519)=CELL("address",OFFSET(RAM0,MMU_RAM_X,MMU_RAM_Y))),MMU_VAL,DI519)))</f>
        <v>0</v>
      </c>
      <c r="DJ519" s="50">
        <f t="array" aca="1" ref="DJ519" ca="1">IF(RESET,0,IF(LOAD_ROM,ROM!DJ380,IF(AND(MMU_CLK,MMU_MEMW,CELL("address",DJ519)=CELL("address",OFFSET(RAM0,MMU_RAM_X,MMU_RAM_Y))),MMU_VAL,DJ519)))</f>
        <v>0</v>
      </c>
      <c r="DK519" s="50">
        <f t="array" aca="1" ref="DK519" ca="1">IF(RESET,0,IF(LOAD_ROM,ROM!DK380,IF(AND(MMU_CLK,MMU_MEMW,CELL("address",DK519)=CELL("address",OFFSET(RAM0,MMU_RAM_X,MMU_RAM_Y))),MMU_VAL,DK519)))</f>
        <v>0</v>
      </c>
      <c r="DL519" s="50">
        <f t="array" aca="1" ref="DL519" ca="1">IF(RESET,0,IF(LOAD_ROM,ROM!DL380,IF(AND(MMU_CLK,MMU_MEMW,CELL("address",DL519)=CELL("address",OFFSET(RAM0,MMU_RAM_X,MMU_RAM_Y))),MMU_VAL,DL519)))</f>
        <v>0</v>
      </c>
      <c r="DM519" s="50">
        <f t="array" aca="1" ref="DM519" ca="1">IF(RESET,0,IF(LOAD_ROM,ROM!DM380,IF(AND(MMU_CLK,MMU_MEMW,CELL("address",DM519)=CELL("address",OFFSET(RAM0,MMU_RAM_X,MMU_RAM_Y))),MMU_VAL,DM519)))</f>
        <v>0</v>
      </c>
      <c r="DN519" s="50">
        <f t="array" aca="1" ref="DN519" ca="1">IF(RESET,0,IF(LOAD_ROM,ROM!DN380,IF(AND(MMU_CLK,MMU_MEMW,CELL("address",DN519)=CELL("address",OFFSET(RAM0,MMU_RAM_X,MMU_RAM_Y))),MMU_VAL,DN519)))</f>
        <v>0</v>
      </c>
      <c r="DO519" s="50">
        <f t="array" aca="1" ref="DO519" ca="1">IF(RESET,0,IF(LOAD_ROM,ROM!DO380,IF(AND(MMU_CLK,MMU_MEMW,CELL("address",DO519)=CELL("address",OFFSET(RAM0,MMU_RAM_X,MMU_RAM_Y))),MMU_VAL,DO519)))</f>
        <v>0</v>
      </c>
      <c r="DP519" s="50">
        <f t="array" aca="1" ref="DP519" ca="1">IF(RESET,0,IF(LOAD_ROM,ROM!DP380,IF(AND(MMU_CLK,MMU_MEMW,CELL("address",DP519)=CELL("address",OFFSET(RAM0,MMU_RAM_X,MMU_RAM_Y))),MMU_VAL,DP519)))</f>
        <v>0</v>
      </c>
      <c r="DQ519" s="50">
        <f t="array" aca="1" ref="DQ519" ca="1">IF(RESET,0,IF(LOAD_ROM,ROM!DQ380,IF(AND(MMU_CLK,MMU_MEMW,CELL("address",DQ519)=CELL("address",OFFSET(RAM0,MMU_RAM_X,MMU_RAM_Y))),MMU_VAL,DQ519)))</f>
        <v>0</v>
      </c>
      <c r="DR519" s="50">
        <f t="array" aca="1" ref="DR519" ca="1">IF(RESET,0,IF(LOAD_ROM,ROM!DR380,IF(AND(MMU_CLK,MMU_MEMW,CELL("address",DR519)=CELL("address",OFFSET(RAM0,MMU_RAM_X,MMU_RAM_Y))),MMU_VAL,DR519)))</f>
        <v>0</v>
      </c>
      <c r="DS519" s="50">
        <f t="array" aca="1" ref="DS519" ca="1">IF(RESET,0,IF(LOAD_ROM,ROM!DS380,IF(AND(MMU_CLK,MMU_MEMW,CELL("address",DS519)=CELL("address",OFFSET(RAM0,MMU_RAM_X,MMU_RAM_Y))),MMU_VAL,DS519)))</f>
        <v>0</v>
      </c>
      <c r="DT519" s="50">
        <f t="array" aca="1" ref="DT519" ca="1">IF(RESET,0,IF(LOAD_ROM,ROM!DT380,IF(AND(MMU_CLK,MMU_MEMW,CELL("address",DT519)=CELL("address",OFFSET(RAM0,MMU_RAM_X,MMU_RAM_Y))),MMU_VAL,DT519)))</f>
        <v>0</v>
      </c>
      <c r="DU519" s="50">
        <f t="array" aca="1" ref="DU519" ca="1">IF(RESET,0,IF(LOAD_ROM,ROM!DU380,IF(AND(MMU_CLK,MMU_MEMW,CELL("address",DU519)=CELL("address",OFFSET(RAM0,MMU_RAM_X,MMU_RAM_Y))),MMU_VAL,DU519)))</f>
        <v>0</v>
      </c>
      <c r="DV519" s="50">
        <f t="array" aca="1" ref="DV519" ca="1">IF(RESET,0,IF(LOAD_ROM,ROM!DV380,IF(AND(MMU_CLK,MMU_MEMW,CELL("address",DV519)=CELL("address",OFFSET(RAM0,MMU_RAM_X,MMU_RAM_Y))),MMU_VAL,DV519)))</f>
        <v>0</v>
      </c>
      <c r="DW519" s="50">
        <f t="array" aca="1" ref="DW519" ca="1">IF(RESET,0,IF(LOAD_ROM,ROM!DW380,IF(AND(MMU_CLK,MMU_MEMW,CELL("address",DW519)=CELL("address",OFFSET(RAM0,MMU_RAM_X,MMU_RAM_Y))),MMU_VAL,DW519)))</f>
        <v>0</v>
      </c>
      <c r="DX519" s="50">
        <f t="array" aca="1" ref="DX519" ca="1">IF(RESET,0,IF(LOAD_ROM,ROM!DX380,IF(AND(MMU_CLK,MMU_MEMW,CELL("address",DX519)=CELL("address",OFFSET(RAM0,MMU_RAM_X,MMU_RAM_Y))),MMU_VAL,DX519)))</f>
        <v>0</v>
      </c>
    </row>
    <row r="520" spans="1:128" x14ac:dyDescent="0.35">
      <c r="A520" s="50">
        <f t="array" aca="1" ref="A520" ca="1">IF(RESET,0,IF(LOAD_ROM,ROM!A381,IF(AND(MMU_CLK,MMU_MEMW,CELL("address",A520)=CELL("address",OFFSET(RAM0,MMU_RAM_X,MMU_RAM_Y))),MMU_VAL,A520)))</f>
        <v>0</v>
      </c>
      <c r="B520" s="50">
        <f t="array" aca="1" ref="B520" ca="1">IF(RESET,0,IF(LOAD_ROM,ROM!B381,IF(AND(MMU_CLK,MMU_MEMW,CELL("address",B520)=CELL("address",OFFSET(RAM0,MMU_RAM_X,MMU_RAM_Y))),MMU_VAL,B520)))</f>
        <v>0</v>
      </c>
      <c r="C520" s="50">
        <f t="array" aca="1" ref="C520" ca="1">IF(RESET,0,IF(LOAD_ROM,ROM!C381,IF(AND(MMU_CLK,MMU_MEMW,CELL("address",C520)=CELL("address",OFFSET(RAM0,MMU_RAM_X,MMU_RAM_Y))),MMU_VAL,C520)))</f>
        <v>0</v>
      </c>
      <c r="D520" s="50">
        <f t="array" aca="1" ref="D520" ca="1">IF(RESET,0,IF(LOAD_ROM,ROM!D381,IF(AND(MMU_CLK,MMU_MEMW,CELL("address",D520)=CELL("address",OFFSET(RAM0,MMU_RAM_X,MMU_RAM_Y))),MMU_VAL,D520)))</f>
        <v>0</v>
      </c>
      <c r="E520" s="50">
        <f t="array" aca="1" ref="E520" ca="1">IF(RESET,0,IF(LOAD_ROM,ROM!E381,IF(AND(MMU_CLK,MMU_MEMW,CELL("address",E520)=CELL("address",OFFSET(RAM0,MMU_RAM_X,MMU_RAM_Y))),MMU_VAL,E520)))</f>
        <v>0</v>
      </c>
      <c r="F520" s="50">
        <f t="array" aca="1" ref="F520" ca="1">IF(RESET,0,IF(LOAD_ROM,ROM!F381,IF(AND(MMU_CLK,MMU_MEMW,CELL("address",F520)=CELL("address",OFFSET(RAM0,MMU_RAM_X,MMU_RAM_Y))),MMU_VAL,F520)))</f>
        <v>0</v>
      </c>
      <c r="G520" s="50">
        <f t="array" aca="1" ref="G520" ca="1">IF(RESET,0,IF(LOAD_ROM,ROM!G381,IF(AND(MMU_CLK,MMU_MEMW,CELL("address",G520)=CELL("address",OFFSET(RAM0,MMU_RAM_X,MMU_RAM_Y))),MMU_VAL,G520)))</f>
        <v>0</v>
      </c>
      <c r="H520" s="50">
        <f t="array" aca="1" ref="H520" ca="1">IF(RESET,0,IF(LOAD_ROM,ROM!H381,IF(AND(MMU_CLK,MMU_MEMW,CELL("address",H520)=CELL("address",OFFSET(RAM0,MMU_RAM_X,MMU_RAM_Y))),MMU_VAL,H520)))</f>
        <v>0</v>
      </c>
      <c r="I520" s="50">
        <f t="array" aca="1" ref="I520" ca="1">IF(RESET,0,IF(LOAD_ROM,ROM!I381,IF(AND(MMU_CLK,MMU_MEMW,CELL("address",I520)=CELL("address",OFFSET(RAM0,MMU_RAM_X,MMU_RAM_Y))),MMU_VAL,I520)))</f>
        <v>0</v>
      </c>
      <c r="J520" s="50">
        <f t="array" aca="1" ref="J520" ca="1">IF(RESET,0,IF(LOAD_ROM,ROM!J381,IF(AND(MMU_CLK,MMU_MEMW,CELL("address",J520)=CELL("address",OFFSET(RAM0,MMU_RAM_X,MMU_RAM_Y))),MMU_VAL,J520)))</f>
        <v>0</v>
      </c>
      <c r="K520" s="50">
        <f t="array" aca="1" ref="K520" ca="1">IF(RESET,0,IF(LOAD_ROM,ROM!K381,IF(AND(MMU_CLK,MMU_MEMW,CELL("address",K520)=CELL("address",OFFSET(RAM0,MMU_RAM_X,MMU_RAM_Y))),MMU_VAL,K520)))</f>
        <v>0</v>
      </c>
      <c r="L520" s="50">
        <f t="array" aca="1" ref="L520" ca="1">IF(RESET,0,IF(LOAD_ROM,ROM!L381,IF(AND(MMU_CLK,MMU_MEMW,CELL("address",L520)=CELL("address",OFFSET(RAM0,MMU_RAM_X,MMU_RAM_Y))),MMU_VAL,L520)))</f>
        <v>0</v>
      </c>
      <c r="M520" s="50">
        <f t="array" aca="1" ref="M520" ca="1">IF(RESET,0,IF(LOAD_ROM,ROM!M381,IF(AND(MMU_CLK,MMU_MEMW,CELL("address",M520)=CELL("address",OFFSET(RAM0,MMU_RAM_X,MMU_RAM_Y))),MMU_VAL,M520)))</f>
        <v>0</v>
      </c>
      <c r="N520" s="50">
        <f t="array" aca="1" ref="N520" ca="1">IF(RESET,0,IF(LOAD_ROM,ROM!N381,IF(AND(MMU_CLK,MMU_MEMW,CELL("address",N520)=CELL("address",OFFSET(RAM0,MMU_RAM_X,MMU_RAM_Y))),MMU_VAL,N520)))</f>
        <v>0</v>
      </c>
      <c r="O520" s="50">
        <f t="array" aca="1" ref="O520" ca="1">IF(RESET,0,IF(LOAD_ROM,ROM!O381,IF(AND(MMU_CLK,MMU_MEMW,CELL("address",O520)=CELL("address",OFFSET(RAM0,MMU_RAM_X,MMU_RAM_Y))),MMU_VAL,O520)))</f>
        <v>0</v>
      </c>
      <c r="P520" s="50">
        <f t="array" aca="1" ref="P520" ca="1">IF(RESET,0,IF(LOAD_ROM,ROM!P381,IF(AND(MMU_CLK,MMU_MEMW,CELL("address",P520)=CELL("address",OFFSET(RAM0,MMU_RAM_X,MMU_RAM_Y))),MMU_VAL,P520)))</f>
        <v>0</v>
      </c>
      <c r="Q520" s="50">
        <f t="array" aca="1" ref="Q520" ca="1">IF(RESET,0,IF(LOAD_ROM,ROM!Q381,IF(AND(MMU_CLK,MMU_MEMW,CELL("address",Q520)=CELL("address",OFFSET(RAM0,MMU_RAM_X,MMU_RAM_Y))),MMU_VAL,Q520)))</f>
        <v>0</v>
      </c>
      <c r="R520" s="50">
        <f t="array" aca="1" ref="R520" ca="1">IF(RESET,0,IF(LOAD_ROM,ROM!R381,IF(AND(MMU_CLK,MMU_MEMW,CELL("address",R520)=CELL("address",OFFSET(RAM0,MMU_RAM_X,MMU_RAM_Y))),MMU_VAL,R520)))</f>
        <v>0</v>
      </c>
      <c r="S520" s="50">
        <f t="array" aca="1" ref="S520" ca="1">IF(RESET,0,IF(LOAD_ROM,ROM!S381,IF(AND(MMU_CLK,MMU_MEMW,CELL("address",S520)=CELL("address",OFFSET(RAM0,MMU_RAM_X,MMU_RAM_Y))),MMU_VAL,S520)))</f>
        <v>0</v>
      </c>
      <c r="T520" s="50">
        <f t="array" aca="1" ref="T520" ca="1">IF(RESET,0,IF(LOAD_ROM,ROM!T381,IF(AND(MMU_CLK,MMU_MEMW,CELL("address",T520)=CELL("address",OFFSET(RAM0,MMU_RAM_X,MMU_RAM_Y))),MMU_VAL,T520)))</f>
        <v>0</v>
      </c>
      <c r="U520" s="50">
        <f t="array" aca="1" ref="U520" ca="1">IF(RESET,0,IF(LOAD_ROM,ROM!U381,IF(AND(MMU_CLK,MMU_MEMW,CELL("address",U520)=CELL("address",OFFSET(RAM0,MMU_RAM_X,MMU_RAM_Y))),MMU_VAL,U520)))</f>
        <v>0</v>
      </c>
      <c r="V520" s="50">
        <f t="array" aca="1" ref="V520" ca="1">IF(RESET,0,IF(LOAD_ROM,ROM!V381,IF(AND(MMU_CLK,MMU_MEMW,CELL("address",V520)=CELL("address",OFFSET(RAM0,MMU_RAM_X,MMU_RAM_Y))),MMU_VAL,V520)))</f>
        <v>0</v>
      </c>
      <c r="W520" s="50">
        <f t="array" aca="1" ref="W520" ca="1">IF(RESET,0,IF(LOAD_ROM,ROM!W381,IF(AND(MMU_CLK,MMU_MEMW,CELL("address",W520)=CELL("address",OFFSET(RAM0,MMU_RAM_X,MMU_RAM_Y))),MMU_VAL,W520)))</f>
        <v>0</v>
      </c>
      <c r="X520" s="50">
        <f t="array" aca="1" ref="X520" ca="1">IF(RESET,0,IF(LOAD_ROM,ROM!X381,IF(AND(MMU_CLK,MMU_MEMW,CELL("address",X520)=CELL("address",OFFSET(RAM0,MMU_RAM_X,MMU_RAM_Y))),MMU_VAL,X520)))</f>
        <v>0</v>
      </c>
      <c r="Y520" s="50">
        <f t="array" aca="1" ref="Y520" ca="1">IF(RESET,0,IF(LOAD_ROM,ROM!Y381,IF(AND(MMU_CLK,MMU_MEMW,CELL("address",Y520)=CELL("address",OFFSET(RAM0,MMU_RAM_X,MMU_RAM_Y))),MMU_VAL,Y520)))</f>
        <v>0</v>
      </c>
      <c r="Z520" s="50">
        <f t="array" aca="1" ref="Z520" ca="1">IF(RESET,0,IF(LOAD_ROM,ROM!Z381,IF(AND(MMU_CLK,MMU_MEMW,CELL("address",Z520)=CELL("address",OFFSET(RAM0,MMU_RAM_X,MMU_RAM_Y))),MMU_VAL,Z520)))</f>
        <v>0</v>
      </c>
      <c r="AA520" s="50">
        <f t="array" aca="1" ref="AA520" ca="1">IF(RESET,0,IF(LOAD_ROM,ROM!AA381,IF(AND(MMU_CLK,MMU_MEMW,CELL("address",AA520)=CELL("address",OFFSET(RAM0,MMU_RAM_X,MMU_RAM_Y))),MMU_VAL,AA520)))</f>
        <v>0</v>
      </c>
      <c r="AB520" s="50">
        <f t="array" aca="1" ref="AB520" ca="1">IF(RESET,0,IF(LOAD_ROM,ROM!AB381,IF(AND(MMU_CLK,MMU_MEMW,CELL("address",AB520)=CELL("address",OFFSET(RAM0,MMU_RAM_X,MMU_RAM_Y))),MMU_VAL,AB520)))</f>
        <v>0</v>
      </c>
      <c r="AC520" s="50">
        <f t="array" aca="1" ref="AC520" ca="1">IF(RESET,0,IF(LOAD_ROM,ROM!AC381,IF(AND(MMU_CLK,MMU_MEMW,CELL("address",AC520)=CELL("address",OFFSET(RAM0,MMU_RAM_X,MMU_RAM_Y))),MMU_VAL,AC520)))</f>
        <v>0</v>
      </c>
      <c r="AD520" s="50">
        <f t="array" aca="1" ref="AD520" ca="1">IF(RESET,0,IF(LOAD_ROM,ROM!AD381,IF(AND(MMU_CLK,MMU_MEMW,CELL("address",AD520)=CELL("address",OFFSET(RAM0,MMU_RAM_X,MMU_RAM_Y))),MMU_VAL,AD520)))</f>
        <v>0</v>
      </c>
      <c r="AE520" s="50">
        <f t="array" aca="1" ref="AE520" ca="1">IF(RESET,0,IF(LOAD_ROM,ROM!AE381,IF(AND(MMU_CLK,MMU_MEMW,CELL("address",AE520)=CELL("address",OFFSET(RAM0,MMU_RAM_X,MMU_RAM_Y))),MMU_VAL,AE520)))</f>
        <v>0</v>
      </c>
      <c r="AF520" s="50">
        <f t="array" aca="1" ref="AF520" ca="1">IF(RESET,0,IF(LOAD_ROM,ROM!AF381,IF(AND(MMU_CLK,MMU_MEMW,CELL("address",AF520)=CELL("address",OFFSET(RAM0,MMU_RAM_X,MMU_RAM_Y))),MMU_VAL,AF520)))</f>
        <v>0</v>
      </c>
      <c r="AG520" s="50">
        <f t="array" aca="1" ref="AG520" ca="1">IF(RESET,0,IF(LOAD_ROM,ROM!AG381,IF(AND(MMU_CLK,MMU_MEMW,CELL("address",AG520)=CELL("address",OFFSET(RAM0,MMU_RAM_X,MMU_RAM_Y))),MMU_VAL,AG520)))</f>
        <v>0</v>
      </c>
      <c r="AH520" s="50">
        <f t="array" aca="1" ref="AH520" ca="1">IF(RESET,0,IF(LOAD_ROM,ROM!AH381,IF(AND(MMU_CLK,MMU_MEMW,CELL("address",AH520)=CELL("address",OFFSET(RAM0,MMU_RAM_X,MMU_RAM_Y))),MMU_VAL,AH520)))</f>
        <v>0</v>
      </c>
      <c r="AI520" s="50">
        <f t="array" aca="1" ref="AI520" ca="1">IF(RESET,0,IF(LOAD_ROM,ROM!AI381,IF(AND(MMU_CLK,MMU_MEMW,CELL("address",AI520)=CELL("address",OFFSET(RAM0,MMU_RAM_X,MMU_RAM_Y))),MMU_VAL,AI520)))</f>
        <v>0</v>
      </c>
      <c r="AJ520" s="50">
        <f t="array" aca="1" ref="AJ520" ca="1">IF(RESET,0,IF(LOAD_ROM,ROM!AJ381,IF(AND(MMU_CLK,MMU_MEMW,CELL("address",AJ520)=CELL("address",OFFSET(RAM0,MMU_RAM_X,MMU_RAM_Y))),MMU_VAL,AJ520)))</f>
        <v>0</v>
      </c>
      <c r="AK520" s="50">
        <f t="array" aca="1" ref="AK520" ca="1">IF(RESET,0,IF(LOAD_ROM,ROM!AK381,IF(AND(MMU_CLK,MMU_MEMW,CELL("address",AK520)=CELL("address",OFFSET(RAM0,MMU_RAM_X,MMU_RAM_Y))),MMU_VAL,AK520)))</f>
        <v>0</v>
      </c>
      <c r="AL520" s="50">
        <f t="array" aca="1" ref="AL520" ca="1">IF(RESET,0,IF(LOAD_ROM,ROM!AL381,IF(AND(MMU_CLK,MMU_MEMW,CELL("address",AL520)=CELL("address",OFFSET(RAM0,MMU_RAM_X,MMU_RAM_Y))),MMU_VAL,AL520)))</f>
        <v>0</v>
      </c>
      <c r="AM520" s="50">
        <f t="array" aca="1" ref="AM520" ca="1">IF(RESET,0,IF(LOAD_ROM,ROM!AM381,IF(AND(MMU_CLK,MMU_MEMW,CELL("address",AM520)=CELL("address",OFFSET(RAM0,MMU_RAM_X,MMU_RAM_Y))),MMU_VAL,AM520)))</f>
        <v>0</v>
      </c>
      <c r="AN520" s="50">
        <f t="array" aca="1" ref="AN520" ca="1">IF(RESET,0,IF(LOAD_ROM,ROM!AN381,IF(AND(MMU_CLK,MMU_MEMW,CELL("address",AN520)=CELL("address",OFFSET(RAM0,MMU_RAM_X,MMU_RAM_Y))),MMU_VAL,AN520)))</f>
        <v>0</v>
      </c>
      <c r="AO520" s="50">
        <f t="array" aca="1" ref="AO520" ca="1">IF(RESET,0,IF(LOAD_ROM,ROM!AO381,IF(AND(MMU_CLK,MMU_MEMW,CELL("address",AO520)=CELL("address",OFFSET(RAM0,MMU_RAM_X,MMU_RAM_Y))),MMU_VAL,AO520)))</f>
        <v>0</v>
      </c>
      <c r="AP520" s="50">
        <f t="array" aca="1" ref="AP520" ca="1">IF(RESET,0,IF(LOAD_ROM,ROM!AP381,IF(AND(MMU_CLK,MMU_MEMW,CELL("address",AP520)=CELL("address",OFFSET(RAM0,MMU_RAM_X,MMU_RAM_Y))),MMU_VAL,AP520)))</f>
        <v>0</v>
      </c>
      <c r="AQ520" s="50">
        <f t="array" aca="1" ref="AQ520" ca="1">IF(RESET,0,IF(LOAD_ROM,ROM!AQ381,IF(AND(MMU_CLK,MMU_MEMW,CELL("address",AQ520)=CELL("address",OFFSET(RAM0,MMU_RAM_X,MMU_RAM_Y))),MMU_VAL,AQ520)))</f>
        <v>0</v>
      </c>
      <c r="AR520" s="50">
        <f t="array" aca="1" ref="AR520" ca="1">IF(RESET,0,IF(LOAD_ROM,ROM!AR381,IF(AND(MMU_CLK,MMU_MEMW,CELL("address",AR520)=CELL("address",OFFSET(RAM0,MMU_RAM_X,MMU_RAM_Y))),MMU_VAL,AR520)))</f>
        <v>0</v>
      </c>
      <c r="AS520" s="50">
        <f t="array" aca="1" ref="AS520" ca="1">IF(RESET,0,IF(LOAD_ROM,ROM!AS381,IF(AND(MMU_CLK,MMU_MEMW,CELL("address",AS520)=CELL("address",OFFSET(RAM0,MMU_RAM_X,MMU_RAM_Y))),MMU_VAL,AS520)))</f>
        <v>0</v>
      </c>
      <c r="AT520" s="50">
        <f t="array" aca="1" ref="AT520" ca="1">IF(RESET,0,IF(LOAD_ROM,ROM!AT381,IF(AND(MMU_CLK,MMU_MEMW,CELL("address",AT520)=CELL("address",OFFSET(RAM0,MMU_RAM_X,MMU_RAM_Y))),MMU_VAL,AT520)))</f>
        <v>0</v>
      </c>
      <c r="AU520" s="50">
        <f t="array" aca="1" ref="AU520" ca="1">IF(RESET,0,IF(LOAD_ROM,ROM!AU381,IF(AND(MMU_CLK,MMU_MEMW,CELL("address",AU520)=CELL("address",OFFSET(RAM0,MMU_RAM_X,MMU_RAM_Y))),MMU_VAL,AU520)))</f>
        <v>0</v>
      </c>
      <c r="AV520" s="50">
        <f t="array" aca="1" ref="AV520" ca="1">IF(RESET,0,IF(LOAD_ROM,ROM!AV381,IF(AND(MMU_CLK,MMU_MEMW,CELL("address",AV520)=CELL("address",OFFSET(RAM0,MMU_RAM_X,MMU_RAM_Y))),MMU_VAL,AV520)))</f>
        <v>0</v>
      </c>
      <c r="AW520" s="50">
        <f t="array" aca="1" ref="AW520" ca="1">IF(RESET,0,IF(LOAD_ROM,ROM!AW381,IF(AND(MMU_CLK,MMU_MEMW,CELL("address",AW520)=CELL("address",OFFSET(RAM0,MMU_RAM_X,MMU_RAM_Y))),MMU_VAL,AW520)))</f>
        <v>0</v>
      </c>
      <c r="AX520" s="50">
        <f t="array" aca="1" ref="AX520" ca="1">IF(RESET,0,IF(LOAD_ROM,ROM!AX381,IF(AND(MMU_CLK,MMU_MEMW,CELL("address",AX520)=CELL("address",OFFSET(RAM0,MMU_RAM_X,MMU_RAM_Y))),MMU_VAL,AX520)))</f>
        <v>0</v>
      </c>
      <c r="AY520" s="50">
        <f t="array" aca="1" ref="AY520" ca="1">IF(RESET,0,IF(LOAD_ROM,ROM!AY381,IF(AND(MMU_CLK,MMU_MEMW,CELL("address",AY520)=CELL("address",OFFSET(RAM0,MMU_RAM_X,MMU_RAM_Y))),MMU_VAL,AY520)))</f>
        <v>0</v>
      </c>
      <c r="AZ520" s="50">
        <f t="array" aca="1" ref="AZ520" ca="1">IF(RESET,0,IF(LOAD_ROM,ROM!AZ381,IF(AND(MMU_CLK,MMU_MEMW,CELL("address",AZ520)=CELL("address",OFFSET(RAM0,MMU_RAM_X,MMU_RAM_Y))),MMU_VAL,AZ520)))</f>
        <v>0</v>
      </c>
      <c r="BA520" s="50">
        <f t="array" aca="1" ref="BA520" ca="1">IF(RESET,0,IF(LOAD_ROM,ROM!BA381,IF(AND(MMU_CLK,MMU_MEMW,CELL("address",BA520)=CELL("address",OFFSET(RAM0,MMU_RAM_X,MMU_RAM_Y))),MMU_VAL,BA520)))</f>
        <v>0</v>
      </c>
      <c r="BB520" s="50">
        <f t="array" aca="1" ref="BB520" ca="1">IF(RESET,0,IF(LOAD_ROM,ROM!BB381,IF(AND(MMU_CLK,MMU_MEMW,CELL("address",BB520)=CELL("address",OFFSET(RAM0,MMU_RAM_X,MMU_RAM_Y))),MMU_VAL,BB520)))</f>
        <v>0</v>
      </c>
      <c r="BC520" s="50">
        <f t="array" aca="1" ref="BC520" ca="1">IF(RESET,0,IF(LOAD_ROM,ROM!BC381,IF(AND(MMU_CLK,MMU_MEMW,CELL("address",BC520)=CELL("address",OFFSET(RAM0,MMU_RAM_X,MMU_RAM_Y))),MMU_VAL,BC520)))</f>
        <v>0</v>
      </c>
      <c r="BD520" s="50">
        <f t="array" aca="1" ref="BD520" ca="1">IF(RESET,0,IF(LOAD_ROM,ROM!BD381,IF(AND(MMU_CLK,MMU_MEMW,CELL("address",BD520)=CELL("address",OFFSET(RAM0,MMU_RAM_X,MMU_RAM_Y))),MMU_VAL,BD520)))</f>
        <v>0</v>
      </c>
      <c r="BE520" s="50">
        <f t="array" aca="1" ref="BE520" ca="1">IF(RESET,0,IF(LOAD_ROM,ROM!BE381,IF(AND(MMU_CLK,MMU_MEMW,CELL("address",BE520)=CELL("address",OFFSET(RAM0,MMU_RAM_X,MMU_RAM_Y))),MMU_VAL,BE520)))</f>
        <v>0</v>
      </c>
      <c r="BF520" s="50">
        <f t="array" aca="1" ref="BF520" ca="1">IF(RESET,0,IF(LOAD_ROM,ROM!BF381,IF(AND(MMU_CLK,MMU_MEMW,CELL("address",BF520)=CELL("address",OFFSET(RAM0,MMU_RAM_X,MMU_RAM_Y))),MMU_VAL,BF520)))</f>
        <v>0</v>
      </c>
      <c r="BG520" s="50">
        <f t="array" aca="1" ref="BG520" ca="1">IF(RESET,0,IF(LOAD_ROM,ROM!BG381,IF(AND(MMU_CLK,MMU_MEMW,CELL("address",BG520)=CELL("address",OFFSET(RAM0,MMU_RAM_X,MMU_RAM_Y))),MMU_VAL,BG520)))</f>
        <v>0</v>
      </c>
      <c r="BH520" s="50">
        <f t="array" aca="1" ref="BH520" ca="1">IF(RESET,0,IF(LOAD_ROM,ROM!BH381,IF(AND(MMU_CLK,MMU_MEMW,CELL("address",BH520)=CELL("address",OFFSET(RAM0,MMU_RAM_X,MMU_RAM_Y))),MMU_VAL,BH520)))</f>
        <v>0</v>
      </c>
      <c r="BI520" s="50">
        <f t="array" aca="1" ref="BI520" ca="1">IF(RESET,0,IF(LOAD_ROM,ROM!BI381,IF(AND(MMU_CLK,MMU_MEMW,CELL("address",BI520)=CELL("address",OFFSET(RAM0,MMU_RAM_X,MMU_RAM_Y))),MMU_VAL,BI520)))</f>
        <v>0</v>
      </c>
      <c r="BJ520" s="50">
        <f t="array" aca="1" ref="BJ520" ca="1">IF(RESET,0,IF(LOAD_ROM,ROM!BJ381,IF(AND(MMU_CLK,MMU_MEMW,CELL("address",BJ520)=CELL("address",OFFSET(RAM0,MMU_RAM_X,MMU_RAM_Y))),MMU_VAL,BJ520)))</f>
        <v>0</v>
      </c>
      <c r="BK520" s="50">
        <f t="array" aca="1" ref="BK520" ca="1">IF(RESET,0,IF(LOAD_ROM,ROM!BK381,IF(AND(MMU_CLK,MMU_MEMW,CELL("address",BK520)=CELL("address",OFFSET(RAM0,MMU_RAM_X,MMU_RAM_Y))),MMU_VAL,BK520)))</f>
        <v>0</v>
      </c>
      <c r="BL520" s="50">
        <f t="array" aca="1" ref="BL520" ca="1">IF(RESET,0,IF(LOAD_ROM,ROM!BL381,IF(AND(MMU_CLK,MMU_MEMW,CELL("address",BL520)=CELL("address",OFFSET(RAM0,MMU_RAM_X,MMU_RAM_Y))),MMU_VAL,BL520)))</f>
        <v>0</v>
      </c>
      <c r="BM520" s="50">
        <f t="array" aca="1" ref="BM520" ca="1">IF(RESET,0,IF(LOAD_ROM,ROM!BM381,IF(AND(MMU_CLK,MMU_MEMW,CELL("address",BM520)=CELL("address",OFFSET(RAM0,MMU_RAM_X,MMU_RAM_Y))),MMU_VAL,BM520)))</f>
        <v>0</v>
      </c>
      <c r="BN520" s="50">
        <f t="array" aca="1" ref="BN520" ca="1">IF(RESET,0,IF(LOAD_ROM,ROM!BN381,IF(AND(MMU_CLK,MMU_MEMW,CELL("address",BN520)=CELL("address",OFFSET(RAM0,MMU_RAM_X,MMU_RAM_Y))),MMU_VAL,BN520)))</f>
        <v>0</v>
      </c>
      <c r="BO520" s="50">
        <f t="array" aca="1" ref="BO520" ca="1">IF(RESET,0,IF(LOAD_ROM,ROM!BO381,IF(AND(MMU_CLK,MMU_MEMW,CELL("address",BO520)=CELL("address",OFFSET(RAM0,MMU_RAM_X,MMU_RAM_Y))),MMU_VAL,BO520)))</f>
        <v>0</v>
      </c>
      <c r="BP520" s="50">
        <f t="array" aca="1" ref="BP520" ca="1">IF(RESET,0,IF(LOAD_ROM,ROM!BP381,IF(AND(MMU_CLK,MMU_MEMW,CELL("address",BP520)=CELL("address",OFFSET(RAM0,MMU_RAM_X,MMU_RAM_Y))),MMU_VAL,BP520)))</f>
        <v>0</v>
      </c>
      <c r="BQ520" s="50">
        <f t="array" aca="1" ref="BQ520" ca="1">IF(RESET,0,IF(LOAD_ROM,ROM!BQ381,IF(AND(MMU_CLK,MMU_MEMW,CELL("address",BQ520)=CELL("address",OFFSET(RAM0,MMU_RAM_X,MMU_RAM_Y))),MMU_VAL,BQ520)))</f>
        <v>0</v>
      </c>
      <c r="BR520" s="50">
        <f t="array" aca="1" ref="BR520" ca="1">IF(RESET,0,IF(LOAD_ROM,ROM!BR381,IF(AND(MMU_CLK,MMU_MEMW,CELL("address",BR520)=CELL("address",OFFSET(RAM0,MMU_RAM_X,MMU_RAM_Y))),MMU_VAL,BR520)))</f>
        <v>0</v>
      </c>
      <c r="BS520" s="50">
        <f t="array" aca="1" ref="BS520" ca="1">IF(RESET,0,IF(LOAD_ROM,ROM!BS381,IF(AND(MMU_CLK,MMU_MEMW,CELL("address",BS520)=CELL("address",OFFSET(RAM0,MMU_RAM_X,MMU_RAM_Y))),MMU_VAL,BS520)))</f>
        <v>0</v>
      </c>
      <c r="BT520" s="50">
        <f t="array" aca="1" ref="BT520" ca="1">IF(RESET,0,IF(LOAD_ROM,ROM!BT381,IF(AND(MMU_CLK,MMU_MEMW,CELL("address",BT520)=CELL("address",OFFSET(RAM0,MMU_RAM_X,MMU_RAM_Y))),MMU_VAL,BT520)))</f>
        <v>0</v>
      </c>
      <c r="BU520" s="50">
        <f t="array" aca="1" ref="BU520" ca="1">IF(RESET,0,IF(LOAD_ROM,ROM!BU381,IF(AND(MMU_CLK,MMU_MEMW,CELL("address",BU520)=CELL("address",OFFSET(RAM0,MMU_RAM_X,MMU_RAM_Y))),MMU_VAL,BU520)))</f>
        <v>0</v>
      </c>
      <c r="BV520" s="50">
        <f t="array" aca="1" ref="BV520" ca="1">IF(RESET,0,IF(LOAD_ROM,ROM!BV381,IF(AND(MMU_CLK,MMU_MEMW,CELL("address",BV520)=CELL("address",OFFSET(RAM0,MMU_RAM_X,MMU_RAM_Y))),MMU_VAL,BV520)))</f>
        <v>0</v>
      </c>
      <c r="BW520" s="50">
        <f t="array" aca="1" ref="BW520" ca="1">IF(RESET,0,IF(LOAD_ROM,ROM!BW381,IF(AND(MMU_CLK,MMU_MEMW,CELL("address",BW520)=CELL("address",OFFSET(RAM0,MMU_RAM_X,MMU_RAM_Y))),MMU_VAL,BW520)))</f>
        <v>0</v>
      </c>
      <c r="BX520" s="50">
        <f t="array" aca="1" ref="BX520" ca="1">IF(RESET,0,IF(LOAD_ROM,ROM!BX381,IF(AND(MMU_CLK,MMU_MEMW,CELL("address",BX520)=CELL("address",OFFSET(RAM0,MMU_RAM_X,MMU_RAM_Y))),MMU_VAL,BX520)))</f>
        <v>0</v>
      </c>
      <c r="BY520" s="50">
        <f t="array" aca="1" ref="BY520" ca="1">IF(RESET,0,IF(LOAD_ROM,ROM!BY381,IF(AND(MMU_CLK,MMU_MEMW,CELL("address",BY520)=CELL("address",OFFSET(RAM0,MMU_RAM_X,MMU_RAM_Y))),MMU_VAL,BY520)))</f>
        <v>0</v>
      </c>
      <c r="BZ520" s="50">
        <f t="array" aca="1" ref="BZ520" ca="1">IF(RESET,0,IF(LOAD_ROM,ROM!BZ381,IF(AND(MMU_CLK,MMU_MEMW,CELL("address",BZ520)=CELL("address",OFFSET(RAM0,MMU_RAM_X,MMU_RAM_Y))),MMU_VAL,BZ520)))</f>
        <v>0</v>
      </c>
      <c r="CA520" s="50">
        <f t="array" aca="1" ref="CA520" ca="1">IF(RESET,0,IF(LOAD_ROM,ROM!CA381,IF(AND(MMU_CLK,MMU_MEMW,CELL("address",CA520)=CELL("address",OFFSET(RAM0,MMU_RAM_X,MMU_RAM_Y))),MMU_VAL,CA520)))</f>
        <v>0</v>
      </c>
      <c r="CB520" s="50">
        <f t="array" aca="1" ref="CB520" ca="1">IF(RESET,0,IF(LOAD_ROM,ROM!CB381,IF(AND(MMU_CLK,MMU_MEMW,CELL("address",CB520)=CELL("address",OFFSET(RAM0,MMU_RAM_X,MMU_RAM_Y))),MMU_VAL,CB520)))</f>
        <v>0</v>
      </c>
      <c r="CC520" s="50">
        <f t="array" aca="1" ref="CC520" ca="1">IF(RESET,0,IF(LOAD_ROM,ROM!CC381,IF(AND(MMU_CLK,MMU_MEMW,CELL("address",CC520)=CELL("address",OFFSET(RAM0,MMU_RAM_X,MMU_RAM_Y))),MMU_VAL,CC520)))</f>
        <v>0</v>
      </c>
      <c r="CD520" s="50">
        <f t="array" aca="1" ref="CD520" ca="1">IF(RESET,0,IF(LOAD_ROM,ROM!CD381,IF(AND(MMU_CLK,MMU_MEMW,CELL("address",CD520)=CELL("address",OFFSET(RAM0,MMU_RAM_X,MMU_RAM_Y))),MMU_VAL,CD520)))</f>
        <v>0</v>
      </c>
      <c r="CE520" s="50">
        <f t="array" aca="1" ref="CE520" ca="1">IF(RESET,0,IF(LOAD_ROM,ROM!CE381,IF(AND(MMU_CLK,MMU_MEMW,CELL("address",CE520)=CELL("address",OFFSET(RAM0,MMU_RAM_X,MMU_RAM_Y))),MMU_VAL,CE520)))</f>
        <v>0</v>
      </c>
      <c r="CF520" s="50">
        <f t="array" aca="1" ref="CF520" ca="1">IF(RESET,0,IF(LOAD_ROM,ROM!CF381,IF(AND(MMU_CLK,MMU_MEMW,CELL("address",CF520)=CELL("address",OFFSET(RAM0,MMU_RAM_X,MMU_RAM_Y))),MMU_VAL,CF520)))</f>
        <v>0</v>
      </c>
      <c r="CG520" s="50">
        <f t="array" aca="1" ref="CG520" ca="1">IF(RESET,0,IF(LOAD_ROM,ROM!CG381,IF(AND(MMU_CLK,MMU_MEMW,CELL("address",CG520)=CELL("address",OFFSET(RAM0,MMU_RAM_X,MMU_RAM_Y))),MMU_VAL,CG520)))</f>
        <v>0</v>
      </c>
      <c r="CH520" s="50">
        <f t="array" aca="1" ref="CH520" ca="1">IF(RESET,0,IF(LOAD_ROM,ROM!CH381,IF(AND(MMU_CLK,MMU_MEMW,CELL("address",CH520)=CELL("address",OFFSET(RAM0,MMU_RAM_X,MMU_RAM_Y))),MMU_VAL,CH520)))</f>
        <v>0</v>
      </c>
      <c r="CI520" s="50">
        <f t="array" aca="1" ref="CI520" ca="1">IF(RESET,0,IF(LOAD_ROM,ROM!CI381,IF(AND(MMU_CLK,MMU_MEMW,CELL("address",CI520)=CELL("address",OFFSET(RAM0,MMU_RAM_X,MMU_RAM_Y))),MMU_VAL,CI520)))</f>
        <v>0</v>
      </c>
      <c r="CJ520" s="50">
        <f t="array" aca="1" ref="CJ520" ca="1">IF(RESET,0,IF(LOAD_ROM,ROM!CJ381,IF(AND(MMU_CLK,MMU_MEMW,CELL("address",CJ520)=CELL("address",OFFSET(RAM0,MMU_RAM_X,MMU_RAM_Y))),MMU_VAL,CJ520)))</f>
        <v>0</v>
      </c>
      <c r="CK520" s="50">
        <f t="array" aca="1" ref="CK520" ca="1">IF(RESET,0,IF(LOAD_ROM,ROM!CK381,IF(AND(MMU_CLK,MMU_MEMW,CELL("address",CK520)=CELL("address",OFFSET(RAM0,MMU_RAM_X,MMU_RAM_Y))),MMU_VAL,CK520)))</f>
        <v>0</v>
      </c>
      <c r="CL520" s="50">
        <f t="array" aca="1" ref="CL520" ca="1">IF(RESET,0,IF(LOAD_ROM,ROM!CL381,IF(AND(MMU_CLK,MMU_MEMW,CELL("address",CL520)=CELL("address",OFFSET(RAM0,MMU_RAM_X,MMU_RAM_Y))),MMU_VAL,CL520)))</f>
        <v>0</v>
      </c>
      <c r="CM520" s="50">
        <f t="array" aca="1" ref="CM520" ca="1">IF(RESET,0,IF(LOAD_ROM,ROM!CM381,IF(AND(MMU_CLK,MMU_MEMW,CELL("address",CM520)=CELL("address",OFFSET(RAM0,MMU_RAM_X,MMU_RAM_Y))),MMU_VAL,CM520)))</f>
        <v>0</v>
      </c>
      <c r="CN520" s="50">
        <f t="array" aca="1" ref="CN520" ca="1">IF(RESET,0,IF(LOAD_ROM,ROM!CN381,IF(AND(MMU_CLK,MMU_MEMW,CELL("address",CN520)=CELL("address",OFFSET(RAM0,MMU_RAM_X,MMU_RAM_Y))),MMU_VAL,CN520)))</f>
        <v>0</v>
      </c>
      <c r="CO520" s="50">
        <f t="array" aca="1" ref="CO520" ca="1">IF(RESET,0,IF(LOAD_ROM,ROM!CO381,IF(AND(MMU_CLK,MMU_MEMW,CELL("address",CO520)=CELL("address",OFFSET(RAM0,MMU_RAM_X,MMU_RAM_Y))),MMU_VAL,CO520)))</f>
        <v>0</v>
      </c>
      <c r="CP520" s="50">
        <f t="array" aca="1" ref="CP520" ca="1">IF(RESET,0,IF(LOAD_ROM,ROM!CP381,IF(AND(MMU_CLK,MMU_MEMW,CELL("address",CP520)=CELL("address",OFFSET(RAM0,MMU_RAM_X,MMU_RAM_Y))),MMU_VAL,CP520)))</f>
        <v>0</v>
      </c>
      <c r="CQ520" s="50">
        <f t="array" aca="1" ref="CQ520" ca="1">IF(RESET,0,IF(LOAD_ROM,ROM!CQ381,IF(AND(MMU_CLK,MMU_MEMW,CELL("address",CQ520)=CELL("address",OFFSET(RAM0,MMU_RAM_X,MMU_RAM_Y))),MMU_VAL,CQ520)))</f>
        <v>0</v>
      </c>
      <c r="CR520" s="50">
        <f t="array" aca="1" ref="CR520" ca="1">IF(RESET,0,IF(LOAD_ROM,ROM!CR381,IF(AND(MMU_CLK,MMU_MEMW,CELL("address",CR520)=CELL("address",OFFSET(RAM0,MMU_RAM_X,MMU_RAM_Y))),MMU_VAL,CR520)))</f>
        <v>0</v>
      </c>
      <c r="CS520" s="50">
        <f t="array" aca="1" ref="CS520" ca="1">IF(RESET,0,IF(LOAD_ROM,ROM!CS381,IF(AND(MMU_CLK,MMU_MEMW,CELL("address",CS520)=CELL("address",OFFSET(RAM0,MMU_RAM_X,MMU_RAM_Y))),MMU_VAL,CS520)))</f>
        <v>0</v>
      </c>
      <c r="CT520" s="50">
        <f t="array" aca="1" ref="CT520" ca="1">IF(RESET,0,IF(LOAD_ROM,ROM!CT381,IF(AND(MMU_CLK,MMU_MEMW,CELL("address",CT520)=CELL("address",OFFSET(RAM0,MMU_RAM_X,MMU_RAM_Y))),MMU_VAL,CT520)))</f>
        <v>0</v>
      </c>
      <c r="CU520" s="50">
        <f t="array" aca="1" ref="CU520" ca="1">IF(RESET,0,IF(LOAD_ROM,ROM!CU381,IF(AND(MMU_CLK,MMU_MEMW,CELL("address",CU520)=CELL("address",OFFSET(RAM0,MMU_RAM_X,MMU_RAM_Y))),MMU_VAL,CU520)))</f>
        <v>0</v>
      </c>
      <c r="CV520" s="50">
        <f t="array" aca="1" ref="CV520" ca="1">IF(RESET,0,IF(LOAD_ROM,ROM!CV381,IF(AND(MMU_CLK,MMU_MEMW,CELL("address",CV520)=CELL("address",OFFSET(RAM0,MMU_RAM_X,MMU_RAM_Y))),MMU_VAL,CV520)))</f>
        <v>0</v>
      </c>
      <c r="CW520" s="50">
        <f t="array" aca="1" ref="CW520" ca="1">IF(RESET,0,IF(LOAD_ROM,ROM!CW381,IF(AND(MMU_CLK,MMU_MEMW,CELL("address",CW520)=CELL("address",OFFSET(RAM0,MMU_RAM_X,MMU_RAM_Y))),MMU_VAL,CW520)))</f>
        <v>0</v>
      </c>
      <c r="CX520" s="50">
        <f t="array" aca="1" ref="CX520" ca="1">IF(RESET,0,IF(LOAD_ROM,ROM!CX381,IF(AND(MMU_CLK,MMU_MEMW,CELL("address",CX520)=CELL("address",OFFSET(RAM0,MMU_RAM_X,MMU_RAM_Y))),MMU_VAL,CX520)))</f>
        <v>0</v>
      </c>
      <c r="CY520" s="50">
        <f t="array" aca="1" ref="CY520" ca="1">IF(RESET,0,IF(LOAD_ROM,ROM!CY381,IF(AND(MMU_CLK,MMU_MEMW,CELL("address",CY520)=CELL("address",OFFSET(RAM0,MMU_RAM_X,MMU_RAM_Y))),MMU_VAL,CY520)))</f>
        <v>0</v>
      </c>
      <c r="CZ520" s="50">
        <f t="array" aca="1" ref="CZ520" ca="1">IF(RESET,0,IF(LOAD_ROM,ROM!CZ381,IF(AND(MMU_CLK,MMU_MEMW,CELL("address",CZ520)=CELL("address",OFFSET(RAM0,MMU_RAM_X,MMU_RAM_Y))),MMU_VAL,CZ520)))</f>
        <v>0</v>
      </c>
      <c r="DA520" s="50">
        <f t="array" aca="1" ref="DA520" ca="1">IF(RESET,0,IF(LOAD_ROM,ROM!DA381,IF(AND(MMU_CLK,MMU_MEMW,CELL("address",DA520)=CELL("address",OFFSET(RAM0,MMU_RAM_X,MMU_RAM_Y))),MMU_VAL,DA520)))</f>
        <v>0</v>
      </c>
      <c r="DB520" s="50">
        <f t="array" aca="1" ref="DB520" ca="1">IF(RESET,0,IF(LOAD_ROM,ROM!DB381,IF(AND(MMU_CLK,MMU_MEMW,CELL("address",DB520)=CELL("address",OFFSET(RAM0,MMU_RAM_X,MMU_RAM_Y))),MMU_VAL,DB520)))</f>
        <v>0</v>
      </c>
      <c r="DC520" s="50">
        <f t="array" aca="1" ref="DC520" ca="1">IF(RESET,0,IF(LOAD_ROM,ROM!DC381,IF(AND(MMU_CLK,MMU_MEMW,CELL("address",DC520)=CELL("address",OFFSET(RAM0,MMU_RAM_X,MMU_RAM_Y))),MMU_VAL,DC520)))</f>
        <v>0</v>
      </c>
      <c r="DD520" s="50">
        <f t="array" aca="1" ref="DD520" ca="1">IF(RESET,0,IF(LOAD_ROM,ROM!DD381,IF(AND(MMU_CLK,MMU_MEMW,CELL("address",DD520)=CELL("address",OFFSET(RAM0,MMU_RAM_X,MMU_RAM_Y))),MMU_VAL,DD520)))</f>
        <v>0</v>
      </c>
      <c r="DE520" s="50">
        <f t="array" aca="1" ref="DE520" ca="1">IF(RESET,0,IF(LOAD_ROM,ROM!DE381,IF(AND(MMU_CLK,MMU_MEMW,CELL("address",DE520)=CELL("address",OFFSET(RAM0,MMU_RAM_X,MMU_RAM_Y))),MMU_VAL,DE520)))</f>
        <v>0</v>
      </c>
      <c r="DF520" s="50">
        <f t="array" aca="1" ref="DF520" ca="1">IF(RESET,0,IF(LOAD_ROM,ROM!DF381,IF(AND(MMU_CLK,MMU_MEMW,CELL("address",DF520)=CELL("address",OFFSET(RAM0,MMU_RAM_X,MMU_RAM_Y))),MMU_VAL,DF520)))</f>
        <v>0</v>
      </c>
      <c r="DG520" s="50">
        <f t="array" aca="1" ref="DG520" ca="1">IF(RESET,0,IF(LOAD_ROM,ROM!DG381,IF(AND(MMU_CLK,MMU_MEMW,CELL("address",DG520)=CELL("address",OFFSET(RAM0,MMU_RAM_X,MMU_RAM_Y))),MMU_VAL,DG520)))</f>
        <v>0</v>
      </c>
      <c r="DH520" s="50">
        <f t="array" aca="1" ref="DH520" ca="1">IF(RESET,0,IF(LOAD_ROM,ROM!DH381,IF(AND(MMU_CLK,MMU_MEMW,CELL("address",DH520)=CELL("address",OFFSET(RAM0,MMU_RAM_X,MMU_RAM_Y))),MMU_VAL,DH520)))</f>
        <v>0</v>
      </c>
      <c r="DI520" s="50">
        <f t="array" aca="1" ref="DI520" ca="1">IF(RESET,0,IF(LOAD_ROM,ROM!DI381,IF(AND(MMU_CLK,MMU_MEMW,CELL("address",DI520)=CELL("address",OFFSET(RAM0,MMU_RAM_X,MMU_RAM_Y))),MMU_VAL,DI520)))</f>
        <v>0</v>
      </c>
      <c r="DJ520" s="50">
        <f t="array" aca="1" ref="DJ520" ca="1">IF(RESET,0,IF(LOAD_ROM,ROM!DJ381,IF(AND(MMU_CLK,MMU_MEMW,CELL("address",DJ520)=CELL("address",OFFSET(RAM0,MMU_RAM_X,MMU_RAM_Y))),MMU_VAL,DJ520)))</f>
        <v>0</v>
      </c>
      <c r="DK520" s="50">
        <f t="array" aca="1" ref="DK520" ca="1">IF(RESET,0,IF(LOAD_ROM,ROM!DK381,IF(AND(MMU_CLK,MMU_MEMW,CELL("address",DK520)=CELL("address",OFFSET(RAM0,MMU_RAM_X,MMU_RAM_Y))),MMU_VAL,DK520)))</f>
        <v>0</v>
      </c>
      <c r="DL520" s="50">
        <f t="array" aca="1" ref="DL520" ca="1">IF(RESET,0,IF(LOAD_ROM,ROM!DL381,IF(AND(MMU_CLK,MMU_MEMW,CELL("address",DL520)=CELL("address",OFFSET(RAM0,MMU_RAM_X,MMU_RAM_Y))),MMU_VAL,DL520)))</f>
        <v>0</v>
      </c>
      <c r="DM520" s="50">
        <f t="array" aca="1" ref="DM520" ca="1">IF(RESET,0,IF(LOAD_ROM,ROM!DM381,IF(AND(MMU_CLK,MMU_MEMW,CELL("address",DM520)=CELL("address",OFFSET(RAM0,MMU_RAM_X,MMU_RAM_Y))),MMU_VAL,DM520)))</f>
        <v>0</v>
      </c>
      <c r="DN520" s="50">
        <f t="array" aca="1" ref="DN520" ca="1">IF(RESET,0,IF(LOAD_ROM,ROM!DN381,IF(AND(MMU_CLK,MMU_MEMW,CELL("address",DN520)=CELL("address",OFFSET(RAM0,MMU_RAM_X,MMU_RAM_Y))),MMU_VAL,DN520)))</f>
        <v>0</v>
      </c>
      <c r="DO520" s="50">
        <f t="array" aca="1" ref="DO520" ca="1">IF(RESET,0,IF(LOAD_ROM,ROM!DO381,IF(AND(MMU_CLK,MMU_MEMW,CELL("address",DO520)=CELL("address",OFFSET(RAM0,MMU_RAM_X,MMU_RAM_Y))),MMU_VAL,DO520)))</f>
        <v>0</v>
      </c>
      <c r="DP520" s="50">
        <f t="array" aca="1" ref="DP520" ca="1">IF(RESET,0,IF(LOAD_ROM,ROM!DP381,IF(AND(MMU_CLK,MMU_MEMW,CELL("address",DP520)=CELL("address",OFFSET(RAM0,MMU_RAM_X,MMU_RAM_Y))),MMU_VAL,DP520)))</f>
        <v>0</v>
      </c>
      <c r="DQ520" s="50">
        <f t="array" aca="1" ref="DQ520" ca="1">IF(RESET,0,IF(LOAD_ROM,ROM!DQ381,IF(AND(MMU_CLK,MMU_MEMW,CELL("address",DQ520)=CELL("address",OFFSET(RAM0,MMU_RAM_X,MMU_RAM_Y))),MMU_VAL,DQ520)))</f>
        <v>0</v>
      </c>
      <c r="DR520" s="50">
        <f t="array" aca="1" ref="DR520" ca="1">IF(RESET,0,IF(LOAD_ROM,ROM!DR381,IF(AND(MMU_CLK,MMU_MEMW,CELL("address",DR520)=CELL("address",OFFSET(RAM0,MMU_RAM_X,MMU_RAM_Y))),MMU_VAL,DR520)))</f>
        <v>0</v>
      </c>
      <c r="DS520" s="50">
        <f t="array" aca="1" ref="DS520" ca="1">IF(RESET,0,IF(LOAD_ROM,ROM!DS381,IF(AND(MMU_CLK,MMU_MEMW,CELL("address",DS520)=CELL("address",OFFSET(RAM0,MMU_RAM_X,MMU_RAM_Y))),MMU_VAL,DS520)))</f>
        <v>0</v>
      </c>
      <c r="DT520" s="50">
        <f t="array" aca="1" ref="DT520" ca="1">IF(RESET,0,IF(LOAD_ROM,ROM!DT381,IF(AND(MMU_CLK,MMU_MEMW,CELL("address",DT520)=CELL("address",OFFSET(RAM0,MMU_RAM_X,MMU_RAM_Y))),MMU_VAL,DT520)))</f>
        <v>0</v>
      </c>
      <c r="DU520" s="50">
        <f t="array" aca="1" ref="DU520" ca="1">IF(RESET,0,IF(LOAD_ROM,ROM!DU381,IF(AND(MMU_CLK,MMU_MEMW,CELL("address",DU520)=CELL("address",OFFSET(RAM0,MMU_RAM_X,MMU_RAM_Y))),MMU_VAL,DU520)))</f>
        <v>0</v>
      </c>
      <c r="DV520" s="50">
        <f t="array" aca="1" ref="DV520" ca="1">IF(RESET,0,IF(LOAD_ROM,ROM!DV381,IF(AND(MMU_CLK,MMU_MEMW,CELL("address",DV520)=CELL("address",OFFSET(RAM0,MMU_RAM_X,MMU_RAM_Y))),MMU_VAL,DV520)))</f>
        <v>0</v>
      </c>
      <c r="DW520" s="50">
        <f t="array" aca="1" ref="DW520" ca="1">IF(RESET,0,IF(LOAD_ROM,ROM!DW381,IF(AND(MMU_CLK,MMU_MEMW,CELL("address",DW520)=CELL("address",OFFSET(RAM0,MMU_RAM_X,MMU_RAM_Y))),MMU_VAL,DW520)))</f>
        <v>0</v>
      </c>
      <c r="DX520" s="50">
        <f t="array" aca="1" ref="DX520" ca="1">IF(RESET,0,IF(LOAD_ROM,ROM!DX381,IF(AND(MMU_CLK,MMU_MEMW,CELL("address",DX520)=CELL("address",OFFSET(RAM0,MMU_RAM_X,MMU_RAM_Y))),MMU_VAL,DX520)))</f>
        <v>0</v>
      </c>
    </row>
    <row r="521" spans="1:128" x14ac:dyDescent="0.35">
      <c r="A521" s="50">
        <f t="array" aca="1" ref="A521" ca="1">IF(RESET,0,IF(LOAD_ROM,ROM!A382,IF(AND(MMU_CLK,MMU_MEMW,CELL("address",A521)=CELL("address",OFFSET(RAM0,MMU_RAM_X,MMU_RAM_Y))),MMU_VAL,A521)))</f>
        <v>0</v>
      </c>
      <c r="B521" s="50">
        <f t="array" aca="1" ref="B521" ca="1">IF(RESET,0,IF(LOAD_ROM,ROM!B382,IF(AND(MMU_CLK,MMU_MEMW,CELL("address",B521)=CELL("address",OFFSET(RAM0,MMU_RAM_X,MMU_RAM_Y))),MMU_VAL,B521)))</f>
        <v>0</v>
      </c>
      <c r="C521" s="50">
        <f t="array" aca="1" ref="C521" ca="1">IF(RESET,0,IF(LOAD_ROM,ROM!C382,IF(AND(MMU_CLK,MMU_MEMW,CELL("address",C521)=CELL("address",OFFSET(RAM0,MMU_RAM_X,MMU_RAM_Y))),MMU_VAL,C521)))</f>
        <v>0</v>
      </c>
      <c r="D521" s="50">
        <f t="array" aca="1" ref="D521" ca="1">IF(RESET,0,IF(LOAD_ROM,ROM!D382,IF(AND(MMU_CLK,MMU_MEMW,CELL("address",D521)=CELL("address",OFFSET(RAM0,MMU_RAM_X,MMU_RAM_Y))),MMU_VAL,D521)))</f>
        <v>0</v>
      </c>
      <c r="E521" s="50">
        <f t="array" aca="1" ref="E521" ca="1">IF(RESET,0,IF(LOAD_ROM,ROM!E382,IF(AND(MMU_CLK,MMU_MEMW,CELL("address",E521)=CELL("address",OFFSET(RAM0,MMU_RAM_X,MMU_RAM_Y))),MMU_VAL,E521)))</f>
        <v>0</v>
      </c>
      <c r="F521" s="50">
        <f t="array" aca="1" ref="F521" ca="1">IF(RESET,0,IF(LOAD_ROM,ROM!F382,IF(AND(MMU_CLK,MMU_MEMW,CELL("address",F521)=CELL("address",OFFSET(RAM0,MMU_RAM_X,MMU_RAM_Y))),MMU_VAL,F521)))</f>
        <v>0</v>
      </c>
      <c r="G521" s="50">
        <f t="array" aca="1" ref="G521" ca="1">IF(RESET,0,IF(LOAD_ROM,ROM!G382,IF(AND(MMU_CLK,MMU_MEMW,CELL("address",G521)=CELL("address",OFFSET(RAM0,MMU_RAM_X,MMU_RAM_Y))),MMU_VAL,G521)))</f>
        <v>0</v>
      </c>
      <c r="H521" s="50">
        <f t="array" aca="1" ref="H521" ca="1">IF(RESET,0,IF(LOAD_ROM,ROM!H382,IF(AND(MMU_CLK,MMU_MEMW,CELL("address",H521)=CELL("address",OFFSET(RAM0,MMU_RAM_X,MMU_RAM_Y))),MMU_VAL,H521)))</f>
        <v>0</v>
      </c>
      <c r="I521" s="50">
        <f t="array" aca="1" ref="I521" ca="1">IF(RESET,0,IF(LOAD_ROM,ROM!I382,IF(AND(MMU_CLK,MMU_MEMW,CELL("address",I521)=CELL("address",OFFSET(RAM0,MMU_RAM_X,MMU_RAM_Y))),MMU_VAL,I521)))</f>
        <v>0</v>
      </c>
      <c r="J521" s="50">
        <f t="array" aca="1" ref="J521" ca="1">IF(RESET,0,IF(LOAD_ROM,ROM!J382,IF(AND(MMU_CLK,MMU_MEMW,CELL("address",J521)=CELL("address",OFFSET(RAM0,MMU_RAM_X,MMU_RAM_Y))),MMU_VAL,J521)))</f>
        <v>0</v>
      </c>
      <c r="K521" s="50">
        <f t="array" aca="1" ref="K521" ca="1">IF(RESET,0,IF(LOAD_ROM,ROM!K382,IF(AND(MMU_CLK,MMU_MEMW,CELL("address",K521)=CELL("address",OFFSET(RAM0,MMU_RAM_X,MMU_RAM_Y))),MMU_VAL,K521)))</f>
        <v>0</v>
      </c>
      <c r="L521" s="50">
        <f t="array" aca="1" ref="L521" ca="1">IF(RESET,0,IF(LOAD_ROM,ROM!L382,IF(AND(MMU_CLK,MMU_MEMW,CELL("address",L521)=CELL("address",OFFSET(RAM0,MMU_RAM_X,MMU_RAM_Y))),MMU_VAL,L521)))</f>
        <v>0</v>
      </c>
      <c r="M521" s="50">
        <f t="array" aca="1" ref="M521" ca="1">IF(RESET,0,IF(LOAD_ROM,ROM!M382,IF(AND(MMU_CLK,MMU_MEMW,CELL("address",M521)=CELL("address",OFFSET(RAM0,MMU_RAM_X,MMU_RAM_Y))),MMU_VAL,M521)))</f>
        <v>0</v>
      </c>
      <c r="N521" s="50">
        <f t="array" aca="1" ref="N521" ca="1">IF(RESET,0,IF(LOAD_ROM,ROM!N382,IF(AND(MMU_CLK,MMU_MEMW,CELL("address",N521)=CELL("address",OFFSET(RAM0,MMU_RAM_X,MMU_RAM_Y))),MMU_VAL,N521)))</f>
        <v>0</v>
      </c>
      <c r="O521" s="50">
        <f t="array" aca="1" ref="O521" ca="1">IF(RESET,0,IF(LOAD_ROM,ROM!O382,IF(AND(MMU_CLK,MMU_MEMW,CELL("address",O521)=CELL("address",OFFSET(RAM0,MMU_RAM_X,MMU_RAM_Y))),MMU_VAL,O521)))</f>
        <v>0</v>
      </c>
      <c r="P521" s="50">
        <f t="array" aca="1" ref="P521" ca="1">IF(RESET,0,IF(LOAD_ROM,ROM!P382,IF(AND(MMU_CLK,MMU_MEMW,CELL("address",P521)=CELL("address",OFFSET(RAM0,MMU_RAM_X,MMU_RAM_Y))),MMU_VAL,P521)))</f>
        <v>0</v>
      </c>
      <c r="Q521" s="50">
        <f t="array" aca="1" ref="Q521" ca="1">IF(RESET,0,IF(LOAD_ROM,ROM!Q382,IF(AND(MMU_CLK,MMU_MEMW,CELL("address",Q521)=CELL("address",OFFSET(RAM0,MMU_RAM_X,MMU_RAM_Y))),MMU_VAL,Q521)))</f>
        <v>0</v>
      </c>
      <c r="R521" s="50">
        <f t="array" aca="1" ref="R521" ca="1">IF(RESET,0,IF(LOAD_ROM,ROM!R382,IF(AND(MMU_CLK,MMU_MEMW,CELL("address",R521)=CELL("address",OFFSET(RAM0,MMU_RAM_X,MMU_RAM_Y))),MMU_VAL,R521)))</f>
        <v>0</v>
      </c>
      <c r="S521" s="50">
        <f t="array" aca="1" ref="S521" ca="1">IF(RESET,0,IF(LOAD_ROM,ROM!S382,IF(AND(MMU_CLK,MMU_MEMW,CELL("address",S521)=CELL("address",OFFSET(RAM0,MMU_RAM_X,MMU_RAM_Y))),MMU_VAL,S521)))</f>
        <v>0</v>
      </c>
      <c r="T521" s="50">
        <f t="array" aca="1" ref="T521" ca="1">IF(RESET,0,IF(LOAD_ROM,ROM!T382,IF(AND(MMU_CLK,MMU_MEMW,CELL("address",T521)=CELL("address",OFFSET(RAM0,MMU_RAM_X,MMU_RAM_Y))),MMU_VAL,T521)))</f>
        <v>0</v>
      </c>
      <c r="U521" s="50">
        <f t="array" aca="1" ref="U521" ca="1">IF(RESET,0,IF(LOAD_ROM,ROM!U382,IF(AND(MMU_CLK,MMU_MEMW,CELL("address",U521)=CELL("address",OFFSET(RAM0,MMU_RAM_X,MMU_RAM_Y))),MMU_VAL,U521)))</f>
        <v>0</v>
      </c>
      <c r="V521" s="50">
        <f t="array" aca="1" ref="V521" ca="1">IF(RESET,0,IF(LOAD_ROM,ROM!V382,IF(AND(MMU_CLK,MMU_MEMW,CELL("address",V521)=CELL("address",OFFSET(RAM0,MMU_RAM_X,MMU_RAM_Y))),MMU_VAL,V521)))</f>
        <v>0</v>
      </c>
      <c r="W521" s="50">
        <f t="array" aca="1" ref="W521" ca="1">IF(RESET,0,IF(LOAD_ROM,ROM!W382,IF(AND(MMU_CLK,MMU_MEMW,CELL("address",W521)=CELL("address",OFFSET(RAM0,MMU_RAM_X,MMU_RAM_Y))),MMU_VAL,W521)))</f>
        <v>0</v>
      </c>
      <c r="X521" s="50">
        <f t="array" aca="1" ref="X521" ca="1">IF(RESET,0,IF(LOAD_ROM,ROM!X382,IF(AND(MMU_CLK,MMU_MEMW,CELL("address",X521)=CELL("address",OFFSET(RAM0,MMU_RAM_X,MMU_RAM_Y))),MMU_VAL,X521)))</f>
        <v>0</v>
      </c>
      <c r="Y521" s="50">
        <f t="array" aca="1" ref="Y521" ca="1">IF(RESET,0,IF(LOAD_ROM,ROM!Y382,IF(AND(MMU_CLK,MMU_MEMW,CELL("address",Y521)=CELL("address",OFFSET(RAM0,MMU_RAM_X,MMU_RAM_Y))),MMU_VAL,Y521)))</f>
        <v>0</v>
      </c>
      <c r="Z521" s="50">
        <f t="array" aca="1" ref="Z521" ca="1">IF(RESET,0,IF(LOAD_ROM,ROM!Z382,IF(AND(MMU_CLK,MMU_MEMW,CELL("address",Z521)=CELL("address",OFFSET(RAM0,MMU_RAM_X,MMU_RAM_Y))),MMU_VAL,Z521)))</f>
        <v>0</v>
      </c>
      <c r="AA521" s="50">
        <f t="array" aca="1" ref="AA521" ca="1">IF(RESET,0,IF(LOAD_ROM,ROM!AA382,IF(AND(MMU_CLK,MMU_MEMW,CELL("address",AA521)=CELL("address",OFFSET(RAM0,MMU_RAM_X,MMU_RAM_Y))),MMU_VAL,AA521)))</f>
        <v>0</v>
      </c>
      <c r="AB521" s="50">
        <f t="array" aca="1" ref="AB521" ca="1">IF(RESET,0,IF(LOAD_ROM,ROM!AB382,IF(AND(MMU_CLK,MMU_MEMW,CELL("address",AB521)=CELL("address",OFFSET(RAM0,MMU_RAM_X,MMU_RAM_Y))),MMU_VAL,AB521)))</f>
        <v>0</v>
      </c>
      <c r="AC521" s="50">
        <f t="array" aca="1" ref="AC521" ca="1">IF(RESET,0,IF(LOAD_ROM,ROM!AC382,IF(AND(MMU_CLK,MMU_MEMW,CELL("address",AC521)=CELL("address",OFFSET(RAM0,MMU_RAM_X,MMU_RAM_Y))),MMU_VAL,AC521)))</f>
        <v>0</v>
      </c>
      <c r="AD521" s="50">
        <f t="array" aca="1" ref="AD521" ca="1">IF(RESET,0,IF(LOAD_ROM,ROM!AD382,IF(AND(MMU_CLK,MMU_MEMW,CELL("address",AD521)=CELL("address",OFFSET(RAM0,MMU_RAM_X,MMU_RAM_Y))),MMU_VAL,AD521)))</f>
        <v>0</v>
      </c>
      <c r="AE521" s="50">
        <f t="array" aca="1" ref="AE521" ca="1">IF(RESET,0,IF(LOAD_ROM,ROM!AE382,IF(AND(MMU_CLK,MMU_MEMW,CELL("address",AE521)=CELL("address",OFFSET(RAM0,MMU_RAM_X,MMU_RAM_Y))),MMU_VAL,AE521)))</f>
        <v>0</v>
      </c>
      <c r="AF521" s="50">
        <f t="array" aca="1" ref="AF521" ca="1">IF(RESET,0,IF(LOAD_ROM,ROM!AF382,IF(AND(MMU_CLK,MMU_MEMW,CELL("address",AF521)=CELL("address",OFFSET(RAM0,MMU_RAM_X,MMU_RAM_Y))),MMU_VAL,AF521)))</f>
        <v>0</v>
      </c>
      <c r="AG521" s="50">
        <f t="array" aca="1" ref="AG521" ca="1">IF(RESET,0,IF(LOAD_ROM,ROM!AG382,IF(AND(MMU_CLK,MMU_MEMW,CELL("address",AG521)=CELL("address",OFFSET(RAM0,MMU_RAM_X,MMU_RAM_Y))),MMU_VAL,AG521)))</f>
        <v>0</v>
      </c>
      <c r="AH521" s="50">
        <f t="array" aca="1" ref="AH521" ca="1">IF(RESET,0,IF(LOAD_ROM,ROM!AH382,IF(AND(MMU_CLK,MMU_MEMW,CELL("address",AH521)=CELL("address",OFFSET(RAM0,MMU_RAM_X,MMU_RAM_Y))),MMU_VAL,AH521)))</f>
        <v>0</v>
      </c>
      <c r="AI521" s="50">
        <f t="array" aca="1" ref="AI521" ca="1">IF(RESET,0,IF(LOAD_ROM,ROM!AI382,IF(AND(MMU_CLK,MMU_MEMW,CELL("address",AI521)=CELL("address",OFFSET(RAM0,MMU_RAM_X,MMU_RAM_Y))),MMU_VAL,AI521)))</f>
        <v>0</v>
      </c>
      <c r="AJ521" s="50">
        <f t="array" aca="1" ref="AJ521" ca="1">IF(RESET,0,IF(LOAD_ROM,ROM!AJ382,IF(AND(MMU_CLK,MMU_MEMW,CELL("address",AJ521)=CELL("address",OFFSET(RAM0,MMU_RAM_X,MMU_RAM_Y))),MMU_VAL,AJ521)))</f>
        <v>0</v>
      </c>
      <c r="AK521" s="50">
        <f t="array" aca="1" ref="AK521" ca="1">IF(RESET,0,IF(LOAD_ROM,ROM!AK382,IF(AND(MMU_CLK,MMU_MEMW,CELL("address",AK521)=CELL("address",OFFSET(RAM0,MMU_RAM_X,MMU_RAM_Y))),MMU_VAL,AK521)))</f>
        <v>0</v>
      </c>
      <c r="AL521" s="50">
        <f t="array" aca="1" ref="AL521" ca="1">IF(RESET,0,IF(LOAD_ROM,ROM!AL382,IF(AND(MMU_CLK,MMU_MEMW,CELL("address",AL521)=CELL("address",OFFSET(RAM0,MMU_RAM_X,MMU_RAM_Y))),MMU_VAL,AL521)))</f>
        <v>0</v>
      </c>
      <c r="AM521" s="50">
        <f t="array" aca="1" ref="AM521" ca="1">IF(RESET,0,IF(LOAD_ROM,ROM!AM382,IF(AND(MMU_CLK,MMU_MEMW,CELL("address",AM521)=CELL("address",OFFSET(RAM0,MMU_RAM_X,MMU_RAM_Y))),MMU_VAL,AM521)))</f>
        <v>0</v>
      </c>
      <c r="AN521" s="50">
        <f t="array" aca="1" ref="AN521" ca="1">IF(RESET,0,IF(LOAD_ROM,ROM!AN382,IF(AND(MMU_CLK,MMU_MEMW,CELL("address",AN521)=CELL("address",OFFSET(RAM0,MMU_RAM_X,MMU_RAM_Y))),MMU_VAL,AN521)))</f>
        <v>0</v>
      </c>
      <c r="AO521" s="50">
        <f t="array" aca="1" ref="AO521" ca="1">IF(RESET,0,IF(LOAD_ROM,ROM!AO382,IF(AND(MMU_CLK,MMU_MEMW,CELL("address",AO521)=CELL("address",OFFSET(RAM0,MMU_RAM_X,MMU_RAM_Y))),MMU_VAL,AO521)))</f>
        <v>0</v>
      </c>
      <c r="AP521" s="50">
        <f t="array" aca="1" ref="AP521" ca="1">IF(RESET,0,IF(LOAD_ROM,ROM!AP382,IF(AND(MMU_CLK,MMU_MEMW,CELL("address",AP521)=CELL("address",OFFSET(RAM0,MMU_RAM_X,MMU_RAM_Y))),MMU_VAL,AP521)))</f>
        <v>0</v>
      </c>
      <c r="AQ521" s="50">
        <f t="array" aca="1" ref="AQ521" ca="1">IF(RESET,0,IF(LOAD_ROM,ROM!AQ382,IF(AND(MMU_CLK,MMU_MEMW,CELL("address",AQ521)=CELL("address",OFFSET(RAM0,MMU_RAM_X,MMU_RAM_Y))),MMU_VAL,AQ521)))</f>
        <v>0</v>
      </c>
      <c r="AR521" s="50">
        <f t="array" aca="1" ref="AR521" ca="1">IF(RESET,0,IF(LOAD_ROM,ROM!AR382,IF(AND(MMU_CLK,MMU_MEMW,CELL("address",AR521)=CELL("address",OFFSET(RAM0,MMU_RAM_X,MMU_RAM_Y))),MMU_VAL,AR521)))</f>
        <v>0</v>
      </c>
      <c r="AS521" s="50">
        <f t="array" aca="1" ref="AS521" ca="1">IF(RESET,0,IF(LOAD_ROM,ROM!AS382,IF(AND(MMU_CLK,MMU_MEMW,CELL("address",AS521)=CELL("address",OFFSET(RAM0,MMU_RAM_X,MMU_RAM_Y))),MMU_VAL,AS521)))</f>
        <v>0</v>
      </c>
      <c r="AT521" s="50">
        <f t="array" aca="1" ref="AT521" ca="1">IF(RESET,0,IF(LOAD_ROM,ROM!AT382,IF(AND(MMU_CLK,MMU_MEMW,CELL("address",AT521)=CELL("address",OFFSET(RAM0,MMU_RAM_X,MMU_RAM_Y))),MMU_VAL,AT521)))</f>
        <v>0</v>
      </c>
      <c r="AU521" s="50">
        <f t="array" aca="1" ref="AU521" ca="1">IF(RESET,0,IF(LOAD_ROM,ROM!AU382,IF(AND(MMU_CLK,MMU_MEMW,CELL("address",AU521)=CELL("address",OFFSET(RAM0,MMU_RAM_X,MMU_RAM_Y))),MMU_VAL,AU521)))</f>
        <v>0</v>
      </c>
      <c r="AV521" s="50">
        <f t="array" aca="1" ref="AV521" ca="1">IF(RESET,0,IF(LOAD_ROM,ROM!AV382,IF(AND(MMU_CLK,MMU_MEMW,CELL("address",AV521)=CELL("address",OFFSET(RAM0,MMU_RAM_X,MMU_RAM_Y))),MMU_VAL,AV521)))</f>
        <v>0</v>
      </c>
      <c r="AW521" s="50">
        <f t="array" aca="1" ref="AW521" ca="1">IF(RESET,0,IF(LOAD_ROM,ROM!AW382,IF(AND(MMU_CLK,MMU_MEMW,CELL("address",AW521)=CELL("address",OFFSET(RAM0,MMU_RAM_X,MMU_RAM_Y))),MMU_VAL,AW521)))</f>
        <v>0</v>
      </c>
      <c r="AX521" s="50">
        <f t="array" aca="1" ref="AX521" ca="1">IF(RESET,0,IF(LOAD_ROM,ROM!AX382,IF(AND(MMU_CLK,MMU_MEMW,CELL("address",AX521)=CELL("address",OFFSET(RAM0,MMU_RAM_X,MMU_RAM_Y))),MMU_VAL,AX521)))</f>
        <v>0</v>
      </c>
      <c r="AY521" s="50">
        <f t="array" aca="1" ref="AY521" ca="1">IF(RESET,0,IF(LOAD_ROM,ROM!AY382,IF(AND(MMU_CLK,MMU_MEMW,CELL("address",AY521)=CELL("address",OFFSET(RAM0,MMU_RAM_X,MMU_RAM_Y))),MMU_VAL,AY521)))</f>
        <v>0</v>
      </c>
      <c r="AZ521" s="50">
        <f t="array" aca="1" ref="AZ521" ca="1">IF(RESET,0,IF(LOAD_ROM,ROM!AZ382,IF(AND(MMU_CLK,MMU_MEMW,CELL("address",AZ521)=CELL("address",OFFSET(RAM0,MMU_RAM_X,MMU_RAM_Y))),MMU_VAL,AZ521)))</f>
        <v>0</v>
      </c>
      <c r="BA521" s="50">
        <f t="array" aca="1" ref="BA521" ca="1">IF(RESET,0,IF(LOAD_ROM,ROM!BA382,IF(AND(MMU_CLK,MMU_MEMW,CELL("address",BA521)=CELL("address",OFFSET(RAM0,MMU_RAM_X,MMU_RAM_Y))),MMU_VAL,BA521)))</f>
        <v>0</v>
      </c>
      <c r="BB521" s="50">
        <f t="array" aca="1" ref="BB521" ca="1">IF(RESET,0,IF(LOAD_ROM,ROM!BB382,IF(AND(MMU_CLK,MMU_MEMW,CELL("address",BB521)=CELL("address",OFFSET(RAM0,MMU_RAM_X,MMU_RAM_Y))),MMU_VAL,BB521)))</f>
        <v>0</v>
      </c>
      <c r="BC521" s="50">
        <f t="array" aca="1" ref="BC521" ca="1">IF(RESET,0,IF(LOAD_ROM,ROM!BC382,IF(AND(MMU_CLK,MMU_MEMW,CELL("address",BC521)=CELL("address",OFFSET(RAM0,MMU_RAM_X,MMU_RAM_Y))),MMU_VAL,BC521)))</f>
        <v>0</v>
      </c>
      <c r="BD521" s="50">
        <f t="array" aca="1" ref="BD521" ca="1">IF(RESET,0,IF(LOAD_ROM,ROM!BD382,IF(AND(MMU_CLK,MMU_MEMW,CELL("address",BD521)=CELL("address",OFFSET(RAM0,MMU_RAM_X,MMU_RAM_Y))),MMU_VAL,BD521)))</f>
        <v>0</v>
      </c>
      <c r="BE521" s="50">
        <f t="array" aca="1" ref="BE521" ca="1">IF(RESET,0,IF(LOAD_ROM,ROM!BE382,IF(AND(MMU_CLK,MMU_MEMW,CELL("address",BE521)=CELL("address",OFFSET(RAM0,MMU_RAM_X,MMU_RAM_Y))),MMU_VAL,BE521)))</f>
        <v>0</v>
      </c>
      <c r="BF521" s="50">
        <f t="array" aca="1" ref="BF521" ca="1">IF(RESET,0,IF(LOAD_ROM,ROM!BF382,IF(AND(MMU_CLK,MMU_MEMW,CELL("address",BF521)=CELL("address",OFFSET(RAM0,MMU_RAM_X,MMU_RAM_Y))),MMU_VAL,BF521)))</f>
        <v>0</v>
      </c>
      <c r="BG521" s="50">
        <f t="array" aca="1" ref="BG521" ca="1">IF(RESET,0,IF(LOAD_ROM,ROM!BG382,IF(AND(MMU_CLK,MMU_MEMW,CELL("address",BG521)=CELL("address",OFFSET(RAM0,MMU_RAM_X,MMU_RAM_Y))),MMU_VAL,BG521)))</f>
        <v>0</v>
      </c>
      <c r="BH521" s="50">
        <f t="array" aca="1" ref="BH521" ca="1">IF(RESET,0,IF(LOAD_ROM,ROM!BH382,IF(AND(MMU_CLK,MMU_MEMW,CELL("address",BH521)=CELL("address",OFFSET(RAM0,MMU_RAM_X,MMU_RAM_Y))),MMU_VAL,BH521)))</f>
        <v>0</v>
      </c>
      <c r="BI521" s="50">
        <f t="array" aca="1" ref="BI521" ca="1">IF(RESET,0,IF(LOAD_ROM,ROM!BI382,IF(AND(MMU_CLK,MMU_MEMW,CELL("address",BI521)=CELL("address",OFFSET(RAM0,MMU_RAM_X,MMU_RAM_Y))),MMU_VAL,BI521)))</f>
        <v>0</v>
      </c>
      <c r="BJ521" s="50">
        <f t="array" aca="1" ref="BJ521" ca="1">IF(RESET,0,IF(LOAD_ROM,ROM!BJ382,IF(AND(MMU_CLK,MMU_MEMW,CELL("address",BJ521)=CELL("address",OFFSET(RAM0,MMU_RAM_X,MMU_RAM_Y))),MMU_VAL,BJ521)))</f>
        <v>0</v>
      </c>
      <c r="BK521" s="50">
        <f t="array" aca="1" ref="BK521" ca="1">IF(RESET,0,IF(LOAD_ROM,ROM!BK382,IF(AND(MMU_CLK,MMU_MEMW,CELL("address",BK521)=CELL("address",OFFSET(RAM0,MMU_RAM_X,MMU_RAM_Y))),MMU_VAL,BK521)))</f>
        <v>0</v>
      </c>
      <c r="BL521" s="50">
        <f t="array" aca="1" ref="BL521" ca="1">IF(RESET,0,IF(LOAD_ROM,ROM!BL382,IF(AND(MMU_CLK,MMU_MEMW,CELL("address",BL521)=CELL("address",OFFSET(RAM0,MMU_RAM_X,MMU_RAM_Y))),MMU_VAL,BL521)))</f>
        <v>0</v>
      </c>
      <c r="BM521" s="50">
        <f t="array" aca="1" ref="BM521" ca="1">IF(RESET,0,IF(LOAD_ROM,ROM!BM382,IF(AND(MMU_CLK,MMU_MEMW,CELL("address",BM521)=CELL("address",OFFSET(RAM0,MMU_RAM_X,MMU_RAM_Y))),MMU_VAL,BM521)))</f>
        <v>0</v>
      </c>
      <c r="BN521" s="50">
        <f t="array" aca="1" ref="BN521" ca="1">IF(RESET,0,IF(LOAD_ROM,ROM!BN382,IF(AND(MMU_CLK,MMU_MEMW,CELL("address",BN521)=CELL("address",OFFSET(RAM0,MMU_RAM_X,MMU_RAM_Y))),MMU_VAL,BN521)))</f>
        <v>0</v>
      </c>
      <c r="BO521" s="50">
        <f t="array" aca="1" ref="BO521" ca="1">IF(RESET,0,IF(LOAD_ROM,ROM!BO382,IF(AND(MMU_CLK,MMU_MEMW,CELL("address",BO521)=CELL("address",OFFSET(RAM0,MMU_RAM_X,MMU_RAM_Y))),MMU_VAL,BO521)))</f>
        <v>0</v>
      </c>
      <c r="BP521" s="50">
        <f t="array" aca="1" ref="BP521" ca="1">IF(RESET,0,IF(LOAD_ROM,ROM!BP382,IF(AND(MMU_CLK,MMU_MEMW,CELL("address",BP521)=CELL("address",OFFSET(RAM0,MMU_RAM_X,MMU_RAM_Y))),MMU_VAL,BP521)))</f>
        <v>0</v>
      </c>
      <c r="BQ521" s="50">
        <f t="array" aca="1" ref="BQ521" ca="1">IF(RESET,0,IF(LOAD_ROM,ROM!BQ382,IF(AND(MMU_CLK,MMU_MEMW,CELL("address",BQ521)=CELL("address",OFFSET(RAM0,MMU_RAM_X,MMU_RAM_Y))),MMU_VAL,BQ521)))</f>
        <v>0</v>
      </c>
      <c r="BR521" s="50">
        <f t="array" aca="1" ref="BR521" ca="1">IF(RESET,0,IF(LOAD_ROM,ROM!BR382,IF(AND(MMU_CLK,MMU_MEMW,CELL("address",BR521)=CELL("address",OFFSET(RAM0,MMU_RAM_X,MMU_RAM_Y))),MMU_VAL,BR521)))</f>
        <v>0</v>
      </c>
      <c r="BS521" s="50">
        <f t="array" aca="1" ref="BS521" ca="1">IF(RESET,0,IF(LOAD_ROM,ROM!BS382,IF(AND(MMU_CLK,MMU_MEMW,CELL("address",BS521)=CELL("address",OFFSET(RAM0,MMU_RAM_X,MMU_RAM_Y))),MMU_VAL,BS521)))</f>
        <v>0</v>
      </c>
      <c r="BT521" s="50">
        <f t="array" aca="1" ref="BT521" ca="1">IF(RESET,0,IF(LOAD_ROM,ROM!BT382,IF(AND(MMU_CLK,MMU_MEMW,CELL("address",BT521)=CELL("address",OFFSET(RAM0,MMU_RAM_X,MMU_RAM_Y))),MMU_VAL,BT521)))</f>
        <v>0</v>
      </c>
      <c r="BU521" s="50">
        <f t="array" aca="1" ref="BU521" ca="1">IF(RESET,0,IF(LOAD_ROM,ROM!BU382,IF(AND(MMU_CLK,MMU_MEMW,CELL("address",BU521)=CELL("address",OFFSET(RAM0,MMU_RAM_X,MMU_RAM_Y))),MMU_VAL,BU521)))</f>
        <v>0</v>
      </c>
      <c r="BV521" s="50">
        <f t="array" aca="1" ref="BV521" ca="1">IF(RESET,0,IF(LOAD_ROM,ROM!BV382,IF(AND(MMU_CLK,MMU_MEMW,CELL("address",BV521)=CELL("address",OFFSET(RAM0,MMU_RAM_X,MMU_RAM_Y))),MMU_VAL,BV521)))</f>
        <v>0</v>
      </c>
      <c r="BW521" s="50">
        <f t="array" aca="1" ref="BW521" ca="1">IF(RESET,0,IF(LOAD_ROM,ROM!BW382,IF(AND(MMU_CLK,MMU_MEMW,CELL("address",BW521)=CELL("address",OFFSET(RAM0,MMU_RAM_X,MMU_RAM_Y))),MMU_VAL,BW521)))</f>
        <v>0</v>
      </c>
      <c r="BX521" s="50">
        <f t="array" aca="1" ref="BX521" ca="1">IF(RESET,0,IF(LOAD_ROM,ROM!BX382,IF(AND(MMU_CLK,MMU_MEMW,CELL("address",BX521)=CELL("address",OFFSET(RAM0,MMU_RAM_X,MMU_RAM_Y))),MMU_VAL,BX521)))</f>
        <v>0</v>
      </c>
      <c r="BY521" s="50">
        <f t="array" aca="1" ref="BY521" ca="1">IF(RESET,0,IF(LOAD_ROM,ROM!BY382,IF(AND(MMU_CLK,MMU_MEMW,CELL("address",BY521)=CELL("address",OFFSET(RAM0,MMU_RAM_X,MMU_RAM_Y))),MMU_VAL,BY521)))</f>
        <v>0</v>
      </c>
      <c r="BZ521" s="50">
        <f t="array" aca="1" ref="BZ521" ca="1">IF(RESET,0,IF(LOAD_ROM,ROM!BZ382,IF(AND(MMU_CLK,MMU_MEMW,CELL("address",BZ521)=CELL("address",OFFSET(RAM0,MMU_RAM_X,MMU_RAM_Y))),MMU_VAL,BZ521)))</f>
        <v>0</v>
      </c>
      <c r="CA521" s="50">
        <f t="array" aca="1" ref="CA521" ca="1">IF(RESET,0,IF(LOAD_ROM,ROM!CA382,IF(AND(MMU_CLK,MMU_MEMW,CELL("address",CA521)=CELL("address",OFFSET(RAM0,MMU_RAM_X,MMU_RAM_Y))),MMU_VAL,CA521)))</f>
        <v>0</v>
      </c>
      <c r="CB521" s="50">
        <f t="array" aca="1" ref="CB521" ca="1">IF(RESET,0,IF(LOAD_ROM,ROM!CB382,IF(AND(MMU_CLK,MMU_MEMW,CELL("address",CB521)=CELL("address",OFFSET(RAM0,MMU_RAM_X,MMU_RAM_Y))),MMU_VAL,CB521)))</f>
        <v>0</v>
      </c>
      <c r="CC521" s="50">
        <f t="array" aca="1" ref="CC521" ca="1">IF(RESET,0,IF(LOAD_ROM,ROM!CC382,IF(AND(MMU_CLK,MMU_MEMW,CELL("address",CC521)=CELL("address",OFFSET(RAM0,MMU_RAM_X,MMU_RAM_Y))),MMU_VAL,CC521)))</f>
        <v>0</v>
      </c>
      <c r="CD521" s="50">
        <f t="array" aca="1" ref="CD521" ca="1">IF(RESET,0,IF(LOAD_ROM,ROM!CD382,IF(AND(MMU_CLK,MMU_MEMW,CELL("address",CD521)=CELL("address",OFFSET(RAM0,MMU_RAM_X,MMU_RAM_Y))),MMU_VAL,CD521)))</f>
        <v>0</v>
      </c>
      <c r="CE521" s="50">
        <f t="array" aca="1" ref="CE521" ca="1">IF(RESET,0,IF(LOAD_ROM,ROM!CE382,IF(AND(MMU_CLK,MMU_MEMW,CELL("address",CE521)=CELL("address",OFFSET(RAM0,MMU_RAM_X,MMU_RAM_Y))),MMU_VAL,CE521)))</f>
        <v>0</v>
      </c>
      <c r="CF521" s="50">
        <f t="array" aca="1" ref="CF521" ca="1">IF(RESET,0,IF(LOAD_ROM,ROM!CF382,IF(AND(MMU_CLK,MMU_MEMW,CELL("address",CF521)=CELL("address",OFFSET(RAM0,MMU_RAM_X,MMU_RAM_Y))),MMU_VAL,CF521)))</f>
        <v>0</v>
      </c>
      <c r="CG521" s="50">
        <f t="array" aca="1" ref="CG521" ca="1">IF(RESET,0,IF(LOAD_ROM,ROM!CG382,IF(AND(MMU_CLK,MMU_MEMW,CELL("address",CG521)=CELL("address",OFFSET(RAM0,MMU_RAM_X,MMU_RAM_Y))),MMU_VAL,CG521)))</f>
        <v>0</v>
      </c>
      <c r="CH521" s="50">
        <f t="array" aca="1" ref="CH521" ca="1">IF(RESET,0,IF(LOAD_ROM,ROM!CH382,IF(AND(MMU_CLK,MMU_MEMW,CELL("address",CH521)=CELL("address",OFFSET(RAM0,MMU_RAM_X,MMU_RAM_Y))),MMU_VAL,CH521)))</f>
        <v>0</v>
      </c>
      <c r="CI521" s="50">
        <f t="array" aca="1" ref="CI521" ca="1">IF(RESET,0,IF(LOAD_ROM,ROM!CI382,IF(AND(MMU_CLK,MMU_MEMW,CELL("address",CI521)=CELL("address",OFFSET(RAM0,MMU_RAM_X,MMU_RAM_Y))),MMU_VAL,CI521)))</f>
        <v>0</v>
      </c>
      <c r="CJ521" s="50">
        <f t="array" aca="1" ref="CJ521" ca="1">IF(RESET,0,IF(LOAD_ROM,ROM!CJ382,IF(AND(MMU_CLK,MMU_MEMW,CELL("address",CJ521)=CELL("address",OFFSET(RAM0,MMU_RAM_X,MMU_RAM_Y))),MMU_VAL,CJ521)))</f>
        <v>0</v>
      </c>
      <c r="CK521" s="50">
        <f t="array" aca="1" ref="CK521" ca="1">IF(RESET,0,IF(LOAD_ROM,ROM!CK382,IF(AND(MMU_CLK,MMU_MEMW,CELL("address",CK521)=CELL("address",OFFSET(RAM0,MMU_RAM_X,MMU_RAM_Y))),MMU_VAL,CK521)))</f>
        <v>0</v>
      </c>
      <c r="CL521" s="50">
        <f t="array" aca="1" ref="CL521" ca="1">IF(RESET,0,IF(LOAD_ROM,ROM!CL382,IF(AND(MMU_CLK,MMU_MEMW,CELL("address",CL521)=CELL("address",OFFSET(RAM0,MMU_RAM_X,MMU_RAM_Y))),MMU_VAL,CL521)))</f>
        <v>0</v>
      </c>
      <c r="CM521" s="50">
        <f t="array" aca="1" ref="CM521" ca="1">IF(RESET,0,IF(LOAD_ROM,ROM!CM382,IF(AND(MMU_CLK,MMU_MEMW,CELL("address",CM521)=CELL("address",OFFSET(RAM0,MMU_RAM_X,MMU_RAM_Y))),MMU_VAL,CM521)))</f>
        <v>0</v>
      </c>
      <c r="CN521" s="50">
        <f t="array" aca="1" ref="CN521" ca="1">IF(RESET,0,IF(LOAD_ROM,ROM!CN382,IF(AND(MMU_CLK,MMU_MEMW,CELL("address",CN521)=CELL("address",OFFSET(RAM0,MMU_RAM_X,MMU_RAM_Y))),MMU_VAL,CN521)))</f>
        <v>0</v>
      </c>
      <c r="CO521" s="50">
        <f t="array" aca="1" ref="CO521" ca="1">IF(RESET,0,IF(LOAD_ROM,ROM!CO382,IF(AND(MMU_CLK,MMU_MEMW,CELL("address",CO521)=CELL("address",OFFSET(RAM0,MMU_RAM_X,MMU_RAM_Y))),MMU_VAL,CO521)))</f>
        <v>0</v>
      </c>
      <c r="CP521" s="50">
        <f t="array" aca="1" ref="CP521" ca="1">IF(RESET,0,IF(LOAD_ROM,ROM!CP382,IF(AND(MMU_CLK,MMU_MEMW,CELL("address",CP521)=CELL("address",OFFSET(RAM0,MMU_RAM_X,MMU_RAM_Y))),MMU_VAL,CP521)))</f>
        <v>0</v>
      </c>
      <c r="CQ521" s="50">
        <f t="array" aca="1" ref="CQ521" ca="1">IF(RESET,0,IF(LOAD_ROM,ROM!CQ382,IF(AND(MMU_CLK,MMU_MEMW,CELL("address",CQ521)=CELL("address",OFFSET(RAM0,MMU_RAM_X,MMU_RAM_Y))),MMU_VAL,CQ521)))</f>
        <v>0</v>
      </c>
      <c r="CR521" s="50">
        <f t="array" aca="1" ref="CR521" ca="1">IF(RESET,0,IF(LOAD_ROM,ROM!CR382,IF(AND(MMU_CLK,MMU_MEMW,CELL("address",CR521)=CELL("address",OFFSET(RAM0,MMU_RAM_X,MMU_RAM_Y))),MMU_VAL,CR521)))</f>
        <v>0</v>
      </c>
      <c r="CS521" s="50">
        <f t="array" aca="1" ref="CS521" ca="1">IF(RESET,0,IF(LOAD_ROM,ROM!CS382,IF(AND(MMU_CLK,MMU_MEMW,CELL("address",CS521)=CELL("address",OFFSET(RAM0,MMU_RAM_X,MMU_RAM_Y))),MMU_VAL,CS521)))</f>
        <v>0</v>
      </c>
      <c r="CT521" s="50">
        <f t="array" aca="1" ref="CT521" ca="1">IF(RESET,0,IF(LOAD_ROM,ROM!CT382,IF(AND(MMU_CLK,MMU_MEMW,CELL("address",CT521)=CELL("address",OFFSET(RAM0,MMU_RAM_X,MMU_RAM_Y))),MMU_VAL,CT521)))</f>
        <v>0</v>
      </c>
      <c r="CU521" s="50">
        <f t="array" aca="1" ref="CU521" ca="1">IF(RESET,0,IF(LOAD_ROM,ROM!CU382,IF(AND(MMU_CLK,MMU_MEMW,CELL("address",CU521)=CELL("address",OFFSET(RAM0,MMU_RAM_X,MMU_RAM_Y))),MMU_VAL,CU521)))</f>
        <v>0</v>
      </c>
      <c r="CV521" s="50">
        <f t="array" aca="1" ref="CV521" ca="1">IF(RESET,0,IF(LOAD_ROM,ROM!CV382,IF(AND(MMU_CLK,MMU_MEMW,CELL("address",CV521)=CELL("address",OFFSET(RAM0,MMU_RAM_X,MMU_RAM_Y))),MMU_VAL,CV521)))</f>
        <v>0</v>
      </c>
      <c r="CW521" s="50">
        <f t="array" aca="1" ref="CW521" ca="1">IF(RESET,0,IF(LOAD_ROM,ROM!CW382,IF(AND(MMU_CLK,MMU_MEMW,CELL("address",CW521)=CELL("address",OFFSET(RAM0,MMU_RAM_X,MMU_RAM_Y))),MMU_VAL,CW521)))</f>
        <v>0</v>
      </c>
      <c r="CX521" s="50">
        <f t="array" aca="1" ref="CX521" ca="1">IF(RESET,0,IF(LOAD_ROM,ROM!CX382,IF(AND(MMU_CLK,MMU_MEMW,CELL("address",CX521)=CELL("address",OFFSET(RAM0,MMU_RAM_X,MMU_RAM_Y))),MMU_VAL,CX521)))</f>
        <v>0</v>
      </c>
      <c r="CY521" s="50">
        <f t="array" aca="1" ref="CY521" ca="1">IF(RESET,0,IF(LOAD_ROM,ROM!CY382,IF(AND(MMU_CLK,MMU_MEMW,CELL("address",CY521)=CELL("address",OFFSET(RAM0,MMU_RAM_X,MMU_RAM_Y))),MMU_VAL,CY521)))</f>
        <v>0</v>
      </c>
      <c r="CZ521" s="50">
        <f t="array" aca="1" ref="CZ521" ca="1">IF(RESET,0,IF(LOAD_ROM,ROM!CZ382,IF(AND(MMU_CLK,MMU_MEMW,CELL("address",CZ521)=CELL("address",OFFSET(RAM0,MMU_RAM_X,MMU_RAM_Y))),MMU_VAL,CZ521)))</f>
        <v>0</v>
      </c>
      <c r="DA521" s="50">
        <f t="array" aca="1" ref="DA521" ca="1">IF(RESET,0,IF(LOAD_ROM,ROM!DA382,IF(AND(MMU_CLK,MMU_MEMW,CELL("address",DA521)=CELL("address",OFFSET(RAM0,MMU_RAM_X,MMU_RAM_Y))),MMU_VAL,DA521)))</f>
        <v>0</v>
      </c>
      <c r="DB521" s="50">
        <f t="array" aca="1" ref="DB521" ca="1">IF(RESET,0,IF(LOAD_ROM,ROM!DB382,IF(AND(MMU_CLK,MMU_MEMW,CELL("address",DB521)=CELL("address",OFFSET(RAM0,MMU_RAM_X,MMU_RAM_Y))),MMU_VAL,DB521)))</f>
        <v>0</v>
      </c>
      <c r="DC521" s="50">
        <f t="array" aca="1" ref="DC521" ca="1">IF(RESET,0,IF(LOAD_ROM,ROM!DC382,IF(AND(MMU_CLK,MMU_MEMW,CELL("address",DC521)=CELL("address",OFFSET(RAM0,MMU_RAM_X,MMU_RAM_Y))),MMU_VAL,DC521)))</f>
        <v>0</v>
      </c>
      <c r="DD521" s="50">
        <f t="array" aca="1" ref="DD521" ca="1">IF(RESET,0,IF(LOAD_ROM,ROM!DD382,IF(AND(MMU_CLK,MMU_MEMW,CELL("address",DD521)=CELL("address",OFFSET(RAM0,MMU_RAM_X,MMU_RAM_Y))),MMU_VAL,DD521)))</f>
        <v>0</v>
      </c>
      <c r="DE521" s="50">
        <f t="array" aca="1" ref="DE521" ca="1">IF(RESET,0,IF(LOAD_ROM,ROM!DE382,IF(AND(MMU_CLK,MMU_MEMW,CELL("address",DE521)=CELL("address",OFFSET(RAM0,MMU_RAM_X,MMU_RAM_Y))),MMU_VAL,DE521)))</f>
        <v>0</v>
      </c>
      <c r="DF521" s="50">
        <f t="array" aca="1" ref="DF521" ca="1">IF(RESET,0,IF(LOAD_ROM,ROM!DF382,IF(AND(MMU_CLK,MMU_MEMW,CELL("address",DF521)=CELL("address",OFFSET(RAM0,MMU_RAM_X,MMU_RAM_Y))),MMU_VAL,DF521)))</f>
        <v>0</v>
      </c>
      <c r="DG521" s="50">
        <f t="array" aca="1" ref="DG521" ca="1">IF(RESET,0,IF(LOAD_ROM,ROM!DG382,IF(AND(MMU_CLK,MMU_MEMW,CELL("address",DG521)=CELL("address",OFFSET(RAM0,MMU_RAM_X,MMU_RAM_Y))),MMU_VAL,DG521)))</f>
        <v>0</v>
      </c>
      <c r="DH521" s="50">
        <f t="array" aca="1" ref="DH521" ca="1">IF(RESET,0,IF(LOAD_ROM,ROM!DH382,IF(AND(MMU_CLK,MMU_MEMW,CELL("address",DH521)=CELL("address",OFFSET(RAM0,MMU_RAM_X,MMU_RAM_Y))),MMU_VAL,DH521)))</f>
        <v>0</v>
      </c>
      <c r="DI521" s="50">
        <f t="array" aca="1" ref="DI521" ca="1">IF(RESET,0,IF(LOAD_ROM,ROM!DI382,IF(AND(MMU_CLK,MMU_MEMW,CELL("address",DI521)=CELL("address",OFFSET(RAM0,MMU_RAM_X,MMU_RAM_Y))),MMU_VAL,DI521)))</f>
        <v>0</v>
      </c>
      <c r="DJ521" s="50">
        <f t="array" aca="1" ref="DJ521" ca="1">IF(RESET,0,IF(LOAD_ROM,ROM!DJ382,IF(AND(MMU_CLK,MMU_MEMW,CELL("address",DJ521)=CELL("address",OFFSET(RAM0,MMU_RAM_X,MMU_RAM_Y))),MMU_VAL,DJ521)))</f>
        <v>0</v>
      </c>
      <c r="DK521" s="50">
        <f t="array" aca="1" ref="DK521" ca="1">IF(RESET,0,IF(LOAD_ROM,ROM!DK382,IF(AND(MMU_CLK,MMU_MEMW,CELL("address",DK521)=CELL("address",OFFSET(RAM0,MMU_RAM_X,MMU_RAM_Y))),MMU_VAL,DK521)))</f>
        <v>0</v>
      </c>
      <c r="DL521" s="50">
        <f t="array" aca="1" ref="DL521" ca="1">IF(RESET,0,IF(LOAD_ROM,ROM!DL382,IF(AND(MMU_CLK,MMU_MEMW,CELL("address",DL521)=CELL("address",OFFSET(RAM0,MMU_RAM_X,MMU_RAM_Y))),MMU_VAL,DL521)))</f>
        <v>0</v>
      </c>
      <c r="DM521" s="50">
        <f t="array" aca="1" ref="DM521" ca="1">IF(RESET,0,IF(LOAD_ROM,ROM!DM382,IF(AND(MMU_CLK,MMU_MEMW,CELL("address",DM521)=CELL("address",OFFSET(RAM0,MMU_RAM_X,MMU_RAM_Y))),MMU_VAL,DM521)))</f>
        <v>0</v>
      </c>
      <c r="DN521" s="50">
        <f t="array" aca="1" ref="DN521" ca="1">IF(RESET,0,IF(LOAD_ROM,ROM!DN382,IF(AND(MMU_CLK,MMU_MEMW,CELL("address",DN521)=CELL("address",OFFSET(RAM0,MMU_RAM_X,MMU_RAM_Y))),MMU_VAL,DN521)))</f>
        <v>0</v>
      </c>
      <c r="DO521" s="50">
        <f t="array" aca="1" ref="DO521" ca="1">IF(RESET,0,IF(LOAD_ROM,ROM!DO382,IF(AND(MMU_CLK,MMU_MEMW,CELL("address",DO521)=CELL("address",OFFSET(RAM0,MMU_RAM_X,MMU_RAM_Y))),MMU_VAL,DO521)))</f>
        <v>0</v>
      </c>
      <c r="DP521" s="50">
        <f t="array" aca="1" ref="DP521" ca="1">IF(RESET,0,IF(LOAD_ROM,ROM!DP382,IF(AND(MMU_CLK,MMU_MEMW,CELL("address",DP521)=CELL("address",OFFSET(RAM0,MMU_RAM_X,MMU_RAM_Y))),MMU_VAL,DP521)))</f>
        <v>0</v>
      </c>
      <c r="DQ521" s="50">
        <f t="array" aca="1" ref="DQ521" ca="1">IF(RESET,0,IF(LOAD_ROM,ROM!DQ382,IF(AND(MMU_CLK,MMU_MEMW,CELL("address",DQ521)=CELL("address",OFFSET(RAM0,MMU_RAM_X,MMU_RAM_Y))),MMU_VAL,DQ521)))</f>
        <v>0</v>
      </c>
      <c r="DR521" s="50">
        <f t="array" aca="1" ref="DR521" ca="1">IF(RESET,0,IF(LOAD_ROM,ROM!DR382,IF(AND(MMU_CLK,MMU_MEMW,CELL("address",DR521)=CELL("address",OFFSET(RAM0,MMU_RAM_X,MMU_RAM_Y))),MMU_VAL,DR521)))</f>
        <v>0</v>
      </c>
      <c r="DS521" s="50">
        <f t="array" aca="1" ref="DS521" ca="1">IF(RESET,0,IF(LOAD_ROM,ROM!DS382,IF(AND(MMU_CLK,MMU_MEMW,CELL("address",DS521)=CELL("address",OFFSET(RAM0,MMU_RAM_X,MMU_RAM_Y))),MMU_VAL,DS521)))</f>
        <v>0</v>
      </c>
      <c r="DT521" s="50">
        <f t="array" aca="1" ref="DT521" ca="1">IF(RESET,0,IF(LOAD_ROM,ROM!DT382,IF(AND(MMU_CLK,MMU_MEMW,CELL("address",DT521)=CELL("address",OFFSET(RAM0,MMU_RAM_X,MMU_RAM_Y))),MMU_VAL,DT521)))</f>
        <v>0</v>
      </c>
      <c r="DU521" s="50">
        <f t="array" aca="1" ref="DU521" ca="1">IF(RESET,0,IF(LOAD_ROM,ROM!DU382,IF(AND(MMU_CLK,MMU_MEMW,CELL("address",DU521)=CELL("address",OFFSET(RAM0,MMU_RAM_X,MMU_RAM_Y))),MMU_VAL,DU521)))</f>
        <v>0</v>
      </c>
      <c r="DV521" s="50">
        <f t="array" aca="1" ref="DV521" ca="1">IF(RESET,0,IF(LOAD_ROM,ROM!DV382,IF(AND(MMU_CLK,MMU_MEMW,CELL("address",DV521)=CELL("address",OFFSET(RAM0,MMU_RAM_X,MMU_RAM_Y))),MMU_VAL,DV521)))</f>
        <v>0</v>
      </c>
      <c r="DW521" s="50">
        <f t="array" aca="1" ref="DW521" ca="1">IF(RESET,0,IF(LOAD_ROM,ROM!DW382,IF(AND(MMU_CLK,MMU_MEMW,CELL("address",DW521)=CELL("address",OFFSET(RAM0,MMU_RAM_X,MMU_RAM_Y))),MMU_VAL,DW521)))</f>
        <v>0</v>
      </c>
      <c r="DX521" s="50">
        <f t="array" aca="1" ref="DX521" ca="1">IF(RESET,0,IF(LOAD_ROM,ROM!DX382,IF(AND(MMU_CLK,MMU_MEMW,CELL("address",DX521)=CELL("address",OFFSET(RAM0,MMU_RAM_X,MMU_RAM_Y))),MMU_VAL,DX521)))</f>
        <v>0</v>
      </c>
    </row>
    <row r="522" spans="1:128" x14ac:dyDescent="0.35">
      <c r="A522" s="50">
        <f t="array" aca="1" ref="A522" ca="1">IF(RESET,0,IF(LOAD_ROM,ROM!A383,IF(AND(MMU_CLK,MMU_MEMW,CELL("address",A522)=CELL("address",OFFSET(RAM0,MMU_RAM_X,MMU_RAM_Y))),MMU_VAL,A522)))</f>
        <v>0</v>
      </c>
      <c r="B522" s="50">
        <f t="array" aca="1" ref="B522" ca="1">IF(RESET,0,IF(LOAD_ROM,ROM!B383,IF(AND(MMU_CLK,MMU_MEMW,CELL("address",B522)=CELL("address",OFFSET(RAM0,MMU_RAM_X,MMU_RAM_Y))),MMU_VAL,B522)))</f>
        <v>0</v>
      </c>
      <c r="C522" s="50">
        <f t="array" aca="1" ref="C522" ca="1">IF(RESET,0,IF(LOAD_ROM,ROM!C383,IF(AND(MMU_CLK,MMU_MEMW,CELL("address",C522)=CELL("address",OFFSET(RAM0,MMU_RAM_X,MMU_RAM_Y))),MMU_VAL,C522)))</f>
        <v>0</v>
      </c>
      <c r="D522" s="50">
        <f t="array" aca="1" ref="D522" ca="1">IF(RESET,0,IF(LOAD_ROM,ROM!D383,IF(AND(MMU_CLK,MMU_MEMW,CELL("address",D522)=CELL("address",OFFSET(RAM0,MMU_RAM_X,MMU_RAM_Y))),MMU_VAL,D522)))</f>
        <v>0</v>
      </c>
      <c r="E522" s="50">
        <f t="array" aca="1" ref="E522" ca="1">IF(RESET,0,IF(LOAD_ROM,ROM!E383,IF(AND(MMU_CLK,MMU_MEMW,CELL("address",E522)=CELL("address",OFFSET(RAM0,MMU_RAM_X,MMU_RAM_Y))),MMU_VAL,E522)))</f>
        <v>0</v>
      </c>
      <c r="F522" s="50">
        <f t="array" aca="1" ref="F522" ca="1">IF(RESET,0,IF(LOAD_ROM,ROM!F383,IF(AND(MMU_CLK,MMU_MEMW,CELL("address",F522)=CELL("address",OFFSET(RAM0,MMU_RAM_X,MMU_RAM_Y))),MMU_VAL,F522)))</f>
        <v>0</v>
      </c>
      <c r="G522" s="50">
        <f t="array" aca="1" ref="G522" ca="1">IF(RESET,0,IF(LOAD_ROM,ROM!G383,IF(AND(MMU_CLK,MMU_MEMW,CELL("address",G522)=CELL("address",OFFSET(RAM0,MMU_RAM_X,MMU_RAM_Y))),MMU_VAL,G522)))</f>
        <v>0</v>
      </c>
      <c r="H522" s="50">
        <f t="array" aca="1" ref="H522" ca="1">IF(RESET,0,IF(LOAD_ROM,ROM!H383,IF(AND(MMU_CLK,MMU_MEMW,CELL("address",H522)=CELL("address",OFFSET(RAM0,MMU_RAM_X,MMU_RAM_Y))),MMU_VAL,H522)))</f>
        <v>0</v>
      </c>
      <c r="I522" s="50">
        <f t="array" aca="1" ref="I522" ca="1">IF(RESET,0,IF(LOAD_ROM,ROM!I383,IF(AND(MMU_CLK,MMU_MEMW,CELL("address",I522)=CELL("address",OFFSET(RAM0,MMU_RAM_X,MMU_RAM_Y))),MMU_VAL,I522)))</f>
        <v>0</v>
      </c>
      <c r="J522" s="50">
        <f t="array" aca="1" ref="J522" ca="1">IF(RESET,0,IF(LOAD_ROM,ROM!J383,IF(AND(MMU_CLK,MMU_MEMW,CELL("address",J522)=CELL("address",OFFSET(RAM0,MMU_RAM_X,MMU_RAM_Y))),MMU_VAL,J522)))</f>
        <v>0</v>
      </c>
      <c r="K522" s="50">
        <f t="array" aca="1" ref="K522" ca="1">IF(RESET,0,IF(LOAD_ROM,ROM!K383,IF(AND(MMU_CLK,MMU_MEMW,CELL("address",K522)=CELL("address",OFFSET(RAM0,MMU_RAM_X,MMU_RAM_Y))),MMU_VAL,K522)))</f>
        <v>0</v>
      </c>
      <c r="L522" s="50">
        <f t="array" aca="1" ref="L522" ca="1">IF(RESET,0,IF(LOAD_ROM,ROM!L383,IF(AND(MMU_CLK,MMU_MEMW,CELL("address",L522)=CELL("address",OFFSET(RAM0,MMU_RAM_X,MMU_RAM_Y))),MMU_VAL,L522)))</f>
        <v>0</v>
      </c>
      <c r="M522" s="50">
        <f t="array" aca="1" ref="M522" ca="1">IF(RESET,0,IF(LOAD_ROM,ROM!M383,IF(AND(MMU_CLK,MMU_MEMW,CELL("address",M522)=CELL("address",OFFSET(RAM0,MMU_RAM_X,MMU_RAM_Y))),MMU_VAL,M522)))</f>
        <v>0</v>
      </c>
      <c r="N522" s="50">
        <f t="array" aca="1" ref="N522" ca="1">IF(RESET,0,IF(LOAD_ROM,ROM!N383,IF(AND(MMU_CLK,MMU_MEMW,CELL("address",N522)=CELL("address",OFFSET(RAM0,MMU_RAM_X,MMU_RAM_Y))),MMU_VAL,N522)))</f>
        <v>0</v>
      </c>
      <c r="O522" s="50">
        <f t="array" aca="1" ref="O522" ca="1">IF(RESET,0,IF(LOAD_ROM,ROM!O383,IF(AND(MMU_CLK,MMU_MEMW,CELL("address",O522)=CELL("address",OFFSET(RAM0,MMU_RAM_X,MMU_RAM_Y))),MMU_VAL,O522)))</f>
        <v>0</v>
      </c>
      <c r="P522" s="50">
        <f t="array" aca="1" ref="P522" ca="1">IF(RESET,0,IF(LOAD_ROM,ROM!P383,IF(AND(MMU_CLK,MMU_MEMW,CELL("address",P522)=CELL("address",OFFSET(RAM0,MMU_RAM_X,MMU_RAM_Y))),MMU_VAL,P522)))</f>
        <v>0</v>
      </c>
      <c r="Q522" s="50">
        <f t="array" aca="1" ref="Q522" ca="1">IF(RESET,0,IF(LOAD_ROM,ROM!Q383,IF(AND(MMU_CLK,MMU_MEMW,CELL("address",Q522)=CELL("address",OFFSET(RAM0,MMU_RAM_X,MMU_RAM_Y))),MMU_VAL,Q522)))</f>
        <v>0</v>
      </c>
      <c r="R522" s="50">
        <f t="array" aca="1" ref="R522" ca="1">IF(RESET,0,IF(LOAD_ROM,ROM!R383,IF(AND(MMU_CLK,MMU_MEMW,CELL("address",R522)=CELL("address",OFFSET(RAM0,MMU_RAM_X,MMU_RAM_Y))),MMU_VAL,R522)))</f>
        <v>0</v>
      </c>
      <c r="S522" s="50">
        <f t="array" aca="1" ref="S522" ca="1">IF(RESET,0,IF(LOAD_ROM,ROM!S383,IF(AND(MMU_CLK,MMU_MEMW,CELL("address",S522)=CELL("address",OFFSET(RAM0,MMU_RAM_X,MMU_RAM_Y))),MMU_VAL,S522)))</f>
        <v>0</v>
      </c>
      <c r="T522" s="50">
        <f t="array" aca="1" ref="T522" ca="1">IF(RESET,0,IF(LOAD_ROM,ROM!T383,IF(AND(MMU_CLK,MMU_MEMW,CELL("address",T522)=CELL("address",OFFSET(RAM0,MMU_RAM_X,MMU_RAM_Y))),MMU_VAL,T522)))</f>
        <v>0</v>
      </c>
      <c r="U522" s="50">
        <f t="array" aca="1" ref="U522" ca="1">IF(RESET,0,IF(LOAD_ROM,ROM!U383,IF(AND(MMU_CLK,MMU_MEMW,CELL("address",U522)=CELL("address",OFFSET(RAM0,MMU_RAM_X,MMU_RAM_Y))),MMU_VAL,U522)))</f>
        <v>0</v>
      </c>
      <c r="V522" s="50">
        <f t="array" aca="1" ref="V522" ca="1">IF(RESET,0,IF(LOAD_ROM,ROM!V383,IF(AND(MMU_CLK,MMU_MEMW,CELL("address",V522)=CELL("address",OFFSET(RAM0,MMU_RAM_X,MMU_RAM_Y))),MMU_VAL,V522)))</f>
        <v>0</v>
      </c>
      <c r="W522" s="50">
        <f t="array" aca="1" ref="W522" ca="1">IF(RESET,0,IF(LOAD_ROM,ROM!W383,IF(AND(MMU_CLK,MMU_MEMW,CELL("address",W522)=CELL("address",OFFSET(RAM0,MMU_RAM_X,MMU_RAM_Y))),MMU_VAL,W522)))</f>
        <v>0</v>
      </c>
      <c r="X522" s="50">
        <f t="array" aca="1" ref="X522" ca="1">IF(RESET,0,IF(LOAD_ROM,ROM!X383,IF(AND(MMU_CLK,MMU_MEMW,CELL("address",X522)=CELL("address",OFFSET(RAM0,MMU_RAM_X,MMU_RAM_Y))),MMU_VAL,X522)))</f>
        <v>0</v>
      </c>
      <c r="Y522" s="50">
        <f t="array" aca="1" ref="Y522" ca="1">IF(RESET,0,IF(LOAD_ROM,ROM!Y383,IF(AND(MMU_CLK,MMU_MEMW,CELL("address",Y522)=CELL("address",OFFSET(RAM0,MMU_RAM_X,MMU_RAM_Y))),MMU_VAL,Y522)))</f>
        <v>0</v>
      </c>
      <c r="Z522" s="50">
        <f t="array" aca="1" ref="Z522" ca="1">IF(RESET,0,IF(LOAD_ROM,ROM!Z383,IF(AND(MMU_CLK,MMU_MEMW,CELL("address",Z522)=CELL("address",OFFSET(RAM0,MMU_RAM_X,MMU_RAM_Y))),MMU_VAL,Z522)))</f>
        <v>0</v>
      </c>
      <c r="AA522" s="50">
        <f t="array" aca="1" ref="AA522" ca="1">IF(RESET,0,IF(LOAD_ROM,ROM!AA383,IF(AND(MMU_CLK,MMU_MEMW,CELL("address",AA522)=CELL("address",OFFSET(RAM0,MMU_RAM_X,MMU_RAM_Y))),MMU_VAL,AA522)))</f>
        <v>0</v>
      </c>
      <c r="AB522" s="50">
        <f t="array" aca="1" ref="AB522" ca="1">IF(RESET,0,IF(LOAD_ROM,ROM!AB383,IF(AND(MMU_CLK,MMU_MEMW,CELL("address",AB522)=CELL("address",OFFSET(RAM0,MMU_RAM_X,MMU_RAM_Y))),MMU_VAL,AB522)))</f>
        <v>0</v>
      </c>
      <c r="AC522" s="50">
        <f t="array" aca="1" ref="AC522" ca="1">IF(RESET,0,IF(LOAD_ROM,ROM!AC383,IF(AND(MMU_CLK,MMU_MEMW,CELL("address",AC522)=CELL("address",OFFSET(RAM0,MMU_RAM_X,MMU_RAM_Y))),MMU_VAL,AC522)))</f>
        <v>0</v>
      </c>
      <c r="AD522" s="50">
        <f t="array" aca="1" ref="AD522" ca="1">IF(RESET,0,IF(LOAD_ROM,ROM!AD383,IF(AND(MMU_CLK,MMU_MEMW,CELL("address",AD522)=CELL("address",OFFSET(RAM0,MMU_RAM_X,MMU_RAM_Y))),MMU_VAL,AD522)))</f>
        <v>0</v>
      </c>
      <c r="AE522" s="50">
        <f t="array" aca="1" ref="AE522" ca="1">IF(RESET,0,IF(LOAD_ROM,ROM!AE383,IF(AND(MMU_CLK,MMU_MEMW,CELL("address",AE522)=CELL("address",OFFSET(RAM0,MMU_RAM_X,MMU_RAM_Y))),MMU_VAL,AE522)))</f>
        <v>0</v>
      </c>
      <c r="AF522" s="50">
        <f t="array" aca="1" ref="AF522" ca="1">IF(RESET,0,IF(LOAD_ROM,ROM!AF383,IF(AND(MMU_CLK,MMU_MEMW,CELL("address",AF522)=CELL("address",OFFSET(RAM0,MMU_RAM_X,MMU_RAM_Y))),MMU_VAL,AF522)))</f>
        <v>0</v>
      </c>
      <c r="AG522" s="50">
        <f t="array" aca="1" ref="AG522" ca="1">IF(RESET,0,IF(LOAD_ROM,ROM!AG383,IF(AND(MMU_CLK,MMU_MEMW,CELL("address",AG522)=CELL("address",OFFSET(RAM0,MMU_RAM_X,MMU_RAM_Y))),MMU_VAL,AG522)))</f>
        <v>0</v>
      </c>
      <c r="AH522" s="50">
        <f t="array" aca="1" ref="AH522" ca="1">IF(RESET,0,IF(LOAD_ROM,ROM!AH383,IF(AND(MMU_CLK,MMU_MEMW,CELL("address",AH522)=CELL("address",OFFSET(RAM0,MMU_RAM_X,MMU_RAM_Y))),MMU_VAL,AH522)))</f>
        <v>0</v>
      </c>
      <c r="AI522" s="50">
        <f t="array" aca="1" ref="AI522" ca="1">IF(RESET,0,IF(LOAD_ROM,ROM!AI383,IF(AND(MMU_CLK,MMU_MEMW,CELL("address",AI522)=CELL("address",OFFSET(RAM0,MMU_RAM_X,MMU_RAM_Y))),MMU_VAL,AI522)))</f>
        <v>0</v>
      </c>
      <c r="AJ522" s="50">
        <f t="array" aca="1" ref="AJ522" ca="1">IF(RESET,0,IF(LOAD_ROM,ROM!AJ383,IF(AND(MMU_CLK,MMU_MEMW,CELL("address",AJ522)=CELL("address",OFFSET(RAM0,MMU_RAM_X,MMU_RAM_Y))),MMU_VAL,AJ522)))</f>
        <v>0</v>
      </c>
      <c r="AK522" s="50">
        <f t="array" aca="1" ref="AK522" ca="1">IF(RESET,0,IF(LOAD_ROM,ROM!AK383,IF(AND(MMU_CLK,MMU_MEMW,CELL("address",AK522)=CELL("address",OFFSET(RAM0,MMU_RAM_X,MMU_RAM_Y))),MMU_VAL,AK522)))</f>
        <v>0</v>
      </c>
      <c r="AL522" s="50">
        <f t="array" aca="1" ref="AL522" ca="1">IF(RESET,0,IF(LOAD_ROM,ROM!AL383,IF(AND(MMU_CLK,MMU_MEMW,CELL("address",AL522)=CELL("address",OFFSET(RAM0,MMU_RAM_X,MMU_RAM_Y))),MMU_VAL,AL522)))</f>
        <v>0</v>
      </c>
      <c r="AM522" s="50">
        <f t="array" aca="1" ref="AM522" ca="1">IF(RESET,0,IF(LOAD_ROM,ROM!AM383,IF(AND(MMU_CLK,MMU_MEMW,CELL("address",AM522)=CELL("address",OFFSET(RAM0,MMU_RAM_X,MMU_RAM_Y))),MMU_VAL,AM522)))</f>
        <v>0</v>
      </c>
      <c r="AN522" s="50">
        <f t="array" aca="1" ref="AN522" ca="1">IF(RESET,0,IF(LOAD_ROM,ROM!AN383,IF(AND(MMU_CLK,MMU_MEMW,CELL("address",AN522)=CELL("address",OFFSET(RAM0,MMU_RAM_X,MMU_RAM_Y))),MMU_VAL,AN522)))</f>
        <v>0</v>
      </c>
      <c r="AO522" s="50">
        <f t="array" aca="1" ref="AO522" ca="1">IF(RESET,0,IF(LOAD_ROM,ROM!AO383,IF(AND(MMU_CLK,MMU_MEMW,CELL("address",AO522)=CELL("address",OFFSET(RAM0,MMU_RAM_X,MMU_RAM_Y))),MMU_VAL,AO522)))</f>
        <v>0</v>
      </c>
      <c r="AP522" s="50">
        <f t="array" aca="1" ref="AP522" ca="1">IF(RESET,0,IF(LOAD_ROM,ROM!AP383,IF(AND(MMU_CLK,MMU_MEMW,CELL("address",AP522)=CELL("address",OFFSET(RAM0,MMU_RAM_X,MMU_RAM_Y))),MMU_VAL,AP522)))</f>
        <v>0</v>
      </c>
      <c r="AQ522" s="50">
        <f t="array" aca="1" ref="AQ522" ca="1">IF(RESET,0,IF(LOAD_ROM,ROM!AQ383,IF(AND(MMU_CLK,MMU_MEMW,CELL("address",AQ522)=CELL("address",OFFSET(RAM0,MMU_RAM_X,MMU_RAM_Y))),MMU_VAL,AQ522)))</f>
        <v>0</v>
      </c>
      <c r="AR522" s="50">
        <f t="array" aca="1" ref="AR522" ca="1">IF(RESET,0,IF(LOAD_ROM,ROM!AR383,IF(AND(MMU_CLK,MMU_MEMW,CELL("address",AR522)=CELL("address",OFFSET(RAM0,MMU_RAM_X,MMU_RAM_Y))),MMU_VAL,AR522)))</f>
        <v>0</v>
      </c>
      <c r="AS522" s="50">
        <f t="array" aca="1" ref="AS522" ca="1">IF(RESET,0,IF(LOAD_ROM,ROM!AS383,IF(AND(MMU_CLK,MMU_MEMW,CELL("address",AS522)=CELL("address",OFFSET(RAM0,MMU_RAM_X,MMU_RAM_Y))),MMU_VAL,AS522)))</f>
        <v>0</v>
      </c>
      <c r="AT522" s="50">
        <f t="array" aca="1" ref="AT522" ca="1">IF(RESET,0,IF(LOAD_ROM,ROM!AT383,IF(AND(MMU_CLK,MMU_MEMW,CELL("address",AT522)=CELL("address",OFFSET(RAM0,MMU_RAM_X,MMU_RAM_Y))),MMU_VAL,AT522)))</f>
        <v>0</v>
      </c>
      <c r="AU522" s="50">
        <f t="array" aca="1" ref="AU522" ca="1">IF(RESET,0,IF(LOAD_ROM,ROM!AU383,IF(AND(MMU_CLK,MMU_MEMW,CELL("address",AU522)=CELL("address",OFFSET(RAM0,MMU_RAM_X,MMU_RAM_Y))),MMU_VAL,AU522)))</f>
        <v>0</v>
      </c>
      <c r="AV522" s="50">
        <f t="array" aca="1" ref="AV522" ca="1">IF(RESET,0,IF(LOAD_ROM,ROM!AV383,IF(AND(MMU_CLK,MMU_MEMW,CELL("address",AV522)=CELL("address",OFFSET(RAM0,MMU_RAM_X,MMU_RAM_Y))),MMU_VAL,AV522)))</f>
        <v>0</v>
      </c>
      <c r="AW522" s="50">
        <f t="array" aca="1" ref="AW522" ca="1">IF(RESET,0,IF(LOAD_ROM,ROM!AW383,IF(AND(MMU_CLK,MMU_MEMW,CELL("address",AW522)=CELL("address",OFFSET(RAM0,MMU_RAM_X,MMU_RAM_Y))),MMU_VAL,AW522)))</f>
        <v>0</v>
      </c>
      <c r="AX522" s="50">
        <f t="array" aca="1" ref="AX522" ca="1">IF(RESET,0,IF(LOAD_ROM,ROM!AX383,IF(AND(MMU_CLK,MMU_MEMW,CELL("address",AX522)=CELL("address",OFFSET(RAM0,MMU_RAM_X,MMU_RAM_Y))),MMU_VAL,AX522)))</f>
        <v>0</v>
      </c>
      <c r="AY522" s="50">
        <f t="array" aca="1" ref="AY522" ca="1">IF(RESET,0,IF(LOAD_ROM,ROM!AY383,IF(AND(MMU_CLK,MMU_MEMW,CELL("address",AY522)=CELL("address",OFFSET(RAM0,MMU_RAM_X,MMU_RAM_Y))),MMU_VAL,AY522)))</f>
        <v>0</v>
      </c>
      <c r="AZ522" s="50">
        <f t="array" aca="1" ref="AZ522" ca="1">IF(RESET,0,IF(LOAD_ROM,ROM!AZ383,IF(AND(MMU_CLK,MMU_MEMW,CELL("address",AZ522)=CELL("address",OFFSET(RAM0,MMU_RAM_X,MMU_RAM_Y))),MMU_VAL,AZ522)))</f>
        <v>0</v>
      </c>
      <c r="BA522" s="50">
        <f t="array" aca="1" ref="BA522" ca="1">IF(RESET,0,IF(LOAD_ROM,ROM!BA383,IF(AND(MMU_CLK,MMU_MEMW,CELL("address",BA522)=CELL("address",OFFSET(RAM0,MMU_RAM_X,MMU_RAM_Y))),MMU_VAL,BA522)))</f>
        <v>0</v>
      </c>
      <c r="BB522" s="50">
        <f t="array" aca="1" ref="BB522" ca="1">IF(RESET,0,IF(LOAD_ROM,ROM!BB383,IF(AND(MMU_CLK,MMU_MEMW,CELL("address",BB522)=CELL("address",OFFSET(RAM0,MMU_RAM_X,MMU_RAM_Y))),MMU_VAL,BB522)))</f>
        <v>0</v>
      </c>
      <c r="BC522" s="50">
        <f t="array" aca="1" ref="BC522" ca="1">IF(RESET,0,IF(LOAD_ROM,ROM!BC383,IF(AND(MMU_CLK,MMU_MEMW,CELL("address",BC522)=CELL("address",OFFSET(RAM0,MMU_RAM_X,MMU_RAM_Y))),MMU_VAL,BC522)))</f>
        <v>0</v>
      </c>
      <c r="BD522" s="50">
        <f t="array" aca="1" ref="BD522" ca="1">IF(RESET,0,IF(LOAD_ROM,ROM!BD383,IF(AND(MMU_CLK,MMU_MEMW,CELL("address",BD522)=CELL("address",OFFSET(RAM0,MMU_RAM_X,MMU_RAM_Y))),MMU_VAL,BD522)))</f>
        <v>0</v>
      </c>
      <c r="BE522" s="50">
        <f t="array" aca="1" ref="BE522" ca="1">IF(RESET,0,IF(LOAD_ROM,ROM!BE383,IF(AND(MMU_CLK,MMU_MEMW,CELL("address",BE522)=CELL("address",OFFSET(RAM0,MMU_RAM_X,MMU_RAM_Y))),MMU_VAL,BE522)))</f>
        <v>0</v>
      </c>
      <c r="BF522" s="50">
        <f t="array" aca="1" ref="BF522" ca="1">IF(RESET,0,IF(LOAD_ROM,ROM!BF383,IF(AND(MMU_CLK,MMU_MEMW,CELL("address",BF522)=CELL("address",OFFSET(RAM0,MMU_RAM_X,MMU_RAM_Y))),MMU_VAL,BF522)))</f>
        <v>0</v>
      </c>
      <c r="BG522" s="50">
        <f t="array" aca="1" ref="BG522" ca="1">IF(RESET,0,IF(LOAD_ROM,ROM!BG383,IF(AND(MMU_CLK,MMU_MEMW,CELL("address",BG522)=CELL("address",OFFSET(RAM0,MMU_RAM_X,MMU_RAM_Y))),MMU_VAL,BG522)))</f>
        <v>0</v>
      </c>
      <c r="BH522" s="50">
        <f t="array" aca="1" ref="BH522" ca="1">IF(RESET,0,IF(LOAD_ROM,ROM!BH383,IF(AND(MMU_CLK,MMU_MEMW,CELL("address",BH522)=CELL("address",OFFSET(RAM0,MMU_RAM_X,MMU_RAM_Y))),MMU_VAL,BH522)))</f>
        <v>0</v>
      </c>
      <c r="BI522" s="50">
        <f t="array" aca="1" ref="BI522" ca="1">IF(RESET,0,IF(LOAD_ROM,ROM!BI383,IF(AND(MMU_CLK,MMU_MEMW,CELL("address",BI522)=CELL("address",OFFSET(RAM0,MMU_RAM_X,MMU_RAM_Y))),MMU_VAL,BI522)))</f>
        <v>0</v>
      </c>
      <c r="BJ522" s="50">
        <f t="array" aca="1" ref="BJ522" ca="1">IF(RESET,0,IF(LOAD_ROM,ROM!BJ383,IF(AND(MMU_CLK,MMU_MEMW,CELL("address",BJ522)=CELL("address",OFFSET(RAM0,MMU_RAM_X,MMU_RAM_Y))),MMU_VAL,BJ522)))</f>
        <v>0</v>
      </c>
      <c r="BK522" s="50">
        <f t="array" aca="1" ref="BK522" ca="1">IF(RESET,0,IF(LOAD_ROM,ROM!BK383,IF(AND(MMU_CLK,MMU_MEMW,CELL("address",BK522)=CELL("address",OFFSET(RAM0,MMU_RAM_X,MMU_RAM_Y))),MMU_VAL,BK522)))</f>
        <v>0</v>
      </c>
      <c r="BL522" s="50">
        <f t="array" aca="1" ref="BL522" ca="1">IF(RESET,0,IF(LOAD_ROM,ROM!BL383,IF(AND(MMU_CLK,MMU_MEMW,CELL("address",BL522)=CELL("address",OFFSET(RAM0,MMU_RAM_X,MMU_RAM_Y))),MMU_VAL,BL522)))</f>
        <v>0</v>
      </c>
      <c r="BM522" s="50">
        <f t="array" aca="1" ref="BM522" ca="1">IF(RESET,0,IF(LOAD_ROM,ROM!BM383,IF(AND(MMU_CLK,MMU_MEMW,CELL("address",BM522)=CELL("address",OFFSET(RAM0,MMU_RAM_X,MMU_RAM_Y))),MMU_VAL,BM522)))</f>
        <v>0</v>
      </c>
      <c r="BN522" s="50">
        <f t="array" aca="1" ref="BN522" ca="1">IF(RESET,0,IF(LOAD_ROM,ROM!BN383,IF(AND(MMU_CLK,MMU_MEMW,CELL("address",BN522)=CELL("address",OFFSET(RAM0,MMU_RAM_X,MMU_RAM_Y))),MMU_VAL,BN522)))</f>
        <v>0</v>
      </c>
      <c r="BO522" s="50">
        <f t="array" aca="1" ref="BO522" ca="1">IF(RESET,0,IF(LOAD_ROM,ROM!BO383,IF(AND(MMU_CLK,MMU_MEMW,CELL("address",BO522)=CELL("address",OFFSET(RAM0,MMU_RAM_X,MMU_RAM_Y))),MMU_VAL,BO522)))</f>
        <v>0</v>
      </c>
      <c r="BP522" s="50">
        <f t="array" aca="1" ref="BP522" ca="1">IF(RESET,0,IF(LOAD_ROM,ROM!BP383,IF(AND(MMU_CLK,MMU_MEMW,CELL("address",BP522)=CELL("address",OFFSET(RAM0,MMU_RAM_X,MMU_RAM_Y))),MMU_VAL,BP522)))</f>
        <v>0</v>
      </c>
      <c r="BQ522" s="50">
        <f t="array" aca="1" ref="BQ522" ca="1">IF(RESET,0,IF(LOAD_ROM,ROM!BQ383,IF(AND(MMU_CLK,MMU_MEMW,CELL("address",BQ522)=CELL("address",OFFSET(RAM0,MMU_RAM_X,MMU_RAM_Y))),MMU_VAL,BQ522)))</f>
        <v>0</v>
      </c>
      <c r="BR522" s="50">
        <f t="array" aca="1" ref="BR522" ca="1">IF(RESET,0,IF(LOAD_ROM,ROM!BR383,IF(AND(MMU_CLK,MMU_MEMW,CELL("address",BR522)=CELL("address",OFFSET(RAM0,MMU_RAM_X,MMU_RAM_Y))),MMU_VAL,BR522)))</f>
        <v>0</v>
      </c>
      <c r="BS522" s="50">
        <f t="array" aca="1" ref="BS522" ca="1">IF(RESET,0,IF(LOAD_ROM,ROM!BS383,IF(AND(MMU_CLK,MMU_MEMW,CELL("address",BS522)=CELL("address",OFFSET(RAM0,MMU_RAM_X,MMU_RAM_Y))),MMU_VAL,BS522)))</f>
        <v>0</v>
      </c>
      <c r="BT522" s="50">
        <f t="array" aca="1" ref="BT522" ca="1">IF(RESET,0,IF(LOAD_ROM,ROM!BT383,IF(AND(MMU_CLK,MMU_MEMW,CELL("address",BT522)=CELL("address",OFFSET(RAM0,MMU_RAM_X,MMU_RAM_Y))),MMU_VAL,BT522)))</f>
        <v>0</v>
      </c>
      <c r="BU522" s="50">
        <f t="array" aca="1" ref="BU522" ca="1">IF(RESET,0,IF(LOAD_ROM,ROM!BU383,IF(AND(MMU_CLK,MMU_MEMW,CELL("address",BU522)=CELL("address",OFFSET(RAM0,MMU_RAM_X,MMU_RAM_Y))),MMU_VAL,BU522)))</f>
        <v>0</v>
      </c>
      <c r="BV522" s="50">
        <f t="array" aca="1" ref="BV522" ca="1">IF(RESET,0,IF(LOAD_ROM,ROM!BV383,IF(AND(MMU_CLK,MMU_MEMW,CELL("address",BV522)=CELL("address",OFFSET(RAM0,MMU_RAM_X,MMU_RAM_Y))),MMU_VAL,BV522)))</f>
        <v>0</v>
      </c>
      <c r="BW522" s="50">
        <f t="array" aca="1" ref="BW522" ca="1">IF(RESET,0,IF(LOAD_ROM,ROM!BW383,IF(AND(MMU_CLK,MMU_MEMW,CELL("address",BW522)=CELL("address",OFFSET(RAM0,MMU_RAM_X,MMU_RAM_Y))),MMU_VAL,BW522)))</f>
        <v>0</v>
      </c>
      <c r="BX522" s="50">
        <f t="array" aca="1" ref="BX522" ca="1">IF(RESET,0,IF(LOAD_ROM,ROM!BX383,IF(AND(MMU_CLK,MMU_MEMW,CELL("address",BX522)=CELL("address",OFFSET(RAM0,MMU_RAM_X,MMU_RAM_Y))),MMU_VAL,BX522)))</f>
        <v>0</v>
      </c>
      <c r="BY522" s="50">
        <f t="array" aca="1" ref="BY522" ca="1">IF(RESET,0,IF(LOAD_ROM,ROM!BY383,IF(AND(MMU_CLK,MMU_MEMW,CELL("address",BY522)=CELL("address",OFFSET(RAM0,MMU_RAM_X,MMU_RAM_Y))),MMU_VAL,BY522)))</f>
        <v>0</v>
      </c>
      <c r="BZ522" s="50">
        <f t="array" aca="1" ref="BZ522" ca="1">IF(RESET,0,IF(LOAD_ROM,ROM!BZ383,IF(AND(MMU_CLK,MMU_MEMW,CELL("address",BZ522)=CELL("address",OFFSET(RAM0,MMU_RAM_X,MMU_RAM_Y))),MMU_VAL,BZ522)))</f>
        <v>0</v>
      </c>
      <c r="CA522" s="50">
        <f t="array" aca="1" ref="CA522" ca="1">IF(RESET,0,IF(LOAD_ROM,ROM!CA383,IF(AND(MMU_CLK,MMU_MEMW,CELL("address",CA522)=CELL("address",OFFSET(RAM0,MMU_RAM_X,MMU_RAM_Y))),MMU_VAL,CA522)))</f>
        <v>0</v>
      </c>
      <c r="CB522" s="50">
        <f t="array" aca="1" ref="CB522" ca="1">IF(RESET,0,IF(LOAD_ROM,ROM!CB383,IF(AND(MMU_CLK,MMU_MEMW,CELL("address",CB522)=CELL("address",OFFSET(RAM0,MMU_RAM_X,MMU_RAM_Y))),MMU_VAL,CB522)))</f>
        <v>0</v>
      </c>
      <c r="CC522" s="50">
        <f t="array" aca="1" ref="CC522" ca="1">IF(RESET,0,IF(LOAD_ROM,ROM!CC383,IF(AND(MMU_CLK,MMU_MEMW,CELL("address",CC522)=CELL("address",OFFSET(RAM0,MMU_RAM_X,MMU_RAM_Y))),MMU_VAL,CC522)))</f>
        <v>0</v>
      </c>
      <c r="CD522" s="50">
        <f t="array" aca="1" ref="CD522" ca="1">IF(RESET,0,IF(LOAD_ROM,ROM!CD383,IF(AND(MMU_CLK,MMU_MEMW,CELL("address",CD522)=CELL("address",OFFSET(RAM0,MMU_RAM_X,MMU_RAM_Y))),MMU_VAL,CD522)))</f>
        <v>0</v>
      </c>
      <c r="CE522" s="50">
        <f t="array" aca="1" ref="CE522" ca="1">IF(RESET,0,IF(LOAD_ROM,ROM!CE383,IF(AND(MMU_CLK,MMU_MEMW,CELL("address",CE522)=CELL("address",OFFSET(RAM0,MMU_RAM_X,MMU_RAM_Y))),MMU_VAL,CE522)))</f>
        <v>0</v>
      </c>
      <c r="CF522" s="50">
        <f t="array" aca="1" ref="CF522" ca="1">IF(RESET,0,IF(LOAD_ROM,ROM!CF383,IF(AND(MMU_CLK,MMU_MEMW,CELL("address",CF522)=CELL("address",OFFSET(RAM0,MMU_RAM_X,MMU_RAM_Y))),MMU_VAL,CF522)))</f>
        <v>0</v>
      </c>
      <c r="CG522" s="50">
        <f t="array" aca="1" ref="CG522" ca="1">IF(RESET,0,IF(LOAD_ROM,ROM!CG383,IF(AND(MMU_CLK,MMU_MEMW,CELL("address",CG522)=CELL("address",OFFSET(RAM0,MMU_RAM_X,MMU_RAM_Y))),MMU_VAL,CG522)))</f>
        <v>0</v>
      </c>
      <c r="CH522" s="50">
        <f t="array" aca="1" ref="CH522" ca="1">IF(RESET,0,IF(LOAD_ROM,ROM!CH383,IF(AND(MMU_CLK,MMU_MEMW,CELL("address",CH522)=CELL("address",OFFSET(RAM0,MMU_RAM_X,MMU_RAM_Y))),MMU_VAL,CH522)))</f>
        <v>0</v>
      </c>
      <c r="CI522" s="50">
        <f t="array" aca="1" ref="CI522" ca="1">IF(RESET,0,IF(LOAD_ROM,ROM!CI383,IF(AND(MMU_CLK,MMU_MEMW,CELL("address",CI522)=CELL("address",OFFSET(RAM0,MMU_RAM_X,MMU_RAM_Y))),MMU_VAL,CI522)))</f>
        <v>0</v>
      </c>
      <c r="CJ522" s="50">
        <f t="array" aca="1" ref="CJ522" ca="1">IF(RESET,0,IF(LOAD_ROM,ROM!CJ383,IF(AND(MMU_CLK,MMU_MEMW,CELL("address",CJ522)=CELL("address",OFFSET(RAM0,MMU_RAM_X,MMU_RAM_Y))),MMU_VAL,CJ522)))</f>
        <v>0</v>
      </c>
      <c r="CK522" s="50">
        <f t="array" aca="1" ref="CK522" ca="1">IF(RESET,0,IF(LOAD_ROM,ROM!CK383,IF(AND(MMU_CLK,MMU_MEMW,CELL("address",CK522)=CELL("address",OFFSET(RAM0,MMU_RAM_X,MMU_RAM_Y))),MMU_VAL,CK522)))</f>
        <v>0</v>
      </c>
      <c r="CL522" s="50">
        <f t="array" aca="1" ref="CL522" ca="1">IF(RESET,0,IF(LOAD_ROM,ROM!CL383,IF(AND(MMU_CLK,MMU_MEMW,CELL("address",CL522)=CELL("address",OFFSET(RAM0,MMU_RAM_X,MMU_RAM_Y))),MMU_VAL,CL522)))</f>
        <v>0</v>
      </c>
      <c r="CM522" s="50">
        <f t="array" aca="1" ref="CM522" ca="1">IF(RESET,0,IF(LOAD_ROM,ROM!CM383,IF(AND(MMU_CLK,MMU_MEMW,CELL("address",CM522)=CELL("address",OFFSET(RAM0,MMU_RAM_X,MMU_RAM_Y))),MMU_VAL,CM522)))</f>
        <v>0</v>
      </c>
      <c r="CN522" s="50">
        <f t="array" aca="1" ref="CN522" ca="1">IF(RESET,0,IF(LOAD_ROM,ROM!CN383,IF(AND(MMU_CLK,MMU_MEMW,CELL("address",CN522)=CELL("address",OFFSET(RAM0,MMU_RAM_X,MMU_RAM_Y))),MMU_VAL,CN522)))</f>
        <v>0</v>
      </c>
      <c r="CO522" s="50">
        <f t="array" aca="1" ref="CO522" ca="1">IF(RESET,0,IF(LOAD_ROM,ROM!CO383,IF(AND(MMU_CLK,MMU_MEMW,CELL("address",CO522)=CELL("address",OFFSET(RAM0,MMU_RAM_X,MMU_RAM_Y))),MMU_VAL,CO522)))</f>
        <v>0</v>
      </c>
      <c r="CP522" s="50">
        <f t="array" aca="1" ref="CP522" ca="1">IF(RESET,0,IF(LOAD_ROM,ROM!CP383,IF(AND(MMU_CLK,MMU_MEMW,CELL("address",CP522)=CELL("address",OFFSET(RAM0,MMU_RAM_X,MMU_RAM_Y))),MMU_VAL,CP522)))</f>
        <v>0</v>
      </c>
      <c r="CQ522" s="50">
        <f t="array" aca="1" ref="CQ522" ca="1">IF(RESET,0,IF(LOAD_ROM,ROM!CQ383,IF(AND(MMU_CLK,MMU_MEMW,CELL("address",CQ522)=CELL("address",OFFSET(RAM0,MMU_RAM_X,MMU_RAM_Y))),MMU_VAL,CQ522)))</f>
        <v>0</v>
      </c>
      <c r="CR522" s="50">
        <f t="array" aca="1" ref="CR522" ca="1">IF(RESET,0,IF(LOAD_ROM,ROM!CR383,IF(AND(MMU_CLK,MMU_MEMW,CELL("address",CR522)=CELL("address",OFFSET(RAM0,MMU_RAM_X,MMU_RAM_Y))),MMU_VAL,CR522)))</f>
        <v>0</v>
      </c>
      <c r="CS522" s="50">
        <f t="array" aca="1" ref="CS522" ca="1">IF(RESET,0,IF(LOAD_ROM,ROM!CS383,IF(AND(MMU_CLK,MMU_MEMW,CELL("address",CS522)=CELL("address",OFFSET(RAM0,MMU_RAM_X,MMU_RAM_Y))),MMU_VAL,CS522)))</f>
        <v>0</v>
      </c>
      <c r="CT522" s="50">
        <f t="array" aca="1" ref="CT522" ca="1">IF(RESET,0,IF(LOAD_ROM,ROM!CT383,IF(AND(MMU_CLK,MMU_MEMW,CELL("address",CT522)=CELL("address",OFFSET(RAM0,MMU_RAM_X,MMU_RAM_Y))),MMU_VAL,CT522)))</f>
        <v>0</v>
      </c>
      <c r="CU522" s="50">
        <f t="array" aca="1" ref="CU522" ca="1">IF(RESET,0,IF(LOAD_ROM,ROM!CU383,IF(AND(MMU_CLK,MMU_MEMW,CELL("address",CU522)=CELL("address",OFFSET(RAM0,MMU_RAM_X,MMU_RAM_Y))),MMU_VAL,CU522)))</f>
        <v>0</v>
      </c>
      <c r="CV522" s="50">
        <f t="array" aca="1" ref="CV522" ca="1">IF(RESET,0,IF(LOAD_ROM,ROM!CV383,IF(AND(MMU_CLK,MMU_MEMW,CELL("address",CV522)=CELL("address",OFFSET(RAM0,MMU_RAM_X,MMU_RAM_Y))),MMU_VAL,CV522)))</f>
        <v>0</v>
      </c>
      <c r="CW522" s="50">
        <f t="array" aca="1" ref="CW522" ca="1">IF(RESET,0,IF(LOAD_ROM,ROM!CW383,IF(AND(MMU_CLK,MMU_MEMW,CELL("address",CW522)=CELL("address",OFFSET(RAM0,MMU_RAM_X,MMU_RAM_Y))),MMU_VAL,CW522)))</f>
        <v>0</v>
      </c>
      <c r="CX522" s="50">
        <f t="array" aca="1" ref="CX522" ca="1">IF(RESET,0,IF(LOAD_ROM,ROM!CX383,IF(AND(MMU_CLK,MMU_MEMW,CELL("address",CX522)=CELL("address",OFFSET(RAM0,MMU_RAM_X,MMU_RAM_Y))),MMU_VAL,CX522)))</f>
        <v>0</v>
      </c>
      <c r="CY522" s="50">
        <f t="array" aca="1" ref="CY522" ca="1">IF(RESET,0,IF(LOAD_ROM,ROM!CY383,IF(AND(MMU_CLK,MMU_MEMW,CELL("address",CY522)=CELL("address",OFFSET(RAM0,MMU_RAM_X,MMU_RAM_Y))),MMU_VAL,CY522)))</f>
        <v>0</v>
      </c>
      <c r="CZ522" s="50">
        <f t="array" aca="1" ref="CZ522" ca="1">IF(RESET,0,IF(LOAD_ROM,ROM!CZ383,IF(AND(MMU_CLK,MMU_MEMW,CELL("address",CZ522)=CELL("address",OFFSET(RAM0,MMU_RAM_X,MMU_RAM_Y))),MMU_VAL,CZ522)))</f>
        <v>0</v>
      </c>
      <c r="DA522" s="50">
        <f t="array" aca="1" ref="DA522" ca="1">IF(RESET,0,IF(LOAD_ROM,ROM!DA383,IF(AND(MMU_CLK,MMU_MEMW,CELL("address",DA522)=CELL("address",OFFSET(RAM0,MMU_RAM_X,MMU_RAM_Y))),MMU_VAL,DA522)))</f>
        <v>0</v>
      </c>
      <c r="DB522" s="50">
        <f t="array" aca="1" ref="DB522" ca="1">IF(RESET,0,IF(LOAD_ROM,ROM!DB383,IF(AND(MMU_CLK,MMU_MEMW,CELL("address",DB522)=CELL("address",OFFSET(RAM0,MMU_RAM_X,MMU_RAM_Y))),MMU_VAL,DB522)))</f>
        <v>0</v>
      </c>
      <c r="DC522" s="50">
        <f t="array" aca="1" ref="DC522" ca="1">IF(RESET,0,IF(LOAD_ROM,ROM!DC383,IF(AND(MMU_CLK,MMU_MEMW,CELL("address",DC522)=CELL("address",OFFSET(RAM0,MMU_RAM_X,MMU_RAM_Y))),MMU_VAL,DC522)))</f>
        <v>0</v>
      </c>
      <c r="DD522" s="50">
        <f t="array" aca="1" ref="DD522" ca="1">IF(RESET,0,IF(LOAD_ROM,ROM!DD383,IF(AND(MMU_CLK,MMU_MEMW,CELL("address",DD522)=CELL("address",OFFSET(RAM0,MMU_RAM_X,MMU_RAM_Y))),MMU_VAL,DD522)))</f>
        <v>0</v>
      </c>
      <c r="DE522" s="50">
        <f t="array" aca="1" ref="DE522" ca="1">IF(RESET,0,IF(LOAD_ROM,ROM!DE383,IF(AND(MMU_CLK,MMU_MEMW,CELL("address",DE522)=CELL("address",OFFSET(RAM0,MMU_RAM_X,MMU_RAM_Y))),MMU_VAL,DE522)))</f>
        <v>0</v>
      </c>
      <c r="DF522" s="50">
        <f t="array" aca="1" ref="DF522" ca="1">IF(RESET,0,IF(LOAD_ROM,ROM!DF383,IF(AND(MMU_CLK,MMU_MEMW,CELL("address",DF522)=CELL("address",OFFSET(RAM0,MMU_RAM_X,MMU_RAM_Y))),MMU_VAL,DF522)))</f>
        <v>0</v>
      </c>
      <c r="DG522" s="50">
        <f t="array" aca="1" ref="DG522" ca="1">IF(RESET,0,IF(LOAD_ROM,ROM!DG383,IF(AND(MMU_CLK,MMU_MEMW,CELL("address",DG522)=CELL("address",OFFSET(RAM0,MMU_RAM_X,MMU_RAM_Y))),MMU_VAL,DG522)))</f>
        <v>0</v>
      </c>
      <c r="DH522" s="50">
        <f t="array" aca="1" ref="DH522" ca="1">IF(RESET,0,IF(LOAD_ROM,ROM!DH383,IF(AND(MMU_CLK,MMU_MEMW,CELL("address",DH522)=CELL("address",OFFSET(RAM0,MMU_RAM_X,MMU_RAM_Y))),MMU_VAL,DH522)))</f>
        <v>0</v>
      </c>
      <c r="DI522" s="50">
        <f t="array" aca="1" ref="DI522" ca="1">IF(RESET,0,IF(LOAD_ROM,ROM!DI383,IF(AND(MMU_CLK,MMU_MEMW,CELL("address",DI522)=CELL("address",OFFSET(RAM0,MMU_RAM_X,MMU_RAM_Y))),MMU_VAL,DI522)))</f>
        <v>0</v>
      </c>
      <c r="DJ522" s="50">
        <f t="array" aca="1" ref="DJ522" ca="1">IF(RESET,0,IF(LOAD_ROM,ROM!DJ383,IF(AND(MMU_CLK,MMU_MEMW,CELL("address",DJ522)=CELL("address",OFFSET(RAM0,MMU_RAM_X,MMU_RAM_Y))),MMU_VAL,DJ522)))</f>
        <v>0</v>
      </c>
      <c r="DK522" s="50">
        <f t="array" aca="1" ref="DK522" ca="1">IF(RESET,0,IF(LOAD_ROM,ROM!DK383,IF(AND(MMU_CLK,MMU_MEMW,CELL("address",DK522)=CELL("address",OFFSET(RAM0,MMU_RAM_X,MMU_RAM_Y))),MMU_VAL,DK522)))</f>
        <v>0</v>
      </c>
      <c r="DL522" s="50">
        <f t="array" aca="1" ref="DL522" ca="1">IF(RESET,0,IF(LOAD_ROM,ROM!DL383,IF(AND(MMU_CLK,MMU_MEMW,CELL("address",DL522)=CELL("address",OFFSET(RAM0,MMU_RAM_X,MMU_RAM_Y))),MMU_VAL,DL522)))</f>
        <v>0</v>
      </c>
      <c r="DM522" s="50">
        <f t="array" aca="1" ref="DM522" ca="1">IF(RESET,0,IF(LOAD_ROM,ROM!DM383,IF(AND(MMU_CLK,MMU_MEMW,CELL("address",DM522)=CELL("address",OFFSET(RAM0,MMU_RAM_X,MMU_RAM_Y))),MMU_VAL,DM522)))</f>
        <v>0</v>
      </c>
      <c r="DN522" s="50">
        <f t="array" aca="1" ref="DN522" ca="1">IF(RESET,0,IF(LOAD_ROM,ROM!DN383,IF(AND(MMU_CLK,MMU_MEMW,CELL("address",DN522)=CELL("address",OFFSET(RAM0,MMU_RAM_X,MMU_RAM_Y))),MMU_VAL,DN522)))</f>
        <v>0</v>
      </c>
      <c r="DO522" s="50">
        <f t="array" aca="1" ref="DO522" ca="1">IF(RESET,0,IF(LOAD_ROM,ROM!DO383,IF(AND(MMU_CLK,MMU_MEMW,CELL("address",DO522)=CELL("address",OFFSET(RAM0,MMU_RAM_X,MMU_RAM_Y))),MMU_VAL,DO522)))</f>
        <v>0</v>
      </c>
      <c r="DP522" s="50">
        <f t="array" aca="1" ref="DP522" ca="1">IF(RESET,0,IF(LOAD_ROM,ROM!DP383,IF(AND(MMU_CLK,MMU_MEMW,CELL("address",DP522)=CELL("address",OFFSET(RAM0,MMU_RAM_X,MMU_RAM_Y))),MMU_VAL,DP522)))</f>
        <v>0</v>
      </c>
      <c r="DQ522" s="50">
        <f t="array" aca="1" ref="DQ522" ca="1">IF(RESET,0,IF(LOAD_ROM,ROM!DQ383,IF(AND(MMU_CLK,MMU_MEMW,CELL("address",DQ522)=CELL("address",OFFSET(RAM0,MMU_RAM_X,MMU_RAM_Y))),MMU_VAL,DQ522)))</f>
        <v>0</v>
      </c>
      <c r="DR522" s="50">
        <f t="array" aca="1" ref="DR522" ca="1">IF(RESET,0,IF(LOAD_ROM,ROM!DR383,IF(AND(MMU_CLK,MMU_MEMW,CELL("address",DR522)=CELL("address",OFFSET(RAM0,MMU_RAM_X,MMU_RAM_Y))),MMU_VAL,DR522)))</f>
        <v>0</v>
      </c>
      <c r="DS522" s="50">
        <f t="array" aca="1" ref="DS522" ca="1">IF(RESET,0,IF(LOAD_ROM,ROM!DS383,IF(AND(MMU_CLK,MMU_MEMW,CELL("address",DS522)=CELL("address",OFFSET(RAM0,MMU_RAM_X,MMU_RAM_Y))),MMU_VAL,DS522)))</f>
        <v>0</v>
      </c>
      <c r="DT522" s="50">
        <f t="array" aca="1" ref="DT522" ca="1">IF(RESET,0,IF(LOAD_ROM,ROM!DT383,IF(AND(MMU_CLK,MMU_MEMW,CELL("address",DT522)=CELL("address",OFFSET(RAM0,MMU_RAM_X,MMU_RAM_Y))),MMU_VAL,DT522)))</f>
        <v>0</v>
      </c>
      <c r="DU522" s="50">
        <f t="array" aca="1" ref="DU522" ca="1">IF(RESET,0,IF(LOAD_ROM,ROM!DU383,IF(AND(MMU_CLK,MMU_MEMW,CELL("address",DU522)=CELL("address",OFFSET(RAM0,MMU_RAM_X,MMU_RAM_Y))),MMU_VAL,DU522)))</f>
        <v>0</v>
      </c>
      <c r="DV522" s="50">
        <f t="array" aca="1" ref="DV522" ca="1">IF(RESET,0,IF(LOAD_ROM,ROM!DV383,IF(AND(MMU_CLK,MMU_MEMW,CELL("address",DV522)=CELL("address",OFFSET(RAM0,MMU_RAM_X,MMU_RAM_Y))),MMU_VAL,DV522)))</f>
        <v>0</v>
      </c>
      <c r="DW522" s="50">
        <f t="array" aca="1" ref="DW522" ca="1">IF(RESET,0,IF(LOAD_ROM,ROM!DW383,IF(AND(MMU_CLK,MMU_MEMW,CELL("address",DW522)=CELL("address",OFFSET(RAM0,MMU_RAM_X,MMU_RAM_Y))),MMU_VAL,DW522)))</f>
        <v>0</v>
      </c>
      <c r="DX522" s="50">
        <f t="array" aca="1" ref="DX522" ca="1">IF(RESET,0,IF(LOAD_ROM,ROM!DX383,IF(AND(MMU_CLK,MMU_MEMW,CELL("address",DX522)=CELL("address",OFFSET(RAM0,MMU_RAM_X,MMU_RAM_Y))),MMU_VAL,DX522)))</f>
        <v>0</v>
      </c>
    </row>
    <row r="523" spans="1:128" x14ac:dyDescent="0.35">
      <c r="A523" s="50">
        <f t="array" aca="1" ref="A523" ca="1">IF(RESET,0,IF(LOAD_ROM,ROM!A384,IF(AND(MMU_CLK,MMU_MEMW,CELL("address",A523)=CELL("address",OFFSET(RAM0,MMU_RAM_X,MMU_RAM_Y))),MMU_VAL,A523)))</f>
        <v>0</v>
      </c>
      <c r="B523" s="50">
        <f t="array" aca="1" ref="B523" ca="1">IF(RESET,0,IF(LOAD_ROM,ROM!B384,IF(AND(MMU_CLK,MMU_MEMW,CELL("address",B523)=CELL("address",OFFSET(RAM0,MMU_RAM_X,MMU_RAM_Y))),MMU_VAL,B523)))</f>
        <v>0</v>
      </c>
      <c r="C523" s="50">
        <f t="array" aca="1" ref="C523" ca="1">IF(RESET,0,IF(LOAD_ROM,ROM!C384,IF(AND(MMU_CLK,MMU_MEMW,CELL("address",C523)=CELL("address",OFFSET(RAM0,MMU_RAM_X,MMU_RAM_Y))),MMU_VAL,C523)))</f>
        <v>0</v>
      </c>
      <c r="D523" s="50">
        <f t="array" aca="1" ref="D523" ca="1">IF(RESET,0,IF(LOAD_ROM,ROM!D384,IF(AND(MMU_CLK,MMU_MEMW,CELL("address",D523)=CELL("address",OFFSET(RAM0,MMU_RAM_X,MMU_RAM_Y))),MMU_VAL,D523)))</f>
        <v>0</v>
      </c>
      <c r="E523" s="50">
        <f t="array" aca="1" ref="E523" ca="1">IF(RESET,0,IF(LOAD_ROM,ROM!E384,IF(AND(MMU_CLK,MMU_MEMW,CELL("address",E523)=CELL("address",OFFSET(RAM0,MMU_RAM_X,MMU_RAM_Y))),MMU_VAL,E523)))</f>
        <v>0</v>
      </c>
      <c r="F523" s="50">
        <f t="array" aca="1" ref="F523" ca="1">IF(RESET,0,IF(LOAD_ROM,ROM!F384,IF(AND(MMU_CLK,MMU_MEMW,CELL("address",F523)=CELL("address",OFFSET(RAM0,MMU_RAM_X,MMU_RAM_Y))),MMU_VAL,F523)))</f>
        <v>0</v>
      </c>
      <c r="G523" s="50">
        <f t="array" aca="1" ref="G523" ca="1">IF(RESET,0,IF(LOAD_ROM,ROM!G384,IF(AND(MMU_CLK,MMU_MEMW,CELL("address",G523)=CELL("address",OFFSET(RAM0,MMU_RAM_X,MMU_RAM_Y))),MMU_VAL,G523)))</f>
        <v>0</v>
      </c>
      <c r="H523" s="50">
        <f t="array" aca="1" ref="H523" ca="1">IF(RESET,0,IF(LOAD_ROM,ROM!H384,IF(AND(MMU_CLK,MMU_MEMW,CELL("address",H523)=CELL("address",OFFSET(RAM0,MMU_RAM_X,MMU_RAM_Y))),MMU_VAL,H523)))</f>
        <v>0</v>
      </c>
      <c r="I523" s="50">
        <f t="array" aca="1" ref="I523" ca="1">IF(RESET,0,IF(LOAD_ROM,ROM!I384,IF(AND(MMU_CLK,MMU_MEMW,CELL("address",I523)=CELL("address",OFFSET(RAM0,MMU_RAM_X,MMU_RAM_Y))),MMU_VAL,I523)))</f>
        <v>0</v>
      </c>
      <c r="J523" s="50">
        <f t="array" aca="1" ref="J523" ca="1">IF(RESET,0,IF(LOAD_ROM,ROM!J384,IF(AND(MMU_CLK,MMU_MEMW,CELL("address",J523)=CELL("address",OFFSET(RAM0,MMU_RAM_X,MMU_RAM_Y))),MMU_VAL,J523)))</f>
        <v>0</v>
      </c>
      <c r="K523" s="50">
        <f t="array" aca="1" ref="K523" ca="1">IF(RESET,0,IF(LOAD_ROM,ROM!K384,IF(AND(MMU_CLK,MMU_MEMW,CELL("address",K523)=CELL("address",OFFSET(RAM0,MMU_RAM_X,MMU_RAM_Y))),MMU_VAL,K523)))</f>
        <v>0</v>
      </c>
      <c r="L523" s="50">
        <f t="array" aca="1" ref="L523" ca="1">IF(RESET,0,IF(LOAD_ROM,ROM!L384,IF(AND(MMU_CLK,MMU_MEMW,CELL("address",L523)=CELL("address",OFFSET(RAM0,MMU_RAM_X,MMU_RAM_Y))),MMU_VAL,L523)))</f>
        <v>0</v>
      </c>
      <c r="M523" s="50">
        <f t="array" aca="1" ref="M523" ca="1">IF(RESET,0,IF(LOAD_ROM,ROM!M384,IF(AND(MMU_CLK,MMU_MEMW,CELL("address",M523)=CELL("address",OFFSET(RAM0,MMU_RAM_X,MMU_RAM_Y))),MMU_VAL,M523)))</f>
        <v>0</v>
      </c>
      <c r="N523" s="50">
        <f t="array" aca="1" ref="N523" ca="1">IF(RESET,0,IF(LOAD_ROM,ROM!N384,IF(AND(MMU_CLK,MMU_MEMW,CELL("address",N523)=CELL("address",OFFSET(RAM0,MMU_RAM_X,MMU_RAM_Y))),MMU_VAL,N523)))</f>
        <v>0</v>
      </c>
      <c r="O523" s="50">
        <f t="array" aca="1" ref="O523" ca="1">IF(RESET,0,IF(LOAD_ROM,ROM!O384,IF(AND(MMU_CLK,MMU_MEMW,CELL("address",O523)=CELL("address",OFFSET(RAM0,MMU_RAM_X,MMU_RAM_Y))),MMU_VAL,O523)))</f>
        <v>0</v>
      </c>
      <c r="P523" s="50">
        <f t="array" aca="1" ref="P523" ca="1">IF(RESET,0,IF(LOAD_ROM,ROM!P384,IF(AND(MMU_CLK,MMU_MEMW,CELL("address",P523)=CELL("address",OFFSET(RAM0,MMU_RAM_X,MMU_RAM_Y))),MMU_VAL,P523)))</f>
        <v>0</v>
      </c>
      <c r="Q523" s="50">
        <f t="array" aca="1" ref="Q523" ca="1">IF(RESET,0,IF(LOAD_ROM,ROM!Q384,IF(AND(MMU_CLK,MMU_MEMW,CELL("address",Q523)=CELL("address",OFFSET(RAM0,MMU_RAM_X,MMU_RAM_Y))),MMU_VAL,Q523)))</f>
        <v>0</v>
      </c>
      <c r="R523" s="50">
        <f t="array" aca="1" ref="R523" ca="1">IF(RESET,0,IF(LOAD_ROM,ROM!R384,IF(AND(MMU_CLK,MMU_MEMW,CELL("address",R523)=CELL("address",OFFSET(RAM0,MMU_RAM_X,MMU_RAM_Y))),MMU_VAL,R523)))</f>
        <v>0</v>
      </c>
      <c r="S523" s="50">
        <f t="array" aca="1" ref="S523" ca="1">IF(RESET,0,IF(LOAD_ROM,ROM!S384,IF(AND(MMU_CLK,MMU_MEMW,CELL("address",S523)=CELL("address",OFFSET(RAM0,MMU_RAM_X,MMU_RAM_Y))),MMU_VAL,S523)))</f>
        <v>0</v>
      </c>
      <c r="T523" s="50">
        <f t="array" aca="1" ref="T523" ca="1">IF(RESET,0,IF(LOAD_ROM,ROM!T384,IF(AND(MMU_CLK,MMU_MEMW,CELL("address",T523)=CELL("address",OFFSET(RAM0,MMU_RAM_X,MMU_RAM_Y))),MMU_VAL,T523)))</f>
        <v>0</v>
      </c>
      <c r="U523" s="50">
        <f t="array" aca="1" ref="U523" ca="1">IF(RESET,0,IF(LOAD_ROM,ROM!U384,IF(AND(MMU_CLK,MMU_MEMW,CELL("address",U523)=CELL("address",OFFSET(RAM0,MMU_RAM_X,MMU_RAM_Y))),MMU_VAL,U523)))</f>
        <v>0</v>
      </c>
      <c r="V523" s="50">
        <f t="array" aca="1" ref="V523" ca="1">IF(RESET,0,IF(LOAD_ROM,ROM!V384,IF(AND(MMU_CLK,MMU_MEMW,CELL("address",V523)=CELL("address",OFFSET(RAM0,MMU_RAM_X,MMU_RAM_Y))),MMU_VAL,V523)))</f>
        <v>0</v>
      </c>
      <c r="W523" s="50">
        <f t="array" aca="1" ref="W523" ca="1">IF(RESET,0,IF(LOAD_ROM,ROM!W384,IF(AND(MMU_CLK,MMU_MEMW,CELL("address",W523)=CELL("address",OFFSET(RAM0,MMU_RAM_X,MMU_RAM_Y))),MMU_VAL,W523)))</f>
        <v>0</v>
      </c>
      <c r="X523" s="50">
        <f t="array" aca="1" ref="X523" ca="1">IF(RESET,0,IF(LOAD_ROM,ROM!X384,IF(AND(MMU_CLK,MMU_MEMW,CELL("address",X523)=CELL("address",OFFSET(RAM0,MMU_RAM_X,MMU_RAM_Y))),MMU_VAL,X523)))</f>
        <v>0</v>
      </c>
      <c r="Y523" s="50">
        <f t="array" aca="1" ref="Y523" ca="1">IF(RESET,0,IF(LOAD_ROM,ROM!Y384,IF(AND(MMU_CLK,MMU_MEMW,CELL("address",Y523)=CELL("address",OFFSET(RAM0,MMU_RAM_X,MMU_RAM_Y))),MMU_VAL,Y523)))</f>
        <v>0</v>
      </c>
      <c r="Z523" s="50">
        <f t="array" aca="1" ref="Z523" ca="1">IF(RESET,0,IF(LOAD_ROM,ROM!Z384,IF(AND(MMU_CLK,MMU_MEMW,CELL("address",Z523)=CELL("address",OFFSET(RAM0,MMU_RAM_X,MMU_RAM_Y))),MMU_VAL,Z523)))</f>
        <v>0</v>
      </c>
      <c r="AA523" s="50">
        <f t="array" aca="1" ref="AA523" ca="1">IF(RESET,0,IF(LOAD_ROM,ROM!AA384,IF(AND(MMU_CLK,MMU_MEMW,CELL("address",AA523)=CELL("address",OFFSET(RAM0,MMU_RAM_X,MMU_RAM_Y))),MMU_VAL,AA523)))</f>
        <v>0</v>
      </c>
      <c r="AB523" s="50">
        <f t="array" aca="1" ref="AB523" ca="1">IF(RESET,0,IF(LOAD_ROM,ROM!AB384,IF(AND(MMU_CLK,MMU_MEMW,CELL("address",AB523)=CELL("address",OFFSET(RAM0,MMU_RAM_X,MMU_RAM_Y))),MMU_VAL,AB523)))</f>
        <v>0</v>
      </c>
      <c r="AC523" s="50">
        <f t="array" aca="1" ref="AC523" ca="1">IF(RESET,0,IF(LOAD_ROM,ROM!AC384,IF(AND(MMU_CLK,MMU_MEMW,CELL("address",AC523)=CELL("address",OFFSET(RAM0,MMU_RAM_X,MMU_RAM_Y))),MMU_VAL,AC523)))</f>
        <v>0</v>
      </c>
      <c r="AD523" s="50">
        <f t="array" aca="1" ref="AD523" ca="1">IF(RESET,0,IF(LOAD_ROM,ROM!AD384,IF(AND(MMU_CLK,MMU_MEMW,CELL("address",AD523)=CELL("address",OFFSET(RAM0,MMU_RAM_X,MMU_RAM_Y))),MMU_VAL,AD523)))</f>
        <v>0</v>
      </c>
      <c r="AE523" s="50">
        <f t="array" aca="1" ref="AE523" ca="1">IF(RESET,0,IF(LOAD_ROM,ROM!AE384,IF(AND(MMU_CLK,MMU_MEMW,CELL("address",AE523)=CELL("address",OFFSET(RAM0,MMU_RAM_X,MMU_RAM_Y))),MMU_VAL,AE523)))</f>
        <v>0</v>
      </c>
      <c r="AF523" s="50">
        <f t="array" aca="1" ref="AF523" ca="1">IF(RESET,0,IF(LOAD_ROM,ROM!AF384,IF(AND(MMU_CLK,MMU_MEMW,CELL("address",AF523)=CELL("address",OFFSET(RAM0,MMU_RAM_X,MMU_RAM_Y))),MMU_VAL,AF523)))</f>
        <v>0</v>
      </c>
      <c r="AG523" s="50">
        <f t="array" aca="1" ref="AG523" ca="1">IF(RESET,0,IF(LOAD_ROM,ROM!AG384,IF(AND(MMU_CLK,MMU_MEMW,CELL("address",AG523)=CELL("address",OFFSET(RAM0,MMU_RAM_X,MMU_RAM_Y))),MMU_VAL,AG523)))</f>
        <v>0</v>
      </c>
      <c r="AH523" s="50">
        <f t="array" aca="1" ref="AH523" ca="1">IF(RESET,0,IF(LOAD_ROM,ROM!AH384,IF(AND(MMU_CLK,MMU_MEMW,CELL("address",AH523)=CELL("address",OFFSET(RAM0,MMU_RAM_X,MMU_RAM_Y))),MMU_VAL,AH523)))</f>
        <v>0</v>
      </c>
      <c r="AI523" s="50">
        <f t="array" aca="1" ref="AI523" ca="1">IF(RESET,0,IF(LOAD_ROM,ROM!AI384,IF(AND(MMU_CLK,MMU_MEMW,CELL("address",AI523)=CELL("address",OFFSET(RAM0,MMU_RAM_X,MMU_RAM_Y))),MMU_VAL,AI523)))</f>
        <v>0</v>
      </c>
      <c r="AJ523" s="50">
        <f t="array" aca="1" ref="AJ523" ca="1">IF(RESET,0,IF(LOAD_ROM,ROM!AJ384,IF(AND(MMU_CLK,MMU_MEMW,CELL("address",AJ523)=CELL("address",OFFSET(RAM0,MMU_RAM_X,MMU_RAM_Y))),MMU_VAL,AJ523)))</f>
        <v>0</v>
      </c>
      <c r="AK523" s="50">
        <f t="array" aca="1" ref="AK523" ca="1">IF(RESET,0,IF(LOAD_ROM,ROM!AK384,IF(AND(MMU_CLK,MMU_MEMW,CELL("address",AK523)=CELL("address",OFFSET(RAM0,MMU_RAM_X,MMU_RAM_Y))),MMU_VAL,AK523)))</f>
        <v>0</v>
      </c>
      <c r="AL523" s="50">
        <f t="array" aca="1" ref="AL523" ca="1">IF(RESET,0,IF(LOAD_ROM,ROM!AL384,IF(AND(MMU_CLK,MMU_MEMW,CELL("address",AL523)=CELL("address",OFFSET(RAM0,MMU_RAM_X,MMU_RAM_Y))),MMU_VAL,AL523)))</f>
        <v>0</v>
      </c>
      <c r="AM523" s="50">
        <f t="array" aca="1" ref="AM523" ca="1">IF(RESET,0,IF(LOAD_ROM,ROM!AM384,IF(AND(MMU_CLK,MMU_MEMW,CELL("address",AM523)=CELL("address",OFFSET(RAM0,MMU_RAM_X,MMU_RAM_Y))),MMU_VAL,AM523)))</f>
        <v>0</v>
      </c>
      <c r="AN523" s="50">
        <f t="array" aca="1" ref="AN523" ca="1">IF(RESET,0,IF(LOAD_ROM,ROM!AN384,IF(AND(MMU_CLK,MMU_MEMW,CELL("address",AN523)=CELL("address",OFFSET(RAM0,MMU_RAM_X,MMU_RAM_Y))),MMU_VAL,AN523)))</f>
        <v>0</v>
      </c>
      <c r="AO523" s="50">
        <f t="array" aca="1" ref="AO523" ca="1">IF(RESET,0,IF(LOAD_ROM,ROM!AO384,IF(AND(MMU_CLK,MMU_MEMW,CELL("address",AO523)=CELL("address",OFFSET(RAM0,MMU_RAM_X,MMU_RAM_Y))),MMU_VAL,AO523)))</f>
        <v>0</v>
      </c>
      <c r="AP523" s="50">
        <f t="array" aca="1" ref="AP523" ca="1">IF(RESET,0,IF(LOAD_ROM,ROM!AP384,IF(AND(MMU_CLK,MMU_MEMW,CELL("address",AP523)=CELL("address",OFFSET(RAM0,MMU_RAM_X,MMU_RAM_Y))),MMU_VAL,AP523)))</f>
        <v>0</v>
      </c>
      <c r="AQ523" s="50">
        <f t="array" aca="1" ref="AQ523" ca="1">IF(RESET,0,IF(LOAD_ROM,ROM!AQ384,IF(AND(MMU_CLK,MMU_MEMW,CELL("address",AQ523)=CELL("address",OFFSET(RAM0,MMU_RAM_X,MMU_RAM_Y))),MMU_VAL,AQ523)))</f>
        <v>0</v>
      </c>
      <c r="AR523" s="50">
        <f t="array" aca="1" ref="AR523" ca="1">IF(RESET,0,IF(LOAD_ROM,ROM!AR384,IF(AND(MMU_CLK,MMU_MEMW,CELL("address",AR523)=CELL("address",OFFSET(RAM0,MMU_RAM_X,MMU_RAM_Y))),MMU_VAL,AR523)))</f>
        <v>0</v>
      </c>
      <c r="AS523" s="50">
        <f t="array" aca="1" ref="AS523" ca="1">IF(RESET,0,IF(LOAD_ROM,ROM!AS384,IF(AND(MMU_CLK,MMU_MEMW,CELL("address",AS523)=CELL("address",OFFSET(RAM0,MMU_RAM_X,MMU_RAM_Y))),MMU_VAL,AS523)))</f>
        <v>0</v>
      </c>
      <c r="AT523" s="50">
        <f t="array" aca="1" ref="AT523" ca="1">IF(RESET,0,IF(LOAD_ROM,ROM!AT384,IF(AND(MMU_CLK,MMU_MEMW,CELL("address",AT523)=CELL("address",OFFSET(RAM0,MMU_RAM_X,MMU_RAM_Y))),MMU_VAL,AT523)))</f>
        <v>0</v>
      </c>
      <c r="AU523" s="50">
        <f t="array" aca="1" ref="AU523" ca="1">IF(RESET,0,IF(LOAD_ROM,ROM!AU384,IF(AND(MMU_CLK,MMU_MEMW,CELL("address",AU523)=CELL("address",OFFSET(RAM0,MMU_RAM_X,MMU_RAM_Y))),MMU_VAL,AU523)))</f>
        <v>0</v>
      </c>
      <c r="AV523" s="50">
        <f t="array" aca="1" ref="AV523" ca="1">IF(RESET,0,IF(LOAD_ROM,ROM!AV384,IF(AND(MMU_CLK,MMU_MEMW,CELL("address",AV523)=CELL("address",OFFSET(RAM0,MMU_RAM_X,MMU_RAM_Y))),MMU_VAL,AV523)))</f>
        <v>0</v>
      </c>
      <c r="AW523" s="50">
        <f t="array" aca="1" ref="AW523" ca="1">IF(RESET,0,IF(LOAD_ROM,ROM!AW384,IF(AND(MMU_CLK,MMU_MEMW,CELL("address",AW523)=CELL("address",OFFSET(RAM0,MMU_RAM_X,MMU_RAM_Y))),MMU_VAL,AW523)))</f>
        <v>0</v>
      </c>
      <c r="AX523" s="50">
        <f t="array" aca="1" ref="AX523" ca="1">IF(RESET,0,IF(LOAD_ROM,ROM!AX384,IF(AND(MMU_CLK,MMU_MEMW,CELL("address",AX523)=CELL("address",OFFSET(RAM0,MMU_RAM_X,MMU_RAM_Y))),MMU_VAL,AX523)))</f>
        <v>0</v>
      </c>
      <c r="AY523" s="50">
        <f t="array" aca="1" ref="AY523" ca="1">IF(RESET,0,IF(LOAD_ROM,ROM!AY384,IF(AND(MMU_CLK,MMU_MEMW,CELL("address",AY523)=CELL("address",OFFSET(RAM0,MMU_RAM_X,MMU_RAM_Y))),MMU_VAL,AY523)))</f>
        <v>0</v>
      </c>
      <c r="AZ523" s="50">
        <f t="array" aca="1" ref="AZ523" ca="1">IF(RESET,0,IF(LOAD_ROM,ROM!AZ384,IF(AND(MMU_CLK,MMU_MEMW,CELL("address",AZ523)=CELL("address",OFFSET(RAM0,MMU_RAM_X,MMU_RAM_Y))),MMU_VAL,AZ523)))</f>
        <v>0</v>
      </c>
      <c r="BA523" s="50">
        <f t="array" aca="1" ref="BA523" ca="1">IF(RESET,0,IF(LOAD_ROM,ROM!BA384,IF(AND(MMU_CLK,MMU_MEMW,CELL("address",BA523)=CELL("address",OFFSET(RAM0,MMU_RAM_X,MMU_RAM_Y))),MMU_VAL,BA523)))</f>
        <v>0</v>
      </c>
      <c r="BB523" s="50">
        <f t="array" aca="1" ref="BB523" ca="1">IF(RESET,0,IF(LOAD_ROM,ROM!BB384,IF(AND(MMU_CLK,MMU_MEMW,CELL("address",BB523)=CELL("address",OFFSET(RAM0,MMU_RAM_X,MMU_RAM_Y))),MMU_VAL,BB523)))</f>
        <v>0</v>
      </c>
      <c r="BC523" s="50">
        <f t="array" aca="1" ref="BC523" ca="1">IF(RESET,0,IF(LOAD_ROM,ROM!BC384,IF(AND(MMU_CLK,MMU_MEMW,CELL("address",BC523)=CELL("address",OFFSET(RAM0,MMU_RAM_X,MMU_RAM_Y))),MMU_VAL,BC523)))</f>
        <v>0</v>
      </c>
      <c r="BD523" s="50">
        <f t="array" aca="1" ref="BD523" ca="1">IF(RESET,0,IF(LOAD_ROM,ROM!BD384,IF(AND(MMU_CLK,MMU_MEMW,CELL("address",BD523)=CELL("address",OFFSET(RAM0,MMU_RAM_X,MMU_RAM_Y))),MMU_VAL,BD523)))</f>
        <v>0</v>
      </c>
      <c r="BE523" s="50">
        <f t="array" aca="1" ref="BE523" ca="1">IF(RESET,0,IF(LOAD_ROM,ROM!BE384,IF(AND(MMU_CLK,MMU_MEMW,CELL("address",BE523)=CELL("address",OFFSET(RAM0,MMU_RAM_X,MMU_RAM_Y))),MMU_VAL,BE523)))</f>
        <v>0</v>
      </c>
      <c r="BF523" s="50">
        <f t="array" aca="1" ref="BF523" ca="1">IF(RESET,0,IF(LOAD_ROM,ROM!BF384,IF(AND(MMU_CLK,MMU_MEMW,CELL("address",BF523)=CELL("address",OFFSET(RAM0,MMU_RAM_X,MMU_RAM_Y))),MMU_VAL,BF523)))</f>
        <v>0</v>
      </c>
      <c r="BG523" s="50">
        <f t="array" aca="1" ref="BG523" ca="1">IF(RESET,0,IF(LOAD_ROM,ROM!BG384,IF(AND(MMU_CLK,MMU_MEMW,CELL("address",BG523)=CELL("address",OFFSET(RAM0,MMU_RAM_X,MMU_RAM_Y))),MMU_VAL,BG523)))</f>
        <v>0</v>
      </c>
      <c r="BH523" s="50">
        <f t="array" aca="1" ref="BH523" ca="1">IF(RESET,0,IF(LOAD_ROM,ROM!BH384,IF(AND(MMU_CLK,MMU_MEMW,CELL("address",BH523)=CELL("address",OFFSET(RAM0,MMU_RAM_X,MMU_RAM_Y))),MMU_VAL,BH523)))</f>
        <v>0</v>
      </c>
      <c r="BI523" s="50">
        <f t="array" aca="1" ref="BI523" ca="1">IF(RESET,0,IF(LOAD_ROM,ROM!BI384,IF(AND(MMU_CLK,MMU_MEMW,CELL("address",BI523)=CELL("address",OFFSET(RAM0,MMU_RAM_X,MMU_RAM_Y))),MMU_VAL,BI523)))</f>
        <v>0</v>
      </c>
      <c r="BJ523" s="50">
        <f t="array" aca="1" ref="BJ523" ca="1">IF(RESET,0,IF(LOAD_ROM,ROM!BJ384,IF(AND(MMU_CLK,MMU_MEMW,CELL("address",BJ523)=CELL("address",OFFSET(RAM0,MMU_RAM_X,MMU_RAM_Y))),MMU_VAL,BJ523)))</f>
        <v>0</v>
      </c>
      <c r="BK523" s="50">
        <f t="array" aca="1" ref="BK523" ca="1">IF(RESET,0,IF(LOAD_ROM,ROM!BK384,IF(AND(MMU_CLK,MMU_MEMW,CELL("address",BK523)=CELL("address",OFFSET(RAM0,MMU_RAM_X,MMU_RAM_Y))),MMU_VAL,BK523)))</f>
        <v>0</v>
      </c>
      <c r="BL523" s="50">
        <f t="array" aca="1" ref="BL523" ca="1">IF(RESET,0,IF(LOAD_ROM,ROM!BL384,IF(AND(MMU_CLK,MMU_MEMW,CELL("address",BL523)=CELL("address",OFFSET(RAM0,MMU_RAM_X,MMU_RAM_Y))),MMU_VAL,BL523)))</f>
        <v>0</v>
      </c>
      <c r="BM523" s="50">
        <f t="array" aca="1" ref="BM523" ca="1">IF(RESET,0,IF(LOAD_ROM,ROM!BM384,IF(AND(MMU_CLK,MMU_MEMW,CELL("address",BM523)=CELL("address",OFFSET(RAM0,MMU_RAM_X,MMU_RAM_Y))),MMU_VAL,BM523)))</f>
        <v>0</v>
      </c>
      <c r="BN523" s="50">
        <f t="array" aca="1" ref="BN523" ca="1">IF(RESET,0,IF(LOAD_ROM,ROM!BN384,IF(AND(MMU_CLK,MMU_MEMW,CELL("address",BN523)=CELL("address",OFFSET(RAM0,MMU_RAM_X,MMU_RAM_Y))),MMU_VAL,BN523)))</f>
        <v>0</v>
      </c>
      <c r="BO523" s="50">
        <f t="array" aca="1" ref="BO523" ca="1">IF(RESET,0,IF(LOAD_ROM,ROM!BO384,IF(AND(MMU_CLK,MMU_MEMW,CELL("address",BO523)=CELL("address",OFFSET(RAM0,MMU_RAM_X,MMU_RAM_Y))),MMU_VAL,BO523)))</f>
        <v>0</v>
      </c>
      <c r="BP523" s="50">
        <f t="array" aca="1" ref="BP523" ca="1">IF(RESET,0,IF(LOAD_ROM,ROM!BP384,IF(AND(MMU_CLK,MMU_MEMW,CELL("address",BP523)=CELL("address",OFFSET(RAM0,MMU_RAM_X,MMU_RAM_Y))),MMU_VAL,BP523)))</f>
        <v>0</v>
      </c>
      <c r="BQ523" s="50">
        <f t="array" aca="1" ref="BQ523" ca="1">IF(RESET,0,IF(LOAD_ROM,ROM!BQ384,IF(AND(MMU_CLK,MMU_MEMW,CELL("address",BQ523)=CELL("address",OFFSET(RAM0,MMU_RAM_X,MMU_RAM_Y))),MMU_VAL,BQ523)))</f>
        <v>0</v>
      </c>
      <c r="BR523" s="50">
        <f t="array" aca="1" ref="BR523" ca="1">IF(RESET,0,IF(LOAD_ROM,ROM!BR384,IF(AND(MMU_CLK,MMU_MEMW,CELL("address",BR523)=CELL("address",OFFSET(RAM0,MMU_RAM_X,MMU_RAM_Y))),MMU_VAL,BR523)))</f>
        <v>0</v>
      </c>
      <c r="BS523" s="50">
        <f t="array" aca="1" ref="BS523" ca="1">IF(RESET,0,IF(LOAD_ROM,ROM!BS384,IF(AND(MMU_CLK,MMU_MEMW,CELL("address",BS523)=CELL("address",OFFSET(RAM0,MMU_RAM_X,MMU_RAM_Y))),MMU_VAL,BS523)))</f>
        <v>0</v>
      </c>
      <c r="BT523" s="50">
        <f t="array" aca="1" ref="BT523" ca="1">IF(RESET,0,IF(LOAD_ROM,ROM!BT384,IF(AND(MMU_CLK,MMU_MEMW,CELL("address",BT523)=CELL("address",OFFSET(RAM0,MMU_RAM_X,MMU_RAM_Y))),MMU_VAL,BT523)))</f>
        <v>0</v>
      </c>
      <c r="BU523" s="50">
        <f t="array" aca="1" ref="BU523" ca="1">IF(RESET,0,IF(LOAD_ROM,ROM!BU384,IF(AND(MMU_CLK,MMU_MEMW,CELL("address",BU523)=CELL("address",OFFSET(RAM0,MMU_RAM_X,MMU_RAM_Y))),MMU_VAL,BU523)))</f>
        <v>0</v>
      </c>
      <c r="BV523" s="50">
        <f t="array" aca="1" ref="BV523" ca="1">IF(RESET,0,IF(LOAD_ROM,ROM!BV384,IF(AND(MMU_CLK,MMU_MEMW,CELL("address",BV523)=CELL("address",OFFSET(RAM0,MMU_RAM_X,MMU_RAM_Y))),MMU_VAL,BV523)))</f>
        <v>0</v>
      </c>
      <c r="BW523" s="50">
        <f t="array" aca="1" ref="BW523" ca="1">IF(RESET,0,IF(LOAD_ROM,ROM!BW384,IF(AND(MMU_CLK,MMU_MEMW,CELL("address",BW523)=CELL("address",OFFSET(RAM0,MMU_RAM_X,MMU_RAM_Y))),MMU_VAL,BW523)))</f>
        <v>0</v>
      </c>
      <c r="BX523" s="50">
        <f t="array" aca="1" ref="BX523" ca="1">IF(RESET,0,IF(LOAD_ROM,ROM!BX384,IF(AND(MMU_CLK,MMU_MEMW,CELL("address",BX523)=CELL("address",OFFSET(RAM0,MMU_RAM_X,MMU_RAM_Y))),MMU_VAL,BX523)))</f>
        <v>0</v>
      </c>
      <c r="BY523" s="50">
        <f t="array" aca="1" ref="BY523" ca="1">IF(RESET,0,IF(LOAD_ROM,ROM!BY384,IF(AND(MMU_CLK,MMU_MEMW,CELL("address",BY523)=CELL("address",OFFSET(RAM0,MMU_RAM_X,MMU_RAM_Y))),MMU_VAL,BY523)))</f>
        <v>0</v>
      </c>
      <c r="BZ523" s="50">
        <f t="array" aca="1" ref="BZ523" ca="1">IF(RESET,0,IF(LOAD_ROM,ROM!BZ384,IF(AND(MMU_CLK,MMU_MEMW,CELL("address",BZ523)=CELL("address",OFFSET(RAM0,MMU_RAM_X,MMU_RAM_Y))),MMU_VAL,BZ523)))</f>
        <v>0</v>
      </c>
      <c r="CA523" s="50">
        <f t="array" aca="1" ref="CA523" ca="1">IF(RESET,0,IF(LOAD_ROM,ROM!CA384,IF(AND(MMU_CLK,MMU_MEMW,CELL("address",CA523)=CELL("address",OFFSET(RAM0,MMU_RAM_X,MMU_RAM_Y))),MMU_VAL,CA523)))</f>
        <v>0</v>
      </c>
      <c r="CB523" s="50">
        <f t="array" aca="1" ref="CB523" ca="1">IF(RESET,0,IF(LOAD_ROM,ROM!CB384,IF(AND(MMU_CLK,MMU_MEMW,CELL("address",CB523)=CELL("address",OFFSET(RAM0,MMU_RAM_X,MMU_RAM_Y))),MMU_VAL,CB523)))</f>
        <v>0</v>
      </c>
      <c r="CC523" s="50">
        <f t="array" aca="1" ref="CC523" ca="1">IF(RESET,0,IF(LOAD_ROM,ROM!CC384,IF(AND(MMU_CLK,MMU_MEMW,CELL("address",CC523)=CELL("address",OFFSET(RAM0,MMU_RAM_X,MMU_RAM_Y))),MMU_VAL,CC523)))</f>
        <v>0</v>
      </c>
      <c r="CD523" s="50">
        <f t="array" aca="1" ref="CD523" ca="1">IF(RESET,0,IF(LOAD_ROM,ROM!CD384,IF(AND(MMU_CLK,MMU_MEMW,CELL("address",CD523)=CELL("address",OFFSET(RAM0,MMU_RAM_X,MMU_RAM_Y))),MMU_VAL,CD523)))</f>
        <v>0</v>
      </c>
      <c r="CE523" s="50">
        <f t="array" aca="1" ref="CE523" ca="1">IF(RESET,0,IF(LOAD_ROM,ROM!CE384,IF(AND(MMU_CLK,MMU_MEMW,CELL("address",CE523)=CELL("address",OFFSET(RAM0,MMU_RAM_X,MMU_RAM_Y))),MMU_VAL,CE523)))</f>
        <v>0</v>
      </c>
      <c r="CF523" s="50">
        <f t="array" aca="1" ref="CF523" ca="1">IF(RESET,0,IF(LOAD_ROM,ROM!CF384,IF(AND(MMU_CLK,MMU_MEMW,CELL("address",CF523)=CELL("address",OFFSET(RAM0,MMU_RAM_X,MMU_RAM_Y))),MMU_VAL,CF523)))</f>
        <v>0</v>
      </c>
      <c r="CG523" s="50">
        <f t="array" aca="1" ref="CG523" ca="1">IF(RESET,0,IF(LOAD_ROM,ROM!CG384,IF(AND(MMU_CLK,MMU_MEMW,CELL("address",CG523)=CELL("address",OFFSET(RAM0,MMU_RAM_X,MMU_RAM_Y))),MMU_VAL,CG523)))</f>
        <v>0</v>
      </c>
      <c r="CH523" s="50">
        <f t="array" aca="1" ref="CH523" ca="1">IF(RESET,0,IF(LOAD_ROM,ROM!CH384,IF(AND(MMU_CLK,MMU_MEMW,CELL("address",CH523)=CELL("address",OFFSET(RAM0,MMU_RAM_X,MMU_RAM_Y))),MMU_VAL,CH523)))</f>
        <v>0</v>
      </c>
      <c r="CI523" s="50">
        <f t="array" aca="1" ref="CI523" ca="1">IF(RESET,0,IF(LOAD_ROM,ROM!CI384,IF(AND(MMU_CLK,MMU_MEMW,CELL("address",CI523)=CELL("address",OFFSET(RAM0,MMU_RAM_X,MMU_RAM_Y))),MMU_VAL,CI523)))</f>
        <v>0</v>
      </c>
      <c r="CJ523" s="50">
        <f t="array" aca="1" ref="CJ523" ca="1">IF(RESET,0,IF(LOAD_ROM,ROM!CJ384,IF(AND(MMU_CLK,MMU_MEMW,CELL("address",CJ523)=CELL("address",OFFSET(RAM0,MMU_RAM_X,MMU_RAM_Y))),MMU_VAL,CJ523)))</f>
        <v>0</v>
      </c>
      <c r="CK523" s="50">
        <f t="array" aca="1" ref="CK523" ca="1">IF(RESET,0,IF(LOAD_ROM,ROM!CK384,IF(AND(MMU_CLK,MMU_MEMW,CELL("address",CK523)=CELL("address",OFFSET(RAM0,MMU_RAM_X,MMU_RAM_Y))),MMU_VAL,CK523)))</f>
        <v>0</v>
      </c>
      <c r="CL523" s="50">
        <f t="array" aca="1" ref="CL523" ca="1">IF(RESET,0,IF(LOAD_ROM,ROM!CL384,IF(AND(MMU_CLK,MMU_MEMW,CELL("address",CL523)=CELL("address",OFFSET(RAM0,MMU_RAM_X,MMU_RAM_Y))),MMU_VAL,CL523)))</f>
        <v>0</v>
      </c>
      <c r="CM523" s="50">
        <f t="array" aca="1" ref="CM523" ca="1">IF(RESET,0,IF(LOAD_ROM,ROM!CM384,IF(AND(MMU_CLK,MMU_MEMW,CELL("address",CM523)=CELL("address",OFFSET(RAM0,MMU_RAM_X,MMU_RAM_Y))),MMU_VAL,CM523)))</f>
        <v>0</v>
      </c>
      <c r="CN523" s="50">
        <f t="array" aca="1" ref="CN523" ca="1">IF(RESET,0,IF(LOAD_ROM,ROM!CN384,IF(AND(MMU_CLK,MMU_MEMW,CELL("address",CN523)=CELL("address",OFFSET(RAM0,MMU_RAM_X,MMU_RAM_Y))),MMU_VAL,CN523)))</f>
        <v>0</v>
      </c>
      <c r="CO523" s="50">
        <f t="array" aca="1" ref="CO523" ca="1">IF(RESET,0,IF(LOAD_ROM,ROM!CO384,IF(AND(MMU_CLK,MMU_MEMW,CELL("address",CO523)=CELL("address",OFFSET(RAM0,MMU_RAM_X,MMU_RAM_Y))),MMU_VAL,CO523)))</f>
        <v>0</v>
      </c>
      <c r="CP523" s="50">
        <f t="array" aca="1" ref="CP523" ca="1">IF(RESET,0,IF(LOAD_ROM,ROM!CP384,IF(AND(MMU_CLK,MMU_MEMW,CELL("address",CP523)=CELL("address",OFFSET(RAM0,MMU_RAM_X,MMU_RAM_Y))),MMU_VAL,CP523)))</f>
        <v>0</v>
      </c>
      <c r="CQ523" s="50">
        <f t="array" aca="1" ref="CQ523" ca="1">IF(RESET,0,IF(LOAD_ROM,ROM!CQ384,IF(AND(MMU_CLK,MMU_MEMW,CELL("address",CQ523)=CELL("address",OFFSET(RAM0,MMU_RAM_X,MMU_RAM_Y))),MMU_VAL,CQ523)))</f>
        <v>0</v>
      </c>
      <c r="CR523" s="50">
        <f t="array" aca="1" ref="CR523" ca="1">IF(RESET,0,IF(LOAD_ROM,ROM!CR384,IF(AND(MMU_CLK,MMU_MEMW,CELL("address",CR523)=CELL("address",OFFSET(RAM0,MMU_RAM_X,MMU_RAM_Y))),MMU_VAL,CR523)))</f>
        <v>0</v>
      </c>
      <c r="CS523" s="50">
        <f t="array" aca="1" ref="CS523" ca="1">IF(RESET,0,IF(LOAD_ROM,ROM!CS384,IF(AND(MMU_CLK,MMU_MEMW,CELL("address",CS523)=CELL("address",OFFSET(RAM0,MMU_RAM_X,MMU_RAM_Y))),MMU_VAL,CS523)))</f>
        <v>0</v>
      </c>
      <c r="CT523" s="50">
        <f t="array" aca="1" ref="CT523" ca="1">IF(RESET,0,IF(LOAD_ROM,ROM!CT384,IF(AND(MMU_CLK,MMU_MEMW,CELL("address",CT523)=CELL("address",OFFSET(RAM0,MMU_RAM_X,MMU_RAM_Y))),MMU_VAL,CT523)))</f>
        <v>0</v>
      </c>
      <c r="CU523" s="50">
        <f t="array" aca="1" ref="CU523" ca="1">IF(RESET,0,IF(LOAD_ROM,ROM!CU384,IF(AND(MMU_CLK,MMU_MEMW,CELL("address",CU523)=CELL("address",OFFSET(RAM0,MMU_RAM_X,MMU_RAM_Y))),MMU_VAL,CU523)))</f>
        <v>0</v>
      </c>
      <c r="CV523" s="50">
        <f t="array" aca="1" ref="CV523" ca="1">IF(RESET,0,IF(LOAD_ROM,ROM!CV384,IF(AND(MMU_CLK,MMU_MEMW,CELL("address",CV523)=CELL("address",OFFSET(RAM0,MMU_RAM_X,MMU_RAM_Y))),MMU_VAL,CV523)))</f>
        <v>0</v>
      </c>
      <c r="CW523" s="50">
        <f t="array" aca="1" ref="CW523" ca="1">IF(RESET,0,IF(LOAD_ROM,ROM!CW384,IF(AND(MMU_CLK,MMU_MEMW,CELL("address",CW523)=CELL("address",OFFSET(RAM0,MMU_RAM_X,MMU_RAM_Y))),MMU_VAL,CW523)))</f>
        <v>0</v>
      </c>
      <c r="CX523" s="50">
        <f t="array" aca="1" ref="CX523" ca="1">IF(RESET,0,IF(LOAD_ROM,ROM!CX384,IF(AND(MMU_CLK,MMU_MEMW,CELL("address",CX523)=CELL("address",OFFSET(RAM0,MMU_RAM_X,MMU_RAM_Y))),MMU_VAL,CX523)))</f>
        <v>0</v>
      </c>
      <c r="CY523" s="50">
        <f t="array" aca="1" ref="CY523" ca="1">IF(RESET,0,IF(LOAD_ROM,ROM!CY384,IF(AND(MMU_CLK,MMU_MEMW,CELL("address",CY523)=CELL("address",OFFSET(RAM0,MMU_RAM_X,MMU_RAM_Y))),MMU_VAL,CY523)))</f>
        <v>0</v>
      </c>
      <c r="CZ523" s="50">
        <f t="array" aca="1" ref="CZ523" ca="1">IF(RESET,0,IF(LOAD_ROM,ROM!CZ384,IF(AND(MMU_CLK,MMU_MEMW,CELL("address",CZ523)=CELL("address",OFFSET(RAM0,MMU_RAM_X,MMU_RAM_Y))),MMU_VAL,CZ523)))</f>
        <v>0</v>
      </c>
      <c r="DA523" s="50">
        <f t="array" aca="1" ref="DA523" ca="1">IF(RESET,0,IF(LOAD_ROM,ROM!DA384,IF(AND(MMU_CLK,MMU_MEMW,CELL("address",DA523)=CELL("address",OFFSET(RAM0,MMU_RAM_X,MMU_RAM_Y))),MMU_VAL,DA523)))</f>
        <v>0</v>
      </c>
      <c r="DB523" s="50">
        <f t="array" aca="1" ref="DB523" ca="1">IF(RESET,0,IF(LOAD_ROM,ROM!DB384,IF(AND(MMU_CLK,MMU_MEMW,CELL("address",DB523)=CELL("address",OFFSET(RAM0,MMU_RAM_X,MMU_RAM_Y))),MMU_VAL,DB523)))</f>
        <v>0</v>
      </c>
      <c r="DC523" s="50">
        <f t="array" aca="1" ref="DC523" ca="1">IF(RESET,0,IF(LOAD_ROM,ROM!DC384,IF(AND(MMU_CLK,MMU_MEMW,CELL("address",DC523)=CELL("address",OFFSET(RAM0,MMU_RAM_X,MMU_RAM_Y))),MMU_VAL,DC523)))</f>
        <v>0</v>
      </c>
      <c r="DD523" s="50">
        <f t="array" aca="1" ref="DD523" ca="1">IF(RESET,0,IF(LOAD_ROM,ROM!DD384,IF(AND(MMU_CLK,MMU_MEMW,CELL("address",DD523)=CELL("address",OFFSET(RAM0,MMU_RAM_X,MMU_RAM_Y))),MMU_VAL,DD523)))</f>
        <v>0</v>
      </c>
      <c r="DE523" s="50">
        <f t="array" aca="1" ref="DE523" ca="1">IF(RESET,0,IF(LOAD_ROM,ROM!DE384,IF(AND(MMU_CLK,MMU_MEMW,CELL("address",DE523)=CELL("address",OFFSET(RAM0,MMU_RAM_X,MMU_RAM_Y))),MMU_VAL,DE523)))</f>
        <v>0</v>
      </c>
      <c r="DF523" s="50">
        <f t="array" aca="1" ref="DF523" ca="1">IF(RESET,0,IF(LOAD_ROM,ROM!DF384,IF(AND(MMU_CLK,MMU_MEMW,CELL("address",DF523)=CELL("address",OFFSET(RAM0,MMU_RAM_X,MMU_RAM_Y))),MMU_VAL,DF523)))</f>
        <v>0</v>
      </c>
      <c r="DG523" s="50">
        <f t="array" aca="1" ref="DG523" ca="1">IF(RESET,0,IF(LOAD_ROM,ROM!DG384,IF(AND(MMU_CLK,MMU_MEMW,CELL("address",DG523)=CELL("address",OFFSET(RAM0,MMU_RAM_X,MMU_RAM_Y))),MMU_VAL,DG523)))</f>
        <v>0</v>
      </c>
      <c r="DH523" s="50">
        <f t="array" aca="1" ref="DH523" ca="1">IF(RESET,0,IF(LOAD_ROM,ROM!DH384,IF(AND(MMU_CLK,MMU_MEMW,CELL("address",DH523)=CELL("address",OFFSET(RAM0,MMU_RAM_X,MMU_RAM_Y))),MMU_VAL,DH523)))</f>
        <v>0</v>
      </c>
      <c r="DI523" s="50">
        <f t="array" aca="1" ref="DI523" ca="1">IF(RESET,0,IF(LOAD_ROM,ROM!DI384,IF(AND(MMU_CLK,MMU_MEMW,CELL("address",DI523)=CELL("address",OFFSET(RAM0,MMU_RAM_X,MMU_RAM_Y))),MMU_VAL,DI523)))</f>
        <v>0</v>
      </c>
      <c r="DJ523" s="50">
        <f t="array" aca="1" ref="DJ523" ca="1">IF(RESET,0,IF(LOAD_ROM,ROM!DJ384,IF(AND(MMU_CLK,MMU_MEMW,CELL("address",DJ523)=CELL("address",OFFSET(RAM0,MMU_RAM_X,MMU_RAM_Y))),MMU_VAL,DJ523)))</f>
        <v>0</v>
      </c>
      <c r="DK523" s="50">
        <f t="array" aca="1" ref="DK523" ca="1">IF(RESET,0,IF(LOAD_ROM,ROM!DK384,IF(AND(MMU_CLK,MMU_MEMW,CELL("address",DK523)=CELL("address",OFFSET(RAM0,MMU_RAM_X,MMU_RAM_Y))),MMU_VAL,DK523)))</f>
        <v>0</v>
      </c>
      <c r="DL523" s="50">
        <f t="array" aca="1" ref="DL523" ca="1">IF(RESET,0,IF(LOAD_ROM,ROM!DL384,IF(AND(MMU_CLK,MMU_MEMW,CELL("address",DL523)=CELL("address",OFFSET(RAM0,MMU_RAM_X,MMU_RAM_Y))),MMU_VAL,DL523)))</f>
        <v>0</v>
      </c>
      <c r="DM523" s="50">
        <f t="array" aca="1" ref="DM523" ca="1">IF(RESET,0,IF(LOAD_ROM,ROM!DM384,IF(AND(MMU_CLK,MMU_MEMW,CELL("address",DM523)=CELL("address",OFFSET(RAM0,MMU_RAM_X,MMU_RAM_Y))),MMU_VAL,DM523)))</f>
        <v>0</v>
      </c>
      <c r="DN523" s="50">
        <f t="array" aca="1" ref="DN523" ca="1">IF(RESET,0,IF(LOAD_ROM,ROM!DN384,IF(AND(MMU_CLK,MMU_MEMW,CELL("address",DN523)=CELL("address",OFFSET(RAM0,MMU_RAM_X,MMU_RAM_Y))),MMU_VAL,DN523)))</f>
        <v>0</v>
      </c>
      <c r="DO523" s="50">
        <f t="array" aca="1" ref="DO523" ca="1">IF(RESET,0,IF(LOAD_ROM,ROM!DO384,IF(AND(MMU_CLK,MMU_MEMW,CELL("address",DO523)=CELL("address",OFFSET(RAM0,MMU_RAM_X,MMU_RAM_Y))),MMU_VAL,DO523)))</f>
        <v>0</v>
      </c>
      <c r="DP523" s="50">
        <f t="array" aca="1" ref="DP523" ca="1">IF(RESET,0,IF(LOAD_ROM,ROM!DP384,IF(AND(MMU_CLK,MMU_MEMW,CELL("address",DP523)=CELL("address",OFFSET(RAM0,MMU_RAM_X,MMU_RAM_Y))),MMU_VAL,DP523)))</f>
        <v>0</v>
      </c>
      <c r="DQ523" s="50">
        <f t="array" aca="1" ref="DQ523" ca="1">IF(RESET,0,IF(LOAD_ROM,ROM!DQ384,IF(AND(MMU_CLK,MMU_MEMW,CELL("address",DQ523)=CELL("address",OFFSET(RAM0,MMU_RAM_X,MMU_RAM_Y))),MMU_VAL,DQ523)))</f>
        <v>0</v>
      </c>
      <c r="DR523" s="50">
        <f t="array" aca="1" ref="DR523" ca="1">IF(RESET,0,IF(LOAD_ROM,ROM!DR384,IF(AND(MMU_CLK,MMU_MEMW,CELL("address",DR523)=CELL("address",OFFSET(RAM0,MMU_RAM_X,MMU_RAM_Y))),MMU_VAL,DR523)))</f>
        <v>0</v>
      </c>
      <c r="DS523" s="50">
        <f t="array" aca="1" ref="DS523" ca="1">IF(RESET,0,IF(LOAD_ROM,ROM!DS384,IF(AND(MMU_CLK,MMU_MEMW,CELL("address",DS523)=CELL("address",OFFSET(RAM0,MMU_RAM_X,MMU_RAM_Y))),MMU_VAL,DS523)))</f>
        <v>0</v>
      </c>
      <c r="DT523" s="50">
        <f t="array" aca="1" ref="DT523" ca="1">IF(RESET,0,IF(LOAD_ROM,ROM!DT384,IF(AND(MMU_CLK,MMU_MEMW,CELL("address",DT523)=CELL("address",OFFSET(RAM0,MMU_RAM_X,MMU_RAM_Y))),MMU_VAL,DT523)))</f>
        <v>0</v>
      </c>
      <c r="DU523" s="50">
        <f t="array" aca="1" ref="DU523" ca="1">IF(RESET,0,IF(LOAD_ROM,ROM!DU384,IF(AND(MMU_CLK,MMU_MEMW,CELL("address",DU523)=CELL("address",OFFSET(RAM0,MMU_RAM_X,MMU_RAM_Y))),MMU_VAL,DU523)))</f>
        <v>0</v>
      </c>
      <c r="DV523" s="50">
        <f t="array" aca="1" ref="DV523" ca="1">IF(RESET,0,IF(LOAD_ROM,ROM!DV384,IF(AND(MMU_CLK,MMU_MEMW,CELL("address",DV523)=CELL("address",OFFSET(RAM0,MMU_RAM_X,MMU_RAM_Y))),MMU_VAL,DV523)))</f>
        <v>0</v>
      </c>
      <c r="DW523" s="50">
        <f t="array" aca="1" ref="DW523" ca="1">IF(RESET,0,IF(LOAD_ROM,ROM!DW384,IF(AND(MMU_CLK,MMU_MEMW,CELL("address",DW523)=CELL("address",OFFSET(RAM0,MMU_RAM_X,MMU_RAM_Y))),MMU_VAL,DW523)))</f>
        <v>0</v>
      </c>
      <c r="DX523" s="50">
        <f t="array" aca="1" ref="DX523" ca="1">IF(RESET,0,IF(LOAD_ROM,ROM!DX384,IF(AND(MMU_CLK,MMU_MEMW,CELL("address",DX523)=CELL("address",OFFSET(RAM0,MMU_RAM_X,MMU_RAM_Y))),MMU_VAL,DX523)))</f>
        <v>0</v>
      </c>
    </row>
    <row r="524" spans="1:128" x14ac:dyDescent="0.35">
      <c r="A524" s="50">
        <f t="array" aca="1" ref="A524" ca="1">IF(RESET,0,IF(LOAD_ROM,ROM!A385,IF(AND(MMU_CLK,MMU_MEMW,CELL("address",A524)=CELL("address",OFFSET(RAM0,MMU_RAM_X,MMU_RAM_Y))),MMU_VAL,A524)))</f>
        <v>0</v>
      </c>
      <c r="B524" s="50">
        <f t="array" aca="1" ref="B524" ca="1">IF(RESET,0,IF(LOAD_ROM,ROM!B385,IF(AND(MMU_CLK,MMU_MEMW,CELL("address",B524)=CELL("address",OFFSET(RAM0,MMU_RAM_X,MMU_RAM_Y))),MMU_VAL,B524)))</f>
        <v>0</v>
      </c>
      <c r="C524" s="50">
        <f t="array" aca="1" ref="C524" ca="1">IF(RESET,0,IF(LOAD_ROM,ROM!C385,IF(AND(MMU_CLK,MMU_MEMW,CELL("address",C524)=CELL("address",OFFSET(RAM0,MMU_RAM_X,MMU_RAM_Y))),MMU_VAL,C524)))</f>
        <v>0</v>
      </c>
      <c r="D524" s="50">
        <f t="array" aca="1" ref="D524" ca="1">IF(RESET,0,IF(LOAD_ROM,ROM!D385,IF(AND(MMU_CLK,MMU_MEMW,CELL("address",D524)=CELL("address",OFFSET(RAM0,MMU_RAM_X,MMU_RAM_Y))),MMU_VAL,D524)))</f>
        <v>0</v>
      </c>
      <c r="E524" s="50">
        <f t="array" aca="1" ref="E524" ca="1">IF(RESET,0,IF(LOAD_ROM,ROM!E385,IF(AND(MMU_CLK,MMU_MEMW,CELL("address",E524)=CELL("address",OFFSET(RAM0,MMU_RAM_X,MMU_RAM_Y))),MMU_VAL,E524)))</f>
        <v>0</v>
      </c>
      <c r="F524" s="50">
        <f t="array" aca="1" ref="F524" ca="1">IF(RESET,0,IF(LOAD_ROM,ROM!F385,IF(AND(MMU_CLK,MMU_MEMW,CELL("address",F524)=CELL("address",OFFSET(RAM0,MMU_RAM_X,MMU_RAM_Y))),MMU_VAL,F524)))</f>
        <v>0</v>
      </c>
      <c r="G524" s="50">
        <f t="array" aca="1" ref="G524" ca="1">IF(RESET,0,IF(LOAD_ROM,ROM!G385,IF(AND(MMU_CLK,MMU_MEMW,CELL("address",G524)=CELL("address",OFFSET(RAM0,MMU_RAM_X,MMU_RAM_Y))),MMU_VAL,G524)))</f>
        <v>0</v>
      </c>
      <c r="H524" s="50">
        <f t="array" aca="1" ref="H524" ca="1">IF(RESET,0,IF(LOAD_ROM,ROM!H385,IF(AND(MMU_CLK,MMU_MEMW,CELL("address",H524)=CELL("address",OFFSET(RAM0,MMU_RAM_X,MMU_RAM_Y))),MMU_VAL,H524)))</f>
        <v>0</v>
      </c>
      <c r="I524" s="50">
        <f t="array" aca="1" ref="I524" ca="1">IF(RESET,0,IF(LOAD_ROM,ROM!I385,IF(AND(MMU_CLK,MMU_MEMW,CELL("address",I524)=CELL("address",OFFSET(RAM0,MMU_RAM_X,MMU_RAM_Y))),MMU_VAL,I524)))</f>
        <v>0</v>
      </c>
      <c r="J524" s="50">
        <f t="array" aca="1" ref="J524" ca="1">IF(RESET,0,IF(LOAD_ROM,ROM!J385,IF(AND(MMU_CLK,MMU_MEMW,CELL("address",J524)=CELL("address",OFFSET(RAM0,MMU_RAM_X,MMU_RAM_Y))),MMU_VAL,J524)))</f>
        <v>0</v>
      </c>
      <c r="K524" s="50">
        <f t="array" aca="1" ref="K524" ca="1">IF(RESET,0,IF(LOAD_ROM,ROM!K385,IF(AND(MMU_CLK,MMU_MEMW,CELL("address",K524)=CELL("address",OFFSET(RAM0,MMU_RAM_X,MMU_RAM_Y))),MMU_VAL,K524)))</f>
        <v>0</v>
      </c>
      <c r="L524" s="50">
        <f t="array" aca="1" ref="L524" ca="1">IF(RESET,0,IF(LOAD_ROM,ROM!L385,IF(AND(MMU_CLK,MMU_MEMW,CELL("address",L524)=CELL("address",OFFSET(RAM0,MMU_RAM_X,MMU_RAM_Y))),MMU_VAL,L524)))</f>
        <v>0</v>
      </c>
      <c r="M524" s="50">
        <f t="array" aca="1" ref="M524" ca="1">IF(RESET,0,IF(LOAD_ROM,ROM!M385,IF(AND(MMU_CLK,MMU_MEMW,CELL("address",M524)=CELL("address",OFFSET(RAM0,MMU_RAM_X,MMU_RAM_Y))),MMU_VAL,M524)))</f>
        <v>0</v>
      </c>
      <c r="N524" s="50">
        <f t="array" aca="1" ref="N524" ca="1">IF(RESET,0,IF(LOAD_ROM,ROM!N385,IF(AND(MMU_CLK,MMU_MEMW,CELL("address",N524)=CELL("address",OFFSET(RAM0,MMU_RAM_X,MMU_RAM_Y))),MMU_VAL,N524)))</f>
        <v>0</v>
      </c>
      <c r="O524" s="50">
        <f t="array" aca="1" ref="O524" ca="1">IF(RESET,0,IF(LOAD_ROM,ROM!O385,IF(AND(MMU_CLK,MMU_MEMW,CELL("address",O524)=CELL("address",OFFSET(RAM0,MMU_RAM_X,MMU_RAM_Y))),MMU_VAL,O524)))</f>
        <v>0</v>
      </c>
      <c r="P524" s="50">
        <f t="array" aca="1" ref="P524" ca="1">IF(RESET,0,IF(LOAD_ROM,ROM!P385,IF(AND(MMU_CLK,MMU_MEMW,CELL("address",P524)=CELL("address",OFFSET(RAM0,MMU_RAM_X,MMU_RAM_Y))),MMU_VAL,P524)))</f>
        <v>0</v>
      </c>
      <c r="Q524" s="50">
        <f t="array" aca="1" ref="Q524" ca="1">IF(RESET,0,IF(LOAD_ROM,ROM!Q385,IF(AND(MMU_CLK,MMU_MEMW,CELL("address",Q524)=CELL("address",OFFSET(RAM0,MMU_RAM_X,MMU_RAM_Y))),MMU_VAL,Q524)))</f>
        <v>0</v>
      </c>
      <c r="R524" s="50">
        <f t="array" aca="1" ref="R524" ca="1">IF(RESET,0,IF(LOAD_ROM,ROM!R385,IF(AND(MMU_CLK,MMU_MEMW,CELL("address",R524)=CELL("address",OFFSET(RAM0,MMU_RAM_X,MMU_RAM_Y))),MMU_VAL,R524)))</f>
        <v>0</v>
      </c>
      <c r="S524" s="50">
        <f t="array" aca="1" ref="S524" ca="1">IF(RESET,0,IF(LOAD_ROM,ROM!S385,IF(AND(MMU_CLK,MMU_MEMW,CELL("address",S524)=CELL("address",OFFSET(RAM0,MMU_RAM_X,MMU_RAM_Y))),MMU_VAL,S524)))</f>
        <v>0</v>
      </c>
      <c r="T524" s="50">
        <f t="array" aca="1" ref="T524" ca="1">IF(RESET,0,IF(LOAD_ROM,ROM!T385,IF(AND(MMU_CLK,MMU_MEMW,CELL("address",T524)=CELL("address",OFFSET(RAM0,MMU_RAM_X,MMU_RAM_Y))),MMU_VAL,T524)))</f>
        <v>0</v>
      </c>
      <c r="U524" s="50">
        <f t="array" aca="1" ref="U524" ca="1">IF(RESET,0,IF(LOAD_ROM,ROM!U385,IF(AND(MMU_CLK,MMU_MEMW,CELL("address",U524)=CELL("address",OFFSET(RAM0,MMU_RAM_X,MMU_RAM_Y))),MMU_VAL,U524)))</f>
        <v>0</v>
      </c>
      <c r="V524" s="50">
        <f t="array" aca="1" ref="V524" ca="1">IF(RESET,0,IF(LOAD_ROM,ROM!V385,IF(AND(MMU_CLK,MMU_MEMW,CELL("address",V524)=CELL("address",OFFSET(RAM0,MMU_RAM_X,MMU_RAM_Y))),MMU_VAL,V524)))</f>
        <v>0</v>
      </c>
      <c r="W524" s="50">
        <f t="array" aca="1" ref="W524" ca="1">IF(RESET,0,IF(LOAD_ROM,ROM!W385,IF(AND(MMU_CLK,MMU_MEMW,CELL("address",W524)=CELL("address",OFFSET(RAM0,MMU_RAM_X,MMU_RAM_Y))),MMU_VAL,W524)))</f>
        <v>0</v>
      </c>
      <c r="X524" s="50">
        <f t="array" aca="1" ref="X524" ca="1">IF(RESET,0,IF(LOAD_ROM,ROM!X385,IF(AND(MMU_CLK,MMU_MEMW,CELL("address",X524)=CELL("address",OFFSET(RAM0,MMU_RAM_X,MMU_RAM_Y))),MMU_VAL,X524)))</f>
        <v>0</v>
      </c>
      <c r="Y524" s="50">
        <f t="array" aca="1" ref="Y524" ca="1">IF(RESET,0,IF(LOAD_ROM,ROM!Y385,IF(AND(MMU_CLK,MMU_MEMW,CELL("address",Y524)=CELL("address",OFFSET(RAM0,MMU_RAM_X,MMU_RAM_Y))),MMU_VAL,Y524)))</f>
        <v>0</v>
      </c>
      <c r="Z524" s="50">
        <f t="array" aca="1" ref="Z524" ca="1">IF(RESET,0,IF(LOAD_ROM,ROM!Z385,IF(AND(MMU_CLK,MMU_MEMW,CELL("address",Z524)=CELL("address",OFFSET(RAM0,MMU_RAM_X,MMU_RAM_Y))),MMU_VAL,Z524)))</f>
        <v>0</v>
      </c>
      <c r="AA524" s="50">
        <f t="array" aca="1" ref="AA524" ca="1">IF(RESET,0,IF(LOAD_ROM,ROM!AA385,IF(AND(MMU_CLK,MMU_MEMW,CELL("address",AA524)=CELL("address",OFFSET(RAM0,MMU_RAM_X,MMU_RAM_Y))),MMU_VAL,AA524)))</f>
        <v>0</v>
      </c>
      <c r="AB524" s="50">
        <f t="array" aca="1" ref="AB524" ca="1">IF(RESET,0,IF(LOAD_ROM,ROM!AB385,IF(AND(MMU_CLK,MMU_MEMW,CELL("address",AB524)=CELL("address",OFFSET(RAM0,MMU_RAM_X,MMU_RAM_Y))),MMU_VAL,AB524)))</f>
        <v>0</v>
      </c>
      <c r="AC524" s="50">
        <f t="array" aca="1" ref="AC524" ca="1">IF(RESET,0,IF(LOAD_ROM,ROM!AC385,IF(AND(MMU_CLK,MMU_MEMW,CELL("address",AC524)=CELL("address",OFFSET(RAM0,MMU_RAM_X,MMU_RAM_Y))),MMU_VAL,AC524)))</f>
        <v>0</v>
      </c>
      <c r="AD524" s="50">
        <f t="array" aca="1" ref="AD524" ca="1">IF(RESET,0,IF(LOAD_ROM,ROM!AD385,IF(AND(MMU_CLK,MMU_MEMW,CELL("address",AD524)=CELL("address",OFFSET(RAM0,MMU_RAM_X,MMU_RAM_Y))),MMU_VAL,AD524)))</f>
        <v>0</v>
      </c>
      <c r="AE524" s="50">
        <f t="array" aca="1" ref="AE524" ca="1">IF(RESET,0,IF(LOAD_ROM,ROM!AE385,IF(AND(MMU_CLK,MMU_MEMW,CELL("address",AE524)=CELL("address",OFFSET(RAM0,MMU_RAM_X,MMU_RAM_Y))),MMU_VAL,AE524)))</f>
        <v>0</v>
      </c>
      <c r="AF524" s="50">
        <f t="array" aca="1" ref="AF524" ca="1">IF(RESET,0,IF(LOAD_ROM,ROM!AF385,IF(AND(MMU_CLK,MMU_MEMW,CELL("address",AF524)=CELL("address",OFFSET(RAM0,MMU_RAM_X,MMU_RAM_Y))),MMU_VAL,AF524)))</f>
        <v>0</v>
      </c>
      <c r="AG524" s="50">
        <f t="array" aca="1" ref="AG524" ca="1">IF(RESET,0,IF(LOAD_ROM,ROM!AG385,IF(AND(MMU_CLK,MMU_MEMW,CELL("address",AG524)=CELL("address",OFFSET(RAM0,MMU_RAM_X,MMU_RAM_Y))),MMU_VAL,AG524)))</f>
        <v>0</v>
      </c>
      <c r="AH524" s="50">
        <f t="array" aca="1" ref="AH524" ca="1">IF(RESET,0,IF(LOAD_ROM,ROM!AH385,IF(AND(MMU_CLK,MMU_MEMW,CELL("address",AH524)=CELL("address",OFFSET(RAM0,MMU_RAM_X,MMU_RAM_Y))),MMU_VAL,AH524)))</f>
        <v>0</v>
      </c>
      <c r="AI524" s="50">
        <f t="array" aca="1" ref="AI524" ca="1">IF(RESET,0,IF(LOAD_ROM,ROM!AI385,IF(AND(MMU_CLK,MMU_MEMW,CELL("address",AI524)=CELL("address",OFFSET(RAM0,MMU_RAM_X,MMU_RAM_Y))),MMU_VAL,AI524)))</f>
        <v>0</v>
      </c>
      <c r="AJ524" s="50">
        <f t="array" aca="1" ref="AJ524" ca="1">IF(RESET,0,IF(LOAD_ROM,ROM!AJ385,IF(AND(MMU_CLK,MMU_MEMW,CELL("address",AJ524)=CELL("address",OFFSET(RAM0,MMU_RAM_X,MMU_RAM_Y))),MMU_VAL,AJ524)))</f>
        <v>0</v>
      </c>
      <c r="AK524" s="50">
        <f t="array" aca="1" ref="AK524" ca="1">IF(RESET,0,IF(LOAD_ROM,ROM!AK385,IF(AND(MMU_CLK,MMU_MEMW,CELL("address",AK524)=CELL("address",OFFSET(RAM0,MMU_RAM_X,MMU_RAM_Y))),MMU_VAL,AK524)))</f>
        <v>0</v>
      </c>
      <c r="AL524" s="50">
        <f t="array" aca="1" ref="AL524" ca="1">IF(RESET,0,IF(LOAD_ROM,ROM!AL385,IF(AND(MMU_CLK,MMU_MEMW,CELL("address",AL524)=CELL("address",OFFSET(RAM0,MMU_RAM_X,MMU_RAM_Y))),MMU_VAL,AL524)))</f>
        <v>0</v>
      </c>
      <c r="AM524" s="50">
        <f t="array" aca="1" ref="AM524" ca="1">IF(RESET,0,IF(LOAD_ROM,ROM!AM385,IF(AND(MMU_CLK,MMU_MEMW,CELL("address",AM524)=CELL("address",OFFSET(RAM0,MMU_RAM_X,MMU_RAM_Y))),MMU_VAL,AM524)))</f>
        <v>0</v>
      </c>
      <c r="AN524" s="50">
        <f t="array" aca="1" ref="AN524" ca="1">IF(RESET,0,IF(LOAD_ROM,ROM!AN385,IF(AND(MMU_CLK,MMU_MEMW,CELL("address",AN524)=CELL("address",OFFSET(RAM0,MMU_RAM_X,MMU_RAM_Y))),MMU_VAL,AN524)))</f>
        <v>0</v>
      </c>
      <c r="AO524" s="50">
        <f t="array" aca="1" ref="AO524" ca="1">IF(RESET,0,IF(LOAD_ROM,ROM!AO385,IF(AND(MMU_CLK,MMU_MEMW,CELL("address",AO524)=CELL("address",OFFSET(RAM0,MMU_RAM_X,MMU_RAM_Y))),MMU_VAL,AO524)))</f>
        <v>0</v>
      </c>
      <c r="AP524" s="50">
        <f t="array" aca="1" ref="AP524" ca="1">IF(RESET,0,IF(LOAD_ROM,ROM!AP385,IF(AND(MMU_CLK,MMU_MEMW,CELL("address",AP524)=CELL("address",OFFSET(RAM0,MMU_RAM_X,MMU_RAM_Y))),MMU_VAL,AP524)))</f>
        <v>0</v>
      </c>
      <c r="AQ524" s="50">
        <f t="array" aca="1" ref="AQ524" ca="1">IF(RESET,0,IF(LOAD_ROM,ROM!AQ385,IF(AND(MMU_CLK,MMU_MEMW,CELL("address",AQ524)=CELL("address",OFFSET(RAM0,MMU_RAM_X,MMU_RAM_Y))),MMU_VAL,AQ524)))</f>
        <v>0</v>
      </c>
      <c r="AR524" s="50">
        <f t="array" aca="1" ref="AR524" ca="1">IF(RESET,0,IF(LOAD_ROM,ROM!AR385,IF(AND(MMU_CLK,MMU_MEMW,CELL("address",AR524)=CELL("address",OFFSET(RAM0,MMU_RAM_X,MMU_RAM_Y))),MMU_VAL,AR524)))</f>
        <v>0</v>
      </c>
      <c r="AS524" s="50">
        <f t="array" aca="1" ref="AS524" ca="1">IF(RESET,0,IF(LOAD_ROM,ROM!AS385,IF(AND(MMU_CLK,MMU_MEMW,CELL("address",AS524)=CELL("address",OFFSET(RAM0,MMU_RAM_X,MMU_RAM_Y))),MMU_VAL,AS524)))</f>
        <v>0</v>
      </c>
      <c r="AT524" s="50">
        <f t="array" aca="1" ref="AT524" ca="1">IF(RESET,0,IF(LOAD_ROM,ROM!AT385,IF(AND(MMU_CLK,MMU_MEMW,CELL("address",AT524)=CELL("address",OFFSET(RAM0,MMU_RAM_X,MMU_RAM_Y))),MMU_VAL,AT524)))</f>
        <v>0</v>
      </c>
      <c r="AU524" s="50">
        <f t="array" aca="1" ref="AU524" ca="1">IF(RESET,0,IF(LOAD_ROM,ROM!AU385,IF(AND(MMU_CLK,MMU_MEMW,CELL("address",AU524)=CELL("address",OFFSET(RAM0,MMU_RAM_X,MMU_RAM_Y))),MMU_VAL,AU524)))</f>
        <v>0</v>
      </c>
      <c r="AV524" s="50">
        <f t="array" aca="1" ref="AV524" ca="1">IF(RESET,0,IF(LOAD_ROM,ROM!AV385,IF(AND(MMU_CLK,MMU_MEMW,CELL("address",AV524)=CELL("address",OFFSET(RAM0,MMU_RAM_X,MMU_RAM_Y))),MMU_VAL,AV524)))</f>
        <v>0</v>
      </c>
      <c r="AW524" s="50">
        <f t="array" aca="1" ref="AW524" ca="1">IF(RESET,0,IF(LOAD_ROM,ROM!AW385,IF(AND(MMU_CLK,MMU_MEMW,CELL("address",AW524)=CELL("address",OFFSET(RAM0,MMU_RAM_X,MMU_RAM_Y))),MMU_VAL,AW524)))</f>
        <v>0</v>
      </c>
      <c r="AX524" s="50">
        <f t="array" aca="1" ref="AX524" ca="1">IF(RESET,0,IF(LOAD_ROM,ROM!AX385,IF(AND(MMU_CLK,MMU_MEMW,CELL("address",AX524)=CELL("address",OFFSET(RAM0,MMU_RAM_X,MMU_RAM_Y))),MMU_VAL,AX524)))</f>
        <v>0</v>
      </c>
      <c r="AY524" s="50">
        <f t="array" aca="1" ref="AY524" ca="1">IF(RESET,0,IF(LOAD_ROM,ROM!AY385,IF(AND(MMU_CLK,MMU_MEMW,CELL("address",AY524)=CELL("address",OFFSET(RAM0,MMU_RAM_X,MMU_RAM_Y))),MMU_VAL,AY524)))</f>
        <v>0</v>
      </c>
      <c r="AZ524" s="50">
        <f t="array" aca="1" ref="AZ524" ca="1">IF(RESET,0,IF(LOAD_ROM,ROM!AZ385,IF(AND(MMU_CLK,MMU_MEMW,CELL("address",AZ524)=CELL("address",OFFSET(RAM0,MMU_RAM_X,MMU_RAM_Y))),MMU_VAL,AZ524)))</f>
        <v>0</v>
      </c>
      <c r="BA524" s="50">
        <f t="array" aca="1" ref="BA524" ca="1">IF(RESET,0,IF(LOAD_ROM,ROM!BA385,IF(AND(MMU_CLK,MMU_MEMW,CELL("address",BA524)=CELL("address",OFFSET(RAM0,MMU_RAM_X,MMU_RAM_Y))),MMU_VAL,BA524)))</f>
        <v>0</v>
      </c>
      <c r="BB524" s="50">
        <f t="array" aca="1" ref="BB524" ca="1">IF(RESET,0,IF(LOAD_ROM,ROM!BB385,IF(AND(MMU_CLK,MMU_MEMW,CELL("address",BB524)=CELL("address",OFFSET(RAM0,MMU_RAM_X,MMU_RAM_Y))),MMU_VAL,BB524)))</f>
        <v>0</v>
      </c>
      <c r="BC524" s="50">
        <f t="array" aca="1" ref="BC524" ca="1">IF(RESET,0,IF(LOAD_ROM,ROM!BC385,IF(AND(MMU_CLK,MMU_MEMW,CELL("address",BC524)=CELL("address",OFFSET(RAM0,MMU_RAM_X,MMU_RAM_Y))),MMU_VAL,BC524)))</f>
        <v>0</v>
      </c>
      <c r="BD524" s="50">
        <f t="array" aca="1" ref="BD524" ca="1">IF(RESET,0,IF(LOAD_ROM,ROM!BD385,IF(AND(MMU_CLK,MMU_MEMW,CELL("address",BD524)=CELL("address",OFFSET(RAM0,MMU_RAM_X,MMU_RAM_Y))),MMU_VAL,BD524)))</f>
        <v>0</v>
      </c>
      <c r="BE524" s="50">
        <f t="array" aca="1" ref="BE524" ca="1">IF(RESET,0,IF(LOAD_ROM,ROM!BE385,IF(AND(MMU_CLK,MMU_MEMW,CELL("address",BE524)=CELL("address",OFFSET(RAM0,MMU_RAM_X,MMU_RAM_Y))),MMU_VAL,BE524)))</f>
        <v>0</v>
      </c>
      <c r="BF524" s="50">
        <f t="array" aca="1" ref="BF524" ca="1">IF(RESET,0,IF(LOAD_ROM,ROM!BF385,IF(AND(MMU_CLK,MMU_MEMW,CELL("address",BF524)=CELL("address",OFFSET(RAM0,MMU_RAM_X,MMU_RAM_Y))),MMU_VAL,BF524)))</f>
        <v>0</v>
      </c>
      <c r="BG524" s="50">
        <f t="array" aca="1" ref="BG524" ca="1">IF(RESET,0,IF(LOAD_ROM,ROM!BG385,IF(AND(MMU_CLK,MMU_MEMW,CELL("address",BG524)=CELL("address",OFFSET(RAM0,MMU_RAM_X,MMU_RAM_Y))),MMU_VAL,BG524)))</f>
        <v>0</v>
      </c>
      <c r="BH524" s="50">
        <f t="array" aca="1" ref="BH524" ca="1">IF(RESET,0,IF(LOAD_ROM,ROM!BH385,IF(AND(MMU_CLK,MMU_MEMW,CELL("address",BH524)=CELL("address",OFFSET(RAM0,MMU_RAM_X,MMU_RAM_Y))),MMU_VAL,BH524)))</f>
        <v>0</v>
      </c>
      <c r="BI524" s="50">
        <f t="array" aca="1" ref="BI524" ca="1">IF(RESET,0,IF(LOAD_ROM,ROM!BI385,IF(AND(MMU_CLK,MMU_MEMW,CELL("address",BI524)=CELL("address",OFFSET(RAM0,MMU_RAM_X,MMU_RAM_Y))),MMU_VAL,BI524)))</f>
        <v>0</v>
      </c>
      <c r="BJ524" s="50">
        <f t="array" aca="1" ref="BJ524" ca="1">IF(RESET,0,IF(LOAD_ROM,ROM!BJ385,IF(AND(MMU_CLK,MMU_MEMW,CELL("address",BJ524)=CELL("address",OFFSET(RAM0,MMU_RAM_X,MMU_RAM_Y))),MMU_VAL,BJ524)))</f>
        <v>0</v>
      </c>
      <c r="BK524" s="50">
        <f t="array" aca="1" ref="BK524" ca="1">IF(RESET,0,IF(LOAD_ROM,ROM!BK385,IF(AND(MMU_CLK,MMU_MEMW,CELL("address",BK524)=CELL("address",OFFSET(RAM0,MMU_RAM_X,MMU_RAM_Y))),MMU_VAL,BK524)))</f>
        <v>0</v>
      </c>
      <c r="BL524" s="50">
        <f t="array" aca="1" ref="BL524" ca="1">IF(RESET,0,IF(LOAD_ROM,ROM!BL385,IF(AND(MMU_CLK,MMU_MEMW,CELL("address",BL524)=CELL("address",OFFSET(RAM0,MMU_RAM_X,MMU_RAM_Y))),MMU_VAL,BL524)))</f>
        <v>0</v>
      </c>
      <c r="BM524" s="50">
        <f t="array" aca="1" ref="BM524" ca="1">IF(RESET,0,IF(LOAD_ROM,ROM!BM385,IF(AND(MMU_CLK,MMU_MEMW,CELL("address",BM524)=CELL("address",OFFSET(RAM0,MMU_RAM_X,MMU_RAM_Y))),MMU_VAL,BM524)))</f>
        <v>0</v>
      </c>
      <c r="BN524" s="50">
        <f t="array" aca="1" ref="BN524" ca="1">IF(RESET,0,IF(LOAD_ROM,ROM!BN385,IF(AND(MMU_CLK,MMU_MEMW,CELL("address",BN524)=CELL("address",OFFSET(RAM0,MMU_RAM_X,MMU_RAM_Y))),MMU_VAL,BN524)))</f>
        <v>0</v>
      </c>
      <c r="BO524" s="50">
        <f t="array" aca="1" ref="BO524" ca="1">IF(RESET,0,IF(LOAD_ROM,ROM!BO385,IF(AND(MMU_CLK,MMU_MEMW,CELL("address",BO524)=CELL("address",OFFSET(RAM0,MMU_RAM_X,MMU_RAM_Y))),MMU_VAL,BO524)))</f>
        <v>0</v>
      </c>
      <c r="BP524" s="50">
        <f t="array" aca="1" ref="BP524" ca="1">IF(RESET,0,IF(LOAD_ROM,ROM!BP385,IF(AND(MMU_CLK,MMU_MEMW,CELL("address",BP524)=CELL("address",OFFSET(RAM0,MMU_RAM_X,MMU_RAM_Y))),MMU_VAL,BP524)))</f>
        <v>0</v>
      </c>
      <c r="BQ524" s="50">
        <f t="array" aca="1" ref="BQ524" ca="1">IF(RESET,0,IF(LOAD_ROM,ROM!BQ385,IF(AND(MMU_CLK,MMU_MEMW,CELL("address",BQ524)=CELL("address",OFFSET(RAM0,MMU_RAM_X,MMU_RAM_Y))),MMU_VAL,BQ524)))</f>
        <v>0</v>
      </c>
      <c r="BR524" s="50">
        <f t="array" aca="1" ref="BR524" ca="1">IF(RESET,0,IF(LOAD_ROM,ROM!BR385,IF(AND(MMU_CLK,MMU_MEMW,CELL("address",BR524)=CELL("address",OFFSET(RAM0,MMU_RAM_X,MMU_RAM_Y))),MMU_VAL,BR524)))</f>
        <v>0</v>
      </c>
      <c r="BS524" s="50">
        <f t="array" aca="1" ref="BS524" ca="1">IF(RESET,0,IF(LOAD_ROM,ROM!BS385,IF(AND(MMU_CLK,MMU_MEMW,CELL("address",BS524)=CELL("address",OFFSET(RAM0,MMU_RAM_X,MMU_RAM_Y))),MMU_VAL,BS524)))</f>
        <v>0</v>
      </c>
      <c r="BT524" s="50">
        <f t="array" aca="1" ref="BT524" ca="1">IF(RESET,0,IF(LOAD_ROM,ROM!BT385,IF(AND(MMU_CLK,MMU_MEMW,CELL("address",BT524)=CELL("address",OFFSET(RAM0,MMU_RAM_X,MMU_RAM_Y))),MMU_VAL,BT524)))</f>
        <v>0</v>
      </c>
      <c r="BU524" s="50">
        <f t="array" aca="1" ref="BU524" ca="1">IF(RESET,0,IF(LOAD_ROM,ROM!BU385,IF(AND(MMU_CLK,MMU_MEMW,CELL("address",BU524)=CELL("address",OFFSET(RAM0,MMU_RAM_X,MMU_RAM_Y))),MMU_VAL,BU524)))</f>
        <v>0</v>
      </c>
      <c r="BV524" s="50">
        <f t="array" aca="1" ref="BV524" ca="1">IF(RESET,0,IF(LOAD_ROM,ROM!BV385,IF(AND(MMU_CLK,MMU_MEMW,CELL("address",BV524)=CELL("address",OFFSET(RAM0,MMU_RAM_X,MMU_RAM_Y))),MMU_VAL,BV524)))</f>
        <v>0</v>
      </c>
      <c r="BW524" s="50">
        <f t="array" aca="1" ref="BW524" ca="1">IF(RESET,0,IF(LOAD_ROM,ROM!BW385,IF(AND(MMU_CLK,MMU_MEMW,CELL("address",BW524)=CELL("address",OFFSET(RAM0,MMU_RAM_X,MMU_RAM_Y))),MMU_VAL,BW524)))</f>
        <v>0</v>
      </c>
      <c r="BX524" s="50">
        <f t="array" aca="1" ref="BX524" ca="1">IF(RESET,0,IF(LOAD_ROM,ROM!BX385,IF(AND(MMU_CLK,MMU_MEMW,CELL("address",BX524)=CELL("address",OFFSET(RAM0,MMU_RAM_X,MMU_RAM_Y))),MMU_VAL,BX524)))</f>
        <v>0</v>
      </c>
      <c r="BY524" s="50">
        <f t="array" aca="1" ref="BY524" ca="1">IF(RESET,0,IF(LOAD_ROM,ROM!BY385,IF(AND(MMU_CLK,MMU_MEMW,CELL("address",BY524)=CELL("address",OFFSET(RAM0,MMU_RAM_X,MMU_RAM_Y))),MMU_VAL,BY524)))</f>
        <v>0</v>
      </c>
      <c r="BZ524" s="50">
        <f t="array" aca="1" ref="BZ524" ca="1">IF(RESET,0,IF(LOAD_ROM,ROM!BZ385,IF(AND(MMU_CLK,MMU_MEMW,CELL("address",BZ524)=CELL("address",OFFSET(RAM0,MMU_RAM_X,MMU_RAM_Y))),MMU_VAL,BZ524)))</f>
        <v>0</v>
      </c>
      <c r="CA524" s="50">
        <f t="array" aca="1" ref="CA524" ca="1">IF(RESET,0,IF(LOAD_ROM,ROM!CA385,IF(AND(MMU_CLK,MMU_MEMW,CELL("address",CA524)=CELL("address",OFFSET(RAM0,MMU_RAM_X,MMU_RAM_Y))),MMU_VAL,CA524)))</f>
        <v>0</v>
      </c>
      <c r="CB524" s="50">
        <f t="array" aca="1" ref="CB524" ca="1">IF(RESET,0,IF(LOAD_ROM,ROM!CB385,IF(AND(MMU_CLK,MMU_MEMW,CELL("address",CB524)=CELL("address",OFFSET(RAM0,MMU_RAM_X,MMU_RAM_Y))),MMU_VAL,CB524)))</f>
        <v>0</v>
      </c>
      <c r="CC524" s="50">
        <f t="array" aca="1" ref="CC524" ca="1">IF(RESET,0,IF(LOAD_ROM,ROM!CC385,IF(AND(MMU_CLK,MMU_MEMW,CELL("address",CC524)=CELL("address",OFFSET(RAM0,MMU_RAM_X,MMU_RAM_Y))),MMU_VAL,CC524)))</f>
        <v>0</v>
      </c>
      <c r="CD524" s="50">
        <f t="array" aca="1" ref="CD524" ca="1">IF(RESET,0,IF(LOAD_ROM,ROM!CD385,IF(AND(MMU_CLK,MMU_MEMW,CELL("address",CD524)=CELL("address",OFFSET(RAM0,MMU_RAM_X,MMU_RAM_Y))),MMU_VAL,CD524)))</f>
        <v>0</v>
      </c>
      <c r="CE524" s="50">
        <f t="array" aca="1" ref="CE524" ca="1">IF(RESET,0,IF(LOAD_ROM,ROM!CE385,IF(AND(MMU_CLK,MMU_MEMW,CELL("address",CE524)=CELL("address",OFFSET(RAM0,MMU_RAM_X,MMU_RAM_Y))),MMU_VAL,CE524)))</f>
        <v>0</v>
      </c>
      <c r="CF524" s="50">
        <f t="array" aca="1" ref="CF524" ca="1">IF(RESET,0,IF(LOAD_ROM,ROM!CF385,IF(AND(MMU_CLK,MMU_MEMW,CELL("address",CF524)=CELL("address",OFFSET(RAM0,MMU_RAM_X,MMU_RAM_Y))),MMU_VAL,CF524)))</f>
        <v>0</v>
      </c>
      <c r="CG524" s="50">
        <f t="array" aca="1" ref="CG524" ca="1">IF(RESET,0,IF(LOAD_ROM,ROM!CG385,IF(AND(MMU_CLK,MMU_MEMW,CELL("address",CG524)=CELL("address",OFFSET(RAM0,MMU_RAM_X,MMU_RAM_Y))),MMU_VAL,CG524)))</f>
        <v>0</v>
      </c>
      <c r="CH524" s="50">
        <f t="array" aca="1" ref="CH524" ca="1">IF(RESET,0,IF(LOAD_ROM,ROM!CH385,IF(AND(MMU_CLK,MMU_MEMW,CELL("address",CH524)=CELL("address",OFFSET(RAM0,MMU_RAM_X,MMU_RAM_Y))),MMU_VAL,CH524)))</f>
        <v>0</v>
      </c>
      <c r="CI524" s="50">
        <f t="array" aca="1" ref="CI524" ca="1">IF(RESET,0,IF(LOAD_ROM,ROM!CI385,IF(AND(MMU_CLK,MMU_MEMW,CELL("address",CI524)=CELL("address",OFFSET(RAM0,MMU_RAM_X,MMU_RAM_Y))),MMU_VAL,CI524)))</f>
        <v>0</v>
      </c>
      <c r="CJ524" s="50">
        <f t="array" aca="1" ref="CJ524" ca="1">IF(RESET,0,IF(LOAD_ROM,ROM!CJ385,IF(AND(MMU_CLK,MMU_MEMW,CELL("address",CJ524)=CELL("address",OFFSET(RAM0,MMU_RAM_X,MMU_RAM_Y))),MMU_VAL,CJ524)))</f>
        <v>0</v>
      </c>
      <c r="CK524" s="50">
        <f t="array" aca="1" ref="CK524" ca="1">IF(RESET,0,IF(LOAD_ROM,ROM!CK385,IF(AND(MMU_CLK,MMU_MEMW,CELL("address",CK524)=CELL("address",OFFSET(RAM0,MMU_RAM_X,MMU_RAM_Y))),MMU_VAL,CK524)))</f>
        <v>0</v>
      </c>
      <c r="CL524" s="50">
        <f t="array" aca="1" ref="CL524" ca="1">IF(RESET,0,IF(LOAD_ROM,ROM!CL385,IF(AND(MMU_CLK,MMU_MEMW,CELL("address",CL524)=CELL("address",OFFSET(RAM0,MMU_RAM_X,MMU_RAM_Y))),MMU_VAL,CL524)))</f>
        <v>0</v>
      </c>
      <c r="CM524" s="50">
        <f t="array" aca="1" ref="CM524" ca="1">IF(RESET,0,IF(LOAD_ROM,ROM!CM385,IF(AND(MMU_CLK,MMU_MEMW,CELL("address",CM524)=CELL("address",OFFSET(RAM0,MMU_RAM_X,MMU_RAM_Y))),MMU_VAL,CM524)))</f>
        <v>0</v>
      </c>
      <c r="CN524" s="50">
        <f t="array" aca="1" ref="CN524" ca="1">IF(RESET,0,IF(LOAD_ROM,ROM!CN385,IF(AND(MMU_CLK,MMU_MEMW,CELL("address",CN524)=CELL("address",OFFSET(RAM0,MMU_RAM_X,MMU_RAM_Y))),MMU_VAL,CN524)))</f>
        <v>0</v>
      </c>
      <c r="CO524" s="50">
        <f t="array" aca="1" ref="CO524" ca="1">IF(RESET,0,IF(LOAD_ROM,ROM!CO385,IF(AND(MMU_CLK,MMU_MEMW,CELL("address",CO524)=CELL("address",OFFSET(RAM0,MMU_RAM_X,MMU_RAM_Y))),MMU_VAL,CO524)))</f>
        <v>0</v>
      </c>
      <c r="CP524" s="50">
        <f t="array" aca="1" ref="CP524" ca="1">IF(RESET,0,IF(LOAD_ROM,ROM!CP385,IF(AND(MMU_CLK,MMU_MEMW,CELL("address",CP524)=CELL("address",OFFSET(RAM0,MMU_RAM_X,MMU_RAM_Y))),MMU_VAL,CP524)))</f>
        <v>0</v>
      </c>
      <c r="CQ524" s="50">
        <f t="array" aca="1" ref="CQ524" ca="1">IF(RESET,0,IF(LOAD_ROM,ROM!CQ385,IF(AND(MMU_CLK,MMU_MEMW,CELL("address",CQ524)=CELL("address",OFFSET(RAM0,MMU_RAM_X,MMU_RAM_Y))),MMU_VAL,CQ524)))</f>
        <v>0</v>
      </c>
      <c r="CR524" s="50">
        <f t="array" aca="1" ref="CR524" ca="1">IF(RESET,0,IF(LOAD_ROM,ROM!CR385,IF(AND(MMU_CLK,MMU_MEMW,CELL("address",CR524)=CELL("address",OFFSET(RAM0,MMU_RAM_X,MMU_RAM_Y))),MMU_VAL,CR524)))</f>
        <v>0</v>
      </c>
      <c r="CS524" s="50">
        <f t="array" aca="1" ref="CS524" ca="1">IF(RESET,0,IF(LOAD_ROM,ROM!CS385,IF(AND(MMU_CLK,MMU_MEMW,CELL("address",CS524)=CELL("address",OFFSET(RAM0,MMU_RAM_X,MMU_RAM_Y))),MMU_VAL,CS524)))</f>
        <v>0</v>
      </c>
      <c r="CT524" s="50">
        <f t="array" aca="1" ref="CT524" ca="1">IF(RESET,0,IF(LOAD_ROM,ROM!CT385,IF(AND(MMU_CLK,MMU_MEMW,CELL("address",CT524)=CELL("address",OFFSET(RAM0,MMU_RAM_X,MMU_RAM_Y))),MMU_VAL,CT524)))</f>
        <v>0</v>
      </c>
      <c r="CU524" s="50">
        <f t="array" aca="1" ref="CU524" ca="1">IF(RESET,0,IF(LOAD_ROM,ROM!CU385,IF(AND(MMU_CLK,MMU_MEMW,CELL("address",CU524)=CELL("address",OFFSET(RAM0,MMU_RAM_X,MMU_RAM_Y))),MMU_VAL,CU524)))</f>
        <v>0</v>
      </c>
      <c r="CV524" s="50">
        <f t="array" aca="1" ref="CV524" ca="1">IF(RESET,0,IF(LOAD_ROM,ROM!CV385,IF(AND(MMU_CLK,MMU_MEMW,CELL("address",CV524)=CELL("address",OFFSET(RAM0,MMU_RAM_X,MMU_RAM_Y))),MMU_VAL,CV524)))</f>
        <v>0</v>
      </c>
      <c r="CW524" s="50">
        <f t="array" aca="1" ref="CW524" ca="1">IF(RESET,0,IF(LOAD_ROM,ROM!CW385,IF(AND(MMU_CLK,MMU_MEMW,CELL("address",CW524)=CELL("address",OFFSET(RAM0,MMU_RAM_X,MMU_RAM_Y))),MMU_VAL,CW524)))</f>
        <v>0</v>
      </c>
      <c r="CX524" s="50">
        <f t="array" aca="1" ref="CX524" ca="1">IF(RESET,0,IF(LOAD_ROM,ROM!CX385,IF(AND(MMU_CLK,MMU_MEMW,CELL("address",CX524)=CELL("address",OFFSET(RAM0,MMU_RAM_X,MMU_RAM_Y))),MMU_VAL,CX524)))</f>
        <v>0</v>
      </c>
      <c r="CY524" s="50">
        <f t="array" aca="1" ref="CY524" ca="1">IF(RESET,0,IF(LOAD_ROM,ROM!CY385,IF(AND(MMU_CLK,MMU_MEMW,CELL("address",CY524)=CELL("address",OFFSET(RAM0,MMU_RAM_X,MMU_RAM_Y))),MMU_VAL,CY524)))</f>
        <v>0</v>
      </c>
      <c r="CZ524" s="50">
        <f t="array" aca="1" ref="CZ524" ca="1">IF(RESET,0,IF(LOAD_ROM,ROM!CZ385,IF(AND(MMU_CLK,MMU_MEMW,CELL("address",CZ524)=CELL("address",OFFSET(RAM0,MMU_RAM_X,MMU_RAM_Y))),MMU_VAL,CZ524)))</f>
        <v>0</v>
      </c>
      <c r="DA524" s="50">
        <f t="array" aca="1" ref="DA524" ca="1">IF(RESET,0,IF(LOAD_ROM,ROM!DA385,IF(AND(MMU_CLK,MMU_MEMW,CELL("address",DA524)=CELL("address",OFFSET(RAM0,MMU_RAM_X,MMU_RAM_Y))),MMU_VAL,DA524)))</f>
        <v>0</v>
      </c>
      <c r="DB524" s="50">
        <f t="array" aca="1" ref="DB524" ca="1">IF(RESET,0,IF(LOAD_ROM,ROM!DB385,IF(AND(MMU_CLK,MMU_MEMW,CELL("address",DB524)=CELL("address",OFFSET(RAM0,MMU_RAM_X,MMU_RAM_Y))),MMU_VAL,DB524)))</f>
        <v>0</v>
      </c>
      <c r="DC524" s="50">
        <f t="array" aca="1" ref="DC524" ca="1">IF(RESET,0,IF(LOAD_ROM,ROM!DC385,IF(AND(MMU_CLK,MMU_MEMW,CELL("address",DC524)=CELL("address",OFFSET(RAM0,MMU_RAM_X,MMU_RAM_Y))),MMU_VAL,DC524)))</f>
        <v>0</v>
      </c>
      <c r="DD524" s="50">
        <f t="array" aca="1" ref="DD524" ca="1">IF(RESET,0,IF(LOAD_ROM,ROM!DD385,IF(AND(MMU_CLK,MMU_MEMW,CELL("address",DD524)=CELL("address",OFFSET(RAM0,MMU_RAM_X,MMU_RAM_Y))),MMU_VAL,DD524)))</f>
        <v>0</v>
      </c>
      <c r="DE524" s="50">
        <f t="array" aca="1" ref="DE524" ca="1">IF(RESET,0,IF(LOAD_ROM,ROM!DE385,IF(AND(MMU_CLK,MMU_MEMW,CELL("address",DE524)=CELL("address",OFFSET(RAM0,MMU_RAM_X,MMU_RAM_Y))),MMU_VAL,DE524)))</f>
        <v>0</v>
      </c>
      <c r="DF524" s="50">
        <f t="array" aca="1" ref="DF524" ca="1">IF(RESET,0,IF(LOAD_ROM,ROM!DF385,IF(AND(MMU_CLK,MMU_MEMW,CELL("address",DF524)=CELL("address",OFFSET(RAM0,MMU_RAM_X,MMU_RAM_Y))),MMU_VAL,DF524)))</f>
        <v>0</v>
      </c>
      <c r="DG524" s="50">
        <f t="array" aca="1" ref="DG524" ca="1">IF(RESET,0,IF(LOAD_ROM,ROM!DG385,IF(AND(MMU_CLK,MMU_MEMW,CELL("address",DG524)=CELL("address",OFFSET(RAM0,MMU_RAM_X,MMU_RAM_Y))),MMU_VAL,DG524)))</f>
        <v>0</v>
      </c>
      <c r="DH524" s="50">
        <f t="array" aca="1" ref="DH524" ca="1">IF(RESET,0,IF(LOAD_ROM,ROM!DH385,IF(AND(MMU_CLK,MMU_MEMW,CELL("address",DH524)=CELL("address",OFFSET(RAM0,MMU_RAM_X,MMU_RAM_Y))),MMU_VAL,DH524)))</f>
        <v>0</v>
      </c>
      <c r="DI524" s="50">
        <f t="array" aca="1" ref="DI524" ca="1">IF(RESET,0,IF(LOAD_ROM,ROM!DI385,IF(AND(MMU_CLK,MMU_MEMW,CELL("address",DI524)=CELL("address",OFFSET(RAM0,MMU_RAM_X,MMU_RAM_Y))),MMU_VAL,DI524)))</f>
        <v>0</v>
      </c>
      <c r="DJ524" s="50">
        <f t="array" aca="1" ref="DJ524" ca="1">IF(RESET,0,IF(LOAD_ROM,ROM!DJ385,IF(AND(MMU_CLK,MMU_MEMW,CELL("address",DJ524)=CELL("address",OFFSET(RAM0,MMU_RAM_X,MMU_RAM_Y))),MMU_VAL,DJ524)))</f>
        <v>0</v>
      </c>
      <c r="DK524" s="50">
        <f t="array" aca="1" ref="DK524" ca="1">IF(RESET,0,IF(LOAD_ROM,ROM!DK385,IF(AND(MMU_CLK,MMU_MEMW,CELL("address",DK524)=CELL("address",OFFSET(RAM0,MMU_RAM_X,MMU_RAM_Y))),MMU_VAL,DK524)))</f>
        <v>0</v>
      </c>
      <c r="DL524" s="50">
        <f t="array" aca="1" ref="DL524" ca="1">IF(RESET,0,IF(LOAD_ROM,ROM!DL385,IF(AND(MMU_CLK,MMU_MEMW,CELL("address",DL524)=CELL("address",OFFSET(RAM0,MMU_RAM_X,MMU_RAM_Y))),MMU_VAL,DL524)))</f>
        <v>0</v>
      </c>
      <c r="DM524" s="50">
        <f t="array" aca="1" ref="DM524" ca="1">IF(RESET,0,IF(LOAD_ROM,ROM!DM385,IF(AND(MMU_CLK,MMU_MEMW,CELL("address",DM524)=CELL("address",OFFSET(RAM0,MMU_RAM_X,MMU_RAM_Y))),MMU_VAL,DM524)))</f>
        <v>0</v>
      </c>
      <c r="DN524" s="50">
        <f t="array" aca="1" ref="DN524" ca="1">IF(RESET,0,IF(LOAD_ROM,ROM!DN385,IF(AND(MMU_CLK,MMU_MEMW,CELL("address",DN524)=CELL("address",OFFSET(RAM0,MMU_RAM_X,MMU_RAM_Y))),MMU_VAL,DN524)))</f>
        <v>0</v>
      </c>
      <c r="DO524" s="50">
        <f t="array" aca="1" ref="DO524" ca="1">IF(RESET,0,IF(LOAD_ROM,ROM!DO385,IF(AND(MMU_CLK,MMU_MEMW,CELL("address",DO524)=CELL("address",OFFSET(RAM0,MMU_RAM_X,MMU_RAM_Y))),MMU_VAL,DO524)))</f>
        <v>0</v>
      </c>
      <c r="DP524" s="50">
        <f t="array" aca="1" ref="DP524" ca="1">IF(RESET,0,IF(LOAD_ROM,ROM!DP385,IF(AND(MMU_CLK,MMU_MEMW,CELL("address",DP524)=CELL("address",OFFSET(RAM0,MMU_RAM_X,MMU_RAM_Y))),MMU_VAL,DP524)))</f>
        <v>0</v>
      </c>
      <c r="DQ524" s="50">
        <f t="array" aca="1" ref="DQ524" ca="1">IF(RESET,0,IF(LOAD_ROM,ROM!DQ385,IF(AND(MMU_CLK,MMU_MEMW,CELL("address",DQ524)=CELL("address",OFFSET(RAM0,MMU_RAM_X,MMU_RAM_Y))),MMU_VAL,DQ524)))</f>
        <v>0</v>
      </c>
      <c r="DR524" s="50">
        <f t="array" aca="1" ref="DR524" ca="1">IF(RESET,0,IF(LOAD_ROM,ROM!DR385,IF(AND(MMU_CLK,MMU_MEMW,CELL("address",DR524)=CELL("address",OFFSET(RAM0,MMU_RAM_X,MMU_RAM_Y))),MMU_VAL,DR524)))</f>
        <v>0</v>
      </c>
      <c r="DS524" s="50">
        <f t="array" aca="1" ref="DS524" ca="1">IF(RESET,0,IF(LOAD_ROM,ROM!DS385,IF(AND(MMU_CLK,MMU_MEMW,CELL("address",DS524)=CELL("address",OFFSET(RAM0,MMU_RAM_X,MMU_RAM_Y))),MMU_VAL,DS524)))</f>
        <v>0</v>
      </c>
      <c r="DT524" s="50">
        <f t="array" aca="1" ref="DT524" ca="1">IF(RESET,0,IF(LOAD_ROM,ROM!DT385,IF(AND(MMU_CLK,MMU_MEMW,CELL("address",DT524)=CELL("address",OFFSET(RAM0,MMU_RAM_X,MMU_RAM_Y))),MMU_VAL,DT524)))</f>
        <v>0</v>
      </c>
      <c r="DU524" s="50">
        <f t="array" aca="1" ref="DU524" ca="1">IF(RESET,0,IF(LOAD_ROM,ROM!DU385,IF(AND(MMU_CLK,MMU_MEMW,CELL("address",DU524)=CELL("address",OFFSET(RAM0,MMU_RAM_X,MMU_RAM_Y))),MMU_VAL,DU524)))</f>
        <v>0</v>
      </c>
      <c r="DV524" s="50">
        <f t="array" aca="1" ref="DV524" ca="1">IF(RESET,0,IF(LOAD_ROM,ROM!DV385,IF(AND(MMU_CLK,MMU_MEMW,CELL("address",DV524)=CELL("address",OFFSET(RAM0,MMU_RAM_X,MMU_RAM_Y))),MMU_VAL,DV524)))</f>
        <v>0</v>
      </c>
      <c r="DW524" s="50">
        <f t="array" aca="1" ref="DW524" ca="1">IF(RESET,0,IF(LOAD_ROM,ROM!DW385,IF(AND(MMU_CLK,MMU_MEMW,CELL("address",DW524)=CELL("address",OFFSET(RAM0,MMU_RAM_X,MMU_RAM_Y))),MMU_VAL,DW524)))</f>
        <v>0</v>
      </c>
      <c r="DX524" s="50">
        <f t="array" aca="1" ref="DX524" ca="1">IF(RESET,0,IF(LOAD_ROM,ROM!DX385,IF(AND(MMU_CLK,MMU_MEMW,CELL("address",DX524)=CELL("address",OFFSET(RAM0,MMU_RAM_X,MMU_RAM_Y))),MMU_VAL,DX524)))</f>
        <v>0</v>
      </c>
    </row>
    <row r="525" spans="1:128" x14ac:dyDescent="0.35">
      <c r="A525" s="50">
        <f t="array" aca="1" ref="A525" ca="1">IF(RESET,0,IF(LOAD_ROM,ROM!A386,IF(AND(MMU_CLK,MMU_MEMW,CELL("address",A525)=CELL("address",OFFSET(RAM0,MMU_RAM_X,MMU_RAM_Y))),MMU_VAL,A525)))</f>
        <v>0</v>
      </c>
      <c r="B525" s="50">
        <f t="array" aca="1" ref="B525" ca="1">IF(RESET,0,IF(LOAD_ROM,ROM!B386,IF(AND(MMU_CLK,MMU_MEMW,CELL("address",B525)=CELL("address",OFFSET(RAM0,MMU_RAM_X,MMU_RAM_Y))),MMU_VAL,B525)))</f>
        <v>0</v>
      </c>
      <c r="C525" s="50">
        <f t="array" aca="1" ref="C525" ca="1">IF(RESET,0,IF(LOAD_ROM,ROM!C386,IF(AND(MMU_CLK,MMU_MEMW,CELL("address",C525)=CELL("address",OFFSET(RAM0,MMU_RAM_X,MMU_RAM_Y))),MMU_VAL,C525)))</f>
        <v>0</v>
      </c>
      <c r="D525" s="50">
        <f t="array" aca="1" ref="D525" ca="1">IF(RESET,0,IF(LOAD_ROM,ROM!D386,IF(AND(MMU_CLK,MMU_MEMW,CELL("address",D525)=CELL("address",OFFSET(RAM0,MMU_RAM_X,MMU_RAM_Y))),MMU_VAL,D525)))</f>
        <v>0</v>
      </c>
      <c r="E525" s="50">
        <f t="array" aca="1" ref="E525" ca="1">IF(RESET,0,IF(LOAD_ROM,ROM!E386,IF(AND(MMU_CLK,MMU_MEMW,CELL("address",E525)=CELL("address",OFFSET(RAM0,MMU_RAM_X,MMU_RAM_Y))),MMU_VAL,E525)))</f>
        <v>0</v>
      </c>
      <c r="F525" s="50">
        <f t="array" aca="1" ref="F525" ca="1">IF(RESET,0,IF(LOAD_ROM,ROM!F386,IF(AND(MMU_CLK,MMU_MEMW,CELL("address",F525)=CELL("address",OFFSET(RAM0,MMU_RAM_X,MMU_RAM_Y))),MMU_VAL,F525)))</f>
        <v>0</v>
      </c>
      <c r="G525" s="50">
        <f t="array" aca="1" ref="G525" ca="1">IF(RESET,0,IF(LOAD_ROM,ROM!G386,IF(AND(MMU_CLK,MMU_MEMW,CELL("address",G525)=CELL("address",OFFSET(RAM0,MMU_RAM_X,MMU_RAM_Y))),MMU_VAL,G525)))</f>
        <v>0</v>
      </c>
      <c r="H525" s="50">
        <f t="array" aca="1" ref="H525" ca="1">IF(RESET,0,IF(LOAD_ROM,ROM!H386,IF(AND(MMU_CLK,MMU_MEMW,CELL("address",H525)=CELL("address",OFFSET(RAM0,MMU_RAM_X,MMU_RAM_Y))),MMU_VAL,H525)))</f>
        <v>0</v>
      </c>
      <c r="I525" s="50">
        <f t="array" aca="1" ref="I525" ca="1">IF(RESET,0,IF(LOAD_ROM,ROM!I386,IF(AND(MMU_CLK,MMU_MEMW,CELL("address",I525)=CELL("address",OFFSET(RAM0,MMU_RAM_X,MMU_RAM_Y))),MMU_VAL,I525)))</f>
        <v>0</v>
      </c>
      <c r="J525" s="50">
        <f t="array" aca="1" ref="J525" ca="1">IF(RESET,0,IF(LOAD_ROM,ROM!J386,IF(AND(MMU_CLK,MMU_MEMW,CELL("address",J525)=CELL("address",OFFSET(RAM0,MMU_RAM_X,MMU_RAM_Y))),MMU_VAL,J525)))</f>
        <v>0</v>
      </c>
      <c r="K525" s="50">
        <f t="array" aca="1" ref="K525" ca="1">IF(RESET,0,IF(LOAD_ROM,ROM!K386,IF(AND(MMU_CLK,MMU_MEMW,CELL("address",K525)=CELL("address",OFFSET(RAM0,MMU_RAM_X,MMU_RAM_Y))),MMU_VAL,K525)))</f>
        <v>0</v>
      </c>
      <c r="L525" s="50">
        <f t="array" aca="1" ref="L525" ca="1">IF(RESET,0,IF(LOAD_ROM,ROM!L386,IF(AND(MMU_CLK,MMU_MEMW,CELL("address",L525)=CELL("address",OFFSET(RAM0,MMU_RAM_X,MMU_RAM_Y))),MMU_VAL,L525)))</f>
        <v>0</v>
      </c>
      <c r="M525" s="50">
        <f t="array" aca="1" ref="M525" ca="1">IF(RESET,0,IF(LOAD_ROM,ROM!M386,IF(AND(MMU_CLK,MMU_MEMW,CELL("address",M525)=CELL("address",OFFSET(RAM0,MMU_RAM_X,MMU_RAM_Y))),MMU_VAL,M525)))</f>
        <v>0</v>
      </c>
      <c r="N525" s="50">
        <f t="array" aca="1" ref="N525" ca="1">IF(RESET,0,IF(LOAD_ROM,ROM!N386,IF(AND(MMU_CLK,MMU_MEMW,CELL("address",N525)=CELL("address",OFFSET(RAM0,MMU_RAM_X,MMU_RAM_Y))),MMU_VAL,N525)))</f>
        <v>0</v>
      </c>
      <c r="O525" s="50">
        <f t="array" aca="1" ref="O525" ca="1">IF(RESET,0,IF(LOAD_ROM,ROM!O386,IF(AND(MMU_CLK,MMU_MEMW,CELL("address",O525)=CELL("address",OFFSET(RAM0,MMU_RAM_X,MMU_RAM_Y))),MMU_VAL,O525)))</f>
        <v>0</v>
      </c>
      <c r="P525" s="50">
        <f t="array" aca="1" ref="P525" ca="1">IF(RESET,0,IF(LOAD_ROM,ROM!P386,IF(AND(MMU_CLK,MMU_MEMW,CELL("address",P525)=CELL("address",OFFSET(RAM0,MMU_RAM_X,MMU_RAM_Y))),MMU_VAL,P525)))</f>
        <v>0</v>
      </c>
      <c r="Q525" s="50">
        <f t="array" aca="1" ref="Q525" ca="1">IF(RESET,0,IF(LOAD_ROM,ROM!Q386,IF(AND(MMU_CLK,MMU_MEMW,CELL("address",Q525)=CELL("address",OFFSET(RAM0,MMU_RAM_X,MMU_RAM_Y))),MMU_VAL,Q525)))</f>
        <v>0</v>
      </c>
      <c r="R525" s="50">
        <f t="array" aca="1" ref="R525" ca="1">IF(RESET,0,IF(LOAD_ROM,ROM!R386,IF(AND(MMU_CLK,MMU_MEMW,CELL("address",R525)=CELL("address",OFFSET(RAM0,MMU_RAM_X,MMU_RAM_Y))),MMU_VAL,R525)))</f>
        <v>0</v>
      </c>
      <c r="S525" s="50">
        <f t="array" aca="1" ref="S525" ca="1">IF(RESET,0,IF(LOAD_ROM,ROM!S386,IF(AND(MMU_CLK,MMU_MEMW,CELL("address",S525)=CELL("address",OFFSET(RAM0,MMU_RAM_X,MMU_RAM_Y))),MMU_VAL,S525)))</f>
        <v>0</v>
      </c>
      <c r="T525" s="50">
        <f t="array" aca="1" ref="T525" ca="1">IF(RESET,0,IF(LOAD_ROM,ROM!T386,IF(AND(MMU_CLK,MMU_MEMW,CELL("address",T525)=CELL("address",OFFSET(RAM0,MMU_RAM_X,MMU_RAM_Y))),MMU_VAL,T525)))</f>
        <v>0</v>
      </c>
      <c r="U525" s="50">
        <f t="array" aca="1" ref="U525" ca="1">IF(RESET,0,IF(LOAD_ROM,ROM!U386,IF(AND(MMU_CLK,MMU_MEMW,CELL("address",U525)=CELL("address",OFFSET(RAM0,MMU_RAM_X,MMU_RAM_Y))),MMU_VAL,U525)))</f>
        <v>0</v>
      </c>
      <c r="V525" s="50">
        <f t="array" aca="1" ref="V525" ca="1">IF(RESET,0,IF(LOAD_ROM,ROM!V386,IF(AND(MMU_CLK,MMU_MEMW,CELL("address",V525)=CELL("address",OFFSET(RAM0,MMU_RAM_X,MMU_RAM_Y))),MMU_VAL,V525)))</f>
        <v>0</v>
      </c>
      <c r="W525" s="50">
        <f t="array" aca="1" ref="W525" ca="1">IF(RESET,0,IF(LOAD_ROM,ROM!W386,IF(AND(MMU_CLK,MMU_MEMW,CELL("address",W525)=CELL("address",OFFSET(RAM0,MMU_RAM_X,MMU_RAM_Y))),MMU_VAL,W525)))</f>
        <v>0</v>
      </c>
      <c r="X525" s="50">
        <f t="array" aca="1" ref="X525" ca="1">IF(RESET,0,IF(LOAD_ROM,ROM!X386,IF(AND(MMU_CLK,MMU_MEMW,CELL("address",X525)=CELL("address",OFFSET(RAM0,MMU_RAM_X,MMU_RAM_Y))),MMU_VAL,X525)))</f>
        <v>0</v>
      </c>
      <c r="Y525" s="50">
        <f t="array" aca="1" ref="Y525" ca="1">IF(RESET,0,IF(LOAD_ROM,ROM!Y386,IF(AND(MMU_CLK,MMU_MEMW,CELL("address",Y525)=CELL("address",OFFSET(RAM0,MMU_RAM_X,MMU_RAM_Y))),MMU_VAL,Y525)))</f>
        <v>0</v>
      </c>
      <c r="Z525" s="50">
        <f t="array" aca="1" ref="Z525" ca="1">IF(RESET,0,IF(LOAD_ROM,ROM!Z386,IF(AND(MMU_CLK,MMU_MEMW,CELL("address",Z525)=CELL("address",OFFSET(RAM0,MMU_RAM_X,MMU_RAM_Y))),MMU_VAL,Z525)))</f>
        <v>0</v>
      </c>
      <c r="AA525" s="50">
        <f t="array" aca="1" ref="AA525" ca="1">IF(RESET,0,IF(LOAD_ROM,ROM!AA386,IF(AND(MMU_CLK,MMU_MEMW,CELL("address",AA525)=CELL("address",OFFSET(RAM0,MMU_RAM_X,MMU_RAM_Y))),MMU_VAL,AA525)))</f>
        <v>0</v>
      </c>
      <c r="AB525" s="50">
        <f t="array" aca="1" ref="AB525" ca="1">IF(RESET,0,IF(LOAD_ROM,ROM!AB386,IF(AND(MMU_CLK,MMU_MEMW,CELL("address",AB525)=CELL("address",OFFSET(RAM0,MMU_RAM_X,MMU_RAM_Y))),MMU_VAL,AB525)))</f>
        <v>0</v>
      </c>
      <c r="AC525" s="50">
        <f t="array" aca="1" ref="AC525" ca="1">IF(RESET,0,IF(LOAD_ROM,ROM!AC386,IF(AND(MMU_CLK,MMU_MEMW,CELL("address",AC525)=CELL("address",OFFSET(RAM0,MMU_RAM_X,MMU_RAM_Y))),MMU_VAL,AC525)))</f>
        <v>0</v>
      </c>
      <c r="AD525" s="50">
        <f t="array" aca="1" ref="AD525" ca="1">IF(RESET,0,IF(LOAD_ROM,ROM!AD386,IF(AND(MMU_CLK,MMU_MEMW,CELL("address",AD525)=CELL("address",OFFSET(RAM0,MMU_RAM_X,MMU_RAM_Y))),MMU_VAL,AD525)))</f>
        <v>0</v>
      </c>
      <c r="AE525" s="50">
        <f t="array" aca="1" ref="AE525" ca="1">IF(RESET,0,IF(LOAD_ROM,ROM!AE386,IF(AND(MMU_CLK,MMU_MEMW,CELL("address",AE525)=CELL("address",OFFSET(RAM0,MMU_RAM_X,MMU_RAM_Y))),MMU_VAL,AE525)))</f>
        <v>0</v>
      </c>
      <c r="AF525" s="50">
        <f t="array" aca="1" ref="AF525" ca="1">IF(RESET,0,IF(LOAD_ROM,ROM!AF386,IF(AND(MMU_CLK,MMU_MEMW,CELL("address",AF525)=CELL("address",OFFSET(RAM0,MMU_RAM_X,MMU_RAM_Y))),MMU_VAL,AF525)))</f>
        <v>0</v>
      </c>
      <c r="AG525" s="50">
        <f t="array" aca="1" ref="AG525" ca="1">IF(RESET,0,IF(LOAD_ROM,ROM!AG386,IF(AND(MMU_CLK,MMU_MEMW,CELL("address",AG525)=CELL("address",OFFSET(RAM0,MMU_RAM_X,MMU_RAM_Y))),MMU_VAL,AG525)))</f>
        <v>0</v>
      </c>
      <c r="AH525" s="50">
        <f t="array" aca="1" ref="AH525" ca="1">IF(RESET,0,IF(LOAD_ROM,ROM!AH386,IF(AND(MMU_CLK,MMU_MEMW,CELL("address",AH525)=CELL("address",OFFSET(RAM0,MMU_RAM_X,MMU_RAM_Y))),MMU_VAL,AH525)))</f>
        <v>0</v>
      </c>
      <c r="AI525" s="50">
        <f t="array" aca="1" ref="AI525" ca="1">IF(RESET,0,IF(LOAD_ROM,ROM!AI386,IF(AND(MMU_CLK,MMU_MEMW,CELL("address",AI525)=CELL("address",OFFSET(RAM0,MMU_RAM_X,MMU_RAM_Y))),MMU_VAL,AI525)))</f>
        <v>0</v>
      </c>
      <c r="AJ525" s="50">
        <f t="array" aca="1" ref="AJ525" ca="1">IF(RESET,0,IF(LOAD_ROM,ROM!AJ386,IF(AND(MMU_CLK,MMU_MEMW,CELL("address",AJ525)=CELL("address",OFFSET(RAM0,MMU_RAM_X,MMU_RAM_Y))),MMU_VAL,AJ525)))</f>
        <v>0</v>
      </c>
      <c r="AK525" s="50">
        <f t="array" aca="1" ref="AK525" ca="1">IF(RESET,0,IF(LOAD_ROM,ROM!AK386,IF(AND(MMU_CLK,MMU_MEMW,CELL("address",AK525)=CELL("address",OFFSET(RAM0,MMU_RAM_X,MMU_RAM_Y))),MMU_VAL,AK525)))</f>
        <v>0</v>
      </c>
      <c r="AL525" s="50">
        <f t="array" aca="1" ref="AL525" ca="1">IF(RESET,0,IF(LOAD_ROM,ROM!AL386,IF(AND(MMU_CLK,MMU_MEMW,CELL("address",AL525)=CELL("address",OFFSET(RAM0,MMU_RAM_X,MMU_RAM_Y))),MMU_VAL,AL525)))</f>
        <v>0</v>
      </c>
      <c r="AM525" s="50">
        <f t="array" aca="1" ref="AM525" ca="1">IF(RESET,0,IF(LOAD_ROM,ROM!AM386,IF(AND(MMU_CLK,MMU_MEMW,CELL("address",AM525)=CELL("address",OFFSET(RAM0,MMU_RAM_X,MMU_RAM_Y))),MMU_VAL,AM525)))</f>
        <v>0</v>
      </c>
      <c r="AN525" s="50">
        <f t="array" aca="1" ref="AN525" ca="1">IF(RESET,0,IF(LOAD_ROM,ROM!AN386,IF(AND(MMU_CLK,MMU_MEMW,CELL("address",AN525)=CELL("address",OFFSET(RAM0,MMU_RAM_X,MMU_RAM_Y))),MMU_VAL,AN525)))</f>
        <v>0</v>
      </c>
      <c r="AO525" s="50">
        <f t="array" aca="1" ref="AO525" ca="1">IF(RESET,0,IF(LOAD_ROM,ROM!AO386,IF(AND(MMU_CLK,MMU_MEMW,CELL("address",AO525)=CELL("address",OFFSET(RAM0,MMU_RAM_X,MMU_RAM_Y))),MMU_VAL,AO525)))</f>
        <v>0</v>
      </c>
      <c r="AP525" s="50">
        <f t="array" aca="1" ref="AP525" ca="1">IF(RESET,0,IF(LOAD_ROM,ROM!AP386,IF(AND(MMU_CLK,MMU_MEMW,CELL("address",AP525)=CELL("address",OFFSET(RAM0,MMU_RAM_X,MMU_RAM_Y))),MMU_VAL,AP525)))</f>
        <v>0</v>
      </c>
      <c r="AQ525" s="50">
        <f t="array" aca="1" ref="AQ525" ca="1">IF(RESET,0,IF(LOAD_ROM,ROM!AQ386,IF(AND(MMU_CLK,MMU_MEMW,CELL("address",AQ525)=CELL("address",OFFSET(RAM0,MMU_RAM_X,MMU_RAM_Y))),MMU_VAL,AQ525)))</f>
        <v>0</v>
      </c>
      <c r="AR525" s="50">
        <f t="array" aca="1" ref="AR525" ca="1">IF(RESET,0,IF(LOAD_ROM,ROM!AR386,IF(AND(MMU_CLK,MMU_MEMW,CELL("address",AR525)=CELL("address",OFFSET(RAM0,MMU_RAM_X,MMU_RAM_Y))),MMU_VAL,AR525)))</f>
        <v>0</v>
      </c>
      <c r="AS525" s="50">
        <f t="array" aca="1" ref="AS525" ca="1">IF(RESET,0,IF(LOAD_ROM,ROM!AS386,IF(AND(MMU_CLK,MMU_MEMW,CELL("address",AS525)=CELL("address",OFFSET(RAM0,MMU_RAM_X,MMU_RAM_Y))),MMU_VAL,AS525)))</f>
        <v>0</v>
      </c>
      <c r="AT525" s="50">
        <f t="array" aca="1" ref="AT525" ca="1">IF(RESET,0,IF(LOAD_ROM,ROM!AT386,IF(AND(MMU_CLK,MMU_MEMW,CELL("address",AT525)=CELL("address",OFFSET(RAM0,MMU_RAM_X,MMU_RAM_Y))),MMU_VAL,AT525)))</f>
        <v>0</v>
      </c>
      <c r="AU525" s="50">
        <f t="array" aca="1" ref="AU525" ca="1">IF(RESET,0,IF(LOAD_ROM,ROM!AU386,IF(AND(MMU_CLK,MMU_MEMW,CELL("address",AU525)=CELL("address",OFFSET(RAM0,MMU_RAM_X,MMU_RAM_Y))),MMU_VAL,AU525)))</f>
        <v>0</v>
      </c>
      <c r="AV525" s="50">
        <f t="array" aca="1" ref="AV525" ca="1">IF(RESET,0,IF(LOAD_ROM,ROM!AV386,IF(AND(MMU_CLK,MMU_MEMW,CELL("address",AV525)=CELL("address",OFFSET(RAM0,MMU_RAM_X,MMU_RAM_Y))),MMU_VAL,AV525)))</f>
        <v>0</v>
      </c>
      <c r="AW525" s="50">
        <f t="array" aca="1" ref="AW525" ca="1">IF(RESET,0,IF(LOAD_ROM,ROM!AW386,IF(AND(MMU_CLK,MMU_MEMW,CELL("address",AW525)=CELL("address",OFFSET(RAM0,MMU_RAM_X,MMU_RAM_Y))),MMU_VAL,AW525)))</f>
        <v>0</v>
      </c>
      <c r="AX525" s="50">
        <f t="array" aca="1" ref="AX525" ca="1">IF(RESET,0,IF(LOAD_ROM,ROM!AX386,IF(AND(MMU_CLK,MMU_MEMW,CELL("address",AX525)=CELL("address",OFFSET(RAM0,MMU_RAM_X,MMU_RAM_Y))),MMU_VAL,AX525)))</f>
        <v>0</v>
      </c>
      <c r="AY525" s="50">
        <f t="array" aca="1" ref="AY525" ca="1">IF(RESET,0,IF(LOAD_ROM,ROM!AY386,IF(AND(MMU_CLK,MMU_MEMW,CELL("address",AY525)=CELL("address",OFFSET(RAM0,MMU_RAM_X,MMU_RAM_Y))),MMU_VAL,AY525)))</f>
        <v>0</v>
      </c>
      <c r="AZ525" s="50">
        <f t="array" aca="1" ref="AZ525" ca="1">IF(RESET,0,IF(LOAD_ROM,ROM!AZ386,IF(AND(MMU_CLK,MMU_MEMW,CELL("address",AZ525)=CELL("address",OFFSET(RAM0,MMU_RAM_X,MMU_RAM_Y))),MMU_VAL,AZ525)))</f>
        <v>0</v>
      </c>
      <c r="BA525" s="50">
        <f t="array" aca="1" ref="BA525" ca="1">IF(RESET,0,IF(LOAD_ROM,ROM!BA386,IF(AND(MMU_CLK,MMU_MEMW,CELL("address",BA525)=CELL("address",OFFSET(RAM0,MMU_RAM_X,MMU_RAM_Y))),MMU_VAL,BA525)))</f>
        <v>0</v>
      </c>
      <c r="BB525" s="50">
        <f t="array" aca="1" ref="BB525" ca="1">IF(RESET,0,IF(LOAD_ROM,ROM!BB386,IF(AND(MMU_CLK,MMU_MEMW,CELL("address",BB525)=CELL("address",OFFSET(RAM0,MMU_RAM_X,MMU_RAM_Y))),MMU_VAL,BB525)))</f>
        <v>0</v>
      </c>
      <c r="BC525" s="50">
        <f t="array" aca="1" ref="BC525" ca="1">IF(RESET,0,IF(LOAD_ROM,ROM!BC386,IF(AND(MMU_CLK,MMU_MEMW,CELL("address",BC525)=CELL("address",OFFSET(RAM0,MMU_RAM_X,MMU_RAM_Y))),MMU_VAL,BC525)))</f>
        <v>0</v>
      </c>
      <c r="BD525" s="50">
        <f t="array" aca="1" ref="BD525" ca="1">IF(RESET,0,IF(LOAD_ROM,ROM!BD386,IF(AND(MMU_CLK,MMU_MEMW,CELL("address",BD525)=CELL("address",OFFSET(RAM0,MMU_RAM_X,MMU_RAM_Y))),MMU_VAL,BD525)))</f>
        <v>0</v>
      </c>
      <c r="BE525" s="50">
        <f t="array" aca="1" ref="BE525" ca="1">IF(RESET,0,IF(LOAD_ROM,ROM!BE386,IF(AND(MMU_CLK,MMU_MEMW,CELL("address",BE525)=CELL("address",OFFSET(RAM0,MMU_RAM_X,MMU_RAM_Y))),MMU_VAL,BE525)))</f>
        <v>0</v>
      </c>
      <c r="BF525" s="50">
        <f t="array" aca="1" ref="BF525" ca="1">IF(RESET,0,IF(LOAD_ROM,ROM!BF386,IF(AND(MMU_CLK,MMU_MEMW,CELL("address",BF525)=CELL("address",OFFSET(RAM0,MMU_RAM_X,MMU_RAM_Y))),MMU_VAL,BF525)))</f>
        <v>0</v>
      </c>
      <c r="BG525" s="50">
        <f t="array" aca="1" ref="BG525" ca="1">IF(RESET,0,IF(LOAD_ROM,ROM!BG386,IF(AND(MMU_CLK,MMU_MEMW,CELL("address",BG525)=CELL("address",OFFSET(RAM0,MMU_RAM_X,MMU_RAM_Y))),MMU_VAL,BG525)))</f>
        <v>0</v>
      </c>
      <c r="BH525" s="50">
        <f t="array" aca="1" ref="BH525" ca="1">IF(RESET,0,IF(LOAD_ROM,ROM!BH386,IF(AND(MMU_CLK,MMU_MEMW,CELL("address",BH525)=CELL("address",OFFSET(RAM0,MMU_RAM_X,MMU_RAM_Y))),MMU_VAL,BH525)))</f>
        <v>0</v>
      </c>
      <c r="BI525" s="50">
        <f t="array" aca="1" ref="BI525" ca="1">IF(RESET,0,IF(LOAD_ROM,ROM!BI386,IF(AND(MMU_CLK,MMU_MEMW,CELL("address",BI525)=CELL("address",OFFSET(RAM0,MMU_RAM_X,MMU_RAM_Y))),MMU_VAL,BI525)))</f>
        <v>0</v>
      </c>
      <c r="BJ525" s="50">
        <f t="array" aca="1" ref="BJ525" ca="1">IF(RESET,0,IF(LOAD_ROM,ROM!BJ386,IF(AND(MMU_CLK,MMU_MEMW,CELL("address",BJ525)=CELL("address",OFFSET(RAM0,MMU_RAM_X,MMU_RAM_Y))),MMU_VAL,BJ525)))</f>
        <v>0</v>
      </c>
      <c r="BK525" s="50">
        <f t="array" aca="1" ref="BK525" ca="1">IF(RESET,0,IF(LOAD_ROM,ROM!BK386,IF(AND(MMU_CLK,MMU_MEMW,CELL("address",BK525)=CELL("address",OFFSET(RAM0,MMU_RAM_X,MMU_RAM_Y))),MMU_VAL,BK525)))</f>
        <v>0</v>
      </c>
      <c r="BL525" s="50">
        <f t="array" aca="1" ref="BL525" ca="1">IF(RESET,0,IF(LOAD_ROM,ROM!BL386,IF(AND(MMU_CLK,MMU_MEMW,CELL("address",BL525)=CELL("address",OFFSET(RAM0,MMU_RAM_X,MMU_RAM_Y))),MMU_VAL,BL525)))</f>
        <v>0</v>
      </c>
      <c r="BM525" s="50">
        <f t="array" aca="1" ref="BM525" ca="1">IF(RESET,0,IF(LOAD_ROM,ROM!BM386,IF(AND(MMU_CLK,MMU_MEMW,CELL("address",BM525)=CELL("address",OFFSET(RAM0,MMU_RAM_X,MMU_RAM_Y))),MMU_VAL,BM525)))</f>
        <v>0</v>
      </c>
      <c r="BN525" s="50">
        <f t="array" aca="1" ref="BN525" ca="1">IF(RESET,0,IF(LOAD_ROM,ROM!BN386,IF(AND(MMU_CLK,MMU_MEMW,CELL("address",BN525)=CELL("address",OFFSET(RAM0,MMU_RAM_X,MMU_RAM_Y))),MMU_VAL,BN525)))</f>
        <v>0</v>
      </c>
      <c r="BO525" s="50">
        <f t="array" aca="1" ref="BO525" ca="1">IF(RESET,0,IF(LOAD_ROM,ROM!BO386,IF(AND(MMU_CLK,MMU_MEMW,CELL("address",BO525)=CELL("address",OFFSET(RAM0,MMU_RAM_X,MMU_RAM_Y))),MMU_VAL,BO525)))</f>
        <v>0</v>
      </c>
      <c r="BP525" s="50">
        <f t="array" aca="1" ref="BP525" ca="1">IF(RESET,0,IF(LOAD_ROM,ROM!BP386,IF(AND(MMU_CLK,MMU_MEMW,CELL("address",BP525)=CELL("address",OFFSET(RAM0,MMU_RAM_X,MMU_RAM_Y))),MMU_VAL,BP525)))</f>
        <v>0</v>
      </c>
      <c r="BQ525" s="50">
        <f t="array" aca="1" ref="BQ525" ca="1">IF(RESET,0,IF(LOAD_ROM,ROM!BQ386,IF(AND(MMU_CLK,MMU_MEMW,CELL("address",BQ525)=CELL("address",OFFSET(RAM0,MMU_RAM_X,MMU_RAM_Y))),MMU_VAL,BQ525)))</f>
        <v>0</v>
      </c>
      <c r="BR525" s="50">
        <f t="array" aca="1" ref="BR525" ca="1">IF(RESET,0,IF(LOAD_ROM,ROM!BR386,IF(AND(MMU_CLK,MMU_MEMW,CELL("address",BR525)=CELL("address",OFFSET(RAM0,MMU_RAM_X,MMU_RAM_Y))),MMU_VAL,BR525)))</f>
        <v>0</v>
      </c>
      <c r="BS525" s="50">
        <f t="array" aca="1" ref="BS525" ca="1">IF(RESET,0,IF(LOAD_ROM,ROM!BS386,IF(AND(MMU_CLK,MMU_MEMW,CELL("address",BS525)=CELL("address",OFFSET(RAM0,MMU_RAM_X,MMU_RAM_Y))),MMU_VAL,BS525)))</f>
        <v>0</v>
      </c>
      <c r="BT525" s="50">
        <f t="array" aca="1" ref="BT525" ca="1">IF(RESET,0,IF(LOAD_ROM,ROM!BT386,IF(AND(MMU_CLK,MMU_MEMW,CELL("address",BT525)=CELL("address",OFFSET(RAM0,MMU_RAM_X,MMU_RAM_Y))),MMU_VAL,BT525)))</f>
        <v>0</v>
      </c>
      <c r="BU525" s="50">
        <f t="array" aca="1" ref="BU525" ca="1">IF(RESET,0,IF(LOAD_ROM,ROM!BU386,IF(AND(MMU_CLK,MMU_MEMW,CELL("address",BU525)=CELL("address",OFFSET(RAM0,MMU_RAM_X,MMU_RAM_Y))),MMU_VAL,BU525)))</f>
        <v>0</v>
      </c>
      <c r="BV525" s="50">
        <f t="array" aca="1" ref="BV525" ca="1">IF(RESET,0,IF(LOAD_ROM,ROM!BV386,IF(AND(MMU_CLK,MMU_MEMW,CELL("address",BV525)=CELL("address",OFFSET(RAM0,MMU_RAM_X,MMU_RAM_Y))),MMU_VAL,BV525)))</f>
        <v>0</v>
      </c>
      <c r="BW525" s="50">
        <f t="array" aca="1" ref="BW525" ca="1">IF(RESET,0,IF(LOAD_ROM,ROM!BW386,IF(AND(MMU_CLK,MMU_MEMW,CELL("address",BW525)=CELL("address",OFFSET(RAM0,MMU_RAM_X,MMU_RAM_Y))),MMU_VAL,BW525)))</f>
        <v>0</v>
      </c>
      <c r="BX525" s="50">
        <f t="array" aca="1" ref="BX525" ca="1">IF(RESET,0,IF(LOAD_ROM,ROM!BX386,IF(AND(MMU_CLK,MMU_MEMW,CELL("address",BX525)=CELL("address",OFFSET(RAM0,MMU_RAM_X,MMU_RAM_Y))),MMU_VAL,BX525)))</f>
        <v>0</v>
      </c>
      <c r="BY525" s="50">
        <f t="array" aca="1" ref="BY525" ca="1">IF(RESET,0,IF(LOAD_ROM,ROM!BY386,IF(AND(MMU_CLK,MMU_MEMW,CELL("address",BY525)=CELL("address",OFFSET(RAM0,MMU_RAM_X,MMU_RAM_Y))),MMU_VAL,BY525)))</f>
        <v>0</v>
      </c>
      <c r="BZ525" s="50">
        <f t="array" aca="1" ref="BZ525" ca="1">IF(RESET,0,IF(LOAD_ROM,ROM!BZ386,IF(AND(MMU_CLK,MMU_MEMW,CELL("address",BZ525)=CELL("address",OFFSET(RAM0,MMU_RAM_X,MMU_RAM_Y))),MMU_VAL,BZ525)))</f>
        <v>0</v>
      </c>
      <c r="CA525" s="50">
        <f t="array" aca="1" ref="CA525" ca="1">IF(RESET,0,IF(LOAD_ROM,ROM!CA386,IF(AND(MMU_CLK,MMU_MEMW,CELL("address",CA525)=CELL("address",OFFSET(RAM0,MMU_RAM_X,MMU_RAM_Y))),MMU_VAL,CA525)))</f>
        <v>0</v>
      </c>
      <c r="CB525" s="50">
        <f t="array" aca="1" ref="CB525" ca="1">IF(RESET,0,IF(LOAD_ROM,ROM!CB386,IF(AND(MMU_CLK,MMU_MEMW,CELL("address",CB525)=CELL("address",OFFSET(RAM0,MMU_RAM_X,MMU_RAM_Y))),MMU_VAL,CB525)))</f>
        <v>0</v>
      </c>
      <c r="CC525" s="50">
        <f t="array" aca="1" ref="CC525" ca="1">IF(RESET,0,IF(LOAD_ROM,ROM!CC386,IF(AND(MMU_CLK,MMU_MEMW,CELL("address",CC525)=CELL("address",OFFSET(RAM0,MMU_RAM_X,MMU_RAM_Y))),MMU_VAL,CC525)))</f>
        <v>0</v>
      </c>
      <c r="CD525" s="50">
        <f t="array" aca="1" ref="CD525" ca="1">IF(RESET,0,IF(LOAD_ROM,ROM!CD386,IF(AND(MMU_CLK,MMU_MEMW,CELL("address",CD525)=CELL("address",OFFSET(RAM0,MMU_RAM_X,MMU_RAM_Y))),MMU_VAL,CD525)))</f>
        <v>0</v>
      </c>
      <c r="CE525" s="50">
        <f t="array" aca="1" ref="CE525" ca="1">IF(RESET,0,IF(LOAD_ROM,ROM!CE386,IF(AND(MMU_CLK,MMU_MEMW,CELL("address",CE525)=CELL("address",OFFSET(RAM0,MMU_RAM_X,MMU_RAM_Y))),MMU_VAL,CE525)))</f>
        <v>0</v>
      </c>
      <c r="CF525" s="50">
        <f t="array" aca="1" ref="CF525" ca="1">IF(RESET,0,IF(LOAD_ROM,ROM!CF386,IF(AND(MMU_CLK,MMU_MEMW,CELL("address",CF525)=CELL("address",OFFSET(RAM0,MMU_RAM_X,MMU_RAM_Y))),MMU_VAL,CF525)))</f>
        <v>0</v>
      </c>
      <c r="CG525" s="50">
        <f t="array" aca="1" ref="CG525" ca="1">IF(RESET,0,IF(LOAD_ROM,ROM!CG386,IF(AND(MMU_CLK,MMU_MEMW,CELL("address",CG525)=CELL("address",OFFSET(RAM0,MMU_RAM_X,MMU_RAM_Y))),MMU_VAL,CG525)))</f>
        <v>0</v>
      </c>
      <c r="CH525" s="50">
        <f t="array" aca="1" ref="CH525" ca="1">IF(RESET,0,IF(LOAD_ROM,ROM!CH386,IF(AND(MMU_CLK,MMU_MEMW,CELL("address",CH525)=CELL("address",OFFSET(RAM0,MMU_RAM_X,MMU_RAM_Y))),MMU_VAL,CH525)))</f>
        <v>0</v>
      </c>
      <c r="CI525" s="50">
        <f t="array" aca="1" ref="CI525" ca="1">IF(RESET,0,IF(LOAD_ROM,ROM!CI386,IF(AND(MMU_CLK,MMU_MEMW,CELL("address",CI525)=CELL("address",OFFSET(RAM0,MMU_RAM_X,MMU_RAM_Y))),MMU_VAL,CI525)))</f>
        <v>0</v>
      </c>
      <c r="CJ525" s="50">
        <f t="array" aca="1" ref="CJ525" ca="1">IF(RESET,0,IF(LOAD_ROM,ROM!CJ386,IF(AND(MMU_CLK,MMU_MEMW,CELL("address",CJ525)=CELL("address",OFFSET(RAM0,MMU_RAM_X,MMU_RAM_Y))),MMU_VAL,CJ525)))</f>
        <v>0</v>
      </c>
      <c r="CK525" s="50">
        <f t="array" aca="1" ref="CK525" ca="1">IF(RESET,0,IF(LOAD_ROM,ROM!CK386,IF(AND(MMU_CLK,MMU_MEMW,CELL("address",CK525)=CELL("address",OFFSET(RAM0,MMU_RAM_X,MMU_RAM_Y))),MMU_VAL,CK525)))</f>
        <v>0</v>
      </c>
      <c r="CL525" s="50">
        <f t="array" aca="1" ref="CL525" ca="1">IF(RESET,0,IF(LOAD_ROM,ROM!CL386,IF(AND(MMU_CLK,MMU_MEMW,CELL("address",CL525)=CELL("address",OFFSET(RAM0,MMU_RAM_X,MMU_RAM_Y))),MMU_VAL,CL525)))</f>
        <v>0</v>
      </c>
      <c r="CM525" s="50">
        <f t="array" aca="1" ref="CM525" ca="1">IF(RESET,0,IF(LOAD_ROM,ROM!CM386,IF(AND(MMU_CLK,MMU_MEMW,CELL("address",CM525)=CELL("address",OFFSET(RAM0,MMU_RAM_X,MMU_RAM_Y))),MMU_VAL,CM525)))</f>
        <v>0</v>
      </c>
      <c r="CN525" s="50">
        <f t="array" aca="1" ref="CN525" ca="1">IF(RESET,0,IF(LOAD_ROM,ROM!CN386,IF(AND(MMU_CLK,MMU_MEMW,CELL("address",CN525)=CELL("address",OFFSET(RAM0,MMU_RAM_X,MMU_RAM_Y))),MMU_VAL,CN525)))</f>
        <v>0</v>
      </c>
      <c r="CO525" s="50">
        <f t="array" aca="1" ref="CO525" ca="1">IF(RESET,0,IF(LOAD_ROM,ROM!CO386,IF(AND(MMU_CLK,MMU_MEMW,CELL("address",CO525)=CELL("address",OFFSET(RAM0,MMU_RAM_X,MMU_RAM_Y))),MMU_VAL,CO525)))</f>
        <v>0</v>
      </c>
      <c r="CP525" s="50">
        <f t="array" aca="1" ref="CP525" ca="1">IF(RESET,0,IF(LOAD_ROM,ROM!CP386,IF(AND(MMU_CLK,MMU_MEMW,CELL("address",CP525)=CELL("address",OFFSET(RAM0,MMU_RAM_X,MMU_RAM_Y))),MMU_VAL,CP525)))</f>
        <v>0</v>
      </c>
      <c r="CQ525" s="50">
        <f t="array" aca="1" ref="CQ525" ca="1">IF(RESET,0,IF(LOAD_ROM,ROM!CQ386,IF(AND(MMU_CLK,MMU_MEMW,CELL("address",CQ525)=CELL("address",OFFSET(RAM0,MMU_RAM_X,MMU_RAM_Y))),MMU_VAL,CQ525)))</f>
        <v>0</v>
      </c>
      <c r="CR525" s="50">
        <f t="array" aca="1" ref="CR525" ca="1">IF(RESET,0,IF(LOAD_ROM,ROM!CR386,IF(AND(MMU_CLK,MMU_MEMW,CELL("address",CR525)=CELL("address",OFFSET(RAM0,MMU_RAM_X,MMU_RAM_Y))),MMU_VAL,CR525)))</f>
        <v>0</v>
      </c>
      <c r="CS525" s="50">
        <f t="array" aca="1" ref="CS525" ca="1">IF(RESET,0,IF(LOAD_ROM,ROM!CS386,IF(AND(MMU_CLK,MMU_MEMW,CELL("address",CS525)=CELL("address",OFFSET(RAM0,MMU_RAM_X,MMU_RAM_Y))),MMU_VAL,CS525)))</f>
        <v>0</v>
      </c>
      <c r="CT525" s="50">
        <f t="array" aca="1" ref="CT525" ca="1">IF(RESET,0,IF(LOAD_ROM,ROM!CT386,IF(AND(MMU_CLK,MMU_MEMW,CELL("address",CT525)=CELL("address",OFFSET(RAM0,MMU_RAM_X,MMU_RAM_Y))),MMU_VAL,CT525)))</f>
        <v>0</v>
      </c>
      <c r="CU525" s="50">
        <f t="array" aca="1" ref="CU525" ca="1">IF(RESET,0,IF(LOAD_ROM,ROM!CU386,IF(AND(MMU_CLK,MMU_MEMW,CELL("address",CU525)=CELL("address",OFFSET(RAM0,MMU_RAM_X,MMU_RAM_Y))),MMU_VAL,CU525)))</f>
        <v>0</v>
      </c>
      <c r="CV525" s="50">
        <f t="array" aca="1" ref="CV525" ca="1">IF(RESET,0,IF(LOAD_ROM,ROM!CV386,IF(AND(MMU_CLK,MMU_MEMW,CELL("address",CV525)=CELL("address",OFFSET(RAM0,MMU_RAM_X,MMU_RAM_Y))),MMU_VAL,CV525)))</f>
        <v>0</v>
      </c>
      <c r="CW525" s="50">
        <f t="array" aca="1" ref="CW525" ca="1">IF(RESET,0,IF(LOAD_ROM,ROM!CW386,IF(AND(MMU_CLK,MMU_MEMW,CELL("address",CW525)=CELL("address",OFFSET(RAM0,MMU_RAM_X,MMU_RAM_Y))),MMU_VAL,CW525)))</f>
        <v>0</v>
      </c>
      <c r="CX525" s="50">
        <f t="array" aca="1" ref="CX525" ca="1">IF(RESET,0,IF(LOAD_ROM,ROM!CX386,IF(AND(MMU_CLK,MMU_MEMW,CELL("address",CX525)=CELL("address",OFFSET(RAM0,MMU_RAM_X,MMU_RAM_Y))),MMU_VAL,CX525)))</f>
        <v>0</v>
      </c>
      <c r="CY525" s="50">
        <f t="array" aca="1" ref="CY525" ca="1">IF(RESET,0,IF(LOAD_ROM,ROM!CY386,IF(AND(MMU_CLK,MMU_MEMW,CELL("address",CY525)=CELL("address",OFFSET(RAM0,MMU_RAM_X,MMU_RAM_Y))),MMU_VAL,CY525)))</f>
        <v>0</v>
      </c>
      <c r="CZ525" s="50">
        <f t="array" aca="1" ref="CZ525" ca="1">IF(RESET,0,IF(LOAD_ROM,ROM!CZ386,IF(AND(MMU_CLK,MMU_MEMW,CELL("address",CZ525)=CELL("address",OFFSET(RAM0,MMU_RAM_X,MMU_RAM_Y))),MMU_VAL,CZ525)))</f>
        <v>0</v>
      </c>
      <c r="DA525" s="50">
        <f t="array" aca="1" ref="DA525" ca="1">IF(RESET,0,IF(LOAD_ROM,ROM!DA386,IF(AND(MMU_CLK,MMU_MEMW,CELL("address",DA525)=CELL("address",OFFSET(RAM0,MMU_RAM_X,MMU_RAM_Y))),MMU_VAL,DA525)))</f>
        <v>0</v>
      </c>
      <c r="DB525" s="50">
        <f t="array" aca="1" ref="DB525" ca="1">IF(RESET,0,IF(LOAD_ROM,ROM!DB386,IF(AND(MMU_CLK,MMU_MEMW,CELL("address",DB525)=CELL("address",OFFSET(RAM0,MMU_RAM_X,MMU_RAM_Y))),MMU_VAL,DB525)))</f>
        <v>0</v>
      </c>
      <c r="DC525" s="50">
        <f t="array" aca="1" ref="DC525" ca="1">IF(RESET,0,IF(LOAD_ROM,ROM!DC386,IF(AND(MMU_CLK,MMU_MEMW,CELL("address",DC525)=CELL("address",OFFSET(RAM0,MMU_RAM_X,MMU_RAM_Y))),MMU_VAL,DC525)))</f>
        <v>0</v>
      </c>
      <c r="DD525" s="50">
        <f t="array" aca="1" ref="DD525" ca="1">IF(RESET,0,IF(LOAD_ROM,ROM!DD386,IF(AND(MMU_CLK,MMU_MEMW,CELL("address",DD525)=CELL("address",OFFSET(RAM0,MMU_RAM_X,MMU_RAM_Y))),MMU_VAL,DD525)))</f>
        <v>0</v>
      </c>
      <c r="DE525" s="50">
        <f t="array" aca="1" ref="DE525" ca="1">IF(RESET,0,IF(LOAD_ROM,ROM!DE386,IF(AND(MMU_CLK,MMU_MEMW,CELL("address",DE525)=CELL("address",OFFSET(RAM0,MMU_RAM_X,MMU_RAM_Y))),MMU_VAL,DE525)))</f>
        <v>0</v>
      </c>
      <c r="DF525" s="50">
        <f t="array" aca="1" ref="DF525" ca="1">IF(RESET,0,IF(LOAD_ROM,ROM!DF386,IF(AND(MMU_CLK,MMU_MEMW,CELL("address",DF525)=CELL("address",OFFSET(RAM0,MMU_RAM_X,MMU_RAM_Y))),MMU_VAL,DF525)))</f>
        <v>0</v>
      </c>
      <c r="DG525" s="50">
        <f t="array" aca="1" ref="DG525" ca="1">IF(RESET,0,IF(LOAD_ROM,ROM!DG386,IF(AND(MMU_CLK,MMU_MEMW,CELL("address",DG525)=CELL("address",OFFSET(RAM0,MMU_RAM_X,MMU_RAM_Y))),MMU_VAL,DG525)))</f>
        <v>0</v>
      </c>
      <c r="DH525" s="50">
        <f t="array" aca="1" ref="DH525" ca="1">IF(RESET,0,IF(LOAD_ROM,ROM!DH386,IF(AND(MMU_CLK,MMU_MEMW,CELL("address",DH525)=CELL("address",OFFSET(RAM0,MMU_RAM_X,MMU_RAM_Y))),MMU_VAL,DH525)))</f>
        <v>0</v>
      </c>
      <c r="DI525" s="50">
        <f t="array" aca="1" ref="DI525" ca="1">IF(RESET,0,IF(LOAD_ROM,ROM!DI386,IF(AND(MMU_CLK,MMU_MEMW,CELL("address",DI525)=CELL("address",OFFSET(RAM0,MMU_RAM_X,MMU_RAM_Y))),MMU_VAL,DI525)))</f>
        <v>0</v>
      </c>
      <c r="DJ525" s="50">
        <f t="array" aca="1" ref="DJ525" ca="1">IF(RESET,0,IF(LOAD_ROM,ROM!DJ386,IF(AND(MMU_CLK,MMU_MEMW,CELL("address",DJ525)=CELL("address",OFFSET(RAM0,MMU_RAM_X,MMU_RAM_Y))),MMU_VAL,DJ525)))</f>
        <v>0</v>
      </c>
      <c r="DK525" s="50">
        <f t="array" aca="1" ref="DK525" ca="1">IF(RESET,0,IF(LOAD_ROM,ROM!DK386,IF(AND(MMU_CLK,MMU_MEMW,CELL("address",DK525)=CELL("address",OFFSET(RAM0,MMU_RAM_X,MMU_RAM_Y))),MMU_VAL,DK525)))</f>
        <v>0</v>
      </c>
      <c r="DL525" s="50">
        <f t="array" aca="1" ref="DL525" ca="1">IF(RESET,0,IF(LOAD_ROM,ROM!DL386,IF(AND(MMU_CLK,MMU_MEMW,CELL("address",DL525)=CELL("address",OFFSET(RAM0,MMU_RAM_X,MMU_RAM_Y))),MMU_VAL,DL525)))</f>
        <v>0</v>
      </c>
      <c r="DM525" s="50">
        <f t="array" aca="1" ref="DM525" ca="1">IF(RESET,0,IF(LOAD_ROM,ROM!DM386,IF(AND(MMU_CLK,MMU_MEMW,CELL("address",DM525)=CELL("address",OFFSET(RAM0,MMU_RAM_X,MMU_RAM_Y))),MMU_VAL,DM525)))</f>
        <v>0</v>
      </c>
      <c r="DN525" s="50">
        <f t="array" aca="1" ref="DN525" ca="1">IF(RESET,0,IF(LOAD_ROM,ROM!DN386,IF(AND(MMU_CLK,MMU_MEMW,CELL("address",DN525)=CELL("address",OFFSET(RAM0,MMU_RAM_X,MMU_RAM_Y))),MMU_VAL,DN525)))</f>
        <v>0</v>
      </c>
      <c r="DO525" s="50">
        <f t="array" aca="1" ref="DO525" ca="1">IF(RESET,0,IF(LOAD_ROM,ROM!DO386,IF(AND(MMU_CLK,MMU_MEMW,CELL("address",DO525)=CELL("address",OFFSET(RAM0,MMU_RAM_X,MMU_RAM_Y))),MMU_VAL,DO525)))</f>
        <v>0</v>
      </c>
      <c r="DP525" s="50">
        <f t="array" aca="1" ref="DP525" ca="1">IF(RESET,0,IF(LOAD_ROM,ROM!DP386,IF(AND(MMU_CLK,MMU_MEMW,CELL("address",DP525)=CELL("address",OFFSET(RAM0,MMU_RAM_X,MMU_RAM_Y))),MMU_VAL,DP525)))</f>
        <v>0</v>
      </c>
      <c r="DQ525" s="50">
        <f t="array" aca="1" ref="DQ525" ca="1">IF(RESET,0,IF(LOAD_ROM,ROM!DQ386,IF(AND(MMU_CLK,MMU_MEMW,CELL("address",DQ525)=CELL("address",OFFSET(RAM0,MMU_RAM_X,MMU_RAM_Y))),MMU_VAL,DQ525)))</f>
        <v>0</v>
      </c>
      <c r="DR525" s="50">
        <f t="array" aca="1" ref="DR525" ca="1">IF(RESET,0,IF(LOAD_ROM,ROM!DR386,IF(AND(MMU_CLK,MMU_MEMW,CELL("address",DR525)=CELL("address",OFFSET(RAM0,MMU_RAM_X,MMU_RAM_Y))),MMU_VAL,DR525)))</f>
        <v>0</v>
      </c>
      <c r="DS525" s="50">
        <f t="array" aca="1" ref="DS525" ca="1">IF(RESET,0,IF(LOAD_ROM,ROM!DS386,IF(AND(MMU_CLK,MMU_MEMW,CELL("address",DS525)=CELL("address",OFFSET(RAM0,MMU_RAM_X,MMU_RAM_Y))),MMU_VAL,DS525)))</f>
        <v>0</v>
      </c>
      <c r="DT525" s="50">
        <f t="array" aca="1" ref="DT525" ca="1">IF(RESET,0,IF(LOAD_ROM,ROM!DT386,IF(AND(MMU_CLK,MMU_MEMW,CELL("address",DT525)=CELL("address",OFFSET(RAM0,MMU_RAM_X,MMU_RAM_Y))),MMU_VAL,DT525)))</f>
        <v>0</v>
      </c>
      <c r="DU525" s="50">
        <f t="array" aca="1" ref="DU525" ca="1">IF(RESET,0,IF(LOAD_ROM,ROM!DU386,IF(AND(MMU_CLK,MMU_MEMW,CELL("address",DU525)=CELL("address",OFFSET(RAM0,MMU_RAM_X,MMU_RAM_Y))),MMU_VAL,DU525)))</f>
        <v>0</v>
      </c>
      <c r="DV525" s="50">
        <f t="array" aca="1" ref="DV525" ca="1">IF(RESET,0,IF(LOAD_ROM,ROM!DV386,IF(AND(MMU_CLK,MMU_MEMW,CELL("address",DV525)=CELL("address",OFFSET(RAM0,MMU_RAM_X,MMU_RAM_Y))),MMU_VAL,DV525)))</f>
        <v>0</v>
      </c>
      <c r="DW525" s="50">
        <f t="array" aca="1" ref="DW525" ca="1">IF(RESET,0,IF(LOAD_ROM,ROM!DW386,IF(AND(MMU_CLK,MMU_MEMW,CELL("address",DW525)=CELL("address",OFFSET(RAM0,MMU_RAM_X,MMU_RAM_Y))),MMU_VAL,DW525)))</f>
        <v>0</v>
      </c>
      <c r="DX525" s="50">
        <f t="array" aca="1" ref="DX525" ca="1">IF(RESET,0,IF(LOAD_ROM,ROM!DX386,IF(AND(MMU_CLK,MMU_MEMW,CELL("address",DX525)=CELL("address",OFFSET(RAM0,MMU_RAM_X,MMU_RAM_Y))),MMU_VAL,DX525)))</f>
        <v>0</v>
      </c>
    </row>
    <row r="526" spans="1:128" x14ac:dyDescent="0.35">
      <c r="A526" s="50">
        <f t="array" aca="1" ref="A526" ca="1">IF(RESET,0,IF(LOAD_ROM,ROM!A387,IF(AND(MMU_CLK,MMU_MEMW,CELL("address",A526)=CELL("address",OFFSET(RAM0,MMU_RAM_X,MMU_RAM_Y))),MMU_VAL,A526)))</f>
        <v>0</v>
      </c>
      <c r="B526" s="50">
        <f t="array" aca="1" ref="B526" ca="1">IF(RESET,0,IF(LOAD_ROM,ROM!B387,IF(AND(MMU_CLK,MMU_MEMW,CELL("address",B526)=CELL("address",OFFSET(RAM0,MMU_RAM_X,MMU_RAM_Y))),MMU_VAL,B526)))</f>
        <v>0</v>
      </c>
      <c r="C526" s="50">
        <f t="array" aca="1" ref="C526" ca="1">IF(RESET,0,IF(LOAD_ROM,ROM!C387,IF(AND(MMU_CLK,MMU_MEMW,CELL("address",C526)=CELL("address",OFFSET(RAM0,MMU_RAM_X,MMU_RAM_Y))),MMU_VAL,C526)))</f>
        <v>0</v>
      </c>
      <c r="D526" s="50">
        <f t="array" aca="1" ref="D526" ca="1">IF(RESET,0,IF(LOAD_ROM,ROM!D387,IF(AND(MMU_CLK,MMU_MEMW,CELL("address",D526)=CELL("address",OFFSET(RAM0,MMU_RAM_X,MMU_RAM_Y))),MMU_VAL,D526)))</f>
        <v>0</v>
      </c>
      <c r="E526" s="50">
        <f t="array" aca="1" ref="E526" ca="1">IF(RESET,0,IF(LOAD_ROM,ROM!E387,IF(AND(MMU_CLK,MMU_MEMW,CELL("address",E526)=CELL("address",OFFSET(RAM0,MMU_RAM_X,MMU_RAM_Y))),MMU_VAL,E526)))</f>
        <v>0</v>
      </c>
      <c r="F526" s="50">
        <f t="array" aca="1" ref="F526" ca="1">IF(RESET,0,IF(LOAD_ROM,ROM!F387,IF(AND(MMU_CLK,MMU_MEMW,CELL("address",F526)=CELL("address",OFFSET(RAM0,MMU_RAM_X,MMU_RAM_Y))),MMU_VAL,F526)))</f>
        <v>0</v>
      </c>
      <c r="G526" s="50">
        <f t="array" aca="1" ref="G526" ca="1">IF(RESET,0,IF(LOAD_ROM,ROM!G387,IF(AND(MMU_CLK,MMU_MEMW,CELL("address",G526)=CELL("address",OFFSET(RAM0,MMU_RAM_X,MMU_RAM_Y))),MMU_VAL,G526)))</f>
        <v>0</v>
      </c>
      <c r="H526" s="50">
        <f t="array" aca="1" ref="H526" ca="1">IF(RESET,0,IF(LOAD_ROM,ROM!H387,IF(AND(MMU_CLK,MMU_MEMW,CELL("address",H526)=CELL("address",OFFSET(RAM0,MMU_RAM_X,MMU_RAM_Y))),MMU_VAL,H526)))</f>
        <v>0</v>
      </c>
      <c r="I526" s="50">
        <f t="array" aca="1" ref="I526" ca="1">IF(RESET,0,IF(LOAD_ROM,ROM!I387,IF(AND(MMU_CLK,MMU_MEMW,CELL("address",I526)=CELL("address",OFFSET(RAM0,MMU_RAM_X,MMU_RAM_Y))),MMU_VAL,I526)))</f>
        <v>0</v>
      </c>
      <c r="J526" s="50">
        <f t="array" aca="1" ref="J526" ca="1">IF(RESET,0,IF(LOAD_ROM,ROM!J387,IF(AND(MMU_CLK,MMU_MEMW,CELL("address",J526)=CELL("address",OFFSET(RAM0,MMU_RAM_X,MMU_RAM_Y))),MMU_VAL,J526)))</f>
        <v>0</v>
      </c>
      <c r="K526" s="50">
        <f t="array" aca="1" ref="K526" ca="1">IF(RESET,0,IF(LOAD_ROM,ROM!K387,IF(AND(MMU_CLK,MMU_MEMW,CELL("address",K526)=CELL("address",OFFSET(RAM0,MMU_RAM_X,MMU_RAM_Y))),MMU_VAL,K526)))</f>
        <v>0</v>
      </c>
      <c r="L526" s="50">
        <f t="array" aca="1" ref="L526" ca="1">IF(RESET,0,IF(LOAD_ROM,ROM!L387,IF(AND(MMU_CLK,MMU_MEMW,CELL("address",L526)=CELL("address",OFFSET(RAM0,MMU_RAM_X,MMU_RAM_Y))),MMU_VAL,L526)))</f>
        <v>0</v>
      </c>
      <c r="M526" s="50">
        <f t="array" aca="1" ref="M526" ca="1">IF(RESET,0,IF(LOAD_ROM,ROM!M387,IF(AND(MMU_CLK,MMU_MEMW,CELL("address",M526)=CELL("address",OFFSET(RAM0,MMU_RAM_X,MMU_RAM_Y))),MMU_VAL,M526)))</f>
        <v>0</v>
      </c>
      <c r="N526" s="50">
        <f t="array" aca="1" ref="N526" ca="1">IF(RESET,0,IF(LOAD_ROM,ROM!N387,IF(AND(MMU_CLK,MMU_MEMW,CELL("address",N526)=CELL("address",OFFSET(RAM0,MMU_RAM_X,MMU_RAM_Y))),MMU_VAL,N526)))</f>
        <v>0</v>
      </c>
      <c r="O526" s="50">
        <f t="array" aca="1" ref="O526" ca="1">IF(RESET,0,IF(LOAD_ROM,ROM!O387,IF(AND(MMU_CLK,MMU_MEMW,CELL("address",O526)=CELL("address",OFFSET(RAM0,MMU_RAM_X,MMU_RAM_Y))),MMU_VAL,O526)))</f>
        <v>0</v>
      </c>
      <c r="P526" s="50">
        <f t="array" aca="1" ref="P526" ca="1">IF(RESET,0,IF(LOAD_ROM,ROM!P387,IF(AND(MMU_CLK,MMU_MEMW,CELL("address",P526)=CELL("address",OFFSET(RAM0,MMU_RAM_X,MMU_RAM_Y))),MMU_VAL,P526)))</f>
        <v>0</v>
      </c>
      <c r="Q526" s="50">
        <f t="array" aca="1" ref="Q526" ca="1">IF(RESET,0,IF(LOAD_ROM,ROM!Q387,IF(AND(MMU_CLK,MMU_MEMW,CELL("address",Q526)=CELL("address",OFFSET(RAM0,MMU_RAM_X,MMU_RAM_Y))),MMU_VAL,Q526)))</f>
        <v>0</v>
      </c>
      <c r="R526" s="50">
        <f t="array" aca="1" ref="R526" ca="1">IF(RESET,0,IF(LOAD_ROM,ROM!R387,IF(AND(MMU_CLK,MMU_MEMW,CELL("address",R526)=CELL("address",OFFSET(RAM0,MMU_RAM_X,MMU_RAM_Y))),MMU_VAL,R526)))</f>
        <v>0</v>
      </c>
      <c r="S526" s="50">
        <f t="array" aca="1" ref="S526" ca="1">IF(RESET,0,IF(LOAD_ROM,ROM!S387,IF(AND(MMU_CLK,MMU_MEMW,CELL("address",S526)=CELL("address",OFFSET(RAM0,MMU_RAM_X,MMU_RAM_Y))),MMU_VAL,S526)))</f>
        <v>0</v>
      </c>
      <c r="T526" s="50">
        <f t="array" aca="1" ref="T526" ca="1">IF(RESET,0,IF(LOAD_ROM,ROM!T387,IF(AND(MMU_CLK,MMU_MEMW,CELL("address",T526)=CELL("address",OFFSET(RAM0,MMU_RAM_X,MMU_RAM_Y))),MMU_VAL,T526)))</f>
        <v>0</v>
      </c>
      <c r="U526" s="50">
        <f t="array" aca="1" ref="U526" ca="1">IF(RESET,0,IF(LOAD_ROM,ROM!U387,IF(AND(MMU_CLK,MMU_MEMW,CELL("address",U526)=CELL("address",OFFSET(RAM0,MMU_RAM_X,MMU_RAM_Y))),MMU_VAL,U526)))</f>
        <v>0</v>
      </c>
      <c r="V526" s="50">
        <f t="array" aca="1" ref="V526" ca="1">IF(RESET,0,IF(LOAD_ROM,ROM!V387,IF(AND(MMU_CLK,MMU_MEMW,CELL("address",V526)=CELL("address",OFFSET(RAM0,MMU_RAM_X,MMU_RAM_Y))),MMU_VAL,V526)))</f>
        <v>0</v>
      </c>
      <c r="W526" s="50">
        <f t="array" aca="1" ref="W526" ca="1">IF(RESET,0,IF(LOAD_ROM,ROM!W387,IF(AND(MMU_CLK,MMU_MEMW,CELL("address",W526)=CELL("address",OFFSET(RAM0,MMU_RAM_X,MMU_RAM_Y))),MMU_VAL,W526)))</f>
        <v>0</v>
      </c>
      <c r="X526" s="50">
        <f t="array" aca="1" ref="X526" ca="1">IF(RESET,0,IF(LOAD_ROM,ROM!X387,IF(AND(MMU_CLK,MMU_MEMW,CELL("address",X526)=CELL("address",OFFSET(RAM0,MMU_RAM_X,MMU_RAM_Y))),MMU_VAL,X526)))</f>
        <v>0</v>
      </c>
      <c r="Y526" s="50">
        <f t="array" aca="1" ref="Y526" ca="1">IF(RESET,0,IF(LOAD_ROM,ROM!Y387,IF(AND(MMU_CLK,MMU_MEMW,CELL("address",Y526)=CELL("address",OFFSET(RAM0,MMU_RAM_X,MMU_RAM_Y))),MMU_VAL,Y526)))</f>
        <v>0</v>
      </c>
      <c r="Z526" s="50">
        <f t="array" aca="1" ref="Z526" ca="1">IF(RESET,0,IF(LOAD_ROM,ROM!Z387,IF(AND(MMU_CLK,MMU_MEMW,CELL("address",Z526)=CELL("address",OFFSET(RAM0,MMU_RAM_X,MMU_RAM_Y))),MMU_VAL,Z526)))</f>
        <v>0</v>
      </c>
      <c r="AA526" s="50">
        <f t="array" aca="1" ref="AA526" ca="1">IF(RESET,0,IF(LOAD_ROM,ROM!AA387,IF(AND(MMU_CLK,MMU_MEMW,CELL("address",AA526)=CELL("address",OFFSET(RAM0,MMU_RAM_X,MMU_RAM_Y))),MMU_VAL,AA526)))</f>
        <v>0</v>
      </c>
      <c r="AB526" s="50">
        <f t="array" aca="1" ref="AB526" ca="1">IF(RESET,0,IF(LOAD_ROM,ROM!AB387,IF(AND(MMU_CLK,MMU_MEMW,CELL("address",AB526)=CELL("address",OFFSET(RAM0,MMU_RAM_X,MMU_RAM_Y))),MMU_VAL,AB526)))</f>
        <v>0</v>
      </c>
      <c r="AC526" s="50">
        <f t="array" aca="1" ref="AC526" ca="1">IF(RESET,0,IF(LOAD_ROM,ROM!AC387,IF(AND(MMU_CLK,MMU_MEMW,CELL("address",AC526)=CELL("address",OFFSET(RAM0,MMU_RAM_X,MMU_RAM_Y))),MMU_VAL,AC526)))</f>
        <v>0</v>
      </c>
      <c r="AD526" s="50">
        <f t="array" aca="1" ref="AD526" ca="1">IF(RESET,0,IF(LOAD_ROM,ROM!AD387,IF(AND(MMU_CLK,MMU_MEMW,CELL("address",AD526)=CELL("address",OFFSET(RAM0,MMU_RAM_X,MMU_RAM_Y))),MMU_VAL,AD526)))</f>
        <v>0</v>
      </c>
      <c r="AE526" s="50">
        <f t="array" aca="1" ref="AE526" ca="1">IF(RESET,0,IF(LOAD_ROM,ROM!AE387,IF(AND(MMU_CLK,MMU_MEMW,CELL("address",AE526)=CELL("address",OFFSET(RAM0,MMU_RAM_X,MMU_RAM_Y))),MMU_VAL,AE526)))</f>
        <v>0</v>
      </c>
      <c r="AF526" s="50">
        <f t="array" aca="1" ref="AF526" ca="1">IF(RESET,0,IF(LOAD_ROM,ROM!AF387,IF(AND(MMU_CLK,MMU_MEMW,CELL("address",AF526)=CELL("address",OFFSET(RAM0,MMU_RAM_X,MMU_RAM_Y))),MMU_VAL,AF526)))</f>
        <v>0</v>
      </c>
      <c r="AG526" s="50">
        <f t="array" aca="1" ref="AG526" ca="1">IF(RESET,0,IF(LOAD_ROM,ROM!AG387,IF(AND(MMU_CLK,MMU_MEMW,CELL("address",AG526)=CELL("address",OFFSET(RAM0,MMU_RAM_X,MMU_RAM_Y))),MMU_VAL,AG526)))</f>
        <v>0</v>
      </c>
      <c r="AH526" s="50">
        <f t="array" aca="1" ref="AH526" ca="1">IF(RESET,0,IF(LOAD_ROM,ROM!AH387,IF(AND(MMU_CLK,MMU_MEMW,CELL("address",AH526)=CELL("address",OFFSET(RAM0,MMU_RAM_X,MMU_RAM_Y))),MMU_VAL,AH526)))</f>
        <v>0</v>
      </c>
      <c r="AI526" s="50">
        <f t="array" aca="1" ref="AI526" ca="1">IF(RESET,0,IF(LOAD_ROM,ROM!AI387,IF(AND(MMU_CLK,MMU_MEMW,CELL("address",AI526)=CELL("address",OFFSET(RAM0,MMU_RAM_X,MMU_RAM_Y))),MMU_VAL,AI526)))</f>
        <v>0</v>
      </c>
      <c r="AJ526" s="50">
        <f t="array" aca="1" ref="AJ526" ca="1">IF(RESET,0,IF(LOAD_ROM,ROM!AJ387,IF(AND(MMU_CLK,MMU_MEMW,CELL("address",AJ526)=CELL("address",OFFSET(RAM0,MMU_RAM_X,MMU_RAM_Y))),MMU_VAL,AJ526)))</f>
        <v>0</v>
      </c>
      <c r="AK526" s="50">
        <f t="array" aca="1" ref="AK526" ca="1">IF(RESET,0,IF(LOAD_ROM,ROM!AK387,IF(AND(MMU_CLK,MMU_MEMW,CELL("address",AK526)=CELL("address",OFFSET(RAM0,MMU_RAM_X,MMU_RAM_Y))),MMU_VAL,AK526)))</f>
        <v>0</v>
      </c>
      <c r="AL526" s="50">
        <f t="array" aca="1" ref="AL526" ca="1">IF(RESET,0,IF(LOAD_ROM,ROM!AL387,IF(AND(MMU_CLK,MMU_MEMW,CELL("address",AL526)=CELL("address",OFFSET(RAM0,MMU_RAM_X,MMU_RAM_Y))),MMU_VAL,AL526)))</f>
        <v>0</v>
      </c>
      <c r="AM526" s="50">
        <f t="array" aca="1" ref="AM526" ca="1">IF(RESET,0,IF(LOAD_ROM,ROM!AM387,IF(AND(MMU_CLK,MMU_MEMW,CELL("address",AM526)=CELL("address",OFFSET(RAM0,MMU_RAM_X,MMU_RAM_Y))),MMU_VAL,AM526)))</f>
        <v>0</v>
      </c>
      <c r="AN526" s="50">
        <f t="array" aca="1" ref="AN526" ca="1">IF(RESET,0,IF(LOAD_ROM,ROM!AN387,IF(AND(MMU_CLK,MMU_MEMW,CELL("address",AN526)=CELL("address",OFFSET(RAM0,MMU_RAM_X,MMU_RAM_Y))),MMU_VAL,AN526)))</f>
        <v>0</v>
      </c>
      <c r="AO526" s="50">
        <f t="array" aca="1" ref="AO526" ca="1">IF(RESET,0,IF(LOAD_ROM,ROM!AO387,IF(AND(MMU_CLK,MMU_MEMW,CELL("address",AO526)=CELL("address",OFFSET(RAM0,MMU_RAM_X,MMU_RAM_Y))),MMU_VAL,AO526)))</f>
        <v>0</v>
      </c>
      <c r="AP526" s="50">
        <f t="array" aca="1" ref="AP526" ca="1">IF(RESET,0,IF(LOAD_ROM,ROM!AP387,IF(AND(MMU_CLK,MMU_MEMW,CELL("address",AP526)=CELL("address",OFFSET(RAM0,MMU_RAM_X,MMU_RAM_Y))),MMU_VAL,AP526)))</f>
        <v>0</v>
      </c>
      <c r="AQ526" s="50">
        <f t="array" aca="1" ref="AQ526" ca="1">IF(RESET,0,IF(LOAD_ROM,ROM!AQ387,IF(AND(MMU_CLK,MMU_MEMW,CELL("address",AQ526)=CELL("address",OFFSET(RAM0,MMU_RAM_X,MMU_RAM_Y))),MMU_VAL,AQ526)))</f>
        <v>0</v>
      </c>
      <c r="AR526" s="50">
        <f t="array" aca="1" ref="AR526" ca="1">IF(RESET,0,IF(LOAD_ROM,ROM!AR387,IF(AND(MMU_CLK,MMU_MEMW,CELL("address",AR526)=CELL("address",OFFSET(RAM0,MMU_RAM_X,MMU_RAM_Y))),MMU_VAL,AR526)))</f>
        <v>0</v>
      </c>
      <c r="AS526" s="50">
        <f t="array" aca="1" ref="AS526" ca="1">IF(RESET,0,IF(LOAD_ROM,ROM!AS387,IF(AND(MMU_CLK,MMU_MEMW,CELL("address",AS526)=CELL("address",OFFSET(RAM0,MMU_RAM_X,MMU_RAM_Y))),MMU_VAL,AS526)))</f>
        <v>0</v>
      </c>
      <c r="AT526" s="50">
        <f t="array" aca="1" ref="AT526" ca="1">IF(RESET,0,IF(LOAD_ROM,ROM!AT387,IF(AND(MMU_CLK,MMU_MEMW,CELL("address",AT526)=CELL("address",OFFSET(RAM0,MMU_RAM_X,MMU_RAM_Y))),MMU_VAL,AT526)))</f>
        <v>0</v>
      </c>
      <c r="AU526" s="50">
        <f t="array" aca="1" ref="AU526" ca="1">IF(RESET,0,IF(LOAD_ROM,ROM!AU387,IF(AND(MMU_CLK,MMU_MEMW,CELL("address",AU526)=CELL("address",OFFSET(RAM0,MMU_RAM_X,MMU_RAM_Y))),MMU_VAL,AU526)))</f>
        <v>0</v>
      </c>
      <c r="AV526" s="50">
        <f t="array" aca="1" ref="AV526" ca="1">IF(RESET,0,IF(LOAD_ROM,ROM!AV387,IF(AND(MMU_CLK,MMU_MEMW,CELL("address",AV526)=CELL("address",OFFSET(RAM0,MMU_RAM_X,MMU_RAM_Y))),MMU_VAL,AV526)))</f>
        <v>0</v>
      </c>
      <c r="AW526" s="50">
        <f t="array" aca="1" ref="AW526" ca="1">IF(RESET,0,IF(LOAD_ROM,ROM!AW387,IF(AND(MMU_CLK,MMU_MEMW,CELL("address",AW526)=CELL("address",OFFSET(RAM0,MMU_RAM_X,MMU_RAM_Y))),MMU_VAL,AW526)))</f>
        <v>0</v>
      </c>
      <c r="AX526" s="50">
        <f t="array" aca="1" ref="AX526" ca="1">IF(RESET,0,IF(LOAD_ROM,ROM!AX387,IF(AND(MMU_CLK,MMU_MEMW,CELL("address",AX526)=CELL("address",OFFSET(RAM0,MMU_RAM_X,MMU_RAM_Y))),MMU_VAL,AX526)))</f>
        <v>0</v>
      </c>
      <c r="AY526" s="50">
        <f t="array" aca="1" ref="AY526" ca="1">IF(RESET,0,IF(LOAD_ROM,ROM!AY387,IF(AND(MMU_CLK,MMU_MEMW,CELL("address",AY526)=CELL("address",OFFSET(RAM0,MMU_RAM_X,MMU_RAM_Y))),MMU_VAL,AY526)))</f>
        <v>0</v>
      </c>
      <c r="AZ526" s="50">
        <f t="array" aca="1" ref="AZ526" ca="1">IF(RESET,0,IF(LOAD_ROM,ROM!AZ387,IF(AND(MMU_CLK,MMU_MEMW,CELL("address",AZ526)=CELL("address",OFFSET(RAM0,MMU_RAM_X,MMU_RAM_Y))),MMU_VAL,AZ526)))</f>
        <v>0</v>
      </c>
      <c r="BA526" s="50">
        <f t="array" aca="1" ref="BA526" ca="1">IF(RESET,0,IF(LOAD_ROM,ROM!BA387,IF(AND(MMU_CLK,MMU_MEMW,CELL("address",BA526)=CELL("address",OFFSET(RAM0,MMU_RAM_X,MMU_RAM_Y))),MMU_VAL,BA526)))</f>
        <v>0</v>
      </c>
      <c r="BB526" s="50">
        <f t="array" aca="1" ref="BB526" ca="1">IF(RESET,0,IF(LOAD_ROM,ROM!BB387,IF(AND(MMU_CLK,MMU_MEMW,CELL("address",BB526)=CELL("address",OFFSET(RAM0,MMU_RAM_X,MMU_RAM_Y))),MMU_VAL,BB526)))</f>
        <v>0</v>
      </c>
      <c r="BC526" s="50">
        <f t="array" aca="1" ref="BC526" ca="1">IF(RESET,0,IF(LOAD_ROM,ROM!BC387,IF(AND(MMU_CLK,MMU_MEMW,CELL("address",BC526)=CELL("address",OFFSET(RAM0,MMU_RAM_X,MMU_RAM_Y))),MMU_VAL,BC526)))</f>
        <v>0</v>
      </c>
      <c r="BD526" s="50">
        <f t="array" aca="1" ref="BD526" ca="1">IF(RESET,0,IF(LOAD_ROM,ROM!BD387,IF(AND(MMU_CLK,MMU_MEMW,CELL("address",BD526)=CELL("address",OFFSET(RAM0,MMU_RAM_X,MMU_RAM_Y))),MMU_VAL,BD526)))</f>
        <v>0</v>
      </c>
      <c r="BE526" s="50">
        <f t="array" aca="1" ref="BE526" ca="1">IF(RESET,0,IF(LOAD_ROM,ROM!BE387,IF(AND(MMU_CLK,MMU_MEMW,CELL("address",BE526)=CELL("address",OFFSET(RAM0,MMU_RAM_X,MMU_RAM_Y))),MMU_VAL,BE526)))</f>
        <v>0</v>
      </c>
      <c r="BF526" s="50">
        <f t="array" aca="1" ref="BF526" ca="1">IF(RESET,0,IF(LOAD_ROM,ROM!BF387,IF(AND(MMU_CLK,MMU_MEMW,CELL("address",BF526)=CELL("address",OFFSET(RAM0,MMU_RAM_X,MMU_RAM_Y))),MMU_VAL,BF526)))</f>
        <v>0</v>
      </c>
      <c r="BG526" s="50">
        <f t="array" aca="1" ref="BG526" ca="1">IF(RESET,0,IF(LOAD_ROM,ROM!BG387,IF(AND(MMU_CLK,MMU_MEMW,CELL("address",BG526)=CELL("address",OFFSET(RAM0,MMU_RAM_X,MMU_RAM_Y))),MMU_VAL,BG526)))</f>
        <v>0</v>
      </c>
      <c r="BH526" s="50">
        <f t="array" aca="1" ref="BH526" ca="1">IF(RESET,0,IF(LOAD_ROM,ROM!BH387,IF(AND(MMU_CLK,MMU_MEMW,CELL("address",BH526)=CELL("address",OFFSET(RAM0,MMU_RAM_X,MMU_RAM_Y))),MMU_VAL,BH526)))</f>
        <v>0</v>
      </c>
      <c r="BI526" s="50">
        <f t="array" aca="1" ref="BI526" ca="1">IF(RESET,0,IF(LOAD_ROM,ROM!BI387,IF(AND(MMU_CLK,MMU_MEMW,CELL("address",BI526)=CELL("address",OFFSET(RAM0,MMU_RAM_X,MMU_RAM_Y))),MMU_VAL,BI526)))</f>
        <v>0</v>
      </c>
      <c r="BJ526" s="50">
        <f t="array" aca="1" ref="BJ526" ca="1">IF(RESET,0,IF(LOAD_ROM,ROM!BJ387,IF(AND(MMU_CLK,MMU_MEMW,CELL("address",BJ526)=CELL("address",OFFSET(RAM0,MMU_RAM_X,MMU_RAM_Y))),MMU_VAL,BJ526)))</f>
        <v>0</v>
      </c>
      <c r="BK526" s="50">
        <f t="array" aca="1" ref="BK526" ca="1">IF(RESET,0,IF(LOAD_ROM,ROM!BK387,IF(AND(MMU_CLK,MMU_MEMW,CELL("address",BK526)=CELL("address",OFFSET(RAM0,MMU_RAM_X,MMU_RAM_Y))),MMU_VAL,BK526)))</f>
        <v>0</v>
      </c>
      <c r="BL526" s="50">
        <f t="array" aca="1" ref="BL526" ca="1">IF(RESET,0,IF(LOAD_ROM,ROM!BL387,IF(AND(MMU_CLK,MMU_MEMW,CELL("address",BL526)=CELL("address",OFFSET(RAM0,MMU_RAM_X,MMU_RAM_Y))),MMU_VAL,BL526)))</f>
        <v>0</v>
      </c>
      <c r="BM526" s="50">
        <f t="array" aca="1" ref="BM526" ca="1">IF(RESET,0,IF(LOAD_ROM,ROM!BM387,IF(AND(MMU_CLK,MMU_MEMW,CELL("address",BM526)=CELL("address",OFFSET(RAM0,MMU_RAM_X,MMU_RAM_Y))),MMU_VAL,BM526)))</f>
        <v>0</v>
      </c>
      <c r="BN526" s="50">
        <f t="array" aca="1" ref="BN526" ca="1">IF(RESET,0,IF(LOAD_ROM,ROM!BN387,IF(AND(MMU_CLK,MMU_MEMW,CELL("address",BN526)=CELL("address",OFFSET(RAM0,MMU_RAM_X,MMU_RAM_Y))),MMU_VAL,BN526)))</f>
        <v>0</v>
      </c>
      <c r="BO526" s="50">
        <f t="array" aca="1" ref="BO526" ca="1">IF(RESET,0,IF(LOAD_ROM,ROM!BO387,IF(AND(MMU_CLK,MMU_MEMW,CELL("address",BO526)=CELL("address",OFFSET(RAM0,MMU_RAM_X,MMU_RAM_Y))),MMU_VAL,BO526)))</f>
        <v>0</v>
      </c>
      <c r="BP526" s="50">
        <f t="array" aca="1" ref="BP526" ca="1">IF(RESET,0,IF(LOAD_ROM,ROM!BP387,IF(AND(MMU_CLK,MMU_MEMW,CELL("address",BP526)=CELL("address",OFFSET(RAM0,MMU_RAM_X,MMU_RAM_Y))),MMU_VAL,BP526)))</f>
        <v>0</v>
      </c>
      <c r="BQ526" s="50">
        <f t="array" aca="1" ref="BQ526" ca="1">IF(RESET,0,IF(LOAD_ROM,ROM!BQ387,IF(AND(MMU_CLK,MMU_MEMW,CELL("address",BQ526)=CELL("address",OFFSET(RAM0,MMU_RAM_X,MMU_RAM_Y))),MMU_VAL,BQ526)))</f>
        <v>0</v>
      </c>
      <c r="BR526" s="50">
        <f t="array" aca="1" ref="BR526" ca="1">IF(RESET,0,IF(LOAD_ROM,ROM!BR387,IF(AND(MMU_CLK,MMU_MEMW,CELL("address",BR526)=CELL("address",OFFSET(RAM0,MMU_RAM_X,MMU_RAM_Y))),MMU_VAL,BR526)))</f>
        <v>0</v>
      </c>
      <c r="BS526" s="50">
        <f t="array" aca="1" ref="BS526" ca="1">IF(RESET,0,IF(LOAD_ROM,ROM!BS387,IF(AND(MMU_CLK,MMU_MEMW,CELL("address",BS526)=CELL("address",OFFSET(RAM0,MMU_RAM_X,MMU_RAM_Y))),MMU_VAL,BS526)))</f>
        <v>0</v>
      </c>
      <c r="BT526" s="50">
        <f t="array" aca="1" ref="BT526" ca="1">IF(RESET,0,IF(LOAD_ROM,ROM!BT387,IF(AND(MMU_CLK,MMU_MEMW,CELL("address",BT526)=CELL("address",OFFSET(RAM0,MMU_RAM_X,MMU_RAM_Y))),MMU_VAL,BT526)))</f>
        <v>0</v>
      </c>
      <c r="BU526" s="50">
        <f t="array" aca="1" ref="BU526" ca="1">IF(RESET,0,IF(LOAD_ROM,ROM!BU387,IF(AND(MMU_CLK,MMU_MEMW,CELL("address",BU526)=CELL("address",OFFSET(RAM0,MMU_RAM_X,MMU_RAM_Y))),MMU_VAL,BU526)))</f>
        <v>0</v>
      </c>
      <c r="BV526" s="50">
        <f t="array" aca="1" ref="BV526" ca="1">IF(RESET,0,IF(LOAD_ROM,ROM!BV387,IF(AND(MMU_CLK,MMU_MEMW,CELL("address",BV526)=CELL("address",OFFSET(RAM0,MMU_RAM_X,MMU_RAM_Y))),MMU_VAL,BV526)))</f>
        <v>0</v>
      </c>
      <c r="BW526" s="50">
        <f t="array" aca="1" ref="BW526" ca="1">IF(RESET,0,IF(LOAD_ROM,ROM!BW387,IF(AND(MMU_CLK,MMU_MEMW,CELL("address",BW526)=CELL("address",OFFSET(RAM0,MMU_RAM_X,MMU_RAM_Y))),MMU_VAL,BW526)))</f>
        <v>0</v>
      </c>
      <c r="BX526" s="50">
        <f t="array" aca="1" ref="BX526" ca="1">IF(RESET,0,IF(LOAD_ROM,ROM!BX387,IF(AND(MMU_CLK,MMU_MEMW,CELL("address",BX526)=CELL("address",OFFSET(RAM0,MMU_RAM_X,MMU_RAM_Y))),MMU_VAL,BX526)))</f>
        <v>0</v>
      </c>
      <c r="BY526" s="50">
        <f t="array" aca="1" ref="BY526" ca="1">IF(RESET,0,IF(LOAD_ROM,ROM!BY387,IF(AND(MMU_CLK,MMU_MEMW,CELL("address",BY526)=CELL("address",OFFSET(RAM0,MMU_RAM_X,MMU_RAM_Y))),MMU_VAL,BY526)))</f>
        <v>0</v>
      </c>
      <c r="BZ526" s="50">
        <f t="array" aca="1" ref="BZ526" ca="1">IF(RESET,0,IF(LOAD_ROM,ROM!BZ387,IF(AND(MMU_CLK,MMU_MEMW,CELL("address",BZ526)=CELL("address",OFFSET(RAM0,MMU_RAM_X,MMU_RAM_Y))),MMU_VAL,BZ526)))</f>
        <v>0</v>
      </c>
      <c r="CA526" s="50">
        <f t="array" aca="1" ref="CA526" ca="1">IF(RESET,0,IF(LOAD_ROM,ROM!CA387,IF(AND(MMU_CLK,MMU_MEMW,CELL("address",CA526)=CELL("address",OFFSET(RAM0,MMU_RAM_X,MMU_RAM_Y))),MMU_VAL,CA526)))</f>
        <v>0</v>
      </c>
      <c r="CB526" s="50">
        <f t="array" aca="1" ref="CB526" ca="1">IF(RESET,0,IF(LOAD_ROM,ROM!CB387,IF(AND(MMU_CLK,MMU_MEMW,CELL("address",CB526)=CELL("address",OFFSET(RAM0,MMU_RAM_X,MMU_RAM_Y))),MMU_VAL,CB526)))</f>
        <v>0</v>
      </c>
      <c r="CC526" s="50">
        <f t="array" aca="1" ref="CC526" ca="1">IF(RESET,0,IF(LOAD_ROM,ROM!CC387,IF(AND(MMU_CLK,MMU_MEMW,CELL("address",CC526)=CELL("address",OFFSET(RAM0,MMU_RAM_X,MMU_RAM_Y))),MMU_VAL,CC526)))</f>
        <v>0</v>
      </c>
      <c r="CD526" s="50">
        <f t="array" aca="1" ref="CD526" ca="1">IF(RESET,0,IF(LOAD_ROM,ROM!CD387,IF(AND(MMU_CLK,MMU_MEMW,CELL("address",CD526)=CELL("address",OFFSET(RAM0,MMU_RAM_X,MMU_RAM_Y))),MMU_VAL,CD526)))</f>
        <v>0</v>
      </c>
      <c r="CE526" s="50">
        <f t="array" aca="1" ref="CE526" ca="1">IF(RESET,0,IF(LOAD_ROM,ROM!CE387,IF(AND(MMU_CLK,MMU_MEMW,CELL("address",CE526)=CELL("address",OFFSET(RAM0,MMU_RAM_X,MMU_RAM_Y))),MMU_VAL,CE526)))</f>
        <v>0</v>
      </c>
      <c r="CF526" s="50">
        <f t="array" aca="1" ref="CF526" ca="1">IF(RESET,0,IF(LOAD_ROM,ROM!CF387,IF(AND(MMU_CLK,MMU_MEMW,CELL("address",CF526)=CELL("address",OFFSET(RAM0,MMU_RAM_X,MMU_RAM_Y))),MMU_VAL,CF526)))</f>
        <v>0</v>
      </c>
      <c r="CG526" s="50">
        <f t="array" aca="1" ref="CG526" ca="1">IF(RESET,0,IF(LOAD_ROM,ROM!CG387,IF(AND(MMU_CLK,MMU_MEMW,CELL("address",CG526)=CELL("address",OFFSET(RAM0,MMU_RAM_X,MMU_RAM_Y))),MMU_VAL,CG526)))</f>
        <v>0</v>
      </c>
      <c r="CH526" s="50">
        <f t="array" aca="1" ref="CH526" ca="1">IF(RESET,0,IF(LOAD_ROM,ROM!CH387,IF(AND(MMU_CLK,MMU_MEMW,CELL("address",CH526)=CELL("address",OFFSET(RAM0,MMU_RAM_X,MMU_RAM_Y))),MMU_VAL,CH526)))</f>
        <v>0</v>
      </c>
      <c r="CI526" s="50">
        <f t="array" aca="1" ref="CI526" ca="1">IF(RESET,0,IF(LOAD_ROM,ROM!CI387,IF(AND(MMU_CLK,MMU_MEMW,CELL("address",CI526)=CELL("address",OFFSET(RAM0,MMU_RAM_X,MMU_RAM_Y))),MMU_VAL,CI526)))</f>
        <v>0</v>
      </c>
      <c r="CJ526" s="50">
        <f t="array" aca="1" ref="CJ526" ca="1">IF(RESET,0,IF(LOAD_ROM,ROM!CJ387,IF(AND(MMU_CLK,MMU_MEMW,CELL("address",CJ526)=CELL("address",OFFSET(RAM0,MMU_RAM_X,MMU_RAM_Y))),MMU_VAL,CJ526)))</f>
        <v>0</v>
      </c>
      <c r="CK526" s="50">
        <f t="array" aca="1" ref="CK526" ca="1">IF(RESET,0,IF(LOAD_ROM,ROM!CK387,IF(AND(MMU_CLK,MMU_MEMW,CELL("address",CK526)=CELL("address",OFFSET(RAM0,MMU_RAM_X,MMU_RAM_Y))),MMU_VAL,CK526)))</f>
        <v>0</v>
      </c>
      <c r="CL526" s="50">
        <f t="array" aca="1" ref="CL526" ca="1">IF(RESET,0,IF(LOAD_ROM,ROM!CL387,IF(AND(MMU_CLK,MMU_MEMW,CELL("address",CL526)=CELL("address",OFFSET(RAM0,MMU_RAM_X,MMU_RAM_Y))),MMU_VAL,CL526)))</f>
        <v>0</v>
      </c>
      <c r="CM526" s="50">
        <f t="array" aca="1" ref="CM526" ca="1">IF(RESET,0,IF(LOAD_ROM,ROM!CM387,IF(AND(MMU_CLK,MMU_MEMW,CELL("address",CM526)=CELL("address",OFFSET(RAM0,MMU_RAM_X,MMU_RAM_Y))),MMU_VAL,CM526)))</f>
        <v>0</v>
      </c>
      <c r="CN526" s="50">
        <f t="array" aca="1" ref="CN526" ca="1">IF(RESET,0,IF(LOAD_ROM,ROM!CN387,IF(AND(MMU_CLK,MMU_MEMW,CELL("address",CN526)=CELL("address",OFFSET(RAM0,MMU_RAM_X,MMU_RAM_Y))),MMU_VAL,CN526)))</f>
        <v>0</v>
      </c>
      <c r="CO526" s="50">
        <f t="array" aca="1" ref="CO526" ca="1">IF(RESET,0,IF(LOAD_ROM,ROM!CO387,IF(AND(MMU_CLK,MMU_MEMW,CELL("address",CO526)=CELL("address",OFFSET(RAM0,MMU_RAM_X,MMU_RAM_Y))),MMU_VAL,CO526)))</f>
        <v>0</v>
      </c>
      <c r="CP526" s="50">
        <f t="array" aca="1" ref="CP526" ca="1">IF(RESET,0,IF(LOAD_ROM,ROM!CP387,IF(AND(MMU_CLK,MMU_MEMW,CELL("address",CP526)=CELL("address",OFFSET(RAM0,MMU_RAM_X,MMU_RAM_Y))),MMU_VAL,CP526)))</f>
        <v>0</v>
      </c>
      <c r="CQ526" s="50">
        <f t="array" aca="1" ref="CQ526" ca="1">IF(RESET,0,IF(LOAD_ROM,ROM!CQ387,IF(AND(MMU_CLK,MMU_MEMW,CELL("address",CQ526)=CELL("address",OFFSET(RAM0,MMU_RAM_X,MMU_RAM_Y))),MMU_VAL,CQ526)))</f>
        <v>0</v>
      </c>
      <c r="CR526" s="50">
        <f t="array" aca="1" ref="CR526" ca="1">IF(RESET,0,IF(LOAD_ROM,ROM!CR387,IF(AND(MMU_CLK,MMU_MEMW,CELL("address",CR526)=CELL("address",OFFSET(RAM0,MMU_RAM_X,MMU_RAM_Y))),MMU_VAL,CR526)))</f>
        <v>0</v>
      </c>
      <c r="CS526" s="50">
        <f t="array" aca="1" ref="CS526" ca="1">IF(RESET,0,IF(LOAD_ROM,ROM!CS387,IF(AND(MMU_CLK,MMU_MEMW,CELL("address",CS526)=CELL("address",OFFSET(RAM0,MMU_RAM_X,MMU_RAM_Y))),MMU_VAL,CS526)))</f>
        <v>0</v>
      </c>
      <c r="CT526" s="50">
        <f t="array" aca="1" ref="CT526" ca="1">IF(RESET,0,IF(LOAD_ROM,ROM!CT387,IF(AND(MMU_CLK,MMU_MEMW,CELL("address",CT526)=CELL("address",OFFSET(RAM0,MMU_RAM_X,MMU_RAM_Y))),MMU_VAL,CT526)))</f>
        <v>0</v>
      </c>
      <c r="CU526" s="50">
        <f t="array" aca="1" ref="CU526" ca="1">IF(RESET,0,IF(LOAD_ROM,ROM!CU387,IF(AND(MMU_CLK,MMU_MEMW,CELL("address",CU526)=CELL("address",OFFSET(RAM0,MMU_RAM_X,MMU_RAM_Y))),MMU_VAL,CU526)))</f>
        <v>0</v>
      </c>
      <c r="CV526" s="50">
        <f t="array" aca="1" ref="CV526" ca="1">IF(RESET,0,IF(LOAD_ROM,ROM!CV387,IF(AND(MMU_CLK,MMU_MEMW,CELL("address",CV526)=CELL("address",OFFSET(RAM0,MMU_RAM_X,MMU_RAM_Y))),MMU_VAL,CV526)))</f>
        <v>0</v>
      </c>
      <c r="CW526" s="50">
        <f t="array" aca="1" ref="CW526" ca="1">IF(RESET,0,IF(LOAD_ROM,ROM!CW387,IF(AND(MMU_CLK,MMU_MEMW,CELL("address",CW526)=CELL("address",OFFSET(RAM0,MMU_RAM_X,MMU_RAM_Y))),MMU_VAL,CW526)))</f>
        <v>0</v>
      </c>
      <c r="CX526" s="50">
        <f t="array" aca="1" ref="CX526" ca="1">IF(RESET,0,IF(LOAD_ROM,ROM!CX387,IF(AND(MMU_CLK,MMU_MEMW,CELL("address",CX526)=CELL("address",OFFSET(RAM0,MMU_RAM_X,MMU_RAM_Y))),MMU_VAL,CX526)))</f>
        <v>0</v>
      </c>
      <c r="CY526" s="50">
        <f t="array" aca="1" ref="CY526" ca="1">IF(RESET,0,IF(LOAD_ROM,ROM!CY387,IF(AND(MMU_CLK,MMU_MEMW,CELL("address",CY526)=CELL("address",OFFSET(RAM0,MMU_RAM_X,MMU_RAM_Y))),MMU_VAL,CY526)))</f>
        <v>0</v>
      </c>
      <c r="CZ526" s="50">
        <f t="array" aca="1" ref="CZ526" ca="1">IF(RESET,0,IF(LOAD_ROM,ROM!CZ387,IF(AND(MMU_CLK,MMU_MEMW,CELL("address",CZ526)=CELL("address",OFFSET(RAM0,MMU_RAM_X,MMU_RAM_Y))),MMU_VAL,CZ526)))</f>
        <v>0</v>
      </c>
      <c r="DA526" s="50">
        <f t="array" aca="1" ref="DA526" ca="1">IF(RESET,0,IF(LOAD_ROM,ROM!DA387,IF(AND(MMU_CLK,MMU_MEMW,CELL("address",DA526)=CELL("address",OFFSET(RAM0,MMU_RAM_X,MMU_RAM_Y))),MMU_VAL,DA526)))</f>
        <v>0</v>
      </c>
      <c r="DB526" s="50">
        <f t="array" aca="1" ref="DB526" ca="1">IF(RESET,0,IF(LOAD_ROM,ROM!DB387,IF(AND(MMU_CLK,MMU_MEMW,CELL("address",DB526)=CELL("address",OFFSET(RAM0,MMU_RAM_X,MMU_RAM_Y))),MMU_VAL,DB526)))</f>
        <v>0</v>
      </c>
      <c r="DC526" s="50">
        <f t="array" aca="1" ref="DC526" ca="1">IF(RESET,0,IF(LOAD_ROM,ROM!DC387,IF(AND(MMU_CLK,MMU_MEMW,CELL("address",DC526)=CELL("address",OFFSET(RAM0,MMU_RAM_X,MMU_RAM_Y))),MMU_VAL,DC526)))</f>
        <v>0</v>
      </c>
      <c r="DD526" s="50">
        <f t="array" aca="1" ref="DD526" ca="1">IF(RESET,0,IF(LOAD_ROM,ROM!DD387,IF(AND(MMU_CLK,MMU_MEMW,CELL("address",DD526)=CELL("address",OFFSET(RAM0,MMU_RAM_X,MMU_RAM_Y))),MMU_VAL,DD526)))</f>
        <v>0</v>
      </c>
      <c r="DE526" s="50">
        <f t="array" aca="1" ref="DE526" ca="1">IF(RESET,0,IF(LOAD_ROM,ROM!DE387,IF(AND(MMU_CLK,MMU_MEMW,CELL("address",DE526)=CELL("address",OFFSET(RAM0,MMU_RAM_X,MMU_RAM_Y))),MMU_VAL,DE526)))</f>
        <v>0</v>
      </c>
      <c r="DF526" s="50">
        <f t="array" aca="1" ref="DF526" ca="1">IF(RESET,0,IF(LOAD_ROM,ROM!DF387,IF(AND(MMU_CLK,MMU_MEMW,CELL("address",DF526)=CELL("address",OFFSET(RAM0,MMU_RAM_X,MMU_RAM_Y))),MMU_VAL,DF526)))</f>
        <v>0</v>
      </c>
      <c r="DG526" s="50">
        <f t="array" aca="1" ref="DG526" ca="1">IF(RESET,0,IF(LOAD_ROM,ROM!DG387,IF(AND(MMU_CLK,MMU_MEMW,CELL("address",DG526)=CELL("address",OFFSET(RAM0,MMU_RAM_X,MMU_RAM_Y))),MMU_VAL,DG526)))</f>
        <v>0</v>
      </c>
      <c r="DH526" s="50">
        <f t="array" aca="1" ref="DH526" ca="1">IF(RESET,0,IF(LOAD_ROM,ROM!DH387,IF(AND(MMU_CLK,MMU_MEMW,CELL("address",DH526)=CELL("address",OFFSET(RAM0,MMU_RAM_X,MMU_RAM_Y))),MMU_VAL,DH526)))</f>
        <v>0</v>
      </c>
      <c r="DI526" s="50">
        <f t="array" aca="1" ref="DI526" ca="1">IF(RESET,0,IF(LOAD_ROM,ROM!DI387,IF(AND(MMU_CLK,MMU_MEMW,CELL("address",DI526)=CELL("address",OFFSET(RAM0,MMU_RAM_X,MMU_RAM_Y))),MMU_VAL,DI526)))</f>
        <v>0</v>
      </c>
      <c r="DJ526" s="50">
        <f t="array" aca="1" ref="DJ526" ca="1">IF(RESET,0,IF(LOAD_ROM,ROM!DJ387,IF(AND(MMU_CLK,MMU_MEMW,CELL("address",DJ526)=CELL("address",OFFSET(RAM0,MMU_RAM_X,MMU_RAM_Y))),MMU_VAL,DJ526)))</f>
        <v>0</v>
      </c>
      <c r="DK526" s="50">
        <f t="array" aca="1" ref="DK526" ca="1">IF(RESET,0,IF(LOAD_ROM,ROM!DK387,IF(AND(MMU_CLK,MMU_MEMW,CELL("address",DK526)=CELL("address",OFFSET(RAM0,MMU_RAM_X,MMU_RAM_Y))),MMU_VAL,DK526)))</f>
        <v>0</v>
      </c>
      <c r="DL526" s="50">
        <f t="array" aca="1" ref="DL526" ca="1">IF(RESET,0,IF(LOAD_ROM,ROM!DL387,IF(AND(MMU_CLK,MMU_MEMW,CELL("address",DL526)=CELL("address",OFFSET(RAM0,MMU_RAM_X,MMU_RAM_Y))),MMU_VAL,DL526)))</f>
        <v>0</v>
      </c>
      <c r="DM526" s="50">
        <f t="array" aca="1" ref="DM526" ca="1">IF(RESET,0,IF(LOAD_ROM,ROM!DM387,IF(AND(MMU_CLK,MMU_MEMW,CELL("address",DM526)=CELL("address",OFFSET(RAM0,MMU_RAM_X,MMU_RAM_Y))),MMU_VAL,DM526)))</f>
        <v>0</v>
      </c>
      <c r="DN526" s="50">
        <f t="array" aca="1" ref="DN526" ca="1">IF(RESET,0,IF(LOAD_ROM,ROM!DN387,IF(AND(MMU_CLK,MMU_MEMW,CELL("address",DN526)=CELL("address",OFFSET(RAM0,MMU_RAM_X,MMU_RAM_Y))),MMU_VAL,DN526)))</f>
        <v>0</v>
      </c>
      <c r="DO526" s="50">
        <f t="array" aca="1" ref="DO526" ca="1">IF(RESET,0,IF(LOAD_ROM,ROM!DO387,IF(AND(MMU_CLK,MMU_MEMW,CELL("address",DO526)=CELL("address",OFFSET(RAM0,MMU_RAM_X,MMU_RAM_Y))),MMU_VAL,DO526)))</f>
        <v>0</v>
      </c>
      <c r="DP526" s="50">
        <f t="array" aca="1" ref="DP526" ca="1">IF(RESET,0,IF(LOAD_ROM,ROM!DP387,IF(AND(MMU_CLK,MMU_MEMW,CELL("address",DP526)=CELL("address",OFFSET(RAM0,MMU_RAM_X,MMU_RAM_Y))),MMU_VAL,DP526)))</f>
        <v>0</v>
      </c>
      <c r="DQ526" s="50">
        <f t="array" aca="1" ref="DQ526" ca="1">IF(RESET,0,IF(LOAD_ROM,ROM!DQ387,IF(AND(MMU_CLK,MMU_MEMW,CELL("address",DQ526)=CELL("address",OFFSET(RAM0,MMU_RAM_X,MMU_RAM_Y))),MMU_VAL,DQ526)))</f>
        <v>0</v>
      </c>
      <c r="DR526" s="50">
        <f t="array" aca="1" ref="DR526" ca="1">IF(RESET,0,IF(LOAD_ROM,ROM!DR387,IF(AND(MMU_CLK,MMU_MEMW,CELL("address",DR526)=CELL("address",OFFSET(RAM0,MMU_RAM_X,MMU_RAM_Y))),MMU_VAL,DR526)))</f>
        <v>0</v>
      </c>
      <c r="DS526" s="50">
        <f t="array" aca="1" ref="DS526" ca="1">IF(RESET,0,IF(LOAD_ROM,ROM!DS387,IF(AND(MMU_CLK,MMU_MEMW,CELL("address",DS526)=CELL("address",OFFSET(RAM0,MMU_RAM_X,MMU_RAM_Y))),MMU_VAL,DS526)))</f>
        <v>0</v>
      </c>
      <c r="DT526" s="50">
        <f t="array" aca="1" ref="DT526" ca="1">IF(RESET,0,IF(LOAD_ROM,ROM!DT387,IF(AND(MMU_CLK,MMU_MEMW,CELL("address",DT526)=CELL("address",OFFSET(RAM0,MMU_RAM_X,MMU_RAM_Y))),MMU_VAL,DT526)))</f>
        <v>0</v>
      </c>
      <c r="DU526" s="50">
        <f t="array" aca="1" ref="DU526" ca="1">IF(RESET,0,IF(LOAD_ROM,ROM!DU387,IF(AND(MMU_CLK,MMU_MEMW,CELL("address",DU526)=CELL("address",OFFSET(RAM0,MMU_RAM_X,MMU_RAM_Y))),MMU_VAL,DU526)))</f>
        <v>0</v>
      </c>
      <c r="DV526" s="50">
        <f t="array" aca="1" ref="DV526" ca="1">IF(RESET,0,IF(LOAD_ROM,ROM!DV387,IF(AND(MMU_CLK,MMU_MEMW,CELL("address",DV526)=CELL("address",OFFSET(RAM0,MMU_RAM_X,MMU_RAM_Y))),MMU_VAL,DV526)))</f>
        <v>0</v>
      </c>
      <c r="DW526" s="50">
        <f t="array" aca="1" ref="DW526" ca="1">IF(RESET,0,IF(LOAD_ROM,ROM!DW387,IF(AND(MMU_CLK,MMU_MEMW,CELL("address",DW526)=CELL("address",OFFSET(RAM0,MMU_RAM_X,MMU_RAM_Y))),MMU_VAL,DW526)))</f>
        <v>0</v>
      </c>
      <c r="DX526" s="50">
        <f t="array" aca="1" ref="DX526" ca="1">IF(RESET,0,IF(LOAD_ROM,ROM!DX387,IF(AND(MMU_CLK,MMU_MEMW,CELL("address",DX526)=CELL("address",OFFSET(RAM0,MMU_RAM_X,MMU_RAM_Y))),MMU_VAL,DX526)))</f>
        <v>0</v>
      </c>
    </row>
    <row r="527" spans="1:128" x14ac:dyDescent="0.35">
      <c r="A527" s="50">
        <f t="array" aca="1" ref="A527" ca="1">IF(RESET,0,IF(LOAD_ROM,ROM!A388,IF(AND(MMU_CLK,MMU_MEMW,CELL("address",A527)=CELL("address",OFFSET(RAM0,MMU_RAM_X,MMU_RAM_Y))),MMU_VAL,A527)))</f>
        <v>0</v>
      </c>
      <c r="B527" s="50">
        <f t="array" aca="1" ref="B527" ca="1">IF(RESET,0,IF(LOAD_ROM,ROM!B388,IF(AND(MMU_CLK,MMU_MEMW,CELL("address",B527)=CELL("address",OFFSET(RAM0,MMU_RAM_X,MMU_RAM_Y))),MMU_VAL,B527)))</f>
        <v>0</v>
      </c>
      <c r="C527" s="50">
        <f t="array" aca="1" ref="C527" ca="1">IF(RESET,0,IF(LOAD_ROM,ROM!C388,IF(AND(MMU_CLK,MMU_MEMW,CELL("address",C527)=CELL("address",OFFSET(RAM0,MMU_RAM_X,MMU_RAM_Y))),MMU_VAL,C527)))</f>
        <v>0</v>
      </c>
      <c r="D527" s="50">
        <f t="array" aca="1" ref="D527" ca="1">IF(RESET,0,IF(LOAD_ROM,ROM!D388,IF(AND(MMU_CLK,MMU_MEMW,CELL("address",D527)=CELL("address",OFFSET(RAM0,MMU_RAM_X,MMU_RAM_Y))),MMU_VAL,D527)))</f>
        <v>0</v>
      </c>
      <c r="E527" s="50">
        <f t="array" aca="1" ref="E527" ca="1">IF(RESET,0,IF(LOAD_ROM,ROM!E388,IF(AND(MMU_CLK,MMU_MEMW,CELL("address",E527)=CELL("address",OFFSET(RAM0,MMU_RAM_X,MMU_RAM_Y))),MMU_VAL,E527)))</f>
        <v>0</v>
      </c>
      <c r="F527" s="50">
        <f t="array" aca="1" ref="F527" ca="1">IF(RESET,0,IF(LOAD_ROM,ROM!F388,IF(AND(MMU_CLK,MMU_MEMW,CELL("address",F527)=CELL("address",OFFSET(RAM0,MMU_RAM_X,MMU_RAM_Y))),MMU_VAL,F527)))</f>
        <v>0</v>
      </c>
      <c r="G527" s="50">
        <f t="array" aca="1" ref="G527" ca="1">IF(RESET,0,IF(LOAD_ROM,ROM!G388,IF(AND(MMU_CLK,MMU_MEMW,CELL("address",G527)=CELL("address",OFFSET(RAM0,MMU_RAM_X,MMU_RAM_Y))),MMU_VAL,G527)))</f>
        <v>0</v>
      </c>
      <c r="H527" s="50">
        <f t="array" aca="1" ref="H527" ca="1">IF(RESET,0,IF(LOAD_ROM,ROM!H388,IF(AND(MMU_CLK,MMU_MEMW,CELL("address",H527)=CELL("address",OFFSET(RAM0,MMU_RAM_X,MMU_RAM_Y))),MMU_VAL,H527)))</f>
        <v>0</v>
      </c>
      <c r="I527" s="50">
        <f t="array" aca="1" ref="I527" ca="1">IF(RESET,0,IF(LOAD_ROM,ROM!I388,IF(AND(MMU_CLK,MMU_MEMW,CELL("address",I527)=CELL("address",OFFSET(RAM0,MMU_RAM_X,MMU_RAM_Y))),MMU_VAL,I527)))</f>
        <v>0</v>
      </c>
      <c r="J527" s="50">
        <f t="array" aca="1" ref="J527" ca="1">IF(RESET,0,IF(LOAD_ROM,ROM!J388,IF(AND(MMU_CLK,MMU_MEMW,CELL("address",J527)=CELL("address",OFFSET(RAM0,MMU_RAM_X,MMU_RAM_Y))),MMU_VAL,J527)))</f>
        <v>0</v>
      </c>
      <c r="K527" s="50">
        <f t="array" aca="1" ref="K527" ca="1">IF(RESET,0,IF(LOAD_ROM,ROM!K388,IF(AND(MMU_CLK,MMU_MEMW,CELL("address",K527)=CELL("address",OFFSET(RAM0,MMU_RAM_X,MMU_RAM_Y))),MMU_VAL,K527)))</f>
        <v>0</v>
      </c>
      <c r="L527" s="50">
        <f t="array" aca="1" ref="L527" ca="1">IF(RESET,0,IF(LOAD_ROM,ROM!L388,IF(AND(MMU_CLK,MMU_MEMW,CELL("address",L527)=CELL("address",OFFSET(RAM0,MMU_RAM_X,MMU_RAM_Y))),MMU_VAL,L527)))</f>
        <v>0</v>
      </c>
      <c r="M527" s="50">
        <f t="array" aca="1" ref="M527" ca="1">IF(RESET,0,IF(LOAD_ROM,ROM!M388,IF(AND(MMU_CLK,MMU_MEMW,CELL("address",M527)=CELL("address",OFFSET(RAM0,MMU_RAM_X,MMU_RAM_Y))),MMU_VAL,M527)))</f>
        <v>0</v>
      </c>
      <c r="N527" s="50">
        <f t="array" aca="1" ref="N527" ca="1">IF(RESET,0,IF(LOAD_ROM,ROM!N388,IF(AND(MMU_CLK,MMU_MEMW,CELL("address",N527)=CELL("address",OFFSET(RAM0,MMU_RAM_X,MMU_RAM_Y))),MMU_VAL,N527)))</f>
        <v>0</v>
      </c>
      <c r="O527" s="50">
        <f t="array" aca="1" ref="O527" ca="1">IF(RESET,0,IF(LOAD_ROM,ROM!O388,IF(AND(MMU_CLK,MMU_MEMW,CELL("address",O527)=CELL("address",OFFSET(RAM0,MMU_RAM_X,MMU_RAM_Y))),MMU_VAL,O527)))</f>
        <v>0</v>
      </c>
      <c r="P527" s="50">
        <f t="array" aca="1" ref="P527" ca="1">IF(RESET,0,IF(LOAD_ROM,ROM!P388,IF(AND(MMU_CLK,MMU_MEMW,CELL("address",P527)=CELL("address",OFFSET(RAM0,MMU_RAM_X,MMU_RAM_Y))),MMU_VAL,P527)))</f>
        <v>0</v>
      </c>
      <c r="Q527" s="50">
        <f t="array" aca="1" ref="Q527" ca="1">IF(RESET,0,IF(LOAD_ROM,ROM!Q388,IF(AND(MMU_CLK,MMU_MEMW,CELL("address",Q527)=CELL("address",OFFSET(RAM0,MMU_RAM_X,MMU_RAM_Y))),MMU_VAL,Q527)))</f>
        <v>0</v>
      </c>
      <c r="R527" s="50">
        <f t="array" aca="1" ref="R527" ca="1">IF(RESET,0,IF(LOAD_ROM,ROM!R388,IF(AND(MMU_CLK,MMU_MEMW,CELL("address",R527)=CELL("address",OFFSET(RAM0,MMU_RAM_X,MMU_RAM_Y))),MMU_VAL,R527)))</f>
        <v>0</v>
      </c>
      <c r="S527" s="50">
        <f t="array" aca="1" ref="S527" ca="1">IF(RESET,0,IF(LOAD_ROM,ROM!S388,IF(AND(MMU_CLK,MMU_MEMW,CELL("address",S527)=CELL("address",OFFSET(RAM0,MMU_RAM_X,MMU_RAM_Y))),MMU_VAL,S527)))</f>
        <v>0</v>
      </c>
      <c r="T527" s="50">
        <f t="array" aca="1" ref="T527" ca="1">IF(RESET,0,IF(LOAD_ROM,ROM!T388,IF(AND(MMU_CLK,MMU_MEMW,CELL("address",T527)=CELL("address",OFFSET(RAM0,MMU_RAM_X,MMU_RAM_Y))),MMU_VAL,T527)))</f>
        <v>0</v>
      </c>
      <c r="U527" s="50">
        <f t="array" aca="1" ref="U527" ca="1">IF(RESET,0,IF(LOAD_ROM,ROM!U388,IF(AND(MMU_CLK,MMU_MEMW,CELL("address",U527)=CELL("address",OFFSET(RAM0,MMU_RAM_X,MMU_RAM_Y))),MMU_VAL,U527)))</f>
        <v>0</v>
      </c>
      <c r="V527" s="50">
        <f t="array" aca="1" ref="V527" ca="1">IF(RESET,0,IF(LOAD_ROM,ROM!V388,IF(AND(MMU_CLK,MMU_MEMW,CELL("address",V527)=CELL("address",OFFSET(RAM0,MMU_RAM_X,MMU_RAM_Y))),MMU_VAL,V527)))</f>
        <v>0</v>
      </c>
      <c r="W527" s="50">
        <f t="array" aca="1" ref="W527" ca="1">IF(RESET,0,IF(LOAD_ROM,ROM!W388,IF(AND(MMU_CLK,MMU_MEMW,CELL("address",W527)=CELL("address",OFFSET(RAM0,MMU_RAM_X,MMU_RAM_Y))),MMU_VAL,W527)))</f>
        <v>0</v>
      </c>
      <c r="X527" s="50">
        <f t="array" aca="1" ref="X527" ca="1">IF(RESET,0,IF(LOAD_ROM,ROM!X388,IF(AND(MMU_CLK,MMU_MEMW,CELL("address",X527)=CELL("address",OFFSET(RAM0,MMU_RAM_X,MMU_RAM_Y))),MMU_VAL,X527)))</f>
        <v>0</v>
      </c>
      <c r="Y527" s="50">
        <f t="array" aca="1" ref="Y527" ca="1">IF(RESET,0,IF(LOAD_ROM,ROM!Y388,IF(AND(MMU_CLK,MMU_MEMW,CELL("address",Y527)=CELL("address",OFFSET(RAM0,MMU_RAM_X,MMU_RAM_Y))),MMU_VAL,Y527)))</f>
        <v>0</v>
      </c>
      <c r="Z527" s="50">
        <f t="array" aca="1" ref="Z527" ca="1">IF(RESET,0,IF(LOAD_ROM,ROM!Z388,IF(AND(MMU_CLK,MMU_MEMW,CELL("address",Z527)=CELL("address",OFFSET(RAM0,MMU_RAM_X,MMU_RAM_Y))),MMU_VAL,Z527)))</f>
        <v>0</v>
      </c>
      <c r="AA527" s="50">
        <f t="array" aca="1" ref="AA527" ca="1">IF(RESET,0,IF(LOAD_ROM,ROM!AA388,IF(AND(MMU_CLK,MMU_MEMW,CELL("address",AA527)=CELL("address",OFFSET(RAM0,MMU_RAM_X,MMU_RAM_Y))),MMU_VAL,AA527)))</f>
        <v>0</v>
      </c>
      <c r="AB527" s="50">
        <f t="array" aca="1" ref="AB527" ca="1">IF(RESET,0,IF(LOAD_ROM,ROM!AB388,IF(AND(MMU_CLK,MMU_MEMW,CELL("address",AB527)=CELL("address",OFFSET(RAM0,MMU_RAM_X,MMU_RAM_Y))),MMU_VAL,AB527)))</f>
        <v>0</v>
      </c>
      <c r="AC527" s="50">
        <f t="array" aca="1" ref="AC527" ca="1">IF(RESET,0,IF(LOAD_ROM,ROM!AC388,IF(AND(MMU_CLK,MMU_MEMW,CELL("address",AC527)=CELL("address",OFFSET(RAM0,MMU_RAM_X,MMU_RAM_Y))),MMU_VAL,AC527)))</f>
        <v>0</v>
      </c>
      <c r="AD527" s="50">
        <f t="array" aca="1" ref="AD527" ca="1">IF(RESET,0,IF(LOAD_ROM,ROM!AD388,IF(AND(MMU_CLK,MMU_MEMW,CELL("address",AD527)=CELL("address",OFFSET(RAM0,MMU_RAM_X,MMU_RAM_Y))),MMU_VAL,AD527)))</f>
        <v>0</v>
      </c>
      <c r="AE527" s="50">
        <f t="array" aca="1" ref="AE527" ca="1">IF(RESET,0,IF(LOAD_ROM,ROM!AE388,IF(AND(MMU_CLK,MMU_MEMW,CELL("address",AE527)=CELL("address",OFFSET(RAM0,MMU_RAM_X,MMU_RAM_Y))),MMU_VAL,AE527)))</f>
        <v>0</v>
      </c>
      <c r="AF527" s="50">
        <f t="array" aca="1" ref="AF527" ca="1">IF(RESET,0,IF(LOAD_ROM,ROM!AF388,IF(AND(MMU_CLK,MMU_MEMW,CELL("address",AF527)=CELL("address",OFFSET(RAM0,MMU_RAM_X,MMU_RAM_Y))),MMU_VAL,AF527)))</f>
        <v>0</v>
      </c>
      <c r="AG527" s="50">
        <f t="array" aca="1" ref="AG527" ca="1">IF(RESET,0,IF(LOAD_ROM,ROM!AG388,IF(AND(MMU_CLK,MMU_MEMW,CELL("address",AG527)=CELL("address",OFFSET(RAM0,MMU_RAM_X,MMU_RAM_Y))),MMU_VAL,AG527)))</f>
        <v>0</v>
      </c>
      <c r="AH527" s="50">
        <f t="array" aca="1" ref="AH527" ca="1">IF(RESET,0,IF(LOAD_ROM,ROM!AH388,IF(AND(MMU_CLK,MMU_MEMW,CELL("address",AH527)=CELL("address",OFFSET(RAM0,MMU_RAM_X,MMU_RAM_Y))),MMU_VAL,AH527)))</f>
        <v>0</v>
      </c>
      <c r="AI527" s="50">
        <f t="array" aca="1" ref="AI527" ca="1">IF(RESET,0,IF(LOAD_ROM,ROM!AI388,IF(AND(MMU_CLK,MMU_MEMW,CELL("address",AI527)=CELL("address",OFFSET(RAM0,MMU_RAM_X,MMU_RAM_Y))),MMU_VAL,AI527)))</f>
        <v>0</v>
      </c>
      <c r="AJ527" s="50">
        <f t="array" aca="1" ref="AJ527" ca="1">IF(RESET,0,IF(LOAD_ROM,ROM!AJ388,IF(AND(MMU_CLK,MMU_MEMW,CELL("address",AJ527)=CELL("address",OFFSET(RAM0,MMU_RAM_X,MMU_RAM_Y))),MMU_VAL,AJ527)))</f>
        <v>0</v>
      </c>
      <c r="AK527" s="50">
        <f t="array" aca="1" ref="AK527" ca="1">IF(RESET,0,IF(LOAD_ROM,ROM!AK388,IF(AND(MMU_CLK,MMU_MEMW,CELL("address",AK527)=CELL("address",OFFSET(RAM0,MMU_RAM_X,MMU_RAM_Y))),MMU_VAL,AK527)))</f>
        <v>0</v>
      </c>
      <c r="AL527" s="50">
        <f t="array" aca="1" ref="AL527" ca="1">IF(RESET,0,IF(LOAD_ROM,ROM!AL388,IF(AND(MMU_CLK,MMU_MEMW,CELL("address",AL527)=CELL("address",OFFSET(RAM0,MMU_RAM_X,MMU_RAM_Y))),MMU_VAL,AL527)))</f>
        <v>0</v>
      </c>
      <c r="AM527" s="50">
        <f t="array" aca="1" ref="AM527" ca="1">IF(RESET,0,IF(LOAD_ROM,ROM!AM388,IF(AND(MMU_CLK,MMU_MEMW,CELL("address",AM527)=CELL("address",OFFSET(RAM0,MMU_RAM_X,MMU_RAM_Y))),MMU_VAL,AM527)))</f>
        <v>0</v>
      </c>
      <c r="AN527" s="50">
        <f t="array" aca="1" ref="AN527" ca="1">IF(RESET,0,IF(LOAD_ROM,ROM!AN388,IF(AND(MMU_CLK,MMU_MEMW,CELL("address",AN527)=CELL("address",OFFSET(RAM0,MMU_RAM_X,MMU_RAM_Y))),MMU_VAL,AN527)))</f>
        <v>0</v>
      </c>
      <c r="AO527" s="50">
        <f t="array" aca="1" ref="AO527" ca="1">IF(RESET,0,IF(LOAD_ROM,ROM!AO388,IF(AND(MMU_CLK,MMU_MEMW,CELL("address",AO527)=CELL("address",OFFSET(RAM0,MMU_RAM_X,MMU_RAM_Y))),MMU_VAL,AO527)))</f>
        <v>0</v>
      </c>
      <c r="AP527" s="50">
        <f t="array" aca="1" ref="AP527" ca="1">IF(RESET,0,IF(LOAD_ROM,ROM!AP388,IF(AND(MMU_CLK,MMU_MEMW,CELL("address",AP527)=CELL("address",OFFSET(RAM0,MMU_RAM_X,MMU_RAM_Y))),MMU_VAL,AP527)))</f>
        <v>0</v>
      </c>
      <c r="AQ527" s="50">
        <f t="array" aca="1" ref="AQ527" ca="1">IF(RESET,0,IF(LOAD_ROM,ROM!AQ388,IF(AND(MMU_CLK,MMU_MEMW,CELL("address",AQ527)=CELL("address",OFFSET(RAM0,MMU_RAM_X,MMU_RAM_Y))),MMU_VAL,AQ527)))</f>
        <v>0</v>
      </c>
      <c r="AR527" s="50">
        <f t="array" aca="1" ref="AR527" ca="1">IF(RESET,0,IF(LOAD_ROM,ROM!AR388,IF(AND(MMU_CLK,MMU_MEMW,CELL("address",AR527)=CELL("address",OFFSET(RAM0,MMU_RAM_X,MMU_RAM_Y))),MMU_VAL,AR527)))</f>
        <v>0</v>
      </c>
      <c r="AS527" s="50">
        <f t="array" aca="1" ref="AS527" ca="1">IF(RESET,0,IF(LOAD_ROM,ROM!AS388,IF(AND(MMU_CLK,MMU_MEMW,CELL("address",AS527)=CELL("address",OFFSET(RAM0,MMU_RAM_X,MMU_RAM_Y))),MMU_VAL,AS527)))</f>
        <v>0</v>
      </c>
      <c r="AT527" s="50">
        <f t="array" aca="1" ref="AT527" ca="1">IF(RESET,0,IF(LOAD_ROM,ROM!AT388,IF(AND(MMU_CLK,MMU_MEMW,CELL("address",AT527)=CELL("address",OFFSET(RAM0,MMU_RAM_X,MMU_RAM_Y))),MMU_VAL,AT527)))</f>
        <v>0</v>
      </c>
      <c r="AU527" s="50">
        <f t="array" aca="1" ref="AU527" ca="1">IF(RESET,0,IF(LOAD_ROM,ROM!AU388,IF(AND(MMU_CLK,MMU_MEMW,CELL("address",AU527)=CELL("address",OFFSET(RAM0,MMU_RAM_X,MMU_RAM_Y))),MMU_VAL,AU527)))</f>
        <v>0</v>
      </c>
      <c r="AV527" s="50">
        <f t="array" aca="1" ref="AV527" ca="1">IF(RESET,0,IF(LOAD_ROM,ROM!AV388,IF(AND(MMU_CLK,MMU_MEMW,CELL("address",AV527)=CELL("address",OFFSET(RAM0,MMU_RAM_X,MMU_RAM_Y))),MMU_VAL,AV527)))</f>
        <v>0</v>
      </c>
      <c r="AW527" s="50">
        <f t="array" aca="1" ref="AW527" ca="1">IF(RESET,0,IF(LOAD_ROM,ROM!AW388,IF(AND(MMU_CLK,MMU_MEMW,CELL("address",AW527)=CELL("address",OFFSET(RAM0,MMU_RAM_X,MMU_RAM_Y))),MMU_VAL,AW527)))</f>
        <v>0</v>
      </c>
      <c r="AX527" s="50">
        <f t="array" aca="1" ref="AX527" ca="1">IF(RESET,0,IF(LOAD_ROM,ROM!AX388,IF(AND(MMU_CLK,MMU_MEMW,CELL("address",AX527)=CELL("address",OFFSET(RAM0,MMU_RAM_X,MMU_RAM_Y))),MMU_VAL,AX527)))</f>
        <v>0</v>
      </c>
      <c r="AY527" s="50">
        <f t="array" aca="1" ref="AY527" ca="1">IF(RESET,0,IF(LOAD_ROM,ROM!AY388,IF(AND(MMU_CLK,MMU_MEMW,CELL("address",AY527)=CELL("address",OFFSET(RAM0,MMU_RAM_X,MMU_RAM_Y))),MMU_VAL,AY527)))</f>
        <v>0</v>
      </c>
      <c r="AZ527" s="50">
        <f t="array" aca="1" ref="AZ527" ca="1">IF(RESET,0,IF(LOAD_ROM,ROM!AZ388,IF(AND(MMU_CLK,MMU_MEMW,CELL("address",AZ527)=CELL("address",OFFSET(RAM0,MMU_RAM_X,MMU_RAM_Y))),MMU_VAL,AZ527)))</f>
        <v>0</v>
      </c>
      <c r="BA527" s="50">
        <f t="array" aca="1" ref="BA527" ca="1">IF(RESET,0,IF(LOAD_ROM,ROM!BA388,IF(AND(MMU_CLK,MMU_MEMW,CELL("address",BA527)=CELL("address",OFFSET(RAM0,MMU_RAM_X,MMU_RAM_Y))),MMU_VAL,BA527)))</f>
        <v>0</v>
      </c>
      <c r="BB527" s="50">
        <f t="array" aca="1" ref="BB527" ca="1">IF(RESET,0,IF(LOAD_ROM,ROM!BB388,IF(AND(MMU_CLK,MMU_MEMW,CELL("address",BB527)=CELL("address",OFFSET(RAM0,MMU_RAM_X,MMU_RAM_Y))),MMU_VAL,BB527)))</f>
        <v>0</v>
      </c>
      <c r="BC527" s="50">
        <f t="array" aca="1" ref="BC527" ca="1">IF(RESET,0,IF(LOAD_ROM,ROM!BC388,IF(AND(MMU_CLK,MMU_MEMW,CELL("address",BC527)=CELL("address",OFFSET(RAM0,MMU_RAM_X,MMU_RAM_Y))),MMU_VAL,BC527)))</f>
        <v>0</v>
      </c>
      <c r="BD527" s="50">
        <f t="array" aca="1" ref="BD527" ca="1">IF(RESET,0,IF(LOAD_ROM,ROM!BD388,IF(AND(MMU_CLK,MMU_MEMW,CELL("address",BD527)=CELL("address",OFFSET(RAM0,MMU_RAM_X,MMU_RAM_Y))),MMU_VAL,BD527)))</f>
        <v>0</v>
      </c>
      <c r="BE527" s="50">
        <f t="array" aca="1" ref="BE527" ca="1">IF(RESET,0,IF(LOAD_ROM,ROM!BE388,IF(AND(MMU_CLK,MMU_MEMW,CELL("address",BE527)=CELL("address",OFFSET(RAM0,MMU_RAM_X,MMU_RAM_Y))),MMU_VAL,BE527)))</f>
        <v>0</v>
      </c>
      <c r="BF527" s="50">
        <f t="array" aca="1" ref="BF527" ca="1">IF(RESET,0,IF(LOAD_ROM,ROM!BF388,IF(AND(MMU_CLK,MMU_MEMW,CELL("address",BF527)=CELL("address",OFFSET(RAM0,MMU_RAM_X,MMU_RAM_Y))),MMU_VAL,BF527)))</f>
        <v>0</v>
      </c>
      <c r="BG527" s="50">
        <f t="array" aca="1" ref="BG527" ca="1">IF(RESET,0,IF(LOAD_ROM,ROM!BG388,IF(AND(MMU_CLK,MMU_MEMW,CELL("address",BG527)=CELL("address",OFFSET(RAM0,MMU_RAM_X,MMU_RAM_Y))),MMU_VAL,BG527)))</f>
        <v>0</v>
      </c>
      <c r="BH527" s="50">
        <f t="array" aca="1" ref="BH527" ca="1">IF(RESET,0,IF(LOAD_ROM,ROM!BH388,IF(AND(MMU_CLK,MMU_MEMW,CELL("address",BH527)=CELL("address",OFFSET(RAM0,MMU_RAM_X,MMU_RAM_Y))),MMU_VAL,BH527)))</f>
        <v>0</v>
      </c>
      <c r="BI527" s="50">
        <f t="array" aca="1" ref="BI527" ca="1">IF(RESET,0,IF(LOAD_ROM,ROM!BI388,IF(AND(MMU_CLK,MMU_MEMW,CELL("address",BI527)=CELL("address",OFFSET(RAM0,MMU_RAM_X,MMU_RAM_Y))),MMU_VAL,BI527)))</f>
        <v>0</v>
      </c>
      <c r="BJ527" s="50">
        <f t="array" aca="1" ref="BJ527" ca="1">IF(RESET,0,IF(LOAD_ROM,ROM!BJ388,IF(AND(MMU_CLK,MMU_MEMW,CELL("address",BJ527)=CELL("address",OFFSET(RAM0,MMU_RAM_X,MMU_RAM_Y))),MMU_VAL,BJ527)))</f>
        <v>0</v>
      </c>
      <c r="BK527" s="50">
        <f t="array" aca="1" ref="BK527" ca="1">IF(RESET,0,IF(LOAD_ROM,ROM!BK388,IF(AND(MMU_CLK,MMU_MEMW,CELL("address",BK527)=CELL("address",OFFSET(RAM0,MMU_RAM_X,MMU_RAM_Y))),MMU_VAL,BK527)))</f>
        <v>0</v>
      </c>
      <c r="BL527" s="50">
        <f t="array" aca="1" ref="BL527" ca="1">IF(RESET,0,IF(LOAD_ROM,ROM!BL388,IF(AND(MMU_CLK,MMU_MEMW,CELL("address",BL527)=CELL("address",OFFSET(RAM0,MMU_RAM_X,MMU_RAM_Y))),MMU_VAL,BL527)))</f>
        <v>0</v>
      </c>
      <c r="BM527" s="50">
        <f t="array" aca="1" ref="BM527" ca="1">IF(RESET,0,IF(LOAD_ROM,ROM!BM388,IF(AND(MMU_CLK,MMU_MEMW,CELL("address",BM527)=CELL("address",OFFSET(RAM0,MMU_RAM_X,MMU_RAM_Y))),MMU_VAL,BM527)))</f>
        <v>0</v>
      </c>
      <c r="BN527" s="50">
        <f t="array" aca="1" ref="BN527" ca="1">IF(RESET,0,IF(LOAD_ROM,ROM!BN388,IF(AND(MMU_CLK,MMU_MEMW,CELL("address",BN527)=CELL("address",OFFSET(RAM0,MMU_RAM_X,MMU_RAM_Y))),MMU_VAL,BN527)))</f>
        <v>0</v>
      </c>
      <c r="BO527" s="50">
        <f t="array" aca="1" ref="BO527" ca="1">IF(RESET,0,IF(LOAD_ROM,ROM!BO388,IF(AND(MMU_CLK,MMU_MEMW,CELL("address",BO527)=CELL("address",OFFSET(RAM0,MMU_RAM_X,MMU_RAM_Y))),MMU_VAL,BO527)))</f>
        <v>0</v>
      </c>
      <c r="BP527" s="50">
        <f t="array" aca="1" ref="BP527" ca="1">IF(RESET,0,IF(LOAD_ROM,ROM!BP388,IF(AND(MMU_CLK,MMU_MEMW,CELL("address",BP527)=CELL("address",OFFSET(RAM0,MMU_RAM_X,MMU_RAM_Y))),MMU_VAL,BP527)))</f>
        <v>0</v>
      </c>
      <c r="BQ527" s="50">
        <f t="array" aca="1" ref="BQ527" ca="1">IF(RESET,0,IF(LOAD_ROM,ROM!BQ388,IF(AND(MMU_CLK,MMU_MEMW,CELL("address",BQ527)=CELL("address",OFFSET(RAM0,MMU_RAM_X,MMU_RAM_Y))),MMU_VAL,BQ527)))</f>
        <v>0</v>
      </c>
      <c r="BR527" s="50">
        <f t="array" aca="1" ref="BR527" ca="1">IF(RESET,0,IF(LOAD_ROM,ROM!BR388,IF(AND(MMU_CLK,MMU_MEMW,CELL("address",BR527)=CELL("address",OFFSET(RAM0,MMU_RAM_X,MMU_RAM_Y))),MMU_VAL,BR527)))</f>
        <v>0</v>
      </c>
      <c r="BS527" s="50">
        <f t="array" aca="1" ref="BS527" ca="1">IF(RESET,0,IF(LOAD_ROM,ROM!BS388,IF(AND(MMU_CLK,MMU_MEMW,CELL("address",BS527)=CELL("address",OFFSET(RAM0,MMU_RAM_X,MMU_RAM_Y))),MMU_VAL,BS527)))</f>
        <v>0</v>
      </c>
      <c r="BT527" s="50">
        <f t="array" aca="1" ref="BT527" ca="1">IF(RESET,0,IF(LOAD_ROM,ROM!BT388,IF(AND(MMU_CLK,MMU_MEMW,CELL("address",BT527)=CELL("address",OFFSET(RAM0,MMU_RAM_X,MMU_RAM_Y))),MMU_VAL,BT527)))</f>
        <v>0</v>
      </c>
      <c r="BU527" s="50">
        <f t="array" aca="1" ref="BU527" ca="1">IF(RESET,0,IF(LOAD_ROM,ROM!BU388,IF(AND(MMU_CLK,MMU_MEMW,CELL("address",BU527)=CELL("address",OFFSET(RAM0,MMU_RAM_X,MMU_RAM_Y))),MMU_VAL,BU527)))</f>
        <v>0</v>
      </c>
      <c r="BV527" s="50">
        <f t="array" aca="1" ref="BV527" ca="1">IF(RESET,0,IF(LOAD_ROM,ROM!BV388,IF(AND(MMU_CLK,MMU_MEMW,CELL("address",BV527)=CELL("address",OFFSET(RAM0,MMU_RAM_X,MMU_RAM_Y))),MMU_VAL,BV527)))</f>
        <v>0</v>
      </c>
      <c r="BW527" s="50">
        <f t="array" aca="1" ref="BW527" ca="1">IF(RESET,0,IF(LOAD_ROM,ROM!BW388,IF(AND(MMU_CLK,MMU_MEMW,CELL("address",BW527)=CELL("address",OFFSET(RAM0,MMU_RAM_X,MMU_RAM_Y))),MMU_VAL,BW527)))</f>
        <v>0</v>
      </c>
      <c r="BX527" s="50">
        <f t="array" aca="1" ref="BX527" ca="1">IF(RESET,0,IF(LOAD_ROM,ROM!BX388,IF(AND(MMU_CLK,MMU_MEMW,CELL("address",BX527)=CELL("address",OFFSET(RAM0,MMU_RAM_X,MMU_RAM_Y))),MMU_VAL,BX527)))</f>
        <v>0</v>
      </c>
      <c r="BY527" s="50">
        <f t="array" aca="1" ref="BY527" ca="1">IF(RESET,0,IF(LOAD_ROM,ROM!BY388,IF(AND(MMU_CLK,MMU_MEMW,CELL("address",BY527)=CELL("address",OFFSET(RAM0,MMU_RAM_X,MMU_RAM_Y))),MMU_VAL,BY527)))</f>
        <v>0</v>
      </c>
      <c r="BZ527" s="50">
        <f t="array" aca="1" ref="BZ527" ca="1">IF(RESET,0,IF(LOAD_ROM,ROM!BZ388,IF(AND(MMU_CLK,MMU_MEMW,CELL("address",BZ527)=CELL("address",OFFSET(RAM0,MMU_RAM_X,MMU_RAM_Y))),MMU_VAL,BZ527)))</f>
        <v>0</v>
      </c>
      <c r="CA527" s="50">
        <f t="array" aca="1" ref="CA527" ca="1">IF(RESET,0,IF(LOAD_ROM,ROM!CA388,IF(AND(MMU_CLK,MMU_MEMW,CELL("address",CA527)=CELL("address",OFFSET(RAM0,MMU_RAM_X,MMU_RAM_Y))),MMU_VAL,CA527)))</f>
        <v>0</v>
      </c>
      <c r="CB527" s="50">
        <f t="array" aca="1" ref="CB527" ca="1">IF(RESET,0,IF(LOAD_ROM,ROM!CB388,IF(AND(MMU_CLK,MMU_MEMW,CELL("address",CB527)=CELL("address",OFFSET(RAM0,MMU_RAM_X,MMU_RAM_Y))),MMU_VAL,CB527)))</f>
        <v>0</v>
      </c>
      <c r="CC527" s="50">
        <f t="array" aca="1" ref="CC527" ca="1">IF(RESET,0,IF(LOAD_ROM,ROM!CC388,IF(AND(MMU_CLK,MMU_MEMW,CELL("address",CC527)=CELL("address",OFFSET(RAM0,MMU_RAM_X,MMU_RAM_Y))),MMU_VAL,CC527)))</f>
        <v>0</v>
      </c>
      <c r="CD527" s="50">
        <f t="array" aca="1" ref="CD527" ca="1">IF(RESET,0,IF(LOAD_ROM,ROM!CD388,IF(AND(MMU_CLK,MMU_MEMW,CELL("address",CD527)=CELL("address",OFFSET(RAM0,MMU_RAM_X,MMU_RAM_Y))),MMU_VAL,CD527)))</f>
        <v>0</v>
      </c>
      <c r="CE527" s="50">
        <f t="array" aca="1" ref="CE527" ca="1">IF(RESET,0,IF(LOAD_ROM,ROM!CE388,IF(AND(MMU_CLK,MMU_MEMW,CELL("address",CE527)=CELL("address",OFFSET(RAM0,MMU_RAM_X,MMU_RAM_Y))),MMU_VAL,CE527)))</f>
        <v>0</v>
      </c>
      <c r="CF527" s="50">
        <f t="array" aca="1" ref="CF527" ca="1">IF(RESET,0,IF(LOAD_ROM,ROM!CF388,IF(AND(MMU_CLK,MMU_MEMW,CELL("address",CF527)=CELL("address",OFFSET(RAM0,MMU_RAM_X,MMU_RAM_Y))),MMU_VAL,CF527)))</f>
        <v>0</v>
      </c>
      <c r="CG527" s="50">
        <f t="array" aca="1" ref="CG527" ca="1">IF(RESET,0,IF(LOAD_ROM,ROM!CG388,IF(AND(MMU_CLK,MMU_MEMW,CELL("address",CG527)=CELL("address",OFFSET(RAM0,MMU_RAM_X,MMU_RAM_Y))),MMU_VAL,CG527)))</f>
        <v>0</v>
      </c>
      <c r="CH527" s="50">
        <f t="array" aca="1" ref="CH527" ca="1">IF(RESET,0,IF(LOAD_ROM,ROM!CH388,IF(AND(MMU_CLK,MMU_MEMW,CELL("address",CH527)=CELL("address",OFFSET(RAM0,MMU_RAM_X,MMU_RAM_Y))),MMU_VAL,CH527)))</f>
        <v>0</v>
      </c>
      <c r="CI527" s="50">
        <f t="array" aca="1" ref="CI527" ca="1">IF(RESET,0,IF(LOAD_ROM,ROM!CI388,IF(AND(MMU_CLK,MMU_MEMW,CELL("address",CI527)=CELL("address",OFFSET(RAM0,MMU_RAM_X,MMU_RAM_Y))),MMU_VAL,CI527)))</f>
        <v>0</v>
      </c>
      <c r="CJ527" s="50">
        <f t="array" aca="1" ref="CJ527" ca="1">IF(RESET,0,IF(LOAD_ROM,ROM!CJ388,IF(AND(MMU_CLK,MMU_MEMW,CELL("address",CJ527)=CELL("address",OFFSET(RAM0,MMU_RAM_X,MMU_RAM_Y))),MMU_VAL,CJ527)))</f>
        <v>0</v>
      </c>
      <c r="CK527" s="50">
        <f t="array" aca="1" ref="CK527" ca="1">IF(RESET,0,IF(LOAD_ROM,ROM!CK388,IF(AND(MMU_CLK,MMU_MEMW,CELL("address",CK527)=CELL("address",OFFSET(RAM0,MMU_RAM_X,MMU_RAM_Y))),MMU_VAL,CK527)))</f>
        <v>0</v>
      </c>
      <c r="CL527" s="50">
        <f t="array" aca="1" ref="CL527" ca="1">IF(RESET,0,IF(LOAD_ROM,ROM!CL388,IF(AND(MMU_CLK,MMU_MEMW,CELL("address",CL527)=CELL("address",OFFSET(RAM0,MMU_RAM_X,MMU_RAM_Y))),MMU_VAL,CL527)))</f>
        <v>0</v>
      </c>
      <c r="CM527" s="50">
        <f t="array" aca="1" ref="CM527" ca="1">IF(RESET,0,IF(LOAD_ROM,ROM!CM388,IF(AND(MMU_CLK,MMU_MEMW,CELL("address",CM527)=CELL("address",OFFSET(RAM0,MMU_RAM_X,MMU_RAM_Y))),MMU_VAL,CM527)))</f>
        <v>0</v>
      </c>
      <c r="CN527" s="50">
        <f t="array" aca="1" ref="CN527" ca="1">IF(RESET,0,IF(LOAD_ROM,ROM!CN388,IF(AND(MMU_CLK,MMU_MEMW,CELL("address",CN527)=CELL("address",OFFSET(RAM0,MMU_RAM_X,MMU_RAM_Y))),MMU_VAL,CN527)))</f>
        <v>0</v>
      </c>
      <c r="CO527" s="50">
        <f t="array" aca="1" ref="CO527" ca="1">IF(RESET,0,IF(LOAD_ROM,ROM!CO388,IF(AND(MMU_CLK,MMU_MEMW,CELL("address",CO527)=CELL("address",OFFSET(RAM0,MMU_RAM_X,MMU_RAM_Y))),MMU_VAL,CO527)))</f>
        <v>0</v>
      </c>
      <c r="CP527" s="50">
        <f t="array" aca="1" ref="CP527" ca="1">IF(RESET,0,IF(LOAD_ROM,ROM!CP388,IF(AND(MMU_CLK,MMU_MEMW,CELL("address",CP527)=CELL("address",OFFSET(RAM0,MMU_RAM_X,MMU_RAM_Y))),MMU_VAL,CP527)))</f>
        <v>0</v>
      </c>
      <c r="CQ527" s="50">
        <f t="array" aca="1" ref="CQ527" ca="1">IF(RESET,0,IF(LOAD_ROM,ROM!CQ388,IF(AND(MMU_CLK,MMU_MEMW,CELL("address",CQ527)=CELL("address",OFFSET(RAM0,MMU_RAM_X,MMU_RAM_Y))),MMU_VAL,CQ527)))</f>
        <v>0</v>
      </c>
      <c r="CR527" s="50">
        <f t="array" aca="1" ref="CR527" ca="1">IF(RESET,0,IF(LOAD_ROM,ROM!CR388,IF(AND(MMU_CLK,MMU_MEMW,CELL("address",CR527)=CELL("address",OFFSET(RAM0,MMU_RAM_X,MMU_RAM_Y))),MMU_VAL,CR527)))</f>
        <v>0</v>
      </c>
      <c r="CS527" s="50">
        <f t="array" aca="1" ref="CS527" ca="1">IF(RESET,0,IF(LOAD_ROM,ROM!CS388,IF(AND(MMU_CLK,MMU_MEMW,CELL("address",CS527)=CELL("address",OFFSET(RAM0,MMU_RAM_X,MMU_RAM_Y))),MMU_VAL,CS527)))</f>
        <v>0</v>
      </c>
      <c r="CT527" s="50">
        <f t="array" aca="1" ref="CT527" ca="1">IF(RESET,0,IF(LOAD_ROM,ROM!CT388,IF(AND(MMU_CLK,MMU_MEMW,CELL("address",CT527)=CELL("address",OFFSET(RAM0,MMU_RAM_X,MMU_RAM_Y))),MMU_VAL,CT527)))</f>
        <v>0</v>
      </c>
      <c r="CU527" s="50">
        <f t="array" aca="1" ref="CU527" ca="1">IF(RESET,0,IF(LOAD_ROM,ROM!CU388,IF(AND(MMU_CLK,MMU_MEMW,CELL("address",CU527)=CELL("address",OFFSET(RAM0,MMU_RAM_X,MMU_RAM_Y))),MMU_VAL,CU527)))</f>
        <v>0</v>
      </c>
      <c r="CV527" s="50">
        <f t="array" aca="1" ref="CV527" ca="1">IF(RESET,0,IF(LOAD_ROM,ROM!CV388,IF(AND(MMU_CLK,MMU_MEMW,CELL("address",CV527)=CELL("address",OFFSET(RAM0,MMU_RAM_X,MMU_RAM_Y))),MMU_VAL,CV527)))</f>
        <v>0</v>
      </c>
      <c r="CW527" s="50">
        <f t="array" aca="1" ref="CW527" ca="1">IF(RESET,0,IF(LOAD_ROM,ROM!CW388,IF(AND(MMU_CLK,MMU_MEMW,CELL("address",CW527)=CELL("address",OFFSET(RAM0,MMU_RAM_X,MMU_RAM_Y))),MMU_VAL,CW527)))</f>
        <v>0</v>
      </c>
      <c r="CX527" s="50">
        <f t="array" aca="1" ref="CX527" ca="1">IF(RESET,0,IF(LOAD_ROM,ROM!CX388,IF(AND(MMU_CLK,MMU_MEMW,CELL("address",CX527)=CELL("address",OFFSET(RAM0,MMU_RAM_X,MMU_RAM_Y))),MMU_VAL,CX527)))</f>
        <v>0</v>
      </c>
      <c r="CY527" s="50">
        <f t="array" aca="1" ref="CY527" ca="1">IF(RESET,0,IF(LOAD_ROM,ROM!CY388,IF(AND(MMU_CLK,MMU_MEMW,CELL("address",CY527)=CELL("address",OFFSET(RAM0,MMU_RAM_X,MMU_RAM_Y))),MMU_VAL,CY527)))</f>
        <v>0</v>
      </c>
      <c r="CZ527" s="50">
        <f t="array" aca="1" ref="CZ527" ca="1">IF(RESET,0,IF(LOAD_ROM,ROM!CZ388,IF(AND(MMU_CLK,MMU_MEMW,CELL("address",CZ527)=CELL("address",OFFSET(RAM0,MMU_RAM_X,MMU_RAM_Y))),MMU_VAL,CZ527)))</f>
        <v>0</v>
      </c>
      <c r="DA527" s="50">
        <f t="array" aca="1" ref="DA527" ca="1">IF(RESET,0,IF(LOAD_ROM,ROM!DA388,IF(AND(MMU_CLK,MMU_MEMW,CELL("address",DA527)=CELL("address",OFFSET(RAM0,MMU_RAM_X,MMU_RAM_Y))),MMU_VAL,DA527)))</f>
        <v>0</v>
      </c>
      <c r="DB527" s="50">
        <f t="array" aca="1" ref="DB527" ca="1">IF(RESET,0,IF(LOAD_ROM,ROM!DB388,IF(AND(MMU_CLK,MMU_MEMW,CELL("address",DB527)=CELL("address",OFFSET(RAM0,MMU_RAM_X,MMU_RAM_Y))),MMU_VAL,DB527)))</f>
        <v>0</v>
      </c>
      <c r="DC527" s="50">
        <f t="array" aca="1" ref="DC527" ca="1">IF(RESET,0,IF(LOAD_ROM,ROM!DC388,IF(AND(MMU_CLK,MMU_MEMW,CELL("address",DC527)=CELL("address",OFFSET(RAM0,MMU_RAM_X,MMU_RAM_Y))),MMU_VAL,DC527)))</f>
        <v>0</v>
      </c>
      <c r="DD527" s="50">
        <f t="array" aca="1" ref="DD527" ca="1">IF(RESET,0,IF(LOAD_ROM,ROM!DD388,IF(AND(MMU_CLK,MMU_MEMW,CELL("address",DD527)=CELL("address",OFFSET(RAM0,MMU_RAM_X,MMU_RAM_Y))),MMU_VAL,DD527)))</f>
        <v>0</v>
      </c>
      <c r="DE527" s="50">
        <f t="array" aca="1" ref="DE527" ca="1">IF(RESET,0,IF(LOAD_ROM,ROM!DE388,IF(AND(MMU_CLK,MMU_MEMW,CELL("address",DE527)=CELL("address",OFFSET(RAM0,MMU_RAM_X,MMU_RAM_Y))),MMU_VAL,DE527)))</f>
        <v>0</v>
      </c>
      <c r="DF527" s="50">
        <f t="array" aca="1" ref="DF527" ca="1">IF(RESET,0,IF(LOAD_ROM,ROM!DF388,IF(AND(MMU_CLK,MMU_MEMW,CELL("address",DF527)=CELL("address",OFFSET(RAM0,MMU_RAM_X,MMU_RAM_Y))),MMU_VAL,DF527)))</f>
        <v>0</v>
      </c>
      <c r="DG527" s="50">
        <f t="array" aca="1" ref="DG527" ca="1">IF(RESET,0,IF(LOAD_ROM,ROM!DG388,IF(AND(MMU_CLK,MMU_MEMW,CELL("address",DG527)=CELL("address",OFFSET(RAM0,MMU_RAM_X,MMU_RAM_Y))),MMU_VAL,DG527)))</f>
        <v>0</v>
      </c>
      <c r="DH527" s="50">
        <f t="array" aca="1" ref="DH527" ca="1">IF(RESET,0,IF(LOAD_ROM,ROM!DH388,IF(AND(MMU_CLK,MMU_MEMW,CELL("address",DH527)=CELL("address",OFFSET(RAM0,MMU_RAM_X,MMU_RAM_Y))),MMU_VAL,DH527)))</f>
        <v>0</v>
      </c>
      <c r="DI527" s="50">
        <f t="array" aca="1" ref="DI527" ca="1">IF(RESET,0,IF(LOAD_ROM,ROM!DI388,IF(AND(MMU_CLK,MMU_MEMW,CELL("address",DI527)=CELL("address",OFFSET(RAM0,MMU_RAM_X,MMU_RAM_Y))),MMU_VAL,DI527)))</f>
        <v>0</v>
      </c>
      <c r="DJ527" s="50">
        <f t="array" aca="1" ref="DJ527" ca="1">IF(RESET,0,IF(LOAD_ROM,ROM!DJ388,IF(AND(MMU_CLK,MMU_MEMW,CELL("address",DJ527)=CELL("address",OFFSET(RAM0,MMU_RAM_X,MMU_RAM_Y))),MMU_VAL,DJ527)))</f>
        <v>0</v>
      </c>
      <c r="DK527" s="50">
        <f t="array" aca="1" ref="DK527" ca="1">IF(RESET,0,IF(LOAD_ROM,ROM!DK388,IF(AND(MMU_CLK,MMU_MEMW,CELL("address",DK527)=CELL("address",OFFSET(RAM0,MMU_RAM_X,MMU_RAM_Y))),MMU_VAL,DK527)))</f>
        <v>0</v>
      </c>
      <c r="DL527" s="50">
        <f t="array" aca="1" ref="DL527" ca="1">IF(RESET,0,IF(LOAD_ROM,ROM!DL388,IF(AND(MMU_CLK,MMU_MEMW,CELL("address",DL527)=CELL("address",OFFSET(RAM0,MMU_RAM_X,MMU_RAM_Y))),MMU_VAL,DL527)))</f>
        <v>0</v>
      </c>
      <c r="DM527" s="50">
        <f t="array" aca="1" ref="DM527" ca="1">IF(RESET,0,IF(LOAD_ROM,ROM!DM388,IF(AND(MMU_CLK,MMU_MEMW,CELL("address",DM527)=CELL("address",OFFSET(RAM0,MMU_RAM_X,MMU_RAM_Y))),MMU_VAL,DM527)))</f>
        <v>0</v>
      </c>
      <c r="DN527" s="50">
        <f t="array" aca="1" ref="DN527" ca="1">IF(RESET,0,IF(LOAD_ROM,ROM!DN388,IF(AND(MMU_CLK,MMU_MEMW,CELL("address",DN527)=CELL("address",OFFSET(RAM0,MMU_RAM_X,MMU_RAM_Y))),MMU_VAL,DN527)))</f>
        <v>0</v>
      </c>
      <c r="DO527" s="50">
        <f t="array" aca="1" ref="DO527" ca="1">IF(RESET,0,IF(LOAD_ROM,ROM!DO388,IF(AND(MMU_CLK,MMU_MEMW,CELL("address",DO527)=CELL("address",OFFSET(RAM0,MMU_RAM_X,MMU_RAM_Y))),MMU_VAL,DO527)))</f>
        <v>0</v>
      </c>
      <c r="DP527" s="50">
        <f t="array" aca="1" ref="DP527" ca="1">IF(RESET,0,IF(LOAD_ROM,ROM!DP388,IF(AND(MMU_CLK,MMU_MEMW,CELL("address",DP527)=CELL("address",OFFSET(RAM0,MMU_RAM_X,MMU_RAM_Y))),MMU_VAL,DP527)))</f>
        <v>0</v>
      </c>
      <c r="DQ527" s="50">
        <f t="array" aca="1" ref="DQ527" ca="1">IF(RESET,0,IF(LOAD_ROM,ROM!DQ388,IF(AND(MMU_CLK,MMU_MEMW,CELL("address",DQ527)=CELL("address",OFFSET(RAM0,MMU_RAM_X,MMU_RAM_Y))),MMU_VAL,DQ527)))</f>
        <v>0</v>
      </c>
      <c r="DR527" s="50">
        <f t="array" aca="1" ref="DR527" ca="1">IF(RESET,0,IF(LOAD_ROM,ROM!DR388,IF(AND(MMU_CLK,MMU_MEMW,CELL("address",DR527)=CELL("address",OFFSET(RAM0,MMU_RAM_X,MMU_RAM_Y))),MMU_VAL,DR527)))</f>
        <v>0</v>
      </c>
      <c r="DS527" s="50">
        <f t="array" aca="1" ref="DS527" ca="1">IF(RESET,0,IF(LOAD_ROM,ROM!DS388,IF(AND(MMU_CLK,MMU_MEMW,CELL("address",DS527)=CELL("address",OFFSET(RAM0,MMU_RAM_X,MMU_RAM_Y))),MMU_VAL,DS527)))</f>
        <v>0</v>
      </c>
      <c r="DT527" s="50">
        <f t="array" aca="1" ref="DT527" ca="1">IF(RESET,0,IF(LOAD_ROM,ROM!DT388,IF(AND(MMU_CLK,MMU_MEMW,CELL("address",DT527)=CELL("address",OFFSET(RAM0,MMU_RAM_X,MMU_RAM_Y))),MMU_VAL,DT527)))</f>
        <v>0</v>
      </c>
      <c r="DU527" s="50">
        <f t="array" aca="1" ref="DU527" ca="1">IF(RESET,0,IF(LOAD_ROM,ROM!DU388,IF(AND(MMU_CLK,MMU_MEMW,CELL("address",DU527)=CELL("address",OFFSET(RAM0,MMU_RAM_X,MMU_RAM_Y))),MMU_VAL,DU527)))</f>
        <v>0</v>
      </c>
      <c r="DV527" s="50">
        <f t="array" aca="1" ref="DV527" ca="1">IF(RESET,0,IF(LOAD_ROM,ROM!DV388,IF(AND(MMU_CLK,MMU_MEMW,CELL("address",DV527)=CELL("address",OFFSET(RAM0,MMU_RAM_X,MMU_RAM_Y))),MMU_VAL,DV527)))</f>
        <v>0</v>
      </c>
      <c r="DW527" s="50">
        <f t="array" aca="1" ref="DW527" ca="1">IF(RESET,0,IF(LOAD_ROM,ROM!DW388,IF(AND(MMU_CLK,MMU_MEMW,CELL("address",DW527)=CELL("address",OFFSET(RAM0,MMU_RAM_X,MMU_RAM_Y))),MMU_VAL,DW527)))</f>
        <v>0</v>
      </c>
      <c r="DX527" s="50">
        <f t="array" aca="1" ref="DX527" ca="1">IF(RESET,0,IF(LOAD_ROM,ROM!DX388,IF(AND(MMU_CLK,MMU_MEMW,CELL("address",DX527)=CELL("address",OFFSET(RAM0,MMU_RAM_X,MMU_RAM_Y))),MMU_VAL,DX527)))</f>
        <v>0</v>
      </c>
    </row>
    <row r="528" spans="1:128" x14ac:dyDescent="0.35">
      <c r="A528" s="50">
        <f t="array" aca="1" ref="A528" ca="1">IF(RESET,0,IF(LOAD_ROM,ROM!A389,IF(AND(MMU_CLK,MMU_MEMW,CELL("address",A528)=CELL("address",OFFSET(RAM0,MMU_RAM_X,MMU_RAM_Y))),MMU_VAL,A528)))</f>
        <v>0</v>
      </c>
      <c r="B528" s="50">
        <f t="array" aca="1" ref="B528" ca="1">IF(RESET,0,IF(LOAD_ROM,ROM!B389,IF(AND(MMU_CLK,MMU_MEMW,CELL("address",B528)=CELL("address",OFFSET(RAM0,MMU_RAM_X,MMU_RAM_Y))),MMU_VAL,B528)))</f>
        <v>0</v>
      </c>
      <c r="C528" s="50">
        <f t="array" aca="1" ref="C528" ca="1">IF(RESET,0,IF(LOAD_ROM,ROM!C389,IF(AND(MMU_CLK,MMU_MEMW,CELL("address",C528)=CELL("address",OFFSET(RAM0,MMU_RAM_X,MMU_RAM_Y))),MMU_VAL,C528)))</f>
        <v>0</v>
      </c>
      <c r="D528" s="50">
        <f t="array" aca="1" ref="D528" ca="1">IF(RESET,0,IF(LOAD_ROM,ROM!D389,IF(AND(MMU_CLK,MMU_MEMW,CELL("address",D528)=CELL("address",OFFSET(RAM0,MMU_RAM_X,MMU_RAM_Y))),MMU_VAL,D528)))</f>
        <v>0</v>
      </c>
      <c r="E528" s="50">
        <f t="array" aca="1" ref="E528" ca="1">IF(RESET,0,IF(LOAD_ROM,ROM!E389,IF(AND(MMU_CLK,MMU_MEMW,CELL("address",E528)=CELL("address",OFFSET(RAM0,MMU_RAM_X,MMU_RAM_Y))),MMU_VAL,E528)))</f>
        <v>0</v>
      </c>
      <c r="F528" s="50">
        <f t="array" aca="1" ref="F528" ca="1">IF(RESET,0,IF(LOAD_ROM,ROM!F389,IF(AND(MMU_CLK,MMU_MEMW,CELL("address",F528)=CELL("address",OFFSET(RAM0,MMU_RAM_X,MMU_RAM_Y))),MMU_VAL,F528)))</f>
        <v>0</v>
      </c>
      <c r="G528" s="50">
        <f t="array" aca="1" ref="G528" ca="1">IF(RESET,0,IF(LOAD_ROM,ROM!G389,IF(AND(MMU_CLK,MMU_MEMW,CELL("address",G528)=CELL("address",OFFSET(RAM0,MMU_RAM_X,MMU_RAM_Y))),MMU_VAL,G528)))</f>
        <v>0</v>
      </c>
      <c r="H528" s="50">
        <f t="array" aca="1" ref="H528" ca="1">IF(RESET,0,IF(LOAD_ROM,ROM!H389,IF(AND(MMU_CLK,MMU_MEMW,CELL("address",H528)=CELL("address",OFFSET(RAM0,MMU_RAM_X,MMU_RAM_Y))),MMU_VAL,H528)))</f>
        <v>0</v>
      </c>
      <c r="I528" s="50">
        <f t="array" aca="1" ref="I528" ca="1">IF(RESET,0,IF(LOAD_ROM,ROM!I389,IF(AND(MMU_CLK,MMU_MEMW,CELL("address",I528)=CELL("address",OFFSET(RAM0,MMU_RAM_X,MMU_RAM_Y))),MMU_VAL,I528)))</f>
        <v>0</v>
      </c>
      <c r="J528" s="50">
        <f t="array" aca="1" ref="J528" ca="1">IF(RESET,0,IF(LOAD_ROM,ROM!J389,IF(AND(MMU_CLK,MMU_MEMW,CELL("address",J528)=CELL("address",OFFSET(RAM0,MMU_RAM_X,MMU_RAM_Y))),MMU_VAL,J528)))</f>
        <v>0</v>
      </c>
      <c r="K528" s="50">
        <f t="array" aca="1" ref="K528" ca="1">IF(RESET,0,IF(LOAD_ROM,ROM!K389,IF(AND(MMU_CLK,MMU_MEMW,CELL("address",K528)=CELL("address",OFFSET(RAM0,MMU_RAM_X,MMU_RAM_Y))),MMU_VAL,K528)))</f>
        <v>0</v>
      </c>
      <c r="L528" s="50">
        <f t="array" aca="1" ref="L528" ca="1">IF(RESET,0,IF(LOAD_ROM,ROM!L389,IF(AND(MMU_CLK,MMU_MEMW,CELL("address",L528)=CELL("address",OFFSET(RAM0,MMU_RAM_X,MMU_RAM_Y))),MMU_VAL,L528)))</f>
        <v>0</v>
      </c>
      <c r="M528" s="50">
        <f t="array" aca="1" ref="M528" ca="1">IF(RESET,0,IF(LOAD_ROM,ROM!M389,IF(AND(MMU_CLK,MMU_MEMW,CELL("address",M528)=CELL("address",OFFSET(RAM0,MMU_RAM_X,MMU_RAM_Y))),MMU_VAL,M528)))</f>
        <v>0</v>
      </c>
      <c r="N528" s="50">
        <f t="array" aca="1" ref="N528" ca="1">IF(RESET,0,IF(LOAD_ROM,ROM!N389,IF(AND(MMU_CLK,MMU_MEMW,CELL("address",N528)=CELL("address",OFFSET(RAM0,MMU_RAM_X,MMU_RAM_Y))),MMU_VAL,N528)))</f>
        <v>0</v>
      </c>
      <c r="O528" s="50">
        <f t="array" aca="1" ref="O528" ca="1">IF(RESET,0,IF(LOAD_ROM,ROM!O389,IF(AND(MMU_CLK,MMU_MEMW,CELL("address",O528)=CELL("address",OFFSET(RAM0,MMU_RAM_X,MMU_RAM_Y))),MMU_VAL,O528)))</f>
        <v>0</v>
      </c>
      <c r="P528" s="50">
        <f t="array" aca="1" ref="P528" ca="1">IF(RESET,0,IF(LOAD_ROM,ROM!P389,IF(AND(MMU_CLK,MMU_MEMW,CELL("address",P528)=CELL("address",OFFSET(RAM0,MMU_RAM_X,MMU_RAM_Y))),MMU_VAL,P528)))</f>
        <v>0</v>
      </c>
      <c r="Q528" s="50">
        <f t="array" aca="1" ref="Q528" ca="1">IF(RESET,0,IF(LOAD_ROM,ROM!Q389,IF(AND(MMU_CLK,MMU_MEMW,CELL("address",Q528)=CELL("address",OFFSET(RAM0,MMU_RAM_X,MMU_RAM_Y))),MMU_VAL,Q528)))</f>
        <v>0</v>
      </c>
      <c r="R528" s="50">
        <f t="array" aca="1" ref="R528" ca="1">IF(RESET,0,IF(LOAD_ROM,ROM!R389,IF(AND(MMU_CLK,MMU_MEMW,CELL("address",R528)=CELL("address",OFFSET(RAM0,MMU_RAM_X,MMU_RAM_Y))),MMU_VAL,R528)))</f>
        <v>0</v>
      </c>
      <c r="S528" s="50">
        <f t="array" aca="1" ref="S528" ca="1">IF(RESET,0,IF(LOAD_ROM,ROM!S389,IF(AND(MMU_CLK,MMU_MEMW,CELL("address",S528)=CELL("address",OFFSET(RAM0,MMU_RAM_X,MMU_RAM_Y))),MMU_VAL,S528)))</f>
        <v>0</v>
      </c>
      <c r="T528" s="50">
        <f t="array" aca="1" ref="T528" ca="1">IF(RESET,0,IF(LOAD_ROM,ROM!T389,IF(AND(MMU_CLK,MMU_MEMW,CELL("address",T528)=CELL("address",OFFSET(RAM0,MMU_RAM_X,MMU_RAM_Y))),MMU_VAL,T528)))</f>
        <v>0</v>
      </c>
      <c r="U528" s="50">
        <f t="array" aca="1" ref="U528" ca="1">IF(RESET,0,IF(LOAD_ROM,ROM!U389,IF(AND(MMU_CLK,MMU_MEMW,CELL("address",U528)=CELL("address",OFFSET(RAM0,MMU_RAM_X,MMU_RAM_Y))),MMU_VAL,U528)))</f>
        <v>0</v>
      </c>
      <c r="V528" s="50">
        <f t="array" aca="1" ref="V528" ca="1">IF(RESET,0,IF(LOAD_ROM,ROM!V389,IF(AND(MMU_CLK,MMU_MEMW,CELL("address",V528)=CELL("address",OFFSET(RAM0,MMU_RAM_X,MMU_RAM_Y))),MMU_VAL,V528)))</f>
        <v>0</v>
      </c>
      <c r="W528" s="50">
        <f t="array" aca="1" ref="W528" ca="1">IF(RESET,0,IF(LOAD_ROM,ROM!W389,IF(AND(MMU_CLK,MMU_MEMW,CELL("address",W528)=CELL("address",OFFSET(RAM0,MMU_RAM_X,MMU_RAM_Y))),MMU_VAL,W528)))</f>
        <v>0</v>
      </c>
      <c r="X528" s="50">
        <f t="array" aca="1" ref="X528" ca="1">IF(RESET,0,IF(LOAD_ROM,ROM!X389,IF(AND(MMU_CLK,MMU_MEMW,CELL("address",X528)=CELL("address",OFFSET(RAM0,MMU_RAM_X,MMU_RAM_Y))),MMU_VAL,X528)))</f>
        <v>0</v>
      </c>
      <c r="Y528" s="50">
        <f t="array" aca="1" ref="Y528" ca="1">IF(RESET,0,IF(LOAD_ROM,ROM!Y389,IF(AND(MMU_CLK,MMU_MEMW,CELL("address",Y528)=CELL("address",OFFSET(RAM0,MMU_RAM_X,MMU_RAM_Y))),MMU_VAL,Y528)))</f>
        <v>0</v>
      </c>
      <c r="Z528" s="50">
        <f t="array" aca="1" ref="Z528" ca="1">IF(RESET,0,IF(LOAD_ROM,ROM!Z389,IF(AND(MMU_CLK,MMU_MEMW,CELL("address",Z528)=CELL("address",OFFSET(RAM0,MMU_RAM_X,MMU_RAM_Y))),MMU_VAL,Z528)))</f>
        <v>0</v>
      </c>
      <c r="AA528" s="50">
        <f t="array" aca="1" ref="AA528" ca="1">IF(RESET,0,IF(LOAD_ROM,ROM!AA389,IF(AND(MMU_CLK,MMU_MEMW,CELL("address",AA528)=CELL("address",OFFSET(RAM0,MMU_RAM_X,MMU_RAM_Y))),MMU_VAL,AA528)))</f>
        <v>0</v>
      </c>
      <c r="AB528" s="50">
        <f t="array" aca="1" ref="AB528" ca="1">IF(RESET,0,IF(LOAD_ROM,ROM!AB389,IF(AND(MMU_CLK,MMU_MEMW,CELL("address",AB528)=CELL("address",OFFSET(RAM0,MMU_RAM_X,MMU_RAM_Y))),MMU_VAL,AB528)))</f>
        <v>0</v>
      </c>
      <c r="AC528" s="50">
        <f t="array" aca="1" ref="AC528" ca="1">IF(RESET,0,IF(LOAD_ROM,ROM!AC389,IF(AND(MMU_CLK,MMU_MEMW,CELL("address",AC528)=CELL("address",OFFSET(RAM0,MMU_RAM_X,MMU_RAM_Y))),MMU_VAL,AC528)))</f>
        <v>0</v>
      </c>
      <c r="AD528" s="50">
        <f t="array" aca="1" ref="AD528" ca="1">IF(RESET,0,IF(LOAD_ROM,ROM!AD389,IF(AND(MMU_CLK,MMU_MEMW,CELL("address",AD528)=CELL("address",OFFSET(RAM0,MMU_RAM_X,MMU_RAM_Y))),MMU_VAL,AD528)))</f>
        <v>0</v>
      </c>
      <c r="AE528" s="50">
        <f t="array" aca="1" ref="AE528" ca="1">IF(RESET,0,IF(LOAD_ROM,ROM!AE389,IF(AND(MMU_CLK,MMU_MEMW,CELL("address",AE528)=CELL("address",OFFSET(RAM0,MMU_RAM_X,MMU_RAM_Y))),MMU_VAL,AE528)))</f>
        <v>0</v>
      </c>
      <c r="AF528" s="50">
        <f t="array" aca="1" ref="AF528" ca="1">IF(RESET,0,IF(LOAD_ROM,ROM!AF389,IF(AND(MMU_CLK,MMU_MEMW,CELL("address",AF528)=CELL("address",OFFSET(RAM0,MMU_RAM_X,MMU_RAM_Y))),MMU_VAL,AF528)))</f>
        <v>0</v>
      </c>
      <c r="AG528" s="50">
        <f t="array" aca="1" ref="AG528" ca="1">IF(RESET,0,IF(LOAD_ROM,ROM!AG389,IF(AND(MMU_CLK,MMU_MEMW,CELL("address",AG528)=CELL("address",OFFSET(RAM0,MMU_RAM_X,MMU_RAM_Y))),MMU_VAL,AG528)))</f>
        <v>0</v>
      </c>
      <c r="AH528" s="50">
        <f t="array" aca="1" ref="AH528" ca="1">IF(RESET,0,IF(LOAD_ROM,ROM!AH389,IF(AND(MMU_CLK,MMU_MEMW,CELL("address",AH528)=CELL("address",OFFSET(RAM0,MMU_RAM_X,MMU_RAM_Y))),MMU_VAL,AH528)))</f>
        <v>0</v>
      </c>
      <c r="AI528" s="50">
        <f t="array" aca="1" ref="AI528" ca="1">IF(RESET,0,IF(LOAD_ROM,ROM!AI389,IF(AND(MMU_CLK,MMU_MEMW,CELL("address",AI528)=CELL("address",OFFSET(RAM0,MMU_RAM_X,MMU_RAM_Y))),MMU_VAL,AI528)))</f>
        <v>0</v>
      </c>
      <c r="AJ528" s="50">
        <f t="array" aca="1" ref="AJ528" ca="1">IF(RESET,0,IF(LOAD_ROM,ROM!AJ389,IF(AND(MMU_CLK,MMU_MEMW,CELL("address",AJ528)=CELL("address",OFFSET(RAM0,MMU_RAM_X,MMU_RAM_Y))),MMU_VAL,AJ528)))</f>
        <v>0</v>
      </c>
      <c r="AK528" s="50">
        <f t="array" aca="1" ref="AK528" ca="1">IF(RESET,0,IF(LOAD_ROM,ROM!AK389,IF(AND(MMU_CLK,MMU_MEMW,CELL("address",AK528)=CELL("address",OFFSET(RAM0,MMU_RAM_X,MMU_RAM_Y))),MMU_VAL,AK528)))</f>
        <v>0</v>
      </c>
      <c r="AL528" s="50">
        <f t="array" aca="1" ref="AL528" ca="1">IF(RESET,0,IF(LOAD_ROM,ROM!AL389,IF(AND(MMU_CLK,MMU_MEMW,CELL("address",AL528)=CELL("address",OFFSET(RAM0,MMU_RAM_X,MMU_RAM_Y))),MMU_VAL,AL528)))</f>
        <v>0</v>
      </c>
      <c r="AM528" s="50">
        <f t="array" aca="1" ref="AM528" ca="1">IF(RESET,0,IF(LOAD_ROM,ROM!AM389,IF(AND(MMU_CLK,MMU_MEMW,CELL("address",AM528)=CELL("address",OFFSET(RAM0,MMU_RAM_X,MMU_RAM_Y))),MMU_VAL,AM528)))</f>
        <v>0</v>
      </c>
      <c r="AN528" s="50">
        <f t="array" aca="1" ref="AN528" ca="1">IF(RESET,0,IF(LOAD_ROM,ROM!AN389,IF(AND(MMU_CLK,MMU_MEMW,CELL("address",AN528)=CELL("address",OFFSET(RAM0,MMU_RAM_X,MMU_RAM_Y))),MMU_VAL,AN528)))</f>
        <v>0</v>
      </c>
      <c r="AO528" s="50">
        <f t="array" aca="1" ref="AO528" ca="1">IF(RESET,0,IF(LOAD_ROM,ROM!AO389,IF(AND(MMU_CLK,MMU_MEMW,CELL("address",AO528)=CELL("address",OFFSET(RAM0,MMU_RAM_X,MMU_RAM_Y))),MMU_VAL,AO528)))</f>
        <v>0</v>
      </c>
      <c r="AP528" s="50">
        <f t="array" aca="1" ref="AP528" ca="1">IF(RESET,0,IF(LOAD_ROM,ROM!AP389,IF(AND(MMU_CLK,MMU_MEMW,CELL("address",AP528)=CELL("address",OFFSET(RAM0,MMU_RAM_X,MMU_RAM_Y))),MMU_VAL,AP528)))</f>
        <v>0</v>
      </c>
      <c r="AQ528" s="50">
        <f t="array" aca="1" ref="AQ528" ca="1">IF(RESET,0,IF(LOAD_ROM,ROM!AQ389,IF(AND(MMU_CLK,MMU_MEMW,CELL("address",AQ528)=CELL("address",OFFSET(RAM0,MMU_RAM_X,MMU_RAM_Y))),MMU_VAL,AQ528)))</f>
        <v>0</v>
      </c>
      <c r="AR528" s="50">
        <f t="array" aca="1" ref="AR528" ca="1">IF(RESET,0,IF(LOAD_ROM,ROM!AR389,IF(AND(MMU_CLK,MMU_MEMW,CELL("address",AR528)=CELL("address",OFFSET(RAM0,MMU_RAM_X,MMU_RAM_Y))),MMU_VAL,AR528)))</f>
        <v>0</v>
      </c>
      <c r="AS528" s="50">
        <f t="array" aca="1" ref="AS528" ca="1">IF(RESET,0,IF(LOAD_ROM,ROM!AS389,IF(AND(MMU_CLK,MMU_MEMW,CELL("address",AS528)=CELL("address",OFFSET(RAM0,MMU_RAM_X,MMU_RAM_Y))),MMU_VAL,AS528)))</f>
        <v>0</v>
      </c>
      <c r="AT528" s="50">
        <f t="array" aca="1" ref="AT528" ca="1">IF(RESET,0,IF(LOAD_ROM,ROM!AT389,IF(AND(MMU_CLK,MMU_MEMW,CELL("address",AT528)=CELL("address",OFFSET(RAM0,MMU_RAM_X,MMU_RAM_Y))),MMU_VAL,AT528)))</f>
        <v>0</v>
      </c>
      <c r="AU528" s="50">
        <f t="array" aca="1" ref="AU528" ca="1">IF(RESET,0,IF(LOAD_ROM,ROM!AU389,IF(AND(MMU_CLK,MMU_MEMW,CELL("address",AU528)=CELL("address",OFFSET(RAM0,MMU_RAM_X,MMU_RAM_Y))),MMU_VAL,AU528)))</f>
        <v>0</v>
      </c>
      <c r="AV528" s="50">
        <f t="array" aca="1" ref="AV528" ca="1">IF(RESET,0,IF(LOAD_ROM,ROM!AV389,IF(AND(MMU_CLK,MMU_MEMW,CELL("address",AV528)=CELL("address",OFFSET(RAM0,MMU_RAM_X,MMU_RAM_Y))),MMU_VAL,AV528)))</f>
        <v>0</v>
      </c>
      <c r="AW528" s="50">
        <f t="array" aca="1" ref="AW528" ca="1">IF(RESET,0,IF(LOAD_ROM,ROM!AW389,IF(AND(MMU_CLK,MMU_MEMW,CELL("address",AW528)=CELL("address",OFFSET(RAM0,MMU_RAM_X,MMU_RAM_Y))),MMU_VAL,AW528)))</f>
        <v>0</v>
      </c>
      <c r="AX528" s="50">
        <f t="array" aca="1" ref="AX528" ca="1">IF(RESET,0,IF(LOAD_ROM,ROM!AX389,IF(AND(MMU_CLK,MMU_MEMW,CELL("address",AX528)=CELL("address",OFFSET(RAM0,MMU_RAM_X,MMU_RAM_Y))),MMU_VAL,AX528)))</f>
        <v>0</v>
      </c>
      <c r="AY528" s="50">
        <f t="array" aca="1" ref="AY528" ca="1">IF(RESET,0,IF(LOAD_ROM,ROM!AY389,IF(AND(MMU_CLK,MMU_MEMW,CELL("address",AY528)=CELL("address",OFFSET(RAM0,MMU_RAM_X,MMU_RAM_Y))),MMU_VAL,AY528)))</f>
        <v>0</v>
      </c>
      <c r="AZ528" s="50">
        <f t="array" aca="1" ref="AZ528" ca="1">IF(RESET,0,IF(LOAD_ROM,ROM!AZ389,IF(AND(MMU_CLK,MMU_MEMW,CELL("address",AZ528)=CELL("address",OFFSET(RAM0,MMU_RAM_X,MMU_RAM_Y))),MMU_VAL,AZ528)))</f>
        <v>0</v>
      </c>
      <c r="BA528" s="50">
        <f t="array" aca="1" ref="BA528" ca="1">IF(RESET,0,IF(LOAD_ROM,ROM!BA389,IF(AND(MMU_CLK,MMU_MEMW,CELL("address",BA528)=CELL("address",OFFSET(RAM0,MMU_RAM_X,MMU_RAM_Y))),MMU_VAL,BA528)))</f>
        <v>0</v>
      </c>
      <c r="BB528" s="50">
        <f t="array" aca="1" ref="BB528" ca="1">IF(RESET,0,IF(LOAD_ROM,ROM!BB389,IF(AND(MMU_CLK,MMU_MEMW,CELL("address",BB528)=CELL("address",OFFSET(RAM0,MMU_RAM_X,MMU_RAM_Y))),MMU_VAL,BB528)))</f>
        <v>0</v>
      </c>
      <c r="BC528" s="50">
        <f t="array" aca="1" ref="BC528" ca="1">IF(RESET,0,IF(LOAD_ROM,ROM!BC389,IF(AND(MMU_CLK,MMU_MEMW,CELL("address",BC528)=CELL("address",OFFSET(RAM0,MMU_RAM_X,MMU_RAM_Y))),MMU_VAL,BC528)))</f>
        <v>0</v>
      </c>
      <c r="BD528" s="50">
        <f t="array" aca="1" ref="BD528" ca="1">IF(RESET,0,IF(LOAD_ROM,ROM!BD389,IF(AND(MMU_CLK,MMU_MEMW,CELL("address",BD528)=CELL("address",OFFSET(RAM0,MMU_RAM_X,MMU_RAM_Y))),MMU_VAL,BD528)))</f>
        <v>0</v>
      </c>
      <c r="BE528" s="50">
        <f t="array" aca="1" ref="BE528" ca="1">IF(RESET,0,IF(LOAD_ROM,ROM!BE389,IF(AND(MMU_CLK,MMU_MEMW,CELL("address",BE528)=CELL("address",OFFSET(RAM0,MMU_RAM_X,MMU_RAM_Y))),MMU_VAL,BE528)))</f>
        <v>0</v>
      </c>
      <c r="BF528" s="50">
        <f t="array" aca="1" ref="BF528" ca="1">IF(RESET,0,IF(LOAD_ROM,ROM!BF389,IF(AND(MMU_CLK,MMU_MEMW,CELL("address",BF528)=CELL("address",OFFSET(RAM0,MMU_RAM_X,MMU_RAM_Y))),MMU_VAL,BF528)))</f>
        <v>0</v>
      </c>
      <c r="BG528" s="50">
        <f t="array" aca="1" ref="BG528" ca="1">IF(RESET,0,IF(LOAD_ROM,ROM!BG389,IF(AND(MMU_CLK,MMU_MEMW,CELL("address",BG528)=CELL("address",OFFSET(RAM0,MMU_RAM_X,MMU_RAM_Y))),MMU_VAL,BG528)))</f>
        <v>0</v>
      </c>
      <c r="BH528" s="50">
        <f t="array" aca="1" ref="BH528" ca="1">IF(RESET,0,IF(LOAD_ROM,ROM!BH389,IF(AND(MMU_CLK,MMU_MEMW,CELL("address",BH528)=CELL("address",OFFSET(RAM0,MMU_RAM_X,MMU_RAM_Y))),MMU_VAL,BH528)))</f>
        <v>0</v>
      </c>
      <c r="BI528" s="50">
        <f t="array" aca="1" ref="BI528" ca="1">IF(RESET,0,IF(LOAD_ROM,ROM!BI389,IF(AND(MMU_CLK,MMU_MEMW,CELL("address",BI528)=CELL("address",OFFSET(RAM0,MMU_RAM_X,MMU_RAM_Y))),MMU_VAL,BI528)))</f>
        <v>0</v>
      </c>
      <c r="BJ528" s="50">
        <f t="array" aca="1" ref="BJ528" ca="1">IF(RESET,0,IF(LOAD_ROM,ROM!BJ389,IF(AND(MMU_CLK,MMU_MEMW,CELL("address",BJ528)=CELL("address",OFFSET(RAM0,MMU_RAM_X,MMU_RAM_Y))),MMU_VAL,BJ528)))</f>
        <v>0</v>
      </c>
      <c r="BK528" s="50">
        <f t="array" aca="1" ref="BK528" ca="1">IF(RESET,0,IF(LOAD_ROM,ROM!BK389,IF(AND(MMU_CLK,MMU_MEMW,CELL("address",BK528)=CELL("address",OFFSET(RAM0,MMU_RAM_X,MMU_RAM_Y))),MMU_VAL,BK528)))</f>
        <v>0</v>
      </c>
      <c r="BL528" s="50">
        <f t="array" aca="1" ref="BL528" ca="1">IF(RESET,0,IF(LOAD_ROM,ROM!BL389,IF(AND(MMU_CLK,MMU_MEMW,CELL("address",BL528)=CELL("address",OFFSET(RAM0,MMU_RAM_X,MMU_RAM_Y))),MMU_VAL,BL528)))</f>
        <v>0</v>
      </c>
      <c r="BM528" s="50">
        <f t="array" aca="1" ref="BM528" ca="1">IF(RESET,0,IF(LOAD_ROM,ROM!BM389,IF(AND(MMU_CLK,MMU_MEMW,CELL("address",BM528)=CELL("address",OFFSET(RAM0,MMU_RAM_X,MMU_RAM_Y))),MMU_VAL,BM528)))</f>
        <v>0</v>
      </c>
      <c r="BN528" s="50">
        <f t="array" aca="1" ref="BN528" ca="1">IF(RESET,0,IF(LOAD_ROM,ROM!BN389,IF(AND(MMU_CLK,MMU_MEMW,CELL("address",BN528)=CELL("address",OFFSET(RAM0,MMU_RAM_X,MMU_RAM_Y))),MMU_VAL,BN528)))</f>
        <v>0</v>
      </c>
      <c r="BO528" s="50">
        <f t="array" aca="1" ref="BO528" ca="1">IF(RESET,0,IF(LOAD_ROM,ROM!BO389,IF(AND(MMU_CLK,MMU_MEMW,CELL("address",BO528)=CELL("address",OFFSET(RAM0,MMU_RAM_X,MMU_RAM_Y))),MMU_VAL,BO528)))</f>
        <v>0</v>
      </c>
      <c r="BP528" s="50">
        <f t="array" aca="1" ref="BP528" ca="1">IF(RESET,0,IF(LOAD_ROM,ROM!BP389,IF(AND(MMU_CLK,MMU_MEMW,CELL("address",BP528)=CELL("address",OFFSET(RAM0,MMU_RAM_X,MMU_RAM_Y))),MMU_VAL,BP528)))</f>
        <v>0</v>
      </c>
      <c r="BQ528" s="50">
        <f t="array" aca="1" ref="BQ528" ca="1">IF(RESET,0,IF(LOAD_ROM,ROM!BQ389,IF(AND(MMU_CLK,MMU_MEMW,CELL("address",BQ528)=CELL("address",OFFSET(RAM0,MMU_RAM_X,MMU_RAM_Y))),MMU_VAL,BQ528)))</f>
        <v>0</v>
      </c>
      <c r="BR528" s="50">
        <f t="array" aca="1" ref="BR528" ca="1">IF(RESET,0,IF(LOAD_ROM,ROM!BR389,IF(AND(MMU_CLK,MMU_MEMW,CELL("address",BR528)=CELL("address",OFFSET(RAM0,MMU_RAM_X,MMU_RAM_Y))),MMU_VAL,BR528)))</f>
        <v>0</v>
      </c>
      <c r="BS528" s="50">
        <f t="array" aca="1" ref="BS528" ca="1">IF(RESET,0,IF(LOAD_ROM,ROM!BS389,IF(AND(MMU_CLK,MMU_MEMW,CELL("address",BS528)=CELL("address",OFFSET(RAM0,MMU_RAM_X,MMU_RAM_Y))),MMU_VAL,BS528)))</f>
        <v>0</v>
      </c>
      <c r="BT528" s="50">
        <f t="array" aca="1" ref="BT528" ca="1">IF(RESET,0,IF(LOAD_ROM,ROM!BT389,IF(AND(MMU_CLK,MMU_MEMW,CELL("address",BT528)=CELL("address",OFFSET(RAM0,MMU_RAM_X,MMU_RAM_Y))),MMU_VAL,BT528)))</f>
        <v>0</v>
      </c>
      <c r="BU528" s="50">
        <f t="array" aca="1" ref="BU528" ca="1">IF(RESET,0,IF(LOAD_ROM,ROM!BU389,IF(AND(MMU_CLK,MMU_MEMW,CELL("address",BU528)=CELL("address",OFFSET(RAM0,MMU_RAM_X,MMU_RAM_Y))),MMU_VAL,BU528)))</f>
        <v>0</v>
      </c>
      <c r="BV528" s="50">
        <f t="array" aca="1" ref="BV528" ca="1">IF(RESET,0,IF(LOAD_ROM,ROM!BV389,IF(AND(MMU_CLK,MMU_MEMW,CELL("address",BV528)=CELL("address",OFFSET(RAM0,MMU_RAM_X,MMU_RAM_Y))),MMU_VAL,BV528)))</f>
        <v>0</v>
      </c>
      <c r="BW528" s="50">
        <f t="array" aca="1" ref="BW528" ca="1">IF(RESET,0,IF(LOAD_ROM,ROM!BW389,IF(AND(MMU_CLK,MMU_MEMW,CELL("address",BW528)=CELL("address",OFFSET(RAM0,MMU_RAM_X,MMU_RAM_Y))),MMU_VAL,BW528)))</f>
        <v>0</v>
      </c>
      <c r="BX528" s="50">
        <f t="array" aca="1" ref="BX528" ca="1">IF(RESET,0,IF(LOAD_ROM,ROM!BX389,IF(AND(MMU_CLK,MMU_MEMW,CELL("address",BX528)=CELL("address",OFFSET(RAM0,MMU_RAM_X,MMU_RAM_Y))),MMU_VAL,BX528)))</f>
        <v>0</v>
      </c>
      <c r="BY528" s="50">
        <f t="array" aca="1" ref="BY528" ca="1">IF(RESET,0,IF(LOAD_ROM,ROM!BY389,IF(AND(MMU_CLK,MMU_MEMW,CELL("address",BY528)=CELL("address",OFFSET(RAM0,MMU_RAM_X,MMU_RAM_Y))),MMU_VAL,BY528)))</f>
        <v>0</v>
      </c>
      <c r="BZ528" s="50">
        <f t="array" aca="1" ref="BZ528" ca="1">IF(RESET,0,IF(LOAD_ROM,ROM!BZ389,IF(AND(MMU_CLK,MMU_MEMW,CELL("address",BZ528)=CELL("address",OFFSET(RAM0,MMU_RAM_X,MMU_RAM_Y))),MMU_VAL,BZ528)))</f>
        <v>0</v>
      </c>
      <c r="CA528" s="50">
        <f t="array" aca="1" ref="CA528" ca="1">IF(RESET,0,IF(LOAD_ROM,ROM!CA389,IF(AND(MMU_CLK,MMU_MEMW,CELL("address",CA528)=CELL("address",OFFSET(RAM0,MMU_RAM_X,MMU_RAM_Y))),MMU_VAL,CA528)))</f>
        <v>0</v>
      </c>
      <c r="CB528" s="50">
        <f t="array" aca="1" ref="CB528" ca="1">IF(RESET,0,IF(LOAD_ROM,ROM!CB389,IF(AND(MMU_CLK,MMU_MEMW,CELL("address",CB528)=CELL("address",OFFSET(RAM0,MMU_RAM_X,MMU_RAM_Y))),MMU_VAL,CB528)))</f>
        <v>0</v>
      </c>
      <c r="CC528" s="50">
        <f t="array" aca="1" ref="CC528" ca="1">IF(RESET,0,IF(LOAD_ROM,ROM!CC389,IF(AND(MMU_CLK,MMU_MEMW,CELL("address",CC528)=CELL("address",OFFSET(RAM0,MMU_RAM_X,MMU_RAM_Y))),MMU_VAL,CC528)))</f>
        <v>0</v>
      </c>
      <c r="CD528" s="50">
        <f t="array" aca="1" ref="CD528" ca="1">IF(RESET,0,IF(LOAD_ROM,ROM!CD389,IF(AND(MMU_CLK,MMU_MEMW,CELL("address",CD528)=CELL("address",OFFSET(RAM0,MMU_RAM_X,MMU_RAM_Y))),MMU_VAL,CD528)))</f>
        <v>0</v>
      </c>
      <c r="CE528" s="50">
        <f t="array" aca="1" ref="CE528" ca="1">IF(RESET,0,IF(LOAD_ROM,ROM!CE389,IF(AND(MMU_CLK,MMU_MEMW,CELL("address",CE528)=CELL("address",OFFSET(RAM0,MMU_RAM_X,MMU_RAM_Y))),MMU_VAL,CE528)))</f>
        <v>0</v>
      </c>
      <c r="CF528" s="50">
        <f t="array" aca="1" ref="CF528" ca="1">IF(RESET,0,IF(LOAD_ROM,ROM!CF389,IF(AND(MMU_CLK,MMU_MEMW,CELL("address",CF528)=CELL("address",OFFSET(RAM0,MMU_RAM_X,MMU_RAM_Y))),MMU_VAL,CF528)))</f>
        <v>0</v>
      </c>
      <c r="CG528" s="50">
        <f t="array" aca="1" ref="CG528" ca="1">IF(RESET,0,IF(LOAD_ROM,ROM!CG389,IF(AND(MMU_CLK,MMU_MEMW,CELL("address",CG528)=CELL("address",OFFSET(RAM0,MMU_RAM_X,MMU_RAM_Y))),MMU_VAL,CG528)))</f>
        <v>0</v>
      </c>
      <c r="CH528" s="50">
        <f t="array" aca="1" ref="CH528" ca="1">IF(RESET,0,IF(LOAD_ROM,ROM!CH389,IF(AND(MMU_CLK,MMU_MEMW,CELL("address",CH528)=CELL("address",OFFSET(RAM0,MMU_RAM_X,MMU_RAM_Y))),MMU_VAL,CH528)))</f>
        <v>0</v>
      </c>
      <c r="CI528" s="50">
        <f t="array" aca="1" ref="CI528" ca="1">IF(RESET,0,IF(LOAD_ROM,ROM!CI389,IF(AND(MMU_CLK,MMU_MEMW,CELL("address",CI528)=CELL("address",OFFSET(RAM0,MMU_RAM_X,MMU_RAM_Y))),MMU_VAL,CI528)))</f>
        <v>0</v>
      </c>
      <c r="CJ528" s="50">
        <f t="array" aca="1" ref="CJ528" ca="1">IF(RESET,0,IF(LOAD_ROM,ROM!CJ389,IF(AND(MMU_CLK,MMU_MEMW,CELL("address",CJ528)=CELL("address",OFFSET(RAM0,MMU_RAM_X,MMU_RAM_Y))),MMU_VAL,CJ528)))</f>
        <v>0</v>
      </c>
      <c r="CK528" s="50">
        <f t="array" aca="1" ref="CK528" ca="1">IF(RESET,0,IF(LOAD_ROM,ROM!CK389,IF(AND(MMU_CLK,MMU_MEMW,CELL("address",CK528)=CELL("address",OFFSET(RAM0,MMU_RAM_X,MMU_RAM_Y))),MMU_VAL,CK528)))</f>
        <v>0</v>
      </c>
      <c r="CL528" s="50">
        <f t="array" aca="1" ref="CL528" ca="1">IF(RESET,0,IF(LOAD_ROM,ROM!CL389,IF(AND(MMU_CLK,MMU_MEMW,CELL("address",CL528)=CELL("address",OFFSET(RAM0,MMU_RAM_X,MMU_RAM_Y))),MMU_VAL,CL528)))</f>
        <v>0</v>
      </c>
      <c r="CM528" s="50">
        <f t="array" aca="1" ref="CM528" ca="1">IF(RESET,0,IF(LOAD_ROM,ROM!CM389,IF(AND(MMU_CLK,MMU_MEMW,CELL("address",CM528)=CELL("address",OFFSET(RAM0,MMU_RAM_X,MMU_RAM_Y))),MMU_VAL,CM528)))</f>
        <v>0</v>
      </c>
      <c r="CN528" s="50">
        <f t="array" aca="1" ref="CN528" ca="1">IF(RESET,0,IF(LOAD_ROM,ROM!CN389,IF(AND(MMU_CLK,MMU_MEMW,CELL("address",CN528)=CELL("address",OFFSET(RAM0,MMU_RAM_X,MMU_RAM_Y))),MMU_VAL,CN528)))</f>
        <v>0</v>
      </c>
      <c r="CO528" s="50">
        <f t="array" aca="1" ref="CO528" ca="1">IF(RESET,0,IF(LOAD_ROM,ROM!CO389,IF(AND(MMU_CLK,MMU_MEMW,CELL("address",CO528)=CELL("address",OFFSET(RAM0,MMU_RAM_X,MMU_RAM_Y))),MMU_VAL,CO528)))</f>
        <v>0</v>
      </c>
      <c r="CP528" s="50">
        <f t="array" aca="1" ref="CP528" ca="1">IF(RESET,0,IF(LOAD_ROM,ROM!CP389,IF(AND(MMU_CLK,MMU_MEMW,CELL("address",CP528)=CELL("address",OFFSET(RAM0,MMU_RAM_X,MMU_RAM_Y))),MMU_VAL,CP528)))</f>
        <v>0</v>
      </c>
      <c r="CQ528" s="50">
        <f t="array" aca="1" ref="CQ528" ca="1">IF(RESET,0,IF(LOAD_ROM,ROM!CQ389,IF(AND(MMU_CLK,MMU_MEMW,CELL("address",CQ528)=CELL("address",OFFSET(RAM0,MMU_RAM_X,MMU_RAM_Y))),MMU_VAL,CQ528)))</f>
        <v>0</v>
      </c>
      <c r="CR528" s="50">
        <f t="array" aca="1" ref="CR528" ca="1">IF(RESET,0,IF(LOAD_ROM,ROM!CR389,IF(AND(MMU_CLK,MMU_MEMW,CELL("address",CR528)=CELL("address",OFFSET(RAM0,MMU_RAM_X,MMU_RAM_Y))),MMU_VAL,CR528)))</f>
        <v>0</v>
      </c>
      <c r="CS528" s="50">
        <f t="array" aca="1" ref="CS528" ca="1">IF(RESET,0,IF(LOAD_ROM,ROM!CS389,IF(AND(MMU_CLK,MMU_MEMW,CELL("address",CS528)=CELL("address",OFFSET(RAM0,MMU_RAM_X,MMU_RAM_Y))),MMU_VAL,CS528)))</f>
        <v>0</v>
      </c>
      <c r="CT528" s="50">
        <f t="array" aca="1" ref="CT528" ca="1">IF(RESET,0,IF(LOAD_ROM,ROM!CT389,IF(AND(MMU_CLK,MMU_MEMW,CELL("address",CT528)=CELL("address",OFFSET(RAM0,MMU_RAM_X,MMU_RAM_Y))),MMU_VAL,CT528)))</f>
        <v>0</v>
      </c>
      <c r="CU528" s="50">
        <f t="array" aca="1" ref="CU528" ca="1">IF(RESET,0,IF(LOAD_ROM,ROM!CU389,IF(AND(MMU_CLK,MMU_MEMW,CELL("address",CU528)=CELL("address",OFFSET(RAM0,MMU_RAM_X,MMU_RAM_Y))),MMU_VAL,CU528)))</f>
        <v>0</v>
      </c>
      <c r="CV528" s="50">
        <f t="array" aca="1" ref="CV528" ca="1">IF(RESET,0,IF(LOAD_ROM,ROM!CV389,IF(AND(MMU_CLK,MMU_MEMW,CELL("address",CV528)=CELL("address",OFFSET(RAM0,MMU_RAM_X,MMU_RAM_Y))),MMU_VAL,CV528)))</f>
        <v>0</v>
      </c>
      <c r="CW528" s="50">
        <f t="array" aca="1" ref="CW528" ca="1">IF(RESET,0,IF(LOAD_ROM,ROM!CW389,IF(AND(MMU_CLK,MMU_MEMW,CELL("address",CW528)=CELL("address",OFFSET(RAM0,MMU_RAM_X,MMU_RAM_Y))),MMU_VAL,CW528)))</f>
        <v>0</v>
      </c>
      <c r="CX528" s="50">
        <f t="array" aca="1" ref="CX528" ca="1">IF(RESET,0,IF(LOAD_ROM,ROM!CX389,IF(AND(MMU_CLK,MMU_MEMW,CELL("address",CX528)=CELL("address",OFFSET(RAM0,MMU_RAM_X,MMU_RAM_Y))),MMU_VAL,CX528)))</f>
        <v>0</v>
      </c>
      <c r="CY528" s="50">
        <f t="array" aca="1" ref="CY528" ca="1">IF(RESET,0,IF(LOAD_ROM,ROM!CY389,IF(AND(MMU_CLK,MMU_MEMW,CELL("address",CY528)=CELL("address",OFFSET(RAM0,MMU_RAM_X,MMU_RAM_Y))),MMU_VAL,CY528)))</f>
        <v>0</v>
      </c>
      <c r="CZ528" s="50">
        <f t="array" aca="1" ref="CZ528" ca="1">IF(RESET,0,IF(LOAD_ROM,ROM!CZ389,IF(AND(MMU_CLK,MMU_MEMW,CELL("address",CZ528)=CELL("address",OFFSET(RAM0,MMU_RAM_X,MMU_RAM_Y))),MMU_VAL,CZ528)))</f>
        <v>0</v>
      </c>
      <c r="DA528" s="50">
        <f t="array" aca="1" ref="DA528" ca="1">IF(RESET,0,IF(LOAD_ROM,ROM!DA389,IF(AND(MMU_CLK,MMU_MEMW,CELL("address",DA528)=CELL("address",OFFSET(RAM0,MMU_RAM_X,MMU_RAM_Y))),MMU_VAL,DA528)))</f>
        <v>0</v>
      </c>
      <c r="DB528" s="50">
        <f t="array" aca="1" ref="DB528" ca="1">IF(RESET,0,IF(LOAD_ROM,ROM!DB389,IF(AND(MMU_CLK,MMU_MEMW,CELL("address",DB528)=CELL("address",OFFSET(RAM0,MMU_RAM_X,MMU_RAM_Y))),MMU_VAL,DB528)))</f>
        <v>0</v>
      </c>
      <c r="DC528" s="50">
        <f t="array" aca="1" ref="DC528" ca="1">IF(RESET,0,IF(LOAD_ROM,ROM!DC389,IF(AND(MMU_CLK,MMU_MEMW,CELL("address",DC528)=CELL("address",OFFSET(RAM0,MMU_RAM_X,MMU_RAM_Y))),MMU_VAL,DC528)))</f>
        <v>0</v>
      </c>
      <c r="DD528" s="50">
        <f t="array" aca="1" ref="DD528" ca="1">IF(RESET,0,IF(LOAD_ROM,ROM!DD389,IF(AND(MMU_CLK,MMU_MEMW,CELL("address",DD528)=CELL("address",OFFSET(RAM0,MMU_RAM_X,MMU_RAM_Y))),MMU_VAL,DD528)))</f>
        <v>0</v>
      </c>
      <c r="DE528" s="50">
        <f t="array" aca="1" ref="DE528" ca="1">IF(RESET,0,IF(LOAD_ROM,ROM!DE389,IF(AND(MMU_CLK,MMU_MEMW,CELL("address",DE528)=CELL("address",OFFSET(RAM0,MMU_RAM_X,MMU_RAM_Y))),MMU_VAL,DE528)))</f>
        <v>0</v>
      </c>
      <c r="DF528" s="50">
        <f t="array" aca="1" ref="DF528" ca="1">IF(RESET,0,IF(LOAD_ROM,ROM!DF389,IF(AND(MMU_CLK,MMU_MEMW,CELL("address",DF528)=CELL("address",OFFSET(RAM0,MMU_RAM_X,MMU_RAM_Y))),MMU_VAL,DF528)))</f>
        <v>0</v>
      </c>
      <c r="DG528" s="50">
        <f t="array" aca="1" ref="DG528" ca="1">IF(RESET,0,IF(LOAD_ROM,ROM!DG389,IF(AND(MMU_CLK,MMU_MEMW,CELL("address",DG528)=CELL("address",OFFSET(RAM0,MMU_RAM_X,MMU_RAM_Y))),MMU_VAL,DG528)))</f>
        <v>0</v>
      </c>
      <c r="DH528" s="50">
        <f t="array" aca="1" ref="DH528" ca="1">IF(RESET,0,IF(LOAD_ROM,ROM!DH389,IF(AND(MMU_CLK,MMU_MEMW,CELL("address",DH528)=CELL("address",OFFSET(RAM0,MMU_RAM_X,MMU_RAM_Y))),MMU_VAL,DH528)))</f>
        <v>0</v>
      </c>
      <c r="DI528" s="50">
        <f t="array" aca="1" ref="DI528" ca="1">IF(RESET,0,IF(LOAD_ROM,ROM!DI389,IF(AND(MMU_CLK,MMU_MEMW,CELL("address",DI528)=CELL("address",OFFSET(RAM0,MMU_RAM_X,MMU_RAM_Y))),MMU_VAL,DI528)))</f>
        <v>0</v>
      </c>
      <c r="DJ528" s="50">
        <f t="array" aca="1" ref="DJ528" ca="1">IF(RESET,0,IF(LOAD_ROM,ROM!DJ389,IF(AND(MMU_CLK,MMU_MEMW,CELL("address",DJ528)=CELL("address",OFFSET(RAM0,MMU_RAM_X,MMU_RAM_Y))),MMU_VAL,DJ528)))</f>
        <v>0</v>
      </c>
      <c r="DK528" s="50">
        <f t="array" aca="1" ref="DK528" ca="1">IF(RESET,0,IF(LOAD_ROM,ROM!DK389,IF(AND(MMU_CLK,MMU_MEMW,CELL("address",DK528)=CELL("address",OFFSET(RAM0,MMU_RAM_X,MMU_RAM_Y))),MMU_VAL,DK528)))</f>
        <v>0</v>
      </c>
      <c r="DL528" s="50">
        <f t="array" aca="1" ref="DL528" ca="1">IF(RESET,0,IF(LOAD_ROM,ROM!DL389,IF(AND(MMU_CLK,MMU_MEMW,CELL("address",DL528)=CELL("address",OFFSET(RAM0,MMU_RAM_X,MMU_RAM_Y))),MMU_VAL,DL528)))</f>
        <v>0</v>
      </c>
      <c r="DM528" s="50">
        <f t="array" aca="1" ref="DM528" ca="1">IF(RESET,0,IF(LOAD_ROM,ROM!DM389,IF(AND(MMU_CLK,MMU_MEMW,CELL("address",DM528)=CELL("address",OFFSET(RAM0,MMU_RAM_X,MMU_RAM_Y))),MMU_VAL,DM528)))</f>
        <v>0</v>
      </c>
      <c r="DN528" s="50">
        <f t="array" aca="1" ref="DN528" ca="1">IF(RESET,0,IF(LOAD_ROM,ROM!DN389,IF(AND(MMU_CLK,MMU_MEMW,CELL("address",DN528)=CELL("address",OFFSET(RAM0,MMU_RAM_X,MMU_RAM_Y))),MMU_VAL,DN528)))</f>
        <v>0</v>
      </c>
      <c r="DO528" s="50">
        <f t="array" aca="1" ref="DO528" ca="1">IF(RESET,0,IF(LOAD_ROM,ROM!DO389,IF(AND(MMU_CLK,MMU_MEMW,CELL("address",DO528)=CELL("address",OFFSET(RAM0,MMU_RAM_X,MMU_RAM_Y))),MMU_VAL,DO528)))</f>
        <v>0</v>
      </c>
      <c r="DP528" s="50">
        <f t="array" aca="1" ref="DP528" ca="1">IF(RESET,0,IF(LOAD_ROM,ROM!DP389,IF(AND(MMU_CLK,MMU_MEMW,CELL("address",DP528)=CELL("address",OFFSET(RAM0,MMU_RAM_X,MMU_RAM_Y))),MMU_VAL,DP528)))</f>
        <v>0</v>
      </c>
      <c r="DQ528" s="50">
        <f t="array" aca="1" ref="DQ528" ca="1">IF(RESET,0,IF(LOAD_ROM,ROM!DQ389,IF(AND(MMU_CLK,MMU_MEMW,CELL("address",DQ528)=CELL("address",OFFSET(RAM0,MMU_RAM_X,MMU_RAM_Y))),MMU_VAL,DQ528)))</f>
        <v>0</v>
      </c>
      <c r="DR528" s="50">
        <f t="array" aca="1" ref="DR528" ca="1">IF(RESET,0,IF(LOAD_ROM,ROM!DR389,IF(AND(MMU_CLK,MMU_MEMW,CELL("address",DR528)=CELL("address",OFFSET(RAM0,MMU_RAM_X,MMU_RAM_Y))),MMU_VAL,DR528)))</f>
        <v>0</v>
      </c>
      <c r="DS528" s="50">
        <f t="array" aca="1" ref="DS528" ca="1">IF(RESET,0,IF(LOAD_ROM,ROM!DS389,IF(AND(MMU_CLK,MMU_MEMW,CELL("address",DS528)=CELL("address",OFFSET(RAM0,MMU_RAM_X,MMU_RAM_Y))),MMU_VAL,DS528)))</f>
        <v>0</v>
      </c>
      <c r="DT528" s="50">
        <f t="array" aca="1" ref="DT528" ca="1">IF(RESET,0,IF(LOAD_ROM,ROM!DT389,IF(AND(MMU_CLK,MMU_MEMW,CELL("address",DT528)=CELL("address",OFFSET(RAM0,MMU_RAM_X,MMU_RAM_Y))),MMU_VAL,DT528)))</f>
        <v>0</v>
      </c>
      <c r="DU528" s="50">
        <f t="array" aca="1" ref="DU528" ca="1">IF(RESET,0,IF(LOAD_ROM,ROM!DU389,IF(AND(MMU_CLK,MMU_MEMW,CELL("address",DU528)=CELL("address",OFFSET(RAM0,MMU_RAM_X,MMU_RAM_Y))),MMU_VAL,DU528)))</f>
        <v>0</v>
      </c>
      <c r="DV528" s="50">
        <f t="array" aca="1" ref="DV528" ca="1">IF(RESET,0,IF(LOAD_ROM,ROM!DV389,IF(AND(MMU_CLK,MMU_MEMW,CELL("address",DV528)=CELL("address",OFFSET(RAM0,MMU_RAM_X,MMU_RAM_Y))),MMU_VAL,DV528)))</f>
        <v>0</v>
      </c>
      <c r="DW528" s="50">
        <f t="array" aca="1" ref="DW528" ca="1">IF(RESET,0,IF(LOAD_ROM,ROM!DW389,IF(AND(MMU_CLK,MMU_MEMW,CELL("address",DW528)=CELL("address",OFFSET(RAM0,MMU_RAM_X,MMU_RAM_Y))),MMU_VAL,DW528)))</f>
        <v>0</v>
      </c>
      <c r="DX528" s="50">
        <f t="array" aca="1" ref="DX528" ca="1">IF(RESET,0,IF(LOAD_ROM,ROM!DX389,IF(AND(MMU_CLK,MMU_MEMW,CELL("address",DX528)=CELL("address",OFFSET(RAM0,MMU_RAM_X,MMU_RAM_Y))),MMU_VAL,DX528)))</f>
        <v>0</v>
      </c>
    </row>
    <row r="529" spans="1:128" x14ac:dyDescent="0.35">
      <c r="A529" s="50">
        <f t="array" aca="1" ref="A529" ca="1">IF(RESET,0,IF(LOAD_ROM,ROM!A390,IF(AND(MMU_CLK,MMU_MEMW,CELL("address",A529)=CELL("address",OFFSET(RAM0,MMU_RAM_X,MMU_RAM_Y))),MMU_VAL,A529)))</f>
        <v>0</v>
      </c>
      <c r="B529" s="50">
        <f t="array" aca="1" ref="B529" ca="1">IF(RESET,0,IF(LOAD_ROM,ROM!B390,IF(AND(MMU_CLK,MMU_MEMW,CELL("address",B529)=CELL("address",OFFSET(RAM0,MMU_RAM_X,MMU_RAM_Y))),MMU_VAL,B529)))</f>
        <v>0</v>
      </c>
      <c r="C529" s="50">
        <f t="array" aca="1" ref="C529" ca="1">IF(RESET,0,IF(LOAD_ROM,ROM!C390,IF(AND(MMU_CLK,MMU_MEMW,CELL("address",C529)=CELL("address",OFFSET(RAM0,MMU_RAM_X,MMU_RAM_Y))),MMU_VAL,C529)))</f>
        <v>0</v>
      </c>
      <c r="D529" s="50">
        <f t="array" aca="1" ref="D529" ca="1">IF(RESET,0,IF(LOAD_ROM,ROM!D390,IF(AND(MMU_CLK,MMU_MEMW,CELL("address",D529)=CELL("address",OFFSET(RAM0,MMU_RAM_X,MMU_RAM_Y))),MMU_VAL,D529)))</f>
        <v>0</v>
      </c>
      <c r="E529" s="50">
        <f t="array" aca="1" ref="E529" ca="1">IF(RESET,0,IF(LOAD_ROM,ROM!E390,IF(AND(MMU_CLK,MMU_MEMW,CELL("address",E529)=CELL("address",OFFSET(RAM0,MMU_RAM_X,MMU_RAM_Y))),MMU_VAL,E529)))</f>
        <v>0</v>
      </c>
      <c r="F529" s="50">
        <f t="array" aca="1" ref="F529" ca="1">IF(RESET,0,IF(LOAD_ROM,ROM!F390,IF(AND(MMU_CLK,MMU_MEMW,CELL("address",F529)=CELL("address",OFFSET(RAM0,MMU_RAM_X,MMU_RAM_Y))),MMU_VAL,F529)))</f>
        <v>0</v>
      </c>
      <c r="G529" s="50">
        <f t="array" aca="1" ref="G529" ca="1">IF(RESET,0,IF(LOAD_ROM,ROM!G390,IF(AND(MMU_CLK,MMU_MEMW,CELL("address",G529)=CELL("address",OFFSET(RAM0,MMU_RAM_X,MMU_RAM_Y))),MMU_VAL,G529)))</f>
        <v>0</v>
      </c>
      <c r="H529" s="50">
        <f t="array" aca="1" ref="H529" ca="1">IF(RESET,0,IF(LOAD_ROM,ROM!H390,IF(AND(MMU_CLK,MMU_MEMW,CELL("address",H529)=CELL("address",OFFSET(RAM0,MMU_RAM_X,MMU_RAM_Y))),MMU_VAL,H529)))</f>
        <v>0</v>
      </c>
      <c r="I529" s="50">
        <f t="array" aca="1" ref="I529" ca="1">IF(RESET,0,IF(LOAD_ROM,ROM!I390,IF(AND(MMU_CLK,MMU_MEMW,CELL("address",I529)=CELL("address",OFFSET(RAM0,MMU_RAM_X,MMU_RAM_Y))),MMU_VAL,I529)))</f>
        <v>0</v>
      </c>
      <c r="J529" s="50">
        <f t="array" aca="1" ref="J529" ca="1">IF(RESET,0,IF(LOAD_ROM,ROM!J390,IF(AND(MMU_CLK,MMU_MEMW,CELL("address",J529)=CELL("address",OFFSET(RAM0,MMU_RAM_X,MMU_RAM_Y))),MMU_VAL,J529)))</f>
        <v>0</v>
      </c>
      <c r="K529" s="50">
        <f t="array" aca="1" ref="K529" ca="1">IF(RESET,0,IF(LOAD_ROM,ROM!K390,IF(AND(MMU_CLK,MMU_MEMW,CELL("address",K529)=CELL("address",OFFSET(RAM0,MMU_RAM_X,MMU_RAM_Y))),MMU_VAL,K529)))</f>
        <v>0</v>
      </c>
      <c r="L529" s="50">
        <f t="array" aca="1" ref="L529" ca="1">IF(RESET,0,IF(LOAD_ROM,ROM!L390,IF(AND(MMU_CLK,MMU_MEMW,CELL("address",L529)=CELL("address",OFFSET(RAM0,MMU_RAM_X,MMU_RAM_Y))),MMU_VAL,L529)))</f>
        <v>0</v>
      </c>
      <c r="M529" s="50">
        <f t="array" aca="1" ref="M529" ca="1">IF(RESET,0,IF(LOAD_ROM,ROM!M390,IF(AND(MMU_CLK,MMU_MEMW,CELL("address",M529)=CELL("address",OFFSET(RAM0,MMU_RAM_X,MMU_RAM_Y))),MMU_VAL,M529)))</f>
        <v>0</v>
      </c>
      <c r="N529" s="50">
        <f t="array" aca="1" ref="N529" ca="1">IF(RESET,0,IF(LOAD_ROM,ROM!N390,IF(AND(MMU_CLK,MMU_MEMW,CELL("address",N529)=CELL("address",OFFSET(RAM0,MMU_RAM_X,MMU_RAM_Y))),MMU_VAL,N529)))</f>
        <v>0</v>
      </c>
      <c r="O529" s="50">
        <f t="array" aca="1" ref="O529" ca="1">IF(RESET,0,IF(LOAD_ROM,ROM!O390,IF(AND(MMU_CLK,MMU_MEMW,CELL("address",O529)=CELL("address",OFFSET(RAM0,MMU_RAM_X,MMU_RAM_Y))),MMU_VAL,O529)))</f>
        <v>0</v>
      </c>
      <c r="P529" s="50">
        <f t="array" aca="1" ref="P529" ca="1">IF(RESET,0,IF(LOAD_ROM,ROM!P390,IF(AND(MMU_CLK,MMU_MEMW,CELL("address",P529)=CELL("address",OFFSET(RAM0,MMU_RAM_X,MMU_RAM_Y))),MMU_VAL,P529)))</f>
        <v>0</v>
      </c>
      <c r="Q529" s="50">
        <f t="array" aca="1" ref="Q529" ca="1">IF(RESET,0,IF(LOAD_ROM,ROM!Q390,IF(AND(MMU_CLK,MMU_MEMW,CELL("address",Q529)=CELL("address",OFFSET(RAM0,MMU_RAM_X,MMU_RAM_Y))),MMU_VAL,Q529)))</f>
        <v>0</v>
      </c>
      <c r="R529" s="50">
        <f t="array" aca="1" ref="R529" ca="1">IF(RESET,0,IF(LOAD_ROM,ROM!R390,IF(AND(MMU_CLK,MMU_MEMW,CELL("address",R529)=CELL("address",OFFSET(RAM0,MMU_RAM_X,MMU_RAM_Y))),MMU_VAL,R529)))</f>
        <v>0</v>
      </c>
      <c r="S529" s="50">
        <f t="array" aca="1" ref="S529" ca="1">IF(RESET,0,IF(LOAD_ROM,ROM!S390,IF(AND(MMU_CLK,MMU_MEMW,CELL("address",S529)=CELL("address",OFFSET(RAM0,MMU_RAM_X,MMU_RAM_Y))),MMU_VAL,S529)))</f>
        <v>0</v>
      </c>
      <c r="T529" s="50">
        <f t="array" aca="1" ref="T529" ca="1">IF(RESET,0,IF(LOAD_ROM,ROM!T390,IF(AND(MMU_CLK,MMU_MEMW,CELL("address",T529)=CELL("address",OFFSET(RAM0,MMU_RAM_X,MMU_RAM_Y))),MMU_VAL,T529)))</f>
        <v>0</v>
      </c>
      <c r="U529" s="50">
        <f t="array" aca="1" ref="U529" ca="1">IF(RESET,0,IF(LOAD_ROM,ROM!U390,IF(AND(MMU_CLK,MMU_MEMW,CELL("address",U529)=CELL("address",OFFSET(RAM0,MMU_RAM_X,MMU_RAM_Y))),MMU_VAL,U529)))</f>
        <v>0</v>
      </c>
      <c r="V529" s="50">
        <f t="array" aca="1" ref="V529" ca="1">IF(RESET,0,IF(LOAD_ROM,ROM!V390,IF(AND(MMU_CLK,MMU_MEMW,CELL("address",V529)=CELL("address",OFFSET(RAM0,MMU_RAM_X,MMU_RAM_Y))),MMU_VAL,V529)))</f>
        <v>0</v>
      </c>
      <c r="W529" s="50">
        <f t="array" aca="1" ref="W529" ca="1">IF(RESET,0,IF(LOAD_ROM,ROM!W390,IF(AND(MMU_CLK,MMU_MEMW,CELL("address",W529)=CELL("address",OFFSET(RAM0,MMU_RAM_X,MMU_RAM_Y))),MMU_VAL,W529)))</f>
        <v>0</v>
      </c>
      <c r="X529" s="50">
        <f t="array" aca="1" ref="X529" ca="1">IF(RESET,0,IF(LOAD_ROM,ROM!X390,IF(AND(MMU_CLK,MMU_MEMW,CELL("address",X529)=CELL("address",OFFSET(RAM0,MMU_RAM_X,MMU_RAM_Y))),MMU_VAL,X529)))</f>
        <v>0</v>
      </c>
      <c r="Y529" s="50">
        <f t="array" aca="1" ref="Y529" ca="1">IF(RESET,0,IF(LOAD_ROM,ROM!Y390,IF(AND(MMU_CLK,MMU_MEMW,CELL("address",Y529)=CELL("address",OFFSET(RAM0,MMU_RAM_X,MMU_RAM_Y))),MMU_VAL,Y529)))</f>
        <v>0</v>
      </c>
      <c r="Z529" s="50">
        <f t="array" aca="1" ref="Z529" ca="1">IF(RESET,0,IF(LOAD_ROM,ROM!Z390,IF(AND(MMU_CLK,MMU_MEMW,CELL("address",Z529)=CELL("address",OFFSET(RAM0,MMU_RAM_X,MMU_RAM_Y))),MMU_VAL,Z529)))</f>
        <v>0</v>
      </c>
      <c r="AA529" s="50">
        <f t="array" aca="1" ref="AA529" ca="1">IF(RESET,0,IF(LOAD_ROM,ROM!AA390,IF(AND(MMU_CLK,MMU_MEMW,CELL("address",AA529)=CELL("address",OFFSET(RAM0,MMU_RAM_X,MMU_RAM_Y))),MMU_VAL,AA529)))</f>
        <v>0</v>
      </c>
      <c r="AB529" s="50">
        <f t="array" aca="1" ref="AB529" ca="1">IF(RESET,0,IF(LOAD_ROM,ROM!AB390,IF(AND(MMU_CLK,MMU_MEMW,CELL("address",AB529)=CELL("address",OFFSET(RAM0,MMU_RAM_X,MMU_RAM_Y))),MMU_VAL,AB529)))</f>
        <v>0</v>
      </c>
      <c r="AC529" s="50">
        <f t="array" aca="1" ref="AC529" ca="1">IF(RESET,0,IF(LOAD_ROM,ROM!AC390,IF(AND(MMU_CLK,MMU_MEMW,CELL("address",AC529)=CELL("address",OFFSET(RAM0,MMU_RAM_X,MMU_RAM_Y))),MMU_VAL,AC529)))</f>
        <v>0</v>
      </c>
      <c r="AD529" s="50">
        <f t="array" aca="1" ref="AD529" ca="1">IF(RESET,0,IF(LOAD_ROM,ROM!AD390,IF(AND(MMU_CLK,MMU_MEMW,CELL("address",AD529)=CELL("address",OFFSET(RAM0,MMU_RAM_X,MMU_RAM_Y))),MMU_VAL,AD529)))</f>
        <v>0</v>
      </c>
      <c r="AE529" s="50">
        <f t="array" aca="1" ref="AE529" ca="1">IF(RESET,0,IF(LOAD_ROM,ROM!AE390,IF(AND(MMU_CLK,MMU_MEMW,CELL("address",AE529)=CELL("address",OFFSET(RAM0,MMU_RAM_X,MMU_RAM_Y))),MMU_VAL,AE529)))</f>
        <v>0</v>
      </c>
      <c r="AF529" s="50">
        <f t="array" aca="1" ref="AF529" ca="1">IF(RESET,0,IF(LOAD_ROM,ROM!AF390,IF(AND(MMU_CLK,MMU_MEMW,CELL("address",AF529)=CELL("address",OFFSET(RAM0,MMU_RAM_X,MMU_RAM_Y))),MMU_VAL,AF529)))</f>
        <v>0</v>
      </c>
      <c r="AG529" s="50">
        <f t="array" aca="1" ref="AG529" ca="1">IF(RESET,0,IF(LOAD_ROM,ROM!AG390,IF(AND(MMU_CLK,MMU_MEMW,CELL("address",AG529)=CELL("address",OFFSET(RAM0,MMU_RAM_X,MMU_RAM_Y))),MMU_VAL,AG529)))</f>
        <v>0</v>
      </c>
      <c r="AH529" s="50">
        <f t="array" aca="1" ref="AH529" ca="1">IF(RESET,0,IF(LOAD_ROM,ROM!AH390,IF(AND(MMU_CLK,MMU_MEMW,CELL("address",AH529)=CELL("address",OFFSET(RAM0,MMU_RAM_X,MMU_RAM_Y))),MMU_VAL,AH529)))</f>
        <v>0</v>
      </c>
      <c r="AI529" s="50">
        <f t="array" aca="1" ref="AI529" ca="1">IF(RESET,0,IF(LOAD_ROM,ROM!AI390,IF(AND(MMU_CLK,MMU_MEMW,CELL("address",AI529)=CELL("address",OFFSET(RAM0,MMU_RAM_X,MMU_RAM_Y))),MMU_VAL,AI529)))</f>
        <v>0</v>
      </c>
      <c r="AJ529" s="50">
        <f t="array" aca="1" ref="AJ529" ca="1">IF(RESET,0,IF(LOAD_ROM,ROM!AJ390,IF(AND(MMU_CLK,MMU_MEMW,CELL("address",AJ529)=CELL("address",OFFSET(RAM0,MMU_RAM_X,MMU_RAM_Y))),MMU_VAL,AJ529)))</f>
        <v>0</v>
      </c>
      <c r="AK529" s="50">
        <f t="array" aca="1" ref="AK529" ca="1">IF(RESET,0,IF(LOAD_ROM,ROM!AK390,IF(AND(MMU_CLK,MMU_MEMW,CELL("address",AK529)=CELL("address",OFFSET(RAM0,MMU_RAM_X,MMU_RAM_Y))),MMU_VAL,AK529)))</f>
        <v>0</v>
      </c>
      <c r="AL529" s="50">
        <f t="array" aca="1" ref="AL529" ca="1">IF(RESET,0,IF(LOAD_ROM,ROM!AL390,IF(AND(MMU_CLK,MMU_MEMW,CELL("address",AL529)=CELL("address",OFFSET(RAM0,MMU_RAM_X,MMU_RAM_Y))),MMU_VAL,AL529)))</f>
        <v>0</v>
      </c>
      <c r="AM529" s="50">
        <f t="array" aca="1" ref="AM529" ca="1">IF(RESET,0,IF(LOAD_ROM,ROM!AM390,IF(AND(MMU_CLK,MMU_MEMW,CELL("address",AM529)=CELL("address",OFFSET(RAM0,MMU_RAM_X,MMU_RAM_Y))),MMU_VAL,AM529)))</f>
        <v>0</v>
      </c>
      <c r="AN529" s="50">
        <f t="array" aca="1" ref="AN529" ca="1">IF(RESET,0,IF(LOAD_ROM,ROM!AN390,IF(AND(MMU_CLK,MMU_MEMW,CELL("address",AN529)=CELL("address",OFFSET(RAM0,MMU_RAM_X,MMU_RAM_Y))),MMU_VAL,AN529)))</f>
        <v>0</v>
      </c>
      <c r="AO529" s="50">
        <f t="array" aca="1" ref="AO529" ca="1">IF(RESET,0,IF(LOAD_ROM,ROM!AO390,IF(AND(MMU_CLK,MMU_MEMW,CELL("address",AO529)=CELL("address",OFFSET(RAM0,MMU_RAM_X,MMU_RAM_Y))),MMU_VAL,AO529)))</f>
        <v>0</v>
      </c>
      <c r="AP529" s="50">
        <f t="array" aca="1" ref="AP529" ca="1">IF(RESET,0,IF(LOAD_ROM,ROM!AP390,IF(AND(MMU_CLK,MMU_MEMW,CELL("address",AP529)=CELL("address",OFFSET(RAM0,MMU_RAM_X,MMU_RAM_Y))),MMU_VAL,AP529)))</f>
        <v>0</v>
      </c>
      <c r="AQ529" s="50">
        <f t="array" aca="1" ref="AQ529" ca="1">IF(RESET,0,IF(LOAD_ROM,ROM!AQ390,IF(AND(MMU_CLK,MMU_MEMW,CELL("address",AQ529)=CELL("address",OFFSET(RAM0,MMU_RAM_X,MMU_RAM_Y))),MMU_VAL,AQ529)))</f>
        <v>0</v>
      </c>
      <c r="AR529" s="50">
        <f t="array" aca="1" ref="AR529" ca="1">IF(RESET,0,IF(LOAD_ROM,ROM!AR390,IF(AND(MMU_CLK,MMU_MEMW,CELL("address",AR529)=CELL("address",OFFSET(RAM0,MMU_RAM_X,MMU_RAM_Y))),MMU_VAL,AR529)))</f>
        <v>0</v>
      </c>
      <c r="AS529" s="50">
        <f t="array" aca="1" ref="AS529" ca="1">IF(RESET,0,IF(LOAD_ROM,ROM!AS390,IF(AND(MMU_CLK,MMU_MEMW,CELL("address",AS529)=CELL("address",OFFSET(RAM0,MMU_RAM_X,MMU_RAM_Y))),MMU_VAL,AS529)))</f>
        <v>0</v>
      </c>
      <c r="AT529" s="50">
        <f t="array" aca="1" ref="AT529" ca="1">IF(RESET,0,IF(LOAD_ROM,ROM!AT390,IF(AND(MMU_CLK,MMU_MEMW,CELL("address",AT529)=CELL("address",OFFSET(RAM0,MMU_RAM_X,MMU_RAM_Y))),MMU_VAL,AT529)))</f>
        <v>0</v>
      </c>
      <c r="AU529" s="50">
        <f t="array" aca="1" ref="AU529" ca="1">IF(RESET,0,IF(LOAD_ROM,ROM!AU390,IF(AND(MMU_CLK,MMU_MEMW,CELL("address",AU529)=CELL("address",OFFSET(RAM0,MMU_RAM_X,MMU_RAM_Y))),MMU_VAL,AU529)))</f>
        <v>0</v>
      </c>
      <c r="AV529" s="50">
        <f t="array" aca="1" ref="AV529" ca="1">IF(RESET,0,IF(LOAD_ROM,ROM!AV390,IF(AND(MMU_CLK,MMU_MEMW,CELL("address",AV529)=CELL("address",OFFSET(RAM0,MMU_RAM_X,MMU_RAM_Y))),MMU_VAL,AV529)))</f>
        <v>0</v>
      </c>
      <c r="AW529" s="50">
        <f t="array" aca="1" ref="AW529" ca="1">IF(RESET,0,IF(LOAD_ROM,ROM!AW390,IF(AND(MMU_CLK,MMU_MEMW,CELL("address",AW529)=CELL("address",OFFSET(RAM0,MMU_RAM_X,MMU_RAM_Y))),MMU_VAL,AW529)))</f>
        <v>0</v>
      </c>
      <c r="AX529" s="50">
        <f t="array" aca="1" ref="AX529" ca="1">IF(RESET,0,IF(LOAD_ROM,ROM!AX390,IF(AND(MMU_CLK,MMU_MEMW,CELL("address",AX529)=CELL("address",OFFSET(RAM0,MMU_RAM_X,MMU_RAM_Y))),MMU_VAL,AX529)))</f>
        <v>0</v>
      </c>
      <c r="AY529" s="50">
        <f t="array" aca="1" ref="AY529" ca="1">IF(RESET,0,IF(LOAD_ROM,ROM!AY390,IF(AND(MMU_CLK,MMU_MEMW,CELL("address",AY529)=CELL("address",OFFSET(RAM0,MMU_RAM_X,MMU_RAM_Y))),MMU_VAL,AY529)))</f>
        <v>0</v>
      </c>
      <c r="AZ529" s="50">
        <f t="array" aca="1" ref="AZ529" ca="1">IF(RESET,0,IF(LOAD_ROM,ROM!AZ390,IF(AND(MMU_CLK,MMU_MEMW,CELL("address",AZ529)=CELL("address",OFFSET(RAM0,MMU_RAM_X,MMU_RAM_Y))),MMU_VAL,AZ529)))</f>
        <v>0</v>
      </c>
      <c r="BA529" s="50">
        <f t="array" aca="1" ref="BA529" ca="1">IF(RESET,0,IF(LOAD_ROM,ROM!BA390,IF(AND(MMU_CLK,MMU_MEMW,CELL("address",BA529)=CELL("address",OFFSET(RAM0,MMU_RAM_X,MMU_RAM_Y))),MMU_VAL,BA529)))</f>
        <v>0</v>
      </c>
      <c r="BB529" s="50">
        <f t="array" aca="1" ref="BB529" ca="1">IF(RESET,0,IF(LOAD_ROM,ROM!BB390,IF(AND(MMU_CLK,MMU_MEMW,CELL("address",BB529)=CELL("address",OFFSET(RAM0,MMU_RAM_X,MMU_RAM_Y))),MMU_VAL,BB529)))</f>
        <v>0</v>
      </c>
      <c r="BC529" s="50">
        <f t="array" aca="1" ref="BC529" ca="1">IF(RESET,0,IF(LOAD_ROM,ROM!BC390,IF(AND(MMU_CLK,MMU_MEMW,CELL("address",BC529)=CELL("address",OFFSET(RAM0,MMU_RAM_X,MMU_RAM_Y))),MMU_VAL,BC529)))</f>
        <v>0</v>
      </c>
      <c r="BD529" s="50">
        <f t="array" aca="1" ref="BD529" ca="1">IF(RESET,0,IF(LOAD_ROM,ROM!BD390,IF(AND(MMU_CLK,MMU_MEMW,CELL("address",BD529)=CELL("address",OFFSET(RAM0,MMU_RAM_X,MMU_RAM_Y))),MMU_VAL,BD529)))</f>
        <v>0</v>
      </c>
      <c r="BE529" s="50">
        <f t="array" aca="1" ref="BE529" ca="1">IF(RESET,0,IF(LOAD_ROM,ROM!BE390,IF(AND(MMU_CLK,MMU_MEMW,CELL("address",BE529)=CELL("address",OFFSET(RAM0,MMU_RAM_X,MMU_RAM_Y))),MMU_VAL,BE529)))</f>
        <v>0</v>
      </c>
      <c r="BF529" s="50">
        <f t="array" aca="1" ref="BF529" ca="1">IF(RESET,0,IF(LOAD_ROM,ROM!BF390,IF(AND(MMU_CLK,MMU_MEMW,CELL("address",BF529)=CELL("address",OFFSET(RAM0,MMU_RAM_X,MMU_RAM_Y))),MMU_VAL,BF529)))</f>
        <v>0</v>
      </c>
      <c r="BG529" s="50">
        <f t="array" aca="1" ref="BG529" ca="1">IF(RESET,0,IF(LOAD_ROM,ROM!BG390,IF(AND(MMU_CLK,MMU_MEMW,CELL("address",BG529)=CELL("address",OFFSET(RAM0,MMU_RAM_X,MMU_RAM_Y))),MMU_VAL,BG529)))</f>
        <v>0</v>
      </c>
      <c r="BH529" s="50">
        <f t="array" aca="1" ref="BH529" ca="1">IF(RESET,0,IF(LOAD_ROM,ROM!BH390,IF(AND(MMU_CLK,MMU_MEMW,CELL("address",BH529)=CELL("address",OFFSET(RAM0,MMU_RAM_X,MMU_RAM_Y))),MMU_VAL,BH529)))</f>
        <v>0</v>
      </c>
      <c r="BI529" s="50">
        <f t="array" aca="1" ref="BI529" ca="1">IF(RESET,0,IF(LOAD_ROM,ROM!BI390,IF(AND(MMU_CLK,MMU_MEMW,CELL("address",BI529)=CELL("address",OFFSET(RAM0,MMU_RAM_X,MMU_RAM_Y))),MMU_VAL,BI529)))</f>
        <v>0</v>
      </c>
      <c r="BJ529" s="50">
        <f t="array" aca="1" ref="BJ529" ca="1">IF(RESET,0,IF(LOAD_ROM,ROM!BJ390,IF(AND(MMU_CLK,MMU_MEMW,CELL("address",BJ529)=CELL("address",OFFSET(RAM0,MMU_RAM_X,MMU_RAM_Y))),MMU_VAL,BJ529)))</f>
        <v>0</v>
      </c>
      <c r="BK529" s="50">
        <f t="array" aca="1" ref="BK529" ca="1">IF(RESET,0,IF(LOAD_ROM,ROM!BK390,IF(AND(MMU_CLK,MMU_MEMW,CELL("address",BK529)=CELL("address",OFFSET(RAM0,MMU_RAM_X,MMU_RAM_Y))),MMU_VAL,BK529)))</f>
        <v>0</v>
      </c>
      <c r="BL529" s="50">
        <f t="array" aca="1" ref="BL529" ca="1">IF(RESET,0,IF(LOAD_ROM,ROM!BL390,IF(AND(MMU_CLK,MMU_MEMW,CELL("address",BL529)=CELL("address",OFFSET(RAM0,MMU_RAM_X,MMU_RAM_Y))),MMU_VAL,BL529)))</f>
        <v>0</v>
      </c>
      <c r="BM529" s="50">
        <f t="array" aca="1" ref="BM529" ca="1">IF(RESET,0,IF(LOAD_ROM,ROM!BM390,IF(AND(MMU_CLK,MMU_MEMW,CELL("address",BM529)=CELL("address",OFFSET(RAM0,MMU_RAM_X,MMU_RAM_Y))),MMU_VAL,BM529)))</f>
        <v>0</v>
      </c>
      <c r="BN529" s="50">
        <f t="array" aca="1" ref="BN529" ca="1">IF(RESET,0,IF(LOAD_ROM,ROM!BN390,IF(AND(MMU_CLK,MMU_MEMW,CELL("address",BN529)=CELL("address",OFFSET(RAM0,MMU_RAM_X,MMU_RAM_Y))),MMU_VAL,BN529)))</f>
        <v>0</v>
      </c>
      <c r="BO529" s="50">
        <f t="array" aca="1" ref="BO529" ca="1">IF(RESET,0,IF(LOAD_ROM,ROM!BO390,IF(AND(MMU_CLK,MMU_MEMW,CELL("address",BO529)=CELL("address",OFFSET(RAM0,MMU_RAM_X,MMU_RAM_Y))),MMU_VAL,BO529)))</f>
        <v>0</v>
      </c>
      <c r="BP529" s="50">
        <f t="array" aca="1" ref="BP529" ca="1">IF(RESET,0,IF(LOAD_ROM,ROM!BP390,IF(AND(MMU_CLK,MMU_MEMW,CELL("address",BP529)=CELL("address",OFFSET(RAM0,MMU_RAM_X,MMU_RAM_Y))),MMU_VAL,BP529)))</f>
        <v>0</v>
      </c>
      <c r="BQ529" s="50">
        <f t="array" aca="1" ref="BQ529" ca="1">IF(RESET,0,IF(LOAD_ROM,ROM!BQ390,IF(AND(MMU_CLK,MMU_MEMW,CELL("address",BQ529)=CELL("address",OFFSET(RAM0,MMU_RAM_X,MMU_RAM_Y))),MMU_VAL,BQ529)))</f>
        <v>0</v>
      </c>
      <c r="BR529" s="50">
        <f t="array" aca="1" ref="BR529" ca="1">IF(RESET,0,IF(LOAD_ROM,ROM!BR390,IF(AND(MMU_CLK,MMU_MEMW,CELL("address",BR529)=CELL("address",OFFSET(RAM0,MMU_RAM_X,MMU_RAM_Y))),MMU_VAL,BR529)))</f>
        <v>0</v>
      </c>
      <c r="BS529" s="50">
        <f t="array" aca="1" ref="BS529" ca="1">IF(RESET,0,IF(LOAD_ROM,ROM!BS390,IF(AND(MMU_CLK,MMU_MEMW,CELL("address",BS529)=CELL("address",OFFSET(RAM0,MMU_RAM_X,MMU_RAM_Y))),MMU_VAL,BS529)))</f>
        <v>0</v>
      </c>
      <c r="BT529" s="50">
        <f t="array" aca="1" ref="BT529" ca="1">IF(RESET,0,IF(LOAD_ROM,ROM!BT390,IF(AND(MMU_CLK,MMU_MEMW,CELL("address",BT529)=CELL("address",OFFSET(RAM0,MMU_RAM_X,MMU_RAM_Y))),MMU_VAL,BT529)))</f>
        <v>0</v>
      </c>
      <c r="BU529" s="50">
        <f t="array" aca="1" ref="BU529" ca="1">IF(RESET,0,IF(LOAD_ROM,ROM!BU390,IF(AND(MMU_CLK,MMU_MEMW,CELL("address",BU529)=CELL("address",OFFSET(RAM0,MMU_RAM_X,MMU_RAM_Y))),MMU_VAL,BU529)))</f>
        <v>0</v>
      </c>
      <c r="BV529" s="50">
        <f t="array" aca="1" ref="BV529" ca="1">IF(RESET,0,IF(LOAD_ROM,ROM!BV390,IF(AND(MMU_CLK,MMU_MEMW,CELL("address",BV529)=CELL("address",OFFSET(RAM0,MMU_RAM_X,MMU_RAM_Y))),MMU_VAL,BV529)))</f>
        <v>0</v>
      </c>
      <c r="BW529" s="50">
        <f t="array" aca="1" ref="BW529" ca="1">IF(RESET,0,IF(LOAD_ROM,ROM!BW390,IF(AND(MMU_CLK,MMU_MEMW,CELL("address",BW529)=CELL("address",OFFSET(RAM0,MMU_RAM_X,MMU_RAM_Y))),MMU_VAL,BW529)))</f>
        <v>0</v>
      </c>
      <c r="BX529" s="50">
        <f t="array" aca="1" ref="BX529" ca="1">IF(RESET,0,IF(LOAD_ROM,ROM!BX390,IF(AND(MMU_CLK,MMU_MEMW,CELL("address",BX529)=CELL("address",OFFSET(RAM0,MMU_RAM_X,MMU_RAM_Y))),MMU_VAL,BX529)))</f>
        <v>0</v>
      </c>
      <c r="BY529" s="50">
        <f t="array" aca="1" ref="BY529" ca="1">IF(RESET,0,IF(LOAD_ROM,ROM!BY390,IF(AND(MMU_CLK,MMU_MEMW,CELL("address",BY529)=CELL("address",OFFSET(RAM0,MMU_RAM_X,MMU_RAM_Y))),MMU_VAL,BY529)))</f>
        <v>0</v>
      </c>
      <c r="BZ529" s="50">
        <f t="array" aca="1" ref="BZ529" ca="1">IF(RESET,0,IF(LOAD_ROM,ROM!BZ390,IF(AND(MMU_CLK,MMU_MEMW,CELL("address",BZ529)=CELL("address",OFFSET(RAM0,MMU_RAM_X,MMU_RAM_Y))),MMU_VAL,BZ529)))</f>
        <v>0</v>
      </c>
      <c r="CA529" s="50">
        <f t="array" aca="1" ref="CA529" ca="1">IF(RESET,0,IF(LOAD_ROM,ROM!CA390,IF(AND(MMU_CLK,MMU_MEMW,CELL("address",CA529)=CELL("address",OFFSET(RAM0,MMU_RAM_X,MMU_RAM_Y))),MMU_VAL,CA529)))</f>
        <v>0</v>
      </c>
      <c r="CB529" s="50">
        <f t="array" aca="1" ref="CB529" ca="1">IF(RESET,0,IF(LOAD_ROM,ROM!CB390,IF(AND(MMU_CLK,MMU_MEMW,CELL("address",CB529)=CELL("address",OFFSET(RAM0,MMU_RAM_X,MMU_RAM_Y))),MMU_VAL,CB529)))</f>
        <v>0</v>
      </c>
      <c r="CC529" s="50">
        <f t="array" aca="1" ref="CC529" ca="1">IF(RESET,0,IF(LOAD_ROM,ROM!CC390,IF(AND(MMU_CLK,MMU_MEMW,CELL("address",CC529)=CELL("address",OFFSET(RAM0,MMU_RAM_X,MMU_RAM_Y))),MMU_VAL,CC529)))</f>
        <v>0</v>
      </c>
      <c r="CD529" s="50">
        <f t="array" aca="1" ref="CD529" ca="1">IF(RESET,0,IF(LOAD_ROM,ROM!CD390,IF(AND(MMU_CLK,MMU_MEMW,CELL("address",CD529)=CELL("address",OFFSET(RAM0,MMU_RAM_X,MMU_RAM_Y))),MMU_VAL,CD529)))</f>
        <v>0</v>
      </c>
      <c r="CE529" s="50">
        <f t="array" aca="1" ref="CE529" ca="1">IF(RESET,0,IF(LOAD_ROM,ROM!CE390,IF(AND(MMU_CLK,MMU_MEMW,CELL("address",CE529)=CELL("address",OFFSET(RAM0,MMU_RAM_X,MMU_RAM_Y))),MMU_VAL,CE529)))</f>
        <v>0</v>
      </c>
      <c r="CF529" s="50">
        <f t="array" aca="1" ref="CF529" ca="1">IF(RESET,0,IF(LOAD_ROM,ROM!CF390,IF(AND(MMU_CLK,MMU_MEMW,CELL("address",CF529)=CELL("address",OFFSET(RAM0,MMU_RAM_X,MMU_RAM_Y))),MMU_VAL,CF529)))</f>
        <v>0</v>
      </c>
      <c r="CG529" s="50">
        <f t="array" aca="1" ref="CG529" ca="1">IF(RESET,0,IF(LOAD_ROM,ROM!CG390,IF(AND(MMU_CLK,MMU_MEMW,CELL("address",CG529)=CELL("address",OFFSET(RAM0,MMU_RAM_X,MMU_RAM_Y))),MMU_VAL,CG529)))</f>
        <v>0</v>
      </c>
      <c r="CH529" s="50">
        <f t="array" aca="1" ref="CH529" ca="1">IF(RESET,0,IF(LOAD_ROM,ROM!CH390,IF(AND(MMU_CLK,MMU_MEMW,CELL("address",CH529)=CELL("address",OFFSET(RAM0,MMU_RAM_X,MMU_RAM_Y))),MMU_VAL,CH529)))</f>
        <v>0</v>
      </c>
      <c r="CI529" s="50">
        <f t="array" aca="1" ref="CI529" ca="1">IF(RESET,0,IF(LOAD_ROM,ROM!CI390,IF(AND(MMU_CLK,MMU_MEMW,CELL("address",CI529)=CELL("address",OFFSET(RAM0,MMU_RAM_X,MMU_RAM_Y))),MMU_VAL,CI529)))</f>
        <v>0</v>
      </c>
      <c r="CJ529" s="50">
        <f t="array" aca="1" ref="CJ529" ca="1">IF(RESET,0,IF(LOAD_ROM,ROM!CJ390,IF(AND(MMU_CLK,MMU_MEMW,CELL("address",CJ529)=CELL("address",OFFSET(RAM0,MMU_RAM_X,MMU_RAM_Y))),MMU_VAL,CJ529)))</f>
        <v>0</v>
      </c>
      <c r="CK529" s="50">
        <f t="array" aca="1" ref="CK529" ca="1">IF(RESET,0,IF(LOAD_ROM,ROM!CK390,IF(AND(MMU_CLK,MMU_MEMW,CELL("address",CK529)=CELL("address",OFFSET(RAM0,MMU_RAM_X,MMU_RAM_Y))),MMU_VAL,CK529)))</f>
        <v>0</v>
      </c>
      <c r="CL529" s="50">
        <f t="array" aca="1" ref="CL529" ca="1">IF(RESET,0,IF(LOAD_ROM,ROM!CL390,IF(AND(MMU_CLK,MMU_MEMW,CELL("address",CL529)=CELL("address",OFFSET(RAM0,MMU_RAM_X,MMU_RAM_Y))),MMU_VAL,CL529)))</f>
        <v>0</v>
      </c>
      <c r="CM529" s="50">
        <f t="array" aca="1" ref="CM529" ca="1">IF(RESET,0,IF(LOAD_ROM,ROM!CM390,IF(AND(MMU_CLK,MMU_MEMW,CELL("address",CM529)=CELL("address",OFFSET(RAM0,MMU_RAM_X,MMU_RAM_Y))),MMU_VAL,CM529)))</f>
        <v>0</v>
      </c>
      <c r="CN529" s="50">
        <f t="array" aca="1" ref="CN529" ca="1">IF(RESET,0,IF(LOAD_ROM,ROM!CN390,IF(AND(MMU_CLK,MMU_MEMW,CELL("address",CN529)=CELL("address",OFFSET(RAM0,MMU_RAM_X,MMU_RAM_Y))),MMU_VAL,CN529)))</f>
        <v>0</v>
      </c>
      <c r="CO529" s="50">
        <f t="array" aca="1" ref="CO529" ca="1">IF(RESET,0,IF(LOAD_ROM,ROM!CO390,IF(AND(MMU_CLK,MMU_MEMW,CELL("address",CO529)=CELL("address",OFFSET(RAM0,MMU_RAM_X,MMU_RAM_Y))),MMU_VAL,CO529)))</f>
        <v>0</v>
      </c>
      <c r="CP529" s="50">
        <f t="array" aca="1" ref="CP529" ca="1">IF(RESET,0,IF(LOAD_ROM,ROM!CP390,IF(AND(MMU_CLK,MMU_MEMW,CELL("address",CP529)=CELL("address",OFFSET(RAM0,MMU_RAM_X,MMU_RAM_Y))),MMU_VAL,CP529)))</f>
        <v>0</v>
      </c>
      <c r="CQ529" s="50">
        <f t="array" aca="1" ref="CQ529" ca="1">IF(RESET,0,IF(LOAD_ROM,ROM!CQ390,IF(AND(MMU_CLK,MMU_MEMW,CELL("address",CQ529)=CELL("address",OFFSET(RAM0,MMU_RAM_X,MMU_RAM_Y))),MMU_VAL,CQ529)))</f>
        <v>0</v>
      </c>
      <c r="CR529" s="50">
        <f t="array" aca="1" ref="CR529" ca="1">IF(RESET,0,IF(LOAD_ROM,ROM!CR390,IF(AND(MMU_CLK,MMU_MEMW,CELL("address",CR529)=CELL("address",OFFSET(RAM0,MMU_RAM_X,MMU_RAM_Y))),MMU_VAL,CR529)))</f>
        <v>0</v>
      </c>
      <c r="CS529" s="50">
        <f t="array" aca="1" ref="CS529" ca="1">IF(RESET,0,IF(LOAD_ROM,ROM!CS390,IF(AND(MMU_CLK,MMU_MEMW,CELL("address",CS529)=CELL("address",OFFSET(RAM0,MMU_RAM_X,MMU_RAM_Y))),MMU_VAL,CS529)))</f>
        <v>0</v>
      </c>
      <c r="CT529" s="50">
        <f t="array" aca="1" ref="CT529" ca="1">IF(RESET,0,IF(LOAD_ROM,ROM!CT390,IF(AND(MMU_CLK,MMU_MEMW,CELL("address",CT529)=CELL("address",OFFSET(RAM0,MMU_RAM_X,MMU_RAM_Y))),MMU_VAL,CT529)))</f>
        <v>0</v>
      </c>
      <c r="CU529" s="50">
        <f t="array" aca="1" ref="CU529" ca="1">IF(RESET,0,IF(LOAD_ROM,ROM!CU390,IF(AND(MMU_CLK,MMU_MEMW,CELL("address",CU529)=CELL("address",OFFSET(RAM0,MMU_RAM_X,MMU_RAM_Y))),MMU_VAL,CU529)))</f>
        <v>0</v>
      </c>
      <c r="CV529" s="50">
        <f t="array" aca="1" ref="CV529" ca="1">IF(RESET,0,IF(LOAD_ROM,ROM!CV390,IF(AND(MMU_CLK,MMU_MEMW,CELL("address",CV529)=CELL("address",OFFSET(RAM0,MMU_RAM_X,MMU_RAM_Y))),MMU_VAL,CV529)))</f>
        <v>0</v>
      </c>
      <c r="CW529" s="50">
        <f t="array" aca="1" ref="CW529" ca="1">IF(RESET,0,IF(LOAD_ROM,ROM!CW390,IF(AND(MMU_CLK,MMU_MEMW,CELL("address",CW529)=CELL("address",OFFSET(RAM0,MMU_RAM_X,MMU_RAM_Y))),MMU_VAL,CW529)))</f>
        <v>0</v>
      </c>
      <c r="CX529" s="50">
        <f t="array" aca="1" ref="CX529" ca="1">IF(RESET,0,IF(LOAD_ROM,ROM!CX390,IF(AND(MMU_CLK,MMU_MEMW,CELL("address",CX529)=CELL("address",OFFSET(RAM0,MMU_RAM_X,MMU_RAM_Y))),MMU_VAL,CX529)))</f>
        <v>0</v>
      </c>
      <c r="CY529" s="50">
        <f t="array" aca="1" ref="CY529" ca="1">IF(RESET,0,IF(LOAD_ROM,ROM!CY390,IF(AND(MMU_CLK,MMU_MEMW,CELL("address",CY529)=CELL("address",OFFSET(RAM0,MMU_RAM_X,MMU_RAM_Y))),MMU_VAL,CY529)))</f>
        <v>0</v>
      </c>
      <c r="CZ529" s="50">
        <f t="array" aca="1" ref="CZ529" ca="1">IF(RESET,0,IF(LOAD_ROM,ROM!CZ390,IF(AND(MMU_CLK,MMU_MEMW,CELL("address",CZ529)=CELL("address",OFFSET(RAM0,MMU_RAM_X,MMU_RAM_Y))),MMU_VAL,CZ529)))</f>
        <v>0</v>
      </c>
      <c r="DA529" s="50">
        <f t="array" aca="1" ref="DA529" ca="1">IF(RESET,0,IF(LOAD_ROM,ROM!DA390,IF(AND(MMU_CLK,MMU_MEMW,CELL("address",DA529)=CELL("address",OFFSET(RAM0,MMU_RAM_X,MMU_RAM_Y))),MMU_VAL,DA529)))</f>
        <v>0</v>
      </c>
      <c r="DB529" s="50">
        <f t="array" aca="1" ref="DB529" ca="1">IF(RESET,0,IF(LOAD_ROM,ROM!DB390,IF(AND(MMU_CLK,MMU_MEMW,CELL("address",DB529)=CELL("address",OFFSET(RAM0,MMU_RAM_X,MMU_RAM_Y))),MMU_VAL,DB529)))</f>
        <v>0</v>
      </c>
      <c r="DC529" s="50">
        <f t="array" aca="1" ref="DC529" ca="1">IF(RESET,0,IF(LOAD_ROM,ROM!DC390,IF(AND(MMU_CLK,MMU_MEMW,CELL("address",DC529)=CELL("address",OFFSET(RAM0,MMU_RAM_X,MMU_RAM_Y))),MMU_VAL,DC529)))</f>
        <v>0</v>
      </c>
      <c r="DD529" s="50">
        <f t="array" aca="1" ref="DD529" ca="1">IF(RESET,0,IF(LOAD_ROM,ROM!DD390,IF(AND(MMU_CLK,MMU_MEMW,CELL("address",DD529)=CELL("address",OFFSET(RAM0,MMU_RAM_X,MMU_RAM_Y))),MMU_VAL,DD529)))</f>
        <v>0</v>
      </c>
      <c r="DE529" s="50">
        <f t="array" aca="1" ref="DE529" ca="1">IF(RESET,0,IF(LOAD_ROM,ROM!DE390,IF(AND(MMU_CLK,MMU_MEMW,CELL("address",DE529)=CELL("address",OFFSET(RAM0,MMU_RAM_X,MMU_RAM_Y))),MMU_VAL,DE529)))</f>
        <v>0</v>
      </c>
      <c r="DF529" s="50">
        <f t="array" aca="1" ref="DF529" ca="1">IF(RESET,0,IF(LOAD_ROM,ROM!DF390,IF(AND(MMU_CLK,MMU_MEMW,CELL("address",DF529)=CELL("address",OFFSET(RAM0,MMU_RAM_X,MMU_RAM_Y))),MMU_VAL,DF529)))</f>
        <v>0</v>
      </c>
      <c r="DG529" s="50">
        <f t="array" aca="1" ref="DG529" ca="1">IF(RESET,0,IF(LOAD_ROM,ROM!DG390,IF(AND(MMU_CLK,MMU_MEMW,CELL("address",DG529)=CELL("address",OFFSET(RAM0,MMU_RAM_X,MMU_RAM_Y))),MMU_VAL,DG529)))</f>
        <v>0</v>
      </c>
      <c r="DH529" s="50">
        <f t="array" aca="1" ref="DH529" ca="1">IF(RESET,0,IF(LOAD_ROM,ROM!DH390,IF(AND(MMU_CLK,MMU_MEMW,CELL("address",DH529)=CELL("address",OFFSET(RAM0,MMU_RAM_X,MMU_RAM_Y))),MMU_VAL,DH529)))</f>
        <v>0</v>
      </c>
      <c r="DI529" s="50">
        <f t="array" aca="1" ref="DI529" ca="1">IF(RESET,0,IF(LOAD_ROM,ROM!DI390,IF(AND(MMU_CLK,MMU_MEMW,CELL("address",DI529)=CELL("address",OFFSET(RAM0,MMU_RAM_X,MMU_RAM_Y))),MMU_VAL,DI529)))</f>
        <v>0</v>
      </c>
      <c r="DJ529" s="50">
        <f t="array" aca="1" ref="DJ529" ca="1">IF(RESET,0,IF(LOAD_ROM,ROM!DJ390,IF(AND(MMU_CLK,MMU_MEMW,CELL("address",DJ529)=CELL("address",OFFSET(RAM0,MMU_RAM_X,MMU_RAM_Y))),MMU_VAL,DJ529)))</f>
        <v>0</v>
      </c>
      <c r="DK529" s="50">
        <f t="array" aca="1" ref="DK529" ca="1">IF(RESET,0,IF(LOAD_ROM,ROM!DK390,IF(AND(MMU_CLK,MMU_MEMW,CELL("address",DK529)=CELL("address",OFFSET(RAM0,MMU_RAM_X,MMU_RAM_Y))),MMU_VAL,DK529)))</f>
        <v>0</v>
      </c>
      <c r="DL529" s="50">
        <f t="array" aca="1" ref="DL529" ca="1">IF(RESET,0,IF(LOAD_ROM,ROM!DL390,IF(AND(MMU_CLK,MMU_MEMW,CELL("address",DL529)=CELL("address",OFFSET(RAM0,MMU_RAM_X,MMU_RAM_Y))),MMU_VAL,DL529)))</f>
        <v>0</v>
      </c>
      <c r="DM529" s="50">
        <f t="array" aca="1" ref="DM529" ca="1">IF(RESET,0,IF(LOAD_ROM,ROM!DM390,IF(AND(MMU_CLK,MMU_MEMW,CELL("address",DM529)=CELL("address",OFFSET(RAM0,MMU_RAM_X,MMU_RAM_Y))),MMU_VAL,DM529)))</f>
        <v>0</v>
      </c>
      <c r="DN529" s="50">
        <f t="array" aca="1" ref="DN529" ca="1">IF(RESET,0,IF(LOAD_ROM,ROM!DN390,IF(AND(MMU_CLK,MMU_MEMW,CELL("address",DN529)=CELL("address",OFFSET(RAM0,MMU_RAM_X,MMU_RAM_Y))),MMU_VAL,DN529)))</f>
        <v>0</v>
      </c>
      <c r="DO529" s="50">
        <f t="array" aca="1" ref="DO529" ca="1">IF(RESET,0,IF(LOAD_ROM,ROM!DO390,IF(AND(MMU_CLK,MMU_MEMW,CELL("address",DO529)=CELL("address",OFFSET(RAM0,MMU_RAM_X,MMU_RAM_Y))),MMU_VAL,DO529)))</f>
        <v>0</v>
      </c>
      <c r="DP529" s="50">
        <f t="array" aca="1" ref="DP529" ca="1">IF(RESET,0,IF(LOAD_ROM,ROM!DP390,IF(AND(MMU_CLK,MMU_MEMW,CELL("address",DP529)=CELL("address",OFFSET(RAM0,MMU_RAM_X,MMU_RAM_Y))),MMU_VAL,DP529)))</f>
        <v>0</v>
      </c>
      <c r="DQ529" s="50">
        <f t="array" aca="1" ref="DQ529" ca="1">IF(RESET,0,IF(LOAD_ROM,ROM!DQ390,IF(AND(MMU_CLK,MMU_MEMW,CELL("address",DQ529)=CELL("address",OFFSET(RAM0,MMU_RAM_X,MMU_RAM_Y))),MMU_VAL,DQ529)))</f>
        <v>0</v>
      </c>
      <c r="DR529" s="50">
        <f t="array" aca="1" ref="DR529" ca="1">IF(RESET,0,IF(LOAD_ROM,ROM!DR390,IF(AND(MMU_CLK,MMU_MEMW,CELL("address",DR529)=CELL("address",OFFSET(RAM0,MMU_RAM_X,MMU_RAM_Y))),MMU_VAL,DR529)))</f>
        <v>0</v>
      </c>
      <c r="DS529" s="50">
        <f t="array" aca="1" ref="DS529" ca="1">IF(RESET,0,IF(LOAD_ROM,ROM!DS390,IF(AND(MMU_CLK,MMU_MEMW,CELL("address",DS529)=CELL("address",OFFSET(RAM0,MMU_RAM_X,MMU_RAM_Y))),MMU_VAL,DS529)))</f>
        <v>0</v>
      </c>
      <c r="DT529" s="50">
        <f t="array" aca="1" ref="DT529" ca="1">IF(RESET,0,IF(LOAD_ROM,ROM!DT390,IF(AND(MMU_CLK,MMU_MEMW,CELL("address",DT529)=CELL("address",OFFSET(RAM0,MMU_RAM_X,MMU_RAM_Y))),MMU_VAL,DT529)))</f>
        <v>0</v>
      </c>
      <c r="DU529" s="50">
        <f t="array" aca="1" ref="DU529" ca="1">IF(RESET,0,IF(LOAD_ROM,ROM!DU390,IF(AND(MMU_CLK,MMU_MEMW,CELL("address",DU529)=CELL("address",OFFSET(RAM0,MMU_RAM_X,MMU_RAM_Y))),MMU_VAL,DU529)))</f>
        <v>0</v>
      </c>
      <c r="DV529" s="50">
        <f t="array" aca="1" ref="DV529" ca="1">IF(RESET,0,IF(LOAD_ROM,ROM!DV390,IF(AND(MMU_CLK,MMU_MEMW,CELL("address",DV529)=CELL("address",OFFSET(RAM0,MMU_RAM_X,MMU_RAM_Y))),MMU_VAL,DV529)))</f>
        <v>0</v>
      </c>
      <c r="DW529" s="50">
        <f t="array" aca="1" ref="DW529" ca="1">IF(RESET,0,IF(LOAD_ROM,ROM!DW390,IF(AND(MMU_CLK,MMU_MEMW,CELL("address",DW529)=CELL("address",OFFSET(RAM0,MMU_RAM_X,MMU_RAM_Y))),MMU_VAL,DW529)))</f>
        <v>0</v>
      </c>
      <c r="DX529" s="50">
        <f t="array" aca="1" ref="DX529" ca="1">IF(RESET,0,IF(LOAD_ROM,ROM!DX390,IF(AND(MMU_CLK,MMU_MEMW,CELL("address",DX529)=CELL("address",OFFSET(RAM0,MMU_RAM_X,MMU_RAM_Y))),MMU_VAL,DX529)))</f>
        <v>0</v>
      </c>
    </row>
    <row r="530" spans="1:128" x14ac:dyDescent="0.35">
      <c r="A530" s="50">
        <f t="array" aca="1" ref="A530" ca="1">IF(RESET,0,IF(LOAD_ROM,ROM!A391,IF(AND(MMU_CLK,MMU_MEMW,CELL("address",A530)=CELL("address",OFFSET(RAM0,MMU_RAM_X,MMU_RAM_Y))),MMU_VAL,A530)))</f>
        <v>0</v>
      </c>
      <c r="B530" s="50">
        <f t="array" aca="1" ref="B530" ca="1">IF(RESET,0,IF(LOAD_ROM,ROM!B391,IF(AND(MMU_CLK,MMU_MEMW,CELL("address",B530)=CELL("address",OFFSET(RAM0,MMU_RAM_X,MMU_RAM_Y))),MMU_VAL,B530)))</f>
        <v>0</v>
      </c>
      <c r="C530" s="50">
        <f t="array" aca="1" ref="C530" ca="1">IF(RESET,0,IF(LOAD_ROM,ROM!C391,IF(AND(MMU_CLK,MMU_MEMW,CELL("address",C530)=CELL("address",OFFSET(RAM0,MMU_RAM_X,MMU_RAM_Y))),MMU_VAL,C530)))</f>
        <v>0</v>
      </c>
      <c r="D530" s="50">
        <f t="array" aca="1" ref="D530" ca="1">IF(RESET,0,IF(LOAD_ROM,ROM!D391,IF(AND(MMU_CLK,MMU_MEMW,CELL("address",D530)=CELL("address",OFFSET(RAM0,MMU_RAM_X,MMU_RAM_Y))),MMU_VAL,D530)))</f>
        <v>0</v>
      </c>
      <c r="E530" s="50">
        <f t="array" aca="1" ref="E530" ca="1">IF(RESET,0,IF(LOAD_ROM,ROM!E391,IF(AND(MMU_CLK,MMU_MEMW,CELL("address",E530)=CELL("address",OFFSET(RAM0,MMU_RAM_X,MMU_RAM_Y))),MMU_VAL,E530)))</f>
        <v>0</v>
      </c>
      <c r="F530" s="50">
        <f t="array" aca="1" ref="F530" ca="1">IF(RESET,0,IF(LOAD_ROM,ROM!F391,IF(AND(MMU_CLK,MMU_MEMW,CELL("address",F530)=CELL("address",OFFSET(RAM0,MMU_RAM_X,MMU_RAM_Y))),MMU_VAL,F530)))</f>
        <v>0</v>
      </c>
      <c r="G530" s="50">
        <f t="array" aca="1" ref="G530" ca="1">IF(RESET,0,IF(LOAD_ROM,ROM!G391,IF(AND(MMU_CLK,MMU_MEMW,CELL("address",G530)=CELL("address",OFFSET(RAM0,MMU_RAM_X,MMU_RAM_Y))),MMU_VAL,G530)))</f>
        <v>0</v>
      </c>
      <c r="H530" s="50">
        <f t="array" aca="1" ref="H530" ca="1">IF(RESET,0,IF(LOAD_ROM,ROM!H391,IF(AND(MMU_CLK,MMU_MEMW,CELL("address",H530)=CELL("address",OFFSET(RAM0,MMU_RAM_X,MMU_RAM_Y))),MMU_VAL,H530)))</f>
        <v>0</v>
      </c>
      <c r="I530" s="50">
        <f t="array" aca="1" ref="I530" ca="1">IF(RESET,0,IF(LOAD_ROM,ROM!I391,IF(AND(MMU_CLK,MMU_MEMW,CELL("address",I530)=CELL("address",OFFSET(RAM0,MMU_RAM_X,MMU_RAM_Y))),MMU_VAL,I530)))</f>
        <v>0</v>
      </c>
      <c r="J530" s="50">
        <f t="array" aca="1" ref="J530" ca="1">IF(RESET,0,IF(LOAD_ROM,ROM!J391,IF(AND(MMU_CLK,MMU_MEMW,CELL("address",J530)=CELL("address",OFFSET(RAM0,MMU_RAM_X,MMU_RAM_Y))),MMU_VAL,J530)))</f>
        <v>0</v>
      </c>
      <c r="K530" s="50">
        <f t="array" aca="1" ref="K530" ca="1">IF(RESET,0,IF(LOAD_ROM,ROM!K391,IF(AND(MMU_CLK,MMU_MEMW,CELL("address",K530)=CELL("address",OFFSET(RAM0,MMU_RAM_X,MMU_RAM_Y))),MMU_VAL,K530)))</f>
        <v>0</v>
      </c>
      <c r="L530" s="50">
        <f t="array" aca="1" ref="L530" ca="1">IF(RESET,0,IF(LOAD_ROM,ROM!L391,IF(AND(MMU_CLK,MMU_MEMW,CELL("address",L530)=CELL("address",OFFSET(RAM0,MMU_RAM_X,MMU_RAM_Y))),MMU_VAL,L530)))</f>
        <v>0</v>
      </c>
      <c r="M530" s="50">
        <f t="array" aca="1" ref="M530" ca="1">IF(RESET,0,IF(LOAD_ROM,ROM!M391,IF(AND(MMU_CLK,MMU_MEMW,CELL("address",M530)=CELL("address",OFFSET(RAM0,MMU_RAM_X,MMU_RAM_Y))),MMU_VAL,M530)))</f>
        <v>0</v>
      </c>
      <c r="N530" s="50">
        <f t="array" aca="1" ref="N530" ca="1">IF(RESET,0,IF(LOAD_ROM,ROM!N391,IF(AND(MMU_CLK,MMU_MEMW,CELL("address",N530)=CELL("address",OFFSET(RAM0,MMU_RAM_X,MMU_RAM_Y))),MMU_VAL,N530)))</f>
        <v>0</v>
      </c>
      <c r="O530" s="50">
        <f t="array" aca="1" ref="O530" ca="1">IF(RESET,0,IF(LOAD_ROM,ROM!O391,IF(AND(MMU_CLK,MMU_MEMW,CELL("address",O530)=CELL("address",OFFSET(RAM0,MMU_RAM_X,MMU_RAM_Y))),MMU_VAL,O530)))</f>
        <v>0</v>
      </c>
      <c r="P530" s="50">
        <f t="array" aca="1" ref="P530" ca="1">IF(RESET,0,IF(LOAD_ROM,ROM!P391,IF(AND(MMU_CLK,MMU_MEMW,CELL("address",P530)=CELL("address",OFFSET(RAM0,MMU_RAM_X,MMU_RAM_Y))),MMU_VAL,P530)))</f>
        <v>0</v>
      </c>
      <c r="Q530" s="50">
        <f t="array" aca="1" ref="Q530" ca="1">IF(RESET,0,IF(LOAD_ROM,ROM!Q391,IF(AND(MMU_CLK,MMU_MEMW,CELL("address",Q530)=CELL("address",OFFSET(RAM0,MMU_RAM_X,MMU_RAM_Y))),MMU_VAL,Q530)))</f>
        <v>0</v>
      </c>
      <c r="R530" s="50">
        <f t="array" aca="1" ref="R530" ca="1">IF(RESET,0,IF(LOAD_ROM,ROM!R391,IF(AND(MMU_CLK,MMU_MEMW,CELL("address",R530)=CELL("address",OFFSET(RAM0,MMU_RAM_X,MMU_RAM_Y))),MMU_VAL,R530)))</f>
        <v>0</v>
      </c>
      <c r="S530" s="50">
        <f t="array" aca="1" ref="S530" ca="1">IF(RESET,0,IF(LOAD_ROM,ROM!S391,IF(AND(MMU_CLK,MMU_MEMW,CELL("address",S530)=CELL("address",OFFSET(RAM0,MMU_RAM_X,MMU_RAM_Y))),MMU_VAL,S530)))</f>
        <v>0</v>
      </c>
      <c r="T530" s="50">
        <f t="array" aca="1" ref="T530" ca="1">IF(RESET,0,IF(LOAD_ROM,ROM!T391,IF(AND(MMU_CLK,MMU_MEMW,CELL("address",T530)=CELL("address",OFFSET(RAM0,MMU_RAM_X,MMU_RAM_Y))),MMU_VAL,T530)))</f>
        <v>0</v>
      </c>
      <c r="U530" s="50">
        <f t="array" aca="1" ref="U530" ca="1">IF(RESET,0,IF(LOAD_ROM,ROM!U391,IF(AND(MMU_CLK,MMU_MEMW,CELL("address",U530)=CELL("address",OFFSET(RAM0,MMU_RAM_X,MMU_RAM_Y))),MMU_VAL,U530)))</f>
        <v>0</v>
      </c>
      <c r="V530" s="50">
        <f t="array" aca="1" ref="V530" ca="1">IF(RESET,0,IF(LOAD_ROM,ROM!V391,IF(AND(MMU_CLK,MMU_MEMW,CELL("address",V530)=CELL("address",OFFSET(RAM0,MMU_RAM_X,MMU_RAM_Y))),MMU_VAL,V530)))</f>
        <v>0</v>
      </c>
      <c r="W530" s="50">
        <f t="array" aca="1" ref="W530" ca="1">IF(RESET,0,IF(LOAD_ROM,ROM!W391,IF(AND(MMU_CLK,MMU_MEMW,CELL("address",W530)=CELL("address",OFFSET(RAM0,MMU_RAM_X,MMU_RAM_Y))),MMU_VAL,W530)))</f>
        <v>0</v>
      </c>
      <c r="X530" s="50">
        <f t="array" aca="1" ref="X530" ca="1">IF(RESET,0,IF(LOAD_ROM,ROM!X391,IF(AND(MMU_CLK,MMU_MEMW,CELL("address",X530)=CELL("address",OFFSET(RAM0,MMU_RAM_X,MMU_RAM_Y))),MMU_VAL,X530)))</f>
        <v>0</v>
      </c>
      <c r="Y530" s="50">
        <f t="array" aca="1" ref="Y530" ca="1">IF(RESET,0,IF(LOAD_ROM,ROM!Y391,IF(AND(MMU_CLK,MMU_MEMW,CELL("address",Y530)=CELL("address",OFFSET(RAM0,MMU_RAM_X,MMU_RAM_Y))),MMU_VAL,Y530)))</f>
        <v>0</v>
      </c>
      <c r="Z530" s="50">
        <f t="array" aca="1" ref="Z530" ca="1">IF(RESET,0,IF(LOAD_ROM,ROM!Z391,IF(AND(MMU_CLK,MMU_MEMW,CELL("address",Z530)=CELL("address",OFFSET(RAM0,MMU_RAM_X,MMU_RAM_Y))),MMU_VAL,Z530)))</f>
        <v>0</v>
      </c>
      <c r="AA530" s="50">
        <f t="array" aca="1" ref="AA530" ca="1">IF(RESET,0,IF(LOAD_ROM,ROM!AA391,IF(AND(MMU_CLK,MMU_MEMW,CELL("address",AA530)=CELL("address",OFFSET(RAM0,MMU_RAM_X,MMU_RAM_Y))),MMU_VAL,AA530)))</f>
        <v>0</v>
      </c>
      <c r="AB530" s="50">
        <f t="array" aca="1" ref="AB530" ca="1">IF(RESET,0,IF(LOAD_ROM,ROM!AB391,IF(AND(MMU_CLK,MMU_MEMW,CELL("address",AB530)=CELL("address",OFFSET(RAM0,MMU_RAM_X,MMU_RAM_Y))),MMU_VAL,AB530)))</f>
        <v>0</v>
      </c>
      <c r="AC530" s="50">
        <f t="array" aca="1" ref="AC530" ca="1">IF(RESET,0,IF(LOAD_ROM,ROM!AC391,IF(AND(MMU_CLK,MMU_MEMW,CELL("address",AC530)=CELL("address",OFFSET(RAM0,MMU_RAM_X,MMU_RAM_Y))),MMU_VAL,AC530)))</f>
        <v>0</v>
      </c>
      <c r="AD530" s="50">
        <f t="array" aca="1" ref="AD530" ca="1">IF(RESET,0,IF(LOAD_ROM,ROM!AD391,IF(AND(MMU_CLK,MMU_MEMW,CELL("address",AD530)=CELL("address",OFFSET(RAM0,MMU_RAM_X,MMU_RAM_Y))),MMU_VAL,AD530)))</f>
        <v>0</v>
      </c>
      <c r="AE530" s="50">
        <f t="array" aca="1" ref="AE530" ca="1">IF(RESET,0,IF(LOAD_ROM,ROM!AE391,IF(AND(MMU_CLK,MMU_MEMW,CELL("address",AE530)=CELL("address",OFFSET(RAM0,MMU_RAM_X,MMU_RAM_Y))),MMU_VAL,AE530)))</f>
        <v>0</v>
      </c>
      <c r="AF530" s="50">
        <f t="array" aca="1" ref="AF530" ca="1">IF(RESET,0,IF(LOAD_ROM,ROM!AF391,IF(AND(MMU_CLK,MMU_MEMW,CELL("address",AF530)=CELL("address",OFFSET(RAM0,MMU_RAM_X,MMU_RAM_Y))),MMU_VAL,AF530)))</f>
        <v>0</v>
      </c>
      <c r="AG530" s="50">
        <f t="array" aca="1" ref="AG530" ca="1">IF(RESET,0,IF(LOAD_ROM,ROM!AG391,IF(AND(MMU_CLK,MMU_MEMW,CELL("address",AG530)=CELL("address",OFFSET(RAM0,MMU_RAM_X,MMU_RAM_Y))),MMU_VAL,AG530)))</f>
        <v>0</v>
      </c>
      <c r="AH530" s="50">
        <f t="array" aca="1" ref="AH530" ca="1">IF(RESET,0,IF(LOAD_ROM,ROM!AH391,IF(AND(MMU_CLK,MMU_MEMW,CELL("address",AH530)=CELL("address",OFFSET(RAM0,MMU_RAM_X,MMU_RAM_Y))),MMU_VAL,AH530)))</f>
        <v>0</v>
      </c>
      <c r="AI530" s="50">
        <f t="array" aca="1" ref="AI530" ca="1">IF(RESET,0,IF(LOAD_ROM,ROM!AI391,IF(AND(MMU_CLK,MMU_MEMW,CELL("address",AI530)=CELL("address",OFFSET(RAM0,MMU_RAM_X,MMU_RAM_Y))),MMU_VAL,AI530)))</f>
        <v>0</v>
      </c>
      <c r="AJ530" s="50">
        <f t="array" aca="1" ref="AJ530" ca="1">IF(RESET,0,IF(LOAD_ROM,ROM!AJ391,IF(AND(MMU_CLK,MMU_MEMW,CELL("address",AJ530)=CELL("address",OFFSET(RAM0,MMU_RAM_X,MMU_RAM_Y))),MMU_VAL,AJ530)))</f>
        <v>0</v>
      </c>
      <c r="AK530" s="50">
        <f t="array" aca="1" ref="AK530" ca="1">IF(RESET,0,IF(LOAD_ROM,ROM!AK391,IF(AND(MMU_CLK,MMU_MEMW,CELL("address",AK530)=CELL("address",OFFSET(RAM0,MMU_RAM_X,MMU_RAM_Y))),MMU_VAL,AK530)))</f>
        <v>0</v>
      </c>
      <c r="AL530" s="50">
        <f t="array" aca="1" ref="AL530" ca="1">IF(RESET,0,IF(LOAD_ROM,ROM!AL391,IF(AND(MMU_CLK,MMU_MEMW,CELL("address",AL530)=CELL("address",OFFSET(RAM0,MMU_RAM_X,MMU_RAM_Y))),MMU_VAL,AL530)))</f>
        <v>0</v>
      </c>
      <c r="AM530" s="50">
        <f t="array" aca="1" ref="AM530" ca="1">IF(RESET,0,IF(LOAD_ROM,ROM!AM391,IF(AND(MMU_CLK,MMU_MEMW,CELL("address",AM530)=CELL("address",OFFSET(RAM0,MMU_RAM_X,MMU_RAM_Y))),MMU_VAL,AM530)))</f>
        <v>0</v>
      </c>
      <c r="AN530" s="50">
        <f t="array" aca="1" ref="AN530" ca="1">IF(RESET,0,IF(LOAD_ROM,ROM!AN391,IF(AND(MMU_CLK,MMU_MEMW,CELL("address",AN530)=CELL("address",OFFSET(RAM0,MMU_RAM_X,MMU_RAM_Y))),MMU_VAL,AN530)))</f>
        <v>0</v>
      </c>
      <c r="AO530" s="50">
        <f t="array" aca="1" ref="AO530" ca="1">IF(RESET,0,IF(LOAD_ROM,ROM!AO391,IF(AND(MMU_CLK,MMU_MEMW,CELL("address",AO530)=CELL("address",OFFSET(RAM0,MMU_RAM_X,MMU_RAM_Y))),MMU_VAL,AO530)))</f>
        <v>0</v>
      </c>
      <c r="AP530" s="50">
        <f t="array" aca="1" ref="AP530" ca="1">IF(RESET,0,IF(LOAD_ROM,ROM!AP391,IF(AND(MMU_CLK,MMU_MEMW,CELL("address",AP530)=CELL("address",OFFSET(RAM0,MMU_RAM_X,MMU_RAM_Y))),MMU_VAL,AP530)))</f>
        <v>0</v>
      </c>
      <c r="AQ530" s="50">
        <f t="array" aca="1" ref="AQ530" ca="1">IF(RESET,0,IF(LOAD_ROM,ROM!AQ391,IF(AND(MMU_CLK,MMU_MEMW,CELL("address",AQ530)=CELL("address",OFFSET(RAM0,MMU_RAM_X,MMU_RAM_Y))),MMU_VAL,AQ530)))</f>
        <v>0</v>
      </c>
      <c r="AR530" s="50">
        <f t="array" aca="1" ref="AR530" ca="1">IF(RESET,0,IF(LOAD_ROM,ROM!AR391,IF(AND(MMU_CLK,MMU_MEMW,CELL("address",AR530)=CELL("address",OFFSET(RAM0,MMU_RAM_X,MMU_RAM_Y))),MMU_VAL,AR530)))</f>
        <v>0</v>
      </c>
      <c r="AS530" s="50">
        <f t="array" aca="1" ref="AS530" ca="1">IF(RESET,0,IF(LOAD_ROM,ROM!AS391,IF(AND(MMU_CLK,MMU_MEMW,CELL("address",AS530)=CELL("address",OFFSET(RAM0,MMU_RAM_X,MMU_RAM_Y))),MMU_VAL,AS530)))</f>
        <v>0</v>
      </c>
      <c r="AT530" s="50">
        <f t="array" aca="1" ref="AT530" ca="1">IF(RESET,0,IF(LOAD_ROM,ROM!AT391,IF(AND(MMU_CLK,MMU_MEMW,CELL("address",AT530)=CELL("address",OFFSET(RAM0,MMU_RAM_X,MMU_RAM_Y))),MMU_VAL,AT530)))</f>
        <v>0</v>
      </c>
      <c r="AU530" s="50">
        <f t="array" aca="1" ref="AU530" ca="1">IF(RESET,0,IF(LOAD_ROM,ROM!AU391,IF(AND(MMU_CLK,MMU_MEMW,CELL("address",AU530)=CELL("address",OFFSET(RAM0,MMU_RAM_X,MMU_RAM_Y))),MMU_VAL,AU530)))</f>
        <v>0</v>
      </c>
      <c r="AV530" s="50">
        <f t="array" aca="1" ref="AV530" ca="1">IF(RESET,0,IF(LOAD_ROM,ROM!AV391,IF(AND(MMU_CLK,MMU_MEMW,CELL("address",AV530)=CELL("address",OFFSET(RAM0,MMU_RAM_X,MMU_RAM_Y))),MMU_VAL,AV530)))</f>
        <v>0</v>
      </c>
      <c r="AW530" s="50">
        <f t="array" aca="1" ref="AW530" ca="1">IF(RESET,0,IF(LOAD_ROM,ROM!AW391,IF(AND(MMU_CLK,MMU_MEMW,CELL("address",AW530)=CELL("address",OFFSET(RAM0,MMU_RAM_X,MMU_RAM_Y))),MMU_VAL,AW530)))</f>
        <v>0</v>
      </c>
      <c r="AX530" s="50">
        <f t="array" aca="1" ref="AX530" ca="1">IF(RESET,0,IF(LOAD_ROM,ROM!AX391,IF(AND(MMU_CLK,MMU_MEMW,CELL("address",AX530)=CELL("address",OFFSET(RAM0,MMU_RAM_X,MMU_RAM_Y))),MMU_VAL,AX530)))</f>
        <v>0</v>
      </c>
      <c r="AY530" s="50">
        <f t="array" aca="1" ref="AY530" ca="1">IF(RESET,0,IF(LOAD_ROM,ROM!AY391,IF(AND(MMU_CLK,MMU_MEMW,CELL("address",AY530)=CELL("address",OFFSET(RAM0,MMU_RAM_X,MMU_RAM_Y))),MMU_VAL,AY530)))</f>
        <v>0</v>
      </c>
      <c r="AZ530" s="50">
        <f t="array" aca="1" ref="AZ530" ca="1">IF(RESET,0,IF(LOAD_ROM,ROM!AZ391,IF(AND(MMU_CLK,MMU_MEMW,CELL("address",AZ530)=CELL("address",OFFSET(RAM0,MMU_RAM_X,MMU_RAM_Y))),MMU_VAL,AZ530)))</f>
        <v>0</v>
      </c>
      <c r="BA530" s="50">
        <f t="array" aca="1" ref="BA530" ca="1">IF(RESET,0,IF(LOAD_ROM,ROM!BA391,IF(AND(MMU_CLK,MMU_MEMW,CELL("address",BA530)=CELL("address",OFFSET(RAM0,MMU_RAM_X,MMU_RAM_Y))),MMU_VAL,BA530)))</f>
        <v>0</v>
      </c>
      <c r="BB530" s="50">
        <f t="array" aca="1" ref="BB530" ca="1">IF(RESET,0,IF(LOAD_ROM,ROM!BB391,IF(AND(MMU_CLK,MMU_MEMW,CELL("address",BB530)=CELL("address",OFFSET(RAM0,MMU_RAM_X,MMU_RAM_Y))),MMU_VAL,BB530)))</f>
        <v>0</v>
      </c>
      <c r="BC530" s="50">
        <f t="array" aca="1" ref="BC530" ca="1">IF(RESET,0,IF(LOAD_ROM,ROM!BC391,IF(AND(MMU_CLK,MMU_MEMW,CELL("address",BC530)=CELL("address",OFFSET(RAM0,MMU_RAM_X,MMU_RAM_Y))),MMU_VAL,BC530)))</f>
        <v>0</v>
      </c>
      <c r="BD530" s="50">
        <f t="array" aca="1" ref="BD530" ca="1">IF(RESET,0,IF(LOAD_ROM,ROM!BD391,IF(AND(MMU_CLK,MMU_MEMW,CELL("address",BD530)=CELL("address",OFFSET(RAM0,MMU_RAM_X,MMU_RAM_Y))),MMU_VAL,BD530)))</f>
        <v>0</v>
      </c>
      <c r="BE530" s="50">
        <f t="array" aca="1" ref="BE530" ca="1">IF(RESET,0,IF(LOAD_ROM,ROM!BE391,IF(AND(MMU_CLK,MMU_MEMW,CELL("address",BE530)=CELL("address",OFFSET(RAM0,MMU_RAM_X,MMU_RAM_Y))),MMU_VAL,BE530)))</f>
        <v>0</v>
      </c>
      <c r="BF530" s="50">
        <f t="array" aca="1" ref="BF530" ca="1">IF(RESET,0,IF(LOAD_ROM,ROM!BF391,IF(AND(MMU_CLK,MMU_MEMW,CELL("address",BF530)=CELL("address",OFFSET(RAM0,MMU_RAM_X,MMU_RAM_Y))),MMU_VAL,BF530)))</f>
        <v>0</v>
      </c>
      <c r="BG530" s="50">
        <f t="array" aca="1" ref="BG530" ca="1">IF(RESET,0,IF(LOAD_ROM,ROM!BG391,IF(AND(MMU_CLK,MMU_MEMW,CELL("address",BG530)=CELL("address",OFFSET(RAM0,MMU_RAM_X,MMU_RAM_Y))),MMU_VAL,BG530)))</f>
        <v>0</v>
      </c>
      <c r="BH530" s="50">
        <f t="array" aca="1" ref="BH530" ca="1">IF(RESET,0,IF(LOAD_ROM,ROM!BH391,IF(AND(MMU_CLK,MMU_MEMW,CELL("address",BH530)=CELL("address",OFFSET(RAM0,MMU_RAM_X,MMU_RAM_Y))),MMU_VAL,BH530)))</f>
        <v>0</v>
      </c>
      <c r="BI530" s="50">
        <f t="array" aca="1" ref="BI530" ca="1">IF(RESET,0,IF(LOAD_ROM,ROM!BI391,IF(AND(MMU_CLK,MMU_MEMW,CELL("address",BI530)=CELL("address",OFFSET(RAM0,MMU_RAM_X,MMU_RAM_Y))),MMU_VAL,BI530)))</f>
        <v>0</v>
      </c>
      <c r="BJ530" s="50">
        <f t="array" aca="1" ref="BJ530" ca="1">IF(RESET,0,IF(LOAD_ROM,ROM!BJ391,IF(AND(MMU_CLK,MMU_MEMW,CELL("address",BJ530)=CELL("address",OFFSET(RAM0,MMU_RAM_X,MMU_RAM_Y))),MMU_VAL,BJ530)))</f>
        <v>0</v>
      </c>
      <c r="BK530" s="50">
        <f t="array" aca="1" ref="BK530" ca="1">IF(RESET,0,IF(LOAD_ROM,ROM!BK391,IF(AND(MMU_CLK,MMU_MEMW,CELL("address",BK530)=CELL("address",OFFSET(RAM0,MMU_RAM_X,MMU_RAM_Y))),MMU_VAL,BK530)))</f>
        <v>0</v>
      </c>
      <c r="BL530" s="50">
        <f t="array" aca="1" ref="BL530" ca="1">IF(RESET,0,IF(LOAD_ROM,ROM!BL391,IF(AND(MMU_CLK,MMU_MEMW,CELL("address",BL530)=CELL("address",OFFSET(RAM0,MMU_RAM_X,MMU_RAM_Y))),MMU_VAL,BL530)))</f>
        <v>0</v>
      </c>
      <c r="BM530" s="50">
        <f t="array" aca="1" ref="BM530" ca="1">IF(RESET,0,IF(LOAD_ROM,ROM!BM391,IF(AND(MMU_CLK,MMU_MEMW,CELL("address",BM530)=CELL("address",OFFSET(RAM0,MMU_RAM_X,MMU_RAM_Y))),MMU_VAL,BM530)))</f>
        <v>0</v>
      </c>
      <c r="BN530" s="50">
        <f t="array" aca="1" ref="BN530" ca="1">IF(RESET,0,IF(LOAD_ROM,ROM!BN391,IF(AND(MMU_CLK,MMU_MEMW,CELL("address",BN530)=CELL("address",OFFSET(RAM0,MMU_RAM_X,MMU_RAM_Y))),MMU_VAL,BN530)))</f>
        <v>0</v>
      </c>
      <c r="BO530" s="50">
        <f t="array" aca="1" ref="BO530" ca="1">IF(RESET,0,IF(LOAD_ROM,ROM!BO391,IF(AND(MMU_CLK,MMU_MEMW,CELL("address",BO530)=CELL("address",OFFSET(RAM0,MMU_RAM_X,MMU_RAM_Y))),MMU_VAL,BO530)))</f>
        <v>0</v>
      </c>
      <c r="BP530" s="50">
        <f t="array" aca="1" ref="BP530" ca="1">IF(RESET,0,IF(LOAD_ROM,ROM!BP391,IF(AND(MMU_CLK,MMU_MEMW,CELL("address",BP530)=CELL("address",OFFSET(RAM0,MMU_RAM_X,MMU_RAM_Y))),MMU_VAL,BP530)))</f>
        <v>0</v>
      </c>
      <c r="BQ530" s="50">
        <f t="array" aca="1" ref="BQ530" ca="1">IF(RESET,0,IF(LOAD_ROM,ROM!BQ391,IF(AND(MMU_CLK,MMU_MEMW,CELL("address",BQ530)=CELL("address",OFFSET(RAM0,MMU_RAM_X,MMU_RAM_Y))),MMU_VAL,BQ530)))</f>
        <v>0</v>
      </c>
      <c r="BR530" s="50">
        <f t="array" aca="1" ref="BR530" ca="1">IF(RESET,0,IF(LOAD_ROM,ROM!BR391,IF(AND(MMU_CLK,MMU_MEMW,CELL("address",BR530)=CELL("address",OFFSET(RAM0,MMU_RAM_X,MMU_RAM_Y))),MMU_VAL,BR530)))</f>
        <v>0</v>
      </c>
      <c r="BS530" s="50">
        <f t="array" aca="1" ref="BS530" ca="1">IF(RESET,0,IF(LOAD_ROM,ROM!BS391,IF(AND(MMU_CLK,MMU_MEMW,CELL("address",BS530)=CELL("address",OFFSET(RAM0,MMU_RAM_X,MMU_RAM_Y))),MMU_VAL,BS530)))</f>
        <v>0</v>
      </c>
      <c r="BT530" s="50">
        <f t="array" aca="1" ref="BT530" ca="1">IF(RESET,0,IF(LOAD_ROM,ROM!BT391,IF(AND(MMU_CLK,MMU_MEMW,CELL("address",BT530)=CELL("address",OFFSET(RAM0,MMU_RAM_X,MMU_RAM_Y))),MMU_VAL,BT530)))</f>
        <v>0</v>
      </c>
      <c r="BU530" s="50">
        <f t="array" aca="1" ref="BU530" ca="1">IF(RESET,0,IF(LOAD_ROM,ROM!BU391,IF(AND(MMU_CLK,MMU_MEMW,CELL("address",BU530)=CELL("address",OFFSET(RAM0,MMU_RAM_X,MMU_RAM_Y))),MMU_VAL,BU530)))</f>
        <v>0</v>
      </c>
      <c r="BV530" s="50">
        <f t="array" aca="1" ref="BV530" ca="1">IF(RESET,0,IF(LOAD_ROM,ROM!BV391,IF(AND(MMU_CLK,MMU_MEMW,CELL("address",BV530)=CELL("address",OFFSET(RAM0,MMU_RAM_X,MMU_RAM_Y))),MMU_VAL,BV530)))</f>
        <v>0</v>
      </c>
      <c r="BW530" s="50">
        <f t="array" aca="1" ref="BW530" ca="1">IF(RESET,0,IF(LOAD_ROM,ROM!BW391,IF(AND(MMU_CLK,MMU_MEMW,CELL("address",BW530)=CELL("address",OFFSET(RAM0,MMU_RAM_X,MMU_RAM_Y))),MMU_VAL,BW530)))</f>
        <v>0</v>
      </c>
      <c r="BX530" s="50">
        <f t="array" aca="1" ref="BX530" ca="1">IF(RESET,0,IF(LOAD_ROM,ROM!BX391,IF(AND(MMU_CLK,MMU_MEMW,CELL("address",BX530)=CELL("address",OFFSET(RAM0,MMU_RAM_X,MMU_RAM_Y))),MMU_VAL,BX530)))</f>
        <v>0</v>
      </c>
      <c r="BY530" s="50">
        <f t="array" aca="1" ref="BY530" ca="1">IF(RESET,0,IF(LOAD_ROM,ROM!BY391,IF(AND(MMU_CLK,MMU_MEMW,CELL("address",BY530)=CELL("address",OFFSET(RAM0,MMU_RAM_X,MMU_RAM_Y))),MMU_VAL,BY530)))</f>
        <v>0</v>
      </c>
      <c r="BZ530" s="50">
        <f t="array" aca="1" ref="BZ530" ca="1">IF(RESET,0,IF(LOAD_ROM,ROM!BZ391,IF(AND(MMU_CLK,MMU_MEMW,CELL("address",BZ530)=CELL("address",OFFSET(RAM0,MMU_RAM_X,MMU_RAM_Y))),MMU_VAL,BZ530)))</f>
        <v>0</v>
      </c>
      <c r="CA530" s="50">
        <f t="array" aca="1" ref="CA530" ca="1">IF(RESET,0,IF(LOAD_ROM,ROM!CA391,IF(AND(MMU_CLK,MMU_MEMW,CELL("address",CA530)=CELL("address",OFFSET(RAM0,MMU_RAM_X,MMU_RAM_Y))),MMU_VAL,CA530)))</f>
        <v>0</v>
      </c>
      <c r="CB530" s="50">
        <f t="array" aca="1" ref="CB530" ca="1">IF(RESET,0,IF(LOAD_ROM,ROM!CB391,IF(AND(MMU_CLK,MMU_MEMW,CELL("address",CB530)=CELL("address",OFFSET(RAM0,MMU_RAM_X,MMU_RAM_Y))),MMU_VAL,CB530)))</f>
        <v>0</v>
      </c>
      <c r="CC530" s="50">
        <f t="array" aca="1" ref="CC530" ca="1">IF(RESET,0,IF(LOAD_ROM,ROM!CC391,IF(AND(MMU_CLK,MMU_MEMW,CELL("address",CC530)=CELL("address",OFFSET(RAM0,MMU_RAM_X,MMU_RAM_Y))),MMU_VAL,CC530)))</f>
        <v>0</v>
      </c>
      <c r="CD530" s="50">
        <f t="array" aca="1" ref="CD530" ca="1">IF(RESET,0,IF(LOAD_ROM,ROM!CD391,IF(AND(MMU_CLK,MMU_MEMW,CELL("address",CD530)=CELL("address",OFFSET(RAM0,MMU_RAM_X,MMU_RAM_Y))),MMU_VAL,CD530)))</f>
        <v>0</v>
      </c>
      <c r="CE530" s="50">
        <f t="array" aca="1" ref="CE530" ca="1">IF(RESET,0,IF(LOAD_ROM,ROM!CE391,IF(AND(MMU_CLK,MMU_MEMW,CELL("address",CE530)=CELL("address",OFFSET(RAM0,MMU_RAM_X,MMU_RAM_Y))),MMU_VAL,CE530)))</f>
        <v>0</v>
      </c>
      <c r="CF530" s="50">
        <f t="array" aca="1" ref="CF530" ca="1">IF(RESET,0,IF(LOAD_ROM,ROM!CF391,IF(AND(MMU_CLK,MMU_MEMW,CELL("address",CF530)=CELL("address",OFFSET(RAM0,MMU_RAM_X,MMU_RAM_Y))),MMU_VAL,CF530)))</f>
        <v>0</v>
      </c>
      <c r="CG530" s="50">
        <f t="array" aca="1" ref="CG530" ca="1">IF(RESET,0,IF(LOAD_ROM,ROM!CG391,IF(AND(MMU_CLK,MMU_MEMW,CELL("address",CG530)=CELL("address",OFFSET(RAM0,MMU_RAM_X,MMU_RAM_Y))),MMU_VAL,CG530)))</f>
        <v>0</v>
      </c>
      <c r="CH530" s="50">
        <f t="array" aca="1" ref="CH530" ca="1">IF(RESET,0,IF(LOAD_ROM,ROM!CH391,IF(AND(MMU_CLK,MMU_MEMW,CELL("address",CH530)=CELL("address",OFFSET(RAM0,MMU_RAM_X,MMU_RAM_Y))),MMU_VAL,CH530)))</f>
        <v>0</v>
      </c>
      <c r="CI530" s="50">
        <f t="array" aca="1" ref="CI530" ca="1">IF(RESET,0,IF(LOAD_ROM,ROM!CI391,IF(AND(MMU_CLK,MMU_MEMW,CELL("address",CI530)=CELL("address",OFFSET(RAM0,MMU_RAM_X,MMU_RAM_Y))),MMU_VAL,CI530)))</f>
        <v>0</v>
      </c>
      <c r="CJ530" s="50">
        <f t="array" aca="1" ref="CJ530" ca="1">IF(RESET,0,IF(LOAD_ROM,ROM!CJ391,IF(AND(MMU_CLK,MMU_MEMW,CELL("address",CJ530)=CELL("address",OFFSET(RAM0,MMU_RAM_X,MMU_RAM_Y))),MMU_VAL,CJ530)))</f>
        <v>0</v>
      </c>
      <c r="CK530" s="50">
        <f t="array" aca="1" ref="CK530" ca="1">IF(RESET,0,IF(LOAD_ROM,ROM!CK391,IF(AND(MMU_CLK,MMU_MEMW,CELL("address",CK530)=CELL("address",OFFSET(RAM0,MMU_RAM_X,MMU_RAM_Y))),MMU_VAL,CK530)))</f>
        <v>0</v>
      </c>
      <c r="CL530" s="50">
        <f t="array" aca="1" ref="CL530" ca="1">IF(RESET,0,IF(LOAD_ROM,ROM!CL391,IF(AND(MMU_CLK,MMU_MEMW,CELL("address",CL530)=CELL("address",OFFSET(RAM0,MMU_RAM_X,MMU_RAM_Y))),MMU_VAL,CL530)))</f>
        <v>0</v>
      </c>
      <c r="CM530" s="50">
        <f t="array" aca="1" ref="CM530" ca="1">IF(RESET,0,IF(LOAD_ROM,ROM!CM391,IF(AND(MMU_CLK,MMU_MEMW,CELL("address",CM530)=CELL("address",OFFSET(RAM0,MMU_RAM_X,MMU_RAM_Y))),MMU_VAL,CM530)))</f>
        <v>0</v>
      </c>
      <c r="CN530" s="50">
        <f t="array" aca="1" ref="CN530" ca="1">IF(RESET,0,IF(LOAD_ROM,ROM!CN391,IF(AND(MMU_CLK,MMU_MEMW,CELL("address",CN530)=CELL("address",OFFSET(RAM0,MMU_RAM_X,MMU_RAM_Y))),MMU_VAL,CN530)))</f>
        <v>0</v>
      </c>
      <c r="CO530" s="50">
        <f t="array" aca="1" ref="CO530" ca="1">IF(RESET,0,IF(LOAD_ROM,ROM!CO391,IF(AND(MMU_CLK,MMU_MEMW,CELL("address",CO530)=CELL("address",OFFSET(RAM0,MMU_RAM_X,MMU_RAM_Y))),MMU_VAL,CO530)))</f>
        <v>0</v>
      </c>
      <c r="CP530" s="50">
        <f t="array" aca="1" ref="CP530" ca="1">IF(RESET,0,IF(LOAD_ROM,ROM!CP391,IF(AND(MMU_CLK,MMU_MEMW,CELL("address",CP530)=CELL("address",OFFSET(RAM0,MMU_RAM_X,MMU_RAM_Y))),MMU_VAL,CP530)))</f>
        <v>0</v>
      </c>
      <c r="CQ530" s="50">
        <f t="array" aca="1" ref="CQ530" ca="1">IF(RESET,0,IF(LOAD_ROM,ROM!CQ391,IF(AND(MMU_CLK,MMU_MEMW,CELL("address",CQ530)=CELL("address",OFFSET(RAM0,MMU_RAM_X,MMU_RAM_Y))),MMU_VAL,CQ530)))</f>
        <v>0</v>
      </c>
      <c r="CR530" s="50">
        <f t="array" aca="1" ref="CR530" ca="1">IF(RESET,0,IF(LOAD_ROM,ROM!CR391,IF(AND(MMU_CLK,MMU_MEMW,CELL("address",CR530)=CELL("address",OFFSET(RAM0,MMU_RAM_X,MMU_RAM_Y))),MMU_VAL,CR530)))</f>
        <v>0</v>
      </c>
      <c r="CS530" s="50">
        <f t="array" aca="1" ref="CS530" ca="1">IF(RESET,0,IF(LOAD_ROM,ROM!CS391,IF(AND(MMU_CLK,MMU_MEMW,CELL("address",CS530)=CELL("address",OFFSET(RAM0,MMU_RAM_X,MMU_RAM_Y))),MMU_VAL,CS530)))</f>
        <v>0</v>
      </c>
      <c r="CT530" s="50">
        <f t="array" aca="1" ref="CT530" ca="1">IF(RESET,0,IF(LOAD_ROM,ROM!CT391,IF(AND(MMU_CLK,MMU_MEMW,CELL("address",CT530)=CELL("address",OFFSET(RAM0,MMU_RAM_X,MMU_RAM_Y))),MMU_VAL,CT530)))</f>
        <v>0</v>
      </c>
      <c r="CU530" s="50">
        <f t="array" aca="1" ref="CU530" ca="1">IF(RESET,0,IF(LOAD_ROM,ROM!CU391,IF(AND(MMU_CLK,MMU_MEMW,CELL("address",CU530)=CELL("address",OFFSET(RAM0,MMU_RAM_X,MMU_RAM_Y))),MMU_VAL,CU530)))</f>
        <v>0</v>
      </c>
      <c r="CV530" s="50">
        <f t="array" aca="1" ref="CV530" ca="1">IF(RESET,0,IF(LOAD_ROM,ROM!CV391,IF(AND(MMU_CLK,MMU_MEMW,CELL("address",CV530)=CELL("address",OFFSET(RAM0,MMU_RAM_X,MMU_RAM_Y))),MMU_VAL,CV530)))</f>
        <v>0</v>
      </c>
      <c r="CW530" s="50">
        <f t="array" aca="1" ref="CW530" ca="1">IF(RESET,0,IF(LOAD_ROM,ROM!CW391,IF(AND(MMU_CLK,MMU_MEMW,CELL("address",CW530)=CELL("address",OFFSET(RAM0,MMU_RAM_X,MMU_RAM_Y))),MMU_VAL,CW530)))</f>
        <v>0</v>
      </c>
      <c r="CX530" s="50">
        <f t="array" aca="1" ref="CX530" ca="1">IF(RESET,0,IF(LOAD_ROM,ROM!CX391,IF(AND(MMU_CLK,MMU_MEMW,CELL("address",CX530)=CELL("address",OFFSET(RAM0,MMU_RAM_X,MMU_RAM_Y))),MMU_VAL,CX530)))</f>
        <v>0</v>
      </c>
      <c r="CY530" s="50">
        <f t="array" aca="1" ref="CY530" ca="1">IF(RESET,0,IF(LOAD_ROM,ROM!CY391,IF(AND(MMU_CLK,MMU_MEMW,CELL("address",CY530)=CELL("address",OFFSET(RAM0,MMU_RAM_X,MMU_RAM_Y))),MMU_VAL,CY530)))</f>
        <v>0</v>
      </c>
      <c r="CZ530" s="50">
        <f t="array" aca="1" ref="CZ530" ca="1">IF(RESET,0,IF(LOAD_ROM,ROM!CZ391,IF(AND(MMU_CLK,MMU_MEMW,CELL("address",CZ530)=CELL("address",OFFSET(RAM0,MMU_RAM_X,MMU_RAM_Y))),MMU_VAL,CZ530)))</f>
        <v>0</v>
      </c>
      <c r="DA530" s="50">
        <f t="array" aca="1" ref="DA530" ca="1">IF(RESET,0,IF(LOAD_ROM,ROM!DA391,IF(AND(MMU_CLK,MMU_MEMW,CELL("address",DA530)=CELL("address",OFFSET(RAM0,MMU_RAM_X,MMU_RAM_Y))),MMU_VAL,DA530)))</f>
        <v>0</v>
      </c>
      <c r="DB530" s="50">
        <f t="array" aca="1" ref="DB530" ca="1">IF(RESET,0,IF(LOAD_ROM,ROM!DB391,IF(AND(MMU_CLK,MMU_MEMW,CELL("address",DB530)=CELL("address",OFFSET(RAM0,MMU_RAM_X,MMU_RAM_Y))),MMU_VAL,DB530)))</f>
        <v>0</v>
      </c>
      <c r="DC530" s="50">
        <f t="array" aca="1" ref="DC530" ca="1">IF(RESET,0,IF(LOAD_ROM,ROM!DC391,IF(AND(MMU_CLK,MMU_MEMW,CELL("address",DC530)=CELL("address",OFFSET(RAM0,MMU_RAM_X,MMU_RAM_Y))),MMU_VAL,DC530)))</f>
        <v>0</v>
      </c>
      <c r="DD530" s="50">
        <f t="array" aca="1" ref="DD530" ca="1">IF(RESET,0,IF(LOAD_ROM,ROM!DD391,IF(AND(MMU_CLK,MMU_MEMW,CELL("address",DD530)=CELL("address",OFFSET(RAM0,MMU_RAM_X,MMU_RAM_Y))),MMU_VAL,DD530)))</f>
        <v>0</v>
      </c>
      <c r="DE530" s="50">
        <f t="array" aca="1" ref="DE530" ca="1">IF(RESET,0,IF(LOAD_ROM,ROM!DE391,IF(AND(MMU_CLK,MMU_MEMW,CELL("address",DE530)=CELL("address",OFFSET(RAM0,MMU_RAM_X,MMU_RAM_Y))),MMU_VAL,DE530)))</f>
        <v>0</v>
      </c>
      <c r="DF530" s="50">
        <f t="array" aca="1" ref="DF530" ca="1">IF(RESET,0,IF(LOAD_ROM,ROM!DF391,IF(AND(MMU_CLK,MMU_MEMW,CELL("address",DF530)=CELL("address",OFFSET(RAM0,MMU_RAM_X,MMU_RAM_Y))),MMU_VAL,DF530)))</f>
        <v>0</v>
      </c>
      <c r="DG530" s="50">
        <f t="array" aca="1" ref="DG530" ca="1">IF(RESET,0,IF(LOAD_ROM,ROM!DG391,IF(AND(MMU_CLK,MMU_MEMW,CELL("address",DG530)=CELL("address",OFFSET(RAM0,MMU_RAM_X,MMU_RAM_Y))),MMU_VAL,DG530)))</f>
        <v>0</v>
      </c>
      <c r="DH530" s="50">
        <f t="array" aca="1" ref="DH530" ca="1">IF(RESET,0,IF(LOAD_ROM,ROM!DH391,IF(AND(MMU_CLK,MMU_MEMW,CELL("address",DH530)=CELL("address",OFFSET(RAM0,MMU_RAM_X,MMU_RAM_Y))),MMU_VAL,DH530)))</f>
        <v>0</v>
      </c>
      <c r="DI530" s="50">
        <f t="array" aca="1" ref="DI530" ca="1">IF(RESET,0,IF(LOAD_ROM,ROM!DI391,IF(AND(MMU_CLK,MMU_MEMW,CELL("address",DI530)=CELL("address",OFFSET(RAM0,MMU_RAM_X,MMU_RAM_Y))),MMU_VAL,DI530)))</f>
        <v>0</v>
      </c>
      <c r="DJ530" s="50">
        <f t="array" aca="1" ref="DJ530" ca="1">IF(RESET,0,IF(LOAD_ROM,ROM!DJ391,IF(AND(MMU_CLK,MMU_MEMW,CELL("address",DJ530)=CELL("address",OFFSET(RAM0,MMU_RAM_X,MMU_RAM_Y))),MMU_VAL,DJ530)))</f>
        <v>0</v>
      </c>
      <c r="DK530" s="50">
        <f t="array" aca="1" ref="DK530" ca="1">IF(RESET,0,IF(LOAD_ROM,ROM!DK391,IF(AND(MMU_CLK,MMU_MEMW,CELL("address",DK530)=CELL("address",OFFSET(RAM0,MMU_RAM_X,MMU_RAM_Y))),MMU_VAL,DK530)))</f>
        <v>0</v>
      </c>
      <c r="DL530" s="50">
        <f t="array" aca="1" ref="DL530" ca="1">IF(RESET,0,IF(LOAD_ROM,ROM!DL391,IF(AND(MMU_CLK,MMU_MEMW,CELL("address",DL530)=CELL("address",OFFSET(RAM0,MMU_RAM_X,MMU_RAM_Y))),MMU_VAL,DL530)))</f>
        <v>0</v>
      </c>
      <c r="DM530" s="50">
        <f t="array" aca="1" ref="DM530" ca="1">IF(RESET,0,IF(LOAD_ROM,ROM!DM391,IF(AND(MMU_CLK,MMU_MEMW,CELL("address",DM530)=CELL("address",OFFSET(RAM0,MMU_RAM_X,MMU_RAM_Y))),MMU_VAL,DM530)))</f>
        <v>0</v>
      </c>
      <c r="DN530" s="50">
        <f t="array" aca="1" ref="DN530" ca="1">IF(RESET,0,IF(LOAD_ROM,ROM!DN391,IF(AND(MMU_CLK,MMU_MEMW,CELL("address",DN530)=CELL("address",OFFSET(RAM0,MMU_RAM_X,MMU_RAM_Y))),MMU_VAL,DN530)))</f>
        <v>0</v>
      </c>
      <c r="DO530" s="50">
        <f t="array" aca="1" ref="DO530" ca="1">IF(RESET,0,IF(LOAD_ROM,ROM!DO391,IF(AND(MMU_CLK,MMU_MEMW,CELL("address",DO530)=CELL("address",OFFSET(RAM0,MMU_RAM_X,MMU_RAM_Y))),MMU_VAL,DO530)))</f>
        <v>0</v>
      </c>
      <c r="DP530" s="50">
        <f t="array" aca="1" ref="DP530" ca="1">IF(RESET,0,IF(LOAD_ROM,ROM!DP391,IF(AND(MMU_CLK,MMU_MEMW,CELL("address",DP530)=CELL("address",OFFSET(RAM0,MMU_RAM_X,MMU_RAM_Y))),MMU_VAL,DP530)))</f>
        <v>0</v>
      </c>
      <c r="DQ530" s="50">
        <f t="array" aca="1" ref="DQ530" ca="1">IF(RESET,0,IF(LOAD_ROM,ROM!DQ391,IF(AND(MMU_CLK,MMU_MEMW,CELL("address",DQ530)=CELL("address",OFFSET(RAM0,MMU_RAM_X,MMU_RAM_Y))),MMU_VAL,DQ530)))</f>
        <v>0</v>
      </c>
      <c r="DR530" s="50">
        <f t="array" aca="1" ref="DR530" ca="1">IF(RESET,0,IF(LOAD_ROM,ROM!DR391,IF(AND(MMU_CLK,MMU_MEMW,CELL("address",DR530)=CELL("address",OFFSET(RAM0,MMU_RAM_X,MMU_RAM_Y))),MMU_VAL,DR530)))</f>
        <v>0</v>
      </c>
      <c r="DS530" s="50">
        <f t="array" aca="1" ref="DS530" ca="1">IF(RESET,0,IF(LOAD_ROM,ROM!DS391,IF(AND(MMU_CLK,MMU_MEMW,CELL("address",DS530)=CELL("address",OFFSET(RAM0,MMU_RAM_X,MMU_RAM_Y))),MMU_VAL,DS530)))</f>
        <v>0</v>
      </c>
      <c r="DT530" s="50">
        <f t="array" aca="1" ref="DT530" ca="1">IF(RESET,0,IF(LOAD_ROM,ROM!DT391,IF(AND(MMU_CLK,MMU_MEMW,CELL("address",DT530)=CELL("address",OFFSET(RAM0,MMU_RAM_X,MMU_RAM_Y))),MMU_VAL,DT530)))</f>
        <v>0</v>
      </c>
      <c r="DU530" s="50">
        <f t="array" aca="1" ref="DU530" ca="1">IF(RESET,0,IF(LOAD_ROM,ROM!DU391,IF(AND(MMU_CLK,MMU_MEMW,CELL("address",DU530)=CELL("address",OFFSET(RAM0,MMU_RAM_X,MMU_RAM_Y))),MMU_VAL,DU530)))</f>
        <v>0</v>
      </c>
      <c r="DV530" s="50">
        <f t="array" aca="1" ref="DV530" ca="1">IF(RESET,0,IF(LOAD_ROM,ROM!DV391,IF(AND(MMU_CLK,MMU_MEMW,CELL("address",DV530)=CELL("address",OFFSET(RAM0,MMU_RAM_X,MMU_RAM_Y))),MMU_VAL,DV530)))</f>
        <v>0</v>
      </c>
      <c r="DW530" s="50">
        <f t="array" aca="1" ref="DW530" ca="1">IF(RESET,0,IF(LOAD_ROM,ROM!DW391,IF(AND(MMU_CLK,MMU_MEMW,CELL("address",DW530)=CELL("address",OFFSET(RAM0,MMU_RAM_X,MMU_RAM_Y))),MMU_VAL,DW530)))</f>
        <v>0</v>
      </c>
      <c r="DX530" s="50">
        <f t="array" aca="1" ref="DX530" ca="1">IF(RESET,0,IF(LOAD_ROM,ROM!DX391,IF(AND(MMU_CLK,MMU_MEMW,CELL("address",DX530)=CELL("address",OFFSET(RAM0,MMU_RAM_X,MMU_RAM_Y))),MMU_VAL,DX530)))</f>
        <v>0</v>
      </c>
    </row>
    <row r="531" spans="1:128" x14ac:dyDescent="0.35">
      <c r="A531" s="50">
        <f t="array" aca="1" ref="A531" ca="1">IF(RESET,0,IF(LOAD_ROM,ROM!A392,IF(AND(MMU_CLK,MMU_MEMW,CELL("address",A531)=CELL("address",OFFSET(RAM0,MMU_RAM_X,MMU_RAM_Y))),MMU_VAL,A531)))</f>
        <v>0</v>
      </c>
      <c r="B531" s="50">
        <f t="array" aca="1" ref="B531" ca="1">IF(RESET,0,IF(LOAD_ROM,ROM!B392,IF(AND(MMU_CLK,MMU_MEMW,CELL("address",B531)=CELL("address",OFFSET(RAM0,MMU_RAM_X,MMU_RAM_Y))),MMU_VAL,B531)))</f>
        <v>0</v>
      </c>
      <c r="C531" s="50">
        <f t="array" aca="1" ref="C531" ca="1">IF(RESET,0,IF(LOAD_ROM,ROM!C392,IF(AND(MMU_CLK,MMU_MEMW,CELL("address",C531)=CELL("address",OFFSET(RAM0,MMU_RAM_X,MMU_RAM_Y))),MMU_VAL,C531)))</f>
        <v>0</v>
      </c>
      <c r="D531" s="50">
        <f t="array" aca="1" ref="D531" ca="1">IF(RESET,0,IF(LOAD_ROM,ROM!D392,IF(AND(MMU_CLK,MMU_MEMW,CELL("address",D531)=CELL("address",OFFSET(RAM0,MMU_RAM_X,MMU_RAM_Y))),MMU_VAL,D531)))</f>
        <v>0</v>
      </c>
      <c r="E531" s="50">
        <f t="array" aca="1" ref="E531" ca="1">IF(RESET,0,IF(LOAD_ROM,ROM!E392,IF(AND(MMU_CLK,MMU_MEMW,CELL("address",E531)=CELL("address",OFFSET(RAM0,MMU_RAM_X,MMU_RAM_Y))),MMU_VAL,E531)))</f>
        <v>0</v>
      </c>
      <c r="F531" s="50">
        <f t="array" aca="1" ref="F531" ca="1">IF(RESET,0,IF(LOAD_ROM,ROM!F392,IF(AND(MMU_CLK,MMU_MEMW,CELL("address",F531)=CELL("address",OFFSET(RAM0,MMU_RAM_X,MMU_RAM_Y))),MMU_VAL,F531)))</f>
        <v>0</v>
      </c>
      <c r="G531" s="50">
        <f t="array" aca="1" ref="G531" ca="1">IF(RESET,0,IF(LOAD_ROM,ROM!G392,IF(AND(MMU_CLK,MMU_MEMW,CELL("address",G531)=CELL("address",OFFSET(RAM0,MMU_RAM_X,MMU_RAM_Y))),MMU_VAL,G531)))</f>
        <v>0</v>
      </c>
      <c r="H531" s="50">
        <f t="array" aca="1" ref="H531" ca="1">IF(RESET,0,IF(LOAD_ROM,ROM!H392,IF(AND(MMU_CLK,MMU_MEMW,CELL("address",H531)=CELL("address",OFFSET(RAM0,MMU_RAM_X,MMU_RAM_Y))),MMU_VAL,H531)))</f>
        <v>0</v>
      </c>
      <c r="I531" s="50">
        <f t="array" aca="1" ref="I531" ca="1">IF(RESET,0,IF(LOAD_ROM,ROM!I392,IF(AND(MMU_CLK,MMU_MEMW,CELL("address",I531)=CELL("address",OFFSET(RAM0,MMU_RAM_X,MMU_RAM_Y))),MMU_VAL,I531)))</f>
        <v>0</v>
      </c>
      <c r="J531" s="50">
        <f t="array" aca="1" ref="J531" ca="1">IF(RESET,0,IF(LOAD_ROM,ROM!J392,IF(AND(MMU_CLK,MMU_MEMW,CELL("address",J531)=CELL("address",OFFSET(RAM0,MMU_RAM_X,MMU_RAM_Y))),MMU_VAL,J531)))</f>
        <v>0</v>
      </c>
      <c r="K531" s="50">
        <f t="array" aca="1" ref="K531" ca="1">IF(RESET,0,IF(LOAD_ROM,ROM!K392,IF(AND(MMU_CLK,MMU_MEMW,CELL("address",K531)=CELL("address",OFFSET(RAM0,MMU_RAM_X,MMU_RAM_Y))),MMU_VAL,K531)))</f>
        <v>0</v>
      </c>
      <c r="L531" s="50">
        <f t="array" aca="1" ref="L531" ca="1">IF(RESET,0,IF(LOAD_ROM,ROM!L392,IF(AND(MMU_CLK,MMU_MEMW,CELL("address",L531)=CELL("address",OFFSET(RAM0,MMU_RAM_X,MMU_RAM_Y))),MMU_VAL,L531)))</f>
        <v>0</v>
      </c>
      <c r="M531" s="50">
        <f t="array" aca="1" ref="M531" ca="1">IF(RESET,0,IF(LOAD_ROM,ROM!M392,IF(AND(MMU_CLK,MMU_MEMW,CELL("address",M531)=CELL("address",OFFSET(RAM0,MMU_RAM_X,MMU_RAM_Y))),MMU_VAL,M531)))</f>
        <v>0</v>
      </c>
      <c r="N531" s="50">
        <f t="array" aca="1" ref="N531" ca="1">IF(RESET,0,IF(LOAD_ROM,ROM!N392,IF(AND(MMU_CLK,MMU_MEMW,CELL("address",N531)=CELL("address",OFFSET(RAM0,MMU_RAM_X,MMU_RAM_Y))),MMU_VAL,N531)))</f>
        <v>0</v>
      </c>
      <c r="O531" s="50">
        <f t="array" aca="1" ref="O531" ca="1">IF(RESET,0,IF(LOAD_ROM,ROM!O392,IF(AND(MMU_CLK,MMU_MEMW,CELL("address",O531)=CELL("address",OFFSET(RAM0,MMU_RAM_X,MMU_RAM_Y))),MMU_VAL,O531)))</f>
        <v>0</v>
      </c>
      <c r="P531" s="50">
        <f t="array" aca="1" ref="P531" ca="1">IF(RESET,0,IF(LOAD_ROM,ROM!P392,IF(AND(MMU_CLK,MMU_MEMW,CELL("address",P531)=CELL("address",OFFSET(RAM0,MMU_RAM_X,MMU_RAM_Y))),MMU_VAL,P531)))</f>
        <v>0</v>
      </c>
      <c r="Q531" s="50">
        <f t="array" aca="1" ref="Q531" ca="1">IF(RESET,0,IF(LOAD_ROM,ROM!Q392,IF(AND(MMU_CLK,MMU_MEMW,CELL("address",Q531)=CELL("address",OFFSET(RAM0,MMU_RAM_X,MMU_RAM_Y))),MMU_VAL,Q531)))</f>
        <v>0</v>
      </c>
      <c r="R531" s="50">
        <f t="array" aca="1" ref="R531" ca="1">IF(RESET,0,IF(LOAD_ROM,ROM!R392,IF(AND(MMU_CLK,MMU_MEMW,CELL("address",R531)=CELL("address",OFFSET(RAM0,MMU_RAM_X,MMU_RAM_Y))),MMU_VAL,R531)))</f>
        <v>0</v>
      </c>
      <c r="S531" s="50">
        <f t="array" aca="1" ref="S531" ca="1">IF(RESET,0,IF(LOAD_ROM,ROM!S392,IF(AND(MMU_CLK,MMU_MEMW,CELL("address",S531)=CELL("address",OFFSET(RAM0,MMU_RAM_X,MMU_RAM_Y))),MMU_VAL,S531)))</f>
        <v>0</v>
      </c>
      <c r="T531" s="50">
        <f t="array" aca="1" ref="T531" ca="1">IF(RESET,0,IF(LOAD_ROM,ROM!T392,IF(AND(MMU_CLK,MMU_MEMW,CELL("address",T531)=CELL("address",OFFSET(RAM0,MMU_RAM_X,MMU_RAM_Y))),MMU_VAL,T531)))</f>
        <v>0</v>
      </c>
      <c r="U531" s="50">
        <f t="array" aca="1" ref="U531" ca="1">IF(RESET,0,IF(LOAD_ROM,ROM!U392,IF(AND(MMU_CLK,MMU_MEMW,CELL("address",U531)=CELL("address",OFFSET(RAM0,MMU_RAM_X,MMU_RAM_Y))),MMU_VAL,U531)))</f>
        <v>0</v>
      </c>
      <c r="V531" s="50">
        <f t="array" aca="1" ref="V531" ca="1">IF(RESET,0,IF(LOAD_ROM,ROM!V392,IF(AND(MMU_CLK,MMU_MEMW,CELL("address",V531)=CELL("address",OFFSET(RAM0,MMU_RAM_X,MMU_RAM_Y))),MMU_VAL,V531)))</f>
        <v>0</v>
      </c>
      <c r="W531" s="50">
        <f t="array" aca="1" ref="W531" ca="1">IF(RESET,0,IF(LOAD_ROM,ROM!W392,IF(AND(MMU_CLK,MMU_MEMW,CELL("address",W531)=CELL("address",OFFSET(RAM0,MMU_RAM_X,MMU_RAM_Y))),MMU_VAL,W531)))</f>
        <v>0</v>
      </c>
      <c r="X531" s="50">
        <f t="array" aca="1" ref="X531" ca="1">IF(RESET,0,IF(LOAD_ROM,ROM!X392,IF(AND(MMU_CLK,MMU_MEMW,CELL("address",X531)=CELL("address",OFFSET(RAM0,MMU_RAM_X,MMU_RAM_Y))),MMU_VAL,X531)))</f>
        <v>0</v>
      </c>
      <c r="Y531" s="50">
        <f t="array" aca="1" ref="Y531" ca="1">IF(RESET,0,IF(LOAD_ROM,ROM!Y392,IF(AND(MMU_CLK,MMU_MEMW,CELL("address",Y531)=CELL("address",OFFSET(RAM0,MMU_RAM_X,MMU_RAM_Y))),MMU_VAL,Y531)))</f>
        <v>0</v>
      </c>
      <c r="Z531" s="50">
        <f t="array" aca="1" ref="Z531" ca="1">IF(RESET,0,IF(LOAD_ROM,ROM!Z392,IF(AND(MMU_CLK,MMU_MEMW,CELL("address",Z531)=CELL("address",OFFSET(RAM0,MMU_RAM_X,MMU_RAM_Y))),MMU_VAL,Z531)))</f>
        <v>0</v>
      </c>
      <c r="AA531" s="50">
        <f t="array" aca="1" ref="AA531" ca="1">IF(RESET,0,IF(LOAD_ROM,ROM!AA392,IF(AND(MMU_CLK,MMU_MEMW,CELL("address",AA531)=CELL("address",OFFSET(RAM0,MMU_RAM_X,MMU_RAM_Y))),MMU_VAL,AA531)))</f>
        <v>0</v>
      </c>
      <c r="AB531" s="50">
        <f t="array" aca="1" ref="AB531" ca="1">IF(RESET,0,IF(LOAD_ROM,ROM!AB392,IF(AND(MMU_CLK,MMU_MEMW,CELL("address",AB531)=CELL("address",OFFSET(RAM0,MMU_RAM_X,MMU_RAM_Y))),MMU_VAL,AB531)))</f>
        <v>0</v>
      </c>
      <c r="AC531" s="50">
        <f t="array" aca="1" ref="AC531" ca="1">IF(RESET,0,IF(LOAD_ROM,ROM!AC392,IF(AND(MMU_CLK,MMU_MEMW,CELL("address",AC531)=CELL("address",OFFSET(RAM0,MMU_RAM_X,MMU_RAM_Y))),MMU_VAL,AC531)))</f>
        <v>0</v>
      </c>
      <c r="AD531" s="50">
        <f t="array" aca="1" ref="AD531" ca="1">IF(RESET,0,IF(LOAD_ROM,ROM!AD392,IF(AND(MMU_CLK,MMU_MEMW,CELL("address",AD531)=CELL("address",OFFSET(RAM0,MMU_RAM_X,MMU_RAM_Y))),MMU_VAL,AD531)))</f>
        <v>0</v>
      </c>
      <c r="AE531" s="50">
        <f t="array" aca="1" ref="AE531" ca="1">IF(RESET,0,IF(LOAD_ROM,ROM!AE392,IF(AND(MMU_CLK,MMU_MEMW,CELL("address",AE531)=CELL("address",OFFSET(RAM0,MMU_RAM_X,MMU_RAM_Y))),MMU_VAL,AE531)))</f>
        <v>0</v>
      </c>
      <c r="AF531" s="50">
        <f t="array" aca="1" ref="AF531" ca="1">IF(RESET,0,IF(LOAD_ROM,ROM!AF392,IF(AND(MMU_CLK,MMU_MEMW,CELL("address",AF531)=CELL("address",OFFSET(RAM0,MMU_RAM_X,MMU_RAM_Y))),MMU_VAL,AF531)))</f>
        <v>0</v>
      </c>
      <c r="AG531" s="50">
        <f t="array" aca="1" ref="AG531" ca="1">IF(RESET,0,IF(LOAD_ROM,ROM!AG392,IF(AND(MMU_CLK,MMU_MEMW,CELL("address",AG531)=CELL("address",OFFSET(RAM0,MMU_RAM_X,MMU_RAM_Y))),MMU_VAL,AG531)))</f>
        <v>0</v>
      </c>
      <c r="AH531" s="50">
        <f t="array" aca="1" ref="AH531" ca="1">IF(RESET,0,IF(LOAD_ROM,ROM!AH392,IF(AND(MMU_CLK,MMU_MEMW,CELL("address",AH531)=CELL("address",OFFSET(RAM0,MMU_RAM_X,MMU_RAM_Y))),MMU_VAL,AH531)))</f>
        <v>0</v>
      </c>
      <c r="AI531" s="50">
        <f t="array" aca="1" ref="AI531" ca="1">IF(RESET,0,IF(LOAD_ROM,ROM!AI392,IF(AND(MMU_CLK,MMU_MEMW,CELL("address",AI531)=CELL("address",OFFSET(RAM0,MMU_RAM_X,MMU_RAM_Y))),MMU_VAL,AI531)))</f>
        <v>0</v>
      </c>
      <c r="AJ531" s="50">
        <f t="array" aca="1" ref="AJ531" ca="1">IF(RESET,0,IF(LOAD_ROM,ROM!AJ392,IF(AND(MMU_CLK,MMU_MEMW,CELL("address",AJ531)=CELL("address",OFFSET(RAM0,MMU_RAM_X,MMU_RAM_Y))),MMU_VAL,AJ531)))</f>
        <v>0</v>
      </c>
      <c r="AK531" s="50">
        <f t="array" aca="1" ref="AK531" ca="1">IF(RESET,0,IF(LOAD_ROM,ROM!AK392,IF(AND(MMU_CLK,MMU_MEMW,CELL("address",AK531)=CELL("address",OFFSET(RAM0,MMU_RAM_X,MMU_RAM_Y))),MMU_VAL,AK531)))</f>
        <v>0</v>
      </c>
      <c r="AL531" s="50">
        <f t="array" aca="1" ref="AL531" ca="1">IF(RESET,0,IF(LOAD_ROM,ROM!AL392,IF(AND(MMU_CLK,MMU_MEMW,CELL("address",AL531)=CELL("address",OFFSET(RAM0,MMU_RAM_X,MMU_RAM_Y))),MMU_VAL,AL531)))</f>
        <v>0</v>
      </c>
      <c r="AM531" s="50">
        <f t="array" aca="1" ref="AM531" ca="1">IF(RESET,0,IF(LOAD_ROM,ROM!AM392,IF(AND(MMU_CLK,MMU_MEMW,CELL("address",AM531)=CELL("address",OFFSET(RAM0,MMU_RAM_X,MMU_RAM_Y))),MMU_VAL,AM531)))</f>
        <v>0</v>
      </c>
      <c r="AN531" s="50">
        <f t="array" aca="1" ref="AN531" ca="1">IF(RESET,0,IF(LOAD_ROM,ROM!AN392,IF(AND(MMU_CLK,MMU_MEMW,CELL("address",AN531)=CELL("address",OFFSET(RAM0,MMU_RAM_X,MMU_RAM_Y))),MMU_VAL,AN531)))</f>
        <v>0</v>
      </c>
      <c r="AO531" s="50">
        <f t="array" aca="1" ref="AO531" ca="1">IF(RESET,0,IF(LOAD_ROM,ROM!AO392,IF(AND(MMU_CLK,MMU_MEMW,CELL("address",AO531)=CELL("address",OFFSET(RAM0,MMU_RAM_X,MMU_RAM_Y))),MMU_VAL,AO531)))</f>
        <v>0</v>
      </c>
      <c r="AP531" s="50">
        <f t="array" aca="1" ref="AP531" ca="1">IF(RESET,0,IF(LOAD_ROM,ROM!AP392,IF(AND(MMU_CLK,MMU_MEMW,CELL("address",AP531)=CELL("address",OFFSET(RAM0,MMU_RAM_X,MMU_RAM_Y))),MMU_VAL,AP531)))</f>
        <v>0</v>
      </c>
      <c r="AQ531" s="50">
        <f t="array" aca="1" ref="AQ531" ca="1">IF(RESET,0,IF(LOAD_ROM,ROM!AQ392,IF(AND(MMU_CLK,MMU_MEMW,CELL("address",AQ531)=CELL("address",OFFSET(RAM0,MMU_RAM_X,MMU_RAM_Y))),MMU_VAL,AQ531)))</f>
        <v>0</v>
      </c>
      <c r="AR531" s="50">
        <f t="array" aca="1" ref="AR531" ca="1">IF(RESET,0,IF(LOAD_ROM,ROM!AR392,IF(AND(MMU_CLK,MMU_MEMW,CELL("address",AR531)=CELL("address",OFFSET(RAM0,MMU_RAM_X,MMU_RAM_Y))),MMU_VAL,AR531)))</f>
        <v>0</v>
      </c>
      <c r="AS531" s="50">
        <f t="array" aca="1" ref="AS531" ca="1">IF(RESET,0,IF(LOAD_ROM,ROM!AS392,IF(AND(MMU_CLK,MMU_MEMW,CELL("address",AS531)=CELL("address",OFFSET(RAM0,MMU_RAM_X,MMU_RAM_Y))),MMU_VAL,AS531)))</f>
        <v>0</v>
      </c>
      <c r="AT531" s="50">
        <f t="array" aca="1" ref="AT531" ca="1">IF(RESET,0,IF(LOAD_ROM,ROM!AT392,IF(AND(MMU_CLK,MMU_MEMW,CELL("address",AT531)=CELL("address",OFFSET(RAM0,MMU_RAM_X,MMU_RAM_Y))),MMU_VAL,AT531)))</f>
        <v>0</v>
      </c>
      <c r="AU531" s="50">
        <f t="array" aca="1" ref="AU531" ca="1">IF(RESET,0,IF(LOAD_ROM,ROM!AU392,IF(AND(MMU_CLK,MMU_MEMW,CELL("address",AU531)=CELL("address",OFFSET(RAM0,MMU_RAM_X,MMU_RAM_Y))),MMU_VAL,AU531)))</f>
        <v>0</v>
      </c>
      <c r="AV531" s="50">
        <f t="array" aca="1" ref="AV531" ca="1">IF(RESET,0,IF(LOAD_ROM,ROM!AV392,IF(AND(MMU_CLK,MMU_MEMW,CELL("address",AV531)=CELL("address",OFFSET(RAM0,MMU_RAM_X,MMU_RAM_Y))),MMU_VAL,AV531)))</f>
        <v>0</v>
      </c>
      <c r="AW531" s="50">
        <f t="array" aca="1" ref="AW531" ca="1">IF(RESET,0,IF(LOAD_ROM,ROM!AW392,IF(AND(MMU_CLK,MMU_MEMW,CELL("address",AW531)=CELL("address",OFFSET(RAM0,MMU_RAM_X,MMU_RAM_Y))),MMU_VAL,AW531)))</f>
        <v>0</v>
      </c>
      <c r="AX531" s="50">
        <f t="array" aca="1" ref="AX531" ca="1">IF(RESET,0,IF(LOAD_ROM,ROM!AX392,IF(AND(MMU_CLK,MMU_MEMW,CELL("address",AX531)=CELL("address",OFFSET(RAM0,MMU_RAM_X,MMU_RAM_Y))),MMU_VAL,AX531)))</f>
        <v>0</v>
      </c>
      <c r="AY531" s="50">
        <f t="array" aca="1" ref="AY531" ca="1">IF(RESET,0,IF(LOAD_ROM,ROM!AY392,IF(AND(MMU_CLK,MMU_MEMW,CELL("address",AY531)=CELL("address",OFFSET(RAM0,MMU_RAM_X,MMU_RAM_Y))),MMU_VAL,AY531)))</f>
        <v>0</v>
      </c>
      <c r="AZ531" s="50">
        <f t="array" aca="1" ref="AZ531" ca="1">IF(RESET,0,IF(LOAD_ROM,ROM!AZ392,IF(AND(MMU_CLK,MMU_MEMW,CELL("address",AZ531)=CELL("address",OFFSET(RAM0,MMU_RAM_X,MMU_RAM_Y))),MMU_VAL,AZ531)))</f>
        <v>0</v>
      </c>
      <c r="BA531" s="50">
        <f t="array" aca="1" ref="BA531" ca="1">IF(RESET,0,IF(LOAD_ROM,ROM!BA392,IF(AND(MMU_CLK,MMU_MEMW,CELL("address",BA531)=CELL("address",OFFSET(RAM0,MMU_RAM_X,MMU_RAM_Y))),MMU_VAL,BA531)))</f>
        <v>0</v>
      </c>
      <c r="BB531" s="50">
        <f t="array" aca="1" ref="BB531" ca="1">IF(RESET,0,IF(LOAD_ROM,ROM!BB392,IF(AND(MMU_CLK,MMU_MEMW,CELL("address",BB531)=CELL("address",OFFSET(RAM0,MMU_RAM_X,MMU_RAM_Y))),MMU_VAL,BB531)))</f>
        <v>0</v>
      </c>
      <c r="BC531" s="50">
        <f t="array" aca="1" ref="BC531" ca="1">IF(RESET,0,IF(LOAD_ROM,ROM!BC392,IF(AND(MMU_CLK,MMU_MEMW,CELL("address",BC531)=CELL("address",OFFSET(RAM0,MMU_RAM_X,MMU_RAM_Y))),MMU_VAL,BC531)))</f>
        <v>0</v>
      </c>
      <c r="BD531" s="50">
        <f t="array" aca="1" ref="BD531" ca="1">IF(RESET,0,IF(LOAD_ROM,ROM!BD392,IF(AND(MMU_CLK,MMU_MEMW,CELL("address",BD531)=CELL("address",OFFSET(RAM0,MMU_RAM_X,MMU_RAM_Y))),MMU_VAL,BD531)))</f>
        <v>0</v>
      </c>
      <c r="BE531" s="50">
        <f t="array" aca="1" ref="BE531" ca="1">IF(RESET,0,IF(LOAD_ROM,ROM!BE392,IF(AND(MMU_CLK,MMU_MEMW,CELL("address",BE531)=CELL("address",OFFSET(RAM0,MMU_RAM_X,MMU_RAM_Y))),MMU_VAL,BE531)))</f>
        <v>0</v>
      </c>
      <c r="BF531" s="50">
        <f t="array" aca="1" ref="BF531" ca="1">IF(RESET,0,IF(LOAD_ROM,ROM!BF392,IF(AND(MMU_CLK,MMU_MEMW,CELL("address",BF531)=CELL("address",OFFSET(RAM0,MMU_RAM_X,MMU_RAM_Y))),MMU_VAL,BF531)))</f>
        <v>0</v>
      </c>
      <c r="BG531" s="50">
        <f t="array" aca="1" ref="BG531" ca="1">IF(RESET,0,IF(LOAD_ROM,ROM!BG392,IF(AND(MMU_CLK,MMU_MEMW,CELL("address",BG531)=CELL("address",OFFSET(RAM0,MMU_RAM_X,MMU_RAM_Y))),MMU_VAL,BG531)))</f>
        <v>0</v>
      </c>
      <c r="BH531" s="50">
        <f t="array" aca="1" ref="BH531" ca="1">IF(RESET,0,IF(LOAD_ROM,ROM!BH392,IF(AND(MMU_CLK,MMU_MEMW,CELL("address",BH531)=CELL("address",OFFSET(RAM0,MMU_RAM_X,MMU_RAM_Y))),MMU_VAL,BH531)))</f>
        <v>0</v>
      </c>
      <c r="BI531" s="50">
        <f t="array" aca="1" ref="BI531" ca="1">IF(RESET,0,IF(LOAD_ROM,ROM!BI392,IF(AND(MMU_CLK,MMU_MEMW,CELL("address",BI531)=CELL("address",OFFSET(RAM0,MMU_RAM_X,MMU_RAM_Y))),MMU_VAL,BI531)))</f>
        <v>0</v>
      </c>
      <c r="BJ531" s="50">
        <f t="array" aca="1" ref="BJ531" ca="1">IF(RESET,0,IF(LOAD_ROM,ROM!BJ392,IF(AND(MMU_CLK,MMU_MEMW,CELL("address",BJ531)=CELL("address",OFFSET(RAM0,MMU_RAM_X,MMU_RAM_Y))),MMU_VAL,BJ531)))</f>
        <v>0</v>
      </c>
      <c r="BK531" s="50">
        <f t="array" aca="1" ref="BK531" ca="1">IF(RESET,0,IF(LOAD_ROM,ROM!BK392,IF(AND(MMU_CLK,MMU_MEMW,CELL("address",BK531)=CELL("address",OFFSET(RAM0,MMU_RAM_X,MMU_RAM_Y))),MMU_VAL,BK531)))</f>
        <v>0</v>
      </c>
      <c r="BL531" s="50">
        <f t="array" aca="1" ref="BL531" ca="1">IF(RESET,0,IF(LOAD_ROM,ROM!BL392,IF(AND(MMU_CLK,MMU_MEMW,CELL("address",BL531)=CELL("address",OFFSET(RAM0,MMU_RAM_X,MMU_RAM_Y))),MMU_VAL,BL531)))</f>
        <v>0</v>
      </c>
      <c r="BM531" s="50">
        <f t="array" aca="1" ref="BM531" ca="1">IF(RESET,0,IF(LOAD_ROM,ROM!BM392,IF(AND(MMU_CLK,MMU_MEMW,CELL("address",BM531)=CELL("address",OFFSET(RAM0,MMU_RAM_X,MMU_RAM_Y))),MMU_VAL,BM531)))</f>
        <v>0</v>
      </c>
      <c r="BN531" s="50">
        <f t="array" aca="1" ref="BN531" ca="1">IF(RESET,0,IF(LOAD_ROM,ROM!BN392,IF(AND(MMU_CLK,MMU_MEMW,CELL("address",BN531)=CELL("address",OFFSET(RAM0,MMU_RAM_X,MMU_RAM_Y))),MMU_VAL,BN531)))</f>
        <v>0</v>
      </c>
      <c r="BO531" s="50">
        <f t="array" aca="1" ref="BO531" ca="1">IF(RESET,0,IF(LOAD_ROM,ROM!BO392,IF(AND(MMU_CLK,MMU_MEMW,CELL("address",BO531)=CELL("address",OFFSET(RAM0,MMU_RAM_X,MMU_RAM_Y))),MMU_VAL,BO531)))</f>
        <v>0</v>
      </c>
      <c r="BP531" s="50">
        <f t="array" aca="1" ref="BP531" ca="1">IF(RESET,0,IF(LOAD_ROM,ROM!BP392,IF(AND(MMU_CLK,MMU_MEMW,CELL("address",BP531)=CELL("address",OFFSET(RAM0,MMU_RAM_X,MMU_RAM_Y))),MMU_VAL,BP531)))</f>
        <v>0</v>
      </c>
      <c r="BQ531" s="50">
        <f t="array" aca="1" ref="BQ531" ca="1">IF(RESET,0,IF(LOAD_ROM,ROM!BQ392,IF(AND(MMU_CLK,MMU_MEMW,CELL("address",BQ531)=CELL("address",OFFSET(RAM0,MMU_RAM_X,MMU_RAM_Y))),MMU_VAL,BQ531)))</f>
        <v>0</v>
      </c>
      <c r="BR531" s="50">
        <f t="array" aca="1" ref="BR531" ca="1">IF(RESET,0,IF(LOAD_ROM,ROM!BR392,IF(AND(MMU_CLK,MMU_MEMW,CELL("address",BR531)=CELL("address",OFFSET(RAM0,MMU_RAM_X,MMU_RAM_Y))),MMU_VAL,BR531)))</f>
        <v>0</v>
      </c>
      <c r="BS531" s="50">
        <f t="array" aca="1" ref="BS531" ca="1">IF(RESET,0,IF(LOAD_ROM,ROM!BS392,IF(AND(MMU_CLK,MMU_MEMW,CELL("address",BS531)=CELL("address",OFFSET(RAM0,MMU_RAM_X,MMU_RAM_Y))),MMU_VAL,BS531)))</f>
        <v>0</v>
      </c>
      <c r="BT531" s="50">
        <f t="array" aca="1" ref="BT531" ca="1">IF(RESET,0,IF(LOAD_ROM,ROM!BT392,IF(AND(MMU_CLK,MMU_MEMW,CELL("address",BT531)=CELL("address",OFFSET(RAM0,MMU_RAM_X,MMU_RAM_Y))),MMU_VAL,BT531)))</f>
        <v>0</v>
      </c>
      <c r="BU531" s="50">
        <f t="array" aca="1" ref="BU531" ca="1">IF(RESET,0,IF(LOAD_ROM,ROM!BU392,IF(AND(MMU_CLK,MMU_MEMW,CELL("address",BU531)=CELL("address",OFFSET(RAM0,MMU_RAM_X,MMU_RAM_Y))),MMU_VAL,BU531)))</f>
        <v>0</v>
      </c>
      <c r="BV531" s="50">
        <f t="array" aca="1" ref="BV531" ca="1">IF(RESET,0,IF(LOAD_ROM,ROM!BV392,IF(AND(MMU_CLK,MMU_MEMW,CELL("address",BV531)=CELL("address",OFFSET(RAM0,MMU_RAM_X,MMU_RAM_Y))),MMU_VAL,BV531)))</f>
        <v>0</v>
      </c>
      <c r="BW531" s="50">
        <f t="array" aca="1" ref="BW531" ca="1">IF(RESET,0,IF(LOAD_ROM,ROM!BW392,IF(AND(MMU_CLK,MMU_MEMW,CELL("address",BW531)=CELL("address",OFFSET(RAM0,MMU_RAM_X,MMU_RAM_Y))),MMU_VAL,BW531)))</f>
        <v>0</v>
      </c>
      <c r="BX531" s="50">
        <f t="array" aca="1" ref="BX531" ca="1">IF(RESET,0,IF(LOAD_ROM,ROM!BX392,IF(AND(MMU_CLK,MMU_MEMW,CELL("address",BX531)=CELL("address",OFFSET(RAM0,MMU_RAM_X,MMU_RAM_Y))),MMU_VAL,BX531)))</f>
        <v>0</v>
      </c>
      <c r="BY531" s="50">
        <f t="array" aca="1" ref="BY531" ca="1">IF(RESET,0,IF(LOAD_ROM,ROM!BY392,IF(AND(MMU_CLK,MMU_MEMW,CELL("address",BY531)=CELL("address",OFFSET(RAM0,MMU_RAM_X,MMU_RAM_Y))),MMU_VAL,BY531)))</f>
        <v>0</v>
      </c>
      <c r="BZ531" s="50">
        <f t="array" aca="1" ref="BZ531" ca="1">IF(RESET,0,IF(LOAD_ROM,ROM!BZ392,IF(AND(MMU_CLK,MMU_MEMW,CELL("address",BZ531)=CELL("address",OFFSET(RAM0,MMU_RAM_X,MMU_RAM_Y))),MMU_VAL,BZ531)))</f>
        <v>0</v>
      </c>
      <c r="CA531" s="50">
        <f t="array" aca="1" ref="CA531" ca="1">IF(RESET,0,IF(LOAD_ROM,ROM!CA392,IF(AND(MMU_CLK,MMU_MEMW,CELL("address",CA531)=CELL("address",OFFSET(RAM0,MMU_RAM_X,MMU_RAM_Y))),MMU_VAL,CA531)))</f>
        <v>0</v>
      </c>
      <c r="CB531" s="50">
        <f t="array" aca="1" ref="CB531" ca="1">IF(RESET,0,IF(LOAD_ROM,ROM!CB392,IF(AND(MMU_CLK,MMU_MEMW,CELL("address",CB531)=CELL("address",OFFSET(RAM0,MMU_RAM_X,MMU_RAM_Y))),MMU_VAL,CB531)))</f>
        <v>0</v>
      </c>
      <c r="CC531" s="50">
        <f t="array" aca="1" ref="CC531" ca="1">IF(RESET,0,IF(LOAD_ROM,ROM!CC392,IF(AND(MMU_CLK,MMU_MEMW,CELL("address",CC531)=CELL("address",OFFSET(RAM0,MMU_RAM_X,MMU_RAM_Y))),MMU_VAL,CC531)))</f>
        <v>0</v>
      </c>
      <c r="CD531" s="50">
        <f t="array" aca="1" ref="CD531" ca="1">IF(RESET,0,IF(LOAD_ROM,ROM!CD392,IF(AND(MMU_CLK,MMU_MEMW,CELL("address",CD531)=CELL("address",OFFSET(RAM0,MMU_RAM_X,MMU_RAM_Y))),MMU_VAL,CD531)))</f>
        <v>0</v>
      </c>
      <c r="CE531" s="50">
        <f t="array" aca="1" ref="CE531" ca="1">IF(RESET,0,IF(LOAD_ROM,ROM!CE392,IF(AND(MMU_CLK,MMU_MEMW,CELL("address",CE531)=CELL("address",OFFSET(RAM0,MMU_RAM_X,MMU_RAM_Y))),MMU_VAL,CE531)))</f>
        <v>0</v>
      </c>
      <c r="CF531" s="50">
        <f t="array" aca="1" ref="CF531" ca="1">IF(RESET,0,IF(LOAD_ROM,ROM!CF392,IF(AND(MMU_CLK,MMU_MEMW,CELL("address",CF531)=CELL("address",OFFSET(RAM0,MMU_RAM_X,MMU_RAM_Y))),MMU_VAL,CF531)))</f>
        <v>0</v>
      </c>
      <c r="CG531" s="50">
        <f t="array" aca="1" ref="CG531" ca="1">IF(RESET,0,IF(LOAD_ROM,ROM!CG392,IF(AND(MMU_CLK,MMU_MEMW,CELL("address",CG531)=CELL("address",OFFSET(RAM0,MMU_RAM_X,MMU_RAM_Y))),MMU_VAL,CG531)))</f>
        <v>0</v>
      </c>
      <c r="CH531" s="50">
        <f t="array" aca="1" ref="CH531" ca="1">IF(RESET,0,IF(LOAD_ROM,ROM!CH392,IF(AND(MMU_CLK,MMU_MEMW,CELL("address",CH531)=CELL("address",OFFSET(RAM0,MMU_RAM_X,MMU_RAM_Y))),MMU_VAL,CH531)))</f>
        <v>0</v>
      </c>
      <c r="CI531" s="50">
        <f t="array" aca="1" ref="CI531" ca="1">IF(RESET,0,IF(LOAD_ROM,ROM!CI392,IF(AND(MMU_CLK,MMU_MEMW,CELL("address",CI531)=CELL("address",OFFSET(RAM0,MMU_RAM_X,MMU_RAM_Y))),MMU_VAL,CI531)))</f>
        <v>0</v>
      </c>
      <c r="CJ531" s="50">
        <f t="array" aca="1" ref="CJ531" ca="1">IF(RESET,0,IF(LOAD_ROM,ROM!CJ392,IF(AND(MMU_CLK,MMU_MEMW,CELL("address",CJ531)=CELL("address",OFFSET(RAM0,MMU_RAM_X,MMU_RAM_Y))),MMU_VAL,CJ531)))</f>
        <v>0</v>
      </c>
      <c r="CK531" s="50">
        <f t="array" aca="1" ref="CK531" ca="1">IF(RESET,0,IF(LOAD_ROM,ROM!CK392,IF(AND(MMU_CLK,MMU_MEMW,CELL("address",CK531)=CELL("address",OFFSET(RAM0,MMU_RAM_X,MMU_RAM_Y))),MMU_VAL,CK531)))</f>
        <v>0</v>
      </c>
      <c r="CL531" s="50">
        <f t="array" aca="1" ref="CL531" ca="1">IF(RESET,0,IF(LOAD_ROM,ROM!CL392,IF(AND(MMU_CLK,MMU_MEMW,CELL("address",CL531)=CELL("address",OFFSET(RAM0,MMU_RAM_X,MMU_RAM_Y))),MMU_VAL,CL531)))</f>
        <v>0</v>
      </c>
      <c r="CM531" s="50">
        <f t="array" aca="1" ref="CM531" ca="1">IF(RESET,0,IF(LOAD_ROM,ROM!CM392,IF(AND(MMU_CLK,MMU_MEMW,CELL("address",CM531)=CELL("address",OFFSET(RAM0,MMU_RAM_X,MMU_RAM_Y))),MMU_VAL,CM531)))</f>
        <v>0</v>
      </c>
      <c r="CN531" s="50">
        <f t="array" aca="1" ref="CN531" ca="1">IF(RESET,0,IF(LOAD_ROM,ROM!CN392,IF(AND(MMU_CLK,MMU_MEMW,CELL("address",CN531)=CELL("address",OFFSET(RAM0,MMU_RAM_X,MMU_RAM_Y))),MMU_VAL,CN531)))</f>
        <v>0</v>
      </c>
      <c r="CO531" s="50">
        <f t="array" aca="1" ref="CO531" ca="1">IF(RESET,0,IF(LOAD_ROM,ROM!CO392,IF(AND(MMU_CLK,MMU_MEMW,CELL("address",CO531)=CELL("address",OFFSET(RAM0,MMU_RAM_X,MMU_RAM_Y))),MMU_VAL,CO531)))</f>
        <v>0</v>
      </c>
      <c r="CP531" s="50">
        <f t="array" aca="1" ref="CP531" ca="1">IF(RESET,0,IF(LOAD_ROM,ROM!CP392,IF(AND(MMU_CLK,MMU_MEMW,CELL("address",CP531)=CELL("address",OFFSET(RAM0,MMU_RAM_X,MMU_RAM_Y))),MMU_VAL,CP531)))</f>
        <v>0</v>
      </c>
      <c r="CQ531" s="50">
        <f t="array" aca="1" ref="CQ531" ca="1">IF(RESET,0,IF(LOAD_ROM,ROM!CQ392,IF(AND(MMU_CLK,MMU_MEMW,CELL("address",CQ531)=CELL("address",OFFSET(RAM0,MMU_RAM_X,MMU_RAM_Y))),MMU_VAL,CQ531)))</f>
        <v>0</v>
      </c>
      <c r="CR531" s="50">
        <f t="array" aca="1" ref="CR531" ca="1">IF(RESET,0,IF(LOAD_ROM,ROM!CR392,IF(AND(MMU_CLK,MMU_MEMW,CELL("address",CR531)=CELL("address",OFFSET(RAM0,MMU_RAM_X,MMU_RAM_Y))),MMU_VAL,CR531)))</f>
        <v>0</v>
      </c>
      <c r="CS531" s="50">
        <f t="array" aca="1" ref="CS531" ca="1">IF(RESET,0,IF(LOAD_ROM,ROM!CS392,IF(AND(MMU_CLK,MMU_MEMW,CELL("address",CS531)=CELL("address",OFFSET(RAM0,MMU_RAM_X,MMU_RAM_Y))),MMU_VAL,CS531)))</f>
        <v>0</v>
      </c>
      <c r="CT531" s="50">
        <f t="array" aca="1" ref="CT531" ca="1">IF(RESET,0,IF(LOAD_ROM,ROM!CT392,IF(AND(MMU_CLK,MMU_MEMW,CELL("address",CT531)=CELL("address",OFFSET(RAM0,MMU_RAM_X,MMU_RAM_Y))),MMU_VAL,CT531)))</f>
        <v>0</v>
      </c>
      <c r="CU531" s="50">
        <f t="array" aca="1" ref="CU531" ca="1">IF(RESET,0,IF(LOAD_ROM,ROM!CU392,IF(AND(MMU_CLK,MMU_MEMW,CELL("address",CU531)=CELL("address",OFFSET(RAM0,MMU_RAM_X,MMU_RAM_Y))),MMU_VAL,CU531)))</f>
        <v>0</v>
      </c>
      <c r="CV531" s="50">
        <f t="array" aca="1" ref="CV531" ca="1">IF(RESET,0,IF(LOAD_ROM,ROM!CV392,IF(AND(MMU_CLK,MMU_MEMW,CELL("address",CV531)=CELL("address",OFFSET(RAM0,MMU_RAM_X,MMU_RAM_Y))),MMU_VAL,CV531)))</f>
        <v>0</v>
      </c>
      <c r="CW531" s="50">
        <f t="array" aca="1" ref="CW531" ca="1">IF(RESET,0,IF(LOAD_ROM,ROM!CW392,IF(AND(MMU_CLK,MMU_MEMW,CELL("address",CW531)=CELL("address",OFFSET(RAM0,MMU_RAM_X,MMU_RAM_Y))),MMU_VAL,CW531)))</f>
        <v>0</v>
      </c>
      <c r="CX531" s="50">
        <f t="array" aca="1" ref="CX531" ca="1">IF(RESET,0,IF(LOAD_ROM,ROM!CX392,IF(AND(MMU_CLK,MMU_MEMW,CELL("address",CX531)=CELL("address",OFFSET(RAM0,MMU_RAM_X,MMU_RAM_Y))),MMU_VAL,CX531)))</f>
        <v>0</v>
      </c>
      <c r="CY531" s="50">
        <f t="array" aca="1" ref="CY531" ca="1">IF(RESET,0,IF(LOAD_ROM,ROM!CY392,IF(AND(MMU_CLK,MMU_MEMW,CELL("address",CY531)=CELL("address",OFFSET(RAM0,MMU_RAM_X,MMU_RAM_Y))),MMU_VAL,CY531)))</f>
        <v>0</v>
      </c>
      <c r="CZ531" s="50">
        <f t="array" aca="1" ref="CZ531" ca="1">IF(RESET,0,IF(LOAD_ROM,ROM!CZ392,IF(AND(MMU_CLK,MMU_MEMW,CELL("address",CZ531)=CELL("address",OFFSET(RAM0,MMU_RAM_X,MMU_RAM_Y))),MMU_VAL,CZ531)))</f>
        <v>0</v>
      </c>
      <c r="DA531" s="50">
        <f t="array" aca="1" ref="DA531" ca="1">IF(RESET,0,IF(LOAD_ROM,ROM!DA392,IF(AND(MMU_CLK,MMU_MEMW,CELL("address",DA531)=CELL("address",OFFSET(RAM0,MMU_RAM_X,MMU_RAM_Y))),MMU_VAL,DA531)))</f>
        <v>0</v>
      </c>
      <c r="DB531" s="50">
        <f t="array" aca="1" ref="DB531" ca="1">IF(RESET,0,IF(LOAD_ROM,ROM!DB392,IF(AND(MMU_CLK,MMU_MEMW,CELL("address",DB531)=CELL("address",OFFSET(RAM0,MMU_RAM_X,MMU_RAM_Y))),MMU_VAL,DB531)))</f>
        <v>0</v>
      </c>
      <c r="DC531" s="50">
        <f t="array" aca="1" ref="DC531" ca="1">IF(RESET,0,IF(LOAD_ROM,ROM!DC392,IF(AND(MMU_CLK,MMU_MEMW,CELL("address",DC531)=CELL("address",OFFSET(RAM0,MMU_RAM_X,MMU_RAM_Y))),MMU_VAL,DC531)))</f>
        <v>0</v>
      </c>
      <c r="DD531" s="50">
        <f t="array" aca="1" ref="DD531" ca="1">IF(RESET,0,IF(LOAD_ROM,ROM!DD392,IF(AND(MMU_CLK,MMU_MEMW,CELL("address",DD531)=CELL("address",OFFSET(RAM0,MMU_RAM_X,MMU_RAM_Y))),MMU_VAL,DD531)))</f>
        <v>0</v>
      </c>
      <c r="DE531" s="50">
        <f t="array" aca="1" ref="DE531" ca="1">IF(RESET,0,IF(LOAD_ROM,ROM!DE392,IF(AND(MMU_CLK,MMU_MEMW,CELL("address",DE531)=CELL("address",OFFSET(RAM0,MMU_RAM_X,MMU_RAM_Y))),MMU_VAL,DE531)))</f>
        <v>0</v>
      </c>
      <c r="DF531" s="50">
        <f t="array" aca="1" ref="DF531" ca="1">IF(RESET,0,IF(LOAD_ROM,ROM!DF392,IF(AND(MMU_CLK,MMU_MEMW,CELL("address",DF531)=CELL("address",OFFSET(RAM0,MMU_RAM_X,MMU_RAM_Y))),MMU_VAL,DF531)))</f>
        <v>0</v>
      </c>
      <c r="DG531" s="50">
        <f t="array" aca="1" ref="DG531" ca="1">IF(RESET,0,IF(LOAD_ROM,ROM!DG392,IF(AND(MMU_CLK,MMU_MEMW,CELL("address",DG531)=CELL("address",OFFSET(RAM0,MMU_RAM_X,MMU_RAM_Y))),MMU_VAL,DG531)))</f>
        <v>0</v>
      </c>
      <c r="DH531" s="50">
        <f t="array" aca="1" ref="DH531" ca="1">IF(RESET,0,IF(LOAD_ROM,ROM!DH392,IF(AND(MMU_CLK,MMU_MEMW,CELL("address",DH531)=CELL("address",OFFSET(RAM0,MMU_RAM_X,MMU_RAM_Y))),MMU_VAL,DH531)))</f>
        <v>0</v>
      </c>
      <c r="DI531" s="50">
        <f t="array" aca="1" ref="DI531" ca="1">IF(RESET,0,IF(LOAD_ROM,ROM!DI392,IF(AND(MMU_CLK,MMU_MEMW,CELL("address",DI531)=CELL("address",OFFSET(RAM0,MMU_RAM_X,MMU_RAM_Y))),MMU_VAL,DI531)))</f>
        <v>0</v>
      </c>
      <c r="DJ531" s="50">
        <f t="array" aca="1" ref="DJ531" ca="1">IF(RESET,0,IF(LOAD_ROM,ROM!DJ392,IF(AND(MMU_CLK,MMU_MEMW,CELL("address",DJ531)=CELL("address",OFFSET(RAM0,MMU_RAM_X,MMU_RAM_Y))),MMU_VAL,DJ531)))</f>
        <v>0</v>
      </c>
      <c r="DK531" s="50">
        <f t="array" aca="1" ref="DK531" ca="1">IF(RESET,0,IF(LOAD_ROM,ROM!DK392,IF(AND(MMU_CLK,MMU_MEMW,CELL("address",DK531)=CELL("address",OFFSET(RAM0,MMU_RAM_X,MMU_RAM_Y))),MMU_VAL,DK531)))</f>
        <v>0</v>
      </c>
      <c r="DL531" s="50">
        <f t="array" aca="1" ref="DL531" ca="1">IF(RESET,0,IF(LOAD_ROM,ROM!DL392,IF(AND(MMU_CLK,MMU_MEMW,CELL("address",DL531)=CELL("address",OFFSET(RAM0,MMU_RAM_X,MMU_RAM_Y))),MMU_VAL,DL531)))</f>
        <v>0</v>
      </c>
      <c r="DM531" s="50">
        <f t="array" aca="1" ref="DM531" ca="1">IF(RESET,0,IF(LOAD_ROM,ROM!DM392,IF(AND(MMU_CLK,MMU_MEMW,CELL("address",DM531)=CELL("address",OFFSET(RAM0,MMU_RAM_X,MMU_RAM_Y))),MMU_VAL,DM531)))</f>
        <v>0</v>
      </c>
      <c r="DN531" s="50">
        <f t="array" aca="1" ref="DN531" ca="1">IF(RESET,0,IF(LOAD_ROM,ROM!DN392,IF(AND(MMU_CLK,MMU_MEMW,CELL("address",DN531)=CELL("address",OFFSET(RAM0,MMU_RAM_X,MMU_RAM_Y))),MMU_VAL,DN531)))</f>
        <v>0</v>
      </c>
      <c r="DO531" s="50">
        <f t="array" aca="1" ref="DO531" ca="1">IF(RESET,0,IF(LOAD_ROM,ROM!DO392,IF(AND(MMU_CLK,MMU_MEMW,CELL("address",DO531)=CELL("address",OFFSET(RAM0,MMU_RAM_X,MMU_RAM_Y))),MMU_VAL,DO531)))</f>
        <v>0</v>
      </c>
      <c r="DP531" s="50">
        <f t="array" aca="1" ref="DP531" ca="1">IF(RESET,0,IF(LOAD_ROM,ROM!DP392,IF(AND(MMU_CLK,MMU_MEMW,CELL("address",DP531)=CELL("address",OFFSET(RAM0,MMU_RAM_X,MMU_RAM_Y))),MMU_VAL,DP531)))</f>
        <v>0</v>
      </c>
      <c r="DQ531" s="50">
        <f t="array" aca="1" ref="DQ531" ca="1">IF(RESET,0,IF(LOAD_ROM,ROM!DQ392,IF(AND(MMU_CLK,MMU_MEMW,CELL("address",DQ531)=CELL("address",OFFSET(RAM0,MMU_RAM_X,MMU_RAM_Y))),MMU_VAL,DQ531)))</f>
        <v>0</v>
      </c>
      <c r="DR531" s="50">
        <f t="array" aca="1" ref="DR531" ca="1">IF(RESET,0,IF(LOAD_ROM,ROM!DR392,IF(AND(MMU_CLK,MMU_MEMW,CELL("address",DR531)=CELL("address",OFFSET(RAM0,MMU_RAM_X,MMU_RAM_Y))),MMU_VAL,DR531)))</f>
        <v>0</v>
      </c>
      <c r="DS531" s="50">
        <f t="array" aca="1" ref="DS531" ca="1">IF(RESET,0,IF(LOAD_ROM,ROM!DS392,IF(AND(MMU_CLK,MMU_MEMW,CELL("address",DS531)=CELL("address",OFFSET(RAM0,MMU_RAM_X,MMU_RAM_Y))),MMU_VAL,DS531)))</f>
        <v>0</v>
      </c>
      <c r="DT531" s="50">
        <f t="array" aca="1" ref="DT531" ca="1">IF(RESET,0,IF(LOAD_ROM,ROM!DT392,IF(AND(MMU_CLK,MMU_MEMW,CELL("address",DT531)=CELL("address",OFFSET(RAM0,MMU_RAM_X,MMU_RAM_Y))),MMU_VAL,DT531)))</f>
        <v>0</v>
      </c>
      <c r="DU531" s="50">
        <f t="array" aca="1" ref="DU531" ca="1">IF(RESET,0,IF(LOAD_ROM,ROM!DU392,IF(AND(MMU_CLK,MMU_MEMW,CELL("address",DU531)=CELL("address",OFFSET(RAM0,MMU_RAM_X,MMU_RAM_Y))),MMU_VAL,DU531)))</f>
        <v>0</v>
      </c>
      <c r="DV531" s="50">
        <f t="array" aca="1" ref="DV531" ca="1">IF(RESET,0,IF(LOAD_ROM,ROM!DV392,IF(AND(MMU_CLK,MMU_MEMW,CELL("address",DV531)=CELL("address",OFFSET(RAM0,MMU_RAM_X,MMU_RAM_Y))),MMU_VAL,DV531)))</f>
        <v>0</v>
      </c>
      <c r="DW531" s="50">
        <f t="array" aca="1" ref="DW531" ca="1">IF(RESET,0,IF(LOAD_ROM,ROM!DW392,IF(AND(MMU_CLK,MMU_MEMW,CELL("address",DW531)=CELL("address",OFFSET(RAM0,MMU_RAM_X,MMU_RAM_Y))),MMU_VAL,DW531)))</f>
        <v>0</v>
      </c>
      <c r="DX531" s="50">
        <f t="array" aca="1" ref="DX531" ca="1">IF(RESET,0,IF(LOAD_ROM,ROM!DX392,IF(AND(MMU_CLK,MMU_MEMW,CELL("address",DX531)=CELL("address",OFFSET(RAM0,MMU_RAM_X,MMU_RAM_Y))),MMU_VAL,DX531)))</f>
        <v>0</v>
      </c>
    </row>
    <row r="532" spans="1:128" x14ac:dyDescent="0.35">
      <c r="A532" s="50">
        <f t="array" aca="1" ref="A532" ca="1">IF(RESET,0,IF(LOAD_ROM,ROM!A393,IF(AND(MMU_CLK,MMU_MEMW,CELL("address",A532)=CELL("address",OFFSET(RAM0,MMU_RAM_X,MMU_RAM_Y))),MMU_VAL,A532)))</f>
        <v>0</v>
      </c>
      <c r="B532" s="50">
        <f t="array" aca="1" ref="B532" ca="1">IF(RESET,0,IF(LOAD_ROM,ROM!B393,IF(AND(MMU_CLK,MMU_MEMW,CELL("address",B532)=CELL("address",OFFSET(RAM0,MMU_RAM_X,MMU_RAM_Y))),MMU_VAL,B532)))</f>
        <v>0</v>
      </c>
      <c r="C532" s="50">
        <f t="array" aca="1" ref="C532" ca="1">IF(RESET,0,IF(LOAD_ROM,ROM!C393,IF(AND(MMU_CLK,MMU_MEMW,CELL("address",C532)=CELL("address",OFFSET(RAM0,MMU_RAM_X,MMU_RAM_Y))),MMU_VAL,C532)))</f>
        <v>0</v>
      </c>
      <c r="D532" s="50">
        <f t="array" aca="1" ref="D532" ca="1">IF(RESET,0,IF(LOAD_ROM,ROM!D393,IF(AND(MMU_CLK,MMU_MEMW,CELL("address",D532)=CELL("address",OFFSET(RAM0,MMU_RAM_X,MMU_RAM_Y))),MMU_VAL,D532)))</f>
        <v>0</v>
      </c>
      <c r="E532" s="50">
        <f t="array" aca="1" ref="E532" ca="1">IF(RESET,0,IF(LOAD_ROM,ROM!E393,IF(AND(MMU_CLK,MMU_MEMW,CELL("address",E532)=CELL("address",OFFSET(RAM0,MMU_RAM_X,MMU_RAM_Y))),MMU_VAL,E532)))</f>
        <v>0</v>
      </c>
      <c r="F532" s="50">
        <f t="array" aca="1" ref="F532" ca="1">IF(RESET,0,IF(LOAD_ROM,ROM!F393,IF(AND(MMU_CLK,MMU_MEMW,CELL("address",F532)=CELL("address",OFFSET(RAM0,MMU_RAM_X,MMU_RAM_Y))),MMU_VAL,F532)))</f>
        <v>0</v>
      </c>
      <c r="G532" s="50">
        <f t="array" aca="1" ref="G532" ca="1">IF(RESET,0,IF(LOAD_ROM,ROM!G393,IF(AND(MMU_CLK,MMU_MEMW,CELL("address",G532)=CELL("address",OFFSET(RAM0,MMU_RAM_X,MMU_RAM_Y))),MMU_VAL,G532)))</f>
        <v>0</v>
      </c>
      <c r="H532" s="50">
        <f t="array" aca="1" ref="H532" ca="1">IF(RESET,0,IF(LOAD_ROM,ROM!H393,IF(AND(MMU_CLK,MMU_MEMW,CELL("address",H532)=CELL("address",OFFSET(RAM0,MMU_RAM_X,MMU_RAM_Y))),MMU_VAL,H532)))</f>
        <v>0</v>
      </c>
      <c r="I532" s="50">
        <f t="array" aca="1" ref="I532" ca="1">IF(RESET,0,IF(LOAD_ROM,ROM!I393,IF(AND(MMU_CLK,MMU_MEMW,CELL("address",I532)=CELL("address",OFFSET(RAM0,MMU_RAM_X,MMU_RAM_Y))),MMU_VAL,I532)))</f>
        <v>0</v>
      </c>
      <c r="J532" s="50">
        <f t="array" aca="1" ref="J532" ca="1">IF(RESET,0,IF(LOAD_ROM,ROM!J393,IF(AND(MMU_CLK,MMU_MEMW,CELL("address",J532)=CELL("address",OFFSET(RAM0,MMU_RAM_X,MMU_RAM_Y))),MMU_VAL,J532)))</f>
        <v>0</v>
      </c>
      <c r="K532" s="50">
        <f t="array" aca="1" ref="K532" ca="1">IF(RESET,0,IF(LOAD_ROM,ROM!K393,IF(AND(MMU_CLK,MMU_MEMW,CELL("address",K532)=CELL("address",OFFSET(RAM0,MMU_RAM_X,MMU_RAM_Y))),MMU_VAL,K532)))</f>
        <v>0</v>
      </c>
      <c r="L532" s="50">
        <f t="array" aca="1" ref="L532" ca="1">IF(RESET,0,IF(LOAD_ROM,ROM!L393,IF(AND(MMU_CLK,MMU_MEMW,CELL("address",L532)=CELL("address",OFFSET(RAM0,MMU_RAM_X,MMU_RAM_Y))),MMU_VAL,L532)))</f>
        <v>0</v>
      </c>
      <c r="M532" s="50">
        <f t="array" aca="1" ref="M532" ca="1">IF(RESET,0,IF(LOAD_ROM,ROM!M393,IF(AND(MMU_CLK,MMU_MEMW,CELL("address",M532)=CELL("address",OFFSET(RAM0,MMU_RAM_X,MMU_RAM_Y))),MMU_VAL,M532)))</f>
        <v>0</v>
      </c>
      <c r="N532" s="50">
        <f t="array" aca="1" ref="N532" ca="1">IF(RESET,0,IF(LOAD_ROM,ROM!N393,IF(AND(MMU_CLK,MMU_MEMW,CELL("address",N532)=CELL("address",OFFSET(RAM0,MMU_RAM_X,MMU_RAM_Y))),MMU_VAL,N532)))</f>
        <v>0</v>
      </c>
      <c r="O532" s="50">
        <f t="array" aca="1" ref="O532" ca="1">IF(RESET,0,IF(LOAD_ROM,ROM!O393,IF(AND(MMU_CLK,MMU_MEMW,CELL("address",O532)=CELL("address",OFFSET(RAM0,MMU_RAM_X,MMU_RAM_Y))),MMU_VAL,O532)))</f>
        <v>0</v>
      </c>
      <c r="P532" s="50">
        <f t="array" aca="1" ref="P532" ca="1">IF(RESET,0,IF(LOAD_ROM,ROM!P393,IF(AND(MMU_CLK,MMU_MEMW,CELL("address",P532)=CELL("address",OFFSET(RAM0,MMU_RAM_X,MMU_RAM_Y))),MMU_VAL,P532)))</f>
        <v>0</v>
      </c>
      <c r="Q532" s="50">
        <f t="array" aca="1" ref="Q532" ca="1">IF(RESET,0,IF(LOAD_ROM,ROM!Q393,IF(AND(MMU_CLK,MMU_MEMW,CELL("address",Q532)=CELL("address",OFFSET(RAM0,MMU_RAM_X,MMU_RAM_Y))),MMU_VAL,Q532)))</f>
        <v>0</v>
      </c>
      <c r="R532" s="50">
        <f t="array" aca="1" ref="R532" ca="1">IF(RESET,0,IF(LOAD_ROM,ROM!R393,IF(AND(MMU_CLK,MMU_MEMW,CELL("address",R532)=CELL("address",OFFSET(RAM0,MMU_RAM_X,MMU_RAM_Y))),MMU_VAL,R532)))</f>
        <v>0</v>
      </c>
      <c r="S532" s="50">
        <f t="array" aca="1" ref="S532" ca="1">IF(RESET,0,IF(LOAD_ROM,ROM!S393,IF(AND(MMU_CLK,MMU_MEMW,CELL("address",S532)=CELL("address",OFFSET(RAM0,MMU_RAM_X,MMU_RAM_Y))),MMU_VAL,S532)))</f>
        <v>0</v>
      </c>
      <c r="T532" s="50">
        <f t="array" aca="1" ref="T532" ca="1">IF(RESET,0,IF(LOAD_ROM,ROM!T393,IF(AND(MMU_CLK,MMU_MEMW,CELL("address",T532)=CELL("address",OFFSET(RAM0,MMU_RAM_X,MMU_RAM_Y))),MMU_VAL,T532)))</f>
        <v>0</v>
      </c>
      <c r="U532" s="50">
        <f t="array" aca="1" ref="U532" ca="1">IF(RESET,0,IF(LOAD_ROM,ROM!U393,IF(AND(MMU_CLK,MMU_MEMW,CELL("address",U532)=CELL("address",OFFSET(RAM0,MMU_RAM_X,MMU_RAM_Y))),MMU_VAL,U532)))</f>
        <v>0</v>
      </c>
      <c r="V532" s="50">
        <f t="array" aca="1" ref="V532" ca="1">IF(RESET,0,IF(LOAD_ROM,ROM!V393,IF(AND(MMU_CLK,MMU_MEMW,CELL("address",V532)=CELL("address",OFFSET(RAM0,MMU_RAM_X,MMU_RAM_Y))),MMU_VAL,V532)))</f>
        <v>0</v>
      </c>
      <c r="W532" s="50">
        <f t="array" aca="1" ref="W532" ca="1">IF(RESET,0,IF(LOAD_ROM,ROM!W393,IF(AND(MMU_CLK,MMU_MEMW,CELL("address",W532)=CELL("address",OFFSET(RAM0,MMU_RAM_X,MMU_RAM_Y))),MMU_VAL,W532)))</f>
        <v>0</v>
      </c>
      <c r="X532" s="50">
        <f t="array" aca="1" ref="X532" ca="1">IF(RESET,0,IF(LOAD_ROM,ROM!X393,IF(AND(MMU_CLK,MMU_MEMW,CELL("address",X532)=CELL("address",OFFSET(RAM0,MMU_RAM_X,MMU_RAM_Y))),MMU_VAL,X532)))</f>
        <v>0</v>
      </c>
      <c r="Y532" s="50">
        <f t="array" aca="1" ref="Y532" ca="1">IF(RESET,0,IF(LOAD_ROM,ROM!Y393,IF(AND(MMU_CLK,MMU_MEMW,CELL("address",Y532)=CELL("address",OFFSET(RAM0,MMU_RAM_X,MMU_RAM_Y))),MMU_VAL,Y532)))</f>
        <v>0</v>
      </c>
      <c r="Z532" s="50">
        <f t="array" aca="1" ref="Z532" ca="1">IF(RESET,0,IF(LOAD_ROM,ROM!Z393,IF(AND(MMU_CLK,MMU_MEMW,CELL("address",Z532)=CELL("address",OFFSET(RAM0,MMU_RAM_X,MMU_RAM_Y))),MMU_VAL,Z532)))</f>
        <v>0</v>
      </c>
      <c r="AA532" s="50">
        <f t="array" aca="1" ref="AA532" ca="1">IF(RESET,0,IF(LOAD_ROM,ROM!AA393,IF(AND(MMU_CLK,MMU_MEMW,CELL("address",AA532)=CELL("address",OFFSET(RAM0,MMU_RAM_X,MMU_RAM_Y))),MMU_VAL,AA532)))</f>
        <v>0</v>
      </c>
      <c r="AB532" s="50">
        <f t="array" aca="1" ref="AB532" ca="1">IF(RESET,0,IF(LOAD_ROM,ROM!AB393,IF(AND(MMU_CLK,MMU_MEMW,CELL("address",AB532)=CELL("address",OFFSET(RAM0,MMU_RAM_X,MMU_RAM_Y))),MMU_VAL,AB532)))</f>
        <v>0</v>
      </c>
      <c r="AC532" s="50">
        <f t="array" aca="1" ref="AC532" ca="1">IF(RESET,0,IF(LOAD_ROM,ROM!AC393,IF(AND(MMU_CLK,MMU_MEMW,CELL("address",AC532)=CELL("address",OFFSET(RAM0,MMU_RAM_X,MMU_RAM_Y))),MMU_VAL,AC532)))</f>
        <v>0</v>
      </c>
      <c r="AD532" s="50">
        <f t="array" aca="1" ref="AD532" ca="1">IF(RESET,0,IF(LOAD_ROM,ROM!AD393,IF(AND(MMU_CLK,MMU_MEMW,CELL("address",AD532)=CELL("address",OFFSET(RAM0,MMU_RAM_X,MMU_RAM_Y))),MMU_VAL,AD532)))</f>
        <v>0</v>
      </c>
      <c r="AE532" s="50">
        <f t="array" aca="1" ref="AE532" ca="1">IF(RESET,0,IF(LOAD_ROM,ROM!AE393,IF(AND(MMU_CLK,MMU_MEMW,CELL("address",AE532)=CELL("address",OFFSET(RAM0,MMU_RAM_X,MMU_RAM_Y))),MMU_VAL,AE532)))</f>
        <v>0</v>
      </c>
      <c r="AF532" s="50">
        <f t="array" aca="1" ref="AF532" ca="1">IF(RESET,0,IF(LOAD_ROM,ROM!AF393,IF(AND(MMU_CLK,MMU_MEMW,CELL("address",AF532)=CELL("address",OFFSET(RAM0,MMU_RAM_X,MMU_RAM_Y))),MMU_VAL,AF532)))</f>
        <v>0</v>
      </c>
      <c r="AG532" s="50">
        <f t="array" aca="1" ref="AG532" ca="1">IF(RESET,0,IF(LOAD_ROM,ROM!AG393,IF(AND(MMU_CLK,MMU_MEMW,CELL("address",AG532)=CELL("address",OFFSET(RAM0,MMU_RAM_X,MMU_RAM_Y))),MMU_VAL,AG532)))</f>
        <v>0</v>
      </c>
      <c r="AH532" s="50">
        <f t="array" aca="1" ref="AH532" ca="1">IF(RESET,0,IF(LOAD_ROM,ROM!AH393,IF(AND(MMU_CLK,MMU_MEMW,CELL("address",AH532)=CELL("address",OFFSET(RAM0,MMU_RAM_X,MMU_RAM_Y))),MMU_VAL,AH532)))</f>
        <v>0</v>
      </c>
      <c r="AI532" s="50">
        <f t="array" aca="1" ref="AI532" ca="1">IF(RESET,0,IF(LOAD_ROM,ROM!AI393,IF(AND(MMU_CLK,MMU_MEMW,CELL("address",AI532)=CELL("address",OFFSET(RAM0,MMU_RAM_X,MMU_RAM_Y))),MMU_VAL,AI532)))</f>
        <v>0</v>
      </c>
      <c r="AJ532" s="50">
        <f t="array" aca="1" ref="AJ532" ca="1">IF(RESET,0,IF(LOAD_ROM,ROM!AJ393,IF(AND(MMU_CLK,MMU_MEMW,CELL("address",AJ532)=CELL("address",OFFSET(RAM0,MMU_RAM_X,MMU_RAM_Y))),MMU_VAL,AJ532)))</f>
        <v>0</v>
      </c>
      <c r="AK532" s="50">
        <f t="array" aca="1" ref="AK532" ca="1">IF(RESET,0,IF(LOAD_ROM,ROM!AK393,IF(AND(MMU_CLK,MMU_MEMW,CELL("address",AK532)=CELL("address",OFFSET(RAM0,MMU_RAM_X,MMU_RAM_Y))),MMU_VAL,AK532)))</f>
        <v>0</v>
      </c>
      <c r="AL532" s="50">
        <f t="array" aca="1" ref="AL532" ca="1">IF(RESET,0,IF(LOAD_ROM,ROM!AL393,IF(AND(MMU_CLK,MMU_MEMW,CELL("address",AL532)=CELL("address",OFFSET(RAM0,MMU_RAM_X,MMU_RAM_Y))),MMU_VAL,AL532)))</f>
        <v>0</v>
      </c>
      <c r="AM532" s="50">
        <f t="array" aca="1" ref="AM532" ca="1">IF(RESET,0,IF(LOAD_ROM,ROM!AM393,IF(AND(MMU_CLK,MMU_MEMW,CELL("address",AM532)=CELL("address",OFFSET(RAM0,MMU_RAM_X,MMU_RAM_Y))),MMU_VAL,AM532)))</f>
        <v>0</v>
      </c>
      <c r="AN532" s="50">
        <f t="array" aca="1" ref="AN532" ca="1">IF(RESET,0,IF(LOAD_ROM,ROM!AN393,IF(AND(MMU_CLK,MMU_MEMW,CELL("address",AN532)=CELL("address",OFFSET(RAM0,MMU_RAM_X,MMU_RAM_Y))),MMU_VAL,AN532)))</f>
        <v>0</v>
      </c>
      <c r="AO532" s="50">
        <f t="array" aca="1" ref="AO532" ca="1">IF(RESET,0,IF(LOAD_ROM,ROM!AO393,IF(AND(MMU_CLK,MMU_MEMW,CELL("address",AO532)=CELL("address",OFFSET(RAM0,MMU_RAM_X,MMU_RAM_Y))),MMU_VAL,AO532)))</f>
        <v>0</v>
      </c>
      <c r="AP532" s="50">
        <f t="array" aca="1" ref="AP532" ca="1">IF(RESET,0,IF(LOAD_ROM,ROM!AP393,IF(AND(MMU_CLK,MMU_MEMW,CELL("address",AP532)=CELL("address",OFFSET(RAM0,MMU_RAM_X,MMU_RAM_Y))),MMU_VAL,AP532)))</f>
        <v>0</v>
      </c>
      <c r="AQ532" s="50">
        <f t="array" aca="1" ref="AQ532" ca="1">IF(RESET,0,IF(LOAD_ROM,ROM!AQ393,IF(AND(MMU_CLK,MMU_MEMW,CELL("address",AQ532)=CELL("address",OFFSET(RAM0,MMU_RAM_X,MMU_RAM_Y))),MMU_VAL,AQ532)))</f>
        <v>0</v>
      </c>
      <c r="AR532" s="50">
        <f t="array" aca="1" ref="AR532" ca="1">IF(RESET,0,IF(LOAD_ROM,ROM!AR393,IF(AND(MMU_CLK,MMU_MEMW,CELL("address",AR532)=CELL("address",OFFSET(RAM0,MMU_RAM_X,MMU_RAM_Y))),MMU_VAL,AR532)))</f>
        <v>0</v>
      </c>
      <c r="AS532" s="50">
        <f t="array" aca="1" ref="AS532" ca="1">IF(RESET,0,IF(LOAD_ROM,ROM!AS393,IF(AND(MMU_CLK,MMU_MEMW,CELL("address",AS532)=CELL("address",OFFSET(RAM0,MMU_RAM_X,MMU_RAM_Y))),MMU_VAL,AS532)))</f>
        <v>0</v>
      </c>
      <c r="AT532" s="50">
        <f t="array" aca="1" ref="AT532" ca="1">IF(RESET,0,IF(LOAD_ROM,ROM!AT393,IF(AND(MMU_CLK,MMU_MEMW,CELL("address",AT532)=CELL("address",OFFSET(RAM0,MMU_RAM_X,MMU_RAM_Y))),MMU_VAL,AT532)))</f>
        <v>0</v>
      </c>
      <c r="AU532" s="50">
        <f t="array" aca="1" ref="AU532" ca="1">IF(RESET,0,IF(LOAD_ROM,ROM!AU393,IF(AND(MMU_CLK,MMU_MEMW,CELL("address",AU532)=CELL("address",OFFSET(RAM0,MMU_RAM_X,MMU_RAM_Y))),MMU_VAL,AU532)))</f>
        <v>0</v>
      </c>
      <c r="AV532" s="50">
        <f t="array" aca="1" ref="AV532" ca="1">IF(RESET,0,IF(LOAD_ROM,ROM!AV393,IF(AND(MMU_CLK,MMU_MEMW,CELL("address",AV532)=CELL("address",OFFSET(RAM0,MMU_RAM_X,MMU_RAM_Y))),MMU_VAL,AV532)))</f>
        <v>0</v>
      </c>
      <c r="AW532" s="50">
        <f t="array" aca="1" ref="AW532" ca="1">IF(RESET,0,IF(LOAD_ROM,ROM!AW393,IF(AND(MMU_CLK,MMU_MEMW,CELL("address",AW532)=CELL("address",OFFSET(RAM0,MMU_RAM_X,MMU_RAM_Y))),MMU_VAL,AW532)))</f>
        <v>0</v>
      </c>
      <c r="AX532" s="50">
        <f t="array" aca="1" ref="AX532" ca="1">IF(RESET,0,IF(LOAD_ROM,ROM!AX393,IF(AND(MMU_CLK,MMU_MEMW,CELL("address",AX532)=CELL("address",OFFSET(RAM0,MMU_RAM_X,MMU_RAM_Y))),MMU_VAL,AX532)))</f>
        <v>0</v>
      </c>
      <c r="AY532" s="50">
        <f t="array" aca="1" ref="AY532" ca="1">IF(RESET,0,IF(LOAD_ROM,ROM!AY393,IF(AND(MMU_CLK,MMU_MEMW,CELL("address",AY532)=CELL("address",OFFSET(RAM0,MMU_RAM_X,MMU_RAM_Y))),MMU_VAL,AY532)))</f>
        <v>0</v>
      </c>
      <c r="AZ532" s="50">
        <f t="array" aca="1" ref="AZ532" ca="1">IF(RESET,0,IF(LOAD_ROM,ROM!AZ393,IF(AND(MMU_CLK,MMU_MEMW,CELL("address",AZ532)=CELL("address",OFFSET(RAM0,MMU_RAM_X,MMU_RAM_Y))),MMU_VAL,AZ532)))</f>
        <v>0</v>
      </c>
      <c r="BA532" s="50">
        <f t="array" aca="1" ref="BA532" ca="1">IF(RESET,0,IF(LOAD_ROM,ROM!BA393,IF(AND(MMU_CLK,MMU_MEMW,CELL("address",BA532)=CELL("address",OFFSET(RAM0,MMU_RAM_X,MMU_RAM_Y))),MMU_VAL,BA532)))</f>
        <v>0</v>
      </c>
      <c r="BB532" s="50">
        <f t="array" aca="1" ref="BB532" ca="1">IF(RESET,0,IF(LOAD_ROM,ROM!BB393,IF(AND(MMU_CLK,MMU_MEMW,CELL("address",BB532)=CELL("address",OFFSET(RAM0,MMU_RAM_X,MMU_RAM_Y))),MMU_VAL,BB532)))</f>
        <v>0</v>
      </c>
      <c r="BC532" s="50">
        <f t="array" aca="1" ref="BC532" ca="1">IF(RESET,0,IF(LOAD_ROM,ROM!BC393,IF(AND(MMU_CLK,MMU_MEMW,CELL("address",BC532)=CELL("address",OFFSET(RAM0,MMU_RAM_X,MMU_RAM_Y))),MMU_VAL,BC532)))</f>
        <v>0</v>
      </c>
      <c r="BD532" s="50">
        <f t="array" aca="1" ref="BD532" ca="1">IF(RESET,0,IF(LOAD_ROM,ROM!BD393,IF(AND(MMU_CLK,MMU_MEMW,CELL("address",BD532)=CELL("address",OFFSET(RAM0,MMU_RAM_X,MMU_RAM_Y))),MMU_VAL,BD532)))</f>
        <v>0</v>
      </c>
      <c r="BE532" s="50">
        <f t="array" aca="1" ref="BE532" ca="1">IF(RESET,0,IF(LOAD_ROM,ROM!BE393,IF(AND(MMU_CLK,MMU_MEMW,CELL("address",BE532)=CELL("address",OFFSET(RAM0,MMU_RAM_X,MMU_RAM_Y))),MMU_VAL,BE532)))</f>
        <v>0</v>
      </c>
      <c r="BF532" s="50">
        <f t="array" aca="1" ref="BF532" ca="1">IF(RESET,0,IF(LOAD_ROM,ROM!BF393,IF(AND(MMU_CLK,MMU_MEMW,CELL("address",BF532)=CELL("address",OFFSET(RAM0,MMU_RAM_X,MMU_RAM_Y))),MMU_VAL,BF532)))</f>
        <v>0</v>
      </c>
      <c r="BG532" s="50">
        <f t="array" aca="1" ref="BG532" ca="1">IF(RESET,0,IF(LOAD_ROM,ROM!BG393,IF(AND(MMU_CLK,MMU_MEMW,CELL("address",BG532)=CELL("address",OFFSET(RAM0,MMU_RAM_X,MMU_RAM_Y))),MMU_VAL,BG532)))</f>
        <v>0</v>
      </c>
      <c r="BH532" s="50">
        <f t="array" aca="1" ref="BH532" ca="1">IF(RESET,0,IF(LOAD_ROM,ROM!BH393,IF(AND(MMU_CLK,MMU_MEMW,CELL("address",BH532)=CELL("address",OFFSET(RAM0,MMU_RAM_X,MMU_RAM_Y))),MMU_VAL,BH532)))</f>
        <v>0</v>
      </c>
      <c r="BI532" s="50">
        <f t="array" aca="1" ref="BI532" ca="1">IF(RESET,0,IF(LOAD_ROM,ROM!BI393,IF(AND(MMU_CLK,MMU_MEMW,CELL("address",BI532)=CELL("address",OFFSET(RAM0,MMU_RAM_X,MMU_RAM_Y))),MMU_VAL,BI532)))</f>
        <v>0</v>
      </c>
      <c r="BJ532" s="50">
        <f t="array" aca="1" ref="BJ532" ca="1">IF(RESET,0,IF(LOAD_ROM,ROM!BJ393,IF(AND(MMU_CLK,MMU_MEMW,CELL("address",BJ532)=CELL("address",OFFSET(RAM0,MMU_RAM_X,MMU_RAM_Y))),MMU_VAL,BJ532)))</f>
        <v>0</v>
      </c>
      <c r="BK532" s="50">
        <f t="array" aca="1" ref="BK532" ca="1">IF(RESET,0,IF(LOAD_ROM,ROM!BK393,IF(AND(MMU_CLK,MMU_MEMW,CELL("address",BK532)=CELL("address",OFFSET(RAM0,MMU_RAM_X,MMU_RAM_Y))),MMU_VAL,BK532)))</f>
        <v>0</v>
      </c>
      <c r="BL532" s="50">
        <f t="array" aca="1" ref="BL532" ca="1">IF(RESET,0,IF(LOAD_ROM,ROM!BL393,IF(AND(MMU_CLK,MMU_MEMW,CELL("address",BL532)=CELL("address",OFFSET(RAM0,MMU_RAM_X,MMU_RAM_Y))),MMU_VAL,BL532)))</f>
        <v>0</v>
      </c>
      <c r="BM532" s="50">
        <f t="array" aca="1" ref="BM532" ca="1">IF(RESET,0,IF(LOAD_ROM,ROM!BM393,IF(AND(MMU_CLK,MMU_MEMW,CELL("address",BM532)=CELL("address",OFFSET(RAM0,MMU_RAM_X,MMU_RAM_Y))),MMU_VAL,BM532)))</f>
        <v>0</v>
      </c>
      <c r="BN532" s="50">
        <f t="array" aca="1" ref="BN532" ca="1">IF(RESET,0,IF(LOAD_ROM,ROM!BN393,IF(AND(MMU_CLK,MMU_MEMW,CELL("address",BN532)=CELL("address",OFFSET(RAM0,MMU_RAM_X,MMU_RAM_Y))),MMU_VAL,BN532)))</f>
        <v>0</v>
      </c>
      <c r="BO532" s="50">
        <f t="array" aca="1" ref="BO532" ca="1">IF(RESET,0,IF(LOAD_ROM,ROM!BO393,IF(AND(MMU_CLK,MMU_MEMW,CELL("address",BO532)=CELL("address",OFFSET(RAM0,MMU_RAM_X,MMU_RAM_Y))),MMU_VAL,BO532)))</f>
        <v>0</v>
      </c>
      <c r="BP532" s="50">
        <f t="array" aca="1" ref="BP532" ca="1">IF(RESET,0,IF(LOAD_ROM,ROM!BP393,IF(AND(MMU_CLK,MMU_MEMW,CELL("address",BP532)=CELL("address",OFFSET(RAM0,MMU_RAM_X,MMU_RAM_Y))),MMU_VAL,BP532)))</f>
        <v>0</v>
      </c>
      <c r="BQ532" s="50">
        <f t="array" aca="1" ref="BQ532" ca="1">IF(RESET,0,IF(LOAD_ROM,ROM!BQ393,IF(AND(MMU_CLK,MMU_MEMW,CELL("address",BQ532)=CELL("address",OFFSET(RAM0,MMU_RAM_X,MMU_RAM_Y))),MMU_VAL,BQ532)))</f>
        <v>0</v>
      </c>
      <c r="BR532" s="50">
        <f t="array" aca="1" ref="BR532" ca="1">IF(RESET,0,IF(LOAD_ROM,ROM!BR393,IF(AND(MMU_CLK,MMU_MEMW,CELL("address",BR532)=CELL("address",OFFSET(RAM0,MMU_RAM_X,MMU_RAM_Y))),MMU_VAL,BR532)))</f>
        <v>0</v>
      </c>
      <c r="BS532" s="50">
        <f t="array" aca="1" ref="BS532" ca="1">IF(RESET,0,IF(LOAD_ROM,ROM!BS393,IF(AND(MMU_CLK,MMU_MEMW,CELL("address",BS532)=CELL("address",OFFSET(RAM0,MMU_RAM_X,MMU_RAM_Y))),MMU_VAL,BS532)))</f>
        <v>0</v>
      </c>
      <c r="BT532" s="50">
        <f t="array" aca="1" ref="BT532" ca="1">IF(RESET,0,IF(LOAD_ROM,ROM!BT393,IF(AND(MMU_CLK,MMU_MEMW,CELL("address",BT532)=CELL("address",OFFSET(RAM0,MMU_RAM_X,MMU_RAM_Y))),MMU_VAL,BT532)))</f>
        <v>0</v>
      </c>
      <c r="BU532" s="50">
        <f t="array" aca="1" ref="BU532" ca="1">IF(RESET,0,IF(LOAD_ROM,ROM!BU393,IF(AND(MMU_CLK,MMU_MEMW,CELL("address",BU532)=CELL("address",OFFSET(RAM0,MMU_RAM_X,MMU_RAM_Y))),MMU_VAL,BU532)))</f>
        <v>0</v>
      </c>
      <c r="BV532" s="50">
        <f t="array" aca="1" ref="BV532" ca="1">IF(RESET,0,IF(LOAD_ROM,ROM!BV393,IF(AND(MMU_CLK,MMU_MEMW,CELL("address",BV532)=CELL("address",OFFSET(RAM0,MMU_RAM_X,MMU_RAM_Y))),MMU_VAL,BV532)))</f>
        <v>0</v>
      </c>
      <c r="BW532" s="50">
        <f t="array" aca="1" ref="BW532" ca="1">IF(RESET,0,IF(LOAD_ROM,ROM!BW393,IF(AND(MMU_CLK,MMU_MEMW,CELL("address",BW532)=CELL("address",OFFSET(RAM0,MMU_RAM_X,MMU_RAM_Y))),MMU_VAL,BW532)))</f>
        <v>0</v>
      </c>
      <c r="BX532" s="50">
        <f t="array" aca="1" ref="BX532" ca="1">IF(RESET,0,IF(LOAD_ROM,ROM!BX393,IF(AND(MMU_CLK,MMU_MEMW,CELL("address",BX532)=CELL("address",OFFSET(RAM0,MMU_RAM_X,MMU_RAM_Y))),MMU_VAL,BX532)))</f>
        <v>0</v>
      </c>
      <c r="BY532" s="50">
        <f t="array" aca="1" ref="BY532" ca="1">IF(RESET,0,IF(LOAD_ROM,ROM!BY393,IF(AND(MMU_CLK,MMU_MEMW,CELL("address",BY532)=CELL("address",OFFSET(RAM0,MMU_RAM_X,MMU_RAM_Y))),MMU_VAL,BY532)))</f>
        <v>0</v>
      </c>
      <c r="BZ532" s="50">
        <f t="array" aca="1" ref="BZ532" ca="1">IF(RESET,0,IF(LOAD_ROM,ROM!BZ393,IF(AND(MMU_CLK,MMU_MEMW,CELL("address",BZ532)=CELL("address",OFFSET(RAM0,MMU_RAM_X,MMU_RAM_Y))),MMU_VAL,BZ532)))</f>
        <v>0</v>
      </c>
      <c r="CA532" s="50">
        <f t="array" aca="1" ref="CA532" ca="1">IF(RESET,0,IF(LOAD_ROM,ROM!CA393,IF(AND(MMU_CLK,MMU_MEMW,CELL("address",CA532)=CELL("address",OFFSET(RAM0,MMU_RAM_X,MMU_RAM_Y))),MMU_VAL,CA532)))</f>
        <v>0</v>
      </c>
      <c r="CB532" s="50">
        <f t="array" aca="1" ref="CB532" ca="1">IF(RESET,0,IF(LOAD_ROM,ROM!CB393,IF(AND(MMU_CLK,MMU_MEMW,CELL("address",CB532)=CELL("address",OFFSET(RAM0,MMU_RAM_X,MMU_RAM_Y))),MMU_VAL,CB532)))</f>
        <v>0</v>
      </c>
      <c r="CC532" s="50">
        <f t="array" aca="1" ref="CC532" ca="1">IF(RESET,0,IF(LOAD_ROM,ROM!CC393,IF(AND(MMU_CLK,MMU_MEMW,CELL("address",CC532)=CELL("address",OFFSET(RAM0,MMU_RAM_X,MMU_RAM_Y))),MMU_VAL,CC532)))</f>
        <v>0</v>
      </c>
      <c r="CD532" s="50">
        <f t="array" aca="1" ref="CD532" ca="1">IF(RESET,0,IF(LOAD_ROM,ROM!CD393,IF(AND(MMU_CLK,MMU_MEMW,CELL("address",CD532)=CELL("address",OFFSET(RAM0,MMU_RAM_X,MMU_RAM_Y))),MMU_VAL,CD532)))</f>
        <v>0</v>
      </c>
      <c r="CE532" s="50">
        <f t="array" aca="1" ref="CE532" ca="1">IF(RESET,0,IF(LOAD_ROM,ROM!CE393,IF(AND(MMU_CLK,MMU_MEMW,CELL("address",CE532)=CELL("address",OFFSET(RAM0,MMU_RAM_X,MMU_RAM_Y))),MMU_VAL,CE532)))</f>
        <v>0</v>
      </c>
      <c r="CF532" s="50">
        <f t="array" aca="1" ref="CF532" ca="1">IF(RESET,0,IF(LOAD_ROM,ROM!CF393,IF(AND(MMU_CLK,MMU_MEMW,CELL("address",CF532)=CELL("address",OFFSET(RAM0,MMU_RAM_X,MMU_RAM_Y))),MMU_VAL,CF532)))</f>
        <v>0</v>
      </c>
      <c r="CG532" s="50">
        <f t="array" aca="1" ref="CG532" ca="1">IF(RESET,0,IF(LOAD_ROM,ROM!CG393,IF(AND(MMU_CLK,MMU_MEMW,CELL("address",CG532)=CELL("address",OFFSET(RAM0,MMU_RAM_X,MMU_RAM_Y))),MMU_VAL,CG532)))</f>
        <v>0</v>
      </c>
      <c r="CH532" s="50">
        <f t="array" aca="1" ref="CH532" ca="1">IF(RESET,0,IF(LOAD_ROM,ROM!CH393,IF(AND(MMU_CLK,MMU_MEMW,CELL("address",CH532)=CELL("address",OFFSET(RAM0,MMU_RAM_X,MMU_RAM_Y))),MMU_VAL,CH532)))</f>
        <v>0</v>
      </c>
      <c r="CI532" s="50">
        <f t="array" aca="1" ref="CI532" ca="1">IF(RESET,0,IF(LOAD_ROM,ROM!CI393,IF(AND(MMU_CLK,MMU_MEMW,CELL("address",CI532)=CELL("address",OFFSET(RAM0,MMU_RAM_X,MMU_RAM_Y))),MMU_VAL,CI532)))</f>
        <v>0</v>
      </c>
      <c r="CJ532" s="50">
        <f t="array" aca="1" ref="CJ532" ca="1">IF(RESET,0,IF(LOAD_ROM,ROM!CJ393,IF(AND(MMU_CLK,MMU_MEMW,CELL("address",CJ532)=CELL("address",OFFSET(RAM0,MMU_RAM_X,MMU_RAM_Y))),MMU_VAL,CJ532)))</f>
        <v>0</v>
      </c>
      <c r="CK532" s="50">
        <f t="array" aca="1" ref="CK532" ca="1">IF(RESET,0,IF(LOAD_ROM,ROM!CK393,IF(AND(MMU_CLK,MMU_MEMW,CELL("address",CK532)=CELL("address",OFFSET(RAM0,MMU_RAM_X,MMU_RAM_Y))),MMU_VAL,CK532)))</f>
        <v>0</v>
      </c>
      <c r="CL532" s="50">
        <f t="array" aca="1" ref="CL532" ca="1">IF(RESET,0,IF(LOAD_ROM,ROM!CL393,IF(AND(MMU_CLK,MMU_MEMW,CELL("address",CL532)=CELL("address",OFFSET(RAM0,MMU_RAM_X,MMU_RAM_Y))),MMU_VAL,CL532)))</f>
        <v>0</v>
      </c>
      <c r="CM532" s="50">
        <f t="array" aca="1" ref="CM532" ca="1">IF(RESET,0,IF(LOAD_ROM,ROM!CM393,IF(AND(MMU_CLK,MMU_MEMW,CELL("address",CM532)=CELL("address",OFFSET(RAM0,MMU_RAM_X,MMU_RAM_Y))),MMU_VAL,CM532)))</f>
        <v>0</v>
      </c>
      <c r="CN532" s="50">
        <f t="array" aca="1" ref="CN532" ca="1">IF(RESET,0,IF(LOAD_ROM,ROM!CN393,IF(AND(MMU_CLK,MMU_MEMW,CELL("address",CN532)=CELL("address",OFFSET(RAM0,MMU_RAM_X,MMU_RAM_Y))),MMU_VAL,CN532)))</f>
        <v>0</v>
      </c>
      <c r="CO532" s="50">
        <f t="array" aca="1" ref="CO532" ca="1">IF(RESET,0,IF(LOAD_ROM,ROM!CO393,IF(AND(MMU_CLK,MMU_MEMW,CELL("address",CO532)=CELL("address",OFFSET(RAM0,MMU_RAM_X,MMU_RAM_Y))),MMU_VAL,CO532)))</f>
        <v>0</v>
      </c>
      <c r="CP532" s="50">
        <f t="array" aca="1" ref="CP532" ca="1">IF(RESET,0,IF(LOAD_ROM,ROM!CP393,IF(AND(MMU_CLK,MMU_MEMW,CELL("address",CP532)=CELL("address",OFFSET(RAM0,MMU_RAM_X,MMU_RAM_Y))),MMU_VAL,CP532)))</f>
        <v>0</v>
      </c>
      <c r="CQ532" s="50">
        <f t="array" aca="1" ref="CQ532" ca="1">IF(RESET,0,IF(LOAD_ROM,ROM!CQ393,IF(AND(MMU_CLK,MMU_MEMW,CELL("address",CQ532)=CELL("address",OFFSET(RAM0,MMU_RAM_X,MMU_RAM_Y))),MMU_VAL,CQ532)))</f>
        <v>0</v>
      </c>
      <c r="CR532" s="50">
        <f t="array" aca="1" ref="CR532" ca="1">IF(RESET,0,IF(LOAD_ROM,ROM!CR393,IF(AND(MMU_CLK,MMU_MEMW,CELL("address",CR532)=CELL("address",OFFSET(RAM0,MMU_RAM_X,MMU_RAM_Y))),MMU_VAL,CR532)))</f>
        <v>0</v>
      </c>
      <c r="CS532" s="50">
        <f t="array" aca="1" ref="CS532" ca="1">IF(RESET,0,IF(LOAD_ROM,ROM!CS393,IF(AND(MMU_CLK,MMU_MEMW,CELL("address",CS532)=CELL("address",OFFSET(RAM0,MMU_RAM_X,MMU_RAM_Y))),MMU_VAL,CS532)))</f>
        <v>0</v>
      </c>
      <c r="CT532" s="50">
        <f t="array" aca="1" ref="CT532" ca="1">IF(RESET,0,IF(LOAD_ROM,ROM!CT393,IF(AND(MMU_CLK,MMU_MEMW,CELL("address",CT532)=CELL("address",OFFSET(RAM0,MMU_RAM_X,MMU_RAM_Y))),MMU_VAL,CT532)))</f>
        <v>0</v>
      </c>
      <c r="CU532" s="50">
        <f t="array" aca="1" ref="CU532" ca="1">IF(RESET,0,IF(LOAD_ROM,ROM!CU393,IF(AND(MMU_CLK,MMU_MEMW,CELL("address",CU532)=CELL("address",OFFSET(RAM0,MMU_RAM_X,MMU_RAM_Y))),MMU_VAL,CU532)))</f>
        <v>0</v>
      </c>
      <c r="CV532" s="50">
        <f t="array" aca="1" ref="CV532" ca="1">IF(RESET,0,IF(LOAD_ROM,ROM!CV393,IF(AND(MMU_CLK,MMU_MEMW,CELL("address",CV532)=CELL("address",OFFSET(RAM0,MMU_RAM_X,MMU_RAM_Y))),MMU_VAL,CV532)))</f>
        <v>0</v>
      </c>
      <c r="CW532" s="50">
        <f t="array" aca="1" ref="CW532" ca="1">IF(RESET,0,IF(LOAD_ROM,ROM!CW393,IF(AND(MMU_CLK,MMU_MEMW,CELL("address",CW532)=CELL("address",OFFSET(RAM0,MMU_RAM_X,MMU_RAM_Y))),MMU_VAL,CW532)))</f>
        <v>0</v>
      </c>
      <c r="CX532" s="50">
        <f t="array" aca="1" ref="CX532" ca="1">IF(RESET,0,IF(LOAD_ROM,ROM!CX393,IF(AND(MMU_CLK,MMU_MEMW,CELL("address",CX532)=CELL("address",OFFSET(RAM0,MMU_RAM_X,MMU_RAM_Y))),MMU_VAL,CX532)))</f>
        <v>0</v>
      </c>
      <c r="CY532" s="50">
        <f t="array" aca="1" ref="CY532" ca="1">IF(RESET,0,IF(LOAD_ROM,ROM!CY393,IF(AND(MMU_CLK,MMU_MEMW,CELL("address",CY532)=CELL("address",OFFSET(RAM0,MMU_RAM_X,MMU_RAM_Y))),MMU_VAL,CY532)))</f>
        <v>0</v>
      </c>
      <c r="CZ532" s="50">
        <f t="array" aca="1" ref="CZ532" ca="1">IF(RESET,0,IF(LOAD_ROM,ROM!CZ393,IF(AND(MMU_CLK,MMU_MEMW,CELL("address",CZ532)=CELL("address",OFFSET(RAM0,MMU_RAM_X,MMU_RAM_Y))),MMU_VAL,CZ532)))</f>
        <v>0</v>
      </c>
      <c r="DA532" s="50">
        <f t="array" aca="1" ref="DA532" ca="1">IF(RESET,0,IF(LOAD_ROM,ROM!DA393,IF(AND(MMU_CLK,MMU_MEMW,CELL("address",DA532)=CELL("address",OFFSET(RAM0,MMU_RAM_X,MMU_RAM_Y))),MMU_VAL,DA532)))</f>
        <v>0</v>
      </c>
      <c r="DB532" s="50">
        <f t="array" aca="1" ref="DB532" ca="1">IF(RESET,0,IF(LOAD_ROM,ROM!DB393,IF(AND(MMU_CLK,MMU_MEMW,CELL("address",DB532)=CELL("address",OFFSET(RAM0,MMU_RAM_X,MMU_RAM_Y))),MMU_VAL,DB532)))</f>
        <v>0</v>
      </c>
      <c r="DC532" s="50">
        <f t="array" aca="1" ref="DC532" ca="1">IF(RESET,0,IF(LOAD_ROM,ROM!DC393,IF(AND(MMU_CLK,MMU_MEMW,CELL("address",DC532)=CELL("address",OFFSET(RAM0,MMU_RAM_X,MMU_RAM_Y))),MMU_VAL,DC532)))</f>
        <v>0</v>
      </c>
      <c r="DD532" s="50">
        <f t="array" aca="1" ref="DD532" ca="1">IF(RESET,0,IF(LOAD_ROM,ROM!DD393,IF(AND(MMU_CLK,MMU_MEMW,CELL("address",DD532)=CELL("address",OFFSET(RAM0,MMU_RAM_X,MMU_RAM_Y))),MMU_VAL,DD532)))</f>
        <v>0</v>
      </c>
      <c r="DE532" s="50">
        <f t="array" aca="1" ref="DE532" ca="1">IF(RESET,0,IF(LOAD_ROM,ROM!DE393,IF(AND(MMU_CLK,MMU_MEMW,CELL("address",DE532)=CELL("address",OFFSET(RAM0,MMU_RAM_X,MMU_RAM_Y))),MMU_VAL,DE532)))</f>
        <v>0</v>
      </c>
      <c r="DF532" s="50">
        <f t="array" aca="1" ref="DF532" ca="1">IF(RESET,0,IF(LOAD_ROM,ROM!DF393,IF(AND(MMU_CLK,MMU_MEMW,CELL("address",DF532)=CELL("address",OFFSET(RAM0,MMU_RAM_X,MMU_RAM_Y))),MMU_VAL,DF532)))</f>
        <v>0</v>
      </c>
      <c r="DG532" s="50">
        <f t="array" aca="1" ref="DG532" ca="1">IF(RESET,0,IF(LOAD_ROM,ROM!DG393,IF(AND(MMU_CLK,MMU_MEMW,CELL("address",DG532)=CELL("address",OFFSET(RAM0,MMU_RAM_X,MMU_RAM_Y))),MMU_VAL,DG532)))</f>
        <v>0</v>
      </c>
      <c r="DH532" s="50">
        <f t="array" aca="1" ref="DH532" ca="1">IF(RESET,0,IF(LOAD_ROM,ROM!DH393,IF(AND(MMU_CLK,MMU_MEMW,CELL("address",DH532)=CELL("address",OFFSET(RAM0,MMU_RAM_X,MMU_RAM_Y))),MMU_VAL,DH532)))</f>
        <v>0</v>
      </c>
      <c r="DI532" s="50">
        <f t="array" aca="1" ref="DI532" ca="1">IF(RESET,0,IF(LOAD_ROM,ROM!DI393,IF(AND(MMU_CLK,MMU_MEMW,CELL("address",DI532)=CELL("address",OFFSET(RAM0,MMU_RAM_X,MMU_RAM_Y))),MMU_VAL,DI532)))</f>
        <v>0</v>
      </c>
      <c r="DJ532" s="50">
        <f t="array" aca="1" ref="DJ532" ca="1">IF(RESET,0,IF(LOAD_ROM,ROM!DJ393,IF(AND(MMU_CLK,MMU_MEMW,CELL("address",DJ532)=CELL("address",OFFSET(RAM0,MMU_RAM_X,MMU_RAM_Y))),MMU_VAL,DJ532)))</f>
        <v>0</v>
      </c>
      <c r="DK532" s="50">
        <f t="array" aca="1" ref="DK532" ca="1">IF(RESET,0,IF(LOAD_ROM,ROM!DK393,IF(AND(MMU_CLK,MMU_MEMW,CELL("address",DK532)=CELL("address",OFFSET(RAM0,MMU_RAM_X,MMU_RAM_Y))),MMU_VAL,DK532)))</f>
        <v>0</v>
      </c>
      <c r="DL532" s="50">
        <f t="array" aca="1" ref="DL532" ca="1">IF(RESET,0,IF(LOAD_ROM,ROM!DL393,IF(AND(MMU_CLK,MMU_MEMW,CELL("address",DL532)=CELL("address",OFFSET(RAM0,MMU_RAM_X,MMU_RAM_Y))),MMU_VAL,DL532)))</f>
        <v>0</v>
      </c>
      <c r="DM532" s="50">
        <f t="array" aca="1" ref="DM532" ca="1">IF(RESET,0,IF(LOAD_ROM,ROM!DM393,IF(AND(MMU_CLK,MMU_MEMW,CELL("address",DM532)=CELL("address",OFFSET(RAM0,MMU_RAM_X,MMU_RAM_Y))),MMU_VAL,DM532)))</f>
        <v>0</v>
      </c>
      <c r="DN532" s="50">
        <f t="array" aca="1" ref="DN532" ca="1">IF(RESET,0,IF(LOAD_ROM,ROM!DN393,IF(AND(MMU_CLK,MMU_MEMW,CELL("address",DN532)=CELL("address",OFFSET(RAM0,MMU_RAM_X,MMU_RAM_Y))),MMU_VAL,DN532)))</f>
        <v>0</v>
      </c>
      <c r="DO532" s="50">
        <f t="array" aca="1" ref="DO532" ca="1">IF(RESET,0,IF(LOAD_ROM,ROM!DO393,IF(AND(MMU_CLK,MMU_MEMW,CELL("address",DO532)=CELL("address",OFFSET(RAM0,MMU_RAM_X,MMU_RAM_Y))),MMU_VAL,DO532)))</f>
        <v>0</v>
      </c>
      <c r="DP532" s="50">
        <f t="array" aca="1" ref="DP532" ca="1">IF(RESET,0,IF(LOAD_ROM,ROM!DP393,IF(AND(MMU_CLK,MMU_MEMW,CELL("address",DP532)=CELL("address",OFFSET(RAM0,MMU_RAM_X,MMU_RAM_Y))),MMU_VAL,DP532)))</f>
        <v>0</v>
      </c>
      <c r="DQ532" s="50">
        <f t="array" aca="1" ref="DQ532" ca="1">IF(RESET,0,IF(LOAD_ROM,ROM!DQ393,IF(AND(MMU_CLK,MMU_MEMW,CELL("address",DQ532)=CELL("address",OFFSET(RAM0,MMU_RAM_X,MMU_RAM_Y))),MMU_VAL,DQ532)))</f>
        <v>0</v>
      </c>
      <c r="DR532" s="50">
        <f t="array" aca="1" ref="DR532" ca="1">IF(RESET,0,IF(LOAD_ROM,ROM!DR393,IF(AND(MMU_CLK,MMU_MEMW,CELL("address",DR532)=CELL("address",OFFSET(RAM0,MMU_RAM_X,MMU_RAM_Y))),MMU_VAL,DR532)))</f>
        <v>0</v>
      </c>
      <c r="DS532" s="50">
        <f t="array" aca="1" ref="DS532" ca="1">IF(RESET,0,IF(LOAD_ROM,ROM!DS393,IF(AND(MMU_CLK,MMU_MEMW,CELL("address",DS532)=CELL("address",OFFSET(RAM0,MMU_RAM_X,MMU_RAM_Y))),MMU_VAL,DS532)))</f>
        <v>0</v>
      </c>
      <c r="DT532" s="50">
        <f t="array" aca="1" ref="DT532" ca="1">IF(RESET,0,IF(LOAD_ROM,ROM!DT393,IF(AND(MMU_CLK,MMU_MEMW,CELL("address",DT532)=CELL("address",OFFSET(RAM0,MMU_RAM_X,MMU_RAM_Y))),MMU_VAL,DT532)))</f>
        <v>0</v>
      </c>
      <c r="DU532" s="50">
        <f t="array" aca="1" ref="DU532" ca="1">IF(RESET,0,IF(LOAD_ROM,ROM!DU393,IF(AND(MMU_CLK,MMU_MEMW,CELL("address",DU532)=CELL("address",OFFSET(RAM0,MMU_RAM_X,MMU_RAM_Y))),MMU_VAL,DU532)))</f>
        <v>0</v>
      </c>
      <c r="DV532" s="50">
        <f t="array" aca="1" ref="DV532" ca="1">IF(RESET,0,IF(LOAD_ROM,ROM!DV393,IF(AND(MMU_CLK,MMU_MEMW,CELL("address",DV532)=CELL("address",OFFSET(RAM0,MMU_RAM_X,MMU_RAM_Y))),MMU_VAL,DV532)))</f>
        <v>0</v>
      </c>
      <c r="DW532" s="50">
        <f t="array" aca="1" ref="DW532" ca="1">IF(RESET,0,IF(LOAD_ROM,ROM!DW393,IF(AND(MMU_CLK,MMU_MEMW,CELL("address",DW532)=CELL("address",OFFSET(RAM0,MMU_RAM_X,MMU_RAM_Y))),MMU_VAL,DW532)))</f>
        <v>0</v>
      </c>
      <c r="DX532" s="50">
        <f t="array" aca="1" ref="DX532" ca="1">IF(RESET,0,IF(LOAD_ROM,ROM!DX393,IF(AND(MMU_CLK,MMU_MEMW,CELL("address",DX532)=CELL("address",OFFSET(RAM0,MMU_RAM_X,MMU_RAM_Y))),MMU_VAL,DX532)))</f>
        <v>0</v>
      </c>
    </row>
    <row r="533" spans="1:128" x14ac:dyDescent="0.35">
      <c r="A533" s="50">
        <f t="array" aca="1" ref="A533" ca="1">IF(RESET,0,IF(LOAD_ROM,ROM!A394,IF(AND(MMU_CLK,MMU_MEMW,CELL("address",A533)=CELL("address",OFFSET(RAM0,MMU_RAM_X,MMU_RAM_Y))),MMU_VAL,A533)))</f>
        <v>0</v>
      </c>
      <c r="B533" s="50">
        <f t="array" aca="1" ref="B533" ca="1">IF(RESET,0,IF(LOAD_ROM,ROM!B394,IF(AND(MMU_CLK,MMU_MEMW,CELL("address",B533)=CELL("address",OFFSET(RAM0,MMU_RAM_X,MMU_RAM_Y))),MMU_VAL,B533)))</f>
        <v>0</v>
      </c>
      <c r="C533" s="50">
        <f t="array" aca="1" ref="C533" ca="1">IF(RESET,0,IF(LOAD_ROM,ROM!C394,IF(AND(MMU_CLK,MMU_MEMW,CELL("address",C533)=CELL("address",OFFSET(RAM0,MMU_RAM_X,MMU_RAM_Y))),MMU_VAL,C533)))</f>
        <v>0</v>
      </c>
      <c r="D533" s="50">
        <f t="array" aca="1" ref="D533" ca="1">IF(RESET,0,IF(LOAD_ROM,ROM!D394,IF(AND(MMU_CLK,MMU_MEMW,CELL("address",D533)=CELL("address",OFFSET(RAM0,MMU_RAM_X,MMU_RAM_Y))),MMU_VAL,D533)))</f>
        <v>0</v>
      </c>
      <c r="E533" s="50">
        <f t="array" aca="1" ref="E533" ca="1">IF(RESET,0,IF(LOAD_ROM,ROM!E394,IF(AND(MMU_CLK,MMU_MEMW,CELL("address",E533)=CELL("address",OFFSET(RAM0,MMU_RAM_X,MMU_RAM_Y))),MMU_VAL,E533)))</f>
        <v>0</v>
      </c>
      <c r="F533" s="50">
        <f t="array" aca="1" ref="F533" ca="1">IF(RESET,0,IF(LOAD_ROM,ROM!F394,IF(AND(MMU_CLK,MMU_MEMW,CELL("address",F533)=CELL("address",OFFSET(RAM0,MMU_RAM_X,MMU_RAM_Y))),MMU_VAL,F533)))</f>
        <v>0</v>
      </c>
      <c r="G533" s="50">
        <f t="array" aca="1" ref="G533" ca="1">IF(RESET,0,IF(LOAD_ROM,ROM!G394,IF(AND(MMU_CLK,MMU_MEMW,CELL("address",G533)=CELL("address",OFFSET(RAM0,MMU_RAM_X,MMU_RAM_Y))),MMU_VAL,G533)))</f>
        <v>0</v>
      </c>
      <c r="H533" s="50">
        <f t="array" aca="1" ref="H533" ca="1">IF(RESET,0,IF(LOAD_ROM,ROM!H394,IF(AND(MMU_CLK,MMU_MEMW,CELL("address",H533)=CELL("address",OFFSET(RAM0,MMU_RAM_X,MMU_RAM_Y))),MMU_VAL,H533)))</f>
        <v>0</v>
      </c>
      <c r="I533" s="50">
        <f t="array" aca="1" ref="I533" ca="1">IF(RESET,0,IF(LOAD_ROM,ROM!I394,IF(AND(MMU_CLK,MMU_MEMW,CELL("address",I533)=CELL("address",OFFSET(RAM0,MMU_RAM_X,MMU_RAM_Y))),MMU_VAL,I533)))</f>
        <v>0</v>
      </c>
      <c r="J533" s="50">
        <f t="array" aca="1" ref="J533" ca="1">IF(RESET,0,IF(LOAD_ROM,ROM!J394,IF(AND(MMU_CLK,MMU_MEMW,CELL("address",J533)=CELL("address",OFFSET(RAM0,MMU_RAM_X,MMU_RAM_Y))),MMU_VAL,J533)))</f>
        <v>0</v>
      </c>
      <c r="K533" s="50">
        <f t="array" aca="1" ref="K533" ca="1">IF(RESET,0,IF(LOAD_ROM,ROM!K394,IF(AND(MMU_CLK,MMU_MEMW,CELL("address",K533)=CELL("address",OFFSET(RAM0,MMU_RAM_X,MMU_RAM_Y))),MMU_VAL,K533)))</f>
        <v>0</v>
      </c>
      <c r="L533" s="50">
        <f t="array" aca="1" ref="L533" ca="1">IF(RESET,0,IF(LOAD_ROM,ROM!L394,IF(AND(MMU_CLK,MMU_MEMW,CELL("address",L533)=CELL("address",OFFSET(RAM0,MMU_RAM_X,MMU_RAM_Y))),MMU_VAL,L533)))</f>
        <v>0</v>
      </c>
      <c r="M533" s="50">
        <f t="array" aca="1" ref="M533" ca="1">IF(RESET,0,IF(LOAD_ROM,ROM!M394,IF(AND(MMU_CLK,MMU_MEMW,CELL("address",M533)=CELL("address",OFFSET(RAM0,MMU_RAM_X,MMU_RAM_Y))),MMU_VAL,M533)))</f>
        <v>0</v>
      </c>
      <c r="N533" s="50">
        <f t="array" aca="1" ref="N533" ca="1">IF(RESET,0,IF(LOAD_ROM,ROM!N394,IF(AND(MMU_CLK,MMU_MEMW,CELL("address",N533)=CELL("address",OFFSET(RAM0,MMU_RAM_X,MMU_RAM_Y))),MMU_VAL,N533)))</f>
        <v>0</v>
      </c>
      <c r="O533" s="50">
        <f t="array" aca="1" ref="O533" ca="1">IF(RESET,0,IF(LOAD_ROM,ROM!O394,IF(AND(MMU_CLK,MMU_MEMW,CELL("address",O533)=CELL("address",OFFSET(RAM0,MMU_RAM_X,MMU_RAM_Y))),MMU_VAL,O533)))</f>
        <v>0</v>
      </c>
      <c r="P533" s="50">
        <f t="array" aca="1" ref="P533" ca="1">IF(RESET,0,IF(LOAD_ROM,ROM!P394,IF(AND(MMU_CLK,MMU_MEMW,CELL("address",P533)=CELL("address",OFFSET(RAM0,MMU_RAM_X,MMU_RAM_Y))),MMU_VAL,P533)))</f>
        <v>0</v>
      </c>
      <c r="Q533" s="50">
        <f t="array" aca="1" ref="Q533" ca="1">IF(RESET,0,IF(LOAD_ROM,ROM!Q394,IF(AND(MMU_CLK,MMU_MEMW,CELL("address",Q533)=CELL("address",OFFSET(RAM0,MMU_RAM_X,MMU_RAM_Y))),MMU_VAL,Q533)))</f>
        <v>0</v>
      </c>
      <c r="R533" s="50">
        <f t="array" aca="1" ref="R533" ca="1">IF(RESET,0,IF(LOAD_ROM,ROM!R394,IF(AND(MMU_CLK,MMU_MEMW,CELL("address",R533)=CELL("address",OFFSET(RAM0,MMU_RAM_X,MMU_RAM_Y))),MMU_VAL,R533)))</f>
        <v>0</v>
      </c>
      <c r="S533" s="50">
        <f t="array" aca="1" ref="S533" ca="1">IF(RESET,0,IF(LOAD_ROM,ROM!S394,IF(AND(MMU_CLK,MMU_MEMW,CELL("address",S533)=CELL("address",OFFSET(RAM0,MMU_RAM_X,MMU_RAM_Y))),MMU_VAL,S533)))</f>
        <v>0</v>
      </c>
      <c r="T533" s="50">
        <f t="array" aca="1" ref="T533" ca="1">IF(RESET,0,IF(LOAD_ROM,ROM!T394,IF(AND(MMU_CLK,MMU_MEMW,CELL("address",T533)=CELL("address",OFFSET(RAM0,MMU_RAM_X,MMU_RAM_Y))),MMU_VAL,T533)))</f>
        <v>0</v>
      </c>
      <c r="U533" s="50">
        <f t="array" aca="1" ref="U533" ca="1">IF(RESET,0,IF(LOAD_ROM,ROM!U394,IF(AND(MMU_CLK,MMU_MEMW,CELL("address",U533)=CELL("address",OFFSET(RAM0,MMU_RAM_X,MMU_RAM_Y))),MMU_VAL,U533)))</f>
        <v>0</v>
      </c>
      <c r="V533" s="50">
        <f t="array" aca="1" ref="V533" ca="1">IF(RESET,0,IF(LOAD_ROM,ROM!V394,IF(AND(MMU_CLK,MMU_MEMW,CELL("address",V533)=CELL("address",OFFSET(RAM0,MMU_RAM_X,MMU_RAM_Y))),MMU_VAL,V533)))</f>
        <v>0</v>
      </c>
      <c r="W533" s="50">
        <f t="array" aca="1" ref="W533" ca="1">IF(RESET,0,IF(LOAD_ROM,ROM!W394,IF(AND(MMU_CLK,MMU_MEMW,CELL("address",W533)=CELL("address",OFFSET(RAM0,MMU_RAM_X,MMU_RAM_Y))),MMU_VAL,W533)))</f>
        <v>0</v>
      </c>
      <c r="X533" s="50">
        <f t="array" aca="1" ref="X533" ca="1">IF(RESET,0,IF(LOAD_ROM,ROM!X394,IF(AND(MMU_CLK,MMU_MEMW,CELL("address",X533)=CELL("address",OFFSET(RAM0,MMU_RAM_X,MMU_RAM_Y))),MMU_VAL,X533)))</f>
        <v>0</v>
      </c>
      <c r="Y533" s="50">
        <f t="array" aca="1" ref="Y533" ca="1">IF(RESET,0,IF(LOAD_ROM,ROM!Y394,IF(AND(MMU_CLK,MMU_MEMW,CELL("address",Y533)=CELL("address",OFFSET(RAM0,MMU_RAM_X,MMU_RAM_Y))),MMU_VAL,Y533)))</f>
        <v>0</v>
      </c>
      <c r="Z533" s="50">
        <f t="array" aca="1" ref="Z533" ca="1">IF(RESET,0,IF(LOAD_ROM,ROM!Z394,IF(AND(MMU_CLK,MMU_MEMW,CELL("address",Z533)=CELL("address",OFFSET(RAM0,MMU_RAM_X,MMU_RAM_Y))),MMU_VAL,Z533)))</f>
        <v>0</v>
      </c>
      <c r="AA533" s="50">
        <f t="array" aca="1" ref="AA533" ca="1">IF(RESET,0,IF(LOAD_ROM,ROM!AA394,IF(AND(MMU_CLK,MMU_MEMW,CELL("address",AA533)=CELL("address",OFFSET(RAM0,MMU_RAM_X,MMU_RAM_Y))),MMU_VAL,AA533)))</f>
        <v>0</v>
      </c>
      <c r="AB533" s="50">
        <f t="array" aca="1" ref="AB533" ca="1">IF(RESET,0,IF(LOAD_ROM,ROM!AB394,IF(AND(MMU_CLK,MMU_MEMW,CELL("address",AB533)=CELL("address",OFFSET(RAM0,MMU_RAM_X,MMU_RAM_Y))),MMU_VAL,AB533)))</f>
        <v>0</v>
      </c>
      <c r="AC533" s="50">
        <f t="array" aca="1" ref="AC533" ca="1">IF(RESET,0,IF(LOAD_ROM,ROM!AC394,IF(AND(MMU_CLK,MMU_MEMW,CELL("address",AC533)=CELL("address",OFFSET(RAM0,MMU_RAM_X,MMU_RAM_Y))),MMU_VAL,AC533)))</f>
        <v>0</v>
      </c>
      <c r="AD533" s="50">
        <f t="array" aca="1" ref="AD533" ca="1">IF(RESET,0,IF(LOAD_ROM,ROM!AD394,IF(AND(MMU_CLK,MMU_MEMW,CELL("address",AD533)=CELL("address",OFFSET(RAM0,MMU_RAM_X,MMU_RAM_Y))),MMU_VAL,AD533)))</f>
        <v>0</v>
      </c>
      <c r="AE533" s="50">
        <f t="array" aca="1" ref="AE533" ca="1">IF(RESET,0,IF(LOAD_ROM,ROM!AE394,IF(AND(MMU_CLK,MMU_MEMW,CELL("address",AE533)=CELL("address",OFFSET(RAM0,MMU_RAM_X,MMU_RAM_Y))),MMU_VAL,AE533)))</f>
        <v>0</v>
      </c>
      <c r="AF533" s="50">
        <f t="array" aca="1" ref="AF533" ca="1">IF(RESET,0,IF(LOAD_ROM,ROM!AF394,IF(AND(MMU_CLK,MMU_MEMW,CELL("address",AF533)=CELL("address",OFFSET(RAM0,MMU_RAM_X,MMU_RAM_Y))),MMU_VAL,AF533)))</f>
        <v>0</v>
      </c>
      <c r="AG533" s="50">
        <f t="array" aca="1" ref="AG533" ca="1">IF(RESET,0,IF(LOAD_ROM,ROM!AG394,IF(AND(MMU_CLK,MMU_MEMW,CELL("address",AG533)=CELL("address",OFFSET(RAM0,MMU_RAM_X,MMU_RAM_Y))),MMU_VAL,AG533)))</f>
        <v>0</v>
      </c>
      <c r="AH533" s="50">
        <f t="array" aca="1" ref="AH533" ca="1">IF(RESET,0,IF(LOAD_ROM,ROM!AH394,IF(AND(MMU_CLK,MMU_MEMW,CELL("address",AH533)=CELL("address",OFFSET(RAM0,MMU_RAM_X,MMU_RAM_Y))),MMU_VAL,AH533)))</f>
        <v>0</v>
      </c>
      <c r="AI533" s="50">
        <f t="array" aca="1" ref="AI533" ca="1">IF(RESET,0,IF(LOAD_ROM,ROM!AI394,IF(AND(MMU_CLK,MMU_MEMW,CELL("address",AI533)=CELL("address",OFFSET(RAM0,MMU_RAM_X,MMU_RAM_Y))),MMU_VAL,AI533)))</f>
        <v>0</v>
      </c>
      <c r="AJ533" s="50">
        <f t="array" aca="1" ref="AJ533" ca="1">IF(RESET,0,IF(LOAD_ROM,ROM!AJ394,IF(AND(MMU_CLK,MMU_MEMW,CELL("address",AJ533)=CELL("address",OFFSET(RAM0,MMU_RAM_X,MMU_RAM_Y))),MMU_VAL,AJ533)))</f>
        <v>0</v>
      </c>
      <c r="AK533" s="50">
        <f t="array" aca="1" ref="AK533" ca="1">IF(RESET,0,IF(LOAD_ROM,ROM!AK394,IF(AND(MMU_CLK,MMU_MEMW,CELL("address",AK533)=CELL("address",OFFSET(RAM0,MMU_RAM_X,MMU_RAM_Y))),MMU_VAL,AK533)))</f>
        <v>0</v>
      </c>
      <c r="AL533" s="50">
        <f t="array" aca="1" ref="AL533" ca="1">IF(RESET,0,IF(LOAD_ROM,ROM!AL394,IF(AND(MMU_CLK,MMU_MEMW,CELL("address",AL533)=CELL("address",OFFSET(RAM0,MMU_RAM_X,MMU_RAM_Y))),MMU_VAL,AL533)))</f>
        <v>0</v>
      </c>
      <c r="AM533" s="50">
        <f t="array" aca="1" ref="AM533" ca="1">IF(RESET,0,IF(LOAD_ROM,ROM!AM394,IF(AND(MMU_CLK,MMU_MEMW,CELL("address",AM533)=CELL("address",OFFSET(RAM0,MMU_RAM_X,MMU_RAM_Y))),MMU_VAL,AM533)))</f>
        <v>0</v>
      </c>
      <c r="AN533" s="50">
        <f t="array" aca="1" ref="AN533" ca="1">IF(RESET,0,IF(LOAD_ROM,ROM!AN394,IF(AND(MMU_CLK,MMU_MEMW,CELL("address",AN533)=CELL("address",OFFSET(RAM0,MMU_RAM_X,MMU_RAM_Y))),MMU_VAL,AN533)))</f>
        <v>0</v>
      </c>
      <c r="AO533" s="50">
        <f t="array" aca="1" ref="AO533" ca="1">IF(RESET,0,IF(LOAD_ROM,ROM!AO394,IF(AND(MMU_CLK,MMU_MEMW,CELL("address",AO533)=CELL("address",OFFSET(RAM0,MMU_RAM_X,MMU_RAM_Y))),MMU_VAL,AO533)))</f>
        <v>0</v>
      </c>
      <c r="AP533" s="50">
        <f t="array" aca="1" ref="AP533" ca="1">IF(RESET,0,IF(LOAD_ROM,ROM!AP394,IF(AND(MMU_CLK,MMU_MEMW,CELL("address",AP533)=CELL("address",OFFSET(RAM0,MMU_RAM_X,MMU_RAM_Y))),MMU_VAL,AP533)))</f>
        <v>0</v>
      </c>
      <c r="AQ533" s="50">
        <f t="array" aca="1" ref="AQ533" ca="1">IF(RESET,0,IF(LOAD_ROM,ROM!AQ394,IF(AND(MMU_CLK,MMU_MEMW,CELL("address",AQ533)=CELL("address",OFFSET(RAM0,MMU_RAM_X,MMU_RAM_Y))),MMU_VAL,AQ533)))</f>
        <v>0</v>
      </c>
      <c r="AR533" s="50">
        <f t="array" aca="1" ref="AR533" ca="1">IF(RESET,0,IF(LOAD_ROM,ROM!AR394,IF(AND(MMU_CLK,MMU_MEMW,CELL("address",AR533)=CELL("address",OFFSET(RAM0,MMU_RAM_X,MMU_RAM_Y))),MMU_VAL,AR533)))</f>
        <v>0</v>
      </c>
      <c r="AS533" s="50">
        <f t="array" aca="1" ref="AS533" ca="1">IF(RESET,0,IF(LOAD_ROM,ROM!AS394,IF(AND(MMU_CLK,MMU_MEMW,CELL("address",AS533)=CELL("address",OFFSET(RAM0,MMU_RAM_X,MMU_RAM_Y))),MMU_VAL,AS533)))</f>
        <v>0</v>
      </c>
      <c r="AT533" s="50">
        <f t="array" aca="1" ref="AT533" ca="1">IF(RESET,0,IF(LOAD_ROM,ROM!AT394,IF(AND(MMU_CLK,MMU_MEMW,CELL("address",AT533)=CELL("address",OFFSET(RAM0,MMU_RAM_X,MMU_RAM_Y))),MMU_VAL,AT533)))</f>
        <v>0</v>
      </c>
      <c r="AU533" s="50">
        <f t="array" aca="1" ref="AU533" ca="1">IF(RESET,0,IF(LOAD_ROM,ROM!AU394,IF(AND(MMU_CLK,MMU_MEMW,CELL("address",AU533)=CELL("address",OFFSET(RAM0,MMU_RAM_X,MMU_RAM_Y))),MMU_VAL,AU533)))</f>
        <v>0</v>
      </c>
      <c r="AV533" s="50">
        <f t="array" aca="1" ref="AV533" ca="1">IF(RESET,0,IF(LOAD_ROM,ROM!AV394,IF(AND(MMU_CLK,MMU_MEMW,CELL("address",AV533)=CELL("address",OFFSET(RAM0,MMU_RAM_X,MMU_RAM_Y))),MMU_VAL,AV533)))</f>
        <v>0</v>
      </c>
      <c r="AW533" s="50">
        <f t="array" aca="1" ref="AW533" ca="1">IF(RESET,0,IF(LOAD_ROM,ROM!AW394,IF(AND(MMU_CLK,MMU_MEMW,CELL("address",AW533)=CELL("address",OFFSET(RAM0,MMU_RAM_X,MMU_RAM_Y))),MMU_VAL,AW533)))</f>
        <v>0</v>
      </c>
      <c r="AX533" s="50">
        <f t="array" aca="1" ref="AX533" ca="1">IF(RESET,0,IF(LOAD_ROM,ROM!AX394,IF(AND(MMU_CLK,MMU_MEMW,CELL("address",AX533)=CELL("address",OFFSET(RAM0,MMU_RAM_X,MMU_RAM_Y))),MMU_VAL,AX533)))</f>
        <v>0</v>
      </c>
      <c r="AY533" s="50">
        <f t="array" aca="1" ref="AY533" ca="1">IF(RESET,0,IF(LOAD_ROM,ROM!AY394,IF(AND(MMU_CLK,MMU_MEMW,CELL("address",AY533)=CELL("address",OFFSET(RAM0,MMU_RAM_X,MMU_RAM_Y))),MMU_VAL,AY533)))</f>
        <v>0</v>
      </c>
      <c r="AZ533" s="50">
        <f t="array" aca="1" ref="AZ533" ca="1">IF(RESET,0,IF(LOAD_ROM,ROM!AZ394,IF(AND(MMU_CLK,MMU_MEMW,CELL("address",AZ533)=CELL("address",OFFSET(RAM0,MMU_RAM_X,MMU_RAM_Y))),MMU_VAL,AZ533)))</f>
        <v>0</v>
      </c>
      <c r="BA533" s="50">
        <f t="array" aca="1" ref="BA533" ca="1">IF(RESET,0,IF(LOAD_ROM,ROM!BA394,IF(AND(MMU_CLK,MMU_MEMW,CELL("address",BA533)=CELL("address",OFFSET(RAM0,MMU_RAM_X,MMU_RAM_Y))),MMU_VAL,BA533)))</f>
        <v>0</v>
      </c>
      <c r="BB533" s="50">
        <f t="array" aca="1" ref="BB533" ca="1">IF(RESET,0,IF(LOAD_ROM,ROM!BB394,IF(AND(MMU_CLK,MMU_MEMW,CELL("address",BB533)=CELL("address",OFFSET(RAM0,MMU_RAM_X,MMU_RAM_Y))),MMU_VAL,BB533)))</f>
        <v>0</v>
      </c>
      <c r="BC533" s="50">
        <f t="array" aca="1" ref="BC533" ca="1">IF(RESET,0,IF(LOAD_ROM,ROM!BC394,IF(AND(MMU_CLK,MMU_MEMW,CELL("address",BC533)=CELL("address",OFFSET(RAM0,MMU_RAM_X,MMU_RAM_Y))),MMU_VAL,BC533)))</f>
        <v>0</v>
      </c>
      <c r="BD533" s="50">
        <f t="array" aca="1" ref="BD533" ca="1">IF(RESET,0,IF(LOAD_ROM,ROM!BD394,IF(AND(MMU_CLK,MMU_MEMW,CELL("address",BD533)=CELL("address",OFFSET(RAM0,MMU_RAM_X,MMU_RAM_Y))),MMU_VAL,BD533)))</f>
        <v>0</v>
      </c>
      <c r="BE533" s="50">
        <f t="array" aca="1" ref="BE533" ca="1">IF(RESET,0,IF(LOAD_ROM,ROM!BE394,IF(AND(MMU_CLK,MMU_MEMW,CELL("address",BE533)=CELL("address",OFFSET(RAM0,MMU_RAM_X,MMU_RAM_Y))),MMU_VAL,BE533)))</f>
        <v>0</v>
      </c>
      <c r="BF533" s="50">
        <f t="array" aca="1" ref="BF533" ca="1">IF(RESET,0,IF(LOAD_ROM,ROM!BF394,IF(AND(MMU_CLK,MMU_MEMW,CELL("address",BF533)=CELL("address",OFFSET(RAM0,MMU_RAM_X,MMU_RAM_Y))),MMU_VAL,BF533)))</f>
        <v>0</v>
      </c>
      <c r="BG533" s="50">
        <f t="array" aca="1" ref="BG533" ca="1">IF(RESET,0,IF(LOAD_ROM,ROM!BG394,IF(AND(MMU_CLK,MMU_MEMW,CELL("address",BG533)=CELL("address",OFFSET(RAM0,MMU_RAM_X,MMU_RAM_Y))),MMU_VAL,BG533)))</f>
        <v>0</v>
      </c>
      <c r="BH533" s="50">
        <f t="array" aca="1" ref="BH533" ca="1">IF(RESET,0,IF(LOAD_ROM,ROM!BH394,IF(AND(MMU_CLK,MMU_MEMW,CELL("address",BH533)=CELL("address",OFFSET(RAM0,MMU_RAM_X,MMU_RAM_Y))),MMU_VAL,BH533)))</f>
        <v>0</v>
      </c>
      <c r="BI533" s="50">
        <f t="array" aca="1" ref="BI533" ca="1">IF(RESET,0,IF(LOAD_ROM,ROM!BI394,IF(AND(MMU_CLK,MMU_MEMW,CELL("address",BI533)=CELL("address",OFFSET(RAM0,MMU_RAM_X,MMU_RAM_Y))),MMU_VAL,BI533)))</f>
        <v>0</v>
      </c>
      <c r="BJ533" s="50">
        <f t="array" aca="1" ref="BJ533" ca="1">IF(RESET,0,IF(LOAD_ROM,ROM!BJ394,IF(AND(MMU_CLK,MMU_MEMW,CELL("address",BJ533)=CELL("address",OFFSET(RAM0,MMU_RAM_X,MMU_RAM_Y))),MMU_VAL,BJ533)))</f>
        <v>0</v>
      </c>
      <c r="BK533" s="50">
        <f t="array" aca="1" ref="BK533" ca="1">IF(RESET,0,IF(LOAD_ROM,ROM!BK394,IF(AND(MMU_CLK,MMU_MEMW,CELL("address",BK533)=CELL("address",OFFSET(RAM0,MMU_RAM_X,MMU_RAM_Y))),MMU_VAL,BK533)))</f>
        <v>0</v>
      </c>
      <c r="BL533" s="50">
        <f t="array" aca="1" ref="BL533" ca="1">IF(RESET,0,IF(LOAD_ROM,ROM!BL394,IF(AND(MMU_CLK,MMU_MEMW,CELL("address",BL533)=CELL("address",OFFSET(RAM0,MMU_RAM_X,MMU_RAM_Y))),MMU_VAL,BL533)))</f>
        <v>0</v>
      </c>
      <c r="BM533" s="50">
        <f t="array" aca="1" ref="BM533" ca="1">IF(RESET,0,IF(LOAD_ROM,ROM!BM394,IF(AND(MMU_CLK,MMU_MEMW,CELL("address",BM533)=CELL("address",OFFSET(RAM0,MMU_RAM_X,MMU_RAM_Y))),MMU_VAL,BM533)))</f>
        <v>0</v>
      </c>
      <c r="BN533" s="50">
        <f t="array" aca="1" ref="BN533" ca="1">IF(RESET,0,IF(LOAD_ROM,ROM!BN394,IF(AND(MMU_CLK,MMU_MEMW,CELL("address",BN533)=CELL("address",OFFSET(RAM0,MMU_RAM_X,MMU_RAM_Y))),MMU_VAL,BN533)))</f>
        <v>0</v>
      </c>
      <c r="BO533" s="50">
        <f t="array" aca="1" ref="BO533" ca="1">IF(RESET,0,IF(LOAD_ROM,ROM!BO394,IF(AND(MMU_CLK,MMU_MEMW,CELL("address",BO533)=CELL("address",OFFSET(RAM0,MMU_RAM_X,MMU_RAM_Y))),MMU_VAL,BO533)))</f>
        <v>0</v>
      </c>
      <c r="BP533" s="50">
        <f t="array" aca="1" ref="BP533" ca="1">IF(RESET,0,IF(LOAD_ROM,ROM!BP394,IF(AND(MMU_CLK,MMU_MEMW,CELL("address",BP533)=CELL("address",OFFSET(RAM0,MMU_RAM_X,MMU_RAM_Y))),MMU_VAL,BP533)))</f>
        <v>0</v>
      </c>
      <c r="BQ533" s="50">
        <f t="array" aca="1" ref="BQ533" ca="1">IF(RESET,0,IF(LOAD_ROM,ROM!BQ394,IF(AND(MMU_CLK,MMU_MEMW,CELL("address",BQ533)=CELL("address",OFFSET(RAM0,MMU_RAM_X,MMU_RAM_Y))),MMU_VAL,BQ533)))</f>
        <v>0</v>
      </c>
      <c r="BR533" s="50">
        <f t="array" aca="1" ref="BR533" ca="1">IF(RESET,0,IF(LOAD_ROM,ROM!BR394,IF(AND(MMU_CLK,MMU_MEMW,CELL("address",BR533)=CELL("address",OFFSET(RAM0,MMU_RAM_X,MMU_RAM_Y))),MMU_VAL,BR533)))</f>
        <v>0</v>
      </c>
      <c r="BS533" s="50">
        <f t="array" aca="1" ref="BS533" ca="1">IF(RESET,0,IF(LOAD_ROM,ROM!BS394,IF(AND(MMU_CLK,MMU_MEMW,CELL("address",BS533)=CELL("address",OFFSET(RAM0,MMU_RAM_X,MMU_RAM_Y))),MMU_VAL,BS533)))</f>
        <v>0</v>
      </c>
      <c r="BT533" s="50">
        <f t="array" aca="1" ref="BT533" ca="1">IF(RESET,0,IF(LOAD_ROM,ROM!BT394,IF(AND(MMU_CLK,MMU_MEMW,CELL("address",BT533)=CELL("address",OFFSET(RAM0,MMU_RAM_X,MMU_RAM_Y))),MMU_VAL,BT533)))</f>
        <v>0</v>
      </c>
      <c r="BU533" s="50">
        <f t="array" aca="1" ref="BU533" ca="1">IF(RESET,0,IF(LOAD_ROM,ROM!BU394,IF(AND(MMU_CLK,MMU_MEMW,CELL("address",BU533)=CELL("address",OFFSET(RAM0,MMU_RAM_X,MMU_RAM_Y))),MMU_VAL,BU533)))</f>
        <v>0</v>
      </c>
      <c r="BV533" s="50">
        <f t="array" aca="1" ref="BV533" ca="1">IF(RESET,0,IF(LOAD_ROM,ROM!BV394,IF(AND(MMU_CLK,MMU_MEMW,CELL("address",BV533)=CELL("address",OFFSET(RAM0,MMU_RAM_X,MMU_RAM_Y))),MMU_VAL,BV533)))</f>
        <v>0</v>
      </c>
      <c r="BW533" s="50">
        <f t="array" aca="1" ref="BW533" ca="1">IF(RESET,0,IF(LOAD_ROM,ROM!BW394,IF(AND(MMU_CLK,MMU_MEMW,CELL("address",BW533)=CELL("address",OFFSET(RAM0,MMU_RAM_X,MMU_RAM_Y))),MMU_VAL,BW533)))</f>
        <v>0</v>
      </c>
      <c r="BX533" s="50">
        <f t="array" aca="1" ref="BX533" ca="1">IF(RESET,0,IF(LOAD_ROM,ROM!BX394,IF(AND(MMU_CLK,MMU_MEMW,CELL("address",BX533)=CELL("address",OFFSET(RAM0,MMU_RAM_X,MMU_RAM_Y))),MMU_VAL,BX533)))</f>
        <v>0</v>
      </c>
      <c r="BY533" s="50">
        <f t="array" aca="1" ref="BY533" ca="1">IF(RESET,0,IF(LOAD_ROM,ROM!BY394,IF(AND(MMU_CLK,MMU_MEMW,CELL("address",BY533)=CELL("address",OFFSET(RAM0,MMU_RAM_X,MMU_RAM_Y))),MMU_VAL,BY533)))</f>
        <v>0</v>
      </c>
      <c r="BZ533" s="50">
        <f t="array" aca="1" ref="BZ533" ca="1">IF(RESET,0,IF(LOAD_ROM,ROM!BZ394,IF(AND(MMU_CLK,MMU_MEMW,CELL("address",BZ533)=CELL("address",OFFSET(RAM0,MMU_RAM_X,MMU_RAM_Y))),MMU_VAL,BZ533)))</f>
        <v>0</v>
      </c>
      <c r="CA533" s="50">
        <f t="array" aca="1" ref="CA533" ca="1">IF(RESET,0,IF(LOAD_ROM,ROM!CA394,IF(AND(MMU_CLK,MMU_MEMW,CELL("address",CA533)=CELL("address",OFFSET(RAM0,MMU_RAM_X,MMU_RAM_Y))),MMU_VAL,CA533)))</f>
        <v>0</v>
      </c>
      <c r="CB533" s="50">
        <f t="array" aca="1" ref="CB533" ca="1">IF(RESET,0,IF(LOAD_ROM,ROM!CB394,IF(AND(MMU_CLK,MMU_MEMW,CELL("address",CB533)=CELL("address",OFFSET(RAM0,MMU_RAM_X,MMU_RAM_Y))),MMU_VAL,CB533)))</f>
        <v>0</v>
      </c>
      <c r="CC533" s="50">
        <f t="array" aca="1" ref="CC533" ca="1">IF(RESET,0,IF(LOAD_ROM,ROM!CC394,IF(AND(MMU_CLK,MMU_MEMW,CELL("address",CC533)=CELL("address",OFFSET(RAM0,MMU_RAM_X,MMU_RAM_Y))),MMU_VAL,CC533)))</f>
        <v>0</v>
      </c>
      <c r="CD533" s="50">
        <f t="array" aca="1" ref="CD533" ca="1">IF(RESET,0,IF(LOAD_ROM,ROM!CD394,IF(AND(MMU_CLK,MMU_MEMW,CELL("address",CD533)=CELL("address",OFFSET(RAM0,MMU_RAM_X,MMU_RAM_Y))),MMU_VAL,CD533)))</f>
        <v>0</v>
      </c>
      <c r="CE533" s="50">
        <f t="array" aca="1" ref="CE533" ca="1">IF(RESET,0,IF(LOAD_ROM,ROM!CE394,IF(AND(MMU_CLK,MMU_MEMW,CELL("address",CE533)=CELL("address",OFFSET(RAM0,MMU_RAM_X,MMU_RAM_Y))),MMU_VAL,CE533)))</f>
        <v>0</v>
      </c>
      <c r="CF533" s="50">
        <f t="array" aca="1" ref="CF533" ca="1">IF(RESET,0,IF(LOAD_ROM,ROM!CF394,IF(AND(MMU_CLK,MMU_MEMW,CELL("address",CF533)=CELL("address",OFFSET(RAM0,MMU_RAM_X,MMU_RAM_Y))),MMU_VAL,CF533)))</f>
        <v>0</v>
      </c>
      <c r="CG533" s="50">
        <f t="array" aca="1" ref="CG533" ca="1">IF(RESET,0,IF(LOAD_ROM,ROM!CG394,IF(AND(MMU_CLK,MMU_MEMW,CELL("address",CG533)=CELL("address",OFFSET(RAM0,MMU_RAM_X,MMU_RAM_Y))),MMU_VAL,CG533)))</f>
        <v>0</v>
      </c>
      <c r="CH533" s="50">
        <f t="array" aca="1" ref="CH533" ca="1">IF(RESET,0,IF(LOAD_ROM,ROM!CH394,IF(AND(MMU_CLK,MMU_MEMW,CELL("address",CH533)=CELL("address",OFFSET(RAM0,MMU_RAM_X,MMU_RAM_Y))),MMU_VAL,CH533)))</f>
        <v>0</v>
      </c>
      <c r="CI533" s="50">
        <f t="array" aca="1" ref="CI533" ca="1">IF(RESET,0,IF(LOAD_ROM,ROM!CI394,IF(AND(MMU_CLK,MMU_MEMW,CELL("address",CI533)=CELL("address",OFFSET(RAM0,MMU_RAM_X,MMU_RAM_Y))),MMU_VAL,CI533)))</f>
        <v>0</v>
      </c>
      <c r="CJ533" s="50">
        <f t="array" aca="1" ref="CJ533" ca="1">IF(RESET,0,IF(LOAD_ROM,ROM!CJ394,IF(AND(MMU_CLK,MMU_MEMW,CELL("address",CJ533)=CELL("address",OFFSET(RAM0,MMU_RAM_X,MMU_RAM_Y))),MMU_VAL,CJ533)))</f>
        <v>0</v>
      </c>
      <c r="CK533" s="50">
        <f t="array" aca="1" ref="CK533" ca="1">IF(RESET,0,IF(LOAD_ROM,ROM!CK394,IF(AND(MMU_CLK,MMU_MEMW,CELL("address",CK533)=CELL("address",OFFSET(RAM0,MMU_RAM_X,MMU_RAM_Y))),MMU_VAL,CK533)))</f>
        <v>0</v>
      </c>
      <c r="CL533" s="50">
        <f t="array" aca="1" ref="CL533" ca="1">IF(RESET,0,IF(LOAD_ROM,ROM!CL394,IF(AND(MMU_CLK,MMU_MEMW,CELL("address",CL533)=CELL("address",OFFSET(RAM0,MMU_RAM_X,MMU_RAM_Y))),MMU_VAL,CL533)))</f>
        <v>0</v>
      </c>
      <c r="CM533" s="50">
        <f t="array" aca="1" ref="CM533" ca="1">IF(RESET,0,IF(LOAD_ROM,ROM!CM394,IF(AND(MMU_CLK,MMU_MEMW,CELL("address",CM533)=CELL("address",OFFSET(RAM0,MMU_RAM_X,MMU_RAM_Y))),MMU_VAL,CM533)))</f>
        <v>0</v>
      </c>
      <c r="CN533" s="50">
        <f t="array" aca="1" ref="CN533" ca="1">IF(RESET,0,IF(LOAD_ROM,ROM!CN394,IF(AND(MMU_CLK,MMU_MEMW,CELL("address",CN533)=CELL("address",OFFSET(RAM0,MMU_RAM_X,MMU_RAM_Y))),MMU_VAL,CN533)))</f>
        <v>0</v>
      </c>
      <c r="CO533" s="50">
        <f t="array" aca="1" ref="CO533" ca="1">IF(RESET,0,IF(LOAD_ROM,ROM!CO394,IF(AND(MMU_CLK,MMU_MEMW,CELL("address",CO533)=CELL("address",OFFSET(RAM0,MMU_RAM_X,MMU_RAM_Y))),MMU_VAL,CO533)))</f>
        <v>0</v>
      </c>
      <c r="CP533" s="50">
        <f t="array" aca="1" ref="CP533" ca="1">IF(RESET,0,IF(LOAD_ROM,ROM!CP394,IF(AND(MMU_CLK,MMU_MEMW,CELL("address",CP533)=CELL("address",OFFSET(RAM0,MMU_RAM_X,MMU_RAM_Y))),MMU_VAL,CP533)))</f>
        <v>0</v>
      </c>
      <c r="CQ533" s="50">
        <f t="array" aca="1" ref="CQ533" ca="1">IF(RESET,0,IF(LOAD_ROM,ROM!CQ394,IF(AND(MMU_CLK,MMU_MEMW,CELL("address",CQ533)=CELL("address",OFFSET(RAM0,MMU_RAM_X,MMU_RAM_Y))),MMU_VAL,CQ533)))</f>
        <v>0</v>
      </c>
      <c r="CR533" s="50">
        <f t="array" aca="1" ref="CR533" ca="1">IF(RESET,0,IF(LOAD_ROM,ROM!CR394,IF(AND(MMU_CLK,MMU_MEMW,CELL("address",CR533)=CELL("address",OFFSET(RAM0,MMU_RAM_X,MMU_RAM_Y))),MMU_VAL,CR533)))</f>
        <v>0</v>
      </c>
      <c r="CS533" s="50">
        <f t="array" aca="1" ref="CS533" ca="1">IF(RESET,0,IF(LOAD_ROM,ROM!CS394,IF(AND(MMU_CLK,MMU_MEMW,CELL("address",CS533)=CELL("address",OFFSET(RAM0,MMU_RAM_X,MMU_RAM_Y))),MMU_VAL,CS533)))</f>
        <v>0</v>
      </c>
      <c r="CT533" s="50">
        <f t="array" aca="1" ref="CT533" ca="1">IF(RESET,0,IF(LOAD_ROM,ROM!CT394,IF(AND(MMU_CLK,MMU_MEMW,CELL("address",CT533)=CELL("address",OFFSET(RAM0,MMU_RAM_X,MMU_RAM_Y))),MMU_VAL,CT533)))</f>
        <v>0</v>
      </c>
      <c r="CU533" s="50">
        <f t="array" aca="1" ref="CU533" ca="1">IF(RESET,0,IF(LOAD_ROM,ROM!CU394,IF(AND(MMU_CLK,MMU_MEMW,CELL("address",CU533)=CELL("address",OFFSET(RAM0,MMU_RAM_X,MMU_RAM_Y))),MMU_VAL,CU533)))</f>
        <v>0</v>
      </c>
      <c r="CV533" s="50">
        <f t="array" aca="1" ref="CV533" ca="1">IF(RESET,0,IF(LOAD_ROM,ROM!CV394,IF(AND(MMU_CLK,MMU_MEMW,CELL("address",CV533)=CELL("address",OFFSET(RAM0,MMU_RAM_X,MMU_RAM_Y))),MMU_VAL,CV533)))</f>
        <v>0</v>
      </c>
      <c r="CW533" s="50">
        <f t="array" aca="1" ref="CW533" ca="1">IF(RESET,0,IF(LOAD_ROM,ROM!CW394,IF(AND(MMU_CLK,MMU_MEMW,CELL("address",CW533)=CELL("address",OFFSET(RAM0,MMU_RAM_X,MMU_RAM_Y))),MMU_VAL,CW533)))</f>
        <v>0</v>
      </c>
      <c r="CX533" s="50">
        <f t="array" aca="1" ref="CX533" ca="1">IF(RESET,0,IF(LOAD_ROM,ROM!CX394,IF(AND(MMU_CLK,MMU_MEMW,CELL("address",CX533)=CELL("address",OFFSET(RAM0,MMU_RAM_X,MMU_RAM_Y))),MMU_VAL,CX533)))</f>
        <v>0</v>
      </c>
      <c r="CY533" s="50">
        <f t="array" aca="1" ref="CY533" ca="1">IF(RESET,0,IF(LOAD_ROM,ROM!CY394,IF(AND(MMU_CLK,MMU_MEMW,CELL("address",CY533)=CELL("address",OFFSET(RAM0,MMU_RAM_X,MMU_RAM_Y))),MMU_VAL,CY533)))</f>
        <v>0</v>
      </c>
      <c r="CZ533" s="50">
        <f t="array" aca="1" ref="CZ533" ca="1">IF(RESET,0,IF(LOAD_ROM,ROM!CZ394,IF(AND(MMU_CLK,MMU_MEMW,CELL("address",CZ533)=CELL("address",OFFSET(RAM0,MMU_RAM_X,MMU_RAM_Y))),MMU_VAL,CZ533)))</f>
        <v>0</v>
      </c>
      <c r="DA533" s="50">
        <f t="array" aca="1" ref="DA533" ca="1">IF(RESET,0,IF(LOAD_ROM,ROM!DA394,IF(AND(MMU_CLK,MMU_MEMW,CELL("address",DA533)=CELL("address",OFFSET(RAM0,MMU_RAM_X,MMU_RAM_Y))),MMU_VAL,DA533)))</f>
        <v>0</v>
      </c>
      <c r="DB533" s="50">
        <f t="array" aca="1" ref="DB533" ca="1">IF(RESET,0,IF(LOAD_ROM,ROM!DB394,IF(AND(MMU_CLK,MMU_MEMW,CELL("address",DB533)=CELL("address",OFFSET(RAM0,MMU_RAM_X,MMU_RAM_Y))),MMU_VAL,DB533)))</f>
        <v>0</v>
      </c>
      <c r="DC533" s="50">
        <f t="array" aca="1" ref="DC533" ca="1">IF(RESET,0,IF(LOAD_ROM,ROM!DC394,IF(AND(MMU_CLK,MMU_MEMW,CELL("address",DC533)=CELL("address",OFFSET(RAM0,MMU_RAM_X,MMU_RAM_Y))),MMU_VAL,DC533)))</f>
        <v>0</v>
      </c>
      <c r="DD533" s="50">
        <f t="array" aca="1" ref="DD533" ca="1">IF(RESET,0,IF(LOAD_ROM,ROM!DD394,IF(AND(MMU_CLK,MMU_MEMW,CELL("address",DD533)=CELL("address",OFFSET(RAM0,MMU_RAM_X,MMU_RAM_Y))),MMU_VAL,DD533)))</f>
        <v>0</v>
      </c>
      <c r="DE533" s="50">
        <f t="array" aca="1" ref="DE533" ca="1">IF(RESET,0,IF(LOAD_ROM,ROM!DE394,IF(AND(MMU_CLK,MMU_MEMW,CELL("address",DE533)=CELL("address",OFFSET(RAM0,MMU_RAM_X,MMU_RAM_Y))),MMU_VAL,DE533)))</f>
        <v>0</v>
      </c>
      <c r="DF533" s="50">
        <f t="array" aca="1" ref="DF533" ca="1">IF(RESET,0,IF(LOAD_ROM,ROM!DF394,IF(AND(MMU_CLK,MMU_MEMW,CELL("address",DF533)=CELL("address",OFFSET(RAM0,MMU_RAM_X,MMU_RAM_Y))),MMU_VAL,DF533)))</f>
        <v>0</v>
      </c>
      <c r="DG533" s="50">
        <f t="array" aca="1" ref="DG533" ca="1">IF(RESET,0,IF(LOAD_ROM,ROM!DG394,IF(AND(MMU_CLK,MMU_MEMW,CELL("address",DG533)=CELL("address",OFFSET(RAM0,MMU_RAM_X,MMU_RAM_Y))),MMU_VAL,DG533)))</f>
        <v>0</v>
      </c>
      <c r="DH533" s="50">
        <f t="array" aca="1" ref="DH533" ca="1">IF(RESET,0,IF(LOAD_ROM,ROM!DH394,IF(AND(MMU_CLK,MMU_MEMW,CELL("address",DH533)=CELL("address",OFFSET(RAM0,MMU_RAM_X,MMU_RAM_Y))),MMU_VAL,DH533)))</f>
        <v>0</v>
      </c>
      <c r="DI533" s="50">
        <f t="array" aca="1" ref="DI533" ca="1">IF(RESET,0,IF(LOAD_ROM,ROM!DI394,IF(AND(MMU_CLK,MMU_MEMW,CELL("address",DI533)=CELL("address",OFFSET(RAM0,MMU_RAM_X,MMU_RAM_Y))),MMU_VAL,DI533)))</f>
        <v>0</v>
      </c>
      <c r="DJ533" s="50">
        <f t="array" aca="1" ref="DJ533" ca="1">IF(RESET,0,IF(LOAD_ROM,ROM!DJ394,IF(AND(MMU_CLK,MMU_MEMW,CELL("address",DJ533)=CELL("address",OFFSET(RAM0,MMU_RAM_X,MMU_RAM_Y))),MMU_VAL,DJ533)))</f>
        <v>0</v>
      </c>
      <c r="DK533" s="50">
        <f t="array" aca="1" ref="DK533" ca="1">IF(RESET,0,IF(LOAD_ROM,ROM!DK394,IF(AND(MMU_CLK,MMU_MEMW,CELL("address",DK533)=CELL("address",OFFSET(RAM0,MMU_RAM_X,MMU_RAM_Y))),MMU_VAL,DK533)))</f>
        <v>0</v>
      </c>
      <c r="DL533" s="50">
        <f t="array" aca="1" ref="DL533" ca="1">IF(RESET,0,IF(LOAD_ROM,ROM!DL394,IF(AND(MMU_CLK,MMU_MEMW,CELL("address",DL533)=CELL("address",OFFSET(RAM0,MMU_RAM_X,MMU_RAM_Y))),MMU_VAL,DL533)))</f>
        <v>0</v>
      </c>
      <c r="DM533" s="50">
        <f t="array" aca="1" ref="DM533" ca="1">IF(RESET,0,IF(LOAD_ROM,ROM!DM394,IF(AND(MMU_CLK,MMU_MEMW,CELL("address",DM533)=CELL("address",OFFSET(RAM0,MMU_RAM_X,MMU_RAM_Y))),MMU_VAL,DM533)))</f>
        <v>0</v>
      </c>
      <c r="DN533" s="50">
        <f t="array" aca="1" ref="DN533" ca="1">IF(RESET,0,IF(LOAD_ROM,ROM!DN394,IF(AND(MMU_CLK,MMU_MEMW,CELL("address",DN533)=CELL("address",OFFSET(RAM0,MMU_RAM_X,MMU_RAM_Y))),MMU_VAL,DN533)))</f>
        <v>0</v>
      </c>
      <c r="DO533" s="50">
        <f t="array" aca="1" ref="DO533" ca="1">IF(RESET,0,IF(LOAD_ROM,ROM!DO394,IF(AND(MMU_CLK,MMU_MEMW,CELL("address",DO533)=CELL("address",OFFSET(RAM0,MMU_RAM_X,MMU_RAM_Y))),MMU_VAL,DO533)))</f>
        <v>0</v>
      </c>
      <c r="DP533" s="50">
        <f t="array" aca="1" ref="DP533" ca="1">IF(RESET,0,IF(LOAD_ROM,ROM!DP394,IF(AND(MMU_CLK,MMU_MEMW,CELL("address",DP533)=CELL("address",OFFSET(RAM0,MMU_RAM_X,MMU_RAM_Y))),MMU_VAL,DP533)))</f>
        <v>0</v>
      </c>
      <c r="DQ533" s="50">
        <f t="array" aca="1" ref="DQ533" ca="1">IF(RESET,0,IF(LOAD_ROM,ROM!DQ394,IF(AND(MMU_CLK,MMU_MEMW,CELL("address",DQ533)=CELL("address",OFFSET(RAM0,MMU_RAM_X,MMU_RAM_Y))),MMU_VAL,DQ533)))</f>
        <v>0</v>
      </c>
      <c r="DR533" s="50">
        <f t="array" aca="1" ref="DR533" ca="1">IF(RESET,0,IF(LOAD_ROM,ROM!DR394,IF(AND(MMU_CLK,MMU_MEMW,CELL("address",DR533)=CELL("address",OFFSET(RAM0,MMU_RAM_X,MMU_RAM_Y))),MMU_VAL,DR533)))</f>
        <v>0</v>
      </c>
      <c r="DS533" s="50">
        <f t="array" aca="1" ref="DS533" ca="1">IF(RESET,0,IF(LOAD_ROM,ROM!DS394,IF(AND(MMU_CLK,MMU_MEMW,CELL("address",DS533)=CELL("address",OFFSET(RAM0,MMU_RAM_X,MMU_RAM_Y))),MMU_VAL,DS533)))</f>
        <v>0</v>
      </c>
      <c r="DT533" s="50">
        <f t="array" aca="1" ref="DT533" ca="1">IF(RESET,0,IF(LOAD_ROM,ROM!DT394,IF(AND(MMU_CLK,MMU_MEMW,CELL("address",DT533)=CELL("address",OFFSET(RAM0,MMU_RAM_X,MMU_RAM_Y))),MMU_VAL,DT533)))</f>
        <v>0</v>
      </c>
      <c r="DU533" s="50">
        <f t="array" aca="1" ref="DU533" ca="1">IF(RESET,0,IF(LOAD_ROM,ROM!DU394,IF(AND(MMU_CLK,MMU_MEMW,CELL("address",DU533)=CELL("address",OFFSET(RAM0,MMU_RAM_X,MMU_RAM_Y))),MMU_VAL,DU533)))</f>
        <v>0</v>
      </c>
      <c r="DV533" s="50">
        <f t="array" aca="1" ref="DV533" ca="1">IF(RESET,0,IF(LOAD_ROM,ROM!DV394,IF(AND(MMU_CLK,MMU_MEMW,CELL("address",DV533)=CELL("address",OFFSET(RAM0,MMU_RAM_X,MMU_RAM_Y))),MMU_VAL,DV533)))</f>
        <v>0</v>
      </c>
      <c r="DW533" s="50">
        <f t="array" aca="1" ref="DW533" ca="1">IF(RESET,0,IF(LOAD_ROM,ROM!DW394,IF(AND(MMU_CLK,MMU_MEMW,CELL("address",DW533)=CELL("address",OFFSET(RAM0,MMU_RAM_X,MMU_RAM_Y))),MMU_VAL,DW533)))</f>
        <v>0</v>
      </c>
      <c r="DX533" s="50">
        <f t="array" aca="1" ref="DX533" ca="1">IF(RESET,0,IF(LOAD_ROM,ROM!DX394,IF(AND(MMU_CLK,MMU_MEMW,CELL("address",DX533)=CELL("address",OFFSET(RAM0,MMU_RAM_X,MMU_RAM_Y))),MMU_VAL,DX533)))</f>
        <v>0</v>
      </c>
    </row>
    <row r="534" spans="1:128" x14ac:dyDescent="0.35">
      <c r="A534" s="50">
        <f t="array" aca="1" ref="A534" ca="1">IF(RESET,0,IF(LOAD_ROM,ROM!A395,IF(AND(MMU_CLK,MMU_MEMW,CELL("address",A534)=CELL("address",OFFSET(RAM0,MMU_RAM_X,MMU_RAM_Y))),MMU_VAL,A534)))</f>
        <v>0</v>
      </c>
      <c r="B534" s="50">
        <f t="array" aca="1" ref="B534" ca="1">IF(RESET,0,IF(LOAD_ROM,ROM!B395,IF(AND(MMU_CLK,MMU_MEMW,CELL("address",B534)=CELL("address",OFFSET(RAM0,MMU_RAM_X,MMU_RAM_Y))),MMU_VAL,B534)))</f>
        <v>0</v>
      </c>
      <c r="C534" s="50">
        <f t="array" aca="1" ref="C534" ca="1">IF(RESET,0,IF(LOAD_ROM,ROM!C395,IF(AND(MMU_CLK,MMU_MEMW,CELL("address",C534)=CELL("address",OFFSET(RAM0,MMU_RAM_X,MMU_RAM_Y))),MMU_VAL,C534)))</f>
        <v>0</v>
      </c>
      <c r="D534" s="50">
        <f t="array" aca="1" ref="D534" ca="1">IF(RESET,0,IF(LOAD_ROM,ROM!D395,IF(AND(MMU_CLK,MMU_MEMW,CELL("address",D534)=CELL("address",OFFSET(RAM0,MMU_RAM_X,MMU_RAM_Y))),MMU_VAL,D534)))</f>
        <v>0</v>
      </c>
      <c r="E534" s="50">
        <f t="array" aca="1" ref="E534" ca="1">IF(RESET,0,IF(LOAD_ROM,ROM!E395,IF(AND(MMU_CLK,MMU_MEMW,CELL("address",E534)=CELL("address",OFFSET(RAM0,MMU_RAM_X,MMU_RAM_Y))),MMU_VAL,E534)))</f>
        <v>0</v>
      </c>
      <c r="F534" s="50">
        <f t="array" aca="1" ref="F534" ca="1">IF(RESET,0,IF(LOAD_ROM,ROM!F395,IF(AND(MMU_CLK,MMU_MEMW,CELL("address",F534)=CELL("address",OFFSET(RAM0,MMU_RAM_X,MMU_RAM_Y))),MMU_VAL,F534)))</f>
        <v>0</v>
      </c>
      <c r="G534" s="50">
        <f t="array" aca="1" ref="G534" ca="1">IF(RESET,0,IF(LOAD_ROM,ROM!G395,IF(AND(MMU_CLK,MMU_MEMW,CELL("address",G534)=CELL("address",OFFSET(RAM0,MMU_RAM_X,MMU_RAM_Y))),MMU_VAL,G534)))</f>
        <v>0</v>
      </c>
      <c r="H534" s="50">
        <f t="array" aca="1" ref="H534" ca="1">IF(RESET,0,IF(LOAD_ROM,ROM!H395,IF(AND(MMU_CLK,MMU_MEMW,CELL("address",H534)=CELL("address",OFFSET(RAM0,MMU_RAM_X,MMU_RAM_Y))),MMU_VAL,H534)))</f>
        <v>0</v>
      </c>
      <c r="I534" s="50">
        <f t="array" aca="1" ref="I534" ca="1">IF(RESET,0,IF(LOAD_ROM,ROM!I395,IF(AND(MMU_CLK,MMU_MEMW,CELL("address",I534)=CELL("address",OFFSET(RAM0,MMU_RAM_X,MMU_RAM_Y))),MMU_VAL,I534)))</f>
        <v>0</v>
      </c>
      <c r="J534" s="50">
        <f t="array" aca="1" ref="J534" ca="1">IF(RESET,0,IF(LOAD_ROM,ROM!J395,IF(AND(MMU_CLK,MMU_MEMW,CELL("address",J534)=CELL("address",OFFSET(RAM0,MMU_RAM_X,MMU_RAM_Y))),MMU_VAL,J534)))</f>
        <v>0</v>
      </c>
      <c r="K534" s="50">
        <f t="array" aca="1" ref="K534" ca="1">IF(RESET,0,IF(LOAD_ROM,ROM!K395,IF(AND(MMU_CLK,MMU_MEMW,CELL("address",K534)=CELL("address",OFFSET(RAM0,MMU_RAM_X,MMU_RAM_Y))),MMU_VAL,K534)))</f>
        <v>0</v>
      </c>
      <c r="L534" s="50">
        <f t="array" aca="1" ref="L534" ca="1">IF(RESET,0,IF(LOAD_ROM,ROM!L395,IF(AND(MMU_CLK,MMU_MEMW,CELL("address",L534)=CELL("address",OFFSET(RAM0,MMU_RAM_X,MMU_RAM_Y))),MMU_VAL,L534)))</f>
        <v>0</v>
      </c>
      <c r="M534" s="50">
        <f t="array" aca="1" ref="M534" ca="1">IF(RESET,0,IF(LOAD_ROM,ROM!M395,IF(AND(MMU_CLK,MMU_MEMW,CELL("address",M534)=CELL("address",OFFSET(RAM0,MMU_RAM_X,MMU_RAM_Y))),MMU_VAL,M534)))</f>
        <v>0</v>
      </c>
      <c r="N534" s="50">
        <f t="array" aca="1" ref="N534" ca="1">IF(RESET,0,IF(LOAD_ROM,ROM!N395,IF(AND(MMU_CLK,MMU_MEMW,CELL("address",N534)=CELL("address",OFFSET(RAM0,MMU_RAM_X,MMU_RAM_Y))),MMU_VAL,N534)))</f>
        <v>0</v>
      </c>
      <c r="O534" s="50">
        <f t="array" aca="1" ref="O534" ca="1">IF(RESET,0,IF(LOAD_ROM,ROM!O395,IF(AND(MMU_CLK,MMU_MEMW,CELL("address",O534)=CELL("address",OFFSET(RAM0,MMU_RAM_X,MMU_RAM_Y))),MMU_VAL,O534)))</f>
        <v>0</v>
      </c>
      <c r="P534" s="50">
        <f t="array" aca="1" ref="P534" ca="1">IF(RESET,0,IF(LOAD_ROM,ROM!P395,IF(AND(MMU_CLK,MMU_MEMW,CELL("address",P534)=CELL("address",OFFSET(RAM0,MMU_RAM_X,MMU_RAM_Y))),MMU_VAL,P534)))</f>
        <v>0</v>
      </c>
      <c r="Q534" s="50">
        <f t="array" aca="1" ref="Q534" ca="1">IF(RESET,0,IF(LOAD_ROM,ROM!Q395,IF(AND(MMU_CLK,MMU_MEMW,CELL("address",Q534)=CELL("address",OFFSET(RAM0,MMU_RAM_X,MMU_RAM_Y))),MMU_VAL,Q534)))</f>
        <v>0</v>
      </c>
      <c r="R534" s="50">
        <f t="array" aca="1" ref="R534" ca="1">IF(RESET,0,IF(LOAD_ROM,ROM!R395,IF(AND(MMU_CLK,MMU_MEMW,CELL("address",R534)=CELL("address",OFFSET(RAM0,MMU_RAM_X,MMU_RAM_Y))),MMU_VAL,R534)))</f>
        <v>0</v>
      </c>
      <c r="S534" s="50">
        <f t="array" aca="1" ref="S534" ca="1">IF(RESET,0,IF(LOAD_ROM,ROM!S395,IF(AND(MMU_CLK,MMU_MEMW,CELL("address",S534)=CELL("address",OFFSET(RAM0,MMU_RAM_X,MMU_RAM_Y))),MMU_VAL,S534)))</f>
        <v>0</v>
      </c>
      <c r="T534" s="50">
        <f t="array" aca="1" ref="T534" ca="1">IF(RESET,0,IF(LOAD_ROM,ROM!T395,IF(AND(MMU_CLK,MMU_MEMW,CELL("address",T534)=CELL("address",OFFSET(RAM0,MMU_RAM_X,MMU_RAM_Y))),MMU_VAL,T534)))</f>
        <v>0</v>
      </c>
      <c r="U534" s="50">
        <f t="array" aca="1" ref="U534" ca="1">IF(RESET,0,IF(LOAD_ROM,ROM!U395,IF(AND(MMU_CLK,MMU_MEMW,CELL("address",U534)=CELL("address",OFFSET(RAM0,MMU_RAM_X,MMU_RAM_Y))),MMU_VAL,U534)))</f>
        <v>0</v>
      </c>
      <c r="V534" s="50">
        <f t="array" aca="1" ref="V534" ca="1">IF(RESET,0,IF(LOAD_ROM,ROM!V395,IF(AND(MMU_CLK,MMU_MEMW,CELL("address",V534)=CELL("address",OFFSET(RAM0,MMU_RAM_X,MMU_RAM_Y))),MMU_VAL,V534)))</f>
        <v>0</v>
      </c>
      <c r="W534" s="50">
        <f t="array" aca="1" ref="W534" ca="1">IF(RESET,0,IF(LOAD_ROM,ROM!W395,IF(AND(MMU_CLK,MMU_MEMW,CELL("address",W534)=CELL("address",OFFSET(RAM0,MMU_RAM_X,MMU_RAM_Y))),MMU_VAL,W534)))</f>
        <v>0</v>
      </c>
      <c r="X534" s="50">
        <f t="array" aca="1" ref="X534" ca="1">IF(RESET,0,IF(LOAD_ROM,ROM!X395,IF(AND(MMU_CLK,MMU_MEMW,CELL("address",X534)=CELL("address",OFFSET(RAM0,MMU_RAM_X,MMU_RAM_Y))),MMU_VAL,X534)))</f>
        <v>0</v>
      </c>
      <c r="Y534" s="50">
        <f t="array" aca="1" ref="Y534" ca="1">IF(RESET,0,IF(LOAD_ROM,ROM!Y395,IF(AND(MMU_CLK,MMU_MEMW,CELL("address",Y534)=CELL("address",OFFSET(RAM0,MMU_RAM_X,MMU_RAM_Y))),MMU_VAL,Y534)))</f>
        <v>0</v>
      </c>
      <c r="Z534" s="50">
        <f t="array" aca="1" ref="Z534" ca="1">IF(RESET,0,IF(LOAD_ROM,ROM!Z395,IF(AND(MMU_CLK,MMU_MEMW,CELL("address",Z534)=CELL("address",OFFSET(RAM0,MMU_RAM_X,MMU_RAM_Y))),MMU_VAL,Z534)))</f>
        <v>0</v>
      </c>
      <c r="AA534" s="50">
        <f t="array" aca="1" ref="AA534" ca="1">IF(RESET,0,IF(LOAD_ROM,ROM!AA395,IF(AND(MMU_CLK,MMU_MEMW,CELL("address",AA534)=CELL("address",OFFSET(RAM0,MMU_RAM_X,MMU_RAM_Y))),MMU_VAL,AA534)))</f>
        <v>0</v>
      </c>
      <c r="AB534" s="50">
        <f t="array" aca="1" ref="AB534" ca="1">IF(RESET,0,IF(LOAD_ROM,ROM!AB395,IF(AND(MMU_CLK,MMU_MEMW,CELL("address",AB534)=CELL("address",OFFSET(RAM0,MMU_RAM_X,MMU_RAM_Y))),MMU_VAL,AB534)))</f>
        <v>0</v>
      </c>
      <c r="AC534" s="50">
        <f t="array" aca="1" ref="AC534" ca="1">IF(RESET,0,IF(LOAD_ROM,ROM!AC395,IF(AND(MMU_CLK,MMU_MEMW,CELL("address",AC534)=CELL("address",OFFSET(RAM0,MMU_RAM_X,MMU_RAM_Y))),MMU_VAL,AC534)))</f>
        <v>0</v>
      </c>
      <c r="AD534" s="50">
        <f t="array" aca="1" ref="AD534" ca="1">IF(RESET,0,IF(LOAD_ROM,ROM!AD395,IF(AND(MMU_CLK,MMU_MEMW,CELL("address",AD534)=CELL("address",OFFSET(RAM0,MMU_RAM_X,MMU_RAM_Y))),MMU_VAL,AD534)))</f>
        <v>0</v>
      </c>
      <c r="AE534" s="50">
        <f t="array" aca="1" ref="AE534" ca="1">IF(RESET,0,IF(LOAD_ROM,ROM!AE395,IF(AND(MMU_CLK,MMU_MEMW,CELL("address",AE534)=CELL("address",OFFSET(RAM0,MMU_RAM_X,MMU_RAM_Y))),MMU_VAL,AE534)))</f>
        <v>0</v>
      </c>
      <c r="AF534" s="50">
        <f t="array" aca="1" ref="AF534" ca="1">IF(RESET,0,IF(LOAD_ROM,ROM!AF395,IF(AND(MMU_CLK,MMU_MEMW,CELL("address",AF534)=CELL("address",OFFSET(RAM0,MMU_RAM_X,MMU_RAM_Y))),MMU_VAL,AF534)))</f>
        <v>0</v>
      </c>
      <c r="AG534" s="50">
        <f t="array" aca="1" ref="AG534" ca="1">IF(RESET,0,IF(LOAD_ROM,ROM!AG395,IF(AND(MMU_CLK,MMU_MEMW,CELL("address",AG534)=CELL("address",OFFSET(RAM0,MMU_RAM_X,MMU_RAM_Y))),MMU_VAL,AG534)))</f>
        <v>0</v>
      </c>
      <c r="AH534" s="50">
        <f t="array" aca="1" ref="AH534" ca="1">IF(RESET,0,IF(LOAD_ROM,ROM!AH395,IF(AND(MMU_CLK,MMU_MEMW,CELL("address",AH534)=CELL("address",OFFSET(RAM0,MMU_RAM_X,MMU_RAM_Y))),MMU_VAL,AH534)))</f>
        <v>0</v>
      </c>
      <c r="AI534" s="50">
        <f t="array" aca="1" ref="AI534" ca="1">IF(RESET,0,IF(LOAD_ROM,ROM!AI395,IF(AND(MMU_CLK,MMU_MEMW,CELL("address",AI534)=CELL("address",OFFSET(RAM0,MMU_RAM_X,MMU_RAM_Y))),MMU_VAL,AI534)))</f>
        <v>0</v>
      </c>
      <c r="AJ534" s="50">
        <f t="array" aca="1" ref="AJ534" ca="1">IF(RESET,0,IF(LOAD_ROM,ROM!AJ395,IF(AND(MMU_CLK,MMU_MEMW,CELL("address",AJ534)=CELL("address",OFFSET(RAM0,MMU_RAM_X,MMU_RAM_Y))),MMU_VAL,AJ534)))</f>
        <v>0</v>
      </c>
      <c r="AK534" s="50">
        <f t="array" aca="1" ref="AK534" ca="1">IF(RESET,0,IF(LOAD_ROM,ROM!AK395,IF(AND(MMU_CLK,MMU_MEMW,CELL("address",AK534)=CELL("address",OFFSET(RAM0,MMU_RAM_X,MMU_RAM_Y))),MMU_VAL,AK534)))</f>
        <v>0</v>
      </c>
      <c r="AL534" s="50">
        <f t="array" aca="1" ref="AL534" ca="1">IF(RESET,0,IF(LOAD_ROM,ROM!AL395,IF(AND(MMU_CLK,MMU_MEMW,CELL("address",AL534)=CELL("address",OFFSET(RAM0,MMU_RAM_X,MMU_RAM_Y))),MMU_VAL,AL534)))</f>
        <v>0</v>
      </c>
      <c r="AM534" s="50">
        <f t="array" aca="1" ref="AM534" ca="1">IF(RESET,0,IF(LOAD_ROM,ROM!AM395,IF(AND(MMU_CLK,MMU_MEMW,CELL("address",AM534)=CELL("address",OFFSET(RAM0,MMU_RAM_X,MMU_RAM_Y))),MMU_VAL,AM534)))</f>
        <v>0</v>
      </c>
      <c r="AN534" s="50">
        <f t="array" aca="1" ref="AN534" ca="1">IF(RESET,0,IF(LOAD_ROM,ROM!AN395,IF(AND(MMU_CLK,MMU_MEMW,CELL("address",AN534)=CELL("address",OFFSET(RAM0,MMU_RAM_X,MMU_RAM_Y))),MMU_VAL,AN534)))</f>
        <v>0</v>
      </c>
      <c r="AO534" s="50">
        <f t="array" aca="1" ref="AO534" ca="1">IF(RESET,0,IF(LOAD_ROM,ROM!AO395,IF(AND(MMU_CLK,MMU_MEMW,CELL("address",AO534)=CELL("address",OFFSET(RAM0,MMU_RAM_X,MMU_RAM_Y))),MMU_VAL,AO534)))</f>
        <v>0</v>
      </c>
      <c r="AP534" s="50">
        <f t="array" aca="1" ref="AP534" ca="1">IF(RESET,0,IF(LOAD_ROM,ROM!AP395,IF(AND(MMU_CLK,MMU_MEMW,CELL("address",AP534)=CELL("address",OFFSET(RAM0,MMU_RAM_X,MMU_RAM_Y))),MMU_VAL,AP534)))</f>
        <v>0</v>
      </c>
      <c r="AQ534" s="50">
        <f t="array" aca="1" ref="AQ534" ca="1">IF(RESET,0,IF(LOAD_ROM,ROM!AQ395,IF(AND(MMU_CLK,MMU_MEMW,CELL("address",AQ534)=CELL("address",OFFSET(RAM0,MMU_RAM_X,MMU_RAM_Y))),MMU_VAL,AQ534)))</f>
        <v>0</v>
      </c>
      <c r="AR534" s="50">
        <f t="array" aca="1" ref="AR534" ca="1">IF(RESET,0,IF(LOAD_ROM,ROM!AR395,IF(AND(MMU_CLK,MMU_MEMW,CELL("address",AR534)=CELL("address",OFFSET(RAM0,MMU_RAM_X,MMU_RAM_Y))),MMU_VAL,AR534)))</f>
        <v>0</v>
      </c>
      <c r="AS534" s="50">
        <f t="array" aca="1" ref="AS534" ca="1">IF(RESET,0,IF(LOAD_ROM,ROM!AS395,IF(AND(MMU_CLK,MMU_MEMW,CELL("address",AS534)=CELL("address",OFFSET(RAM0,MMU_RAM_X,MMU_RAM_Y))),MMU_VAL,AS534)))</f>
        <v>0</v>
      </c>
      <c r="AT534" s="50">
        <f t="array" aca="1" ref="AT534" ca="1">IF(RESET,0,IF(LOAD_ROM,ROM!AT395,IF(AND(MMU_CLK,MMU_MEMW,CELL("address",AT534)=CELL("address",OFFSET(RAM0,MMU_RAM_X,MMU_RAM_Y))),MMU_VAL,AT534)))</f>
        <v>0</v>
      </c>
      <c r="AU534" s="50">
        <f t="array" aca="1" ref="AU534" ca="1">IF(RESET,0,IF(LOAD_ROM,ROM!AU395,IF(AND(MMU_CLK,MMU_MEMW,CELL("address",AU534)=CELL("address",OFFSET(RAM0,MMU_RAM_X,MMU_RAM_Y))),MMU_VAL,AU534)))</f>
        <v>0</v>
      </c>
      <c r="AV534" s="50">
        <f t="array" aca="1" ref="AV534" ca="1">IF(RESET,0,IF(LOAD_ROM,ROM!AV395,IF(AND(MMU_CLK,MMU_MEMW,CELL("address",AV534)=CELL("address",OFFSET(RAM0,MMU_RAM_X,MMU_RAM_Y))),MMU_VAL,AV534)))</f>
        <v>0</v>
      </c>
      <c r="AW534" s="50">
        <f t="array" aca="1" ref="AW534" ca="1">IF(RESET,0,IF(LOAD_ROM,ROM!AW395,IF(AND(MMU_CLK,MMU_MEMW,CELL("address",AW534)=CELL("address",OFFSET(RAM0,MMU_RAM_X,MMU_RAM_Y))),MMU_VAL,AW534)))</f>
        <v>0</v>
      </c>
      <c r="AX534" s="50">
        <f t="array" aca="1" ref="AX534" ca="1">IF(RESET,0,IF(LOAD_ROM,ROM!AX395,IF(AND(MMU_CLK,MMU_MEMW,CELL("address",AX534)=CELL("address",OFFSET(RAM0,MMU_RAM_X,MMU_RAM_Y))),MMU_VAL,AX534)))</f>
        <v>0</v>
      </c>
      <c r="AY534" s="50">
        <f t="array" aca="1" ref="AY534" ca="1">IF(RESET,0,IF(LOAD_ROM,ROM!AY395,IF(AND(MMU_CLK,MMU_MEMW,CELL("address",AY534)=CELL("address",OFFSET(RAM0,MMU_RAM_X,MMU_RAM_Y))),MMU_VAL,AY534)))</f>
        <v>0</v>
      </c>
      <c r="AZ534" s="50">
        <f t="array" aca="1" ref="AZ534" ca="1">IF(RESET,0,IF(LOAD_ROM,ROM!AZ395,IF(AND(MMU_CLK,MMU_MEMW,CELL("address",AZ534)=CELL("address",OFFSET(RAM0,MMU_RAM_X,MMU_RAM_Y))),MMU_VAL,AZ534)))</f>
        <v>0</v>
      </c>
      <c r="BA534" s="50">
        <f t="array" aca="1" ref="BA534" ca="1">IF(RESET,0,IF(LOAD_ROM,ROM!BA395,IF(AND(MMU_CLK,MMU_MEMW,CELL("address",BA534)=CELL("address",OFFSET(RAM0,MMU_RAM_X,MMU_RAM_Y))),MMU_VAL,BA534)))</f>
        <v>0</v>
      </c>
      <c r="BB534" s="50">
        <f t="array" aca="1" ref="BB534" ca="1">IF(RESET,0,IF(LOAD_ROM,ROM!BB395,IF(AND(MMU_CLK,MMU_MEMW,CELL("address",BB534)=CELL("address",OFFSET(RAM0,MMU_RAM_X,MMU_RAM_Y))),MMU_VAL,BB534)))</f>
        <v>0</v>
      </c>
      <c r="BC534" s="50">
        <f t="array" aca="1" ref="BC534" ca="1">IF(RESET,0,IF(LOAD_ROM,ROM!BC395,IF(AND(MMU_CLK,MMU_MEMW,CELL("address",BC534)=CELL("address",OFFSET(RAM0,MMU_RAM_X,MMU_RAM_Y))),MMU_VAL,BC534)))</f>
        <v>0</v>
      </c>
      <c r="BD534" s="50">
        <f t="array" aca="1" ref="BD534" ca="1">IF(RESET,0,IF(LOAD_ROM,ROM!BD395,IF(AND(MMU_CLK,MMU_MEMW,CELL("address",BD534)=CELL("address",OFFSET(RAM0,MMU_RAM_X,MMU_RAM_Y))),MMU_VAL,BD534)))</f>
        <v>0</v>
      </c>
      <c r="BE534" s="50">
        <f t="array" aca="1" ref="BE534" ca="1">IF(RESET,0,IF(LOAD_ROM,ROM!BE395,IF(AND(MMU_CLK,MMU_MEMW,CELL("address",BE534)=CELL("address",OFFSET(RAM0,MMU_RAM_X,MMU_RAM_Y))),MMU_VAL,BE534)))</f>
        <v>0</v>
      </c>
      <c r="BF534" s="50">
        <f t="array" aca="1" ref="BF534" ca="1">IF(RESET,0,IF(LOAD_ROM,ROM!BF395,IF(AND(MMU_CLK,MMU_MEMW,CELL("address",BF534)=CELL("address",OFFSET(RAM0,MMU_RAM_X,MMU_RAM_Y))),MMU_VAL,BF534)))</f>
        <v>0</v>
      </c>
      <c r="BG534" s="50">
        <f t="array" aca="1" ref="BG534" ca="1">IF(RESET,0,IF(LOAD_ROM,ROM!BG395,IF(AND(MMU_CLK,MMU_MEMW,CELL("address",BG534)=CELL("address",OFFSET(RAM0,MMU_RAM_X,MMU_RAM_Y))),MMU_VAL,BG534)))</f>
        <v>0</v>
      </c>
      <c r="BH534" s="50">
        <f t="array" aca="1" ref="BH534" ca="1">IF(RESET,0,IF(LOAD_ROM,ROM!BH395,IF(AND(MMU_CLK,MMU_MEMW,CELL("address",BH534)=CELL("address",OFFSET(RAM0,MMU_RAM_X,MMU_RAM_Y))),MMU_VAL,BH534)))</f>
        <v>0</v>
      </c>
      <c r="BI534" s="50">
        <f t="array" aca="1" ref="BI534" ca="1">IF(RESET,0,IF(LOAD_ROM,ROM!BI395,IF(AND(MMU_CLK,MMU_MEMW,CELL("address",BI534)=CELL("address",OFFSET(RAM0,MMU_RAM_X,MMU_RAM_Y))),MMU_VAL,BI534)))</f>
        <v>0</v>
      </c>
      <c r="BJ534" s="50">
        <f t="array" aca="1" ref="BJ534" ca="1">IF(RESET,0,IF(LOAD_ROM,ROM!BJ395,IF(AND(MMU_CLK,MMU_MEMW,CELL("address",BJ534)=CELL("address",OFFSET(RAM0,MMU_RAM_X,MMU_RAM_Y))),MMU_VAL,BJ534)))</f>
        <v>0</v>
      </c>
      <c r="BK534" s="50">
        <f t="array" aca="1" ref="BK534" ca="1">IF(RESET,0,IF(LOAD_ROM,ROM!BK395,IF(AND(MMU_CLK,MMU_MEMW,CELL("address",BK534)=CELL("address",OFFSET(RAM0,MMU_RAM_X,MMU_RAM_Y))),MMU_VAL,BK534)))</f>
        <v>0</v>
      </c>
      <c r="BL534" s="50">
        <f t="array" aca="1" ref="BL534" ca="1">IF(RESET,0,IF(LOAD_ROM,ROM!BL395,IF(AND(MMU_CLK,MMU_MEMW,CELL("address",BL534)=CELL("address",OFFSET(RAM0,MMU_RAM_X,MMU_RAM_Y))),MMU_VAL,BL534)))</f>
        <v>0</v>
      </c>
      <c r="BM534" s="50">
        <f t="array" aca="1" ref="BM534" ca="1">IF(RESET,0,IF(LOAD_ROM,ROM!BM395,IF(AND(MMU_CLK,MMU_MEMW,CELL("address",BM534)=CELL("address",OFFSET(RAM0,MMU_RAM_X,MMU_RAM_Y))),MMU_VAL,BM534)))</f>
        <v>0</v>
      </c>
      <c r="BN534" s="50">
        <f t="array" aca="1" ref="BN534" ca="1">IF(RESET,0,IF(LOAD_ROM,ROM!BN395,IF(AND(MMU_CLK,MMU_MEMW,CELL("address",BN534)=CELL("address",OFFSET(RAM0,MMU_RAM_X,MMU_RAM_Y))),MMU_VAL,BN534)))</f>
        <v>0</v>
      </c>
      <c r="BO534" s="50">
        <f t="array" aca="1" ref="BO534" ca="1">IF(RESET,0,IF(LOAD_ROM,ROM!BO395,IF(AND(MMU_CLK,MMU_MEMW,CELL("address",BO534)=CELL("address",OFFSET(RAM0,MMU_RAM_X,MMU_RAM_Y))),MMU_VAL,BO534)))</f>
        <v>0</v>
      </c>
      <c r="BP534" s="50">
        <f t="array" aca="1" ref="BP534" ca="1">IF(RESET,0,IF(LOAD_ROM,ROM!BP395,IF(AND(MMU_CLK,MMU_MEMW,CELL("address",BP534)=CELL("address",OFFSET(RAM0,MMU_RAM_X,MMU_RAM_Y))),MMU_VAL,BP534)))</f>
        <v>0</v>
      </c>
      <c r="BQ534" s="50">
        <f t="array" aca="1" ref="BQ534" ca="1">IF(RESET,0,IF(LOAD_ROM,ROM!BQ395,IF(AND(MMU_CLK,MMU_MEMW,CELL("address",BQ534)=CELL("address",OFFSET(RAM0,MMU_RAM_X,MMU_RAM_Y))),MMU_VAL,BQ534)))</f>
        <v>0</v>
      </c>
      <c r="BR534" s="50">
        <f t="array" aca="1" ref="BR534" ca="1">IF(RESET,0,IF(LOAD_ROM,ROM!BR395,IF(AND(MMU_CLK,MMU_MEMW,CELL("address",BR534)=CELL("address",OFFSET(RAM0,MMU_RAM_X,MMU_RAM_Y))),MMU_VAL,BR534)))</f>
        <v>0</v>
      </c>
      <c r="BS534" s="50">
        <f t="array" aca="1" ref="BS534" ca="1">IF(RESET,0,IF(LOAD_ROM,ROM!BS395,IF(AND(MMU_CLK,MMU_MEMW,CELL("address",BS534)=CELL("address",OFFSET(RAM0,MMU_RAM_X,MMU_RAM_Y))),MMU_VAL,BS534)))</f>
        <v>0</v>
      </c>
      <c r="BT534" s="50">
        <f t="array" aca="1" ref="BT534" ca="1">IF(RESET,0,IF(LOAD_ROM,ROM!BT395,IF(AND(MMU_CLK,MMU_MEMW,CELL("address",BT534)=CELL("address",OFFSET(RAM0,MMU_RAM_X,MMU_RAM_Y))),MMU_VAL,BT534)))</f>
        <v>0</v>
      </c>
      <c r="BU534" s="50">
        <f t="array" aca="1" ref="BU534" ca="1">IF(RESET,0,IF(LOAD_ROM,ROM!BU395,IF(AND(MMU_CLK,MMU_MEMW,CELL("address",BU534)=CELL("address",OFFSET(RAM0,MMU_RAM_X,MMU_RAM_Y))),MMU_VAL,BU534)))</f>
        <v>0</v>
      </c>
      <c r="BV534" s="50">
        <f t="array" aca="1" ref="BV534" ca="1">IF(RESET,0,IF(LOAD_ROM,ROM!BV395,IF(AND(MMU_CLK,MMU_MEMW,CELL("address",BV534)=CELL("address",OFFSET(RAM0,MMU_RAM_X,MMU_RAM_Y))),MMU_VAL,BV534)))</f>
        <v>0</v>
      </c>
      <c r="BW534" s="50">
        <f t="array" aca="1" ref="BW534" ca="1">IF(RESET,0,IF(LOAD_ROM,ROM!BW395,IF(AND(MMU_CLK,MMU_MEMW,CELL("address",BW534)=CELL("address",OFFSET(RAM0,MMU_RAM_X,MMU_RAM_Y))),MMU_VAL,BW534)))</f>
        <v>0</v>
      </c>
      <c r="BX534" s="50">
        <f t="array" aca="1" ref="BX534" ca="1">IF(RESET,0,IF(LOAD_ROM,ROM!BX395,IF(AND(MMU_CLK,MMU_MEMW,CELL("address",BX534)=CELL("address",OFFSET(RAM0,MMU_RAM_X,MMU_RAM_Y))),MMU_VAL,BX534)))</f>
        <v>0</v>
      </c>
      <c r="BY534" s="50">
        <f t="array" aca="1" ref="BY534" ca="1">IF(RESET,0,IF(LOAD_ROM,ROM!BY395,IF(AND(MMU_CLK,MMU_MEMW,CELL("address",BY534)=CELL("address",OFFSET(RAM0,MMU_RAM_X,MMU_RAM_Y))),MMU_VAL,BY534)))</f>
        <v>0</v>
      </c>
      <c r="BZ534" s="50">
        <f t="array" aca="1" ref="BZ534" ca="1">IF(RESET,0,IF(LOAD_ROM,ROM!BZ395,IF(AND(MMU_CLK,MMU_MEMW,CELL("address",BZ534)=CELL("address",OFFSET(RAM0,MMU_RAM_X,MMU_RAM_Y))),MMU_VAL,BZ534)))</f>
        <v>0</v>
      </c>
      <c r="CA534" s="50">
        <f t="array" aca="1" ref="CA534" ca="1">IF(RESET,0,IF(LOAD_ROM,ROM!CA395,IF(AND(MMU_CLK,MMU_MEMW,CELL("address",CA534)=CELL("address",OFFSET(RAM0,MMU_RAM_X,MMU_RAM_Y))),MMU_VAL,CA534)))</f>
        <v>0</v>
      </c>
      <c r="CB534" s="50">
        <f t="array" aca="1" ref="CB534" ca="1">IF(RESET,0,IF(LOAD_ROM,ROM!CB395,IF(AND(MMU_CLK,MMU_MEMW,CELL("address",CB534)=CELL("address",OFFSET(RAM0,MMU_RAM_X,MMU_RAM_Y))),MMU_VAL,CB534)))</f>
        <v>0</v>
      </c>
      <c r="CC534" s="50">
        <f t="array" aca="1" ref="CC534" ca="1">IF(RESET,0,IF(LOAD_ROM,ROM!CC395,IF(AND(MMU_CLK,MMU_MEMW,CELL("address",CC534)=CELL("address",OFFSET(RAM0,MMU_RAM_X,MMU_RAM_Y))),MMU_VAL,CC534)))</f>
        <v>0</v>
      </c>
      <c r="CD534" s="50">
        <f t="array" aca="1" ref="CD534" ca="1">IF(RESET,0,IF(LOAD_ROM,ROM!CD395,IF(AND(MMU_CLK,MMU_MEMW,CELL("address",CD534)=CELL("address",OFFSET(RAM0,MMU_RAM_X,MMU_RAM_Y))),MMU_VAL,CD534)))</f>
        <v>0</v>
      </c>
      <c r="CE534" s="50">
        <f t="array" aca="1" ref="CE534" ca="1">IF(RESET,0,IF(LOAD_ROM,ROM!CE395,IF(AND(MMU_CLK,MMU_MEMW,CELL("address",CE534)=CELL("address",OFFSET(RAM0,MMU_RAM_X,MMU_RAM_Y))),MMU_VAL,CE534)))</f>
        <v>0</v>
      </c>
      <c r="CF534" s="50">
        <f t="array" aca="1" ref="CF534" ca="1">IF(RESET,0,IF(LOAD_ROM,ROM!CF395,IF(AND(MMU_CLK,MMU_MEMW,CELL("address",CF534)=CELL("address",OFFSET(RAM0,MMU_RAM_X,MMU_RAM_Y))),MMU_VAL,CF534)))</f>
        <v>0</v>
      </c>
      <c r="CG534" s="50">
        <f t="array" aca="1" ref="CG534" ca="1">IF(RESET,0,IF(LOAD_ROM,ROM!CG395,IF(AND(MMU_CLK,MMU_MEMW,CELL("address",CG534)=CELL("address",OFFSET(RAM0,MMU_RAM_X,MMU_RAM_Y))),MMU_VAL,CG534)))</f>
        <v>0</v>
      </c>
      <c r="CH534" s="50">
        <f t="array" aca="1" ref="CH534" ca="1">IF(RESET,0,IF(LOAD_ROM,ROM!CH395,IF(AND(MMU_CLK,MMU_MEMW,CELL("address",CH534)=CELL("address",OFFSET(RAM0,MMU_RAM_X,MMU_RAM_Y))),MMU_VAL,CH534)))</f>
        <v>0</v>
      </c>
      <c r="CI534" s="50">
        <f t="array" aca="1" ref="CI534" ca="1">IF(RESET,0,IF(LOAD_ROM,ROM!CI395,IF(AND(MMU_CLK,MMU_MEMW,CELL("address",CI534)=CELL("address",OFFSET(RAM0,MMU_RAM_X,MMU_RAM_Y))),MMU_VAL,CI534)))</f>
        <v>0</v>
      </c>
      <c r="CJ534" s="50">
        <f t="array" aca="1" ref="CJ534" ca="1">IF(RESET,0,IF(LOAD_ROM,ROM!CJ395,IF(AND(MMU_CLK,MMU_MEMW,CELL("address",CJ534)=CELL("address",OFFSET(RAM0,MMU_RAM_X,MMU_RAM_Y))),MMU_VAL,CJ534)))</f>
        <v>0</v>
      </c>
      <c r="CK534" s="50">
        <f t="array" aca="1" ref="CK534" ca="1">IF(RESET,0,IF(LOAD_ROM,ROM!CK395,IF(AND(MMU_CLK,MMU_MEMW,CELL("address",CK534)=CELL("address",OFFSET(RAM0,MMU_RAM_X,MMU_RAM_Y))),MMU_VAL,CK534)))</f>
        <v>0</v>
      </c>
      <c r="CL534" s="50">
        <f t="array" aca="1" ref="CL534" ca="1">IF(RESET,0,IF(LOAD_ROM,ROM!CL395,IF(AND(MMU_CLK,MMU_MEMW,CELL("address",CL534)=CELL("address",OFFSET(RAM0,MMU_RAM_X,MMU_RAM_Y))),MMU_VAL,CL534)))</f>
        <v>0</v>
      </c>
      <c r="CM534" s="50">
        <f t="array" aca="1" ref="CM534" ca="1">IF(RESET,0,IF(LOAD_ROM,ROM!CM395,IF(AND(MMU_CLK,MMU_MEMW,CELL("address",CM534)=CELL("address",OFFSET(RAM0,MMU_RAM_X,MMU_RAM_Y))),MMU_VAL,CM534)))</f>
        <v>0</v>
      </c>
      <c r="CN534" s="50">
        <f t="array" aca="1" ref="CN534" ca="1">IF(RESET,0,IF(LOAD_ROM,ROM!CN395,IF(AND(MMU_CLK,MMU_MEMW,CELL("address",CN534)=CELL("address",OFFSET(RAM0,MMU_RAM_X,MMU_RAM_Y))),MMU_VAL,CN534)))</f>
        <v>0</v>
      </c>
      <c r="CO534" s="50">
        <f t="array" aca="1" ref="CO534" ca="1">IF(RESET,0,IF(LOAD_ROM,ROM!CO395,IF(AND(MMU_CLK,MMU_MEMW,CELL("address",CO534)=CELL("address",OFFSET(RAM0,MMU_RAM_X,MMU_RAM_Y))),MMU_VAL,CO534)))</f>
        <v>0</v>
      </c>
      <c r="CP534" s="50">
        <f t="array" aca="1" ref="CP534" ca="1">IF(RESET,0,IF(LOAD_ROM,ROM!CP395,IF(AND(MMU_CLK,MMU_MEMW,CELL("address",CP534)=CELL("address",OFFSET(RAM0,MMU_RAM_X,MMU_RAM_Y))),MMU_VAL,CP534)))</f>
        <v>0</v>
      </c>
      <c r="CQ534" s="50">
        <f t="array" aca="1" ref="CQ534" ca="1">IF(RESET,0,IF(LOAD_ROM,ROM!CQ395,IF(AND(MMU_CLK,MMU_MEMW,CELL("address",CQ534)=CELL("address",OFFSET(RAM0,MMU_RAM_X,MMU_RAM_Y))),MMU_VAL,CQ534)))</f>
        <v>0</v>
      </c>
      <c r="CR534" s="50">
        <f t="array" aca="1" ref="CR534" ca="1">IF(RESET,0,IF(LOAD_ROM,ROM!CR395,IF(AND(MMU_CLK,MMU_MEMW,CELL("address",CR534)=CELL("address",OFFSET(RAM0,MMU_RAM_X,MMU_RAM_Y))),MMU_VAL,CR534)))</f>
        <v>0</v>
      </c>
      <c r="CS534" s="50">
        <f t="array" aca="1" ref="CS534" ca="1">IF(RESET,0,IF(LOAD_ROM,ROM!CS395,IF(AND(MMU_CLK,MMU_MEMW,CELL("address",CS534)=CELL("address",OFFSET(RAM0,MMU_RAM_X,MMU_RAM_Y))),MMU_VAL,CS534)))</f>
        <v>0</v>
      </c>
      <c r="CT534" s="50">
        <f t="array" aca="1" ref="CT534" ca="1">IF(RESET,0,IF(LOAD_ROM,ROM!CT395,IF(AND(MMU_CLK,MMU_MEMW,CELL("address",CT534)=CELL("address",OFFSET(RAM0,MMU_RAM_X,MMU_RAM_Y))),MMU_VAL,CT534)))</f>
        <v>0</v>
      </c>
      <c r="CU534" s="50">
        <f t="array" aca="1" ref="CU534" ca="1">IF(RESET,0,IF(LOAD_ROM,ROM!CU395,IF(AND(MMU_CLK,MMU_MEMW,CELL("address",CU534)=CELL("address",OFFSET(RAM0,MMU_RAM_X,MMU_RAM_Y))),MMU_VAL,CU534)))</f>
        <v>0</v>
      </c>
      <c r="CV534" s="50">
        <f t="array" aca="1" ref="CV534" ca="1">IF(RESET,0,IF(LOAD_ROM,ROM!CV395,IF(AND(MMU_CLK,MMU_MEMW,CELL("address",CV534)=CELL("address",OFFSET(RAM0,MMU_RAM_X,MMU_RAM_Y))),MMU_VAL,CV534)))</f>
        <v>0</v>
      </c>
      <c r="CW534" s="50">
        <f t="array" aca="1" ref="CW534" ca="1">IF(RESET,0,IF(LOAD_ROM,ROM!CW395,IF(AND(MMU_CLK,MMU_MEMW,CELL("address",CW534)=CELL("address",OFFSET(RAM0,MMU_RAM_X,MMU_RAM_Y))),MMU_VAL,CW534)))</f>
        <v>0</v>
      </c>
      <c r="CX534" s="50">
        <f t="array" aca="1" ref="CX534" ca="1">IF(RESET,0,IF(LOAD_ROM,ROM!CX395,IF(AND(MMU_CLK,MMU_MEMW,CELL("address",CX534)=CELL("address",OFFSET(RAM0,MMU_RAM_X,MMU_RAM_Y))),MMU_VAL,CX534)))</f>
        <v>0</v>
      </c>
      <c r="CY534" s="50">
        <f t="array" aca="1" ref="CY534" ca="1">IF(RESET,0,IF(LOAD_ROM,ROM!CY395,IF(AND(MMU_CLK,MMU_MEMW,CELL("address",CY534)=CELL("address",OFFSET(RAM0,MMU_RAM_X,MMU_RAM_Y))),MMU_VAL,CY534)))</f>
        <v>0</v>
      </c>
      <c r="CZ534" s="50">
        <f t="array" aca="1" ref="CZ534" ca="1">IF(RESET,0,IF(LOAD_ROM,ROM!CZ395,IF(AND(MMU_CLK,MMU_MEMW,CELL("address",CZ534)=CELL("address",OFFSET(RAM0,MMU_RAM_X,MMU_RAM_Y))),MMU_VAL,CZ534)))</f>
        <v>0</v>
      </c>
      <c r="DA534" s="50">
        <f t="array" aca="1" ref="DA534" ca="1">IF(RESET,0,IF(LOAD_ROM,ROM!DA395,IF(AND(MMU_CLK,MMU_MEMW,CELL("address",DA534)=CELL("address",OFFSET(RAM0,MMU_RAM_X,MMU_RAM_Y))),MMU_VAL,DA534)))</f>
        <v>0</v>
      </c>
      <c r="DB534" s="50">
        <f t="array" aca="1" ref="DB534" ca="1">IF(RESET,0,IF(LOAD_ROM,ROM!DB395,IF(AND(MMU_CLK,MMU_MEMW,CELL("address",DB534)=CELL("address",OFFSET(RAM0,MMU_RAM_X,MMU_RAM_Y))),MMU_VAL,DB534)))</f>
        <v>0</v>
      </c>
      <c r="DC534" s="50">
        <f t="array" aca="1" ref="DC534" ca="1">IF(RESET,0,IF(LOAD_ROM,ROM!DC395,IF(AND(MMU_CLK,MMU_MEMW,CELL("address",DC534)=CELL("address",OFFSET(RAM0,MMU_RAM_X,MMU_RAM_Y))),MMU_VAL,DC534)))</f>
        <v>0</v>
      </c>
      <c r="DD534" s="50">
        <f t="array" aca="1" ref="DD534" ca="1">IF(RESET,0,IF(LOAD_ROM,ROM!DD395,IF(AND(MMU_CLK,MMU_MEMW,CELL("address",DD534)=CELL("address",OFFSET(RAM0,MMU_RAM_X,MMU_RAM_Y))),MMU_VAL,DD534)))</f>
        <v>0</v>
      </c>
      <c r="DE534" s="50">
        <f t="array" aca="1" ref="DE534" ca="1">IF(RESET,0,IF(LOAD_ROM,ROM!DE395,IF(AND(MMU_CLK,MMU_MEMW,CELL("address",DE534)=CELL("address",OFFSET(RAM0,MMU_RAM_X,MMU_RAM_Y))),MMU_VAL,DE534)))</f>
        <v>0</v>
      </c>
      <c r="DF534" s="50">
        <f t="array" aca="1" ref="DF534" ca="1">IF(RESET,0,IF(LOAD_ROM,ROM!DF395,IF(AND(MMU_CLK,MMU_MEMW,CELL("address",DF534)=CELL("address",OFFSET(RAM0,MMU_RAM_X,MMU_RAM_Y))),MMU_VAL,DF534)))</f>
        <v>0</v>
      </c>
      <c r="DG534" s="50">
        <f t="array" aca="1" ref="DG534" ca="1">IF(RESET,0,IF(LOAD_ROM,ROM!DG395,IF(AND(MMU_CLK,MMU_MEMW,CELL("address",DG534)=CELL("address",OFFSET(RAM0,MMU_RAM_X,MMU_RAM_Y))),MMU_VAL,DG534)))</f>
        <v>0</v>
      </c>
      <c r="DH534" s="50">
        <f t="array" aca="1" ref="DH534" ca="1">IF(RESET,0,IF(LOAD_ROM,ROM!DH395,IF(AND(MMU_CLK,MMU_MEMW,CELL("address",DH534)=CELL("address",OFFSET(RAM0,MMU_RAM_X,MMU_RAM_Y))),MMU_VAL,DH534)))</f>
        <v>0</v>
      </c>
      <c r="DI534" s="50">
        <f t="array" aca="1" ref="DI534" ca="1">IF(RESET,0,IF(LOAD_ROM,ROM!DI395,IF(AND(MMU_CLK,MMU_MEMW,CELL("address",DI534)=CELL("address",OFFSET(RAM0,MMU_RAM_X,MMU_RAM_Y))),MMU_VAL,DI534)))</f>
        <v>0</v>
      </c>
      <c r="DJ534" s="50">
        <f t="array" aca="1" ref="DJ534" ca="1">IF(RESET,0,IF(LOAD_ROM,ROM!DJ395,IF(AND(MMU_CLK,MMU_MEMW,CELL("address",DJ534)=CELL("address",OFFSET(RAM0,MMU_RAM_X,MMU_RAM_Y))),MMU_VAL,DJ534)))</f>
        <v>0</v>
      </c>
      <c r="DK534" s="50">
        <f t="array" aca="1" ref="DK534" ca="1">IF(RESET,0,IF(LOAD_ROM,ROM!DK395,IF(AND(MMU_CLK,MMU_MEMW,CELL("address",DK534)=CELL("address",OFFSET(RAM0,MMU_RAM_X,MMU_RAM_Y))),MMU_VAL,DK534)))</f>
        <v>0</v>
      </c>
      <c r="DL534" s="50">
        <f t="array" aca="1" ref="DL534" ca="1">IF(RESET,0,IF(LOAD_ROM,ROM!DL395,IF(AND(MMU_CLK,MMU_MEMW,CELL("address",DL534)=CELL("address",OFFSET(RAM0,MMU_RAM_X,MMU_RAM_Y))),MMU_VAL,DL534)))</f>
        <v>0</v>
      </c>
      <c r="DM534" s="50">
        <f t="array" aca="1" ref="DM534" ca="1">IF(RESET,0,IF(LOAD_ROM,ROM!DM395,IF(AND(MMU_CLK,MMU_MEMW,CELL("address",DM534)=CELL("address",OFFSET(RAM0,MMU_RAM_X,MMU_RAM_Y))),MMU_VAL,DM534)))</f>
        <v>0</v>
      </c>
      <c r="DN534" s="50">
        <f t="array" aca="1" ref="DN534" ca="1">IF(RESET,0,IF(LOAD_ROM,ROM!DN395,IF(AND(MMU_CLK,MMU_MEMW,CELL("address",DN534)=CELL("address",OFFSET(RAM0,MMU_RAM_X,MMU_RAM_Y))),MMU_VAL,DN534)))</f>
        <v>0</v>
      </c>
      <c r="DO534" s="50">
        <f t="array" aca="1" ref="DO534" ca="1">IF(RESET,0,IF(LOAD_ROM,ROM!DO395,IF(AND(MMU_CLK,MMU_MEMW,CELL("address",DO534)=CELL("address",OFFSET(RAM0,MMU_RAM_X,MMU_RAM_Y))),MMU_VAL,DO534)))</f>
        <v>0</v>
      </c>
      <c r="DP534" s="50">
        <f t="array" aca="1" ref="DP534" ca="1">IF(RESET,0,IF(LOAD_ROM,ROM!DP395,IF(AND(MMU_CLK,MMU_MEMW,CELL("address",DP534)=CELL("address",OFFSET(RAM0,MMU_RAM_X,MMU_RAM_Y))),MMU_VAL,DP534)))</f>
        <v>0</v>
      </c>
      <c r="DQ534" s="50">
        <f t="array" aca="1" ref="DQ534" ca="1">IF(RESET,0,IF(LOAD_ROM,ROM!DQ395,IF(AND(MMU_CLK,MMU_MEMW,CELL("address",DQ534)=CELL("address",OFFSET(RAM0,MMU_RAM_X,MMU_RAM_Y))),MMU_VAL,DQ534)))</f>
        <v>0</v>
      </c>
      <c r="DR534" s="50">
        <f t="array" aca="1" ref="DR534" ca="1">IF(RESET,0,IF(LOAD_ROM,ROM!DR395,IF(AND(MMU_CLK,MMU_MEMW,CELL("address",DR534)=CELL("address",OFFSET(RAM0,MMU_RAM_X,MMU_RAM_Y))),MMU_VAL,DR534)))</f>
        <v>0</v>
      </c>
      <c r="DS534" s="50">
        <f t="array" aca="1" ref="DS534" ca="1">IF(RESET,0,IF(LOAD_ROM,ROM!DS395,IF(AND(MMU_CLK,MMU_MEMW,CELL("address",DS534)=CELL("address",OFFSET(RAM0,MMU_RAM_X,MMU_RAM_Y))),MMU_VAL,DS534)))</f>
        <v>0</v>
      </c>
      <c r="DT534" s="50">
        <f t="array" aca="1" ref="DT534" ca="1">IF(RESET,0,IF(LOAD_ROM,ROM!DT395,IF(AND(MMU_CLK,MMU_MEMW,CELL("address",DT534)=CELL("address",OFFSET(RAM0,MMU_RAM_X,MMU_RAM_Y))),MMU_VAL,DT534)))</f>
        <v>0</v>
      </c>
      <c r="DU534" s="50">
        <f t="array" aca="1" ref="DU534" ca="1">IF(RESET,0,IF(LOAD_ROM,ROM!DU395,IF(AND(MMU_CLK,MMU_MEMW,CELL("address",DU534)=CELL("address",OFFSET(RAM0,MMU_RAM_X,MMU_RAM_Y))),MMU_VAL,DU534)))</f>
        <v>0</v>
      </c>
      <c r="DV534" s="50">
        <f t="array" aca="1" ref="DV534" ca="1">IF(RESET,0,IF(LOAD_ROM,ROM!DV395,IF(AND(MMU_CLK,MMU_MEMW,CELL("address",DV534)=CELL("address",OFFSET(RAM0,MMU_RAM_X,MMU_RAM_Y))),MMU_VAL,DV534)))</f>
        <v>0</v>
      </c>
      <c r="DW534" s="50">
        <f t="array" aca="1" ref="DW534" ca="1">IF(RESET,0,IF(LOAD_ROM,ROM!DW395,IF(AND(MMU_CLK,MMU_MEMW,CELL("address",DW534)=CELL("address",OFFSET(RAM0,MMU_RAM_X,MMU_RAM_Y))),MMU_VAL,DW534)))</f>
        <v>0</v>
      </c>
      <c r="DX534" s="50">
        <f t="array" aca="1" ref="DX534" ca="1">IF(RESET,0,IF(LOAD_ROM,ROM!DX395,IF(AND(MMU_CLK,MMU_MEMW,CELL("address",DX534)=CELL("address",OFFSET(RAM0,MMU_RAM_X,MMU_RAM_Y))),MMU_VAL,DX534)))</f>
        <v>0</v>
      </c>
    </row>
    <row r="535" spans="1:128" x14ac:dyDescent="0.35">
      <c r="A535" s="50">
        <f t="array" aca="1" ref="A535" ca="1">IF(RESET,0,IF(LOAD_ROM,ROM!A396,IF(AND(MMU_CLK,MMU_MEMW,CELL("address",A535)=CELL("address",OFFSET(RAM0,MMU_RAM_X,MMU_RAM_Y))),MMU_VAL,A535)))</f>
        <v>0</v>
      </c>
      <c r="B535" s="50">
        <f t="array" aca="1" ref="B535" ca="1">IF(RESET,0,IF(LOAD_ROM,ROM!B396,IF(AND(MMU_CLK,MMU_MEMW,CELL("address",B535)=CELL("address",OFFSET(RAM0,MMU_RAM_X,MMU_RAM_Y))),MMU_VAL,B535)))</f>
        <v>0</v>
      </c>
      <c r="C535" s="50">
        <f t="array" aca="1" ref="C535" ca="1">IF(RESET,0,IF(LOAD_ROM,ROM!C396,IF(AND(MMU_CLK,MMU_MEMW,CELL("address",C535)=CELL("address",OFFSET(RAM0,MMU_RAM_X,MMU_RAM_Y))),MMU_VAL,C535)))</f>
        <v>0</v>
      </c>
      <c r="D535" s="50">
        <f t="array" aca="1" ref="D535" ca="1">IF(RESET,0,IF(LOAD_ROM,ROM!D396,IF(AND(MMU_CLK,MMU_MEMW,CELL("address",D535)=CELL("address",OFFSET(RAM0,MMU_RAM_X,MMU_RAM_Y))),MMU_VAL,D535)))</f>
        <v>0</v>
      </c>
      <c r="E535" s="50">
        <f t="array" aca="1" ref="E535" ca="1">IF(RESET,0,IF(LOAD_ROM,ROM!E396,IF(AND(MMU_CLK,MMU_MEMW,CELL("address",E535)=CELL("address",OFFSET(RAM0,MMU_RAM_X,MMU_RAM_Y))),MMU_VAL,E535)))</f>
        <v>0</v>
      </c>
      <c r="F535" s="50">
        <f t="array" aca="1" ref="F535" ca="1">IF(RESET,0,IF(LOAD_ROM,ROM!F396,IF(AND(MMU_CLK,MMU_MEMW,CELL("address",F535)=CELL("address",OFFSET(RAM0,MMU_RAM_X,MMU_RAM_Y))),MMU_VAL,F535)))</f>
        <v>0</v>
      </c>
      <c r="G535" s="50">
        <f t="array" aca="1" ref="G535" ca="1">IF(RESET,0,IF(LOAD_ROM,ROM!G396,IF(AND(MMU_CLK,MMU_MEMW,CELL("address",G535)=CELL("address",OFFSET(RAM0,MMU_RAM_X,MMU_RAM_Y))),MMU_VAL,G535)))</f>
        <v>0</v>
      </c>
      <c r="H535" s="50">
        <f t="array" aca="1" ref="H535" ca="1">IF(RESET,0,IF(LOAD_ROM,ROM!H396,IF(AND(MMU_CLK,MMU_MEMW,CELL("address",H535)=CELL("address",OFFSET(RAM0,MMU_RAM_X,MMU_RAM_Y))),MMU_VAL,H535)))</f>
        <v>0</v>
      </c>
      <c r="I535" s="50">
        <f t="array" aca="1" ref="I535" ca="1">IF(RESET,0,IF(LOAD_ROM,ROM!I396,IF(AND(MMU_CLK,MMU_MEMW,CELL("address",I535)=CELL("address",OFFSET(RAM0,MMU_RAM_X,MMU_RAM_Y))),MMU_VAL,I535)))</f>
        <v>0</v>
      </c>
      <c r="J535" s="50">
        <f t="array" aca="1" ref="J535" ca="1">IF(RESET,0,IF(LOAD_ROM,ROM!J396,IF(AND(MMU_CLK,MMU_MEMW,CELL("address",J535)=CELL("address",OFFSET(RAM0,MMU_RAM_X,MMU_RAM_Y))),MMU_VAL,J535)))</f>
        <v>0</v>
      </c>
      <c r="K535" s="50">
        <f t="array" aca="1" ref="K535" ca="1">IF(RESET,0,IF(LOAD_ROM,ROM!K396,IF(AND(MMU_CLK,MMU_MEMW,CELL("address",K535)=CELL("address",OFFSET(RAM0,MMU_RAM_X,MMU_RAM_Y))),MMU_VAL,K535)))</f>
        <v>0</v>
      </c>
      <c r="L535" s="50">
        <f t="array" aca="1" ref="L535" ca="1">IF(RESET,0,IF(LOAD_ROM,ROM!L396,IF(AND(MMU_CLK,MMU_MEMW,CELL("address",L535)=CELL("address",OFFSET(RAM0,MMU_RAM_X,MMU_RAM_Y))),MMU_VAL,L535)))</f>
        <v>0</v>
      </c>
      <c r="M535" s="50">
        <f t="array" aca="1" ref="M535" ca="1">IF(RESET,0,IF(LOAD_ROM,ROM!M396,IF(AND(MMU_CLK,MMU_MEMW,CELL("address",M535)=CELL("address",OFFSET(RAM0,MMU_RAM_X,MMU_RAM_Y))),MMU_VAL,M535)))</f>
        <v>0</v>
      </c>
      <c r="N535" s="50">
        <f t="array" aca="1" ref="N535" ca="1">IF(RESET,0,IF(LOAD_ROM,ROM!N396,IF(AND(MMU_CLK,MMU_MEMW,CELL("address",N535)=CELL("address",OFFSET(RAM0,MMU_RAM_X,MMU_RAM_Y))),MMU_VAL,N535)))</f>
        <v>0</v>
      </c>
      <c r="O535" s="50">
        <f t="array" aca="1" ref="O535" ca="1">IF(RESET,0,IF(LOAD_ROM,ROM!O396,IF(AND(MMU_CLK,MMU_MEMW,CELL("address",O535)=CELL("address",OFFSET(RAM0,MMU_RAM_X,MMU_RAM_Y))),MMU_VAL,O535)))</f>
        <v>0</v>
      </c>
      <c r="P535" s="50">
        <f t="array" aca="1" ref="P535" ca="1">IF(RESET,0,IF(LOAD_ROM,ROM!P396,IF(AND(MMU_CLK,MMU_MEMW,CELL("address",P535)=CELL("address",OFFSET(RAM0,MMU_RAM_X,MMU_RAM_Y))),MMU_VAL,P535)))</f>
        <v>0</v>
      </c>
      <c r="Q535" s="50">
        <f t="array" aca="1" ref="Q535" ca="1">IF(RESET,0,IF(LOAD_ROM,ROM!Q396,IF(AND(MMU_CLK,MMU_MEMW,CELL("address",Q535)=CELL("address",OFFSET(RAM0,MMU_RAM_X,MMU_RAM_Y))),MMU_VAL,Q535)))</f>
        <v>0</v>
      </c>
      <c r="R535" s="50">
        <f t="array" aca="1" ref="R535" ca="1">IF(RESET,0,IF(LOAD_ROM,ROM!R396,IF(AND(MMU_CLK,MMU_MEMW,CELL("address",R535)=CELL("address",OFFSET(RAM0,MMU_RAM_X,MMU_RAM_Y))),MMU_VAL,R535)))</f>
        <v>0</v>
      </c>
      <c r="S535" s="50">
        <f t="array" aca="1" ref="S535" ca="1">IF(RESET,0,IF(LOAD_ROM,ROM!S396,IF(AND(MMU_CLK,MMU_MEMW,CELL("address",S535)=CELL("address",OFFSET(RAM0,MMU_RAM_X,MMU_RAM_Y))),MMU_VAL,S535)))</f>
        <v>0</v>
      </c>
      <c r="T535" s="50">
        <f t="array" aca="1" ref="T535" ca="1">IF(RESET,0,IF(LOAD_ROM,ROM!T396,IF(AND(MMU_CLK,MMU_MEMW,CELL("address",T535)=CELL("address",OFFSET(RAM0,MMU_RAM_X,MMU_RAM_Y))),MMU_VAL,T535)))</f>
        <v>0</v>
      </c>
      <c r="U535" s="50">
        <f t="array" aca="1" ref="U535" ca="1">IF(RESET,0,IF(LOAD_ROM,ROM!U396,IF(AND(MMU_CLK,MMU_MEMW,CELL("address",U535)=CELL("address",OFFSET(RAM0,MMU_RAM_X,MMU_RAM_Y))),MMU_VAL,U535)))</f>
        <v>0</v>
      </c>
      <c r="V535" s="50">
        <f t="array" aca="1" ref="V535" ca="1">IF(RESET,0,IF(LOAD_ROM,ROM!V396,IF(AND(MMU_CLK,MMU_MEMW,CELL("address",V535)=CELL("address",OFFSET(RAM0,MMU_RAM_X,MMU_RAM_Y))),MMU_VAL,V535)))</f>
        <v>0</v>
      </c>
      <c r="W535" s="50">
        <f t="array" aca="1" ref="W535" ca="1">IF(RESET,0,IF(LOAD_ROM,ROM!W396,IF(AND(MMU_CLK,MMU_MEMW,CELL("address",W535)=CELL("address",OFFSET(RAM0,MMU_RAM_X,MMU_RAM_Y))),MMU_VAL,W535)))</f>
        <v>0</v>
      </c>
      <c r="X535" s="50">
        <f t="array" aca="1" ref="X535" ca="1">IF(RESET,0,IF(LOAD_ROM,ROM!X396,IF(AND(MMU_CLK,MMU_MEMW,CELL("address",X535)=CELL("address",OFFSET(RAM0,MMU_RAM_X,MMU_RAM_Y))),MMU_VAL,X535)))</f>
        <v>0</v>
      </c>
      <c r="Y535" s="50">
        <f t="array" aca="1" ref="Y535" ca="1">IF(RESET,0,IF(LOAD_ROM,ROM!Y396,IF(AND(MMU_CLK,MMU_MEMW,CELL("address",Y535)=CELL("address",OFFSET(RAM0,MMU_RAM_X,MMU_RAM_Y))),MMU_VAL,Y535)))</f>
        <v>0</v>
      </c>
      <c r="Z535" s="50">
        <f t="array" aca="1" ref="Z535" ca="1">IF(RESET,0,IF(LOAD_ROM,ROM!Z396,IF(AND(MMU_CLK,MMU_MEMW,CELL("address",Z535)=CELL("address",OFFSET(RAM0,MMU_RAM_X,MMU_RAM_Y))),MMU_VAL,Z535)))</f>
        <v>0</v>
      </c>
      <c r="AA535" s="50">
        <f t="array" aca="1" ref="AA535" ca="1">IF(RESET,0,IF(LOAD_ROM,ROM!AA396,IF(AND(MMU_CLK,MMU_MEMW,CELL("address",AA535)=CELL("address",OFFSET(RAM0,MMU_RAM_X,MMU_RAM_Y))),MMU_VAL,AA535)))</f>
        <v>0</v>
      </c>
      <c r="AB535" s="50">
        <f t="array" aca="1" ref="AB535" ca="1">IF(RESET,0,IF(LOAD_ROM,ROM!AB396,IF(AND(MMU_CLK,MMU_MEMW,CELL("address",AB535)=CELL("address",OFFSET(RAM0,MMU_RAM_X,MMU_RAM_Y))),MMU_VAL,AB535)))</f>
        <v>0</v>
      </c>
      <c r="AC535" s="50">
        <f t="array" aca="1" ref="AC535" ca="1">IF(RESET,0,IF(LOAD_ROM,ROM!AC396,IF(AND(MMU_CLK,MMU_MEMW,CELL("address",AC535)=CELL("address",OFFSET(RAM0,MMU_RAM_X,MMU_RAM_Y))),MMU_VAL,AC535)))</f>
        <v>0</v>
      </c>
      <c r="AD535" s="50">
        <f t="array" aca="1" ref="AD535" ca="1">IF(RESET,0,IF(LOAD_ROM,ROM!AD396,IF(AND(MMU_CLK,MMU_MEMW,CELL("address",AD535)=CELL("address",OFFSET(RAM0,MMU_RAM_X,MMU_RAM_Y))),MMU_VAL,AD535)))</f>
        <v>0</v>
      </c>
      <c r="AE535" s="50">
        <f t="array" aca="1" ref="AE535" ca="1">IF(RESET,0,IF(LOAD_ROM,ROM!AE396,IF(AND(MMU_CLK,MMU_MEMW,CELL("address",AE535)=CELL("address",OFFSET(RAM0,MMU_RAM_X,MMU_RAM_Y))),MMU_VAL,AE535)))</f>
        <v>0</v>
      </c>
      <c r="AF535" s="50">
        <f t="array" aca="1" ref="AF535" ca="1">IF(RESET,0,IF(LOAD_ROM,ROM!AF396,IF(AND(MMU_CLK,MMU_MEMW,CELL("address",AF535)=CELL("address",OFFSET(RAM0,MMU_RAM_X,MMU_RAM_Y))),MMU_VAL,AF535)))</f>
        <v>0</v>
      </c>
      <c r="AG535" s="50">
        <f t="array" aca="1" ref="AG535" ca="1">IF(RESET,0,IF(LOAD_ROM,ROM!AG396,IF(AND(MMU_CLK,MMU_MEMW,CELL("address",AG535)=CELL("address",OFFSET(RAM0,MMU_RAM_X,MMU_RAM_Y))),MMU_VAL,AG535)))</f>
        <v>0</v>
      </c>
      <c r="AH535" s="50">
        <f t="array" aca="1" ref="AH535" ca="1">IF(RESET,0,IF(LOAD_ROM,ROM!AH396,IF(AND(MMU_CLK,MMU_MEMW,CELL("address",AH535)=CELL("address",OFFSET(RAM0,MMU_RAM_X,MMU_RAM_Y))),MMU_VAL,AH535)))</f>
        <v>0</v>
      </c>
      <c r="AI535" s="50">
        <f t="array" aca="1" ref="AI535" ca="1">IF(RESET,0,IF(LOAD_ROM,ROM!AI396,IF(AND(MMU_CLK,MMU_MEMW,CELL("address",AI535)=CELL("address",OFFSET(RAM0,MMU_RAM_X,MMU_RAM_Y))),MMU_VAL,AI535)))</f>
        <v>0</v>
      </c>
      <c r="AJ535" s="50">
        <f t="array" aca="1" ref="AJ535" ca="1">IF(RESET,0,IF(LOAD_ROM,ROM!AJ396,IF(AND(MMU_CLK,MMU_MEMW,CELL("address",AJ535)=CELL("address",OFFSET(RAM0,MMU_RAM_X,MMU_RAM_Y))),MMU_VAL,AJ535)))</f>
        <v>0</v>
      </c>
      <c r="AK535" s="50">
        <f t="array" aca="1" ref="AK535" ca="1">IF(RESET,0,IF(LOAD_ROM,ROM!AK396,IF(AND(MMU_CLK,MMU_MEMW,CELL("address",AK535)=CELL("address",OFFSET(RAM0,MMU_RAM_X,MMU_RAM_Y))),MMU_VAL,AK535)))</f>
        <v>0</v>
      </c>
      <c r="AL535" s="50">
        <f t="array" aca="1" ref="AL535" ca="1">IF(RESET,0,IF(LOAD_ROM,ROM!AL396,IF(AND(MMU_CLK,MMU_MEMW,CELL("address",AL535)=CELL("address",OFFSET(RAM0,MMU_RAM_X,MMU_RAM_Y))),MMU_VAL,AL535)))</f>
        <v>0</v>
      </c>
      <c r="AM535" s="50">
        <f t="array" aca="1" ref="AM535" ca="1">IF(RESET,0,IF(LOAD_ROM,ROM!AM396,IF(AND(MMU_CLK,MMU_MEMW,CELL("address",AM535)=CELL("address",OFFSET(RAM0,MMU_RAM_X,MMU_RAM_Y))),MMU_VAL,AM535)))</f>
        <v>0</v>
      </c>
      <c r="AN535" s="50">
        <f t="array" aca="1" ref="AN535" ca="1">IF(RESET,0,IF(LOAD_ROM,ROM!AN396,IF(AND(MMU_CLK,MMU_MEMW,CELL("address",AN535)=CELL("address",OFFSET(RAM0,MMU_RAM_X,MMU_RAM_Y))),MMU_VAL,AN535)))</f>
        <v>0</v>
      </c>
      <c r="AO535" s="50">
        <f t="array" aca="1" ref="AO535" ca="1">IF(RESET,0,IF(LOAD_ROM,ROM!AO396,IF(AND(MMU_CLK,MMU_MEMW,CELL("address",AO535)=CELL("address",OFFSET(RAM0,MMU_RAM_X,MMU_RAM_Y))),MMU_VAL,AO535)))</f>
        <v>0</v>
      </c>
      <c r="AP535" s="50">
        <f t="array" aca="1" ref="AP535" ca="1">IF(RESET,0,IF(LOAD_ROM,ROM!AP396,IF(AND(MMU_CLK,MMU_MEMW,CELL("address",AP535)=CELL("address",OFFSET(RAM0,MMU_RAM_X,MMU_RAM_Y))),MMU_VAL,AP535)))</f>
        <v>0</v>
      </c>
      <c r="AQ535" s="50">
        <f t="array" aca="1" ref="AQ535" ca="1">IF(RESET,0,IF(LOAD_ROM,ROM!AQ396,IF(AND(MMU_CLK,MMU_MEMW,CELL("address",AQ535)=CELL("address",OFFSET(RAM0,MMU_RAM_X,MMU_RAM_Y))),MMU_VAL,AQ535)))</f>
        <v>0</v>
      </c>
      <c r="AR535" s="50">
        <f t="array" aca="1" ref="AR535" ca="1">IF(RESET,0,IF(LOAD_ROM,ROM!AR396,IF(AND(MMU_CLK,MMU_MEMW,CELL("address",AR535)=CELL("address",OFFSET(RAM0,MMU_RAM_X,MMU_RAM_Y))),MMU_VAL,AR535)))</f>
        <v>0</v>
      </c>
      <c r="AS535" s="50">
        <f t="array" aca="1" ref="AS535" ca="1">IF(RESET,0,IF(LOAD_ROM,ROM!AS396,IF(AND(MMU_CLK,MMU_MEMW,CELL("address",AS535)=CELL("address",OFFSET(RAM0,MMU_RAM_X,MMU_RAM_Y))),MMU_VAL,AS535)))</f>
        <v>0</v>
      </c>
      <c r="AT535" s="50">
        <f t="array" aca="1" ref="AT535" ca="1">IF(RESET,0,IF(LOAD_ROM,ROM!AT396,IF(AND(MMU_CLK,MMU_MEMW,CELL("address",AT535)=CELL("address",OFFSET(RAM0,MMU_RAM_X,MMU_RAM_Y))),MMU_VAL,AT535)))</f>
        <v>0</v>
      </c>
      <c r="AU535" s="50">
        <f t="array" aca="1" ref="AU535" ca="1">IF(RESET,0,IF(LOAD_ROM,ROM!AU396,IF(AND(MMU_CLK,MMU_MEMW,CELL("address",AU535)=CELL("address",OFFSET(RAM0,MMU_RAM_X,MMU_RAM_Y))),MMU_VAL,AU535)))</f>
        <v>0</v>
      </c>
      <c r="AV535" s="50">
        <f t="array" aca="1" ref="AV535" ca="1">IF(RESET,0,IF(LOAD_ROM,ROM!AV396,IF(AND(MMU_CLK,MMU_MEMW,CELL("address",AV535)=CELL("address",OFFSET(RAM0,MMU_RAM_X,MMU_RAM_Y))),MMU_VAL,AV535)))</f>
        <v>0</v>
      </c>
      <c r="AW535" s="50">
        <f t="array" aca="1" ref="AW535" ca="1">IF(RESET,0,IF(LOAD_ROM,ROM!AW396,IF(AND(MMU_CLK,MMU_MEMW,CELL("address",AW535)=CELL("address",OFFSET(RAM0,MMU_RAM_X,MMU_RAM_Y))),MMU_VAL,AW535)))</f>
        <v>0</v>
      </c>
      <c r="AX535" s="50">
        <f t="array" aca="1" ref="AX535" ca="1">IF(RESET,0,IF(LOAD_ROM,ROM!AX396,IF(AND(MMU_CLK,MMU_MEMW,CELL("address",AX535)=CELL("address",OFFSET(RAM0,MMU_RAM_X,MMU_RAM_Y))),MMU_VAL,AX535)))</f>
        <v>0</v>
      </c>
      <c r="AY535" s="50">
        <f t="array" aca="1" ref="AY535" ca="1">IF(RESET,0,IF(LOAD_ROM,ROM!AY396,IF(AND(MMU_CLK,MMU_MEMW,CELL("address",AY535)=CELL("address",OFFSET(RAM0,MMU_RAM_X,MMU_RAM_Y))),MMU_VAL,AY535)))</f>
        <v>0</v>
      </c>
      <c r="AZ535" s="50">
        <f t="array" aca="1" ref="AZ535" ca="1">IF(RESET,0,IF(LOAD_ROM,ROM!AZ396,IF(AND(MMU_CLK,MMU_MEMW,CELL("address",AZ535)=CELL("address",OFFSET(RAM0,MMU_RAM_X,MMU_RAM_Y))),MMU_VAL,AZ535)))</f>
        <v>0</v>
      </c>
      <c r="BA535" s="50">
        <f t="array" aca="1" ref="BA535" ca="1">IF(RESET,0,IF(LOAD_ROM,ROM!BA396,IF(AND(MMU_CLK,MMU_MEMW,CELL("address",BA535)=CELL("address",OFFSET(RAM0,MMU_RAM_X,MMU_RAM_Y))),MMU_VAL,BA535)))</f>
        <v>0</v>
      </c>
      <c r="BB535" s="50">
        <f t="array" aca="1" ref="BB535" ca="1">IF(RESET,0,IF(LOAD_ROM,ROM!BB396,IF(AND(MMU_CLK,MMU_MEMW,CELL("address",BB535)=CELL("address",OFFSET(RAM0,MMU_RAM_X,MMU_RAM_Y))),MMU_VAL,BB535)))</f>
        <v>0</v>
      </c>
      <c r="BC535" s="50">
        <f t="array" aca="1" ref="BC535" ca="1">IF(RESET,0,IF(LOAD_ROM,ROM!BC396,IF(AND(MMU_CLK,MMU_MEMW,CELL("address",BC535)=CELL("address",OFFSET(RAM0,MMU_RAM_X,MMU_RAM_Y))),MMU_VAL,BC535)))</f>
        <v>0</v>
      </c>
      <c r="BD535" s="50">
        <f t="array" aca="1" ref="BD535" ca="1">IF(RESET,0,IF(LOAD_ROM,ROM!BD396,IF(AND(MMU_CLK,MMU_MEMW,CELL("address",BD535)=CELL("address",OFFSET(RAM0,MMU_RAM_X,MMU_RAM_Y))),MMU_VAL,BD535)))</f>
        <v>0</v>
      </c>
      <c r="BE535" s="50">
        <f t="array" aca="1" ref="BE535" ca="1">IF(RESET,0,IF(LOAD_ROM,ROM!BE396,IF(AND(MMU_CLK,MMU_MEMW,CELL("address",BE535)=CELL("address",OFFSET(RAM0,MMU_RAM_X,MMU_RAM_Y))),MMU_VAL,BE535)))</f>
        <v>0</v>
      </c>
      <c r="BF535" s="50">
        <f t="array" aca="1" ref="BF535" ca="1">IF(RESET,0,IF(LOAD_ROM,ROM!BF396,IF(AND(MMU_CLK,MMU_MEMW,CELL("address",BF535)=CELL("address",OFFSET(RAM0,MMU_RAM_X,MMU_RAM_Y))),MMU_VAL,BF535)))</f>
        <v>0</v>
      </c>
      <c r="BG535" s="50">
        <f t="array" aca="1" ref="BG535" ca="1">IF(RESET,0,IF(LOAD_ROM,ROM!BG396,IF(AND(MMU_CLK,MMU_MEMW,CELL("address",BG535)=CELL("address",OFFSET(RAM0,MMU_RAM_X,MMU_RAM_Y))),MMU_VAL,BG535)))</f>
        <v>0</v>
      </c>
      <c r="BH535" s="50">
        <f t="array" aca="1" ref="BH535" ca="1">IF(RESET,0,IF(LOAD_ROM,ROM!BH396,IF(AND(MMU_CLK,MMU_MEMW,CELL("address",BH535)=CELL("address",OFFSET(RAM0,MMU_RAM_X,MMU_RAM_Y))),MMU_VAL,BH535)))</f>
        <v>0</v>
      </c>
      <c r="BI535" s="50">
        <f t="array" aca="1" ref="BI535" ca="1">IF(RESET,0,IF(LOAD_ROM,ROM!BI396,IF(AND(MMU_CLK,MMU_MEMW,CELL("address",BI535)=CELL("address",OFFSET(RAM0,MMU_RAM_X,MMU_RAM_Y))),MMU_VAL,BI535)))</f>
        <v>0</v>
      </c>
      <c r="BJ535" s="50">
        <f t="array" aca="1" ref="BJ535" ca="1">IF(RESET,0,IF(LOAD_ROM,ROM!BJ396,IF(AND(MMU_CLK,MMU_MEMW,CELL("address",BJ535)=CELL("address",OFFSET(RAM0,MMU_RAM_X,MMU_RAM_Y))),MMU_VAL,BJ535)))</f>
        <v>0</v>
      </c>
      <c r="BK535" s="50">
        <f t="array" aca="1" ref="BK535" ca="1">IF(RESET,0,IF(LOAD_ROM,ROM!BK396,IF(AND(MMU_CLK,MMU_MEMW,CELL("address",BK535)=CELL("address",OFFSET(RAM0,MMU_RAM_X,MMU_RAM_Y))),MMU_VAL,BK535)))</f>
        <v>0</v>
      </c>
      <c r="BL535" s="50">
        <f t="array" aca="1" ref="BL535" ca="1">IF(RESET,0,IF(LOAD_ROM,ROM!BL396,IF(AND(MMU_CLK,MMU_MEMW,CELL("address",BL535)=CELL("address",OFFSET(RAM0,MMU_RAM_X,MMU_RAM_Y))),MMU_VAL,BL535)))</f>
        <v>0</v>
      </c>
      <c r="BM535" s="50">
        <f t="array" aca="1" ref="BM535" ca="1">IF(RESET,0,IF(LOAD_ROM,ROM!BM396,IF(AND(MMU_CLK,MMU_MEMW,CELL("address",BM535)=CELL("address",OFFSET(RAM0,MMU_RAM_X,MMU_RAM_Y))),MMU_VAL,BM535)))</f>
        <v>0</v>
      </c>
      <c r="BN535" s="50">
        <f t="array" aca="1" ref="BN535" ca="1">IF(RESET,0,IF(LOAD_ROM,ROM!BN396,IF(AND(MMU_CLK,MMU_MEMW,CELL("address",BN535)=CELL("address",OFFSET(RAM0,MMU_RAM_X,MMU_RAM_Y))),MMU_VAL,BN535)))</f>
        <v>0</v>
      </c>
      <c r="BO535" s="50">
        <f t="array" aca="1" ref="BO535" ca="1">IF(RESET,0,IF(LOAD_ROM,ROM!BO396,IF(AND(MMU_CLK,MMU_MEMW,CELL("address",BO535)=CELL("address",OFFSET(RAM0,MMU_RAM_X,MMU_RAM_Y))),MMU_VAL,BO535)))</f>
        <v>0</v>
      </c>
      <c r="BP535" s="50">
        <f t="array" aca="1" ref="BP535" ca="1">IF(RESET,0,IF(LOAD_ROM,ROM!BP396,IF(AND(MMU_CLK,MMU_MEMW,CELL("address",BP535)=CELL("address",OFFSET(RAM0,MMU_RAM_X,MMU_RAM_Y))),MMU_VAL,BP535)))</f>
        <v>0</v>
      </c>
      <c r="BQ535" s="50">
        <f t="array" aca="1" ref="BQ535" ca="1">IF(RESET,0,IF(LOAD_ROM,ROM!BQ396,IF(AND(MMU_CLK,MMU_MEMW,CELL("address",BQ535)=CELL("address",OFFSET(RAM0,MMU_RAM_X,MMU_RAM_Y))),MMU_VAL,BQ535)))</f>
        <v>0</v>
      </c>
      <c r="BR535" s="50">
        <f t="array" aca="1" ref="BR535" ca="1">IF(RESET,0,IF(LOAD_ROM,ROM!BR396,IF(AND(MMU_CLK,MMU_MEMW,CELL("address",BR535)=CELL("address",OFFSET(RAM0,MMU_RAM_X,MMU_RAM_Y))),MMU_VAL,BR535)))</f>
        <v>0</v>
      </c>
      <c r="BS535" s="50">
        <f t="array" aca="1" ref="BS535" ca="1">IF(RESET,0,IF(LOAD_ROM,ROM!BS396,IF(AND(MMU_CLK,MMU_MEMW,CELL("address",BS535)=CELL("address",OFFSET(RAM0,MMU_RAM_X,MMU_RAM_Y))),MMU_VAL,BS535)))</f>
        <v>0</v>
      </c>
      <c r="BT535" s="50">
        <f t="array" aca="1" ref="BT535" ca="1">IF(RESET,0,IF(LOAD_ROM,ROM!BT396,IF(AND(MMU_CLK,MMU_MEMW,CELL("address",BT535)=CELL("address",OFFSET(RAM0,MMU_RAM_X,MMU_RAM_Y))),MMU_VAL,BT535)))</f>
        <v>0</v>
      </c>
      <c r="BU535" s="50">
        <f t="array" aca="1" ref="BU535" ca="1">IF(RESET,0,IF(LOAD_ROM,ROM!BU396,IF(AND(MMU_CLK,MMU_MEMW,CELL("address",BU535)=CELL("address",OFFSET(RAM0,MMU_RAM_X,MMU_RAM_Y))),MMU_VAL,BU535)))</f>
        <v>0</v>
      </c>
      <c r="BV535" s="50">
        <f t="array" aca="1" ref="BV535" ca="1">IF(RESET,0,IF(LOAD_ROM,ROM!BV396,IF(AND(MMU_CLK,MMU_MEMW,CELL("address",BV535)=CELL("address",OFFSET(RAM0,MMU_RAM_X,MMU_RAM_Y))),MMU_VAL,BV535)))</f>
        <v>0</v>
      </c>
      <c r="BW535" s="50">
        <f t="array" aca="1" ref="BW535" ca="1">IF(RESET,0,IF(LOAD_ROM,ROM!BW396,IF(AND(MMU_CLK,MMU_MEMW,CELL("address",BW535)=CELL("address",OFFSET(RAM0,MMU_RAM_X,MMU_RAM_Y))),MMU_VAL,BW535)))</f>
        <v>0</v>
      </c>
      <c r="BX535" s="50">
        <f t="array" aca="1" ref="BX535" ca="1">IF(RESET,0,IF(LOAD_ROM,ROM!BX396,IF(AND(MMU_CLK,MMU_MEMW,CELL("address",BX535)=CELL("address",OFFSET(RAM0,MMU_RAM_X,MMU_RAM_Y))),MMU_VAL,BX535)))</f>
        <v>0</v>
      </c>
      <c r="BY535" s="50">
        <f t="array" aca="1" ref="BY535" ca="1">IF(RESET,0,IF(LOAD_ROM,ROM!BY396,IF(AND(MMU_CLK,MMU_MEMW,CELL("address",BY535)=CELL("address",OFFSET(RAM0,MMU_RAM_X,MMU_RAM_Y))),MMU_VAL,BY535)))</f>
        <v>0</v>
      </c>
      <c r="BZ535" s="50">
        <f t="array" aca="1" ref="BZ535" ca="1">IF(RESET,0,IF(LOAD_ROM,ROM!BZ396,IF(AND(MMU_CLK,MMU_MEMW,CELL("address",BZ535)=CELL("address",OFFSET(RAM0,MMU_RAM_X,MMU_RAM_Y))),MMU_VAL,BZ535)))</f>
        <v>0</v>
      </c>
      <c r="CA535" s="50">
        <f t="array" aca="1" ref="CA535" ca="1">IF(RESET,0,IF(LOAD_ROM,ROM!CA396,IF(AND(MMU_CLK,MMU_MEMW,CELL("address",CA535)=CELL("address",OFFSET(RAM0,MMU_RAM_X,MMU_RAM_Y))),MMU_VAL,CA535)))</f>
        <v>0</v>
      </c>
      <c r="CB535" s="50">
        <f t="array" aca="1" ref="CB535" ca="1">IF(RESET,0,IF(LOAD_ROM,ROM!CB396,IF(AND(MMU_CLK,MMU_MEMW,CELL("address",CB535)=CELL("address",OFFSET(RAM0,MMU_RAM_X,MMU_RAM_Y))),MMU_VAL,CB535)))</f>
        <v>0</v>
      </c>
      <c r="CC535" s="50">
        <f t="array" aca="1" ref="CC535" ca="1">IF(RESET,0,IF(LOAD_ROM,ROM!CC396,IF(AND(MMU_CLK,MMU_MEMW,CELL("address",CC535)=CELL("address",OFFSET(RAM0,MMU_RAM_X,MMU_RAM_Y))),MMU_VAL,CC535)))</f>
        <v>0</v>
      </c>
      <c r="CD535" s="50">
        <f t="array" aca="1" ref="CD535" ca="1">IF(RESET,0,IF(LOAD_ROM,ROM!CD396,IF(AND(MMU_CLK,MMU_MEMW,CELL("address",CD535)=CELL("address",OFFSET(RAM0,MMU_RAM_X,MMU_RAM_Y))),MMU_VAL,CD535)))</f>
        <v>0</v>
      </c>
      <c r="CE535" s="50">
        <f t="array" aca="1" ref="CE535" ca="1">IF(RESET,0,IF(LOAD_ROM,ROM!CE396,IF(AND(MMU_CLK,MMU_MEMW,CELL("address",CE535)=CELL("address",OFFSET(RAM0,MMU_RAM_X,MMU_RAM_Y))),MMU_VAL,CE535)))</f>
        <v>0</v>
      </c>
      <c r="CF535" s="50">
        <f t="array" aca="1" ref="CF535" ca="1">IF(RESET,0,IF(LOAD_ROM,ROM!CF396,IF(AND(MMU_CLK,MMU_MEMW,CELL("address",CF535)=CELL("address",OFFSET(RAM0,MMU_RAM_X,MMU_RAM_Y))),MMU_VAL,CF535)))</f>
        <v>0</v>
      </c>
      <c r="CG535" s="50">
        <f t="array" aca="1" ref="CG535" ca="1">IF(RESET,0,IF(LOAD_ROM,ROM!CG396,IF(AND(MMU_CLK,MMU_MEMW,CELL("address",CG535)=CELL("address",OFFSET(RAM0,MMU_RAM_X,MMU_RAM_Y))),MMU_VAL,CG535)))</f>
        <v>0</v>
      </c>
      <c r="CH535" s="50">
        <f t="array" aca="1" ref="CH535" ca="1">IF(RESET,0,IF(LOAD_ROM,ROM!CH396,IF(AND(MMU_CLK,MMU_MEMW,CELL("address",CH535)=CELL("address",OFFSET(RAM0,MMU_RAM_X,MMU_RAM_Y))),MMU_VAL,CH535)))</f>
        <v>0</v>
      </c>
      <c r="CI535" s="50">
        <f t="array" aca="1" ref="CI535" ca="1">IF(RESET,0,IF(LOAD_ROM,ROM!CI396,IF(AND(MMU_CLK,MMU_MEMW,CELL("address",CI535)=CELL("address",OFFSET(RAM0,MMU_RAM_X,MMU_RAM_Y))),MMU_VAL,CI535)))</f>
        <v>0</v>
      </c>
      <c r="CJ535" s="50">
        <f t="array" aca="1" ref="CJ535" ca="1">IF(RESET,0,IF(LOAD_ROM,ROM!CJ396,IF(AND(MMU_CLK,MMU_MEMW,CELL("address",CJ535)=CELL("address",OFFSET(RAM0,MMU_RAM_X,MMU_RAM_Y))),MMU_VAL,CJ535)))</f>
        <v>0</v>
      </c>
      <c r="CK535" s="50">
        <f t="array" aca="1" ref="CK535" ca="1">IF(RESET,0,IF(LOAD_ROM,ROM!CK396,IF(AND(MMU_CLK,MMU_MEMW,CELL("address",CK535)=CELL("address",OFFSET(RAM0,MMU_RAM_X,MMU_RAM_Y))),MMU_VAL,CK535)))</f>
        <v>0</v>
      </c>
      <c r="CL535" s="50">
        <f t="array" aca="1" ref="CL535" ca="1">IF(RESET,0,IF(LOAD_ROM,ROM!CL396,IF(AND(MMU_CLK,MMU_MEMW,CELL("address",CL535)=CELL("address",OFFSET(RAM0,MMU_RAM_X,MMU_RAM_Y))),MMU_VAL,CL535)))</f>
        <v>0</v>
      </c>
      <c r="CM535" s="50">
        <f t="array" aca="1" ref="CM535" ca="1">IF(RESET,0,IF(LOAD_ROM,ROM!CM396,IF(AND(MMU_CLK,MMU_MEMW,CELL("address",CM535)=CELL("address",OFFSET(RAM0,MMU_RAM_X,MMU_RAM_Y))),MMU_VAL,CM535)))</f>
        <v>0</v>
      </c>
      <c r="CN535" s="50">
        <f t="array" aca="1" ref="CN535" ca="1">IF(RESET,0,IF(LOAD_ROM,ROM!CN396,IF(AND(MMU_CLK,MMU_MEMW,CELL("address",CN535)=CELL("address",OFFSET(RAM0,MMU_RAM_X,MMU_RAM_Y))),MMU_VAL,CN535)))</f>
        <v>0</v>
      </c>
      <c r="CO535" s="50">
        <f t="array" aca="1" ref="CO535" ca="1">IF(RESET,0,IF(LOAD_ROM,ROM!CO396,IF(AND(MMU_CLK,MMU_MEMW,CELL("address",CO535)=CELL("address",OFFSET(RAM0,MMU_RAM_X,MMU_RAM_Y))),MMU_VAL,CO535)))</f>
        <v>0</v>
      </c>
      <c r="CP535" s="50">
        <f t="array" aca="1" ref="CP535" ca="1">IF(RESET,0,IF(LOAD_ROM,ROM!CP396,IF(AND(MMU_CLK,MMU_MEMW,CELL("address",CP535)=CELL("address",OFFSET(RAM0,MMU_RAM_X,MMU_RAM_Y))),MMU_VAL,CP535)))</f>
        <v>0</v>
      </c>
      <c r="CQ535" s="50">
        <f t="array" aca="1" ref="CQ535" ca="1">IF(RESET,0,IF(LOAD_ROM,ROM!CQ396,IF(AND(MMU_CLK,MMU_MEMW,CELL("address",CQ535)=CELL("address",OFFSET(RAM0,MMU_RAM_X,MMU_RAM_Y))),MMU_VAL,CQ535)))</f>
        <v>0</v>
      </c>
      <c r="CR535" s="50">
        <f t="array" aca="1" ref="CR535" ca="1">IF(RESET,0,IF(LOAD_ROM,ROM!CR396,IF(AND(MMU_CLK,MMU_MEMW,CELL("address",CR535)=CELL("address",OFFSET(RAM0,MMU_RAM_X,MMU_RAM_Y))),MMU_VAL,CR535)))</f>
        <v>0</v>
      </c>
      <c r="CS535" s="50">
        <f t="array" aca="1" ref="CS535" ca="1">IF(RESET,0,IF(LOAD_ROM,ROM!CS396,IF(AND(MMU_CLK,MMU_MEMW,CELL("address",CS535)=CELL("address",OFFSET(RAM0,MMU_RAM_X,MMU_RAM_Y))),MMU_VAL,CS535)))</f>
        <v>0</v>
      </c>
      <c r="CT535" s="50">
        <f t="array" aca="1" ref="CT535" ca="1">IF(RESET,0,IF(LOAD_ROM,ROM!CT396,IF(AND(MMU_CLK,MMU_MEMW,CELL("address",CT535)=CELL("address",OFFSET(RAM0,MMU_RAM_X,MMU_RAM_Y))),MMU_VAL,CT535)))</f>
        <v>0</v>
      </c>
      <c r="CU535" s="50">
        <f t="array" aca="1" ref="CU535" ca="1">IF(RESET,0,IF(LOAD_ROM,ROM!CU396,IF(AND(MMU_CLK,MMU_MEMW,CELL("address",CU535)=CELL("address",OFFSET(RAM0,MMU_RAM_X,MMU_RAM_Y))),MMU_VAL,CU535)))</f>
        <v>0</v>
      </c>
      <c r="CV535" s="50">
        <f t="array" aca="1" ref="CV535" ca="1">IF(RESET,0,IF(LOAD_ROM,ROM!CV396,IF(AND(MMU_CLK,MMU_MEMW,CELL("address",CV535)=CELL("address",OFFSET(RAM0,MMU_RAM_X,MMU_RAM_Y))),MMU_VAL,CV535)))</f>
        <v>0</v>
      </c>
      <c r="CW535" s="50">
        <f t="array" aca="1" ref="CW535" ca="1">IF(RESET,0,IF(LOAD_ROM,ROM!CW396,IF(AND(MMU_CLK,MMU_MEMW,CELL("address",CW535)=CELL("address",OFFSET(RAM0,MMU_RAM_X,MMU_RAM_Y))),MMU_VAL,CW535)))</f>
        <v>0</v>
      </c>
      <c r="CX535" s="50">
        <f t="array" aca="1" ref="CX535" ca="1">IF(RESET,0,IF(LOAD_ROM,ROM!CX396,IF(AND(MMU_CLK,MMU_MEMW,CELL("address",CX535)=CELL("address",OFFSET(RAM0,MMU_RAM_X,MMU_RAM_Y))),MMU_VAL,CX535)))</f>
        <v>0</v>
      </c>
      <c r="CY535" s="50">
        <f t="array" aca="1" ref="CY535" ca="1">IF(RESET,0,IF(LOAD_ROM,ROM!CY396,IF(AND(MMU_CLK,MMU_MEMW,CELL("address",CY535)=CELL("address",OFFSET(RAM0,MMU_RAM_X,MMU_RAM_Y))),MMU_VAL,CY535)))</f>
        <v>0</v>
      </c>
      <c r="CZ535" s="50">
        <f t="array" aca="1" ref="CZ535" ca="1">IF(RESET,0,IF(LOAD_ROM,ROM!CZ396,IF(AND(MMU_CLK,MMU_MEMW,CELL("address",CZ535)=CELL("address",OFFSET(RAM0,MMU_RAM_X,MMU_RAM_Y))),MMU_VAL,CZ535)))</f>
        <v>0</v>
      </c>
      <c r="DA535" s="50">
        <f t="array" aca="1" ref="DA535" ca="1">IF(RESET,0,IF(LOAD_ROM,ROM!DA396,IF(AND(MMU_CLK,MMU_MEMW,CELL("address",DA535)=CELL("address",OFFSET(RAM0,MMU_RAM_X,MMU_RAM_Y))),MMU_VAL,DA535)))</f>
        <v>0</v>
      </c>
      <c r="DB535" s="50">
        <f t="array" aca="1" ref="DB535" ca="1">IF(RESET,0,IF(LOAD_ROM,ROM!DB396,IF(AND(MMU_CLK,MMU_MEMW,CELL("address",DB535)=CELL("address",OFFSET(RAM0,MMU_RAM_X,MMU_RAM_Y))),MMU_VAL,DB535)))</f>
        <v>0</v>
      </c>
      <c r="DC535" s="50">
        <f t="array" aca="1" ref="DC535" ca="1">IF(RESET,0,IF(LOAD_ROM,ROM!DC396,IF(AND(MMU_CLK,MMU_MEMW,CELL("address",DC535)=CELL("address",OFFSET(RAM0,MMU_RAM_X,MMU_RAM_Y))),MMU_VAL,DC535)))</f>
        <v>0</v>
      </c>
      <c r="DD535" s="50">
        <f t="array" aca="1" ref="DD535" ca="1">IF(RESET,0,IF(LOAD_ROM,ROM!DD396,IF(AND(MMU_CLK,MMU_MEMW,CELL("address",DD535)=CELL("address",OFFSET(RAM0,MMU_RAM_X,MMU_RAM_Y))),MMU_VAL,DD535)))</f>
        <v>0</v>
      </c>
      <c r="DE535" s="50">
        <f t="array" aca="1" ref="DE535" ca="1">IF(RESET,0,IF(LOAD_ROM,ROM!DE396,IF(AND(MMU_CLK,MMU_MEMW,CELL("address",DE535)=CELL("address",OFFSET(RAM0,MMU_RAM_X,MMU_RAM_Y))),MMU_VAL,DE535)))</f>
        <v>0</v>
      </c>
      <c r="DF535" s="50">
        <f t="array" aca="1" ref="DF535" ca="1">IF(RESET,0,IF(LOAD_ROM,ROM!DF396,IF(AND(MMU_CLK,MMU_MEMW,CELL("address",DF535)=CELL("address",OFFSET(RAM0,MMU_RAM_X,MMU_RAM_Y))),MMU_VAL,DF535)))</f>
        <v>0</v>
      </c>
      <c r="DG535" s="50">
        <f t="array" aca="1" ref="DG535" ca="1">IF(RESET,0,IF(LOAD_ROM,ROM!DG396,IF(AND(MMU_CLK,MMU_MEMW,CELL("address",DG535)=CELL("address",OFFSET(RAM0,MMU_RAM_X,MMU_RAM_Y))),MMU_VAL,DG535)))</f>
        <v>0</v>
      </c>
      <c r="DH535" s="50">
        <f t="array" aca="1" ref="DH535" ca="1">IF(RESET,0,IF(LOAD_ROM,ROM!DH396,IF(AND(MMU_CLK,MMU_MEMW,CELL("address",DH535)=CELL("address",OFFSET(RAM0,MMU_RAM_X,MMU_RAM_Y))),MMU_VAL,DH535)))</f>
        <v>0</v>
      </c>
      <c r="DI535" s="50">
        <f t="array" aca="1" ref="DI535" ca="1">IF(RESET,0,IF(LOAD_ROM,ROM!DI396,IF(AND(MMU_CLK,MMU_MEMW,CELL("address",DI535)=CELL("address",OFFSET(RAM0,MMU_RAM_X,MMU_RAM_Y))),MMU_VAL,DI535)))</f>
        <v>0</v>
      </c>
      <c r="DJ535" s="50">
        <f t="array" aca="1" ref="DJ535" ca="1">IF(RESET,0,IF(LOAD_ROM,ROM!DJ396,IF(AND(MMU_CLK,MMU_MEMW,CELL("address",DJ535)=CELL("address",OFFSET(RAM0,MMU_RAM_X,MMU_RAM_Y))),MMU_VAL,DJ535)))</f>
        <v>0</v>
      </c>
      <c r="DK535" s="50">
        <f t="array" aca="1" ref="DK535" ca="1">IF(RESET,0,IF(LOAD_ROM,ROM!DK396,IF(AND(MMU_CLK,MMU_MEMW,CELL("address",DK535)=CELL("address",OFFSET(RAM0,MMU_RAM_X,MMU_RAM_Y))),MMU_VAL,DK535)))</f>
        <v>0</v>
      </c>
      <c r="DL535" s="50">
        <f t="array" aca="1" ref="DL535" ca="1">IF(RESET,0,IF(LOAD_ROM,ROM!DL396,IF(AND(MMU_CLK,MMU_MEMW,CELL("address",DL535)=CELL("address",OFFSET(RAM0,MMU_RAM_X,MMU_RAM_Y))),MMU_VAL,DL535)))</f>
        <v>0</v>
      </c>
      <c r="DM535" s="50">
        <f t="array" aca="1" ref="DM535" ca="1">IF(RESET,0,IF(LOAD_ROM,ROM!DM396,IF(AND(MMU_CLK,MMU_MEMW,CELL("address",DM535)=CELL("address",OFFSET(RAM0,MMU_RAM_X,MMU_RAM_Y))),MMU_VAL,DM535)))</f>
        <v>0</v>
      </c>
      <c r="DN535" s="50">
        <f t="array" aca="1" ref="DN535" ca="1">IF(RESET,0,IF(LOAD_ROM,ROM!DN396,IF(AND(MMU_CLK,MMU_MEMW,CELL("address",DN535)=CELL("address",OFFSET(RAM0,MMU_RAM_X,MMU_RAM_Y))),MMU_VAL,DN535)))</f>
        <v>0</v>
      </c>
      <c r="DO535" s="50">
        <f t="array" aca="1" ref="DO535" ca="1">IF(RESET,0,IF(LOAD_ROM,ROM!DO396,IF(AND(MMU_CLK,MMU_MEMW,CELL("address",DO535)=CELL("address",OFFSET(RAM0,MMU_RAM_X,MMU_RAM_Y))),MMU_VAL,DO535)))</f>
        <v>0</v>
      </c>
      <c r="DP535" s="50">
        <f t="array" aca="1" ref="DP535" ca="1">IF(RESET,0,IF(LOAD_ROM,ROM!DP396,IF(AND(MMU_CLK,MMU_MEMW,CELL("address",DP535)=CELL("address",OFFSET(RAM0,MMU_RAM_X,MMU_RAM_Y))),MMU_VAL,DP535)))</f>
        <v>0</v>
      </c>
      <c r="DQ535" s="50">
        <f t="array" aca="1" ref="DQ535" ca="1">IF(RESET,0,IF(LOAD_ROM,ROM!DQ396,IF(AND(MMU_CLK,MMU_MEMW,CELL("address",DQ535)=CELL("address",OFFSET(RAM0,MMU_RAM_X,MMU_RAM_Y))),MMU_VAL,DQ535)))</f>
        <v>0</v>
      </c>
      <c r="DR535" s="50">
        <f t="array" aca="1" ref="DR535" ca="1">IF(RESET,0,IF(LOAD_ROM,ROM!DR396,IF(AND(MMU_CLK,MMU_MEMW,CELL("address",DR535)=CELL("address",OFFSET(RAM0,MMU_RAM_X,MMU_RAM_Y))),MMU_VAL,DR535)))</f>
        <v>0</v>
      </c>
      <c r="DS535" s="50">
        <f t="array" aca="1" ref="DS535" ca="1">IF(RESET,0,IF(LOAD_ROM,ROM!DS396,IF(AND(MMU_CLK,MMU_MEMW,CELL("address",DS535)=CELL("address",OFFSET(RAM0,MMU_RAM_X,MMU_RAM_Y))),MMU_VAL,DS535)))</f>
        <v>0</v>
      </c>
      <c r="DT535" s="50">
        <f t="array" aca="1" ref="DT535" ca="1">IF(RESET,0,IF(LOAD_ROM,ROM!DT396,IF(AND(MMU_CLK,MMU_MEMW,CELL("address",DT535)=CELL("address",OFFSET(RAM0,MMU_RAM_X,MMU_RAM_Y))),MMU_VAL,DT535)))</f>
        <v>0</v>
      </c>
      <c r="DU535" s="50">
        <f t="array" aca="1" ref="DU535" ca="1">IF(RESET,0,IF(LOAD_ROM,ROM!DU396,IF(AND(MMU_CLK,MMU_MEMW,CELL("address",DU535)=CELL("address",OFFSET(RAM0,MMU_RAM_X,MMU_RAM_Y))),MMU_VAL,DU535)))</f>
        <v>0</v>
      </c>
      <c r="DV535" s="50">
        <f t="array" aca="1" ref="DV535" ca="1">IF(RESET,0,IF(LOAD_ROM,ROM!DV396,IF(AND(MMU_CLK,MMU_MEMW,CELL("address",DV535)=CELL("address",OFFSET(RAM0,MMU_RAM_X,MMU_RAM_Y))),MMU_VAL,DV535)))</f>
        <v>0</v>
      </c>
      <c r="DW535" s="50">
        <f t="array" aca="1" ref="DW535" ca="1">IF(RESET,0,IF(LOAD_ROM,ROM!DW396,IF(AND(MMU_CLK,MMU_MEMW,CELL("address",DW535)=CELL("address",OFFSET(RAM0,MMU_RAM_X,MMU_RAM_Y))),MMU_VAL,DW535)))</f>
        <v>0</v>
      </c>
      <c r="DX535" s="50">
        <f t="array" aca="1" ref="DX535" ca="1">IF(RESET,0,IF(LOAD_ROM,ROM!DX396,IF(AND(MMU_CLK,MMU_MEMW,CELL("address",DX535)=CELL("address",OFFSET(RAM0,MMU_RAM_X,MMU_RAM_Y))),MMU_VAL,DX535)))</f>
        <v>0</v>
      </c>
    </row>
    <row r="536" spans="1:128" x14ac:dyDescent="0.35">
      <c r="A536" s="50">
        <f t="array" aca="1" ref="A536" ca="1">IF(RESET,0,IF(LOAD_ROM,ROM!A397,IF(AND(MMU_CLK,MMU_MEMW,CELL("address",A536)=CELL("address",OFFSET(RAM0,MMU_RAM_X,MMU_RAM_Y))),MMU_VAL,A536)))</f>
        <v>0</v>
      </c>
      <c r="B536" s="50">
        <f t="array" aca="1" ref="B536" ca="1">IF(RESET,0,IF(LOAD_ROM,ROM!B397,IF(AND(MMU_CLK,MMU_MEMW,CELL("address",B536)=CELL("address",OFFSET(RAM0,MMU_RAM_X,MMU_RAM_Y))),MMU_VAL,B536)))</f>
        <v>0</v>
      </c>
      <c r="C536" s="50">
        <f t="array" aca="1" ref="C536" ca="1">IF(RESET,0,IF(LOAD_ROM,ROM!C397,IF(AND(MMU_CLK,MMU_MEMW,CELL("address",C536)=CELL("address",OFFSET(RAM0,MMU_RAM_X,MMU_RAM_Y))),MMU_VAL,C536)))</f>
        <v>0</v>
      </c>
      <c r="D536" s="50">
        <f t="array" aca="1" ref="D536" ca="1">IF(RESET,0,IF(LOAD_ROM,ROM!D397,IF(AND(MMU_CLK,MMU_MEMW,CELL("address",D536)=CELL("address",OFFSET(RAM0,MMU_RAM_X,MMU_RAM_Y))),MMU_VAL,D536)))</f>
        <v>0</v>
      </c>
      <c r="E536" s="50">
        <f t="array" aca="1" ref="E536" ca="1">IF(RESET,0,IF(LOAD_ROM,ROM!E397,IF(AND(MMU_CLK,MMU_MEMW,CELL("address",E536)=CELL("address",OFFSET(RAM0,MMU_RAM_X,MMU_RAM_Y))),MMU_VAL,E536)))</f>
        <v>0</v>
      </c>
      <c r="F536" s="50">
        <f t="array" aca="1" ref="F536" ca="1">IF(RESET,0,IF(LOAD_ROM,ROM!F397,IF(AND(MMU_CLK,MMU_MEMW,CELL("address",F536)=CELL("address",OFFSET(RAM0,MMU_RAM_X,MMU_RAM_Y))),MMU_VAL,F536)))</f>
        <v>0</v>
      </c>
      <c r="G536" s="50">
        <f t="array" aca="1" ref="G536" ca="1">IF(RESET,0,IF(LOAD_ROM,ROM!G397,IF(AND(MMU_CLK,MMU_MEMW,CELL("address",G536)=CELL("address",OFFSET(RAM0,MMU_RAM_X,MMU_RAM_Y))),MMU_VAL,G536)))</f>
        <v>0</v>
      </c>
      <c r="H536" s="50">
        <f t="array" aca="1" ref="H536" ca="1">IF(RESET,0,IF(LOAD_ROM,ROM!H397,IF(AND(MMU_CLK,MMU_MEMW,CELL("address",H536)=CELL("address",OFFSET(RAM0,MMU_RAM_X,MMU_RAM_Y))),MMU_VAL,H536)))</f>
        <v>0</v>
      </c>
      <c r="I536" s="50">
        <f t="array" aca="1" ref="I536" ca="1">IF(RESET,0,IF(LOAD_ROM,ROM!I397,IF(AND(MMU_CLK,MMU_MEMW,CELL("address",I536)=CELL("address",OFFSET(RAM0,MMU_RAM_X,MMU_RAM_Y))),MMU_VAL,I536)))</f>
        <v>0</v>
      </c>
      <c r="J536" s="50">
        <f t="array" aca="1" ref="J536" ca="1">IF(RESET,0,IF(LOAD_ROM,ROM!J397,IF(AND(MMU_CLK,MMU_MEMW,CELL("address",J536)=CELL("address",OFFSET(RAM0,MMU_RAM_X,MMU_RAM_Y))),MMU_VAL,J536)))</f>
        <v>0</v>
      </c>
      <c r="K536" s="50">
        <f t="array" aca="1" ref="K536" ca="1">IF(RESET,0,IF(LOAD_ROM,ROM!K397,IF(AND(MMU_CLK,MMU_MEMW,CELL("address",K536)=CELL("address",OFFSET(RAM0,MMU_RAM_X,MMU_RAM_Y))),MMU_VAL,K536)))</f>
        <v>0</v>
      </c>
      <c r="L536" s="50">
        <f t="array" aca="1" ref="L536" ca="1">IF(RESET,0,IF(LOAD_ROM,ROM!L397,IF(AND(MMU_CLK,MMU_MEMW,CELL("address",L536)=CELL("address",OFFSET(RAM0,MMU_RAM_X,MMU_RAM_Y))),MMU_VAL,L536)))</f>
        <v>0</v>
      </c>
      <c r="M536" s="50">
        <f t="array" aca="1" ref="M536" ca="1">IF(RESET,0,IF(LOAD_ROM,ROM!M397,IF(AND(MMU_CLK,MMU_MEMW,CELL("address",M536)=CELL("address",OFFSET(RAM0,MMU_RAM_X,MMU_RAM_Y))),MMU_VAL,M536)))</f>
        <v>0</v>
      </c>
      <c r="N536" s="50">
        <f t="array" aca="1" ref="N536" ca="1">IF(RESET,0,IF(LOAD_ROM,ROM!N397,IF(AND(MMU_CLK,MMU_MEMW,CELL("address",N536)=CELL("address",OFFSET(RAM0,MMU_RAM_X,MMU_RAM_Y))),MMU_VAL,N536)))</f>
        <v>0</v>
      </c>
      <c r="O536" s="50">
        <f t="array" aca="1" ref="O536" ca="1">IF(RESET,0,IF(LOAD_ROM,ROM!O397,IF(AND(MMU_CLK,MMU_MEMW,CELL("address",O536)=CELL("address",OFFSET(RAM0,MMU_RAM_X,MMU_RAM_Y))),MMU_VAL,O536)))</f>
        <v>0</v>
      </c>
      <c r="P536" s="50">
        <f t="array" aca="1" ref="P536" ca="1">IF(RESET,0,IF(LOAD_ROM,ROM!P397,IF(AND(MMU_CLK,MMU_MEMW,CELL("address",P536)=CELL("address",OFFSET(RAM0,MMU_RAM_X,MMU_RAM_Y))),MMU_VAL,P536)))</f>
        <v>0</v>
      </c>
      <c r="Q536" s="50">
        <f t="array" aca="1" ref="Q536" ca="1">IF(RESET,0,IF(LOAD_ROM,ROM!Q397,IF(AND(MMU_CLK,MMU_MEMW,CELL("address",Q536)=CELL("address",OFFSET(RAM0,MMU_RAM_X,MMU_RAM_Y))),MMU_VAL,Q536)))</f>
        <v>0</v>
      </c>
      <c r="R536" s="50">
        <f t="array" aca="1" ref="R536" ca="1">IF(RESET,0,IF(LOAD_ROM,ROM!R397,IF(AND(MMU_CLK,MMU_MEMW,CELL("address",R536)=CELL("address",OFFSET(RAM0,MMU_RAM_X,MMU_RAM_Y))),MMU_VAL,R536)))</f>
        <v>0</v>
      </c>
      <c r="S536" s="50">
        <f t="array" aca="1" ref="S536" ca="1">IF(RESET,0,IF(LOAD_ROM,ROM!S397,IF(AND(MMU_CLK,MMU_MEMW,CELL("address",S536)=CELL("address",OFFSET(RAM0,MMU_RAM_X,MMU_RAM_Y))),MMU_VAL,S536)))</f>
        <v>0</v>
      </c>
      <c r="T536" s="50">
        <f t="array" aca="1" ref="T536" ca="1">IF(RESET,0,IF(LOAD_ROM,ROM!T397,IF(AND(MMU_CLK,MMU_MEMW,CELL("address",T536)=CELL("address",OFFSET(RAM0,MMU_RAM_X,MMU_RAM_Y))),MMU_VAL,T536)))</f>
        <v>0</v>
      </c>
      <c r="U536" s="50">
        <f t="array" aca="1" ref="U536" ca="1">IF(RESET,0,IF(LOAD_ROM,ROM!U397,IF(AND(MMU_CLK,MMU_MEMW,CELL("address",U536)=CELL("address",OFFSET(RAM0,MMU_RAM_X,MMU_RAM_Y))),MMU_VAL,U536)))</f>
        <v>0</v>
      </c>
      <c r="V536" s="50">
        <f t="array" aca="1" ref="V536" ca="1">IF(RESET,0,IF(LOAD_ROM,ROM!V397,IF(AND(MMU_CLK,MMU_MEMW,CELL("address",V536)=CELL("address",OFFSET(RAM0,MMU_RAM_X,MMU_RAM_Y))),MMU_VAL,V536)))</f>
        <v>0</v>
      </c>
      <c r="W536" s="50">
        <f t="array" aca="1" ref="W536" ca="1">IF(RESET,0,IF(LOAD_ROM,ROM!W397,IF(AND(MMU_CLK,MMU_MEMW,CELL("address",W536)=CELL("address",OFFSET(RAM0,MMU_RAM_X,MMU_RAM_Y))),MMU_VAL,W536)))</f>
        <v>0</v>
      </c>
      <c r="X536" s="50">
        <f t="array" aca="1" ref="X536" ca="1">IF(RESET,0,IF(LOAD_ROM,ROM!X397,IF(AND(MMU_CLK,MMU_MEMW,CELL("address",X536)=CELL("address",OFFSET(RAM0,MMU_RAM_X,MMU_RAM_Y))),MMU_VAL,X536)))</f>
        <v>0</v>
      </c>
      <c r="Y536" s="50">
        <f t="array" aca="1" ref="Y536" ca="1">IF(RESET,0,IF(LOAD_ROM,ROM!Y397,IF(AND(MMU_CLK,MMU_MEMW,CELL("address",Y536)=CELL("address",OFFSET(RAM0,MMU_RAM_X,MMU_RAM_Y))),MMU_VAL,Y536)))</f>
        <v>0</v>
      </c>
      <c r="Z536" s="50">
        <f t="array" aca="1" ref="Z536" ca="1">IF(RESET,0,IF(LOAD_ROM,ROM!Z397,IF(AND(MMU_CLK,MMU_MEMW,CELL("address",Z536)=CELL("address",OFFSET(RAM0,MMU_RAM_X,MMU_RAM_Y))),MMU_VAL,Z536)))</f>
        <v>0</v>
      </c>
      <c r="AA536" s="50">
        <f t="array" aca="1" ref="AA536" ca="1">IF(RESET,0,IF(LOAD_ROM,ROM!AA397,IF(AND(MMU_CLK,MMU_MEMW,CELL("address",AA536)=CELL("address",OFFSET(RAM0,MMU_RAM_X,MMU_RAM_Y))),MMU_VAL,AA536)))</f>
        <v>0</v>
      </c>
      <c r="AB536" s="50">
        <f t="array" aca="1" ref="AB536" ca="1">IF(RESET,0,IF(LOAD_ROM,ROM!AB397,IF(AND(MMU_CLK,MMU_MEMW,CELL("address",AB536)=CELL("address",OFFSET(RAM0,MMU_RAM_X,MMU_RAM_Y))),MMU_VAL,AB536)))</f>
        <v>0</v>
      </c>
      <c r="AC536" s="50">
        <f t="array" aca="1" ref="AC536" ca="1">IF(RESET,0,IF(LOAD_ROM,ROM!AC397,IF(AND(MMU_CLK,MMU_MEMW,CELL("address",AC536)=CELL("address",OFFSET(RAM0,MMU_RAM_X,MMU_RAM_Y))),MMU_VAL,AC536)))</f>
        <v>0</v>
      </c>
      <c r="AD536" s="50">
        <f t="array" aca="1" ref="AD536" ca="1">IF(RESET,0,IF(LOAD_ROM,ROM!AD397,IF(AND(MMU_CLK,MMU_MEMW,CELL("address",AD536)=CELL("address",OFFSET(RAM0,MMU_RAM_X,MMU_RAM_Y))),MMU_VAL,AD536)))</f>
        <v>0</v>
      </c>
      <c r="AE536" s="50">
        <f t="array" aca="1" ref="AE536" ca="1">IF(RESET,0,IF(LOAD_ROM,ROM!AE397,IF(AND(MMU_CLK,MMU_MEMW,CELL("address",AE536)=CELL("address",OFFSET(RAM0,MMU_RAM_X,MMU_RAM_Y))),MMU_VAL,AE536)))</f>
        <v>0</v>
      </c>
      <c r="AF536" s="50">
        <f t="array" aca="1" ref="AF536" ca="1">IF(RESET,0,IF(LOAD_ROM,ROM!AF397,IF(AND(MMU_CLK,MMU_MEMW,CELL("address",AF536)=CELL("address",OFFSET(RAM0,MMU_RAM_X,MMU_RAM_Y))),MMU_VAL,AF536)))</f>
        <v>0</v>
      </c>
      <c r="AG536" s="50">
        <f t="array" aca="1" ref="AG536" ca="1">IF(RESET,0,IF(LOAD_ROM,ROM!AG397,IF(AND(MMU_CLK,MMU_MEMW,CELL("address",AG536)=CELL("address",OFFSET(RAM0,MMU_RAM_X,MMU_RAM_Y))),MMU_VAL,AG536)))</f>
        <v>0</v>
      </c>
      <c r="AH536" s="50">
        <f t="array" aca="1" ref="AH536" ca="1">IF(RESET,0,IF(LOAD_ROM,ROM!AH397,IF(AND(MMU_CLK,MMU_MEMW,CELL("address",AH536)=CELL("address",OFFSET(RAM0,MMU_RAM_X,MMU_RAM_Y))),MMU_VAL,AH536)))</f>
        <v>0</v>
      </c>
      <c r="AI536" s="50">
        <f t="array" aca="1" ref="AI536" ca="1">IF(RESET,0,IF(LOAD_ROM,ROM!AI397,IF(AND(MMU_CLK,MMU_MEMW,CELL("address",AI536)=CELL("address",OFFSET(RAM0,MMU_RAM_X,MMU_RAM_Y))),MMU_VAL,AI536)))</f>
        <v>0</v>
      </c>
      <c r="AJ536" s="50">
        <f t="array" aca="1" ref="AJ536" ca="1">IF(RESET,0,IF(LOAD_ROM,ROM!AJ397,IF(AND(MMU_CLK,MMU_MEMW,CELL("address",AJ536)=CELL("address",OFFSET(RAM0,MMU_RAM_X,MMU_RAM_Y))),MMU_VAL,AJ536)))</f>
        <v>0</v>
      </c>
      <c r="AK536" s="50">
        <f t="array" aca="1" ref="AK536" ca="1">IF(RESET,0,IF(LOAD_ROM,ROM!AK397,IF(AND(MMU_CLK,MMU_MEMW,CELL("address",AK536)=CELL("address",OFFSET(RAM0,MMU_RAM_X,MMU_RAM_Y))),MMU_VAL,AK536)))</f>
        <v>0</v>
      </c>
      <c r="AL536" s="50">
        <f t="array" aca="1" ref="AL536" ca="1">IF(RESET,0,IF(LOAD_ROM,ROM!AL397,IF(AND(MMU_CLK,MMU_MEMW,CELL("address",AL536)=CELL("address",OFFSET(RAM0,MMU_RAM_X,MMU_RAM_Y))),MMU_VAL,AL536)))</f>
        <v>0</v>
      </c>
      <c r="AM536" s="50">
        <f t="array" aca="1" ref="AM536" ca="1">IF(RESET,0,IF(LOAD_ROM,ROM!AM397,IF(AND(MMU_CLK,MMU_MEMW,CELL("address",AM536)=CELL("address",OFFSET(RAM0,MMU_RAM_X,MMU_RAM_Y))),MMU_VAL,AM536)))</f>
        <v>0</v>
      </c>
      <c r="AN536" s="50">
        <f t="array" aca="1" ref="AN536" ca="1">IF(RESET,0,IF(LOAD_ROM,ROM!AN397,IF(AND(MMU_CLK,MMU_MEMW,CELL("address",AN536)=CELL("address",OFFSET(RAM0,MMU_RAM_X,MMU_RAM_Y))),MMU_VAL,AN536)))</f>
        <v>0</v>
      </c>
      <c r="AO536" s="50">
        <f t="array" aca="1" ref="AO536" ca="1">IF(RESET,0,IF(LOAD_ROM,ROM!AO397,IF(AND(MMU_CLK,MMU_MEMW,CELL("address",AO536)=CELL("address",OFFSET(RAM0,MMU_RAM_X,MMU_RAM_Y))),MMU_VAL,AO536)))</f>
        <v>0</v>
      </c>
      <c r="AP536" s="50">
        <f t="array" aca="1" ref="AP536" ca="1">IF(RESET,0,IF(LOAD_ROM,ROM!AP397,IF(AND(MMU_CLK,MMU_MEMW,CELL("address",AP536)=CELL("address",OFFSET(RAM0,MMU_RAM_X,MMU_RAM_Y))),MMU_VAL,AP536)))</f>
        <v>0</v>
      </c>
      <c r="AQ536" s="50">
        <f t="array" aca="1" ref="AQ536" ca="1">IF(RESET,0,IF(LOAD_ROM,ROM!AQ397,IF(AND(MMU_CLK,MMU_MEMW,CELL("address",AQ536)=CELL("address",OFFSET(RAM0,MMU_RAM_X,MMU_RAM_Y))),MMU_VAL,AQ536)))</f>
        <v>0</v>
      </c>
      <c r="AR536" s="50">
        <f t="array" aca="1" ref="AR536" ca="1">IF(RESET,0,IF(LOAD_ROM,ROM!AR397,IF(AND(MMU_CLK,MMU_MEMW,CELL("address",AR536)=CELL("address",OFFSET(RAM0,MMU_RAM_X,MMU_RAM_Y))),MMU_VAL,AR536)))</f>
        <v>0</v>
      </c>
      <c r="AS536" s="50">
        <f t="array" aca="1" ref="AS536" ca="1">IF(RESET,0,IF(LOAD_ROM,ROM!AS397,IF(AND(MMU_CLK,MMU_MEMW,CELL("address",AS536)=CELL("address",OFFSET(RAM0,MMU_RAM_X,MMU_RAM_Y))),MMU_VAL,AS536)))</f>
        <v>0</v>
      </c>
      <c r="AT536" s="50">
        <f t="array" aca="1" ref="AT536" ca="1">IF(RESET,0,IF(LOAD_ROM,ROM!AT397,IF(AND(MMU_CLK,MMU_MEMW,CELL("address",AT536)=CELL("address",OFFSET(RAM0,MMU_RAM_X,MMU_RAM_Y))),MMU_VAL,AT536)))</f>
        <v>0</v>
      </c>
      <c r="AU536" s="50">
        <f t="array" aca="1" ref="AU536" ca="1">IF(RESET,0,IF(LOAD_ROM,ROM!AU397,IF(AND(MMU_CLK,MMU_MEMW,CELL("address",AU536)=CELL("address",OFFSET(RAM0,MMU_RAM_X,MMU_RAM_Y))),MMU_VAL,AU536)))</f>
        <v>0</v>
      </c>
      <c r="AV536" s="50">
        <f t="array" aca="1" ref="AV536" ca="1">IF(RESET,0,IF(LOAD_ROM,ROM!AV397,IF(AND(MMU_CLK,MMU_MEMW,CELL("address",AV536)=CELL("address",OFFSET(RAM0,MMU_RAM_X,MMU_RAM_Y))),MMU_VAL,AV536)))</f>
        <v>0</v>
      </c>
      <c r="AW536" s="50">
        <f t="array" aca="1" ref="AW536" ca="1">IF(RESET,0,IF(LOAD_ROM,ROM!AW397,IF(AND(MMU_CLK,MMU_MEMW,CELL("address",AW536)=CELL("address",OFFSET(RAM0,MMU_RAM_X,MMU_RAM_Y))),MMU_VAL,AW536)))</f>
        <v>0</v>
      </c>
      <c r="AX536" s="50">
        <f t="array" aca="1" ref="AX536" ca="1">IF(RESET,0,IF(LOAD_ROM,ROM!AX397,IF(AND(MMU_CLK,MMU_MEMW,CELL("address",AX536)=CELL("address",OFFSET(RAM0,MMU_RAM_X,MMU_RAM_Y))),MMU_VAL,AX536)))</f>
        <v>0</v>
      </c>
      <c r="AY536" s="50">
        <f t="array" aca="1" ref="AY536" ca="1">IF(RESET,0,IF(LOAD_ROM,ROM!AY397,IF(AND(MMU_CLK,MMU_MEMW,CELL("address",AY536)=CELL("address",OFFSET(RAM0,MMU_RAM_X,MMU_RAM_Y))),MMU_VAL,AY536)))</f>
        <v>0</v>
      </c>
      <c r="AZ536" s="50">
        <f t="array" aca="1" ref="AZ536" ca="1">IF(RESET,0,IF(LOAD_ROM,ROM!AZ397,IF(AND(MMU_CLK,MMU_MEMW,CELL("address",AZ536)=CELL("address",OFFSET(RAM0,MMU_RAM_X,MMU_RAM_Y))),MMU_VAL,AZ536)))</f>
        <v>0</v>
      </c>
      <c r="BA536" s="50">
        <f t="array" aca="1" ref="BA536" ca="1">IF(RESET,0,IF(LOAD_ROM,ROM!BA397,IF(AND(MMU_CLK,MMU_MEMW,CELL("address",BA536)=CELL("address",OFFSET(RAM0,MMU_RAM_X,MMU_RAM_Y))),MMU_VAL,BA536)))</f>
        <v>0</v>
      </c>
      <c r="BB536" s="50">
        <f t="array" aca="1" ref="BB536" ca="1">IF(RESET,0,IF(LOAD_ROM,ROM!BB397,IF(AND(MMU_CLK,MMU_MEMW,CELL("address",BB536)=CELL("address",OFFSET(RAM0,MMU_RAM_X,MMU_RAM_Y))),MMU_VAL,BB536)))</f>
        <v>0</v>
      </c>
      <c r="BC536" s="50">
        <f t="array" aca="1" ref="BC536" ca="1">IF(RESET,0,IF(LOAD_ROM,ROM!BC397,IF(AND(MMU_CLK,MMU_MEMW,CELL("address",BC536)=CELL("address",OFFSET(RAM0,MMU_RAM_X,MMU_RAM_Y))),MMU_VAL,BC536)))</f>
        <v>0</v>
      </c>
      <c r="BD536" s="50">
        <f t="array" aca="1" ref="BD536" ca="1">IF(RESET,0,IF(LOAD_ROM,ROM!BD397,IF(AND(MMU_CLK,MMU_MEMW,CELL("address",BD536)=CELL("address",OFFSET(RAM0,MMU_RAM_X,MMU_RAM_Y))),MMU_VAL,BD536)))</f>
        <v>0</v>
      </c>
      <c r="BE536" s="50">
        <f t="array" aca="1" ref="BE536" ca="1">IF(RESET,0,IF(LOAD_ROM,ROM!BE397,IF(AND(MMU_CLK,MMU_MEMW,CELL("address",BE536)=CELL("address",OFFSET(RAM0,MMU_RAM_X,MMU_RAM_Y))),MMU_VAL,BE536)))</f>
        <v>0</v>
      </c>
      <c r="BF536" s="50">
        <f t="array" aca="1" ref="BF536" ca="1">IF(RESET,0,IF(LOAD_ROM,ROM!BF397,IF(AND(MMU_CLK,MMU_MEMW,CELL("address",BF536)=CELL("address",OFFSET(RAM0,MMU_RAM_X,MMU_RAM_Y))),MMU_VAL,BF536)))</f>
        <v>0</v>
      </c>
      <c r="BG536" s="50">
        <f t="array" aca="1" ref="BG536" ca="1">IF(RESET,0,IF(LOAD_ROM,ROM!BG397,IF(AND(MMU_CLK,MMU_MEMW,CELL("address",BG536)=CELL("address",OFFSET(RAM0,MMU_RAM_X,MMU_RAM_Y))),MMU_VAL,BG536)))</f>
        <v>0</v>
      </c>
      <c r="BH536" s="50">
        <f t="array" aca="1" ref="BH536" ca="1">IF(RESET,0,IF(LOAD_ROM,ROM!BH397,IF(AND(MMU_CLK,MMU_MEMW,CELL("address",BH536)=CELL("address",OFFSET(RAM0,MMU_RAM_X,MMU_RAM_Y))),MMU_VAL,BH536)))</f>
        <v>0</v>
      </c>
      <c r="BI536" s="50">
        <f t="array" aca="1" ref="BI536" ca="1">IF(RESET,0,IF(LOAD_ROM,ROM!BI397,IF(AND(MMU_CLK,MMU_MEMW,CELL("address",BI536)=CELL("address",OFFSET(RAM0,MMU_RAM_X,MMU_RAM_Y))),MMU_VAL,BI536)))</f>
        <v>0</v>
      </c>
      <c r="BJ536" s="50">
        <f t="array" aca="1" ref="BJ536" ca="1">IF(RESET,0,IF(LOAD_ROM,ROM!BJ397,IF(AND(MMU_CLK,MMU_MEMW,CELL("address",BJ536)=CELL("address",OFFSET(RAM0,MMU_RAM_X,MMU_RAM_Y))),MMU_VAL,BJ536)))</f>
        <v>0</v>
      </c>
      <c r="BK536" s="50">
        <f t="array" aca="1" ref="BK536" ca="1">IF(RESET,0,IF(LOAD_ROM,ROM!BK397,IF(AND(MMU_CLK,MMU_MEMW,CELL("address",BK536)=CELL("address",OFFSET(RAM0,MMU_RAM_X,MMU_RAM_Y))),MMU_VAL,BK536)))</f>
        <v>0</v>
      </c>
      <c r="BL536" s="50">
        <f t="array" aca="1" ref="BL536" ca="1">IF(RESET,0,IF(LOAD_ROM,ROM!BL397,IF(AND(MMU_CLK,MMU_MEMW,CELL("address",BL536)=CELL("address",OFFSET(RAM0,MMU_RAM_X,MMU_RAM_Y))),MMU_VAL,BL536)))</f>
        <v>0</v>
      </c>
      <c r="BM536" s="50">
        <f t="array" aca="1" ref="BM536" ca="1">IF(RESET,0,IF(LOAD_ROM,ROM!BM397,IF(AND(MMU_CLK,MMU_MEMW,CELL("address",BM536)=CELL("address",OFFSET(RAM0,MMU_RAM_X,MMU_RAM_Y))),MMU_VAL,BM536)))</f>
        <v>0</v>
      </c>
      <c r="BN536" s="50">
        <f t="array" aca="1" ref="BN536" ca="1">IF(RESET,0,IF(LOAD_ROM,ROM!BN397,IF(AND(MMU_CLK,MMU_MEMW,CELL("address",BN536)=CELL("address",OFFSET(RAM0,MMU_RAM_X,MMU_RAM_Y))),MMU_VAL,BN536)))</f>
        <v>0</v>
      </c>
      <c r="BO536" s="50">
        <f t="array" aca="1" ref="BO536" ca="1">IF(RESET,0,IF(LOAD_ROM,ROM!BO397,IF(AND(MMU_CLK,MMU_MEMW,CELL("address",BO536)=CELL("address",OFFSET(RAM0,MMU_RAM_X,MMU_RAM_Y))),MMU_VAL,BO536)))</f>
        <v>0</v>
      </c>
      <c r="BP536" s="50">
        <f t="array" aca="1" ref="BP536" ca="1">IF(RESET,0,IF(LOAD_ROM,ROM!BP397,IF(AND(MMU_CLK,MMU_MEMW,CELL("address",BP536)=CELL("address",OFFSET(RAM0,MMU_RAM_X,MMU_RAM_Y))),MMU_VAL,BP536)))</f>
        <v>0</v>
      </c>
      <c r="BQ536" s="50">
        <f t="array" aca="1" ref="BQ536" ca="1">IF(RESET,0,IF(LOAD_ROM,ROM!BQ397,IF(AND(MMU_CLK,MMU_MEMW,CELL("address",BQ536)=CELL("address",OFFSET(RAM0,MMU_RAM_X,MMU_RAM_Y))),MMU_VAL,BQ536)))</f>
        <v>0</v>
      </c>
      <c r="BR536" s="50">
        <f t="array" aca="1" ref="BR536" ca="1">IF(RESET,0,IF(LOAD_ROM,ROM!BR397,IF(AND(MMU_CLK,MMU_MEMW,CELL("address",BR536)=CELL("address",OFFSET(RAM0,MMU_RAM_X,MMU_RAM_Y))),MMU_VAL,BR536)))</f>
        <v>0</v>
      </c>
      <c r="BS536" s="50">
        <f t="array" aca="1" ref="BS536" ca="1">IF(RESET,0,IF(LOAD_ROM,ROM!BS397,IF(AND(MMU_CLK,MMU_MEMW,CELL("address",BS536)=CELL("address",OFFSET(RAM0,MMU_RAM_X,MMU_RAM_Y))),MMU_VAL,BS536)))</f>
        <v>0</v>
      </c>
      <c r="BT536" s="50">
        <f t="array" aca="1" ref="BT536" ca="1">IF(RESET,0,IF(LOAD_ROM,ROM!BT397,IF(AND(MMU_CLK,MMU_MEMW,CELL("address",BT536)=CELL("address",OFFSET(RAM0,MMU_RAM_X,MMU_RAM_Y))),MMU_VAL,BT536)))</f>
        <v>0</v>
      </c>
      <c r="BU536" s="50">
        <f t="array" aca="1" ref="BU536" ca="1">IF(RESET,0,IF(LOAD_ROM,ROM!BU397,IF(AND(MMU_CLK,MMU_MEMW,CELL("address",BU536)=CELL("address",OFFSET(RAM0,MMU_RAM_X,MMU_RAM_Y))),MMU_VAL,BU536)))</f>
        <v>0</v>
      </c>
      <c r="BV536" s="50">
        <f t="array" aca="1" ref="BV536" ca="1">IF(RESET,0,IF(LOAD_ROM,ROM!BV397,IF(AND(MMU_CLK,MMU_MEMW,CELL("address",BV536)=CELL("address",OFFSET(RAM0,MMU_RAM_X,MMU_RAM_Y))),MMU_VAL,BV536)))</f>
        <v>0</v>
      </c>
      <c r="BW536" s="50">
        <f t="array" aca="1" ref="BW536" ca="1">IF(RESET,0,IF(LOAD_ROM,ROM!BW397,IF(AND(MMU_CLK,MMU_MEMW,CELL("address",BW536)=CELL("address",OFFSET(RAM0,MMU_RAM_X,MMU_RAM_Y))),MMU_VAL,BW536)))</f>
        <v>0</v>
      </c>
      <c r="BX536" s="50">
        <f t="array" aca="1" ref="BX536" ca="1">IF(RESET,0,IF(LOAD_ROM,ROM!BX397,IF(AND(MMU_CLK,MMU_MEMW,CELL("address",BX536)=CELL("address",OFFSET(RAM0,MMU_RAM_X,MMU_RAM_Y))),MMU_VAL,BX536)))</f>
        <v>0</v>
      </c>
      <c r="BY536" s="50">
        <f t="array" aca="1" ref="BY536" ca="1">IF(RESET,0,IF(LOAD_ROM,ROM!BY397,IF(AND(MMU_CLK,MMU_MEMW,CELL("address",BY536)=CELL("address",OFFSET(RAM0,MMU_RAM_X,MMU_RAM_Y))),MMU_VAL,BY536)))</f>
        <v>0</v>
      </c>
      <c r="BZ536" s="50">
        <f t="array" aca="1" ref="BZ536" ca="1">IF(RESET,0,IF(LOAD_ROM,ROM!BZ397,IF(AND(MMU_CLK,MMU_MEMW,CELL("address",BZ536)=CELL("address",OFFSET(RAM0,MMU_RAM_X,MMU_RAM_Y))),MMU_VAL,BZ536)))</f>
        <v>0</v>
      </c>
      <c r="CA536" s="50">
        <f t="array" aca="1" ref="CA536" ca="1">IF(RESET,0,IF(LOAD_ROM,ROM!CA397,IF(AND(MMU_CLK,MMU_MEMW,CELL("address",CA536)=CELL("address",OFFSET(RAM0,MMU_RAM_X,MMU_RAM_Y))),MMU_VAL,CA536)))</f>
        <v>0</v>
      </c>
      <c r="CB536" s="50">
        <f t="array" aca="1" ref="CB536" ca="1">IF(RESET,0,IF(LOAD_ROM,ROM!CB397,IF(AND(MMU_CLK,MMU_MEMW,CELL("address",CB536)=CELL("address",OFFSET(RAM0,MMU_RAM_X,MMU_RAM_Y))),MMU_VAL,CB536)))</f>
        <v>0</v>
      </c>
      <c r="CC536" s="50">
        <f t="array" aca="1" ref="CC536" ca="1">IF(RESET,0,IF(LOAD_ROM,ROM!CC397,IF(AND(MMU_CLK,MMU_MEMW,CELL("address",CC536)=CELL("address",OFFSET(RAM0,MMU_RAM_X,MMU_RAM_Y))),MMU_VAL,CC536)))</f>
        <v>0</v>
      </c>
      <c r="CD536" s="50">
        <f t="array" aca="1" ref="CD536" ca="1">IF(RESET,0,IF(LOAD_ROM,ROM!CD397,IF(AND(MMU_CLK,MMU_MEMW,CELL("address",CD536)=CELL("address",OFFSET(RAM0,MMU_RAM_X,MMU_RAM_Y))),MMU_VAL,CD536)))</f>
        <v>0</v>
      </c>
      <c r="CE536" s="50">
        <f t="array" aca="1" ref="CE536" ca="1">IF(RESET,0,IF(LOAD_ROM,ROM!CE397,IF(AND(MMU_CLK,MMU_MEMW,CELL("address",CE536)=CELL("address",OFFSET(RAM0,MMU_RAM_X,MMU_RAM_Y))),MMU_VAL,CE536)))</f>
        <v>0</v>
      </c>
      <c r="CF536" s="50">
        <f t="array" aca="1" ref="CF536" ca="1">IF(RESET,0,IF(LOAD_ROM,ROM!CF397,IF(AND(MMU_CLK,MMU_MEMW,CELL("address",CF536)=CELL("address",OFFSET(RAM0,MMU_RAM_X,MMU_RAM_Y))),MMU_VAL,CF536)))</f>
        <v>0</v>
      </c>
      <c r="CG536" s="50">
        <f t="array" aca="1" ref="CG536" ca="1">IF(RESET,0,IF(LOAD_ROM,ROM!CG397,IF(AND(MMU_CLK,MMU_MEMW,CELL("address",CG536)=CELL("address",OFFSET(RAM0,MMU_RAM_X,MMU_RAM_Y))),MMU_VAL,CG536)))</f>
        <v>0</v>
      </c>
      <c r="CH536" s="50">
        <f t="array" aca="1" ref="CH536" ca="1">IF(RESET,0,IF(LOAD_ROM,ROM!CH397,IF(AND(MMU_CLK,MMU_MEMW,CELL("address",CH536)=CELL("address",OFFSET(RAM0,MMU_RAM_X,MMU_RAM_Y))),MMU_VAL,CH536)))</f>
        <v>0</v>
      </c>
      <c r="CI536" s="50">
        <f t="array" aca="1" ref="CI536" ca="1">IF(RESET,0,IF(LOAD_ROM,ROM!CI397,IF(AND(MMU_CLK,MMU_MEMW,CELL("address",CI536)=CELL("address",OFFSET(RAM0,MMU_RAM_X,MMU_RAM_Y))),MMU_VAL,CI536)))</f>
        <v>0</v>
      </c>
      <c r="CJ536" s="50">
        <f t="array" aca="1" ref="CJ536" ca="1">IF(RESET,0,IF(LOAD_ROM,ROM!CJ397,IF(AND(MMU_CLK,MMU_MEMW,CELL("address",CJ536)=CELL("address",OFFSET(RAM0,MMU_RAM_X,MMU_RAM_Y))),MMU_VAL,CJ536)))</f>
        <v>0</v>
      </c>
      <c r="CK536" s="50">
        <f t="array" aca="1" ref="CK536" ca="1">IF(RESET,0,IF(LOAD_ROM,ROM!CK397,IF(AND(MMU_CLK,MMU_MEMW,CELL("address",CK536)=CELL("address",OFFSET(RAM0,MMU_RAM_X,MMU_RAM_Y))),MMU_VAL,CK536)))</f>
        <v>0</v>
      </c>
      <c r="CL536" s="50">
        <f t="array" aca="1" ref="CL536" ca="1">IF(RESET,0,IF(LOAD_ROM,ROM!CL397,IF(AND(MMU_CLK,MMU_MEMW,CELL("address",CL536)=CELL("address",OFFSET(RAM0,MMU_RAM_X,MMU_RAM_Y))),MMU_VAL,CL536)))</f>
        <v>0</v>
      </c>
      <c r="CM536" s="50">
        <f t="array" aca="1" ref="CM536" ca="1">IF(RESET,0,IF(LOAD_ROM,ROM!CM397,IF(AND(MMU_CLK,MMU_MEMW,CELL("address",CM536)=CELL("address",OFFSET(RAM0,MMU_RAM_X,MMU_RAM_Y))),MMU_VAL,CM536)))</f>
        <v>0</v>
      </c>
      <c r="CN536" s="50">
        <f t="array" aca="1" ref="CN536" ca="1">IF(RESET,0,IF(LOAD_ROM,ROM!CN397,IF(AND(MMU_CLK,MMU_MEMW,CELL("address",CN536)=CELL("address",OFFSET(RAM0,MMU_RAM_X,MMU_RAM_Y))),MMU_VAL,CN536)))</f>
        <v>0</v>
      </c>
      <c r="CO536" s="50">
        <f t="array" aca="1" ref="CO536" ca="1">IF(RESET,0,IF(LOAD_ROM,ROM!CO397,IF(AND(MMU_CLK,MMU_MEMW,CELL("address",CO536)=CELL("address",OFFSET(RAM0,MMU_RAM_X,MMU_RAM_Y))),MMU_VAL,CO536)))</f>
        <v>0</v>
      </c>
      <c r="CP536" s="50">
        <f t="array" aca="1" ref="CP536" ca="1">IF(RESET,0,IF(LOAD_ROM,ROM!CP397,IF(AND(MMU_CLK,MMU_MEMW,CELL("address",CP536)=CELL("address",OFFSET(RAM0,MMU_RAM_X,MMU_RAM_Y))),MMU_VAL,CP536)))</f>
        <v>0</v>
      </c>
      <c r="CQ536" s="50">
        <f t="array" aca="1" ref="CQ536" ca="1">IF(RESET,0,IF(LOAD_ROM,ROM!CQ397,IF(AND(MMU_CLK,MMU_MEMW,CELL("address",CQ536)=CELL("address",OFFSET(RAM0,MMU_RAM_X,MMU_RAM_Y))),MMU_VAL,CQ536)))</f>
        <v>0</v>
      </c>
      <c r="CR536" s="50">
        <f t="array" aca="1" ref="CR536" ca="1">IF(RESET,0,IF(LOAD_ROM,ROM!CR397,IF(AND(MMU_CLK,MMU_MEMW,CELL("address",CR536)=CELL("address",OFFSET(RAM0,MMU_RAM_X,MMU_RAM_Y))),MMU_VAL,CR536)))</f>
        <v>0</v>
      </c>
      <c r="CS536" s="50">
        <f t="array" aca="1" ref="CS536" ca="1">IF(RESET,0,IF(LOAD_ROM,ROM!CS397,IF(AND(MMU_CLK,MMU_MEMW,CELL("address",CS536)=CELL("address",OFFSET(RAM0,MMU_RAM_X,MMU_RAM_Y))),MMU_VAL,CS536)))</f>
        <v>0</v>
      </c>
      <c r="CT536" s="50">
        <f t="array" aca="1" ref="CT536" ca="1">IF(RESET,0,IF(LOAD_ROM,ROM!CT397,IF(AND(MMU_CLK,MMU_MEMW,CELL("address",CT536)=CELL("address",OFFSET(RAM0,MMU_RAM_X,MMU_RAM_Y))),MMU_VAL,CT536)))</f>
        <v>0</v>
      </c>
      <c r="CU536" s="50">
        <f t="array" aca="1" ref="CU536" ca="1">IF(RESET,0,IF(LOAD_ROM,ROM!CU397,IF(AND(MMU_CLK,MMU_MEMW,CELL("address",CU536)=CELL("address",OFFSET(RAM0,MMU_RAM_X,MMU_RAM_Y))),MMU_VAL,CU536)))</f>
        <v>0</v>
      </c>
      <c r="CV536" s="50">
        <f t="array" aca="1" ref="CV536" ca="1">IF(RESET,0,IF(LOAD_ROM,ROM!CV397,IF(AND(MMU_CLK,MMU_MEMW,CELL("address",CV536)=CELL("address",OFFSET(RAM0,MMU_RAM_X,MMU_RAM_Y))),MMU_VAL,CV536)))</f>
        <v>0</v>
      </c>
      <c r="CW536" s="50">
        <f t="array" aca="1" ref="CW536" ca="1">IF(RESET,0,IF(LOAD_ROM,ROM!CW397,IF(AND(MMU_CLK,MMU_MEMW,CELL("address",CW536)=CELL("address",OFFSET(RAM0,MMU_RAM_X,MMU_RAM_Y))),MMU_VAL,CW536)))</f>
        <v>0</v>
      </c>
      <c r="CX536" s="50">
        <f t="array" aca="1" ref="CX536" ca="1">IF(RESET,0,IF(LOAD_ROM,ROM!CX397,IF(AND(MMU_CLK,MMU_MEMW,CELL("address",CX536)=CELL("address",OFFSET(RAM0,MMU_RAM_X,MMU_RAM_Y))),MMU_VAL,CX536)))</f>
        <v>0</v>
      </c>
      <c r="CY536" s="50">
        <f t="array" aca="1" ref="CY536" ca="1">IF(RESET,0,IF(LOAD_ROM,ROM!CY397,IF(AND(MMU_CLK,MMU_MEMW,CELL("address",CY536)=CELL("address",OFFSET(RAM0,MMU_RAM_X,MMU_RAM_Y))),MMU_VAL,CY536)))</f>
        <v>0</v>
      </c>
      <c r="CZ536" s="50">
        <f t="array" aca="1" ref="CZ536" ca="1">IF(RESET,0,IF(LOAD_ROM,ROM!CZ397,IF(AND(MMU_CLK,MMU_MEMW,CELL("address",CZ536)=CELL("address",OFFSET(RAM0,MMU_RAM_X,MMU_RAM_Y))),MMU_VAL,CZ536)))</f>
        <v>0</v>
      </c>
      <c r="DA536" s="50">
        <f t="array" aca="1" ref="DA536" ca="1">IF(RESET,0,IF(LOAD_ROM,ROM!DA397,IF(AND(MMU_CLK,MMU_MEMW,CELL("address",DA536)=CELL("address",OFFSET(RAM0,MMU_RAM_X,MMU_RAM_Y))),MMU_VAL,DA536)))</f>
        <v>0</v>
      </c>
      <c r="DB536" s="50">
        <f t="array" aca="1" ref="DB536" ca="1">IF(RESET,0,IF(LOAD_ROM,ROM!DB397,IF(AND(MMU_CLK,MMU_MEMW,CELL("address",DB536)=CELL("address",OFFSET(RAM0,MMU_RAM_X,MMU_RAM_Y))),MMU_VAL,DB536)))</f>
        <v>0</v>
      </c>
      <c r="DC536" s="50">
        <f t="array" aca="1" ref="DC536" ca="1">IF(RESET,0,IF(LOAD_ROM,ROM!DC397,IF(AND(MMU_CLK,MMU_MEMW,CELL("address",DC536)=CELL("address",OFFSET(RAM0,MMU_RAM_X,MMU_RAM_Y))),MMU_VAL,DC536)))</f>
        <v>0</v>
      </c>
      <c r="DD536" s="50">
        <f t="array" aca="1" ref="DD536" ca="1">IF(RESET,0,IF(LOAD_ROM,ROM!DD397,IF(AND(MMU_CLK,MMU_MEMW,CELL("address",DD536)=CELL("address",OFFSET(RAM0,MMU_RAM_X,MMU_RAM_Y))),MMU_VAL,DD536)))</f>
        <v>0</v>
      </c>
      <c r="DE536" s="50">
        <f t="array" aca="1" ref="DE536" ca="1">IF(RESET,0,IF(LOAD_ROM,ROM!DE397,IF(AND(MMU_CLK,MMU_MEMW,CELL("address",DE536)=CELL("address",OFFSET(RAM0,MMU_RAM_X,MMU_RAM_Y))),MMU_VAL,DE536)))</f>
        <v>0</v>
      </c>
      <c r="DF536" s="50">
        <f t="array" aca="1" ref="DF536" ca="1">IF(RESET,0,IF(LOAD_ROM,ROM!DF397,IF(AND(MMU_CLK,MMU_MEMW,CELL("address",DF536)=CELL("address",OFFSET(RAM0,MMU_RAM_X,MMU_RAM_Y))),MMU_VAL,DF536)))</f>
        <v>0</v>
      </c>
      <c r="DG536" s="50">
        <f t="array" aca="1" ref="DG536" ca="1">IF(RESET,0,IF(LOAD_ROM,ROM!DG397,IF(AND(MMU_CLK,MMU_MEMW,CELL("address",DG536)=CELL("address",OFFSET(RAM0,MMU_RAM_X,MMU_RAM_Y))),MMU_VAL,DG536)))</f>
        <v>0</v>
      </c>
      <c r="DH536" s="50">
        <f t="array" aca="1" ref="DH536" ca="1">IF(RESET,0,IF(LOAD_ROM,ROM!DH397,IF(AND(MMU_CLK,MMU_MEMW,CELL("address",DH536)=CELL("address",OFFSET(RAM0,MMU_RAM_X,MMU_RAM_Y))),MMU_VAL,DH536)))</f>
        <v>0</v>
      </c>
      <c r="DI536" s="50">
        <f t="array" aca="1" ref="DI536" ca="1">IF(RESET,0,IF(LOAD_ROM,ROM!DI397,IF(AND(MMU_CLK,MMU_MEMW,CELL("address",DI536)=CELL("address",OFFSET(RAM0,MMU_RAM_X,MMU_RAM_Y))),MMU_VAL,DI536)))</f>
        <v>0</v>
      </c>
      <c r="DJ536" s="50">
        <f t="array" aca="1" ref="DJ536" ca="1">IF(RESET,0,IF(LOAD_ROM,ROM!DJ397,IF(AND(MMU_CLK,MMU_MEMW,CELL("address",DJ536)=CELL("address",OFFSET(RAM0,MMU_RAM_X,MMU_RAM_Y))),MMU_VAL,DJ536)))</f>
        <v>0</v>
      </c>
      <c r="DK536" s="50">
        <f t="array" aca="1" ref="DK536" ca="1">IF(RESET,0,IF(LOAD_ROM,ROM!DK397,IF(AND(MMU_CLK,MMU_MEMW,CELL("address",DK536)=CELL("address",OFFSET(RAM0,MMU_RAM_X,MMU_RAM_Y))),MMU_VAL,DK536)))</f>
        <v>0</v>
      </c>
      <c r="DL536" s="50">
        <f t="array" aca="1" ref="DL536" ca="1">IF(RESET,0,IF(LOAD_ROM,ROM!DL397,IF(AND(MMU_CLK,MMU_MEMW,CELL("address",DL536)=CELL("address",OFFSET(RAM0,MMU_RAM_X,MMU_RAM_Y))),MMU_VAL,DL536)))</f>
        <v>0</v>
      </c>
      <c r="DM536" s="50">
        <f t="array" aca="1" ref="DM536" ca="1">IF(RESET,0,IF(LOAD_ROM,ROM!DM397,IF(AND(MMU_CLK,MMU_MEMW,CELL("address",DM536)=CELL("address",OFFSET(RAM0,MMU_RAM_X,MMU_RAM_Y))),MMU_VAL,DM536)))</f>
        <v>0</v>
      </c>
      <c r="DN536" s="50">
        <f t="array" aca="1" ref="DN536" ca="1">IF(RESET,0,IF(LOAD_ROM,ROM!DN397,IF(AND(MMU_CLK,MMU_MEMW,CELL("address",DN536)=CELL("address",OFFSET(RAM0,MMU_RAM_X,MMU_RAM_Y))),MMU_VAL,DN536)))</f>
        <v>0</v>
      </c>
      <c r="DO536" s="50">
        <f t="array" aca="1" ref="DO536" ca="1">IF(RESET,0,IF(LOAD_ROM,ROM!DO397,IF(AND(MMU_CLK,MMU_MEMW,CELL("address",DO536)=CELL("address",OFFSET(RAM0,MMU_RAM_X,MMU_RAM_Y))),MMU_VAL,DO536)))</f>
        <v>0</v>
      </c>
      <c r="DP536" s="50">
        <f t="array" aca="1" ref="DP536" ca="1">IF(RESET,0,IF(LOAD_ROM,ROM!DP397,IF(AND(MMU_CLK,MMU_MEMW,CELL("address",DP536)=CELL("address",OFFSET(RAM0,MMU_RAM_X,MMU_RAM_Y))),MMU_VAL,DP536)))</f>
        <v>0</v>
      </c>
      <c r="DQ536" s="50">
        <f t="array" aca="1" ref="DQ536" ca="1">IF(RESET,0,IF(LOAD_ROM,ROM!DQ397,IF(AND(MMU_CLK,MMU_MEMW,CELL("address",DQ536)=CELL("address",OFFSET(RAM0,MMU_RAM_X,MMU_RAM_Y))),MMU_VAL,DQ536)))</f>
        <v>0</v>
      </c>
      <c r="DR536" s="50">
        <f t="array" aca="1" ref="DR536" ca="1">IF(RESET,0,IF(LOAD_ROM,ROM!DR397,IF(AND(MMU_CLK,MMU_MEMW,CELL("address",DR536)=CELL("address",OFFSET(RAM0,MMU_RAM_X,MMU_RAM_Y))),MMU_VAL,DR536)))</f>
        <v>0</v>
      </c>
      <c r="DS536" s="50">
        <f t="array" aca="1" ref="DS536" ca="1">IF(RESET,0,IF(LOAD_ROM,ROM!DS397,IF(AND(MMU_CLK,MMU_MEMW,CELL("address",DS536)=CELL("address",OFFSET(RAM0,MMU_RAM_X,MMU_RAM_Y))),MMU_VAL,DS536)))</f>
        <v>0</v>
      </c>
      <c r="DT536" s="50">
        <f t="array" aca="1" ref="DT536" ca="1">IF(RESET,0,IF(LOAD_ROM,ROM!DT397,IF(AND(MMU_CLK,MMU_MEMW,CELL("address",DT536)=CELL("address",OFFSET(RAM0,MMU_RAM_X,MMU_RAM_Y))),MMU_VAL,DT536)))</f>
        <v>0</v>
      </c>
      <c r="DU536" s="50">
        <f t="array" aca="1" ref="DU536" ca="1">IF(RESET,0,IF(LOAD_ROM,ROM!DU397,IF(AND(MMU_CLK,MMU_MEMW,CELL("address",DU536)=CELL("address",OFFSET(RAM0,MMU_RAM_X,MMU_RAM_Y))),MMU_VAL,DU536)))</f>
        <v>0</v>
      </c>
      <c r="DV536" s="50">
        <f t="array" aca="1" ref="DV536" ca="1">IF(RESET,0,IF(LOAD_ROM,ROM!DV397,IF(AND(MMU_CLK,MMU_MEMW,CELL("address",DV536)=CELL("address",OFFSET(RAM0,MMU_RAM_X,MMU_RAM_Y))),MMU_VAL,DV536)))</f>
        <v>0</v>
      </c>
      <c r="DW536" s="50">
        <f t="array" aca="1" ref="DW536" ca="1">IF(RESET,0,IF(LOAD_ROM,ROM!DW397,IF(AND(MMU_CLK,MMU_MEMW,CELL("address",DW536)=CELL("address",OFFSET(RAM0,MMU_RAM_X,MMU_RAM_Y))),MMU_VAL,DW536)))</f>
        <v>0</v>
      </c>
      <c r="DX536" s="50">
        <f t="array" aca="1" ref="DX536" ca="1">IF(RESET,0,IF(LOAD_ROM,ROM!DX397,IF(AND(MMU_CLK,MMU_MEMW,CELL("address",DX536)=CELL("address",OFFSET(RAM0,MMU_RAM_X,MMU_RAM_Y))),MMU_VAL,DX536)))</f>
        <v>0</v>
      </c>
    </row>
    <row r="537" spans="1:128" x14ac:dyDescent="0.35">
      <c r="A537" s="50">
        <f t="array" aca="1" ref="A537" ca="1">IF(RESET,0,IF(LOAD_ROM,ROM!A398,IF(AND(MMU_CLK,MMU_MEMW,CELL("address",A537)=CELL("address",OFFSET(RAM0,MMU_RAM_X,MMU_RAM_Y))),MMU_VAL,A537)))</f>
        <v>0</v>
      </c>
      <c r="B537" s="50">
        <f t="array" aca="1" ref="B537" ca="1">IF(RESET,0,IF(LOAD_ROM,ROM!B398,IF(AND(MMU_CLK,MMU_MEMW,CELL("address",B537)=CELL("address",OFFSET(RAM0,MMU_RAM_X,MMU_RAM_Y))),MMU_VAL,B537)))</f>
        <v>0</v>
      </c>
      <c r="C537" s="50">
        <f t="array" aca="1" ref="C537" ca="1">IF(RESET,0,IF(LOAD_ROM,ROM!C398,IF(AND(MMU_CLK,MMU_MEMW,CELL("address",C537)=CELL("address",OFFSET(RAM0,MMU_RAM_X,MMU_RAM_Y))),MMU_VAL,C537)))</f>
        <v>0</v>
      </c>
      <c r="D537" s="50">
        <f t="array" aca="1" ref="D537" ca="1">IF(RESET,0,IF(LOAD_ROM,ROM!D398,IF(AND(MMU_CLK,MMU_MEMW,CELL("address",D537)=CELL("address",OFFSET(RAM0,MMU_RAM_X,MMU_RAM_Y))),MMU_VAL,D537)))</f>
        <v>0</v>
      </c>
      <c r="E537" s="50">
        <f t="array" aca="1" ref="E537" ca="1">IF(RESET,0,IF(LOAD_ROM,ROM!E398,IF(AND(MMU_CLK,MMU_MEMW,CELL("address",E537)=CELL("address",OFFSET(RAM0,MMU_RAM_X,MMU_RAM_Y))),MMU_VAL,E537)))</f>
        <v>0</v>
      </c>
      <c r="F537" s="50">
        <f t="array" aca="1" ref="F537" ca="1">IF(RESET,0,IF(LOAD_ROM,ROM!F398,IF(AND(MMU_CLK,MMU_MEMW,CELL("address",F537)=CELL("address",OFFSET(RAM0,MMU_RAM_X,MMU_RAM_Y))),MMU_VAL,F537)))</f>
        <v>0</v>
      </c>
      <c r="G537" s="50">
        <f t="array" aca="1" ref="G537" ca="1">IF(RESET,0,IF(LOAD_ROM,ROM!G398,IF(AND(MMU_CLK,MMU_MEMW,CELL("address",G537)=CELL("address",OFFSET(RAM0,MMU_RAM_X,MMU_RAM_Y))),MMU_VAL,G537)))</f>
        <v>0</v>
      </c>
      <c r="H537" s="50">
        <f t="array" aca="1" ref="H537" ca="1">IF(RESET,0,IF(LOAD_ROM,ROM!H398,IF(AND(MMU_CLK,MMU_MEMW,CELL("address",H537)=CELL("address",OFFSET(RAM0,MMU_RAM_X,MMU_RAM_Y))),MMU_VAL,H537)))</f>
        <v>0</v>
      </c>
      <c r="I537" s="50">
        <f t="array" aca="1" ref="I537" ca="1">IF(RESET,0,IF(LOAD_ROM,ROM!I398,IF(AND(MMU_CLK,MMU_MEMW,CELL("address",I537)=CELL("address",OFFSET(RAM0,MMU_RAM_X,MMU_RAM_Y))),MMU_VAL,I537)))</f>
        <v>0</v>
      </c>
      <c r="J537" s="50">
        <f t="array" aca="1" ref="J537" ca="1">IF(RESET,0,IF(LOAD_ROM,ROM!J398,IF(AND(MMU_CLK,MMU_MEMW,CELL("address",J537)=CELL("address",OFFSET(RAM0,MMU_RAM_X,MMU_RAM_Y))),MMU_VAL,J537)))</f>
        <v>0</v>
      </c>
      <c r="K537" s="50">
        <f t="array" aca="1" ref="K537" ca="1">IF(RESET,0,IF(LOAD_ROM,ROM!K398,IF(AND(MMU_CLK,MMU_MEMW,CELL("address",K537)=CELL("address",OFFSET(RAM0,MMU_RAM_X,MMU_RAM_Y))),MMU_VAL,K537)))</f>
        <v>0</v>
      </c>
      <c r="L537" s="50">
        <f t="array" aca="1" ref="L537" ca="1">IF(RESET,0,IF(LOAD_ROM,ROM!L398,IF(AND(MMU_CLK,MMU_MEMW,CELL("address",L537)=CELL("address",OFFSET(RAM0,MMU_RAM_X,MMU_RAM_Y))),MMU_VAL,L537)))</f>
        <v>0</v>
      </c>
      <c r="M537" s="50">
        <f t="array" aca="1" ref="M537" ca="1">IF(RESET,0,IF(LOAD_ROM,ROM!M398,IF(AND(MMU_CLK,MMU_MEMW,CELL("address",M537)=CELL("address",OFFSET(RAM0,MMU_RAM_X,MMU_RAM_Y))),MMU_VAL,M537)))</f>
        <v>0</v>
      </c>
      <c r="N537" s="50">
        <f t="array" aca="1" ref="N537" ca="1">IF(RESET,0,IF(LOAD_ROM,ROM!N398,IF(AND(MMU_CLK,MMU_MEMW,CELL("address",N537)=CELL("address",OFFSET(RAM0,MMU_RAM_X,MMU_RAM_Y))),MMU_VAL,N537)))</f>
        <v>0</v>
      </c>
      <c r="O537" s="50">
        <f t="array" aca="1" ref="O537" ca="1">IF(RESET,0,IF(LOAD_ROM,ROM!O398,IF(AND(MMU_CLK,MMU_MEMW,CELL("address",O537)=CELL("address",OFFSET(RAM0,MMU_RAM_X,MMU_RAM_Y))),MMU_VAL,O537)))</f>
        <v>0</v>
      </c>
      <c r="P537" s="50">
        <f t="array" aca="1" ref="P537" ca="1">IF(RESET,0,IF(LOAD_ROM,ROM!P398,IF(AND(MMU_CLK,MMU_MEMW,CELL("address",P537)=CELL("address",OFFSET(RAM0,MMU_RAM_X,MMU_RAM_Y))),MMU_VAL,P537)))</f>
        <v>0</v>
      </c>
      <c r="Q537" s="50">
        <f t="array" aca="1" ref="Q537" ca="1">IF(RESET,0,IF(LOAD_ROM,ROM!Q398,IF(AND(MMU_CLK,MMU_MEMW,CELL("address",Q537)=CELL("address",OFFSET(RAM0,MMU_RAM_X,MMU_RAM_Y))),MMU_VAL,Q537)))</f>
        <v>0</v>
      </c>
      <c r="R537" s="50">
        <f t="array" aca="1" ref="R537" ca="1">IF(RESET,0,IF(LOAD_ROM,ROM!R398,IF(AND(MMU_CLK,MMU_MEMW,CELL("address",R537)=CELL("address",OFFSET(RAM0,MMU_RAM_X,MMU_RAM_Y))),MMU_VAL,R537)))</f>
        <v>0</v>
      </c>
      <c r="S537" s="50">
        <f t="array" aca="1" ref="S537" ca="1">IF(RESET,0,IF(LOAD_ROM,ROM!S398,IF(AND(MMU_CLK,MMU_MEMW,CELL("address",S537)=CELL("address",OFFSET(RAM0,MMU_RAM_X,MMU_RAM_Y))),MMU_VAL,S537)))</f>
        <v>0</v>
      </c>
      <c r="T537" s="50">
        <f t="array" aca="1" ref="T537" ca="1">IF(RESET,0,IF(LOAD_ROM,ROM!T398,IF(AND(MMU_CLK,MMU_MEMW,CELL("address",T537)=CELL("address",OFFSET(RAM0,MMU_RAM_X,MMU_RAM_Y))),MMU_VAL,T537)))</f>
        <v>0</v>
      </c>
      <c r="U537" s="50">
        <f t="array" aca="1" ref="U537" ca="1">IF(RESET,0,IF(LOAD_ROM,ROM!U398,IF(AND(MMU_CLK,MMU_MEMW,CELL("address",U537)=CELL("address",OFFSET(RAM0,MMU_RAM_X,MMU_RAM_Y))),MMU_VAL,U537)))</f>
        <v>0</v>
      </c>
      <c r="V537" s="50">
        <f t="array" aca="1" ref="V537" ca="1">IF(RESET,0,IF(LOAD_ROM,ROM!V398,IF(AND(MMU_CLK,MMU_MEMW,CELL("address",V537)=CELL("address",OFFSET(RAM0,MMU_RAM_X,MMU_RAM_Y))),MMU_VAL,V537)))</f>
        <v>0</v>
      </c>
      <c r="W537" s="50">
        <f t="array" aca="1" ref="W537" ca="1">IF(RESET,0,IF(LOAD_ROM,ROM!W398,IF(AND(MMU_CLK,MMU_MEMW,CELL("address",W537)=CELL("address",OFFSET(RAM0,MMU_RAM_X,MMU_RAM_Y))),MMU_VAL,W537)))</f>
        <v>0</v>
      </c>
      <c r="X537" s="50">
        <f t="array" aca="1" ref="X537" ca="1">IF(RESET,0,IF(LOAD_ROM,ROM!X398,IF(AND(MMU_CLK,MMU_MEMW,CELL("address",X537)=CELL("address",OFFSET(RAM0,MMU_RAM_X,MMU_RAM_Y))),MMU_VAL,X537)))</f>
        <v>0</v>
      </c>
      <c r="Y537" s="50">
        <f t="array" aca="1" ref="Y537" ca="1">IF(RESET,0,IF(LOAD_ROM,ROM!Y398,IF(AND(MMU_CLK,MMU_MEMW,CELL("address",Y537)=CELL("address",OFFSET(RAM0,MMU_RAM_X,MMU_RAM_Y))),MMU_VAL,Y537)))</f>
        <v>0</v>
      </c>
      <c r="Z537" s="50">
        <f t="array" aca="1" ref="Z537" ca="1">IF(RESET,0,IF(LOAD_ROM,ROM!Z398,IF(AND(MMU_CLK,MMU_MEMW,CELL("address",Z537)=CELL("address",OFFSET(RAM0,MMU_RAM_X,MMU_RAM_Y))),MMU_VAL,Z537)))</f>
        <v>0</v>
      </c>
      <c r="AA537" s="50">
        <f t="array" aca="1" ref="AA537" ca="1">IF(RESET,0,IF(LOAD_ROM,ROM!AA398,IF(AND(MMU_CLK,MMU_MEMW,CELL("address",AA537)=CELL("address",OFFSET(RAM0,MMU_RAM_X,MMU_RAM_Y))),MMU_VAL,AA537)))</f>
        <v>0</v>
      </c>
      <c r="AB537" s="50">
        <f t="array" aca="1" ref="AB537" ca="1">IF(RESET,0,IF(LOAD_ROM,ROM!AB398,IF(AND(MMU_CLK,MMU_MEMW,CELL("address",AB537)=CELL("address",OFFSET(RAM0,MMU_RAM_X,MMU_RAM_Y))),MMU_VAL,AB537)))</f>
        <v>0</v>
      </c>
      <c r="AC537" s="50">
        <f t="array" aca="1" ref="AC537" ca="1">IF(RESET,0,IF(LOAD_ROM,ROM!AC398,IF(AND(MMU_CLK,MMU_MEMW,CELL("address",AC537)=CELL("address",OFFSET(RAM0,MMU_RAM_X,MMU_RAM_Y))),MMU_VAL,AC537)))</f>
        <v>0</v>
      </c>
      <c r="AD537" s="50">
        <f t="array" aca="1" ref="AD537" ca="1">IF(RESET,0,IF(LOAD_ROM,ROM!AD398,IF(AND(MMU_CLK,MMU_MEMW,CELL("address",AD537)=CELL("address",OFFSET(RAM0,MMU_RAM_X,MMU_RAM_Y))),MMU_VAL,AD537)))</f>
        <v>0</v>
      </c>
      <c r="AE537" s="50">
        <f t="array" aca="1" ref="AE537" ca="1">IF(RESET,0,IF(LOAD_ROM,ROM!AE398,IF(AND(MMU_CLK,MMU_MEMW,CELL("address",AE537)=CELL("address",OFFSET(RAM0,MMU_RAM_X,MMU_RAM_Y))),MMU_VAL,AE537)))</f>
        <v>0</v>
      </c>
      <c r="AF537" s="50">
        <f t="array" aca="1" ref="AF537" ca="1">IF(RESET,0,IF(LOAD_ROM,ROM!AF398,IF(AND(MMU_CLK,MMU_MEMW,CELL("address",AF537)=CELL("address",OFFSET(RAM0,MMU_RAM_X,MMU_RAM_Y))),MMU_VAL,AF537)))</f>
        <v>0</v>
      </c>
      <c r="AG537" s="50">
        <f t="array" aca="1" ref="AG537" ca="1">IF(RESET,0,IF(LOAD_ROM,ROM!AG398,IF(AND(MMU_CLK,MMU_MEMW,CELL("address",AG537)=CELL("address",OFFSET(RAM0,MMU_RAM_X,MMU_RAM_Y))),MMU_VAL,AG537)))</f>
        <v>0</v>
      </c>
      <c r="AH537" s="50">
        <f t="array" aca="1" ref="AH537" ca="1">IF(RESET,0,IF(LOAD_ROM,ROM!AH398,IF(AND(MMU_CLK,MMU_MEMW,CELL("address",AH537)=CELL("address",OFFSET(RAM0,MMU_RAM_X,MMU_RAM_Y))),MMU_VAL,AH537)))</f>
        <v>0</v>
      </c>
      <c r="AI537" s="50">
        <f t="array" aca="1" ref="AI537" ca="1">IF(RESET,0,IF(LOAD_ROM,ROM!AI398,IF(AND(MMU_CLK,MMU_MEMW,CELL("address",AI537)=CELL("address",OFFSET(RAM0,MMU_RAM_X,MMU_RAM_Y))),MMU_VAL,AI537)))</f>
        <v>0</v>
      </c>
      <c r="AJ537" s="50">
        <f t="array" aca="1" ref="AJ537" ca="1">IF(RESET,0,IF(LOAD_ROM,ROM!AJ398,IF(AND(MMU_CLK,MMU_MEMW,CELL("address",AJ537)=CELL("address",OFFSET(RAM0,MMU_RAM_X,MMU_RAM_Y))),MMU_VAL,AJ537)))</f>
        <v>0</v>
      </c>
      <c r="AK537" s="50">
        <f t="array" aca="1" ref="AK537" ca="1">IF(RESET,0,IF(LOAD_ROM,ROM!AK398,IF(AND(MMU_CLK,MMU_MEMW,CELL("address",AK537)=CELL("address",OFFSET(RAM0,MMU_RAM_X,MMU_RAM_Y))),MMU_VAL,AK537)))</f>
        <v>0</v>
      </c>
      <c r="AL537" s="50">
        <f t="array" aca="1" ref="AL537" ca="1">IF(RESET,0,IF(LOAD_ROM,ROM!AL398,IF(AND(MMU_CLK,MMU_MEMW,CELL("address",AL537)=CELL("address",OFFSET(RAM0,MMU_RAM_X,MMU_RAM_Y))),MMU_VAL,AL537)))</f>
        <v>0</v>
      </c>
      <c r="AM537" s="50">
        <f t="array" aca="1" ref="AM537" ca="1">IF(RESET,0,IF(LOAD_ROM,ROM!AM398,IF(AND(MMU_CLK,MMU_MEMW,CELL("address",AM537)=CELL("address",OFFSET(RAM0,MMU_RAM_X,MMU_RAM_Y))),MMU_VAL,AM537)))</f>
        <v>0</v>
      </c>
      <c r="AN537" s="50">
        <f t="array" aca="1" ref="AN537" ca="1">IF(RESET,0,IF(LOAD_ROM,ROM!AN398,IF(AND(MMU_CLK,MMU_MEMW,CELL("address",AN537)=CELL("address",OFFSET(RAM0,MMU_RAM_X,MMU_RAM_Y))),MMU_VAL,AN537)))</f>
        <v>0</v>
      </c>
      <c r="AO537" s="50">
        <f t="array" aca="1" ref="AO537" ca="1">IF(RESET,0,IF(LOAD_ROM,ROM!AO398,IF(AND(MMU_CLK,MMU_MEMW,CELL("address",AO537)=CELL("address",OFFSET(RAM0,MMU_RAM_X,MMU_RAM_Y))),MMU_VAL,AO537)))</f>
        <v>0</v>
      </c>
      <c r="AP537" s="50">
        <f t="array" aca="1" ref="AP537" ca="1">IF(RESET,0,IF(LOAD_ROM,ROM!AP398,IF(AND(MMU_CLK,MMU_MEMW,CELL("address",AP537)=CELL("address",OFFSET(RAM0,MMU_RAM_X,MMU_RAM_Y))),MMU_VAL,AP537)))</f>
        <v>0</v>
      </c>
      <c r="AQ537" s="50">
        <f t="array" aca="1" ref="AQ537" ca="1">IF(RESET,0,IF(LOAD_ROM,ROM!AQ398,IF(AND(MMU_CLK,MMU_MEMW,CELL("address",AQ537)=CELL("address",OFFSET(RAM0,MMU_RAM_X,MMU_RAM_Y))),MMU_VAL,AQ537)))</f>
        <v>0</v>
      </c>
      <c r="AR537" s="50">
        <f t="array" aca="1" ref="AR537" ca="1">IF(RESET,0,IF(LOAD_ROM,ROM!AR398,IF(AND(MMU_CLK,MMU_MEMW,CELL("address",AR537)=CELL("address",OFFSET(RAM0,MMU_RAM_X,MMU_RAM_Y))),MMU_VAL,AR537)))</f>
        <v>0</v>
      </c>
      <c r="AS537" s="50">
        <f t="array" aca="1" ref="AS537" ca="1">IF(RESET,0,IF(LOAD_ROM,ROM!AS398,IF(AND(MMU_CLK,MMU_MEMW,CELL("address",AS537)=CELL("address",OFFSET(RAM0,MMU_RAM_X,MMU_RAM_Y))),MMU_VAL,AS537)))</f>
        <v>0</v>
      </c>
      <c r="AT537" s="50">
        <f t="array" aca="1" ref="AT537" ca="1">IF(RESET,0,IF(LOAD_ROM,ROM!AT398,IF(AND(MMU_CLK,MMU_MEMW,CELL("address",AT537)=CELL("address",OFFSET(RAM0,MMU_RAM_X,MMU_RAM_Y))),MMU_VAL,AT537)))</f>
        <v>0</v>
      </c>
      <c r="AU537" s="50">
        <f t="array" aca="1" ref="AU537" ca="1">IF(RESET,0,IF(LOAD_ROM,ROM!AU398,IF(AND(MMU_CLK,MMU_MEMW,CELL("address",AU537)=CELL("address",OFFSET(RAM0,MMU_RAM_X,MMU_RAM_Y))),MMU_VAL,AU537)))</f>
        <v>0</v>
      </c>
      <c r="AV537" s="50">
        <f t="array" aca="1" ref="AV537" ca="1">IF(RESET,0,IF(LOAD_ROM,ROM!AV398,IF(AND(MMU_CLK,MMU_MEMW,CELL("address",AV537)=CELL("address",OFFSET(RAM0,MMU_RAM_X,MMU_RAM_Y))),MMU_VAL,AV537)))</f>
        <v>0</v>
      </c>
      <c r="AW537" s="50">
        <f t="array" aca="1" ref="AW537" ca="1">IF(RESET,0,IF(LOAD_ROM,ROM!AW398,IF(AND(MMU_CLK,MMU_MEMW,CELL("address",AW537)=CELL("address",OFFSET(RAM0,MMU_RAM_X,MMU_RAM_Y))),MMU_VAL,AW537)))</f>
        <v>0</v>
      </c>
      <c r="AX537" s="50">
        <f t="array" aca="1" ref="AX537" ca="1">IF(RESET,0,IF(LOAD_ROM,ROM!AX398,IF(AND(MMU_CLK,MMU_MEMW,CELL("address",AX537)=CELL("address",OFFSET(RAM0,MMU_RAM_X,MMU_RAM_Y))),MMU_VAL,AX537)))</f>
        <v>0</v>
      </c>
      <c r="AY537" s="50">
        <f t="array" aca="1" ref="AY537" ca="1">IF(RESET,0,IF(LOAD_ROM,ROM!AY398,IF(AND(MMU_CLK,MMU_MEMW,CELL("address",AY537)=CELL("address",OFFSET(RAM0,MMU_RAM_X,MMU_RAM_Y))),MMU_VAL,AY537)))</f>
        <v>0</v>
      </c>
      <c r="AZ537" s="50">
        <f t="array" aca="1" ref="AZ537" ca="1">IF(RESET,0,IF(LOAD_ROM,ROM!AZ398,IF(AND(MMU_CLK,MMU_MEMW,CELL("address",AZ537)=CELL("address",OFFSET(RAM0,MMU_RAM_X,MMU_RAM_Y))),MMU_VAL,AZ537)))</f>
        <v>0</v>
      </c>
      <c r="BA537" s="50">
        <f t="array" aca="1" ref="BA537" ca="1">IF(RESET,0,IF(LOAD_ROM,ROM!BA398,IF(AND(MMU_CLK,MMU_MEMW,CELL("address",BA537)=CELL("address",OFFSET(RAM0,MMU_RAM_X,MMU_RAM_Y))),MMU_VAL,BA537)))</f>
        <v>0</v>
      </c>
      <c r="BB537" s="50">
        <f t="array" aca="1" ref="BB537" ca="1">IF(RESET,0,IF(LOAD_ROM,ROM!BB398,IF(AND(MMU_CLK,MMU_MEMW,CELL("address",BB537)=CELL("address",OFFSET(RAM0,MMU_RAM_X,MMU_RAM_Y))),MMU_VAL,BB537)))</f>
        <v>0</v>
      </c>
      <c r="BC537" s="50">
        <f t="array" aca="1" ref="BC537" ca="1">IF(RESET,0,IF(LOAD_ROM,ROM!BC398,IF(AND(MMU_CLK,MMU_MEMW,CELL("address",BC537)=CELL("address",OFFSET(RAM0,MMU_RAM_X,MMU_RAM_Y))),MMU_VAL,BC537)))</f>
        <v>0</v>
      </c>
      <c r="BD537" s="50">
        <f t="array" aca="1" ref="BD537" ca="1">IF(RESET,0,IF(LOAD_ROM,ROM!BD398,IF(AND(MMU_CLK,MMU_MEMW,CELL("address",BD537)=CELL("address",OFFSET(RAM0,MMU_RAM_X,MMU_RAM_Y))),MMU_VAL,BD537)))</f>
        <v>0</v>
      </c>
      <c r="BE537" s="50">
        <f t="array" aca="1" ref="BE537" ca="1">IF(RESET,0,IF(LOAD_ROM,ROM!BE398,IF(AND(MMU_CLK,MMU_MEMW,CELL("address",BE537)=CELL("address",OFFSET(RAM0,MMU_RAM_X,MMU_RAM_Y))),MMU_VAL,BE537)))</f>
        <v>0</v>
      </c>
      <c r="BF537" s="50">
        <f t="array" aca="1" ref="BF537" ca="1">IF(RESET,0,IF(LOAD_ROM,ROM!BF398,IF(AND(MMU_CLK,MMU_MEMW,CELL("address",BF537)=CELL("address",OFFSET(RAM0,MMU_RAM_X,MMU_RAM_Y))),MMU_VAL,BF537)))</f>
        <v>0</v>
      </c>
      <c r="BG537" s="50">
        <f t="array" aca="1" ref="BG537" ca="1">IF(RESET,0,IF(LOAD_ROM,ROM!BG398,IF(AND(MMU_CLK,MMU_MEMW,CELL("address",BG537)=CELL("address",OFFSET(RAM0,MMU_RAM_X,MMU_RAM_Y))),MMU_VAL,BG537)))</f>
        <v>0</v>
      </c>
      <c r="BH537" s="50">
        <f t="array" aca="1" ref="BH537" ca="1">IF(RESET,0,IF(LOAD_ROM,ROM!BH398,IF(AND(MMU_CLK,MMU_MEMW,CELL("address",BH537)=CELL("address",OFFSET(RAM0,MMU_RAM_X,MMU_RAM_Y))),MMU_VAL,BH537)))</f>
        <v>0</v>
      </c>
      <c r="BI537" s="50">
        <f t="array" aca="1" ref="BI537" ca="1">IF(RESET,0,IF(LOAD_ROM,ROM!BI398,IF(AND(MMU_CLK,MMU_MEMW,CELL("address",BI537)=CELL("address",OFFSET(RAM0,MMU_RAM_X,MMU_RAM_Y))),MMU_VAL,BI537)))</f>
        <v>0</v>
      </c>
      <c r="BJ537" s="50">
        <f t="array" aca="1" ref="BJ537" ca="1">IF(RESET,0,IF(LOAD_ROM,ROM!BJ398,IF(AND(MMU_CLK,MMU_MEMW,CELL("address",BJ537)=CELL("address",OFFSET(RAM0,MMU_RAM_X,MMU_RAM_Y))),MMU_VAL,BJ537)))</f>
        <v>0</v>
      </c>
      <c r="BK537" s="50">
        <f t="array" aca="1" ref="BK537" ca="1">IF(RESET,0,IF(LOAD_ROM,ROM!BK398,IF(AND(MMU_CLK,MMU_MEMW,CELL("address",BK537)=CELL("address",OFFSET(RAM0,MMU_RAM_X,MMU_RAM_Y))),MMU_VAL,BK537)))</f>
        <v>0</v>
      </c>
      <c r="BL537" s="50">
        <f t="array" aca="1" ref="BL537" ca="1">IF(RESET,0,IF(LOAD_ROM,ROM!BL398,IF(AND(MMU_CLK,MMU_MEMW,CELL("address",BL537)=CELL("address",OFFSET(RAM0,MMU_RAM_X,MMU_RAM_Y))),MMU_VAL,BL537)))</f>
        <v>0</v>
      </c>
      <c r="BM537" s="50">
        <f t="array" aca="1" ref="BM537" ca="1">IF(RESET,0,IF(LOAD_ROM,ROM!BM398,IF(AND(MMU_CLK,MMU_MEMW,CELL("address",BM537)=CELL("address",OFFSET(RAM0,MMU_RAM_X,MMU_RAM_Y))),MMU_VAL,BM537)))</f>
        <v>0</v>
      </c>
      <c r="BN537" s="50">
        <f t="array" aca="1" ref="BN537" ca="1">IF(RESET,0,IF(LOAD_ROM,ROM!BN398,IF(AND(MMU_CLK,MMU_MEMW,CELL("address",BN537)=CELL("address",OFFSET(RAM0,MMU_RAM_X,MMU_RAM_Y))),MMU_VAL,BN537)))</f>
        <v>0</v>
      </c>
      <c r="BO537" s="50">
        <f t="array" aca="1" ref="BO537" ca="1">IF(RESET,0,IF(LOAD_ROM,ROM!BO398,IF(AND(MMU_CLK,MMU_MEMW,CELL("address",BO537)=CELL("address",OFFSET(RAM0,MMU_RAM_X,MMU_RAM_Y))),MMU_VAL,BO537)))</f>
        <v>0</v>
      </c>
      <c r="BP537" s="50">
        <f t="array" aca="1" ref="BP537" ca="1">IF(RESET,0,IF(LOAD_ROM,ROM!BP398,IF(AND(MMU_CLK,MMU_MEMW,CELL("address",BP537)=CELL("address",OFFSET(RAM0,MMU_RAM_X,MMU_RAM_Y))),MMU_VAL,BP537)))</f>
        <v>0</v>
      </c>
      <c r="BQ537" s="50">
        <f t="array" aca="1" ref="BQ537" ca="1">IF(RESET,0,IF(LOAD_ROM,ROM!BQ398,IF(AND(MMU_CLK,MMU_MEMW,CELL("address",BQ537)=CELL("address",OFFSET(RAM0,MMU_RAM_X,MMU_RAM_Y))),MMU_VAL,BQ537)))</f>
        <v>0</v>
      </c>
      <c r="BR537" s="50">
        <f t="array" aca="1" ref="BR537" ca="1">IF(RESET,0,IF(LOAD_ROM,ROM!BR398,IF(AND(MMU_CLK,MMU_MEMW,CELL("address",BR537)=CELL("address",OFFSET(RAM0,MMU_RAM_X,MMU_RAM_Y))),MMU_VAL,BR537)))</f>
        <v>0</v>
      </c>
      <c r="BS537" s="50">
        <f t="array" aca="1" ref="BS537" ca="1">IF(RESET,0,IF(LOAD_ROM,ROM!BS398,IF(AND(MMU_CLK,MMU_MEMW,CELL("address",BS537)=CELL("address",OFFSET(RAM0,MMU_RAM_X,MMU_RAM_Y))),MMU_VAL,BS537)))</f>
        <v>0</v>
      </c>
      <c r="BT537" s="50">
        <f t="array" aca="1" ref="BT537" ca="1">IF(RESET,0,IF(LOAD_ROM,ROM!BT398,IF(AND(MMU_CLK,MMU_MEMW,CELL("address",BT537)=CELL("address",OFFSET(RAM0,MMU_RAM_X,MMU_RAM_Y))),MMU_VAL,BT537)))</f>
        <v>0</v>
      </c>
      <c r="BU537" s="50">
        <f t="array" aca="1" ref="BU537" ca="1">IF(RESET,0,IF(LOAD_ROM,ROM!BU398,IF(AND(MMU_CLK,MMU_MEMW,CELL("address",BU537)=CELL("address",OFFSET(RAM0,MMU_RAM_X,MMU_RAM_Y))),MMU_VAL,BU537)))</f>
        <v>0</v>
      </c>
      <c r="BV537" s="50">
        <f t="array" aca="1" ref="BV537" ca="1">IF(RESET,0,IF(LOAD_ROM,ROM!BV398,IF(AND(MMU_CLK,MMU_MEMW,CELL("address",BV537)=CELL("address",OFFSET(RAM0,MMU_RAM_X,MMU_RAM_Y))),MMU_VAL,BV537)))</f>
        <v>0</v>
      </c>
      <c r="BW537" s="50">
        <f t="array" aca="1" ref="BW537" ca="1">IF(RESET,0,IF(LOAD_ROM,ROM!BW398,IF(AND(MMU_CLK,MMU_MEMW,CELL("address",BW537)=CELL("address",OFFSET(RAM0,MMU_RAM_X,MMU_RAM_Y))),MMU_VAL,BW537)))</f>
        <v>0</v>
      </c>
      <c r="BX537" s="50">
        <f t="array" aca="1" ref="BX537" ca="1">IF(RESET,0,IF(LOAD_ROM,ROM!BX398,IF(AND(MMU_CLK,MMU_MEMW,CELL("address",BX537)=CELL("address",OFFSET(RAM0,MMU_RAM_X,MMU_RAM_Y))),MMU_VAL,BX537)))</f>
        <v>0</v>
      </c>
      <c r="BY537" s="50">
        <f t="array" aca="1" ref="BY537" ca="1">IF(RESET,0,IF(LOAD_ROM,ROM!BY398,IF(AND(MMU_CLK,MMU_MEMW,CELL("address",BY537)=CELL("address",OFFSET(RAM0,MMU_RAM_X,MMU_RAM_Y))),MMU_VAL,BY537)))</f>
        <v>0</v>
      </c>
      <c r="BZ537" s="50">
        <f t="array" aca="1" ref="BZ537" ca="1">IF(RESET,0,IF(LOAD_ROM,ROM!BZ398,IF(AND(MMU_CLK,MMU_MEMW,CELL("address",BZ537)=CELL("address",OFFSET(RAM0,MMU_RAM_X,MMU_RAM_Y))),MMU_VAL,BZ537)))</f>
        <v>0</v>
      </c>
      <c r="CA537" s="50">
        <f t="array" aca="1" ref="CA537" ca="1">IF(RESET,0,IF(LOAD_ROM,ROM!CA398,IF(AND(MMU_CLK,MMU_MEMW,CELL("address",CA537)=CELL("address",OFFSET(RAM0,MMU_RAM_X,MMU_RAM_Y))),MMU_VAL,CA537)))</f>
        <v>0</v>
      </c>
      <c r="CB537" s="50">
        <f t="array" aca="1" ref="CB537" ca="1">IF(RESET,0,IF(LOAD_ROM,ROM!CB398,IF(AND(MMU_CLK,MMU_MEMW,CELL("address",CB537)=CELL("address",OFFSET(RAM0,MMU_RAM_X,MMU_RAM_Y))),MMU_VAL,CB537)))</f>
        <v>0</v>
      </c>
      <c r="CC537" s="50">
        <f t="array" aca="1" ref="CC537" ca="1">IF(RESET,0,IF(LOAD_ROM,ROM!CC398,IF(AND(MMU_CLK,MMU_MEMW,CELL("address",CC537)=CELL("address",OFFSET(RAM0,MMU_RAM_X,MMU_RAM_Y))),MMU_VAL,CC537)))</f>
        <v>0</v>
      </c>
      <c r="CD537" s="50">
        <f t="array" aca="1" ref="CD537" ca="1">IF(RESET,0,IF(LOAD_ROM,ROM!CD398,IF(AND(MMU_CLK,MMU_MEMW,CELL("address",CD537)=CELL("address",OFFSET(RAM0,MMU_RAM_X,MMU_RAM_Y))),MMU_VAL,CD537)))</f>
        <v>0</v>
      </c>
      <c r="CE537" s="50">
        <f t="array" aca="1" ref="CE537" ca="1">IF(RESET,0,IF(LOAD_ROM,ROM!CE398,IF(AND(MMU_CLK,MMU_MEMW,CELL("address",CE537)=CELL("address",OFFSET(RAM0,MMU_RAM_X,MMU_RAM_Y))),MMU_VAL,CE537)))</f>
        <v>0</v>
      </c>
      <c r="CF537" s="50">
        <f t="array" aca="1" ref="CF537" ca="1">IF(RESET,0,IF(LOAD_ROM,ROM!CF398,IF(AND(MMU_CLK,MMU_MEMW,CELL("address",CF537)=CELL("address",OFFSET(RAM0,MMU_RAM_X,MMU_RAM_Y))),MMU_VAL,CF537)))</f>
        <v>0</v>
      </c>
      <c r="CG537" s="50">
        <f t="array" aca="1" ref="CG537" ca="1">IF(RESET,0,IF(LOAD_ROM,ROM!CG398,IF(AND(MMU_CLK,MMU_MEMW,CELL("address",CG537)=CELL("address",OFFSET(RAM0,MMU_RAM_X,MMU_RAM_Y))),MMU_VAL,CG537)))</f>
        <v>0</v>
      </c>
      <c r="CH537" s="50">
        <f t="array" aca="1" ref="CH537" ca="1">IF(RESET,0,IF(LOAD_ROM,ROM!CH398,IF(AND(MMU_CLK,MMU_MEMW,CELL("address",CH537)=CELL("address",OFFSET(RAM0,MMU_RAM_X,MMU_RAM_Y))),MMU_VAL,CH537)))</f>
        <v>0</v>
      </c>
      <c r="CI537" s="50">
        <f t="array" aca="1" ref="CI537" ca="1">IF(RESET,0,IF(LOAD_ROM,ROM!CI398,IF(AND(MMU_CLK,MMU_MEMW,CELL("address",CI537)=CELL("address",OFFSET(RAM0,MMU_RAM_X,MMU_RAM_Y))),MMU_VAL,CI537)))</f>
        <v>0</v>
      </c>
      <c r="CJ537" s="50">
        <f t="array" aca="1" ref="CJ537" ca="1">IF(RESET,0,IF(LOAD_ROM,ROM!CJ398,IF(AND(MMU_CLK,MMU_MEMW,CELL("address",CJ537)=CELL("address",OFFSET(RAM0,MMU_RAM_X,MMU_RAM_Y))),MMU_VAL,CJ537)))</f>
        <v>0</v>
      </c>
      <c r="CK537" s="50">
        <f t="array" aca="1" ref="CK537" ca="1">IF(RESET,0,IF(LOAD_ROM,ROM!CK398,IF(AND(MMU_CLK,MMU_MEMW,CELL("address",CK537)=CELL("address",OFFSET(RAM0,MMU_RAM_X,MMU_RAM_Y))),MMU_VAL,CK537)))</f>
        <v>0</v>
      </c>
      <c r="CL537" s="50">
        <f t="array" aca="1" ref="CL537" ca="1">IF(RESET,0,IF(LOAD_ROM,ROM!CL398,IF(AND(MMU_CLK,MMU_MEMW,CELL("address",CL537)=CELL("address",OFFSET(RAM0,MMU_RAM_X,MMU_RAM_Y))),MMU_VAL,CL537)))</f>
        <v>0</v>
      </c>
      <c r="CM537" s="50">
        <f t="array" aca="1" ref="CM537" ca="1">IF(RESET,0,IF(LOAD_ROM,ROM!CM398,IF(AND(MMU_CLK,MMU_MEMW,CELL("address",CM537)=CELL("address",OFFSET(RAM0,MMU_RAM_X,MMU_RAM_Y))),MMU_VAL,CM537)))</f>
        <v>0</v>
      </c>
      <c r="CN537" s="50">
        <f t="array" aca="1" ref="CN537" ca="1">IF(RESET,0,IF(LOAD_ROM,ROM!CN398,IF(AND(MMU_CLK,MMU_MEMW,CELL("address",CN537)=CELL("address",OFFSET(RAM0,MMU_RAM_X,MMU_RAM_Y))),MMU_VAL,CN537)))</f>
        <v>0</v>
      </c>
      <c r="CO537" s="50">
        <f t="array" aca="1" ref="CO537" ca="1">IF(RESET,0,IF(LOAD_ROM,ROM!CO398,IF(AND(MMU_CLK,MMU_MEMW,CELL("address",CO537)=CELL("address",OFFSET(RAM0,MMU_RAM_X,MMU_RAM_Y))),MMU_VAL,CO537)))</f>
        <v>0</v>
      </c>
      <c r="CP537" s="50">
        <f t="array" aca="1" ref="CP537" ca="1">IF(RESET,0,IF(LOAD_ROM,ROM!CP398,IF(AND(MMU_CLK,MMU_MEMW,CELL("address",CP537)=CELL("address",OFFSET(RAM0,MMU_RAM_X,MMU_RAM_Y))),MMU_VAL,CP537)))</f>
        <v>0</v>
      </c>
      <c r="CQ537" s="50">
        <f t="array" aca="1" ref="CQ537" ca="1">IF(RESET,0,IF(LOAD_ROM,ROM!CQ398,IF(AND(MMU_CLK,MMU_MEMW,CELL("address",CQ537)=CELL("address",OFFSET(RAM0,MMU_RAM_X,MMU_RAM_Y))),MMU_VAL,CQ537)))</f>
        <v>0</v>
      </c>
      <c r="CR537" s="50">
        <f t="array" aca="1" ref="CR537" ca="1">IF(RESET,0,IF(LOAD_ROM,ROM!CR398,IF(AND(MMU_CLK,MMU_MEMW,CELL("address",CR537)=CELL("address",OFFSET(RAM0,MMU_RAM_X,MMU_RAM_Y))),MMU_VAL,CR537)))</f>
        <v>0</v>
      </c>
      <c r="CS537" s="50">
        <f t="array" aca="1" ref="CS537" ca="1">IF(RESET,0,IF(LOAD_ROM,ROM!CS398,IF(AND(MMU_CLK,MMU_MEMW,CELL("address",CS537)=CELL("address",OFFSET(RAM0,MMU_RAM_X,MMU_RAM_Y))),MMU_VAL,CS537)))</f>
        <v>0</v>
      </c>
      <c r="CT537" s="50">
        <f t="array" aca="1" ref="CT537" ca="1">IF(RESET,0,IF(LOAD_ROM,ROM!CT398,IF(AND(MMU_CLK,MMU_MEMW,CELL("address",CT537)=CELL("address",OFFSET(RAM0,MMU_RAM_X,MMU_RAM_Y))),MMU_VAL,CT537)))</f>
        <v>0</v>
      </c>
      <c r="CU537" s="50">
        <f t="array" aca="1" ref="CU537" ca="1">IF(RESET,0,IF(LOAD_ROM,ROM!CU398,IF(AND(MMU_CLK,MMU_MEMW,CELL("address",CU537)=CELL("address",OFFSET(RAM0,MMU_RAM_X,MMU_RAM_Y))),MMU_VAL,CU537)))</f>
        <v>0</v>
      </c>
      <c r="CV537" s="50">
        <f t="array" aca="1" ref="CV537" ca="1">IF(RESET,0,IF(LOAD_ROM,ROM!CV398,IF(AND(MMU_CLK,MMU_MEMW,CELL("address",CV537)=CELL("address",OFFSET(RAM0,MMU_RAM_X,MMU_RAM_Y))),MMU_VAL,CV537)))</f>
        <v>0</v>
      </c>
      <c r="CW537" s="50">
        <f t="array" aca="1" ref="CW537" ca="1">IF(RESET,0,IF(LOAD_ROM,ROM!CW398,IF(AND(MMU_CLK,MMU_MEMW,CELL("address",CW537)=CELL("address",OFFSET(RAM0,MMU_RAM_X,MMU_RAM_Y))),MMU_VAL,CW537)))</f>
        <v>0</v>
      </c>
      <c r="CX537" s="50">
        <f t="array" aca="1" ref="CX537" ca="1">IF(RESET,0,IF(LOAD_ROM,ROM!CX398,IF(AND(MMU_CLK,MMU_MEMW,CELL("address",CX537)=CELL("address",OFFSET(RAM0,MMU_RAM_X,MMU_RAM_Y))),MMU_VAL,CX537)))</f>
        <v>0</v>
      </c>
      <c r="CY537" s="50">
        <f t="array" aca="1" ref="CY537" ca="1">IF(RESET,0,IF(LOAD_ROM,ROM!CY398,IF(AND(MMU_CLK,MMU_MEMW,CELL("address",CY537)=CELL("address",OFFSET(RAM0,MMU_RAM_X,MMU_RAM_Y))),MMU_VAL,CY537)))</f>
        <v>0</v>
      </c>
      <c r="CZ537" s="50">
        <f t="array" aca="1" ref="CZ537" ca="1">IF(RESET,0,IF(LOAD_ROM,ROM!CZ398,IF(AND(MMU_CLK,MMU_MEMW,CELL("address",CZ537)=CELL("address",OFFSET(RAM0,MMU_RAM_X,MMU_RAM_Y))),MMU_VAL,CZ537)))</f>
        <v>0</v>
      </c>
      <c r="DA537" s="50">
        <f t="array" aca="1" ref="DA537" ca="1">IF(RESET,0,IF(LOAD_ROM,ROM!DA398,IF(AND(MMU_CLK,MMU_MEMW,CELL("address",DA537)=CELL("address",OFFSET(RAM0,MMU_RAM_X,MMU_RAM_Y))),MMU_VAL,DA537)))</f>
        <v>0</v>
      </c>
      <c r="DB537" s="50">
        <f t="array" aca="1" ref="DB537" ca="1">IF(RESET,0,IF(LOAD_ROM,ROM!DB398,IF(AND(MMU_CLK,MMU_MEMW,CELL("address",DB537)=CELL("address",OFFSET(RAM0,MMU_RAM_X,MMU_RAM_Y))),MMU_VAL,DB537)))</f>
        <v>0</v>
      </c>
      <c r="DC537" s="50">
        <f t="array" aca="1" ref="DC537" ca="1">IF(RESET,0,IF(LOAD_ROM,ROM!DC398,IF(AND(MMU_CLK,MMU_MEMW,CELL("address",DC537)=CELL("address",OFFSET(RAM0,MMU_RAM_X,MMU_RAM_Y))),MMU_VAL,DC537)))</f>
        <v>0</v>
      </c>
      <c r="DD537" s="50">
        <f t="array" aca="1" ref="DD537" ca="1">IF(RESET,0,IF(LOAD_ROM,ROM!DD398,IF(AND(MMU_CLK,MMU_MEMW,CELL("address",DD537)=CELL("address",OFFSET(RAM0,MMU_RAM_X,MMU_RAM_Y))),MMU_VAL,DD537)))</f>
        <v>0</v>
      </c>
      <c r="DE537" s="50">
        <f t="array" aca="1" ref="DE537" ca="1">IF(RESET,0,IF(LOAD_ROM,ROM!DE398,IF(AND(MMU_CLK,MMU_MEMW,CELL("address",DE537)=CELL("address",OFFSET(RAM0,MMU_RAM_X,MMU_RAM_Y))),MMU_VAL,DE537)))</f>
        <v>0</v>
      </c>
      <c r="DF537" s="50">
        <f t="array" aca="1" ref="DF537" ca="1">IF(RESET,0,IF(LOAD_ROM,ROM!DF398,IF(AND(MMU_CLK,MMU_MEMW,CELL("address",DF537)=CELL("address",OFFSET(RAM0,MMU_RAM_X,MMU_RAM_Y))),MMU_VAL,DF537)))</f>
        <v>0</v>
      </c>
      <c r="DG537" s="50">
        <f t="array" aca="1" ref="DG537" ca="1">IF(RESET,0,IF(LOAD_ROM,ROM!DG398,IF(AND(MMU_CLK,MMU_MEMW,CELL("address",DG537)=CELL("address",OFFSET(RAM0,MMU_RAM_X,MMU_RAM_Y))),MMU_VAL,DG537)))</f>
        <v>0</v>
      </c>
      <c r="DH537" s="50">
        <f t="array" aca="1" ref="DH537" ca="1">IF(RESET,0,IF(LOAD_ROM,ROM!DH398,IF(AND(MMU_CLK,MMU_MEMW,CELL("address",DH537)=CELL("address",OFFSET(RAM0,MMU_RAM_X,MMU_RAM_Y))),MMU_VAL,DH537)))</f>
        <v>0</v>
      </c>
      <c r="DI537" s="50">
        <f t="array" aca="1" ref="DI537" ca="1">IF(RESET,0,IF(LOAD_ROM,ROM!DI398,IF(AND(MMU_CLK,MMU_MEMW,CELL("address",DI537)=CELL("address",OFFSET(RAM0,MMU_RAM_X,MMU_RAM_Y))),MMU_VAL,DI537)))</f>
        <v>0</v>
      </c>
      <c r="DJ537" s="50">
        <f t="array" aca="1" ref="DJ537" ca="1">IF(RESET,0,IF(LOAD_ROM,ROM!DJ398,IF(AND(MMU_CLK,MMU_MEMW,CELL("address",DJ537)=CELL("address",OFFSET(RAM0,MMU_RAM_X,MMU_RAM_Y))),MMU_VAL,DJ537)))</f>
        <v>0</v>
      </c>
      <c r="DK537" s="50">
        <f t="array" aca="1" ref="DK537" ca="1">IF(RESET,0,IF(LOAD_ROM,ROM!DK398,IF(AND(MMU_CLK,MMU_MEMW,CELL("address",DK537)=CELL("address",OFFSET(RAM0,MMU_RAM_X,MMU_RAM_Y))),MMU_VAL,DK537)))</f>
        <v>0</v>
      </c>
      <c r="DL537" s="50">
        <f t="array" aca="1" ref="DL537" ca="1">IF(RESET,0,IF(LOAD_ROM,ROM!DL398,IF(AND(MMU_CLK,MMU_MEMW,CELL("address",DL537)=CELL("address",OFFSET(RAM0,MMU_RAM_X,MMU_RAM_Y))),MMU_VAL,DL537)))</f>
        <v>0</v>
      </c>
      <c r="DM537" s="50">
        <f t="array" aca="1" ref="DM537" ca="1">IF(RESET,0,IF(LOAD_ROM,ROM!DM398,IF(AND(MMU_CLK,MMU_MEMW,CELL("address",DM537)=CELL("address",OFFSET(RAM0,MMU_RAM_X,MMU_RAM_Y))),MMU_VAL,DM537)))</f>
        <v>0</v>
      </c>
      <c r="DN537" s="50">
        <f t="array" aca="1" ref="DN537" ca="1">IF(RESET,0,IF(LOAD_ROM,ROM!DN398,IF(AND(MMU_CLK,MMU_MEMW,CELL("address",DN537)=CELL("address",OFFSET(RAM0,MMU_RAM_X,MMU_RAM_Y))),MMU_VAL,DN537)))</f>
        <v>0</v>
      </c>
      <c r="DO537" s="50">
        <f t="array" aca="1" ref="DO537" ca="1">IF(RESET,0,IF(LOAD_ROM,ROM!DO398,IF(AND(MMU_CLK,MMU_MEMW,CELL("address",DO537)=CELL("address",OFFSET(RAM0,MMU_RAM_X,MMU_RAM_Y))),MMU_VAL,DO537)))</f>
        <v>0</v>
      </c>
      <c r="DP537" s="50">
        <f t="array" aca="1" ref="DP537" ca="1">IF(RESET,0,IF(LOAD_ROM,ROM!DP398,IF(AND(MMU_CLK,MMU_MEMW,CELL("address",DP537)=CELL("address",OFFSET(RAM0,MMU_RAM_X,MMU_RAM_Y))),MMU_VAL,DP537)))</f>
        <v>0</v>
      </c>
      <c r="DQ537" s="50">
        <f t="array" aca="1" ref="DQ537" ca="1">IF(RESET,0,IF(LOAD_ROM,ROM!DQ398,IF(AND(MMU_CLK,MMU_MEMW,CELL("address",DQ537)=CELL("address",OFFSET(RAM0,MMU_RAM_X,MMU_RAM_Y))),MMU_VAL,DQ537)))</f>
        <v>0</v>
      </c>
      <c r="DR537" s="50">
        <f t="array" aca="1" ref="DR537" ca="1">IF(RESET,0,IF(LOAD_ROM,ROM!DR398,IF(AND(MMU_CLK,MMU_MEMW,CELL("address",DR537)=CELL("address",OFFSET(RAM0,MMU_RAM_X,MMU_RAM_Y))),MMU_VAL,DR537)))</f>
        <v>0</v>
      </c>
      <c r="DS537" s="50">
        <f t="array" aca="1" ref="DS537" ca="1">IF(RESET,0,IF(LOAD_ROM,ROM!DS398,IF(AND(MMU_CLK,MMU_MEMW,CELL("address",DS537)=CELL("address",OFFSET(RAM0,MMU_RAM_X,MMU_RAM_Y))),MMU_VAL,DS537)))</f>
        <v>0</v>
      </c>
      <c r="DT537" s="50">
        <f t="array" aca="1" ref="DT537" ca="1">IF(RESET,0,IF(LOAD_ROM,ROM!DT398,IF(AND(MMU_CLK,MMU_MEMW,CELL("address",DT537)=CELL("address",OFFSET(RAM0,MMU_RAM_X,MMU_RAM_Y))),MMU_VAL,DT537)))</f>
        <v>0</v>
      </c>
      <c r="DU537" s="50">
        <f t="array" aca="1" ref="DU537" ca="1">IF(RESET,0,IF(LOAD_ROM,ROM!DU398,IF(AND(MMU_CLK,MMU_MEMW,CELL("address",DU537)=CELL("address",OFFSET(RAM0,MMU_RAM_X,MMU_RAM_Y))),MMU_VAL,DU537)))</f>
        <v>0</v>
      </c>
      <c r="DV537" s="50">
        <f t="array" aca="1" ref="DV537" ca="1">IF(RESET,0,IF(LOAD_ROM,ROM!DV398,IF(AND(MMU_CLK,MMU_MEMW,CELL("address",DV537)=CELL("address",OFFSET(RAM0,MMU_RAM_X,MMU_RAM_Y))),MMU_VAL,DV537)))</f>
        <v>0</v>
      </c>
      <c r="DW537" s="50">
        <f t="array" aca="1" ref="DW537" ca="1">IF(RESET,0,IF(LOAD_ROM,ROM!DW398,IF(AND(MMU_CLK,MMU_MEMW,CELL("address",DW537)=CELL("address",OFFSET(RAM0,MMU_RAM_X,MMU_RAM_Y))),MMU_VAL,DW537)))</f>
        <v>0</v>
      </c>
      <c r="DX537" s="50">
        <f t="array" aca="1" ref="DX537" ca="1">IF(RESET,0,IF(LOAD_ROM,ROM!DX398,IF(AND(MMU_CLK,MMU_MEMW,CELL("address",DX537)=CELL("address",OFFSET(RAM0,MMU_RAM_X,MMU_RAM_Y))),MMU_VAL,DX537)))</f>
        <v>0</v>
      </c>
    </row>
    <row r="538" spans="1:128" x14ac:dyDescent="0.35">
      <c r="A538" s="50">
        <f t="array" aca="1" ref="A538" ca="1">IF(RESET,0,IF(LOAD_ROM,ROM!A399,IF(AND(MMU_CLK,MMU_MEMW,CELL("address",A538)=CELL("address",OFFSET(RAM0,MMU_RAM_X,MMU_RAM_Y))),MMU_VAL,A538)))</f>
        <v>0</v>
      </c>
      <c r="B538" s="50">
        <f t="array" aca="1" ref="B538" ca="1">IF(RESET,0,IF(LOAD_ROM,ROM!B399,IF(AND(MMU_CLK,MMU_MEMW,CELL("address",B538)=CELL("address",OFFSET(RAM0,MMU_RAM_X,MMU_RAM_Y))),MMU_VAL,B538)))</f>
        <v>0</v>
      </c>
      <c r="C538" s="50">
        <f t="array" aca="1" ref="C538" ca="1">IF(RESET,0,IF(LOAD_ROM,ROM!C399,IF(AND(MMU_CLK,MMU_MEMW,CELL("address",C538)=CELL("address",OFFSET(RAM0,MMU_RAM_X,MMU_RAM_Y))),MMU_VAL,C538)))</f>
        <v>0</v>
      </c>
      <c r="D538" s="50">
        <f t="array" aca="1" ref="D538" ca="1">IF(RESET,0,IF(LOAD_ROM,ROM!D399,IF(AND(MMU_CLK,MMU_MEMW,CELL("address",D538)=CELL("address",OFFSET(RAM0,MMU_RAM_X,MMU_RAM_Y))),MMU_VAL,D538)))</f>
        <v>0</v>
      </c>
      <c r="E538" s="50">
        <f t="array" aca="1" ref="E538" ca="1">IF(RESET,0,IF(LOAD_ROM,ROM!E399,IF(AND(MMU_CLK,MMU_MEMW,CELL("address",E538)=CELL("address",OFFSET(RAM0,MMU_RAM_X,MMU_RAM_Y))),MMU_VAL,E538)))</f>
        <v>0</v>
      </c>
      <c r="F538" s="50">
        <f t="array" aca="1" ref="F538" ca="1">IF(RESET,0,IF(LOAD_ROM,ROM!F399,IF(AND(MMU_CLK,MMU_MEMW,CELL("address",F538)=CELL("address",OFFSET(RAM0,MMU_RAM_X,MMU_RAM_Y))),MMU_VAL,F538)))</f>
        <v>0</v>
      </c>
      <c r="G538" s="50">
        <f t="array" aca="1" ref="G538" ca="1">IF(RESET,0,IF(LOAD_ROM,ROM!G399,IF(AND(MMU_CLK,MMU_MEMW,CELL("address",G538)=CELL("address",OFFSET(RAM0,MMU_RAM_X,MMU_RAM_Y))),MMU_VAL,G538)))</f>
        <v>0</v>
      </c>
      <c r="H538" s="50">
        <f t="array" aca="1" ref="H538" ca="1">IF(RESET,0,IF(LOAD_ROM,ROM!H399,IF(AND(MMU_CLK,MMU_MEMW,CELL("address",H538)=CELL("address",OFFSET(RAM0,MMU_RAM_X,MMU_RAM_Y))),MMU_VAL,H538)))</f>
        <v>0</v>
      </c>
      <c r="I538" s="50">
        <f t="array" aca="1" ref="I538" ca="1">IF(RESET,0,IF(LOAD_ROM,ROM!I399,IF(AND(MMU_CLK,MMU_MEMW,CELL("address",I538)=CELL("address",OFFSET(RAM0,MMU_RAM_X,MMU_RAM_Y))),MMU_VAL,I538)))</f>
        <v>0</v>
      </c>
      <c r="J538" s="50">
        <f t="array" aca="1" ref="J538" ca="1">IF(RESET,0,IF(LOAD_ROM,ROM!J399,IF(AND(MMU_CLK,MMU_MEMW,CELL("address",J538)=CELL("address",OFFSET(RAM0,MMU_RAM_X,MMU_RAM_Y))),MMU_VAL,J538)))</f>
        <v>0</v>
      </c>
      <c r="K538" s="50">
        <f t="array" aca="1" ref="K538" ca="1">IF(RESET,0,IF(LOAD_ROM,ROM!K399,IF(AND(MMU_CLK,MMU_MEMW,CELL("address",K538)=CELL("address",OFFSET(RAM0,MMU_RAM_X,MMU_RAM_Y))),MMU_VAL,K538)))</f>
        <v>0</v>
      </c>
      <c r="L538" s="50">
        <f t="array" aca="1" ref="L538" ca="1">IF(RESET,0,IF(LOAD_ROM,ROM!L399,IF(AND(MMU_CLK,MMU_MEMW,CELL("address",L538)=CELL("address",OFFSET(RAM0,MMU_RAM_X,MMU_RAM_Y))),MMU_VAL,L538)))</f>
        <v>0</v>
      </c>
      <c r="M538" s="50">
        <f t="array" aca="1" ref="M538" ca="1">IF(RESET,0,IF(LOAD_ROM,ROM!M399,IF(AND(MMU_CLK,MMU_MEMW,CELL("address",M538)=CELL("address",OFFSET(RAM0,MMU_RAM_X,MMU_RAM_Y))),MMU_VAL,M538)))</f>
        <v>0</v>
      </c>
      <c r="N538" s="50">
        <f t="array" aca="1" ref="N538" ca="1">IF(RESET,0,IF(LOAD_ROM,ROM!N399,IF(AND(MMU_CLK,MMU_MEMW,CELL("address",N538)=CELL("address",OFFSET(RAM0,MMU_RAM_X,MMU_RAM_Y))),MMU_VAL,N538)))</f>
        <v>0</v>
      </c>
      <c r="O538" s="50">
        <f t="array" aca="1" ref="O538" ca="1">IF(RESET,0,IF(LOAD_ROM,ROM!O399,IF(AND(MMU_CLK,MMU_MEMW,CELL("address",O538)=CELL("address",OFFSET(RAM0,MMU_RAM_X,MMU_RAM_Y))),MMU_VAL,O538)))</f>
        <v>0</v>
      </c>
      <c r="P538" s="50">
        <f t="array" aca="1" ref="P538" ca="1">IF(RESET,0,IF(LOAD_ROM,ROM!P399,IF(AND(MMU_CLK,MMU_MEMW,CELL("address",P538)=CELL("address",OFFSET(RAM0,MMU_RAM_X,MMU_RAM_Y))),MMU_VAL,P538)))</f>
        <v>0</v>
      </c>
      <c r="Q538" s="50">
        <f t="array" aca="1" ref="Q538" ca="1">IF(RESET,0,IF(LOAD_ROM,ROM!Q399,IF(AND(MMU_CLK,MMU_MEMW,CELL("address",Q538)=CELL("address",OFFSET(RAM0,MMU_RAM_X,MMU_RAM_Y))),MMU_VAL,Q538)))</f>
        <v>0</v>
      </c>
      <c r="R538" s="50">
        <f t="array" aca="1" ref="R538" ca="1">IF(RESET,0,IF(LOAD_ROM,ROM!R399,IF(AND(MMU_CLK,MMU_MEMW,CELL("address",R538)=CELL("address",OFFSET(RAM0,MMU_RAM_X,MMU_RAM_Y))),MMU_VAL,R538)))</f>
        <v>0</v>
      </c>
      <c r="S538" s="50">
        <f t="array" aca="1" ref="S538" ca="1">IF(RESET,0,IF(LOAD_ROM,ROM!S399,IF(AND(MMU_CLK,MMU_MEMW,CELL("address",S538)=CELL("address",OFFSET(RAM0,MMU_RAM_X,MMU_RAM_Y))),MMU_VAL,S538)))</f>
        <v>0</v>
      </c>
      <c r="T538" s="50">
        <f t="array" aca="1" ref="T538" ca="1">IF(RESET,0,IF(LOAD_ROM,ROM!T399,IF(AND(MMU_CLK,MMU_MEMW,CELL("address",T538)=CELL("address",OFFSET(RAM0,MMU_RAM_X,MMU_RAM_Y))),MMU_VAL,T538)))</f>
        <v>0</v>
      </c>
      <c r="U538" s="50">
        <f t="array" aca="1" ref="U538" ca="1">IF(RESET,0,IF(LOAD_ROM,ROM!U399,IF(AND(MMU_CLK,MMU_MEMW,CELL("address",U538)=CELL("address",OFFSET(RAM0,MMU_RAM_X,MMU_RAM_Y))),MMU_VAL,U538)))</f>
        <v>0</v>
      </c>
      <c r="V538" s="50">
        <f t="array" aca="1" ref="V538" ca="1">IF(RESET,0,IF(LOAD_ROM,ROM!V399,IF(AND(MMU_CLK,MMU_MEMW,CELL("address",V538)=CELL("address",OFFSET(RAM0,MMU_RAM_X,MMU_RAM_Y))),MMU_VAL,V538)))</f>
        <v>0</v>
      </c>
      <c r="W538" s="50">
        <f t="array" aca="1" ref="W538" ca="1">IF(RESET,0,IF(LOAD_ROM,ROM!W399,IF(AND(MMU_CLK,MMU_MEMW,CELL("address",W538)=CELL("address",OFFSET(RAM0,MMU_RAM_X,MMU_RAM_Y))),MMU_VAL,W538)))</f>
        <v>0</v>
      </c>
      <c r="X538" s="50">
        <f t="array" aca="1" ref="X538" ca="1">IF(RESET,0,IF(LOAD_ROM,ROM!X399,IF(AND(MMU_CLK,MMU_MEMW,CELL("address",X538)=CELL("address",OFFSET(RAM0,MMU_RAM_X,MMU_RAM_Y))),MMU_VAL,X538)))</f>
        <v>0</v>
      </c>
      <c r="Y538" s="50">
        <f t="array" aca="1" ref="Y538" ca="1">IF(RESET,0,IF(LOAD_ROM,ROM!Y399,IF(AND(MMU_CLK,MMU_MEMW,CELL("address",Y538)=CELL("address",OFFSET(RAM0,MMU_RAM_X,MMU_RAM_Y))),MMU_VAL,Y538)))</f>
        <v>0</v>
      </c>
      <c r="Z538" s="50">
        <f t="array" aca="1" ref="Z538" ca="1">IF(RESET,0,IF(LOAD_ROM,ROM!Z399,IF(AND(MMU_CLK,MMU_MEMW,CELL("address",Z538)=CELL("address",OFFSET(RAM0,MMU_RAM_X,MMU_RAM_Y))),MMU_VAL,Z538)))</f>
        <v>0</v>
      </c>
      <c r="AA538" s="50">
        <f t="array" aca="1" ref="AA538" ca="1">IF(RESET,0,IF(LOAD_ROM,ROM!AA399,IF(AND(MMU_CLK,MMU_MEMW,CELL("address",AA538)=CELL("address",OFFSET(RAM0,MMU_RAM_X,MMU_RAM_Y))),MMU_VAL,AA538)))</f>
        <v>0</v>
      </c>
      <c r="AB538" s="50">
        <f t="array" aca="1" ref="AB538" ca="1">IF(RESET,0,IF(LOAD_ROM,ROM!AB399,IF(AND(MMU_CLK,MMU_MEMW,CELL("address",AB538)=CELL("address",OFFSET(RAM0,MMU_RAM_X,MMU_RAM_Y))),MMU_VAL,AB538)))</f>
        <v>0</v>
      </c>
      <c r="AC538" s="50">
        <f t="array" aca="1" ref="AC538" ca="1">IF(RESET,0,IF(LOAD_ROM,ROM!AC399,IF(AND(MMU_CLK,MMU_MEMW,CELL("address",AC538)=CELL("address",OFFSET(RAM0,MMU_RAM_X,MMU_RAM_Y))),MMU_VAL,AC538)))</f>
        <v>0</v>
      </c>
      <c r="AD538" s="50">
        <f t="array" aca="1" ref="AD538" ca="1">IF(RESET,0,IF(LOAD_ROM,ROM!AD399,IF(AND(MMU_CLK,MMU_MEMW,CELL("address",AD538)=CELL("address",OFFSET(RAM0,MMU_RAM_X,MMU_RAM_Y))),MMU_VAL,AD538)))</f>
        <v>0</v>
      </c>
      <c r="AE538" s="50">
        <f t="array" aca="1" ref="AE538" ca="1">IF(RESET,0,IF(LOAD_ROM,ROM!AE399,IF(AND(MMU_CLK,MMU_MEMW,CELL("address",AE538)=CELL("address",OFFSET(RAM0,MMU_RAM_X,MMU_RAM_Y))),MMU_VAL,AE538)))</f>
        <v>0</v>
      </c>
      <c r="AF538" s="50">
        <f t="array" aca="1" ref="AF538" ca="1">IF(RESET,0,IF(LOAD_ROM,ROM!AF399,IF(AND(MMU_CLK,MMU_MEMW,CELL("address",AF538)=CELL("address",OFFSET(RAM0,MMU_RAM_X,MMU_RAM_Y))),MMU_VAL,AF538)))</f>
        <v>0</v>
      </c>
      <c r="AG538" s="50">
        <f t="array" aca="1" ref="AG538" ca="1">IF(RESET,0,IF(LOAD_ROM,ROM!AG399,IF(AND(MMU_CLK,MMU_MEMW,CELL("address",AG538)=CELL("address",OFFSET(RAM0,MMU_RAM_X,MMU_RAM_Y))),MMU_VAL,AG538)))</f>
        <v>0</v>
      </c>
      <c r="AH538" s="50">
        <f t="array" aca="1" ref="AH538" ca="1">IF(RESET,0,IF(LOAD_ROM,ROM!AH399,IF(AND(MMU_CLK,MMU_MEMW,CELL("address",AH538)=CELL("address",OFFSET(RAM0,MMU_RAM_X,MMU_RAM_Y))),MMU_VAL,AH538)))</f>
        <v>0</v>
      </c>
      <c r="AI538" s="50">
        <f t="array" aca="1" ref="AI538" ca="1">IF(RESET,0,IF(LOAD_ROM,ROM!AI399,IF(AND(MMU_CLK,MMU_MEMW,CELL("address",AI538)=CELL("address",OFFSET(RAM0,MMU_RAM_X,MMU_RAM_Y))),MMU_VAL,AI538)))</f>
        <v>0</v>
      </c>
      <c r="AJ538" s="50">
        <f t="array" aca="1" ref="AJ538" ca="1">IF(RESET,0,IF(LOAD_ROM,ROM!AJ399,IF(AND(MMU_CLK,MMU_MEMW,CELL("address",AJ538)=CELL("address",OFFSET(RAM0,MMU_RAM_X,MMU_RAM_Y))),MMU_VAL,AJ538)))</f>
        <v>0</v>
      </c>
      <c r="AK538" s="50">
        <f t="array" aca="1" ref="AK538" ca="1">IF(RESET,0,IF(LOAD_ROM,ROM!AK399,IF(AND(MMU_CLK,MMU_MEMW,CELL("address",AK538)=CELL("address",OFFSET(RAM0,MMU_RAM_X,MMU_RAM_Y))),MMU_VAL,AK538)))</f>
        <v>0</v>
      </c>
      <c r="AL538" s="50">
        <f t="array" aca="1" ref="AL538" ca="1">IF(RESET,0,IF(LOAD_ROM,ROM!AL399,IF(AND(MMU_CLK,MMU_MEMW,CELL("address",AL538)=CELL("address",OFFSET(RAM0,MMU_RAM_X,MMU_RAM_Y))),MMU_VAL,AL538)))</f>
        <v>0</v>
      </c>
      <c r="AM538" s="50">
        <f t="array" aca="1" ref="AM538" ca="1">IF(RESET,0,IF(LOAD_ROM,ROM!AM399,IF(AND(MMU_CLK,MMU_MEMW,CELL("address",AM538)=CELL("address",OFFSET(RAM0,MMU_RAM_X,MMU_RAM_Y))),MMU_VAL,AM538)))</f>
        <v>0</v>
      </c>
      <c r="AN538" s="50">
        <f t="array" aca="1" ref="AN538" ca="1">IF(RESET,0,IF(LOAD_ROM,ROM!AN399,IF(AND(MMU_CLK,MMU_MEMW,CELL("address",AN538)=CELL("address",OFFSET(RAM0,MMU_RAM_X,MMU_RAM_Y))),MMU_VAL,AN538)))</f>
        <v>0</v>
      </c>
      <c r="AO538" s="50">
        <f t="array" aca="1" ref="AO538" ca="1">IF(RESET,0,IF(LOAD_ROM,ROM!AO399,IF(AND(MMU_CLK,MMU_MEMW,CELL("address",AO538)=CELL("address",OFFSET(RAM0,MMU_RAM_X,MMU_RAM_Y))),MMU_VAL,AO538)))</f>
        <v>0</v>
      </c>
      <c r="AP538" s="50">
        <f t="array" aca="1" ref="AP538" ca="1">IF(RESET,0,IF(LOAD_ROM,ROM!AP399,IF(AND(MMU_CLK,MMU_MEMW,CELL("address",AP538)=CELL("address",OFFSET(RAM0,MMU_RAM_X,MMU_RAM_Y))),MMU_VAL,AP538)))</f>
        <v>0</v>
      </c>
      <c r="AQ538" s="50">
        <f t="array" aca="1" ref="AQ538" ca="1">IF(RESET,0,IF(LOAD_ROM,ROM!AQ399,IF(AND(MMU_CLK,MMU_MEMW,CELL("address",AQ538)=CELL("address",OFFSET(RAM0,MMU_RAM_X,MMU_RAM_Y))),MMU_VAL,AQ538)))</f>
        <v>0</v>
      </c>
      <c r="AR538" s="50">
        <f t="array" aca="1" ref="AR538" ca="1">IF(RESET,0,IF(LOAD_ROM,ROM!AR399,IF(AND(MMU_CLK,MMU_MEMW,CELL("address",AR538)=CELL("address",OFFSET(RAM0,MMU_RAM_X,MMU_RAM_Y))),MMU_VAL,AR538)))</f>
        <v>0</v>
      </c>
      <c r="AS538" s="50">
        <f t="array" aca="1" ref="AS538" ca="1">IF(RESET,0,IF(LOAD_ROM,ROM!AS399,IF(AND(MMU_CLK,MMU_MEMW,CELL("address",AS538)=CELL("address",OFFSET(RAM0,MMU_RAM_X,MMU_RAM_Y))),MMU_VAL,AS538)))</f>
        <v>0</v>
      </c>
      <c r="AT538" s="50">
        <f t="array" aca="1" ref="AT538" ca="1">IF(RESET,0,IF(LOAD_ROM,ROM!AT399,IF(AND(MMU_CLK,MMU_MEMW,CELL("address",AT538)=CELL("address",OFFSET(RAM0,MMU_RAM_X,MMU_RAM_Y))),MMU_VAL,AT538)))</f>
        <v>0</v>
      </c>
      <c r="AU538" s="50">
        <f t="array" aca="1" ref="AU538" ca="1">IF(RESET,0,IF(LOAD_ROM,ROM!AU399,IF(AND(MMU_CLK,MMU_MEMW,CELL("address",AU538)=CELL("address",OFFSET(RAM0,MMU_RAM_X,MMU_RAM_Y))),MMU_VAL,AU538)))</f>
        <v>0</v>
      </c>
      <c r="AV538" s="50">
        <f t="array" aca="1" ref="AV538" ca="1">IF(RESET,0,IF(LOAD_ROM,ROM!AV399,IF(AND(MMU_CLK,MMU_MEMW,CELL("address",AV538)=CELL("address",OFFSET(RAM0,MMU_RAM_X,MMU_RAM_Y))),MMU_VAL,AV538)))</f>
        <v>0</v>
      </c>
      <c r="AW538" s="50">
        <f t="array" aca="1" ref="AW538" ca="1">IF(RESET,0,IF(LOAD_ROM,ROM!AW399,IF(AND(MMU_CLK,MMU_MEMW,CELL("address",AW538)=CELL("address",OFFSET(RAM0,MMU_RAM_X,MMU_RAM_Y))),MMU_VAL,AW538)))</f>
        <v>0</v>
      </c>
      <c r="AX538" s="50">
        <f t="array" aca="1" ref="AX538" ca="1">IF(RESET,0,IF(LOAD_ROM,ROM!AX399,IF(AND(MMU_CLK,MMU_MEMW,CELL("address",AX538)=CELL("address",OFFSET(RAM0,MMU_RAM_X,MMU_RAM_Y))),MMU_VAL,AX538)))</f>
        <v>0</v>
      </c>
      <c r="AY538" s="50">
        <f t="array" aca="1" ref="AY538" ca="1">IF(RESET,0,IF(LOAD_ROM,ROM!AY399,IF(AND(MMU_CLK,MMU_MEMW,CELL("address",AY538)=CELL("address",OFFSET(RAM0,MMU_RAM_X,MMU_RAM_Y))),MMU_VAL,AY538)))</f>
        <v>0</v>
      </c>
      <c r="AZ538" s="50">
        <f t="array" aca="1" ref="AZ538" ca="1">IF(RESET,0,IF(LOAD_ROM,ROM!AZ399,IF(AND(MMU_CLK,MMU_MEMW,CELL("address",AZ538)=CELL("address",OFFSET(RAM0,MMU_RAM_X,MMU_RAM_Y))),MMU_VAL,AZ538)))</f>
        <v>0</v>
      </c>
      <c r="BA538" s="50">
        <f t="array" aca="1" ref="BA538" ca="1">IF(RESET,0,IF(LOAD_ROM,ROM!BA399,IF(AND(MMU_CLK,MMU_MEMW,CELL("address",BA538)=CELL("address",OFFSET(RAM0,MMU_RAM_X,MMU_RAM_Y))),MMU_VAL,BA538)))</f>
        <v>0</v>
      </c>
      <c r="BB538" s="50">
        <f t="array" aca="1" ref="BB538" ca="1">IF(RESET,0,IF(LOAD_ROM,ROM!BB399,IF(AND(MMU_CLK,MMU_MEMW,CELL("address",BB538)=CELL("address",OFFSET(RAM0,MMU_RAM_X,MMU_RAM_Y))),MMU_VAL,BB538)))</f>
        <v>0</v>
      </c>
      <c r="BC538" s="50">
        <f t="array" aca="1" ref="BC538" ca="1">IF(RESET,0,IF(LOAD_ROM,ROM!BC399,IF(AND(MMU_CLK,MMU_MEMW,CELL("address",BC538)=CELL("address",OFFSET(RAM0,MMU_RAM_X,MMU_RAM_Y))),MMU_VAL,BC538)))</f>
        <v>0</v>
      </c>
      <c r="BD538" s="50">
        <f t="array" aca="1" ref="BD538" ca="1">IF(RESET,0,IF(LOAD_ROM,ROM!BD399,IF(AND(MMU_CLK,MMU_MEMW,CELL("address",BD538)=CELL("address",OFFSET(RAM0,MMU_RAM_X,MMU_RAM_Y))),MMU_VAL,BD538)))</f>
        <v>0</v>
      </c>
      <c r="BE538" s="50">
        <f t="array" aca="1" ref="BE538" ca="1">IF(RESET,0,IF(LOAD_ROM,ROM!BE399,IF(AND(MMU_CLK,MMU_MEMW,CELL("address",BE538)=CELL("address",OFFSET(RAM0,MMU_RAM_X,MMU_RAM_Y))),MMU_VAL,BE538)))</f>
        <v>0</v>
      </c>
      <c r="BF538" s="50">
        <f t="array" aca="1" ref="BF538" ca="1">IF(RESET,0,IF(LOAD_ROM,ROM!BF399,IF(AND(MMU_CLK,MMU_MEMW,CELL("address",BF538)=CELL("address",OFFSET(RAM0,MMU_RAM_X,MMU_RAM_Y))),MMU_VAL,BF538)))</f>
        <v>0</v>
      </c>
      <c r="BG538" s="50">
        <f t="array" aca="1" ref="BG538" ca="1">IF(RESET,0,IF(LOAD_ROM,ROM!BG399,IF(AND(MMU_CLK,MMU_MEMW,CELL("address",BG538)=CELL("address",OFFSET(RAM0,MMU_RAM_X,MMU_RAM_Y))),MMU_VAL,BG538)))</f>
        <v>0</v>
      </c>
      <c r="BH538" s="50">
        <f t="array" aca="1" ref="BH538" ca="1">IF(RESET,0,IF(LOAD_ROM,ROM!BH399,IF(AND(MMU_CLK,MMU_MEMW,CELL("address",BH538)=CELL("address",OFFSET(RAM0,MMU_RAM_X,MMU_RAM_Y))),MMU_VAL,BH538)))</f>
        <v>0</v>
      </c>
      <c r="BI538" s="50">
        <f t="array" aca="1" ref="BI538" ca="1">IF(RESET,0,IF(LOAD_ROM,ROM!BI399,IF(AND(MMU_CLK,MMU_MEMW,CELL("address",BI538)=CELL("address",OFFSET(RAM0,MMU_RAM_X,MMU_RAM_Y))),MMU_VAL,BI538)))</f>
        <v>0</v>
      </c>
      <c r="BJ538" s="50">
        <f t="array" aca="1" ref="BJ538" ca="1">IF(RESET,0,IF(LOAD_ROM,ROM!BJ399,IF(AND(MMU_CLK,MMU_MEMW,CELL("address",BJ538)=CELL("address",OFFSET(RAM0,MMU_RAM_X,MMU_RAM_Y))),MMU_VAL,BJ538)))</f>
        <v>0</v>
      </c>
      <c r="BK538" s="50">
        <f t="array" aca="1" ref="BK538" ca="1">IF(RESET,0,IF(LOAD_ROM,ROM!BK399,IF(AND(MMU_CLK,MMU_MEMW,CELL("address",BK538)=CELL("address",OFFSET(RAM0,MMU_RAM_X,MMU_RAM_Y))),MMU_VAL,BK538)))</f>
        <v>0</v>
      </c>
      <c r="BL538" s="50">
        <f t="array" aca="1" ref="BL538" ca="1">IF(RESET,0,IF(LOAD_ROM,ROM!BL399,IF(AND(MMU_CLK,MMU_MEMW,CELL("address",BL538)=CELL("address",OFFSET(RAM0,MMU_RAM_X,MMU_RAM_Y))),MMU_VAL,BL538)))</f>
        <v>0</v>
      </c>
      <c r="BM538" s="50">
        <f t="array" aca="1" ref="BM538" ca="1">IF(RESET,0,IF(LOAD_ROM,ROM!BM399,IF(AND(MMU_CLK,MMU_MEMW,CELL("address",BM538)=CELL("address",OFFSET(RAM0,MMU_RAM_X,MMU_RAM_Y))),MMU_VAL,BM538)))</f>
        <v>0</v>
      </c>
      <c r="BN538" s="50">
        <f t="array" aca="1" ref="BN538" ca="1">IF(RESET,0,IF(LOAD_ROM,ROM!BN399,IF(AND(MMU_CLK,MMU_MEMW,CELL("address",BN538)=CELL("address",OFFSET(RAM0,MMU_RAM_X,MMU_RAM_Y))),MMU_VAL,BN538)))</f>
        <v>0</v>
      </c>
      <c r="BO538" s="50">
        <f t="array" aca="1" ref="BO538" ca="1">IF(RESET,0,IF(LOAD_ROM,ROM!BO399,IF(AND(MMU_CLK,MMU_MEMW,CELL("address",BO538)=CELL("address",OFFSET(RAM0,MMU_RAM_X,MMU_RAM_Y))),MMU_VAL,BO538)))</f>
        <v>0</v>
      </c>
      <c r="BP538" s="50">
        <f t="array" aca="1" ref="BP538" ca="1">IF(RESET,0,IF(LOAD_ROM,ROM!BP399,IF(AND(MMU_CLK,MMU_MEMW,CELL("address",BP538)=CELL("address",OFFSET(RAM0,MMU_RAM_X,MMU_RAM_Y))),MMU_VAL,BP538)))</f>
        <v>0</v>
      </c>
      <c r="BQ538" s="50">
        <f t="array" aca="1" ref="BQ538" ca="1">IF(RESET,0,IF(LOAD_ROM,ROM!BQ399,IF(AND(MMU_CLK,MMU_MEMW,CELL("address",BQ538)=CELL("address",OFFSET(RAM0,MMU_RAM_X,MMU_RAM_Y))),MMU_VAL,BQ538)))</f>
        <v>0</v>
      </c>
      <c r="BR538" s="50">
        <f t="array" aca="1" ref="BR538" ca="1">IF(RESET,0,IF(LOAD_ROM,ROM!BR399,IF(AND(MMU_CLK,MMU_MEMW,CELL("address",BR538)=CELL("address",OFFSET(RAM0,MMU_RAM_X,MMU_RAM_Y))),MMU_VAL,BR538)))</f>
        <v>0</v>
      </c>
      <c r="BS538" s="50">
        <f t="array" aca="1" ref="BS538" ca="1">IF(RESET,0,IF(LOAD_ROM,ROM!BS399,IF(AND(MMU_CLK,MMU_MEMW,CELL("address",BS538)=CELL("address",OFFSET(RAM0,MMU_RAM_X,MMU_RAM_Y))),MMU_VAL,BS538)))</f>
        <v>0</v>
      </c>
      <c r="BT538" s="50">
        <f t="array" aca="1" ref="BT538" ca="1">IF(RESET,0,IF(LOAD_ROM,ROM!BT399,IF(AND(MMU_CLK,MMU_MEMW,CELL("address",BT538)=CELL("address",OFFSET(RAM0,MMU_RAM_X,MMU_RAM_Y))),MMU_VAL,BT538)))</f>
        <v>0</v>
      </c>
      <c r="BU538" s="50">
        <f t="array" aca="1" ref="BU538" ca="1">IF(RESET,0,IF(LOAD_ROM,ROM!BU399,IF(AND(MMU_CLK,MMU_MEMW,CELL("address",BU538)=CELL("address",OFFSET(RAM0,MMU_RAM_X,MMU_RAM_Y))),MMU_VAL,BU538)))</f>
        <v>0</v>
      </c>
      <c r="BV538" s="50">
        <f t="array" aca="1" ref="BV538" ca="1">IF(RESET,0,IF(LOAD_ROM,ROM!BV399,IF(AND(MMU_CLK,MMU_MEMW,CELL("address",BV538)=CELL("address",OFFSET(RAM0,MMU_RAM_X,MMU_RAM_Y))),MMU_VAL,BV538)))</f>
        <v>0</v>
      </c>
      <c r="BW538" s="50">
        <f t="array" aca="1" ref="BW538" ca="1">IF(RESET,0,IF(LOAD_ROM,ROM!BW399,IF(AND(MMU_CLK,MMU_MEMW,CELL("address",BW538)=CELL("address",OFFSET(RAM0,MMU_RAM_X,MMU_RAM_Y))),MMU_VAL,BW538)))</f>
        <v>0</v>
      </c>
      <c r="BX538" s="50">
        <f t="array" aca="1" ref="BX538" ca="1">IF(RESET,0,IF(LOAD_ROM,ROM!BX399,IF(AND(MMU_CLK,MMU_MEMW,CELL("address",BX538)=CELL("address",OFFSET(RAM0,MMU_RAM_X,MMU_RAM_Y))),MMU_VAL,BX538)))</f>
        <v>0</v>
      </c>
      <c r="BY538" s="50">
        <f t="array" aca="1" ref="BY538" ca="1">IF(RESET,0,IF(LOAD_ROM,ROM!BY399,IF(AND(MMU_CLK,MMU_MEMW,CELL("address",BY538)=CELL("address",OFFSET(RAM0,MMU_RAM_X,MMU_RAM_Y))),MMU_VAL,BY538)))</f>
        <v>0</v>
      </c>
      <c r="BZ538" s="50">
        <f t="array" aca="1" ref="BZ538" ca="1">IF(RESET,0,IF(LOAD_ROM,ROM!BZ399,IF(AND(MMU_CLK,MMU_MEMW,CELL("address",BZ538)=CELL("address",OFFSET(RAM0,MMU_RAM_X,MMU_RAM_Y))),MMU_VAL,BZ538)))</f>
        <v>0</v>
      </c>
      <c r="CA538" s="50">
        <f t="array" aca="1" ref="CA538" ca="1">IF(RESET,0,IF(LOAD_ROM,ROM!CA399,IF(AND(MMU_CLK,MMU_MEMW,CELL("address",CA538)=CELL("address",OFFSET(RAM0,MMU_RAM_X,MMU_RAM_Y))),MMU_VAL,CA538)))</f>
        <v>0</v>
      </c>
      <c r="CB538" s="50">
        <f t="array" aca="1" ref="CB538" ca="1">IF(RESET,0,IF(LOAD_ROM,ROM!CB399,IF(AND(MMU_CLK,MMU_MEMW,CELL("address",CB538)=CELL("address",OFFSET(RAM0,MMU_RAM_X,MMU_RAM_Y))),MMU_VAL,CB538)))</f>
        <v>0</v>
      </c>
      <c r="CC538" s="50">
        <f t="array" aca="1" ref="CC538" ca="1">IF(RESET,0,IF(LOAD_ROM,ROM!CC399,IF(AND(MMU_CLK,MMU_MEMW,CELL("address",CC538)=CELL("address",OFFSET(RAM0,MMU_RAM_X,MMU_RAM_Y))),MMU_VAL,CC538)))</f>
        <v>0</v>
      </c>
      <c r="CD538" s="50">
        <f t="array" aca="1" ref="CD538" ca="1">IF(RESET,0,IF(LOAD_ROM,ROM!CD399,IF(AND(MMU_CLK,MMU_MEMW,CELL("address",CD538)=CELL("address",OFFSET(RAM0,MMU_RAM_X,MMU_RAM_Y))),MMU_VAL,CD538)))</f>
        <v>0</v>
      </c>
      <c r="CE538" s="50">
        <f t="array" aca="1" ref="CE538" ca="1">IF(RESET,0,IF(LOAD_ROM,ROM!CE399,IF(AND(MMU_CLK,MMU_MEMW,CELL("address",CE538)=CELL("address",OFFSET(RAM0,MMU_RAM_X,MMU_RAM_Y))),MMU_VAL,CE538)))</f>
        <v>0</v>
      </c>
      <c r="CF538" s="50">
        <f t="array" aca="1" ref="CF538" ca="1">IF(RESET,0,IF(LOAD_ROM,ROM!CF399,IF(AND(MMU_CLK,MMU_MEMW,CELL("address",CF538)=CELL("address",OFFSET(RAM0,MMU_RAM_X,MMU_RAM_Y))),MMU_VAL,CF538)))</f>
        <v>0</v>
      </c>
      <c r="CG538" s="50">
        <f t="array" aca="1" ref="CG538" ca="1">IF(RESET,0,IF(LOAD_ROM,ROM!CG399,IF(AND(MMU_CLK,MMU_MEMW,CELL("address",CG538)=CELL("address",OFFSET(RAM0,MMU_RAM_X,MMU_RAM_Y))),MMU_VAL,CG538)))</f>
        <v>0</v>
      </c>
      <c r="CH538" s="50">
        <f t="array" aca="1" ref="CH538" ca="1">IF(RESET,0,IF(LOAD_ROM,ROM!CH399,IF(AND(MMU_CLK,MMU_MEMW,CELL("address",CH538)=CELL("address",OFFSET(RAM0,MMU_RAM_X,MMU_RAM_Y))),MMU_VAL,CH538)))</f>
        <v>0</v>
      </c>
      <c r="CI538" s="50">
        <f t="array" aca="1" ref="CI538" ca="1">IF(RESET,0,IF(LOAD_ROM,ROM!CI399,IF(AND(MMU_CLK,MMU_MEMW,CELL("address",CI538)=CELL("address",OFFSET(RAM0,MMU_RAM_X,MMU_RAM_Y))),MMU_VAL,CI538)))</f>
        <v>0</v>
      </c>
      <c r="CJ538" s="50">
        <f t="array" aca="1" ref="CJ538" ca="1">IF(RESET,0,IF(LOAD_ROM,ROM!CJ399,IF(AND(MMU_CLK,MMU_MEMW,CELL("address",CJ538)=CELL("address",OFFSET(RAM0,MMU_RAM_X,MMU_RAM_Y))),MMU_VAL,CJ538)))</f>
        <v>0</v>
      </c>
      <c r="CK538" s="50">
        <f t="array" aca="1" ref="CK538" ca="1">IF(RESET,0,IF(LOAD_ROM,ROM!CK399,IF(AND(MMU_CLK,MMU_MEMW,CELL("address",CK538)=CELL("address",OFFSET(RAM0,MMU_RAM_X,MMU_RAM_Y))),MMU_VAL,CK538)))</f>
        <v>0</v>
      </c>
      <c r="CL538" s="50">
        <f t="array" aca="1" ref="CL538" ca="1">IF(RESET,0,IF(LOAD_ROM,ROM!CL399,IF(AND(MMU_CLK,MMU_MEMW,CELL("address",CL538)=CELL("address",OFFSET(RAM0,MMU_RAM_X,MMU_RAM_Y))),MMU_VAL,CL538)))</f>
        <v>0</v>
      </c>
      <c r="CM538" s="50">
        <f t="array" aca="1" ref="CM538" ca="1">IF(RESET,0,IF(LOAD_ROM,ROM!CM399,IF(AND(MMU_CLK,MMU_MEMW,CELL("address",CM538)=CELL("address",OFFSET(RAM0,MMU_RAM_X,MMU_RAM_Y))),MMU_VAL,CM538)))</f>
        <v>0</v>
      </c>
      <c r="CN538" s="50">
        <f t="array" aca="1" ref="CN538" ca="1">IF(RESET,0,IF(LOAD_ROM,ROM!CN399,IF(AND(MMU_CLK,MMU_MEMW,CELL("address",CN538)=CELL("address",OFFSET(RAM0,MMU_RAM_X,MMU_RAM_Y))),MMU_VAL,CN538)))</f>
        <v>0</v>
      </c>
      <c r="CO538" s="50">
        <f t="array" aca="1" ref="CO538" ca="1">IF(RESET,0,IF(LOAD_ROM,ROM!CO399,IF(AND(MMU_CLK,MMU_MEMW,CELL("address",CO538)=CELL("address",OFFSET(RAM0,MMU_RAM_X,MMU_RAM_Y))),MMU_VAL,CO538)))</f>
        <v>0</v>
      </c>
      <c r="CP538" s="50">
        <f t="array" aca="1" ref="CP538" ca="1">IF(RESET,0,IF(LOAD_ROM,ROM!CP399,IF(AND(MMU_CLK,MMU_MEMW,CELL("address",CP538)=CELL("address",OFFSET(RAM0,MMU_RAM_X,MMU_RAM_Y))),MMU_VAL,CP538)))</f>
        <v>0</v>
      </c>
      <c r="CQ538" s="50">
        <f t="array" aca="1" ref="CQ538" ca="1">IF(RESET,0,IF(LOAD_ROM,ROM!CQ399,IF(AND(MMU_CLK,MMU_MEMW,CELL("address",CQ538)=CELL("address",OFFSET(RAM0,MMU_RAM_X,MMU_RAM_Y))),MMU_VAL,CQ538)))</f>
        <v>0</v>
      </c>
      <c r="CR538" s="50">
        <f t="array" aca="1" ref="CR538" ca="1">IF(RESET,0,IF(LOAD_ROM,ROM!CR399,IF(AND(MMU_CLK,MMU_MEMW,CELL("address",CR538)=CELL("address",OFFSET(RAM0,MMU_RAM_X,MMU_RAM_Y))),MMU_VAL,CR538)))</f>
        <v>0</v>
      </c>
      <c r="CS538" s="50">
        <f t="array" aca="1" ref="CS538" ca="1">IF(RESET,0,IF(LOAD_ROM,ROM!CS399,IF(AND(MMU_CLK,MMU_MEMW,CELL("address",CS538)=CELL("address",OFFSET(RAM0,MMU_RAM_X,MMU_RAM_Y))),MMU_VAL,CS538)))</f>
        <v>0</v>
      </c>
      <c r="CT538" s="50">
        <f t="array" aca="1" ref="CT538" ca="1">IF(RESET,0,IF(LOAD_ROM,ROM!CT399,IF(AND(MMU_CLK,MMU_MEMW,CELL("address",CT538)=CELL("address",OFFSET(RAM0,MMU_RAM_X,MMU_RAM_Y))),MMU_VAL,CT538)))</f>
        <v>0</v>
      </c>
      <c r="CU538" s="50">
        <f t="array" aca="1" ref="CU538" ca="1">IF(RESET,0,IF(LOAD_ROM,ROM!CU399,IF(AND(MMU_CLK,MMU_MEMW,CELL("address",CU538)=CELL("address",OFFSET(RAM0,MMU_RAM_X,MMU_RAM_Y))),MMU_VAL,CU538)))</f>
        <v>0</v>
      </c>
      <c r="CV538" s="50">
        <f t="array" aca="1" ref="CV538" ca="1">IF(RESET,0,IF(LOAD_ROM,ROM!CV399,IF(AND(MMU_CLK,MMU_MEMW,CELL("address",CV538)=CELL("address",OFFSET(RAM0,MMU_RAM_X,MMU_RAM_Y))),MMU_VAL,CV538)))</f>
        <v>0</v>
      </c>
      <c r="CW538" s="50">
        <f t="array" aca="1" ref="CW538" ca="1">IF(RESET,0,IF(LOAD_ROM,ROM!CW399,IF(AND(MMU_CLK,MMU_MEMW,CELL("address",CW538)=CELL("address",OFFSET(RAM0,MMU_RAM_X,MMU_RAM_Y))),MMU_VAL,CW538)))</f>
        <v>0</v>
      </c>
      <c r="CX538" s="50">
        <f t="array" aca="1" ref="CX538" ca="1">IF(RESET,0,IF(LOAD_ROM,ROM!CX399,IF(AND(MMU_CLK,MMU_MEMW,CELL("address",CX538)=CELL("address",OFFSET(RAM0,MMU_RAM_X,MMU_RAM_Y))),MMU_VAL,CX538)))</f>
        <v>0</v>
      </c>
      <c r="CY538" s="50">
        <f t="array" aca="1" ref="CY538" ca="1">IF(RESET,0,IF(LOAD_ROM,ROM!CY399,IF(AND(MMU_CLK,MMU_MEMW,CELL("address",CY538)=CELL("address",OFFSET(RAM0,MMU_RAM_X,MMU_RAM_Y))),MMU_VAL,CY538)))</f>
        <v>0</v>
      </c>
      <c r="CZ538" s="50">
        <f t="array" aca="1" ref="CZ538" ca="1">IF(RESET,0,IF(LOAD_ROM,ROM!CZ399,IF(AND(MMU_CLK,MMU_MEMW,CELL("address",CZ538)=CELL("address",OFFSET(RAM0,MMU_RAM_X,MMU_RAM_Y))),MMU_VAL,CZ538)))</f>
        <v>0</v>
      </c>
      <c r="DA538" s="50">
        <f t="array" aca="1" ref="DA538" ca="1">IF(RESET,0,IF(LOAD_ROM,ROM!DA399,IF(AND(MMU_CLK,MMU_MEMW,CELL("address",DA538)=CELL("address",OFFSET(RAM0,MMU_RAM_X,MMU_RAM_Y))),MMU_VAL,DA538)))</f>
        <v>0</v>
      </c>
      <c r="DB538" s="50">
        <f t="array" aca="1" ref="DB538" ca="1">IF(RESET,0,IF(LOAD_ROM,ROM!DB399,IF(AND(MMU_CLK,MMU_MEMW,CELL("address",DB538)=CELL("address",OFFSET(RAM0,MMU_RAM_X,MMU_RAM_Y))),MMU_VAL,DB538)))</f>
        <v>0</v>
      </c>
      <c r="DC538" s="50">
        <f t="array" aca="1" ref="DC538" ca="1">IF(RESET,0,IF(LOAD_ROM,ROM!DC399,IF(AND(MMU_CLK,MMU_MEMW,CELL("address",DC538)=CELL("address",OFFSET(RAM0,MMU_RAM_X,MMU_RAM_Y))),MMU_VAL,DC538)))</f>
        <v>0</v>
      </c>
      <c r="DD538" s="50">
        <f t="array" aca="1" ref="DD538" ca="1">IF(RESET,0,IF(LOAD_ROM,ROM!DD399,IF(AND(MMU_CLK,MMU_MEMW,CELL("address",DD538)=CELL("address",OFFSET(RAM0,MMU_RAM_X,MMU_RAM_Y))),MMU_VAL,DD538)))</f>
        <v>0</v>
      </c>
      <c r="DE538" s="50">
        <f t="array" aca="1" ref="DE538" ca="1">IF(RESET,0,IF(LOAD_ROM,ROM!DE399,IF(AND(MMU_CLK,MMU_MEMW,CELL("address",DE538)=CELL("address",OFFSET(RAM0,MMU_RAM_X,MMU_RAM_Y))),MMU_VAL,DE538)))</f>
        <v>0</v>
      </c>
      <c r="DF538" s="50">
        <f t="array" aca="1" ref="DF538" ca="1">IF(RESET,0,IF(LOAD_ROM,ROM!DF399,IF(AND(MMU_CLK,MMU_MEMW,CELL("address",DF538)=CELL("address",OFFSET(RAM0,MMU_RAM_X,MMU_RAM_Y))),MMU_VAL,DF538)))</f>
        <v>0</v>
      </c>
      <c r="DG538" s="50">
        <f t="array" aca="1" ref="DG538" ca="1">IF(RESET,0,IF(LOAD_ROM,ROM!DG399,IF(AND(MMU_CLK,MMU_MEMW,CELL("address",DG538)=CELL("address",OFFSET(RAM0,MMU_RAM_X,MMU_RAM_Y))),MMU_VAL,DG538)))</f>
        <v>0</v>
      </c>
      <c r="DH538" s="50">
        <f t="array" aca="1" ref="DH538" ca="1">IF(RESET,0,IF(LOAD_ROM,ROM!DH399,IF(AND(MMU_CLK,MMU_MEMW,CELL("address",DH538)=CELL("address",OFFSET(RAM0,MMU_RAM_X,MMU_RAM_Y))),MMU_VAL,DH538)))</f>
        <v>0</v>
      </c>
      <c r="DI538" s="50">
        <f t="array" aca="1" ref="DI538" ca="1">IF(RESET,0,IF(LOAD_ROM,ROM!DI399,IF(AND(MMU_CLK,MMU_MEMW,CELL("address",DI538)=CELL("address",OFFSET(RAM0,MMU_RAM_X,MMU_RAM_Y))),MMU_VAL,DI538)))</f>
        <v>0</v>
      </c>
      <c r="DJ538" s="50">
        <f t="array" aca="1" ref="DJ538" ca="1">IF(RESET,0,IF(LOAD_ROM,ROM!DJ399,IF(AND(MMU_CLK,MMU_MEMW,CELL("address",DJ538)=CELL("address",OFFSET(RAM0,MMU_RAM_X,MMU_RAM_Y))),MMU_VAL,DJ538)))</f>
        <v>0</v>
      </c>
      <c r="DK538" s="50">
        <f t="array" aca="1" ref="DK538" ca="1">IF(RESET,0,IF(LOAD_ROM,ROM!DK399,IF(AND(MMU_CLK,MMU_MEMW,CELL("address",DK538)=CELL("address",OFFSET(RAM0,MMU_RAM_X,MMU_RAM_Y))),MMU_VAL,DK538)))</f>
        <v>0</v>
      </c>
      <c r="DL538" s="50">
        <f t="array" aca="1" ref="DL538" ca="1">IF(RESET,0,IF(LOAD_ROM,ROM!DL399,IF(AND(MMU_CLK,MMU_MEMW,CELL("address",DL538)=CELL("address",OFFSET(RAM0,MMU_RAM_X,MMU_RAM_Y))),MMU_VAL,DL538)))</f>
        <v>0</v>
      </c>
      <c r="DM538" s="50">
        <f t="array" aca="1" ref="DM538" ca="1">IF(RESET,0,IF(LOAD_ROM,ROM!DM399,IF(AND(MMU_CLK,MMU_MEMW,CELL("address",DM538)=CELL("address",OFFSET(RAM0,MMU_RAM_X,MMU_RAM_Y))),MMU_VAL,DM538)))</f>
        <v>0</v>
      </c>
      <c r="DN538" s="50">
        <f t="array" aca="1" ref="DN538" ca="1">IF(RESET,0,IF(LOAD_ROM,ROM!DN399,IF(AND(MMU_CLK,MMU_MEMW,CELL("address",DN538)=CELL("address",OFFSET(RAM0,MMU_RAM_X,MMU_RAM_Y))),MMU_VAL,DN538)))</f>
        <v>0</v>
      </c>
      <c r="DO538" s="50">
        <f t="array" aca="1" ref="DO538" ca="1">IF(RESET,0,IF(LOAD_ROM,ROM!DO399,IF(AND(MMU_CLK,MMU_MEMW,CELL("address",DO538)=CELL("address",OFFSET(RAM0,MMU_RAM_X,MMU_RAM_Y))),MMU_VAL,DO538)))</f>
        <v>0</v>
      </c>
      <c r="DP538" s="50">
        <f t="array" aca="1" ref="DP538" ca="1">IF(RESET,0,IF(LOAD_ROM,ROM!DP399,IF(AND(MMU_CLK,MMU_MEMW,CELL("address",DP538)=CELL("address",OFFSET(RAM0,MMU_RAM_X,MMU_RAM_Y))),MMU_VAL,DP538)))</f>
        <v>0</v>
      </c>
      <c r="DQ538" s="50">
        <f t="array" aca="1" ref="DQ538" ca="1">IF(RESET,0,IF(LOAD_ROM,ROM!DQ399,IF(AND(MMU_CLK,MMU_MEMW,CELL("address",DQ538)=CELL("address",OFFSET(RAM0,MMU_RAM_X,MMU_RAM_Y))),MMU_VAL,DQ538)))</f>
        <v>0</v>
      </c>
      <c r="DR538" s="50">
        <f t="array" aca="1" ref="DR538" ca="1">IF(RESET,0,IF(LOAD_ROM,ROM!DR399,IF(AND(MMU_CLK,MMU_MEMW,CELL("address",DR538)=CELL("address",OFFSET(RAM0,MMU_RAM_X,MMU_RAM_Y))),MMU_VAL,DR538)))</f>
        <v>0</v>
      </c>
      <c r="DS538" s="50">
        <f t="array" aca="1" ref="DS538" ca="1">IF(RESET,0,IF(LOAD_ROM,ROM!DS399,IF(AND(MMU_CLK,MMU_MEMW,CELL("address",DS538)=CELL("address",OFFSET(RAM0,MMU_RAM_X,MMU_RAM_Y))),MMU_VAL,DS538)))</f>
        <v>0</v>
      </c>
      <c r="DT538" s="50">
        <f t="array" aca="1" ref="DT538" ca="1">IF(RESET,0,IF(LOAD_ROM,ROM!DT399,IF(AND(MMU_CLK,MMU_MEMW,CELL("address",DT538)=CELL("address",OFFSET(RAM0,MMU_RAM_X,MMU_RAM_Y))),MMU_VAL,DT538)))</f>
        <v>0</v>
      </c>
      <c r="DU538" s="50">
        <f t="array" aca="1" ref="DU538" ca="1">IF(RESET,0,IF(LOAD_ROM,ROM!DU399,IF(AND(MMU_CLK,MMU_MEMW,CELL("address",DU538)=CELL("address",OFFSET(RAM0,MMU_RAM_X,MMU_RAM_Y))),MMU_VAL,DU538)))</f>
        <v>0</v>
      </c>
      <c r="DV538" s="50">
        <f t="array" aca="1" ref="DV538" ca="1">IF(RESET,0,IF(LOAD_ROM,ROM!DV399,IF(AND(MMU_CLK,MMU_MEMW,CELL("address",DV538)=CELL("address",OFFSET(RAM0,MMU_RAM_X,MMU_RAM_Y))),MMU_VAL,DV538)))</f>
        <v>0</v>
      </c>
      <c r="DW538" s="50">
        <f t="array" aca="1" ref="DW538" ca="1">IF(RESET,0,IF(LOAD_ROM,ROM!DW399,IF(AND(MMU_CLK,MMU_MEMW,CELL("address",DW538)=CELL("address",OFFSET(RAM0,MMU_RAM_X,MMU_RAM_Y))),MMU_VAL,DW538)))</f>
        <v>0</v>
      </c>
      <c r="DX538" s="50">
        <f t="array" aca="1" ref="DX538" ca="1">IF(RESET,0,IF(LOAD_ROM,ROM!DX399,IF(AND(MMU_CLK,MMU_MEMW,CELL("address",DX538)=CELL("address",OFFSET(RAM0,MMU_RAM_X,MMU_RAM_Y))),MMU_VAL,DX538)))</f>
        <v>0</v>
      </c>
    </row>
    <row r="539" spans="1:128" x14ac:dyDescent="0.35">
      <c r="A539" s="50">
        <f t="array" aca="1" ref="A539" ca="1">IF(RESET,0,IF(LOAD_ROM,ROM!A400,IF(AND(MMU_CLK,MMU_MEMW,CELL("address",A539)=CELL("address",OFFSET(RAM0,MMU_RAM_X,MMU_RAM_Y))),MMU_VAL,A539)))</f>
        <v>0</v>
      </c>
      <c r="B539" s="50">
        <f t="array" aca="1" ref="B539" ca="1">IF(RESET,0,IF(LOAD_ROM,ROM!B400,IF(AND(MMU_CLK,MMU_MEMW,CELL("address",B539)=CELL("address",OFFSET(RAM0,MMU_RAM_X,MMU_RAM_Y))),MMU_VAL,B539)))</f>
        <v>0</v>
      </c>
      <c r="C539" s="50">
        <f t="array" aca="1" ref="C539" ca="1">IF(RESET,0,IF(LOAD_ROM,ROM!C400,IF(AND(MMU_CLK,MMU_MEMW,CELL("address",C539)=CELL("address",OFFSET(RAM0,MMU_RAM_X,MMU_RAM_Y))),MMU_VAL,C539)))</f>
        <v>0</v>
      </c>
      <c r="D539" s="50">
        <f t="array" aca="1" ref="D539" ca="1">IF(RESET,0,IF(LOAD_ROM,ROM!D400,IF(AND(MMU_CLK,MMU_MEMW,CELL("address",D539)=CELL("address",OFFSET(RAM0,MMU_RAM_X,MMU_RAM_Y))),MMU_VAL,D539)))</f>
        <v>0</v>
      </c>
      <c r="E539" s="50">
        <f t="array" aca="1" ref="E539" ca="1">IF(RESET,0,IF(LOAD_ROM,ROM!E400,IF(AND(MMU_CLK,MMU_MEMW,CELL("address",E539)=CELL("address",OFFSET(RAM0,MMU_RAM_X,MMU_RAM_Y))),MMU_VAL,E539)))</f>
        <v>0</v>
      </c>
      <c r="F539" s="50">
        <f t="array" aca="1" ref="F539" ca="1">IF(RESET,0,IF(LOAD_ROM,ROM!F400,IF(AND(MMU_CLK,MMU_MEMW,CELL("address",F539)=CELL("address",OFFSET(RAM0,MMU_RAM_X,MMU_RAM_Y))),MMU_VAL,F539)))</f>
        <v>0</v>
      </c>
      <c r="G539" s="50">
        <f t="array" aca="1" ref="G539" ca="1">IF(RESET,0,IF(LOAD_ROM,ROM!G400,IF(AND(MMU_CLK,MMU_MEMW,CELL("address",G539)=CELL("address",OFFSET(RAM0,MMU_RAM_X,MMU_RAM_Y))),MMU_VAL,G539)))</f>
        <v>0</v>
      </c>
      <c r="H539" s="50">
        <f t="array" aca="1" ref="H539" ca="1">IF(RESET,0,IF(LOAD_ROM,ROM!H400,IF(AND(MMU_CLK,MMU_MEMW,CELL("address",H539)=CELL("address",OFFSET(RAM0,MMU_RAM_X,MMU_RAM_Y))),MMU_VAL,H539)))</f>
        <v>0</v>
      </c>
      <c r="I539" s="50">
        <f t="array" aca="1" ref="I539" ca="1">IF(RESET,0,IF(LOAD_ROM,ROM!I400,IF(AND(MMU_CLK,MMU_MEMW,CELL("address",I539)=CELL("address",OFFSET(RAM0,MMU_RAM_X,MMU_RAM_Y))),MMU_VAL,I539)))</f>
        <v>0</v>
      </c>
      <c r="J539" s="50">
        <f t="array" aca="1" ref="J539" ca="1">IF(RESET,0,IF(LOAD_ROM,ROM!J400,IF(AND(MMU_CLK,MMU_MEMW,CELL("address",J539)=CELL("address",OFFSET(RAM0,MMU_RAM_X,MMU_RAM_Y))),MMU_VAL,J539)))</f>
        <v>0</v>
      </c>
      <c r="K539" s="50">
        <f t="array" aca="1" ref="K539" ca="1">IF(RESET,0,IF(LOAD_ROM,ROM!K400,IF(AND(MMU_CLK,MMU_MEMW,CELL("address",K539)=CELL("address",OFFSET(RAM0,MMU_RAM_X,MMU_RAM_Y))),MMU_VAL,K539)))</f>
        <v>0</v>
      </c>
      <c r="L539" s="50">
        <f t="array" aca="1" ref="L539" ca="1">IF(RESET,0,IF(LOAD_ROM,ROM!L400,IF(AND(MMU_CLK,MMU_MEMW,CELL("address",L539)=CELL("address",OFFSET(RAM0,MMU_RAM_X,MMU_RAM_Y))),MMU_VAL,L539)))</f>
        <v>0</v>
      </c>
      <c r="M539" s="50">
        <f t="array" aca="1" ref="M539" ca="1">IF(RESET,0,IF(LOAD_ROM,ROM!M400,IF(AND(MMU_CLK,MMU_MEMW,CELL("address",M539)=CELL("address",OFFSET(RAM0,MMU_RAM_X,MMU_RAM_Y))),MMU_VAL,M539)))</f>
        <v>0</v>
      </c>
      <c r="N539" s="50">
        <f t="array" aca="1" ref="N539" ca="1">IF(RESET,0,IF(LOAD_ROM,ROM!N400,IF(AND(MMU_CLK,MMU_MEMW,CELL("address",N539)=CELL("address",OFFSET(RAM0,MMU_RAM_X,MMU_RAM_Y))),MMU_VAL,N539)))</f>
        <v>0</v>
      </c>
      <c r="O539" s="50">
        <f t="array" aca="1" ref="O539" ca="1">IF(RESET,0,IF(LOAD_ROM,ROM!O400,IF(AND(MMU_CLK,MMU_MEMW,CELL("address",O539)=CELL("address",OFFSET(RAM0,MMU_RAM_X,MMU_RAM_Y))),MMU_VAL,O539)))</f>
        <v>0</v>
      </c>
      <c r="P539" s="50">
        <f t="array" aca="1" ref="P539" ca="1">IF(RESET,0,IF(LOAD_ROM,ROM!P400,IF(AND(MMU_CLK,MMU_MEMW,CELL("address",P539)=CELL("address",OFFSET(RAM0,MMU_RAM_X,MMU_RAM_Y))),MMU_VAL,P539)))</f>
        <v>0</v>
      </c>
      <c r="Q539" s="50">
        <f t="array" aca="1" ref="Q539" ca="1">IF(RESET,0,IF(LOAD_ROM,ROM!Q400,IF(AND(MMU_CLK,MMU_MEMW,CELL("address",Q539)=CELL("address",OFFSET(RAM0,MMU_RAM_X,MMU_RAM_Y))),MMU_VAL,Q539)))</f>
        <v>0</v>
      </c>
      <c r="R539" s="50">
        <f t="array" aca="1" ref="R539" ca="1">IF(RESET,0,IF(LOAD_ROM,ROM!R400,IF(AND(MMU_CLK,MMU_MEMW,CELL("address",R539)=CELL("address",OFFSET(RAM0,MMU_RAM_X,MMU_RAM_Y))),MMU_VAL,R539)))</f>
        <v>0</v>
      </c>
      <c r="S539" s="50">
        <f t="array" aca="1" ref="S539" ca="1">IF(RESET,0,IF(LOAD_ROM,ROM!S400,IF(AND(MMU_CLK,MMU_MEMW,CELL("address",S539)=CELL("address",OFFSET(RAM0,MMU_RAM_X,MMU_RAM_Y))),MMU_VAL,S539)))</f>
        <v>0</v>
      </c>
      <c r="T539" s="50">
        <f t="array" aca="1" ref="T539" ca="1">IF(RESET,0,IF(LOAD_ROM,ROM!T400,IF(AND(MMU_CLK,MMU_MEMW,CELL("address",T539)=CELL("address",OFFSET(RAM0,MMU_RAM_X,MMU_RAM_Y))),MMU_VAL,T539)))</f>
        <v>0</v>
      </c>
      <c r="U539" s="50">
        <f t="array" aca="1" ref="U539" ca="1">IF(RESET,0,IF(LOAD_ROM,ROM!U400,IF(AND(MMU_CLK,MMU_MEMW,CELL("address",U539)=CELL("address",OFFSET(RAM0,MMU_RAM_X,MMU_RAM_Y))),MMU_VAL,U539)))</f>
        <v>0</v>
      </c>
      <c r="V539" s="50">
        <f t="array" aca="1" ref="V539" ca="1">IF(RESET,0,IF(LOAD_ROM,ROM!V400,IF(AND(MMU_CLK,MMU_MEMW,CELL("address",V539)=CELL("address",OFFSET(RAM0,MMU_RAM_X,MMU_RAM_Y))),MMU_VAL,V539)))</f>
        <v>0</v>
      </c>
      <c r="W539" s="50">
        <f t="array" aca="1" ref="W539" ca="1">IF(RESET,0,IF(LOAD_ROM,ROM!W400,IF(AND(MMU_CLK,MMU_MEMW,CELL("address",W539)=CELL("address",OFFSET(RAM0,MMU_RAM_X,MMU_RAM_Y))),MMU_VAL,W539)))</f>
        <v>0</v>
      </c>
      <c r="X539" s="50">
        <f t="array" aca="1" ref="X539" ca="1">IF(RESET,0,IF(LOAD_ROM,ROM!X400,IF(AND(MMU_CLK,MMU_MEMW,CELL("address",X539)=CELL("address",OFFSET(RAM0,MMU_RAM_X,MMU_RAM_Y))),MMU_VAL,X539)))</f>
        <v>0</v>
      </c>
      <c r="Y539" s="50">
        <f t="array" aca="1" ref="Y539" ca="1">IF(RESET,0,IF(LOAD_ROM,ROM!Y400,IF(AND(MMU_CLK,MMU_MEMW,CELL("address",Y539)=CELL("address",OFFSET(RAM0,MMU_RAM_X,MMU_RAM_Y))),MMU_VAL,Y539)))</f>
        <v>0</v>
      </c>
      <c r="Z539" s="50">
        <f t="array" aca="1" ref="Z539" ca="1">IF(RESET,0,IF(LOAD_ROM,ROM!Z400,IF(AND(MMU_CLK,MMU_MEMW,CELL("address",Z539)=CELL("address",OFFSET(RAM0,MMU_RAM_X,MMU_RAM_Y))),MMU_VAL,Z539)))</f>
        <v>0</v>
      </c>
      <c r="AA539" s="50">
        <f t="array" aca="1" ref="AA539" ca="1">IF(RESET,0,IF(LOAD_ROM,ROM!AA400,IF(AND(MMU_CLK,MMU_MEMW,CELL("address",AA539)=CELL("address",OFFSET(RAM0,MMU_RAM_X,MMU_RAM_Y))),MMU_VAL,AA539)))</f>
        <v>0</v>
      </c>
      <c r="AB539" s="50">
        <f t="array" aca="1" ref="AB539" ca="1">IF(RESET,0,IF(LOAD_ROM,ROM!AB400,IF(AND(MMU_CLK,MMU_MEMW,CELL("address",AB539)=CELL("address",OFFSET(RAM0,MMU_RAM_X,MMU_RAM_Y))),MMU_VAL,AB539)))</f>
        <v>0</v>
      </c>
      <c r="AC539" s="50">
        <f t="array" aca="1" ref="AC539" ca="1">IF(RESET,0,IF(LOAD_ROM,ROM!AC400,IF(AND(MMU_CLK,MMU_MEMW,CELL("address",AC539)=CELL("address",OFFSET(RAM0,MMU_RAM_X,MMU_RAM_Y))),MMU_VAL,AC539)))</f>
        <v>0</v>
      </c>
      <c r="AD539" s="50">
        <f t="array" aca="1" ref="AD539" ca="1">IF(RESET,0,IF(LOAD_ROM,ROM!AD400,IF(AND(MMU_CLK,MMU_MEMW,CELL("address",AD539)=CELL("address",OFFSET(RAM0,MMU_RAM_X,MMU_RAM_Y))),MMU_VAL,AD539)))</f>
        <v>0</v>
      </c>
      <c r="AE539" s="50">
        <f t="array" aca="1" ref="AE539" ca="1">IF(RESET,0,IF(LOAD_ROM,ROM!AE400,IF(AND(MMU_CLK,MMU_MEMW,CELL("address",AE539)=CELL("address",OFFSET(RAM0,MMU_RAM_X,MMU_RAM_Y))),MMU_VAL,AE539)))</f>
        <v>0</v>
      </c>
      <c r="AF539" s="50">
        <f t="array" aca="1" ref="AF539" ca="1">IF(RESET,0,IF(LOAD_ROM,ROM!AF400,IF(AND(MMU_CLK,MMU_MEMW,CELL("address",AF539)=CELL("address",OFFSET(RAM0,MMU_RAM_X,MMU_RAM_Y))),MMU_VAL,AF539)))</f>
        <v>0</v>
      </c>
      <c r="AG539" s="50">
        <f t="array" aca="1" ref="AG539" ca="1">IF(RESET,0,IF(LOAD_ROM,ROM!AG400,IF(AND(MMU_CLK,MMU_MEMW,CELL("address",AG539)=CELL("address",OFFSET(RAM0,MMU_RAM_X,MMU_RAM_Y))),MMU_VAL,AG539)))</f>
        <v>0</v>
      </c>
      <c r="AH539" s="50">
        <f t="array" aca="1" ref="AH539" ca="1">IF(RESET,0,IF(LOAD_ROM,ROM!AH400,IF(AND(MMU_CLK,MMU_MEMW,CELL("address",AH539)=CELL("address",OFFSET(RAM0,MMU_RAM_X,MMU_RAM_Y))),MMU_VAL,AH539)))</f>
        <v>0</v>
      </c>
      <c r="AI539" s="50">
        <f t="array" aca="1" ref="AI539" ca="1">IF(RESET,0,IF(LOAD_ROM,ROM!AI400,IF(AND(MMU_CLK,MMU_MEMW,CELL("address",AI539)=CELL("address",OFFSET(RAM0,MMU_RAM_X,MMU_RAM_Y))),MMU_VAL,AI539)))</f>
        <v>0</v>
      </c>
      <c r="AJ539" s="50">
        <f t="array" aca="1" ref="AJ539" ca="1">IF(RESET,0,IF(LOAD_ROM,ROM!AJ400,IF(AND(MMU_CLK,MMU_MEMW,CELL("address",AJ539)=CELL("address",OFFSET(RAM0,MMU_RAM_X,MMU_RAM_Y))),MMU_VAL,AJ539)))</f>
        <v>0</v>
      </c>
      <c r="AK539" s="50">
        <f t="array" aca="1" ref="AK539" ca="1">IF(RESET,0,IF(LOAD_ROM,ROM!AK400,IF(AND(MMU_CLK,MMU_MEMW,CELL("address",AK539)=CELL("address",OFFSET(RAM0,MMU_RAM_X,MMU_RAM_Y))),MMU_VAL,AK539)))</f>
        <v>0</v>
      </c>
      <c r="AL539" s="50">
        <f t="array" aca="1" ref="AL539" ca="1">IF(RESET,0,IF(LOAD_ROM,ROM!AL400,IF(AND(MMU_CLK,MMU_MEMW,CELL("address",AL539)=CELL("address",OFFSET(RAM0,MMU_RAM_X,MMU_RAM_Y))),MMU_VAL,AL539)))</f>
        <v>0</v>
      </c>
      <c r="AM539" s="50">
        <f t="array" aca="1" ref="AM539" ca="1">IF(RESET,0,IF(LOAD_ROM,ROM!AM400,IF(AND(MMU_CLK,MMU_MEMW,CELL("address",AM539)=CELL("address",OFFSET(RAM0,MMU_RAM_X,MMU_RAM_Y))),MMU_VAL,AM539)))</f>
        <v>0</v>
      </c>
      <c r="AN539" s="50">
        <f t="array" aca="1" ref="AN539" ca="1">IF(RESET,0,IF(LOAD_ROM,ROM!AN400,IF(AND(MMU_CLK,MMU_MEMW,CELL("address",AN539)=CELL("address",OFFSET(RAM0,MMU_RAM_X,MMU_RAM_Y))),MMU_VAL,AN539)))</f>
        <v>0</v>
      </c>
      <c r="AO539" s="50">
        <f t="array" aca="1" ref="AO539" ca="1">IF(RESET,0,IF(LOAD_ROM,ROM!AO400,IF(AND(MMU_CLK,MMU_MEMW,CELL("address",AO539)=CELL("address",OFFSET(RAM0,MMU_RAM_X,MMU_RAM_Y))),MMU_VAL,AO539)))</f>
        <v>0</v>
      </c>
      <c r="AP539" s="50">
        <f t="array" aca="1" ref="AP539" ca="1">IF(RESET,0,IF(LOAD_ROM,ROM!AP400,IF(AND(MMU_CLK,MMU_MEMW,CELL("address",AP539)=CELL("address",OFFSET(RAM0,MMU_RAM_X,MMU_RAM_Y))),MMU_VAL,AP539)))</f>
        <v>0</v>
      </c>
      <c r="AQ539" s="50">
        <f t="array" aca="1" ref="AQ539" ca="1">IF(RESET,0,IF(LOAD_ROM,ROM!AQ400,IF(AND(MMU_CLK,MMU_MEMW,CELL("address",AQ539)=CELL("address",OFFSET(RAM0,MMU_RAM_X,MMU_RAM_Y))),MMU_VAL,AQ539)))</f>
        <v>0</v>
      </c>
      <c r="AR539" s="50">
        <f t="array" aca="1" ref="AR539" ca="1">IF(RESET,0,IF(LOAD_ROM,ROM!AR400,IF(AND(MMU_CLK,MMU_MEMW,CELL("address",AR539)=CELL("address",OFFSET(RAM0,MMU_RAM_X,MMU_RAM_Y))),MMU_VAL,AR539)))</f>
        <v>0</v>
      </c>
      <c r="AS539" s="50">
        <f t="array" aca="1" ref="AS539" ca="1">IF(RESET,0,IF(LOAD_ROM,ROM!AS400,IF(AND(MMU_CLK,MMU_MEMW,CELL("address",AS539)=CELL("address",OFFSET(RAM0,MMU_RAM_X,MMU_RAM_Y))),MMU_VAL,AS539)))</f>
        <v>0</v>
      </c>
      <c r="AT539" s="50">
        <f t="array" aca="1" ref="AT539" ca="1">IF(RESET,0,IF(LOAD_ROM,ROM!AT400,IF(AND(MMU_CLK,MMU_MEMW,CELL("address",AT539)=CELL("address",OFFSET(RAM0,MMU_RAM_X,MMU_RAM_Y))),MMU_VAL,AT539)))</f>
        <v>0</v>
      </c>
      <c r="AU539" s="50">
        <f t="array" aca="1" ref="AU539" ca="1">IF(RESET,0,IF(LOAD_ROM,ROM!AU400,IF(AND(MMU_CLK,MMU_MEMW,CELL("address",AU539)=CELL("address",OFFSET(RAM0,MMU_RAM_X,MMU_RAM_Y))),MMU_VAL,AU539)))</f>
        <v>0</v>
      </c>
      <c r="AV539" s="50">
        <f t="array" aca="1" ref="AV539" ca="1">IF(RESET,0,IF(LOAD_ROM,ROM!AV400,IF(AND(MMU_CLK,MMU_MEMW,CELL("address",AV539)=CELL("address",OFFSET(RAM0,MMU_RAM_X,MMU_RAM_Y))),MMU_VAL,AV539)))</f>
        <v>0</v>
      </c>
      <c r="AW539" s="50">
        <f t="array" aca="1" ref="AW539" ca="1">IF(RESET,0,IF(LOAD_ROM,ROM!AW400,IF(AND(MMU_CLK,MMU_MEMW,CELL("address",AW539)=CELL("address",OFFSET(RAM0,MMU_RAM_X,MMU_RAM_Y))),MMU_VAL,AW539)))</f>
        <v>0</v>
      </c>
      <c r="AX539" s="50">
        <f t="array" aca="1" ref="AX539" ca="1">IF(RESET,0,IF(LOAD_ROM,ROM!AX400,IF(AND(MMU_CLK,MMU_MEMW,CELL("address",AX539)=CELL("address",OFFSET(RAM0,MMU_RAM_X,MMU_RAM_Y))),MMU_VAL,AX539)))</f>
        <v>0</v>
      </c>
      <c r="AY539" s="50">
        <f t="array" aca="1" ref="AY539" ca="1">IF(RESET,0,IF(LOAD_ROM,ROM!AY400,IF(AND(MMU_CLK,MMU_MEMW,CELL("address",AY539)=CELL("address",OFFSET(RAM0,MMU_RAM_X,MMU_RAM_Y))),MMU_VAL,AY539)))</f>
        <v>0</v>
      </c>
      <c r="AZ539" s="50">
        <f t="array" aca="1" ref="AZ539" ca="1">IF(RESET,0,IF(LOAD_ROM,ROM!AZ400,IF(AND(MMU_CLK,MMU_MEMW,CELL("address",AZ539)=CELL("address",OFFSET(RAM0,MMU_RAM_X,MMU_RAM_Y))),MMU_VAL,AZ539)))</f>
        <v>0</v>
      </c>
      <c r="BA539" s="50">
        <f t="array" aca="1" ref="BA539" ca="1">IF(RESET,0,IF(LOAD_ROM,ROM!BA400,IF(AND(MMU_CLK,MMU_MEMW,CELL("address",BA539)=CELL("address",OFFSET(RAM0,MMU_RAM_X,MMU_RAM_Y))),MMU_VAL,BA539)))</f>
        <v>0</v>
      </c>
      <c r="BB539" s="50">
        <f t="array" aca="1" ref="BB539" ca="1">IF(RESET,0,IF(LOAD_ROM,ROM!BB400,IF(AND(MMU_CLK,MMU_MEMW,CELL("address",BB539)=CELL("address",OFFSET(RAM0,MMU_RAM_X,MMU_RAM_Y))),MMU_VAL,BB539)))</f>
        <v>0</v>
      </c>
      <c r="BC539" s="50">
        <f t="array" aca="1" ref="BC539" ca="1">IF(RESET,0,IF(LOAD_ROM,ROM!BC400,IF(AND(MMU_CLK,MMU_MEMW,CELL("address",BC539)=CELL("address",OFFSET(RAM0,MMU_RAM_X,MMU_RAM_Y))),MMU_VAL,BC539)))</f>
        <v>0</v>
      </c>
      <c r="BD539" s="50">
        <f t="array" aca="1" ref="BD539" ca="1">IF(RESET,0,IF(LOAD_ROM,ROM!BD400,IF(AND(MMU_CLK,MMU_MEMW,CELL("address",BD539)=CELL("address",OFFSET(RAM0,MMU_RAM_X,MMU_RAM_Y))),MMU_VAL,BD539)))</f>
        <v>0</v>
      </c>
      <c r="BE539" s="50">
        <f t="array" aca="1" ref="BE539" ca="1">IF(RESET,0,IF(LOAD_ROM,ROM!BE400,IF(AND(MMU_CLK,MMU_MEMW,CELL("address",BE539)=CELL("address",OFFSET(RAM0,MMU_RAM_X,MMU_RAM_Y))),MMU_VAL,BE539)))</f>
        <v>0</v>
      </c>
      <c r="BF539" s="50">
        <f t="array" aca="1" ref="BF539" ca="1">IF(RESET,0,IF(LOAD_ROM,ROM!BF400,IF(AND(MMU_CLK,MMU_MEMW,CELL("address",BF539)=CELL("address",OFFSET(RAM0,MMU_RAM_X,MMU_RAM_Y))),MMU_VAL,BF539)))</f>
        <v>0</v>
      </c>
      <c r="BG539" s="50">
        <f t="array" aca="1" ref="BG539" ca="1">IF(RESET,0,IF(LOAD_ROM,ROM!BG400,IF(AND(MMU_CLK,MMU_MEMW,CELL("address",BG539)=CELL("address",OFFSET(RAM0,MMU_RAM_X,MMU_RAM_Y))),MMU_VAL,BG539)))</f>
        <v>0</v>
      </c>
      <c r="BH539" s="50">
        <f t="array" aca="1" ref="BH539" ca="1">IF(RESET,0,IF(LOAD_ROM,ROM!BH400,IF(AND(MMU_CLK,MMU_MEMW,CELL("address",BH539)=CELL("address",OFFSET(RAM0,MMU_RAM_X,MMU_RAM_Y))),MMU_VAL,BH539)))</f>
        <v>0</v>
      </c>
      <c r="BI539" s="50">
        <f t="array" aca="1" ref="BI539" ca="1">IF(RESET,0,IF(LOAD_ROM,ROM!BI400,IF(AND(MMU_CLK,MMU_MEMW,CELL("address",BI539)=CELL("address",OFFSET(RAM0,MMU_RAM_X,MMU_RAM_Y))),MMU_VAL,BI539)))</f>
        <v>0</v>
      </c>
      <c r="BJ539" s="50">
        <f t="array" aca="1" ref="BJ539" ca="1">IF(RESET,0,IF(LOAD_ROM,ROM!BJ400,IF(AND(MMU_CLK,MMU_MEMW,CELL("address",BJ539)=CELL("address",OFFSET(RAM0,MMU_RAM_X,MMU_RAM_Y))),MMU_VAL,BJ539)))</f>
        <v>0</v>
      </c>
      <c r="BK539" s="50">
        <f t="array" aca="1" ref="BK539" ca="1">IF(RESET,0,IF(LOAD_ROM,ROM!BK400,IF(AND(MMU_CLK,MMU_MEMW,CELL("address",BK539)=CELL("address",OFFSET(RAM0,MMU_RAM_X,MMU_RAM_Y))),MMU_VAL,BK539)))</f>
        <v>0</v>
      </c>
      <c r="BL539" s="50">
        <f t="array" aca="1" ref="BL539" ca="1">IF(RESET,0,IF(LOAD_ROM,ROM!BL400,IF(AND(MMU_CLK,MMU_MEMW,CELL("address",BL539)=CELL("address",OFFSET(RAM0,MMU_RAM_X,MMU_RAM_Y))),MMU_VAL,BL539)))</f>
        <v>0</v>
      </c>
      <c r="BM539" s="50">
        <f t="array" aca="1" ref="BM539" ca="1">IF(RESET,0,IF(LOAD_ROM,ROM!BM400,IF(AND(MMU_CLK,MMU_MEMW,CELL("address",BM539)=CELL("address",OFFSET(RAM0,MMU_RAM_X,MMU_RAM_Y))),MMU_VAL,BM539)))</f>
        <v>0</v>
      </c>
      <c r="BN539" s="50">
        <f t="array" aca="1" ref="BN539" ca="1">IF(RESET,0,IF(LOAD_ROM,ROM!BN400,IF(AND(MMU_CLK,MMU_MEMW,CELL("address",BN539)=CELL("address",OFFSET(RAM0,MMU_RAM_X,MMU_RAM_Y))),MMU_VAL,BN539)))</f>
        <v>0</v>
      </c>
      <c r="BO539" s="50">
        <f t="array" aca="1" ref="BO539" ca="1">IF(RESET,0,IF(LOAD_ROM,ROM!BO400,IF(AND(MMU_CLK,MMU_MEMW,CELL("address",BO539)=CELL("address",OFFSET(RAM0,MMU_RAM_X,MMU_RAM_Y))),MMU_VAL,BO539)))</f>
        <v>0</v>
      </c>
      <c r="BP539" s="50">
        <f t="array" aca="1" ref="BP539" ca="1">IF(RESET,0,IF(LOAD_ROM,ROM!BP400,IF(AND(MMU_CLK,MMU_MEMW,CELL("address",BP539)=CELL("address",OFFSET(RAM0,MMU_RAM_X,MMU_RAM_Y))),MMU_VAL,BP539)))</f>
        <v>0</v>
      </c>
      <c r="BQ539" s="50">
        <f t="array" aca="1" ref="BQ539" ca="1">IF(RESET,0,IF(LOAD_ROM,ROM!BQ400,IF(AND(MMU_CLK,MMU_MEMW,CELL("address",BQ539)=CELL("address",OFFSET(RAM0,MMU_RAM_X,MMU_RAM_Y))),MMU_VAL,BQ539)))</f>
        <v>0</v>
      </c>
      <c r="BR539" s="50">
        <f t="array" aca="1" ref="BR539" ca="1">IF(RESET,0,IF(LOAD_ROM,ROM!BR400,IF(AND(MMU_CLK,MMU_MEMW,CELL("address",BR539)=CELL("address",OFFSET(RAM0,MMU_RAM_X,MMU_RAM_Y))),MMU_VAL,BR539)))</f>
        <v>0</v>
      </c>
      <c r="BS539" s="50">
        <f t="array" aca="1" ref="BS539" ca="1">IF(RESET,0,IF(LOAD_ROM,ROM!BS400,IF(AND(MMU_CLK,MMU_MEMW,CELL("address",BS539)=CELL("address",OFFSET(RAM0,MMU_RAM_X,MMU_RAM_Y))),MMU_VAL,BS539)))</f>
        <v>0</v>
      </c>
      <c r="BT539" s="50">
        <f t="array" aca="1" ref="BT539" ca="1">IF(RESET,0,IF(LOAD_ROM,ROM!BT400,IF(AND(MMU_CLK,MMU_MEMW,CELL("address",BT539)=CELL("address",OFFSET(RAM0,MMU_RAM_X,MMU_RAM_Y))),MMU_VAL,BT539)))</f>
        <v>0</v>
      </c>
      <c r="BU539" s="50">
        <f t="array" aca="1" ref="BU539" ca="1">IF(RESET,0,IF(LOAD_ROM,ROM!BU400,IF(AND(MMU_CLK,MMU_MEMW,CELL("address",BU539)=CELL("address",OFFSET(RAM0,MMU_RAM_X,MMU_RAM_Y))),MMU_VAL,BU539)))</f>
        <v>0</v>
      </c>
      <c r="BV539" s="50">
        <f t="array" aca="1" ref="BV539" ca="1">IF(RESET,0,IF(LOAD_ROM,ROM!BV400,IF(AND(MMU_CLK,MMU_MEMW,CELL("address",BV539)=CELL("address",OFFSET(RAM0,MMU_RAM_X,MMU_RAM_Y))),MMU_VAL,BV539)))</f>
        <v>0</v>
      </c>
      <c r="BW539" s="50">
        <f t="array" aca="1" ref="BW539" ca="1">IF(RESET,0,IF(LOAD_ROM,ROM!BW400,IF(AND(MMU_CLK,MMU_MEMW,CELL("address",BW539)=CELL("address",OFFSET(RAM0,MMU_RAM_X,MMU_RAM_Y))),MMU_VAL,BW539)))</f>
        <v>0</v>
      </c>
      <c r="BX539" s="50">
        <f t="array" aca="1" ref="BX539" ca="1">IF(RESET,0,IF(LOAD_ROM,ROM!BX400,IF(AND(MMU_CLK,MMU_MEMW,CELL("address",BX539)=CELL("address",OFFSET(RAM0,MMU_RAM_X,MMU_RAM_Y))),MMU_VAL,BX539)))</f>
        <v>0</v>
      </c>
      <c r="BY539" s="50">
        <f t="array" aca="1" ref="BY539" ca="1">IF(RESET,0,IF(LOAD_ROM,ROM!BY400,IF(AND(MMU_CLK,MMU_MEMW,CELL("address",BY539)=CELL("address",OFFSET(RAM0,MMU_RAM_X,MMU_RAM_Y))),MMU_VAL,BY539)))</f>
        <v>0</v>
      </c>
      <c r="BZ539" s="50">
        <f t="array" aca="1" ref="BZ539" ca="1">IF(RESET,0,IF(LOAD_ROM,ROM!BZ400,IF(AND(MMU_CLK,MMU_MEMW,CELL("address",BZ539)=CELL("address",OFFSET(RAM0,MMU_RAM_X,MMU_RAM_Y))),MMU_VAL,BZ539)))</f>
        <v>0</v>
      </c>
      <c r="CA539" s="50">
        <f t="array" aca="1" ref="CA539" ca="1">IF(RESET,0,IF(LOAD_ROM,ROM!CA400,IF(AND(MMU_CLK,MMU_MEMW,CELL("address",CA539)=CELL("address",OFFSET(RAM0,MMU_RAM_X,MMU_RAM_Y))),MMU_VAL,CA539)))</f>
        <v>0</v>
      </c>
      <c r="CB539" s="50">
        <f t="array" aca="1" ref="CB539" ca="1">IF(RESET,0,IF(LOAD_ROM,ROM!CB400,IF(AND(MMU_CLK,MMU_MEMW,CELL("address",CB539)=CELL("address",OFFSET(RAM0,MMU_RAM_X,MMU_RAM_Y))),MMU_VAL,CB539)))</f>
        <v>0</v>
      </c>
      <c r="CC539" s="50">
        <f t="array" aca="1" ref="CC539" ca="1">IF(RESET,0,IF(LOAD_ROM,ROM!CC400,IF(AND(MMU_CLK,MMU_MEMW,CELL("address",CC539)=CELL("address",OFFSET(RAM0,MMU_RAM_X,MMU_RAM_Y))),MMU_VAL,CC539)))</f>
        <v>0</v>
      </c>
      <c r="CD539" s="50">
        <f t="array" aca="1" ref="CD539" ca="1">IF(RESET,0,IF(LOAD_ROM,ROM!CD400,IF(AND(MMU_CLK,MMU_MEMW,CELL("address",CD539)=CELL("address",OFFSET(RAM0,MMU_RAM_X,MMU_RAM_Y))),MMU_VAL,CD539)))</f>
        <v>0</v>
      </c>
      <c r="CE539" s="50">
        <f t="array" aca="1" ref="CE539" ca="1">IF(RESET,0,IF(LOAD_ROM,ROM!CE400,IF(AND(MMU_CLK,MMU_MEMW,CELL("address",CE539)=CELL("address",OFFSET(RAM0,MMU_RAM_X,MMU_RAM_Y))),MMU_VAL,CE539)))</f>
        <v>0</v>
      </c>
      <c r="CF539" s="50">
        <f t="array" aca="1" ref="CF539" ca="1">IF(RESET,0,IF(LOAD_ROM,ROM!CF400,IF(AND(MMU_CLK,MMU_MEMW,CELL("address",CF539)=CELL("address",OFFSET(RAM0,MMU_RAM_X,MMU_RAM_Y))),MMU_VAL,CF539)))</f>
        <v>0</v>
      </c>
      <c r="CG539" s="50">
        <f t="array" aca="1" ref="CG539" ca="1">IF(RESET,0,IF(LOAD_ROM,ROM!CG400,IF(AND(MMU_CLK,MMU_MEMW,CELL("address",CG539)=CELL("address",OFFSET(RAM0,MMU_RAM_X,MMU_RAM_Y))),MMU_VAL,CG539)))</f>
        <v>0</v>
      </c>
      <c r="CH539" s="50">
        <f t="array" aca="1" ref="CH539" ca="1">IF(RESET,0,IF(LOAD_ROM,ROM!CH400,IF(AND(MMU_CLK,MMU_MEMW,CELL("address",CH539)=CELL("address",OFFSET(RAM0,MMU_RAM_X,MMU_RAM_Y))),MMU_VAL,CH539)))</f>
        <v>0</v>
      </c>
      <c r="CI539" s="50">
        <f t="array" aca="1" ref="CI539" ca="1">IF(RESET,0,IF(LOAD_ROM,ROM!CI400,IF(AND(MMU_CLK,MMU_MEMW,CELL("address",CI539)=CELL("address",OFFSET(RAM0,MMU_RAM_X,MMU_RAM_Y))),MMU_VAL,CI539)))</f>
        <v>0</v>
      </c>
      <c r="CJ539" s="50">
        <f t="array" aca="1" ref="CJ539" ca="1">IF(RESET,0,IF(LOAD_ROM,ROM!CJ400,IF(AND(MMU_CLK,MMU_MEMW,CELL("address",CJ539)=CELL("address",OFFSET(RAM0,MMU_RAM_X,MMU_RAM_Y))),MMU_VAL,CJ539)))</f>
        <v>0</v>
      </c>
      <c r="CK539" s="50">
        <f t="array" aca="1" ref="CK539" ca="1">IF(RESET,0,IF(LOAD_ROM,ROM!CK400,IF(AND(MMU_CLK,MMU_MEMW,CELL("address",CK539)=CELL("address",OFFSET(RAM0,MMU_RAM_X,MMU_RAM_Y))),MMU_VAL,CK539)))</f>
        <v>0</v>
      </c>
      <c r="CL539" s="50">
        <f t="array" aca="1" ref="CL539" ca="1">IF(RESET,0,IF(LOAD_ROM,ROM!CL400,IF(AND(MMU_CLK,MMU_MEMW,CELL("address",CL539)=CELL("address",OFFSET(RAM0,MMU_RAM_X,MMU_RAM_Y))),MMU_VAL,CL539)))</f>
        <v>0</v>
      </c>
      <c r="CM539" s="50">
        <f t="array" aca="1" ref="CM539" ca="1">IF(RESET,0,IF(LOAD_ROM,ROM!CM400,IF(AND(MMU_CLK,MMU_MEMW,CELL("address",CM539)=CELL("address",OFFSET(RAM0,MMU_RAM_X,MMU_RAM_Y))),MMU_VAL,CM539)))</f>
        <v>0</v>
      </c>
      <c r="CN539" s="50">
        <f t="array" aca="1" ref="CN539" ca="1">IF(RESET,0,IF(LOAD_ROM,ROM!CN400,IF(AND(MMU_CLK,MMU_MEMW,CELL("address",CN539)=CELL("address",OFFSET(RAM0,MMU_RAM_X,MMU_RAM_Y))),MMU_VAL,CN539)))</f>
        <v>0</v>
      </c>
      <c r="CO539" s="50">
        <f t="array" aca="1" ref="CO539" ca="1">IF(RESET,0,IF(LOAD_ROM,ROM!CO400,IF(AND(MMU_CLK,MMU_MEMW,CELL("address",CO539)=CELL("address",OFFSET(RAM0,MMU_RAM_X,MMU_RAM_Y))),MMU_VAL,CO539)))</f>
        <v>0</v>
      </c>
      <c r="CP539" s="50">
        <f t="array" aca="1" ref="CP539" ca="1">IF(RESET,0,IF(LOAD_ROM,ROM!CP400,IF(AND(MMU_CLK,MMU_MEMW,CELL("address",CP539)=CELL("address",OFFSET(RAM0,MMU_RAM_X,MMU_RAM_Y))),MMU_VAL,CP539)))</f>
        <v>0</v>
      </c>
      <c r="CQ539" s="50">
        <f t="array" aca="1" ref="CQ539" ca="1">IF(RESET,0,IF(LOAD_ROM,ROM!CQ400,IF(AND(MMU_CLK,MMU_MEMW,CELL("address",CQ539)=CELL("address",OFFSET(RAM0,MMU_RAM_X,MMU_RAM_Y))),MMU_VAL,CQ539)))</f>
        <v>0</v>
      </c>
      <c r="CR539" s="50">
        <f t="array" aca="1" ref="CR539" ca="1">IF(RESET,0,IF(LOAD_ROM,ROM!CR400,IF(AND(MMU_CLK,MMU_MEMW,CELL("address",CR539)=CELL("address",OFFSET(RAM0,MMU_RAM_X,MMU_RAM_Y))),MMU_VAL,CR539)))</f>
        <v>0</v>
      </c>
      <c r="CS539" s="50">
        <f t="array" aca="1" ref="CS539" ca="1">IF(RESET,0,IF(LOAD_ROM,ROM!CS400,IF(AND(MMU_CLK,MMU_MEMW,CELL("address",CS539)=CELL("address",OFFSET(RAM0,MMU_RAM_X,MMU_RAM_Y))),MMU_VAL,CS539)))</f>
        <v>0</v>
      </c>
      <c r="CT539" s="50">
        <f t="array" aca="1" ref="CT539" ca="1">IF(RESET,0,IF(LOAD_ROM,ROM!CT400,IF(AND(MMU_CLK,MMU_MEMW,CELL("address",CT539)=CELL("address",OFFSET(RAM0,MMU_RAM_X,MMU_RAM_Y))),MMU_VAL,CT539)))</f>
        <v>0</v>
      </c>
      <c r="CU539" s="50">
        <f t="array" aca="1" ref="CU539" ca="1">IF(RESET,0,IF(LOAD_ROM,ROM!CU400,IF(AND(MMU_CLK,MMU_MEMW,CELL("address",CU539)=CELL("address",OFFSET(RAM0,MMU_RAM_X,MMU_RAM_Y))),MMU_VAL,CU539)))</f>
        <v>0</v>
      </c>
      <c r="CV539" s="50">
        <f t="array" aca="1" ref="CV539" ca="1">IF(RESET,0,IF(LOAD_ROM,ROM!CV400,IF(AND(MMU_CLK,MMU_MEMW,CELL("address",CV539)=CELL("address",OFFSET(RAM0,MMU_RAM_X,MMU_RAM_Y))),MMU_VAL,CV539)))</f>
        <v>0</v>
      </c>
      <c r="CW539" s="50">
        <f t="array" aca="1" ref="CW539" ca="1">IF(RESET,0,IF(LOAD_ROM,ROM!CW400,IF(AND(MMU_CLK,MMU_MEMW,CELL("address",CW539)=CELL("address",OFFSET(RAM0,MMU_RAM_X,MMU_RAM_Y))),MMU_VAL,CW539)))</f>
        <v>0</v>
      </c>
      <c r="CX539" s="50">
        <f t="array" aca="1" ref="CX539" ca="1">IF(RESET,0,IF(LOAD_ROM,ROM!CX400,IF(AND(MMU_CLK,MMU_MEMW,CELL("address",CX539)=CELL("address",OFFSET(RAM0,MMU_RAM_X,MMU_RAM_Y))),MMU_VAL,CX539)))</f>
        <v>0</v>
      </c>
      <c r="CY539" s="50">
        <f t="array" aca="1" ref="CY539" ca="1">IF(RESET,0,IF(LOAD_ROM,ROM!CY400,IF(AND(MMU_CLK,MMU_MEMW,CELL("address",CY539)=CELL("address",OFFSET(RAM0,MMU_RAM_X,MMU_RAM_Y))),MMU_VAL,CY539)))</f>
        <v>0</v>
      </c>
      <c r="CZ539" s="50">
        <f t="array" aca="1" ref="CZ539" ca="1">IF(RESET,0,IF(LOAD_ROM,ROM!CZ400,IF(AND(MMU_CLK,MMU_MEMW,CELL("address",CZ539)=CELL("address",OFFSET(RAM0,MMU_RAM_X,MMU_RAM_Y))),MMU_VAL,CZ539)))</f>
        <v>0</v>
      </c>
      <c r="DA539" s="50">
        <f t="array" aca="1" ref="DA539" ca="1">IF(RESET,0,IF(LOAD_ROM,ROM!DA400,IF(AND(MMU_CLK,MMU_MEMW,CELL("address",DA539)=CELL("address",OFFSET(RAM0,MMU_RAM_X,MMU_RAM_Y))),MMU_VAL,DA539)))</f>
        <v>0</v>
      </c>
      <c r="DB539" s="50">
        <f t="array" aca="1" ref="DB539" ca="1">IF(RESET,0,IF(LOAD_ROM,ROM!DB400,IF(AND(MMU_CLK,MMU_MEMW,CELL("address",DB539)=CELL("address",OFFSET(RAM0,MMU_RAM_X,MMU_RAM_Y))),MMU_VAL,DB539)))</f>
        <v>0</v>
      </c>
      <c r="DC539" s="50">
        <f t="array" aca="1" ref="DC539" ca="1">IF(RESET,0,IF(LOAD_ROM,ROM!DC400,IF(AND(MMU_CLK,MMU_MEMW,CELL("address",DC539)=CELL("address",OFFSET(RAM0,MMU_RAM_X,MMU_RAM_Y))),MMU_VAL,DC539)))</f>
        <v>0</v>
      </c>
      <c r="DD539" s="50">
        <f t="array" aca="1" ref="DD539" ca="1">IF(RESET,0,IF(LOAD_ROM,ROM!DD400,IF(AND(MMU_CLK,MMU_MEMW,CELL("address",DD539)=CELL("address",OFFSET(RAM0,MMU_RAM_X,MMU_RAM_Y))),MMU_VAL,DD539)))</f>
        <v>0</v>
      </c>
      <c r="DE539" s="50">
        <f t="array" aca="1" ref="DE539" ca="1">IF(RESET,0,IF(LOAD_ROM,ROM!DE400,IF(AND(MMU_CLK,MMU_MEMW,CELL("address",DE539)=CELL("address",OFFSET(RAM0,MMU_RAM_X,MMU_RAM_Y))),MMU_VAL,DE539)))</f>
        <v>0</v>
      </c>
      <c r="DF539" s="50">
        <f t="array" aca="1" ref="DF539" ca="1">IF(RESET,0,IF(LOAD_ROM,ROM!DF400,IF(AND(MMU_CLK,MMU_MEMW,CELL("address",DF539)=CELL("address",OFFSET(RAM0,MMU_RAM_X,MMU_RAM_Y))),MMU_VAL,DF539)))</f>
        <v>0</v>
      </c>
      <c r="DG539" s="50">
        <f t="array" aca="1" ref="DG539" ca="1">IF(RESET,0,IF(LOAD_ROM,ROM!DG400,IF(AND(MMU_CLK,MMU_MEMW,CELL("address",DG539)=CELL("address",OFFSET(RAM0,MMU_RAM_X,MMU_RAM_Y))),MMU_VAL,DG539)))</f>
        <v>0</v>
      </c>
      <c r="DH539" s="50">
        <f t="array" aca="1" ref="DH539" ca="1">IF(RESET,0,IF(LOAD_ROM,ROM!DH400,IF(AND(MMU_CLK,MMU_MEMW,CELL("address",DH539)=CELL("address",OFFSET(RAM0,MMU_RAM_X,MMU_RAM_Y))),MMU_VAL,DH539)))</f>
        <v>0</v>
      </c>
      <c r="DI539" s="50">
        <f t="array" aca="1" ref="DI539" ca="1">IF(RESET,0,IF(LOAD_ROM,ROM!DI400,IF(AND(MMU_CLK,MMU_MEMW,CELL("address",DI539)=CELL("address",OFFSET(RAM0,MMU_RAM_X,MMU_RAM_Y))),MMU_VAL,DI539)))</f>
        <v>0</v>
      </c>
      <c r="DJ539" s="50">
        <f t="array" aca="1" ref="DJ539" ca="1">IF(RESET,0,IF(LOAD_ROM,ROM!DJ400,IF(AND(MMU_CLK,MMU_MEMW,CELL("address",DJ539)=CELL("address",OFFSET(RAM0,MMU_RAM_X,MMU_RAM_Y))),MMU_VAL,DJ539)))</f>
        <v>0</v>
      </c>
      <c r="DK539" s="50">
        <f t="array" aca="1" ref="DK539" ca="1">IF(RESET,0,IF(LOAD_ROM,ROM!DK400,IF(AND(MMU_CLK,MMU_MEMW,CELL("address",DK539)=CELL("address",OFFSET(RAM0,MMU_RAM_X,MMU_RAM_Y))),MMU_VAL,DK539)))</f>
        <v>0</v>
      </c>
      <c r="DL539" s="50">
        <f t="array" aca="1" ref="DL539" ca="1">IF(RESET,0,IF(LOAD_ROM,ROM!DL400,IF(AND(MMU_CLK,MMU_MEMW,CELL("address",DL539)=CELL("address",OFFSET(RAM0,MMU_RAM_X,MMU_RAM_Y))),MMU_VAL,DL539)))</f>
        <v>0</v>
      </c>
      <c r="DM539" s="50">
        <f t="array" aca="1" ref="DM539" ca="1">IF(RESET,0,IF(LOAD_ROM,ROM!DM400,IF(AND(MMU_CLK,MMU_MEMW,CELL("address",DM539)=CELL("address",OFFSET(RAM0,MMU_RAM_X,MMU_RAM_Y))),MMU_VAL,DM539)))</f>
        <v>0</v>
      </c>
      <c r="DN539" s="50">
        <f t="array" aca="1" ref="DN539" ca="1">IF(RESET,0,IF(LOAD_ROM,ROM!DN400,IF(AND(MMU_CLK,MMU_MEMW,CELL("address",DN539)=CELL("address",OFFSET(RAM0,MMU_RAM_X,MMU_RAM_Y))),MMU_VAL,DN539)))</f>
        <v>0</v>
      </c>
      <c r="DO539" s="50">
        <f t="array" aca="1" ref="DO539" ca="1">IF(RESET,0,IF(LOAD_ROM,ROM!DO400,IF(AND(MMU_CLK,MMU_MEMW,CELL("address",DO539)=CELL("address",OFFSET(RAM0,MMU_RAM_X,MMU_RAM_Y))),MMU_VAL,DO539)))</f>
        <v>0</v>
      </c>
      <c r="DP539" s="50">
        <f t="array" aca="1" ref="DP539" ca="1">IF(RESET,0,IF(LOAD_ROM,ROM!DP400,IF(AND(MMU_CLK,MMU_MEMW,CELL("address",DP539)=CELL("address",OFFSET(RAM0,MMU_RAM_X,MMU_RAM_Y))),MMU_VAL,DP539)))</f>
        <v>0</v>
      </c>
      <c r="DQ539" s="50">
        <f t="array" aca="1" ref="DQ539" ca="1">IF(RESET,0,IF(LOAD_ROM,ROM!DQ400,IF(AND(MMU_CLK,MMU_MEMW,CELL("address",DQ539)=CELL("address",OFFSET(RAM0,MMU_RAM_X,MMU_RAM_Y))),MMU_VAL,DQ539)))</f>
        <v>0</v>
      </c>
      <c r="DR539" s="50">
        <f t="array" aca="1" ref="DR539" ca="1">IF(RESET,0,IF(LOAD_ROM,ROM!DR400,IF(AND(MMU_CLK,MMU_MEMW,CELL("address",DR539)=CELL("address",OFFSET(RAM0,MMU_RAM_X,MMU_RAM_Y))),MMU_VAL,DR539)))</f>
        <v>0</v>
      </c>
      <c r="DS539" s="50">
        <f t="array" aca="1" ref="DS539" ca="1">IF(RESET,0,IF(LOAD_ROM,ROM!DS400,IF(AND(MMU_CLK,MMU_MEMW,CELL("address",DS539)=CELL("address",OFFSET(RAM0,MMU_RAM_X,MMU_RAM_Y))),MMU_VAL,DS539)))</f>
        <v>0</v>
      </c>
      <c r="DT539" s="50">
        <f t="array" aca="1" ref="DT539" ca="1">IF(RESET,0,IF(LOAD_ROM,ROM!DT400,IF(AND(MMU_CLK,MMU_MEMW,CELL("address",DT539)=CELL("address",OFFSET(RAM0,MMU_RAM_X,MMU_RAM_Y))),MMU_VAL,DT539)))</f>
        <v>0</v>
      </c>
      <c r="DU539" s="50">
        <f t="array" aca="1" ref="DU539" ca="1">IF(RESET,0,IF(LOAD_ROM,ROM!DU400,IF(AND(MMU_CLK,MMU_MEMW,CELL("address",DU539)=CELL("address",OFFSET(RAM0,MMU_RAM_X,MMU_RAM_Y))),MMU_VAL,DU539)))</f>
        <v>0</v>
      </c>
      <c r="DV539" s="50">
        <f t="array" aca="1" ref="DV539" ca="1">IF(RESET,0,IF(LOAD_ROM,ROM!DV400,IF(AND(MMU_CLK,MMU_MEMW,CELL("address",DV539)=CELL("address",OFFSET(RAM0,MMU_RAM_X,MMU_RAM_Y))),MMU_VAL,DV539)))</f>
        <v>0</v>
      </c>
      <c r="DW539" s="50">
        <f t="array" aca="1" ref="DW539" ca="1">IF(RESET,0,IF(LOAD_ROM,ROM!DW400,IF(AND(MMU_CLK,MMU_MEMW,CELL("address",DW539)=CELL("address",OFFSET(RAM0,MMU_RAM_X,MMU_RAM_Y))),MMU_VAL,DW539)))</f>
        <v>0</v>
      </c>
      <c r="DX539" s="50">
        <f t="array" aca="1" ref="DX539" ca="1">IF(RESET,0,IF(LOAD_ROM,ROM!DX400,IF(AND(MMU_CLK,MMU_MEMW,CELL("address",DX539)=CELL("address",OFFSET(RAM0,MMU_RAM_X,MMU_RAM_Y))),MMU_VAL,DX539)))</f>
        <v>0</v>
      </c>
    </row>
    <row r="540" spans="1:128" x14ac:dyDescent="0.35">
      <c r="A540" s="50">
        <f t="array" aca="1" ref="A540" ca="1">IF(RESET,0,IF(LOAD_ROM,ROM!A401,IF(AND(MMU_CLK,MMU_MEMW,CELL("address",A540)=CELL("address",OFFSET(RAM0,MMU_RAM_X,MMU_RAM_Y))),MMU_VAL,A540)))</f>
        <v>0</v>
      </c>
      <c r="B540" s="50">
        <f t="array" aca="1" ref="B540" ca="1">IF(RESET,0,IF(LOAD_ROM,ROM!B401,IF(AND(MMU_CLK,MMU_MEMW,CELL("address",B540)=CELL("address",OFFSET(RAM0,MMU_RAM_X,MMU_RAM_Y))),MMU_VAL,B540)))</f>
        <v>0</v>
      </c>
      <c r="C540" s="50">
        <f t="array" aca="1" ref="C540" ca="1">IF(RESET,0,IF(LOAD_ROM,ROM!C401,IF(AND(MMU_CLK,MMU_MEMW,CELL("address",C540)=CELL("address",OFFSET(RAM0,MMU_RAM_X,MMU_RAM_Y))),MMU_VAL,C540)))</f>
        <v>0</v>
      </c>
      <c r="D540" s="50">
        <f t="array" aca="1" ref="D540" ca="1">IF(RESET,0,IF(LOAD_ROM,ROM!D401,IF(AND(MMU_CLK,MMU_MEMW,CELL("address",D540)=CELL("address",OFFSET(RAM0,MMU_RAM_X,MMU_RAM_Y))),MMU_VAL,D540)))</f>
        <v>0</v>
      </c>
      <c r="E540" s="50">
        <f t="array" aca="1" ref="E540" ca="1">IF(RESET,0,IF(LOAD_ROM,ROM!E401,IF(AND(MMU_CLK,MMU_MEMW,CELL("address",E540)=CELL("address",OFFSET(RAM0,MMU_RAM_X,MMU_RAM_Y))),MMU_VAL,E540)))</f>
        <v>0</v>
      </c>
      <c r="F540" s="50">
        <f t="array" aca="1" ref="F540" ca="1">IF(RESET,0,IF(LOAD_ROM,ROM!F401,IF(AND(MMU_CLK,MMU_MEMW,CELL("address",F540)=CELL("address",OFFSET(RAM0,MMU_RAM_X,MMU_RAM_Y))),MMU_VAL,F540)))</f>
        <v>0</v>
      </c>
      <c r="G540" s="50">
        <f t="array" aca="1" ref="G540" ca="1">IF(RESET,0,IF(LOAD_ROM,ROM!G401,IF(AND(MMU_CLK,MMU_MEMW,CELL("address",G540)=CELL("address",OFFSET(RAM0,MMU_RAM_X,MMU_RAM_Y))),MMU_VAL,G540)))</f>
        <v>0</v>
      </c>
      <c r="H540" s="50">
        <f t="array" aca="1" ref="H540" ca="1">IF(RESET,0,IF(LOAD_ROM,ROM!H401,IF(AND(MMU_CLK,MMU_MEMW,CELL("address",H540)=CELL("address",OFFSET(RAM0,MMU_RAM_X,MMU_RAM_Y))),MMU_VAL,H540)))</f>
        <v>0</v>
      </c>
      <c r="I540" s="50">
        <f t="array" aca="1" ref="I540" ca="1">IF(RESET,0,IF(LOAD_ROM,ROM!I401,IF(AND(MMU_CLK,MMU_MEMW,CELL("address",I540)=CELL("address",OFFSET(RAM0,MMU_RAM_X,MMU_RAM_Y))),MMU_VAL,I540)))</f>
        <v>0</v>
      </c>
      <c r="J540" s="50">
        <f t="array" aca="1" ref="J540" ca="1">IF(RESET,0,IF(LOAD_ROM,ROM!J401,IF(AND(MMU_CLK,MMU_MEMW,CELL("address",J540)=CELL("address",OFFSET(RAM0,MMU_RAM_X,MMU_RAM_Y))),MMU_VAL,J540)))</f>
        <v>0</v>
      </c>
      <c r="K540" s="50">
        <f t="array" aca="1" ref="K540" ca="1">IF(RESET,0,IF(LOAD_ROM,ROM!K401,IF(AND(MMU_CLK,MMU_MEMW,CELL("address",K540)=CELL("address",OFFSET(RAM0,MMU_RAM_X,MMU_RAM_Y))),MMU_VAL,K540)))</f>
        <v>0</v>
      </c>
      <c r="L540" s="50">
        <f t="array" aca="1" ref="L540" ca="1">IF(RESET,0,IF(LOAD_ROM,ROM!L401,IF(AND(MMU_CLK,MMU_MEMW,CELL("address",L540)=CELL("address",OFFSET(RAM0,MMU_RAM_X,MMU_RAM_Y))),MMU_VAL,L540)))</f>
        <v>0</v>
      </c>
      <c r="M540" s="50">
        <f t="array" aca="1" ref="M540" ca="1">IF(RESET,0,IF(LOAD_ROM,ROM!M401,IF(AND(MMU_CLK,MMU_MEMW,CELL("address",M540)=CELL("address",OFFSET(RAM0,MMU_RAM_X,MMU_RAM_Y))),MMU_VAL,M540)))</f>
        <v>0</v>
      </c>
      <c r="N540" s="50">
        <f t="array" aca="1" ref="N540" ca="1">IF(RESET,0,IF(LOAD_ROM,ROM!N401,IF(AND(MMU_CLK,MMU_MEMW,CELL("address",N540)=CELL("address",OFFSET(RAM0,MMU_RAM_X,MMU_RAM_Y))),MMU_VAL,N540)))</f>
        <v>0</v>
      </c>
      <c r="O540" s="50">
        <f t="array" aca="1" ref="O540" ca="1">IF(RESET,0,IF(LOAD_ROM,ROM!O401,IF(AND(MMU_CLK,MMU_MEMW,CELL("address",O540)=CELL("address",OFFSET(RAM0,MMU_RAM_X,MMU_RAM_Y))),MMU_VAL,O540)))</f>
        <v>0</v>
      </c>
      <c r="P540" s="50">
        <f t="array" aca="1" ref="P540" ca="1">IF(RESET,0,IF(LOAD_ROM,ROM!P401,IF(AND(MMU_CLK,MMU_MEMW,CELL("address",P540)=CELL("address",OFFSET(RAM0,MMU_RAM_X,MMU_RAM_Y))),MMU_VAL,P540)))</f>
        <v>0</v>
      </c>
      <c r="Q540" s="50">
        <f t="array" aca="1" ref="Q540" ca="1">IF(RESET,0,IF(LOAD_ROM,ROM!Q401,IF(AND(MMU_CLK,MMU_MEMW,CELL("address",Q540)=CELL("address",OFFSET(RAM0,MMU_RAM_X,MMU_RAM_Y))),MMU_VAL,Q540)))</f>
        <v>0</v>
      </c>
      <c r="R540" s="50">
        <f t="array" aca="1" ref="R540" ca="1">IF(RESET,0,IF(LOAD_ROM,ROM!R401,IF(AND(MMU_CLK,MMU_MEMW,CELL("address",R540)=CELL("address",OFFSET(RAM0,MMU_RAM_X,MMU_RAM_Y))),MMU_VAL,R540)))</f>
        <v>0</v>
      </c>
      <c r="S540" s="50">
        <f t="array" aca="1" ref="S540" ca="1">IF(RESET,0,IF(LOAD_ROM,ROM!S401,IF(AND(MMU_CLK,MMU_MEMW,CELL("address",S540)=CELL("address",OFFSET(RAM0,MMU_RAM_X,MMU_RAM_Y))),MMU_VAL,S540)))</f>
        <v>0</v>
      </c>
      <c r="T540" s="50">
        <f t="array" aca="1" ref="T540" ca="1">IF(RESET,0,IF(LOAD_ROM,ROM!T401,IF(AND(MMU_CLK,MMU_MEMW,CELL("address",T540)=CELL("address",OFFSET(RAM0,MMU_RAM_X,MMU_RAM_Y))),MMU_VAL,T540)))</f>
        <v>0</v>
      </c>
      <c r="U540" s="50">
        <f t="array" aca="1" ref="U540" ca="1">IF(RESET,0,IF(LOAD_ROM,ROM!U401,IF(AND(MMU_CLK,MMU_MEMW,CELL("address",U540)=CELL("address",OFFSET(RAM0,MMU_RAM_X,MMU_RAM_Y))),MMU_VAL,U540)))</f>
        <v>0</v>
      </c>
      <c r="V540" s="50">
        <f t="array" aca="1" ref="V540" ca="1">IF(RESET,0,IF(LOAD_ROM,ROM!V401,IF(AND(MMU_CLK,MMU_MEMW,CELL("address",V540)=CELL("address",OFFSET(RAM0,MMU_RAM_X,MMU_RAM_Y))),MMU_VAL,V540)))</f>
        <v>0</v>
      </c>
      <c r="W540" s="50">
        <f t="array" aca="1" ref="W540" ca="1">IF(RESET,0,IF(LOAD_ROM,ROM!W401,IF(AND(MMU_CLK,MMU_MEMW,CELL("address",W540)=CELL("address",OFFSET(RAM0,MMU_RAM_X,MMU_RAM_Y))),MMU_VAL,W540)))</f>
        <v>0</v>
      </c>
      <c r="X540" s="50">
        <f t="array" aca="1" ref="X540" ca="1">IF(RESET,0,IF(LOAD_ROM,ROM!X401,IF(AND(MMU_CLK,MMU_MEMW,CELL("address",X540)=CELL("address",OFFSET(RAM0,MMU_RAM_X,MMU_RAM_Y))),MMU_VAL,X540)))</f>
        <v>0</v>
      </c>
      <c r="Y540" s="50">
        <f t="array" aca="1" ref="Y540" ca="1">IF(RESET,0,IF(LOAD_ROM,ROM!Y401,IF(AND(MMU_CLK,MMU_MEMW,CELL("address",Y540)=CELL("address",OFFSET(RAM0,MMU_RAM_X,MMU_RAM_Y))),MMU_VAL,Y540)))</f>
        <v>0</v>
      </c>
      <c r="Z540" s="50">
        <f t="array" aca="1" ref="Z540" ca="1">IF(RESET,0,IF(LOAD_ROM,ROM!Z401,IF(AND(MMU_CLK,MMU_MEMW,CELL("address",Z540)=CELL("address",OFFSET(RAM0,MMU_RAM_X,MMU_RAM_Y))),MMU_VAL,Z540)))</f>
        <v>0</v>
      </c>
      <c r="AA540" s="50">
        <f t="array" aca="1" ref="AA540" ca="1">IF(RESET,0,IF(LOAD_ROM,ROM!AA401,IF(AND(MMU_CLK,MMU_MEMW,CELL("address",AA540)=CELL("address",OFFSET(RAM0,MMU_RAM_X,MMU_RAM_Y))),MMU_VAL,AA540)))</f>
        <v>0</v>
      </c>
      <c r="AB540" s="50">
        <f t="array" aca="1" ref="AB540" ca="1">IF(RESET,0,IF(LOAD_ROM,ROM!AB401,IF(AND(MMU_CLK,MMU_MEMW,CELL("address",AB540)=CELL("address",OFFSET(RAM0,MMU_RAM_X,MMU_RAM_Y))),MMU_VAL,AB540)))</f>
        <v>0</v>
      </c>
      <c r="AC540" s="50">
        <f t="array" aca="1" ref="AC540" ca="1">IF(RESET,0,IF(LOAD_ROM,ROM!AC401,IF(AND(MMU_CLK,MMU_MEMW,CELL("address",AC540)=CELL("address",OFFSET(RAM0,MMU_RAM_X,MMU_RAM_Y))),MMU_VAL,AC540)))</f>
        <v>0</v>
      </c>
      <c r="AD540" s="50">
        <f t="array" aca="1" ref="AD540" ca="1">IF(RESET,0,IF(LOAD_ROM,ROM!AD401,IF(AND(MMU_CLK,MMU_MEMW,CELL("address",AD540)=CELL("address",OFFSET(RAM0,MMU_RAM_X,MMU_RAM_Y))),MMU_VAL,AD540)))</f>
        <v>0</v>
      </c>
      <c r="AE540" s="50">
        <f t="array" aca="1" ref="AE540" ca="1">IF(RESET,0,IF(LOAD_ROM,ROM!AE401,IF(AND(MMU_CLK,MMU_MEMW,CELL("address",AE540)=CELL("address",OFFSET(RAM0,MMU_RAM_X,MMU_RAM_Y))),MMU_VAL,AE540)))</f>
        <v>0</v>
      </c>
      <c r="AF540" s="50">
        <f t="array" aca="1" ref="AF540" ca="1">IF(RESET,0,IF(LOAD_ROM,ROM!AF401,IF(AND(MMU_CLK,MMU_MEMW,CELL("address",AF540)=CELL("address",OFFSET(RAM0,MMU_RAM_X,MMU_RAM_Y))),MMU_VAL,AF540)))</f>
        <v>0</v>
      </c>
      <c r="AG540" s="50">
        <f t="array" aca="1" ref="AG540" ca="1">IF(RESET,0,IF(LOAD_ROM,ROM!AG401,IF(AND(MMU_CLK,MMU_MEMW,CELL("address",AG540)=CELL("address",OFFSET(RAM0,MMU_RAM_X,MMU_RAM_Y))),MMU_VAL,AG540)))</f>
        <v>0</v>
      </c>
      <c r="AH540" s="50">
        <f t="array" aca="1" ref="AH540" ca="1">IF(RESET,0,IF(LOAD_ROM,ROM!AH401,IF(AND(MMU_CLK,MMU_MEMW,CELL("address",AH540)=CELL("address",OFFSET(RAM0,MMU_RAM_X,MMU_RAM_Y))),MMU_VAL,AH540)))</f>
        <v>0</v>
      </c>
      <c r="AI540" s="50">
        <f t="array" aca="1" ref="AI540" ca="1">IF(RESET,0,IF(LOAD_ROM,ROM!AI401,IF(AND(MMU_CLK,MMU_MEMW,CELL("address",AI540)=CELL("address",OFFSET(RAM0,MMU_RAM_X,MMU_RAM_Y))),MMU_VAL,AI540)))</f>
        <v>0</v>
      </c>
      <c r="AJ540" s="50">
        <f t="array" aca="1" ref="AJ540" ca="1">IF(RESET,0,IF(LOAD_ROM,ROM!AJ401,IF(AND(MMU_CLK,MMU_MEMW,CELL("address",AJ540)=CELL("address",OFFSET(RAM0,MMU_RAM_X,MMU_RAM_Y))),MMU_VAL,AJ540)))</f>
        <v>0</v>
      </c>
      <c r="AK540" s="50">
        <f t="array" aca="1" ref="AK540" ca="1">IF(RESET,0,IF(LOAD_ROM,ROM!AK401,IF(AND(MMU_CLK,MMU_MEMW,CELL("address",AK540)=CELL("address",OFFSET(RAM0,MMU_RAM_X,MMU_RAM_Y))),MMU_VAL,AK540)))</f>
        <v>0</v>
      </c>
      <c r="AL540" s="50">
        <f t="array" aca="1" ref="AL540" ca="1">IF(RESET,0,IF(LOAD_ROM,ROM!AL401,IF(AND(MMU_CLK,MMU_MEMW,CELL("address",AL540)=CELL("address",OFFSET(RAM0,MMU_RAM_X,MMU_RAM_Y))),MMU_VAL,AL540)))</f>
        <v>0</v>
      </c>
      <c r="AM540" s="50">
        <f t="array" aca="1" ref="AM540" ca="1">IF(RESET,0,IF(LOAD_ROM,ROM!AM401,IF(AND(MMU_CLK,MMU_MEMW,CELL("address",AM540)=CELL("address",OFFSET(RAM0,MMU_RAM_X,MMU_RAM_Y))),MMU_VAL,AM540)))</f>
        <v>0</v>
      </c>
      <c r="AN540" s="50">
        <f t="array" aca="1" ref="AN540" ca="1">IF(RESET,0,IF(LOAD_ROM,ROM!AN401,IF(AND(MMU_CLK,MMU_MEMW,CELL("address",AN540)=CELL("address",OFFSET(RAM0,MMU_RAM_X,MMU_RAM_Y))),MMU_VAL,AN540)))</f>
        <v>0</v>
      </c>
      <c r="AO540" s="50">
        <f t="array" aca="1" ref="AO540" ca="1">IF(RESET,0,IF(LOAD_ROM,ROM!AO401,IF(AND(MMU_CLK,MMU_MEMW,CELL("address",AO540)=CELL("address",OFFSET(RAM0,MMU_RAM_X,MMU_RAM_Y))),MMU_VAL,AO540)))</f>
        <v>0</v>
      </c>
      <c r="AP540" s="50">
        <f t="array" aca="1" ref="AP540" ca="1">IF(RESET,0,IF(LOAD_ROM,ROM!AP401,IF(AND(MMU_CLK,MMU_MEMW,CELL("address",AP540)=CELL("address",OFFSET(RAM0,MMU_RAM_X,MMU_RAM_Y))),MMU_VAL,AP540)))</f>
        <v>0</v>
      </c>
      <c r="AQ540" s="50">
        <f t="array" aca="1" ref="AQ540" ca="1">IF(RESET,0,IF(LOAD_ROM,ROM!AQ401,IF(AND(MMU_CLK,MMU_MEMW,CELL("address",AQ540)=CELL("address",OFFSET(RAM0,MMU_RAM_X,MMU_RAM_Y))),MMU_VAL,AQ540)))</f>
        <v>0</v>
      </c>
      <c r="AR540" s="50">
        <f t="array" aca="1" ref="AR540" ca="1">IF(RESET,0,IF(LOAD_ROM,ROM!AR401,IF(AND(MMU_CLK,MMU_MEMW,CELL("address",AR540)=CELL("address",OFFSET(RAM0,MMU_RAM_X,MMU_RAM_Y))),MMU_VAL,AR540)))</f>
        <v>0</v>
      </c>
      <c r="AS540" s="50">
        <f t="array" aca="1" ref="AS540" ca="1">IF(RESET,0,IF(LOAD_ROM,ROM!AS401,IF(AND(MMU_CLK,MMU_MEMW,CELL("address",AS540)=CELL("address",OFFSET(RAM0,MMU_RAM_X,MMU_RAM_Y))),MMU_VAL,AS540)))</f>
        <v>0</v>
      </c>
      <c r="AT540" s="50">
        <f t="array" aca="1" ref="AT540" ca="1">IF(RESET,0,IF(LOAD_ROM,ROM!AT401,IF(AND(MMU_CLK,MMU_MEMW,CELL("address",AT540)=CELL("address",OFFSET(RAM0,MMU_RAM_X,MMU_RAM_Y))),MMU_VAL,AT540)))</f>
        <v>0</v>
      </c>
      <c r="AU540" s="50">
        <f t="array" aca="1" ref="AU540" ca="1">IF(RESET,0,IF(LOAD_ROM,ROM!AU401,IF(AND(MMU_CLK,MMU_MEMW,CELL("address",AU540)=CELL("address",OFFSET(RAM0,MMU_RAM_X,MMU_RAM_Y))),MMU_VAL,AU540)))</f>
        <v>0</v>
      </c>
      <c r="AV540" s="50">
        <f t="array" aca="1" ref="AV540" ca="1">IF(RESET,0,IF(LOAD_ROM,ROM!AV401,IF(AND(MMU_CLK,MMU_MEMW,CELL("address",AV540)=CELL("address",OFFSET(RAM0,MMU_RAM_X,MMU_RAM_Y))),MMU_VAL,AV540)))</f>
        <v>0</v>
      </c>
      <c r="AW540" s="50">
        <f t="array" aca="1" ref="AW540" ca="1">IF(RESET,0,IF(LOAD_ROM,ROM!AW401,IF(AND(MMU_CLK,MMU_MEMW,CELL("address",AW540)=CELL("address",OFFSET(RAM0,MMU_RAM_X,MMU_RAM_Y))),MMU_VAL,AW540)))</f>
        <v>0</v>
      </c>
      <c r="AX540" s="50">
        <f t="array" aca="1" ref="AX540" ca="1">IF(RESET,0,IF(LOAD_ROM,ROM!AX401,IF(AND(MMU_CLK,MMU_MEMW,CELL("address",AX540)=CELL("address",OFFSET(RAM0,MMU_RAM_X,MMU_RAM_Y))),MMU_VAL,AX540)))</f>
        <v>0</v>
      </c>
      <c r="AY540" s="50">
        <f t="array" aca="1" ref="AY540" ca="1">IF(RESET,0,IF(LOAD_ROM,ROM!AY401,IF(AND(MMU_CLK,MMU_MEMW,CELL("address",AY540)=CELL("address",OFFSET(RAM0,MMU_RAM_X,MMU_RAM_Y))),MMU_VAL,AY540)))</f>
        <v>0</v>
      </c>
      <c r="AZ540" s="50">
        <f t="array" aca="1" ref="AZ540" ca="1">IF(RESET,0,IF(LOAD_ROM,ROM!AZ401,IF(AND(MMU_CLK,MMU_MEMW,CELL("address",AZ540)=CELL("address",OFFSET(RAM0,MMU_RAM_X,MMU_RAM_Y))),MMU_VAL,AZ540)))</f>
        <v>0</v>
      </c>
      <c r="BA540" s="50">
        <f t="array" aca="1" ref="BA540" ca="1">IF(RESET,0,IF(LOAD_ROM,ROM!BA401,IF(AND(MMU_CLK,MMU_MEMW,CELL("address",BA540)=CELL("address",OFFSET(RAM0,MMU_RAM_X,MMU_RAM_Y))),MMU_VAL,BA540)))</f>
        <v>0</v>
      </c>
      <c r="BB540" s="50">
        <f t="array" aca="1" ref="BB540" ca="1">IF(RESET,0,IF(LOAD_ROM,ROM!BB401,IF(AND(MMU_CLK,MMU_MEMW,CELL("address",BB540)=CELL("address",OFFSET(RAM0,MMU_RAM_X,MMU_RAM_Y))),MMU_VAL,BB540)))</f>
        <v>0</v>
      </c>
      <c r="BC540" s="50">
        <f t="array" aca="1" ref="BC540" ca="1">IF(RESET,0,IF(LOAD_ROM,ROM!BC401,IF(AND(MMU_CLK,MMU_MEMW,CELL("address",BC540)=CELL("address",OFFSET(RAM0,MMU_RAM_X,MMU_RAM_Y))),MMU_VAL,BC540)))</f>
        <v>0</v>
      </c>
      <c r="BD540" s="50">
        <f t="array" aca="1" ref="BD540" ca="1">IF(RESET,0,IF(LOAD_ROM,ROM!BD401,IF(AND(MMU_CLK,MMU_MEMW,CELL("address",BD540)=CELL("address",OFFSET(RAM0,MMU_RAM_X,MMU_RAM_Y))),MMU_VAL,BD540)))</f>
        <v>0</v>
      </c>
      <c r="BE540" s="50">
        <f t="array" aca="1" ref="BE540" ca="1">IF(RESET,0,IF(LOAD_ROM,ROM!BE401,IF(AND(MMU_CLK,MMU_MEMW,CELL("address",BE540)=CELL("address",OFFSET(RAM0,MMU_RAM_X,MMU_RAM_Y))),MMU_VAL,BE540)))</f>
        <v>0</v>
      </c>
      <c r="BF540" s="50">
        <f t="array" aca="1" ref="BF540" ca="1">IF(RESET,0,IF(LOAD_ROM,ROM!BF401,IF(AND(MMU_CLK,MMU_MEMW,CELL("address",BF540)=CELL("address",OFFSET(RAM0,MMU_RAM_X,MMU_RAM_Y))),MMU_VAL,BF540)))</f>
        <v>0</v>
      </c>
      <c r="BG540" s="50">
        <f t="array" aca="1" ref="BG540" ca="1">IF(RESET,0,IF(LOAD_ROM,ROM!BG401,IF(AND(MMU_CLK,MMU_MEMW,CELL("address",BG540)=CELL("address",OFFSET(RAM0,MMU_RAM_X,MMU_RAM_Y))),MMU_VAL,BG540)))</f>
        <v>0</v>
      </c>
      <c r="BH540" s="50">
        <f t="array" aca="1" ref="BH540" ca="1">IF(RESET,0,IF(LOAD_ROM,ROM!BH401,IF(AND(MMU_CLK,MMU_MEMW,CELL("address",BH540)=CELL("address",OFFSET(RAM0,MMU_RAM_X,MMU_RAM_Y))),MMU_VAL,BH540)))</f>
        <v>0</v>
      </c>
      <c r="BI540" s="50">
        <f t="array" aca="1" ref="BI540" ca="1">IF(RESET,0,IF(LOAD_ROM,ROM!BI401,IF(AND(MMU_CLK,MMU_MEMW,CELL("address",BI540)=CELL("address",OFFSET(RAM0,MMU_RAM_X,MMU_RAM_Y))),MMU_VAL,BI540)))</f>
        <v>0</v>
      </c>
      <c r="BJ540" s="50">
        <f t="array" aca="1" ref="BJ540" ca="1">IF(RESET,0,IF(LOAD_ROM,ROM!BJ401,IF(AND(MMU_CLK,MMU_MEMW,CELL("address",BJ540)=CELL("address",OFFSET(RAM0,MMU_RAM_X,MMU_RAM_Y))),MMU_VAL,BJ540)))</f>
        <v>0</v>
      </c>
      <c r="BK540" s="50">
        <f t="array" aca="1" ref="BK540" ca="1">IF(RESET,0,IF(LOAD_ROM,ROM!BK401,IF(AND(MMU_CLK,MMU_MEMW,CELL("address",BK540)=CELL("address",OFFSET(RAM0,MMU_RAM_X,MMU_RAM_Y))),MMU_VAL,BK540)))</f>
        <v>0</v>
      </c>
      <c r="BL540" s="50">
        <f t="array" aca="1" ref="BL540" ca="1">IF(RESET,0,IF(LOAD_ROM,ROM!BL401,IF(AND(MMU_CLK,MMU_MEMW,CELL("address",BL540)=CELL("address",OFFSET(RAM0,MMU_RAM_X,MMU_RAM_Y))),MMU_VAL,BL540)))</f>
        <v>0</v>
      </c>
      <c r="BM540" s="50">
        <f t="array" aca="1" ref="BM540" ca="1">IF(RESET,0,IF(LOAD_ROM,ROM!BM401,IF(AND(MMU_CLK,MMU_MEMW,CELL("address",BM540)=CELL("address",OFFSET(RAM0,MMU_RAM_X,MMU_RAM_Y))),MMU_VAL,BM540)))</f>
        <v>0</v>
      </c>
      <c r="BN540" s="50">
        <f t="array" aca="1" ref="BN540" ca="1">IF(RESET,0,IF(LOAD_ROM,ROM!BN401,IF(AND(MMU_CLK,MMU_MEMW,CELL("address",BN540)=CELL("address",OFFSET(RAM0,MMU_RAM_X,MMU_RAM_Y))),MMU_VAL,BN540)))</f>
        <v>0</v>
      </c>
      <c r="BO540" s="50">
        <f t="array" aca="1" ref="BO540" ca="1">IF(RESET,0,IF(LOAD_ROM,ROM!BO401,IF(AND(MMU_CLK,MMU_MEMW,CELL("address",BO540)=CELL("address",OFFSET(RAM0,MMU_RAM_X,MMU_RAM_Y))),MMU_VAL,BO540)))</f>
        <v>0</v>
      </c>
      <c r="BP540" s="50">
        <f t="array" aca="1" ref="BP540" ca="1">IF(RESET,0,IF(LOAD_ROM,ROM!BP401,IF(AND(MMU_CLK,MMU_MEMW,CELL("address",BP540)=CELL("address",OFFSET(RAM0,MMU_RAM_X,MMU_RAM_Y))),MMU_VAL,BP540)))</f>
        <v>0</v>
      </c>
      <c r="BQ540" s="50">
        <f t="array" aca="1" ref="BQ540" ca="1">IF(RESET,0,IF(LOAD_ROM,ROM!BQ401,IF(AND(MMU_CLK,MMU_MEMW,CELL("address",BQ540)=CELL("address",OFFSET(RAM0,MMU_RAM_X,MMU_RAM_Y))),MMU_VAL,BQ540)))</f>
        <v>0</v>
      </c>
      <c r="BR540" s="50">
        <f t="array" aca="1" ref="BR540" ca="1">IF(RESET,0,IF(LOAD_ROM,ROM!BR401,IF(AND(MMU_CLK,MMU_MEMW,CELL("address",BR540)=CELL("address",OFFSET(RAM0,MMU_RAM_X,MMU_RAM_Y))),MMU_VAL,BR540)))</f>
        <v>0</v>
      </c>
      <c r="BS540" s="50">
        <f t="array" aca="1" ref="BS540" ca="1">IF(RESET,0,IF(LOAD_ROM,ROM!BS401,IF(AND(MMU_CLK,MMU_MEMW,CELL("address",BS540)=CELL("address",OFFSET(RAM0,MMU_RAM_X,MMU_RAM_Y))),MMU_VAL,BS540)))</f>
        <v>0</v>
      </c>
      <c r="BT540" s="50">
        <f t="array" aca="1" ref="BT540" ca="1">IF(RESET,0,IF(LOAD_ROM,ROM!BT401,IF(AND(MMU_CLK,MMU_MEMW,CELL("address",BT540)=CELL("address",OFFSET(RAM0,MMU_RAM_X,MMU_RAM_Y))),MMU_VAL,BT540)))</f>
        <v>0</v>
      </c>
      <c r="BU540" s="50">
        <f t="array" aca="1" ref="BU540" ca="1">IF(RESET,0,IF(LOAD_ROM,ROM!BU401,IF(AND(MMU_CLK,MMU_MEMW,CELL("address",BU540)=CELL("address",OFFSET(RAM0,MMU_RAM_X,MMU_RAM_Y))),MMU_VAL,BU540)))</f>
        <v>0</v>
      </c>
      <c r="BV540" s="50">
        <f t="array" aca="1" ref="BV540" ca="1">IF(RESET,0,IF(LOAD_ROM,ROM!BV401,IF(AND(MMU_CLK,MMU_MEMW,CELL("address",BV540)=CELL("address",OFFSET(RAM0,MMU_RAM_X,MMU_RAM_Y))),MMU_VAL,BV540)))</f>
        <v>0</v>
      </c>
      <c r="BW540" s="50">
        <f t="array" aca="1" ref="BW540" ca="1">IF(RESET,0,IF(LOAD_ROM,ROM!BW401,IF(AND(MMU_CLK,MMU_MEMW,CELL("address",BW540)=CELL("address",OFFSET(RAM0,MMU_RAM_X,MMU_RAM_Y))),MMU_VAL,BW540)))</f>
        <v>0</v>
      </c>
      <c r="BX540" s="50">
        <f t="array" aca="1" ref="BX540" ca="1">IF(RESET,0,IF(LOAD_ROM,ROM!BX401,IF(AND(MMU_CLK,MMU_MEMW,CELL("address",BX540)=CELL("address",OFFSET(RAM0,MMU_RAM_X,MMU_RAM_Y))),MMU_VAL,BX540)))</f>
        <v>0</v>
      </c>
      <c r="BY540" s="50">
        <f t="array" aca="1" ref="BY540" ca="1">IF(RESET,0,IF(LOAD_ROM,ROM!BY401,IF(AND(MMU_CLK,MMU_MEMW,CELL("address",BY540)=CELL("address",OFFSET(RAM0,MMU_RAM_X,MMU_RAM_Y))),MMU_VAL,BY540)))</f>
        <v>0</v>
      </c>
      <c r="BZ540" s="50">
        <f t="array" aca="1" ref="BZ540" ca="1">IF(RESET,0,IF(LOAD_ROM,ROM!BZ401,IF(AND(MMU_CLK,MMU_MEMW,CELL("address",BZ540)=CELL("address",OFFSET(RAM0,MMU_RAM_X,MMU_RAM_Y))),MMU_VAL,BZ540)))</f>
        <v>0</v>
      </c>
      <c r="CA540" s="50">
        <f t="array" aca="1" ref="CA540" ca="1">IF(RESET,0,IF(LOAD_ROM,ROM!CA401,IF(AND(MMU_CLK,MMU_MEMW,CELL("address",CA540)=CELL("address",OFFSET(RAM0,MMU_RAM_X,MMU_RAM_Y))),MMU_VAL,CA540)))</f>
        <v>0</v>
      </c>
      <c r="CB540" s="50">
        <f t="array" aca="1" ref="CB540" ca="1">IF(RESET,0,IF(LOAD_ROM,ROM!CB401,IF(AND(MMU_CLK,MMU_MEMW,CELL("address",CB540)=CELL("address",OFFSET(RAM0,MMU_RAM_X,MMU_RAM_Y))),MMU_VAL,CB540)))</f>
        <v>0</v>
      </c>
      <c r="CC540" s="50">
        <f t="array" aca="1" ref="CC540" ca="1">IF(RESET,0,IF(LOAD_ROM,ROM!CC401,IF(AND(MMU_CLK,MMU_MEMW,CELL("address",CC540)=CELL("address",OFFSET(RAM0,MMU_RAM_X,MMU_RAM_Y))),MMU_VAL,CC540)))</f>
        <v>0</v>
      </c>
      <c r="CD540" s="50">
        <f t="array" aca="1" ref="CD540" ca="1">IF(RESET,0,IF(LOAD_ROM,ROM!CD401,IF(AND(MMU_CLK,MMU_MEMW,CELL("address",CD540)=CELL("address",OFFSET(RAM0,MMU_RAM_X,MMU_RAM_Y))),MMU_VAL,CD540)))</f>
        <v>0</v>
      </c>
      <c r="CE540" s="50">
        <f t="array" aca="1" ref="CE540" ca="1">IF(RESET,0,IF(LOAD_ROM,ROM!CE401,IF(AND(MMU_CLK,MMU_MEMW,CELL("address",CE540)=CELL("address",OFFSET(RAM0,MMU_RAM_X,MMU_RAM_Y))),MMU_VAL,CE540)))</f>
        <v>0</v>
      </c>
      <c r="CF540" s="50">
        <f t="array" aca="1" ref="CF540" ca="1">IF(RESET,0,IF(LOAD_ROM,ROM!CF401,IF(AND(MMU_CLK,MMU_MEMW,CELL("address",CF540)=CELL("address",OFFSET(RAM0,MMU_RAM_X,MMU_RAM_Y))),MMU_VAL,CF540)))</f>
        <v>0</v>
      </c>
      <c r="CG540" s="50">
        <f t="array" aca="1" ref="CG540" ca="1">IF(RESET,0,IF(LOAD_ROM,ROM!CG401,IF(AND(MMU_CLK,MMU_MEMW,CELL("address",CG540)=CELL("address",OFFSET(RAM0,MMU_RAM_X,MMU_RAM_Y))),MMU_VAL,CG540)))</f>
        <v>0</v>
      </c>
      <c r="CH540" s="50">
        <f t="array" aca="1" ref="CH540" ca="1">IF(RESET,0,IF(LOAD_ROM,ROM!CH401,IF(AND(MMU_CLK,MMU_MEMW,CELL("address",CH540)=CELL("address",OFFSET(RAM0,MMU_RAM_X,MMU_RAM_Y))),MMU_VAL,CH540)))</f>
        <v>0</v>
      </c>
      <c r="CI540" s="50">
        <f t="array" aca="1" ref="CI540" ca="1">IF(RESET,0,IF(LOAD_ROM,ROM!CI401,IF(AND(MMU_CLK,MMU_MEMW,CELL("address",CI540)=CELL("address",OFFSET(RAM0,MMU_RAM_X,MMU_RAM_Y))),MMU_VAL,CI540)))</f>
        <v>0</v>
      </c>
      <c r="CJ540" s="50">
        <f t="array" aca="1" ref="CJ540" ca="1">IF(RESET,0,IF(LOAD_ROM,ROM!CJ401,IF(AND(MMU_CLK,MMU_MEMW,CELL("address",CJ540)=CELL("address",OFFSET(RAM0,MMU_RAM_X,MMU_RAM_Y))),MMU_VAL,CJ540)))</f>
        <v>0</v>
      </c>
      <c r="CK540" s="50">
        <f t="array" aca="1" ref="CK540" ca="1">IF(RESET,0,IF(LOAD_ROM,ROM!CK401,IF(AND(MMU_CLK,MMU_MEMW,CELL("address",CK540)=CELL("address",OFFSET(RAM0,MMU_RAM_X,MMU_RAM_Y))),MMU_VAL,CK540)))</f>
        <v>0</v>
      </c>
      <c r="CL540" s="50">
        <f t="array" aca="1" ref="CL540" ca="1">IF(RESET,0,IF(LOAD_ROM,ROM!CL401,IF(AND(MMU_CLK,MMU_MEMW,CELL("address",CL540)=CELL("address",OFFSET(RAM0,MMU_RAM_X,MMU_RAM_Y))),MMU_VAL,CL540)))</f>
        <v>0</v>
      </c>
      <c r="CM540" s="50">
        <f t="array" aca="1" ref="CM540" ca="1">IF(RESET,0,IF(LOAD_ROM,ROM!CM401,IF(AND(MMU_CLK,MMU_MEMW,CELL("address",CM540)=CELL("address",OFFSET(RAM0,MMU_RAM_X,MMU_RAM_Y))),MMU_VAL,CM540)))</f>
        <v>0</v>
      </c>
      <c r="CN540" s="50">
        <f t="array" aca="1" ref="CN540" ca="1">IF(RESET,0,IF(LOAD_ROM,ROM!CN401,IF(AND(MMU_CLK,MMU_MEMW,CELL("address",CN540)=CELL("address",OFFSET(RAM0,MMU_RAM_X,MMU_RAM_Y))),MMU_VAL,CN540)))</f>
        <v>0</v>
      </c>
      <c r="CO540" s="50">
        <f t="array" aca="1" ref="CO540" ca="1">IF(RESET,0,IF(LOAD_ROM,ROM!CO401,IF(AND(MMU_CLK,MMU_MEMW,CELL("address",CO540)=CELL("address",OFFSET(RAM0,MMU_RAM_X,MMU_RAM_Y))),MMU_VAL,CO540)))</f>
        <v>0</v>
      </c>
      <c r="CP540" s="50">
        <f t="array" aca="1" ref="CP540" ca="1">IF(RESET,0,IF(LOAD_ROM,ROM!CP401,IF(AND(MMU_CLK,MMU_MEMW,CELL("address",CP540)=CELL("address",OFFSET(RAM0,MMU_RAM_X,MMU_RAM_Y))),MMU_VAL,CP540)))</f>
        <v>0</v>
      </c>
      <c r="CQ540" s="50">
        <f t="array" aca="1" ref="CQ540" ca="1">IF(RESET,0,IF(LOAD_ROM,ROM!CQ401,IF(AND(MMU_CLK,MMU_MEMW,CELL("address",CQ540)=CELL("address",OFFSET(RAM0,MMU_RAM_X,MMU_RAM_Y))),MMU_VAL,CQ540)))</f>
        <v>0</v>
      </c>
      <c r="CR540" s="50">
        <f t="array" aca="1" ref="CR540" ca="1">IF(RESET,0,IF(LOAD_ROM,ROM!CR401,IF(AND(MMU_CLK,MMU_MEMW,CELL("address",CR540)=CELL("address",OFFSET(RAM0,MMU_RAM_X,MMU_RAM_Y))),MMU_VAL,CR540)))</f>
        <v>0</v>
      </c>
      <c r="CS540" s="50">
        <f t="array" aca="1" ref="CS540" ca="1">IF(RESET,0,IF(LOAD_ROM,ROM!CS401,IF(AND(MMU_CLK,MMU_MEMW,CELL("address",CS540)=CELL("address",OFFSET(RAM0,MMU_RAM_X,MMU_RAM_Y))),MMU_VAL,CS540)))</f>
        <v>0</v>
      </c>
      <c r="CT540" s="50">
        <f t="array" aca="1" ref="CT540" ca="1">IF(RESET,0,IF(LOAD_ROM,ROM!CT401,IF(AND(MMU_CLK,MMU_MEMW,CELL("address",CT540)=CELL("address",OFFSET(RAM0,MMU_RAM_X,MMU_RAM_Y))),MMU_VAL,CT540)))</f>
        <v>0</v>
      </c>
      <c r="CU540" s="50">
        <f t="array" aca="1" ref="CU540" ca="1">IF(RESET,0,IF(LOAD_ROM,ROM!CU401,IF(AND(MMU_CLK,MMU_MEMW,CELL("address",CU540)=CELL("address",OFFSET(RAM0,MMU_RAM_X,MMU_RAM_Y))),MMU_VAL,CU540)))</f>
        <v>0</v>
      </c>
      <c r="CV540" s="50">
        <f t="array" aca="1" ref="CV540" ca="1">IF(RESET,0,IF(LOAD_ROM,ROM!CV401,IF(AND(MMU_CLK,MMU_MEMW,CELL("address",CV540)=CELL("address",OFFSET(RAM0,MMU_RAM_X,MMU_RAM_Y))),MMU_VAL,CV540)))</f>
        <v>0</v>
      </c>
      <c r="CW540" s="50">
        <f t="array" aca="1" ref="CW540" ca="1">IF(RESET,0,IF(LOAD_ROM,ROM!CW401,IF(AND(MMU_CLK,MMU_MEMW,CELL("address",CW540)=CELL("address",OFFSET(RAM0,MMU_RAM_X,MMU_RAM_Y))),MMU_VAL,CW540)))</f>
        <v>0</v>
      </c>
      <c r="CX540" s="50">
        <f t="array" aca="1" ref="CX540" ca="1">IF(RESET,0,IF(LOAD_ROM,ROM!CX401,IF(AND(MMU_CLK,MMU_MEMW,CELL("address",CX540)=CELL("address",OFFSET(RAM0,MMU_RAM_X,MMU_RAM_Y))),MMU_VAL,CX540)))</f>
        <v>0</v>
      </c>
      <c r="CY540" s="50">
        <f t="array" aca="1" ref="CY540" ca="1">IF(RESET,0,IF(LOAD_ROM,ROM!CY401,IF(AND(MMU_CLK,MMU_MEMW,CELL("address",CY540)=CELL("address",OFFSET(RAM0,MMU_RAM_X,MMU_RAM_Y))),MMU_VAL,CY540)))</f>
        <v>0</v>
      </c>
      <c r="CZ540" s="50">
        <f t="array" aca="1" ref="CZ540" ca="1">IF(RESET,0,IF(LOAD_ROM,ROM!CZ401,IF(AND(MMU_CLK,MMU_MEMW,CELL("address",CZ540)=CELL("address",OFFSET(RAM0,MMU_RAM_X,MMU_RAM_Y))),MMU_VAL,CZ540)))</f>
        <v>0</v>
      </c>
      <c r="DA540" s="50">
        <f t="array" aca="1" ref="DA540" ca="1">IF(RESET,0,IF(LOAD_ROM,ROM!DA401,IF(AND(MMU_CLK,MMU_MEMW,CELL("address",DA540)=CELL("address",OFFSET(RAM0,MMU_RAM_X,MMU_RAM_Y))),MMU_VAL,DA540)))</f>
        <v>0</v>
      </c>
      <c r="DB540" s="50">
        <f t="array" aca="1" ref="DB540" ca="1">IF(RESET,0,IF(LOAD_ROM,ROM!DB401,IF(AND(MMU_CLK,MMU_MEMW,CELL("address",DB540)=CELL("address",OFFSET(RAM0,MMU_RAM_X,MMU_RAM_Y))),MMU_VAL,DB540)))</f>
        <v>0</v>
      </c>
      <c r="DC540" s="50">
        <f t="array" aca="1" ref="DC540" ca="1">IF(RESET,0,IF(LOAD_ROM,ROM!DC401,IF(AND(MMU_CLK,MMU_MEMW,CELL("address",DC540)=CELL("address",OFFSET(RAM0,MMU_RAM_X,MMU_RAM_Y))),MMU_VAL,DC540)))</f>
        <v>0</v>
      </c>
      <c r="DD540" s="50">
        <f t="array" aca="1" ref="DD540" ca="1">IF(RESET,0,IF(LOAD_ROM,ROM!DD401,IF(AND(MMU_CLK,MMU_MEMW,CELL("address",DD540)=CELL("address",OFFSET(RAM0,MMU_RAM_X,MMU_RAM_Y))),MMU_VAL,DD540)))</f>
        <v>0</v>
      </c>
      <c r="DE540" s="50">
        <f t="array" aca="1" ref="DE540" ca="1">IF(RESET,0,IF(LOAD_ROM,ROM!DE401,IF(AND(MMU_CLK,MMU_MEMW,CELL("address",DE540)=CELL("address",OFFSET(RAM0,MMU_RAM_X,MMU_RAM_Y))),MMU_VAL,DE540)))</f>
        <v>0</v>
      </c>
      <c r="DF540" s="50">
        <f t="array" aca="1" ref="DF540" ca="1">IF(RESET,0,IF(LOAD_ROM,ROM!DF401,IF(AND(MMU_CLK,MMU_MEMW,CELL("address",DF540)=CELL("address",OFFSET(RAM0,MMU_RAM_X,MMU_RAM_Y))),MMU_VAL,DF540)))</f>
        <v>0</v>
      </c>
      <c r="DG540" s="50">
        <f t="array" aca="1" ref="DG540" ca="1">IF(RESET,0,IF(LOAD_ROM,ROM!DG401,IF(AND(MMU_CLK,MMU_MEMW,CELL("address",DG540)=CELL("address",OFFSET(RAM0,MMU_RAM_X,MMU_RAM_Y))),MMU_VAL,DG540)))</f>
        <v>0</v>
      </c>
      <c r="DH540" s="50">
        <f t="array" aca="1" ref="DH540" ca="1">IF(RESET,0,IF(LOAD_ROM,ROM!DH401,IF(AND(MMU_CLK,MMU_MEMW,CELL("address",DH540)=CELL("address",OFFSET(RAM0,MMU_RAM_X,MMU_RAM_Y))),MMU_VAL,DH540)))</f>
        <v>0</v>
      </c>
      <c r="DI540" s="50">
        <f t="array" aca="1" ref="DI540" ca="1">IF(RESET,0,IF(LOAD_ROM,ROM!DI401,IF(AND(MMU_CLK,MMU_MEMW,CELL("address",DI540)=CELL("address",OFFSET(RAM0,MMU_RAM_X,MMU_RAM_Y))),MMU_VAL,DI540)))</f>
        <v>0</v>
      </c>
      <c r="DJ540" s="50">
        <f t="array" aca="1" ref="DJ540" ca="1">IF(RESET,0,IF(LOAD_ROM,ROM!DJ401,IF(AND(MMU_CLK,MMU_MEMW,CELL("address",DJ540)=CELL("address",OFFSET(RAM0,MMU_RAM_X,MMU_RAM_Y))),MMU_VAL,DJ540)))</f>
        <v>0</v>
      </c>
      <c r="DK540" s="50">
        <f t="array" aca="1" ref="DK540" ca="1">IF(RESET,0,IF(LOAD_ROM,ROM!DK401,IF(AND(MMU_CLK,MMU_MEMW,CELL("address",DK540)=CELL("address",OFFSET(RAM0,MMU_RAM_X,MMU_RAM_Y))),MMU_VAL,DK540)))</f>
        <v>0</v>
      </c>
      <c r="DL540" s="50">
        <f t="array" aca="1" ref="DL540" ca="1">IF(RESET,0,IF(LOAD_ROM,ROM!DL401,IF(AND(MMU_CLK,MMU_MEMW,CELL("address",DL540)=CELL("address",OFFSET(RAM0,MMU_RAM_X,MMU_RAM_Y))),MMU_VAL,DL540)))</f>
        <v>0</v>
      </c>
      <c r="DM540" s="50">
        <f t="array" aca="1" ref="DM540" ca="1">IF(RESET,0,IF(LOAD_ROM,ROM!DM401,IF(AND(MMU_CLK,MMU_MEMW,CELL("address",DM540)=CELL("address",OFFSET(RAM0,MMU_RAM_X,MMU_RAM_Y))),MMU_VAL,DM540)))</f>
        <v>0</v>
      </c>
      <c r="DN540" s="50">
        <f t="array" aca="1" ref="DN540" ca="1">IF(RESET,0,IF(LOAD_ROM,ROM!DN401,IF(AND(MMU_CLK,MMU_MEMW,CELL("address",DN540)=CELL("address",OFFSET(RAM0,MMU_RAM_X,MMU_RAM_Y))),MMU_VAL,DN540)))</f>
        <v>0</v>
      </c>
      <c r="DO540" s="50">
        <f t="array" aca="1" ref="DO540" ca="1">IF(RESET,0,IF(LOAD_ROM,ROM!DO401,IF(AND(MMU_CLK,MMU_MEMW,CELL("address",DO540)=CELL("address",OFFSET(RAM0,MMU_RAM_X,MMU_RAM_Y))),MMU_VAL,DO540)))</f>
        <v>0</v>
      </c>
      <c r="DP540" s="50">
        <f t="array" aca="1" ref="DP540" ca="1">IF(RESET,0,IF(LOAD_ROM,ROM!DP401,IF(AND(MMU_CLK,MMU_MEMW,CELL("address",DP540)=CELL("address",OFFSET(RAM0,MMU_RAM_X,MMU_RAM_Y))),MMU_VAL,DP540)))</f>
        <v>0</v>
      </c>
      <c r="DQ540" s="50">
        <f t="array" aca="1" ref="DQ540" ca="1">IF(RESET,0,IF(LOAD_ROM,ROM!DQ401,IF(AND(MMU_CLK,MMU_MEMW,CELL("address",DQ540)=CELL("address",OFFSET(RAM0,MMU_RAM_X,MMU_RAM_Y))),MMU_VAL,DQ540)))</f>
        <v>0</v>
      </c>
      <c r="DR540" s="50">
        <f t="array" aca="1" ref="DR540" ca="1">IF(RESET,0,IF(LOAD_ROM,ROM!DR401,IF(AND(MMU_CLK,MMU_MEMW,CELL("address",DR540)=CELL("address",OFFSET(RAM0,MMU_RAM_X,MMU_RAM_Y))),MMU_VAL,DR540)))</f>
        <v>0</v>
      </c>
      <c r="DS540" s="50">
        <f t="array" aca="1" ref="DS540" ca="1">IF(RESET,0,IF(LOAD_ROM,ROM!DS401,IF(AND(MMU_CLK,MMU_MEMW,CELL("address",DS540)=CELL("address",OFFSET(RAM0,MMU_RAM_X,MMU_RAM_Y))),MMU_VAL,DS540)))</f>
        <v>0</v>
      </c>
      <c r="DT540" s="50">
        <f t="array" aca="1" ref="DT540" ca="1">IF(RESET,0,IF(LOAD_ROM,ROM!DT401,IF(AND(MMU_CLK,MMU_MEMW,CELL("address",DT540)=CELL("address",OFFSET(RAM0,MMU_RAM_X,MMU_RAM_Y))),MMU_VAL,DT540)))</f>
        <v>0</v>
      </c>
      <c r="DU540" s="50">
        <f t="array" aca="1" ref="DU540" ca="1">IF(RESET,0,IF(LOAD_ROM,ROM!DU401,IF(AND(MMU_CLK,MMU_MEMW,CELL("address",DU540)=CELL("address",OFFSET(RAM0,MMU_RAM_X,MMU_RAM_Y))),MMU_VAL,DU540)))</f>
        <v>0</v>
      </c>
      <c r="DV540" s="50">
        <f t="array" aca="1" ref="DV540" ca="1">IF(RESET,0,IF(LOAD_ROM,ROM!DV401,IF(AND(MMU_CLK,MMU_MEMW,CELL("address",DV540)=CELL("address",OFFSET(RAM0,MMU_RAM_X,MMU_RAM_Y))),MMU_VAL,DV540)))</f>
        <v>0</v>
      </c>
      <c r="DW540" s="50">
        <f t="array" aca="1" ref="DW540" ca="1">IF(RESET,0,IF(LOAD_ROM,ROM!DW401,IF(AND(MMU_CLK,MMU_MEMW,CELL("address",DW540)=CELL("address",OFFSET(RAM0,MMU_RAM_X,MMU_RAM_Y))),MMU_VAL,DW540)))</f>
        <v>0</v>
      </c>
      <c r="DX540" s="50">
        <f t="array" aca="1" ref="DX540" ca="1">IF(RESET,0,IF(LOAD_ROM,ROM!DX401,IF(AND(MMU_CLK,MMU_MEMW,CELL("address",DX540)=CELL("address",OFFSET(RAM0,MMU_RAM_X,MMU_RAM_Y))),MMU_VAL,DX540)))</f>
        <v>0</v>
      </c>
    </row>
    <row r="541" spans="1:128" x14ac:dyDescent="0.35">
      <c r="A541" s="50">
        <f t="array" aca="1" ref="A541" ca="1">IF(RESET,0,IF(LOAD_ROM,ROM!A402,IF(AND(MMU_CLK,MMU_MEMW,CELL("address",A541)=CELL("address",OFFSET(RAM0,MMU_RAM_X,MMU_RAM_Y))),MMU_VAL,A541)))</f>
        <v>0</v>
      </c>
      <c r="B541" s="50">
        <f t="array" aca="1" ref="B541" ca="1">IF(RESET,0,IF(LOAD_ROM,ROM!B402,IF(AND(MMU_CLK,MMU_MEMW,CELL("address",B541)=CELL("address",OFFSET(RAM0,MMU_RAM_X,MMU_RAM_Y))),MMU_VAL,B541)))</f>
        <v>0</v>
      </c>
      <c r="C541" s="50">
        <f t="array" aca="1" ref="C541" ca="1">IF(RESET,0,IF(LOAD_ROM,ROM!C402,IF(AND(MMU_CLK,MMU_MEMW,CELL("address",C541)=CELL("address",OFFSET(RAM0,MMU_RAM_X,MMU_RAM_Y))),MMU_VAL,C541)))</f>
        <v>0</v>
      </c>
      <c r="D541" s="50">
        <f t="array" aca="1" ref="D541" ca="1">IF(RESET,0,IF(LOAD_ROM,ROM!D402,IF(AND(MMU_CLK,MMU_MEMW,CELL("address",D541)=CELL("address",OFFSET(RAM0,MMU_RAM_X,MMU_RAM_Y))),MMU_VAL,D541)))</f>
        <v>0</v>
      </c>
      <c r="E541" s="50">
        <f t="array" aca="1" ref="E541" ca="1">IF(RESET,0,IF(LOAD_ROM,ROM!E402,IF(AND(MMU_CLK,MMU_MEMW,CELL("address",E541)=CELL("address",OFFSET(RAM0,MMU_RAM_X,MMU_RAM_Y))),MMU_VAL,E541)))</f>
        <v>0</v>
      </c>
      <c r="F541" s="50">
        <f t="array" aca="1" ref="F541" ca="1">IF(RESET,0,IF(LOAD_ROM,ROM!F402,IF(AND(MMU_CLK,MMU_MEMW,CELL("address",F541)=CELL("address",OFFSET(RAM0,MMU_RAM_X,MMU_RAM_Y))),MMU_VAL,F541)))</f>
        <v>0</v>
      </c>
      <c r="G541" s="50">
        <f t="array" aca="1" ref="G541" ca="1">IF(RESET,0,IF(LOAD_ROM,ROM!G402,IF(AND(MMU_CLK,MMU_MEMW,CELL("address",G541)=CELL("address",OFFSET(RAM0,MMU_RAM_X,MMU_RAM_Y))),MMU_VAL,G541)))</f>
        <v>0</v>
      </c>
      <c r="H541" s="50">
        <f t="array" aca="1" ref="H541" ca="1">IF(RESET,0,IF(LOAD_ROM,ROM!H402,IF(AND(MMU_CLK,MMU_MEMW,CELL("address",H541)=CELL("address",OFFSET(RAM0,MMU_RAM_X,MMU_RAM_Y))),MMU_VAL,H541)))</f>
        <v>0</v>
      </c>
      <c r="I541" s="50">
        <f t="array" aca="1" ref="I541" ca="1">IF(RESET,0,IF(LOAD_ROM,ROM!I402,IF(AND(MMU_CLK,MMU_MEMW,CELL("address",I541)=CELL("address",OFFSET(RAM0,MMU_RAM_X,MMU_RAM_Y))),MMU_VAL,I541)))</f>
        <v>0</v>
      </c>
      <c r="J541" s="50">
        <f t="array" aca="1" ref="J541" ca="1">IF(RESET,0,IF(LOAD_ROM,ROM!J402,IF(AND(MMU_CLK,MMU_MEMW,CELL("address",J541)=CELL("address",OFFSET(RAM0,MMU_RAM_X,MMU_RAM_Y))),MMU_VAL,J541)))</f>
        <v>0</v>
      </c>
      <c r="K541" s="50">
        <f t="array" aca="1" ref="K541" ca="1">IF(RESET,0,IF(LOAD_ROM,ROM!K402,IF(AND(MMU_CLK,MMU_MEMW,CELL("address",K541)=CELL("address",OFFSET(RAM0,MMU_RAM_X,MMU_RAM_Y))),MMU_VAL,K541)))</f>
        <v>0</v>
      </c>
      <c r="L541" s="50">
        <f t="array" aca="1" ref="L541" ca="1">IF(RESET,0,IF(LOAD_ROM,ROM!L402,IF(AND(MMU_CLK,MMU_MEMW,CELL("address",L541)=CELL("address",OFFSET(RAM0,MMU_RAM_X,MMU_RAM_Y))),MMU_VAL,L541)))</f>
        <v>0</v>
      </c>
      <c r="M541" s="50">
        <f t="array" aca="1" ref="M541" ca="1">IF(RESET,0,IF(LOAD_ROM,ROM!M402,IF(AND(MMU_CLK,MMU_MEMW,CELL("address",M541)=CELL("address",OFFSET(RAM0,MMU_RAM_X,MMU_RAM_Y))),MMU_VAL,M541)))</f>
        <v>0</v>
      </c>
      <c r="N541" s="50">
        <f t="array" aca="1" ref="N541" ca="1">IF(RESET,0,IF(LOAD_ROM,ROM!N402,IF(AND(MMU_CLK,MMU_MEMW,CELL("address",N541)=CELL("address",OFFSET(RAM0,MMU_RAM_X,MMU_RAM_Y))),MMU_VAL,N541)))</f>
        <v>0</v>
      </c>
      <c r="O541" s="50">
        <f t="array" aca="1" ref="O541" ca="1">IF(RESET,0,IF(LOAD_ROM,ROM!O402,IF(AND(MMU_CLK,MMU_MEMW,CELL("address",O541)=CELL("address",OFFSET(RAM0,MMU_RAM_X,MMU_RAM_Y))),MMU_VAL,O541)))</f>
        <v>0</v>
      </c>
      <c r="P541" s="50">
        <f t="array" aca="1" ref="P541" ca="1">IF(RESET,0,IF(LOAD_ROM,ROM!P402,IF(AND(MMU_CLK,MMU_MEMW,CELL("address",P541)=CELL("address",OFFSET(RAM0,MMU_RAM_X,MMU_RAM_Y))),MMU_VAL,P541)))</f>
        <v>0</v>
      </c>
      <c r="Q541" s="50">
        <f t="array" aca="1" ref="Q541" ca="1">IF(RESET,0,IF(LOAD_ROM,ROM!Q402,IF(AND(MMU_CLK,MMU_MEMW,CELL("address",Q541)=CELL("address",OFFSET(RAM0,MMU_RAM_X,MMU_RAM_Y))),MMU_VAL,Q541)))</f>
        <v>0</v>
      </c>
      <c r="R541" s="50">
        <f t="array" aca="1" ref="R541" ca="1">IF(RESET,0,IF(LOAD_ROM,ROM!R402,IF(AND(MMU_CLK,MMU_MEMW,CELL("address",R541)=CELL("address",OFFSET(RAM0,MMU_RAM_X,MMU_RAM_Y))),MMU_VAL,R541)))</f>
        <v>0</v>
      </c>
      <c r="S541" s="50">
        <f t="array" aca="1" ref="S541" ca="1">IF(RESET,0,IF(LOAD_ROM,ROM!S402,IF(AND(MMU_CLK,MMU_MEMW,CELL("address",S541)=CELL("address",OFFSET(RAM0,MMU_RAM_X,MMU_RAM_Y))),MMU_VAL,S541)))</f>
        <v>0</v>
      </c>
      <c r="T541" s="50">
        <f t="array" aca="1" ref="T541" ca="1">IF(RESET,0,IF(LOAD_ROM,ROM!T402,IF(AND(MMU_CLK,MMU_MEMW,CELL("address",T541)=CELL("address",OFFSET(RAM0,MMU_RAM_X,MMU_RAM_Y))),MMU_VAL,T541)))</f>
        <v>0</v>
      </c>
      <c r="U541" s="50">
        <f t="array" aca="1" ref="U541" ca="1">IF(RESET,0,IF(LOAD_ROM,ROM!U402,IF(AND(MMU_CLK,MMU_MEMW,CELL("address",U541)=CELL("address",OFFSET(RAM0,MMU_RAM_X,MMU_RAM_Y))),MMU_VAL,U541)))</f>
        <v>0</v>
      </c>
      <c r="V541" s="50">
        <f t="array" aca="1" ref="V541" ca="1">IF(RESET,0,IF(LOAD_ROM,ROM!V402,IF(AND(MMU_CLK,MMU_MEMW,CELL("address",V541)=CELL("address",OFFSET(RAM0,MMU_RAM_X,MMU_RAM_Y))),MMU_VAL,V541)))</f>
        <v>0</v>
      </c>
      <c r="W541" s="50">
        <f t="array" aca="1" ref="W541" ca="1">IF(RESET,0,IF(LOAD_ROM,ROM!W402,IF(AND(MMU_CLK,MMU_MEMW,CELL("address",W541)=CELL("address",OFFSET(RAM0,MMU_RAM_X,MMU_RAM_Y))),MMU_VAL,W541)))</f>
        <v>0</v>
      </c>
      <c r="X541" s="50">
        <f t="array" aca="1" ref="X541" ca="1">IF(RESET,0,IF(LOAD_ROM,ROM!X402,IF(AND(MMU_CLK,MMU_MEMW,CELL("address",X541)=CELL("address",OFFSET(RAM0,MMU_RAM_X,MMU_RAM_Y))),MMU_VAL,X541)))</f>
        <v>0</v>
      </c>
      <c r="Y541" s="50">
        <f t="array" aca="1" ref="Y541" ca="1">IF(RESET,0,IF(LOAD_ROM,ROM!Y402,IF(AND(MMU_CLK,MMU_MEMW,CELL("address",Y541)=CELL("address",OFFSET(RAM0,MMU_RAM_X,MMU_RAM_Y))),MMU_VAL,Y541)))</f>
        <v>0</v>
      </c>
      <c r="Z541" s="50">
        <f t="array" aca="1" ref="Z541" ca="1">IF(RESET,0,IF(LOAD_ROM,ROM!Z402,IF(AND(MMU_CLK,MMU_MEMW,CELL("address",Z541)=CELL("address",OFFSET(RAM0,MMU_RAM_X,MMU_RAM_Y))),MMU_VAL,Z541)))</f>
        <v>0</v>
      </c>
      <c r="AA541" s="50">
        <f t="array" aca="1" ref="AA541" ca="1">IF(RESET,0,IF(LOAD_ROM,ROM!AA402,IF(AND(MMU_CLK,MMU_MEMW,CELL("address",AA541)=CELL("address",OFFSET(RAM0,MMU_RAM_X,MMU_RAM_Y))),MMU_VAL,AA541)))</f>
        <v>0</v>
      </c>
      <c r="AB541" s="50">
        <f t="array" aca="1" ref="AB541" ca="1">IF(RESET,0,IF(LOAD_ROM,ROM!AB402,IF(AND(MMU_CLK,MMU_MEMW,CELL("address",AB541)=CELL("address",OFFSET(RAM0,MMU_RAM_X,MMU_RAM_Y))),MMU_VAL,AB541)))</f>
        <v>0</v>
      </c>
      <c r="AC541" s="50">
        <f t="array" aca="1" ref="AC541" ca="1">IF(RESET,0,IF(LOAD_ROM,ROM!AC402,IF(AND(MMU_CLK,MMU_MEMW,CELL("address",AC541)=CELL("address",OFFSET(RAM0,MMU_RAM_X,MMU_RAM_Y))),MMU_VAL,AC541)))</f>
        <v>0</v>
      </c>
      <c r="AD541" s="50">
        <f t="array" aca="1" ref="AD541" ca="1">IF(RESET,0,IF(LOAD_ROM,ROM!AD402,IF(AND(MMU_CLK,MMU_MEMW,CELL("address",AD541)=CELL("address",OFFSET(RAM0,MMU_RAM_X,MMU_RAM_Y))),MMU_VAL,AD541)))</f>
        <v>0</v>
      </c>
      <c r="AE541" s="50">
        <f t="array" aca="1" ref="AE541" ca="1">IF(RESET,0,IF(LOAD_ROM,ROM!AE402,IF(AND(MMU_CLK,MMU_MEMW,CELL("address",AE541)=CELL("address",OFFSET(RAM0,MMU_RAM_X,MMU_RAM_Y))),MMU_VAL,AE541)))</f>
        <v>0</v>
      </c>
      <c r="AF541" s="50">
        <f t="array" aca="1" ref="AF541" ca="1">IF(RESET,0,IF(LOAD_ROM,ROM!AF402,IF(AND(MMU_CLK,MMU_MEMW,CELL("address",AF541)=CELL("address",OFFSET(RAM0,MMU_RAM_X,MMU_RAM_Y))),MMU_VAL,AF541)))</f>
        <v>0</v>
      </c>
      <c r="AG541" s="50">
        <f t="array" aca="1" ref="AG541" ca="1">IF(RESET,0,IF(LOAD_ROM,ROM!AG402,IF(AND(MMU_CLK,MMU_MEMW,CELL("address",AG541)=CELL("address",OFFSET(RAM0,MMU_RAM_X,MMU_RAM_Y))),MMU_VAL,AG541)))</f>
        <v>0</v>
      </c>
      <c r="AH541" s="50">
        <f t="array" aca="1" ref="AH541" ca="1">IF(RESET,0,IF(LOAD_ROM,ROM!AH402,IF(AND(MMU_CLK,MMU_MEMW,CELL("address",AH541)=CELL("address",OFFSET(RAM0,MMU_RAM_X,MMU_RAM_Y))),MMU_VAL,AH541)))</f>
        <v>0</v>
      </c>
      <c r="AI541" s="50">
        <f t="array" aca="1" ref="AI541" ca="1">IF(RESET,0,IF(LOAD_ROM,ROM!AI402,IF(AND(MMU_CLK,MMU_MEMW,CELL("address",AI541)=CELL("address",OFFSET(RAM0,MMU_RAM_X,MMU_RAM_Y))),MMU_VAL,AI541)))</f>
        <v>0</v>
      </c>
      <c r="AJ541" s="50">
        <f t="array" aca="1" ref="AJ541" ca="1">IF(RESET,0,IF(LOAD_ROM,ROM!AJ402,IF(AND(MMU_CLK,MMU_MEMW,CELL("address",AJ541)=CELL("address",OFFSET(RAM0,MMU_RAM_X,MMU_RAM_Y))),MMU_VAL,AJ541)))</f>
        <v>0</v>
      </c>
      <c r="AK541" s="50">
        <f t="array" aca="1" ref="AK541" ca="1">IF(RESET,0,IF(LOAD_ROM,ROM!AK402,IF(AND(MMU_CLK,MMU_MEMW,CELL("address",AK541)=CELL("address",OFFSET(RAM0,MMU_RAM_X,MMU_RAM_Y))),MMU_VAL,AK541)))</f>
        <v>0</v>
      </c>
      <c r="AL541" s="50">
        <f t="array" aca="1" ref="AL541" ca="1">IF(RESET,0,IF(LOAD_ROM,ROM!AL402,IF(AND(MMU_CLK,MMU_MEMW,CELL("address",AL541)=CELL("address",OFFSET(RAM0,MMU_RAM_X,MMU_RAM_Y))),MMU_VAL,AL541)))</f>
        <v>0</v>
      </c>
      <c r="AM541" s="50">
        <f t="array" aca="1" ref="AM541" ca="1">IF(RESET,0,IF(LOAD_ROM,ROM!AM402,IF(AND(MMU_CLK,MMU_MEMW,CELL("address",AM541)=CELL("address",OFFSET(RAM0,MMU_RAM_X,MMU_RAM_Y))),MMU_VAL,AM541)))</f>
        <v>0</v>
      </c>
      <c r="AN541" s="50">
        <f t="array" aca="1" ref="AN541" ca="1">IF(RESET,0,IF(LOAD_ROM,ROM!AN402,IF(AND(MMU_CLK,MMU_MEMW,CELL("address",AN541)=CELL("address",OFFSET(RAM0,MMU_RAM_X,MMU_RAM_Y))),MMU_VAL,AN541)))</f>
        <v>0</v>
      </c>
      <c r="AO541" s="50">
        <f t="array" aca="1" ref="AO541" ca="1">IF(RESET,0,IF(LOAD_ROM,ROM!AO402,IF(AND(MMU_CLK,MMU_MEMW,CELL("address",AO541)=CELL("address",OFFSET(RAM0,MMU_RAM_X,MMU_RAM_Y))),MMU_VAL,AO541)))</f>
        <v>0</v>
      </c>
      <c r="AP541" s="50">
        <f t="array" aca="1" ref="AP541" ca="1">IF(RESET,0,IF(LOAD_ROM,ROM!AP402,IF(AND(MMU_CLK,MMU_MEMW,CELL("address",AP541)=CELL("address",OFFSET(RAM0,MMU_RAM_X,MMU_RAM_Y))),MMU_VAL,AP541)))</f>
        <v>0</v>
      </c>
      <c r="AQ541" s="50">
        <f t="array" aca="1" ref="AQ541" ca="1">IF(RESET,0,IF(LOAD_ROM,ROM!AQ402,IF(AND(MMU_CLK,MMU_MEMW,CELL("address",AQ541)=CELL("address",OFFSET(RAM0,MMU_RAM_X,MMU_RAM_Y))),MMU_VAL,AQ541)))</f>
        <v>0</v>
      </c>
      <c r="AR541" s="50">
        <f t="array" aca="1" ref="AR541" ca="1">IF(RESET,0,IF(LOAD_ROM,ROM!AR402,IF(AND(MMU_CLK,MMU_MEMW,CELL("address",AR541)=CELL("address",OFFSET(RAM0,MMU_RAM_X,MMU_RAM_Y))),MMU_VAL,AR541)))</f>
        <v>0</v>
      </c>
      <c r="AS541" s="50">
        <f t="array" aca="1" ref="AS541" ca="1">IF(RESET,0,IF(LOAD_ROM,ROM!AS402,IF(AND(MMU_CLK,MMU_MEMW,CELL("address",AS541)=CELL("address",OFFSET(RAM0,MMU_RAM_X,MMU_RAM_Y))),MMU_VAL,AS541)))</f>
        <v>0</v>
      </c>
      <c r="AT541" s="50">
        <f t="array" aca="1" ref="AT541" ca="1">IF(RESET,0,IF(LOAD_ROM,ROM!AT402,IF(AND(MMU_CLK,MMU_MEMW,CELL("address",AT541)=CELL("address",OFFSET(RAM0,MMU_RAM_X,MMU_RAM_Y))),MMU_VAL,AT541)))</f>
        <v>0</v>
      </c>
      <c r="AU541" s="50">
        <f t="array" aca="1" ref="AU541" ca="1">IF(RESET,0,IF(LOAD_ROM,ROM!AU402,IF(AND(MMU_CLK,MMU_MEMW,CELL("address",AU541)=CELL("address",OFFSET(RAM0,MMU_RAM_X,MMU_RAM_Y))),MMU_VAL,AU541)))</f>
        <v>0</v>
      </c>
      <c r="AV541" s="50">
        <f t="array" aca="1" ref="AV541" ca="1">IF(RESET,0,IF(LOAD_ROM,ROM!AV402,IF(AND(MMU_CLK,MMU_MEMW,CELL("address",AV541)=CELL("address",OFFSET(RAM0,MMU_RAM_X,MMU_RAM_Y))),MMU_VAL,AV541)))</f>
        <v>0</v>
      </c>
      <c r="AW541" s="50">
        <f t="array" aca="1" ref="AW541" ca="1">IF(RESET,0,IF(LOAD_ROM,ROM!AW402,IF(AND(MMU_CLK,MMU_MEMW,CELL("address",AW541)=CELL("address",OFFSET(RAM0,MMU_RAM_X,MMU_RAM_Y))),MMU_VAL,AW541)))</f>
        <v>0</v>
      </c>
      <c r="AX541" s="50">
        <f t="array" aca="1" ref="AX541" ca="1">IF(RESET,0,IF(LOAD_ROM,ROM!AX402,IF(AND(MMU_CLK,MMU_MEMW,CELL("address",AX541)=CELL("address",OFFSET(RAM0,MMU_RAM_X,MMU_RAM_Y))),MMU_VAL,AX541)))</f>
        <v>0</v>
      </c>
      <c r="AY541" s="50">
        <f t="array" aca="1" ref="AY541" ca="1">IF(RESET,0,IF(LOAD_ROM,ROM!AY402,IF(AND(MMU_CLK,MMU_MEMW,CELL("address",AY541)=CELL("address",OFFSET(RAM0,MMU_RAM_X,MMU_RAM_Y))),MMU_VAL,AY541)))</f>
        <v>0</v>
      </c>
      <c r="AZ541" s="50">
        <f t="array" aca="1" ref="AZ541" ca="1">IF(RESET,0,IF(LOAD_ROM,ROM!AZ402,IF(AND(MMU_CLK,MMU_MEMW,CELL("address",AZ541)=CELL("address",OFFSET(RAM0,MMU_RAM_X,MMU_RAM_Y))),MMU_VAL,AZ541)))</f>
        <v>0</v>
      </c>
      <c r="BA541" s="50">
        <f t="array" aca="1" ref="BA541" ca="1">IF(RESET,0,IF(LOAD_ROM,ROM!BA402,IF(AND(MMU_CLK,MMU_MEMW,CELL("address",BA541)=CELL("address",OFFSET(RAM0,MMU_RAM_X,MMU_RAM_Y))),MMU_VAL,BA541)))</f>
        <v>0</v>
      </c>
      <c r="BB541" s="50">
        <f t="array" aca="1" ref="BB541" ca="1">IF(RESET,0,IF(LOAD_ROM,ROM!BB402,IF(AND(MMU_CLK,MMU_MEMW,CELL("address",BB541)=CELL("address",OFFSET(RAM0,MMU_RAM_X,MMU_RAM_Y))),MMU_VAL,BB541)))</f>
        <v>0</v>
      </c>
      <c r="BC541" s="50">
        <f t="array" aca="1" ref="BC541" ca="1">IF(RESET,0,IF(LOAD_ROM,ROM!BC402,IF(AND(MMU_CLK,MMU_MEMW,CELL("address",BC541)=CELL("address",OFFSET(RAM0,MMU_RAM_X,MMU_RAM_Y))),MMU_VAL,BC541)))</f>
        <v>0</v>
      </c>
      <c r="BD541" s="50">
        <f t="array" aca="1" ref="BD541" ca="1">IF(RESET,0,IF(LOAD_ROM,ROM!BD402,IF(AND(MMU_CLK,MMU_MEMW,CELL("address",BD541)=CELL("address",OFFSET(RAM0,MMU_RAM_X,MMU_RAM_Y))),MMU_VAL,BD541)))</f>
        <v>0</v>
      </c>
      <c r="BE541" s="50">
        <f t="array" aca="1" ref="BE541" ca="1">IF(RESET,0,IF(LOAD_ROM,ROM!BE402,IF(AND(MMU_CLK,MMU_MEMW,CELL("address",BE541)=CELL("address",OFFSET(RAM0,MMU_RAM_X,MMU_RAM_Y))),MMU_VAL,BE541)))</f>
        <v>0</v>
      </c>
      <c r="BF541" s="50">
        <f t="array" aca="1" ref="BF541" ca="1">IF(RESET,0,IF(LOAD_ROM,ROM!BF402,IF(AND(MMU_CLK,MMU_MEMW,CELL("address",BF541)=CELL("address",OFFSET(RAM0,MMU_RAM_X,MMU_RAM_Y))),MMU_VAL,BF541)))</f>
        <v>0</v>
      </c>
      <c r="BG541" s="50">
        <f t="array" aca="1" ref="BG541" ca="1">IF(RESET,0,IF(LOAD_ROM,ROM!BG402,IF(AND(MMU_CLK,MMU_MEMW,CELL("address",BG541)=CELL("address",OFFSET(RAM0,MMU_RAM_X,MMU_RAM_Y))),MMU_VAL,BG541)))</f>
        <v>0</v>
      </c>
      <c r="BH541" s="50">
        <f t="array" aca="1" ref="BH541" ca="1">IF(RESET,0,IF(LOAD_ROM,ROM!BH402,IF(AND(MMU_CLK,MMU_MEMW,CELL("address",BH541)=CELL("address",OFFSET(RAM0,MMU_RAM_X,MMU_RAM_Y))),MMU_VAL,BH541)))</f>
        <v>0</v>
      </c>
      <c r="BI541" s="50">
        <f t="array" aca="1" ref="BI541" ca="1">IF(RESET,0,IF(LOAD_ROM,ROM!BI402,IF(AND(MMU_CLK,MMU_MEMW,CELL("address",BI541)=CELL("address",OFFSET(RAM0,MMU_RAM_X,MMU_RAM_Y))),MMU_VAL,BI541)))</f>
        <v>0</v>
      </c>
      <c r="BJ541" s="50">
        <f t="array" aca="1" ref="BJ541" ca="1">IF(RESET,0,IF(LOAD_ROM,ROM!BJ402,IF(AND(MMU_CLK,MMU_MEMW,CELL("address",BJ541)=CELL("address",OFFSET(RAM0,MMU_RAM_X,MMU_RAM_Y))),MMU_VAL,BJ541)))</f>
        <v>0</v>
      </c>
      <c r="BK541" s="50">
        <f t="array" aca="1" ref="BK541" ca="1">IF(RESET,0,IF(LOAD_ROM,ROM!BK402,IF(AND(MMU_CLK,MMU_MEMW,CELL("address",BK541)=CELL("address",OFFSET(RAM0,MMU_RAM_X,MMU_RAM_Y))),MMU_VAL,BK541)))</f>
        <v>0</v>
      </c>
      <c r="BL541" s="50">
        <f t="array" aca="1" ref="BL541" ca="1">IF(RESET,0,IF(LOAD_ROM,ROM!BL402,IF(AND(MMU_CLK,MMU_MEMW,CELL("address",BL541)=CELL("address",OFFSET(RAM0,MMU_RAM_X,MMU_RAM_Y))),MMU_VAL,BL541)))</f>
        <v>0</v>
      </c>
      <c r="BM541" s="50">
        <f t="array" aca="1" ref="BM541" ca="1">IF(RESET,0,IF(LOAD_ROM,ROM!BM402,IF(AND(MMU_CLK,MMU_MEMW,CELL("address",BM541)=CELL("address",OFFSET(RAM0,MMU_RAM_X,MMU_RAM_Y))),MMU_VAL,BM541)))</f>
        <v>0</v>
      </c>
      <c r="BN541" s="50">
        <f t="array" aca="1" ref="BN541" ca="1">IF(RESET,0,IF(LOAD_ROM,ROM!BN402,IF(AND(MMU_CLK,MMU_MEMW,CELL("address",BN541)=CELL("address",OFFSET(RAM0,MMU_RAM_X,MMU_RAM_Y))),MMU_VAL,BN541)))</f>
        <v>0</v>
      </c>
      <c r="BO541" s="50">
        <f t="array" aca="1" ref="BO541" ca="1">IF(RESET,0,IF(LOAD_ROM,ROM!BO402,IF(AND(MMU_CLK,MMU_MEMW,CELL("address",BO541)=CELL("address",OFFSET(RAM0,MMU_RAM_X,MMU_RAM_Y))),MMU_VAL,BO541)))</f>
        <v>0</v>
      </c>
      <c r="BP541" s="50">
        <f t="array" aca="1" ref="BP541" ca="1">IF(RESET,0,IF(LOAD_ROM,ROM!BP402,IF(AND(MMU_CLK,MMU_MEMW,CELL("address",BP541)=CELL("address",OFFSET(RAM0,MMU_RAM_X,MMU_RAM_Y))),MMU_VAL,BP541)))</f>
        <v>0</v>
      </c>
      <c r="BQ541" s="50">
        <f t="array" aca="1" ref="BQ541" ca="1">IF(RESET,0,IF(LOAD_ROM,ROM!BQ402,IF(AND(MMU_CLK,MMU_MEMW,CELL("address",BQ541)=CELL("address",OFFSET(RAM0,MMU_RAM_X,MMU_RAM_Y))),MMU_VAL,BQ541)))</f>
        <v>0</v>
      </c>
      <c r="BR541" s="50">
        <f t="array" aca="1" ref="BR541" ca="1">IF(RESET,0,IF(LOAD_ROM,ROM!BR402,IF(AND(MMU_CLK,MMU_MEMW,CELL("address",BR541)=CELL("address",OFFSET(RAM0,MMU_RAM_X,MMU_RAM_Y))),MMU_VAL,BR541)))</f>
        <v>0</v>
      </c>
      <c r="BS541" s="50">
        <f t="array" aca="1" ref="BS541" ca="1">IF(RESET,0,IF(LOAD_ROM,ROM!BS402,IF(AND(MMU_CLK,MMU_MEMW,CELL("address",BS541)=CELL("address",OFFSET(RAM0,MMU_RAM_X,MMU_RAM_Y))),MMU_VAL,BS541)))</f>
        <v>0</v>
      </c>
      <c r="BT541" s="50">
        <f t="array" aca="1" ref="BT541" ca="1">IF(RESET,0,IF(LOAD_ROM,ROM!BT402,IF(AND(MMU_CLK,MMU_MEMW,CELL("address",BT541)=CELL("address",OFFSET(RAM0,MMU_RAM_X,MMU_RAM_Y))),MMU_VAL,BT541)))</f>
        <v>0</v>
      </c>
      <c r="BU541" s="50">
        <f t="array" aca="1" ref="BU541" ca="1">IF(RESET,0,IF(LOAD_ROM,ROM!BU402,IF(AND(MMU_CLK,MMU_MEMW,CELL("address",BU541)=CELL("address",OFFSET(RAM0,MMU_RAM_X,MMU_RAM_Y))),MMU_VAL,BU541)))</f>
        <v>0</v>
      </c>
      <c r="BV541" s="50">
        <f t="array" aca="1" ref="BV541" ca="1">IF(RESET,0,IF(LOAD_ROM,ROM!BV402,IF(AND(MMU_CLK,MMU_MEMW,CELL("address",BV541)=CELL("address",OFFSET(RAM0,MMU_RAM_X,MMU_RAM_Y))),MMU_VAL,BV541)))</f>
        <v>0</v>
      </c>
      <c r="BW541" s="50">
        <f t="array" aca="1" ref="BW541" ca="1">IF(RESET,0,IF(LOAD_ROM,ROM!BW402,IF(AND(MMU_CLK,MMU_MEMW,CELL("address",BW541)=CELL("address",OFFSET(RAM0,MMU_RAM_X,MMU_RAM_Y))),MMU_VAL,BW541)))</f>
        <v>0</v>
      </c>
      <c r="BX541" s="50">
        <f t="array" aca="1" ref="BX541" ca="1">IF(RESET,0,IF(LOAD_ROM,ROM!BX402,IF(AND(MMU_CLK,MMU_MEMW,CELL("address",BX541)=CELL("address",OFFSET(RAM0,MMU_RAM_X,MMU_RAM_Y))),MMU_VAL,BX541)))</f>
        <v>0</v>
      </c>
      <c r="BY541" s="50">
        <f t="array" aca="1" ref="BY541" ca="1">IF(RESET,0,IF(LOAD_ROM,ROM!BY402,IF(AND(MMU_CLK,MMU_MEMW,CELL("address",BY541)=CELL("address",OFFSET(RAM0,MMU_RAM_X,MMU_RAM_Y))),MMU_VAL,BY541)))</f>
        <v>0</v>
      </c>
      <c r="BZ541" s="50">
        <f t="array" aca="1" ref="BZ541" ca="1">IF(RESET,0,IF(LOAD_ROM,ROM!BZ402,IF(AND(MMU_CLK,MMU_MEMW,CELL("address",BZ541)=CELL("address",OFFSET(RAM0,MMU_RAM_X,MMU_RAM_Y))),MMU_VAL,BZ541)))</f>
        <v>0</v>
      </c>
      <c r="CA541" s="50">
        <f t="array" aca="1" ref="CA541" ca="1">IF(RESET,0,IF(LOAD_ROM,ROM!CA402,IF(AND(MMU_CLK,MMU_MEMW,CELL("address",CA541)=CELL("address",OFFSET(RAM0,MMU_RAM_X,MMU_RAM_Y))),MMU_VAL,CA541)))</f>
        <v>0</v>
      </c>
      <c r="CB541" s="50">
        <f t="array" aca="1" ref="CB541" ca="1">IF(RESET,0,IF(LOAD_ROM,ROM!CB402,IF(AND(MMU_CLK,MMU_MEMW,CELL("address",CB541)=CELL("address",OFFSET(RAM0,MMU_RAM_X,MMU_RAM_Y))),MMU_VAL,CB541)))</f>
        <v>0</v>
      </c>
      <c r="CC541" s="50">
        <f t="array" aca="1" ref="CC541" ca="1">IF(RESET,0,IF(LOAD_ROM,ROM!CC402,IF(AND(MMU_CLK,MMU_MEMW,CELL("address",CC541)=CELL("address",OFFSET(RAM0,MMU_RAM_X,MMU_RAM_Y))),MMU_VAL,CC541)))</f>
        <v>0</v>
      </c>
      <c r="CD541" s="50">
        <f t="array" aca="1" ref="CD541" ca="1">IF(RESET,0,IF(LOAD_ROM,ROM!CD402,IF(AND(MMU_CLK,MMU_MEMW,CELL("address",CD541)=CELL("address",OFFSET(RAM0,MMU_RAM_X,MMU_RAM_Y))),MMU_VAL,CD541)))</f>
        <v>0</v>
      </c>
      <c r="CE541" s="50">
        <f t="array" aca="1" ref="CE541" ca="1">IF(RESET,0,IF(LOAD_ROM,ROM!CE402,IF(AND(MMU_CLK,MMU_MEMW,CELL("address",CE541)=CELL("address",OFFSET(RAM0,MMU_RAM_X,MMU_RAM_Y))),MMU_VAL,CE541)))</f>
        <v>0</v>
      </c>
      <c r="CF541" s="50">
        <f t="array" aca="1" ref="CF541" ca="1">IF(RESET,0,IF(LOAD_ROM,ROM!CF402,IF(AND(MMU_CLK,MMU_MEMW,CELL("address",CF541)=CELL("address",OFFSET(RAM0,MMU_RAM_X,MMU_RAM_Y))),MMU_VAL,CF541)))</f>
        <v>0</v>
      </c>
      <c r="CG541" s="50">
        <f t="array" aca="1" ref="CG541" ca="1">IF(RESET,0,IF(LOAD_ROM,ROM!CG402,IF(AND(MMU_CLK,MMU_MEMW,CELL("address",CG541)=CELL("address",OFFSET(RAM0,MMU_RAM_X,MMU_RAM_Y))),MMU_VAL,CG541)))</f>
        <v>0</v>
      </c>
      <c r="CH541" s="50">
        <f t="array" aca="1" ref="CH541" ca="1">IF(RESET,0,IF(LOAD_ROM,ROM!CH402,IF(AND(MMU_CLK,MMU_MEMW,CELL("address",CH541)=CELL("address",OFFSET(RAM0,MMU_RAM_X,MMU_RAM_Y))),MMU_VAL,CH541)))</f>
        <v>0</v>
      </c>
      <c r="CI541" s="50">
        <f t="array" aca="1" ref="CI541" ca="1">IF(RESET,0,IF(LOAD_ROM,ROM!CI402,IF(AND(MMU_CLK,MMU_MEMW,CELL("address",CI541)=CELL("address",OFFSET(RAM0,MMU_RAM_X,MMU_RAM_Y))),MMU_VAL,CI541)))</f>
        <v>0</v>
      </c>
      <c r="CJ541" s="50">
        <f t="array" aca="1" ref="CJ541" ca="1">IF(RESET,0,IF(LOAD_ROM,ROM!CJ402,IF(AND(MMU_CLK,MMU_MEMW,CELL("address",CJ541)=CELL("address",OFFSET(RAM0,MMU_RAM_X,MMU_RAM_Y))),MMU_VAL,CJ541)))</f>
        <v>0</v>
      </c>
      <c r="CK541" s="50">
        <f t="array" aca="1" ref="CK541" ca="1">IF(RESET,0,IF(LOAD_ROM,ROM!CK402,IF(AND(MMU_CLK,MMU_MEMW,CELL("address",CK541)=CELL("address",OFFSET(RAM0,MMU_RAM_X,MMU_RAM_Y))),MMU_VAL,CK541)))</f>
        <v>0</v>
      </c>
      <c r="CL541" s="50">
        <f t="array" aca="1" ref="CL541" ca="1">IF(RESET,0,IF(LOAD_ROM,ROM!CL402,IF(AND(MMU_CLK,MMU_MEMW,CELL("address",CL541)=CELL("address",OFFSET(RAM0,MMU_RAM_X,MMU_RAM_Y))),MMU_VAL,CL541)))</f>
        <v>0</v>
      </c>
      <c r="CM541" s="50">
        <f t="array" aca="1" ref="CM541" ca="1">IF(RESET,0,IF(LOAD_ROM,ROM!CM402,IF(AND(MMU_CLK,MMU_MEMW,CELL("address",CM541)=CELL("address",OFFSET(RAM0,MMU_RAM_X,MMU_RAM_Y))),MMU_VAL,CM541)))</f>
        <v>0</v>
      </c>
      <c r="CN541" s="50">
        <f t="array" aca="1" ref="CN541" ca="1">IF(RESET,0,IF(LOAD_ROM,ROM!CN402,IF(AND(MMU_CLK,MMU_MEMW,CELL("address",CN541)=CELL("address",OFFSET(RAM0,MMU_RAM_X,MMU_RAM_Y))),MMU_VAL,CN541)))</f>
        <v>0</v>
      </c>
      <c r="CO541" s="50">
        <f t="array" aca="1" ref="CO541" ca="1">IF(RESET,0,IF(LOAD_ROM,ROM!CO402,IF(AND(MMU_CLK,MMU_MEMW,CELL("address",CO541)=CELL("address",OFFSET(RAM0,MMU_RAM_X,MMU_RAM_Y))),MMU_VAL,CO541)))</f>
        <v>0</v>
      </c>
      <c r="CP541" s="50">
        <f t="array" aca="1" ref="CP541" ca="1">IF(RESET,0,IF(LOAD_ROM,ROM!CP402,IF(AND(MMU_CLK,MMU_MEMW,CELL("address",CP541)=CELL("address",OFFSET(RAM0,MMU_RAM_X,MMU_RAM_Y))),MMU_VAL,CP541)))</f>
        <v>0</v>
      </c>
      <c r="CQ541" s="50">
        <f t="array" aca="1" ref="CQ541" ca="1">IF(RESET,0,IF(LOAD_ROM,ROM!CQ402,IF(AND(MMU_CLK,MMU_MEMW,CELL("address",CQ541)=CELL("address",OFFSET(RAM0,MMU_RAM_X,MMU_RAM_Y))),MMU_VAL,CQ541)))</f>
        <v>0</v>
      </c>
      <c r="CR541" s="50">
        <f t="array" aca="1" ref="CR541" ca="1">IF(RESET,0,IF(LOAD_ROM,ROM!CR402,IF(AND(MMU_CLK,MMU_MEMW,CELL("address",CR541)=CELL("address",OFFSET(RAM0,MMU_RAM_X,MMU_RAM_Y))),MMU_VAL,CR541)))</f>
        <v>0</v>
      </c>
      <c r="CS541" s="50">
        <f t="array" aca="1" ref="CS541" ca="1">IF(RESET,0,IF(LOAD_ROM,ROM!CS402,IF(AND(MMU_CLK,MMU_MEMW,CELL("address",CS541)=CELL("address",OFFSET(RAM0,MMU_RAM_X,MMU_RAM_Y))),MMU_VAL,CS541)))</f>
        <v>0</v>
      </c>
      <c r="CT541" s="50">
        <f t="array" aca="1" ref="CT541" ca="1">IF(RESET,0,IF(LOAD_ROM,ROM!CT402,IF(AND(MMU_CLK,MMU_MEMW,CELL("address",CT541)=CELL("address",OFFSET(RAM0,MMU_RAM_X,MMU_RAM_Y))),MMU_VAL,CT541)))</f>
        <v>0</v>
      </c>
      <c r="CU541" s="50">
        <f t="array" aca="1" ref="CU541" ca="1">IF(RESET,0,IF(LOAD_ROM,ROM!CU402,IF(AND(MMU_CLK,MMU_MEMW,CELL("address",CU541)=CELL("address",OFFSET(RAM0,MMU_RAM_X,MMU_RAM_Y))),MMU_VAL,CU541)))</f>
        <v>0</v>
      </c>
      <c r="CV541" s="50">
        <f t="array" aca="1" ref="CV541" ca="1">IF(RESET,0,IF(LOAD_ROM,ROM!CV402,IF(AND(MMU_CLK,MMU_MEMW,CELL("address",CV541)=CELL("address",OFFSET(RAM0,MMU_RAM_X,MMU_RAM_Y))),MMU_VAL,CV541)))</f>
        <v>0</v>
      </c>
      <c r="CW541" s="50">
        <f t="array" aca="1" ref="CW541" ca="1">IF(RESET,0,IF(LOAD_ROM,ROM!CW402,IF(AND(MMU_CLK,MMU_MEMW,CELL("address",CW541)=CELL("address",OFFSET(RAM0,MMU_RAM_X,MMU_RAM_Y))),MMU_VAL,CW541)))</f>
        <v>0</v>
      </c>
      <c r="CX541" s="50">
        <f t="array" aca="1" ref="CX541" ca="1">IF(RESET,0,IF(LOAD_ROM,ROM!CX402,IF(AND(MMU_CLK,MMU_MEMW,CELL("address",CX541)=CELL("address",OFFSET(RAM0,MMU_RAM_X,MMU_RAM_Y))),MMU_VAL,CX541)))</f>
        <v>0</v>
      </c>
      <c r="CY541" s="50">
        <f t="array" aca="1" ref="CY541" ca="1">IF(RESET,0,IF(LOAD_ROM,ROM!CY402,IF(AND(MMU_CLK,MMU_MEMW,CELL("address",CY541)=CELL("address",OFFSET(RAM0,MMU_RAM_X,MMU_RAM_Y))),MMU_VAL,CY541)))</f>
        <v>0</v>
      </c>
      <c r="CZ541" s="50">
        <f t="array" aca="1" ref="CZ541" ca="1">IF(RESET,0,IF(LOAD_ROM,ROM!CZ402,IF(AND(MMU_CLK,MMU_MEMW,CELL("address",CZ541)=CELL("address",OFFSET(RAM0,MMU_RAM_X,MMU_RAM_Y))),MMU_VAL,CZ541)))</f>
        <v>0</v>
      </c>
      <c r="DA541" s="50">
        <f t="array" aca="1" ref="DA541" ca="1">IF(RESET,0,IF(LOAD_ROM,ROM!DA402,IF(AND(MMU_CLK,MMU_MEMW,CELL("address",DA541)=CELL("address",OFFSET(RAM0,MMU_RAM_X,MMU_RAM_Y))),MMU_VAL,DA541)))</f>
        <v>0</v>
      </c>
      <c r="DB541" s="50">
        <f t="array" aca="1" ref="DB541" ca="1">IF(RESET,0,IF(LOAD_ROM,ROM!DB402,IF(AND(MMU_CLK,MMU_MEMW,CELL("address",DB541)=CELL("address",OFFSET(RAM0,MMU_RAM_X,MMU_RAM_Y))),MMU_VAL,DB541)))</f>
        <v>0</v>
      </c>
      <c r="DC541" s="50">
        <f t="array" aca="1" ref="DC541" ca="1">IF(RESET,0,IF(LOAD_ROM,ROM!DC402,IF(AND(MMU_CLK,MMU_MEMW,CELL("address",DC541)=CELL("address",OFFSET(RAM0,MMU_RAM_X,MMU_RAM_Y))),MMU_VAL,DC541)))</f>
        <v>0</v>
      </c>
      <c r="DD541" s="50">
        <f t="array" aca="1" ref="DD541" ca="1">IF(RESET,0,IF(LOAD_ROM,ROM!DD402,IF(AND(MMU_CLK,MMU_MEMW,CELL("address",DD541)=CELL("address",OFFSET(RAM0,MMU_RAM_X,MMU_RAM_Y))),MMU_VAL,DD541)))</f>
        <v>0</v>
      </c>
      <c r="DE541" s="50">
        <f t="array" aca="1" ref="DE541" ca="1">IF(RESET,0,IF(LOAD_ROM,ROM!DE402,IF(AND(MMU_CLK,MMU_MEMW,CELL("address",DE541)=CELL("address",OFFSET(RAM0,MMU_RAM_X,MMU_RAM_Y))),MMU_VAL,DE541)))</f>
        <v>0</v>
      </c>
      <c r="DF541" s="50">
        <f t="array" aca="1" ref="DF541" ca="1">IF(RESET,0,IF(LOAD_ROM,ROM!DF402,IF(AND(MMU_CLK,MMU_MEMW,CELL("address",DF541)=CELL("address",OFFSET(RAM0,MMU_RAM_X,MMU_RAM_Y))),MMU_VAL,DF541)))</f>
        <v>0</v>
      </c>
      <c r="DG541" s="50">
        <f t="array" aca="1" ref="DG541" ca="1">IF(RESET,0,IF(LOAD_ROM,ROM!DG402,IF(AND(MMU_CLK,MMU_MEMW,CELL("address",DG541)=CELL("address",OFFSET(RAM0,MMU_RAM_X,MMU_RAM_Y))),MMU_VAL,DG541)))</f>
        <v>0</v>
      </c>
      <c r="DH541" s="50">
        <f t="array" aca="1" ref="DH541" ca="1">IF(RESET,0,IF(LOAD_ROM,ROM!DH402,IF(AND(MMU_CLK,MMU_MEMW,CELL("address",DH541)=CELL("address",OFFSET(RAM0,MMU_RAM_X,MMU_RAM_Y))),MMU_VAL,DH541)))</f>
        <v>0</v>
      </c>
      <c r="DI541" s="50">
        <f t="array" aca="1" ref="DI541" ca="1">IF(RESET,0,IF(LOAD_ROM,ROM!DI402,IF(AND(MMU_CLK,MMU_MEMW,CELL("address",DI541)=CELL("address",OFFSET(RAM0,MMU_RAM_X,MMU_RAM_Y))),MMU_VAL,DI541)))</f>
        <v>0</v>
      </c>
      <c r="DJ541" s="50">
        <f t="array" aca="1" ref="DJ541" ca="1">IF(RESET,0,IF(LOAD_ROM,ROM!DJ402,IF(AND(MMU_CLK,MMU_MEMW,CELL("address",DJ541)=CELL("address",OFFSET(RAM0,MMU_RAM_X,MMU_RAM_Y))),MMU_VAL,DJ541)))</f>
        <v>0</v>
      </c>
      <c r="DK541" s="50">
        <f t="array" aca="1" ref="DK541" ca="1">IF(RESET,0,IF(LOAD_ROM,ROM!DK402,IF(AND(MMU_CLK,MMU_MEMW,CELL("address",DK541)=CELL("address",OFFSET(RAM0,MMU_RAM_X,MMU_RAM_Y))),MMU_VAL,DK541)))</f>
        <v>0</v>
      </c>
      <c r="DL541" s="50">
        <f t="array" aca="1" ref="DL541" ca="1">IF(RESET,0,IF(LOAD_ROM,ROM!DL402,IF(AND(MMU_CLK,MMU_MEMW,CELL("address",DL541)=CELL("address",OFFSET(RAM0,MMU_RAM_X,MMU_RAM_Y))),MMU_VAL,DL541)))</f>
        <v>0</v>
      </c>
      <c r="DM541" s="50">
        <f t="array" aca="1" ref="DM541" ca="1">IF(RESET,0,IF(LOAD_ROM,ROM!DM402,IF(AND(MMU_CLK,MMU_MEMW,CELL("address",DM541)=CELL("address",OFFSET(RAM0,MMU_RAM_X,MMU_RAM_Y))),MMU_VAL,DM541)))</f>
        <v>0</v>
      </c>
      <c r="DN541" s="50">
        <f t="array" aca="1" ref="DN541" ca="1">IF(RESET,0,IF(LOAD_ROM,ROM!DN402,IF(AND(MMU_CLK,MMU_MEMW,CELL("address",DN541)=CELL("address",OFFSET(RAM0,MMU_RAM_X,MMU_RAM_Y))),MMU_VAL,DN541)))</f>
        <v>0</v>
      </c>
      <c r="DO541" s="50">
        <f t="array" aca="1" ref="DO541" ca="1">IF(RESET,0,IF(LOAD_ROM,ROM!DO402,IF(AND(MMU_CLK,MMU_MEMW,CELL("address",DO541)=CELL("address",OFFSET(RAM0,MMU_RAM_X,MMU_RAM_Y))),MMU_VAL,DO541)))</f>
        <v>0</v>
      </c>
      <c r="DP541" s="50">
        <f t="array" aca="1" ref="DP541" ca="1">IF(RESET,0,IF(LOAD_ROM,ROM!DP402,IF(AND(MMU_CLK,MMU_MEMW,CELL("address",DP541)=CELL("address",OFFSET(RAM0,MMU_RAM_X,MMU_RAM_Y))),MMU_VAL,DP541)))</f>
        <v>0</v>
      </c>
      <c r="DQ541" s="50">
        <f t="array" aca="1" ref="DQ541" ca="1">IF(RESET,0,IF(LOAD_ROM,ROM!DQ402,IF(AND(MMU_CLK,MMU_MEMW,CELL("address",DQ541)=CELL("address",OFFSET(RAM0,MMU_RAM_X,MMU_RAM_Y))),MMU_VAL,DQ541)))</f>
        <v>0</v>
      </c>
      <c r="DR541" s="50">
        <f t="array" aca="1" ref="DR541" ca="1">IF(RESET,0,IF(LOAD_ROM,ROM!DR402,IF(AND(MMU_CLK,MMU_MEMW,CELL("address",DR541)=CELL("address",OFFSET(RAM0,MMU_RAM_X,MMU_RAM_Y))),MMU_VAL,DR541)))</f>
        <v>0</v>
      </c>
      <c r="DS541" s="50">
        <f t="array" aca="1" ref="DS541" ca="1">IF(RESET,0,IF(LOAD_ROM,ROM!DS402,IF(AND(MMU_CLK,MMU_MEMW,CELL("address",DS541)=CELL("address",OFFSET(RAM0,MMU_RAM_X,MMU_RAM_Y))),MMU_VAL,DS541)))</f>
        <v>0</v>
      </c>
      <c r="DT541" s="50">
        <f t="array" aca="1" ref="DT541" ca="1">IF(RESET,0,IF(LOAD_ROM,ROM!DT402,IF(AND(MMU_CLK,MMU_MEMW,CELL("address",DT541)=CELL("address",OFFSET(RAM0,MMU_RAM_X,MMU_RAM_Y))),MMU_VAL,DT541)))</f>
        <v>0</v>
      </c>
      <c r="DU541" s="50">
        <f t="array" aca="1" ref="DU541" ca="1">IF(RESET,0,IF(LOAD_ROM,ROM!DU402,IF(AND(MMU_CLK,MMU_MEMW,CELL("address",DU541)=CELL("address",OFFSET(RAM0,MMU_RAM_X,MMU_RAM_Y))),MMU_VAL,DU541)))</f>
        <v>0</v>
      </c>
      <c r="DV541" s="50">
        <f t="array" aca="1" ref="DV541" ca="1">IF(RESET,0,IF(LOAD_ROM,ROM!DV402,IF(AND(MMU_CLK,MMU_MEMW,CELL("address",DV541)=CELL("address",OFFSET(RAM0,MMU_RAM_X,MMU_RAM_Y))),MMU_VAL,DV541)))</f>
        <v>0</v>
      </c>
      <c r="DW541" s="50">
        <f t="array" aca="1" ref="DW541" ca="1">IF(RESET,0,IF(LOAD_ROM,ROM!DW402,IF(AND(MMU_CLK,MMU_MEMW,CELL("address",DW541)=CELL("address",OFFSET(RAM0,MMU_RAM_X,MMU_RAM_Y))),MMU_VAL,DW541)))</f>
        <v>0</v>
      </c>
      <c r="DX541" s="50">
        <f t="array" aca="1" ref="DX541" ca="1">IF(RESET,0,IF(LOAD_ROM,ROM!DX402,IF(AND(MMU_CLK,MMU_MEMW,CELL("address",DX541)=CELL("address",OFFSET(RAM0,MMU_RAM_X,MMU_RAM_Y))),MMU_VAL,DX541)))</f>
        <v>0</v>
      </c>
    </row>
    <row r="542" spans="1:128" x14ac:dyDescent="0.35">
      <c r="A542" s="50">
        <f t="array" aca="1" ref="A542" ca="1">IF(RESET,0,IF(LOAD_ROM,ROM!A403,IF(AND(MMU_CLK,MMU_MEMW,CELL("address",A542)=CELL("address",OFFSET(RAM0,MMU_RAM_X,MMU_RAM_Y))),MMU_VAL,A542)))</f>
        <v>0</v>
      </c>
      <c r="B542" s="50">
        <f t="array" aca="1" ref="B542" ca="1">IF(RESET,0,IF(LOAD_ROM,ROM!B403,IF(AND(MMU_CLK,MMU_MEMW,CELL("address",B542)=CELL("address",OFFSET(RAM0,MMU_RAM_X,MMU_RAM_Y))),MMU_VAL,B542)))</f>
        <v>0</v>
      </c>
      <c r="C542" s="50">
        <f t="array" aca="1" ref="C542" ca="1">IF(RESET,0,IF(LOAD_ROM,ROM!C403,IF(AND(MMU_CLK,MMU_MEMW,CELL("address",C542)=CELL("address",OFFSET(RAM0,MMU_RAM_X,MMU_RAM_Y))),MMU_VAL,C542)))</f>
        <v>0</v>
      </c>
      <c r="D542" s="50">
        <f t="array" aca="1" ref="D542" ca="1">IF(RESET,0,IF(LOAD_ROM,ROM!D403,IF(AND(MMU_CLK,MMU_MEMW,CELL("address",D542)=CELL("address",OFFSET(RAM0,MMU_RAM_X,MMU_RAM_Y))),MMU_VAL,D542)))</f>
        <v>0</v>
      </c>
      <c r="E542" s="50">
        <f t="array" aca="1" ref="E542" ca="1">IF(RESET,0,IF(LOAD_ROM,ROM!E403,IF(AND(MMU_CLK,MMU_MEMW,CELL("address",E542)=CELL("address",OFFSET(RAM0,MMU_RAM_X,MMU_RAM_Y))),MMU_VAL,E542)))</f>
        <v>0</v>
      </c>
      <c r="F542" s="50">
        <f t="array" aca="1" ref="F542" ca="1">IF(RESET,0,IF(LOAD_ROM,ROM!F403,IF(AND(MMU_CLK,MMU_MEMW,CELL("address",F542)=CELL("address",OFFSET(RAM0,MMU_RAM_X,MMU_RAM_Y))),MMU_VAL,F542)))</f>
        <v>0</v>
      </c>
      <c r="G542" s="50">
        <f t="array" aca="1" ref="G542" ca="1">IF(RESET,0,IF(LOAD_ROM,ROM!G403,IF(AND(MMU_CLK,MMU_MEMW,CELL("address",G542)=CELL("address",OFFSET(RAM0,MMU_RAM_X,MMU_RAM_Y))),MMU_VAL,G542)))</f>
        <v>0</v>
      </c>
      <c r="H542" s="50">
        <f t="array" aca="1" ref="H542" ca="1">IF(RESET,0,IF(LOAD_ROM,ROM!H403,IF(AND(MMU_CLK,MMU_MEMW,CELL("address",H542)=CELL("address",OFFSET(RAM0,MMU_RAM_X,MMU_RAM_Y))),MMU_VAL,H542)))</f>
        <v>0</v>
      </c>
      <c r="I542" s="50">
        <f t="array" aca="1" ref="I542" ca="1">IF(RESET,0,IF(LOAD_ROM,ROM!I403,IF(AND(MMU_CLK,MMU_MEMW,CELL("address",I542)=CELL("address",OFFSET(RAM0,MMU_RAM_X,MMU_RAM_Y))),MMU_VAL,I542)))</f>
        <v>0</v>
      </c>
      <c r="J542" s="50">
        <f t="array" aca="1" ref="J542" ca="1">IF(RESET,0,IF(LOAD_ROM,ROM!J403,IF(AND(MMU_CLK,MMU_MEMW,CELL("address",J542)=CELL("address",OFFSET(RAM0,MMU_RAM_X,MMU_RAM_Y))),MMU_VAL,J542)))</f>
        <v>0</v>
      </c>
      <c r="K542" s="50">
        <f t="array" aca="1" ref="K542" ca="1">IF(RESET,0,IF(LOAD_ROM,ROM!K403,IF(AND(MMU_CLK,MMU_MEMW,CELL("address",K542)=CELL("address",OFFSET(RAM0,MMU_RAM_X,MMU_RAM_Y))),MMU_VAL,K542)))</f>
        <v>0</v>
      </c>
      <c r="L542" s="50">
        <f t="array" aca="1" ref="L542" ca="1">IF(RESET,0,IF(LOAD_ROM,ROM!L403,IF(AND(MMU_CLK,MMU_MEMW,CELL("address",L542)=CELL("address",OFFSET(RAM0,MMU_RAM_X,MMU_RAM_Y))),MMU_VAL,L542)))</f>
        <v>0</v>
      </c>
      <c r="M542" s="50">
        <f t="array" aca="1" ref="M542" ca="1">IF(RESET,0,IF(LOAD_ROM,ROM!M403,IF(AND(MMU_CLK,MMU_MEMW,CELL("address",M542)=CELL("address",OFFSET(RAM0,MMU_RAM_X,MMU_RAM_Y))),MMU_VAL,M542)))</f>
        <v>0</v>
      </c>
      <c r="N542" s="50">
        <f t="array" aca="1" ref="N542" ca="1">IF(RESET,0,IF(LOAD_ROM,ROM!N403,IF(AND(MMU_CLK,MMU_MEMW,CELL("address",N542)=CELL("address",OFFSET(RAM0,MMU_RAM_X,MMU_RAM_Y))),MMU_VAL,N542)))</f>
        <v>0</v>
      </c>
      <c r="O542" s="50">
        <f t="array" aca="1" ref="O542" ca="1">IF(RESET,0,IF(LOAD_ROM,ROM!O403,IF(AND(MMU_CLK,MMU_MEMW,CELL("address",O542)=CELL("address",OFFSET(RAM0,MMU_RAM_X,MMU_RAM_Y))),MMU_VAL,O542)))</f>
        <v>0</v>
      </c>
      <c r="P542" s="50">
        <f t="array" aca="1" ref="P542" ca="1">IF(RESET,0,IF(LOAD_ROM,ROM!P403,IF(AND(MMU_CLK,MMU_MEMW,CELL("address",P542)=CELL("address",OFFSET(RAM0,MMU_RAM_X,MMU_RAM_Y))),MMU_VAL,P542)))</f>
        <v>0</v>
      </c>
      <c r="Q542" s="50">
        <f t="array" aca="1" ref="Q542" ca="1">IF(RESET,0,IF(LOAD_ROM,ROM!Q403,IF(AND(MMU_CLK,MMU_MEMW,CELL("address",Q542)=CELL("address",OFFSET(RAM0,MMU_RAM_X,MMU_RAM_Y))),MMU_VAL,Q542)))</f>
        <v>0</v>
      </c>
      <c r="R542" s="50">
        <f t="array" aca="1" ref="R542" ca="1">IF(RESET,0,IF(LOAD_ROM,ROM!R403,IF(AND(MMU_CLK,MMU_MEMW,CELL("address",R542)=CELL("address",OFFSET(RAM0,MMU_RAM_X,MMU_RAM_Y))),MMU_VAL,R542)))</f>
        <v>0</v>
      </c>
      <c r="S542" s="50">
        <f t="array" aca="1" ref="S542" ca="1">IF(RESET,0,IF(LOAD_ROM,ROM!S403,IF(AND(MMU_CLK,MMU_MEMW,CELL("address",S542)=CELL("address",OFFSET(RAM0,MMU_RAM_X,MMU_RAM_Y))),MMU_VAL,S542)))</f>
        <v>0</v>
      </c>
      <c r="T542" s="50">
        <f t="array" aca="1" ref="T542" ca="1">IF(RESET,0,IF(LOAD_ROM,ROM!T403,IF(AND(MMU_CLK,MMU_MEMW,CELL("address",T542)=CELL("address",OFFSET(RAM0,MMU_RAM_X,MMU_RAM_Y))),MMU_VAL,T542)))</f>
        <v>0</v>
      </c>
      <c r="U542" s="50">
        <f t="array" aca="1" ref="U542" ca="1">IF(RESET,0,IF(LOAD_ROM,ROM!U403,IF(AND(MMU_CLK,MMU_MEMW,CELL("address",U542)=CELL("address",OFFSET(RAM0,MMU_RAM_X,MMU_RAM_Y))),MMU_VAL,U542)))</f>
        <v>0</v>
      </c>
      <c r="V542" s="50">
        <f t="array" aca="1" ref="V542" ca="1">IF(RESET,0,IF(LOAD_ROM,ROM!V403,IF(AND(MMU_CLK,MMU_MEMW,CELL("address",V542)=CELL("address",OFFSET(RAM0,MMU_RAM_X,MMU_RAM_Y))),MMU_VAL,V542)))</f>
        <v>0</v>
      </c>
      <c r="W542" s="50">
        <f t="array" aca="1" ref="W542" ca="1">IF(RESET,0,IF(LOAD_ROM,ROM!W403,IF(AND(MMU_CLK,MMU_MEMW,CELL("address",W542)=CELL("address",OFFSET(RAM0,MMU_RAM_X,MMU_RAM_Y))),MMU_VAL,W542)))</f>
        <v>0</v>
      </c>
      <c r="X542" s="50">
        <f t="array" aca="1" ref="X542" ca="1">IF(RESET,0,IF(LOAD_ROM,ROM!X403,IF(AND(MMU_CLK,MMU_MEMW,CELL("address",X542)=CELL("address",OFFSET(RAM0,MMU_RAM_X,MMU_RAM_Y))),MMU_VAL,X542)))</f>
        <v>0</v>
      </c>
      <c r="Y542" s="50">
        <f t="array" aca="1" ref="Y542" ca="1">IF(RESET,0,IF(LOAD_ROM,ROM!Y403,IF(AND(MMU_CLK,MMU_MEMW,CELL("address",Y542)=CELL("address",OFFSET(RAM0,MMU_RAM_X,MMU_RAM_Y))),MMU_VAL,Y542)))</f>
        <v>0</v>
      </c>
      <c r="Z542" s="50">
        <f t="array" aca="1" ref="Z542" ca="1">IF(RESET,0,IF(LOAD_ROM,ROM!Z403,IF(AND(MMU_CLK,MMU_MEMW,CELL("address",Z542)=CELL("address",OFFSET(RAM0,MMU_RAM_X,MMU_RAM_Y))),MMU_VAL,Z542)))</f>
        <v>0</v>
      </c>
      <c r="AA542" s="50">
        <f t="array" aca="1" ref="AA542" ca="1">IF(RESET,0,IF(LOAD_ROM,ROM!AA403,IF(AND(MMU_CLK,MMU_MEMW,CELL("address",AA542)=CELL("address",OFFSET(RAM0,MMU_RAM_X,MMU_RAM_Y))),MMU_VAL,AA542)))</f>
        <v>0</v>
      </c>
      <c r="AB542" s="50">
        <f t="array" aca="1" ref="AB542" ca="1">IF(RESET,0,IF(LOAD_ROM,ROM!AB403,IF(AND(MMU_CLK,MMU_MEMW,CELL("address",AB542)=CELL("address",OFFSET(RAM0,MMU_RAM_X,MMU_RAM_Y))),MMU_VAL,AB542)))</f>
        <v>0</v>
      </c>
      <c r="AC542" s="50">
        <f t="array" aca="1" ref="AC542" ca="1">IF(RESET,0,IF(LOAD_ROM,ROM!AC403,IF(AND(MMU_CLK,MMU_MEMW,CELL("address",AC542)=CELL("address",OFFSET(RAM0,MMU_RAM_X,MMU_RAM_Y))),MMU_VAL,AC542)))</f>
        <v>0</v>
      </c>
      <c r="AD542" s="50">
        <f t="array" aca="1" ref="AD542" ca="1">IF(RESET,0,IF(LOAD_ROM,ROM!AD403,IF(AND(MMU_CLK,MMU_MEMW,CELL("address",AD542)=CELL("address",OFFSET(RAM0,MMU_RAM_X,MMU_RAM_Y))),MMU_VAL,AD542)))</f>
        <v>0</v>
      </c>
      <c r="AE542" s="50">
        <f t="array" aca="1" ref="AE542" ca="1">IF(RESET,0,IF(LOAD_ROM,ROM!AE403,IF(AND(MMU_CLK,MMU_MEMW,CELL("address",AE542)=CELL("address",OFFSET(RAM0,MMU_RAM_X,MMU_RAM_Y))),MMU_VAL,AE542)))</f>
        <v>0</v>
      </c>
      <c r="AF542" s="50">
        <f t="array" aca="1" ref="AF542" ca="1">IF(RESET,0,IF(LOAD_ROM,ROM!AF403,IF(AND(MMU_CLK,MMU_MEMW,CELL("address",AF542)=CELL("address",OFFSET(RAM0,MMU_RAM_X,MMU_RAM_Y))),MMU_VAL,AF542)))</f>
        <v>0</v>
      </c>
      <c r="AG542" s="50">
        <f t="array" aca="1" ref="AG542" ca="1">IF(RESET,0,IF(LOAD_ROM,ROM!AG403,IF(AND(MMU_CLK,MMU_MEMW,CELL("address",AG542)=CELL("address",OFFSET(RAM0,MMU_RAM_X,MMU_RAM_Y))),MMU_VAL,AG542)))</f>
        <v>0</v>
      </c>
      <c r="AH542" s="50">
        <f t="array" aca="1" ref="AH542" ca="1">IF(RESET,0,IF(LOAD_ROM,ROM!AH403,IF(AND(MMU_CLK,MMU_MEMW,CELL("address",AH542)=CELL("address",OFFSET(RAM0,MMU_RAM_X,MMU_RAM_Y))),MMU_VAL,AH542)))</f>
        <v>0</v>
      </c>
      <c r="AI542" s="50">
        <f t="array" aca="1" ref="AI542" ca="1">IF(RESET,0,IF(LOAD_ROM,ROM!AI403,IF(AND(MMU_CLK,MMU_MEMW,CELL("address",AI542)=CELL("address",OFFSET(RAM0,MMU_RAM_X,MMU_RAM_Y))),MMU_VAL,AI542)))</f>
        <v>0</v>
      </c>
      <c r="AJ542" s="50">
        <f t="array" aca="1" ref="AJ542" ca="1">IF(RESET,0,IF(LOAD_ROM,ROM!AJ403,IF(AND(MMU_CLK,MMU_MEMW,CELL("address",AJ542)=CELL("address",OFFSET(RAM0,MMU_RAM_X,MMU_RAM_Y))),MMU_VAL,AJ542)))</f>
        <v>0</v>
      </c>
      <c r="AK542" s="50">
        <f t="array" aca="1" ref="AK542" ca="1">IF(RESET,0,IF(LOAD_ROM,ROM!AK403,IF(AND(MMU_CLK,MMU_MEMW,CELL("address",AK542)=CELL("address",OFFSET(RAM0,MMU_RAM_X,MMU_RAM_Y))),MMU_VAL,AK542)))</f>
        <v>0</v>
      </c>
      <c r="AL542" s="50">
        <f t="array" aca="1" ref="AL542" ca="1">IF(RESET,0,IF(LOAD_ROM,ROM!AL403,IF(AND(MMU_CLK,MMU_MEMW,CELL("address",AL542)=CELL("address",OFFSET(RAM0,MMU_RAM_X,MMU_RAM_Y))),MMU_VAL,AL542)))</f>
        <v>0</v>
      </c>
      <c r="AM542" s="50">
        <f t="array" aca="1" ref="AM542" ca="1">IF(RESET,0,IF(LOAD_ROM,ROM!AM403,IF(AND(MMU_CLK,MMU_MEMW,CELL("address",AM542)=CELL("address",OFFSET(RAM0,MMU_RAM_X,MMU_RAM_Y))),MMU_VAL,AM542)))</f>
        <v>0</v>
      </c>
      <c r="AN542" s="50">
        <f t="array" aca="1" ref="AN542" ca="1">IF(RESET,0,IF(LOAD_ROM,ROM!AN403,IF(AND(MMU_CLK,MMU_MEMW,CELL("address",AN542)=CELL("address",OFFSET(RAM0,MMU_RAM_X,MMU_RAM_Y))),MMU_VAL,AN542)))</f>
        <v>0</v>
      </c>
      <c r="AO542" s="50">
        <f t="array" aca="1" ref="AO542" ca="1">IF(RESET,0,IF(LOAD_ROM,ROM!AO403,IF(AND(MMU_CLK,MMU_MEMW,CELL("address",AO542)=CELL("address",OFFSET(RAM0,MMU_RAM_X,MMU_RAM_Y))),MMU_VAL,AO542)))</f>
        <v>0</v>
      </c>
      <c r="AP542" s="50">
        <f t="array" aca="1" ref="AP542" ca="1">IF(RESET,0,IF(LOAD_ROM,ROM!AP403,IF(AND(MMU_CLK,MMU_MEMW,CELL("address",AP542)=CELL("address",OFFSET(RAM0,MMU_RAM_X,MMU_RAM_Y))),MMU_VAL,AP542)))</f>
        <v>0</v>
      </c>
      <c r="AQ542" s="50">
        <f t="array" aca="1" ref="AQ542" ca="1">IF(RESET,0,IF(LOAD_ROM,ROM!AQ403,IF(AND(MMU_CLK,MMU_MEMW,CELL("address",AQ542)=CELL("address",OFFSET(RAM0,MMU_RAM_X,MMU_RAM_Y))),MMU_VAL,AQ542)))</f>
        <v>0</v>
      </c>
      <c r="AR542" s="50">
        <f t="array" aca="1" ref="AR542" ca="1">IF(RESET,0,IF(LOAD_ROM,ROM!AR403,IF(AND(MMU_CLK,MMU_MEMW,CELL("address",AR542)=CELL("address",OFFSET(RAM0,MMU_RAM_X,MMU_RAM_Y))),MMU_VAL,AR542)))</f>
        <v>0</v>
      </c>
      <c r="AS542" s="50">
        <f t="array" aca="1" ref="AS542" ca="1">IF(RESET,0,IF(LOAD_ROM,ROM!AS403,IF(AND(MMU_CLK,MMU_MEMW,CELL("address",AS542)=CELL("address",OFFSET(RAM0,MMU_RAM_X,MMU_RAM_Y))),MMU_VAL,AS542)))</f>
        <v>0</v>
      </c>
      <c r="AT542" s="50">
        <f t="array" aca="1" ref="AT542" ca="1">IF(RESET,0,IF(LOAD_ROM,ROM!AT403,IF(AND(MMU_CLK,MMU_MEMW,CELL("address",AT542)=CELL("address",OFFSET(RAM0,MMU_RAM_X,MMU_RAM_Y))),MMU_VAL,AT542)))</f>
        <v>0</v>
      </c>
      <c r="AU542" s="50">
        <f t="array" aca="1" ref="AU542" ca="1">IF(RESET,0,IF(LOAD_ROM,ROM!AU403,IF(AND(MMU_CLK,MMU_MEMW,CELL("address",AU542)=CELL("address",OFFSET(RAM0,MMU_RAM_X,MMU_RAM_Y))),MMU_VAL,AU542)))</f>
        <v>0</v>
      </c>
      <c r="AV542" s="50">
        <f t="array" aca="1" ref="AV542" ca="1">IF(RESET,0,IF(LOAD_ROM,ROM!AV403,IF(AND(MMU_CLK,MMU_MEMW,CELL("address",AV542)=CELL("address",OFFSET(RAM0,MMU_RAM_X,MMU_RAM_Y))),MMU_VAL,AV542)))</f>
        <v>0</v>
      </c>
      <c r="AW542" s="50">
        <f t="array" aca="1" ref="AW542" ca="1">IF(RESET,0,IF(LOAD_ROM,ROM!AW403,IF(AND(MMU_CLK,MMU_MEMW,CELL("address",AW542)=CELL("address",OFFSET(RAM0,MMU_RAM_X,MMU_RAM_Y))),MMU_VAL,AW542)))</f>
        <v>0</v>
      </c>
      <c r="AX542" s="50">
        <f t="array" aca="1" ref="AX542" ca="1">IF(RESET,0,IF(LOAD_ROM,ROM!AX403,IF(AND(MMU_CLK,MMU_MEMW,CELL("address",AX542)=CELL("address",OFFSET(RAM0,MMU_RAM_X,MMU_RAM_Y))),MMU_VAL,AX542)))</f>
        <v>0</v>
      </c>
      <c r="AY542" s="50">
        <f t="array" aca="1" ref="AY542" ca="1">IF(RESET,0,IF(LOAD_ROM,ROM!AY403,IF(AND(MMU_CLK,MMU_MEMW,CELL("address",AY542)=CELL("address",OFFSET(RAM0,MMU_RAM_X,MMU_RAM_Y))),MMU_VAL,AY542)))</f>
        <v>0</v>
      </c>
      <c r="AZ542" s="50">
        <f t="array" aca="1" ref="AZ542" ca="1">IF(RESET,0,IF(LOAD_ROM,ROM!AZ403,IF(AND(MMU_CLK,MMU_MEMW,CELL("address",AZ542)=CELL("address",OFFSET(RAM0,MMU_RAM_X,MMU_RAM_Y))),MMU_VAL,AZ542)))</f>
        <v>0</v>
      </c>
      <c r="BA542" s="50">
        <f t="array" aca="1" ref="BA542" ca="1">IF(RESET,0,IF(LOAD_ROM,ROM!BA403,IF(AND(MMU_CLK,MMU_MEMW,CELL("address",BA542)=CELL("address",OFFSET(RAM0,MMU_RAM_X,MMU_RAM_Y))),MMU_VAL,BA542)))</f>
        <v>0</v>
      </c>
      <c r="BB542" s="50">
        <f t="array" aca="1" ref="BB542" ca="1">IF(RESET,0,IF(LOAD_ROM,ROM!BB403,IF(AND(MMU_CLK,MMU_MEMW,CELL("address",BB542)=CELL("address",OFFSET(RAM0,MMU_RAM_X,MMU_RAM_Y))),MMU_VAL,BB542)))</f>
        <v>0</v>
      </c>
      <c r="BC542" s="50">
        <f t="array" aca="1" ref="BC542" ca="1">IF(RESET,0,IF(LOAD_ROM,ROM!BC403,IF(AND(MMU_CLK,MMU_MEMW,CELL("address",BC542)=CELL("address",OFFSET(RAM0,MMU_RAM_X,MMU_RAM_Y))),MMU_VAL,BC542)))</f>
        <v>0</v>
      </c>
      <c r="BD542" s="50">
        <f t="array" aca="1" ref="BD542" ca="1">IF(RESET,0,IF(LOAD_ROM,ROM!BD403,IF(AND(MMU_CLK,MMU_MEMW,CELL("address",BD542)=CELL("address",OFFSET(RAM0,MMU_RAM_X,MMU_RAM_Y))),MMU_VAL,BD542)))</f>
        <v>0</v>
      </c>
      <c r="BE542" s="50">
        <f t="array" aca="1" ref="BE542" ca="1">IF(RESET,0,IF(LOAD_ROM,ROM!BE403,IF(AND(MMU_CLK,MMU_MEMW,CELL("address",BE542)=CELL("address",OFFSET(RAM0,MMU_RAM_X,MMU_RAM_Y))),MMU_VAL,BE542)))</f>
        <v>0</v>
      </c>
      <c r="BF542" s="50">
        <f t="array" aca="1" ref="BF542" ca="1">IF(RESET,0,IF(LOAD_ROM,ROM!BF403,IF(AND(MMU_CLK,MMU_MEMW,CELL("address",BF542)=CELL("address",OFFSET(RAM0,MMU_RAM_X,MMU_RAM_Y))),MMU_VAL,BF542)))</f>
        <v>0</v>
      </c>
      <c r="BG542" s="50">
        <f t="array" aca="1" ref="BG542" ca="1">IF(RESET,0,IF(LOAD_ROM,ROM!BG403,IF(AND(MMU_CLK,MMU_MEMW,CELL("address",BG542)=CELL("address",OFFSET(RAM0,MMU_RAM_X,MMU_RAM_Y))),MMU_VAL,BG542)))</f>
        <v>0</v>
      </c>
      <c r="BH542" s="50">
        <f t="array" aca="1" ref="BH542" ca="1">IF(RESET,0,IF(LOAD_ROM,ROM!BH403,IF(AND(MMU_CLK,MMU_MEMW,CELL("address",BH542)=CELL("address",OFFSET(RAM0,MMU_RAM_X,MMU_RAM_Y))),MMU_VAL,BH542)))</f>
        <v>0</v>
      </c>
      <c r="BI542" s="50">
        <f t="array" aca="1" ref="BI542" ca="1">IF(RESET,0,IF(LOAD_ROM,ROM!BI403,IF(AND(MMU_CLK,MMU_MEMW,CELL("address",BI542)=CELL("address",OFFSET(RAM0,MMU_RAM_X,MMU_RAM_Y))),MMU_VAL,BI542)))</f>
        <v>0</v>
      </c>
      <c r="BJ542" s="50">
        <f t="array" aca="1" ref="BJ542" ca="1">IF(RESET,0,IF(LOAD_ROM,ROM!BJ403,IF(AND(MMU_CLK,MMU_MEMW,CELL("address",BJ542)=CELL("address",OFFSET(RAM0,MMU_RAM_X,MMU_RAM_Y))),MMU_VAL,BJ542)))</f>
        <v>0</v>
      </c>
      <c r="BK542" s="50">
        <f t="array" aca="1" ref="BK542" ca="1">IF(RESET,0,IF(LOAD_ROM,ROM!BK403,IF(AND(MMU_CLK,MMU_MEMW,CELL("address",BK542)=CELL("address",OFFSET(RAM0,MMU_RAM_X,MMU_RAM_Y))),MMU_VAL,BK542)))</f>
        <v>0</v>
      </c>
      <c r="BL542" s="50">
        <f t="array" aca="1" ref="BL542" ca="1">IF(RESET,0,IF(LOAD_ROM,ROM!BL403,IF(AND(MMU_CLK,MMU_MEMW,CELL("address",BL542)=CELL("address",OFFSET(RAM0,MMU_RAM_X,MMU_RAM_Y))),MMU_VAL,BL542)))</f>
        <v>0</v>
      </c>
      <c r="BM542" s="50">
        <f t="array" aca="1" ref="BM542" ca="1">IF(RESET,0,IF(LOAD_ROM,ROM!BM403,IF(AND(MMU_CLK,MMU_MEMW,CELL("address",BM542)=CELL("address",OFFSET(RAM0,MMU_RAM_X,MMU_RAM_Y))),MMU_VAL,BM542)))</f>
        <v>0</v>
      </c>
      <c r="BN542" s="50">
        <f t="array" aca="1" ref="BN542" ca="1">IF(RESET,0,IF(LOAD_ROM,ROM!BN403,IF(AND(MMU_CLK,MMU_MEMW,CELL("address",BN542)=CELL("address",OFFSET(RAM0,MMU_RAM_X,MMU_RAM_Y))),MMU_VAL,BN542)))</f>
        <v>0</v>
      </c>
      <c r="BO542" s="50">
        <f t="array" aca="1" ref="BO542" ca="1">IF(RESET,0,IF(LOAD_ROM,ROM!BO403,IF(AND(MMU_CLK,MMU_MEMW,CELL("address",BO542)=CELL("address",OFFSET(RAM0,MMU_RAM_X,MMU_RAM_Y))),MMU_VAL,BO542)))</f>
        <v>0</v>
      </c>
      <c r="BP542" s="50">
        <f t="array" aca="1" ref="BP542" ca="1">IF(RESET,0,IF(LOAD_ROM,ROM!BP403,IF(AND(MMU_CLK,MMU_MEMW,CELL("address",BP542)=CELL("address",OFFSET(RAM0,MMU_RAM_X,MMU_RAM_Y))),MMU_VAL,BP542)))</f>
        <v>0</v>
      </c>
      <c r="BQ542" s="50">
        <f t="array" aca="1" ref="BQ542" ca="1">IF(RESET,0,IF(LOAD_ROM,ROM!BQ403,IF(AND(MMU_CLK,MMU_MEMW,CELL("address",BQ542)=CELL("address",OFFSET(RAM0,MMU_RAM_X,MMU_RAM_Y))),MMU_VAL,BQ542)))</f>
        <v>0</v>
      </c>
      <c r="BR542" s="50">
        <f t="array" aca="1" ref="BR542" ca="1">IF(RESET,0,IF(LOAD_ROM,ROM!BR403,IF(AND(MMU_CLK,MMU_MEMW,CELL("address",BR542)=CELL("address",OFFSET(RAM0,MMU_RAM_X,MMU_RAM_Y))),MMU_VAL,BR542)))</f>
        <v>0</v>
      </c>
      <c r="BS542" s="50">
        <f t="array" aca="1" ref="BS542" ca="1">IF(RESET,0,IF(LOAD_ROM,ROM!BS403,IF(AND(MMU_CLK,MMU_MEMW,CELL("address",BS542)=CELL("address",OFFSET(RAM0,MMU_RAM_X,MMU_RAM_Y))),MMU_VAL,BS542)))</f>
        <v>0</v>
      </c>
      <c r="BT542" s="50">
        <f t="array" aca="1" ref="BT542" ca="1">IF(RESET,0,IF(LOAD_ROM,ROM!BT403,IF(AND(MMU_CLK,MMU_MEMW,CELL("address",BT542)=CELL("address",OFFSET(RAM0,MMU_RAM_X,MMU_RAM_Y))),MMU_VAL,BT542)))</f>
        <v>0</v>
      </c>
      <c r="BU542" s="50">
        <f t="array" aca="1" ref="BU542" ca="1">IF(RESET,0,IF(LOAD_ROM,ROM!BU403,IF(AND(MMU_CLK,MMU_MEMW,CELL("address",BU542)=CELL("address",OFFSET(RAM0,MMU_RAM_X,MMU_RAM_Y))),MMU_VAL,BU542)))</f>
        <v>0</v>
      </c>
      <c r="BV542" s="50">
        <f t="array" aca="1" ref="BV542" ca="1">IF(RESET,0,IF(LOAD_ROM,ROM!BV403,IF(AND(MMU_CLK,MMU_MEMW,CELL("address",BV542)=CELL("address",OFFSET(RAM0,MMU_RAM_X,MMU_RAM_Y))),MMU_VAL,BV542)))</f>
        <v>0</v>
      </c>
      <c r="BW542" s="50">
        <f t="array" aca="1" ref="BW542" ca="1">IF(RESET,0,IF(LOAD_ROM,ROM!BW403,IF(AND(MMU_CLK,MMU_MEMW,CELL("address",BW542)=CELL("address",OFFSET(RAM0,MMU_RAM_X,MMU_RAM_Y))),MMU_VAL,BW542)))</f>
        <v>0</v>
      </c>
      <c r="BX542" s="50">
        <f t="array" aca="1" ref="BX542" ca="1">IF(RESET,0,IF(LOAD_ROM,ROM!BX403,IF(AND(MMU_CLK,MMU_MEMW,CELL("address",BX542)=CELL("address",OFFSET(RAM0,MMU_RAM_X,MMU_RAM_Y))),MMU_VAL,BX542)))</f>
        <v>0</v>
      </c>
      <c r="BY542" s="50">
        <f t="array" aca="1" ref="BY542" ca="1">IF(RESET,0,IF(LOAD_ROM,ROM!BY403,IF(AND(MMU_CLK,MMU_MEMW,CELL("address",BY542)=CELL("address",OFFSET(RAM0,MMU_RAM_X,MMU_RAM_Y))),MMU_VAL,BY542)))</f>
        <v>0</v>
      </c>
      <c r="BZ542" s="50">
        <f t="array" aca="1" ref="BZ542" ca="1">IF(RESET,0,IF(LOAD_ROM,ROM!BZ403,IF(AND(MMU_CLK,MMU_MEMW,CELL("address",BZ542)=CELL("address",OFFSET(RAM0,MMU_RAM_X,MMU_RAM_Y))),MMU_VAL,BZ542)))</f>
        <v>0</v>
      </c>
      <c r="CA542" s="50">
        <f t="array" aca="1" ref="CA542" ca="1">IF(RESET,0,IF(LOAD_ROM,ROM!CA403,IF(AND(MMU_CLK,MMU_MEMW,CELL("address",CA542)=CELL("address",OFFSET(RAM0,MMU_RAM_X,MMU_RAM_Y))),MMU_VAL,CA542)))</f>
        <v>0</v>
      </c>
      <c r="CB542" s="50">
        <f t="array" aca="1" ref="CB542" ca="1">IF(RESET,0,IF(LOAD_ROM,ROM!CB403,IF(AND(MMU_CLK,MMU_MEMW,CELL("address",CB542)=CELL("address",OFFSET(RAM0,MMU_RAM_X,MMU_RAM_Y))),MMU_VAL,CB542)))</f>
        <v>0</v>
      </c>
      <c r="CC542" s="50">
        <f t="array" aca="1" ref="CC542" ca="1">IF(RESET,0,IF(LOAD_ROM,ROM!CC403,IF(AND(MMU_CLK,MMU_MEMW,CELL("address",CC542)=CELL("address",OFFSET(RAM0,MMU_RAM_X,MMU_RAM_Y))),MMU_VAL,CC542)))</f>
        <v>0</v>
      </c>
      <c r="CD542" s="50">
        <f t="array" aca="1" ref="CD542" ca="1">IF(RESET,0,IF(LOAD_ROM,ROM!CD403,IF(AND(MMU_CLK,MMU_MEMW,CELL("address",CD542)=CELL("address",OFFSET(RAM0,MMU_RAM_X,MMU_RAM_Y))),MMU_VAL,CD542)))</f>
        <v>0</v>
      </c>
      <c r="CE542" s="50">
        <f t="array" aca="1" ref="CE542" ca="1">IF(RESET,0,IF(LOAD_ROM,ROM!CE403,IF(AND(MMU_CLK,MMU_MEMW,CELL("address",CE542)=CELL("address",OFFSET(RAM0,MMU_RAM_X,MMU_RAM_Y))),MMU_VAL,CE542)))</f>
        <v>0</v>
      </c>
      <c r="CF542" s="50">
        <f t="array" aca="1" ref="CF542" ca="1">IF(RESET,0,IF(LOAD_ROM,ROM!CF403,IF(AND(MMU_CLK,MMU_MEMW,CELL("address",CF542)=CELL("address",OFFSET(RAM0,MMU_RAM_X,MMU_RAM_Y))),MMU_VAL,CF542)))</f>
        <v>0</v>
      </c>
      <c r="CG542" s="50">
        <f t="array" aca="1" ref="CG542" ca="1">IF(RESET,0,IF(LOAD_ROM,ROM!CG403,IF(AND(MMU_CLK,MMU_MEMW,CELL("address",CG542)=CELL("address",OFFSET(RAM0,MMU_RAM_X,MMU_RAM_Y))),MMU_VAL,CG542)))</f>
        <v>0</v>
      </c>
      <c r="CH542" s="50">
        <f t="array" aca="1" ref="CH542" ca="1">IF(RESET,0,IF(LOAD_ROM,ROM!CH403,IF(AND(MMU_CLK,MMU_MEMW,CELL("address",CH542)=CELL("address",OFFSET(RAM0,MMU_RAM_X,MMU_RAM_Y))),MMU_VAL,CH542)))</f>
        <v>0</v>
      </c>
      <c r="CI542" s="50">
        <f t="array" aca="1" ref="CI542" ca="1">IF(RESET,0,IF(LOAD_ROM,ROM!CI403,IF(AND(MMU_CLK,MMU_MEMW,CELL("address",CI542)=CELL("address",OFFSET(RAM0,MMU_RAM_X,MMU_RAM_Y))),MMU_VAL,CI542)))</f>
        <v>0</v>
      </c>
      <c r="CJ542" s="50">
        <f t="array" aca="1" ref="CJ542" ca="1">IF(RESET,0,IF(LOAD_ROM,ROM!CJ403,IF(AND(MMU_CLK,MMU_MEMW,CELL("address",CJ542)=CELL("address",OFFSET(RAM0,MMU_RAM_X,MMU_RAM_Y))),MMU_VAL,CJ542)))</f>
        <v>0</v>
      </c>
      <c r="CK542" s="50">
        <f t="array" aca="1" ref="CK542" ca="1">IF(RESET,0,IF(LOAD_ROM,ROM!CK403,IF(AND(MMU_CLK,MMU_MEMW,CELL("address",CK542)=CELL("address",OFFSET(RAM0,MMU_RAM_X,MMU_RAM_Y))),MMU_VAL,CK542)))</f>
        <v>0</v>
      </c>
      <c r="CL542" s="50">
        <f t="array" aca="1" ref="CL542" ca="1">IF(RESET,0,IF(LOAD_ROM,ROM!CL403,IF(AND(MMU_CLK,MMU_MEMW,CELL("address",CL542)=CELL("address",OFFSET(RAM0,MMU_RAM_X,MMU_RAM_Y))),MMU_VAL,CL542)))</f>
        <v>0</v>
      </c>
      <c r="CM542" s="50">
        <f t="array" aca="1" ref="CM542" ca="1">IF(RESET,0,IF(LOAD_ROM,ROM!CM403,IF(AND(MMU_CLK,MMU_MEMW,CELL("address",CM542)=CELL("address",OFFSET(RAM0,MMU_RAM_X,MMU_RAM_Y))),MMU_VAL,CM542)))</f>
        <v>0</v>
      </c>
      <c r="CN542" s="50">
        <f t="array" aca="1" ref="CN542" ca="1">IF(RESET,0,IF(LOAD_ROM,ROM!CN403,IF(AND(MMU_CLK,MMU_MEMW,CELL("address",CN542)=CELL("address",OFFSET(RAM0,MMU_RAM_X,MMU_RAM_Y))),MMU_VAL,CN542)))</f>
        <v>0</v>
      </c>
      <c r="CO542" s="50">
        <f t="array" aca="1" ref="CO542" ca="1">IF(RESET,0,IF(LOAD_ROM,ROM!CO403,IF(AND(MMU_CLK,MMU_MEMW,CELL("address",CO542)=CELL("address",OFFSET(RAM0,MMU_RAM_X,MMU_RAM_Y))),MMU_VAL,CO542)))</f>
        <v>0</v>
      </c>
      <c r="CP542" s="50">
        <f t="array" aca="1" ref="CP542" ca="1">IF(RESET,0,IF(LOAD_ROM,ROM!CP403,IF(AND(MMU_CLK,MMU_MEMW,CELL("address",CP542)=CELL("address",OFFSET(RAM0,MMU_RAM_X,MMU_RAM_Y))),MMU_VAL,CP542)))</f>
        <v>0</v>
      </c>
      <c r="CQ542" s="50">
        <f t="array" aca="1" ref="CQ542" ca="1">IF(RESET,0,IF(LOAD_ROM,ROM!CQ403,IF(AND(MMU_CLK,MMU_MEMW,CELL("address",CQ542)=CELL("address",OFFSET(RAM0,MMU_RAM_X,MMU_RAM_Y))),MMU_VAL,CQ542)))</f>
        <v>0</v>
      </c>
      <c r="CR542" s="50">
        <f t="array" aca="1" ref="CR542" ca="1">IF(RESET,0,IF(LOAD_ROM,ROM!CR403,IF(AND(MMU_CLK,MMU_MEMW,CELL("address",CR542)=CELL("address",OFFSET(RAM0,MMU_RAM_X,MMU_RAM_Y))),MMU_VAL,CR542)))</f>
        <v>0</v>
      </c>
      <c r="CS542" s="50">
        <f t="array" aca="1" ref="CS542" ca="1">IF(RESET,0,IF(LOAD_ROM,ROM!CS403,IF(AND(MMU_CLK,MMU_MEMW,CELL("address",CS542)=CELL("address",OFFSET(RAM0,MMU_RAM_X,MMU_RAM_Y))),MMU_VAL,CS542)))</f>
        <v>0</v>
      </c>
      <c r="CT542" s="50">
        <f t="array" aca="1" ref="CT542" ca="1">IF(RESET,0,IF(LOAD_ROM,ROM!CT403,IF(AND(MMU_CLK,MMU_MEMW,CELL("address",CT542)=CELL("address",OFFSET(RAM0,MMU_RAM_X,MMU_RAM_Y))),MMU_VAL,CT542)))</f>
        <v>0</v>
      </c>
      <c r="CU542" s="50">
        <f t="array" aca="1" ref="CU542" ca="1">IF(RESET,0,IF(LOAD_ROM,ROM!CU403,IF(AND(MMU_CLK,MMU_MEMW,CELL("address",CU542)=CELL("address",OFFSET(RAM0,MMU_RAM_X,MMU_RAM_Y))),MMU_VAL,CU542)))</f>
        <v>0</v>
      </c>
      <c r="CV542" s="50">
        <f t="array" aca="1" ref="CV542" ca="1">IF(RESET,0,IF(LOAD_ROM,ROM!CV403,IF(AND(MMU_CLK,MMU_MEMW,CELL("address",CV542)=CELL("address",OFFSET(RAM0,MMU_RAM_X,MMU_RAM_Y))),MMU_VAL,CV542)))</f>
        <v>0</v>
      </c>
      <c r="CW542" s="50">
        <f t="array" aca="1" ref="CW542" ca="1">IF(RESET,0,IF(LOAD_ROM,ROM!CW403,IF(AND(MMU_CLK,MMU_MEMW,CELL("address",CW542)=CELL("address",OFFSET(RAM0,MMU_RAM_X,MMU_RAM_Y))),MMU_VAL,CW542)))</f>
        <v>0</v>
      </c>
      <c r="CX542" s="50">
        <f t="array" aca="1" ref="CX542" ca="1">IF(RESET,0,IF(LOAD_ROM,ROM!CX403,IF(AND(MMU_CLK,MMU_MEMW,CELL("address",CX542)=CELL("address",OFFSET(RAM0,MMU_RAM_X,MMU_RAM_Y))),MMU_VAL,CX542)))</f>
        <v>0</v>
      </c>
      <c r="CY542" s="50">
        <f t="array" aca="1" ref="CY542" ca="1">IF(RESET,0,IF(LOAD_ROM,ROM!CY403,IF(AND(MMU_CLK,MMU_MEMW,CELL("address",CY542)=CELL("address",OFFSET(RAM0,MMU_RAM_X,MMU_RAM_Y))),MMU_VAL,CY542)))</f>
        <v>0</v>
      </c>
      <c r="CZ542" s="50">
        <f t="array" aca="1" ref="CZ542" ca="1">IF(RESET,0,IF(LOAD_ROM,ROM!CZ403,IF(AND(MMU_CLK,MMU_MEMW,CELL("address",CZ542)=CELL("address",OFFSET(RAM0,MMU_RAM_X,MMU_RAM_Y))),MMU_VAL,CZ542)))</f>
        <v>0</v>
      </c>
      <c r="DA542" s="50">
        <f t="array" aca="1" ref="DA542" ca="1">IF(RESET,0,IF(LOAD_ROM,ROM!DA403,IF(AND(MMU_CLK,MMU_MEMW,CELL("address",DA542)=CELL("address",OFFSET(RAM0,MMU_RAM_X,MMU_RAM_Y))),MMU_VAL,DA542)))</f>
        <v>0</v>
      </c>
      <c r="DB542" s="50">
        <f t="array" aca="1" ref="DB542" ca="1">IF(RESET,0,IF(LOAD_ROM,ROM!DB403,IF(AND(MMU_CLK,MMU_MEMW,CELL("address",DB542)=CELL("address",OFFSET(RAM0,MMU_RAM_X,MMU_RAM_Y))),MMU_VAL,DB542)))</f>
        <v>0</v>
      </c>
      <c r="DC542" s="50">
        <f t="array" aca="1" ref="DC542" ca="1">IF(RESET,0,IF(LOAD_ROM,ROM!DC403,IF(AND(MMU_CLK,MMU_MEMW,CELL("address",DC542)=CELL("address",OFFSET(RAM0,MMU_RAM_X,MMU_RAM_Y))),MMU_VAL,DC542)))</f>
        <v>0</v>
      </c>
      <c r="DD542" s="50">
        <f t="array" aca="1" ref="DD542" ca="1">IF(RESET,0,IF(LOAD_ROM,ROM!DD403,IF(AND(MMU_CLK,MMU_MEMW,CELL("address",DD542)=CELL("address",OFFSET(RAM0,MMU_RAM_X,MMU_RAM_Y))),MMU_VAL,DD542)))</f>
        <v>0</v>
      </c>
      <c r="DE542" s="50">
        <f t="array" aca="1" ref="DE542" ca="1">IF(RESET,0,IF(LOAD_ROM,ROM!DE403,IF(AND(MMU_CLK,MMU_MEMW,CELL("address",DE542)=CELL("address",OFFSET(RAM0,MMU_RAM_X,MMU_RAM_Y))),MMU_VAL,DE542)))</f>
        <v>0</v>
      </c>
      <c r="DF542" s="50">
        <f t="array" aca="1" ref="DF542" ca="1">IF(RESET,0,IF(LOAD_ROM,ROM!DF403,IF(AND(MMU_CLK,MMU_MEMW,CELL("address",DF542)=CELL("address",OFFSET(RAM0,MMU_RAM_X,MMU_RAM_Y))),MMU_VAL,DF542)))</f>
        <v>0</v>
      </c>
      <c r="DG542" s="50">
        <f t="array" aca="1" ref="DG542" ca="1">IF(RESET,0,IF(LOAD_ROM,ROM!DG403,IF(AND(MMU_CLK,MMU_MEMW,CELL("address",DG542)=CELL("address",OFFSET(RAM0,MMU_RAM_X,MMU_RAM_Y))),MMU_VAL,DG542)))</f>
        <v>0</v>
      </c>
      <c r="DH542" s="50">
        <f t="array" aca="1" ref="DH542" ca="1">IF(RESET,0,IF(LOAD_ROM,ROM!DH403,IF(AND(MMU_CLK,MMU_MEMW,CELL("address",DH542)=CELL("address",OFFSET(RAM0,MMU_RAM_X,MMU_RAM_Y))),MMU_VAL,DH542)))</f>
        <v>0</v>
      </c>
      <c r="DI542" s="50">
        <f t="array" aca="1" ref="DI542" ca="1">IF(RESET,0,IF(LOAD_ROM,ROM!DI403,IF(AND(MMU_CLK,MMU_MEMW,CELL("address",DI542)=CELL("address",OFFSET(RAM0,MMU_RAM_X,MMU_RAM_Y))),MMU_VAL,DI542)))</f>
        <v>0</v>
      </c>
      <c r="DJ542" s="50">
        <f t="array" aca="1" ref="DJ542" ca="1">IF(RESET,0,IF(LOAD_ROM,ROM!DJ403,IF(AND(MMU_CLK,MMU_MEMW,CELL("address",DJ542)=CELL("address",OFFSET(RAM0,MMU_RAM_X,MMU_RAM_Y))),MMU_VAL,DJ542)))</f>
        <v>0</v>
      </c>
      <c r="DK542" s="50">
        <f t="array" aca="1" ref="DK542" ca="1">IF(RESET,0,IF(LOAD_ROM,ROM!DK403,IF(AND(MMU_CLK,MMU_MEMW,CELL("address",DK542)=CELL("address",OFFSET(RAM0,MMU_RAM_X,MMU_RAM_Y))),MMU_VAL,DK542)))</f>
        <v>0</v>
      </c>
      <c r="DL542" s="50">
        <f t="array" aca="1" ref="DL542" ca="1">IF(RESET,0,IF(LOAD_ROM,ROM!DL403,IF(AND(MMU_CLK,MMU_MEMW,CELL("address",DL542)=CELL("address",OFFSET(RAM0,MMU_RAM_X,MMU_RAM_Y))),MMU_VAL,DL542)))</f>
        <v>0</v>
      </c>
      <c r="DM542" s="50">
        <f t="array" aca="1" ref="DM542" ca="1">IF(RESET,0,IF(LOAD_ROM,ROM!DM403,IF(AND(MMU_CLK,MMU_MEMW,CELL("address",DM542)=CELL("address",OFFSET(RAM0,MMU_RAM_X,MMU_RAM_Y))),MMU_VAL,DM542)))</f>
        <v>0</v>
      </c>
      <c r="DN542" s="50">
        <f t="array" aca="1" ref="DN542" ca="1">IF(RESET,0,IF(LOAD_ROM,ROM!DN403,IF(AND(MMU_CLK,MMU_MEMW,CELL("address",DN542)=CELL("address",OFFSET(RAM0,MMU_RAM_X,MMU_RAM_Y))),MMU_VAL,DN542)))</f>
        <v>0</v>
      </c>
      <c r="DO542" s="50">
        <f t="array" aca="1" ref="DO542" ca="1">IF(RESET,0,IF(LOAD_ROM,ROM!DO403,IF(AND(MMU_CLK,MMU_MEMW,CELL("address",DO542)=CELL("address",OFFSET(RAM0,MMU_RAM_X,MMU_RAM_Y))),MMU_VAL,DO542)))</f>
        <v>0</v>
      </c>
      <c r="DP542" s="50">
        <f t="array" aca="1" ref="DP542" ca="1">IF(RESET,0,IF(LOAD_ROM,ROM!DP403,IF(AND(MMU_CLK,MMU_MEMW,CELL("address",DP542)=CELL("address",OFFSET(RAM0,MMU_RAM_X,MMU_RAM_Y))),MMU_VAL,DP542)))</f>
        <v>0</v>
      </c>
      <c r="DQ542" s="50">
        <f t="array" aca="1" ref="DQ542" ca="1">IF(RESET,0,IF(LOAD_ROM,ROM!DQ403,IF(AND(MMU_CLK,MMU_MEMW,CELL("address",DQ542)=CELL("address",OFFSET(RAM0,MMU_RAM_X,MMU_RAM_Y))),MMU_VAL,DQ542)))</f>
        <v>0</v>
      </c>
      <c r="DR542" s="50">
        <f t="array" aca="1" ref="DR542" ca="1">IF(RESET,0,IF(LOAD_ROM,ROM!DR403,IF(AND(MMU_CLK,MMU_MEMW,CELL("address",DR542)=CELL("address",OFFSET(RAM0,MMU_RAM_X,MMU_RAM_Y))),MMU_VAL,DR542)))</f>
        <v>0</v>
      </c>
      <c r="DS542" s="50">
        <f t="array" aca="1" ref="DS542" ca="1">IF(RESET,0,IF(LOAD_ROM,ROM!DS403,IF(AND(MMU_CLK,MMU_MEMW,CELL("address",DS542)=CELL("address",OFFSET(RAM0,MMU_RAM_X,MMU_RAM_Y))),MMU_VAL,DS542)))</f>
        <v>0</v>
      </c>
      <c r="DT542" s="50">
        <f t="array" aca="1" ref="DT542" ca="1">IF(RESET,0,IF(LOAD_ROM,ROM!DT403,IF(AND(MMU_CLK,MMU_MEMW,CELL("address",DT542)=CELL("address",OFFSET(RAM0,MMU_RAM_X,MMU_RAM_Y))),MMU_VAL,DT542)))</f>
        <v>0</v>
      </c>
      <c r="DU542" s="50">
        <f t="array" aca="1" ref="DU542" ca="1">IF(RESET,0,IF(LOAD_ROM,ROM!DU403,IF(AND(MMU_CLK,MMU_MEMW,CELL("address",DU542)=CELL("address",OFFSET(RAM0,MMU_RAM_X,MMU_RAM_Y))),MMU_VAL,DU542)))</f>
        <v>0</v>
      </c>
      <c r="DV542" s="50">
        <f t="array" aca="1" ref="DV542" ca="1">IF(RESET,0,IF(LOAD_ROM,ROM!DV403,IF(AND(MMU_CLK,MMU_MEMW,CELL("address",DV542)=CELL("address",OFFSET(RAM0,MMU_RAM_X,MMU_RAM_Y))),MMU_VAL,DV542)))</f>
        <v>0</v>
      </c>
      <c r="DW542" s="50">
        <f t="array" aca="1" ref="DW542" ca="1">IF(RESET,0,IF(LOAD_ROM,ROM!DW403,IF(AND(MMU_CLK,MMU_MEMW,CELL("address",DW542)=CELL("address",OFFSET(RAM0,MMU_RAM_X,MMU_RAM_Y))),MMU_VAL,DW542)))</f>
        <v>0</v>
      </c>
      <c r="DX542" s="50">
        <f t="array" aca="1" ref="DX542" ca="1">IF(RESET,0,IF(LOAD_ROM,ROM!DX403,IF(AND(MMU_CLK,MMU_MEMW,CELL("address",DX542)=CELL("address",OFFSET(RAM0,MMU_RAM_X,MMU_RAM_Y))),MMU_VAL,DX542)))</f>
        <v>0</v>
      </c>
    </row>
    <row r="543" spans="1:128" x14ac:dyDescent="0.35">
      <c r="A543" s="50">
        <f t="array" aca="1" ref="A543" ca="1">IF(RESET,0,IF(LOAD_ROM,ROM!A404,IF(AND(MMU_CLK,MMU_MEMW,CELL("address",A543)=CELL("address",OFFSET(RAM0,MMU_RAM_X,MMU_RAM_Y))),MMU_VAL,A543)))</f>
        <v>0</v>
      </c>
      <c r="B543" s="50">
        <f t="array" aca="1" ref="B543" ca="1">IF(RESET,0,IF(LOAD_ROM,ROM!B404,IF(AND(MMU_CLK,MMU_MEMW,CELL("address",B543)=CELL("address",OFFSET(RAM0,MMU_RAM_X,MMU_RAM_Y))),MMU_VAL,B543)))</f>
        <v>0</v>
      </c>
      <c r="C543" s="50">
        <f t="array" aca="1" ref="C543" ca="1">IF(RESET,0,IF(LOAD_ROM,ROM!C404,IF(AND(MMU_CLK,MMU_MEMW,CELL("address",C543)=CELL("address",OFFSET(RAM0,MMU_RAM_X,MMU_RAM_Y))),MMU_VAL,C543)))</f>
        <v>0</v>
      </c>
      <c r="D543" s="50">
        <f t="array" aca="1" ref="D543" ca="1">IF(RESET,0,IF(LOAD_ROM,ROM!D404,IF(AND(MMU_CLK,MMU_MEMW,CELL("address",D543)=CELL("address",OFFSET(RAM0,MMU_RAM_X,MMU_RAM_Y))),MMU_VAL,D543)))</f>
        <v>0</v>
      </c>
      <c r="E543" s="50">
        <f t="array" aca="1" ref="E543" ca="1">IF(RESET,0,IF(LOAD_ROM,ROM!E404,IF(AND(MMU_CLK,MMU_MEMW,CELL("address",E543)=CELL("address",OFFSET(RAM0,MMU_RAM_X,MMU_RAM_Y))),MMU_VAL,E543)))</f>
        <v>0</v>
      </c>
      <c r="F543" s="50">
        <f t="array" aca="1" ref="F543" ca="1">IF(RESET,0,IF(LOAD_ROM,ROM!F404,IF(AND(MMU_CLK,MMU_MEMW,CELL("address",F543)=CELL("address",OFFSET(RAM0,MMU_RAM_X,MMU_RAM_Y))),MMU_VAL,F543)))</f>
        <v>0</v>
      </c>
      <c r="G543" s="50">
        <f t="array" aca="1" ref="G543" ca="1">IF(RESET,0,IF(LOAD_ROM,ROM!G404,IF(AND(MMU_CLK,MMU_MEMW,CELL("address",G543)=CELL("address",OFFSET(RAM0,MMU_RAM_X,MMU_RAM_Y))),MMU_VAL,G543)))</f>
        <v>0</v>
      </c>
      <c r="H543" s="50">
        <f t="array" aca="1" ref="H543" ca="1">IF(RESET,0,IF(LOAD_ROM,ROM!H404,IF(AND(MMU_CLK,MMU_MEMW,CELL("address",H543)=CELL("address",OFFSET(RAM0,MMU_RAM_X,MMU_RAM_Y))),MMU_VAL,H543)))</f>
        <v>0</v>
      </c>
      <c r="I543" s="50">
        <f t="array" aca="1" ref="I543" ca="1">IF(RESET,0,IF(LOAD_ROM,ROM!I404,IF(AND(MMU_CLK,MMU_MEMW,CELL("address",I543)=CELL("address",OFFSET(RAM0,MMU_RAM_X,MMU_RAM_Y))),MMU_VAL,I543)))</f>
        <v>0</v>
      </c>
      <c r="J543" s="50">
        <f t="array" aca="1" ref="J543" ca="1">IF(RESET,0,IF(LOAD_ROM,ROM!J404,IF(AND(MMU_CLK,MMU_MEMW,CELL("address",J543)=CELL("address",OFFSET(RAM0,MMU_RAM_X,MMU_RAM_Y))),MMU_VAL,J543)))</f>
        <v>0</v>
      </c>
      <c r="K543" s="50">
        <f t="array" aca="1" ref="K543" ca="1">IF(RESET,0,IF(LOAD_ROM,ROM!K404,IF(AND(MMU_CLK,MMU_MEMW,CELL("address",K543)=CELL("address",OFFSET(RAM0,MMU_RAM_X,MMU_RAM_Y))),MMU_VAL,K543)))</f>
        <v>0</v>
      </c>
      <c r="L543" s="50">
        <f t="array" aca="1" ref="L543" ca="1">IF(RESET,0,IF(LOAD_ROM,ROM!L404,IF(AND(MMU_CLK,MMU_MEMW,CELL("address",L543)=CELL("address",OFFSET(RAM0,MMU_RAM_X,MMU_RAM_Y))),MMU_VAL,L543)))</f>
        <v>0</v>
      </c>
      <c r="M543" s="50">
        <f t="array" aca="1" ref="M543" ca="1">IF(RESET,0,IF(LOAD_ROM,ROM!M404,IF(AND(MMU_CLK,MMU_MEMW,CELL("address",M543)=CELL("address",OFFSET(RAM0,MMU_RAM_X,MMU_RAM_Y))),MMU_VAL,M543)))</f>
        <v>0</v>
      </c>
      <c r="N543" s="50">
        <f t="array" aca="1" ref="N543" ca="1">IF(RESET,0,IF(LOAD_ROM,ROM!N404,IF(AND(MMU_CLK,MMU_MEMW,CELL("address",N543)=CELL("address",OFFSET(RAM0,MMU_RAM_X,MMU_RAM_Y))),MMU_VAL,N543)))</f>
        <v>0</v>
      </c>
      <c r="O543" s="50">
        <f t="array" aca="1" ref="O543" ca="1">IF(RESET,0,IF(LOAD_ROM,ROM!O404,IF(AND(MMU_CLK,MMU_MEMW,CELL("address",O543)=CELL("address",OFFSET(RAM0,MMU_RAM_X,MMU_RAM_Y))),MMU_VAL,O543)))</f>
        <v>0</v>
      </c>
      <c r="P543" s="50">
        <f t="array" aca="1" ref="P543" ca="1">IF(RESET,0,IF(LOAD_ROM,ROM!P404,IF(AND(MMU_CLK,MMU_MEMW,CELL("address",P543)=CELL("address",OFFSET(RAM0,MMU_RAM_X,MMU_RAM_Y))),MMU_VAL,P543)))</f>
        <v>0</v>
      </c>
      <c r="Q543" s="50">
        <f t="array" aca="1" ref="Q543" ca="1">IF(RESET,0,IF(LOAD_ROM,ROM!Q404,IF(AND(MMU_CLK,MMU_MEMW,CELL("address",Q543)=CELL("address",OFFSET(RAM0,MMU_RAM_X,MMU_RAM_Y))),MMU_VAL,Q543)))</f>
        <v>0</v>
      </c>
      <c r="R543" s="50">
        <f t="array" aca="1" ref="R543" ca="1">IF(RESET,0,IF(LOAD_ROM,ROM!R404,IF(AND(MMU_CLK,MMU_MEMW,CELL("address",R543)=CELL("address",OFFSET(RAM0,MMU_RAM_X,MMU_RAM_Y))),MMU_VAL,R543)))</f>
        <v>0</v>
      </c>
      <c r="S543" s="50">
        <f t="array" aca="1" ref="S543" ca="1">IF(RESET,0,IF(LOAD_ROM,ROM!S404,IF(AND(MMU_CLK,MMU_MEMW,CELL("address",S543)=CELL("address",OFFSET(RAM0,MMU_RAM_X,MMU_RAM_Y))),MMU_VAL,S543)))</f>
        <v>0</v>
      </c>
      <c r="T543" s="50">
        <f t="array" aca="1" ref="T543" ca="1">IF(RESET,0,IF(LOAD_ROM,ROM!T404,IF(AND(MMU_CLK,MMU_MEMW,CELL("address",T543)=CELL("address",OFFSET(RAM0,MMU_RAM_X,MMU_RAM_Y))),MMU_VAL,T543)))</f>
        <v>0</v>
      </c>
      <c r="U543" s="50">
        <f t="array" aca="1" ref="U543" ca="1">IF(RESET,0,IF(LOAD_ROM,ROM!U404,IF(AND(MMU_CLK,MMU_MEMW,CELL("address",U543)=CELL("address",OFFSET(RAM0,MMU_RAM_X,MMU_RAM_Y))),MMU_VAL,U543)))</f>
        <v>0</v>
      </c>
      <c r="V543" s="50">
        <f t="array" aca="1" ref="V543" ca="1">IF(RESET,0,IF(LOAD_ROM,ROM!V404,IF(AND(MMU_CLK,MMU_MEMW,CELL("address",V543)=CELL("address",OFFSET(RAM0,MMU_RAM_X,MMU_RAM_Y))),MMU_VAL,V543)))</f>
        <v>0</v>
      </c>
      <c r="W543" s="50">
        <f t="array" aca="1" ref="W543" ca="1">IF(RESET,0,IF(LOAD_ROM,ROM!W404,IF(AND(MMU_CLK,MMU_MEMW,CELL("address",W543)=CELL("address",OFFSET(RAM0,MMU_RAM_X,MMU_RAM_Y))),MMU_VAL,W543)))</f>
        <v>0</v>
      </c>
      <c r="X543" s="50">
        <f t="array" aca="1" ref="X543" ca="1">IF(RESET,0,IF(LOAD_ROM,ROM!X404,IF(AND(MMU_CLK,MMU_MEMW,CELL("address",X543)=CELL("address",OFFSET(RAM0,MMU_RAM_X,MMU_RAM_Y))),MMU_VAL,X543)))</f>
        <v>0</v>
      </c>
      <c r="Y543" s="50">
        <f t="array" aca="1" ref="Y543" ca="1">IF(RESET,0,IF(LOAD_ROM,ROM!Y404,IF(AND(MMU_CLK,MMU_MEMW,CELL("address",Y543)=CELL("address",OFFSET(RAM0,MMU_RAM_X,MMU_RAM_Y))),MMU_VAL,Y543)))</f>
        <v>0</v>
      </c>
      <c r="Z543" s="50">
        <f t="array" aca="1" ref="Z543" ca="1">IF(RESET,0,IF(LOAD_ROM,ROM!Z404,IF(AND(MMU_CLK,MMU_MEMW,CELL("address",Z543)=CELL("address",OFFSET(RAM0,MMU_RAM_X,MMU_RAM_Y))),MMU_VAL,Z543)))</f>
        <v>0</v>
      </c>
      <c r="AA543" s="50">
        <f t="array" aca="1" ref="AA543" ca="1">IF(RESET,0,IF(LOAD_ROM,ROM!AA404,IF(AND(MMU_CLK,MMU_MEMW,CELL("address",AA543)=CELL("address",OFFSET(RAM0,MMU_RAM_X,MMU_RAM_Y))),MMU_VAL,AA543)))</f>
        <v>0</v>
      </c>
      <c r="AB543" s="50">
        <f t="array" aca="1" ref="AB543" ca="1">IF(RESET,0,IF(LOAD_ROM,ROM!AB404,IF(AND(MMU_CLK,MMU_MEMW,CELL("address",AB543)=CELL("address",OFFSET(RAM0,MMU_RAM_X,MMU_RAM_Y))),MMU_VAL,AB543)))</f>
        <v>0</v>
      </c>
      <c r="AC543" s="50">
        <f t="array" aca="1" ref="AC543" ca="1">IF(RESET,0,IF(LOAD_ROM,ROM!AC404,IF(AND(MMU_CLK,MMU_MEMW,CELL("address",AC543)=CELL("address",OFFSET(RAM0,MMU_RAM_X,MMU_RAM_Y))),MMU_VAL,AC543)))</f>
        <v>0</v>
      </c>
      <c r="AD543" s="50">
        <f t="array" aca="1" ref="AD543" ca="1">IF(RESET,0,IF(LOAD_ROM,ROM!AD404,IF(AND(MMU_CLK,MMU_MEMW,CELL("address",AD543)=CELL("address",OFFSET(RAM0,MMU_RAM_X,MMU_RAM_Y))),MMU_VAL,AD543)))</f>
        <v>0</v>
      </c>
      <c r="AE543" s="50">
        <f t="array" aca="1" ref="AE543" ca="1">IF(RESET,0,IF(LOAD_ROM,ROM!AE404,IF(AND(MMU_CLK,MMU_MEMW,CELL("address",AE543)=CELL("address",OFFSET(RAM0,MMU_RAM_X,MMU_RAM_Y))),MMU_VAL,AE543)))</f>
        <v>0</v>
      </c>
      <c r="AF543" s="50">
        <f t="array" aca="1" ref="AF543" ca="1">IF(RESET,0,IF(LOAD_ROM,ROM!AF404,IF(AND(MMU_CLK,MMU_MEMW,CELL("address",AF543)=CELL("address",OFFSET(RAM0,MMU_RAM_X,MMU_RAM_Y))),MMU_VAL,AF543)))</f>
        <v>0</v>
      </c>
      <c r="AG543" s="50">
        <f t="array" aca="1" ref="AG543" ca="1">IF(RESET,0,IF(LOAD_ROM,ROM!AG404,IF(AND(MMU_CLK,MMU_MEMW,CELL("address",AG543)=CELL("address",OFFSET(RAM0,MMU_RAM_X,MMU_RAM_Y))),MMU_VAL,AG543)))</f>
        <v>0</v>
      </c>
      <c r="AH543" s="50">
        <f t="array" aca="1" ref="AH543" ca="1">IF(RESET,0,IF(LOAD_ROM,ROM!AH404,IF(AND(MMU_CLK,MMU_MEMW,CELL("address",AH543)=CELL("address",OFFSET(RAM0,MMU_RAM_X,MMU_RAM_Y))),MMU_VAL,AH543)))</f>
        <v>0</v>
      </c>
      <c r="AI543" s="50">
        <f t="array" aca="1" ref="AI543" ca="1">IF(RESET,0,IF(LOAD_ROM,ROM!AI404,IF(AND(MMU_CLK,MMU_MEMW,CELL("address",AI543)=CELL("address",OFFSET(RAM0,MMU_RAM_X,MMU_RAM_Y))),MMU_VAL,AI543)))</f>
        <v>0</v>
      </c>
      <c r="AJ543" s="50">
        <f t="array" aca="1" ref="AJ543" ca="1">IF(RESET,0,IF(LOAD_ROM,ROM!AJ404,IF(AND(MMU_CLK,MMU_MEMW,CELL("address",AJ543)=CELL("address",OFFSET(RAM0,MMU_RAM_X,MMU_RAM_Y))),MMU_VAL,AJ543)))</f>
        <v>0</v>
      </c>
      <c r="AK543" s="50">
        <f t="array" aca="1" ref="AK543" ca="1">IF(RESET,0,IF(LOAD_ROM,ROM!AK404,IF(AND(MMU_CLK,MMU_MEMW,CELL("address",AK543)=CELL("address",OFFSET(RAM0,MMU_RAM_X,MMU_RAM_Y))),MMU_VAL,AK543)))</f>
        <v>0</v>
      </c>
      <c r="AL543" s="50">
        <f t="array" aca="1" ref="AL543" ca="1">IF(RESET,0,IF(LOAD_ROM,ROM!AL404,IF(AND(MMU_CLK,MMU_MEMW,CELL("address",AL543)=CELL("address",OFFSET(RAM0,MMU_RAM_X,MMU_RAM_Y))),MMU_VAL,AL543)))</f>
        <v>0</v>
      </c>
      <c r="AM543" s="50">
        <f t="array" aca="1" ref="AM543" ca="1">IF(RESET,0,IF(LOAD_ROM,ROM!AM404,IF(AND(MMU_CLK,MMU_MEMW,CELL("address",AM543)=CELL("address",OFFSET(RAM0,MMU_RAM_X,MMU_RAM_Y))),MMU_VAL,AM543)))</f>
        <v>0</v>
      </c>
      <c r="AN543" s="50">
        <f t="array" aca="1" ref="AN543" ca="1">IF(RESET,0,IF(LOAD_ROM,ROM!AN404,IF(AND(MMU_CLK,MMU_MEMW,CELL("address",AN543)=CELL("address",OFFSET(RAM0,MMU_RAM_X,MMU_RAM_Y))),MMU_VAL,AN543)))</f>
        <v>0</v>
      </c>
      <c r="AO543" s="50">
        <f t="array" aca="1" ref="AO543" ca="1">IF(RESET,0,IF(LOAD_ROM,ROM!AO404,IF(AND(MMU_CLK,MMU_MEMW,CELL("address",AO543)=CELL("address",OFFSET(RAM0,MMU_RAM_X,MMU_RAM_Y))),MMU_VAL,AO543)))</f>
        <v>0</v>
      </c>
      <c r="AP543" s="50">
        <f t="array" aca="1" ref="AP543" ca="1">IF(RESET,0,IF(LOAD_ROM,ROM!AP404,IF(AND(MMU_CLK,MMU_MEMW,CELL("address",AP543)=CELL("address",OFFSET(RAM0,MMU_RAM_X,MMU_RAM_Y))),MMU_VAL,AP543)))</f>
        <v>0</v>
      </c>
      <c r="AQ543" s="50">
        <f t="array" aca="1" ref="AQ543" ca="1">IF(RESET,0,IF(LOAD_ROM,ROM!AQ404,IF(AND(MMU_CLK,MMU_MEMW,CELL("address",AQ543)=CELL("address",OFFSET(RAM0,MMU_RAM_X,MMU_RAM_Y))),MMU_VAL,AQ543)))</f>
        <v>0</v>
      </c>
      <c r="AR543" s="50">
        <f t="array" aca="1" ref="AR543" ca="1">IF(RESET,0,IF(LOAD_ROM,ROM!AR404,IF(AND(MMU_CLK,MMU_MEMW,CELL("address",AR543)=CELL("address",OFFSET(RAM0,MMU_RAM_X,MMU_RAM_Y))),MMU_VAL,AR543)))</f>
        <v>0</v>
      </c>
      <c r="AS543" s="50">
        <f t="array" aca="1" ref="AS543" ca="1">IF(RESET,0,IF(LOAD_ROM,ROM!AS404,IF(AND(MMU_CLK,MMU_MEMW,CELL("address",AS543)=CELL("address",OFFSET(RAM0,MMU_RAM_X,MMU_RAM_Y))),MMU_VAL,AS543)))</f>
        <v>0</v>
      </c>
      <c r="AT543" s="50">
        <f t="array" aca="1" ref="AT543" ca="1">IF(RESET,0,IF(LOAD_ROM,ROM!AT404,IF(AND(MMU_CLK,MMU_MEMW,CELL("address",AT543)=CELL("address",OFFSET(RAM0,MMU_RAM_X,MMU_RAM_Y))),MMU_VAL,AT543)))</f>
        <v>0</v>
      </c>
      <c r="AU543" s="50">
        <f t="array" aca="1" ref="AU543" ca="1">IF(RESET,0,IF(LOAD_ROM,ROM!AU404,IF(AND(MMU_CLK,MMU_MEMW,CELL("address",AU543)=CELL("address",OFFSET(RAM0,MMU_RAM_X,MMU_RAM_Y))),MMU_VAL,AU543)))</f>
        <v>0</v>
      </c>
      <c r="AV543" s="50">
        <f t="array" aca="1" ref="AV543" ca="1">IF(RESET,0,IF(LOAD_ROM,ROM!AV404,IF(AND(MMU_CLK,MMU_MEMW,CELL("address",AV543)=CELL("address",OFFSET(RAM0,MMU_RAM_X,MMU_RAM_Y))),MMU_VAL,AV543)))</f>
        <v>0</v>
      </c>
      <c r="AW543" s="50">
        <f t="array" aca="1" ref="AW543" ca="1">IF(RESET,0,IF(LOAD_ROM,ROM!AW404,IF(AND(MMU_CLK,MMU_MEMW,CELL("address",AW543)=CELL("address",OFFSET(RAM0,MMU_RAM_X,MMU_RAM_Y))),MMU_VAL,AW543)))</f>
        <v>0</v>
      </c>
      <c r="AX543" s="50">
        <f t="array" aca="1" ref="AX543" ca="1">IF(RESET,0,IF(LOAD_ROM,ROM!AX404,IF(AND(MMU_CLK,MMU_MEMW,CELL("address",AX543)=CELL("address",OFFSET(RAM0,MMU_RAM_X,MMU_RAM_Y))),MMU_VAL,AX543)))</f>
        <v>0</v>
      </c>
      <c r="AY543" s="50">
        <f t="array" aca="1" ref="AY543" ca="1">IF(RESET,0,IF(LOAD_ROM,ROM!AY404,IF(AND(MMU_CLK,MMU_MEMW,CELL("address",AY543)=CELL("address",OFFSET(RAM0,MMU_RAM_X,MMU_RAM_Y))),MMU_VAL,AY543)))</f>
        <v>0</v>
      </c>
      <c r="AZ543" s="50">
        <f t="array" aca="1" ref="AZ543" ca="1">IF(RESET,0,IF(LOAD_ROM,ROM!AZ404,IF(AND(MMU_CLK,MMU_MEMW,CELL("address",AZ543)=CELL("address",OFFSET(RAM0,MMU_RAM_X,MMU_RAM_Y))),MMU_VAL,AZ543)))</f>
        <v>0</v>
      </c>
      <c r="BA543" s="50">
        <f t="array" aca="1" ref="BA543" ca="1">IF(RESET,0,IF(LOAD_ROM,ROM!BA404,IF(AND(MMU_CLK,MMU_MEMW,CELL("address",BA543)=CELL("address",OFFSET(RAM0,MMU_RAM_X,MMU_RAM_Y))),MMU_VAL,BA543)))</f>
        <v>0</v>
      </c>
      <c r="BB543" s="50">
        <f t="array" aca="1" ref="BB543" ca="1">IF(RESET,0,IF(LOAD_ROM,ROM!BB404,IF(AND(MMU_CLK,MMU_MEMW,CELL("address",BB543)=CELL("address",OFFSET(RAM0,MMU_RAM_X,MMU_RAM_Y))),MMU_VAL,BB543)))</f>
        <v>0</v>
      </c>
      <c r="BC543" s="50">
        <f t="array" aca="1" ref="BC543" ca="1">IF(RESET,0,IF(LOAD_ROM,ROM!BC404,IF(AND(MMU_CLK,MMU_MEMW,CELL("address",BC543)=CELL("address",OFFSET(RAM0,MMU_RAM_X,MMU_RAM_Y))),MMU_VAL,BC543)))</f>
        <v>0</v>
      </c>
      <c r="BD543" s="50">
        <f t="array" aca="1" ref="BD543" ca="1">IF(RESET,0,IF(LOAD_ROM,ROM!BD404,IF(AND(MMU_CLK,MMU_MEMW,CELL("address",BD543)=CELL("address",OFFSET(RAM0,MMU_RAM_X,MMU_RAM_Y))),MMU_VAL,BD543)))</f>
        <v>0</v>
      </c>
      <c r="BE543" s="50">
        <f t="array" aca="1" ref="BE543" ca="1">IF(RESET,0,IF(LOAD_ROM,ROM!BE404,IF(AND(MMU_CLK,MMU_MEMW,CELL("address",BE543)=CELL("address",OFFSET(RAM0,MMU_RAM_X,MMU_RAM_Y))),MMU_VAL,BE543)))</f>
        <v>0</v>
      </c>
      <c r="BF543" s="50">
        <f t="array" aca="1" ref="BF543" ca="1">IF(RESET,0,IF(LOAD_ROM,ROM!BF404,IF(AND(MMU_CLK,MMU_MEMW,CELL("address",BF543)=CELL("address",OFFSET(RAM0,MMU_RAM_X,MMU_RAM_Y))),MMU_VAL,BF543)))</f>
        <v>0</v>
      </c>
      <c r="BG543" s="50">
        <f t="array" aca="1" ref="BG543" ca="1">IF(RESET,0,IF(LOAD_ROM,ROM!BG404,IF(AND(MMU_CLK,MMU_MEMW,CELL("address",BG543)=CELL("address",OFFSET(RAM0,MMU_RAM_X,MMU_RAM_Y))),MMU_VAL,BG543)))</f>
        <v>0</v>
      </c>
      <c r="BH543" s="50">
        <f t="array" aca="1" ref="BH543" ca="1">IF(RESET,0,IF(LOAD_ROM,ROM!BH404,IF(AND(MMU_CLK,MMU_MEMW,CELL("address",BH543)=CELL("address",OFFSET(RAM0,MMU_RAM_X,MMU_RAM_Y))),MMU_VAL,BH543)))</f>
        <v>0</v>
      </c>
      <c r="BI543" s="50">
        <f t="array" aca="1" ref="BI543" ca="1">IF(RESET,0,IF(LOAD_ROM,ROM!BI404,IF(AND(MMU_CLK,MMU_MEMW,CELL("address",BI543)=CELL("address",OFFSET(RAM0,MMU_RAM_X,MMU_RAM_Y))),MMU_VAL,BI543)))</f>
        <v>0</v>
      </c>
      <c r="BJ543" s="50">
        <f t="array" aca="1" ref="BJ543" ca="1">IF(RESET,0,IF(LOAD_ROM,ROM!BJ404,IF(AND(MMU_CLK,MMU_MEMW,CELL("address",BJ543)=CELL("address",OFFSET(RAM0,MMU_RAM_X,MMU_RAM_Y))),MMU_VAL,BJ543)))</f>
        <v>0</v>
      </c>
      <c r="BK543" s="50">
        <f t="array" aca="1" ref="BK543" ca="1">IF(RESET,0,IF(LOAD_ROM,ROM!BK404,IF(AND(MMU_CLK,MMU_MEMW,CELL("address",BK543)=CELL("address",OFFSET(RAM0,MMU_RAM_X,MMU_RAM_Y))),MMU_VAL,BK543)))</f>
        <v>0</v>
      </c>
      <c r="BL543" s="50">
        <f t="array" aca="1" ref="BL543" ca="1">IF(RESET,0,IF(LOAD_ROM,ROM!BL404,IF(AND(MMU_CLK,MMU_MEMW,CELL("address",BL543)=CELL("address",OFFSET(RAM0,MMU_RAM_X,MMU_RAM_Y))),MMU_VAL,BL543)))</f>
        <v>0</v>
      </c>
      <c r="BM543" s="50">
        <f t="array" aca="1" ref="BM543" ca="1">IF(RESET,0,IF(LOAD_ROM,ROM!BM404,IF(AND(MMU_CLK,MMU_MEMW,CELL("address",BM543)=CELL("address",OFFSET(RAM0,MMU_RAM_X,MMU_RAM_Y))),MMU_VAL,BM543)))</f>
        <v>0</v>
      </c>
      <c r="BN543" s="50">
        <f t="array" aca="1" ref="BN543" ca="1">IF(RESET,0,IF(LOAD_ROM,ROM!BN404,IF(AND(MMU_CLK,MMU_MEMW,CELL("address",BN543)=CELL("address",OFFSET(RAM0,MMU_RAM_X,MMU_RAM_Y))),MMU_VAL,BN543)))</f>
        <v>0</v>
      </c>
      <c r="BO543" s="50">
        <f t="array" aca="1" ref="BO543" ca="1">IF(RESET,0,IF(LOAD_ROM,ROM!BO404,IF(AND(MMU_CLK,MMU_MEMW,CELL("address",BO543)=CELL("address",OFFSET(RAM0,MMU_RAM_X,MMU_RAM_Y))),MMU_VAL,BO543)))</f>
        <v>0</v>
      </c>
      <c r="BP543" s="50">
        <f t="array" aca="1" ref="BP543" ca="1">IF(RESET,0,IF(LOAD_ROM,ROM!BP404,IF(AND(MMU_CLK,MMU_MEMW,CELL("address",BP543)=CELL("address",OFFSET(RAM0,MMU_RAM_X,MMU_RAM_Y))),MMU_VAL,BP543)))</f>
        <v>0</v>
      </c>
      <c r="BQ543" s="50">
        <f t="array" aca="1" ref="BQ543" ca="1">IF(RESET,0,IF(LOAD_ROM,ROM!BQ404,IF(AND(MMU_CLK,MMU_MEMW,CELL("address",BQ543)=CELL("address",OFFSET(RAM0,MMU_RAM_X,MMU_RAM_Y))),MMU_VAL,BQ543)))</f>
        <v>0</v>
      </c>
      <c r="BR543" s="50">
        <f t="array" aca="1" ref="BR543" ca="1">IF(RESET,0,IF(LOAD_ROM,ROM!BR404,IF(AND(MMU_CLK,MMU_MEMW,CELL("address",BR543)=CELL("address",OFFSET(RAM0,MMU_RAM_X,MMU_RAM_Y))),MMU_VAL,BR543)))</f>
        <v>0</v>
      </c>
      <c r="BS543" s="50">
        <f t="array" aca="1" ref="BS543" ca="1">IF(RESET,0,IF(LOAD_ROM,ROM!BS404,IF(AND(MMU_CLK,MMU_MEMW,CELL("address",BS543)=CELL("address",OFFSET(RAM0,MMU_RAM_X,MMU_RAM_Y))),MMU_VAL,BS543)))</f>
        <v>0</v>
      </c>
      <c r="BT543" s="50">
        <f t="array" aca="1" ref="BT543" ca="1">IF(RESET,0,IF(LOAD_ROM,ROM!BT404,IF(AND(MMU_CLK,MMU_MEMW,CELL("address",BT543)=CELL("address",OFFSET(RAM0,MMU_RAM_X,MMU_RAM_Y))),MMU_VAL,BT543)))</f>
        <v>0</v>
      </c>
      <c r="BU543" s="50">
        <f t="array" aca="1" ref="BU543" ca="1">IF(RESET,0,IF(LOAD_ROM,ROM!BU404,IF(AND(MMU_CLK,MMU_MEMW,CELL("address",BU543)=CELL("address",OFFSET(RAM0,MMU_RAM_X,MMU_RAM_Y))),MMU_VAL,BU543)))</f>
        <v>0</v>
      </c>
      <c r="BV543" s="50">
        <f t="array" aca="1" ref="BV543" ca="1">IF(RESET,0,IF(LOAD_ROM,ROM!BV404,IF(AND(MMU_CLK,MMU_MEMW,CELL("address",BV543)=CELL("address",OFFSET(RAM0,MMU_RAM_X,MMU_RAM_Y))),MMU_VAL,BV543)))</f>
        <v>0</v>
      </c>
      <c r="BW543" s="50">
        <f t="array" aca="1" ref="BW543" ca="1">IF(RESET,0,IF(LOAD_ROM,ROM!BW404,IF(AND(MMU_CLK,MMU_MEMW,CELL("address",BW543)=CELL("address",OFFSET(RAM0,MMU_RAM_X,MMU_RAM_Y))),MMU_VAL,BW543)))</f>
        <v>0</v>
      </c>
      <c r="BX543" s="50">
        <f t="array" aca="1" ref="BX543" ca="1">IF(RESET,0,IF(LOAD_ROM,ROM!BX404,IF(AND(MMU_CLK,MMU_MEMW,CELL("address",BX543)=CELL("address",OFFSET(RAM0,MMU_RAM_X,MMU_RAM_Y))),MMU_VAL,BX543)))</f>
        <v>0</v>
      </c>
      <c r="BY543" s="50">
        <f t="array" aca="1" ref="BY543" ca="1">IF(RESET,0,IF(LOAD_ROM,ROM!BY404,IF(AND(MMU_CLK,MMU_MEMW,CELL("address",BY543)=CELL("address",OFFSET(RAM0,MMU_RAM_X,MMU_RAM_Y))),MMU_VAL,BY543)))</f>
        <v>0</v>
      </c>
      <c r="BZ543" s="50">
        <f t="array" aca="1" ref="BZ543" ca="1">IF(RESET,0,IF(LOAD_ROM,ROM!BZ404,IF(AND(MMU_CLK,MMU_MEMW,CELL("address",BZ543)=CELL("address",OFFSET(RAM0,MMU_RAM_X,MMU_RAM_Y))),MMU_VAL,BZ543)))</f>
        <v>0</v>
      </c>
      <c r="CA543" s="50">
        <f t="array" aca="1" ref="CA543" ca="1">IF(RESET,0,IF(LOAD_ROM,ROM!CA404,IF(AND(MMU_CLK,MMU_MEMW,CELL("address",CA543)=CELL("address",OFFSET(RAM0,MMU_RAM_X,MMU_RAM_Y))),MMU_VAL,CA543)))</f>
        <v>0</v>
      </c>
      <c r="CB543" s="50">
        <f t="array" aca="1" ref="CB543" ca="1">IF(RESET,0,IF(LOAD_ROM,ROM!CB404,IF(AND(MMU_CLK,MMU_MEMW,CELL("address",CB543)=CELL("address",OFFSET(RAM0,MMU_RAM_X,MMU_RAM_Y))),MMU_VAL,CB543)))</f>
        <v>0</v>
      </c>
      <c r="CC543" s="50">
        <f t="array" aca="1" ref="CC543" ca="1">IF(RESET,0,IF(LOAD_ROM,ROM!CC404,IF(AND(MMU_CLK,MMU_MEMW,CELL("address",CC543)=CELL("address",OFFSET(RAM0,MMU_RAM_X,MMU_RAM_Y))),MMU_VAL,CC543)))</f>
        <v>0</v>
      </c>
      <c r="CD543" s="50">
        <f t="array" aca="1" ref="CD543" ca="1">IF(RESET,0,IF(LOAD_ROM,ROM!CD404,IF(AND(MMU_CLK,MMU_MEMW,CELL("address",CD543)=CELL("address",OFFSET(RAM0,MMU_RAM_X,MMU_RAM_Y))),MMU_VAL,CD543)))</f>
        <v>0</v>
      </c>
      <c r="CE543" s="50">
        <f t="array" aca="1" ref="CE543" ca="1">IF(RESET,0,IF(LOAD_ROM,ROM!CE404,IF(AND(MMU_CLK,MMU_MEMW,CELL("address",CE543)=CELL("address",OFFSET(RAM0,MMU_RAM_X,MMU_RAM_Y))),MMU_VAL,CE543)))</f>
        <v>0</v>
      </c>
      <c r="CF543" s="50">
        <f t="array" aca="1" ref="CF543" ca="1">IF(RESET,0,IF(LOAD_ROM,ROM!CF404,IF(AND(MMU_CLK,MMU_MEMW,CELL("address",CF543)=CELL("address",OFFSET(RAM0,MMU_RAM_X,MMU_RAM_Y))),MMU_VAL,CF543)))</f>
        <v>0</v>
      </c>
      <c r="CG543" s="50">
        <f t="array" aca="1" ref="CG543" ca="1">IF(RESET,0,IF(LOAD_ROM,ROM!CG404,IF(AND(MMU_CLK,MMU_MEMW,CELL("address",CG543)=CELL("address",OFFSET(RAM0,MMU_RAM_X,MMU_RAM_Y))),MMU_VAL,CG543)))</f>
        <v>0</v>
      </c>
      <c r="CH543" s="50">
        <f t="array" aca="1" ref="CH543" ca="1">IF(RESET,0,IF(LOAD_ROM,ROM!CH404,IF(AND(MMU_CLK,MMU_MEMW,CELL("address",CH543)=CELL("address",OFFSET(RAM0,MMU_RAM_X,MMU_RAM_Y))),MMU_VAL,CH543)))</f>
        <v>0</v>
      </c>
      <c r="CI543" s="50">
        <f t="array" aca="1" ref="CI543" ca="1">IF(RESET,0,IF(LOAD_ROM,ROM!CI404,IF(AND(MMU_CLK,MMU_MEMW,CELL("address",CI543)=CELL("address",OFFSET(RAM0,MMU_RAM_X,MMU_RAM_Y))),MMU_VAL,CI543)))</f>
        <v>0</v>
      </c>
      <c r="CJ543" s="50">
        <f t="array" aca="1" ref="CJ543" ca="1">IF(RESET,0,IF(LOAD_ROM,ROM!CJ404,IF(AND(MMU_CLK,MMU_MEMW,CELL("address",CJ543)=CELL("address",OFFSET(RAM0,MMU_RAM_X,MMU_RAM_Y))),MMU_VAL,CJ543)))</f>
        <v>0</v>
      </c>
      <c r="CK543" s="50">
        <f t="array" aca="1" ref="CK543" ca="1">IF(RESET,0,IF(LOAD_ROM,ROM!CK404,IF(AND(MMU_CLK,MMU_MEMW,CELL("address",CK543)=CELL("address",OFFSET(RAM0,MMU_RAM_X,MMU_RAM_Y))),MMU_VAL,CK543)))</f>
        <v>0</v>
      </c>
      <c r="CL543" s="50">
        <f t="array" aca="1" ref="CL543" ca="1">IF(RESET,0,IF(LOAD_ROM,ROM!CL404,IF(AND(MMU_CLK,MMU_MEMW,CELL("address",CL543)=CELL("address",OFFSET(RAM0,MMU_RAM_X,MMU_RAM_Y))),MMU_VAL,CL543)))</f>
        <v>0</v>
      </c>
      <c r="CM543" s="50">
        <f t="array" aca="1" ref="CM543" ca="1">IF(RESET,0,IF(LOAD_ROM,ROM!CM404,IF(AND(MMU_CLK,MMU_MEMW,CELL("address",CM543)=CELL("address",OFFSET(RAM0,MMU_RAM_X,MMU_RAM_Y))),MMU_VAL,CM543)))</f>
        <v>0</v>
      </c>
      <c r="CN543" s="50">
        <f t="array" aca="1" ref="CN543" ca="1">IF(RESET,0,IF(LOAD_ROM,ROM!CN404,IF(AND(MMU_CLK,MMU_MEMW,CELL("address",CN543)=CELL("address",OFFSET(RAM0,MMU_RAM_X,MMU_RAM_Y))),MMU_VAL,CN543)))</f>
        <v>0</v>
      </c>
      <c r="CO543" s="50">
        <f t="array" aca="1" ref="CO543" ca="1">IF(RESET,0,IF(LOAD_ROM,ROM!CO404,IF(AND(MMU_CLK,MMU_MEMW,CELL("address",CO543)=CELL("address",OFFSET(RAM0,MMU_RAM_X,MMU_RAM_Y))),MMU_VAL,CO543)))</f>
        <v>0</v>
      </c>
      <c r="CP543" s="50">
        <f t="array" aca="1" ref="CP543" ca="1">IF(RESET,0,IF(LOAD_ROM,ROM!CP404,IF(AND(MMU_CLK,MMU_MEMW,CELL("address",CP543)=CELL("address",OFFSET(RAM0,MMU_RAM_X,MMU_RAM_Y))),MMU_VAL,CP543)))</f>
        <v>0</v>
      </c>
      <c r="CQ543" s="50">
        <f t="array" aca="1" ref="CQ543" ca="1">IF(RESET,0,IF(LOAD_ROM,ROM!CQ404,IF(AND(MMU_CLK,MMU_MEMW,CELL("address",CQ543)=CELL("address",OFFSET(RAM0,MMU_RAM_X,MMU_RAM_Y))),MMU_VAL,CQ543)))</f>
        <v>0</v>
      </c>
      <c r="CR543" s="50">
        <f t="array" aca="1" ref="CR543" ca="1">IF(RESET,0,IF(LOAD_ROM,ROM!CR404,IF(AND(MMU_CLK,MMU_MEMW,CELL("address",CR543)=CELL("address",OFFSET(RAM0,MMU_RAM_X,MMU_RAM_Y))),MMU_VAL,CR543)))</f>
        <v>0</v>
      </c>
      <c r="CS543" s="50">
        <f t="array" aca="1" ref="CS543" ca="1">IF(RESET,0,IF(LOAD_ROM,ROM!CS404,IF(AND(MMU_CLK,MMU_MEMW,CELL("address",CS543)=CELL("address",OFFSET(RAM0,MMU_RAM_X,MMU_RAM_Y))),MMU_VAL,CS543)))</f>
        <v>0</v>
      </c>
      <c r="CT543" s="50">
        <f t="array" aca="1" ref="CT543" ca="1">IF(RESET,0,IF(LOAD_ROM,ROM!CT404,IF(AND(MMU_CLK,MMU_MEMW,CELL("address",CT543)=CELL("address",OFFSET(RAM0,MMU_RAM_X,MMU_RAM_Y))),MMU_VAL,CT543)))</f>
        <v>0</v>
      </c>
      <c r="CU543" s="50">
        <f t="array" aca="1" ref="CU543" ca="1">IF(RESET,0,IF(LOAD_ROM,ROM!CU404,IF(AND(MMU_CLK,MMU_MEMW,CELL("address",CU543)=CELL("address",OFFSET(RAM0,MMU_RAM_X,MMU_RAM_Y))),MMU_VAL,CU543)))</f>
        <v>0</v>
      </c>
      <c r="CV543" s="50">
        <f t="array" aca="1" ref="CV543" ca="1">IF(RESET,0,IF(LOAD_ROM,ROM!CV404,IF(AND(MMU_CLK,MMU_MEMW,CELL("address",CV543)=CELL("address",OFFSET(RAM0,MMU_RAM_X,MMU_RAM_Y))),MMU_VAL,CV543)))</f>
        <v>0</v>
      </c>
      <c r="CW543" s="50">
        <f t="array" aca="1" ref="CW543" ca="1">IF(RESET,0,IF(LOAD_ROM,ROM!CW404,IF(AND(MMU_CLK,MMU_MEMW,CELL("address",CW543)=CELL("address",OFFSET(RAM0,MMU_RAM_X,MMU_RAM_Y))),MMU_VAL,CW543)))</f>
        <v>0</v>
      </c>
      <c r="CX543" s="50">
        <f t="array" aca="1" ref="CX543" ca="1">IF(RESET,0,IF(LOAD_ROM,ROM!CX404,IF(AND(MMU_CLK,MMU_MEMW,CELL("address",CX543)=CELL("address",OFFSET(RAM0,MMU_RAM_X,MMU_RAM_Y))),MMU_VAL,CX543)))</f>
        <v>0</v>
      </c>
      <c r="CY543" s="50">
        <f t="array" aca="1" ref="CY543" ca="1">IF(RESET,0,IF(LOAD_ROM,ROM!CY404,IF(AND(MMU_CLK,MMU_MEMW,CELL("address",CY543)=CELL("address",OFFSET(RAM0,MMU_RAM_X,MMU_RAM_Y))),MMU_VAL,CY543)))</f>
        <v>0</v>
      </c>
      <c r="CZ543" s="50">
        <f t="array" aca="1" ref="CZ543" ca="1">IF(RESET,0,IF(LOAD_ROM,ROM!CZ404,IF(AND(MMU_CLK,MMU_MEMW,CELL("address",CZ543)=CELL("address",OFFSET(RAM0,MMU_RAM_X,MMU_RAM_Y))),MMU_VAL,CZ543)))</f>
        <v>0</v>
      </c>
      <c r="DA543" s="50">
        <f t="array" aca="1" ref="DA543" ca="1">IF(RESET,0,IF(LOAD_ROM,ROM!DA404,IF(AND(MMU_CLK,MMU_MEMW,CELL("address",DA543)=CELL("address",OFFSET(RAM0,MMU_RAM_X,MMU_RAM_Y))),MMU_VAL,DA543)))</f>
        <v>0</v>
      </c>
      <c r="DB543" s="50">
        <f t="array" aca="1" ref="DB543" ca="1">IF(RESET,0,IF(LOAD_ROM,ROM!DB404,IF(AND(MMU_CLK,MMU_MEMW,CELL("address",DB543)=CELL("address",OFFSET(RAM0,MMU_RAM_X,MMU_RAM_Y))),MMU_VAL,DB543)))</f>
        <v>0</v>
      </c>
      <c r="DC543" s="50">
        <f t="array" aca="1" ref="DC543" ca="1">IF(RESET,0,IF(LOAD_ROM,ROM!DC404,IF(AND(MMU_CLK,MMU_MEMW,CELL("address",DC543)=CELL("address",OFFSET(RAM0,MMU_RAM_X,MMU_RAM_Y))),MMU_VAL,DC543)))</f>
        <v>0</v>
      </c>
      <c r="DD543" s="50">
        <f t="array" aca="1" ref="DD543" ca="1">IF(RESET,0,IF(LOAD_ROM,ROM!DD404,IF(AND(MMU_CLK,MMU_MEMW,CELL("address",DD543)=CELL("address",OFFSET(RAM0,MMU_RAM_X,MMU_RAM_Y))),MMU_VAL,DD543)))</f>
        <v>0</v>
      </c>
      <c r="DE543" s="50">
        <f t="array" aca="1" ref="DE543" ca="1">IF(RESET,0,IF(LOAD_ROM,ROM!DE404,IF(AND(MMU_CLK,MMU_MEMW,CELL("address",DE543)=CELL("address",OFFSET(RAM0,MMU_RAM_X,MMU_RAM_Y))),MMU_VAL,DE543)))</f>
        <v>0</v>
      </c>
      <c r="DF543" s="50">
        <f t="array" aca="1" ref="DF543" ca="1">IF(RESET,0,IF(LOAD_ROM,ROM!DF404,IF(AND(MMU_CLK,MMU_MEMW,CELL("address",DF543)=CELL("address",OFFSET(RAM0,MMU_RAM_X,MMU_RAM_Y))),MMU_VAL,DF543)))</f>
        <v>0</v>
      </c>
      <c r="DG543" s="50">
        <f t="array" aca="1" ref="DG543" ca="1">IF(RESET,0,IF(LOAD_ROM,ROM!DG404,IF(AND(MMU_CLK,MMU_MEMW,CELL("address",DG543)=CELL("address",OFFSET(RAM0,MMU_RAM_X,MMU_RAM_Y))),MMU_VAL,DG543)))</f>
        <v>0</v>
      </c>
      <c r="DH543" s="50">
        <f t="array" aca="1" ref="DH543" ca="1">IF(RESET,0,IF(LOAD_ROM,ROM!DH404,IF(AND(MMU_CLK,MMU_MEMW,CELL("address",DH543)=CELL("address",OFFSET(RAM0,MMU_RAM_X,MMU_RAM_Y))),MMU_VAL,DH543)))</f>
        <v>0</v>
      </c>
      <c r="DI543" s="50">
        <f t="array" aca="1" ref="DI543" ca="1">IF(RESET,0,IF(LOAD_ROM,ROM!DI404,IF(AND(MMU_CLK,MMU_MEMW,CELL("address",DI543)=CELL("address",OFFSET(RAM0,MMU_RAM_X,MMU_RAM_Y))),MMU_VAL,DI543)))</f>
        <v>0</v>
      </c>
      <c r="DJ543" s="50">
        <f t="array" aca="1" ref="DJ543" ca="1">IF(RESET,0,IF(LOAD_ROM,ROM!DJ404,IF(AND(MMU_CLK,MMU_MEMW,CELL("address",DJ543)=CELL("address",OFFSET(RAM0,MMU_RAM_X,MMU_RAM_Y))),MMU_VAL,DJ543)))</f>
        <v>0</v>
      </c>
      <c r="DK543" s="50">
        <f t="array" aca="1" ref="DK543" ca="1">IF(RESET,0,IF(LOAD_ROM,ROM!DK404,IF(AND(MMU_CLK,MMU_MEMW,CELL("address",DK543)=CELL("address",OFFSET(RAM0,MMU_RAM_X,MMU_RAM_Y))),MMU_VAL,DK543)))</f>
        <v>0</v>
      </c>
      <c r="DL543" s="50">
        <f t="array" aca="1" ref="DL543" ca="1">IF(RESET,0,IF(LOAD_ROM,ROM!DL404,IF(AND(MMU_CLK,MMU_MEMW,CELL("address",DL543)=CELL("address",OFFSET(RAM0,MMU_RAM_X,MMU_RAM_Y))),MMU_VAL,DL543)))</f>
        <v>0</v>
      </c>
      <c r="DM543" s="50">
        <f t="array" aca="1" ref="DM543" ca="1">IF(RESET,0,IF(LOAD_ROM,ROM!DM404,IF(AND(MMU_CLK,MMU_MEMW,CELL("address",DM543)=CELL("address",OFFSET(RAM0,MMU_RAM_X,MMU_RAM_Y))),MMU_VAL,DM543)))</f>
        <v>0</v>
      </c>
      <c r="DN543" s="50">
        <f t="array" aca="1" ref="DN543" ca="1">IF(RESET,0,IF(LOAD_ROM,ROM!DN404,IF(AND(MMU_CLK,MMU_MEMW,CELL("address",DN543)=CELL("address",OFFSET(RAM0,MMU_RAM_X,MMU_RAM_Y))),MMU_VAL,DN543)))</f>
        <v>0</v>
      </c>
      <c r="DO543" s="50">
        <f t="array" aca="1" ref="DO543" ca="1">IF(RESET,0,IF(LOAD_ROM,ROM!DO404,IF(AND(MMU_CLK,MMU_MEMW,CELL("address",DO543)=CELL("address",OFFSET(RAM0,MMU_RAM_X,MMU_RAM_Y))),MMU_VAL,DO543)))</f>
        <v>0</v>
      </c>
      <c r="DP543" s="50">
        <f t="array" aca="1" ref="DP543" ca="1">IF(RESET,0,IF(LOAD_ROM,ROM!DP404,IF(AND(MMU_CLK,MMU_MEMW,CELL("address",DP543)=CELL("address",OFFSET(RAM0,MMU_RAM_X,MMU_RAM_Y))),MMU_VAL,DP543)))</f>
        <v>0</v>
      </c>
      <c r="DQ543" s="50">
        <f t="array" aca="1" ref="DQ543" ca="1">IF(RESET,0,IF(LOAD_ROM,ROM!DQ404,IF(AND(MMU_CLK,MMU_MEMW,CELL("address",DQ543)=CELL("address",OFFSET(RAM0,MMU_RAM_X,MMU_RAM_Y))),MMU_VAL,DQ543)))</f>
        <v>0</v>
      </c>
      <c r="DR543" s="50">
        <f t="array" aca="1" ref="DR543" ca="1">IF(RESET,0,IF(LOAD_ROM,ROM!DR404,IF(AND(MMU_CLK,MMU_MEMW,CELL("address",DR543)=CELL("address",OFFSET(RAM0,MMU_RAM_X,MMU_RAM_Y))),MMU_VAL,DR543)))</f>
        <v>0</v>
      </c>
      <c r="DS543" s="50">
        <f t="array" aca="1" ref="DS543" ca="1">IF(RESET,0,IF(LOAD_ROM,ROM!DS404,IF(AND(MMU_CLK,MMU_MEMW,CELL("address",DS543)=CELL("address",OFFSET(RAM0,MMU_RAM_X,MMU_RAM_Y))),MMU_VAL,DS543)))</f>
        <v>0</v>
      </c>
      <c r="DT543" s="50">
        <f t="array" aca="1" ref="DT543" ca="1">IF(RESET,0,IF(LOAD_ROM,ROM!DT404,IF(AND(MMU_CLK,MMU_MEMW,CELL("address",DT543)=CELL("address",OFFSET(RAM0,MMU_RAM_X,MMU_RAM_Y))),MMU_VAL,DT543)))</f>
        <v>0</v>
      </c>
      <c r="DU543" s="50">
        <f t="array" aca="1" ref="DU543" ca="1">IF(RESET,0,IF(LOAD_ROM,ROM!DU404,IF(AND(MMU_CLK,MMU_MEMW,CELL("address",DU543)=CELL("address",OFFSET(RAM0,MMU_RAM_X,MMU_RAM_Y))),MMU_VAL,DU543)))</f>
        <v>0</v>
      </c>
      <c r="DV543" s="50">
        <f t="array" aca="1" ref="DV543" ca="1">IF(RESET,0,IF(LOAD_ROM,ROM!DV404,IF(AND(MMU_CLK,MMU_MEMW,CELL("address",DV543)=CELL("address",OFFSET(RAM0,MMU_RAM_X,MMU_RAM_Y))),MMU_VAL,DV543)))</f>
        <v>0</v>
      </c>
      <c r="DW543" s="50">
        <f t="array" aca="1" ref="DW543" ca="1">IF(RESET,0,IF(LOAD_ROM,ROM!DW404,IF(AND(MMU_CLK,MMU_MEMW,CELL("address",DW543)=CELL("address",OFFSET(RAM0,MMU_RAM_X,MMU_RAM_Y))),MMU_VAL,DW543)))</f>
        <v>0</v>
      </c>
      <c r="DX543" s="50">
        <f t="array" aca="1" ref="DX543" ca="1">IF(RESET,0,IF(LOAD_ROM,ROM!DX404,IF(AND(MMU_CLK,MMU_MEMW,CELL("address",DX543)=CELL("address",OFFSET(RAM0,MMU_RAM_X,MMU_RAM_Y))),MMU_VAL,DX543)))</f>
        <v>0</v>
      </c>
    </row>
    <row r="544" spans="1:128" x14ac:dyDescent="0.35">
      <c r="A544" s="50">
        <f t="array" aca="1" ref="A544" ca="1">IF(RESET,0,IF(LOAD_ROM,ROM!A405,IF(AND(MMU_CLK,MMU_MEMW,CELL("address",A544)=CELL("address",OFFSET(RAM0,MMU_RAM_X,MMU_RAM_Y))),MMU_VAL,A544)))</f>
        <v>0</v>
      </c>
      <c r="B544" s="50">
        <f t="array" aca="1" ref="B544" ca="1">IF(RESET,0,IF(LOAD_ROM,ROM!B405,IF(AND(MMU_CLK,MMU_MEMW,CELL("address",B544)=CELL("address",OFFSET(RAM0,MMU_RAM_X,MMU_RAM_Y))),MMU_VAL,B544)))</f>
        <v>0</v>
      </c>
      <c r="C544" s="50">
        <f t="array" aca="1" ref="C544" ca="1">IF(RESET,0,IF(LOAD_ROM,ROM!C405,IF(AND(MMU_CLK,MMU_MEMW,CELL("address",C544)=CELL("address",OFFSET(RAM0,MMU_RAM_X,MMU_RAM_Y))),MMU_VAL,C544)))</f>
        <v>0</v>
      </c>
      <c r="D544" s="50">
        <f t="array" aca="1" ref="D544" ca="1">IF(RESET,0,IF(LOAD_ROM,ROM!D405,IF(AND(MMU_CLK,MMU_MEMW,CELL("address",D544)=CELL("address",OFFSET(RAM0,MMU_RAM_X,MMU_RAM_Y))),MMU_VAL,D544)))</f>
        <v>0</v>
      </c>
      <c r="E544" s="50">
        <f t="array" aca="1" ref="E544" ca="1">IF(RESET,0,IF(LOAD_ROM,ROM!E405,IF(AND(MMU_CLK,MMU_MEMW,CELL("address",E544)=CELL("address",OFFSET(RAM0,MMU_RAM_X,MMU_RAM_Y))),MMU_VAL,E544)))</f>
        <v>0</v>
      </c>
      <c r="F544" s="50">
        <f t="array" aca="1" ref="F544" ca="1">IF(RESET,0,IF(LOAD_ROM,ROM!F405,IF(AND(MMU_CLK,MMU_MEMW,CELL("address",F544)=CELL("address",OFFSET(RAM0,MMU_RAM_X,MMU_RAM_Y))),MMU_VAL,F544)))</f>
        <v>0</v>
      </c>
      <c r="G544" s="50">
        <f t="array" aca="1" ref="G544" ca="1">IF(RESET,0,IF(LOAD_ROM,ROM!G405,IF(AND(MMU_CLK,MMU_MEMW,CELL("address",G544)=CELL("address",OFFSET(RAM0,MMU_RAM_X,MMU_RAM_Y))),MMU_VAL,G544)))</f>
        <v>0</v>
      </c>
      <c r="H544" s="50">
        <f t="array" aca="1" ref="H544" ca="1">IF(RESET,0,IF(LOAD_ROM,ROM!H405,IF(AND(MMU_CLK,MMU_MEMW,CELL("address",H544)=CELL("address",OFFSET(RAM0,MMU_RAM_X,MMU_RAM_Y))),MMU_VAL,H544)))</f>
        <v>0</v>
      </c>
      <c r="I544" s="50">
        <f t="array" aca="1" ref="I544" ca="1">IF(RESET,0,IF(LOAD_ROM,ROM!I405,IF(AND(MMU_CLK,MMU_MEMW,CELL("address",I544)=CELL("address",OFFSET(RAM0,MMU_RAM_X,MMU_RAM_Y))),MMU_VAL,I544)))</f>
        <v>0</v>
      </c>
      <c r="J544" s="50">
        <f t="array" aca="1" ref="J544" ca="1">IF(RESET,0,IF(LOAD_ROM,ROM!J405,IF(AND(MMU_CLK,MMU_MEMW,CELL("address",J544)=CELL("address",OFFSET(RAM0,MMU_RAM_X,MMU_RAM_Y))),MMU_VAL,J544)))</f>
        <v>0</v>
      </c>
      <c r="K544" s="50">
        <f t="array" aca="1" ref="K544" ca="1">IF(RESET,0,IF(LOAD_ROM,ROM!K405,IF(AND(MMU_CLK,MMU_MEMW,CELL("address",K544)=CELL("address",OFFSET(RAM0,MMU_RAM_X,MMU_RAM_Y))),MMU_VAL,K544)))</f>
        <v>0</v>
      </c>
      <c r="L544" s="50">
        <f t="array" aca="1" ref="L544" ca="1">IF(RESET,0,IF(LOAD_ROM,ROM!L405,IF(AND(MMU_CLK,MMU_MEMW,CELL("address",L544)=CELL("address",OFFSET(RAM0,MMU_RAM_X,MMU_RAM_Y))),MMU_VAL,L544)))</f>
        <v>0</v>
      </c>
      <c r="M544" s="50">
        <f t="array" aca="1" ref="M544" ca="1">IF(RESET,0,IF(LOAD_ROM,ROM!M405,IF(AND(MMU_CLK,MMU_MEMW,CELL("address",M544)=CELL("address",OFFSET(RAM0,MMU_RAM_X,MMU_RAM_Y))),MMU_VAL,M544)))</f>
        <v>0</v>
      </c>
      <c r="N544" s="50">
        <f t="array" aca="1" ref="N544" ca="1">IF(RESET,0,IF(LOAD_ROM,ROM!N405,IF(AND(MMU_CLK,MMU_MEMW,CELL("address",N544)=CELL("address",OFFSET(RAM0,MMU_RAM_X,MMU_RAM_Y))),MMU_VAL,N544)))</f>
        <v>0</v>
      </c>
      <c r="O544" s="50">
        <f t="array" aca="1" ref="O544" ca="1">IF(RESET,0,IF(LOAD_ROM,ROM!O405,IF(AND(MMU_CLK,MMU_MEMW,CELL("address",O544)=CELL("address",OFFSET(RAM0,MMU_RAM_X,MMU_RAM_Y))),MMU_VAL,O544)))</f>
        <v>0</v>
      </c>
      <c r="P544" s="50">
        <f t="array" aca="1" ref="P544" ca="1">IF(RESET,0,IF(LOAD_ROM,ROM!P405,IF(AND(MMU_CLK,MMU_MEMW,CELL("address",P544)=CELL("address",OFFSET(RAM0,MMU_RAM_X,MMU_RAM_Y))),MMU_VAL,P544)))</f>
        <v>0</v>
      </c>
      <c r="Q544" s="50">
        <f t="array" aca="1" ref="Q544" ca="1">IF(RESET,0,IF(LOAD_ROM,ROM!Q405,IF(AND(MMU_CLK,MMU_MEMW,CELL("address",Q544)=CELL("address",OFFSET(RAM0,MMU_RAM_X,MMU_RAM_Y))),MMU_VAL,Q544)))</f>
        <v>0</v>
      </c>
      <c r="R544" s="50">
        <f t="array" aca="1" ref="R544" ca="1">IF(RESET,0,IF(LOAD_ROM,ROM!R405,IF(AND(MMU_CLK,MMU_MEMW,CELL("address",R544)=CELL("address",OFFSET(RAM0,MMU_RAM_X,MMU_RAM_Y))),MMU_VAL,R544)))</f>
        <v>0</v>
      </c>
      <c r="S544" s="50">
        <f t="array" aca="1" ref="S544" ca="1">IF(RESET,0,IF(LOAD_ROM,ROM!S405,IF(AND(MMU_CLK,MMU_MEMW,CELL("address",S544)=CELL("address",OFFSET(RAM0,MMU_RAM_X,MMU_RAM_Y))),MMU_VAL,S544)))</f>
        <v>0</v>
      </c>
      <c r="T544" s="50">
        <f t="array" aca="1" ref="T544" ca="1">IF(RESET,0,IF(LOAD_ROM,ROM!T405,IF(AND(MMU_CLK,MMU_MEMW,CELL("address",T544)=CELL("address",OFFSET(RAM0,MMU_RAM_X,MMU_RAM_Y))),MMU_VAL,T544)))</f>
        <v>0</v>
      </c>
      <c r="U544" s="50">
        <f t="array" aca="1" ref="U544" ca="1">IF(RESET,0,IF(LOAD_ROM,ROM!U405,IF(AND(MMU_CLK,MMU_MEMW,CELL("address",U544)=CELL("address",OFFSET(RAM0,MMU_RAM_X,MMU_RAM_Y))),MMU_VAL,U544)))</f>
        <v>0</v>
      </c>
      <c r="V544" s="50">
        <f t="array" aca="1" ref="V544" ca="1">IF(RESET,0,IF(LOAD_ROM,ROM!V405,IF(AND(MMU_CLK,MMU_MEMW,CELL("address",V544)=CELL("address",OFFSET(RAM0,MMU_RAM_X,MMU_RAM_Y))),MMU_VAL,V544)))</f>
        <v>0</v>
      </c>
      <c r="W544" s="50">
        <f t="array" aca="1" ref="W544" ca="1">IF(RESET,0,IF(LOAD_ROM,ROM!W405,IF(AND(MMU_CLK,MMU_MEMW,CELL("address",W544)=CELL("address",OFFSET(RAM0,MMU_RAM_X,MMU_RAM_Y))),MMU_VAL,W544)))</f>
        <v>0</v>
      </c>
      <c r="X544" s="50">
        <f t="array" aca="1" ref="X544" ca="1">IF(RESET,0,IF(LOAD_ROM,ROM!X405,IF(AND(MMU_CLK,MMU_MEMW,CELL("address",X544)=CELL("address",OFFSET(RAM0,MMU_RAM_X,MMU_RAM_Y))),MMU_VAL,X544)))</f>
        <v>0</v>
      </c>
      <c r="Y544" s="50">
        <f t="array" aca="1" ref="Y544" ca="1">IF(RESET,0,IF(LOAD_ROM,ROM!Y405,IF(AND(MMU_CLK,MMU_MEMW,CELL("address",Y544)=CELL("address",OFFSET(RAM0,MMU_RAM_X,MMU_RAM_Y))),MMU_VAL,Y544)))</f>
        <v>0</v>
      </c>
      <c r="Z544" s="50">
        <f t="array" aca="1" ref="Z544" ca="1">IF(RESET,0,IF(LOAD_ROM,ROM!Z405,IF(AND(MMU_CLK,MMU_MEMW,CELL("address",Z544)=CELL("address",OFFSET(RAM0,MMU_RAM_X,MMU_RAM_Y))),MMU_VAL,Z544)))</f>
        <v>0</v>
      </c>
      <c r="AA544" s="50">
        <f t="array" aca="1" ref="AA544" ca="1">IF(RESET,0,IF(LOAD_ROM,ROM!AA405,IF(AND(MMU_CLK,MMU_MEMW,CELL("address",AA544)=CELL("address",OFFSET(RAM0,MMU_RAM_X,MMU_RAM_Y))),MMU_VAL,AA544)))</f>
        <v>0</v>
      </c>
      <c r="AB544" s="50">
        <f t="array" aca="1" ref="AB544" ca="1">IF(RESET,0,IF(LOAD_ROM,ROM!AB405,IF(AND(MMU_CLK,MMU_MEMW,CELL("address",AB544)=CELL("address",OFFSET(RAM0,MMU_RAM_X,MMU_RAM_Y))),MMU_VAL,AB544)))</f>
        <v>0</v>
      </c>
      <c r="AC544" s="50">
        <f t="array" aca="1" ref="AC544" ca="1">IF(RESET,0,IF(LOAD_ROM,ROM!AC405,IF(AND(MMU_CLK,MMU_MEMW,CELL("address",AC544)=CELL("address",OFFSET(RAM0,MMU_RAM_X,MMU_RAM_Y))),MMU_VAL,AC544)))</f>
        <v>0</v>
      </c>
      <c r="AD544" s="50">
        <f t="array" aca="1" ref="AD544" ca="1">IF(RESET,0,IF(LOAD_ROM,ROM!AD405,IF(AND(MMU_CLK,MMU_MEMW,CELL("address",AD544)=CELL("address",OFFSET(RAM0,MMU_RAM_X,MMU_RAM_Y))),MMU_VAL,AD544)))</f>
        <v>0</v>
      </c>
      <c r="AE544" s="50">
        <f t="array" aca="1" ref="AE544" ca="1">IF(RESET,0,IF(LOAD_ROM,ROM!AE405,IF(AND(MMU_CLK,MMU_MEMW,CELL("address",AE544)=CELL("address",OFFSET(RAM0,MMU_RAM_X,MMU_RAM_Y))),MMU_VAL,AE544)))</f>
        <v>0</v>
      </c>
      <c r="AF544" s="50">
        <f t="array" aca="1" ref="AF544" ca="1">IF(RESET,0,IF(LOAD_ROM,ROM!AF405,IF(AND(MMU_CLK,MMU_MEMW,CELL("address",AF544)=CELL("address",OFFSET(RAM0,MMU_RAM_X,MMU_RAM_Y))),MMU_VAL,AF544)))</f>
        <v>0</v>
      </c>
      <c r="AG544" s="50">
        <f t="array" aca="1" ref="AG544" ca="1">IF(RESET,0,IF(LOAD_ROM,ROM!AG405,IF(AND(MMU_CLK,MMU_MEMW,CELL("address",AG544)=CELL("address",OFFSET(RAM0,MMU_RAM_X,MMU_RAM_Y))),MMU_VAL,AG544)))</f>
        <v>0</v>
      </c>
      <c r="AH544" s="50">
        <f t="array" aca="1" ref="AH544" ca="1">IF(RESET,0,IF(LOAD_ROM,ROM!AH405,IF(AND(MMU_CLK,MMU_MEMW,CELL("address",AH544)=CELL("address",OFFSET(RAM0,MMU_RAM_X,MMU_RAM_Y))),MMU_VAL,AH544)))</f>
        <v>0</v>
      </c>
      <c r="AI544" s="50">
        <f t="array" aca="1" ref="AI544" ca="1">IF(RESET,0,IF(LOAD_ROM,ROM!AI405,IF(AND(MMU_CLK,MMU_MEMW,CELL("address",AI544)=CELL("address",OFFSET(RAM0,MMU_RAM_X,MMU_RAM_Y))),MMU_VAL,AI544)))</f>
        <v>0</v>
      </c>
      <c r="AJ544" s="50">
        <f t="array" aca="1" ref="AJ544" ca="1">IF(RESET,0,IF(LOAD_ROM,ROM!AJ405,IF(AND(MMU_CLK,MMU_MEMW,CELL("address",AJ544)=CELL("address",OFFSET(RAM0,MMU_RAM_X,MMU_RAM_Y))),MMU_VAL,AJ544)))</f>
        <v>0</v>
      </c>
      <c r="AK544" s="50">
        <f t="array" aca="1" ref="AK544" ca="1">IF(RESET,0,IF(LOAD_ROM,ROM!AK405,IF(AND(MMU_CLK,MMU_MEMW,CELL("address",AK544)=CELL("address",OFFSET(RAM0,MMU_RAM_X,MMU_RAM_Y))),MMU_VAL,AK544)))</f>
        <v>0</v>
      </c>
      <c r="AL544" s="50">
        <f t="array" aca="1" ref="AL544" ca="1">IF(RESET,0,IF(LOAD_ROM,ROM!AL405,IF(AND(MMU_CLK,MMU_MEMW,CELL("address",AL544)=CELL("address",OFFSET(RAM0,MMU_RAM_X,MMU_RAM_Y))),MMU_VAL,AL544)))</f>
        <v>0</v>
      </c>
      <c r="AM544" s="50">
        <f t="array" aca="1" ref="AM544" ca="1">IF(RESET,0,IF(LOAD_ROM,ROM!AM405,IF(AND(MMU_CLK,MMU_MEMW,CELL("address",AM544)=CELL("address",OFFSET(RAM0,MMU_RAM_X,MMU_RAM_Y))),MMU_VAL,AM544)))</f>
        <v>0</v>
      </c>
      <c r="AN544" s="50">
        <f t="array" aca="1" ref="AN544" ca="1">IF(RESET,0,IF(LOAD_ROM,ROM!AN405,IF(AND(MMU_CLK,MMU_MEMW,CELL("address",AN544)=CELL("address",OFFSET(RAM0,MMU_RAM_X,MMU_RAM_Y))),MMU_VAL,AN544)))</f>
        <v>0</v>
      </c>
      <c r="AO544" s="50">
        <f t="array" aca="1" ref="AO544" ca="1">IF(RESET,0,IF(LOAD_ROM,ROM!AO405,IF(AND(MMU_CLK,MMU_MEMW,CELL("address",AO544)=CELL("address",OFFSET(RAM0,MMU_RAM_X,MMU_RAM_Y))),MMU_VAL,AO544)))</f>
        <v>0</v>
      </c>
      <c r="AP544" s="50">
        <f t="array" aca="1" ref="AP544" ca="1">IF(RESET,0,IF(LOAD_ROM,ROM!AP405,IF(AND(MMU_CLK,MMU_MEMW,CELL("address",AP544)=CELL("address",OFFSET(RAM0,MMU_RAM_X,MMU_RAM_Y))),MMU_VAL,AP544)))</f>
        <v>0</v>
      </c>
      <c r="AQ544" s="50">
        <f t="array" aca="1" ref="AQ544" ca="1">IF(RESET,0,IF(LOAD_ROM,ROM!AQ405,IF(AND(MMU_CLK,MMU_MEMW,CELL("address",AQ544)=CELL("address",OFFSET(RAM0,MMU_RAM_X,MMU_RAM_Y))),MMU_VAL,AQ544)))</f>
        <v>0</v>
      </c>
      <c r="AR544" s="50">
        <f t="array" aca="1" ref="AR544" ca="1">IF(RESET,0,IF(LOAD_ROM,ROM!AR405,IF(AND(MMU_CLK,MMU_MEMW,CELL("address",AR544)=CELL("address",OFFSET(RAM0,MMU_RAM_X,MMU_RAM_Y))),MMU_VAL,AR544)))</f>
        <v>0</v>
      </c>
      <c r="AS544" s="50">
        <f t="array" aca="1" ref="AS544" ca="1">IF(RESET,0,IF(LOAD_ROM,ROM!AS405,IF(AND(MMU_CLK,MMU_MEMW,CELL("address",AS544)=CELL("address",OFFSET(RAM0,MMU_RAM_X,MMU_RAM_Y))),MMU_VAL,AS544)))</f>
        <v>0</v>
      </c>
      <c r="AT544" s="50">
        <f t="array" aca="1" ref="AT544" ca="1">IF(RESET,0,IF(LOAD_ROM,ROM!AT405,IF(AND(MMU_CLK,MMU_MEMW,CELL("address",AT544)=CELL("address",OFFSET(RAM0,MMU_RAM_X,MMU_RAM_Y))),MMU_VAL,AT544)))</f>
        <v>0</v>
      </c>
      <c r="AU544" s="50">
        <f t="array" aca="1" ref="AU544" ca="1">IF(RESET,0,IF(LOAD_ROM,ROM!AU405,IF(AND(MMU_CLK,MMU_MEMW,CELL("address",AU544)=CELL("address",OFFSET(RAM0,MMU_RAM_X,MMU_RAM_Y))),MMU_VAL,AU544)))</f>
        <v>0</v>
      </c>
      <c r="AV544" s="50">
        <f t="array" aca="1" ref="AV544" ca="1">IF(RESET,0,IF(LOAD_ROM,ROM!AV405,IF(AND(MMU_CLK,MMU_MEMW,CELL("address",AV544)=CELL("address",OFFSET(RAM0,MMU_RAM_X,MMU_RAM_Y))),MMU_VAL,AV544)))</f>
        <v>0</v>
      </c>
      <c r="AW544" s="50">
        <f t="array" aca="1" ref="AW544" ca="1">IF(RESET,0,IF(LOAD_ROM,ROM!AW405,IF(AND(MMU_CLK,MMU_MEMW,CELL("address",AW544)=CELL("address",OFFSET(RAM0,MMU_RAM_X,MMU_RAM_Y))),MMU_VAL,AW544)))</f>
        <v>0</v>
      </c>
      <c r="AX544" s="50">
        <f t="array" aca="1" ref="AX544" ca="1">IF(RESET,0,IF(LOAD_ROM,ROM!AX405,IF(AND(MMU_CLK,MMU_MEMW,CELL("address",AX544)=CELL("address",OFFSET(RAM0,MMU_RAM_X,MMU_RAM_Y))),MMU_VAL,AX544)))</f>
        <v>0</v>
      </c>
      <c r="AY544" s="50">
        <f t="array" aca="1" ref="AY544" ca="1">IF(RESET,0,IF(LOAD_ROM,ROM!AY405,IF(AND(MMU_CLK,MMU_MEMW,CELL("address",AY544)=CELL("address",OFFSET(RAM0,MMU_RAM_X,MMU_RAM_Y))),MMU_VAL,AY544)))</f>
        <v>0</v>
      </c>
      <c r="AZ544" s="50">
        <f t="array" aca="1" ref="AZ544" ca="1">IF(RESET,0,IF(LOAD_ROM,ROM!AZ405,IF(AND(MMU_CLK,MMU_MEMW,CELL("address",AZ544)=CELL("address",OFFSET(RAM0,MMU_RAM_X,MMU_RAM_Y))),MMU_VAL,AZ544)))</f>
        <v>0</v>
      </c>
      <c r="BA544" s="50">
        <f t="array" aca="1" ref="BA544" ca="1">IF(RESET,0,IF(LOAD_ROM,ROM!BA405,IF(AND(MMU_CLK,MMU_MEMW,CELL("address",BA544)=CELL("address",OFFSET(RAM0,MMU_RAM_X,MMU_RAM_Y))),MMU_VAL,BA544)))</f>
        <v>0</v>
      </c>
      <c r="BB544" s="50">
        <f t="array" aca="1" ref="BB544" ca="1">IF(RESET,0,IF(LOAD_ROM,ROM!BB405,IF(AND(MMU_CLK,MMU_MEMW,CELL("address",BB544)=CELL("address",OFFSET(RAM0,MMU_RAM_X,MMU_RAM_Y))),MMU_VAL,BB544)))</f>
        <v>0</v>
      </c>
      <c r="BC544" s="50">
        <f t="array" aca="1" ref="BC544" ca="1">IF(RESET,0,IF(LOAD_ROM,ROM!BC405,IF(AND(MMU_CLK,MMU_MEMW,CELL("address",BC544)=CELL("address",OFFSET(RAM0,MMU_RAM_X,MMU_RAM_Y))),MMU_VAL,BC544)))</f>
        <v>0</v>
      </c>
      <c r="BD544" s="50">
        <f t="array" aca="1" ref="BD544" ca="1">IF(RESET,0,IF(LOAD_ROM,ROM!BD405,IF(AND(MMU_CLK,MMU_MEMW,CELL("address",BD544)=CELL("address",OFFSET(RAM0,MMU_RAM_X,MMU_RAM_Y))),MMU_VAL,BD544)))</f>
        <v>0</v>
      </c>
      <c r="BE544" s="50">
        <f t="array" aca="1" ref="BE544" ca="1">IF(RESET,0,IF(LOAD_ROM,ROM!BE405,IF(AND(MMU_CLK,MMU_MEMW,CELL("address",BE544)=CELL("address",OFFSET(RAM0,MMU_RAM_X,MMU_RAM_Y))),MMU_VAL,BE544)))</f>
        <v>0</v>
      </c>
      <c r="BF544" s="50">
        <f t="array" aca="1" ref="BF544" ca="1">IF(RESET,0,IF(LOAD_ROM,ROM!BF405,IF(AND(MMU_CLK,MMU_MEMW,CELL("address",BF544)=CELL("address",OFFSET(RAM0,MMU_RAM_X,MMU_RAM_Y))),MMU_VAL,BF544)))</f>
        <v>0</v>
      </c>
      <c r="BG544" s="50">
        <f t="array" aca="1" ref="BG544" ca="1">IF(RESET,0,IF(LOAD_ROM,ROM!BG405,IF(AND(MMU_CLK,MMU_MEMW,CELL("address",BG544)=CELL("address",OFFSET(RAM0,MMU_RAM_X,MMU_RAM_Y))),MMU_VAL,BG544)))</f>
        <v>0</v>
      </c>
      <c r="BH544" s="50">
        <f t="array" aca="1" ref="BH544" ca="1">IF(RESET,0,IF(LOAD_ROM,ROM!BH405,IF(AND(MMU_CLK,MMU_MEMW,CELL("address",BH544)=CELL("address",OFFSET(RAM0,MMU_RAM_X,MMU_RAM_Y))),MMU_VAL,BH544)))</f>
        <v>0</v>
      </c>
      <c r="BI544" s="50">
        <f t="array" aca="1" ref="BI544" ca="1">IF(RESET,0,IF(LOAD_ROM,ROM!BI405,IF(AND(MMU_CLK,MMU_MEMW,CELL("address",BI544)=CELL("address",OFFSET(RAM0,MMU_RAM_X,MMU_RAM_Y))),MMU_VAL,BI544)))</f>
        <v>0</v>
      </c>
      <c r="BJ544" s="50">
        <f t="array" aca="1" ref="BJ544" ca="1">IF(RESET,0,IF(LOAD_ROM,ROM!BJ405,IF(AND(MMU_CLK,MMU_MEMW,CELL("address",BJ544)=CELL("address",OFFSET(RAM0,MMU_RAM_X,MMU_RAM_Y))),MMU_VAL,BJ544)))</f>
        <v>0</v>
      </c>
      <c r="BK544" s="50">
        <f t="array" aca="1" ref="BK544" ca="1">IF(RESET,0,IF(LOAD_ROM,ROM!BK405,IF(AND(MMU_CLK,MMU_MEMW,CELL("address",BK544)=CELL("address",OFFSET(RAM0,MMU_RAM_X,MMU_RAM_Y))),MMU_VAL,BK544)))</f>
        <v>0</v>
      </c>
      <c r="BL544" s="50">
        <f t="array" aca="1" ref="BL544" ca="1">IF(RESET,0,IF(LOAD_ROM,ROM!BL405,IF(AND(MMU_CLK,MMU_MEMW,CELL("address",BL544)=CELL("address",OFFSET(RAM0,MMU_RAM_X,MMU_RAM_Y))),MMU_VAL,BL544)))</f>
        <v>0</v>
      </c>
      <c r="BM544" s="50">
        <f t="array" aca="1" ref="BM544" ca="1">IF(RESET,0,IF(LOAD_ROM,ROM!BM405,IF(AND(MMU_CLK,MMU_MEMW,CELL("address",BM544)=CELL("address",OFFSET(RAM0,MMU_RAM_X,MMU_RAM_Y))),MMU_VAL,BM544)))</f>
        <v>0</v>
      </c>
      <c r="BN544" s="50">
        <f t="array" aca="1" ref="BN544" ca="1">IF(RESET,0,IF(LOAD_ROM,ROM!BN405,IF(AND(MMU_CLK,MMU_MEMW,CELL("address",BN544)=CELL("address",OFFSET(RAM0,MMU_RAM_X,MMU_RAM_Y))),MMU_VAL,BN544)))</f>
        <v>0</v>
      </c>
      <c r="BO544" s="50">
        <f t="array" aca="1" ref="BO544" ca="1">IF(RESET,0,IF(LOAD_ROM,ROM!BO405,IF(AND(MMU_CLK,MMU_MEMW,CELL("address",BO544)=CELL("address",OFFSET(RAM0,MMU_RAM_X,MMU_RAM_Y))),MMU_VAL,BO544)))</f>
        <v>0</v>
      </c>
      <c r="BP544" s="50">
        <f t="array" aca="1" ref="BP544" ca="1">IF(RESET,0,IF(LOAD_ROM,ROM!BP405,IF(AND(MMU_CLK,MMU_MEMW,CELL("address",BP544)=CELL("address",OFFSET(RAM0,MMU_RAM_X,MMU_RAM_Y))),MMU_VAL,BP544)))</f>
        <v>0</v>
      </c>
      <c r="BQ544" s="50">
        <f t="array" aca="1" ref="BQ544" ca="1">IF(RESET,0,IF(LOAD_ROM,ROM!BQ405,IF(AND(MMU_CLK,MMU_MEMW,CELL("address",BQ544)=CELL("address",OFFSET(RAM0,MMU_RAM_X,MMU_RAM_Y))),MMU_VAL,BQ544)))</f>
        <v>0</v>
      </c>
      <c r="BR544" s="50">
        <f t="array" aca="1" ref="BR544" ca="1">IF(RESET,0,IF(LOAD_ROM,ROM!BR405,IF(AND(MMU_CLK,MMU_MEMW,CELL("address",BR544)=CELL("address",OFFSET(RAM0,MMU_RAM_X,MMU_RAM_Y))),MMU_VAL,BR544)))</f>
        <v>0</v>
      </c>
      <c r="BS544" s="50">
        <f t="array" aca="1" ref="BS544" ca="1">IF(RESET,0,IF(LOAD_ROM,ROM!BS405,IF(AND(MMU_CLK,MMU_MEMW,CELL("address",BS544)=CELL("address",OFFSET(RAM0,MMU_RAM_X,MMU_RAM_Y))),MMU_VAL,BS544)))</f>
        <v>0</v>
      </c>
      <c r="BT544" s="50">
        <f t="array" aca="1" ref="BT544" ca="1">IF(RESET,0,IF(LOAD_ROM,ROM!BT405,IF(AND(MMU_CLK,MMU_MEMW,CELL("address",BT544)=CELL("address",OFFSET(RAM0,MMU_RAM_X,MMU_RAM_Y))),MMU_VAL,BT544)))</f>
        <v>0</v>
      </c>
      <c r="BU544" s="50">
        <f t="array" aca="1" ref="BU544" ca="1">IF(RESET,0,IF(LOAD_ROM,ROM!BU405,IF(AND(MMU_CLK,MMU_MEMW,CELL("address",BU544)=CELL("address",OFFSET(RAM0,MMU_RAM_X,MMU_RAM_Y))),MMU_VAL,BU544)))</f>
        <v>0</v>
      </c>
      <c r="BV544" s="50">
        <f t="array" aca="1" ref="BV544" ca="1">IF(RESET,0,IF(LOAD_ROM,ROM!BV405,IF(AND(MMU_CLK,MMU_MEMW,CELL("address",BV544)=CELL("address",OFFSET(RAM0,MMU_RAM_X,MMU_RAM_Y))),MMU_VAL,BV544)))</f>
        <v>0</v>
      </c>
      <c r="BW544" s="50">
        <f t="array" aca="1" ref="BW544" ca="1">IF(RESET,0,IF(LOAD_ROM,ROM!BW405,IF(AND(MMU_CLK,MMU_MEMW,CELL("address",BW544)=CELL("address",OFFSET(RAM0,MMU_RAM_X,MMU_RAM_Y))),MMU_VAL,BW544)))</f>
        <v>0</v>
      </c>
      <c r="BX544" s="50">
        <f t="array" aca="1" ref="BX544" ca="1">IF(RESET,0,IF(LOAD_ROM,ROM!BX405,IF(AND(MMU_CLK,MMU_MEMW,CELL("address",BX544)=CELL("address",OFFSET(RAM0,MMU_RAM_X,MMU_RAM_Y))),MMU_VAL,BX544)))</f>
        <v>0</v>
      </c>
      <c r="BY544" s="50">
        <f t="array" aca="1" ref="BY544" ca="1">IF(RESET,0,IF(LOAD_ROM,ROM!BY405,IF(AND(MMU_CLK,MMU_MEMW,CELL("address",BY544)=CELL("address",OFFSET(RAM0,MMU_RAM_X,MMU_RAM_Y))),MMU_VAL,BY544)))</f>
        <v>0</v>
      </c>
      <c r="BZ544" s="50">
        <f t="array" aca="1" ref="BZ544" ca="1">IF(RESET,0,IF(LOAD_ROM,ROM!BZ405,IF(AND(MMU_CLK,MMU_MEMW,CELL("address",BZ544)=CELL("address",OFFSET(RAM0,MMU_RAM_X,MMU_RAM_Y))),MMU_VAL,BZ544)))</f>
        <v>0</v>
      </c>
      <c r="CA544" s="50">
        <f t="array" aca="1" ref="CA544" ca="1">IF(RESET,0,IF(LOAD_ROM,ROM!CA405,IF(AND(MMU_CLK,MMU_MEMW,CELL("address",CA544)=CELL("address",OFFSET(RAM0,MMU_RAM_X,MMU_RAM_Y))),MMU_VAL,CA544)))</f>
        <v>0</v>
      </c>
      <c r="CB544" s="50">
        <f t="array" aca="1" ref="CB544" ca="1">IF(RESET,0,IF(LOAD_ROM,ROM!CB405,IF(AND(MMU_CLK,MMU_MEMW,CELL("address",CB544)=CELL("address",OFFSET(RAM0,MMU_RAM_X,MMU_RAM_Y))),MMU_VAL,CB544)))</f>
        <v>0</v>
      </c>
      <c r="CC544" s="50">
        <f t="array" aca="1" ref="CC544" ca="1">IF(RESET,0,IF(LOAD_ROM,ROM!CC405,IF(AND(MMU_CLK,MMU_MEMW,CELL("address",CC544)=CELL("address",OFFSET(RAM0,MMU_RAM_X,MMU_RAM_Y))),MMU_VAL,CC544)))</f>
        <v>0</v>
      </c>
      <c r="CD544" s="50">
        <f t="array" aca="1" ref="CD544" ca="1">IF(RESET,0,IF(LOAD_ROM,ROM!CD405,IF(AND(MMU_CLK,MMU_MEMW,CELL("address",CD544)=CELL("address",OFFSET(RAM0,MMU_RAM_X,MMU_RAM_Y))),MMU_VAL,CD544)))</f>
        <v>0</v>
      </c>
      <c r="CE544" s="50">
        <f t="array" aca="1" ref="CE544" ca="1">IF(RESET,0,IF(LOAD_ROM,ROM!CE405,IF(AND(MMU_CLK,MMU_MEMW,CELL("address",CE544)=CELL("address",OFFSET(RAM0,MMU_RAM_X,MMU_RAM_Y))),MMU_VAL,CE544)))</f>
        <v>0</v>
      </c>
      <c r="CF544" s="50">
        <f t="array" aca="1" ref="CF544" ca="1">IF(RESET,0,IF(LOAD_ROM,ROM!CF405,IF(AND(MMU_CLK,MMU_MEMW,CELL("address",CF544)=CELL("address",OFFSET(RAM0,MMU_RAM_X,MMU_RAM_Y))),MMU_VAL,CF544)))</f>
        <v>0</v>
      </c>
      <c r="CG544" s="50">
        <f t="array" aca="1" ref="CG544" ca="1">IF(RESET,0,IF(LOAD_ROM,ROM!CG405,IF(AND(MMU_CLK,MMU_MEMW,CELL("address",CG544)=CELL("address",OFFSET(RAM0,MMU_RAM_X,MMU_RAM_Y))),MMU_VAL,CG544)))</f>
        <v>0</v>
      </c>
      <c r="CH544" s="50">
        <f t="array" aca="1" ref="CH544" ca="1">IF(RESET,0,IF(LOAD_ROM,ROM!CH405,IF(AND(MMU_CLK,MMU_MEMW,CELL("address",CH544)=CELL("address",OFFSET(RAM0,MMU_RAM_X,MMU_RAM_Y))),MMU_VAL,CH544)))</f>
        <v>0</v>
      </c>
      <c r="CI544" s="50">
        <f t="array" aca="1" ref="CI544" ca="1">IF(RESET,0,IF(LOAD_ROM,ROM!CI405,IF(AND(MMU_CLK,MMU_MEMW,CELL("address",CI544)=CELL("address",OFFSET(RAM0,MMU_RAM_X,MMU_RAM_Y))),MMU_VAL,CI544)))</f>
        <v>0</v>
      </c>
      <c r="CJ544" s="50">
        <f t="array" aca="1" ref="CJ544" ca="1">IF(RESET,0,IF(LOAD_ROM,ROM!CJ405,IF(AND(MMU_CLK,MMU_MEMW,CELL("address",CJ544)=CELL("address",OFFSET(RAM0,MMU_RAM_X,MMU_RAM_Y))),MMU_VAL,CJ544)))</f>
        <v>0</v>
      </c>
      <c r="CK544" s="50">
        <f t="array" aca="1" ref="CK544" ca="1">IF(RESET,0,IF(LOAD_ROM,ROM!CK405,IF(AND(MMU_CLK,MMU_MEMW,CELL("address",CK544)=CELL("address",OFFSET(RAM0,MMU_RAM_X,MMU_RAM_Y))),MMU_VAL,CK544)))</f>
        <v>0</v>
      </c>
      <c r="CL544" s="50">
        <f t="array" aca="1" ref="CL544" ca="1">IF(RESET,0,IF(LOAD_ROM,ROM!CL405,IF(AND(MMU_CLK,MMU_MEMW,CELL("address",CL544)=CELL("address",OFFSET(RAM0,MMU_RAM_X,MMU_RAM_Y))),MMU_VAL,CL544)))</f>
        <v>0</v>
      </c>
      <c r="CM544" s="50">
        <f t="array" aca="1" ref="CM544" ca="1">IF(RESET,0,IF(LOAD_ROM,ROM!CM405,IF(AND(MMU_CLK,MMU_MEMW,CELL("address",CM544)=CELL("address",OFFSET(RAM0,MMU_RAM_X,MMU_RAM_Y))),MMU_VAL,CM544)))</f>
        <v>0</v>
      </c>
      <c r="CN544" s="50">
        <f t="array" aca="1" ref="CN544" ca="1">IF(RESET,0,IF(LOAD_ROM,ROM!CN405,IF(AND(MMU_CLK,MMU_MEMW,CELL("address",CN544)=CELL("address",OFFSET(RAM0,MMU_RAM_X,MMU_RAM_Y))),MMU_VAL,CN544)))</f>
        <v>0</v>
      </c>
      <c r="CO544" s="50">
        <f t="array" aca="1" ref="CO544" ca="1">IF(RESET,0,IF(LOAD_ROM,ROM!CO405,IF(AND(MMU_CLK,MMU_MEMW,CELL("address",CO544)=CELL("address",OFFSET(RAM0,MMU_RAM_X,MMU_RAM_Y))),MMU_VAL,CO544)))</f>
        <v>0</v>
      </c>
      <c r="CP544" s="50">
        <f t="array" aca="1" ref="CP544" ca="1">IF(RESET,0,IF(LOAD_ROM,ROM!CP405,IF(AND(MMU_CLK,MMU_MEMW,CELL("address",CP544)=CELL("address",OFFSET(RAM0,MMU_RAM_X,MMU_RAM_Y))),MMU_VAL,CP544)))</f>
        <v>0</v>
      </c>
      <c r="CQ544" s="50">
        <f t="array" aca="1" ref="CQ544" ca="1">IF(RESET,0,IF(LOAD_ROM,ROM!CQ405,IF(AND(MMU_CLK,MMU_MEMW,CELL("address",CQ544)=CELL("address",OFFSET(RAM0,MMU_RAM_X,MMU_RAM_Y))),MMU_VAL,CQ544)))</f>
        <v>0</v>
      </c>
      <c r="CR544" s="50">
        <f t="array" aca="1" ref="CR544" ca="1">IF(RESET,0,IF(LOAD_ROM,ROM!CR405,IF(AND(MMU_CLK,MMU_MEMW,CELL("address",CR544)=CELL("address",OFFSET(RAM0,MMU_RAM_X,MMU_RAM_Y))),MMU_VAL,CR544)))</f>
        <v>0</v>
      </c>
      <c r="CS544" s="50">
        <f t="array" aca="1" ref="CS544" ca="1">IF(RESET,0,IF(LOAD_ROM,ROM!CS405,IF(AND(MMU_CLK,MMU_MEMW,CELL("address",CS544)=CELL("address",OFFSET(RAM0,MMU_RAM_X,MMU_RAM_Y))),MMU_VAL,CS544)))</f>
        <v>0</v>
      </c>
      <c r="CT544" s="50">
        <f t="array" aca="1" ref="CT544" ca="1">IF(RESET,0,IF(LOAD_ROM,ROM!CT405,IF(AND(MMU_CLK,MMU_MEMW,CELL("address",CT544)=CELL("address",OFFSET(RAM0,MMU_RAM_X,MMU_RAM_Y))),MMU_VAL,CT544)))</f>
        <v>0</v>
      </c>
      <c r="CU544" s="50">
        <f t="array" aca="1" ref="CU544" ca="1">IF(RESET,0,IF(LOAD_ROM,ROM!CU405,IF(AND(MMU_CLK,MMU_MEMW,CELL("address",CU544)=CELL("address",OFFSET(RAM0,MMU_RAM_X,MMU_RAM_Y))),MMU_VAL,CU544)))</f>
        <v>0</v>
      </c>
      <c r="CV544" s="50">
        <f t="array" aca="1" ref="CV544" ca="1">IF(RESET,0,IF(LOAD_ROM,ROM!CV405,IF(AND(MMU_CLK,MMU_MEMW,CELL("address",CV544)=CELL("address",OFFSET(RAM0,MMU_RAM_X,MMU_RAM_Y))),MMU_VAL,CV544)))</f>
        <v>0</v>
      </c>
      <c r="CW544" s="50">
        <f t="array" aca="1" ref="CW544" ca="1">IF(RESET,0,IF(LOAD_ROM,ROM!CW405,IF(AND(MMU_CLK,MMU_MEMW,CELL("address",CW544)=CELL("address",OFFSET(RAM0,MMU_RAM_X,MMU_RAM_Y))),MMU_VAL,CW544)))</f>
        <v>0</v>
      </c>
      <c r="CX544" s="50">
        <f t="array" aca="1" ref="CX544" ca="1">IF(RESET,0,IF(LOAD_ROM,ROM!CX405,IF(AND(MMU_CLK,MMU_MEMW,CELL("address",CX544)=CELL("address",OFFSET(RAM0,MMU_RAM_X,MMU_RAM_Y))),MMU_VAL,CX544)))</f>
        <v>0</v>
      </c>
      <c r="CY544" s="50">
        <f t="array" aca="1" ref="CY544" ca="1">IF(RESET,0,IF(LOAD_ROM,ROM!CY405,IF(AND(MMU_CLK,MMU_MEMW,CELL("address",CY544)=CELL("address",OFFSET(RAM0,MMU_RAM_X,MMU_RAM_Y))),MMU_VAL,CY544)))</f>
        <v>0</v>
      </c>
      <c r="CZ544" s="50">
        <f t="array" aca="1" ref="CZ544" ca="1">IF(RESET,0,IF(LOAD_ROM,ROM!CZ405,IF(AND(MMU_CLK,MMU_MEMW,CELL("address",CZ544)=CELL("address",OFFSET(RAM0,MMU_RAM_X,MMU_RAM_Y))),MMU_VAL,CZ544)))</f>
        <v>0</v>
      </c>
      <c r="DA544" s="50">
        <f t="array" aca="1" ref="DA544" ca="1">IF(RESET,0,IF(LOAD_ROM,ROM!DA405,IF(AND(MMU_CLK,MMU_MEMW,CELL("address",DA544)=CELL("address",OFFSET(RAM0,MMU_RAM_X,MMU_RAM_Y))),MMU_VAL,DA544)))</f>
        <v>0</v>
      </c>
      <c r="DB544" s="50">
        <f t="array" aca="1" ref="DB544" ca="1">IF(RESET,0,IF(LOAD_ROM,ROM!DB405,IF(AND(MMU_CLK,MMU_MEMW,CELL("address",DB544)=CELL("address",OFFSET(RAM0,MMU_RAM_X,MMU_RAM_Y))),MMU_VAL,DB544)))</f>
        <v>0</v>
      </c>
      <c r="DC544" s="50">
        <f t="array" aca="1" ref="DC544" ca="1">IF(RESET,0,IF(LOAD_ROM,ROM!DC405,IF(AND(MMU_CLK,MMU_MEMW,CELL("address",DC544)=CELL("address",OFFSET(RAM0,MMU_RAM_X,MMU_RAM_Y))),MMU_VAL,DC544)))</f>
        <v>0</v>
      </c>
      <c r="DD544" s="50">
        <f t="array" aca="1" ref="DD544" ca="1">IF(RESET,0,IF(LOAD_ROM,ROM!DD405,IF(AND(MMU_CLK,MMU_MEMW,CELL("address",DD544)=CELL("address",OFFSET(RAM0,MMU_RAM_X,MMU_RAM_Y))),MMU_VAL,DD544)))</f>
        <v>0</v>
      </c>
      <c r="DE544" s="50">
        <f t="array" aca="1" ref="DE544" ca="1">IF(RESET,0,IF(LOAD_ROM,ROM!DE405,IF(AND(MMU_CLK,MMU_MEMW,CELL("address",DE544)=CELL("address",OFFSET(RAM0,MMU_RAM_X,MMU_RAM_Y))),MMU_VAL,DE544)))</f>
        <v>0</v>
      </c>
      <c r="DF544" s="50">
        <f t="array" aca="1" ref="DF544" ca="1">IF(RESET,0,IF(LOAD_ROM,ROM!DF405,IF(AND(MMU_CLK,MMU_MEMW,CELL("address",DF544)=CELL("address",OFFSET(RAM0,MMU_RAM_X,MMU_RAM_Y))),MMU_VAL,DF544)))</f>
        <v>0</v>
      </c>
      <c r="DG544" s="50">
        <f t="array" aca="1" ref="DG544" ca="1">IF(RESET,0,IF(LOAD_ROM,ROM!DG405,IF(AND(MMU_CLK,MMU_MEMW,CELL("address",DG544)=CELL("address",OFFSET(RAM0,MMU_RAM_X,MMU_RAM_Y))),MMU_VAL,DG544)))</f>
        <v>0</v>
      </c>
      <c r="DH544" s="50">
        <f t="array" aca="1" ref="DH544" ca="1">IF(RESET,0,IF(LOAD_ROM,ROM!DH405,IF(AND(MMU_CLK,MMU_MEMW,CELL("address",DH544)=CELL("address",OFFSET(RAM0,MMU_RAM_X,MMU_RAM_Y))),MMU_VAL,DH544)))</f>
        <v>0</v>
      </c>
      <c r="DI544" s="50">
        <f t="array" aca="1" ref="DI544" ca="1">IF(RESET,0,IF(LOAD_ROM,ROM!DI405,IF(AND(MMU_CLK,MMU_MEMW,CELL("address",DI544)=CELL("address",OFFSET(RAM0,MMU_RAM_X,MMU_RAM_Y))),MMU_VAL,DI544)))</f>
        <v>0</v>
      </c>
      <c r="DJ544" s="50">
        <f t="array" aca="1" ref="DJ544" ca="1">IF(RESET,0,IF(LOAD_ROM,ROM!DJ405,IF(AND(MMU_CLK,MMU_MEMW,CELL("address",DJ544)=CELL("address",OFFSET(RAM0,MMU_RAM_X,MMU_RAM_Y))),MMU_VAL,DJ544)))</f>
        <v>0</v>
      </c>
      <c r="DK544" s="50">
        <f t="array" aca="1" ref="DK544" ca="1">IF(RESET,0,IF(LOAD_ROM,ROM!DK405,IF(AND(MMU_CLK,MMU_MEMW,CELL("address",DK544)=CELL("address",OFFSET(RAM0,MMU_RAM_X,MMU_RAM_Y))),MMU_VAL,DK544)))</f>
        <v>0</v>
      </c>
      <c r="DL544" s="50">
        <f t="array" aca="1" ref="DL544" ca="1">IF(RESET,0,IF(LOAD_ROM,ROM!DL405,IF(AND(MMU_CLK,MMU_MEMW,CELL("address",DL544)=CELL("address",OFFSET(RAM0,MMU_RAM_X,MMU_RAM_Y))),MMU_VAL,DL544)))</f>
        <v>0</v>
      </c>
      <c r="DM544" s="50">
        <f t="array" aca="1" ref="DM544" ca="1">IF(RESET,0,IF(LOAD_ROM,ROM!DM405,IF(AND(MMU_CLK,MMU_MEMW,CELL("address",DM544)=CELL("address",OFFSET(RAM0,MMU_RAM_X,MMU_RAM_Y))),MMU_VAL,DM544)))</f>
        <v>0</v>
      </c>
      <c r="DN544" s="50">
        <f t="array" aca="1" ref="DN544" ca="1">IF(RESET,0,IF(LOAD_ROM,ROM!DN405,IF(AND(MMU_CLK,MMU_MEMW,CELL("address",DN544)=CELL("address",OFFSET(RAM0,MMU_RAM_X,MMU_RAM_Y))),MMU_VAL,DN544)))</f>
        <v>0</v>
      </c>
      <c r="DO544" s="50">
        <f t="array" aca="1" ref="DO544" ca="1">IF(RESET,0,IF(LOAD_ROM,ROM!DO405,IF(AND(MMU_CLK,MMU_MEMW,CELL("address",DO544)=CELL("address",OFFSET(RAM0,MMU_RAM_X,MMU_RAM_Y))),MMU_VAL,DO544)))</f>
        <v>0</v>
      </c>
      <c r="DP544" s="50">
        <f t="array" aca="1" ref="DP544" ca="1">IF(RESET,0,IF(LOAD_ROM,ROM!DP405,IF(AND(MMU_CLK,MMU_MEMW,CELL("address",DP544)=CELL("address",OFFSET(RAM0,MMU_RAM_X,MMU_RAM_Y))),MMU_VAL,DP544)))</f>
        <v>0</v>
      </c>
      <c r="DQ544" s="50">
        <f t="array" aca="1" ref="DQ544" ca="1">IF(RESET,0,IF(LOAD_ROM,ROM!DQ405,IF(AND(MMU_CLK,MMU_MEMW,CELL("address",DQ544)=CELL("address",OFFSET(RAM0,MMU_RAM_X,MMU_RAM_Y))),MMU_VAL,DQ544)))</f>
        <v>0</v>
      </c>
      <c r="DR544" s="50">
        <f t="array" aca="1" ref="DR544" ca="1">IF(RESET,0,IF(LOAD_ROM,ROM!DR405,IF(AND(MMU_CLK,MMU_MEMW,CELL("address",DR544)=CELL("address",OFFSET(RAM0,MMU_RAM_X,MMU_RAM_Y))),MMU_VAL,DR544)))</f>
        <v>0</v>
      </c>
      <c r="DS544" s="50">
        <f t="array" aca="1" ref="DS544" ca="1">IF(RESET,0,IF(LOAD_ROM,ROM!DS405,IF(AND(MMU_CLK,MMU_MEMW,CELL("address",DS544)=CELL("address",OFFSET(RAM0,MMU_RAM_X,MMU_RAM_Y))),MMU_VAL,DS544)))</f>
        <v>0</v>
      </c>
      <c r="DT544" s="50">
        <f t="array" aca="1" ref="DT544" ca="1">IF(RESET,0,IF(LOAD_ROM,ROM!DT405,IF(AND(MMU_CLK,MMU_MEMW,CELL("address",DT544)=CELL("address",OFFSET(RAM0,MMU_RAM_X,MMU_RAM_Y))),MMU_VAL,DT544)))</f>
        <v>0</v>
      </c>
      <c r="DU544" s="50">
        <f t="array" aca="1" ref="DU544" ca="1">IF(RESET,0,IF(LOAD_ROM,ROM!DU405,IF(AND(MMU_CLK,MMU_MEMW,CELL("address",DU544)=CELL("address",OFFSET(RAM0,MMU_RAM_X,MMU_RAM_Y))),MMU_VAL,DU544)))</f>
        <v>0</v>
      </c>
      <c r="DV544" s="50">
        <f t="array" aca="1" ref="DV544" ca="1">IF(RESET,0,IF(LOAD_ROM,ROM!DV405,IF(AND(MMU_CLK,MMU_MEMW,CELL("address",DV544)=CELL("address",OFFSET(RAM0,MMU_RAM_X,MMU_RAM_Y))),MMU_VAL,DV544)))</f>
        <v>0</v>
      </c>
      <c r="DW544" s="50">
        <f t="array" aca="1" ref="DW544" ca="1">IF(RESET,0,IF(LOAD_ROM,ROM!DW405,IF(AND(MMU_CLK,MMU_MEMW,CELL("address",DW544)=CELL("address",OFFSET(RAM0,MMU_RAM_X,MMU_RAM_Y))),MMU_VAL,DW544)))</f>
        <v>0</v>
      </c>
      <c r="DX544" s="50">
        <f t="array" aca="1" ref="DX544" ca="1">IF(RESET,0,IF(LOAD_ROM,ROM!DX405,IF(AND(MMU_CLK,MMU_MEMW,CELL("address",DX544)=CELL("address",OFFSET(RAM0,MMU_RAM_X,MMU_RAM_Y))),MMU_VAL,DX544)))</f>
        <v>0</v>
      </c>
    </row>
    <row r="545" spans="1:128" x14ac:dyDescent="0.35">
      <c r="A545" s="50">
        <f t="array" aca="1" ref="A545" ca="1">IF(RESET,0,IF(LOAD_ROM,ROM!A406,IF(AND(MMU_CLK,MMU_MEMW,CELL("address",A545)=CELL("address",OFFSET(RAM0,MMU_RAM_X,MMU_RAM_Y))),MMU_VAL,A545)))</f>
        <v>0</v>
      </c>
      <c r="B545" s="50">
        <f t="array" aca="1" ref="B545" ca="1">IF(RESET,0,IF(LOAD_ROM,ROM!B406,IF(AND(MMU_CLK,MMU_MEMW,CELL("address",B545)=CELL("address",OFFSET(RAM0,MMU_RAM_X,MMU_RAM_Y))),MMU_VAL,B545)))</f>
        <v>0</v>
      </c>
      <c r="C545" s="50">
        <f t="array" aca="1" ref="C545" ca="1">IF(RESET,0,IF(LOAD_ROM,ROM!C406,IF(AND(MMU_CLK,MMU_MEMW,CELL("address",C545)=CELL("address",OFFSET(RAM0,MMU_RAM_X,MMU_RAM_Y))),MMU_VAL,C545)))</f>
        <v>0</v>
      </c>
      <c r="D545" s="50">
        <f t="array" aca="1" ref="D545" ca="1">IF(RESET,0,IF(LOAD_ROM,ROM!D406,IF(AND(MMU_CLK,MMU_MEMW,CELL("address",D545)=CELL("address",OFFSET(RAM0,MMU_RAM_X,MMU_RAM_Y))),MMU_VAL,D545)))</f>
        <v>0</v>
      </c>
      <c r="E545" s="50">
        <f t="array" aca="1" ref="E545" ca="1">IF(RESET,0,IF(LOAD_ROM,ROM!E406,IF(AND(MMU_CLK,MMU_MEMW,CELL("address",E545)=CELL("address",OFFSET(RAM0,MMU_RAM_X,MMU_RAM_Y))),MMU_VAL,E545)))</f>
        <v>0</v>
      </c>
      <c r="F545" s="50">
        <f t="array" aca="1" ref="F545" ca="1">IF(RESET,0,IF(LOAD_ROM,ROM!F406,IF(AND(MMU_CLK,MMU_MEMW,CELL("address",F545)=CELL("address",OFFSET(RAM0,MMU_RAM_X,MMU_RAM_Y))),MMU_VAL,F545)))</f>
        <v>0</v>
      </c>
      <c r="G545" s="50">
        <f t="array" aca="1" ref="G545" ca="1">IF(RESET,0,IF(LOAD_ROM,ROM!G406,IF(AND(MMU_CLK,MMU_MEMW,CELL("address",G545)=CELL("address",OFFSET(RAM0,MMU_RAM_X,MMU_RAM_Y))),MMU_VAL,G545)))</f>
        <v>0</v>
      </c>
      <c r="H545" s="50">
        <f t="array" aca="1" ref="H545" ca="1">IF(RESET,0,IF(LOAD_ROM,ROM!H406,IF(AND(MMU_CLK,MMU_MEMW,CELL("address",H545)=CELL("address",OFFSET(RAM0,MMU_RAM_X,MMU_RAM_Y))),MMU_VAL,H545)))</f>
        <v>0</v>
      </c>
      <c r="I545" s="50">
        <f t="array" aca="1" ref="I545" ca="1">IF(RESET,0,IF(LOAD_ROM,ROM!I406,IF(AND(MMU_CLK,MMU_MEMW,CELL("address",I545)=CELL("address",OFFSET(RAM0,MMU_RAM_X,MMU_RAM_Y))),MMU_VAL,I545)))</f>
        <v>0</v>
      </c>
      <c r="J545" s="50">
        <f t="array" aca="1" ref="J545" ca="1">IF(RESET,0,IF(LOAD_ROM,ROM!J406,IF(AND(MMU_CLK,MMU_MEMW,CELL("address",J545)=CELL("address",OFFSET(RAM0,MMU_RAM_X,MMU_RAM_Y))),MMU_VAL,J545)))</f>
        <v>0</v>
      </c>
      <c r="K545" s="50">
        <f t="array" aca="1" ref="K545" ca="1">IF(RESET,0,IF(LOAD_ROM,ROM!K406,IF(AND(MMU_CLK,MMU_MEMW,CELL("address",K545)=CELL("address",OFFSET(RAM0,MMU_RAM_X,MMU_RAM_Y))),MMU_VAL,K545)))</f>
        <v>0</v>
      </c>
      <c r="L545" s="50">
        <f t="array" aca="1" ref="L545" ca="1">IF(RESET,0,IF(LOAD_ROM,ROM!L406,IF(AND(MMU_CLK,MMU_MEMW,CELL("address",L545)=CELL("address",OFFSET(RAM0,MMU_RAM_X,MMU_RAM_Y))),MMU_VAL,L545)))</f>
        <v>0</v>
      </c>
      <c r="M545" s="50">
        <f t="array" aca="1" ref="M545" ca="1">IF(RESET,0,IF(LOAD_ROM,ROM!M406,IF(AND(MMU_CLK,MMU_MEMW,CELL("address",M545)=CELL("address",OFFSET(RAM0,MMU_RAM_X,MMU_RAM_Y))),MMU_VAL,M545)))</f>
        <v>0</v>
      </c>
      <c r="N545" s="50">
        <f t="array" aca="1" ref="N545" ca="1">IF(RESET,0,IF(LOAD_ROM,ROM!N406,IF(AND(MMU_CLK,MMU_MEMW,CELL("address",N545)=CELL("address",OFFSET(RAM0,MMU_RAM_X,MMU_RAM_Y))),MMU_VAL,N545)))</f>
        <v>0</v>
      </c>
      <c r="O545" s="50">
        <f t="array" aca="1" ref="O545" ca="1">IF(RESET,0,IF(LOAD_ROM,ROM!O406,IF(AND(MMU_CLK,MMU_MEMW,CELL("address",O545)=CELL("address",OFFSET(RAM0,MMU_RAM_X,MMU_RAM_Y))),MMU_VAL,O545)))</f>
        <v>0</v>
      </c>
      <c r="P545" s="50">
        <f t="array" aca="1" ref="P545" ca="1">IF(RESET,0,IF(LOAD_ROM,ROM!P406,IF(AND(MMU_CLK,MMU_MEMW,CELL("address",P545)=CELL("address",OFFSET(RAM0,MMU_RAM_X,MMU_RAM_Y))),MMU_VAL,P545)))</f>
        <v>0</v>
      </c>
      <c r="Q545" s="50">
        <f t="array" aca="1" ref="Q545" ca="1">IF(RESET,0,IF(LOAD_ROM,ROM!Q406,IF(AND(MMU_CLK,MMU_MEMW,CELL("address",Q545)=CELL("address",OFFSET(RAM0,MMU_RAM_X,MMU_RAM_Y))),MMU_VAL,Q545)))</f>
        <v>0</v>
      </c>
      <c r="R545" s="50">
        <f t="array" aca="1" ref="R545" ca="1">IF(RESET,0,IF(LOAD_ROM,ROM!R406,IF(AND(MMU_CLK,MMU_MEMW,CELL("address",R545)=CELL("address",OFFSET(RAM0,MMU_RAM_X,MMU_RAM_Y))),MMU_VAL,R545)))</f>
        <v>0</v>
      </c>
      <c r="S545" s="50">
        <f t="array" aca="1" ref="S545" ca="1">IF(RESET,0,IF(LOAD_ROM,ROM!S406,IF(AND(MMU_CLK,MMU_MEMW,CELL("address",S545)=CELL("address",OFFSET(RAM0,MMU_RAM_X,MMU_RAM_Y))),MMU_VAL,S545)))</f>
        <v>0</v>
      </c>
      <c r="T545" s="50">
        <f t="array" aca="1" ref="T545" ca="1">IF(RESET,0,IF(LOAD_ROM,ROM!T406,IF(AND(MMU_CLK,MMU_MEMW,CELL("address",T545)=CELL("address",OFFSET(RAM0,MMU_RAM_X,MMU_RAM_Y))),MMU_VAL,T545)))</f>
        <v>0</v>
      </c>
      <c r="U545" s="50">
        <f t="array" aca="1" ref="U545" ca="1">IF(RESET,0,IF(LOAD_ROM,ROM!U406,IF(AND(MMU_CLK,MMU_MEMW,CELL("address",U545)=CELL("address",OFFSET(RAM0,MMU_RAM_X,MMU_RAM_Y))),MMU_VAL,U545)))</f>
        <v>0</v>
      </c>
      <c r="V545" s="50">
        <f t="array" aca="1" ref="V545" ca="1">IF(RESET,0,IF(LOAD_ROM,ROM!V406,IF(AND(MMU_CLK,MMU_MEMW,CELL("address",V545)=CELL("address",OFFSET(RAM0,MMU_RAM_X,MMU_RAM_Y))),MMU_VAL,V545)))</f>
        <v>0</v>
      </c>
      <c r="W545" s="50">
        <f t="array" aca="1" ref="W545" ca="1">IF(RESET,0,IF(LOAD_ROM,ROM!W406,IF(AND(MMU_CLK,MMU_MEMW,CELL("address",W545)=CELL("address",OFFSET(RAM0,MMU_RAM_X,MMU_RAM_Y))),MMU_VAL,W545)))</f>
        <v>0</v>
      </c>
      <c r="X545" s="50">
        <f t="array" aca="1" ref="X545" ca="1">IF(RESET,0,IF(LOAD_ROM,ROM!X406,IF(AND(MMU_CLK,MMU_MEMW,CELL("address",X545)=CELL("address",OFFSET(RAM0,MMU_RAM_X,MMU_RAM_Y))),MMU_VAL,X545)))</f>
        <v>0</v>
      </c>
      <c r="Y545" s="50">
        <f t="array" aca="1" ref="Y545" ca="1">IF(RESET,0,IF(LOAD_ROM,ROM!Y406,IF(AND(MMU_CLK,MMU_MEMW,CELL("address",Y545)=CELL("address",OFFSET(RAM0,MMU_RAM_X,MMU_RAM_Y))),MMU_VAL,Y545)))</f>
        <v>0</v>
      </c>
      <c r="Z545" s="50">
        <f t="array" aca="1" ref="Z545" ca="1">IF(RESET,0,IF(LOAD_ROM,ROM!Z406,IF(AND(MMU_CLK,MMU_MEMW,CELL("address",Z545)=CELL("address",OFFSET(RAM0,MMU_RAM_X,MMU_RAM_Y))),MMU_VAL,Z545)))</f>
        <v>0</v>
      </c>
      <c r="AA545" s="50">
        <f t="array" aca="1" ref="AA545" ca="1">IF(RESET,0,IF(LOAD_ROM,ROM!AA406,IF(AND(MMU_CLK,MMU_MEMW,CELL("address",AA545)=CELL("address",OFFSET(RAM0,MMU_RAM_X,MMU_RAM_Y))),MMU_VAL,AA545)))</f>
        <v>0</v>
      </c>
      <c r="AB545" s="50">
        <f t="array" aca="1" ref="AB545" ca="1">IF(RESET,0,IF(LOAD_ROM,ROM!AB406,IF(AND(MMU_CLK,MMU_MEMW,CELL("address",AB545)=CELL("address",OFFSET(RAM0,MMU_RAM_X,MMU_RAM_Y))),MMU_VAL,AB545)))</f>
        <v>0</v>
      </c>
      <c r="AC545" s="50">
        <f t="array" aca="1" ref="AC545" ca="1">IF(RESET,0,IF(LOAD_ROM,ROM!AC406,IF(AND(MMU_CLK,MMU_MEMW,CELL("address",AC545)=CELL("address",OFFSET(RAM0,MMU_RAM_X,MMU_RAM_Y))),MMU_VAL,AC545)))</f>
        <v>0</v>
      </c>
      <c r="AD545" s="50">
        <f t="array" aca="1" ref="AD545" ca="1">IF(RESET,0,IF(LOAD_ROM,ROM!AD406,IF(AND(MMU_CLK,MMU_MEMW,CELL("address",AD545)=CELL("address",OFFSET(RAM0,MMU_RAM_X,MMU_RAM_Y))),MMU_VAL,AD545)))</f>
        <v>0</v>
      </c>
      <c r="AE545" s="50">
        <f t="array" aca="1" ref="AE545" ca="1">IF(RESET,0,IF(LOAD_ROM,ROM!AE406,IF(AND(MMU_CLK,MMU_MEMW,CELL("address",AE545)=CELL("address",OFFSET(RAM0,MMU_RAM_X,MMU_RAM_Y))),MMU_VAL,AE545)))</f>
        <v>0</v>
      </c>
      <c r="AF545" s="50">
        <f t="array" aca="1" ref="AF545" ca="1">IF(RESET,0,IF(LOAD_ROM,ROM!AF406,IF(AND(MMU_CLK,MMU_MEMW,CELL("address",AF545)=CELL("address",OFFSET(RAM0,MMU_RAM_X,MMU_RAM_Y))),MMU_VAL,AF545)))</f>
        <v>0</v>
      </c>
      <c r="AG545" s="50">
        <f t="array" aca="1" ref="AG545" ca="1">IF(RESET,0,IF(LOAD_ROM,ROM!AG406,IF(AND(MMU_CLK,MMU_MEMW,CELL("address",AG545)=CELL("address",OFFSET(RAM0,MMU_RAM_X,MMU_RAM_Y))),MMU_VAL,AG545)))</f>
        <v>0</v>
      </c>
      <c r="AH545" s="50">
        <f t="array" aca="1" ref="AH545" ca="1">IF(RESET,0,IF(LOAD_ROM,ROM!AH406,IF(AND(MMU_CLK,MMU_MEMW,CELL("address",AH545)=CELL("address",OFFSET(RAM0,MMU_RAM_X,MMU_RAM_Y))),MMU_VAL,AH545)))</f>
        <v>0</v>
      </c>
      <c r="AI545" s="50">
        <f t="array" aca="1" ref="AI545" ca="1">IF(RESET,0,IF(LOAD_ROM,ROM!AI406,IF(AND(MMU_CLK,MMU_MEMW,CELL("address",AI545)=CELL("address",OFFSET(RAM0,MMU_RAM_X,MMU_RAM_Y))),MMU_VAL,AI545)))</f>
        <v>0</v>
      </c>
      <c r="AJ545" s="50">
        <f t="array" aca="1" ref="AJ545" ca="1">IF(RESET,0,IF(LOAD_ROM,ROM!AJ406,IF(AND(MMU_CLK,MMU_MEMW,CELL("address",AJ545)=CELL("address",OFFSET(RAM0,MMU_RAM_X,MMU_RAM_Y))),MMU_VAL,AJ545)))</f>
        <v>0</v>
      </c>
      <c r="AK545" s="50">
        <f t="array" aca="1" ref="AK545" ca="1">IF(RESET,0,IF(LOAD_ROM,ROM!AK406,IF(AND(MMU_CLK,MMU_MEMW,CELL("address",AK545)=CELL("address",OFFSET(RAM0,MMU_RAM_X,MMU_RAM_Y))),MMU_VAL,AK545)))</f>
        <v>0</v>
      </c>
      <c r="AL545" s="50">
        <f t="array" aca="1" ref="AL545" ca="1">IF(RESET,0,IF(LOAD_ROM,ROM!AL406,IF(AND(MMU_CLK,MMU_MEMW,CELL("address",AL545)=CELL("address",OFFSET(RAM0,MMU_RAM_X,MMU_RAM_Y))),MMU_VAL,AL545)))</f>
        <v>0</v>
      </c>
      <c r="AM545" s="50">
        <f t="array" aca="1" ref="AM545" ca="1">IF(RESET,0,IF(LOAD_ROM,ROM!AM406,IF(AND(MMU_CLK,MMU_MEMW,CELL("address",AM545)=CELL("address",OFFSET(RAM0,MMU_RAM_X,MMU_RAM_Y))),MMU_VAL,AM545)))</f>
        <v>0</v>
      </c>
      <c r="AN545" s="50">
        <f t="array" aca="1" ref="AN545" ca="1">IF(RESET,0,IF(LOAD_ROM,ROM!AN406,IF(AND(MMU_CLK,MMU_MEMW,CELL("address",AN545)=CELL("address",OFFSET(RAM0,MMU_RAM_X,MMU_RAM_Y))),MMU_VAL,AN545)))</f>
        <v>0</v>
      </c>
      <c r="AO545" s="50">
        <f t="array" aca="1" ref="AO545" ca="1">IF(RESET,0,IF(LOAD_ROM,ROM!AO406,IF(AND(MMU_CLK,MMU_MEMW,CELL("address",AO545)=CELL("address",OFFSET(RAM0,MMU_RAM_X,MMU_RAM_Y))),MMU_VAL,AO545)))</f>
        <v>0</v>
      </c>
      <c r="AP545" s="50">
        <f t="array" aca="1" ref="AP545" ca="1">IF(RESET,0,IF(LOAD_ROM,ROM!AP406,IF(AND(MMU_CLK,MMU_MEMW,CELL("address",AP545)=CELL("address",OFFSET(RAM0,MMU_RAM_X,MMU_RAM_Y))),MMU_VAL,AP545)))</f>
        <v>0</v>
      </c>
      <c r="AQ545" s="50">
        <f t="array" aca="1" ref="AQ545" ca="1">IF(RESET,0,IF(LOAD_ROM,ROM!AQ406,IF(AND(MMU_CLK,MMU_MEMW,CELL("address",AQ545)=CELL("address",OFFSET(RAM0,MMU_RAM_X,MMU_RAM_Y))),MMU_VAL,AQ545)))</f>
        <v>0</v>
      </c>
      <c r="AR545" s="50">
        <f t="array" aca="1" ref="AR545" ca="1">IF(RESET,0,IF(LOAD_ROM,ROM!AR406,IF(AND(MMU_CLK,MMU_MEMW,CELL("address",AR545)=CELL("address",OFFSET(RAM0,MMU_RAM_X,MMU_RAM_Y))),MMU_VAL,AR545)))</f>
        <v>0</v>
      </c>
      <c r="AS545" s="50">
        <f t="array" aca="1" ref="AS545" ca="1">IF(RESET,0,IF(LOAD_ROM,ROM!AS406,IF(AND(MMU_CLK,MMU_MEMW,CELL("address",AS545)=CELL("address",OFFSET(RAM0,MMU_RAM_X,MMU_RAM_Y))),MMU_VAL,AS545)))</f>
        <v>0</v>
      </c>
      <c r="AT545" s="50">
        <f t="array" aca="1" ref="AT545" ca="1">IF(RESET,0,IF(LOAD_ROM,ROM!AT406,IF(AND(MMU_CLK,MMU_MEMW,CELL("address",AT545)=CELL("address",OFFSET(RAM0,MMU_RAM_X,MMU_RAM_Y))),MMU_VAL,AT545)))</f>
        <v>0</v>
      </c>
      <c r="AU545" s="50">
        <f t="array" aca="1" ref="AU545" ca="1">IF(RESET,0,IF(LOAD_ROM,ROM!AU406,IF(AND(MMU_CLK,MMU_MEMW,CELL("address",AU545)=CELL("address",OFFSET(RAM0,MMU_RAM_X,MMU_RAM_Y))),MMU_VAL,AU545)))</f>
        <v>0</v>
      </c>
      <c r="AV545" s="50">
        <f t="array" aca="1" ref="AV545" ca="1">IF(RESET,0,IF(LOAD_ROM,ROM!AV406,IF(AND(MMU_CLK,MMU_MEMW,CELL("address",AV545)=CELL("address",OFFSET(RAM0,MMU_RAM_X,MMU_RAM_Y))),MMU_VAL,AV545)))</f>
        <v>0</v>
      </c>
      <c r="AW545" s="50">
        <f t="array" aca="1" ref="AW545" ca="1">IF(RESET,0,IF(LOAD_ROM,ROM!AW406,IF(AND(MMU_CLK,MMU_MEMW,CELL("address",AW545)=CELL("address",OFFSET(RAM0,MMU_RAM_X,MMU_RAM_Y))),MMU_VAL,AW545)))</f>
        <v>0</v>
      </c>
      <c r="AX545" s="50">
        <f t="array" aca="1" ref="AX545" ca="1">IF(RESET,0,IF(LOAD_ROM,ROM!AX406,IF(AND(MMU_CLK,MMU_MEMW,CELL("address",AX545)=CELL("address",OFFSET(RAM0,MMU_RAM_X,MMU_RAM_Y))),MMU_VAL,AX545)))</f>
        <v>0</v>
      </c>
      <c r="AY545" s="50">
        <f t="array" aca="1" ref="AY545" ca="1">IF(RESET,0,IF(LOAD_ROM,ROM!AY406,IF(AND(MMU_CLK,MMU_MEMW,CELL("address",AY545)=CELL("address",OFFSET(RAM0,MMU_RAM_X,MMU_RAM_Y))),MMU_VAL,AY545)))</f>
        <v>0</v>
      </c>
      <c r="AZ545" s="50">
        <f t="array" aca="1" ref="AZ545" ca="1">IF(RESET,0,IF(LOAD_ROM,ROM!AZ406,IF(AND(MMU_CLK,MMU_MEMW,CELL("address",AZ545)=CELL("address",OFFSET(RAM0,MMU_RAM_X,MMU_RAM_Y))),MMU_VAL,AZ545)))</f>
        <v>0</v>
      </c>
      <c r="BA545" s="50">
        <f t="array" aca="1" ref="BA545" ca="1">IF(RESET,0,IF(LOAD_ROM,ROM!BA406,IF(AND(MMU_CLK,MMU_MEMW,CELL("address",BA545)=CELL("address",OFFSET(RAM0,MMU_RAM_X,MMU_RAM_Y))),MMU_VAL,BA545)))</f>
        <v>0</v>
      </c>
      <c r="BB545" s="50">
        <f t="array" aca="1" ref="BB545" ca="1">IF(RESET,0,IF(LOAD_ROM,ROM!BB406,IF(AND(MMU_CLK,MMU_MEMW,CELL("address",BB545)=CELL("address",OFFSET(RAM0,MMU_RAM_X,MMU_RAM_Y))),MMU_VAL,BB545)))</f>
        <v>0</v>
      </c>
      <c r="BC545" s="50">
        <f t="array" aca="1" ref="BC545" ca="1">IF(RESET,0,IF(LOAD_ROM,ROM!BC406,IF(AND(MMU_CLK,MMU_MEMW,CELL("address",BC545)=CELL("address",OFFSET(RAM0,MMU_RAM_X,MMU_RAM_Y))),MMU_VAL,BC545)))</f>
        <v>0</v>
      </c>
      <c r="BD545" s="50">
        <f t="array" aca="1" ref="BD545" ca="1">IF(RESET,0,IF(LOAD_ROM,ROM!BD406,IF(AND(MMU_CLK,MMU_MEMW,CELL("address",BD545)=CELL("address",OFFSET(RAM0,MMU_RAM_X,MMU_RAM_Y))),MMU_VAL,BD545)))</f>
        <v>0</v>
      </c>
      <c r="BE545" s="50">
        <f t="array" aca="1" ref="BE545" ca="1">IF(RESET,0,IF(LOAD_ROM,ROM!BE406,IF(AND(MMU_CLK,MMU_MEMW,CELL("address",BE545)=CELL("address",OFFSET(RAM0,MMU_RAM_X,MMU_RAM_Y))),MMU_VAL,BE545)))</f>
        <v>0</v>
      </c>
      <c r="BF545" s="50">
        <f t="array" aca="1" ref="BF545" ca="1">IF(RESET,0,IF(LOAD_ROM,ROM!BF406,IF(AND(MMU_CLK,MMU_MEMW,CELL("address",BF545)=CELL("address",OFFSET(RAM0,MMU_RAM_X,MMU_RAM_Y))),MMU_VAL,BF545)))</f>
        <v>0</v>
      </c>
      <c r="BG545" s="50">
        <f t="array" aca="1" ref="BG545" ca="1">IF(RESET,0,IF(LOAD_ROM,ROM!BG406,IF(AND(MMU_CLK,MMU_MEMW,CELL("address",BG545)=CELL("address",OFFSET(RAM0,MMU_RAM_X,MMU_RAM_Y))),MMU_VAL,BG545)))</f>
        <v>0</v>
      </c>
      <c r="BH545" s="50">
        <f t="array" aca="1" ref="BH545" ca="1">IF(RESET,0,IF(LOAD_ROM,ROM!BH406,IF(AND(MMU_CLK,MMU_MEMW,CELL("address",BH545)=CELL("address",OFFSET(RAM0,MMU_RAM_X,MMU_RAM_Y))),MMU_VAL,BH545)))</f>
        <v>0</v>
      </c>
      <c r="BI545" s="50">
        <f t="array" aca="1" ref="BI545" ca="1">IF(RESET,0,IF(LOAD_ROM,ROM!BI406,IF(AND(MMU_CLK,MMU_MEMW,CELL("address",BI545)=CELL("address",OFFSET(RAM0,MMU_RAM_X,MMU_RAM_Y))),MMU_VAL,BI545)))</f>
        <v>0</v>
      </c>
      <c r="BJ545" s="50">
        <f t="array" aca="1" ref="BJ545" ca="1">IF(RESET,0,IF(LOAD_ROM,ROM!BJ406,IF(AND(MMU_CLK,MMU_MEMW,CELL("address",BJ545)=CELL("address",OFFSET(RAM0,MMU_RAM_X,MMU_RAM_Y))),MMU_VAL,BJ545)))</f>
        <v>0</v>
      </c>
      <c r="BK545" s="50">
        <f t="array" aca="1" ref="BK545" ca="1">IF(RESET,0,IF(LOAD_ROM,ROM!BK406,IF(AND(MMU_CLK,MMU_MEMW,CELL("address",BK545)=CELL("address",OFFSET(RAM0,MMU_RAM_X,MMU_RAM_Y))),MMU_VAL,BK545)))</f>
        <v>0</v>
      </c>
      <c r="BL545" s="50">
        <f t="array" aca="1" ref="BL545" ca="1">IF(RESET,0,IF(LOAD_ROM,ROM!BL406,IF(AND(MMU_CLK,MMU_MEMW,CELL("address",BL545)=CELL("address",OFFSET(RAM0,MMU_RAM_X,MMU_RAM_Y))),MMU_VAL,BL545)))</f>
        <v>0</v>
      </c>
      <c r="BM545" s="50">
        <f t="array" aca="1" ref="BM545" ca="1">IF(RESET,0,IF(LOAD_ROM,ROM!BM406,IF(AND(MMU_CLK,MMU_MEMW,CELL("address",BM545)=CELL("address",OFFSET(RAM0,MMU_RAM_X,MMU_RAM_Y))),MMU_VAL,BM545)))</f>
        <v>0</v>
      </c>
      <c r="BN545" s="50">
        <f t="array" aca="1" ref="BN545" ca="1">IF(RESET,0,IF(LOAD_ROM,ROM!BN406,IF(AND(MMU_CLK,MMU_MEMW,CELL("address",BN545)=CELL("address",OFFSET(RAM0,MMU_RAM_X,MMU_RAM_Y))),MMU_VAL,BN545)))</f>
        <v>0</v>
      </c>
      <c r="BO545" s="50">
        <f t="array" aca="1" ref="BO545" ca="1">IF(RESET,0,IF(LOAD_ROM,ROM!BO406,IF(AND(MMU_CLK,MMU_MEMW,CELL("address",BO545)=CELL("address",OFFSET(RAM0,MMU_RAM_X,MMU_RAM_Y))),MMU_VAL,BO545)))</f>
        <v>0</v>
      </c>
      <c r="BP545" s="50">
        <f t="array" aca="1" ref="BP545" ca="1">IF(RESET,0,IF(LOAD_ROM,ROM!BP406,IF(AND(MMU_CLK,MMU_MEMW,CELL("address",BP545)=CELL("address",OFFSET(RAM0,MMU_RAM_X,MMU_RAM_Y))),MMU_VAL,BP545)))</f>
        <v>0</v>
      </c>
      <c r="BQ545" s="50">
        <f t="array" aca="1" ref="BQ545" ca="1">IF(RESET,0,IF(LOAD_ROM,ROM!BQ406,IF(AND(MMU_CLK,MMU_MEMW,CELL("address",BQ545)=CELL("address",OFFSET(RAM0,MMU_RAM_X,MMU_RAM_Y))),MMU_VAL,BQ545)))</f>
        <v>0</v>
      </c>
      <c r="BR545" s="50">
        <f t="array" aca="1" ref="BR545" ca="1">IF(RESET,0,IF(LOAD_ROM,ROM!BR406,IF(AND(MMU_CLK,MMU_MEMW,CELL("address",BR545)=CELL("address",OFFSET(RAM0,MMU_RAM_X,MMU_RAM_Y))),MMU_VAL,BR545)))</f>
        <v>0</v>
      </c>
      <c r="BS545" s="50">
        <f t="array" aca="1" ref="BS545" ca="1">IF(RESET,0,IF(LOAD_ROM,ROM!BS406,IF(AND(MMU_CLK,MMU_MEMW,CELL("address",BS545)=CELL("address",OFFSET(RAM0,MMU_RAM_X,MMU_RAM_Y))),MMU_VAL,BS545)))</f>
        <v>0</v>
      </c>
      <c r="BT545" s="50">
        <f t="array" aca="1" ref="BT545" ca="1">IF(RESET,0,IF(LOAD_ROM,ROM!BT406,IF(AND(MMU_CLK,MMU_MEMW,CELL("address",BT545)=CELL("address",OFFSET(RAM0,MMU_RAM_X,MMU_RAM_Y))),MMU_VAL,BT545)))</f>
        <v>0</v>
      </c>
      <c r="BU545" s="50">
        <f t="array" aca="1" ref="BU545" ca="1">IF(RESET,0,IF(LOAD_ROM,ROM!BU406,IF(AND(MMU_CLK,MMU_MEMW,CELL("address",BU545)=CELL("address",OFFSET(RAM0,MMU_RAM_X,MMU_RAM_Y))),MMU_VAL,BU545)))</f>
        <v>0</v>
      </c>
      <c r="BV545" s="50">
        <f t="array" aca="1" ref="BV545" ca="1">IF(RESET,0,IF(LOAD_ROM,ROM!BV406,IF(AND(MMU_CLK,MMU_MEMW,CELL("address",BV545)=CELL("address",OFFSET(RAM0,MMU_RAM_X,MMU_RAM_Y))),MMU_VAL,BV545)))</f>
        <v>0</v>
      </c>
      <c r="BW545" s="50">
        <f t="array" aca="1" ref="BW545" ca="1">IF(RESET,0,IF(LOAD_ROM,ROM!BW406,IF(AND(MMU_CLK,MMU_MEMW,CELL("address",BW545)=CELL("address",OFFSET(RAM0,MMU_RAM_X,MMU_RAM_Y))),MMU_VAL,BW545)))</f>
        <v>0</v>
      </c>
      <c r="BX545" s="50">
        <f t="array" aca="1" ref="BX545" ca="1">IF(RESET,0,IF(LOAD_ROM,ROM!BX406,IF(AND(MMU_CLK,MMU_MEMW,CELL("address",BX545)=CELL("address",OFFSET(RAM0,MMU_RAM_X,MMU_RAM_Y))),MMU_VAL,BX545)))</f>
        <v>0</v>
      </c>
      <c r="BY545" s="50">
        <f t="array" aca="1" ref="BY545" ca="1">IF(RESET,0,IF(LOAD_ROM,ROM!BY406,IF(AND(MMU_CLK,MMU_MEMW,CELL("address",BY545)=CELL("address",OFFSET(RAM0,MMU_RAM_X,MMU_RAM_Y))),MMU_VAL,BY545)))</f>
        <v>0</v>
      </c>
      <c r="BZ545" s="50">
        <f t="array" aca="1" ref="BZ545" ca="1">IF(RESET,0,IF(LOAD_ROM,ROM!BZ406,IF(AND(MMU_CLK,MMU_MEMW,CELL("address",BZ545)=CELL("address",OFFSET(RAM0,MMU_RAM_X,MMU_RAM_Y))),MMU_VAL,BZ545)))</f>
        <v>0</v>
      </c>
      <c r="CA545" s="50">
        <f t="array" aca="1" ref="CA545" ca="1">IF(RESET,0,IF(LOAD_ROM,ROM!CA406,IF(AND(MMU_CLK,MMU_MEMW,CELL("address",CA545)=CELL("address",OFFSET(RAM0,MMU_RAM_X,MMU_RAM_Y))),MMU_VAL,CA545)))</f>
        <v>0</v>
      </c>
      <c r="CB545" s="50">
        <f t="array" aca="1" ref="CB545" ca="1">IF(RESET,0,IF(LOAD_ROM,ROM!CB406,IF(AND(MMU_CLK,MMU_MEMW,CELL("address",CB545)=CELL("address",OFFSET(RAM0,MMU_RAM_X,MMU_RAM_Y))),MMU_VAL,CB545)))</f>
        <v>0</v>
      </c>
      <c r="CC545" s="50">
        <f t="array" aca="1" ref="CC545" ca="1">IF(RESET,0,IF(LOAD_ROM,ROM!CC406,IF(AND(MMU_CLK,MMU_MEMW,CELL("address",CC545)=CELL("address",OFFSET(RAM0,MMU_RAM_X,MMU_RAM_Y))),MMU_VAL,CC545)))</f>
        <v>0</v>
      </c>
      <c r="CD545" s="50">
        <f t="array" aca="1" ref="CD545" ca="1">IF(RESET,0,IF(LOAD_ROM,ROM!CD406,IF(AND(MMU_CLK,MMU_MEMW,CELL("address",CD545)=CELL("address",OFFSET(RAM0,MMU_RAM_X,MMU_RAM_Y))),MMU_VAL,CD545)))</f>
        <v>0</v>
      </c>
      <c r="CE545" s="50">
        <f t="array" aca="1" ref="CE545" ca="1">IF(RESET,0,IF(LOAD_ROM,ROM!CE406,IF(AND(MMU_CLK,MMU_MEMW,CELL("address",CE545)=CELL("address",OFFSET(RAM0,MMU_RAM_X,MMU_RAM_Y))),MMU_VAL,CE545)))</f>
        <v>0</v>
      </c>
      <c r="CF545" s="50">
        <f t="array" aca="1" ref="CF545" ca="1">IF(RESET,0,IF(LOAD_ROM,ROM!CF406,IF(AND(MMU_CLK,MMU_MEMW,CELL("address",CF545)=CELL("address",OFFSET(RAM0,MMU_RAM_X,MMU_RAM_Y))),MMU_VAL,CF545)))</f>
        <v>0</v>
      </c>
      <c r="CG545" s="50">
        <f t="array" aca="1" ref="CG545" ca="1">IF(RESET,0,IF(LOAD_ROM,ROM!CG406,IF(AND(MMU_CLK,MMU_MEMW,CELL("address",CG545)=CELL("address",OFFSET(RAM0,MMU_RAM_X,MMU_RAM_Y))),MMU_VAL,CG545)))</f>
        <v>0</v>
      </c>
      <c r="CH545" s="50">
        <f t="array" aca="1" ref="CH545" ca="1">IF(RESET,0,IF(LOAD_ROM,ROM!CH406,IF(AND(MMU_CLK,MMU_MEMW,CELL("address",CH545)=CELL("address",OFFSET(RAM0,MMU_RAM_X,MMU_RAM_Y))),MMU_VAL,CH545)))</f>
        <v>0</v>
      </c>
      <c r="CI545" s="50">
        <f t="array" aca="1" ref="CI545" ca="1">IF(RESET,0,IF(LOAD_ROM,ROM!CI406,IF(AND(MMU_CLK,MMU_MEMW,CELL("address",CI545)=CELL("address",OFFSET(RAM0,MMU_RAM_X,MMU_RAM_Y))),MMU_VAL,CI545)))</f>
        <v>0</v>
      </c>
      <c r="CJ545" s="50">
        <f t="array" aca="1" ref="CJ545" ca="1">IF(RESET,0,IF(LOAD_ROM,ROM!CJ406,IF(AND(MMU_CLK,MMU_MEMW,CELL("address",CJ545)=CELL("address",OFFSET(RAM0,MMU_RAM_X,MMU_RAM_Y))),MMU_VAL,CJ545)))</f>
        <v>0</v>
      </c>
      <c r="CK545" s="50">
        <f t="array" aca="1" ref="CK545" ca="1">IF(RESET,0,IF(LOAD_ROM,ROM!CK406,IF(AND(MMU_CLK,MMU_MEMW,CELL("address",CK545)=CELL("address",OFFSET(RAM0,MMU_RAM_X,MMU_RAM_Y))),MMU_VAL,CK545)))</f>
        <v>0</v>
      </c>
      <c r="CL545" s="50">
        <f t="array" aca="1" ref="CL545" ca="1">IF(RESET,0,IF(LOAD_ROM,ROM!CL406,IF(AND(MMU_CLK,MMU_MEMW,CELL("address",CL545)=CELL("address",OFFSET(RAM0,MMU_RAM_X,MMU_RAM_Y))),MMU_VAL,CL545)))</f>
        <v>0</v>
      </c>
      <c r="CM545" s="50">
        <f t="array" aca="1" ref="CM545" ca="1">IF(RESET,0,IF(LOAD_ROM,ROM!CM406,IF(AND(MMU_CLK,MMU_MEMW,CELL("address",CM545)=CELL("address",OFFSET(RAM0,MMU_RAM_X,MMU_RAM_Y))),MMU_VAL,CM545)))</f>
        <v>0</v>
      </c>
      <c r="CN545" s="50">
        <f t="array" aca="1" ref="CN545" ca="1">IF(RESET,0,IF(LOAD_ROM,ROM!CN406,IF(AND(MMU_CLK,MMU_MEMW,CELL("address",CN545)=CELL("address",OFFSET(RAM0,MMU_RAM_X,MMU_RAM_Y))),MMU_VAL,CN545)))</f>
        <v>0</v>
      </c>
      <c r="CO545" s="50">
        <f t="array" aca="1" ref="CO545" ca="1">IF(RESET,0,IF(LOAD_ROM,ROM!CO406,IF(AND(MMU_CLK,MMU_MEMW,CELL("address",CO545)=CELL("address",OFFSET(RAM0,MMU_RAM_X,MMU_RAM_Y))),MMU_VAL,CO545)))</f>
        <v>0</v>
      </c>
      <c r="CP545" s="50">
        <f t="array" aca="1" ref="CP545" ca="1">IF(RESET,0,IF(LOAD_ROM,ROM!CP406,IF(AND(MMU_CLK,MMU_MEMW,CELL("address",CP545)=CELL("address",OFFSET(RAM0,MMU_RAM_X,MMU_RAM_Y))),MMU_VAL,CP545)))</f>
        <v>0</v>
      </c>
      <c r="CQ545" s="50">
        <f t="array" aca="1" ref="CQ545" ca="1">IF(RESET,0,IF(LOAD_ROM,ROM!CQ406,IF(AND(MMU_CLK,MMU_MEMW,CELL("address",CQ545)=CELL("address",OFFSET(RAM0,MMU_RAM_X,MMU_RAM_Y))),MMU_VAL,CQ545)))</f>
        <v>0</v>
      </c>
      <c r="CR545" s="50">
        <f t="array" aca="1" ref="CR545" ca="1">IF(RESET,0,IF(LOAD_ROM,ROM!CR406,IF(AND(MMU_CLK,MMU_MEMW,CELL("address",CR545)=CELL("address",OFFSET(RAM0,MMU_RAM_X,MMU_RAM_Y))),MMU_VAL,CR545)))</f>
        <v>0</v>
      </c>
      <c r="CS545" s="50">
        <f t="array" aca="1" ref="CS545" ca="1">IF(RESET,0,IF(LOAD_ROM,ROM!CS406,IF(AND(MMU_CLK,MMU_MEMW,CELL("address",CS545)=CELL("address",OFFSET(RAM0,MMU_RAM_X,MMU_RAM_Y))),MMU_VAL,CS545)))</f>
        <v>0</v>
      </c>
      <c r="CT545" s="50">
        <f t="array" aca="1" ref="CT545" ca="1">IF(RESET,0,IF(LOAD_ROM,ROM!CT406,IF(AND(MMU_CLK,MMU_MEMW,CELL("address",CT545)=CELL("address",OFFSET(RAM0,MMU_RAM_X,MMU_RAM_Y))),MMU_VAL,CT545)))</f>
        <v>0</v>
      </c>
      <c r="CU545" s="50">
        <f t="array" aca="1" ref="CU545" ca="1">IF(RESET,0,IF(LOAD_ROM,ROM!CU406,IF(AND(MMU_CLK,MMU_MEMW,CELL("address",CU545)=CELL("address",OFFSET(RAM0,MMU_RAM_X,MMU_RAM_Y))),MMU_VAL,CU545)))</f>
        <v>0</v>
      </c>
      <c r="CV545" s="50">
        <f t="array" aca="1" ref="CV545" ca="1">IF(RESET,0,IF(LOAD_ROM,ROM!CV406,IF(AND(MMU_CLK,MMU_MEMW,CELL("address",CV545)=CELL("address",OFFSET(RAM0,MMU_RAM_X,MMU_RAM_Y))),MMU_VAL,CV545)))</f>
        <v>0</v>
      </c>
      <c r="CW545" s="50">
        <f t="array" aca="1" ref="CW545" ca="1">IF(RESET,0,IF(LOAD_ROM,ROM!CW406,IF(AND(MMU_CLK,MMU_MEMW,CELL("address",CW545)=CELL("address",OFFSET(RAM0,MMU_RAM_X,MMU_RAM_Y))),MMU_VAL,CW545)))</f>
        <v>0</v>
      </c>
      <c r="CX545" s="50">
        <f t="array" aca="1" ref="CX545" ca="1">IF(RESET,0,IF(LOAD_ROM,ROM!CX406,IF(AND(MMU_CLK,MMU_MEMW,CELL("address",CX545)=CELL("address",OFFSET(RAM0,MMU_RAM_X,MMU_RAM_Y))),MMU_VAL,CX545)))</f>
        <v>0</v>
      </c>
      <c r="CY545" s="50">
        <f t="array" aca="1" ref="CY545" ca="1">IF(RESET,0,IF(LOAD_ROM,ROM!CY406,IF(AND(MMU_CLK,MMU_MEMW,CELL("address",CY545)=CELL("address",OFFSET(RAM0,MMU_RAM_X,MMU_RAM_Y))),MMU_VAL,CY545)))</f>
        <v>0</v>
      </c>
      <c r="CZ545" s="50">
        <f t="array" aca="1" ref="CZ545" ca="1">IF(RESET,0,IF(LOAD_ROM,ROM!CZ406,IF(AND(MMU_CLK,MMU_MEMW,CELL("address",CZ545)=CELL("address",OFFSET(RAM0,MMU_RAM_X,MMU_RAM_Y))),MMU_VAL,CZ545)))</f>
        <v>0</v>
      </c>
      <c r="DA545" s="50">
        <f t="array" aca="1" ref="DA545" ca="1">IF(RESET,0,IF(LOAD_ROM,ROM!DA406,IF(AND(MMU_CLK,MMU_MEMW,CELL("address",DA545)=CELL("address",OFFSET(RAM0,MMU_RAM_X,MMU_RAM_Y))),MMU_VAL,DA545)))</f>
        <v>0</v>
      </c>
      <c r="DB545" s="50">
        <f t="array" aca="1" ref="DB545" ca="1">IF(RESET,0,IF(LOAD_ROM,ROM!DB406,IF(AND(MMU_CLK,MMU_MEMW,CELL("address",DB545)=CELL("address",OFFSET(RAM0,MMU_RAM_X,MMU_RAM_Y))),MMU_VAL,DB545)))</f>
        <v>0</v>
      </c>
      <c r="DC545" s="50">
        <f t="array" aca="1" ref="DC545" ca="1">IF(RESET,0,IF(LOAD_ROM,ROM!DC406,IF(AND(MMU_CLK,MMU_MEMW,CELL("address",DC545)=CELL("address",OFFSET(RAM0,MMU_RAM_X,MMU_RAM_Y))),MMU_VAL,DC545)))</f>
        <v>0</v>
      </c>
      <c r="DD545" s="50">
        <f t="array" aca="1" ref="DD545" ca="1">IF(RESET,0,IF(LOAD_ROM,ROM!DD406,IF(AND(MMU_CLK,MMU_MEMW,CELL("address",DD545)=CELL("address",OFFSET(RAM0,MMU_RAM_X,MMU_RAM_Y))),MMU_VAL,DD545)))</f>
        <v>0</v>
      </c>
      <c r="DE545" s="50">
        <f t="array" aca="1" ref="DE545" ca="1">IF(RESET,0,IF(LOAD_ROM,ROM!DE406,IF(AND(MMU_CLK,MMU_MEMW,CELL("address",DE545)=CELL("address",OFFSET(RAM0,MMU_RAM_X,MMU_RAM_Y))),MMU_VAL,DE545)))</f>
        <v>0</v>
      </c>
      <c r="DF545" s="50">
        <f t="array" aca="1" ref="DF545" ca="1">IF(RESET,0,IF(LOAD_ROM,ROM!DF406,IF(AND(MMU_CLK,MMU_MEMW,CELL("address",DF545)=CELL("address",OFFSET(RAM0,MMU_RAM_X,MMU_RAM_Y))),MMU_VAL,DF545)))</f>
        <v>0</v>
      </c>
      <c r="DG545" s="50">
        <f t="array" aca="1" ref="DG545" ca="1">IF(RESET,0,IF(LOAD_ROM,ROM!DG406,IF(AND(MMU_CLK,MMU_MEMW,CELL("address",DG545)=CELL("address",OFFSET(RAM0,MMU_RAM_X,MMU_RAM_Y))),MMU_VAL,DG545)))</f>
        <v>0</v>
      </c>
      <c r="DH545" s="50">
        <f t="array" aca="1" ref="DH545" ca="1">IF(RESET,0,IF(LOAD_ROM,ROM!DH406,IF(AND(MMU_CLK,MMU_MEMW,CELL("address",DH545)=CELL("address",OFFSET(RAM0,MMU_RAM_X,MMU_RAM_Y))),MMU_VAL,DH545)))</f>
        <v>0</v>
      </c>
      <c r="DI545" s="50">
        <f t="array" aca="1" ref="DI545" ca="1">IF(RESET,0,IF(LOAD_ROM,ROM!DI406,IF(AND(MMU_CLK,MMU_MEMW,CELL("address",DI545)=CELL("address",OFFSET(RAM0,MMU_RAM_X,MMU_RAM_Y))),MMU_VAL,DI545)))</f>
        <v>0</v>
      </c>
      <c r="DJ545" s="50">
        <f t="array" aca="1" ref="DJ545" ca="1">IF(RESET,0,IF(LOAD_ROM,ROM!DJ406,IF(AND(MMU_CLK,MMU_MEMW,CELL("address",DJ545)=CELL("address",OFFSET(RAM0,MMU_RAM_X,MMU_RAM_Y))),MMU_VAL,DJ545)))</f>
        <v>0</v>
      </c>
      <c r="DK545" s="50">
        <f t="array" aca="1" ref="DK545" ca="1">IF(RESET,0,IF(LOAD_ROM,ROM!DK406,IF(AND(MMU_CLK,MMU_MEMW,CELL("address",DK545)=CELL("address",OFFSET(RAM0,MMU_RAM_X,MMU_RAM_Y))),MMU_VAL,DK545)))</f>
        <v>0</v>
      </c>
      <c r="DL545" s="50">
        <f t="array" aca="1" ref="DL545" ca="1">IF(RESET,0,IF(LOAD_ROM,ROM!DL406,IF(AND(MMU_CLK,MMU_MEMW,CELL("address",DL545)=CELL("address",OFFSET(RAM0,MMU_RAM_X,MMU_RAM_Y))),MMU_VAL,DL545)))</f>
        <v>0</v>
      </c>
      <c r="DM545" s="50">
        <f t="array" aca="1" ref="DM545" ca="1">IF(RESET,0,IF(LOAD_ROM,ROM!DM406,IF(AND(MMU_CLK,MMU_MEMW,CELL("address",DM545)=CELL("address",OFFSET(RAM0,MMU_RAM_X,MMU_RAM_Y))),MMU_VAL,DM545)))</f>
        <v>0</v>
      </c>
      <c r="DN545" s="50">
        <f t="array" aca="1" ref="DN545" ca="1">IF(RESET,0,IF(LOAD_ROM,ROM!DN406,IF(AND(MMU_CLK,MMU_MEMW,CELL("address",DN545)=CELL("address",OFFSET(RAM0,MMU_RAM_X,MMU_RAM_Y))),MMU_VAL,DN545)))</f>
        <v>0</v>
      </c>
      <c r="DO545" s="50">
        <f t="array" aca="1" ref="DO545" ca="1">IF(RESET,0,IF(LOAD_ROM,ROM!DO406,IF(AND(MMU_CLK,MMU_MEMW,CELL("address",DO545)=CELL("address",OFFSET(RAM0,MMU_RAM_X,MMU_RAM_Y))),MMU_VAL,DO545)))</f>
        <v>0</v>
      </c>
      <c r="DP545" s="50">
        <f t="array" aca="1" ref="DP545" ca="1">IF(RESET,0,IF(LOAD_ROM,ROM!DP406,IF(AND(MMU_CLK,MMU_MEMW,CELL("address",DP545)=CELL("address",OFFSET(RAM0,MMU_RAM_X,MMU_RAM_Y))),MMU_VAL,DP545)))</f>
        <v>0</v>
      </c>
      <c r="DQ545" s="50">
        <f t="array" aca="1" ref="DQ545" ca="1">IF(RESET,0,IF(LOAD_ROM,ROM!DQ406,IF(AND(MMU_CLK,MMU_MEMW,CELL("address",DQ545)=CELL("address",OFFSET(RAM0,MMU_RAM_X,MMU_RAM_Y))),MMU_VAL,DQ545)))</f>
        <v>0</v>
      </c>
      <c r="DR545" s="50">
        <f t="array" aca="1" ref="DR545" ca="1">IF(RESET,0,IF(LOAD_ROM,ROM!DR406,IF(AND(MMU_CLK,MMU_MEMW,CELL("address",DR545)=CELL("address",OFFSET(RAM0,MMU_RAM_X,MMU_RAM_Y))),MMU_VAL,DR545)))</f>
        <v>0</v>
      </c>
      <c r="DS545" s="50">
        <f t="array" aca="1" ref="DS545" ca="1">IF(RESET,0,IF(LOAD_ROM,ROM!DS406,IF(AND(MMU_CLK,MMU_MEMW,CELL("address",DS545)=CELL("address",OFFSET(RAM0,MMU_RAM_X,MMU_RAM_Y))),MMU_VAL,DS545)))</f>
        <v>0</v>
      </c>
      <c r="DT545" s="50">
        <f t="array" aca="1" ref="DT545" ca="1">IF(RESET,0,IF(LOAD_ROM,ROM!DT406,IF(AND(MMU_CLK,MMU_MEMW,CELL("address",DT545)=CELL("address",OFFSET(RAM0,MMU_RAM_X,MMU_RAM_Y))),MMU_VAL,DT545)))</f>
        <v>0</v>
      </c>
      <c r="DU545" s="50">
        <f t="array" aca="1" ref="DU545" ca="1">IF(RESET,0,IF(LOAD_ROM,ROM!DU406,IF(AND(MMU_CLK,MMU_MEMW,CELL("address",DU545)=CELL("address",OFFSET(RAM0,MMU_RAM_X,MMU_RAM_Y))),MMU_VAL,DU545)))</f>
        <v>0</v>
      </c>
      <c r="DV545" s="50">
        <f t="array" aca="1" ref="DV545" ca="1">IF(RESET,0,IF(LOAD_ROM,ROM!DV406,IF(AND(MMU_CLK,MMU_MEMW,CELL("address",DV545)=CELL("address",OFFSET(RAM0,MMU_RAM_X,MMU_RAM_Y))),MMU_VAL,DV545)))</f>
        <v>0</v>
      </c>
      <c r="DW545" s="50">
        <f t="array" aca="1" ref="DW545" ca="1">IF(RESET,0,IF(LOAD_ROM,ROM!DW406,IF(AND(MMU_CLK,MMU_MEMW,CELL("address",DW545)=CELL("address",OFFSET(RAM0,MMU_RAM_X,MMU_RAM_Y))),MMU_VAL,DW545)))</f>
        <v>0</v>
      </c>
      <c r="DX545" s="50">
        <f t="array" aca="1" ref="DX545" ca="1">IF(RESET,0,IF(LOAD_ROM,ROM!DX406,IF(AND(MMU_CLK,MMU_MEMW,CELL("address",DX545)=CELL("address",OFFSET(RAM0,MMU_RAM_X,MMU_RAM_Y))),MMU_VAL,DX545)))</f>
        <v>0</v>
      </c>
    </row>
    <row r="546" spans="1:128" x14ac:dyDescent="0.35">
      <c r="A546" s="50">
        <f t="array" aca="1" ref="A546" ca="1">IF(RESET,0,IF(LOAD_ROM,ROM!A407,IF(AND(MMU_CLK,MMU_MEMW,CELL("address",A546)=CELL("address",OFFSET(RAM0,MMU_RAM_X,MMU_RAM_Y))),MMU_VAL,A546)))</f>
        <v>0</v>
      </c>
      <c r="B546" s="50">
        <f t="array" aca="1" ref="B546" ca="1">IF(RESET,0,IF(LOAD_ROM,ROM!B407,IF(AND(MMU_CLK,MMU_MEMW,CELL("address",B546)=CELL("address",OFFSET(RAM0,MMU_RAM_X,MMU_RAM_Y))),MMU_VAL,B546)))</f>
        <v>0</v>
      </c>
      <c r="C546" s="50">
        <f t="array" aca="1" ref="C546" ca="1">IF(RESET,0,IF(LOAD_ROM,ROM!C407,IF(AND(MMU_CLK,MMU_MEMW,CELL("address",C546)=CELL("address",OFFSET(RAM0,MMU_RAM_X,MMU_RAM_Y))),MMU_VAL,C546)))</f>
        <v>0</v>
      </c>
      <c r="D546" s="50">
        <f t="array" aca="1" ref="D546" ca="1">IF(RESET,0,IF(LOAD_ROM,ROM!D407,IF(AND(MMU_CLK,MMU_MEMW,CELL("address",D546)=CELL("address",OFFSET(RAM0,MMU_RAM_X,MMU_RAM_Y))),MMU_VAL,D546)))</f>
        <v>0</v>
      </c>
      <c r="E546" s="50">
        <f t="array" aca="1" ref="E546" ca="1">IF(RESET,0,IF(LOAD_ROM,ROM!E407,IF(AND(MMU_CLK,MMU_MEMW,CELL("address",E546)=CELL("address",OFFSET(RAM0,MMU_RAM_X,MMU_RAM_Y))),MMU_VAL,E546)))</f>
        <v>0</v>
      </c>
      <c r="F546" s="50">
        <f t="array" aca="1" ref="F546" ca="1">IF(RESET,0,IF(LOAD_ROM,ROM!F407,IF(AND(MMU_CLK,MMU_MEMW,CELL("address",F546)=CELL("address",OFFSET(RAM0,MMU_RAM_X,MMU_RAM_Y))),MMU_VAL,F546)))</f>
        <v>0</v>
      </c>
      <c r="G546" s="50">
        <f t="array" aca="1" ref="G546" ca="1">IF(RESET,0,IF(LOAD_ROM,ROM!G407,IF(AND(MMU_CLK,MMU_MEMW,CELL("address",G546)=CELL("address",OFFSET(RAM0,MMU_RAM_X,MMU_RAM_Y))),MMU_VAL,G546)))</f>
        <v>0</v>
      </c>
      <c r="H546" s="50">
        <f t="array" aca="1" ref="H546" ca="1">IF(RESET,0,IF(LOAD_ROM,ROM!H407,IF(AND(MMU_CLK,MMU_MEMW,CELL("address",H546)=CELL("address",OFFSET(RAM0,MMU_RAM_X,MMU_RAM_Y))),MMU_VAL,H546)))</f>
        <v>0</v>
      </c>
      <c r="I546" s="50">
        <f t="array" aca="1" ref="I546" ca="1">IF(RESET,0,IF(LOAD_ROM,ROM!I407,IF(AND(MMU_CLK,MMU_MEMW,CELL("address",I546)=CELL("address",OFFSET(RAM0,MMU_RAM_X,MMU_RAM_Y))),MMU_VAL,I546)))</f>
        <v>0</v>
      </c>
      <c r="J546" s="50">
        <f t="array" aca="1" ref="J546" ca="1">IF(RESET,0,IF(LOAD_ROM,ROM!J407,IF(AND(MMU_CLK,MMU_MEMW,CELL("address",J546)=CELL("address",OFFSET(RAM0,MMU_RAM_X,MMU_RAM_Y))),MMU_VAL,J546)))</f>
        <v>0</v>
      </c>
      <c r="K546" s="50">
        <f t="array" aca="1" ref="K546" ca="1">IF(RESET,0,IF(LOAD_ROM,ROM!K407,IF(AND(MMU_CLK,MMU_MEMW,CELL("address",K546)=CELL("address",OFFSET(RAM0,MMU_RAM_X,MMU_RAM_Y))),MMU_VAL,K546)))</f>
        <v>0</v>
      </c>
      <c r="L546" s="50">
        <f t="array" aca="1" ref="L546" ca="1">IF(RESET,0,IF(LOAD_ROM,ROM!L407,IF(AND(MMU_CLK,MMU_MEMW,CELL("address",L546)=CELL("address",OFFSET(RAM0,MMU_RAM_X,MMU_RAM_Y))),MMU_VAL,L546)))</f>
        <v>0</v>
      </c>
      <c r="M546" s="50">
        <f t="array" aca="1" ref="M546" ca="1">IF(RESET,0,IF(LOAD_ROM,ROM!M407,IF(AND(MMU_CLK,MMU_MEMW,CELL("address",M546)=CELL("address",OFFSET(RAM0,MMU_RAM_X,MMU_RAM_Y))),MMU_VAL,M546)))</f>
        <v>0</v>
      </c>
      <c r="N546" s="50">
        <f t="array" aca="1" ref="N546" ca="1">IF(RESET,0,IF(LOAD_ROM,ROM!N407,IF(AND(MMU_CLK,MMU_MEMW,CELL("address",N546)=CELL("address",OFFSET(RAM0,MMU_RAM_X,MMU_RAM_Y))),MMU_VAL,N546)))</f>
        <v>0</v>
      </c>
      <c r="O546" s="50">
        <f t="array" aca="1" ref="O546" ca="1">IF(RESET,0,IF(LOAD_ROM,ROM!O407,IF(AND(MMU_CLK,MMU_MEMW,CELL("address",O546)=CELL("address",OFFSET(RAM0,MMU_RAM_X,MMU_RAM_Y))),MMU_VAL,O546)))</f>
        <v>0</v>
      </c>
      <c r="P546" s="50">
        <f t="array" aca="1" ref="P546" ca="1">IF(RESET,0,IF(LOAD_ROM,ROM!P407,IF(AND(MMU_CLK,MMU_MEMW,CELL("address",P546)=CELL("address",OFFSET(RAM0,MMU_RAM_X,MMU_RAM_Y))),MMU_VAL,P546)))</f>
        <v>0</v>
      </c>
      <c r="Q546" s="50">
        <f t="array" aca="1" ref="Q546" ca="1">IF(RESET,0,IF(LOAD_ROM,ROM!Q407,IF(AND(MMU_CLK,MMU_MEMW,CELL("address",Q546)=CELL("address",OFFSET(RAM0,MMU_RAM_X,MMU_RAM_Y))),MMU_VAL,Q546)))</f>
        <v>0</v>
      </c>
      <c r="R546" s="50">
        <f t="array" aca="1" ref="R546" ca="1">IF(RESET,0,IF(LOAD_ROM,ROM!R407,IF(AND(MMU_CLK,MMU_MEMW,CELL("address",R546)=CELL("address",OFFSET(RAM0,MMU_RAM_X,MMU_RAM_Y))),MMU_VAL,R546)))</f>
        <v>0</v>
      </c>
      <c r="S546" s="50">
        <f t="array" aca="1" ref="S546" ca="1">IF(RESET,0,IF(LOAD_ROM,ROM!S407,IF(AND(MMU_CLK,MMU_MEMW,CELL("address",S546)=CELL("address",OFFSET(RAM0,MMU_RAM_X,MMU_RAM_Y))),MMU_VAL,S546)))</f>
        <v>0</v>
      </c>
      <c r="T546" s="50">
        <f t="array" aca="1" ref="T546" ca="1">IF(RESET,0,IF(LOAD_ROM,ROM!T407,IF(AND(MMU_CLK,MMU_MEMW,CELL("address",T546)=CELL("address",OFFSET(RAM0,MMU_RAM_X,MMU_RAM_Y))),MMU_VAL,T546)))</f>
        <v>0</v>
      </c>
      <c r="U546" s="50">
        <f t="array" aca="1" ref="U546" ca="1">IF(RESET,0,IF(LOAD_ROM,ROM!U407,IF(AND(MMU_CLK,MMU_MEMW,CELL("address",U546)=CELL("address",OFFSET(RAM0,MMU_RAM_X,MMU_RAM_Y))),MMU_VAL,U546)))</f>
        <v>0</v>
      </c>
      <c r="V546" s="50">
        <f t="array" aca="1" ref="V546" ca="1">IF(RESET,0,IF(LOAD_ROM,ROM!V407,IF(AND(MMU_CLK,MMU_MEMW,CELL("address",V546)=CELL("address",OFFSET(RAM0,MMU_RAM_X,MMU_RAM_Y))),MMU_VAL,V546)))</f>
        <v>0</v>
      </c>
      <c r="W546" s="50">
        <f t="array" aca="1" ref="W546" ca="1">IF(RESET,0,IF(LOAD_ROM,ROM!W407,IF(AND(MMU_CLK,MMU_MEMW,CELL("address",W546)=CELL("address",OFFSET(RAM0,MMU_RAM_X,MMU_RAM_Y))),MMU_VAL,W546)))</f>
        <v>0</v>
      </c>
      <c r="X546" s="50">
        <f t="array" aca="1" ref="X546" ca="1">IF(RESET,0,IF(LOAD_ROM,ROM!X407,IF(AND(MMU_CLK,MMU_MEMW,CELL("address",X546)=CELL("address",OFFSET(RAM0,MMU_RAM_X,MMU_RAM_Y))),MMU_VAL,X546)))</f>
        <v>0</v>
      </c>
      <c r="Y546" s="50">
        <f t="array" aca="1" ref="Y546" ca="1">IF(RESET,0,IF(LOAD_ROM,ROM!Y407,IF(AND(MMU_CLK,MMU_MEMW,CELL("address",Y546)=CELL("address",OFFSET(RAM0,MMU_RAM_X,MMU_RAM_Y))),MMU_VAL,Y546)))</f>
        <v>0</v>
      </c>
      <c r="Z546" s="50">
        <f t="array" aca="1" ref="Z546" ca="1">IF(RESET,0,IF(LOAD_ROM,ROM!Z407,IF(AND(MMU_CLK,MMU_MEMW,CELL("address",Z546)=CELL("address",OFFSET(RAM0,MMU_RAM_X,MMU_RAM_Y))),MMU_VAL,Z546)))</f>
        <v>0</v>
      </c>
      <c r="AA546" s="50">
        <f t="array" aca="1" ref="AA546" ca="1">IF(RESET,0,IF(LOAD_ROM,ROM!AA407,IF(AND(MMU_CLK,MMU_MEMW,CELL("address",AA546)=CELL("address",OFFSET(RAM0,MMU_RAM_X,MMU_RAM_Y))),MMU_VAL,AA546)))</f>
        <v>0</v>
      </c>
      <c r="AB546" s="50">
        <f t="array" aca="1" ref="AB546" ca="1">IF(RESET,0,IF(LOAD_ROM,ROM!AB407,IF(AND(MMU_CLK,MMU_MEMW,CELL("address",AB546)=CELL("address",OFFSET(RAM0,MMU_RAM_X,MMU_RAM_Y))),MMU_VAL,AB546)))</f>
        <v>0</v>
      </c>
      <c r="AC546" s="50">
        <f t="array" aca="1" ref="AC546" ca="1">IF(RESET,0,IF(LOAD_ROM,ROM!AC407,IF(AND(MMU_CLK,MMU_MEMW,CELL("address",AC546)=CELL("address",OFFSET(RAM0,MMU_RAM_X,MMU_RAM_Y))),MMU_VAL,AC546)))</f>
        <v>0</v>
      </c>
      <c r="AD546" s="50">
        <f t="array" aca="1" ref="AD546" ca="1">IF(RESET,0,IF(LOAD_ROM,ROM!AD407,IF(AND(MMU_CLK,MMU_MEMW,CELL("address",AD546)=CELL("address",OFFSET(RAM0,MMU_RAM_X,MMU_RAM_Y))),MMU_VAL,AD546)))</f>
        <v>0</v>
      </c>
      <c r="AE546" s="50">
        <f t="array" aca="1" ref="AE546" ca="1">IF(RESET,0,IF(LOAD_ROM,ROM!AE407,IF(AND(MMU_CLK,MMU_MEMW,CELL("address",AE546)=CELL("address",OFFSET(RAM0,MMU_RAM_X,MMU_RAM_Y))),MMU_VAL,AE546)))</f>
        <v>0</v>
      </c>
      <c r="AF546" s="50">
        <f t="array" aca="1" ref="AF546" ca="1">IF(RESET,0,IF(LOAD_ROM,ROM!AF407,IF(AND(MMU_CLK,MMU_MEMW,CELL("address",AF546)=CELL("address",OFFSET(RAM0,MMU_RAM_X,MMU_RAM_Y))),MMU_VAL,AF546)))</f>
        <v>0</v>
      </c>
      <c r="AG546" s="50">
        <f t="array" aca="1" ref="AG546" ca="1">IF(RESET,0,IF(LOAD_ROM,ROM!AG407,IF(AND(MMU_CLK,MMU_MEMW,CELL("address",AG546)=CELL("address",OFFSET(RAM0,MMU_RAM_X,MMU_RAM_Y))),MMU_VAL,AG546)))</f>
        <v>0</v>
      </c>
      <c r="AH546" s="50">
        <f t="array" aca="1" ref="AH546" ca="1">IF(RESET,0,IF(LOAD_ROM,ROM!AH407,IF(AND(MMU_CLK,MMU_MEMW,CELL("address",AH546)=CELL("address",OFFSET(RAM0,MMU_RAM_X,MMU_RAM_Y))),MMU_VAL,AH546)))</f>
        <v>0</v>
      </c>
      <c r="AI546" s="50">
        <f t="array" aca="1" ref="AI546" ca="1">IF(RESET,0,IF(LOAD_ROM,ROM!AI407,IF(AND(MMU_CLK,MMU_MEMW,CELL("address",AI546)=CELL("address",OFFSET(RAM0,MMU_RAM_X,MMU_RAM_Y))),MMU_VAL,AI546)))</f>
        <v>0</v>
      </c>
      <c r="AJ546" s="50">
        <f t="array" aca="1" ref="AJ546" ca="1">IF(RESET,0,IF(LOAD_ROM,ROM!AJ407,IF(AND(MMU_CLK,MMU_MEMW,CELL("address",AJ546)=CELL("address",OFFSET(RAM0,MMU_RAM_X,MMU_RAM_Y))),MMU_VAL,AJ546)))</f>
        <v>0</v>
      </c>
      <c r="AK546" s="50">
        <f t="array" aca="1" ref="AK546" ca="1">IF(RESET,0,IF(LOAD_ROM,ROM!AK407,IF(AND(MMU_CLK,MMU_MEMW,CELL("address",AK546)=CELL("address",OFFSET(RAM0,MMU_RAM_X,MMU_RAM_Y))),MMU_VAL,AK546)))</f>
        <v>0</v>
      </c>
      <c r="AL546" s="50">
        <f t="array" aca="1" ref="AL546" ca="1">IF(RESET,0,IF(LOAD_ROM,ROM!AL407,IF(AND(MMU_CLK,MMU_MEMW,CELL("address",AL546)=CELL("address",OFFSET(RAM0,MMU_RAM_X,MMU_RAM_Y))),MMU_VAL,AL546)))</f>
        <v>0</v>
      </c>
      <c r="AM546" s="50">
        <f t="array" aca="1" ref="AM546" ca="1">IF(RESET,0,IF(LOAD_ROM,ROM!AM407,IF(AND(MMU_CLK,MMU_MEMW,CELL("address",AM546)=CELL("address",OFFSET(RAM0,MMU_RAM_X,MMU_RAM_Y))),MMU_VAL,AM546)))</f>
        <v>0</v>
      </c>
      <c r="AN546" s="50">
        <f t="array" aca="1" ref="AN546" ca="1">IF(RESET,0,IF(LOAD_ROM,ROM!AN407,IF(AND(MMU_CLK,MMU_MEMW,CELL("address",AN546)=CELL("address",OFFSET(RAM0,MMU_RAM_X,MMU_RAM_Y))),MMU_VAL,AN546)))</f>
        <v>0</v>
      </c>
      <c r="AO546" s="50">
        <f t="array" aca="1" ref="AO546" ca="1">IF(RESET,0,IF(LOAD_ROM,ROM!AO407,IF(AND(MMU_CLK,MMU_MEMW,CELL("address",AO546)=CELL("address",OFFSET(RAM0,MMU_RAM_X,MMU_RAM_Y))),MMU_VAL,AO546)))</f>
        <v>0</v>
      </c>
      <c r="AP546" s="50">
        <f t="array" aca="1" ref="AP546" ca="1">IF(RESET,0,IF(LOAD_ROM,ROM!AP407,IF(AND(MMU_CLK,MMU_MEMW,CELL("address",AP546)=CELL("address",OFFSET(RAM0,MMU_RAM_X,MMU_RAM_Y))),MMU_VAL,AP546)))</f>
        <v>0</v>
      </c>
      <c r="AQ546" s="50">
        <f t="array" aca="1" ref="AQ546" ca="1">IF(RESET,0,IF(LOAD_ROM,ROM!AQ407,IF(AND(MMU_CLK,MMU_MEMW,CELL("address",AQ546)=CELL("address",OFFSET(RAM0,MMU_RAM_X,MMU_RAM_Y))),MMU_VAL,AQ546)))</f>
        <v>0</v>
      </c>
      <c r="AR546" s="50">
        <f t="array" aca="1" ref="AR546" ca="1">IF(RESET,0,IF(LOAD_ROM,ROM!AR407,IF(AND(MMU_CLK,MMU_MEMW,CELL("address",AR546)=CELL("address",OFFSET(RAM0,MMU_RAM_X,MMU_RAM_Y))),MMU_VAL,AR546)))</f>
        <v>0</v>
      </c>
      <c r="AS546" s="50">
        <f t="array" aca="1" ref="AS546" ca="1">IF(RESET,0,IF(LOAD_ROM,ROM!AS407,IF(AND(MMU_CLK,MMU_MEMW,CELL("address",AS546)=CELL("address",OFFSET(RAM0,MMU_RAM_X,MMU_RAM_Y))),MMU_VAL,AS546)))</f>
        <v>0</v>
      </c>
      <c r="AT546" s="50">
        <f t="array" aca="1" ref="AT546" ca="1">IF(RESET,0,IF(LOAD_ROM,ROM!AT407,IF(AND(MMU_CLK,MMU_MEMW,CELL("address",AT546)=CELL("address",OFFSET(RAM0,MMU_RAM_X,MMU_RAM_Y))),MMU_VAL,AT546)))</f>
        <v>0</v>
      </c>
      <c r="AU546" s="50">
        <f t="array" aca="1" ref="AU546" ca="1">IF(RESET,0,IF(LOAD_ROM,ROM!AU407,IF(AND(MMU_CLK,MMU_MEMW,CELL("address",AU546)=CELL("address",OFFSET(RAM0,MMU_RAM_X,MMU_RAM_Y))),MMU_VAL,AU546)))</f>
        <v>0</v>
      </c>
      <c r="AV546" s="50">
        <f t="array" aca="1" ref="AV546" ca="1">IF(RESET,0,IF(LOAD_ROM,ROM!AV407,IF(AND(MMU_CLK,MMU_MEMW,CELL("address",AV546)=CELL("address",OFFSET(RAM0,MMU_RAM_X,MMU_RAM_Y))),MMU_VAL,AV546)))</f>
        <v>0</v>
      </c>
      <c r="AW546" s="50">
        <f t="array" aca="1" ref="AW546" ca="1">IF(RESET,0,IF(LOAD_ROM,ROM!AW407,IF(AND(MMU_CLK,MMU_MEMW,CELL("address",AW546)=CELL("address",OFFSET(RAM0,MMU_RAM_X,MMU_RAM_Y))),MMU_VAL,AW546)))</f>
        <v>0</v>
      </c>
      <c r="AX546" s="50">
        <f t="array" aca="1" ref="AX546" ca="1">IF(RESET,0,IF(LOAD_ROM,ROM!AX407,IF(AND(MMU_CLK,MMU_MEMW,CELL("address",AX546)=CELL("address",OFFSET(RAM0,MMU_RAM_X,MMU_RAM_Y))),MMU_VAL,AX546)))</f>
        <v>0</v>
      </c>
      <c r="AY546" s="50">
        <f t="array" aca="1" ref="AY546" ca="1">IF(RESET,0,IF(LOAD_ROM,ROM!AY407,IF(AND(MMU_CLK,MMU_MEMW,CELL("address",AY546)=CELL("address",OFFSET(RAM0,MMU_RAM_X,MMU_RAM_Y))),MMU_VAL,AY546)))</f>
        <v>0</v>
      </c>
      <c r="AZ546" s="50">
        <f t="array" aca="1" ref="AZ546" ca="1">IF(RESET,0,IF(LOAD_ROM,ROM!AZ407,IF(AND(MMU_CLK,MMU_MEMW,CELL("address",AZ546)=CELL("address",OFFSET(RAM0,MMU_RAM_X,MMU_RAM_Y))),MMU_VAL,AZ546)))</f>
        <v>0</v>
      </c>
      <c r="BA546" s="50">
        <f t="array" aca="1" ref="BA546" ca="1">IF(RESET,0,IF(LOAD_ROM,ROM!BA407,IF(AND(MMU_CLK,MMU_MEMW,CELL("address",BA546)=CELL("address",OFFSET(RAM0,MMU_RAM_X,MMU_RAM_Y))),MMU_VAL,BA546)))</f>
        <v>0</v>
      </c>
      <c r="BB546" s="50">
        <f t="array" aca="1" ref="BB546" ca="1">IF(RESET,0,IF(LOAD_ROM,ROM!BB407,IF(AND(MMU_CLK,MMU_MEMW,CELL("address",BB546)=CELL("address",OFFSET(RAM0,MMU_RAM_X,MMU_RAM_Y))),MMU_VAL,BB546)))</f>
        <v>0</v>
      </c>
      <c r="BC546" s="50">
        <f t="array" aca="1" ref="BC546" ca="1">IF(RESET,0,IF(LOAD_ROM,ROM!BC407,IF(AND(MMU_CLK,MMU_MEMW,CELL("address",BC546)=CELL("address",OFFSET(RAM0,MMU_RAM_X,MMU_RAM_Y))),MMU_VAL,BC546)))</f>
        <v>0</v>
      </c>
      <c r="BD546" s="50">
        <f t="array" aca="1" ref="BD546" ca="1">IF(RESET,0,IF(LOAD_ROM,ROM!BD407,IF(AND(MMU_CLK,MMU_MEMW,CELL("address",BD546)=CELL("address",OFFSET(RAM0,MMU_RAM_X,MMU_RAM_Y))),MMU_VAL,BD546)))</f>
        <v>0</v>
      </c>
      <c r="BE546" s="50">
        <f t="array" aca="1" ref="BE546" ca="1">IF(RESET,0,IF(LOAD_ROM,ROM!BE407,IF(AND(MMU_CLK,MMU_MEMW,CELL("address",BE546)=CELL("address",OFFSET(RAM0,MMU_RAM_X,MMU_RAM_Y))),MMU_VAL,BE546)))</f>
        <v>0</v>
      </c>
      <c r="BF546" s="50">
        <f t="array" aca="1" ref="BF546" ca="1">IF(RESET,0,IF(LOAD_ROM,ROM!BF407,IF(AND(MMU_CLK,MMU_MEMW,CELL("address",BF546)=CELL("address",OFFSET(RAM0,MMU_RAM_X,MMU_RAM_Y))),MMU_VAL,BF546)))</f>
        <v>0</v>
      </c>
      <c r="BG546" s="50">
        <f t="array" aca="1" ref="BG546" ca="1">IF(RESET,0,IF(LOAD_ROM,ROM!BG407,IF(AND(MMU_CLK,MMU_MEMW,CELL("address",BG546)=CELL("address",OFFSET(RAM0,MMU_RAM_X,MMU_RAM_Y))),MMU_VAL,BG546)))</f>
        <v>0</v>
      </c>
      <c r="BH546" s="50">
        <f t="array" aca="1" ref="BH546" ca="1">IF(RESET,0,IF(LOAD_ROM,ROM!BH407,IF(AND(MMU_CLK,MMU_MEMW,CELL("address",BH546)=CELL("address",OFFSET(RAM0,MMU_RAM_X,MMU_RAM_Y))),MMU_VAL,BH546)))</f>
        <v>0</v>
      </c>
      <c r="BI546" s="50">
        <f t="array" aca="1" ref="BI546" ca="1">IF(RESET,0,IF(LOAD_ROM,ROM!BI407,IF(AND(MMU_CLK,MMU_MEMW,CELL("address",BI546)=CELL("address",OFFSET(RAM0,MMU_RAM_X,MMU_RAM_Y))),MMU_VAL,BI546)))</f>
        <v>0</v>
      </c>
      <c r="BJ546" s="50">
        <f t="array" aca="1" ref="BJ546" ca="1">IF(RESET,0,IF(LOAD_ROM,ROM!BJ407,IF(AND(MMU_CLK,MMU_MEMW,CELL("address",BJ546)=CELL("address",OFFSET(RAM0,MMU_RAM_X,MMU_RAM_Y))),MMU_VAL,BJ546)))</f>
        <v>0</v>
      </c>
      <c r="BK546" s="50">
        <f t="array" aca="1" ref="BK546" ca="1">IF(RESET,0,IF(LOAD_ROM,ROM!BK407,IF(AND(MMU_CLK,MMU_MEMW,CELL("address",BK546)=CELL("address",OFFSET(RAM0,MMU_RAM_X,MMU_RAM_Y))),MMU_VAL,BK546)))</f>
        <v>0</v>
      </c>
      <c r="BL546" s="50">
        <f t="array" aca="1" ref="BL546" ca="1">IF(RESET,0,IF(LOAD_ROM,ROM!BL407,IF(AND(MMU_CLK,MMU_MEMW,CELL("address",BL546)=CELL("address",OFFSET(RAM0,MMU_RAM_X,MMU_RAM_Y))),MMU_VAL,BL546)))</f>
        <v>0</v>
      </c>
      <c r="BM546" s="50">
        <f t="array" aca="1" ref="BM546" ca="1">IF(RESET,0,IF(LOAD_ROM,ROM!BM407,IF(AND(MMU_CLK,MMU_MEMW,CELL("address",BM546)=CELL("address",OFFSET(RAM0,MMU_RAM_X,MMU_RAM_Y))),MMU_VAL,BM546)))</f>
        <v>0</v>
      </c>
      <c r="BN546" s="50">
        <f t="array" aca="1" ref="BN546" ca="1">IF(RESET,0,IF(LOAD_ROM,ROM!BN407,IF(AND(MMU_CLK,MMU_MEMW,CELL("address",BN546)=CELL("address",OFFSET(RAM0,MMU_RAM_X,MMU_RAM_Y))),MMU_VAL,BN546)))</f>
        <v>0</v>
      </c>
      <c r="BO546" s="50">
        <f t="array" aca="1" ref="BO546" ca="1">IF(RESET,0,IF(LOAD_ROM,ROM!BO407,IF(AND(MMU_CLK,MMU_MEMW,CELL("address",BO546)=CELL("address",OFFSET(RAM0,MMU_RAM_X,MMU_RAM_Y))),MMU_VAL,BO546)))</f>
        <v>0</v>
      </c>
      <c r="BP546" s="50">
        <f t="array" aca="1" ref="BP546" ca="1">IF(RESET,0,IF(LOAD_ROM,ROM!BP407,IF(AND(MMU_CLK,MMU_MEMW,CELL("address",BP546)=CELL("address",OFFSET(RAM0,MMU_RAM_X,MMU_RAM_Y))),MMU_VAL,BP546)))</f>
        <v>0</v>
      </c>
      <c r="BQ546" s="50">
        <f t="array" aca="1" ref="BQ546" ca="1">IF(RESET,0,IF(LOAD_ROM,ROM!BQ407,IF(AND(MMU_CLK,MMU_MEMW,CELL("address",BQ546)=CELL("address",OFFSET(RAM0,MMU_RAM_X,MMU_RAM_Y))),MMU_VAL,BQ546)))</f>
        <v>0</v>
      </c>
      <c r="BR546" s="50">
        <f t="array" aca="1" ref="BR546" ca="1">IF(RESET,0,IF(LOAD_ROM,ROM!BR407,IF(AND(MMU_CLK,MMU_MEMW,CELL("address",BR546)=CELL("address",OFFSET(RAM0,MMU_RAM_X,MMU_RAM_Y))),MMU_VAL,BR546)))</f>
        <v>0</v>
      </c>
      <c r="BS546" s="50">
        <f t="array" aca="1" ref="BS546" ca="1">IF(RESET,0,IF(LOAD_ROM,ROM!BS407,IF(AND(MMU_CLK,MMU_MEMW,CELL("address",BS546)=CELL("address",OFFSET(RAM0,MMU_RAM_X,MMU_RAM_Y))),MMU_VAL,BS546)))</f>
        <v>0</v>
      </c>
      <c r="BT546" s="50">
        <f t="array" aca="1" ref="BT546" ca="1">IF(RESET,0,IF(LOAD_ROM,ROM!BT407,IF(AND(MMU_CLK,MMU_MEMW,CELL("address",BT546)=CELL("address",OFFSET(RAM0,MMU_RAM_X,MMU_RAM_Y))),MMU_VAL,BT546)))</f>
        <v>0</v>
      </c>
      <c r="BU546" s="50">
        <f t="array" aca="1" ref="BU546" ca="1">IF(RESET,0,IF(LOAD_ROM,ROM!BU407,IF(AND(MMU_CLK,MMU_MEMW,CELL("address",BU546)=CELL("address",OFFSET(RAM0,MMU_RAM_X,MMU_RAM_Y))),MMU_VAL,BU546)))</f>
        <v>0</v>
      </c>
      <c r="BV546" s="50">
        <f t="array" aca="1" ref="BV546" ca="1">IF(RESET,0,IF(LOAD_ROM,ROM!BV407,IF(AND(MMU_CLK,MMU_MEMW,CELL("address",BV546)=CELL("address",OFFSET(RAM0,MMU_RAM_X,MMU_RAM_Y))),MMU_VAL,BV546)))</f>
        <v>0</v>
      </c>
      <c r="BW546" s="50">
        <f t="array" aca="1" ref="BW546" ca="1">IF(RESET,0,IF(LOAD_ROM,ROM!BW407,IF(AND(MMU_CLK,MMU_MEMW,CELL("address",BW546)=CELL("address",OFFSET(RAM0,MMU_RAM_X,MMU_RAM_Y))),MMU_VAL,BW546)))</f>
        <v>0</v>
      </c>
      <c r="BX546" s="50">
        <f t="array" aca="1" ref="BX546" ca="1">IF(RESET,0,IF(LOAD_ROM,ROM!BX407,IF(AND(MMU_CLK,MMU_MEMW,CELL("address",BX546)=CELL("address",OFFSET(RAM0,MMU_RAM_X,MMU_RAM_Y))),MMU_VAL,BX546)))</f>
        <v>0</v>
      </c>
      <c r="BY546" s="50">
        <f t="array" aca="1" ref="BY546" ca="1">IF(RESET,0,IF(LOAD_ROM,ROM!BY407,IF(AND(MMU_CLK,MMU_MEMW,CELL("address",BY546)=CELL("address",OFFSET(RAM0,MMU_RAM_X,MMU_RAM_Y))),MMU_VAL,BY546)))</f>
        <v>0</v>
      </c>
      <c r="BZ546" s="50">
        <f t="array" aca="1" ref="BZ546" ca="1">IF(RESET,0,IF(LOAD_ROM,ROM!BZ407,IF(AND(MMU_CLK,MMU_MEMW,CELL("address",BZ546)=CELL("address",OFFSET(RAM0,MMU_RAM_X,MMU_RAM_Y))),MMU_VAL,BZ546)))</f>
        <v>0</v>
      </c>
      <c r="CA546" s="50">
        <f t="array" aca="1" ref="CA546" ca="1">IF(RESET,0,IF(LOAD_ROM,ROM!CA407,IF(AND(MMU_CLK,MMU_MEMW,CELL("address",CA546)=CELL("address",OFFSET(RAM0,MMU_RAM_X,MMU_RAM_Y))),MMU_VAL,CA546)))</f>
        <v>0</v>
      </c>
      <c r="CB546" s="50">
        <f t="array" aca="1" ref="CB546" ca="1">IF(RESET,0,IF(LOAD_ROM,ROM!CB407,IF(AND(MMU_CLK,MMU_MEMW,CELL("address",CB546)=CELL("address",OFFSET(RAM0,MMU_RAM_X,MMU_RAM_Y))),MMU_VAL,CB546)))</f>
        <v>0</v>
      </c>
      <c r="CC546" s="50">
        <f t="array" aca="1" ref="CC546" ca="1">IF(RESET,0,IF(LOAD_ROM,ROM!CC407,IF(AND(MMU_CLK,MMU_MEMW,CELL("address",CC546)=CELL("address",OFFSET(RAM0,MMU_RAM_X,MMU_RAM_Y))),MMU_VAL,CC546)))</f>
        <v>0</v>
      </c>
      <c r="CD546" s="50">
        <f t="array" aca="1" ref="CD546" ca="1">IF(RESET,0,IF(LOAD_ROM,ROM!CD407,IF(AND(MMU_CLK,MMU_MEMW,CELL("address",CD546)=CELL("address",OFFSET(RAM0,MMU_RAM_X,MMU_RAM_Y))),MMU_VAL,CD546)))</f>
        <v>0</v>
      </c>
      <c r="CE546" s="50">
        <f t="array" aca="1" ref="CE546" ca="1">IF(RESET,0,IF(LOAD_ROM,ROM!CE407,IF(AND(MMU_CLK,MMU_MEMW,CELL("address",CE546)=CELL("address",OFFSET(RAM0,MMU_RAM_X,MMU_RAM_Y))),MMU_VAL,CE546)))</f>
        <v>0</v>
      </c>
      <c r="CF546" s="50">
        <f t="array" aca="1" ref="CF546" ca="1">IF(RESET,0,IF(LOAD_ROM,ROM!CF407,IF(AND(MMU_CLK,MMU_MEMW,CELL("address",CF546)=CELL("address",OFFSET(RAM0,MMU_RAM_X,MMU_RAM_Y))),MMU_VAL,CF546)))</f>
        <v>0</v>
      </c>
      <c r="CG546" s="50">
        <f t="array" aca="1" ref="CG546" ca="1">IF(RESET,0,IF(LOAD_ROM,ROM!CG407,IF(AND(MMU_CLK,MMU_MEMW,CELL("address",CG546)=CELL("address",OFFSET(RAM0,MMU_RAM_X,MMU_RAM_Y))),MMU_VAL,CG546)))</f>
        <v>0</v>
      </c>
      <c r="CH546" s="50">
        <f t="array" aca="1" ref="CH546" ca="1">IF(RESET,0,IF(LOAD_ROM,ROM!CH407,IF(AND(MMU_CLK,MMU_MEMW,CELL("address",CH546)=CELL("address",OFFSET(RAM0,MMU_RAM_X,MMU_RAM_Y))),MMU_VAL,CH546)))</f>
        <v>0</v>
      </c>
      <c r="CI546" s="50">
        <f t="array" aca="1" ref="CI546" ca="1">IF(RESET,0,IF(LOAD_ROM,ROM!CI407,IF(AND(MMU_CLK,MMU_MEMW,CELL("address",CI546)=CELL("address",OFFSET(RAM0,MMU_RAM_X,MMU_RAM_Y))),MMU_VAL,CI546)))</f>
        <v>0</v>
      </c>
      <c r="CJ546" s="50">
        <f t="array" aca="1" ref="CJ546" ca="1">IF(RESET,0,IF(LOAD_ROM,ROM!CJ407,IF(AND(MMU_CLK,MMU_MEMW,CELL("address",CJ546)=CELL("address",OFFSET(RAM0,MMU_RAM_X,MMU_RAM_Y))),MMU_VAL,CJ546)))</f>
        <v>0</v>
      </c>
      <c r="CK546" s="50">
        <f t="array" aca="1" ref="CK546" ca="1">IF(RESET,0,IF(LOAD_ROM,ROM!CK407,IF(AND(MMU_CLK,MMU_MEMW,CELL("address",CK546)=CELL("address",OFFSET(RAM0,MMU_RAM_X,MMU_RAM_Y))),MMU_VAL,CK546)))</f>
        <v>0</v>
      </c>
      <c r="CL546" s="50">
        <f t="array" aca="1" ref="CL546" ca="1">IF(RESET,0,IF(LOAD_ROM,ROM!CL407,IF(AND(MMU_CLK,MMU_MEMW,CELL("address",CL546)=CELL("address",OFFSET(RAM0,MMU_RAM_X,MMU_RAM_Y))),MMU_VAL,CL546)))</f>
        <v>0</v>
      </c>
      <c r="CM546" s="50">
        <f t="array" aca="1" ref="CM546" ca="1">IF(RESET,0,IF(LOAD_ROM,ROM!CM407,IF(AND(MMU_CLK,MMU_MEMW,CELL("address",CM546)=CELL("address",OFFSET(RAM0,MMU_RAM_X,MMU_RAM_Y))),MMU_VAL,CM546)))</f>
        <v>0</v>
      </c>
      <c r="CN546" s="50">
        <f t="array" aca="1" ref="CN546" ca="1">IF(RESET,0,IF(LOAD_ROM,ROM!CN407,IF(AND(MMU_CLK,MMU_MEMW,CELL("address",CN546)=CELL("address",OFFSET(RAM0,MMU_RAM_X,MMU_RAM_Y))),MMU_VAL,CN546)))</f>
        <v>0</v>
      </c>
      <c r="CO546" s="50">
        <f t="array" aca="1" ref="CO546" ca="1">IF(RESET,0,IF(LOAD_ROM,ROM!CO407,IF(AND(MMU_CLK,MMU_MEMW,CELL("address",CO546)=CELL("address",OFFSET(RAM0,MMU_RAM_X,MMU_RAM_Y))),MMU_VAL,CO546)))</f>
        <v>0</v>
      </c>
      <c r="CP546" s="50">
        <f t="array" aca="1" ref="CP546" ca="1">IF(RESET,0,IF(LOAD_ROM,ROM!CP407,IF(AND(MMU_CLK,MMU_MEMW,CELL("address",CP546)=CELL("address",OFFSET(RAM0,MMU_RAM_X,MMU_RAM_Y))),MMU_VAL,CP546)))</f>
        <v>0</v>
      </c>
      <c r="CQ546" s="50">
        <f t="array" aca="1" ref="CQ546" ca="1">IF(RESET,0,IF(LOAD_ROM,ROM!CQ407,IF(AND(MMU_CLK,MMU_MEMW,CELL("address",CQ546)=CELL("address",OFFSET(RAM0,MMU_RAM_X,MMU_RAM_Y))),MMU_VAL,CQ546)))</f>
        <v>0</v>
      </c>
      <c r="CR546" s="50">
        <f t="array" aca="1" ref="CR546" ca="1">IF(RESET,0,IF(LOAD_ROM,ROM!CR407,IF(AND(MMU_CLK,MMU_MEMW,CELL("address",CR546)=CELL("address",OFFSET(RAM0,MMU_RAM_X,MMU_RAM_Y))),MMU_VAL,CR546)))</f>
        <v>0</v>
      </c>
      <c r="CS546" s="50">
        <f t="array" aca="1" ref="CS546" ca="1">IF(RESET,0,IF(LOAD_ROM,ROM!CS407,IF(AND(MMU_CLK,MMU_MEMW,CELL("address",CS546)=CELL("address",OFFSET(RAM0,MMU_RAM_X,MMU_RAM_Y))),MMU_VAL,CS546)))</f>
        <v>0</v>
      </c>
      <c r="CT546" s="50">
        <f t="array" aca="1" ref="CT546" ca="1">IF(RESET,0,IF(LOAD_ROM,ROM!CT407,IF(AND(MMU_CLK,MMU_MEMW,CELL("address",CT546)=CELL("address",OFFSET(RAM0,MMU_RAM_X,MMU_RAM_Y))),MMU_VAL,CT546)))</f>
        <v>0</v>
      </c>
      <c r="CU546" s="50">
        <f t="array" aca="1" ref="CU546" ca="1">IF(RESET,0,IF(LOAD_ROM,ROM!CU407,IF(AND(MMU_CLK,MMU_MEMW,CELL("address",CU546)=CELL("address",OFFSET(RAM0,MMU_RAM_X,MMU_RAM_Y))),MMU_VAL,CU546)))</f>
        <v>0</v>
      </c>
      <c r="CV546" s="50">
        <f t="array" aca="1" ref="CV546" ca="1">IF(RESET,0,IF(LOAD_ROM,ROM!CV407,IF(AND(MMU_CLK,MMU_MEMW,CELL("address",CV546)=CELL("address",OFFSET(RAM0,MMU_RAM_X,MMU_RAM_Y))),MMU_VAL,CV546)))</f>
        <v>0</v>
      </c>
      <c r="CW546" s="50">
        <f t="array" aca="1" ref="CW546" ca="1">IF(RESET,0,IF(LOAD_ROM,ROM!CW407,IF(AND(MMU_CLK,MMU_MEMW,CELL("address",CW546)=CELL("address",OFFSET(RAM0,MMU_RAM_X,MMU_RAM_Y))),MMU_VAL,CW546)))</f>
        <v>0</v>
      </c>
      <c r="CX546" s="50">
        <f t="array" aca="1" ref="CX546" ca="1">IF(RESET,0,IF(LOAD_ROM,ROM!CX407,IF(AND(MMU_CLK,MMU_MEMW,CELL("address",CX546)=CELL("address",OFFSET(RAM0,MMU_RAM_X,MMU_RAM_Y))),MMU_VAL,CX546)))</f>
        <v>0</v>
      </c>
      <c r="CY546" s="50">
        <f t="array" aca="1" ref="CY546" ca="1">IF(RESET,0,IF(LOAD_ROM,ROM!CY407,IF(AND(MMU_CLK,MMU_MEMW,CELL("address",CY546)=CELL("address",OFFSET(RAM0,MMU_RAM_X,MMU_RAM_Y))),MMU_VAL,CY546)))</f>
        <v>0</v>
      </c>
      <c r="CZ546" s="50">
        <f t="array" aca="1" ref="CZ546" ca="1">IF(RESET,0,IF(LOAD_ROM,ROM!CZ407,IF(AND(MMU_CLK,MMU_MEMW,CELL("address",CZ546)=CELL("address",OFFSET(RAM0,MMU_RAM_X,MMU_RAM_Y))),MMU_VAL,CZ546)))</f>
        <v>0</v>
      </c>
      <c r="DA546" s="50">
        <f t="array" aca="1" ref="DA546" ca="1">IF(RESET,0,IF(LOAD_ROM,ROM!DA407,IF(AND(MMU_CLK,MMU_MEMW,CELL("address",DA546)=CELL("address",OFFSET(RAM0,MMU_RAM_X,MMU_RAM_Y))),MMU_VAL,DA546)))</f>
        <v>0</v>
      </c>
      <c r="DB546" s="50">
        <f t="array" aca="1" ref="DB546" ca="1">IF(RESET,0,IF(LOAD_ROM,ROM!DB407,IF(AND(MMU_CLK,MMU_MEMW,CELL("address",DB546)=CELL("address",OFFSET(RAM0,MMU_RAM_X,MMU_RAM_Y))),MMU_VAL,DB546)))</f>
        <v>0</v>
      </c>
      <c r="DC546" s="50">
        <f t="array" aca="1" ref="DC546" ca="1">IF(RESET,0,IF(LOAD_ROM,ROM!DC407,IF(AND(MMU_CLK,MMU_MEMW,CELL("address",DC546)=CELL("address",OFFSET(RAM0,MMU_RAM_X,MMU_RAM_Y))),MMU_VAL,DC546)))</f>
        <v>0</v>
      </c>
      <c r="DD546" s="50">
        <f t="array" aca="1" ref="DD546" ca="1">IF(RESET,0,IF(LOAD_ROM,ROM!DD407,IF(AND(MMU_CLK,MMU_MEMW,CELL("address",DD546)=CELL("address",OFFSET(RAM0,MMU_RAM_X,MMU_RAM_Y))),MMU_VAL,DD546)))</f>
        <v>0</v>
      </c>
      <c r="DE546" s="50">
        <f t="array" aca="1" ref="DE546" ca="1">IF(RESET,0,IF(LOAD_ROM,ROM!DE407,IF(AND(MMU_CLK,MMU_MEMW,CELL("address",DE546)=CELL("address",OFFSET(RAM0,MMU_RAM_X,MMU_RAM_Y))),MMU_VAL,DE546)))</f>
        <v>0</v>
      </c>
      <c r="DF546" s="50">
        <f t="array" aca="1" ref="DF546" ca="1">IF(RESET,0,IF(LOAD_ROM,ROM!DF407,IF(AND(MMU_CLK,MMU_MEMW,CELL("address",DF546)=CELL("address",OFFSET(RAM0,MMU_RAM_X,MMU_RAM_Y))),MMU_VAL,DF546)))</f>
        <v>0</v>
      </c>
      <c r="DG546" s="50">
        <f t="array" aca="1" ref="DG546" ca="1">IF(RESET,0,IF(LOAD_ROM,ROM!DG407,IF(AND(MMU_CLK,MMU_MEMW,CELL("address",DG546)=CELL("address",OFFSET(RAM0,MMU_RAM_X,MMU_RAM_Y))),MMU_VAL,DG546)))</f>
        <v>0</v>
      </c>
      <c r="DH546" s="50">
        <f t="array" aca="1" ref="DH546" ca="1">IF(RESET,0,IF(LOAD_ROM,ROM!DH407,IF(AND(MMU_CLK,MMU_MEMW,CELL("address",DH546)=CELL("address",OFFSET(RAM0,MMU_RAM_X,MMU_RAM_Y))),MMU_VAL,DH546)))</f>
        <v>0</v>
      </c>
      <c r="DI546" s="50">
        <f t="array" aca="1" ref="DI546" ca="1">IF(RESET,0,IF(LOAD_ROM,ROM!DI407,IF(AND(MMU_CLK,MMU_MEMW,CELL("address",DI546)=CELL("address",OFFSET(RAM0,MMU_RAM_X,MMU_RAM_Y))),MMU_VAL,DI546)))</f>
        <v>0</v>
      </c>
      <c r="DJ546" s="50">
        <f t="array" aca="1" ref="DJ546" ca="1">IF(RESET,0,IF(LOAD_ROM,ROM!DJ407,IF(AND(MMU_CLK,MMU_MEMW,CELL("address",DJ546)=CELL("address",OFFSET(RAM0,MMU_RAM_X,MMU_RAM_Y))),MMU_VAL,DJ546)))</f>
        <v>0</v>
      </c>
      <c r="DK546" s="50">
        <f t="array" aca="1" ref="DK546" ca="1">IF(RESET,0,IF(LOAD_ROM,ROM!DK407,IF(AND(MMU_CLK,MMU_MEMW,CELL("address",DK546)=CELL("address",OFFSET(RAM0,MMU_RAM_X,MMU_RAM_Y))),MMU_VAL,DK546)))</f>
        <v>0</v>
      </c>
      <c r="DL546" s="50">
        <f t="array" aca="1" ref="DL546" ca="1">IF(RESET,0,IF(LOAD_ROM,ROM!DL407,IF(AND(MMU_CLK,MMU_MEMW,CELL("address",DL546)=CELL("address",OFFSET(RAM0,MMU_RAM_X,MMU_RAM_Y))),MMU_VAL,DL546)))</f>
        <v>0</v>
      </c>
      <c r="DM546" s="50">
        <f t="array" aca="1" ref="DM546" ca="1">IF(RESET,0,IF(LOAD_ROM,ROM!DM407,IF(AND(MMU_CLK,MMU_MEMW,CELL("address",DM546)=CELL("address",OFFSET(RAM0,MMU_RAM_X,MMU_RAM_Y))),MMU_VAL,DM546)))</f>
        <v>0</v>
      </c>
      <c r="DN546" s="50">
        <f t="array" aca="1" ref="DN546" ca="1">IF(RESET,0,IF(LOAD_ROM,ROM!DN407,IF(AND(MMU_CLK,MMU_MEMW,CELL("address",DN546)=CELL("address",OFFSET(RAM0,MMU_RAM_X,MMU_RAM_Y))),MMU_VAL,DN546)))</f>
        <v>0</v>
      </c>
      <c r="DO546" s="50">
        <f t="array" aca="1" ref="DO546" ca="1">IF(RESET,0,IF(LOAD_ROM,ROM!DO407,IF(AND(MMU_CLK,MMU_MEMW,CELL("address",DO546)=CELL("address",OFFSET(RAM0,MMU_RAM_X,MMU_RAM_Y))),MMU_VAL,DO546)))</f>
        <v>0</v>
      </c>
      <c r="DP546" s="50">
        <f t="array" aca="1" ref="DP546" ca="1">IF(RESET,0,IF(LOAD_ROM,ROM!DP407,IF(AND(MMU_CLK,MMU_MEMW,CELL("address",DP546)=CELL("address",OFFSET(RAM0,MMU_RAM_X,MMU_RAM_Y))),MMU_VAL,DP546)))</f>
        <v>0</v>
      </c>
      <c r="DQ546" s="50">
        <f t="array" aca="1" ref="DQ546" ca="1">IF(RESET,0,IF(LOAD_ROM,ROM!DQ407,IF(AND(MMU_CLK,MMU_MEMW,CELL("address",DQ546)=CELL("address",OFFSET(RAM0,MMU_RAM_X,MMU_RAM_Y))),MMU_VAL,DQ546)))</f>
        <v>0</v>
      </c>
      <c r="DR546" s="50">
        <f t="array" aca="1" ref="DR546" ca="1">IF(RESET,0,IF(LOAD_ROM,ROM!DR407,IF(AND(MMU_CLK,MMU_MEMW,CELL("address",DR546)=CELL("address",OFFSET(RAM0,MMU_RAM_X,MMU_RAM_Y))),MMU_VAL,DR546)))</f>
        <v>0</v>
      </c>
      <c r="DS546" s="50">
        <f t="array" aca="1" ref="DS546" ca="1">IF(RESET,0,IF(LOAD_ROM,ROM!DS407,IF(AND(MMU_CLK,MMU_MEMW,CELL("address",DS546)=CELL("address",OFFSET(RAM0,MMU_RAM_X,MMU_RAM_Y))),MMU_VAL,DS546)))</f>
        <v>0</v>
      </c>
      <c r="DT546" s="50">
        <f t="array" aca="1" ref="DT546" ca="1">IF(RESET,0,IF(LOAD_ROM,ROM!DT407,IF(AND(MMU_CLK,MMU_MEMW,CELL("address",DT546)=CELL("address",OFFSET(RAM0,MMU_RAM_X,MMU_RAM_Y))),MMU_VAL,DT546)))</f>
        <v>0</v>
      </c>
      <c r="DU546" s="50">
        <f t="array" aca="1" ref="DU546" ca="1">IF(RESET,0,IF(LOAD_ROM,ROM!DU407,IF(AND(MMU_CLK,MMU_MEMW,CELL("address",DU546)=CELL("address",OFFSET(RAM0,MMU_RAM_X,MMU_RAM_Y))),MMU_VAL,DU546)))</f>
        <v>0</v>
      </c>
      <c r="DV546" s="50">
        <f t="array" aca="1" ref="DV546" ca="1">IF(RESET,0,IF(LOAD_ROM,ROM!DV407,IF(AND(MMU_CLK,MMU_MEMW,CELL("address",DV546)=CELL("address",OFFSET(RAM0,MMU_RAM_X,MMU_RAM_Y))),MMU_VAL,DV546)))</f>
        <v>0</v>
      </c>
      <c r="DW546" s="50">
        <f t="array" aca="1" ref="DW546" ca="1">IF(RESET,0,IF(LOAD_ROM,ROM!DW407,IF(AND(MMU_CLK,MMU_MEMW,CELL("address",DW546)=CELL("address",OFFSET(RAM0,MMU_RAM_X,MMU_RAM_Y))),MMU_VAL,DW546)))</f>
        <v>0</v>
      </c>
      <c r="DX546" s="50">
        <f t="array" aca="1" ref="DX546" ca="1">IF(RESET,0,IF(LOAD_ROM,ROM!DX407,IF(AND(MMU_CLK,MMU_MEMW,CELL("address",DX546)=CELL("address",OFFSET(RAM0,MMU_RAM_X,MMU_RAM_Y))),MMU_VAL,DX546)))</f>
        <v>0</v>
      </c>
    </row>
    <row r="547" spans="1:128" x14ac:dyDescent="0.35">
      <c r="A547" s="50">
        <f t="array" aca="1" ref="A547" ca="1">IF(RESET,0,IF(LOAD_ROM,ROM!A408,IF(AND(MMU_CLK,MMU_MEMW,CELL("address",A547)=CELL("address",OFFSET(RAM0,MMU_RAM_X,MMU_RAM_Y))),MMU_VAL,A547)))</f>
        <v>0</v>
      </c>
      <c r="B547" s="50">
        <f t="array" aca="1" ref="B547" ca="1">IF(RESET,0,IF(LOAD_ROM,ROM!B408,IF(AND(MMU_CLK,MMU_MEMW,CELL("address",B547)=CELL("address",OFFSET(RAM0,MMU_RAM_X,MMU_RAM_Y))),MMU_VAL,B547)))</f>
        <v>0</v>
      </c>
      <c r="C547" s="50">
        <f t="array" aca="1" ref="C547" ca="1">IF(RESET,0,IF(LOAD_ROM,ROM!C408,IF(AND(MMU_CLK,MMU_MEMW,CELL("address",C547)=CELL("address",OFFSET(RAM0,MMU_RAM_X,MMU_RAM_Y))),MMU_VAL,C547)))</f>
        <v>0</v>
      </c>
      <c r="D547" s="50">
        <f t="array" aca="1" ref="D547" ca="1">IF(RESET,0,IF(LOAD_ROM,ROM!D408,IF(AND(MMU_CLK,MMU_MEMW,CELL("address",D547)=CELL("address",OFFSET(RAM0,MMU_RAM_X,MMU_RAM_Y))),MMU_VAL,D547)))</f>
        <v>0</v>
      </c>
      <c r="E547" s="50">
        <f t="array" aca="1" ref="E547" ca="1">IF(RESET,0,IF(LOAD_ROM,ROM!E408,IF(AND(MMU_CLK,MMU_MEMW,CELL("address",E547)=CELL("address",OFFSET(RAM0,MMU_RAM_X,MMU_RAM_Y))),MMU_VAL,E547)))</f>
        <v>0</v>
      </c>
      <c r="F547" s="50">
        <f t="array" aca="1" ref="F547" ca="1">IF(RESET,0,IF(LOAD_ROM,ROM!F408,IF(AND(MMU_CLK,MMU_MEMW,CELL("address",F547)=CELL("address",OFFSET(RAM0,MMU_RAM_X,MMU_RAM_Y))),MMU_VAL,F547)))</f>
        <v>0</v>
      </c>
      <c r="G547" s="50">
        <f t="array" aca="1" ref="G547" ca="1">IF(RESET,0,IF(LOAD_ROM,ROM!G408,IF(AND(MMU_CLK,MMU_MEMW,CELL("address",G547)=CELL("address",OFFSET(RAM0,MMU_RAM_X,MMU_RAM_Y))),MMU_VAL,G547)))</f>
        <v>0</v>
      </c>
      <c r="H547" s="50">
        <f t="array" aca="1" ref="H547" ca="1">IF(RESET,0,IF(LOAD_ROM,ROM!H408,IF(AND(MMU_CLK,MMU_MEMW,CELL("address",H547)=CELL("address",OFFSET(RAM0,MMU_RAM_X,MMU_RAM_Y))),MMU_VAL,H547)))</f>
        <v>0</v>
      </c>
      <c r="I547" s="50">
        <f t="array" aca="1" ref="I547" ca="1">IF(RESET,0,IF(LOAD_ROM,ROM!I408,IF(AND(MMU_CLK,MMU_MEMW,CELL("address",I547)=CELL("address",OFFSET(RAM0,MMU_RAM_X,MMU_RAM_Y))),MMU_VAL,I547)))</f>
        <v>0</v>
      </c>
      <c r="J547" s="50">
        <f t="array" aca="1" ref="J547" ca="1">IF(RESET,0,IF(LOAD_ROM,ROM!J408,IF(AND(MMU_CLK,MMU_MEMW,CELL("address",J547)=CELL("address",OFFSET(RAM0,MMU_RAM_X,MMU_RAM_Y))),MMU_VAL,J547)))</f>
        <v>0</v>
      </c>
      <c r="K547" s="50">
        <f t="array" aca="1" ref="K547" ca="1">IF(RESET,0,IF(LOAD_ROM,ROM!K408,IF(AND(MMU_CLK,MMU_MEMW,CELL("address",K547)=CELL("address",OFFSET(RAM0,MMU_RAM_X,MMU_RAM_Y))),MMU_VAL,K547)))</f>
        <v>0</v>
      </c>
      <c r="L547" s="50">
        <f t="array" aca="1" ref="L547" ca="1">IF(RESET,0,IF(LOAD_ROM,ROM!L408,IF(AND(MMU_CLK,MMU_MEMW,CELL("address",L547)=CELL("address",OFFSET(RAM0,MMU_RAM_X,MMU_RAM_Y))),MMU_VAL,L547)))</f>
        <v>0</v>
      </c>
      <c r="M547" s="50">
        <f t="array" aca="1" ref="M547" ca="1">IF(RESET,0,IF(LOAD_ROM,ROM!M408,IF(AND(MMU_CLK,MMU_MEMW,CELL("address",M547)=CELL("address",OFFSET(RAM0,MMU_RAM_X,MMU_RAM_Y))),MMU_VAL,M547)))</f>
        <v>0</v>
      </c>
      <c r="N547" s="50">
        <f t="array" aca="1" ref="N547" ca="1">IF(RESET,0,IF(LOAD_ROM,ROM!N408,IF(AND(MMU_CLK,MMU_MEMW,CELL("address",N547)=CELL("address",OFFSET(RAM0,MMU_RAM_X,MMU_RAM_Y))),MMU_VAL,N547)))</f>
        <v>0</v>
      </c>
      <c r="O547" s="50">
        <f t="array" aca="1" ref="O547" ca="1">IF(RESET,0,IF(LOAD_ROM,ROM!O408,IF(AND(MMU_CLK,MMU_MEMW,CELL("address",O547)=CELL("address",OFFSET(RAM0,MMU_RAM_X,MMU_RAM_Y))),MMU_VAL,O547)))</f>
        <v>0</v>
      </c>
      <c r="P547" s="50">
        <f t="array" aca="1" ref="P547" ca="1">IF(RESET,0,IF(LOAD_ROM,ROM!P408,IF(AND(MMU_CLK,MMU_MEMW,CELL("address",P547)=CELL("address",OFFSET(RAM0,MMU_RAM_X,MMU_RAM_Y))),MMU_VAL,P547)))</f>
        <v>0</v>
      </c>
      <c r="Q547" s="50">
        <f t="array" aca="1" ref="Q547" ca="1">IF(RESET,0,IF(LOAD_ROM,ROM!Q408,IF(AND(MMU_CLK,MMU_MEMW,CELL("address",Q547)=CELL("address",OFFSET(RAM0,MMU_RAM_X,MMU_RAM_Y))),MMU_VAL,Q547)))</f>
        <v>0</v>
      </c>
      <c r="R547" s="50">
        <f t="array" aca="1" ref="R547" ca="1">IF(RESET,0,IF(LOAD_ROM,ROM!R408,IF(AND(MMU_CLK,MMU_MEMW,CELL("address",R547)=CELL("address",OFFSET(RAM0,MMU_RAM_X,MMU_RAM_Y))),MMU_VAL,R547)))</f>
        <v>0</v>
      </c>
      <c r="S547" s="50">
        <f t="array" aca="1" ref="S547" ca="1">IF(RESET,0,IF(LOAD_ROM,ROM!S408,IF(AND(MMU_CLK,MMU_MEMW,CELL("address",S547)=CELL("address",OFFSET(RAM0,MMU_RAM_X,MMU_RAM_Y))),MMU_VAL,S547)))</f>
        <v>0</v>
      </c>
      <c r="T547" s="50">
        <f t="array" aca="1" ref="T547" ca="1">IF(RESET,0,IF(LOAD_ROM,ROM!T408,IF(AND(MMU_CLK,MMU_MEMW,CELL("address",T547)=CELL("address",OFFSET(RAM0,MMU_RAM_X,MMU_RAM_Y))),MMU_VAL,T547)))</f>
        <v>0</v>
      </c>
      <c r="U547" s="50">
        <f t="array" aca="1" ref="U547" ca="1">IF(RESET,0,IF(LOAD_ROM,ROM!U408,IF(AND(MMU_CLK,MMU_MEMW,CELL("address",U547)=CELL("address",OFFSET(RAM0,MMU_RAM_X,MMU_RAM_Y))),MMU_VAL,U547)))</f>
        <v>0</v>
      </c>
      <c r="V547" s="50">
        <f t="array" aca="1" ref="V547" ca="1">IF(RESET,0,IF(LOAD_ROM,ROM!V408,IF(AND(MMU_CLK,MMU_MEMW,CELL("address",V547)=CELL("address",OFFSET(RAM0,MMU_RAM_X,MMU_RAM_Y))),MMU_VAL,V547)))</f>
        <v>0</v>
      </c>
      <c r="W547" s="50">
        <f t="array" aca="1" ref="W547" ca="1">IF(RESET,0,IF(LOAD_ROM,ROM!W408,IF(AND(MMU_CLK,MMU_MEMW,CELL("address",W547)=CELL("address",OFFSET(RAM0,MMU_RAM_X,MMU_RAM_Y))),MMU_VAL,W547)))</f>
        <v>0</v>
      </c>
      <c r="X547" s="50">
        <f t="array" aca="1" ref="X547" ca="1">IF(RESET,0,IF(LOAD_ROM,ROM!X408,IF(AND(MMU_CLK,MMU_MEMW,CELL("address",X547)=CELL("address",OFFSET(RAM0,MMU_RAM_X,MMU_RAM_Y))),MMU_VAL,X547)))</f>
        <v>0</v>
      </c>
      <c r="Y547" s="50">
        <f t="array" aca="1" ref="Y547" ca="1">IF(RESET,0,IF(LOAD_ROM,ROM!Y408,IF(AND(MMU_CLK,MMU_MEMW,CELL("address",Y547)=CELL("address",OFFSET(RAM0,MMU_RAM_X,MMU_RAM_Y))),MMU_VAL,Y547)))</f>
        <v>0</v>
      </c>
      <c r="Z547" s="50">
        <f t="array" aca="1" ref="Z547" ca="1">IF(RESET,0,IF(LOAD_ROM,ROM!Z408,IF(AND(MMU_CLK,MMU_MEMW,CELL("address",Z547)=CELL("address",OFFSET(RAM0,MMU_RAM_X,MMU_RAM_Y))),MMU_VAL,Z547)))</f>
        <v>0</v>
      </c>
      <c r="AA547" s="50">
        <f t="array" aca="1" ref="AA547" ca="1">IF(RESET,0,IF(LOAD_ROM,ROM!AA408,IF(AND(MMU_CLK,MMU_MEMW,CELL("address",AA547)=CELL("address",OFFSET(RAM0,MMU_RAM_X,MMU_RAM_Y))),MMU_VAL,AA547)))</f>
        <v>0</v>
      </c>
      <c r="AB547" s="50">
        <f t="array" aca="1" ref="AB547" ca="1">IF(RESET,0,IF(LOAD_ROM,ROM!AB408,IF(AND(MMU_CLK,MMU_MEMW,CELL("address",AB547)=CELL("address",OFFSET(RAM0,MMU_RAM_X,MMU_RAM_Y))),MMU_VAL,AB547)))</f>
        <v>0</v>
      </c>
      <c r="AC547" s="50">
        <f t="array" aca="1" ref="AC547" ca="1">IF(RESET,0,IF(LOAD_ROM,ROM!AC408,IF(AND(MMU_CLK,MMU_MEMW,CELL("address",AC547)=CELL("address",OFFSET(RAM0,MMU_RAM_X,MMU_RAM_Y))),MMU_VAL,AC547)))</f>
        <v>0</v>
      </c>
      <c r="AD547" s="50">
        <f t="array" aca="1" ref="AD547" ca="1">IF(RESET,0,IF(LOAD_ROM,ROM!AD408,IF(AND(MMU_CLK,MMU_MEMW,CELL("address",AD547)=CELL("address",OFFSET(RAM0,MMU_RAM_X,MMU_RAM_Y))),MMU_VAL,AD547)))</f>
        <v>0</v>
      </c>
      <c r="AE547" s="50">
        <f t="array" aca="1" ref="AE547" ca="1">IF(RESET,0,IF(LOAD_ROM,ROM!AE408,IF(AND(MMU_CLK,MMU_MEMW,CELL("address",AE547)=CELL("address",OFFSET(RAM0,MMU_RAM_X,MMU_RAM_Y))),MMU_VAL,AE547)))</f>
        <v>0</v>
      </c>
      <c r="AF547" s="50">
        <f t="array" aca="1" ref="AF547" ca="1">IF(RESET,0,IF(LOAD_ROM,ROM!AF408,IF(AND(MMU_CLK,MMU_MEMW,CELL("address",AF547)=CELL("address",OFFSET(RAM0,MMU_RAM_X,MMU_RAM_Y))),MMU_VAL,AF547)))</f>
        <v>0</v>
      </c>
      <c r="AG547" s="50">
        <f t="array" aca="1" ref="AG547" ca="1">IF(RESET,0,IF(LOAD_ROM,ROM!AG408,IF(AND(MMU_CLK,MMU_MEMW,CELL("address",AG547)=CELL("address",OFFSET(RAM0,MMU_RAM_X,MMU_RAM_Y))),MMU_VAL,AG547)))</f>
        <v>0</v>
      </c>
      <c r="AH547" s="50">
        <f t="array" aca="1" ref="AH547" ca="1">IF(RESET,0,IF(LOAD_ROM,ROM!AH408,IF(AND(MMU_CLK,MMU_MEMW,CELL("address",AH547)=CELL("address",OFFSET(RAM0,MMU_RAM_X,MMU_RAM_Y))),MMU_VAL,AH547)))</f>
        <v>0</v>
      </c>
      <c r="AI547" s="50">
        <f t="array" aca="1" ref="AI547" ca="1">IF(RESET,0,IF(LOAD_ROM,ROM!AI408,IF(AND(MMU_CLK,MMU_MEMW,CELL("address",AI547)=CELL("address",OFFSET(RAM0,MMU_RAM_X,MMU_RAM_Y))),MMU_VAL,AI547)))</f>
        <v>0</v>
      </c>
      <c r="AJ547" s="50">
        <f t="array" aca="1" ref="AJ547" ca="1">IF(RESET,0,IF(LOAD_ROM,ROM!AJ408,IF(AND(MMU_CLK,MMU_MEMW,CELL("address",AJ547)=CELL("address",OFFSET(RAM0,MMU_RAM_X,MMU_RAM_Y))),MMU_VAL,AJ547)))</f>
        <v>0</v>
      </c>
      <c r="AK547" s="50">
        <f t="array" aca="1" ref="AK547" ca="1">IF(RESET,0,IF(LOAD_ROM,ROM!AK408,IF(AND(MMU_CLK,MMU_MEMW,CELL("address",AK547)=CELL("address",OFFSET(RAM0,MMU_RAM_X,MMU_RAM_Y))),MMU_VAL,AK547)))</f>
        <v>0</v>
      </c>
      <c r="AL547" s="50">
        <f t="array" aca="1" ref="AL547" ca="1">IF(RESET,0,IF(LOAD_ROM,ROM!AL408,IF(AND(MMU_CLK,MMU_MEMW,CELL("address",AL547)=CELL("address",OFFSET(RAM0,MMU_RAM_X,MMU_RAM_Y))),MMU_VAL,AL547)))</f>
        <v>0</v>
      </c>
      <c r="AM547" s="50">
        <f t="array" aca="1" ref="AM547" ca="1">IF(RESET,0,IF(LOAD_ROM,ROM!AM408,IF(AND(MMU_CLK,MMU_MEMW,CELL("address",AM547)=CELL("address",OFFSET(RAM0,MMU_RAM_X,MMU_RAM_Y))),MMU_VAL,AM547)))</f>
        <v>0</v>
      </c>
      <c r="AN547" s="50">
        <f t="array" aca="1" ref="AN547" ca="1">IF(RESET,0,IF(LOAD_ROM,ROM!AN408,IF(AND(MMU_CLK,MMU_MEMW,CELL("address",AN547)=CELL("address",OFFSET(RAM0,MMU_RAM_X,MMU_RAM_Y))),MMU_VAL,AN547)))</f>
        <v>0</v>
      </c>
      <c r="AO547" s="50">
        <f t="array" aca="1" ref="AO547" ca="1">IF(RESET,0,IF(LOAD_ROM,ROM!AO408,IF(AND(MMU_CLK,MMU_MEMW,CELL("address",AO547)=CELL("address",OFFSET(RAM0,MMU_RAM_X,MMU_RAM_Y))),MMU_VAL,AO547)))</f>
        <v>0</v>
      </c>
      <c r="AP547" s="50">
        <f t="array" aca="1" ref="AP547" ca="1">IF(RESET,0,IF(LOAD_ROM,ROM!AP408,IF(AND(MMU_CLK,MMU_MEMW,CELL("address",AP547)=CELL("address",OFFSET(RAM0,MMU_RAM_X,MMU_RAM_Y))),MMU_VAL,AP547)))</f>
        <v>0</v>
      </c>
      <c r="AQ547" s="50">
        <f t="array" aca="1" ref="AQ547" ca="1">IF(RESET,0,IF(LOAD_ROM,ROM!AQ408,IF(AND(MMU_CLK,MMU_MEMW,CELL("address",AQ547)=CELL("address",OFFSET(RAM0,MMU_RAM_X,MMU_RAM_Y))),MMU_VAL,AQ547)))</f>
        <v>0</v>
      </c>
      <c r="AR547" s="50">
        <f t="array" aca="1" ref="AR547" ca="1">IF(RESET,0,IF(LOAD_ROM,ROM!AR408,IF(AND(MMU_CLK,MMU_MEMW,CELL("address",AR547)=CELL("address",OFFSET(RAM0,MMU_RAM_X,MMU_RAM_Y))),MMU_VAL,AR547)))</f>
        <v>0</v>
      </c>
      <c r="AS547" s="50">
        <f t="array" aca="1" ref="AS547" ca="1">IF(RESET,0,IF(LOAD_ROM,ROM!AS408,IF(AND(MMU_CLK,MMU_MEMW,CELL("address",AS547)=CELL("address",OFFSET(RAM0,MMU_RAM_X,MMU_RAM_Y))),MMU_VAL,AS547)))</f>
        <v>0</v>
      </c>
      <c r="AT547" s="50">
        <f t="array" aca="1" ref="AT547" ca="1">IF(RESET,0,IF(LOAD_ROM,ROM!AT408,IF(AND(MMU_CLK,MMU_MEMW,CELL("address",AT547)=CELL("address",OFFSET(RAM0,MMU_RAM_X,MMU_RAM_Y))),MMU_VAL,AT547)))</f>
        <v>0</v>
      </c>
      <c r="AU547" s="50">
        <f t="array" aca="1" ref="AU547" ca="1">IF(RESET,0,IF(LOAD_ROM,ROM!AU408,IF(AND(MMU_CLK,MMU_MEMW,CELL("address",AU547)=CELL("address",OFFSET(RAM0,MMU_RAM_X,MMU_RAM_Y))),MMU_VAL,AU547)))</f>
        <v>0</v>
      </c>
      <c r="AV547" s="50">
        <f t="array" aca="1" ref="AV547" ca="1">IF(RESET,0,IF(LOAD_ROM,ROM!AV408,IF(AND(MMU_CLK,MMU_MEMW,CELL("address",AV547)=CELL("address",OFFSET(RAM0,MMU_RAM_X,MMU_RAM_Y))),MMU_VAL,AV547)))</f>
        <v>0</v>
      </c>
      <c r="AW547" s="50">
        <f t="array" aca="1" ref="AW547" ca="1">IF(RESET,0,IF(LOAD_ROM,ROM!AW408,IF(AND(MMU_CLK,MMU_MEMW,CELL("address",AW547)=CELL("address",OFFSET(RAM0,MMU_RAM_X,MMU_RAM_Y))),MMU_VAL,AW547)))</f>
        <v>0</v>
      </c>
      <c r="AX547" s="50">
        <f t="array" aca="1" ref="AX547" ca="1">IF(RESET,0,IF(LOAD_ROM,ROM!AX408,IF(AND(MMU_CLK,MMU_MEMW,CELL("address",AX547)=CELL("address",OFFSET(RAM0,MMU_RAM_X,MMU_RAM_Y))),MMU_VAL,AX547)))</f>
        <v>0</v>
      </c>
      <c r="AY547" s="50">
        <f t="array" aca="1" ref="AY547" ca="1">IF(RESET,0,IF(LOAD_ROM,ROM!AY408,IF(AND(MMU_CLK,MMU_MEMW,CELL("address",AY547)=CELL("address",OFFSET(RAM0,MMU_RAM_X,MMU_RAM_Y))),MMU_VAL,AY547)))</f>
        <v>0</v>
      </c>
      <c r="AZ547" s="50">
        <f t="array" aca="1" ref="AZ547" ca="1">IF(RESET,0,IF(LOAD_ROM,ROM!AZ408,IF(AND(MMU_CLK,MMU_MEMW,CELL("address",AZ547)=CELL("address",OFFSET(RAM0,MMU_RAM_X,MMU_RAM_Y))),MMU_VAL,AZ547)))</f>
        <v>0</v>
      </c>
      <c r="BA547" s="50">
        <f t="array" aca="1" ref="BA547" ca="1">IF(RESET,0,IF(LOAD_ROM,ROM!BA408,IF(AND(MMU_CLK,MMU_MEMW,CELL("address",BA547)=CELL("address",OFFSET(RAM0,MMU_RAM_X,MMU_RAM_Y))),MMU_VAL,BA547)))</f>
        <v>0</v>
      </c>
      <c r="BB547" s="50">
        <f t="array" aca="1" ref="BB547" ca="1">IF(RESET,0,IF(LOAD_ROM,ROM!BB408,IF(AND(MMU_CLK,MMU_MEMW,CELL("address",BB547)=CELL("address",OFFSET(RAM0,MMU_RAM_X,MMU_RAM_Y))),MMU_VAL,BB547)))</f>
        <v>0</v>
      </c>
      <c r="BC547" s="50">
        <f t="array" aca="1" ref="BC547" ca="1">IF(RESET,0,IF(LOAD_ROM,ROM!BC408,IF(AND(MMU_CLK,MMU_MEMW,CELL("address",BC547)=CELL("address",OFFSET(RAM0,MMU_RAM_X,MMU_RAM_Y))),MMU_VAL,BC547)))</f>
        <v>0</v>
      </c>
      <c r="BD547" s="50">
        <f t="array" aca="1" ref="BD547" ca="1">IF(RESET,0,IF(LOAD_ROM,ROM!BD408,IF(AND(MMU_CLK,MMU_MEMW,CELL("address",BD547)=CELL("address",OFFSET(RAM0,MMU_RAM_X,MMU_RAM_Y))),MMU_VAL,BD547)))</f>
        <v>0</v>
      </c>
      <c r="BE547" s="50">
        <f t="array" aca="1" ref="BE547" ca="1">IF(RESET,0,IF(LOAD_ROM,ROM!BE408,IF(AND(MMU_CLK,MMU_MEMW,CELL("address",BE547)=CELL("address",OFFSET(RAM0,MMU_RAM_X,MMU_RAM_Y))),MMU_VAL,BE547)))</f>
        <v>0</v>
      </c>
      <c r="BF547" s="50">
        <f t="array" aca="1" ref="BF547" ca="1">IF(RESET,0,IF(LOAD_ROM,ROM!BF408,IF(AND(MMU_CLK,MMU_MEMW,CELL("address",BF547)=CELL("address",OFFSET(RAM0,MMU_RAM_X,MMU_RAM_Y))),MMU_VAL,BF547)))</f>
        <v>0</v>
      </c>
      <c r="BG547" s="50">
        <f t="array" aca="1" ref="BG547" ca="1">IF(RESET,0,IF(LOAD_ROM,ROM!BG408,IF(AND(MMU_CLK,MMU_MEMW,CELL("address",BG547)=CELL("address",OFFSET(RAM0,MMU_RAM_X,MMU_RAM_Y))),MMU_VAL,BG547)))</f>
        <v>0</v>
      </c>
      <c r="BH547" s="50">
        <f t="array" aca="1" ref="BH547" ca="1">IF(RESET,0,IF(LOAD_ROM,ROM!BH408,IF(AND(MMU_CLK,MMU_MEMW,CELL("address",BH547)=CELL("address",OFFSET(RAM0,MMU_RAM_X,MMU_RAM_Y))),MMU_VAL,BH547)))</f>
        <v>0</v>
      </c>
      <c r="BI547" s="50">
        <f t="array" aca="1" ref="BI547" ca="1">IF(RESET,0,IF(LOAD_ROM,ROM!BI408,IF(AND(MMU_CLK,MMU_MEMW,CELL("address",BI547)=CELL("address",OFFSET(RAM0,MMU_RAM_X,MMU_RAM_Y))),MMU_VAL,BI547)))</f>
        <v>0</v>
      </c>
      <c r="BJ547" s="50">
        <f t="array" aca="1" ref="BJ547" ca="1">IF(RESET,0,IF(LOAD_ROM,ROM!BJ408,IF(AND(MMU_CLK,MMU_MEMW,CELL("address",BJ547)=CELL("address",OFFSET(RAM0,MMU_RAM_X,MMU_RAM_Y))),MMU_VAL,BJ547)))</f>
        <v>0</v>
      </c>
      <c r="BK547" s="50">
        <f t="array" aca="1" ref="BK547" ca="1">IF(RESET,0,IF(LOAD_ROM,ROM!BK408,IF(AND(MMU_CLK,MMU_MEMW,CELL("address",BK547)=CELL("address",OFFSET(RAM0,MMU_RAM_X,MMU_RAM_Y))),MMU_VAL,BK547)))</f>
        <v>0</v>
      </c>
      <c r="BL547" s="50">
        <f t="array" aca="1" ref="BL547" ca="1">IF(RESET,0,IF(LOAD_ROM,ROM!BL408,IF(AND(MMU_CLK,MMU_MEMW,CELL("address",BL547)=CELL("address",OFFSET(RAM0,MMU_RAM_X,MMU_RAM_Y))),MMU_VAL,BL547)))</f>
        <v>0</v>
      </c>
      <c r="BM547" s="50">
        <f t="array" aca="1" ref="BM547" ca="1">IF(RESET,0,IF(LOAD_ROM,ROM!BM408,IF(AND(MMU_CLK,MMU_MEMW,CELL("address",BM547)=CELL("address",OFFSET(RAM0,MMU_RAM_X,MMU_RAM_Y))),MMU_VAL,BM547)))</f>
        <v>0</v>
      </c>
      <c r="BN547" s="50">
        <f t="array" aca="1" ref="BN547" ca="1">IF(RESET,0,IF(LOAD_ROM,ROM!BN408,IF(AND(MMU_CLK,MMU_MEMW,CELL("address",BN547)=CELL("address",OFFSET(RAM0,MMU_RAM_X,MMU_RAM_Y))),MMU_VAL,BN547)))</f>
        <v>0</v>
      </c>
      <c r="BO547" s="50">
        <f t="array" aca="1" ref="BO547" ca="1">IF(RESET,0,IF(LOAD_ROM,ROM!BO408,IF(AND(MMU_CLK,MMU_MEMW,CELL("address",BO547)=CELL("address",OFFSET(RAM0,MMU_RAM_X,MMU_RAM_Y))),MMU_VAL,BO547)))</f>
        <v>0</v>
      </c>
      <c r="BP547" s="50">
        <f t="array" aca="1" ref="BP547" ca="1">IF(RESET,0,IF(LOAD_ROM,ROM!BP408,IF(AND(MMU_CLK,MMU_MEMW,CELL("address",BP547)=CELL("address",OFFSET(RAM0,MMU_RAM_X,MMU_RAM_Y))),MMU_VAL,BP547)))</f>
        <v>0</v>
      </c>
      <c r="BQ547" s="50">
        <f t="array" aca="1" ref="BQ547" ca="1">IF(RESET,0,IF(LOAD_ROM,ROM!BQ408,IF(AND(MMU_CLK,MMU_MEMW,CELL("address",BQ547)=CELL("address",OFFSET(RAM0,MMU_RAM_X,MMU_RAM_Y))),MMU_VAL,BQ547)))</f>
        <v>0</v>
      </c>
      <c r="BR547" s="50">
        <f t="array" aca="1" ref="BR547" ca="1">IF(RESET,0,IF(LOAD_ROM,ROM!BR408,IF(AND(MMU_CLK,MMU_MEMW,CELL("address",BR547)=CELL("address",OFFSET(RAM0,MMU_RAM_X,MMU_RAM_Y))),MMU_VAL,BR547)))</f>
        <v>0</v>
      </c>
      <c r="BS547" s="50">
        <f t="array" aca="1" ref="BS547" ca="1">IF(RESET,0,IF(LOAD_ROM,ROM!BS408,IF(AND(MMU_CLK,MMU_MEMW,CELL("address",BS547)=CELL("address",OFFSET(RAM0,MMU_RAM_X,MMU_RAM_Y))),MMU_VAL,BS547)))</f>
        <v>0</v>
      </c>
      <c r="BT547" s="50">
        <f t="array" aca="1" ref="BT547" ca="1">IF(RESET,0,IF(LOAD_ROM,ROM!BT408,IF(AND(MMU_CLK,MMU_MEMW,CELL("address",BT547)=CELL("address",OFFSET(RAM0,MMU_RAM_X,MMU_RAM_Y))),MMU_VAL,BT547)))</f>
        <v>0</v>
      </c>
      <c r="BU547" s="50">
        <f t="array" aca="1" ref="BU547" ca="1">IF(RESET,0,IF(LOAD_ROM,ROM!BU408,IF(AND(MMU_CLK,MMU_MEMW,CELL("address",BU547)=CELL("address",OFFSET(RAM0,MMU_RAM_X,MMU_RAM_Y))),MMU_VAL,BU547)))</f>
        <v>0</v>
      </c>
      <c r="BV547" s="50">
        <f t="array" aca="1" ref="BV547" ca="1">IF(RESET,0,IF(LOAD_ROM,ROM!BV408,IF(AND(MMU_CLK,MMU_MEMW,CELL("address",BV547)=CELL("address",OFFSET(RAM0,MMU_RAM_X,MMU_RAM_Y))),MMU_VAL,BV547)))</f>
        <v>0</v>
      </c>
      <c r="BW547" s="50">
        <f t="array" aca="1" ref="BW547" ca="1">IF(RESET,0,IF(LOAD_ROM,ROM!BW408,IF(AND(MMU_CLK,MMU_MEMW,CELL("address",BW547)=CELL("address",OFFSET(RAM0,MMU_RAM_X,MMU_RAM_Y))),MMU_VAL,BW547)))</f>
        <v>0</v>
      </c>
      <c r="BX547" s="50">
        <f t="array" aca="1" ref="BX547" ca="1">IF(RESET,0,IF(LOAD_ROM,ROM!BX408,IF(AND(MMU_CLK,MMU_MEMW,CELL("address",BX547)=CELL("address",OFFSET(RAM0,MMU_RAM_X,MMU_RAM_Y))),MMU_VAL,BX547)))</f>
        <v>0</v>
      </c>
      <c r="BY547" s="50">
        <f t="array" aca="1" ref="BY547" ca="1">IF(RESET,0,IF(LOAD_ROM,ROM!BY408,IF(AND(MMU_CLK,MMU_MEMW,CELL("address",BY547)=CELL("address",OFFSET(RAM0,MMU_RAM_X,MMU_RAM_Y))),MMU_VAL,BY547)))</f>
        <v>0</v>
      </c>
      <c r="BZ547" s="50">
        <f t="array" aca="1" ref="BZ547" ca="1">IF(RESET,0,IF(LOAD_ROM,ROM!BZ408,IF(AND(MMU_CLK,MMU_MEMW,CELL("address",BZ547)=CELL("address",OFFSET(RAM0,MMU_RAM_X,MMU_RAM_Y))),MMU_VAL,BZ547)))</f>
        <v>0</v>
      </c>
      <c r="CA547" s="50">
        <f t="array" aca="1" ref="CA547" ca="1">IF(RESET,0,IF(LOAD_ROM,ROM!CA408,IF(AND(MMU_CLK,MMU_MEMW,CELL("address",CA547)=CELL("address",OFFSET(RAM0,MMU_RAM_X,MMU_RAM_Y))),MMU_VAL,CA547)))</f>
        <v>0</v>
      </c>
      <c r="CB547" s="50">
        <f t="array" aca="1" ref="CB547" ca="1">IF(RESET,0,IF(LOAD_ROM,ROM!CB408,IF(AND(MMU_CLK,MMU_MEMW,CELL("address",CB547)=CELL("address",OFFSET(RAM0,MMU_RAM_X,MMU_RAM_Y))),MMU_VAL,CB547)))</f>
        <v>0</v>
      </c>
      <c r="CC547" s="50">
        <f t="array" aca="1" ref="CC547" ca="1">IF(RESET,0,IF(LOAD_ROM,ROM!CC408,IF(AND(MMU_CLK,MMU_MEMW,CELL("address",CC547)=CELL("address",OFFSET(RAM0,MMU_RAM_X,MMU_RAM_Y))),MMU_VAL,CC547)))</f>
        <v>0</v>
      </c>
      <c r="CD547" s="50">
        <f t="array" aca="1" ref="CD547" ca="1">IF(RESET,0,IF(LOAD_ROM,ROM!CD408,IF(AND(MMU_CLK,MMU_MEMW,CELL("address",CD547)=CELL("address",OFFSET(RAM0,MMU_RAM_X,MMU_RAM_Y))),MMU_VAL,CD547)))</f>
        <v>0</v>
      </c>
      <c r="CE547" s="50">
        <f t="array" aca="1" ref="CE547" ca="1">IF(RESET,0,IF(LOAD_ROM,ROM!CE408,IF(AND(MMU_CLK,MMU_MEMW,CELL("address",CE547)=CELL("address",OFFSET(RAM0,MMU_RAM_X,MMU_RAM_Y))),MMU_VAL,CE547)))</f>
        <v>0</v>
      </c>
      <c r="CF547" s="50">
        <f t="array" aca="1" ref="CF547" ca="1">IF(RESET,0,IF(LOAD_ROM,ROM!CF408,IF(AND(MMU_CLK,MMU_MEMW,CELL("address",CF547)=CELL("address",OFFSET(RAM0,MMU_RAM_X,MMU_RAM_Y))),MMU_VAL,CF547)))</f>
        <v>0</v>
      </c>
      <c r="CG547" s="50">
        <f t="array" aca="1" ref="CG547" ca="1">IF(RESET,0,IF(LOAD_ROM,ROM!CG408,IF(AND(MMU_CLK,MMU_MEMW,CELL("address",CG547)=CELL("address",OFFSET(RAM0,MMU_RAM_X,MMU_RAM_Y))),MMU_VAL,CG547)))</f>
        <v>0</v>
      </c>
      <c r="CH547" s="50">
        <f t="array" aca="1" ref="CH547" ca="1">IF(RESET,0,IF(LOAD_ROM,ROM!CH408,IF(AND(MMU_CLK,MMU_MEMW,CELL("address",CH547)=CELL("address",OFFSET(RAM0,MMU_RAM_X,MMU_RAM_Y))),MMU_VAL,CH547)))</f>
        <v>0</v>
      </c>
      <c r="CI547" s="50">
        <f t="array" aca="1" ref="CI547" ca="1">IF(RESET,0,IF(LOAD_ROM,ROM!CI408,IF(AND(MMU_CLK,MMU_MEMW,CELL("address",CI547)=CELL("address",OFFSET(RAM0,MMU_RAM_X,MMU_RAM_Y))),MMU_VAL,CI547)))</f>
        <v>0</v>
      </c>
      <c r="CJ547" s="50">
        <f t="array" aca="1" ref="CJ547" ca="1">IF(RESET,0,IF(LOAD_ROM,ROM!CJ408,IF(AND(MMU_CLK,MMU_MEMW,CELL("address",CJ547)=CELL("address",OFFSET(RAM0,MMU_RAM_X,MMU_RAM_Y))),MMU_VAL,CJ547)))</f>
        <v>0</v>
      </c>
      <c r="CK547" s="50">
        <f t="array" aca="1" ref="CK547" ca="1">IF(RESET,0,IF(LOAD_ROM,ROM!CK408,IF(AND(MMU_CLK,MMU_MEMW,CELL("address",CK547)=CELL("address",OFFSET(RAM0,MMU_RAM_X,MMU_RAM_Y))),MMU_VAL,CK547)))</f>
        <v>0</v>
      </c>
      <c r="CL547" s="50">
        <f t="array" aca="1" ref="CL547" ca="1">IF(RESET,0,IF(LOAD_ROM,ROM!CL408,IF(AND(MMU_CLK,MMU_MEMW,CELL("address",CL547)=CELL("address",OFFSET(RAM0,MMU_RAM_X,MMU_RAM_Y))),MMU_VAL,CL547)))</f>
        <v>0</v>
      </c>
      <c r="CM547" s="50">
        <f t="array" aca="1" ref="CM547" ca="1">IF(RESET,0,IF(LOAD_ROM,ROM!CM408,IF(AND(MMU_CLK,MMU_MEMW,CELL("address",CM547)=CELL("address",OFFSET(RAM0,MMU_RAM_X,MMU_RAM_Y))),MMU_VAL,CM547)))</f>
        <v>0</v>
      </c>
      <c r="CN547" s="50">
        <f t="array" aca="1" ref="CN547" ca="1">IF(RESET,0,IF(LOAD_ROM,ROM!CN408,IF(AND(MMU_CLK,MMU_MEMW,CELL("address",CN547)=CELL("address",OFFSET(RAM0,MMU_RAM_X,MMU_RAM_Y))),MMU_VAL,CN547)))</f>
        <v>0</v>
      </c>
      <c r="CO547" s="50">
        <f t="array" aca="1" ref="CO547" ca="1">IF(RESET,0,IF(LOAD_ROM,ROM!CO408,IF(AND(MMU_CLK,MMU_MEMW,CELL("address",CO547)=CELL("address",OFFSET(RAM0,MMU_RAM_X,MMU_RAM_Y))),MMU_VAL,CO547)))</f>
        <v>0</v>
      </c>
      <c r="CP547" s="50">
        <f t="array" aca="1" ref="CP547" ca="1">IF(RESET,0,IF(LOAD_ROM,ROM!CP408,IF(AND(MMU_CLK,MMU_MEMW,CELL("address",CP547)=CELL("address",OFFSET(RAM0,MMU_RAM_X,MMU_RAM_Y))),MMU_VAL,CP547)))</f>
        <v>0</v>
      </c>
      <c r="CQ547" s="50">
        <f t="array" aca="1" ref="CQ547" ca="1">IF(RESET,0,IF(LOAD_ROM,ROM!CQ408,IF(AND(MMU_CLK,MMU_MEMW,CELL("address",CQ547)=CELL("address",OFFSET(RAM0,MMU_RAM_X,MMU_RAM_Y))),MMU_VAL,CQ547)))</f>
        <v>0</v>
      </c>
      <c r="CR547" s="50">
        <f t="array" aca="1" ref="CR547" ca="1">IF(RESET,0,IF(LOAD_ROM,ROM!CR408,IF(AND(MMU_CLK,MMU_MEMW,CELL("address",CR547)=CELL("address",OFFSET(RAM0,MMU_RAM_X,MMU_RAM_Y))),MMU_VAL,CR547)))</f>
        <v>0</v>
      </c>
      <c r="CS547" s="50">
        <f t="array" aca="1" ref="CS547" ca="1">IF(RESET,0,IF(LOAD_ROM,ROM!CS408,IF(AND(MMU_CLK,MMU_MEMW,CELL("address",CS547)=CELL("address",OFFSET(RAM0,MMU_RAM_X,MMU_RAM_Y))),MMU_VAL,CS547)))</f>
        <v>0</v>
      </c>
      <c r="CT547" s="50">
        <f t="array" aca="1" ref="CT547" ca="1">IF(RESET,0,IF(LOAD_ROM,ROM!CT408,IF(AND(MMU_CLK,MMU_MEMW,CELL("address",CT547)=CELL("address",OFFSET(RAM0,MMU_RAM_X,MMU_RAM_Y))),MMU_VAL,CT547)))</f>
        <v>0</v>
      </c>
      <c r="CU547" s="50">
        <f t="array" aca="1" ref="CU547" ca="1">IF(RESET,0,IF(LOAD_ROM,ROM!CU408,IF(AND(MMU_CLK,MMU_MEMW,CELL("address",CU547)=CELL("address",OFFSET(RAM0,MMU_RAM_X,MMU_RAM_Y))),MMU_VAL,CU547)))</f>
        <v>0</v>
      </c>
      <c r="CV547" s="50">
        <f t="array" aca="1" ref="CV547" ca="1">IF(RESET,0,IF(LOAD_ROM,ROM!CV408,IF(AND(MMU_CLK,MMU_MEMW,CELL("address",CV547)=CELL("address",OFFSET(RAM0,MMU_RAM_X,MMU_RAM_Y))),MMU_VAL,CV547)))</f>
        <v>0</v>
      </c>
      <c r="CW547" s="50">
        <f t="array" aca="1" ref="CW547" ca="1">IF(RESET,0,IF(LOAD_ROM,ROM!CW408,IF(AND(MMU_CLK,MMU_MEMW,CELL("address",CW547)=CELL("address",OFFSET(RAM0,MMU_RAM_X,MMU_RAM_Y))),MMU_VAL,CW547)))</f>
        <v>0</v>
      </c>
      <c r="CX547" s="50">
        <f t="array" aca="1" ref="CX547" ca="1">IF(RESET,0,IF(LOAD_ROM,ROM!CX408,IF(AND(MMU_CLK,MMU_MEMW,CELL("address",CX547)=CELL("address",OFFSET(RAM0,MMU_RAM_X,MMU_RAM_Y))),MMU_VAL,CX547)))</f>
        <v>0</v>
      </c>
      <c r="CY547" s="50">
        <f t="array" aca="1" ref="CY547" ca="1">IF(RESET,0,IF(LOAD_ROM,ROM!CY408,IF(AND(MMU_CLK,MMU_MEMW,CELL("address",CY547)=CELL("address",OFFSET(RAM0,MMU_RAM_X,MMU_RAM_Y))),MMU_VAL,CY547)))</f>
        <v>0</v>
      </c>
      <c r="CZ547" s="50">
        <f t="array" aca="1" ref="CZ547" ca="1">IF(RESET,0,IF(LOAD_ROM,ROM!CZ408,IF(AND(MMU_CLK,MMU_MEMW,CELL("address",CZ547)=CELL("address",OFFSET(RAM0,MMU_RAM_X,MMU_RAM_Y))),MMU_VAL,CZ547)))</f>
        <v>0</v>
      </c>
      <c r="DA547" s="50">
        <f t="array" aca="1" ref="DA547" ca="1">IF(RESET,0,IF(LOAD_ROM,ROM!DA408,IF(AND(MMU_CLK,MMU_MEMW,CELL("address",DA547)=CELL("address",OFFSET(RAM0,MMU_RAM_X,MMU_RAM_Y))),MMU_VAL,DA547)))</f>
        <v>0</v>
      </c>
      <c r="DB547" s="50">
        <f t="array" aca="1" ref="DB547" ca="1">IF(RESET,0,IF(LOAD_ROM,ROM!DB408,IF(AND(MMU_CLK,MMU_MEMW,CELL("address",DB547)=CELL("address",OFFSET(RAM0,MMU_RAM_X,MMU_RAM_Y))),MMU_VAL,DB547)))</f>
        <v>0</v>
      </c>
      <c r="DC547" s="50">
        <f t="array" aca="1" ref="DC547" ca="1">IF(RESET,0,IF(LOAD_ROM,ROM!DC408,IF(AND(MMU_CLK,MMU_MEMW,CELL("address",DC547)=CELL("address",OFFSET(RAM0,MMU_RAM_X,MMU_RAM_Y))),MMU_VAL,DC547)))</f>
        <v>0</v>
      </c>
      <c r="DD547" s="50">
        <f t="array" aca="1" ref="DD547" ca="1">IF(RESET,0,IF(LOAD_ROM,ROM!DD408,IF(AND(MMU_CLK,MMU_MEMW,CELL("address",DD547)=CELL("address",OFFSET(RAM0,MMU_RAM_X,MMU_RAM_Y))),MMU_VAL,DD547)))</f>
        <v>0</v>
      </c>
      <c r="DE547" s="50">
        <f t="array" aca="1" ref="DE547" ca="1">IF(RESET,0,IF(LOAD_ROM,ROM!DE408,IF(AND(MMU_CLK,MMU_MEMW,CELL("address",DE547)=CELL("address",OFFSET(RAM0,MMU_RAM_X,MMU_RAM_Y))),MMU_VAL,DE547)))</f>
        <v>0</v>
      </c>
      <c r="DF547" s="50">
        <f t="array" aca="1" ref="DF547" ca="1">IF(RESET,0,IF(LOAD_ROM,ROM!DF408,IF(AND(MMU_CLK,MMU_MEMW,CELL("address",DF547)=CELL("address",OFFSET(RAM0,MMU_RAM_X,MMU_RAM_Y))),MMU_VAL,DF547)))</f>
        <v>0</v>
      </c>
      <c r="DG547" s="50">
        <f t="array" aca="1" ref="DG547" ca="1">IF(RESET,0,IF(LOAD_ROM,ROM!DG408,IF(AND(MMU_CLK,MMU_MEMW,CELL("address",DG547)=CELL("address",OFFSET(RAM0,MMU_RAM_X,MMU_RAM_Y))),MMU_VAL,DG547)))</f>
        <v>0</v>
      </c>
      <c r="DH547" s="50">
        <f t="array" aca="1" ref="DH547" ca="1">IF(RESET,0,IF(LOAD_ROM,ROM!DH408,IF(AND(MMU_CLK,MMU_MEMW,CELL("address",DH547)=CELL("address",OFFSET(RAM0,MMU_RAM_X,MMU_RAM_Y))),MMU_VAL,DH547)))</f>
        <v>0</v>
      </c>
      <c r="DI547" s="50">
        <f t="array" aca="1" ref="DI547" ca="1">IF(RESET,0,IF(LOAD_ROM,ROM!DI408,IF(AND(MMU_CLK,MMU_MEMW,CELL("address",DI547)=CELL("address",OFFSET(RAM0,MMU_RAM_X,MMU_RAM_Y))),MMU_VAL,DI547)))</f>
        <v>0</v>
      </c>
      <c r="DJ547" s="50">
        <f t="array" aca="1" ref="DJ547" ca="1">IF(RESET,0,IF(LOAD_ROM,ROM!DJ408,IF(AND(MMU_CLK,MMU_MEMW,CELL("address",DJ547)=CELL("address",OFFSET(RAM0,MMU_RAM_X,MMU_RAM_Y))),MMU_VAL,DJ547)))</f>
        <v>0</v>
      </c>
      <c r="DK547" s="50">
        <f t="array" aca="1" ref="DK547" ca="1">IF(RESET,0,IF(LOAD_ROM,ROM!DK408,IF(AND(MMU_CLK,MMU_MEMW,CELL("address",DK547)=CELL("address",OFFSET(RAM0,MMU_RAM_X,MMU_RAM_Y))),MMU_VAL,DK547)))</f>
        <v>0</v>
      </c>
      <c r="DL547" s="50">
        <f t="array" aca="1" ref="DL547" ca="1">IF(RESET,0,IF(LOAD_ROM,ROM!DL408,IF(AND(MMU_CLK,MMU_MEMW,CELL("address",DL547)=CELL("address",OFFSET(RAM0,MMU_RAM_X,MMU_RAM_Y))),MMU_VAL,DL547)))</f>
        <v>0</v>
      </c>
      <c r="DM547" s="50">
        <f t="array" aca="1" ref="DM547" ca="1">IF(RESET,0,IF(LOAD_ROM,ROM!DM408,IF(AND(MMU_CLK,MMU_MEMW,CELL("address",DM547)=CELL("address",OFFSET(RAM0,MMU_RAM_X,MMU_RAM_Y))),MMU_VAL,DM547)))</f>
        <v>0</v>
      </c>
      <c r="DN547" s="50">
        <f t="array" aca="1" ref="DN547" ca="1">IF(RESET,0,IF(LOAD_ROM,ROM!DN408,IF(AND(MMU_CLK,MMU_MEMW,CELL("address",DN547)=CELL("address",OFFSET(RAM0,MMU_RAM_X,MMU_RAM_Y))),MMU_VAL,DN547)))</f>
        <v>0</v>
      </c>
      <c r="DO547" s="50">
        <f t="array" aca="1" ref="DO547" ca="1">IF(RESET,0,IF(LOAD_ROM,ROM!DO408,IF(AND(MMU_CLK,MMU_MEMW,CELL("address",DO547)=CELL("address",OFFSET(RAM0,MMU_RAM_X,MMU_RAM_Y))),MMU_VAL,DO547)))</f>
        <v>0</v>
      </c>
      <c r="DP547" s="50">
        <f t="array" aca="1" ref="DP547" ca="1">IF(RESET,0,IF(LOAD_ROM,ROM!DP408,IF(AND(MMU_CLK,MMU_MEMW,CELL("address",DP547)=CELL("address",OFFSET(RAM0,MMU_RAM_X,MMU_RAM_Y))),MMU_VAL,DP547)))</f>
        <v>0</v>
      </c>
      <c r="DQ547" s="50">
        <f t="array" aca="1" ref="DQ547" ca="1">IF(RESET,0,IF(LOAD_ROM,ROM!DQ408,IF(AND(MMU_CLK,MMU_MEMW,CELL("address",DQ547)=CELL("address",OFFSET(RAM0,MMU_RAM_X,MMU_RAM_Y))),MMU_VAL,DQ547)))</f>
        <v>0</v>
      </c>
      <c r="DR547" s="50">
        <f t="array" aca="1" ref="DR547" ca="1">IF(RESET,0,IF(LOAD_ROM,ROM!DR408,IF(AND(MMU_CLK,MMU_MEMW,CELL("address",DR547)=CELL("address",OFFSET(RAM0,MMU_RAM_X,MMU_RAM_Y))),MMU_VAL,DR547)))</f>
        <v>0</v>
      </c>
      <c r="DS547" s="50">
        <f t="array" aca="1" ref="DS547" ca="1">IF(RESET,0,IF(LOAD_ROM,ROM!DS408,IF(AND(MMU_CLK,MMU_MEMW,CELL("address",DS547)=CELL("address",OFFSET(RAM0,MMU_RAM_X,MMU_RAM_Y))),MMU_VAL,DS547)))</f>
        <v>0</v>
      </c>
      <c r="DT547" s="50">
        <f t="array" aca="1" ref="DT547" ca="1">IF(RESET,0,IF(LOAD_ROM,ROM!DT408,IF(AND(MMU_CLK,MMU_MEMW,CELL("address",DT547)=CELL("address",OFFSET(RAM0,MMU_RAM_X,MMU_RAM_Y))),MMU_VAL,DT547)))</f>
        <v>0</v>
      </c>
      <c r="DU547" s="50">
        <f t="array" aca="1" ref="DU547" ca="1">IF(RESET,0,IF(LOAD_ROM,ROM!DU408,IF(AND(MMU_CLK,MMU_MEMW,CELL("address",DU547)=CELL("address",OFFSET(RAM0,MMU_RAM_X,MMU_RAM_Y))),MMU_VAL,DU547)))</f>
        <v>0</v>
      </c>
      <c r="DV547" s="50">
        <f t="array" aca="1" ref="DV547" ca="1">IF(RESET,0,IF(LOAD_ROM,ROM!DV408,IF(AND(MMU_CLK,MMU_MEMW,CELL("address",DV547)=CELL("address",OFFSET(RAM0,MMU_RAM_X,MMU_RAM_Y))),MMU_VAL,DV547)))</f>
        <v>0</v>
      </c>
      <c r="DW547" s="50">
        <f t="array" aca="1" ref="DW547" ca="1">IF(RESET,0,IF(LOAD_ROM,ROM!DW408,IF(AND(MMU_CLK,MMU_MEMW,CELL("address",DW547)=CELL("address",OFFSET(RAM0,MMU_RAM_X,MMU_RAM_Y))),MMU_VAL,DW547)))</f>
        <v>0</v>
      </c>
      <c r="DX547" s="50">
        <f t="array" aca="1" ref="DX547" ca="1">IF(RESET,0,IF(LOAD_ROM,ROM!DX408,IF(AND(MMU_CLK,MMU_MEMW,CELL("address",DX547)=CELL("address",OFFSET(RAM0,MMU_RAM_X,MMU_RAM_Y))),MMU_VAL,DX547)))</f>
        <v>0</v>
      </c>
    </row>
    <row r="548" spans="1:128" x14ac:dyDescent="0.35">
      <c r="A548" s="50">
        <f t="array" aca="1" ref="A548" ca="1">IF(RESET,0,IF(LOAD_ROM,ROM!A409,IF(AND(MMU_CLK,MMU_MEMW,CELL("address",A548)=CELL("address",OFFSET(RAM0,MMU_RAM_X,MMU_RAM_Y))),MMU_VAL,A548)))</f>
        <v>0</v>
      </c>
      <c r="B548" s="50">
        <f t="array" aca="1" ref="B548" ca="1">IF(RESET,0,IF(LOAD_ROM,ROM!B409,IF(AND(MMU_CLK,MMU_MEMW,CELL("address",B548)=CELL("address",OFFSET(RAM0,MMU_RAM_X,MMU_RAM_Y))),MMU_VAL,B548)))</f>
        <v>0</v>
      </c>
      <c r="C548" s="50">
        <f t="array" aca="1" ref="C548" ca="1">IF(RESET,0,IF(LOAD_ROM,ROM!C409,IF(AND(MMU_CLK,MMU_MEMW,CELL("address",C548)=CELL("address",OFFSET(RAM0,MMU_RAM_X,MMU_RAM_Y))),MMU_VAL,C548)))</f>
        <v>0</v>
      </c>
      <c r="D548" s="50">
        <f t="array" aca="1" ref="D548" ca="1">IF(RESET,0,IF(LOAD_ROM,ROM!D409,IF(AND(MMU_CLK,MMU_MEMW,CELL("address",D548)=CELL("address",OFFSET(RAM0,MMU_RAM_X,MMU_RAM_Y))),MMU_VAL,D548)))</f>
        <v>0</v>
      </c>
      <c r="E548" s="50">
        <f t="array" aca="1" ref="E548" ca="1">IF(RESET,0,IF(LOAD_ROM,ROM!E409,IF(AND(MMU_CLK,MMU_MEMW,CELL("address",E548)=CELL("address",OFFSET(RAM0,MMU_RAM_X,MMU_RAM_Y))),MMU_VAL,E548)))</f>
        <v>0</v>
      </c>
      <c r="F548" s="50">
        <f t="array" aca="1" ref="F548" ca="1">IF(RESET,0,IF(LOAD_ROM,ROM!F409,IF(AND(MMU_CLK,MMU_MEMW,CELL("address",F548)=CELL("address",OFFSET(RAM0,MMU_RAM_X,MMU_RAM_Y))),MMU_VAL,F548)))</f>
        <v>0</v>
      </c>
      <c r="G548" s="50">
        <f t="array" aca="1" ref="G548" ca="1">IF(RESET,0,IF(LOAD_ROM,ROM!G409,IF(AND(MMU_CLK,MMU_MEMW,CELL("address",G548)=CELL("address",OFFSET(RAM0,MMU_RAM_X,MMU_RAM_Y))),MMU_VAL,G548)))</f>
        <v>0</v>
      </c>
      <c r="H548" s="50">
        <f t="array" aca="1" ref="H548" ca="1">IF(RESET,0,IF(LOAD_ROM,ROM!H409,IF(AND(MMU_CLK,MMU_MEMW,CELL("address",H548)=CELL("address",OFFSET(RAM0,MMU_RAM_X,MMU_RAM_Y))),MMU_VAL,H548)))</f>
        <v>0</v>
      </c>
      <c r="I548" s="50">
        <f t="array" aca="1" ref="I548" ca="1">IF(RESET,0,IF(LOAD_ROM,ROM!I409,IF(AND(MMU_CLK,MMU_MEMW,CELL("address",I548)=CELL("address",OFFSET(RAM0,MMU_RAM_X,MMU_RAM_Y))),MMU_VAL,I548)))</f>
        <v>0</v>
      </c>
      <c r="J548" s="50">
        <f t="array" aca="1" ref="J548" ca="1">IF(RESET,0,IF(LOAD_ROM,ROM!J409,IF(AND(MMU_CLK,MMU_MEMW,CELL("address",J548)=CELL("address",OFFSET(RAM0,MMU_RAM_X,MMU_RAM_Y))),MMU_VAL,J548)))</f>
        <v>0</v>
      </c>
      <c r="K548" s="50">
        <f t="array" aca="1" ref="K548" ca="1">IF(RESET,0,IF(LOAD_ROM,ROM!K409,IF(AND(MMU_CLK,MMU_MEMW,CELL("address",K548)=CELL("address",OFFSET(RAM0,MMU_RAM_X,MMU_RAM_Y))),MMU_VAL,K548)))</f>
        <v>0</v>
      </c>
      <c r="L548" s="50">
        <f t="array" aca="1" ref="L548" ca="1">IF(RESET,0,IF(LOAD_ROM,ROM!L409,IF(AND(MMU_CLK,MMU_MEMW,CELL("address",L548)=CELL("address",OFFSET(RAM0,MMU_RAM_X,MMU_RAM_Y))),MMU_VAL,L548)))</f>
        <v>0</v>
      </c>
      <c r="M548" s="50">
        <f t="array" aca="1" ref="M548" ca="1">IF(RESET,0,IF(LOAD_ROM,ROM!M409,IF(AND(MMU_CLK,MMU_MEMW,CELL("address",M548)=CELL("address",OFFSET(RAM0,MMU_RAM_X,MMU_RAM_Y))),MMU_VAL,M548)))</f>
        <v>0</v>
      </c>
      <c r="N548" s="50">
        <f t="array" aca="1" ref="N548" ca="1">IF(RESET,0,IF(LOAD_ROM,ROM!N409,IF(AND(MMU_CLK,MMU_MEMW,CELL("address",N548)=CELL("address",OFFSET(RAM0,MMU_RAM_X,MMU_RAM_Y))),MMU_VAL,N548)))</f>
        <v>0</v>
      </c>
      <c r="O548" s="50">
        <f t="array" aca="1" ref="O548" ca="1">IF(RESET,0,IF(LOAD_ROM,ROM!O409,IF(AND(MMU_CLK,MMU_MEMW,CELL("address",O548)=CELL("address",OFFSET(RAM0,MMU_RAM_X,MMU_RAM_Y))),MMU_VAL,O548)))</f>
        <v>0</v>
      </c>
      <c r="P548" s="50">
        <f t="array" aca="1" ref="P548" ca="1">IF(RESET,0,IF(LOAD_ROM,ROM!P409,IF(AND(MMU_CLK,MMU_MEMW,CELL("address",P548)=CELL("address",OFFSET(RAM0,MMU_RAM_X,MMU_RAM_Y))),MMU_VAL,P548)))</f>
        <v>0</v>
      </c>
      <c r="Q548" s="50">
        <f t="array" aca="1" ref="Q548" ca="1">IF(RESET,0,IF(LOAD_ROM,ROM!Q409,IF(AND(MMU_CLK,MMU_MEMW,CELL("address",Q548)=CELL("address",OFFSET(RAM0,MMU_RAM_X,MMU_RAM_Y))),MMU_VAL,Q548)))</f>
        <v>0</v>
      </c>
      <c r="R548" s="50">
        <f t="array" aca="1" ref="R548" ca="1">IF(RESET,0,IF(LOAD_ROM,ROM!R409,IF(AND(MMU_CLK,MMU_MEMW,CELL("address",R548)=CELL("address",OFFSET(RAM0,MMU_RAM_X,MMU_RAM_Y))),MMU_VAL,R548)))</f>
        <v>0</v>
      </c>
      <c r="S548" s="50">
        <f t="array" aca="1" ref="S548" ca="1">IF(RESET,0,IF(LOAD_ROM,ROM!S409,IF(AND(MMU_CLK,MMU_MEMW,CELL("address",S548)=CELL("address",OFFSET(RAM0,MMU_RAM_X,MMU_RAM_Y))),MMU_VAL,S548)))</f>
        <v>0</v>
      </c>
      <c r="T548" s="50">
        <f t="array" aca="1" ref="T548" ca="1">IF(RESET,0,IF(LOAD_ROM,ROM!T409,IF(AND(MMU_CLK,MMU_MEMW,CELL("address",T548)=CELL("address",OFFSET(RAM0,MMU_RAM_X,MMU_RAM_Y))),MMU_VAL,T548)))</f>
        <v>0</v>
      </c>
      <c r="U548" s="50">
        <f t="array" aca="1" ref="U548" ca="1">IF(RESET,0,IF(LOAD_ROM,ROM!U409,IF(AND(MMU_CLK,MMU_MEMW,CELL("address",U548)=CELL("address",OFFSET(RAM0,MMU_RAM_X,MMU_RAM_Y))),MMU_VAL,U548)))</f>
        <v>0</v>
      </c>
      <c r="V548" s="50">
        <f t="array" aca="1" ref="V548" ca="1">IF(RESET,0,IF(LOAD_ROM,ROM!V409,IF(AND(MMU_CLK,MMU_MEMW,CELL("address",V548)=CELL("address",OFFSET(RAM0,MMU_RAM_X,MMU_RAM_Y))),MMU_VAL,V548)))</f>
        <v>0</v>
      </c>
      <c r="W548" s="50">
        <f t="array" aca="1" ref="W548" ca="1">IF(RESET,0,IF(LOAD_ROM,ROM!W409,IF(AND(MMU_CLK,MMU_MEMW,CELL("address",W548)=CELL("address",OFFSET(RAM0,MMU_RAM_X,MMU_RAM_Y))),MMU_VAL,W548)))</f>
        <v>0</v>
      </c>
      <c r="X548" s="50">
        <f t="array" aca="1" ref="X548" ca="1">IF(RESET,0,IF(LOAD_ROM,ROM!X409,IF(AND(MMU_CLK,MMU_MEMW,CELL("address",X548)=CELL("address",OFFSET(RAM0,MMU_RAM_X,MMU_RAM_Y))),MMU_VAL,X548)))</f>
        <v>0</v>
      </c>
      <c r="Y548" s="50">
        <f t="array" aca="1" ref="Y548" ca="1">IF(RESET,0,IF(LOAD_ROM,ROM!Y409,IF(AND(MMU_CLK,MMU_MEMW,CELL("address",Y548)=CELL("address",OFFSET(RAM0,MMU_RAM_X,MMU_RAM_Y))),MMU_VAL,Y548)))</f>
        <v>0</v>
      </c>
      <c r="Z548" s="50">
        <f t="array" aca="1" ref="Z548" ca="1">IF(RESET,0,IF(LOAD_ROM,ROM!Z409,IF(AND(MMU_CLK,MMU_MEMW,CELL("address",Z548)=CELL("address",OFFSET(RAM0,MMU_RAM_X,MMU_RAM_Y))),MMU_VAL,Z548)))</f>
        <v>0</v>
      </c>
      <c r="AA548" s="50">
        <f t="array" aca="1" ref="AA548" ca="1">IF(RESET,0,IF(LOAD_ROM,ROM!AA409,IF(AND(MMU_CLK,MMU_MEMW,CELL("address",AA548)=CELL("address",OFFSET(RAM0,MMU_RAM_X,MMU_RAM_Y))),MMU_VAL,AA548)))</f>
        <v>0</v>
      </c>
      <c r="AB548" s="50">
        <f t="array" aca="1" ref="AB548" ca="1">IF(RESET,0,IF(LOAD_ROM,ROM!AB409,IF(AND(MMU_CLK,MMU_MEMW,CELL("address",AB548)=CELL("address",OFFSET(RAM0,MMU_RAM_X,MMU_RAM_Y))),MMU_VAL,AB548)))</f>
        <v>0</v>
      </c>
      <c r="AC548" s="50">
        <f t="array" aca="1" ref="AC548" ca="1">IF(RESET,0,IF(LOAD_ROM,ROM!AC409,IF(AND(MMU_CLK,MMU_MEMW,CELL("address",AC548)=CELL("address",OFFSET(RAM0,MMU_RAM_X,MMU_RAM_Y))),MMU_VAL,AC548)))</f>
        <v>0</v>
      </c>
      <c r="AD548" s="50">
        <f t="array" aca="1" ref="AD548" ca="1">IF(RESET,0,IF(LOAD_ROM,ROM!AD409,IF(AND(MMU_CLK,MMU_MEMW,CELL("address",AD548)=CELL("address",OFFSET(RAM0,MMU_RAM_X,MMU_RAM_Y))),MMU_VAL,AD548)))</f>
        <v>0</v>
      </c>
      <c r="AE548" s="50">
        <f t="array" aca="1" ref="AE548" ca="1">IF(RESET,0,IF(LOAD_ROM,ROM!AE409,IF(AND(MMU_CLK,MMU_MEMW,CELL("address",AE548)=CELL("address",OFFSET(RAM0,MMU_RAM_X,MMU_RAM_Y))),MMU_VAL,AE548)))</f>
        <v>0</v>
      </c>
      <c r="AF548" s="50">
        <f t="array" aca="1" ref="AF548" ca="1">IF(RESET,0,IF(LOAD_ROM,ROM!AF409,IF(AND(MMU_CLK,MMU_MEMW,CELL("address",AF548)=CELL("address",OFFSET(RAM0,MMU_RAM_X,MMU_RAM_Y))),MMU_VAL,AF548)))</f>
        <v>0</v>
      </c>
      <c r="AG548" s="50">
        <f t="array" aca="1" ref="AG548" ca="1">IF(RESET,0,IF(LOAD_ROM,ROM!AG409,IF(AND(MMU_CLK,MMU_MEMW,CELL("address",AG548)=CELL("address",OFFSET(RAM0,MMU_RAM_X,MMU_RAM_Y))),MMU_VAL,AG548)))</f>
        <v>0</v>
      </c>
      <c r="AH548" s="50">
        <f t="array" aca="1" ref="AH548" ca="1">IF(RESET,0,IF(LOAD_ROM,ROM!AH409,IF(AND(MMU_CLK,MMU_MEMW,CELL("address",AH548)=CELL("address",OFFSET(RAM0,MMU_RAM_X,MMU_RAM_Y))),MMU_VAL,AH548)))</f>
        <v>0</v>
      </c>
      <c r="AI548" s="50">
        <f t="array" aca="1" ref="AI548" ca="1">IF(RESET,0,IF(LOAD_ROM,ROM!AI409,IF(AND(MMU_CLK,MMU_MEMW,CELL("address",AI548)=CELL("address",OFFSET(RAM0,MMU_RAM_X,MMU_RAM_Y))),MMU_VAL,AI548)))</f>
        <v>0</v>
      </c>
      <c r="AJ548" s="50">
        <f t="array" aca="1" ref="AJ548" ca="1">IF(RESET,0,IF(LOAD_ROM,ROM!AJ409,IF(AND(MMU_CLK,MMU_MEMW,CELL("address",AJ548)=CELL("address",OFFSET(RAM0,MMU_RAM_X,MMU_RAM_Y))),MMU_VAL,AJ548)))</f>
        <v>0</v>
      </c>
      <c r="AK548" s="50">
        <f t="array" aca="1" ref="AK548" ca="1">IF(RESET,0,IF(LOAD_ROM,ROM!AK409,IF(AND(MMU_CLK,MMU_MEMW,CELL("address",AK548)=CELL("address",OFFSET(RAM0,MMU_RAM_X,MMU_RAM_Y))),MMU_VAL,AK548)))</f>
        <v>0</v>
      </c>
      <c r="AL548" s="50">
        <f t="array" aca="1" ref="AL548" ca="1">IF(RESET,0,IF(LOAD_ROM,ROM!AL409,IF(AND(MMU_CLK,MMU_MEMW,CELL("address",AL548)=CELL("address",OFFSET(RAM0,MMU_RAM_X,MMU_RAM_Y))),MMU_VAL,AL548)))</f>
        <v>0</v>
      </c>
      <c r="AM548" s="50">
        <f t="array" aca="1" ref="AM548" ca="1">IF(RESET,0,IF(LOAD_ROM,ROM!AM409,IF(AND(MMU_CLK,MMU_MEMW,CELL("address",AM548)=CELL("address",OFFSET(RAM0,MMU_RAM_X,MMU_RAM_Y))),MMU_VAL,AM548)))</f>
        <v>0</v>
      </c>
      <c r="AN548" s="50">
        <f t="array" aca="1" ref="AN548" ca="1">IF(RESET,0,IF(LOAD_ROM,ROM!AN409,IF(AND(MMU_CLK,MMU_MEMW,CELL("address",AN548)=CELL("address",OFFSET(RAM0,MMU_RAM_X,MMU_RAM_Y))),MMU_VAL,AN548)))</f>
        <v>0</v>
      </c>
      <c r="AO548" s="50">
        <f t="array" aca="1" ref="AO548" ca="1">IF(RESET,0,IF(LOAD_ROM,ROM!AO409,IF(AND(MMU_CLK,MMU_MEMW,CELL("address",AO548)=CELL("address",OFFSET(RAM0,MMU_RAM_X,MMU_RAM_Y))),MMU_VAL,AO548)))</f>
        <v>0</v>
      </c>
      <c r="AP548" s="50">
        <f t="array" aca="1" ref="AP548" ca="1">IF(RESET,0,IF(LOAD_ROM,ROM!AP409,IF(AND(MMU_CLK,MMU_MEMW,CELL("address",AP548)=CELL("address",OFFSET(RAM0,MMU_RAM_X,MMU_RAM_Y))),MMU_VAL,AP548)))</f>
        <v>0</v>
      </c>
      <c r="AQ548" s="50">
        <f t="array" aca="1" ref="AQ548" ca="1">IF(RESET,0,IF(LOAD_ROM,ROM!AQ409,IF(AND(MMU_CLK,MMU_MEMW,CELL("address",AQ548)=CELL("address",OFFSET(RAM0,MMU_RAM_X,MMU_RAM_Y))),MMU_VAL,AQ548)))</f>
        <v>0</v>
      </c>
      <c r="AR548" s="50">
        <f t="array" aca="1" ref="AR548" ca="1">IF(RESET,0,IF(LOAD_ROM,ROM!AR409,IF(AND(MMU_CLK,MMU_MEMW,CELL("address",AR548)=CELL("address",OFFSET(RAM0,MMU_RAM_X,MMU_RAM_Y))),MMU_VAL,AR548)))</f>
        <v>0</v>
      </c>
      <c r="AS548" s="50">
        <f t="array" aca="1" ref="AS548" ca="1">IF(RESET,0,IF(LOAD_ROM,ROM!AS409,IF(AND(MMU_CLK,MMU_MEMW,CELL("address",AS548)=CELL("address",OFFSET(RAM0,MMU_RAM_X,MMU_RAM_Y))),MMU_VAL,AS548)))</f>
        <v>0</v>
      </c>
      <c r="AT548" s="50">
        <f t="array" aca="1" ref="AT548" ca="1">IF(RESET,0,IF(LOAD_ROM,ROM!AT409,IF(AND(MMU_CLK,MMU_MEMW,CELL("address",AT548)=CELL("address",OFFSET(RAM0,MMU_RAM_X,MMU_RAM_Y))),MMU_VAL,AT548)))</f>
        <v>0</v>
      </c>
      <c r="AU548" s="50">
        <f t="array" aca="1" ref="AU548" ca="1">IF(RESET,0,IF(LOAD_ROM,ROM!AU409,IF(AND(MMU_CLK,MMU_MEMW,CELL("address",AU548)=CELL("address",OFFSET(RAM0,MMU_RAM_X,MMU_RAM_Y))),MMU_VAL,AU548)))</f>
        <v>0</v>
      </c>
      <c r="AV548" s="50">
        <f t="array" aca="1" ref="AV548" ca="1">IF(RESET,0,IF(LOAD_ROM,ROM!AV409,IF(AND(MMU_CLK,MMU_MEMW,CELL("address",AV548)=CELL("address",OFFSET(RAM0,MMU_RAM_X,MMU_RAM_Y))),MMU_VAL,AV548)))</f>
        <v>0</v>
      </c>
      <c r="AW548" s="50">
        <f t="array" aca="1" ref="AW548" ca="1">IF(RESET,0,IF(LOAD_ROM,ROM!AW409,IF(AND(MMU_CLK,MMU_MEMW,CELL("address",AW548)=CELL("address",OFFSET(RAM0,MMU_RAM_X,MMU_RAM_Y))),MMU_VAL,AW548)))</f>
        <v>0</v>
      </c>
      <c r="AX548" s="50">
        <f t="array" aca="1" ref="AX548" ca="1">IF(RESET,0,IF(LOAD_ROM,ROM!AX409,IF(AND(MMU_CLK,MMU_MEMW,CELL("address",AX548)=CELL("address",OFFSET(RAM0,MMU_RAM_X,MMU_RAM_Y))),MMU_VAL,AX548)))</f>
        <v>0</v>
      </c>
      <c r="AY548" s="50">
        <f t="array" aca="1" ref="AY548" ca="1">IF(RESET,0,IF(LOAD_ROM,ROM!AY409,IF(AND(MMU_CLK,MMU_MEMW,CELL("address",AY548)=CELL("address",OFFSET(RAM0,MMU_RAM_X,MMU_RAM_Y))),MMU_VAL,AY548)))</f>
        <v>0</v>
      </c>
      <c r="AZ548" s="50">
        <f t="array" aca="1" ref="AZ548" ca="1">IF(RESET,0,IF(LOAD_ROM,ROM!AZ409,IF(AND(MMU_CLK,MMU_MEMW,CELL("address",AZ548)=CELL("address",OFFSET(RAM0,MMU_RAM_X,MMU_RAM_Y))),MMU_VAL,AZ548)))</f>
        <v>0</v>
      </c>
      <c r="BA548" s="50">
        <f t="array" aca="1" ref="BA548" ca="1">IF(RESET,0,IF(LOAD_ROM,ROM!BA409,IF(AND(MMU_CLK,MMU_MEMW,CELL("address",BA548)=CELL("address",OFFSET(RAM0,MMU_RAM_X,MMU_RAM_Y))),MMU_VAL,BA548)))</f>
        <v>0</v>
      </c>
      <c r="BB548" s="50">
        <f t="array" aca="1" ref="BB548" ca="1">IF(RESET,0,IF(LOAD_ROM,ROM!BB409,IF(AND(MMU_CLK,MMU_MEMW,CELL("address",BB548)=CELL("address",OFFSET(RAM0,MMU_RAM_X,MMU_RAM_Y))),MMU_VAL,BB548)))</f>
        <v>0</v>
      </c>
      <c r="BC548" s="50">
        <f t="array" aca="1" ref="BC548" ca="1">IF(RESET,0,IF(LOAD_ROM,ROM!BC409,IF(AND(MMU_CLK,MMU_MEMW,CELL("address",BC548)=CELL("address",OFFSET(RAM0,MMU_RAM_X,MMU_RAM_Y))),MMU_VAL,BC548)))</f>
        <v>0</v>
      </c>
      <c r="BD548" s="50">
        <f t="array" aca="1" ref="BD548" ca="1">IF(RESET,0,IF(LOAD_ROM,ROM!BD409,IF(AND(MMU_CLK,MMU_MEMW,CELL("address",BD548)=CELL("address",OFFSET(RAM0,MMU_RAM_X,MMU_RAM_Y))),MMU_VAL,BD548)))</f>
        <v>0</v>
      </c>
      <c r="BE548" s="50">
        <f t="array" aca="1" ref="BE548" ca="1">IF(RESET,0,IF(LOAD_ROM,ROM!BE409,IF(AND(MMU_CLK,MMU_MEMW,CELL("address",BE548)=CELL("address",OFFSET(RAM0,MMU_RAM_X,MMU_RAM_Y))),MMU_VAL,BE548)))</f>
        <v>0</v>
      </c>
      <c r="BF548" s="50">
        <f t="array" aca="1" ref="BF548" ca="1">IF(RESET,0,IF(LOAD_ROM,ROM!BF409,IF(AND(MMU_CLK,MMU_MEMW,CELL("address",BF548)=CELL("address",OFFSET(RAM0,MMU_RAM_X,MMU_RAM_Y))),MMU_VAL,BF548)))</f>
        <v>0</v>
      </c>
      <c r="BG548" s="50">
        <f t="array" aca="1" ref="BG548" ca="1">IF(RESET,0,IF(LOAD_ROM,ROM!BG409,IF(AND(MMU_CLK,MMU_MEMW,CELL("address",BG548)=CELL("address",OFFSET(RAM0,MMU_RAM_X,MMU_RAM_Y))),MMU_VAL,BG548)))</f>
        <v>0</v>
      </c>
      <c r="BH548" s="50">
        <f t="array" aca="1" ref="BH548" ca="1">IF(RESET,0,IF(LOAD_ROM,ROM!BH409,IF(AND(MMU_CLK,MMU_MEMW,CELL("address",BH548)=CELL("address",OFFSET(RAM0,MMU_RAM_X,MMU_RAM_Y))),MMU_VAL,BH548)))</f>
        <v>0</v>
      </c>
      <c r="BI548" s="50">
        <f t="array" aca="1" ref="BI548" ca="1">IF(RESET,0,IF(LOAD_ROM,ROM!BI409,IF(AND(MMU_CLK,MMU_MEMW,CELL("address",BI548)=CELL("address",OFFSET(RAM0,MMU_RAM_X,MMU_RAM_Y))),MMU_VAL,BI548)))</f>
        <v>0</v>
      </c>
      <c r="BJ548" s="50">
        <f t="array" aca="1" ref="BJ548" ca="1">IF(RESET,0,IF(LOAD_ROM,ROM!BJ409,IF(AND(MMU_CLK,MMU_MEMW,CELL("address",BJ548)=CELL("address",OFFSET(RAM0,MMU_RAM_X,MMU_RAM_Y))),MMU_VAL,BJ548)))</f>
        <v>0</v>
      </c>
      <c r="BK548" s="50">
        <f t="array" aca="1" ref="BK548" ca="1">IF(RESET,0,IF(LOAD_ROM,ROM!BK409,IF(AND(MMU_CLK,MMU_MEMW,CELL("address",BK548)=CELL("address",OFFSET(RAM0,MMU_RAM_X,MMU_RAM_Y))),MMU_VAL,BK548)))</f>
        <v>0</v>
      </c>
      <c r="BL548" s="50">
        <f t="array" aca="1" ref="BL548" ca="1">IF(RESET,0,IF(LOAD_ROM,ROM!BL409,IF(AND(MMU_CLK,MMU_MEMW,CELL("address",BL548)=CELL("address",OFFSET(RAM0,MMU_RAM_X,MMU_RAM_Y))),MMU_VAL,BL548)))</f>
        <v>0</v>
      </c>
      <c r="BM548" s="50">
        <f t="array" aca="1" ref="BM548" ca="1">IF(RESET,0,IF(LOAD_ROM,ROM!BM409,IF(AND(MMU_CLK,MMU_MEMW,CELL("address",BM548)=CELL("address",OFFSET(RAM0,MMU_RAM_X,MMU_RAM_Y))),MMU_VAL,BM548)))</f>
        <v>0</v>
      </c>
      <c r="BN548" s="50">
        <f t="array" aca="1" ref="BN548" ca="1">IF(RESET,0,IF(LOAD_ROM,ROM!BN409,IF(AND(MMU_CLK,MMU_MEMW,CELL("address",BN548)=CELL("address",OFFSET(RAM0,MMU_RAM_X,MMU_RAM_Y))),MMU_VAL,BN548)))</f>
        <v>0</v>
      </c>
      <c r="BO548" s="50">
        <f t="array" aca="1" ref="BO548" ca="1">IF(RESET,0,IF(LOAD_ROM,ROM!BO409,IF(AND(MMU_CLK,MMU_MEMW,CELL("address",BO548)=CELL("address",OFFSET(RAM0,MMU_RAM_X,MMU_RAM_Y))),MMU_VAL,BO548)))</f>
        <v>0</v>
      </c>
      <c r="BP548" s="50">
        <f t="array" aca="1" ref="BP548" ca="1">IF(RESET,0,IF(LOAD_ROM,ROM!BP409,IF(AND(MMU_CLK,MMU_MEMW,CELL("address",BP548)=CELL("address",OFFSET(RAM0,MMU_RAM_X,MMU_RAM_Y))),MMU_VAL,BP548)))</f>
        <v>0</v>
      </c>
      <c r="BQ548" s="50">
        <f t="array" aca="1" ref="BQ548" ca="1">IF(RESET,0,IF(LOAD_ROM,ROM!BQ409,IF(AND(MMU_CLK,MMU_MEMW,CELL("address",BQ548)=CELL("address",OFFSET(RAM0,MMU_RAM_X,MMU_RAM_Y))),MMU_VAL,BQ548)))</f>
        <v>0</v>
      </c>
      <c r="BR548" s="50">
        <f t="array" aca="1" ref="BR548" ca="1">IF(RESET,0,IF(LOAD_ROM,ROM!BR409,IF(AND(MMU_CLK,MMU_MEMW,CELL("address",BR548)=CELL("address",OFFSET(RAM0,MMU_RAM_X,MMU_RAM_Y))),MMU_VAL,BR548)))</f>
        <v>0</v>
      </c>
      <c r="BS548" s="50">
        <f t="array" aca="1" ref="BS548" ca="1">IF(RESET,0,IF(LOAD_ROM,ROM!BS409,IF(AND(MMU_CLK,MMU_MEMW,CELL("address",BS548)=CELL("address",OFFSET(RAM0,MMU_RAM_X,MMU_RAM_Y))),MMU_VAL,BS548)))</f>
        <v>0</v>
      </c>
      <c r="BT548" s="50">
        <f t="array" aca="1" ref="BT548" ca="1">IF(RESET,0,IF(LOAD_ROM,ROM!BT409,IF(AND(MMU_CLK,MMU_MEMW,CELL("address",BT548)=CELL("address",OFFSET(RAM0,MMU_RAM_X,MMU_RAM_Y))),MMU_VAL,BT548)))</f>
        <v>0</v>
      </c>
      <c r="BU548" s="50">
        <f t="array" aca="1" ref="BU548" ca="1">IF(RESET,0,IF(LOAD_ROM,ROM!BU409,IF(AND(MMU_CLK,MMU_MEMW,CELL("address",BU548)=CELL("address",OFFSET(RAM0,MMU_RAM_X,MMU_RAM_Y))),MMU_VAL,BU548)))</f>
        <v>0</v>
      </c>
      <c r="BV548" s="50">
        <f t="array" aca="1" ref="BV548" ca="1">IF(RESET,0,IF(LOAD_ROM,ROM!BV409,IF(AND(MMU_CLK,MMU_MEMW,CELL("address",BV548)=CELL("address",OFFSET(RAM0,MMU_RAM_X,MMU_RAM_Y))),MMU_VAL,BV548)))</f>
        <v>0</v>
      </c>
      <c r="BW548" s="50">
        <f t="array" aca="1" ref="BW548" ca="1">IF(RESET,0,IF(LOAD_ROM,ROM!BW409,IF(AND(MMU_CLK,MMU_MEMW,CELL("address",BW548)=CELL("address",OFFSET(RAM0,MMU_RAM_X,MMU_RAM_Y))),MMU_VAL,BW548)))</f>
        <v>0</v>
      </c>
      <c r="BX548" s="50">
        <f t="array" aca="1" ref="BX548" ca="1">IF(RESET,0,IF(LOAD_ROM,ROM!BX409,IF(AND(MMU_CLK,MMU_MEMW,CELL("address",BX548)=CELL("address",OFFSET(RAM0,MMU_RAM_X,MMU_RAM_Y))),MMU_VAL,BX548)))</f>
        <v>0</v>
      </c>
      <c r="BY548" s="50">
        <f t="array" aca="1" ref="BY548" ca="1">IF(RESET,0,IF(LOAD_ROM,ROM!BY409,IF(AND(MMU_CLK,MMU_MEMW,CELL("address",BY548)=CELL("address",OFFSET(RAM0,MMU_RAM_X,MMU_RAM_Y))),MMU_VAL,BY548)))</f>
        <v>0</v>
      </c>
      <c r="BZ548" s="50">
        <f t="array" aca="1" ref="BZ548" ca="1">IF(RESET,0,IF(LOAD_ROM,ROM!BZ409,IF(AND(MMU_CLK,MMU_MEMW,CELL("address",BZ548)=CELL("address",OFFSET(RAM0,MMU_RAM_X,MMU_RAM_Y))),MMU_VAL,BZ548)))</f>
        <v>0</v>
      </c>
      <c r="CA548" s="50">
        <f t="array" aca="1" ref="CA548" ca="1">IF(RESET,0,IF(LOAD_ROM,ROM!CA409,IF(AND(MMU_CLK,MMU_MEMW,CELL("address",CA548)=CELL("address",OFFSET(RAM0,MMU_RAM_X,MMU_RAM_Y))),MMU_VAL,CA548)))</f>
        <v>0</v>
      </c>
      <c r="CB548" s="50">
        <f t="array" aca="1" ref="CB548" ca="1">IF(RESET,0,IF(LOAD_ROM,ROM!CB409,IF(AND(MMU_CLK,MMU_MEMW,CELL("address",CB548)=CELL("address",OFFSET(RAM0,MMU_RAM_X,MMU_RAM_Y))),MMU_VAL,CB548)))</f>
        <v>0</v>
      </c>
      <c r="CC548" s="50">
        <f t="array" aca="1" ref="CC548" ca="1">IF(RESET,0,IF(LOAD_ROM,ROM!CC409,IF(AND(MMU_CLK,MMU_MEMW,CELL("address",CC548)=CELL("address",OFFSET(RAM0,MMU_RAM_X,MMU_RAM_Y))),MMU_VAL,CC548)))</f>
        <v>0</v>
      </c>
      <c r="CD548" s="50">
        <f t="array" aca="1" ref="CD548" ca="1">IF(RESET,0,IF(LOAD_ROM,ROM!CD409,IF(AND(MMU_CLK,MMU_MEMW,CELL("address",CD548)=CELL("address",OFFSET(RAM0,MMU_RAM_X,MMU_RAM_Y))),MMU_VAL,CD548)))</f>
        <v>0</v>
      </c>
      <c r="CE548" s="50">
        <f t="array" aca="1" ref="CE548" ca="1">IF(RESET,0,IF(LOAD_ROM,ROM!CE409,IF(AND(MMU_CLK,MMU_MEMW,CELL("address",CE548)=CELL("address",OFFSET(RAM0,MMU_RAM_X,MMU_RAM_Y))),MMU_VAL,CE548)))</f>
        <v>0</v>
      </c>
      <c r="CF548" s="50">
        <f t="array" aca="1" ref="CF548" ca="1">IF(RESET,0,IF(LOAD_ROM,ROM!CF409,IF(AND(MMU_CLK,MMU_MEMW,CELL("address",CF548)=CELL("address",OFFSET(RAM0,MMU_RAM_X,MMU_RAM_Y))),MMU_VAL,CF548)))</f>
        <v>0</v>
      </c>
      <c r="CG548" s="50">
        <f t="array" aca="1" ref="CG548" ca="1">IF(RESET,0,IF(LOAD_ROM,ROM!CG409,IF(AND(MMU_CLK,MMU_MEMW,CELL("address",CG548)=CELL("address",OFFSET(RAM0,MMU_RAM_X,MMU_RAM_Y))),MMU_VAL,CG548)))</f>
        <v>0</v>
      </c>
      <c r="CH548" s="50">
        <f t="array" aca="1" ref="CH548" ca="1">IF(RESET,0,IF(LOAD_ROM,ROM!CH409,IF(AND(MMU_CLK,MMU_MEMW,CELL("address",CH548)=CELL("address",OFFSET(RAM0,MMU_RAM_X,MMU_RAM_Y))),MMU_VAL,CH548)))</f>
        <v>0</v>
      </c>
      <c r="CI548" s="50">
        <f t="array" aca="1" ref="CI548" ca="1">IF(RESET,0,IF(LOAD_ROM,ROM!CI409,IF(AND(MMU_CLK,MMU_MEMW,CELL("address",CI548)=CELL("address",OFFSET(RAM0,MMU_RAM_X,MMU_RAM_Y))),MMU_VAL,CI548)))</f>
        <v>0</v>
      </c>
      <c r="CJ548" s="50">
        <f t="array" aca="1" ref="CJ548" ca="1">IF(RESET,0,IF(LOAD_ROM,ROM!CJ409,IF(AND(MMU_CLK,MMU_MEMW,CELL("address",CJ548)=CELL("address",OFFSET(RAM0,MMU_RAM_X,MMU_RAM_Y))),MMU_VAL,CJ548)))</f>
        <v>0</v>
      </c>
      <c r="CK548" s="50">
        <f t="array" aca="1" ref="CK548" ca="1">IF(RESET,0,IF(LOAD_ROM,ROM!CK409,IF(AND(MMU_CLK,MMU_MEMW,CELL("address",CK548)=CELL("address",OFFSET(RAM0,MMU_RAM_X,MMU_RAM_Y))),MMU_VAL,CK548)))</f>
        <v>0</v>
      </c>
      <c r="CL548" s="50">
        <f t="array" aca="1" ref="CL548" ca="1">IF(RESET,0,IF(LOAD_ROM,ROM!CL409,IF(AND(MMU_CLK,MMU_MEMW,CELL("address",CL548)=CELL("address",OFFSET(RAM0,MMU_RAM_X,MMU_RAM_Y))),MMU_VAL,CL548)))</f>
        <v>0</v>
      </c>
      <c r="CM548" s="50">
        <f t="array" aca="1" ref="CM548" ca="1">IF(RESET,0,IF(LOAD_ROM,ROM!CM409,IF(AND(MMU_CLK,MMU_MEMW,CELL("address",CM548)=CELL("address",OFFSET(RAM0,MMU_RAM_X,MMU_RAM_Y))),MMU_VAL,CM548)))</f>
        <v>0</v>
      </c>
      <c r="CN548" s="50">
        <f t="array" aca="1" ref="CN548" ca="1">IF(RESET,0,IF(LOAD_ROM,ROM!CN409,IF(AND(MMU_CLK,MMU_MEMW,CELL("address",CN548)=CELL("address",OFFSET(RAM0,MMU_RAM_X,MMU_RAM_Y))),MMU_VAL,CN548)))</f>
        <v>0</v>
      </c>
      <c r="CO548" s="50">
        <f t="array" aca="1" ref="CO548" ca="1">IF(RESET,0,IF(LOAD_ROM,ROM!CO409,IF(AND(MMU_CLK,MMU_MEMW,CELL("address",CO548)=CELL("address",OFFSET(RAM0,MMU_RAM_X,MMU_RAM_Y))),MMU_VAL,CO548)))</f>
        <v>0</v>
      </c>
      <c r="CP548" s="50">
        <f t="array" aca="1" ref="CP548" ca="1">IF(RESET,0,IF(LOAD_ROM,ROM!CP409,IF(AND(MMU_CLK,MMU_MEMW,CELL("address",CP548)=CELL("address",OFFSET(RAM0,MMU_RAM_X,MMU_RAM_Y))),MMU_VAL,CP548)))</f>
        <v>0</v>
      </c>
      <c r="CQ548" s="50">
        <f t="array" aca="1" ref="CQ548" ca="1">IF(RESET,0,IF(LOAD_ROM,ROM!CQ409,IF(AND(MMU_CLK,MMU_MEMW,CELL("address",CQ548)=CELL("address",OFFSET(RAM0,MMU_RAM_X,MMU_RAM_Y))),MMU_VAL,CQ548)))</f>
        <v>0</v>
      </c>
      <c r="CR548" s="50">
        <f t="array" aca="1" ref="CR548" ca="1">IF(RESET,0,IF(LOAD_ROM,ROM!CR409,IF(AND(MMU_CLK,MMU_MEMW,CELL("address",CR548)=CELL("address",OFFSET(RAM0,MMU_RAM_X,MMU_RAM_Y))),MMU_VAL,CR548)))</f>
        <v>0</v>
      </c>
      <c r="CS548" s="50">
        <f t="array" aca="1" ref="CS548" ca="1">IF(RESET,0,IF(LOAD_ROM,ROM!CS409,IF(AND(MMU_CLK,MMU_MEMW,CELL("address",CS548)=CELL("address",OFFSET(RAM0,MMU_RAM_X,MMU_RAM_Y))),MMU_VAL,CS548)))</f>
        <v>0</v>
      </c>
      <c r="CT548" s="50">
        <f t="array" aca="1" ref="CT548" ca="1">IF(RESET,0,IF(LOAD_ROM,ROM!CT409,IF(AND(MMU_CLK,MMU_MEMW,CELL("address",CT548)=CELL("address",OFFSET(RAM0,MMU_RAM_X,MMU_RAM_Y))),MMU_VAL,CT548)))</f>
        <v>0</v>
      </c>
      <c r="CU548" s="50">
        <f t="array" aca="1" ref="CU548" ca="1">IF(RESET,0,IF(LOAD_ROM,ROM!CU409,IF(AND(MMU_CLK,MMU_MEMW,CELL("address",CU548)=CELL("address",OFFSET(RAM0,MMU_RAM_X,MMU_RAM_Y))),MMU_VAL,CU548)))</f>
        <v>0</v>
      </c>
      <c r="CV548" s="50">
        <f t="array" aca="1" ref="CV548" ca="1">IF(RESET,0,IF(LOAD_ROM,ROM!CV409,IF(AND(MMU_CLK,MMU_MEMW,CELL("address",CV548)=CELL("address",OFFSET(RAM0,MMU_RAM_X,MMU_RAM_Y))),MMU_VAL,CV548)))</f>
        <v>0</v>
      </c>
      <c r="CW548" s="50">
        <f t="array" aca="1" ref="CW548" ca="1">IF(RESET,0,IF(LOAD_ROM,ROM!CW409,IF(AND(MMU_CLK,MMU_MEMW,CELL("address",CW548)=CELL("address",OFFSET(RAM0,MMU_RAM_X,MMU_RAM_Y))),MMU_VAL,CW548)))</f>
        <v>0</v>
      </c>
      <c r="CX548" s="50">
        <f t="array" aca="1" ref="CX548" ca="1">IF(RESET,0,IF(LOAD_ROM,ROM!CX409,IF(AND(MMU_CLK,MMU_MEMW,CELL("address",CX548)=CELL("address",OFFSET(RAM0,MMU_RAM_X,MMU_RAM_Y))),MMU_VAL,CX548)))</f>
        <v>0</v>
      </c>
      <c r="CY548" s="50">
        <f t="array" aca="1" ref="CY548" ca="1">IF(RESET,0,IF(LOAD_ROM,ROM!CY409,IF(AND(MMU_CLK,MMU_MEMW,CELL("address",CY548)=CELL("address",OFFSET(RAM0,MMU_RAM_X,MMU_RAM_Y))),MMU_VAL,CY548)))</f>
        <v>0</v>
      </c>
      <c r="CZ548" s="50">
        <f t="array" aca="1" ref="CZ548" ca="1">IF(RESET,0,IF(LOAD_ROM,ROM!CZ409,IF(AND(MMU_CLK,MMU_MEMW,CELL("address",CZ548)=CELL("address",OFFSET(RAM0,MMU_RAM_X,MMU_RAM_Y))),MMU_VAL,CZ548)))</f>
        <v>0</v>
      </c>
      <c r="DA548" s="50">
        <f t="array" aca="1" ref="DA548" ca="1">IF(RESET,0,IF(LOAD_ROM,ROM!DA409,IF(AND(MMU_CLK,MMU_MEMW,CELL("address",DA548)=CELL("address",OFFSET(RAM0,MMU_RAM_X,MMU_RAM_Y))),MMU_VAL,DA548)))</f>
        <v>0</v>
      </c>
      <c r="DB548" s="50">
        <f t="array" aca="1" ref="DB548" ca="1">IF(RESET,0,IF(LOAD_ROM,ROM!DB409,IF(AND(MMU_CLK,MMU_MEMW,CELL("address",DB548)=CELL("address",OFFSET(RAM0,MMU_RAM_X,MMU_RAM_Y))),MMU_VAL,DB548)))</f>
        <v>0</v>
      </c>
      <c r="DC548" s="50">
        <f t="array" aca="1" ref="DC548" ca="1">IF(RESET,0,IF(LOAD_ROM,ROM!DC409,IF(AND(MMU_CLK,MMU_MEMW,CELL("address",DC548)=CELL("address",OFFSET(RAM0,MMU_RAM_X,MMU_RAM_Y))),MMU_VAL,DC548)))</f>
        <v>0</v>
      </c>
      <c r="DD548" s="50">
        <f t="array" aca="1" ref="DD548" ca="1">IF(RESET,0,IF(LOAD_ROM,ROM!DD409,IF(AND(MMU_CLK,MMU_MEMW,CELL("address",DD548)=CELL("address",OFFSET(RAM0,MMU_RAM_X,MMU_RAM_Y))),MMU_VAL,DD548)))</f>
        <v>0</v>
      </c>
      <c r="DE548" s="50">
        <f t="array" aca="1" ref="DE548" ca="1">IF(RESET,0,IF(LOAD_ROM,ROM!DE409,IF(AND(MMU_CLK,MMU_MEMW,CELL("address",DE548)=CELL("address",OFFSET(RAM0,MMU_RAM_X,MMU_RAM_Y))),MMU_VAL,DE548)))</f>
        <v>0</v>
      </c>
      <c r="DF548" s="50">
        <f t="array" aca="1" ref="DF548" ca="1">IF(RESET,0,IF(LOAD_ROM,ROM!DF409,IF(AND(MMU_CLK,MMU_MEMW,CELL("address",DF548)=CELL("address",OFFSET(RAM0,MMU_RAM_X,MMU_RAM_Y))),MMU_VAL,DF548)))</f>
        <v>0</v>
      </c>
      <c r="DG548" s="50">
        <f t="array" aca="1" ref="DG548" ca="1">IF(RESET,0,IF(LOAD_ROM,ROM!DG409,IF(AND(MMU_CLK,MMU_MEMW,CELL("address",DG548)=CELL("address",OFFSET(RAM0,MMU_RAM_X,MMU_RAM_Y))),MMU_VAL,DG548)))</f>
        <v>0</v>
      </c>
      <c r="DH548" s="50">
        <f t="array" aca="1" ref="DH548" ca="1">IF(RESET,0,IF(LOAD_ROM,ROM!DH409,IF(AND(MMU_CLK,MMU_MEMW,CELL("address",DH548)=CELL("address",OFFSET(RAM0,MMU_RAM_X,MMU_RAM_Y))),MMU_VAL,DH548)))</f>
        <v>0</v>
      </c>
      <c r="DI548" s="50">
        <f t="array" aca="1" ref="DI548" ca="1">IF(RESET,0,IF(LOAD_ROM,ROM!DI409,IF(AND(MMU_CLK,MMU_MEMW,CELL("address",DI548)=CELL("address",OFFSET(RAM0,MMU_RAM_X,MMU_RAM_Y))),MMU_VAL,DI548)))</f>
        <v>0</v>
      </c>
      <c r="DJ548" s="50">
        <f t="array" aca="1" ref="DJ548" ca="1">IF(RESET,0,IF(LOAD_ROM,ROM!DJ409,IF(AND(MMU_CLK,MMU_MEMW,CELL("address",DJ548)=CELL("address",OFFSET(RAM0,MMU_RAM_X,MMU_RAM_Y))),MMU_VAL,DJ548)))</f>
        <v>0</v>
      </c>
      <c r="DK548" s="50">
        <f t="array" aca="1" ref="DK548" ca="1">IF(RESET,0,IF(LOAD_ROM,ROM!DK409,IF(AND(MMU_CLK,MMU_MEMW,CELL("address",DK548)=CELL("address",OFFSET(RAM0,MMU_RAM_X,MMU_RAM_Y))),MMU_VAL,DK548)))</f>
        <v>0</v>
      </c>
      <c r="DL548" s="50">
        <f t="array" aca="1" ref="DL548" ca="1">IF(RESET,0,IF(LOAD_ROM,ROM!DL409,IF(AND(MMU_CLK,MMU_MEMW,CELL("address",DL548)=CELL("address",OFFSET(RAM0,MMU_RAM_X,MMU_RAM_Y))),MMU_VAL,DL548)))</f>
        <v>0</v>
      </c>
      <c r="DM548" s="50">
        <f t="array" aca="1" ref="DM548" ca="1">IF(RESET,0,IF(LOAD_ROM,ROM!DM409,IF(AND(MMU_CLK,MMU_MEMW,CELL("address",DM548)=CELL("address",OFFSET(RAM0,MMU_RAM_X,MMU_RAM_Y))),MMU_VAL,DM548)))</f>
        <v>0</v>
      </c>
      <c r="DN548" s="50">
        <f t="array" aca="1" ref="DN548" ca="1">IF(RESET,0,IF(LOAD_ROM,ROM!DN409,IF(AND(MMU_CLK,MMU_MEMW,CELL("address",DN548)=CELL("address",OFFSET(RAM0,MMU_RAM_X,MMU_RAM_Y))),MMU_VAL,DN548)))</f>
        <v>0</v>
      </c>
      <c r="DO548" s="50">
        <f t="array" aca="1" ref="DO548" ca="1">IF(RESET,0,IF(LOAD_ROM,ROM!DO409,IF(AND(MMU_CLK,MMU_MEMW,CELL("address",DO548)=CELL("address",OFFSET(RAM0,MMU_RAM_X,MMU_RAM_Y))),MMU_VAL,DO548)))</f>
        <v>0</v>
      </c>
      <c r="DP548" s="50">
        <f t="array" aca="1" ref="DP548" ca="1">IF(RESET,0,IF(LOAD_ROM,ROM!DP409,IF(AND(MMU_CLK,MMU_MEMW,CELL("address",DP548)=CELL("address",OFFSET(RAM0,MMU_RAM_X,MMU_RAM_Y))),MMU_VAL,DP548)))</f>
        <v>0</v>
      </c>
      <c r="DQ548" s="50">
        <f t="array" aca="1" ref="DQ548" ca="1">IF(RESET,0,IF(LOAD_ROM,ROM!DQ409,IF(AND(MMU_CLK,MMU_MEMW,CELL("address",DQ548)=CELL("address",OFFSET(RAM0,MMU_RAM_X,MMU_RAM_Y))),MMU_VAL,DQ548)))</f>
        <v>0</v>
      </c>
      <c r="DR548" s="50">
        <f t="array" aca="1" ref="DR548" ca="1">IF(RESET,0,IF(LOAD_ROM,ROM!DR409,IF(AND(MMU_CLK,MMU_MEMW,CELL("address",DR548)=CELL("address",OFFSET(RAM0,MMU_RAM_X,MMU_RAM_Y))),MMU_VAL,DR548)))</f>
        <v>0</v>
      </c>
      <c r="DS548" s="50">
        <f t="array" aca="1" ref="DS548" ca="1">IF(RESET,0,IF(LOAD_ROM,ROM!DS409,IF(AND(MMU_CLK,MMU_MEMW,CELL("address",DS548)=CELL("address",OFFSET(RAM0,MMU_RAM_X,MMU_RAM_Y))),MMU_VAL,DS548)))</f>
        <v>0</v>
      </c>
      <c r="DT548" s="50">
        <f t="array" aca="1" ref="DT548" ca="1">IF(RESET,0,IF(LOAD_ROM,ROM!DT409,IF(AND(MMU_CLK,MMU_MEMW,CELL("address",DT548)=CELL("address",OFFSET(RAM0,MMU_RAM_X,MMU_RAM_Y))),MMU_VAL,DT548)))</f>
        <v>0</v>
      </c>
      <c r="DU548" s="50">
        <f t="array" aca="1" ref="DU548" ca="1">IF(RESET,0,IF(LOAD_ROM,ROM!DU409,IF(AND(MMU_CLK,MMU_MEMW,CELL("address",DU548)=CELL("address",OFFSET(RAM0,MMU_RAM_X,MMU_RAM_Y))),MMU_VAL,DU548)))</f>
        <v>0</v>
      </c>
      <c r="DV548" s="50">
        <f t="array" aca="1" ref="DV548" ca="1">IF(RESET,0,IF(LOAD_ROM,ROM!DV409,IF(AND(MMU_CLK,MMU_MEMW,CELL("address",DV548)=CELL("address",OFFSET(RAM0,MMU_RAM_X,MMU_RAM_Y))),MMU_VAL,DV548)))</f>
        <v>0</v>
      </c>
      <c r="DW548" s="50">
        <f t="array" aca="1" ref="DW548" ca="1">IF(RESET,0,IF(LOAD_ROM,ROM!DW409,IF(AND(MMU_CLK,MMU_MEMW,CELL("address",DW548)=CELL("address",OFFSET(RAM0,MMU_RAM_X,MMU_RAM_Y))),MMU_VAL,DW548)))</f>
        <v>0</v>
      </c>
      <c r="DX548" s="50">
        <f t="array" aca="1" ref="DX548" ca="1">IF(RESET,0,IF(LOAD_ROM,ROM!DX409,IF(AND(MMU_CLK,MMU_MEMW,CELL("address",DX548)=CELL("address",OFFSET(RAM0,MMU_RAM_X,MMU_RAM_Y))),MMU_VAL,DX548)))</f>
        <v>0</v>
      </c>
    </row>
    <row r="549" spans="1:128" x14ac:dyDescent="0.35">
      <c r="A549" s="50">
        <f t="array" aca="1" ref="A549" ca="1">IF(RESET,0,IF(LOAD_ROM,ROM!A410,IF(AND(MMU_CLK,MMU_MEMW,CELL("address",A549)=CELL("address",OFFSET(RAM0,MMU_RAM_X,MMU_RAM_Y))),MMU_VAL,A549)))</f>
        <v>0</v>
      </c>
      <c r="B549" s="50">
        <f t="array" aca="1" ref="B549" ca="1">IF(RESET,0,IF(LOAD_ROM,ROM!B410,IF(AND(MMU_CLK,MMU_MEMW,CELL("address",B549)=CELL("address",OFFSET(RAM0,MMU_RAM_X,MMU_RAM_Y))),MMU_VAL,B549)))</f>
        <v>0</v>
      </c>
      <c r="C549" s="50">
        <f t="array" aca="1" ref="C549" ca="1">IF(RESET,0,IF(LOAD_ROM,ROM!C410,IF(AND(MMU_CLK,MMU_MEMW,CELL("address",C549)=CELL("address",OFFSET(RAM0,MMU_RAM_X,MMU_RAM_Y))),MMU_VAL,C549)))</f>
        <v>0</v>
      </c>
      <c r="D549" s="50">
        <f t="array" aca="1" ref="D549" ca="1">IF(RESET,0,IF(LOAD_ROM,ROM!D410,IF(AND(MMU_CLK,MMU_MEMW,CELL("address",D549)=CELL("address",OFFSET(RAM0,MMU_RAM_X,MMU_RAM_Y))),MMU_VAL,D549)))</f>
        <v>0</v>
      </c>
      <c r="E549" s="50">
        <f t="array" aca="1" ref="E549" ca="1">IF(RESET,0,IF(LOAD_ROM,ROM!E410,IF(AND(MMU_CLK,MMU_MEMW,CELL("address",E549)=CELL("address",OFFSET(RAM0,MMU_RAM_X,MMU_RAM_Y))),MMU_VAL,E549)))</f>
        <v>0</v>
      </c>
      <c r="F549" s="50">
        <f t="array" aca="1" ref="F549" ca="1">IF(RESET,0,IF(LOAD_ROM,ROM!F410,IF(AND(MMU_CLK,MMU_MEMW,CELL("address",F549)=CELL("address",OFFSET(RAM0,MMU_RAM_X,MMU_RAM_Y))),MMU_VAL,F549)))</f>
        <v>0</v>
      </c>
      <c r="G549" s="50">
        <f t="array" aca="1" ref="G549" ca="1">IF(RESET,0,IF(LOAD_ROM,ROM!G410,IF(AND(MMU_CLK,MMU_MEMW,CELL("address",G549)=CELL("address",OFFSET(RAM0,MMU_RAM_X,MMU_RAM_Y))),MMU_VAL,G549)))</f>
        <v>0</v>
      </c>
      <c r="H549" s="50">
        <f t="array" aca="1" ref="H549" ca="1">IF(RESET,0,IF(LOAD_ROM,ROM!H410,IF(AND(MMU_CLK,MMU_MEMW,CELL("address",H549)=CELL("address",OFFSET(RAM0,MMU_RAM_X,MMU_RAM_Y))),MMU_VAL,H549)))</f>
        <v>0</v>
      </c>
      <c r="I549" s="50">
        <f t="array" aca="1" ref="I549" ca="1">IF(RESET,0,IF(LOAD_ROM,ROM!I410,IF(AND(MMU_CLK,MMU_MEMW,CELL("address",I549)=CELL("address",OFFSET(RAM0,MMU_RAM_X,MMU_RAM_Y))),MMU_VAL,I549)))</f>
        <v>0</v>
      </c>
      <c r="J549" s="50">
        <f t="array" aca="1" ref="J549" ca="1">IF(RESET,0,IF(LOAD_ROM,ROM!J410,IF(AND(MMU_CLK,MMU_MEMW,CELL("address",J549)=CELL("address",OFFSET(RAM0,MMU_RAM_X,MMU_RAM_Y))),MMU_VAL,J549)))</f>
        <v>0</v>
      </c>
      <c r="K549" s="50">
        <f t="array" aca="1" ref="K549" ca="1">IF(RESET,0,IF(LOAD_ROM,ROM!K410,IF(AND(MMU_CLK,MMU_MEMW,CELL("address",K549)=CELL("address",OFFSET(RAM0,MMU_RAM_X,MMU_RAM_Y))),MMU_VAL,K549)))</f>
        <v>0</v>
      </c>
      <c r="L549" s="50">
        <f t="array" aca="1" ref="L549" ca="1">IF(RESET,0,IF(LOAD_ROM,ROM!L410,IF(AND(MMU_CLK,MMU_MEMW,CELL("address",L549)=CELL("address",OFFSET(RAM0,MMU_RAM_X,MMU_RAM_Y))),MMU_VAL,L549)))</f>
        <v>0</v>
      </c>
      <c r="M549" s="50">
        <f t="array" aca="1" ref="M549" ca="1">IF(RESET,0,IF(LOAD_ROM,ROM!M410,IF(AND(MMU_CLK,MMU_MEMW,CELL("address",M549)=CELL("address",OFFSET(RAM0,MMU_RAM_X,MMU_RAM_Y))),MMU_VAL,M549)))</f>
        <v>0</v>
      </c>
      <c r="N549" s="50">
        <f t="array" aca="1" ref="N549" ca="1">IF(RESET,0,IF(LOAD_ROM,ROM!N410,IF(AND(MMU_CLK,MMU_MEMW,CELL("address",N549)=CELL("address",OFFSET(RAM0,MMU_RAM_X,MMU_RAM_Y))),MMU_VAL,N549)))</f>
        <v>0</v>
      </c>
      <c r="O549" s="50">
        <f t="array" aca="1" ref="O549" ca="1">IF(RESET,0,IF(LOAD_ROM,ROM!O410,IF(AND(MMU_CLK,MMU_MEMW,CELL("address",O549)=CELL("address",OFFSET(RAM0,MMU_RAM_X,MMU_RAM_Y))),MMU_VAL,O549)))</f>
        <v>0</v>
      </c>
      <c r="P549" s="50">
        <f t="array" aca="1" ref="P549" ca="1">IF(RESET,0,IF(LOAD_ROM,ROM!P410,IF(AND(MMU_CLK,MMU_MEMW,CELL("address",P549)=CELL("address",OFFSET(RAM0,MMU_RAM_X,MMU_RAM_Y))),MMU_VAL,P549)))</f>
        <v>0</v>
      </c>
      <c r="Q549" s="50">
        <f t="array" aca="1" ref="Q549" ca="1">IF(RESET,0,IF(LOAD_ROM,ROM!Q410,IF(AND(MMU_CLK,MMU_MEMW,CELL("address",Q549)=CELL("address",OFFSET(RAM0,MMU_RAM_X,MMU_RAM_Y))),MMU_VAL,Q549)))</f>
        <v>0</v>
      </c>
      <c r="R549" s="50">
        <f t="array" aca="1" ref="R549" ca="1">IF(RESET,0,IF(LOAD_ROM,ROM!R410,IF(AND(MMU_CLK,MMU_MEMW,CELL("address",R549)=CELL("address",OFFSET(RAM0,MMU_RAM_X,MMU_RAM_Y))),MMU_VAL,R549)))</f>
        <v>0</v>
      </c>
      <c r="S549" s="50">
        <f t="array" aca="1" ref="S549" ca="1">IF(RESET,0,IF(LOAD_ROM,ROM!S410,IF(AND(MMU_CLK,MMU_MEMW,CELL("address",S549)=CELL("address",OFFSET(RAM0,MMU_RAM_X,MMU_RAM_Y))),MMU_VAL,S549)))</f>
        <v>0</v>
      </c>
      <c r="T549" s="50">
        <f t="array" aca="1" ref="T549" ca="1">IF(RESET,0,IF(LOAD_ROM,ROM!T410,IF(AND(MMU_CLK,MMU_MEMW,CELL("address",T549)=CELL("address",OFFSET(RAM0,MMU_RAM_X,MMU_RAM_Y))),MMU_VAL,T549)))</f>
        <v>0</v>
      </c>
      <c r="U549" s="50">
        <f t="array" aca="1" ref="U549" ca="1">IF(RESET,0,IF(LOAD_ROM,ROM!U410,IF(AND(MMU_CLK,MMU_MEMW,CELL("address",U549)=CELL("address",OFFSET(RAM0,MMU_RAM_X,MMU_RAM_Y))),MMU_VAL,U549)))</f>
        <v>0</v>
      </c>
      <c r="V549" s="50">
        <f t="array" aca="1" ref="V549" ca="1">IF(RESET,0,IF(LOAD_ROM,ROM!V410,IF(AND(MMU_CLK,MMU_MEMW,CELL("address",V549)=CELL("address",OFFSET(RAM0,MMU_RAM_X,MMU_RAM_Y))),MMU_VAL,V549)))</f>
        <v>0</v>
      </c>
      <c r="W549" s="50">
        <f t="array" aca="1" ref="W549" ca="1">IF(RESET,0,IF(LOAD_ROM,ROM!W410,IF(AND(MMU_CLK,MMU_MEMW,CELL("address",W549)=CELL("address",OFFSET(RAM0,MMU_RAM_X,MMU_RAM_Y))),MMU_VAL,W549)))</f>
        <v>0</v>
      </c>
      <c r="X549" s="50">
        <f t="array" aca="1" ref="X549" ca="1">IF(RESET,0,IF(LOAD_ROM,ROM!X410,IF(AND(MMU_CLK,MMU_MEMW,CELL("address",X549)=CELL("address",OFFSET(RAM0,MMU_RAM_X,MMU_RAM_Y))),MMU_VAL,X549)))</f>
        <v>0</v>
      </c>
      <c r="Y549" s="50">
        <f t="array" aca="1" ref="Y549" ca="1">IF(RESET,0,IF(LOAD_ROM,ROM!Y410,IF(AND(MMU_CLK,MMU_MEMW,CELL("address",Y549)=CELL("address",OFFSET(RAM0,MMU_RAM_X,MMU_RAM_Y))),MMU_VAL,Y549)))</f>
        <v>0</v>
      </c>
      <c r="Z549" s="50">
        <f t="array" aca="1" ref="Z549" ca="1">IF(RESET,0,IF(LOAD_ROM,ROM!Z410,IF(AND(MMU_CLK,MMU_MEMW,CELL("address",Z549)=CELL("address",OFFSET(RAM0,MMU_RAM_X,MMU_RAM_Y))),MMU_VAL,Z549)))</f>
        <v>0</v>
      </c>
      <c r="AA549" s="50">
        <f t="array" aca="1" ref="AA549" ca="1">IF(RESET,0,IF(LOAD_ROM,ROM!AA410,IF(AND(MMU_CLK,MMU_MEMW,CELL("address",AA549)=CELL("address",OFFSET(RAM0,MMU_RAM_X,MMU_RAM_Y))),MMU_VAL,AA549)))</f>
        <v>0</v>
      </c>
      <c r="AB549" s="50">
        <f t="array" aca="1" ref="AB549" ca="1">IF(RESET,0,IF(LOAD_ROM,ROM!AB410,IF(AND(MMU_CLK,MMU_MEMW,CELL("address",AB549)=CELL("address",OFFSET(RAM0,MMU_RAM_X,MMU_RAM_Y))),MMU_VAL,AB549)))</f>
        <v>0</v>
      </c>
      <c r="AC549" s="50">
        <f t="array" aca="1" ref="AC549" ca="1">IF(RESET,0,IF(LOAD_ROM,ROM!AC410,IF(AND(MMU_CLK,MMU_MEMW,CELL("address",AC549)=CELL("address",OFFSET(RAM0,MMU_RAM_X,MMU_RAM_Y))),MMU_VAL,AC549)))</f>
        <v>0</v>
      </c>
      <c r="AD549" s="50">
        <f t="array" aca="1" ref="AD549" ca="1">IF(RESET,0,IF(LOAD_ROM,ROM!AD410,IF(AND(MMU_CLK,MMU_MEMW,CELL("address",AD549)=CELL("address",OFFSET(RAM0,MMU_RAM_X,MMU_RAM_Y))),MMU_VAL,AD549)))</f>
        <v>0</v>
      </c>
      <c r="AE549" s="50">
        <f t="array" aca="1" ref="AE549" ca="1">IF(RESET,0,IF(LOAD_ROM,ROM!AE410,IF(AND(MMU_CLK,MMU_MEMW,CELL("address",AE549)=CELL("address",OFFSET(RAM0,MMU_RAM_X,MMU_RAM_Y))),MMU_VAL,AE549)))</f>
        <v>0</v>
      </c>
      <c r="AF549" s="50">
        <f t="array" aca="1" ref="AF549" ca="1">IF(RESET,0,IF(LOAD_ROM,ROM!AF410,IF(AND(MMU_CLK,MMU_MEMW,CELL("address",AF549)=CELL("address",OFFSET(RAM0,MMU_RAM_X,MMU_RAM_Y))),MMU_VAL,AF549)))</f>
        <v>0</v>
      </c>
      <c r="AG549" s="50">
        <f t="array" aca="1" ref="AG549" ca="1">IF(RESET,0,IF(LOAD_ROM,ROM!AG410,IF(AND(MMU_CLK,MMU_MEMW,CELL("address",AG549)=CELL("address",OFFSET(RAM0,MMU_RAM_X,MMU_RAM_Y))),MMU_VAL,AG549)))</f>
        <v>0</v>
      </c>
      <c r="AH549" s="50">
        <f t="array" aca="1" ref="AH549" ca="1">IF(RESET,0,IF(LOAD_ROM,ROM!AH410,IF(AND(MMU_CLK,MMU_MEMW,CELL("address",AH549)=CELL("address",OFFSET(RAM0,MMU_RAM_X,MMU_RAM_Y))),MMU_VAL,AH549)))</f>
        <v>0</v>
      </c>
      <c r="AI549" s="50">
        <f t="array" aca="1" ref="AI549" ca="1">IF(RESET,0,IF(LOAD_ROM,ROM!AI410,IF(AND(MMU_CLK,MMU_MEMW,CELL("address",AI549)=CELL("address",OFFSET(RAM0,MMU_RAM_X,MMU_RAM_Y))),MMU_VAL,AI549)))</f>
        <v>0</v>
      </c>
      <c r="AJ549" s="50">
        <f t="array" aca="1" ref="AJ549" ca="1">IF(RESET,0,IF(LOAD_ROM,ROM!AJ410,IF(AND(MMU_CLK,MMU_MEMW,CELL("address",AJ549)=CELL("address",OFFSET(RAM0,MMU_RAM_X,MMU_RAM_Y))),MMU_VAL,AJ549)))</f>
        <v>0</v>
      </c>
      <c r="AK549" s="50">
        <f t="array" aca="1" ref="AK549" ca="1">IF(RESET,0,IF(LOAD_ROM,ROM!AK410,IF(AND(MMU_CLK,MMU_MEMW,CELL("address",AK549)=CELL("address",OFFSET(RAM0,MMU_RAM_X,MMU_RAM_Y))),MMU_VAL,AK549)))</f>
        <v>0</v>
      </c>
      <c r="AL549" s="50">
        <f t="array" aca="1" ref="AL549" ca="1">IF(RESET,0,IF(LOAD_ROM,ROM!AL410,IF(AND(MMU_CLK,MMU_MEMW,CELL("address",AL549)=CELL("address",OFFSET(RAM0,MMU_RAM_X,MMU_RAM_Y))),MMU_VAL,AL549)))</f>
        <v>0</v>
      </c>
      <c r="AM549" s="50">
        <f t="array" aca="1" ref="AM549" ca="1">IF(RESET,0,IF(LOAD_ROM,ROM!AM410,IF(AND(MMU_CLK,MMU_MEMW,CELL("address",AM549)=CELL("address",OFFSET(RAM0,MMU_RAM_X,MMU_RAM_Y))),MMU_VAL,AM549)))</f>
        <v>0</v>
      </c>
      <c r="AN549" s="50">
        <f t="array" aca="1" ref="AN549" ca="1">IF(RESET,0,IF(LOAD_ROM,ROM!AN410,IF(AND(MMU_CLK,MMU_MEMW,CELL("address",AN549)=CELL("address",OFFSET(RAM0,MMU_RAM_X,MMU_RAM_Y))),MMU_VAL,AN549)))</f>
        <v>0</v>
      </c>
      <c r="AO549" s="50">
        <f t="array" aca="1" ref="AO549" ca="1">IF(RESET,0,IF(LOAD_ROM,ROM!AO410,IF(AND(MMU_CLK,MMU_MEMW,CELL("address",AO549)=CELL("address",OFFSET(RAM0,MMU_RAM_X,MMU_RAM_Y))),MMU_VAL,AO549)))</f>
        <v>0</v>
      </c>
      <c r="AP549" s="50">
        <f t="array" aca="1" ref="AP549" ca="1">IF(RESET,0,IF(LOAD_ROM,ROM!AP410,IF(AND(MMU_CLK,MMU_MEMW,CELL("address",AP549)=CELL("address",OFFSET(RAM0,MMU_RAM_X,MMU_RAM_Y))),MMU_VAL,AP549)))</f>
        <v>0</v>
      </c>
      <c r="AQ549" s="50">
        <f t="array" aca="1" ref="AQ549" ca="1">IF(RESET,0,IF(LOAD_ROM,ROM!AQ410,IF(AND(MMU_CLK,MMU_MEMW,CELL("address",AQ549)=CELL("address",OFFSET(RAM0,MMU_RAM_X,MMU_RAM_Y))),MMU_VAL,AQ549)))</f>
        <v>0</v>
      </c>
      <c r="AR549" s="50">
        <f t="array" aca="1" ref="AR549" ca="1">IF(RESET,0,IF(LOAD_ROM,ROM!AR410,IF(AND(MMU_CLK,MMU_MEMW,CELL("address",AR549)=CELL("address",OFFSET(RAM0,MMU_RAM_X,MMU_RAM_Y))),MMU_VAL,AR549)))</f>
        <v>0</v>
      </c>
      <c r="AS549" s="50">
        <f t="array" aca="1" ref="AS549" ca="1">IF(RESET,0,IF(LOAD_ROM,ROM!AS410,IF(AND(MMU_CLK,MMU_MEMW,CELL("address",AS549)=CELL("address",OFFSET(RAM0,MMU_RAM_X,MMU_RAM_Y))),MMU_VAL,AS549)))</f>
        <v>0</v>
      </c>
      <c r="AT549" s="50">
        <f t="array" aca="1" ref="AT549" ca="1">IF(RESET,0,IF(LOAD_ROM,ROM!AT410,IF(AND(MMU_CLK,MMU_MEMW,CELL("address",AT549)=CELL("address",OFFSET(RAM0,MMU_RAM_X,MMU_RAM_Y))),MMU_VAL,AT549)))</f>
        <v>0</v>
      </c>
      <c r="AU549" s="50">
        <f t="array" aca="1" ref="AU549" ca="1">IF(RESET,0,IF(LOAD_ROM,ROM!AU410,IF(AND(MMU_CLK,MMU_MEMW,CELL("address",AU549)=CELL("address",OFFSET(RAM0,MMU_RAM_X,MMU_RAM_Y))),MMU_VAL,AU549)))</f>
        <v>0</v>
      </c>
      <c r="AV549" s="50">
        <f t="array" aca="1" ref="AV549" ca="1">IF(RESET,0,IF(LOAD_ROM,ROM!AV410,IF(AND(MMU_CLK,MMU_MEMW,CELL("address",AV549)=CELL("address",OFFSET(RAM0,MMU_RAM_X,MMU_RAM_Y))),MMU_VAL,AV549)))</f>
        <v>0</v>
      </c>
      <c r="AW549" s="50">
        <f t="array" aca="1" ref="AW549" ca="1">IF(RESET,0,IF(LOAD_ROM,ROM!AW410,IF(AND(MMU_CLK,MMU_MEMW,CELL("address",AW549)=CELL("address",OFFSET(RAM0,MMU_RAM_X,MMU_RAM_Y))),MMU_VAL,AW549)))</f>
        <v>0</v>
      </c>
      <c r="AX549" s="50">
        <f t="array" aca="1" ref="AX549" ca="1">IF(RESET,0,IF(LOAD_ROM,ROM!AX410,IF(AND(MMU_CLK,MMU_MEMW,CELL("address",AX549)=CELL("address",OFFSET(RAM0,MMU_RAM_X,MMU_RAM_Y))),MMU_VAL,AX549)))</f>
        <v>0</v>
      </c>
      <c r="AY549" s="50">
        <f t="array" aca="1" ref="AY549" ca="1">IF(RESET,0,IF(LOAD_ROM,ROM!AY410,IF(AND(MMU_CLK,MMU_MEMW,CELL("address",AY549)=CELL("address",OFFSET(RAM0,MMU_RAM_X,MMU_RAM_Y))),MMU_VAL,AY549)))</f>
        <v>0</v>
      </c>
      <c r="AZ549" s="50">
        <f t="array" aca="1" ref="AZ549" ca="1">IF(RESET,0,IF(LOAD_ROM,ROM!AZ410,IF(AND(MMU_CLK,MMU_MEMW,CELL("address",AZ549)=CELL("address",OFFSET(RAM0,MMU_RAM_X,MMU_RAM_Y))),MMU_VAL,AZ549)))</f>
        <v>0</v>
      </c>
      <c r="BA549" s="50">
        <f t="array" aca="1" ref="BA549" ca="1">IF(RESET,0,IF(LOAD_ROM,ROM!BA410,IF(AND(MMU_CLK,MMU_MEMW,CELL("address",BA549)=CELL("address",OFFSET(RAM0,MMU_RAM_X,MMU_RAM_Y))),MMU_VAL,BA549)))</f>
        <v>0</v>
      </c>
      <c r="BB549" s="50">
        <f t="array" aca="1" ref="BB549" ca="1">IF(RESET,0,IF(LOAD_ROM,ROM!BB410,IF(AND(MMU_CLK,MMU_MEMW,CELL("address",BB549)=CELL("address",OFFSET(RAM0,MMU_RAM_X,MMU_RAM_Y))),MMU_VAL,BB549)))</f>
        <v>0</v>
      </c>
      <c r="BC549" s="50">
        <f t="array" aca="1" ref="BC549" ca="1">IF(RESET,0,IF(LOAD_ROM,ROM!BC410,IF(AND(MMU_CLK,MMU_MEMW,CELL("address",BC549)=CELL("address",OFFSET(RAM0,MMU_RAM_X,MMU_RAM_Y))),MMU_VAL,BC549)))</f>
        <v>0</v>
      </c>
      <c r="BD549" s="50">
        <f t="array" aca="1" ref="BD549" ca="1">IF(RESET,0,IF(LOAD_ROM,ROM!BD410,IF(AND(MMU_CLK,MMU_MEMW,CELL("address",BD549)=CELL("address",OFFSET(RAM0,MMU_RAM_X,MMU_RAM_Y))),MMU_VAL,BD549)))</f>
        <v>0</v>
      </c>
      <c r="BE549" s="50">
        <f t="array" aca="1" ref="BE549" ca="1">IF(RESET,0,IF(LOAD_ROM,ROM!BE410,IF(AND(MMU_CLK,MMU_MEMW,CELL("address",BE549)=CELL("address",OFFSET(RAM0,MMU_RAM_X,MMU_RAM_Y))),MMU_VAL,BE549)))</f>
        <v>0</v>
      </c>
      <c r="BF549" s="50">
        <f t="array" aca="1" ref="BF549" ca="1">IF(RESET,0,IF(LOAD_ROM,ROM!BF410,IF(AND(MMU_CLK,MMU_MEMW,CELL("address",BF549)=CELL("address",OFFSET(RAM0,MMU_RAM_X,MMU_RAM_Y))),MMU_VAL,BF549)))</f>
        <v>0</v>
      </c>
      <c r="BG549" s="50">
        <f t="array" aca="1" ref="BG549" ca="1">IF(RESET,0,IF(LOAD_ROM,ROM!BG410,IF(AND(MMU_CLK,MMU_MEMW,CELL("address",BG549)=CELL("address",OFFSET(RAM0,MMU_RAM_X,MMU_RAM_Y))),MMU_VAL,BG549)))</f>
        <v>0</v>
      </c>
      <c r="BH549" s="50">
        <f t="array" aca="1" ref="BH549" ca="1">IF(RESET,0,IF(LOAD_ROM,ROM!BH410,IF(AND(MMU_CLK,MMU_MEMW,CELL("address",BH549)=CELL("address",OFFSET(RAM0,MMU_RAM_X,MMU_RAM_Y))),MMU_VAL,BH549)))</f>
        <v>0</v>
      </c>
      <c r="BI549" s="50">
        <f t="array" aca="1" ref="BI549" ca="1">IF(RESET,0,IF(LOAD_ROM,ROM!BI410,IF(AND(MMU_CLK,MMU_MEMW,CELL("address",BI549)=CELL("address",OFFSET(RAM0,MMU_RAM_X,MMU_RAM_Y))),MMU_VAL,BI549)))</f>
        <v>0</v>
      </c>
      <c r="BJ549" s="50">
        <f t="array" aca="1" ref="BJ549" ca="1">IF(RESET,0,IF(LOAD_ROM,ROM!BJ410,IF(AND(MMU_CLK,MMU_MEMW,CELL("address",BJ549)=CELL("address",OFFSET(RAM0,MMU_RAM_X,MMU_RAM_Y))),MMU_VAL,BJ549)))</f>
        <v>0</v>
      </c>
      <c r="BK549" s="50">
        <f t="array" aca="1" ref="BK549" ca="1">IF(RESET,0,IF(LOAD_ROM,ROM!BK410,IF(AND(MMU_CLK,MMU_MEMW,CELL("address",BK549)=CELL("address",OFFSET(RAM0,MMU_RAM_X,MMU_RAM_Y))),MMU_VAL,BK549)))</f>
        <v>0</v>
      </c>
      <c r="BL549" s="50">
        <f t="array" aca="1" ref="BL549" ca="1">IF(RESET,0,IF(LOAD_ROM,ROM!BL410,IF(AND(MMU_CLK,MMU_MEMW,CELL("address",BL549)=CELL("address",OFFSET(RAM0,MMU_RAM_X,MMU_RAM_Y))),MMU_VAL,BL549)))</f>
        <v>0</v>
      </c>
      <c r="BM549" s="50">
        <f t="array" aca="1" ref="BM549" ca="1">IF(RESET,0,IF(LOAD_ROM,ROM!BM410,IF(AND(MMU_CLK,MMU_MEMW,CELL("address",BM549)=CELL("address",OFFSET(RAM0,MMU_RAM_X,MMU_RAM_Y))),MMU_VAL,BM549)))</f>
        <v>0</v>
      </c>
      <c r="BN549" s="50">
        <f t="array" aca="1" ref="BN549" ca="1">IF(RESET,0,IF(LOAD_ROM,ROM!BN410,IF(AND(MMU_CLK,MMU_MEMW,CELL("address",BN549)=CELL("address",OFFSET(RAM0,MMU_RAM_X,MMU_RAM_Y))),MMU_VAL,BN549)))</f>
        <v>0</v>
      </c>
      <c r="BO549" s="50">
        <f t="array" aca="1" ref="BO549" ca="1">IF(RESET,0,IF(LOAD_ROM,ROM!BO410,IF(AND(MMU_CLK,MMU_MEMW,CELL("address",BO549)=CELL("address",OFFSET(RAM0,MMU_RAM_X,MMU_RAM_Y))),MMU_VAL,BO549)))</f>
        <v>0</v>
      </c>
      <c r="BP549" s="50">
        <f t="array" aca="1" ref="BP549" ca="1">IF(RESET,0,IF(LOAD_ROM,ROM!BP410,IF(AND(MMU_CLK,MMU_MEMW,CELL("address",BP549)=CELL("address",OFFSET(RAM0,MMU_RAM_X,MMU_RAM_Y))),MMU_VAL,BP549)))</f>
        <v>0</v>
      </c>
      <c r="BQ549" s="50">
        <f t="array" aca="1" ref="BQ549" ca="1">IF(RESET,0,IF(LOAD_ROM,ROM!BQ410,IF(AND(MMU_CLK,MMU_MEMW,CELL("address",BQ549)=CELL("address",OFFSET(RAM0,MMU_RAM_X,MMU_RAM_Y))),MMU_VAL,BQ549)))</f>
        <v>0</v>
      </c>
      <c r="BR549" s="50">
        <f t="array" aca="1" ref="BR549" ca="1">IF(RESET,0,IF(LOAD_ROM,ROM!BR410,IF(AND(MMU_CLK,MMU_MEMW,CELL("address",BR549)=CELL("address",OFFSET(RAM0,MMU_RAM_X,MMU_RAM_Y))),MMU_VAL,BR549)))</f>
        <v>0</v>
      </c>
      <c r="BS549" s="50">
        <f t="array" aca="1" ref="BS549" ca="1">IF(RESET,0,IF(LOAD_ROM,ROM!BS410,IF(AND(MMU_CLK,MMU_MEMW,CELL("address",BS549)=CELL("address",OFFSET(RAM0,MMU_RAM_X,MMU_RAM_Y))),MMU_VAL,BS549)))</f>
        <v>0</v>
      </c>
      <c r="BT549" s="50">
        <f t="array" aca="1" ref="BT549" ca="1">IF(RESET,0,IF(LOAD_ROM,ROM!BT410,IF(AND(MMU_CLK,MMU_MEMW,CELL("address",BT549)=CELL("address",OFFSET(RAM0,MMU_RAM_X,MMU_RAM_Y))),MMU_VAL,BT549)))</f>
        <v>0</v>
      </c>
      <c r="BU549" s="50">
        <f t="array" aca="1" ref="BU549" ca="1">IF(RESET,0,IF(LOAD_ROM,ROM!BU410,IF(AND(MMU_CLK,MMU_MEMW,CELL("address",BU549)=CELL("address",OFFSET(RAM0,MMU_RAM_X,MMU_RAM_Y))),MMU_VAL,BU549)))</f>
        <v>0</v>
      </c>
      <c r="BV549" s="50">
        <f t="array" aca="1" ref="BV549" ca="1">IF(RESET,0,IF(LOAD_ROM,ROM!BV410,IF(AND(MMU_CLK,MMU_MEMW,CELL("address",BV549)=CELL("address",OFFSET(RAM0,MMU_RAM_X,MMU_RAM_Y))),MMU_VAL,BV549)))</f>
        <v>0</v>
      </c>
      <c r="BW549" s="50">
        <f t="array" aca="1" ref="BW549" ca="1">IF(RESET,0,IF(LOAD_ROM,ROM!BW410,IF(AND(MMU_CLK,MMU_MEMW,CELL("address",BW549)=CELL("address",OFFSET(RAM0,MMU_RAM_X,MMU_RAM_Y))),MMU_VAL,BW549)))</f>
        <v>0</v>
      </c>
      <c r="BX549" s="50">
        <f t="array" aca="1" ref="BX549" ca="1">IF(RESET,0,IF(LOAD_ROM,ROM!BX410,IF(AND(MMU_CLK,MMU_MEMW,CELL("address",BX549)=CELL("address",OFFSET(RAM0,MMU_RAM_X,MMU_RAM_Y))),MMU_VAL,BX549)))</f>
        <v>0</v>
      </c>
      <c r="BY549" s="50">
        <f t="array" aca="1" ref="BY549" ca="1">IF(RESET,0,IF(LOAD_ROM,ROM!BY410,IF(AND(MMU_CLK,MMU_MEMW,CELL("address",BY549)=CELL("address",OFFSET(RAM0,MMU_RAM_X,MMU_RAM_Y))),MMU_VAL,BY549)))</f>
        <v>0</v>
      </c>
      <c r="BZ549" s="50">
        <f t="array" aca="1" ref="BZ549" ca="1">IF(RESET,0,IF(LOAD_ROM,ROM!BZ410,IF(AND(MMU_CLK,MMU_MEMW,CELL("address",BZ549)=CELL("address",OFFSET(RAM0,MMU_RAM_X,MMU_RAM_Y))),MMU_VAL,BZ549)))</f>
        <v>0</v>
      </c>
      <c r="CA549" s="50">
        <f t="array" aca="1" ref="CA549" ca="1">IF(RESET,0,IF(LOAD_ROM,ROM!CA410,IF(AND(MMU_CLK,MMU_MEMW,CELL("address",CA549)=CELL("address",OFFSET(RAM0,MMU_RAM_X,MMU_RAM_Y))),MMU_VAL,CA549)))</f>
        <v>0</v>
      </c>
      <c r="CB549" s="50">
        <f t="array" aca="1" ref="CB549" ca="1">IF(RESET,0,IF(LOAD_ROM,ROM!CB410,IF(AND(MMU_CLK,MMU_MEMW,CELL("address",CB549)=CELL("address",OFFSET(RAM0,MMU_RAM_X,MMU_RAM_Y))),MMU_VAL,CB549)))</f>
        <v>0</v>
      </c>
      <c r="CC549" s="50">
        <f t="array" aca="1" ref="CC549" ca="1">IF(RESET,0,IF(LOAD_ROM,ROM!CC410,IF(AND(MMU_CLK,MMU_MEMW,CELL("address",CC549)=CELL("address",OFFSET(RAM0,MMU_RAM_X,MMU_RAM_Y))),MMU_VAL,CC549)))</f>
        <v>0</v>
      </c>
      <c r="CD549" s="50">
        <f t="array" aca="1" ref="CD549" ca="1">IF(RESET,0,IF(LOAD_ROM,ROM!CD410,IF(AND(MMU_CLK,MMU_MEMW,CELL("address",CD549)=CELL("address",OFFSET(RAM0,MMU_RAM_X,MMU_RAM_Y))),MMU_VAL,CD549)))</f>
        <v>0</v>
      </c>
      <c r="CE549" s="50">
        <f t="array" aca="1" ref="CE549" ca="1">IF(RESET,0,IF(LOAD_ROM,ROM!CE410,IF(AND(MMU_CLK,MMU_MEMW,CELL("address",CE549)=CELL("address",OFFSET(RAM0,MMU_RAM_X,MMU_RAM_Y))),MMU_VAL,CE549)))</f>
        <v>0</v>
      </c>
      <c r="CF549" s="50">
        <f t="array" aca="1" ref="CF549" ca="1">IF(RESET,0,IF(LOAD_ROM,ROM!CF410,IF(AND(MMU_CLK,MMU_MEMW,CELL("address",CF549)=CELL("address",OFFSET(RAM0,MMU_RAM_X,MMU_RAM_Y))),MMU_VAL,CF549)))</f>
        <v>0</v>
      </c>
      <c r="CG549" s="50">
        <f t="array" aca="1" ref="CG549" ca="1">IF(RESET,0,IF(LOAD_ROM,ROM!CG410,IF(AND(MMU_CLK,MMU_MEMW,CELL("address",CG549)=CELL("address",OFFSET(RAM0,MMU_RAM_X,MMU_RAM_Y))),MMU_VAL,CG549)))</f>
        <v>0</v>
      </c>
      <c r="CH549" s="50">
        <f t="array" aca="1" ref="CH549" ca="1">IF(RESET,0,IF(LOAD_ROM,ROM!CH410,IF(AND(MMU_CLK,MMU_MEMW,CELL("address",CH549)=CELL("address",OFFSET(RAM0,MMU_RAM_X,MMU_RAM_Y))),MMU_VAL,CH549)))</f>
        <v>0</v>
      </c>
      <c r="CI549" s="50">
        <f t="array" aca="1" ref="CI549" ca="1">IF(RESET,0,IF(LOAD_ROM,ROM!CI410,IF(AND(MMU_CLK,MMU_MEMW,CELL("address",CI549)=CELL("address",OFFSET(RAM0,MMU_RAM_X,MMU_RAM_Y))),MMU_VAL,CI549)))</f>
        <v>0</v>
      </c>
      <c r="CJ549" s="50">
        <f t="array" aca="1" ref="CJ549" ca="1">IF(RESET,0,IF(LOAD_ROM,ROM!CJ410,IF(AND(MMU_CLK,MMU_MEMW,CELL("address",CJ549)=CELL("address",OFFSET(RAM0,MMU_RAM_X,MMU_RAM_Y))),MMU_VAL,CJ549)))</f>
        <v>0</v>
      </c>
      <c r="CK549" s="50">
        <f t="array" aca="1" ref="CK549" ca="1">IF(RESET,0,IF(LOAD_ROM,ROM!CK410,IF(AND(MMU_CLK,MMU_MEMW,CELL("address",CK549)=CELL("address",OFFSET(RAM0,MMU_RAM_X,MMU_RAM_Y))),MMU_VAL,CK549)))</f>
        <v>0</v>
      </c>
      <c r="CL549" s="50">
        <f t="array" aca="1" ref="CL549" ca="1">IF(RESET,0,IF(LOAD_ROM,ROM!CL410,IF(AND(MMU_CLK,MMU_MEMW,CELL("address",CL549)=CELL("address",OFFSET(RAM0,MMU_RAM_X,MMU_RAM_Y))),MMU_VAL,CL549)))</f>
        <v>0</v>
      </c>
      <c r="CM549" s="50">
        <f t="array" aca="1" ref="CM549" ca="1">IF(RESET,0,IF(LOAD_ROM,ROM!CM410,IF(AND(MMU_CLK,MMU_MEMW,CELL("address",CM549)=CELL("address",OFFSET(RAM0,MMU_RAM_X,MMU_RAM_Y))),MMU_VAL,CM549)))</f>
        <v>0</v>
      </c>
      <c r="CN549" s="50">
        <f t="array" aca="1" ref="CN549" ca="1">IF(RESET,0,IF(LOAD_ROM,ROM!CN410,IF(AND(MMU_CLK,MMU_MEMW,CELL("address",CN549)=CELL("address",OFFSET(RAM0,MMU_RAM_X,MMU_RAM_Y))),MMU_VAL,CN549)))</f>
        <v>0</v>
      </c>
      <c r="CO549" s="50">
        <f t="array" aca="1" ref="CO549" ca="1">IF(RESET,0,IF(LOAD_ROM,ROM!CO410,IF(AND(MMU_CLK,MMU_MEMW,CELL("address",CO549)=CELL("address",OFFSET(RAM0,MMU_RAM_X,MMU_RAM_Y))),MMU_VAL,CO549)))</f>
        <v>0</v>
      </c>
      <c r="CP549" s="50">
        <f t="array" aca="1" ref="CP549" ca="1">IF(RESET,0,IF(LOAD_ROM,ROM!CP410,IF(AND(MMU_CLK,MMU_MEMW,CELL("address",CP549)=CELL("address",OFFSET(RAM0,MMU_RAM_X,MMU_RAM_Y))),MMU_VAL,CP549)))</f>
        <v>0</v>
      </c>
      <c r="CQ549" s="50">
        <f t="array" aca="1" ref="CQ549" ca="1">IF(RESET,0,IF(LOAD_ROM,ROM!CQ410,IF(AND(MMU_CLK,MMU_MEMW,CELL("address",CQ549)=CELL("address",OFFSET(RAM0,MMU_RAM_X,MMU_RAM_Y))),MMU_VAL,CQ549)))</f>
        <v>0</v>
      </c>
      <c r="CR549" s="50">
        <f t="array" aca="1" ref="CR549" ca="1">IF(RESET,0,IF(LOAD_ROM,ROM!CR410,IF(AND(MMU_CLK,MMU_MEMW,CELL("address",CR549)=CELL("address",OFFSET(RAM0,MMU_RAM_X,MMU_RAM_Y))),MMU_VAL,CR549)))</f>
        <v>0</v>
      </c>
      <c r="CS549" s="50">
        <f t="array" aca="1" ref="CS549" ca="1">IF(RESET,0,IF(LOAD_ROM,ROM!CS410,IF(AND(MMU_CLK,MMU_MEMW,CELL("address",CS549)=CELL("address",OFFSET(RAM0,MMU_RAM_X,MMU_RAM_Y))),MMU_VAL,CS549)))</f>
        <v>0</v>
      </c>
      <c r="CT549" s="50">
        <f t="array" aca="1" ref="CT549" ca="1">IF(RESET,0,IF(LOAD_ROM,ROM!CT410,IF(AND(MMU_CLK,MMU_MEMW,CELL("address",CT549)=CELL("address",OFFSET(RAM0,MMU_RAM_X,MMU_RAM_Y))),MMU_VAL,CT549)))</f>
        <v>0</v>
      </c>
      <c r="CU549" s="50">
        <f t="array" aca="1" ref="CU549" ca="1">IF(RESET,0,IF(LOAD_ROM,ROM!CU410,IF(AND(MMU_CLK,MMU_MEMW,CELL("address",CU549)=CELL("address",OFFSET(RAM0,MMU_RAM_X,MMU_RAM_Y))),MMU_VAL,CU549)))</f>
        <v>0</v>
      </c>
      <c r="CV549" s="50">
        <f t="array" aca="1" ref="CV549" ca="1">IF(RESET,0,IF(LOAD_ROM,ROM!CV410,IF(AND(MMU_CLK,MMU_MEMW,CELL("address",CV549)=CELL("address",OFFSET(RAM0,MMU_RAM_X,MMU_RAM_Y))),MMU_VAL,CV549)))</f>
        <v>0</v>
      </c>
      <c r="CW549" s="50">
        <f t="array" aca="1" ref="CW549" ca="1">IF(RESET,0,IF(LOAD_ROM,ROM!CW410,IF(AND(MMU_CLK,MMU_MEMW,CELL("address",CW549)=CELL("address",OFFSET(RAM0,MMU_RAM_X,MMU_RAM_Y))),MMU_VAL,CW549)))</f>
        <v>0</v>
      </c>
      <c r="CX549" s="50">
        <f t="array" aca="1" ref="CX549" ca="1">IF(RESET,0,IF(LOAD_ROM,ROM!CX410,IF(AND(MMU_CLK,MMU_MEMW,CELL("address",CX549)=CELL("address",OFFSET(RAM0,MMU_RAM_X,MMU_RAM_Y))),MMU_VAL,CX549)))</f>
        <v>0</v>
      </c>
      <c r="CY549" s="50">
        <f t="array" aca="1" ref="CY549" ca="1">IF(RESET,0,IF(LOAD_ROM,ROM!CY410,IF(AND(MMU_CLK,MMU_MEMW,CELL("address",CY549)=CELL("address",OFFSET(RAM0,MMU_RAM_X,MMU_RAM_Y))),MMU_VAL,CY549)))</f>
        <v>0</v>
      </c>
      <c r="CZ549" s="50">
        <f t="array" aca="1" ref="CZ549" ca="1">IF(RESET,0,IF(LOAD_ROM,ROM!CZ410,IF(AND(MMU_CLK,MMU_MEMW,CELL("address",CZ549)=CELL("address",OFFSET(RAM0,MMU_RAM_X,MMU_RAM_Y))),MMU_VAL,CZ549)))</f>
        <v>0</v>
      </c>
      <c r="DA549" s="50">
        <f t="array" aca="1" ref="DA549" ca="1">IF(RESET,0,IF(LOAD_ROM,ROM!DA410,IF(AND(MMU_CLK,MMU_MEMW,CELL("address",DA549)=CELL("address",OFFSET(RAM0,MMU_RAM_X,MMU_RAM_Y))),MMU_VAL,DA549)))</f>
        <v>0</v>
      </c>
      <c r="DB549" s="50">
        <f t="array" aca="1" ref="DB549" ca="1">IF(RESET,0,IF(LOAD_ROM,ROM!DB410,IF(AND(MMU_CLK,MMU_MEMW,CELL("address",DB549)=CELL("address",OFFSET(RAM0,MMU_RAM_X,MMU_RAM_Y))),MMU_VAL,DB549)))</f>
        <v>0</v>
      </c>
      <c r="DC549" s="50">
        <f t="array" aca="1" ref="DC549" ca="1">IF(RESET,0,IF(LOAD_ROM,ROM!DC410,IF(AND(MMU_CLK,MMU_MEMW,CELL("address",DC549)=CELL("address",OFFSET(RAM0,MMU_RAM_X,MMU_RAM_Y))),MMU_VAL,DC549)))</f>
        <v>0</v>
      </c>
      <c r="DD549" s="50">
        <f t="array" aca="1" ref="DD549" ca="1">IF(RESET,0,IF(LOAD_ROM,ROM!DD410,IF(AND(MMU_CLK,MMU_MEMW,CELL("address",DD549)=CELL("address",OFFSET(RAM0,MMU_RAM_X,MMU_RAM_Y))),MMU_VAL,DD549)))</f>
        <v>0</v>
      </c>
      <c r="DE549" s="50">
        <f t="array" aca="1" ref="DE549" ca="1">IF(RESET,0,IF(LOAD_ROM,ROM!DE410,IF(AND(MMU_CLK,MMU_MEMW,CELL("address",DE549)=CELL("address",OFFSET(RAM0,MMU_RAM_X,MMU_RAM_Y))),MMU_VAL,DE549)))</f>
        <v>0</v>
      </c>
      <c r="DF549" s="50">
        <f t="array" aca="1" ref="DF549" ca="1">IF(RESET,0,IF(LOAD_ROM,ROM!DF410,IF(AND(MMU_CLK,MMU_MEMW,CELL("address",DF549)=CELL("address",OFFSET(RAM0,MMU_RAM_X,MMU_RAM_Y))),MMU_VAL,DF549)))</f>
        <v>0</v>
      </c>
      <c r="DG549" s="50">
        <f t="array" aca="1" ref="DG549" ca="1">IF(RESET,0,IF(LOAD_ROM,ROM!DG410,IF(AND(MMU_CLK,MMU_MEMW,CELL("address",DG549)=CELL("address",OFFSET(RAM0,MMU_RAM_X,MMU_RAM_Y))),MMU_VAL,DG549)))</f>
        <v>0</v>
      </c>
      <c r="DH549" s="50">
        <f t="array" aca="1" ref="DH549" ca="1">IF(RESET,0,IF(LOAD_ROM,ROM!DH410,IF(AND(MMU_CLK,MMU_MEMW,CELL("address",DH549)=CELL("address",OFFSET(RAM0,MMU_RAM_X,MMU_RAM_Y))),MMU_VAL,DH549)))</f>
        <v>0</v>
      </c>
      <c r="DI549" s="50">
        <f t="array" aca="1" ref="DI549" ca="1">IF(RESET,0,IF(LOAD_ROM,ROM!DI410,IF(AND(MMU_CLK,MMU_MEMW,CELL("address",DI549)=CELL("address",OFFSET(RAM0,MMU_RAM_X,MMU_RAM_Y))),MMU_VAL,DI549)))</f>
        <v>0</v>
      </c>
      <c r="DJ549" s="50">
        <f t="array" aca="1" ref="DJ549" ca="1">IF(RESET,0,IF(LOAD_ROM,ROM!DJ410,IF(AND(MMU_CLK,MMU_MEMW,CELL("address",DJ549)=CELL("address",OFFSET(RAM0,MMU_RAM_X,MMU_RAM_Y))),MMU_VAL,DJ549)))</f>
        <v>0</v>
      </c>
      <c r="DK549" s="50">
        <f t="array" aca="1" ref="DK549" ca="1">IF(RESET,0,IF(LOAD_ROM,ROM!DK410,IF(AND(MMU_CLK,MMU_MEMW,CELL("address",DK549)=CELL("address",OFFSET(RAM0,MMU_RAM_X,MMU_RAM_Y))),MMU_VAL,DK549)))</f>
        <v>0</v>
      </c>
      <c r="DL549" s="50">
        <f t="array" aca="1" ref="DL549" ca="1">IF(RESET,0,IF(LOAD_ROM,ROM!DL410,IF(AND(MMU_CLK,MMU_MEMW,CELL("address",DL549)=CELL("address",OFFSET(RAM0,MMU_RAM_X,MMU_RAM_Y))),MMU_VAL,DL549)))</f>
        <v>0</v>
      </c>
      <c r="DM549" s="50">
        <f t="array" aca="1" ref="DM549" ca="1">IF(RESET,0,IF(LOAD_ROM,ROM!DM410,IF(AND(MMU_CLK,MMU_MEMW,CELL("address",DM549)=CELL("address",OFFSET(RAM0,MMU_RAM_X,MMU_RAM_Y))),MMU_VAL,DM549)))</f>
        <v>0</v>
      </c>
      <c r="DN549" s="50">
        <f t="array" aca="1" ref="DN549" ca="1">IF(RESET,0,IF(LOAD_ROM,ROM!DN410,IF(AND(MMU_CLK,MMU_MEMW,CELL("address",DN549)=CELL("address",OFFSET(RAM0,MMU_RAM_X,MMU_RAM_Y))),MMU_VAL,DN549)))</f>
        <v>0</v>
      </c>
      <c r="DO549" s="50">
        <f t="array" aca="1" ref="DO549" ca="1">IF(RESET,0,IF(LOAD_ROM,ROM!DO410,IF(AND(MMU_CLK,MMU_MEMW,CELL("address",DO549)=CELL("address",OFFSET(RAM0,MMU_RAM_X,MMU_RAM_Y))),MMU_VAL,DO549)))</f>
        <v>0</v>
      </c>
      <c r="DP549" s="50">
        <f t="array" aca="1" ref="DP549" ca="1">IF(RESET,0,IF(LOAD_ROM,ROM!DP410,IF(AND(MMU_CLK,MMU_MEMW,CELL("address",DP549)=CELL("address",OFFSET(RAM0,MMU_RAM_X,MMU_RAM_Y))),MMU_VAL,DP549)))</f>
        <v>0</v>
      </c>
      <c r="DQ549" s="50">
        <f t="array" aca="1" ref="DQ549" ca="1">IF(RESET,0,IF(LOAD_ROM,ROM!DQ410,IF(AND(MMU_CLK,MMU_MEMW,CELL("address",DQ549)=CELL("address",OFFSET(RAM0,MMU_RAM_X,MMU_RAM_Y))),MMU_VAL,DQ549)))</f>
        <v>0</v>
      </c>
      <c r="DR549" s="50">
        <f t="array" aca="1" ref="DR549" ca="1">IF(RESET,0,IF(LOAD_ROM,ROM!DR410,IF(AND(MMU_CLK,MMU_MEMW,CELL("address",DR549)=CELL("address",OFFSET(RAM0,MMU_RAM_X,MMU_RAM_Y))),MMU_VAL,DR549)))</f>
        <v>0</v>
      </c>
      <c r="DS549" s="50">
        <f t="array" aca="1" ref="DS549" ca="1">IF(RESET,0,IF(LOAD_ROM,ROM!DS410,IF(AND(MMU_CLK,MMU_MEMW,CELL("address",DS549)=CELL("address",OFFSET(RAM0,MMU_RAM_X,MMU_RAM_Y))),MMU_VAL,DS549)))</f>
        <v>0</v>
      </c>
      <c r="DT549" s="50">
        <f t="array" aca="1" ref="DT549" ca="1">IF(RESET,0,IF(LOAD_ROM,ROM!DT410,IF(AND(MMU_CLK,MMU_MEMW,CELL("address",DT549)=CELL("address",OFFSET(RAM0,MMU_RAM_X,MMU_RAM_Y))),MMU_VAL,DT549)))</f>
        <v>0</v>
      </c>
      <c r="DU549" s="50">
        <f t="array" aca="1" ref="DU549" ca="1">IF(RESET,0,IF(LOAD_ROM,ROM!DU410,IF(AND(MMU_CLK,MMU_MEMW,CELL("address",DU549)=CELL("address",OFFSET(RAM0,MMU_RAM_X,MMU_RAM_Y))),MMU_VAL,DU549)))</f>
        <v>0</v>
      </c>
      <c r="DV549" s="50">
        <f t="array" aca="1" ref="DV549" ca="1">IF(RESET,0,IF(LOAD_ROM,ROM!DV410,IF(AND(MMU_CLK,MMU_MEMW,CELL("address",DV549)=CELL("address",OFFSET(RAM0,MMU_RAM_X,MMU_RAM_Y))),MMU_VAL,DV549)))</f>
        <v>0</v>
      </c>
      <c r="DW549" s="50">
        <f t="array" aca="1" ref="DW549" ca="1">IF(RESET,0,IF(LOAD_ROM,ROM!DW410,IF(AND(MMU_CLK,MMU_MEMW,CELL("address",DW549)=CELL("address",OFFSET(RAM0,MMU_RAM_X,MMU_RAM_Y))),MMU_VAL,DW549)))</f>
        <v>0</v>
      </c>
      <c r="DX549" s="50">
        <f t="array" aca="1" ref="DX549" ca="1">IF(RESET,0,IF(LOAD_ROM,ROM!DX410,IF(AND(MMU_CLK,MMU_MEMW,CELL("address",DX549)=CELL("address",OFFSET(RAM0,MMU_RAM_X,MMU_RAM_Y))),MMU_VAL,DX549)))</f>
        <v>0</v>
      </c>
    </row>
    <row r="550" spans="1:128" x14ac:dyDescent="0.35">
      <c r="A550" s="50">
        <f t="array" aca="1" ref="A550" ca="1">IF(RESET,0,IF(LOAD_ROM,ROM!A411,IF(AND(MMU_CLK,MMU_MEMW,CELL("address",A550)=CELL("address",OFFSET(RAM0,MMU_RAM_X,MMU_RAM_Y))),MMU_VAL,A550)))</f>
        <v>0</v>
      </c>
      <c r="B550" s="50">
        <f t="array" aca="1" ref="B550" ca="1">IF(RESET,0,IF(LOAD_ROM,ROM!B411,IF(AND(MMU_CLK,MMU_MEMW,CELL("address",B550)=CELL("address",OFFSET(RAM0,MMU_RAM_X,MMU_RAM_Y))),MMU_VAL,B550)))</f>
        <v>0</v>
      </c>
      <c r="C550" s="50">
        <f t="array" aca="1" ref="C550" ca="1">IF(RESET,0,IF(LOAD_ROM,ROM!C411,IF(AND(MMU_CLK,MMU_MEMW,CELL("address",C550)=CELL("address",OFFSET(RAM0,MMU_RAM_X,MMU_RAM_Y))),MMU_VAL,C550)))</f>
        <v>0</v>
      </c>
      <c r="D550" s="50">
        <f t="array" aca="1" ref="D550" ca="1">IF(RESET,0,IF(LOAD_ROM,ROM!D411,IF(AND(MMU_CLK,MMU_MEMW,CELL("address",D550)=CELL("address",OFFSET(RAM0,MMU_RAM_X,MMU_RAM_Y))),MMU_VAL,D550)))</f>
        <v>0</v>
      </c>
      <c r="E550" s="50">
        <f t="array" aca="1" ref="E550" ca="1">IF(RESET,0,IF(LOAD_ROM,ROM!E411,IF(AND(MMU_CLK,MMU_MEMW,CELL("address",E550)=CELL("address",OFFSET(RAM0,MMU_RAM_X,MMU_RAM_Y))),MMU_VAL,E550)))</f>
        <v>0</v>
      </c>
      <c r="F550" s="50">
        <f t="array" aca="1" ref="F550" ca="1">IF(RESET,0,IF(LOAD_ROM,ROM!F411,IF(AND(MMU_CLK,MMU_MEMW,CELL("address",F550)=CELL("address",OFFSET(RAM0,MMU_RAM_X,MMU_RAM_Y))),MMU_VAL,F550)))</f>
        <v>0</v>
      </c>
      <c r="G550" s="50">
        <f t="array" aca="1" ref="G550" ca="1">IF(RESET,0,IF(LOAD_ROM,ROM!G411,IF(AND(MMU_CLK,MMU_MEMW,CELL("address",G550)=CELL("address",OFFSET(RAM0,MMU_RAM_X,MMU_RAM_Y))),MMU_VAL,G550)))</f>
        <v>0</v>
      </c>
      <c r="H550" s="50">
        <f t="array" aca="1" ref="H550" ca="1">IF(RESET,0,IF(LOAD_ROM,ROM!H411,IF(AND(MMU_CLK,MMU_MEMW,CELL("address",H550)=CELL("address",OFFSET(RAM0,MMU_RAM_X,MMU_RAM_Y))),MMU_VAL,H550)))</f>
        <v>0</v>
      </c>
      <c r="I550" s="50">
        <f t="array" aca="1" ref="I550" ca="1">IF(RESET,0,IF(LOAD_ROM,ROM!I411,IF(AND(MMU_CLK,MMU_MEMW,CELL("address",I550)=CELL("address",OFFSET(RAM0,MMU_RAM_X,MMU_RAM_Y))),MMU_VAL,I550)))</f>
        <v>0</v>
      </c>
      <c r="J550" s="50">
        <f t="array" aca="1" ref="J550" ca="1">IF(RESET,0,IF(LOAD_ROM,ROM!J411,IF(AND(MMU_CLK,MMU_MEMW,CELL("address",J550)=CELL("address",OFFSET(RAM0,MMU_RAM_X,MMU_RAM_Y))),MMU_VAL,J550)))</f>
        <v>0</v>
      </c>
      <c r="K550" s="50">
        <f t="array" aca="1" ref="K550" ca="1">IF(RESET,0,IF(LOAD_ROM,ROM!K411,IF(AND(MMU_CLK,MMU_MEMW,CELL("address",K550)=CELL("address",OFFSET(RAM0,MMU_RAM_X,MMU_RAM_Y))),MMU_VAL,K550)))</f>
        <v>0</v>
      </c>
      <c r="L550" s="50">
        <f t="array" aca="1" ref="L550" ca="1">IF(RESET,0,IF(LOAD_ROM,ROM!L411,IF(AND(MMU_CLK,MMU_MEMW,CELL("address",L550)=CELL("address",OFFSET(RAM0,MMU_RAM_X,MMU_RAM_Y))),MMU_VAL,L550)))</f>
        <v>0</v>
      </c>
      <c r="M550" s="50">
        <f t="array" aca="1" ref="M550" ca="1">IF(RESET,0,IF(LOAD_ROM,ROM!M411,IF(AND(MMU_CLK,MMU_MEMW,CELL("address",M550)=CELL("address",OFFSET(RAM0,MMU_RAM_X,MMU_RAM_Y))),MMU_VAL,M550)))</f>
        <v>0</v>
      </c>
      <c r="N550" s="50">
        <f t="array" aca="1" ref="N550" ca="1">IF(RESET,0,IF(LOAD_ROM,ROM!N411,IF(AND(MMU_CLK,MMU_MEMW,CELL("address",N550)=CELL("address",OFFSET(RAM0,MMU_RAM_X,MMU_RAM_Y))),MMU_VAL,N550)))</f>
        <v>0</v>
      </c>
      <c r="O550" s="50">
        <f t="array" aca="1" ref="O550" ca="1">IF(RESET,0,IF(LOAD_ROM,ROM!O411,IF(AND(MMU_CLK,MMU_MEMW,CELL("address",O550)=CELL("address",OFFSET(RAM0,MMU_RAM_X,MMU_RAM_Y))),MMU_VAL,O550)))</f>
        <v>0</v>
      </c>
      <c r="P550" s="50">
        <f t="array" aca="1" ref="P550" ca="1">IF(RESET,0,IF(LOAD_ROM,ROM!P411,IF(AND(MMU_CLK,MMU_MEMW,CELL("address",P550)=CELL("address",OFFSET(RAM0,MMU_RAM_X,MMU_RAM_Y))),MMU_VAL,P550)))</f>
        <v>0</v>
      </c>
      <c r="Q550" s="50">
        <f t="array" aca="1" ref="Q550" ca="1">IF(RESET,0,IF(LOAD_ROM,ROM!Q411,IF(AND(MMU_CLK,MMU_MEMW,CELL("address",Q550)=CELL("address",OFFSET(RAM0,MMU_RAM_X,MMU_RAM_Y))),MMU_VAL,Q550)))</f>
        <v>0</v>
      </c>
      <c r="R550" s="50">
        <f t="array" aca="1" ref="R550" ca="1">IF(RESET,0,IF(LOAD_ROM,ROM!R411,IF(AND(MMU_CLK,MMU_MEMW,CELL("address",R550)=CELL("address",OFFSET(RAM0,MMU_RAM_X,MMU_RAM_Y))),MMU_VAL,R550)))</f>
        <v>0</v>
      </c>
      <c r="S550" s="50">
        <f t="array" aca="1" ref="S550" ca="1">IF(RESET,0,IF(LOAD_ROM,ROM!S411,IF(AND(MMU_CLK,MMU_MEMW,CELL("address",S550)=CELL("address",OFFSET(RAM0,MMU_RAM_X,MMU_RAM_Y))),MMU_VAL,S550)))</f>
        <v>0</v>
      </c>
      <c r="T550" s="50">
        <f t="array" aca="1" ref="T550" ca="1">IF(RESET,0,IF(LOAD_ROM,ROM!T411,IF(AND(MMU_CLK,MMU_MEMW,CELL("address",T550)=CELL("address",OFFSET(RAM0,MMU_RAM_X,MMU_RAM_Y))),MMU_VAL,T550)))</f>
        <v>0</v>
      </c>
      <c r="U550" s="50">
        <f t="array" aca="1" ref="U550" ca="1">IF(RESET,0,IF(LOAD_ROM,ROM!U411,IF(AND(MMU_CLK,MMU_MEMW,CELL("address",U550)=CELL("address",OFFSET(RAM0,MMU_RAM_X,MMU_RAM_Y))),MMU_VAL,U550)))</f>
        <v>0</v>
      </c>
      <c r="V550" s="50">
        <f t="array" aca="1" ref="V550" ca="1">IF(RESET,0,IF(LOAD_ROM,ROM!V411,IF(AND(MMU_CLK,MMU_MEMW,CELL("address",V550)=CELL("address",OFFSET(RAM0,MMU_RAM_X,MMU_RAM_Y))),MMU_VAL,V550)))</f>
        <v>0</v>
      </c>
      <c r="W550" s="50">
        <f t="array" aca="1" ref="W550" ca="1">IF(RESET,0,IF(LOAD_ROM,ROM!W411,IF(AND(MMU_CLK,MMU_MEMW,CELL("address",W550)=CELL("address",OFFSET(RAM0,MMU_RAM_X,MMU_RAM_Y))),MMU_VAL,W550)))</f>
        <v>0</v>
      </c>
      <c r="X550" s="50">
        <f t="array" aca="1" ref="X550" ca="1">IF(RESET,0,IF(LOAD_ROM,ROM!X411,IF(AND(MMU_CLK,MMU_MEMW,CELL("address",X550)=CELL("address",OFFSET(RAM0,MMU_RAM_X,MMU_RAM_Y))),MMU_VAL,X550)))</f>
        <v>0</v>
      </c>
      <c r="Y550" s="50">
        <f t="array" aca="1" ref="Y550" ca="1">IF(RESET,0,IF(LOAD_ROM,ROM!Y411,IF(AND(MMU_CLK,MMU_MEMW,CELL("address",Y550)=CELL("address",OFFSET(RAM0,MMU_RAM_X,MMU_RAM_Y))),MMU_VAL,Y550)))</f>
        <v>0</v>
      </c>
      <c r="Z550" s="50">
        <f t="array" aca="1" ref="Z550" ca="1">IF(RESET,0,IF(LOAD_ROM,ROM!Z411,IF(AND(MMU_CLK,MMU_MEMW,CELL("address",Z550)=CELL("address",OFFSET(RAM0,MMU_RAM_X,MMU_RAM_Y))),MMU_VAL,Z550)))</f>
        <v>0</v>
      </c>
      <c r="AA550" s="50">
        <f t="array" aca="1" ref="AA550" ca="1">IF(RESET,0,IF(LOAD_ROM,ROM!AA411,IF(AND(MMU_CLK,MMU_MEMW,CELL("address",AA550)=CELL("address",OFFSET(RAM0,MMU_RAM_X,MMU_RAM_Y))),MMU_VAL,AA550)))</f>
        <v>0</v>
      </c>
      <c r="AB550" s="50">
        <f t="array" aca="1" ref="AB550" ca="1">IF(RESET,0,IF(LOAD_ROM,ROM!AB411,IF(AND(MMU_CLK,MMU_MEMW,CELL("address",AB550)=CELL("address",OFFSET(RAM0,MMU_RAM_X,MMU_RAM_Y))),MMU_VAL,AB550)))</f>
        <v>0</v>
      </c>
      <c r="AC550" s="50">
        <f t="array" aca="1" ref="AC550" ca="1">IF(RESET,0,IF(LOAD_ROM,ROM!AC411,IF(AND(MMU_CLK,MMU_MEMW,CELL("address",AC550)=CELL("address",OFFSET(RAM0,MMU_RAM_X,MMU_RAM_Y))),MMU_VAL,AC550)))</f>
        <v>0</v>
      </c>
      <c r="AD550" s="50">
        <f t="array" aca="1" ref="AD550" ca="1">IF(RESET,0,IF(LOAD_ROM,ROM!AD411,IF(AND(MMU_CLK,MMU_MEMW,CELL("address",AD550)=CELL("address",OFFSET(RAM0,MMU_RAM_X,MMU_RAM_Y))),MMU_VAL,AD550)))</f>
        <v>0</v>
      </c>
      <c r="AE550" s="50">
        <f t="array" aca="1" ref="AE550" ca="1">IF(RESET,0,IF(LOAD_ROM,ROM!AE411,IF(AND(MMU_CLK,MMU_MEMW,CELL("address",AE550)=CELL("address",OFFSET(RAM0,MMU_RAM_X,MMU_RAM_Y))),MMU_VAL,AE550)))</f>
        <v>0</v>
      </c>
      <c r="AF550" s="50">
        <f t="array" aca="1" ref="AF550" ca="1">IF(RESET,0,IF(LOAD_ROM,ROM!AF411,IF(AND(MMU_CLK,MMU_MEMW,CELL("address",AF550)=CELL("address",OFFSET(RAM0,MMU_RAM_X,MMU_RAM_Y))),MMU_VAL,AF550)))</f>
        <v>0</v>
      </c>
      <c r="AG550" s="50">
        <f t="array" aca="1" ref="AG550" ca="1">IF(RESET,0,IF(LOAD_ROM,ROM!AG411,IF(AND(MMU_CLK,MMU_MEMW,CELL("address",AG550)=CELL("address",OFFSET(RAM0,MMU_RAM_X,MMU_RAM_Y))),MMU_VAL,AG550)))</f>
        <v>0</v>
      </c>
      <c r="AH550" s="50">
        <f t="array" aca="1" ref="AH550" ca="1">IF(RESET,0,IF(LOAD_ROM,ROM!AH411,IF(AND(MMU_CLK,MMU_MEMW,CELL("address",AH550)=CELL("address",OFFSET(RAM0,MMU_RAM_X,MMU_RAM_Y))),MMU_VAL,AH550)))</f>
        <v>0</v>
      </c>
      <c r="AI550" s="50">
        <f t="array" aca="1" ref="AI550" ca="1">IF(RESET,0,IF(LOAD_ROM,ROM!AI411,IF(AND(MMU_CLK,MMU_MEMW,CELL("address",AI550)=CELL("address",OFFSET(RAM0,MMU_RAM_X,MMU_RAM_Y))),MMU_VAL,AI550)))</f>
        <v>0</v>
      </c>
      <c r="AJ550" s="50">
        <f t="array" aca="1" ref="AJ550" ca="1">IF(RESET,0,IF(LOAD_ROM,ROM!AJ411,IF(AND(MMU_CLK,MMU_MEMW,CELL("address",AJ550)=CELL("address",OFFSET(RAM0,MMU_RAM_X,MMU_RAM_Y))),MMU_VAL,AJ550)))</f>
        <v>0</v>
      </c>
      <c r="AK550" s="50">
        <f t="array" aca="1" ref="AK550" ca="1">IF(RESET,0,IF(LOAD_ROM,ROM!AK411,IF(AND(MMU_CLK,MMU_MEMW,CELL("address",AK550)=CELL("address",OFFSET(RAM0,MMU_RAM_X,MMU_RAM_Y))),MMU_VAL,AK550)))</f>
        <v>0</v>
      </c>
      <c r="AL550" s="50">
        <f t="array" aca="1" ref="AL550" ca="1">IF(RESET,0,IF(LOAD_ROM,ROM!AL411,IF(AND(MMU_CLK,MMU_MEMW,CELL("address",AL550)=CELL("address",OFFSET(RAM0,MMU_RAM_X,MMU_RAM_Y))),MMU_VAL,AL550)))</f>
        <v>0</v>
      </c>
      <c r="AM550" s="50">
        <f t="array" aca="1" ref="AM550" ca="1">IF(RESET,0,IF(LOAD_ROM,ROM!AM411,IF(AND(MMU_CLK,MMU_MEMW,CELL("address",AM550)=CELL("address",OFFSET(RAM0,MMU_RAM_X,MMU_RAM_Y))),MMU_VAL,AM550)))</f>
        <v>0</v>
      </c>
      <c r="AN550" s="50">
        <f t="array" aca="1" ref="AN550" ca="1">IF(RESET,0,IF(LOAD_ROM,ROM!AN411,IF(AND(MMU_CLK,MMU_MEMW,CELL("address",AN550)=CELL("address",OFFSET(RAM0,MMU_RAM_X,MMU_RAM_Y))),MMU_VAL,AN550)))</f>
        <v>0</v>
      </c>
      <c r="AO550" s="50">
        <f t="array" aca="1" ref="AO550" ca="1">IF(RESET,0,IF(LOAD_ROM,ROM!AO411,IF(AND(MMU_CLK,MMU_MEMW,CELL("address",AO550)=CELL("address",OFFSET(RAM0,MMU_RAM_X,MMU_RAM_Y))),MMU_VAL,AO550)))</f>
        <v>0</v>
      </c>
      <c r="AP550" s="50">
        <f t="array" aca="1" ref="AP550" ca="1">IF(RESET,0,IF(LOAD_ROM,ROM!AP411,IF(AND(MMU_CLK,MMU_MEMW,CELL("address",AP550)=CELL("address",OFFSET(RAM0,MMU_RAM_X,MMU_RAM_Y))),MMU_VAL,AP550)))</f>
        <v>0</v>
      </c>
      <c r="AQ550" s="50">
        <f t="array" aca="1" ref="AQ550" ca="1">IF(RESET,0,IF(LOAD_ROM,ROM!AQ411,IF(AND(MMU_CLK,MMU_MEMW,CELL("address",AQ550)=CELL("address",OFFSET(RAM0,MMU_RAM_X,MMU_RAM_Y))),MMU_VAL,AQ550)))</f>
        <v>0</v>
      </c>
      <c r="AR550" s="50">
        <f t="array" aca="1" ref="AR550" ca="1">IF(RESET,0,IF(LOAD_ROM,ROM!AR411,IF(AND(MMU_CLK,MMU_MEMW,CELL("address",AR550)=CELL("address",OFFSET(RAM0,MMU_RAM_X,MMU_RAM_Y))),MMU_VAL,AR550)))</f>
        <v>0</v>
      </c>
      <c r="AS550" s="50">
        <f t="array" aca="1" ref="AS550" ca="1">IF(RESET,0,IF(LOAD_ROM,ROM!AS411,IF(AND(MMU_CLK,MMU_MEMW,CELL("address",AS550)=CELL("address",OFFSET(RAM0,MMU_RAM_X,MMU_RAM_Y))),MMU_VAL,AS550)))</f>
        <v>0</v>
      </c>
      <c r="AT550" s="50">
        <f t="array" aca="1" ref="AT550" ca="1">IF(RESET,0,IF(LOAD_ROM,ROM!AT411,IF(AND(MMU_CLK,MMU_MEMW,CELL("address",AT550)=CELL("address",OFFSET(RAM0,MMU_RAM_X,MMU_RAM_Y))),MMU_VAL,AT550)))</f>
        <v>0</v>
      </c>
      <c r="AU550" s="50">
        <f t="array" aca="1" ref="AU550" ca="1">IF(RESET,0,IF(LOAD_ROM,ROM!AU411,IF(AND(MMU_CLK,MMU_MEMW,CELL("address",AU550)=CELL("address",OFFSET(RAM0,MMU_RAM_X,MMU_RAM_Y))),MMU_VAL,AU550)))</f>
        <v>0</v>
      </c>
      <c r="AV550" s="50">
        <f t="array" aca="1" ref="AV550" ca="1">IF(RESET,0,IF(LOAD_ROM,ROM!AV411,IF(AND(MMU_CLK,MMU_MEMW,CELL("address",AV550)=CELL("address",OFFSET(RAM0,MMU_RAM_X,MMU_RAM_Y))),MMU_VAL,AV550)))</f>
        <v>0</v>
      </c>
      <c r="AW550" s="50">
        <f t="array" aca="1" ref="AW550" ca="1">IF(RESET,0,IF(LOAD_ROM,ROM!AW411,IF(AND(MMU_CLK,MMU_MEMW,CELL("address",AW550)=CELL("address",OFFSET(RAM0,MMU_RAM_X,MMU_RAM_Y))),MMU_VAL,AW550)))</f>
        <v>0</v>
      </c>
      <c r="AX550" s="50">
        <f t="array" aca="1" ref="AX550" ca="1">IF(RESET,0,IF(LOAD_ROM,ROM!AX411,IF(AND(MMU_CLK,MMU_MEMW,CELL("address",AX550)=CELL("address",OFFSET(RAM0,MMU_RAM_X,MMU_RAM_Y))),MMU_VAL,AX550)))</f>
        <v>0</v>
      </c>
      <c r="AY550" s="50">
        <f t="array" aca="1" ref="AY550" ca="1">IF(RESET,0,IF(LOAD_ROM,ROM!AY411,IF(AND(MMU_CLK,MMU_MEMW,CELL("address",AY550)=CELL("address",OFFSET(RAM0,MMU_RAM_X,MMU_RAM_Y))),MMU_VAL,AY550)))</f>
        <v>0</v>
      </c>
      <c r="AZ550" s="50">
        <f t="array" aca="1" ref="AZ550" ca="1">IF(RESET,0,IF(LOAD_ROM,ROM!AZ411,IF(AND(MMU_CLK,MMU_MEMW,CELL("address",AZ550)=CELL("address",OFFSET(RAM0,MMU_RAM_X,MMU_RAM_Y))),MMU_VAL,AZ550)))</f>
        <v>0</v>
      </c>
      <c r="BA550" s="50">
        <f t="array" aca="1" ref="BA550" ca="1">IF(RESET,0,IF(LOAD_ROM,ROM!BA411,IF(AND(MMU_CLK,MMU_MEMW,CELL("address",BA550)=CELL("address",OFFSET(RAM0,MMU_RAM_X,MMU_RAM_Y))),MMU_VAL,BA550)))</f>
        <v>0</v>
      </c>
      <c r="BB550" s="50">
        <f t="array" aca="1" ref="BB550" ca="1">IF(RESET,0,IF(LOAD_ROM,ROM!BB411,IF(AND(MMU_CLK,MMU_MEMW,CELL("address",BB550)=CELL("address",OFFSET(RAM0,MMU_RAM_X,MMU_RAM_Y))),MMU_VAL,BB550)))</f>
        <v>0</v>
      </c>
      <c r="BC550" s="50">
        <f t="array" aca="1" ref="BC550" ca="1">IF(RESET,0,IF(LOAD_ROM,ROM!BC411,IF(AND(MMU_CLK,MMU_MEMW,CELL("address",BC550)=CELL("address",OFFSET(RAM0,MMU_RAM_X,MMU_RAM_Y))),MMU_VAL,BC550)))</f>
        <v>0</v>
      </c>
      <c r="BD550" s="50">
        <f t="array" aca="1" ref="BD550" ca="1">IF(RESET,0,IF(LOAD_ROM,ROM!BD411,IF(AND(MMU_CLK,MMU_MEMW,CELL("address",BD550)=CELL("address",OFFSET(RAM0,MMU_RAM_X,MMU_RAM_Y))),MMU_VAL,BD550)))</f>
        <v>0</v>
      </c>
      <c r="BE550" s="50">
        <f t="array" aca="1" ref="BE550" ca="1">IF(RESET,0,IF(LOAD_ROM,ROM!BE411,IF(AND(MMU_CLK,MMU_MEMW,CELL("address",BE550)=CELL("address",OFFSET(RAM0,MMU_RAM_X,MMU_RAM_Y))),MMU_VAL,BE550)))</f>
        <v>0</v>
      </c>
      <c r="BF550" s="50">
        <f t="array" aca="1" ref="BF550" ca="1">IF(RESET,0,IF(LOAD_ROM,ROM!BF411,IF(AND(MMU_CLK,MMU_MEMW,CELL("address",BF550)=CELL("address",OFFSET(RAM0,MMU_RAM_X,MMU_RAM_Y))),MMU_VAL,BF550)))</f>
        <v>0</v>
      </c>
      <c r="BG550" s="50">
        <f t="array" aca="1" ref="BG550" ca="1">IF(RESET,0,IF(LOAD_ROM,ROM!BG411,IF(AND(MMU_CLK,MMU_MEMW,CELL("address",BG550)=CELL("address",OFFSET(RAM0,MMU_RAM_X,MMU_RAM_Y))),MMU_VAL,BG550)))</f>
        <v>0</v>
      </c>
      <c r="BH550" s="50">
        <f t="array" aca="1" ref="BH550" ca="1">IF(RESET,0,IF(LOAD_ROM,ROM!BH411,IF(AND(MMU_CLK,MMU_MEMW,CELL("address",BH550)=CELL("address",OFFSET(RAM0,MMU_RAM_X,MMU_RAM_Y))),MMU_VAL,BH550)))</f>
        <v>0</v>
      </c>
      <c r="BI550" s="50">
        <f t="array" aca="1" ref="BI550" ca="1">IF(RESET,0,IF(LOAD_ROM,ROM!BI411,IF(AND(MMU_CLK,MMU_MEMW,CELL("address",BI550)=CELL("address",OFFSET(RAM0,MMU_RAM_X,MMU_RAM_Y))),MMU_VAL,BI550)))</f>
        <v>0</v>
      </c>
      <c r="BJ550" s="50">
        <f t="array" aca="1" ref="BJ550" ca="1">IF(RESET,0,IF(LOAD_ROM,ROM!BJ411,IF(AND(MMU_CLK,MMU_MEMW,CELL("address",BJ550)=CELL("address",OFFSET(RAM0,MMU_RAM_X,MMU_RAM_Y))),MMU_VAL,BJ550)))</f>
        <v>0</v>
      </c>
      <c r="BK550" s="50">
        <f t="array" aca="1" ref="BK550" ca="1">IF(RESET,0,IF(LOAD_ROM,ROM!BK411,IF(AND(MMU_CLK,MMU_MEMW,CELL("address",BK550)=CELL("address",OFFSET(RAM0,MMU_RAM_X,MMU_RAM_Y))),MMU_VAL,BK550)))</f>
        <v>0</v>
      </c>
      <c r="BL550" s="50">
        <f t="array" aca="1" ref="BL550" ca="1">IF(RESET,0,IF(LOAD_ROM,ROM!BL411,IF(AND(MMU_CLK,MMU_MEMW,CELL("address",BL550)=CELL("address",OFFSET(RAM0,MMU_RAM_X,MMU_RAM_Y))),MMU_VAL,BL550)))</f>
        <v>0</v>
      </c>
      <c r="BM550" s="50">
        <f t="array" aca="1" ref="BM550" ca="1">IF(RESET,0,IF(LOAD_ROM,ROM!BM411,IF(AND(MMU_CLK,MMU_MEMW,CELL("address",BM550)=CELL("address",OFFSET(RAM0,MMU_RAM_X,MMU_RAM_Y))),MMU_VAL,BM550)))</f>
        <v>0</v>
      </c>
      <c r="BN550" s="50">
        <f t="array" aca="1" ref="BN550" ca="1">IF(RESET,0,IF(LOAD_ROM,ROM!BN411,IF(AND(MMU_CLK,MMU_MEMW,CELL("address",BN550)=CELL("address",OFFSET(RAM0,MMU_RAM_X,MMU_RAM_Y))),MMU_VAL,BN550)))</f>
        <v>0</v>
      </c>
      <c r="BO550" s="50">
        <f t="array" aca="1" ref="BO550" ca="1">IF(RESET,0,IF(LOAD_ROM,ROM!BO411,IF(AND(MMU_CLK,MMU_MEMW,CELL("address",BO550)=CELL("address",OFFSET(RAM0,MMU_RAM_X,MMU_RAM_Y))),MMU_VAL,BO550)))</f>
        <v>0</v>
      </c>
      <c r="BP550" s="50">
        <f t="array" aca="1" ref="BP550" ca="1">IF(RESET,0,IF(LOAD_ROM,ROM!BP411,IF(AND(MMU_CLK,MMU_MEMW,CELL("address",BP550)=CELL("address",OFFSET(RAM0,MMU_RAM_X,MMU_RAM_Y))),MMU_VAL,BP550)))</f>
        <v>0</v>
      </c>
      <c r="BQ550" s="50">
        <f t="array" aca="1" ref="BQ550" ca="1">IF(RESET,0,IF(LOAD_ROM,ROM!BQ411,IF(AND(MMU_CLK,MMU_MEMW,CELL("address",BQ550)=CELL("address",OFFSET(RAM0,MMU_RAM_X,MMU_RAM_Y))),MMU_VAL,BQ550)))</f>
        <v>0</v>
      </c>
      <c r="BR550" s="50">
        <f t="array" aca="1" ref="BR550" ca="1">IF(RESET,0,IF(LOAD_ROM,ROM!BR411,IF(AND(MMU_CLK,MMU_MEMW,CELL("address",BR550)=CELL("address",OFFSET(RAM0,MMU_RAM_X,MMU_RAM_Y))),MMU_VAL,BR550)))</f>
        <v>0</v>
      </c>
      <c r="BS550" s="50">
        <f t="array" aca="1" ref="BS550" ca="1">IF(RESET,0,IF(LOAD_ROM,ROM!BS411,IF(AND(MMU_CLK,MMU_MEMW,CELL("address",BS550)=CELL("address",OFFSET(RAM0,MMU_RAM_X,MMU_RAM_Y))),MMU_VAL,BS550)))</f>
        <v>0</v>
      </c>
      <c r="BT550" s="50">
        <f t="array" aca="1" ref="BT550" ca="1">IF(RESET,0,IF(LOAD_ROM,ROM!BT411,IF(AND(MMU_CLK,MMU_MEMW,CELL("address",BT550)=CELL("address",OFFSET(RAM0,MMU_RAM_X,MMU_RAM_Y))),MMU_VAL,BT550)))</f>
        <v>0</v>
      </c>
      <c r="BU550" s="50">
        <f t="array" aca="1" ref="BU550" ca="1">IF(RESET,0,IF(LOAD_ROM,ROM!BU411,IF(AND(MMU_CLK,MMU_MEMW,CELL("address",BU550)=CELL("address",OFFSET(RAM0,MMU_RAM_X,MMU_RAM_Y))),MMU_VAL,BU550)))</f>
        <v>0</v>
      </c>
      <c r="BV550" s="50">
        <f t="array" aca="1" ref="BV550" ca="1">IF(RESET,0,IF(LOAD_ROM,ROM!BV411,IF(AND(MMU_CLK,MMU_MEMW,CELL("address",BV550)=CELL("address",OFFSET(RAM0,MMU_RAM_X,MMU_RAM_Y))),MMU_VAL,BV550)))</f>
        <v>0</v>
      </c>
      <c r="BW550" s="50">
        <f t="array" aca="1" ref="BW550" ca="1">IF(RESET,0,IF(LOAD_ROM,ROM!BW411,IF(AND(MMU_CLK,MMU_MEMW,CELL("address",BW550)=CELL("address",OFFSET(RAM0,MMU_RAM_X,MMU_RAM_Y))),MMU_VAL,BW550)))</f>
        <v>0</v>
      </c>
      <c r="BX550" s="50">
        <f t="array" aca="1" ref="BX550" ca="1">IF(RESET,0,IF(LOAD_ROM,ROM!BX411,IF(AND(MMU_CLK,MMU_MEMW,CELL("address",BX550)=CELL("address",OFFSET(RAM0,MMU_RAM_X,MMU_RAM_Y))),MMU_VAL,BX550)))</f>
        <v>0</v>
      </c>
      <c r="BY550" s="50">
        <f t="array" aca="1" ref="BY550" ca="1">IF(RESET,0,IF(LOAD_ROM,ROM!BY411,IF(AND(MMU_CLK,MMU_MEMW,CELL("address",BY550)=CELL("address",OFFSET(RAM0,MMU_RAM_X,MMU_RAM_Y))),MMU_VAL,BY550)))</f>
        <v>0</v>
      </c>
      <c r="BZ550" s="50">
        <f t="array" aca="1" ref="BZ550" ca="1">IF(RESET,0,IF(LOAD_ROM,ROM!BZ411,IF(AND(MMU_CLK,MMU_MEMW,CELL("address",BZ550)=CELL("address",OFFSET(RAM0,MMU_RAM_X,MMU_RAM_Y))),MMU_VAL,BZ550)))</f>
        <v>0</v>
      </c>
      <c r="CA550" s="50">
        <f t="array" aca="1" ref="CA550" ca="1">IF(RESET,0,IF(LOAD_ROM,ROM!CA411,IF(AND(MMU_CLK,MMU_MEMW,CELL("address",CA550)=CELL("address",OFFSET(RAM0,MMU_RAM_X,MMU_RAM_Y))),MMU_VAL,CA550)))</f>
        <v>0</v>
      </c>
      <c r="CB550" s="50">
        <f t="array" aca="1" ref="CB550" ca="1">IF(RESET,0,IF(LOAD_ROM,ROM!CB411,IF(AND(MMU_CLK,MMU_MEMW,CELL("address",CB550)=CELL("address",OFFSET(RAM0,MMU_RAM_X,MMU_RAM_Y))),MMU_VAL,CB550)))</f>
        <v>0</v>
      </c>
      <c r="CC550" s="50">
        <f t="array" aca="1" ref="CC550" ca="1">IF(RESET,0,IF(LOAD_ROM,ROM!CC411,IF(AND(MMU_CLK,MMU_MEMW,CELL("address",CC550)=CELL("address",OFFSET(RAM0,MMU_RAM_X,MMU_RAM_Y))),MMU_VAL,CC550)))</f>
        <v>0</v>
      </c>
      <c r="CD550" s="50">
        <f t="array" aca="1" ref="CD550" ca="1">IF(RESET,0,IF(LOAD_ROM,ROM!CD411,IF(AND(MMU_CLK,MMU_MEMW,CELL("address",CD550)=CELL("address",OFFSET(RAM0,MMU_RAM_X,MMU_RAM_Y))),MMU_VAL,CD550)))</f>
        <v>0</v>
      </c>
      <c r="CE550" s="50">
        <f t="array" aca="1" ref="CE550" ca="1">IF(RESET,0,IF(LOAD_ROM,ROM!CE411,IF(AND(MMU_CLK,MMU_MEMW,CELL("address",CE550)=CELL("address",OFFSET(RAM0,MMU_RAM_X,MMU_RAM_Y))),MMU_VAL,CE550)))</f>
        <v>0</v>
      </c>
      <c r="CF550" s="50">
        <f t="array" aca="1" ref="CF550" ca="1">IF(RESET,0,IF(LOAD_ROM,ROM!CF411,IF(AND(MMU_CLK,MMU_MEMW,CELL("address",CF550)=CELL("address",OFFSET(RAM0,MMU_RAM_X,MMU_RAM_Y))),MMU_VAL,CF550)))</f>
        <v>0</v>
      </c>
      <c r="CG550" s="50">
        <f t="array" aca="1" ref="CG550" ca="1">IF(RESET,0,IF(LOAD_ROM,ROM!CG411,IF(AND(MMU_CLK,MMU_MEMW,CELL("address",CG550)=CELL("address",OFFSET(RAM0,MMU_RAM_X,MMU_RAM_Y))),MMU_VAL,CG550)))</f>
        <v>0</v>
      </c>
      <c r="CH550" s="50">
        <f t="array" aca="1" ref="CH550" ca="1">IF(RESET,0,IF(LOAD_ROM,ROM!CH411,IF(AND(MMU_CLK,MMU_MEMW,CELL("address",CH550)=CELL("address",OFFSET(RAM0,MMU_RAM_X,MMU_RAM_Y))),MMU_VAL,CH550)))</f>
        <v>0</v>
      </c>
      <c r="CI550" s="50">
        <f t="array" aca="1" ref="CI550" ca="1">IF(RESET,0,IF(LOAD_ROM,ROM!CI411,IF(AND(MMU_CLK,MMU_MEMW,CELL("address",CI550)=CELL("address",OFFSET(RAM0,MMU_RAM_X,MMU_RAM_Y))),MMU_VAL,CI550)))</f>
        <v>0</v>
      </c>
      <c r="CJ550" s="50">
        <f t="array" aca="1" ref="CJ550" ca="1">IF(RESET,0,IF(LOAD_ROM,ROM!CJ411,IF(AND(MMU_CLK,MMU_MEMW,CELL("address",CJ550)=CELL("address",OFFSET(RAM0,MMU_RAM_X,MMU_RAM_Y))),MMU_VAL,CJ550)))</f>
        <v>0</v>
      </c>
      <c r="CK550" s="50">
        <f t="array" aca="1" ref="CK550" ca="1">IF(RESET,0,IF(LOAD_ROM,ROM!CK411,IF(AND(MMU_CLK,MMU_MEMW,CELL("address",CK550)=CELL("address",OFFSET(RAM0,MMU_RAM_X,MMU_RAM_Y))),MMU_VAL,CK550)))</f>
        <v>0</v>
      </c>
      <c r="CL550" s="50">
        <f t="array" aca="1" ref="CL550" ca="1">IF(RESET,0,IF(LOAD_ROM,ROM!CL411,IF(AND(MMU_CLK,MMU_MEMW,CELL("address",CL550)=CELL("address",OFFSET(RAM0,MMU_RAM_X,MMU_RAM_Y))),MMU_VAL,CL550)))</f>
        <v>0</v>
      </c>
      <c r="CM550" s="50">
        <f t="array" aca="1" ref="CM550" ca="1">IF(RESET,0,IF(LOAD_ROM,ROM!CM411,IF(AND(MMU_CLK,MMU_MEMW,CELL("address",CM550)=CELL("address",OFFSET(RAM0,MMU_RAM_X,MMU_RAM_Y))),MMU_VAL,CM550)))</f>
        <v>0</v>
      </c>
      <c r="CN550" s="50">
        <f t="array" aca="1" ref="CN550" ca="1">IF(RESET,0,IF(LOAD_ROM,ROM!CN411,IF(AND(MMU_CLK,MMU_MEMW,CELL("address",CN550)=CELL("address",OFFSET(RAM0,MMU_RAM_X,MMU_RAM_Y))),MMU_VAL,CN550)))</f>
        <v>0</v>
      </c>
      <c r="CO550" s="50">
        <f t="array" aca="1" ref="CO550" ca="1">IF(RESET,0,IF(LOAD_ROM,ROM!CO411,IF(AND(MMU_CLK,MMU_MEMW,CELL("address",CO550)=CELL("address",OFFSET(RAM0,MMU_RAM_X,MMU_RAM_Y))),MMU_VAL,CO550)))</f>
        <v>0</v>
      </c>
      <c r="CP550" s="50">
        <f t="array" aca="1" ref="CP550" ca="1">IF(RESET,0,IF(LOAD_ROM,ROM!CP411,IF(AND(MMU_CLK,MMU_MEMW,CELL("address",CP550)=CELL("address",OFFSET(RAM0,MMU_RAM_X,MMU_RAM_Y))),MMU_VAL,CP550)))</f>
        <v>0</v>
      </c>
      <c r="CQ550" s="50">
        <f t="array" aca="1" ref="CQ550" ca="1">IF(RESET,0,IF(LOAD_ROM,ROM!CQ411,IF(AND(MMU_CLK,MMU_MEMW,CELL("address",CQ550)=CELL("address",OFFSET(RAM0,MMU_RAM_X,MMU_RAM_Y))),MMU_VAL,CQ550)))</f>
        <v>0</v>
      </c>
      <c r="CR550" s="50">
        <f t="array" aca="1" ref="CR550" ca="1">IF(RESET,0,IF(LOAD_ROM,ROM!CR411,IF(AND(MMU_CLK,MMU_MEMW,CELL("address",CR550)=CELL("address",OFFSET(RAM0,MMU_RAM_X,MMU_RAM_Y))),MMU_VAL,CR550)))</f>
        <v>0</v>
      </c>
      <c r="CS550" s="50">
        <f t="array" aca="1" ref="CS550" ca="1">IF(RESET,0,IF(LOAD_ROM,ROM!CS411,IF(AND(MMU_CLK,MMU_MEMW,CELL("address",CS550)=CELL("address",OFFSET(RAM0,MMU_RAM_X,MMU_RAM_Y))),MMU_VAL,CS550)))</f>
        <v>0</v>
      </c>
      <c r="CT550" s="50">
        <f t="array" aca="1" ref="CT550" ca="1">IF(RESET,0,IF(LOAD_ROM,ROM!CT411,IF(AND(MMU_CLK,MMU_MEMW,CELL("address",CT550)=CELL("address",OFFSET(RAM0,MMU_RAM_X,MMU_RAM_Y))),MMU_VAL,CT550)))</f>
        <v>0</v>
      </c>
      <c r="CU550" s="50">
        <f t="array" aca="1" ref="CU550" ca="1">IF(RESET,0,IF(LOAD_ROM,ROM!CU411,IF(AND(MMU_CLK,MMU_MEMW,CELL("address",CU550)=CELL("address",OFFSET(RAM0,MMU_RAM_X,MMU_RAM_Y))),MMU_VAL,CU550)))</f>
        <v>0</v>
      </c>
      <c r="CV550" s="50">
        <f t="array" aca="1" ref="CV550" ca="1">IF(RESET,0,IF(LOAD_ROM,ROM!CV411,IF(AND(MMU_CLK,MMU_MEMW,CELL("address",CV550)=CELL("address",OFFSET(RAM0,MMU_RAM_X,MMU_RAM_Y))),MMU_VAL,CV550)))</f>
        <v>0</v>
      </c>
      <c r="CW550" s="50">
        <f t="array" aca="1" ref="CW550" ca="1">IF(RESET,0,IF(LOAD_ROM,ROM!CW411,IF(AND(MMU_CLK,MMU_MEMW,CELL("address",CW550)=CELL("address",OFFSET(RAM0,MMU_RAM_X,MMU_RAM_Y))),MMU_VAL,CW550)))</f>
        <v>0</v>
      </c>
      <c r="CX550" s="50">
        <f t="array" aca="1" ref="CX550" ca="1">IF(RESET,0,IF(LOAD_ROM,ROM!CX411,IF(AND(MMU_CLK,MMU_MEMW,CELL("address",CX550)=CELL("address",OFFSET(RAM0,MMU_RAM_X,MMU_RAM_Y))),MMU_VAL,CX550)))</f>
        <v>0</v>
      </c>
      <c r="CY550" s="50">
        <f t="array" aca="1" ref="CY550" ca="1">IF(RESET,0,IF(LOAD_ROM,ROM!CY411,IF(AND(MMU_CLK,MMU_MEMW,CELL("address",CY550)=CELL("address",OFFSET(RAM0,MMU_RAM_X,MMU_RAM_Y))),MMU_VAL,CY550)))</f>
        <v>0</v>
      </c>
      <c r="CZ550" s="50">
        <f t="array" aca="1" ref="CZ550" ca="1">IF(RESET,0,IF(LOAD_ROM,ROM!CZ411,IF(AND(MMU_CLK,MMU_MEMW,CELL("address",CZ550)=CELL("address",OFFSET(RAM0,MMU_RAM_X,MMU_RAM_Y))),MMU_VAL,CZ550)))</f>
        <v>0</v>
      </c>
      <c r="DA550" s="50">
        <f t="array" aca="1" ref="DA550" ca="1">IF(RESET,0,IF(LOAD_ROM,ROM!DA411,IF(AND(MMU_CLK,MMU_MEMW,CELL("address",DA550)=CELL("address",OFFSET(RAM0,MMU_RAM_X,MMU_RAM_Y))),MMU_VAL,DA550)))</f>
        <v>0</v>
      </c>
      <c r="DB550" s="50">
        <f t="array" aca="1" ref="DB550" ca="1">IF(RESET,0,IF(LOAD_ROM,ROM!DB411,IF(AND(MMU_CLK,MMU_MEMW,CELL("address",DB550)=CELL("address",OFFSET(RAM0,MMU_RAM_X,MMU_RAM_Y))),MMU_VAL,DB550)))</f>
        <v>0</v>
      </c>
      <c r="DC550" s="50">
        <f t="array" aca="1" ref="DC550" ca="1">IF(RESET,0,IF(LOAD_ROM,ROM!DC411,IF(AND(MMU_CLK,MMU_MEMW,CELL("address",DC550)=CELL("address",OFFSET(RAM0,MMU_RAM_X,MMU_RAM_Y))),MMU_VAL,DC550)))</f>
        <v>0</v>
      </c>
      <c r="DD550" s="50">
        <f t="array" aca="1" ref="DD550" ca="1">IF(RESET,0,IF(LOAD_ROM,ROM!DD411,IF(AND(MMU_CLK,MMU_MEMW,CELL("address",DD550)=CELL("address",OFFSET(RAM0,MMU_RAM_X,MMU_RAM_Y))),MMU_VAL,DD550)))</f>
        <v>0</v>
      </c>
      <c r="DE550" s="50">
        <f t="array" aca="1" ref="DE550" ca="1">IF(RESET,0,IF(LOAD_ROM,ROM!DE411,IF(AND(MMU_CLK,MMU_MEMW,CELL("address",DE550)=CELL("address",OFFSET(RAM0,MMU_RAM_X,MMU_RAM_Y))),MMU_VAL,DE550)))</f>
        <v>0</v>
      </c>
      <c r="DF550" s="50">
        <f t="array" aca="1" ref="DF550" ca="1">IF(RESET,0,IF(LOAD_ROM,ROM!DF411,IF(AND(MMU_CLK,MMU_MEMW,CELL("address",DF550)=CELL("address",OFFSET(RAM0,MMU_RAM_X,MMU_RAM_Y))),MMU_VAL,DF550)))</f>
        <v>0</v>
      </c>
      <c r="DG550" s="50">
        <f t="array" aca="1" ref="DG550" ca="1">IF(RESET,0,IF(LOAD_ROM,ROM!DG411,IF(AND(MMU_CLK,MMU_MEMW,CELL("address",DG550)=CELL("address",OFFSET(RAM0,MMU_RAM_X,MMU_RAM_Y))),MMU_VAL,DG550)))</f>
        <v>0</v>
      </c>
      <c r="DH550" s="50">
        <f t="array" aca="1" ref="DH550" ca="1">IF(RESET,0,IF(LOAD_ROM,ROM!DH411,IF(AND(MMU_CLK,MMU_MEMW,CELL("address",DH550)=CELL("address",OFFSET(RAM0,MMU_RAM_X,MMU_RAM_Y))),MMU_VAL,DH550)))</f>
        <v>0</v>
      </c>
      <c r="DI550" s="50">
        <f t="array" aca="1" ref="DI550" ca="1">IF(RESET,0,IF(LOAD_ROM,ROM!DI411,IF(AND(MMU_CLK,MMU_MEMW,CELL("address",DI550)=CELL("address",OFFSET(RAM0,MMU_RAM_X,MMU_RAM_Y))),MMU_VAL,DI550)))</f>
        <v>0</v>
      </c>
      <c r="DJ550" s="50">
        <f t="array" aca="1" ref="DJ550" ca="1">IF(RESET,0,IF(LOAD_ROM,ROM!DJ411,IF(AND(MMU_CLK,MMU_MEMW,CELL("address",DJ550)=CELL("address",OFFSET(RAM0,MMU_RAM_X,MMU_RAM_Y))),MMU_VAL,DJ550)))</f>
        <v>0</v>
      </c>
      <c r="DK550" s="50">
        <f t="array" aca="1" ref="DK550" ca="1">IF(RESET,0,IF(LOAD_ROM,ROM!DK411,IF(AND(MMU_CLK,MMU_MEMW,CELL("address",DK550)=CELL("address",OFFSET(RAM0,MMU_RAM_X,MMU_RAM_Y))),MMU_VAL,DK550)))</f>
        <v>0</v>
      </c>
      <c r="DL550" s="50">
        <f t="array" aca="1" ref="DL550" ca="1">IF(RESET,0,IF(LOAD_ROM,ROM!DL411,IF(AND(MMU_CLK,MMU_MEMW,CELL("address",DL550)=CELL("address",OFFSET(RAM0,MMU_RAM_X,MMU_RAM_Y))),MMU_VAL,DL550)))</f>
        <v>0</v>
      </c>
      <c r="DM550" s="50">
        <f t="array" aca="1" ref="DM550" ca="1">IF(RESET,0,IF(LOAD_ROM,ROM!DM411,IF(AND(MMU_CLK,MMU_MEMW,CELL("address",DM550)=CELL("address",OFFSET(RAM0,MMU_RAM_X,MMU_RAM_Y))),MMU_VAL,DM550)))</f>
        <v>0</v>
      </c>
      <c r="DN550" s="50">
        <f t="array" aca="1" ref="DN550" ca="1">IF(RESET,0,IF(LOAD_ROM,ROM!DN411,IF(AND(MMU_CLK,MMU_MEMW,CELL("address",DN550)=CELL("address",OFFSET(RAM0,MMU_RAM_X,MMU_RAM_Y))),MMU_VAL,DN550)))</f>
        <v>0</v>
      </c>
      <c r="DO550" s="50">
        <f t="array" aca="1" ref="DO550" ca="1">IF(RESET,0,IF(LOAD_ROM,ROM!DO411,IF(AND(MMU_CLK,MMU_MEMW,CELL("address",DO550)=CELL("address",OFFSET(RAM0,MMU_RAM_X,MMU_RAM_Y))),MMU_VAL,DO550)))</f>
        <v>0</v>
      </c>
      <c r="DP550" s="50">
        <f t="array" aca="1" ref="DP550" ca="1">IF(RESET,0,IF(LOAD_ROM,ROM!DP411,IF(AND(MMU_CLK,MMU_MEMW,CELL("address",DP550)=CELL("address",OFFSET(RAM0,MMU_RAM_X,MMU_RAM_Y))),MMU_VAL,DP550)))</f>
        <v>0</v>
      </c>
      <c r="DQ550" s="50">
        <f t="array" aca="1" ref="DQ550" ca="1">IF(RESET,0,IF(LOAD_ROM,ROM!DQ411,IF(AND(MMU_CLK,MMU_MEMW,CELL("address",DQ550)=CELL("address",OFFSET(RAM0,MMU_RAM_X,MMU_RAM_Y))),MMU_VAL,DQ550)))</f>
        <v>0</v>
      </c>
      <c r="DR550" s="50">
        <f t="array" aca="1" ref="DR550" ca="1">IF(RESET,0,IF(LOAD_ROM,ROM!DR411,IF(AND(MMU_CLK,MMU_MEMW,CELL("address",DR550)=CELL("address",OFFSET(RAM0,MMU_RAM_X,MMU_RAM_Y))),MMU_VAL,DR550)))</f>
        <v>0</v>
      </c>
      <c r="DS550" s="50">
        <f t="array" aca="1" ref="DS550" ca="1">IF(RESET,0,IF(LOAD_ROM,ROM!DS411,IF(AND(MMU_CLK,MMU_MEMW,CELL("address",DS550)=CELL("address",OFFSET(RAM0,MMU_RAM_X,MMU_RAM_Y))),MMU_VAL,DS550)))</f>
        <v>0</v>
      </c>
      <c r="DT550" s="50">
        <f t="array" aca="1" ref="DT550" ca="1">IF(RESET,0,IF(LOAD_ROM,ROM!DT411,IF(AND(MMU_CLK,MMU_MEMW,CELL("address",DT550)=CELL("address",OFFSET(RAM0,MMU_RAM_X,MMU_RAM_Y))),MMU_VAL,DT550)))</f>
        <v>0</v>
      </c>
      <c r="DU550" s="50">
        <f t="array" aca="1" ref="DU550" ca="1">IF(RESET,0,IF(LOAD_ROM,ROM!DU411,IF(AND(MMU_CLK,MMU_MEMW,CELL("address",DU550)=CELL("address",OFFSET(RAM0,MMU_RAM_X,MMU_RAM_Y))),MMU_VAL,DU550)))</f>
        <v>0</v>
      </c>
      <c r="DV550" s="50">
        <f t="array" aca="1" ref="DV550" ca="1">IF(RESET,0,IF(LOAD_ROM,ROM!DV411,IF(AND(MMU_CLK,MMU_MEMW,CELL("address",DV550)=CELL("address",OFFSET(RAM0,MMU_RAM_X,MMU_RAM_Y))),MMU_VAL,DV550)))</f>
        <v>0</v>
      </c>
      <c r="DW550" s="50">
        <f t="array" aca="1" ref="DW550" ca="1">IF(RESET,0,IF(LOAD_ROM,ROM!DW411,IF(AND(MMU_CLK,MMU_MEMW,CELL("address",DW550)=CELL("address",OFFSET(RAM0,MMU_RAM_X,MMU_RAM_Y))),MMU_VAL,DW550)))</f>
        <v>0</v>
      </c>
      <c r="DX550" s="50">
        <f t="array" aca="1" ref="DX550" ca="1">IF(RESET,0,IF(LOAD_ROM,ROM!DX411,IF(AND(MMU_CLK,MMU_MEMW,CELL("address",DX550)=CELL("address",OFFSET(RAM0,MMU_RAM_X,MMU_RAM_Y))),MMU_VAL,DX550)))</f>
        <v>0</v>
      </c>
    </row>
    <row r="551" spans="1:128" x14ac:dyDescent="0.35">
      <c r="A551" s="50">
        <f t="array" aca="1" ref="A551" ca="1">IF(RESET,0,IF(LOAD_ROM,ROM!A412,IF(AND(MMU_CLK,MMU_MEMW,CELL("address",A551)=CELL("address",OFFSET(RAM0,MMU_RAM_X,MMU_RAM_Y))),MMU_VAL,A551)))</f>
        <v>0</v>
      </c>
      <c r="B551" s="50">
        <f t="array" aca="1" ref="B551" ca="1">IF(RESET,0,IF(LOAD_ROM,ROM!B412,IF(AND(MMU_CLK,MMU_MEMW,CELL("address",B551)=CELL("address",OFFSET(RAM0,MMU_RAM_X,MMU_RAM_Y))),MMU_VAL,B551)))</f>
        <v>0</v>
      </c>
      <c r="C551" s="50">
        <f t="array" aca="1" ref="C551" ca="1">IF(RESET,0,IF(LOAD_ROM,ROM!C412,IF(AND(MMU_CLK,MMU_MEMW,CELL("address",C551)=CELL("address",OFFSET(RAM0,MMU_RAM_X,MMU_RAM_Y))),MMU_VAL,C551)))</f>
        <v>0</v>
      </c>
      <c r="D551" s="50">
        <f t="array" aca="1" ref="D551" ca="1">IF(RESET,0,IF(LOAD_ROM,ROM!D412,IF(AND(MMU_CLK,MMU_MEMW,CELL("address",D551)=CELL("address",OFFSET(RAM0,MMU_RAM_X,MMU_RAM_Y))),MMU_VAL,D551)))</f>
        <v>0</v>
      </c>
      <c r="E551" s="50">
        <f t="array" aca="1" ref="E551" ca="1">IF(RESET,0,IF(LOAD_ROM,ROM!E412,IF(AND(MMU_CLK,MMU_MEMW,CELL("address",E551)=CELL("address",OFFSET(RAM0,MMU_RAM_X,MMU_RAM_Y))),MMU_VAL,E551)))</f>
        <v>0</v>
      </c>
      <c r="F551" s="50">
        <f t="array" aca="1" ref="F551" ca="1">IF(RESET,0,IF(LOAD_ROM,ROM!F412,IF(AND(MMU_CLK,MMU_MEMW,CELL("address",F551)=CELL("address",OFFSET(RAM0,MMU_RAM_X,MMU_RAM_Y))),MMU_VAL,F551)))</f>
        <v>0</v>
      </c>
      <c r="G551" s="50">
        <f t="array" aca="1" ref="G551" ca="1">IF(RESET,0,IF(LOAD_ROM,ROM!G412,IF(AND(MMU_CLK,MMU_MEMW,CELL("address",G551)=CELL("address",OFFSET(RAM0,MMU_RAM_X,MMU_RAM_Y))),MMU_VAL,G551)))</f>
        <v>0</v>
      </c>
      <c r="H551" s="50">
        <f t="array" aca="1" ref="H551" ca="1">IF(RESET,0,IF(LOAD_ROM,ROM!H412,IF(AND(MMU_CLK,MMU_MEMW,CELL("address",H551)=CELL("address",OFFSET(RAM0,MMU_RAM_X,MMU_RAM_Y))),MMU_VAL,H551)))</f>
        <v>0</v>
      </c>
      <c r="I551" s="50">
        <f t="array" aca="1" ref="I551" ca="1">IF(RESET,0,IF(LOAD_ROM,ROM!I412,IF(AND(MMU_CLK,MMU_MEMW,CELL("address",I551)=CELL("address",OFFSET(RAM0,MMU_RAM_X,MMU_RAM_Y))),MMU_VAL,I551)))</f>
        <v>0</v>
      </c>
      <c r="J551" s="50">
        <f t="array" aca="1" ref="J551" ca="1">IF(RESET,0,IF(LOAD_ROM,ROM!J412,IF(AND(MMU_CLK,MMU_MEMW,CELL("address",J551)=CELL("address",OFFSET(RAM0,MMU_RAM_X,MMU_RAM_Y))),MMU_VAL,J551)))</f>
        <v>0</v>
      </c>
      <c r="K551" s="50">
        <f t="array" aca="1" ref="K551" ca="1">IF(RESET,0,IF(LOAD_ROM,ROM!K412,IF(AND(MMU_CLK,MMU_MEMW,CELL("address",K551)=CELL("address",OFFSET(RAM0,MMU_RAM_X,MMU_RAM_Y))),MMU_VAL,K551)))</f>
        <v>0</v>
      </c>
      <c r="L551" s="50">
        <f t="array" aca="1" ref="L551" ca="1">IF(RESET,0,IF(LOAD_ROM,ROM!L412,IF(AND(MMU_CLK,MMU_MEMW,CELL("address",L551)=CELL("address",OFFSET(RAM0,MMU_RAM_X,MMU_RAM_Y))),MMU_VAL,L551)))</f>
        <v>0</v>
      </c>
      <c r="M551" s="50">
        <f t="array" aca="1" ref="M551" ca="1">IF(RESET,0,IF(LOAD_ROM,ROM!M412,IF(AND(MMU_CLK,MMU_MEMW,CELL("address",M551)=CELL("address",OFFSET(RAM0,MMU_RAM_X,MMU_RAM_Y))),MMU_VAL,M551)))</f>
        <v>0</v>
      </c>
      <c r="N551" s="50">
        <f t="array" aca="1" ref="N551" ca="1">IF(RESET,0,IF(LOAD_ROM,ROM!N412,IF(AND(MMU_CLK,MMU_MEMW,CELL("address",N551)=CELL("address",OFFSET(RAM0,MMU_RAM_X,MMU_RAM_Y))),MMU_VAL,N551)))</f>
        <v>0</v>
      </c>
      <c r="O551" s="50">
        <f t="array" aca="1" ref="O551" ca="1">IF(RESET,0,IF(LOAD_ROM,ROM!O412,IF(AND(MMU_CLK,MMU_MEMW,CELL("address",O551)=CELL("address",OFFSET(RAM0,MMU_RAM_X,MMU_RAM_Y))),MMU_VAL,O551)))</f>
        <v>0</v>
      </c>
      <c r="P551" s="50">
        <f t="array" aca="1" ref="P551" ca="1">IF(RESET,0,IF(LOAD_ROM,ROM!P412,IF(AND(MMU_CLK,MMU_MEMW,CELL("address",P551)=CELL("address",OFFSET(RAM0,MMU_RAM_X,MMU_RAM_Y))),MMU_VAL,P551)))</f>
        <v>0</v>
      </c>
      <c r="Q551" s="50">
        <f t="array" aca="1" ref="Q551" ca="1">IF(RESET,0,IF(LOAD_ROM,ROM!Q412,IF(AND(MMU_CLK,MMU_MEMW,CELL("address",Q551)=CELL("address",OFFSET(RAM0,MMU_RAM_X,MMU_RAM_Y))),MMU_VAL,Q551)))</f>
        <v>0</v>
      </c>
      <c r="R551" s="50">
        <f t="array" aca="1" ref="R551" ca="1">IF(RESET,0,IF(LOAD_ROM,ROM!R412,IF(AND(MMU_CLK,MMU_MEMW,CELL("address",R551)=CELL("address",OFFSET(RAM0,MMU_RAM_X,MMU_RAM_Y))),MMU_VAL,R551)))</f>
        <v>0</v>
      </c>
      <c r="S551" s="50">
        <f t="array" aca="1" ref="S551" ca="1">IF(RESET,0,IF(LOAD_ROM,ROM!S412,IF(AND(MMU_CLK,MMU_MEMW,CELL("address",S551)=CELL("address",OFFSET(RAM0,MMU_RAM_X,MMU_RAM_Y))),MMU_VAL,S551)))</f>
        <v>0</v>
      </c>
      <c r="T551" s="50">
        <f t="array" aca="1" ref="T551" ca="1">IF(RESET,0,IF(LOAD_ROM,ROM!T412,IF(AND(MMU_CLK,MMU_MEMW,CELL("address",T551)=CELL("address",OFFSET(RAM0,MMU_RAM_X,MMU_RAM_Y))),MMU_VAL,T551)))</f>
        <v>0</v>
      </c>
      <c r="U551" s="50">
        <f t="array" aca="1" ref="U551" ca="1">IF(RESET,0,IF(LOAD_ROM,ROM!U412,IF(AND(MMU_CLK,MMU_MEMW,CELL("address",U551)=CELL("address",OFFSET(RAM0,MMU_RAM_X,MMU_RAM_Y))),MMU_VAL,U551)))</f>
        <v>0</v>
      </c>
      <c r="V551" s="50">
        <f t="array" aca="1" ref="V551" ca="1">IF(RESET,0,IF(LOAD_ROM,ROM!V412,IF(AND(MMU_CLK,MMU_MEMW,CELL("address",V551)=CELL("address",OFFSET(RAM0,MMU_RAM_X,MMU_RAM_Y))),MMU_VAL,V551)))</f>
        <v>0</v>
      </c>
      <c r="W551" s="50">
        <f t="array" aca="1" ref="W551" ca="1">IF(RESET,0,IF(LOAD_ROM,ROM!W412,IF(AND(MMU_CLK,MMU_MEMW,CELL("address",W551)=CELL("address",OFFSET(RAM0,MMU_RAM_X,MMU_RAM_Y))),MMU_VAL,W551)))</f>
        <v>0</v>
      </c>
      <c r="X551" s="50">
        <f t="array" aca="1" ref="X551" ca="1">IF(RESET,0,IF(LOAD_ROM,ROM!X412,IF(AND(MMU_CLK,MMU_MEMW,CELL("address",X551)=CELL("address",OFFSET(RAM0,MMU_RAM_X,MMU_RAM_Y))),MMU_VAL,X551)))</f>
        <v>0</v>
      </c>
      <c r="Y551" s="50">
        <f t="array" aca="1" ref="Y551" ca="1">IF(RESET,0,IF(LOAD_ROM,ROM!Y412,IF(AND(MMU_CLK,MMU_MEMW,CELL("address",Y551)=CELL("address",OFFSET(RAM0,MMU_RAM_X,MMU_RAM_Y))),MMU_VAL,Y551)))</f>
        <v>0</v>
      </c>
      <c r="Z551" s="50">
        <f t="array" aca="1" ref="Z551" ca="1">IF(RESET,0,IF(LOAD_ROM,ROM!Z412,IF(AND(MMU_CLK,MMU_MEMW,CELL("address",Z551)=CELL("address",OFFSET(RAM0,MMU_RAM_X,MMU_RAM_Y))),MMU_VAL,Z551)))</f>
        <v>0</v>
      </c>
      <c r="AA551" s="50">
        <f t="array" aca="1" ref="AA551" ca="1">IF(RESET,0,IF(LOAD_ROM,ROM!AA412,IF(AND(MMU_CLK,MMU_MEMW,CELL("address",AA551)=CELL("address",OFFSET(RAM0,MMU_RAM_X,MMU_RAM_Y))),MMU_VAL,AA551)))</f>
        <v>0</v>
      </c>
      <c r="AB551" s="50">
        <f t="array" aca="1" ref="AB551" ca="1">IF(RESET,0,IF(LOAD_ROM,ROM!AB412,IF(AND(MMU_CLK,MMU_MEMW,CELL("address",AB551)=CELL("address",OFFSET(RAM0,MMU_RAM_X,MMU_RAM_Y))),MMU_VAL,AB551)))</f>
        <v>0</v>
      </c>
      <c r="AC551" s="50">
        <f t="array" aca="1" ref="AC551" ca="1">IF(RESET,0,IF(LOAD_ROM,ROM!AC412,IF(AND(MMU_CLK,MMU_MEMW,CELL("address",AC551)=CELL("address",OFFSET(RAM0,MMU_RAM_X,MMU_RAM_Y))),MMU_VAL,AC551)))</f>
        <v>0</v>
      </c>
      <c r="AD551" s="50">
        <f t="array" aca="1" ref="AD551" ca="1">IF(RESET,0,IF(LOAD_ROM,ROM!AD412,IF(AND(MMU_CLK,MMU_MEMW,CELL("address",AD551)=CELL("address",OFFSET(RAM0,MMU_RAM_X,MMU_RAM_Y))),MMU_VAL,AD551)))</f>
        <v>0</v>
      </c>
      <c r="AE551" s="50">
        <f t="array" aca="1" ref="AE551" ca="1">IF(RESET,0,IF(LOAD_ROM,ROM!AE412,IF(AND(MMU_CLK,MMU_MEMW,CELL("address",AE551)=CELL("address",OFFSET(RAM0,MMU_RAM_X,MMU_RAM_Y))),MMU_VAL,AE551)))</f>
        <v>0</v>
      </c>
      <c r="AF551" s="50">
        <f t="array" aca="1" ref="AF551" ca="1">IF(RESET,0,IF(LOAD_ROM,ROM!AF412,IF(AND(MMU_CLK,MMU_MEMW,CELL("address",AF551)=CELL("address",OFFSET(RAM0,MMU_RAM_X,MMU_RAM_Y))),MMU_VAL,AF551)))</f>
        <v>0</v>
      </c>
      <c r="AG551" s="50">
        <f t="array" aca="1" ref="AG551" ca="1">IF(RESET,0,IF(LOAD_ROM,ROM!AG412,IF(AND(MMU_CLK,MMU_MEMW,CELL("address",AG551)=CELL("address",OFFSET(RAM0,MMU_RAM_X,MMU_RAM_Y))),MMU_VAL,AG551)))</f>
        <v>0</v>
      </c>
      <c r="AH551" s="50">
        <f t="array" aca="1" ref="AH551" ca="1">IF(RESET,0,IF(LOAD_ROM,ROM!AH412,IF(AND(MMU_CLK,MMU_MEMW,CELL("address",AH551)=CELL("address",OFFSET(RAM0,MMU_RAM_X,MMU_RAM_Y))),MMU_VAL,AH551)))</f>
        <v>0</v>
      </c>
      <c r="AI551" s="50">
        <f t="array" aca="1" ref="AI551" ca="1">IF(RESET,0,IF(LOAD_ROM,ROM!AI412,IF(AND(MMU_CLK,MMU_MEMW,CELL("address",AI551)=CELL("address",OFFSET(RAM0,MMU_RAM_X,MMU_RAM_Y))),MMU_VAL,AI551)))</f>
        <v>0</v>
      </c>
      <c r="AJ551" s="50">
        <f t="array" aca="1" ref="AJ551" ca="1">IF(RESET,0,IF(LOAD_ROM,ROM!AJ412,IF(AND(MMU_CLK,MMU_MEMW,CELL("address",AJ551)=CELL("address",OFFSET(RAM0,MMU_RAM_X,MMU_RAM_Y))),MMU_VAL,AJ551)))</f>
        <v>0</v>
      </c>
      <c r="AK551" s="50">
        <f t="array" aca="1" ref="AK551" ca="1">IF(RESET,0,IF(LOAD_ROM,ROM!AK412,IF(AND(MMU_CLK,MMU_MEMW,CELL("address",AK551)=CELL("address",OFFSET(RAM0,MMU_RAM_X,MMU_RAM_Y))),MMU_VAL,AK551)))</f>
        <v>0</v>
      </c>
      <c r="AL551" s="50">
        <f t="array" aca="1" ref="AL551" ca="1">IF(RESET,0,IF(LOAD_ROM,ROM!AL412,IF(AND(MMU_CLK,MMU_MEMW,CELL("address",AL551)=CELL("address",OFFSET(RAM0,MMU_RAM_X,MMU_RAM_Y))),MMU_VAL,AL551)))</f>
        <v>0</v>
      </c>
      <c r="AM551" s="50">
        <f t="array" aca="1" ref="AM551" ca="1">IF(RESET,0,IF(LOAD_ROM,ROM!AM412,IF(AND(MMU_CLK,MMU_MEMW,CELL("address",AM551)=CELL("address",OFFSET(RAM0,MMU_RAM_X,MMU_RAM_Y))),MMU_VAL,AM551)))</f>
        <v>0</v>
      </c>
      <c r="AN551" s="50">
        <f t="array" aca="1" ref="AN551" ca="1">IF(RESET,0,IF(LOAD_ROM,ROM!AN412,IF(AND(MMU_CLK,MMU_MEMW,CELL("address",AN551)=CELL("address",OFFSET(RAM0,MMU_RAM_X,MMU_RAM_Y))),MMU_VAL,AN551)))</f>
        <v>0</v>
      </c>
      <c r="AO551" s="50">
        <f t="array" aca="1" ref="AO551" ca="1">IF(RESET,0,IF(LOAD_ROM,ROM!AO412,IF(AND(MMU_CLK,MMU_MEMW,CELL("address",AO551)=CELL("address",OFFSET(RAM0,MMU_RAM_X,MMU_RAM_Y))),MMU_VAL,AO551)))</f>
        <v>0</v>
      </c>
      <c r="AP551" s="50">
        <f t="array" aca="1" ref="AP551" ca="1">IF(RESET,0,IF(LOAD_ROM,ROM!AP412,IF(AND(MMU_CLK,MMU_MEMW,CELL("address",AP551)=CELL("address",OFFSET(RAM0,MMU_RAM_X,MMU_RAM_Y))),MMU_VAL,AP551)))</f>
        <v>0</v>
      </c>
      <c r="AQ551" s="50">
        <f t="array" aca="1" ref="AQ551" ca="1">IF(RESET,0,IF(LOAD_ROM,ROM!AQ412,IF(AND(MMU_CLK,MMU_MEMW,CELL("address",AQ551)=CELL("address",OFFSET(RAM0,MMU_RAM_X,MMU_RAM_Y))),MMU_VAL,AQ551)))</f>
        <v>0</v>
      </c>
      <c r="AR551" s="50">
        <f t="array" aca="1" ref="AR551" ca="1">IF(RESET,0,IF(LOAD_ROM,ROM!AR412,IF(AND(MMU_CLK,MMU_MEMW,CELL("address",AR551)=CELL("address",OFFSET(RAM0,MMU_RAM_X,MMU_RAM_Y))),MMU_VAL,AR551)))</f>
        <v>0</v>
      </c>
      <c r="AS551" s="50">
        <f t="array" aca="1" ref="AS551" ca="1">IF(RESET,0,IF(LOAD_ROM,ROM!AS412,IF(AND(MMU_CLK,MMU_MEMW,CELL("address",AS551)=CELL("address",OFFSET(RAM0,MMU_RAM_X,MMU_RAM_Y))),MMU_VAL,AS551)))</f>
        <v>0</v>
      </c>
      <c r="AT551" s="50">
        <f t="array" aca="1" ref="AT551" ca="1">IF(RESET,0,IF(LOAD_ROM,ROM!AT412,IF(AND(MMU_CLK,MMU_MEMW,CELL("address",AT551)=CELL("address",OFFSET(RAM0,MMU_RAM_X,MMU_RAM_Y))),MMU_VAL,AT551)))</f>
        <v>0</v>
      </c>
      <c r="AU551" s="50">
        <f t="array" aca="1" ref="AU551" ca="1">IF(RESET,0,IF(LOAD_ROM,ROM!AU412,IF(AND(MMU_CLK,MMU_MEMW,CELL("address",AU551)=CELL("address",OFFSET(RAM0,MMU_RAM_X,MMU_RAM_Y))),MMU_VAL,AU551)))</f>
        <v>0</v>
      </c>
      <c r="AV551" s="50">
        <f t="array" aca="1" ref="AV551" ca="1">IF(RESET,0,IF(LOAD_ROM,ROM!AV412,IF(AND(MMU_CLK,MMU_MEMW,CELL("address",AV551)=CELL("address",OFFSET(RAM0,MMU_RAM_X,MMU_RAM_Y))),MMU_VAL,AV551)))</f>
        <v>0</v>
      </c>
      <c r="AW551" s="50">
        <f t="array" aca="1" ref="AW551" ca="1">IF(RESET,0,IF(LOAD_ROM,ROM!AW412,IF(AND(MMU_CLK,MMU_MEMW,CELL("address",AW551)=CELL("address",OFFSET(RAM0,MMU_RAM_X,MMU_RAM_Y))),MMU_VAL,AW551)))</f>
        <v>0</v>
      </c>
      <c r="AX551" s="50">
        <f t="array" aca="1" ref="AX551" ca="1">IF(RESET,0,IF(LOAD_ROM,ROM!AX412,IF(AND(MMU_CLK,MMU_MEMW,CELL("address",AX551)=CELL("address",OFFSET(RAM0,MMU_RAM_X,MMU_RAM_Y))),MMU_VAL,AX551)))</f>
        <v>0</v>
      </c>
      <c r="AY551" s="50">
        <f t="array" aca="1" ref="AY551" ca="1">IF(RESET,0,IF(LOAD_ROM,ROM!AY412,IF(AND(MMU_CLK,MMU_MEMW,CELL("address",AY551)=CELL("address",OFFSET(RAM0,MMU_RAM_X,MMU_RAM_Y))),MMU_VAL,AY551)))</f>
        <v>0</v>
      </c>
      <c r="AZ551" s="50">
        <f t="array" aca="1" ref="AZ551" ca="1">IF(RESET,0,IF(LOAD_ROM,ROM!AZ412,IF(AND(MMU_CLK,MMU_MEMW,CELL("address",AZ551)=CELL("address",OFFSET(RAM0,MMU_RAM_X,MMU_RAM_Y))),MMU_VAL,AZ551)))</f>
        <v>0</v>
      </c>
      <c r="BA551" s="50">
        <f t="array" aca="1" ref="BA551" ca="1">IF(RESET,0,IF(LOAD_ROM,ROM!BA412,IF(AND(MMU_CLK,MMU_MEMW,CELL("address",BA551)=CELL("address",OFFSET(RAM0,MMU_RAM_X,MMU_RAM_Y))),MMU_VAL,BA551)))</f>
        <v>0</v>
      </c>
      <c r="BB551" s="50">
        <f t="array" aca="1" ref="BB551" ca="1">IF(RESET,0,IF(LOAD_ROM,ROM!BB412,IF(AND(MMU_CLK,MMU_MEMW,CELL("address",BB551)=CELL("address",OFFSET(RAM0,MMU_RAM_X,MMU_RAM_Y))),MMU_VAL,BB551)))</f>
        <v>0</v>
      </c>
      <c r="BC551" s="50">
        <f t="array" aca="1" ref="BC551" ca="1">IF(RESET,0,IF(LOAD_ROM,ROM!BC412,IF(AND(MMU_CLK,MMU_MEMW,CELL("address",BC551)=CELL("address",OFFSET(RAM0,MMU_RAM_X,MMU_RAM_Y))),MMU_VAL,BC551)))</f>
        <v>0</v>
      </c>
      <c r="BD551" s="50">
        <f t="array" aca="1" ref="BD551" ca="1">IF(RESET,0,IF(LOAD_ROM,ROM!BD412,IF(AND(MMU_CLK,MMU_MEMW,CELL("address",BD551)=CELL("address",OFFSET(RAM0,MMU_RAM_X,MMU_RAM_Y))),MMU_VAL,BD551)))</f>
        <v>0</v>
      </c>
      <c r="BE551" s="50">
        <f t="array" aca="1" ref="BE551" ca="1">IF(RESET,0,IF(LOAD_ROM,ROM!BE412,IF(AND(MMU_CLK,MMU_MEMW,CELL("address",BE551)=CELL("address",OFFSET(RAM0,MMU_RAM_X,MMU_RAM_Y))),MMU_VAL,BE551)))</f>
        <v>0</v>
      </c>
      <c r="BF551" s="50">
        <f t="array" aca="1" ref="BF551" ca="1">IF(RESET,0,IF(LOAD_ROM,ROM!BF412,IF(AND(MMU_CLK,MMU_MEMW,CELL("address",BF551)=CELL("address",OFFSET(RAM0,MMU_RAM_X,MMU_RAM_Y))),MMU_VAL,BF551)))</f>
        <v>0</v>
      </c>
      <c r="BG551" s="50">
        <f t="array" aca="1" ref="BG551" ca="1">IF(RESET,0,IF(LOAD_ROM,ROM!BG412,IF(AND(MMU_CLK,MMU_MEMW,CELL("address",BG551)=CELL("address",OFFSET(RAM0,MMU_RAM_X,MMU_RAM_Y))),MMU_VAL,BG551)))</f>
        <v>0</v>
      </c>
      <c r="BH551" s="50">
        <f t="array" aca="1" ref="BH551" ca="1">IF(RESET,0,IF(LOAD_ROM,ROM!BH412,IF(AND(MMU_CLK,MMU_MEMW,CELL("address",BH551)=CELL("address",OFFSET(RAM0,MMU_RAM_X,MMU_RAM_Y))),MMU_VAL,BH551)))</f>
        <v>0</v>
      </c>
      <c r="BI551" s="50">
        <f t="array" aca="1" ref="BI551" ca="1">IF(RESET,0,IF(LOAD_ROM,ROM!BI412,IF(AND(MMU_CLK,MMU_MEMW,CELL("address",BI551)=CELL("address",OFFSET(RAM0,MMU_RAM_X,MMU_RAM_Y))),MMU_VAL,BI551)))</f>
        <v>0</v>
      </c>
      <c r="BJ551" s="50">
        <f t="array" aca="1" ref="BJ551" ca="1">IF(RESET,0,IF(LOAD_ROM,ROM!BJ412,IF(AND(MMU_CLK,MMU_MEMW,CELL("address",BJ551)=CELL("address",OFFSET(RAM0,MMU_RAM_X,MMU_RAM_Y))),MMU_VAL,BJ551)))</f>
        <v>0</v>
      </c>
      <c r="BK551" s="50">
        <f t="array" aca="1" ref="BK551" ca="1">IF(RESET,0,IF(LOAD_ROM,ROM!BK412,IF(AND(MMU_CLK,MMU_MEMW,CELL("address",BK551)=CELL("address",OFFSET(RAM0,MMU_RAM_X,MMU_RAM_Y))),MMU_VAL,BK551)))</f>
        <v>0</v>
      </c>
      <c r="BL551" s="50">
        <f t="array" aca="1" ref="BL551" ca="1">IF(RESET,0,IF(LOAD_ROM,ROM!BL412,IF(AND(MMU_CLK,MMU_MEMW,CELL("address",BL551)=CELL("address",OFFSET(RAM0,MMU_RAM_X,MMU_RAM_Y))),MMU_VAL,BL551)))</f>
        <v>0</v>
      </c>
      <c r="BM551" s="50">
        <f t="array" aca="1" ref="BM551" ca="1">IF(RESET,0,IF(LOAD_ROM,ROM!BM412,IF(AND(MMU_CLK,MMU_MEMW,CELL("address",BM551)=CELL("address",OFFSET(RAM0,MMU_RAM_X,MMU_RAM_Y))),MMU_VAL,BM551)))</f>
        <v>0</v>
      </c>
      <c r="BN551" s="50">
        <f t="array" aca="1" ref="BN551" ca="1">IF(RESET,0,IF(LOAD_ROM,ROM!BN412,IF(AND(MMU_CLK,MMU_MEMW,CELL("address",BN551)=CELL("address",OFFSET(RAM0,MMU_RAM_X,MMU_RAM_Y))),MMU_VAL,BN551)))</f>
        <v>0</v>
      </c>
      <c r="BO551" s="50">
        <f t="array" aca="1" ref="BO551" ca="1">IF(RESET,0,IF(LOAD_ROM,ROM!BO412,IF(AND(MMU_CLK,MMU_MEMW,CELL("address",BO551)=CELL("address",OFFSET(RAM0,MMU_RAM_X,MMU_RAM_Y))),MMU_VAL,BO551)))</f>
        <v>0</v>
      </c>
      <c r="BP551" s="50">
        <f t="array" aca="1" ref="BP551" ca="1">IF(RESET,0,IF(LOAD_ROM,ROM!BP412,IF(AND(MMU_CLK,MMU_MEMW,CELL("address",BP551)=CELL("address",OFFSET(RAM0,MMU_RAM_X,MMU_RAM_Y))),MMU_VAL,BP551)))</f>
        <v>0</v>
      </c>
      <c r="BQ551" s="50">
        <f t="array" aca="1" ref="BQ551" ca="1">IF(RESET,0,IF(LOAD_ROM,ROM!BQ412,IF(AND(MMU_CLK,MMU_MEMW,CELL("address",BQ551)=CELL("address",OFFSET(RAM0,MMU_RAM_X,MMU_RAM_Y))),MMU_VAL,BQ551)))</f>
        <v>0</v>
      </c>
      <c r="BR551" s="50">
        <f t="array" aca="1" ref="BR551" ca="1">IF(RESET,0,IF(LOAD_ROM,ROM!BR412,IF(AND(MMU_CLK,MMU_MEMW,CELL("address",BR551)=CELL("address",OFFSET(RAM0,MMU_RAM_X,MMU_RAM_Y))),MMU_VAL,BR551)))</f>
        <v>0</v>
      </c>
      <c r="BS551" s="50">
        <f t="array" aca="1" ref="BS551" ca="1">IF(RESET,0,IF(LOAD_ROM,ROM!BS412,IF(AND(MMU_CLK,MMU_MEMW,CELL("address",BS551)=CELL("address",OFFSET(RAM0,MMU_RAM_X,MMU_RAM_Y))),MMU_VAL,BS551)))</f>
        <v>0</v>
      </c>
      <c r="BT551" s="50">
        <f t="array" aca="1" ref="BT551" ca="1">IF(RESET,0,IF(LOAD_ROM,ROM!BT412,IF(AND(MMU_CLK,MMU_MEMW,CELL("address",BT551)=CELL("address",OFFSET(RAM0,MMU_RAM_X,MMU_RAM_Y))),MMU_VAL,BT551)))</f>
        <v>0</v>
      </c>
      <c r="BU551" s="50">
        <f t="array" aca="1" ref="BU551" ca="1">IF(RESET,0,IF(LOAD_ROM,ROM!BU412,IF(AND(MMU_CLK,MMU_MEMW,CELL("address",BU551)=CELL("address",OFFSET(RAM0,MMU_RAM_X,MMU_RAM_Y))),MMU_VAL,BU551)))</f>
        <v>0</v>
      </c>
      <c r="BV551" s="50">
        <f t="array" aca="1" ref="BV551" ca="1">IF(RESET,0,IF(LOAD_ROM,ROM!BV412,IF(AND(MMU_CLK,MMU_MEMW,CELL("address",BV551)=CELL("address",OFFSET(RAM0,MMU_RAM_X,MMU_RAM_Y))),MMU_VAL,BV551)))</f>
        <v>0</v>
      </c>
      <c r="BW551" s="50">
        <f t="array" aca="1" ref="BW551" ca="1">IF(RESET,0,IF(LOAD_ROM,ROM!BW412,IF(AND(MMU_CLK,MMU_MEMW,CELL("address",BW551)=CELL("address",OFFSET(RAM0,MMU_RAM_X,MMU_RAM_Y))),MMU_VAL,BW551)))</f>
        <v>0</v>
      </c>
      <c r="BX551" s="50">
        <f t="array" aca="1" ref="BX551" ca="1">IF(RESET,0,IF(LOAD_ROM,ROM!BX412,IF(AND(MMU_CLK,MMU_MEMW,CELL("address",BX551)=CELL("address",OFFSET(RAM0,MMU_RAM_X,MMU_RAM_Y))),MMU_VAL,BX551)))</f>
        <v>0</v>
      </c>
      <c r="BY551" s="50">
        <f t="array" aca="1" ref="BY551" ca="1">IF(RESET,0,IF(LOAD_ROM,ROM!BY412,IF(AND(MMU_CLK,MMU_MEMW,CELL("address",BY551)=CELL("address",OFFSET(RAM0,MMU_RAM_X,MMU_RAM_Y))),MMU_VAL,BY551)))</f>
        <v>0</v>
      </c>
      <c r="BZ551" s="50">
        <f t="array" aca="1" ref="BZ551" ca="1">IF(RESET,0,IF(LOAD_ROM,ROM!BZ412,IF(AND(MMU_CLK,MMU_MEMW,CELL("address",BZ551)=CELL("address",OFFSET(RAM0,MMU_RAM_X,MMU_RAM_Y))),MMU_VAL,BZ551)))</f>
        <v>0</v>
      </c>
      <c r="CA551" s="50">
        <f t="array" aca="1" ref="CA551" ca="1">IF(RESET,0,IF(LOAD_ROM,ROM!CA412,IF(AND(MMU_CLK,MMU_MEMW,CELL("address",CA551)=CELL("address",OFFSET(RAM0,MMU_RAM_X,MMU_RAM_Y))),MMU_VAL,CA551)))</f>
        <v>0</v>
      </c>
      <c r="CB551" s="50">
        <f t="array" aca="1" ref="CB551" ca="1">IF(RESET,0,IF(LOAD_ROM,ROM!CB412,IF(AND(MMU_CLK,MMU_MEMW,CELL("address",CB551)=CELL("address",OFFSET(RAM0,MMU_RAM_X,MMU_RAM_Y))),MMU_VAL,CB551)))</f>
        <v>0</v>
      </c>
      <c r="CC551" s="50">
        <f t="array" aca="1" ref="CC551" ca="1">IF(RESET,0,IF(LOAD_ROM,ROM!CC412,IF(AND(MMU_CLK,MMU_MEMW,CELL("address",CC551)=CELL("address",OFFSET(RAM0,MMU_RAM_X,MMU_RAM_Y))),MMU_VAL,CC551)))</f>
        <v>0</v>
      </c>
      <c r="CD551" s="50">
        <f t="array" aca="1" ref="CD551" ca="1">IF(RESET,0,IF(LOAD_ROM,ROM!CD412,IF(AND(MMU_CLK,MMU_MEMW,CELL("address",CD551)=CELL("address",OFFSET(RAM0,MMU_RAM_X,MMU_RAM_Y))),MMU_VAL,CD551)))</f>
        <v>0</v>
      </c>
      <c r="CE551" s="50">
        <f t="array" aca="1" ref="CE551" ca="1">IF(RESET,0,IF(LOAD_ROM,ROM!CE412,IF(AND(MMU_CLK,MMU_MEMW,CELL("address",CE551)=CELL("address",OFFSET(RAM0,MMU_RAM_X,MMU_RAM_Y))),MMU_VAL,CE551)))</f>
        <v>0</v>
      </c>
      <c r="CF551" s="50">
        <f t="array" aca="1" ref="CF551" ca="1">IF(RESET,0,IF(LOAD_ROM,ROM!CF412,IF(AND(MMU_CLK,MMU_MEMW,CELL("address",CF551)=CELL("address",OFFSET(RAM0,MMU_RAM_X,MMU_RAM_Y))),MMU_VAL,CF551)))</f>
        <v>0</v>
      </c>
      <c r="CG551" s="50">
        <f t="array" aca="1" ref="CG551" ca="1">IF(RESET,0,IF(LOAD_ROM,ROM!CG412,IF(AND(MMU_CLK,MMU_MEMW,CELL("address",CG551)=CELL("address",OFFSET(RAM0,MMU_RAM_X,MMU_RAM_Y))),MMU_VAL,CG551)))</f>
        <v>0</v>
      </c>
      <c r="CH551" s="50">
        <f t="array" aca="1" ref="CH551" ca="1">IF(RESET,0,IF(LOAD_ROM,ROM!CH412,IF(AND(MMU_CLK,MMU_MEMW,CELL("address",CH551)=CELL("address",OFFSET(RAM0,MMU_RAM_X,MMU_RAM_Y))),MMU_VAL,CH551)))</f>
        <v>0</v>
      </c>
      <c r="CI551" s="50">
        <f t="array" aca="1" ref="CI551" ca="1">IF(RESET,0,IF(LOAD_ROM,ROM!CI412,IF(AND(MMU_CLK,MMU_MEMW,CELL("address",CI551)=CELL("address",OFFSET(RAM0,MMU_RAM_X,MMU_RAM_Y))),MMU_VAL,CI551)))</f>
        <v>0</v>
      </c>
      <c r="CJ551" s="50">
        <f t="array" aca="1" ref="CJ551" ca="1">IF(RESET,0,IF(LOAD_ROM,ROM!CJ412,IF(AND(MMU_CLK,MMU_MEMW,CELL("address",CJ551)=CELL("address",OFFSET(RAM0,MMU_RAM_X,MMU_RAM_Y))),MMU_VAL,CJ551)))</f>
        <v>0</v>
      </c>
      <c r="CK551" s="50">
        <f t="array" aca="1" ref="CK551" ca="1">IF(RESET,0,IF(LOAD_ROM,ROM!CK412,IF(AND(MMU_CLK,MMU_MEMW,CELL("address",CK551)=CELL("address",OFFSET(RAM0,MMU_RAM_X,MMU_RAM_Y))),MMU_VAL,CK551)))</f>
        <v>0</v>
      </c>
      <c r="CL551" s="50">
        <f t="array" aca="1" ref="CL551" ca="1">IF(RESET,0,IF(LOAD_ROM,ROM!CL412,IF(AND(MMU_CLK,MMU_MEMW,CELL("address",CL551)=CELL("address",OFFSET(RAM0,MMU_RAM_X,MMU_RAM_Y))),MMU_VAL,CL551)))</f>
        <v>0</v>
      </c>
      <c r="CM551" s="50">
        <f t="array" aca="1" ref="CM551" ca="1">IF(RESET,0,IF(LOAD_ROM,ROM!CM412,IF(AND(MMU_CLK,MMU_MEMW,CELL("address",CM551)=CELL("address",OFFSET(RAM0,MMU_RAM_X,MMU_RAM_Y))),MMU_VAL,CM551)))</f>
        <v>0</v>
      </c>
      <c r="CN551" s="50">
        <f t="array" aca="1" ref="CN551" ca="1">IF(RESET,0,IF(LOAD_ROM,ROM!CN412,IF(AND(MMU_CLK,MMU_MEMW,CELL("address",CN551)=CELL("address",OFFSET(RAM0,MMU_RAM_X,MMU_RAM_Y))),MMU_VAL,CN551)))</f>
        <v>0</v>
      </c>
      <c r="CO551" s="50">
        <f t="array" aca="1" ref="CO551" ca="1">IF(RESET,0,IF(LOAD_ROM,ROM!CO412,IF(AND(MMU_CLK,MMU_MEMW,CELL("address",CO551)=CELL("address",OFFSET(RAM0,MMU_RAM_X,MMU_RAM_Y))),MMU_VAL,CO551)))</f>
        <v>0</v>
      </c>
      <c r="CP551" s="50">
        <f t="array" aca="1" ref="CP551" ca="1">IF(RESET,0,IF(LOAD_ROM,ROM!CP412,IF(AND(MMU_CLK,MMU_MEMW,CELL("address",CP551)=CELL("address",OFFSET(RAM0,MMU_RAM_X,MMU_RAM_Y))),MMU_VAL,CP551)))</f>
        <v>0</v>
      </c>
      <c r="CQ551" s="50">
        <f t="array" aca="1" ref="CQ551" ca="1">IF(RESET,0,IF(LOAD_ROM,ROM!CQ412,IF(AND(MMU_CLK,MMU_MEMW,CELL("address",CQ551)=CELL("address",OFFSET(RAM0,MMU_RAM_X,MMU_RAM_Y))),MMU_VAL,CQ551)))</f>
        <v>0</v>
      </c>
      <c r="CR551" s="50">
        <f t="array" aca="1" ref="CR551" ca="1">IF(RESET,0,IF(LOAD_ROM,ROM!CR412,IF(AND(MMU_CLK,MMU_MEMW,CELL("address",CR551)=CELL("address",OFFSET(RAM0,MMU_RAM_X,MMU_RAM_Y))),MMU_VAL,CR551)))</f>
        <v>0</v>
      </c>
      <c r="CS551" s="50">
        <f t="array" aca="1" ref="CS551" ca="1">IF(RESET,0,IF(LOAD_ROM,ROM!CS412,IF(AND(MMU_CLK,MMU_MEMW,CELL("address",CS551)=CELL("address",OFFSET(RAM0,MMU_RAM_X,MMU_RAM_Y))),MMU_VAL,CS551)))</f>
        <v>0</v>
      </c>
      <c r="CT551" s="50">
        <f t="array" aca="1" ref="CT551" ca="1">IF(RESET,0,IF(LOAD_ROM,ROM!CT412,IF(AND(MMU_CLK,MMU_MEMW,CELL("address",CT551)=CELL("address",OFFSET(RAM0,MMU_RAM_X,MMU_RAM_Y))),MMU_VAL,CT551)))</f>
        <v>0</v>
      </c>
      <c r="CU551" s="50">
        <f t="array" aca="1" ref="CU551" ca="1">IF(RESET,0,IF(LOAD_ROM,ROM!CU412,IF(AND(MMU_CLK,MMU_MEMW,CELL("address",CU551)=CELL("address",OFFSET(RAM0,MMU_RAM_X,MMU_RAM_Y))),MMU_VAL,CU551)))</f>
        <v>0</v>
      </c>
      <c r="CV551" s="50">
        <f t="array" aca="1" ref="CV551" ca="1">IF(RESET,0,IF(LOAD_ROM,ROM!CV412,IF(AND(MMU_CLK,MMU_MEMW,CELL("address",CV551)=CELL("address",OFFSET(RAM0,MMU_RAM_X,MMU_RAM_Y))),MMU_VAL,CV551)))</f>
        <v>0</v>
      </c>
      <c r="CW551" s="50">
        <f t="array" aca="1" ref="CW551" ca="1">IF(RESET,0,IF(LOAD_ROM,ROM!CW412,IF(AND(MMU_CLK,MMU_MEMW,CELL("address",CW551)=CELL("address",OFFSET(RAM0,MMU_RAM_X,MMU_RAM_Y))),MMU_VAL,CW551)))</f>
        <v>0</v>
      </c>
      <c r="CX551" s="50">
        <f t="array" aca="1" ref="CX551" ca="1">IF(RESET,0,IF(LOAD_ROM,ROM!CX412,IF(AND(MMU_CLK,MMU_MEMW,CELL("address",CX551)=CELL("address",OFFSET(RAM0,MMU_RAM_X,MMU_RAM_Y))),MMU_VAL,CX551)))</f>
        <v>0</v>
      </c>
      <c r="CY551" s="50">
        <f t="array" aca="1" ref="CY551" ca="1">IF(RESET,0,IF(LOAD_ROM,ROM!CY412,IF(AND(MMU_CLK,MMU_MEMW,CELL("address",CY551)=CELL("address",OFFSET(RAM0,MMU_RAM_X,MMU_RAM_Y))),MMU_VAL,CY551)))</f>
        <v>0</v>
      </c>
      <c r="CZ551" s="50">
        <f t="array" aca="1" ref="CZ551" ca="1">IF(RESET,0,IF(LOAD_ROM,ROM!CZ412,IF(AND(MMU_CLK,MMU_MEMW,CELL("address",CZ551)=CELL("address",OFFSET(RAM0,MMU_RAM_X,MMU_RAM_Y))),MMU_VAL,CZ551)))</f>
        <v>0</v>
      </c>
      <c r="DA551" s="50">
        <f t="array" aca="1" ref="DA551" ca="1">IF(RESET,0,IF(LOAD_ROM,ROM!DA412,IF(AND(MMU_CLK,MMU_MEMW,CELL("address",DA551)=CELL("address",OFFSET(RAM0,MMU_RAM_X,MMU_RAM_Y))),MMU_VAL,DA551)))</f>
        <v>0</v>
      </c>
      <c r="DB551" s="50">
        <f t="array" aca="1" ref="DB551" ca="1">IF(RESET,0,IF(LOAD_ROM,ROM!DB412,IF(AND(MMU_CLK,MMU_MEMW,CELL("address",DB551)=CELL("address",OFFSET(RAM0,MMU_RAM_X,MMU_RAM_Y))),MMU_VAL,DB551)))</f>
        <v>0</v>
      </c>
      <c r="DC551" s="50">
        <f t="array" aca="1" ref="DC551" ca="1">IF(RESET,0,IF(LOAD_ROM,ROM!DC412,IF(AND(MMU_CLK,MMU_MEMW,CELL("address",DC551)=CELL("address",OFFSET(RAM0,MMU_RAM_X,MMU_RAM_Y))),MMU_VAL,DC551)))</f>
        <v>0</v>
      </c>
      <c r="DD551" s="50">
        <f t="array" aca="1" ref="DD551" ca="1">IF(RESET,0,IF(LOAD_ROM,ROM!DD412,IF(AND(MMU_CLK,MMU_MEMW,CELL("address",DD551)=CELL("address",OFFSET(RAM0,MMU_RAM_X,MMU_RAM_Y))),MMU_VAL,DD551)))</f>
        <v>0</v>
      </c>
      <c r="DE551" s="50">
        <f t="array" aca="1" ref="DE551" ca="1">IF(RESET,0,IF(LOAD_ROM,ROM!DE412,IF(AND(MMU_CLK,MMU_MEMW,CELL("address",DE551)=CELL("address",OFFSET(RAM0,MMU_RAM_X,MMU_RAM_Y))),MMU_VAL,DE551)))</f>
        <v>0</v>
      </c>
      <c r="DF551" s="50">
        <f t="array" aca="1" ref="DF551" ca="1">IF(RESET,0,IF(LOAD_ROM,ROM!DF412,IF(AND(MMU_CLK,MMU_MEMW,CELL("address",DF551)=CELL("address",OFFSET(RAM0,MMU_RAM_X,MMU_RAM_Y))),MMU_VAL,DF551)))</f>
        <v>0</v>
      </c>
      <c r="DG551" s="50">
        <f t="array" aca="1" ref="DG551" ca="1">IF(RESET,0,IF(LOAD_ROM,ROM!DG412,IF(AND(MMU_CLK,MMU_MEMW,CELL("address",DG551)=CELL("address",OFFSET(RAM0,MMU_RAM_X,MMU_RAM_Y))),MMU_VAL,DG551)))</f>
        <v>0</v>
      </c>
      <c r="DH551" s="50">
        <f t="array" aca="1" ref="DH551" ca="1">IF(RESET,0,IF(LOAD_ROM,ROM!DH412,IF(AND(MMU_CLK,MMU_MEMW,CELL("address",DH551)=CELL("address",OFFSET(RAM0,MMU_RAM_X,MMU_RAM_Y))),MMU_VAL,DH551)))</f>
        <v>0</v>
      </c>
      <c r="DI551" s="50">
        <f t="array" aca="1" ref="DI551" ca="1">IF(RESET,0,IF(LOAD_ROM,ROM!DI412,IF(AND(MMU_CLK,MMU_MEMW,CELL("address",DI551)=CELL("address",OFFSET(RAM0,MMU_RAM_X,MMU_RAM_Y))),MMU_VAL,DI551)))</f>
        <v>0</v>
      </c>
      <c r="DJ551" s="50">
        <f t="array" aca="1" ref="DJ551" ca="1">IF(RESET,0,IF(LOAD_ROM,ROM!DJ412,IF(AND(MMU_CLK,MMU_MEMW,CELL("address",DJ551)=CELL("address",OFFSET(RAM0,MMU_RAM_X,MMU_RAM_Y))),MMU_VAL,DJ551)))</f>
        <v>0</v>
      </c>
      <c r="DK551" s="50">
        <f t="array" aca="1" ref="DK551" ca="1">IF(RESET,0,IF(LOAD_ROM,ROM!DK412,IF(AND(MMU_CLK,MMU_MEMW,CELL("address",DK551)=CELL("address",OFFSET(RAM0,MMU_RAM_X,MMU_RAM_Y))),MMU_VAL,DK551)))</f>
        <v>0</v>
      </c>
      <c r="DL551" s="50">
        <f t="array" aca="1" ref="DL551" ca="1">IF(RESET,0,IF(LOAD_ROM,ROM!DL412,IF(AND(MMU_CLK,MMU_MEMW,CELL("address",DL551)=CELL("address",OFFSET(RAM0,MMU_RAM_X,MMU_RAM_Y))),MMU_VAL,DL551)))</f>
        <v>0</v>
      </c>
      <c r="DM551" s="50">
        <f t="array" aca="1" ref="DM551" ca="1">IF(RESET,0,IF(LOAD_ROM,ROM!DM412,IF(AND(MMU_CLK,MMU_MEMW,CELL("address",DM551)=CELL("address",OFFSET(RAM0,MMU_RAM_X,MMU_RAM_Y))),MMU_VAL,DM551)))</f>
        <v>0</v>
      </c>
      <c r="DN551" s="50">
        <f t="array" aca="1" ref="DN551" ca="1">IF(RESET,0,IF(LOAD_ROM,ROM!DN412,IF(AND(MMU_CLK,MMU_MEMW,CELL("address",DN551)=CELL("address",OFFSET(RAM0,MMU_RAM_X,MMU_RAM_Y))),MMU_VAL,DN551)))</f>
        <v>0</v>
      </c>
      <c r="DO551" s="50">
        <f t="array" aca="1" ref="DO551" ca="1">IF(RESET,0,IF(LOAD_ROM,ROM!DO412,IF(AND(MMU_CLK,MMU_MEMW,CELL("address",DO551)=CELL("address",OFFSET(RAM0,MMU_RAM_X,MMU_RAM_Y))),MMU_VAL,DO551)))</f>
        <v>0</v>
      </c>
      <c r="DP551" s="50">
        <f t="array" aca="1" ref="DP551" ca="1">IF(RESET,0,IF(LOAD_ROM,ROM!DP412,IF(AND(MMU_CLK,MMU_MEMW,CELL("address",DP551)=CELL("address",OFFSET(RAM0,MMU_RAM_X,MMU_RAM_Y))),MMU_VAL,DP551)))</f>
        <v>0</v>
      </c>
      <c r="DQ551" s="50">
        <f t="array" aca="1" ref="DQ551" ca="1">IF(RESET,0,IF(LOAD_ROM,ROM!DQ412,IF(AND(MMU_CLK,MMU_MEMW,CELL("address",DQ551)=CELL("address",OFFSET(RAM0,MMU_RAM_X,MMU_RAM_Y))),MMU_VAL,DQ551)))</f>
        <v>0</v>
      </c>
      <c r="DR551" s="50">
        <f t="array" aca="1" ref="DR551" ca="1">IF(RESET,0,IF(LOAD_ROM,ROM!DR412,IF(AND(MMU_CLK,MMU_MEMW,CELL("address",DR551)=CELL("address",OFFSET(RAM0,MMU_RAM_X,MMU_RAM_Y))),MMU_VAL,DR551)))</f>
        <v>0</v>
      </c>
      <c r="DS551" s="50">
        <f t="array" aca="1" ref="DS551" ca="1">IF(RESET,0,IF(LOAD_ROM,ROM!DS412,IF(AND(MMU_CLK,MMU_MEMW,CELL("address",DS551)=CELL("address",OFFSET(RAM0,MMU_RAM_X,MMU_RAM_Y))),MMU_VAL,DS551)))</f>
        <v>0</v>
      </c>
      <c r="DT551" s="50">
        <f t="array" aca="1" ref="DT551" ca="1">IF(RESET,0,IF(LOAD_ROM,ROM!DT412,IF(AND(MMU_CLK,MMU_MEMW,CELL("address",DT551)=CELL("address",OFFSET(RAM0,MMU_RAM_X,MMU_RAM_Y))),MMU_VAL,DT551)))</f>
        <v>0</v>
      </c>
      <c r="DU551" s="50">
        <f t="array" aca="1" ref="DU551" ca="1">IF(RESET,0,IF(LOAD_ROM,ROM!DU412,IF(AND(MMU_CLK,MMU_MEMW,CELL("address",DU551)=CELL("address",OFFSET(RAM0,MMU_RAM_X,MMU_RAM_Y))),MMU_VAL,DU551)))</f>
        <v>0</v>
      </c>
      <c r="DV551" s="50">
        <f t="array" aca="1" ref="DV551" ca="1">IF(RESET,0,IF(LOAD_ROM,ROM!DV412,IF(AND(MMU_CLK,MMU_MEMW,CELL("address",DV551)=CELL("address",OFFSET(RAM0,MMU_RAM_X,MMU_RAM_Y))),MMU_VAL,DV551)))</f>
        <v>0</v>
      </c>
      <c r="DW551" s="50">
        <f t="array" aca="1" ref="DW551" ca="1">IF(RESET,0,IF(LOAD_ROM,ROM!DW412,IF(AND(MMU_CLK,MMU_MEMW,CELL("address",DW551)=CELL("address",OFFSET(RAM0,MMU_RAM_X,MMU_RAM_Y))),MMU_VAL,DW551)))</f>
        <v>0</v>
      </c>
      <c r="DX551" s="50">
        <f t="array" aca="1" ref="DX551" ca="1">IF(RESET,0,IF(LOAD_ROM,ROM!DX412,IF(AND(MMU_CLK,MMU_MEMW,CELL("address",DX551)=CELL("address",OFFSET(RAM0,MMU_RAM_X,MMU_RAM_Y))),MMU_VAL,DX551)))</f>
        <v>0</v>
      </c>
    </row>
    <row r="552" spans="1:128" x14ac:dyDescent="0.35">
      <c r="A552" s="50">
        <f t="array" aca="1" ref="A552" ca="1">IF(RESET,0,IF(LOAD_ROM,ROM!A413,IF(AND(MMU_CLK,MMU_MEMW,CELL("address",A552)=CELL("address",OFFSET(RAM0,MMU_RAM_X,MMU_RAM_Y))),MMU_VAL,A552)))</f>
        <v>0</v>
      </c>
      <c r="B552" s="50">
        <f t="array" aca="1" ref="B552" ca="1">IF(RESET,0,IF(LOAD_ROM,ROM!B413,IF(AND(MMU_CLK,MMU_MEMW,CELL("address",B552)=CELL("address",OFFSET(RAM0,MMU_RAM_X,MMU_RAM_Y))),MMU_VAL,B552)))</f>
        <v>0</v>
      </c>
      <c r="C552" s="50">
        <f t="array" aca="1" ref="C552" ca="1">IF(RESET,0,IF(LOAD_ROM,ROM!C413,IF(AND(MMU_CLK,MMU_MEMW,CELL("address",C552)=CELL("address",OFFSET(RAM0,MMU_RAM_X,MMU_RAM_Y))),MMU_VAL,C552)))</f>
        <v>0</v>
      </c>
      <c r="D552" s="50">
        <f t="array" aca="1" ref="D552" ca="1">IF(RESET,0,IF(LOAD_ROM,ROM!D413,IF(AND(MMU_CLK,MMU_MEMW,CELL("address",D552)=CELL("address",OFFSET(RAM0,MMU_RAM_X,MMU_RAM_Y))),MMU_VAL,D552)))</f>
        <v>0</v>
      </c>
      <c r="E552" s="50">
        <f t="array" aca="1" ref="E552" ca="1">IF(RESET,0,IF(LOAD_ROM,ROM!E413,IF(AND(MMU_CLK,MMU_MEMW,CELL("address",E552)=CELL("address",OFFSET(RAM0,MMU_RAM_X,MMU_RAM_Y))),MMU_VAL,E552)))</f>
        <v>0</v>
      </c>
      <c r="F552" s="50">
        <f t="array" aca="1" ref="F552" ca="1">IF(RESET,0,IF(LOAD_ROM,ROM!F413,IF(AND(MMU_CLK,MMU_MEMW,CELL("address",F552)=CELL("address",OFFSET(RAM0,MMU_RAM_X,MMU_RAM_Y))),MMU_VAL,F552)))</f>
        <v>0</v>
      </c>
      <c r="G552" s="50">
        <f t="array" aca="1" ref="G552" ca="1">IF(RESET,0,IF(LOAD_ROM,ROM!G413,IF(AND(MMU_CLK,MMU_MEMW,CELL("address",G552)=CELL("address",OFFSET(RAM0,MMU_RAM_X,MMU_RAM_Y))),MMU_VAL,G552)))</f>
        <v>0</v>
      </c>
      <c r="H552" s="50">
        <f t="array" aca="1" ref="H552" ca="1">IF(RESET,0,IF(LOAD_ROM,ROM!H413,IF(AND(MMU_CLK,MMU_MEMW,CELL("address",H552)=CELL("address",OFFSET(RAM0,MMU_RAM_X,MMU_RAM_Y))),MMU_VAL,H552)))</f>
        <v>0</v>
      </c>
      <c r="I552" s="50">
        <f t="array" aca="1" ref="I552" ca="1">IF(RESET,0,IF(LOAD_ROM,ROM!I413,IF(AND(MMU_CLK,MMU_MEMW,CELL("address",I552)=CELL("address",OFFSET(RAM0,MMU_RAM_X,MMU_RAM_Y))),MMU_VAL,I552)))</f>
        <v>0</v>
      </c>
      <c r="J552" s="50">
        <f t="array" aca="1" ref="J552" ca="1">IF(RESET,0,IF(LOAD_ROM,ROM!J413,IF(AND(MMU_CLK,MMU_MEMW,CELL("address",J552)=CELL("address",OFFSET(RAM0,MMU_RAM_X,MMU_RAM_Y))),MMU_VAL,J552)))</f>
        <v>0</v>
      </c>
      <c r="K552" s="50">
        <f t="array" aca="1" ref="K552" ca="1">IF(RESET,0,IF(LOAD_ROM,ROM!K413,IF(AND(MMU_CLK,MMU_MEMW,CELL("address",K552)=CELL("address",OFFSET(RAM0,MMU_RAM_X,MMU_RAM_Y))),MMU_VAL,K552)))</f>
        <v>0</v>
      </c>
      <c r="L552" s="50">
        <f t="array" aca="1" ref="L552" ca="1">IF(RESET,0,IF(LOAD_ROM,ROM!L413,IF(AND(MMU_CLK,MMU_MEMW,CELL("address",L552)=CELL("address",OFFSET(RAM0,MMU_RAM_X,MMU_RAM_Y))),MMU_VAL,L552)))</f>
        <v>0</v>
      </c>
      <c r="M552" s="50">
        <f t="array" aca="1" ref="M552" ca="1">IF(RESET,0,IF(LOAD_ROM,ROM!M413,IF(AND(MMU_CLK,MMU_MEMW,CELL("address",M552)=CELL("address",OFFSET(RAM0,MMU_RAM_X,MMU_RAM_Y))),MMU_VAL,M552)))</f>
        <v>0</v>
      </c>
      <c r="N552" s="50">
        <f t="array" aca="1" ref="N552" ca="1">IF(RESET,0,IF(LOAD_ROM,ROM!N413,IF(AND(MMU_CLK,MMU_MEMW,CELL("address",N552)=CELL("address",OFFSET(RAM0,MMU_RAM_X,MMU_RAM_Y))),MMU_VAL,N552)))</f>
        <v>0</v>
      </c>
      <c r="O552" s="50">
        <f t="array" aca="1" ref="O552" ca="1">IF(RESET,0,IF(LOAD_ROM,ROM!O413,IF(AND(MMU_CLK,MMU_MEMW,CELL("address",O552)=CELL("address",OFFSET(RAM0,MMU_RAM_X,MMU_RAM_Y))),MMU_VAL,O552)))</f>
        <v>0</v>
      </c>
      <c r="P552" s="50">
        <f t="array" aca="1" ref="P552" ca="1">IF(RESET,0,IF(LOAD_ROM,ROM!P413,IF(AND(MMU_CLK,MMU_MEMW,CELL("address",P552)=CELL("address",OFFSET(RAM0,MMU_RAM_X,MMU_RAM_Y))),MMU_VAL,P552)))</f>
        <v>0</v>
      </c>
      <c r="Q552" s="50">
        <f t="array" aca="1" ref="Q552" ca="1">IF(RESET,0,IF(LOAD_ROM,ROM!Q413,IF(AND(MMU_CLK,MMU_MEMW,CELL("address",Q552)=CELL("address",OFFSET(RAM0,MMU_RAM_X,MMU_RAM_Y))),MMU_VAL,Q552)))</f>
        <v>0</v>
      </c>
      <c r="R552" s="50">
        <f t="array" aca="1" ref="R552" ca="1">IF(RESET,0,IF(LOAD_ROM,ROM!R413,IF(AND(MMU_CLK,MMU_MEMW,CELL("address",R552)=CELL("address",OFFSET(RAM0,MMU_RAM_X,MMU_RAM_Y))),MMU_VAL,R552)))</f>
        <v>0</v>
      </c>
      <c r="S552" s="50">
        <f t="array" aca="1" ref="S552" ca="1">IF(RESET,0,IF(LOAD_ROM,ROM!S413,IF(AND(MMU_CLK,MMU_MEMW,CELL("address",S552)=CELL("address",OFFSET(RAM0,MMU_RAM_X,MMU_RAM_Y))),MMU_VAL,S552)))</f>
        <v>0</v>
      </c>
      <c r="T552" s="50">
        <f t="array" aca="1" ref="T552" ca="1">IF(RESET,0,IF(LOAD_ROM,ROM!T413,IF(AND(MMU_CLK,MMU_MEMW,CELL("address",T552)=CELL("address",OFFSET(RAM0,MMU_RAM_X,MMU_RAM_Y))),MMU_VAL,T552)))</f>
        <v>0</v>
      </c>
      <c r="U552" s="50">
        <f t="array" aca="1" ref="U552" ca="1">IF(RESET,0,IF(LOAD_ROM,ROM!U413,IF(AND(MMU_CLK,MMU_MEMW,CELL("address",U552)=CELL("address",OFFSET(RAM0,MMU_RAM_X,MMU_RAM_Y))),MMU_VAL,U552)))</f>
        <v>0</v>
      </c>
      <c r="V552" s="50">
        <f t="array" aca="1" ref="V552" ca="1">IF(RESET,0,IF(LOAD_ROM,ROM!V413,IF(AND(MMU_CLK,MMU_MEMW,CELL("address",V552)=CELL("address",OFFSET(RAM0,MMU_RAM_X,MMU_RAM_Y))),MMU_VAL,V552)))</f>
        <v>0</v>
      </c>
      <c r="W552" s="50">
        <f t="array" aca="1" ref="W552" ca="1">IF(RESET,0,IF(LOAD_ROM,ROM!W413,IF(AND(MMU_CLK,MMU_MEMW,CELL("address",W552)=CELL("address",OFFSET(RAM0,MMU_RAM_X,MMU_RAM_Y))),MMU_VAL,W552)))</f>
        <v>0</v>
      </c>
      <c r="X552" s="50">
        <f t="array" aca="1" ref="X552" ca="1">IF(RESET,0,IF(LOAD_ROM,ROM!X413,IF(AND(MMU_CLK,MMU_MEMW,CELL("address",X552)=CELL("address",OFFSET(RAM0,MMU_RAM_X,MMU_RAM_Y))),MMU_VAL,X552)))</f>
        <v>0</v>
      </c>
      <c r="Y552" s="50">
        <f t="array" aca="1" ref="Y552" ca="1">IF(RESET,0,IF(LOAD_ROM,ROM!Y413,IF(AND(MMU_CLK,MMU_MEMW,CELL("address",Y552)=CELL("address",OFFSET(RAM0,MMU_RAM_X,MMU_RAM_Y))),MMU_VAL,Y552)))</f>
        <v>0</v>
      </c>
      <c r="Z552" s="50">
        <f t="array" aca="1" ref="Z552" ca="1">IF(RESET,0,IF(LOAD_ROM,ROM!Z413,IF(AND(MMU_CLK,MMU_MEMW,CELL("address",Z552)=CELL("address",OFFSET(RAM0,MMU_RAM_X,MMU_RAM_Y))),MMU_VAL,Z552)))</f>
        <v>0</v>
      </c>
      <c r="AA552" s="50">
        <f t="array" aca="1" ref="AA552" ca="1">IF(RESET,0,IF(LOAD_ROM,ROM!AA413,IF(AND(MMU_CLK,MMU_MEMW,CELL("address",AA552)=CELL("address",OFFSET(RAM0,MMU_RAM_X,MMU_RAM_Y))),MMU_VAL,AA552)))</f>
        <v>0</v>
      </c>
      <c r="AB552" s="50">
        <f t="array" aca="1" ref="AB552" ca="1">IF(RESET,0,IF(LOAD_ROM,ROM!AB413,IF(AND(MMU_CLK,MMU_MEMW,CELL("address",AB552)=CELL("address",OFFSET(RAM0,MMU_RAM_X,MMU_RAM_Y))),MMU_VAL,AB552)))</f>
        <v>0</v>
      </c>
      <c r="AC552" s="50">
        <f t="array" aca="1" ref="AC552" ca="1">IF(RESET,0,IF(LOAD_ROM,ROM!AC413,IF(AND(MMU_CLK,MMU_MEMW,CELL("address",AC552)=CELL("address",OFFSET(RAM0,MMU_RAM_X,MMU_RAM_Y))),MMU_VAL,AC552)))</f>
        <v>0</v>
      </c>
      <c r="AD552" s="50">
        <f t="array" aca="1" ref="AD552" ca="1">IF(RESET,0,IF(LOAD_ROM,ROM!AD413,IF(AND(MMU_CLK,MMU_MEMW,CELL("address",AD552)=CELL("address",OFFSET(RAM0,MMU_RAM_X,MMU_RAM_Y))),MMU_VAL,AD552)))</f>
        <v>0</v>
      </c>
      <c r="AE552" s="50">
        <f t="array" aca="1" ref="AE552" ca="1">IF(RESET,0,IF(LOAD_ROM,ROM!AE413,IF(AND(MMU_CLK,MMU_MEMW,CELL("address",AE552)=CELL("address",OFFSET(RAM0,MMU_RAM_X,MMU_RAM_Y))),MMU_VAL,AE552)))</f>
        <v>0</v>
      </c>
      <c r="AF552" s="50">
        <f t="array" aca="1" ref="AF552" ca="1">IF(RESET,0,IF(LOAD_ROM,ROM!AF413,IF(AND(MMU_CLK,MMU_MEMW,CELL("address",AF552)=CELL("address",OFFSET(RAM0,MMU_RAM_X,MMU_RAM_Y))),MMU_VAL,AF552)))</f>
        <v>0</v>
      </c>
      <c r="AG552" s="50">
        <f t="array" aca="1" ref="AG552" ca="1">IF(RESET,0,IF(LOAD_ROM,ROM!AG413,IF(AND(MMU_CLK,MMU_MEMW,CELL("address",AG552)=CELL("address",OFFSET(RAM0,MMU_RAM_X,MMU_RAM_Y))),MMU_VAL,AG552)))</f>
        <v>0</v>
      </c>
      <c r="AH552" s="50">
        <f t="array" aca="1" ref="AH552" ca="1">IF(RESET,0,IF(LOAD_ROM,ROM!AH413,IF(AND(MMU_CLK,MMU_MEMW,CELL("address",AH552)=CELL("address",OFFSET(RAM0,MMU_RAM_X,MMU_RAM_Y))),MMU_VAL,AH552)))</f>
        <v>0</v>
      </c>
      <c r="AI552" s="50">
        <f t="array" aca="1" ref="AI552" ca="1">IF(RESET,0,IF(LOAD_ROM,ROM!AI413,IF(AND(MMU_CLK,MMU_MEMW,CELL("address",AI552)=CELL("address",OFFSET(RAM0,MMU_RAM_X,MMU_RAM_Y))),MMU_VAL,AI552)))</f>
        <v>0</v>
      </c>
      <c r="AJ552" s="50">
        <f t="array" aca="1" ref="AJ552" ca="1">IF(RESET,0,IF(LOAD_ROM,ROM!AJ413,IF(AND(MMU_CLK,MMU_MEMW,CELL("address",AJ552)=CELL("address",OFFSET(RAM0,MMU_RAM_X,MMU_RAM_Y))),MMU_VAL,AJ552)))</f>
        <v>0</v>
      </c>
      <c r="AK552" s="50">
        <f t="array" aca="1" ref="AK552" ca="1">IF(RESET,0,IF(LOAD_ROM,ROM!AK413,IF(AND(MMU_CLK,MMU_MEMW,CELL("address",AK552)=CELL("address",OFFSET(RAM0,MMU_RAM_X,MMU_RAM_Y))),MMU_VAL,AK552)))</f>
        <v>0</v>
      </c>
      <c r="AL552" s="50">
        <f t="array" aca="1" ref="AL552" ca="1">IF(RESET,0,IF(LOAD_ROM,ROM!AL413,IF(AND(MMU_CLK,MMU_MEMW,CELL("address",AL552)=CELL("address",OFFSET(RAM0,MMU_RAM_X,MMU_RAM_Y))),MMU_VAL,AL552)))</f>
        <v>0</v>
      </c>
      <c r="AM552" s="50">
        <f t="array" aca="1" ref="AM552" ca="1">IF(RESET,0,IF(LOAD_ROM,ROM!AM413,IF(AND(MMU_CLK,MMU_MEMW,CELL("address",AM552)=CELL("address",OFFSET(RAM0,MMU_RAM_X,MMU_RAM_Y))),MMU_VAL,AM552)))</f>
        <v>0</v>
      </c>
      <c r="AN552" s="50">
        <f t="array" aca="1" ref="AN552" ca="1">IF(RESET,0,IF(LOAD_ROM,ROM!AN413,IF(AND(MMU_CLK,MMU_MEMW,CELL("address",AN552)=CELL("address",OFFSET(RAM0,MMU_RAM_X,MMU_RAM_Y))),MMU_VAL,AN552)))</f>
        <v>0</v>
      </c>
      <c r="AO552" s="50">
        <f t="array" aca="1" ref="AO552" ca="1">IF(RESET,0,IF(LOAD_ROM,ROM!AO413,IF(AND(MMU_CLK,MMU_MEMW,CELL("address",AO552)=CELL("address",OFFSET(RAM0,MMU_RAM_X,MMU_RAM_Y))),MMU_VAL,AO552)))</f>
        <v>0</v>
      </c>
      <c r="AP552" s="50">
        <f t="array" aca="1" ref="AP552" ca="1">IF(RESET,0,IF(LOAD_ROM,ROM!AP413,IF(AND(MMU_CLK,MMU_MEMW,CELL("address",AP552)=CELL("address",OFFSET(RAM0,MMU_RAM_X,MMU_RAM_Y))),MMU_VAL,AP552)))</f>
        <v>0</v>
      </c>
      <c r="AQ552" s="50">
        <f t="array" aca="1" ref="AQ552" ca="1">IF(RESET,0,IF(LOAD_ROM,ROM!AQ413,IF(AND(MMU_CLK,MMU_MEMW,CELL("address",AQ552)=CELL("address",OFFSET(RAM0,MMU_RAM_X,MMU_RAM_Y))),MMU_VAL,AQ552)))</f>
        <v>0</v>
      </c>
      <c r="AR552" s="50">
        <f t="array" aca="1" ref="AR552" ca="1">IF(RESET,0,IF(LOAD_ROM,ROM!AR413,IF(AND(MMU_CLK,MMU_MEMW,CELL("address",AR552)=CELL("address",OFFSET(RAM0,MMU_RAM_X,MMU_RAM_Y))),MMU_VAL,AR552)))</f>
        <v>0</v>
      </c>
      <c r="AS552" s="50">
        <f t="array" aca="1" ref="AS552" ca="1">IF(RESET,0,IF(LOAD_ROM,ROM!AS413,IF(AND(MMU_CLK,MMU_MEMW,CELL("address",AS552)=CELL("address",OFFSET(RAM0,MMU_RAM_X,MMU_RAM_Y))),MMU_VAL,AS552)))</f>
        <v>0</v>
      </c>
      <c r="AT552" s="50">
        <f t="array" aca="1" ref="AT552" ca="1">IF(RESET,0,IF(LOAD_ROM,ROM!AT413,IF(AND(MMU_CLK,MMU_MEMW,CELL("address",AT552)=CELL("address",OFFSET(RAM0,MMU_RAM_X,MMU_RAM_Y))),MMU_VAL,AT552)))</f>
        <v>0</v>
      </c>
      <c r="AU552" s="50">
        <f t="array" aca="1" ref="AU552" ca="1">IF(RESET,0,IF(LOAD_ROM,ROM!AU413,IF(AND(MMU_CLK,MMU_MEMW,CELL("address",AU552)=CELL("address",OFFSET(RAM0,MMU_RAM_X,MMU_RAM_Y))),MMU_VAL,AU552)))</f>
        <v>0</v>
      </c>
      <c r="AV552" s="50">
        <f t="array" aca="1" ref="AV552" ca="1">IF(RESET,0,IF(LOAD_ROM,ROM!AV413,IF(AND(MMU_CLK,MMU_MEMW,CELL("address",AV552)=CELL("address",OFFSET(RAM0,MMU_RAM_X,MMU_RAM_Y))),MMU_VAL,AV552)))</f>
        <v>0</v>
      </c>
      <c r="AW552" s="50">
        <f t="array" aca="1" ref="AW552" ca="1">IF(RESET,0,IF(LOAD_ROM,ROM!AW413,IF(AND(MMU_CLK,MMU_MEMW,CELL("address",AW552)=CELL("address",OFFSET(RAM0,MMU_RAM_X,MMU_RAM_Y))),MMU_VAL,AW552)))</f>
        <v>0</v>
      </c>
      <c r="AX552" s="50">
        <f t="array" aca="1" ref="AX552" ca="1">IF(RESET,0,IF(LOAD_ROM,ROM!AX413,IF(AND(MMU_CLK,MMU_MEMW,CELL("address",AX552)=CELL("address",OFFSET(RAM0,MMU_RAM_X,MMU_RAM_Y))),MMU_VAL,AX552)))</f>
        <v>0</v>
      </c>
      <c r="AY552" s="50">
        <f t="array" aca="1" ref="AY552" ca="1">IF(RESET,0,IF(LOAD_ROM,ROM!AY413,IF(AND(MMU_CLK,MMU_MEMW,CELL("address",AY552)=CELL("address",OFFSET(RAM0,MMU_RAM_X,MMU_RAM_Y))),MMU_VAL,AY552)))</f>
        <v>0</v>
      </c>
      <c r="AZ552" s="50">
        <f t="array" aca="1" ref="AZ552" ca="1">IF(RESET,0,IF(LOAD_ROM,ROM!AZ413,IF(AND(MMU_CLK,MMU_MEMW,CELL("address",AZ552)=CELL("address",OFFSET(RAM0,MMU_RAM_X,MMU_RAM_Y))),MMU_VAL,AZ552)))</f>
        <v>0</v>
      </c>
      <c r="BA552" s="50">
        <f t="array" aca="1" ref="BA552" ca="1">IF(RESET,0,IF(LOAD_ROM,ROM!BA413,IF(AND(MMU_CLK,MMU_MEMW,CELL("address",BA552)=CELL("address",OFFSET(RAM0,MMU_RAM_X,MMU_RAM_Y))),MMU_VAL,BA552)))</f>
        <v>0</v>
      </c>
      <c r="BB552" s="50">
        <f t="array" aca="1" ref="BB552" ca="1">IF(RESET,0,IF(LOAD_ROM,ROM!BB413,IF(AND(MMU_CLK,MMU_MEMW,CELL("address",BB552)=CELL("address",OFFSET(RAM0,MMU_RAM_X,MMU_RAM_Y))),MMU_VAL,BB552)))</f>
        <v>0</v>
      </c>
      <c r="BC552" s="50">
        <f t="array" aca="1" ref="BC552" ca="1">IF(RESET,0,IF(LOAD_ROM,ROM!BC413,IF(AND(MMU_CLK,MMU_MEMW,CELL("address",BC552)=CELL("address",OFFSET(RAM0,MMU_RAM_X,MMU_RAM_Y))),MMU_VAL,BC552)))</f>
        <v>0</v>
      </c>
      <c r="BD552" s="50">
        <f t="array" aca="1" ref="BD552" ca="1">IF(RESET,0,IF(LOAD_ROM,ROM!BD413,IF(AND(MMU_CLK,MMU_MEMW,CELL("address",BD552)=CELL("address",OFFSET(RAM0,MMU_RAM_X,MMU_RAM_Y))),MMU_VAL,BD552)))</f>
        <v>0</v>
      </c>
      <c r="BE552" s="50">
        <f t="array" aca="1" ref="BE552" ca="1">IF(RESET,0,IF(LOAD_ROM,ROM!BE413,IF(AND(MMU_CLK,MMU_MEMW,CELL("address",BE552)=CELL("address",OFFSET(RAM0,MMU_RAM_X,MMU_RAM_Y))),MMU_VAL,BE552)))</f>
        <v>0</v>
      </c>
      <c r="BF552" s="50">
        <f t="array" aca="1" ref="BF552" ca="1">IF(RESET,0,IF(LOAD_ROM,ROM!BF413,IF(AND(MMU_CLK,MMU_MEMW,CELL("address",BF552)=CELL("address",OFFSET(RAM0,MMU_RAM_X,MMU_RAM_Y))),MMU_VAL,BF552)))</f>
        <v>0</v>
      </c>
      <c r="BG552" s="50">
        <f t="array" aca="1" ref="BG552" ca="1">IF(RESET,0,IF(LOAD_ROM,ROM!BG413,IF(AND(MMU_CLK,MMU_MEMW,CELL("address",BG552)=CELL("address",OFFSET(RAM0,MMU_RAM_X,MMU_RAM_Y))),MMU_VAL,BG552)))</f>
        <v>0</v>
      </c>
      <c r="BH552" s="50">
        <f t="array" aca="1" ref="BH552" ca="1">IF(RESET,0,IF(LOAD_ROM,ROM!BH413,IF(AND(MMU_CLK,MMU_MEMW,CELL("address",BH552)=CELL("address",OFFSET(RAM0,MMU_RAM_X,MMU_RAM_Y))),MMU_VAL,BH552)))</f>
        <v>0</v>
      </c>
      <c r="BI552" s="50">
        <f t="array" aca="1" ref="BI552" ca="1">IF(RESET,0,IF(LOAD_ROM,ROM!BI413,IF(AND(MMU_CLK,MMU_MEMW,CELL("address",BI552)=CELL("address",OFFSET(RAM0,MMU_RAM_X,MMU_RAM_Y))),MMU_VAL,BI552)))</f>
        <v>0</v>
      </c>
      <c r="BJ552" s="50">
        <f t="array" aca="1" ref="BJ552" ca="1">IF(RESET,0,IF(LOAD_ROM,ROM!BJ413,IF(AND(MMU_CLK,MMU_MEMW,CELL("address",BJ552)=CELL("address",OFFSET(RAM0,MMU_RAM_X,MMU_RAM_Y))),MMU_VAL,BJ552)))</f>
        <v>0</v>
      </c>
      <c r="BK552" s="50">
        <f t="array" aca="1" ref="BK552" ca="1">IF(RESET,0,IF(LOAD_ROM,ROM!BK413,IF(AND(MMU_CLK,MMU_MEMW,CELL("address",BK552)=CELL("address",OFFSET(RAM0,MMU_RAM_X,MMU_RAM_Y))),MMU_VAL,BK552)))</f>
        <v>0</v>
      </c>
      <c r="BL552" s="50">
        <f t="array" aca="1" ref="BL552" ca="1">IF(RESET,0,IF(LOAD_ROM,ROM!BL413,IF(AND(MMU_CLK,MMU_MEMW,CELL("address",BL552)=CELL("address",OFFSET(RAM0,MMU_RAM_X,MMU_RAM_Y))),MMU_VAL,BL552)))</f>
        <v>0</v>
      </c>
      <c r="BM552" s="50">
        <f t="array" aca="1" ref="BM552" ca="1">IF(RESET,0,IF(LOAD_ROM,ROM!BM413,IF(AND(MMU_CLK,MMU_MEMW,CELL("address",BM552)=CELL("address",OFFSET(RAM0,MMU_RAM_X,MMU_RAM_Y))),MMU_VAL,BM552)))</f>
        <v>0</v>
      </c>
      <c r="BN552" s="50">
        <f t="array" aca="1" ref="BN552" ca="1">IF(RESET,0,IF(LOAD_ROM,ROM!BN413,IF(AND(MMU_CLK,MMU_MEMW,CELL("address",BN552)=CELL("address",OFFSET(RAM0,MMU_RAM_X,MMU_RAM_Y))),MMU_VAL,BN552)))</f>
        <v>0</v>
      </c>
      <c r="BO552" s="50">
        <f t="array" aca="1" ref="BO552" ca="1">IF(RESET,0,IF(LOAD_ROM,ROM!BO413,IF(AND(MMU_CLK,MMU_MEMW,CELL("address",BO552)=CELL("address",OFFSET(RAM0,MMU_RAM_X,MMU_RAM_Y))),MMU_VAL,BO552)))</f>
        <v>0</v>
      </c>
      <c r="BP552" s="50">
        <f t="array" aca="1" ref="BP552" ca="1">IF(RESET,0,IF(LOAD_ROM,ROM!BP413,IF(AND(MMU_CLK,MMU_MEMW,CELL("address",BP552)=CELL("address",OFFSET(RAM0,MMU_RAM_X,MMU_RAM_Y))),MMU_VAL,BP552)))</f>
        <v>0</v>
      </c>
      <c r="BQ552" s="50">
        <f t="array" aca="1" ref="BQ552" ca="1">IF(RESET,0,IF(LOAD_ROM,ROM!BQ413,IF(AND(MMU_CLK,MMU_MEMW,CELL("address",BQ552)=CELL("address",OFFSET(RAM0,MMU_RAM_X,MMU_RAM_Y))),MMU_VAL,BQ552)))</f>
        <v>0</v>
      </c>
      <c r="BR552" s="50">
        <f t="array" aca="1" ref="BR552" ca="1">IF(RESET,0,IF(LOAD_ROM,ROM!BR413,IF(AND(MMU_CLK,MMU_MEMW,CELL("address",BR552)=CELL("address",OFFSET(RAM0,MMU_RAM_X,MMU_RAM_Y))),MMU_VAL,BR552)))</f>
        <v>0</v>
      </c>
      <c r="BS552" s="50">
        <f t="array" aca="1" ref="BS552" ca="1">IF(RESET,0,IF(LOAD_ROM,ROM!BS413,IF(AND(MMU_CLK,MMU_MEMW,CELL("address",BS552)=CELL("address",OFFSET(RAM0,MMU_RAM_X,MMU_RAM_Y))),MMU_VAL,BS552)))</f>
        <v>0</v>
      </c>
      <c r="BT552" s="50">
        <f t="array" aca="1" ref="BT552" ca="1">IF(RESET,0,IF(LOAD_ROM,ROM!BT413,IF(AND(MMU_CLK,MMU_MEMW,CELL("address",BT552)=CELL("address",OFFSET(RAM0,MMU_RAM_X,MMU_RAM_Y))),MMU_VAL,BT552)))</f>
        <v>0</v>
      </c>
      <c r="BU552" s="50">
        <f t="array" aca="1" ref="BU552" ca="1">IF(RESET,0,IF(LOAD_ROM,ROM!BU413,IF(AND(MMU_CLK,MMU_MEMW,CELL("address",BU552)=CELL("address",OFFSET(RAM0,MMU_RAM_X,MMU_RAM_Y))),MMU_VAL,BU552)))</f>
        <v>0</v>
      </c>
      <c r="BV552" s="50">
        <f t="array" aca="1" ref="BV552" ca="1">IF(RESET,0,IF(LOAD_ROM,ROM!BV413,IF(AND(MMU_CLK,MMU_MEMW,CELL("address",BV552)=CELL("address",OFFSET(RAM0,MMU_RAM_X,MMU_RAM_Y))),MMU_VAL,BV552)))</f>
        <v>0</v>
      </c>
      <c r="BW552" s="50">
        <f t="array" aca="1" ref="BW552" ca="1">IF(RESET,0,IF(LOAD_ROM,ROM!BW413,IF(AND(MMU_CLK,MMU_MEMW,CELL("address",BW552)=CELL("address",OFFSET(RAM0,MMU_RAM_X,MMU_RAM_Y))),MMU_VAL,BW552)))</f>
        <v>0</v>
      </c>
      <c r="BX552" s="50">
        <f t="array" aca="1" ref="BX552" ca="1">IF(RESET,0,IF(LOAD_ROM,ROM!BX413,IF(AND(MMU_CLK,MMU_MEMW,CELL("address",BX552)=CELL("address",OFFSET(RAM0,MMU_RAM_X,MMU_RAM_Y))),MMU_VAL,BX552)))</f>
        <v>0</v>
      </c>
      <c r="BY552" s="50">
        <f t="array" aca="1" ref="BY552" ca="1">IF(RESET,0,IF(LOAD_ROM,ROM!BY413,IF(AND(MMU_CLK,MMU_MEMW,CELL("address",BY552)=CELL("address",OFFSET(RAM0,MMU_RAM_X,MMU_RAM_Y))),MMU_VAL,BY552)))</f>
        <v>0</v>
      </c>
      <c r="BZ552" s="50">
        <f t="array" aca="1" ref="BZ552" ca="1">IF(RESET,0,IF(LOAD_ROM,ROM!BZ413,IF(AND(MMU_CLK,MMU_MEMW,CELL("address",BZ552)=CELL("address",OFFSET(RAM0,MMU_RAM_X,MMU_RAM_Y))),MMU_VAL,BZ552)))</f>
        <v>0</v>
      </c>
      <c r="CA552" s="50">
        <f t="array" aca="1" ref="CA552" ca="1">IF(RESET,0,IF(LOAD_ROM,ROM!CA413,IF(AND(MMU_CLK,MMU_MEMW,CELL("address",CA552)=CELL("address",OFFSET(RAM0,MMU_RAM_X,MMU_RAM_Y))),MMU_VAL,CA552)))</f>
        <v>0</v>
      </c>
      <c r="CB552" s="50">
        <f t="array" aca="1" ref="CB552" ca="1">IF(RESET,0,IF(LOAD_ROM,ROM!CB413,IF(AND(MMU_CLK,MMU_MEMW,CELL("address",CB552)=CELL("address",OFFSET(RAM0,MMU_RAM_X,MMU_RAM_Y))),MMU_VAL,CB552)))</f>
        <v>0</v>
      </c>
      <c r="CC552" s="50">
        <f t="array" aca="1" ref="CC552" ca="1">IF(RESET,0,IF(LOAD_ROM,ROM!CC413,IF(AND(MMU_CLK,MMU_MEMW,CELL("address",CC552)=CELL("address",OFFSET(RAM0,MMU_RAM_X,MMU_RAM_Y))),MMU_VAL,CC552)))</f>
        <v>0</v>
      </c>
      <c r="CD552" s="50">
        <f t="array" aca="1" ref="CD552" ca="1">IF(RESET,0,IF(LOAD_ROM,ROM!CD413,IF(AND(MMU_CLK,MMU_MEMW,CELL("address",CD552)=CELL("address",OFFSET(RAM0,MMU_RAM_X,MMU_RAM_Y))),MMU_VAL,CD552)))</f>
        <v>0</v>
      </c>
      <c r="CE552" s="50">
        <f t="array" aca="1" ref="CE552" ca="1">IF(RESET,0,IF(LOAD_ROM,ROM!CE413,IF(AND(MMU_CLK,MMU_MEMW,CELL("address",CE552)=CELL("address",OFFSET(RAM0,MMU_RAM_X,MMU_RAM_Y))),MMU_VAL,CE552)))</f>
        <v>0</v>
      </c>
      <c r="CF552" s="50">
        <f t="array" aca="1" ref="CF552" ca="1">IF(RESET,0,IF(LOAD_ROM,ROM!CF413,IF(AND(MMU_CLK,MMU_MEMW,CELL("address",CF552)=CELL("address",OFFSET(RAM0,MMU_RAM_X,MMU_RAM_Y))),MMU_VAL,CF552)))</f>
        <v>0</v>
      </c>
      <c r="CG552" s="50">
        <f t="array" aca="1" ref="CG552" ca="1">IF(RESET,0,IF(LOAD_ROM,ROM!CG413,IF(AND(MMU_CLK,MMU_MEMW,CELL("address",CG552)=CELL("address",OFFSET(RAM0,MMU_RAM_X,MMU_RAM_Y))),MMU_VAL,CG552)))</f>
        <v>0</v>
      </c>
      <c r="CH552" s="50">
        <f t="array" aca="1" ref="CH552" ca="1">IF(RESET,0,IF(LOAD_ROM,ROM!CH413,IF(AND(MMU_CLK,MMU_MEMW,CELL("address",CH552)=CELL("address",OFFSET(RAM0,MMU_RAM_X,MMU_RAM_Y))),MMU_VAL,CH552)))</f>
        <v>0</v>
      </c>
      <c r="CI552" s="50">
        <f t="array" aca="1" ref="CI552" ca="1">IF(RESET,0,IF(LOAD_ROM,ROM!CI413,IF(AND(MMU_CLK,MMU_MEMW,CELL("address",CI552)=CELL("address",OFFSET(RAM0,MMU_RAM_X,MMU_RAM_Y))),MMU_VAL,CI552)))</f>
        <v>0</v>
      </c>
      <c r="CJ552" s="50">
        <f t="array" aca="1" ref="CJ552" ca="1">IF(RESET,0,IF(LOAD_ROM,ROM!CJ413,IF(AND(MMU_CLK,MMU_MEMW,CELL("address",CJ552)=CELL("address",OFFSET(RAM0,MMU_RAM_X,MMU_RAM_Y))),MMU_VAL,CJ552)))</f>
        <v>0</v>
      </c>
      <c r="CK552" s="50">
        <f t="array" aca="1" ref="CK552" ca="1">IF(RESET,0,IF(LOAD_ROM,ROM!CK413,IF(AND(MMU_CLK,MMU_MEMW,CELL("address",CK552)=CELL("address",OFFSET(RAM0,MMU_RAM_X,MMU_RAM_Y))),MMU_VAL,CK552)))</f>
        <v>0</v>
      </c>
      <c r="CL552" s="50">
        <f t="array" aca="1" ref="CL552" ca="1">IF(RESET,0,IF(LOAD_ROM,ROM!CL413,IF(AND(MMU_CLK,MMU_MEMW,CELL("address",CL552)=CELL("address",OFFSET(RAM0,MMU_RAM_X,MMU_RAM_Y))),MMU_VAL,CL552)))</f>
        <v>0</v>
      </c>
      <c r="CM552" s="50">
        <f t="array" aca="1" ref="CM552" ca="1">IF(RESET,0,IF(LOAD_ROM,ROM!CM413,IF(AND(MMU_CLK,MMU_MEMW,CELL("address",CM552)=CELL("address",OFFSET(RAM0,MMU_RAM_X,MMU_RAM_Y))),MMU_VAL,CM552)))</f>
        <v>0</v>
      </c>
      <c r="CN552" s="50">
        <f t="array" aca="1" ref="CN552" ca="1">IF(RESET,0,IF(LOAD_ROM,ROM!CN413,IF(AND(MMU_CLK,MMU_MEMW,CELL("address",CN552)=CELL("address",OFFSET(RAM0,MMU_RAM_X,MMU_RAM_Y))),MMU_VAL,CN552)))</f>
        <v>0</v>
      </c>
      <c r="CO552" s="50">
        <f t="array" aca="1" ref="CO552" ca="1">IF(RESET,0,IF(LOAD_ROM,ROM!CO413,IF(AND(MMU_CLK,MMU_MEMW,CELL("address",CO552)=CELL("address",OFFSET(RAM0,MMU_RAM_X,MMU_RAM_Y))),MMU_VAL,CO552)))</f>
        <v>0</v>
      </c>
      <c r="CP552" s="50">
        <f t="array" aca="1" ref="CP552" ca="1">IF(RESET,0,IF(LOAD_ROM,ROM!CP413,IF(AND(MMU_CLK,MMU_MEMW,CELL("address",CP552)=CELL("address",OFFSET(RAM0,MMU_RAM_X,MMU_RAM_Y))),MMU_VAL,CP552)))</f>
        <v>0</v>
      </c>
      <c r="CQ552" s="50">
        <f t="array" aca="1" ref="CQ552" ca="1">IF(RESET,0,IF(LOAD_ROM,ROM!CQ413,IF(AND(MMU_CLK,MMU_MEMW,CELL("address",CQ552)=CELL("address",OFFSET(RAM0,MMU_RAM_X,MMU_RAM_Y))),MMU_VAL,CQ552)))</f>
        <v>0</v>
      </c>
      <c r="CR552" s="50">
        <f t="array" aca="1" ref="CR552" ca="1">IF(RESET,0,IF(LOAD_ROM,ROM!CR413,IF(AND(MMU_CLK,MMU_MEMW,CELL("address",CR552)=CELL("address",OFFSET(RAM0,MMU_RAM_X,MMU_RAM_Y))),MMU_VAL,CR552)))</f>
        <v>0</v>
      </c>
      <c r="CS552" s="50">
        <f t="array" aca="1" ref="CS552" ca="1">IF(RESET,0,IF(LOAD_ROM,ROM!CS413,IF(AND(MMU_CLK,MMU_MEMW,CELL("address",CS552)=CELL("address",OFFSET(RAM0,MMU_RAM_X,MMU_RAM_Y))),MMU_VAL,CS552)))</f>
        <v>0</v>
      </c>
      <c r="CT552" s="50">
        <f t="array" aca="1" ref="CT552" ca="1">IF(RESET,0,IF(LOAD_ROM,ROM!CT413,IF(AND(MMU_CLK,MMU_MEMW,CELL("address",CT552)=CELL("address",OFFSET(RAM0,MMU_RAM_X,MMU_RAM_Y))),MMU_VAL,CT552)))</f>
        <v>0</v>
      </c>
      <c r="CU552" s="50">
        <f t="array" aca="1" ref="CU552" ca="1">IF(RESET,0,IF(LOAD_ROM,ROM!CU413,IF(AND(MMU_CLK,MMU_MEMW,CELL("address",CU552)=CELL("address",OFFSET(RAM0,MMU_RAM_X,MMU_RAM_Y))),MMU_VAL,CU552)))</f>
        <v>0</v>
      </c>
      <c r="CV552" s="50">
        <f t="array" aca="1" ref="CV552" ca="1">IF(RESET,0,IF(LOAD_ROM,ROM!CV413,IF(AND(MMU_CLK,MMU_MEMW,CELL("address",CV552)=CELL("address",OFFSET(RAM0,MMU_RAM_X,MMU_RAM_Y))),MMU_VAL,CV552)))</f>
        <v>0</v>
      </c>
      <c r="CW552" s="50">
        <f t="array" aca="1" ref="CW552" ca="1">IF(RESET,0,IF(LOAD_ROM,ROM!CW413,IF(AND(MMU_CLK,MMU_MEMW,CELL("address",CW552)=CELL("address",OFFSET(RAM0,MMU_RAM_X,MMU_RAM_Y))),MMU_VAL,CW552)))</f>
        <v>0</v>
      </c>
      <c r="CX552" s="50">
        <f t="array" aca="1" ref="CX552" ca="1">IF(RESET,0,IF(LOAD_ROM,ROM!CX413,IF(AND(MMU_CLK,MMU_MEMW,CELL("address",CX552)=CELL("address",OFFSET(RAM0,MMU_RAM_X,MMU_RAM_Y))),MMU_VAL,CX552)))</f>
        <v>0</v>
      </c>
      <c r="CY552" s="50">
        <f t="array" aca="1" ref="CY552" ca="1">IF(RESET,0,IF(LOAD_ROM,ROM!CY413,IF(AND(MMU_CLK,MMU_MEMW,CELL("address",CY552)=CELL("address",OFFSET(RAM0,MMU_RAM_X,MMU_RAM_Y))),MMU_VAL,CY552)))</f>
        <v>0</v>
      </c>
      <c r="CZ552" s="50">
        <f t="array" aca="1" ref="CZ552" ca="1">IF(RESET,0,IF(LOAD_ROM,ROM!CZ413,IF(AND(MMU_CLK,MMU_MEMW,CELL("address",CZ552)=CELL("address",OFFSET(RAM0,MMU_RAM_X,MMU_RAM_Y))),MMU_VAL,CZ552)))</f>
        <v>0</v>
      </c>
      <c r="DA552" s="50">
        <f t="array" aca="1" ref="DA552" ca="1">IF(RESET,0,IF(LOAD_ROM,ROM!DA413,IF(AND(MMU_CLK,MMU_MEMW,CELL("address",DA552)=CELL("address",OFFSET(RAM0,MMU_RAM_X,MMU_RAM_Y))),MMU_VAL,DA552)))</f>
        <v>0</v>
      </c>
      <c r="DB552" s="50">
        <f t="array" aca="1" ref="DB552" ca="1">IF(RESET,0,IF(LOAD_ROM,ROM!DB413,IF(AND(MMU_CLK,MMU_MEMW,CELL("address",DB552)=CELL("address",OFFSET(RAM0,MMU_RAM_X,MMU_RAM_Y))),MMU_VAL,DB552)))</f>
        <v>0</v>
      </c>
      <c r="DC552" s="50">
        <f t="array" aca="1" ref="DC552" ca="1">IF(RESET,0,IF(LOAD_ROM,ROM!DC413,IF(AND(MMU_CLK,MMU_MEMW,CELL("address",DC552)=CELL("address",OFFSET(RAM0,MMU_RAM_X,MMU_RAM_Y))),MMU_VAL,DC552)))</f>
        <v>0</v>
      </c>
      <c r="DD552" s="50">
        <f t="array" aca="1" ref="DD552" ca="1">IF(RESET,0,IF(LOAD_ROM,ROM!DD413,IF(AND(MMU_CLK,MMU_MEMW,CELL("address",DD552)=CELL("address",OFFSET(RAM0,MMU_RAM_X,MMU_RAM_Y))),MMU_VAL,DD552)))</f>
        <v>0</v>
      </c>
      <c r="DE552" s="50">
        <f t="array" aca="1" ref="DE552" ca="1">IF(RESET,0,IF(LOAD_ROM,ROM!DE413,IF(AND(MMU_CLK,MMU_MEMW,CELL("address",DE552)=CELL("address",OFFSET(RAM0,MMU_RAM_X,MMU_RAM_Y))),MMU_VAL,DE552)))</f>
        <v>0</v>
      </c>
      <c r="DF552" s="50">
        <f t="array" aca="1" ref="DF552" ca="1">IF(RESET,0,IF(LOAD_ROM,ROM!DF413,IF(AND(MMU_CLK,MMU_MEMW,CELL("address",DF552)=CELL("address",OFFSET(RAM0,MMU_RAM_X,MMU_RAM_Y))),MMU_VAL,DF552)))</f>
        <v>0</v>
      </c>
      <c r="DG552" s="50">
        <f t="array" aca="1" ref="DG552" ca="1">IF(RESET,0,IF(LOAD_ROM,ROM!DG413,IF(AND(MMU_CLK,MMU_MEMW,CELL("address",DG552)=CELL("address",OFFSET(RAM0,MMU_RAM_X,MMU_RAM_Y))),MMU_VAL,DG552)))</f>
        <v>0</v>
      </c>
      <c r="DH552" s="50">
        <f t="array" aca="1" ref="DH552" ca="1">IF(RESET,0,IF(LOAD_ROM,ROM!DH413,IF(AND(MMU_CLK,MMU_MEMW,CELL("address",DH552)=CELL("address",OFFSET(RAM0,MMU_RAM_X,MMU_RAM_Y))),MMU_VAL,DH552)))</f>
        <v>0</v>
      </c>
      <c r="DI552" s="50">
        <f t="array" aca="1" ref="DI552" ca="1">IF(RESET,0,IF(LOAD_ROM,ROM!DI413,IF(AND(MMU_CLK,MMU_MEMW,CELL("address",DI552)=CELL("address",OFFSET(RAM0,MMU_RAM_X,MMU_RAM_Y))),MMU_VAL,DI552)))</f>
        <v>0</v>
      </c>
      <c r="DJ552" s="50">
        <f t="array" aca="1" ref="DJ552" ca="1">IF(RESET,0,IF(LOAD_ROM,ROM!DJ413,IF(AND(MMU_CLK,MMU_MEMW,CELL("address",DJ552)=CELL("address",OFFSET(RAM0,MMU_RAM_X,MMU_RAM_Y))),MMU_VAL,DJ552)))</f>
        <v>0</v>
      </c>
      <c r="DK552" s="50">
        <f t="array" aca="1" ref="DK552" ca="1">IF(RESET,0,IF(LOAD_ROM,ROM!DK413,IF(AND(MMU_CLK,MMU_MEMW,CELL("address",DK552)=CELL("address",OFFSET(RAM0,MMU_RAM_X,MMU_RAM_Y))),MMU_VAL,DK552)))</f>
        <v>0</v>
      </c>
      <c r="DL552" s="50">
        <f t="array" aca="1" ref="DL552" ca="1">IF(RESET,0,IF(LOAD_ROM,ROM!DL413,IF(AND(MMU_CLK,MMU_MEMW,CELL("address",DL552)=CELL("address",OFFSET(RAM0,MMU_RAM_X,MMU_RAM_Y))),MMU_VAL,DL552)))</f>
        <v>0</v>
      </c>
      <c r="DM552" s="50">
        <f t="array" aca="1" ref="DM552" ca="1">IF(RESET,0,IF(LOAD_ROM,ROM!DM413,IF(AND(MMU_CLK,MMU_MEMW,CELL("address",DM552)=CELL("address",OFFSET(RAM0,MMU_RAM_X,MMU_RAM_Y))),MMU_VAL,DM552)))</f>
        <v>0</v>
      </c>
      <c r="DN552" s="50">
        <f t="array" aca="1" ref="DN552" ca="1">IF(RESET,0,IF(LOAD_ROM,ROM!DN413,IF(AND(MMU_CLK,MMU_MEMW,CELL("address",DN552)=CELL("address",OFFSET(RAM0,MMU_RAM_X,MMU_RAM_Y))),MMU_VAL,DN552)))</f>
        <v>0</v>
      </c>
      <c r="DO552" s="50">
        <f t="array" aca="1" ref="DO552" ca="1">IF(RESET,0,IF(LOAD_ROM,ROM!DO413,IF(AND(MMU_CLK,MMU_MEMW,CELL("address",DO552)=CELL("address",OFFSET(RAM0,MMU_RAM_X,MMU_RAM_Y))),MMU_VAL,DO552)))</f>
        <v>0</v>
      </c>
      <c r="DP552" s="50">
        <f t="array" aca="1" ref="DP552" ca="1">IF(RESET,0,IF(LOAD_ROM,ROM!DP413,IF(AND(MMU_CLK,MMU_MEMW,CELL("address",DP552)=CELL("address",OFFSET(RAM0,MMU_RAM_X,MMU_RAM_Y))),MMU_VAL,DP552)))</f>
        <v>0</v>
      </c>
      <c r="DQ552" s="50">
        <f t="array" aca="1" ref="DQ552" ca="1">IF(RESET,0,IF(LOAD_ROM,ROM!DQ413,IF(AND(MMU_CLK,MMU_MEMW,CELL("address",DQ552)=CELL("address",OFFSET(RAM0,MMU_RAM_X,MMU_RAM_Y))),MMU_VAL,DQ552)))</f>
        <v>0</v>
      </c>
      <c r="DR552" s="50">
        <f t="array" aca="1" ref="DR552" ca="1">IF(RESET,0,IF(LOAD_ROM,ROM!DR413,IF(AND(MMU_CLK,MMU_MEMW,CELL("address",DR552)=CELL("address",OFFSET(RAM0,MMU_RAM_X,MMU_RAM_Y))),MMU_VAL,DR552)))</f>
        <v>0</v>
      </c>
      <c r="DS552" s="50">
        <f t="array" aca="1" ref="DS552" ca="1">IF(RESET,0,IF(LOAD_ROM,ROM!DS413,IF(AND(MMU_CLK,MMU_MEMW,CELL("address",DS552)=CELL("address",OFFSET(RAM0,MMU_RAM_X,MMU_RAM_Y))),MMU_VAL,DS552)))</f>
        <v>0</v>
      </c>
      <c r="DT552" s="50">
        <f t="array" aca="1" ref="DT552" ca="1">IF(RESET,0,IF(LOAD_ROM,ROM!DT413,IF(AND(MMU_CLK,MMU_MEMW,CELL("address",DT552)=CELL("address",OFFSET(RAM0,MMU_RAM_X,MMU_RAM_Y))),MMU_VAL,DT552)))</f>
        <v>0</v>
      </c>
      <c r="DU552" s="50">
        <f t="array" aca="1" ref="DU552" ca="1">IF(RESET,0,IF(LOAD_ROM,ROM!DU413,IF(AND(MMU_CLK,MMU_MEMW,CELL("address",DU552)=CELL("address",OFFSET(RAM0,MMU_RAM_X,MMU_RAM_Y))),MMU_VAL,DU552)))</f>
        <v>0</v>
      </c>
      <c r="DV552" s="50">
        <f t="array" aca="1" ref="DV552" ca="1">IF(RESET,0,IF(LOAD_ROM,ROM!DV413,IF(AND(MMU_CLK,MMU_MEMW,CELL("address",DV552)=CELL("address",OFFSET(RAM0,MMU_RAM_X,MMU_RAM_Y))),MMU_VAL,DV552)))</f>
        <v>0</v>
      </c>
      <c r="DW552" s="50">
        <f t="array" aca="1" ref="DW552" ca="1">IF(RESET,0,IF(LOAD_ROM,ROM!DW413,IF(AND(MMU_CLK,MMU_MEMW,CELL("address",DW552)=CELL("address",OFFSET(RAM0,MMU_RAM_X,MMU_RAM_Y))),MMU_VAL,DW552)))</f>
        <v>0</v>
      </c>
      <c r="DX552" s="50">
        <f t="array" aca="1" ref="DX552" ca="1">IF(RESET,0,IF(LOAD_ROM,ROM!DX413,IF(AND(MMU_CLK,MMU_MEMW,CELL("address",DX552)=CELL("address",OFFSET(RAM0,MMU_RAM_X,MMU_RAM_Y))),MMU_VAL,DX552)))</f>
        <v>0</v>
      </c>
    </row>
    <row r="553" spans="1:128" x14ac:dyDescent="0.35">
      <c r="A553" s="50">
        <f t="array" aca="1" ref="A553" ca="1">IF(RESET,0,IF(LOAD_ROM,ROM!A414,IF(AND(MMU_CLK,MMU_MEMW,CELL("address",A553)=CELL("address",OFFSET(RAM0,MMU_RAM_X,MMU_RAM_Y))),MMU_VAL,A553)))</f>
        <v>0</v>
      </c>
      <c r="B553" s="50">
        <f t="array" aca="1" ref="B553" ca="1">IF(RESET,0,IF(LOAD_ROM,ROM!B414,IF(AND(MMU_CLK,MMU_MEMW,CELL("address",B553)=CELL("address",OFFSET(RAM0,MMU_RAM_X,MMU_RAM_Y))),MMU_VAL,B553)))</f>
        <v>0</v>
      </c>
      <c r="C553" s="50">
        <f t="array" aca="1" ref="C553" ca="1">IF(RESET,0,IF(LOAD_ROM,ROM!C414,IF(AND(MMU_CLK,MMU_MEMW,CELL("address",C553)=CELL("address",OFFSET(RAM0,MMU_RAM_X,MMU_RAM_Y))),MMU_VAL,C553)))</f>
        <v>0</v>
      </c>
      <c r="D553" s="50">
        <f t="array" aca="1" ref="D553" ca="1">IF(RESET,0,IF(LOAD_ROM,ROM!D414,IF(AND(MMU_CLK,MMU_MEMW,CELL("address",D553)=CELL("address",OFFSET(RAM0,MMU_RAM_X,MMU_RAM_Y))),MMU_VAL,D553)))</f>
        <v>0</v>
      </c>
      <c r="E553" s="50">
        <f t="array" aca="1" ref="E553" ca="1">IF(RESET,0,IF(LOAD_ROM,ROM!E414,IF(AND(MMU_CLK,MMU_MEMW,CELL("address",E553)=CELL("address",OFFSET(RAM0,MMU_RAM_X,MMU_RAM_Y))),MMU_VAL,E553)))</f>
        <v>0</v>
      </c>
      <c r="F553" s="50">
        <f t="array" aca="1" ref="F553" ca="1">IF(RESET,0,IF(LOAD_ROM,ROM!F414,IF(AND(MMU_CLK,MMU_MEMW,CELL("address",F553)=CELL("address",OFFSET(RAM0,MMU_RAM_X,MMU_RAM_Y))),MMU_VAL,F553)))</f>
        <v>0</v>
      </c>
      <c r="G553" s="50">
        <f t="array" aca="1" ref="G553" ca="1">IF(RESET,0,IF(LOAD_ROM,ROM!G414,IF(AND(MMU_CLK,MMU_MEMW,CELL("address",G553)=CELL("address",OFFSET(RAM0,MMU_RAM_X,MMU_RAM_Y))),MMU_VAL,G553)))</f>
        <v>0</v>
      </c>
      <c r="H553" s="50">
        <f t="array" aca="1" ref="H553" ca="1">IF(RESET,0,IF(LOAD_ROM,ROM!H414,IF(AND(MMU_CLK,MMU_MEMW,CELL("address",H553)=CELL("address",OFFSET(RAM0,MMU_RAM_X,MMU_RAM_Y))),MMU_VAL,H553)))</f>
        <v>0</v>
      </c>
      <c r="I553" s="50">
        <f t="array" aca="1" ref="I553" ca="1">IF(RESET,0,IF(LOAD_ROM,ROM!I414,IF(AND(MMU_CLK,MMU_MEMW,CELL("address",I553)=CELL("address",OFFSET(RAM0,MMU_RAM_X,MMU_RAM_Y))),MMU_VAL,I553)))</f>
        <v>0</v>
      </c>
      <c r="J553" s="50">
        <f t="array" aca="1" ref="J553" ca="1">IF(RESET,0,IF(LOAD_ROM,ROM!J414,IF(AND(MMU_CLK,MMU_MEMW,CELL("address",J553)=CELL("address",OFFSET(RAM0,MMU_RAM_X,MMU_RAM_Y))),MMU_VAL,J553)))</f>
        <v>0</v>
      </c>
      <c r="K553" s="50">
        <f t="array" aca="1" ref="K553" ca="1">IF(RESET,0,IF(LOAD_ROM,ROM!K414,IF(AND(MMU_CLK,MMU_MEMW,CELL("address",K553)=CELL("address",OFFSET(RAM0,MMU_RAM_X,MMU_RAM_Y))),MMU_VAL,K553)))</f>
        <v>0</v>
      </c>
      <c r="L553" s="50">
        <f t="array" aca="1" ref="L553" ca="1">IF(RESET,0,IF(LOAD_ROM,ROM!L414,IF(AND(MMU_CLK,MMU_MEMW,CELL("address",L553)=CELL("address",OFFSET(RAM0,MMU_RAM_X,MMU_RAM_Y))),MMU_VAL,L553)))</f>
        <v>0</v>
      </c>
      <c r="M553" s="50">
        <f t="array" aca="1" ref="M553" ca="1">IF(RESET,0,IF(LOAD_ROM,ROM!M414,IF(AND(MMU_CLK,MMU_MEMW,CELL("address",M553)=CELL("address",OFFSET(RAM0,MMU_RAM_X,MMU_RAM_Y))),MMU_VAL,M553)))</f>
        <v>0</v>
      </c>
      <c r="N553" s="50">
        <f t="array" aca="1" ref="N553" ca="1">IF(RESET,0,IF(LOAD_ROM,ROM!N414,IF(AND(MMU_CLK,MMU_MEMW,CELL("address",N553)=CELL("address",OFFSET(RAM0,MMU_RAM_X,MMU_RAM_Y))),MMU_VAL,N553)))</f>
        <v>0</v>
      </c>
      <c r="O553" s="50">
        <f t="array" aca="1" ref="O553" ca="1">IF(RESET,0,IF(LOAD_ROM,ROM!O414,IF(AND(MMU_CLK,MMU_MEMW,CELL("address",O553)=CELL("address",OFFSET(RAM0,MMU_RAM_X,MMU_RAM_Y))),MMU_VAL,O553)))</f>
        <v>0</v>
      </c>
      <c r="P553" s="50">
        <f t="array" aca="1" ref="P553" ca="1">IF(RESET,0,IF(LOAD_ROM,ROM!P414,IF(AND(MMU_CLK,MMU_MEMW,CELL("address",P553)=CELL("address",OFFSET(RAM0,MMU_RAM_X,MMU_RAM_Y))),MMU_VAL,P553)))</f>
        <v>0</v>
      </c>
      <c r="Q553" s="50">
        <f t="array" aca="1" ref="Q553" ca="1">IF(RESET,0,IF(LOAD_ROM,ROM!Q414,IF(AND(MMU_CLK,MMU_MEMW,CELL("address",Q553)=CELL("address",OFFSET(RAM0,MMU_RAM_X,MMU_RAM_Y))),MMU_VAL,Q553)))</f>
        <v>0</v>
      </c>
      <c r="R553" s="50">
        <f t="array" aca="1" ref="R553" ca="1">IF(RESET,0,IF(LOAD_ROM,ROM!R414,IF(AND(MMU_CLK,MMU_MEMW,CELL("address",R553)=CELL("address",OFFSET(RAM0,MMU_RAM_X,MMU_RAM_Y))),MMU_VAL,R553)))</f>
        <v>0</v>
      </c>
      <c r="S553" s="50">
        <f t="array" aca="1" ref="S553" ca="1">IF(RESET,0,IF(LOAD_ROM,ROM!S414,IF(AND(MMU_CLK,MMU_MEMW,CELL("address",S553)=CELL("address",OFFSET(RAM0,MMU_RAM_X,MMU_RAM_Y))),MMU_VAL,S553)))</f>
        <v>0</v>
      </c>
      <c r="T553" s="50">
        <f t="array" aca="1" ref="T553" ca="1">IF(RESET,0,IF(LOAD_ROM,ROM!T414,IF(AND(MMU_CLK,MMU_MEMW,CELL("address",T553)=CELL("address",OFFSET(RAM0,MMU_RAM_X,MMU_RAM_Y))),MMU_VAL,T553)))</f>
        <v>0</v>
      </c>
      <c r="U553" s="50">
        <f t="array" aca="1" ref="U553" ca="1">IF(RESET,0,IF(LOAD_ROM,ROM!U414,IF(AND(MMU_CLK,MMU_MEMW,CELL("address",U553)=CELL("address",OFFSET(RAM0,MMU_RAM_X,MMU_RAM_Y))),MMU_VAL,U553)))</f>
        <v>0</v>
      </c>
      <c r="V553" s="50">
        <f t="array" aca="1" ref="V553" ca="1">IF(RESET,0,IF(LOAD_ROM,ROM!V414,IF(AND(MMU_CLK,MMU_MEMW,CELL("address",V553)=CELL("address",OFFSET(RAM0,MMU_RAM_X,MMU_RAM_Y))),MMU_VAL,V553)))</f>
        <v>0</v>
      </c>
      <c r="W553" s="50">
        <f t="array" aca="1" ref="W553" ca="1">IF(RESET,0,IF(LOAD_ROM,ROM!W414,IF(AND(MMU_CLK,MMU_MEMW,CELL("address",W553)=CELL("address",OFFSET(RAM0,MMU_RAM_X,MMU_RAM_Y))),MMU_VAL,W553)))</f>
        <v>0</v>
      </c>
      <c r="X553" s="50">
        <f t="array" aca="1" ref="X553" ca="1">IF(RESET,0,IF(LOAD_ROM,ROM!X414,IF(AND(MMU_CLK,MMU_MEMW,CELL("address",X553)=CELL("address",OFFSET(RAM0,MMU_RAM_X,MMU_RAM_Y))),MMU_VAL,X553)))</f>
        <v>0</v>
      </c>
      <c r="Y553" s="50">
        <f t="array" aca="1" ref="Y553" ca="1">IF(RESET,0,IF(LOAD_ROM,ROM!Y414,IF(AND(MMU_CLK,MMU_MEMW,CELL("address",Y553)=CELL("address",OFFSET(RAM0,MMU_RAM_X,MMU_RAM_Y))),MMU_VAL,Y553)))</f>
        <v>0</v>
      </c>
      <c r="Z553" s="50">
        <f t="array" aca="1" ref="Z553" ca="1">IF(RESET,0,IF(LOAD_ROM,ROM!Z414,IF(AND(MMU_CLK,MMU_MEMW,CELL("address",Z553)=CELL("address",OFFSET(RAM0,MMU_RAM_X,MMU_RAM_Y))),MMU_VAL,Z553)))</f>
        <v>0</v>
      </c>
      <c r="AA553" s="50">
        <f t="array" aca="1" ref="AA553" ca="1">IF(RESET,0,IF(LOAD_ROM,ROM!AA414,IF(AND(MMU_CLK,MMU_MEMW,CELL("address",AA553)=CELL("address",OFFSET(RAM0,MMU_RAM_X,MMU_RAM_Y))),MMU_VAL,AA553)))</f>
        <v>0</v>
      </c>
      <c r="AB553" s="50">
        <f t="array" aca="1" ref="AB553" ca="1">IF(RESET,0,IF(LOAD_ROM,ROM!AB414,IF(AND(MMU_CLK,MMU_MEMW,CELL("address",AB553)=CELL("address",OFFSET(RAM0,MMU_RAM_X,MMU_RAM_Y))),MMU_VAL,AB553)))</f>
        <v>0</v>
      </c>
      <c r="AC553" s="50">
        <f t="array" aca="1" ref="AC553" ca="1">IF(RESET,0,IF(LOAD_ROM,ROM!AC414,IF(AND(MMU_CLK,MMU_MEMW,CELL("address",AC553)=CELL("address",OFFSET(RAM0,MMU_RAM_X,MMU_RAM_Y))),MMU_VAL,AC553)))</f>
        <v>0</v>
      </c>
      <c r="AD553" s="50">
        <f t="array" aca="1" ref="AD553" ca="1">IF(RESET,0,IF(LOAD_ROM,ROM!AD414,IF(AND(MMU_CLK,MMU_MEMW,CELL("address",AD553)=CELL("address",OFFSET(RAM0,MMU_RAM_X,MMU_RAM_Y))),MMU_VAL,AD553)))</f>
        <v>0</v>
      </c>
      <c r="AE553" s="50">
        <f t="array" aca="1" ref="AE553" ca="1">IF(RESET,0,IF(LOAD_ROM,ROM!AE414,IF(AND(MMU_CLK,MMU_MEMW,CELL("address",AE553)=CELL("address",OFFSET(RAM0,MMU_RAM_X,MMU_RAM_Y))),MMU_VAL,AE553)))</f>
        <v>0</v>
      </c>
      <c r="AF553" s="50">
        <f t="array" aca="1" ref="AF553" ca="1">IF(RESET,0,IF(LOAD_ROM,ROM!AF414,IF(AND(MMU_CLK,MMU_MEMW,CELL("address",AF553)=CELL("address",OFFSET(RAM0,MMU_RAM_X,MMU_RAM_Y))),MMU_VAL,AF553)))</f>
        <v>0</v>
      </c>
      <c r="AG553" s="50">
        <f t="array" aca="1" ref="AG553" ca="1">IF(RESET,0,IF(LOAD_ROM,ROM!AG414,IF(AND(MMU_CLK,MMU_MEMW,CELL("address",AG553)=CELL("address",OFFSET(RAM0,MMU_RAM_X,MMU_RAM_Y))),MMU_VAL,AG553)))</f>
        <v>0</v>
      </c>
      <c r="AH553" s="50">
        <f t="array" aca="1" ref="AH553" ca="1">IF(RESET,0,IF(LOAD_ROM,ROM!AH414,IF(AND(MMU_CLK,MMU_MEMW,CELL("address",AH553)=CELL("address",OFFSET(RAM0,MMU_RAM_X,MMU_RAM_Y))),MMU_VAL,AH553)))</f>
        <v>0</v>
      </c>
      <c r="AI553" s="50">
        <f t="array" aca="1" ref="AI553" ca="1">IF(RESET,0,IF(LOAD_ROM,ROM!AI414,IF(AND(MMU_CLK,MMU_MEMW,CELL("address",AI553)=CELL("address",OFFSET(RAM0,MMU_RAM_X,MMU_RAM_Y))),MMU_VAL,AI553)))</f>
        <v>0</v>
      </c>
      <c r="AJ553" s="50">
        <f t="array" aca="1" ref="AJ553" ca="1">IF(RESET,0,IF(LOAD_ROM,ROM!AJ414,IF(AND(MMU_CLK,MMU_MEMW,CELL("address",AJ553)=CELL("address",OFFSET(RAM0,MMU_RAM_X,MMU_RAM_Y))),MMU_VAL,AJ553)))</f>
        <v>0</v>
      </c>
      <c r="AK553" s="50">
        <f t="array" aca="1" ref="AK553" ca="1">IF(RESET,0,IF(LOAD_ROM,ROM!AK414,IF(AND(MMU_CLK,MMU_MEMW,CELL("address",AK553)=CELL("address",OFFSET(RAM0,MMU_RAM_X,MMU_RAM_Y))),MMU_VAL,AK553)))</f>
        <v>0</v>
      </c>
      <c r="AL553" s="50">
        <f t="array" aca="1" ref="AL553" ca="1">IF(RESET,0,IF(LOAD_ROM,ROM!AL414,IF(AND(MMU_CLK,MMU_MEMW,CELL("address",AL553)=CELL("address",OFFSET(RAM0,MMU_RAM_X,MMU_RAM_Y))),MMU_VAL,AL553)))</f>
        <v>0</v>
      </c>
      <c r="AM553" s="50">
        <f t="array" aca="1" ref="AM553" ca="1">IF(RESET,0,IF(LOAD_ROM,ROM!AM414,IF(AND(MMU_CLK,MMU_MEMW,CELL("address",AM553)=CELL("address",OFFSET(RAM0,MMU_RAM_X,MMU_RAM_Y))),MMU_VAL,AM553)))</f>
        <v>0</v>
      </c>
      <c r="AN553" s="50">
        <f t="array" aca="1" ref="AN553" ca="1">IF(RESET,0,IF(LOAD_ROM,ROM!AN414,IF(AND(MMU_CLK,MMU_MEMW,CELL("address",AN553)=CELL("address",OFFSET(RAM0,MMU_RAM_X,MMU_RAM_Y))),MMU_VAL,AN553)))</f>
        <v>0</v>
      </c>
      <c r="AO553" s="50">
        <f t="array" aca="1" ref="AO553" ca="1">IF(RESET,0,IF(LOAD_ROM,ROM!AO414,IF(AND(MMU_CLK,MMU_MEMW,CELL("address",AO553)=CELL("address",OFFSET(RAM0,MMU_RAM_X,MMU_RAM_Y))),MMU_VAL,AO553)))</f>
        <v>0</v>
      </c>
      <c r="AP553" s="50">
        <f t="array" aca="1" ref="AP553" ca="1">IF(RESET,0,IF(LOAD_ROM,ROM!AP414,IF(AND(MMU_CLK,MMU_MEMW,CELL("address",AP553)=CELL("address",OFFSET(RAM0,MMU_RAM_X,MMU_RAM_Y))),MMU_VAL,AP553)))</f>
        <v>0</v>
      </c>
      <c r="AQ553" s="50">
        <f t="array" aca="1" ref="AQ553" ca="1">IF(RESET,0,IF(LOAD_ROM,ROM!AQ414,IF(AND(MMU_CLK,MMU_MEMW,CELL("address",AQ553)=CELL("address",OFFSET(RAM0,MMU_RAM_X,MMU_RAM_Y))),MMU_VAL,AQ553)))</f>
        <v>0</v>
      </c>
      <c r="AR553" s="50">
        <f t="array" aca="1" ref="AR553" ca="1">IF(RESET,0,IF(LOAD_ROM,ROM!AR414,IF(AND(MMU_CLK,MMU_MEMW,CELL("address",AR553)=CELL("address",OFFSET(RAM0,MMU_RAM_X,MMU_RAM_Y))),MMU_VAL,AR553)))</f>
        <v>0</v>
      </c>
      <c r="AS553" s="50">
        <f t="array" aca="1" ref="AS553" ca="1">IF(RESET,0,IF(LOAD_ROM,ROM!AS414,IF(AND(MMU_CLK,MMU_MEMW,CELL("address",AS553)=CELL("address",OFFSET(RAM0,MMU_RAM_X,MMU_RAM_Y))),MMU_VAL,AS553)))</f>
        <v>0</v>
      </c>
      <c r="AT553" s="50">
        <f t="array" aca="1" ref="AT553" ca="1">IF(RESET,0,IF(LOAD_ROM,ROM!AT414,IF(AND(MMU_CLK,MMU_MEMW,CELL("address",AT553)=CELL("address",OFFSET(RAM0,MMU_RAM_X,MMU_RAM_Y))),MMU_VAL,AT553)))</f>
        <v>0</v>
      </c>
      <c r="AU553" s="50">
        <f t="array" aca="1" ref="AU553" ca="1">IF(RESET,0,IF(LOAD_ROM,ROM!AU414,IF(AND(MMU_CLK,MMU_MEMW,CELL("address",AU553)=CELL("address",OFFSET(RAM0,MMU_RAM_X,MMU_RAM_Y))),MMU_VAL,AU553)))</f>
        <v>0</v>
      </c>
      <c r="AV553" s="50">
        <f t="array" aca="1" ref="AV553" ca="1">IF(RESET,0,IF(LOAD_ROM,ROM!AV414,IF(AND(MMU_CLK,MMU_MEMW,CELL("address",AV553)=CELL("address",OFFSET(RAM0,MMU_RAM_X,MMU_RAM_Y))),MMU_VAL,AV553)))</f>
        <v>0</v>
      </c>
      <c r="AW553" s="50">
        <f t="array" aca="1" ref="AW553" ca="1">IF(RESET,0,IF(LOAD_ROM,ROM!AW414,IF(AND(MMU_CLK,MMU_MEMW,CELL("address",AW553)=CELL("address",OFFSET(RAM0,MMU_RAM_X,MMU_RAM_Y))),MMU_VAL,AW553)))</f>
        <v>0</v>
      </c>
      <c r="AX553" s="50">
        <f t="array" aca="1" ref="AX553" ca="1">IF(RESET,0,IF(LOAD_ROM,ROM!AX414,IF(AND(MMU_CLK,MMU_MEMW,CELL("address",AX553)=CELL("address",OFFSET(RAM0,MMU_RAM_X,MMU_RAM_Y))),MMU_VAL,AX553)))</f>
        <v>0</v>
      </c>
      <c r="AY553" s="50">
        <f t="array" aca="1" ref="AY553" ca="1">IF(RESET,0,IF(LOAD_ROM,ROM!AY414,IF(AND(MMU_CLK,MMU_MEMW,CELL("address",AY553)=CELL("address",OFFSET(RAM0,MMU_RAM_X,MMU_RAM_Y))),MMU_VAL,AY553)))</f>
        <v>0</v>
      </c>
      <c r="AZ553" s="50">
        <f t="array" aca="1" ref="AZ553" ca="1">IF(RESET,0,IF(LOAD_ROM,ROM!AZ414,IF(AND(MMU_CLK,MMU_MEMW,CELL("address",AZ553)=CELL("address",OFFSET(RAM0,MMU_RAM_X,MMU_RAM_Y))),MMU_VAL,AZ553)))</f>
        <v>0</v>
      </c>
      <c r="BA553" s="50">
        <f t="array" aca="1" ref="BA553" ca="1">IF(RESET,0,IF(LOAD_ROM,ROM!BA414,IF(AND(MMU_CLK,MMU_MEMW,CELL("address",BA553)=CELL("address",OFFSET(RAM0,MMU_RAM_X,MMU_RAM_Y))),MMU_VAL,BA553)))</f>
        <v>0</v>
      </c>
      <c r="BB553" s="50">
        <f t="array" aca="1" ref="BB553" ca="1">IF(RESET,0,IF(LOAD_ROM,ROM!BB414,IF(AND(MMU_CLK,MMU_MEMW,CELL("address",BB553)=CELL("address",OFFSET(RAM0,MMU_RAM_X,MMU_RAM_Y))),MMU_VAL,BB553)))</f>
        <v>0</v>
      </c>
      <c r="BC553" s="50">
        <f t="array" aca="1" ref="BC553" ca="1">IF(RESET,0,IF(LOAD_ROM,ROM!BC414,IF(AND(MMU_CLK,MMU_MEMW,CELL("address",BC553)=CELL("address",OFFSET(RAM0,MMU_RAM_X,MMU_RAM_Y))),MMU_VAL,BC553)))</f>
        <v>0</v>
      </c>
      <c r="BD553" s="50">
        <f t="array" aca="1" ref="BD553" ca="1">IF(RESET,0,IF(LOAD_ROM,ROM!BD414,IF(AND(MMU_CLK,MMU_MEMW,CELL("address",BD553)=CELL("address",OFFSET(RAM0,MMU_RAM_X,MMU_RAM_Y))),MMU_VAL,BD553)))</f>
        <v>0</v>
      </c>
      <c r="BE553" s="50">
        <f t="array" aca="1" ref="BE553" ca="1">IF(RESET,0,IF(LOAD_ROM,ROM!BE414,IF(AND(MMU_CLK,MMU_MEMW,CELL("address",BE553)=CELL("address",OFFSET(RAM0,MMU_RAM_X,MMU_RAM_Y))),MMU_VAL,BE553)))</f>
        <v>0</v>
      </c>
      <c r="BF553" s="50">
        <f t="array" aca="1" ref="BF553" ca="1">IF(RESET,0,IF(LOAD_ROM,ROM!BF414,IF(AND(MMU_CLK,MMU_MEMW,CELL("address",BF553)=CELL("address",OFFSET(RAM0,MMU_RAM_X,MMU_RAM_Y))),MMU_VAL,BF553)))</f>
        <v>0</v>
      </c>
      <c r="BG553" s="50">
        <f t="array" aca="1" ref="BG553" ca="1">IF(RESET,0,IF(LOAD_ROM,ROM!BG414,IF(AND(MMU_CLK,MMU_MEMW,CELL("address",BG553)=CELL("address",OFFSET(RAM0,MMU_RAM_X,MMU_RAM_Y))),MMU_VAL,BG553)))</f>
        <v>0</v>
      </c>
      <c r="BH553" s="50">
        <f t="array" aca="1" ref="BH553" ca="1">IF(RESET,0,IF(LOAD_ROM,ROM!BH414,IF(AND(MMU_CLK,MMU_MEMW,CELL("address",BH553)=CELL("address",OFFSET(RAM0,MMU_RAM_X,MMU_RAM_Y))),MMU_VAL,BH553)))</f>
        <v>0</v>
      </c>
      <c r="BI553" s="50">
        <f t="array" aca="1" ref="BI553" ca="1">IF(RESET,0,IF(LOAD_ROM,ROM!BI414,IF(AND(MMU_CLK,MMU_MEMW,CELL("address",BI553)=CELL("address",OFFSET(RAM0,MMU_RAM_X,MMU_RAM_Y))),MMU_VAL,BI553)))</f>
        <v>0</v>
      </c>
      <c r="BJ553" s="50">
        <f t="array" aca="1" ref="BJ553" ca="1">IF(RESET,0,IF(LOAD_ROM,ROM!BJ414,IF(AND(MMU_CLK,MMU_MEMW,CELL("address",BJ553)=CELL("address",OFFSET(RAM0,MMU_RAM_X,MMU_RAM_Y))),MMU_VAL,BJ553)))</f>
        <v>0</v>
      </c>
      <c r="BK553" s="50">
        <f t="array" aca="1" ref="BK553" ca="1">IF(RESET,0,IF(LOAD_ROM,ROM!BK414,IF(AND(MMU_CLK,MMU_MEMW,CELL("address",BK553)=CELL("address",OFFSET(RAM0,MMU_RAM_X,MMU_RAM_Y))),MMU_VAL,BK553)))</f>
        <v>0</v>
      </c>
      <c r="BL553" s="50">
        <f t="array" aca="1" ref="BL553" ca="1">IF(RESET,0,IF(LOAD_ROM,ROM!BL414,IF(AND(MMU_CLK,MMU_MEMW,CELL("address",BL553)=CELL("address",OFFSET(RAM0,MMU_RAM_X,MMU_RAM_Y))),MMU_VAL,BL553)))</f>
        <v>0</v>
      </c>
      <c r="BM553" s="50">
        <f t="array" aca="1" ref="BM553" ca="1">IF(RESET,0,IF(LOAD_ROM,ROM!BM414,IF(AND(MMU_CLK,MMU_MEMW,CELL("address",BM553)=CELL("address",OFFSET(RAM0,MMU_RAM_X,MMU_RAM_Y))),MMU_VAL,BM553)))</f>
        <v>0</v>
      </c>
      <c r="BN553" s="50">
        <f t="array" aca="1" ref="BN553" ca="1">IF(RESET,0,IF(LOAD_ROM,ROM!BN414,IF(AND(MMU_CLK,MMU_MEMW,CELL("address",BN553)=CELL("address",OFFSET(RAM0,MMU_RAM_X,MMU_RAM_Y))),MMU_VAL,BN553)))</f>
        <v>0</v>
      </c>
      <c r="BO553" s="50">
        <f t="array" aca="1" ref="BO553" ca="1">IF(RESET,0,IF(LOAD_ROM,ROM!BO414,IF(AND(MMU_CLK,MMU_MEMW,CELL("address",BO553)=CELL("address",OFFSET(RAM0,MMU_RAM_X,MMU_RAM_Y))),MMU_VAL,BO553)))</f>
        <v>0</v>
      </c>
      <c r="BP553" s="50">
        <f t="array" aca="1" ref="BP553" ca="1">IF(RESET,0,IF(LOAD_ROM,ROM!BP414,IF(AND(MMU_CLK,MMU_MEMW,CELL("address",BP553)=CELL("address",OFFSET(RAM0,MMU_RAM_X,MMU_RAM_Y))),MMU_VAL,BP553)))</f>
        <v>0</v>
      </c>
      <c r="BQ553" s="50">
        <f t="array" aca="1" ref="BQ553" ca="1">IF(RESET,0,IF(LOAD_ROM,ROM!BQ414,IF(AND(MMU_CLK,MMU_MEMW,CELL("address",BQ553)=CELL("address",OFFSET(RAM0,MMU_RAM_X,MMU_RAM_Y))),MMU_VAL,BQ553)))</f>
        <v>0</v>
      </c>
      <c r="BR553" s="50">
        <f t="array" aca="1" ref="BR553" ca="1">IF(RESET,0,IF(LOAD_ROM,ROM!BR414,IF(AND(MMU_CLK,MMU_MEMW,CELL("address",BR553)=CELL("address",OFFSET(RAM0,MMU_RAM_X,MMU_RAM_Y))),MMU_VAL,BR553)))</f>
        <v>0</v>
      </c>
      <c r="BS553" s="50">
        <f t="array" aca="1" ref="BS553" ca="1">IF(RESET,0,IF(LOAD_ROM,ROM!BS414,IF(AND(MMU_CLK,MMU_MEMW,CELL("address",BS553)=CELL("address",OFFSET(RAM0,MMU_RAM_X,MMU_RAM_Y))),MMU_VAL,BS553)))</f>
        <v>0</v>
      </c>
      <c r="BT553" s="50">
        <f t="array" aca="1" ref="BT553" ca="1">IF(RESET,0,IF(LOAD_ROM,ROM!BT414,IF(AND(MMU_CLK,MMU_MEMW,CELL("address",BT553)=CELL("address",OFFSET(RAM0,MMU_RAM_X,MMU_RAM_Y))),MMU_VAL,BT553)))</f>
        <v>0</v>
      </c>
      <c r="BU553" s="50">
        <f t="array" aca="1" ref="BU553" ca="1">IF(RESET,0,IF(LOAD_ROM,ROM!BU414,IF(AND(MMU_CLK,MMU_MEMW,CELL("address",BU553)=CELL("address",OFFSET(RAM0,MMU_RAM_X,MMU_RAM_Y))),MMU_VAL,BU553)))</f>
        <v>0</v>
      </c>
      <c r="BV553" s="50">
        <f t="array" aca="1" ref="BV553" ca="1">IF(RESET,0,IF(LOAD_ROM,ROM!BV414,IF(AND(MMU_CLK,MMU_MEMW,CELL("address",BV553)=CELL("address",OFFSET(RAM0,MMU_RAM_X,MMU_RAM_Y))),MMU_VAL,BV553)))</f>
        <v>0</v>
      </c>
      <c r="BW553" s="50">
        <f t="array" aca="1" ref="BW553" ca="1">IF(RESET,0,IF(LOAD_ROM,ROM!BW414,IF(AND(MMU_CLK,MMU_MEMW,CELL("address",BW553)=CELL("address",OFFSET(RAM0,MMU_RAM_X,MMU_RAM_Y))),MMU_VAL,BW553)))</f>
        <v>0</v>
      </c>
      <c r="BX553" s="50">
        <f t="array" aca="1" ref="BX553" ca="1">IF(RESET,0,IF(LOAD_ROM,ROM!BX414,IF(AND(MMU_CLK,MMU_MEMW,CELL("address",BX553)=CELL("address",OFFSET(RAM0,MMU_RAM_X,MMU_RAM_Y))),MMU_VAL,BX553)))</f>
        <v>0</v>
      </c>
      <c r="BY553" s="50">
        <f t="array" aca="1" ref="BY553" ca="1">IF(RESET,0,IF(LOAD_ROM,ROM!BY414,IF(AND(MMU_CLK,MMU_MEMW,CELL("address",BY553)=CELL("address",OFFSET(RAM0,MMU_RAM_X,MMU_RAM_Y))),MMU_VAL,BY553)))</f>
        <v>0</v>
      </c>
      <c r="BZ553" s="50">
        <f t="array" aca="1" ref="BZ553" ca="1">IF(RESET,0,IF(LOAD_ROM,ROM!BZ414,IF(AND(MMU_CLK,MMU_MEMW,CELL("address",BZ553)=CELL("address",OFFSET(RAM0,MMU_RAM_X,MMU_RAM_Y))),MMU_VAL,BZ553)))</f>
        <v>0</v>
      </c>
      <c r="CA553" s="50">
        <f t="array" aca="1" ref="CA553" ca="1">IF(RESET,0,IF(LOAD_ROM,ROM!CA414,IF(AND(MMU_CLK,MMU_MEMW,CELL("address",CA553)=CELL("address",OFFSET(RAM0,MMU_RAM_X,MMU_RAM_Y))),MMU_VAL,CA553)))</f>
        <v>0</v>
      </c>
      <c r="CB553" s="50">
        <f t="array" aca="1" ref="CB553" ca="1">IF(RESET,0,IF(LOAD_ROM,ROM!CB414,IF(AND(MMU_CLK,MMU_MEMW,CELL("address",CB553)=CELL("address",OFFSET(RAM0,MMU_RAM_X,MMU_RAM_Y))),MMU_VAL,CB553)))</f>
        <v>0</v>
      </c>
      <c r="CC553" s="50">
        <f t="array" aca="1" ref="CC553" ca="1">IF(RESET,0,IF(LOAD_ROM,ROM!CC414,IF(AND(MMU_CLK,MMU_MEMW,CELL("address",CC553)=CELL("address",OFFSET(RAM0,MMU_RAM_X,MMU_RAM_Y))),MMU_VAL,CC553)))</f>
        <v>0</v>
      </c>
      <c r="CD553" s="50">
        <f t="array" aca="1" ref="CD553" ca="1">IF(RESET,0,IF(LOAD_ROM,ROM!CD414,IF(AND(MMU_CLK,MMU_MEMW,CELL("address",CD553)=CELL("address",OFFSET(RAM0,MMU_RAM_X,MMU_RAM_Y))),MMU_VAL,CD553)))</f>
        <v>0</v>
      </c>
      <c r="CE553" s="50">
        <f t="array" aca="1" ref="CE553" ca="1">IF(RESET,0,IF(LOAD_ROM,ROM!CE414,IF(AND(MMU_CLK,MMU_MEMW,CELL("address",CE553)=CELL("address",OFFSET(RAM0,MMU_RAM_X,MMU_RAM_Y))),MMU_VAL,CE553)))</f>
        <v>0</v>
      </c>
      <c r="CF553" s="50">
        <f t="array" aca="1" ref="CF553" ca="1">IF(RESET,0,IF(LOAD_ROM,ROM!CF414,IF(AND(MMU_CLK,MMU_MEMW,CELL("address",CF553)=CELL("address",OFFSET(RAM0,MMU_RAM_X,MMU_RAM_Y))),MMU_VAL,CF553)))</f>
        <v>0</v>
      </c>
      <c r="CG553" s="50">
        <f t="array" aca="1" ref="CG553" ca="1">IF(RESET,0,IF(LOAD_ROM,ROM!CG414,IF(AND(MMU_CLK,MMU_MEMW,CELL("address",CG553)=CELL("address",OFFSET(RAM0,MMU_RAM_X,MMU_RAM_Y))),MMU_VAL,CG553)))</f>
        <v>0</v>
      </c>
      <c r="CH553" s="50">
        <f t="array" aca="1" ref="CH553" ca="1">IF(RESET,0,IF(LOAD_ROM,ROM!CH414,IF(AND(MMU_CLK,MMU_MEMW,CELL("address",CH553)=CELL("address",OFFSET(RAM0,MMU_RAM_X,MMU_RAM_Y))),MMU_VAL,CH553)))</f>
        <v>0</v>
      </c>
      <c r="CI553" s="50">
        <f t="array" aca="1" ref="CI553" ca="1">IF(RESET,0,IF(LOAD_ROM,ROM!CI414,IF(AND(MMU_CLK,MMU_MEMW,CELL("address",CI553)=CELL("address",OFFSET(RAM0,MMU_RAM_X,MMU_RAM_Y))),MMU_VAL,CI553)))</f>
        <v>0</v>
      </c>
      <c r="CJ553" s="50">
        <f t="array" aca="1" ref="CJ553" ca="1">IF(RESET,0,IF(LOAD_ROM,ROM!CJ414,IF(AND(MMU_CLK,MMU_MEMW,CELL("address",CJ553)=CELL("address",OFFSET(RAM0,MMU_RAM_X,MMU_RAM_Y))),MMU_VAL,CJ553)))</f>
        <v>0</v>
      </c>
      <c r="CK553" s="50">
        <f t="array" aca="1" ref="CK553" ca="1">IF(RESET,0,IF(LOAD_ROM,ROM!CK414,IF(AND(MMU_CLK,MMU_MEMW,CELL("address",CK553)=CELL("address",OFFSET(RAM0,MMU_RAM_X,MMU_RAM_Y))),MMU_VAL,CK553)))</f>
        <v>0</v>
      </c>
      <c r="CL553" s="50">
        <f t="array" aca="1" ref="CL553" ca="1">IF(RESET,0,IF(LOAD_ROM,ROM!CL414,IF(AND(MMU_CLK,MMU_MEMW,CELL("address",CL553)=CELL("address",OFFSET(RAM0,MMU_RAM_X,MMU_RAM_Y))),MMU_VAL,CL553)))</f>
        <v>0</v>
      </c>
      <c r="CM553" s="50">
        <f t="array" aca="1" ref="CM553" ca="1">IF(RESET,0,IF(LOAD_ROM,ROM!CM414,IF(AND(MMU_CLK,MMU_MEMW,CELL("address",CM553)=CELL("address",OFFSET(RAM0,MMU_RAM_X,MMU_RAM_Y))),MMU_VAL,CM553)))</f>
        <v>0</v>
      </c>
      <c r="CN553" s="50">
        <f t="array" aca="1" ref="CN553" ca="1">IF(RESET,0,IF(LOAD_ROM,ROM!CN414,IF(AND(MMU_CLK,MMU_MEMW,CELL("address",CN553)=CELL("address",OFFSET(RAM0,MMU_RAM_X,MMU_RAM_Y))),MMU_VAL,CN553)))</f>
        <v>0</v>
      </c>
      <c r="CO553" s="50">
        <f t="array" aca="1" ref="CO553" ca="1">IF(RESET,0,IF(LOAD_ROM,ROM!CO414,IF(AND(MMU_CLK,MMU_MEMW,CELL("address",CO553)=CELL("address",OFFSET(RAM0,MMU_RAM_X,MMU_RAM_Y))),MMU_VAL,CO553)))</f>
        <v>0</v>
      </c>
      <c r="CP553" s="50">
        <f t="array" aca="1" ref="CP553" ca="1">IF(RESET,0,IF(LOAD_ROM,ROM!CP414,IF(AND(MMU_CLK,MMU_MEMW,CELL("address",CP553)=CELL("address",OFFSET(RAM0,MMU_RAM_X,MMU_RAM_Y))),MMU_VAL,CP553)))</f>
        <v>0</v>
      </c>
      <c r="CQ553" s="50">
        <f t="array" aca="1" ref="CQ553" ca="1">IF(RESET,0,IF(LOAD_ROM,ROM!CQ414,IF(AND(MMU_CLK,MMU_MEMW,CELL("address",CQ553)=CELL("address",OFFSET(RAM0,MMU_RAM_X,MMU_RAM_Y))),MMU_VAL,CQ553)))</f>
        <v>0</v>
      </c>
      <c r="CR553" s="50">
        <f t="array" aca="1" ref="CR553" ca="1">IF(RESET,0,IF(LOAD_ROM,ROM!CR414,IF(AND(MMU_CLK,MMU_MEMW,CELL("address",CR553)=CELL("address",OFFSET(RAM0,MMU_RAM_X,MMU_RAM_Y))),MMU_VAL,CR553)))</f>
        <v>0</v>
      </c>
      <c r="CS553" s="50">
        <f t="array" aca="1" ref="CS553" ca="1">IF(RESET,0,IF(LOAD_ROM,ROM!CS414,IF(AND(MMU_CLK,MMU_MEMW,CELL("address",CS553)=CELL("address",OFFSET(RAM0,MMU_RAM_X,MMU_RAM_Y))),MMU_VAL,CS553)))</f>
        <v>0</v>
      </c>
      <c r="CT553" s="50">
        <f t="array" aca="1" ref="CT553" ca="1">IF(RESET,0,IF(LOAD_ROM,ROM!CT414,IF(AND(MMU_CLK,MMU_MEMW,CELL("address",CT553)=CELL("address",OFFSET(RAM0,MMU_RAM_X,MMU_RAM_Y))),MMU_VAL,CT553)))</f>
        <v>0</v>
      </c>
      <c r="CU553" s="50">
        <f t="array" aca="1" ref="CU553" ca="1">IF(RESET,0,IF(LOAD_ROM,ROM!CU414,IF(AND(MMU_CLK,MMU_MEMW,CELL("address",CU553)=CELL("address",OFFSET(RAM0,MMU_RAM_X,MMU_RAM_Y))),MMU_VAL,CU553)))</f>
        <v>0</v>
      </c>
      <c r="CV553" s="50">
        <f t="array" aca="1" ref="CV553" ca="1">IF(RESET,0,IF(LOAD_ROM,ROM!CV414,IF(AND(MMU_CLK,MMU_MEMW,CELL("address",CV553)=CELL("address",OFFSET(RAM0,MMU_RAM_X,MMU_RAM_Y))),MMU_VAL,CV553)))</f>
        <v>0</v>
      </c>
      <c r="CW553" s="50">
        <f t="array" aca="1" ref="CW553" ca="1">IF(RESET,0,IF(LOAD_ROM,ROM!CW414,IF(AND(MMU_CLK,MMU_MEMW,CELL("address",CW553)=CELL("address",OFFSET(RAM0,MMU_RAM_X,MMU_RAM_Y))),MMU_VAL,CW553)))</f>
        <v>0</v>
      </c>
      <c r="CX553" s="50">
        <f t="array" aca="1" ref="CX553" ca="1">IF(RESET,0,IF(LOAD_ROM,ROM!CX414,IF(AND(MMU_CLK,MMU_MEMW,CELL("address",CX553)=CELL("address",OFFSET(RAM0,MMU_RAM_X,MMU_RAM_Y))),MMU_VAL,CX553)))</f>
        <v>0</v>
      </c>
      <c r="CY553" s="50">
        <f t="array" aca="1" ref="CY553" ca="1">IF(RESET,0,IF(LOAD_ROM,ROM!CY414,IF(AND(MMU_CLK,MMU_MEMW,CELL("address",CY553)=CELL("address",OFFSET(RAM0,MMU_RAM_X,MMU_RAM_Y))),MMU_VAL,CY553)))</f>
        <v>0</v>
      </c>
      <c r="CZ553" s="50">
        <f t="array" aca="1" ref="CZ553" ca="1">IF(RESET,0,IF(LOAD_ROM,ROM!CZ414,IF(AND(MMU_CLK,MMU_MEMW,CELL("address",CZ553)=CELL("address",OFFSET(RAM0,MMU_RAM_X,MMU_RAM_Y))),MMU_VAL,CZ553)))</f>
        <v>0</v>
      </c>
      <c r="DA553" s="50">
        <f t="array" aca="1" ref="DA553" ca="1">IF(RESET,0,IF(LOAD_ROM,ROM!DA414,IF(AND(MMU_CLK,MMU_MEMW,CELL("address",DA553)=CELL("address",OFFSET(RAM0,MMU_RAM_X,MMU_RAM_Y))),MMU_VAL,DA553)))</f>
        <v>0</v>
      </c>
      <c r="DB553" s="50">
        <f t="array" aca="1" ref="DB553" ca="1">IF(RESET,0,IF(LOAD_ROM,ROM!DB414,IF(AND(MMU_CLK,MMU_MEMW,CELL("address",DB553)=CELL("address",OFFSET(RAM0,MMU_RAM_X,MMU_RAM_Y))),MMU_VAL,DB553)))</f>
        <v>0</v>
      </c>
      <c r="DC553" s="50">
        <f t="array" aca="1" ref="DC553" ca="1">IF(RESET,0,IF(LOAD_ROM,ROM!DC414,IF(AND(MMU_CLK,MMU_MEMW,CELL("address",DC553)=CELL("address",OFFSET(RAM0,MMU_RAM_X,MMU_RAM_Y))),MMU_VAL,DC553)))</f>
        <v>0</v>
      </c>
      <c r="DD553" s="50">
        <f t="array" aca="1" ref="DD553" ca="1">IF(RESET,0,IF(LOAD_ROM,ROM!DD414,IF(AND(MMU_CLK,MMU_MEMW,CELL("address",DD553)=CELL("address",OFFSET(RAM0,MMU_RAM_X,MMU_RAM_Y))),MMU_VAL,DD553)))</f>
        <v>0</v>
      </c>
      <c r="DE553" s="50">
        <f t="array" aca="1" ref="DE553" ca="1">IF(RESET,0,IF(LOAD_ROM,ROM!DE414,IF(AND(MMU_CLK,MMU_MEMW,CELL("address",DE553)=CELL("address",OFFSET(RAM0,MMU_RAM_X,MMU_RAM_Y))),MMU_VAL,DE553)))</f>
        <v>0</v>
      </c>
      <c r="DF553" s="50">
        <f t="array" aca="1" ref="DF553" ca="1">IF(RESET,0,IF(LOAD_ROM,ROM!DF414,IF(AND(MMU_CLK,MMU_MEMW,CELL("address",DF553)=CELL("address",OFFSET(RAM0,MMU_RAM_X,MMU_RAM_Y))),MMU_VAL,DF553)))</f>
        <v>0</v>
      </c>
      <c r="DG553" s="50">
        <f t="array" aca="1" ref="DG553" ca="1">IF(RESET,0,IF(LOAD_ROM,ROM!DG414,IF(AND(MMU_CLK,MMU_MEMW,CELL("address",DG553)=CELL("address",OFFSET(RAM0,MMU_RAM_X,MMU_RAM_Y))),MMU_VAL,DG553)))</f>
        <v>0</v>
      </c>
      <c r="DH553" s="50">
        <f t="array" aca="1" ref="DH553" ca="1">IF(RESET,0,IF(LOAD_ROM,ROM!DH414,IF(AND(MMU_CLK,MMU_MEMW,CELL("address",DH553)=CELL("address",OFFSET(RAM0,MMU_RAM_X,MMU_RAM_Y))),MMU_VAL,DH553)))</f>
        <v>0</v>
      </c>
      <c r="DI553" s="50">
        <f t="array" aca="1" ref="DI553" ca="1">IF(RESET,0,IF(LOAD_ROM,ROM!DI414,IF(AND(MMU_CLK,MMU_MEMW,CELL("address",DI553)=CELL("address",OFFSET(RAM0,MMU_RAM_X,MMU_RAM_Y))),MMU_VAL,DI553)))</f>
        <v>0</v>
      </c>
      <c r="DJ553" s="50">
        <f t="array" aca="1" ref="DJ553" ca="1">IF(RESET,0,IF(LOAD_ROM,ROM!DJ414,IF(AND(MMU_CLK,MMU_MEMW,CELL("address",DJ553)=CELL("address",OFFSET(RAM0,MMU_RAM_X,MMU_RAM_Y))),MMU_VAL,DJ553)))</f>
        <v>0</v>
      </c>
      <c r="DK553" s="50">
        <f t="array" aca="1" ref="DK553" ca="1">IF(RESET,0,IF(LOAD_ROM,ROM!DK414,IF(AND(MMU_CLK,MMU_MEMW,CELL("address",DK553)=CELL("address",OFFSET(RAM0,MMU_RAM_X,MMU_RAM_Y))),MMU_VAL,DK553)))</f>
        <v>0</v>
      </c>
      <c r="DL553" s="50">
        <f t="array" aca="1" ref="DL553" ca="1">IF(RESET,0,IF(LOAD_ROM,ROM!DL414,IF(AND(MMU_CLK,MMU_MEMW,CELL("address",DL553)=CELL("address",OFFSET(RAM0,MMU_RAM_X,MMU_RAM_Y))),MMU_VAL,DL553)))</f>
        <v>0</v>
      </c>
      <c r="DM553" s="50">
        <f t="array" aca="1" ref="DM553" ca="1">IF(RESET,0,IF(LOAD_ROM,ROM!DM414,IF(AND(MMU_CLK,MMU_MEMW,CELL("address",DM553)=CELL("address",OFFSET(RAM0,MMU_RAM_X,MMU_RAM_Y))),MMU_VAL,DM553)))</f>
        <v>0</v>
      </c>
      <c r="DN553" s="50">
        <f t="array" aca="1" ref="DN553" ca="1">IF(RESET,0,IF(LOAD_ROM,ROM!DN414,IF(AND(MMU_CLK,MMU_MEMW,CELL("address",DN553)=CELL("address",OFFSET(RAM0,MMU_RAM_X,MMU_RAM_Y))),MMU_VAL,DN553)))</f>
        <v>0</v>
      </c>
      <c r="DO553" s="50">
        <f t="array" aca="1" ref="DO553" ca="1">IF(RESET,0,IF(LOAD_ROM,ROM!DO414,IF(AND(MMU_CLK,MMU_MEMW,CELL("address",DO553)=CELL("address",OFFSET(RAM0,MMU_RAM_X,MMU_RAM_Y))),MMU_VAL,DO553)))</f>
        <v>0</v>
      </c>
      <c r="DP553" s="50">
        <f t="array" aca="1" ref="DP553" ca="1">IF(RESET,0,IF(LOAD_ROM,ROM!DP414,IF(AND(MMU_CLK,MMU_MEMW,CELL("address",DP553)=CELL("address",OFFSET(RAM0,MMU_RAM_X,MMU_RAM_Y))),MMU_VAL,DP553)))</f>
        <v>0</v>
      </c>
      <c r="DQ553" s="50">
        <f t="array" aca="1" ref="DQ553" ca="1">IF(RESET,0,IF(LOAD_ROM,ROM!DQ414,IF(AND(MMU_CLK,MMU_MEMW,CELL("address",DQ553)=CELL("address",OFFSET(RAM0,MMU_RAM_X,MMU_RAM_Y))),MMU_VAL,DQ553)))</f>
        <v>0</v>
      </c>
      <c r="DR553" s="50">
        <f t="array" aca="1" ref="DR553" ca="1">IF(RESET,0,IF(LOAD_ROM,ROM!DR414,IF(AND(MMU_CLK,MMU_MEMW,CELL("address",DR553)=CELL("address",OFFSET(RAM0,MMU_RAM_X,MMU_RAM_Y))),MMU_VAL,DR553)))</f>
        <v>0</v>
      </c>
      <c r="DS553" s="50">
        <f t="array" aca="1" ref="DS553" ca="1">IF(RESET,0,IF(LOAD_ROM,ROM!DS414,IF(AND(MMU_CLK,MMU_MEMW,CELL("address",DS553)=CELL("address",OFFSET(RAM0,MMU_RAM_X,MMU_RAM_Y))),MMU_VAL,DS553)))</f>
        <v>0</v>
      </c>
      <c r="DT553" s="50">
        <f t="array" aca="1" ref="DT553" ca="1">IF(RESET,0,IF(LOAD_ROM,ROM!DT414,IF(AND(MMU_CLK,MMU_MEMW,CELL("address",DT553)=CELL("address",OFFSET(RAM0,MMU_RAM_X,MMU_RAM_Y))),MMU_VAL,DT553)))</f>
        <v>0</v>
      </c>
      <c r="DU553" s="50">
        <f t="array" aca="1" ref="DU553" ca="1">IF(RESET,0,IF(LOAD_ROM,ROM!DU414,IF(AND(MMU_CLK,MMU_MEMW,CELL("address",DU553)=CELL("address",OFFSET(RAM0,MMU_RAM_X,MMU_RAM_Y))),MMU_VAL,DU553)))</f>
        <v>0</v>
      </c>
      <c r="DV553" s="50">
        <f t="array" aca="1" ref="DV553" ca="1">IF(RESET,0,IF(LOAD_ROM,ROM!DV414,IF(AND(MMU_CLK,MMU_MEMW,CELL("address",DV553)=CELL("address",OFFSET(RAM0,MMU_RAM_X,MMU_RAM_Y))),MMU_VAL,DV553)))</f>
        <v>0</v>
      </c>
      <c r="DW553" s="50">
        <f t="array" aca="1" ref="DW553" ca="1">IF(RESET,0,IF(LOAD_ROM,ROM!DW414,IF(AND(MMU_CLK,MMU_MEMW,CELL("address",DW553)=CELL("address",OFFSET(RAM0,MMU_RAM_X,MMU_RAM_Y))),MMU_VAL,DW553)))</f>
        <v>0</v>
      </c>
      <c r="DX553" s="50">
        <f t="array" aca="1" ref="DX553" ca="1">IF(RESET,0,IF(LOAD_ROM,ROM!DX414,IF(AND(MMU_CLK,MMU_MEMW,CELL("address",DX553)=CELL("address",OFFSET(RAM0,MMU_RAM_X,MMU_RAM_Y))),MMU_VAL,DX553)))</f>
        <v>0</v>
      </c>
    </row>
    <row r="554" spans="1:128" x14ac:dyDescent="0.35">
      <c r="A554" s="50">
        <f t="array" aca="1" ref="A554" ca="1">IF(RESET,0,IF(LOAD_ROM,ROM!A415,IF(AND(MMU_CLK,MMU_MEMW,CELL("address",A554)=CELL("address",OFFSET(RAM0,MMU_RAM_X,MMU_RAM_Y))),MMU_VAL,A554)))</f>
        <v>0</v>
      </c>
      <c r="B554" s="50">
        <f t="array" aca="1" ref="B554" ca="1">IF(RESET,0,IF(LOAD_ROM,ROM!B415,IF(AND(MMU_CLK,MMU_MEMW,CELL("address",B554)=CELL("address",OFFSET(RAM0,MMU_RAM_X,MMU_RAM_Y))),MMU_VAL,B554)))</f>
        <v>0</v>
      </c>
      <c r="C554" s="50">
        <f t="array" aca="1" ref="C554" ca="1">IF(RESET,0,IF(LOAD_ROM,ROM!C415,IF(AND(MMU_CLK,MMU_MEMW,CELL("address",C554)=CELL("address",OFFSET(RAM0,MMU_RAM_X,MMU_RAM_Y))),MMU_VAL,C554)))</f>
        <v>0</v>
      </c>
      <c r="D554" s="50">
        <f t="array" aca="1" ref="D554" ca="1">IF(RESET,0,IF(LOAD_ROM,ROM!D415,IF(AND(MMU_CLK,MMU_MEMW,CELL("address",D554)=CELL("address",OFFSET(RAM0,MMU_RAM_X,MMU_RAM_Y))),MMU_VAL,D554)))</f>
        <v>0</v>
      </c>
      <c r="E554" s="50">
        <f t="array" aca="1" ref="E554" ca="1">IF(RESET,0,IF(LOAD_ROM,ROM!E415,IF(AND(MMU_CLK,MMU_MEMW,CELL("address",E554)=CELL("address",OFFSET(RAM0,MMU_RAM_X,MMU_RAM_Y))),MMU_VAL,E554)))</f>
        <v>0</v>
      </c>
      <c r="F554" s="50">
        <f t="array" aca="1" ref="F554" ca="1">IF(RESET,0,IF(LOAD_ROM,ROM!F415,IF(AND(MMU_CLK,MMU_MEMW,CELL("address",F554)=CELL("address",OFFSET(RAM0,MMU_RAM_X,MMU_RAM_Y))),MMU_VAL,F554)))</f>
        <v>0</v>
      </c>
      <c r="G554" s="50">
        <f t="array" aca="1" ref="G554" ca="1">IF(RESET,0,IF(LOAD_ROM,ROM!G415,IF(AND(MMU_CLK,MMU_MEMW,CELL("address",G554)=CELL("address",OFFSET(RAM0,MMU_RAM_X,MMU_RAM_Y))),MMU_VAL,G554)))</f>
        <v>0</v>
      </c>
      <c r="H554" s="50">
        <f t="array" aca="1" ref="H554" ca="1">IF(RESET,0,IF(LOAD_ROM,ROM!H415,IF(AND(MMU_CLK,MMU_MEMW,CELL("address",H554)=CELL("address",OFFSET(RAM0,MMU_RAM_X,MMU_RAM_Y))),MMU_VAL,H554)))</f>
        <v>0</v>
      </c>
      <c r="I554" s="50">
        <f t="array" aca="1" ref="I554" ca="1">IF(RESET,0,IF(LOAD_ROM,ROM!I415,IF(AND(MMU_CLK,MMU_MEMW,CELL("address",I554)=CELL("address",OFFSET(RAM0,MMU_RAM_X,MMU_RAM_Y))),MMU_VAL,I554)))</f>
        <v>0</v>
      </c>
      <c r="J554" s="50">
        <f t="array" aca="1" ref="J554" ca="1">IF(RESET,0,IF(LOAD_ROM,ROM!J415,IF(AND(MMU_CLK,MMU_MEMW,CELL("address",J554)=CELL("address",OFFSET(RAM0,MMU_RAM_X,MMU_RAM_Y))),MMU_VAL,J554)))</f>
        <v>0</v>
      </c>
      <c r="K554" s="50">
        <f t="array" aca="1" ref="K554" ca="1">IF(RESET,0,IF(LOAD_ROM,ROM!K415,IF(AND(MMU_CLK,MMU_MEMW,CELL("address",K554)=CELL("address",OFFSET(RAM0,MMU_RAM_X,MMU_RAM_Y))),MMU_VAL,K554)))</f>
        <v>0</v>
      </c>
      <c r="L554" s="50">
        <f t="array" aca="1" ref="L554" ca="1">IF(RESET,0,IF(LOAD_ROM,ROM!L415,IF(AND(MMU_CLK,MMU_MEMW,CELL("address",L554)=CELL("address",OFFSET(RAM0,MMU_RAM_X,MMU_RAM_Y))),MMU_VAL,L554)))</f>
        <v>0</v>
      </c>
      <c r="M554" s="50">
        <f t="array" aca="1" ref="M554" ca="1">IF(RESET,0,IF(LOAD_ROM,ROM!M415,IF(AND(MMU_CLK,MMU_MEMW,CELL("address",M554)=CELL("address",OFFSET(RAM0,MMU_RAM_X,MMU_RAM_Y))),MMU_VAL,M554)))</f>
        <v>0</v>
      </c>
      <c r="N554" s="50">
        <f t="array" aca="1" ref="N554" ca="1">IF(RESET,0,IF(LOAD_ROM,ROM!N415,IF(AND(MMU_CLK,MMU_MEMW,CELL("address",N554)=CELL("address",OFFSET(RAM0,MMU_RAM_X,MMU_RAM_Y))),MMU_VAL,N554)))</f>
        <v>0</v>
      </c>
      <c r="O554" s="50">
        <f t="array" aca="1" ref="O554" ca="1">IF(RESET,0,IF(LOAD_ROM,ROM!O415,IF(AND(MMU_CLK,MMU_MEMW,CELL("address",O554)=CELL("address",OFFSET(RAM0,MMU_RAM_X,MMU_RAM_Y))),MMU_VAL,O554)))</f>
        <v>0</v>
      </c>
      <c r="P554" s="50">
        <f t="array" aca="1" ref="P554" ca="1">IF(RESET,0,IF(LOAD_ROM,ROM!P415,IF(AND(MMU_CLK,MMU_MEMW,CELL("address",P554)=CELL("address",OFFSET(RAM0,MMU_RAM_X,MMU_RAM_Y))),MMU_VAL,P554)))</f>
        <v>0</v>
      </c>
      <c r="Q554" s="50">
        <f t="array" aca="1" ref="Q554" ca="1">IF(RESET,0,IF(LOAD_ROM,ROM!Q415,IF(AND(MMU_CLK,MMU_MEMW,CELL("address",Q554)=CELL("address",OFFSET(RAM0,MMU_RAM_X,MMU_RAM_Y))),MMU_VAL,Q554)))</f>
        <v>0</v>
      </c>
      <c r="R554" s="50">
        <f t="array" aca="1" ref="R554" ca="1">IF(RESET,0,IF(LOAD_ROM,ROM!R415,IF(AND(MMU_CLK,MMU_MEMW,CELL("address",R554)=CELL("address",OFFSET(RAM0,MMU_RAM_X,MMU_RAM_Y))),MMU_VAL,R554)))</f>
        <v>0</v>
      </c>
      <c r="S554" s="50">
        <f t="array" aca="1" ref="S554" ca="1">IF(RESET,0,IF(LOAD_ROM,ROM!S415,IF(AND(MMU_CLK,MMU_MEMW,CELL("address",S554)=CELL("address",OFFSET(RAM0,MMU_RAM_X,MMU_RAM_Y))),MMU_VAL,S554)))</f>
        <v>0</v>
      </c>
      <c r="T554" s="50">
        <f t="array" aca="1" ref="T554" ca="1">IF(RESET,0,IF(LOAD_ROM,ROM!T415,IF(AND(MMU_CLK,MMU_MEMW,CELL("address",T554)=CELL("address",OFFSET(RAM0,MMU_RAM_X,MMU_RAM_Y))),MMU_VAL,T554)))</f>
        <v>0</v>
      </c>
      <c r="U554" s="50">
        <f t="array" aca="1" ref="U554" ca="1">IF(RESET,0,IF(LOAD_ROM,ROM!U415,IF(AND(MMU_CLK,MMU_MEMW,CELL("address",U554)=CELL("address",OFFSET(RAM0,MMU_RAM_X,MMU_RAM_Y))),MMU_VAL,U554)))</f>
        <v>0</v>
      </c>
      <c r="V554" s="50">
        <f t="array" aca="1" ref="V554" ca="1">IF(RESET,0,IF(LOAD_ROM,ROM!V415,IF(AND(MMU_CLK,MMU_MEMW,CELL("address",V554)=CELL("address",OFFSET(RAM0,MMU_RAM_X,MMU_RAM_Y))),MMU_VAL,V554)))</f>
        <v>0</v>
      </c>
      <c r="W554" s="50">
        <f t="array" aca="1" ref="W554" ca="1">IF(RESET,0,IF(LOAD_ROM,ROM!W415,IF(AND(MMU_CLK,MMU_MEMW,CELL("address",W554)=CELL("address",OFFSET(RAM0,MMU_RAM_X,MMU_RAM_Y))),MMU_VAL,W554)))</f>
        <v>0</v>
      </c>
      <c r="X554" s="50">
        <f t="array" aca="1" ref="X554" ca="1">IF(RESET,0,IF(LOAD_ROM,ROM!X415,IF(AND(MMU_CLK,MMU_MEMW,CELL("address",X554)=CELL("address",OFFSET(RAM0,MMU_RAM_X,MMU_RAM_Y))),MMU_VAL,X554)))</f>
        <v>0</v>
      </c>
      <c r="Y554" s="50">
        <f t="array" aca="1" ref="Y554" ca="1">IF(RESET,0,IF(LOAD_ROM,ROM!Y415,IF(AND(MMU_CLK,MMU_MEMW,CELL("address",Y554)=CELL("address",OFFSET(RAM0,MMU_RAM_X,MMU_RAM_Y))),MMU_VAL,Y554)))</f>
        <v>0</v>
      </c>
      <c r="Z554" s="50">
        <f t="array" aca="1" ref="Z554" ca="1">IF(RESET,0,IF(LOAD_ROM,ROM!Z415,IF(AND(MMU_CLK,MMU_MEMW,CELL("address",Z554)=CELL("address",OFFSET(RAM0,MMU_RAM_X,MMU_RAM_Y))),MMU_VAL,Z554)))</f>
        <v>0</v>
      </c>
      <c r="AA554" s="50">
        <f t="array" aca="1" ref="AA554" ca="1">IF(RESET,0,IF(LOAD_ROM,ROM!AA415,IF(AND(MMU_CLK,MMU_MEMW,CELL("address",AA554)=CELL("address",OFFSET(RAM0,MMU_RAM_X,MMU_RAM_Y))),MMU_VAL,AA554)))</f>
        <v>0</v>
      </c>
      <c r="AB554" s="50">
        <f t="array" aca="1" ref="AB554" ca="1">IF(RESET,0,IF(LOAD_ROM,ROM!AB415,IF(AND(MMU_CLK,MMU_MEMW,CELL("address",AB554)=CELL("address",OFFSET(RAM0,MMU_RAM_X,MMU_RAM_Y))),MMU_VAL,AB554)))</f>
        <v>0</v>
      </c>
      <c r="AC554" s="50">
        <f t="array" aca="1" ref="AC554" ca="1">IF(RESET,0,IF(LOAD_ROM,ROM!AC415,IF(AND(MMU_CLK,MMU_MEMW,CELL("address",AC554)=CELL("address",OFFSET(RAM0,MMU_RAM_X,MMU_RAM_Y))),MMU_VAL,AC554)))</f>
        <v>0</v>
      </c>
      <c r="AD554" s="50">
        <f t="array" aca="1" ref="AD554" ca="1">IF(RESET,0,IF(LOAD_ROM,ROM!AD415,IF(AND(MMU_CLK,MMU_MEMW,CELL("address",AD554)=CELL("address",OFFSET(RAM0,MMU_RAM_X,MMU_RAM_Y))),MMU_VAL,AD554)))</f>
        <v>0</v>
      </c>
      <c r="AE554" s="50">
        <f t="array" aca="1" ref="AE554" ca="1">IF(RESET,0,IF(LOAD_ROM,ROM!AE415,IF(AND(MMU_CLK,MMU_MEMW,CELL("address",AE554)=CELL("address",OFFSET(RAM0,MMU_RAM_X,MMU_RAM_Y))),MMU_VAL,AE554)))</f>
        <v>0</v>
      </c>
      <c r="AF554" s="50">
        <f t="array" aca="1" ref="AF554" ca="1">IF(RESET,0,IF(LOAD_ROM,ROM!AF415,IF(AND(MMU_CLK,MMU_MEMW,CELL("address",AF554)=CELL("address",OFFSET(RAM0,MMU_RAM_X,MMU_RAM_Y))),MMU_VAL,AF554)))</f>
        <v>0</v>
      </c>
      <c r="AG554" s="50">
        <f t="array" aca="1" ref="AG554" ca="1">IF(RESET,0,IF(LOAD_ROM,ROM!AG415,IF(AND(MMU_CLK,MMU_MEMW,CELL("address",AG554)=CELL("address",OFFSET(RAM0,MMU_RAM_X,MMU_RAM_Y))),MMU_VAL,AG554)))</f>
        <v>0</v>
      </c>
      <c r="AH554" s="50">
        <f t="array" aca="1" ref="AH554" ca="1">IF(RESET,0,IF(LOAD_ROM,ROM!AH415,IF(AND(MMU_CLK,MMU_MEMW,CELL("address",AH554)=CELL("address",OFFSET(RAM0,MMU_RAM_X,MMU_RAM_Y))),MMU_VAL,AH554)))</f>
        <v>0</v>
      </c>
      <c r="AI554" s="50">
        <f t="array" aca="1" ref="AI554" ca="1">IF(RESET,0,IF(LOAD_ROM,ROM!AI415,IF(AND(MMU_CLK,MMU_MEMW,CELL("address",AI554)=CELL("address",OFFSET(RAM0,MMU_RAM_X,MMU_RAM_Y))),MMU_VAL,AI554)))</f>
        <v>0</v>
      </c>
      <c r="AJ554" s="50">
        <f t="array" aca="1" ref="AJ554" ca="1">IF(RESET,0,IF(LOAD_ROM,ROM!AJ415,IF(AND(MMU_CLK,MMU_MEMW,CELL("address",AJ554)=CELL("address",OFFSET(RAM0,MMU_RAM_X,MMU_RAM_Y))),MMU_VAL,AJ554)))</f>
        <v>0</v>
      </c>
      <c r="AK554" s="50">
        <f t="array" aca="1" ref="AK554" ca="1">IF(RESET,0,IF(LOAD_ROM,ROM!AK415,IF(AND(MMU_CLK,MMU_MEMW,CELL("address",AK554)=CELL("address",OFFSET(RAM0,MMU_RAM_X,MMU_RAM_Y))),MMU_VAL,AK554)))</f>
        <v>0</v>
      </c>
      <c r="AL554" s="50">
        <f t="array" aca="1" ref="AL554" ca="1">IF(RESET,0,IF(LOAD_ROM,ROM!AL415,IF(AND(MMU_CLK,MMU_MEMW,CELL("address",AL554)=CELL("address",OFFSET(RAM0,MMU_RAM_X,MMU_RAM_Y))),MMU_VAL,AL554)))</f>
        <v>0</v>
      </c>
      <c r="AM554" s="50">
        <f t="array" aca="1" ref="AM554" ca="1">IF(RESET,0,IF(LOAD_ROM,ROM!AM415,IF(AND(MMU_CLK,MMU_MEMW,CELL("address",AM554)=CELL("address",OFFSET(RAM0,MMU_RAM_X,MMU_RAM_Y))),MMU_VAL,AM554)))</f>
        <v>0</v>
      </c>
      <c r="AN554" s="50">
        <f t="array" aca="1" ref="AN554" ca="1">IF(RESET,0,IF(LOAD_ROM,ROM!AN415,IF(AND(MMU_CLK,MMU_MEMW,CELL("address",AN554)=CELL("address",OFFSET(RAM0,MMU_RAM_X,MMU_RAM_Y))),MMU_VAL,AN554)))</f>
        <v>0</v>
      </c>
      <c r="AO554" s="50">
        <f t="array" aca="1" ref="AO554" ca="1">IF(RESET,0,IF(LOAD_ROM,ROM!AO415,IF(AND(MMU_CLK,MMU_MEMW,CELL("address",AO554)=CELL("address",OFFSET(RAM0,MMU_RAM_X,MMU_RAM_Y))),MMU_VAL,AO554)))</f>
        <v>0</v>
      </c>
      <c r="AP554" s="50">
        <f t="array" aca="1" ref="AP554" ca="1">IF(RESET,0,IF(LOAD_ROM,ROM!AP415,IF(AND(MMU_CLK,MMU_MEMW,CELL("address",AP554)=CELL("address",OFFSET(RAM0,MMU_RAM_X,MMU_RAM_Y))),MMU_VAL,AP554)))</f>
        <v>0</v>
      </c>
      <c r="AQ554" s="50">
        <f t="array" aca="1" ref="AQ554" ca="1">IF(RESET,0,IF(LOAD_ROM,ROM!AQ415,IF(AND(MMU_CLK,MMU_MEMW,CELL("address",AQ554)=CELL("address",OFFSET(RAM0,MMU_RAM_X,MMU_RAM_Y))),MMU_VAL,AQ554)))</f>
        <v>0</v>
      </c>
      <c r="AR554" s="50">
        <f t="array" aca="1" ref="AR554" ca="1">IF(RESET,0,IF(LOAD_ROM,ROM!AR415,IF(AND(MMU_CLK,MMU_MEMW,CELL("address",AR554)=CELL("address",OFFSET(RAM0,MMU_RAM_X,MMU_RAM_Y))),MMU_VAL,AR554)))</f>
        <v>0</v>
      </c>
      <c r="AS554" s="50">
        <f t="array" aca="1" ref="AS554" ca="1">IF(RESET,0,IF(LOAD_ROM,ROM!AS415,IF(AND(MMU_CLK,MMU_MEMW,CELL("address",AS554)=CELL("address",OFFSET(RAM0,MMU_RAM_X,MMU_RAM_Y))),MMU_VAL,AS554)))</f>
        <v>0</v>
      </c>
      <c r="AT554" s="50">
        <f t="array" aca="1" ref="AT554" ca="1">IF(RESET,0,IF(LOAD_ROM,ROM!AT415,IF(AND(MMU_CLK,MMU_MEMW,CELL("address",AT554)=CELL("address",OFFSET(RAM0,MMU_RAM_X,MMU_RAM_Y))),MMU_VAL,AT554)))</f>
        <v>0</v>
      </c>
      <c r="AU554" s="50">
        <f t="array" aca="1" ref="AU554" ca="1">IF(RESET,0,IF(LOAD_ROM,ROM!AU415,IF(AND(MMU_CLK,MMU_MEMW,CELL("address",AU554)=CELL("address",OFFSET(RAM0,MMU_RAM_X,MMU_RAM_Y))),MMU_VAL,AU554)))</f>
        <v>0</v>
      </c>
      <c r="AV554" s="50">
        <f t="array" aca="1" ref="AV554" ca="1">IF(RESET,0,IF(LOAD_ROM,ROM!AV415,IF(AND(MMU_CLK,MMU_MEMW,CELL("address",AV554)=CELL("address",OFFSET(RAM0,MMU_RAM_X,MMU_RAM_Y))),MMU_VAL,AV554)))</f>
        <v>0</v>
      </c>
      <c r="AW554" s="50">
        <f t="array" aca="1" ref="AW554" ca="1">IF(RESET,0,IF(LOAD_ROM,ROM!AW415,IF(AND(MMU_CLK,MMU_MEMW,CELL("address",AW554)=CELL("address",OFFSET(RAM0,MMU_RAM_X,MMU_RAM_Y))),MMU_VAL,AW554)))</f>
        <v>0</v>
      </c>
      <c r="AX554" s="50">
        <f t="array" aca="1" ref="AX554" ca="1">IF(RESET,0,IF(LOAD_ROM,ROM!AX415,IF(AND(MMU_CLK,MMU_MEMW,CELL("address",AX554)=CELL("address",OFFSET(RAM0,MMU_RAM_X,MMU_RAM_Y))),MMU_VAL,AX554)))</f>
        <v>0</v>
      </c>
      <c r="AY554" s="50">
        <f t="array" aca="1" ref="AY554" ca="1">IF(RESET,0,IF(LOAD_ROM,ROM!AY415,IF(AND(MMU_CLK,MMU_MEMW,CELL("address",AY554)=CELL("address",OFFSET(RAM0,MMU_RAM_X,MMU_RAM_Y))),MMU_VAL,AY554)))</f>
        <v>0</v>
      </c>
      <c r="AZ554" s="50">
        <f t="array" aca="1" ref="AZ554" ca="1">IF(RESET,0,IF(LOAD_ROM,ROM!AZ415,IF(AND(MMU_CLK,MMU_MEMW,CELL("address",AZ554)=CELL("address",OFFSET(RAM0,MMU_RAM_X,MMU_RAM_Y))),MMU_VAL,AZ554)))</f>
        <v>0</v>
      </c>
      <c r="BA554" s="50">
        <f t="array" aca="1" ref="BA554" ca="1">IF(RESET,0,IF(LOAD_ROM,ROM!BA415,IF(AND(MMU_CLK,MMU_MEMW,CELL("address",BA554)=CELL("address",OFFSET(RAM0,MMU_RAM_X,MMU_RAM_Y))),MMU_VAL,BA554)))</f>
        <v>0</v>
      </c>
      <c r="BB554" s="50">
        <f t="array" aca="1" ref="BB554" ca="1">IF(RESET,0,IF(LOAD_ROM,ROM!BB415,IF(AND(MMU_CLK,MMU_MEMW,CELL("address",BB554)=CELL("address",OFFSET(RAM0,MMU_RAM_X,MMU_RAM_Y))),MMU_VAL,BB554)))</f>
        <v>0</v>
      </c>
      <c r="BC554" s="50">
        <f t="array" aca="1" ref="BC554" ca="1">IF(RESET,0,IF(LOAD_ROM,ROM!BC415,IF(AND(MMU_CLK,MMU_MEMW,CELL("address",BC554)=CELL("address",OFFSET(RAM0,MMU_RAM_X,MMU_RAM_Y))),MMU_VAL,BC554)))</f>
        <v>0</v>
      </c>
      <c r="BD554" s="50">
        <f t="array" aca="1" ref="BD554" ca="1">IF(RESET,0,IF(LOAD_ROM,ROM!BD415,IF(AND(MMU_CLK,MMU_MEMW,CELL("address",BD554)=CELL("address",OFFSET(RAM0,MMU_RAM_X,MMU_RAM_Y))),MMU_VAL,BD554)))</f>
        <v>0</v>
      </c>
      <c r="BE554" s="50">
        <f t="array" aca="1" ref="BE554" ca="1">IF(RESET,0,IF(LOAD_ROM,ROM!BE415,IF(AND(MMU_CLK,MMU_MEMW,CELL("address",BE554)=CELL("address",OFFSET(RAM0,MMU_RAM_X,MMU_RAM_Y))),MMU_VAL,BE554)))</f>
        <v>0</v>
      </c>
      <c r="BF554" s="50">
        <f t="array" aca="1" ref="BF554" ca="1">IF(RESET,0,IF(LOAD_ROM,ROM!BF415,IF(AND(MMU_CLK,MMU_MEMW,CELL("address",BF554)=CELL("address",OFFSET(RAM0,MMU_RAM_X,MMU_RAM_Y))),MMU_VAL,BF554)))</f>
        <v>0</v>
      </c>
      <c r="BG554" s="50">
        <f t="array" aca="1" ref="BG554" ca="1">IF(RESET,0,IF(LOAD_ROM,ROM!BG415,IF(AND(MMU_CLK,MMU_MEMW,CELL("address",BG554)=CELL("address",OFFSET(RAM0,MMU_RAM_X,MMU_RAM_Y))),MMU_VAL,BG554)))</f>
        <v>0</v>
      </c>
      <c r="BH554" s="50">
        <f t="array" aca="1" ref="BH554" ca="1">IF(RESET,0,IF(LOAD_ROM,ROM!BH415,IF(AND(MMU_CLK,MMU_MEMW,CELL("address",BH554)=CELL("address",OFFSET(RAM0,MMU_RAM_X,MMU_RAM_Y))),MMU_VAL,BH554)))</f>
        <v>0</v>
      </c>
      <c r="BI554" s="50">
        <f t="array" aca="1" ref="BI554" ca="1">IF(RESET,0,IF(LOAD_ROM,ROM!BI415,IF(AND(MMU_CLK,MMU_MEMW,CELL("address",BI554)=CELL("address",OFFSET(RAM0,MMU_RAM_X,MMU_RAM_Y))),MMU_VAL,BI554)))</f>
        <v>0</v>
      </c>
      <c r="BJ554" s="50">
        <f t="array" aca="1" ref="BJ554" ca="1">IF(RESET,0,IF(LOAD_ROM,ROM!BJ415,IF(AND(MMU_CLK,MMU_MEMW,CELL("address",BJ554)=CELL("address",OFFSET(RAM0,MMU_RAM_X,MMU_RAM_Y))),MMU_VAL,BJ554)))</f>
        <v>0</v>
      </c>
      <c r="BK554" s="50">
        <f t="array" aca="1" ref="BK554" ca="1">IF(RESET,0,IF(LOAD_ROM,ROM!BK415,IF(AND(MMU_CLK,MMU_MEMW,CELL("address",BK554)=CELL("address",OFFSET(RAM0,MMU_RAM_X,MMU_RAM_Y))),MMU_VAL,BK554)))</f>
        <v>0</v>
      </c>
      <c r="BL554" s="50">
        <f t="array" aca="1" ref="BL554" ca="1">IF(RESET,0,IF(LOAD_ROM,ROM!BL415,IF(AND(MMU_CLK,MMU_MEMW,CELL("address",BL554)=CELL("address",OFFSET(RAM0,MMU_RAM_X,MMU_RAM_Y))),MMU_VAL,BL554)))</f>
        <v>0</v>
      </c>
      <c r="BM554" s="50">
        <f t="array" aca="1" ref="BM554" ca="1">IF(RESET,0,IF(LOAD_ROM,ROM!BM415,IF(AND(MMU_CLK,MMU_MEMW,CELL("address",BM554)=CELL("address",OFFSET(RAM0,MMU_RAM_X,MMU_RAM_Y))),MMU_VAL,BM554)))</f>
        <v>0</v>
      </c>
      <c r="BN554" s="50">
        <f t="array" aca="1" ref="BN554" ca="1">IF(RESET,0,IF(LOAD_ROM,ROM!BN415,IF(AND(MMU_CLK,MMU_MEMW,CELL("address",BN554)=CELL("address",OFFSET(RAM0,MMU_RAM_X,MMU_RAM_Y))),MMU_VAL,BN554)))</f>
        <v>0</v>
      </c>
      <c r="BO554" s="50">
        <f t="array" aca="1" ref="BO554" ca="1">IF(RESET,0,IF(LOAD_ROM,ROM!BO415,IF(AND(MMU_CLK,MMU_MEMW,CELL("address",BO554)=CELL("address",OFFSET(RAM0,MMU_RAM_X,MMU_RAM_Y))),MMU_VAL,BO554)))</f>
        <v>0</v>
      </c>
      <c r="BP554" s="50">
        <f t="array" aca="1" ref="BP554" ca="1">IF(RESET,0,IF(LOAD_ROM,ROM!BP415,IF(AND(MMU_CLK,MMU_MEMW,CELL("address",BP554)=CELL("address",OFFSET(RAM0,MMU_RAM_X,MMU_RAM_Y))),MMU_VAL,BP554)))</f>
        <v>0</v>
      </c>
      <c r="BQ554" s="50">
        <f t="array" aca="1" ref="BQ554" ca="1">IF(RESET,0,IF(LOAD_ROM,ROM!BQ415,IF(AND(MMU_CLK,MMU_MEMW,CELL("address",BQ554)=CELL("address",OFFSET(RAM0,MMU_RAM_X,MMU_RAM_Y))),MMU_VAL,BQ554)))</f>
        <v>0</v>
      </c>
      <c r="BR554" s="50">
        <f t="array" aca="1" ref="BR554" ca="1">IF(RESET,0,IF(LOAD_ROM,ROM!BR415,IF(AND(MMU_CLK,MMU_MEMW,CELL("address",BR554)=CELL("address",OFFSET(RAM0,MMU_RAM_X,MMU_RAM_Y))),MMU_VAL,BR554)))</f>
        <v>0</v>
      </c>
      <c r="BS554" s="50">
        <f t="array" aca="1" ref="BS554" ca="1">IF(RESET,0,IF(LOAD_ROM,ROM!BS415,IF(AND(MMU_CLK,MMU_MEMW,CELL("address",BS554)=CELL("address",OFFSET(RAM0,MMU_RAM_X,MMU_RAM_Y))),MMU_VAL,BS554)))</f>
        <v>0</v>
      </c>
      <c r="BT554" s="50">
        <f t="array" aca="1" ref="BT554" ca="1">IF(RESET,0,IF(LOAD_ROM,ROM!BT415,IF(AND(MMU_CLK,MMU_MEMW,CELL("address",BT554)=CELL("address",OFFSET(RAM0,MMU_RAM_X,MMU_RAM_Y))),MMU_VAL,BT554)))</f>
        <v>0</v>
      </c>
      <c r="BU554" s="50">
        <f t="array" aca="1" ref="BU554" ca="1">IF(RESET,0,IF(LOAD_ROM,ROM!BU415,IF(AND(MMU_CLK,MMU_MEMW,CELL("address",BU554)=CELL("address",OFFSET(RAM0,MMU_RAM_X,MMU_RAM_Y))),MMU_VAL,BU554)))</f>
        <v>0</v>
      </c>
      <c r="BV554" s="50">
        <f t="array" aca="1" ref="BV554" ca="1">IF(RESET,0,IF(LOAD_ROM,ROM!BV415,IF(AND(MMU_CLK,MMU_MEMW,CELL("address",BV554)=CELL("address",OFFSET(RAM0,MMU_RAM_X,MMU_RAM_Y))),MMU_VAL,BV554)))</f>
        <v>0</v>
      </c>
      <c r="BW554" s="50">
        <f t="array" aca="1" ref="BW554" ca="1">IF(RESET,0,IF(LOAD_ROM,ROM!BW415,IF(AND(MMU_CLK,MMU_MEMW,CELL("address",BW554)=CELL("address",OFFSET(RAM0,MMU_RAM_X,MMU_RAM_Y))),MMU_VAL,BW554)))</f>
        <v>0</v>
      </c>
      <c r="BX554" s="50">
        <f t="array" aca="1" ref="BX554" ca="1">IF(RESET,0,IF(LOAD_ROM,ROM!BX415,IF(AND(MMU_CLK,MMU_MEMW,CELL("address",BX554)=CELL("address",OFFSET(RAM0,MMU_RAM_X,MMU_RAM_Y))),MMU_VAL,BX554)))</f>
        <v>0</v>
      </c>
      <c r="BY554" s="50">
        <f t="array" aca="1" ref="BY554" ca="1">IF(RESET,0,IF(LOAD_ROM,ROM!BY415,IF(AND(MMU_CLK,MMU_MEMW,CELL("address",BY554)=CELL("address",OFFSET(RAM0,MMU_RAM_X,MMU_RAM_Y))),MMU_VAL,BY554)))</f>
        <v>0</v>
      </c>
      <c r="BZ554" s="50">
        <f t="array" aca="1" ref="BZ554" ca="1">IF(RESET,0,IF(LOAD_ROM,ROM!BZ415,IF(AND(MMU_CLK,MMU_MEMW,CELL("address",BZ554)=CELL("address",OFFSET(RAM0,MMU_RAM_X,MMU_RAM_Y))),MMU_VAL,BZ554)))</f>
        <v>0</v>
      </c>
      <c r="CA554" s="50">
        <f t="array" aca="1" ref="CA554" ca="1">IF(RESET,0,IF(LOAD_ROM,ROM!CA415,IF(AND(MMU_CLK,MMU_MEMW,CELL("address",CA554)=CELL("address",OFFSET(RAM0,MMU_RAM_X,MMU_RAM_Y))),MMU_VAL,CA554)))</f>
        <v>0</v>
      </c>
      <c r="CB554" s="50">
        <f t="array" aca="1" ref="CB554" ca="1">IF(RESET,0,IF(LOAD_ROM,ROM!CB415,IF(AND(MMU_CLK,MMU_MEMW,CELL("address",CB554)=CELL("address",OFFSET(RAM0,MMU_RAM_X,MMU_RAM_Y))),MMU_VAL,CB554)))</f>
        <v>0</v>
      </c>
      <c r="CC554" s="50">
        <f t="array" aca="1" ref="CC554" ca="1">IF(RESET,0,IF(LOAD_ROM,ROM!CC415,IF(AND(MMU_CLK,MMU_MEMW,CELL("address",CC554)=CELL("address",OFFSET(RAM0,MMU_RAM_X,MMU_RAM_Y))),MMU_VAL,CC554)))</f>
        <v>0</v>
      </c>
      <c r="CD554" s="50">
        <f t="array" aca="1" ref="CD554" ca="1">IF(RESET,0,IF(LOAD_ROM,ROM!CD415,IF(AND(MMU_CLK,MMU_MEMW,CELL("address",CD554)=CELL("address",OFFSET(RAM0,MMU_RAM_X,MMU_RAM_Y))),MMU_VAL,CD554)))</f>
        <v>0</v>
      </c>
      <c r="CE554" s="50">
        <f t="array" aca="1" ref="CE554" ca="1">IF(RESET,0,IF(LOAD_ROM,ROM!CE415,IF(AND(MMU_CLK,MMU_MEMW,CELL("address",CE554)=CELL("address",OFFSET(RAM0,MMU_RAM_X,MMU_RAM_Y))),MMU_VAL,CE554)))</f>
        <v>0</v>
      </c>
      <c r="CF554" s="50">
        <f t="array" aca="1" ref="CF554" ca="1">IF(RESET,0,IF(LOAD_ROM,ROM!CF415,IF(AND(MMU_CLK,MMU_MEMW,CELL("address",CF554)=CELL("address",OFFSET(RAM0,MMU_RAM_X,MMU_RAM_Y))),MMU_VAL,CF554)))</f>
        <v>0</v>
      </c>
      <c r="CG554" s="50">
        <f t="array" aca="1" ref="CG554" ca="1">IF(RESET,0,IF(LOAD_ROM,ROM!CG415,IF(AND(MMU_CLK,MMU_MEMW,CELL("address",CG554)=CELL("address",OFFSET(RAM0,MMU_RAM_X,MMU_RAM_Y))),MMU_VAL,CG554)))</f>
        <v>0</v>
      </c>
      <c r="CH554" s="50">
        <f t="array" aca="1" ref="CH554" ca="1">IF(RESET,0,IF(LOAD_ROM,ROM!CH415,IF(AND(MMU_CLK,MMU_MEMW,CELL("address",CH554)=CELL("address",OFFSET(RAM0,MMU_RAM_X,MMU_RAM_Y))),MMU_VAL,CH554)))</f>
        <v>0</v>
      </c>
      <c r="CI554" s="50">
        <f t="array" aca="1" ref="CI554" ca="1">IF(RESET,0,IF(LOAD_ROM,ROM!CI415,IF(AND(MMU_CLK,MMU_MEMW,CELL("address",CI554)=CELL("address",OFFSET(RAM0,MMU_RAM_X,MMU_RAM_Y))),MMU_VAL,CI554)))</f>
        <v>0</v>
      </c>
      <c r="CJ554" s="50">
        <f t="array" aca="1" ref="CJ554" ca="1">IF(RESET,0,IF(LOAD_ROM,ROM!CJ415,IF(AND(MMU_CLK,MMU_MEMW,CELL("address",CJ554)=CELL("address",OFFSET(RAM0,MMU_RAM_X,MMU_RAM_Y))),MMU_VAL,CJ554)))</f>
        <v>0</v>
      </c>
      <c r="CK554" s="50">
        <f t="array" aca="1" ref="CK554" ca="1">IF(RESET,0,IF(LOAD_ROM,ROM!CK415,IF(AND(MMU_CLK,MMU_MEMW,CELL("address",CK554)=CELL("address",OFFSET(RAM0,MMU_RAM_X,MMU_RAM_Y))),MMU_VAL,CK554)))</f>
        <v>0</v>
      </c>
      <c r="CL554" s="50">
        <f t="array" aca="1" ref="CL554" ca="1">IF(RESET,0,IF(LOAD_ROM,ROM!CL415,IF(AND(MMU_CLK,MMU_MEMW,CELL("address",CL554)=CELL("address",OFFSET(RAM0,MMU_RAM_X,MMU_RAM_Y))),MMU_VAL,CL554)))</f>
        <v>0</v>
      </c>
      <c r="CM554" s="50">
        <f t="array" aca="1" ref="CM554" ca="1">IF(RESET,0,IF(LOAD_ROM,ROM!CM415,IF(AND(MMU_CLK,MMU_MEMW,CELL("address",CM554)=CELL("address",OFFSET(RAM0,MMU_RAM_X,MMU_RAM_Y))),MMU_VAL,CM554)))</f>
        <v>0</v>
      </c>
      <c r="CN554" s="50">
        <f t="array" aca="1" ref="CN554" ca="1">IF(RESET,0,IF(LOAD_ROM,ROM!CN415,IF(AND(MMU_CLK,MMU_MEMW,CELL("address",CN554)=CELL("address",OFFSET(RAM0,MMU_RAM_X,MMU_RAM_Y))),MMU_VAL,CN554)))</f>
        <v>0</v>
      </c>
      <c r="CO554" s="50">
        <f t="array" aca="1" ref="CO554" ca="1">IF(RESET,0,IF(LOAD_ROM,ROM!CO415,IF(AND(MMU_CLK,MMU_MEMW,CELL("address",CO554)=CELL("address",OFFSET(RAM0,MMU_RAM_X,MMU_RAM_Y))),MMU_VAL,CO554)))</f>
        <v>0</v>
      </c>
      <c r="CP554" s="50">
        <f t="array" aca="1" ref="CP554" ca="1">IF(RESET,0,IF(LOAD_ROM,ROM!CP415,IF(AND(MMU_CLK,MMU_MEMW,CELL("address",CP554)=CELL("address",OFFSET(RAM0,MMU_RAM_X,MMU_RAM_Y))),MMU_VAL,CP554)))</f>
        <v>0</v>
      </c>
      <c r="CQ554" s="50">
        <f t="array" aca="1" ref="CQ554" ca="1">IF(RESET,0,IF(LOAD_ROM,ROM!CQ415,IF(AND(MMU_CLK,MMU_MEMW,CELL("address",CQ554)=CELL("address",OFFSET(RAM0,MMU_RAM_X,MMU_RAM_Y))),MMU_VAL,CQ554)))</f>
        <v>0</v>
      </c>
      <c r="CR554" s="50">
        <f t="array" aca="1" ref="CR554" ca="1">IF(RESET,0,IF(LOAD_ROM,ROM!CR415,IF(AND(MMU_CLK,MMU_MEMW,CELL("address",CR554)=CELL("address",OFFSET(RAM0,MMU_RAM_X,MMU_RAM_Y))),MMU_VAL,CR554)))</f>
        <v>0</v>
      </c>
      <c r="CS554" s="50">
        <f t="array" aca="1" ref="CS554" ca="1">IF(RESET,0,IF(LOAD_ROM,ROM!CS415,IF(AND(MMU_CLK,MMU_MEMW,CELL("address",CS554)=CELL("address",OFFSET(RAM0,MMU_RAM_X,MMU_RAM_Y))),MMU_VAL,CS554)))</f>
        <v>0</v>
      </c>
      <c r="CT554" s="50">
        <f t="array" aca="1" ref="CT554" ca="1">IF(RESET,0,IF(LOAD_ROM,ROM!CT415,IF(AND(MMU_CLK,MMU_MEMW,CELL("address",CT554)=CELL("address",OFFSET(RAM0,MMU_RAM_X,MMU_RAM_Y))),MMU_VAL,CT554)))</f>
        <v>0</v>
      </c>
      <c r="CU554" s="50">
        <f t="array" aca="1" ref="CU554" ca="1">IF(RESET,0,IF(LOAD_ROM,ROM!CU415,IF(AND(MMU_CLK,MMU_MEMW,CELL("address",CU554)=CELL("address",OFFSET(RAM0,MMU_RAM_X,MMU_RAM_Y))),MMU_VAL,CU554)))</f>
        <v>0</v>
      </c>
      <c r="CV554" s="50">
        <f t="array" aca="1" ref="CV554" ca="1">IF(RESET,0,IF(LOAD_ROM,ROM!CV415,IF(AND(MMU_CLK,MMU_MEMW,CELL("address",CV554)=CELL("address",OFFSET(RAM0,MMU_RAM_X,MMU_RAM_Y))),MMU_VAL,CV554)))</f>
        <v>0</v>
      </c>
      <c r="CW554" s="50">
        <f t="array" aca="1" ref="CW554" ca="1">IF(RESET,0,IF(LOAD_ROM,ROM!CW415,IF(AND(MMU_CLK,MMU_MEMW,CELL("address",CW554)=CELL("address",OFFSET(RAM0,MMU_RAM_X,MMU_RAM_Y))),MMU_VAL,CW554)))</f>
        <v>0</v>
      </c>
      <c r="CX554" s="50">
        <f t="array" aca="1" ref="CX554" ca="1">IF(RESET,0,IF(LOAD_ROM,ROM!CX415,IF(AND(MMU_CLK,MMU_MEMW,CELL("address",CX554)=CELL("address",OFFSET(RAM0,MMU_RAM_X,MMU_RAM_Y))),MMU_VAL,CX554)))</f>
        <v>0</v>
      </c>
      <c r="CY554" s="50">
        <f t="array" aca="1" ref="CY554" ca="1">IF(RESET,0,IF(LOAD_ROM,ROM!CY415,IF(AND(MMU_CLK,MMU_MEMW,CELL("address",CY554)=CELL("address",OFFSET(RAM0,MMU_RAM_X,MMU_RAM_Y))),MMU_VAL,CY554)))</f>
        <v>0</v>
      </c>
      <c r="CZ554" s="50">
        <f t="array" aca="1" ref="CZ554" ca="1">IF(RESET,0,IF(LOAD_ROM,ROM!CZ415,IF(AND(MMU_CLK,MMU_MEMW,CELL("address",CZ554)=CELL("address",OFFSET(RAM0,MMU_RAM_X,MMU_RAM_Y))),MMU_VAL,CZ554)))</f>
        <v>0</v>
      </c>
      <c r="DA554" s="50">
        <f t="array" aca="1" ref="DA554" ca="1">IF(RESET,0,IF(LOAD_ROM,ROM!DA415,IF(AND(MMU_CLK,MMU_MEMW,CELL("address",DA554)=CELL("address",OFFSET(RAM0,MMU_RAM_X,MMU_RAM_Y))),MMU_VAL,DA554)))</f>
        <v>0</v>
      </c>
      <c r="DB554" s="50">
        <f t="array" aca="1" ref="DB554" ca="1">IF(RESET,0,IF(LOAD_ROM,ROM!DB415,IF(AND(MMU_CLK,MMU_MEMW,CELL("address",DB554)=CELL("address",OFFSET(RAM0,MMU_RAM_X,MMU_RAM_Y))),MMU_VAL,DB554)))</f>
        <v>0</v>
      </c>
      <c r="DC554" s="50">
        <f t="array" aca="1" ref="DC554" ca="1">IF(RESET,0,IF(LOAD_ROM,ROM!DC415,IF(AND(MMU_CLK,MMU_MEMW,CELL("address",DC554)=CELL("address",OFFSET(RAM0,MMU_RAM_X,MMU_RAM_Y))),MMU_VAL,DC554)))</f>
        <v>0</v>
      </c>
      <c r="DD554" s="50">
        <f t="array" aca="1" ref="DD554" ca="1">IF(RESET,0,IF(LOAD_ROM,ROM!DD415,IF(AND(MMU_CLK,MMU_MEMW,CELL("address",DD554)=CELL("address",OFFSET(RAM0,MMU_RAM_X,MMU_RAM_Y))),MMU_VAL,DD554)))</f>
        <v>0</v>
      </c>
      <c r="DE554" s="50">
        <f t="array" aca="1" ref="DE554" ca="1">IF(RESET,0,IF(LOAD_ROM,ROM!DE415,IF(AND(MMU_CLK,MMU_MEMW,CELL("address",DE554)=CELL("address",OFFSET(RAM0,MMU_RAM_X,MMU_RAM_Y))),MMU_VAL,DE554)))</f>
        <v>0</v>
      </c>
      <c r="DF554" s="50">
        <f t="array" aca="1" ref="DF554" ca="1">IF(RESET,0,IF(LOAD_ROM,ROM!DF415,IF(AND(MMU_CLK,MMU_MEMW,CELL("address",DF554)=CELL("address",OFFSET(RAM0,MMU_RAM_X,MMU_RAM_Y))),MMU_VAL,DF554)))</f>
        <v>0</v>
      </c>
      <c r="DG554" s="50">
        <f t="array" aca="1" ref="DG554" ca="1">IF(RESET,0,IF(LOAD_ROM,ROM!DG415,IF(AND(MMU_CLK,MMU_MEMW,CELL("address",DG554)=CELL("address",OFFSET(RAM0,MMU_RAM_X,MMU_RAM_Y))),MMU_VAL,DG554)))</f>
        <v>0</v>
      </c>
      <c r="DH554" s="50">
        <f t="array" aca="1" ref="DH554" ca="1">IF(RESET,0,IF(LOAD_ROM,ROM!DH415,IF(AND(MMU_CLK,MMU_MEMW,CELL("address",DH554)=CELL("address",OFFSET(RAM0,MMU_RAM_X,MMU_RAM_Y))),MMU_VAL,DH554)))</f>
        <v>0</v>
      </c>
      <c r="DI554" s="50">
        <f t="array" aca="1" ref="DI554" ca="1">IF(RESET,0,IF(LOAD_ROM,ROM!DI415,IF(AND(MMU_CLK,MMU_MEMW,CELL("address",DI554)=CELL("address",OFFSET(RAM0,MMU_RAM_X,MMU_RAM_Y))),MMU_VAL,DI554)))</f>
        <v>0</v>
      </c>
      <c r="DJ554" s="50">
        <f t="array" aca="1" ref="DJ554" ca="1">IF(RESET,0,IF(LOAD_ROM,ROM!DJ415,IF(AND(MMU_CLK,MMU_MEMW,CELL("address",DJ554)=CELL("address",OFFSET(RAM0,MMU_RAM_X,MMU_RAM_Y))),MMU_VAL,DJ554)))</f>
        <v>0</v>
      </c>
      <c r="DK554" s="50">
        <f t="array" aca="1" ref="DK554" ca="1">IF(RESET,0,IF(LOAD_ROM,ROM!DK415,IF(AND(MMU_CLK,MMU_MEMW,CELL("address",DK554)=CELL("address",OFFSET(RAM0,MMU_RAM_X,MMU_RAM_Y))),MMU_VAL,DK554)))</f>
        <v>0</v>
      </c>
      <c r="DL554" s="50">
        <f t="array" aca="1" ref="DL554" ca="1">IF(RESET,0,IF(LOAD_ROM,ROM!DL415,IF(AND(MMU_CLK,MMU_MEMW,CELL("address",DL554)=CELL("address",OFFSET(RAM0,MMU_RAM_X,MMU_RAM_Y))),MMU_VAL,DL554)))</f>
        <v>0</v>
      </c>
      <c r="DM554" s="50">
        <f t="array" aca="1" ref="DM554" ca="1">IF(RESET,0,IF(LOAD_ROM,ROM!DM415,IF(AND(MMU_CLK,MMU_MEMW,CELL("address",DM554)=CELL("address",OFFSET(RAM0,MMU_RAM_X,MMU_RAM_Y))),MMU_VAL,DM554)))</f>
        <v>0</v>
      </c>
      <c r="DN554" s="50">
        <f t="array" aca="1" ref="DN554" ca="1">IF(RESET,0,IF(LOAD_ROM,ROM!DN415,IF(AND(MMU_CLK,MMU_MEMW,CELL("address",DN554)=CELL("address",OFFSET(RAM0,MMU_RAM_X,MMU_RAM_Y))),MMU_VAL,DN554)))</f>
        <v>0</v>
      </c>
      <c r="DO554" s="50">
        <f t="array" aca="1" ref="DO554" ca="1">IF(RESET,0,IF(LOAD_ROM,ROM!DO415,IF(AND(MMU_CLK,MMU_MEMW,CELL("address",DO554)=CELL("address",OFFSET(RAM0,MMU_RAM_X,MMU_RAM_Y))),MMU_VAL,DO554)))</f>
        <v>0</v>
      </c>
      <c r="DP554" s="50">
        <f t="array" aca="1" ref="DP554" ca="1">IF(RESET,0,IF(LOAD_ROM,ROM!DP415,IF(AND(MMU_CLK,MMU_MEMW,CELL("address",DP554)=CELL("address",OFFSET(RAM0,MMU_RAM_X,MMU_RAM_Y))),MMU_VAL,DP554)))</f>
        <v>0</v>
      </c>
      <c r="DQ554" s="50">
        <f t="array" aca="1" ref="DQ554" ca="1">IF(RESET,0,IF(LOAD_ROM,ROM!DQ415,IF(AND(MMU_CLK,MMU_MEMW,CELL("address",DQ554)=CELL("address",OFFSET(RAM0,MMU_RAM_X,MMU_RAM_Y))),MMU_VAL,DQ554)))</f>
        <v>0</v>
      </c>
      <c r="DR554" s="50">
        <f t="array" aca="1" ref="DR554" ca="1">IF(RESET,0,IF(LOAD_ROM,ROM!DR415,IF(AND(MMU_CLK,MMU_MEMW,CELL("address",DR554)=CELL("address",OFFSET(RAM0,MMU_RAM_X,MMU_RAM_Y))),MMU_VAL,DR554)))</f>
        <v>0</v>
      </c>
      <c r="DS554" s="50">
        <f t="array" aca="1" ref="DS554" ca="1">IF(RESET,0,IF(LOAD_ROM,ROM!DS415,IF(AND(MMU_CLK,MMU_MEMW,CELL("address",DS554)=CELL("address",OFFSET(RAM0,MMU_RAM_X,MMU_RAM_Y))),MMU_VAL,DS554)))</f>
        <v>0</v>
      </c>
      <c r="DT554" s="50">
        <f t="array" aca="1" ref="DT554" ca="1">IF(RESET,0,IF(LOAD_ROM,ROM!DT415,IF(AND(MMU_CLK,MMU_MEMW,CELL("address",DT554)=CELL("address",OFFSET(RAM0,MMU_RAM_X,MMU_RAM_Y))),MMU_VAL,DT554)))</f>
        <v>0</v>
      </c>
      <c r="DU554" s="50">
        <f t="array" aca="1" ref="DU554" ca="1">IF(RESET,0,IF(LOAD_ROM,ROM!DU415,IF(AND(MMU_CLK,MMU_MEMW,CELL("address",DU554)=CELL("address",OFFSET(RAM0,MMU_RAM_X,MMU_RAM_Y))),MMU_VAL,DU554)))</f>
        <v>0</v>
      </c>
      <c r="DV554" s="50">
        <f t="array" aca="1" ref="DV554" ca="1">IF(RESET,0,IF(LOAD_ROM,ROM!DV415,IF(AND(MMU_CLK,MMU_MEMW,CELL("address",DV554)=CELL("address",OFFSET(RAM0,MMU_RAM_X,MMU_RAM_Y))),MMU_VAL,DV554)))</f>
        <v>0</v>
      </c>
      <c r="DW554" s="50">
        <f t="array" aca="1" ref="DW554" ca="1">IF(RESET,0,IF(LOAD_ROM,ROM!DW415,IF(AND(MMU_CLK,MMU_MEMW,CELL("address",DW554)=CELL("address",OFFSET(RAM0,MMU_RAM_X,MMU_RAM_Y))),MMU_VAL,DW554)))</f>
        <v>0</v>
      </c>
      <c r="DX554" s="50">
        <f t="array" aca="1" ref="DX554" ca="1">IF(RESET,0,IF(LOAD_ROM,ROM!DX415,IF(AND(MMU_CLK,MMU_MEMW,CELL("address",DX554)=CELL("address",OFFSET(RAM0,MMU_RAM_X,MMU_RAM_Y))),MMU_VAL,DX554)))</f>
        <v>0</v>
      </c>
    </row>
    <row r="555" spans="1:128" x14ac:dyDescent="0.35">
      <c r="A555" s="50">
        <f t="array" aca="1" ref="A555" ca="1">IF(RESET,0,IF(LOAD_ROM,ROM!A416,IF(AND(MMU_CLK,MMU_MEMW,CELL("address",A555)=CELL("address",OFFSET(RAM0,MMU_RAM_X,MMU_RAM_Y))),MMU_VAL,A555)))</f>
        <v>0</v>
      </c>
      <c r="B555" s="50">
        <f t="array" aca="1" ref="B555" ca="1">IF(RESET,0,IF(LOAD_ROM,ROM!B416,IF(AND(MMU_CLK,MMU_MEMW,CELL("address",B555)=CELL("address",OFFSET(RAM0,MMU_RAM_X,MMU_RAM_Y))),MMU_VAL,B555)))</f>
        <v>0</v>
      </c>
      <c r="C555" s="50">
        <f t="array" aca="1" ref="C555" ca="1">IF(RESET,0,IF(LOAD_ROM,ROM!C416,IF(AND(MMU_CLK,MMU_MEMW,CELL("address",C555)=CELL("address",OFFSET(RAM0,MMU_RAM_X,MMU_RAM_Y))),MMU_VAL,C555)))</f>
        <v>0</v>
      </c>
      <c r="D555" s="50">
        <f t="array" aca="1" ref="D555" ca="1">IF(RESET,0,IF(LOAD_ROM,ROM!D416,IF(AND(MMU_CLK,MMU_MEMW,CELL("address",D555)=CELL("address",OFFSET(RAM0,MMU_RAM_X,MMU_RAM_Y))),MMU_VAL,D555)))</f>
        <v>0</v>
      </c>
      <c r="E555" s="50">
        <f t="array" aca="1" ref="E555" ca="1">IF(RESET,0,IF(LOAD_ROM,ROM!E416,IF(AND(MMU_CLK,MMU_MEMW,CELL("address",E555)=CELL("address",OFFSET(RAM0,MMU_RAM_X,MMU_RAM_Y))),MMU_VAL,E555)))</f>
        <v>0</v>
      </c>
      <c r="F555" s="50">
        <f t="array" aca="1" ref="F555" ca="1">IF(RESET,0,IF(LOAD_ROM,ROM!F416,IF(AND(MMU_CLK,MMU_MEMW,CELL("address",F555)=CELL("address",OFFSET(RAM0,MMU_RAM_X,MMU_RAM_Y))),MMU_VAL,F555)))</f>
        <v>0</v>
      </c>
      <c r="G555" s="50">
        <f t="array" aca="1" ref="G555" ca="1">IF(RESET,0,IF(LOAD_ROM,ROM!G416,IF(AND(MMU_CLK,MMU_MEMW,CELL("address",G555)=CELL("address",OFFSET(RAM0,MMU_RAM_X,MMU_RAM_Y))),MMU_VAL,G555)))</f>
        <v>0</v>
      </c>
      <c r="H555" s="50">
        <f t="array" aca="1" ref="H555" ca="1">IF(RESET,0,IF(LOAD_ROM,ROM!H416,IF(AND(MMU_CLK,MMU_MEMW,CELL("address",H555)=CELL("address",OFFSET(RAM0,MMU_RAM_X,MMU_RAM_Y))),MMU_VAL,H555)))</f>
        <v>0</v>
      </c>
      <c r="I555" s="50">
        <f t="array" aca="1" ref="I555" ca="1">IF(RESET,0,IF(LOAD_ROM,ROM!I416,IF(AND(MMU_CLK,MMU_MEMW,CELL("address",I555)=CELL("address",OFFSET(RAM0,MMU_RAM_X,MMU_RAM_Y))),MMU_VAL,I555)))</f>
        <v>0</v>
      </c>
      <c r="J555" s="50">
        <f t="array" aca="1" ref="J555" ca="1">IF(RESET,0,IF(LOAD_ROM,ROM!J416,IF(AND(MMU_CLK,MMU_MEMW,CELL("address",J555)=CELL("address",OFFSET(RAM0,MMU_RAM_X,MMU_RAM_Y))),MMU_VAL,J555)))</f>
        <v>0</v>
      </c>
      <c r="K555" s="50">
        <f t="array" aca="1" ref="K555" ca="1">IF(RESET,0,IF(LOAD_ROM,ROM!K416,IF(AND(MMU_CLK,MMU_MEMW,CELL("address",K555)=CELL("address",OFFSET(RAM0,MMU_RAM_X,MMU_RAM_Y))),MMU_VAL,K555)))</f>
        <v>0</v>
      </c>
      <c r="L555" s="50">
        <f t="array" aca="1" ref="L555" ca="1">IF(RESET,0,IF(LOAD_ROM,ROM!L416,IF(AND(MMU_CLK,MMU_MEMW,CELL("address",L555)=CELL("address",OFFSET(RAM0,MMU_RAM_X,MMU_RAM_Y))),MMU_VAL,L555)))</f>
        <v>0</v>
      </c>
      <c r="M555" s="50">
        <f t="array" aca="1" ref="M555" ca="1">IF(RESET,0,IF(LOAD_ROM,ROM!M416,IF(AND(MMU_CLK,MMU_MEMW,CELL("address",M555)=CELL("address",OFFSET(RAM0,MMU_RAM_X,MMU_RAM_Y))),MMU_VAL,M555)))</f>
        <v>0</v>
      </c>
      <c r="N555" s="50">
        <f t="array" aca="1" ref="N555" ca="1">IF(RESET,0,IF(LOAD_ROM,ROM!N416,IF(AND(MMU_CLK,MMU_MEMW,CELL("address",N555)=CELL("address",OFFSET(RAM0,MMU_RAM_X,MMU_RAM_Y))),MMU_VAL,N555)))</f>
        <v>0</v>
      </c>
      <c r="O555" s="50">
        <f t="array" aca="1" ref="O555" ca="1">IF(RESET,0,IF(LOAD_ROM,ROM!O416,IF(AND(MMU_CLK,MMU_MEMW,CELL("address",O555)=CELL("address",OFFSET(RAM0,MMU_RAM_X,MMU_RAM_Y))),MMU_VAL,O555)))</f>
        <v>0</v>
      </c>
      <c r="P555" s="50">
        <f t="array" aca="1" ref="P555" ca="1">IF(RESET,0,IF(LOAD_ROM,ROM!P416,IF(AND(MMU_CLK,MMU_MEMW,CELL("address",P555)=CELL("address",OFFSET(RAM0,MMU_RAM_X,MMU_RAM_Y))),MMU_VAL,P555)))</f>
        <v>0</v>
      </c>
      <c r="Q555" s="50">
        <f t="array" aca="1" ref="Q555" ca="1">IF(RESET,0,IF(LOAD_ROM,ROM!Q416,IF(AND(MMU_CLK,MMU_MEMW,CELL("address",Q555)=CELL("address",OFFSET(RAM0,MMU_RAM_X,MMU_RAM_Y))),MMU_VAL,Q555)))</f>
        <v>0</v>
      </c>
      <c r="R555" s="50">
        <f t="array" aca="1" ref="R555" ca="1">IF(RESET,0,IF(LOAD_ROM,ROM!R416,IF(AND(MMU_CLK,MMU_MEMW,CELL("address",R555)=CELL("address",OFFSET(RAM0,MMU_RAM_X,MMU_RAM_Y))),MMU_VAL,R555)))</f>
        <v>0</v>
      </c>
      <c r="S555" s="50">
        <f t="array" aca="1" ref="S555" ca="1">IF(RESET,0,IF(LOAD_ROM,ROM!S416,IF(AND(MMU_CLK,MMU_MEMW,CELL("address",S555)=CELL("address",OFFSET(RAM0,MMU_RAM_X,MMU_RAM_Y))),MMU_VAL,S555)))</f>
        <v>0</v>
      </c>
      <c r="T555" s="50">
        <f t="array" aca="1" ref="T555" ca="1">IF(RESET,0,IF(LOAD_ROM,ROM!T416,IF(AND(MMU_CLK,MMU_MEMW,CELL("address",T555)=CELL("address",OFFSET(RAM0,MMU_RAM_X,MMU_RAM_Y))),MMU_VAL,T555)))</f>
        <v>0</v>
      </c>
      <c r="U555" s="50">
        <f t="array" aca="1" ref="U555" ca="1">IF(RESET,0,IF(LOAD_ROM,ROM!U416,IF(AND(MMU_CLK,MMU_MEMW,CELL("address",U555)=CELL("address",OFFSET(RAM0,MMU_RAM_X,MMU_RAM_Y))),MMU_VAL,U555)))</f>
        <v>0</v>
      </c>
      <c r="V555" s="50">
        <f t="array" aca="1" ref="V555" ca="1">IF(RESET,0,IF(LOAD_ROM,ROM!V416,IF(AND(MMU_CLK,MMU_MEMW,CELL("address",V555)=CELL("address",OFFSET(RAM0,MMU_RAM_X,MMU_RAM_Y))),MMU_VAL,V555)))</f>
        <v>0</v>
      </c>
      <c r="W555" s="50">
        <f t="array" aca="1" ref="W555" ca="1">IF(RESET,0,IF(LOAD_ROM,ROM!W416,IF(AND(MMU_CLK,MMU_MEMW,CELL("address",W555)=CELL("address",OFFSET(RAM0,MMU_RAM_X,MMU_RAM_Y))),MMU_VAL,W555)))</f>
        <v>0</v>
      </c>
      <c r="X555" s="50">
        <f t="array" aca="1" ref="X555" ca="1">IF(RESET,0,IF(LOAD_ROM,ROM!X416,IF(AND(MMU_CLK,MMU_MEMW,CELL("address",X555)=CELL("address",OFFSET(RAM0,MMU_RAM_X,MMU_RAM_Y))),MMU_VAL,X555)))</f>
        <v>0</v>
      </c>
      <c r="Y555" s="50">
        <f t="array" aca="1" ref="Y555" ca="1">IF(RESET,0,IF(LOAD_ROM,ROM!Y416,IF(AND(MMU_CLK,MMU_MEMW,CELL("address",Y555)=CELL("address",OFFSET(RAM0,MMU_RAM_X,MMU_RAM_Y))),MMU_VAL,Y555)))</f>
        <v>0</v>
      </c>
      <c r="Z555" s="50">
        <f t="array" aca="1" ref="Z555" ca="1">IF(RESET,0,IF(LOAD_ROM,ROM!Z416,IF(AND(MMU_CLK,MMU_MEMW,CELL("address",Z555)=CELL("address",OFFSET(RAM0,MMU_RAM_X,MMU_RAM_Y))),MMU_VAL,Z555)))</f>
        <v>0</v>
      </c>
      <c r="AA555" s="50">
        <f t="array" aca="1" ref="AA555" ca="1">IF(RESET,0,IF(LOAD_ROM,ROM!AA416,IF(AND(MMU_CLK,MMU_MEMW,CELL("address",AA555)=CELL("address",OFFSET(RAM0,MMU_RAM_X,MMU_RAM_Y))),MMU_VAL,AA555)))</f>
        <v>0</v>
      </c>
      <c r="AB555" s="50">
        <f t="array" aca="1" ref="AB555" ca="1">IF(RESET,0,IF(LOAD_ROM,ROM!AB416,IF(AND(MMU_CLK,MMU_MEMW,CELL("address",AB555)=CELL("address",OFFSET(RAM0,MMU_RAM_X,MMU_RAM_Y))),MMU_VAL,AB555)))</f>
        <v>0</v>
      </c>
      <c r="AC555" s="50">
        <f t="array" aca="1" ref="AC555" ca="1">IF(RESET,0,IF(LOAD_ROM,ROM!AC416,IF(AND(MMU_CLK,MMU_MEMW,CELL("address",AC555)=CELL("address",OFFSET(RAM0,MMU_RAM_X,MMU_RAM_Y))),MMU_VAL,AC555)))</f>
        <v>0</v>
      </c>
      <c r="AD555" s="50">
        <f t="array" aca="1" ref="AD555" ca="1">IF(RESET,0,IF(LOAD_ROM,ROM!AD416,IF(AND(MMU_CLK,MMU_MEMW,CELL("address",AD555)=CELL("address",OFFSET(RAM0,MMU_RAM_X,MMU_RAM_Y))),MMU_VAL,AD555)))</f>
        <v>0</v>
      </c>
      <c r="AE555" s="50">
        <f t="array" aca="1" ref="AE555" ca="1">IF(RESET,0,IF(LOAD_ROM,ROM!AE416,IF(AND(MMU_CLK,MMU_MEMW,CELL("address",AE555)=CELL("address",OFFSET(RAM0,MMU_RAM_X,MMU_RAM_Y))),MMU_VAL,AE555)))</f>
        <v>0</v>
      </c>
      <c r="AF555" s="50">
        <f t="array" aca="1" ref="AF555" ca="1">IF(RESET,0,IF(LOAD_ROM,ROM!AF416,IF(AND(MMU_CLK,MMU_MEMW,CELL("address",AF555)=CELL("address",OFFSET(RAM0,MMU_RAM_X,MMU_RAM_Y))),MMU_VAL,AF555)))</f>
        <v>0</v>
      </c>
      <c r="AG555" s="50">
        <f t="array" aca="1" ref="AG555" ca="1">IF(RESET,0,IF(LOAD_ROM,ROM!AG416,IF(AND(MMU_CLK,MMU_MEMW,CELL("address",AG555)=CELL("address",OFFSET(RAM0,MMU_RAM_X,MMU_RAM_Y))),MMU_VAL,AG555)))</f>
        <v>0</v>
      </c>
      <c r="AH555" s="50">
        <f t="array" aca="1" ref="AH555" ca="1">IF(RESET,0,IF(LOAD_ROM,ROM!AH416,IF(AND(MMU_CLK,MMU_MEMW,CELL("address",AH555)=CELL("address",OFFSET(RAM0,MMU_RAM_X,MMU_RAM_Y))),MMU_VAL,AH555)))</f>
        <v>0</v>
      </c>
      <c r="AI555" s="50">
        <f t="array" aca="1" ref="AI555" ca="1">IF(RESET,0,IF(LOAD_ROM,ROM!AI416,IF(AND(MMU_CLK,MMU_MEMW,CELL("address",AI555)=CELL("address",OFFSET(RAM0,MMU_RAM_X,MMU_RAM_Y))),MMU_VAL,AI555)))</f>
        <v>0</v>
      </c>
      <c r="AJ555" s="50">
        <f t="array" aca="1" ref="AJ555" ca="1">IF(RESET,0,IF(LOAD_ROM,ROM!AJ416,IF(AND(MMU_CLK,MMU_MEMW,CELL("address",AJ555)=CELL("address",OFFSET(RAM0,MMU_RAM_X,MMU_RAM_Y))),MMU_VAL,AJ555)))</f>
        <v>0</v>
      </c>
      <c r="AK555" s="50">
        <f t="array" aca="1" ref="AK555" ca="1">IF(RESET,0,IF(LOAD_ROM,ROM!AK416,IF(AND(MMU_CLK,MMU_MEMW,CELL("address",AK555)=CELL("address",OFFSET(RAM0,MMU_RAM_X,MMU_RAM_Y))),MMU_VAL,AK555)))</f>
        <v>0</v>
      </c>
      <c r="AL555" s="50">
        <f t="array" aca="1" ref="AL555" ca="1">IF(RESET,0,IF(LOAD_ROM,ROM!AL416,IF(AND(MMU_CLK,MMU_MEMW,CELL("address",AL555)=CELL("address",OFFSET(RAM0,MMU_RAM_X,MMU_RAM_Y))),MMU_VAL,AL555)))</f>
        <v>0</v>
      </c>
      <c r="AM555" s="50">
        <f t="array" aca="1" ref="AM555" ca="1">IF(RESET,0,IF(LOAD_ROM,ROM!AM416,IF(AND(MMU_CLK,MMU_MEMW,CELL("address",AM555)=CELL("address",OFFSET(RAM0,MMU_RAM_X,MMU_RAM_Y))),MMU_VAL,AM555)))</f>
        <v>0</v>
      </c>
      <c r="AN555" s="50">
        <f t="array" aca="1" ref="AN555" ca="1">IF(RESET,0,IF(LOAD_ROM,ROM!AN416,IF(AND(MMU_CLK,MMU_MEMW,CELL("address",AN555)=CELL("address",OFFSET(RAM0,MMU_RAM_X,MMU_RAM_Y))),MMU_VAL,AN555)))</f>
        <v>0</v>
      </c>
      <c r="AO555" s="50">
        <f t="array" aca="1" ref="AO555" ca="1">IF(RESET,0,IF(LOAD_ROM,ROM!AO416,IF(AND(MMU_CLK,MMU_MEMW,CELL("address",AO555)=CELL("address",OFFSET(RAM0,MMU_RAM_X,MMU_RAM_Y))),MMU_VAL,AO555)))</f>
        <v>0</v>
      </c>
      <c r="AP555" s="50">
        <f t="array" aca="1" ref="AP555" ca="1">IF(RESET,0,IF(LOAD_ROM,ROM!AP416,IF(AND(MMU_CLK,MMU_MEMW,CELL("address",AP555)=CELL("address",OFFSET(RAM0,MMU_RAM_X,MMU_RAM_Y))),MMU_VAL,AP555)))</f>
        <v>0</v>
      </c>
      <c r="AQ555" s="50">
        <f t="array" aca="1" ref="AQ555" ca="1">IF(RESET,0,IF(LOAD_ROM,ROM!AQ416,IF(AND(MMU_CLK,MMU_MEMW,CELL("address",AQ555)=CELL("address",OFFSET(RAM0,MMU_RAM_X,MMU_RAM_Y))),MMU_VAL,AQ555)))</f>
        <v>0</v>
      </c>
      <c r="AR555" s="50">
        <f t="array" aca="1" ref="AR555" ca="1">IF(RESET,0,IF(LOAD_ROM,ROM!AR416,IF(AND(MMU_CLK,MMU_MEMW,CELL("address",AR555)=CELL("address",OFFSET(RAM0,MMU_RAM_X,MMU_RAM_Y))),MMU_VAL,AR555)))</f>
        <v>0</v>
      </c>
      <c r="AS555" s="50">
        <f t="array" aca="1" ref="AS555" ca="1">IF(RESET,0,IF(LOAD_ROM,ROM!AS416,IF(AND(MMU_CLK,MMU_MEMW,CELL("address",AS555)=CELL("address",OFFSET(RAM0,MMU_RAM_X,MMU_RAM_Y))),MMU_VAL,AS555)))</f>
        <v>0</v>
      </c>
      <c r="AT555" s="50">
        <f t="array" aca="1" ref="AT555" ca="1">IF(RESET,0,IF(LOAD_ROM,ROM!AT416,IF(AND(MMU_CLK,MMU_MEMW,CELL("address",AT555)=CELL("address",OFFSET(RAM0,MMU_RAM_X,MMU_RAM_Y))),MMU_VAL,AT555)))</f>
        <v>0</v>
      </c>
      <c r="AU555" s="50">
        <f t="array" aca="1" ref="AU555" ca="1">IF(RESET,0,IF(LOAD_ROM,ROM!AU416,IF(AND(MMU_CLK,MMU_MEMW,CELL("address",AU555)=CELL("address",OFFSET(RAM0,MMU_RAM_X,MMU_RAM_Y))),MMU_VAL,AU555)))</f>
        <v>0</v>
      </c>
      <c r="AV555" s="50">
        <f t="array" aca="1" ref="AV555" ca="1">IF(RESET,0,IF(LOAD_ROM,ROM!AV416,IF(AND(MMU_CLK,MMU_MEMW,CELL("address",AV555)=CELL("address",OFFSET(RAM0,MMU_RAM_X,MMU_RAM_Y))),MMU_VAL,AV555)))</f>
        <v>0</v>
      </c>
      <c r="AW555" s="50">
        <f t="array" aca="1" ref="AW555" ca="1">IF(RESET,0,IF(LOAD_ROM,ROM!AW416,IF(AND(MMU_CLK,MMU_MEMW,CELL("address",AW555)=CELL("address",OFFSET(RAM0,MMU_RAM_X,MMU_RAM_Y))),MMU_VAL,AW555)))</f>
        <v>0</v>
      </c>
      <c r="AX555" s="50">
        <f t="array" aca="1" ref="AX555" ca="1">IF(RESET,0,IF(LOAD_ROM,ROM!AX416,IF(AND(MMU_CLK,MMU_MEMW,CELL("address",AX555)=CELL("address",OFFSET(RAM0,MMU_RAM_X,MMU_RAM_Y))),MMU_VAL,AX555)))</f>
        <v>0</v>
      </c>
      <c r="AY555" s="50">
        <f t="array" aca="1" ref="AY555" ca="1">IF(RESET,0,IF(LOAD_ROM,ROM!AY416,IF(AND(MMU_CLK,MMU_MEMW,CELL("address",AY555)=CELL("address",OFFSET(RAM0,MMU_RAM_X,MMU_RAM_Y))),MMU_VAL,AY555)))</f>
        <v>0</v>
      </c>
      <c r="AZ555" s="50">
        <f t="array" aca="1" ref="AZ555" ca="1">IF(RESET,0,IF(LOAD_ROM,ROM!AZ416,IF(AND(MMU_CLK,MMU_MEMW,CELL("address",AZ555)=CELL("address",OFFSET(RAM0,MMU_RAM_X,MMU_RAM_Y))),MMU_VAL,AZ555)))</f>
        <v>0</v>
      </c>
      <c r="BA555" s="50">
        <f t="array" aca="1" ref="BA555" ca="1">IF(RESET,0,IF(LOAD_ROM,ROM!BA416,IF(AND(MMU_CLK,MMU_MEMW,CELL("address",BA555)=CELL("address",OFFSET(RAM0,MMU_RAM_X,MMU_RAM_Y))),MMU_VAL,BA555)))</f>
        <v>0</v>
      </c>
      <c r="BB555" s="50">
        <f t="array" aca="1" ref="BB555" ca="1">IF(RESET,0,IF(LOAD_ROM,ROM!BB416,IF(AND(MMU_CLK,MMU_MEMW,CELL("address",BB555)=CELL("address",OFFSET(RAM0,MMU_RAM_X,MMU_RAM_Y))),MMU_VAL,BB555)))</f>
        <v>0</v>
      </c>
      <c r="BC555" s="50">
        <f t="array" aca="1" ref="BC555" ca="1">IF(RESET,0,IF(LOAD_ROM,ROM!BC416,IF(AND(MMU_CLK,MMU_MEMW,CELL("address",BC555)=CELL("address",OFFSET(RAM0,MMU_RAM_X,MMU_RAM_Y))),MMU_VAL,BC555)))</f>
        <v>0</v>
      </c>
      <c r="BD555" s="50">
        <f t="array" aca="1" ref="BD555" ca="1">IF(RESET,0,IF(LOAD_ROM,ROM!BD416,IF(AND(MMU_CLK,MMU_MEMW,CELL("address",BD555)=CELL("address",OFFSET(RAM0,MMU_RAM_X,MMU_RAM_Y))),MMU_VAL,BD555)))</f>
        <v>0</v>
      </c>
      <c r="BE555" s="50">
        <f t="array" aca="1" ref="BE555" ca="1">IF(RESET,0,IF(LOAD_ROM,ROM!BE416,IF(AND(MMU_CLK,MMU_MEMW,CELL("address",BE555)=CELL("address",OFFSET(RAM0,MMU_RAM_X,MMU_RAM_Y))),MMU_VAL,BE555)))</f>
        <v>0</v>
      </c>
      <c r="BF555" s="50">
        <f t="array" aca="1" ref="BF555" ca="1">IF(RESET,0,IF(LOAD_ROM,ROM!BF416,IF(AND(MMU_CLK,MMU_MEMW,CELL("address",BF555)=CELL("address",OFFSET(RAM0,MMU_RAM_X,MMU_RAM_Y))),MMU_VAL,BF555)))</f>
        <v>0</v>
      </c>
      <c r="BG555" s="50">
        <f t="array" aca="1" ref="BG555" ca="1">IF(RESET,0,IF(LOAD_ROM,ROM!BG416,IF(AND(MMU_CLK,MMU_MEMW,CELL("address",BG555)=CELL("address",OFFSET(RAM0,MMU_RAM_X,MMU_RAM_Y))),MMU_VAL,BG555)))</f>
        <v>0</v>
      </c>
      <c r="BH555" s="50">
        <f t="array" aca="1" ref="BH555" ca="1">IF(RESET,0,IF(LOAD_ROM,ROM!BH416,IF(AND(MMU_CLK,MMU_MEMW,CELL("address",BH555)=CELL("address",OFFSET(RAM0,MMU_RAM_X,MMU_RAM_Y))),MMU_VAL,BH555)))</f>
        <v>0</v>
      </c>
      <c r="BI555" s="50">
        <f t="array" aca="1" ref="BI555" ca="1">IF(RESET,0,IF(LOAD_ROM,ROM!BI416,IF(AND(MMU_CLK,MMU_MEMW,CELL("address",BI555)=CELL("address",OFFSET(RAM0,MMU_RAM_X,MMU_RAM_Y))),MMU_VAL,BI555)))</f>
        <v>0</v>
      </c>
      <c r="BJ555" s="50">
        <f t="array" aca="1" ref="BJ555" ca="1">IF(RESET,0,IF(LOAD_ROM,ROM!BJ416,IF(AND(MMU_CLK,MMU_MEMW,CELL("address",BJ555)=CELL("address",OFFSET(RAM0,MMU_RAM_X,MMU_RAM_Y))),MMU_VAL,BJ555)))</f>
        <v>0</v>
      </c>
      <c r="BK555" s="50">
        <f t="array" aca="1" ref="BK555" ca="1">IF(RESET,0,IF(LOAD_ROM,ROM!BK416,IF(AND(MMU_CLK,MMU_MEMW,CELL("address",BK555)=CELL("address",OFFSET(RAM0,MMU_RAM_X,MMU_RAM_Y))),MMU_VAL,BK555)))</f>
        <v>0</v>
      </c>
      <c r="BL555" s="50">
        <f t="array" aca="1" ref="BL555" ca="1">IF(RESET,0,IF(LOAD_ROM,ROM!BL416,IF(AND(MMU_CLK,MMU_MEMW,CELL("address",BL555)=CELL("address",OFFSET(RAM0,MMU_RAM_X,MMU_RAM_Y))),MMU_VAL,BL555)))</f>
        <v>0</v>
      </c>
      <c r="BM555" s="50">
        <f t="array" aca="1" ref="BM555" ca="1">IF(RESET,0,IF(LOAD_ROM,ROM!BM416,IF(AND(MMU_CLK,MMU_MEMW,CELL("address",BM555)=CELL("address",OFFSET(RAM0,MMU_RAM_X,MMU_RAM_Y))),MMU_VAL,BM555)))</f>
        <v>0</v>
      </c>
      <c r="BN555" s="50">
        <f t="array" aca="1" ref="BN555" ca="1">IF(RESET,0,IF(LOAD_ROM,ROM!BN416,IF(AND(MMU_CLK,MMU_MEMW,CELL("address",BN555)=CELL("address",OFFSET(RAM0,MMU_RAM_X,MMU_RAM_Y))),MMU_VAL,BN555)))</f>
        <v>0</v>
      </c>
      <c r="BO555" s="50">
        <f t="array" aca="1" ref="BO555" ca="1">IF(RESET,0,IF(LOAD_ROM,ROM!BO416,IF(AND(MMU_CLK,MMU_MEMW,CELL("address",BO555)=CELL("address",OFFSET(RAM0,MMU_RAM_X,MMU_RAM_Y))),MMU_VAL,BO555)))</f>
        <v>0</v>
      </c>
      <c r="BP555" s="50">
        <f t="array" aca="1" ref="BP555" ca="1">IF(RESET,0,IF(LOAD_ROM,ROM!BP416,IF(AND(MMU_CLK,MMU_MEMW,CELL("address",BP555)=CELL("address",OFFSET(RAM0,MMU_RAM_X,MMU_RAM_Y))),MMU_VAL,BP555)))</f>
        <v>0</v>
      </c>
      <c r="BQ555" s="50">
        <f t="array" aca="1" ref="BQ555" ca="1">IF(RESET,0,IF(LOAD_ROM,ROM!BQ416,IF(AND(MMU_CLK,MMU_MEMW,CELL("address",BQ555)=CELL("address",OFFSET(RAM0,MMU_RAM_X,MMU_RAM_Y))),MMU_VAL,BQ555)))</f>
        <v>0</v>
      </c>
      <c r="BR555" s="50">
        <f t="array" aca="1" ref="BR555" ca="1">IF(RESET,0,IF(LOAD_ROM,ROM!BR416,IF(AND(MMU_CLK,MMU_MEMW,CELL("address",BR555)=CELL("address",OFFSET(RAM0,MMU_RAM_X,MMU_RAM_Y))),MMU_VAL,BR555)))</f>
        <v>0</v>
      </c>
      <c r="BS555" s="50">
        <f t="array" aca="1" ref="BS555" ca="1">IF(RESET,0,IF(LOAD_ROM,ROM!BS416,IF(AND(MMU_CLK,MMU_MEMW,CELL("address",BS555)=CELL("address",OFFSET(RAM0,MMU_RAM_X,MMU_RAM_Y))),MMU_VAL,BS555)))</f>
        <v>0</v>
      </c>
      <c r="BT555" s="50">
        <f t="array" aca="1" ref="BT555" ca="1">IF(RESET,0,IF(LOAD_ROM,ROM!BT416,IF(AND(MMU_CLK,MMU_MEMW,CELL("address",BT555)=CELL("address",OFFSET(RAM0,MMU_RAM_X,MMU_RAM_Y))),MMU_VAL,BT555)))</f>
        <v>0</v>
      </c>
      <c r="BU555" s="50">
        <f t="array" aca="1" ref="BU555" ca="1">IF(RESET,0,IF(LOAD_ROM,ROM!BU416,IF(AND(MMU_CLK,MMU_MEMW,CELL("address",BU555)=CELL("address",OFFSET(RAM0,MMU_RAM_X,MMU_RAM_Y))),MMU_VAL,BU555)))</f>
        <v>0</v>
      </c>
      <c r="BV555" s="50">
        <f t="array" aca="1" ref="BV555" ca="1">IF(RESET,0,IF(LOAD_ROM,ROM!BV416,IF(AND(MMU_CLK,MMU_MEMW,CELL("address",BV555)=CELL("address",OFFSET(RAM0,MMU_RAM_X,MMU_RAM_Y))),MMU_VAL,BV555)))</f>
        <v>0</v>
      </c>
      <c r="BW555" s="50">
        <f t="array" aca="1" ref="BW555" ca="1">IF(RESET,0,IF(LOAD_ROM,ROM!BW416,IF(AND(MMU_CLK,MMU_MEMW,CELL("address",BW555)=CELL("address",OFFSET(RAM0,MMU_RAM_X,MMU_RAM_Y))),MMU_VAL,BW555)))</f>
        <v>0</v>
      </c>
      <c r="BX555" s="50">
        <f t="array" aca="1" ref="BX555" ca="1">IF(RESET,0,IF(LOAD_ROM,ROM!BX416,IF(AND(MMU_CLK,MMU_MEMW,CELL("address",BX555)=CELL("address",OFFSET(RAM0,MMU_RAM_X,MMU_RAM_Y))),MMU_VAL,BX555)))</f>
        <v>0</v>
      </c>
      <c r="BY555" s="50">
        <f t="array" aca="1" ref="BY555" ca="1">IF(RESET,0,IF(LOAD_ROM,ROM!BY416,IF(AND(MMU_CLK,MMU_MEMW,CELL("address",BY555)=CELL("address",OFFSET(RAM0,MMU_RAM_X,MMU_RAM_Y))),MMU_VAL,BY555)))</f>
        <v>0</v>
      </c>
      <c r="BZ555" s="50">
        <f t="array" aca="1" ref="BZ555" ca="1">IF(RESET,0,IF(LOAD_ROM,ROM!BZ416,IF(AND(MMU_CLK,MMU_MEMW,CELL("address",BZ555)=CELL("address",OFFSET(RAM0,MMU_RAM_X,MMU_RAM_Y))),MMU_VAL,BZ555)))</f>
        <v>0</v>
      </c>
      <c r="CA555" s="50">
        <f t="array" aca="1" ref="CA555" ca="1">IF(RESET,0,IF(LOAD_ROM,ROM!CA416,IF(AND(MMU_CLK,MMU_MEMW,CELL("address",CA555)=CELL("address",OFFSET(RAM0,MMU_RAM_X,MMU_RAM_Y))),MMU_VAL,CA555)))</f>
        <v>0</v>
      </c>
      <c r="CB555" s="50">
        <f t="array" aca="1" ref="CB555" ca="1">IF(RESET,0,IF(LOAD_ROM,ROM!CB416,IF(AND(MMU_CLK,MMU_MEMW,CELL("address",CB555)=CELL("address",OFFSET(RAM0,MMU_RAM_X,MMU_RAM_Y))),MMU_VAL,CB555)))</f>
        <v>0</v>
      </c>
      <c r="CC555" s="50">
        <f t="array" aca="1" ref="CC555" ca="1">IF(RESET,0,IF(LOAD_ROM,ROM!CC416,IF(AND(MMU_CLK,MMU_MEMW,CELL("address",CC555)=CELL("address",OFFSET(RAM0,MMU_RAM_X,MMU_RAM_Y))),MMU_VAL,CC555)))</f>
        <v>0</v>
      </c>
      <c r="CD555" s="50">
        <f t="array" aca="1" ref="CD555" ca="1">IF(RESET,0,IF(LOAD_ROM,ROM!CD416,IF(AND(MMU_CLK,MMU_MEMW,CELL("address",CD555)=CELL("address",OFFSET(RAM0,MMU_RAM_X,MMU_RAM_Y))),MMU_VAL,CD555)))</f>
        <v>0</v>
      </c>
      <c r="CE555" s="50">
        <f t="array" aca="1" ref="CE555" ca="1">IF(RESET,0,IF(LOAD_ROM,ROM!CE416,IF(AND(MMU_CLK,MMU_MEMW,CELL("address",CE555)=CELL("address",OFFSET(RAM0,MMU_RAM_X,MMU_RAM_Y))),MMU_VAL,CE555)))</f>
        <v>0</v>
      </c>
      <c r="CF555" s="50">
        <f t="array" aca="1" ref="CF555" ca="1">IF(RESET,0,IF(LOAD_ROM,ROM!CF416,IF(AND(MMU_CLK,MMU_MEMW,CELL("address",CF555)=CELL("address",OFFSET(RAM0,MMU_RAM_X,MMU_RAM_Y))),MMU_VAL,CF555)))</f>
        <v>0</v>
      </c>
      <c r="CG555" s="50">
        <f t="array" aca="1" ref="CG555" ca="1">IF(RESET,0,IF(LOAD_ROM,ROM!CG416,IF(AND(MMU_CLK,MMU_MEMW,CELL("address",CG555)=CELL("address",OFFSET(RAM0,MMU_RAM_X,MMU_RAM_Y))),MMU_VAL,CG555)))</f>
        <v>0</v>
      </c>
      <c r="CH555" s="50">
        <f t="array" aca="1" ref="CH555" ca="1">IF(RESET,0,IF(LOAD_ROM,ROM!CH416,IF(AND(MMU_CLK,MMU_MEMW,CELL("address",CH555)=CELL("address",OFFSET(RAM0,MMU_RAM_X,MMU_RAM_Y))),MMU_VAL,CH555)))</f>
        <v>0</v>
      </c>
      <c r="CI555" s="50">
        <f t="array" aca="1" ref="CI555" ca="1">IF(RESET,0,IF(LOAD_ROM,ROM!CI416,IF(AND(MMU_CLK,MMU_MEMW,CELL("address",CI555)=CELL("address",OFFSET(RAM0,MMU_RAM_X,MMU_RAM_Y))),MMU_VAL,CI555)))</f>
        <v>0</v>
      </c>
      <c r="CJ555" s="50">
        <f t="array" aca="1" ref="CJ555" ca="1">IF(RESET,0,IF(LOAD_ROM,ROM!CJ416,IF(AND(MMU_CLK,MMU_MEMW,CELL("address",CJ555)=CELL("address",OFFSET(RAM0,MMU_RAM_X,MMU_RAM_Y))),MMU_VAL,CJ555)))</f>
        <v>0</v>
      </c>
      <c r="CK555" s="50">
        <f t="array" aca="1" ref="CK555" ca="1">IF(RESET,0,IF(LOAD_ROM,ROM!CK416,IF(AND(MMU_CLK,MMU_MEMW,CELL("address",CK555)=CELL("address",OFFSET(RAM0,MMU_RAM_X,MMU_RAM_Y))),MMU_VAL,CK555)))</f>
        <v>0</v>
      </c>
      <c r="CL555" s="50">
        <f t="array" aca="1" ref="CL555" ca="1">IF(RESET,0,IF(LOAD_ROM,ROM!CL416,IF(AND(MMU_CLK,MMU_MEMW,CELL("address",CL555)=CELL("address",OFFSET(RAM0,MMU_RAM_X,MMU_RAM_Y))),MMU_VAL,CL555)))</f>
        <v>0</v>
      </c>
      <c r="CM555" s="50">
        <f t="array" aca="1" ref="CM555" ca="1">IF(RESET,0,IF(LOAD_ROM,ROM!CM416,IF(AND(MMU_CLK,MMU_MEMW,CELL("address",CM555)=CELL("address",OFFSET(RAM0,MMU_RAM_X,MMU_RAM_Y))),MMU_VAL,CM555)))</f>
        <v>0</v>
      </c>
      <c r="CN555" s="50">
        <f t="array" aca="1" ref="CN555" ca="1">IF(RESET,0,IF(LOAD_ROM,ROM!CN416,IF(AND(MMU_CLK,MMU_MEMW,CELL("address",CN555)=CELL("address",OFFSET(RAM0,MMU_RAM_X,MMU_RAM_Y))),MMU_VAL,CN555)))</f>
        <v>0</v>
      </c>
      <c r="CO555" s="50">
        <f t="array" aca="1" ref="CO555" ca="1">IF(RESET,0,IF(LOAD_ROM,ROM!CO416,IF(AND(MMU_CLK,MMU_MEMW,CELL("address",CO555)=CELL("address",OFFSET(RAM0,MMU_RAM_X,MMU_RAM_Y))),MMU_VAL,CO555)))</f>
        <v>0</v>
      </c>
      <c r="CP555" s="50">
        <f t="array" aca="1" ref="CP555" ca="1">IF(RESET,0,IF(LOAD_ROM,ROM!CP416,IF(AND(MMU_CLK,MMU_MEMW,CELL("address",CP555)=CELL("address",OFFSET(RAM0,MMU_RAM_X,MMU_RAM_Y))),MMU_VAL,CP555)))</f>
        <v>0</v>
      </c>
      <c r="CQ555" s="50">
        <f t="array" aca="1" ref="CQ555" ca="1">IF(RESET,0,IF(LOAD_ROM,ROM!CQ416,IF(AND(MMU_CLK,MMU_MEMW,CELL("address",CQ555)=CELL("address",OFFSET(RAM0,MMU_RAM_X,MMU_RAM_Y))),MMU_VAL,CQ555)))</f>
        <v>0</v>
      </c>
      <c r="CR555" s="50">
        <f t="array" aca="1" ref="CR555" ca="1">IF(RESET,0,IF(LOAD_ROM,ROM!CR416,IF(AND(MMU_CLK,MMU_MEMW,CELL("address",CR555)=CELL("address",OFFSET(RAM0,MMU_RAM_X,MMU_RAM_Y))),MMU_VAL,CR555)))</f>
        <v>0</v>
      </c>
      <c r="CS555" s="50">
        <f t="array" aca="1" ref="CS555" ca="1">IF(RESET,0,IF(LOAD_ROM,ROM!CS416,IF(AND(MMU_CLK,MMU_MEMW,CELL("address",CS555)=CELL("address",OFFSET(RAM0,MMU_RAM_X,MMU_RAM_Y))),MMU_VAL,CS555)))</f>
        <v>0</v>
      </c>
      <c r="CT555" s="50">
        <f t="array" aca="1" ref="CT555" ca="1">IF(RESET,0,IF(LOAD_ROM,ROM!CT416,IF(AND(MMU_CLK,MMU_MEMW,CELL("address",CT555)=CELL("address",OFFSET(RAM0,MMU_RAM_X,MMU_RAM_Y))),MMU_VAL,CT555)))</f>
        <v>0</v>
      </c>
      <c r="CU555" s="50">
        <f t="array" aca="1" ref="CU555" ca="1">IF(RESET,0,IF(LOAD_ROM,ROM!CU416,IF(AND(MMU_CLK,MMU_MEMW,CELL("address",CU555)=CELL("address",OFFSET(RAM0,MMU_RAM_X,MMU_RAM_Y))),MMU_VAL,CU555)))</f>
        <v>0</v>
      </c>
      <c r="CV555" s="50">
        <f t="array" aca="1" ref="CV555" ca="1">IF(RESET,0,IF(LOAD_ROM,ROM!CV416,IF(AND(MMU_CLK,MMU_MEMW,CELL("address",CV555)=CELL("address",OFFSET(RAM0,MMU_RAM_X,MMU_RAM_Y))),MMU_VAL,CV555)))</f>
        <v>0</v>
      </c>
      <c r="CW555" s="50">
        <f t="array" aca="1" ref="CW555" ca="1">IF(RESET,0,IF(LOAD_ROM,ROM!CW416,IF(AND(MMU_CLK,MMU_MEMW,CELL("address",CW555)=CELL("address",OFFSET(RAM0,MMU_RAM_X,MMU_RAM_Y))),MMU_VAL,CW555)))</f>
        <v>0</v>
      </c>
      <c r="CX555" s="50">
        <f t="array" aca="1" ref="CX555" ca="1">IF(RESET,0,IF(LOAD_ROM,ROM!CX416,IF(AND(MMU_CLK,MMU_MEMW,CELL("address",CX555)=CELL("address",OFFSET(RAM0,MMU_RAM_X,MMU_RAM_Y))),MMU_VAL,CX555)))</f>
        <v>0</v>
      </c>
      <c r="CY555" s="50">
        <f t="array" aca="1" ref="CY555" ca="1">IF(RESET,0,IF(LOAD_ROM,ROM!CY416,IF(AND(MMU_CLK,MMU_MEMW,CELL("address",CY555)=CELL("address",OFFSET(RAM0,MMU_RAM_X,MMU_RAM_Y))),MMU_VAL,CY555)))</f>
        <v>0</v>
      </c>
      <c r="CZ555" s="50">
        <f t="array" aca="1" ref="CZ555" ca="1">IF(RESET,0,IF(LOAD_ROM,ROM!CZ416,IF(AND(MMU_CLK,MMU_MEMW,CELL("address",CZ555)=CELL("address",OFFSET(RAM0,MMU_RAM_X,MMU_RAM_Y))),MMU_VAL,CZ555)))</f>
        <v>0</v>
      </c>
      <c r="DA555" s="50">
        <f t="array" aca="1" ref="DA555" ca="1">IF(RESET,0,IF(LOAD_ROM,ROM!DA416,IF(AND(MMU_CLK,MMU_MEMW,CELL("address",DA555)=CELL("address",OFFSET(RAM0,MMU_RAM_X,MMU_RAM_Y))),MMU_VAL,DA555)))</f>
        <v>0</v>
      </c>
      <c r="DB555" s="50">
        <f t="array" aca="1" ref="DB555" ca="1">IF(RESET,0,IF(LOAD_ROM,ROM!DB416,IF(AND(MMU_CLK,MMU_MEMW,CELL("address",DB555)=CELL("address",OFFSET(RAM0,MMU_RAM_X,MMU_RAM_Y))),MMU_VAL,DB555)))</f>
        <v>0</v>
      </c>
      <c r="DC555" s="50">
        <f t="array" aca="1" ref="DC555" ca="1">IF(RESET,0,IF(LOAD_ROM,ROM!DC416,IF(AND(MMU_CLK,MMU_MEMW,CELL("address",DC555)=CELL("address",OFFSET(RAM0,MMU_RAM_X,MMU_RAM_Y))),MMU_VAL,DC555)))</f>
        <v>0</v>
      </c>
      <c r="DD555" s="50">
        <f t="array" aca="1" ref="DD555" ca="1">IF(RESET,0,IF(LOAD_ROM,ROM!DD416,IF(AND(MMU_CLK,MMU_MEMW,CELL("address",DD555)=CELL("address",OFFSET(RAM0,MMU_RAM_X,MMU_RAM_Y))),MMU_VAL,DD555)))</f>
        <v>0</v>
      </c>
      <c r="DE555" s="50">
        <f t="array" aca="1" ref="DE555" ca="1">IF(RESET,0,IF(LOAD_ROM,ROM!DE416,IF(AND(MMU_CLK,MMU_MEMW,CELL("address",DE555)=CELL("address",OFFSET(RAM0,MMU_RAM_X,MMU_RAM_Y))),MMU_VAL,DE555)))</f>
        <v>0</v>
      </c>
      <c r="DF555" s="50">
        <f t="array" aca="1" ref="DF555" ca="1">IF(RESET,0,IF(LOAD_ROM,ROM!DF416,IF(AND(MMU_CLK,MMU_MEMW,CELL("address",DF555)=CELL("address",OFFSET(RAM0,MMU_RAM_X,MMU_RAM_Y))),MMU_VAL,DF555)))</f>
        <v>0</v>
      </c>
      <c r="DG555" s="50">
        <f t="array" aca="1" ref="DG555" ca="1">IF(RESET,0,IF(LOAD_ROM,ROM!DG416,IF(AND(MMU_CLK,MMU_MEMW,CELL("address",DG555)=CELL("address",OFFSET(RAM0,MMU_RAM_X,MMU_RAM_Y))),MMU_VAL,DG555)))</f>
        <v>0</v>
      </c>
      <c r="DH555" s="50">
        <f t="array" aca="1" ref="DH555" ca="1">IF(RESET,0,IF(LOAD_ROM,ROM!DH416,IF(AND(MMU_CLK,MMU_MEMW,CELL("address",DH555)=CELL("address",OFFSET(RAM0,MMU_RAM_X,MMU_RAM_Y))),MMU_VAL,DH555)))</f>
        <v>0</v>
      </c>
      <c r="DI555" s="50">
        <f t="array" aca="1" ref="DI555" ca="1">IF(RESET,0,IF(LOAD_ROM,ROM!DI416,IF(AND(MMU_CLK,MMU_MEMW,CELL("address",DI555)=CELL("address",OFFSET(RAM0,MMU_RAM_X,MMU_RAM_Y))),MMU_VAL,DI555)))</f>
        <v>0</v>
      </c>
      <c r="DJ555" s="50">
        <f t="array" aca="1" ref="DJ555" ca="1">IF(RESET,0,IF(LOAD_ROM,ROM!DJ416,IF(AND(MMU_CLK,MMU_MEMW,CELL("address",DJ555)=CELL("address",OFFSET(RAM0,MMU_RAM_X,MMU_RAM_Y))),MMU_VAL,DJ555)))</f>
        <v>0</v>
      </c>
      <c r="DK555" s="50">
        <f t="array" aca="1" ref="DK555" ca="1">IF(RESET,0,IF(LOAD_ROM,ROM!DK416,IF(AND(MMU_CLK,MMU_MEMW,CELL("address",DK555)=CELL("address",OFFSET(RAM0,MMU_RAM_X,MMU_RAM_Y))),MMU_VAL,DK555)))</f>
        <v>0</v>
      </c>
      <c r="DL555" s="50">
        <f t="array" aca="1" ref="DL555" ca="1">IF(RESET,0,IF(LOAD_ROM,ROM!DL416,IF(AND(MMU_CLK,MMU_MEMW,CELL("address",DL555)=CELL("address",OFFSET(RAM0,MMU_RAM_X,MMU_RAM_Y))),MMU_VAL,DL555)))</f>
        <v>0</v>
      </c>
      <c r="DM555" s="50">
        <f t="array" aca="1" ref="DM555" ca="1">IF(RESET,0,IF(LOAD_ROM,ROM!DM416,IF(AND(MMU_CLK,MMU_MEMW,CELL("address",DM555)=CELL("address",OFFSET(RAM0,MMU_RAM_X,MMU_RAM_Y))),MMU_VAL,DM555)))</f>
        <v>0</v>
      </c>
      <c r="DN555" s="50">
        <f t="array" aca="1" ref="DN555" ca="1">IF(RESET,0,IF(LOAD_ROM,ROM!DN416,IF(AND(MMU_CLK,MMU_MEMW,CELL("address",DN555)=CELL("address",OFFSET(RAM0,MMU_RAM_X,MMU_RAM_Y))),MMU_VAL,DN555)))</f>
        <v>0</v>
      </c>
      <c r="DO555" s="50">
        <f t="array" aca="1" ref="DO555" ca="1">IF(RESET,0,IF(LOAD_ROM,ROM!DO416,IF(AND(MMU_CLK,MMU_MEMW,CELL("address",DO555)=CELL("address",OFFSET(RAM0,MMU_RAM_X,MMU_RAM_Y))),MMU_VAL,DO555)))</f>
        <v>0</v>
      </c>
      <c r="DP555" s="50">
        <f t="array" aca="1" ref="DP555" ca="1">IF(RESET,0,IF(LOAD_ROM,ROM!DP416,IF(AND(MMU_CLK,MMU_MEMW,CELL("address",DP555)=CELL("address",OFFSET(RAM0,MMU_RAM_X,MMU_RAM_Y))),MMU_VAL,DP555)))</f>
        <v>0</v>
      </c>
      <c r="DQ555" s="50">
        <f t="array" aca="1" ref="DQ555" ca="1">IF(RESET,0,IF(LOAD_ROM,ROM!DQ416,IF(AND(MMU_CLK,MMU_MEMW,CELL("address",DQ555)=CELL("address",OFFSET(RAM0,MMU_RAM_X,MMU_RAM_Y))),MMU_VAL,DQ555)))</f>
        <v>0</v>
      </c>
      <c r="DR555" s="50">
        <f t="array" aca="1" ref="DR555" ca="1">IF(RESET,0,IF(LOAD_ROM,ROM!DR416,IF(AND(MMU_CLK,MMU_MEMW,CELL("address",DR555)=CELL("address",OFFSET(RAM0,MMU_RAM_X,MMU_RAM_Y))),MMU_VAL,DR555)))</f>
        <v>0</v>
      </c>
      <c r="DS555" s="50">
        <f t="array" aca="1" ref="DS555" ca="1">IF(RESET,0,IF(LOAD_ROM,ROM!DS416,IF(AND(MMU_CLK,MMU_MEMW,CELL("address",DS555)=CELL("address",OFFSET(RAM0,MMU_RAM_X,MMU_RAM_Y))),MMU_VAL,DS555)))</f>
        <v>0</v>
      </c>
      <c r="DT555" s="50">
        <f t="array" aca="1" ref="DT555" ca="1">IF(RESET,0,IF(LOAD_ROM,ROM!DT416,IF(AND(MMU_CLK,MMU_MEMW,CELL("address",DT555)=CELL("address",OFFSET(RAM0,MMU_RAM_X,MMU_RAM_Y))),MMU_VAL,DT555)))</f>
        <v>0</v>
      </c>
      <c r="DU555" s="50">
        <f t="array" aca="1" ref="DU555" ca="1">IF(RESET,0,IF(LOAD_ROM,ROM!DU416,IF(AND(MMU_CLK,MMU_MEMW,CELL("address",DU555)=CELL("address",OFFSET(RAM0,MMU_RAM_X,MMU_RAM_Y))),MMU_VAL,DU555)))</f>
        <v>0</v>
      </c>
      <c r="DV555" s="50">
        <f t="array" aca="1" ref="DV555" ca="1">IF(RESET,0,IF(LOAD_ROM,ROM!DV416,IF(AND(MMU_CLK,MMU_MEMW,CELL("address",DV555)=CELL("address",OFFSET(RAM0,MMU_RAM_X,MMU_RAM_Y))),MMU_VAL,DV555)))</f>
        <v>0</v>
      </c>
      <c r="DW555" s="50">
        <f t="array" aca="1" ref="DW555" ca="1">IF(RESET,0,IF(LOAD_ROM,ROM!DW416,IF(AND(MMU_CLK,MMU_MEMW,CELL("address",DW555)=CELL("address",OFFSET(RAM0,MMU_RAM_X,MMU_RAM_Y))),MMU_VAL,DW555)))</f>
        <v>0</v>
      </c>
      <c r="DX555" s="50">
        <f t="array" aca="1" ref="DX555" ca="1">IF(RESET,0,IF(LOAD_ROM,ROM!DX416,IF(AND(MMU_CLK,MMU_MEMW,CELL("address",DX555)=CELL("address",OFFSET(RAM0,MMU_RAM_X,MMU_RAM_Y))),MMU_VAL,DX555)))</f>
        <v>0</v>
      </c>
    </row>
    <row r="556" spans="1:128" x14ac:dyDescent="0.35">
      <c r="A556" s="50">
        <f t="array" aca="1" ref="A556" ca="1">IF(RESET,0,IF(LOAD_ROM,ROM!A417,IF(AND(MMU_CLK,MMU_MEMW,CELL("address",A556)=CELL("address",OFFSET(RAM0,MMU_RAM_X,MMU_RAM_Y))),MMU_VAL,A556)))</f>
        <v>1</v>
      </c>
      <c r="B556" s="50">
        <f t="array" aca="1" ref="B556" ca="1">IF(RESET,0,IF(LOAD_ROM,ROM!B417,IF(AND(MMU_CLK,MMU_MEMW,CELL("address",B556)=CELL("address",OFFSET(RAM0,MMU_RAM_X,MMU_RAM_Y))),MMU_VAL,B556)))</f>
        <v>0</v>
      </c>
      <c r="C556" s="50">
        <f t="array" aca="1" ref="C556" ca="1">IF(RESET,0,IF(LOAD_ROM,ROM!C417,IF(AND(MMU_CLK,MMU_MEMW,CELL("address",C556)=CELL("address",OFFSET(RAM0,MMU_RAM_X,MMU_RAM_Y))),MMU_VAL,C556)))</f>
        <v>0</v>
      </c>
      <c r="D556" s="50">
        <f t="array" aca="1" ref="D556" ca="1">IF(RESET,0,IF(LOAD_ROM,ROM!D417,IF(AND(MMU_CLK,MMU_MEMW,CELL("address",D556)=CELL("address",OFFSET(RAM0,MMU_RAM_X,MMU_RAM_Y))),MMU_VAL,D556)))</f>
        <v>0</v>
      </c>
      <c r="E556" s="50">
        <f t="array" aca="1" ref="E556" ca="1">IF(RESET,0,IF(LOAD_ROM,ROM!E417,IF(AND(MMU_CLK,MMU_MEMW,CELL("address",E556)=CELL("address",OFFSET(RAM0,MMU_RAM_X,MMU_RAM_Y))),MMU_VAL,E556)))</f>
        <v>5</v>
      </c>
      <c r="F556" s="50">
        <f t="array" aca="1" ref="F556" ca="1">IF(RESET,0,IF(LOAD_ROM,ROM!F417,IF(AND(MMU_CLK,MMU_MEMW,CELL("address",F556)=CELL("address",OFFSET(RAM0,MMU_RAM_X,MMU_RAM_Y))),MMU_VAL,F556)))</f>
        <v>6</v>
      </c>
      <c r="G556" s="50">
        <f t="array" aca="1" ref="G556" ca="1">IF(RESET,0,IF(LOAD_ROM,ROM!G417,IF(AND(MMU_CLK,MMU_MEMW,CELL("address",G556)=CELL("address",OFFSET(RAM0,MMU_RAM_X,MMU_RAM_Y))),MMU_VAL,G556)))</f>
        <v>7</v>
      </c>
      <c r="H556" s="50">
        <f t="array" aca="1" ref="H556" ca="1">IF(RESET,0,IF(LOAD_ROM,ROM!H417,IF(AND(MMU_CLK,MMU_MEMW,CELL("address",H556)=CELL("address",OFFSET(RAM0,MMU_RAM_X,MMU_RAM_Y))),MMU_VAL,H556)))</f>
        <v>8</v>
      </c>
      <c r="I556" s="50">
        <f t="array" aca="1" ref="I556" ca="1">IF(RESET,0,IF(LOAD_ROM,ROM!I417,IF(AND(MMU_CLK,MMU_MEMW,CELL("address",I556)=CELL("address",OFFSET(RAM0,MMU_RAM_X,MMU_RAM_Y))),MMU_VAL,I556)))</f>
        <v>9</v>
      </c>
      <c r="J556" s="50">
        <f t="array" aca="1" ref="J556" ca="1">IF(RESET,0,IF(LOAD_ROM,ROM!J417,IF(AND(MMU_CLK,MMU_MEMW,CELL("address",J556)=CELL("address",OFFSET(RAM0,MMU_RAM_X,MMU_RAM_Y))),MMU_VAL,J556)))</f>
        <v>10</v>
      </c>
      <c r="K556" s="50">
        <f t="array" aca="1" ref="K556" ca="1">IF(RESET,0,IF(LOAD_ROM,ROM!K417,IF(AND(MMU_CLK,MMU_MEMW,CELL("address",K556)=CELL("address",OFFSET(RAM0,MMU_RAM_X,MMU_RAM_Y))),MMU_VAL,K556)))</f>
        <v>11</v>
      </c>
      <c r="L556" s="50">
        <f t="array" aca="1" ref="L556" ca="1">IF(RESET,0,IF(LOAD_ROM,ROM!L417,IF(AND(MMU_CLK,MMU_MEMW,CELL("address",L556)=CELL("address",OFFSET(RAM0,MMU_RAM_X,MMU_RAM_Y))),MMU_VAL,L556)))</f>
        <v>12</v>
      </c>
      <c r="M556" s="50">
        <f t="array" aca="1" ref="M556" ca="1">IF(RESET,0,IF(LOAD_ROM,ROM!M417,IF(AND(MMU_CLK,MMU_MEMW,CELL("address",M556)=CELL("address",OFFSET(RAM0,MMU_RAM_X,MMU_RAM_Y))),MMU_VAL,M556)))</f>
        <v>13</v>
      </c>
      <c r="N556" s="50">
        <f t="array" aca="1" ref="N556" ca="1">IF(RESET,0,IF(LOAD_ROM,ROM!N417,IF(AND(MMU_CLK,MMU_MEMW,CELL("address",N556)=CELL("address",OFFSET(RAM0,MMU_RAM_X,MMU_RAM_Y))),MMU_VAL,N556)))</f>
        <v>14</v>
      </c>
      <c r="O556" s="50">
        <f t="array" aca="1" ref="O556" ca="1">IF(RESET,0,IF(LOAD_ROM,ROM!O417,IF(AND(MMU_CLK,MMU_MEMW,CELL("address",O556)=CELL("address",OFFSET(RAM0,MMU_RAM_X,MMU_RAM_Y))),MMU_VAL,O556)))</f>
        <v>0</v>
      </c>
      <c r="P556" s="50">
        <f t="array" aca="1" ref="P556" ca="1">IF(RESET,0,IF(LOAD_ROM,ROM!P417,IF(AND(MMU_CLK,MMU_MEMW,CELL("address",P556)=CELL("address",OFFSET(RAM0,MMU_RAM_X,MMU_RAM_Y))),MMU_VAL,P556)))</f>
        <v>0</v>
      </c>
      <c r="Q556" s="50">
        <f t="array" aca="1" ref="Q556" ca="1">IF(RESET,0,IF(LOAD_ROM,ROM!Q417,IF(AND(MMU_CLK,MMU_MEMW,CELL("address",Q556)=CELL("address",OFFSET(RAM0,MMU_RAM_X,MMU_RAM_Y))),MMU_VAL,Q556)))</f>
        <v>0</v>
      </c>
      <c r="R556" s="50">
        <f t="array" aca="1" ref="R556" ca="1">IF(RESET,0,IF(LOAD_ROM,ROM!R417,IF(AND(MMU_CLK,MMU_MEMW,CELL("address",R556)=CELL("address",OFFSET(RAM0,MMU_RAM_X,MMU_RAM_Y))),MMU_VAL,R556)))</f>
        <v>0</v>
      </c>
      <c r="S556" s="50">
        <f t="array" aca="1" ref="S556" ca="1">IF(RESET,0,IF(LOAD_ROM,ROM!S417,IF(AND(MMU_CLK,MMU_MEMW,CELL("address",S556)=CELL("address",OFFSET(RAM0,MMU_RAM_X,MMU_RAM_Y))),MMU_VAL,S556)))</f>
        <v>0</v>
      </c>
      <c r="T556" s="50">
        <f t="array" aca="1" ref="T556" ca="1">IF(RESET,0,IF(LOAD_ROM,ROM!T417,IF(AND(MMU_CLK,MMU_MEMW,CELL("address",T556)=CELL("address",OFFSET(RAM0,MMU_RAM_X,MMU_RAM_Y))),MMU_VAL,T556)))</f>
        <v>0</v>
      </c>
      <c r="U556" s="50">
        <f t="array" aca="1" ref="U556" ca="1">IF(RESET,0,IF(LOAD_ROM,ROM!U417,IF(AND(MMU_CLK,MMU_MEMW,CELL("address",U556)=CELL("address",OFFSET(RAM0,MMU_RAM_X,MMU_RAM_Y))),MMU_VAL,U556)))</f>
        <v>0</v>
      </c>
      <c r="V556" s="50">
        <f t="array" aca="1" ref="V556" ca="1">IF(RESET,0,IF(LOAD_ROM,ROM!V417,IF(AND(MMU_CLK,MMU_MEMW,CELL("address",V556)=CELL("address",OFFSET(RAM0,MMU_RAM_X,MMU_RAM_Y))),MMU_VAL,V556)))</f>
        <v>0</v>
      </c>
      <c r="W556" s="50">
        <f t="array" aca="1" ref="W556" ca="1">IF(RESET,0,IF(LOAD_ROM,ROM!W417,IF(AND(MMU_CLK,MMU_MEMW,CELL("address",W556)=CELL("address",OFFSET(RAM0,MMU_RAM_X,MMU_RAM_Y))),MMU_VAL,W556)))</f>
        <v>0</v>
      </c>
      <c r="X556" s="50">
        <f t="array" aca="1" ref="X556" ca="1">IF(RESET,0,IF(LOAD_ROM,ROM!X417,IF(AND(MMU_CLK,MMU_MEMW,CELL("address",X556)=CELL("address",OFFSET(RAM0,MMU_RAM_X,MMU_RAM_Y))),MMU_VAL,X556)))</f>
        <v>0</v>
      </c>
      <c r="Y556" s="50">
        <f t="array" aca="1" ref="Y556" ca="1">IF(RESET,0,IF(LOAD_ROM,ROM!Y417,IF(AND(MMU_CLK,MMU_MEMW,CELL("address",Y556)=CELL("address",OFFSET(RAM0,MMU_RAM_X,MMU_RAM_Y))),MMU_VAL,Y556)))</f>
        <v>0</v>
      </c>
      <c r="Z556" s="50">
        <f t="array" aca="1" ref="Z556" ca="1">IF(RESET,0,IF(LOAD_ROM,ROM!Z417,IF(AND(MMU_CLK,MMU_MEMW,CELL("address",Z556)=CELL("address",OFFSET(RAM0,MMU_RAM_X,MMU_RAM_Y))),MMU_VAL,Z556)))</f>
        <v>0</v>
      </c>
      <c r="AA556" s="50">
        <f t="array" aca="1" ref="AA556" ca="1">IF(RESET,0,IF(LOAD_ROM,ROM!AA417,IF(AND(MMU_CLK,MMU_MEMW,CELL("address",AA556)=CELL("address",OFFSET(RAM0,MMU_RAM_X,MMU_RAM_Y))),MMU_VAL,AA556)))</f>
        <v>0</v>
      </c>
      <c r="AB556" s="50">
        <f t="array" aca="1" ref="AB556" ca="1">IF(RESET,0,IF(LOAD_ROM,ROM!AB417,IF(AND(MMU_CLK,MMU_MEMW,CELL("address",AB556)=CELL("address",OFFSET(RAM0,MMU_RAM_X,MMU_RAM_Y))),MMU_VAL,AB556)))</f>
        <v>0</v>
      </c>
      <c r="AC556" s="50">
        <f t="array" aca="1" ref="AC556" ca="1">IF(RESET,0,IF(LOAD_ROM,ROM!AC417,IF(AND(MMU_CLK,MMU_MEMW,CELL("address",AC556)=CELL("address",OFFSET(RAM0,MMU_RAM_X,MMU_RAM_Y))),MMU_VAL,AC556)))</f>
        <v>0</v>
      </c>
      <c r="AD556" s="50">
        <f t="array" aca="1" ref="AD556" ca="1">IF(RESET,0,IF(LOAD_ROM,ROM!AD417,IF(AND(MMU_CLK,MMU_MEMW,CELL("address",AD556)=CELL("address",OFFSET(RAM0,MMU_RAM_X,MMU_RAM_Y))),MMU_VAL,AD556)))</f>
        <v>0</v>
      </c>
      <c r="AE556" s="50">
        <f t="array" aca="1" ref="AE556" ca="1">IF(RESET,0,IF(LOAD_ROM,ROM!AE417,IF(AND(MMU_CLK,MMU_MEMW,CELL("address",AE556)=CELL("address",OFFSET(RAM0,MMU_RAM_X,MMU_RAM_Y))),MMU_VAL,AE556)))</f>
        <v>0</v>
      </c>
      <c r="AF556" s="50">
        <f t="array" aca="1" ref="AF556" ca="1">IF(RESET,0,IF(LOAD_ROM,ROM!AF417,IF(AND(MMU_CLK,MMU_MEMW,CELL("address",AF556)=CELL("address",OFFSET(RAM0,MMU_RAM_X,MMU_RAM_Y))),MMU_VAL,AF556)))</f>
        <v>0</v>
      </c>
      <c r="AG556" s="50">
        <f t="array" aca="1" ref="AG556" ca="1">IF(RESET,0,IF(LOAD_ROM,ROM!AG417,IF(AND(MMU_CLK,MMU_MEMW,CELL("address",AG556)=CELL("address",OFFSET(RAM0,MMU_RAM_X,MMU_RAM_Y))),MMU_VAL,AG556)))</f>
        <v>0</v>
      </c>
      <c r="AH556" s="50">
        <f t="array" aca="1" ref="AH556" ca="1">IF(RESET,0,IF(LOAD_ROM,ROM!AH417,IF(AND(MMU_CLK,MMU_MEMW,CELL("address",AH556)=CELL("address",OFFSET(RAM0,MMU_RAM_X,MMU_RAM_Y))),MMU_VAL,AH556)))</f>
        <v>0</v>
      </c>
      <c r="AI556" s="50">
        <f t="array" aca="1" ref="AI556" ca="1">IF(RESET,0,IF(LOAD_ROM,ROM!AI417,IF(AND(MMU_CLK,MMU_MEMW,CELL("address",AI556)=CELL("address",OFFSET(RAM0,MMU_RAM_X,MMU_RAM_Y))),MMU_VAL,AI556)))</f>
        <v>0</v>
      </c>
      <c r="AJ556" s="50">
        <f t="array" aca="1" ref="AJ556" ca="1">IF(RESET,0,IF(LOAD_ROM,ROM!AJ417,IF(AND(MMU_CLK,MMU_MEMW,CELL("address",AJ556)=CELL("address",OFFSET(RAM0,MMU_RAM_X,MMU_RAM_Y))),MMU_VAL,AJ556)))</f>
        <v>0</v>
      </c>
      <c r="AK556" s="50">
        <f t="array" aca="1" ref="AK556" ca="1">IF(RESET,0,IF(LOAD_ROM,ROM!AK417,IF(AND(MMU_CLK,MMU_MEMW,CELL("address",AK556)=CELL("address",OFFSET(RAM0,MMU_RAM_X,MMU_RAM_Y))),MMU_VAL,AK556)))</f>
        <v>0</v>
      </c>
      <c r="AL556" s="50">
        <f t="array" aca="1" ref="AL556" ca="1">IF(RESET,0,IF(LOAD_ROM,ROM!AL417,IF(AND(MMU_CLK,MMU_MEMW,CELL("address",AL556)=CELL("address",OFFSET(RAM0,MMU_RAM_X,MMU_RAM_Y))),MMU_VAL,AL556)))</f>
        <v>0</v>
      </c>
      <c r="AM556" s="50">
        <f t="array" aca="1" ref="AM556" ca="1">IF(RESET,0,IF(LOAD_ROM,ROM!AM417,IF(AND(MMU_CLK,MMU_MEMW,CELL("address",AM556)=CELL("address",OFFSET(RAM0,MMU_RAM_X,MMU_RAM_Y))),MMU_VAL,AM556)))</f>
        <v>0</v>
      </c>
      <c r="AN556" s="50">
        <f t="array" aca="1" ref="AN556" ca="1">IF(RESET,0,IF(LOAD_ROM,ROM!AN417,IF(AND(MMU_CLK,MMU_MEMW,CELL("address",AN556)=CELL("address",OFFSET(RAM0,MMU_RAM_X,MMU_RAM_Y))),MMU_VAL,AN556)))</f>
        <v>0</v>
      </c>
      <c r="AO556" s="50">
        <f t="array" aca="1" ref="AO556" ca="1">IF(RESET,0,IF(LOAD_ROM,ROM!AO417,IF(AND(MMU_CLK,MMU_MEMW,CELL("address",AO556)=CELL("address",OFFSET(RAM0,MMU_RAM_X,MMU_RAM_Y))),MMU_VAL,AO556)))</f>
        <v>0</v>
      </c>
      <c r="AP556" s="50">
        <f t="array" aca="1" ref="AP556" ca="1">IF(RESET,0,IF(LOAD_ROM,ROM!AP417,IF(AND(MMU_CLK,MMU_MEMW,CELL("address",AP556)=CELL("address",OFFSET(RAM0,MMU_RAM_X,MMU_RAM_Y))),MMU_VAL,AP556)))</f>
        <v>0</v>
      </c>
      <c r="AQ556" s="50">
        <f t="array" aca="1" ref="AQ556" ca="1">IF(RESET,0,IF(LOAD_ROM,ROM!AQ417,IF(AND(MMU_CLK,MMU_MEMW,CELL("address",AQ556)=CELL("address",OFFSET(RAM0,MMU_RAM_X,MMU_RAM_Y))),MMU_VAL,AQ556)))</f>
        <v>0</v>
      </c>
      <c r="AR556" s="50">
        <f t="array" aca="1" ref="AR556" ca="1">IF(RESET,0,IF(LOAD_ROM,ROM!AR417,IF(AND(MMU_CLK,MMU_MEMW,CELL("address",AR556)=CELL("address",OFFSET(RAM0,MMU_RAM_X,MMU_RAM_Y))),MMU_VAL,AR556)))</f>
        <v>0</v>
      </c>
      <c r="AS556" s="50">
        <f t="array" aca="1" ref="AS556" ca="1">IF(RESET,0,IF(LOAD_ROM,ROM!AS417,IF(AND(MMU_CLK,MMU_MEMW,CELL("address",AS556)=CELL("address",OFFSET(RAM0,MMU_RAM_X,MMU_RAM_Y))),MMU_VAL,AS556)))</f>
        <v>0</v>
      </c>
      <c r="AT556" s="50">
        <f t="array" aca="1" ref="AT556" ca="1">IF(RESET,0,IF(LOAD_ROM,ROM!AT417,IF(AND(MMU_CLK,MMU_MEMW,CELL("address",AT556)=CELL("address",OFFSET(RAM0,MMU_RAM_X,MMU_RAM_Y))),MMU_VAL,AT556)))</f>
        <v>0</v>
      </c>
      <c r="AU556" s="50">
        <f t="array" aca="1" ref="AU556" ca="1">IF(RESET,0,IF(LOAD_ROM,ROM!AU417,IF(AND(MMU_CLK,MMU_MEMW,CELL("address",AU556)=CELL("address",OFFSET(RAM0,MMU_RAM_X,MMU_RAM_Y))),MMU_VAL,AU556)))</f>
        <v>0</v>
      </c>
      <c r="AV556" s="50">
        <f t="array" aca="1" ref="AV556" ca="1">IF(RESET,0,IF(LOAD_ROM,ROM!AV417,IF(AND(MMU_CLK,MMU_MEMW,CELL("address",AV556)=CELL("address",OFFSET(RAM0,MMU_RAM_X,MMU_RAM_Y))),MMU_VAL,AV556)))</f>
        <v>0</v>
      </c>
      <c r="AW556" s="50">
        <f t="array" aca="1" ref="AW556" ca="1">IF(RESET,0,IF(LOAD_ROM,ROM!AW417,IF(AND(MMU_CLK,MMU_MEMW,CELL("address",AW556)=CELL("address",OFFSET(RAM0,MMU_RAM_X,MMU_RAM_Y))),MMU_VAL,AW556)))</f>
        <v>0</v>
      </c>
      <c r="AX556" s="50">
        <f t="array" aca="1" ref="AX556" ca="1">IF(RESET,0,IF(LOAD_ROM,ROM!AX417,IF(AND(MMU_CLK,MMU_MEMW,CELL("address",AX556)=CELL("address",OFFSET(RAM0,MMU_RAM_X,MMU_RAM_Y))),MMU_VAL,AX556)))</f>
        <v>0</v>
      </c>
      <c r="AY556" s="50">
        <f t="array" aca="1" ref="AY556" ca="1">IF(RESET,0,IF(LOAD_ROM,ROM!AY417,IF(AND(MMU_CLK,MMU_MEMW,CELL("address",AY556)=CELL("address",OFFSET(RAM0,MMU_RAM_X,MMU_RAM_Y))),MMU_VAL,AY556)))</f>
        <v>0</v>
      </c>
      <c r="AZ556" s="50">
        <f t="array" aca="1" ref="AZ556" ca="1">IF(RESET,0,IF(LOAD_ROM,ROM!AZ417,IF(AND(MMU_CLK,MMU_MEMW,CELL("address",AZ556)=CELL("address",OFFSET(RAM0,MMU_RAM_X,MMU_RAM_Y))),MMU_VAL,AZ556)))</f>
        <v>0</v>
      </c>
      <c r="BA556" s="50">
        <f t="array" aca="1" ref="BA556" ca="1">IF(RESET,0,IF(LOAD_ROM,ROM!BA417,IF(AND(MMU_CLK,MMU_MEMW,CELL("address",BA556)=CELL("address",OFFSET(RAM0,MMU_RAM_X,MMU_RAM_Y))),MMU_VAL,BA556)))</f>
        <v>0</v>
      </c>
      <c r="BB556" s="50">
        <f t="array" aca="1" ref="BB556" ca="1">IF(RESET,0,IF(LOAD_ROM,ROM!BB417,IF(AND(MMU_CLK,MMU_MEMW,CELL("address",BB556)=CELL("address",OFFSET(RAM0,MMU_RAM_X,MMU_RAM_Y))),MMU_VAL,BB556)))</f>
        <v>0</v>
      </c>
      <c r="BC556" s="50">
        <f t="array" aca="1" ref="BC556" ca="1">IF(RESET,0,IF(LOAD_ROM,ROM!BC417,IF(AND(MMU_CLK,MMU_MEMW,CELL("address",BC556)=CELL("address",OFFSET(RAM0,MMU_RAM_X,MMU_RAM_Y))),MMU_VAL,BC556)))</f>
        <v>0</v>
      </c>
      <c r="BD556" s="50">
        <f t="array" aca="1" ref="BD556" ca="1">IF(RESET,0,IF(LOAD_ROM,ROM!BD417,IF(AND(MMU_CLK,MMU_MEMW,CELL("address",BD556)=CELL("address",OFFSET(RAM0,MMU_RAM_X,MMU_RAM_Y))),MMU_VAL,BD556)))</f>
        <v>0</v>
      </c>
      <c r="BE556" s="50">
        <f t="array" aca="1" ref="BE556" ca="1">IF(RESET,0,IF(LOAD_ROM,ROM!BE417,IF(AND(MMU_CLK,MMU_MEMW,CELL("address",BE556)=CELL("address",OFFSET(RAM0,MMU_RAM_X,MMU_RAM_Y))),MMU_VAL,BE556)))</f>
        <v>0</v>
      </c>
      <c r="BF556" s="50">
        <f t="array" aca="1" ref="BF556" ca="1">IF(RESET,0,IF(LOAD_ROM,ROM!BF417,IF(AND(MMU_CLK,MMU_MEMW,CELL("address",BF556)=CELL("address",OFFSET(RAM0,MMU_RAM_X,MMU_RAM_Y))),MMU_VAL,BF556)))</f>
        <v>0</v>
      </c>
      <c r="BG556" s="50">
        <f t="array" aca="1" ref="BG556" ca="1">IF(RESET,0,IF(LOAD_ROM,ROM!BG417,IF(AND(MMU_CLK,MMU_MEMW,CELL("address",BG556)=CELL("address",OFFSET(RAM0,MMU_RAM_X,MMU_RAM_Y))),MMU_VAL,BG556)))</f>
        <v>0</v>
      </c>
      <c r="BH556" s="50">
        <f t="array" aca="1" ref="BH556" ca="1">IF(RESET,0,IF(LOAD_ROM,ROM!BH417,IF(AND(MMU_CLK,MMU_MEMW,CELL("address",BH556)=CELL("address",OFFSET(RAM0,MMU_RAM_X,MMU_RAM_Y))),MMU_VAL,BH556)))</f>
        <v>0</v>
      </c>
      <c r="BI556" s="50">
        <f t="array" aca="1" ref="BI556" ca="1">IF(RESET,0,IF(LOAD_ROM,ROM!BI417,IF(AND(MMU_CLK,MMU_MEMW,CELL("address",BI556)=CELL("address",OFFSET(RAM0,MMU_RAM_X,MMU_RAM_Y))),MMU_VAL,BI556)))</f>
        <v>0</v>
      </c>
      <c r="BJ556" s="50">
        <f t="array" aca="1" ref="BJ556" ca="1">IF(RESET,0,IF(LOAD_ROM,ROM!BJ417,IF(AND(MMU_CLK,MMU_MEMW,CELL("address",BJ556)=CELL("address",OFFSET(RAM0,MMU_RAM_X,MMU_RAM_Y))),MMU_VAL,BJ556)))</f>
        <v>0</v>
      </c>
      <c r="BK556" s="50">
        <f t="array" aca="1" ref="BK556" ca="1">IF(RESET,0,IF(LOAD_ROM,ROM!BK417,IF(AND(MMU_CLK,MMU_MEMW,CELL("address",BK556)=CELL("address",OFFSET(RAM0,MMU_RAM_X,MMU_RAM_Y))),MMU_VAL,BK556)))</f>
        <v>0</v>
      </c>
      <c r="BL556" s="50">
        <f t="array" aca="1" ref="BL556" ca="1">IF(RESET,0,IF(LOAD_ROM,ROM!BL417,IF(AND(MMU_CLK,MMU_MEMW,CELL("address",BL556)=CELL("address",OFFSET(RAM0,MMU_RAM_X,MMU_RAM_Y))),MMU_VAL,BL556)))</f>
        <v>0</v>
      </c>
      <c r="BM556" s="50">
        <f t="array" aca="1" ref="BM556" ca="1">IF(RESET,0,IF(LOAD_ROM,ROM!BM417,IF(AND(MMU_CLK,MMU_MEMW,CELL("address",BM556)=CELL("address",OFFSET(RAM0,MMU_RAM_X,MMU_RAM_Y))),MMU_VAL,BM556)))</f>
        <v>0</v>
      </c>
      <c r="BN556" s="50">
        <f t="array" aca="1" ref="BN556" ca="1">IF(RESET,0,IF(LOAD_ROM,ROM!BN417,IF(AND(MMU_CLK,MMU_MEMW,CELL("address",BN556)=CELL("address",OFFSET(RAM0,MMU_RAM_X,MMU_RAM_Y))),MMU_VAL,BN556)))</f>
        <v>0</v>
      </c>
      <c r="BO556" s="50">
        <f t="array" aca="1" ref="BO556" ca="1">IF(RESET,0,IF(LOAD_ROM,ROM!BO417,IF(AND(MMU_CLK,MMU_MEMW,CELL("address",BO556)=CELL("address",OFFSET(RAM0,MMU_RAM_X,MMU_RAM_Y))),MMU_VAL,BO556)))</f>
        <v>0</v>
      </c>
      <c r="BP556" s="50">
        <f t="array" aca="1" ref="BP556" ca="1">IF(RESET,0,IF(LOAD_ROM,ROM!BP417,IF(AND(MMU_CLK,MMU_MEMW,CELL("address",BP556)=CELL("address",OFFSET(RAM0,MMU_RAM_X,MMU_RAM_Y))),MMU_VAL,BP556)))</f>
        <v>0</v>
      </c>
      <c r="BQ556" s="50">
        <f t="array" aca="1" ref="BQ556" ca="1">IF(RESET,0,IF(LOAD_ROM,ROM!BQ417,IF(AND(MMU_CLK,MMU_MEMW,CELL("address",BQ556)=CELL("address",OFFSET(RAM0,MMU_RAM_X,MMU_RAM_Y))),MMU_VAL,BQ556)))</f>
        <v>0</v>
      </c>
      <c r="BR556" s="50">
        <f t="array" aca="1" ref="BR556" ca="1">IF(RESET,0,IF(LOAD_ROM,ROM!BR417,IF(AND(MMU_CLK,MMU_MEMW,CELL("address",BR556)=CELL("address",OFFSET(RAM0,MMU_RAM_X,MMU_RAM_Y))),MMU_VAL,BR556)))</f>
        <v>0</v>
      </c>
      <c r="BS556" s="50">
        <f t="array" aca="1" ref="BS556" ca="1">IF(RESET,0,IF(LOAD_ROM,ROM!BS417,IF(AND(MMU_CLK,MMU_MEMW,CELL("address",BS556)=CELL("address",OFFSET(RAM0,MMU_RAM_X,MMU_RAM_Y))),MMU_VAL,BS556)))</f>
        <v>0</v>
      </c>
      <c r="BT556" s="50">
        <f t="array" aca="1" ref="BT556" ca="1">IF(RESET,0,IF(LOAD_ROM,ROM!BT417,IF(AND(MMU_CLK,MMU_MEMW,CELL("address",BT556)=CELL("address",OFFSET(RAM0,MMU_RAM_X,MMU_RAM_Y))),MMU_VAL,BT556)))</f>
        <v>0</v>
      </c>
      <c r="BU556" s="50">
        <f t="array" aca="1" ref="BU556" ca="1">IF(RESET,0,IF(LOAD_ROM,ROM!BU417,IF(AND(MMU_CLK,MMU_MEMW,CELL("address",BU556)=CELL("address",OFFSET(RAM0,MMU_RAM_X,MMU_RAM_Y))),MMU_VAL,BU556)))</f>
        <v>0</v>
      </c>
      <c r="BV556" s="50">
        <f t="array" aca="1" ref="BV556" ca="1">IF(RESET,0,IF(LOAD_ROM,ROM!BV417,IF(AND(MMU_CLK,MMU_MEMW,CELL("address",BV556)=CELL("address",OFFSET(RAM0,MMU_RAM_X,MMU_RAM_Y))),MMU_VAL,BV556)))</f>
        <v>0</v>
      </c>
      <c r="BW556" s="50">
        <f t="array" aca="1" ref="BW556" ca="1">IF(RESET,0,IF(LOAD_ROM,ROM!BW417,IF(AND(MMU_CLK,MMU_MEMW,CELL("address",BW556)=CELL("address",OFFSET(RAM0,MMU_RAM_X,MMU_RAM_Y))),MMU_VAL,BW556)))</f>
        <v>0</v>
      </c>
      <c r="BX556" s="50">
        <f t="array" aca="1" ref="BX556" ca="1">IF(RESET,0,IF(LOAD_ROM,ROM!BX417,IF(AND(MMU_CLK,MMU_MEMW,CELL("address",BX556)=CELL("address",OFFSET(RAM0,MMU_RAM_X,MMU_RAM_Y))),MMU_VAL,BX556)))</f>
        <v>0</v>
      </c>
      <c r="BY556" s="50">
        <f t="array" aca="1" ref="BY556" ca="1">IF(RESET,0,IF(LOAD_ROM,ROM!BY417,IF(AND(MMU_CLK,MMU_MEMW,CELL("address",BY556)=CELL("address",OFFSET(RAM0,MMU_RAM_X,MMU_RAM_Y))),MMU_VAL,BY556)))</f>
        <v>0</v>
      </c>
      <c r="BZ556" s="50">
        <f t="array" aca="1" ref="BZ556" ca="1">IF(RESET,0,IF(LOAD_ROM,ROM!BZ417,IF(AND(MMU_CLK,MMU_MEMW,CELL("address",BZ556)=CELL("address",OFFSET(RAM0,MMU_RAM_X,MMU_RAM_Y))),MMU_VAL,BZ556)))</f>
        <v>0</v>
      </c>
      <c r="CA556" s="50">
        <f t="array" aca="1" ref="CA556" ca="1">IF(RESET,0,IF(LOAD_ROM,ROM!CA417,IF(AND(MMU_CLK,MMU_MEMW,CELL("address",CA556)=CELL("address",OFFSET(RAM0,MMU_RAM_X,MMU_RAM_Y))),MMU_VAL,CA556)))</f>
        <v>0</v>
      </c>
      <c r="CB556" s="50">
        <f t="array" aca="1" ref="CB556" ca="1">IF(RESET,0,IF(LOAD_ROM,ROM!CB417,IF(AND(MMU_CLK,MMU_MEMW,CELL("address",CB556)=CELL("address",OFFSET(RAM0,MMU_RAM_X,MMU_RAM_Y))),MMU_VAL,CB556)))</f>
        <v>0</v>
      </c>
      <c r="CC556" s="50">
        <f t="array" aca="1" ref="CC556" ca="1">IF(RESET,0,IF(LOAD_ROM,ROM!CC417,IF(AND(MMU_CLK,MMU_MEMW,CELL("address",CC556)=CELL("address",OFFSET(RAM0,MMU_RAM_X,MMU_RAM_Y))),MMU_VAL,CC556)))</f>
        <v>0</v>
      </c>
      <c r="CD556" s="50">
        <f t="array" aca="1" ref="CD556" ca="1">IF(RESET,0,IF(LOAD_ROM,ROM!CD417,IF(AND(MMU_CLK,MMU_MEMW,CELL("address",CD556)=CELL("address",OFFSET(RAM0,MMU_RAM_X,MMU_RAM_Y))),MMU_VAL,CD556)))</f>
        <v>0</v>
      </c>
      <c r="CE556" s="50">
        <f t="array" aca="1" ref="CE556" ca="1">IF(RESET,0,IF(LOAD_ROM,ROM!CE417,IF(AND(MMU_CLK,MMU_MEMW,CELL("address",CE556)=CELL("address",OFFSET(RAM0,MMU_RAM_X,MMU_RAM_Y))),MMU_VAL,CE556)))</f>
        <v>0</v>
      </c>
      <c r="CF556" s="50">
        <f t="array" aca="1" ref="CF556" ca="1">IF(RESET,0,IF(LOAD_ROM,ROM!CF417,IF(AND(MMU_CLK,MMU_MEMW,CELL("address",CF556)=CELL("address",OFFSET(RAM0,MMU_RAM_X,MMU_RAM_Y))),MMU_VAL,CF556)))</f>
        <v>0</v>
      </c>
      <c r="CG556" s="50">
        <f t="array" aca="1" ref="CG556" ca="1">IF(RESET,0,IF(LOAD_ROM,ROM!CG417,IF(AND(MMU_CLK,MMU_MEMW,CELL("address",CG556)=CELL("address",OFFSET(RAM0,MMU_RAM_X,MMU_RAM_Y))),MMU_VAL,CG556)))</f>
        <v>0</v>
      </c>
      <c r="CH556" s="50">
        <f t="array" aca="1" ref="CH556" ca="1">IF(RESET,0,IF(LOAD_ROM,ROM!CH417,IF(AND(MMU_CLK,MMU_MEMW,CELL("address",CH556)=CELL("address",OFFSET(RAM0,MMU_RAM_X,MMU_RAM_Y))),MMU_VAL,CH556)))</f>
        <v>0</v>
      </c>
      <c r="CI556" s="50">
        <f t="array" aca="1" ref="CI556" ca="1">IF(RESET,0,IF(LOAD_ROM,ROM!CI417,IF(AND(MMU_CLK,MMU_MEMW,CELL("address",CI556)=CELL("address",OFFSET(RAM0,MMU_RAM_X,MMU_RAM_Y))),MMU_VAL,CI556)))</f>
        <v>0</v>
      </c>
      <c r="CJ556" s="50">
        <f t="array" aca="1" ref="CJ556" ca="1">IF(RESET,0,IF(LOAD_ROM,ROM!CJ417,IF(AND(MMU_CLK,MMU_MEMW,CELL("address",CJ556)=CELL("address",OFFSET(RAM0,MMU_RAM_X,MMU_RAM_Y))),MMU_VAL,CJ556)))</f>
        <v>0</v>
      </c>
      <c r="CK556" s="50">
        <f t="array" aca="1" ref="CK556" ca="1">IF(RESET,0,IF(LOAD_ROM,ROM!CK417,IF(AND(MMU_CLK,MMU_MEMW,CELL("address",CK556)=CELL("address",OFFSET(RAM0,MMU_RAM_X,MMU_RAM_Y))),MMU_VAL,CK556)))</f>
        <v>0</v>
      </c>
      <c r="CL556" s="50">
        <f t="array" aca="1" ref="CL556" ca="1">IF(RESET,0,IF(LOAD_ROM,ROM!CL417,IF(AND(MMU_CLK,MMU_MEMW,CELL("address",CL556)=CELL("address",OFFSET(RAM0,MMU_RAM_X,MMU_RAM_Y))),MMU_VAL,CL556)))</f>
        <v>0</v>
      </c>
      <c r="CM556" s="50">
        <f t="array" aca="1" ref="CM556" ca="1">IF(RESET,0,IF(LOAD_ROM,ROM!CM417,IF(AND(MMU_CLK,MMU_MEMW,CELL("address",CM556)=CELL("address",OFFSET(RAM0,MMU_RAM_X,MMU_RAM_Y))),MMU_VAL,CM556)))</f>
        <v>0</v>
      </c>
      <c r="CN556" s="50">
        <f t="array" aca="1" ref="CN556" ca="1">IF(RESET,0,IF(LOAD_ROM,ROM!CN417,IF(AND(MMU_CLK,MMU_MEMW,CELL("address",CN556)=CELL("address",OFFSET(RAM0,MMU_RAM_X,MMU_RAM_Y))),MMU_VAL,CN556)))</f>
        <v>0</v>
      </c>
      <c r="CO556" s="50">
        <f t="array" aca="1" ref="CO556" ca="1">IF(RESET,0,IF(LOAD_ROM,ROM!CO417,IF(AND(MMU_CLK,MMU_MEMW,CELL("address",CO556)=CELL("address",OFFSET(RAM0,MMU_RAM_X,MMU_RAM_Y))),MMU_VAL,CO556)))</f>
        <v>0</v>
      </c>
      <c r="CP556" s="50">
        <f t="array" aca="1" ref="CP556" ca="1">IF(RESET,0,IF(LOAD_ROM,ROM!CP417,IF(AND(MMU_CLK,MMU_MEMW,CELL("address",CP556)=CELL("address",OFFSET(RAM0,MMU_RAM_X,MMU_RAM_Y))),MMU_VAL,CP556)))</f>
        <v>0</v>
      </c>
      <c r="CQ556" s="50">
        <f t="array" aca="1" ref="CQ556" ca="1">IF(RESET,0,IF(LOAD_ROM,ROM!CQ417,IF(AND(MMU_CLK,MMU_MEMW,CELL("address",CQ556)=CELL("address",OFFSET(RAM0,MMU_RAM_X,MMU_RAM_Y))),MMU_VAL,CQ556)))</f>
        <v>0</v>
      </c>
      <c r="CR556" s="50">
        <f t="array" aca="1" ref="CR556" ca="1">IF(RESET,0,IF(LOAD_ROM,ROM!CR417,IF(AND(MMU_CLK,MMU_MEMW,CELL("address",CR556)=CELL("address",OFFSET(RAM0,MMU_RAM_X,MMU_RAM_Y))),MMU_VAL,CR556)))</f>
        <v>0</v>
      </c>
      <c r="CS556" s="50">
        <f t="array" aca="1" ref="CS556" ca="1">IF(RESET,0,IF(LOAD_ROM,ROM!CS417,IF(AND(MMU_CLK,MMU_MEMW,CELL("address",CS556)=CELL("address",OFFSET(RAM0,MMU_RAM_X,MMU_RAM_Y))),MMU_VAL,CS556)))</f>
        <v>0</v>
      </c>
      <c r="CT556" s="50">
        <f t="array" aca="1" ref="CT556" ca="1">IF(RESET,0,IF(LOAD_ROM,ROM!CT417,IF(AND(MMU_CLK,MMU_MEMW,CELL("address",CT556)=CELL("address",OFFSET(RAM0,MMU_RAM_X,MMU_RAM_Y))),MMU_VAL,CT556)))</f>
        <v>0</v>
      </c>
      <c r="CU556" s="50">
        <f t="array" aca="1" ref="CU556" ca="1">IF(RESET,0,IF(LOAD_ROM,ROM!CU417,IF(AND(MMU_CLK,MMU_MEMW,CELL("address",CU556)=CELL("address",OFFSET(RAM0,MMU_RAM_X,MMU_RAM_Y))),MMU_VAL,CU556)))</f>
        <v>0</v>
      </c>
      <c r="CV556" s="50">
        <f t="array" aca="1" ref="CV556" ca="1">IF(RESET,0,IF(LOAD_ROM,ROM!CV417,IF(AND(MMU_CLK,MMU_MEMW,CELL("address",CV556)=CELL("address",OFFSET(RAM0,MMU_RAM_X,MMU_RAM_Y))),MMU_VAL,CV556)))</f>
        <v>0</v>
      </c>
      <c r="CW556" s="50">
        <f t="array" aca="1" ref="CW556" ca="1">IF(RESET,0,IF(LOAD_ROM,ROM!CW417,IF(AND(MMU_CLK,MMU_MEMW,CELL("address",CW556)=CELL("address",OFFSET(RAM0,MMU_RAM_X,MMU_RAM_Y))),MMU_VAL,CW556)))</f>
        <v>0</v>
      </c>
      <c r="CX556" s="50">
        <f t="array" aca="1" ref="CX556" ca="1">IF(RESET,0,IF(LOAD_ROM,ROM!CX417,IF(AND(MMU_CLK,MMU_MEMW,CELL("address",CX556)=CELL("address",OFFSET(RAM0,MMU_RAM_X,MMU_RAM_Y))),MMU_VAL,CX556)))</f>
        <v>0</v>
      </c>
      <c r="CY556" s="50">
        <f t="array" aca="1" ref="CY556" ca="1">IF(RESET,0,IF(LOAD_ROM,ROM!CY417,IF(AND(MMU_CLK,MMU_MEMW,CELL("address",CY556)=CELL("address",OFFSET(RAM0,MMU_RAM_X,MMU_RAM_Y))),MMU_VAL,CY556)))</f>
        <v>0</v>
      </c>
      <c r="CZ556" s="50">
        <f t="array" aca="1" ref="CZ556" ca="1">IF(RESET,0,IF(LOAD_ROM,ROM!CZ417,IF(AND(MMU_CLK,MMU_MEMW,CELL("address",CZ556)=CELL("address",OFFSET(RAM0,MMU_RAM_X,MMU_RAM_Y))),MMU_VAL,CZ556)))</f>
        <v>0</v>
      </c>
      <c r="DA556" s="50">
        <f t="array" aca="1" ref="DA556" ca="1">IF(RESET,0,IF(LOAD_ROM,ROM!DA417,IF(AND(MMU_CLK,MMU_MEMW,CELL("address",DA556)=CELL("address",OFFSET(RAM0,MMU_RAM_X,MMU_RAM_Y))),MMU_VAL,DA556)))</f>
        <v>0</v>
      </c>
      <c r="DB556" s="50">
        <f t="array" aca="1" ref="DB556" ca="1">IF(RESET,0,IF(LOAD_ROM,ROM!DB417,IF(AND(MMU_CLK,MMU_MEMW,CELL("address",DB556)=CELL("address",OFFSET(RAM0,MMU_RAM_X,MMU_RAM_Y))),MMU_VAL,DB556)))</f>
        <v>0</v>
      </c>
      <c r="DC556" s="50">
        <f t="array" aca="1" ref="DC556" ca="1">IF(RESET,0,IF(LOAD_ROM,ROM!DC417,IF(AND(MMU_CLK,MMU_MEMW,CELL("address",DC556)=CELL("address",OFFSET(RAM0,MMU_RAM_X,MMU_RAM_Y))),MMU_VAL,DC556)))</f>
        <v>0</v>
      </c>
      <c r="DD556" s="50">
        <f t="array" aca="1" ref="DD556" ca="1">IF(RESET,0,IF(LOAD_ROM,ROM!DD417,IF(AND(MMU_CLK,MMU_MEMW,CELL("address",DD556)=CELL("address",OFFSET(RAM0,MMU_RAM_X,MMU_RAM_Y))),MMU_VAL,DD556)))</f>
        <v>0</v>
      </c>
      <c r="DE556" s="50">
        <f t="array" aca="1" ref="DE556" ca="1">IF(RESET,0,IF(LOAD_ROM,ROM!DE417,IF(AND(MMU_CLK,MMU_MEMW,CELL("address",DE556)=CELL("address",OFFSET(RAM0,MMU_RAM_X,MMU_RAM_Y))),MMU_VAL,DE556)))</f>
        <v>0</v>
      </c>
      <c r="DF556" s="50">
        <f t="array" aca="1" ref="DF556" ca="1">IF(RESET,0,IF(LOAD_ROM,ROM!DF417,IF(AND(MMU_CLK,MMU_MEMW,CELL("address",DF556)=CELL("address",OFFSET(RAM0,MMU_RAM_X,MMU_RAM_Y))),MMU_VAL,DF556)))</f>
        <v>0</v>
      </c>
      <c r="DG556" s="50">
        <f t="array" aca="1" ref="DG556" ca="1">IF(RESET,0,IF(LOAD_ROM,ROM!DG417,IF(AND(MMU_CLK,MMU_MEMW,CELL("address",DG556)=CELL("address",OFFSET(RAM0,MMU_RAM_X,MMU_RAM_Y))),MMU_VAL,DG556)))</f>
        <v>0</v>
      </c>
      <c r="DH556" s="50">
        <f t="array" aca="1" ref="DH556" ca="1">IF(RESET,0,IF(LOAD_ROM,ROM!DH417,IF(AND(MMU_CLK,MMU_MEMW,CELL("address",DH556)=CELL("address",OFFSET(RAM0,MMU_RAM_X,MMU_RAM_Y))),MMU_VAL,DH556)))</f>
        <v>0</v>
      </c>
      <c r="DI556" s="50">
        <f t="array" aca="1" ref="DI556" ca="1">IF(RESET,0,IF(LOAD_ROM,ROM!DI417,IF(AND(MMU_CLK,MMU_MEMW,CELL("address",DI556)=CELL("address",OFFSET(RAM0,MMU_RAM_X,MMU_RAM_Y))),MMU_VAL,DI556)))</f>
        <v>0</v>
      </c>
      <c r="DJ556" s="50">
        <f t="array" aca="1" ref="DJ556" ca="1">IF(RESET,0,IF(LOAD_ROM,ROM!DJ417,IF(AND(MMU_CLK,MMU_MEMW,CELL("address",DJ556)=CELL("address",OFFSET(RAM0,MMU_RAM_X,MMU_RAM_Y))),MMU_VAL,DJ556)))</f>
        <v>0</v>
      </c>
      <c r="DK556" s="50">
        <f t="array" aca="1" ref="DK556" ca="1">IF(RESET,0,IF(LOAD_ROM,ROM!DK417,IF(AND(MMU_CLK,MMU_MEMW,CELL("address",DK556)=CELL("address",OFFSET(RAM0,MMU_RAM_X,MMU_RAM_Y))),MMU_VAL,DK556)))</f>
        <v>0</v>
      </c>
      <c r="DL556" s="50">
        <f t="array" aca="1" ref="DL556" ca="1">IF(RESET,0,IF(LOAD_ROM,ROM!DL417,IF(AND(MMU_CLK,MMU_MEMW,CELL("address",DL556)=CELL("address",OFFSET(RAM0,MMU_RAM_X,MMU_RAM_Y))),MMU_VAL,DL556)))</f>
        <v>0</v>
      </c>
      <c r="DM556" s="50">
        <f t="array" aca="1" ref="DM556" ca="1">IF(RESET,0,IF(LOAD_ROM,ROM!DM417,IF(AND(MMU_CLK,MMU_MEMW,CELL("address",DM556)=CELL("address",OFFSET(RAM0,MMU_RAM_X,MMU_RAM_Y))),MMU_VAL,DM556)))</f>
        <v>0</v>
      </c>
      <c r="DN556" s="50">
        <f t="array" aca="1" ref="DN556" ca="1">IF(RESET,0,IF(LOAD_ROM,ROM!DN417,IF(AND(MMU_CLK,MMU_MEMW,CELL("address",DN556)=CELL("address",OFFSET(RAM0,MMU_RAM_X,MMU_RAM_Y))),MMU_VAL,DN556)))</f>
        <v>0</v>
      </c>
      <c r="DO556" s="50">
        <f t="array" aca="1" ref="DO556" ca="1">IF(RESET,0,IF(LOAD_ROM,ROM!DO417,IF(AND(MMU_CLK,MMU_MEMW,CELL("address",DO556)=CELL("address",OFFSET(RAM0,MMU_RAM_X,MMU_RAM_Y))),MMU_VAL,DO556)))</f>
        <v>0</v>
      </c>
      <c r="DP556" s="50">
        <f t="array" aca="1" ref="DP556" ca="1">IF(RESET,0,IF(LOAD_ROM,ROM!DP417,IF(AND(MMU_CLK,MMU_MEMW,CELL("address",DP556)=CELL("address",OFFSET(RAM0,MMU_RAM_X,MMU_RAM_Y))),MMU_VAL,DP556)))</f>
        <v>0</v>
      </c>
      <c r="DQ556" s="50">
        <f t="array" aca="1" ref="DQ556" ca="1">IF(RESET,0,IF(LOAD_ROM,ROM!DQ417,IF(AND(MMU_CLK,MMU_MEMW,CELL("address",DQ556)=CELL("address",OFFSET(RAM0,MMU_RAM_X,MMU_RAM_Y))),MMU_VAL,DQ556)))</f>
        <v>0</v>
      </c>
      <c r="DR556" s="50">
        <f t="array" aca="1" ref="DR556" ca="1">IF(RESET,0,IF(LOAD_ROM,ROM!DR417,IF(AND(MMU_CLK,MMU_MEMW,CELL("address",DR556)=CELL("address",OFFSET(RAM0,MMU_RAM_X,MMU_RAM_Y))),MMU_VAL,DR556)))</f>
        <v>0</v>
      </c>
      <c r="DS556" s="50">
        <f t="array" aca="1" ref="DS556" ca="1">IF(RESET,0,IF(LOAD_ROM,ROM!DS417,IF(AND(MMU_CLK,MMU_MEMW,CELL("address",DS556)=CELL("address",OFFSET(RAM0,MMU_RAM_X,MMU_RAM_Y))),MMU_VAL,DS556)))</f>
        <v>0</v>
      </c>
      <c r="DT556" s="50">
        <f t="array" aca="1" ref="DT556" ca="1">IF(RESET,0,IF(LOAD_ROM,ROM!DT417,IF(AND(MMU_CLK,MMU_MEMW,CELL("address",DT556)=CELL("address",OFFSET(RAM0,MMU_RAM_X,MMU_RAM_Y))),MMU_VAL,DT556)))</f>
        <v>0</v>
      </c>
      <c r="DU556" s="50">
        <f t="array" aca="1" ref="DU556" ca="1">IF(RESET,0,IF(LOAD_ROM,ROM!DU417,IF(AND(MMU_CLK,MMU_MEMW,CELL("address",DU556)=CELL("address",OFFSET(RAM0,MMU_RAM_X,MMU_RAM_Y))),MMU_VAL,DU556)))</f>
        <v>0</v>
      </c>
      <c r="DV556" s="50">
        <f t="array" aca="1" ref="DV556" ca="1">IF(RESET,0,IF(LOAD_ROM,ROM!DV417,IF(AND(MMU_CLK,MMU_MEMW,CELL("address",DV556)=CELL("address",OFFSET(RAM0,MMU_RAM_X,MMU_RAM_Y))),MMU_VAL,DV556)))</f>
        <v>0</v>
      </c>
      <c r="DW556" s="50">
        <f t="array" aca="1" ref="DW556" ca="1">IF(RESET,0,IF(LOAD_ROM,ROM!DW417,IF(AND(MMU_CLK,MMU_MEMW,CELL("address",DW556)=CELL("address",OFFSET(RAM0,MMU_RAM_X,MMU_RAM_Y))),MMU_VAL,DW556)))</f>
        <v>0</v>
      </c>
      <c r="DX556" s="50">
        <f t="array" aca="1" ref="DX556" ca="1">IF(RESET,0,IF(LOAD_ROM,ROM!DX417,IF(AND(MMU_CLK,MMU_MEMW,CELL("address",DX556)=CELL("address",OFFSET(RAM0,MMU_RAM_X,MMU_RAM_Y))),MMU_VAL,DX556)))</f>
        <v>0</v>
      </c>
    </row>
    <row r="557" spans="1:128" x14ac:dyDescent="0.35">
      <c r="A557" s="50">
        <f t="array" aca="1" ref="A557" ca="1">IF(RESET,0,IF(LOAD_ROM,ROM!A418,IF(AND(MMU_CLK,MMU_MEMW,CELL("address",A557)=CELL("address",OFFSET(RAM0,MMU_RAM_X,MMU_RAM_Y))),MMU_VAL,A557)))</f>
        <v>0</v>
      </c>
      <c r="B557" s="50">
        <f t="array" aca="1" ref="B557" ca="1">IF(RESET,0,IF(LOAD_ROM,ROM!B418,IF(AND(MMU_CLK,MMU_MEMW,CELL("address",B557)=CELL("address",OFFSET(RAM0,MMU_RAM_X,MMU_RAM_Y))),MMU_VAL,B557)))</f>
        <v>0</v>
      </c>
      <c r="C557" s="50">
        <f t="array" aca="1" ref="C557" ca="1">IF(RESET,0,IF(LOAD_ROM,ROM!C418,IF(AND(MMU_CLK,MMU_MEMW,CELL("address",C557)=CELL("address",OFFSET(RAM0,MMU_RAM_X,MMU_RAM_Y))),MMU_VAL,C557)))</f>
        <v>0</v>
      </c>
      <c r="D557" s="50">
        <f t="array" aca="1" ref="D557" ca="1">IF(RESET,0,IF(LOAD_ROM,ROM!D418,IF(AND(MMU_CLK,MMU_MEMW,CELL("address",D557)=CELL("address",OFFSET(RAM0,MMU_RAM_X,MMU_RAM_Y))),MMU_VAL,D557)))</f>
        <v>0</v>
      </c>
      <c r="E557" s="50">
        <f t="array" aca="1" ref="E557" ca="1">IF(RESET,0,IF(LOAD_ROM,ROM!E418,IF(AND(MMU_CLK,MMU_MEMW,CELL("address",E557)=CELL("address",OFFSET(RAM0,MMU_RAM_X,MMU_RAM_Y))),MMU_VAL,E557)))</f>
        <v>0</v>
      </c>
      <c r="F557" s="50">
        <f t="array" aca="1" ref="F557" ca="1">IF(RESET,0,IF(LOAD_ROM,ROM!F418,IF(AND(MMU_CLK,MMU_MEMW,CELL("address",F557)=CELL("address",OFFSET(RAM0,MMU_RAM_X,MMU_RAM_Y))),MMU_VAL,F557)))</f>
        <v>0</v>
      </c>
      <c r="G557" s="50">
        <f t="array" aca="1" ref="G557" ca="1">IF(RESET,0,IF(LOAD_ROM,ROM!G418,IF(AND(MMU_CLK,MMU_MEMW,CELL("address",G557)=CELL("address",OFFSET(RAM0,MMU_RAM_X,MMU_RAM_Y))),MMU_VAL,G557)))</f>
        <v>0</v>
      </c>
      <c r="H557" s="50">
        <f t="array" aca="1" ref="H557" ca="1">IF(RESET,0,IF(LOAD_ROM,ROM!H418,IF(AND(MMU_CLK,MMU_MEMW,CELL("address",H557)=CELL("address",OFFSET(RAM0,MMU_RAM_X,MMU_RAM_Y))),MMU_VAL,H557)))</f>
        <v>0</v>
      </c>
      <c r="I557" s="50">
        <f t="array" aca="1" ref="I557" ca="1">IF(RESET,0,IF(LOAD_ROM,ROM!I418,IF(AND(MMU_CLK,MMU_MEMW,CELL("address",I557)=CELL("address",OFFSET(RAM0,MMU_RAM_X,MMU_RAM_Y))),MMU_VAL,I557)))</f>
        <v>0</v>
      </c>
      <c r="J557" s="50">
        <f t="array" aca="1" ref="J557" ca="1">IF(RESET,0,IF(LOAD_ROM,ROM!J418,IF(AND(MMU_CLK,MMU_MEMW,CELL("address",J557)=CELL("address",OFFSET(RAM0,MMU_RAM_X,MMU_RAM_Y))),MMU_VAL,J557)))</f>
        <v>0</v>
      </c>
      <c r="K557" s="50">
        <f t="array" aca="1" ref="K557" ca="1">IF(RESET,0,IF(LOAD_ROM,ROM!K418,IF(AND(MMU_CLK,MMU_MEMW,CELL("address",K557)=CELL("address",OFFSET(RAM0,MMU_RAM_X,MMU_RAM_Y))),MMU_VAL,K557)))</f>
        <v>0</v>
      </c>
      <c r="L557" s="50">
        <f t="array" aca="1" ref="L557" ca="1">IF(RESET,0,IF(LOAD_ROM,ROM!L418,IF(AND(MMU_CLK,MMU_MEMW,CELL("address",L557)=CELL("address",OFFSET(RAM0,MMU_RAM_X,MMU_RAM_Y))),MMU_VAL,L557)))</f>
        <v>0</v>
      </c>
      <c r="M557" s="50">
        <f t="array" aca="1" ref="M557" ca="1">IF(RESET,0,IF(LOAD_ROM,ROM!M418,IF(AND(MMU_CLK,MMU_MEMW,CELL("address",M557)=CELL("address",OFFSET(RAM0,MMU_RAM_X,MMU_RAM_Y))),MMU_VAL,M557)))</f>
        <v>0</v>
      </c>
      <c r="N557" s="50">
        <f t="array" aca="1" ref="N557" ca="1">IF(RESET,0,IF(LOAD_ROM,ROM!N418,IF(AND(MMU_CLK,MMU_MEMW,CELL("address",N557)=CELL("address",OFFSET(RAM0,MMU_RAM_X,MMU_RAM_Y))),MMU_VAL,N557)))</f>
        <v>0</v>
      </c>
      <c r="O557" s="50">
        <f t="array" aca="1" ref="O557" ca="1">IF(RESET,0,IF(LOAD_ROM,ROM!O418,IF(AND(MMU_CLK,MMU_MEMW,CELL("address",O557)=CELL("address",OFFSET(RAM0,MMU_RAM_X,MMU_RAM_Y))),MMU_VAL,O557)))</f>
        <v>0</v>
      </c>
      <c r="P557" s="50">
        <f t="array" aca="1" ref="P557" ca="1">IF(RESET,0,IF(LOAD_ROM,ROM!P418,IF(AND(MMU_CLK,MMU_MEMW,CELL("address",P557)=CELL("address",OFFSET(RAM0,MMU_RAM_X,MMU_RAM_Y))),MMU_VAL,P557)))</f>
        <v>0</v>
      </c>
      <c r="Q557" s="50">
        <f t="array" aca="1" ref="Q557" ca="1">IF(RESET,0,IF(LOAD_ROM,ROM!Q418,IF(AND(MMU_CLK,MMU_MEMW,CELL("address",Q557)=CELL("address",OFFSET(RAM0,MMU_RAM_X,MMU_RAM_Y))),MMU_VAL,Q557)))</f>
        <v>0</v>
      </c>
      <c r="R557" s="50">
        <f t="array" aca="1" ref="R557" ca="1">IF(RESET,0,IF(LOAD_ROM,ROM!R418,IF(AND(MMU_CLK,MMU_MEMW,CELL("address",R557)=CELL("address",OFFSET(RAM0,MMU_RAM_X,MMU_RAM_Y))),MMU_VAL,R557)))</f>
        <v>0</v>
      </c>
      <c r="S557" s="50">
        <f t="array" aca="1" ref="S557" ca="1">IF(RESET,0,IF(LOAD_ROM,ROM!S418,IF(AND(MMU_CLK,MMU_MEMW,CELL("address",S557)=CELL("address",OFFSET(RAM0,MMU_RAM_X,MMU_RAM_Y))),MMU_VAL,S557)))</f>
        <v>0</v>
      </c>
      <c r="T557" s="50">
        <f t="array" aca="1" ref="T557" ca="1">IF(RESET,0,IF(LOAD_ROM,ROM!T418,IF(AND(MMU_CLK,MMU_MEMW,CELL("address",T557)=CELL("address",OFFSET(RAM0,MMU_RAM_X,MMU_RAM_Y))),MMU_VAL,T557)))</f>
        <v>0</v>
      </c>
      <c r="U557" s="50">
        <f t="array" aca="1" ref="U557" ca="1">IF(RESET,0,IF(LOAD_ROM,ROM!U418,IF(AND(MMU_CLK,MMU_MEMW,CELL("address",U557)=CELL("address",OFFSET(RAM0,MMU_RAM_X,MMU_RAM_Y))),MMU_VAL,U557)))</f>
        <v>0</v>
      </c>
      <c r="V557" s="50">
        <f t="array" aca="1" ref="V557" ca="1">IF(RESET,0,IF(LOAD_ROM,ROM!V418,IF(AND(MMU_CLK,MMU_MEMW,CELL("address",V557)=CELL("address",OFFSET(RAM0,MMU_RAM_X,MMU_RAM_Y))),MMU_VAL,V557)))</f>
        <v>0</v>
      </c>
      <c r="W557" s="50">
        <f t="array" aca="1" ref="W557" ca="1">IF(RESET,0,IF(LOAD_ROM,ROM!W418,IF(AND(MMU_CLK,MMU_MEMW,CELL("address",W557)=CELL("address",OFFSET(RAM0,MMU_RAM_X,MMU_RAM_Y))),MMU_VAL,W557)))</f>
        <v>0</v>
      </c>
      <c r="X557" s="50">
        <f t="array" aca="1" ref="X557" ca="1">IF(RESET,0,IF(LOAD_ROM,ROM!X418,IF(AND(MMU_CLK,MMU_MEMW,CELL("address",X557)=CELL("address",OFFSET(RAM0,MMU_RAM_X,MMU_RAM_Y))),MMU_VAL,X557)))</f>
        <v>0</v>
      </c>
      <c r="Y557" s="50">
        <f t="array" aca="1" ref="Y557" ca="1">IF(RESET,0,IF(LOAD_ROM,ROM!Y418,IF(AND(MMU_CLK,MMU_MEMW,CELL("address",Y557)=CELL("address",OFFSET(RAM0,MMU_RAM_X,MMU_RAM_Y))),MMU_VAL,Y557)))</f>
        <v>0</v>
      </c>
      <c r="Z557" s="50">
        <f t="array" aca="1" ref="Z557" ca="1">IF(RESET,0,IF(LOAD_ROM,ROM!Z418,IF(AND(MMU_CLK,MMU_MEMW,CELL("address",Z557)=CELL("address",OFFSET(RAM0,MMU_RAM_X,MMU_RAM_Y))),MMU_VAL,Z557)))</f>
        <v>0</v>
      </c>
      <c r="AA557" s="50">
        <f t="array" aca="1" ref="AA557" ca="1">IF(RESET,0,IF(LOAD_ROM,ROM!AA418,IF(AND(MMU_CLK,MMU_MEMW,CELL("address",AA557)=CELL("address",OFFSET(RAM0,MMU_RAM_X,MMU_RAM_Y))),MMU_VAL,AA557)))</f>
        <v>0</v>
      </c>
      <c r="AB557" s="50">
        <f t="array" aca="1" ref="AB557" ca="1">IF(RESET,0,IF(LOAD_ROM,ROM!AB418,IF(AND(MMU_CLK,MMU_MEMW,CELL("address",AB557)=CELL("address",OFFSET(RAM0,MMU_RAM_X,MMU_RAM_Y))),MMU_VAL,AB557)))</f>
        <v>0</v>
      </c>
      <c r="AC557" s="50">
        <f t="array" aca="1" ref="AC557" ca="1">IF(RESET,0,IF(LOAD_ROM,ROM!AC418,IF(AND(MMU_CLK,MMU_MEMW,CELL("address",AC557)=CELL("address",OFFSET(RAM0,MMU_RAM_X,MMU_RAM_Y))),MMU_VAL,AC557)))</f>
        <v>0</v>
      </c>
      <c r="AD557" s="50">
        <f t="array" aca="1" ref="AD557" ca="1">IF(RESET,0,IF(LOAD_ROM,ROM!AD418,IF(AND(MMU_CLK,MMU_MEMW,CELL("address",AD557)=CELL("address",OFFSET(RAM0,MMU_RAM_X,MMU_RAM_Y))),MMU_VAL,AD557)))</f>
        <v>0</v>
      </c>
      <c r="AE557" s="50">
        <f t="array" aca="1" ref="AE557" ca="1">IF(RESET,0,IF(LOAD_ROM,ROM!AE418,IF(AND(MMU_CLK,MMU_MEMW,CELL("address",AE557)=CELL("address",OFFSET(RAM0,MMU_RAM_X,MMU_RAM_Y))),MMU_VAL,AE557)))</f>
        <v>0</v>
      </c>
      <c r="AF557" s="50">
        <f t="array" aca="1" ref="AF557" ca="1">IF(RESET,0,IF(LOAD_ROM,ROM!AF418,IF(AND(MMU_CLK,MMU_MEMW,CELL("address",AF557)=CELL("address",OFFSET(RAM0,MMU_RAM_X,MMU_RAM_Y))),MMU_VAL,AF557)))</f>
        <v>0</v>
      </c>
      <c r="AG557" s="50">
        <f t="array" aca="1" ref="AG557" ca="1">IF(RESET,0,IF(LOAD_ROM,ROM!AG418,IF(AND(MMU_CLK,MMU_MEMW,CELL("address",AG557)=CELL("address",OFFSET(RAM0,MMU_RAM_X,MMU_RAM_Y))),MMU_VAL,AG557)))</f>
        <v>0</v>
      </c>
      <c r="AH557" s="50">
        <f t="array" aca="1" ref="AH557" ca="1">IF(RESET,0,IF(LOAD_ROM,ROM!AH418,IF(AND(MMU_CLK,MMU_MEMW,CELL("address",AH557)=CELL("address",OFFSET(RAM0,MMU_RAM_X,MMU_RAM_Y))),MMU_VAL,AH557)))</f>
        <v>0</v>
      </c>
      <c r="AI557" s="50">
        <f t="array" aca="1" ref="AI557" ca="1">IF(RESET,0,IF(LOAD_ROM,ROM!AI418,IF(AND(MMU_CLK,MMU_MEMW,CELL("address",AI557)=CELL("address",OFFSET(RAM0,MMU_RAM_X,MMU_RAM_Y))),MMU_VAL,AI557)))</f>
        <v>0</v>
      </c>
      <c r="AJ557" s="50">
        <f t="array" aca="1" ref="AJ557" ca="1">IF(RESET,0,IF(LOAD_ROM,ROM!AJ418,IF(AND(MMU_CLK,MMU_MEMW,CELL("address",AJ557)=CELL("address",OFFSET(RAM0,MMU_RAM_X,MMU_RAM_Y))),MMU_VAL,AJ557)))</f>
        <v>0</v>
      </c>
      <c r="AK557" s="50">
        <f t="array" aca="1" ref="AK557" ca="1">IF(RESET,0,IF(LOAD_ROM,ROM!AK418,IF(AND(MMU_CLK,MMU_MEMW,CELL("address",AK557)=CELL("address",OFFSET(RAM0,MMU_RAM_X,MMU_RAM_Y))),MMU_VAL,AK557)))</f>
        <v>0</v>
      </c>
      <c r="AL557" s="50">
        <f t="array" aca="1" ref="AL557" ca="1">IF(RESET,0,IF(LOAD_ROM,ROM!AL418,IF(AND(MMU_CLK,MMU_MEMW,CELL("address",AL557)=CELL("address",OFFSET(RAM0,MMU_RAM_X,MMU_RAM_Y))),MMU_VAL,AL557)))</f>
        <v>0</v>
      </c>
      <c r="AM557" s="50">
        <f t="array" aca="1" ref="AM557" ca="1">IF(RESET,0,IF(LOAD_ROM,ROM!AM418,IF(AND(MMU_CLK,MMU_MEMW,CELL("address",AM557)=CELL("address",OFFSET(RAM0,MMU_RAM_X,MMU_RAM_Y))),MMU_VAL,AM557)))</f>
        <v>0</v>
      </c>
      <c r="AN557" s="50">
        <f t="array" aca="1" ref="AN557" ca="1">IF(RESET,0,IF(LOAD_ROM,ROM!AN418,IF(AND(MMU_CLK,MMU_MEMW,CELL("address",AN557)=CELL("address",OFFSET(RAM0,MMU_RAM_X,MMU_RAM_Y))),MMU_VAL,AN557)))</f>
        <v>0</v>
      </c>
      <c r="AO557" s="50">
        <f t="array" aca="1" ref="AO557" ca="1">IF(RESET,0,IF(LOAD_ROM,ROM!AO418,IF(AND(MMU_CLK,MMU_MEMW,CELL("address",AO557)=CELL("address",OFFSET(RAM0,MMU_RAM_X,MMU_RAM_Y))),MMU_VAL,AO557)))</f>
        <v>0</v>
      </c>
      <c r="AP557" s="50">
        <f t="array" aca="1" ref="AP557" ca="1">IF(RESET,0,IF(LOAD_ROM,ROM!AP418,IF(AND(MMU_CLK,MMU_MEMW,CELL("address",AP557)=CELL("address",OFFSET(RAM0,MMU_RAM_X,MMU_RAM_Y))),MMU_VAL,AP557)))</f>
        <v>0</v>
      </c>
      <c r="AQ557" s="50">
        <f t="array" aca="1" ref="AQ557" ca="1">IF(RESET,0,IF(LOAD_ROM,ROM!AQ418,IF(AND(MMU_CLK,MMU_MEMW,CELL("address",AQ557)=CELL("address",OFFSET(RAM0,MMU_RAM_X,MMU_RAM_Y))),MMU_VAL,AQ557)))</f>
        <v>0</v>
      </c>
      <c r="AR557" s="50">
        <f t="array" aca="1" ref="AR557" ca="1">IF(RESET,0,IF(LOAD_ROM,ROM!AR418,IF(AND(MMU_CLK,MMU_MEMW,CELL("address",AR557)=CELL("address",OFFSET(RAM0,MMU_RAM_X,MMU_RAM_Y))),MMU_VAL,AR557)))</f>
        <v>0</v>
      </c>
      <c r="AS557" s="50">
        <f t="array" aca="1" ref="AS557" ca="1">IF(RESET,0,IF(LOAD_ROM,ROM!AS418,IF(AND(MMU_CLK,MMU_MEMW,CELL("address",AS557)=CELL("address",OFFSET(RAM0,MMU_RAM_X,MMU_RAM_Y))),MMU_VAL,AS557)))</f>
        <v>0</v>
      </c>
      <c r="AT557" s="50">
        <f t="array" aca="1" ref="AT557" ca="1">IF(RESET,0,IF(LOAD_ROM,ROM!AT418,IF(AND(MMU_CLK,MMU_MEMW,CELL("address",AT557)=CELL("address",OFFSET(RAM0,MMU_RAM_X,MMU_RAM_Y))),MMU_VAL,AT557)))</f>
        <v>0</v>
      </c>
      <c r="AU557" s="50">
        <f t="array" aca="1" ref="AU557" ca="1">IF(RESET,0,IF(LOAD_ROM,ROM!AU418,IF(AND(MMU_CLK,MMU_MEMW,CELL("address",AU557)=CELL("address",OFFSET(RAM0,MMU_RAM_X,MMU_RAM_Y))),MMU_VAL,AU557)))</f>
        <v>0</v>
      </c>
      <c r="AV557" s="50">
        <f t="array" aca="1" ref="AV557" ca="1">IF(RESET,0,IF(LOAD_ROM,ROM!AV418,IF(AND(MMU_CLK,MMU_MEMW,CELL("address",AV557)=CELL("address",OFFSET(RAM0,MMU_RAM_X,MMU_RAM_Y))),MMU_VAL,AV557)))</f>
        <v>0</v>
      </c>
      <c r="AW557" s="50">
        <f t="array" aca="1" ref="AW557" ca="1">IF(RESET,0,IF(LOAD_ROM,ROM!AW418,IF(AND(MMU_CLK,MMU_MEMW,CELL("address",AW557)=CELL("address",OFFSET(RAM0,MMU_RAM_X,MMU_RAM_Y))),MMU_VAL,AW557)))</f>
        <v>0</v>
      </c>
      <c r="AX557" s="50">
        <f t="array" aca="1" ref="AX557" ca="1">IF(RESET,0,IF(LOAD_ROM,ROM!AX418,IF(AND(MMU_CLK,MMU_MEMW,CELL("address",AX557)=CELL("address",OFFSET(RAM0,MMU_RAM_X,MMU_RAM_Y))),MMU_VAL,AX557)))</f>
        <v>0</v>
      </c>
      <c r="AY557" s="50">
        <f t="array" aca="1" ref="AY557" ca="1">IF(RESET,0,IF(LOAD_ROM,ROM!AY418,IF(AND(MMU_CLK,MMU_MEMW,CELL("address",AY557)=CELL("address",OFFSET(RAM0,MMU_RAM_X,MMU_RAM_Y))),MMU_VAL,AY557)))</f>
        <v>0</v>
      </c>
      <c r="AZ557" s="50">
        <f t="array" aca="1" ref="AZ557" ca="1">IF(RESET,0,IF(LOAD_ROM,ROM!AZ418,IF(AND(MMU_CLK,MMU_MEMW,CELL("address",AZ557)=CELL("address",OFFSET(RAM0,MMU_RAM_X,MMU_RAM_Y))),MMU_VAL,AZ557)))</f>
        <v>0</v>
      </c>
      <c r="BA557" s="50">
        <f t="array" aca="1" ref="BA557" ca="1">IF(RESET,0,IF(LOAD_ROM,ROM!BA418,IF(AND(MMU_CLK,MMU_MEMW,CELL("address",BA557)=CELL("address",OFFSET(RAM0,MMU_RAM_X,MMU_RAM_Y))),MMU_VAL,BA557)))</f>
        <v>0</v>
      </c>
      <c r="BB557" s="50">
        <f t="array" aca="1" ref="BB557" ca="1">IF(RESET,0,IF(LOAD_ROM,ROM!BB418,IF(AND(MMU_CLK,MMU_MEMW,CELL("address",BB557)=CELL("address",OFFSET(RAM0,MMU_RAM_X,MMU_RAM_Y))),MMU_VAL,BB557)))</f>
        <v>0</v>
      </c>
      <c r="BC557" s="50">
        <f t="array" aca="1" ref="BC557" ca="1">IF(RESET,0,IF(LOAD_ROM,ROM!BC418,IF(AND(MMU_CLK,MMU_MEMW,CELL("address",BC557)=CELL("address",OFFSET(RAM0,MMU_RAM_X,MMU_RAM_Y))),MMU_VAL,BC557)))</f>
        <v>0</v>
      </c>
      <c r="BD557" s="50">
        <f t="array" aca="1" ref="BD557" ca="1">IF(RESET,0,IF(LOAD_ROM,ROM!BD418,IF(AND(MMU_CLK,MMU_MEMW,CELL("address",BD557)=CELL("address",OFFSET(RAM0,MMU_RAM_X,MMU_RAM_Y))),MMU_VAL,BD557)))</f>
        <v>0</v>
      </c>
      <c r="BE557" s="50">
        <f t="array" aca="1" ref="BE557" ca="1">IF(RESET,0,IF(LOAD_ROM,ROM!BE418,IF(AND(MMU_CLK,MMU_MEMW,CELL("address",BE557)=CELL("address",OFFSET(RAM0,MMU_RAM_X,MMU_RAM_Y))),MMU_VAL,BE557)))</f>
        <v>0</v>
      </c>
      <c r="BF557" s="50">
        <f t="array" aca="1" ref="BF557" ca="1">IF(RESET,0,IF(LOAD_ROM,ROM!BF418,IF(AND(MMU_CLK,MMU_MEMW,CELL("address",BF557)=CELL("address",OFFSET(RAM0,MMU_RAM_X,MMU_RAM_Y))),MMU_VAL,BF557)))</f>
        <v>0</v>
      </c>
      <c r="BG557" s="50">
        <f t="array" aca="1" ref="BG557" ca="1">IF(RESET,0,IF(LOAD_ROM,ROM!BG418,IF(AND(MMU_CLK,MMU_MEMW,CELL("address",BG557)=CELL("address",OFFSET(RAM0,MMU_RAM_X,MMU_RAM_Y))),MMU_VAL,BG557)))</f>
        <v>0</v>
      </c>
      <c r="BH557" s="50">
        <f t="array" aca="1" ref="BH557" ca="1">IF(RESET,0,IF(LOAD_ROM,ROM!BH418,IF(AND(MMU_CLK,MMU_MEMW,CELL("address",BH557)=CELL("address",OFFSET(RAM0,MMU_RAM_X,MMU_RAM_Y))),MMU_VAL,BH557)))</f>
        <v>0</v>
      </c>
      <c r="BI557" s="50">
        <f t="array" aca="1" ref="BI557" ca="1">IF(RESET,0,IF(LOAD_ROM,ROM!BI418,IF(AND(MMU_CLK,MMU_MEMW,CELL("address",BI557)=CELL("address",OFFSET(RAM0,MMU_RAM_X,MMU_RAM_Y))),MMU_VAL,BI557)))</f>
        <v>0</v>
      </c>
      <c r="BJ557" s="50">
        <f t="array" aca="1" ref="BJ557" ca="1">IF(RESET,0,IF(LOAD_ROM,ROM!BJ418,IF(AND(MMU_CLK,MMU_MEMW,CELL("address",BJ557)=CELL("address",OFFSET(RAM0,MMU_RAM_X,MMU_RAM_Y))),MMU_VAL,BJ557)))</f>
        <v>0</v>
      </c>
      <c r="BK557" s="50">
        <f t="array" aca="1" ref="BK557" ca="1">IF(RESET,0,IF(LOAD_ROM,ROM!BK418,IF(AND(MMU_CLK,MMU_MEMW,CELL("address",BK557)=CELL("address",OFFSET(RAM0,MMU_RAM_X,MMU_RAM_Y))),MMU_VAL,BK557)))</f>
        <v>0</v>
      </c>
      <c r="BL557" s="50">
        <f t="array" aca="1" ref="BL557" ca="1">IF(RESET,0,IF(LOAD_ROM,ROM!BL418,IF(AND(MMU_CLK,MMU_MEMW,CELL("address",BL557)=CELL("address",OFFSET(RAM0,MMU_RAM_X,MMU_RAM_Y))),MMU_VAL,BL557)))</f>
        <v>0</v>
      </c>
      <c r="BM557" s="50">
        <f t="array" aca="1" ref="BM557" ca="1">IF(RESET,0,IF(LOAD_ROM,ROM!BM418,IF(AND(MMU_CLK,MMU_MEMW,CELL("address",BM557)=CELL("address",OFFSET(RAM0,MMU_RAM_X,MMU_RAM_Y))),MMU_VAL,BM557)))</f>
        <v>0</v>
      </c>
      <c r="BN557" s="50">
        <f t="array" aca="1" ref="BN557" ca="1">IF(RESET,0,IF(LOAD_ROM,ROM!BN418,IF(AND(MMU_CLK,MMU_MEMW,CELL("address",BN557)=CELL("address",OFFSET(RAM0,MMU_RAM_X,MMU_RAM_Y))),MMU_VAL,BN557)))</f>
        <v>0</v>
      </c>
      <c r="BO557" s="50">
        <f t="array" aca="1" ref="BO557" ca="1">IF(RESET,0,IF(LOAD_ROM,ROM!BO418,IF(AND(MMU_CLK,MMU_MEMW,CELL("address",BO557)=CELL("address",OFFSET(RAM0,MMU_RAM_X,MMU_RAM_Y))),MMU_VAL,BO557)))</f>
        <v>0</v>
      </c>
      <c r="BP557" s="50">
        <f t="array" aca="1" ref="BP557" ca="1">IF(RESET,0,IF(LOAD_ROM,ROM!BP418,IF(AND(MMU_CLK,MMU_MEMW,CELL("address",BP557)=CELL("address",OFFSET(RAM0,MMU_RAM_X,MMU_RAM_Y))),MMU_VAL,BP557)))</f>
        <v>0</v>
      </c>
      <c r="BQ557" s="50">
        <f t="array" aca="1" ref="BQ557" ca="1">IF(RESET,0,IF(LOAD_ROM,ROM!BQ418,IF(AND(MMU_CLK,MMU_MEMW,CELL("address",BQ557)=CELL("address",OFFSET(RAM0,MMU_RAM_X,MMU_RAM_Y))),MMU_VAL,BQ557)))</f>
        <v>0</v>
      </c>
      <c r="BR557" s="50">
        <f t="array" aca="1" ref="BR557" ca="1">IF(RESET,0,IF(LOAD_ROM,ROM!BR418,IF(AND(MMU_CLK,MMU_MEMW,CELL("address",BR557)=CELL("address",OFFSET(RAM0,MMU_RAM_X,MMU_RAM_Y))),MMU_VAL,BR557)))</f>
        <v>0</v>
      </c>
      <c r="BS557" s="50">
        <f t="array" aca="1" ref="BS557" ca="1">IF(RESET,0,IF(LOAD_ROM,ROM!BS418,IF(AND(MMU_CLK,MMU_MEMW,CELL("address",BS557)=CELL("address",OFFSET(RAM0,MMU_RAM_X,MMU_RAM_Y))),MMU_VAL,BS557)))</f>
        <v>0</v>
      </c>
      <c r="BT557" s="50">
        <f t="array" aca="1" ref="BT557" ca="1">IF(RESET,0,IF(LOAD_ROM,ROM!BT418,IF(AND(MMU_CLK,MMU_MEMW,CELL("address",BT557)=CELL("address",OFFSET(RAM0,MMU_RAM_X,MMU_RAM_Y))),MMU_VAL,BT557)))</f>
        <v>0</v>
      </c>
      <c r="BU557" s="50">
        <f t="array" aca="1" ref="BU557" ca="1">IF(RESET,0,IF(LOAD_ROM,ROM!BU418,IF(AND(MMU_CLK,MMU_MEMW,CELL("address",BU557)=CELL("address",OFFSET(RAM0,MMU_RAM_X,MMU_RAM_Y))),MMU_VAL,BU557)))</f>
        <v>0</v>
      </c>
      <c r="BV557" s="50">
        <f t="array" aca="1" ref="BV557" ca="1">IF(RESET,0,IF(LOAD_ROM,ROM!BV418,IF(AND(MMU_CLK,MMU_MEMW,CELL("address",BV557)=CELL("address",OFFSET(RAM0,MMU_RAM_X,MMU_RAM_Y))),MMU_VAL,BV557)))</f>
        <v>0</v>
      </c>
      <c r="BW557" s="50">
        <f t="array" aca="1" ref="BW557" ca="1">IF(RESET,0,IF(LOAD_ROM,ROM!BW418,IF(AND(MMU_CLK,MMU_MEMW,CELL("address",BW557)=CELL("address",OFFSET(RAM0,MMU_RAM_X,MMU_RAM_Y))),MMU_VAL,BW557)))</f>
        <v>0</v>
      </c>
      <c r="BX557" s="50">
        <f t="array" aca="1" ref="BX557" ca="1">IF(RESET,0,IF(LOAD_ROM,ROM!BX418,IF(AND(MMU_CLK,MMU_MEMW,CELL("address",BX557)=CELL("address",OFFSET(RAM0,MMU_RAM_X,MMU_RAM_Y))),MMU_VAL,BX557)))</f>
        <v>0</v>
      </c>
      <c r="BY557" s="50">
        <f t="array" aca="1" ref="BY557" ca="1">IF(RESET,0,IF(LOAD_ROM,ROM!BY418,IF(AND(MMU_CLK,MMU_MEMW,CELL("address",BY557)=CELL("address",OFFSET(RAM0,MMU_RAM_X,MMU_RAM_Y))),MMU_VAL,BY557)))</f>
        <v>0</v>
      </c>
      <c r="BZ557" s="50">
        <f t="array" aca="1" ref="BZ557" ca="1">IF(RESET,0,IF(LOAD_ROM,ROM!BZ418,IF(AND(MMU_CLK,MMU_MEMW,CELL("address",BZ557)=CELL("address",OFFSET(RAM0,MMU_RAM_X,MMU_RAM_Y))),MMU_VAL,BZ557)))</f>
        <v>0</v>
      </c>
      <c r="CA557" s="50">
        <f t="array" aca="1" ref="CA557" ca="1">IF(RESET,0,IF(LOAD_ROM,ROM!CA418,IF(AND(MMU_CLK,MMU_MEMW,CELL("address",CA557)=CELL("address",OFFSET(RAM0,MMU_RAM_X,MMU_RAM_Y))),MMU_VAL,CA557)))</f>
        <v>0</v>
      </c>
      <c r="CB557" s="50">
        <f t="array" aca="1" ref="CB557" ca="1">IF(RESET,0,IF(LOAD_ROM,ROM!CB418,IF(AND(MMU_CLK,MMU_MEMW,CELL("address",CB557)=CELL("address",OFFSET(RAM0,MMU_RAM_X,MMU_RAM_Y))),MMU_VAL,CB557)))</f>
        <v>0</v>
      </c>
      <c r="CC557" s="50">
        <f t="array" aca="1" ref="CC557" ca="1">IF(RESET,0,IF(LOAD_ROM,ROM!CC418,IF(AND(MMU_CLK,MMU_MEMW,CELL("address",CC557)=CELL("address",OFFSET(RAM0,MMU_RAM_X,MMU_RAM_Y))),MMU_VAL,CC557)))</f>
        <v>0</v>
      </c>
      <c r="CD557" s="50">
        <f t="array" aca="1" ref="CD557" ca="1">IF(RESET,0,IF(LOAD_ROM,ROM!CD418,IF(AND(MMU_CLK,MMU_MEMW,CELL("address",CD557)=CELL("address",OFFSET(RAM0,MMU_RAM_X,MMU_RAM_Y))),MMU_VAL,CD557)))</f>
        <v>0</v>
      </c>
      <c r="CE557" s="50">
        <f t="array" aca="1" ref="CE557" ca="1">IF(RESET,0,IF(LOAD_ROM,ROM!CE418,IF(AND(MMU_CLK,MMU_MEMW,CELL("address",CE557)=CELL("address",OFFSET(RAM0,MMU_RAM_X,MMU_RAM_Y))),MMU_VAL,CE557)))</f>
        <v>0</v>
      </c>
      <c r="CF557" s="50">
        <f t="array" aca="1" ref="CF557" ca="1">IF(RESET,0,IF(LOAD_ROM,ROM!CF418,IF(AND(MMU_CLK,MMU_MEMW,CELL("address",CF557)=CELL("address",OFFSET(RAM0,MMU_RAM_X,MMU_RAM_Y))),MMU_VAL,CF557)))</f>
        <v>0</v>
      </c>
      <c r="CG557" s="50">
        <f t="array" aca="1" ref="CG557" ca="1">IF(RESET,0,IF(LOAD_ROM,ROM!CG418,IF(AND(MMU_CLK,MMU_MEMW,CELL("address",CG557)=CELL("address",OFFSET(RAM0,MMU_RAM_X,MMU_RAM_Y))),MMU_VAL,CG557)))</f>
        <v>0</v>
      </c>
      <c r="CH557" s="50">
        <f t="array" aca="1" ref="CH557" ca="1">IF(RESET,0,IF(LOAD_ROM,ROM!CH418,IF(AND(MMU_CLK,MMU_MEMW,CELL("address",CH557)=CELL("address",OFFSET(RAM0,MMU_RAM_X,MMU_RAM_Y))),MMU_VAL,CH557)))</f>
        <v>0</v>
      </c>
      <c r="CI557" s="50">
        <f t="array" aca="1" ref="CI557" ca="1">IF(RESET,0,IF(LOAD_ROM,ROM!CI418,IF(AND(MMU_CLK,MMU_MEMW,CELL("address",CI557)=CELL("address",OFFSET(RAM0,MMU_RAM_X,MMU_RAM_Y))),MMU_VAL,CI557)))</f>
        <v>0</v>
      </c>
      <c r="CJ557" s="50">
        <f t="array" aca="1" ref="CJ557" ca="1">IF(RESET,0,IF(LOAD_ROM,ROM!CJ418,IF(AND(MMU_CLK,MMU_MEMW,CELL("address",CJ557)=CELL("address",OFFSET(RAM0,MMU_RAM_X,MMU_RAM_Y))),MMU_VAL,CJ557)))</f>
        <v>0</v>
      </c>
      <c r="CK557" s="50">
        <f t="array" aca="1" ref="CK557" ca="1">IF(RESET,0,IF(LOAD_ROM,ROM!CK418,IF(AND(MMU_CLK,MMU_MEMW,CELL("address",CK557)=CELL("address",OFFSET(RAM0,MMU_RAM_X,MMU_RAM_Y))),MMU_VAL,CK557)))</f>
        <v>0</v>
      </c>
      <c r="CL557" s="50">
        <f t="array" aca="1" ref="CL557" ca="1">IF(RESET,0,IF(LOAD_ROM,ROM!CL418,IF(AND(MMU_CLK,MMU_MEMW,CELL("address",CL557)=CELL("address",OFFSET(RAM0,MMU_RAM_X,MMU_RAM_Y))),MMU_VAL,CL557)))</f>
        <v>0</v>
      </c>
      <c r="CM557" s="50">
        <f t="array" aca="1" ref="CM557" ca="1">IF(RESET,0,IF(LOAD_ROM,ROM!CM418,IF(AND(MMU_CLK,MMU_MEMW,CELL("address",CM557)=CELL("address",OFFSET(RAM0,MMU_RAM_X,MMU_RAM_Y))),MMU_VAL,CM557)))</f>
        <v>0</v>
      </c>
      <c r="CN557" s="50">
        <f t="array" aca="1" ref="CN557" ca="1">IF(RESET,0,IF(LOAD_ROM,ROM!CN418,IF(AND(MMU_CLK,MMU_MEMW,CELL("address",CN557)=CELL("address",OFFSET(RAM0,MMU_RAM_X,MMU_RAM_Y))),MMU_VAL,CN557)))</f>
        <v>0</v>
      </c>
      <c r="CO557" s="50">
        <f t="array" aca="1" ref="CO557" ca="1">IF(RESET,0,IF(LOAD_ROM,ROM!CO418,IF(AND(MMU_CLK,MMU_MEMW,CELL("address",CO557)=CELL("address",OFFSET(RAM0,MMU_RAM_X,MMU_RAM_Y))),MMU_VAL,CO557)))</f>
        <v>0</v>
      </c>
      <c r="CP557" s="50">
        <f t="array" aca="1" ref="CP557" ca="1">IF(RESET,0,IF(LOAD_ROM,ROM!CP418,IF(AND(MMU_CLK,MMU_MEMW,CELL("address",CP557)=CELL("address",OFFSET(RAM0,MMU_RAM_X,MMU_RAM_Y))),MMU_VAL,CP557)))</f>
        <v>0</v>
      </c>
      <c r="CQ557" s="50">
        <f t="array" aca="1" ref="CQ557" ca="1">IF(RESET,0,IF(LOAD_ROM,ROM!CQ418,IF(AND(MMU_CLK,MMU_MEMW,CELL("address",CQ557)=CELL("address",OFFSET(RAM0,MMU_RAM_X,MMU_RAM_Y))),MMU_VAL,CQ557)))</f>
        <v>0</v>
      </c>
      <c r="CR557" s="50">
        <f t="array" aca="1" ref="CR557" ca="1">IF(RESET,0,IF(LOAD_ROM,ROM!CR418,IF(AND(MMU_CLK,MMU_MEMW,CELL("address",CR557)=CELL("address",OFFSET(RAM0,MMU_RAM_X,MMU_RAM_Y))),MMU_VAL,CR557)))</f>
        <v>0</v>
      </c>
      <c r="CS557" s="50">
        <f t="array" aca="1" ref="CS557" ca="1">IF(RESET,0,IF(LOAD_ROM,ROM!CS418,IF(AND(MMU_CLK,MMU_MEMW,CELL("address",CS557)=CELL("address",OFFSET(RAM0,MMU_RAM_X,MMU_RAM_Y))),MMU_VAL,CS557)))</f>
        <v>0</v>
      </c>
      <c r="CT557" s="50">
        <f t="array" aca="1" ref="CT557" ca="1">IF(RESET,0,IF(LOAD_ROM,ROM!CT418,IF(AND(MMU_CLK,MMU_MEMW,CELL("address",CT557)=CELL("address",OFFSET(RAM0,MMU_RAM_X,MMU_RAM_Y))),MMU_VAL,CT557)))</f>
        <v>0</v>
      </c>
      <c r="CU557" s="50">
        <f t="array" aca="1" ref="CU557" ca="1">IF(RESET,0,IF(LOAD_ROM,ROM!CU418,IF(AND(MMU_CLK,MMU_MEMW,CELL("address",CU557)=CELL("address",OFFSET(RAM0,MMU_RAM_X,MMU_RAM_Y))),MMU_VAL,CU557)))</f>
        <v>0</v>
      </c>
      <c r="CV557" s="50">
        <f t="array" aca="1" ref="CV557" ca="1">IF(RESET,0,IF(LOAD_ROM,ROM!CV418,IF(AND(MMU_CLK,MMU_MEMW,CELL("address",CV557)=CELL("address",OFFSET(RAM0,MMU_RAM_X,MMU_RAM_Y))),MMU_VAL,CV557)))</f>
        <v>0</v>
      </c>
      <c r="CW557" s="50">
        <f t="array" aca="1" ref="CW557" ca="1">IF(RESET,0,IF(LOAD_ROM,ROM!CW418,IF(AND(MMU_CLK,MMU_MEMW,CELL("address",CW557)=CELL("address",OFFSET(RAM0,MMU_RAM_X,MMU_RAM_Y))),MMU_VAL,CW557)))</f>
        <v>0</v>
      </c>
      <c r="CX557" s="50">
        <f t="array" aca="1" ref="CX557" ca="1">IF(RESET,0,IF(LOAD_ROM,ROM!CX418,IF(AND(MMU_CLK,MMU_MEMW,CELL("address",CX557)=CELL("address",OFFSET(RAM0,MMU_RAM_X,MMU_RAM_Y))),MMU_VAL,CX557)))</f>
        <v>0</v>
      </c>
      <c r="CY557" s="50">
        <f t="array" aca="1" ref="CY557" ca="1">IF(RESET,0,IF(LOAD_ROM,ROM!CY418,IF(AND(MMU_CLK,MMU_MEMW,CELL("address",CY557)=CELL("address",OFFSET(RAM0,MMU_RAM_X,MMU_RAM_Y))),MMU_VAL,CY557)))</f>
        <v>0</v>
      </c>
      <c r="CZ557" s="50">
        <f t="array" aca="1" ref="CZ557" ca="1">IF(RESET,0,IF(LOAD_ROM,ROM!CZ418,IF(AND(MMU_CLK,MMU_MEMW,CELL("address",CZ557)=CELL("address",OFFSET(RAM0,MMU_RAM_X,MMU_RAM_Y))),MMU_VAL,CZ557)))</f>
        <v>0</v>
      </c>
      <c r="DA557" s="50">
        <f t="array" aca="1" ref="DA557" ca="1">IF(RESET,0,IF(LOAD_ROM,ROM!DA418,IF(AND(MMU_CLK,MMU_MEMW,CELL("address",DA557)=CELL("address",OFFSET(RAM0,MMU_RAM_X,MMU_RAM_Y))),MMU_VAL,DA557)))</f>
        <v>0</v>
      </c>
      <c r="DB557" s="50">
        <f t="array" aca="1" ref="DB557" ca="1">IF(RESET,0,IF(LOAD_ROM,ROM!DB418,IF(AND(MMU_CLK,MMU_MEMW,CELL("address",DB557)=CELL("address",OFFSET(RAM0,MMU_RAM_X,MMU_RAM_Y))),MMU_VAL,DB557)))</f>
        <v>0</v>
      </c>
      <c r="DC557" s="50">
        <f t="array" aca="1" ref="DC557" ca="1">IF(RESET,0,IF(LOAD_ROM,ROM!DC418,IF(AND(MMU_CLK,MMU_MEMW,CELL("address",DC557)=CELL("address",OFFSET(RAM0,MMU_RAM_X,MMU_RAM_Y))),MMU_VAL,DC557)))</f>
        <v>0</v>
      </c>
      <c r="DD557" s="50">
        <f t="array" aca="1" ref="DD557" ca="1">IF(RESET,0,IF(LOAD_ROM,ROM!DD418,IF(AND(MMU_CLK,MMU_MEMW,CELL("address",DD557)=CELL("address",OFFSET(RAM0,MMU_RAM_X,MMU_RAM_Y))),MMU_VAL,DD557)))</f>
        <v>0</v>
      </c>
      <c r="DE557" s="50">
        <f t="array" aca="1" ref="DE557" ca="1">IF(RESET,0,IF(LOAD_ROM,ROM!DE418,IF(AND(MMU_CLK,MMU_MEMW,CELL("address",DE557)=CELL("address",OFFSET(RAM0,MMU_RAM_X,MMU_RAM_Y))),MMU_VAL,DE557)))</f>
        <v>0</v>
      </c>
      <c r="DF557" s="50">
        <f t="array" aca="1" ref="DF557" ca="1">IF(RESET,0,IF(LOAD_ROM,ROM!DF418,IF(AND(MMU_CLK,MMU_MEMW,CELL("address",DF557)=CELL("address",OFFSET(RAM0,MMU_RAM_X,MMU_RAM_Y))),MMU_VAL,DF557)))</f>
        <v>0</v>
      </c>
      <c r="DG557" s="50">
        <f t="array" aca="1" ref="DG557" ca="1">IF(RESET,0,IF(LOAD_ROM,ROM!DG418,IF(AND(MMU_CLK,MMU_MEMW,CELL("address",DG557)=CELL("address",OFFSET(RAM0,MMU_RAM_X,MMU_RAM_Y))),MMU_VAL,DG557)))</f>
        <v>0</v>
      </c>
      <c r="DH557" s="50">
        <f t="array" aca="1" ref="DH557" ca="1">IF(RESET,0,IF(LOAD_ROM,ROM!DH418,IF(AND(MMU_CLK,MMU_MEMW,CELL("address",DH557)=CELL("address",OFFSET(RAM0,MMU_RAM_X,MMU_RAM_Y))),MMU_VAL,DH557)))</f>
        <v>0</v>
      </c>
      <c r="DI557" s="50">
        <f t="array" aca="1" ref="DI557" ca="1">IF(RESET,0,IF(LOAD_ROM,ROM!DI418,IF(AND(MMU_CLK,MMU_MEMW,CELL("address",DI557)=CELL("address",OFFSET(RAM0,MMU_RAM_X,MMU_RAM_Y))),MMU_VAL,DI557)))</f>
        <v>0</v>
      </c>
      <c r="DJ557" s="50">
        <f t="array" aca="1" ref="DJ557" ca="1">IF(RESET,0,IF(LOAD_ROM,ROM!DJ418,IF(AND(MMU_CLK,MMU_MEMW,CELL("address",DJ557)=CELL("address",OFFSET(RAM0,MMU_RAM_X,MMU_RAM_Y))),MMU_VAL,DJ557)))</f>
        <v>0</v>
      </c>
      <c r="DK557" s="50">
        <f t="array" aca="1" ref="DK557" ca="1">IF(RESET,0,IF(LOAD_ROM,ROM!DK418,IF(AND(MMU_CLK,MMU_MEMW,CELL("address",DK557)=CELL("address",OFFSET(RAM0,MMU_RAM_X,MMU_RAM_Y))),MMU_VAL,DK557)))</f>
        <v>0</v>
      </c>
      <c r="DL557" s="50">
        <f t="array" aca="1" ref="DL557" ca="1">IF(RESET,0,IF(LOAD_ROM,ROM!DL418,IF(AND(MMU_CLK,MMU_MEMW,CELL("address",DL557)=CELL("address",OFFSET(RAM0,MMU_RAM_X,MMU_RAM_Y))),MMU_VAL,DL557)))</f>
        <v>0</v>
      </c>
      <c r="DM557" s="50">
        <f t="array" aca="1" ref="DM557" ca="1">IF(RESET,0,IF(LOAD_ROM,ROM!DM418,IF(AND(MMU_CLK,MMU_MEMW,CELL("address",DM557)=CELL("address",OFFSET(RAM0,MMU_RAM_X,MMU_RAM_Y))),MMU_VAL,DM557)))</f>
        <v>0</v>
      </c>
      <c r="DN557" s="50">
        <f t="array" aca="1" ref="DN557" ca="1">IF(RESET,0,IF(LOAD_ROM,ROM!DN418,IF(AND(MMU_CLK,MMU_MEMW,CELL("address",DN557)=CELL("address",OFFSET(RAM0,MMU_RAM_X,MMU_RAM_Y))),MMU_VAL,DN557)))</f>
        <v>0</v>
      </c>
      <c r="DO557" s="50">
        <f t="array" aca="1" ref="DO557" ca="1">IF(RESET,0,IF(LOAD_ROM,ROM!DO418,IF(AND(MMU_CLK,MMU_MEMW,CELL("address",DO557)=CELL("address",OFFSET(RAM0,MMU_RAM_X,MMU_RAM_Y))),MMU_VAL,DO557)))</f>
        <v>0</v>
      </c>
      <c r="DP557" s="50">
        <f t="array" aca="1" ref="DP557" ca="1">IF(RESET,0,IF(LOAD_ROM,ROM!DP418,IF(AND(MMU_CLK,MMU_MEMW,CELL("address",DP557)=CELL("address",OFFSET(RAM0,MMU_RAM_X,MMU_RAM_Y))),MMU_VAL,DP557)))</f>
        <v>0</v>
      </c>
      <c r="DQ557" s="50">
        <f t="array" aca="1" ref="DQ557" ca="1">IF(RESET,0,IF(LOAD_ROM,ROM!DQ418,IF(AND(MMU_CLK,MMU_MEMW,CELL("address",DQ557)=CELL("address",OFFSET(RAM0,MMU_RAM_X,MMU_RAM_Y))),MMU_VAL,DQ557)))</f>
        <v>0</v>
      </c>
      <c r="DR557" s="50">
        <f t="array" aca="1" ref="DR557" ca="1">IF(RESET,0,IF(LOAD_ROM,ROM!DR418,IF(AND(MMU_CLK,MMU_MEMW,CELL("address",DR557)=CELL("address",OFFSET(RAM0,MMU_RAM_X,MMU_RAM_Y))),MMU_VAL,DR557)))</f>
        <v>0</v>
      </c>
      <c r="DS557" s="50">
        <f t="array" aca="1" ref="DS557" ca="1">IF(RESET,0,IF(LOAD_ROM,ROM!DS418,IF(AND(MMU_CLK,MMU_MEMW,CELL("address",DS557)=CELL("address",OFFSET(RAM0,MMU_RAM_X,MMU_RAM_Y))),MMU_VAL,DS557)))</f>
        <v>0</v>
      </c>
      <c r="DT557" s="50">
        <f t="array" aca="1" ref="DT557" ca="1">IF(RESET,0,IF(LOAD_ROM,ROM!DT418,IF(AND(MMU_CLK,MMU_MEMW,CELL("address",DT557)=CELL("address",OFFSET(RAM0,MMU_RAM_X,MMU_RAM_Y))),MMU_VAL,DT557)))</f>
        <v>0</v>
      </c>
      <c r="DU557" s="50">
        <f t="array" aca="1" ref="DU557" ca="1">IF(RESET,0,IF(LOAD_ROM,ROM!DU418,IF(AND(MMU_CLK,MMU_MEMW,CELL("address",DU557)=CELL("address",OFFSET(RAM0,MMU_RAM_X,MMU_RAM_Y))),MMU_VAL,DU557)))</f>
        <v>0</v>
      </c>
      <c r="DV557" s="50">
        <f t="array" aca="1" ref="DV557" ca="1">IF(RESET,0,IF(LOAD_ROM,ROM!DV418,IF(AND(MMU_CLK,MMU_MEMW,CELL("address",DV557)=CELL("address",OFFSET(RAM0,MMU_RAM_X,MMU_RAM_Y))),MMU_VAL,DV557)))</f>
        <v>0</v>
      </c>
      <c r="DW557" s="50">
        <f t="array" aca="1" ref="DW557" ca="1">IF(RESET,0,IF(LOAD_ROM,ROM!DW418,IF(AND(MMU_CLK,MMU_MEMW,CELL("address",DW557)=CELL("address",OFFSET(RAM0,MMU_RAM_X,MMU_RAM_Y))),MMU_VAL,DW557)))</f>
        <v>0</v>
      </c>
      <c r="DX557" s="50">
        <f t="array" aca="1" ref="DX557" ca="1">IF(RESET,0,IF(LOAD_ROM,ROM!DX418,IF(AND(MMU_CLK,MMU_MEMW,CELL("address",DX557)=CELL("address",OFFSET(RAM0,MMU_RAM_X,MMU_RAM_Y))),MMU_VAL,DX557)))</f>
        <v>0</v>
      </c>
    </row>
    <row r="558" spans="1:128" x14ac:dyDescent="0.35">
      <c r="A558" s="50">
        <f t="array" aca="1" ref="A558" ca="1">IF(RESET,0,IF(LOAD_ROM,ROM!A419,IF(AND(MMU_CLK,MMU_MEMW,CELL("address",A558)=CELL("address",OFFSET(RAM0,MMU_RAM_X,MMU_RAM_Y))),MMU_VAL,A558)))</f>
        <v>0</v>
      </c>
      <c r="B558" s="50">
        <f t="array" aca="1" ref="B558" ca="1">IF(RESET,0,IF(LOAD_ROM,ROM!B419,IF(AND(MMU_CLK,MMU_MEMW,CELL("address",B558)=CELL("address",OFFSET(RAM0,MMU_RAM_X,MMU_RAM_Y))),MMU_VAL,B558)))</f>
        <v>0</v>
      </c>
      <c r="C558" s="50">
        <f t="array" aca="1" ref="C558" ca="1">IF(RESET,0,IF(LOAD_ROM,ROM!C419,IF(AND(MMU_CLK,MMU_MEMW,CELL("address",C558)=CELL("address",OFFSET(RAM0,MMU_RAM_X,MMU_RAM_Y))),MMU_VAL,C558)))</f>
        <v>0</v>
      </c>
      <c r="D558" s="50">
        <f t="array" aca="1" ref="D558" ca="1">IF(RESET,0,IF(LOAD_ROM,ROM!D419,IF(AND(MMU_CLK,MMU_MEMW,CELL("address",D558)=CELL("address",OFFSET(RAM0,MMU_RAM_X,MMU_RAM_Y))),MMU_VAL,D558)))</f>
        <v>0</v>
      </c>
      <c r="E558" s="50">
        <f t="array" aca="1" ref="E558" ca="1">IF(RESET,0,IF(LOAD_ROM,ROM!E419,IF(AND(MMU_CLK,MMU_MEMW,CELL("address",E558)=CELL("address",OFFSET(RAM0,MMU_RAM_X,MMU_RAM_Y))),MMU_VAL,E558)))</f>
        <v>0</v>
      </c>
      <c r="F558" s="50">
        <f t="array" aca="1" ref="F558" ca="1">IF(RESET,0,IF(LOAD_ROM,ROM!F419,IF(AND(MMU_CLK,MMU_MEMW,CELL("address",F558)=CELL("address",OFFSET(RAM0,MMU_RAM_X,MMU_RAM_Y))),MMU_VAL,F558)))</f>
        <v>0</v>
      </c>
      <c r="G558" s="50">
        <f t="array" aca="1" ref="G558" ca="1">IF(RESET,0,IF(LOAD_ROM,ROM!G419,IF(AND(MMU_CLK,MMU_MEMW,CELL("address",G558)=CELL("address",OFFSET(RAM0,MMU_RAM_X,MMU_RAM_Y))),MMU_VAL,G558)))</f>
        <v>0</v>
      </c>
      <c r="H558" s="50">
        <f t="array" aca="1" ref="H558" ca="1">IF(RESET,0,IF(LOAD_ROM,ROM!H419,IF(AND(MMU_CLK,MMU_MEMW,CELL("address",H558)=CELL("address",OFFSET(RAM0,MMU_RAM_X,MMU_RAM_Y))),MMU_VAL,H558)))</f>
        <v>0</v>
      </c>
      <c r="I558" s="50">
        <f t="array" aca="1" ref="I558" ca="1">IF(RESET,0,IF(LOAD_ROM,ROM!I419,IF(AND(MMU_CLK,MMU_MEMW,CELL("address",I558)=CELL("address",OFFSET(RAM0,MMU_RAM_X,MMU_RAM_Y))),MMU_VAL,I558)))</f>
        <v>0</v>
      </c>
      <c r="J558" s="50">
        <f t="array" aca="1" ref="J558" ca="1">IF(RESET,0,IF(LOAD_ROM,ROM!J419,IF(AND(MMU_CLK,MMU_MEMW,CELL("address",J558)=CELL("address",OFFSET(RAM0,MMU_RAM_X,MMU_RAM_Y))),MMU_VAL,J558)))</f>
        <v>0</v>
      </c>
      <c r="K558" s="50">
        <f t="array" aca="1" ref="K558" ca="1">IF(RESET,0,IF(LOAD_ROM,ROM!K419,IF(AND(MMU_CLK,MMU_MEMW,CELL("address",K558)=CELL("address",OFFSET(RAM0,MMU_RAM_X,MMU_RAM_Y))),MMU_VAL,K558)))</f>
        <v>0</v>
      </c>
      <c r="L558" s="50">
        <f t="array" aca="1" ref="L558" ca="1">IF(RESET,0,IF(LOAD_ROM,ROM!L419,IF(AND(MMU_CLK,MMU_MEMW,CELL("address",L558)=CELL("address",OFFSET(RAM0,MMU_RAM_X,MMU_RAM_Y))),MMU_VAL,L558)))</f>
        <v>0</v>
      </c>
      <c r="M558" s="50">
        <f t="array" aca="1" ref="M558" ca="1">IF(RESET,0,IF(LOAD_ROM,ROM!M419,IF(AND(MMU_CLK,MMU_MEMW,CELL("address",M558)=CELL("address",OFFSET(RAM0,MMU_RAM_X,MMU_RAM_Y))),MMU_VAL,M558)))</f>
        <v>0</v>
      </c>
      <c r="N558" s="50">
        <f t="array" aca="1" ref="N558" ca="1">IF(RESET,0,IF(LOAD_ROM,ROM!N419,IF(AND(MMU_CLK,MMU_MEMW,CELL("address",N558)=CELL("address",OFFSET(RAM0,MMU_RAM_X,MMU_RAM_Y))),MMU_VAL,N558)))</f>
        <v>0</v>
      </c>
      <c r="O558" s="50">
        <f t="array" aca="1" ref="O558" ca="1">IF(RESET,0,IF(LOAD_ROM,ROM!O419,IF(AND(MMU_CLK,MMU_MEMW,CELL("address",O558)=CELL("address",OFFSET(RAM0,MMU_RAM_X,MMU_RAM_Y))),MMU_VAL,O558)))</f>
        <v>0</v>
      </c>
      <c r="P558" s="50">
        <f t="array" aca="1" ref="P558" ca="1">IF(RESET,0,IF(LOAD_ROM,ROM!P419,IF(AND(MMU_CLK,MMU_MEMW,CELL("address",P558)=CELL("address",OFFSET(RAM0,MMU_RAM_X,MMU_RAM_Y))),MMU_VAL,P558)))</f>
        <v>0</v>
      </c>
      <c r="Q558" s="50">
        <f t="array" aca="1" ref="Q558" ca="1">IF(RESET,0,IF(LOAD_ROM,ROM!Q419,IF(AND(MMU_CLK,MMU_MEMW,CELL("address",Q558)=CELL("address",OFFSET(RAM0,MMU_RAM_X,MMU_RAM_Y))),MMU_VAL,Q558)))</f>
        <v>0</v>
      </c>
      <c r="R558" s="50">
        <f t="array" aca="1" ref="R558" ca="1">IF(RESET,0,IF(LOAD_ROM,ROM!R419,IF(AND(MMU_CLK,MMU_MEMW,CELL("address",R558)=CELL("address",OFFSET(RAM0,MMU_RAM_X,MMU_RAM_Y))),MMU_VAL,R558)))</f>
        <v>0</v>
      </c>
      <c r="S558" s="50">
        <f t="array" aca="1" ref="S558" ca="1">IF(RESET,0,IF(LOAD_ROM,ROM!S419,IF(AND(MMU_CLK,MMU_MEMW,CELL("address",S558)=CELL("address",OFFSET(RAM0,MMU_RAM_X,MMU_RAM_Y))),MMU_VAL,S558)))</f>
        <v>0</v>
      </c>
      <c r="T558" s="50">
        <f t="array" aca="1" ref="T558" ca="1">IF(RESET,0,IF(LOAD_ROM,ROM!T419,IF(AND(MMU_CLK,MMU_MEMW,CELL("address",T558)=CELL("address",OFFSET(RAM0,MMU_RAM_X,MMU_RAM_Y))),MMU_VAL,T558)))</f>
        <v>0</v>
      </c>
      <c r="U558" s="50">
        <f t="array" aca="1" ref="U558" ca="1">IF(RESET,0,IF(LOAD_ROM,ROM!U419,IF(AND(MMU_CLK,MMU_MEMW,CELL("address",U558)=CELL("address",OFFSET(RAM0,MMU_RAM_X,MMU_RAM_Y))),MMU_VAL,U558)))</f>
        <v>0</v>
      </c>
      <c r="V558" s="50">
        <f t="array" aca="1" ref="V558" ca="1">IF(RESET,0,IF(LOAD_ROM,ROM!V419,IF(AND(MMU_CLK,MMU_MEMW,CELL("address",V558)=CELL("address",OFFSET(RAM0,MMU_RAM_X,MMU_RAM_Y))),MMU_VAL,V558)))</f>
        <v>0</v>
      </c>
      <c r="W558" s="50">
        <f t="array" aca="1" ref="W558" ca="1">IF(RESET,0,IF(LOAD_ROM,ROM!W419,IF(AND(MMU_CLK,MMU_MEMW,CELL("address",W558)=CELL("address",OFFSET(RAM0,MMU_RAM_X,MMU_RAM_Y))),MMU_VAL,W558)))</f>
        <v>0</v>
      </c>
      <c r="X558" s="50">
        <f t="array" aca="1" ref="X558" ca="1">IF(RESET,0,IF(LOAD_ROM,ROM!X419,IF(AND(MMU_CLK,MMU_MEMW,CELL("address",X558)=CELL("address",OFFSET(RAM0,MMU_RAM_X,MMU_RAM_Y))),MMU_VAL,X558)))</f>
        <v>0</v>
      </c>
      <c r="Y558" s="50">
        <f t="array" aca="1" ref="Y558" ca="1">IF(RESET,0,IF(LOAD_ROM,ROM!Y419,IF(AND(MMU_CLK,MMU_MEMW,CELL("address",Y558)=CELL("address",OFFSET(RAM0,MMU_RAM_X,MMU_RAM_Y))),MMU_VAL,Y558)))</f>
        <v>0</v>
      </c>
      <c r="Z558" s="50">
        <f t="array" aca="1" ref="Z558" ca="1">IF(RESET,0,IF(LOAD_ROM,ROM!Z419,IF(AND(MMU_CLK,MMU_MEMW,CELL("address",Z558)=CELL("address",OFFSET(RAM0,MMU_RAM_X,MMU_RAM_Y))),MMU_VAL,Z558)))</f>
        <v>0</v>
      </c>
      <c r="AA558" s="50">
        <f t="array" aca="1" ref="AA558" ca="1">IF(RESET,0,IF(LOAD_ROM,ROM!AA419,IF(AND(MMU_CLK,MMU_MEMW,CELL("address",AA558)=CELL("address",OFFSET(RAM0,MMU_RAM_X,MMU_RAM_Y))),MMU_VAL,AA558)))</f>
        <v>0</v>
      </c>
      <c r="AB558" s="50">
        <f t="array" aca="1" ref="AB558" ca="1">IF(RESET,0,IF(LOAD_ROM,ROM!AB419,IF(AND(MMU_CLK,MMU_MEMW,CELL("address",AB558)=CELL("address",OFFSET(RAM0,MMU_RAM_X,MMU_RAM_Y))),MMU_VAL,AB558)))</f>
        <v>0</v>
      </c>
      <c r="AC558" s="50">
        <f t="array" aca="1" ref="AC558" ca="1">IF(RESET,0,IF(LOAD_ROM,ROM!AC419,IF(AND(MMU_CLK,MMU_MEMW,CELL("address",AC558)=CELL("address",OFFSET(RAM0,MMU_RAM_X,MMU_RAM_Y))),MMU_VAL,AC558)))</f>
        <v>0</v>
      </c>
      <c r="AD558" s="50">
        <f t="array" aca="1" ref="AD558" ca="1">IF(RESET,0,IF(LOAD_ROM,ROM!AD419,IF(AND(MMU_CLK,MMU_MEMW,CELL("address",AD558)=CELL("address",OFFSET(RAM0,MMU_RAM_X,MMU_RAM_Y))),MMU_VAL,AD558)))</f>
        <v>0</v>
      </c>
      <c r="AE558" s="50">
        <f t="array" aca="1" ref="AE558" ca="1">IF(RESET,0,IF(LOAD_ROM,ROM!AE419,IF(AND(MMU_CLK,MMU_MEMW,CELL("address",AE558)=CELL("address",OFFSET(RAM0,MMU_RAM_X,MMU_RAM_Y))),MMU_VAL,AE558)))</f>
        <v>0</v>
      </c>
      <c r="AF558" s="50">
        <f t="array" aca="1" ref="AF558" ca="1">IF(RESET,0,IF(LOAD_ROM,ROM!AF419,IF(AND(MMU_CLK,MMU_MEMW,CELL("address",AF558)=CELL("address",OFFSET(RAM0,MMU_RAM_X,MMU_RAM_Y))),MMU_VAL,AF558)))</f>
        <v>0</v>
      </c>
      <c r="AG558" s="50">
        <f t="array" aca="1" ref="AG558" ca="1">IF(RESET,0,IF(LOAD_ROM,ROM!AG419,IF(AND(MMU_CLK,MMU_MEMW,CELL("address",AG558)=CELL("address",OFFSET(RAM0,MMU_RAM_X,MMU_RAM_Y))),MMU_VAL,AG558)))</f>
        <v>0</v>
      </c>
      <c r="AH558" s="50">
        <f t="array" aca="1" ref="AH558" ca="1">IF(RESET,0,IF(LOAD_ROM,ROM!AH419,IF(AND(MMU_CLK,MMU_MEMW,CELL("address",AH558)=CELL("address",OFFSET(RAM0,MMU_RAM_X,MMU_RAM_Y))),MMU_VAL,AH558)))</f>
        <v>0</v>
      </c>
      <c r="AI558" s="50">
        <f t="array" aca="1" ref="AI558" ca="1">IF(RESET,0,IF(LOAD_ROM,ROM!AI419,IF(AND(MMU_CLK,MMU_MEMW,CELL("address",AI558)=CELL("address",OFFSET(RAM0,MMU_RAM_X,MMU_RAM_Y))),MMU_VAL,AI558)))</f>
        <v>0</v>
      </c>
      <c r="AJ558" s="50">
        <f t="array" aca="1" ref="AJ558" ca="1">IF(RESET,0,IF(LOAD_ROM,ROM!AJ419,IF(AND(MMU_CLK,MMU_MEMW,CELL("address",AJ558)=CELL("address",OFFSET(RAM0,MMU_RAM_X,MMU_RAM_Y))),MMU_VAL,AJ558)))</f>
        <v>0</v>
      </c>
      <c r="AK558" s="50">
        <f t="array" aca="1" ref="AK558" ca="1">IF(RESET,0,IF(LOAD_ROM,ROM!AK419,IF(AND(MMU_CLK,MMU_MEMW,CELL("address",AK558)=CELL("address",OFFSET(RAM0,MMU_RAM_X,MMU_RAM_Y))),MMU_VAL,AK558)))</f>
        <v>0</v>
      </c>
      <c r="AL558" s="50">
        <f t="array" aca="1" ref="AL558" ca="1">IF(RESET,0,IF(LOAD_ROM,ROM!AL419,IF(AND(MMU_CLK,MMU_MEMW,CELL("address",AL558)=CELL("address",OFFSET(RAM0,MMU_RAM_X,MMU_RAM_Y))),MMU_VAL,AL558)))</f>
        <v>0</v>
      </c>
      <c r="AM558" s="50">
        <f t="array" aca="1" ref="AM558" ca="1">IF(RESET,0,IF(LOAD_ROM,ROM!AM419,IF(AND(MMU_CLK,MMU_MEMW,CELL("address",AM558)=CELL("address",OFFSET(RAM0,MMU_RAM_X,MMU_RAM_Y))),MMU_VAL,AM558)))</f>
        <v>0</v>
      </c>
      <c r="AN558" s="50">
        <f t="array" aca="1" ref="AN558" ca="1">IF(RESET,0,IF(LOAD_ROM,ROM!AN419,IF(AND(MMU_CLK,MMU_MEMW,CELL("address",AN558)=CELL("address",OFFSET(RAM0,MMU_RAM_X,MMU_RAM_Y))),MMU_VAL,AN558)))</f>
        <v>0</v>
      </c>
      <c r="AO558" s="50">
        <f t="array" aca="1" ref="AO558" ca="1">IF(RESET,0,IF(LOAD_ROM,ROM!AO419,IF(AND(MMU_CLK,MMU_MEMW,CELL("address",AO558)=CELL("address",OFFSET(RAM0,MMU_RAM_X,MMU_RAM_Y))),MMU_VAL,AO558)))</f>
        <v>0</v>
      </c>
      <c r="AP558" s="50">
        <f t="array" aca="1" ref="AP558" ca="1">IF(RESET,0,IF(LOAD_ROM,ROM!AP419,IF(AND(MMU_CLK,MMU_MEMW,CELL("address",AP558)=CELL("address",OFFSET(RAM0,MMU_RAM_X,MMU_RAM_Y))),MMU_VAL,AP558)))</f>
        <v>0</v>
      </c>
      <c r="AQ558" s="50">
        <f t="array" aca="1" ref="AQ558" ca="1">IF(RESET,0,IF(LOAD_ROM,ROM!AQ419,IF(AND(MMU_CLK,MMU_MEMW,CELL("address",AQ558)=CELL("address",OFFSET(RAM0,MMU_RAM_X,MMU_RAM_Y))),MMU_VAL,AQ558)))</f>
        <v>0</v>
      </c>
      <c r="AR558" s="50">
        <f t="array" aca="1" ref="AR558" ca="1">IF(RESET,0,IF(LOAD_ROM,ROM!AR419,IF(AND(MMU_CLK,MMU_MEMW,CELL("address",AR558)=CELL("address",OFFSET(RAM0,MMU_RAM_X,MMU_RAM_Y))),MMU_VAL,AR558)))</f>
        <v>0</v>
      </c>
      <c r="AS558" s="50">
        <f t="array" aca="1" ref="AS558" ca="1">IF(RESET,0,IF(LOAD_ROM,ROM!AS419,IF(AND(MMU_CLK,MMU_MEMW,CELL("address",AS558)=CELL("address",OFFSET(RAM0,MMU_RAM_X,MMU_RAM_Y))),MMU_VAL,AS558)))</f>
        <v>0</v>
      </c>
      <c r="AT558" s="50">
        <f t="array" aca="1" ref="AT558" ca="1">IF(RESET,0,IF(LOAD_ROM,ROM!AT419,IF(AND(MMU_CLK,MMU_MEMW,CELL("address",AT558)=CELL("address",OFFSET(RAM0,MMU_RAM_X,MMU_RAM_Y))),MMU_VAL,AT558)))</f>
        <v>0</v>
      </c>
      <c r="AU558" s="50">
        <f t="array" aca="1" ref="AU558" ca="1">IF(RESET,0,IF(LOAD_ROM,ROM!AU419,IF(AND(MMU_CLK,MMU_MEMW,CELL("address",AU558)=CELL("address",OFFSET(RAM0,MMU_RAM_X,MMU_RAM_Y))),MMU_VAL,AU558)))</f>
        <v>0</v>
      </c>
      <c r="AV558" s="50">
        <f t="array" aca="1" ref="AV558" ca="1">IF(RESET,0,IF(LOAD_ROM,ROM!AV419,IF(AND(MMU_CLK,MMU_MEMW,CELL("address",AV558)=CELL("address",OFFSET(RAM0,MMU_RAM_X,MMU_RAM_Y))),MMU_VAL,AV558)))</f>
        <v>0</v>
      </c>
      <c r="AW558" s="50">
        <f t="array" aca="1" ref="AW558" ca="1">IF(RESET,0,IF(LOAD_ROM,ROM!AW419,IF(AND(MMU_CLK,MMU_MEMW,CELL("address",AW558)=CELL("address",OFFSET(RAM0,MMU_RAM_X,MMU_RAM_Y))),MMU_VAL,AW558)))</f>
        <v>0</v>
      </c>
      <c r="AX558" s="50">
        <f t="array" aca="1" ref="AX558" ca="1">IF(RESET,0,IF(LOAD_ROM,ROM!AX419,IF(AND(MMU_CLK,MMU_MEMW,CELL("address",AX558)=CELL("address",OFFSET(RAM0,MMU_RAM_X,MMU_RAM_Y))),MMU_VAL,AX558)))</f>
        <v>0</v>
      </c>
      <c r="AY558" s="50">
        <f t="array" aca="1" ref="AY558" ca="1">IF(RESET,0,IF(LOAD_ROM,ROM!AY419,IF(AND(MMU_CLK,MMU_MEMW,CELL("address",AY558)=CELL("address",OFFSET(RAM0,MMU_RAM_X,MMU_RAM_Y))),MMU_VAL,AY558)))</f>
        <v>0</v>
      </c>
      <c r="AZ558" s="50">
        <f t="array" aca="1" ref="AZ558" ca="1">IF(RESET,0,IF(LOAD_ROM,ROM!AZ419,IF(AND(MMU_CLK,MMU_MEMW,CELL("address",AZ558)=CELL("address",OFFSET(RAM0,MMU_RAM_X,MMU_RAM_Y))),MMU_VAL,AZ558)))</f>
        <v>0</v>
      </c>
      <c r="BA558" s="50">
        <f t="array" aca="1" ref="BA558" ca="1">IF(RESET,0,IF(LOAD_ROM,ROM!BA419,IF(AND(MMU_CLK,MMU_MEMW,CELL("address",BA558)=CELL("address",OFFSET(RAM0,MMU_RAM_X,MMU_RAM_Y))),MMU_VAL,BA558)))</f>
        <v>0</v>
      </c>
      <c r="BB558" s="50">
        <f t="array" aca="1" ref="BB558" ca="1">IF(RESET,0,IF(LOAD_ROM,ROM!BB419,IF(AND(MMU_CLK,MMU_MEMW,CELL("address",BB558)=CELL("address",OFFSET(RAM0,MMU_RAM_X,MMU_RAM_Y))),MMU_VAL,BB558)))</f>
        <v>0</v>
      </c>
      <c r="BC558" s="50">
        <f t="array" aca="1" ref="BC558" ca="1">IF(RESET,0,IF(LOAD_ROM,ROM!BC419,IF(AND(MMU_CLK,MMU_MEMW,CELL("address",BC558)=CELL("address",OFFSET(RAM0,MMU_RAM_X,MMU_RAM_Y))),MMU_VAL,BC558)))</f>
        <v>0</v>
      </c>
      <c r="BD558" s="50">
        <f t="array" aca="1" ref="BD558" ca="1">IF(RESET,0,IF(LOAD_ROM,ROM!BD419,IF(AND(MMU_CLK,MMU_MEMW,CELL("address",BD558)=CELL("address",OFFSET(RAM0,MMU_RAM_X,MMU_RAM_Y))),MMU_VAL,BD558)))</f>
        <v>0</v>
      </c>
      <c r="BE558" s="50">
        <f t="array" aca="1" ref="BE558" ca="1">IF(RESET,0,IF(LOAD_ROM,ROM!BE419,IF(AND(MMU_CLK,MMU_MEMW,CELL("address",BE558)=CELL("address",OFFSET(RAM0,MMU_RAM_X,MMU_RAM_Y))),MMU_VAL,BE558)))</f>
        <v>0</v>
      </c>
      <c r="BF558" s="50">
        <f t="array" aca="1" ref="BF558" ca="1">IF(RESET,0,IF(LOAD_ROM,ROM!BF419,IF(AND(MMU_CLK,MMU_MEMW,CELL("address",BF558)=CELL("address",OFFSET(RAM0,MMU_RAM_X,MMU_RAM_Y))),MMU_VAL,BF558)))</f>
        <v>0</v>
      </c>
      <c r="BG558" s="50">
        <f t="array" aca="1" ref="BG558" ca="1">IF(RESET,0,IF(LOAD_ROM,ROM!BG419,IF(AND(MMU_CLK,MMU_MEMW,CELL("address",BG558)=CELL("address",OFFSET(RAM0,MMU_RAM_X,MMU_RAM_Y))),MMU_VAL,BG558)))</f>
        <v>0</v>
      </c>
      <c r="BH558" s="50">
        <f t="array" aca="1" ref="BH558" ca="1">IF(RESET,0,IF(LOAD_ROM,ROM!BH419,IF(AND(MMU_CLK,MMU_MEMW,CELL("address",BH558)=CELL("address",OFFSET(RAM0,MMU_RAM_X,MMU_RAM_Y))),MMU_VAL,BH558)))</f>
        <v>0</v>
      </c>
      <c r="BI558" s="50">
        <f t="array" aca="1" ref="BI558" ca="1">IF(RESET,0,IF(LOAD_ROM,ROM!BI419,IF(AND(MMU_CLK,MMU_MEMW,CELL("address",BI558)=CELL("address",OFFSET(RAM0,MMU_RAM_X,MMU_RAM_Y))),MMU_VAL,BI558)))</f>
        <v>0</v>
      </c>
      <c r="BJ558" s="50">
        <f t="array" aca="1" ref="BJ558" ca="1">IF(RESET,0,IF(LOAD_ROM,ROM!BJ419,IF(AND(MMU_CLK,MMU_MEMW,CELL("address",BJ558)=CELL("address",OFFSET(RAM0,MMU_RAM_X,MMU_RAM_Y))),MMU_VAL,BJ558)))</f>
        <v>0</v>
      </c>
      <c r="BK558" s="50">
        <f t="array" aca="1" ref="BK558" ca="1">IF(RESET,0,IF(LOAD_ROM,ROM!BK419,IF(AND(MMU_CLK,MMU_MEMW,CELL("address",BK558)=CELL("address",OFFSET(RAM0,MMU_RAM_X,MMU_RAM_Y))),MMU_VAL,BK558)))</f>
        <v>0</v>
      </c>
      <c r="BL558" s="50">
        <f t="array" aca="1" ref="BL558" ca="1">IF(RESET,0,IF(LOAD_ROM,ROM!BL419,IF(AND(MMU_CLK,MMU_MEMW,CELL("address",BL558)=CELL("address",OFFSET(RAM0,MMU_RAM_X,MMU_RAM_Y))),MMU_VAL,BL558)))</f>
        <v>0</v>
      </c>
      <c r="BM558" s="50">
        <f t="array" aca="1" ref="BM558" ca="1">IF(RESET,0,IF(LOAD_ROM,ROM!BM419,IF(AND(MMU_CLK,MMU_MEMW,CELL("address",BM558)=CELL("address",OFFSET(RAM0,MMU_RAM_X,MMU_RAM_Y))),MMU_VAL,BM558)))</f>
        <v>0</v>
      </c>
      <c r="BN558" s="50">
        <f t="array" aca="1" ref="BN558" ca="1">IF(RESET,0,IF(LOAD_ROM,ROM!BN419,IF(AND(MMU_CLK,MMU_MEMW,CELL("address",BN558)=CELL("address",OFFSET(RAM0,MMU_RAM_X,MMU_RAM_Y))),MMU_VAL,BN558)))</f>
        <v>0</v>
      </c>
      <c r="BO558" s="50">
        <f t="array" aca="1" ref="BO558" ca="1">IF(RESET,0,IF(LOAD_ROM,ROM!BO419,IF(AND(MMU_CLK,MMU_MEMW,CELL("address",BO558)=CELL("address",OFFSET(RAM0,MMU_RAM_X,MMU_RAM_Y))),MMU_VAL,BO558)))</f>
        <v>0</v>
      </c>
      <c r="BP558" s="50">
        <f t="array" aca="1" ref="BP558" ca="1">IF(RESET,0,IF(LOAD_ROM,ROM!BP419,IF(AND(MMU_CLK,MMU_MEMW,CELL("address",BP558)=CELL("address",OFFSET(RAM0,MMU_RAM_X,MMU_RAM_Y))),MMU_VAL,BP558)))</f>
        <v>0</v>
      </c>
      <c r="BQ558" s="50">
        <f t="array" aca="1" ref="BQ558" ca="1">IF(RESET,0,IF(LOAD_ROM,ROM!BQ419,IF(AND(MMU_CLK,MMU_MEMW,CELL("address",BQ558)=CELL("address",OFFSET(RAM0,MMU_RAM_X,MMU_RAM_Y))),MMU_VAL,BQ558)))</f>
        <v>0</v>
      </c>
      <c r="BR558" s="50">
        <f t="array" aca="1" ref="BR558" ca="1">IF(RESET,0,IF(LOAD_ROM,ROM!BR419,IF(AND(MMU_CLK,MMU_MEMW,CELL("address",BR558)=CELL("address",OFFSET(RAM0,MMU_RAM_X,MMU_RAM_Y))),MMU_VAL,BR558)))</f>
        <v>0</v>
      </c>
      <c r="BS558" s="50">
        <f t="array" aca="1" ref="BS558" ca="1">IF(RESET,0,IF(LOAD_ROM,ROM!BS419,IF(AND(MMU_CLK,MMU_MEMW,CELL("address",BS558)=CELL("address",OFFSET(RAM0,MMU_RAM_X,MMU_RAM_Y))),MMU_VAL,BS558)))</f>
        <v>0</v>
      </c>
      <c r="BT558" s="50">
        <f t="array" aca="1" ref="BT558" ca="1">IF(RESET,0,IF(LOAD_ROM,ROM!BT419,IF(AND(MMU_CLK,MMU_MEMW,CELL("address",BT558)=CELL("address",OFFSET(RAM0,MMU_RAM_X,MMU_RAM_Y))),MMU_VAL,BT558)))</f>
        <v>0</v>
      </c>
      <c r="BU558" s="50">
        <f t="array" aca="1" ref="BU558" ca="1">IF(RESET,0,IF(LOAD_ROM,ROM!BU419,IF(AND(MMU_CLK,MMU_MEMW,CELL("address",BU558)=CELL("address",OFFSET(RAM0,MMU_RAM_X,MMU_RAM_Y))),MMU_VAL,BU558)))</f>
        <v>0</v>
      </c>
      <c r="BV558" s="50">
        <f t="array" aca="1" ref="BV558" ca="1">IF(RESET,0,IF(LOAD_ROM,ROM!BV419,IF(AND(MMU_CLK,MMU_MEMW,CELL("address",BV558)=CELL("address",OFFSET(RAM0,MMU_RAM_X,MMU_RAM_Y))),MMU_VAL,BV558)))</f>
        <v>0</v>
      </c>
      <c r="BW558" s="50">
        <f t="array" aca="1" ref="BW558" ca="1">IF(RESET,0,IF(LOAD_ROM,ROM!BW419,IF(AND(MMU_CLK,MMU_MEMW,CELL("address",BW558)=CELL("address",OFFSET(RAM0,MMU_RAM_X,MMU_RAM_Y))),MMU_VAL,BW558)))</f>
        <v>0</v>
      </c>
      <c r="BX558" s="50">
        <f t="array" aca="1" ref="BX558" ca="1">IF(RESET,0,IF(LOAD_ROM,ROM!BX419,IF(AND(MMU_CLK,MMU_MEMW,CELL("address",BX558)=CELL("address",OFFSET(RAM0,MMU_RAM_X,MMU_RAM_Y))),MMU_VAL,BX558)))</f>
        <v>0</v>
      </c>
      <c r="BY558" s="50">
        <f t="array" aca="1" ref="BY558" ca="1">IF(RESET,0,IF(LOAD_ROM,ROM!BY419,IF(AND(MMU_CLK,MMU_MEMW,CELL("address",BY558)=CELL("address",OFFSET(RAM0,MMU_RAM_X,MMU_RAM_Y))),MMU_VAL,BY558)))</f>
        <v>0</v>
      </c>
      <c r="BZ558" s="50">
        <f t="array" aca="1" ref="BZ558" ca="1">IF(RESET,0,IF(LOAD_ROM,ROM!BZ419,IF(AND(MMU_CLK,MMU_MEMW,CELL("address",BZ558)=CELL("address",OFFSET(RAM0,MMU_RAM_X,MMU_RAM_Y))),MMU_VAL,BZ558)))</f>
        <v>0</v>
      </c>
      <c r="CA558" s="50">
        <f t="array" aca="1" ref="CA558" ca="1">IF(RESET,0,IF(LOAD_ROM,ROM!CA419,IF(AND(MMU_CLK,MMU_MEMW,CELL("address",CA558)=CELL("address",OFFSET(RAM0,MMU_RAM_X,MMU_RAM_Y))),MMU_VAL,CA558)))</f>
        <v>0</v>
      </c>
      <c r="CB558" s="50">
        <f t="array" aca="1" ref="CB558" ca="1">IF(RESET,0,IF(LOAD_ROM,ROM!CB419,IF(AND(MMU_CLK,MMU_MEMW,CELL("address",CB558)=CELL("address",OFFSET(RAM0,MMU_RAM_X,MMU_RAM_Y))),MMU_VAL,CB558)))</f>
        <v>0</v>
      </c>
      <c r="CC558" s="50">
        <f t="array" aca="1" ref="CC558" ca="1">IF(RESET,0,IF(LOAD_ROM,ROM!CC419,IF(AND(MMU_CLK,MMU_MEMW,CELL("address",CC558)=CELL("address",OFFSET(RAM0,MMU_RAM_X,MMU_RAM_Y))),MMU_VAL,CC558)))</f>
        <v>0</v>
      </c>
      <c r="CD558" s="50">
        <f t="array" aca="1" ref="CD558" ca="1">IF(RESET,0,IF(LOAD_ROM,ROM!CD419,IF(AND(MMU_CLK,MMU_MEMW,CELL("address",CD558)=CELL("address",OFFSET(RAM0,MMU_RAM_X,MMU_RAM_Y))),MMU_VAL,CD558)))</f>
        <v>0</v>
      </c>
      <c r="CE558" s="50">
        <f t="array" aca="1" ref="CE558" ca="1">IF(RESET,0,IF(LOAD_ROM,ROM!CE419,IF(AND(MMU_CLK,MMU_MEMW,CELL("address",CE558)=CELL("address",OFFSET(RAM0,MMU_RAM_X,MMU_RAM_Y))),MMU_VAL,CE558)))</f>
        <v>0</v>
      </c>
      <c r="CF558" s="50">
        <f t="array" aca="1" ref="CF558" ca="1">IF(RESET,0,IF(LOAD_ROM,ROM!CF419,IF(AND(MMU_CLK,MMU_MEMW,CELL("address",CF558)=CELL("address",OFFSET(RAM0,MMU_RAM_X,MMU_RAM_Y))),MMU_VAL,CF558)))</f>
        <v>0</v>
      </c>
      <c r="CG558" s="50">
        <f t="array" aca="1" ref="CG558" ca="1">IF(RESET,0,IF(LOAD_ROM,ROM!CG419,IF(AND(MMU_CLK,MMU_MEMW,CELL("address",CG558)=CELL("address",OFFSET(RAM0,MMU_RAM_X,MMU_RAM_Y))),MMU_VAL,CG558)))</f>
        <v>0</v>
      </c>
      <c r="CH558" s="50">
        <f t="array" aca="1" ref="CH558" ca="1">IF(RESET,0,IF(LOAD_ROM,ROM!CH419,IF(AND(MMU_CLK,MMU_MEMW,CELL("address",CH558)=CELL("address",OFFSET(RAM0,MMU_RAM_X,MMU_RAM_Y))),MMU_VAL,CH558)))</f>
        <v>0</v>
      </c>
      <c r="CI558" s="50">
        <f t="array" aca="1" ref="CI558" ca="1">IF(RESET,0,IF(LOAD_ROM,ROM!CI419,IF(AND(MMU_CLK,MMU_MEMW,CELL("address",CI558)=CELL("address",OFFSET(RAM0,MMU_RAM_X,MMU_RAM_Y))),MMU_VAL,CI558)))</f>
        <v>0</v>
      </c>
      <c r="CJ558" s="50">
        <f t="array" aca="1" ref="CJ558" ca="1">IF(RESET,0,IF(LOAD_ROM,ROM!CJ419,IF(AND(MMU_CLK,MMU_MEMW,CELL("address",CJ558)=CELL("address",OFFSET(RAM0,MMU_RAM_X,MMU_RAM_Y))),MMU_VAL,CJ558)))</f>
        <v>0</v>
      </c>
      <c r="CK558" s="50">
        <f t="array" aca="1" ref="CK558" ca="1">IF(RESET,0,IF(LOAD_ROM,ROM!CK419,IF(AND(MMU_CLK,MMU_MEMW,CELL("address",CK558)=CELL("address",OFFSET(RAM0,MMU_RAM_X,MMU_RAM_Y))),MMU_VAL,CK558)))</f>
        <v>0</v>
      </c>
      <c r="CL558" s="50">
        <f t="array" aca="1" ref="CL558" ca="1">IF(RESET,0,IF(LOAD_ROM,ROM!CL419,IF(AND(MMU_CLK,MMU_MEMW,CELL("address",CL558)=CELL("address",OFFSET(RAM0,MMU_RAM_X,MMU_RAM_Y))),MMU_VAL,CL558)))</f>
        <v>0</v>
      </c>
      <c r="CM558" s="50">
        <f t="array" aca="1" ref="CM558" ca="1">IF(RESET,0,IF(LOAD_ROM,ROM!CM419,IF(AND(MMU_CLK,MMU_MEMW,CELL("address",CM558)=CELL("address",OFFSET(RAM0,MMU_RAM_X,MMU_RAM_Y))),MMU_VAL,CM558)))</f>
        <v>0</v>
      </c>
      <c r="CN558" s="50">
        <f t="array" aca="1" ref="CN558" ca="1">IF(RESET,0,IF(LOAD_ROM,ROM!CN419,IF(AND(MMU_CLK,MMU_MEMW,CELL("address",CN558)=CELL("address",OFFSET(RAM0,MMU_RAM_X,MMU_RAM_Y))),MMU_VAL,CN558)))</f>
        <v>0</v>
      </c>
      <c r="CO558" s="50">
        <f t="array" aca="1" ref="CO558" ca="1">IF(RESET,0,IF(LOAD_ROM,ROM!CO419,IF(AND(MMU_CLK,MMU_MEMW,CELL("address",CO558)=CELL("address",OFFSET(RAM0,MMU_RAM_X,MMU_RAM_Y))),MMU_VAL,CO558)))</f>
        <v>0</v>
      </c>
      <c r="CP558" s="50">
        <f t="array" aca="1" ref="CP558" ca="1">IF(RESET,0,IF(LOAD_ROM,ROM!CP419,IF(AND(MMU_CLK,MMU_MEMW,CELL("address",CP558)=CELL("address",OFFSET(RAM0,MMU_RAM_X,MMU_RAM_Y))),MMU_VAL,CP558)))</f>
        <v>0</v>
      </c>
      <c r="CQ558" s="50">
        <f t="array" aca="1" ref="CQ558" ca="1">IF(RESET,0,IF(LOAD_ROM,ROM!CQ419,IF(AND(MMU_CLK,MMU_MEMW,CELL("address",CQ558)=CELL("address",OFFSET(RAM0,MMU_RAM_X,MMU_RAM_Y))),MMU_VAL,CQ558)))</f>
        <v>0</v>
      </c>
      <c r="CR558" s="50">
        <f t="array" aca="1" ref="CR558" ca="1">IF(RESET,0,IF(LOAD_ROM,ROM!CR419,IF(AND(MMU_CLK,MMU_MEMW,CELL("address",CR558)=CELL("address",OFFSET(RAM0,MMU_RAM_X,MMU_RAM_Y))),MMU_VAL,CR558)))</f>
        <v>0</v>
      </c>
      <c r="CS558" s="50">
        <f t="array" aca="1" ref="CS558" ca="1">IF(RESET,0,IF(LOAD_ROM,ROM!CS419,IF(AND(MMU_CLK,MMU_MEMW,CELL("address",CS558)=CELL("address",OFFSET(RAM0,MMU_RAM_X,MMU_RAM_Y))),MMU_VAL,CS558)))</f>
        <v>0</v>
      </c>
      <c r="CT558" s="50">
        <f t="array" aca="1" ref="CT558" ca="1">IF(RESET,0,IF(LOAD_ROM,ROM!CT419,IF(AND(MMU_CLK,MMU_MEMW,CELL("address",CT558)=CELL("address",OFFSET(RAM0,MMU_RAM_X,MMU_RAM_Y))),MMU_VAL,CT558)))</f>
        <v>0</v>
      </c>
      <c r="CU558" s="50">
        <f t="array" aca="1" ref="CU558" ca="1">IF(RESET,0,IF(LOAD_ROM,ROM!CU419,IF(AND(MMU_CLK,MMU_MEMW,CELL("address",CU558)=CELL("address",OFFSET(RAM0,MMU_RAM_X,MMU_RAM_Y))),MMU_VAL,CU558)))</f>
        <v>0</v>
      </c>
      <c r="CV558" s="50">
        <f t="array" aca="1" ref="CV558" ca="1">IF(RESET,0,IF(LOAD_ROM,ROM!CV419,IF(AND(MMU_CLK,MMU_MEMW,CELL("address",CV558)=CELL("address",OFFSET(RAM0,MMU_RAM_X,MMU_RAM_Y))),MMU_VAL,CV558)))</f>
        <v>0</v>
      </c>
      <c r="CW558" s="50">
        <f t="array" aca="1" ref="CW558" ca="1">IF(RESET,0,IF(LOAD_ROM,ROM!CW419,IF(AND(MMU_CLK,MMU_MEMW,CELL("address",CW558)=CELL("address",OFFSET(RAM0,MMU_RAM_X,MMU_RAM_Y))),MMU_VAL,CW558)))</f>
        <v>0</v>
      </c>
      <c r="CX558" s="50">
        <f t="array" aca="1" ref="CX558" ca="1">IF(RESET,0,IF(LOAD_ROM,ROM!CX419,IF(AND(MMU_CLK,MMU_MEMW,CELL("address",CX558)=CELL("address",OFFSET(RAM0,MMU_RAM_X,MMU_RAM_Y))),MMU_VAL,CX558)))</f>
        <v>0</v>
      </c>
      <c r="CY558" s="50">
        <f t="array" aca="1" ref="CY558" ca="1">IF(RESET,0,IF(LOAD_ROM,ROM!CY419,IF(AND(MMU_CLK,MMU_MEMW,CELL("address",CY558)=CELL("address",OFFSET(RAM0,MMU_RAM_X,MMU_RAM_Y))),MMU_VAL,CY558)))</f>
        <v>0</v>
      </c>
      <c r="CZ558" s="50">
        <f t="array" aca="1" ref="CZ558" ca="1">IF(RESET,0,IF(LOAD_ROM,ROM!CZ419,IF(AND(MMU_CLK,MMU_MEMW,CELL("address",CZ558)=CELL("address",OFFSET(RAM0,MMU_RAM_X,MMU_RAM_Y))),MMU_VAL,CZ558)))</f>
        <v>0</v>
      </c>
      <c r="DA558" s="50">
        <f t="array" aca="1" ref="DA558" ca="1">IF(RESET,0,IF(LOAD_ROM,ROM!DA419,IF(AND(MMU_CLK,MMU_MEMW,CELL("address",DA558)=CELL("address",OFFSET(RAM0,MMU_RAM_X,MMU_RAM_Y))),MMU_VAL,DA558)))</f>
        <v>0</v>
      </c>
      <c r="DB558" s="50">
        <f t="array" aca="1" ref="DB558" ca="1">IF(RESET,0,IF(LOAD_ROM,ROM!DB419,IF(AND(MMU_CLK,MMU_MEMW,CELL("address",DB558)=CELL("address",OFFSET(RAM0,MMU_RAM_X,MMU_RAM_Y))),MMU_VAL,DB558)))</f>
        <v>0</v>
      </c>
      <c r="DC558" s="50">
        <f t="array" aca="1" ref="DC558" ca="1">IF(RESET,0,IF(LOAD_ROM,ROM!DC419,IF(AND(MMU_CLK,MMU_MEMW,CELL("address",DC558)=CELL("address",OFFSET(RAM0,MMU_RAM_X,MMU_RAM_Y))),MMU_VAL,DC558)))</f>
        <v>0</v>
      </c>
      <c r="DD558" s="50">
        <f t="array" aca="1" ref="DD558" ca="1">IF(RESET,0,IF(LOAD_ROM,ROM!DD419,IF(AND(MMU_CLK,MMU_MEMW,CELL("address",DD558)=CELL("address",OFFSET(RAM0,MMU_RAM_X,MMU_RAM_Y))),MMU_VAL,DD558)))</f>
        <v>0</v>
      </c>
      <c r="DE558" s="50">
        <f t="array" aca="1" ref="DE558" ca="1">IF(RESET,0,IF(LOAD_ROM,ROM!DE419,IF(AND(MMU_CLK,MMU_MEMW,CELL("address",DE558)=CELL("address",OFFSET(RAM0,MMU_RAM_X,MMU_RAM_Y))),MMU_VAL,DE558)))</f>
        <v>0</v>
      </c>
      <c r="DF558" s="50">
        <f t="array" aca="1" ref="DF558" ca="1">IF(RESET,0,IF(LOAD_ROM,ROM!DF419,IF(AND(MMU_CLK,MMU_MEMW,CELL("address",DF558)=CELL("address",OFFSET(RAM0,MMU_RAM_X,MMU_RAM_Y))),MMU_VAL,DF558)))</f>
        <v>0</v>
      </c>
      <c r="DG558" s="50">
        <f t="array" aca="1" ref="DG558" ca="1">IF(RESET,0,IF(LOAD_ROM,ROM!DG419,IF(AND(MMU_CLK,MMU_MEMW,CELL("address",DG558)=CELL("address",OFFSET(RAM0,MMU_RAM_X,MMU_RAM_Y))),MMU_VAL,DG558)))</f>
        <v>0</v>
      </c>
      <c r="DH558" s="50">
        <f t="array" aca="1" ref="DH558" ca="1">IF(RESET,0,IF(LOAD_ROM,ROM!DH419,IF(AND(MMU_CLK,MMU_MEMW,CELL("address",DH558)=CELL("address",OFFSET(RAM0,MMU_RAM_X,MMU_RAM_Y))),MMU_VAL,DH558)))</f>
        <v>0</v>
      </c>
      <c r="DI558" s="50">
        <f t="array" aca="1" ref="DI558" ca="1">IF(RESET,0,IF(LOAD_ROM,ROM!DI419,IF(AND(MMU_CLK,MMU_MEMW,CELL("address",DI558)=CELL("address",OFFSET(RAM0,MMU_RAM_X,MMU_RAM_Y))),MMU_VAL,DI558)))</f>
        <v>0</v>
      </c>
      <c r="DJ558" s="50">
        <f t="array" aca="1" ref="DJ558" ca="1">IF(RESET,0,IF(LOAD_ROM,ROM!DJ419,IF(AND(MMU_CLK,MMU_MEMW,CELL("address",DJ558)=CELL("address",OFFSET(RAM0,MMU_RAM_X,MMU_RAM_Y))),MMU_VAL,DJ558)))</f>
        <v>0</v>
      </c>
      <c r="DK558" s="50">
        <f t="array" aca="1" ref="DK558" ca="1">IF(RESET,0,IF(LOAD_ROM,ROM!DK419,IF(AND(MMU_CLK,MMU_MEMW,CELL("address",DK558)=CELL("address",OFFSET(RAM0,MMU_RAM_X,MMU_RAM_Y))),MMU_VAL,DK558)))</f>
        <v>0</v>
      </c>
      <c r="DL558" s="50">
        <f t="array" aca="1" ref="DL558" ca="1">IF(RESET,0,IF(LOAD_ROM,ROM!DL419,IF(AND(MMU_CLK,MMU_MEMW,CELL("address",DL558)=CELL("address",OFFSET(RAM0,MMU_RAM_X,MMU_RAM_Y))),MMU_VAL,DL558)))</f>
        <v>0</v>
      </c>
      <c r="DM558" s="50">
        <f t="array" aca="1" ref="DM558" ca="1">IF(RESET,0,IF(LOAD_ROM,ROM!DM419,IF(AND(MMU_CLK,MMU_MEMW,CELL("address",DM558)=CELL("address",OFFSET(RAM0,MMU_RAM_X,MMU_RAM_Y))),MMU_VAL,DM558)))</f>
        <v>0</v>
      </c>
      <c r="DN558" s="50">
        <f t="array" aca="1" ref="DN558" ca="1">IF(RESET,0,IF(LOAD_ROM,ROM!DN419,IF(AND(MMU_CLK,MMU_MEMW,CELL("address",DN558)=CELL("address",OFFSET(RAM0,MMU_RAM_X,MMU_RAM_Y))),MMU_VAL,DN558)))</f>
        <v>0</v>
      </c>
      <c r="DO558" s="50">
        <f t="array" aca="1" ref="DO558" ca="1">IF(RESET,0,IF(LOAD_ROM,ROM!DO419,IF(AND(MMU_CLK,MMU_MEMW,CELL("address",DO558)=CELL("address",OFFSET(RAM0,MMU_RAM_X,MMU_RAM_Y))),MMU_VAL,DO558)))</f>
        <v>0</v>
      </c>
      <c r="DP558" s="50">
        <f t="array" aca="1" ref="DP558" ca="1">IF(RESET,0,IF(LOAD_ROM,ROM!DP419,IF(AND(MMU_CLK,MMU_MEMW,CELL("address",DP558)=CELL("address",OFFSET(RAM0,MMU_RAM_X,MMU_RAM_Y))),MMU_VAL,DP558)))</f>
        <v>0</v>
      </c>
      <c r="DQ558" s="50">
        <f t="array" aca="1" ref="DQ558" ca="1">IF(RESET,0,IF(LOAD_ROM,ROM!DQ419,IF(AND(MMU_CLK,MMU_MEMW,CELL("address",DQ558)=CELL("address",OFFSET(RAM0,MMU_RAM_X,MMU_RAM_Y))),MMU_VAL,DQ558)))</f>
        <v>0</v>
      </c>
      <c r="DR558" s="50">
        <f t="array" aca="1" ref="DR558" ca="1">IF(RESET,0,IF(LOAD_ROM,ROM!DR419,IF(AND(MMU_CLK,MMU_MEMW,CELL("address",DR558)=CELL("address",OFFSET(RAM0,MMU_RAM_X,MMU_RAM_Y))),MMU_VAL,DR558)))</f>
        <v>0</v>
      </c>
      <c r="DS558" s="50">
        <f t="array" aca="1" ref="DS558" ca="1">IF(RESET,0,IF(LOAD_ROM,ROM!DS419,IF(AND(MMU_CLK,MMU_MEMW,CELL("address",DS558)=CELL("address",OFFSET(RAM0,MMU_RAM_X,MMU_RAM_Y))),MMU_VAL,DS558)))</f>
        <v>0</v>
      </c>
      <c r="DT558" s="50">
        <f t="array" aca="1" ref="DT558" ca="1">IF(RESET,0,IF(LOAD_ROM,ROM!DT419,IF(AND(MMU_CLK,MMU_MEMW,CELL("address",DT558)=CELL("address",OFFSET(RAM0,MMU_RAM_X,MMU_RAM_Y))),MMU_VAL,DT558)))</f>
        <v>0</v>
      </c>
      <c r="DU558" s="50">
        <f t="array" aca="1" ref="DU558" ca="1">IF(RESET,0,IF(LOAD_ROM,ROM!DU419,IF(AND(MMU_CLK,MMU_MEMW,CELL("address",DU558)=CELL("address",OFFSET(RAM0,MMU_RAM_X,MMU_RAM_Y))),MMU_VAL,DU558)))</f>
        <v>0</v>
      </c>
      <c r="DV558" s="50">
        <f t="array" aca="1" ref="DV558" ca="1">IF(RESET,0,IF(LOAD_ROM,ROM!DV419,IF(AND(MMU_CLK,MMU_MEMW,CELL("address",DV558)=CELL("address",OFFSET(RAM0,MMU_RAM_X,MMU_RAM_Y))),MMU_VAL,DV558)))</f>
        <v>0</v>
      </c>
      <c r="DW558" s="50">
        <f t="array" aca="1" ref="DW558" ca="1">IF(RESET,0,IF(LOAD_ROM,ROM!DW419,IF(AND(MMU_CLK,MMU_MEMW,CELL("address",DW558)=CELL("address",OFFSET(RAM0,MMU_RAM_X,MMU_RAM_Y))),MMU_VAL,DW558)))</f>
        <v>0</v>
      </c>
      <c r="DX558" s="50">
        <f t="array" aca="1" ref="DX558" ca="1">IF(RESET,0,IF(LOAD_ROM,ROM!DX419,IF(AND(MMU_CLK,MMU_MEMW,CELL("address",DX558)=CELL("address",OFFSET(RAM0,MMU_RAM_X,MMU_RAM_Y))),MMU_VAL,DX558)))</f>
        <v>0</v>
      </c>
    </row>
    <row r="559" spans="1:128" x14ac:dyDescent="0.35">
      <c r="A559" s="50">
        <f t="array" aca="1" ref="A559" ca="1">IF(RESET,0,IF(LOAD_ROM,ROM!A420,IF(AND(MMU_CLK,MMU_MEMW,CELL("address",A559)=CELL("address",OFFSET(RAM0,MMU_RAM_X,MMU_RAM_Y))),MMU_VAL,A559)))</f>
        <v>0</v>
      </c>
      <c r="B559" s="50">
        <f t="array" aca="1" ref="B559" ca="1">IF(RESET,0,IF(LOAD_ROM,ROM!B420,IF(AND(MMU_CLK,MMU_MEMW,CELL("address",B559)=CELL("address",OFFSET(RAM0,MMU_RAM_X,MMU_RAM_Y))),MMU_VAL,B559)))</f>
        <v>0</v>
      </c>
      <c r="C559" s="50">
        <f t="array" aca="1" ref="C559" ca="1">IF(RESET,0,IF(LOAD_ROM,ROM!C420,IF(AND(MMU_CLK,MMU_MEMW,CELL("address",C559)=CELL("address",OFFSET(RAM0,MMU_RAM_X,MMU_RAM_Y))),MMU_VAL,C559)))</f>
        <v>0</v>
      </c>
      <c r="D559" s="50">
        <f t="array" aca="1" ref="D559" ca="1">IF(RESET,0,IF(LOAD_ROM,ROM!D420,IF(AND(MMU_CLK,MMU_MEMW,CELL("address",D559)=CELL("address",OFFSET(RAM0,MMU_RAM_X,MMU_RAM_Y))),MMU_VAL,D559)))</f>
        <v>0</v>
      </c>
      <c r="E559" s="50">
        <f t="array" aca="1" ref="E559" ca="1">IF(RESET,0,IF(LOAD_ROM,ROM!E420,IF(AND(MMU_CLK,MMU_MEMW,CELL("address",E559)=CELL("address",OFFSET(RAM0,MMU_RAM_X,MMU_RAM_Y))),MMU_VAL,E559)))</f>
        <v>0</v>
      </c>
      <c r="F559" s="50">
        <f t="array" aca="1" ref="F559" ca="1">IF(RESET,0,IF(LOAD_ROM,ROM!F420,IF(AND(MMU_CLK,MMU_MEMW,CELL("address",F559)=CELL("address",OFFSET(RAM0,MMU_RAM_X,MMU_RAM_Y))),MMU_VAL,F559)))</f>
        <v>0</v>
      </c>
      <c r="G559" s="50">
        <f t="array" aca="1" ref="G559" ca="1">IF(RESET,0,IF(LOAD_ROM,ROM!G420,IF(AND(MMU_CLK,MMU_MEMW,CELL("address",G559)=CELL("address",OFFSET(RAM0,MMU_RAM_X,MMU_RAM_Y))),MMU_VAL,G559)))</f>
        <v>0</v>
      </c>
      <c r="H559" s="50">
        <f t="array" aca="1" ref="H559" ca="1">IF(RESET,0,IF(LOAD_ROM,ROM!H420,IF(AND(MMU_CLK,MMU_MEMW,CELL("address",H559)=CELL("address",OFFSET(RAM0,MMU_RAM_X,MMU_RAM_Y))),MMU_VAL,H559)))</f>
        <v>0</v>
      </c>
      <c r="I559" s="50">
        <f t="array" aca="1" ref="I559" ca="1">IF(RESET,0,IF(LOAD_ROM,ROM!I420,IF(AND(MMU_CLK,MMU_MEMW,CELL("address",I559)=CELL("address",OFFSET(RAM0,MMU_RAM_X,MMU_RAM_Y))),MMU_VAL,I559)))</f>
        <v>0</v>
      </c>
      <c r="J559" s="50">
        <f t="array" aca="1" ref="J559" ca="1">IF(RESET,0,IF(LOAD_ROM,ROM!J420,IF(AND(MMU_CLK,MMU_MEMW,CELL("address",J559)=CELL("address",OFFSET(RAM0,MMU_RAM_X,MMU_RAM_Y))),MMU_VAL,J559)))</f>
        <v>0</v>
      </c>
      <c r="K559" s="50">
        <f t="array" aca="1" ref="K559" ca="1">IF(RESET,0,IF(LOAD_ROM,ROM!K420,IF(AND(MMU_CLK,MMU_MEMW,CELL("address",K559)=CELL("address",OFFSET(RAM0,MMU_RAM_X,MMU_RAM_Y))),MMU_VAL,K559)))</f>
        <v>0</v>
      </c>
      <c r="L559" s="50">
        <f t="array" aca="1" ref="L559" ca="1">IF(RESET,0,IF(LOAD_ROM,ROM!L420,IF(AND(MMU_CLK,MMU_MEMW,CELL("address",L559)=CELL("address",OFFSET(RAM0,MMU_RAM_X,MMU_RAM_Y))),MMU_VAL,L559)))</f>
        <v>0</v>
      </c>
      <c r="M559" s="50">
        <f t="array" aca="1" ref="M559" ca="1">IF(RESET,0,IF(LOAD_ROM,ROM!M420,IF(AND(MMU_CLK,MMU_MEMW,CELL("address",M559)=CELL("address",OFFSET(RAM0,MMU_RAM_X,MMU_RAM_Y))),MMU_VAL,M559)))</f>
        <v>0</v>
      </c>
      <c r="N559" s="50">
        <f t="array" aca="1" ref="N559" ca="1">IF(RESET,0,IF(LOAD_ROM,ROM!N420,IF(AND(MMU_CLK,MMU_MEMW,CELL("address",N559)=CELL("address",OFFSET(RAM0,MMU_RAM_X,MMU_RAM_Y))),MMU_VAL,N559)))</f>
        <v>0</v>
      </c>
      <c r="O559" s="50">
        <f t="array" aca="1" ref="O559" ca="1">IF(RESET,0,IF(LOAD_ROM,ROM!O420,IF(AND(MMU_CLK,MMU_MEMW,CELL("address",O559)=CELL("address",OFFSET(RAM0,MMU_RAM_X,MMU_RAM_Y))),MMU_VAL,O559)))</f>
        <v>0</v>
      </c>
      <c r="P559" s="50">
        <f t="array" aca="1" ref="P559" ca="1">IF(RESET,0,IF(LOAD_ROM,ROM!P420,IF(AND(MMU_CLK,MMU_MEMW,CELL("address",P559)=CELL("address",OFFSET(RAM0,MMU_RAM_X,MMU_RAM_Y))),MMU_VAL,P559)))</f>
        <v>0</v>
      </c>
      <c r="Q559" s="50">
        <f t="array" aca="1" ref="Q559" ca="1">IF(RESET,0,IF(LOAD_ROM,ROM!Q420,IF(AND(MMU_CLK,MMU_MEMW,CELL("address",Q559)=CELL("address",OFFSET(RAM0,MMU_RAM_X,MMU_RAM_Y))),MMU_VAL,Q559)))</f>
        <v>0</v>
      </c>
      <c r="R559" s="50">
        <f t="array" aca="1" ref="R559" ca="1">IF(RESET,0,IF(LOAD_ROM,ROM!R420,IF(AND(MMU_CLK,MMU_MEMW,CELL("address",R559)=CELL("address",OFFSET(RAM0,MMU_RAM_X,MMU_RAM_Y))),MMU_VAL,R559)))</f>
        <v>0</v>
      </c>
      <c r="S559" s="50">
        <f t="array" aca="1" ref="S559" ca="1">IF(RESET,0,IF(LOAD_ROM,ROM!S420,IF(AND(MMU_CLK,MMU_MEMW,CELL("address",S559)=CELL("address",OFFSET(RAM0,MMU_RAM_X,MMU_RAM_Y))),MMU_VAL,S559)))</f>
        <v>0</v>
      </c>
      <c r="T559" s="50">
        <f t="array" aca="1" ref="T559" ca="1">IF(RESET,0,IF(LOAD_ROM,ROM!T420,IF(AND(MMU_CLK,MMU_MEMW,CELL("address",T559)=CELL("address",OFFSET(RAM0,MMU_RAM_X,MMU_RAM_Y))),MMU_VAL,T559)))</f>
        <v>0</v>
      </c>
      <c r="U559" s="50">
        <f t="array" aca="1" ref="U559" ca="1">IF(RESET,0,IF(LOAD_ROM,ROM!U420,IF(AND(MMU_CLK,MMU_MEMW,CELL("address",U559)=CELL("address",OFFSET(RAM0,MMU_RAM_X,MMU_RAM_Y))),MMU_VAL,U559)))</f>
        <v>0</v>
      </c>
      <c r="V559" s="50">
        <f t="array" aca="1" ref="V559" ca="1">IF(RESET,0,IF(LOAD_ROM,ROM!V420,IF(AND(MMU_CLK,MMU_MEMW,CELL("address",V559)=CELL("address",OFFSET(RAM0,MMU_RAM_X,MMU_RAM_Y))),MMU_VAL,V559)))</f>
        <v>0</v>
      </c>
      <c r="W559" s="50">
        <f t="array" aca="1" ref="W559" ca="1">IF(RESET,0,IF(LOAD_ROM,ROM!W420,IF(AND(MMU_CLK,MMU_MEMW,CELL("address",W559)=CELL("address",OFFSET(RAM0,MMU_RAM_X,MMU_RAM_Y))),MMU_VAL,W559)))</f>
        <v>0</v>
      </c>
      <c r="X559" s="50">
        <f t="array" aca="1" ref="X559" ca="1">IF(RESET,0,IF(LOAD_ROM,ROM!X420,IF(AND(MMU_CLK,MMU_MEMW,CELL("address",X559)=CELL("address",OFFSET(RAM0,MMU_RAM_X,MMU_RAM_Y))),MMU_VAL,X559)))</f>
        <v>0</v>
      </c>
      <c r="Y559" s="50">
        <f t="array" aca="1" ref="Y559" ca="1">IF(RESET,0,IF(LOAD_ROM,ROM!Y420,IF(AND(MMU_CLK,MMU_MEMW,CELL("address",Y559)=CELL("address",OFFSET(RAM0,MMU_RAM_X,MMU_RAM_Y))),MMU_VAL,Y559)))</f>
        <v>0</v>
      </c>
      <c r="Z559" s="50">
        <f t="array" aca="1" ref="Z559" ca="1">IF(RESET,0,IF(LOAD_ROM,ROM!Z420,IF(AND(MMU_CLK,MMU_MEMW,CELL("address",Z559)=CELL("address",OFFSET(RAM0,MMU_RAM_X,MMU_RAM_Y))),MMU_VAL,Z559)))</f>
        <v>0</v>
      </c>
      <c r="AA559" s="50">
        <f t="array" aca="1" ref="AA559" ca="1">IF(RESET,0,IF(LOAD_ROM,ROM!AA420,IF(AND(MMU_CLK,MMU_MEMW,CELL("address",AA559)=CELL("address",OFFSET(RAM0,MMU_RAM_X,MMU_RAM_Y))),MMU_VAL,AA559)))</f>
        <v>0</v>
      </c>
      <c r="AB559" s="50">
        <f t="array" aca="1" ref="AB559" ca="1">IF(RESET,0,IF(LOAD_ROM,ROM!AB420,IF(AND(MMU_CLK,MMU_MEMW,CELL("address",AB559)=CELL("address",OFFSET(RAM0,MMU_RAM_X,MMU_RAM_Y))),MMU_VAL,AB559)))</f>
        <v>0</v>
      </c>
      <c r="AC559" s="50">
        <f t="array" aca="1" ref="AC559" ca="1">IF(RESET,0,IF(LOAD_ROM,ROM!AC420,IF(AND(MMU_CLK,MMU_MEMW,CELL("address",AC559)=CELL("address",OFFSET(RAM0,MMU_RAM_X,MMU_RAM_Y))),MMU_VAL,AC559)))</f>
        <v>0</v>
      </c>
      <c r="AD559" s="50">
        <f t="array" aca="1" ref="AD559" ca="1">IF(RESET,0,IF(LOAD_ROM,ROM!AD420,IF(AND(MMU_CLK,MMU_MEMW,CELL("address",AD559)=CELL("address",OFFSET(RAM0,MMU_RAM_X,MMU_RAM_Y))),MMU_VAL,AD559)))</f>
        <v>0</v>
      </c>
      <c r="AE559" s="50">
        <f t="array" aca="1" ref="AE559" ca="1">IF(RESET,0,IF(LOAD_ROM,ROM!AE420,IF(AND(MMU_CLK,MMU_MEMW,CELL("address",AE559)=CELL("address",OFFSET(RAM0,MMU_RAM_X,MMU_RAM_Y))),MMU_VAL,AE559)))</f>
        <v>0</v>
      </c>
      <c r="AF559" s="50">
        <f t="array" aca="1" ref="AF559" ca="1">IF(RESET,0,IF(LOAD_ROM,ROM!AF420,IF(AND(MMU_CLK,MMU_MEMW,CELL("address",AF559)=CELL("address",OFFSET(RAM0,MMU_RAM_X,MMU_RAM_Y))),MMU_VAL,AF559)))</f>
        <v>0</v>
      </c>
      <c r="AG559" s="50">
        <f t="array" aca="1" ref="AG559" ca="1">IF(RESET,0,IF(LOAD_ROM,ROM!AG420,IF(AND(MMU_CLK,MMU_MEMW,CELL("address",AG559)=CELL("address",OFFSET(RAM0,MMU_RAM_X,MMU_RAM_Y))),MMU_VAL,AG559)))</f>
        <v>0</v>
      </c>
      <c r="AH559" s="50">
        <f t="array" aca="1" ref="AH559" ca="1">IF(RESET,0,IF(LOAD_ROM,ROM!AH420,IF(AND(MMU_CLK,MMU_MEMW,CELL("address",AH559)=CELL("address",OFFSET(RAM0,MMU_RAM_X,MMU_RAM_Y))),MMU_VAL,AH559)))</f>
        <v>0</v>
      </c>
      <c r="AI559" s="50">
        <f t="array" aca="1" ref="AI559" ca="1">IF(RESET,0,IF(LOAD_ROM,ROM!AI420,IF(AND(MMU_CLK,MMU_MEMW,CELL("address",AI559)=CELL("address",OFFSET(RAM0,MMU_RAM_X,MMU_RAM_Y))),MMU_VAL,AI559)))</f>
        <v>0</v>
      </c>
      <c r="AJ559" s="50">
        <f t="array" aca="1" ref="AJ559" ca="1">IF(RESET,0,IF(LOAD_ROM,ROM!AJ420,IF(AND(MMU_CLK,MMU_MEMW,CELL("address",AJ559)=CELL("address",OFFSET(RAM0,MMU_RAM_X,MMU_RAM_Y))),MMU_VAL,AJ559)))</f>
        <v>0</v>
      </c>
      <c r="AK559" s="50">
        <f t="array" aca="1" ref="AK559" ca="1">IF(RESET,0,IF(LOAD_ROM,ROM!AK420,IF(AND(MMU_CLK,MMU_MEMW,CELL("address",AK559)=CELL("address",OFFSET(RAM0,MMU_RAM_X,MMU_RAM_Y))),MMU_VAL,AK559)))</f>
        <v>0</v>
      </c>
      <c r="AL559" s="50">
        <f t="array" aca="1" ref="AL559" ca="1">IF(RESET,0,IF(LOAD_ROM,ROM!AL420,IF(AND(MMU_CLK,MMU_MEMW,CELL("address",AL559)=CELL("address",OFFSET(RAM0,MMU_RAM_X,MMU_RAM_Y))),MMU_VAL,AL559)))</f>
        <v>0</v>
      </c>
      <c r="AM559" s="50">
        <f t="array" aca="1" ref="AM559" ca="1">IF(RESET,0,IF(LOAD_ROM,ROM!AM420,IF(AND(MMU_CLK,MMU_MEMW,CELL("address",AM559)=CELL("address",OFFSET(RAM0,MMU_RAM_X,MMU_RAM_Y))),MMU_VAL,AM559)))</f>
        <v>0</v>
      </c>
      <c r="AN559" s="50">
        <f t="array" aca="1" ref="AN559" ca="1">IF(RESET,0,IF(LOAD_ROM,ROM!AN420,IF(AND(MMU_CLK,MMU_MEMW,CELL("address",AN559)=CELL("address",OFFSET(RAM0,MMU_RAM_X,MMU_RAM_Y))),MMU_VAL,AN559)))</f>
        <v>0</v>
      </c>
      <c r="AO559" s="50">
        <f t="array" aca="1" ref="AO559" ca="1">IF(RESET,0,IF(LOAD_ROM,ROM!AO420,IF(AND(MMU_CLK,MMU_MEMW,CELL("address",AO559)=CELL("address",OFFSET(RAM0,MMU_RAM_X,MMU_RAM_Y))),MMU_VAL,AO559)))</f>
        <v>0</v>
      </c>
      <c r="AP559" s="50">
        <f t="array" aca="1" ref="AP559" ca="1">IF(RESET,0,IF(LOAD_ROM,ROM!AP420,IF(AND(MMU_CLK,MMU_MEMW,CELL("address",AP559)=CELL("address",OFFSET(RAM0,MMU_RAM_X,MMU_RAM_Y))),MMU_VAL,AP559)))</f>
        <v>0</v>
      </c>
      <c r="AQ559" s="50">
        <f t="array" aca="1" ref="AQ559" ca="1">IF(RESET,0,IF(LOAD_ROM,ROM!AQ420,IF(AND(MMU_CLK,MMU_MEMW,CELL("address",AQ559)=CELL("address",OFFSET(RAM0,MMU_RAM_X,MMU_RAM_Y))),MMU_VAL,AQ559)))</f>
        <v>0</v>
      </c>
      <c r="AR559" s="50">
        <f t="array" aca="1" ref="AR559" ca="1">IF(RESET,0,IF(LOAD_ROM,ROM!AR420,IF(AND(MMU_CLK,MMU_MEMW,CELL("address",AR559)=CELL("address",OFFSET(RAM0,MMU_RAM_X,MMU_RAM_Y))),MMU_VAL,AR559)))</f>
        <v>0</v>
      </c>
      <c r="AS559" s="50">
        <f t="array" aca="1" ref="AS559" ca="1">IF(RESET,0,IF(LOAD_ROM,ROM!AS420,IF(AND(MMU_CLK,MMU_MEMW,CELL("address",AS559)=CELL("address",OFFSET(RAM0,MMU_RAM_X,MMU_RAM_Y))),MMU_VAL,AS559)))</f>
        <v>0</v>
      </c>
      <c r="AT559" s="50">
        <f t="array" aca="1" ref="AT559" ca="1">IF(RESET,0,IF(LOAD_ROM,ROM!AT420,IF(AND(MMU_CLK,MMU_MEMW,CELL("address",AT559)=CELL("address",OFFSET(RAM0,MMU_RAM_X,MMU_RAM_Y))),MMU_VAL,AT559)))</f>
        <v>0</v>
      </c>
      <c r="AU559" s="50">
        <f t="array" aca="1" ref="AU559" ca="1">IF(RESET,0,IF(LOAD_ROM,ROM!AU420,IF(AND(MMU_CLK,MMU_MEMW,CELL("address",AU559)=CELL("address",OFFSET(RAM0,MMU_RAM_X,MMU_RAM_Y))),MMU_VAL,AU559)))</f>
        <v>0</v>
      </c>
      <c r="AV559" s="50">
        <f t="array" aca="1" ref="AV559" ca="1">IF(RESET,0,IF(LOAD_ROM,ROM!AV420,IF(AND(MMU_CLK,MMU_MEMW,CELL("address",AV559)=CELL("address",OFFSET(RAM0,MMU_RAM_X,MMU_RAM_Y))),MMU_VAL,AV559)))</f>
        <v>0</v>
      </c>
      <c r="AW559" s="50">
        <f t="array" aca="1" ref="AW559" ca="1">IF(RESET,0,IF(LOAD_ROM,ROM!AW420,IF(AND(MMU_CLK,MMU_MEMW,CELL("address",AW559)=CELL("address",OFFSET(RAM0,MMU_RAM_X,MMU_RAM_Y))),MMU_VAL,AW559)))</f>
        <v>0</v>
      </c>
      <c r="AX559" s="50">
        <f t="array" aca="1" ref="AX559" ca="1">IF(RESET,0,IF(LOAD_ROM,ROM!AX420,IF(AND(MMU_CLK,MMU_MEMW,CELL("address",AX559)=CELL("address",OFFSET(RAM0,MMU_RAM_X,MMU_RAM_Y))),MMU_VAL,AX559)))</f>
        <v>0</v>
      </c>
      <c r="AY559" s="50">
        <f t="array" aca="1" ref="AY559" ca="1">IF(RESET,0,IF(LOAD_ROM,ROM!AY420,IF(AND(MMU_CLK,MMU_MEMW,CELL("address",AY559)=CELL("address",OFFSET(RAM0,MMU_RAM_X,MMU_RAM_Y))),MMU_VAL,AY559)))</f>
        <v>0</v>
      </c>
      <c r="AZ559" s="50">
        <f t="array" aca="1" ref="AZ559" ca="1">IF(RESET,0,IF(LOAD_ROM,ROM!AZ420,IF(AND(MMU_CLK,MMU_MEMW,CELL("address",AZ559)=CELL("address",OFFSET(RAM0,MMU_RAM_X,MMU_RAM_Y))),MMU_VAL,AZ559)))</f>
        <v>0</v>
      </c>
      <c r="BA559" s="50">
        <f t="array" aca="1" ref="BA559" ca="1">IF(RESET,0,IF(LOAD_ROM,ROM!BA420,IF(AND(MMU_CLK,MMU_MEMW,CELL("address",BA559)=CELL("address",OFFSET(RAM0,MMU_RAM_X,MMU_RAM_Y))),MMU_VAL,BA559)))</f>
        <v>0</v>
      </c>
      <c r="BB559" s="50">
        <f t="array" aca="1" ref="BB559" ca="1">IF(RESET,0,IF(LOAD_ROM,ROM!BB420,IF(AND(MMU_CLK,MMU_MEMW,CELL("address",BB559)=CELL("address",OFFSET(RAM0,MMU_RAM_X,MMU_RAM_Y))),MMU_VAL,BB559)))</f>
        <v>0</v>
      </c>
      <c r="BC559" s="50">
        <f t="array" aca="1" ref="BC559" ca="1">IF(RESET,0,IF(LOAD_ROM,ROM!BC420,IF(AND(MMU_CLK,MMU_MEMW,CELL("address",BC559)=CELL("address",OFFSET(RAM0,MMU_RAM_X,MMU_RAM_Y))),MMU_VAL,BC559)))</f>
        <v>0</v>
      </c>
      <c r="BD559" s="50">
        <f t="array" aca="1" ref="BD559" ca="1">IF(RESET,0,IF(LOAD_ROM,ROM!BD420,IF(AND(MMU_CLK,MMU_MEMW,CELL("address",BD559)=CELL("address",OFFSET(RAM0,MMU_RAM_X,MMU_RAM_Y))),MMU_VAL,BD559)))</f>
        <v>0</v>
      </c>
      <c r="BE559" s="50">
        <f t="array" aca="1" ref="BE559" ca="1">IF(RESET,0,IF(LOAD_ROM,ROM!BE420,IF(AND(MMU_CLK,MMU_MEMW,CELL("address",BE559)=CELL("address",OFFSET(RAM0,MMU_RAM_X,MMU_RAM_Y))),MMU_VAL,BE559)))</f>
        <v>0</v>
      </c>
      <c r="BF559" s="50">
        <f t="array" aca="1" ref="BF559" ca="1">IF(RESET,0,IF(LOAD_ROM,ROM!BF420,IF(AND(MMU_CLK,MMU_MEMW,CELL("address",BF559)=CELL("address",OFFSET(RAM0,MMU_RAM_X,MMU_RAM_Y))),MMU_VAL,BF559)))</f>
        <v>0</v>
      </c>
      <c r="BG559" s="50">
        <f t="array" aca="1" ref="BG559" ca="1">IF(RESET,0,IF(LOAD_ROM,ROM!BG420,IF(AND(MMU_CLK,MMU_MEMW,CELL("address",BG559)=CELL("address",OFFSET(RAM0,MMU_RAM_X,MMU_RAM_Y))),MMU_VAL,BG559)))</f>
        <v>0</v>
      </c>
      <c r="BH559" s="50">
        <f t="array" aca="1" ref="BH559" ca="1">IF(RESET,0,IF(LOAD_ROM,ROM!BH420,IF(AND(MMU_CLK,MMU_MEMW,CELL("address",BH559)=CELL("address",OFFSET(RAM0,MMU_RAM_X,MMU_RAM_Y))),MMU_VAL,BH559)))</f>
        <v>0</v>
      </c>
      <c r="BI559" s="50">
        <f t="array" aca="1" ref="BI559" ca="1">IF(RESET,0,IF(LOAD_ROM,ROM!BI420,IF(AND(MMU_CLK,MMU_MEMW,CELL("address",BI559)=CELL("address",OFFSET(RAM0,MMU_RAM_X,MMU_RAM_Y))),MMU_VAL,BI559)))</f>
        <v>0</v>
      </c>
      <c r="BJ559" s="50">
        <f t="array" aca="1" ref="BJ559" ca="1">IF(RESET,0,IF(LOAD_ROM,ROM!BJ420,IF(AND(MMU_CLK,MMU_MEMW,CELL("address",BJ559)=CELL("address",OFFSET(RAM0,MMU_RAM_X,MMU_RAM_Y))),MMU_VAL,BJ559)))</f>
        <v>0</v>
      </c>
      <c r="BK559" s="50">
        <f t="array" aca="1" ref="BK559" ca="1">IF(RESET,0,IF(LOAD_ROM,ROM!BK420,IF(AND(MMU_CLK,MMU_MEMW,CELL("address",BK559)=CELL("address",OFFSET(RAM0,MMU_RAM_X,MMU_RAM_Y))),MMU_VAL,BK559)))</f>
        <v>0</v>
      </c>
      <c r="BL559" s="50">
        <f t="array" aca="1" ref="BL559" ca="1">IF(RESET,0,IF(LOAD_ROM,ROM!BL420,IF(AND(MMU_CLK,MMU_MEMW,CELL("address",BL559)=CELL("address",OFFSET(RAM0,MMU_RAM_X,MMU_RAM_Y))),MMU_VAL,BL559)))</f>
        <v>0</v>
      </c>
      <c r="BM559" s="50">
        <f t="array" aca="1" ref="BM559" ca="1">IF(RESET,0,IF(LOAD_ROM,ROM!BM420,IF(AND(MMU_CLK,MMU_MEMW,CELL("address",BM559)=CELL("address",OFFSET(RAM0,MMU_RAM_X,MMU_RAM_Y))),MMU_VAL,BM559)))</f>
        <v>0</v>
      </c>
      <c r="BN559" s="50">
        <f t="array" aca="1" ref="BN559" ca="1">IF(RESET,0,IF(LOAD_ROM,ROM!BN420,IF(AND(MMU_CLK,MMU_MEMW,CELL("address",BN559)=CELL("address",OFFSET(RAM0,MMU_RAM_X,MMU_RAM_Y))),MMU_VAL,BN559)))</f>
        <v>0</v>
      </c>
      <c r="BO559" s="50">
        <f t="array" aca="1" ref="BO559" ca="1">IF(RESET,0,IF(LOAD_ROM,ROM!BO420,IF(AND(MMU_CLK,MMU_MEMW,CELL("address",BO559)=CELL("address",OFFSET(RAM0,MMU_RAM_X,MMU_RAM_Y))),MMU_VAL,BO559)))</f>
        <v>0</v>
      </c>
      <c r="BP559" s="50">
        <f t="array" aca="1" ref="BP559" ca="1">IF(RESET,0,IF(LOAD_ROM,ROM!BP420,IF(AND(MMU_CLK,MMU_MEMW,CELL("address",BP559)=CELL("address",OFFSET(RAM0,MMU_RAM_X,MMU_RAM_Y))),MMU_VAL,BP559)))</f>
        <v>0</v>
      </c>
      <c r="BQ559" s="50">
        <f t="array" aca="1" ref="BQ559" ca="1">IF(RESET,0,IF(LOAD_ROM,ROM!BQ420,IF(AND(MMU_CLK,MMU_MEMW,CELL("address",BQ559)=CELL("address",OFFSET(RAM0,MMU_RAM_X,MMU_RAM_Y))),MMU_VAL,BQ559)))</f>
        <v>0</v>
      </c>
      <c r="BR559" s="50">
        <f t="array" aca="1" ref="BR559" ca="1">IF(RESET,0,IF(LOAD_ROM,ROM!BR420,IF(AND(MMU_CLK,MMU_MEMW,CELL("address",BR559)=CELL("address",OFFSET(RAM0,MMU_RAM_X,MMU_RAM_Y))),MMU_VAL,BR559)))</f>
        <v>0</v>
      </c>
      <c r="BS559" s="50">
        <f t="array" aca="1" ref="BS559" ca="1">IF(RESET,0,IF(LOAD_ROM,ROM!BS420,IF(AND(MMU_CLK,MMU_MEMW,CELL("address",BS559)=CELL("address",OFFSET(RAM0,MMU_RAM_X,MMU_RAM_Y))),MMU_VAL,BS559)))</f>
        <v>0</v>
      </c>
      <c r="BT559" s="50">
        <f t="array" aca="1" ref="BT559" ca="1">IF(RESET,0,IF(LOAD_ROM,ROM!BT420,IF(AND(MMU_CLK,MMU_MEMW,CELL("address",BT559)=CELL("address",OFFSET(RAM0,MMU_RAM_X,MMU_RAM_Y))),MMU_VAL,BT559)))</f>
        <v>0</v>
      </c>
      <c r="BU559" s="50">
        <f t="array" aca="1" ref="BU559" ca="1">IF(RESET,0,IF(LOAD_ROM,ROM!BU420,IF(AND(MMU_CLK,MMU_MEMW,CELL("address",BU559)=CELL("address",OFFSET(RAM0,MMU_RAM_X,MMU_RAM_Y))),MMU_VAL,BU559)))</f>
        <v>0</v>
      </c>
      <c r="BV559" s="50">
        <f t="array" aca="1" ref="BV559" ca="1">IF(RESET,0,IF(LOAD_ROM,ROM!BV420,IF(AND(MMU_CLK,MMU_MEMW,CELL("address",BV559)=CELL("address",OFFSET(RAM0,MMU_RAM_X,MMU_RAM_Y))),MMU_VAL,BV559)))</f>
        <v>0</v>
      </c>
      <c r="BW559" s="50">
        <f t="array" aca="1" ref="BW559" ca="1">IF(RESET,0,IF(LOAD_ROM,ROM!BW420,IF(AND(MMU_CLK,MMU_MEMW,CELL("address",BW559)=CELL("address",OFFSET(RAM0,MMU_RAM_X,MMU_RAM_Y))),MMU_VAL,BW559)))</f>
        <v>0</v>
      </c>
      <c r="BX559" s="50">
        <f t="array" aca="1" ref="BX559" ca="1">IF(RESET,0,IF(LOAD_ROM,ROM!BX420,IF(AND(MMU_CLK,MMU_MEMW,CELL("address",BX559)=CELL("address",OFFSET(RAM0,MMU_RAM_X,MMU_RAM_Y))),MMU_VAL,BX559)))</f>
        <v>0</v>
      </c>
      <c r="BY559" s="50">
        <f t="array" aca="1" ref="BY559" ca="1">IF(RESET,0,IF(LOAD_ROM,ROM!BY420,IF(AND(MMU_CLK,MMU_MEMW,CELL("address",BY559)=CELL("address",OFFSET(RAM0,MMU_RAM_X,MMU_RAM_Y))),MMU_VAL,BY559)))</f>
        <v>0</v>
      </c>
      <c r="BZ559" s="50">
        <f t="array" aca="1" ref="BZ559" ca="1">IF(RESET,0,IF(LOAD_ROM,ROM!BZ420,IF(AND(MMU_CLK,MMU_MEMW,CELL("address",BZ559)=CELL("address",OFFSET(RAM0,MMU_RAM_X,MMU_RAM_Y))),MMU_VAL,BZ559)))</f>
        <v>0</v>
      </c>
      <c r="CA559" s="50">
        <f t="array" aca="1" ref="CA559" ca="1">IF(RESET,0,IF(LOAD_ROM,ROM!CA420,IF(AND(MMU_CLK,MMU_MEMW,CELL("address",CA559)=CELL("address",OFFSET(RAM0,MMU_RAM_X,MMU_RAM_Y))),MMU_VAL,CA559)))</f>
        <v>0</v>
      </c>
      <c r="CB559" s="50">
        <f t="array" aca="1" ref="CB559" ca="1">IF(RESET,0,IF(LOAD_ROM,ROM!CB420,IF(AND(MMU_CLK,MMU_MEMW,CELL("address",CB559)=CELL("address",OFFSET(RAM0,MMU_RAM_X,MMU_RAM_Y))),MMU_VAL,CB559)))</f>
        <v>0</v>
      </c>
      <c r="CC559" s="50">
        <f t="array" aca="1" ref="CC559" ca="1">IF(RESET,0,IF(LOAD_ROM,ROM!CC420,IF(AND(MMU_CLK,MMU_MEMW,CELL("address",CC559)=CELL("address",OFFSET(RAM0,MMU_RAM_X,MMU_RAM_Y))),MMU_VAL,CC559)))</f>
        <v>0</v>
      </c>
      <c r="CD559" s="50">
        <f t="array" aca="1" ref="CD559" ca="1">IF(RESET,0,IF(LOAD_ROM,ROM!CD420,IF(AND(MMU_CLK,MMU_MEMW,CELL("address",CD559)=CELL("address",OFFSET(RAM0,MMU_RAM_X,MMU_RAM_Y))),MMU_VAL,CD559)))</f>
        <v>0</v>
      </c>
      <c r="CE559" s="50">
        <f t="array" aca="1" ref="CE559" ca="1">IF(RESET,0,IF(LOAD_ROM,ROM!CE420,IF(AND(MMU_CLK,MMU_MEMW,CELL("address",CE559)=CELL("address",OFFSET(RAM0,MMU_RAM_X,MMU_RAM_Y))),MMU_VAL,CE559)))</f>
        <v>0</v>
      </c>
      <c r="CF559" s="50">
        <f t="array" aca="1" ref="CF559" ca="1">IF(RESET,0,IF(LOAD_ROM,ROM!CF420,IF(AND(MMU_CLK,MMU_MEMW,CELL("address",CF559)=CELL("address",OFFSET(RAM0,MMU_RAM_X,MMU_RAM_Y))),MMU_VAL,CF559)))</f>
        <v>0</v>
      </c>
      <c r="CG559" s="50">
        <f t="array" aca="1" ref="CG559" ca="1">IF(RESET,0,IF(LOAD_ROM,ROM!CG420,IF(AND(MMU_CLK,MMU_MEMW,CELL("address",CG559)=CELL("address",OFFSET(RAM0,MMU_RAM_X,MMU_RAM_Y))),MMU_VAL,CG559)))</f>
        <v>0</v>
      </c>
      <c r="CH559" s="50">
        <f t="array" aca="1" ref="CH559" ca="1">IF(RESET,0,IF(LOAD_ROM,ROM!CH420,IF(AND(MMU_CLK,MMU_MEMW,CELL("address",CH559)=CELL("address",OFFSET(RAM0,MMU_RAM_X,MMU_RAM_Y))),MMU_VAL,CH559)))</f>
        <v>0</v>
      </c>
      <c r="CI559" s="50">
        <f t="array" aca="1" ref="CI559" ca="1">IF(RESET,0,IF(LOAD_ROM,ROM!CI420,IF(AND(MMU_CLK,MMU_MEMW,CELL("address",CI559)=CELL("address",OFFSET(RAM0,MMU_RAM_X,MMU_RAM_Y))),MMU_VAL,CI559)))</f>
        <v>0</v>
      </c>
      <c r="CJ559" s="50">
        <f t="array" aca="1" ref="CJ559" ca="1">IF(RESET,0,IF(LOAD_ROM,ROM!CJ420,IF(AND(MMU_CLK,MMU_MEMW,CELL("address",CJ559)=CELL("address",OFFSET(RAM0,MMU_RAM_X,MMU_RAM_Y))),MMU_VAL,CJ559)))</f>
        <v>0</v>
      </c>
      <c r="CK559" s="50">
        <f t="array" aca="1" ref="CK559" ca="1">IF(RESET,0,IF(LOAD_ROM,ROM!CK420,IF(AND(MMU_CLK,MMU_MEMW,CELL("address",CK559)=CELL("address",OFFSET(RAM0,MMU_RAM_X,MMU_RAM_Y))),MMU_VAL,CK559)))</f>
        <v>0</v>
      </c>
      <c r="CL559" s="50">
        <f t="array" aca="1" ref="CL559" ca="1">IF(RESET,0,IF(LOAD_ROM,ROM!CL420,IF(AND(MMU_CLK,MMU_MEMW,CELL("address",CL559)=CELL("address",OFFSET(RAM0,MMU_RAM_X,MMU_RAM_Y))),MMU_VAL,CL559)))</f>
        <v>0</v>
      </c>
      <c r="CM559" s="50">
        <f t="array" aca="1" ref="CM559" ca="1">IF(RESET,0,IF(LOAD_ROM,ROM!CM420,IF(AND(MMU_CLK,MMU_MEMW,CELL("address",CM559)=CELL("address",OFFSET(RAM0,MMU_RAM_X,MMU_RAM_Y))),MMU_VAL,CM559)))</f>
        <v>0</v>
      </c>
      <c r="CN559" s="50">
        <f t="array" aca="1" ref="CN559" ca="1">IF(RESET,0,IF(LOAD_ROM,ROM!CN420,IF(AND(MMU_CLK,MMU_MEMW,CELL("address",CN559)=CELL("address",OFFSET(RAM0,MMU_RAM_X,MMU_RAM_Y))),MMU_VAL,CN559)))</f>
        <v>0</v>
      </c>
      <c r="CO559" s="50">
        <f t="array" aca="1" ref="CO559" ca="1">IF(RESET,0,IF(LOAD_ROM,ROM!CO420,IF(AND(MMU_CLK,MMU_MEMW,CELL("address",CO559)=CELL("address",OFFSET(RAM0,MMU_RAM_X,MMU_RAM_Y))),MMU_VAL,CO559)))</f>
        <v>0</v>
      </c>
      <c r="CP559" s="50">
        <f t="array" aca="1" ref="CP559" ca="1">IF(RESET,0,IF(LOAD_ROM,ROM!CP420,IF(AND(MMU_CLK,MMU_MEMW,CELL("address",CP559)=CELL("address",OFFSET(RAM0,MMU_RAM_X,MMU_RAM_Y))),MMU_VAL,CP559)))</f>
        <v>0</v>
      </c>
      <c r="CQ559" s="50">
        <f t="array" aca="1" ref="CQ559" ca="1">IF(RESET,0,IF(LOAD_ROM,ROM!CQ420,IF(AND(MMU_CLK,MMU_MEMW,CELL("address",CQ559)=CELL("address",OFFSET(RAM0,MMU_RAM_X,MMU_RAM_Y))),MMU_VAL,CQ559)))</f>
        <v>0</v>
      </c>
      <c r="CR559" s="50">
        <f t="array" aca="1" ref="CR559" ca="1">IF(RESET,0,IF(LOAD_ROM,ROM!CR420,IF(AND(MMU_CLK,MMU_MEMW,CELL("address",CR559)=CELL("address",OFFSET(RAM0,MMU_RAM_X,MMU_RAM_Y))),MMU_VAL,CR559)))</f>
        <v>0</v>
      </c>
      <c r="CS559" s="50">
        <f t="array" aca="1" ref="CS559" ca="1">IF(RESET,0,IF(LOAD_ROM,ROM!CS420,IF(AND(MMU_CLK,MMU_MEMW,CELL("address",CS559)=CELL("address",OFFSET(RAM0,MMU_RAM_X,MMU_RAM_Y))),MMU_VAL,CS559)))</f>
        <v>0</v>
      </c>
      <c r="CT559" s="50">
        <f t="array" aca="1" ref="CT559" ca="1">IF(RESET,0,IF(LOAD_ROM,ROM!CT420,IF(AND(MMU_CLK,MMU_MEMW,CELL("address",CT559)=CELL("address",OFFSET(RAM0,MMU_RAM_X,MMU_RAM_Y))),MMU_VAL,CT559)))</f>
        <v>0</v>
      </c>
      <c r="CU559" s="50">
        <f t="array" aca="1" ref="CU559" ca="1">IF(RESET,0,IF(LOAD_ROM,ROM!CU420,IF(AND(MMU_CLK,MMU_MEMW,CELL("address",CU559)=CELL("address",OFFSET(RAM0,MMU_RAM_X,MMU_RAM_Y))),MMU_VAL,CU559)))</f>
        <v>0</v>
      </c>
      <c r="CV559" s="50">
        <f t="array" aca="1" ref="CV559" ca="1">IF(RESET,0,IF(LOAD_ROM,ROM!CV420,IF(AND(MMU_CLK,MMU_MEMW,CELL("address",CV559)=CELL("address",OFFSET(RAM0,MMU_RAM_X,MMU_RAM_Y))),MMU_VAL,CV559)))</f>
        <v>0</v>
      </c>
      <c r="CW559" s="50">
        <f t="array" aca="1" ref="CW559" ca="1">IF(RESET,0,IF(LOAD_ROM,ROM!CW420,IF(AND(MMU_CLK,MMU_MEMW,CELL("address",CW559)=CELL("address",OFFSET(RAM0,MMU_RAM_X,MMU_RAM_Y))),MMU_VAL,CW559)))</f>
        <v>0</v>
      </c>
      <c r="CX559" s="50">
        <f t="array" aca="1" ref="CX559" ca="1">IF(RESET,0,IF(LOAD_ROM,ROM!CX420,IF(AND(MMU_CLK,MMU_MEMW,CELL("address",CX559)=CELL("address",OFFSET(RAM0,MMU_RAM_X,MMU_RAM_Y))),MMU_VAL,CX559)))</f>
        <v>0</v>
      </c>
      <c r="CY559" s="50">
        <f t="array" aca="1" ref="CY559" ca="1">IF(RESET,0,IF(LOAD_ROM,ROM!CY420,IF(AND(MMU_CLK,MMU_MEMW,CELL("address",CY559)=CELL("address",OFFSET(RAM0,MMU_RAM_X,MMU_RAM_Y))),MMU_VAL,CY559)))</f>
        <v>0</v>
      </c>
      <c r="CZ559" s="50">
        <f t="array" aca="1" ref="CZ559" ca="1">IF(RESET,0,IF(LOAD_ROM,ROM!CZ420,IF(AND(MMU_CLK,MMU_MEMW,CELL("address",CZ559)=CELL("address",OFFSET(RAM0,MMU_RAM_X,MMU_RAM_Y))),MMU_VAL,CZ559)))</f>
        <v>0</v>
      </c>
      <c r="DA559" s="50">
        <f t="array" aca="1" ref="DA559" ca="1">IF(RESET,0,IF(LOAD_ROM,ROM!DA420,IF(AND(MMU_CLK,MMU_MEMW,CELL("address",DA559)=CELL("address",OFFSET(RAM0,MMU_RAM_X,MMU_RAM_Y))),MMU_VAL,DA559)))</f>
        <v>0</v>
      </c>
      <c r="DB559" s="50">
        <f t="array" aca="1" ref="DB559" ca="1">IF(RESET,0,IF(LOAD_ROM,ROM!DB420,IF(AND(MMU_CLK,MMU_MEMW,CELL("address",DB559)=CELL("address",OFFSET(RAM0,MMU_RAM_X,MMU_RAM_Y))),MMU_VAL,DB559)))</f>
        <v>0</v>
      </c>
      <c r="DC559" s="50">
        <f t="array" aca="1" ref="DC559" ca="1">IF(RESET,0,IF(LOAD_ROM,ROM!DC420,IF(AND(MMU_CLK,MMU_MEMW,CELL("address",DC559)=CELL("address",OFFSET(RAM0,MMU_RAM_X,MMU_RAM_Y))),MMU_VAL,DC559)))</f>
        <v>0</v>
      </c>
      <c r="DD559" s="50">
        <f t="array" aca="1" ref="DD559" ca="1">IF(RESET,0,IF(LOAD_ROM,ROM!DD420,IF(AND(MMU_CLK,MMU_MEMW,CELL("address",DD559)=CELL("address",OFFSET(RAM0,MMU_RAM_X,MMU_RAM_Y))),MMU_VAL,DD559)))</f>
        <v>0</v>
      </c>
      <c r="DE559" s="50">
        <f t="array" aca="1" ref="DE559" ca="1">IF(RESET,0,IF(LOAD_ROM,ROM!DE420,IF(AND(MMU_CLK,MMU_MEMW,CELL("address",DE559)=CELL("address",OFFSET(RAM0,MMU_RAM_X,MMU_RAM_Y))),MMU_VAL,DE559)))</f>
        <v>0</v>
      </c>
      <c r="DF559" s="50">
        <f t="array" aca="1" ref="DF559" ca="1">IF(RESET,0,IF(LOAD_ROM,ROM!DF420,IF(AND(MMU_CLK,MMU_MEMW,CELL("address",DF559)=CELL("address",OFFSET(RAM0,MMU_RAM_X,MMU_RAM_Y))),MMU_VAL,DF559)))</f>
        <v>0</v>
      </c>
      <c r="DG559" s="50">
        <f t="array" aca="1" ref="DG559" ca="1">IF(RESET,0,IF(LOAD_ROM,ROM!DG420,IF(AND(MMU_CLK,MMU_MEMW,CELL("address",DG559)=CELL("address",OFFSET(RAM0,MMU_RAM_X,MMU_RAM_Y))),MMU_VAL,DG559)))</f>
        <v>0</v>
      </c>
      <c r="DH559" s="50">
        <f t="array" aca="1" ref="DH559" ca="1">IF(RESET,0,IF(LOAD_ROM,ROM!DH420,IF(AND(MMU_CLK,MMU_MEMW,CELL("address",DH559)=CELL("address",OFFSET(RAM0,MMU_RAM_X,MMU_RAM_Y))),MMU_VAL,DH559)))</f>
        <v>0</v>
      </c>
      <c r="DI559" s="50">
        <f t="array" aca="1" ref="DI559" ca="1">IF(RESET,0,IF(LOAD_ROM,ROM!DI420,IF(AND(MMU_CLK,MMU_MEMW,CELL("address",DI559)=CELL("address",OFFSET(RAM0,MMU_RAM_X,MMU_RAM_Y))),MMU_VAL,DI559)))</f>
        <v>0</v>
      </c>
      <c r="DJ559" s="50">
        <f t="array" aca="1" ref="DJ559" ca="1">IF(RESET,0,IF(LOAD_ROM,ROM!DJ420,IF(AND(MMU_CLK,MMU_MEMW,CELL("address",DJ559)=CELL("address",OFFSET(RAM0,MMU_RAM_X,MMU_RAM_Y))),MMU_VAL,DJ559)))</f>
        <v>0</v>
      </c>
      <c r="DK559" s="50">
        <f t="array" aca="1" ref="DK559" ca="1">IF(RESET,0,IF(LOAD_ROM,ROM!DK420,IF(AND(MMU_CLK,MMU_MEMW,CELL("address",DK559)=CELL("address",OFFSET(RAM0,MMU_RAM_X,MMU_RAM_Y))),MMU_VAL,DK559)))</f>
        <v>0</v>
      </c>
      <c r="DL559" s="50">
        <f t="array" aca="1" ref="DL559" ca="1">IF(RESET,0,IF(LOAD_ROM,ROM!DL420,IF(AND(MMU_CLK,MMU_MEMW,CELL("address",DL559)=CELL("address",OFFSET(RAM0,MMU_RAM_X,MMU_RAM_Y))),MMU_VAL,DL559)))</f>
        <v>0</v>
      </c>
      <c r="DM559" s="50">
        <f t="array" aca="1" ref="DM559" ca="1">IF(RESET,0,IF(LOAD_ROM,ROM!DM420,IF(AND(MMU_CLK,MMU_MEMW,CELL("address",DM559)=CELL("address",OFFSET(RAM0,MMU_RAM_X,MMU_RAM_Y))),MMU_VAL,DM559)))</f>
        <v>0</v>
      </c>
      <c r="DN559" s="50">
        <f t="array" aca="1" ref="DN559" ca="1">IF(RESET,0,IF(LOAD_ROM,ROM!DN420,IF(AND(MMU_CLK,MMU_MEMW,CELL("address",DN559)=CELL("address",OFFSET(RAM0,MMU_RAM_X,MMU_RAM_Y))),MMU_VAL,DN559)))</f>
        <v>0</v>
      </c>
      <c r="DO559" s="50">
        <f t="array" aca="1" ref="DO559" ca="1">IF(RESET,0,IF(LOAD_ROM,ROM!DO420,IF(AND(MMU_CLK,MMU_MEMW,CELL("address",DO559)=CELL("address",OFFSET(RAM0,MMU_RAM_X,MMU_RAM_Y))),MMU_VAL,DO559)))</f>
        <v>0</v>
      </c>
      <c r="DP559" s="50">
        <f t="array" aca="1" ref="DP559" ca="1">IF(RESET,0,IF(LOAD_ROM,ROM!DP420,IF(AND(MMU_CLK,MMU_MEMW,CELL("address",DP559)=CELL("address",OFFSET(RAM0,MMU_RAM_X,MMU_RAM_Y))),MMU_VAL,DP559)))</f>
        <v>0</v>
      </c>
      <c r="DQ559" s="50">
        <f t="array" aca="1" ref="DQ559" ca="1">IF(RESET,0,IF(LOAD_ROM,ROM!DQ420,IF(AND(MMU_CLK,MMU_MEMW,CELL("address",DQ559)=CELL("address",OFFSET(RAM0,MMU_RAM_X,MMU_RAM_Y))),MMU_VAL,DQ559)))</f>
        <v>0</v>
      </c>
      <c r="DR559" s="50">
        <f t="array" aca="1" ref="DR559" ca="1">IF(RESET,0,IF(LOAD_ROM,ROM!DR420,IF(AND(MMU_CLK,MMU_MEMW,CELL("address",DR559)=CELL("address",OFFSET(RAM0,MMU_RAM_X,MMU_RAM_Y))),MMU_VAL,DR559)))</f>
        <v>0</v>
      </c>
      <c r="DS559" s="50">
        <f t="array" aca="1" ref="DS559" ca="1">IF(RESET,0,IF(LOAD_ROM,ROM!DS420,IF(AND(MMU_CLK,MMU_MEMW,CELL("address",DS559)=CELL("address",OFFSET(RAM0,MMU_RAM_X,MMU_RAM_Y))),MMU_VAL,DS559)))</f>
        <v>0</v>
      </c>
      <c r="DT559" s="50">
        <f t="array" aca="1" ref="DT559" ca="1">IF(RESET,0,IF(LOAD_ROM,ROM!DT420,IF(AND(MMU_CLK,MMU_MEMW,CELL("address",DT559)=CELL("address",OFFSET(RAM0,MMU_RAM_X,MMU_RAM_Y))),MMU_VAL,DT559)))</f>
        <v>0</v>
      </c>
      <c r="DU559" s="50">
        <f t="array" aca="1" ref="DU559" ca="1">IF(RESET,0,IF(LOAD_ROM,ROM!DU420,IF(AND(MMU_CLK,MMU_MEMW,CELL("address",DU559)=CELL("address",OFFSET(RAM0,MMU_RAM_X,MMU_RAM_Y))),MMU_VAL,DU559)))</f>
        <v>0</v>
      </c>
      <c r="DV559" s="50">
        <f t="array" aca="1" ref="DV559" ca="1">IF(RESET,0,IF(LOAD_ROM,ROM!DV420,IF(AND(MMU_CLK,MMU_MEMW,CELL("address",DV559)=CELL("address",OFFSET(RAM0,MMU_RAM_X,MMU_RAM_Y))),MMU_VAL,DV559)))</f>
        <v>0</v>
      </c>
      <c r="DW559" s="50">
        <f t="array" aca="1" ref="DW559" ca="1">IF(RESET,0,IF(LOAD_ROM,ROM!DW420,IF(AND(MMU_CLK,MMU_MEMW,CELL("address",DW559)=CELL("address",OFFSET(RAM0,MMU_RAM_X,MMU_RAM_Y))),MMU_VAL,DW559)))</f>
        <v>0</v>
      </c>
      <c r="DX559" s="50">
        <f t="array" aca="1" ref="DX559" ca="1">IF(RESET,0,IF(LOAD_ROM,ROM!DX420,IF(AND(MMU_CLK,MMU_MEMW,CELL("address",DX559)=CELL("address",OFFSET(RAM0,MMU_RAM_X,MMU_RAM_Y))),MMU_VAL,DX559)))</f>
        <v>0</v>
      </c>
    </row>
    <row r="560" spans="1:128" x14ac:dyDescent="0.35">
      <c r="A560" s="50">
        <f t="array" aca="1" ref="A560" ca="1">IF(RESET,0,IF(LOAD_ROM,ROM!A421,IF(AND(MMU_CLK,MMU_MEMW,CELL("address",A560)=CELL("address",OFFSET(RAM0,MMU_RAM_X,MMU_RAM_Y))),MMU_VAL,A560)))</f>
        <v>0</v>
      </c>
      <c r="B560" s="50">
        <f t="array" aca="1" ref="B560" ca="1">IF(RESET,0,IF(LOAD_ROM,ROM!B421,IF(AND(MMU_CLK,MMU_MEMW,CELL("address",B560)=CELL("address",OFFSET(RAM0,MMU_RAM_X,MMU_RAM_Y))),MMU_VAL,B560)))</f>
        <v>0</v>
      </c>
      <c r="C560" s="50">
        <f t="array" aca="1" ref="C560" ca="1">IF(RESET,0,IF(LOAD_ROM,ROM!C421,IF(AND(MMU_CLK,MMU_MEMW,CELL("address",C560)=CELL("address",OFFSET(RAM0,MMU_RAM_X,MMU_RAM_Y))),MMU_VAL,C560)))</f>
        <v>0</v>
      </c>
      <c r="D560" s="50">
        <f t="array" aca="1" ref="D560" ca="1">IF(RESET,0,IF(LOAD_ROM,ROM!D421,IF(AND(MMU_CLK,MMU_MEMW,CELL("address",D560)=CELL("address",OFFSET(RAM0,MMU_RAM_X,MMU_RAM_Y))),MMU_VAL,D560)))</f>
        <v>0</v>
      </c>
      <c r="E560" s="50">
        <f t="array" aca="1" ref="E560" ca="1">IF(RESET,0,IF(LOAD_ROM,ROM!E421,IF(AND(MMU_CLK,MMU_MEMW,CELL("address",E560)=CELL("address",OFFSET(RAM0,MMU_RAM_X,MMU_RAM_Y))),MMU_VAL,E560)))</f>
        <v>0</v>
      </c>
      <c r="F560" s="50">
        <f t="array" aca="1" ref="F560" ca="1">IF(RESET,0,IF(LOAD_ROM,ROM!F421,IF(AND(MMU_CLK,MMU_MEMW,CELL("address",F560)=CELL("address",OFFSET(RAM0,MMU_RAM_X,MMU_RAM_Y))),MMU_VAL,F560)))</f>
        <v>0</v>
      </c>
      <c r="G560" s="50">
        <f t="array" aca="1" ref="G560" ca="1">IF(RESET,0,IF(LOAD_ROM,ROM!G421,IF(AND(MMU_CLK,MMU_MEMW,CELL("address",G560)=CELL("address",OFFSET(RAM0,MMU_RAM_X,MMU_RAM_Y))),MMU_VAL,G560)))</f>
        <v>0</v>
      </c>
      <c r="H560" s="50">
        <f t="array" aca="1" ref="H560" ca="1">IF(RESET,0,IF(LOAD_ROM,ROM!H421,IF(AND(MMU_CLK,MMU_MEMW,CELL("address",H560)=CELL("address",OFFSET(RAM0,MMU_RAM_X,MMU_RAM_Y))),MMU_VAL,H560)))</f>
        <v>0</v>
      </c>
      <c r="I560" s="50">
        <f t="array" aca="1" ref="I560" ca="1">IF(RESET,0,IF(LOAD_ROM,ROM!I421,IF(AND(MMU_CLK,MMU_MEMW,CELL("address",I560)=CELL("address",OFFSET(RAM0,MMU_RAM_X,MMU_RAM_Y))),MMU_VAL,I560)))</f>
        <v>0</v>
      </c>
      <c r="J560" s="50">
        <f t="array" aca="1" ref="J560" ca="1">IF(RESET,0,IF(LOAD_ROM,ROM!J421,IF(AND(MMU_CLK,MMU_MEMW,CELL("address",J560)=CELL("address",OFFSET(RAM0,MMU_RAM_X,MMU_RAM_Y))),MMU_VAL,J560)))</f>
        <v>0</v>
      </c>
      <c r="K560" s="50">
        <f t="array" aca="1" ref="K560" ca="1">IF(RESET,0,IF(LOAD_ROM,ROM!K421,IF(AND(MMU_CLK,MMU_MEMW,CELL("address",K560)=CELL("address",OFFSET(RAM0,MMU_RAM_X,MMU_RAM_Y))),MMU_VAL,K560)))</f>
        <v>0</v>
      </c>
      <c r="L560" s="50">
        <f t="array" aca="1" ref="L560" ca="1">IF(RESET,0,IF(LOAD_ROM,ROM!L421,IF(AND(MMU_CLK,MMU_MEMW,CELL("address",L560)=CELL("address",OFFSET(RAM0,MMU_RAM_X,MMU_RAM_Y))),MMU_VAL,L560)))</f>
        <v>0</v>
      </c>
      <c r="M560" s="50">
        <f t="array" aca="1" ref="M560" ca="1">IF(RESET,0,IF(LOAD_ROM,ROM!M421,IF(AND(MMU_CLK,MMU_MEMW,CELL("address",M560)=CELL("address",OFFSET(RAM0,MMU_RAM_X,MMU_RAM_Y))),MMU_VAL,M560)))</f>
        <v>0</v>
      </c>
      <c r="N560" s="50">
        <f t="array" aca="1" ref="N560" ca="1">IF(RESET,0,IF(LOAD_ROM,ROM!N421,IF(AND(MMU_CLK,MMU_MEMW,CELL("address",N560)=CELL("address",OFFSET(RAM0,MMU_RAM_X,MMU_RAM_Y))),MMU_VAL,N560)))</f>
        <v>0</v>
      </c>
      <c r="O560" s="50">
        <f t="array" aca="1" ref="O560" ca="1">IF(RESET,0,IF(LOAD_ROM,ROM!O421,IF(AND(MMU_CLK,MMU_MEMW,CELL("address",O560)=CELL("address",OFFSET(RAM0,MMU_RAM_X,MMU_RAM_Y))),MMU_VAL,O560)))</f>
        <v>0</v>
      </c>
      <c r="P560" s="50">
        <f t="array" aca="1" ref="P560" ca="1">IF(RESET,0,IF(LOAD_ROM,ROM!P421,IF(AND(MMU_CLK,MMU_MEMW,CELL("address",P560)=CELL("address",OFFSET(RAM0,MMU_RAM_X,MMU_RAM_Y))),MMU_VAL,P560)))</f>
        <v>0</v>
      </c>
      <c r="Q560" s="50">
        <f t="array" aca="1" ref="Q560" ca="1">IF(RESET,0,IF(LOAD_ROM,ROM!Q421,IF(AND(MMU_CLK,MMU_MEMW,CELL("address",Q560)=CELL("address",OFFSET(RAM0,MMU_RAM_X,MMU_RAM_Y))),MMU_VAL,Q560)))</f>
        <v>0</v>
      </c>
      <c r="R560" s="50">
        <f t="array" aca="1" ref="R560" ca="1">IF(RESET,0,IF(LOAD_ROM,ROM!R421,IF(AND(MMU_CLK,MMU_MEMW,CELL("address",R560)=CELL("address",OFFSET(RAM0,MMU_RAM_X,MMU_RAM_Y))),MMU_VAL,R560)))</f>
        <v>0</v>
      </c>
      <c r="S560" s="50">
        <f t="array" aca="1" ref="S560" ca="1">IF(RESET,0,IF(LOAD_ROM,ROM!S421,IF(AND(MMU_CLK,MMU_MEMW,CELL("address",S560)=CELL("address",OFFSET(RAM0,MMU_RAM_X,MMU_RAM_Y))),MMU_VAL,S560)))</f>
        <v>0</v>
      </c>
      <c r="T560" s="50">
        <f t="array" aca="1" ref="T560" ca="1">IF(RESET,0,IF(LOAD_ROM,ROM!T421,IF(AND(MMU_CLK,MMU_MEMW,CELL("address",T560)=CELL("address",OFFSET(RAM0,MMU_RAM_X,MMU_RAM_Y))),MMU_VAL,T560)))</f>
        <v>0</v>
      </c>
      <c r="U560" s="50">
        <f t="array" aca="1" ref="U560" ca="1">IF(RESET,0,IF(LOAD_ROM,ROM!U421,IF(AND(MMU_CLK,MMU_MEMW,CELL("address",U560)=CELL("address",OFFSET(RAM0,MMU_RAM_X,MMU_RAM_Y))),MMU_VAL,U560)))</f>
        <v>0</v>
      </c>
      <c r="V560" s="50">
        <f t="array" aca="1" ref="V560" ca="1">IF(RESET,0,IF(LOAD_ROM,ROM!V421,IF(AND(MMU_CLK,MMU_MEMW,CELL("address",V560)=CELL("address",OFFSET(RAM0,MMU_RAM_X,MMU_RAM_Y))),MMU_VAL,V560)))</f>
        <v>0</v>
      </c>
      <c r="W560" s="50">
        <f t="array" aca="1" ref="W560" ca="1">IF(RESET,0,IF(LOAD_ROM,ROM!W421,IF(AND(MMU_CLK,MMU_MEMW,CELL("address",W560)=CELL("address",OFFSET(RAM0,MMU_RAM_X,MMU_RAM_Y))),MMU_VAL,W560)))</f>
        <v>0</v>
      </c>
      <c r="X560" s="50">
        <f t="array" aca="1" ref="X560" ca="1">IF(RESET,0,IF(LOAD_ROM,ROM!X421,IF(AND(MMU_CLK,MMU_MEMW,CELL("address",X560)=CELL("address",OFFSET(RAM0,MMU_RAM_X,MMU_RAM_Y))),MMU_VAL,X560)))</f>
        <v>0</v>
      </c>
      <c r="Y560" s="50">
        <f t="array" aca="1" ref="Y560" ca="1">IF(RESET,0,IF(LOAD_ROM,ROM!Y421,IF(AND(MMU_CLK,MMU_MEMW,CELL("address",Y560)=CELL("address",OFFSET(RAM0,MMU_RAM_X,MMU_RAM_Y))),MMU_VAL,Y560)))</f>
        <v>0</v>
      </c>
      <c r="Z560" s="50">
        <f t="array" aca="1" ref="Z560" ca="1">IF(RESET,0,IF(LOAD_ROM,ROM!Z421,IF(AND(MMU_CLK,MMU_MEMW,CELL("address",Z560)=CELL("address",OFFSET(RAM0,MMU_RAM_X,MMU_RAM_Y))),MMU_VAL,Z560)))</f>
        <v>0</v>
      </c>
      <c r="AA560" s="50">
        <f t="array" aca="1" ref="AA560" ca="1">IF(RESET,0,IF(LOAD_ROM,ROM!AA421,IF(AND(MMU_CLK,MMU_MEMW,CELL("address",AA560)=CELL("address",OFFSET(RAM0,MMU_RAM_X,MMU_RAM_Y))),MMU_VAL,AA560)))</f>
        <v>0</v>
      </c>
      <c r="AB560" s="50">
        <f t="array" aca="1" ref="AB560" ca="1">IF(RESET,0,IF(LOAD_ROM,ROM!AB421,IF(AND(MMU_CLK,MMU_MEMW,CELL("address",AB560)=CELL("address",OFFSET(RAM0,MMU_RAM_X,MMU_RAM_Y))),MMU_VAL,AB560)))</f>
        <v>0</v>
      </c>
      <c r="AC560" s="50">
        <f t="array" aca="1" ref="AC560" ca="1">IF(RESET,0,IF(LOAD_ROM,ROM!AC421,IF(AND(MMU_CLK,MMU_MEMW,CELL("address",AC560)=CELL("address",OFFSET(RAM0,MMU_RAM_X,MMU_RAM_Y))),MMU_VAL,AC560)))</f>
        <v>0</v>
      </c>
      <c r="AD560" s="50">
        <f t="array" aca="1" ref="AD560" ca="1">IF(RESET,0,IF(LOAD_ROM,ROM!AD421,IF(AND(MMU_CLK,MMU_MEMW,CELL("address",AD560)=CELL("address",OFFSET(RAM0,MMU_RAM_X,MMU_RAM_Y))),MMU_VAL,AD560)))</f>
        <v>0</v>
      </c>
      <c r="AE560" s="50">
        <f t="array" aca="1" ref="AE560" ca="1">IF(RESET,0,IF(LOAD_ROM,ROM!AE421,IF(AND(MMU_CLK,MMU_MEMW,CELL("address",AE560)=CELL("address",OFFSET(RAM0,MMU_RAM_X,MMU_RAM_Y))),MMU_VAL,AE560)))</f>
        <v>0</v>
      </c>
      <c r="AF560" s="50">
        <f t="array" aca="1" ref="AF560" ca="1">IF(RESET,0,IF(LOAD_ROM,ROM!AF421,IF(AND(MMU_CLK,MMU_MEMW,CELL("address",AF560)=CELL("address",OFFSET(RAM0,MMU_RAM_X,MMU_RAM_Y))),MMU_VAL,AF560)))</f>
        <v>0</v>
      </c>
      <c r="AG560" s="50">
        <f t="array" aca="1" ref="AG560" ca="1">IF(RESET,0,IF(LOAD_ROM,ROM!AG421,IF(AND(MMU_CLK,MMU_MEMW,CELL("address",AG560)=CELL("address",OFFSET(RAM0,MMU_RAM_X,MMU_RAM_Y))),MMU_VAL,AG560)))</f>
        <v>0</v>
      </c>
      <c r="AH560" s="50">
        <f t="array" aca="1" ref="AH560" ca="1">IF(RESET,0,IF(LOAD_ROM,ROM!AH421,IF(AND(MMU_CLK,MMU_MEMW,CELL("address",AH560)=CELL("address",OFFSET(RAM0,MMU_RAM_X,MMU_RAM_Y))),MMU_VAL,AH560)))</f>
        <v>0</v>
      </c>
      <c r="AI560" s="50">
        <f t="array" aca="1" ref="AI560" ca="1">IF(RESET,0,IF(LOAD_ROM,ROM!AI421,IF(AND(MMU_CLK,MMU_MEMW,CELL("address",AI560)=CELL("address",OFFSET(RAM0,MMU_RAM_X,MMU_RAM_Y))),MMU_VAL,AI560)))</f>
        <v>0</v>
      </c>
      <c r="AJ560" s="50">
        <f t="array" aca="1" ref="AJ560" ca="1">IF(RESET,0,IF(LOAD_ROM,ROM!AJ421,IF(AND(MMU_CLK,MMU_MEMW,CELL("address",AJ560)=CELL("address",OFFSET(RAM0,MMU_RAM_X,MMU_RAM_Y))),MMU_VAL,AJ560)))</f>
        <v>0</v>
      </c>
      <c r="AK560" s="50">
        <f t="array" aca="1" ref="AK560" ca="1">IF(RESET,0,IF(LOAD_ROM,ROM!AK421,IF(AND(MMU_CLK,MMU_MEMW,CELL("address",AK560)=CELL("address",OFFSET(RAM0,MMU_RAM_X,MMU_RAM_Y))),MMU_VAL,AK560)))</f>
        <v>0</v>
      </c>
      <c r="AL560" s="50">
        <f t="array" aca="1" ref="AL560" ca="1">IF(RESET,0,IF(LOAD_ROM,ROM!AL421,IF(AND(MMU_CLK,MMU_MEMW,CELL("address",AL560)=CELL("address",OFFSET(RAM0,MMU_RAM_X,MMU_RAM_Y))),MMU_VAL,AL560)))</f>
        <v>0</v>
      </c>
      <c r="AM560" s="50">
        <f t="array" aca="1" ref="AM560" ca="1">IF(RESET,0,IF(LOAD_ROM,ROM!AM421,IF(AND(MMU_CLK,MMU_MEMW,CELL("address",AM560)=CELL("address",OFFSET(RAM0,MMU_RAM_X,MMU_RAM_Y))),MMU_VAL,AM560)))</f>
        <v>0</v>
      </c>
      <c r="AN560" s="50">
        <f t="array" aca="1" ref="AN560" ca="1">IF(RESET,0,IF(LOAD_ROM,ROM!AN421,IF(AND(MMU_CLK,MMU_MEMW,CELL("address",AN560)=CELL("address",OFFSET(RAM0,MMU_RAM_X,MMU_RAM_Y))),MMU_VAL,AN560)))</f>
        <v>0</v>
      </c>
      <c r="AO560" s="50">
        <f t="array" aca="1" ref="AO560" ca="1">IF(RESET,0,IF(LOAD_ROM,ROM!AO421,IF(AND(MMU_CLK,MMU_MEMW,CELL("address",AO560)=CELL("address",OFFSET(RAM0,MMU_RAM_X,MMU_RAM_Y))),MMU_VAL,AO560)))</f>
        <v>0</v>
      </c>
      <c r="AP560" s="50">
        <f t="array" aca="1" ref="AP560" ca="1">IF(RESET,0,IF(LOAD_ROM,ROM!AP421,IF(AND(MMU_CLK,MMU_MEMW,CELL("address",AP560)=CELL("address",OFFSET(RAM0,MMU_RAM_X,MMU_RAM_Y))),MMU_VAL,AP560)))</f>
        <v>0</v>
      </c>
      <c r="AQ560" s="50">
        <f t="array" aca="1" ref="AQ560" ca="1">IF(RESET,0,IF(LOAD_ROM,ROM!AQ421,IF(AND(MMU_CLK,MMU_MEMW,CELL("address",AQ560)=CELL("address",OFFSET(RAM0,MMU_RAM_X,MMU_RAM_Y))),MMU_VAL,AQ560)))</f>
        <v>0</v>
      </c>
      <c r="AR560" s="50">
        <f t="array" aca="1" ref="AR560" ca="1">IF(RESET,0,IF(LOAD_ROM,ROM!AR421,IF(AND(MMU_CLK,MMU_MEMW,CELL("address",AR560)=CELL("address",OFFSET(RAM0,MMU_RAM_X,MMU_RAM_Y))),MMU_VAL,AR560)))</f>
        <v>0</v>
      </c>
      <c r="AS560" s="50">
        <f t="array" aca="1" ref="AS560" ca="1">IF(RESET,0,IF(LOAD_ROM,ROM!AS421,IF(AND(MMU_CLK,MMU_MEMW,CELL("address",AS560)=CELL("address",OFFSET(RAM0,MMU_RAM_X,MMU_RAM_Y))),MMU_VAL,AS560)))</f>
        <v>0</v>
      </c>
      <c r="AT560" s="50">
        <f t="array" aca="1" ref="AT560" ca="1">IF(RESET,0,IF(LOAD_ROM,ROM!AT421,IF(AND(MMU_CLK,MMU_MEMW,CELL("address",AT560)=CELL("address",OFFSET(RAM0,MMU_RAM_X,MMU_RAM_Y))),MMU_VAL,AT560)))</f>
        <v>0</v>
      </c>
      <c r="AU560" s="50">
        <f t="array" aca="1" ref="AU560" ca="1">IF(RESET,0,IF(LOAD_ROM,ROM!AU421,IF(AND(MMU_CLK,MMU_MEMW,CELL("address",AU560)=CELL("address",OFFSET(RAM0,MMU_RAM_X,MMU_RAM_Y))),MMU_VAL,AU560)))</f>
        <v>0</v>
      </c>
      <c r="AV560" s="50">
        <f t="array" aca="1" ref="AV560" ca="1">IF(RESET,0,IF(LOAD_ROM,ROM!AV421,IF(AND(MMU_CLK,MMU_MEMW,CELL("address",AV560)=CELL("address",OFFSET(RAM0,MMU_RAM_X,MMU_RAM_Y))),MMU_VAL,AV560)))</f>
        <v>0</v>
      </c>
      <c r="AW560" s="50">
        <f t="array" aca="1" ref="AW560" ca="1">IF(RESET,0,IF(LOAD_ROM,ROM!AW421,IF(AND(MMU_CLK,MMU_MEMW,CELL("address",AW560)=CELL("address",OFFSET(RAM0,MMU_RAM_X,MMU_RAM_Y))),MMU_VAL,AW560)))</f>
        <v>0</v>
      </c>
      <c r="AX560" s="50">
        <f t="array" aca="1" ref="AX560" ca="1">IF(RESET,0,IF(LOAD_ROM,ROM!AX421,IF(AND(MMU_CLK,MMU_MEMW,CELL("address",AX560)=CELL("address",OFFSET(RAM0,MMU_RAM_X,MMU_RAM_Y))),MMU_VAL,AX560)))</f>
        <v>0</v>
      </c>
      <c r="AY560" s="50">
        <f t="array" aca="1" ref="AY560" ca="1">IF(RESET,0,IF(LOAD_ROM,ROM!AY421,IF(AND(MMU_CLK,MMU_MEMW,CELL("address",AY560)=CELL("address",OFFSET(RAM0,MMU_RAM_X,MMU_RAM_Y))),MMU_VAL,AY560)))</f>
        <v>0</v>
      </c>
      <c r="AZ560" s="50">
        <f t="array" aca="1" ref="AZ560" ca="1">IF(RESET,0,IF(LOAD_ROM,ROM!AZ421,IF(AND(MMU_CLK,MMU_MEMW,CELL("address",AZ560)=CELL("address",OFFSET(RAM0,MMU_RAM_X,MMU_RAM_Y))),MMU_VAL,AZ560)))</f>
        <v>0</v>
      </c>
      <c r="BA560" s="50">
        <f t="array" aca="1" ref="BA560" ca="1">IF(RESET,0,IF(LOAD_ROM,ROM!BA421,IF(AND(MMU_CLK,MMU_MEMW,CELL("address",BA560)=CELL("address",OFFSET(RAM0,MMU_RAM_X,MMU_RAM_Y))),MMU_VAL,BA560)))</f>
        <v>0</v>
      </c>
      <c r="BB560" s="50">
        <f t="array" aca="1" ref="BB560" ca="1">IF(RESET,0,IF(LOAD_ROM,ROM!BB421,IF(AND(MMU_CLK,MMU_MEMW,CELL("address",BB560)=CELL("address",OFFSET(RAM0,MMU_RAM_X,MMU_RAM_Y))),MMU_VAL,BB560)))</f>
        <v>0</v>
      </c>
      <c r="BC560" s="50">
        <f t="array" aca="1" ref="BC560" ca="1">IF(RESET,0,IF(LOAD_ROM,ROM!BC421,IF(AND(MMU_CLK,MMU_MEMW,CELL("address",BC560)=CELL("address",OFFSET(RAM0,MMU_RAM_X,MMU_RAM_Y))),MMU_VAL,BC560)))</f>
        <v>0</v>
      </c>
      <c r="BD560" s="50">
        <f t="array" aca="1" ref="BD560" ca="1">IF(RESET,0,IF(LOAD_ROM,ROM!BD421,IF(AND(MMU_CLK,MMU_MEMW,CELL("address",BD560)=CELL("address",OFFSET(RAM0,MMU_RAM_X,MMU_RAM_Y))),MMU_VAL,BD560)))</f>
        <v>0</v>
      </c>
      <c r="BE560" s="50">
        <f t="array" aca="1" ref="BE560" ca="1">IF(RESET,0,IF(LOAD_ROM,ROM!BE421,IF(AND(MMU_CLK,MMU_MEMW,CELL("address",BE560)=CELL("address",OFFSET(RAM0,MMU_RAM_X,MMU_RAM_Y))),MMU_VAL,BE560)))</f>
        <v>0</v>
      </c>
      <c r="BF560" s="50">
        <f t="array" aca="1" ref="BF560" ca="1">IF(RESET,0,IF(LOAD_ROM,ROM!BF421,IF(AND(MMU_CLK,MMU_MEMW,CELL("address",BF560)=CELL("address",OFFSET(RAM0,MMU_RAM_X,MMU_RAM_Y))),MMU_VAL,BF560)))</f>
        <v>0</v>
      </c>
      <c r="BG560" s="50">
        <f t="array" aca="1" ref="BG560" ca="1">IF(RESET,0,IF(LOAD_ROM,ROM!BG421,IF(AND(MMU_CLK,MMU_MEMW,CELL("address",BG560)=CELL("address",OFFSET(RAM0,MMU_RAM_X,MMU_RAM_Y))),MMU_VAL,BG560)))</f>
        <v>0</v>
      </c>
      <c r="BH560" s="50">
        <f t="array" aca="1" ref="BH560" ca="1">IF(RESET,0,IF(LOAD_ROM,ROM!BH421,IF(AND(MMU_CLK,MMU_MEMW,CELL("address",BH560)=CELL("address",OFFSET(RAM0,MMU_RAM_X,MMU_RAM_Y))),MMU_VAL,BH560)))</f>
        <v>0</v>
      </c>
      <c r="BI560" s="50">
        <f t="array" aca="1" ref="BI560" ca="1">IF(RESET,0,IF(LOAD_ROM,ROM!BI421,IF(AND(MMU_CLK,MMU_MEMW,CELL("address",BI560)=CELL("address",OFFSET(RAM0,MMU_RAM_X,MMU_RAM_Y))),MMU_VAL,BI560)))</f>
        <v>0</v>
      </c>
      <c r="BJ560" s="50">
        <f t="array" aca="1" ref="BJ560" ca="1">IF(RESET,0,IF(LOAD_ROM,ROM!BJ421,IF(AND(MMU_CLK,MMU_MEMW,CELL("address",BJ560)=CELL("address",OFFSET(RAM0,MMU_RAM_X,MMU_RAM_Y))),MMU_VAL,BJ560)))</f>
        <v>0</v>
      </c>
      <c r="BK560" s="50">
        <f t="array" aca="1" ref="BK560" ca="1">IF(RESET,0,IF(LOAD_ROM,ROM!BK421,IF(AND(MMU_CLK,MMU_MEMW,CELL("address",BK560)=CELL("address",OFFSET(RAM0,MMU_RAM_X,MMU_RAM_Y))),MMU_VAL,BK560)))</f>
        <v>0</v>
      </c>
      <c r="BL560" s="50">
        <f t="array" aca="1" ref="BL560" ca="1">IF(RESET,0,IF(LOAD_ROM,ROM!BL421,IF(AND(MMU_CLK,MMU_MEMW,CELL("address",BL560)=CELL("address",OFFSET(RAM0,MMU_RAM_X,MMU_RAM_Y))),MMU_VAL,BL560)))</f>
        <v>0</v>
      </c>
      <c r="BM560" s="50">
        <f t="array" aca="1" ref="BM560" ca="1">IF(RESET,0,IF(LOAD_ROM,ROM!BM421,IF(AND(MMU_CLK,MMU_MEMW,CELL("address",BM560)=CELL("address",OFFSET(RAM0,MMU_RAM_X,MMU_RAM_Y))),MMU_VAL,BM560)))</f>
        <v>0</v>
      </c>
      <c r="BN560" s="50">
        <f t="array" aca="1" ref="BN560" ca="1">IF(RESET,0,IF(LOAD_ROM,ROM!BN421,IF(AND(MMU_CLK,MMU_MEMW,CELL("address",BN560)=CELL("address",OFFSET(RAM0,MMU_RAM_X,MMU_RAM_Y))),MMU_VAL,BN560)))</f>
        <v>0</v>
      </c>
      <c r="BO560" s="50">
        <f t="array" aca="1" ref="BO560" ca="1">IF(RESET,0,IF(LOAD_ROM,ROM!BO421,IF(AND(MMU_CLK,MMU_MEMW,CELL("address",BO560)=CELL("address",OFFSET(RAM0,MMU_RAM_X,MMU_RAM_Y))),MMU_VAL,BO560)))</f>
        <v>0</v>
      </c>
      <c r="BP560" s="50">
        <f t="array" aca="1" ref="BP560" ca="1">IF(RESET,0,IF(LOAD_ROM,ROM!BP421,IF(AND(MMU_CLK,MMU_MEMW,CELL("address",BP560)=CELL("address",OFFSET(RAM0,MMU_RAM_X,MMU_RAM_Y))),MMU_VAL,BP560)))</f>
        <v>0</v>
      </c>
      <c r="BQ560" s="50">
        <f t="array" aca="1" ref="BQ560" ca="1">IF(RESET,0,IF(LOAD_ROM,ROM!BQ421,IF(AND(MMU_CLK,MMU_MEMW,CELL("address",BQ560)=CELL("address",OFFSET(RAM0,MMU_RAM_X,MMU_RAM_Y))),MMU_VAL,BQ560)))</f>
        <v>0</v>
      </c>
      <c r="BR560" s="50">
        <f t="array" aca="1" ref="BR560" ca="1">IF(RESET,0,IF(LOAD_ROM,ROM!BR421,IF(AND(MMU_CLK,MMU_MEMW,CELL("address",BR560)=CELL("address",OFFSET(RAM0,MMU_RAM_X,MMU_RAM_Y))),MMU_VAL,BR560)))</f>
        <v>0</v>
      </c>
      <c r="BS560" s="50">
        <f t="array" aca="1" ref="BS560" ca="1">IF(RESET,0,IF(LOAD_ROM,ROM!BS421,IF(AND(MMU_CLK,MMU_MEMW,CELL("address",BS560)=CELL("address",OFFSET(RAM0,MMU_RAM_X,MMU_RAM_Y))),MMU_VAL,BS560)))</f>
        <v>0</v>
      </c>
      <c r="BT560" s="50">
        <f t="array" aca="1" ref="BT560" ca="1">IF(RESET,0,IF(LOAD_ROM,ROM!BT421,IF(AND(MMU_CLK,MMU_MEMW,CELL("address",BT560)=CELL("address",OFFSET(RAM0,MMU_RAM_X,MMU_RAM_Y))),MMU_VAL,BT560)))</f>
        <v>0</v>
      </c>
      <c r="BU560" s="50">
        <f t="array" aca="1" ref="BU560" ca="1">IF(RESET,0,IF(LOAD_ROM,ROM!BU421,IF(AND(MMU_CLK,MMU_MEMW,CELL("address",BU560)=CELL("address",OFFSET(RAM0,MMU_RAM_X,MMU_RAM_Y))),MMU_VAL,BU560)))</f>
        <v>0</v>
      </c>
      <c r="BV560" s="50">
        <f t="array" aca="1" ref="BV560" ca="1">IF(RESET,0,IF(LOAD_ROM,ROM!BV421,IF(AND(MMU_CLK,MMU_MEMW,CELL("address",BV560)=CELL("address",OFFSET(RAM0,MMU_RAM_X,MMU_RAM_Y))),MMU_VAL,BV560)))</f>
        <v>0</v>
      </c>
      <c r="BW560" s="50">
        <f t="array" aca="1" ref="BW560" ca="1">IF(RESET,0,IF(LOAD_ROM,ROM!BW421,IF(AND(MMU_CLK,MMU_MEMW,CELL("address",BW560)=CELL("address",OFFSET(RAM0,MMU_RAM_X,MMU_RAM_Y))),MMU_VAL,BW560)))</f>
        <v>0</v>
      </c>
      <c r="BX560" s="50">
        <f t="array" aca="1" ref="BX560" ca="1">IF(RESET,0,IF(LOAD_ROM,ROM!BX421,IF(AND(MMU_CLK,MMU_MEMW,CELL("address",BX560)=CELL("address",OFFSET(RAM0,MMU_RAM_X,MMU_RAM_Y))),MMU_VAL,BX560)))</f>
        <v>0</v>
      </c>
      <c r="BY560" s="50">
        <f t="array" aca="1" ref="BY560" ca="1">IF(RESET,0,IF(LOAD_ROM,ROM!BY421,IF(AND(MMU_CLK,MMU_MEMW,CELL("address",BY560)=CELL("address",OFFSET(RAM0,MMU_RAM_X,MMU_RAM_Y))),MMU_VAL,BY560)))</f>
        <v>0</v>
      </c>
      <c r="BZ560" s="50">
        <f t="array" aca="1" ref="BZ560" ca="1">IF(RESET,0,IF(LOAD_ROM,ROM!BZ421,IF(AND(MMU_CLK,MMU_MEMW,CELL("address",BZ560)=CELL("address",OFFSET(RAM0,MMU_RAM_X,MMU_RAM_Y))),MMU_VAL,BZ560)))</f>
        <v>0</v>
      </c>
      <c r="CA560" s="50">
        <f t="array" aca="1" ref="CA560" ca="1">IF(RESET,0,IF(LOAD_ROM,ROM!CA421,IF(AND(MMU_CLK,MMU_MEMW,CELL("address",CA560)=CELL("address",OFFSET(RAM0,MMU_RAM_X,MMU_RAM_Y))),MMU_VAL,CA560)))</f>
        <v>0</v>
      </c>
      <c r="CB560" s="50">
        <f t="array" aca="1" ref="CB560" ca="1">IF(RESET,0,IF(LOAD_ROM,ROM!CB421,IF(AND(MMU_CLK,MMU_MEMW,CELL("address",CB560)=CELL("address",OFFSET(RAM0,MMU_RAM_X,MMU_RAM_Y))),MMU_VAL,CB560)))</f>
        <v>0</v>
      </c>
      <c r="CC560" s="50">
        <f t="array" aca="1" ref="CC560" ca="1">IF(RESET,0,IF(LOAD_ROM,ROM!CC421,IF(AND(MMU_CLK,MMU_MEMW,CELL("address",CC560)=CELL("address",OFFSET(RAM0,MMU_RAM_X,MMU_RAM_Y))),MMU_VAL,CC560)))</f>
        <v>0</v>
      </c>
      <c r="CD560" s="50">
        <f t="array" aca="1" ref="CD560" ca="1">IF(RESET,0,IF(LOAD_ROM,ROM!CD421,IF(AND(MMU_CLK,MMU_MEMW,CELL("address",CD560)=CELL("address",OFFSET(RAM0,MMU_RAM_X,MMU_RAM_Y))),MMU_VAL,CD560)))</f>
        <v>0</v>
      </c>
      <c r="CE560" s="50">
        <f t="array" aca="1" ref="CE560" ca="1">IF(RESET,0,IF(LOAD_ROM,ROM!CE421,IF(AND(MMU_CLK,MMU_MEMW,CELL("address",CE560)=CELL("address",OFFSET(RAM0,MMU_RAM_X,MMU_RAM_Y))),MMU_VAL,CE560)))</f>
        <v>0</v>
      </c>
      <c r="CF560" s="50">
        <f t="array" aca="1" ref="CF560" ca="1">IF(RESET,0,IF(LOAD_ROM,ROM!CF421,IF(AND(MMU_CLK,MMU_MEMW,CELL("address",CF560)=CELL("address",OFFSET(RAM0,MMU_RAM_X,MMU_RAM_Y))),MMU_VAL,CF560)))</f>
        <v>0</v>
      </c>
      <c r="CG560" s="50">
        <f t="array" aca="1" ref="CG560" ca="1">IF(RESET,0,IF(LOAD_ROM,ROM!CG421,IF(AND(MMU_CLK,MMU_MEMW,CELL("address",CG560)=CELL("address",OFFSET(RAM0,MMU_RAM_X,MMU_RAM_Y))),MMU_VAL,CG560)))</f>
        <v>0</v>
      </c>
      <c r="CH560" s="50">
        <f t="array" aca="1" ref="CH560" ca="1">IF(RESET,0,IF(LOAD_ROM,ROM!CH421,IF(AND(MMU_CLK,MMU_MEMW,CELL("address",CH560)=CELL("address",OFFSET(RAM0,MMU_RAM_X,MMU_RAM_Y))),MMU_VAL,CH560)))</f>
        <v>0</v>
      </c>
      <c r="CI560" s="50">
        <f t="array" aca="1" ref="CI560" ca="1">IF(RESET,0,IF(LOAD_ROM,ROM!CI421,IF(AND(MMU_CLK,MMU_MEMW,CELL("address",CI560)=CELL("address",OFFSET(RAM0,MMU_RAM_X,MMU_RAM_Y))),MMU_VAL,CI560)))</f>
        <v>0</v>
      </c>
      <c r="CJ560" s="50">
        <f t="array" aca="1" ref="CJ560" ca="1">IF(RESET,0,IF(LOAD_ROM,ROM!CJ421,IF(AND(MMU_CLK,MMU_MEMW,CELL("address",CJ560)=CELL("address",OFFSET(RAM0,MMU_RAM_X,MMU_RAM_Y))),MMU_VAL,CJ560)))</f>
        <v>0</v>
      </c>
      <c r="CK560" s="50">
        <f t="array" aca="1" ref="CK560" ca="1">IF(RESET,0,IF(LOAD_ROM,ROM!CK421,IF(AND(MMU_CLK,MMU_MEMW,CELL("address",CK560)=CELL("address",OFFSET(RAM0,MMU_RAM_X,MMU_RAM_Y))),MMU_VAL,CK560)))</f>
        <v>0</v>
      </c>
      <c r="CL560" s="50">
        <f t="array" aca="1" ref="CL560" ca="1">IF(RESET,0,IF(LOAD_ROM,ROM!CL421,IF(AND(MMU_CLK,MMU_MEMW,CELL("address",CL560)=CELL("address",OFFSET(RAM0,MMU_RAM_X,MMU_RAM_Y))),MMU_VAL,CL560)))</f>
        <v>0</v>
      </c>
      <c r="CM560" s="50">
        <f t="array" aca="1" ref="CM560" ca="1">IF(RESET,0,IF(LOAD_ROM,ROM!CM421,IF(AND(MMU_CLK,MMU_MEMW,CELL("address",CM560)=CELL("address",OFFSET(RAM0,MMU_RAM_X,MMU_RAM_Y))),MMU_VAL,CM560)))</f>
        <v>0</v>
      </c>
      <c r="CN560" s="50">
        <f t="array" aca="1" ref="CN560" ca="1">IF(RESET,0,IF(LOAD_ROM,ROM!CN421,IF(AND(MMU_CLK,MMU_MEMW,CELL("address",CN560)=CELL("address",OFFSET(RAM0,MMU_RAM_X,MMU_RAM_Y))),MMU_VAL,CN560)))</f>
        <v>0</v>
      </c>
      <c r="CO560" s="50">
        <f t="array" aca="1" ref="CO560" ca="1">IF(RESET,0,IF(LOAD_ROM,ROM!CO421,IF(AND(MMU_CLK,MMU_MEMW,CELL("address",CO560)=CELL("address",OFFSET(RAM0,MMU_RAM_X,MMU_RAM_Y))),MMU_VAL,CO560)))</f>
        <v>0</v>
      </c>
      <c r="CP560" s="50">
        <f t="array" aca="1" ref="CP560" ca="1">IF(RESET,0,IF(LOAD_ROM,ROM!CP421,IF(AND(MMU_CLK,MMU_MEMW,CELL("address",CP560)=CELL("address",OFFSET(RAM0,MMU_RAM_X,MMU_RAM_Y))),MMU_VAL,CP560)))</f>
        <v>0</v>
      </c>
      <c r="CQ560" s="50">
        <f t="array" aca="1" ref="CQ560" ca="1">IF(RESET,0,IF(LOAD_ROM,ROM!CQ421,IF(AND(MMU_CLK,MMU_MEMW,CELL("address",CQ560)=CELL("address",OFFSET(RAM0,MMU_RAM_X,MMU_RAM_Y))),MMU_VAL,CQ560)))</f>
        <v>0</v>
      </c>
      <c r="CR560" s="50">
        <f t="array" aca="1" ref="CR560" ca="1">IF(RESET,0,IF(LOAD_ROM,ROM!CR421,IF(AND(MMU_CLK,MMU_MEMW,CELL("address",CR560)=CELL("address",OFFSET(RAM0,MMU_RAM_X,MMU_RAM_Y))),MMU_VAL,CR560)))</f>
        <v>0</v>
      </c>
      <c r="CS560" s="50">
        <f t="array" aca="1" ref="CS560" ca="1">IF(RESET,0,IF(LOAD_ROM,ROM!CS421,IF(AND(MMU_CLK,MMU_MEMW,CELL("address",CS560)=CELL("address",OFFSET(RAM0,MMU_RAM_X,MMU_RAM_Y))),MMU_VAL,CS560)))</f>
        <v>0</v>
      </c>
      <c r="CT560" s="50">
        <f t="array" aca="1" ref="CT560" ca="1">IF(RESET,0,IF(LOAD_ROM,ROM!CT421,IF(AND(MMU_CLK,MMU_MEMW,CELL("address",CT560)=CELL("address",OFFSET(RAM0,MMU_RAM_X,MMU_RAM_Y))),MMU_VAL,CT560)))</f>
        <v>0</v>
      </c>
      <c r="CU560" s="50">
        <f t="array" aca="1" ref="CU560" ca="1">IF(RESET,0,IF(LOAD_ROM,ROM!CU421,IF(AND(MMU_CLK,MMU_MEMW,CELL("address",CU560)=CELL("address",OFFSET(RAM0,MMU_RAM_X,MMU_RAM_Y))),MMU_VAL,CU560)))</f>
        <v>0</v>
      </c>
      <c r="CV560" s="50">
        <f t="array" aca="1" ref="CV560" ca="1">IF(RESET,0,IF(LOAD_ROM,ROM!CV421,IF(AND(MMU_CLK,MMU_MEMW,CELL("address",CV560)=CELL("address",OFFSET(RAM0,MMU_RAM_X,MMU_RAM_Y))),MMU_VAL,CV560)))</f>
        <v>0</v>
      </c>
      <c r="CW560" s="50">
        <f t="array" aca="1" ref="CW560" ca="1">IF(RESET,0,IF(LOAD_ROM,ROM!CW421,IF(AND(MMU_CLK,MMU_MEMW,CELL("address",CW560)=CELL("address",OFFSET(RAM0,MMU_RAM_X,MMU_RAM_Y))),MMU_VAL,CW560)))</f>
        <v>0</v>
      </c>
      <c r="CX560" s="50">
        <f t="array" aca="1" ref="CX560" ca="1">IF(RESET,0,IF(LOAD_ROM,ROM!CX421,IF(AND(MMU_CLK,MMU_MEMW,CELL("address",CX560)=CELL("address",OFFSET(RAM0,MMU_RAM_X,MMU_RAM_Y))),MMU_VAL,CX560)))</f>
        <v>0</v>
      </c>
      <c r="CY560" s="50">
        <f t="array" aca="1" ref="CY560" ca="1">IF(RESET,0,IF(LOAD_ROM,ROM!CY421,IF(AND(MMU_CLK,MMU_MEMW,CELL("address",CY560)=CELL("address",OFFSET(RAM0,MMU_RAM_X,MMU_RAM_Y))),MMU_VAL,CY560)))</f>
        <v>0</v>
      </c>
      <c r="CZ560" s="50">
        <f t="array" aca="1" ref="CZ560" ca="1">IF(RESET,0,IF(LOAD_ROM,ROM!CZ421,IF(AND(MMU_CLK,MMU_MEMW,CELL("address",CZ560)=CELL("address",OFFSET(RAM0,MMU_RAM_X,MMU_RAM_Y))),MMU_VAL,CZ560)))</f>
        <v>0</v>
      </c>
      <c r="DA560" s="50">
        <f t="array" aca="1" ref="DA560" ca="1">IF(RESET,0,IF(LOAD_ROM,ROM!DA421,IF(AND(MMU_CLK,MMU_MEMW,CELL("address",DA560)=CELL("address",OFFSET(RAM0,MMU_RAM_X,MMU_RAM_Y))),MMU_VAL,DA560)))</f>
        <v>0</v>
      </c>
      <c r="DB560" s="50">
        <f t="array" aca="1" ref="DB560" ca="1">IF(RESET,0,IF(LOAD_ROM,ROM!DB421,IF(AND(MMU_CLK,MMU_MEMW,CELL("address",DB560)=CELL("address",OFFSET(RAM0,MMU_RAM_X,MMU_RAM_Y))),MMU_VAL,DB560)))</f>
        <v>0</v>
      </c>
      <c r="DC560" s="50">
        <f t="array" aca="1" ref="DC560" ca="1">IF(RESET,0,IF(LOAD_ROM,ROM!DC421,IF(AND(MMU_CLK,MMU_MEMW,CELL("address",DC560)=CELL("address",OFFSET(RAM0,MMU_RAM_X,MMU_RAM_Y))),MMU_VAL,DC560)))</f>
        <v>0</v>
      </c>
      <c r="DD560" s="50">
        <f t="array" aca="1" ref="DD560" ca="1">IF(RESET,0,IF(LOAD_ROM,ROM!DD421,IF(AND(MMU_CLK,MMU_MEMW,CELL("address",DD560)=CELL("address",OFFSET(RAM0,MMU_RAM_X,MMU_RAM_Y))),MMU_VAL,DD560)))</f>
        <v>0</v>
      </c>
      <c r="DE560" s="50">
        <f t="array" aca="1" ref="DE560" ca="1">IF(RESET,0,IF(LOAD_ROM,ROM!DE421,IF(AND(MMU_CLK,MMU_MEMW,CELL("address",DE560)=CELL("address",OFFSET(RAM0,MMU_RAM_X,MMU_RAM_Y))),MMU_VAL,DE560)))</f>
        <v>0</v>
      </c>
      <c r="DF560" s="50">
        <f t="array" aca="1" ref="DF560" ca="1">IF(RESET,0,IF(LOAD_ROM,ROM!DF421,IF(AND(MMU_CLK,MMU_MEMW,CELL("address",DF560)=CELL("address",OFFSET(RAM0,MMU_RAM_X,MMU_RAM_Y))),MMU_VAL,DF560)))</f>
        <v>0</v>
      </c>
      <c r="DG560" s="50">
        <f t="array" aca="1" ref="DG560" ca="1">IF(RESET,0,IF(LOAD_ROM,ROM!DG421,IF(AND(MMU_CLK,MMU_MEMW,CELL("address",DG560)=CELL("address",OFFSET(RAM0,MMU_RAM_X,MMU_RAM_Y))),MMU_VAL,DG560)))</f>
        <v>0</v>
      </c>
      <c r="DH560" s="50">
        <f t="array" aca="1" ref="DH560" ca="1">IF(RESET,0,IF(LOAD_ROM,ROM!DH421,IF(AND(MMU_CLK,MMU_MEMW,CELL("address",DH560)=CELL("address",OFFSET(RAM0,MMU_RAM_X,MMU_RAM_Y))),MMU_VAL,DH560)))</f>
        <v>0</v>
      </c>
      <c r="DI560" s="50">
        <f t="array" aca="1" ref="DI560" ca="1">IF(RESET,0,IF(LOAD_ROM,ROM!DI421,IF(AND(MMU_CLK,MMU_MEMW,CELL("address",DI560)=CELL("address",OFFSET(RAM0,MMU_RAM_X,MMU_RAM_Y))),MMU_VAL,DI560)))</f>
        <v>0</v>
      </c>
      <c r="DJ560" s="50">
        <f t="array" aca="1" ref="DJ560" ca="1">IF(RESET,0,IF(LOAD_ROM,ROM!DJ421,IF(AND(MMU_CLK,MMU_MEMW,CELL("address",DJ560)=CELL("address",OFFSET(RAM0,MMU_RAM_X,MMU_RAM_Y))),MMU_VAL,DJ560)))</f>
        <v>0</v>
      </c>
      <c r="DK560" s="50">
        <f t="array" aca="1" ref="DK560" ca="1">IF(RESET,0,IF(LOAD_ROM,ROM!DK421,IF(AND(MMU_CLK,MMU_MEMW,CELL("address",DK560)=CELL("address",OFFSET(RAM0,MMU_RAM_X,MMU_RAM_Y))),MMU_VAL,DK560)))</f>
        <v>0</v>
      </c>
      <c r="DL560" s="50">
        <f t="array" aca="1" ref="DL560" ca="1">IF(RESET,0,IF(LOAD_ROM,ROM!DL421,IF(AND(MMU_CLK,MMU_MEMW,CELL("address",DL560)=CELL("address",OFFSET(RAM0,MMU_RAM_X,MMU_RAM_Y))),MMU_VAL,DL560)))</f>
        <v>0</v>
      </c>
      <c r="DM560" s="50">
        <f t="array" aca="1" ref="DM560" ca="1">IF(RESET,0,IF(LOAD_ROM,ROM!DM421,IF(AND(MMU_CLK,MMU_MEMW,CELL("address",DM560)=CELL("address",OFFSET(RAM0,MMU_RAM_X,MMU_RAM_Y))),MMU_VAL,DM560)))</f>
        <v>0</v>
      </c>
      <c r="DN560" s="50">
        <f t="array" aca="1" ref="DN560" ca="1">IF(RESET,0,IF(LOAD_ROM,ROM!DN421,IF(AND(MMU_CLK,MMU_MEMW,CELL("address",DN560)=CELL("address",OFFSET(RAM0,MMU_RAM_X,MMU_RAM_Y))),MMU_VAL,DN560)))</f>
        <v>0</v>
      </c>
      <c r="DO560" s="50">
        <f t="array" aca="1" ref="DO560" ca="1">IF(RESET,0,IF(LOAD_ROM,ROM!DO421,IF(AND(MMU_CLK,MMU_MEMW,CELL("address",DO560)=CELL("address",OFFSET(RAM0,MMU_RAM_X,MMU_RAM_Y))),MMU_VAL,DO560)))</f>
        <v>0</v>
      </c>
      <c r="DP560" s="50">
        <f t="array" aca="1" ref="DP560" ca="1">IF(RESET,0,IF(LOAD_ROM,ROM!DP421,IF(AND(MMU_CLK,MMU_MEMW,CELL("address",DP560)=CELL("address",OFFSET(RAM0,MMU_RAM_X,MMU_RAM_Y))),MMU_VAL,DP560)))</f>
        <v>0</v>
      </c>
      <c r="DQ560" s="50">
        <f t="array" aca="1" ref="DQ560" ca="1">IF(RESET,0,IF(LOAD_ROM,ROM!DQ421,IF(AND(MMU_CLK,MMU_MEMW,CELL("address",DQ560)=CELL("address",OFFSET(RAM0,MMU_RAM_X,MMU_RAM_Y))),MMU_VAL,DQ560)))</f>
        <v>0</v>
      </c>
      <c r="DR560" s="50">
        <f t="array" aca="1" ref="DR560" ca="1">IF(RESET,0,IF(LOAD_ROM,ROM!DR421,IF(AND(MMU_CLK,MMU_MEMW,CELL("address",DR560)=CELL("address",OFFSET(RAM0,MMU_RAM_X,MMU_RAM_Y))),MMU_VAL,DR560)))</f>
        <v>0</v>
      </c>
      <c r="DS560" s="50">
        <f t="array" aca="1" ref="DS560" ca="1">IF(RESET,0,IF(LOAD_ROM,ROM!DS421,IF(AND(MMU_CLK,MMU_MEMW,CELL("address",DS560)=CELL("address",OFFSET(RAM0,MMU_RAM_X,MMU_RAM_Y))),MMU_VAL,DS560)))</f>
        <v>0</v>
      </c>
      <c r="DT560" s="50">
        <f t="array" aca="1" ref="DT560" ca="1">IF(RESET,0,IF(LOAD_ROM,ROM!DT421,IF(AND(MMU_CLK,MMU_MEMW,CELL("address",DT560)=CELL("address",OFFSET(RAM0,MMU_RAM_X,MMU_RAM_Y))),MMU_VAL,DT560)))</f>
        <v>0</v>
      </c>
      <c r="DU560" s="50">
        <f t="array" aca="1" ref="DU560" ca="1">IF(RESET,0,IF(LOAD_ROM,ROM!DU421,IF(AND(MMU_CLK,MMU_MEMW,CELL("address",DU560)=CELL("address",OFFSET(RAM0,MMU_RAM_X,MMU_RAM_Y))),MMU_VAL,DU560)))</f>
        <v>0</v>
      </c>
      <c r="DV560" s="50">
        <f t="array" aca="1" ref="DV560" ca="1">IF(RESET,0,IF(LOAD_ROM,ROM!DV421,IF(AND(MMU_CLK,MMU_MEMW,CELL("address",DV560)=CELL("address",OFFSET(RAM0,MMU_RAM_X,MMU_RAM_Y))),MMU_VAL,DV560)))</f>
        <v>0</v>
      </c>
      <c r="DW560" s="50">
        <f t="array" aca="1" ref="DW560" ca="1">IF(RESET,0,IF(LOAD_ROM,ROM!DW421,IF(AND(MMU_CLK,MMU_MEMW,CELL("address",DW560)=CELL("address",OFFSET(RAM0,MMU_RAM_X,MMU_RAM_Y))),MMU_VAL,DW560)))</f>
        <v>0</v>
      </c>
      <c r="DX560" s="50">
        <f t="array" aca="1" ref="DX560" ca="1">IF(RESET,0,IF(LOAD_ROM,ROM!DX421,IF(AND(MMU_CLK,MMU_MEMW,CELL("address",DX560)=CELL("address",OFFSET(RAM0,MMU_RAM_X,MMU_RAM_Y))),MMU_VAL,DX560)))</f>
        <v>0</v>
      </c>
    </row>
    <row r="561" spans="1:128" x14ac:dyDescent="0.35">
      <c r="A561" s="50">
        <f t="array" aca="1" ref="A561" ca="1">IF(RESET,0,IF(LOAD_ROM,ROM!A422,IF(AND(MMU_CLK,MMU_MEMW,CELL("address",A561)=CELL("address",OFFSET(RAM0,MMU_RAM_X,MMU_RAM_Y))),MMU_VAL,A561)))</f>
        <v>0</v>
      </c>
      <c r="B561" s="50">
        <f t="array" aca="1" ref="B561" ca="1">IF(RESET,0,IF(LOAD_ROM,ROM!B422,IF(AND(MMU_CLK,MMU_MEMW,CELL("address",B561)=CELL("address",OFFSET(RAM0,MMU_RAM_X,MMU_RAM_Y))),MMU_VAL,B561)))</f>
        <v>0</v>
      </c>
      <c r="C561" s="50">
        <f t="array" aca="1" ref="C561" ca="1">IF(RESET,0,IF(LOAD_ROM,ROM!C422,IF(AND(MMU_CLK,MMU_MEMW,CELL("address",C561)=CELL("address",OFFSET(RAM0,MMU_RAM_X,MMU_RAM_Y))),MMU_VAL,C561)))</f>
        <v>0</v>
      </c>
      <c r="D561" s="50">
        <f t="array" aca="1" ref="D561" ca="1">IF(RESET,0,IF(LOAD_ROM,ROM!D422,IF(AND(MMU_CLK,MMU_MEMW,CELL("address",D561)=CELL("address",OFFSET(RAM0,MMU_RAM_X,MMU_RAM_Y))),MMU_VAL,D561)))</f>
        <v>0</v>
      </c>
      <c r="E561" s="50">
        <f t="array" aca="1" ref="E561" ca="1">IF(RESET,0,IF(LOAD_ROM,ROM!E422,IF(AND(MMU_CLK,MMU_MEMW,CELL("address",E561)=CELL("address",OFFSET(RAM0,MMU_RAM_X,MMU_RAM_Y))),MMU_VAL,E561)))</f>
        <v>0</v>
      </c>
      <c r="F561" s="50">
        <f t="array" aca="1" ref="F561" ca="1">IF(RESET,0,IF(LOAD_ROM,ROM!F422,IF(AND(MMU_CLK,MMU_MEMW,CELL("address",F561)=CELL("address",OFFSET(RAM0,MMU_RAM_X,MMU_RAM_Y))),MMU_VAL,F561)))</f>
        <v>0</v>
      </c>
      <c r="G561" s="50">
        <f t="array" aca="1" ref="G561" ca="1">IF(RESET,0,IF(LOAD_ROM,ROM!G422,IF(AND(MMU_CLK,MMU_MEMW,CELL("address",G561)=CELL("address",OFFSET(RAM0,MMU_RAM_X,MMU_RAM_Y))),MMU_VAL,G561)))</f>
        <v>0</v>
      </c>
      <c r="H561" s="50">
        <f t="array" aca="1" ref="H561" ca="1">IF(RESET,0,IF(LOAD_ROM,ROM!H422,IF(AND(MMU_CLK,MMU_MEMW,CELL("address",H561)=CELL("address",OFFSET(RAM0,MMU_RAM_X,MMU_RAM_Y))),MMU_VAL,H561)))</f>
        <v>0</v>
      </c>
      <c r="I561" s="50">
        <f t="array" aca="1" ref="I561" ca="1">IF(RESET,0,IF(LOAD_ROM,ROM!I422,IF(AND(MMU_CLK,MMU_MEMW,CELL("address",I561)=CELL("address",OFFSET(RAM0,MMU_RAM_X,MMU_RAM_Y))),MMU_VAL,I561)))</f>
        <v>0</v>
      </c>
      <c r="J561" s="50">
        <f t="array" aca="1" ref="J561" ca="1">IF(RESET,0,IF(LOAD_ROM,ROM!J422,IF(AND(MMU_CLK,MMU_MEMW,CELL("address",J561)=CELL("address",OFFSET(RAM0,MMU_RAM_X,MMU_RAM_Y))),MMU_VAL,J561)))</f>
        <v>0</v>
      </c>
      <c r="K561" s="50">
        <f t="array" aca="1" ref="K561" ca="1">IF(RESET,0,IF(LOAD_ROM,ROM!K422,IF(AND(MMU_CLK,MMU_MEMW,CELL("address",K561)=CELL("address",OFFSET(RAM0,MMU_RAM_X,MMU_RAM_Y))),MMU_VAL,K561)))</f>
        <v>0</v>
      </c>
      <c r="L561" s="50">
        <f t="array" aca="1" ref="L561" ca="1">IF(RESET,0,IF(LOAD_ROM,ROM!L422,IF(AND(MMU_CLK,MMU_MEMW,CELL("address",L561)=CELL("address",OFFSET(RAM0,MMU_RAM_X,MMU_RAM_Y))),MMU_VAL,L561)))</f>
        <v>0</v>
      </c>
      <c r="M561" s="50">
        <f t="array" aca="1" ref="M561" ca="1">IF(RESET,0,IF(LOAD_ROM,ROM!M422,IF(AND(MMU_CLK,MMU_MEMW,CELL("address",M561)=CELL("address",OFFSET(RAM0,MMU_RAM_X,MMU_RAM_Y))),MMU_VAL,M561)))</f>
        <v>0</v>
      </c>
      <c r="N561" s="50">
        <f t="array" aca="1" ref="N561" ca="1">IF(RESET,0,IF(LOAD_ROM,ROM!N422,IF(AND(MMU_CLK,MMU_MEMW,CELL("address",N561)=CELL("address",OFFSET(RAM0,MMU_RAM_X,MMU_RAM_Y))),MMU_VAL,N561)))</f>
        <v>0</v>
      </c>
      <c r="O561" s="50">
        <f t="array" aca="1" ref="O561" ca="1">IF(RESET,0,IF(LOAD_ROM,ROM!O422,IF(AND(MMU_CLK,MMU_MEMW,CELL("address",O561)=CELL("address",OFFSET(RAM0,MMU_RAM_X,MMU_RAM_Y))),MMU_VAL,O561)))</f>
        <v>0</v>
      </c>
      <c r="P561" s="50">
        <f t="array" aca="1" ref="P561" ca="1">IF(RESET,0,IF(LOAD_ROM,ROM!P422,IF(AND(MMU_CLK,MMU_MEMW,CELL("address",P561)=CELL("address",OFFSET(RAM0,MMU_RAM_X,MMU_RAM_Y))),MMU_VAL,P561)))</f>
        <v>0</v>
      </c>
      <c r="Q561" s="50">
        <f t="array" aca="1" ref="Q561" ca="1">IF(RESET,0,IF(LOAD_ROM,ROM!Q422,IF(AND(MMU_CLK,MMU_MEMW,CELL("address",Q561)=CELL("address",OFFSET(RAM0,MMU_RAM_X,MMU_RAM_Y))),MMU_VAL,Q561)))</f>
        <v>0</v>
      </c>
      <c r="R561" s="50">
        <f t="array" aca="1" ref="R561" ca="1">IF(RESET,0,IF(LOAD_ROM,ROM!R422,IF(AND(MMU_CLK,MMU_MEMW,CELL("address",R561)=CELL("address",OFFSET(RAM0,MMU_RAM_X,MMU_RAM_Y))),MMU_VAL,R561)))</f>
        <v>0</v>
      </c>
      <c r="S561" s="50">
        <f t="array" aca="1" ref="S561" ca="1">IF(RESET,0,IF(LOAD_ROM,ROM!S422,IF(AND(MMU_CLK,MMU_MEMW,CELL("address",S561)=CELL("address",OFFSET(RAM0,MMU_RAM_X,MMU_RAM_Y))),MMU_VAL,S561)))</f>
        <v>0</v>
      </c>
      <c r="T561" s="50">
        <f t="array" aca="1" ref="T561" ca="1">IF(RESET,0,IF(LOAD_ROM,ROM!T422,IF(AND(MMU_CLK,MMU_MEMW,CELL("address",T561)=CELL("address",OFFSET(RAM0,MMU_RAM_X,MMU_RAM_Y))),MMU_VAL,T561)))</f>
        <v>0</v>
      </c>
      <c r="U561" s="50">
        <f t="array" aca="1" ref="U561" ca="1">IF(RESET,0,IF(LOAD_ROM,ROM!U422,IF(AND(MMU_CLK,MMU_MEMW,CELL("address",U561)=CELL("address",OFFSET(RAM0,MMU_RAM_X,MMU_RAM_Y))),MMU_VAL,U561)))</f>
        <v>0</v>
      </c>
      <c r="V561" s="50">
        <f t="array" aca="1" ref="V561" ca="1">IF(RESET,0,IF(LOAD_ROM,ROM!V422,IF(AND(MMU_CLK,MMU_MEMW,CELL("address",V561)=CELL("address",OFFSET(RAM0,MMU_RAM_X,MMU_RAM_Y))),MMU_VAL,V561)))</f>
        <v>0</v>
      </c>
      <c r="W561" s="50">
        <f t="array" aca="1" ref="W561" ca="1">IF(RESET,0,IF(LOAD_ROM,ROM!W422,IF(AND(MMU_CLK,MMU_MEMW,CELL("address",W561)=CELL("address",OFFSET(RAM0,MMU_RAM_X,MMU_RAM_Y))),MMU_VAL,W561)))</f>
        <v>0</v>
      </c>
      <c r="X561" s="50">
        <f t="array" aca="1" ref="X561" ca="1">IF(RESET,0,IF(LOAD_ROM,ROM!X422,IF(AND(MMU_CLK,MMU_MEMW,CELL("address",X561)=CELL("address",OFFSET(RAM0,MMU_RAM_X,MMU_RAM_Y))),MMU_VAL,X561)))</f>
        <v>0</v>
      </c>
      <c r="Y561" s="50">
        <f t="array" aca="1" ref="Y561" ca="1">IF(RESET,0,IF(LOAD_ROM,ROM!Y422,IF(AND(MMU_CLK,MMU_MEMW,CELL("address",Y561)=CELL("address",OFFSET(RAM0,MMU_RAM_X,MMU_RAM_Y))),MMU_VAL,Y561)))</f>
        <v>0</v>
      </c>
      <c r="Z561" s="50">
        <f t="array" aca="1" ref="Z561" ca="1">IF(RESET,0,IF(LOAD_ROM,ROM!Z422,IF(AND(MMU_CLK,MMU_MEMW,CELL("address",Z561)=CELL("address",OFFSET(RAM0,MMU_RAM_X,MMU_RAM_Y))),MMU_VAL,Z561)))</f>
        <v>0</v>
      </c>
      <c r="AA561" s="50">
        <f t="array" aca="1" ref="AA561" ca="1">IF(RESET,0,IF(LOAD_ROM,ROM!AA422,IF(AND(MMU_CLK,MMU_MEMW,CELL("address",AA561)=CELL("address",OFFSET(RAM0,MMU_RAM_X,MMU_RAM_Y))),MMU_VAL,AA561)))</f>
        <v>0</v>
      </c>
      <c r="AB561" s="50">
        <f t="array" aca="1" ref="AB561" ca="1">IF(RESET,0,IF(LOAD_ROM,ROM!AB422,IF(AND(MMU_CLK,MMU_MEMW,CELL("address",AB561)=CELL("address",OFFSET(RAM0,MMU_RAM_X,MMU_RAM_Y))),MMU_VAL,AB561)))</f>
        <v>0</v>
      </c>
      <c r="AC561" s="50">
        <f t="array" aca="1" ref="AC561" ca="1">IF(RESET,0,IF(LOAD_ROM,ROM!AC422,IF(AND(MMU_CLK,MMU_MEMW,CELL("address",AC561)=CELL("address",OFFSET(RAM0,MMU_RAM_X,MMU_RAM_Y))),MMU_VAL,AC561)))</f>
        <v>0</v>
      </c>
      <c r="AD561" s="50">
        <f t="array" aca="1" ref="AD561" ca="1">IF(RESET,0,IF(LOAD_ROM,ROM!AD422,IF(AND(MMU_CLK,MMU_MEMW,CELL("address",AD561)=CELL("address",OFFSET(RAM0,MMU_RAM_X,MMU_RAM_Y))),MMU_VAL,AD561)))</f>
        <v>0</v>
      </c>
      <c r="AE561" s="50">
        <f t="array" aca="1" ref="AE561" ca="1">IF(RESET,0,IF(LOAD_ROM,ROM!AE422,IF(AND(MMU_CLK,MMU_MEMW,CELL("address",AE561)=CELL("address",OFFSET(RAM0,MMU_RAM_X,MMU_RAM_Y))),MMU_VAL,AE561)))</f>
        <v>0</v>
      </c>
      <c r="AF561" s="50">
        <f t="array" aca="1" ref="AF561" ca="1">IF(RESET,0,IF(LOAD_ROM,ROM!AF422,IF(AND(MMU_CLK,MMU_MEMW,CELL("address",AF561)=CELL("address",OFFSET(RAM0,MMU_RAM_X,MMU_RAM_Y))),MMU_VAL,AF561)))</f>
        <v>0</v>
      </c>
      <c r="AG561" s="50">
        <f t="array" aca="1" ref="AG561" ca="1">IF(RESET,0,IF(LOAD_ROM,ROM!AG422,IF(AND(MMU_CLK,MMU_MEMW,CELL("address",AG561)=CELL("address",OFFSET(RAM0,MMU_RAM_X,MMU_RAM_Y))),MMU_VAL,AG561)))</f>
        <v>0</v>
      </c>
      <c r="AH561" s="50">
        <f t="array" aca="1" ref="AH561" ca="1">IF(RESET,0,IF(LOAD_ROM,ROM!AH422,IF(AND(MMU_CLK,MMU_MEMW,CELL("address",AH561)=CELL("address",OFFSET(RAM0,MMU_RAM_X,MMU_RAM_Y))),MMU_VAL,AH561)))</f>
        <v>0</v>
      </c>
      <c r="AI561" s="50">
        <f t="array" aca="1" ref="AI561" ca="1">IF(RESET,0,IF(LOAD_ROM,ROM!AI422,IF(AND(MMU_CLK,MMU_MEMW,CELL("address",AI561)=CELL("address",OFFSET(RAM0,MMU_RAM_X,MMU_RAM_Y))),MMU_VAL,AI561)))</f>
        <v>0</v>
      </c>
      <c r="AJ561" s="50">
        <f t="array" aca="1" ref="AJ561" ca="1">IF(RESET,0,IF(LOAD_ROM,ROM!AJ422,IF(AND(MMU_CLK,MMU_MEMW,CELL("address",AJ561)=CELL("address",OFFSET(RAM0,MMU_RAM_X,MMU_RAM_Y))),MMU_VAL,AJ561)))</f>
        <v>0</v>
      </c>
      <c r="AK561" s="50">
        <f t="array" aca="1" ref="AK561" ca="1">IF(RESET,0,IF(LOAD_ROM,ROM!AK422,IF(AND(MMU_CLK,MMU_MEMW,CELL("address",AK561)=CELL("address",OFFSET(RAM0,MMU_RAM_X,MMU_RAM_Y))),MMU_VAL,AK561)))</f>
        <v>0</v>
      </c>
      <c r="AL561" s="50">
        <f t="array" aca="1" ref="AL561" ca="1">IF(RESET,0,IF(LOAD_ROM,ROM!AL422,IF(AND(MMU_CLK,MMU_MEMW,CELL("address",AL561)=CELL("address",OFFSET(RAM0,MMU_RAM_X,MMU_RAM_Y))),MMU_VAL,AL561)))</f>
        <v>0</v>
      </c>
      <c r="AM561" s="50">
        <f t="array" aca="1" ref="AM561" ca="1">IF(RESET,0,IF(LOAD_ROM,ROM!AM422,IF(AND(MMU_CLK,MMU_MEMW,CELL("address",AM561)=CELL("address",OFFSET(RAM0,MMU_RAM_X,MMU_RAM_Y))),MMU_VAL,AM561)))</f>
        <v>0</v>
      </c>
      <c r="AN561" s="50">
        <f t="array" aca="1" ref="AN561" ca="1">IF(RESET,0,IF(LOAD_ROM,ROM!AN422,IF(AND(MMU_CLK,MMU_MEMW,CELL("address",AN561)=CELL("address",OFFSET(RAM0,MMU_RAM_X,MMU_RAM_Y))),MMU_VAL,AN561)))</f>
        <v>0</v>
      </c>
      <c r="AO561" s="50">
        <f t="array" aca="1" ref="AO561" ca="1">IF(RESET,0,IF(LOAD_ROM,ROM!AO422,IF(AND(MMU_CLK,MMU_MEMW,CELL("address",AO561)=CELL("address",OFFSET(RAM0,MMU_RAM_X,MMU_RAM_Y))),MMU_VAL,AO561)))</f>
        <v>0</v>
      </c>
      <c r="AP561" s="50">
        <f t="array" aca="1" ref="AP561" ca="1">IF(RESET,0,IF(LOAD_ROM,ROM!AP422,IF(AND(MMU_CLK,MMU_MEMW,CELL("address",AP561)=CELL("address",OFFSET(RAM0,MMU_RAM_X,MMU_RAM_Y))),MMU_VAL,AP561)))</f>
        <v>0</v>
      </c>
      <c r="AQ561" s="50">
        <f t="array" aca="1" ref="AQ561" ca="1">IF(RESET,0,IF(LOAD_ROM,ROM!AQ422,IF(AND(MMU_CLK,MMU_MEMW,CELL("address",AQ561)=CELL("address",OFFSET(RAM0,MMU_RAM_X,MMU_RAM_Y))),MMU_VAL,AQ561)))</f>
        <v>0</v>
      </c>
      <c r="AR561" s="50">
        <f t="array" aca="1" ref="AR561" ca="1">IF(RESET,0,IF(LOAD_ROM,ROM!AR422,IF(AND(MMU_CLK,MMU_MEMW,CELL("address",AR561)=CELL("address",OFFSET(RAM0,MMU_RAM_X,MMU_RAM_Y))),MMU_VAL,AR561)))</f>
        <v>0</v>
      </c>
      <c r="AS561" s="50">
        <f t="array" aca="1" ref="AS561" ca="1">IF(RESET,0,IF(LOAD_ROM,ROM!AS422,IF(AND(MMU_CLK,MMU_MEMW,CELL("address",AS561)=CELL("address",OFFSET(RAM0,MMU_RAM_X,MMU_RAM_Y))),MMU_VAL,AS561)))</f>
        <v>0</v>
      </c>
      <c r="AT561" s="50">
        <f t="array" aca="1" ref="AT561" ca="1">IF(RESET,0,IF(LOAD_ROM,ROM!AT422,IF(AND(MMU_CLK,MMU_MEMW,CELL("address",AT561)=CELL("address",OFFSET(RAM0,MMU_RAM_X,MMU_RAM_Y))),MMU_VAL,AT561)))</f>
        <v>0</v>
      </c>
      <c r="AU561" s="50">
        <f t="array" aca="1" ref="AU561" ca="1">IF(RESET,0,IF(LOAD_ROM,ROM!AU422,IF(AND(MMU_CLK,MMU_MEMW,CELL("address",AU561)=CELL("address",OFFSET(RAM0,MMU_RAM_X,MMU_RAM_Y))),MMU_VAL,AU561)))</f>
        <v>0</v>
      </c>
      <c r="AV561" s="50">
        <f t="array" aca="1" ref="AV561" ca="1">IF(RESET,0,IF(LOAD_ROM,ROM!AV422,IF(AND(MMU_CLK,MMU_MEMW,CELL("address",AV561)=CELL("address",OFFSET(RAM0,MMU_RAM_X,MMU_RAM_Y))),MMU_VAL,AV561)))</f>
        <v>0</v>
      </c>
      <c r="AW561" s="50">
        <f t="array" aca="1" ref="AW561" ca="1">IF(RESET,0,IF(LOAD_ROM,ROM!AW422,IF(AND(MMU_CLK,MMU_MEMW,CELL("address",AW561)=CELL("address",OFFSET(RAM0,MMU_RAM_X,MMU_RAM_Y))),MMU_VAL,AW561)))</f>
        <v>0</v>
      </c>
      <c r="AX561" s="50">
        <f t="array" aca="1" ref="AX561" ca="1">IF(RESET,0,IF(LOAD_ROM,ROM!AX422,IF(AND(MMU_CLK,MMU_MEMW,CELL("address",AX561)=CELL("address",OFFSET(RAM0,MMU_RAM_X,MMU_RAM_Y))),MMU_VAL,AX561)))</f>
        <v>0</v>
      </c>
      <c r="AY561" s="50">
        <f t="array" aca="1" ref="AY561" ca="1">IF(RESET,0,IF(LOAD_ROM,ROM!AY422,IF(AND(MMU_CLK,MMU_MEMW,CELL("address",AY561)=CELL("address",OFFSET(RAM0,MMU_RAM_X,MMU_RAM_Y))),MMU_VAL,AY561)))</f>
        <v>0</v>
      </c>
      <c r="AZ561" s="50">
        <f t="array" aca="1" ref="AZ561" ca="1">IF(RESET,0,IF(LOAD_ROM,ROM!AZ422,IF(AND(MMU_CLK,MMU_MEMW,CELL("address",AZ561)=CELL("address",OFFSET(RAM0,MMU_RAM_X,MMU_RAM_Y))),MMU_VAL,AZ561)))</f>
        <v>0</v>
      </c>
      <c r="BA561" s="50">
        <f t="array" aca="1" ref="BA561" ca="1">IF(RESET,0,IF(LOAD_ROM,ROM!BA422,IF(AND(MMU_CLK,MMU_MEMW,CELL("address",BA561)=CELL("address",OFFSET(RAM0,MMU_RAM_X,MMU_RAM_Y))),MMU_VAL,BA561)))</f>
        <v>0</v>
      </c>
      <c r="BB561" s="50">
        <f t="array" aca="1" ref="BB561" ca="1">IF(RESET,0,IF(LOAD_ROM,ROM!BB422,IF(AND(MMU_CLK,MMU_MEMW,CELL("address",BB561)=CELL("address",OFFSET(RAM0,MMU_RAM_X,MMU_RAM_Y))),MMU_VAL,BB561)))</f>
        <v>0</v>
      </c>
      <c r="BC561" s="50">
        <f t="array" aca="1" ref="BC561" ca="1">IF(RESET,0,IF(LOAD_ROM,ROM!BC422,IF(AND(MMU_CLK,MMU_MEMW,CELL("address",BC561)=CELL("address",OFFSET(RAM0,MMU_RAM_X,MMU_RAM_Y))),MMU_VAL,BC561)))</f>
        <v>0</v>
      </c>
      <c r="BD561" s="50">
        <f t="array" aca="1" ref="BD561" ca="1">IF(RESET,0,IF(LOAD_ROM,ROM!BD422,IF(AND(MMU_CLK,MMU_MEMW,CELL("address",BD561)=CELL("address",OFFSET(RAM0,MMU_RAM_X,MMU_RAM_Y))),MMU_VAL,BD561)))</f>
        <v>0</v>
      </c>
      <c r="BE561" s="50">
        <f t="array" aca="1" ref="BE561" ca="1">IF(RESET,0,IF(LOAD_ROM,ROM!BE422,IF(AND(MMU_CLK,MMU_MEMW,CELL("address",BE561)=CELL("address",OFFSET(RAM0,MMU_RAM_X,MMU_RAM_Y))),MMU_VAL,BE561)))</f>
        <v>0</v>
      </c>
      <c r="BF561" s="50">
        <f t="array" aca="1" ref="BF561" ca="1">IF(RESET,0,IF(LOAD_ROM,ROM!BF422,IF(AND(MMU_CLK,MMU_MEMW,CELL("address",BF561)=CELL("address",OFFSET(RAM0,MMU_RAM_X,MMU_RAM_Y))),MMU_VAL,BF561)))</f>
        <v>0</v>
      </c>
      <c r="BG561" s="50">
        <f t="array" aca="1" ref="BG561" ca="1">IF(RESET,0,IF(LOAD_ROM,ROM!BG422,IF(AND(MMU_CLK,MMU_MEMW,CELL("address",BG561)=CELL("address",OFFSET(RAM0,MMU_RAM_X,MMU_RAM_Y))),MMU_VAL,BG561)))</f>
        <v>0</v>
      </c>
      <c r="BH561" s="50">
        <f t="array" aca="1" ref="BH561" ca="1">IF(RESET,0,IF(LOAD_ROM,ROM!BH422,IF(AND(MMU_CLK,MMU_MEMW,CELL("address",BH561)=CELL("address",OFFSET(RAM0,MMU_RAM_X,MMU_RAM_Y))),MMU_VAL,BH561)))</f>
        <v>0</v>
      </c>
      <c r="BI561" s="50">
        <f t="array" aca="1" ref="BI561" ca="1">IF(RESET,0,IF(LOAD_ROM,ROM!BI422,IF(AND(MMU_CLK,MMU_MEMW,CELL("address",BI561)=CELL("address",OFFSET(RAM0,MMU_RAM_X,MMU_RAM_Y))),MMU_VAL,BI561)))</f>
        <v>0</v>
      </c>
      <c r="BJ561" s="50">
        <f t="array" aca="1" ref="BJ561" ca="1">IF(RESET,0,IF(LOAD_ROM,ROM!BJ422,IF(AND(MMU_CLK,MMU_MEMW,CELL("address",BJ561)=CELL("address",OFFSET(RAM0,MMU_RAM_X,MMU_RAM_Y))),MMU_VAL,BJ561)))</f>
        <v>0</v>
      </c>
      <c r="BK561" s="50">
        <f t="array" aca="1" ref="BK561" ca="1">IF(RESET,0,IF(LOAD_ROM,ROM!BK422,IF(AND(MMU_CLK,MMU_MEMW,CELL("address",BK561)=CELL("address",OFFSET(RAM0,MMU_RAM_X,MMU_RAM_Y))),MMU_VAL,BK561)))</f>
        <v>0</v>
      </c>
      <c r="BL561" s="50">
        <f t="array" aca="1" ref="BL561" ca="1">IF(RESET,0,IF(LOAD_ROM,ROM!BL422,IF(AND(MMU_CLK,MMU_MEMW,CELL("address",BL561)=CELL("address",OFFSET(RAM0,MMU_RAM_X,MMU_RAM_Y))),MMU_VAL,BL561)))</f>
        <v>0</v>
      </c>
      <c r="BM561" s="50">
        <f t="array" aca="1" ref="BM561" ca="1">IF(RESET,0,IF(LOAD_ROM,ROM!BM422,IF(AND(MMU_CLK,MMU_MEMW,CELL("address",BM561)=CELL("address",OFFSET(RAM0,MMU_RAM_X,MMU_RAM_Y))),MMU_VAL,BM561)))</f>
        <v>0</v>
      </c>
      <c r="BN561" s="50">
        <f t="array" aca="1" ref="BN561" ca="1">IF(RESET,0,IF(LOAD_ROM,ROM!BN422,IF(AND(MMU_CLK,MMU_MEMW,CELL("address",BN561)=CELL("address",OFFSET(RAM0,MMU_RAM_X,MMU_RAM_Y))),MMU_VAL,BN561)))</f>
        <v>0</v>
      </c>
      <c r="BO561" s="50">
        <f t="array" aca="1" ref="BO561" ca="1">IF(RESET,0,IF(LOAD_ROM,ROM!BO422,IF(AND(MMU_CLK,MMU_MEMW,CELL("address",BO561)=CELL("address",OFFSET(RAM0,MMU_RAM_X,MMU_RAM_Y))),MMU_VAL,BO561)))</f>
        <v>0</v>
      </c>
      <c r="BP561" s="50">
        <f t="array" aca="1" ref="BP561" ca="1">IF(RESET,0,IF(LOAD_ROM,ROM!BP422,IF(AND(MMU_CLK,MMU_MEMW,CELL("address",BP561)=CELL("address",OFFSET(RAM0,MMU_RAM_X,MMU_RAM_Y))),MMU_VAL,BP561)))</f>
        <v>0</v>
      </c>
      <c r="BQ561" s="50">
        <f t="array" aca="1" ref="BQ561" ca="1">IF(RESET,0,IF(LOAD_ROM,ROM!BQ422,IF(AND(MMU_CLK,MMU_MEMW,CELL("address",BQ561)=CELL("address",OFFSET(RAM0,MMU_RAM_X,MMU_RAM_Y))),MMU_VAL,BQ561)))</f>
        <v>0</v>
      </c>
      <c r="BR561" s="50">
        <f t="array" aca="1" ref="BR561" ca="1">IF(RESET,0,IF(LOAD_ROM,ROM!BR422,IF(AND(MMU_CLK,MMU_MEMW,CELL("address",BR561)=CELL("address",OFFSET(RAM0,MMU_RAM_X,MMU_RAM_Y))),MMU_VAL,BR561)))</f>
        <v>0</v>
      </c>
      <c r="BS561" s="50">
        <f t="array" aca="1" ref="BS561" ca="1">IF(RESET,0,IF(LOAD_ROM,ROM!BS422,IF(AND(MMU_CLK,MMU_MEMW,CELL("address",BS561)=CELL("address",OFFSET(RAM0,MMU_RAM_X,MMU_RAM_Y))),MMU_VAL,BS561)))</f>
        <v>0</v>
      </c>
      <c r="BT561" s="50">
        <f t="array" aca="1" ref="BT561" ca="1">IF(RESET,0,IF(LOAD_ROM,ROM!BT422,IF(AND(MMU_CLK,MMU_MEMW,CELL("address",BT561)=CELL("address",OFFSET(RAM0,MMU_RAM_X,MMU_RAM_Y))),MMU_VAL,BT561)))</f>
        <v>0</v>
      </c>
      <c r="BU561" s="50">
        <f t="array" aca="1" ref="BU561" ca="1">IF(RESET,0,IF(LOAD_ROM,ROM!BU422,IF(AND(MMU_CLK,MMU_MEMW,CELL("address",BU561)=CELL("address",OFFSET(RAM0,MMU_RAM_X,MMU_RAM_Y))),MMU_VAL,BU561)))</f>
        <v>0</v>
      </c>
      <c r="BV561" s="50">
        <f t="array" aca="1" ref="BV561" ca="1">IF(RESET,0,IF(LOAD_ROM,ROM!BV422,IF(AND(MMU_CLK,MMU_MEMW,CELL("address",BV561)=CELL("address",OFFSET(RAM0,MMU_RAM_X,MMU_RAM_Y))),MMU_VAL,BV561)))</f>
        <v>0</v>
      </c>
      <c r="BW561" s="50">
        <f t="array" aca="1" ref="BW561" ca="1">IF(RESET,0,IF(LOAD_ROM,ROM!BW422,IF(AND(MMU_CLK,MMU_MEMW,CELL("address",BW561)=CELL("address",OFFSET(RAM0,MMU_RAM_X,MMU_RAM_Y))),MMU_VAL,BW561)))</f>
        <v>0</v>
      </c>
      <c r="BX561" s="50">
        <f t="array" aca="1" ref="BX561" ca="1">IF(RESET,0,IF(LOAD_ROM,ROM!BX422,IF(AND(MMU_CLK,MMU_MEMW,CELL("address",BX561)=CELL("address",OFFSET(RAM0,MMU_RAM_X,MMU_RAM_Y))),MMU_VAL,BX561)))</f>
        <v>0</v>
      </c>
      <c r="BY561" s="50">
        <f t="array" aca="1" ref="BY561" ca="1">IF(RESET,0,IF(LOAD_ROM,ROM!BY422,IF(AND(MMU_CLK,MMU_MEMW,CELL("address",BY561)=CELL("address",OFFSET(RAM0,MMU_RAM_X,MMU_RAM_Y))),MMU_VAL,BY561)))</f>
        <v>0</v>
      </c>
      <c r="BZ561" s="50">
        <f t="array" aca="1" ref="BZ561" ca="1">IF(RESET,0,IF(LOAD_ROM,ROM!BZ422,IF(AND(MMU_CLK,MMU_MEMW,CELL("address",BZ561)=CELL("address",OFFSET(RAM0,MMU_RAM_X,MMU_RAM_Y))),MMU_VAL,BZ561)))</f>
        <v>0</v>
      </c>
      <c r="CA561" s="50">
        <f t="array" aca="1" ref="CA561" ca="1">IF(RESET,0,IF(LOAD_ROM,ROM!CA422,IF(AND(MMU_CLK,MMU_MEMW,CELL("address",CA561)=CELL("address",OFFSET(RAM0,MMU_RAM_X,MMU_RAM_Y))),MMU_VAL,CA561)))</f>
        <v>0</v>
      </c>
      <c r="CB561" s="50">
        <f t="array" aca="1" ref="CB561" ca="1">IF(RESET,0,IF(LOAD_ROM,ROM!CB422,IF(AND(MMU_CLK,MMU_MEMW,CELL("address",CB561)=CELL("address",OFFSET(RAM0,MMU_RAM_X,MMU_RAM_Y))),MMU_VAL,CB561)))</f>
        <v>0</v>
      </c>
      <c r="CC561" s="50">
        <f t="array" aca="1" ref="CC561" ca="1">IF(RESET,0,IF(LOAD_ROM,ROM!CC422,IF(AND(MMU_CLK,MMU_MEMW,CELL("address",CC561)=CELL("address",OFFSET(RAM0,MMU_RAM_X,MMU_RAM_Y))),MMU_VAL,CC561)))</f>
        <v>0</v>
      </c>
      <c r="CD561" s="50">
        <f t="array" aca="1" ref="CD561" ca="1">IF(RESET,0,IF(LOAD_ROM,ROM!CD422,IF(AND(MMU_CLK,MMU_MEMW,CELL("address",CD561)=CELL("address",OFFSET(RAM0,MMU_RAM_X,MMU_RAM_Y))),MMU_VAL,CD561)))</f>
        <v>0</v>
      </c>
      <c r="CE561" s="50">
        <f t="array" aca="1" ref="CE561" ca="1">IF(RESET,0,IF(LOAD_ROM,ROM!CE422,IF(AND(MMU_CLK,MMU_MEMW,CELL("address",CE561)=CELL("address",OFFSET(RAM0,MMU_RAM_X,MMU_RAM_Y))),MMU_VAL,CE561)))</f>
        <v>0</v>
      </c>
      <c r="CF561" s="50">
        <f t="array" aca="1" ref="CF561" ca="1">IF(RESET,0,IF(LOAD_ROM,ROM!CF422,IF(AND(MMU_CLK,MMU_MEMW,CELL("address",CF561)=CELL("address",OFFSET(RAM0,MMU_RAM_X,MMU_RAM_Y))),MMU_VAL,CF561)))</f>
        <v>0</v>
      </c>
      <c r="CG561" s="50">
        <f t="array" aca="1" ref="CG561" ca="1">IF(RESET,0,IF(LOAD_ROM,ROM!CG422,IF(AND(MMU_CLK,MMU_MEMW,CELL("address",CG561)=CELL("address",OFFSET(RAM0,MMU_RAM_X,MMU_RAM_Y))),MMU_VAL,CG561)))</f>
        <v>0</v>
      </c>
      <c r="CH561" s="50">
        <f t="array" aca="1" ref="CH561" ca="1">IF(RESET,0,IF(LOAD_ROM,ROM!CH422,IF(AND(MMU_CLK,MMU_MEMW,CELL("address",CH561)=CELL("address",OFFSET(RAM0,MMU_RAM_X,MMU_RAM_Y))),MMU_VAL,CH561)))</f>
        <v>0</v>
      </c>
      <c r="CI561" s="50">
        <f t="array" aca="1" ref="CI561" ca="1">IF(RESET,0,IF(LOAD_ROM,ROM!CI422,IF(AND(MMU_CLK,MMU_MEMW,CELL("address",CI561)=CELL("address",OFFSET(RAM0,MMU_RAM_X,MMU_RAM_Y))),MMU_VAL,CI561)))</f>
        <v>0</v>
      </c>
      <c r="CJ561" s="50">
        <f t="array" aca="1" ref="CJ561" ca="1">IF(RESET,0,IF(LOAD_ROM,ROM!CJ422,IF(AND(MMU_CLK,MMU_MEMW,CELL("address",CJ561)=CELL("address",OFFSET(RAM0,MMU_RAM_X,MMU_RAM_Y))),MMU_VAL,CJ561)))</f>
        <v>0</v>
      </c>
      <c r="CK561" s="50">
        <f t="array" aca="1" ref="CK561" ca="1">IF(RESET,0,IF(LOAD_ROM,ROM!CK422,IF(AND(MMU_CLK,MMU_MEMW,CELL("address",CK561)=CELL("address",OFFSET(RAM0,MMU_RAM_X,MMU_RAM_Y))),MMU_VAL,CK561)))</f>
        <v>0</v>
      </c>
      <c r="CL561" s="50">
        <f t="array" aca="1" ref="CL561" ca="1">IF(RESET,0,IF(LOAD_ROM,ROM!CL422,IF(AND(MMU_CLK,MMU_MEMW,CELL("address",CL561)=CELL("address",OFFSET(RAM0,MMU_RAM_X,MMU_RAM_Y))),MMU_VAL,CL561)))</f>
        <v>0</v>
      </c>
      <c r="CM561" s="50">
        <f t="array" aca="1" ref="CM561" ca="1">IF(RESET,0,IF(LOAD_ROM,ROM!CM422,IF(AND(MMU_CLK,MMU_MEMW,CELL("address",CM561)=CELL("address",OFFSET(RAM0,MMU_RAM_X,MMU_RAM_Y))),MMU_VAL,CM561)))</f>
        <v>0</v>
      </c>
      <c r="CN561" s="50">
        <f t="array" aca="1" ref="CN561" ca="1">IF(RESET,0,IF(LOAD_ROM,ROM!CN422,IF(AND(MMU_CLK,MMU_MEMW,CELL("address",CN561)=CELL("address",OFFSET(RAM0,MMU_RAM_X,MMU_RAM_Y))),MMU_VAL,CN561)))</f>
        <v>0</v>
      </c>
      <c r="CO561" s="50">
        <f t="array" aca="1" ref="CO561" ca="1">IF(RESET,0,IF(LOAD_ROM,ROM!CO422,IF(AND(MMU_CLK,MMU_MEMW,CELL("address",CO561)=CELL("address",OFFSET(RAM0,MMU_RAM_X,MMU_RAM_Y))),MMU_VAL,CO561)))</f>
        <v>0</v>
      </c>
      <c r="CP561" s="50">
        <f t="array" aca="1" ref="CP561" ca="1">IF(RESET,0,IF(LOAD_ROM,ROM!CP422,IF(AND(MMU_CLK,MMU_MEMW,CELL("address",CP561)=CELL("address",OFFSET(RAM0,MMU_RAM_X,MMU_RAM_Y))),MMU_VAL,CP561)))</f>
        <v>0</v>
      </c>
      <c r="CQ561" s="50">
        <f t="array" aca="1" ref="CQ561" ca="1">IF(RESET,0,IF(LOAD_ROM,ROM!CQ422,IF(AND(MMU_CLK,MMU_MEMW,CELL("address",CQ561)=CELL("address",OFFSET(RAM0,MMU_RAM_X,MMU_RAM_Y))),MMU_VAL,CQ561)))</f>
        <v>0</v>
      </c>
      <c r="CR561" s="50">
        <f t="array" aca="1" ref="CR561" ca="1">IF(RESET,0,IF(LOAD_ROM,ROM!CR422,IF(AND(MMU_CLK,MMU_MEMW,CELL("address",CR561)=CELL("address",OFFSET(RAM0,MMU_RAM_X,MMU_RAM_Y))),MMU_VAL,CR561)))</f>
        <v>0</v>
      </c>
      <c r="CS561" s="50">
        <f t="array" aca="1" ref="CS561" ca="1">IF(RESET,0,IF(LOAD_ROM,ROM!CS422,IF(AND(MMU_CLK,MMU_MEMW,CELL("address",CS561)=CELL("address",OFFSET(RAM0,MMU_RAM_X,MMU_RAM_Y))),MMU_VAL,CS561)))</f>
        <v>0</v>
      </c>
      <c r="CT561" s="50">
        <f t="array" aca="1" ref="CT561" ca="1">IF(RESET,0,IF(LOAD_ROM,ROM!CT422,IF(AND(MMU_CLK,MMU_MEMW,CELL("address",CT561)=CELL("address",OFFSET(RAM0,MMU_RAM_X,MMU_RAM_Y))),MMU_VAL,CT561)))</f>
        <v>0</v>
      </c>
      <c r="CU561" s="50">
        <f t="array" aca="1" ref="CU561" ca="1">IF(RESET,0,IF(LOAD_ROM,ROM!CU422,IF(AND(MMU_CLK,MMU_MEMW,CELL("address",CU561)=CELL("address",OFFSET(RAM0,MMU_RAM_X,MMU_RAM_Y))),MMU_VAL,CU561)))</f>
        <v>0</v>
      </c>
      <c r="CV561" s="50">
        <f t="array" aca="1" ref="CV561" ca="1">IF(RESET,0,IF(LOAD_ROM,ROM!CV422,IF(AND(MMU_CLK,MMU_MEMW,CELL("address",CV561)=CELL("address",OFFSET(RAM0,MMU_RAM_X,MMU_RAM_Y))),MMU_VAL,CV561)))</f>
        <v>0</v>
      </c>
      <c r="CW561" s="50">
        <f t="array" aca="1" ref="CW561" ca="1">IF(RESET,0,IF(LOAD_ROM,ROM!CW422,IF(AND(MMU_CLK,MMU_MEMW,CELL("address",CW561)=CELL("address",OFFSET(RAM0,MMU_RAM_X,MMU_RAM_Y))),MMU_VAL,CW561)))</f>
        <v>0</v>
      </c>
      <c r="CX561" s="50">
        <f t="array" aca="1" ref="CX561" ca="1">IF(RESET,0,IF(LOAD_ROM,ROM!CX422,IF(AND(MMU_CLK,MMU_MEMW,CELL("address",CX561)=CELL("address",OFFSET(RAM0,MMU_RAM_X,MMU_RAM_Y))),MMU_VAL,CX561)))</f>
        <v>0</v>
      </c>
      <c r="CY561" s="50">
        <f t="array" aca="1" ref="CY561" ca="1">IF(RESET,0,IF(LOAD_ROM,ROM!CY422,IF(AND(MMU_CLK,MMU_MEMW,CELL("address",CY561)=CELL("address",OFFSET(RAM0,MMU_RAM_X,MMU_RAM_Y))),MMU_VAL,CY561)))</f>
        <v>0</v>
      </c>
      <c r="CZ561" s="50">
        <f t="array" aca="1" ref="CZ561" ca="1">IF(RESET,0,IF(LOAD_ROM,ROM!CZ422,IF(AND(MMU_CLK,MMU_MEMW,CELL("address",CZ561)=CELL("address",OFFSET(RAM0,MMU_RAM_X,MMU_RAM_Y))),MMU_VAL,CZ561)))</f>
        <v>0</v>
      </c>
      <c r="DA561" s="50">
        <f t="array" aca="1" ref="DA561" ca="1">IF(RESET,0,IF(LOAD_ROM,ROM!DA422,IF(AND(MMU_CLK,MMU_MEMW,CELL("address",DA561)=CELL("address",OFFSET(RAM0,MMU_RAM_X,MMU_RAM_Y))),MMU_VAL,DA561)))</f>
        <v>0</v>
      </c>
      <c r="DB561" s="50">
        <f t="array" aca="1" ref="DB561" ca="1">IF(RESET,0,IF(LOAD_ROM,ROM!DB422,IF(AND(MMU_CLK,MMU_MEMW,CELL("address",DB561)=CELL("address",OFFSET(RAM0,MMU_RAM_X,MMU_RAM_Y))),MMU_VAL,DB561)))</f>
        <v>0</v>
      </c>
      <c r="DC561" s="50">
        <f t="array" aca="1" ref="DC561" ca="1">IF(RESET,0,IF(LOAD_ROM,ROM!DC422,IF(AND(MMU_CLK,MMU_MEMW,CELL("address",DC561)=CELL("address",OFFSET(RAM0,MMU_RAM_X,MMU_RAM_Y))),MMU_VAL,DC561)))</f>
        <v>0</v>
      </c>
      <c r="DD561" s="50">
        <f t="array" aca="1" ref="DD561" ca="1">IF(RESET,0,IF(LOAD_ROM,ROM!DD422,IF(AND(MMU_CLK,MMU_MEMW,CELL("address",DD561)=CELL("address",OFFSET(RAM0,MMU_RAM_X,MMU_RAM_Y))),MMU_VAL,DD561)))</f>
        <v>0</v>
      </c>
      <c r="DE561" s="50">
        <f t="array" aca="1" ref="DE561" ca="1">IF(RESET,0,IF(LOAD_ROM,ROM!DE422,IF(AND(MMU_CLK,MMU_MEMW,CELL("address",DE561)=CELL("address",OFFSET(RAM0,MMU_RAM_X,MMU_RAM_Y))),MMU_VAL,DE561)))</f>
        <v>0</v>
      </c>
      <c r="DF561" s="50">
        <f t="array" aca="1" ref="DF561" ca="1">IF(RESET,0,IF(LOAD_ROM,ROM!DF422,IF(AND(MMU_CLK,MMU_MEMW,CELL("address",DF561)=CELL("address",OFFSET(RAM0,MMU_RAM_X,MMU_RAM_Y))),MMU_VAL,DF561)))</f>
        <v>0</v>
      </c>
      <c r="DG561" s="50">
        <f t="array" aca="1" ref="DG561" ca="1">IF(RESET,0,IF(LOAD_ROM,ROM!DG422,IF(AND(MMU_CLK,MMU_MEMW,CELL("address",DG561)=CELL("address",OFFSET(RAM0,MMU_RAM_X,MMU_RAM_Y))),MMU_VAL,DG561)))</f>
        <v>0</v>
      </c>
      <c r="DH561" s="50">
        <f t="array" aca="1" ref="DH561" ca="1">IF(RESET,0,IF(LOAD_ROM,ROM!DH422,IF(AND(MMU_CLK,MMU_MEMW,CELL("address",DH561)=CELL("address",OFFSET(RAM0,MMU_RAM_X,MMU_RAM_Y))),MMU_VAL,DH561)))</f>
        <v>0</v>
      </c>
      <c r="DI561" s="50">
        <f t="array" aca="1" ref="DI561" ca="1">IF(RESET,0,IF(LOAD_ROM,ROM!DI422,IF(AND(MMU_CLK,MMU_MEMW,CELL("address",DI561)=CELL("address",OFFSET(RAM0,MMU_RAM_X,MMU_RAM_Y))),MMU_VAL,DI561)))</f>
        <v>0</v>
      </c>
      <c r="DJ561" s="50">
        <f t="array" aca="1" ref="DJ561" ca="1">IF(RESET,0,IF(LOAD_ROM,ROM!DJ422,IF(AND(MMU_CLK,MMU_MEMW,CELL("address",DJ561)=CELL("address",OFFSET(RAM0,MMU_RAM_X,MMU_RAM_Y))),MMU_VAL,DJ561)))</f>
        <v>0</v>
      </c>
      <c r="DK561" s="50">
        <f t="array" aca="1" ref="DK561" ca="1">IF(RESET,0,IF(LOAD_ROM,ROM!DK422,IF(AND(MMU_CLK,MMU_MEMW,CELL("address",DK561)=CELL("address",OFFSET(RAM0,MMU_RAM_X,MMU_RAM_Y))),MMU_VAL,DK561)))</f>
        <v>0</v>
      </c>
      <c r="DL561" s="50">
        <f t="array" aca="1" ref="DL561" ca="1">IF(RESET,0,IF(LOAD_ROM,ROM!DL422,IF(AND(MMU_CLK,MMU_MEMW,CELL("address",DL561)=CELL("address",OFFSET(RAM0,MMU_RAM_X,MMU_RAM_Y))),MMU_VAL,DL561)))</f>
        <v>0</v>
      </c>
      <c r="DM561" s="50">
        <f t="array" aca="1" ref="DM561" ca="1">IF(RESET,0,IF(LOAD_ROM,ROM!DM422,IF(AND(MMU_CLK,MMU_MEMW,CELL("address",DM561)=CELL("address",OFFSET(RAM0,MMU_RAM_X,MMU_RAM_Y))),MMU_VAL,DM561)))</f>
        <v>0</v>
      </c>
      <c r="DN561" s="50">
        <f t="array" aca="1" ref="DN561" ca="1">IF(RESET,0,IF(LOAD_ROM,ROM!DN422,IF(AND(MMU_CLK,MMU_MEMW,CELL("address",DN561)=CELL("address",OFFSET(RAM0,MMU_RAM_X,MMU_RAM_Y))),MMU_VAL,DN561)))</f>
        <v>0</v>
      </c>
      <c r="DO561" s="50">
        <f t="array" aca="1" ref="DO561" ca="1">IF(RESET,0,IF(LOAD_ROM,ROM!DO422,IF(AND(MMU_CLK,MMU_MEMW,CELL("address",DO561)=CELL("address",OFFSET(RAM0,MMU_RAM_X,MMU_RAM_Y))),MMU_VAL,DO561)))</f>
        <v>0</v>
      </c>
      <c r="DP561" s="50">
        <f t="array" aca="1" ref="DP561" ca="1">IF(RESET,0,IF(LOAD_ROM,ROM!DP422,IF(AND(MMU_CLK,MMU_MEMW,CELL("address",DP561)=CELL("address",OFFSET(RAM0,MMU_RAM_X,MMU_RAM_Y))),MMU_VAL,DP561)))</f>
        <v>0</v>
      </c>
      <c r="DQ561" s="50">
        <f t="array" aca="1" ref="DQ561" ca="1">IF(RESET,0,IF(LOAD_ROM,ROM!DQ422,IF(AND(MMU_CLK,MMU_MEMW,CELL("address",DQ561)=CELL("address",OFFSET(RAM0,MMU_RAM_X,MMU_RAM_Y))),MMU_VAL,DQ561)))</f>
        <v>0</v>
      </c>
      <c r="DR561" s="50">
        <f t="array" aca="1" ref="DR561" ca="1">IF(RESET,0,IF(LOAD_ROM,ROM!DR422,IF(AND(MMU_CLK,MMU_MEMW,CELL("address",DR561)=CELL("address",OFFSET(RAM0,MMU_RAM_X,MMU_RAM_Y))),MMU_VAL,DR561)))</f>
        <v>0</v>
      </c>
      <c r="DS561" s="50">
        <f t="array" aca="1" ref="DS561" ca="1">IF(RESET,0,IF(LOAD_ROM,ROM!DS422,IF(AND(MMU_CLK,MMU_MEMW,CELL("address",DS561)=CELL("address",OFFSET(RAM0,MMU_RAM_X,MMU_RAM_Y))),MMU_VAL,DS561)))</f>
        <v>0</v>
      </c>
      <c r="DT561" s="50">
        <f t="array" aca="1" ref="DT561" ca="1">IF(RESET,0,IF(LOAD_ROM,ROM!DT422,IF(AND(MMU_CLK,MMU_MEMW,CELL("address",DT561)=CELL("address",OFFSET(RAM0,MMU_RAM_X,MMU_RAM_Y))),MMU_VAL,DT561)))</f>
        <v>0</v>
      </c>
      <c r="DU561" s="50">
        <f t="array" aca="1" ref="DU561" ca="1">IF(RESET,0,IF(LOAD_ROM,ROM!DU422,IF(AND(MMU_CLK,MMU_MEMW,CELL("address",DU561)=CELL("address",OFFSET(RAM0,MMU_RAM_X,MMU_RAM_Y))),MMU_VAL,DU561)))</f>
        <v>0</v>
      </c>
      <c r="DV561" s="50">
        <f t="array" aca="1" ref="DV561" ca="1">IF(RESET,0,IF(LOAD_ROM,ROM!DV422,IF(AND(MMU_CLK,MMU_MEMW,CELL("address",DV561)=CELL("address",OFFSET(RAM0,MMU_RAM_X,MMU_RAM_Y))),MMU_VAL,DV561)))</f>
        <v>0</v>
      </c>
      <c r="DW561" s="50">
        <f t="array" aca="1" ref="DW561" ca="1">IF(RESET,0,IF(LOAD_ROM,ROM!DW422,IF(AND(MMU_CLK,MMU_MEMW,CELL("address",DW561)=CELL("address",OFFSET(RAM0,MMU_RAM_X,MMU_RAM_Y))),MMU_VAL,DW561)))</f>
        <v>0</v>
      </c>
      <c r="DX561" s="50">
        <f t="array" aca="1" ref="DX561" ca="1">IF(RESET,0,IF(LOAD_ROM,ROM!DX422,IF(AND(MMU_CLK,MMU_MEMW,CELL("address",DX561)=CELL("address",OFFSET(RAM0,MMU_RAM_X,MMU_RAM_Y))),MMU_VAL,DX561)))</f>
        <v>0</v>
      </c>
    </row>
    <row r="562" spans="1:128" x14ac:dyDescent="0.35">
      <c r="A562" s="50">
        <f t="array" aca="1" ref="A562" ca="1">IF(RESET,0,IF(LOAD_ROM,ROM!A423,IF(AND(MMU_CLK,MMU_MEMW,CELL("address",A562)=CELL("address",OFFSET(RAM0,MMU_RAM_X,MMU_RAM_Y))),MMU_VAL,A562)))</f>
        <v>0</v>
      </c>
      <c r="B562" s="50">
        <f t="array" aca="1" ref="B562" ca="1">IF(RESET,0,IF(LOAD_ROM,ROM!B423,IF(AND(MMU_CLK,MMU_MEMW,CELL("address",B562)=CELL("address",OFFSET(RAM0,MMU_RAM_X,MMU_RAM_Y))),MMU_VAL,B562)))</f>
        <v>0</v>
      </c>
      <c r="C562" s="50">
        <f t="array" aca="1" ref="C562" ca="1">IF(RESET,0,IF(LOAD_ROM,ROM!C423,IF(AND(MMU_CLK,MMU_MEMW,CELL("address",C562)=CELL("address",OFFSET(RAM0,MMU_RAM_X,MMU_RAM_Y))),MMU_VAL,C562)))</f>
        <v>0</v>
      </c>
      <c r="D562" s="50">
        <f t="array" aca="1" ref="D562" ca="1">IF(RESET,0,IF(LOAD_ROM,ROM!D423,IF(AND(MMU_CLK,MMU_MEMW,CELL("address",D562)=CELL("address",OFFSET(RAM0,MMU_RAM_X,MMU_RAM_Y))),MMU_VAL,D562)))</f>
        <v>0</v>
      </c>
      <c r="E562" s="50">
        <f t="array" aca="1" ref="E562" ca="1">IF(RESET,0,IF(LOAD_ROM,ROM!E423,IF(AND(MMU_CLK,MMU_MEMW,CELL("address",E562)=CELL("address",OFFSET(RAM0,MMU_RAM_X,MMU_RAM_Y))),MMU_VAL,E562)))</f>
        <v>0</v>
      </c>
      <c r="F562" s="50">
        <f t="array" aca="1" ref="F562" ca="1">IF(RESET,0,IF(LOAD_ROM,ROM!F423,IF(AND(MMU_CLK,MMU_MEMW,CELL("address",F562)=CELL("address",OFFSET(RAM0,MMU_RAM_X,MMU_RAM_Y))),MMU_VAL,F562)))</f>
        <v>0</v>
      </c>
      <c r="G562" s="50">
        <f t="array" aca="1" ref="G562" ca="1">IF(RESET,0,IF(LOAD_ROM,ROM!G423,IF(AND(MMU_CLK,MMU_MEMW,CELL("address",G562)=CELL("address",OFFSET(RAM0,MMU_RAM_X,MMU_RAM_Y))),MMU_VAL,G562)))</f>
        <v>0</v>
      </c>
      <c r="H562" s="50">
        <f t="array" aca="1" ref="H562" ca="1">IF(RESET,0,IF(LOAD_ROM,ROM!H423,IF(AND(MMU_CLK,MMU_MEMW,CELL("address",H562)=CELL("address",OFFSET(RAM0,MMU_RAM_X,MMU_RAM_Y))),MMU_VAL,H562)))</f>
        <v>0</v>
      </c>
      <c r="I562" s="50">
        <f t="array" aca="1" ref="I562" ca="1">IF(RESET,0,IF(LOAD_ROM,ROM!I423,IF(AND(MMU_CLK,MMU_MEMW,CELL("address",I562)=CELL("address",OFFSET(RAM0,MMU_RAM_X,MMU_RAM_Y))),MMU_VAL,I562)))</f>
        <v>0</v>
      </c>
      <c r="J562" s="50">
        <f t="array" aca="1" ref="J562" ca="1">IF(RESET,0,IF(LOAD_ROM,ROM!J423,IF(AND(MMU_CLK,MMU_MEMW,CELL("address",J562)=CELL("address",OFFSET(RAM0,MMU_RAM_X,MMU_RAM_Y))),MMU_VAL,J562)))</f>
        <v>0</v>
      </c>
      <c r="K562" s="50">
        <f t="array" aca="1" ref="K562" ca="1">IF(RESET,0,IF(LOAD_ROM,ROM!K423,IF(AND(MMU_CLK,MMU_MEMW,CELL("address",K562)=CELL("address",OFFSET(RAM0,MMU_RAM_X,MMU_RAM_Y))),MMU_VAL,K562)))</f>
        <v>0</v>
      </c>
      <c r="L562" s="50">
        <f t="array" aca="1" ref="L562" ca="1">IF(RESET,0,IF(LOAD_ROM,ROM!L423,IF(AND(MMU_CLK,MMU_MEMW,CELL("address",L562)=CELL("address",OFFSET(RAM0,MMU_RAM_X,MMU_RAM_Y))),MMU_VAL,L562)))</f>
        <v>0</v>
      </c>
      <c r="M562" s="50">
        <f t="array" aca="1" ref="M562" ca="1">IF(RESET,0,IF(LOAD_ROM,ROM!M423,IF(AND(MMU_CLK,MMU_MEMW,CELL("address",M562)=CELL("address",OFFSET(RAM0,MMU_RAM_X,MMU_RAM_Y))),MMU_VAL,M562)))</f>
        <v>0</v>
      </c>
      <c r="N562" s="50">
        <f t="array" aca="1" ref="N562" ca="1">IF(RESET,0,IF(LOAD_ROM,ROM!N423,IF(AND(MMU_CLK,MMU_MEMW,CELL("address",N562)=CELL("address",OFFSET(RAM0,MMU_RAM_X,MMU_RAM_Y))),MMU_VAL,N562)))</f>
        <v>0</v>
      </c>
      <c r="O562" s="50">
        <f t="array" aca="1" ref="O562" ca="1">IF(RESET,0,IF(LOAD_ROM,ROM!O423,IF(AND(MMU_CLK,MMU_MEMW,CELL("address",O562)=CELL("address",OFFSET(RAM0,MMU_RAM_X,MMU_RAM_Y))),MMU_VAL,O562)))</f>
        <v>0</v>
      </c>
      <c r="P562" s="50">
        <f t="array" aca="1" ref="P562" ca="1">IF(RESET,0,IF(LOAD_ROM,ROM!P423,IF(AND(MMU_CLK,MMU_MEMW,CELL("address",P562)=CELL("address",OFFSET(RAM0,MMU_RAM_X,MMU_RAM_Y))),MMU_VAL,P562)))</f>
        <v>0</v>
      </c>
      <c r="Q562" s="50">
        <f t="array" aca="1" ref="Q562" ca="1">IF(RESET,0,IF(LOAD_ROM,ROM!Q423,IF(AND(MMU_CLK,MMU_MEMW,CELL("address",Q562)=CELL("address",OFFSET(RAM0,MMU_RAM_X,MMU_RAM_Y))),MMU_VAL,Q562)))</f>
        <v>0</v>
      </c>
      <c r="R562" s="50">
        <f t="array" aca="1" ref="R562" ca="1">IF(RESET,0,IF(LOAD_ROM,ROM!R423,IF(AND(MMU_CLK,MMU_MEMW,CELL("address",R562)=CELL("address",OFFSET(RAM0,MMU_RAM_X,MMU_RAM_Y))),MMU_VAL,R562)))</f>
        <v>0</v>
      </c>
      <c r="S562" s="50">
        <f t="array" aca="1" ref="S562" ca="1">IF(RESET,0,IF(LOAD_ROM,ROM!S423,IF(AND(MMU_CLK,MMU_MEMW,CELL("address",S562)=CELL("address",OFFSET(RAM0,MMU_RAM_X,MMU_RAM_Y))),MMU_VAL,S562)))</f>
        <v>0</v>
      </c>
      <c r="T562" s="50">
        <f t="array" aca="1" ref="T562" ca="1">IF(RESET,0,IF(LOAD_ROM,ROM!T423,IF(AND(MMU_CLK,MMU_MEMW,CELL("address",T562)=CELL("address",OFFSET(RAM0,MMU_RAM_X,MMU_RAM_Y))),MMU_VAL,T562)))</f>
        <v>0</v>
      </c>
      <c r="U562" s="50">
        <f t="array" aca="1" ref="U562" ca="1">IF(RESET,0,IF(LOAD_ROM,ROM!U423,IF(AND(MMU_CLK,MMU_MEMW,CELL("address",U562)=CELL("address",OFFSET(RAM0,MMU_RAM_X,MMU_RAM_Y))),MMU_VAL,U562)))</f>
        <v>0</v>
      </c>
      <c r="V562" s="50">
        <f t="array" aca="1" ref="V562" ca="1">IF(RESET,0,IF(LOAD_ROM,ROM!V423,IF(AND(MMU_CLK,MMU_MEMW,CELL("address",V562)=CELL("address",OFFSET(RAM0,MMU_RAM_X,MMU_RAM_Y))),MMU_VAL,V562)))</f>
        <v>0</v>
      </c>
      <c r="W562" s="50">
        <f t="array" aca="1" ref="W562" ca="1">IF(RESET,0,IF(LOAD_ROM,ROM!W423,IF(AND(MMU_CLK,MMU_MEMW,CELL("address",W562)=CELL("address",OFFSET(RAM0,MMU_RAM_X,MMU_RAM_Y))),MMU_VAL,W562)))</f>
        <v>0</v>
      </c>
      <c r="X562" s="50">
        <f t="array" aca="1" ref="X562" ca="1">IF(RESET,0,IF(LOAD_ROM,ROM!X423,IF(AND(MMU_CLK,MMU_MEMW,CELL("address",X562)=CELL("address",OFFSET(RAM0,MMU_RAM_X,MMU_RAM_Y))),MMU_VAL,X562)))</f>
        <v>0</v>
      </c>
      <c r="Y562" s="50">
        <f t="array" aca="1" ref="Y562" ca="1">IF(RESET,0,IF(LOAD_ROM,ROM!Y423,IF(AND(MMU_CLK,MMU_MEMW,CELL("address",Y562)=CELL("address",OFFSET(RAM0,MMU_RAM_X,MMU_RAM_Y))),MMU_VAL,Y562)))</f>
        <v>0</v>
      </c>
      <c r="Z562" s="50">
        <f t="array" aca="1" ref="Z562" ca="1">IF(RESET,0,IF(LOAD_ROM,ROM!Z423,IF(AND(MMU_CLK,MMU_MEMW,CELL("address",Z562)=CELL("address",OFFSET(RAM0,MMU_RAM_X,MMU_RAM_Y))),MMU_VAL,Z562)))</f>
        <v>0</v>
      </c>
      <c r="AA562" s="50">
        <f t="array" aca="1" ref="AA562" ca="1">IF(RESET,0,IF(LOAD_ROM,ROM!AA423,IF(AND(MMU_CLK,MMU_MEMW,CELL("address",AA562)=CELL("address",OFFSET(RAM0,MMU_RAM_X,MMU_RAM_Y))),MMU_VAL,AA562)))</f>
        <v>0</v>
      </c>
      <c r="AB562" s="50">
        <f t="array" aca="1" ref="AB562" ca="1">IF(RESET,0,IF(LOAD_ROM,ROM!AB423,IF(AND(MMU_CLK,MMU_MEMW,CELL("address",AB562)=CELL("address",OFFSET(RAM0,MMU_RAM_X,MMU_RAM_Y))),MMU_VAL,AB562)))</f>
        <v>0</v>
      </c>
      <c r="AC562" s="50">
        <f t="array" aca="1" ref="AC562" ca="1">IF(RESET,0,IF(LOAD_ROM,ROM!AC423,IF(AND(MMU_CLK,MMU_MEMW,CELL("address",AC562)=CELL("address",OFFSET(RAM0,MMU_RAM_X,MMU_RAM_Y))),MMU_VAL,AC562)))</f>
        <v>0</v>
      </c>
      <c r="AD562" s="50">
        <f t="array" aca="1" ref="AD562" ca="1">IF(RESET,0,IF(LOAD_ROM,ROM!AD423,IF(AND(MMU_CLK,MMU_MEMW,CELL("address",AD562)=CELL("address",OFFSET(RAM0,MMU_RAM_X,MMU_RAM_Y))),MMU_VAL,AD562)))</f>
        <v>0</v>
      </c>
      <c r="AE562" s="50">
        <f t="array" aca="1" ref="AE562" ca="1">IF(RESET,0,IF(LOAD_ROM,ROM!AE423,IF(AND(MMU_CLK,MMU_MEMW,CELL("address",AE562)=CELL("address",OFFSET(RAM0,MMU_RAM_X,MMU_RAM_Y))),MMU_VAL,AE562)))</f>
        <v>0</v>
      </c>
      <c r="AF562" s="50">
        <f t="array" aca="1" ref="AF562" ca="1">IF(RESET,0,IF(LOAD_ROM,ROM!AF423,IF(AND(MMU_CLK,MMU_MEMW,CELL("address",AF562)=CELL("address",OFFSET(RAM0,MMU_RAM_X,MMU_RAM_Y))),MMU_VAL,AF562)))</f>
        <v>0</v>
      </c>
      <c r="AG562" s="50">
        <f t="array" aca="1" ref="AG562" ca="1">IF(RESET,0,IF(LOAD_ROM,ROM!AG423,IF(AND(MMU_CLK,MMU_MEMW,CELL("address",AG562)=CELL("address",OFFSET(RAM0,MMU_RAM_X,MMU_RAM_Y))),MMU_VAL,AG562)))</f>
        <v>0</v>
      </c>
      <c r="AH562" s="50">
        <f t="array" aca="1" ref="AH562" ca="1">IF(RESET,0,IF(LOAD_ROM,ROM!AH423,IF(AND(MMU_CLK,MMU_MEMW,CELL("address",AH562)=CELL("address",OFFSET(RAM0,MMU_RAM_X,MMU_RAM_Y))),MMU_VAL,AH562)))</f>
        <v>0</v>
      </c>
      <c r="AI562" s="50">
        <f t="array" aca="1" ref="AI562" ca="1">IF(RESET,0,IF(LOAD_ROM,ROM!AI423,IF(AND(MMU_CLK,MMU_MEMW,CELL("address",AI562)=CELL("address",OFFSET(RAM0,MMU_RAM_X,MMU_RAM_Y))),MMU_VAL,AI562)))</f>
        <v>0</v>
      </c>
      <c r="AJ562" s="50">
        <f t="array" aca="1" ref="AJ562" ca="1">IF(RESET,0,IF(LOAD_ROM,ROM!AJ423,IF(AND(MMU_CLK,MMU_MEMW,CELL("address",AJ562)=CELL("address",OFFSET(RAM0,MMU_RAM_X,MMU_RAM_Y))),MMU_VAL,AJ562)))</f>
        <v>0</v>
      </c>
      <c r="AK562" s="50">
        <f t="array" aca="1" ref="AK562" ca="1">IF(RESET,0,IF(LOAD_ROM,ROM!AK423,IF(AND(MMU_CLK,MMU_MEMW,CELL("address",AK562)=CELL("address",OFFSET(RAM0,MMU_RAM_X,MMU_RAM_Y))),MMU_VAL,AK562)))</f>
        <v>0</v>
      </c>
      <c r="AL562" s="50">
        <f t="array" aca="1" ref="AL562" ca="1">IF(RESET,0,IF(LOAD_ROM,ROM!AL423,IF(AND(MMU_CLK,MMU_MEMW,CELL("address",AL562)=CELL("address",OFFSET(RAM0,MMU_RAM_X,MMU_RAM_Y))),MMU_VAL,AL562)))</f>
        <v>0</v>
      </c>
      <c r="AM562" s="50">
        <f t="array" aca="1" ref="AM562" ca="1">IF(RESET,0,IF(LOAD_ROM,ROM!AM423,IF(AND(MMU_CLK,MMU_MEMW,CELL("address",AM562)=CELL("address",OFFSET(RAM0,MMU_RAM_X,MMU_RAM_Y))),MMU_VAL,AM562)))</f>
        <v>0</v>
      </c>
      <c r="AN562" s="50">
        <f t="array" aca="1" ref="AN562" ca="1">IF(RESET,0,IF(LOAD_ROM,ROM!AN423,IF(AND(MMU_CLK,MMU_MEMW,CELL("address",AN562)=CELL("address",OFFSET(RAM0,MMU_RAM_X,MMU_RAM_Y))),MMU_VAL,AN562)))</f>
        <v>0</v>
      </c>
      <c r="AO562" s="50">
        <f t="array" aca="1" ref="AO562" ca="1">IF(RESET,0,IF(LOAD_ROM,ROM!AO423,IF(AND(MMU_CLK,MMU_MEMW,CELL("address",AO562)=CELL("address",OFFSET(RAM0,MMU_RAM_X,MMU_RAM_Y))),MMU_VAL,AO562)))</f>
        <v>0</v>
      </c>
      <c r="AP562" s="50">
        <f t="array" aca="1" ref="AP562" ca="1">IF(RESET,0,IF(LOAD_ROM,ROM!AP423,IF(AND(MMU_CLK,MMU_MEMW,CELL("address",AP562)=CELL("address",OFFSET(RAM0,MMU_RAM_X,MMU_RAM_Y))),MMU_VAL,AP562)))</f>
        <v>0</v>
      </c>
      <c r="AQ562" s="50">
        <f t="array" aca="1" ref="AQ562" ca="1">IF(RESET,0,IF(LOAD_ROM,ROM!AQ423,IF(AND(MMU_CLK,MMU_MEMW,CELL("address",AQ562)=CELL("address",OFFSET(RAM0,MMU_RAM_X,MMU_RAM_Y))),MMU_VAL,AQ562)))</f>
        <v>0</v>
      </c>
      <c r="AR562" s="50">
        <f t="array" aca="1" ref="AR562" ca="1">IF(RESET,0,IF(LOAD_ROM,ROM!AR423,IF(AND(MMU_CLK,MMU_MEMW,CELL("address",AR562)=CELL("address",OFFSET(RAM0,MMU_RAM_X,MMU_RAM_Y))),MMU_VAL,AR562)))</f>
        <v>0</v>
      </c>
      <c r="AS562" s="50">
        <f t="array" aca="1" ref="AS562" ca="1">IF(RESET,0,IF(LOAD_ROM,ROM!AS423,IF(AND(MMU_CLK,MMU_MEMW,CELL("address",AS562)=CELL("address",OFFSET(RAM0,MMU_RAM_X,MMU_RAM_Y))),MMU_VAL,AS562)))</f>
        <v>0</v>
      </c>
      <c r="AT562" s="50">
        <f t="array" aca="1" ref="AT562" ca="1">IF(RESET,0,IF(LOAD_ROM,ROM!AT423,IF(AND(MMU_CLK,MMU_MEMW,CELL("address",AT562)=CELL("address",OFFSET(RAM0,MMU_RAM_X,MMU_RAM_Y))),MMU_VAL,AT562)))</f>
        <v>0</v>
      </c>
      <c r="AU562" s="50">
        <f t="array" aca="1" ref="AU562" ca="1">IF(RESET,0,IF(LOAD_ROM,ROM!AU423,IF(AND(MMU_CLK,MMU_MEMW,CELL("address",AU562)=CELL("address",OFFSET(RAM0,MMU_RAM_X,MMU_RAM_Y))),MMU_VAL,AU562)))</f>
        <v>0</v>
      </c>
      <c r="AV562" s="50">
        <f t="array" aca="1" ref="AV562" ca="1">IF(RESET,0,IF(LOAD_ROM,ROM!AV423,IF(AND(MMU_CLK,MMU_MEMW,CELL("address",AV562)=CELL("address",OFFSET(RAM0,MMU_RAM_X,MMU_RAM_Y))),MMU_VAL,AV562)))</f>
        <v>0</v>
      </c>
      <c r="AW562" s="50">
        <f t="array" aca="1" ref="AW562" ca="1">IF(RESET,0,IF(LOAD_ROM,ROM!AW423,IF(AND(MMU_CLK,MMU_MEMW,CELL("address",AW562)=CELL("address",OFFSET(RAM0,MMU_RAM_X,MMU_RAM_Y))),MMU_VAL,AW562)))</f>
        <v>0</v>
      </c>
      <c r="AX562" s="50">
        <f t="array" aca="1" ref="AX562" ca="1">IF(RESET,0,IF(LOAD_ROM,ROM!AX423,IF(AND(MMU_CLK,MMU_MEMW,CELL("address",AX562)=CELL("address",OFFSET(RAM0,MMU_RAM_X,MMU_RAM_Y))),MMU_VAL,AX562)))</f>
        <v>0</v>
      </c>
      <c r="AY562" s="50">
        <f t="array" aca="1" ref="AY562" ca="1">IF(RESET,0,IF(LOAD_ROM,ROM!AY423,IF(AND(MMU_CLK,MMU_MEMW,CELL("address",AY562)=CELL("address",OFFSET(RAM0,MMU_RAM_X,MMU_RAM_Y))),MMU_VAL,AY562)))</f>
        <v>0</v>
      </c>
      <c r="AZ562" s="50">
        <f t="array" aca="1" ref="AZ562" ca="1">IF(RESET,0,IF(LOAD_ROM,ROM!AZ423,IF(AND(MMU_CLK,MMU_MEMW,CELL("address",AZ562)=CELL("address",OFFSET(RAM0,MMU_RAM_X,MMU_RAM_Y))),MMU_VAL,AZ562)))</f>
        <v>0</v>
      </c>
      <c r="BA562" s="50">
        <f t="array" aca="1" ref="BA562" ca="1">IF(RESET,0,IF(LOAD_ROM,ROM!BA423,IF(AND(MMU_CLK,MMU_MEMW,CELL("address",BA562)=CELL("address",OFFSET(RAM0,MMU_RAM_X,MMU_RAM_Y))),MMU_VAL,BA562)))</f>
        <v>0</v>
      </c>
      <c r="BB562" s="50">
        <f t="array" aca="1" ref="BB562" ca="1">IF(RESET,0,IF(LOAD_ROM,ROM!BB423,IF(AND(MMU_CLK,MMU_MEMW,CELL("address",BB562)=CELL("address",OFFSET(RAM0,MMU_RAM_X,MMU_RAM_Y))),MMU_VAL,BB562)))</f>
        <v>0</v>
      </c>
      <c r="BC562" s="50">
        <f t="array" aca="1" ref="BC562" ca="1">IF(RESET,0,IF(LOAD_ROM,ROM!BC423,IF(AND(MMU_CLK,MMU_MEMW,CELL("address",BC562)=CELL("address",OFFSET(RAM0,MMU_RAM_X,MMU_RAM_Y))),MMU_VAL,BC562)))</f>
        <v>0</v>
      </c>
      <c r="BD562" s="50">
        <f t="array" aca="1" ref="BD562" ca="1">IF(RESET,0,IF(LOAD_ROM,ROM!BD423,IF(AND(MMU_CLK,MMU_MEMW,CELL("address",BD562)=CELL("address",OFFSET(RAM0,MMU_RAM_X,MMU_RAM_Y))),MMU_VAL,BD562)))</f>
        <v>0</v>
      </c>
      <c r="BE562" s="50">
        <f t="array" aca="1" ref="BE562" ca="1">IF(RESET,0,IF(LOAD_ROM,ROM!BE423,IF(AND(MMU_CLK,MMU_MEMW,CELL("address",BE562)=CELL("address",OFFSET(RAM0,MMU_RAM_X,MMU_RAM_Y))),MMU_VAL,BE562)))</f>
        <v>0</v>
      </c>
      <c r="BF562" s="50">
        <f t="array" aca="1" ref="BF562" ca="1">IF(RESET,0,IF(LOAD_ROM,ROM!BF423,IF(AND(MMU_CLK,MMU_MEMW,CELL("address",BF562)=CELL("address",OFFSET(RAM0,MMU_RAM_X,MMU_RAM_Y))),MMU_VAL,BF562)))</f>
        <v>0</v>
      </c>
      <c r="BG562" s="50">
        <f t="array" aca="1" ref="BG562" ca="1">IF(RESET,0,IF(LOAD_ROM,ROM!BG423,IF(AND(MMU_CLK,MMU_MEMW,CELL("address",BG562)=CELL("address",OFFSET(RAM0,MMU_RAM_X,MMU_RAM_Y))),MMU_VAL,BG562)))</f>
        <v>0</v>
      </c>
      <c r="BH562" s="50">
        <f t="array" aca="1" ref="BH562" ca="1">IF(RESET,0,IF(LOAD_ROM,ROM!BH423,IF(AND(MMU_CLK,MMU_MEMW,CELL("address",BH562)=CELL("address",OFFSET(RAM0,MMU_RAM_X,MMU_RAM_Y))),MMU_VAL,BH562)))</f>
        <v>0</v>
      </c>
      <c r="BI562" s="50">
        <f t="array" aca="1" ref="BI562" ca="1">IF(RESET,0,IF(LOAD_ROM,ROM!BI423,IF(AND(MMU_CLK,MMU_MEMW,CELL("address",BI562)=CELL("address",OFFSET(RAM0,MMU_RAM_X,MMU_RAM_Y))),MMU_VAL,BI562)))</f>
        <v>0</v>
      </c>
      <c r="BJ562" s="50">
        <f t="array" aca="1" ref="BJ562" ca="1">IF(RESET,0,IF(LOAD_ROM,ROM!BJ423,IF(AND(MMU_CLK,MMU_MEMW,CELL("address",BJ562)=CELL("address",OFFSET(RAM0,MMU_RAM_X,MMU_RAM_Y))),MMU_VAL,BJ562)))</f>
        <v>0</v>
      </c>
      <c r="BK562" s="50">
        <f t="array" aca="1" ref="BK562" ca="1">IF(RESET,0,IF(LOAD_ROM,ROM!BK423,IF(AND(MMU_CLK,MMU_MEMW,CELL("address",BK562)=CELL("address",OFFSET(RAM0,MMU_RAM_X,MMU_RAM_Y))),MMU_VAL,BK562)))</f>
        <v>0</v>
      </c>
      <c r="BL562" s="50">
        <f t="array" aca="1" ref="BL562" ca="1">IF(RESET,0,IF(LOAD_ROM,ROM!BL423,IF(AND(MMU_CLK,MMU_MEMW,CELL("address",BL562)=CELL("address",OFFSET(RAM0,MMU_RAM_X,MMU_RAM_Y))),MMU_VAL,BL562)))</f>
        <v>0</v>
      </c>
      <c r="BM562" s="50">
        <f t="array" aca="1" ref="BM562" ca="1">IF(RESET,0,IF(LOAD_ROM,ROM!BM423,IF(AND(MMU_CLK,MMU_MEMW,CELL("address",BM562)=CELL("address",OFFSET(RAM0,MMU_RAM_X,MMU_RAM_Y))),MMU_VAL,BM562)))</f>
        <v>0</v>
      </c>
      <c r="BN562" s="50">
        <f t="array" aca="1" ref="BN562" ca="1">IF(RESET,0,IF(LOAD_ROM,ROM!BN423,IF(AND(MMU_CLK,MMU_MEMW,CELL("address",BN562)=CELL("address",OFFSET(RAM0,MMU_RAM_X,MMU_RAM_Y))),MMU_VAL,BN562)))</f>
        <v>0</v>
      </c>
      <c r="BO562" s="50">
        <f t="array" aca="1" ref="BO562" ca="1">IF(RESET,0,IF(LOAD_ROM,ROM!BO423,IF(AND(MMU_CLK,MMU_MEMW,CELL("address",BO562)=CELL("address",OFFSET(RAM0,MMU_RAM_X,MMU_RAM_Y))),MMU_VAL,BO562)))</f>
        <v>0</v>
      </c>
      <c r="BP562" s="50">
        <f t="array" aca="1" ref="BP562" ca="1">IF(RESET,0,IF(LOAD_ROM,ROM!BP423,IF(AND(MMU_CLK,MMU_MEMW,CELL("address",BP562)=CELL("address",OFFSET(RAM0,MMU_RAM_X,MMU_RAM_Y))),MMU_VAL,BP562)))</f>
        <v>0</v>
      </c>
      <c r="BQ562" s="50">
        <f t="array" aca="1" ref="BQ562" ca="1">IF(RESET,0,IF(LOAD_ROM,ROM!BQ423,IF(AND(MMU_CLK,MMU_MEMW,CELL("address",BQ562)=CELL("address",OFFSET(RAM0,MMU_RAM_X,MMU_RAM_Y))),MMU_VAL,BQ562)))</f>
        <v>0</v>
      </c>
      <c r="BR562" s="50">
        <f t="array" aca="1" ref="BR562" ca="1">IF(RESET,0,IF(LOAD_ROM,ROM!BR423,IF(AND(MMU_CLK,MMU_MEMW,CELL("address",BR562)=CELL("address",OFFSET(RAM0,MMU_RAM_X,MMU_RAM_Y))),MMU_VAL,BR562)))</f>
        <v>0</v>
      </c>
      <c r="BS562" s="50">
        <f t="array" aca="1" ref="BS562" ca="1">IF(RESET,0,IF(LOAD_ROM,ROM!BS423,IF(AND(MMU_CLK,MMU_MEMW,CELL("address",BS562)=CELL("address",OFFSET(RAM0,MMU_RAM_X,MMU_RAM_Y))),MMU_VAL,BS562)))</f>
        <v>0</v>
      </c>
      <c r="BT562" s="50">
        <f t="array" aca="1" ref="BT562" ca="1">IF(RESET,0,IF(LOAD_ROM,ROM!BT423,IF(AND(MMU_CLK,MMU_MEMW,CELL("address",BT562)=CELL("address",OFFSET(RAM0,MMU_RAM_X,MMU_RAM_Y))),MMU_VAL,BT562)))</f>
        <v>0</v>
      </c>
      <c r="BU562" s="50">
        <f t="array" aca="1" ref="BU562" ca="1">IF(RESET,0,IF(LOAD_ROM,ROM!BU423,IF(AND(MMU_CLK,MMU_MEMW,CELL("address",BU562)=CELL("address",OFFSET(RAM0,MMU_RAM_X,MMU_RAM_Y))),MMU_VAL,BU562)))</f>
        <v>0</v>
      </c>
      <c r="BV562" s="50">
        <f t="array" aca="1" ref="BV562" ca="1">IF(RESET,0,IF(LOAD_ROM,ROM!BV423,IF(AND(MMU_CLK,MMU_MEMW,CELL("address",BV562)=CELL("address",OFFSET(RAM0,MMU_RAM_X,MMU_RAM_Y))),MMU_VAL,BV562)))</f>
        <v>0</v>
      </c>
      <c r="BW562" s="50">
        <f t="array" aca="1" ref="BW562" ca="1">IF(RESET,0,IF(LOAD_ROM,ROM!BW423,IF(AND(MMU_CLK,MMU_MEMW,CELL("address",BW562)=CELL("address",OFFSET(RAM0,MMU_RAM_X,MMU_RAM_Y))),MMU_VAL,BW562)))</f>
        <v>0</v>
      </c>
      <c r="BX562" s="50">
        <f t="array" aca="1" ref="BX562" ca="1">IF(RESET,0,IF(LOAD_ROM,ROM!BX423,IF(AND(MMU_CLK,MMU_MEMW,CELL("address",BX562)=CELL("address",OFFSET(RAM0,MMU_RAM_X,MMU_RAM_Y))),MMU_VAL,BX562)))</f>
        <v>0</v>
      </c>
      <c r="BY562" s="50">
        <f t="array" aca="1" ref="BY562" ca="1">IF(RESET,0,IF(LOAD_ROM,ROM!BY423,IF(AND(MMU_CLK,MMU_MEMW,CELL("address",BY562)=CELL("address",OFFSET(RAM0,MMU_RAM_X,MMU_RAM_Y))),MMU_VAL,BY562)))</f>
        <v>0</v>
      </c>
      <c r="BZ562" s="50">
        <f t="array" aca="1" ref="BZ562" ca="1">IF(RESET,0,IF(LOAD_ROM,ROM!BZ423,IF(AND(MMU_CLK,MMU_MEMW,CELL("address",BZ562)=CELL("address",OFFSET(RAM0,MMU_RAM_X,MMU_RAM_Y))),MMU_VAL,BZ562)))</f>
        <v>0</v>
      </c>
      <c r="CA562" s="50">
        <f t="array" aca="1" ref="CA562" ca="1">IF(RESET,0,IF(LOAD_ROM,ROM!CA423,IF(AND(MMU_CLK,MMU_MEMW,CELL("address",CA562)=CELL("address",OFFSET(RAM0,MMU_RAM_X,MMU_RAM_Y))),MMU_VAL,CA562)))</f>
        <v>0</v>
      </c>
      <c r="CB562" s="50">
        <f t="array" aca="1" ref="CB562" ca="1">IF(RESET,0,IF(LOAD_ROM,ROM!CB423,IF(AND(MMU_CLK,MMU_MEMW,CELL("address",CB562)=CELL("address",OFFSET(RAM0,MMU_RAM_X,MMU_RAM_Y))),MMU_VAL,CB562)))</f>
        <v>0</v>
      </c>
      <c r="CC562" s="50">
        <f t="array" aca="1" ref="CC562" ca="1">IF(RESET,0,IF(LOAD_ROM,ROM!CC423,IF(AND(MMU_CLK,MMU_MEMW,CELL("address",CC562)=CELL("address",OFFSET(RAM0,MMU_RAM_X,MMU_RAM_Y))),MMU_VAL,CC562)))</f>
        <v>0</v>
      </c>
      <c r="CD562" s="50">
        <f t="array" aca="1" ref="CD562" ca="1">IF(RESET,0,IF(LOAD_ROM,ROM!CD423,IF(AND(MMU_CLK,MMU_MEMW,CELL("address",CD562)=CELL("address",OFFSET(RAM0,MMU_RAM_X,MMU_RAM_Y))),MMU_VAL,CD562)))</f>
        <v>0</v>
      </c>
      <c r="CE562" s="50">
        <f t="array" aca="1" ref="CE562" ca="1">IF(RESET,0,IF(LOAD_ROM,ROM!CE423,IF(AND(MMU_CLK,MMU_MEMW,CELL("address",CE562)=CELL("address",OFFSET(RAM0,MMU_RAM_X,MMU_RAM_Y))),MMU_VAL,CE562)))</f>
        <v>0</v>
      </c>
      <c r="CF562" s="50">
        <f t="array" aca="1" ref="CF562" ca="1">IF(RESET,0,IF(LOAD_ROM,ROM!CF423,IF(AND(MMU_CLK,MMU_MEMW,CELL("address",CF562)=CELL("address",OFFSET(RAM0,MMU_RAM_X,MMU_RAM_Y))),MMU_VAL,CF562)))</f>
        <v>0</v>
      </c>
      <c r="CG562" s="50">
        <f t="array" aca="1" ref="CG562" ca="1">IF(RESET,0,IF(LOAD_ROM,ROM!CG423,IF(AND(MMU_CLK,MMU_MEMW,CELL("address",CG562)=CELL("address",OFFSET(RAM0,MMU_RAM_X,MMU_RAM_Y))),MMU_VAL,CG562)))</f>
        <v>0</v>
      </c>
      <c r="CH562" s="50">
        <f t="array" aca="1" ref="CH562" ca="1">IF(RESET,0,IF(LOAD_ROM,ROM!CH423,IF(AND(MMU_CLK,MMU_MEMW,CELL("address",CH562)=CELL("address",OFFSET(RAM0,MMU_RAM_X,MMU_RAM_Y))),MMU_VAL,CH562)))</f>
        <v>0</v>
      </c>
      <c r="CI562" s="50">
        <f t="array" aca="1" ref="CI562" ca="1">IF(RESET,0,IF(LOAD_ROM,ROM!CI423,IF(AND(MMU_CLK,MMU_MEMW,CELL("address",CI562)=CELL("address",OFFSET(RAM0,MMU_RAM_X,MMU_RAM_Y))),MMU_VAL,CI562)))</f>
        <v>0</v>
      </c>
      <c r="CJ562" s="50">
        <f t="array" aca="1" ref="CJ562" ca="1">IF(RESET,0,IF(LOAD_ROM,ROM!CJ423,IF(AND(MMU_CLK,MMU_MEMW,CELL("address",CJ562)=CELL("address",OFFSET(RAM0,MMU_RAM_X,MMU_RAM_Y))),MMU_VAL,CJ562)))</f>
        <v>0</v>
      </c>
      <c r="CK562" s="50">
        <f t="array" aca="1" ref="CK562" ca="1">IF(RESET,0,IF(LOAD_ROM,ROM!CK423,IF(AND(MMU_CLK,MMU_MEMW,CELL("address",CK562)=CELL("address",OFFSET(RAM0,MMU_RAM_X,MMU_RAM_Y))),MMU_VAL,CK562)))</f>
        <v>0</v>
      </c>
      <c r="CL562" s="50">
        <f t="array" aca="1" ref="CL562" ca="1">IF(RESET,0,IF(LOAD_ROM,ROM!CL423,IF(AND(MMU_CLK,MMU_MEMW,CELL("address",CL562)=CELL("address",OFFSET(RAM0,MMU_RAM_X,MMU_RAM_Y))),MMU_VAL,CL562)))</f>
        <v>0</v>
      </c>
      <c r="CM562" s="50">
        <f t="array" aca="1" ref="CM562" ca="1">IF(RESET,0,IF(LOAD_ROM,ROM!CM423,IF(AND(MMU_CLK,MMU_MEMW,CELL("address",CM562)=CELL("address",OFFSET(RAM0,MMU_RAM_X,MMU_RAM_Y))),MMU_VAL,CM562)))</f>
        <v>0</v>
      </c>
      <c r="CN562" s="50">
        <f t="array" aca="1" ref="CN562" ca="1">IF(RESET,0,IF(LOAD_ROM,ROM!CN423,IF(AND(MMU_CLK,MMU_MEMW,CELL("address",CN562)=CELL("address",OFFSET(RAM0,MMU_RAM_X,MMU_RAM_Y))),MMU_VAL,CN562)))</f>
        <v>0</v>
      </c>
      <c r="CO562" s="50">
        <f t="array" aca="1" ref="CO562" ca="1">IF(RESET,0,IF(LOAD_ROM,ROM!CO423,IF(AND(MMU_CLK,MMU_MEMW,CELL("address",CO562)=CELL("address",OFFSET(RAM0,MMU_RAM_X,MMU_RAM_Y))),MMU_VAL,CO562)))</f>
        <v>0</v>
      </c>
      <c r="CP562" s="50">
        <f t="array" aca="1" ref="CP562" ca="1">IF(RESET,0,IF(LOAD_ROM,ROM!CP423,IF(AND(MMU_CLK,MMU_MEMW,CELL("address",CP562)=CELL("address",OFFSET(RAM0,MMU_RAM_X,MMU_RAM_Y))),MMU_VAL,CP562)))</f>
        <v>0</v>
      </c>
      <c r="CQ562" s="50">
        <f t="array" aca="1" ref="CQ562" ca="1">IF(RESET,0,IF(LOAD_ROM,ROM!CQ423,IF(AND(MMU_CLK,MMU_MEMW,CELL("address",CQ562)=CELL("address",OFFSET(RAM0,MMU_RAM_X,MMU_RAM_Y))),MMU_VAL,CQ562)))</f>
        <v>0</v>
      </c>
      <c r="CR562" s="50">
        <f t="array" aca="1" ref="CR562" ca="1">IF(RESET,0,IF(LOAD_ROM,ROM!CR423,IF(AND(MMU_CLK,MMU_MEMW,CELL("address",CR562)=CELL("address",OFFSET(RAM0,MMU_RAM_X,MMU_RAM_Y))),MMU_VAL,CR562)))</f>
        <v>0</v>
      </c>
      <c r="CS562" s="50">
        <f t="array" aca="1" ref="CS562" ca="1">IF(RESET,0,IF(LOAD_ROM,ROM!CS423,IF(AND(MMU_CLK,MMU_MEMW,CELL("address",CS562)=CELL("address",OFFSET(RAM0,MMU_RAM_X,MMU_RAM_Y))),MMU_VAL,CS562)))</f>
        <v>0</v>
      </c>
      <c r="CT562" s="50">
        <f t="array" aca="1" ref="CT562" ca="1">IF(RESET,0,IF(LOAD_ROM,ROM!CT423,IF(AND(MMU_CLK,MMU_MEMW,CELL("address",CT562)=CELL("address",OFFSET(RAM0,MMU_RAM_X,MMU_RAM_Y))),MMU_VAL,CT562)))</f>
        <v>0</v>
      </c>
      <c r="CU562" s="50">
        <f t="array" aca="1" ref="CU562" ca="1">IF(RESET,0,IF(LOAD_ROM,ROM!CU423,IF(AND(MMU_CLK,MMU_MEMW,CELL("address",CU562)=CELL("address",OFFSET(RAM0,MMU_RAM_X,MMU_RAM_Y))),MMU_VAL,CU562)))</f>
        <v>0</v>
      </c>
      <c r="CV562" s="50">
        <f t="array" aca="1" ref="CV562" ca="1">IF(RESET,0,IF(LOAD_ROM,ROM!CV423,IF(AND(MMU_CLK,MMU_MEMW,CELL("address",CV562)=CELL("address",OFFSET(RAM0,MMU_RAM_X,MMU_RAM_Y))),MMU_VAL,CV562)))</f>
        <v>0</v>
      </c>
      <c r="CW562" s="50">
        <f t="array" aca="1" ref="CW562" ca="1">IF(RESET,0,IF(LOAD_ROM,ROM!CW423,IF(AND(MMU_CLK,MMU_MEMW,CELL("address",CW562)=CELL("address",OFFSET(RAM0,MMU_RAM_X,MMU_RAM_Y))),MMU_VAL,CW562)))</f>
        <v>0</v>
      </c>
      <c r="CX562" s="50">
        <f t="array" aca="1" ref="CX562" ca="1">IF(RESET,0,IF(LOAD_ROM,ROM!CX423,IF(AND(MMU_CLK,MMU_MEMW,CELL("address",CX562)=CELL("address",OFFSET(RAM0,MMU_RAM_X,MMU_RAM_Y))),MMU_VAL,CX562)))</f>
        <v>0</v>
      </c>
      <c r="CY562" s="50">
        <f t="array" aca="1" ref="CY562" ca="1">IF(RESET,0,IF(LOAD_ROM,ROM!CY423,IF(AND(MMU_CLK,MMU_MEMW,CELL("address",CY562)=CELL("address",OFFSET(RAM0,MMU_RAM_X,MMU_RAM_Y))),MMU_VAL,CY562)))</f>
        <v>0</v>
      </c>
      <c r="CZ562" s="50">
        <f t="array" aca="1" ref="CZ562" ca="1">IF(RESET,0,IF(LOAD_ROM,ROM!CZ423,IF(AND(MMU_CLK,MMU_MEMW,CELL("address",CZ562)=CELL("address",OFFSET(RAM0,MMU_RAM_X,MMU_RAM_Y))),MMU_VAL,CZ562)))</f>
        <v>0</v>
      </c>
      <c r="DA562" s="50">
        <f t="array" aca="1" ref="DA562" ca="1">IF(RESET,0,IF(LOAD_ROM,ROM!DA423,IF(AND(MMU_CLK,MMU_MEMW,CELL("address",DA562)=CELL("address",OFFSET(RAM0,MMU_RAM_X,MMU_RAM_Y))),MMU_VAL,DA562)))</f>
        <v>0</v>
      </c>
      <c r="DB562" s="50">
        <f t="array" aca="1" ref="DB562" ca="1">IF(RESET,0,IF(LOAD_ROM,ROM!DB423,IF(AND(MMU_CLK,MMU_MEMW,CELL("address",DB562)=CELL("address",OFFSET(RAM0,MMU_RAM_X,MMU_RAM_Y))),MMU_VAL,DB562)))</f>
        <v>0</v>
      </c>
      <c r="DC562" s="50">
        <f t="array" aca="1" ref="DC562" ca="1">IF(RESET,0,IF(LOAD_ROM,ROM!DC423,IF(AND(MMU_CLK,MMU_MEMW,CELL("address",DC562)=CELL("address",OFFSET(RAM0,MMU_RAM_X,MMU_RAM_Y))),MMU_VAL,DC562)))</f>
        <v>0</v>
      </c>
      <c r="DD562" s="50">
        <f t="array" aca="1" ref="DD562" ca="1">IF(RESET,0,IF(LOAD_ROM,ROM!DD423,IF(AND(MMU_CLK,MMU_MEMW,CELL("address",DD562)=CELL("address",OFFSET(RAM0,MMU_RAM_X,MMU_RAM_Y))),MMU_VAL,DD562)))</f>
        <v>0</v>
      </c>
      <c r="DE562" s="50">
        <f t="array" aca="1" ref="DE562" ca="1">IF(RESET,0,IF(LOAD_ROM,ROM!DE423,IF(AND(MMU_CLK,MMU_MEMW,CELL("address",DE562)=CELL("address",OFFSET(RAM0,MMU_RAM_X,MMU_RAM_Y))),MMU_VAL,DE562)))</f>
        <v>0</v>
      </c>
      <c r="DF562" s="50">
        <f t="array" aca="1" ref="DF562" ca="1">IF(RESET,0,IF(LOAD_ROM,ROM!DF423,IF(AND(MMU_CLK,MMU_MEMW,CELL("address",DF562)=CELL("address",OFFSET(RAM0,MMU_RAM_X,MMU_RAM_Y))),MMU_VAL,DF562)))</f>
        <v>0</v>
      </c>
      <c r="DG562" s="50">
        <f t="array" aca="1" ref="DG562" ca="1">IF(RESET,0,IF(LOAD_ROM,ROM!DG423,IF(AND(MMU_CLK,MMU_MEMW,CELL("address",DG562)=CELL("address",OFFSET(RAM0,MMU_RAM_X,MMU_RAM_Y))),MMU_VAL,DG562)))</f>
        <v>0</v>
      </c>
      <c r="DH562" s="50">
        <f t="array" aca="1" ref="DH562" ca="1">IF(RESET,0,IF(LOAD_ROM,ROM!DH423,IF(AND(MMU_CLK,MMU_MEMW,CELL("address",DH562)=CELL("address",OFFSET(RAM0,MMU_RAM_X,MMU_RAM_Y))),MMU_VAL,DH562)))</f>
        <v>0</v>
      </c>
      <c r="DI562" s="50">
        <f t="array" aca="1" ref="DI562" ca="1">IF(RESET,0,IF(LOAD_ROM,ROM!DI423,IF(AND(MMU_CLK,MMU_MEMW,CELL("address",DI562)=CELL("address",OFFSET(RAM0,MMU_RAM_X,MMU_RAM_Y))),MMU_VAL,DI562)))</f>
        <v>0</v>
      </c>
      <c r="DJ562" s="50">
        <f t="array" aca="1" ref="DJ562" ca="1">IF(RESET,0,IF(LOAD_ROM,ROM!DJ423,IF(AND(MMU_CLK,MMU_MEMW,CELL("address",DJ562)=CELL("address",OFFSET(RAM0,MMU_RAM_X,MMU_RAM_Y))),MMU_VAL,DJ562)))</f>
        <v>0</v>
      </c>
      <c r="DK562" s="50">
        <f t="array" aca="1" ref="DK562" ca="1">IF(RESET,0,IF(LOAD_ROM,ROM!DK423,IF(AND(MMU_CLK,MMU_MEMW,CELL("address",DK562)=CELL("address",OFFSET(RAM0,MMU_RAM_X,MMU_RAM_Y))),MMU_VAL,DK562)))</f>
        <v>0</v>
      </c>
      <c r="DL562" s="50">
        <f t="array" aca="1" ref="DL562" ca="1">IF(RESET,0,IF(LOAD_ROM,ROM!DL423,IF(AND(MMU_CLK,MMU_MEMW,CELL("address",DL562)=CELL("address",OFFSET(RAM0,MMU_RAM_X,MMU_RAM_Y))),MMU_VAL,DL562)))</f>
        <v>0</v>
      </c>
      <c r="DM562" s="50">
        <f t="array" aca="1" ref="DM562" ca="1">IF(RESET,0,IF(LOAD_ROM,ROM!DM423,IF(AND(MMU_CLK,MMU_MEMW,CELL("address",DM562)=CELL("address",OFFSET(RAM0,MMU_RAM_X,MMU_RAM_Y))),MMU_VAL,DM562)))</f>
        <v>0</v>
      </c>
      <c r="DN562" s="50">
        <f t="array" aca="1" ref="DN562" ca="1">IF(RESET,0,IF(LOAD_ROM,ROM!DN423,IF(AND(MMU_CLK,MMU_MEMW,CELL("address",DN562)=CELL("address",OFFSET(RAM0,MMU_RAM_X,MMU_RAM_Y))),MMU_VAL,DN562)))</f>
        <v>0</v>
      </c>
      <c r="DO562" s="50">
        <f t="array" aca="1" ref="DO562" ca="1">IF(RESET,0,IF(LOAD_ROM,ROM!DO423,IF(AND(MMU_CLK,MMU_MEMW,CELL("address",DO562)=CELL("address",OFFSET(RAM0,MMU_RAM_X,MMU_RAM_Y))),MMU_VAL,DO562)))</f>
        <v>0</v>
      </c>
      <c r="DP562" s="50">
        <f t="array" aca="1" ref="DP562" ca="1">IF(RESET,0,IF(LOAD_ROM,ROM!DP423,IF(AND(MMU_CLK,MMU_MEMW,CELL("address",DP562)=CELL("address",OFFSET(RAM0,MMU_RAM_X,MMU_RAM_Y))),MMU_VAL,DP562)))</f>
        <v>0</v>
      </c>
      <c r="DQ562" s="50">
        <f t="array" aca="1" ref="DQ562" ca="1">IF(RESET,0,IF(LOAD_ROM,ROM!DQ423,IF(AND(MMU_CLK,MMU_MEMW,CELL("address",DQ562)=CELL("address",OFFSET(RAM0,MMU_RAM_X,MMU_RAM_Y))),MMU_VAL,DQ562)))</f>
        <v>0</v>
      </c>
      <c r="DR562" s="50">
        <f t="array" aca="1" ref="DR562" ca="1">IF(RESET,0,IF(LOAD_ROM,ROM!DR423,IF(AND(MMU_CLK,MMU_MEMW,CELL("address",DR562)=CELL("address",OFFSET(RAM0,MMU_RAM_X,MMU_RAM_Y))),MMU_VAL,DR562)))</f>
        <v>0</v>
      </c>
      <c r="DS562" s="50">
        <f t="array" aca="1" ref="DS562" ca="1">IF(RESET,0,IF(LOAD_ROM,ROM!DS423,IF(AND(MMU_CLK,MMU_MEMW,CELL("address",DS562)=CELL("address",OFFSET(RAM0,MMU_RAM_X,MMU_RAM_Y))),MMU_VAL,DS562)))</f>
        <v>0</v>
      </c>
      <c r="DT562" s="50">
        <f t="array" aca="1" ref="DT562" ca="1">IF(RESET,0,IF(LOAD_ROM,ROM!DT423,IF(AND(MMU_CLK,MMU_MEMW,CELL("address",DT562)=CELL("address",OFFSET(RAM0,MMU_RAM_X,MMU_RAM_Y))),MMU_VAL,DT562)))</f>
        <v>0</v>
      </c>
      <c r="DU562" s="50">
        <f t="array" aca="1" ref="DU562" ca="1">IF(RESET,0,IF(LOAD_ROM,ROM!DU423,IF(AND(MMU_CLK,MMU_MEMW,CELL("address",DU562)=CELL("address",OFFSET(RAM0,MMU_RAM_X,MMU_RAM_Y))),MMU_VAL,DU562)))</f>
        <v>0</v>
      </c>
      <c r="DV562" s="50">
        <f t="array" aca="1" ref="DV562" ca="1">IF(RESET,0,IF(LOAD_ROM,ROM!DV423,IF(AND(MMU_CLK,MMU_MEMW,CELL("address",DV562)=CELL("address",OFFSET(RAM0,MMU_RAM_X,MMU_RAM_Y))),MMU_VAL,DV562)))</f>
        <v>0</v>
      </c>
      <c r="DW562" s="50">
        <f t="array" aca="1" ref="DW562" ca="1">IF(RESET,0,IF(LOAD_ROM,ROM!DW423,IF(AND(MMU_CLK,MMU_MEMW,CELL("address",DW562)=CELL("address",OFFSET(RAM0,MMU_RAM_X,MMU_RAM_Y))),MMU_VAL,DW562)))</f>
        <v>0</v>
      </c>
      <c r="DX562" s="50">
        <f t="array" aca="1" ref="DX562" ca="1">IF(RESET,0,IF(LOAD_ROM,ROM!DX423,IF(AND(MMU_CLK,MMU_MEMW,CELL("address",DX562)=CELL("address",OFFSET(RAM0,MMU_RAM_X,MMU_RAM_Y))),MMU_VAL,DX562)))</f>
        <v>0</v>
      </c>
    </row>
    <row r="563" spans="1:128" x14ac:dyDescent="0.35">
      <c r="A563" s="50">
        <f t="array" aca="1" ref="A563" ca="1">IF(RESET,0,IF(LOAD_ROM,ROM!A424,IF(AND(MMU_CLK,MMU_MEMW,CELL("address",A563)=CELL("address",OFFSET(RAM0,MMU_RAM_X,MMU_RAM_Y))),MMU_VAL,A563)))</f>
        <v>0</v>
      </c>
      <c r="B563" s="50">
        <f t="array" aca="1" ref="B563" ca="1">IF(RESET,0,IF(LOAD_ROM,ROM!B424,IF(AND(MMU_CLK,MMU_MEMW,CELL("address",B563)=CELL("address",OFFSET(RAM0,MMU_RAM_X,MMU_RAM_Y))),MMU_VAL,B563)))</f>
        <v>0</v>
      </c>
      <c r="C563" s="50">
        <f t="array" aca="1" ref="C563" ca="1">IF(RESET,0,IF(LOAD_ROM,ROM!C424,IF(AND(MMU_CLK,MMU_MEMW,CELL("address",C563)=CELL("address",OFFSET(RAM0,MMU_RAM_X,MMU_RAM_Y))),MMU_VAL,C563)))</f>
        <v>0</v>
      </c>
      <c r="D563" s="50">
        <f t="array" aca="1" ref="D563" ca="1">IF(RESET,0,IF(LOAD_ROM,ROM!D424,IF(AND(MMU_CLK,MMU_MEMW,CELL("address",D563)=CELL("address",OFFSET(RAM0,MMU_RAM_X,MMU_RAM_Y))),MMU_VAL,D563)))</f>
        <v>0</v>
      </c>
      <c r="E563" s="50">
        <f t="array" aca="1" ref="E563" ca="1">IF(RESET,0,IF(LOAD_ROM,ROM!E424,IF(AND(MMU_CLK,MMU_MEMW,CELL("address",E563)=CELL("address",OFFSET(RAM0,MMU_RAM_X,MMU_RAM_Y))),MMU_VAL,E563)))</f>
        <v>0</v>
      </c>
      <c r="F563" s="50">
        <f t="array" aca="1" ref="F563" ca="1">IF(RESET,0,IF(LOAD_ROM,ROM!F424,IF(AND(MMU_CLK,MMU_MEMW,CELL("address",F563)=CELL("address",OFFSET(RAM0,MMU_RAM_X,MMU_RAM_Y))),MMU_VAL,F563)))</f>
        <v>0</v>
      </c>
      <c r="G563" s="50">
        <f t="array" aca="1" ref="G563" ca="1">IF(RESET,0,IF(LOAD_ROM,ROM!G424,IF(AND(MMU_CLK,MMU_MEMW,CELL("address",G563)=CELL("address",OFFSET(RAM0,MMU_RAM_X,MMU_RAM_Y))),MMU_VAL,G563)))</f>
        <v>0</v>
      </c>
      <c r="H563" s="50">
        <f t="array" aca="1" ref="H563" ca="1">IF(RESET,0,IF(LOAD_ROM,ROM!H424,IF(AND(MMU_CLK,MMU_MEMW,CELL("address",H563)=CELL("address",OFFSET(RAM0,MMU_RAM_X,MMU_RAM_Y))),MMU_VAL,H563)))</f>
        <v>0</v>
      </c>
      <c r="I563" s="50">
        <f t="array" aca="1" ref="I563" ca="1">IF(RESET,0,IF(LOAD_ROM,ROM!I424,IF(AND(MMU_CLK,MMU_MEMW,CELL("address",I563)=CELL("address",OFFSET(RAM0,MMU_RAM_X,MMU_RAM_Y))),MMU_VAL,I563)))</f>
        <v>0</v>
      </c>
      <c r="J563" s="50">
        <f t="array" aca="1" ref="J563" ca="1">IF(RESET,0,IF(LOAD_ROM,ROM!J424,IF(AND(MMU_CLK,MMU_MEMW,CELL("address",J563)=CELL("address",OFFSET(RAM0,MMU_RAM_X,MMU_RAM_Y))),MMU_VAL,J563)))</f>
        <v>0</v>
      </c>
      <c r="K563" s="50">
        <f t="array" aca="1" ref="K563" ca="1">IF(RESET,0,IF(LOAD_ROM,ROM!K424,IF(AND(MMU_CLK,MMU_MEMW,CELL("address",K563)=CELL("address",OFFSET(RAM0,MMU_RAM_X,MMU_RAM_Y))),MMU_VAL,K563)))</f>
        <v>0</v>
      </c>
      <c r="L563" s="50">
        <f t="array" aca="1" ref="L563" ca="1">IF(RESET,0,IF(LOAD_ROM,ROM!L424,IF(AND(MMU_CLK,MMU_MEMW,CELL("address",L563)=CELL("address",OFFSET(RAM0,MMU_RAM_X,MMU_RAM_Y))),MMU_VAL,L563)))</f>
        <v>0</v>
      </c>
      <c r="M563" s="50">
        <f t="array" aca="1" ref="M563" ca="1">IF(RESET,0,IF(LOAD_ROM,ROM!M424,IF(AND(MMU_CLK,MMU_MEMW,CELL("address",M563)=CELL("address",OFFSET(RAM0,MMU_RAM_X,MMU_RAM_Y))),MMU_VAL,M563)))</f>
        <v>0</v>
      </c>
      <c r="N563" s="50">
        <f t="array" aca="1" ref="N563" ca="1">IF(RESET,0,IF(LOAD_ROM,ROM!N424,IF(AND(MMU_CLK,MMU_MEMW,CELL("address",N563)=CELL("address",OFFSET(RAM0,MMU_RAM_X,MMU_RAM_Y))),MMU_VAL,N563)))</f>
        <v>0</v>
      </c>
      <c r="O563" s="50">
        <f t="array" aca="1" ref="O563" ca="1">IF(RESET,0,IF(LOAD_ROM,ROM!O424,IF(AND(MMU_CLK,MMU_MEMW,CELL("address",O563)=CELL("address",OFFSET(RAM0,MMU_RAM_X,MMU_RAM_Y))),MMU_VAL,O563)))</f>
        <v>0</v>
      </c>
      <c r="P563" s="50">
        <f t="array" aca="1" ref="P563" ca="1">IF(RESET,0,IF(LOAD_ROM,ROM!P424,IF(AND(MMU_CLK,MMU_MEMW,CELL("address",P563)=CELL("address",OFFSET(RAM0,MMU_RAM_X,MMU_RAM_Y))),MMU_VAL,P563)))</f>
        <v>0</v>
      </c>
      <c r="Q563" s="50">
        <f t="array" aca="1" ref="Q563" ca="1">IF(RESET,0,IF(LOAD_ROM,ROM!Q424,IF(AND(MMU_CLK,MMU_MEMW,CELL("address",Q563)=CELL("address",OFFSET(RAM0,MMU_RAM_X,MMU_RAM_Y))),MMU_VAL,Q563)))</f>
        <v>0</v>
      </c>
      <c r="R563" s="50">
        <f t="array" aca="1" ref="R563" ca="1">IF(RESET,0,IF(LOAD_ROM,ROM!R424,IF(AND(MMU_CLK,MMU_MEMW,CELL("address",R563)=CELL("address",OFFSET(RAM0,MMU_RAM_X,MMU_RAM_Y))),MMU_VAL,R563)))</f>
        <v>0</v>
      </c>
      <c r="S563" s="50">
        <f t="array" aca="1" ref="S563" ca="1">IF(RESET,0,IF(LOAD_ROM,ROM!S424,IF(AND(MMU_CLK,MMU_MEMW,CELL("address",S563)=CELL("address",OFFSET(RAM0,MMU_RAM_X,MMU_RAM_Y))),MMU_VAL,S563)))</f>
        <v>0</v>
      </c>
      <c r="T563" s="50">
        <f t="array" aca="1" ref="T563" ca="1">IF(RESET,0,IF(LOAD_ROM,ROM!T424,IF(AND(MMU_CLK,MMU_MEMW,CELL("address",T563)=CELL("address",OFFSET(RAM0,MMU_RAM_X,MMU_RAM_Y))),MMU_VAL,T563)))</f>
        <v>0</v>
      </c>
      <c r="U563" s="50">
        <f t="array" aca="1" ref="U563" ca="1">IF(RESET,0,IF(LOAD_ROM,ROM!U424,IF(AND(MMU_CLK,MMU_MEMW,CELL("address",U563)=CELL("address",OFFSET(RAM0,MMU_RAM_X,MMU_RAM_Y))),MMU_VAL,U563)))</f>
        <v>0</v>
      </c>
      <c r="V563" s="50">
        <f t="array" aca="1" ref="V563" ca="1">IF(RESET,0,IF(LOAD_ROM,ROM!V424,IF(AND(MMU_CLK,MMU_MEMW,CELL("address",V563)=CELL("address",OFFSET(RAM0,MMU_RAM_X,MMU_RAM_Y))),MMU_VAL,V563)))</f>
        <v>0</v>
      </c>
      <c r="W563" s="50">
        <f t="array" aca="1" ref="W563" ca="1">IF(RESET,0,IF(LOAD_ROM,ROM!W424,IF(AND(MMU_CLK,MMU_MEMW,CELL("address",W563)=CELL("address",OFFSET(RAM0,MMU_RAM_X,MMU_RAM_Y))),MMU_VAL,W563)))</f>
        <v>0</v>
      </c>
      <c r="X563" s="50">
        <f t="array" aca="1" ref="X563" ca="1">IF(RESET,0,IF(LOAD_ROM,ROM!X424,IF(AND(MMU_CLK,MMU_MEMW,CELL("address",X563)=CELL("address",OFFSET(RAM0,MMU_RAM_X,MMU_RAM_Y))),MMU_VAL,X563)))</f>
        <v>0</v>
      </c>
      <c r="Y563" s="50">
        <f t="array" aca="1" ref="Y563" ca="1">IF(RESET,0,IF(LOAD_ROM,ROM!Y424,IF(AND(MMU_CLK,MMU_MEMW,CELL("address",Y563)=CELL("address",OFFSET(RAM0,MMU_RAM_X,MMU_RAM_Y))),MMU_VAL,Y563)))</f>
        <v>0</v>
      </c>
      <c r="Z563" s="50">
        <f t="array" aca="1" ref="Z563" ca="1">IF(RESET,0,IF(LOAD_ROM,ROM!Z424,IF(AND(MMU_CLK,MMU_MEMW,CELL("address",Z563)=CELL("address",OFFSET(RAM0,MMU_RAM_X,MMU_RAM_Y))),MMU_VAL,Z563)))</f>
        <v>0</v>
      </c>
      <c r="AA563" s="50">
        <f t="array" aca="1" ref="AA563" ca="1">IF(RESET,0,IF(LOAD_ROM,ROM!AA424,IF(AND(MMU_CLK,MMU_MEMW,CELL("address",AA563)=CELL("address",OFFSET(RAM0,MMU_RAM_X,MMU_RAM_Y))),MMU_VAL,AA563)))</f>
        <v>0</v>
      </c>
      <c r="AB563" s="50">
        <f t="array" aca="1" ref="AB563" ca="1">IF(RESET,0,IF(LOAD_ROM,ROM!AB424,IF(AND(MMU_CLK,MMU_MEMW,CELL("address",AB563)=CELL("address",OFFSET(RAM0,MMU_RAM_X,MMU_RAM_Y))),MMU_VAL,AB563)))</f>
        <v>0</v>
      </c>
      <c r="AC563" s="50">
        <f t="array" aca="1" ref="AC563" ca="1">IF(RESET,0,IF(LOAD_ROM,ROM!AC424,IF(AND(MMU_CLK,MMU_MEMW,CELL("address",AC563)=CELL("address",OFFSET(RAM0,MMU_RAM_X,MMU_RAM_Y))),MMU_VAL,AC563)))</f>
        <v>0</v>
      </c>
      <c r="AD563" s="50">
        <f t="array" aca="1" ref="AD563" ca="1">IF(RESET,0,IF(LOAD_ROM,ROM!AD424,IF(AND(MMU_CLK,MMU_MEMW,CELL("address",AD563)=CELL("address",OFFSET(RAM0,MMU_RAM_X,MMU_RAM_Y))),MMU_VAL,AD563)))</f>
        <v>0</v>
      </c>
      <c r="AE563" s="50">
        <f t="array" aca="1" ref="AE563" ca="1">IF(RESET,0,IF(LOAD_ROM,ROM!AE424,IF(AND(MMU_CLK,MMU_MEMW,CELL("address",AE563)=CELL("address",OFFSET(RAM0,MMU_RAM_X,MMU_RAM_Y))),MMU_VAL,AE563)))</f>
        <v>0</v>
      </c>
      <c r="AF563" s="50">
        <f t="array" aca="1" ref="AF563" ca="1">IF(RESET,0,IF(LOAD_ROM,ROM!AF424,IF(AND(MMU_CLK,MMU_MEMW,CELL("address",AF563)=CELL("address",OFFSET(RAM0,MMU_RAM_X,MMU_RAM_Y))),MMU_VAL,AF563)))</f>
        <v>0</v>
      </c>
      <c r="AG563" s="50">
        <f t="array" aca="1" ref="AG563" ca="1">IF(RESET,0,IF(LOAD_ROM,ROM!AG424,IF(AND(MMU_CLK,MMU_MEMW,CELL("address",AG563)=CELL("address",OFFSET(RAM0,MMU_RAM_X,MMU_RAM_Y))),MMU_VAL,AG563)))</f>
        <v>0</v>
      </c>
      <c r="AH563" s="50">
        <f t="array" aca="1" ref="AH563" ca="1">IF(RESET,0,IF(LOAD_ROM,ROM!AH424,IF(AND(MMU_CLK,MMU_MEMW,CELL("address",AH563)=CELL("address",OFFSET(RAM0,MMU_RAM_X,MMU_RAM_Y))),MMU_VAL,AH563)))</f>
        <v>0</v>
      </c>
      <c r="AI563" s="50">
        <f t="array" aca="1" ref="AI563" ca="1">IF(RESET,0,IF(LOAD_ROM,ROM!AI424,IF(AND(MMU_CLK,MMU_MEMW,CELL("address",AI563)=CELL("address",OFFSET(RAM0,MMU_RAM_X,MMU_RAM_Y))),MMU_VAL,AI563)))</f>
        <v>0</v>
      </c>
      <c r="AJ563" s="50">
        <f t="array" aca="1" ref="AJ563" ca="1">IF(RESET,0,IF(LOAD_ROM,ROM!AJ424,IF(AND(MMU_CLK,MMU_MEMW,CELL("address",AJ563)=CELL("address",OFFSET(RAM0,MMU_RAM_X,MMU_RAM_Y))),MMU_VAL,AJ563)))</f>
        <v>0</v>
      </c>
      <c r="AK563" s="50">
        <f t="array" aca="1" ref="AK563" ca="1">IF(RESET,0,IF(LOAD_ROM,ROM!AK424,IF(AND(MMU_CLK,MMU_MEMW,CELL("address",AK563)=CELL("address",OFFSET(RAM0,MMU_RAM_X,MMU_RAM_Y))),MMU_VAL,AK563)))</f>
        <v>0</v>
      </c>
      <c r="AL563" s="50">
        <f t="array" aca="1" ref="AL563" ca="1">IF(RESET,0,IF(LOAD_ROM,ROM!AL424,IF(AND(MMU_CLK,MMU_MEMW,CELL("address",AL563)=CELL("address",OFFSET(RAM0,MMU_RAM_X,MMU_RAM_Y))),MMU_VAL,AL563)))</f>
        <v>0</v>
      </c>
      <c r="AM563" s="50">
        <f t="array" aca="1" ref="AM563" ca="1">IF(RESET,0,IF(LOAD_ROM,ROM!AM424,IF(AND(MMU_CLK,MMU_MEMW,CELL("address",AM563)=CELL("address",OFFSET(RAM0,MMU_RAM_X,MMU_RAM_Y))),MMU_VAL,AM563)))</f>
        <v>0</v>
      </c>
      <c r="AN563" s="50">
        <f t="array" aca="1" ref="AN563" ca="1">IF(RESET,0,IF(LOAD_ROM,ROM!AN424,IF(AND(MMU_CLK,MMU_MEMW,CELL("address",AN563)=CELL("address",OFFSET(RAM0,MMU_RAM_X,MMU_RAM_Y))),MMU_VAL,AN563)))</f>
        <v>0</v>
      </c>
      <c r="AO563" s="50">
        <f t="array" aca="1" ref="AO563" ca="1">IF(RESET,0,IF(LOAD_ROM,ROM!AO424,IF(AND(MMU_CLK,MMU_MEMW,CELL("address",AO563)=CELL("address",OFFSET(RAM0,MMU_RAM_X,MMU_RAM_Y))),MMU_VAL,AO563)))</f>
        <v>0</v>
      </c>
      <c r="AP563" s="50">
        <f t="array" aca="1" ref="AP563" ca="1">IF(RESET,0,IF(LOAD_ROM,ROM!AP424,IF(AND(MMU_CLK,MMU_MEMW,CELL("address",AP563)=CELL("address",OFFSET(RAM0,MMU_RAM_X,MMU_RAM_Y))),MMU_VAL,AP563)))</f>
        <v>0</v>
      </c>
      <c r="AQ563" s="50">
        <f t="array" aca="1" ref="AQ563" ca="1">IF(RESET,0,IF(LOAD_ROM,ROM!AQ424,IF(AND(MMU_CLK,MMU_MEMW,CELL("address",AQ563)=CELL("address",OFFSET(RAM0,MMU_RAM_X,MMU_RAM_Y))),MMU_VAL,AQ563)))</f>
        <v>0</v>
      </c>
      <c r="AR563" s="50">
        <f t="array" aca="1" ref="AR563" ca="1">IF(RESET,0,IF(LOAD_ROM,ROM!AR424,IF(AND(MMU_CLK,MMU_MEMW,CELL("address",AR563)=CELL("address",OFFSET(RAM0,MMU_RAM_X,MMU_RAM_Y))),MMU_VAL,AR563)))</f>
        <v>0</v>
      </c>
      <c r="AS563" s="50">
        <f t="array" aca="1" ref="AS563" ca="1">IF(RESET,0,IF(LOAD_ROM,ROM!AS424,IF(AND(MMU_CLK,MMU_MEMW,CELL("address",AS563)=CELL("address",OFFSET(RAM0,MMU_RAM_X,MMU_RAM_Y))),MMU_VAL,AS563)))</f>
        <v>0</v>
      </c>
      <c r="AT563" s="50">
        <f t="array" aca="1" ref="AT563" ca="1">IF(RESET,0,IF(LOAD_ROM,ROM!AT424,IF(AND(MMU_CLK,MMU_MEMW,CELL("address",AT563)=CELL("address",OFFSET(RAM0,MMU_RAM_X,MMU_RAM_Y))),MMU_VAL,AT563)))</f>
        <v>0</v>
      </c>
      <c r="AU563" s="50">
        <f t="array" aca="1" ref="AU563" ca="1">IF(RESET,0,IF(LOAD_ROM,ROM!AU424,IF(AND(MMU_CLK,MMU_MEMW,CELL("address",AU563)=CELL("address",OFFSET(RAM0,MMU_RAM_X,MMU_RAM_Y))),MMU_VAL,AU563)))</f>
        <v>0</v>
      </c>
      <c r="AV563" s="50">
        <f t="array" aca="1" ref="AV563" ca="1">IF(RESET,0,IF(LOAD_ROM,ROM!AV424,IF(AND(MMU_CLK,MMU_MEMW,CELL("address",AV563)=CELL("address",OFFSET(RAM0,MMU_RAM_X,MMU_RAM_Y))),MMU_VAL,AV563)))</f>
        <v>0</v>
      </c>
      <c r="AW563" s="50">
        <f t="array" aca="1" ref="AW563" ca="1">IF(RESET,0,IF(LOAD_ROM,ROM!AW424,IF(AND(MMU_CLK,MMU_MEMW,CELL("address",AW563)=CELL("address",OFFSET(RAM0,MMU_RAM_X,MMU_RAM_Y))),MMU_VAL,AW563)))</f>
        <v>0</v>
      </c>
      <c r="AX563" s="50">
        <f t="array" aca="1" ref="AX563" ca="1">IF(RESET,0,IF(LOAD_ROM,ROM!AX424,IF(AND(MMU_CLK,MMU_MEMW,CELL("address",AX563)=CELL("address",OFFSET(RAM0,MMU_RAM_X,MMU_RAM_Y))),MMU_VAL,AX563)))</f>
        <v>0</v>
      </c>
      <c r="AY563" s="50">
        <f t="array" aca="1" ref="AY563" ca="1">IF(RESET,0,IF(LOAD_ROM,ROM!AY424,IF(AND(MMU_CLK,MMU_MEMW,CELL("address",AY563)=CELL("address",OFFSET(RAM0,MMU_RAM_X,MMU_RAM_Y))),MMU_VAL,AY563)))</f>
        <v>0</v>
      </c>
      <c r="AZ563" s="50">
        <f t="array" aca="1" ref="AZ563" ca="1">IF(RESET,0,IF(LOAD_ROM,ROM!AZ424,IF(AND(MMU_CLK,MMU_MEMW,CELL("address",AZ563)=CELL("address",OFFSET(RAM0,MMU_RAM_X,MMU_RAM_Y))),MMU_VAL,AZ563)))</f>
        <v>0</v>
      </c>
      <c r="BA563" s="50">
        <f t="array" aca="1" ref="BA563" ca="1">IF(RESET,0,IF(LOAD_ROM,ROM!BA424,IF(AND(MMU_CLK,MMU_MEMW,CELL("address",BA563)=CELL("address",OFFSET(RAM0,MMU_RAM_X,MMU_RAM_Y))),MMU_VAL,BA563)))</f>
        <v>0</v>
      </c>
      <c r="BB563" s="50">
        <f t="array" aca="1" ref="BB563" ca="1">IF(RESET,0,IF(LOAD_ROM,ROM!BB424,IF(AND(MMU_CLK,MMU_MEMW,CELL("address",BB563)=CELL("address",OFFSET(RAM0,MMU_RAM_X,MMU_RAM_Y))),MMU_VAL,BB563)))</f>
        <v>0</v>
      </c>
      <c r="BC563" s="50">
        <f t="array" aca="1" ref="BC563" ca="1">IF(RESET,0,IF(LOAD_ROM,ROM!BC424,IF(AND(MMU_CLK,MMU_MEMW,CELL("address",BC563)=CELL("address",OFFSET(RAM0,MMU_RAM_X,MMU_RAM_Y))),MMU_VAL,BC563)))</f>
        <v>0</v>
      </c>
      <c r="BD563" s="50">
        <f t="array" aca="1" ref="BD563" ca="1">IF(RESET,0,IF(LOAD_ROM,ROM!BD424,IF(AND(MMU_CLK,MMU_MEMW,CELL("address",BD563)=CELL("address",OFFSET(RAM0,MMU_RAM_X,MMU_RAM_Y))),MMU_VAL,BD563)))</f>
        <v>0</v>
      </c>
      <c r="BE563" s="50">
        <f t="array" aca="1" ref="BE563" ca="1">IF(RESET,0,IF(LOAD_ROM,ROM!BE424,IF(AND(MMU_CLK,MMU_MEMW,CELL("address",BE563)=CELL("address",OFFSET(RAM0,MMU_RAM_X,MMU_RAM_Y))),MMU_VAL,BE563)))</f>
        <v>0</v>
      </c>
      <c r="BF563" s="50">
        <f t="array" aca="1" ref="BF563" ca="1">IF(RESET,0,IF(LOAD_ROM,ROM!BF424,IF(AND(MMU_CLK,MMU_MEMW,CELL("address",BF563)=CELL("address",OFFSET(RAM0,MMU_RAM_X,MMU_RAM_Y))),MMU_VAL,BF563)))</f>
        <v>0</v>
      </c>
      <c r="BG563" s="50">
        <f t="array" aca="1" ref="BG563" ca="1">IF(RESET,0,IF(LOAD_ROM,ROM!BG424,IF(AND(MMU_CLK,MMU_MEMW,CELL("address",BG563)=CELL("address",OFFSET(RAM0,MMU_RAM_X,MMU_RAM_Y))),MMU_VAL,BG563)))</f>
        <v>0</v>
      </c>
      <c r="BH563" s="50">
        <f t="array" aca="1" ref="BH563" ca="1">IF(RESET,0,IF(LOAD_ROM,ROM!BH424,IF(AND(MMU_CLK,MMU_MEMW,CELL("address",BH563)=CELL("address",OFFSET(RAM0,MMU_RAM_X,MMU_RAM_Y))),MMU_VAL,BH563)))</f>
        <v>0</v>
      </c>
      <c r="BI563" s="50">
        <f t="array" aca="1" ref="BI563" ca="1">IF(RESET,0,IF(LOAD_ROM,ROM!BI424,IF(AND(MMU_CLK,MMU_MEMW,CELL("address",BI563)=CELL("address",OFFSET(RAM0,MMU_RAM_X,MMU_RAM_Y))),MMU_VAL,BI563)))</f>
        <v>0</v>
      </c>
      <c r="BJ563" s="50">
        <f t="array" aca="1" ref="BJ563" ca="1">IF(RESET,0,IF(LOAD_ROM,ROM!BJ424,IF(AND(MMU_CLK,MMU_MEMW,CELL("address",BJ563)=CELL("address",OFFSET(RAM0,MMU_RAM_X,MMU_RAM_Y))),MMU_VAL,BJ563)))</f>
        <v>0</v>
      </c>
      <c r="BK563" s="50">
        <f t="array" aca="1" ref="BK563" ca="1">IF(RESET,0,IF(LOAD_ROM,ROM!BK424,IF(AND(MMU_CLK,MMU_MEMW,CELL("address",BK563)=CELL("address",OFFSET(RAM0,MMU_RAM_X,MMU_RAM_Y))),MMU_VAL,BK563)))</f>
        <v>0</v>
      </c>
      <c r="BL563" s="50">
        <f t="array" aca="1" ref="BL563" ca="1">IF(RESET,0,IF(LOAD_ROM,ROM!BL424,IF(AND(MMU_CLK,MMU_MEMW,CELL("address",BL563)=CELL("address",OFFSET(RAM0,MMU_RAM_X,MMU_RAM_Y))),MMU_VAL,BL563)))</f>
        <v>0</v>
      </c>
      <c r="BM563" s="50">
        <f t="array" aca="1" ref="BM563" ca="1">IF(RESET,0,IF(LOAD_ROM,ROM!BM424,IF(AND(MMU_CLK,MMU_MEMW,CELL("address",BM563)=CELL("address",OFFSET(RAM0,MMU_RAM_X,MMU_RAM_Y))),MMU_VAL,BM563)))</f>
        <v>0</v>
      </c>
      <c r="BN563" s="50">
        <f t="array" aca="1" ref="BN563" ca="1">IF(RESET,0,IF(LOAD_ROM,ROM!BN424,IF(AND(MMU_CLK,MMU_MEMW,CELL("address",BN563)=CELL("address",OFFSET(RAM0,MMU_RAM_X,MMU_RAM_Y))),MMU_VAL,BN563)))</f>
        <v>0</v>
      </c>
      <c r="BO563" s="50">
        <f t="array" aca="1" ref="BO563" ca="1">IF(RESET,0,IF(LOAD_ROM,ROM!BO424,IF(AND(MMU_CLK,MMU_MEMW,CELL("address",BO563)=CELL("address",OFFSET(RAM0,MMU_RAM_X,MMU_RAM_Y))),MMU_VAL,BO563)))</f>
        <v>0</v>
      </c>
      <c r="BP563" s="50">
        <f t="array" aca="1" ref="BP563" ca="1">IF(RESET,0,IF(LOAD_ROM,ROM!BP424,IF(AND(MMU_CLK,MMU_MEMW,CELL("address",BP563)=CELL("address",OFFSET(RAM0,MMU_RAM_X,MMU_RAM_Y))),MMU_VAL,BP563)))</f>
        <v>0</v>
      </c>
      <c r="BQ563" s="50">
        <f t="array" aca="1" ref="BQ563" ca="1">IF(RESET,0,IF(LOAD_ROM,ROM!BQ424,IF(AND(MMU_CLK,MMU_MEMW,CELL("address",BQ563)=CELL("address",OFFSET(RAM0,MMU_RAM_X,MMU_RAM_Y))),MMU_VAL,BQ563)))</f>
        <v>0</v>
      </c>
      <c r="BR563" s="50">
        <f t="array" aca="1" ref="BR563" ca="1">IF(RESET,0,IF(LOAD_ROM,ROM!BR424,IF(AND(MMU_CLK,MMU_MEMW,CELL("address",BR563)=CELL("address",OFFSET(RAM0,MMU_RAM_X,MMU_RAM_Y))),MMU_VAL,BR563)))</f>
        <v>0</v>
      </c>
      <c r="BS563" s="50">
        <f t="array" aca="1" ref="BS563" ca="1">IF(RESET,0,IF(LOAD_ROM,ROM!BS424,IF(AND(MMU_CLK,MMU_MEMW,CELL("address",BS563)=CELL("address",OFFSET(RAM0,MMU_RAM_X,MMU_RAM_Y))),MMU_VAL,BS563)))</f>
        <v>0</v>
      </c>
      <c r="BT563" s="50">
        <f t="array" aca="1" ref="BT563" ca="1">IF(RESET,0,IF(LOAD_ROM,ROM!BT424,IF(AND(MMU_CLK,MMU_MEMW,CELL("address",BT563)=CELL("address",OFFSET(RAM0,MMU_RAM_X,MMU_RAM_Y))),MMU_VAL,BT563)))</f>
        <v>0</v>
      </c>
      <c r="BU563" s="50">
        <f t="array" aca="1" ref="BU563" ca="1">IF(RESET,0,IF(LOAD_ROM,ROM!BU424,IF(AND(MMU_CLK,MMU_MEMW,CELL("address",BU563)=CELL("address",OFFSET(RAM0,MMU_RAM_X,MMU_RAM_Y))),MMU_VAL,BU563)))</f>
        <v>0</v>
      </c>
      <c r="BV563" s="50">
        <f t="array" aca="1" ref="BV563" ca="1">IF(RESET,0,IF(LOAD_ROM,ROM!BV424,IF(AND(MMU_CLK,MMU_MEMW,CELL("address",BV563)=CELL("address",OFFSET(RAM0,MMU_RAM_X,MMU_RAM_Y))),MMU_VAL,BV563)))</f>
        <v>0</v>
      </c>
      <c r="BW563" s="50">
        <f t="array" aca="1" ref="BW563" ca="1">IF(RESET,0,IF(LOAD_ROM,ROM!BW424,IF(AND(MMU_CLK,MMU_MEMW,CELL("address",BW563)=CELL("address",OFFSET(RAM0,MMU_RAM_X,MMU_RAM_Y))),MMU_VAL,BW563)))</f>
        <v>0</v>
      </c>
      <c r="BX563" s="50">
        <f t="array" aca="1" ref="BX563" ca="1">IF(RESET,0,IF(LOAD_ROM,ROM!BX424,IF(AND(MMU_CLK,MMU_MEMW,CELL("address",BX563)=CELL("address",OFFSET(RAM0,MMU_RAM_X,MMU_RAM_Y))),MMU_VAL,BX563)))</f>
        <v>0</v>
      </c>
      <c r="BY563" s="50">
        <f t="array" aca="1" ref="BY563" ca="1">IF(RESET,0,IF(LOAD_ROM,ROM!BY424,IF(AND(MMU_CLK,MMU_MEMW,CELL("address",BY563)=CELL("address",OFFSET(RAM0,MMU_RAM_X,MMU_RAM_Y))),MMU_VAL,BY563)))</f>
        <v>0</v>
      </c>
      <c r="BZ563" s="50">
        <f t="array" aca="1" ref="BZ563" ca="1">IF(RESET,0,IF(LOAD_ROM,ROM!BZ424,IF(AND(MMU_CLK,MMU_MEMW,CELL("address",BZ563)=CELL("address",OFFSET(RAM0,MMU_RAM_X,MMU_RAM_Y))),MMU_VAL,BZ563)))</f>
        <v>0</v>
      </c>
      <c r="CA563" s="50">
        <f t="array" aca="1" ref="CA563" ca="1">IF(RESET,0,IF(LOAD_ROM,ROM!CA424,IF(AND(MMU_CLK,MMU_MEMW,CELL("address",CA563)=CELL("address",OFFSET(RAM0,MMU_RAM_X,MMU_RAM_Y))),MMU_VAL,CA563)))</f>
        <v>0</v>
      </c>
      <c r="CB563" s="50">
        <f t="array" aca="1" ref="CB563" ca="1">IF(RESET,0,IF(LOAD_ROM,ROM!CB424,IF(AND(MMU_CLK,MMU_MEMW,CELL("address",CB563)=CELL("address",OFFSET(RAM0,MMU_RAM_X,MMU_RAM_Y))),MMU_VAL,CB563)))</f>
        <v>0</v>
      </c>
      <c r="CC563" s="50">
        <f t="array" aca="1" ref="CC563" ca="1">IF(RESET,0,IF(LOAD_ROM,ROM!CC424,IF(AND(MMU_CLK,MMU_MEMW,CELL("address",CC563)=CELL("address",OFFSET(RAM0,MMU_RAM_X,MMU_RAM_Y))),MMU_VAL,CC563)))</f>
        <v>0</v>
      </c>
      <c r="CD563" s="50">
        <f t="array" aca="1" ref="CD563" ca="1">IF(RESET,0,IF(LOAD_ROM,ROM!CD424,IF(AND(MMU_CLK,MMU_MEMW,CELL("address",CD563)=CELL("address",OFFSET(RAM0,MMU_RAM_X,MMU_RAM_Y))),MMU_VAL,CD563)))</f>
        <v>0</v>
      </c>
      <c r="CE563" s="50">
        <f t="array" aca="1" ref="CE563" ca="1">IF(RESET,0,IF(LOAD_ROM,ROM!CE424,IF(AND(MMU_CLK,MMU_MEMW,CELL("address",CE563)=CELL("address",OFFSET(RAM0,MMU_RAM_X,MMU_RAM_Y))),MMU_VAL,CE563)))</f>
        <v>0</v>
      </c>
      <c r="CF563" s="50">
        <f t="array" aca="1" ref="CF563" ca="1">IF(RESET,0,IF(LOAD_ROM,ROM!CF424,IF(AND(MMU_CLK,MMU_MEMW,CELL("address",CF563)=CELL("address",OFFSET(RAM0,MMU_RAM_X,MMU_RAM_Y))),MMU_VAL,CF563)))</f>
        <v>0</v>
      </c>
      <c r="CG563" s="50">
        <f t="array" aca="1" ref="CG563" ca="1">IF(RESET,0,IF(LOAD_ROM,ROM!CG424,IF(AND(MMU_CLK,MMU_MEMW,CELL("address",CG563)=CELL("address",OFFSET(RAM0,MMU_RAM_X,MMU_RAM_Y))),MMU_VAL,CG563)))</f>
        <v>0</v>
      </c>
      <c r="CH563" s="50">
        <f t="array" aca="1" ref="CH563" ca="1">IF(RESET,0,IF(LOAD_ROM,ROM!CH424,IF(AND(MMU_CLK,MMU_MEMW,CELL("address",CH563)=CELL("address",OFFSET(RAM0,MMU_RAM_X,MMU_RAM_Y))),MMU_VAL,CH563)))</f>
        <v>0</v>
      </c>
      <c r="CI563" s="50">
        <f t="array" aca="1" ref="CI563" ca="1">IF(RESET,0,IF(LOAD_ROM,ROM!CI424,IF(AND(MMU_CLK,MMU_MEMW,CELL("address",CI563)=CELL("address",OFFSET(RAM0,MMU_RAM_X,MMU_RAM_Y))),MMU_VAL,CI563)))</f>
        <v>0</v>
      </c>
      <c r="CJ563" s="50">
        <f t="array" aca="1" ref="CJ563" ca="1">IF(RESET,0,IF(LOAD_ROM,ROM!CJ424,IF(AND(MMU_CLK,MMU_MEMW,CELL("address",CJ563)=CELL("address",OFFSET(RAM0,MMU_RAM_X,MMU_RAM_Y))),MMU_VAL,CJ563)))</f>
        <v>0</v>
      </c>
      <c r="CK563" s="50">
        <f t="array" aca="1" ref="CK563" ca="1">IF(RESET,0,IF(LOAD_ROM,ROM!CK424,IF(AND(MMU_CLK,MMU_MEMW,CELL("address",CK563)=CELL("address",OFFSET(RAM0,MMU_RAM_X,MMU_RAM_Y))),MMU_VAL,CK563)))</f>
        <v>0</v>
      </c>
      <c r="CL563" s="50">
        <f t="array" aca="1" ref="CL563" ca="1">IF(RESET,0,IF(LOAD_ROM,ROM!CL424,IF(AND(MMU_CLK,MMU_MEMW,CELL("address",CL563)=CELL("address",OFFSET(RAM0,MMU_RAM_X,MMU_RAM_Y))),MMU_VAL,CL563)))</f>
        <v>0</v>
      </c>
      <c r="CM563" s="50">
        <f t="array" aca="1" ref="CM563" ca="1">IF(RESET,0,IF(LOAD_ROM,ROM!CM424,IF(AND(MMU_CLK,MMU_MEMW,CELL("address",CM563)=CELL("address",OFFSET(RAM0,MMU_RAM_X,MMU_RAM_Y))),MMU_VAL,CM563)))</f>
        <v>0</v>
      </c>
      <c r="CN563" s="50">
        <f t="array" aca="1" ref="CN563" ca="1">IF(RESET,0,IF(LOAD_ROM,ROM!CN424,IF(AND(MMU_CLK,MMU_MEMW,CELL("address",CN563)=CELL("address",OFFSET(RAM0,MMU_RAM_X,MMU_RAM_Y))),MMU_VAL,CN563)))</f>
        <v>0</v>
      </c>
      <c r="CO563" s="50">
        <f t="array" aca="1" ref="CO563" ca="1">IF(RESET,0,IF(LOAD_ROM,ROM!CO424,IF(AND(MMU_CLK,MMU_MEMW,CELL("address",CO563)=CELL("address",OFFSET(RAM0,MMU_RAM_X,MMU_RAM_Y))),MMU_VAL,CO563)))</f>
        <v>0</v>
      </c>
      <c r="CP563" s="50">
        <f t="array" aca="1" ref="CP563" ca="1">IF(RESET,0,IF(LOAD_ROM,ROM!CP424,IF(AND(MMU_CLK,MMU_MEMW,CELL("address",CP563)=CELL("address",OFFSET(RAM0,MMU_RAM_X,MMU_RAM_Y))),MMU_VAL,CP563)))</f>
        <v>0</v>
      </c>
      <c r="CQ563" s="50">
        <f t="array" aca="1" ref="CQ563" ca="1">IF(RESET,0,IF(LOAD_ROM,ROM!CQ424,IF(AND(MMU_CLK,MMU_MEMW,CELL("address",CQ563)=CELL("address",OFFSET(RAM0,MMU_RAM_X,MMU_RAM_Y))),MMU_VAL,CQ563)))</f>
        <v>0</v>
      </c>
      <c r="CR563" s="50">
        <f t="array" aca="1" ref="CR563" ca="1">IF(RESET,0,IF(LOAD_ROM,ROM!CR424,IF(AND(MMU_CLK,MMU_MEMW,CELL("address",CR563)=CELL("address",OFFSET(RAM0,MMU_RAM_X,MMU_RAM_Y))),MMU_VAL,CR563)))</f>
        <v>0</v>
      </c>
      <c r="CS563" s="50">
        <f t="array" aca="1" ref="CS563" ca="1">IF(RESET,0,IF(LOAD_ROM,ROM!CS424,IF(AND(MMU_CLK,MMU_MEMW,CELL("address",CS563)=CELL("address",OFFSET(RAM0,MMU_RAM_X,MMU_RAM_Y))),MMU_VAL,CS563)))</f>
        <v>0</v>
      </c>
      <c r="CT563" s="50">
        <f t="array" aca="1" ref="CT563" ca="1">IF(RESET,0,IF(LOAD_ROM,ROM!CT424,IF(AND(MMU_CLK,MMU_MEMW,CELL("address",CT563)=CELL("address",OFFSET(RAM0,MMU_RAM_X,MMU_RAM_Y))),MMU_VAL,CT563)))</f>
        <v>0</v>
      </c>
      <c r="CU563" s="50">
        <f t="array" aca="1" ref="CU563" ca="1">IF(RESET,0,IF(LOAD_ROM,ROM!CU424,IF(AND(MMU_CLK,MMU_MEMW,CELL("address",CU563)=CELL("address",OFFSET(RAM0,MMU_RAM_X,MMU_RAM_Y))),MMU_VAL,CU563)))</f>
        <v>0</v>
      </c>
      <c r="CV563" s="50">
        <f t="array" aca="1" ref="CV563" ca="1">IF(RESET,0,IF(LOAD_ROM,ROM!CV424,IF(AND(MMU_CLK,MMU_MEMW,CELL("address",CV563)=CELL("address",OFFSET(RAM0,MMU_RAM_X,MMU_RAM_Y))),MMU_VAL,CV563)))</f>
        <v>0</v>
      </c>
      <c r="CW563" s="50">
        <f t="array" aca="1" ref="CW563" ca="1">IF(RESET,0,IF(LOAD_ROM,ROM!CW424,IF(AND(MMU_CLK,MMU_MEMW,CELL("address",CW563)=CELL("address",OFFSET(RAM0,MMU_RAM_X,MMU_RAM_Y))),MMU_VAL,CW563)))</f>
        <v>0</v>
      </c>
      <c r="CX563" s="50">
        <f t="array" aca="1" ref="CX563" ca="1">IF(RESET,0,IF(LOAD_ROM,ROM!CX424,IF(AND(MMU_CLK,MMU_MEMW,CELL("address",CX563)=CELL("address",OFFSET(RAM0,MMU_RAM_X,MMU_RAM_Y))),MMU_VAL,CX563)))</f>
        <v>0</v>
      </c>
      <c r="CY563" s="50">
        <f t="array" aca="1" ref="CY563" ca="1">IF(RESET,0,IF(LOAD_ROM,ROM!CY424,IF(AND(MMU_CLK,MMU_MEMW,CELL("address",CY563)=CELL("address",OFFSET(RAM0,MMU_RAM_X,MMU_RAM_Y))),MMU_VAL,CY563)))</f>
        <v>0</v>
      </c>
      <c r="CZ563" s="50">
        <f t="array" aca="1" ref="CZ563" ca="1">IF(RESET,0,IF(LOAD_ROM,ROM!CZ424,IF(AND(MMU_CLK,MMU_MEMW,CELL("address",CZ563)=CELL("address",OFFSET(RAM0,MMU_RAM_X,MMU_RAM_Y))),MMU_VAL,CZ563)))</f>
        <v>0</v>
      </c>
      <c r="DA563" s="50">
        <f t="array" aca="1" ref="DA563" ca="1">IF(RESET,0,IF(LOAD_ROM,ROM!DA424,IF(AND(MMU_CLK,MMU_MEMW,CELL("address",DA563)=CELL("address",OFFSET(RAM0,MMU_RAM_X,MMU_RAM_Y))),MMU_VAL,DA563)))</f>
        <v>0</v>
      </c>
      <c r="DB563" s="50">
        <f t="array" aca="1" ref="DB563" ca="1">IF(RESET,0,IF(LOAD_ROM,ROM!DB424,IF(AND(MMU_CLK,MMU_MEMW,CELL("address",DB563)=CELL("address",OFFSET(RAM0,MMU_RAM_X,MMU_RAM_Y))),MMU_VAL,DB563)))</f>
        <v>0</v>
      </c>
      <c r="DC563" s="50">
        <f t="array" aca="1" ref="DC563" ca="1">IF(RESET,0,IF(LOAD_ROM,ROM!DC424,IF(AND(MMU_CLK,MMU_MEMW,CELL("address",DC563)=CELL("address",OFFSET(RAM0,MMU_RAM_X,MMU_RAM_Y))),MMU_VAL,DC563)))</f>
        <v>0</v>
      </c>
      <c r="DD563" s="50">
        <f t="array" aca="1" ref="DD563" ca="1">IF(RESET,0,IF(LOAD_ROM,ROM!DD424,IF(AND(MMU_CLK,MMU_MEMW,CELL("address",DD563)=CELL("address",OFFSET(RAM0,MMU_RAM_X,MMU_RAM_Y))),MMU_VAL,DD563)))</f>
        <v>0</v>
      </c>
      <c r="DE563" s="50">
        <f t="array" aca="1" ref="DE563" ca="1">IF(RESET,0,IF(LOAD_ROM,ROM!DE424,IF(AND(MMU_CLK,MMU_MEMW,CELL("address",DE563)=CELL("address",OFFSET(RAM0,MMU_RAM_X,MMU_RAM_Y))),MMU_VAL,DE563)))</f>
        <v>0</v>
      </c>
      <c r="DF563" s="50">
        <f t="array" aca="1" ref="DF563" ca="1">IF(RESET,0,IF(LOAD_ROM,ROM!DF424,IF(AND(MMU_CLK,MMU_MEMW,CELL("address",DF563)=CELL("address",OFFSET(RAM0,MMU_RAM_X,MMU_RAM_Y))),MMU_VAL,DF563)))</f>
        <v>0</v>
      </c>
      <c r="DG563" s="50">
        <f t="array" aca="1" ref="DG563" ca="1">IF(RESET,0,IF(LOAD_ROM,ROM!DG424,IF(AND(MMU_CLK,MMU_MEMW,CELL("address",DG563)=CELL("address",OFFSET(RAM0,MMU_RAM_X,MMU_RAM_Y))),MMU_VAL,DG563)))</f>
        <v>0</v>
      </c>
      <c r="DH563" s="50">
        <f t="array" aca="1" ref="DH563" ca="1">IF(RESET,0,IF(LOAD_ROM,ROM!DH424,IF(AND(MMU_CLK,MMU_MEMW,CELL("address",DH563)=CELL("address",OFFSET(RAM0,MMU_RAM_X,MMU_RAM_Y))),MMU_VAL,DH563)))</f>
        <v>0</v>
      </c>
      <c r="DI563" s="50">
        <f t="array" aca="1" ref="DI563" ca="1">IF(RESET,0,IF(LOAD_ROM,ROM!DI424,IF(AND(MMU_CLK,MMU_MEMW,CELL("address",DI563)=CELL("address",OFFSET(RAM0,MMU_RAM_X,MMU_RAM_Y))),MMU_VAL,DI563)))</f>
        <v>0</v>
      </c>
      <c r="DJ563" s="50">
        <f t="array" aca="1" ref="DJ563" ca="1">IF(RESET,0,IF(LOAD_ROM,ROM!DJ424,IF(AND(MMU_CLK,MMU_MEMW,CELL("address",DJ563)=CELL("address",OFFSET(RAM0,MMU_RAM_X,MMU_RAM_Y))),MMU_VAL,DJ563)))</f>
        <v>0</v>
      </c>
      <c r="DK563" s="50">
        <f t="array" aca="1" ref="DK563" ca="1">IF(RESET,0,IF(LOAD_ROM,ROM!DK424,IF(AND(MMU_CLK,MMU_MEMW,CELL("address",DK563)=CELL("address",OFFSET(RAM0,MMU_RAM_X,MMU_RAM_Y))),MMU_VAL,DK563)))</f>
        <v>0</v>
      </c>
      <c r="DL563" s="50">
        <f t="array" aca="1" ref="DL563" ca="1">IF(RESET,0,IF(LOAD_ROM,ROM!DL424,IF(AND(MMU_CLK,MMU_MEMW,CELL("address",DL563)=CELL("address",OFFSET(RAM0,MMU_RAM_X,MMU_RAM_Y))),MMU_VAL,DL563)))</f>
        <v>0</v>
      </c>
      <c r="DM563" s="50">
        <f t="array" aca="1" ref="DM563" ca="1">IF(RESET,0,IF(LOAD_ROM,ROM!DM424,IF(AND(MMU_CLK,MMU_MEMW,CELL("address",DM563)=CELL("address",OFFSET(RAM0,MMU_RAM_X,MMU_RAM_Y))),MMU_VAL,DM563)))</f>
        <v>0</v>
      </c>
      <c r="DN563" s="50">
        <f t="array" aca="1" ref="DN563" ca="1">IF(RESET,0,IF(LOAD_ROM,ROM!DN424,IF(AND(MMU_CLK,MMU_MEMW,CELL("address",DN563)=CELL("address",OFFSET(RAM0,MMU_RAM_X,MMU_RAM_Y))),MMU_VAL,DN563)))</f>
        <v>0</v>
      </c>
      <c r="DO563" s="50">
        <f t="array" aca="1" ref="DO563" ca="1">IF(RESET,0,IF(LOAD_ROM,ROM!DO424,IF(AND(MMU_CLK,MMU_MEMW,CELL("address",DO563)=CELL("address",OFFSET(RAM0,MMU_RAM_X,MMU_RAM_Y))),MMU_VAL,DO563)))</f>
        <v>0</v>
      </c>
      <c r="DP563" s="50">
        <f t="array" aca="1" ref="DP563" ca="1">IF(RESET,0,IF(LOAD_ROM,ROM!DP424,IF(AND(MMU_CLK,MMU_MEMW,CELL("address",DP563)=CELL("address",OFFSET(RAM0,MMU_RAM_X,MMU_RAM_Y))),MMU_VAL,DP563)))</f>
        <v>0</v>
      </c>
      <c r="DQ563" s="50">
        <f t="array" aca="1" ref="DQ563" ca="1">IF(RESET,0,IF(LOAD_ROM,ROM!DQ424,IF(AND(MMU_CLK,MMU_MEMW,CELL("address",DQ563)=CELL("address",OFFSET(RAM0,MMU_RAM_X,MMU_RAM_Y))),MMU_VAL,DQ563)))</f>
        <v>0</v>
      </c>
      <c r="DR563" s="50">
        <f t="array" aca="1" ref="DR563" ca="1">IF(RESET,0,IF(LOAD_ROM,ROM!DR424,IF(AND(MMU_CLK,MMU_MEMW,CELL("address",DR563)=CELL("address",OFFSET(RAM0,MMU_RAM_X,MMU_RAM_Y))),MMU_VAL,DR563)))</f>
        <v>0</v>
      </c>
      <c r="DS563" s="50">
        <f t="array" aca="1" ref="DS563" ca="1">IF(RESET,0,IF(LOAD_ROM,ROM!DS424,IF(AND(MMU_CLK,MMU_MEMW,CELL("address",DS563)=CELL("address",OFFSET(RAM0,MMU_RAM_X,MMU_RAM_Y))),MMU_VAL,DS563)))</f>
        <v>0</v>
      </c>
      <c r="DT563" s="50">
        <f t="array" aca="1" ref="DT563" ca="1">IF(RESET,0,IF(LOAD_ROM,ROM!DT424,IF(AND(MMU_CLK,MMU_MEMW,CELL("address",DT563)=CELL("address",OFFSET(RAM0,MMU_RAM_X,MMU_RAM_Y))),MMU_VAL,DT563)))</f>
        <v>0</v>
      </c>
      <c r="DU563" s="50">
        <f t="array" aca="1" ref="DU563" ca="1">IF(RESET,0,IF(LOAD_ROM,ROM!DU424,IF(AND(MMU_CLK,MMU_MEMW,CELL("address",DU563)=CELL("address",OFFSET(RAM0,MMU_RAM_X,MMU_RAM_Y))),MMU_VAL,DU563)))</f>
        <v>0</v>
      </c>
      <c r="DV563" s="50">
        <f t="array" aca="1" ref="DV563" ca="1">IF(RESET,0,IF(LOAD_ROM,ROM!DV424,IF(AND(MMU_CLK,MMU_MEMW,CELL("address",DV563)=CELL("address",OFFSET(RAM0,MMU_RAM_X,MMU_RAM_Y))),MMU_VAL,DV563)))</f>
        <v>0</v>
      </c>
      <c r="DW563" s="50">
        <f t="array" aca="1" ref="DW563" ca="1">IF(RESET,0,IF(LOAD_ROM,ROM!DW424,IF(AND(MMU_CLK,MMU_MEMW,CELL("address",DW563)=CELL("address",OFFSET(RAM0,MMU_RAM_X,MMU_RAM_Y))),MMU_VAL,DW563)))</f>
        <v>0</v>
      </c>
      <c r="DX563" s="50">
        <f t="array" aca="1" ref="DX563" ca="1">IF(RESET,0,IF(LOAD_ROM,ROM!DX424,IF(AND(MMU_CLK,MMU_MEMW,CELL("address",DX563)=CELL("address",OFFSET(RAM0,MMU_RAM_X,MMU_RAM_Y))),MMU_VAL,DX563)))</f>
        <v>0</v>
      </c>
    </row>
    <row r="564" spans="1:128" x14ac:dyDescent="0.35">
      <c r="A564" s="50">
        <f t="array" aca="1" ref="A564" ca="1">IF(RESET,0,IF(LOAD_ROM,ROM!A425,IF(AND(MMU_CLK,MMU_MEMW,CELL("address",A564)=CELL("address",OFFSET(RAM0,MMU_RAM_X,MMU_RAM_Y))),MMU_VAL,A564)))</f>
        <v>0</v>
      </c>
      <c r="B564" s="50">
        <f t="array" aca="1" ref="B564" ca="1">IF(RESET,0,IF(LOAD_ROM,ROM!B425,IF(AND(MMU_CLK,MMU_MEMW,CELL("address",B564)=CELL("address",OFFSET(RAM0,MMU_RAM_X,MMU_RAM_Y))),MMU_VAL,B564)))</f>
        <v>0</v>
      </c>
      <c r="C564" s="50">
        <f t="array" aca="1" ref="C564" ca="1">IF(RESET,0,IF(LOAD_ROM,ROM!C425,IF(AND(MMU_CLK,MMU_MEMW,CELL("address",C564)=CELL("address",OFFSET(RAM0,MMU_RAM_X,MMU_RAM_Y))),MMU_VAL,C564)))</f>
        <v>0</v>
      </c>
      <c r="D564" s="50">
        <f t="array" aca="1" ref="D564" ca="1">IF(RESET,0,IF(LOAD_ROM,ROM!D425,IF(AND(MMU_CLK,MMU_MEMW,CELL("address",D564)=CELL("address",OFFSET(RAM0,MMU_RAM_X,MMU_RAM_Y))),MMU_VAL,D564)))</f>
        <v>0</v>
      </c>
      <c r="E564" s="50">
        <f t="array" aca="1" ref="E564" ca="1">IF(RESET,0,IF(LOAD_ROM,ROM!E425,IF(AND(MMU_CLK,MMU_MEMW,CELL("address",E564)=CELL("address",OFFSET(RAM0,MMU_RAM_X,MMU_RAM_Y))),MMU_VAL,E564)))</f>
        <v>0</v>
      </c>
      <c r="F564" s="50">
        <f t="array" aca="1" ref="F564" ca="1">IF(RESET,0,IF(LOAD_ROM,ROM!F425,IF(AND(MMU_CLK,MMU_MEMW,CELL("address",F564)=CELL("address",OFFSET(RAM0,MMU_RAM_X,MMU_RAM_Y))),MMU_VAL,F564)))</f>
        <v>0</v>
      </c>
      <c r="G564" s="50">
        <f t="array" aca="1" ref="G564" ca="1">IF(RESET,0,IF(LOAD_ROM,ROM!G425,IF(AND(MMU_CLK,MMU_MEMW,CELL("address",G564)=CELL("address",OFFSET(RAM0,MMU_RAM_X,MMU_RAM_Y))),MMU_VAL,G564)))</f>
        <v>0</v>
      </c>
      <c r="H564" s="50">
        <f t="array" aca="1" ref="H564" ca="1">IF(RESET,0,IF(LOAD_ROM,ROM!H425,IF(AND(MMU_CLK,MMU_MEMW,CELL("address",H564)=CELL("address",OFFSET(RAM0,MMU_RAM_X,MMU_RAM_Y))),MMU_VAL,H564)))</f>
        <v>0</v>
      </c>
      <c r="I564" s="50">
        <f t="array" aca="1" ref="I564" ca="1">IF(RESET,0,IF(LOAD_ROM,ROM!I425,IF(AND(MMU_CLK,MMU_MEMW,CELL("address",I564)=CELL("address",OFFSET(RAM0,MMU_RAM_X,MMU_RAM_Y))),MMU_VAL,I564)))</f>
        <v>0</v>
      </c>
      <c r="J564" s="50">
        <f t="array" aca="1" ref="J564" ca="1">IF(RESET,0,IF(LOAD_ROM,ROM!J425,IF(AND(MMU_CLK,MMU_MEMW,CELL("address",J564)=CELL("address",OFFSET(RAM0,MMU_RAM_X,MMU_RAM_Y))),MMU_VAL,J564)))</f>
        <v>0</v>
      </c>
      <c r="K564" s="50">
        <f t="array" aca="1" ref="K564" ca="1">IF(RESET,0,IF(LOAD_ROM,ROM!K425,IF(AND(MMU_CLK,MMU_MEMW,CELL("address",K564)=CELL("address",OFFSET(RAM0,MMU_RAM_X,MMU_RAM_Y))),MMU_VAL,K564)))</f>
        <v>0</v>
      </c>
      <c r="L564" s="50">
        <f t="array" aca="1" ref="L564" ca="1">IF(RESET,0,IF(LOAD_ROM,ROM!L425,IF(AND(MMU_CLK,MMU_MEMW,CELL("address",L564)=CELL("address",OFFSET(RAM0,MMU_RAM_X,MMU_RAM_Y))),MMU_VAL,L564)))</f>
        <v>0</v>
      </c>
      <c r="M564" s="50">
        <f t="array" aca="1" ref="M564" ca="1">IF(RESET,0,IF(LOAD_ROM,ROM!M425,IF(AND(MMU_CLK,MMU_MEMW,CELL("address",M564)=CELL("address",OFFSET(RAM0,MMU_RAM_X,MMU_RAM_Y))),MMU_VAL,M564)))</f>
        <v>0</v>
      </c>
      <c r="N564" s="50">
        <f t="array" aca="1" ref="N564" ca="1">IF(RESET,0,IF(LOAD_ROM,ROM!N425,IF(AND(MMU_CLK,MMU_MEMW,CELL("address",N564)=CELL("address",OFFSET(RAM0,MMU_RAM_X,MMU_RAM_Y))),MMU_VAL,N564)))</f>
        <v>0</v>
      </c>
      <c r="O564" s="50">
        <f t="array" aca="1" ref="O564" ca="1">IF(RESET,0,IF(LOAD_ROM,ROM!O425,IF(AND(MMU_CLK,MMU_MEMW,CELL("address",O564)=CELL("address",OFFSET(RAM0,MMU_RAM_X,MMU_RAM_Y))),MMU_VAL,O564)))</f>
        <v>0</v>
      </c>
      <c r="P564" s="50">
        <f t="array" aca="1" ref="P564" ca="1">IF(RESET,0,IF(LOAD_ROM,ROM!P425,IF(AND(MMU_CLK,MMU_MEMW,CELL("address",P564)=CELL("address",OFFSET(RAM0,MMU_RAM_X,MMU_RAM_Y))),MMU_VAL,P564)))</f>
        <v>0</v>
      </c>
      <c r="Q564" s="50">
        <f t="array" aca="1" ref="Q564" ca="1">IF(RESET,0,IF(LOAD_ROM,ROM!Q425,IF(AND(MMU_CLK,MMU_MEMW,CELL("address",Q564)=CELL("address",OFFSET(RAM0,MMU_RAM_X,MMU_RAM_Y))),MMU_VAL,Q564)))</f>
        <v>0</v>
      </c>
      <c r="R564" s="50">
        <f t="array" aca="1" ref="R564" ca="1">IF(RESET,0,IF(LOAD_ROM,ROM!R425,IF(AND(MMU_CLK,MMU_MEMW,CELL("address",R564)=CELL("address",OFFSET(RAM0,MMU_RAM_X,MMU_RAM_Y))),MMU_VAL,R564)))</f>
        <v>0</v>
      </c>
      <c r="S564" s="50">
        <f t="array" aca="1" ref="S564" ca="1">IF(RESET,0,IF(LOAD_ROM,ROM!S425,IF(AND(MMU_CLK,MMU_MEMW,CELL("address",S564)=CELL("address",OFFSET(RAM0,MMU_RAM_X,MMU_RAM_Y))),MMU_VAL,S564)))</f>
        <v>0</v>
      </c>
      <c r="T564" s="50">
        <f t="array" aca="1" ref="T564" ca="1">IF(RESET,0,IF(LOAD_ROM,ROM!T425,IF(AND(MMU_CLK,MMU_MEMW,CELL("address",T564)=CELL("address",OFFSET(RAM0,MMU_RAM_X,MMU_RAM_Y))),MMU_VAL,T564)))</f>
        <v>0</v>
      </c>
      <c r="U564" s="50">
        <f t="array" aca="1" ref="U564" ca="1">IF(RESET,0,IF(LOAD_ROM,ROM!U425,IF(AND(MMU_CLK,MMU_MEMW,CELL("address",U564)=CELL("address",OFFSET(RAM0,MMU_RAM_X,MMU_RAM_Y))),MMU_VAL,U564)))</f>
        <v>0</v>
      </c>
      <c r="V564" s="50">
        <f t="array" aca="1" ref="V564" ca="1">IF(RESET,0,IF(LOAD_ROM,ROM!V425,IF(AND(MMU_CLK,MMU_MEMW,CELL("address",V564)=CELL("address",OFFSET(RAM0,MMU_RAM_X,MMU_RAM_Y))),MMU_VAL,V564)))</f>
        <v>0</v>
      </c>
      <c r="W564" s="50">
        <f t="array" aca="1" ref="W564" ca="1">IF(RESET,0,IF(LOAD_ROM,ROM!W425,IF(AND(MMU_CLK,MMU_MEMW,CELL("address",W564)=CELL("address",OFFSET(RAM0,MMU_RAM_X,MMU_RAM_Y))),MMU_VAL,W564)))</f>
        <v>0</v>
      </c>
      <c r="X564" s="50">
        <f t="array" aca="1" ref="X564" ca="1">IF(RESET,0,IF(LOAD_ROM,ROM!X425,IF(AND(MMU_CLK,MMU_MEMW,CELL("address",X564)=CELL("address",OFFSET(RAM0,MMU_RAM_X,MMU_RAM_Y))),MMU_VAL,X564)))</f>
        <v>0</v>
      </c>
      <c r="Y564" s="50">
        <f t="array" aca="1" ref="Y564" ca="1">IF(RESET,0,IF(LOAD_ROM,ROM!Y425,IF(AND(MMU_CLK,MMU_MEMW,CELL("address",Y564)=CELL("address",OFFSET(RAM0,MMU_RAM_X,MMU_RAM_Y))),MMU_VAL,Y564)))</f>
        <v>0</v>
      </c>
      <c r="Z564" s="50">
        <f t="array" aca="1" ref="Z564" ca="1">IF(RESET,0,IF(LOAD_ROM,ROM!Z425,IF(AND(MMU_CLK,MMU_MEMW,CELL("address",Z564)=CELL("address",OFFSET(RAM0,MMU_RAM_X,MMU_RAM_Y))),MMU_VAL,Z564)))</f>
        <v>0</v>
      </c>
      <c r="AA564" s="50">
        <f t="array" aca="1" ref="AA564" ca="1">IF(RESET,0,IF(LOAD_ROM,ROM!AA425,IF(AND(MMU_CLK,MMU_MEMW,CELL("address",AA564)=CELL("address",OFFSET(RAM0,MMU_RAM_X,MMU_RAM_Y))),MMU_VAL,AA564)))</f>
        <v>0</v>
      </c>
      <c r="AB564" s="50">
        <f t="array" aca="1" ref="AB564" ca="1">IF(RESET,0,IF(LOAD_ROM,ROM!AB425,IF(AND(MMU_CLK,MMU_MEMW,CELL("address",AB564)=CELL("address",OFFSET(RAM0,MMU_RAM_X,MMU_RAM_Y))),MMU_VAL,AB564)))</f>
        <v>0</v>
      </c>
      <c r="AC564" s="50">
        <f t="array" aca="1" ref="AC564" ca="1">IF(RESET,0,IF(LOAD_ROM,ROM!AC425,IF(AND(MMU_CLK,MMU_MEMW,CELL("address",AC564)=CELL("address",OFFSET(RAM0,MMU_RAM_X,MMU_RAM_Y))),MMU_VAL,AC564)))</f>
        <v>0</v>
      </c>
      <c r="AD564" s="50">
        <f t="array" aca="1" ref="AD564" ca="1">IF(RESET,0,IF(LOAD_ROM,ROM!AD425,IF(AND(MMU_CLK,MMU_MEMW,CELL("address",AD564)=CELL("address",OFFSET(RAM0,MMU_RAM_X,MMU_RAM_Y))),MMU_VAL,AD564)))</f>
        <v>0</v>
      </c>
      <c r="AE564" s="50">
        <f t="array" aca="1" ref="AE564" ca="1">IF(RESET,0,IF(LOAD_ROM,ROM!AE425,IF(AND(MMU_CLK,MMU_MEMW,CELL("address",AE564)=CELL("address",OFFSET(RAM0,MMU_RAM_X,MMU_RAM_Y))),MMU_VAL,AE564)))</f>
        <v>0</v>
      </c>
      <c r="AF564" s="50">
        <f t="array" aca="1" ref="AF564" ca="1">IF(RESET,0,IF(LOAD_ROM,ROM!AF425,IF(AND(MMU_CLK,MMU_MEMW,CELL("address",AF564)=CELL("address",OFFSET(RAM0,MMU_RAM_X,MMU_RAM_Y))),MMU_VAL,AF564)))</f>
        <v>0</v>
      </c>
      <c r="AG564" s="50">
        <f t="array" aca="1" ref="AG564" ca="1">IF(RESET,0,IF(LOAD_ROM,ROM!AG425,IF(AND(MMU_CLK,MMU_MEMW,CELL("address",AG564)=CELL("address",OFFSET(RAM0,MMU_RAM_X,MMU_RAM_Y))),MMU_VAL,AG564)))</f>
        <v>0</v>
      </c>
      <c r="AH564" s="50">
        <f t="array" aca="1" ref="AH564" ca="1">IF(RESET,0,IF(LOAD_ROM,ROM!AH425,IF(AND(MMU_CLK,MMU_MEMW,CELL("address",AH564)=CELL("address",OFFSET(RAM0,MMU_RAM_X,MMU_RAM_Y))),MMU_VAL,AH564)))</f>
        <v>0</v>
      </c>
      <c r="AI564" s="50">
        <f t="array" aca="1" ref="AI564" ca="1">IF(RESET,0,IF(LOAD_ROM,ROM!AI425,IF(AND(MMU_CLK,MMU_MEMW,CELL("address",AI564)=CELL("address",OFFSET(RAM0,MMU_RAM_X,MMU_RAM_Y))),MMU_VAL,AI564)))</f>
        <v>0</v>
      </c>
      <c r="AJ564" s="50">
        <f t="array" aca="1" ref="AJ564" ca="1">IF(RESET,0,IF(LOAD_ROM,ROM!AJ425,IF(AND(MMU_CLK,MMU_MEMW,CELL("address",AJ564)=CELL("address",OFFSET(RAM0,MMU_RAM_X,MMU_RAM_Y))),MMU_VAL,AJ564)))</f>
        <v>0</v>
      </c>
      <c r="AK564" s="50">
        <f t="array" aca="1" ref="AK564" ca="1">IF(RESET,0,IF(LOAD_ROM,ROM!AK425,IF(AND(MMU_CLK,MMU_MEMW,CELL("address",AK564)=CELL("address",OFFSET(RAM0,MMU_RAM_X,MMU_RAM_Y))),MMU_VAL,AK564)))</f>
        <v>0</v>
      </c>
      <c r="AL564" s="50">
        <f t="array" aca="1" ref="AL564" ca="1">IF(RESET,0,IF(LOAD_ROM,ROM!AL425,IF(AND(MMU_CLK,MMU_MEMW,CELL("address",AL564)=CELL("address",OFFSET(RAM0,MMU_RAM_X,MMU_RAM_Y))),MMU_VAL,AL564)))</f>
        <v>0</v>
      </c>
      <c r="AM564" s="50">
        <f t="array" aca="1" ref="AM564" ca="1">IF(RESET,0,IF(LOAD_ROM,ROM!AM425,IF(AND(MMU_CLK,MMU_MEMW,CELL("address",AM564)=CELL("address",OFFSET(RAM0,MMU_RAM_X,MMU_RAM_Y))),MMU_VAL,AM564)))</f>
        <v>0</v>
      </c>
      <c r="AN564" s="50">
        <f t="array" aca="1" ref="AN564" ca="1">IF(RESET,0,IF(LOAD_ROM,ROM!AN425,IF(AND(MMU_CLK,MMU_MEMW,CELL("address",AN564)=CELL("address",OFFSET(RAM0,MMU_RAM_X,MMU_RAM_Y))),MMU_VAL,AN564)))</f>
        <v>0</v>
      </c>
      <c r="AO564" s="50">
        <f t="array" aca="1" ref="AO564" ca="1">IF(RESET,0,IF(LOAD_ROM,ROM!AO425,IF(AND(MMU_CLK,MMU_MEMW,CELL("address",AO564)=CELL("address",OFFSET(RAM0,MMU_RAM_X,MMU_RAM_Y))),MMU_VAL,AO564)))</f>
        <v>0</v>
      </c>
      <c r="AP564" s="50">
        <f t="array" aca="1" ref="AP564" ca="1">IF(RESET,0,IF(LOAD_ROM,ROM!AP425,IF(AND(MMU_CLK,MMU_MEMW,CELL("address",AP564)=CELL("address",OFFSET(RAM0,MMU_RAM_X,MMU_RAM_Y))),MMU_VAL,AP564)))</f>
        <v>0</v>
      </c>
      <c r="AQ564" s="50">
        <f t="array" aca="1" ref="AQ564" ca="1">IF(RESET,0,IF(LOAD_ROM,ROM!AQ425,IF(AND(MMU_CLK,MMU_MEMW,CELL("address",AQ564)=CELL("address",OFFSET(RAM0,MMU_RAM_X,MMU_RAM_Y))),MMU_VAL,AQ564)))</f>
        <v>0</v>
      </c>
      <c r="AR564" s="50">
        <f t="array" aca="1" ref="AR564" ca="1">IF(RESET,0,IF(LOAD_ROM,ROM!AR425,IF(AND(MMU_CLK,MMU_MEMW,CELL("address",AR564)=CELL("address",OFFSET(RAM0,MMU_RAM_X,MMU_RAM_Y))),MMU_VAL,AR564)))</f>
        <v>0</v>
      </c>
      <c r="AS564" s="50">
        <f t="array" aca="1" ref="AS564" ca="1">IF(RESET,0,IF(LOAD_ROM,ROM!AS425,IF(AND(MMU_CLK,MMU_MEMW,CELL("address",AS564)=CELL("address",OFFSET(RAM0,MMU_RAM_X,MMU_RAM_Y))),MMU_VAL,AS564)))</f>
        <v>0</v>
      </c>
      <c r="AT564" s="50">
        <f t="array" aca="1" ref="AT564" ca="1">IF(RESET,0,IF(LOAD_ROM,ROM!AT425,IF(AND(MMU_CLK,MMU_MEMW,CELL("address",AT564)=CELL("address",OFFSET(RAM0,MMU_RAM_X,MMU_RAM_Y))),MMU_VAL,AT564)))</f>
        <v>0</v>
      </c>
      <c r="AU564" s="50">
        <f t="array" aca="1" ref="AU564" ca="1">IF(RESET,0,IF(LOAD_ROM,ROM!AU425,IF(AND(MMU_CLK,MMU_MEMW,CELL("address",AU564)=CELL("address",OFFSET(RAM0,MMU_RAM_X,MMU_RAM_Y))),MMU_VAL,AU564)))</f>
        <v>0</v>
      </c>
      <c r="AV564" s="50">
        <f t="array" aca="1" ref="AV564" ca="1">IF(RESET,0,IF(LOAD_ROM,ROM!AV425,IF(AND(MMU_CLK,MMU_MEMW,CELL("address",AV564)=CELL("address",OFFSET(RAM0,MMU_RAM_X,MMU_RAM_Y))),MMU_VAL,AV564)))</f>
        <v>0</v>
      </c>
      <c r="AW564" s="50">
        <f t="array" aca="1" ref="AW564" ca="1">IF(RESET,0,IF(LOAD_ROM,ROM!AW425,IF(AND(MMU_CLK,MMU_MEMW,CELL("address",AW564)=CELL("address",OFFSET(RAM0,MMU_RAM_X,MMU_RAM_Y))),MMU_VAL,AW564)))</f>
        <v>0</v>
      </c>
      <c r="AX564" s="50">
        <f t="array" aca="1" ref="AX564" ca="1">IF(RESET,0,IF(LOAD_ROM,ROM!AX425,IF(AND(MMU_CLK,MMU_MEMW,CELL("address",AX564)=CELL("address",OFFSET(RAM0,MMU_RAM_X,MMU_RAM_Y))),MMU_VAL,AX564)))</f>
        <v>0</v>
      </c>
      <c r="AY564" s="50">
        <f t="array" aca="1" ref="AY564" ca="1">IF(RESET,0,IF(LOAD_ROM,ROM!AY425,IF(AND(MMU_CLK,MMU_MEMW,CELL("address",AY564)=CELL("address",OFFSET(RAM0,MMU_RAM_X,MMU_RAM_Y))),MMU_VAL,AY564)))</f>
        <v>0</v>
      </c>
      <c r="AZ564" s="50">
        <f t="array" aca="1" ref="AZ564" ca="1">IF(RESET,0,IF(LOAD_ROM,ROM!AZ425,IF(AND(MMU_CLK,MMU_MEMW,CELL("address",AZ564)=CELL("address",OFFSET(RAM0,MMU_RAM_X,MMU_RAM_Y))),MMU_VAL,AZ564)))</f>
        <v>0</v>
      </c>
      <c r="BA564" s="50">
        <f t="array" aca="1" ref="BA564" ca="1">IF(RESET,0,IF(LOAD_ROM,ROM!BA425,IF(AND(MMU_CLK,MMU_MEMW,CELL("address",BA564)=CELL("address",OFFSET(RAM0,MMU_RAM_X,MMU_RAM_Y))),MMU_VAL,BA564)))</f>
        <v>0</v>
      </c>
      <c r="BB564" s="50">
        <f t="array" aca="1" ref="BB564" ca="1">IF(RESET,0,IF(LOAD_ROM,ROM!BB425,IF(AND(MMU_CLK,MMU_MEMW,CELL("address",BB564)=CELL("address",OFFSET(RAM0,MMU_RAM_X,MMU_RAM_Y))),MMU_VAL,BB564)))</f>
        <v>0</v>
      </c>
      <c r="BC564" s="50">
        <f t="array" aca="1" ref="BC564" ca="1">IF(RESET,0,IF(LOAD_ROM,ROM!BC425,IF(AND(MMU_CLK,MMU_MEMW,CELL("address",BC564)=CELL("address",OFFSET(RAM0,MMU_RAM_X,MMU_RAM_Y))),MMU_VAL,BC564)))</f>
        <v>0</v>
      </c>
      <c r="BD564" s="50">
        <f t="array" aca="1" ref="BD564" ca="1">IF(RESET,0,IF(LOAD_ROM,ROM!BD425,IF(AND(MMU_CLK,MMU_MEMW,CELL("address",BD564)=CELL("address",OFFSET(RAM0,MMU_RAM_X,MMU_RAM_Y))),MMU_VAL,BD564)))</f>
        <v>0</v>
      </c>
      <c r="BE564" s="50">
        <f t="array" aca="1" ref="BE564" ca="1">IF(RESET,0,IF(LOAD_ROM,ROM!BE425,IF(AND(MMU_CLK,MMU_MEMW,CELL("address",BE564)=CELL("address",OFFSET(RAM0,MMU_RAM_X,MMU_RAM_Y))),MMU_VAL,BE564)))</f>
        <v>0</v>
      </c>
      <c r="BF564" s="50">
        <f t="array" aca="1" ref="BF564" ca="1">IF(RESET,0,IF(LOAD_ROM,ROM!BF425,IF(AND(MMU_CLK,MMU_MEMW,CELL("address",BF564)=CELL("address",OFFSET(RAM0,MMU_RAM_X,MMU_RAM_Y))),MMU_VAL,BF564)))</f>
        <v>0</v>
      </c>
      <c r="BG564" s="50">
        <f t="array" aca="1" ref="BG564" ca="1">IF(RESET,0,IF(LOAD_ROM,ROM!BG425,IF(AND(MMU_CLK,MMU_MEMW,CELL("address",BG564)=CELL("address",OFFSET(RAM0,MMU_RAM_X,MMU_RAM_Y))),MMU_VAL,BG564)))</f>
        <v>0</v>
      </c>
      <c r="BH564" s="50">
        <f t="array" aca="1" ref="BH564" ca="1">IF(RESET,0,IF(LOAD_ROM,ROM!BH425,IF(AND(MMU_CLK,MMU_MEMW,CELL("address",BH564)=CELL("address",OFFSET(RAM0,MMU_RAM_X,MMU_RAM_Y))),MMU_VAL,BH564)))</f>
        <v>0</v>
      </c>
      <c r="BI564" s="50">
        <f t="array" aca="1" ref="BI564" ca="1">IF(RESET,0,IF(LOAD_ROM,ROM!BI425,IF(AND(MMU_CLK,MMU_MEMW,CELL("address",BI564)=CELL("address",OFFSET(RAM0,MMU_RAM_X,MMU_RAM_Y))),MMU_VAL,BI564)))</f>
        <v>0</v>
      </c>
      <c r="BJ564" s="50">
        <f t="array" aca="1" ref="BJ564" ca="1">IF(RESET,0,IF(LOAD_ROM,ROM!BJ425,IF(AND(MMU_CLK,MMU_MEMW,CELL("address",BJ564)=CELL("address",OFFSET(RAM0,MMU_RAM_X,MMU_RAM_Y))),MMU_VAL,BJ564)))</f>
        <v>0</v>
      </c>
      <c r="BK564" s="50">
        <f t="array" aca="1" ref="BK564" ca="1">IF(RESET,0,IF(LOAD_ROM,ROM!BK425,IF(AND(MMU_CLK,MMU_MEMW,CELL("address",BK564)=CELL("address",OFFSET(RAM0,MMU_RAM_X,MMU_RAM_Y))),MMU_VAL,BK564)))</f>
        <v>0</v>
      </c>
      <c r="BL564" s="50">
        <f t="array" aca="1" ref="BL564" ca="1">IF(RESET,0,IF(LOAD_ROM,ROM!BL425,IF(AND(MMU_CLK,MMU_MEMW,CELL("address",BL564)=CELL("address",OFFSET(RAM0,MMU_RAM_X,MMU_RAM_Y))),MMU_VAL,BL564)))</f>
        <v>0</v>
      </c>
      <c r="BM564" s="50">
        <f t="array" aca="1" ref="BM564" ca="1">IF(RESET,0,IF(LOAD_ROM,ROM!BM425,IF(AND(MMU_CLK,MMU_MEMW,CELL("address",BM564)=CELL("address",OFFSET(RAM0,MMU_RAM_X,MMU_RAM_Y))),MMU_VAL,BM564)))</f>
        <v>0</v>
      </c>
      <c r="BN564" s="50">
        <f t="array" aca="1" ref="BN564" ca="1">IF(RESET,0,IF(LOAD_ROM,ROM!BN425,IF(AND(MMU_CLK,MMU_MEMW,CELL("address",BN564)=CELL("address",OFFSET(RAM0,MMU_RAM_X,MMU_RAM_Y))),MMU_VAL,BN564)))</f>
        <v>0</v>
      </c>
      <c r="BO564" s="50">
        <f t="array" aca="1" ref="BO564" ca="1">IF(RESET,0,IF(LOAD_ROM,ROM!BO425,IF(AND(MMU_CLK,MMU_MEMW,CELL("address",BO564)=CELL("address",OFFSET(RAM0,MMU_RAM_X,MMU_RAM_Y))),MMU_VAL,BO564)))</f>
        <v>0</v>
      </c>
      <c r="BP564" s="50">
        <f t="array" aca="1" ref="BP564" ca="1">IF(RESET,0,IF(LOAD_ROM,ROM!BP425,IF(AND(MMU_CLK,MMU_MEMW,CELL("address",BP564)=CELL("address",OFFSET(RAM0,MMU_RAM_X,MMU_RAM_Y))),MMU_VAL,BP564)))</f>
        <v>0</v>
      </c>
      <c r="BQ564" s="50">
        <f t="array" aca="1" ref="BQ564" ca="1">IF(RESET,0,IF(LOAD_ROM,ROM!BQ425,IF(AND(MMU_CLK,MMU_MEMW,CELL("address",BQ564)=CELL("address",OFFSET(RAM0,MMU_RAM_X,MMU_RAM_Y))),MMU_VAL,BQ564)))</f>
        <v>0</v>
      </c>
      <c r="BR564" s="50">
        <f t="array" aca="1" ref="BR564" ca="1">IF(RESET,0,IF(LOAD_ROM,ROM!BR425,IF(AND(MMU_CLK,MMU_MEMW,CELL("address",BR564)=CELL("address",OFFSET(RAM0,MMU_RAM_X,MMU_RAM_Y))),MMU_VAL,BR564)))</f>
        <v>0</v>
      </c>
      <c r="BS564" s="50">
        <f t="array" aca="1" ref="BS564" ca="1">IF(RESET,0,IF(LOAD_ROM,ROM!BS425,IF(AND(MMU_CLK,MMU_MEMW,CELL("address",BS564)=CELL("address",OFFSET(RAM0,MMU_RAM_X,MMU_RAM_Y))),MMU_VAL,BS564)))</f>
        <v>0</v>
      </c>
      <c r="BT564" s="50">
        <f t="array" aca="1" ref="BT564" ca="1">IF(RESET,0,IF(LOAD_ROM,ROM!BT425,IF(AND(MMU_CLK,MMU_MEMW,CELL("address",BT564)=CELL("address",OFFSET(RAM0,MMU_RAM_X,MMU_RAM_Y))),MMU_VAL,BT564)))</f>
        <v>0</v>
      </c>
      <c r="BU564" s="50">
        <f t="array" aca="1" ref="BU564" ca="1">IF(RESET,0,IF(LOAD_ROM,ROM!BU425,IF(AND(MMU_CLK,MMU_MEMW,CELL("address",BU564)=CELL("address",OFFSET(RAM0,MMU_RAM_X,MMU_RAM_Y))),MMU_VAL,BU564)))</f>
        <v>0</v>
      </c>
      <c r="BV564" s="50">
        <f t="array" aca="1" ref="BV564" ca="1">IF(RESET,0,IF(LOAD_ROM,ROM!BV425,IF(AND(MMU_CLK,MMU_MEMW,CELL("address",BV564)=CELL("address",OFFSET(RAM0,MMU_RAM_X,MMU_RAM_Y))),MMU_VAL,BV564)))</f>
        <v>0</v>
      </c>
      <c r="BW564" s="50">
        <f t="array" aca="1" ref="BW564" ca="1">IF(RESET,0,IF(LOAD_ROM,ROM!BW425,IF(AND(MMU_CLK,MMU_MEMW,CELL("address",BW564)=CELL("address",OFFSET(RAM0,MMU_RAM_X,MMU_RAM_Y))),MMU_VAL,BW564)))</f>
        <v>0</v>
      </c>
      <c r="BX564" s="50">
        <f t="array" aca="1" ref="BX564" ca="1">IF(RESET,0,IF(LOAD_ROM,ROM!BX425,IF(AND(MMU_CLK,MMU_MEMW,CELL("address",BX564)=CELL("address",OFFSET(RAM0,MMU_RAM_X,MMU_RAM_Y))),MMU_VAL,BX564)))</f>
        <v>0</v>
      </c>
      <c r="BY564" s="50">
        <f t="array" aca="1" ref="BY564" ca="1">IF(RESET,0,IF(LOAD_ROM,ROM!BY425,IF(AND(MMU_CLK,MMU_MEMW,CELL("address",BY564)=CELL("address",OFFSET(RAM0,MMU_RAM_X,MMU_RAM_Y))),MMU_VAL,BY564)))</f>
        <v>0</v>
      </c>
      <c r="BZ564" s="50">
        <f t="array" aca="1" ref="BZ564" ca="1">IF(RESET,0,IF(LOAD_ROM,ROM!BZ425,IF(AND(MMU_CLK,MMU_MEMW,CELL("address",BZ564)=CELL("address",OFFSET(RAM0,MMU_RAM_X,MMU_RAM_Y))),MMU_VAL,BZ564)))</f>
        <v>0</v>
      </c>
      <c r="CA564" s="50">
        <f t="array" aca="1" ref="CA564" ca="1">IF(RESET,0,IF(LOAD_ROM,ROM!CA425,IF(AND(MMU_CLK,MMU_MEMW,CELL("address",CA564)=CELL("address",OFFSET(RAM0,MMU_RAM_X,MMU_RAM_Y))),MMU_VAL,CA564)))</f>
        <v>0</v>
      </c>
      <c r="CB564" s="50">
        <f t="array" aca="1" ref="CB564" ca="1">IF(RESET,0,IF(LOAD_ROM,ROM!CB425,IF(AND(MMU_CLK,MMU_MEMW,CELL("address",CB564)=CELL("address",OFFSET(RAM0,MMU_RAM_X,MMU_RAM_Y))),MMU_VAL,CB564)))</f>
        <v>0</v>
      </c>
      <c r="CC564" s="50">
        <f t="array" aca="1" ref="CC564" ca="1">IF(RESET,0,IF(LOAD_ROM,ROM!CC425,IF(AND(MMU_CLK,MMU_MEMW,CELL("address",CC564)=CELL("address",OFFSET(RAM0,MMU_RAM_X,MMU_RAM_Y))),MMU_VAL,CC564)))</f>
        <v>0</v>
      </c>
      <c r="CD564" s="50">
        <f t="array" aca="1" ref="CD564" ca="1">IF(RESET,0,IF(LOAD_ROM,ROM!CD425,IF(AND(MMU_CLK,MMU_MEMW,CELL("address",CD564)=CELL("address",OFFSET(RAM0,MMU_RAM_X,MMU_RAM_Y))),MMU_VAL,CD564)))</f>
        <v>0</v>
      </c>
      <c r="CE564" s="50">
        <f t="array" aca="1" ref="CE564" ca="1">IF(RESET,0,IF(LOAD_ROM,ROM!CE425,IF(AND(MMU_CLK,MMU_MEMW,CELL("address",CE564)=CELL("address",OFFSET(RAM0,MMU_RAM_X,MMU_RAM_Y))),MMU_VAL,CE564)))</f>
        <v>0</v>
      </c>
      <c r="CF564" s="50">
        <f t="array" aca="1" ref="CF564" ca="1">IF(RESET,0,IF(LOAD_ROM,ROM!CF425,IF(AND(MMU_CLK,MMU_MEMW,CELL("address",CF564)=CELL("address",OFFSET(RAM0,MMU_RAM_X,MMU_RAM_Y))),MMU_VAL,CF564)))</f>
        <v>0</v>
      </c>
      <c r="CG564" s="50">
        <f t="array" aca="1" ref="CG564" ca="1">IF(RESET,0,IF(LOAD_ROM,ROM!CG425,IF(AND(MMU_CLK,MMU_MEMW,CELL("address",CG564)=CELL("address",OFFSET(RAM0,MMU_RAM_X,MMU_RAM_Y))),MMU_VAL,CG564)))</f>
        <v>0</v>
      </c>
      <c r="CH564" s="50">
        <f t="array" aca="1" ref="CH564" ca="1">IF(RESET,0,IF(LOAD_ROM,ROM!CH425,IF(AND(MMU_CLK,MMU_MEMW,CELL("address",CH564)=CELL("address",OFFSET(RAM0,MMU_RAM_X,MMU_RAM_Y))),MMU_VAL,CH564)))</f>
        <v>0</v>
      </c>
      <c r="CI564" s="50">
        <f t="array" aca="1" ref="CI564" ca="1">IF(RESET,0,IF(LOAD_ROM,ROM!CI425,IF(AND(MMU_CLK,MMU_MEMW,CELL("address",CI564)=CELL("address",OFFSET(RAM0,MMU_RAM_X,MMU_RAM_Y))),MMU_VAL,CI564)))</f>
        <v>0</v>
      </c>
      <c r="CJ564" s="50">
        <f t="array" aca="1" ref="CJ564" ca="1">IF(RESET,0,IF(LOAD_ROM,ROM!CJ425,IF(AND(MMU_CLK,MMU_MEMW,CELL("address",CJ564)=CELL("address",OFFSET(RAM0,MMU_RAM_X,MMU_RAM_Y))),MMU_VAL,CJ564)))</f>
        <v>0</v>
      </c>
      <c r="CK564" s="50">
        <f t="array" aca="1" ref="CK564" ca="1">IF(RESET,0,IF(LOAD_ROM,ROM!CK425,IF(AND(MMU_CLK,MMU_MEMW,CELL("address",CK564)=CELL("address",OFFSET(RAM0,MMU_RAM_X,MMU_RAM_Y))),MMU_VAL,CK564)))</f>
        <v>0</v>
      </c>
      <c r="CL564" s="50">
        <f t="array" aca="1" ref="CL564" ca="1">IF(RESET,0,IF(LOAD_ROM,ROM!CL425,IF(AND(MMU_CLK,MMU_MEMW,CELL("address",CL564)=CELL("address",OFFSET(RAM0,MMU_RAM_X,MMU_RAM_Y))),MMU_VAL,CL564)))</f>
        <v>0</v>
      </c>
      <c r="CM564" s="50">
        <f t="array" aca="1" ref="CM564" ca="1">IF(RESET,0,IF(LOAD_ROM,ROM!CM425,IF(AND(MMU_CLK,MMU_MEMW,CELL("address",CM564)=CELL("address",OFFSET(RAM0,MMU_RAM_X,MMU_RAM_Y))),MMU_VAL,CM564)))</f>
        <v>0</v>
      </c>
      <c r="CN564" s="50">
        <f t="array" aca="1" ref="CN564" ca="1">IF(RESET,0,IF(LOAD_ROM,ROM!CN425,IF(AND(MMU_CLK,MMU_MEMW,CELL("address",CN564)=CELL("address",OFFSET(RAM0,MMU_RAM_X,MMU_RAM_Y))),MMU_VAL,CN564)))</f>
        <v>0</v>
      </c>
      <c r="CO564" s="50">
        <f t="array" aca="1" ref="CO564" ca="1">IF(RESET,0,IF(LOAD_ROM,ROM!CO425,IF(AND(MMU_CLK,MMU_MEMW,CELL("address",CO564)=CELL("address",OFFSET(RAM0,MMU_RAM_X,MMU_RAM_Y))),MMU_VAL,CO564)))</f>
        <v>0</v>
      </c>
      <c r="CP564" s="50">
        <f t="array" aca="1" ref="CP564" ca="1">IF(RESET,0,IF(LOAD_ROM,ROM!CP425,IF(AND(MMU_CLK,MMU_MEMW,CELL("address",CP564)=CELL("address",OFFSET(RAM0,MMU_RAM_X,MMU_RAM_Y))),MMU_VAL,CP564)))</f>
        <v>0</v>
      </c>
      <c r="CQ564" s="50">
        <f t="array" aca="1" ref="CQ564" ca="1">IF(RESET,0,IF(LOAD_ROM,ROM!CQ425,IF(AND(MMU_CLK,MMU_MEMW,CELL("address",CQ564)=CELL("address",OFFSET(RAM0,MMU_RAM_X,MMU_RAM_Y))),MMU_VAL,CQ564)))</f>
        <v>0</v>
      </c>
      <c r="CR564" s="50">
        <f t="array" aca="1" ref="CR564" ca="1">IF(RESET,0,IF(LOAD_ROM,ROM!CR425,IF(AND(MMU_CLK,MMU_MEMW,CELL("address",CR564)=CELL("address",OFFSET(RAM0,MMU_RAM_X,MMU_RAM_Y))),MMU_VAL,CR564)))</f>
        <v>0</v>
      </c>
      <c r="CS564" s="50">
        <f t="array" aca="1" ref="CS564" ca="1">IF(RESET,0,IF(LOAD_ROM,ROM!CS425,IF(AND(MMU_CLK,MMU_MEMW,CELL("address",CS564)=CELL("address",OFFSET(RAM0,MMU_RAM_X,MMU_RAM_Y))),MMU_VAL,CS564)))</f>
        <v>0</v>
      </c>
      <c r="CT564" s="50">
        <f t="array" aca="1" ref="CT564" ca="1">IF(RESET,0,IF(LOAD_ROM,ROM!CT425,IF(AND(MMU_CLK,MMU_MEMW,CELL("address",CT564)=CELL("address",OFFSET(RAM0,MMU_RAM_X,MMU_RAM_Y))),MMU_VAL,CT564)))</f>
        <v>0</v>
      </c>
      <c r="CU564" s="50">
        <f t="array" aca="1" ref="CU564" ca="1">IF(RESET,0,IF(LOAD_ROM,ROM!CU425,IF(AND(MMU_CLK,MMU_MEMW,CELL("address",CU564)=CELL("address",OFFSET(RAM0,MMU_RAM_X,MMU_RAM_Y))),MMU_VAL,CU564)))</f>
        <v>0</v>
      </c>
      <c r="CV564" s="50">
        <f t="array" aca="1" ref="CV564" ca="1">IF(RESET,0,IF(LOAD_ROM,ROM!CV425,IF(AND(MMU_CLK,MMU_MEMW,CELL("address",CV564)=CELL("address",OFFSET(RAM0,MMU_RAM_X,MMU_RAM_Y))),MMU_VAL,CV564)))</f>
        <v>0</v>
      </c>
      <c r="CW564" s="50">
        <f t="array" aca="1" ref="CW564" ca="1">IF(RESET,0,IF(LOAD_ROM,ROM!CW425,IF(AND(MMU_CLK,MMU_MEMW,CELL("address",CW564)=CELL("address",OFFSET(RAM0,MMU_RAM_X,MMU_RAM_Y))),MMU_VAL,CW564)))</f>
        <v>0</v>
      </c>
      <c r="CX564" s="50">
        <f t="array" aca="1" ref="CX564" ca="1">IF(RESET,0,IF(LOAD_ROM,ROM!CX425,IF(AND(MMU_CLK,MMU_MEMW,CELL("address",CX564)=CELL("address",OFFSET(RAM0,MMU_RAM_X,MMU_RAM_Y))),MMU_VAL,CX564)))</f>
        <v>0</v>
      </c>
      <c r="CY564" s="50">
        <f t="array" aca="1" ref="CY564" ca="1">IF(RESET,0,IF(LOAD_ROM,ROM!CY425,IF(AND(MMU_CLK,MMU_MEMW,CELL("address",CY564)=CELL("address",OFFSET(RAM0,MMU_RAM_X,MMU_RAM_Y))),MMU_VAL,CY564)))</f>
        <v>0</v>
      </c>
      <c r="CZ564" s="50">
        <f t="array" aca="1" ref="CZ564" ca="1">IF(RESET,0,IF(LOAD_ROM,ROM!CZ425,IF(AND(MMU_CLK,MMU_MEMW,CELL("address",CZ564)=CELL("address",OFFSET(RAM0,MMU_RAM_X,MMU_RAM_Y))),MMU_VAL,CZ564)))</f>
        <v>0</v>
      </c>
      <c r="DA564" s="50">
        <f t="array" aca="1" ref="DA564" ca="1">IF(RESET,0,IF(LOAD_ROM,ROM!DA425,IF(AND(MMU_CLK,MMU_MEMW,CELL("address",DA564)=CELL("address",OFFSET(RAM0,MMU_RAM_X,MMU_RAM_Y))),MMU_VAL,DA564)))</f>
        <v>0</v>
      </c>
      <c r="DB564" s="50">
        <f t="array" aca="1" ref="DB564" ca="1">IF(RESET,0,IF(LOAD_ROM,ROM!DB425,IF(AND(MMU_CLK,MMU_MEMW,CELL("address",DB564)=CELL("address",OFFSET(RAM0,MMU_RAM_X,MMU_RAM_Y))),MMU_VAL,DB564)))</f>
        <v>0</v>
      </c>
      <c r="DC564" s="50">
        <f t="array" aca="1" ref="DC564" ca="1">IF(RESET,0,IF(LOAD_ROM,ROM!DC425,IF(AND(MMU_CLK,MMU_MEMW,CELL("address",DC564)=CELL("address",OFFSET(RAM0,MMU_RAM_X,MMU_RAM_Y))),MMU_VAL,DC564)))</f>
        <v>0</v>
      </c>
      <c r="DD564" s="50">
        <f t="array" aca="1" ref="DD564" ca="1">IF(RESET,0,IF(LOAD_ROM,ROM!DD425,IF(AND(MMU_CLK,MMU_MEMW,CELL("address",DD564)=CELL("address",OFFSET(RAM0,MMU_RAM_X,MMU_RAM_Y))),MMU_VAL,DD564)))</f>
        <v>0</v>
      </c>
      <c r="DE564" s="50">
        <f t="array" aca="1" ref="DE564" ca="1">IF(RESET,0,IF(LOAD_ROM,ROM!DE425,IF(AND(MMU_CLK,MMU_MEMW,CELL("address",DE564)=CELL("address",OFFSET(RAM0,MMU_RAM_X,MMU_RAM_Y))),MMU_VAL,DE564)))</f>
        <v>0</v>
      </c>
      <c r="DF564" s="50">
        <f t="array" aca="1" ref="DF564" ca="1">IF(RESET,0,IF(LOAD_ROM,ROM!DF425,IF(AND(MMU_CLK,MMU_MEMW,CELL("address",DF564)=CELL("address",OFFSET(RAM0,MMU_RAM_X,MMU_RAM_Y))),MMU_VAL,DF564)))</f>
        <v>0</v>
      </c>
      <c r="DG564" s="50">
        <f t="array" aca="1" ref="DG564" ca="1">IF(RESET,0,IF(LOAD_ROM,ROM!DG425,IF(AND(MMU_CLK,MMU_MEMW,CELL("address",DG564)=CELL("address",OFFSET(RAM0,MMU_RAM_X,MMU_RAM_Y))),MMU_VAL,DG564)))</f>
        <v>0</v>
      </c>
      <c r="DH564" s="50">
        <f t="array" aca="1" ref="DH564" ca="1">IF(RESET,0,IF(LOAD_ROM,ROM!DH425,IF(AND(MMU_CLK,MMU_MEMW,CELL("address",DH564)=CELL("address",OFFSET(RAM0,MMU_RAM_X,MMU_RAM_Y))),MMU_VAL,DH564)))</f>
        <v>0</v>
      </c>
      <c r="DI564" s="50">
        <f t="array" aca="1" ref="DI564" ca="1">IF(RESET,0,IF(LOAD_ROM,ROM!DI425,IF(AND(MMU_CLK,MMU_MEMW,CELL("address",DI564)=CELL("address",OFFSET(RAM0,MMU_RAM_X,MMU_RAM_Y))),MMU_VAL,DI564)))</f>
        <v>0</v>
      </c>
      <c r="DJ564" s="50">
        <f t="array" aca="1" ref="DJ564" ca="1">IF(RESET,0,IF(LOAD_ROM,ROM!DJ425,IF(AND(MMU_CLK,MMU_MEMW,CELL("address",DJ564)=CELL("address",OFFSET(RAM0,MMU_RAM_X,MMU_RAM_Y))),MMU_VAL,DJ564)))</f>
        <v>0</v>
      </c>
      <c r="DK564" s="50">
        <f t="array" aca="1" ref="DK564" ca="1">IF(RESET,0,IF(LOAD_ROM,ROM!DK425,IF(AND(MMU_CLK,MMU_MEMW,CELL("address",DK564)=CELL("address",OFFSET(RAM0,MMU_RAM_X,MMU_RAM_Y))),MMU_VAL,DK564)))</f>
        <v>0</v>
      </c>
      <c r="DL564" s="50">
        <f t="array" aca="1" ref="DL564" ca="1">IF(RESET,0,IF(LOAD_ROM,ROM!DL425,IF(AND(MMU_CLK,MMU_MEMW,CELL("address",DL564)=CELL("address",OFFSET(RAM0,MMU_RAM_X,MMU_RAM_Y))),MMU_VAL,DL564)))</f>
        <v>0</v>
      </c>
      <c r="DM564" s="50">
        <f t="array" aca="1" ref="DM564" ca="1">IF(RESET,0,IF(LOAD_ROM,ROM!DM425,IF(AND(MMU_CLK,MMU_MEMW,CELL("address",DM564)=CELL("address",OFFSET(RAM0,MMU_RAM_X,MMU_RAM_Y))),MMU_VAL,DM564)))</f>
        <v>0</v>
      </c>
      <c r="DN564" s="50">
        <f t="array" aca="1" ref="DN564" ca="1">IF(RESET,0,IF(LOAD_ROM,ROM!DN425,IF(AND(MMU_CLK,MMU_MEMW,CELL("address",DN564)=CELL("address",OFFSET(RAM0,MMU_RAM_X,MMU_RAM_Y))),MMU_VAL,DN564)))</f>
        <v>0</v>
      </c>
      <c r="DO564" s="50">
        <f t="array" aca="1" ref="DO564" ca="1">IF(RESET,0,IF(LOAD_ROM,ROM!DO425,IF(AND(MMU_CLK,MMU_MEMW,CELL("address",DO564)=CELL("address",OFFSET(RAM0,MMU_RAM_X,MMU_RAM_Y))),MMU_VAL,DO564)))</f>
        <v>0</v>
      </c>
      <c r="DP564" s="50">
        <f t="array" aca="1" ref="DP564" ca="1">IF(RESET,0,IF(LOAD_ROM,ROM!DP425,IF(AND(MMU_CLK,MMU_MEMW,CELL("address",DP564)=CELL("address",OFFSET(RAM0,MMU_RAM_X,MMU_RAM_Y))),MMU_VAL,DP564)))</f>
        <v>0</v>
      </c>
      <c r="DQ564" s="50">
        <f t="array" aca="1" ref="DQ564" ca="1">IF(RESET,0,IF(LOAD_ROM,ROM!DQ425,IF(AND(MMU_CLK,MMU_MEMW,CELL("address",DQ564)=CELL("address",OFFSET(RAM0,MMU_RAM_X,MMU_RAM_Y))),MMU_VAL,DQ564)))</f>
        <v>0</v>
      </c>
      <c r="DR564" s="50">
        <f t="array" aca="1" ref="DR564" ca="1">IF(RESET,0,IF(LOAD_ROM,ROM!DR425,IF(AND(MMU_CLK,MMU_MEMW,CELL("address",DR564)=CELL("address",OFFSET(RAM0,MMU_RAM_X,MMU_RAM_Y))),MMU_VAL,DR564)))</f>
        <v>0</v>
      </c>
      <c r="DS564" s="50">
        <f t="array" aca="1" ref="DS564" ca="1">IF(RESET,0,IF(LOAD_ROM,ROM!DS425,IF(AND(MMU_CLK,MMU_MEMW,CELL("address",DS564)=CELL("address",OFFSET(RAM0,MMU_RAM_X,MMU_RAM_Y))),MMU_VAL,DS564)))</f>
        <v>0</v>
      </c>
      <c r="DT564" s="50">
        <f t="array" aca="1" ref="DT564" ca="1">IF(RESET,0,IF(LOAD_ROM,ROM!DT425,IF(AND(MMU_CLK,MMU_MEMW,CELL("address",DT564)=CELL("address",OFFSET(RAM0,MMU_RAM_X,MMU_RAM_Y))),MMU_VAL,DT564)))</f>
        <v>0</v>
      </c>
      <c r="DU564" s="50">
        <f t="array" aca="1" ref="DU564" ca="1">IF(RESET,0,IF(LOAD_ROM,ROM!DU425,IF(AND(MMU_CLK,MMU_MEMW,CELL("address",DU564)=CELL("address",OFFSET(RAM0,MMU_RAM_X,MMU_RAM_Y))),MMU_VAL,DU564)))</f>
        <v>0</v>
      </c>
      <c r="DV564" s="50">
        <f t="array" aca="1" ref="DV564" ca="1">IF(RESET,0,IF(LOAD_ROM,ROM!DV425,IF(AND(MMU_CLK,MMU_MEMW,CELL("address",DV564)=CELL("address",OFFSET(RAM0,MMU_RAM_X,MMU_RAM_Y))),MMU_VAL,DV564)))</f>
        <v>0</v>
      </c>
      <c r="DW564" s="50">
        <f t="array" aca="1" ref="DW564" ca="1">IF(RESET,0,IF(LOAD_ROM,ROM!DW425,IF(AND(MMU_CLK,MMU_MEMW,CELL("address",DW564)=CELL("address",OFFSET(RAM0,MMU_RAM_X,MMU_RAM_Y))),MMU_VAL,DW564)))</f>
        <v>0</v>
      </c>
      <c r="DX564" s="50">
        <f t="array" aca="1" ref="DX564" ca="1">IF(RESET,0,IF(LOAD_ROM,ROM!DX425,IF(AND(MMU_CLK,MMU_MEMW,CELL("address",DX564)=CELL("address",OFFSET(RAM0,MMU_RAM_X,MMU_RAM_Y))),MMU_VAL,DX564)))</f>
        <v>0</v>
      </c>
    </row>
    <row r="565" spans="1:128" x14ac:dyDescent="0.35">
      <c r="A565" s="50">
        <f t="array" aca="1" ref="A565" ca="1">IF(RESET,0,IF(LOAD_ROM,ROM!A426,IF(AND(MMU_CLK,MMU_MEMW,CELL("address",A565)=CELL("address",OFFSET(RAM0,MMU_RAM_X,MMU_RAM_Y))),MMU_VAL,A565)))</f>
        <v>0</v>
      </c>
      <c r="B565" s="50">
        <f t="array" aca="1" ref="B565" ca="1">IF(RESET,0,IF(LOAD_ROM,ROM!B426,IF(AND(MMU_CLK,MMU_MEMW,CELL("address",B565)=CELL("address",OFFSET(RAM0,MMU_RAM_X,MMU_RAM_Y))),MMU_VAL,B565)))</f>
        <v>0</v>
      </c>
      <c r="C565" s="50">
        <f t="array" aca="1" ref="C565" ca="1">IF(RESET,0,IF(LOAD_ROM,ROM!C426,IF(AND(MMU_CLK,MMU_MEMW,CELL("address",C565)=CELL("address",OFFSET(RAM0,MMU_RAM_X,MMU_RAM_Y))),MMU_VAL,C565)))</f>
        <v>0</v>
      </c>
      <c r="D565" s="50">
        <f t="array" aca="1" ref="D565" ca="1">IF(RESET,0,IF(LOAD_ROM,ROM!D426,IF(AND(MMU_CLK,MMU_MEMW,CELL("address",D565)=CELL("address",OFFSET(RAM0,MMU_RAM_X,MMU_RAM_Y))),MMU_VAL,D565)))</f>
        <v>0</v>
      </c>
      <c r="E565" s="50">
        <f t="array" aca="1" ref="E565" ca="1">IF(RESET,0,IF(LOAD_ROM,ROM!E426,IF(AND(MMU_CLK,MMU_MEMW,CELL("address",E565)=CELL("address",OFFSET(RAM0,MMU_RAM_X,MMU_RAM_Y))),MMU_VAL,E565)))</f>
        <v>0</v>
      </c>
      <c r="F565" s="50">
        <f t="array" aca="1" ref="F565" ca="1">IF(RESET,0,IF(LOAD_ROM,ROM!F426,IF(AND(MMU_CLK,MMU_MEMW,CELL("address",F565)=CELL("address",OFFSET(RAM0,MMU_RAM_X,MMU_RAM_Y))),MMU_VAL,F565)))</f>
        <v>0</v>
      </c>
      <c r="G565" s="50">
        <f t="array" aca="1" ref="G565" ca="1">IF(RESET,0,IF(LOAD_ROM,ROM!G426,IF(AND(MMU_CLK,MMU_MEMW,CELL("address",G565)=CELL("address",OFFSET(RAM0,MMU_RAM_X,MMU_RAM_Y))),MMU_VAL,G565)))</f>
        <v>0</v>
      </c>
      <c r="H565" s="50">
        <f t="array" aca="1" ref="H565" ca="1">IF(RESET,0,IF(LOAD_ROM,ROM!H426,IF(AND(MMU_CLK,MMU_MEMW,CELL("address",H565)=CELL("address",OFFSET(RAM0,MMU_RAM_X,MMU_RAM_Y))),MMU_VAL,H565)))</f>
        <v>0</v>
      </c>
      <c r="I565" s="50">
        <f t="array" aca="1" ref="I565" ca="1">IF(RESET,0,IF(LOAD_ROM,ROM!I426,IF(AND(MMU_CLK,MMU_MEMW,CELL("address",I565)=CELL("address",OFFSET(RAM0,MMU_RAM_X,MMU_RAM_Y))),MMU_VAL,I565)))</f>
        <v>0</v>
      </c>
      <c r="J565" s="50">
        <f t="array" aca="1" ref="J565" ca="1">IF(RESET,0,IF(LOAD_ROM,ROM!J426,IF(AND(MMU_CLK,MMU_MEMW,CELL("address",J565)=CELL("address",OFFSET(RAM0,MMU_RAM_X,MMU_RAM_Y))),MMU_VAL,J565)))</f>
        <v>0</v>
      </c>
      <c r="K565" s="50">
        <f t="array" aca="1" ref="K565" ca="1">IF(RESET,0,IF(LOAD_ROM,ROM!K426,IF(AND(MMU_CLK,MMU_MEMW,CELL("address",K565)=CELL("address",OFFSET(RAM0,MMU_RAM_X,MMU_RAM_Y))),MMU_VAL,K565)))</f>
        <v>0</v>
      </c>
      <c r="L565" s="50">
        <f t="array" aca="1" ref="L565" ca="1">IF(RESET,0,IF(LOAD_ROM,ROM!L426,IF(AND(MMU_CLK,MMU_MEMW,CELL("address",L565)=CELL("address",OFFSET(RAM0,MMU_RAM_X,MMU_RAM_Y))),MMU_VAL,L565)))</f>
        <v>0</v>
      </c>
      <c r="M565" s="50">
        <f t="array" aca="1" ref="M565" ca="1">IF(RESET,0,IF(LOAD_ROM,ROM!M426,IF(AND(MMU_CLK,MMU_MEMW,CELL("address",M565)=CELL("address",OFFSET(RAM0,MMU_RAM_X,MMU_RAM_Y))),MMU_VAL,M565)))</f>
        <v>0</v>
      </c>
      <c r="N565" s="50">
        <f t="array" aca="1" ref="N565" ca="1">IF(RESET,0,IF(LOAD_ROM,ROM!N426,IF(AND(MMU_CLK,MMU_MEMW,CELL("address",N565)=CELL("address",OFFSET(RAM0,MMU_RAM_X,MMU_RAM_Y))),MMU_VAL,N565)))</f>
        <v>0</v>
      </c>
      <c r="O565" s="50">
        <f t="array" aca="1" ref="O565" ca="1">IF(RESET,0,IF(LOAD_ROM,ROM!O426,IF(AND(MMU_CLK,MMU_MEMW,CELL("address",O565)=CELL("address",OFFSET(RAM0,MMU_RAM_X,MMU_RAM_Y))),MMU_VAL,O565)))</f>
        <v>0</v>
      </c>
      <c r="P565" s="50">
        <f t="array" aca="1" ref="P565" ca="1">IF(RESET,0,IF(LOAD_ROM,ROM!P426,IF(AND(MMU_CLK,MMU_MEMW,CELL("address",P565)=CELL("address",OFFSET(RAM0,MMU_RAM_X,MMU_RAM_Y))),MMU_VAL,P565)))</f>
        <v>0</v>
      </c>
      <c r="Q565" s="50">
        <f t="array" aca="1" ref="Q565" ca="1">IF(RESET,0,IF(LOAD_ROM,ROM!Q426,IF(AND(MMU_CLK,MMU_MEMW,CELL("address",Q565)=CELL("address",OFFSET(RAM0,MMU_RAM_X,MMU_RAM_Y))),MMU_VAL,Q565)))</f>
        <v>0</v>
      </c>
      <c r="R565" s="50">
        <f t="array" aca="1" ref="R565" ca="1">IF(RESET,0,IF(LOAD_ROM,ROM!R426,IF(AND(MMU_CLK,MMU_MEMW,CELL("address",R565)=CELL("address",OFFSET(RAM0,MMU_RAM_X,MMU_RAM_Y))),MMU_VAL,R565)))</f>
        <v>0</v>
      </c>
      <c r="S565" s="50">
        <f t="array" aca="1" ref="S565" ca="1">IF(RESET,0,IF(LOAD_ROM,ROM!S426,IF(AND(MMU_CLK,MMU_MEMW,CELL("address",S565)=CELL("address",OFFSET(RAM0,MMU_RAM_X,MMU_RAM_Y))),MMU_VAL,S565)))</f>
        <v>0</v>
      </c>
      <c r="T565" s="50">
        <f t="array" aca="1" ref="T565" ca="1">IF(RESET,0,IF(LOAD_ROM,ROM!T426,IF(AND(MMU_CLK,MMU_MEMW,CELL("address",T565)=CELL("address",OFFSET(RAM0,MMU_RAM_X,MMU_RAM_Y))),MMU_VAL,T565)))</f>
        <v>0</v>
      </c>
      <c r="U565" s="50">
        <f t="array" aca="1" ref="U565" ca="1">IF(RESET,0,IF(LOAD_ROM,ROM!U426,IF(AND(MMU_CLK,MMU_MEMW,CELL("address",U565)=CELL("address",OFFSET(RAM0,MMU_RAM_X,MMU_RAM_Y))),MMU_VAL,U565)))</f>
        <v>0</v>
      </c>
      <c r="V565" s="50">
        <f t="array" aca="1" ref="V565" ca="1">IF(RESET,0,IF(LOAD_ROM,ROM!V426,IF(AND(MMU_CLK,MMU_MEMW,CELL("address",V565)=CELL("address",OFFSET(RAM0,MMU_RAM_X,MMU_RAM_Y))),MMU_VAL,V565)))</f>
        <v>0</v>
      </c>
      <c r="W565" s="50">
        <f t="array" aca="1" ref="W565" ca="1">IF(RESET,0,IF(LOAD_ROM,ROM!W426,IF(AND(MMU_CLK,MMU_MEMW,CELL("address",W565)=CELL("address",OFFSET(RAM0,MMU_RAM_X,MMU_RAM_Y))),MMU_VAL,W565)))</f>
        <v>0</v>
      </c>
      <c r="X565" s="50">
        <f t="array" aca="1" ref="X565" ca="1">IF(RESET,0,IF(LOAD_ROM,ROM!X426,IF(AND(MMU_CLK,MMU_MEMW,CELL("address",X565)=CELL("address",OFFSET(RAM0,MMU_RAM_X,MMU_RAM_Y))),MMU_VAL,X565)))</f>
        <v>0</v>
      </c>
      <c r="Y565" s="50">
        <f t="array" aca="1" ref="Y565" ca="1">IF(RESET,0,IF(LOAD_ROM,ROM!Y426,IF(AND(MMU_CLK,MMU_MEMW,CELL("address",Y565)=CELL("address",OFFSET(RAM0,MMU_RAM_X,MMU_RAM_Y))),MMU_VAL,Y565)))</f>
        <v>0</v>
      </c>
      <c r="Z565" s="50">
        <f t="array" aca="1" ref="Z565" ca="1">IF(RESET,0,IF(LOAD_ROM,ROM!Z426,IF(AND(MMU_CLK,MMU_MEMW,CELL("address",Z565)=CELL("address",OFFSET(RAM0,MMU_RAM_X,MMU_RAM_Y))),MMU_VAL,Z565)))</f>
        <v>0</v>
      </c>
      <c r="AA565" s="50">
        <f t="array" aca="1" ref="AA565" ca="1">IF(RESET,0,IF(LOAD_ROM,ROM!AA426,IF(AND(MMU_CLK,MMU_MEMW,CELL("address",AA565)=CELL("address",OFFSET(RAM0,MMU_RAM_X,MMU_RAM_Y))),MMU_VAL,AA565)))</f>
        <v>0</v>
      </c>
      <c r="AB565" s="50">
        <f t="array" aca="1" ref="AB565" ca="1">IF(RESET,0,IF(LOAD_ROM,ROM!AB426,IF(AND(MMU_CLK,MMU_MEMW,CELL("address",AB565)=CELL("address",OFFSET(RAM0,MMU_RAM_X,MMU_RAM_Y))),MMU_VAL,AB565)))</f>
        <v>0</v>
      </c>
      <c r="AC565" s="50">
        <f t="array" aca="1" ref="AC565" ca="1">IF(RESET,0,IF(LOAD_ROM,ROM!AC426,IF(AND(MMU_CLK,MMU_MEMW,CELL("address",AC565)=CELL("address",OFFSET(RAM0,MMU_RAM_X,MMU_RAM_Y))),MMU_VAL,AC565)))</f>
        <v>0</v>
      </c>
      <c r="AD565" s="50">
        <f t="array" aca="1" ref="AD565" ca="1">IF(RESET,0,IF(LOAD_ROM,ROM!AD426,IF(AND(MMU_CLK,MMU_MEMW,CELL("address",AD565)=CELL("address",OFFSET(RAM0,MMU_RAM_X,MMU_RAM_Y))),MMU_VAL,AD565)))</f>
        <v>0</v>
      </c>
      <c r="AE565" s="50">
        <f t="array" aca="1" ref="AE565" ca="1">IF(RESET,0,IF(LOAD_ROM,ROM!AE426,IF(AND(MMU_CLK,MMU_MEMW,CELL("address",AE565)=CELL("address",OFFSET(RAM0,MMU_RAM_X,MMU_RAM_Y))),MMU_VAL,AE565)))</f>
        <v>0</v>
      </c>
      <c r="AF565" s="50">
        <f t="array" aca="1" ref="AF565" ca="1">IF(RESET,0,IF(LOAD_ROM,ROM!AF426,IF(AND(MMU_CLK,MMU_MEMW,CELL("address",AF565)=CELL("address",OFFSET(RAM0,MMU_RAM_X,MMU_RAM_Y))),MMU_VAL,AF565)))</f>
        <v>0</v>
      </c>
      <c r="AG565" s="50">
        <f t="array" aca="1" ref="AG565" ca="1">IF(RESET,0,IF(LOAD_ROM,ROM!AG426,IF(AND(MMU_CLK,MMU_MEMW,CELL("address",AG565)=CELL("address",OFFSET(RAM0,MMU_RAM_X,MMU_RAM_Y))),MMU_VAL,AG565)))</f>
        <v>0</v>
      </c>
      <c r="AH565" s="50">
        <f t="array" aca="1" ref="AH565" ca="1">IF(RESET,0,IF(LOAD_ROM,ROM!AH426,IF(AND(MMU_CLK,MMU_MEMW,CELL("address",AH565)=CELL("address",OFFSET(RAM0,MMU_RAM_X,MMU_RAM_Y))),MMU_VAL,AH565)))</f>
        <v>0</v>
      </c>
      <c r="AI565" s="50">
        <f t="array" aca="1" ref="AI565" ca="1">IF(RESET,0,IF(LOAD_ROM,ROM!AI426,IF(AND(MMU_CLK,MMU_MEMW,CELL("address",AI565)=CELL("address",OFFSET(RAM0,MMU_RAM_X,MMU_RAM_Y))),MMU_VAL,AI565)))</f>
        <v>0</v>
      </c>
      <c r="AJ565" s="50">
        <f t="array" aca="1" ref="AJ565" ca="1">IF(RESET,0,IF(LOAD_ROM,ROM!AJ426,IF(AND(MMU_CLK,MMU_MEMW,CELL("address",AJ565)=CELL("address",OFFSET(RAM0,MMU_RAM_X,MMU_RAM_Y))),MMU_VAL,AJ565)))</f>
        <v>0</v>
      </c>
      <c r="AK565" s="50">
        <f t="array" aca="1" ref="AK565" ca="1">IF(RESET,0,IF(LOAD_ROM,ROM!AK426,IF(AND(MMU_CLK,MMU_MEMW,CELL("address",AK565)=CELL("address",OFFSET(RAM0,MMU_RAM_X,MMU_RAM_Y))),MMU_VAL,AK565)))</f>
        <v>0</v>
      </c>
      <c r="AL565" s="50">
        <f t="array" aca="1" ref="AL565" ca="1">IF(RESET,0,IF(LOAD_ROM,ROM!AL426,IF(AND(MMU_CLK,MMU_MEMW,CELL("address",AL565)=CELL("address",OFFSET(RAM0,MMU_RAM_X,MMU_RAM_Y))),MMU_VAL,AL565)))</f>
        <v>0</v>
      </c>
      <c r="AM565" s="50">
        <f t="array" aca="1" ref="AM565" ca="1">IF(RESET,0,IF(LOAD_ROM,ROM!AM426,IF(AND(MMU_CLK,MMU_MEMW,CELL("address",AM565)=CELL("address",OFFSET(RAM0,MMU_RAM_X,MMU_RAM_Y))),MMU_VAL,AM565)))</f>
        <v>0</v>
      </c>
      <c r="AN565" s="50">
        <f t="array" aca="1" ref="AN565" ca="1">IF(RESET,0,IF(LOAD_ROM,ROM!AN426,IF(AND(MMU_CLK,MMU_MEMW,CELL("address",AN565)=CELL("address",OFFSET(RAM0,MMU_RAM_X,MMU_RAM_Y))),MMU_VAL,AN565)))</f>
        <v>0</v>
      </c>
      <c r="AO565" s="50">
        <f t="array" aca="1" ref="AO565" ca="1">IF(RESET,0,IF(LOAD_ROM,ROM!AO426,IF(AND(MMU_CLK,MMU_MEMW,CELL("address",AO565)=CELL("address",OFFSET(RAM0,MMU_RAM_X,MMU_RAM_Y))),MMU_VAL,AO565)))</f>
        <v>0</v>
      </c>
      <c r="AP565" s="50">
        <f t="array" aca="1" ref="AP565" ca="1">IF(RESET,0,IF(LOAD_ROM,ROM!AP426,IF(AND(MMU_CLK,MMU_MEMW,CELL("address",AP565)=CELL("address",OFFSET(RAM0,MMU_RAM_X,MMU_RAM_Y))),MMU_VAL,AP565)))</f>
        <v>0</v>
      </c>
      <c r="AQ565" s="50">
        <f t="array" aca="1" ref="AQ565" ca="1">IF(RESET,0,IF(LOAD_ROM,ROM!AQ426,IF(AND(MMU_CLK,MMU_MEMW,CELL("address",AQ565)=CELL("address",OFFSET(RAM0,MMU_RAM_X,MMU_RAM_Y))),MMU_VAL,AQ565)))</f>
        <v>0</v>
      </c>
      <c r="AR565" s="50">
        <f t="array" aca="1" ref="AR565" ca="1">IF(RESET,0,IF(LOAD_ROM,ROM!AR426,IF(AND(MMU_CLK,MMU_MEMW,CELL("address",AR565)=CELL("address",OFFSET(RAM0,MMU_RAM_X,MMU_RAM_Y))),MMU_VAL,AR565)))</f>
        <v>0</v>
      </c>
      <c r="AS565" s="50">
        <f t="array" aca="1" ref="AS565" ca="1">IF(RESET,0,IF(LOAD_ROM,ROM!AS426,IF(AND(MMU_CLK,MMU_MEMW,CELL("address",AS565)=CELL("address",OFFSET(RAM0,MMU_RAM_X,MMU_RAM_Y))),MMU_VAL,AS565)))</f>
        <v>0</v>
      </c>
      <c r="AT565" s="50">
        <f t="array" aca="1" ref="AT565" ca="1">IF(RESET,0,IF(LOAD_ROM,ROM!AT426,IF(AND(MMU_CLK,MMU_MEMW,CELL("address",AT565)=CELL("address",OFFSET(RAM0,MMU_RAM_X,MMU_RAM_Y))),MMU_VAL,AT565)))</f>
        <v>0</v>
      </c>
      <c r="AU565" s="50">
        <f t="array" aca="1" ref="AU565" ca="1">IF(RESET,0,IF(LOAD_ROM,ROM!AU426,IF(AND(MMU_CLK,MMU_MEMW,CELL("address",AU565)=CELL("address",OFFSET(RAM0,MMU_RAM_X,MMU_RAM_Y))),MMU_VAL,AU565)))</f>
        <v>0</v>
      </c>
      <c r="AV565" s="50">
        <f t="array" aca="1" ref="AV565" ca="1">IF(RESET,0,IF(LOAD_ROM,ROM!AV426,IF(AND(MMU_CLK,MMU_MEMW,CELL("address",AV565)=CELL("address",OFFSET(RAM0,MMU_RAM_X,MMU_RAM_Y))),MMU_VAL,AV565)))</f>
        <v>0</v>
      </c>
      <c r="AW565" s="50">
        <f t="array" aca="1" ref="AW565" ca="1">IF(RESET,0,IF(LOAD_ROM,ROM!AW426,IF(AND(MMU_CLK,MMU_MEMW,CELL("address",AW565)=CELL("address",OFFSET(RAM0,MMU_RAM_X,MMU_RAM_Y))),MMU_VAL,AW565)))</f>
        <v>0</v>
      </c>
      <c r="AX565" s="50">
        <f t="array" aca="1" ref="AX565" ca="1">IF(RESET,0,IF(LOAD_ROM,ROM!AX426,IF(AND(MMU_CLK,MMU_MEMW,CELL("address",AX565)=CELL("address",OFFSET(RAM0,MMU_RAM_X,MMU_RAM_Y))),MMU_VAL,AX565)))</f>
        <v>0</v>
      </c>
      <c r="AY565" s="50">
        <f t="array" aca="1" ref="AY565" ca="1">IF(RESET,0,IF(LOAD_ROM,ROM!AY426,IF(AND(MMU_CLK,MMU_MEMW,CELL("address",AY565)=CELL("address",OFFSET(RAM0,MMU_RAM_X,MMU_RAM_Y))),MMU_VAL,AY565)))</f>
        <v>0</v>
      </c>
      <c r="AZ565" s="50">
        <f t="array" aca="1" ref="AZ565" ca="1">IF(RESET,0,IF(LOAD_ROM,ROM!AZ426,IF(AND(MMU_CLK,MMU_MEMW,CELL("address",AZ565)=CELL("address",OFFSET(RAM0,MMU_RAM_X,MMU_RAM_Y))),MMU_VAL,AZ565)))</f>
        <v>0</v>
      </c>
      <c r="BA565" s="50">
        <f t="array" aca="1" ref="BA565" ca="1">IF(RESET,0,IF(LOAD_ROM,ROM!BA426,IF(AND(MMU_CLK,MMU_MEMW,CELL("address",BA565)=CELL("address",OFFSET(RAM0,MMU_RAM_X,MMU_RAM_Y))),MMU_VAL,BA565)))</f>
        <v>0</v>
      </c>
      <c r="BB565" s="50">
        <f t="array" aca="1" ref="BB565" ca="1">IF(RESET,0,IF(LOAD_ROM,ROM!BB426,IF(AND(MMU_CLK,MMU_MEMW,CELL("address",BB565)=CELL("address",OFFSET(RAM0,MMU_RAM_X,MMU_RAM_Y))),MMU_VAL,BB565)))</f>
        <v>0</v>
      </c>
      <c r="BC565" s="50">
        <f t="array" aca="1" ref="BC565" ca="1">IF(RESET,0,IF(LOAD_ROM,ROM!BC426,IF(AND(MMU_CLK,MMU_MEMW,CELL("address",BC565)=CELL("address",OFFSET(RAM0,MMU_RAM_X,MMU_RAM_Y))),MMU_VAL,BC565)))</f>
        <v>0</v>
      </c>
      <c r="BD565" s="50">
        <f t="array" aca="1" ref="BD565" ca="1">IF(RESET,0,IF(LOAD_ROM,ROM!BD426,IF(AND(MMU_CLK,MMU_MEMW,CELL("address",BD565)=CELL("address",OFFSET(RAM0,MMU_RAM_X,MMU_RAM_Y))),MMU_VAL,BD565)))</f>
        <v>0</v>
      </c>
      <c r="BE565" s="50">
        <f t="array" aca="1" ref="BE565" ca="1">IF(RESET,0,IF(LOAD_ROM,ROM!BE426,IF(AND(MMU_CLK,MMU_MEMW,CELL("address",BE565)=CELL("address",OFFSET(RAM0,MMU_RAM_X,MMU_RAM_Y))),MMU_VAL,BE565)))</f>
        <v>0</v>
      </c>
      <c r="BF565" s="50">
        <f t="array" aca="1" ref="BF565" ca="1">IF(RESET,0,IF(LOAD_ROM,ROM!BF426,IF(AND(MMU_CLK,MMU_MEMW,CELL("address",BF565)=CELL("address",OFFSET(RAM0,MMU_RAM_X,MMU_RAM_Y))),MMU_VAL,BF565)))</f>
        <v>0</v>
      </c>
      <c r="BG565" s="50">
        <f t="array" aca="1" ref="BG565" ca="1">IF(RESET,0,IF(LOAD_ROM,ROM!BG426,IF(AND(MMU_CLK,MMU_MEMW,CELL("address",BG565)=CELL("address",OFFSET(RAM0,MMU_RAM_X,MMU_RAM_Y))),MMU_VAL,BG565)))</f>
        <v>0</v>
      </c>
      <c r="BH565" s="50">
        <f t="array" aca="1" ref="BH565" ca="1">IF(RESET,0,IF(LOAD_ROM,ROM!BH426,IF(AND(MMU_CLK,MMU_MEMW,CELL("address",BH565)=CELL("address",OFFSET(RAM0,MMU_RAM_X,MMU_RAM_Y))),MMU_VAL,BH565)))</f>
        <v>0</v>
      </c>
      <c r="BI565" s="50">
        <f t="array" aca="1" ref="BI565" ca="1">IF(RESET,0,IF(LOAD_ROM,ROM!BI426,IF(AND(MMU_CLK,MMU_MEMW,CELL("address",BI565)=CELL("address",OFFSET(RAM0,MMU_RAM_X,MMU_RAM_Y))),MMU_VAL,BI565)))</f>
        <v>0</v>
      </c>
      <c r="BJ565" s="50">
        <f t="array" aca="1" ref="BJ565" ca="1">IF(RESET,0,IF(LOAD_ROM,ROM!BJ426,IF(AND(MMU_CLK,MMU_MEMW,CELL("address",BJ565)=CELL("address",OFFSET(RAM0,MMU_RAM_X,MMU_RAM_Y))),MMU_VAL,BJ565)))</f>
        <v>0</v>
      </c>
      <c r="BK565" s="50">
        <f t="array" aca="1" ref="BK565" ca="1">IF(RESET,0,IF(LOAD_ROM,ROM!BK426,IF(AND(MMU_CLK,MMU_MEMW,CELL("address",BK565)=CELL("address",OFFSET(RAM0,MMU_RAM_X,MMU_RAM_Y))),MMU_VAL,BK565)))</f>
        <v>0</v>
      </c>
      <c r="BL565" s="50">
        <f t="array" aca="1" ref="BL565" ca="1">IF(RESET,0,IF(LOAD_ROM,ROM!BL426,IF(AND(MMU_CLK,MMU_MEMW,CELL("address",BL565)=CELL("address",OFFSET(RAM0,MMU_RAM_X,MMU_RAM_Y))),MMU_VAL,BL565)))</f>
        <v>0</v>
      </c>
      <c r="BM565" s="50">
        <f t="array" aca="1" ref="BM565" ca="1">IF(RESET,0,IF(LOAD_ROM,ROM!BM426,IF(AND(MMU_CLK,MMU_MEMW,CELL("address",BM565)=CELL("address",OFFSET(RAM0,MMU_RAM_X,MMU_RAM_Y))),MMU_VAL,BM565)))</f>
        <v>0</v>
      </c>
      <c r="BN565" s="50">
        <f t="array" aca="1" ref="BN565" ca="1">IF(RESET,0,IF(LOAD_ROM,ROM!BN426,IF(AND(MMU_CLK,MMU_MEMW,CELL("address",BN565)=CELL("address",OFFSET(RAM0,MMU_RAM_X,MMU_RAM_Y))),MMU_VAL,BN565)))</f>
        <v>0</v>
      </c>
      <c r="BO565" s="50">
        <f t="array" aca="1" ref="BO565" ca="1">IF(RESET,0,IF(LOAD_ROM,ROM!BO426,IF(AND(MMU_CLK,MMU_MEMW,CELL("address",BO565)=CELL("address",OFFSET(RAM0,MMU_RAM_X,MMU_RAM_Y))),MMU_VAL,BO565)))</f>
        <v>0</v>
      </c>
      <c r="BP565" s="50">
        <f t="array" aca="1" ref="BP565" ca="1">IF(RESET,0,IF(LOAD_ROM,ROM!BP426,IF(AND(MMU_CLK,MMU_MEMW,CELL("address",BP565)=CELL("address",OFFSET(RAM0,MMU_RAM_X,MMU_RAM_Y))),MMU_VAL,BP565)))</f>
        <v>0</v>
      </c>
      <c r="BQ565" s="50">
        <f t="array" aca="1" ref="BQ565" ca="1">IF(RESET,0,IF(LOAD_ROM,ROM!BQ426,IF(AND(MMU_CLK,MMU_MEMW,CELL("address",BQ565)=CELL("address",OFFSET(RAM0,MMU_RAM_X,MMU_RAM_Y))),MMU_VAL,BQ565)))</f>
        <v>0</v>
      </c>
      <c r="BR565" s="50">
        <f t="array" aca="1" ref="BR565" ca="1">IF(RESET,0,IF(LOAD_ROM,ROM!BR426,IF(AND(MMU_CLK,MMU_MEMW,CELL("address",BR565)=CELL("address",OFFSET(RAM0,MMU_RAM_X,MMU_RAM_Y))),MMU_VAL,BR565)))</f>
        <v>0</v>
      </c>
      <c r="BS565" s="50">
        <f t="array" aca="1" ref="BS565" ca="1">IF(RESET,0,IF(LOAD_ROM,ROM!BS426,IF(AND(MMU_CLK,MMU_MEMW,CELL("address",BS565)=CELL("address",OFFSET(RAM0,MMU_RAM_X,MMU_RAM_Y))),MMU_VAL,BS565)))</f>
        <v>0</v>
      </c>
      <c r="BT565" s="50">
        <f t="array" aca="1" ref="BT565" ca="1">IF(RESET,0,IF(LOAD_ROM,ROM!BT426,IF(AND(MMU_CLK,MMU_MEMW,CELL("address",BT565)=CELL("address",OFFSET(RAM0,MMU_RAM_X,MMU_RAM_Y))),MMU_VAL,BT565)))</f>
        <v>0</v>
      </c>
      <c r="BU565" s="50">
        <f t="array" aca="1" ref="BU565" ca="1">IF(RESET,0,IF(LOAD_ROM,ROM!BU426,IF(AND(MMU_CLK,MMU_MEMW,CELL("address",BU565)=CELL("address",OFFSET(RAM0,MMU_RAM_X,MMU_RAM_Y))),MMU_VAL,BU565)))</f>
        <v>0</v>
      </c>
      <c r="BV565" s="50">
        <f t="array" aca="1" ref="BV565" ca="1">IF(RESET,0,IF(LOAD_ROM,ROM!BV426,IF(AND(MMU_CLK,MMU_MEMW,CELL("address",BV565)=CELL("address",OFFSET(RAM0,MMU_RAM_X,MMU_RAM_Y))),MMU_VAL,BV565)))</f>
        <v>0</v>
      </c>
      <c r="BW565" s="50">
        <f t="array" aca="1" ref="BW565" ca="1">IF(RESET,0,IF(LOAD_ROM,ROM!BW426,IF(AND(MMU_CLK,MMU_MEMW,CELL("address",BW565)=CELL("address",OFFSET(RAM0,MMU_RAM_X,MMU_RAM_Y))),MMU_VAL,BW565)))</f>
        <v>0</v>
      </c>
      <c r="BX565" s="50">
        <f t="array" aca="1" ref="BX565" ca="1">IF(RESET,0,IF(LOAD_ROM,ROM!BX426,IF(AND(MMU_CLK,MMU_MEMW,CELL("address",BX565)=CELL("address",OFFSET(RAM0,MMU_RAM_X,MMU_RAM_Y))),MMU_VAL,BX565)))</f>
        <v>0</v>
      </c>
      <c r="BY565" s="50">
        <f t="array" aca="1" ref="BY565" ca="1">IF(RESET,0,IF(LOAD_ROM,ROM!BY426,IF(AND(MMU_CLK,MMU_MEMW,CELL("address",BY565)=CELL("address",OFFSET(RAM0,MMU_RAM_X,MMU_RAM_Y))),MMU_VAL,BY565)))</f>
        <v>0</v>
      </c>
      <c r="BZ565" s="50">
        <f t="array" aca="1" ref="BZ565" ca="1">IF(RESET,0,IF(LOAD_ROM,ROM!BZ426,IF(AND(MMU_CLK,MMU_MEMW,CELL("address",BZ565)=CELL("address",OFFSET(RAM0,MMU_RAM_X,MMU_RAM_Y))),MMU_VAL,BZ565)))</f>
        <v>0</v>
      </c>
      <c r="CA565" s="50">
        <f t="array" aca="1" ref="CA565" ca="1">IF(RESET,0,IF(LOAD_ROM,ROM!CA426,IF(AND(MMU_CLK,MMU_MEMW,CELL("address",CA565)=CELL("address",OFFSET(RAM0,MMU_RAM_X,MMU_RAM_Y))),MMU_VAL,CA565)))</f>
        <v>0</v>
      </c>
      <c r="CB565" s="50">
        <f t="array" aca="1" ref="CB565" ca="1">IF(RESET,0,IF(LOAD_ROM,ROM!CB426,IF(AND(MMU_CLK,MMU_MEMW,CELL("address",CB565)=CELL("address",OFFSET(RAM0,MMU_RAM_X,MMU_RAM_Y))),MMU_VAL,CB565)))</f>
        <v>0</v>
      </c>
      <c r="CC565" s="50">
        <f t="array" aca="1" ref="CC565" ca="1">IF(RESET,0,IF(LOAD_ROM,ROM!CC426,IF(AND(MMU_CLK,MMU_MEMW,CELL("address",CC565)=CELL("address",OFFSET(RAM0,MMU_RAM_X,MMU_RAM_Y))),MMU_VAL,CC565)))</f>
        <v>0</v>
      </c>
      <c r="CD565" s="50">
        <f t="array" aca="1" ref="CD565" ca="1">IF(RESET,0,IF(LOAD_ROM,ROM!CD426,IF(AND(MMU_CLK,MMU_MEMW,CELL("address",CD565)=CELL("address",OFFSET(RAM0,MMU_RAM_X,MMU_RAM_Y))),MMU_VAL,CD565)))</f>
        <v>0</v>
      </c>
      <c r="CE565" s="50">
        <f t="array" aca="1" ref="CE565" ca="1">IF(RESET,0,IF(LOAD_ROM,ROM!CE426,IF(AND(MMU_CLK,MMU_MEMW,CELL("address",CE565)=CELL("address",OFFSET(RAM0,MMU_RAM_X,MMU_RAM_Y))),MMU_VAL,CE565)))</f>
        <v>0</v>
      </c>
      <c r="CF565" s="50">
        <f t="array" aca="1" ref="CF565" ca="1">IF(RESET,0,IF(LOAD_ROM,ROM!CF426,IF(AND(MMU_CLK,MMU_MEMW,CELL("address",CF565)=CELL("address",OFFSET(RAM0,MMU_RAM_X,MMU_RAM_Y))),MMU_VAL,CF565)))</f>
        <v>0</v>
      </c>
      <c r="CG565" s="50">
        <f t="array" aca="1" ref="CG565" ca="1">IF(RESET,0,IF(LOAD_ROM,ROM!CG426,IF(AND(MMU_CLK,MMU_MEMW,CELL("address",CG565)=CELL("address",OFFSET(RAM0,MMU_RAM_X,MMU_RAM_Y))),MMU_VAL,CG565)))</f>
        <v>0</v>
      </c>
      <c r="CH565" s="50">
        <f t="array" aca="1" ref="CH565" ca="1">IF(RESET,0,IF(LOAD_ROM,ROM!CH426,IF(AND(MMU_CLK,MMU_MEMW,CELL("address",CH565)=CELL("address",OFFSET(RAM0,MMU_RAM_X,MMU_RAM_Y))),MMU_VAL,CH565)))</f>
        <v>0</v>
      </c>
      <c r="CI565" s="50">
        <f t="array" aca="1" ref="CI565" ca="1">IF(RESET,0,IF(LOAD_ROM,ROM!CI426,IF(AND(MMU_CLK,MMU_MEMW,CELL("address",CI565)=CELL("address",OFFSET(RAM0,MMU_RAM_X,MMU_RAM_Y))),MMU_VAL,CI565)))</f>
        <v>0</v>
      </c>
      <c r="CJ565" s="50">
        <f t="array" aca="1" ref="CJ565" ca="1">IF(RESET,0,IF(LOAD_ROM,ROM!CJ426,IF(AND(MMU_CLK,MMU_MEMW,CELL("address",CJ565)=CELL("address",OFFSET(RAM0,MMU_RAM_X,MMU_RAM_Y))),MMU_VAL,CJ565)))</f>
        <v>0</v>
      </c>
      <c r="CK565" s="50">
        <f t="array" aca="1" ref="CK565" ca="1">IF(RESET,0,IF(LOAD_ROM,ROM!CK426,IF(AND(MMU_CLK,MMU_MEMW,CELL("address",CK565)=CELL("address",OFFSET(RAM0,MMU_RAM_X,MMU_RAM_Y))),MMU_VAL,CK565)))</f>
        <v>0</v>
      </c>
      <c r="CL565" s="50">
        <f t="array" aca="1" ref="CL565" ca="1">IF(RESET,0,IF(LOAD_ROM,ROM!CL426,IF(AND(MMU_CLK,MMU_MEMW,CELL("address",CL565)=CELL("address",OFFSET(RAM0,MMU_RAM_X,MMU_RAM_Y))),MMU_VAL,CL565)))</f>
        <v>0</v>
      </c>
      <c r="CM565" s="50">
        <f t="array" aca="1" ref="CM565" ca="1">IF(RESET,0,IF(LOAD_ROM,ROM!CM426,IF(AND(MMU_CLK,MMU_MEMW,CELL("address",CM565)=CELL("address",OFFSET(RAM0,MMU_RAM_X,MMU_RAM_Y))),MMU_VAL,CM565)))</f>
        <v>0</v>
      </c>
      <c r="CN565" s="50">
        <f t="array" aca="1" ref="CN565" ca="1">IF(RESET,0,IF(LOAD_ROM,ROM!CN426,IF(AND(MMU_CLK,MMU_MEMW,CELL("address",CN565)=CELL("address",OFFSET(RAM0,MMU_RAM_X,MMU_RAM_Y))),MMU_VAL,CN565)))</f>
        <v>0</v>
      </c>
      <c r="CO565" s="50">
        <f t="array" aca="1" ref="CO565" ca="1">IF(RESET,0,IF(LOAD_ROM,ROM!CO426,IF(AND(MMU_CLK,MMU_MEMW,CELL("address",CO565)=CELL("address",OFFSET(RAM0,MMU_RAM_X,MMU_RAM_Y))),MMU_VAL,CO565)))</f>
        <v>0</v>
      </c>
      <c r="CP565" s="50">
        <f t="array" aca="1" ref="CP565" ca="1">IF(RESET,0,IF(LOAD_ROM,ROM!CP426,IF(AND(MMU_CLK,MMU_MEMW,CELL("address",CP565)=CELL("address",OFFSET(RAM0,MMU_RAM_X,MMU_RAM_Y))),MMU_VAL,CP565)))</f>
        <v>0</v>
      </c>
      <c r="CQ565" s="50">
        <f t="array" aca="1" ref="CQ565" ca="1">IF(RESET,0,IF(LOAD_ROM,ROM!CQ426,IF(AND(MMU_CLK,MMU_MEMW,CELL("address",CQ565)=CELL("address",OFFSET(RAM0,MMU_RAM_X,MMU_RAM_Y))),MMU_VAL,CQ565)))</f>
        <v>0</v>
      </c>
      <c r="CR565" s="50">
        <f t="array" aca="1" ref="CR565" ca="1">IF(RESET,0,IF(LOAD_ROM,ROM!CR426,IF(AND(MMU_CLK,MMU_MEMW,CELL("address",CR565)=CELL("address",OFFSET(RAM0,MMU_RAM_X,MMU_RAM_Y))),MMU_VAL,CR565)))</f>
        <v>0</v>
      </c>
      <c r="CS565" s="50">
        <f t="array" aca="1" ref="CS565" ca="1">IF(RESET,0,IF(LOAD_ROM,ROM!CS426,IF(AND(MMU_CLK,MMU_MEMW,CELL("address",CS565)=CELL("address",OFFSET(RAM0,MMU_RAM_X,MMU_RAM_Y))),MMU_VAL,CS565)))</f>
        <v>0</v>
      </c>
      <c r="CT565" s="50">
        <f t="array" aca="1" ref="CT565" ca="1">IF(RESET,0,IF(LOAD_ROM,ROM!CT426,IF(AND(MMU_CLK,MMU_MEMW,CELL("address",CT565)=CELL("address",OFFSET(RAM0,MMU_RAM_X,MMU_RAM_Y))),MMU_VAL,CT565)))</f>
        <v>0</v>
      </c>
      <c r="CU565" s="50">
        <f t="array" aca="1" ref="CU565" ca="1">IF(RESET,0,IF(LOAD_ROM,ROM!CU426,IF(AND(MMU_CLK,MMU_MEMW,CELL("address",CU565)=CELL("address",OFFSET(RAM0,MMU_RAM_X,MMU_RAM_Y))),MMU_VAL,CU565)))</f>
        <v>0</v>
      </c>
      <c r="CV565" s="50">
        <f t="array" aca="1" ref="CV565" ca="1">IF(RESET,0,IF(LOAD_ROM,ROM!CV426,IF(AND(MMU_CLK,MMU_MEMW,CELL("address",CV565)=CELL("address",OFFSET(RAM0,MMU_RAM_X,MMU_RAM_Y))),MMU_VAL,CV565)))</f>
        <v>0</v>
      </c>
      <c r="CW565" s="50">
        <f t="array" aca="1" ref="CW565" ca="1">IF(RESET,0,IF(LOAD_ROM,ROM!CW426,IF(AND(MMU_CLK,MMU_MEMW,CELL("address",CW565)=CELL("address",OFFSET(RAM0,MMU_RAM_X,MMU_RAM_Y))),MMU_VAL,CW565)))</f>
        <v>0</v>
      </c>
      <c r="CX565" s="50">
        <f t="array" aca="1" ref="CX565" ca="1">IF(RESET,0,IF(LOAD_ROM,ROM!CX426,IF(AND(MMU_CLK,MMU_MEMW,CELL("address",CX565)=CELL("address",OFFSET(RAM0,MMU_RAM_X,MMU_RAM_Y))),MMU_VAL,CX565)))</f>
        <v>0</v>
      </c>
      <c r="CY565" s="50">
        <f t="array" aca="1" ref="CY565" ca="1">IF(RESET,0,IF(LOAD_ROM,ROM!CY426,IF(AND(MMU_CLK,MMU_MEMW,CELL("address",CY565)=CELL("address",OFFSET(RAM0,MMU_RAM_X,MMU_RAM_Y))),MMU_VAL,CY565)))</f>
        <v>0</v>
      </c>
      <c r="CZ565" s="50">
        <f t="array" aca="1" ref="CZ565" ca="1">IF(RESET,0,IF(LOAD_ROM,ROM!CZ426,IF(AND(MMU_CLK,MMU_MEMW,CELL("address",CZ565)=CELL("address",OFFSET(RAM0,MMU_RAM_X,MMU_RAM_Y))),MMU_VAL,CZ565)))</f>
        <v>0</v>
      </c>
      <c r="DA565" s="50">
        <f t="array" aca="1" ref="DA565" ca="1">IF(RESET,0,IF(LOAD_ROM,ROM!DA426,IF(AND(MMU_CLK,MMU_MEMW,CELL("address",DA565)=CELL("address",OFFSET(RAM0,MMU_RAM_X,MMU_RAM_Y))),MMU_VAL,DA565)))</f>
        <v>0</v>
      </c>
      <c r="DB565" s="50">
        <f t="array" aca="1" ref="DB565" ca="1">IF(RESET,0,IF(LOAD_ROM,ROM!DB426,IF(AND(MMU_CLK,MMU_MEMW,CELL("address",DB565)=CELL("address",OFFSET(RAM0,MMU_RAM_X,MMU_RAM_Y))),MMU_VAL,DB565)))</f>
        <v>0</v>
      </c>
      <c r="DC565" s="50">
        <f t="array" aca="1" ref="DC565" ca="1">IF(RESET,0,IF(LOAD_ROM,ROM!DC426,IF(AND(MMU_CLK,MMU_MEMW,CELL("address",DC565)=CELL("address",OFFSET(RAM0,MMU_RAM_X,MMU_RAM_Y))),MMU_VAL,DC565)))</f>
        <v>0</v>
      </c>
      <c r="DD565" s="50">
        <f t="array" aca="1" ref="DD565" ca="1">IF(RESET,0,IF(LOAD_ROM,ROM!DD426,IF(AND(MMU_CLK,MMU_MEMW,CELL("address",DD565)=CELL("address",OFFSET(RAM0,MMU_RAM_X,MMU_RAM_Y))),MMU_VAL,DD565)))</f>
        <v>0</v>
      </c>
      <c r="DE565" s="50">
        <f t="array" aca="1" ref="DE565" ca="1">IF(RESET,0,IF(LOAD_ROM,ROM!DE426,IF(AND(MMU_CLK,MMU_MEMW,CELL("address",DE565)=CELL("address",OFFSET(RAM0,MMU_RAM_X,MMU_RAM_Y))),MMU_VAL,DE565)))</f>
        <v>0</v>
      </c>
      <c r="DF565" s="50">
        <f t="array" aca="1" ref="DF565" ca="1">IF(RESET,0,IF(LOAD_ROM,ROM!DF426,IF(AND(MMU_CLK,MMU_MEMW,CELL("address",DF565)=CELL("address",OFFSET(RAM0,MMU_RAM_X,MMU_RAM_Y))),MMU_VAL,DF565)))</f>
        <v>0</v>
      </c>
      <c r="DG565" s="50">
        <f t="array" aca="1" ref="DG565" ca="1">IF(RESET,0,IF(LOAD_ROM,ROM!DG426,IF(AND(MMU_CLK,MMU_MEMW,CELL("address",DG565)=CELL("address",OFFSET(RAM0,MMU_RAM_X,MMU_RAM_Y))),MMU_VAL,DG565)))</f>
        <v>0</v>
      </c>
      <c r="DH565" s="50">
        <f t="array" aca="1" ref="DH565" ca="1">IF(RESET,0,IF(LOAD_ROM,ROM!DH426,IF(AND(MMU_CLK,MMU_MEMW,CELL("address",DH565)=CELL("address",OFFSET(RAM0,MMU_RAM_X,MMU_RAM_Y))),MMU_VAL,DH565)))</f>
        <v>0</v>
      </c>
      <c r="DI565" s="50">
        <f t="array" aca="1" ref="DI565" ca="1">IF(RESET,0,IF(LOAD_ROM,ROM!DI426,IF(AND(MMU_CLK,MMU_MEMW,CELL("address",DI565)=CELL("address",OFFSET(RAM0,MMU_RAM_X,MMU_RAM_Y))),MMU_VAL,DI565)))</f>
        <v>0</v>
      </c>
      <c r="DJ565" s="50">
        <f t="array" aca="1" ref="DJ565" ca="1">IF(RESET,0,IF(LOAD_ROM,ROM!DJ426,IF(AND(MMU_CLK,MMU_MEMW,CELL("address",DJ565)=CELL("address",OFFSET(RAM0,MMU_RAM_X,MMU_RAM_Y))),MMU_VAL,DJ565)))</f>
        <v>0</v>
      </c>
      <c r="DK565" s="50">
        <f t="array" aca="1" ref="DK565" ca="1">IF(RESET,0,IF(LOAD_ROM,ROM!DK426,IF(AND(MMU_CLK,MMU_MEMW,CELL("address",DK565)=CELL("address",OFFSET(RAM0,MMU_RAM_X,MMU_RAM_Y))),MMU_VAL,DK565)))</f>
        <v>0</v>
      </c>
      <c r="DL565" s="50">
        <f t="array" aca="1" ref="DL565" ca="1">IF(RESET,0,IF(LOAD_ROM,ROM!DL426,IF(AND(MMU_CLK,MMU_MEMW,CELL("address",DL565)=CELL("address",OFFSET(RAM0,MMU_RAM_X,MMU_RAM_Y))),MMU_VAL,DL565)))</f>
        <v>0</v>
      </c>
      <c r="DM565" s="50">
        <f t="array" aca="1" ref="DM565" ca="1">IF(RESET,0,IF(LOAD_ROM,ROM!DM426,IF(AND(MMU_CLK,MMU_MEMW,CELL("address",DM565)=CELL("address",OFFSET(RAM0,MMU_RAM_X,MMU_RAM_Y))),MMU_VAL,DM565)))</f>
        <v>0</v>
      </c>
      <c r="DN565" s="50">
        <f t="array" aca="1" ref="DN565" ca="1">IF(RESET,0,IF(LOAD_ROM,ROM!DN426,IF(AND(MMU_CLK,MMU_MEMW,CELL("address",DN565)=CELL("address",OFFSET(RAM0,MMU_RAM_X,MMU_RAM_Y))),MMU_VAL,DN565)))</f>
        <v>0</v>
      </c>
      <c r="DO565" s="50">
        <f t="array" aca="1" ref="DO565" ca="1">IF(RESET,0,IF(LOAD_ROM,ROM!DO426,IF(AND(MMU_CLK,MMU_MEMW,CELL("address",DO565)=CELL("address",OFFSET(RAM0,MMU_RAM_X,MMU_RAM_Y))),MMU_VAL,DO565)))</f>
        <v>0</v>
      </c>
      <c r="DP565" s="50">
        <f t="array" aca="1" ref="DP565" ca="1">IF(RESET,0,IF(LOAD_ROM,ROM!DP426,IF(AND(MMU_CLK,MMU_MEMW,CELL("address",DP565)=CELL("address",OFFSET(RAM0,MMU_RAM_X,MMU_RAM_Y))),MMU_VAL,DP565)))</f>
        <v>0</v>
      </c>
      <c r="DQ565" s="50">
        <f t="array" aca="1" ref="DQ565" ca="1">IF(RESET,0,IF(LOAD_ROM,ROM!DQ426,IF(AND(MMU_CLK,MMU_MEMW,CELL("address",DQ565)=CELL("address",OFFSET(RAM0,MMU_RAM_X,MMU_RAM_Y))),MMU_VAL,DQ565)))</f>
        <v>0</v>
      </c>
      <c r="DR565" s="50">
        <f t="array" aca="1" ref="DR565" ca="1">IF(RESET,0,IF(LOAD_ROM,ROM!DR426,IF(AND(MMU_CLK,MMU_MEMW,CELL("address",DR565)=CELL("address",OFFSET(RAM0,MMU_RAM_X,MMU_RAM_Y))),MMU_VAL,DR565)))</f>
        <v>0</v>
      </c>
      <c r="DS565" s="50">
        <f t="array" aca="1" ref="DS565" ca="1">IF(RESET,0,IF(LOAD_ROM,ROM!DS426,IF(AND(MMU_CLK,MMU_MEMW,CELL("address",DS565)=CELL("address",OFFSET(RAM0,MMU_RAM_X,MMU_RAM_Y))),MMU_VAL,DS565)))</f>
        <v>0</v>
      </c>
      <c r="DT565" s="50">
        <f t="array" aca="1" ref="DT565" ca="1">IF(RESET,0,IF(LOAD_ROM,ROM!DT426,IF(AND(MMU_CLK,MMU_MEMW,CELL("address",DT565)=CELL("address",OFFSET(RAM0,MMU_RAM_X,MMU_RAM_Y))),MMU_VAL,DT565)))</f>
        <v>0</v>
      </c>
      <c r="DU565" s="50">
        <f t="array" aca="1" ref="DU565" ca="1">IF(RESET,0,IF(LOAD_ROM,ROM!DU426,IF(AND(MMU_CLK,MMU_MEMW,CELL("address",DU565)=CELL("address",OFFSET(RAM0,MMU_RAM_X,MMU_RAM_Y))),MMU_VAL,DU565)))</f>
        <v>0</v>
      </c>
      <c r="DV565" s="50">
        <f t="array" aca="1" ref="DV565" ca="1">IF(RESET,0,IF(LOAD_ROM,ROM!DV426,IF(AND(MMU_CLK,MMU_MEMW,CELL("address",DV565)=CELL("address",OFFSET(RAM0,MMU_RAM_X,MMU_RAM_Y))),MMU_VAL,DV565)))</f>
        <v>0</v>
      </c>
      <c r="DW565" s="50">
        <f t="array" aca="1" ref="DW565" ca="1">IF(RESET,0,IF(LOAD_ROM,ROM!DW426,IF(AND(MMU_CLK,MMU_MEMW,CELL("address",DW565)=CELL("address",OFFSET(RAM0,MMU_RAM_X,MMU_RAM_Y))),MMU_VAL,DW565)))</f>
        <v>0</v>
      </c>
      <c r="DX565" s="50">
        <f t="array" aca="1" ref="DX565" ca="1">IF(RESET,0,IF(LOAD_ROM,ROM!DX426,IF(AND(MMU_CLK,MMU_MEMW,CELL("address",DX565)=CELL("address",OFFSET(RAM0,MMU_RAM_X,MMU_RAM_Y))),MMU_VAL,DX565)))</f>
        <v>0</v>
      </c>
    </row>
    <row r="566" spans="1:128" x14ac:dyDescent="0.35">
      <c r="A566" s="50">
        <f t="array" aca="1" ref="A566" ca="1">IF(RESET,0,IF(LOAD_ROM,ROM!A427,IF(AND(MMU_CLK,MMU_MEMW,CELL("address",A566)=CELL("address",OFFSET(RAM0,MMU_RAM_X,MMU_RAM_Y))),MMU_VAL,A566)))</f>
        <v>0</v>
      </c>
      <c r="B566" s="50">
        <f t="array" aca="1" ref="B566" ca="1">IF(RESET,0,IF(LOAD_ROM,ROM!B427,IF(AND(MMU_CLK,MMU_MEMW,CELL("address",B566)=CELL("address",OFFSET(RAM0,MMU_RAM_X,MMU_RAM_Y))),MMU_VAL,B566)))</f>
        <v>0</v>
      </c>
      <c r="C566" s="50">
        <f t="array" aca="1" ref="C566" ca="1">IF(RESET,0,IF(LOAD_ROM,ROM!C427,IF(AND(MMU_CLK,MMU_MEMW,CELL("address",C566)=CELL("address",OFFSET(RAM0,MMU_RAM_X,MMU_RAM_Y))),MMU_VAL,C566)))</f>
        <v>0</v>
      </c>
      <c r="D566" s="50">
        <f t="array" aca="1" ref="D566" ca="1">IF(RESET,0,IF(LOAD_ROM,ROM!D427,IF(AND(MMU_CLK,MMU_MEMW,CELL("address",D566)=CELL("address",OFFSET(RAM0,MMU_RAM_X,MMU_RAM_Y))),MMU_VAL,D566)))</f>
        <v>0</v>
      </c>
      <c r="E566" s="50">
        <f t="array" aca="1" ref="E566" ca="1">IF(RESET,0,IF(LOAD_ROM,ROM!E427,IF(AND(MMU_CLK,MMU_MEMW,CELL("address",E566)=CELL("address",OFFSET(RAM0,MMU_RAM_X,MMU_RAM_Y))),MMU_VAL,E566)))</f>
        <v>0</v>
      </c>
      <c r="F566" s="50">
        <f t="array" aca="1" ref="F566" ca="1">IF(RESET,0,IF(LOAD_ROM,ROM!F427,IF(AND(MMU_CLK,MMU_MEMW,CELL("address",F566)=CELL("address",OFFSET(RAM0,MMU_RAM_X,MMU_RAM_Y))),MMU_VAL,F566)))</f>
        <v>0</v>
      </c>
      <c r="G566" s="50">
        <f t="array" aca="1" ref="G566" ca="1">IF(RESET,0,IF(LOAD_ROM,ROM!G427,IF(AND(MMU_CLK,MMU_MEMW,CELL("address",G566)=CELL("address",OFFSET(RAM0,MMU_RAM_X,MMU_RAM_Y))),MMU_VAL,G566)))</f>
        <v>0</v>
      </c>
      <c r="H566" s="50">
        <f t="array" aca="1" ref="H566" ca="1">IF(RESET,0,IF(LOAD_ROM,ROM!H427,IF(AND(MMU_CLK,MMU_MEMW,CELL("address",H566)=CELL("address",OFFSET(RAM0,MMU_RAM_X,MMU_RAM_Y))),MMU_VAL,H566)))</f>
        <v>0</v>
      </c>
      <c r="I566" s="50">
        <f t="array" aca="1" ref="I566" ca="1">IF(RESET,0,IF(LOAD_ROM,ROM!I427,IF(AND(MMU_CLK,MMU_MEMW,CELL("address",I566)=CELL("address",OFFSET(RAM0,MMU_RAM_X,MMU_RAM_Y))),MMU_VAL,I566)))</f>
        <v>0</v>
      </c>
      <c r="J566" s="50">
        <f t="array" aca="1" ref="J566" ca="1">IF(RESET,0,IF(LOAD_ROM,ROM!J427,IF(AND(MMU_CLK,MMU_MEMW,CELL("address",J566)=CELL("address",OFFSET(RAM0,MMU_RAM_X,MMU_RAM_Y))),MMU_VAL,J566)))</f>
        <v>0</v>
      </c>
      <c r="K566" s="50">
        <f t="array" aca="1" ref="K566" ca="1">IF(RESET,0,IF(LOAD_ROM,ROM!K427,IF(AND(MMU_CLK,MMU_MEMW,CELL("address",K566)=CELL("address",OFFSET(RAM0,MMU_RAM_X,MMU_RAM_Y))),MMU_VAL,K566)))</f>
        <v>0</v>
      </c>
      <c r="L566" s="50">
        <f t="array" aca="1" ref="L566" ca="1">IF(RESET,0,IF(LOAD_ROM,ROM!L427,IF(AND(MMU_CLK,MMU_MEMW,CELL("address",L566)=CELL("address",OFFSET(RAM0,MMU_RAM_X,MMU_RAM_Y))),MMU_VAL,L566)))</f>
        <v>0</v>
      </c>
      <c r="M566" s="50">
        <f t="array" aca="1" ref="M566" ca="1">IF(RESET,0,IF(LOAD_ROM,ROM!M427,IF(AND(MMU_CLK,MMU_MEMW,CELL("address",M566)=CELL("address",OFFSET(RAM0,MMU_RAM_X,MMU_RAM_Y))),MMU_VAL,M566)))</f>
        <v>0</v>
      </c>
      <c r="N566" s="50">
        <f t="array" aca="1" ref="N566" ca="1">IF(RESET,0,IF(LOAD_ROM,ROM!N427,IF(AND(MMU_CLK,MMU_MEMW,CELL("address",N566)=CELL("address",OFFSET(RAM0,MMU_RAM_X,MMU_RAM_Y))),MMU_VAL,N566)))</f>
        <v>0</v>
      </c>
      <c r="O566" s="50">
        <f t="array" aca="1" ref="O566" ca="1">IF(RESET,0,IF(LOAD_ROM,ROM!O427,IF(AND(MMU_CLK,MMU_MEMW,CELL("address",O566)=CELL("address",OFFSET(RAM0,MMU_RAM_X,MMU_RAM_Y))),MMU_VAL,O566)))</f>
        <v>0</v>
      </c>
      <c r="P566" s="50">
        <f t="array" aca="1" ref="P566" ca="1">IF(RESET,0,IF(LOAD_ROM,ROM!P427,IF(AND(MMU_CLK,MMU_MEMW,CELL("address",P566)=CELL("address",OFFSET(RAM0,MMU_RAM_X,MMU_RAM_Y))),MMU_VAL,P566)))</f>
        <v>0</v>
      </c>
      <c r="Q566" s="50">
        <f t="array" aca="1" ref="Q566" ca="1">IF(RESET,0,IF(LOAD_ROM,ROM!Q427,IF(AND(MMU_CLK,MMU_MEMW,CELL("address",Q566)=CELL("address",OFFSET(RAM0,MMU_RAM_X,MMU_RAM_Y))),MMU_VAL,Q566)))</f>
        <v>0</v>
      </c>
      <c r="R566" s="50">
        <f t="array" aca="1" ref="R566" ca="1">IF(RESET,0,IF(LOAD_ROM,ROM!R427,IF(AND(MMU_CLK,MMU_MEMW,CELL("address",R566)=CELL("address",OFFSET(RAM0,MMU_RAM_X,MMU_RAM_Y))),MMU_VAL,R566)))</f>
        <v>0</v>
      </c>
      <c r="S566" s="50">
        <f t="array" aca="1" ref="S566" ca="1">IF(RESET,0,IF(LOAD_ROM,ROM!S427,IF(AND(MMU_CLK,MMU_MEMW,CELL("address",S566)=CELL("address",OFFSET(RAM0,MMU_RAM_X,MMU_RAM_Y))),MMU_VAL,S566)))</f>
        <v>0</v>
      </c>
      <c r="T566" s="50">
        <f t="array" aca="1" ref="T566" ca="1">IF(RESET,0,IF(LOAD_ROM,ROM!T427,IF(AND(MMU_CLK,MMU_MEMW,CELL("address",T566)=CELL("address",OFFSET(RAM0,MMU_RAM_X,MMU_RAM_Y))),MMU_VAL,T566)))</f>
        <v>0</v>
      </c>
      <c r="U566" s="50">
        <f t="array" aca="1" ref="U566" ca="1">IF(RESET,0,IF(LOAD_ROM,ROM!U427,IF(AND(MMU_CLK,MMU_MEMW,CELL("address",U566)=CELL("address",OFFSET(RAM0,MMU_RAM_X,MMU_RAM_Y))),MMU_VAL,U566)))</f>
        <v>0</v>
      </c>
      <c r="V566" s="50">
        <f t="array" aca="1" ref="V566" ca="1">IF(RESET,0,IF(LOAD_ROM,ROM!V427,IF(AND(MMU_CLK,MMU_MEMW,CELL("address",V566)=CELL("address",OFFSET(RAM0,MMU_RAM_X,MMU_RAM_Y))),MMU_VAL,V566)))</f>
        <v>0</v>
      </c>
      <c r="W566" s="50">
        <f t="array" aca="1" ref="W566" ca="1">IF(RESET,0,IF(LOAD_ROM,ROM!W427,IF(AND(MMU_CLK,MMU_MEMW,CELL("address",W566)=CELL("address",OFFSET(RAM0,MMU_RAM_X,MMU_RAM_Y))),MMU_VAL,W566)))</f>
        <v>0</v>
      </c>
      <c r="X566" s="50">
        <f t="array" aca="1" ref="X566" ca="1">IF(RESET,0,IF(LOAD_ROM,ROM!X427,IF(AND(MMU_CLK,MMU_MEMW,CELL("address",X566)=CELL("address",OFFSET(RAM0,MMU_RAM_X,MMU_RAM_Y))),MMU_VAL,X566)))</f>
        <v>0</v>
      </c>
      <c r="Y566" s="50">
        <f t="array" aca="1" ref="Y566" ca="1">IF(RESET,0,IF(LOAD_ROM,ROM!Y427,IF(AND(MMU_CLK,MMU_MEMW,CELL("address",Y566)=CELL("address",OFFSET(RAM0,MMU_RAM_X,MMU_RAM_Y))),MMU_VAL,Y566)))</f>
        <v>0</v>
      </c>
      <c r="Z566" s="50">
        <f t="array" aca="1" ref="Z566" ca="1">IF(RESET,0,IF(LOAD_ROM,ROM!Z427,IF(AND(MMU_CLK,MMU_MEMW,CELL("address",Z566)=CELL("address",OFFSET(RAM0,MMU_RAM_X,MMU_RAM_Y))),MMU_VAL,Z566)))</f>
        <v>0</v>
      </c>
      <c r="AA566" s="50">
        <f t="array" aca="1" ref="AA566" ca="1">IF(RESET,0,IF(LOAD_ROM,ROM!AA427,IF(AND(MMU_CLK,MMU_MEMW,CELL("address",AA566)=CELL("address",OFFSET(RAM0,MMU_RAM_X,MMU_RAM_Y))),MMU_VAL,AA566)))</f>
        <v>0</v>
      </c>
      <c r="AB566" s="50">
        <f t="array" aca="1" ref="AB566" ca="1">IF(RESET,0,IF(LOAD_ROM,ROM!AB427,IF(AND(MMU_CLK,MMU_MEMW,CELL("address",AB566)=CELL("address",OFFSET(RAM0,MMU_RAM_X,MMU_RAM_Y))),MMU_VAL,AB566)))</f>
        <v>0</v>
      </c>
      <c r="AC566" s="50">
        <f t="array" aca="1" ref="AC566" ca="1">IF(RESET,0,IF(LOAD_ROM,ROM!AC427,IF(AND(MMU_CLK,MMU_MEMW,CELL("address",AC566)=CELL("address",OFFSET(RAM0,MMU_RAM_X,MMU_RAM_Y))),MMU_VAL,AC566)))</f>
        <v>0</v>
      </c>
      <c r="AD566" s="50">
        <f t="array" aca="1" ref="AD566" ca="1">IF(RESET,0,IF(LOAD_ROM,ROM!AD427,IF(AND(MMU_CLK,MMU_MEMW,CELL("address",AD566)=CELL("address",OFFSET(RAM0,MMU_RAM_X,MMU_RAM_Y))),MMU_VAL,AD566)))</f>
        <v>0</v>
      </c>
      <c r="AE566" s="50">
        <f t="array" aca="1" ref="AE566" ca="1">IF(RESET,0,IF(LOAD_ROM,ROM!AE427,IF(AND(MMU_CLK,MMU_MEMW,CELL("address",AE566)=CELL("address",OFFSET(RAM0,MMU_RAM_X,MMU_RAM_Y))),MMU_VAL,AE566)))</f>
        <v>0</v>
      </c>
      <c r="AF566" s="50">
        <f t="array" aca="1" ref="AF566" ca="1">IF(RESET,0,IF(LOAD_ROM,ROM!AF427,IF(AND(MMU_CLK,MMU_MEMW,CELL("address",AF566)=CELL("address",OFFSET(RAM0,MMU_RAM_X,MMU_RAM_Y))),MMU_VAL,AF566)))</f>
        <v>0</v>
      </c>
      <c r="AG566" s="50">
        <f t="array" aca="1" ref="AG566" ca="1">IF(RESET,0,IF(LOAD_ROM,ROM!AG427,IF(AND(MMU_CLK,MMU_MEMW,CELL("address",AG566)=CELL("address",OFFSET(RAM0,MMU_RAM_X,MMU_RAM_Y))),MMU_VAL,AG566)))</f>
        <v>0</v>
      </c>
      <c r="AH566" s="50">
        <f t="array" aca="1" ref="AH566" ca="1">IF(RESET,0,IF(LOAD_ROM,ROM!AH427,IF(AND(MMU_CLK,MMU_MEMW,CELL("address",AH566)=CELL("address",OFFSET(RAM0,MMU_RAM_X,MMU_RAM_Y))),MMU_VAL,AH566)))</f>
        <v>0</v>
      </c>
      <c r="AI566" s="50">
        <f t="array" aca="1" ref="AI566" ca="1">IF(RESET,0,IF(LOAD_ROM,ROM!AI427,IF(AND(MMU_CLK,MMU_MEMW,CELL("address",AI566)=CELL("address",OFFSET(RAM0,MMU_RAM_X,MMU_RAM_Y))),MMU_VAL,AI566)))</f>
        <v>0</v>
      </c>
      <c r="AJ566" s="50">
        <f t="array" aca="1" ref="AJ566" ca="1">IF(RESET,0,IF(LOAD_ROM,ROM!AJ427,IF(AND(MMU_CLK,MMU_MEMW,CELL("address",AJ566)=CELL("address",OFFSET(RAM0,MMU_RAM_X,MMU_RAM_Y))),MMU_VAL,AJ566)))</f>
        <v>0</v>
      </c>
      <c r="AK566" s="50">
        <f t="array" aca="1" ref="AK566" ca="1">IF(RESET,0,IF(LOAD_ROM,ROM!AK427,IF(AND(MMU_CLK,MMU_MEMW,CELL("address",AK566)=CELL("address",OFFSET(RAM0,MMU_RAM_X,MMU_RAM_Y))),MMU_VAL,AK566)))</f>
        <v>0</v>
      </c>
      <c r="AL566" s="50">
        <f t="array" aca="1" ref="AL566" ca="1">IF(RESET,0,IF(LOAD_ROM,ROM!AL427,IF(AND(MMU_CLK,MMU_MEMW,CELL("address",AL566)=CELL("address",OFFSET(RAM0,MMU_RAM_X,MMU_RAM_Y))),MMU_VAL,AL566)))</f>
        <v>0</v>
      </c>
      <c r="AM566" s="50">
        <f t="array" aca="1" ref="AM566" ca="1">IF(RESET,0,IF(LOAD_ROM,ROM!AM427,IF(AND(MMU_CLK,MMU_MEMW,CELL("address",AM566)=CELL("address",OFFSET(RAM0,MMU_RAM_X,MMU_RAM_Y))),MMU_VAL,AM566)))</f>
        <v>0</v>
      </c>
      <c r="AN566" s="50">
        <f t="array" aca="1" ref="AN566" ca="1">IF(RESET,0,IF(LOAD_ROM,ROM!AN427,IF(AND(MMU_CLK,MMU_MEMW,CELL("address",AN566)=CELL("address",OFFSET(RAM0,MMU_RAM_X,MMU_RAM_Y))),MMU_VAL,AN566)))</f>
        <v>0</v>
      </c>
      <c r="AO566" s="50">
        <f t="array" aca="1" ref="AO566" ca="1">IF(RESET,0,IF(LOAD_ROM,ROM!AO427,IF(AND(MMU_CLK,MMU_MEMW,CELL("address",AO566)=CELL("address",OFFSET(RAM0,MMU_RAM_X,MMU_RAM_Y))),MMU_VAL,AO566)))</f>
        <v>0</v>
      </c>
      <c r="AP566" s="50">
        <f t="array" aca="1" ref="AP566" ca="1">IF(RESET,0,IF(LOAD_ROM,ROM!AP427,IF(AND(MMU_CLK,MMU_MEMW,CELL("address",AP566)=CELL("address",OFFSET(RAM0,MMU_RAM_X,MMU_RAM_Y))),MMU_VAL,AP566)))</f>
        <v>0</v>
      </c>
      <c r="AQ566" s="50">
        <f t="array" aca="1" ref="AQ566" ca="1">IF(RESET,0,IF(LOAD_ROM,ROM!AQ427,IF(AND(MMU_CLK,MMU_MEMW,CELL("address",AQ566)=CELL("address",OFFSET(RAM0,MMU_RAM_X,MMU_RAM_Y))),MMU_VAL,AQ566)))</f>
        <v>0</v>
      </c>
      <c r="AR566" s="50">
        <f t="array" aca="1" ref="AR566" ca="1">IF(RESET,0,IF(LOAD_ROM,ROM!AR427,IF(AND(MMU_CLK,MMU_MEMW,CELL("address",AR566)=CELL("address",OFFSET(RAM0,MMU_RAM_X,MMU_RAM_Y))),MMU_VAL,AR566)))</f>
        <v>0</v>
      </c>
      <c r="AS566" s="50">
        <f t="array" aca="1" ref="AS566" ca="1">IF(RESET,0,IF(LOAD_ROM,ROM!AS427,IF(AND(MMU_CLK,MMU_MEMW,CELL("address",AS566)=CELL("address",OFFSET(RAM0,MMU_RAM_X,MMU_RAM_Y))),MMU_VAL,AS566)))</f>
        <v>0</v>
      </c>
      <c r="AT566" s="50">
        <f t="array" aca="1" ref="AT566" ca="1">IF(RESET,0,IF(LOAD_ROM,ROM!AT427,IF(AND(MMU_CLK,MMU_MEMW,CELL("address",AT566)=CELL("address",OFFSET(RAM0,MMU_RAM_X,MMU_RAM_Y))),MMU_VAL,AT566)))</f>
        <v>0</v>
      </c>
      <c r="AU566" s="50">
        <f t="array" aca="1" ref="AU566" ca="1">IF(RESET,0,IF(LOAD_ROM,ROM!AU427,IF(AND(MMU_CLK,MMU_MEMW,CELL("address",AU566)=CELL("address",OFFSET(RAM0,MMU_RAM_X,MMU_RAM_Y))),MMU_VAL,AU566)))</f>
        <v>0</v>
      </c>
      <c r="AV566" s="50">
        <f t="array" aca="1" ref="AV566" ca="1">IF(RESET,0,IF(LOAD_ROM,ROM!AV427,IF(AND(MMU_CLK,MMU_MEMW,CELL("address",AV566)=CELL("address",OFFSET(RAM0,MMU_RAM_X,MMU_RAM_Y))),MMU_VAL,AV566)))</f>
        <v>0</v>
      </c>
      <c r="AW566" s="50">
        <f t="array" aca="1" ref="AW566" ca="1">IF(RESET,0,IF(LOAD_ROM,ROM!AW427,IF(AND(MMU_CLK,MMU_MEMW,CELL("address",AW566)=CELL("address",OFFSET(RAM0,MMU_RAM_X,MMU_RAM_Y))),MMU_VAL,AW566)))</f>
        <v>0</v>
      </c>
      <c r="AX566" s="50">
        <f t="array" aca="1" ref="AX566" ca="1">IF(RESET,0,IF(LOAD_ROM,ROM!AX427,IF(AND(MMU_CLK,MMU_MEMW,CELL("address",AX566)=CELL("address",OFFSET(RAM0,MMU_RAM_X,MMU_RAM_Y))),MMU_VAL,AX566)))</f>
        <v>0</v>
      </c>
      <c r="AY566" s="50">
        <f t="array" aca="1" ref="AY566" ca="1">IF(RESET,0,IF(LOAD_ROM,ROM!AY427,IF(AND(MMU_CLK,MMU_MEMW,CELL("address",AY566)=CELL("address",OFFSET(RAM0,MMU_RAM_X,MMU_RAM_Y))),MMU_VAL,AY566)))</f>
        <v>0</v>
      </c>
      <c r="AZ566" s="50">
        <f t="array" aca="1" ref="AZ566" ca="1">IF(RESET,0,IF(LOAD_ROM,ROM!AZ427,IF(AND(MMU_CLK,MMU_MEMW,CELL("address",AZ566)=CELL("address",OFFSET(RAM0,MMU_RAM_X,MMU_RAM_Y))),MMU_VAL,AZ566)))</f>
        <v>0</v>
      </c>
      <c r="BA566" s="50">
        <f t="array" aca="1" ref="BA566" ca="1">IF(RESET,0,IF(LOAD_ROM,ROM!BA427,IF(AND(MMU_CLK,MMU_MEMW,CELL("address",BA566)=CELL("address",OFFSET(RAM0,MMU_RAM_X,MMU_RAM_Y))),MMU_VAL,BA566)))</f>
        <v>0</v>
      </c>
      <c r="BB566" s="50">
        <f t="array" aca="1" ref="BB566" ca="1">IF(RESET,0,IF(LOAD_ROM,ROM!BB427,IF(AND(MMU_CLK,MMU_MEMW,CELL("address",BB566)=CELL("address",OFFSET(RAM0,MMU_RAM_X,MMU_RAM_Y))),MMU_VAL,BB566)))</f>
        <v>0</v>
      </c>
      <c r="BC566" s="50">
        <f t="array" aca="1" ref="BC566" ca="1">IF(RESET,0,IF(LOAD_ROM,ROM!BC427,IF(AND(MMU_CLK,MMU_MEMW,CELL("address",BC566)=CELL("address",OFFSET(RAM0,MMU_RAM_X,MMU_RAM_Y))),MMU_VAL,BC566)))</f>
        <v>0</v>
      </c>
      <c r="BD566" s="50">
        <f t="array" aca="1" ref="BD566" ca="1">IF(RESET,0,IF(LOAD_ROM,ROM!BD427,IF(AND(MMU_CLK,MMU_MEMW,CELL("address",BD566)=CELL("address",OFFSET(RAM0,MMU_RAM_X,MMU_RAM_Y))),MMU_VAL,BD566)))</f>
        <v>0</v>
      </c>
      <c r="BE566" s="50">
        <f t="array" aca="1" ref="BE566" ca="1">IF(RESET,0,IF(LOAD_ROM,ROM!BE427,IF(AND(MMU_CLK,MMU_MEMW,CELL("address",BE566)=CELL("address",OFFSET(RAM0,MMU_RAM_X,MMU_RAM_Y))),MMU_VAL,BE566)))</f>
        <v>0</v>
      </c>
      <c r="BF566" s="50">
        <f t="array" aca="1" ref="BF566" ca="1">IF(RESET,0,IF(LOAD_ROM,ROM!BF427,IF(AND(MMU_CLK,MMU_MEMW,CELL("address",BF566)=CELL("address",OFFSET(RAM0,MMU_RAM_X,MMU_RAM_Y))),MMU_VAL,BF566)))</f>
        <v>0</v>
      </c>
      <c r="BG566" s="50">
        <f t="array" aca="1" ref="BG566" ca="1">IF(RESET,0,IF(LOAD_ROM,ROM!BG427,IF(AND(MMU_CLK,MMU_MEMW,CELL("address",BG566)=CELL("address",OFFSET(RAM0,MMU_RAM_X,MMU_RAM_Y))),MMU_VAL,BG566)))</f>
        <v>0</v>
      </c>
      <c r="BH566" s="50">
        <f t="array" aca="1" ref="BH566" ca="1">IF(RESET,0,IF(LOAD_ROM,ROM!BH427,IF(AND(MMU_CLK,MMU_MEMW,CELL("address",BH566)=CELL("address",OFFSET(RAM0,MMU_RAM_X,MMU_RAM_Y))),MMU_VAL,BH566)))</f>
        <v>0</v>
      </c>
      <c r="BI566" s="50">
        <f t="array" aca="1" ref="BI566" ca="1">IF(RESET,0,IF(LOAD_ROM,ROM!BI427,IF(AND(MMU_CLK,MMU_MEMW,CELL("address",BI566)=CELL("address",OFFSET(RAM0,MMU_RAM_X,MMU_RAM_Y))),MMU_VAL,BI566)))</f>
        <v>0</v>
      </c>
      <c r="BJ566" s="50">
        <f t="array" aca="1" ref="BJ566" ca="1">IF(RESET,0,IF(LOAD_ROM,ROM!BJ427,IF(AND(MMU_CLK,MMU_MEMW,CELL("address",BJ566)=CELL("address",OFFSET(RAM0,MMU_RAM_X,MMU_RAM_Y))),MMU_VAL,BJ566)))</f>
        <v>0</v>
      </c>
      <c r="BK566" s="50">
        <f t="array" aca="1" ref="BK566" ca="1">IF(RESET,0,IF(LOAD_ROM,ROM!BK427,IF(AND(MMU_CLK,MMU_MEMW,CELL("address",BK566)=CELL("address",OFFSET(RAM0,MMU_RAM_X,MMU_RAM_Y))),MMU_VAL,BK566)))</f>
        <v>0</v>
      </c>
      <c r="BL566" s="50">
        <f t="array" aca="1" ref="BL566" ca="1">IF(RESET,0,IF(LOAD_ROM,ROM!BL427,IF(AND(MMU_CLK,MMU_MEMW,CELL("address",BL566)=CELL("address",OFFSET(RAM0,MMU_RAM_X,MMU_RAM_Y))),MMU_VAL,BL566)))</f>
        <v>0</v>
      </c>
      <c r="BM566" s="50">
        <f t="array" aca="1" ref="BM566" ca="1">IF(RESET,0,IF(LOAD_ROM,ROM!BM427,IF(AND(MMU_CLK,MMU_MEMW,CELL("address",BM566)=CELL("address",OFFSET(RAM0,MMU_RAM_X,MMU_RAM_Y))),MMU_VAL,BM566)))</f>
        <v>0</v>
      </c>
      <c r="BN566" s="50">
        <f t="array" aca="1" ref="BN566" ca="1">IF(RESET,0,IF(LOAD_ROM,ROM!BN427,IF(AND(MMU_CLK,MMU_MEMW,CELL("address",BN566)=CELL("address",OFFSET(RAM0,MMU_RAM_X,MMU_RAM_Y))),MMU_VAL,BN566)))</f>
        <v>0</v>
      </c>
      <c r="BO566" s="50">
        <f t="array" aca="1" ref="BO566" ca="1">IF(RESET,0,IF(LOAD_ROM,ROM!BO427,IF(AND(MMU_CLK,MMU_MEMW,CELL("address",BO566)=CELL("address",OFFSET(RAM0,MMU_RAM_X,MMU_RAM_Y))),MMU_VAL,BO566)))</f>
        <v>0</v>
      </c>
      <c r="BP566" s="50">
        <f t="array" aca="1" ref="BP566" ca="1">IF(RESET,0,IF(LOAD_ROM,ROM!BP427,IF(AND(MMU_CLK,MMU_MEMW,CELL("address",BP566)=CELL("address",OFFSET(RAM0,MMU_RAM_X,MMU_RAM_Y))),MMU_VAL,BP566)))</f>
        <v>0</v>
      </c>
      <c r="BQ566" s="50">
        <f t="array" aca="1" ref="BQ566" ca="1">IF(RESET,0,IF(LOAD_ROM,ROM!BQ427,IF(AND(MMU_CLK,MMU_MEMW,CELL("address",BQ566)=CELL("address",OFFSET(RAM0,MMU_RAM_X,MMU_RAM_Y))),MMU_VAL,BQ566)))</f>
        <v>0</v>
      </c>
      <c r="BR566" s="50">
        <f t="array" aca="1" ref="BR566" ca="1">IF(RESET,0,IF(LOAD_ROM,ROM!BR427,IF(AND(MMU_CLK,MMU_MEMW,CELL("address",BR566)=CELL("address",OFFSET(RAM0,MMU_RAM_X,MMU_RAM_Y))),MMU_VAL,BR566)))</f>
        <v>0</v>
      </c>
      <c r="BS566" s="50">
        <f t="array" aca="1" ref="BS566" ca="1">IF(RESET,0,IF(LOAD_ROM,ROM!BS427,IF(AND(MMU_CLK,MMU_MEMW,CELL("address",BS566)=CELL("address",OFFSET(RAM0,MMU_RAM_X,MMU_RAM_Y))),MMU_VAL,BS566)))</f>
        <v>0</v>
      </c>
      <c r="BT566" s="50">
        <f t="array" aca="1" ref="BT566" ca="1">IF(RESET,0,IF(LOAD_ROM,ROM!BT427,IF(AND(MMU_CLK,MMU_MEMW,CELL("address",BT566)=CELL("address",OFFSET(RAM0,MMU_RAM_X,MMU_RAM_Y))),MMU_VAL,BT566)))</f>
        <v>0</v>
      </c>
      <c r="BU566" s="50">
        <f t="array" aca="1" ref="BU566" ca="1">IF(RESET,0,IF(LOAD_ROM,ROM!BU427,IF(AND(MMU_CLK,MMU_MEMW,CELL("address",BU566)=CELL("address",OFFSET(RAM0,MMU_RAM_X,MMU_RAM_Y))),MMU_VAL,BU566)))</f>
        <v>0</v>
      </c>
      <c r="BV566" s="50">
        <f t="array" aca="1" ref="BV566" ca="1">IF(RESET,0,IF(LOAD_ROM,ROM!BV427,IF(AND(MMU_CLK,MMU_MEMW,CELL("address",BV566)=CELL("address",OFFSET(RAM0,MMU_RAM_X,MMU_RAM_Y))),MMU_VAL,BV566)))</f>
        <v>0</v>
      </c>
      <c r="BW566" s="50">
        <f t="array" aca="1" ref="BW566" ca="1">IF(RESET,0,IF(LOAD_ROM,ROM!BW427,IF(AND(MMU_CLK,MMU_MEMW,CELL("address",BW566)=CELL("address",OFFSET(RAM0,MMU_RAM_X,MMU_RAM_Y))),MMU_VAL,BW566)))</f>
        <v>0</v>
      </c>
      <c r="BX566" s="50">
        <f t="array" aca="1" ref="BX566" ca="1">IF(RESET,0,IF(LOAD_ROM,ROM!BX427,IF(AND(MMU_CLK,MMU_MEMW,CELL("address",BX566)=CELL("address",OFFSET(RAM0,MMU_RAM_X,MMU_RAM_Y))),MMU_VAL,BX566)))</f>
        <v>0</v>
      </c>
      <c r="BY566" s="50">
        <f t="array" aca="1" ref="BY566" ca="1">IF(RESET,0,IF(LOAD_ROM,ROM!BY427,IF(AND(MMU_CLK,MMU_MEMW,CELL("address",BY566)=CELL("address",OFFSET(RAM0,MMU_RAM_X,MMU_RAM_Y))),MMU_VAL,BY566)))</f>
        <v>0</v>
      </c>
      <c r="BZ566" s="50">
        <f t="array" aca="1" ref="BZ566" ca="1">IF(RESET,0,IF(LOAD_ROM,ROM!BZ427,IF(AND(MMU_CLK,MMU_MEMW,CELL("address",BZ566)=CELL("address",OFFSET(RAM0,MMU_RAM_X,MMU_RAM_Y))),MMU_VAL,BZ566)))</f>
        <v>0</v>
      </c>
      <c r="CA566" s="50">
        <f t="array" aca="1" ref="CA566" ca="1">IF(RESET,0,IF(LOAD_ROM,ROM!CA427,IF(AND(MMU_CLK,MMU_MEMW,CELL("address",CA566)=CELL("address",OFFSET(RAM0,MMU_RAM_X,MMU_RAM_Y))),MMU_VAL,CA566)))</f>
        <v>0</v>
      </c>
      <c r="CB566" s="50">
        <f t="array" aca="1" ref="CB566" ca="1">IF(RESET,0,IF(LOAD_ROM,ROM!CB427,IF(AND(MMU_CLK,MMU_MEMW,CELL("address",CB566)=CELL("address",OFFSET(RAM0,MMU_RAM_X,MMU_RAM_Y))),MMU_VAL,CB566)))</f>
        <v>0</v>
      </c>
      <c r="CC566" s="50">
        <f t="array" aca="1" ref="CC566" ca="1">IF(RESET,0,IF(LOAD_ROM,ROM!CC427,IF(AND(MMU_CLK,MMU_MEMW,CELL("address",CC566)=CELL("address",OFFSET(RAM0,MMU_RAM_X,MMU_RAM_Y))),MMU_VAL,CC566)))</f>
        <v>0</v>
      </c>
      <c r="CD566" s="50">
        <f t="array" aca="1" ref="CD566" ca="1">IF(RESET,0,IF(LOAD_ROM,ROM!CD427,IF(AND(MMU_CLK,MMU_MEMW,CELL("address",CD566)=CELL("address",OFFSET(RAM0,MMU_RAM_X,MMU_RAM_Y))),MMU_VAL,CD566)))</f>
        <v>0</v>
      </c>
      <c r="CE566" s="50">
        <f t="array" aca="1" ref="CE566" ca="1">IF(RESET,0,IF(LOAD_ROM,ROM!CE427,IF(AND(MMU_CLK,MMU_MEMW,CELL("address",CE566)=CELL("address",OFFSET(RAM0,MMU_RAM_X,MMU_RAM_Y))),MMU_VAL,CE566)))</f>
        <v>0</v>
      </c>
      <c r="CF566" s="50">
        <f t="array" aca="1" ref="CF566" ca="1">IF(RESET,0,IF(LOAD_ROM,ROM!CF427,IF(AND(MMU_CLK,MMU_MEMW,CELL("address",CF566)=CELL("address",OFFSET(RAM0,MMU_RAM_X,MMU_RAM_Y))),MMU_VAL,CF566)))</f>
        <v>0</v>
      </c>
      <c r="CG566" s="50">
        <f t="array" aca="1" ref="CG566" ca="1">IF(RESET,0,IF(LOAD_ROM,ROM!CG427,IF(AND(MMU_CLK,MMU_MEMW,CELL("address",CG566)=CELL("address",OFFSET(RAM0,MMU_RAM_X,MMU_RAM_Y))),MMU_VAL,CG566)))</f>
        <v>0</v>
      </c>
      <c r="CH566" s="50">
        <f t="array" aca="1" ref="CH566" ca="1">IF(RESET,0,IF(LOAD_ROM,ROM!CH427,IF(AND(MMU_CLK,MMU_MEMW,CELL("address",CH566)=CELL("address",OFFSET(RAM0,MMU_RAM_X,MMU_RAM_Y))),MMU_VAL,CH566)))</f>
        <v>0</v>
      </c>
      <c r="CI566" s="50">
        <f t="array" aca="1" ref="CI566" ca="1">IF(RESET,0,IF(LOAD_ROM,ROM!CI427,IF(AND(MMU_CLK,MMU_MEMW,CELL("address",CI566)=CELL("address",OFFSET(RAM0,MMU_RAM_X,MMU_RAM_Y))),MMU_VAL,CI566)))</f>
        <v>0</v>
      </c>
      <c r="CJ566" s="50">
        <f t="array" aca="1" ref="CJ566" ca="1">IF(RESET,0,IF(LOAD_ROM,ROM!CJ427,IF(AND(MMU_CLK,MMU_MEMW,CELL("address",CJ566)=CELL("address",OFFSET(RAM0,MMU_RAM_X,MMU_RAM_Y))),MMU_VAL,CJ566)))</f>
        <v>0</v>
      </c>
      <c r="CK566" s="50">
        <f t="array" aca="1" ref="CK566" ca="1">IF(RESET,0,IF(LOAD_ROM,ROM!CK427,IF(AND(MMU_CLK,MMU_MEMW,CELL("address",CK566)=CELL("address",OFFSET(RAM0,MMU_RAM_X,MMU_RAM_Y))),MMU_VAL,CK566)))</f>
        <v>0</v>
      </c>
      <c r="CL566" s="50">
        <f t="array" aca="1" ref="CL566" ca="1">IF(RESET,0,IF(LOAD_ROM,ROM!CL427,IF(AND(MMU_CLK,MMU_MEMW,CELL("address",CL566)=CELL("address",OFFSET(RAM0,MMU_RAM_X,MMU_RAM_Y))),MMU_VAL,CL566)))</f>
        <v>0</v>
      </c>
      <c r="CM566" s="50">
        <f t="array" aca="1" ref="CM566" ca="1">IF(RESET,0,IF(LOAD_ROM,ROM!CM427,IF(AND(MMU_CLK,MMU_MEMW,CELL("address",CM566)=CELL("address",OFFSET(RAM0,MMU_RAM_X,MMU_RAM_Y))),MMU_VAL,CM566)))</f>
        <v>0</v>
      </c>
      <c r="CN566" s="50">
        <f t="array" aca="1" ref="CN566" ca="1">IF(RESET,0,IF(LOAD_ROM,ROM!CN427,IF(AND(MMU_CLK,MMU_MEMW,CELL("address",CN566)=CELL("address",OFFSET(RAM0,MMU_RAM_X,MMU_RAM_Y))),MMU_VAL,CN566)))</f>
        <v>0</v>
      </c>
      <c r="CO566" s="50">
        <f t="array" aca="1" ref="CO566" ca="1">IF(RESET,0,IF(LOAD_ROM,ROM!CO427,IF(AND(MMU_CLK,MMU_MEMW,CELL("address",CO566)=CELL("address",OFFSET(RAM0,MMU_RAM_X,MMU_RAM_Y))),MMU_VAL,CO566)))</f>
        <v>0</v>
      </c>
      <c r="CP566" s="50">
        <f t="array" aca="1" ref="CP566" ca="1">IF(RESET,0,IF(LOAD_ROM,ROM!CP427,IF(AND(MMU_CLK,MMU_MEMW,CELL("address",CP566)=CELL("address",OFFSET(RAM0,MMU_RAM_X,MMU_RAM_Y))),MMU_VAL,CP566)))</f>
        <v>0</v>
      </c>
      <c r="CQ566" s="50">
        <f t="array" aca="1" ref="CQ566" ca="1">IF(RESET,0,IF(LOAD_ROM,ROM!CQ427,IF(AND(MMU_CLK,MMU_MEMW,CELL("address",CQ566)=CELL("address",OFFSET(RAM0,MMU_RAM_X,MMU_RAM_Y))),MMU_VAL,CQ566)))</f>
        <v>0</v>
      </c>
      <c r="CR566" s="50">
        <f t="array" aca="1" ref="CR566" ca="1">IF(RESET,0,IF(LOAD_ROM,ROM!CR427,IF(AND(MMU_CLK,MMU_MEMW,CELL("address",CR566)=CELL("address",OFFSET(RAM0,MMU_RAM_X,MMU_RAM_Y))),MMU_VAL,CR566)))</f>
        <v>0</v>
      </c>
      <c r="CS566" s="50">
        <f t="array" aca="1" ref="CS566" ca="1">IF(RESET,0,IF(LOAD_ROM,ROM!CS427,IF(AND(MMU_CLK,MMU_MEMW,CELL("address",CS566)=CELL("address",OFFSET(RAM0,MMU_RAM_X,MMU_RAM_Y))),MMU_VAL,CS566)))</f>
        <v>0</v>
      </c>
      <c r="CT566" s="50">
        <f t="array" aca="1" ref="CT566" ca="1">IF(RESET,0,IF(LOAD_ROM,ROM!CT427,IF(AND(MMU_CLK,MMU_MEMW,CELL("address",CT566)=CELL("address",OFFSET(RAM0,MMU_RAM_X,MMU_RAM_Y))),MMU_VAL,CT566)))</f>
        <v>0</v>
      </c>
      <c r="CU566" s="50">
        <f t="array" aca="1" ref="CU566" ca="1">IF(RESET,0,IF(LOAD_ROM,ROM!CU427,IF(AND(MMU_CLK,MMU_MEMW,CELL("address",CU566)=CELL("address",OFFSET(RAM0,MMU_RAM_X,MMU_RAM_Y))),MMU_VAL,CU566)))</f>
        <v>0</v>
      </c>
      <c r="CV566" s="50">
        <f t="array" aca="1" ref="CV566" ca="1">IF(RESET,0,IF(LOAD_ROM,ROM!CV427,IF(AND(MMU_CLK,MMU_MEMW,CELL("address",CV566)=CELL("address",OFFSET(RAM0,MMU_RAM_X,MMU_RAM_Y))),MMU_VAL,CV566)))</f>
        <v>0</v>
      </c>
      <c r="CW566" s="50">
        <f t="array" aca="1" ref="CW566" ca="1">IF(RESET,0,IF(LOAD_ROM,ROM!CW427,IF(AND(MMU_CLK,MMU_MEMW,CELL("address",CW566)=CELL("address",OFFSET(RAM0,MMU_RAM_X,MMU_RAM_Y))),MMU_VAL,CW566)))</f>
        <v>0</v>
      </c>
      <c r="CX566" s="50">
        <f t="array" aca="1" ref="CX566" ca="1">IF(RESET,0,IF(LOAD_ROM,ROM!CX427,IF(AND(MMU_CLK,MMU_MEMW,CELL("address",CX566)=CELL("address",OFFSET(RAM0,MMU_RAM_X,MMU_RAM_Y))),MMU_VAL,CX566)))</f>
        <v>0</v>
      </c>
      <c r="CY566" s="50">
        <f t="array" aca="1" ref="CY566" ca="1">IF(RESET,0,IF(LOAD_ROM,ROM!CY427,IF(AND(MMU_CLK,MMU_MEMW,CELL("address",CY566)=CELL("address",OFFSET(RAM0,MMU_RAM_X,MMU_RAM_Y))),MMU_VAL,CY566)))</f>
        <v>0</v>
      </c>
      <c r="CZ566" s="50">
        <f t="array" aca="1" ref="CZ566" ca="1">IF(RESET,0,IF(LOAD_ROM,ROM!CZ427,IF(AND(MMU_CLK,MMU_MEMW,CELL("address",CZ566)=CELL("address",OFFSET(RAM0,MMU_RAM_X,MMU_RAM_Y))),MMU_VAL,CZ566)))</f>
        <v>0</v>
      </c>
      <c r="DA566" s="50">
        <f t="array" aca="1" ref="DA566" ca="1">IF(RESET,0,IF(LOAD_ROM,ROM!DA427,IF(AND(MMU_CLK,MMU_MEMW,CELL("address",DA566)=CELL("address",OFFSET(RAM0,MMU_RAM_X,MMU_RAM_Y))),MMU_VAL,DA566)))</f>
        <v>0</v>
      </c>
      <c r="DB566" s="50">
        <f t="array" aca="1" ref="DB566" ca="1">IF(RESET,0,IF(LOAD_ROM,ROM!DB427,IF(AND(MMU_CLK,MMU_MEMW,CELL("address",DB566)=CELL("address",OFFSET(RAM0,MMU_RAM_X,MMU_RAM_Y))),MMU_VAL,DB566)))</f>
        <v>0</v>
      </c>
      <c r="DC566" s="50">
        <f t="array" aca="1" ref="DC566" ca="1">IF(RESET,0,IF(LOAD_ROM,ROM!DC427,IF(AND(MMU_CLK,MMU_MEMW,CELL("address",DC566)=CELL("address",OFFSET(RAM0,MMU_RAM_X,MMU_RAM_Y))),MMU_VAL,DC566)))</f>
        <v>0</v>
      </c>
      <c r="DD566" s="50">
        <f t="array" aca="1" ref="DD566" ca="1">IF(RESET,0,IF(LOAD_ROM,ROM!DD427,IF(AND(MMU_CLK,MMU_MEMW,CELL("address",DD566)=CELL("address",OFFSET(RAM0,MMU_RAM_X,MMU_RAM_Y))),MMU_VAL,DD566)))</f>
        <v>0</v>
      </c>
      <c r="DE566" s="50">
        <f t="array" aca="1" ref="DE566" ca="1">IF(RESET,0,IF(LOAD_ROM,ROM!DE427,IF(AND(MMU_CLK,MMU_MEMW,CELL("address",DE566)=CELL("address",OFFSET(RAM0,MMU_RAM_X,MMU_RAM_Y))),MMU_VAL,DE566)))</f>
        <v>0</v>
      </c>
      <c r="DF566" s="50">
        <f t="array" aca="1" ref="DF566" ca="1">IF(RESET,0,IF(LOAD_ROM,ROM!DF427,IF(AND(MMU_CLK,MMU_MEMW,CELL("address",DF566)=CELL("address",OFFSET(RAM0,MMU_RAM_X,MMU_RAM_Y))),MMU_VAL,DF566)))</f>
        <v>0</v>
      </c>
      <c r="DG566" s="50">
        <f t="array" aca="1" ref="DG566" ca="1">IF(RESET,0,IF(LOAD_ROM,ROM!DG427,IF(AND(MMU_CLK,MMU_MEMW,CELL("address",DG566)=CELL("address",OFFSET(RAM0,MMU_RAM_X,MMU_RAM_Y))),MMU_VAL,DG566)))</f>
        <v>0</v>
      </c>
      <c r="DH566" s="50">
        <f t="array" aca="1" ref="DH566" ca="1">IF(RESET,0,IF(LOAD_ROM,ROM!DH427,IF(AND(MMU_CLK,MMU_MEMW,CELL("address",DH566)=CELL("address",OFFSET(RAM0,MMU_RAM_X,MMU_RAM_Y))),MMU_VAL,DH566)))</f>
        <v>0</v>
      </c>
      <c r="DI566" s="50">
        <f t="array" aca="1" ref="DI566" ca="1">IF(RESET,0,IF(LOAD_ROM,ROM!DI427,IF(AND(MMU_CLK,MMU_MEMW,CELL("address",DI566)=CELL("address",OFFSET(RAM0,MMU_RAM_X,MMU_RAM_Y))),MMU_VAL,DI566)))</f>
        <v>0</v>
      </c>
      <c r="DJ566" s="50">
        <f t="array" aca="1" ref="DJ566" ca="1">IF(RESET,0,IF(LOAD_ROM,ROM!DJ427,IF(AND(MMU_CLK,MMU_MEMW,CELL("address",DJ566)=CELL("address",OFFSET(RAM0,MMU_RAM_X,MMU_RAM_Y))),MMU_VAL,DJ566)))</f>
        <v>0</v>
      </c>
      <c r="DK566" s="50">
        <f t="array" aca="1" ref="DK566" ca="1">IF(RESET,0,IF(LOAD_ROM,ROM!DK427,IF(AND(MMU_CLK,MMU_MEMW,CELL("address",DK566)=CELL("address",OFFSET(RAM0,MMU_RAM_X,MMU_RAM_Y))),MMU_VAL,DK566)))</f>
        <v>0</v>
      </c>
      <c r="DL566" s="50">
        <f t="array" aca="1" ref="DL566" ca="1">IF(RESET,0,IF(LOAD_ROM,ROM!DL427,IF(AND(MMU_CLK,MMU_MEMW,CELL("address",DL566)=CELL("address",OFFSET(RAM0,MMU_RAM_X,MMU_RAM_Y))),MMU_VAL,DL566)))</f>
        <v>0</v>
      </c>
      <c r="DM566" s="50">
        <f t="array" aca="1" ref="DM566" ca="1">IF(RESET,0,IF(LOAD_ROM,ROM!DM427,IF(AND(MMU_CLK,MMU_MEMW,CELL("address",DM566)=CELL("address",OFFSET(RAM0,MMU_RAM_X,MMU_RAM_Y))),MMU_VAL,DM566)))</f>
        <v>0</v>
      </c>
      <c r="DN566" s="50">
        <f t="array" aca="1" ref="DN566" ca="1">IF(RESET,0,IF(LOAD_ROM,ROM!DN427,IF(AND(MMU_CLK,MMU_MEMW,CELL("address",DN566)=CELL("address",OFFSET(RAM0,MMU_RAM_X,MMU_RAM_Y))),MMU_VAL,DN566)))</f>
        <v>0</v>
      </c>
      <c r="DO566" s="50">
        <f t="array" aca="1" ref="DO566" ca="1">IF(RESET,0,IF(LOAD_ROM,ROM!DO427,IF(AND(MMU_CLK,MMU_MEMW,CELL("address",DO566)=CELL("address",OFFSET(RAM0,MMU_RAM_X,MMU_RAM_Y))),MMU_VAL,DO566)))</f>
        <v>0</v>
      </c>
      <c r="DP566" s="50">
        <f t="array" aca="1" ref="DP566" ca="1">IF(RESET,0,IF(LOAD_ROM,ROM!DP427,IF(AND(MMU_CLK,MMU_MEMW,CELL("address",DP566)=CELL("address",OFFSET(RAM0,MMU_RAM_X,MMU_RAM_Y))),MMU_VAL,DP566)))</f>
        <v>0</v>
      </c>
      <c r="DQ566" s="50">
        <f t="array" aca="1" ref="DQ566" ca="1">IF(RESET,0,IF(LOAD_ROM,ROM!DQ427,IF(AND(MMU_CLK,MMU_MEMW,CELL("address",DQ566)=CELL("address",OFFSET(RAM0,MMU_RAM_X,MMU_RAM_Y))),MMU_VAL,DQ566)))</f>
        <v>0</v>
      </c>
      <c r="DR566" s="50">
        <f t="array" aca="1" ref="DR566" ca="1">IF(RESET,0,IF(LOAD_ROM,ROM!DR427,IF(AND(MMU_CLK,MMU_MEMW,CELL("address",DR566)=CELL("address",OFFSET(RAM0,MMU_RAM_X,MMU_RAM_Y))),MMU_VAL,DR566)))</f>
        <v>0</v>
      </c>
      <c r="DS566" s="50">
        <f t="array" aca="1" ref="DS566" ca="1">IF(RESET,0,IF(LOAD_ROM,ROM!DS427,IF(AND(MMU_CLK,MMU_MEMW,CELL("address",DS566)=CELL("address",OFFSET(RAM0,MMU_RAM_X,MMU_RAM_Y))),MMU_VAL,DS566)))</f>
        <v>0</v>
      </c>
      <c r="DT566" s="50">
        <f t="array" aca="1" ref="DT566" ca="1">IF(RESET,0,IF(LOAD_ROM,ROM!DT427,IF(AND(MMU_CLK,MMU_MEMW,CELL("address",DT566)=CELL("address",OFFSET(RAM0,MMU_RAM_X,MMU_RAM_Y))),MMU_VAL,DT566)))</f>
        <v>0</v>
      </c>
      <c r="DU566" s="50">
        <f t="array" aca="1" ref="DU566" ca="1">IF(RESET,0,IF(LOAD_ROM,ROM!DU427,IF(AND(MMU_CLK,MMU_MEMW,CELL("address",DU566)=CELL("address",OFFSET(RAM0,MMU_RAM_X,MMU_RAM_Y))),MMU_VAL,DU566)))</f>
        <v>0</v>
      </c>
      <c r="DV566" s="50">
        <f t="array" aca="1" ref="DV566" ca="1">IF(RESET,0,IF(LOAD_ROM,ROM!DV427,IF(AND(MMU_CLK,MMU_MEMW,CELL("address",DV566)=CELL("address",OFFSET(RAM0,MMU_RAM_X,MMU_RAM_Y))),MMU_VAL,DV566)))</f>
        <v>0</v>
      </c>
      <c r="DW566" s="50">
        <f t="array" aca="1" ref="DW566" ca="1">IF(RESET,0,IF(LOAD_ROM,ROM!DW427,IF(AND(MMU_CLK,MMU_MEMW,CELL("address",DW566)=CELL("address",OFFSET(RAM0,MMU_RAM_X,MMU_RAM_Y))),MMU_VAL,DW566)))</f>
        <v>0</v>
      </c>
      <c r="DX566" s="50">
        <f t="array" aca="1" ref="DX566" ca="1">IF(RESET,0,IF(LOAD_ROM,ROM!DX427,IF(AND(MMU_CLK,MMU_MEMW,CELL("address",DX566)=CELL("address",OFFSET(RAM0,MMU_RAM_X,MMU_RAM_Y))),MMU_VAL,DX566)))</f>
        <v>0</v>
      </c>
    </row>
    <row r="567" spans="1:128" x14ac:dyDescent="0.35">
      <c r="A567" s="50">
        <f t="array" aca="1" ref="A567" ca="1">IF(RESET,0,IF(LOAD_ROM,ROM!A428,IF(AND(MMU_CLK,MMU_MEMW,CELL("address",A567)=CELL("address",OFFSET(RAM0,MMU_RAM_X,MMU_RAM_Y))),MMU_VAL,A567)))</f>
        <v>0</v>
      </c>
      <c r="B567" s="50">
        <f t="array" aca="1" ref="B567" ca="1">IF(RESET,0,IF(LOAD_ROM,ROM!B428,IF(AND(MMU_CLK,MMU_MEMW,CELL("address",B567)=CELL("address",OFFSET(RAM0,MMU_RAM_X,MMU_RAM_Y))),MMU_VAL,B567)))</f>
        <v>0</v>
      </c>
      <c r="C567" s="50">
        <f t="array" aca="1" ref="C567" ca="1">IF(RESET,0,IF(LOAD_ROM,ROM!C428,IF(AND(MMU_CLK,MMU_MEMW,CELL("address",C567)=CELL("address",OFFSET(RAM0,MMU_RAM_X,MMU_RAM_Y))),MMU_VAL,C567)))</f>
        <v>0</v>
      </c>
      <c r="D567" s="50">
        <f t="array" aca="1" ref="D567" ca="1">IF(RESET,0,IF(LOAD_ROM,ROM!D428,IF(AND(MMU_CLK,MMU_MEMW,CELL("address",D567)=CELL("address",OFFSET(RAM0,MMU_RAM_X,MMU_RAM_Y))),MMU_VAL,D567)))</f>
        <v>0</v>
      </c>
      <c r="E567" s="50">
        <f t="array" aca="1" ref="E567" ca="1">IF(RESET,0,IF(LOAD_ROM,ROM!E428,IF(AND(MMU_CLK,MMU_MEMW,CELL("address",E567)=CELL("address",OFFSET(RAM0,MMU_RAM_X,MMU_RAM_Y))),MMU_VAL,E567)))</f>
        <v>0</v>
      </c>
      <c r="F567" s="50">
        <f t="array" aca="1" ref="F567" ca="1">IF(RESET,0,IF(LOAD_ROM,ROM!F428,IF(AND(MMU_CLK,MMU_MEMW,CELL("address",F567)=CELL("address",OFFSET(RAM0,MMU_RAM_X,MMU_RAM_Y))),MMU_VAL,F567)))</f>
        <v>0</v>
      </c>
      <c r="G567" s="50">
        <f t="array" aca="1" ref="G567" ca="1">IF(RESET,0,IF(LOAD_ROM,ROM!G428,IF(AND(MMU_CLK,MMU_MEMW,CELL("address",G567)=CELL("address",OFFSET(RAM0,MMU_RAM_X,MMU_RAM_Y))),MMU_VAL,G567)))</f>
        <v>0</v>
      </c>
      <c r="H567" s="50">
        <f t="array" aca="1" ref="H567" ca="1">IF(RESET,0,IF(LOAD_ROM,ROM!H428,IF(AND(MMU_CLK,MMU_MEMW,CELL("address",H567)=CELL("address",OFFSET(RAM0,MMU_RAM_X,MMU_RAM_Y))),MMU_VAL,H567)))</f>
        <v>0</v>
      </c>
      <c r="I567" s="50">
        <f t="array" aca="1" ref="I567" ca="1">IF(RESET,0,IF(LOAD_ROM,ROM!I428,IF(AND(MMU_CLK,MMU_MEMW,CELL("address",I567)=CELL("address",OFFSET(RAM0,MMU_RAM_X,MMU_RAM_Y))),MMU_VAL,I567)))</f>
        <v>0</v>
      </c>
      <c r="J567" s="50">
        <f t="array" aca="1" ref="J567" ca="1">IF(RESET,0,IF(LOAD_ROM,ROM!J428,IF(AND(MMU_CLK,MMU_MEMW,CELL("address",J567)=CELL("address",OFFSET(RAM0,MMU_RAM_X,MMU_RAM_Y))),MMU_VAL,J567)))</f>
        <v>0</v>
      </c>
      <c r="K567" s="50">
        <f t="array" aca="1" ref="K567" ca="1">IF(RESET,0,IF(LOAD_ROM,ROM!K428,IF(AND(MMU_CLK,MMU_MEMW,CELL("address",K567)=CELL("address",OFFSET(RAM0,MMU_RAM_X,MMU_RAM_Y))),MMU_VAL,K567)))</f>
        <v>0</v>
      </c>
      <c r="L567" s="50">
        <f t="array" aca="1" ref="L567" ca="1">IF(RESET,0,IF(LOAD_ROM,ROM!L428,IF(AND(MMU_CLK,MMU_MEMW,CELL("address",L567)=CELL("address",OFFSET(RAM0,MMU_RAM_X,MMU_RAM_Y))),MMU_VAL,L567)))</f>
        <v>0</v>
      </c>
      <c r="M567" s="50">
        <f t="array" aca="1" ref="M567" ca="1">IF(RESET,0,IF(LOAD_ROM,ROM!M428,IF(AND(MMU_CLK,MMU_MEMW,CELL("address",M567)=CELL("address",OFFSET(RAM0,MMU_RAM_X,MMU_RAM_Y))),MMU_VAL,M567)))</f>
        <v>0</v>
      </c>
      <c r="N567" s="50">
        <f t="array" aca="1" ref="N567" ca="1">IF(RESET,0,IF(LOAD_ROM,ROM!N428,IF(AND(MMU_CLK,MMU_MEMW,CELL("address",N567)=CELL("address",OFFSET(RAM0,MMU_RAM_X,MMU_RAM_Y))),MMU_VAL,N567)))</f>
        <v>0</v>
      </c>
      <c r="O567" s="50">
        <f t="array" aca="1" ref="O567" ca="1">IF(RESET,0,IF(LOAD_ROM,ROM!O428,IF(AND(MMU_CLK,MMU_MEMW,CELL("address",O567)=CELL("address",OFFSET(RAM0,MMU_RAM_X,MMU_RAM_Y))),MMU_VAL,O567)))</f>
        <v>0</v>
      </c>
      <c r="P567" s="50">
        <f t="array" aca="1" ref="P567" ca="1">IF(RESET,0,IF(LOAD_ROM,ROM!P428,IF(AND(MMU_CLK,MMU_MEMW,CELL("address",P567)=CELL("address",OFFSET(RAM0,MMU_RAM_X,MMU_RAM_Y))),MMU_VAL,P567)))</f>
        <v>0</v>
      </c>
      <c r="Q567" s="50">
        <f t="array" aca="1" ref="Q567" ca="1">IF(RESET,0,IF(LOAD_ROM,ROM!Q428,IF(AND(MMU_CLK,MMU_MEMW,CELL("address",Q567)=CELL("address",OFFSET(RAM0,MMU_RAM_X,MMU_RAM_Y))),MMU_VAL,Q567)))</f>
        <v>0</v>
      </c>
      <c r="R567" s="50">
        <f t="array" aca="1" ref="R567" ca="1">IF(RESET,0,IF(LOAD_ROM,ROM!R428,IF(AND(MMU_CLK,MMU_MEMW,CELL("address",R567)=CELL("address",OFFSET(RAM0,MMU_RAM_X,MMU_RAM_Y))),MMU_VAL,R567)))</f>
        <v>0</v>
      </c>
      <c r="S567" s="50">
        <f t="array" aca="1" ref="S567" ca="1">IF(RESET,0,IF(LOAD_ROM,ROM!S428,IF(AND(MMU_CLK,MMU_MEMW,CELL("address",S567)=CELL("address",OFFSET(RAM0,MMU_RAM_X,MMU_RAM_Y))),MMU_VAL,S567)))</f>
        <v>0</v>
      </c>
      <c r="T567" s="50">
        <f t="array" aca="1" ref="T567" ca="1">IF(RESET,0,IF(LOAD_ROM,ROM!T428,IF(AND(MMU_CLK,MMU_MEMW,CELL("address",T567)=CELL("address",OFFSET(RAM0,MMU_RAM_X,MMU_RAM_Y))),MMU_VAL,T567)))</f>
        <v>0</v>
      </c>
      <c r="U567" s="50">
        <f t="array" aca="1" ref="U567" ca="1">IF(RESET,0,IF(LOAD_ROM,ROM!U428,IF(AND(MMU_CLK,MMU_MEMW,CELL("address",U567)=CELL("address",OFFSET(RAM0,MMU_RAM_X,MMU_RAM_Y))),MMU_VAL,U567)))</f>
        <v>0</v>
      </c>
      <c r="V567" s="50">
        <f t="array" aca="1" ref="V567" ca="1">IF(RESET,0,IF(LOAD_ROM,ROM!V428,IF(AND(MMU_CLK,MMU_MEMW,CELL("address",V567)=CELL("address",OFFSET(RAM0,MMU_RAM_X,MMU_RAM_Y))),MMU_VAL,V567)))</f>
        <v>0</v>
      </c>
      <c r="W567" s="50">
        <f t="array" aca="1" ref="W567" ca="1">IF(RESET,0,IF(LOAD_ROM,ROM!W428,IF(AND(MMU_CLK,MMU_MEMW,CELL("address",W567)=CELL("address",OFFSET(RAM0,MMU_RAM_X,MMU_RAM_Y))),MMU_VAL,W567)))</f>
        <v>0</v>
      </c>
      <c r="X567" s="50">
        <f t="array" aca="1" ref="X567" ca="1">IF(RESET,0,IF(LOAD_ROM,ROM!X428,IF(AND(MMU_CLK,MMU_MEMW,CELL("address",X567)=CELL("address",OFFSET(RAM0,MMU_RAM_X,MMU_RAM_Y))),MMU_VAL,X567)))</f>
        <v>0</v>
      </c>
      <c r="Y567" s="50">
        <f t="array" aca="1" ref="Y567" ca="1">IF(RESET,0,IF(LOAD_ROM,ROM!Y428,IF(AND(MMU_CLK,MMU_MEMW,CELL("address",Y567)=CELL("address",OFFSET(RAM0,MMU_RAM_X,MMU_RAM_Y))),MMU_VAL,Y567)))</f>
        <v>0</v>
      </c>
      <c r="Z567" s="50">
        <f t="array" aca="1" ref="Z567" ca="1">IF(RESET,0,IF(LOAD_ROM,ROM!Z428,IF(AND(MMU_CLK,MMU_MEMW,CELL("address",Z567)=CELL("address",OFFSET(RAM0,MMU_RAM_X,MMU_RAM_Y))),MMU_VAL,Z567)))</f>
        <v>0</v>
      </c>
      <c r="AA567" s="50">
        <f t="array" aca="1" ref="AA567" ca="1">IF(RESET,0,IF(LOAD_ROM,ROM!AA428,IF(AND(MMU_CLK,MMU_MEMW,CELL("address",AA567)=CELL("address",OFFSET(RAM0,MMU_RAM_X,MMU_RAM_Y))),MMU_VAL,AA567)))</f>
        <v>0</v>
      </c>
      <c r="AB567" s="50">
        <f t="array" aca="1" ref="AB567" ca="1">IF(RESET,0,IF(LOAD_ROM,ROM!AB428,IF(AND(MMU_CLK,MMU_MEMW,CELL("address",AB567)=CELL("address",OFFSET(RAM0,MMU_RAM_X,MMU_RAM_Y))),MMU_VAL,AB567)))</f>
        <v>0</v>
      </c>
      <c r="AC567" s="50">
        <f t="array" aca="1" ref="AC567" ca="1">IF(RESET,0,IF(LOAD_ROM,ROM!AC428,IF(AND(MMU_CLK,MMU_MEMW,CELL("address",AC567)=CELL("address",OFFSET(RAM0,MMU_RAM_X,MMU_RAM_Y))),MMU_VAL,AC567)))</f>
        <v>0</v>
      </c>
      <c r="AD567" s="50">
        <f t="array" aca="1" ref="AD567" ca="1">IF(RESET,0,IF(LOAD_ROM,ROM!AD428,IF(AND(MMU_CLK,MMU_MEMW,CELL("address",AD567)=CELL("address",OFFSET(RAM0,MMU_RAM_X,MMU_RAM_Y))),MMU_VAL,AD567)))</f>
        <v>0</v>
      </c>
      <c r="AE567" s="50">
        <f t="array" aca="1" ref="AE567" ca="1">IF(RESET,0,IF(LOAD_ROM,ROM!AE428,IF(AND(MMU_CLK,MMU_MEMW,CELL("address",AE567)=CELL("address",OFFSET(RAM0,MMU_RAM_X,MMU_RAM_Y))),MMU_VAL,AE567)))</f>
        <v>0</v>
      </c>
      <c r="AF567" s="50">
        <f t="array" aca="1" ref="AF567" ca="1">IF(RESET,0,IF(LOAD_ROM,ROM!AF428,IF(AND(MMU_CLK,MMU_MEMW,CELL("address",AF567)=CELL("address",OFFSET(RAM0,MMU_RAM_X,MMU_RAM_Y))),MMU_VAL,AF567)))</f>
        <v>0</v>
      </c>
      <c r="AG567" s="50">
        <f t="array" aca="1" ref="AG567" ca="1">IF(RESET,0,IF(LOAD_ROM,ROM!AG428,IF(AND(MMU_CLK,MMU_MEMW,CELL("address",AG567)=CELL("address",OFFSET(RAM0,MMU_RAM_X,MMU_RAM_Y))),MMU_VAL,AG567)))</f>
        <v>0</v>
      </c>
      <c r="AH567" s="50">
        <f t="array" aca="1" ref="AH567" ca="1">IF(RESET,0,IF(LOAD_ROM,ROM!AH428,IF(AND(MMU_CLK,MMU_MEMW,CELL("address",AH567)=CELL("address",OFFSET(RAM0,MMU_RAM_X,MMU_RAM_Y))),MMU_VAL,AH567)))</f>
        <v>0</v>
      </c>
      <c r="AI567" s="50">
        <f t="array" aca="1" ref="AI567" ca="1">IF(RESET,0,IF(LOAD_ROM,ROM!AI428,IF(AND(MMU_CLK,MMU_MEMW,CELL("address",AI567)=CELL("address",OFFSET(RAM0,MMU_RAM_X,MMU_RAM_Y))),MMU_VAL,AI567)))</f>
        <v>0</v>
      </c>
      <c r="AJ567" s="50">
        <f t="array" aca="1" ref="AJ567" ca="1">IF(RESET,0,IF(LOAD_ROM,ROM!AJ428,IF(AND(MMU_CLK,MMU_MEMW,CELL("address",AJ567)=CELL("address",OFFSET(RAM0,MMU_RAM_X,MMU_RAM_Y))),MMU_VAL,AJ567)))</f>
        <v>0</v>
      </c>
      <c r="AK567" s="50">
        <f t="array" aca="1" ref="AK567" ca="1">IF(RESET,0,IF(LOAD_ROM,ROM!AK428,IF(AND(MMU_CLK,MMU_MEMW,CELL("address",AK567)=CELL("address",OFFSET(RAM0,MMU_RAM_X,MMU_RAM_Y))),MMU_VAL,AK567)))</f>
        <v>0</v>
      </c>
      <c r="AL567" s="50">
        <f t="array" aca="1" ref="AL567" ca="1">IF(RESET,0,IF(LOAD_ROM,ROM!AL428,IF(AND(MMU_CLK,MMU_MEMW,CELL("address",AL567)=CELL("address",OFFSET(RAM0,MMU_RAM_X,MMU_RAM_Y))),MMU_VAL,AL567)))</f>
        <v>0</v>
      </c>
      <c r="AM567" s="50">
        <f t="array" aca="1" ref="AM567" ca="1">IF(RESET,0,IF(LOAD_ROM,ROM!AM428,IF(AND(MMU_CLK,MMU_MEMW,CELL("address",AM567)=CELL("address",OFFSET(RAM0,MMU_RAM_X,MMU_RAM_Y))),MMU_VAL,AM567)))</f>
        <v>0</v>
      </c>
      <c r="AN567" s="50">
        <f t="array" aca="1" ref="AN567" ca="1">IF(RESET,0,IF(LOAD_ROM,ROM!AN428,IF(AND(MMU_CLK,MMU_MEMW,CELL("address",AN567)=CELL("address",OFFSET(RAM0,MMU_RAM_X,MMU_RAM_Y))),MMU_VAL,AN567)))</f>
        <v>0</v>
      </c>
      <c r="AO567" s="50">
        <f t="array" aca="1" ref="AO567" ca="1">IF(RESET,0,IF(LOAD_ROM,ROM!AO428,IF(AND(MMU_CLK,MMU_MEMW,CELL("address",AO567)=CELL("address",OFFSET(RAM0,MMU_RAM_X,MMU_RAM_Y))),MMU_VAL,AO567)))</f>
        <v>0</v>
      </c>
      <c r="AP567" s="50">
        <f t="array" aca="1" ref="AP567" ca="1">IF(RESET,0,IF(LOAD_ROM,ROM!AP428,IF(AND(MMU_CLK,MMU_MEMW,CELL("address",AP567)=CELL("address",OFFSET(RAM0,MMU_RAM_X,MMU_RAM_Y))),MMU_VAL,AP567)))</f>
        <v>0</v>
      </c>
      <c r="AQ567" s="50">
        <f t="array" aca="1" ref="AQ567" ca="1">IF(RESET,0,IF(LOAD_ROM,ROM!AQ428,IF(AND(MMU_CLK,MMU_MEMW,CELL("address",AQ567)=CELL("address",OFFSET(RAM0,MMU_RAM_X,MMU_RAM_Y))),MMU_VAL,AQ567)))</f>
        <v>0</v>
      </c>
      <c r="AR567" s="50">
        <f t="array" aca="1" ref="AR567" ca="1">IF(RESET,0,IF(LOAD_ROM,ROM!AR428,IF(AND(MMU_CLK,MMU_MEMW,CELL("address",AR567)=CELL("address",OFFSET(RAM0,MMU_RAM_X,MMU_RAM_Y))),MMU_VAL,AR567)))</f>
        <v>0</v>
      </c>
      <c r="AS567" s="50">
        <f t="array" aca="1" ref="AS567" ca="1">IF(RESET,0,IF(LOAD_ROM,ROM!AS428,IF(AND(MMU_CLK,MMU_MEMW,CELL("address",AS567)=CELL("address",OFFSET(RAM0,MMU_RAM_X,MMU_RAM_Y))),MMU_VAL,AS567)))</f>
        <v>0</v>
      </c>
      <c r="AT567" s="50">
        <f t="array" aca="1" ref="AT567" ca="1">IF(RESET,0,IF(LOAD_ROM,ROM!AT428,IF(AND(MMU_CLK,MMU_MEMW,CELL("address",AT567)=CELL("address",OFFSET(RAM0,MMU_RAM_X,MMU_RAM_Y))),MMU_VAL,AT567)))</f>
        <v>0</v>
      </c>
      <c r="AU567" s="50">
        <f t="array" aca="1" ref="AU567" ca="1">IF(RESET,0,IF(LOAD_ROM,ROM!AU428,IF(AND(MMU_CLK,MMU_MEMW,CELL("address",AU567)=CELL("address",OFFSET(RAM0,MMU_RAM_X,MMU_RAM_Y))),MMU_VAL,AU567)))</f>
        <v>0</v>
      </c>
      <c r="AV567" s="50">
        <f t="array" aca="1" ref="AV567" ca="1">IF(RESET,0,IF(LOAD_ROM,ROM!AV428,IF(AND(MMU_CLK,MMU_MEMW,CELL("address",AV567)=CELL("address",OFFSET(RAM0,MMU_RAM_X,MMU_RAM_Y))),MMU_VAL,AV567)))</f>
        <v>0</v>
      </c>
      <c r="AW567" s="50">
        <f t="array" aca="1" ref="AW567" ca="1">IF(RESET,0,IF(LOAD_ROM,ROM!AW428,IF(AND(MMU_CLK,MMU_MEMW,CELL("address",AW567)=CELL("address",OFFSET(RAM0,MMU_RAM_X,MMU_RAM_Y))),MMU_VAL,AW567)))</f>
        <v>0</v>
      </c>
      <c r="AX567" s="50">
        <f t="array" aca="1" ref="AX567" ca="1">IF(RESET,0,IF(LOAD_ROM,ROM!AX428,IF(AND(MMU_CLK,MMU_MEMW,CELL("address",AX567)=CELL("address",OFFSET(RAM0,MMU_RAM_X,MMU_RAM_Y))),MMU_VAL,AX567)))</f>
        <v>0</v>
      </c>
      <c r="AY567" s="50">
        <f t="array" aca="1" ref="AY567" ca="1">IF(RESET,0,IF(LOAD_ROM,ROM!AY428,IF(AND(MMU_CLK,MMU_MEMW,CELL("address",AY567)=CELL("address",OFFSET(RAM0,MMU_RAM_X,MMU_RAM_Y))),MMU_VAL,AY567)))</f>
        <v>0</v>
      </c>
      <c r="AZ567" s="50">
        <f t="array" aca="1" ref="AZ567" ca="1">IF(RESET,0,IF(LOAD_ROM,ROM!AZ428,IF(AND(MMU_CLK,MMU_MEMW,CELL("address",AZ567)=CELL("address",OFFSET(RAM0,MMU_RAM_X,MMU_RAM_Y))),MMU_VAL,AZ567)))</f>
        <v>0</v>
      </c>
      <c r="BA567" s="50">
        <f t="array" aca="1" ref="BA567" ca="1">IF(RESET,0,IF(LOAD_ROM,ROM!BA428,IF(AND(MMU_CLK,MMU_MEMW,CELL("address",BA567)=CELL("address",OFFSET(RAM0,MMU_RAM_X,MMU_RAM_Y))),MMU_VAL,BA567)))</f>
        <v>0</v>
      </c>
      <c r="BB567" s="50">
        <f t="array" aca="1" ref="BB567" ca="1">IF(RESET,0,IF(LOAD_ROM,ROM!BB428,IF(AND(MMU_CLK,MMU_MEMW,CELL("address",BB567)=CELL("address",OFFSET(RAM0,MMU_RAM_X,MMU_RAM_Y))),MMU_VAL,BB567)))</f>
        <v>0</v>
      </c>
      <c r="BC567" s="50">
        <f t="array" aca="1" ref="BC567" ca="1">IF(RESET,0,IF(LOAD_ROM,ROM!BC428,IF(AND(MMU_CLK,MMU_MEMW,CELL("address",BC567)=CELL("address",OFFSET(RAM0,MMU_RAM_X,MMU_RAM_Y))),MMU_VAL,BC567)))</f>
        <v>0</v>
      </c>
      <c r="BD567" s="50">
        <f t="array" aca="1" ref="BD567" ca="1">IF(RESET,0,IF(LOAD_ROM,ROM!BD428,IF(AND(MMU_CLK,MMU_MEMW,CELL("address",BD567)=CELL("address",OFFSET(RAM0,MMU_RAM_X,MMU_RAM_Y))),MMU_VAL,BD567)))</f>
        <v>0</v>
      </c>
      <c r="BE567" s="50">
        <f t="array" aca="1" ref="BE567" ca="1">IF(RESET,0,IF(LOAD_ROM,ROM!BE428,IF(AND(MMU_CLK,MMU_MEMW,CELL("address",BE567)=CELL("address",OFFSET(RAM0,MMU_RAM_X,MMU_RAM_Y))),MMU_VAL,BE567)))</f>
        <v>0</v>
      </c>
      <c r="BF567" s="50">
        <f t="array" aca="1" ref="BF567" ca="1">IF(RESET,0,IF(LOAD_ROM,ROM!BF428,IF(AND(MMU_CLK,MMU_MEMW,CELL("address",BF567)=CELL("address",OFFSET(RAM0,MMU_RAM_X,MMU_RAM_Y))),MMU_VAL,BF567)))</f>
        <v>0</v>
      </c>
      <c r="BG567" s="50">
        <f t="array" aca="1" ref="BG567" ca="1">IF(RESET,0,IF(LOAD_ROM,ROM!BG428,IF(AND(MMU_CLK,MMU_MEMW,CELL("address",BG567)=CELL("address",OFFSET(RAM0,MMU_RAM_X,MMU_RAM_Y))),MMU_VAL,BG567)))</f>
        <v>0</v>
      </c>
      <c r="BH567" s="50">
        <f t="array" aca="1" ref="BH567" ca="1">IF(RESET,0,IF(LOAD_ROM,ROM!BH428,IF(AND(MMU_CLK,MMU_MEMW,CELL("address",BH567)=CELL("address",OFFSET(RAM0,MMU_RAM_X,MMU_RAM_Y))),MMU_VAL,BH567)))</f>
        <v>0</v>
      </c>
      <c r="BI567" s="50">
        <f t="array" aca="1" ref="BI567" ca="1">IF(RESET,0,IF(LOAD_ROM,ROM!BI428,IF(AND(MMU_CLK,MMU_MEMW,CELL("address",BI567)=CELL("address",OFFSET(RAM0,MMU_RAM_X,MMU_RAM_Y))),MMU_VAL,BI567)))</f>
        <v>0</v>
      </c>
      <c r="BJ567" s="50">
        <f t="array" aca="1" ref="BJ567" ca="1">IF(RESET,0,IF(LOAD_ROM,ROM!BJ428,IF(AND(MMU_CLK,MMU_MEMW,CELL("address",BJ567)=CELL("address",OFFSET(RAM0,MMU_RAM_X,MMU_RAM_Y))),MMU_VAL,BJ567)))</f>
        <v>0</v>
      </c>
      <c r="BK567" s="50">
        <f t="array" aca="1" ref="BK567" ca="1">IF(RESET,0,IF(LOAD_ROM,ROM!BK428,IF(AND(MMU_CLK,MMU_MEMW,CELL("address",BK567)=CELL("address",OFFSET(RAM0,MMU_RAM_X,MMU_RAM_Y))),MMU_VAL,BK567)))</f>
        <v>0</v>
      </c>
      <c r="BL567" s="50">
        <f t="array" aca="1" ref="BL567" ca="1">IF(RESET,0,IF(LOAD_ROM,ROM!BL428,IF(AND(MMU_CLK,MMU_MEMW,CELL("address",BL567)=CELL("address",OFFSET(RAM0,MMU_RAM_X,MMU_RAM_Y))),MMU_VAL,BL567)))</f>
        <v>0</v>
      </c>
      <c r="BM567" s="50">
        <f t="array" aca="1" ref="BM567" ca="1">IF(RESET,0,IF(LOAD_ROM,ROM!BM428,IF(AND(MMU_CLK,MMU_MEMW,CELL("address",BM567)=CELL("address",OFFSET(RAM0,MMU_RAM_X,MMU_RAM_Y))),MMU_VAL,BM567)))</f>
        <v>0</v>
      </c>
      <c r="BN567" s="50">
        <f t="array" aca="1" ref="BN567" ca="1">IF(RESET,0,IF(LOAD_ROM,ROM!BN428,IF(AND(MMU_CLK,MMU_MEMW,CELL("address",BN567)=CELL("address",OFFSET(RAM0,MMU_RAM_X,MMU_RAM_Y))),MMU_VAL,BN567)))</f>
        <v>0</v>
      </c>
      <c r="BO567" s="50">
        <f t="array" aca="1" ref="BO567" ca="1">IF(RESET,0,IF(LOAD_ROM,ROM!BO428,IF(AND(MMU_CLK,MMU_MEMW,CELL("address",BO567)=CELL("address",OFFSET(RAM0,MMU_RAM_X,MMU_RAM_Y))),MMU_VAL,BO567)))</f>
        <v>0</v>
      </c>
      <c r="BP567" s="50">
        <f t="array" aca="1" ref="BP567" ca="1">IF(RESET,0,IF(LOAD_ROM,ROM!BP428,IF(AND(MMU_CLK,MMU_MEMW,CELL("address",BP567)=CELL("address",OFFSET(RAM0,MMU_RAM_X,MMU_RAM_Y))),MMU_VAL,BP567)))</f>
        <v>0</v>
      </c>
      <c r="BQ567" s="50">
        <f t="array" aca="1" ref="BQ567" ca="1">IF(RESET,0,IF(LOAD_ROM,ROM!BQ428,IF(AND(MMU_CLK,MMU_MEMW,CELL("address",BQ567)=CELL("address",OFFSET(RAM0,MMU_RAM_X,MMU_RAM_Y))),MMU_VAL,BQ567)))</f>
        <v>0</v>
      </c>
      <c r="BR567" s="50">
        <f t="array" aca="1" ref="BR567" ca="1">IF(RESET,0,IF(LOAD_ROM,ROM!BR428,IF(AND(MMU_CLK,MMU_MEMW,CELL("address",BR567)=CELL("address",OFFSET(RAM0,MMU_RAM_X,MMU_RAM_Y))),MMU_VAL,BR567)))</f>
        <v>0</v>
      </c>
      <c r="BS567" s="50">
        <f t="array" aca="1" ref="BS567" ca="1">IF(RESET,0,IF(LOAD_ROM,ROM!BS428,IF(AND(MMU_CLK,MMU_MEMW,CELL("address",BS567)=CELL("address",OFFSET(RAM0,MMU_RAM_X,MMU_RAM_Y))),MMU_VAL,BS567)))</f>
        <v>0</v>
      </c>
      <c r="BT567" s="50">
        <f t="array" aca="1" ref="BT567" ca="1">IF(RESET,0,IF(LOAD_ROM,ROM!BT428,IF(AND(MMU_CLK,MMU_MEMW,CELL("address",BT567)=CELL("address",OFFSET(RAM0,MMU_RAM_X,MMU_RAM_Y))),MMU_VAL,BT567)))</f>
        <v>0</v>
      </c>
      <c r="BU567" s="50">
        <f t="array" aca="1" ref="BU567" ca="1">IF(RESET,0,IF(LOAD_ROM,ROM!BU428,IF(AND(MMU_CLK,MMU_MEMW,CELL("address",BU567)=CELL("address",OFFSET(RAM0,MMU_RAM_X,MMU_RAM_Y))),MMU_VAL,BU567)))</f>
        <v>0</v>
      </c>
      <c r="BV567" s="50">
        <f t="array" aca="1" ref="BV567" ca="1">IF(RESET,0,IF(LOAD_ROM,ROM!BV428,IF(AND(MMU_CLK,MMU_MEMW,CELL("address",BV567)=CELL("address",OFFSET(RAM0,MMU_RAM_X,MMU_RAM_Y))),MMU_VAL,BV567)))</f>
        <v>0</v>
      </c>
      <c r="BW567" s="50">
        <f t="array" aca="1" ref="BW567" ca="1">IF(RESET,0,IF(LOAD_ROM,ROM!BW428,IF(AND(MMU_CLK,MMU_MEMW,CELL("address",BW567)=CELL("address",OFFSET(RAM0,MMU_RAM_X,MMU_RAM_Y))),MMU_VAL,BW567)))</f>
        <v>0</v>
      </c>
      <c r="BX567" s="50">
        <f t="array" aca="1" ref="BX567" ca="1">IF(RESET,0,IF(LOAD_ROM,ROM!BX428,IF(AND(MMU_CLK,MMU_MEMW,CELL("address",BX567)=CELL("address",OFFSET(RAM0,MMU_RAM_X,MMU_RAM_Y))),MMU_VAL,BX567)))</f>
        <v>0</v>
      </c>
      <c r="BY567" s="50">
        <f t="array" aca="1" ref="BY567" ca="1">IF(RESET,0,IF(LOAD_ROM,ROM!BY428,IF(AND(MMU_CLK,MMU_MEMW,CELL("address",BY567)=CELL("address",OFFSET(RAM0,MMU_RAM_X,MMU_RAM_Y))),MMU_VAL,BY567)))</f>
        <v>0</v>
      </c>
      <c r="BZ567" s="50">
        <f t="array" aca="1" ref="BZ567" ca="1">IF(RESET,0,IF(LOAD_ROM,ROM!BZ428,IF(AND(MMU_CLK,MMU_MEMW,CELL("address",BZ567)=CELL("address",OFFSET(RAM0,MMU_RAM_X,MMU_RAM_Y))),MMU_VAL,BZ567)))</f>
        <v>0</v>
      </c>
      <c r="CA567" s="50">
        <f t="array" aca="1" ref="CA567" ca="1">IF(RESET,0,IF(LOAD_ROM,ROM!CA428,IF(AND(MMU_CLK,MMU_MEMW,CELL("address",CA567)=CELL("address",OFFSET(RAM0,MMU_RAM_X,MMU_RAM_Y))),MMU_VAL,CA567)))</f>
        <v>0</v>
      </c>
      <c r="CB567" s="50">
        <f t="array" aca="1" ref="CB567" ca="1">IF(RESET,0,IF(LOAD_ROM,ROM!CB428,IF(AND(MMU_CLK,MMU_MEMW,CELL("address",CB567)=CELL("address",OFFSET(RAM0,MMU_RAM_X,MMU_RAM_Y))),MMU_VAL,CB567)))</f>
        <v>0</v>
      </c>
      <c r="CC567" s="50">
        <f t="array" aca="1" ref="CC567" ca="1">IF(RESET,0,IF(LOAD_ROM,ROM!CC428,IF(AND(MMU_CLK,MMU_MEMW,CELL("address",CC567)=CELL("address",OFFSET(RAM0,MMU_RAM_X,MMU_RAM_Y))),MMU_VAL,CC567)))</f>
        <v>0</v>
      </c>
      <c r="CD567" s="50">
        <f t="array" aca="1" ref="CD567" ca="1">IF(RESET,0,IF(LOAD_ROM,ROM!CD428,IF(AND(MMU_CLK,MMU_MEMW,CELL("address",CD567)=CELL("address",OFFSET(RAM0,MMU_RAM_X,MMU_RAM_Y))),MMU_VAL,CD567)))</f>
        <v>0</v>
      </c>
      <c r="CE567" s="50">
        <f t="array" aca="1" ref="CE567" ca="1">IF(RESET,0,IF(LOAD_ROM,ROM!CE428,IF(AND(MMU_CLK,MMU_MEMW,CELL("address",CE567)=CELL("address",OFFSET(RAM0,MMU_RAM_X,MMU_RAM_Y))),MMU_VAL,CE567)))</f>
        <v>0</v>
      </c>
      <c r="CF567" s="50">
        <f t="array" aca="1" ref="CF567" ca="1">IF(RESET,0,IF(LOAD_ROM,ROM!CF428,IF(AND(MMU_CLK,MMU_MEMW,CELL("address",CF567)=CELL("address",OFFSET(RAM0,MMU_RAM_X,MMU_RAM_Y))),MMU_VAL,CF567)))</f>
        <v>0</v>
      </c>
      <c r="CG567" s="50">
        <f t="array" aca="1" ref="CG567" ca="1">IF(RESET,0,IF(LOAD_ROM,ROM!CG428,IF(AND(MMU_CLK,MMU_MEMW,CELL("address",CG567)=CELL("address",OFFSET(RAM0,MMU_RAM_X,MMU_RAM_Y))),MMU_VAL,CG567)))</f>
        <v>0</v>
      </c>
      <c r="CH567" s="50">
        <f t="array" aca="1" ref="CH567" ca="1">IF(RESET,0,IF(LOAD_ROM,ROM!CH428,IF(AND(MMU_CLK,MMU_MEMW,CELL("address",CH567)=CELL("address",OFFSET(RAM0,MMU_RAM_X,MMU_RAM_Y))),MMU_VAL,CH567)))</f>
        <v>0</v>
      </c>
      <c r="CI567" s="50">
        <f t="array" aca="1" ref="CI567" ca="1">IF(RESET,0,IF(LOAD_ROM,ROM!CI428,IF(AND(MMU_CLK,MMU_MEMW,CELL("address",CI567)=CELL("address",OFFSET(RAM0,MMU_RAM_X,MMU_RAM_Y))),MMU_VAL,CI567)))</f>
        <v>0</v>
      </c>
      <c r="CJ567" s="50">
        <f t="array" aca="1" ref="CJ567" ca="1">IF(RESET,0,IF(LOAD_ROM,ROM!CJ428,IF(AND(MMU_CLK,MMU_MEMW,CELL("address",CJ567)=CELL("address",OFFSET(RAM0,MMU_RAM_X,MMU_RAM_Y))),MMU_VAL,CJ567)))</f>
        <v>0</v>
      </c>
      <c r="CK567" s="50">
        <f t="array" aca="1" ref="CK567" ca="1">IF(RESET,0,IF(LOAD_ROM,ROM!CK428,IF(AND(MMU_CLK,MMU_MEMW,CELL("address",CK567)=CELL("address",OFFSET(RAM0,MMU_RAM_X,MMU_RAM_Y))),MMU_VAL,CK567)))</f>
        <v>0</v>
      </c>
      <c r="CL567" s="50">
        <f t="array" aca="1" ref="CL567" ca="1">IF(RESET,0,IF(LOAD_ROM,ROM!CL428,IF(AND(MMU_CLK,MMU_MEMW,CELL("address",CL567)=CELL("address",OFFSET(RAM0,MMU_RAM_X,MMU_RAM_Y))),MMU_VAL,CL567)))</f>
        <v>0</v>
      </c>
      <c r="CM567" s="50">
        <f t="array" aca="1" ref="CM567" ca="1">IF(RESET,0,IF(LOAD_ROM,ROM!CM428,IF(AND(MMU_CLK,MMU_MEMW,CELL("address",CM567)=CELL("address",OFFSET(RAM0,MMU_RAM_X,MMU_RAM_Y))),MMU_VAL,CM567)))</f>
        <v>0</v>
      </c>
      <c r="CN567" s="50">
        <f t="array" aca="1" ref="CN567" ca="1">IF(RESET,0,IF(LOAD_ROM,ROM!CN428,IF(AND(MMU_CLK,MMU_MEMW,CELL("address",CN567)=CELL("address",OFFSET(RAM0,MMU_RAM_X,MMU_RAM_Y))),MMU_VAL,CN567)))</f>
        <v>0</v>
      </c>
      <c r="CO567" s="50">
        <f t="array" aca="1" ref="CO567" ca="1">IF(RESET,0,IF(LOAD_ROM,ROM!CO428,IF(AND(MMU_CLK,MMU_MEMW,CELL("address",CO567)=CELL("address",OFFSET(RAM0,MMU_RAM_X,MMU_RAM_Y))),MMU_VAL,CO567)))</f>
        <v>0</v>
      </c>
      <c r="CP567" s="50">
        <f t="array" aca="1" ref="CP567" ca="1">IF(RESET,0,IF(LOAD_ROM,ROM!CP428,IF(AND(MMU_CLK,MMU_MEMW,CELL("address",CP567)=CELL("address",OFFSET(RAM0,MMU_RAM_X,MMU_RAM_Y))),MMU_VAL,CP567)))</f>
        <v>0</v>
      </c>
      <c r="CQ567" s="50">
        <f t="array" aca="1" ref="CQ567" ca="1">IF(RESET,0,IF(LOAD_ROM,ROM!CQ428,IF(AND(MMU_CLK,MMU_MEMW,CELL("address",CQ567)=CELL("address",OFFSET(RAM0,MMU_RAM_X,MMU_RAM_Y))),MMU_VAL,CQ567)))</f>
        <v>0</v>
      </c>
      <c r="CR567" s="50">
        <f t="array" aca="1" ref="CR567" ca="1">IF(RESET,0,IF(LOAD_ROM,ROM!CR428,IF(AND(MMU_CLK,MMU_MEMW,CELL("address",CR567)=CELL("address",OFFSET(RAM0,MMU_RAM_X,MMU_RAM_Y))),MMU_VAL,CR567)))</f>
        <v>0</v>
      </c>
      <c r="CS567" s="50">
        <f t="array" aca="1" ref="CS567" ca="1">IF(RESET,0,IF(LOAD_ROM,ROM!CS428,IF(AND(MMU_CLK,MMU_MEMW,CELL("address",CS567)=CELL("address",OFFSET(RAM0,MMU_RAM_X,MMU_RAM_Y))),MMU_VAL,CS567)))</f>
        <v>0</v>
      </c>
      <c r="CT567" s="50">
        <f t="array" aca="1" ref="CT567" ca="1">IF(RESET,0,IF(LOAD_ROM,ROM!CT428,IF(AND(MMU_CLK,MMU_MEMW,CELL("address",CT567)=CELL("address",OFFSET(RAM0,MMU_RAM_X,MMU_RAM_Y))),MMU_VAL,CT567)))</f>
        <v>0</v>
      </c>
      <c r="CU567" s="50">
        <f t="array" aca="1" ref="CU567" ca="1">IF(RESET,0,IF(LOAD_ROM,ROM!CU428,IF(AND(MMU_CLK,MMU_MEMW,CELL("address",CU567)=CELL("address",OFFSET(RAM0,MMU_RAM_X,MMU_RAM_Y))),MMU_VAL,CU567)))</f>
        <v>0</v>
      </c>
      <c r="CV567" s="50">
        <f t="array" aca="1" ref="CV567" ca="1">IF(RESET,0,IF(LOAD_ROM,ROM!CV428,IF(AND(MMU_CLK,MMU_MEMW,CELL("address",CV567)=CELL("address",OFFSET(RAM0,MMU_RAM_X,MMU_RAM_Y))),MMU_VAL,CV567)))</f>
        <v>0</v>
      </c>
      <c r="CW567" s="50">
        <f t="array" aca="1" ref="CW567" ca="1">IF(RESET,0,IF(LOAD_ROM,ROM!CW428,IF(AND(MMU_CLK,MMU_MEMW,CELL("address",CW567)=CELL("address",OFFSET(RAM0,MMU_RAM_X,MMU_RAM_Y))),MMU_VAL,CW567)))</f>
        <v>0</v>
      </c>
      <c r="CX567" s="50">
        <f t="array" aca="1" ref="CX567" ca="1">IF(RESET,0,IF(LOAD_ROM,ROM!CX428,IF(AND(MMU_CLK,MMU_MEMW,CELL("address",CX567)=CELL("address",OFFSET(RAM0,MMU_RAM_X,MMU_RAM_Y))),MMU_VAL,CX567)))</f>
        <v>0</v>
      </c>
      <c r="CY567" s="50">
        <f t="array" aca="1" ref="CY567" ca="1">IF(RESET,0,IF(LOAD_ROM,ROM!CY428,IF(AND(MMU_CLK,MMU_MEMW,CELL("address",CY567)=CELL("address",OFFSET(RAM0,MMU_RAM_X,MMU_RAM_Y))),MMU_VAL,CY567)))</f>
        <v>0</v>
      </c>
      <c r="CZ567" s="50">
        <f t="array" aca="1" ref="CZ567" ca="1">IF(RESET,0,IF(LOAD_ROM,ROM!CZ428,IF(AND(MMU_CLK,MMU_MEMW,CELL("address",CZ567)=CELL("address",OFFSET(RAM0,MMU_RAM_X,MMU_RAM_Y))),MMU_VAL,CZ567)))</f>
        <v>0</v>
      </c>
      <c r="DA567" s="50">
        <f t="array" aca="1" ref="DA567" ca="1">IF(RESET,0,IF(LOAD_ROM,ROM!DA428,IF(AND(MMU_CLK,MMU_MEMW,CELL("address",DA567)=CELL("address",OFFSET(RAM0,MMU_RAM_X,MMU_RAM_Y))),MMU_VAL,DA567)))</f>
        <v>0</v>
      </c>
      <c r="DB567" s="50">
        <f t="array" aca="1" ref="DB567" ca="1">IF(RESET,0,IF(LOAD_ROM,ROM!DB428,IF(AND(MMU_CLK,MMU_MEMW,CELL("address",DB567)=CELL("address",OFFSET(RAM0,MMU_RAM_X,MMU_RAM_Y))),MMU_VAL,DB567)))</f>
        <v>0</v>
      </c>
      <c r="DC567" s="50">
        <f t="array" aca="1" ref="DC567" ca="1">IF(RESET,0,IF(LOAD_ROM,ROM!DC428,IF(AND(MMU_CLK,MMU_MEMW,CELL("address",DC567)=CELL("address",OFFSET(RAM0,MMU_RAM_X,MMU_RAM_Y))),MMU_VAL,DC567)))</f>
        <v>0</v>
      </c>
      <c r="DD567" s="50">
        <f t="array" aca="1" ref="DD567" ca="1">IF(RESET,0,IF(LOAD_ROM,ROM!DD428,IF(AND(MMU_CLK,MMU_MEMW,CELL("address",DD567)=CELL("address",OFFSET(RAM0,MMU_RAM_X,MMU_RAM_Y))),MMU_VAL,DD567)))</f>
        <v>0</v>
      </c>
      <c r="DE567" s="50">
        <f t="array" aca="1" ref="DE567" ca="1">IF(RESET,0,IF(LOAD_ROM,ROM!DE428,IF(AND(MMU_CLK,MMU_MEMW,CELL("address",DE567)=CELL("address",OFFSET(RAM0,MMU_RAM_X,MMU_RAM_Y))),MMU_VAL,DE567)))</f>
        <v>0</v>
      </c>
      <c r="DF567" s="50">
        <f t="array" aca="1" ref="DF567" ca="1">IF(RESET,0,IF(LOAD_ROM,ROM!DF428,IF(AND(MMU_CLK,MMU_MEMW,CELL("address",DF567)=CELL("address",OFFSET(RAM0,MMU_RAM_X,MMU_RAM_Y))),MMU_VAL,DF567)))</f>
        <v>0</v>
      </c>
      <c r="DG567" s="50">
        <f t="array" aca="1" ref="DG567" ca="1">IF(RESET,0,IF(LOAD_ROM,ROM!DG428,IF(AND(MMU_CLK,MMU_MEMW,CELL("address",DG567)=CELL("address",OFFSET(RAM0,MMU_RAM_X,MMU_RAM_Y))),MMU_VAL,DG567)))</f>
        <v>0</v>
      </c>
      <c r="DH567" s="50">
        <f t="array" aca="1" ref="DH567" ca="1">IF(RESET,0,IF(LOAD_ROM,ROM!DH428,IF(AND(MMU_CLK,MMU_MEMW,CELL("address",DH567)=CELL("address",OFFSET(RAM0,MMU_RAM_X,MMU_RAM_Y))),MMU_VAL,DH567)))</f>
        <v>0</v>
      </c>
      <c r="DI567" s="50">
        <f t="array" aca="1" ref="DI567" ca="1">IF(RESET,0,IF(LOAD_ROM,ROM!DI428,IF(AND(MMU_CLK,MMU_MEMW,CELL("address",DI567)=CELL("address",OFFSET(RAM0,MMU_RAM_X,MMU_RAM_Y))),MMU_VAL,DI567)))</f>
        <v>0</v>
      </c>
      <c r="DJ567" s="50">
        <f t="array" aca="1" ref="DJ567" ca="1">IF(RESET,0,IF(LOAD_ROM,ROM!DJ428,IF(AND(MMU_CLK,MMU_MEMW,CELL("address",DJ567)=CELL("address",OFFSET(RAM0,MMU_RAM_X,MMU_RAM_Y))),MMU_VAL,DJ567)))</f>
        <v>0</v>
      </c>
      <c r="DK567" s="50">
        <f t="array" aca="1" ref="DK567" ca="1">IF(RESET,0,IF(LOAD_ROM,ROM!DK428,IF(AND(MMU_CLK,MMU_MEMW,CELL("address",DK567)=CELL("address",OFFSET(RAM0,MMU_RAM_X,MMU_RAM_Y))),MMU_VAL,DK567)))</f>
        <v>0</v>
      </c>
      <c r="DL567" s="50">
        <f t="array" aca="1" ref="DL567" ca="1">IF(RESET,0,IF(LOAD_ROM,ROM!DL428,IF(AND(MMU_CLK,MMU_MEMW,CELL("address",DL567)=CELL("address",OFFSET(RAM0,MMU_RAM_X,MMU_RAM_Y))),MMU_VAL,DL567)))</f>
        <v>0</v>
      </c>
      <c r="DM567" s="50">
        <f t="array" aca="1" ref="DM567" ca="1">IF(RESET,0,IF(LOAD_ROM,ROM!DM428,IF(AND(MMU_CLK,MMU_MEMW,CELL("address",DM567)=CELL("address",OFFSET(RAM0,MMU_RAM_X,MMU_RAM_Y))),MMU_VAL,DM567)))</f>
        <v>0</v>
      </c>
      <c r="DN567" s="50">
        <f t="array" aca="1" ref="DN567" ca="1">IF(RESET,0,IF(LOAD_ROM,ROM!DN428,IF(AND(MMU_CLK,MMU_MEMW,CELL("address",DN567)=CELL("address",OFFSET(RAM0,MMU_RAM_X,MMU_RAM_Y))),MMU_VAL,DN567)))</f>
        <v>0</v>
      </c>
      <c r="DO567" s="50">
        <f t="array" aca="1" ref="DO567" ca="1">IF(RESET,0,IF(LOAD_ROM,ROM!DO428,IF(AND(MMU_CLK,MMU_MEMW,CELL("address",DO567)=CELL("address",OFFSET(RAM0,MMU_RAM_X,MMU_RAM_Y))),MMU_VAL,DO567)))</f>
        <v>0</v>
      </c>
      <c r="DP567" s="50">
        <f t="array" aca="1" ref="DP567" ca="1">IF(RESET,0,IF(LOAD_ROM,ROM!DP428,IF(AND(MMU_CLK,MMU_MEMW,CELL("address",DP567)=CELL("address",OFFSET(RAM0,MMU_RAM_X,MMU_RAM_Y))),MMU_VAL,DP567)))</f>
        <v>0</v>
      </c>
      <c r="DQ567" s="50">
        <f t="array" aca="1" ref="DQ567" ca="1">IF(RESET,0,IF(LOAD_ROM,ROM!DQ428,IF(AND(MMU_CLK,MMU_MEMW,CELL("address",DQ567)=CELL("address",OFFSET(RAM0,MMU_RAM_X,MMU_RAM_Y))),MMU_VAL,DQ567)))</f>
        <v>0</v>
      </c>
      <c r="DR567" s="50">
        <f t="array" aca="1" ref="DR567" ca="1">IF(RESET,0,IF(LOAD_ROM,ROM!DR428,IF(AND(MMU_CLK,MMU_MEMW,CELL("address",DR567)=CELL("address",OFFSET(RAM0,MMU_RAM_X,MMU_RAM_Y))),MMU_VAL,DR567)))</f>
        <v>0</v>
      </c>
      <c r="DS567" s="50">
        <f t="array" aca="1" ref="DS567" ca="1">IF(RESET,0,IF(LOAD_ROM,ROM!DS428,IF(AND(MMU_CLK,MMU_MEMW,CELL("address",DS567)=CELL("address",OFFSET(RAM0,MMU_RAM_X,MMU_RAM_Y))),MMU_VAL,DS567)))</f>
        <v>0</v>
      </c>
      <c r="DT567" s="50">
        <f t="array" aca="1" ref="DT567" ca="1">IF(RESET,0,IF(LOAD_ROM,ROM!DT428,IF(AND(MMU_CLK,MMU_MEMW,CELL("address",DT567)=CELL("address",OFFSET(RAM0,MMU_RAM_X,MMU_RAM_Y))),MMU_VAL,DT567)))</f>
        <v>0</v>
      </c>
      <c r="DU567" s="50">
        <f t="array" aca="1" ref="DU567" ca="1">IF(RESET,0,IF(LOAD_ROM,ROM!DU428,IF(AND(MMU_CLK,MMU_MEMW,CELL("address",DU567)=CELL("address",OFFSET(RAM0,MMU_RAM_X,MMU_RAM_Y))),MMU_VAL,DU567)))</f>
        <v>0</v>
      </c>
      <c r="DV567" s="50">
        <f t="array" aca="1" ref="DV567" ca="1">IF(RESET,0,IF(LOAD_ROM,ROM!DV428,IF(AND(MMU_CLK,MMU_MEMW,CELL("address",DV567)=CELL("address",OFFSET(RAM0,MMU_RAM_X,MMU_RAM_Y))),MMU_VAL,DV567)))</f>
        <v>0</v>
      </c>
      <c r="DW567" s="50">
        <f t="array" aca="1" ref="DW567" ca="1">IF(RESET,0,IF(LOAD_ROM,ROM!DW428,IF(AND(MMU_CLK,MMU_MEMW,CELL("address",DW567)=CELL("address",OFFSET(RAM0,MMU_RAM_X,MMU_RAM_Y))),MMU_VAL,DW567)))</f>
        <v>0</v>
      </c>
      <c r="DX567" s="50">
        <f t="array" aca="1" ref="DX567" ca="1">IF(RESET,0,IF(LOAD_ROM,ROM!DX428,IF(AND(MMU_CLK,MMU_MEMW,CELL("address",DX567)=CELL("address",OFFSET(RAM0,MMU_RAM_X,MMU_RAM_Y))),MMU_VAL,DX567)))</f>
        <v>0</v>
      </c>
    </row>
    <row r="568" spans="1:128" x14ac:dyDescent="0.35">
      <c r="A568" s="50">
        <f t="array" aca="1" ref="A568" ca="1">IF(RESET,0,IF(LOAD_ROM,ROM!A429,IF(AND(MMU_CLK,MMU_MEMW,CELL("address",A568)=CELL("address",OFFSET(RAM0,MMU_RAM_X,MMU_RAM_Y))),MMU_VAL,A568)))</f>
        <v>0</v>
      </c>
      <c r="B568" s="50">
        <f t="array" aca="1" ref="B568" ca="1">IF(RESET,0,IF(LOAD_ROM,ROM!B429,IF(AND(MMU_CLK,MMU_MEMW,CELL("address",B568)=CELL("address",OFFSET(RAM0,MMU_RAM_X,MMU_RAM_Y))),MMU_VAL,B568)))</f>
        <v>0</v>
      </c>
      <c r="C568" s="50">
        <f t="array" aca="1" ref="C568" ca="1">IF(RESET,0,IF(LOAD_ROM,ROM!C429,IF(AND(MMU_CLK,MMU_MEMW,CELL("address",C568)=CELL("address",OFFSET(RAM0,MMU_RAM_X,MMU_RAM_Y))),MMU_VAL,C568)))</f>
        <v>0</v>
      </c>
      <c r="D568" s="50">
        <f t="array" aca="1" ref="D568" ca="1">IF(RESET,0,IF(LOAD_ROM,ROM!D429,IF(AND(MMU_CLK,MMU_MEMW,CELL("address",D568)=CELL("address",OFFSET(RAM0,MMU_RAM_X,MMU_RAM_Y))),MMU_VAL,D568)))</f>
        <v>0</v>
      </c>
      <c r="E568" s="50">
        <f t="array" aca="1" ref="E568" ca="1">IF(RESET,0,IF(LOAD_ROM,ROM!E429,IF(AND(MMU_CLK,MMU_MEMW,CELL("address",E568)=CELL("address",OFFSET(RAM0,MMU_RAM_X,MMU_RAM_Y))),MMU_VAL,E568)))</f>
        <v>0</v>
      </c>
      <c r="F568" s="50">
        <f t="array" aca="1" ref="F568" ca="1">IF(RESET,0,IF(LOAD_ROM,ROM!F429,IF(AND(MMU_CLK,MMU_MEMW,CELL("address",F568)=CELL("address",OFFSET(RAM0,MMU_RAM_X,MMU_RAM_Y))),MMU_VAL,F568)))</f>
        <v>0</v>
      </c>
      <c r="G568" s="50">
        <f t="array" aca="1" ref="G568" ca="1">IF(RESET,0,IF(LOAD_ROM,ROM!G429,IF(AND(MMU_CLK,MMU_MEMW,CELL("address",G568)=CELL("address",OFFSET(RAM0,MMU_RAM_X,MMU_RAM_Y))),MMU_VAL,G568)))</f>
        <v>0</v>
      </c>
      <c r="H568" s="50">
        <f t="array" aca="1" ref="H568" ca="1">IF(RESET,0,IF(LOAD_ROM,ROM!H429,IF(AND(MMU_CLK,MMU_MEMW,CELL("address",H568)=CELL("address",OFFSET(RAM0,MMU_RAM_X,MMU_RAM_Y))),MMU_VAL,H568)))</f>
        <v>0</v>
      </c>
      <c r="I568" s="50">
        <f t="array" aca="1" ref="I568" ca="1">IF(RESET,0,IF(LOAD_ROM,ROM!I429,IF(AND(MMU_CLK,MMU_MEMW,CELL("address",I568)=CELL("address",OFFSET(RAM0,MMU_RAM_X,MMU_RAM_Y))),MMU_VAL,I568)))</f>
        <v>0</v>
      </c>
      <c r="J568" s="50">
        <f t="array" aca="1" ref="J568" ca="1">IF(RESET,0,IF(LOAD_ROM,ROM!J429,IF(AND(MMU_CLK,MMU_MEMW,CELL("address",J568)=CELL("address",OFFSET(RAM0,MMU_RAM_X,MMU_RAM_Y))),MMU_VAL,J568)))</f>
        <v>0</v>
      </c>
      <c r="K568" s="50">
        <f t="array" aca="1" ref="K568" ca="1">IF(RESET,0,IF(LOAD_ROM,ROM!K429,IF(AND(MMU_CLK,MMU_MEMW,CELL("address",K568)=CELL("address",OFFSET(RAM0,MMU_RAM_X,MMU_RAM_Y))),MMU_VAL,K568)))</f>
        <v>0</v>
      </c>
      <c r="L568" s="50">
        <f t="array" aca="1" ref="L568" ca="1">IF(RESET,0,IF(LOAD_ROM,ROM!L429,IF(AND(MMU_CLK,MMU_MEMW,CELL("address",L568)=CELL("address",OFFSET(RAM0,MMU_RAM_X,MMU_RAM_Y))),MMU_VAL,L568)))</f>
        <v>0</v>
      </c>
      <c r="M568" s="50">
        <f t="array" aca="1" ref="M568" ca="1">IF(RESET,0,IF(LOAD_ROM,ROM!M429,IF(AND(MMU_CLK,MMU_MEMW,CELL("address",M568)=CELL("address",OFFSET(RAM0,MMU_RAM_X,MMU_RAM_Y))),MMU_VAL,M568)))</f>
        <v>0</v>
      </c>
      <c r="N568" s="50">
        <f t="array" aca="1" ref="N568" ca="1">IF(RESET,0,IF(LOAD_ROM,ROM!N429,IF(AND(MMU_CLK,MMU_MEMW,CELL("address",N568)=CELL("address",OFFSET(RAM0,MMU_RAM_X,MMU_RAM_Y))),MMU_VAL,N568)))</f>
        <v>0</v>
      </c>
      <c r="O568" s="50">
        <f t="array" aca="1" ref="O568" ca="1">IF(RESET,0,IF(LOAD_ROM,ROM!O429,IF(AND(MMU_CLK,MMU_MEMW,CELL("address",O568)=CELL("address",OFFSET(RAM0,MMU_RAM_X,MMU_RAM_Y))),MMU_VAL,O568)))</f>
        <v>0</v>
      </c>
      <c r="P568" s="50">
        <f t="array" aca="1" ref="P568" ca="1">IF(RESET,0,IF(LOAD_ROM,ROM!P429,IF(AND(MMU_CLK,MMU_MEMW,CELL("address",P568)=CELL("address",OFFSET(RAM0,MMU_RAM_X,MMU_RAM_Y))),MMU_VAL,P568)))</f>
        <v>0</v>
      </c>
      <c r="Q568" s="50">
        <f t="array" aca="1" ref="Q568" ca="1">IF(RESET,0,IF(LOAD_ROM,ROM!Q429,IF(AND(MMU_CLK,MMU_MEMW,CELL("address",Q568)=CELL("address",OFFSET(RAM0,MMU_RAM_X,MMU_RAM_Y))),MMU_VAL,Q568)))</f>
        <v>0</v>
      </c>
      <c r="R568" s="50">
        <f t="array" aca="1" ref="R568" ca="1">IF(RESET,0,IF(LOAD_ROM,ROM!R429,IF(AND(MMU_CLK,MMU_MEMW,CELL("address",R568)=CELL("address",OFFSET(RAM0,MMU_RAM_X,MMU_RAM_Y))),MMU_VAL,R568)))</f>
        <v>0</v>
      </c>
      <c r="S568" s="50">
        <f t="array" aca="1" ref="S568" ca="1">IF(RESET,0,IF(LOAD_ROM,ROM!S429,IF(AND(MMU_CLK,MMU_MEMW,CELL("address",S568)=CELL("address",OFFSET(RAM0,MMU_RAM_X,MMU_RAM_Y))),MMU_VAL,S568)))</f>
        <v>0</v>
      </c>
      <c r="T568" s="50">
        <f t="array" aca="1" ref="T568" ca="1">IF(RESET,0,IF(LOAD_ROM,ROM!T429,IF(AND(MMU_CLK,MMU_MEMW,CELL("address",T568)=CELL("address",OFFSET(RAM0,MMU_RAM_X,MMU_RAM_Y))),MMU_VAL,T568)))</f>
        <v>0</v>
      </c>
      <c r="U568" s="50">
        <f t="array" aca="1" ref="U568" ca="1">IF(RESET,0,IF(LOAD_ROM,ROM!U429,IF(AND(MMU_CLK,MMU_MEMW,CELL("address",U568)=CELL("address",OFFSET(RAM0,MMU_RAM_X,MMU_RAM_Y))),MMU_VAL,U568)))</f>
        <v>0</v>
      </c>
      <c r="V568" s="50">
        <f t="array" aca="1" ref="V568" ca="1">IF(RESET,0,IF(LOAD_ROM,ROM!V429,IF(AND(MMU_CLK,MMU_MEMW,CELL("address",V568)=CELL("address",OFFSET(RAM0,MMU_RAM_X,MMU_RAM_Y))),MMU_VAL,V568)))</f>
        <v>0</v>
      </c>
      <c r="W568" s="50">
        <f t="array" aca="1" ref="W568" ca="1">IF(RESET,0,IF(LOAD_ROM,ROM!W429,IF(AND(MMU_CLK,MMU_MEMW,CELL("address",W568)=CELL("address",OFFSET(RAM0,MMU_RAM_X,MMU_RAM_Y))),MMU_VAL,W568)))</f>
        <v>0</v>
      </c>
      <c r="X568" s="50">
        <f t="array" aca="1" ref="X568" ca="1">IF(RESET,0,IF(LOAD_ROM,ROM!X429,IF(AND(MMU_CLK,MMU_MEMW,CELL("address",X568)=CELL("address",OFFSET(RAM0,MMU_RAM_X,MMU_RAM_Y))),MMU_VAL,X568)))</f>
        <v>0</v>
      </c>
      <c r="Y568" s="50">
        <f t="array" aca="1" ref="Y568" ca="1">IF(RESET,0,IF(LOAD_ROM,ROM!Y429,IF(AND(MMU_CLK,MMU_MEMW,CELL("address",Y568)=CELL("address",OFFSET(RAM0,MMU_RAM_X,MMU_RAM_Y))),MMU_VAL,Y568)))</f>
        <v>0</v>
      </c>
      <c r="Z568" s="50">
        <f t="array" aca="1" ref="Z568" ca="1">IF(RESET,0,IF(LOAD_ROM,ROM!Z429,IF(AND(MMU_CLK,MMU_MEMW,CELL("address",Z568)=CELL("address",OFFSET(RAM0,MMU_RAM_X,MMU_RAM_Y))),MMU_VAL,Z568)))</f>
        <v>0</v>
      </c>
      <c r="AA568" s="50">
        <f t="array" aca="1" ref="AA568" ca="1">IF(RESET,0,IF(LOAD_ROM,ROM!AA429,IF(AND(MMU_CLK,MMU_MEMW,CELL("address",AA568)=CELL("address",OFFSET(RAM0,MMU_RAM_X,MMU_RAM_Y))),MMU_VAL,AA568)))</f>
        <v>0</v>
      </c>
      <c r="AB568" s="50">
        <f t="array" aca="1" ref="AB568" ca="1">IF(RESET,0,IF(LOAD_ROM,ROM!AB429,IF(AND(MMU_CLK,MMU_MEMW,CELL("address",AB568)=CELL("address",OFFSET(RAM0,MMU_RAM_X,MMU_RAM_Y))),MMU_VAL,AB568)))</f>
        <v>0</v>
      </c>
      <c r="AC568" s="50">
        <f t="array" aca="1" ref="AC568" ca="1">IF(RESET,0,IF(LOAD_ROM,ROM!AC429,IF(AND(MMU_CLK,MMU_MEMW,CELL("address",AC568)=CELL("address",OFFSET(RAM0,MMU_RAM_X,MMU_RAM_Y))),MMU_VAL,AC568)))</f>
        <v>0</v>
      </c>
      <c r="AD568" s="50">
        <f t="array" aca="1" ref="AD568" ca="1">IF(RESET,0,IF(LOAD_ROM,ROM!AD429,IF(AND(MMU_CLK,MMU_MEMW,CELL("address",AD568)=CELL("address",OFFSET(RAM0,MMU_RAM_X,MMU_RAM_Y))),MMU_VAL,AD568)))</f>
        <v>0</v>
      </c>
      <c r="AE568" s="50">
        <f t="array" aca="1" ref="AE568" ca="1">IF(RESET,0,IF(LOAD_ROM,ROM!AE429,IF(AND(MMU_CLK,MMU_MEMW,CELL("address",AE568)=CELL("address",OFFSET(RAM0,MMU_RAM_X,MMU_RAM_Y))),MMU_VAL,AE568)))</f>
        <v>0</v>
      </c>
      <c r="AF568" s="50">
        <f t="array" aca="1" ref="AF568" ca="1">IF(RESET,0,IF(LOAD_ROM,ROM!AF429,IF(AND(MMU_CLK,MMU_MEMW,CELL("address",AF568)=CELL("address",OFFSET(RAM0,MMU_RAM_X,MMU_RAM_Y))),MMU_VAL,AF568)))</f>
        <v>0</v>
      </c>
      <c r="AG568" s="50">
        <f t="array" aca="1" ref="AG568" ca="1">IF(RESET,0,IF(LOAD_ROM,ROM!AG429,IF(AND(MMU_CLK,MMU_MEMW,CELL("address",AG568)=CELL("address",OFFSET(RAM0,MMU_RAM_X,MMU_RAM_Y))),MMU_VAL,AG568)))</f>
        <v>0</v>
      </c>
      <c r="AH568" s="50">
        <f t="array" aca="1" ref="AH568" ca="1">IF(RESET,0,IF(LOAD_ROM,ROM!AH429,IF(AND(MMU_CLK,MMU_MEMW,CELL("address",AH568)=CELL("address",OFFSET(RAM0,MMU_RAM_X,MMU_RAM_Y))),MMU_VAL,AH568)))</f>
        <v>0</v>
      </c>
      <c r="AI568" s="50">
        <f t="array" aca="1" ref="AI568" ca="1">IF(RESET,0,IF(LOAD_ROM,ROM!AI429,IF(AND(MMU_CLK,MMU_MEMW,CELL("address",AI568)=CELL("address",OFFSET(RAM0,MMU_RAM_X,MMU_RAM_Y))),MMU_VAL,AI568)))</f>
        <v>0</v>
      </c>
      <c r="AJ568" s="50">
        <f t="array" aca="1" ref="AJ568" ca="1">IF(RESET,0,IF(LOAD_ROM,ROM!AJ429,IF(AND(MMU_CLK,MMU_MEMW,CELL("address",AJ568)=CELL("address",OFFSET(RAM0,MMU_RAM_X,MMU_RAM_Y))),MMU_VAL,AJ568)))</f>
        <v>0</v>
      </c>
      <c r="AK568" s="50">
        <f t="array" aca="1" ref="AK568" ca="1">IF(RESET,0,IF(LOAD_ROM,ROM!AK429,IF(AND(MMU_CLK,MMU_MEMW,CELL("address",AK568)=CELL("address",OFFSET(RAM0,MMU_RAM_X,MMU_RAM_Y))),MMU_VAL,AK568)))</f>
        <v>0</v>
      </c>
      <c r="AL568" s="50">
        <f t="array" aca="1" ref="AL568" ca="1">IF(RESET,0,IF(LOAD_ROM,ROM!AL429,IF(AND(MMU_CLK,MMU_MEMW,CELL("address",AL568)=CELL("address",OFFSET(RAM0,MMU_RAM_X,MMU_RAM_Y))),MMU_VAL,AL568)))</f>
        <v>0</v>
      </c>
      <c r="AM568" s="50">
        <f t="array" aca="1" ref="AM568" ca="1">IF(RESET,0,IF(LOAD_ROM,ROM!AM429,IF(AND(MMU_CLK,MMU_MEMW,CELL("address",AM568)=CELL("address",OFFSET(RAM0,MMU_RAM_X,MMU_RAM_Y))),MMU_VAL,AM568)))</f>
        <v>0</v>
      </c>
      <c r="AN568" s="50">
        <f t="array" aca="1" ref="AN568" ca="1">IF(RESET,0,IF(LOAD_ROM,ROM!AN429,IF(AND(MMU_CLK,MMU_MEMW,CELL("address",AN568)=CELL("address",OFFSET(RAM0,MMU_RAM_X,MMU_RAM_Y))),MMU_VAL,AN568)))</f>
        <v>0</v>
      </c>
      <c r="AO568" s="50">
        <f t="array" aca="1" ref="AO568" ca="1">IF(RESET,0,IF(LOAD_ROM,ROM!AO429,IF(AND(MMU_CLK,MMU_MEMW,CELL("address",AO568)=CELL("address",OFFSET(RAM0,MMU_RAM_X,MMU_RAM_Y))),MMU_VAL,AO568)))</f>
        <v>0</v>
      </c>
      <c r="AP568" s="50">
        <f t="array" aca="1" ref="AP568" ca="1">IF(RESET,0,IF(LOAD_ROM,ROM!AP429,IF(AND(MMU_CLK,MMU_MEMW,CELL("address",AP568)=CELL("address",OFFSET(RAM0,MMU_RAM_X,MMU_RAM_Y))),MMU_VAL,AP568)))</f>
        <v>0</v>
      </c>
      <c r="AQ568" s="50">
        <f t="array" aca="1" ref="AQ568" ca="1">IF(RESET,0,IF(LOAD_ROM,ROM!AQ429,IF(AND(MMU_CLK,MMU_MEMW,CELL("address",AQ568)=CELL("address",OFFSET(RAM0,MMU_RAM_X,MMU_RAM_Y))),MMU_VAL,AQ568)))</f>
        <v>0</v>
      </c>
      <c r="AR568" s="50">
        <f t="array" aca="1" ref="AR568" ca="1">IF(RESET,0,IF(LOAD_ROM,ROM!AR429,IF(AND(MMU_CLK,MMU_MEMW,CELL("address",AR568)=CELL("address",OFFSET(RAM0,MMU_RAM_X,MMU_RAM_Y))),MMU_VAL,AR568)))</f>
        <v>0</v>
      </c>
      <c r="AS568" s="50">
        <f t="array" aca="1" ref="AS568" ca="1">IF(RESET,0,IF(LOAD_ROM,ROM!AS429,IF(AND(MMU_CLK,MMU_MEMW,CELL("address",AS568)=CELL("address",OFFSET(RAM0,MMU_RAM_X,MMU_RAM_Y))),MMU_VAL,AS568)))</f>
        <v>0</v>
      </c>
      <c r="AT568" s="50">
        <f t="array" aca="1" ref="AT568" ca="1">IF(RESET,0,IF(LOAD_ROM,ROM!AT429,IF(AND(MMU_CLK,MMU_MEMW,CELL("address",AT568)=CELL("address",OFFSET(RAM0,MMU_RAM_X,MMU_RAM_Y))),MMU_VAL,AT568)))</f>
        <v>0</v>
      </c>
      <c r="AU568" s="50">
        <f t="array" aca="1" ref="AU568" ca="1">IF(RESET,0,IF(LOAD_ROM,ROM!AU429,IF(AND(MMU_CLK,MMU_MEMW,CELL("address",AU568)=CELL("address",OFFSET(RAM0,MMU_RAM_X,MMU_RAM_Y))),MMU_VAL,AU568)))</f>
        <v>0</v>
      </c>
      <c r="AV568" s="50">
        <f t="array" aca="1" ref="AV568" ca="1">IF(RESET,0,IF(LOAD_ROM,ROM!AV429,IF(AND(MMU_CLK,MMU_MEMW,CELL("address",AV568)=CELL("address",OFFSET(RAM0,MMU_RAM_X,MMU_RAM_Y))),MMU_VAL,AV568)))</f>
        <v>0</v>
      </c>
      <c r="AW568" s="50">
        <f t="array" aca="1" ref="AW568" ca="1">IF(RESET,0,IF(LOAD_ROM,ROM!AW429,IF(AND(MMU_CLK,MMU_MEMW,CELL("address",AW568)=CELL("address",OFFSET(RAM0,MMU_RAM_X,MMU_RAM_Y))),MMU_VAL,AW568)))</f>
        <v>0</v>
      </c>
      <c r="AX568" s="50">
        <f t="array" aca="1" ref="AX568" ca="1">IF(RESET,0,IF(LOAD_ROM,ROM!AX429,IF(AND(MMU_CLK,MMU_MEMW,CELL("address",AX568)=CELL("address",OFFSET(RAM0,MMU_RAM_X,MMU_RAM_Y))),MMU_VAL,AX568)))</f>
        <v>0</v>
      </c>
      <c r="AY568" s="50">
        <f t="array" aca="1" ref="AY568" ca="1">IF(RESET,0,IF(LOAD_ROM,ROM!AY429,IF(AND(MMU_CLK,MMU_MEMW,CELL("address",AY568)=CELL("address",OFFSET(RAM0,MMU_RAM_X,MMU_RAM_Y))),MMU_VAL,AY568)))</f>
        <v>0</v>
      </c>
      <c r="AZ568" s="50">
        <f t="array" aca="1" ref="AZ568" ca="1">IF(RESET,0,IF(LOAD_ROM,ROM!AZ429,IF(AND(MMU_CLK,MMU_MEMW,CELL("address",AZ568)=CELL("address",OFFSET(RAM0,MMU_RAM_X,MMU_RAM_Y))),MMU_VAL,AZ568)))</f>
        <v>0</v>
      </c>
      <c r="BA568" s="50">
        <f t="array" aca="1" ref="BA568" ca="1">IF(RESET,0,IF(LOAD_ROM,ROM!BA429,IF(AND(MMU_CLK,MMU_MEMW,CELL("address",BA568)=CELL("address",OFFSET(RAM0,MMU_RAM_X,MMU_RAM_Y))),MMU_VAL,BA568)))</f>
        <v>0</v>
      </c>
      <c r="BB568" s="50">
        <f t="array" aca="1" ref="BB568" ca="1">IF(RESET,0,IF(LOAD_ROM,ROM!BB429,IF(AND(MMU_CLK,MMU_MEMW,CELL("address",BB568)=CELL("address",OFFSET(RAM0,MMU_RAM_X,MMU_RAM_Y))),MMU_VAL,BB568)))</f>
        <v>0</v>
      </c>
      <c r="BC568" s="50">
        <f t="array" aca="1" ref="BC568" ca="1">IF(RESET,0,IF(LOAD_ROM,ROM!BC429,IF(AND(MMU_CLK,MMU_MEMW,CELL("address",BC568)=CELL("address",OFFSET(RAM0,MMU_RAM_X,MMU_RAM_Y))),MMU_VAL,BC568)))</f>
        <v>0</v>
      </c>
      <c r="BD568" s="50">
        <f t="array" aca="1" ref="BD568" ca="1">IF(RESET,0,IF(LOAD_ROM,ROM!BD429,IF(AND(MMU_CLK,MMU_MEMW,CELL("address",BD568)=CELL("address",OFFSET(RAM0,MMU_RAM_X,MMU_RAM_Y))),MMU_VAL,BD568)))</f>
        <v>0</v>
      </c>
      <c r="BE568" s="50">
        <f t="array" aca="1" ref="BE568" ca="1">IF(RESET,0,IF(LOAD_ROM,ROM!BE429,IF(AND(MMU_CLK,MMU_MEMW,CELL("address",BE568)=CELL("address",OFFSET(RAM0,MMU_RAM_X,MMU_RAM_Y))),MMU_VAL,BE568)))</f>
        <v>0</v>
      </c>
      <c r="BF568" s="50">
        <f t="array" aca="1" ref="BF568" ca="1">IF(RESET,0,IF(LOAD_ROM,ROM!BF429,IF(AND(MMU_CLK,MMU_MEMW,CELL("address",BF568)=CELL("address",OFFSET(RAM0,MMU_RAM_X,MMU_RAM_Y))),MMU_VAL,BF568)))</f>
        <v>0</v>
      </c>
      <c r="BG568" s="50">
        <f t="array" aca="1" ref="BG568" ca="1">IF(RESET,0,IF(LOAD_ROM,ROM!BG429,IF(AND(MMU_CLK,MMU_MEMW,CELL("address",BG568)=CELL("address",OFFSET(RAM0,MMU_RAM_X,MMU_RAM_Y))),MMU_VAL,BG568)))</f>
        <v>0</v>
      </c>
      <c r="BH568" s="50">
        <f t="array" aca="1" ref="BH568" ca="1">IF(RESET,0,IF(LOAD_ROM,ROM!BH429,IF(AND(MMU_CLK,MMU_MEMW,CELL("address",BH568)=CELL("address",OFFSET(RAM0,MMU_RAM_X,MMU_RAM_Y))),MMU_VAL,BH568)))</f>
        <v>0</v>
      </c>
      <c r="BI568" s="50">
        <f t="array" aca="1" ref="BI568" ca="1">IF(RESET,0,IF(LOAD_ROM,ROM!BI429,IF(AND(MMU_CLK,MMU_MEMW,CELL("address",BI568)=CELL("address",OFFSET(RAM0,MMU_RAM_X,MMU_RAM_Y))),MMU_VAL,BI568)))</f>
        <v>0</v>
      </c>
      <c r="BJ568" s="50">
        <f t="array" aca="1" ref="BJ568" ca="1">IF(RESET,0,IF(LOAD_ROM,ROM!BJ429,IF(AND(MMU_CLK,MMU_MEMW,CELL("address",BJ568)=CELL("address",OFFSET(RAM0,MMU_RAM_X,MMU_RAM_Y))),MMU_VAL,BJ568)))</f>
        <v>0</v>
      </c>
      <c r="BK568" s="50">
        <f t="array" aca="1" ref="BK568" ca="1">IF(RESET,0,IF(LOAD_ROM,ROM!BK429,IF(AND(MMU_CLK,MMU_MEMW,CELL("address",BK568)=CELL("address",OFFSET(RAM0,MMU_RAM_X,MMU_RAM_Y))),MMU_VAL,BK568)))</f>
        <v>0</v>
      </c>
      <c r="BL568" s="50">
        <f t="array" aca="1" ref="BL568" ca="1">IF(RESET,0,IF(LOAD_ROM,ROM!BL429,IF(AND(MMU_CLK,MMU_MEMW,CELL("address",BL568)=CELL("address",OFFSET(RAM0,MMU_RAM_X,MMU_RAM_Y))),MMU_VAL,BL568)))</f>
        <v>0</v>
      </c>
      <c r="BM568" s="50">
        <f t="array" aca="1" ref="BM568" ca="1">IF(RESET,0,IF(LOAD_ROM,ROM!BM429,IF(AND(MMU_CLK,MMU_MEMW,CELL("address",BM568)=CELL("address",OFFSET(RAM0,MMU_RAM_X,MMU_RAM_Y))),MMU_VAL,BM568)))</f>
        <v>0</v>
      </c>
      <c r="BN568" s="50">
        <f t="array" aca="1" ref="BN568" ca="1">IF(RESET,0,IF(LOAD_ROM,ROM!BN429,IF(AND(MMU_CLK,MMU_MEMW,CELL("address",BN568)=CELL("address",OFFSET(RAM0,MMU_RAM_X,MMU_RAM_Y))),MMU_VAL,BN568)))</f>
        <v>0</v>
      </c>
      <c r="BO568" s="50">
        <f t="array" aca="1" ref="BO568" ca="1">IF(RESET,0,IF(LOAD_ROM,ROM!BO429,IF(AND(MMU_CLK,MMU_MEMW,CELL("address",BO568)=CELL("address",OFFSET(RAM0,MMU_RAM_X,MMU_RAM_Y))),MMU_VAL,BO568)))</f>
        <v>0</v>
      </c>
      <c r="BP568" s="50">
        <f t="array" aca="1" ref="BP568" ca="1">IF(RESET,0,IF(LOAD_ROM,ROM!BP429,IF(AND(MMU_CLK,MMU_MEMW,CELL("address",BP568)=CELL("address",OFFSET(RAM0,MMU_RAM_X,MMU_RAM_Y))),MMU_VAL,BP568)))</f>
        <v>0</v>
      </c>
      <c r="BQ568" s="50">
        <f t="array" aca="1" ref="BQ568" ca="1">IF(RESET,0,IF(LOAD_ROM,ROM!BQ429,IF(AND(MMU_CLK,MMU_MEMW,CELL("address",BQ568)=CELL("address",OFFSET(RAM0,MMU_RAM_X,MMU_RAM_Y))),MMU_VAL,BQ568)))</f>
        <v>0</v>
      </c>
      <c r="BR568" s="50">
        <f t="array" aca="1" ref="BR568" ca="1">IF(RESET,0,IF(LOAD_ROM,ROM!BR429,IF(AND(MMU_CLK,MMU_MEMW,CELL("address",BR568)=CELL("address",OFFSET(RAM0,MMU_RAM_X,MMU_RAM_Y))),MMU_VAL,BR568)))</f>
        <v>0</v>
      </c>
      <c r="BS568" s="50">
        <f t="array" aca="1" ref="BS568" ca="1">IF(RESET,0,IF(LOAD_ROM,ROM!BS429,IF(AND(MMU_CLK,MMU_MEMW,CELL("address",BS568)=CELL("address",OFFSET(RAM0,MMU_RAM_X,MMU_RAM_Y))),MMU_VAL,BS568)))</f>
        <v>0</v>
      </c>
      <c r="BT568" s="50">
        <f t="array" aca="1" ref="BT568" ca="1">IF(RESET,0,IF(LOAD_ROM,ROM!BT429,IF(AND(MMU_CLK,MMU_MEMW,CELL("address",BT568)=CELL("address",OFFSET(RAM0,MMU_RAM_X,MMU_RAM_Y))),MMU_VAL,BT568)))</f>
        <v>0</v>
      </c>
      <c r="BU568" s="50">
        <f t="array" aca="1" ref="BU568" ca="1">IF(RESET,0,IF(LOAD_ROM,ROM!BU429,IF(AND(MMU_CLK,MMU_MEMW,CELL("address",BU568)=CELL("address",OFFSET(RAM0,MMU_RAM_X,MMU_RAM_Y))),MMU_VAL,BU568)))</f>
        <v>0</v>
      </c>
      <c r="BV568" s="50">
        <f t="array" aca="1" ref="BV568" ca="1">IF(RESET,0,IF(LOAD_ROM,ROM!BV429,IF(AND(MMU_CLK,MMU_MEMW,CELL("address",BV568)=CELL("address",OFFSET(RAM0,MMU_RAM_X,MMU_RAM_Y))),MMU_VAL,BV568)))</f>
        <v>0</v>
      </c>
      <c r="BW568" s="50">
        <f t="array" aca="1" ref="BW568" ca="1">IF(RESET,0,IF(LOAD_ROM,ROM!BW429,IF(AND(MMU_CLK,MMU_MEMW,CELL("address",BW568)=CELL("address",OFFSET(RAM0,MMU_RAM_X,MMU_RAM_Y))),MMU_VAL,BW568)))</f>
        <v>0</v>
      </c>
      <c r="BX568" s="50">
        <f t="array" aca="1" ref="BX568" ca="1">IF(RESET,0,IF(LOAD_ROM,ROM!BX429,IF(AND(MMU_CLK,MMU_MEMW,CELL("address",BX568)=CELL("address",OFFSET(RAM0,MMU_RAM_X,MMU_RAM_Y))),MMU_VAL,BX568)))</f>
        <v>0</v>
      </c>
      <c r="BY568" s="50">
        <f t="array" aca="1" ref="BY568" ca="1">IF(RESET,0,IF(LOAD_ROM,ROM!BY429,IF(AND(MMU_CLK,MMU_MEMW,CELL("address",BY568)=CELL("address",OFFSET(RAM0,MMU_RAM_X,MMU_RAM_Y))),MMU_VAL,BY568)))</f>
        <v>0</v>
      </c>
      <c r="BZ568" s="50">
        <f t="array" aca="1" ref="BZ568" ca="1">IF(RESET,0,IF(LOAD_ROM,ROM!BZ429,IF(AND(MMU_CLK,MMU_MEMW,CELL("address",BZ568)=CELL("address",OFFSET(RAM0,MMU_RAM_X,MMU_RAM_Y))),MMU_VAL,BZ568)))</f>
        <v>0</v>
      </c>
      <c r="CA568" s="50">
        <f t="array" aca="1" ref="CA568" ca="1">IF(RESET,0,IF(LOAD_ROM,ROM!CA429,IF(AND(MMU_CLK,MMU_MEMW,CELL("address",CA568)=CELL("address",OFFSET(RAM0,MMU_RAM_X,MMU_RAM_Y))),MMU_VAL,CA568)))</f>
        <v>0</v>
      </c>
      <c r="CB568" s="50">
        <f t="array" aca="1" ref="CB568" ca="1">IF(RESET,0,IF(LOAD_ROM,ROM!CB429,IF(AND(MMU_CLK,MMU_MEMW,CELL("address",CB568)=CELL("address",OFFSET(RAM0,MMU_RAM_X,MMU_RAM_Y))),MMU_VAL,CB568)))</f>
        <v>0</v>
      </c>
      <c r="CC568" s="50">
        <f t="array" aca="1" ref="CC568" ca="1">IF(RESET,0,IF(LOAD_ROM,ROM!CC429,IF(AND(MMU_CLK,MMU_MEMW,CELL("address",CC568)=CELL("address",OFFSET(RAM0,MMU_RAM_X,MMU_RAM_Y))),MMU_VAL,CC568)))</f>
        <v>0</v>
      </c>
      <c r="CD568" s="50">
        <f t="array" aca="1" ref="CD568" ca="1">IF(RESET,0,IF(LOAD_ROM,ROM!CD429,IF(AND(MMU_CLK,MMU_MEMW,CELL("address",CD568)=CELL("address",OFFSET(RAM0,MMU_RAM_X,MMU_RAM_Y))),MMU_VAL,CD568)))</f>
        <v>0</v>
      </c>
      <c r="CE568" s="50">
        <f t="array" aca="1" ref="CE568" ca="1">IF(RESET,0,IF(LOAD_ROM,ROM!CE429,IF(AND(MMU_CLK,MMU_MEMW,CELL("address",CE568)=CELL("address",OFFSET(RAM0,MMU_RAM_X,MMU_RAM_Y))),MMU_VAL,CE568)))</f>
        <v>0</v>
      </c>
      <c r="CF568" s="50">
        <f t="array" aca="1" ref="CF568" ca="1">IF(RESET,0,IF(LOAD_ROM,ROM!CF429,IF(AND(MMU_CLK,MMU_MEMW,CELL("address",CF568)=CELL("address",OFFSET(RAM0,MMU_RAM_X,MMU_RAM_Y))),MMU_VAL,CF568)))</f>
        <v>0</v>
      </c>
      <c r="CG568" s="50">
        <f t="array" aca="1" ref="CG568" ca="1">IF(RESET,0,IF(LOAD_ROM,ROM!CG429,IF(AND(MMU_CLK,MMU_MEMW,CELL("address",CG568)=CELL("address",OFFSET(RAM0,MMU_RAM_X,MMU_RAM_Y))),MMU_VAL,CG568)))</f>
        <v>0</v>
      </c>
      <c r="CH568" s="50">
        <f t="array" aca="1" ref="CH568" ca="1">IF(RESET,0,IF(LOAD_ROM,ROM!CH429,IF(AND(MMU_CLK,MMU_MEMW,CELL("address",CH568)=CELL("address",OFFSET(RAM0,MMU_RAM_X,MMU_RAM_Y))),MMU_VAL,CH568)))</f>
        <v>0</v>
      </c>
      <c r="CI568" s="50">
        <f t="array" aca="1" ref="CI568" ca="1">IF(RESET,0,IF(LOAD_ROM,ROM!CI429,IF(AND(MMU_CLK,MMU_MEMW,CELL("address",CI568)=CELL("address",OFFSET(RAM0,MMU_RAM_X,MMU_RAM_Y))),MMU_VAL,CI568)))</f>
        <v>0</v>
      </c>
      <c r="CJ568" s="50">
        <f t="array" aca="1" ref="CJ568" ca="1">IF(RESET,0,IF(LOAD_ROM,ROM!CJ429,IF(AND(MMU_CLK,MMU_MEMW,CELL("address",CJ568)=CELL("address",OFFSET(RAM0,MMU_RAM_X,MMU_RAM_Y))),MMU_VAL,CJ568)))</f>
        <v>0</v>
      </c>
      <c r="CK568" s="50">
        <f t="array" aca="1" ref="CK568" ca="1">IF(RESET,0,IF(LOAD_ROM,ROM!CK429,IF(AND(MMU_CLK,MMU_MEMW,CELL("address",CK568)=CELL("address",OFFSET(RAM0,MMU_RAM_X,MMU_RAM_Y))),MMU_VAL,CK568)))</f>
        <v>0</v>
      </c>
      <c r="CL568" s="50">
        <f t="array" aca="1" ref="CL568" ca="1">IF(RESET,0,IF(LOAD_ROM,ROM!CL429,IF(AND(MMU_CLK,MMU_MEMW,CELL("address",CL568)=CELL("address",OFFSET(RAM0,MMU_RAM_X,MMU_RAM_Y))),MMU_VAL,CL568)))</f>
        <v>0</v>
      </c>
      <c r="CM568" s="50">
        <f t="array" aca="1" ref="CM568" ca="1">IF(RESET,0,IF(LOAD_ROM,ROM!CM429,IF(AND(MMU_CLK,MMU_MEMW,CELL("address",CM568)=CELL("address",OFFSET(RAM0,MMU_RAM_X,MMU_RAM_Y))),MMU_VAL,CM568)))</f>
        <v>0</v>
      </c>
      <c r="CN568" s="50">
        <f t="array" aca="1" ref="CN568" ca="1">IF(RESET,0,IF(LOAD_ROM,ROM!CN429,IF(AND(MMU_CLK,MMU_MEMW,CELL("address",CN568)=CELL("address",OFFSET(RAM0,MMU_RAM_X,MMU_RAM_Y))),MMU_VAL,CN568)))</f>
        <v>0</v>
      </c>
      <c r="CO568" s="50">
        <f t="array" aca="1" ref="CO568" ca="1">IF(RESET,0,IF(LOAD_ROM,ROM!CO429,IF(AND(MMU_CLK,MMU_MEMW,CELL("address",CO568)=CELL("address",OFFSET(RAM0,MMU_RAM_X,MMU_RAM_Y))),MMU_VAL,CO568)))</f>
        <v>0</v>
      </c>
      <c r="CP568" s="50">
        <f t="array" aca="1" ref="CP568" ca="1">IF(RESET,0,IF(LOAD_ROM,ROM!CP429,IF(AND(MMU_CLK,MMU_MEMW,CELL("address",CP568)=CELL("address",OFFSET(RAM0,MMU_RAM_X,MMU_RAM_Y))),MMU_VAL,CP568)))</f>
        <v>0</v>
      </c>
      <c r="CQ568" s="50">
        <f t="array" aca="1" ref="CQ568" ca="1">IF(RESET,0,IF(LOAD_ROM,ROM!CQ429,IF(AND(MMU_CLK,MMU_MEMW,CELL("address",CQ568)=CELL("address",OFFSET(RAM0,MMU_RAM_X,MMU_RAM_Y))),MMU_VAL,CQ568)))</f>
        <v>0</v>
      </c>
      <c r="CR568" s="50">
        <f t="array" aca="1" ref="CR568" ca="1">IF(RESET,0,IF(LOAD_ROM,ROM!CR429,IF(AND(MMU_CLK,MMU_MEMW,CELL("address",CR568)=CELL("address",OFFSET(RAM0,MMU_RAM_X,MMU_RAM_Y))),MMU_VAL,CR568)))</f>
        <v>0</v>
      </c>
      <c r="CS568" s="50">
        <f t="array" aca="1" ref="CS568" ca="1">IF(RESET,0,IF(LOAD_ROM,ROM!CS429,IF(AND(MMU_CLK,MMU_MEMW,CELL("address",CS568)=CELL("address",OFFSET(RAM0,MMU_RAM_X,MMU_RAM_Y))),MMU_VAL,CS568)))</f>
        <v>0</v>
      </c>
      <c r="CT568" s="50">
        <f t="array" aca="1" ref="CT568" ca="1">IF(RESET,0,IF(LOAD_ROM,ROM!CT429,IF(AND(MMU_CLK,MMU_MEMW,CELL("address",CT568)=CELL("address",OFFSET(RAM0,MMU_RAM_X,MMU_RAM_Y))),MMU_VAL,CT568)))</f>
        <v>0</v>
      </c>
      <c r="CU568" s="50">
        <f t="array" aca="1" ref="CU568" ca="1">IF(RESET,0,IF(LOAD_ROM,ROM!CU429,IF(AND(MMU_CLK,MMU_MEMW,CELL("address",CU568)=CELL("address",OFFSET(RAM0,MMU_RAM_X,MMU_RAM_Y))),MMU_VAL,CU568)))</f>
        <v>0</v>
      </c>
      <c r="CV568" s="50">
        <f t="array" aca="1" ref="CV568" ca="1">IF(RESET,0,IF(LOAD_ROM,ROM!CV429,IF(AND(MMU_CLK,MMU_MEMW,CELL("address",CV568)=CELL("address",OFFSET(RAM0,MMU_RAM_X,MMU_RAM_Y))),MMU_VAL,CV568)))</f>
        <v>0</v>
      </c>
      <c r="CW568" s="50">
        <f t="array" aca="1" ref="CW568" ca="1">IF(RESET,0,IF(LOAD_ROM,ROM!CW429,IF(AND(MMU_CLK,MMU_MEMW,CELL("address",CW568)=CELL("address",OFFSET(RAM0,MMU_RAM_X,MMU_RAM_Y))),MMU_VAL,CW568)))</f>
        <v>0</v>
      </c>
      <c r="CX568" s="50">
        <f t="array" aca="1" ref="CX568" ca="1">IF(RESET,0,IF(LOAD_ROM,ROM!CX429,IF(AND(MMU_CLK,MMU_MEMW,CELL("address",CX568)=CELL("address",OFFSET(RAM0,MMU_RAM_X,MMU_RAM_Y))),MMU_VAL,CX568)))</f>
        <v>0</v>
      </c>
      <c r="CY568" s="50">
        <f t="array" aca="1" ref="CY568" ca="1">IF(RESET,0,IF(LOAD_ROM,ROM!CY429,IF(AND(MMU_CLK,MMU_MEMW,CELL("address",CY568)=CELL("address",OFFSET(RAM0,MMU_RAM_X,MMU_RAM_Y))),MMU_VAL,CY568)))</f>
        <v>0</v>
      </c>
      <c r="CZ568" s="50">
        <f t="array" aca="1" ref="CZ568" ca="1">IF(RESET,0,IF(LOAD_ROM,ROM!CZ429,IF(AND(MMU_CLK,MMU_MEMW,CELL("address",CZ568)=CELL("address",OFFSET(RAM0,MMU_RAM_X,MMU_RAM_Y))),MMU_VAL,CZ568)))</f>
        <v>0</v>
      </c>
      <c r="DA568" s="50">
        <f t="array" aca="1" ref="DA568" ca="1">IF(RESET,0,IF(LOAD_ROM,ROM!DA429,IF(AND(MMU_CLK,MMU_MEMW,CELL("address",DA568)=CELL("address",OFFSET(RAM0,MMU_RAM_X,MMU_RAM_Y))),MMU_VAL,DA568)))</f>
        <v>0</v>
      </c>
      <c r="DB568" s="50">
        <f t="array" aca="1" ref="DB568" ca="1">IF(RESET,0,IF(LOAD_ROM,ROM!DB429,IF(AND(MMU_CLK,MMU_MEMW,CELL("address",DB568)=CELL("address",OFFSET(RAM0,MMU_RAM_X,MMU_RAM_Y))),MMU_VAL,DB568)))</f>
        <v>0</v>
      </c>
      <c r="DC568" s="50">
        <f t="array" aca="1" ref="DC568" ca="1">IF(RESET,0,IF(LOAD_ROM,ROM!DC429,IF(AND(MMU_CLK,MMU_MEMW,CELL("address",DC568)=CELL("address",OFFSET(RAM0,MMU_RAM_X,MMU_RAM_Y))),MMU_VAL,DC568)))</f>
        <v>0</v>
      </c>
      <c r="DD568" s="50">
        <f t="array" aca="1" ref="DD568" ca="1">IF(RESET,0,IF(LOAD_ROM,ROM!DD429,IF(AND(MMU_CLK,MMU_MEMW,CELL("address",DD568)=CELL("address",OFFSET(RAM0,MMU_RAM_X,MMU_RAM_Y))),MMU_VAL,DD568)))</f>
        <v>0</v>
      </c>
      <c r="DE568" s="50">
        <f t="array" aca="1" ref="DE568" ca="1">IF(RESET,0,IF(LOAD_ROM,ROM!DE429,IF(AND(MMU_CLK,MMU_MEMW,CELL("address",DE568)=CELL("address",OFFSET(RAM0,MMU_RAM_X,MMU_RAM_Y))),MMU_VAL,DE568)))</f>
        <v>0</v>
      </c>
      <c r="DF568" s="50">
        <f t="array" aca="1" ref="DF568" ca="1">IF(RESET,0,IF(LOAD_ROM,ROM!DF429,IF(AND(MMU_CLK,MMU_MEMW,CELL("address",DF568)=CELL("address",OFFSET(RAM0,MMU_RAM_X,MMU_RAM_Y))),MMU_VAL,DF568)))</f>
        <v>0</v>
      </c>
      <c r="DG568" s="50">
        <f t="array" aca="1" ref="DG568" ca="1">IF(RESET,0,IF(LOAD_ROM,ROM!DG429,IF(AND(MMU_CLK,MMU_MEMW,CELL("address",DG568)=CELL("address",OFFSET(RAM0,MMU_RAM_X,MMU_RAM_Y))),MMU_VAL,DG568)))</f>
        <v>0</v>
      </c>
      <c r="DH568" s="50">
        <f t="array" aca="1" ref="DH568" ca="1">IF(RESET,0,IF(LOAD_ROM,ROM!DH429,IF(AND(MMU_CLK,MMU_MEMW,CELL("address",DH568)=CELL("address",OFFSET(RAM0,MMU_RAM_X,MMU_RAM_Y))),MMU_VAL,DH568)))</f>
        <v>0</v>
      </c>
      <c r="DI568" s="50">
        <f t="array" aca="1" ref="DI568" ca="1">IF(RESET,0,IF(LOAD_ROM,ROM!DI429,IF(AND(MMU_CLK,MMU_MEMW,CELL("address",DI568)=CELL("address",OFFSET(RAM0,MMU_RAM_X,MMU_RAM_Y))),MMU_VAL,DI568)))</f>
        <v>0</v>
      </c>
      <c r="DJ568" s="50">
        <f t="array" aca="1" ref="DJ568" ca="1">IF(RESET,0,IF(LOAD_ROM,ROM!DJ429,IF(AND(MMU_CLK,MMU_MEMW,CELL("address",DJ568)=CELL("address",OFFSET(RAM0,MMU_RAM_X,MMU_RAM_Y))),MMU_VAL,DJ568)))</f>
        <v>0</v>
      </c>
      <c r="DK568" s="50">
        <f t="array" aca="1" ref="DK568" ca="1">IF(RESET,0,IF(LOAD_ROM,ROM!DK429,IF(AND(MMU_CLK,MMU_MEMW,CELL("address",DK568)=CELL("address",OFFSET(RAM0,MMU_RAM_X,MMU_RAM_Y))),MMU_VAL,DK568)))</f>
        <v>0</v>
      </c>
      <c r="DL568" s="50">
        <f t="array" aca="1" ref="DL568" ca="1">IF(RESET,0,IF(LOAD_ROM,ROM!DL429,IF(AND(MMU_CLK,MMU_MEMW,CELL("address",DL568)=CELL("address",OFFSET(RAM0,MMU_RAM_X,MMU_RAM_Y))),MMU_VAL,DL568)))</f>
        <v>0</v>
      </c>
      <c r="DM568" s="50">
        <f t="array" aca="1" ref="DM568" ca="1">IF(RESET,0,IF(LOAD_ROM,ROM!DM429,IF(AND(MMU_CLK,MMU_MEMW,CELL("address",DM568)=CELL("address",OFFSET(RAM0,MMU_RAM_X,MMU_RAM_Y))),MMU_VAL,DM568)))</f>
        <v>0</v>
      </c>
      <c r="DN568" s="50">
        <f t="array" aca="1" ref="DN568" ca="1">IF(RESET,0,IF(LOAD_ROM,ROM!DN429,IF(AND(MMU_CLK,MMU_MEMW,CELL("address",DN568)=CELL("address",OFFSET(RAM0,MMU_RAM_X,MMU_RAM_Y))),MMU_VAL,DN568)))</f>
        <v>0</v>
      </c>
      <c r="DO568" s="50">
        <f t="array" aca="1" ref="DO568" ca="1">IF(RESET,0,IF(LOAD_ROM,ROM!DO429,IF(AND(MMU_CLK,MMU_MEMW,CELL("address",DO568)=CELL("address",OFFSET(RAM0,MMU_RAM_X,MMU_RAM_Y))),MMU_VAL,DO568)))</f>
        <v>0</v>
      </c>
      <c r="DP568" s="50">
        <f t="array" aca="1" ref="DP568" ca="1">IF(RESET,0,IF(LOAD_ROM,ROM!DP429,IF(AND(MMU_CLK,MMU_MEMW,CELL("address",DP568)=CELL("address",OFFSET(RAM0,MMU_RAM_X,MMU_RAM_Y))),MMU_VAL,DP568)))</f>
        <v>0</v>
      </c>
      <c r="DQ568" s="50">
        <f t="array" aca="1" ref="DQ568" ca="1">IF(RESET,0,IF(LOAD_ROM,ROM!DQ429,IF(AND(MMU_CLK,MMU_MEMW,CELL("address",DQ568)=CELL("address",OFFSET(RAM0,MMU_RAM_X,MMU_RAM_Y))),MMU_VAL,DQ568)))</f>
        <v>0</v>
      </c>
      <c r="DR568" s="50">
        <f t="array" aca="1" ref="DR568" ca="1">IF(RESET,0,IF(LOAD_ROM,ROM!DR429,IF(AND(MMU_CLK,MMU_MEMW,CELL("address",DR568)=CELL("address",OFFSET(RAM0,MMU_RAM_X,MMU_RAM_Y))),MMU_VAL,DR568)))</f>
        <v>0</v>
      </c>
      <c r="DS568" s="50">
        <f t="array" aca="1" ref="DS568" ca="1">IF(RESET,0,IF(LOAD_ROM,ROM!DS429,IF(AND(MMU_CLK,MMU_MEMW,CELL("address",DS568)=CELL("address",OFFSET(RAM0,MMU_RAM_X,MMU_RAM_Y))),MMU_VAL,DS568)))</f>
        <v>0</v>
      </c>
      <c r="DT568" s="50">
        <f t="array" aca="1" ref="DT568" ca="1">IF(RESET,0,IF(LOAD_ROM,ROM!DT429,IF(AND(MMU_CLK,MMU_MEMW,CELL("address",DT568)=CELL("address",OFFSET(RAM0,MMU_RAM_X,MMU_RAM_Y))),MMU_VAL,DT568)))</f>
        <v>0</v>
      </c>
      <c r="DU568" s="50">
        <f t="array" aca="1" ref="DU568" ca="1">IF(RESET,0,IF(LOAD_ROM,ROM!DU429,IF(AND(MMU_CLK,MMU_MEMW,CELL("address",DU568)=CELL("address",OFFSET(RAM0,MMU_RAM_X,MMU_RAM_Y))),MMU_VAL,DU568)))</f>
        <v>0</v>
      </c>
      <c r="DV568" s="50">
        <f t="array" aca="1" ref="DV568" ca="1">IF(RESET,0,IF(LOAD_ROM,ROM!DV429,IF(AND(MMU_CLK,MMU_MEMW,CELL("address",DV568)=CELL("address",OFFSET(RAM0,MMU_RAM_X,MMU_RAM_Y))),MMU_VAL,DV568)))</f>
        <v>0</v>
      </c>
      <c r="DW568" s="50">
        <f t="array" aca="1" ref="DW568" ca="1">IF(RESET,0,IF(LOAD_ROM,ROM!DW429,IF(AND(MMU_CLK,MMU_MEMW,CELL("address",DW568)=CELL("address",OFFSET(RAM0,MMU_RAM_X,MMU_RAM_Y))),MMU_VAL,DW568)))</f>
        <v>0</v>
      </c>
      <c r="DX568" s="50">
        <f t="array" aca="1" ref="DX568" ca="1">IF(RESET,0,IF(LOAD_ROM,ROM!DX429,IF(AND(MMU_CLK,MMU_MEMW,CELL("address",DX568)=CELL("address",OFFSET(RAM0,MMU_RAM_X,MMU_RAM_Y))),MMU_VAL,DX568)))</f>
        <v>0</v>
      </c>
    </row>
    <row r="569" spans="1:128" x14ac:dyDescent="0.35">
      <c r="A569" s="50">
        <f t="array" aca="1" ref="A569" ca="1">IF(RESET,0,IF(LOAD_ROM,ROM!A430,IF(AND(MMU_CLK,MMU_MEMW,CELL("address",A569)=CELL("address",OFFSET(RAM0,MMU_RAM_X,MMU_RAM_Y))),MMU_VAL,A569)))</f>
        <v>0</v>
      </c>
      <c r="B569" s="50">
        <f t="array" aca="1" ref="B569" ca="1">IF(RESET,0,IF(LOAD_ROM,ROM!B430,IF(AND(MMU_CLK,MMU_MEMW,CELL("address",B569)=CELL("address",OFFSET(RAM0,MMU_RAM_X,MMU_RAM_Y))),MMU_VAL,B569)))</f>
        <v>0</v>
      </c>
      <c r="C569" s="50">
        <f t="array" aca="1" ref="C569" ca="1">IF(RESET,0,IF(LOAD_ROM,ROM!C430,IF(AND(MMU_CLK,MMU_MEMW,CELL("address",C569)=CELL("address",OFFSET(RAM0,MMU_RAM_X,MMU_RAM_Y))),MMU_VAL,C569)))</f>
        <v>0</v>
      </c>
      <c r="D569" s="50">
        <f t="array" aca="1" ref="D569" ca="1">IF(RESET,0,IF(LOAD_ROM,ROM!D430,IF(AND(MMU_CLK,MMU_MEMW,CELL("address",D569)=CELL("address",OFFSET(RAM0,MMU_RAM_X,MMU_RAM_Y))),MMU_VAL,D569)))</f>
        <v>0</v>
      </c>
      <c r="E569" s="50">
        <f t="array" aca="1" ref="E569" ca="1">IF(RESET,0,IF(LOAD_ROM,ROM!E430,IF(AND(MMU_CLK,MMU_MEMW,CELL("address",E569)=CELL("address",OFFSET(RAM0,MMU_RAM_X,MMU_RAM_Y))),MMU_VAL,E569)))</f>
        <v>0</v>
      </c>
      <c r="F569" s="50">
        <f t="array" aca="1" ref="F569" ca="1">IF(RESET,0,IF(LOAD_ROM,ROM!F430,IF(AND(MMU_CLK,MMU_MEMW,CELL("address",F569)=CELL("address",OFFSET(RAM0,MMU_RAM_X,MMU_RAM_Y))),MMU_VAL,F569)))</f>
        <v>0</v>
      </c>
      <c r="G569" s="50">
        <f t="array" aca="1" ref="G569" ca="1">IF(RESET,0,IF(LOAD_ROM,ROM!G430,IF(AND(MMU_CLK,MMU_MEMW,CELL("address",G569)=CELL("address",OFFSET(RAM0,MMU_RAM_X,MMU_RAM_Y))),MMU_VAL,G569)))</f>
        <v>0</v>
      </c>
      <c r="H569" s="50">
        <f t="array" aca="1" ref="H569" ca="1">IF(RESET,0,IF(LOAD_ROM,ROM!H430,IF(AND(MMU_CLK,MMU_MEMW,CELL("address",H569)=CELL("address",OFFSET(RAM0,MMU_RAM_X,MMU_RAM_Y))),MMU_VAL,H569)))</f>
        <v>0</v>
      </c>
      <c r="I569" s="50">
        <f t="array" aca="1" ref="I569" ca="1">IF(RESET,0,IF(LOAD_ROM,ROM!I430,IF(AND(MMU_CLK,MMU_MEMW,CELL("address",I569)=CELL("address",OFFSET(RAM0,MMU_RAM_X,MMU_RAM_Y))),MMU_VAL,I569)))</f>
        <v>0</v>
      </c>
      <c r="J569" s="50">
        <f t="array" aca="1" ref="J569" ca="1">IF(RESET,0,IF(LOAD_ROM,ROM!J430,IF(AND(MMU_CLK,MMU_MEMW,CELL("address",J569)=CELL("address",OFFSET(RAM0,MMU_RAM_X,MMU_RAM_Y))),MMU_VAL,J569)))</f>
        <v>0</v>
      </c>
      <c r="K569" s="50">
        <f t="array" aca="1" ref="K569" ca="1">IF(RESET,0,IF(LOAD_ROM,ROM!K430,IF(AND(MMU_CLK,MMU_MEMW,CELL("address",K569)=CELL("address",OFFSET(RAM0,MMU_RAM_X,MMU_RAM_Y))),MMU_VAL,K569)))</f>
        <v>0</v>
      </c>
      <c r="L569" s="50">
        <f t="array" aca="1" ref="L569" ca="1">IF(RESET,0,IF(LOAD_ROM,ROM!L430,IF(AND(MMU_CLK,MMU_MEMW,CELL("address",L569)=CELL("address",OFFSET(RAM0,MMU_RAM_X,MMU_RAM_Y))),MMU_VAL,L569)))</f>
        <v>0</v>
      </c>
      <c r="M569" s="50">
        <f t="array" aca="1" ref="M569" ca="1">IF(RESET,0,IF(LOAD_ROM,ROM!M430,IF(AND(MMU_CLK,MMU_MEMW,CELL("address",M569)=CELL("address",OFFSET(RAM0,MMU_RAM_X,MMU_RAM_Y))),MMU_VAL,M569)))</f>
        <v>0</v>
      </c>
      <c r="N569" s="50">
        <f t="array" aca="1" ref="N569" ca="1">IF(RESET,0,IF(LOAD_ROM,ROM!N430,IF(AND(MMU_CLK,MMU_MEMW,CELL("address",N569)=CELL("address",OFFSET(RAM0,MMU_RAM_X,MMU_RAM_Y))),MMU_VAL,N569)))</f>
        <v>0</v>
      </c>
      <c r="O569" s="50">
        <f t="array" aca="1" ref="O569" ca="1">IF(RESET,0,IF(LOAD_ROM,ROM!O430,IF(AND(MMU_CLK,MMU_MEMW,CELL("address",O569)=CELL("address",OFFSET(RAM0,MMU_RAM_X,MMU_RAM_Y))),MMU_VAL,O569)))</f>
        <v>0</v>
      </c>
      <c r="P569" s="50">
        <f t="array" aca="1" ref="P569" ca="1">IF(RESET,0,IF(LOAD_ROM,ROM!P430,IF(AND(MMU_CLK,MMU_MEMW,CELL("address",P569)=CELL("address",OFFSET(RAM0,MMU_RAM_X,MMU_RAM_Y))),MMU_VAL,P569)))</f>
        <v>0</v>
      </c>
      <c r="Q569" s="50">
        <f t="array" aca="1" ref="Q569" ca="1">IF(RESET,0,IF(LOAD_ROM,ROM!Q430,IF(AND(MMU_CLK,MMU_MEMW,CELL("address",Q569)=CELL("address",OFFSET(RAM0,MMU_RAM_X,MMU_RAM_Y))),MMU_VAL,Q569)))</f>
        <v>0</v>
      </c>
      <c r="R569" s="50">
        <f t="array" aca="1" ref="R569" ca="1">IF(RESET,0,IF(LOAD_ROM,ROM!R430,IF(AND(MMU_CLK,MMU_MEMW,CELL("address",R569)=CELL("address",OFFSET(RAM0,MMU_RAM_X,MMU_RAM_Y))),MMU_VAL,R569)))</f>
        <v>0</v>
      </c>
      <c r="S569" s="50">
        <f t="array" aca="1" ref="S569" ca="1">IF(RESET,0,IF(LOAD_ROM,ROM!S430,IF(AND(MMU_CLK,MMU_MEMW,CELL("address",S569)=CELL("address",OFFSET(RAM0,MMU_RAM_X,MMU_RAM_Y))),MMU_VAL,S569)))</f>
        <v>0</v>
      </c>
      <c r="T569" s="50">
        <f t="array" aca="1" ref="T569" ca="1">IF(RESET,0,IF(LOAD_ROM,ROM!T430,IF(AND(MMU_CLK,MMU_MEMW,CELL("address",T569)=CELL("address",OFFSET(RAM0,MMU_RAM_X,MMU_RAM_Y))),MMU_VAL,T569)))</f>
        <v>0</v>
      </c>
      <c r="U569" s="50">
        <f t="array" aca="1" ref="U569" ca="1">IF(RESET,0,IF(LOAD_ROM,ROM!U430,IF(AND(MMU_CLK,MMU_MEMW,CELL("address",U569)=CELL("address",OFFSET(RAM0,MMU_RAM_X,MMU_RAM_Y))),MMU_VAL,U569)))</f>
        <v>0</v>
      </c>
      <c r="V569" s="50">
        <f t="array" aca="1" ref="V569" ca="1">IF(RESET,0,IF(LOAD_ROM,ROM!V430,IF(AND(MMU_CLK,MMU_MEMW,CELL("address",V569)=CELL("address",OFFSET(RAM0,MMU_RAM_X,MMU_RAM_Y))),MMU_VAL,V569)))</f>
        <v>0</v>
      </c>
      <c r="W569" s="50">
        <f t="array" aca="1" ref="W569" ca="1">IF(RESET,0,IF(LOAD_ROM,ROM!W430,IF(AND(MMU_CLK,MMU_MEMW,CELL("address",W569)=CELL("address",OFFSET(RAM0,MMU_RAM_X,MMU_RAM_Y))),MMU_VAL,W569)))</f>
        <v>0</v>
      </c>
      <c r="X569" s="50">
        <f t="array" aca="1" ref="X569" ca="1">IF(RESET,0,IF(LOAD_ROM,ROM!X430,IF(AND(MMU_CLK,MMU_MEMW,CELL("address",X569)=CELL("address",OFFSET(RAM0,MMU_RAM_X,MMU_RAM_Y))),MMU_VAL,X569)))</f>
        <v>0</v>
      </c>
      <c r="Y569" s="50">
        <f t="array" aca="1" ref="Y569" ca="1">IF(RESET,0,IF(LOAD_ROM,ROM!Y430,IF(AND(MMU_CLK,MMU_MEMW,CELL("address",Y569)=CELL("address",OFFSET(RAM0,MMU_RAM_X,MMU_RAM_Y))),MMU_VAL,Y569)))</f>
        <v>0</v>
      </c>
      <c r="Z569" s="50">
        <f t="array" aca="1" ref="Z569" ca="1">IF(RESET,0,IF(LOAD_ROM,ROM!Z430,IF(AND(MMU_CLK,MMU_MEMW,CELL("address",Z569)=CELL("address",OFFSET(RAM0,MMU_RAM_X,MMU_RAM_Y))),MMU_VAL,Z569)))</f>
        <v>0</v>
      </c>
      <c r="AA569" s="50">
        <f t="array" aca="1" ref="AA569" ca="1">IF(RESET,0,IF(LOAD_ROM,ROM!AA430,IF(AND(MMU_CLK,MMU_MEMW,CELL("address",AA569)=CELL("address",OFFSET(RAM0,MMU_RAM_X,MMU_RAM_Y))),MMU_VAL,AA569)))</f>
        <v>0</v>
      </c>
      <c r="AB569" s="50">
        <f t="array" aca="1" ref="AB569" ca="1">IF(RESET,0,IF(LOAD_ROM,ROM!AB430,IF(AND(MMU_CLK,MMU_MEMW,CELL("address",AB569)=CELL("address",OFFSET(RAM0,MMU_RAM_X,MMU_RAM_Y))),MMU_VAL,AB569)))</f>
        <v>0</v>
      </c>
      <c r="AC569" s="50">
        <f t="array" aca="1" ref="AC569" ca="1">IF(RESET,0,IF(LOAD_ROM,ROM!AC430,IF(AND(MMU_CLK,MMU_MEMW,CELL("address",AC569)=CELL("address",OFFSET(RAM0,MMU_RAM_X,MMU_RAM_Y))),MMU_VAL,AC569)))</f>
        <v>0</v>
      </c>
      <c r="AD569" s="50">
        <f t="array" aca="1" ref="AD569" ca="1">IF(RESET,0,IF(LOAD_ROM,ROM!AD430,IF(AND(MMU_CLK,MMU_MEMW,CELL("address",AD569)=CELL("address",OFFSET(RAM0,MMU_RAM_X,MMU_RAM_Y))),MMU_VAL,AD569)))</f>
        <v>0</v>
      </c>
      <c r="AE569" s="50">
        <f t="array" aca="1" ref="AE569" ca="1">IF(RESET,0,IF(LOAD_ROM,ROM!AE430,IF(AND(MMU_CLK,MMU_MEMW,CELL("address",AE569)=CELL("address",OFFSET(RAM0,MMU_RAM_X,MMU_RAM_Y))),MMU_VAL,AE569)))</f>
        <v>0</v>
      </c>
      <c r="AF569" s="50">
        <f t="array" aca="1" ref="AF569" ca="1">IF(RESET,0,IF(LOAD_ROM,ROM!AF430,IF(AND(MMU_CLK,MMU_MEMW,CELL("address",AF569)=CELL("address",OFFSET(RAM0,MMU_RAM_X,MMU_RAM_Y))),MMU_VAL,AF569)))</f>
        <v>0</v>
      </c>
      <c r="AG569" s="50">
        <f t="array" aca="1" ref="AG569" ca="1">IF(RESET,0,IF(LOAD_ROM,ROM!AG430,IF(AND(MMU_CLK,MMU_MEMW,CELL("address",AG569)=CELL("address",OFFSET(RAM0,MMU_RAM_X,MMU_RAM_Y))),MMU_VAL,AG569)))</f>
        <v>0</v>
      </c>
      <c r="AH569" s="50">
        <f t="array" aca="1" ref="AH569" ca="1">IF(RESET,0,IF(LOAD_ROM,ROM!AH430,IF(AND(MMU_CLK,MMU_MEMW,CELL("address",AH569)=CELL("address",OFFSET(RAM0,MMU_RAM_X,MMU_RAM_Y))),MMU_VAL,AH569)))</f>
        <v>0</v>
      </c>
      <c r="AI569" s="50">
        <f t="array" aca="1" ref="AI569" ca="1">IF(RESET,0,IF(LOAD_ROM,ROM!AI430,IF(AND(MMU_CLK,MMU_MEMW,CELL("address",AI569)=CELL("address",OFFSET(RAM0,MMU_RAM_X,MMU_RAM_Y))),MMU_VAL,AI569)))</f>
        <v>0</v>
      </c>
      <c r="AJ569" s="50">
        <f t="array" aca="1" ref="AJ569" ca="1">IF(RESET,0,IF(LOAD_ROM,ROM!AJ430,IF(AND(MMU_CLK,MMU_MEMW,CELL("address",AJ569)=CELL("address",OFFSET(RAM0,MMU_RAM_X,MMU_RAM_Y))),MMU_VAL,AJ569)))</f>
        <v>0</v>
      </c>
      <c r="AK569" s="50">
        <f t="array" aca="1" ref="AK569" ca="1">IF(RESET,0,IF(LOAD_ROM,ROM!AK430,IF(AND(MMU_CLK,MMU_MEMW,CELL("address",AK569)=CELL("address",OFFSET(RAM0,MMU_RAM_X,MMU_RAM_Y))),MMU_VAL,AK569)))</f>
        <v>0</v>
      </c>
      <c r="AL569" s="50">
        <f t="array" aca="1" ref="AL569" ca="1">IF(RESET,0,IF(LOAD_ROM,ROM!AL430,IF(AND(MMU_CLK,MMU_MEMW,CELL("address",AL569)=CELL("address",OFFSET(RAM0,MMU_RAM_X,MMU_RAM_Y))),MMU_VAL,AL569)))</f>
        <v>0</v>
      </c>
      <c r="AM569" s="50">
        <f t="array" aca="1" ref="AM569" ca="1">IF(RESET,0,IF(LOAD_ROM,ROM!AM430,IF(AND(MMU_CLK,MMU_MEMW,CELL("address",AM569)=CELL("address",OFFSET(RAM0,MMU_RAM_X,MMU_RAM_Y))),MMU_VAL,AM569)))</f>
        <v>0</v>
      </c>
      <c r="AN569" s="50">
        <f t="array" aca="1" ref="AN569" ca="1">IF(RESET,0,IF(LOAD_ROM,ROM!AN430,IF(AND(MMU_CLK,MMU_MEMW,CELL("address",AN569)=CELL("address",OFFSET(RAM0,MMU_RAM_X,MMU_RAM_Y))),MMU_VAL,AN569)))</f>
        <v>0</v>
      </c>
      <c r="AO569" s="50">
        <f t="array" aca="1" ref="AO569" ca="1">IF(RESET,0,IF(LOAD_ROM,ROM!AO430,IF(AND(MMU_CLK,MMU_MEMW,CELL("address",AO569)=CELL("address",OFFSET(RAM0,MMU_RAM_X,MMU_RAM_Y))),MMU_VAL,AO569)))</f>
        <v>0</v>
      </c>
      <c r="AP569" s="50">
        <f t="array" aca="1" ref="AP569" ca="1">IF(RESET,0,IF(LOAD_ROM,ROM!AP430,IF(AND(MMU_CLK,MMU_MEMW,CELL("address",AP569)=CELL("address",OFFSET(RAM0,MMU_RAM_X,MMU_RAM_Y))),MMU_VAL,AP569)))</f>
        <v>0</v>
      </c>
      <c r="AQ569" s="50">
        <f t="array" aca="1" ref="AQ569" ca="1">IF(RESET,0,IF(LOAD_ROM,ROM!AQ430,IF(AND(MMU_CLK,MMU_MEMW,CELL("address",AQ569)=CELL("address",OFFSET(RAM0,MMU_RAM_X,MMU_RAM_Y))),MMU_VAL,AQ569)))</f>
        <v>0</v>
      </c>
      <c r="AR569" s="50">
        <f t="array" aca="1" ref="AR569" ca="1">IF(RESET,0,IF(LOAD_ROM,ROM!AR430,IF(AND(MMU_CLK,MMU_MEMW,CELL("address",AR569)=CELL("address",OFFSET(RAM0,MMU_RAM_X,MMU_RAM_Y))),MMU_VAL,AR569)))</f>
        <v>0</v>
      </c>
      <c r="AS569" s="50">
        <f t="array" aca="1" ref="AS569" ca="1">IF(RESET,0,IF(LOAD_ROM,ROM!AS430,IF(AND(MMU_CLK,MMU_MEMW,CELL("address",AS569)=CELL("address",OFFSET(RAM0,MMU_RAM_X,MMU_RAM_Y))),MMU_VAL,AS569)))</f>
        <v>0</v>
      </c>
      <c r="AT569" s="50">
        <f t="array" aca="1" ref="AT569" ca="1">IF(RESET,0,IF(LOAD_ROM,ROM!AT430,IF(AND(MMU_CLK,MMU_MEMW,CELL("address",AT569)=CELL("address",OFFSET(RAM0,MMU_RAM_X,MMU_RAM_Y))),MMU_VAL,AT569)))</f>
        <v>0</v>
      </c>
      <c r="AU569" s="50">
        <f t="array" aca="1" ref="AU569" ca="1">IF(RESET,0,IF(LOAD_ROM,ROM!AU430,IF(AND(MMU_CLK,MMU_MEMW,CELL("address",AU569)=CELL("address",OFFSET(RAM0,MMU_RAM_X,MMU_RAM_Y))),MMU_VAL,AU569)))</f>
        <v>0</v>
      </c>
      <c r="AV569" s="50">
        <f t="array" aca="1" ref="AV569" ca="1">IF(RESET,0,IF(LOAD_ROM,ROM!AV430,IF(AND(MMU_CLK,MMU_MEMW,CELL("address",AV569)=CELL("address",OFFSET(RAM0,MMU_RAM_X,MMU_RAM_Y))),MMU_VAL,AV569)))</f>
        <v>0</v>
      </c>
      <c r="AW569" s="50">
        <f t="array" aca="1" ref="AW569" ca="1">IF(RESET,0,IF(LOAD_ROM,ROM!AW430,IF(AND(MMU_CLK,MMU_MEMW,CELL("address",AW569)=CELL("address",OFFSET(RAM0,MMU_RAM_X,MMU_RAM_Y))),MMU_VAL,AW569)))</f>
        <v>0</v>
      </c>
      <c r="AX569" s="50">
        <f t="array" aca="1" ref="AX569" ca="1">IF(RESET,0,IF(LOAD_ROM,ROM!AX430,IF(AND(MMU_CLK,MMU_MEMW,CELL("address",AX569)=CELL("address",OFFSET(RAM0,MMU_RAM_X,MMU_RAM_Y))),MMU_VAL,AX569)))</f>
        <v>0</v>
      </c>
      <c r="AY569" s="50">
        <f t="array" aca="1" ref="AY569" ca="1">IF(RESET,0,IF(LOAD_ROM,ROM!AY430,IF(AND(MMU_CLK,MMU_MEMW,CELL("address",AY569)=CELL("address",OFFSET(RAM0,MMU_RAM_X,MMU_RAM_Y))),MMU_VAL,AY569)))</f>
        <v>0</v>
      </c>
      <c r="AZ569" s="50">
        <f t="array" aca="1" ref="AZ569" ca="1">IF(RESET,0,IF(LOAD_ROM,ROM!AZ430,IF(AND(MMU_CLK,MMU_MEMW,CELL("address",AZ569)=CELL("address",OFFSET(RAM0,MMU_RAM_X,MMU_RAM_Y))),MMU_VAL,AZ569)))</f>
        <v>0</v>
      </c>
      <c r="BA569" s="50">
        <f t="array" aca="1" ref="BA569" ca="1">IF(RESET,0,IF(LOAD_ROM,ROM!BA430,IF(AND(MMU_CLK,MMU_MEMW,CELL("address",BA569)=CELL("address",OFFSET(RAM0,MMU_RAM_X,MMU_RAM_Y))),MMU_VAL,BA569)))</f>
        <v>0</v>
      </c>
      <c r="BB569" s="50">
        <f t="array" aca="1" ref="BB569" ca="1">IF(RESET,0,IF(LOAD_ROM,ROM!BB430,IF(AND(MMU_CLK,MMU_MEMW,CELL("address",BB569)=CELL("address",OFFSET(RAM0,MMU_RAM_X,MMU_RAM_Y))),MMU_VAL,BB569)))</f>
        <v>0</v>
      </c>
      <c r="BC569" s="50">
        <f t="array" aca="1" ref="BC569" ca="1">IF(RESET,0,IF(LOAD_ROM,ROM!BC430,IF(AND(MMU_CLK,MMU_MEMW,CELL("address",BC569)=CELL("address",OFFSET(RAM0,MMU_RAM_X,MMU_RAM_Y))),MMU_VAL,BC569)))</f>
        <v>0</v>
      </c>
      <c r="BD569" s="50">
        <f t="array" aca="1" ref="BD569" ca="1">IF(RESET,0,IF(LOAD_ROM,ROM!BD430,IF(AND(MMU_CLK,MMU_MEMW,CELL("address",BD569)=CELL("address",OFFSET(RAM0,MMU_RAM_X,MMU_RAM_Y))),MMU_VAL,BD569)))</f>
        <v>0</v>
      </c>
      <c r="BE569" s="50">
        <f t="array" aca="1" ref="BE569" ca="1">IF(RESET,0,IF(LOAD_ROM,ROM!BE430,IF(AND(MMU_CLK,MMU_MEMW,CELL("address",BE569)=CELL("address",OFFSET(RAM0,MMU_RAM_X,MMU_RAM_Y))),MMU_VAL,BE569)))</f>
        <v>0</v>
      </c>
      <c r="BF569" s="50">
        <f t="array" aca="1" ref="BF569" ca="1">IF(RESET,0,IF(LOAD_ROM,ROM!BF430,IF(AND(MMU_CLK,MMU_MEMW,CELL("address",BF569)=CELL("address",OFFSET(RAM0,MMU_RAM_X,MMU_RAM_Y))),MMU_VAL,BF569)))</f>
        <v>0</v>
      </c>
      <c r="BG569" s="50">
        <f t="array" aca="1" ref="BG569" ca="1">IF(RESET,0,IF(LOAD_ROM,ROM!BG430,IF(AND(MMU_CLK,MMU_MEMW,CELL("address",BG569)=CELL("address",OFFSET(RAM0,MMU_RAM_X,MMU_RAM_Y))),MMU_VAL,BG569)))</f>
        <v>0</v>
      </c>
      <c r="BH569" s="50">
        <f t="array" aca="1" ref="BH569" ca="1">IF(RESET,0,IF(LOAD_ROM,ROM!BH430,IF(AND(MMU_CLK,MMU_MEMW,CELL("address",BH569)=CELL("address",OFFSET(RAM0,MMU_RAM_X,MMU_RAM_Y))),MMU_VAL,BH569)))</f>
        <v>0</v>
      </c>
      <c r="BI569" s="50">
        <f t="array" aca="1" ref="BI569" ca="1">IF(RESET,0,IF(LOAD_ROM,ROM!BI430,IF(AND(MMU_CLK,MMU_MEMW,CELL("address",BI569)=CELL("address",OFFSET(RAM0,MMU_RAM_X,MMU_RAM_Y))),MMU_VAL,BI569)))</f>
        <v>0</v>
      </c>
      <c r="BJ569" s="50">
        <f t="array" aca="1" ref="BJ569" ca="1">IF(RESET,0,IF(LOAD_ROM,ROM!BJ430,IF(AND(MMU_CLK,MMU_MEMW,CELL("address",BJ569)=CELL("address",OFFSET(RAM0,MMU_RAM_X,MMU_RAM_Y))),MMU_VAL,BJ569)))</f>
        <v>0</v>
      </c>
      <c r="BK569" s="50">
        <f t="array" aca="1" ref="BK569" ca="1">IF(RESET,0,IF(LOAD_ROM,ROM!BK430,IF(AND(MMU_CLK,MMU_MEMW,CELL("address",BK569)=CELL("address",OFFSET(RAM0,MMU_RAM_X,MMU_RAM_Y))),MMU_VAL,BK569)))</f>
        <v>0</v>
      </c>
      <c r="BL569" s="50">
        <f t="array" aca="1" ref="BL569" ca="1">IF(RESET,0,IF(LOAD_ROM,ROM!BL430,IF(AND(MMU_CLK,MMU_MEMW,CELL("address",BL569)=CELL("address",OFFSET(RAM0,MMU_RAM_X,MMU_RAM_Y))),MMU_VAL,BL569)))</f>
        <v>0</v>
      </c>
      <c r="BM569" s="50">
        <f t="array" aca="1" ref="BM569" ca="1">IF(RESET,0,IF(LOAD_ROM,ROM!BM430,IF(AND(MMU_CLK,MMU_MEMW,CELL("address",BM569)=CELL("address",OFFSET(RAM0,MMU_RAM_X,MMU_RAM_Y))),MMU_VAL,BM569)))</f>
        <v>0</v>
      </c>
      <c r="BN569" s="50">
        <f t="array" aca="1" ref="BN569" ca="1">IF(RESET,0,IF(LOAD_ROM,ROM!BN430,IF(AND(MMU_CLK,MMU_MEMW,CELL("address",BN569)=CELL("address",OFFSET(RAM0,MMU_RAM_X,MMU_RAM_Y))),MMU_VAL,BN569)))</f>
        <v>0</v>
      </c>
      <c r="BO569" s="50">
        <f t="array" aca="1" ref="BO569" ca="1">IF(RESET,0,IF(LOAD_ROM,ROM!BO430,IF(AND(MMU_CLK,MMU_MEMW,CELL("address",BO569)=CELL("address",OFFSET(RAM0,MMU_RAM_X,MMU_RAM_Y))),MMU_VAL,BO569)))</f>
        <v>0</v>
      </c>
      <c r="BP569" s="50">
        <f t="array" aca="1" ref="BP569" ca="1">IF(RESET,0,IF(LOAD_ROM,ROM!BP430,IF(AND(MMU_CLK,MMU_MEMW,CELL("address",BP569)=CELL("address",OFFSET(RAM0,MMU_RAM_X,MMU_RAM_Y))),MMU_VAL,BP569)))</f>
        <v>0</v>
      </c>
      <c r="BQ569" s="50">
        <f t="array" aca="1" ref="BQ569" ca="1">IF(RESET,0,IF(LOAD_ROM,ROM!BQ430,IF(AND(MMU_CLK,MMU_MEMW,CELL("address",BQ569)=CELL("address",OFFSET(RAM0,MMU_RAM_X,MMU_RAM_Y))),MMU_VAL,BQ569)))</f>
        <v>0</v>
      </c>
      <c r="BR569" s="50">
        <f t="array" aca="1" ref="BR569" ca="1">IF(RESET,0,IF(LOAD_ROM,ROM!BR430,IF(AND(MMU_CLK,MMU_MEMW,CELL("address",BR569)=CELL("address",OFFSET(RAM0,MMU_RAM_X,MMU_RAM_Y))),MMU_VAL,BR569)))</f>
        <v>0</v>
      </c>
      <c r="BS569" s="50">
        <f t="array" aca="1" ref="BS569" ca="1">IF(RESET,0,IF(LOAD_ROM,ROM!BS430,IF(AND(MMU_CLK,MMU_MEMW,CELL("address",BS569)=CELL("address",OFFSET(RAM0,MMU_RAM_X,MMU_RAM_Y))),MMU_VAL,BS569)))</f>
        <v>0</v>
      </c>
      <c r="BT569" s="50">
        <f t="array" aca="1" ref="BT569" ca="1">IF(RESET,0,IF(LOAD_ROM,ROM!BT430,IF(AND(MMU_CLK,MMU_MEMW,CELL("address",BT569)=CELL("address",OFFSET(RAM0,MMU_RAM_X,MMU_RAM_Y))),MMU_VAL,BT569)))</f>
        <v>0</v>
      </c>
      <c r="BU569" s="50">
        <f t="array" aca="1" ref="BU569" ca="1">IF(RESET,0,IF(LOAD_ROM,ROM!BU430,IF(AND(MMU_CLK,MMU_MEMW,CELL("address",BU569)=CELL("address",OFFSET(RAM0,MMU_RAM_X,MMU_RAM_Y))),MMU_VAL,BU569)))</f>
        <v>0</v>
      </c>
      <c r="BV569" s="50">
        <f t="array" aca="1" ref="BV569" ca="1">IF(RESET,0,IF(LOAD_ROM,ROM!BV430,IF(AND(MMU_CLK,MMU_MEMW,CELL("address",BV569)=CELL("address",OFFSET(RAM0,MMU_RAM_X,MMU_RAM_Y))),MMU_VAL,BV569)))</f>
        <v>0</v>
      </c>
      <c r="BW569" s="50">
        <f t="array" aca="1" ref="BW569" ca="1">IF(RESET,0,IF(LOAD_ROM,ROM!BW430,IF(AND(MMU_CLK,MMU_MEMW,CELL("address",BW569)=CELL("address",OFFSET(RAM0,MMU_RAM_X,MMU_RAM_Y))),MMU_VAL,BW569)))</f>
        <v>0</v>
      </c>
      <c r="BX569" s="50">
        <f t="array" aca="1" ref="BX569" ca="1">IF(RESET,0,IF(LOAD_ROM,ROM!BX430,IF(AND(MMU_CLK,MMU_MEMW,CELL("address",BX569)=CELL("address",OFFSET(RAM0,MMU_RAM_X,MMU_RAM_Y))),MMU_VAL,BX569)))</f>
        <v>0</v>
      </c>
      <c r="BY569" s="50">
        <f t="array" aca="1" ref="BY569" ca="1">IF(RESET,0,IF(LOAD_ROM,ROM!BY430,IF(AND(MMU_CLK,MMU_MEMW,CELL("address",BY569)=CELL("address",OFFSET(RAM0,MMU_RAM_X,MMU_RAM_Y))),MMU_VAL,BY569)))</f>
        <v>0</v>
      </c>
      <c r="BZ569" s="50">
        <f t="array" aca="1" ref="BZ569" ca="1">IF(RESET,0,IF(LOAD_ROM,ROM!BZ430,IF(AND(MMU_CLK,MMU_MEMW,CELL("address",BZ569)=CELL("address",OFFSET(RAM0,MMU_RAM_X,MMU_RAM_Y))),MMU_VAL,BZ569)))</f>
        <v>0</v>
      </c>
      <c r="CA569" s="50">
        <f t="array" aca="1" ref="CA569" ca="1">IF(RESET,0,IF(LOAD_ROM,ROM!CA430,IF(AND(MMU_CLK,MMU_MEMW,CELL("address",CA569)=CELL("address",OFFSET(RAM0,MMU_RAM_X,MMU_RAM_Y))),MMU_VAL,CA569)))</f>
        <v>0</v>
      </c>
      <c r="CB569" s="50">
        <f t="array" aca="1" ref="CB569" ca="1">IF(RESET,0,IF(LOAD_ROM,ROM!CB430,IF(AND(MMU_CLK,MMU_MEMW,CELL("address",CB569)=CELL("address",OFFSET(RAM0,MMU_RAM_X,MMU_RAM_Y))),MMU_VAL,CB569)))</f>
        <v>0</v>
      </c>
      <c r="CC569" s="50">
        <f t="array" aca="1" ref="CC569" ca="1">IF(RESET,0,IF(LOAD_ROM,ROM!CC430,IF(AND(MMU_CLK,MMU_MEMW,CELL("address",CC569)=CELL("address",OFFSET(RAM0,MMU_RAM_X,MMU_RAM_Y))),MMU_VAL,CC569)))</f>
        <v>0</v>
      </c>
      <c r="CD569" s="50">
        <f t="array" aca="1" ref="CD569" ca="1">IF(RESET,0,IF(LOAD_ROM,ROM!CD430,IF(AND(MMU_CLK,MMU_MEMW,CELL("address",CD569)=CELL("address",OFFSET(RAM0,MMU_RAM_X,MMU_RAM_Y))),MMU_VAL,CD569)))</f>
        <v>0</v>
      </c>
      <c r="CE569" s="50">
        <f t="array" aca="1" ref="CE569" ca="1">IF(RESET,0,IF(LOAD_ROM,ROM!CE430,IF(AND(MMU_CLK,MMU_MEMW,CELL("address",CE569)=CELL("address",OFFSET(RAM0,MMU_RAM_X,MMU_RAM_Y))),MMU_VAL,CE569)))</f>
        <v>0</v>
      </c>
      <c r="CF569" s="50">
        <f t="array" aca="1" ref="CF569" ca="1">IF(RESET,0,IF(LOAD_ROM,ROM!CF430,IF(AND(MMU_CLK,MMU_MEMW,CELL("address",CF569)=CELL("address",OFFSET(RAM0,MMU_RAM_X,MMU_RAM_Y))),MMU_VAL,CF569)))</f>
        <v>0</v>
      </c>
      <c r="CG569" s="50">
        <f t="array" aca="1" ref="CG569" ca="1">IF(RESET,0,IF(LOAD_ROM,ROM!CG430,IF(AND(MMU_CLK,MMU_MEMW,CELL("address",CG569)=CELL("address",OFFSET(RAM0,MMU_RAM_X,MMU_RAM_Y))),MMU_VAL,CG569)))</f>
        <v>0</v>
      </c>
      <c r="CH569" s="50">
        <f t="array" aca="1" ref="CH569" ca="1">IF(RESET,0,IF(LOAD_ROM,ROM!CH430,IF(AND(MMU_CLK,MMU_MEMW,CELL("address",CH569)=CELL("address",OFFSET(RAM0,MMU_RAM_X,MMU_RAM_Y))),MMU_VAL,CH569)))</f>
        <v>0</v>
      </c>
      <c r="CI569" s="50">
        <f t="array" aca="1" ref="CI569" ca="1">IF(RESET,0,IF(LOAD_ROM,ROM!CI430,IF(AND(MMU_CLK,MMU_MEMW,CELL("address",CI569)=CELL("address",OFFSET(RAM0,MMU_RAM_X,MMU_RAM_Y))),MMU_VAL,CI569)))</f>
        <v>0</v>
      </c>
      <c r="CJ569" s="50">
        <f t="array" aca="1" ref="CJ569" ca="1">IF(RESET,0,IF(LOAD_ROM,ROM!CJ430,IF(AND(MMU_CLK,MMU_MEMW,CELL("address",CJ569)=CELL("address",OFFSET(RAM0,MMU_RAM_X,MMU_RAM_Y))),MMU_VAL,CJ569)))</f>
        <v>0</v>
      </c>
      <c r="CK569" s="50">
        <f t="array" aca="1" ref="CK569" ca="1">IF(RESET,0,IF(LOAD_ROM,ROM!CK430,IF(AND(MMU_CLK,MMU_MEMW,CELL("address",CK569)=CELL("address",OFFSET(RAM0,MMU_RAM_X,MMU_RAM_Y))),MMU_VAL,CK569)))</f>
        <v>0</v>
      </c>
      <c r="CL569" s="50">
        <f t="array" aca="1" ref="CL569" ca="1">IF(RESET,0,IF(LOAD_ROM,ROM!CL430,IF(AND(MMU_CLK,MMU_MEMW,CELL("address",CL569)=CELL("address",OFFSET(RAM0,MMU_RAM_X,MMU_RAM_Y))),MMU_VAL,CL569)))</f>
        <v>0</v>
      </c>
      <c r="CM569" s="50">
        <f t="array" aca="1" ref="CM569" ca="1">IF(RESET,0,IF(LOAD_ROM,ROM!CM430,IF(AND(MMU_CLK,MMU_MEMW,CELL("address",CM569)=CELL("address",OFFSET(RAM0,MMU_RAM_X,MMU_RAM_Y))),MMU_VAL,CM569)))</f>
        <v>0</v>
      </c>
      <c r="CN569" s="50">
        <f t="array" aca="1" ref="CN569" ca="1">IF(RESET,0,IF(LOAD_ROM,ROM!CN430,IF(AND(MMU_CLK,MMU_MEMW,CELL("address",CN569)=CELL("address",OFFSET(RAM0,MMU_RAM_X,MMU_RAM_Y))),MMU_VAL,CN569)))</f>
        <v>0</v>
      </c>
      <c r="CO569" s="50">
        <f t="array" aca="1" ref="CO569" ca="1">IF(RESET,0,IF(LOAD_ROM,ROM!CO430,IF(AND(MMU_CLK,MMU_MEMW,CELL("address",CO569)=CELL("address",OFFSET(RAM0,MMU_RAM_X,MMU_RAM_Y))),MMU_VAL,CO569)))</f>
        <v>0</v>
      </c>
      <c r="CP569" s="50">
        <f t="array" aca="1" ref="CP569" ca="1">IF(RESET,0,IF(LOAD_ROM,ROM!CP430,IF(AND(MMU_CLK,MMU_MEMW,CELL("address",CP569)=CELL("address",OFFSET(RAM0,MMU_RAM_X,MMU_RAM_Y))),MMU_VAL,CP569)))</f>
        <v>0</v>
      </c>
      <c r="CQ569" s="50">
        <f t="array" aca="1" ref="CQ569" ca="1">IF(RESET,0,IF(LOAD_ROM,ROM!CQ430,IF(AND(MMU_CLK,MMU_MEMW,CELL("address",CQ569)=CELL("address",OFFSET(RAM0,MMU_RAM_X,MMU_RAM_Y))),MMU_VAL,CQ569)))</f>
        <v>0</v>
      </c>
      <c r="CR569" s="50">
        <f t="array" aca="1" ref="CR569" ca="1">IF(RESET,0,IF(LOAD_ROM,ROM!CR430,IF(AND(MMU_CLK,MMU_MEMW,CELL("address",CR569)=CELL("address",OFFSET(RAM0,MMU_RAM_X,MMU_RAM_Y))),MMU_VAL,CR569)))</f>
        <v>0</v>
      </c>
      <c r="CS569" s="50">
        <f t="array" aca="1" ref="CS569" ca="1">IF(RESET,0,IF(LOAD_ROM,ROM!CS430,IF(AND(MMU_CLK,MMU_MEMW,CELL("address",CS569)=CELL("address",OFFSET(RAM0,MMU_RAM_X,MMU_RAM_Y))),MMU_VAL,CS569)))</f>
        <v>0</v>
      </c>
      <c r="CT569" s="50">
        <f t="array" aca="1" ref="CT569" ca="1">IF(RESET,0,IF(LOAD_ROM,ROM!CT430,IF(AND(MMU_CLK,MMU_MEMW,CELL("address",CT569)=CELL("address",OFFSET(RAM0,MMU_RAM_X,MMU_RAM_Y))),MMU_VAL,CT569)))</f>
        <v>0</v>
      </c>
      <c r="CU569" s="50">
        <f t="array" aca="1" ref="CU569" ca="1">IF(RESET,0,IF(LOAD_ROM,ROM!CU430,IF(AND(MMU_CLK,MMU_MEMW,CELL("address",CU569)=CELL("address",OFFSET(RAM0,MMU_RAM_X,MMU_RAM_Y))),MMU_VAL,CU569)))</f>
        <v>0</v>
      </c>
      <c r="CV569" s="50">
        <f t="array" aca="1" ref="CV569" ca="1">IF(RESET,0,IF(LOAD_ROM,ROM!CV430,IF(AND(MMU_CLK,MMU_MEMW,CELL("address",CV569)=CELL("address",OFFSET(RAM0,MMU_RAM_X,MMU_RAM_Y))),MMU_VAL,CV569)))</f>
        <v>0</v>
      </c>
      <c r="CW569" s="50">
        <f t="array" aca="1" ref="CW569" ca="1">IF(RESET,0,IF(LOAD_ROM,ROM!CW430,IF(AND(MMU_CLK,MMU_MEMW,CELL("address",CW569)=CELL("address",OFFSET(RAM0,MMU_RAM_X,MMU_RAM_Y))),MMU_VAL,CW569)))</f>
        <v>0</v>
      </c>
      <c r="CX569" s="50">
        <f t="array" aca="1" ref="CX569" ca="1">IF(RESET,0,IF(LOAD_ROM,ROM!CX430,IF(AND(MMU_CLK,MMU_MEMW,CELL("address",CX569)=CELL("address",OFFSET(RAM0,MMU_RAM_X,MMU_RAM_Y))),MMU_VAL,CX569)))</f>
        <v>0</v>
      </c>
      <c r="CY569" s="50">
        <f t="array" aca="1" ref="CY569" ca="1">IF(RESET,0,IF(LOAD_ROM,ROM!CY430,IF(AND(MMU_CLK,MMU_MEMW,CELL("address",CY569)=CELL("address",OFFSET(RAM0,MMU_RAM_X,MMU_RAM_Y))),MMU_VAL,CY569)))</f>
        <v>0</v>
      </c>
      <c r="CZ569" s="50">
        <f t="array" aca="1" ref="CZ569" ca="1">IF(RESET,0,IF(LOAD_ROM,ROM!CZ430,IF(AND(MMU_CLK,MMU_MEMW,CELL("address",CZ569)=CELL("address",OFFSET(RAM0,MMU_RAM_X,MMU_RAM_Y))),MMU_VAL,CZ569)))</f>
        <v>0</v>
      </c>
      <c r="DA569" s="50">
        <f t="array" aca="1" ref="DA569" ca="1">IF(RESET,0,IF(LOAD_ROM,ROM!DA430,IF(AND(MMU_CLK,MMU_MEMW,CELL("address",DA569)=CELL("address",OFFSET(RAM0,MMU_RAM_X,MMU_RAM_Y))),MMU_VAL,DA569)))</f>
        <v>0</v>
      </c>
      <c r="DB569" s="50">
        <f t="array" aca="1" ref="DB569" ca="1">IF(RESET,0,IF(LOAD_ROM,ROM!DB430,IF(AND(MMU_CLK,MMU_MEMW,CELL("address",DB569)=CELL("address",OFFSET(RAM0,MMU_RAM_X,MMU_RAM_Y))),MMU_VAL,DB569)))</f>
        <v>0</v>
      </c>
      <c r="DC569" s="50">
        <f t="array" aca="1" ref="DC569" ca="1">IF(RESET,0,IF(LOAD_ROM,ROM!DC430,IF(AND(MMU_CLK,MMU_MEMW,CELL("address",DC569)=CELL("address",OFFSET(RAM0,MMU_RAM_X,MMU_RAM_Y))),MMU_VAL,DC569)))</f>
        <v>0</v>
      </c>
      <c r="DD569" s="50">
        <f t="array" aca="1" ref="DD569" ca="1">IF(RESET,0,IF(LOAD_ROM,ROM!DD430,IF(AND(MMU_CLK,MMU_MEMW,CELL("address",DD569)=CELL("address",OFFSET(RAM0,MMU_RAM_X,MMU_RAM_Y))),MMU_VAL,DD569)))</f>
        <v>0</v>
      </c>
      <c r="DE569" s="50">
        <f t="array" aca="1" ref="DE569" ca="1">IF(RESET,0,IF(LOAD_ROM,ROM!DE430,IF(AND(MMU_CLK,MMU_MEMW,CELL("address",DE569)=CELL("address",OFFSET(RAM0,MMU_RAM_X,MMU_RAM_Y))),MMU_VAL,DE569)))</f>
        <v>0</v>
      </c>
      <c r="DF569" s="50">
        <f t="array" aca="1" ref="DF569" ca="1">IF(RESET,0,IF(LOAD_ROM,ROM!DF430,IF(AND(MMU_CLK,MMU_MEMW,CELL("address",DF569)=CELL("address",OFFSET(RAM0,MMU_RAM_X,MMU_RAM_Y))),MMU_VAL,DF569)))</f>
        <v>0</v>
      </c>
      <c r="DG569" s="50">
        <f t="array" aca="1" ref="DG569" ca="1">IF(RESET,0,IF(LOAD_ROM,ROM!DG430,IF(AND(MMU_CLK,MMU_MEMW,CELL("address",DG569)=CELL("address",OFFSET(RAM0,MMU_RAM_X,MMU_RAM_Y))),MMU_VAL,DG569)))</f>
        <v>0</v>
      </c>
      <c r="DH569" s="50">
        <f t="array" aca="1" ref="DH569" ca="1">IF(RESET,0,IF(LOAD_ROM,ROM!DH430,IF(AND(MMU_CLK,MMU_MEMW,CELL("address",DH569)=CELL("address",OFFSET(RAM0,MMU_RAM_X,MMU_RAM_Y))),MMU_VAL,DH569)))</f>
        <v>0</v>
      </c>
      <c r="DI569" s="50">
        <f t="array" aca="1" ref="DI569" ca="1">IF(RESET,0,IF(LOAD_ROM,ROM!DI430,IF(AND(MMU_CLK,MMU_MEMW,CELL("address",DI569)=CELL("address",OFFSET(RAM0,MMU_RAM_X,MMU_RAM_Y))),MMU_VAL,DI569)))</f>
        <v>0</v>
      </c>
      <c r="DJ569" s="50">
        <f t="array" aca="1" ref="DJ569" ca="1">IF(RESET,0,IF(LOAD_ROM,ROM!DJ430,IF(AND(MMU_CLK,MMU_MEMW,CELL("address",DJ569)=CELL("address",OFFSET(RAM0,MMU_RAM_X,MMU_RAM_Y))),MMU_VAL,DJ569)))</f>
        <v>0</v>
      </c>
      <c r="DK569" s="50">
        <f t="array" aca="1" ref="DK569" ca="1">IF(RESET,0,IF(LOAD_ROM,ROM!DK430,IF(AND(MMU_CLK,MMU_MEMW,CELL("address",DK569)=CELL("address",OFFSET(RAM0,MMU_RAM_X,MMU_RAM_Y))),MMU_VAL,DK569)))</f>
        <v>0</v>
      </c>
      <c r="DL569" s="50">
        <f t="array" aca="1" ref="DL569" ca="1">IF(RESET,0,IF(LOAD_ROM,ROM!DL430,IF(AND(MMU_CLK,MMU_MEMW,CELL("address",DL569)=CELL("address",OFFSET(RAM0,MMU_RAM_X,MMU_RAM_Y))),MMU_VAL,DL569)))</f>
        <v>0</v>
      </c>
      <c r="DM569" s="50">
        <f t="array" aca="1" ref="DM569" ca="1">IF(RESET,0,IF(LOAD_ROM,ROM!DM430,IF(AND(MMU_CLK,MMU_MEMW,CELL("address",DM569)=CELL("address",OFFSET(RAM0,MMU_RAM_X,MMU_RAM_Y))),MMU_VAL,DM569)))</f>
        <v>0</v>
      </c>
      <c r="DN569" s="50">
        <f t="array" aca="1" ref="DN569" ca="1">IF(RESET,0,IF(LOAD_ROM,ROM!DN430,IF(AND(MMU_CLK,MMU_MEMW,CELL("address",DN569)=CELL("address",OFFSET(RAM0,MMU_RAM_X,MMU_RAM_Y))),MMU_VAL,DN569)))</f>
        <v>0</v>
      </c>
      <c r="DO569" s="50">
        <f t="array" aca="1" ref="DO569" ca="1">IF(RESET,0,IF(LOAD_ROM,ROM!DO430,IF(AND(MMU_CLK,MMU_MEMW,CELL("address",DO569)=CELL("address",OFFSET(RAM0,MMU_RAM_X,MMU_RAM_Y))),MMU_VAL,DO569)))</f>
        <v>0</v>
      </c>
      <c r="DP569" s="50">
        <f t="array" aca="1" ref="DP569" ca="1">IF(RESET,0,IF(LOAD_ROM,ROM!DP430,IF(AND(MMU_CLK,MMU_MEMW,CELL("address",DP569)=CELL("address",OFFSET(RAM0,MMU_RAM_X,MMU_RAM_Y))),MMU_VAL,DP569)))</f>
        <v>0</v>
      </c>
      <c r="DQ569" s="50">
        <f t="array" aca="1" ref="DQ569" ca="1">IF(RESET,0,IF(LOAD_ROM,ROM!DQ430,IF(AND(MMU_CLK,MMU_MEMW,CELL("address",DQ569)=CELL("address",OFFSET(RAM0,MMU_RAM_X,MMU_RAM_Y))),MMU_VAL,DQ569)))</f>
        <v>0</v>
      </c>
      <c r="DR569" s="50">
        <f t="array" aca="1" ref="DR569" ca="1">IF(RESET,0,IF(LOAD_ROM,ROM!DR430,IF(AND(MMU_CLK,MMU_MEMW,CELL("address",DR569)=CELL("address",OFFSET(RAM0,MMU_RAM_X,MMU_RAM_Y))),MMU_VAL,DR569)))</f>
        <v>0</v>
      </c>
      <c r="DS569" s="50">
        <f t="array" aca="1" ref="DS569" ca="1">IF(RESET,0,IF(LOAD_ROM,ROM!DS430,IF(AND(MMU_CLK,MMU_MEMW,CELL("address",DS569)=CELL("address",OFFSET(RAM0,MMU_RAM_X,MMU_RAM_Y))),MMU_VAL,DS569)))</f>
        <v>0</v>
      </c>
      <c r="DT569" s="50">
        <f t="array" aca="1" ref="DT569" ca="1">IF(RESET,0,IF(LOAD_ROM,ROM!DT430,IF(AND(MMU_CLK,MMU_MEMW,CELL("address",DT569)=CELL("address",OFFSET(RAM0,MMU_RAM_X,MMU_RAM_Y))),MMU_VAL,DT569)))</f>
        <v>0</v>
      </c>
      <c r="DU569" s="50">
        <f t="array" aca="1" ref="DU569" ca="1">IF(RESET,0,IF(LOAD_ROM,ROM!DU430,IF(AND(MMU_CLK,MMU_MEMW,CELL("address",DU569)=CELL("address",OFFSET(RAM0,MMU_RAM_X,MMU_RAM_Y))),MMU_VAL,DU569)))</f>
        <v>0</v>
      </c>
      <c r="DV569" s="50">
        <f t="array" aca="1" ref="DV569" ca="1">IF(RESET,0,IF(LOAD_ROM,ROM!DV430,IF(AND(MMU_CLK,MMU_MEMW,CELL("address",DV569)=CELL("address",OFFSET(RAM0,MMU_RAM_X,MMU_RAM_Y))),MMU_VAL,DV569)))</f>
        <v>0</v>
      </c>
      <c r="DW569" s="50">
        <f t="array" aca="1" ref="DW569" ca="1">IF(RESET,0,IF(LOAD_ROM,ROM!DW430,IF(AND(MMU_CLK,MMU_MEMW,CELL("address",DW569)=CELL("address",OFFSET(RAM0,MMU_RAM_X,MMU_RAM_Y))),MMU_VAL,DW569)))</f>
        <v>0</v>
      </c>
      <c r="DX569" s="50">
        <f t="array" aca="1" ref="DX569" ca="1">IF(RESET,0,IF(LOAD_ROM,ROM!DX430,IF(AND(MMU_CLK,MMU_MEMW,CELL("address",DX569)=CELL("address",OFFSET(RAM0,MMU_RAM_X,MMU_RAM_Y))),MMU_VAL,DX569)))</f>
        <v>0</v>
      </c>
    </row>
    <row r="570" spans="1:128" x14ac:dyDescent="0.35">
      <c r="A570" s="50">
        <f t="array" aca="1" ref="A570" ca="1">IF(RESET,0,IF(LOAD_ROM,ROM!A431,IF(AND(MMU_CLK,MMU_MEMW,CELL("address",A570)=CELL("address",OFFSET(RAM0,MMU_RAM_X,MMU_RAM_Y))),MMU_VAL,A570)))</f>
        <v>0</v>
      </c>
      <c r="B570" s="50">
        <f t="array" aca="1" ref="B570" ca="1">IF(RESET,0,IF(LOAD_ROM,ROM!B431,IF(AND(MMU_CLK,MMU_MEMW,CELL("address",B570)=CELL("address",OFFSET(RAM0,MMU_RAM_X,MMU_RAM_Y))),MMU_VAL,B570)))</f>
        <v>0</v>
      </c>
      <c r="C570" s="50">
        <f t="array" aca="1" ref="C570" ca="1">IF(RESET,0,IF(LOAD_ROM,ROM!C431,IF(AND(MMU_CLK,MMU_MEMW,CELL("address",C570)=CELL("address",OFFSET(RAM0,MMU_RAM_X,MMU_RAM_Y))),MMU_VAL,C570)))</f>
        <v>0</v>
      </c>
      <c r="D570" s="50">
        <f t="array" aca="1" ref="D570" ca="1">IF(RESET,0,IF(LOAD_ROM,ROM!D431,IF(AND(MMU_CLK,MMU_MEMW,CELL("address",D570)=CELL("address",OFFSET(RAM0,MMU_RAM_X,MMU_RAM_Y))),MMU_VAL,D570)))</f>
        <v>0</v>
      </c>
      <c r="E570" s="50">
        <f t="array" aca="1" ref="E570" ca="1">IF(RESET,0,IF(LOAD_ROM,ROM!E431,IF(AND(MMU_CLK,MMU_MEMW,CELL("address",E570)=CELL("address",OFFSET(RAM0,MMU_RAM_X,MMU_RAM_Y))),MMU_VAL,E570)))</f>
        <v>0</v>
      </c>
      <c r="F570" s="50">
        <f t="array" aca="1" ref="F570" ca="1">IF(RESET,0,IF(LOAD_ROM,ROM!F431,IF(AND(MMU_CLK,MMU_MEMW,CELL("address",F570)=CELL("address",OFFSET(RAM0,MMU_RAM_X,MMU_RAM_Y))),MMU_VAL,F570)))</f>
        <v>0</v>
      </c>
      <c r="G570" s="50">
        <f t="array" aca="1" ref="G570" ca="1">IF(RESET,0,IF(LOAD_ROM,ROM!G431,IF(AND(MMU_CLK,MMU_MEMW,CELL("address",G570)=CELL("address",OFFSET(RAM0,MMU_RAM_X,MMU_RAM_Y))),MMU_VAL,G570)))</f>
        <v>0</v>
      </c>
      <c r="H570" s="50">
        <f t="array" aca="1" ref="H570" ca="1">IF(RESET,0,IF(LOAD_ROM,ROM!H431,IF(AND(MMU_CLK,MMU_MEMW,CELL("address",H570)=CELL("address",OFFSET(RAM0,MMU_RAM_X,MMU_RAM_Y))),MMU_VAL,H570)))</f>
        <v>0</v>
      </c>
      <c r="I570" s="50">
        <f t="array" aca="1" ref="I570" ca="1">IF(RESET,0,IF(LOAD_ROM,ROM!I431,IF(AND(MMU_CLK,MMU_MEMW,CELL("address",I570)=CELL("address",OFFSET(RAM0,MMU_RAM_X,MMU_RAM_Y))),MMU_VAL,I570)))</f>
        <v>0</v>
      </c>
      <c r="J570" s="50">
        <f t="array" aca="1" ref="J570" ca="1">IF(RESET,0,IF(LOAD_ROM,ROM!J431,IF(AND(MMU_CLK,MMU_MEMW,CELL("address",J570)=CELL("address",OFFSET(RAM0,MMU_RAM_X,MMU_RAM_Y))),MMU_VAL,J570)))</f>
        <v>0</v>
      </c>
      <c r="K570" s="50">
        <f t="array" aca="1" ref="K570" ca="1">IF(RESET,0,IF(LOAD_ROM,ROM!K431,IF(AND(MMU_CLK,MMU_MEMW,CELL("address",K570)=CELL("address",OFFSET(RAM0,MMU_RAM_X,MMU_RAM_Y))),MMU_VAL,K570)))</f>
        <v>0</v>
      </c>
      <c r="L570" s="50">
        <f t="array" aca="1" ref="L570" ca="1">IF(RESET,0,IF(LOAD_ROM,ROM!L431,IF(AND(MMU_CLK,MMU_MEMW,CELL("address",L570)=CELL("address",OFFSET(RAM0,MMU_RAM_X,MMU_RAM_Y))),MMU_VAL,L570)))</f>
        <v>0</v>
      </c>
      <c r="M570" s="50">
        <f t="array" aca="1" ref="M570" ca="1">IF(RESET,0,IF(LOAD_ROM,ROM!M431,IF(AND(MMU_CLK,MMU_MEMW,CELL("address",M570)=CELL("address",OFFSET(RAM0,MMU_RAM_X,MMU_RAM_Y))),MMU_VAL,M570)))</f>
        <v>0</v>
      </c>
      <c r="N570" s="50">
        <f t="array" aca="1" ref="N570" ca="1">IF(RESET,0,IF(LOAD_ROM,ROM!N431,IF(AND(MMU_CLK,MMU_MEMW,CELL("address",N570)=CELL("address",OFFSET(RAM0,MMU_RAM_X,MMU_RAM_Y))),MMU_VAL,N570)))</f>
        <v>0</v>
      </c>
      <c r="O570" s="50">
        <f t="array" aca="1" ref="O570" ca="1">IF(RESET,0,IF(LOAD_ROM,ROM!O431,IF(AND(MMU_CLK,MMU_MEMW,CELL("address",O570)=CELL("address",OFFSET(RAM0,MMU_RAM_X,MMU_RAM_Y))),MMU_VAL,O570)))</f>
        <v>0</v>
      </c>
      <c r="P570" s="50">
        <f t="array" aca="1" ref="P570" ca="1">IF(RESET,0,IF(LOAD_ROM,ROM!P431,IF(AND(MMU_CLK,MMU_MEMW,CELL("address",P570)=CELL("address",OFFSET(RAM0,MMU_RAM_X,MMU_RAM_Y))),MMU_VAL,P570)))</f>
        <v>0</v>
      </c>
      <c r="Q570" s="50">
        <f t="array" aca="1" ref="Q570" ca="1">IF(RESET,0,IF(LOAD_ROM,ROM!Q431,IF(AND(MMU_CLK,MMU_MEMW,CELL("address",Q570)=CELL("address",OFFSET(RAM0,MMU_RAM_X,MMU_RAM_Y))),MMU_VAL,Q570)))</f>
        <v>0</v>
      </c>
      <c r="R570" s="50">
        <f t="array" aca="1" ref="R570" ca="1">IF(RESET,0,IF(LOAD_ROM,ROM!R431,IF(AND(MMU_CLK,MMU_MEMW,CELL("address",R570)=CELL("address",OFFSET(RAM0,MMU_RAM_X,MMU_RAM_Y))),MMU_VAL,R570)))</f>
        <v>0</v>
      </c>
      <c r="S570" s="50">
        <f t="array" aca="1" ref="S570" ca="1">IF(RESET,0,IF(LOAD_ROM,ROM!S431,IF(AND(MMU_CLK,MMU_MEMW,CELL("address",S570)=CELL("address",OFFSET(RAM0,MMU_RAM_X,MMU_RAM_Y))),MMU_VAL,S570)))</f>
        <v>0</v>
      </c>
      <c r="T570" s="50">
        <f t="array" aca="1" ref="T570" ca="1">IF(RESET,0,IF(LOAD_ROM,ROM!T431,IF(AND(MMU_CLK,MMU_MEMW,CELL("address",T570)=CELL("address",OFFSET(RAM0,MMU_RAM_X,MMU_RAM_Y))),MMU_VAL,T570)))</f>
        <v>0</v>
      </c>
      <c r="U570" s="50">
        <f t="array" aca="1" ref="U570" ca="1">IF(RESET,0,IF(LOAD_ROM,ROM!U431,IF(AND(MMU_CLK,MMU_MEMW,CELL("address",U570)=CELL("address",OFFSET(RAM0,MMU_RAM_X,MMU_RAM_Y))),MMU_VAL,U570)))</f>
        <v>0</v>
      </c>
      <c r="V570" s="50">
        <f t="array" aca="1" ref="V570" ca="1">IF(RESET,0,IF(LOAD_ROM,ROM!V431,IF(AND(MMU_CLK,MMU_MEMW,CELL("address",V570)=CELL("address",OFFSET(RAM0,MMU_RAM_X,MMU_RAM_Y))),MMU_VAL,V570)))</f>
        <v>0</v>
      </c>
      <c r="W570" s="50">
        <f t="array" aca="1" ref="W570" ca="1">IF(RESET,0,IF(LOAD_ROM,ROM!W431,IF(AND(MMU_CLK,MMU_MEMW,CELL("address",W570)=CELL("address",OFFSET(RAM0,MMU_RAM_X,MMU_RAM_Y))),MMU_VAL,W570)))</f>
        <v>0</v>
      </c>
      <c r="X570" s="50">
        <f t="array" aca="1" ref="X570" ca="1">IF(RESET,0,IF(LOAD_ROM,ROM!X431,IF(AND(MMU_CLK,MMU_MEMW,CELL("address",X570)=CELL("address",OFFSET(RAM0,MMU_RAM_X,MMU_RAM_Y))),MMU_VAL,X570)))</f>
        <v>0</v>
      </c>
      <c r="Y570" s="50">
        <f t="array" aca="1" ref="Y570" ca="1">IF(RESET,0,IF(LOAD_ROM,ROM!Y431,IF(AND(MMU_CLK,MMU_MEMW,CELL("address",Y570)=CELL("address",OFFSET(RAM0,MMU_RAM_X,MMU_RAM_Y))),MMU_VAL,Y570)))</f>
        <v>0</v>
      </c>
      <c r="Z570" s="50">
        <f t="array" aca="1" ref="Z570" ca="1">IF(RESET,0,IF(LOAD_ROM,ROM!Z431,IF(AND(MMU_CLK,MMU_MEMW,CELL("address",Z570)=CELL("address",OFFSET(RAM0,MMU_RAM_X,MMU_RAM_Y))),MMU_VAL,Z570)))</f>
        <v>0</v>
      </c>
      <c r="AA570" s="50">
        <f t="array" aca="1" ref="AA570" ca="1">IF(RESET,0,IF(LOAD_ROM,ROM!AA431,IF(AND(MMU_CLK,MMU_MEMW,CELL("address",AA570)=CELL("address",OFFSET(RAM0,MMU_RAM_X,MMU_RAM_Y))),MMU_VAL,AA570)))</f>
        <v>0</v>
      </c>
      <c r="AB570" s="50">
        <f t="array" aca="1" ref="AB570" ca="1">IF(RESET,0,IF(LOAD_ROM,ROM!AB431,IF(AND(MMU_CLK,MMU_MEMW,CELL("address",AB570)=CELL("address",OFFSET(RAM0,MMU_RAM_X,MMU_RAM_Y))),MMU_VAL,AB570)))</f>
        <v>0</v>
      </c>
      <c r="AC570" s="50">
        <f t="array" aca="1" ref="AC570" ca="1">IF(RESET,0,IF(LOAD_ROM,ROM!AC431,IF(AND(MMU_CLK,MMU_MEMW,CELL("address",AC570)=CELL("address",OFFSET(RAM0,MMU_RAM_X,MMU_RAM_Y))),MMU_VAL,AC570)))</f>
        <v>0</v>
      </c>
      <c r="AD570" s="50">
        <f t="array" aca="1" ref="AD570" ca="1">IF(RESET,0,IF(LOAD_ROM,ROM!AD431,IF(AND(MMU_CLK,MMU_MEMW,CELL("address",AD570)=CELL("address",OFFSET(RAM0,MMU_RAM_X,MMU_RAM_Y))),MMU_VAL,AD570)))</f>
        <v>0</v>
      </c>
      <c r="AE570" s="50">
        <f t="array" aca="1" ref="AE570" ca="1">IF(RESET,0,IF(LOAD_ROM,ROM!AE431,IF(AND(MMU_CLK,MMU_MEMW,CELL("address",AE570)=CELL("address",OFFSET(RAM0,MMU_RAM_X,MMU_RAM_Y))),MMU_VAL,AE570)))</f>
        <v>0</v>
      </c>
      <c r="AF570" s="50">
        <f t="array" aca="1" ref="AF570" ca="1">IF(RESET,0,IF(LOAD_ROM,ROM!AF431,IF(AND(MMU_CLK,MMU_MEMW,CELL("address",AF570)=CELL("address",OFFSET(RAM0,MMU_RAM_X,MMU_RAM_Y))),MMU_VAL,AF570)))</f>
        <v>0</v>
      </c>
      <c r="AG570" s="50">
        <f t="array" aca="1" ref="AG570" ca="1">IF(RESET,0,IF(LOAD_ROM,ROM!AG431,IF(AND(MMU_CLK,MMU_MEMW,CELL("address",AG570)=CELL("address",OFFSET(RAM0,MMU_RAM_X,MMU_RAM_Y))),MMU_VAL,AG570)))</f>
        <v>0</v>
      </c>
      <c r="AH570" s="50">
        <f t="array" aca="1" ref="AH570" ca="1">IF(RESET,0,IF(LOAD_ROM,ROM!AH431,IF(AND(MMU_CLK,MMU_MEMW,CELL("address",AH570)=CELL("address",OFFSET(RAM0,MMU_RAM_X,MMU_RAM_Y))),MMU_VAL,AH570)))</f>
        <v>0</v>
      </c>
      <c r="AI570" s="50">
        <f t="array" aca="1" ref="AI570" ca="1">IF(RESET,0,IF(LOAD_ROM,ROM!AI431,IF(AND(MMU_CLK,MMU_MEMW,CELL("address",AI570)=CELL("address",OFFSET(RAM0,MMU_RAM_X,MMU_RAM_Y))),MMU_VAL,AI570)))</f>
        <v>0</v>
      </c>
      <c r="AJ570" s="50">
        <f t="array" aca="1" ref="AJ570" ca="1">IF(RESET,0,IF(LOAD_ROM,ROM!AJ431,IF(AND(MMU_CLK,MMU_MEMW,CELL("address",AJ570)=CELL("address",OFFSET(RAM0,MMU_RAM_X,MMU_RAM_Y))),MMU_VAL,AJ570)))</f>
        <v>0</v>
      </c>
      <c r="AK570" s="50">
        <f t="array" aca="1" ref="AK570" ca="1">IF(RESET,0,IF(LOAD_ROM,ROM!AK431,IF(AND(MMU_CLK,MMU_MEMW,CELL("address",AK570)=CELL("address",OFFSET(RAM0,MMU_RAM_X,MMU_RAM_Y))),MMU_VAL,AK570)))</f>
        <v>0</v>
      </c>
      <c r="AL570" s="50">
        <f t="array" aca="1" ref="AL570" ca="1">IF(RESET,0,IF(LOAD_ROM,ROM!AL431,IF(AND(MMU_CLK,MMU_MEMW,CELL("address",AL570)=CELL("address",OFFSET(RAM0,MMU_RAM_X,MMU_RAM_Y))),MMU_VAL,AL570)))</f>
        <v>0</v>
      </c>
      <c r="AM570" s="50">
        <f t="array" aca="1" ref="AM570" ca="1">IF(RESET,0,IF(LOAD_ROM,ROM!AM431,IF(AND(MMU_CLK,MMU_MEMW,CELL("address",AM570)=CELL("address",OFFSET(RAM0,MMU_RAM_X,MMU_RAM_Y))),MMU_VAL,AM570)))</f>
        <v>0</v>
      </c>
      <c r="AN570" s="50">
        <f t="array" aca="1" ref="AN570" ca="1">IF(RESET,0,IF(LOAD_ROM,ROM!AN431,IF(AND(MMU_CLK,MMU_MEMW,CELL("address",AN570)=CELL("address",OFFSET(RAM0,MMU_RAM_X,MMU_RAM_Y))),MMU_VAL,AN570)))</f>
        <v>0</v>
      </c>
      <c r="AO570" s="50">
        <f t="array" aca="1" ref="AO570" ca="1">IF(RESET,0,IF(LOAD_ROM,ROM!AO431,IF(AND(MMU_CLK,MMU_MEMW,CELL("address",AO570)=CELL("address",OFFSET(RAM0,MMU_RAM_X,MMU_RAM_Y))),MMU_VAL,AO570)))</f>
        <v>0</v>
      </c>
      <c r="AP570" s="50">
        <f t="array" aca="1" ref="AP570" ca="1">IF(RESET,0,IF(LOAD_ROM,ROM!AP431,IF(AND(MMU_CLK,MMU_MEMW,CELL("address",AP570)=CELL("address",OFFSET(RAM0,MMU_RAM_X,MMU_RAM_Y))),MMU_VAL,AP570)))</f>
        <v>0</v>
      </c>
      <c r="AQ570" s="50">
        <f t="array" aca="1" ref="AQ570" ca="1">IF(RESET,0,IF(LOAD_ROM,ROM!AQ431,IF(AND(MMU_CLK,MMU_MEMW,CELL("address",AQ570)=CELL("address",OFFSET(RAM0,MMU_RAM_X,MMU_RAM_Y))),MMU_VAL,AQ570)))</f>
        <v>0</v>
      </c>
      <c r="AR570" s="50">
        <f t="array" aca="1" ref="AR570" ca="1">IF(RESET,0,IF(LOAD_ROM,ROM!AR431,IF(AND(MMU_CLK,MMU_MEMW,CELL("address",AR570)=CELL("address",OFFSET(RAM0,MMU_RAM_X,MMU_RAM_Y))),MMU_VAL,AR570)))</f>
        <v>0</v>
      </c>
      <c r="AS570" s="50">
        <f t="array" aca="1" ref="AS570" ca="1">IF(RESET,0,IF(LOAD_ROM,ROM!AS431,IF(AND(MMU_CLK,MMU_MEMW,CELL("address",AS570)=CELL("address",OFFSET(RAM0,MMU_RAM_X,MMU_RAM_Y))),MMU_VAL,AS570)))</f>
        <v>0</v>
      </c>
      <c r="AT570" s="50">
        <f t="array" aca="1" ref="AT570" ca="1">IF(RESET,0,IF(LOAD_ROM,ROM!AT431,IF(AND(MMU_CLK,MMU_MEMW,CELL("address",AT570)=CELL("address",OFFSET(RAM0,MMU_RAM_X,MMU_RAM_Y))),MMU_VAL,AT570)))</f>
        <v>0</v>
      </c>
      <c r="AU570" s="50">
        <f t="array" aca="1" ref="AU570" ca="1">IF(RESET,0,IF(LOAD_ROM,ROM!AU431,IF(AND(MMU_CLK,MMU_MEMW,CELL("address",AU570)=CELL("address",OFFSET(RAM0,MMU_RAM_X,MMU_RAM_Y))),MMU_VAL,AU570)))</f>
        <v>0</v>
      </c>
      <c r="AV570" s="50">
        <f t="array" aca="1" ref="AV570" ca="1">IF(RESET,0,IF(LOAD_ROM,ROM!AV431,IF(AND(MMU_CLK,MMU_MEMW,CELL("address",AV570)=CELL("address",OFFSET(RAM0,MMU_RAM_X,MMU_RAM_Y))),MMU_VAL,AV570)))</f>
        <v>0</v>
      </c>
      <c r="AW570" s="50">
        <f t="array" aca="1" ref="AW570" ca="1">IF(RESET,0,IF(LOAD_ROM,ROM!AW431,IF(AND(MMU_CLK,MMU_MEMW,CELL("address",AW570)=CELL("address",OFFSET(RAM0,MMU_RAM_X,MMU_RAM_Y))),MMU_VAL,AW570)))</f>
        <v>0</v>
      </c>
      <c r="AX570" s="50">
        <f t="array" aca="1" ref="AX570" ca="1">IF(RESET,0,IF(LOAD_ROM,ROM!AX431,IF(AND(MMU_CLK,MMU_MEMW,CELL("address",AX570)=CELL("address",OFFSET(RAM0,MMU_RAM_X,MMU_RAM_Y))),MMU_VAL,AX570)))</f>
        <v>0</v>
      </c>
      <c r="AY570" s="50">
        <f t="array" aca="1" ref="AY570" ca="1">IF(RESET,0,IF(LOAD_ROM,ROM!AY431,IF(AND(MMU_CLK,MMU_MEMW,CELL("address",AY570)=CELL("address",OFFSET(RAM0,MMU_RAM_X,MMU_RAM_Y))),MMU_VAL,AY570)))</f>
        <v>0</v>
      </c>
      <c r="AZ570" s="50">
        <f t="array" aca="1" ref="AZ570" ca="1">IF(RESET,0,IF(LOAD_ROM,ROM!AZ431,IF(AND(MMU_CLK,MMU_MEMW,CELL("address",AZ570)=CELL("address",OFFSET(RAM0,MMU_RAM_X,MMU_RAM_Y))),MMU_VAL,AZ570)))</f>
        <v>0</v>
      </c>
      <c r="BA570" s="50">
        <f t="array" aca="1" ref="BA570" ca="1">IF(RESET,0,IF(LOAD_ROM,ROM!BA431,IF(AND(MMU_CLK,MMU_MEMW,CELL("address",BA570)=CELL("address",OFFSET(RAM0,MMU_RAM_X,MMU_RAM_Y))),MMU_VAL,BA570)))</f>
        <v>0</v>
      </c>
      <c r="BB570" s="50">
        <f t="array" aca="1" ref="BB570" ca="1">IF(RESET,0,IF(LOAD_ROM,ROM!BB431,IF(AND(MMU_CLK,MMU_MEMW,CELL("address",BB570)=CELL("address",OFFSET(RAM0,MMU_RAM_X,MMU_RAM_Y))),MMU_VAL,BB570)))</f>
        <v>0</v>
      </c>
      <c r="BC570" s="50">
        <f t="array" aca="1" ref="BC570" ca="1">IF(RESET,0,IF(LOAD_ROM,ROM!BC431,IF(AND(MMU_CLK,MMU_MEMW,CELL("address",BC570)=CELL("address",OFFSET(RAM0,MMU_RAM_X,MMU_RAM_Y))),MMU_VAL,BC570)))</f>
        <v>0</v>
      </c>
      <c r="BD570" s="50">
        <f t="array" aca="1" ref="BD570" ca="1">IF(RESET,0,IF(LOAD_ROM,ROM!BD431,IF(AND(MMU_CLK,MMU_MEMW,CELL("address",BD570)=CELL("address",OFFSET(RAM0,MMU_RAM_X,MMU_RAM_Y))),MMU_VAL,BD570)))</f>
        <v>0</v>
      </c>
      <c r="BE570" s="50">
        <f t="array" aca="1" ref="BE570" ca="1">IF(RESET,0,IF(LOAD_ROM,ROM!BE431,IF(AND(MMU_CLK,MMU_MEMW,CELL("address",BE570)=CELL("address",OFFSET(RAM0,MMU_RAM_X,MMU_RAM_Y))),MMU_VAL,BE570)))</f>
        <v>0</v>
      </c>
      <c r="BF570" s="50">
        <f t="array" aca="1" ref="BF570" ca="1">IF(RESET,0,IF(LOAD_ROM,ROM!BF431,IF(AND(MMU_CLK,MMU_MEMW,CELL("address",BF570)=CELL("address",OFFSET(RAM0,MMU_RAM_X,MMU_RAM_Y))),MMU_VAL,BF570)))</f>
        <v>0</v>
      </c>
      <c r="BG570" s="50">
        <f t="array" aca="1" ref="BG570" ca="1">IF(RESET,0,IF(LOAD_ROM,ROM!BG431,IF(AND(MMU_CLK,MMU_MEMW,CELL("address",BG570)=CELL("address",OFFSET(RAM0,MMU_RAM_X,MMU_RAM_Y))),MMU_VAL,BG570)))</f>
        <v>0</v>
      </c>
      <c r="BH570" s="50">
        <f t="array" aca="1" ref="BH570" ca="1">IF(RESET,0,IF(LOAD_ROM,ROM!BH431,IF(AND(MMU_CLK,MMU_MEMW,CELL("address",BH570)=CELL("address",OFFSET(RAM0,MMU_RAM_X,MMU_RAM_Y))),MMU_VAL,BH570)))</f>
        <v>0</v>
      </c>
      <c r="BI570" s="50">
        <f t="array" aca="1" ref="BI570" ca="1">IF(RESET,0,IF(LOAD_ROM,ROM!BI431,IF(AND(MMU_CLK,MMU_MEMW,CELL("address",BI570)=CELL("address",OFFSET(RAM0,MMU_RAM_X,MMU_RAM_Y))),MMU_VAL,BI570)))</f>
        <v>0</v>
      </c>
      <c r="BJ570" s="50">
        <f t="array" aca="1" ref="BJ570" ca="1">IF(RESET,0,IF(LOAD_ROM,ROM!BJ431,IF(AND(MMU_CLK,MMU_MEMW,CELL("address",BJ570)=CELL("address",OFFSET(RAM0,MMU_RAM_X,MMU_RAM_Y))),MMU_VAL,BJ570)))</f>
        <v>0</v>
      </c>
      <c r="BK570" s="50">
        <f t="array" aca="1" ref="BK570" ca="1">IF(RESET,0,IF(LOAD_ROM,ROM!BK431,IF(AND(MMU_CLK,MMU_MEMW,CELL("address",BK570)=CELL("address",OFFSET(RAM0,MMU_RAM_X,MMU_RAM_Y))),MMU_VAL,BK570)))</f>
        <v>0</v>
      </c>
      <c r="BL570" s="50">
        <f t="array" aca="1" ref="BL570" ca="1">IF(RESET,0,IF(LOAD_ROM,ROM!BL431,IF(AND(MMU_CLK,MMU_MEMW,CELL("address",BL570)=CELL("address",OFFSET(RAM0,MMU_RAM_X,MMU_RAM_Y))),MMU_VAL,BL570)))</f>
        <v>0</v>
      </c>
      <c r="BM570" s="50">
        <f t="array" aca="1" ref="BM570" ca="1">IF(RESET,0,IF(LOAD_ROM,ROM!BM431,IF(AND(MMU_CLK,MMU_MEMW,CELL("address",BM570)=CELL("address",OFFSET(RAM0,MMU_RAM_X,MMU_RAM_Y))),MMU_VAL,BM570)))</f>
        <v>0</v>
      </c>
      <c r="BN570" s="50">
        <f t="array" aca="1" ref="BN570" ca="1">IF(RESET,0,IF(LOAD_ROM,ROM!BN431,IF(AND(MMU_CLK,MMU_MEMW,CELL("address",BN570)=CELL("address",OFFSET(RAM0,MMU_RAM_X,MMU_RAM_Y))),MMU_VAL,BN570)))</f>
        <v>0</v>
      </c>
      <c r="BO570" s="50">
        <f t="array" aca="1" ref="BO570" ca="1">IF(RESET,0,IF(LOAD_ROM,ROM!BO431,IF(AND(MMU_CLK,MMU_MEMW,CELL("address",BO570)=CELL("address",OFFSET(RAM0,MMU_RAM_X,MMU_RAM_Y))),MMU_VAL,BO570)))</f>
        <v>0</v>
      </c>
      <c r="BP570" s="50">
        <f t="array" aca="1" ref="BP570" ca="1">IF(RESET,0,IF(LOAD_ROM,ROM!BP431,IF(AND(MMU_CLK,MMU_MEMW,CELL("address",BP570)=CELL("address",OFFSET(RAM0,MMU_RAM_X,MMU_RAM_Y))),MMU_VAL,BP570)))</f>
        <v>0</v>
      </c>
      <c r="BQ570" s="50">
        <f t="array" aca="1" ref="BQ570" ca="1">IF(RESET,0,IF(LOAD_ROM,ROM!BQ431,IF(AND(MMU_CLK,MMU_MEMW,CELL("address",BQ570)=CELL("address",OFFSET(RAM0,MMU_RAM_X,MMU_RAM_Y))),MMU_VAL,BQ570)))</f>
        <v>0</v>
      </c>
      <c r="BR570" s="50">
        <f t="array" aca="1" ref="BR570" ca="1">IF(RESET,0,IF(LOAD_ROM,ROM!BR431,IF(AND(MMU_CLK,MMU_MEMW,CELL("address",BR570)=CELL("address",OFFSET(RAM0,MMU_RAM_X,MMU_RAM_Y))),MMU_VAL,BR570)))</f>
        <v>0</v>
      </c>
      <c r="BS570" s="50">
        <f t="array" aca="1" ref="BS570" ca="1">IF(RESET,0,IF(LOAD_ROM,ROM!BS431,IF(AND(MMU_CLK,MMU_MEMW,CELL("address",BS570)=CELL("address",OFFSET(RAM0,MMU_RAM_X,MMU_RAM_Y))),MMU_VAL,BS570)))</f>
        <v>0</v>
      </c>
      <c r="BT570" s="50">
        <f t="array" aca="1" ref="BT570" ca="1">IF(RESET,0,IF(LOAD_ROM,ROM!BT431,IF(AND(MMU_CLK,MMU_MEMW,CELL("address",BT570)=CELL("address",OFFSET(RAM0,MMU_RAM_X,MMU_RAM_Y))),MMU_VAL,BT570)))</f>
        <v>0</v>
      </c>
      <c r="BU570" s="50">
        <f t="array" aca="1" ref="BU570" ca="1">IF(RESET,0,IF(LOAD_ROM,ROM!BU431,IF(AND(MMU_CLK,MMU_MEMW,CELL("address",BU570)=CELL("address",OFFSET(RAM0,MMU_RAM_X,MMU_RAM_Y))),MMU_VAL,BU570)))</f>
        <v>0</v>
      </c>
      <c r="BV570" s="50">
        <f t="array" aca="1" ref="BV570" ca="1">IF(RESET,0,IF(LOAD_ROM,ROM!BV431,IF(AND(MMU_CLK,MMU_MEMW,CELL("address",BV570)=CELL("address",OFFSET(RAM0,MMU_RAM_X,MMU_RAM_Y))),MMU_VAL,BV570)))</f>
        <v>0</v>
      </c>
      <c r="BW570" s="50">
        <f t="array" aca="1" ref="BW570" ca="1">IF(RESET,0,IF(LOAD_ROM,ROM!BW431,IF(AND(MMU_CLK,MMU_MEMW,CELL("address",BW570)=CELL("address",OFFSET(RAM0,MMU_RAM_X,MMU_RAM_Y))),MMU_VAL,BW570)))</f>
        <v>0</v>
      </c>
      <c r="BX570" s="50">
        <f t="array" aca="1" ref="BX570" ca="1">IF(RESET,0,IF(LOAD_ROM,ROM!BX431,IF(AND(MMU_CLK,MMU_MEMW,CELL("address",BX570)=CELL("address",OFFSET(RAM0,MMU_RAM_X,MMU_RAM_Y))),MMU_VAL,BX570)))</f>
        <v>0</v>
      </c>
      <c r="BY570" s="50">
        <f t="array" aca="1" ref="BY570" ca="1">IF(RESET,0,IF(LOAD_ROM,ROM!BY431,IF(AND(MMU_CLK,MMU_MEMW,CELL("address",BY570)=CELL("address",OFFSET(RAM0,MMU_RAM_X,MMU_RAM_Y))),MMU_VAL,BY570)))</f>
        <v>0</v>
      </c>
      <c r="BZ570" s="50">
        <f t="array" aca="1" ref="BZ570" ca="1">IF(RESET,0,IF(LOAD_ROM,ROM!BZ431,IF(AND(MMU_CLK,MMU_MEMW,CELL("address",BZ570)=CELL("address",OFFSET(RAM0,MMU_RAM_X,MMU_RAM_Y))),MMU_VAL,BZ570)))</f>
        <v>0</v>
      </c>
      <c r="CA570" s="50">
        <f t="array" aca="1" ref="CA570" ca="1">IF(RESET,0,IF(LOAD_ROM,ROM!CA431,IF(AND(MMU_CLK,MMU_MEMW,CELL("address",CA570)=CELL("address",OFFSET(RAM0,MMU_RAM_X,MMU_RAM_Y))),MMU_VAL,CA570)))</f>
        <v>0</v>
      </c>
      <c r="CB570" s="50">
        <f t="array" aca="1" ref="CB570" ca="1">IF(RESET,0,IF(LOAD_ROM,ROM!CB431,IF(AND(MMU_CLK,MMU_MEMW,CELL("address",CB570)=CELL("address",OFFSET(RAM0,MMU_RAM_X,MMU_RAM_Y))),MMU_VAL,CB570)))</f>
        <v>0</v>
      </c>
      <c r="CC570" s="50">
        <f t="array" aca="1" ref="CC570" ca="1">IF(RESET,0,IF(LOAD_ROM,ROM!CC431,IF(AND(MMU_CLK,MMU_MEMW,CELL("address",CC570)=CELL("address",OFFSET(RAM0,MMU_RAM_X,MMU_RAM_Y))),MMU_VAL,CC570)))</f>
        <v>0</v>
      </c>
      <c r="CD570" s="50">
        <f t="array" aca="1" ref="CD570" ca="1">IF(RESET,0,IF(LOAD_ROM,ROM!CD431,IF(AND(MMU_CLK,MMU_MEMW,CELL("address",CD570)=CELL("address",OFFSET(RAM0,MMU_RAM_X,MMU_RAM_Y))),MMU_VAL,CD570)))</f>
        <v>0</v>
      </c>
      <c r="CE570" s="50">
        <f t="array" aca="1" ref="CE570" ca="1">IF(RESET,0,IF(LOAD_ROM,ROM!CE431,IF(AND(MMU_CLK,MMU_MEMW,CELL("address",CE570)=CELL("address",OFFSET(RAM0,MMU_RAM_X,MMU_RAM_Y))),MMU_VAL,CE570)))</f>
        <v>0</v>
      </c>
      <c r="CF570" s="50">
        <f t="array" aca="1" ref="CF570" ca="1">IF(RESET,0,IF(LOAD_ROM,ROM!CF431,IF(AND(MMU_CLK,MMU_MEMW,CELL("address",CF570)=CELL("address",OFFSET(RAM0,MMU_RAM_X,MMU_RAM_Y))),MMU_VAL,CF570)))</f>
        <v>0</v>
      </c>
      <c r="CG570" s="50">
        <f t="array" aca="1" ref="CG570" ca="1">IF(RESET,0,IF(LOAD_ROM,ROM!CG431,IF(AND(MMU_CLK,MMU_MEMW,CELL("address",CG570)=CELL("address",OFFSET(RAM0,MMU_RAM_X,MMU_RAM_Y))),MMU_VAL,CG570)))</f>
        <v>0</v>
      </c>
      <c r="CH570" s="50">
        <f t="array" aca="1" ref="CH570" ca="1">IF(RESET,0,IF(LOAD_ROM,ROM!CH431,IF(AND(MMU_CLK,MMU_MEMW,CELL("address",CH570)=CELL("address",OFFSET(RAM0,MMU_RAM_X,MMU_RAM_Y))),MMU_VAL,CH570)))</f>
        <v>0</v>
      </c>
      <c r="CI570" s="50">
        <f t="array" aca="1" ref="CI570" ca="1">IF(RESET,0,IF(LOAD_ROM,ROM!CI431,IF(AND(MMU_CLK,MMU_MEMW,CELL("address",CI570)=CELL("address",OFFSET(RAM0,MMU_RAM_X,MMU_RAM_Y))),MMU_VAL,CI570)))</f>
        <v>0</v>
      </c>
      <c r="CJ570" s="50">
        <f t="array" aca="1" ref="CJ570" ca="1">IF(RESET,0,IF(LOAD_ROM,ROM!CJ431,IF(AND(MMU_CLK,MMU_MEMW,CELL("address",CJ570)=CELL("address",OFFSET(RAM0,MMU_RAM_X,MMU_RAM_Y))),MMU_VAL,CJ570)))</f>
        <v>0</v>
      </c>
      <c r="CK570" s="50">
        <f t="array" aca="1" ref="CK570" ca="1">IF(RESET,0,IF(LOAD_ROM,ROM!CK431,IF(AND(MMU_CLK,MMU_MEMW,CELL("address",CK570)=CELL("address",OFFSET(RAM0,MMU_RAM_X,MMU_RAM_Y))),MMU_VAL,CK570)))</f>
        <v>0</v>
      </c>
      <c r="CL570" s="50">
        <f t="array" aca="1" ref="CL570" ca="1">IF(RESET,0,IF(LOAD_ROM,ROM!CL431,IF(AND(MMU_CLK,MMU_MEMW,CELL("address",CL570)=CELL("address",OFFSET(RAM0,MMU_RAM_X,MMU_RAM_Y))),MMU_VAL,CL570)))</f>
        <v>0</v>
      </c>
      <c r="CM570" s="50">
        <f t="array" aca="1" ref="CM570" ca="1">IF(RESET,0,IF(LOAD_ROM,ROM!CM431,IF(AND(MMU_CLK,MMU_MEMW,CELL("address",CM570)=CELL("address",OFFSET(RAM0,MMU_RAM_X,MMU_RAM_Y))),MMU_VAL,CM570)))</f>
        <v>0</v>
      </c>
      <c r="CN570" s="50">
        <f t="array" aca="1" ref="CN570" ca="1">IF(RESET,0,IF(LOAD_ROM,ROM!CN431,IF(AND(MMU_CLK,MMU_MEMW,CELL("address",CN570)=CELL("address",OFFSET(RAM0,MMU_RAM_X,MMU_RAM_Y))),MMU_VAL,CN570)))</f>
        <v>0</v>
      </c>
      <c r="CO570" s="50">
        <f t="array" aca="1" ref="CO570" ca="1">IF(RESET,0,IF(LOAD_ROM,ROM!CO431,IF(AND(MMU_CLK,MMU_MEMW,CELL("address",CO570)=CELL("address",OFFSET(RAM0,MMU_RAM_X,MMU_RAM_Y))),MMU_VAL,CO570)))</f>
        <v>0</v>
      </c>
      <c r="CP570" s="50">
        <f t="array" aca="1" ref="CP570" ca="1">IF(RESET,0,IF(LOAD_ROM,ROM!CP431,IF(AND(MMU_CLK,MMU_MEMW,CELL("address",CP570)=CELL("address",OFFSET(RAM0,MMU_RAM_X,MMU_RAM_Y))),MMU_VAL,CP570)))</f>
        <v>0</v>
      </c>
      <c r="CQ570" s="50">
        <f t="array" aca="1" ref="CQ570" ca="1">IF(RESET,0,IF(LOAD_ROM,ROM!CQ431,IF(AND(MMU_CLK,MMU_MEMW,CELL("address",CQ570)=CELL("address",OFFSET(RAM0,MMU_RAM_X,MMU_RAM_Y))),MMU_VAL,CQ570)))</f>
        <v>0</v>
      </c>
      <c r="CR570" s="50">
        <f t="array" aca="1" ref="CR570" ca="1">IF(RESET,0,IF(LOAD_ROM,ROM!CR431,IF(AND(MMU_CLK,MMU_MEMW,CELL("address",CR570)=CELL("address",OFFSET(RAM0,MMU_RAM_X,MMU_RAM_Y))),MMU_VAL,CR570)))</f>
        <v>0</v>
      </c>
      <c r="CS570" s="50">
        <f t="array" aca="1" ref="CS570" ca="1">IF(RESET,0,IF(LOAD_ROM,ROM!CS431,IF(AND(MMU_CLK,MMU_MEMW,CELL("address",CS570)=CELL("address",OFFSET(RAM0,MMU_RAM_X,MMU_RAM_Y))),MMU_VAL,CS570)))</f>
        <v>0</v>
      </c>
      <c r="CT570" s="50">
        <f t="array" aca="1" ref="CT570" ca="1">IF(RESET,0,IF(LOAD_ROM,ROM!CT431,IF(AND(MMU_CLK,MMU_MEMW,CELL("address",CT570)=CELL("address",OFFSET(RAM0,MMU_RAM_X,MMU_RAM_Y))),MMU_VAL,CT570)))</f>
        <v>0</v>
      </c>
      <c r="CU570" s="50">
        <f t="array" aca="1" ref="CU570" ca="1">IF(RESET,0,IF(LOAD_ROM,ROM!CU431,IF(AND(MMU_CLK,MMU_MEMW,CELL("address",CU570)=CELL("address",OFFSET(RAM0,MMU_RAM_X,MMU_RAM_Y))),MMU_VAL,CU570)))</f>
        <v>0</v>
      </c>
      <c r="CV570" s="50">
        <f t="array" aca="1" ref="CV570" ca="1">IF(RESET,0,IF(LOAD_ROM,ROM!CV431,IF(AND(MMU_CLK,MMU_MEMW,CELL("address",CV570)=CELL("address",OFFSET(RAM0,MMU_RAM_X,MMU_RAM_Y))),MMU_VAL,CV570)))</f>
        <v>0</v>
      </c>
      <c r="CW570" s="50">
        <f t="array" aca="1" ref="CW570" ca="1">IF(RESET,0,IF(LOAD_ROM,ROM!CW431,IF(AND(MMU_CLK,MMU_MEMW,CELL("address",CW570)=CELL("address",OFFSET(RAM0,MMU_RAM_X,MMU_RAM_Y))),MMU_VAL,CW570)))</f>
        <v>0</v>
      </c>
      <c r="CX570" s="50">
        <f t="array" aca="1" ref="CX570" ca="1">IF(RESET,0,IF(LOAD_ROM,ROM!CX431,IF(AND(MMU_CLK,MMU_MEMW,CELL("address",CX570)=CELL("address",OFFSET(RAM0,MMU_RAM_X,MMU_RAM_Y))),MMU_VAL,CX570)))</f>
        <v>0</v>
      </c>
      <c r="CY570" s="50">
        <f t="array" aca="1" ref="CY570" ca="1">IF(RESET,0,IF(LOAD_ROM,ROM!CY431,IF(AND(MMU_CLK,MMU_MEMW,CELL("address",CY570)=CELL("address",OFFSET(RAM0,MMU_RAM_X,MMU_RAM_Y))),MMU_VAL,CY570)))</f>
        <v>0</v>
      </c>
      <c r="CZ570" s="50">
        <f t="array" aca="1" ref="CZ570" ca="1">IF(RESET,0,IF(LOAD_ROM,ROM!CZ431,IF(AND(MMU_CLK,MMU_MEMW,CELL("address",CZ570)=CELL("address",OFFSET(RAM0,MMU_RAM_X,MMU_RAM_Y))),MMU_VAL,CZ570)))</f>
        <v>0</v>
      </c>
      <c r="DA570" s="50">
        <f t="array" aca="1" ref="DA570" ca="1">IF(RESET,0,IF(LOAD_ROM,ROM!DA431,IF(AND(MMU_CLK,MMU_MEMW,CELL("address",DA570)=CELL("address",OFFSET(RAM0,MMU_RAM_X,MMU_RAM_Y))),MMU_VAL,DA570)))</f>
        <v>0</v>
      </c>
      <c r="DB570" s="50">
        <f t="array" aca="1" ref="DB570" ca="1">IF(RESET,0,IF(LOAD_ROM,ROM!DB431,IF(AND(MMU_CLK,MMU_MEMW,CELL("address",DB570)=CELL("address",OFFSET(RAM0,MMU_RAM_X,MMU_RAM_Y))),MMU_VAL,DB570)))</f>
        <v>0</v>
      </c>
      <c r="DC570" s="50">
        <f t="array" aca="1" ref="DC570" ca="1">IF(RESET,0,IF(LOAD_ROM,ROM!DC431,IF(AND(MMU_CLK,MMU_MEMW,CELL("address",DC570)=CELL("address",OFFSET(RAM0,MMU_RAM_X,MMU_RAM_Y))),MMU_VAL,DC570)))</f>
        <v>0</v>
      </c>
      <c r="DD570" s="50">
        <f t="array" aca="1" ref="DD570" ca="1">IF(RESET,0,IF(LOAD_ROM,ROM!DD431,IF(AND(MMU_CLK,MMU_MEMW,CELL("address",DD570)=CELL("address",OFFSET(RAM0,MMU_RAM_X,MMU_RAM_Y))),MMU_VAL,DD570)))</f>
        <v>0</v>
      </c>
      <c r="DE570" s="50">
        <f t="array" aca="1" ref="DE570" ca="1">IF(RESET,0,IF(LOAD_ROM,ROM!DE431,IF(AND(MMU_CLK,MMU_MEMW,CELL("address",DE570)=CELL("address",OFFSET(RAM0,MMU_RAM_X,MMU_RAM_Y))),MMU_VAL,DE570)))</f>
        <v>0</v>
      </c>
      <c r="DF570" s="50">
        <f t="array" aca="1" ref="DF570" ca="1">IF(RESET,0,IF(LOAD_ROM,ROM!DF431,IF(AND(MMU_CLK,MMU_MEMW,CELL("address",DF570)=CELL("address",OFFSET(RAM0,MMU_RAM_X,MMU_RAM_Y))),MMU_VAL,DF570)))</f>
        <v>0</v>
      </c>
      <c r="DG570" s="50">
        <f t="array" aca="1" ref="DG570" ca="1">IF(RESET,0,IF(LOAD_ROM,ROM!DG431,IF(AND(MMU_CLK,MMU_MEMW,CELL("address",DG570)=CELL("address",OFFSET(RAM0,MMU_RAM_X,MMU_RAM_Y))),MMU_VAL,DG570)))</f>
        <v>0</v>
      </c>
      <c r="DH570" s="50">
        <f t="array" aca="1" ref="DH570" ca="1">IF(RESET,0,IF(LOAD_ROM,ROM!DH431,IF(AND(MMU_CLK,MMU_MEMW,CELL("address",DH570)=CELL("address",OFFSET(RAM0,MMU_RAM_X,MMU_RAM_Y))),MMU_VAL,DH570)))</f>
        <v>0</v>
      </c>
      <c r="DI570" s="50">
        <f t="array" aca="1" ref="DI570" ca="1">IF(RESET,0,IF(LOAD_ROM,ROM!DI431,IF(AND(MMU_CLK,MMU_MEMW,CELL("address",DI570)=CELL("address",OFFSET(RAM0,MMU_RAM_X,MMU_RAM_Y))),MMU_VAL,DI570)))</f>
        <v>0</v>
      </c>
      <c r="DJ570" s="50">
        <f t="array" aca="1" ref="DJ570" ca="1">IF(RESET,0,IF(LOAD_ROM,ROM!DJ431,IF(AND(MMU_CLK,MMU_MEMW,CELL("address",DJ570)=CELL("address",OFFSET(RAM0,MMU_RAM_X,MMU_RAM_Y))),MMU_VAL,DJ570)))</f>
        <v>0</v>
      </c>
      <c r="DK570" s="50">
        <f t="array" aca="1" ref="DK570" ca="1">IF(RESET,0,IF(LOAD_ROM,ROM!DK431,IF(AND(MMU_CLK,MMU_MEMW,CELL("address",DK570)=CELL("address",OFFSET(RAM0,MMU_RAM_X,MMU_RAM_Y))),MMU_VAL,DK570)))</f>
        <v>0</v>
      </c>
      <c r="DL570" s="50">
        <f t="array" aca="1" ref="DL570" ca="1">IF(RESET,0,IF(LOAD_ROM,ROM!DL431,IF(AND(MMU_CLK,MMU_MEMW,CELL("address",DL570)=CELL("address",OFFSET(RAM0,MMU_RAM_X,MMU_RAM_Y))),MMU_VAL,DL570)))</f>
        <v>0</v>
      </c>
      <c r="DM570" s="50">
        <f t="array" aca="1" ref="DM570" ca="1">IF(RESET,0,IF(LOAD_ROM,ROM!DM431,IF(AND(MMU_CLK,MMU_MEMW,CELL("address",DM570)=CELL("address",OFFSET(RAM0,MMU_RAM_X,MMU_RAM_Y))),MMU_VAL,DM570)))</f>
        <v>0</v>
      </c>
      <c r="DN570" s="50">
        <f t="array" aca="1" ref="DN570" ca="1">IF(RESET,0,IF(LOAD_ROM,ROM!DN431,IF(AND(MMU_CLK,MMU_MEMW,CELL("address",DN570)=CELL("address",OFFSET(RAM0,MMU_RAM_X,MMU_RAM_Y))),MMU_VAL,DN570)))</f>
        <v>0</v>
      </c>
      <c r="DO570" s="50">
        <f t="array" aca="1" ref="DO570" ca="1">IF(RESET,0,IF(LOAD_ROM,ROM!DO431,IF(AND(MMU_CLK,MMU_MEMW,CELL("address",DO570)=CELL("address",OFFSET(RAM0,MMU_RAM_X,MMU_RAM_Y))),MMU_VAL,DO570)))</f>
        <v>0</v>
      </c>
      <c r="DP570" s="50">
        <f t="array" aca="1" ref="DP570" ca="1">IF(RESET,0,IF(LOAD_ROM,ROM!DP431,IF(AND(MMU_CLK,MMU_MEMW,CELL("address",DP570)=CELL("address",OFFSET(RAM0,MMU_RAM_X,MMU_RAM_Y))),MMU_VAL,DP570)))</f>
        <v>0</v>
      </c>
      <c r="DQ570" s="50">
        <f t="array" aca="1" ref="DQ570" ca="1">IF(RESET,0,IF(LOAD_ROM,ROM!DQ431,IF(AND(MMU_CLK,MMU_MEMW,CELL("address",DQ570)=CELL("address",OFFSET(RAM0,MMU_RAM_X,MMU_RAM_Y))),MMU_VAL,DQ570)))</f>
        <v>0</v>
      </c>
      <c r="DR570" s="50">
        <f t="array" aca="1" ref="DR570" ca="1">IF(RESET,0,IF(LOAD_ROM,ROM!DR431,IF(AND(MMU_CLK,MMU_MEMW,CELL("address",DR570)=CELL("address",OFFSET(RAM0,MMU_RAM_X,MMU_RAM_Y))),MMU_VAL,DR570)))</f>
        <v>0</v>
      </c>
      <c r="DS570" s="50">
        <f t="array" aca="1" ref="DS570" ca="1">IF(RESET,0,IF(LOAD_ROM,ROM!DS431,IF(AND(MMU_CLK,MMU_MEMW,CELL("address",DS570)=CELL("address",OFFSET(RAM0,MMU_RAM_X,MMU_RAM_Y))),MMU_VAL,DS570)))</f>
        <v>0</v>
      </c>
      <c r="DT570" s="50">
        <f t="array" aca="1" ref="DT570" ca="1">IF(RESET,0,IF(LOAD_ROM,ROM!DT431,IF(AND(MMU_CLK,MMU_MEMW,CELL("address",DT570)=CELL("address",OFFSET(RAM0,MMU_RAM_X,MMU_RAM_Y))),MMU_VAL,DT570)))</f>
        <v>0</v>
      </c>
      <c r="DU570" s="50">
        <f t="array" aca="1" ref="DU570" ca="1">IF(RESET,0,IF(LOAD_ROM,ROM!DU431,IF(AND(MMU_CLK,MMU_MEMW,CELL("address",DU570)=CELL("address",OFFSET(RAM0,MMU_RAM_X,MMU_RAM_Y))),MMU_VAL,DU570)))</f>
        <v>0</v>
      </c>
      <c r="DV570" s="50">
        <f t="array" aca="1" ref="DV570" ca="1">IF(RESET,0,IF(LOAD_ROM,ROM!DV431,IF(AND(MMU_CLK,MMU_MEMW,CELL("address",DV570)=CELL("address",OFFSET(RAM0,MMU_RAM_X,MMU_RAM_Y))),MMU_VAL,DV570)))</f>
        <v>0</v>
      </c>
      <c r="DW570" s="50">
        <f t="array" aca="1" ref="DW570" ca="1">IF(RESET,0,IF(LOAD_ROM,ROM!DW431,IF(AND(MMU_CLK,MMU_MEMW,CELL("address",DW570)=CELL("address",OFFSET(RAM0,MMU_RAM_X,MMU_RAM_Y))),MMU_VAL,DW570)))</f>
        <v>0</v>
      </c>
      <c r="DX570" s="50">
        <f t="array" aca="1" ref="DX570" ca="1">IF(RESET,0,IF(LOAD_ROM,ROM!DX431,IF(AND(MMU_CLK,MMU_MEMW,CELL("address",DX570)=CELL("address",OFFSET(RAM0,MMU_RAM_X,MMU_RAM_Y))),MMU_VAL,DX570)))</f>
        <v>0</v>
      </c>
    </row>
    <row r="571" spans="1:128" x14ac:dyDescent="0.35">
      <c r="A571" s="50">
        <f t="array" aca="1" ref="A571" ca="1">IF(RESET,0,IF(LOAD_ROM,ROM!A432,IF(AND(MMU_CLK,MMU_MEMW,CELL("address",A571)=CELL("address",OFFSET(RAM0,MMU_RAM_X,MMU_RAM_Y))),MMU_VAL,A571)))</f>
        <v>0</v>
      </c>
      <c r="B571" s="50">
        <f t="array" aca="1" ref="B571" ca="1">IF(RESET,0,IF(LOAD_ROM,ROM!B432,IF(AND(MMU_CLK,MMU_MEMW,CELL("address",B571)=CELL("address",OFFSET(RAM0,MMU_RAM_X,MMU_RAM_Y))),MMU_VAL,B571)))</f>
        <v>0</v>
      </c>
      <c r="C571" s="50">
        <f t="array" aca="1" ref="C571" ca="1">IF(RESET,0,IF(LOAD_ROM,ROM!C432,IF(AND(MMU_CLK,MMU_MEMW,CELL("address",C571)=CELL("address",OFFSET(RAM0,MMU_RAM_X,MMU_RAM_Y))),MMU_VAL,C571)))</f>
        <v>0</v>
      </c>
      <c r="D571" s="50">
        <f t="array" aca="1" ref="D571" ca="1">IF(RESET,0,IF(LOAD_ROM,ROM!D432,IF(AND(MMU_CLK,MMU_MEMW,CELL("address",D571)=CELL("address",OFFSET(RAM0,MMU_RAM_X,MMU_RAM_Y))),MMU_VAL,D571)))</f>
        <v>0</v>
      </c>
      <c r="E571" s="50">
        <f t="array" aca="1" ref="E571" ca="1">IF(RESET,0,IF(LOAD_ROM,ROM!E432,IF(AND(MMU_CLK,MMU_MEMW,CELL("address",E571)=CELL("address",OFFSET(RAM0,MMU_RAM_X,MMU_RAM_Y))),MMU_VAL,E571)))</f>
        <v>0</v>
      </c>
      <c r="F571" s="50">
        <f t="array" aca="1" ref="F571" ca="1">IF(RESET,0,IF(LOAD_ROM,ROM!F432,IF(AND(MMU_CLK,MMU_MEMW,CELL("address",F571)=CELL("address",OFFSET(RAM0,MMU_RAM_X,MMU_RAM_Y))),MMU_VAL,F571)))</f>
        <v>0</v>
      </c>
      <c r="G571" s="50">
        <f t="array" aca="1" ref="G571" ca="1">IF(RESET,0,IF(LOAD_ROM,ROM!G432,IF(AND(MMU_CLK,MMU_MEMW,CELL("address",G571)=CELL("address",OFFSET(RAM0,MMU_RAM_X,MMU_RAM_Y))),MMU_VAL,G571)))</f>
        <v>0</v>
      </c>
      <c r="H571" s="50">
        <f t="array" aca="1" ref="H571" ca="1">IF(RESET,0,IF(LOAD_ROM,ROM!H432,IF(AND(MMU_CLK,MMU_MEMW,CELL("address",H571)=CELL("address",OFFSET(RAM0,MMU_RAM_X,MMU_RAM_Y))),MMU_VAL,H571)))</f>
        <v>0</v>
      </c>
      <c r="I571" s="50">
        <f t="array" aca="1" ref="I571" ca="1">IF(RESET,0,IF(LOAD_ROM,ROM!I432,IF(AND(MMU_CLK,MMU_MEMW,CELL("address",I571)=CELL("address",OFFSET(RAM0,MMU_RAM_X,MMU_RAM_Y))),MMU_VAL,I571)))</f>
        <v>0</v>
      </c>
      <c r="J571" s="50">
        <f t="array" aca="1" ref="J571" ca="1">IF(RESET,0,IF(LOAD_ROM,ROM!J432,IF(AND(MMU_CLK,MMU_MEMW,CELL("address",J571)=CELL("address",OFFSET(RAM0,MMU_RAM_X,MMU_RAM_Y))),MMU_VAL,J571)))</f>
        <v>0</v>
      </c>
      <c r="K571" s="50">
        <f t="array" aca="1" ref="K571" ca="1">IF(RESET,0,IF(LOAD_ROM,ROM!K432,IF(AND(MMU_CLK,MMU_MEMW,CELL("address",K571)=CELL("address",OFFSET(RAM0,MMU_RAM_X,MMU_RAM_Y))),MMU_VAL,K571)))</f>
        <v>0</v>
      </c>
      <c r="L571" s="50">
        <f t="array" aca="1" ref="L571" ca="1">IF(RESET,0,IF(LOAD_ROM,ROM!L432,IF(AND(MMU_CLK,MMU_MEMW,CELL("address",L571)=CELL("address",OFFSET(RAM0,MMU_RAM_X,MMU_RAM_Y))),MMU_VAL,L571)))</f>
        <v>0</v>
      </c>
      <c r="M571" s="50">
        <f t="array" aca="1" ref="M571" ca="1">IF(RESET,0,IF(LOAD_ROM,ROM!M432,IF(AND(MMU_CLK,MMU_MEMW,CELL("address",M571)=CELL("address",OFFSET(RAM0,MMU_RAM_X,MMU_RAM_Y))),MMU_VAL,M571)))</f>
        <v>0</v>
      </c>
      <c r="N571" s="50">
        <f t="array" aca="1" ref="N571" ca="1">IF(RESET,0,IF(LOAD_ROM,ROM!N432,IF(AND(MMU_CLK,MMU_MEMW,CELL("address",N571)=CELL("address",OFFSET(RAM0,MMU_RAM_X,MMU_RAM_Y))),MMU_VAL,N571)))</f>
        <v>0</v>
      </c>
      <c r="O571" s="50">
        <f t="array" aca="1" ref="O571" ca="1">IF(RESET,0,IF(LOAD_ROM,ROM!O432,IF(AND(MMU_CLK,MMU_MEMW,CELL("address",O571)=CELL("address",OFFSET(RAM0,MMU_RAM_X,MMU_RAM_Y))),MMU_VAL,O571)))</f>
        <v>0</v>
      </c>
      <c r="P571" s="50">
        <f t="array" aca="1" ref="P571" ca="1">IF(RESET,0,IF(LOAD_ROM,ROM!P432,IF(AND(MMU_CLK,MMU_MEMW,CELL("address",P571)=CELL("address",OFFSET(RAM0,MMU_RAM_X,MMU_RAM_Y))),MMU_VAL,P571)))</f>
        <v>0</v>
      </c>
      <c r="Q571" s="50">
        <f t="array" aca="1" ref="Q571" ca="1">IF(RESET,0,IF(LOAD_ROM,ROM!Q432,IF(AND(MMU_CLK,MMU_MEMW,CELL("address",Q571)=CELL("address",OFFSET(RAM0,MMU_RAM_X,MMU_RAM_Y))),MMU_VAL,Q571)))</f>
        <v>0</v>
      </c>
      <c r="R571" s="50">
        <f t="array" aca="1" ref="R571" ca="1">IF(RESET,0,IF(LOAD_ROM,ROM!R432,IF(AND(MMU_CLK,MMU_MEMW,CELL("address",R571)=CELL("address",OFFSET(RAM0,MMU_RAM_X,MMU_RAM_Y))),MMU_VAL,R571)))</f>
        <v>0</v>
      </c>
      <c r="S571" s="50">
        <f t="array" aca="1" ref="S571" ca="1">IF(RESET,0,IF(LOAD_ROM,ROM!S432,IF(AND(MMU_CLK,MMU_MEMW,CELL("address",S571)=CELL("address",OFFSET(RAM0,MMU_RAM_X,MMU_RAM_Y))),MMU_VAL,S571)))</f>
        <v>0</v>
      </c>
      <c r="T571" s="50">
        <f t="array" aca="1" ref="T571" ca="1">IF(RESET,0,IF(LOAD_ROM,ROM!T432,IF(AND(MMU_CLK,MMU_MEMW,CELL("address",T571)=CELL("address",OFFSET(RAM0,MMU_RAM_X,MMU_RAM_Y))),MMU_VAL,T571)))</f>
        <v>0</v>
      </c>
      <c r="U571" s="50">
        <f t="array" aca="1" ref="U571" ca="1">IF(RESET,0,IF(LOAD_ROM,ROM!U432,IF(AND(MMU_CLK,MMU_MEMW,CELL("address",U571)=CELL("address",OFFSET(RAM0,MMU_RAM_X,MMU_RAM_Y))),MMU_VAL,U571)))</f>
        <v>0</v>
      </c>
      <c r="V571" s="50">
        <f t="array" aca="1" ref="V571" ca="1">IF(RESET,0,IF(LOAD_ROM,ROM!V432,IF(AND(MMU_CLK,MMU_MEMW,CELL("address",V571)=CELL("address",OFFSET(RAM0,MMU_RAM_X,MMU_RAM_Y))),MMU_VAL,V571)))</f>
        <v>0</v>
      </c>
      <c r="W571" s="50">
        <f t="array" aca="1" ref="W571" ca="1">IF(RESET,0,IF(LOAD_ROM,ROM!W432,IF(AND(MMU_CLK,MMU_MEMW,CELL("address",W571)=CELL("address",OFFSET(RAM0,MMU_RAM_X,MMU_RAM_Y))),MMU_VAL,W571)))</f>
        <v>0</v>
      </c>
      <c r="X571" s="50">
        <f t="array" aca="1" ref="X571" ca="1">IF(RESET,0,IF(LOAD_ROM,ROM!X432,IF(AND(MMU_CLK,MMU_MEMW,CELL("address",X571)=CELL("address",OFFSET(RAM0,MMU_RAM_X,MMU_RAM_Y))),MMU_VAL,X571)))</f>
        <v>0</v>
      </c>
      <c r="Y571" s="50">
        <f t="array" aca="1" ref="Y571" ca="1">IF(RESET,0,IF(LOAD_ROM,ROM!Y432,IF(AND(MMU_CLK,MMU_MEMW,CELL("address",Y571)=CELL("address",OFFSET(RAM0,MMU_RAM_X,MMU_RAM_Y))),MMU_VAL,Y571)))</f>
        <v>0</v>
      </c>
      <c r="Z571" s="50">
        <f t="array" aca="1" ref="Z571" ca="1">IF(RESET,0,IF(LOAD_ROM,ROM!Z432,IF(AND(MMU_CLK,MMU_MEMW,CELL("address",Z571)=CELL("address",OFFSET(RAM0,MMU_RAM_X,MMU_RAM_Y))),MMU_VAL,Z571)))</f>
        <v>0</v>
      </c>
      <c r="AA571" s="50">
        <f t="array" aca="1" ref="AA571" ca="1">IF(RESET,0,IF(LOAD_ROM,ROM!AA432,IF(AND(MMU_CLK,MMU_MEMW,CELL("address",AA571)=CELL("address",OFFSET(RAM0,MMU_RAM_X,MMU_RAM_Y))),MMU_VAL,AA571)))</f>
        <v>0</v>
      </c>
      <c r="AB571" s="50">
        <f t="array" aca="1" ref="AB571" ca="1">IF(RESET,0,IF(LOAD_ROM,ROM!AB432,IF(AND(MMU_CLK,MMU_MEMW,CELL("address",AB571)=CELL("address",OFFSET(RAM0,MMU_RAM_X,MMU_RAM_Y))),MMU_VAL,AB571)))</f>
        <v>0</v>
      </c>
      <c r="AC571" s="50">
        <f t="array" aca="1" ref="AC571" ca="1">IF(RESET,0,IF(LOAD_ROM,ROM!AC432,IF(AND(MMU_CLK,MMU_MEMW,CELL("address",AC571)=CELL("address",OFFSET(RAM0,MMU_RAM_X,MMU_RAM_Y))),MMU_VAL,AC571)))</f>
        <v>0</v>
      </c>
      <c r="AD571" s="50">
        <f t="array" aca="1" ref="AD571" ca="1">IF(RESET,0,IF(LOAD_ROM,ROM!AD432,IF(AND(MMU_CLK,MMU_MEMW,CELL("address",AD571)=CELL("address",OFFSET(RAM0,MMU_RAM_X,MMU_RAM_Y))),MMU_VAL,AD571)))</f>
        <v>0</v>
      </c>
      <c r="AE571" s="50">
        <f t="array" aca="1" ref="AE571" ca="1">IF(RESET,0,IF(LOAD_ROM,ROM!AE432,IF(AND(MMU_CLK,MMU_MEMW,CELL("address",AE571)=CELL("address",OFFSET(RAM0,MMU_RAM_X,MMU_RAM_Y))),MMU_VAL,AE571)))</f>
        <v>0</v>
      </c>
      <c r="AF571" s="50">
        <f t="array" aca="1" ref="AF571" ca="1">IF(RESET,0,IF(LOAD_ROM,ROM!AF432,IF(AND(MMU_CLK,MMU_MEMW,CELL("address",AF571)=CELL("address",OFFSET(RAM0,MMU_RAM_X,MMU_RAM_Y))),MMU_VAL,AF571)))</f>
        <v>0</v>
      </c>
      <c r="AG571" s="50">
        <f t="array" aca="1" ref="AG571" ca="1">IF(RESET,0,IF(LOAD_ROM,ROM!AG432,IF(AND(MMU_CLK,MMU_MEMW,CELL("address",AG571)=CELL("address",OFFSET(RAM0,MMU_RAM_X,MMU_RAM_Y))),MMU_VAL,AG571)))</f>
        <v>0</v>
      </c>
      <c r="AH571" s="50">
        <f t="array" aca="1" ref="AH571" ca="1">IF(RESET,0,IF(LOAD_ROM,ROM!AH432,IF(AND(MMU_CLK,MMU_MEMW,CELL("address",AH571)=CELL("address",OFFSET(RAM0,MMU_RAM_X,MMU_RAM_Y))),MMU_VAL,AH571)))</f>
        <v>0</v>
      </c>
      <c r="AI571" s="50">
        <f t="array" aca="1" ref="AI571" ca="1">IF(RESET,0,IF(LOAD_ROM,ROM!AI432,IF(AND(MMU_CLK,MMU_MEMW,CELL("address",AI571)=CELL("address",OFFSET(RAM0,MMU_RAM_X,MMU_RAM_Y))),MMU_VAL,AI571)))</f>
        <v>0</v>
      </c>
      <c r="AJ571" s="50">
        <f t="array" aca="1" ref="AJ571" ca="1">IF(RESET,0,IF(LOAD_ROM,ROM!AJ432,IF(AND(MMU_CLK,MMU_MEMW,CELL("address",AJ571)=CELL("address",OFFSET(RAM0,MMU_RAM_X,MMU_RAM_Y))),MMU_VAL,AJ571)))</f>
        <v>0</v>
      </c>
      <c r="AK571" s="50">
        <f t="array" aca="1" ref="AK571" ca="1">IF(RESET,0,IF(LOAD_ROM,ROM!AK432,IF(AND(MMU_CLK,MMU_MEMW,CELL("address",AK571)=CELL("address",OFFSET(RAM0,MMU_RAM_X,MMU_RAM_Y))),MMU_VAL,AK571)))</f>
        <v>0</v>
      </c>
      <c r="AL571" s="50">
        <f t="array" aca="1" ref="AL571" ca="1">IF(RESET,0,IF(LOAD_ROM,ROM!AL432,IF(AND(MMU_CLK,MMU_MEMW,CELL("address",AL571)=CELL("address",OFFSET(RAM0,MMU_RAM_X,MMU_RAM_Y))),MMU_VAL,AL571)))</f>
        <v>0</v>
      </c>
      <c r="AM571" s="50">
        <f t="array" aca="1" ref="AM571" ca="1">IF(RESET,0,IF(LOAD_ROM,ROM!AM432,IF(AND(MMU_CLK,MMU_MEMW,CELL("address",AM571)=CELL("address",OFFSET(RAM0,MMU_RAM_X,MMU_RAM_Y))),MMU_VAL,AM571)))</f>
        <v>0</v>
      </c>
      <c r="AN571" s="50">
        <f t="array" aca="1" ref="AN571" ca="1">IF(RESET,0,IF(LOAD_ROM,ROM!AN432,IF(AND(MMU_CLK,MMU_MEMW,CELL("address",AN571)=CELL("address",OFFSET(RAM0,MMU_RAM_X,MMU_RAM_Y))),MMU_VAL,AN571)))</f>
        <v>0</v>
      </c>
      <c r="AO571" s="50">
        <f t="array" aca="1" ref="AO571" ca="1">IF(RESET,0,IF(LOAD_ROM,ROM!AO432,IF(AND(MMU_CLK,MMU_MEMW,CELL("address",AO571)=CELL("address",OFFSET(RAM0,MMU_RAM_X,MMU_RAM_Y))),MMU_VAL,AO571)))</f>
        <v>0</v>
      </c>
      <c r="AP571" s="50">
        <f t="array" aca="1" ref="AP571" ca="1">IF(RESET,0,IF(LOAD_ROM,ROM!AP432,IF(AND(MMU_CLK,MMU_MEMW,CELL("address",AP571)=CELL("address",OFFSET(RAM0,MMU_RAM_X,MMU_RAM_Y))),MMU_VAL,AP571)))</f>
        <v>0</v>
      </c>
      <c r="AQ571" s="50">
        <f t="array" aca="1" ref="AQ571" ca="1">IF(RESET,0,IF(LOAD_ROM,ROM!AQ432,IF(AND(MMU_CLK,MMU_MEMW,CELL("address",AQ571)=CELL("address",OFFSET(RAM0,MMU_RAM_X,MMU_RAM_Y))),MMU_VAL,AQ571)))</f>
        <v>0</v>
      </c>
      <c r="AR571" s="50">
        <f t="array" aca="1" ref="AR571" ca="1">IF(RESET,0,IF(LOAD_ROM,ROM!AR432,IF(AND(MMU_CLK,MMU_MEMW,CELL("address",AR571)=CELL("address",OFFSET(RAM0,MMU_RAM_X,MMU_RAM_Y))),MMU_VAL,AR571)))</f>
        <v>0</v>
      </c>
      <c r="AS571" s="50">
        <f t="array" aca="1" ref="AS571" ca="1">IF(RESET,0,IF(LOAD_ROM,ROM!AS432,IF(AND(MMU_CLK,MMU_MEMW,CELL("address",AS571)=CELL("address",OFFSET(RAM0,MMU_RAM_X,MMU_RAM_Y))),MMU_VAL,AS571)))</f>
        <v>0</v>
      </c>
      <c r="AT571" s="50">
        <f t="array" aca="1" ref="AT571" ca="1">IF(RESET,0,IF(LOAD_ROM,ROM!AT432,IF(AND(MMU_CLK,MMU_MEMW,CELL("address",AT571)=CELL("address",OFFSET(RAM0,MMU_RAM_X,MMU_RAM_Y))),MMU_VAL,AT571)))</f>
        <v>0</v>
      </c>
      <c r="AU571" s="50">
        <f t="array" aca="1" ref="AU571" ca="1">IF(RESET,0,IF(LOAD_ROM,ROM!AU432,IF(AND(MMU_CLK,MMU_MEMW,CELL("address",AU571)=CELL("address",OFFSET(RAM0,MMU_RAM_X,MMU_RAM_Y))),MMU_VAL,AU571)))</f>
        <v>0</v>
      </c>
      <c r="AV571" s="50">
        <f t="array" aca="1" ref="AV571" ca="1">IF(RESET,0,IF(LOAD_ROM,ROM!AV432,IF(AND(MMU_CLK,MMU_MEMW,CELL("address",AV571)=CELL("address",OFFSET(RAM0,MMU_RAM_X,MMU_RAM_Y))),MMU_VAL,AV571)))</f>
        <v>0</v>
      </c>
      <c r="AW571" s="50">
        <f t="array" aca="1" ref="AW571" ca="1">IF(RESET,0,IF(LOAD_ROM,ROM!AW432,IF(AND(MMU_CLK,MMU_MEMW,CELL("address",AW571)=CELL("address",OFFSET(RAM0,MMU_RAM_X,MMU_RAM_Y))),MMU_VAL,AW571)))</f>
        <v>0</v>
      </c>
      <c r="AX571" s="50">
        <f t="array" aca="1" ref="AX571" ca="1">IF(RESET,0,IF(LOAD_ROM,ROM!AX432,IF(AND(MMU_CLK,MMU_MEMW,CELL("address",AX571)=CELL("address",OFFSET(RAM0,MMU_RAM_X,MMU_RAM_Y))),MMU_VAL,AX571)))</f>
        <v>0</v>
      </c>
      <c r="AY571" s="50">
        <f t="array" aca="1" ref="AY571" ca="1">IF(RESET,0,IF(LOAD_ROM,ROM!AY432,IF(AND(MMU_CLK,MMU_MEMW,CELL("address",AY571)=CELL("address",OFFSET(RAM0,MMU_RAM_X,MMU_RAM_Y))),MMU_VAL,AY571)))</f>
        <v>0</v>
      </c>
      <c r="AZ571" s="50">
        <f t="array" aca="1" ref="AZ571" ca="1">IF(RESET,0,IF(LOAD_ROM,ROM!AZ432,IF(AND(MMU_CLK,MMU_MEMW,CELL("address",AZ571)=CELL("address",OFFSET(RAM0,MMU_RAM_X,MMU_RAM_Y))),MMU_VAL,AZ571)))</f>
        <v>0</v>
      </c>
      <c r="BA571" s="50">
        <f t="array" aca="1" ref="BA571" ca="1">IF(RESET,0,IF(LOAD_ROM,ROM!BA432,IF(AND(MMU_CLK,MMU_MEMW,CELL("address",BA571)=CELL("address",OFFSET(RAM0,MMU_RAM_X,MMU_RAM_Y))),MMU_VAL,BA571)))</f>
        <v>0</v>
      </c>
      <c r="BB571" s="50">
        <f t="array" aca="1" ref="BB571" ca="1">IF(RESET,0,IF(LOAD_ROM,ROM!BB432,IF(AND(MMU_CLK,MMU_MEMW,CELL("address",BB571)=CELL("address",OFFSET(RAM0,MMU_RAM_X,MMU_RAM_Y))),MMU_VAL,BB571)))</f>
        <v>0</v>
      </c>
      <c r="BC571" s="50">
        <f t="array" aca="1" ref="BC571" ca="1">IF(RESET,0,IF(LOAD_ROM,ROM!BC432,IF(AND(MMU_CLK,MMU_MEMW,CELL("address",BC571)=CELL("address",OFFSET(RAM0,MMU_RAM_X,MMU_RAM_Y))),MMU_VAL,BC571)))</f>
        <v>0</v>
      </c>
      <c r="BD571" s="50">
        <f t="array" aca="1" ref="BD571" ca="1">IF(RESET,0,IF(LOAD_ROM,ROM!BD432,IF(AND(MMU_CLK,MMU_MEMW,CELL("address",BD571)=CELL("address",OFFSET(RAM0,MMU_RAM_X,MMU_RAM_Y))),MMU_VAL,BD571)))</f>
        <v>0</v>
      </c>
      <c r="BE571" s="50">
        <f t="array" aca="1" ref="BE571" ca="1">IF(RESET,0,IF(LOAD_ROM,ROM!BE432,IF(AND(MMU_CLK,MMU_MEMW,CELL("address",BE571)=CELL("address",OFFSET(RAM0,MMU_RAM_X,MMU_RAM_Y))),MMU_VAL,BE571)))</f>
        <v>0</v>
      </c>
      <c r="BF571" s="50">
        <f t="array" aca="1" ref="BF571" ca="1">IF(RESET,0,IF(LOAD_ROM,ROM!BF432,IF(AND(MMU_CLK,MMU_MEMW,CELL("address",BF571)=CELL("address",OFFSET(RAM0,MMU_RAM_X,MMU_RAM_Y))),MMU_VAL,BF571)))</f>
        <v>0</v>
      </c>
      <c r="BG571" s="50">
        <f t="array" aca="1" ref="BG571" ca="1">IF(RESET,0,IF(LOAD_ROM,ROM!BG432,IF(AND(MMU_CLK,MMU_MEMW,CELL("address",BG571)=CELL("address",OFFSET(RAM0,MMU_RAM_X,MMU_RAM_Y))),MMU_VAL,BG571)))</f>
        <v>0</v>
      </c>
      <c r="BH571" s="50">
        <f t="array" aca="1" ref="BH571" ca="1">IF(RESET,0,IF(LOAD_ROM,ROM!BH432,IF(AND(MMU_CLK,MMU_MEMW,CELL("address",BH571)=CELL("address",OFFSET(RAM0,MMU_RAM_X,MMU_RAM_Y))),MMU_VAL,BH571)))</f>
        <v>0</v>
      </c>
      <c r="BI571" s="50">
        <f t="array" aca="1" ref="BI571" ca="1">IF(RESET,0,IF(LOAD_ROM,ROM!BI432,IF(AND(MMU_CLK,MMU_MEMW,CELL("address",BI571)=CELL("address",OFFSET(RAM0,MMU_RAM_X,MMU_RAM_Y))),MMU_VAL,BI571)))</f>
        <v>0</v>
      </c>
      <c r="BJ571" s="50">
        <f t="array" aca="1" ref="BJ571" ca="1">IF(RESET,0,IF(LOAD_ROM,ROM!BJ432,IF(AND(MMU_CLK,MMU_MEMW,CELL("address",BJ571)=CELL("address",OFFSET(RAM0,MMU_RAM_X,MMU_RAM_Y))),MMU_VAL,BJ571)))</f>
        <v>0</v>
      </c>
      <c r="BK571" s="50">
        <f t="array" aca="1" ref="BK571" ca="1">IF(RESET,0,IF(LOAD_ROM,ROM!BK432,IF(AND(MMU_CLK,MMU_MEMW,CELL("address",BK571)=CELL("address",OFFSET(RAM0,MMU_RAM_X,MMU_RAM_Y))),MMU_VAL,BK571)))</f>
        <v>0</v>
      </c>
      <c r="BL571" s="50">
        <f t="array" aca="1" ref="BL571" ca="1">IF(RESET,0,IF(LOAD_ROM,ROM!BL432,IF(AND(MMU_CLK,MMU_MEMW,CELL("address",BL571)=CELL("address",OFFSET(RAM0,MMU_RAM_X,MMU_RAM_Y))),MMU_VAL,BL571)))</f>
        <v>0</v>
      </c>
      <c r="BM571" s="50">
        <f t="array" aca="1" ref="BM571" ca="1">IF(RESET,0,IF(LOAD_ROM,ROM!BM432,IF(AND(MMU_CLK,MMU_MEMW,CELL("address",BM571)=CELL("address",OFFSET(RAM0,MMU_RAM_X,MMU_RAM_Y))),MMU_VAL,BM571)))</f>
        <v>0</v>
      </c>
      <c r="BN571" s="50">
        <f t="array" aca="1" ref="BN571" ca="1">IF(RESET,0,IF(LOAD_ROM,ROM!BN432,IF(AND(MMU_CLK,MMU_MEMW,CELL("address",BN571)=CELL("address",OFFSET(RAM0,MMU_RAM_X,MMU_RAM_Y))),MMU_VAL,BN571)))</f>
        <v>0</v>
      </c>
      <c r="BO571" s="50">
        <f t="array" aca="1" ref="BO571" ca="1">IF(RESET,0,IF(LOAD_ROM,ROM!BO432,IF(AND(MMU_CLK,MMU_MEMW,CELL("address",BO571)=CELL("address",OFFSET(RAM0,MMU_RAM_X,MMU_RAM_Y))),MMU_VAL,BO571)))</f>
        <v>0</v>
      </c>
      <c r="BP571" s="50">
        <f t="array" aca="1" ref="BP571" ca="1">IF(RESET,0,IF(LOAD_ROM,ROM!BP432,IF(AND(MMU_CLK,MMU_MEMW,CELL("address",BP571)=CELL("address",OFFSET(RAM0,MMU_RAM_X,MMU_RAM_Y))),MMU_VAL,BP571)))</f>
        <v>0</v>
      </c>
      <c r="BQ571" s="50">
        <f t="array" aca="1" ref="BQ571" ca="1">IF(RESET,0,IF(LOAD_ROM,ROM!BQ432,IF(AND(MMU_CLK,MMU_MEMW,CELL("address",BQ571)=CELL("address",OFFSET(RAM0,MMU_RAM_X,MMU_RAM_Y))),MMU_VAL,BQ571)))</f>
        <v>0</v>
      </c>
      <c r="BR571" s="50">
        <f t="array" aca="1" ref="BR571" ca="1">IF(RESET,0,IF(LOAD_ROM,ROM!BR432,IF(AND(MMU_CLK,MMU_MEMW,CELL("address",BR571)=CELL("address",OFFSET(RAM0,MMU_RAM_X,MMU_RAM_Y))),MMU_VAL,BR571)))</f>
        <v>0</v>
      </c>
      <c r="BS571" s="50">
        <f t="array" aca="1" ref="BS571" ca="1">IF(RESET,0,IF(LOAD_ROM,ROM!BS432,IF(AND(MMU_CLK,MMU_MEMW,CELL("address",BS571)=CELL("address",OFFSET(RAM0,MMU_RAM_X,MMU_RAM_Y))),MMU_VAL,BS571)))</f>
        <v>0</v>
      </c>
      <c r="BT571" s="50">
        <f t="array" aca="1" ref="BT571" ca="1">IF(RESET,0,IF(LOAD_ROM,ROM!BT432,IF(AND(MMU_CLK,MMU_MEMW,CELL("address",BT571)=CELL("address",OFFSET(RAM0,MMU_RAM_X,MMU_RAM_Y))),MMU_VAL,BT571)))</f>
        <v>0</v>
      </c>
      <c r="BU571" s="50">
        <f t="array" aca="1" ref="BU571" ca="1">IF(RESET,0,IF(LOAD_ROM,ROM!BU432,IF(AND(MMU_CLK,MMU_MEMW,CELL("address",BU571)=CELL("address",OFFSET(RAM0,MMU_RAM_X,MMU_RAM_Y))),MMU_VAL,BU571)))</f>
        <v>0</v>
      </c>
      <c r="BV571" s="50">
        <f t="array" aca="1" ref="BV571" ca="1">IF(RESET,0,IF(LOAD_ROM,ROM!BV432,IF(AND(MMU_CLK,MMU_MEMW,CELL("address",BV571)=CELL("address",OFFSET(RAM0,MMU_RAM_X,MMU_RAM_Y))),MMU_VAL,BV571)))</f>
        <v>0</v>
      </c>
      <c r="BW571" s="50">
        <f t="array" aca="1" ref="BW571" ca="1">IF(RESET,0,IF(LOAD_ROM,ROM!BW432,IF(AND(MMU_CLK,MMU_MEMW,CELL("address",BW571)=CELL("address",OFFSET(RAM0,MMU_RAM_X,MMU_RAM_Y))),MMU_VAL,BW571)))</f>
        <v>0</v>
      </c>
      <c r="BX571" s="50">
        <f t="array" aca="1" ref="BX571" ca="1">IF(RESET,0,IF(LOAD_ROM,ROM!BX432,IF(AND(MMU_CLK,MMU_MEMW,CELL("address",BX571)=CELL("address",OFFSET(RAM0,MMU_RAM_X,MMU_RAM_Y))),MMU_VAL,BX571)))</f>
        <v>0</v>
      </c>
      <c r="BY571" s="50">
        <f t="array" aca="1" ref="BY571" ca="1">IF(RESET,0,IF(LOAD_ROM,ROM!BY432,IF(AND(MMU_CLK,MMU_MEMW,CELL("address",BY571)=CELL("address",OFFSET(RAM0,MMU_RAM_X,MMU_RAM_Y))),MMU_VAL,BY571)))</f>
        <v>0</v>
      </c>
      <c r="BZ571" s="50">
        <f t="array" aca="1" ref="BZ571" ca="1">IF(RESET,0,IF(LOAD_ROM,ROM!BZ432,IF(AND(MMU_CLK,MMU_MEMW,CELL("address",BZ571)=CELL("address",OFFSET(RAM0,MMU_RAM_X,MMU_RAM_Y))),MMU_VAL,BZ571)))</f>
        <v>0</v>
      </c>
      <c r="CA571" s="50">
        <f t="array" aca="1" ref="CA571" ca="1">IF(RESET,0,IF(LOAD_ROM,ROM!CA432,IF(AND(MMU_CLK,MMU_MEMW,CELL("address",CA571)=CELL("address",OFFSET(RAM0,MMU_RAM_X,MMU_RAM_Y))),MMU_VAL,CA571)))</f>
        <v>0</v>
      </c>
      <c r="CB571" s="50">
        <f t="array" aca="1" ref="CB571" ca="1">IF(RESET,0,IF(LOAD_ROM,ROM!CB432,IF(AND(MMU_CLK,MMU_MEMW,CELL("address",CB571)=CELL("address",OFFSET(RAM0,MMU_RAM_X,MMU_RAM_Y))),MMU_VAL,CB571)))</f>
        <v>0</v>
      </c>
      <c r="CC571" s="50">
        <f t="array" aca="1" ref="CC571" ca="1">IF(RESET,0,IF(LOAD_ROM,ROM!CC432,IF(AND(MMU_CLK,MMU_MEMW,CELL("address",CC571)=CELL("address",OFFSET(RAM0,MMU_RAM_X,MMU_RAM_Y))),MMU_VAL,CC571)))</f>
        <v>0</v>
      </c>
      <c r="CD571" s="50">
        <f t="array" aca="1" ref="CD571" ca="1">IF(RESET,0,IF(LOAD_ROM,ROM!CD432,IF(AND(MMU_CLK,MMU_MEMW,CELL("address",CD571)=CELL("address",OFFSET(RAM0,MMU_RAM_X,MMU_RAM_Y))),MMU_VAL,CD571)))</f>
        <v>0</v>
      </c>
      <c r="CE571" s="50">
        <f t="array" aca="1" ref="CE571" ca="1">IF(RESET,0,IF(LOAD_ROM,ROM!CE432,IF(AND(MMU_CLK,MMU_MEMW,CELL("address",CE571)=CELL("address",OFFSET(RAM0,MMU_RAM_X,MMU_RAM_Y))),MMU_VAL,CE571)))</f>
        <v>0</v>
      </c>
      <c r="CF571" s="50">
        <f t="array" aca="1" ref="CF571" ca="1">IF(RESET,0,IF(LOAD_ROM,ROM!CF432,IF(AND(MMU_CLK,MMU_MEMW,CELL("address",CF571)=CELL("address",OFFSET(RAM0,MMU_RAM_X,MMU_RAM_Y))),MMU_VAL,CF571)))</f>
        <v>0</v>
      </c>
      <c r="CG571" s="50">
        <f t="array" aca="1" ref="CG571" ca="1">IF(RESET,0,IF(LOAD_ROM,ROM!CG432,IF(AND(MMU_CLK,MMU_MEMW,CELL("address",CG571)=CELL("address",OFFSET(RAM0,MMU_RAM_X,MMU_RAM_Y))),MMU_VAL,CG571)))</f>
        <v>0</v>
      </c>
      <c r="CH571" s="50">
        <f t="array" aca="1" ref="CH571" ca="1">IF(RESET,0,IF(LOAD_ROM,ROM!CH432,IF(AND(MMU_CLK,MMU_MEMW,CELL("address",CH571)=CELL("address",OFFSET(RAM0,MMU_RAM_X,MMU_RAM_Y))),MMU_VAL,CH571)))</f>
        <v>0</v>
      </c>
      <c r="CI571" s="50">
        <f t="array" aca="1" ref="CI571" ca="1">IF(RESET,0,IF(LOAD_ROM,ROM!CI432,IF(AND(MMU_CLK,MMU_MEMW,CELL("address",CI571)=CELL("address",OFFSET(RAM0,MMU_RAM_X,MMU_RAM_Y))),MMU_VAL,CI571)))</f>
        <v>0</v>
      </c>
      <c r="CJ571" s="50">
        <f t="array" aca="1" ref="CJ571" ca="1">IF(RESET,0,IF(LOAD_ROM,ROM!CJ432,IF(AND(MMU_CLK,MMU_MEMW,CELL("address",CJ571)=CELL("address",OFFSET(RAM0,MMU_RAM_X,MMU_RAM_Y))),MMU_VAL,CJ571)))</f>
        <v>0</v>
      </c>
      <c r="CK571" s="50">
        <f t="array" aca="1" ref="CK571" ca="1">IF(RESET,0,IF(LOAD_ROM,ROM!CK432,IF(AND(MMU_CLK,MMU_MEMW,CELL("address",CK571)=CELL("address",OFFSET(RAM0,MMU_RAM_X,MMU_RAM_Y))),MMU_VAL,CK571)))</f>
        <v>0</v>
      </c>
      <c r="CL571" s="50">
        <f t="array" aca="1" ref="CL571" ca="1">IF(RESET,0,IF(LOAD_ROM,ROM!CL432,IF(AND(MMU_CLK,MMU_MEMW,CELL("address",CL571)=CELL("address",OFFSET(RAM0,MMU_RAM_X,MMU_RAM_Y))),MMU_VAL,CL571)))</f>
        <v>0</v>
      </c>
      <c r="CM571" s="50">
        <f t="array" aca="1" ref="CM571" ca="1">IF(RESET,0,IF(LOAD_ROM,ROM!CM432,IF(AND(MMU_CLK,MMU_MEMW,CELL("address",CM571)=CELL("address",OFFSET(RAM0,MMU_RAM_X,MMU_RAM_Y))),MMU_VAL,CM571)))</f>
        <v>0</v>
      </c>
      <c r="CN571" s="50">
        <f t="array" aca="1" ref="CN571" ca="1">IF(RESET,0,IF(LOAD_ROM,ROM!CN432,IF(AND(MMU_CLK,MMU_MEMW,CELL("address",CN571)=CELL("address",OFFSET(RAM0,MMU_RAM_X,MMU_RAM_Y))),MMU_VAL,CN571)))</f>
        <v>0</v>
      </c>
      <c r="CO571" s="50">
        <f t="array" aca="1" ref="CO571" ca="1">IF(RESET,0,IF(LOAD_ROM,ROM!CO432,IF(AND(MMU_CLK,MMU_MEMW,CELL("address",CO571)=CELL("address",OFFSET(RAM0,MMU_RAM_X,MMU_RAM_Y))),MMU_VAL,CO571)))</f>
        <v>0</v>
      </c>
      <c r="CP571" s="50">
        <f t="array" aca="1" ref="CP571" ca="1">IF(RESET,0,IF(LOAD_ROM,ROM!CP432,IF(AND(MMU_CLK,MMU_MEMW,CELL("address",CP571)=CELL("address",OFFSET(RAM0,MMU_RAM_X,MMU_RAM_Y))),MMU_VAL,CP571)))</f>
        <v>0</v>
      </c>
      <c r="CQ571" s="50">
        <f t="array" aca="1" ref="CQ571" ca="1">IF(RESET,0,IF(LOAD_ROM,ROM!CQ432,IF(AND(MMU_CLK,MMU_MEMW,CELL("address",CQ571)=CELL("address",OFFSET(RAM0,MMU_RAM_X,MMU_RAM_Y))),MMU_VAL,CQ571)))</f>
        <v>0</v>
      </c>
      <c r="CR571" s="50">
        <f t="array" aca="1" ref="CR571" ca="1">IF(RESET,0,IF(LOAD_ROM,ROM!CR432,IF(AND(MMU_CLK,MMU_MEMW,CELL("address",CR571)=CELL("address",OFFSET(RAM0,MMU_RAM_X,MMU_RAM_Y))),MMU_VAL,CR571)))</f>
        <v>0</v>
      </c>
      <c r="CS571" s="50">
        <f t="array" aca="1" ref="CS571" ca="1">IF(RESET,0,IF(LOAD_ROM,ROM!CS432,IF(AND(MMU_CLK,MMU_MEMW,CELL("address",CS571)=CELL("address",OFFSET(RAM0,MMU_RAM_X,MMU_RAM_Y))),MMU_VAL,CS571)))</f>
        <v>0</v>
      </c>
      <c r="CT571" s="50">
        <f t="array" aca="1" ref="CT571" ca="1">IF(RESET,0,IF(LOAD_ROM,ROM!CT432,IF(AND(MMU_CLK,MMU_MEMW,CELL("address",CT571)=CELL("address",OFFSET(RAM0,MMU_RAM_X,MMU_RAM_Y))),MMU_VAL,CT571)))</f>
        <v>0</v>
      </c>
      <c r="CU571" s="50">
        <f t="array" aca="1" ref="CU571" ca="1">IF(RESET,0,IF(LOAD_ROM,ROM!CU432,IF(AND(MMU_CLK,MMU_MEMW,CELL("address",CU571)=CELL("address",OFFSET(RAM0,MMU_RAM_X,MMU_RAM_Y))),MMU_VAL,CU571)))</f>
        <v>0</v>
      </c>
      <c r="CV571" s="50">
        <f t="array" aca="1" ref="CV571" ca="1">IF(RESET,0,IF(LOAD_ROM,ROM!CV432,IF(AND(MMU_CLK,MMU_MEMW,CELL("address",CV571)=CELL("address",OFFSET(RAM0,MMU_RAM_X,MMU_RAM_Y))),MMU_VAL,CV571)))</f>
        <v>0</v>
      </c>
      <c r="CW571" s="50">
        <f t="array" aca="1" ref="CW571" ca="1">IF(RESET,0,IF(LOAD_ROM,ROM!CW432,IF(AND(MMU_CLK,MMU_MEMW,CELL("address",CW571)=CELL("address",OFFSET(RAM0,MMU_RAM_X,MMU_RAM_Y))),MMU_VAL,CW571)))</f>
        <v>0</v>
      </c>
      <c r="CX571" s="50">
        <f t="array" aca="1" ref="CX571" ca="1">IF(RESET,0,IF(LOAD_ROM,ROM!CX432,IF(AND(MMU_CLK,MMU_MEMW,CELL("address",CX571)=CELL("address",OFFSET(RAM0,MMU_RAM_X,MMU_RAM_Y))),MMU_VAL,CX571)))</f>
        <v>0</v>
      </c>
      <c r="CY571" s="50">
        <f t="array" aca="1" ref="CY571" ca="1">IF(RESET,0,IF(LOAD_ROM,ROM!CY432,IF(AND(MMU_CLK,MMU_MEMW,CELL("address",CY571)=CELL("address",OFFSET(RAM0,MMU_RAM_X,MMU_RAM_Y))),MMU_VAL,CY571)))</f>
        <v>0</v>
      </c>
      <c r="CZ571" s="50">
        <f t="array" aca="1" ref="CZ571" ca="1">IF(RESET,0,IF(LOAD_ROM,ROM!CZ432,IF(AND(MMU_CLK,MMU_MEMW,CELL("address",CZ571)=CELL("address",OFFSET(RAM0,MMU_RAM_X,MMU_RAM_Y))),MMU_VAL,CZ571)))</f>
        <v>0</v>
      </c>
      <c r="DA571" s="50">
        <f t="array" aca="1" ref="DA571" ca="1">IF(RESET,0,IF(LOAD_ROM,ROM!DA432,IF(AND(MMU_CLK,MMU_MEMW,CELL("address",DA571)=CELL("address",OFFSET(RAM0,MMU_RAM_X,MMU_RAM_Y))),MMU_VAL,DA571)))</f>
        <v>0</v>
      </c>
      <c r="DB571" s="50">
        <f t="array" aca="1" ref="DB571" ca="1">IF(RESET,0,IF(LOAD_ROM,ROM!DB432,IF(AND(MMU_CLK,MMU_MEMW,CELL("address",DB571)=CELL("address",OFFSET(RAM0,MMU_RAM_X,MMU_RAM_Y))),MMU_VAL,DB571)))</f>
        <v>0</v>
      </c>
      <c r="DC571" s="50">
        <f t="array" aca="1" ref="DC571" ca="1">IF(RESET,0,IF(LOAD_ROM,ROM!DC432,IF(AND(MMU_CLK,MMU_MEMW,CELL("address",DC571)=CELL("address",OFFSET(RAM0,MMU_RAM_X,MMU_RAM_Y))),MMU_VAL,DC571)))</f>
        <v>0</v>
      </c>
      <c r="DD571" s="50">
        <f t="array" aca="1" ref="DD571" ca="1">IF(RESET,0,IF(LOAD_ROM,ROM!DD432,IF(AND(MMU_CLK,MMU_MEMW,CELL("address",DD571)=CELL("address",OFFSET(RAM0,MMU_RAM_X,MMU_RAM_Y))),MMU_VAL,DD571)))</f>
        <v>0</v>
      </c>
      <c r="DE571" s="50">
        <f t="array" aca="1" ref="DE571" ca="1">IF(RESET,0,IF(LOAD_ROM,ROM!DE432,IF(AND(MMU_CLK,MMU_MEMW,CELL("address",DE571)=CELL("address",OFFSET(RAM0,MMU_RAM_X,MMU_RAM_Y))),MMU_VAL,DE571)))</f>
        <v>0</v>
      </c>
      <c r="DF571" s="50">
        <f t="array" aca="1" ref="DF571" ca="1">IF(RESET,0,IF(LOAD_ROM,ROM!DF432,IF(AND(MMU_CLK,MMU_MEMW,CELL("address",DF571)=CELL("address",OFFSET(RAM0,MMU_RAM_X,MMU_RAM_Y))),MMU_VAL,DF571)))</f>
        <v>0</v>
      </c>
      <c r="DG571" s="50">
        <f t="array" aca="1" ref="DG571" ca="1">IF(RESET,0,IF(LOAD_ROM,ROM!DG432,IF(AND(MMU_CLK,MMU_MEMW,CELL("address",DG571)=CELL("address",OFFSET(RAM0,MMU_RAM_X,MMU_RAM_Y))),MMU_VAL,DG571)))</f>
        <v>0</v>
      </c>
      <c r="DH571" s="50">
        <f t="array" aca="1" ref="DH571" ca="1">IF(RESET,0,IF(LOAD_ROM,ROM!DH432,IF(AND(MMU_CLK,MMU_MEMW,CELL("address",DH571)=CELL("address",OFFSET(RAM0,MMU_RAM_X,MMU_RAM_Y))),MMU_VAL,DH571)))</f>
        <v>0</v>
      </c>
      <c r="DI571" s="50">
        <f t="array" aca="1" ref="DI571" ca="1">IF(RESET,0,IF(LOAD_ROM,ROM!DI432,IF(AND(MMU_CLK,MMU_MEMW,CELL("address",DI571)=CELL("address",OFFSET(RAM0,MMU_RAM_X,MMU_RAM_Y))),MMU_VAL,DI571)))</f>
        <v>0</v>
      </c>
      <c r="DJ571" s="50">
        <f t="array" aca="1" ref="DJ571" ca="1">IF(RESET,0,IF(LOAD_ROM,ROM!DJ432,IF(AND(MMU_CLK,MMU_MEMW,CELL("address",DJ571)=CELL("address",OFFSET(RAM0,MMU_RAM_X,MMU_RAM_Y))),MMU_VAL,DJ571)))</f>
        <v>0</v>
      </c>
      <c r="DK571" s="50">
        <f t="array" aca="1" ref="DK571" ca="1">IF(RESET,0,IF(LOAD_ROM,ROM!DK432,IF(AND(MMU_CLK,MMU_MEMW,CELL("address",DK571)=CELL("address",OFFSET(RAM0,MMU_RAM_X,MMU_RAM_Y))),MMU_VAL,DK571)))</f>
        <v>0</v>
      </c>
      <c r="DL571" s="50">
        <f t="array" aca="1" ref="DL571" ca="1">IF(RESET,0,IF(LOAD_ROM,ROM!DL432,IF(AND(MMU_CLK,MMU_MEMW,CELL("address",DL571)=CELL("address",OFFSET(RAM0,MMU_RAM_X,MMU_RAM_Y))),MMU_VAL,DL571)))</f>
        <v>0</v>
      </c>
      <c r="DM571" s="50">
        <f t="array" aca="1" ref="DM571" ca="1">IF(RESET,0,IF(LOAD_ROM,ROM!DM432,IF(AND(MMU_CLK,MMU_MEMW,CELL("address",DM571)=CELL("address",OFFSET(RAM0,MMU_RAM_X,MMU_RAM_Y))),MMU_VAL,DM571)))</f>
        <v>0</v>
      </c>
      <c r="DN571" s="50">
        <f t="array" aca="1" ref="DN571" ca="1">IF(RESET,0,IF(LOAD_ROM,ROM!DN432,IF(AND(MMU_CLK,MMU_MEMW,CELL("address",DN571)=CELL("address",OFFSET(RAM0,MMU_RAM_X,MMU_RAM_Y))),MMU_VAL,DN571)))</f>
        <v>0</v>
      </c>
      <c r="DO571" s="50">
        <f t="array" aca="1" ref="DO571" ca="1">IF(RESET,0,IF(LOAD_ROM,ROM!DO432,IF(AND(MMU_CLK,MMU_MEMW,CELL("address",DO571)=CELL("address",OFFSET(RAM0,MMU_RAM_X,MMU_RAM_Y))),MMU_VAL,DO571)))</f>
        <v>0</v>
      </c>
      <c r="DP571" s="50">
        <f t="array" aca="1" ref="DP571" ca="1">IF(RESET,0,IF(LOAD_ROM,ROM!DP432,IF(AND(MMU_CLK,MMU_MEMW,CELL("address",DP571)=CELL("address",OFFSET(RAM0,MMU_RAM_X,MMU_RAM_Y))),MMU_VAL,DP571)))</f>
        <v>0</v>
      </c>
      <c r="DQ571" s="50">
        <f t="array" aca="1" ref="DQ571" ca="1">IF(RESET,0,IF(LOAD_ROM,ROM!DQ432,IF(AND(MMU_CLK,MMU_MEMW,CELL("address",DQ571)=CELL("address",OFFSET(RAM0,MMU_RAM_X,MMU_RAM_Y))),MMU_VAL,DQ571)))</f>
        <v>0</v>
      </c>
      <c r="DR571" s="50">
        <f t="array" aca="1" ref="DR571" ca="1">IF(RESET,0,IF(LOAD_ROM,ROM!DR432,IF(AND(MMU_CLK,MMU_MEMW,CELL("address",DR571)=CELL("address",OFFSET(RAM0,MMU_RAM_X,MMU_RAM_Y))),MMU_VAL,DR571)))</f>
        <v>0</v>
      </c>
      <c r="DS571" s="50">
        <f t="array" aca="1" ref="DS571" ca="1">IF(RESET,0,IF(LOAD_ROM,ROM!DS432,IF(AND(MMU_CLK,MMU_MEMW,CELL("address",DS571)=CELL("address",OFFSET(RAM0,MMU_RAM_X,MMU_RAM_Y))),MMU_VAL,DS571)))</f>
        <v>0</v>
      </c>
      <c r="DT571" s="50">
        <f t="array" aca="1" ref="DT571" ca="1">IF(RESET,0,IF(LOAD_ROM,ROM!DT432,IF(AND(MMU_CLK,MMU_MEMW,CELL("address",DT571)=CELL("address",OFFSET(RAM0,MMU_RAM_X,MMU_RAM_Y))),MMU_VAL,DT571)))</f>
        <v>0</v>
      </c>
      <c r="DU571" s="50">
        <f t="array" aca="1" ref="DU571" ca="1">IF(RESET,0,IF(LOAD_ROM,ROM!DU432,IF(AND(MMU_CLK,MMU_MEMW,CELL("address",DU571)=CELL("address",OFFSET(RAM0,MMU_RAM_X,MMU_RAM_Y))),MMU_VAL,DU571)))</f>
        <v>0</v>
      </c>
      <c r="DV571" s="50">
        <f t="array" aca="1" ref="DV571" ca="1">IF(RESET,0,IF(LOAD_ROM,ROM!DV432,IF(AND(MMU_CLK,MMU_MEMW,CELL("address",DV571)=CELL("address",OFFSET(RAM0,MMU_RAM_X,MMU_RAM_Y))),MMU_VAL,DV571)))</f>
        <v>0</v>
      </c>
      <c r="DW571" s="50">
        <f t="array" aca="1" ref="DW571" ca="1">IF(RESET,0,IF(LOAD_ROM,ROM!DW432,IF(AND(MMU_CLK,MMU_MEMW,CELL("address",DW571)=CELL("address",OFFSET(RAM0,MMU_RAM_X,MMU_RAM_Y))),MMU_VAL,DW571)))</f>
        <v>0</v>
      </c>
      <c r="DX571" s="50">
        <f t="array" aca="1" ref="DX571" ca="1">IF(RESET,0,IF(LOAD_ROM,ROM!DX432,IF(AND(MMU_CLK,MMU_MEMW,CELL("address",DX571)=CELL("address",OFFSET(RAM0,MMU_RAM_X,MMU_RAM_Y))),MMU_VAL,DX571)))</f>
        <v>0</v>
      </c>
    </row>
    <row r="572" spans="1:128" x14ac:dyDescent="0.35">
      <c r="A572" s="50">
        <f t="array" aca="1" ref="A572" ca="1">IF(RESET,0,IF(LOAD_ROM,ROM!A433,IF(AND(MMU_CLK,MMU_MEMW,CELL("address",A572)=CELL("address",OFFSET(RAM0,MMU_RAM_X,MMU_RAM_Y))),MMU_VAL,A572)))</f>
        <v>0</v>
      </c>
      <c r="B572" s="50">
        <f t="array" aca="1" ref="B572" ca="1">IF(RESET,0,IF(LOAD_ROM,ROM!B433,IF(AND(MMU_CLK,MMU_MEMW,CELL("address",B572)=CELL("address",OFFSET(RAM0,MMU_RAM_X,MMU_RAM_Y))),MMU_VAL,B572)))</f>
        <v>0</v>
      </c>
      <c r="C572" s="50">
        <f t="array" aca="1" ref="C572" ca="1">IF(RESET,0,IF(LOAD_ROM,ROM!C433,IF(AND(MMU_CLK,MMU_MEMW,CELL("address",C572)=CELL("address",OFFSET(RAM0,MMU_RAM_X,MMU_RAM_Y))),MMU_VAL,C572)))</f>
        <v>0</v>
      </c>
      <c r="D572" s="50">
        <f t="array" aca="1" ref="D572" ca="1">IF(RESET,0,IF(LOAD_ROM,ROM!D433,IF(AND(MMU_CLK,MMU_MEMW,CELL("address",D572)=CELL("address",OFFSET(RAM0,MMU_RAM_X,MMU_RAM_Y))),MMU_VAL,D572)))</f>
        <v>0</v>
      </c>
      <c r="E572" s="50">
        <f t="array" aca="1" ref="E572" ca="1">IF(RESET,0,IF(LOAD_ROM,ROM!E433,IF(AND(MMU_CLK,MMU_MEMW,CELL("address",E572)=CELL("address",OFFSET(RAM0,MMU_RAM_X,MMU_RAM_Y))),MMU_VAL,E572)))</f>
        <v>0</v>
      </c>
      <c r="F572" s="50">
        <f t="array" aca="1" ref="F572" ca="1">IF(RESET,0,IF(LOAD_ROM,ROM!F433,IF(AND(MMU_CLK,MMU_MEMW,CELL("address",F572)=CELL("address",OFFSET(RAM0,MMU_RAM_X,MMU_RAM_Y))),MMU_VAL,F572)))</f>
        <v>0</v>
      </c>
      <c r="G572" s="50">
        <f t="array" aca="1" ref="G572" ca="1">IF(RESET,0,IF(LOAD_ROM,ROM!G433,IF(AND(MMU_CLK,MMU_MEMW,CELL("address",G572)=CELL("address",OFFSET(RAM0,MMU_RAM_X,MMU_RAM_Y))),MMU_VAL,G572)))</f>
        <v>0</v>
      </c>
      <c r="H572" s="50">
        <f t="array" aca="1" ref="H572" ca="1">IF(RESET,0,IF(LOAD_ROM,ROM!H433,IF(AND(MMU_CLK,MMU_MEMW,CELL("address",H572)=CELL("address",OFFSET(RAM0,MMU_RAM_X,MMU_RAM_Y))),MMU_VAL,H572)))</f>
        <v>0</v>
      </c>
      <c r="I572" s="50">
        <f t="array" aca="1" ref="I572" ca="1">IF(RESET,0,IF(LOAD_ROM,ROM!I433,IF(AND(MMU_CLK,MMU_MEMW,CELL("address",I572)=CELL("address",OFFSET(RAM0,MMU_RAM_X,MMU_RAM_Y))),MMU_VAL,I572)))</f>
        <v>0</v>
      </c>
      <c r="J572" s="50">
        <f t="array" aca="1" ref="J572" ca="1">IF(RESET,0,IF(LOAD_ROM,ROM!J433,IF(AND(MMU_CLK,MMU_MEMW,CELL("address",J572)=CELL("address",OFFSET(RAM0,MMU_RAM_X,MMU_RAM_Y))),MMU_VAL,J572)))</f>
        <v>0</v>
      </c>
      <c r="K572" s="50">
        <f t="array" aca="1" ref="K572" ca="1">IF(RESET,0,IF(LOAD_ROM,ROM!K433,IF(AND(MMU_CLK,MMU_MEMW,CELL("address",K572)=CELL("address",OFFSET(RAM0,MMU_RAM_X,MMU_RAM_Y))),MMU_VAL,K572)))</f>
        <v>0</v>
      </c>
      <c r="L572" s="50">
        <f t="array" aca="1" ref="L572" ca="1">IF(RESET,0,IF(LOAD_ROM,ROM!L433,IF(AND(MMU_CLK,MMU_MEMW,CELL("address",L572)=CELL("address",OFFSET(RAM0,MMU_RAM_X,MMU_RAM_Y))),MMU_VAL,L572)))</f>
        <v>0</v>
      </c>
      <c r="M572" s="50">
        <f t="array" aca="1" ref="M572" ca="1">IF(RESET,0,IF(LOAD_ROM,ROM!M433,IF(AND(MMU_CLK,MMU_MEMW,CELL("address",M572)=CELL("address",OFFSET(RAM0,MMU_RAM_X,MMU_RAM_Y))),MMU_VAL,M572)))</f>
        <v>0</v>
      </c>
      <c r="N572" s="50">
        <f t="array" aca="1" ref="N572" ca="1">IF(RESET,0,IF(LOAD_ROM,ROM!N433,IF(AND(MMU_CLK,MMU_MEMW,CELL("address",N572)=CELL("address",OFFSET(RAM0,MMU_RAM_X,MMU_RAM_Y))),MMU_VAL,N572)))</f>
        <v>0</v>
      </c>
      <c r="O572" s="50">
        <f t="array" aca="1" ref="O572" ca="1">IF(RESET,0,IF(LOAD_ROM,ROM!O433,IF(AND(MMU_CLK,MMU_MEMW,CELL("address",O572)=CELL("address",OFFSET(RAM0,MMU_RAM_X,MMU_RAM_Y))),MMU_VAL,O572)))</f>
        <v>0</v>
      </c>
      <c r="P572" s="50">
        <f t="array" aca="1" ref="P572" ca="1">IF(RESET,0,IF(LOAD_ROM,ROM!P433,IF(AND(MMU_CLK,MMU_MEMW,CELL("address",P572)=CELL("address",OFFSET(RAM0,MMU_RAM_X,MMU_RAM_Y))),MMU_VAL,P572)))</f>
        <v>0</v>
      </c>
      <c r="Q572" s="50">
        <f t="array" aca="1" ref="Q572" ca="1">IF(RESET,0,IF(LOAD_ROM,ROM!Q433,IF(AND(MMU_CLK,MMU_MEMW,CELL("address",Q572)=CELL("address",OFFSET(RAM0,MMU_RAM_X,MMU_RAM_Y))),MMU_VAL,Q572)))</f>
        <v>0</v>
      </c>
      <c r="R572" s="50">
        <f t="array" aca="1" ref="R572" ca="1">IF(RESET,0,IF(LOAD_ROM,ROM!R433,IF(AND(MMU_CLK,MMU_MEMW,CELL("address",R572)=CELL("address",OFFSET(RAM0,MMU_RAM_X,MMU_RAM_Y))),MMU_VAL,R572)))</f>
        <v>0</v>
      </c>
      <c r="S572" s="50">
        <f t="array" aca="1" ref="S572" ca="1">IF(RESET,0,IF(LOAD_ROM,ROM!S433,IF(AND(MMU_CLK,MMU_MEMW,CELL("address",S572)=CELL("address",OFFSET(RAM0,MMU_RAM_X,MMU_RAM_Y))),MMU_VAL,S572)))</f>
        <v>0</v>
      </c>
      <c r="T572" s="50">
        <f t="array" aca="1" ref="T572" ca="1">IF(RESET,0,IF(LOAD_ROM,ROM!T433,IF(AND(MMU_CLK,MMU_MEMW,CELL("address",T572)=CELL("address",OFFSET(RAM0,MMU_RAM_X,MMU_RAM_Y))),MMU_VAL,T572)))</f>
        <v>0</v>
      </c>
      <c r="U572" s="50">
        <f t="array" aca="1" ref="U572" ca="1">IF(RESET,0,IF(LOAD_ROM,ROM!U433,IF(AND(MMU_CLK,MMU_MEMW,CELL("address",U572)=CELL("address",OFFSET(RAM0,MMU_RAM_X,MMU_RAM_Y))),MMU_VAL,U572)))</f>
        <v>0</v>
      </c>
      <c r="V572" s="50">
        <f t="array" aca="1" ref="V572" ca="1">IF(RESET,0,IF(LOAD_ROM,ROM!V433,IF(AND(MMU_CLK,MMU_MEMW,CELL("address",V572)=CELL("address",OFFSET(RAM0,MMU_RAM_X,MMU_RAM_Y))),MMU_VAL,V572)))</f>
        <v>0</v>
      </c>
      <c r="W572" s="50">
        <f t="array" aca="1" ref="W572" ca="1">IF(RESET,0,IF(LOAD_ROM,ROM!W433,IF(AND(MMU_CLK,MMU_MEMW,CELL("address",W572)=CELL("address",OFFSET(RAM0,MMU_RAM_X,MMU_RAM_Y))),MMU_VAL,W572)))</f>
        <v>0</v>
      </c>
      <c r="X572" s="50">
        <f t="array" aca="1" ref="X572" ca="1">IF(RESET,0,IF(LOAD_ROM,ROM!X433,IF(AND(MMU_CLK,MMU_MEMW,CELL("address",X572)=CELL("address",OFFSET(RAM0,MMU_RAM_X,MMU_RAM_Y))),MMU_VAL,X572)))</f>
        <v>0</v>
      </c>
      <c r="Y572" s="50">
        <f t="array" aca="1" ref="Y572" ca="1">IF(RESET,0,IF(LOAD_ROM,ROM!Y433,IF(AND(MMU_CLK,MMU_MEMW,CELL("address",Y572)=CELL("address",OFFSET(RAM0,MMU_RAM_X,MMU_RAM_Y))),MMU_VAL,Y572)))</f>
        <v>0</v>
      </c>
      <c r="Z572" s="50">
        <f t="array" aca="1" ref="Z572" ca="1">IF(RESET,0,IF(LOAD_ROM,ROM!Z433,IF(AND(MMU_CLK,MMU_MEMW,CELL("address",Z572)=CELL("address",OFFSET(RAM0,MMU_RAM_X,MMU_RAM_Y))),MMU_VAL,Z572)))</f>
        <v>0</v>
      </c>
      <c r="AA572" s="50">
        <f t="array" aca="1" ref="AA572" ca="1">IF(RESET,0,IF(LOAD_ROM,ROM!AA433,IF(AND(MMU_CLK,MMU_MEMW,CELL("address",AA572)=CELL("address",OFFSET(RAM0,MMU_RAM_X,MMU_RAM_Y))),MMU_VAL,AA572)))</f>
        <v>0</v>
      </c>
      <c r="AB572" s="50">
        <f t="array" aca="1" ref="AB572" ca="1">IF(RESET,0,IF(LOAD_ROM,ROM!AB433,IF(AND(MMU_CLK,MMU_MEMW,CELL("address",AB572)=CELL("address",OFFSET(RAM0,MMU_RAM_X,MMU_RAM_Y))),MMU_VAL,AB572)))</f>
        <v>0</v>
      </c>
      <c r="AC572" s="50">
        <f t="array" aca="1" ref="AC572" ca="1">IF(RESET,0,IF(LOAD_ROM,ROM!AC433,IF(AND(MMU_CLK,MMU_MEMW,CELL("address",AC572)=CELL("address",OFFSET(RAM0,MMU_RAM_X,MMU_RAM_Y))),MMU_VAL,AC572)))</f>
        <v>0</v>
      </c>
      <c r="AD572" s="50">
        <f t="array" aca="1" ref="AD572" ca="1">IF(RESET,0,IF(LOAD_ROM,ROM!AD433,IF(AND(MMU_CLK,MMU_MEMW,CELL("address",AD572)=CELL("address",OFFSET(RAM0,MMU_RAM_X,MMU_RAM_Y))),MMU_VAL,AD572)))</f>
        <v>0</v>
      </c>
      <c r="AE572" s="50">
        <f t="array" aca="1" ref="AE572" ca="1">IF(RESET,0,IF(LOAD_ROM,ROM!AE433,IF(AND(MMU_CLK,MMU_MEMW,CELL("address",AE572)=CELL("address",OFFSET(RAM0,MMU_RAM_X,MMU_RAM_Y))),MMU_VAL,AE572)))</f>
        <v>0</v>
      </c>
      <c r="AF572" s="50">
        <f t="array" aca="1" ref="AF572" ca="1">IF(RESET,0,IF(LOAD_ROM,ROM!AF433,IF(AND(MMU_CLK,MMU_MEMW,CELL("address",AF572)=CELL("address",OFFSET(RAM0,MMU_RAM_X,MMU_RAM_Y))),MMU_VAL,AF572)))</f>
        <v>0</v>
      </c>
      <c r="AG572" s="50">
        <f t="array" aca="1" ref="AG572" ca="1">IF(RESET,0,IF(LOAD_ROM,ROM!AG433,IF(AND(MMU_CLK,MMU_MEMW,CELL("address",AG572)=CELL("address",OFFSET(RAM0,MMU_RAM_X,MMU_RAM_Y))),MMU_VAL,AG572)))</f>
        <v>0</v>
      </c>
      <c r="AH572" s="50">
        <f t="array" aca="1" ref="AH572" ca="1">IF(RESET,0,IF(LOAD_ROM,ROM!AH433,IF(AND(MMU_CLK,MMU_MEMW,CELL("address",AH572)=CELL("address",OFFSET(RAM0,MMU_RAM_X,MMU_RAM_Y))),MMU_VAL,AH572)))</f>
        <v>0</v>
      </c>
      <c r="AI572" s="50">
        <f t="array" aca="1" ref="AI572" ca="1">IF(RESET,0,IF(LOAD_ROM,ROM!AI433,IF(AND(MMU_CLK,MMU_MEMW,CELL("address",AI572)=CELL("address",OFFSET(RAM0,MMU_RAM_X,MMU_RAM_Y))),MMU_VAL,AI572)))</f>
        <v>0</v>
      </c>
      <c r="AJ572" s="50">
        <f t="array" aca="1" ref="AJ572" ca="1">IF(RESET,0,IF(LOAD_ROM,ROM!AJ433,IF(AND(MMU_CLK,MMU_MEMW,CELL("address",AJ572)=CELL("address",OFFSET(RAM0,MMU_RAM_X,MMU_RAM_Y))),MMU_VAL,AJ572)))</f>
        <v>0</v>
      </c>
      <c r="AK572" s="50">
        <f t="array" aca="1" ref="AK572" ca="1">IF(RESET,0,IF(LOAD_ROM,ROM!AK433,IF(AND(MMU_CLK,MMU_MEMW,CELL("address",AK572)=CELL("address",OFFSET(RAM0,MMU_RAM_X,MMU_RAM_Y))),MMU_VAL,AK572)))</f>
        <v>0</v>
      </c>
      <c r="AL572" s="50">
        <f t="array" aca="1" ref="AL572" ca="1">IF(RESET,0,IF(LOAD_ROM,ROM!AL433,IF(AND(MMU_CLK,MMU_MEMW,CELL("address",AL572)=CELL("address",OFFSET(RAM0,MMU_RAM_X,MMU_RAM_Y))),MMU_VAL,AL572)))</f>
        <v>0</v>
      </c>
      <c r="AM572" s="50">
        <f t="array" aca="1" ref="AM572" ca="1">IF(RESET,0,IF(LOAD_ROM,ROM!AM433,IF(AND(MMU_CLK,MMU_MEMW,CELL("address",AM572)=CELL("address",OFFSET(RAM0,MMU_RAM_X,MMU_RAM_Y))),MMU_VAL,AM572)))</f>
        <v>0</v>
      </c>
      <c r="AN572" s="50">
        <f t="array" aca="1" ref="AN572" ca="1">IF(RESET,0,IF(LOAD_ROM,ROM!AN433,IF(AND(MMU_CLK,MMU_MEMW,CELL("address",AN572)=CELL("address",OFFSET(RAM0,MMU_RAM_X,MMU_RAM_Y))),MMU_VAL,AN572)))</f>
        <v>0</v>
      </c>
      <c r="AO572" s="50">
        <f t="array" aca="1" ref="AO572" ca="1">IF(RESET,0,IF(LOAD_ROM,ROM!AO433,IF(AND(MMU_CLK,MMU_MEMW,CELL("address",AO572)=CELL("address",OFFSET(RAM0,MMU_RAM_X,MMU_RAM_Y))),MMU_VAL,AO572)))</f>
        <v>0</v>
      </c>
      <c r="AP572" s="50">
        <f t="array" aca="1" ref="AP572" ca="1">IF(RESET,0,IF(LOAD_ROM,ROM!AP433,IF(AND(MMU_CLK,MMU_MEMW,CELL("address",AP572)=CELL("address",OFFSET(RAM0,MMU_RAM_X,MMU_RAM_Y))),MMU_VAL,AP572)))</f>
        <v>0</v>
      </c>
      <c r="AQ572" s="50">
        <f t="array" aca="1" ref="AQ572" ca="1">IF(RESET,0,IF(LOAD_ROM,ROM!AQ433,IF(AND(MMU_CLK,MMU_MEMW,CELL("address",AQ572)=CELL("address",OFFSET(RAM0,MMU_RAM_X,MMU_RAM_Y))),MMU_VAL,AQ572)))</f>
        <v>0</v>
      </c>
      <c r="AR572" s="50">
        <f t="array" aca="1" ref="AR572" ca="1">IF(RESET,0,IF(LOAD_ROM,ROM!AR433,IF(AND(MMU_CLK,MMU_MEMW,CELL("address",AR572)=CELL("address",OFFSET(RAM0,MMU_RAM_X,MMU_RAM_Y))),MMU_VAL,AR572)))</f>
        <v>0</v>
      </c>
      <c r="AS572" s="50">
        <f t="array" aca="1" ref="AS572" ca="1">IF(RESET,0,IF(LOAD_ROM,ROM!AS433,IF(AND(MMU_CLK,MMU_MEMW,CELL("address",AS572)=CELL("address",OFFSET(RAM0,MMU_RAM_X,MMU_RAM_Y))),MMU_VAL,AS572)))</f>
        <v>0</v>
      </c>
      <c r="AT572" s="50">
        <f t="array" aca="1" ref="AT572" ca="1">IF(RESET,0,IF(LOAD_ROM,ROM!AT433,IF(AND(MMU_CLK,MMU_MEMW,CELL("address",AT572)=CELL("address",OFFSET(RAM0,MMU_RAM_X,MMU_RAM_Y))),MMU_VAL,AT572)))</f>
        <v>0</v>
      </c>
      <c r="AU572" s="50">
        <f t="array" aca="1" ref="AU572" ca="1">IF(RESET,0,IF(LOAD_ROM,ROM!AU433,IF(AND(MMU_CLK,MMU_MEMW,CELL("address",AU572)=CELL("address",OFFSET(RAM0,MMU_RAM_X,MMU_RAM_Y))),MMU_VAL,AU572)))</f>
        <v>0</v>
      </c>
      <c r="AV572" s="50">
        <f t="array" aca="1" ref="AV572" ca="1">IF(RESET,0,IF(LOAD_ROM,ROM!AV433,IF(AND(MMU_CLK,MMU_MEMW,CELL("address",AV572)=CELL("address",OFFSET(RAM0,MMU_RAM_X,MMU_RAM_Y))),MMU_VAL,AV572)))</f>
        <v>0</v>
      </c>
      <c r="AW572" s="50">
        <f t="array" aca="1" ref="AW572" ca="1">IF(RESET,0,IF(LOAD_ROM,ROM!AW433,IF(AND(MMU_CLK,MMU_MEMW,CELL("address",AW572)=CELL("address",OFFSET(RAM0,MMU_RAM_X,MMU_RAM_Y))),MMU_VAL,AW572)))</f>
        <v>0</v>
      </c>
      <c r="AX572" s="50">
        <f t="array" aca="1" ref="AX572" ca="1">IF(RESET,0,IF(LOAD_ROM,ROM!AX433,IF(AND(MMU_CLK,MMU_MEMW,CELL("address",AX572)=CELL("address",OFFSET(RAM0,MMU_RAM_X,MMU_RAM_Y))),MMU_VAL,AX572)))</f>
        <v>0</v>
      </c>
      <c r="AY572" s="50">
        <f t="array" aca="1" ref="AY572" ca="1">IF(RESET,0,IF(LOAD_ROM,ROM!AY433,IF(AND(MMU_CLK,MMU_MEMW,CELL("address",AY572)=CELL("address",OFFSET(RAM0,MMU_RAM_X,MMU_RAM_Y))),MMU_VAL,AY572)))</f>
        <v>0</v>
      </c>
      <c r="AZ572" s="50">
        <f t="array" aca="1" ref="AZ572" ca="1">IF(RESET,0,IF(LOAD_ROM,ROM!AZ433,IF(AND(MMU_CLK,MMU_MEMW,CELL("address",AZ572)=CELL("address",OFFSET(RAM0,MMU_RAM_X,MMU_RAM_Y))),MMU_VAL,AZ572)))</f>
        <v>0</v>
      </c>
      <c r="BA572" s="50">
        <f t="array" aca="1" ref="BA572" ca="1">IF(RESET,0,IF(LOAD_ROM,ROM!BA433,IF(AND(MMU_CLK,MMU_MEMW,CELL("address",BA572)=CELL("address",OFFSET(RAM0,MMU_RAM_X,MMU_RAM_Y))),MMU_VAL,BA572)))</f>
        <v>0</v>
      </c>
      <c r="BB572" s="50">
        <f t="array" aca="1" ref="BB572" ca="1">IF(RESET,0,IF(LOAD_ROM,ROM!BB433,IF(AND(MMU_CLK,MMU_MEMW,CELL("address",BB572)=CELL("address",OFFSET(RAM0,MMU_RAM_X,MMU_RAM_Y))),MMU_VAL,BB572)))</f>
        <v>0</v>
      </c>
      <c r="BC572" s="50">
        <f t="array" aca="1" ref="BC572" ca="1">IF(RESET,0,IF(LOAD_ROM,ROM!BC433,IF(AND(MMU_CLK,MMU_MEMW,CELL("address",BC572)=CELL("address",OFFSET(RAM0,MMU_RAM_X,MMU_RAM_Y))),MMU_VAL,BC572)))</f>
        <v>0</v>
      </c>
      <c r="BD572" s="50">
        <f t="array" aca="1" ref="BD572" ca="1">IF(RESET,0,IF(LOAD_ROM,ROM!BD433,IF(AND(MMU_CLK,MMU_MEMW,CELL("address",BD572)=CELL("address",OFFSET(RAM0,MMU_RAM_X,MMU_RAM_Y))),MMU_VAL,BD572)))</f>
        <v>0</v>
      </c>
      <c r="BE572" s="50">
        <f t="array" aca="1" ref="BE572" ca="1">IF(RESET,0,IF(LOAD_ROM,ROM!BE433,IF(AND(MMU_CLK,MMU_MEMW,CELL("address",BE572)=CELL("address",OFFSET(RAM0,MMU_RAM_X,MMU_RAM_Y))),MMU_VAL,BE572)))</f>
        <v>0</v>
      </c>
      <c r="BF572" s="50">
        <f t="array" aca="1" ref="BF572" ca="1">IF(RESET,0,IF(LOAD_ROM,ROM!BF433,IF(AND(MMU_CLK,MMU_MEMW,CELL("address",BF572)=CELL("address",OFFSET(RAM0,MMU_RAM_X,MMU_RAM_Y))),MMU_VAL,BF572)))</f>
        <v>0</v>
      </c>
      <c r="BG572" s="50">
        <f t="array" aca="1" ref="BG572" ca="1">IF(RESET,0,IF(LOAD_ROM,ROM!BG433,IF(AND(MMU_CLK,MMU_MEMW,CELL("address",BG572)=CELL("address",OFFSET(RAM0,MMU_RAM_X,MMU_RAM_Y))),MMU_VAL,BG572)))</f>
        <v>0</v>
      </c>
      <c r="BH572" s="50">
        <f t="array" aca="1" ref="BH572" ca="1">IF(RESET,0,IF(LOAD_ROM,ROM!BH433,IF(AND(MMU_CLK,MMU_MEMW,CELL("address",BH572)=CELL("address",OFFSET(RAM0,MMU_RAM_X,MMU_RAM_Y))),MMU_VAL,BH572)))</f>
        <v>0</v>
      </c>
      <c r="BI572" s="50">
        <f t="array" aca="1" ref="BI572" ca="1">IF(RESET,0,IF(LOAD_ROM,ROM!BI433,IF(AND(MMU_CLK,MMU_MEMW,CELL("address",BI572)=CELL("address",OFFSET(RAM0,MMU_RAM_X,MMU_RAM_Y))),MMU_VAL,BI572)))</f>
        <v>0</v>
      </c>
      <c r="BJ572" s="50">
        <f t="array" aca="1" ref="BJ572" ca="1">IF(RESET,0,IF(LOAD_ROM,ROM!BJ433,IF(AND(MMU_CLK,MMU_MEMW,CELL("address",BJ572)=CELL("address",OFFSET(RAM0,MMU_RAM_X,MMU_RAM_Y))),MMU_VAL,BJ572)))</f>
        <v>0</v>
      </c>
      <c r="BK572" s="50">
        <f t="array" aca="1" ref="BK572" ca="1">IF(RESET,0,IF(LOAD_ROM,ROM!BK433,IF(AND(MMU_CLK,MMU_MEMW,CELL("address",BK572)=CELL("address",OFFSET(RAM0,MMU_RAM_X,MMU_RAM_Y))),MMU_VAL,BK572)))</f>
        <v>0</v>
      </c>
      <c r="BL572" s="50">
        <f t="array" aca="1" ref="BL572" ca="1">IF(RESET,0,IF(LOAD_ROM,ROM!BL433,IF(AND(MMU_CLK,MMU_MEMW,CELL("address",BL572)=CELL("address",OFFSET(RAM0,MMU_RAM_X,MMU_RAM_Y))),MMU_VAL,BL572)))</f>
        <v>0</v>
      </c>
      <c r="BM572" s="50">
        <f t="array" aca="1" ref="BM572" ca="1">IF(RESET,0,IF(LOAD_ROM,ROM!BM433,IF(AND(MMU_CLK,MMU_MEMW,CELL("address",BM572)=CELL("address",OFFSET(RAM0,MMU_RAM_X,MMU_RAM_Y))),MMU_VAL,BM572)))</f>
        <v>0</v>
      </c>
      <c r="BN572" s="50">
        <f t="array" aca="1" ref="BN572" ca="1">IF(RESET,0,IF(LOAD_ROM,ROM!BN433,IF(AND(MMU_CLK,MMU_MEMW,CELL("address",BN572)=CELL("address",OFFSET(RAM0,MMU_RAM_X,MMU_RAM_Y))),MMU_VAL,BN572)))</f>
        <v>0</v>
      </c>
      <c r="BO572" s="50">
        <f t="array" aca="1" ref="BO572" ca="1">IF(RESET,0,IF(LOAD_ROM,ROM!BO433,IF(AND(MMU_CLK,MMU_MEMW,CELL("address",BO572)=CELL("address",OFFSET(RAM0,MMU_RAM_X,MMU_RAM_Y))),MMU_VAL,BO572)))</f>
        <v>0</v>
      </c>
      <c r="BP572" s="50">
        <f t="array" aca="1" ref="BP572" ca="1">IF(RESET,0,IF(LOAD_ROM,ROM!BP433,IF(AND(MMU_CLK,MMU_MEMW,CELL("address",BP572)=CELL("address",OFFSET(RAM0,MMU_RAM_X,MMU_RAM_Y))),MMU_VAL,BP572)))</f>
        <v>0</v>
      </c>
      <c r="BQ572" s="50">
        <f t="array" aca="1" ref="BQ572" ca="1">IF(RESET,0,IF(LOAD_ROM,ROM!BQ433,IF(AND(MMU_CLK,MMU_MEMW,CELL("address",BQ572)=CELL("address",OFFSET(RAM0,MMU_RAM_X,MMU_RAM_Y))),MMU_VAL,BQ572)))</f>
        <v>0</v>
      </c>
      <c r="BR572" s="50">
        <f t="array" aca="1" ref="BR572" ca="1">IF(RESET,0,IF(LOAD_ROM,ROM!BR433,IF(AND(MMU_CLK,MMU_MEMW,CELL("address",BR572)=CELL("address",OFFSET(RAM0,MMU_RAM_X,MMU_RAM_Y))),MMU_VAL,BR572)))</f>
        <v>0</v>
      </c>
      <c r="BS572" s="50">
        <f t="array" aca="1" ref="BS572" ca="1">IF(RESET,0,IF(LOAD_ROM,ROM!BS433,IF(AND(MMU_CLK,MMU_MEMW,CELL("address",BS572)=CELL("address",OFFSET(RAM0,MMU_RAM_X,MMU_RAM_Y))),MMU_VAL,BS572)))</f>
        <v>0</v>
      </c>
      <c r="BT572" s="50">
        <f t="array" aca="1" ref="BT572" ca="1">IF(RESET,0,IF(LOAD_ROM,ROM!BT433,IF(AND(MMU_CLK,MMU_MEMW,CELL("address",BT572)=CELL("address",OFFSET(RAM0,MMU_RAM_X,MMU_RAM_Y))),MMU_VAL,BT572)))</f>
        <v>0</v>
      </c>
      <c r="BU572" s="50">
        <f t="array" aca="1" ref="BU572" ca="1">IF(RESET,0,IF(LOAD_ROM,ROM!BU433,IF(AND(MMU_CLK,MMU_MEMW,CELL("address",BU572)=CELL("address",OFFSET(RAM0,MMU_RAM_X,MMU_RAM_Y))),MMU_VAL,BU572)))</f>
        <v>0</v>
      </c>
      <c r="BV572" s="50">
        <f t="array" aca="1" ref="BV572" ca="1">IF(RESET,0,IF(LOAD_ROM,ROM!BV433,IF(AND(MMU_CLK,MMU_MEMW,CELL("address",BV572)=CELL("address",OFFSET(RAM0,MMU_RAM_X,MMU_RAM_Y))),MMU_VAL,BV572)))</f>
        <v>0</v>
      </c>
      <c r="BW572" s="50">
        <f t="array" aca="1" ref="BW572" ca="1">IF(RESET,0,IF(LOAD_ROM,ROM!BW433,IF(AND(MMU_CLK,MMU_MEMW,CELL("address",BW572)=CELL("address",OFFSET(RAM0,MMU_RAM_X,MMU_RAM_Y))),MMU_VAL,BW572)))</f>
        <v>0</v>
      </c>
      <c r="BX572" s="50">
        <f t="array" aca="1" ref="BX572" ca="1">IF(RESET,0,IF(LOAD_ROM,ROM!BX433,IF(AND(MMU_CLK,MMU_MEMW,CELL("address",BX572)=CELL("address",OFFSET(RAM0,MMU_RAM_X,MMU_RAM_Y))),MMU_VAL,BX572)))</f>
        <v>0</v>
      </c>
      <c r="BY572" s="50">
        <f t="array" aca="1" ref="BY572" ca="1">IF(RESET,0,IF(LOAD_ROM,ROM!BY433,IF(AND(MMU_CLK,MMU_MEMW,CELL("address",BY572)=CELL("address",OFFSET(RAM0,MMU_RAM_X,MMU_RAM_Y))),MMU_VAL,BY572)))</f>
        <v>0</v>
      </c>
      <c r="BZ572" s="50">
        <f t="array" aca="1" ref="BZ572" ca="1">IF(RESET,0,IF(LOAD_ROM,ROM!BZ433,IF(AND(MMU_CLK,MMU_MEMW,CELL("address",BZ572)=CELL("address",OFFSET(RAM0,MMU_RAM_X,MMU_RAM_Y))),MMU_VAL,BZ572)))</f>
        <v>0</v>
      </c>
      <c r="CA572" s="50">
        <f t="array" aca="1" ref="CA572" ca="1">IF(RESET,0,IF(LOAD_ROM,ROM!CA433,IF(AND(MMU_CLK,MMU_MEMW,CELL("address",CA572)=CELL("address",OFFSET(RAM0,MMU_RAM_X,MMU_RAM_Y))),MMU_VAL,CA572)))</f>
        <v>0</v>
      </c>
      <c r="CB572" s="50">
        <f t="array" aca="1" ref="CB572" ca="1">IF(RESET,0,IF(LOAD_ROM,ROM!CB433,IF(AND(MMU_CLK,MMU_MEMW,CELL("address",CB572)=CELL("address",OFFSET(RAM0,MMU_RAM_X,MMU_RAM_Y))),MMU_VAL,CB572)))</f>
        <v>0</v>
      </c>
      <c r="CC572" s="50">
        <f t="array" aca="1" ref="CC572" ca="1">IF(RESET,0,IF(LOAD_ROM,ROM!CC433,IF(AND(MMU_CLK,MMU_MEMW,CELL("address",CC572)=CELL("address",OFFSET(RAM0,MMU_RAM_X,MMU_RAM_Y))),MMU_VAL,CC572)))</f>
        <v>0</v>
      </c>
      <c r="CD572" s="50">
        <f t="array" aca="1" ref="CD572" ca="1">IF(RESET,0,IF(LOAD_ROM,ROM!CD433,IF(AND(MMU_CLK,MMU_MEMW,CELL("address",CD572)=CELL("address",OFFSET(RAM0,MMU_RAM_X,MMU_RAM_Y))),MMU_VAL,CD572)))</f>
        <v>0</v>
      </c>
      <c r="CE572" s="50">
        <f t="array" aca="1" ref="CE572" ca="1">IF(RESET,0,IF(LOAD_ROM,ROM!CE433,IF(AND(MMU_CLK,MMU_MEMW,CELL("address",CE572)=CELL("address",OFFSET(RAM0,MMU_RAM_X,MMU_RAM_Y))),MMU_VAL,CE572)))</f>
        <v>0</v>
      </c>
      <c r="CF572" s="50">
        <f t="array" aca="1" ref="CF572" ca="1">IF(RESET,0,IF(LOAD_ROM,ROM!CF433,IF(AND(MMU_CLK,MMU_MEMW,CELL("address",CF572)=CELL("address",OFFSET(RAM0,MMU_RAM_X,MMU_RAM_Y))),MMU_VAL,CF572)))</f>
        <v>0</v>
      </c>
      <c r="CG572" s="50">
        <f t="array" aca="1" ref="CG572" ca="1">IF(RESET,0,IF(LOAD_ROM,ROM!CG433,IF(AND(MMU_CLK,MMU_MEMW,CELL("address",CG572)=CELL("address",OFFSET(RAM0,MMU_RAM_X,MMU_RAM_Y))),MMU_VAL,CG572)))</f>
        <v>0</v>
      </c>
      <c r="CH572" s="50">
        <f t="array" aca="1" ref="CH572" ca="1">IF(RESET,0,IF(LOAD_ROM,ROM!CH433,IF(AND(MMU_CLK,MMU_MEMW,CELL("address",CH572)=CELL("address",OFFSET(RAM0,MMU_RAM_X,MMU_RAM_Y))),MMU_VAL,CH572)))</f>
        <v>0</v>
      </c>
      <c r="CI572" s="50">
        <f t="array" aca="1" ref="CI572" ca="1">IF(RESET,0,IF(LOAD_ROM,ROM!CI433,IF(AND(MMU_CLK,MMU_MEMW,CELL("address",CI572)=CELL("address",OFFSET(RAM0,MMU_RAM_X,MMU_RAM_Y))),MMU_VAL,CI572)))</f>
        <v>0</v>
      </c>
      <c r="CJ572" s="50">
        <f t="array" aca="1" ref="CJ572" ca="1">IF(RESET,0,IF(LOAD_ROM,ROM!CJ433,IF(AND(MMU_CLK,MMU_MEMW,CELL("address",CJ572)=CELL("address",OFFSET(RAM0,MMU_RAM_X,MMU_RAM_Y))),MMU_VAL,CJ572)))</f>
        <v>0</v>
      </c>
      <c r="CK572" s="50">
        <f t="array" aca="1" ref="CK572" ca="1">IF(RESET,0,IF(LOAD_ROM,ROM!CK433,IF(AND(MMU_CLK,MMU_MEMW,CELL("address",CK572)=CELL("address",OFFSET(RAM0,MMU_RAM_X,MMU_RAM_Y))),MMU_VAL,CK572)))</f>
        <v>0</v>
      </c>
      <c r="CL572" s="50">
        <f t="array" aca="1" ref="CL572" ca="1">IF(RESET,0,IF(LOAD_ROM,ROM!CL433,IF(AND(MMU_CLK,MMU_MEMW,CELL("address",CL572)=CELL("address",OFFSET(RAM0,MMU_RAM_X,MMU_RAM_Y))),MMU_VAL,CL572)))</f>
        <v>0</v>
      </c>
      <c r="CM572" s="50">
        <f t="array" aca="1" ref="CM572" ca="1">IF(RESET,0,IF(LOAD_ROM,ROM!CM433,IF(AND(MMU_CLK,MMU_MEMW,CELL("address",CM572)=CELL("address",OFFSET(RAM0,MMU_RAM_X,MMU_RAM_Y))),MMU_VAL,CM572)))</f>
        <v>0</v>
      </c>
      <c r="CN572" s="50">
        <f t="array" aca="1" ref="CN572" ca="1">IF(RESET,0,IF(LOAD_ROM,ROM!CN433,IF(AND(MMU_CLK,MMU_MEMW,CELL("address",CN572)=CELL("address",OFFSET(RAM0,MMU_RAM_X,MMU_RAM_Y))),MMU_VAL,CN572)))</f>
        <v>0</v>
      </c>
      <c r="CO572" s="50">
        <f t="array" aca="1" ref="CO572" ca="1">IF(RESET,0,IF(LOAD_ROM,ROM!CO433,IF(AND(MMU_CLK,MMU_MEMW,CELL("address",CO572)=CELL("address",OFFSET(RAM0,MMU_RAM_X,MMU_RAM_Y))),MMU_VAL,CO572)))</f>
        <v>0</v>
      </c>
      <c r="CP572" s="50">
        <f t="array" aca="1" ref="CP572" ca="1">IF(RESET,0,IF(LOAD_ROM,ROM!CP433,IF(AND(MMU_CLK,MMU_MEMW,CELL("address",CP572)=CELL("address",OFFSET(RAM0,MMU_RAM_X,MMU_RAM_Y))),MMU_VAL,CP572)))</f>
        <v>0</v>
      </c>
      <c r="CQ572" s="50">
        <f t="array" aca="1" ref="CQ572" ca="1">IF(RESET,0,IF(LOAD_ROM,ROM!CQ433,IF(AND(MMU_CLK,MMU_MEMW,CELL("address",CQ572)=CELL("address",OFFSET(RAM0,MMU_RAM_X,MMU_RAM_Y))),MMU_VAL,CQ572)))</f>
        <v>0</v>
      </c>
      <c r="CR572" s="50">
        <f t="array" aca="1" ref="CR572" ca="1">IF(RESET,0,IF(LOAD_ROM,ROM!CR433,IF(AND(MMU_CLK,MMU_MEMW,CELL("address",CR572)=CELL("address",OFFSET(RAM0,MMU_RAM_X,MMU_RAM_Y))),MMU_VAL,CR572)))</f>
        <v>0</v>
      </c>
      <c r="CS572" s="50">
        <f t="array" aca="1" ref="CS572" ca="1">IF(RESET,0,IF(LOAD_ROM,ROM!CS433,IF(AND(MMU_CLK,MMU_MEMW,CELL("address",CS572)=CELL("address",OFFSET(RAM0,MMU_RAM_X,MMU_RAM_Y))),MMU_VAL,CS572)))</f>
        <v>0</v>
      </c>
      <c r="CT572" s="50">
        <f t="array" aca="1" ref="CT572" ca="1">IF(RESET,0,IF(LOAD_ROM,ROM!CT433,IF(AND(MMU_CLK,MMU_MEMW,CELL("address",CT572)=CELL("address",OFFSET(RAM0,MMU_RAM_X,MMU_RAM_Y))),MMU_VAL,CT572)))</f>
        <v>0</v>
      </c>
      <c r="CU572" s="50">
        <f t="array" aca="1" ref="CU572" ca="1">IF(RESET,0,IF(LOAD_ROM,ROM!CU433,IF(AND(MMU_CLK,MMU_MEMW,CELL("address",CU572)=CELL("address",OFFSET(RAM0,MMU_RAM_X,MMU_RAM_Y))),MMU_VAL,CU572)))</f>
        <v>0</v>
      </c>
      <c r="CV572" s="50">
        <f t="array" aca="1" ref="CV572" ca="1">IF(RESET,0,IF(LOAD_ROM,ROM!CV433,IF(AND(MMU_CLK,MMU_MEMW,CELL("address",CV572)=CELL("address",OFFSET(RAM0,MMU_RAM_X,MMU_RAM_Y))),MMU_VAL,CV572)))</f>
        <v>0</v>
      </c>
      <c r="CW572" s="50">
        <f t="array" aca="1" ref="CW572" ca="1">IF(RESET,0,IF(LOAD_ROM,ROM!CW433,IF(AND(MMU_CLK,MMU_MEMW,CELL("address",CW572)=CELL("address",OFFSET(RAM0,MMU_RAM_X,MMU_RAM_Y))),MMU_VAL,CW572)))</f>
        <v>0</v>
      </c>
      <c r="CX572" s="50">
        <f t="array" aca="1" ref="CX572" ca="1">IF(RESET,0,IF(LOAD_ROM,ROM!CX433,IF(AND(MMU_CLK,MMU_MEMW,CELL("address",CX572)=CELL("address",OFFSET(RAM0,MMU_RAM_X,MMU_RAM_Y))),MMU_VAL,CX572)))</f>
        <v>0</v>
      </c>
      <c r="CY572" s="50">
        <f t="array" aca="1" ref="CY572" ca="1">IF(RESET,0,IF(LOAD_ROM,ROM!CY433,IF(AND(MMU_CLK,MMU_MEMW,CELL("address",CY572)=CELL("address",OFFSET(RAM0,MMU_RAM_X,MMU_RAM_Y))),MMU_VAL,CY572)))</f>
        <v>0</v>
      </c>
      <c r="CZ572" s="50">
        <f t="array" aca="1" ref="CZ572" ca="1">IF(RESET,0,IF(LOAD_ROM,ROM!CZ433,IF(AND(MMU_CLK,MMU_MEMW,CELL("address",CZ572)=CELL("address",OFFSET(RAM0,MMU_RAM_X,MMU_RAM_Y))),MMU_VAL,CZ572)))</f>
        <v>0</v>
      </c>
      <c r="DA572" s="50">
        <f t="array" aca="1" ref="DA572" ca="1">IF(RESET,0,IF(LOAD_ROM,ROM!DA433,IF(AND(MMU_CLK,MMU_MEMW,CELL("address",DA572)=CELL("address",OFFSET(RAM0,MMU_RAM_X,MMU_RAM_Y))),MMU_VAL,DA572)))</f>
        <v>0</v>
      </c>
      <c r="DB572" s="50">
        <f t="array" aca="1" ref="DB572" ca="1">IF(RESET,0,IF(LOAD_ROM,ROM!DB433,IF(AND(MMU_CLK,MMU_MEMW,CELL("address",DB572)=CELL("address",OFFSET(RAM0,MMU_RAM_X,MMU_RAM_Y))),MMU_VAL,DB572)))</f>
        <v>0</v>
      </c>
      <c r="DC572" s="50">
        <f t="array" aca="1" ref="DC572" ca="1">IF(RESET,0,IF(LOAD_ROM,ROM!DC433,IF(AND(MMU_CLK,MMU_MEMW,CELL("address",DC572)=CELL("address",OFFSET(RAM0,MMU_RAM_X,MMU_RAM_Y))),MMU_VAL,DC572)))</f>
        <v>0</v>
      </c>
      <c r="DD572" s="50">
        <f t="array" aca="1" ref="DD572" ca="1">IF(RESET,0,IF(LOAD_ROM,ROM!DD433,IF(AND(MMU_CLK,MMU_MEMW,CELL("address",DD572)=CELL("address",OFFSET(RAM0,MMU_RAM_X,MMU_RAM_Y))),MMU_VAL,DD572)))</f>
        <v>0</v>
      </c>
      <c r="DE572" s="50">
        <f t="array" aca="1" ref="DE572" ca="1">IF(RESET,0,IF(LOAD_ROM,ROM!DE433,IF(AND(MMU_CLK,MMU_MEMW,CELL("address",DE572)=CELL("address",OFFSET(RAM0,MMU_RAM_X,MMU_RAM_Y))),MMU_VAL,DE572)))</f>
        <v>0</v>
      </c>
      <c r="DF572" s="50">
        <f t="array" aca="1" ref="DF572" ca="1">IF(RESET,0,IF(LOAD_ROM,ROM!DF433,IF(AND(MMU_CLK,MMU_MEMW,CELL("address",DF572)=CELL("address",OFFSET(RAM0,MMU_RAM_X,MMU_RAM_Y))),MMU_VAL,DF572)))</f>
        <v>0</v>
      </c>
      <c r="DG572" s="50">
        <f t="array" aca="1" ref="DG572" ca="1">IF(RESET,0,IF(LOAD_ROM,ROM!DG433,IF(AND(MMU_CLK,MMU_MEMW,CELL("address",DG572)=CELL("address",OFFSET(RAM0,MMU_RAM_X,MMU_RAM_Y))),MMU_VAL,DG572)))</f>
        <v>0</v>
      </c>
      <c r="DH572" s="50">
        <f t="array" aca="1" ref="DH572" ca="1">IF(RESET,0,IF(LOAD_ROM,ROM!DH433,IF(AND(MMU_CLK,MMU_MEMW,CELL("address",DH572)=CELL("address",OFFSET(RAM0,MMU_RAM_X,MMU_RAM_Y))),MMU_VAL,DH572)))</f>
        <v>0</v>
      </c>
      <c r="DI572" s="50">
        <f t="array" aca="1" ref="DI572" ca="1">IF(RESET,0,IF(LOAD_ROM,ROM!DI433,IF(AND(MMU_CLK,MMU_MEMW,CELL("address",DI572)=CELL("address",OFFSET(RAM0,MMU_RAM_X,MMU_RAM_Y))),MMU_VAL,DI572)))</f>
        <v>0</v>
      </c>
      <c r="DJ572" s="50">
        <f t="array" aca="1" ref="DJ572" ca="1">IF(RESET,0,IF(LOAD_ROM,ROM!DJ433,IF(AND(MMU_CLK,MMU_MEMW,CELL("address",DJ572)=CELL("address",OFFSET(RAM0,MMU_RAM_X,MMU_RAM_Y))),MMU_VAL,DJ572)))</f>
        <v>0</v>
      </c>
      <c r="DK572" s="50">
        <f t="array" aca="1" ref="DK572" ca="1">IF(RESET,0,IF(LOAD_ROM,ROM!DK433,IF(AND(MMU_CLK,MMU_MEMW,CELL("address",DK572)=CELL("address",OFFSET(RAM0,MMU_RAM_X,MMU_RAM_Y))),MMU_VAL,DK572)))</f>
        <v>0</v>
      </c>
      <c r="DL572" s="50">
        <f t="array" aca="1" ref="DL572" ca="1">IF(RESET,0,IF(LOAD_ROM,ROM!DL433,IF(AND(MMU_CLK,MMU_MEMW,CELL("address",DL572)=CELL("address",OFFSET(RAM0,MMU_RAM_X,MMU_RAM_Y))),MMU_VAL,DL572)))</f>
        <v>0</v>
      </c>
      <c r="DM572" s="50">
        <f t="array" aca="1" ref="DM572" ca="1">IF(RESET,0,IF(LOAD_ROM,ROM!DM433,IF(AND(MMU_CLK,MMU_MEMW,CELL("address",DM572)=CELL("address",OFFSET(RAM0,MMU_RAM_X,MMU_RAM_Y))),MMU_VAL,DM572)))</f>
        <v>0</v>
      </c>
      <c r="DN572" s="50">
        <f t="array" aca="1" ref="DN572" ca="1">IF(RESET,0,IF(LOAD_ROM,ROM!DN433,IF(AND(MMU_CLK,MMU_MEMW,CELL("address",DN572)=CELL("address",OFFSET(RAM0,MMU_RAM_X,MMU_RAM_Y))),MMU_VAL,DN572)))</f>
        <v>0</v>
      </c>
      <c r="DO572" s="50">
        <f t="array" aca="1" ref="DO572" ca="1">IF(RESET,0,IF(LOAD_ROM,ROM!DO433,IF(AND(MMU_CLK,MMU_MEMW,CELL("address",DO572)=CELL("address",OFFSET(RAM0,MMU_RAM_X,MMU_RAM_Y))),MMU_VAL,DO572)))</f>
        <v>0</v>
      </c>
      <c r="DP572" s="50">
        <f t="array" aca="1" ref="DP572" ca="1">IF(RESET,0,IF(LOAD_ROM,ROM!DP433,IF(AND(MMU_CLK,MMU_MEMW,CELL("address",DP572)=CELL("address",OFFSET(RAM0,MMU_RAM_X,MMU_RAM_Y))),MMU_VAL,DP572)))</f>
        <v>0</v>
      </c>
      <c r="DQ572" s="50">
        <f t="array" aca="1" ref="DQ572" ca="1">IF(RESET,0,IF(LOAD_ROM,ROM!DQ433,IF(AND(MMU_CLK,MMU_MEMW,CELL("address",DQ572)=CELL("address",OFFSET(RAM0,MMU_RAM_X,MMU_RAM_Y))),MMU_VAL,DQ572)))</f>
        <v>0</v>
      </c>
      <c r="DR572" s="50">
        <f t="array" aca="1" ref="DR572" ca="1">IF(RESET,0,IF(LOAD_ROM,ROM!DR433,IF(AND(MMU_CLK,MMU_MEMW,CELL("address",DR572)=CELL("address",OFFSET(RAM0,MMU_RAM_X,MMU_RAM_Y))),MMU_VAL,DR572)))</f>
        <v>0</v>
      </c>
      <c r="DS572" s="50">
        <f t="array" aca="1" ref="DS572" ca="1">IF(RESET,0,IF(LOAD_ROM,ROM!DS433,IF(AND(MMU_CLK,MMU_MEMW,CELL("address",DS572)=CELL("address",OFFSET(RAM0,MMU_RAM_X,MMU_RAM_Y))),MMU_VAL,DS572)))</f>
        <v>0</v>
      </c>
      <c r="DT572" s="50">
        <f t="array" aca="1" ref="DT572" ca="1">IF(RESET,0,IF(LOAD_ROM,ROM!DT433,IF(AND(MMU_CLK,MMU_MEMW,CELL("address",DT572)=CELL("address",OFFSET(RAM0,MMU_RAM_X,MMU_RAM_Y))),MMU_VAL,DT572)))</f>
        <v>0</v>
      </c>
      <c r="DU572" s="50">
        <f t="array" aca="1" ref="DU572" ca="1">IF(RESET,0,IF(LOAD_ROM,ROM!DU433,IF(AND(MMU_CLK,MMU_MEMW,CELL("address",DU572)=CELL("address",OFFSET(RAM0,MMU_RAM_X,MMU_RAM_Y))),MMU_VAL,DU572)))</f>
        <v>0</v>
      </c>
      <c r="DV572" s="50">
        <f t="array" aca="1" ref="DV572" ca="1">IF(RESET,0,IF(LOAD_ROM,ROM!DV433,IF(AND(MMU_CLK,MMU_MEMW,CELL("address",DV572)=CELL("address",OFFSET(RAM0,MMU_RAM_X,MMU_RAM_Y))),MMU_VAL,DV572)))</f>
        <v>0</v>
      </c>
      <c r="DW572" s="50">
        <f t="array" aca="1" ref="DW572" ca="1">IF(RESET,0,IF(LOAD_ROM,ROM!DW433,IF(AND(MMU_CLK,MMU_MEMW,CELL("address",DW572)=CELL("address",OFFSET(RAM0,MMU_RAM_X,MMU_RAM_Y))),MMU_VAL,DW572)))</f>
        <v>0</v>
      </c>
      <c r="DX572" s="50">
        <f t="array" aca="1" ref="DX572" ca="1">IF(RESET,0,IF(LOAD_ROM,ROM!DX433,IF(AND(MMU_CLK,MMU_MEMW,CELL("address",DX572)=CELL("address",OFFSET(RAM0,MMU_RAM_X,MMU_RAM_Y))),MMU_VAL,DX572)))</f>
        <v>0</v>
      </c>
    </row>
    <row r="573" spans="1:128" x14ac:dyDescent="0.35">
      <c r="A573" s="50">
        <f t="array" aca="1" ref="A573" ca="1">IF(RESET,0,IF(LOAD_ROM,ROM!A434,IF(AND(MMU_CLK,MMU_MEMW,CELL("address",A573)=CELL("address",OFFSET(RAM0,MMU_RAM_X,MMU_RAM_Y))),MMU_VAL,A573)))</f>
        <v>0</v>
      </c>
      <c r="B573" s="50">
        <f t="array" aca="1" ref="B573" ca="1">IF(RESET,0,IF(LOAD_ROM,ROM!B434,IF(AND(MMU_CLK,MMU_MEMW,CELL("address",B573)=CELL("address",OFFSET(RAM0,MMU_RAM_X,MMU_RAM_Y))),MMU_VAL,B573)))</f>
        <v>0</v>
      </c>
      <c r="C573" s="50">
        <f t="array" aca="1" ref="C573" ca="1">IF(RESET,0,IF(LOAD_ROM,ROM!C434,IF(AND(MMU_CLK,MMU_MEMW,CELL("address",C573)=CELL("address",OFFSET(RAM0,MMU_RAM_X,MMU_RAM_Y))),MMU_VAL,C573)))</f>
        <v>0</v>
      </c>
      <c r="D573" s="50">
        <f t="array" aca="1" ref="D573" ca="1">IF(RESET,0,IF(LOAD_ROM,ROM!D434,IF(AND(MMU_CLK,MMU_MEMW,CELL("address",D573)=CELL("address",OFFSET(RAM0,MMU_RAM_X,MMU_RAM_Y))),MMU_VAL,D573)))</f>
        <v>0</v>
      </c>
      <c r="E573" s="50">
        <f t="array" aca="1" ref="E573" ca="1">IF(RESET,0,IF(LOAD_ROM,ROM!E434,IF(AND(MMU_CLK,MMU_MEMW,CELL("address",E573)=CELL("address",OFFSET(RAM0,MMU_RAM_X,MMU_RAM_Y))),MMU_VAL,E573)))</f>
        <v>0</v>
      </c>
      <c r="F573" s="50">
        <f t="array" aca="1" ref="F573" ca="1">IF(RESET,0,IF(LOAD_ROM,ROM!F434,IF(AND(MMU_CLK,MMU_MEMW,CELL("address",F573)=CELL("address",OFFSET(RAM0,MMU_RAM_X,MMU_RAM_Y))),MMU_VAL,F573)))</f>
        <v>0</v>
      </c>
      <c r="G573" s="50">
        <f t="array" aca="1" ref="G573" ca="1">IF(RESET,0,IF(LOAD_ROM,ROM!G434,IF(AND(MMU_CLK,MMU_MEMW,CELL("address",G573)=CELL("address",OFFSET(RAM0,MMU_RAM_X,MMU_RAM_Y))),MMU_VAL,G573)))</f>
        <v>0</v>
      </c>
      <c r="H573" s="50">
        <f t="array" aca="1" ref="H573" ca="1">IF(RESET,0,IF(LOAD_ROM,ROM!H434,IF(AND(MMU_CLK,MMU_MEMW,CELL("address",H573)=CELL("address",OFFSET(RAM0,MMU_RAM_X,MMU_RAM_Y))),MMU_VAL,H573)))</f>
        <v>0</v>
      </c>
      <c r="I573" s="50">
        <f t="array" aca="1" ref="I573" ca="1">IF(RESET,0,IF(LOAD_ROM,ROM!I434,IF(AND(MMU_CLK,MMU_MEMW,CELL("address",I573)=CELL("address",OFFSET(RAM0,MMU_RAM_X,MMU_RAM_Y))),MMU_VAL,I573)))</f>
        <v>0</v>
      </c>
      <c r="J573" s="50">
        <f t="array" aca="1" ref="J573" ca="1">IF(RESET,0,IF(LOAD_ROM,ROM!J434,IF(AND(MMU_CLK,MMU_MEMW,CELL("address",J573)=CELL("address",OFFSET(RAM0,MMU_RAM_X,MMU_RAM_Y))),MMU_VAL,J573)))</f>
        <v>0</v>
      </c>
      <c r="K573" s="50">
        <f t="array" aca="1" ref="K573" ca="1">IF(RESET,0,IF(LOAD_ROM,ROM!K434,IF(AND(MMU_CLK,MMU_MEMW,CELL("address",K573)=CELL("address",OFFSET(RAM0,MMU_RAM_X,MMU_RAM_Y))),MMU_VAL,K573)))</f>
        <v>0</v>
      </c>
      <c r="L573" s="50">
        <f t="array" aca="1" ref="L573" ca="1">IF(RESET,0,IF(LOAD_ROM,ROM!L434,IF(AND(MMU_CLK,MMU_MEMW,CELL("address",L573)=CELL("address",OFFSET(RAM0,MMU_RAM_X,MMU_RAM_Y))),MMU_VAL,L573)))</f>
        <v>0</v>
      </c>
      <c r="M573" s="50">
        <f t="array" aca="1" ref="M573" ca="1">IF(RESET,0,IF(LOAD_ROM,ROM!M434,IF(AND(MMU_CLK,MMU_MEMW,CELL("address",M573)=CELL("address",OFFSET(RAM0,MMU_RAM_X,MMU_RAM_Y))),MMU_VAL,M573)))</f>
        <v>0</v>
      </c>
      <c r="N573" s="50">
        <f t="array" aca="1" ref="N573" ca="1">IF(RESET,0,IF(LOAD_ROM,ROM!N434,IF(AND(MMU_CLK,MMU_MEMW,CELL("address",N573)=CELL("address",OFFSET(RAM0,MMU_RAM_X,MMU_RAM_Y))),MMU_VAL,N573)))</f>
        <v>0</v>
      </c>
      <c r="O573" s="50">
        <f t="array" aca="1" ref="O573" ca="1">IF(RESET,0,IF(LOAD_ROM,ROM!O434,IF(AND(MMU_CLK,MMU_MEMW,CELL("address",O573)=CELL("address",OFFSET(RAM0,MMU_RAM_X,MMU_RAM_Y))),MMU_VAL,O573)))</f>
        <v>0</v>
      </c>
      <c r="P573" s="50">
        <f t="array" aca="1" ref="P573" ca="1">IF(RESET,0,IF(LOAD_ROM,ROM!P434,IF(AND(MMU_CLK,MMU_MEMW,CELL("address",P573)=CELL("address",OFFSET(RAM0,MMU_RAM_X,MMU_RAM_Y))),MMU_VAL,P573)))</f>
        <v>0</v>
      </c>
      <c r="Q573" s="50">
        <f t="array" aca="1" ref="Q573" ca="1">IF(RESET,0,IF(LOAD_ROM,ROM!Q434,IF(AND(MMU_CLK,MMU_MEMW,CELL("address",Q573)=CELL("address",OFFSET(RAM0,MMU_RAM_X,MMU_RAM_Y))),MMU_VAL,Q573)))</f>
        <v>0</v>
      </c>
      <c r="R573" s="50">
        <f t="array" aca="1" ref="R573" ca="1">IF(RESET,0,IF(LOAD_ROM,ROM!R434,IF(AND(MMU_CLK,MMU_MEMW,CELL("address",R573)=CELL("address",OFFSET(RAM0,MMU_RAM_X,MMU_RAM_Y))),MMU_VAL,R573)))</f>
        <v>0</v>
      </c>
      <c r="S573" s="50">
        <f t="array" aca="1" ref="S573" ca="1">IF(RESET,0,IF(LOAD_ROM,ROM!S434,IF(AND(MMU_CLK,MMU_MEMW,CELL("address",S573)=CELL("address",OFFSET(RAM0,MMU_RAM_X,MMU_RAM_Y))),MMU_VAL,S573)))</f>
        <v>0</v>
      </c>
      <c r="T573" s="50">
        <f t="array" aca="1" ref="T573" ca="1">IF(RESET,0,IF(LOAD_ROM,ROM!T434,IF(AND(MMU_CLK,MMU_MEMW,CELL("address",T573)=CELL("address",OFFSET(RAM0,MMU_RAM_X,MMU_RAM_Y))),MMU_VAL,T573)))</f>
        <v>0</v>
      </c>
      <c r="U573" s="50">
        <f t="array" aca="1" ref="U573" ca="1">IF(RESET,0,IF(LOAD_ROM,ROM!U434,IF(AND(MMU_CLK,MMU_MEMW,CELL("address",U573)=CELL("address",OFFSET(RAM0,MMU_RAM_X,MMU_RAM_Y))),MMU_VAL,U573)))</f>
        <v>0</v>
      </c>
      <c r="V573" s="50">
        <f t="array" aca="1" ref="V573" ca="1">IF(RESET,0,IF(LOAD_ROM,ROM!V434,IF(AND(MMU_CLK,MMU_MEMW,CELL("address",V573)=CELL("address",OFFSET(RAM0,MMU_RAM_X,MMU_RAM_Y))),MMU_VAL,V573)))</f>
        <v>0</v>
      </c>
      <c r="W573" s="50">
        <f t="array" aca="1" ref="W573" ca="1">IF(RESET,0,IF(LOAD_ROM,ROM!W434,IF(AND(MMU_CLK,MMU_MEMW,CELL("address",W573)=CELL("address",OFFSET(RAM0,MMU_RAM_X,MMU_RAM_Y))),MMU_VAL,W573)))</f>
        <v>0</v>
      </c>
      <c r="X573" s="50">
        <f t="array" aca="1" ref="X573" ca="1">IF(RESET,0,IF(LOAD_ROM,ROM!X434,IF(AND(MMU_CLK,MMU_MEMW,CELL("address",X573)=CELL("address",OFFSET(RAM0,MMU_RAM_X,MMU_RAM_Y))),MMU_VAL,X573)))</f>
        <v>0</v>
      </c>
      <c r="Y573" s="50">
        <f t="array" aca="1" ref="Y573" ca="1">IF(RESET,0,IF(LOAD_ROM,ROM!Y434,IF(AND(MMU_CLK,MMU_MEMW,CELL("address",Y573)=CELL("address",OFFSET(RAM0,MMU_RAM_X,MMU_RAM_Y))),MMU_VAL,Y573)))</f>
        <v>0</v>
      </c>
      <c r="Z573" s="50">
        <f t="array" aca="1" ref="Z573" ca="1">IF(RESET,0,IF(LOAD_ROM,ROM!Z434,IF(AND(MMU_CLK,MMU_MEMW,CELL("address",Z573)=CELL("address",OFFSET(RAM0,MMU_RAM_X,MMU_RAM_Y))),MMU_VAL,Z573)))</f>
        <v>0</v>
      </c>
      <c r="AA573" s="50">
        <f t="array" aca="1" ref="AA573" ca="1">IF(RESET,0,IF(LOAD_ROM,ROM!AA434,IF(AND(MMU_CLK,MMU_MEMW,CELL("address",AA573)=CELL("address",OFFSET(RAM0,MMU_RAM_X,MMU_RAM_Y))),MMU_VAL,AA573)))</f>
        <v>0</v>
      </c>
      <c r="AB573" s="50">
        <f t="array" aca="1" ref="AB573" ca="1">IF(RESET,0,IF(LOAD_ROM,ROM!AB434,IF(AND(MMU_CLK,MMU_MEMW,CELL("address",AB573)=CELL("address",OFFSET(RAM0,MMU_RAM_X,MMU_RAM_Y))),MMU_VAL,AB573)))</f>
        <v>0</v>
      </c>
      <c r="AC573" s="50">
        <f t="array" aca="1" ref="AC573" ca="1">IF(RESET,0,IF(LOAD_ROM,ROM!AC434,IF(AND(MMU_CLK,MMU_MEMW,CELL("address",AC573)=CELL("address",OFFSET(RAM0,MMU_RAM_X,MMU_RAM_Y))),MMU_VAL,AC573)))</f>
        <v>0</v>
      </c>
      <c r="AD573" s="50">
        <f t="array" aca="1" ref="AD573" ca="1">IF(RESET,0,IF(LOAD_ROM,ROM!AD434,IF(AND(MMU_CLK,MMU_MEMW,CELL("address",AD573)=CELL("address",OFFSET(RAM0,MMU_RAM_X,MMU_RAM_Y))),MMU_VAL,AD573)))</f>
        <v>0</v>
      </c>
      <c r="AE573" s="50">
        <f t="array" aca="1" ref="AE573" ca="1">IF(RESET,0,IF(LOAD_ROM,ROM!AE434,IF(AND(MMU_CLK,MMU_MEMW,CELL("address",AE573)=CELL("address",OFFSET(RAM0,MMU_RAM_X,MMU_RAM_Y))),MMU_VAL,AE573)))</f>
        <v>0</v>
      </c>
      <c r="AF573" s="50">
        <f t="array" aca="1" ref="AF573" ca="1">IF(RESET,0,IF(LOAD_ROM,ROM!AF434,IF(AND(MMU_CLK,MMU_MEMW,CELL("address",AF573)=CELL("address",OFFSET(RAM0,MMU_RAM_X,MMU_RAM_Y))),MMU_VAL,AF573)))</f>
        <v>0</v>
      </c>
      <c r="AG573" s="50">
        <f t="array" aca="1" ref="AG573" ca="1">IF(RESET,0,IF(LOAD_ROM,ROM!AG434,IF(AND(MMU_CLK,MMU_MEMW,CELL("address",AG573)=CELL("address",OFFSET(RAM0,MMU_RAM_X,MMU_RAM_Y))),MMU_VAL,AG573)))</f>
        <v>0</v>
      </c>
      <c r="AH573" s="50">
        <f t="array" aca="1" ref="AH573" ca="1">IF(RESET,0,IF(LOAD_ROM,ROM!AH434,IF(AND(MMU_CLK,MMU_MEMW,CELL("address",AH573)=CELL("address",OFFSET(RAM0,MMU_RAM_X,MMU_RAM_Y))),MMU_VAL,AH573)))</f>
        <v>0</v>
      </c>
      <c r="AI573" s="50">
        <f t="array" aca="1" ref="AI573" ca="1">IF(RESET,0,IF(LOAD_ROM,ROM!AI434,IF(AND(MMU_CLK,MMU_MEMW,CELL("address",AI573)=CELL("address",OFFSET(RAM0,MMU_RAM_X,MMU_RAM_Y))),MMU_VAL,AI573)))</f>
        <v>0</v>
      </c>
      <c r="AJ573" s="50">
        <f t="array" aca="1" ref="AJ573" ca="1">IF(RESET,0,IF(LOAD_ROM,ROM!AJ434,IF(AND(MMU_CLK,MMU_MEMW,CELL("address",AJ573)=CELL("address",OFFSET(RAM0,MMU_RAM_X,MMU_RAM_Y))),MMU_VAL,AJ573)))</f>
        <v>0</v>
      </c>
      <c r="AK573" s="50">
        <f t="array" aca="1" ref="AK573" ca="1">IF(RESET,0,IF(LOAD_ROM,ROM!AK434,IF(AND(MMU_CLK,MMU_MEMW,CELL("address",AK573)=CELL("address",OFFSET(RAM0,MMU_RAM_X,MMU_RAM_Y))),MMU_VAL,AK573)))</f>
        <v>0</v>
      </c>
      <c r="AL573" s="50">
        <f t="array" aca="1" ref="AL573" ca="1">IF(RESET,0,IF(LOAD_ROM,ROM!AL434,IF(AND(MMU_CLK,MMU_MEMW,CELL("address",AL573)=CELL("address",OFFSET(RAM0,MMU_RAM_X,MMU_RAM_Y))),MMU_VAL,AL573)))</f>
        <v>0</v>
      </c>
      <c r="AM573" s="50">
        <f t="array" aca="1" ref="AM573" ca="1">IF(RESET,0,IF(LOAD_ROM,ROM!AM434,IF(AND(MMU_CLK,MMU_MEMW,CELL("address",AM573)=CELL("address",OFFSET(RAM0,MMU_RAM_X,MMU_RAM_Y))),MMU_VAL,AM573)))</f>
        <v>0</v>
      </c>
      <c r="AN573" s="50">
        <f t="array" aca="1" ref="AN573" ca="1">IF(RESET,0,IF(LOAD_ROM,ROM!AN434,IF(AND(MMU_CLK,MMU_MEMW,CELL("address",AN573)=CELL("address",OFFSET(RAM0,MMU_RAM_X,MMU_RAM_Y))),MMU_VAL,AN573)))</f>
        <v>0</v>
      </c>
      <c r="AO573" s="50">
        <f t="array" aca="1" ref="AO573" ca="1">IF(RESET,0,IF(LOAD_ROM,ROM!AO434,IF(AND(MMU_CLK,MMU_MEMW,CELL("address",AO573)=CELL("address",OFFSET(RAM0,MMU_RAM_X,MMU_RAM_Y))),MMU_VAL,AO573)))</f>
        <v>0</v>
      </c>
      <c r="AP573" s="50">
        <f t="array" aca="1" ref="AP573" ca="1">IF(RESET,0,IF(LOAD_ROM,ROM!AP434,IF(AND(MMU_CLK,MMU_MEMW,CELL("address",AP573)=CELL("address",OFFSET(RAM0,MMU_RAM_X,MMU_RAM_Y))),MMU_VAL,AP573)))</f>
        <v>0</v>
      </c>
      <c r="AQ573" s="50">
        <f t="array" aca="1" ref="AQ573" ca="1">IF(RESET,0,IF(LOAD_ROM,ROM!AQ434,IF(AND(MMU_CLK,MMU_MEMW,CELL("address",AQ573)=CELL("address",OFFSET(RAM0,MMU_RAM_X,MMU_RAM_Y))),MMU_VAL,AQ573)))</f>
        <v>0</v>
      </c>
      <c r="AR573" s="50">
        <f t="array" aca="1" ref="AR573" ca="1">IF(RESET,0,IF(LOAD_ROM,ROM!AR434,IF(AND(MMU_CLK,MMU_MEMW,CELL("address",AR573)=CELL("address",OFFSET(RAM0,MMU_RAM_X,MMU_RAM_Y))),MMU_VAL,AR573)))</f>
        <v>0</v>
      </c>
      <c r="AS573" s="50">
        <f t="array" aca="1" ref="AS573" ca="1">IF(RESET,0,IF(LOAD_ROM,ROM!AS434,IF(AND(MMU_CLK,MMU_MEMW,CELL("address",AS573)=CELL("address",OFFSET(RAM0,MMU_RAM_X,MMU_RAM_Y))),MMU_VAL,AS573)))</f>
        <v>0</v>
      </c>
      <c r="AT573" s="50">
        <f t="array" aca="1" ref="AT573" ca="1">IF(RESET,0,IF(LOAD_ROM,ROM!AT434,IF(AND(MMU_CLK,MMU_MEMW,CELL("address",AT573)=CELL("address",OFFSET(RAM0,MMU_RAM_X,MMU_RAM_Y))),MMU_VAL,AT573)))</f>
        <v>0</v>
      </c>
      <c r="AU573" s="50">
        <f t="array" aca="1" ref="AU573" ca="1">IF(RESET,0,IF(LOAD_ROM,ROM!AU434,IF(AND(MMU_CLK,MMU_MEMW,CELL("address",AU573)=CELL("address",OFFSET(RAM0,MMU_RAM_X,MMU_RAM_Y))),MMU_VAL,AU573)))</f>
        <v>0</v>
      </c>
      <c r="AV573" s="50">
        <f t="array" aca="1" ref="AV573" ca="1">IF(RESET,0,IF(LOAD_ROM,ROM!AV434,IF(AND(MMU_CLK,MMU_MEMW,CELL("address",AV573)=CELL("address",OFFSET(RAM0,MMU_RAM_X,MMU_RAM_Y))),MMU_VAL,AV573)))</f>
        <v>0</v>
      </c>
      <c r="AW573" s="50">
        <f t="array" aca="1" ref="AW573" ca="1">IF(RESET,0,IF(LOAD_ROM,ROM!AW434,IF(AND(MMU_CLK,MMU_MEMW,CELL("address",AW573)=CELL("address",OFFSET(RAM0,MMU_RAM_X,MMU_RAM_Y))),MMU_VAL,AW573)))</f>
        <v>0</v>
      </c>
      <c r="AX573" s="50">
        <f t="array" aca="1" ref="AX573" ca="1">IF(RESET,0,IF(LOAD_ROM,ROM!AX434,IF(AND(MMU_CLK,MMU_MEMW,CELL("address",AX573)=CELL("address",OFFSET(RAM0,MMU_RAM_X,MMU_RAM_Y))),MMU_VAL,AX573)))</f>
        <v>0</v>
      </c>
      <c r="AY573" s="50">
        <f t="array" aca="1" ref="AY573" ca="1">IF(RESET,0,IF(LOAD_ROM,ROM!AY434,IF(AND(MMU_CLK,MMU_MEMW,CELL("address",AY573)=CELL("address",OFFSET(RAM0,MMU_RAM_X,MMU_RAM_Y))),MMU_VAL,AY573)))</f>
        <v>0</v>
      </c>
      <c r="AZ573" s="50">
        <f t="array" aca="1" ref="AZ573" ca="1">IF(RESET,0,IF(LOAD_ROM,ROM!AZ434,IF(AND(MMU_CLK,MMU_MEMW,CELL("address",AZ573)=CELL("address",OFFSET(RAM0,MMU_RAM_X,MMU_RAM_Y))),MMU_VAL,AZ573)))</f>
        <v>0</v>
      </c>
      <c r="BA573" s="50">
        <f t="array" aca="1" ref="BA573" ca="1">IF(RESET,0,IF(LOAD_ROM,ROM!BA434,IF(AND(MMU_CLK,MMU_MEMW,CELL("address",BA573)=CELL("address",OFFSET(RAM0,MMU_RAM_X,MMU_RAM_Y))),MMU_VAL,BA573)))</f>
        <v>0</v>
      </c>
      <c r="BB573" s="50">
        <f t="array" aca="1" ref="BB573" ca="1">IF(RESET,0,IF(LOAD_ROM,ROM!BB434,IF(AND(MMU_CLK,MMU_MEMW,CELL("address",BB573)=CELL("address",OFFSET(RAM0,MMU_RAM_X,MMU_RAM_Y))),MMU_VAL,BB573)))</f>
        <v>0</v>
      </c>
      <c r="BC573" s="50">
        <f t="array" aca="1" ref="BC573" ca="1">IF(RESET,0,IF(LOAD_ROM,ROM!BC434,IF(AND(MMU_CLK,MMU_MEMW,CELL("address",BC573)=CELL("address",OFFSET(RAM0,MMU_RAM_X,MMU_RAM_Y))),MMU_VAL,BC573)))</f>
        <v>0</v>
      </c>
      <c r="BD573" s="50">
        <f t="array" aca="1" ref="BD573" ca="1">IF(RESET,0,IF(LOAD_ROM,ROM!BD434,IF(AND(MMU_CLK,MMU_MEMW,CELL("address",BD573)=CELL("address",OFFSET(RAM0,MMU_RAM_X,MMU_RAM_Y))),MMU_VAL,BD573)))</f>
        <v>0</v>
      </c>
      <c r="BE573" s="50">
        <f t="array" aca="1" ref="BE573" ca="1">IF(RESET,0,IF(LOAD_ROM,ROM!BE434,IF(AND(MMU_CLK,MMU_MEMW,CELL("address",BE573)=CELL("address",OFFSET(RAM0,MMU_RAM_X,MMU_RAM_Y))),MMU_VAL,BE573)))</f>
        <v>0</v>
      </c>
      <c r="BF573" s="50">
        <f t="array" aca="1" ref="BF573" ca="1">IF(RESET,0,IF(LOAD_ROM,ROM!BF434,IF(AND(MMU_CLK,MMU_MEMW,CELL("address",BF573)=CELL("address",OFFSET(RAM0,MMU_RAM_X,MMU_RAM_Y))),MMU_VAL,BF573)))</f>
        <v>0</v>
      </c>
      <c r="BG573" s="50">
        <f t="array" aca="1" ref="BG573" ca="1">IF(RESET,0,IF(LOAD_ROM,ROM!BG434,IF(AND(MMU_CLK,MMU_MEMW,CELL("address",BG573)=CELL("address",OFFSET(RAM0,MMU_RAM_X,MMU_RAM_Y))),MMU_VAL,BG573)))</f>
        <v>0</v>
      </c>
      <c r="BH573" s="50">
        <f t="array" aca="1" ref="BH573" ca="1">IF(RESET,0,IF(LOAD_ROM,ROM!BH434,IF(AND(MMU_CLK,MMU_MEMW,CELL("address",BH573)=CELL("address",OFFSET(RAM0,MMU_RAM_X,MMU_RAM_Y))),MMU_VAL,BH573)))</f>
        <v>0</v>
      </c>
      <c r="BI573" s="50">
        <f t="array" aca="1" ref="BI573" ca="1">IF(RESET,0,IF(LOAD_ROM,ROM!BI434,IF(AND(MMU_CLK,MMU_MEMW,CELL("address",BI573)=CELL("address",OFFSET(RAM0,MMU_RAM_X,MMU_RAM_Y))),MMU_VAL,BI573)))</f>
        <v>0</v>
      </c>
      <c r="BJ573" s="50">
        <f t="array" aca="1" ref="BJ573" ca="1">IF(RESET,0,IF(LOAD_ROM,ROM!BJ434,IF(AND(MMU_CLK,MMU_MEMW,CELL("address",BJ573)=CELL("address",OFFSET(RAM0,MMU_RAM_X,MMU_RAM_Y))),MMU_VAL,BJ573)))</f>
        <v>0</v>
      </c>
      <c r="BK573" s="50">
        <f t="array" aca="1" ref="BK573" ca="1">IF(RESET,0,IF(LOAD_ROM,ROM!BK434,IF(AND(MMU_CLK,MMU_MEMW,CELL("address",BK573)=CELL("address",OFFSET(RAM0,MMU_RAM_X,MMU_RAM_Y))),MMU_VAL,BK573)))</f>
        <v>0</v>
      </c>
      <c r="BL573" s="50">
        <f t="array" aca="1" ref="BL573" ca="1">IF(RESET,0,IF(LOAD_ROM,ROM!BL434,IF(AND(MMU_CLK,MMU_MEMW,CELL("address",BL573)=CELL("address",OFFSET(RAM0,MMU_RAM_X,MMU_RAM_Y))),MMU_VAL,BL573)))</f>
        <v>0</v>
      </c>
      <c r="BM573" s="50">
        <f t="array" aca="1" ref="BM573" ca="1">IF(RESET,0,IF(LOAD_ROM,ROM!BM434,IF(AND(MMU_CLK,MMU_MEMW,CELL("address",BM573)=CELL("address",OFFSET(RAM0,MMU_RAM_X,MMU_RAM_Y))),MMU_VAL,BM573)))</f>
        <v>0</v>
      </c>
      <c r="BN573" s="50">
        <f t="array" aca="1" ref="BN573" ca="1">IF(RESET,0,IF(LOAD_ROM,ROM!BN434,IF(AND(MMU_CLK,MMU_MEMW,CELL("address",BN573)=CELL("address",OFFSET(RAM0,MMU_RAM_X,MMU_RAM_Y))),MMU_VAL,BN573)))</f>
        <v>0</v>
      </c>
      <c r="BO573" s="50">
        <f t="array" aca="1" ref="BO573" ca="1">IF(RESET,0,IF(LOAD_ROM,ROM!BO434,IF(AND(MMU_CLK,MMU_MEMW,CELL("address",BO573)=CELL("address",OFFSET(RAM0,MMU_RAM_X,MMU_RAM_Y))),MMU_VAL,BO573)))</f>
        <v>0</v>
      </c>
      <c r="BP573" s="50">
        <f t="array" aca="1" ref="BP573" ca="1">IF(RESET,0,IF(LOAD_ROM,ROM!BP434,IF(AND(MMU_CLK,MMU_MEMW,CELL("address",BP573)=CELL("address",OFFSET(RAM0,MMU_RAM_X,MMU_RAM_Y))),MMU_VAL,BP573)))</f>
        <v>0</v>
      </c>
      <c r="BQ573" s="50">
        <f t="array" aca="1" ref="BQ573" ca="1">IF(RESET,0,IF(LOAD_ROM,ROM!BQ434,IF(AND(MMU_CLK,MMU_MEMW,CELL("address",BQ573)=CELL("address",OFFSET(RAM0,MMU_RAM_X,MMU_RAM_Y))),MMU_VAL,BQ573)))</f>
        <v>0</v>
      </c>
      <c r="BR573" s="50">
        <f t="array" aca="1" ref="BR573" ca="1">IF(RESET,0,IF(LOAD_ROM,ROM!BR434,IF(AND(MMU_CLK,MMU_MEMW,CELL("address",BR573)=CELL("address",OFFSET(RAM0,MMU_RAM_X,MMU_RAM_Y))),MMU_VAL,BR573)))</f>
        <v>0</v>
      </c>
      <c r="BS573" s="50">
        <f t="array" aca="1" ref="BS573" ca="1">IF(RESET,0,IF(LOAD_ROM,ROM!BS434,IF(AND(MMU_CLK,MMU_MEMW,CELL("address",BS573)=CELL("address",OFFSET(RAM0,MMU_RAM_X,MMU_RAM_Y))),MMU_VAL,BS573)))</f>
        <v>0</v>
      </c>
      <c r="BT573" s="50">
        <f t="array" aca="1" ref="BT573" ca="1">IF(RESET,0,IF(LOAD_ROM,ROM!BT434,IF(AND(MMU_CLK,MMU_MEMW,CELL("address",BT573)=CELL("address",OFFSET(RAM0,MMU_RAM_X,MMU_RAM_Y))),MMU_VAL,BT573)))</f>
        <v>0</v>
      </c>
      <c r="BU573" s="50">
        <f t="array" aca="1" ref="BU573" ca="1">IF(RESET,0,IF(LOAD_ROM,ROM!BU434,IF(AND(MMU_CLK,MMU_MEMW,CELL("address",BU573)=CELL("address",OFFSET(RAM0,MMU_RAM_X,MMU_RAM_Y))),MMU_VAL,BU573)))</f>
        <v>0</v>
      </c>
      <c r="BV573" s="50">
        <f t="array" aca="1" ref="BV573" ca="1">IF(RESET,0,IF(LOAD_ROM,ROM!BV434,IF(AND(MMU_CLK,MMU_MEMW,CELL("address",BV573)=CELL("address",OFFSET(RAM0,MMU_RAM_X,MMU_RAM_Y))),MMU_VAL,BV573)))</f>
        <v>0</v>
      </c>
      <c r="BW573" s="50">
        <f t="array" aca="1" ref="BW573" ca="1">IF(RESET,0,IF(LOAD_ROM,ROM!BW434,IF(AND(MMU_CLK,MMU_MEMW,CELL("address",BW573)=CELL("address",OFFSET(RAM0,MMU_RAM_X,MMU_RAM_Y))),MMU_VAL,BW573)))</f>
        <v>0</v>
      </c>
      <c r="BX573" s="50">
        <f t="array" aca="1" ref="BX573" ca="1">IF(RESET,0,IF(LOAD_ROM,ROM!BX434,IF(AND(MMU_CLK,MMU_MEMW,CELL("address",BX573)=CELL("address",OFFSET(RAM0,MMU_RAM_X,MMU_RAM_Y))),MMU_VAL,BX573)))</f>
        <v>0</v>
      </c>
      <c r="BY573" s="50">
        <f t="array" aca="1" ref="BY573" ca="1">IF(RESET,0,IF(LOAD_ROM,ROM!BY434,IF(AND(MMU_CLK,MMU_MEMW,CELL("address",BY573)=CELL("address",OFFSET(RAM0,MMU_RAM_X,MMU_RAM_Y))),MMU_VAL,BY573)))</f>
        <v>0</v>
      </c>
      <c r="BZ573" s="50">
        <f t="array" aca="1" ref="BZ573" ca="1">IF(RESET,0,IF(LOAD_ROM,ROM!BZ434,IF(AND(MMU_CLK,MMU_MEMW,CELL("address",BZ573)=CELL("address",OFFSET(RAM0,MMU_RAM_X,MMU_RAM_Y))),MMU_VAL,BZ573)))</f>
        <v>0</v>
      </c>
      <c r="CA573" s="50">
        <f t="array" aca="1" ref="CA573" ca="1">IF(RESET,0,IF(LOAD_ROM,ROM!CA434,IF(AND(MMU_CLK,MMU_MEMW,CELL("address",CA573)=CELL("address",OFFSET(RAM0,MMU_RAM_X,MMU_RAM_Y))),MMU_VAL,CA573)))</f>
        <v>0</v>
      </c>
      <c r="CB573" s="50">
        <f t="array" aca="1" ref="CB573" ca="1">IF(RESET,0,IF(LOAD_ROM,ROM!CB434,IF(AND(MMU_CLK,MMU_MEMW,CELL("address",CB573)=CELL("address",OFFSET(RAM0,MMU_RAM_X,MMU_RAM_Y))),MMU_VAL,CB573)))</f>
        <v>0</v>
      </c>
      <c r="CC573" s="50">
        <f t="array" aca="1" ref="CC573" ca="1">IF(RESET,0,IF(LOAD_ROM,ROM!CC434,IF(AND(MMU_CLK,MMU_MEMW,CELL("address",CC573)=CELL("address",OFFSET(RAM0,MMU_RAM_X,MMU_RAM_Y))),MMU_VAL,CC573)))</f>
        <v>0</v>
      </c>
      <c r="CD573" s="50">
        <f t="array" aca="1" ref="CD573" ca="1">IF(RESET,0,IF(LOAD_ROM,ROM!CD434,IF(AND(MMU_CLK,MMU_MEMW,CELL("address",CD573)=CELL("address",OFFSET(RAM0,MMU_RAM_X,MMU_RAM_Y))),MMU_VAL,CD573)))</f>
        <v>0</v>
      </c>
      <c r="CE573" s="50">
        <f t="array" aca="1" ref="CE573" ca="1">IF(RESET,0,IF(LOAD_ROM,ROM!CE434,IF(AND(MMU_CLK,MMU_MEMW,CELL("address",CE573)=CELL("address",OFFSET(RAM0,MMU_RAM_X,MMU_RAM_Y))),MMU_VAL,CE573)))</f>
        <v>0</v>
      </c>
      <c r="CF573" s="50">
        <f t="array" aca="1" ref="CF573" ca="1">IF(RESET,0,IF(LOAD_ROM,ROM!CF434,IF(AND(MMU_CLK,MMU_MEMW,CELL("address",CF573)=CELL("address",OFFSET(RAM0,MMU_RAM_X,MMU_RAM_Y))),MMU_VAL,CF573)))</f>
        <v>0</v>
      </c>
      <c r="CG573" s="50">
        <f t="array" aca="1" ref="CG573" ca="1">IF(RESET,0,IF(LOAD_ROM,ROM!CG434,IF(AND(MMU_CLK,MMU_MEMW,CELL("address",CG573)=CELL("address",OFFSET(RAM0,MMU_RAM_X,MMU_RAM_Y))),MMU_VAL,CG573)))</f>
        <v>0</v>
      </c>
      <c r="CH573" s="50">
        <f t="array" aca="1" ref="CH573" ca="1">IF(RESET,0,IF(LOAD_ROM,ROM!CH434,IF(AND(MMU_CLK,MMU_MEMW,CELL("address",CH573)=CELL("address",OFFSET(RAM0,MMU_RAM_X,MMU_RAM_Y))),MMU_VAL,CH573)))</f>
        <v>0</v>
      </c>
      <c r="CI573" s="50">
        <f t="array" aca="1" ref="CI573" ca="1">IF(RESET,0,IF(LOAD_ROM,ROM!CI434,IF(AND(MMU_CLK,MMU_MEMW,CELL("address",CI573)=CELL("address",OFFSET(RAM0,MMU_RAM_X,MMU_RAM_Y))),MMU_VAL,CI573)))</f>
        <v>0</v>
      </c>
      <c r="CJ573" s="50">
        <f t="array" aca="1" ref="CJ573" ca="1">IF(RESET,0,IF(LOAD_ROM,ROM!CJ434,IF(AND(MMU_CLK,MMU_MEMW,CELL("address",CJ573)=CELL("address",OFFSET(RAM0,MMU_RAM_X,MMU_RAM_Y))),MMU_VAL,CJ573)))</f>
        <v>0</v>
      </c>
      <c r="CK573" s="50">
        <f t="array" aca="1" ref="CK573" ca="1">IF(RESET,0,IF(LOAD_ROM,ROM!CK434,IF(AND(MMU_CLK,MMU_MEMW,CELL("address",CK573)=CELL("address",OFFSET(RAM0,MMU_RAM_X,MMU_RAM_Y))),MMU_VAL,CK573)))</f>
        <v>0</v>
      </c>
      <c r="CL573" s="50">
        <f t="array" aca="1" ref="CL573" ca="1">IF(RESET,0,IF(LOAD_ROM,ROM!CL434,IF(AND(MMU_CLK,MMU_MEMW,CELL("address",CL573)=CELL("address",OFFSET(RAM0,MMU_RAM_X,MMU_RAM_Y))),MMU_VAL,CL573)))</f>
        <v>0</v>
      </c>
      <c r="CM573" s="50">
        <f t="array" aca="1" ref="CM573" ca="1">IF(RESET,0,IF(LOAD_ROM,ROM!CM434,IF(AND(MMU_CLK,MMU_MEMW,CELL("address",CM573)=CELL("address",OFFSET(RAM0,MMU_RAM_X,MMU_RAM_Y))),MMU_VAL,CM573)))</f>
        <v>0</v>
      </c>
      <c r="CN573" s="50">
        <f t="array" aca="1" ref="CN573" ca="1">IF(RESET,0,IF(LOAD_ROM,ROM!CN434,IF(AND(MMU_CLK,MMU_MEMW,CELL("address",CN573)=CELL("address",OFFSET(RAM0,MMU_RAM_X,MMU_RAM_Y))),MMU_VAL,CN573)))</f>
        <v>0</v>
      </c>
      <c r="CO573" s="50">
        <f t="array" aca="1" ref="CO573" ca="1">IF(RESET,0,IF(LOAD_ROM,ROM!CO434,IF(AND(MMU_CLK,MMU_MEMW,CELL("address",CO573)=CELL("address",OFFSET(RAM0,MMU_RAM_X,MMU_RAM_Y))),MMU_VAL,CO573)))</f>
        <v>0</v>
      </c>
      <c r="CP573" s="50">
        <f t="array" aca="1" ref="CP573" ca="1">IF(RESET,0,IF(LOAD_ROM,ROM!CP434,IF(AND(MMU_CLK,MMU_MEMW,CELL("address",CP573)=CELL("address",OFFSET(RAM0,MMU_RAM_X,MMU_RAM_Y))),MMU_VAL,CP573)))</f>
        <v>0</v>
      </c>
      <c r="CQ573" s="50">
        <f t="array" aca="1" ref="CQ573" ca="1">IF(RESET,0,IF(LOAD_ROM,ROM!CQ434,IF(AND(MMU_CLK,MMU_MEMW,CELL("address",CQ573)=CELL("address",OFFSET(RAM0,MMU_RAM_X,MMU_RAM_Y))),MMU_VAL,CQ573)))</f>
        <v>0</v>
      </c>
      <c r="CR573" s="50">
        <f t="array" aca="1" ref="CR573" ca="1">IF(RESET,0,IF(LOAD_ROM,ROM!CR434,IF(AND(MMU_CLK,MMU_MEMW,CELL("address",CR573)=CELL("address",OFFSET(RAM0,MMU_RAM_X,MMU_RAM_Y))),MMU_VAL,CR573)))</f>
        <v>0</v>
      </c>
      <c r="CS573" s="50">
        <f t="array" aca="1" ref="CS573" ca="1">IF(RESET,0,IF(LOAD_ROM,ROM!CS434,IF(AND(MMU_CLK,MMU_MEMW,CELL("address",CS573)=CELL("address",OFFSET(RAM0,MMU_RAM_X,MMU_RAM_Y))),MMU_VAL,CS573)))</f>
        <v>0</v>
      </c>
      <c r="CT573" s="50">
        <f t="array" aca="1" ref="CT573" ca="1">IF(RESET,0,IF(LOAD_ROM,ROM!CT434,IF(AND(MMU_CLK,MMU_MEMW,CELL("address",CT573)=CELL("address",OFFSET(RAM0,MMU_RAM_X,MMU_RAM_Y))),MMU_VAL,CT573)))</f>
        <v>0</v>
      </c>
      <c r="CU573" s="50">
        <f t="array" aca="1" ref="CU573" ca="1">IF(RESET,0,IF(LOAD_ROM,ROM!CU434,IF(AND(MMU_CLK,MMU_MEMW,CELL("address",CU573)=CELL("address",OFFSET(RAM0,MMU_RAM_X,MMU_RAM_Y))),MMU_VAL,CU573)))</f>
        <v>0</v>
      </c>
      <c r="CV573" s="50">
        <f t="array" aca="1" ref="CV573" ca="1">IF(RESET,0,IF(LOAD_ROM,ROM!CV434,IF(AND(MMU_CLK,MMU_MEMW,CELL("address",CV573)=CELL("address",OFFSET(RAM0,MMU_RAM_X,MMU_RAM_Y))),MMU_VAL,CV573)))</f>
        <v>0</v>
      </c>
      <c r="CW573" s="50">
        <f t="array" aca="1" ref="CW573" ca="1">IF(RESET,0,IF(LOAD_ROM,ROM!CW434,IF(AND(MMU_CLK,MMU_MEMW,CELL("address",CW573)=CELL("address",OFFSET(RAM0,MMU_RAM_X,MMU_RAM_Y))),MMU_VAL,CW573)))</f>
        <v>0</v>
      </c>
      <c r="CX573" s="50">
        <f t="array" aca="1" ref="CX573" ca="1">IF(RESET,0,IF(LOAD_ROM,ROM!CX434,IF(AND(MMU_CLK,MMU_MEMW,CELL("address",CX573)=CELL("address",OFFSET(RAM0,MMU_RAM_X,MMU_RAM_Y))),MMU_VAL,CX573)))</f>
        <v>0</v>
      </c>
      <c r="CY573" s="50">
        <f t="array" aca="1" ref="CY573" ca="1">IF(RESET,0,IF(LOAD_ROM,ROM!CY434,IF(AND(MMU_CLK,MMU_MEMW,CELL("address",CY573)=CELL("address",OFFSET(RAM0,MMU_RAM_X,MMU_RAM_Y))),MMU_VAL,CY573)))</f>
        <v>0</v>
      </c>
      <c r="CZ573" s="50">
        <f t="array" aca="1" ref="CZ573" ca="1">IF(RESET,0,IF(LOAD_ROM,ROM!CZ434,IF(AND(MMU_CLK,MMU_MEMW,CELL("address",CZ573)=CELL("address",OFFSET(RAM0,MMU_RAM_X,MMU_RAM_Y))),MMU_VAL,CZ573)))</f>
        <v>0</v>
      </c>
      <c r="DA573" s="50">
        <f t="array" aca="1" ref="DA573" ca="1">IF(RESET,0,IF(LOAD_ROM,ROM!DA434,IF(AND(MMU_CLK,MMU_MEMW,CELL("address",DA573)=CELL("address",OFFSET(RAM0,MMU_RAM_X,MMU_RAM_Y))),MMU_VAL,DA573)))</f>
        <v>0</v>
      </c>
      <c r="DB573" s="50">
        <f t="array" aca="1" ref="DB573" ca="1">IF(RESET,0,IF(LOAD_ROM,ROM!DB434,IF(AND(MMU_CLK,MMU_MEMW,CELL("address",DB573)=CELL("address",OFFSET(RAM0,MMU_RAM_X,MMU_RAM_Y))),MMU_VAL,DB573)))</f>
        <v>0</v>
      </c>
      <c r="DC573" s="50">
        <f t="array" aca="1" ref="DC573" ca="1">IF(RESET,0,IF(LOAD_ROM,ROM!DC434,IF(AND(MMU_CLK,MMU_MEMW,CELL("address",DC573)=CELL("address",OFFSET(RAM0,MMU_RAM_X,MMU_RAM_Y))),MMU_VAL,DC573)))</f>
        <v>0</v>
      </c>
      <c r="DD573" s="50">
        <f t="array" aca="1" ref="DD573" ca="1">IF(RESET,0,IF(LOAD_ROM,ROM!DD434,IF(AND(MMU_CLK,MMU_MEMW,CELL("address",DD573)=CELL("address",OFFSET(RAM0,MMU_RAM_X,MMU_RAM_Y))),MMU_VAL,DD573)))</f>
        <v>0</v>
      </c>
      <c r="DE573" s="50">
        <f t="array" aca="1" ref="DE573" ca="1">IF(RESET,0,IF(LOAD_ROM,ROM!DE434,IF(AND(MMU_CLK,MMU_MEMW,CELL("address",DE573)=CELL("address",OFFSET(RAM0,MMU_RAM_X,MMU_RAM_Y))),MMU_VAL,DE573)))</f>
        <v>0</v>
      </c>
      <c r="DF573" s="50">
        <f t="array" aca="1" ref="DF573" ca="1">IF(RESET,0,IF(LOAD_ROM,ROM!DF434,IF(AND(MMU_CLK,MMU_MEMW,CELL("address",DF573)=CELL("address",OFFSET(RAM0,MMU_RAM_X,MMU_RAM_Y))),MMU_VAL,DF573)))</f>
        <v>0</v>
      </c>
      <c r="DG573" s="50">
        <f t="array" aca="1" ref="DG573" ca="1">IF(RESET,0,IF(LOAD_ROM,ROM!DG434,IF(AND(MMU_CLK,MMU_MEMW,CELL("address",DG573)=CELL("address",OFFSET(RAM0,MMU_RAM_X,MMU_RAM_Y))),MMU_VAL,DG573)))</f>
        <v>0</v>
      </c>
      <c r="DH573" s="50">
        <f t="array" aca="1" ref="DH573" ca="1">IF(RESET,0,IF(LOAD_ROM,ROM!DH434,IF(AND(MMU_CLK,MMU_MEMW,CELL("address",DH573)=CELL("address",OFFSET(RAM0,MMU_RAM_X,MMU_RAM_Y))),MMU_VAL,DH573)))</f>
        <v>0</v>
      </c>
      <c r="DI573" s="50">
        <f t="array" aca="1" ref="DI573" ca="1">IF(RESET,0,IF(LOAD_ROM,ROM!DI434,IF(AND(MMU_CLK,MMU_MEMW,CELL("address",DI573)=CELL("address",OFFSET(RAM0,MMU_RAM_X,MMU_RAM_Y))),MMU_VAL,DI573)))</f>
        <v>0</v>
      </c>
      <c r="DJ573" s="50">
        <f t="array" aca="1" ref="DJ573" ca="1">IF(RESET,0,IF(LOAD_ROM,ROM!DJ434,IF(AND(MMU_CLK,MMU_MEMW,CELL("address",DJ573)=CELL("address",OFFSET(RAM0,MMU_RAM_X,MMU_RAM_Y))),MMU_VAL,DJ573)))</f>
        <v>0</v>
      </c>
      <c r="DK573" s="50">
        <f t="array" aca="1" ref="DK573" ca="1">IF(RESET,0,IF(LOAD_ROM,ROM!DK434,IF(AND(MMU_CLK,MMU_MEMW,CELL("address",DK573)=CELL("address",OFFSET(RAM0,MMU_RAM_X,MMU_RAM_Y))),MMU_VAL,DK573)))</f>
        <v>0</v>
      </c>
      <c r="DL573" s="50">
        <f t="array" aca="1" ref="DL573" ca="1">IF(RESET,0,IF(LOAD_ROM,ROM!DL434,IF(AND(MMU_CLK,MMU_MEMW,CELL("address",DL573)=CELL("address",OFFSET(RAM0,MMU_RAM_X,MMU_RAM_Y))),MMU_VAL,DL573)))</f>
        <v>0</v>
      </c>
      <c r="DM573" s="50">
        <f t="array" aca="1" ref="DM573" ca="1">IF(RESET,0,IF(LOAD_ROM,ROM!DM434,IF(AND(MMU_CLK,MMU_MEMW,CELL("address",DM573)=CELL("address",OFFSET(RAM0,MMU_RAM_X,MMU_RAM_Y))),MMU_VAL,DM573)))</f>
        <v>0</v>
      </c>
      <c r="DN573" s="50">
        <f t="array" aca="1" ref="DN573" ca="1">IF(RESET,0,IF(LOAD_ROM,ROM!DN434,IF(AND(MMU_CLK,MMU_MEMW,CELL("address",DN573)=CELL("address",OFFSET(RAM0,MMU_RAM_X,MMU_RAM_Y))),MMU_VAL,DN573)))</f>
        <v>0</v>
      </c>
      <c r="DO573" s="50">
        <f t="array" aca="1" ref="DO573" ca="1">IF(RESET,0,IF(LOAD_ROM,ROM!DO434,IF(AND(MMU_CLK,MMU_MEMW,CELL("address",DO573)=CELL("address",OFFSET(RAM0,MMU_RAM_X,MMU_RAM_Y))),MMU_VAL,DO573)))</f>
        <v>0</v>
      </c>
      <c r="DP573" s="50">
        <f t="array" aca="1" ref="DP573" ca="1">IF(RESET,0,IF(LOAD_ROM,ROM!DP434,IF(AND(MMU_CLK,MMU_MEMW,CELL("address",DP573)=CELL("address",OFFSET(RAM0,MMU_RAM_X,MMU_RAM_Y))),MMU_VAL,DP573)))</f>
        <v>0</v>
      </c>
      <c r="DQ573" s="50">
        <f t="array" aca="1" ref="DQ573" ca="1">IF(RESET,0,IF(LOAD_ROM,ROM!DQ434,IF(AND(MMU_CLK,MMU_MEMW,CELL("address",DQ573)=CELL("address",OFFSET(RAM0,MMU_RAM_X,MMU_RAM_Y))),MMU_VAL,DQ573)))</f>
        <v>0</v>
      </c>
      <c r="DR573" s="50">
        <f t="array" aca="1" ref="DR573" ca="1">IF(RESET,0,IF(LOAD_ROM,ROM!DR434,IF(AND(MMU_CLK,MMU_MEMW,CELL("address",DR573)=CELL("address",OFFSET(RAM0,MMU_RAM_X,MMU_RAM_Y))),MMU_VAL,DR573)))</f>
        <v>0</v>
      </c>
      <c r="DS573" s="50">
        <f t="array" aca="1" ref="DS573" ca="1">IF(RESET,0,IF(LOAD_ROM,ROM!DS434,IF(AND(MMU_CLK,MMU_MEMW,CELL("address",DS573)=CELL("address",OFFSET(RAM0,MMU_RAM_X,MMU_RAM_Y))),MMU_VAL,DS573)))</f>
        <v>0</v>
      </c>
      <c r="DT573" s="50">
        <f t="array" aca="1" ref="DT573" ca="1">IF(RESET,0,IF(LOAD_ROM,ROM!DT434,IF(AND(MMU_CLK,MMU_MEMW,CELL("address",DT573)=CELL("address",OFFSET(RAM0,MMU_RAM_X,MMU_RAM_Y))),MMU_VAL,DT573)))</f>
        <v>0</v>
      </c>
      <c r="DU573" s="50">
        <f t="array" aca="1" ref="DU573" ca="1">IF(RESET,0,IF(LOAD_ROM,ROM!DU434,IF(AND(MMU_CLK,MMU_MEMW,CELL("address",DU573)=CELL("address",OFFSET(RAM0,MMU_RAM_X,MMU_RAM_Y))),MMU_VAL,DU573)))</f>
        <v>0</v>
      </c>
      <c r="DV573" s="50">
        <f t="array" aca="1" ref="DV573" ca="1">IF(RESET,0,IF(LOAD_ROM,ROM!DV434,IF(AND(MMU_CLK,MMU_MEMW,CELL("address",DV573)=CELL("address",OFFSET(RAM0,MMU_RAM_X,MMU_RAM_Y))),MMU_VAL,DV573)))</f>
        <v>0</v>
      </c>
      <c r="DW573" s="50">
        <f t="array" aca="1" ref="DW573" ca="1">IF(RESET,0,IF(LOAD_ROM,ROM!DW434,IF(AND(MMU_CLK,MMU_MEMW,CELL("address",DW573)=CELL("address",OFFSET(RAM0,MMU_RAM_X,MMU_RAM_Y))),MMU_VAL,DW573)))</f>
        <v>0</v>
      </c>
      <c r="DX573" s="50">
        <f t="array" aca="1" ref="DX573" ca="1">IF(RESET,0,IF(LOAD_ROM,ROM!DX434,IF(AND(MMU_CLK,MMU_MEMW,CELL("address",DX573)=CELL("address",OFFSET(RAM0,MMU_RAM_X,MMU_RAM_Y))),MMU_VAL,DX573)))</f>
        <v>0</v>
      </c>
    </row>
    <row r="574" spans="1:128" x14ac:dyDescent="0.35">
      <c r="A574" s="50">
        <f t="array" aca="1" ref="A574" ca="1">IF(RESET,0,IF(LOAD_ROM,ROM!A435,IF(AND(MMU_CLK,MMU_MEMW,CELL("address",A574)=CELL("address",OFFSET(RAM0,MMU_RAM_X,MMU_RAM_Y))),MMU_VAL,A574)))</f>
        <v>0</v>
      </c>
      <c r="B574" s="50">
        <f t="array" aca="1" ref="B574" ca="1">IF(RESET,0,IF(LOAD_ROM,ROM!B435,IF(AND(MMU_CLK,MMU_MEMW,CELL("address",B574)=CELL("address",OFFSET(RAM0,MMU_RAM_X,MMU_RAM_Y))),MMU_VAL,B574)))</f>
        <v>0</v>
      </c>
      <c r="C574" s="50">
        <f t="array" aca="1" ref="C574" ca="1">IF(RESET,0,IF(LOAD_ROM,ROM!C435,IF(AND(MMU_CLK,MMU_MEMW,CELL("address",C574)=CELL("address",OFFSET(RAM0,MMU_RAM_X,MMU_RAM_Y))),MMU_VAL,C574)))</f>
        <v>0</v>
      </c>
      <c r="D574" s="50">
        <f t="array" aca="1" ref="D574" ca="1">IF(RESET,0,IF(LOAD_ROM,ROM!D435,IF(AND(MMU_CLK,MMU_MEMW,CELL("address",D574)=CELL("address",OFFSET(RAM0,MMU_RAM_X,MMU_RAM_Y))),MMU_VAL,D574)))</f>
        <v>0</v>
      </c>
      <c r="E574" s="50">
        <f t="array" aca="1" ref="E574" ca="1">IF(RESET,0,IF(LOAD_ROM,ROM!E435,IF(AND(MMU_CLK,MMU_MEMW,CELL("address",E574)=CELL("address",OFFSET(RAM0,MMU_RAM_X,MMU_RAM_Y))),MMU_VAL,E574)))</f>
        <v>0</v>
      </c>
      <c r="F574" s="50">
        <f t="array" aca="1" ref="F574" ca="1">IF(RESET,0,IF(LOAD_ROM,ROM!F435,IF(AND(MMU_CLK,MMU_MEMW,CELL("address",F574)=CELL("address",OFFSET(RAM0,MMU_RAM_X,MMU_RAM_Y))),MMU_VAL,F574)))</f>
        <v>0</v>
      </c>
      <c r="G574" s="50">
        <f t="array" aca="1" ref="G574" ca="1">IF(RESET,0,IF(LOAD_ROM,ROM!G435,IF(AND(MMU_CLK,MMU_MEMW,CELL("address",G574)=CELL("address",OFFSET(RAM0,MMU_RAM_X,MMU_RAM_Y))),MMU_VAL,G574)))</f>
        <v>0</v>
      </c>
      <c r="H574" s="50">
        <f t="array" aca="1" ref="H574" ca="1">IF(RESET,0,IF(LOAD_ROM,ROM!H435,IF(AND(MMU_CLK,MMU_MEMW,CELL("address",H574)=CELL("address",OFFSET(RAM0,MMU_RAM_X,MMU_RAM_Y))),MMU_VAL,H574)))</f>
        <v>0</v>
      </c>
      <c r="I574" s="50">
        <f t="array" aca="1" ref="I574" ca="1">IF(RESET,0,IF(LOAD_ROM,ROM!I435,IF(AND(MMU_CLK,MMU_MEMW,CELL("address",I574)=CELL("address",OFFSET(RAM0,MMU_RAM_X,MMU_RAM_Y))),MMU_VAL,I574)))</f>
        <v>0</v>
      </c>
      <c r="J574" s="50">
        <f t="array" aca="1" ref="J574" ca="1">IF(RESET,0,IF(LOAD_ROM,ROM!J435,IF(AND(MMU_CLK,MMU_MEMW,CELL("address",J574)=CELL("address",OFFSET(RAM0,MMU_RAM_X,MMU_RAM_Y))),MMU_VAL,J574)))</f>
        <v>0</v>
      </c>
      <c r="K574" s="50">
        <f t="array" aca="1" ref="K574" ca="1">IF(RESET,0,IF(LOAD_ROM,ROM!K435,IF(AND(MMU_CLK,MMU_MEMW,CELL("address",K574)=CELL("address",OFFSET(RAM0,MMU_RAM_X,MMU_RAM_Y))),MMU_VAL,K574)))</f>
        <v>0</v>
      </c>
      <c r="L574" s="50">
        <f t="array" aca="1" ref="L574" ca="1">IF(RESET,0,IF(LOAD_ROM,ROM!L435,IF(AND(MMU_CLK,MMU_MEMW,CELL("address",L574)=CELL("address",OFFSET(RAM0,MMU_RAM_X,MMU_RAM_Y))),MMU_VAL,L574)))</f>
        <v>0</v>
      </c>
      <c r="M574" s="50">
        <f t="array" aca="1" ref="M574" ca="1">IF(RESET,0,IF(LOAD_ROM,ROM!M435,IF(AND(MMU_CLK,MMU_MEMW,CELL("address",M574)=CELL("address",OFFSET(RAM0,MMU_RAM_X,MMU_RAM_Y))),MMU_VAL,M574)))</f>
        <v>0</v>
      </c>
      <c r="N574" s="50">
        <f t="array" aca="1" ref="N574" ca="1">IF(RESET,0,IF(LOAD_ROM,ROM!N435,IF(AND(MMU_CLK,MMU_MEMW,CELL("address",N574)=CELL("address",OFFSET(RAM0,MMU_RAM_X,MMU_RAM_Y))),MMU_VAL,N574)))</f>
        <v>0</v>
      </c>
      <c r="O574" s="50">
        <f t="array" aca="1" ref="O574" ca="1">IF(RESET,0,IF(LOAD_ROM,ROM!O435,IF(AND(MMU_CLK,MMU_MEMW,CELL("address",O574)=CELL("address",OFFSET(RAM0,MMU_RAM_X,MMU_RAM_Y))),MMU_VAL,O574)))</f>
        <v>0</v>
      </c>
      <c r="P574" s="50">
        <f t="array" aca="1" ref="P574" ca="1">IF(RESET,0,IF(LOAD_ROM,ROM!P435,IF(AND(MMU_CLK,MMU_MEMW,CELL("address",P574)=CELL("address",OFFSET(RAM0,MMU_RAM_X,MMU_RAM_Y))),MMU_VAL,P574)))</f>
        <v>0</v>
      </c>
      <c r="Q574" s="50">
        <f t="array" aca="1" ref="Q574" ca="1">IF(RESET,0,IF(LOAD_ROM,ROM!Q435,IF(AND(MMU_CLK,MMU_MEMW,CELL("address",Q574)=CELL("address",OFFSET(RAM0,MMU_RAM_X,MMU_RAM_Y))),MMU_VAL,Q574)))</f>
        <v>0</v>
      </c>
      <c r="R574" s="50">
        <f t="array" aca="1" ref="R574" ca="1">IF(RESET,0,IF(LOAD_ROM,ROM!R435,IF(AND(MMU_CLK,MMU_MEMW,CELL("address",R574)=CELL("address",OFFSET(RAM0,MMU_RAM_X,MMU_RAM_Y))),MMU_VAL,R574)))</f>
        <v>0</v>
      </c>
      <c r="S574" s="50">
        <f t="array" aca="1" ref="S574" ca="1">IF(RESET,0,IF(LOAD_ROM,ROM!S435,IF(AND(MMU_CLK,MMU_MEMW,CELL("address",S574)=CELL("address",OFFSET(RAM0,MMU_RAM_X,MMU_RAM_Y))),MMU_VAL,S574)))</f>
        <v>0</v>
      </c>
      <c r="T574" s="50">
        <f t="array" aca="1" ref="T574" ca="1">IF(RESET,0,IF(LOAD_ROM,ROM!T435,IF(AND(MMU_CLK,MMU_MEMW,CELL("address",T574)=CELL("address",OFFSET(RAM0,MMU_RAM_X,MMU_RAM_Y))),MMU_VAL,T574)))</f>
        <v>0</v>
      </c>
      <c r="U574" s="50">
        <f t="array" aca="1" ref="U574" ca="1">IF(RESET,0,IF(LOAD_ROM,ROM!U435,IF(AND(MMU_CLK,MMU_MEMW,CELL("address",U574)=CELL("address",OFFSET(RAM0,MMU_RAM_X,MMU_RAM_Y))),MMU_VAL,U574)))</f>
        <v>0</v>
      </c>
      <c r="V574" s="50">
        <f t="array" aca="1" ref="V574" ca="1">IF(RESET,0,IF(LOAD_ROM,ROM!V435,IF(AND(MMU_CLK,MMU_MEMW,CELL("address",V574)=CELL("address",OFFSET(RAM0,MMU_RAM_X,MMU_RAM_Y))),MMU_VAL,V574)))</f>
        <v>0</v>
      </c>
      <c r="W574" s="50">
        <f t="array" aca="1" ref="W574" ca="1">IF(RESET,0,IF(LOAD_ROM,ROM!W435,IF(AND(MMU_CLK,MMU_MEMW,CELL("address",W574)=CELL("address",OFFSET(RAM0,MMU_RAM_X,MMU_RAM_Y))),MMU_VAL,W574)))</f>
        <v>0</v>
      </c>
      <c r="X574" s="50">
        <f t="array" aca="1" ref="X574" ca="1">IF(RESET,0,IF(LOAD_ROM,ROM!X435,IF(AND(MMU_CLK,MMU_MEMW,CELL("address",X574)=CELL("address",OFFSET(RAM0,MMU_RAM_X,MMU_RAM_Y))),MMU_VAL,X574)))</f>
        <v>0</v>
      </c>
      <c r="Y574" s="50">
        <f t="array" aca="1" ref="Y574" ca="1">IF(RESET,0,IF(LOAD_ROM,ROM!Y435,IF(AND(MMU_CLK,MMU_MEMW,CELL("address",Y574)=CELL("address",OFFSET(RAM0,MMU_RAM_X,MMU_RAM_Y))),MMU_VAL,Y574)))</f>
        <v>0</v>
      </c>
      <c r="Z574" s="50">
        <f t="array" aca="1" ref="Z574" ca="1">IF(RESET,0,IF(LOAD_ROM,ROM!Z435,IF(AND(MMU_CLK,MMU_MEMW,CELL("address",Z574)=CELL("address",OFFSET(RAM0,MMU_RAM_X,MMU_RAM_Y))),MMU_VAL,Z574)))</f>
        <v>0</v>
      </c>
      <c r="AA574" s="50">
        <f t="array" aca="1" ref="AA574" ca="1">IF(RESET,0,IF(LOAD_ROM,ROM!AA435,IF(AND(MMU_CLK,MMU_MEMW,CELL("address",AA574)=CELL("address",OFFSET(RAM0,MMU_RAM_X,MMU_RAM_Y))),MMU_VAL,AA574)))</f>
        <v>0</v>
      </c>
      <c r="AB574" s="50">
        <f t="array" aca="1" ref="AB574" ca="1">IF(RESET,0,IF(LOAD_ROM,ROM!AB435,IF(AND(MMU_CLK,MMU_MEMW,CELL("address",AB574)=CELL("address",OFFSET(RAM0,MMU_RAM_X,MMU_RAM_Y))),MMU_VAL,AB574)))</f>
        <v>0</v>
      </c>
      <c r="AC574" s="50">
        <f t="array" aca="1" ref="AC574" ca="1">IF(RESET,0,IF(LOAD_ROM,ROM!AC435,IF(AND(MMU_CLK,MMU_MEMW,CELL("address",AC574)=CELL("address",OFFSET(RAM0,MMU_RAM_X,MMU_RAM_Y))),MMU_VAL,AC574)))</f>
        <v>0</v>
      </c>
      <c r="AD574" s="50">
        <f t="array" aca="1" ref="AD574" ca="1">IF(RESET,0,IF(LOAD_ROM,ROM!AD435,IF(AND(MMU_CLK,MMU_MEMW,CELL("address",AD574)=CELL("address",OFFSET(RAM0,MMU_RAM_X,MMU_RAM_Y))),MMU_VAL,AD574)))</f>
        <v>0</v>
      </c>
      <c r="AE574" s="50">
        <f t="array" aca="1" ref="AE574" ca="1">IF(RESET,0,IF(LOAD_ROM,ROM!AE435,IF(AND(MMU_CLK,MMU_MEMW,CELL("address",AE574)=CELL("address",OFFSET(RAM0,MMU_RAM_X,MMU_RAM_Y))),MMU_VAL,AE574)))</f>
        <v>0</v>
      </c>
      <c r="AF574" s="50">
        <f t="array" aca="1" ref="AF574" ca="1">IF(RESET,0,IF(LOAD_ROM,ROM!AF435,IF(AND(MMU_CLK,MMU_MEMW,CELL("address",AF574)=CELL("address",OFFSET(RAM0,MMU_RAM_X,MMU_RAM_Y))),MMU_VAL,AF574)))</f>
        <v>0</v>
      </c>
      <c r="AG574" s="50">
        <f t="array" aca="1" ref="AG574" ca="1">IF(RESET,0,IF(LOAD_ROM,ROM!AG435,IF(AND(MMU_CLK,MMU_MEMW,CELL("address",AG574)=CELL("address",OFFSET(RAM0,MMU_RAM_X,MMU_RAM_Y))),MMU_VAL,AG574)))</f>
        <v>0</v>
      </c>
      <c r="AH574" s="50">
        <f t="array" aca="1" ref="AH574" ca="1">IF(RESET,0,IF(LOAD_ROM,ROM!AH435,IF(AND(MMU_CLK,MMU_MEMW,CELL("address",AH574)=CELL("address",OFFSET(RAM0,MMU_RAM_X,MMU_RAM_Y))),MMU_VAL,AH574)))</f>
        <v>0</v>
      </c>
      <c r="AI574" s="50">
        <f t="array" aca="1" ref="AI574" ca="1">IF(RESET,0,IF(LOAD_ROM,ROM!AI435,IF(AND(MMU_CLK,MMU_MEMW,CELL("address",AI574)=CELL("address",OFFSET(RAM0,MMU_RAM_X,MMU_RAM_Y))),MMU_VAL,AI574)))</f>
        <v>0</v>
      </c>
      <c r="AJ574" s="50">
        <f t="array" aca="1" ref="AJ574" ca="1">IF(RESET,0,IF(LOAD_ROM,ROM!AJ435,IF(AND(MMU_CLK,MMU_MEMW,CELL("address",AJ574)=CELL("address",OFFSET(RAM0,MMU_RAM_X,MMU_RAM_Y))),MMU_VAL,AJ574)))</f>
        <v>0</v>
      </c>
      <c r="AK574" s="50">
        <f t="array" aca="1" ref="AK574" ca="1">IF(RESET,0,IF(LOAD_ROM,ROM!AK435,IF(AND(MMU_CLK,MMU_MEMW,CELL("address",AK574)=CELL("address",OFFSET(RAM0,MMU_RAM_X,MMU_RAM_Y))),MMU_VAL,AK574)))</f>
        <v>0</v>
      </c>
      <c r="AL574" s="50">
        <f t="array" aca="1" ref="AL574" ca="1">IF(RESET,0,IF(LOAD_ROM,ROM!AL435,IF(AND(MMU_CLK,MMU_MEMW,CELL("address",AL574)=CELL("address",OFFSET(RAM0,MMU_RAM_X,MMU_RAM_Y))),MMU_VAL,AL574)))</f>
        <v>0</v>
      </c>
      <c r="AM574" s="50">
        <f t="array" aca="1" ref="AM574" ca="1">IF(RESET,0,IF(LOAD_ROM,ROM!AM435,IF(AND(MMU_CLK,MMU_MEMW,CELL("address",AM574)=CELL("address",OFFSET(RAM0,MMU_RAM_X,MMU_RAM_Y))),MMU_VAL,AM574)))</f>
        <v>0</v>
      </c>
      <c r="AN574" s="50">
        <f t="array" aca="1" ref="AN574" ca="1">IF(RESET,0,IF(LOAD_ROM,ROM!AN435,IF(AND(MMU_CLK,MMU_MEMW,CELL("address",AN574)=CELL("address",OFFSET(RAM0,MMU_RAM_X,MMU_RAM_Y))),MMU_VAL,AN574)))</f>
        <v>0</v>
      </c>
      <c r="AO574" s="50">
        <f t="array" aca="1" ref="AO574" ca="1">IF(RESET,0,IF(LOAD_ROM,ROM!AO435,IF(AND(MMU_CLK,MMU_MEMW,CELL("address",AO574)=CELL("address",OFFSET(RAM0,MMU_RAM_X,MMU_RAM_Y))),MMU_VAL,AO574)))</f>
        <v>0</v>
      </c>
      <c r="AP574" s="50">
        <f t="array" aca="1" ref="AP574" ca="1">IF(RESET,0,IF(LOAD_ROM,ROM!AP435,IF(AND(MMU_CLK,MMU_MEMW,CELL("address",AP574)=CELL("address",OFFSET(RAM0,MMU_RAM_X,MMU_RAM_Y))),MMU_VAL,AP574)))</f>
        <v>0</v>
      </c>
      <c r="AQ574" s="50">
        <f t="array" aca="1" ref="AQ574" ca="1">IF(RESET,0,IF(LOAD_ROM,ROM!AQ435,IF(AND(MMU_CLK,MMU_MEMW,CELL("address",AQ574)=CELL("address",OFFSET(RAM0,MMU_RAM_X,MMU_RAM_Y))),MMU_VAL,AQ574)))</f>
        <v>0</v>
      </c>
      <c r="AR574" s="50">
        <f t="array" aca="1" ref="AR574" ca="1">IF(RESET,0,IF(LOAD_ROM,ROM!AR435,IF(AND(MMU_CLK,MMU_MEMW,CELL("address",AR574)=CELL("address",OFFSET(RAM0,MMU_RAM_X,MMU_RAM_Y))),MMU_VAL,AR574)))</f>
        <v>0</v>
      </c>
      <c r="AS574" s="50">
        <f t="array" aca="1" ref="AS574" ca="1">IF(RESET,0,IF(LOAD_ROM,ROM!AS435,IF(AND(MMU_CLK,MMU_MEMW,CELL("address",AS574)=CELL("address",OFFSET(RAM0,MMU_RAM_X,MMU_RAM_Y))),MMU_VAL,AS574)))</f>
        <v>0</v>
      </c>
      <c r="AT574" s="50">
        <f t="array" aca="1" ref="AT574" ca="1">IF(RESET,0,IF(LOAD_ROM,ROM!AT435,IF(AND(MMU_CLK,MMU_MEMW,CELL("address",AT574)=CELL("address",OFFSET(RAM0,MMU_RAM_X,MMU_RAM_Y))),MMU_VAL,AT574)))</f>
        <v>0</v>
      </c>
      <c r="AU574" s="50">
        <f t="array" aca="1" ref="AU574" ca="1">IF(RESET,0,IF(LOAD_ROM,ROM!AU435,IF(AND(MMU_CLK,MMU_MEMW,CELL("address",AU574)=CELL("address",OFFSET(RAM0,MMU_RAM_X,MMU_RAM_Y))),MMU_VAL,AU574)))</f>
        <v>0</v>
      </c>
      <c r="AV574" s="50">
        <f t="array" aca="1" ref="AV574" ca="1">IF(RESET,0,IF(LOAD_ROM,ROM!AV435,IF(AND(MMU_CLK,MMU_MEMW,CELL("address",AV574)=CELL("address",OFFSET(RAM0,MMU_RAM_X,MMU_RAM_Y))),MMU_VAL,AV574)))</f>
        <v>0</v>
      </c>
      <c r="AW574" s="50">
        <f t="array" aca="1" ref="AW574" ca="1">IF(RESET,0,IF(LOAD_ROM,ROM!AW435,IF(AND(MMU_CLK,MMU_MEMW,CELL("address",AW574)=CELL("address",OFFSET(RAM0,MMU_RAM_X,MMU_RAM_Y))),MMU_VAL,AW574)))</f>
        <v>0</v>
      </c>
      <c r="AX574" s="50">
        <f t="array" aca="1" ref="AX574" ca="1">IF(RESET,0,IF(LOAD_ROM,ROM!AX435,IF(AND(MMU_CLK,MMU_MEMW,CELL("address",AX574)=CELL("address",OFFSET(RAM0,MMU_RAM_X,MMU_RAM_Y))),MMU_VAL,AX574)))</f>
        <v>0</v>
      </c>
      <c r="AY574" s="50">
        <f t="array" aca="1" ref="AY574" ca="1">IF(RESET,0,IF(LOAD_ROM,ROM!AY435,IF(AND(MMU_CLK,MMU_MEMW,CELL("address",AY574)=CELL("address",OFFSET(RAM0,MMU_RAM_X,MMU_RAM_Y))),MMU_VAL,AY574)))</f>
        <v>0</v>
      </c>
      <c r="AZ574" s="50">
        <f t="array" aca="1" ref="AZ574" ca="1">IF(RESET,0,IF(LOAD_ROM,ROM!AZ435,IF(AND(MMU_CLK,MMU_MEMW,CELL("address",AZ574)=CELL("address",OFFSET(RAM0,MMU_RAM_X,MMU_RAM_Y))),MMU_VAL,AZ574)))</f>
        <v>0</v>
      </c>
      <c r="BA574" s="50">
        <f t="array" aca="1" ref="BA574" ca="1">IF(RESET,0,IF(LOAD_ROM,ROM!BA435,IF(AND(MMU_CLK,MMU_MEMW,CELL("address",BA574)=CELL("address",OFFSET(RAM0,MMU_RAM_X,MMU_RAM_Y))),MMU_VAL,BA574)))</f>
        <v>0</v>
      </c>
      <c r="BB574" s="50">
        <f t="array" aca="1" ref="BB574" ca="1">IF(RESET,0,IF(LOAD_ROM,ROM!BB435,IF(AND(MMU_CLK,MMU_MEMW,CELL("address",BB574)=CELL("address",OFFSET(RAM0,MMU_RAM_X,MMU_RAM_Y))),MMU_VAL,BB574)))</f>
        <v>0</v>
      </c>
      <c r="BC574" s="50">
        <f t="array" aca="1" ref="BC574" ca="1">IF(RESET,0,IF(LOAD_ROM,ROM!BC435,IF(AND(MMU_CLK,MMU_MEMW,CELL("address",BC574)=CELL("address",OFFSET(RAM0,MMU_RAM_X,MMU_RAM_Y))),MMU_VAL,BC574)))</f>
        <v>0</v>
      </c>
      <c r="BD574" s="50">
        <f t="array" aca="1" ref="BD574" ca="1">IF(RESET,0,IF(LOAD_ROM,ROM!BD435,IF(AND(MMU_CLK,MMU_MEMW,CELL("address",BD574)=CELL("address",OFFSET(RAM0,MMU_RAM_X,MMU_RAM_Y))),MMU_VAL,BD574)))</f>
        <v>0</v>
      </c>
      <c r="BE574" s="50">
        <f t="array" aca="1" ref="BE574" ca="1">IF(RESET,0,IF(LOAD_ROM,ROM!BE435,IF(AND(MMU_CLK,MMU_MEMW,CELL("address",BE574)=CELL("address",OFFSET(RAM0,MMU_RAM_X,MMU_RAM_Y))),MMU_VAL,BE574)))</f>
        <v>0</v>
      </c>
      <c r="BF574" s="50">
        <f t="array" aca="1" ref="BF574" ca="1">IF(RESET,0,IF(LOAD_ROM,ROM!BF435,IF(AND(MMU_CLK,MMU_MEMW,CELL("address",BF574)=CELL("address",OFFSET(RAM0,MMU_RAM_X,MMU_RAM_Y))),MMU_VAL,BF574)))</f>
        <v>0</v>
      </c>
      <c r="BG574" s="50">
        <f t="array" aca="1" ref="BG574" ca="1">IF(RESET,0,IF(LOAD_ROM,ROM!BG435,IF(AND(MMU_CLK,MMU_MEMW,CELL("address",BG574)=CELL("address",OFFSET(RAM0,MMU_RAM_X,MMU_RAM_Y))),MMU_VAL,BG574)))</f>
        <v>0</v>
      </c>
      <c r="BH574" s="50">
        <f t="array" aca="1" ref="BH574" ca="1">IF(RESET,0,IF(LOAD_ROM,ROM!BH435,IF(AND(MMU_CLK,MMU_MEMW,CELL("address",BH574)=CELL("address",OFFSET(RAM0,MMU_RAM_X,MMU_RAM_Y))),MMU_VAL,BH574)))</f>
        <v>0</v>
      </c>
      <c r="BI574" s="50">
        <f t="array" aca="1" ref="BI574" ca="1">IF(RESET,0,IF(LOAD_ROM,ROM!BI435,IF(AND(MMU_CLK,MMU_MEMW,CELL("address",BI574)=CELL("address",OFFSET(RAM0,MMU_RAM_X,MMU_RAM_Y))),MMU_VAL,BI574)))</f>
        <v>0</v>
      </c>
      <c r="BJ574" s="50">
        <f t="array" aca="1" ref="BJ574" ca="1">IF(RESET,0,IF(LOAD_ROM,ROM!BJ435,IF(AND(MMU_CLK,MMU_MEMW,CELL("address",BJ574)=CELL("address",OFFSET(RAM0,MMU_RAM_X,MMU_RAM_Y))),MMU_VAL,BJ574)))</f>
        <v>0</v>
      </c>
      <c r="BK574" s="50">
        <f t="array" aca="1" ref="BK574" ca="1">IF(RESET,0,IF(LOAD_ROM,ROM!BK435,IF(AND(MMU_CLK,MMU_MEMW,CELL("address",BK574)=CELL("address",OFFSET(RAM0,MMU_RAM_X,MMU_RAM_Y))),MMU_VAL,BK574)))</f>
        <v>0</v>
      </c>
      <c r="BL574" s="50">
        <f t="array" aca="1" ref="BL574" ca="1">IF(RESET,0,IF(LOAD_ROM,ROM!BL435,IF(AND(MMU_CLK,MMU_MEMW,CELL("address",BL574)=CELL("address",OFFSET(RAM0,MMU_RAM_X,MMU_RAM_Y))),MMU_VAL,BL574)))</f>
        <v>0</v>
      </c>
      <c r="BM574" s="50">
        <f t="array" aca="1" ref="BM574" ca="1">IF(RESET,0,IF(LOAD_ROM,ROM!BM435,IF(AND(MMU_CLK,MMU_MEMW,CELL("address",BM574)=CELL("address",OFFSET(RAM0,MMU_RAM_X,MMU_RAM_Y))),MMU_VAL,BM574)))</f>
        <v>0</v>
      </c>
      <c r="BN574" s="50">
        <f t="array" aca="1" ref="BN574" ca="1">IF(RESET,0,IF(LOAD_ROM,ROM!BN435,IF(AND(MMU_CLK,MMU_MEMW,CELL("address",BN574)=CELL("address",OFFSET(RAM0,MMU_RAM_X,MMU_RAM_Y))),MMU_VAL,BN574)))</f>
        <v>0</v>
      </c>
      <c r="BO574" s="50">
        <f t="array" aca="1" ref="BO574" ca="1">IF(RESET,0,IF(LOAD_ROM,ROM!BO435,IF(AND(MMU_CLK,MMU_MEMW,CELL("address",BO574)=CELL("address",OFFSET(RAM0,MMU_RAM_X,MMU_RAM_Y))),MMU_VAL,BO574)))</f>
        <v>0</v>
      </c>
      <c r="BP574" s="50">
        <f t="array" aca="1" ref="BP574" ca="1">IF(RESET,0,IF(LOAD_ROM,ROM!BP435,IF(AND(MMU_CLK,MMU_MEMW,CELL("address",BP574)=CELL("address",OFFSET(RAM0,MMU_RAM_X,MMU_RAM_Y))),MMU_VAL,BP574)))</f>
        <v>0</v>
      </c>
      <c r="BQ574" s="50">
        <f t="array" aca="1" ref="BQ574" ca="1">IF(RESET,0,IF(LOAD_ROM,ROM!BQ435,IF(AND(MMU_CLK,MMU_MEMW,CELL("address",BQ574)=CELL("address",OFFSET(RAM0,MMU_RAM_X,MMU_RAM_Y))),MMU_VAL,BQ574)))</f>
        <v>0</v>
      </c>
      <c r="BR574" s="50">
        <f t="array" aca="1" ref="BR574" ca="1">IF(RESET,0,IF(LOAD_ROM,ROM!BR435,IF(AND(MMU_CLK,MMU_MEMW,CELL("address",BR574)=CELL("address",OFFSET(RAM0,MMU_RAM_X,MMU_RAM_Y))),MMU_VAL,BR574)))</f>
        <v>0</v>
      </c>
      <c r="BS574" s="50">
        <f t="array" aca="1" ref="BS574" ca="1">IF(RESET,0,IF(LOAD_ROM,ROM!BS435,IF(AND(MMU_CLK,MMU_MEMW,CELL("address",BS574)=CELL("address",OFFSET(RAM0,MMU_RAM_X,MMU_RAM_Y))),MMU_VAL,BS574)))</f>
        <v>0</v>
      </c>
      <c r="BT574" s="50">
        <f t="array" aca="1" ref="BT574" ca="1">IF(RESET,0,IF(LOAD_ROM,ROM!BT435,IF(AND(MMU_CLK,MMU_MEMW,CELL("address",BT574)=CELL("address",OFFSET(RAM0,MMU_RAM_X,MMU_RAM_Y))),MMU_VAL,BT574)))</f>
        <v>0</v>
      </c>
      <c r="BU574" s="50">
        <f t="array" aca="1" ref="BU574" ca="1">IF(RESET,0,IF(LOAD_ROM,ROM!BU435,IF(AND(MMU_CLK,MMU_MEMW,CELL("address",BU574)=CELL("address",OFFSET(RAM0,MMU_RAM_X,MMU_RAM_Y))),MMU_VAL,BU574)))</f>
        <v>0</v>
      </c>
      <c r="BV574" s="50">
        <f t="array" aca="1" ref="BV574" ca="1">IF(RESET,0,IF(LOAD_ROM,ROM!BV435,IF(AND(MMU_CLK,MMU_MEMW,CELL("address",BV574)=CELL("address",OFFSET(RAM0,MMU_RAM_X,MMU_RAM_Y))),MMU_VAL,BV574)))</f>
        <v>0</v>
      </c>
      <c r="BW574" s="50">
        <f t="array" aca="1" ref="BW574" ca="1">IF(RESET,0,IF(LOAD_ROM,ROM!BW435,IF(AND(MMU_CLK,MMU_MEMW,CELL("address",BW574)=CELL("address",OFFSET(RAM0,MMU_RAM_X,MMU_RAM_Y))),MMU_VAL,BW574)))</f>
        <v>0</v>
      </c>
      <c r="BX574" s="50">
        <f t="array" aca="1" ref="BX574" ca="1">IF(RESET,0,IF(LOAD_ROM,ROM!BX435,IF(AND(MMU_CLK,MMU_MEMW,CELL("address",BX574)=CELL("address",OFFSET(RAM0,MMU_RAM_X,MMU_RAM_Y))),MMU_VAL,BX574)))</f>
        <v>0</v>
      </c>
      <c r="BY574" s="50">
        <f t="array" aca="1" ref="BY574" ca="1">IF(RESET,0,IF(LOAD_ROM,ROM!BY435,IF(AND(MMU_CLK,MMU_MEMW,CELL("address",BY574)=CELL("address",OFFSET(RAM0,MMU_RAM_X,MMU_RAM_Y))),MMU_VAL,BY574)))</f>
        <v>0</v>
      </c>
      <c r="BZ574" s="50">
        <f t="array" aca="1" ref="BZ574" ca="1">IF(RESET,0,IF(LOAD_ROM,ROM!BZ435,IF(AND(MMU_CLK,MMU_MEMW,CELL("address",BZ574)=CELL("address",OFFSET(RAM0,MMU_RAM_X,MMU_RAM_Y))),MMU_VAL,BZ574)))</f>
        <v>0</v>
      </c>
      <c r="CA574" s="50">
        <f t="array" aca="1" ref="CA574" ca="1">IF(RESET,0,IF(LOAD_ROM,ROM!CA435,IF(AND(MMU_CLK,MMU_MEMW,CELL("address",CA574)=CELL("address",OFFSET(RAM0,MMU_RAM_X,MMU_RAM_Y))),MMU_VAL,CA574)))</f>
        <v>0</v>
      </c>
      <c r="CB574" s="50">
        <f t="array" aca="1" ref="CB574" ca="1">IF(RESET,0,IF(LOAD_ROM,ROM!CB435,IF(AND(MMU_CLK,MMU_MEMW,CELL("address",CB574)=CELL("address",OFFSET(RAM0,MMU_RAM_X,MMU_RAM_Y))),MMU_VAL,CB574)))</f>
        <v>0</v>
      </c>
      <c r="CC574" s="50">
        <f t="array" aca="1" ref="CC574" ca="1">IF(RESET,0,IF(LOAD_ROM,ROM!CC435,IF(AND(MMU_CLK,MMU_MEMW,CELL("address",CC574)=CELL("address",OFFSET(RAM0,MMU_RAM_X,MMU_RAM_Y))),MMU_VAL,CC574)))</f>
        <v>0</v>
      </c>
      <c r="CD574" s="50">
        <f t="array" aca="1" ref="CD574" ca="1">IF(RESET,0,IF(LOAD_ROM,ROM!CD435,IF(AND(MMU_CLK,MMU_MEMW,CELL("address",CD574)=CELL("address",OFFSET(RAM0,MMU_RAM_X,MMU_RAM_Y))),MMU_VAL,CD574)))</f>
        <v>0</v>
      </c>
      <c r="CE574" s="50">
        <f t="array" aca="1" ref="CE574" ca="1">IF(RESET,0,IF(LOAD_ROM,ROM!CE435,IF(AND(MMU_CLK,MMU_MEMW,CELL("address",CE574)=CELL("address",OFFSET(RAM0,MMU_RAM_X,MMU_RAM_Y))),MMU_VAL,CE574)))</f>
        <v>0</v>
      </c>
      <c r="CF574" s="50">
        <f t="array" aca="1" ref="CF574" ca="1">IF(RESET,0,IF(LOAD_ROM,ROM!CF435,IF(AND(MMU_CLK,MMU_MEMW,CELL("address",CF574)=CELL("address",OFFSET(RAM0,MMU_RAM_X,MMU_RAM_Y))),MMU_VAL,CF574)))</f>
        <v>0</v>
      </c>
      <c r="CG574" s="50">
        <f t="array" aca="1" ref="CG574" ca="1">IF(RESET,0,IF(LOAD_ROM,ROM!CG435,IF(AND(MMU_CLK,MMU_MEMW,CELL("address",CG574)=CELL("address",OFFSET(RAM0,MMU_RAM_X,MMU_RAM_Y))),MMU_VAL,CG574)))</f>
        <v>0</v>
      </c>
      <c r="CH574" s="50">
        <f t="array" aca="1" ref="CH574" ca="1">IF(RESET,0,IF(LOAD_ROM,ROM!CH435,IF(AND(MMU_CLK,MMU_MEMW,CELL("address",CH574)=CELL("address",OFFSET(RAM0,MMU_RAM_X,MMU_RAM_Y))),MMU_VAL,CH574)))</f>
        <v>0</v>
      </c>
      <c r="CI574" s="50">
        <f t="array" aca="1" ref="CI574" ca="1">IF(RESET,0,IF(LOAD_ROM,ROM!CI435,IF(AND(MMU_CLK,MMU_MEMW,CELL("address",CI574)=CELL("address",OFFSET(RAM0,MMU_RAM_X,MMU_RAM_Y))),MMU_VAL,CI574)))</f>
        <v>0</v>
      </c>
      <c r="CJ574" s="50">
        <f t="array" aca="1" ref="CJ574" ca="1">IF(RESET,0,IF(LOAD_ROM,ROM!CJ435,IF(AND(MMU_CLK,MMU_MEMW,CELL("address",CJ574)=CELL("address",OFFSET(RAM0,MMU_RAM_X,MMU_RAM_Y))),MMU_VAL,CJ574)))</f>
        <v>0</v>
      </c>
      <c r="CK574" s="50">
        <f t="array" aca="1" ref="CK574" ca="1">IF(RESET,0,IF(LOAD_ROM,ROM!CK435,IF(AND(MMU_CLK,MMU_MEMW,CELL("address",CK574)=CELL("address",OFFSET(RAM0,MMU_RAM_X,MMU_RAM_Y))),MMU_VAL,CK574)))</f>
        <v>0</v>
      </c>
      <c r="CL574" s="50">
        <f t="array" aca="1" ref="CL574" ca="1">IF(RESET,0,IF(LOAD_ROM,ROM!CL435,IF(AND(MMU_CLK,MMU_MEMW,CELL("address",CL574)=CELL("address",OFFSET(RAM0,MMU_RAM_X,MMU_RAM_Y))),MMU_VAL,CL574)))</f>
        <v>0</v>
      </c>
      <c r="CM574" s="50">
        <f t="array" aca="1" ref="CM574" ca="1">IF(RESET,0,IF(LOAD_ROM,ROM!CM435,IF(AND(MMU_CLK,MMU_MEMW,CELL("address",CM574)=CELL("address",OFFSET(RAM0,MMU_RAM_X,MMU_RAM_Y))),MMU_VAL,CM574)))</f>
        <v>0</v>
      </c>
      <c r="CN574" s="50">
        <f t="array" aca="1" ref="CN574" ca="1">IF(RESET,0,IF(LOAD_ROM,ROM!CN435,IF(AND(MMU_CLK,MMU_MEMW,CELL("address",CN574)=CELL("address",OFFSET(RAM0,MMU_RAM_X,MMU_RAM_Y))),MMU_VAL,CN574)))</f>
        <v>0</v>
      </c>
      <c r="CO574" s="50">
        <f t="array" aca="1" ref="CO574" ca="1">IF(RESET,0,IF(LOAD_ROM,ROM!CO435,IF(AND(MMU_CLK,MMU_MEMW,CELL("address",CO574)=CELL("address",OFFSET(RAM0,MMU_RAM_X,MMU_RAM_Y))),MMU_VAL,CO574)))</f>
        <v>0</v>
      </c>
      <c r="CP574" s="50">
        <f t="array" aca="1" ref="CP574" ca="1">IF(RESET,0,IF(LOAD_ROM,ROM!CP435,IF(AND(MMU_CLK,MMU_MEMW,CELL("address",CP574)=CELL("address",OFFSET(RAM0,MMU_RAM_X,MMU_RAM_Y))),MMU_VAL,CP574)))</f>
        <v>0</v>
      </c>
      <c r="CQ574" s="50">
        <f t="array" aca="1" ref="CQ574" ca="1">IF(RESET,0,IF(LOAD_ROM,ROM!CQ435,IF(AND(MMU_CLK,MMU_MEMW,CELL("address",CQ574)=CELL("address",OFFSET(RAM0,MMU_RAM_X,MMU_RAM_Y))),MMU_VAL,CQ574)))</f>
        <v>0</v>
      </c>
      <c r="CR574" s="50">
        <f t="array" aca="1" ref="CR574" ca="1">IF(RESET,0,IF(LOAD_ROM,ROM!CR435,IF(AND(MMU_CLK,MMU_MEMW,CELL("address",CR574)=CELL("address",OFFSET(RAM0,MMU_RAM_X,MMU_RAM_Y))),MMU_VAL,CR574)))</f>
        <v>0</v>
      </c>
      <c r="CS574" s="50">
        <f t="array" aca="1" ref="CS574" ca="1">IF(RESET,0,IF(LOAD_ROM,ROM!CS435,IF(AND(MMU_CLK,MMU_MEMW,CELL("address",CS574)=CELL("address",OFFSET(RAM0,MMU_RAM_X,MMU_RAM_Y))),MMU_VAL,CS574)))</f>
        <v>0</v>
      </c>
      <c r="CT574" s="50">
        <f t="array" aca="1" ref="CT574" ca="1">IF(RESET,0,IF(LOAD_ROM,ROM!CT435,IF(AND(MMU_CLK,MMU_MEMW,CELL("address",CT574)=CELL("address",OFFSET(RAM0,MMU_RAM_X,MMU_RAM_Y))),MMU_VAL,CT574)))</f>
        <v>0</v>
      </c>
      <c r="CU574" s="50">
        <f t="array" aca="1" ref="CU574" ca="1">IF(RESET,0,IF(LOAD_ROM,ROM!CU435,IF(AND(MMU_CLK,MMU_MEMW,CELL("address",CU574)=CELL("address",OFFSET(RAM0,MMU_RAM_X,MMU_RAM_Y))),MMU_VAL,CU574)))</f>
        <v>0</v>
      </c>
      <c r="CV574" s="50">
        <f t="array" aca="1" ref="CV574" ca="1">IF(RESET,0,IF(LOAD_ROM,ROM!CV435,IF(AND(MMU_CLK,MMU_MEMW,CELL("address",CV574)=CELL("address",OFFSET(RAM0,MMU_RAM_X,MMU_RAM_Y))),MMU_VAL,CV574)))</f>
        <v>0</v>
      </c>
      <c r="CW574" s="50">
        <f t="array" aca="1" ref="CW574" ca="1">IF(RESET,0,IF(LOAD_ROM,ROM!CW435,IF(AND(MMU_CLK,MMU_MEMW,CELL("address",CW574)=CELL("address",OFFSET(RAM0,MMU_RAM_X,MMU_RAM_Y))),MMU_VAL,CW574)))</f>
        <v>0</v>
      </c>
      <c r="CX574" s="50">
        <f t="array" aca="1" ref="CX574" ca="1">IF(RESET,0,IF(LOAD_ROM,ROM!CX435,IF(AND(MMU_CLK,MMU_MEMW,CELL("address",CX574)=CELL("address",OFFSET(RAM0,MMU_RAM_X,MMU_RAM_Y))),MMU_VAL,CX574)))</f>
        <v>0</v>
      </c>
      <c r="CY574" s="50">
        <f t="array" aca="1" ref="CY574" ca="1">IF(RESET,0,IF(LOAD_ROM,ROM!CY435,IF(AND(MMU_CLK,MMU_MEMW,CELL("address",CY574)=CELL("address",OFFSET(RAM0,MMU_RAM_X,MMU_RAM_Y))),MMU_VAL,CY574)))</f>
        <v>0</v>
      </c>
      <c r="CZ574" s="50">
        <f t="array" aca="1" ref="CZ574" ca="1">IF(RESET,0,IF(LOAD_ROM,ROM!CZ435,IF(AND(MMU_CLK,MMU_MEMW,CELL("address",CZ574)=CELL("address",OFFSET(RAM0,MMU_RAM_X,MMU_RAM_Y))),MMU_VAL,CZ574)))</f>
        <v>0</v>
      </c>
      <c r="DA574" s="50">
        <f t="array" aca="1" ref="DA574" ca="1">IF(RESET,0,IF(LOAD_ROM,ROM!DA435,IF(AND(MMU_CLK,MMU_MEMW,CELL("address",DA574)=CELL("address",OFFSET(RAM0,MMU_RAM_X,MMU_RAM_Y))),MMU_VAL,DA574)))</f>
        <v>0</v>
      </c>
      <c r="DB574" s="50">
        <f t="array" aca="1" ref="DB574" ca="1">IF(RESET,0,IF(LOAD_ROM,ROM!DB435,IF(AND(MMU_CLK,MMU_MEMW,CELL("address",DB574)=CELL("address",OFFSET(RAM0,MMU_RAM_X,MMU_RAM_Y))),MMU_VAL,DB574)))</f>
        <v>0</v>
      </c>
      <c r="DC574" s="50">
        <f t="array" aca="1" ref="DC574" ca="1">IF(RESET,0,IF(LOAD_ROM,ROM!DC435,IF(AND(MMU_CLK,MMU_MEMW,CELL("address",DC574)=CELL("address",OFFSET(RAM0,MMU_RAM_X,MMU_RAM_Y))),MMU_VAL,DC574)))</f>
        <v>0</v>
      </c>
      <c r="DD574" s="50">
        <f t="array" aca="1" ref="DD574" ca="1">IF(RESET,0,IF(LOAD_ROM,ROM!DD435,IF(AND(MMU_CLK,MMU_MEMW,CELL("address",DD574)=CELL("address",OFFSET(RAM0,MMU_RAM_X,MMU_RAM_Y))),MMU_VAL,DD574)))</f>
        <v>0</v>
      </c>
      <c r="DE574" s="50">
        <f t="array" aca="1" ref="DE574" ca="1">IF(RESET,0,IF(LOAD_ROM,ROM!DE435,IF(AND(MMU_CLK,MMU_MEMW,CELL("address",DE574)=CELL("address",OFFSET(RAM0,MMU_RAM_X,MMU_RAM_Y))),MMU_VAL,DE574)))</f>
        <v>0</v>
      </c>
      <c r="DF574" s="50">
        <f t="array" aca="1" ref="DF574" ca="1">IF(RESET,0,IF(LOAD_ROM,ROM!DF435,IF(AND(MMU_CLK,MMU_MEMW,CELL("address",DF574)=CELL("address",OFFSET(RAM0,MMU_RAM_X,MMU_RAM_Y))),MMU_VAL,DF574)))</f>
        <v>0</v>
      </c>
      <c r="DG574" s="50">
        <f t="array" aca="1" ref="DG574" ca="1">IF(RESET,0,IF(LOAD_ROM,ROM!DG435,IF(AND(MMU_CLK,MMU_MEMW,CELL("address",DG574)=CELL("address",OFFSET(RAM0,MMU_RAM_X,MMU_RAM_Y))),MMU_VAL,DG574)))</f>
        <v>0</v>
      </c>
      <c r="DH574" s="50">
        <f t="array" aca="1" ref="DH574" ca="1">IF(RESET,0,IF(LOAD_ROM,ROM!DH435,IF(AND(MMU_CLK,MMU_MEMW,CELL("address",DH574)=CELL("address",OFFSET(RAM0,MMU_RAM_X,MMU_RAM_Y))),MMU_VAL,DH574)))</f>
        <v>0</v>
      </c>
      <c r="DI574" s="50">
        <f t="array" aca="1" ref="DI574" ca="1">IF(RESET,0,IF(LOAD_ROM,ROM!DI435,IF(AND(MMU_CLK,MMU_MEMW,CELL("address",DI574)=CELL("address",OFFSET(RAM0,MMU_RAM_X,MMU_RAM_Y))),MMU_VAL,DI574)))</f>
        <v>0</v>
      </c>
      <c r="DJ574" s="50">
        <f t="array" aca="1" ref="DJ574" ca="1">IF(RESET,0,IF(LOAD_ROM,ROM!DJ435,IF(AND(MMU_CLK,MMU_MEMW,CELL("address",DJ574)=CELL("address",OFFSET(RAM0,MMU_RAM_X,MMU_RAM_Y))),MMU_VAL,DJ574)))</f>
        <v>0</v>
      </c>
      <c r="DK574" s="50">
        <f t="array" aca="1" ref="DK574" ca="1">IF(RESET,0,IF(LOAD_ROM,ROM!DK435,IF(AND(MMU_CLK,MMU_MEMW,CELL("address",DK574)=CELL("address",OFFSET(RAM0,MMU_RAM_X,MMU_RAM_Y))),MMU_VAL,DK574)))</f>
        <v>0</v>
      </c>
      <c r="DL574" s="50">
        <f t="array" aca="1" ref="DL574" ca="1">IF(RESET,0,IF(LOAD_ROM,ROM!DL435,IF(AND(MMU_CLK,MMU_MEMW,CELL("address",DL574)=CELL("address",OFFSET(RAM0,MMU_RAM_X,MMU_RAM_Y))),MMU_VAL,DL574)))</f>
        <v>0</v>
      </c>
      <c r="DM574" s="50">
        <f t="array" aca="1" ref="DM574" ca="1">IF(RESET,0,IF(LOAD_ROM,ROM!DM435,IF(AND(MMU_CLK,MMU_MEMW,CELL("address",DM574)=CELL("address",OFFSET(RAM0,MMU_RAM_X,MMU_RAM_Y))),MMU_VAL,DM574)))</f>
        <v>0</v>
      </c>
      <c r="DN574" s="50">
        <f t="array" aca="1" ref="DN574" ca="1">IF(RESET,0,IF(LOAD_ROM,ROM!DN435,IF(AND(MMU_CLK,MMU_MEMW,CELL("address",DN574)=CELL("address",OFFSET(RAM0,MMU_RAM_X,MMU_RAM_Y))),MMU_VAL,DN574)))</f>
        <v>0</v>
      </c>
      <c r="DO574" s="50">
        <f t="array" aca="1" ref="DO574" ca="1">IF(RESET,0,IF(LOAD_ROM,ROM!DO435,IF(AND(MMU_CLK,MMU_MEMW,CELL("address",DO574)=CELL("address",OFFSET(RAM0,MMU_RAM_X,MMU_RAM_Y))),MMU_VAL,DO574)))</f>
        <v>0</v>
      </c>
      <c r="DP574" s="50">
        <f t="array" aca="1" ref="DP574" ca="1">IF(RESET,0,IF(LOAD_ROM,ROM!DP435,IF(AND(MMU_CLK,MMU_MEMW,CELL("address",DP574)=CELL("address",OFFSET(RAM0,MMU_RAM_X,MMU_RAM_Y))),MMU_VAL,DP574)))</f>
        <v>0</v>
      </c>
      <c r="DQ574" s="50">
        <f t="array" aca="1" ref="DQ574" ca="1">IF(RESET,0,IF(LOAD_ROM,ROM!DQ435,IF(AND(MMU_CLK,MMU_MEMW,CELL("address",DQ574)=CELL("address",OFFSET(RAM0,MMU_RAM_X,MMU_RAM_Y))),MMU_VAL,DQ574)))</f>
        <v>0</v>
      </c>
      <c r="DR574" s="50">
        <f t="array" aca="1" ref="DR574" ca="1">IF(RESET,0,IF(LOAD_ROM,ROM!DR435,IF(AND(MMU_CLK,MMU_MEMW,CELL("address",DR574)=CELL("address",OFFSET(RAM0,MMU_RAM_X,MMU_RAM_Y))),MMU_VAL,DR574)))</f>
        <v>0</v>
      </c>
      <c r="DS574" s="50">
        <f t="array" aca="1" ref="DS574" ca="1">IF(RESET,0,IF(LOAD_ROM,ROM!DS435,IF(AND(MMU_CLK,MMU_MEMW,CELL("address",DS574)=CELL("address",OFFSET(RAM0,MMU_RAM_X,MMU_RAM_Y))),MMU_VAL,DS574)))</f>
        <v>0</v>
      </c>
      <c r="DT574" s="50">
        <f t="array" aca="1" ref="DT574" ca="1">IF(RESET,0,IF(LOAD_ROM,ROM!DT435,IF(AND(MMU_CLK,MMU_MEMW,CELL("address",DT574)=CELL("address",OFFSET(RAM0,MMU_RAM_X,MMU_RAM_Y))),MMU_VAL,DT574)))</f>
        <v>0</v>
      </c>
      <c r="DU574" s="50">
        <f t="array" aca="1" ref="DU574" ca="1">IF(RESET,0,IF(LOAD_ROM,ROM!DU435,IF(AND(MMU_CLK,MMU_MEMW,CELL("address",DU574)=CELL("address",OFFSET(RAM0,MMU_RAM_X,MMU_RAM_Y))),MMU_VAL,DU574)))</f>
        <v>0</v>
      </c>
      <c r="DV574" s="50">
        <f t="array" aca="1" ref="DV574" ca="1">IF(RESET,0,IF(LOAD_ROM,ROM!DV435,IF(AND(MMU_CLK,MMU_MEMW,CELL("address",DV574)=CELL("address",OFFSET(RAM0,MMU_RAM_X,MMU_RAM_Y))),MMU_VAL,DV574)))</f>
        <v>0</v>
      </c>
      <c r="DW574" s="50">
        <f t="array" aca="1" ref="DW574" ca="1">IF(RESET,0,IF(LOAD_ROM,ROM!DW435,IF(AND(MMU_CLK,MMU_MEMW,CELL("address",DW574)=CELL("address",OFFSET(RAM0,MMU_RAM_X,MMU_RAM_Y))),MMU_VAL,DW574)))</f>
        <v>0</v>
      </c>
      <c r="DX574" s="50">
        <f t="array" aca="1" ref="DX574" ca="1">IF(RESET,0,IF(LOAD_ROM,ROM!DX435,IF(AND(MMU_CLK,MMU_MEMW,CELL("address",DX574)=CELL("address",OFFSET(RAM0,MMU_RAM_X,MMU_RAM_Y))),MMU_VAL,DX574)))</f>
        <v>0</v>
      </c>
    </row>
    <row r="575" spans="1:128" x14ac:dyDescent="0.35">
      <c r="A575" s="50">
        <f t="array" aca="1" ref="A575" ca="1">IF(RESET,0,IF(LOAD_ROM,ROM!A436,IF(AND(MMU_CLK,MMU_MEMW,CELL("address",A575)=CELL("address",OFFSET(RAM0,MMU_RAM_X,MMU_RAM_Y))),MMU_VAL,A575)))</f>
        <v>0</v>
      </c>
      <c r="B575" s="50">
        <f t="array" aca="1" ref="B575" ca="1">IF(RESET,0,IF(LOAD_ROM,ROM!B436,IF(AND(MMU_CLK,MMU_MEMW,CELL("address",B575)=CELL("address",OFFSET(RAM0,MMU_RAM_X,MMU_RAM_Y))),MMU_VAL,B575)))</f>
        <v>0</v>
      </c>
      <c r="C575" s="50">
        <f t="array" aca="1" ref="C575" ca="1">IF(RESET,0,IF(LOAD_ROM,ROM!C436,IF(AND(MMU_CLK,MMU_MEMW,CELL("address",C575)=CELL("address",OFFSET(RAM0,MMU_RAM_X,MMU_RAM_Y))),MMU_VAL,C575)))</f>
        <v>0</v>
      </c>
      <c r="D575" s="50">
        <f t="array" aca="1" ref="D575" ca="1">IF(RESET,0,IF(LOAD_ROM,ROM!D436,IF(AND(MMU_CLK,MMU_MEMW,CELL("address",D575)=CELL("address",OFFSET(RAM0,MMU_RAM_X,MMU_RAM_Y))),MMU_VAL,D575)))</f>
        <v>0</v>
      </c>
      <c r="E575" s="50">
        <f t="array" aca="1" ref="E575" ca="1">IF(RESET,0,IF(LOAD_ROM,ROM!E436,IF(AND(MMU_CLK,MMU_MEMW,CELL("address",E575)=CELL("address",OFFSET(RAM0,MMU_RAM_X,MMU_RAM_Y))),MMU_VAL,E575)))</f>
        <v>0</v>
      </c>
      <c r="F575" s="50">
        <f t="array" aca="1" ref="F575" ca="1">IF(RESET,0,IF(LOAD_ROM,ROM!F436,IF(AND(MMU_CLK,MMU_MEMW,CELL("address",F575)=CELL("address",OFFSET(RAM0,MMU_RAM_X,MMU_RAM_Y))),MMU_VAL,F575)))</f>
        <v>0</v>
      </c>
      <c r="G575" s="50">
        <f t="array" aca="1" ref="G575" ca="1">IF(RESET,0,IF(LOAD_ROM,ROM!G436,IF(AND(MMU_CLK,MMU_MEMW,CELL("address",G575)=CELL("address",OFFSET(RAM0,MMU_RAM_X,MMU_RAM_Y))),MMU_VAL,G575)))</f>
        <v>0</v>
      </c>
      <c r="H575" s="50">
        <f t="array" aca="1" ref="H575" ca="1">IF(RESET,0,IF(LOAD_ROM,ROM!H436,IF(AND(MMU_CLK,MMU_MEMW,CELL("address",H575)=CELL("address",OFFSET(RAM0,MMU_RAM_X,MMU_RAM_Y))),MMU_VAL,H575)))</f>
        <v>0</v>
      </c>
      <c r="I575" s="50">
        <f t="array" aca="1" ref="I575" ca="1">IF(RESET,0,IF(LOAD_ROM,ROM!I436,IF(AND(MMU_CLK,MMU_MEMW,CELL("address",I575)=CELL("address",OFFSET(RAM0,MMU_RAM_X,MMU_RAM_Y))),MMU_VAL,I575)))</f>
        <v>0</v>
      </c>
      <c r="J575" s="50">
        <f t="array" aca="1" ref="J575" ca="1">IF(RESET,0,IF(LOAD_ROM,ROM!J436,IF(AND(MMU_CLK,MMU_MEMW,CELL("address",J575)=CELL("address",OFFSET(RAM0,MMU_RAM_X,MMU_RAM_Y))),MMU_VAL,J575)))</f>
        <v>0</v>
      </c>
      <c r="K575" s="50">
        <f t="array" aca="1" ref="K575" ca="1">IF(RESET,0,IF(LOAD_ROM,ROM!K436,IF(AND(MMU_CLK,MMU_MEMW,CELL("address",K575)=CELL("address",OFFSET(RAM0,MMU_RAM_X,MMU_RAM_Y))),MMU_VAL,K575)))</f>
        <v>0</v>
      </c>
      <c r="L575" s="50">
        <f t="array" aca="1" ref="L575" ca="1">IF(RESET,0,IF(LOAD_ROM,ROM!L436,IF(AND(MMU_CLK,MMU_MEMW,CELL("address",L575)=CELL("address",OFFSET(RAM0,MMU_RAM_X,MMU_RAM_Y))),MMU_VAL,L575)))</f>
        <v>0</v>
      </c>
      <c r="M575" s="50">
        <f t="array" aca="1" ref="M575" ca="1">IF(RESET,0,IF(LOAD_ROM,ROM!M436,IF(AND(MMU_CLK,MMU_MEMW,CELL("address",M575)=CELL("address",OFFSET(RAM0,MMU_RAM_X,MMU_RAM_Y))),MMU_VAL,M575)))</f>
        <v>0</v>
      </c>
      <c r="N575" s="50">
        <f t="array" aca="1" ref="N575" ca="1">IF(RESET,0,IF(LOAD_ROM,ROM!N436,IF(AND(MMU_CLK,MMU_MEMW,CELL("address",N575)=CELL("address",OFFSET(RAM0,MMU_RAM_X,MMU_RAM_Y))),MMU_VAL,N575)))</f>
        <v>0</v>
      </c>
      <c r="O575" s="50">
        <f t="array" aca="1" ref="O575" ca="1">IF(RESET,0,IF(LOAD_ROM,ROM!O436,IF(AND(MMU_CLK,MMU_MEMW,CELL("address",O575)=CELL("address",OFFSET(RAM0,MMU_RAM_X,MMU_RAM_Y))),MMU_VAL,O575)))</f>
        <v>0</v>
      </c>
      <c r="P575" s="50">
        <f t="array" aca="1" ref="P575" ca="1">IF(RESET,0,IF(LOAD_ROM,ROM!P436,IF(AND(MMU_CLK,MMU_MEMW,CELL("address",P575)=CELL("address",OFFSET(RAM0,MMU_RAM_X,MMU_RAM_Y))),MMU_VAL,P575)))</f>
        <v>0</v>
      </c>
      <c r="Q575" s="50">
        <f t="array" aca="1" ref="Q575" ca="1">IF(RESET,0,IF(LOAD_ROM,ROM!Q436,IF(AND(MMU_CLK,MMU_MEMW,CELL("address",Q575)=CELL("address",OFFSET(RAM0,MMU_RAM_X,MMU_RAM_Y))),MMU_VAL,Q575)))</f>
        <v>0</v>
      </c>
      <c r="R575" s="50">
        <f t="array" aca="1" ref="R575" ca="1">IF(RESET,0,IF(LOAD_ROM,ROM!R436,IF(AND(MMU_CLK,MMU_MEMW,CELL("address",R575)=CELL("address",OFFSET(RAM0,MMU_RAM_X,MMU_RAM_Y))),MMU_VAL,R575)))</f>
        <v>0</v>
      </c>
      <c r="S575" s="50">
        <f t="array" aca="1" ref="S575" ca="1">IF(RESET,0,IF(LOAD_ROM,ROM!S436,IF(AND(MMU_CLK,MMU_MEMW,CELL("address",S575)=CELL("address",OFFSET(RAM0,MMU_RAM_X,MMU_RAM_Y))),MMU_VAL,S575)))</f>
        <v>0</v>
      </c>
      <c r="T575" s="50">
        <f t="array" aca="1" ref="T575" ca="1">IF(RESET,0,IF(LOAD_ROM,ROM!T436,IF(AND(MMU_CLK,MMU_MEMW,CELL("address",T575)=CELL("address",OFFSET(RAM0,MMU_RAM_X,MMU_RAM_Y))),MMU_VAL,T575)))</f>
        <v>0</v>
      </c>
      <c r="U575" s="50">
        <f t="array" aca="1" ref="U575" ca="1">IF(RESET,0,IF(LOAD_ROM,ROM!U436,IF(AND(MMU_CLK,MMU_MEMW,CELL("address",U575)=CELL("address",OFFSET(RAM0,MMU_RAM_X,MMU_RAM_Y))),MMU_VAL,U575)))</f>
        <v>0</v>
      </c>
      <c r="V575" s="50">
        <f t="array" aca="1" ref="V575" ca="1">IF(RESET,0,IF(LOAD_ROM,ROM!V436,IF(AND(MMU_CLK,MMU_MEMW,CELL("address",V575)=CELL("address",OFFSET(RAM0,MMU_RAM_X,MMU_RAM_Y))),MMU_VAL,V575)))</f>
        <v>0</v>
      </c>
      <c r="W575" s="50">
        <f t="array" aca="1" ref="W575" ca="1">IF(RESET,0,IF(LOAD_ROM,ROM!W436,IF(AND(MMU_CLK,MMU_MEMW,CELL("address",W575)=CELL("address",OFFSET(RAM0,MMU_RAM_X,MMU_RAM_Y))),MMU_VAL,W575)))</f>
        <v>0</v>
      </c>
      <c r="X575" s="50">
        <f t="array" aca="1" ref="X575" ca="1">IF(RESET,0,IF(LOAD_ROM,ROM!X436,IF(AND(MMU_CLK,MMU_MEMW,CELL("address",X575)=CELL("address",OFFSET(RAM0,MMU_RAM_X,MMU_RAM_Y))),MMU_VAL,X575)))</f>
        <v>0</v>
      </c>
      <c r="Y575" s="50">
        <f t="array" aca="1" ref="Y575" ca="1">IF(RESET,0,IF(LOAD_ROM,ROM!Y436,IF(AND(MMU_CLK,MMU_MEMW,CELL("address",Y575)=CELL("address",OFFSET(RAM0,MMU_RAM_X,MMU_RAM_Y))),MMU_VAL,Y575)))</f>
        <v>0</v>
      </c>
      <c r="Z575" s="50">
        <f t="array" aca="1" ref="Z575" ca="1">IF(RESET,0,IF(LOAD_ROM,ROM!Z436,IF(AND(MMU_CLK,MMU_MEMW,CELL("address",Z575)=CELL("address",OFFSET(RAM0,MMU_RAM_X,MMU_RAM_Y))),MMU_VAL,Z575)))</f>
        <v>0</v>
      </c>
      <c r="AA575" s="50">
        <f t="array" aca="1" ref="AA575" ca="1">IF(RESET,0,IF(LOAD_ROM,ROM!AA436,IF(AND(MMU_CLK,MMU_MEMW,CELL("address",AA575)=CELL("address",OFFSET(RAM0,MMU_RAM_X,MMU_RAM_Y))),MMU_VAL,AA575)))</f>
        <v>0</v>
      </c>
      <c r="AB575" s="50">
        <f t="array" aca="1" ref="AB575" ca="1">IF(RESET,0,IF(LOAD_ROM,ROM!AB436,IF(AND(MMU_CLK,MMU_MEMW,CELL("address",AB575)=CELL("address",OFFSET(RAM0,MMU_RAM_X,MMU_RAM_Y))),MMU_VAL,AB575)))</f>
        <v>0</v>
      </c>
      <c r="AC575" s="50">
        <f t="array" aca="1" ref="AC575" ca="1">IF(RESET,0,IF(LOAD_ROM,ROM!AC436,IF(AND(MMU_CLK,MMU_MEMW,CELL("address",AC575)=CELL("address",OFFSET(RAM0,MMU_RAM_X,MMU_RAM_Y))),MMU_VAL,AC575)))</f>
        <v>0</v>
      </c>
      <c r="AD575" s="50">
        <f t="array" aca="1" ref="AD575" ca="1">IF(RESET,0,IF(LOAD_ROM,ROM!AD436,IF(AND(MMU_CLK,MMU_MEMW,CELL("address",AD575)=CELL("address",OFFSET(RAM0,MMU_RAM_X,MMU_RAM_Y))),MMU_VAL,AD575)))</f>
        <v>0</v>
      </c>
      <c r="AE575" s="50">
        <f t="array" aca="1" ref="AE575" ca="1">IF(RESET,0,IF(LOAD_ROM,ROM!AE436,IF(AND(MMU_CLK,MMU_MEMW,CELL("address",AE575)=CELL("address",OFFSET(RAM0,MMU_RAM_X,MMU_RAM_Y))),MMU_VAL,AE575)))</f>
        <v>0</v>
      </c>
      <c r="AF575" s="50">
        <f t="array" aca="1" ref="AF575" ca="1">IF(RESET,0,IF(LOAD_ROM,ROM!AF436,IF(AND(MMU_CLK,MMU_MEMW,CELL("address",AF575)=CELL("address",OFFSET(RAM0,MMU_RAM_X,MMU_RAM_Y))),MMU_VAL,AF575)))</f>
        <v>0</v>
      </c>
      <c r="AG575" s="50">
        <f t="array" aca="1" ref="AG575" ca="1">IF(RESET,0,IF(LOAD_ROM,ROM!AG436,IF(AND(MMU_CLK,MMU_MEMW,CELL("address",AG575)=CELL("address",OFFSET(RAM0,MMU_RAM_X,MMU_RAM_Y))),MMU_VAL,AG575)))</f>
        <v>0</v>
      </c>
      <c r="AH575" s="50">
        <f t="array" aca="1" ref="AH575" ca="1">IF(RESET,0,IF(LOAD_ROM,ROM!AH436,IF(AND(MMU_CLK,MMU_MEMW,CELL("address",AH575)=CELL("address",OFFSET(RAM0,MMU_RAM_X,MMU_RAM_Y))),MMU_VAL,AH575)))</f>
        <v>0</v>
      </c>
      <c r="AI575" s="50">
        <f t="array" aca="1" ref="AI575" ca="1">IF(RESET,0,IF(LOAD_ROM,ROM!AI436,IF(AND(MMU_CLK,MMU_MEMW,CELL("address",AI575)=CELL("address",OFFSET(RAM0,MMU_RAM_X,MMU_RAM_Y))),MMU_VAL,AI575)))</f>
        <v>0</v>
      </c>
      <c r="AJ575" s="50">
        <f t="array" aca="1" ref="AJ575" ca="1">IF(RESET,0,IF(LOAD_ROM,ROM!AJ436,IF(AND(MMU_CLK,MMU_MEMW,CELL("address",AJ575)=CELL("address",OFFSET(RAM0,MMU_RAM_X,MMU_RAM_Y))),MMU_VAL,AJ575)))</f>
        <v>0</v>
      </c>
      <c r="AK575" s="50">
        <f t="array" aca="1" ref="AK575" ca="1">IF(RESET,0,IF(LOAD_ROM,ROM!AK436,IF(AND(MMU_CLK,MMU_MEMW,CELL("address",AK575)=CELL("address",OFFSET(RAM0,MMU_RAM_X,MMU_RAM_Y))),MMU_VAL,AK575)))</f>
        <v>0</v>
      </c>
      <c r="AL575" s="50">
        <f t="array" aca="1" ref="AL575" ca="1">IF(RESET,0,IF(LOAD_ROM,ROM!AL436,IF(AND(MMU_CLK,MMU_MEMW,CELL("address",AL575)=CELL("address",OFFSET(RAM0,MMU_RAM_X,MMU_RAM_Y))),MMU_VAL,AL575)))</f>
        <v>0</v>
      </c>
      <c r="AM575" s="50">
        <f t="array" aca="1" ref="AM575" ca="1">IF(RESET,0,IF(LOAD_ROM,ROM!AM436,IF(AND(MMU_CLK,MMU_MEMW,CELL("address",AM575)=CELL("address",OFFSET(RAM0,MMU_RAM_X,MMU_RAM_Y))),MMU_VAL,AM575)))</f>
        <v>0</v>
      </c>
      <c r="AN575" s="50">
        <f t="array" aca="1" ref="AN575" ca="1">IF(RESET,0,IF(LOAD_ROM,ROM!AN436,IF(AND(MMU_CLK,MMU_MEMW,CELL("address",AN575)=CELL("address",OFFSET(RAM0,MMU_RAM_X,MMU_RAM_Y))),MMU_VAL,AN575)))</f>
        <v>0</v>
      </c>
      <c r="AO575" s="50">
        <f t="array" aca="1" ref="AO575" ca="1">IF(RESET,0,IF(LOAD_ROM,ROM!AO436,IF(AND(MMU_CLK,MMU_MEMW,CELL("address",AO575)=CELL("address",OFFSET(RAM0,MMU_RAM_X,MMU_RAM_Y))),MMU_VAL,AO575)))</f>
        <v>0</v>
      </c>
      <c r="AP575" s="50">
        <f t="array" aca="1" ref="AP575" ca="1">IF(RESET,0,IF(LOAD_ROM,ROM!AP436,IF(AND(MMU_CLK,MMU_MEMW,CELL("address",AP575)=CELL("address",OFFSET(RAM0,MMU_RAM_X,MMU_RAM_Y))),MMU_VAL,AP575)))</f>
        <v>0</v>
      </c>
      <c r="AQ575" s="50">
        <f t="array" aca="1" ref="AQ575" ca="1">IF(RESET,0,IF(LOAD_ROM,ROM!AQ436,IF(AND(MMU_CLK,MMU_MEMW,CELL("address",AQ575)=CELL("address",OFFSET(RAM0,MMU_RAM_X,MMU_RAM_Y))),MMU_VAL,AQ575)))</f>
        <v>0</v>
      </c>
      <c r="AR575" s="50">
        <f t="array" aca="1" ref="AR575" ca="1">IF(RESET,0,IF(LOAD_ROM,ROM!AR436,IF(AND(MMU_CLK,MMU_MEMW,CELL("address",AR575)=CELL("address",OFFSET(RAM0,MMU_RAM_X,MMU_RAM_Y))),MMU_VAL,AR575)))</f>
        <v>0</v>
      </c>
      <c r="AS575" s="50">
        <f t="array" aca="1" ref="AS575" ca="1">IF(RESET,0,IF(LOAD_ROM,ROM!AS436,IF(AND(MMU_CLK,MMU_MEMW,CELL("address",AS575)=CELL("address",OFFSET(RAM0,MMU_RAM_X,MMU_RAM_Y))),MMU_VAL,AS575)))</f>
        <v>0</v>
      </c>
      <c r="AT575" s="50">
        <f t="array" aca="1" ref="AT575" ca="1">IF(RESET,0,IF(LOAD_ROM,ROM!AT436,IF(AND(MMU_CLK,MMU_MEMW,CELL("address",AT575)=CELL("address",OFFSET(RAM0,MMU_RAM_X,MMU_RAM_Y))),MMU_VAL,AT575)))</f>
        <v>0</v>
      </c>
      <c r="AU575" s="50">
        <f t="array" aca="1" ref="AU575" ca="1">IF(RESET,0,IF(LOAD_ROM,ROM!AU436,IF(AND(MMU_CLK,MMU_MEMW,CELL("address",AU575)=CELL("address",OFFSET(RAM0,MMU_RAM_X,MMU_RAM_Y))),MMU_VAL,AU575)))</f>
        <v>0</v>
      </c>
      <c r="AV575" s="50">
        <f t="array" aca="1" ref="AV575" ca="1">IF(RESET,0,IF(LOAD_ROM,ROM!AV436,IF(AND(MMU_CLK,MMU_MEMW,CELL("address",AV575)=CELL("address",OFFSET(RAM0,MMU_RAM_X,MMU_RAM_Y))),MMU_VAL,AV575)))</f>
        <v>0</v>
      </c>
      <c r="AW575" s="50">
        <f t="array" aca="1" ref="AW575" ca="1">IF(RESET,0,IF(LOAD_ROM,ROM!AW436,IF(AND(MMU_CLK,MMU_MEMW,CELL("address",AW575)=CELL("address",OFFSET(RAM0,MMU_RAM_X,MMU_RAM_Y))),MMU_VAL,AW575)))</f>
        <v>0</v>
      </c>
      <c r="AX575" s="50">
        <f t="array" aca="1" ref="AX575" ca="1">IF(RESET,0,IF(LOAD_ROM,ROM!AX436,IF(AND(MMU_CLK,MMU_MEMW,CELL("address",AX575)=CELL("address",OFFSET(RAM0,MMU_RAM_X,MMU_RAM_Y))),MMU_VAL,AX575)))</f>
        <v>0</v>
      </c>
      <c r="AY575" s="50">
        <f t="array" aca="1" ref="AY575" ca="1">IF(RESET,0,IF(LOAD_ROM,ROM!AY436,IF(AND(MMU_CLK,MMU_MEMW,CELL("address",AY575)=CELL("address",OFFSET(RAM0,MMU_RAM_X,MMU_RAM_Y))),MMU_VAL,AY575)))</f>
        <v>0</v>
      </c>
      <c r="AZ575" s="50">
        <f t="array" aca="1" ref="AZ575" ca="1">IF(RESET,0,IF(LOAD_ROM,ROM!AZ436,IF(AND(MMU_CLK,MMU_MEMW,CELL("address",AZ575)=CELL("address",OFFSET(RAM0,MMU_RAM_X,MMU_RAM_Y))),MMU_VAL,AZ575)))</f>
        <v>0</v>
      </c>
      <c r="BA575" s="50">
        <f t="array" aca="1" ref="BA575" ca="1">IF(RESET,0,IF(LOAD_ROM,ROM!BA436,IF(AND(MMU_CLK,MMU_MEMW,CELL("address",BA575)=CELL("address",OFFSET(RAM0,MMU_RAM_X,MMU_RAM_Y))),MMU_VAL,BA575)))</f>
        <v>0</v>
      </c>
      <c r="BB575" s="50">
        <f t="array" aca="1" ref="BB575" ca="1">IF(RESET,0,IF(LOAD_ROM,ROM!BB436,IF(AND(MMU_CLK,MMU_MEMW,CELL("address",BB575)=CELL("address",OFFSET(RAM0,MMU_RAM_X,MMU_RAM_Y))),MMU_VAL,BB575)))</f>
        <v>0</v>
      </c>
      <c r="BC575" s="50">
        <f t="array" aca="1" ref="BC575" ca="1">IF(RESET,0,IF(LOAD_ROM,ROM!BC436,IF(AND(MMU_CLK,MMU_MEMW,CELL("address",BC575)=CELL("address",OFFSET(RAM0,MMU_RAM_X,MMU_RAM_Y))),MMU_VAL,BC575)))</f>
        <v>0</v>
      </c>
      <c r="BD575" s="50">
        <f t="array" aca="1" ref="BD575" ca="1">IF(RESET,0,IF(LOAD_ROM,ROM!BD436,IF(AND(MMU_CLK,MMU_MEMW,CELL("address",BD575)=CELL("address",OFFSET(RAM0,MMU_RAM_X,MMU_RAM_Y))),MMU_VAL,BD575)))</f>
        <v>0</v>
      </c>
      <c r="BE575" s="50">
        <f t="array" aca="1" ref="BE575" ca="1">IF(RESET,0,IF(LOAD_ROM,ROM!BE436,IF(AND(MMU_CLK,MMU_MEMW,CELL("address",BE575)=CELL("address",OFFSET(RAM0,MMU_RAM_X,MMU_RAM_Y))),MMU_VAL,BE575)))</f>
        <v>0</v>
      </c>
      <c r="BF575" s="50">
        <f t="array" aca="1" ref="BF575" ca="1">IF(RESET,0,IF(LOAD_ROM,ROM!BF436,IF(AND(MMU_CLK,MMU_MEMW,CELL("address",BF575)=CELL("address",OFFSET(RAM0,MMU_RAM_X,MMU_RAM_Y))),MMU_VAL,BF575)))</f>
        <v>0</v>
      </c>
      <c r="BG575" s="50">
        <f t="array" aca="1" ref="BG575" ca="1">IF(RESET,0,IF(LOAD_ROM,ROM!BG436,IF(AND(MMU_CLK,MMU_MEMW,CELL("address",BG575)=CELL("address",OFFSET(RAM0,MMU_RAM_X,MMU_RAM_Y))),MMU_VAL,BG575)))</f>
        <v>0</v>
      </c>
      <c r="BH575" s="50">
        <f t="array" aca="1" ref="BH575" ca="1">IF(RESET,0,IF(LOAD_ROM,ROM!BH436,IF(AND(MMU_CLK,MMU_MEMW,CELL("address",BH575)=CELL("address",OFFSET(RAM0,MMU_RAM_X,MMU_RAM_Y))),MMU_VAL,BH575)))</f>
        <v>0</v>
      </c>
      <c r="BI575" s="50">
        <f t="array" aca="1" ref="BI575" ca="1">IF(RESET,0,IF(LOAD_ROM,ROM!BI436,IF(AND(MMU_CLK,MMU_MEMW,CELL("address",BI575)=CELL("address",OFFSET(RAM0,MMU_RAM_X,MMU_RAM_Y))),MMU_VAL,BI575)))</f>
        <v>0</v>
      </c>
      <c r="BJ575" s="50">
        <f t="array" aca="1" ref="BJ575" ca="1">IF(RESET,0,IF(LOAD_ROM,ROM!BJ436,IF(AND(MMU_CLK,MMU_MEMW,CELL("address",BJ575)=CELL("address",OFFSET(RAM0,MMU_RAM_X,MMU_RAM_Y))),MMU_VAL,BJ575)))</f>
        <v>0</v>
      </c>
      <c r="BK575" s="50">
        <f t="array" aca="1" ref="BK575" ca="1">IF(RESET,0,IF(LOAD_ROM,ROM!BK436,IF(AND(MMU_CLK,MMU_MEMW,CELL("address",BK575)=CELL("address",OFFSET(RAM0,MMU_RAM_X,MMU_RAM_Y))),MMU_VAL,BK575)))</f>
        <v>0</v>
      </c>
      <c r="BL575" s="50">
        <f t="array" aca="1" ref="BL575" ca="1">IF(RESET,0,IF(LOAD_ROM,ROM!BL436,IF(AND(MMU_CLK,MMU_MEMW,CELL("address",BL575)=CELL("address",OFFSET(RAM0,MMU_RAM_X,MMU_RAM_Y))),MMU_VAL,BL575)))</f>
        <v>0</v>
      </c>
      <c r="BM575" s="50">
        <f t="array" aca="1" ref="BM575" ca="1">IF(RESET,0,IF(LOAD_ROM,ROM!BM436,IF(AND(MMU_CLK,MMU_MEMW,CELL("address",BM575)=CELL("address",OFFSET(RAM0,MMU_RAM_X,MMU_RAM_Y))),MMU_VAL,BM575)))</f>
        <v>0</v>
      </c>
      <c r="BN575" s="50">
        <f t="array" aca="1" ref="BN575" ca="1">IF(RESET,0,IF(LOAD_ROM,ROM!BN436,IF(AND(MMU_CLK,MMU_MEMW,CELL("address",BN575)=CELL("address",OFFSET(RAM0,MMU_RAM_X,MMU_RAM_Y))),MMU_VAL,BN575)))</f>
        <v>0</v>
      </c>
      <c r="BO575" s="50">
        <f t="array" aca="1" ref="BO575" ca="1">IF(RESET,0,IF(LOAD_ROM,ROM!BO436,IF(AND(MMU_CLK,MMU_MEMW,CELL("address",BO575)=CELL("address",OFFSET(RAM0,MMU_RAM_X,MMU_RAM_Y))),MMU_VAL,BO575)))</f>
        <v>0</v>
      </c>
      <c r="BP575" s="50">
        <f t="array" aca="1" ref="BP575" ca="1">IF(RESET,0,IF(LOAD_ROM,ROM!BP436,IF(AND(MMU_CLK,MMU_MEMW,CELL("address",BP575)=CELL("address",OFFSET(RAM0,MMU_RAM_X,MMU_RAM_Y))),MMU_VAL,BP575)))</f>
        <v>0</v>
      </c>
      <c r="BQ575" s="50">
        <f t="array" aca="1" ref="BQ575" ca="1">IF(RESET,0,IF(LOAD_ROM,ROM!BQ436,IF(AND(MMU_CLK,MMU_MEMW,CELL("address",BQ575)=CELL("address",OFFSET(RAM0,MMU_RAM_X,MMU_RAM_Y))),MMU_VAL,BQ575)))</f>
        <v>0</v>
      </c>
      <c r="BR575" s="50">
        <f t="array" aca="1" ref="BR575" ca="1">IF(RESET,0,IF(LOAD_ROM,ROM!BR436,IF(AND(MMU_CLK,MMU_MEMW,CELL("address",BR575)=CELL("address",OFFSET(RAM0,MMU_RAM_X,MMU_RAM_Y))),MMU_VAL,BR575)))</f>
        <v>0</v>
      </c>
      <c r="BS575" s="50">
        <f t="array" aca="1" ref="BS575" ca="1">IF(RESET,0,IF(LOAD_ROM,ROM!BS436,IF(AND(MMU_CLK,MMU_MEMW,CELL("address",BS575)=CELL("address",OFFSET(RAM0,MMU_RAM_X,MMU_RAM_Y))),MMU_VAL,BS575)))</f>
        <v>0</v>
      </c>
      <c r="BT575" s="50">
        <f t="array" aca="1" ref="BT575" ca="1">IF(RESET,0,IF(LOAD_ROM,ROM!BT436,IF(AND(MMU_CLK,MMU_MEMW,CELL("address",BT575)=CELL("address",OFFSET(RAM0,MMU_RAM_X,MMU_RAM_Y))),MMU_VAL,BT575)))</f>
        <v>0</v>
      </c>
      <c r="BU575" s="50">
        <f t="array" aca="1" ref="BU575" ca="1">IF(RESET,0,IF(LOAD_ROM,ROM!BU436,IF(AND(MMU_CLK,MMU_MEMW,CELL("address",BU575)=CELL("address",OFFSET(RAM0,MMU_RAM_X,MMU_RAM_Y))),MMU_VAL,BU575)))</f>
        <v>0</v>
      </c>
      <c r="BV575" s="50">
        <f t="array" aca="1" ref="BV575" ca="1">IF(RESET,0,IF(LOAD_ROM,ROM!BV436,IF(AND(MMU_CLK,MMU_MEMW,CELL("address",BV575)=CELL("address",OFFSET(RAM0,MMU_RAM_X,MMU_RAM_Y))),MMU_VAL,BV575)))</f>
        <v>0</v>
      </c>
      <c r="BW575" s="50">
        <f t="array" aca="1" ref="BW575" ca="1">IF(RESET,0,IF(LOAD_ROM,ROM!BW436,IF(AND(MMU_CLK,MMU_MEMW,CELL("address",BW575)=CELL("address",OFFSET(RAM0,MMU_RAM_X,MMU_RAM_Y))),MMU_VAL,BW575)))</f>
        <v>0</v>
      </c>
      <c r="BX575" s="50">
        <f t="array" aca="1" ref="BX575" ca="1">IF(RESET,0,IF(LOAD_ROM,ROM!BX436,IF(AND(MMU_CLK,MMU_MEMW,CELL("address",BX575)=CELL("address",OFFSET(RAM0,MMU_RAM_X,MMU_RAM_Y))),MMU_VAL,BX575)))</f>
        <v>0</v>
      </c>
      <c r="BY575" s="50">
        <f t="array" aca="1" ref="BY575" ca="1">IF(RESET,0,IF(LOAD_ROM,ROM!BY436,IF(AND(MMU_CLK,MMU_MEMW,CELL("address",BY575)=CELL("address",OFFSET(RAM0,MMU_RAM_X,MMU_RAM_Y))),MMU_VAL,BY575)))</f>
        <v>0</v>
      </c>
      <c r="BZ575" s="50">
        <f t="array" aca="1" ref="BZ575" ca="1">IF(RESET,0,IF(LOAD_ROM,ROM!BZ436,IF(AND(MMU_CLK,MMU_MEMW,CELL("address",BZ575)=CELL("address",OFFSET(RAM0,MMU_RAM_X,MMU_RAM_Y))),MMU_VAL,BZ575)))</f>
        <v>0</v>
      </c>
      <c r="CA575" s="50">
        <f t="array" aca="1" ref="CA575" ca="1">IF(RESET,0,IF(LOAD_ROM,ROM!CA436,IF(AND(MMU_CLK,MMU_MEMW,CELL("address",CA575)=CELL("address",OFFSET(RAM0,MMU_RAM_X,MMU_RAM_Y))),MMU_VAL,CA575)))</f>
        <v>0</v>
      </c>
      <c r="CB575" s="50">
        <f t="array" aca="1" ref="CB575" ca="1">IF(RESET,0,IF(LOAD_ROM,ROM!CB436,IF(AND(MMU_CLK,MMU_MEMW,CELL("address",CB575)=CELL("address",OFFSET(RAM0,MMU_RAM_X,MMU_RAM_Y))),MMU_VAL,CB575)))</f>
        <v>0</v>
      </c>
      <c r="CC575" s="50">
        <f t="array" aca="1" ref="CC575" ca="1">IF(RESET,0,IF(LOAD_ROM,ROM!CC436,IF(AND(MMU_CLK,MMU_MEMW,CELL("address",CC575)=CELL("address",OFFSET(RAM0,MMU_RAM_X,MMU_RAM_Y))),MMU_VAL,CC575)))</f>
        <v>0</v>
      </c>
      <c r="CD575" s="50">
        <f t="array" aca="1" ref="CD575" ca="1">IF(RESET,0,IF(LOAD_ROM,ROM!CD436,IF(AND(MMU_CLK,MMU_MEMW,CELL("address",CD575)=CELL("address",OFFSET(RAM0,MMU_RAM_X,MMU_RAM_Y))),MMU_VAL,CD575)))</f>
        <v>0</v>
      </c>
      <c r="CE575" s="50">
        <f t="array" aca="1" ref="CE575" ca="1">IF(RESET,0,IF(LOAD_ROM,ROM!CE436,IF(AND(MMU_CLK,MMU_MEMW,CELL("address",CE575)=CELL("address",OFFSET(RAM0,MMU_RAM_X,MMU_RAM_Y))),MMU_VAL,CE575)))</f>
        <v>0</v>
      </c>
      <c r="CF575" s="50">
        <f t="array" aca="1" ref="CF575" ca="1">IF(RESET,0,IF(LOAD_ROM,ROM!CF436,IF(AND(MMU_CLK,MMU_MEMW,CELL("address",CF575)=CELL("address",OFFSET(RAM0,MMU_RAM_X,MMU_RAM_Y))),MMU_VAL,CF575)))</f>
        <v>0</v>
      </c>
      <c r="CG575" s="50">
        <f t="array" aca="1" ref="CG575" ca="1">IF(RESET,0,IF(LOAD_ROM,ROM!CG436,IF(AND(MMU_CLK,MMU_MEMW,CELL("address",CG575)=CELL("address",OFFSET(RAM0,MMU_RAM_X,MMU_RAM_Y))),MMU_VAL,CG575)))</f>
        <v>0</v>
      </c>
      <c r="CH575" s="50">
        <f t="array" aca="1" ref="CH575" ca="1">IF(RESET,0,IF(LOAD_ROM,ROM!CH436,IF(AND(MMU_CLK,MMU_MEMW,CELL("address",CH575)=CELL("address",OFFSET(RAM0,MMU_RAM_X,MMU_RAM_Y))),MMU_VAL,CH575)))</f>
        <v>0</v>
      </c>
      <c r="CI575" s="50">
        <f t="array" aca="1" ref="CI575" ca="1">IF(RESET,0,IF(LOAD_ROM,ROM!CI436,IF(AND(MMU_CLK,MMU_MEMW,CELL("address",CI575)=CELL("address",OFFSET(RAM0,MMU_RAM_X,MMU_RAM_Y))),MMU_VAL,CI575)))</f>
        <v>0</v>
      </c>
      <c r="CJ575" s="50">
        <f t="array" aca="1" ref="CJ575" ca="1">IF(RESET,0,IF(LOAD_ROM,ROM!CJ436,IF(AND(MMU_CLK,MMU_MEMW,CELL("address",CJ575)=CELL("address",OFFSET(RAM0,MMU_RAM_X,MMU_RAM_Y))),MMU_VAL,CJ575)))</f>
        <v>0</v>
      </c>
      <c r="CK575" s="50">
        <f t="array" aca="1" ref="CK575" ca="1">IF(RESET,0,IF(LOAD_ROM,ROM!CK436,IF(AND(MMU_CLK,MMU_MEMW,CELL("address",CK575)=CELL("address",OFFSET(RAM0,MMU_RAM_X,MMU_RAM_Y))),MMU_VAL,CK575)))</f>
        <v>0</v>
      </c>
      <c r="CL575" s="50">
        <f t="array" aca="1" ref="CL575" ca="1">IF(RESET,0,IF(LOAD_ROM,ROM!CL436,IF(AND(MMU_CLK,MMU_MEMW,CELL("address",CL575)=CELL("address",OFFSET(RAM0,MMU_RAM_X,MMU_RAM_Y))),MMU_VAL,CL575)))</f>
        <v>0</v>
      </c>
      <c r="CM575" s="50">
        <f t="array" aca="1" ref="CM575" ca="1">IF(RESET,0,IF(LOAD_ROM,ROM!CM436,IF(AND(MMU_CLK,MMU_MEMW,CELL("address",CM575)=CELL("address",OFFSET(RAM0,MMU_RAM_X,MMU_RAM_Y))),MMU_VAL,CM575)))</f>
        <v>0</v>
      </c>
      <c r="CN575" s="50">
        <f t="array" aca="1" ref="CN575" ca="1">IF(RESET,0,IF(LOAD_ROM,ROM!CN436,IF(AND(MMU_CLK,MMU_MEMW,CELL("address",CN575)=CELL("address",OFFSET(RAM0,MMU_RAM_X,MMU_RAM_Y))),MMU_VAL,CN575)))</f>
        <v>0</v>
      </c>
      <c r="CO575" s="50">
        <f t="array" aca="1" ref="CO575" ca="1">IF(RESET,0,IF(LOAD_ROM,ROM!CO436,IF(AND(MMU_CLK,MMU_MEMW,CELL("address",CO575)=CELL("address",OFFSET(RAM0,MMU_RAM_X,MMU_RAM_Y))),MMU_VAL,CO575)))</f>
        <v>0</v>
      </c>
      <c r="CP575" s="50">
        <f t="array" aca="1" ref="CP575" ca="1">IF(RESET,0,IF(LOAD_ROM,ROM!CP436,IF(AND(MMU_CLK,MMU_MEMW,CELL("address",CP575)=CELL("address",OFFSET(RAM0,MMU_RAM_X,MMU_RAM_Y))),MMU_VAL,CP575)))</f>
        <v>0</v>
      </c>
      <c r="CQ575" s="50">
        <f t="array" aca="1" ref="CQ575" ca="1">IF(RESET,0,IF(LOAD_ROM,ROM!CQ436,IF(AND(MMU_CLK,MMU_MEMW,CELL("address",CQ575)=CELL("address",OFFSET(RAM0,MMU_RAM_X,MMU_RAM_Y))),MMU_VAL,CQ575)))</f>
        <v>0</v>
      </c>
      <c r="CR575" s="50">
        <f t="array" aca="1" ref="CR575" ca="1">IF(RESET,0,IF(LOAD_ROM,ROM!CR436,IF(AND(MMU_CLK,MMU_MEMW,CELL("address",CR575)=CELL("address",OFFSET(RAM0,MMU_RAM_X,MMU_RAM_Y))),MMU_VAL,CR575)))</f>
        <v>0</v>
      </c>
      <c r="CS575" s="50">
        <f t="array" aca="1" ref="CS575" ca="1">IF(RESET,0,IF(LOAD_ROM,ROM!CS436,IF(AND(MMU_CLK,MMU_MEMW,CELL("address",CS575)=CELL("address",OFFSET(RAM0,MMU_RAM_X,MMU_RAM_Y))),MMU_VAL,CS575)))</f>
        <v>0</v>
      </c>
      <c r="CT575" s="50">
        <f t="array" aca="1" ref="CT575" ca="1">IF(RESET,0,IF(LOAD_ROM,ROM!CT436,IF(AND(MMU_CLK,MMU_MEMW,CELL("address",CT575)=CELL("address",OFFSET(RAM0,MMU_RAM_X,MMU_RAM_Y))),MMU_VAL,CT575)))</f>
        <v>0</v>
      </c>
      <c r="CU575" s="50">
        <f t="array" aca="1" ref="CU575" ca="1">IF(RESET,0,IF(LOAD_ROM,ROM!CU436,IF(AND(MMU_CLK,MMU_MEMW,CELL("address",CU575)=CELL("address",OFFSET(RAM0,MMU_RAM_X,MMU_RAM_Y))),MMU_VAL,CU575)))</f>
        <v>0</v>
      </c>
      <c r="CV575" s="50">
        <f t="array" aca="1" ref="CV575" ca="1">IF(RESET,0,IF(LOAD_ROM,ROM!CV436,IF(AND(MMU_CLK,MMU_MEMW,CELL("address",CV575)=CELL("address",OFFSET(RAM0,MMU_RAM_X,MMU_RAM_Y))),MMU_VAL,CV575)))</f>
        <v>0</v>
      </c>
      <c r="CW575" s="50">
        <f t="array" aca="1" ref="CW575" ca="1">IF(RESET,0,IF(LOAD_ROM,ROM!CW436,IF(AND(MMU_CLK,MMU_MEMW,CELL("address",CW575)=CELL("address",OFFSET(RAM0,MMU_RAM_X,MMU_RAM_Y))),MMU_VAL,CW575)))</f>
        <v>0</v>
      </c>
      <c r="CX575" s="50">
        <f t="array" aca="1" ref="CX575" ca="1">IF(RESET,0,IF(LOAD_ROM,ROM!CX436,IF(AND(MMU_CLK,MMU_MEMW,CELL("address",CX575)=CELL("address",OFFSET(RAM0,MMU_RAM_X,MMU_RAM_Y))),MMU_VAL,CX575)))</f>
        <v>0</v>
      </c>
      <c r="CY575" s="50">
        <f t="array" aca="1" ref="CY575" ca="1">IF(RESET,0,IF(LOAD_ROM,ROM!CY436,IF(AND(MMU_CLK,MMU_MEMW,CELL("address",CY575)=CELL("address",OFFSET(RAM0,MMU_RAM_X,MMU_RAM_Y))),MMU_VAL,CY575)))</f>
        <v>0</v>
      </c>
      <c r="CZ575" s="50">
        <f t="array" aca="1" ref="CZ575" ca="1">IF(RESET,0,IF(LOAD_ROM,ROM!CZ436,IF(AND(MMU_CLK,MMU_MEMW,CELL("address",CZ575)=CELL("address",OFFSET(RAM0,MMU_RAM_X,MMU_RAM_Y))),MMU_VAL,CZ575)))</f>
        <v>0</v>
      </c>
      <c r="DA575" s="50">
        <f t="array" aca="1" ref="DA575" ca="1">IF(RESET,0,IF(LOAD_ROM,ROM!DA436,IF(AND(MMU_CLK,MMU_MEMW,CELL("address",DA575)=CELL("address",OFFSET(RAM0,MMU_RAM_X,MMU_RAM_Y))),MMU_VAL,DA575)))</f>
        <v>0</v>
      </c>
      <c r="DB575" s="50">
        <f t="array" aca="1" ref="DB575" ca="1">IF(RESET,0,IF(LOAD_ROM,ROM!DB436,IF(AND(MMU_CLK,MMU_MEMW,CELL("address",DB575)=CELL("address",OFFSET(RAM0,MMU_RAM_X,MMU_RAM_Y))),MMU_VAL,DB575)))</f>
        <v>0</v>
      </c>
      <c r="DC575" s="50">
        <f t="array" aca="1" ref="DC575" ca="1">IF(RESET,0,IF(LOAD_ROM,ROM!DC436,IF(AND(MMU_CLK,MMU_MEMW,CELL("address",DC575)=CELL("address",OFFSET(RAM0,MMU_RAM_X,MMU_RAM_Y))),MMU_VAL,DC575)))</f>
        <v>0</v>
      </c>
      <c r="DD575" s="50">
        <f t="array" aca="1" ref="DD575" ca="1">IF(RESET,0,IF(LOAD_ROM,ROM!DD436,IF(AND(MMU_CLK,MMU_MEMW,CELL("address",DD575)=CELL("address",OFFSET(RAM0,MMU_RAM_X,MMU_RAM_Y))),MMU_VAL,DD575)))</f>
        <v>0</v>
      </c>
      <c r="DE575" s="50">
        <f t="array" aca="1" ref="DE575" ca="1">IF(RESET,0,IF(LOAD_ROM,ROM!DE436,IF(AND(MMU_CLK,MMU_MEMW,CELL("address",DE575)=CELL("address",OFFSET(RAM0,MMU_RAM_X,MMU_RAM_Y))),MMU_VAL,DE575)))</f>
        <v>0</v>
      </c>
      <c r="DF575" s="50">
        <f t="array" aca="1" ref="DF575" ca="1">IF(RESET,0,IF(LOAD_ROM,ROM!DF436,IF(AND(MMU_CLK,MMU_MEMW,CELL("address",DF575)=CELL("address",OFFSET(RAM0,MMU_RAM_X,MMU_RAM_Y))),MMU_VAL,DF575)))</f>
        <v>0</v>
      </c>
      <c r="DG575" s="50">
        <f t="array" aca="1" ref="DG575" ca="1">IF(RESET,0,IF(LOAD_ROM,ROM!DG436,IF(AND(MMU_CLK,MMU_MEMW,CELL("address",DG575)=CELL("address",OFFSET(RAM0,MMU_RAM_X,MMU_RAM_Y))),MMU_VAL,DG575)))</f>
        <v>0</v>
      </c>
      <c r="DH575" s="50">
        <f t="array" aca="1" ref="DH575" ca="1">IF(RESET,0,IF(LOAD_ROM,ROM!DH436,IF(AND(MMU_CLK,MMU_MEMW,CELL("address",DH575)=CELL("address",OFFSET(RAM0,MMU_RAM_X,MMU_RAM_Y))),MMU_VAL,DH575)))</f>
        <v>0</v>
      </c>
      <c r="DI575" s="50">
        <f t="array" aca="1" ref="DI575" ca="1">IF(RESET,0,IF(LOAD_ROM,ROM!DI436,IF(AND(MMU_CLK,MMU_MEMW,CELL("address",DI575)=CELL("address",OFFSET(RAM0,MMU_RAM_X,MMU_RAM_Y))),MMU_VAL,DI575)))</f>
        <v>0</v>
      </c>
      <c r="DJ575" s="50">
        <f t="array" aca="1" ref="DJ575" ca="1">IF(RESET,0,IF(LOAD_ROM,ROM!DJ436,IF(AND(MMU_CLK,MMU_MEMW,CELL("address",DJ575)=CELL("address",OFFSET(RAM0,MMU_RAM_X,MMU_RAM_Y))),MMU_VAL,DJ575)))</f>
        <v>0</v>
      </c>
      <c r="DK575" s="50">
        <f t="array" aca="1" ref="DK575" ca="1">IF(RESET,0,IF(LOAD_ROM,ROM!DK436,IF(AND(MMU_CLK,MMU_MEMW,CELL("address",DK575)=CELL("address",OFFSET(RAM0,MMU_RAM_X,MMU_RAM_Y))),MMU_VAL,DK575)))</f>
        <v>0</v>
      </c>
      <c r="DL575" s="50">
        <f t="array" aca="1" ref="DL575" ca="1">IF(RESET,0,IF(LOAD_ROM,ROM!DL436,IF(AND(MMU_CLK,MMU_MEMW,CELL("address",DL575)=CELL("address",OFFSET(RAM0,MMU_RAM_X,MMU_RAM_Y))),MMU_VAL,DL575)))</f>
        <v>0</v>
      </c>
      <c r="DM575" s="50">
        <f t="array" aca="1" ref="DM575" ca="1">IF(RESET,0,IF(LOAD_ROM,ROM!DM436,IF(AND(MMU_CLK,MMU_MEMW,CELL("address",DM575)=CELL("address",OFFSET(RAM0,MMU_RAM_X,MMU_RAM_Y))),MMU_VAL,DM575)))</f>
        <v>0</v>
      </c>
      <c r="DN575" s="50">
        <f t="array" aca="1" ref="DN575" ca="1">IF(RESET,0,IF(LOAD_ROM,ROM!DN436,IF(AND(MMU_CLK,MMU_MEMW,CELL("address",DN575)=CELL("address",OFFSET(RAM0,MMU_RAM_X,MMU_RAM_Y))),MMU_VAL,DN575)))</f>
        <v>0</v>
      </c>
      <c r="DO575" s="50">
        <f t="array" aca="1" ref="DO575" ca="1">IF(RESET,0,IF(LOAD_ROM,ROM!DO436,IF(AND(MMU_CLK,MMU_MEMW,CELL("address",DO575)=CELL("address",OFFSET(RAM0,MMU_RAM_X,MMU_RAM_Y))),MMU_VAL,DO575)))</f>
        <v>0</v>
      </c>
      <c r="DP575" s="50">
        <f t="array" aca="1" ref="DP575" ca="1">IF(RESET,0,IF(LOAD_ROM,ROM!DP436,IF(AND(MMU_CLK,MMU_MEMW,CELL("address",DP575)=CELL("address",OFFSET(RAM0,MMU_RAM_X,MMU_RAM_Y))),MMU_VAL,DP575)))</f>
        <v>0</v>
      </c>
      <c r="DQ575" s="50">
        <f t="array" aca="1" ref="DQ575" ca="1">IF(RESET,0,IF(LOAD_ROM,ROM!DQ436,IF(AND(MMU_CLK,MMU_MEMW,CELL("address",DQ575)=CELL("address",OFFSET(RAM0,MMU_RAM_X,MMU_RAM_Y))),MMU_VAL,DQ575)))</f>
        <v>0</v>
      </c>
      <c r="DR575" s="50">
        <f t="array" aca="1" ref="DR575" ca="1">IF(RESET,0,IF(LOAD_ROM,ROM!DR436,IF(AND(MMU_CLK,MMU_MEMW,CELL("address",DR575)=CELL("address",OFFSET(RAM0,MMU_RAM_X,MMU_RAM_Y))),MMU_VAL,DR575)))</f>
        <v>0</v>
      </c>
      <c r="DS575" s="50">
        <f t="array" aca="1" ref="DS575" ca="1">IF(RESET,0,IF(LOAD_ROM,ROM!DS436,IF(AND(MMU_CLK,MMU_MEMW,CELL("address",DS575)=CELL("address",OFFSET(RAM0,MMU_RAM_X,MMU_RAM_Y))),MMU_VAL,DS575)))</f>
        <v>0</v>
      </c>
      <c r="DT575" s="50">
        <f t="array" aca="1" ref="DT575" ca="1">IF(RESET,0,IF(LOAD_ROM,ROM!DT436,IF(AND(MMU_CLK,MMU_MEMW,CELL("address",DT575)=CELL("address",OFFSET(RAM0,MMU_RAM_X,MMU_RAM_Y))),MMU_VAL,DT575)))</f>
        <v>0</v>
      </c>
      <c r="DU575" s="50">
        <f t="array" aca="1" ref="DU575" ca="1">IF(RESET,0,IF(LOAD_ROM,ROM!DU436,IF(AND(MMU_CLK,MMU_MEMW,CELL("address",DU575)=CELL("address",OFFSET(RAM0,MMU_RAM_X,MMU_RAM_Y))),MMU_VAL,DU575)))</f>
        <v>0</v>
      </c>
      <c r="DV575" s="50">
        <f t="array" aca="1" ref="DV575" ca="1">IF(RESET,0,IF(LOAD_ROM,ROM!DV436,IF(AND(MMU_CLK,MMU_MEMW,CELL("address",DV575)=CELL("address",OFFSET(RAM0,MMU_RAM_X,MMU_RAM_Y))),MMU_VAL,DV575)))</f>
        <v>0</v>
      </c>
      <c r="DW575" s="50">
        <f t="array" aca="1" ref="DW575" ca="1">IF(RESET,0,IF(LOAD_ROM,ROM!DW436,IF(AND(MMU_CLK,MMU_MEMW,CELL("address",DW575)=CELL("address",OFFSET(RAM0,MMU_RAM_X,MMU_RAM_Y))),MMU_VAL,DW575)))</f>
        <v>0</v>
      </c>
      <c r="DX575" s="50">
        <f t="array" aca="1" ref="DX575" ca="1">IF(RESET,0,IF(LOAD_ROM,ROM!DX436,IF(AND(MMU_CLK,MMU_MEMW,CELL("address",DX575)=CELL("address",OFFSET(RAM0,MMU_RAM_X,MMU_RAM_Y))),MMU_VAL,DX575)))</f>
        <v>0</v>
      </c>
    </row>
    <row r="576" spans="1:128" x14ac:dyDescent="0.35">
      <c r="A576" s="50">
        <f t="array" aca="1" ref="A576" ca="1">IF(RESET,0,IF(LOAD_ROM,ROM!A437,IF(AND(MMU_CLK,MMU_MEMW,CELL("address",A576)=CELL("address",OFFSET(RAM0,MMU_RAM_X,MMU_RAM_Y))),MMU_VAL,A576)))</f>
        <v>0</v>
      </c>
      <c r="B576" s="50">
        <f t="array" aca="1" ref="B576" ca="1">IF(RESET,0,IF(LOAD_ROM,ROM!B437,IF(AND(MMU_CLK,MMU_MEMW,CELL("address",B576)=CELL("address",OFFSET(RAM0,MMU_RAM_X,MMU_RAM_Y))),MMU_VAL,B576)))</f>
        <v>0</v>
      </c>
      <c r="C576" s="50">
        <f t="array" aca="1" ref="C576" ca="1">IF(RESET,0,IF(LOAD_ROM,ROM!C437,IF(AND(MMU_CLK,MMU_MEMW,CELL("address",C576)=CELL("address",OFFSET(RAM0,MMU_RAM_X,MMU_RAM_Y))),MMU_VAL,C576)))</f>
        <v>0</v>
      </c>
      <c r="D576" s="50">
        <f t="array" aca="1" ref="D576" ca="1">IF(RESET,0,IF(LOAD_ROM,ROM!D437,IF(AND(MMU_CLK,MMU_MEMW,CELL("address",D576)=CELL("address",OFFSET(RAM0,MMU_RAM_X,MMU_RAM_Y))),MMU_VAL,D576)))</f>
        <v>0</v>
      </c>
      <c r="E576" s="50">
        <f t="array" aca="1" ref="E576" ca="1">IF(RESET,0,IF(LOAD_ROM,ROM!E437,IF(AND(MMU_CLK,MMU_MEMW,CELL("address",E576)=CELL("address",OFFSET(RAM0,MMU_RAM_X,MMU_RAM_Y))),MMU_VAL,E576)))</f>
        <v>0</v>
      </c>
      <c r="F576" s="50">
        <f t="array" aca="1" ref="F576" ca="1">IF(RESET,0,IF(LOAD_ROM,ROM!F437,IF(AND(MMU_CLK,MMU_MEMW,CELL("address",F576)=CELL("address",OFFSET(RAM0,MMU_RAM_X,MMU_RAM_Y))),MMU_VAL,F576)))</f>
        <v>0</v>
      </c>
      <c r="G576" s="50">
        <f t="array" aca="1" ref="G576" ca="1">IF(RESET,0,IF(LOAD_ROM,ROM!G437,IF(AND(MMU_CLK,MMU_MEMW,CELL("address",G576)=CELL("address",OFFSET(RAM0,MMU_RAM_X,MMU_RAM_Y))),MMU_VAL,G576)))</f>
        <v>0</v>
      </c>
      <c r="H576" s="50">
        <f t="array" aca="1" ref="H576" ca="1">IF(RESET,0,IF(LOAD_ROM,ROM!H437,IF(AND(MMU_CLK,MMU_MEMW,CELL("address",H576)=CELL("address",OFFSET(RAM0,MMU_RAM_X,MMU_RAM_Y))),MMU_VAL,H576)))</f>
        <v>0</v>
      </c>
      <c r="I576" s="50">
        <f t="array" aca="1" ref="I576" ca="1">IF(RESET,0,IF(LOAD_ROM,ROM!I437,IF(AND(MMU_CLK,MMU_MEMW,CELL("address",I576)=CELL("address",OFFSET(RAM0,MMU_RAM_X,MMU_RAM_Y))),MMU_VAL,I576)))</f>
        <v>0</v>
      </c>
      <c r="J576" s="50">
        <f t="array" aca="1" ref="J576" ca="1">IF(RESET,0,IF(LOAD_ROM,ROM!J437,IF(AND(MMU_CLK,MMU_MEMW,CELL("address",J576)=CELL("address",OFFSET(RAM0,MMU_RAM_X,MMU_RAM_Y))),MMU_VAL,J576)))</f>
        <v>0</v>
      </c>
      <c r="K576" s="50">
        <f t="array" aca="1" ref="K576" ca="1">IF(RESET,0,IF(LOAD_ROM,ROM!K437,IF(AND(MMU_CLK,MMU_MEMW,CELL("address",K576)=CELL("address",OFFSET(RAM0,MMU_RAM_X,MMU_RAM_Y))),MMU_VAL,K576)))</f>
        <v>0</v>
      </c>
      <c r="L576" s="50">
        <f t="array" aca="1" ref="L576" ca="1">IF(RESET,0,IF(LOAD_ROM,ROM!L437,IF(AND(MMU_CLK,MMU_MEMW,CELL("address",L576)=CELL("address",OFFSET(RAM0,MMU_RAM_X,MMU_RAM_Y))),MMU_VAL,L576)))</f>
        <v>0</v>
      </c>
      <c r="M576" s="50">
        <f t="array" aca="1" ref="M576" ca="1">IF(RESET,0,IF(LOAD_ROM,ROM!M437,IF(AND(MMU_CLK,MMU_MEMW,CELL("address",M576)=CELL("address",OFFSET(RAM0,MMU_RAM_X,MMU_RAM_Y))),MMU_VAL,M576)))</f>
        <v>0</v>
      </c>
      <c r="N576" s="50">
        <f t="array" aca="1" ref="N576" ca="1">IF(RESET,0,IF(LOAD_ROM,ROM!N437,IF(AND(MMU_CLK,MMU_MEMW,CELL("address",N576)=CELL("address",OFFSET(RAM0,MMU_RAM_X,MMU_RAM_Y))),MMU_VAL,N576)))</f>
        <v>0</v>
      </c>
      <c r="O576" s="50">
        <f t="array" aca="1" ref="O576" ca="1">IF(RESET,0,IF(LOAD_ROM,ROM!O437,IF(AND(MMU_CLK,MMU_MEMW,CELL("address",O576)=CELL("address",OFFSET(RAM0,MMU_RAM_X,MMU_RAM_Y))),MMU_VAL,O576)))</f>
        <v>0</v>
      </c>
      <c r="P576" s="50">
        <f t="array" aca="1" ref="P576" ca="1">IF(RESET,0,IF(LOAD_ROM,ROM!P437,IF(AND(MMU_CLK,MMU_MEMW,CELL("address",P576)=CELL("address",OFFSET(RAM0,MMU_RAM_X,MMU_RAM_Y))),MMU_VAL,P576)))</f>
        <v>0</v>
      </c>
      <c r="Q576" s="50">
        <f t="array" aca="1" ref="Q576" ca="1">IF(RESET,0,IF(LOAD_ROM,ROM!Q437,IF(AND(MMU_CLK,MMU_MEMW,CELL("address",Q576)=CELL("address",OFFSET(RAM0,MMU_RAM_X,MMU_RAM_Y))),MMU_VAL,Q576)))</f>
        <v>0</v>
      </c>
      <c r="R576" s="50">
        <f t="array" aca="1" ref="R576" ca="1">IF(RESET,0,IF(LOAD_ROM,ROM!R437,IF(AND(MMU_CLK,MMU_MEMW,CELL("address",R576)=CELL("address",OFFSET(RAM0,MMU_RAM_X,MMU_RAM_Y))),MMU_VAL,R576)))</f>
        <v>0</v>
      </c>
      <c r="S576" s="50">
        <f t="array" aca="1" ref="S576" ca="1">IF(RESET,0,IF(LOAD_ROM,ROM!S437,IF(AND(MMU_CLK,MMU_MEMW,CELL("address",S576)=CELL("address",OFFSET(RAM0,MMU_RAM_X,MMU_RAM_Y))),MMU_VAL,S576)))</f>
        <v>0</v>
      </c>
      <c r="T576" s="50">
        <f t="array" aca="1" ref="T576" ca="1">IF(RESET,0,IF(LOAD_ROM,ROM!T437,IF(AND(MMU_CLK,MMU_MEMW,CELL("address",T576)=CELL("address",OFFSET(RAM0,MMU_RAM_X,MMU_RAM_Y))),MMU_VAL,T576)))</f>
        <v>0</v>
      </c>
      <c r="U576" s="50">
        <f t="array" aca="1" ref="U576" ca="1">IF(RESET,0,IF(LOAD_ROM,ROM!U437,IF(AND(MMU_CLK,MMU_MEMW,CELL("address",U576)=CELL("address",OFFSET(RAM0,MMU_RAM_X,MMU_RAM_Y))),MMU_VAL,U576)))</f>
        <v>0</v>
      </c>
      <c r="V576" s="50">
        <f t="array" aca="1" ref="V576" ca="1">IF(RESET,0,IF(LOAD_ROM,ROM!V437,IF(AND(MMU_CLK,MMU_MEMW,CELL("address",V576)=CELL("address",OFFSET(RAM0,MMU_RAM_X,MMU_RAM_Y))),MMU_VAL,V576)))</f>
        <v>0</v>
      </c>
      <c r="W576" s="50">
        <f t="array" aca="1" ref="W576" ca="1">IF(RESET,0,IF(LOAD_ROM,ROM!W437,IF(AND(MMU_CLK,MMU_MEMW,CELL("address",W576)=CELL("address",OFFSET(RAM0,MMU_RAM_X,MMU_RAM_Y))),MMU_VAL,W576)))</f>
        <v>0</v>
      </c>
      <c r="X576" s="50">
        <f t="array" aca="1" ref="X576" ca="1">IF(RESET,0,IF(LOAD_ROM,ROM!X437,IF(AND(MMU_CLK,MMU_MEMW,CELL("address",X576)=CELL("address",OFFSET(RAM0,MMU_RAM_X,MMU_RAM_Y))),MMU_VAL,X576)))</f>
        <v>0</v>
      </c>
      <c r="Y576" s="50">
        <f t="array" aca="1" ref="Y576" ca="1">IF(RESET,0,IF(LOAD_ROM,ROM!Y437,IF(AND(MMU_CLK,MMU_MEMW,CELL("address",Y576)=CELL("address",OFFSET(RAM0,MMU_RAM_X,MMU_RAM_Y))),MMU_VAL,Y576)))</f>
        <v>0</v>
      </c>
      <c r="Z576" s="50">
        <f t="array" aca="1" ref="Z576" ca="1">IF(RESET,0,IF(LOAD_ROM,ROM!Z437,IF(AND(MMU_CLK,MMU_MEMW,CELL("address",Z576)=CELL("address",OFFSET(RAM0,MMU_RAM_X,MMU_RAM_Y))),MMU_VAL,Z576)))</f>
        <v>0</v>
      </c>
      <c r="AA576" s="50">
        <f t="array" aca="1" ref="AA576" ca="1">IF(RESET,0,IF(LOAD_ROM,ROM!AA437,IF(AND(MMU_CLK,MMU_MEMW,CELL("address",AA576)=CELL("address",OFFSET(RAM0,MMU_RAM_X,MMU_RAM_Y))),MMU_VAL,AA576)))</f>
        <v>0</v>
      </c>
      <c r="AB576" s="50">
        <f t="array" aca="1" ref="AB576" ca="1">IF(RESET,0,IF(LOAD_ROM,ROM!AB437,IF(AND(MMU_CLK,MMU_MEMW,CELL("address",AB576)=CELL("address",OFFSET(RAM0,MMU_RAM_X,MMU_RAM_Y))),MMU_VAL,AB576)))</f>
        <v>0</v>
      </c>
      <c r="AC576" s="50">
        <f t="array" aca="1" ref="AC576" ca="1">IF(RESET,0,IF(LOAD_ROM,ROM!AC437,IF(AND(MMU_CLK,MMU_MEMW,CELL("address",AC576)=CELL("address",OFFSET(RAM0,MMU_RAM_X,MMU_RAM_Y))),MMU_VAL,AC576)))</f>
        <v>0</v>
      </c>
      <c r="AD576" s="50">
        <f t="array" aca="1" ref="AD576" ca="1">IF(RESET,0,IF(LOAD_ROM,ROM!AD437,IF(AND(MMU_CLK,MMU_MEMW,CELL("address",AD576)=CELL("address",OFFSET(RAM0,MMU_RAM_X,MMU_RAM_Y))),MMU_VAL,AD576)))</f>
        <v>0</v>
      </c>
      <c r="AE576" s="50">
        <f t="array" aca="1" ref="AE576" ca="1">IF(RESET,0,IF(LOAD_ROM,ROM!AE437,IF(AND(MMU_CLK,MMU_MEMW,CELL("address",AE576)=CELL("address",OFFSET(RAM0,MMU_RAM_X,MMU_RAM_Y))),MMU_VAL,AE576)))</f>
        <v>0</v>
      </c>
      <c r="AF576" s="50">
        <f t="array" aca="1" ref="AF576" ca="1">IF(RESET,0,IF(LOAD_ROM,ROM!AF437,IF(AND(MMU_CLK,MMU_MEMW,CELL("address",AF576)=CELL("address",OFFSET(RAM0,MMU_RAM_X,MMU_RAM_Y))),MMU_VAL,AF576)))</f>
        <v>0</v>
      </c>
      <c r="AG576" s="50">
        <f t="array" aca="1" ref="AG576" ca="1">IF(RESET,0,IF(LOAD_ROM,ROM!AG437,IF(AND(MMU_CLK,MMU_MEMW,CELL("address",AG576)=CELL("address",OFFSET(RAM0,MMU_RAM_X,MMU_RAM_Y))),MMU_VAL,AG576)))</f>
        <v>0</v>
      </c>
      <c r="AH576" s="50">
        <f t="array" aca="1" ref="AH576" ca="1">IF(RESET,0,IF(LOAD_ROM,ROM!AH437,IF(AND(MMU_CLK,MMU_MEMW,CELL("address",AH576)=CELL("address",OFFSET(RAM0,MMU_RAM_X,MMU_RAM_Y))),MMU_VAL,AH576)))</f>
        <v>0</v>
      </c>
      <c r="AI576" s="50">
        <f t="array" aca="1" ref="AI576" ca="1">IF(RESET,0,IF(LOAD_ROM,ROM!AI437,IF(AND(MMU_CLK,MMU_MEMW,CELL("address",AI576)=CELL("address",OFFSET(RAM0,MMU_RAM_X,MMU_RAM_Y))),MMU_VAL,AI576)))</f>
        <v>0</v>
      </c>
      <c r="AJ576" s="50">
        <f t="array" aca="1" ref="AJ576" ca="1">IF(RESET,0,IF(LOAD_ROM,ROM!AJ437,IF(AND(MMU_CLK,MMU_MEMW,CELL("address",AJ576)=CELL("address",OFFSET(RAM0,MMU_RAM_X,MMU_RAM_Y))),MMU_VAL,AJ576)))</f>
        <v>0</v>
      </c>
      <c r="AK576" s="50">
        <f t="array" aca="1" ref="AK576" ca="1">IF(RESET,0,IF(LOAD_ROM,ROM!AK437,IF(AND(MMU_CLK,MMU_MEMW,CELL("address",AK576)=CELL("address",OFFSET(RAM0,MMU_RAM_X,MMU_RAM_Y))),MMU_VAL,AK576)))</f>
        <v>0</v>
      </c>
      <c r="AL576" s="50">
        <f t="array" aca="1" ref="AL576" ca="1">IF(RESET,0,IF(LOAD_ROM,ROM!AL437,IF(AND(MMU_CLK,MMU_MEMW,CELL("address",AL576)=CELL("address",OFFSET(RAM0,MMU_RAM_X,MMU_RAM_Y))),MMU_VAL,AL576)))</f>
        <v>0</v>
      </c>
      <c r="AM576" s="50">
        <f t="array" aca="1" ref="AM576" ca="1">IF(RESET,0,IF(LOAD_ROM,ROM!AM437,IF(AND(MMU_CLK,MMU_MEMW,CELL("address",AM576)=CELL("address",OFFSET(RAM0,MMU_RAM_X,MMU_RAM_Y))),MMU_VAL,AM576)))</f>
        <v>0</v>
      </c>
      <c r="AN576" s="50">
        <f t="array" aca="1" ref="AN576" ca="1">IF(RESET,0,IF(LOAD_ROM,ROM!AN437,IF(AND(MMU_CLK,MMU_MEMW,CELL("address",AN576)=CELL("address",OFFSET(RAM0,MMU_RAM_X,MMU_RAM_Y))),MMU_VAL,AN576)))</f>
        <v>0</v>
      </c>
      <c r="AO576" s="50">
        <f t="array" aca="1" ref="AO576" ca="1">IF(RESET,0,IF(LOAD_ROM,ROM!AO437,IF(AND(MMU_CLK,MMU_MEMW,CELL("address",AO576)=CELL("address",OFFSET(RAM0,MMU_RAM_X,MMU_RAM_Y))),MMU_VAL,AO576)))</f>
        <v>0</v>
      </c>
      <c r="AP576" s="50">
        <f t="array" aca="1" ref="AP576" ca="1">IF(RESET,0,IF(LOAD_ROM,ROM!AP437,IF(AND(MMU_CLK,MMU_MEMW,CELL("address",AP576)=CELL("address",OFFSET(RAM0,MMU_RAM_X,MMU_RAM_Y))),MMU_VAL,AP576)))</f>
        <v>0</v>
      </c>
      <c r="AQ576" s="50">
        <f t="array" aca="1" ref="AQ576" ca="1">IF(RESET,0,IF(LOAD_ROM,ROM!AQ437,IF(AND(MMU_CLK,MMU_MEMW,CELL("address",AQ576)=CELL("address",OFFSET(RAM0,MMU_RAM_X,MMU_RAM_Y))),MMU_VAL,AQ576)))</f>
        <v>0</v>
      </c>
      <c r="AR576" s="50">
        <f t="array" aca="1" ref="AR576" ca="1">IF(RESET,0,IF(LOAD_ROM,ROM!AR437,IF(AND(MMU_CLK,MMU_MEMW,CELL("address",AR576)=CELL("address",OFFSET(RAM0,MMU_RAM_X,MMU_RAM_Y))),MMU_VAL,AR576)))</f>
        <v>0</v>
      </c>
      <c r="AS576" s="50">
        <f t="array" aca="1" ref="AS576" ca="1">IF(RESET,0,IF(LOAD_ROM,ROM!AS437,IF(AND(MMU_CLK,MMU_MEMW,CELL("address",AS576)=CELL("address",OFFSET(RAM0,MMU_RAM_X,MMU_RAM_Y))),MMU_VAL,AS576)))</f>
        <v>0</v>
      </c>
      <c r="AT576" s="50">
        <f t="array" aca="1" ref="AT576" ca="1">IF(RESET,0,IF(LOAD_ROM,ROM!AT437,IF(AND(MMU_CLK,MMU_MEMW,CELL("address",AT576)=CELL("address",OFFSET(RAM0,MMU_RAM_X,MMU_RAM_Y))),MMU_VAL,AT576)))</f>
        <v>0</v>
      </c>
      <c r="AU576" s="50">
        <f t="array" aca="1" ref="AU576" ca="1">IF(RESET,0,IF(LOAD_ROM,ROM!AU437,IF(AND(MMU_CLK,MMU_MEMW,CELL("address",AU576)=CELL("address",OFFSET(RAM0,MMU_RAM_X,MMU_RAM_Y))),MMU_VAL,AU576)))</f>
        <v>0</v>
      </c>
      <c r="AV576" s="50">
        <f t="array" aca="1" ref="AV576" ca="1">IF(RESET,0,IF(LOAD_ROM,ROM!AV437,IF(AND(MMU_CLK,MMU_MEMW,CELL("address",AV576)=CELL("address",OFFSET(RAM0,MMU_RAM_X,MMU_RAM_Y))),MMU_VAL,AV576)))</f>
        <v>0</v>
      </c>
      <c r="AW576" s="50">
        <f t="array" aca="1" ref="AW576" ca="1">IF(RESET,0,IF(LOAD_ROM,ROM!AW437,IF(AND(MMU_CLK,MMU_MEMW,CELL("address",AW576)=CELL("address",OFFSET(RAM0,MMU_RAM_X,MMU_RAM_Y))),MMU_VAL,AW576)))</f>
        <v>0</v>
      </c>
      <c r="AX576" s="50">
        <f t="array" aca="1" ref="AX576" ca="1">IF(RESET,0,IF(LOAD_ROM,ROM!AX437,IF(AND(MMU_CLK,MMU_MEMW,CELL("address",AX576)=CELL("address",OFFSET(RAM0,MMU_RAM_X,MMU_RAM_Y))),MMU_VAL,AX576)))</f>
        <v>0</v>
      </c>
      <c r="AY576" s="50">
        <f t="array" aca="1" ref="AY576" ca="1">IF(RESET,0,IF(LOAD_ROM,ROM!AY437,IF(AND(MMU_CLK,MMU_MEMW,CELL("address",AY576)=CELL("address",OFFSET(RAM0,MMU_RAM_X,MMU_RAM_Y))),MMU_VAL,AY576)))</f>
        <v>0</v>
      </c>
      <c r="AZ576" s="50">
        <f t="array" aca="1" ref="AZ576" ca="1">IF(RESET,0,IF(LOAD_ROM,ROM!AZ437,IF(AND(MMU_CLK,MMU_MEMW,CELL("address",AZ576)=CELL("address",OFFSET(RAM0,MMU_RAM_X,MMU_RAM_Y))),MMU_VAL,AZ576)))</f>
        <v>0</v>
      </c>
      <c r="BA576" s="50">
        <f t="array" aca="1" ref="BA576" ca="1">IF(RESET,0,IF(LOAD_ROM,ROM!BA437,IF(AND(MMU_CLK,MMU_MEMW,CELL("address",BA576)=CELL("address",OFFSET(RAM0,MMU_RAM_X,MMU_RAM_Y))),MMU_VAL,BA576)))</f>
        <v>0</v>
      </c>
      <c r="BB576" s="50">
        <f t="array" aca="1" ref="BB576" ca="1">IF(RESET,0,IF(LOAD_ROM,ROM!BB437,IF(AND(MMU_CLK,MMU_MEMW,CELL("address",BB576)=CELL("address",OFFSET(RAM0,MMU_RAM_X,MMU_RAM_Y))),MMU_VAL,BB576)))</f>
        <v>0</v>
      </c>
      <c r="BC576" s="50">
        <f t="array" aca="1" ref="BC576" ca="1">IF(RESET,0,IF(LOAD_ROM,ROM!BC437,IF(AND(MMU_CLK,MMU_MEMW,CELL("address",BC576)=CELL("address",OFFSET(RAM0,MMU_RAM_X,MMU_RAM_Y))),MMU_VAL,BC576)))</f>
        <v>0</v>
      </c>
      <c r="BD576" s="50">
        <f t="array" aca="1" ref="BD576" ca="1">IF(RESET,0,IF(LOAD_ROM,ROM!BD437,IF(AND(MMU_CLK,MMU_MEMW,CELL("address",BD576)=CELL("address",OFFSET(RAM0,MMU_RAM_X,MMU_RAM_Y))),MMU_VAL,BD576)))</f>
        <v>0</v>
      </c>
      <c r="BE576" s="50">
        <f t="array" aca="1" ref="BE576" ca="1">IF(RESET,0,IF(LOAD_ROM,ROM!BE437,IF(AND(MMU_CLK,MMU_MEMW,CELL("address",BE576)=CELL("address",OFFSET(RAM0,MMU_RAM_X,MMU_RAM_Y))),MMU_VAL,BE576)))</f>
        <v>0</v>
      </c>
      <c r="BF576" s="50">
        <f t="array" aca="1" ref="BF576" ca="1">IF(RESET,0,IF(LOAD_ROM,ROM!BF437,IF(AND(MMU_CLK,MMU_MEMW,CELL("address",BF576)=CELL("address",OFFSET(RAM0,MMU_RAM_X,MMU_RAM_Y))),MMU_VAL,BF576)))</f>
        <v>0</v>
      </c>
      <c r="BG576" s="50">
        <f t="array" aca="1" ref="BG576" ca="1">IF(RESET,0,IF(LOAD_ROM,ROM!BG437,IF(AND(MMU_CLK,MMU_MEMW,CELL("address",BG576)=CELL("address",OFFSET(RAM0,MMU_RAM_X,MMU_RAM_Y))),MMU_VAL,BG576)))</f>
        <v>0</v>
      </c>
      <c r="BH576" s="50">
        <f t="array" aca="1" ref="BH576" ca="1">IF(RESET,0,IF(LOAD_ROM,ROM!BH437,IF(AND(MMU_CLK,MMU_MEMW,CELL("address",BH576)=CELL("address",OFFSET(RAM0,MMU_RAM_X,MMU_RAM_Y))),MMU_VAL,BH576)))</f>
        <v>0</v>
      </c>
      <c r="BI576" s="50">
        <f t="array" aca="1" ref="BI576" ca="1">IF(RESET,0,IF(LOAD_ROM,ROM!BI437,IF(AND(MMU_CLK,MMU_MEMW,CELL("address",BI576)=CELL("address",OFFSET(RAM0,MMU_RAM_X,MMU_RAM_Y))),MMU_VAL,BI576)))</f>
        <v>0</v>
      </c>
      <c r="BJ576" s="50">
        <f t="array" aca="1" ref="BJ576" ca="1">IF(RESET,0,IF(LOAD_ROM,ROM!BJ437,IF(AND(MMU_CLK,MMU_MEMW,CELL("address",BJ576)=CELL("address",OFFSET(RAM0,MMU_RAM_X,MMU_RAM_Y))),MMU_VAL,BJ576)))</f>
        <v>0</v>
      </c>
      <c r="BK576" s="50">
        <f t="array" aca="1" ref="BK576" ca="1">IF(RESET,0,IF(LOAD_ROM,ROM!BK437,IF(AND(MMU_CLK,MMU_MEMW,CELL("address",BK576)=CELL("address",OFFSET(RAM0,MMU_RAM_X,MMU_RAM_Y))),MMU_VAL,BK576)))</f>
        <v>0</v>
      </c>
      <c r="BL576" s="50">
        <f t="array" aca="1" ref="BL576" ca="1">IF(RESET,0,IF(LOAD_ROM,ROM!BL437,IF(AND(MMU_CLK,MMU_MEMW,CELL("address",BL576)=CELL("address",OFFSET(RAM0,MMU_RAM_X,MMU_RAM_Y))),MMU_VAL,BL576)))</f>
        <v>0</v>
      </c>
      <c r="BM576" s="50">
        <f t="array" aca="1" ref="BM576" ca="1">IF(RESET,0,IF(LOAD_ROM,ROM!BM437,IF(AND(MMU_CLK,MMU_MEMW,CELL("address",BM576)=CELL("address",OFFSET(RAM0,MMU_RAM_X,MMU_RAM_Y))),MMU_VAL,BM576)))</f>
        <v>0</v>
      </c>
      <c r="BN576" s="50">
        <f t="array" aca="1" ref="BN576" ca="1">IF(RESET,0,IF(LOAD_ROM,ROM!BN437,IF(AND(MMU_CLK,MMU_MEMW,CELL("address",BN576)=CELL("address",OFFSET(RAM0,MMU_RAM_X,MMU_RAM_Y))),MMU_VAL,BN576)))</f>
        <v>0</v>
      </c>
      <c r="BO576" s="50">
        <f t="array" aca="1" ref="BO576" ca="1">IF(RESET,0,IF(LOAD_ROM,ROM!BO437,IF(AND(MMU_CLK,MMU_MEMW,CELL("address",BO576)=CELL("address",OFFSET(RAM0,MMU_RAM_X,MMU_RAM_Y))),MMU_VAL,BO576)))</f>
        <v>0</v>
      </c>
      <c r="BP576" s="50">
        <f t="array" aca="1" ref="BP576" ca="1">IF(RESET,0,IF(LOAD_ROM,ROM!BP437,IF(AND(MMU_CLK,MMU_MEMW,CELL("address",BP576)=CELL("address",OFFSET(RAM0,MMU_RAM_X,MMU_RAM_Y))),MMU_VAL,BP576)))</f>
        <v>0</v>
      </c>
      <c r="BQ576" s="50">
        <f t="array" aca="1" ref="BQ576" ca="1">IF(RESET,0,IF(LOAD_ROM,ROM!BQ437,IF(AND(MMU_CLK,MMU_MEMW,CELL("address",BQ576)=CELL("address",OFFSET(RAM0,MMU_RAM_X,MMU_RAM_Y))),MMU_VAL,BQ576)))</f>
        <v>0</v>
      </c>
      <c r="BR576" s="50">
        <f t="array" aca="1" ref="BR576" ca="1">IF(RESET,0,IF(LOAD_ROM,ROM!BR437,IF(AND(MMU_CLK,MMU_MEMW,CELL("address",BR576)=CELL("address",OFFSET(RAM0,MMU_RAM_X,MMU_RAM_Y))),MMU_VAL,BR576)))</f>
        <v>0</v>
      </c>
      <c r="BS576" s="50">
        <f t="array" aca="1" ref="BS576" ca="1">IF(RESET,0,IF(LOAD_ROM,ROM!BS437,IF(AND(MMU_CLK,MMU_MEMW,CELL("address",BS576)=CELL("address",OFFSET(RAM0,MMU_RAM_X,MMU_RAM_Y))),MMU_VAL,BS576)))</f>
        <v>0</v>
      </c>
      <c r="BT576" s="50">
        <f t="array" aca="1" ref="BT576" ca="1">IF(RESET,0,IF(LOAD_ROM,ROM!BT437,IF(AND(MMU_CLK,MMU_MEMW,CELL("address",BT576)=CELL("address",OFFSET(RAM0,MMU_RAM_X,MMU_RAM_Y))),MMU_VAL,BT576)))</f>
        <v>0</v>
      </c>
      <c r="BU576" s="50">
        <f t="array" aca="1" ref="BU576" ca="1">IF(RESET,0,IF(LOAD_ROM,ROM!BU437,IF(AND(MMU_CLK,MMU_MEMW,CELL("address",BU576)=CELL("address",OFFSET(RAM0,MMU_RAM_X,MMU_RAM_Y))),MMU_VAL,BU576)))</f>
        <v>0</v>
      </c>
      <c r="BV576" s="50">
        <f t="array" aca="1" ref="BV576" ca="1">IF(RESET,0,IF(LOAD_ROM,ROM!BV437,IF(AND(MMU_CLK,MMU_MEMW,CELL("address",BV576)=CELL("address",OFFSET(RAM0,MMU_RAM_X,MMU_RAM_Y))),MMU_VAL,BV576)))</f>
        <v>0</v>
      </c>
      <c r="BW576" s="50">
        <f t="array" aca="1" ref="BW576" ca="1">IF(RESET,0,IF(LOAD_ROM,ROM!BW437,IF(AND(MMU_CLK,MMU_MEMW,CELL("address",BW576)=CELL("address",OFFSET(RAM0,MMU_RAM_X,MMU_RAM_Y))),MMU_VAL,BW576)))</f>
        <v>0</v>
      </c>
      <c r="BX576" s="50">
        <f t="array" aca="1" ref="BX576" ca="1">IF(RESET,0,IF(LOAD_ROM,ROM!BX437,IF(AND(MMU_CLK,MMU_MEMW,CELL("address",BX576)=CELL("address",OFFSET(RAM0,MMU_RAM_X,MMU_RAM_Y))),MMU_VAL,BX576)))</f>
        <v>0</v>
      </c>
      <c r="BY576" s="50">
        <f t="array" aca="1" ref="BY576" ca="1">IF(RESET,0,IF(LOAD_ROM,ROM!BY437,IF(AND(MMU_CLK,MMU_MEMW,CELL("address",BY576)=CELL("address",OFFSET(RAM0,MMU_RAM_X,MMU_RAM_Y))),MMU_VAL,BY576)))</f>
        <v>0</v>
      </c>
      <c r="BZ576" s="50">
        <f t="array" aca="1" ref="BZ576" ca="1">IF(RESET,0,IF(LOAD_ROM,ROM!BZ437,IF(AND(MMU_CLK,MMU_MEMW,CELL("address",BZ576)=CELL("address",OFFSET(RAM0,MMU_RAM_X,MMU_RAM_Y))),MMU_VAL,BZ576)))</f>
        <v>0</v>
      </c>
      <c r="CA576" s="50">
        <f t="array" aca="1" ref="CA576" ca="1">IF(RESET,0,IF(LOAD_ROM,ROM!CA437,IF(AND(MMU_CLK,MMU_MEMW,CELL("address",CA576)=CELL("address",OFFSET(RAM0,MMU_RAM_X,MMU_RAM_Y))),MMU_VAL,CA576)))</f>
        <v>0</v>
      </c>
      <c r="CB576" s="50">
        <f t="array" aca="1" ref="CB576" ca="1">IF(RESET,0,IF(LOAD_ROM,ROM!CB437,IF(AND(MMU_CLK,MMU_MEMW,CELL("address",CB576)=CELL("address",OFFSET(RAM0,MMU_RAM_X,MMU_RAM_Y))),MMU_VAL,CB576)))</f>
        <v>0</v>
      </c>
      <c r="CC576" s="50">
        <f t="array" aca="1" ref="CC576" ca="1">IF(RESET,0,IF(LOAD_ROM,ROM!CC437,IF(AND(MMU_CLK,MMU_MEMW,CELL("address",CC576)=CELL("address",OFFSET(RAM0,MMU_RAM_X,MMU_RAM_Y))),MMU_VAL,CC576)))</f>
        <v>0</v>
      </c>
      <c r="CD576" s="50">
        <f t="array" aca="1" ref="CD576" ca="1">IF(RESET,0,IF(LOAD_ROM,ROM!CD437,IF(AND(MMU_CLK,MMU_MEMW,CELL("address",CD576)=CELL("address",OFFSET(RAM0,MMU_RAM_X,MMU_RAM_Y))),MMU_VAL,CD576)))</f>
        <v>0</v>
      </c>
      <c r="CE576" s="50">
        <f t="array" aca="1" ref="CE576" ca="1">IF(RESET,0,IF(LOAD_ROM,ROM!CE437,IF(AND(MMU_CLK,MMU_MEMW,CELL("address",CE576)=CELL("address",OFFSET(RAM0,MMU_RAM_X,MMU_RAM_Y))),MMU_VAL,CE576)))</f>
        <v>0</v>
      </c>
      <c r="CF576" s="50">
        <f t="array" aca="1" ref="CF576" ca="1">IF(RESET,0,IF(LOAD_ROM,ROM!CF437,IF(AND(MMU_CLK,MMU_MEMW,CELL("address",CF576)=CELL("address",OFFSET(RAM0,MMU_RAM_X,MMU_RAM_Y))),MMU_VAL,CF576)))</f>
        <v>0</v>
      </c>
      <c r="CG576" s="50">
        <f t="array" aca="1" ref="CG576" ca="1">IF(RESET,0,IF(LOAD_ROM,ROM!CG437,IF(AND(MMU_CLK,MMU_MEMW,CELL("address",CG576)=CELL("address",OFFSET(RAM0,MMU_RAM_X,MMU_RAM_Y))),MMU_VAL,CG576)))</f>
        <v>0</v>
      </c>
      <c r="CH576" s="50">
        <f t="array" aca="1" ref="CH576" ca="1">IF(RESET,0,IF(LOAD_ROM,ROM!CH437,IF(AND(MMU_CLK,MMU_MEMW,CELL("address",CH576)=CELL("address",OFFSET(RAM0,MMU_RAM_X,MMU_RAM_Y))),MMU_VAL,CH576)))</f>
        <v>0</v>
      </c>
      <c r="CI576" s="50">
        <f t="array" aca="1" ref="CI576" ca="1">IF(RESET,0,IF(LOAD_ROM,ROM!CI437,IF(AND(MMU_CLK,MMU_MEMW,CELL("address",CI576)=CELL("address",OFFSET(RAM0,MMU_RAM_X,MMU_RAM_Y))),MMU_VAL,CI576)))</f>
        <v>0</v>
      </c>
      <c r="CJ576" s="50">
        <f t="array" aca="1" ref="CJ576" ca="1">IF(RESET,0,IF(LOAD_ROM,ROM!CJ437,IF(AND(MMU_CLK,MMU_MEMW,CELL("address",CJ576)=CELL("address",OFFSET(RAM0,MMU_RAM_X,MMU_RAM_Y))),MMU_VAL,CJ576)))</f>
        <v>0</v>
      </c>
      <c r="CK576" s="50">
        <f t="array" aca="1" ref="CK576" ca="1">IF(RESET,0,IF(LOAD_ROM,ROM!CK437,IF(AND(MMU_CLK,MMU_MEMW,CELL("address",CK576)=CELL("address",OFFSET(RAM0,MMU_RAM_X,MMU_RAM_Y))),MMU_VAL,CK576)))</f>
        <v>0</v>
      </c>
      <c r="CL576" s="50">
        <f t="array" aca="1" ref="CL576" ca="1">IF(RESET,0,IF(LOAD_ROM,ROM!CL437,IF(AND(MMU_CLK,MMU_MEMW,CELL("address",CL576)=CELL("address",OFFSET(RAM0,MMU_RAM_X,MMU_RAM_Y))),MMU_VAL,CL576)))</f>
        <v>0</v>
      </c>
      <c r="CM576" s="50">
        <f t="array" aca="1" ref="CM576" ca="1">IF(RESET,0,IF(LOAD_ROM,ROM!CM437,IF(AND(MMU_CLK,MMU_MEMW,CELL("address",CM576)=CELL("address",OFFSET(RAM0,MMU_RAM_X,MMU_RAM_Y))),MMU_VAL,CM576)))</f>
        <v>0</v>
      </c>
      <c r="CN576" s="50">
        <f t="array" aca="1" ref="CN576" ca="1">IF(RESET,0,IF(LOAD_ROM,ROM!CN437,IF(AND(MMU_CLK,MMU_MEMW,CELL("address",CN576)=CELL("address",OFFSET(RAM0,MMU_RAM_X,MMU_RAM_Y))),MMU_VAL,CN576)))</f>
        <v>0</v>
      </c>
      <c r="CO576" s="50">
        <f t="array" aca="1" ref="CO576" ca="1">IF(RESET,0,IF(LOAD_ROM,ROM!CO437,IF(AND(MMU_CLK,MMU_MEMW,CELL("address",CO576)=CELL("address",OFFSET(RAM0,MMU_RAM_X,MMU_RAM_Y))),MMU_VAL,CO576)))</f>
        <v>0</v>
      </c>
      <c r="CP576" s="50">
        <f t="array" aca="1" ref="CP576" ca="1">IF(RESET,0,IF(LOAD_ROM,ROM!CP437,IF(AND(MMU_CLK,MMU_MEMW,CELL("address",CP576)=CELL("address",OFFSET(RAM0,MMU_RAM_X,MMU_RAM_Y))),MMU_VAL,CP576)))</f>
        <v>0</v>
      </c>
      <c r="CQ576" s="50">
        <f t="array" aca="1" ref="CQ576" ca="1">IF(RESET,0,IF(LOAD_ROM,ROM!CQ437,IF(AND(MMU_CLK,MMU_MEMW,CELL("address",CQ576)=CELL("address",OFFSET(RAM0,MMU_RAM_X,MMU_RAM_Y))),MMU_VAL,CQ576)))</f>
        <v>0</v>
      </c>
      <c r="CR576" s="50">
        <f t="array" aca="1" ref="CR576" ca="1">IF(RESET,0,IF(LOAD_ROM,ROM!CR437,IF(AND(MMU_CLK,MMU_MEMW,CELL("address",CR576)=CELL("address",OFFSET(RAM0,MMU_RAM_X,MMU_RAM_Y))),MMU_VAL,CR576)))</f>
        <v>0</v>
      </c>
      <c r="CS576" s="50">
        <f t="array" aca="1" ref="CS576" ca="1">IF(RESET,0,IF(LOAD_ROM,ROM!CS437,IF(AND(MMU_CLK,MMU_MEMW,CELL("address",CS576)=CELL("address",OFFSET(RAM0,MMU_RAM_X,MMU_RAM_Y))),MMU_VAL,CS576)))</f>
        <v>0</v>
      </c>
      <c r="CT576" s="50">
        <f t="array" aca="1" ref="CT576" ca="1">IF(RESET,0,IF(LOAD_ROM,ROM!CT437,IF(AND(MMU_CLK,MMU_MEMW,CELL("address",CT576)=CELL("address",OFFSET(RAM0,MMU_RAM_X,MMU_RAM_Y))),MMU_VAL,CT576)))</f>
        <v>0</v>
      </c>
      <c r="CU576" s="50">
        <f t="array" aca="1" ref="CU576" ca="1">IF(RESET,0,IF(LOAD_ROM,ROM!CU437,IF(AND(MMU_CLK,MMU_MEMW,CELL("address",CU576)=CELL("address",OFFSET(RAM0,MMU_RAM_X,MMU_RAM_Y))),MMU_VAL,CU576)))</f>
        <v>0</v>
      </c>
      <c r="CV576" s="50">
        <f t="array" aca="1" ref="CV576" ca="1">IF(RESET,0,IF(LOAD_ROM,ROM!CV437,IF(AND(MMU_CLK,MMU_MEMW,CELL("address",CV576)=CELL("address",OFFSET(RAM0,MMU_RAM_X,MMU_RAM_Y))),MMU_VAL,CV576)))</f>
        <v>0</v>
      </c>
      <c r="CW576" s="50">
        <f t="array" aca="1" ref="CW576" ca="1">IF(RESET,0,IF(LOAD_ROM,ROM!CW437,IF(AND(MMU_CLK,MMU_MEMW,CELL("address",CW576)=CELL("address",OFFSET(RAM0,MMU_RAM_X,MMU_RAM_Y))),MMU_VAL,CW576)))</f>
        <v>0</v>
      </c>
      <c r="CX576" s="50">
        <f t="array" aca="1" ref="CX576" ca="1">IF(RESET,0,IF(LOAD_ROM,ROM!CX437,IF(AND(MMU_CLK,MMU_MEMW,CELL("address",CX576)=CELL("address",OFFSET(RAM0,MMU_RAM_X,MMU_RAM_Y))),MMU_VAL,CX576)))</f>
        <v>0</v>
      </c>
      <c r="CY576" s="50">
        <f t="array" aca="1" ref="CY576" ca="1">IF(RESET,0,IF(LOAD_ROM,ROM!CY437,IF(AND(MMU_CLK,MMU_MEMW,CELL("address",CY576)=CELL("address",OFFSET(RAM0,MMU_RAM_X,MMU_RAM_Y))),MMU_VAL,CY576)))</f>
        <v>0</v>
      </c>
      <c r="CZ576" s="50">
        <f t="array" aca="1" ref="CZ576" ca="1">IF(RESET,0,IF(LOAD_ROM,ROM!CZ437,IF(AND(MMU_CLK,MMU_MEMW,CELL("address",CZ576)=CELL("address",OFFSET(RAM0,MMU_RAM_X,MMU_RAM_Y))),MMU_VAL,CZ576)))</f>
        <v>0</v>
      </c>
      <c r="DA576" s="50">
        <f t="array" aca="1" ref="DA576" ca="1">IF(RESET,0,IF(LOAD_ROM,ROM!DA437,IF(AND(MMU_CLK,MMU_MEMW,CELL("address",DA576)=CELL("address",OFFSET(RAM0,MMU_RAM_X,MMU_RAM_Y))),MMU_VAL,DA576)))</f>
        <v>0</v>
      </c>
      <c r="DB576" s="50">
        <f t="array" aca="1" ref="DB576" ca="1">IF(RESET,0,IF(LOAD_ROM,ROM!DB437,IF(AND(MMU_CLK,MMU_MEMW,CELL("address",DB576)=CELL("address",OFFSET(RAM0,MMU_RAM_X,MMU_RAM_Y))),MMU_VAL,DB576)))</f>
        <v>0</v>
      </c>
      <c r="DC576" s="50">
        <f t="array" aca="1" ref="DC576" ca="1">IF(RESET,0,IF(LOAD_ROM,ROM!DC437,IF(AND(MMU_CLK,MMU_MEMW,CELL("address",DC576)=CELL("address",OFFSET(RAM0,MMU_RAM_X,MMU_RAM_Y))),MMU_VAL,DC576)))</f>
        <v>0</v>
      </c>
      <c r="DD576" s="50">
        <f t="array" aca="1" ref="DD576" ca="1">IF(RESET,0,IF(LOAD_ROM,ROM!DD437,IF(AND(MMU_CLK,MMU_MEMW,CELL("address",DD576)=CELL("address",OFFSET(RAM0,MMU_RAM_X,MMU_RAM_Y))),MMU_VAL,DD576)))</f>
        <v>0</v>
      </c>
      <c r="DE576" s="50">
        <f t="array" aca="1" ref="DE576" ca="1">IF(RESET,0,IF(LOAD_ROM,ROM!DE437,IF(AND(MMU_CLK,MMU_MEMW,CELL("address",DE576)=CELL("address",OFFSET(RAM0,MMU_RAM_X,MMU_RAM_Y))),MMU_VAL,DE576)))</f>
        <v>0</v>
      </c>
      <c r="DF576" s="50">
        <f t="array" aca="1" ref="DF576" ca="1">IF(RESET,0,IF(LOAD_ROM,ROM!DF437,IF(AND(MMU_CLK,MMU_MEMW,CELL("address",DF576)=CELL("address",OFFSET(RAM0,MMU_RAM_X,MMU_RAM_Y))),MMU_VAL,DF576)))</f>
        <v>0</v>
      </c>
      <c r="DG576" s="50">
        <f t="array" aca="1" ref="DG576" ca="1">IF(RESET,0,IF(LOAD_ROM,ROM!DG437,IF(AND(MMU_CLK,MMU_MEMW,CELL("address",DG576)=CELL("address",OFFSET(RAM0,MMU_RAM_X,MMU_RAM_Y))),MMU_VAL,DG576)))</f>
        <v>0</v>
      </c>
      <c r="DH576" s="50">
        <f t="array" aca="1" ref="DH576" ca="1">IF(RESET,0,IF(LOAD_ROM,ROM!DH437,IF(AND(MMU_CLK,MMU_MEMW,CELL("address",DH576)=CELL("address",OFFSET(RAM0,MMU_RAM_X,MMU_RAM_Y))),MMU_VAL,DH576)))</f>
        <v>0</v>
      </c>
      <c r="DI576" s="50">
        <f t="array" aca="1" ref="DI576" ca="1">IF(RESET,0,IF(LOAD_ROM,ROM!DI437,IF(AND(MMU_CLK,MMU_MEMW,CELL("address",DI576)=CELL("address",OFFSET(RAM0,MMU_RAM_X,MMU_RAM_Y))),MMU_VAL,DI576)))</f>
        <v>0</v>
      </c>
      <c r="DJ576" s="50">
        <f t="array" aca="1" ref="DJ576" ca="1">IF(RESET,0,IF(LOAD_ROM,ROM!DJ437,IF(AND(MMU_CLK,MMU_MEMW,CELL("address",DJ576)=CELL("address",OFFSET(RAM0,MMU_RAM_X,MMU_RAM_Y))),MMU_VAL,DJ576)))</f>
        <v>0</v>
      </c>
      <c r="DK576" s="50">
        <f t="array" aca="1" ref="DK576" ca="1">IF(RESET,0,IF(LOAD_ROM,ROM!DK437,IF(AND(MMU_CLK,MMU_MEMW,CELL("address",DK576)=CELL("address",OFFSET(RAM0,MMU_RAM_X,MMU_RAM_Y))),MMU_VAL,DK576)))</f>
        <v>0</v>
      </c>
      <c r="DL576" s="50">
        <f t="array" aca="1" ref="DL576" ca="1">IF(RESET,0,IF(LOAD_ROM,ROM!DL437,IF(AND(MMU_CLK,MMU_MEMW,CELL("address",DL576)=CELL("address",OFFSET(RAM0,MMU_RAM_X,MMU_RAM_Y))),MMU_VAL,DL576)))</f>
        <v>0</v>
      </c>
      <c r="DM576" s="50">
        <f t="array" aca="1" ref="DM576" ca="1">IF(RESET,0,IF(LOAD_ROM,ROM!DM437,IF(AND(MMU_CLK,MMU_MEMW,CELL("address",DM576)=CELL("address",OFFSET(RAM0,MMU_RAM_X,MMU_RAM_Y))),MMU_VAL,DM576)))</f>
        <v>0</v>
      </c>
      <c r="DN576" s="50">
        <f t="array" aca="1" ref="DN576" ca="1">IF(RESET,0,IF(LOAD_ROM,ROM!DN437,IF(AND(MMU_CLK,MMU_MEMW,CELL("address",DN576)=CELL("address",OFFSET(RAM0,MMU_RAM_X,MMU_RAM_Y))),MMU_VAL,DN576)))</f>
        <v>0</v>
      </c>
      <c r="DO576" s="50">
        <f t="array" aca="1" ref="DO576" ca="1">IF(RESET,0,IF(LOAD_ROM,ROM!DO437,IF(AND(MMU_CLK,MMU_MEMW,CELL("address",DO576)=CELL("address",OFFSET(RAM0,MMU_RAM_X,MMU_RAM_Y))),MMU_VAL,DO576)))</f>
        <v>0</v>
      </c>
      <c r="DP576" s="50">
        <f t="array" aca="1" ref="DP576" ca="1">IF(RESET,0,IF(LOAD_ROM,ROM!DP437,IF(AND(MMU_CLK,MMU_MEMW,CELL("address",DP576)=CELL("address",OFFSET(RAM0,MMU_RAM_X,MMU_RAM_Y))),MMU_VAL,DP576)))</f>
        <v>0</v>
      </c>
      <c r="DQ576" s="50">
        <f t="array" aca="1" ref="DQ576" ca="1">IF(RESET,0,IF(LOAD_ROM,ROM!DQ437,IF(AND(MMU_CLK,MMU_MEMW,CELL("address",DQ576)=CELL("address",OFFSET(RAM0,MMU_RAM_X,MMU_RAM_Y))),MMU_VAL,DQ576)))</f>
        <v>0</v>
      </c>
      <c r="DR576" s="50">
        <f t="array" aca="1" ref="DR576" ca="1">IF(RESET,0,IF(LOAD_ROM,ROM!DR437,IF(AND(MMU_CLK,MMU_MEMW,CELL("address",DR576)=CELL("address",OFFSET(RAM0,MMU_RAM_X,MMU_RAM_Y))),MMU_VAL,DR576)))</f>
        <v>0</v>
      </c>
      <c r="DS576" s="50">
        <f t="array" aca="1" ref="DS576" ca="1">IF(RESET,0,IF(LOAD_ROM,ROM!DS437,IF(AND(MMU_CLK,MMU_MEMW,CELL("address",DS576)=CELL("address",OFFSET(RAM0,MMU_RAM_X,MMU_RAM_Y))),MMU_VAL,DS576)))</f>
        <v>0</v>
      </c>
      <c r="DT576" s="50">
        <f t="array" aca="1" ref="DT576" ca="1">IF(RESET,0,IF(LOAD_ROM,ROM!DT437,IF(AND(MMU_CLK,MMU_MEMW,CELL("address",DT576)=CELL("address",OFFSET(RAM0,MMU_RAM_X,MMU_RAM_Y))),MMU_VAL,DT576)))</f>
        <v>0</v>
      </c>
      <c r="DU576" s="50">
        <f t="array" aca="1" ref="DU576" ca="1">IF(RESET,0,IF(LOAD_ROM,ROM!DU437,IF(AND(MMU_CLK,MMU_MEMW,CELL("address",DU576)=CELL("address",OFFSET(RAM0,MMU_RAM_X,MMU_RAM_Y))),MMU_VAL,DU576)))</f>
        <v>0</v>
      </c>
      <c r="DV576" s="50">
        <f t="array" aca="1" ref="DV576" ca="1">IF(RESET,0,IF(LOAD_ROM,ROM!DV437,IF(AND(MMU_CLK,MMU_MEMW,CELL("address",DV576)=CELL("address",OFFSET(RAM0,MMU_RAM_X,MMU_RAM_Y))),MMU_VAL,DV576)))</f>
        <v>0</v>
      </c>
      <c r="DW576" s="50">
        <f t="array" aca="1" ref="DW576" ca="1">IF(RESET,0,IF(LOAD_ROM,ROM!DW437,IF(AND(MMU_CLK,MMU_MEMW,CELL("address",DW576)=CELL("address",OFFSET(RAM0,MMU_RAM_X,MMU_RAM_Y))),MMU_VAL,DW576)))</f>
        <v>0</v>
      </c>
      <c r="DX576" s="50">
        <f t="array" aca="1" ref="DX576" ca="1">IF(RESET,0,IF(LOAD_ROM,ROM!DX437,IF(AND(MMU_CLK,MMU_MEMW,CELL("address",DX576)=CELL("address",OFFSET(RAM0,MMU_RAM_X,MMU_RAM_Y))),MMU_VAL,DX576)))</f>
        <v>0</v>
      </c>
    </row>
    <row r="577" spans="1:128" x14ac:dyDescent="0.35">
      <c r="A577" s="50">
        <f t="array" aca="1" ref="A577" ca="1">IF(RESET,0,IF(LOAD_ROM,ROM!A438,IF(AND(MMU_CLK,MMU_MEMW,CELL("address",A577)=CELL("address",OFFSET(RAM0,MMU_RAM_X,MMU_RAM_Y))),MMU_VAL,A577)))</f>
        <v>0</v>
      </c>
      <c r="B577" s="50">
        <f t="array" aca="1" ref="B577" ca="1">IF(RESET,0,IF(LOAD_ROM,ROM!B438,IF(AND(MMU_CLK,MMU_MEMW,CELL("address",B577)=CELL("address",OFFSET(RAM0,MMU_RAM_X,MMU_RAM_Y))),MMU_VAL,B577)))</f>
        <v>0</v>
      </c>
      <c r="C577" s="50">
        <f t="array" aca="1" ref="C577" ca="1">IF(RESET,0,IF(LOAD_ROM,ROM!C438,IF(AND(MMU_CLK,MMU_MEMW,CELL("address",C577)=CELL("address",OFFSET(RAM0,MMU_RAM_X,MMU_RAM_Y))),MMU_VAL,C577)))</f>
        <v>0</v>
      </c>
      <c r="D577" s="50">
        <f t="array" aca="1" ref="D577" ca="1">IF(RESET,0,IF(LOAD_ROM,ROM!D438,IF(AND(MMU_CLK,MMU_MEMW,CELL("address",D577)=CELL("address",OFFSET(RAM0,MMU_RAM_X,MMU_RAM_Y))),MMU_VAL,D577)))</f>
        <v>0</v>
      </c>
      <c r="E577" s="50">
        <f t="array" aca="1" ref="E577" ca="1">IF(RESET,0,IF(LOAD_ROM,ROM!E438,IF(AND(MMU_CLK,MMU_MEMW,CELL("address",E577)=CELL("address",OFFSET(RAM0,MMU_RAM_X,MMU_RAM_Y))),MMU_VAL,E577)))</f>
        <v>0</v>
      </c>
      <c r="F577" s="50">
        <f t="array" aca="1" ref="F577" ca="1">IF(RESET,0,IF(LOAD_ROM,ROM!F438,IF(AND(MMU_CLK,MMU_MEMW,CELL("address",F577)=CELL("address",OFFSET(RAM0,MMU_RAM_X,MMU_RAM_Y))),MMU_VAL,F577)))</f>
        <v>0</v>
      </c>
      <c r="G577" s="50">
        <f t="array" aca="1" ref="G577" ca="1">IF(RESET,0,IF(LOAD_ROM,ROM!G438,IF(AND(MMU_CLK,MMU_MEMW,CELL("address",G577)=CELL("address",OFFSET(RAM0,MMU_RAM_X,MMU_RAM_Y))),MMU_VAL,G577)))</f>
        <v>0</v>
      </c>
      <c r="H577" s="50">
        <f t="array" aca="1" ref="H577" ca="1">IF(RESET,0,IF(LOAD_ROM,ROM!H438,IF(AND(MMU_CLK,MMU_MEMW,CELL("address",H577)=CELL("address",OFFSET(RAM0,MMU_RAM_X,MMU_RAM_Y))),MMU_VAL,H577)))</f>
        <v>0</v>
      </c>
      <c r="I577" s="50">
        <f t="array" aca="1" ref="I577" ca="1">IF(RESET,0,IF(LOAD_ROM,ROM!I438,IF(AND(MMU_CLK,MMU_MEMW,CELL("address",I577)=CELL("address",OFFSET(RAM0,MMU_RAM_X,MMU_RAM_Y))),MMU_VAL,I577)))</f>
        <v>0</v>
      </c>
      <c r="J577" s="50">
        <f t="array" aca="1" ref="J577" ca="1">IF(RESET,0,IF(LOAD_ROM,ROM!J438,IF(AND(MMU_CLK,MMU_MEMW,CELL("address",J577)=CELL("address",OFFSET(RAM0,MMU_RAM_X,MMU_RAM_Y))),MMU_VAL,J577)))</f>
        <v>0</v>
      </c>
      <c r="K577" s="50">
        <f t="array" aca="1" ref="K577" ca="1">IF(RESET,0,IF(LOAD_ROM,ROM!K438,IF(AND(MMU_CLK,MMU_MEMW,CELL("address",K577)=CELL("address",OFFSET(RAM0,MMU_RAM_X,MMU_RAM_Y))),MMU_VAL,K577)))</f>
        <v>0</v>
      </c>
      <c r="L577" s="50">
        <f t="array" aca="1" ref="L577" ca="1">IF(RESET,0,IF(LOAD_ROM,ROM!L438,IF(AND(MMU_CLK,MMU_MEMW,CELL("address",L577)=CELL("address",OFFSET(RAM0,MMU_RAM_X,MMU_RAM_Y))),MMU_VAL,L577)))</f>
        <v>0</v>
      </c>
      <c r="M577" s="50">
        <f t="array" aca="1" ref="M577" ca="1">IF(RESET,0,IF(LOAD_ROM,ROM!M438,IF(AND(MMU_CLK,MMU_MEMW,CELL("address",M577)=CELL("address",OFFSET(RAM0,MMU_RAM_X,MMU_RAM_Y))),MMU_VAL,M577)))</f>
        <v>0</v>
      </c>
      <c r="N577" s="50">
        <f t="array" aca="1" ref="N577" ca="1">IF(RESET,0,IF(LOAD_ROM,ROM!N438,IF(AND(MMU_CLK,MMU_MEMW,CELL("address",N577)=CELL("address",OFFSET(RAM0,MMU_RAM_X,MMU_RAM_Y))),MMU_VAL,N577)))</f>
        <v>0</v>
      </c>
      <c r="O577" s="50">
        <f t="array" aca="1" ref="O577" ca="1">IF(RESET,0,IF(LOAD_ROM,ROM!O438,IF(AND(MMU_CLK,MMU_MEMW,CELL("address",O577)=CELL("address",OFFSET(RAM0,MMU_RAM_X,MMU_RAM_Y))),MMU_VAL,O577)))</f>
        <v>0</v>
      </c>
      <c r="P577" s="50">
        <f t="array" aca="1" ref="P577" ca="1">IF(RESET,0,IF(LOAD_ROM,ROM!P438,IF(AND(MMU_CLK,MMU_MEMW,CELL("address",P577)=CELL("address",OFFSET(RAM0,MMU_RAM_X,MMU_RAM_Y))),MMU_VAL,P577)))</f>
        <v>0</v>
      </c>
      <c r="Q577" s="50">
        <f t="array" aca="1" ref="Q577" ca="1">IF(RESET,0,IF(LOAD_ROM,ROM!Q438,IF(AND(MMU_CLK,MMU_MEMW,CELL("address",Q577)=CELL("address",OFFSET(RAM0,MMU_RAM_X,MMU_RAM_Y))),MMU_VAL,Q577)))</f>
        <v>0</v>
      </c>
      <c r="R577" s="50">
        <f t="array" aca="1" ref="R577" ca="1">IF(RESET,0,IF(LOAD_ROM,ROM!R438,IF(AND(MMU_CLK,MMU_MEMW,CELL("address",R577)=CELL("address",OFFSET(RAM0,MMU_RAM_X,MMU_RAM_Y))),MMU_VAL,R577)))</f>
        <v>0</v>
      </c>
      <c r="S577" s="50">
        <f t="array" aca="1" ref="S577" ca="1">IF(RESET,0,IF(LOAD_ROM,ROM!S438,IF(AND(MMU_CLK,MMU_MEMW,CELL("address",S577)=CELL("address",OFFSET(RAM0,MMU_RAM_X,MMU_RAM_Y))),MMU_VAL,S577)))</f>
        <v>0</v>
      </c>
      <c r="T577" s="50">
        <f t="array" aca="1" ref="T577" ca="1">IF(RESET,0,IF(LOAD_ROM,ROM!T438,IF(AND(MMU_CLK,MMU_MEMW,CELL("address",T577)=CELL("address",OFFSET(RAM0,MMU_RAM_X,MMU_RAM_Y))),MMU_VAL,T577)))</f>
        <v>0</v>
      </c>
      <c r="U577" s="50">
        <f t="array" aca="1" ref="U577" ca="1">IF(RESET,0,IF(LOAD_ROM,ROM!U438,IF(AND(MMU_CLK,MMU_MEMW,CELL("address",U577)=CELL("address",OFFSET(RAM0,MMU_RAM_X,MMU_RAM_Y))),MMU_VAL,U577)))</f>
        <v>0</v>
      </c>
      <c r="V577" s="50">
        <f t="array" aca="1" ref="V577" ca="1">IF(RESET,0,IF(LOAD_ROM,ROM!V438,IF(AND(MMU_CLK,MMU_MEMW,CELL("address",V577)=CELL("address",OFFSET(RAM0,MMU_RAM_X,MMU_RAM_Y))),MMU_VAL,V577)))</f>
        <v>0</v>
      </c>
      <c r="W577" s="50">
        <f t="array" aca="1" ref="W577" ca="1">IF(RESET,0,IF(LOAD_ROM,ROM!W438,IF(AND(MMU_CLK,MMU_MEMW,CELL("address",W577)=CELL("address",OFFSET(RAM0,MMU_RAM_X,MMU_RAM_Y))),MMU_VAL,W577)))</f>
        <v>0</v>
      </c>
      <c r="X577" s="50">
        <f t="array" aca="1" ref="X577" ca="1">IF(RESET,0,IF(LOAD_ROM,ROM!X438,IF(AND(MMU_CLK,MMU_MEMW,CELL("address",X577)=CELL("address",OFFSET(RAM0,MMU_RAM_X,MMU_RAM_Y))),MMU_VAL,X577)))</f>
        <v>0</v>
      </c>
      <c r="Y577" s="50">
        <f t="array" aca="1" ref="Y577" ca="1">IF(RESET,0,IF(LOAD_ROM,ROM!Y438,IF(AND(MMU_CLK,MMU_MEMW,CELL("address",Y577)=CELL("address",OFFSET(RAM0,MMU_RAM_X,MMU_RAM_Y))),MMU_VAL,Y577)))</f>
        <v>0</v>
      </c>
      <c r="Z577" s="50">
        <f t="array" aca="1" ref="Z577" ca="1">IF(RESET,0,IF(LOAD_ROM,ROM!Z438,IF(AND(MMU_CLK,MMU_MEMW,CELL("address",Z577)=CELL("address",OFFSET(RAM0,MMU_RAM_X,MMU_RAM_Y))),MMU_VAL,Z577)))</f>
        <v>0</v>
      </c>
      <c r="AA577" s="50">
        <f t="array" aca="1" ref="AA577" ca="1">IF(RESET,0,IF(LOAD_ROM,ROM!AA438,IF(AND(MMU_CLK,MMU_MEMW,CELL("address",AA577)=CELL("address",OFFSET(RAM0,MMU_RAM_X,MMU_RAM_Y))),MMU_VAL,AA577)))</f>
        <v>0</v>
      </c>
      <c r="AB577" s="50">
        <f t="array" aca="1" ref="AB577" ca="1">IF(RESET,0,IF(LOAD_ROM,ROM!AB438,IF(AND(MMU_CLK,MMU_MEMW,CELL("address",AB577)=CELL("address",OFFSET(RAM0,MMU_RAM_X,MMU_RAM_Y))),MMU_VAL,AB577)))</f>
        <v>0</v>
      </c>
      <c r="AC577" s="50">
        <f t="array" aca="1" ref="AC577" ca="1">IF(RESET,0,IF(LOAD_ROM,ROM!AC438,IF(AND(MMU_CLK,MMU_MEMW,CELL("address",AC577)=CELL("address",OFFSET(RAM0,MMU_RAM_X,MMU_RAM_Y))),MMU_VAL,AC577)))</f>
        <v>0</v>
      </c>
      <c r="AD577" s="50">
        <f t="array" aca="1" ref="AD577" ca="1">IF(RESET,0,IF(LOAD_ROM,ROM!AD438,IF(AND(MMU_CLK,MMU_MEMW,CELL("address",AD577)=CELL("address",OFFSET(RAM0,MMU_RAM_X,MMU_RAM_Y))),MMU_VAL,AD577)))</f>
        <v>0</v>
      </c>
      <c r="AE577" s="50">
        <f t="array" aca="1" ref="AE577" ca="1">IF(RESET,0,IF(LOAD_ROM,ROM!AE438,IF(AND(MMU_CLK,MMU_MEMW,CELL("address",AE577)=CELL("address",OFFSET(RAM0,MMU_RAM_X,MMU_RAM_Y))),MMU_VAL,AE577)))</f>
        <v>0</v>
      </c>
      <c r="AF577" s="50">
        <f t="array" aca="1" ref="AF577" ca="1">IF(RESET,0,IF(LOAD_ROM,ROM!AF438,IF(AND(MMU_CLK,MMU_MEMW,CELL("address",AF577)=CELL("address",OFFSET(RAM0,MMU_RAM_X,MMU_RAM_Y))),MMU_VAL,AF577)))</f>
        <v>0</v>
      </c>
      <c r="AG577" s="50">
        <f t="array" aca="1" ref="AG577" ca="1">IF(RESET,0,IF(LOAD_ROM,ROM!AG438,IF(AND(MMU_CLK,MMU_MEMW,CELL("address",AG577)=CELL("address",OFFSET(RAM0,MMU_RAM_X,MMU_RAM_Y))),MMU_VAL,AG577)))</f>
        <v>0</v>
      </c>
      <c r="AH577" s="50">
        <f t="array" aca="1" ref="AH577" ca="1">IF(RESET,0,IF(LOAD_ROM,ROM!AH438,IF(AND(MMU_CLK,MMU_MEMW,CELL("address",AH577)=CELL("address",OFFSET(RAM0,MMU_RAM_X,MMU_RAM_Y))),MMU_VAL,AH577)))</f>
        <v>0</v>
      </c>
      <c r="AI577" s="50">
        <f t="array" aca="1" ref="AI577" ca="1">IF(RESET,0,IF(LOAD_ROM,ROM!AI438,IF(AND(MMU_CLK,MMU_MEMW,CELL("address",AI577)=CELL("address",OFFSET(RAM0,MMU_RAM_X,MMU_RAM_Y))),MMU_VAL,AI577)))</f>
        <v>0</v>
      </c>
      <c r="AJ577" s="50">
        <f t="array" aca="1" ref="AJ577" ca="1">IF(RESET,0,IF(LOAD_ROM,ROM!AJ438,IF(AND(MMU_CLK,MMU_MEMW,CELL("address",AJ577)=CELL("address",OFFSET(RAM0,MMU_RAM_X,MMU_RAM_Y))),MMU_VAL,AJ577)))</f>
        <v>0</v>
      </c>
      <c r="AK577" s="50">
        <f t="array" aca="1" ref="AK577" ca="1">IF(RESET,0,IF(LOAD_ROM,ROM!AK438,IF(AND(MMU_CLK,MMU_MEMW,CELL("address",AK577)=CELL("address",OFFSET(RAM0,MMU_RAM_X,MMU_RAM_Y))),MMU_VAL,AK577)))</f>
        <v>0</v>
      </c>
      <c r="AL577" s="50">
        <f t="array" aca="1" ref="AL577" ca="1">IF(RESET,0,IF(LOAD_ROM,ROM!AL438,IF(AND(MMU_CLK,MMU_MEMW,CELL("address",AL577)=CELL("address",OFFSET(RAM0,MMU_RAM_X,MMU_RAM_Y))),MMU_VAL,AL577)))</f>
        <v>0</v>
      </c>
      <c r="AM577" s="50">
        <f t="array" aca="1" ref="AM577" ca="1">IF(RESET,0,IF(LOAD_ROM,ROM!AM438,IF(AND(MMU_CLK,MMU_MEMW,CELL("address",AM577)=CELL("address",OFFSET(RAM0,MMU_RAM_X,MMU_RAM_Y))),MMU_VAL,AM577)))</f>
        <v>0</v>
      </c>
      <c r="AN577" s="50">
        <f t="array" aca="1" ref="AN577" ca="1">IF(RESET,0,IF(LOAD_ROM,ROM!AN438,IF(AND(MMU_CLK,MMU_MEMW,CELL("address",AN577)=CELL("address",OFFSET(RAM0,MMU_RAM_X,MMU_RAM_Y))),MMU_VAL,AN577)))</f>
        <v>0</v>
      </c>
      <c r="AO577" s="50">
        <f t="array" aca="1" ref="AO577" ca="1">IF(RESET,0,IF(LOAD_ROM,ROM!AO438,IF(AND(MMU_CLK,MMU_MEMW,CELL("address",AO577)=CELL("address",OFFSET(RAM0,MMU_RAM_X,MMU_RAM_Y))),MMU_VAL,AO577)))</f>
        <v>0</v>
      </c>
      <c r="AP577" s="50">
        <f t="array" aca="1" ref="AP577" ca="1">IF(RESET,0,IF(LOAD_ROM,ROM!AP438,IF(AND(MMU_CLK,MMU_MEMW,CELL("address",AP577)=CELL("address",OFFSET(RAM0,MMU_RAM_X,MMU_RAM_Y))),MMU_VAL,AP577)))</f>
        <v>0</v>
      </c>
      <c r="AQ577" s="50">
        <f t="array" aca="1" ref="AQ577" ca="1">IF(RESET,0,IF(LOAD_ROM,ROM!AQ438,IF(AND(MMU_CLK,MMU_MEMW,CELL("address",AQ577)=CELL("address",OFFSET(RAM0,MMU_RAM_X,MMU_RAM_Y))),MMU_VAL,AQ577)))</f>
        <v>0</v>
      </c>
      <c r="AR577" s="50">
        <f t="array" aca="1" ref="AR577" ca="1">IF(RESET,0,IF(LOAD_ROM,ROM!AR438,IF(AND(MMU_CLK,MMU_MEMW,CELL("address",AR577)=CELL("address",OFFSET(RAM0,MMU_RAM_X,MMU_RAM_Y))),MMU_VAL,AR577)))</f>
        <v>0</v>
      </c>
      <c r="AS577" s="50">
        <f t="array" aca="1" ref="AS577" ca="1">IF(RESET,0,IF(LOAD_ROM,ROM!AS438,IF(AND(MMU_CLK,MMU_MEMW,CELL("address",AS577)=CELL("address",OFFSET(RAM0,MMU_RAM_X,MMU_RAM_Y))),MMU_VAL,AS577)))</f>
        <v>0</v>
      </c>
      <c r="AT577" s="50">
        <f t="array" aca="1" ref="AT577" ca="1">IF(RESET,0,IF(LOAD_ROM,ROM!AT438,IF(AND(MMU_CLK,MMU_MEMW,CELL("address",AT577)=CELL("address",OFFSET(RAM0,MMU_RAM_X,MMU_RAM_Y))),MMU_VAL,AT577)))</f>
        <v>0</v>
      </c>
      <c r="AU577" s="50">
        <f t="array" aca="1" ref="AU577" ca="1">IF(RESET,0,IF(LOAD_ROM,ROM!AU438,IF(AND(MMU_CLK,MMU_MEMW,CELL("address",AU577)=CELL("address",OFFSET(RAM0,MMU_RAM_X,MMU_RAM_Y))),MMU_VAL,AU577)))</f>
        <v>0</v>
      </c>
      <c r="AV577" s="50">
        <f t="array" aca="1" ref="AV577" ca="1">IF(RESET,0,IF(LOAD_ROM,ROM!AV438,IF(AND(MMU_CLK,MMU_MEMW,CELL("address",AV577)=CELL("address",OFFSET(RAM0,MMU_RAM_X,MMU_RAM_Y))),MMU_VAL,AV577)))</f>
        <v>0</v>
      </c>
      <c r="AW577" s="50">
        <f t="array" aca="1" ref="AW577" ca="1">IF(RESET,0,IF(LOAD_ROM,ROM!AW438,IF(AND(MMU_CLK,MMU_MEMW,CELL("address",AW577)=CELL("address",OFFSET(RAM0,MMU_RAM_X,MMU_RAM_Y))),MMU_VAL,AW577)))</f>
        <v>0</v>
      </c>
      <c r="AX577" s="50">
        <f t="array" aca="1" ref="AX577" ca="1">IF(RESET,0,IF(LOAD_ROM,ROM!AX438,IF(AND(MMU_CLK,MMU_MEMW,CELL("address",AX577)=CELL("address",OFFSET(RAM0,MMU_RAM_X,MMU_RAM_Y))),MMU_VAL,AX577)))</f>
        <v>0</v>
      </c>
      <c r="AY577" s="50">
        <f t="array" aca="1" ref="AY577" ca="1">IF(RESET,0,IF(LOAD_ROM,ROM!AY438,IF(AND(MMU_CLK,MMU_MEMW,CELL("address",AY577)=CELL("address",OFFSET(RAM0,MMU_RAM_X,MMU_RAM_Y))),MMU_VAL,AY577)))</f>
        <v>0</v>
      </c>
      <c r="AZ577" s="50">
        <f t="array" aca="1" ref="AZ577" ca="1">IF(RESET,0,IF(LOAD_ROM,ROM!AZ438,IF(AND(MMU_CLK,MMU_MEMW,CELL("address",AZ577)=CELL("address",OFFSET(RAM0,MMU_RAM_X,MMU_RAM_Y))),MMU_VAL,AZ577)))</f>
        <v>0</v>
      </c>
      <c r="BA577" s="50">
        <f t="array" aca="1" ref="BA577" ca="1">IF(RESET,0,IF(LOAD_ROM,ROM!BA438,IF(AND(MMU_CLK,MMU_MEMW,CELL("address",BA577)=CELL("address",OFFSET(RAM0,MMU_RAM_X,MMU_RAM_Y))),MMU_VAL,BA577)))</f>
        <v>0</v>
      </c>
      <c r="BB577" s="50">
        <f t="array" aca="1" ref="BB577" ca="1">IF(RESET,0,IF(LOAD_ROM,ROM!BB438,IF(AND(MMU_CLK,MMU_MEMW,CELL("address",BB577)=CELL("address",OFFSET(RAM0,MMU_RAM_X,MMU_RAM_Y))),MMU_VAL,BB577)))</f>
        <v>0</v>
      </c>
      <c r="BC577" s="50">
        <f t="array" aca="1" ref="BC577" ca="1">IF(RESET,0,IF(LOAD_ROM,ROM!BC438,IF(AND(MMU_CLK,MMU_MEMW,CELL("address",BC577)=CELL("address",OFFSET(RAM0,MMU_RAM_X,MMU_RAM_Y))),MMU_VAL,BC577)))</f>
        <v>0</v>
      </c>
      <c r="BD577" s="50">
        <f t="array" aca="1" ref="BD577" ca="1">IF(RESET,0,IF(LOAD_ROM,ROM!BD438,IF(AND(MMU_CLK,MMU_MEMW,CELL("address",BD577)=CELL("address",OFFSET(RAM0,MMU_RAM_X,MMU_RAM_Y))),MMU_VAL,BD577)))</f>
        <v>0</v>
      </c>
      <c r="BE577" s="50">
        <f t="array" aca="1" ref="BE577" ca="1">IF(RESET,0,IF(LOAD_ROM,ROM!BE438,IF(AND(MMU_CLK,MMU_MEMW,CELL("address",BE577)=CELL("address",OFFSET(RAM0,MMU_RAM_X,MMU_RAM_Y))),MMU_VAL,BE577)))</f>
        <v>0</v>
      </c>
      <c r="BF577" s="50">
        <f t="array" aca="1" ref="BF577" ca="1">IF(RESET,0,IF(LOAD_ROM,ROM!BF438,IF(AND(MMU_CLK,MMU_MEMW,CELL("address",BF577)=CELL("address",OFFSET(RAM0,MMU_RAM_X,MMU_RAM_Y))),MMU_VAL,BF577)))</f>
        <v>0</v>
      </c>
      <c r="BG577" s="50">
        <f t="array" aca="1" ref="BG577" ca="1">IF(RESET,0,IF(LOAD_ROM,ROM!BG438,IF(AND(MMU_CLK,MMU_MEMW,CELL("address",BG577)=CELL("address",OFFSET(RAM0,MMU_RAM_X,MMU_RAM_Y))),MMU_VAL,BG577)))</f>
        <v>0</v>
      </c>
      <c r="BH577" s="50">
        <f t="array" aca="1" ref="BH577" ca="1">IF(RESET,0,IF(LOAD_ROM,ROM!BH438,IF(AND(MMU_CLK,MMU_MEMW,CELL("address",BH577)=CELL("address",OFFSET(RAM0,MMU_RAM_X,MMU_RAM_Y))),MMU_VAL,BH577)))</f>
        <v>0</v>
      </c>
      <c r="BI577" s="50">
        <f t="array" aca="1" ref="BI577" ca="1">IF(RESET,0,IF(LOAD_ROM,ROM!BI438,IF(AND(MMU_CLK,MMU_MEMW,CELL("address",BI577)=CELL("address",OFFSET(RAM0,MMU_RAM_X,MMU_RAM_Y))),MMU_VAL,BI577)))</f>
        <v>0</v>
      </c>
      <c r="BJ577" s="50">
        <f t="array" aca="1" ref="BJ577" ca="1">IF(RESET,0,IF(LOAD_ROM,ROM!BJ438,IF(AND(MMU_CLK,MMU_MEMW,CELL("address",BJ577)=CELL("address",OFFSET(RAM0,MMU_RAM_X,MMU_RAM_Y))),MMU_VAL,BJ577)))</f>
        <v>0</v>
      </c>
      <c r="BK577" s="50">
        <f t="array" aca="1" ref="BK577" ca="1">IF(RESET,0,IF(LOAD_ROM,ROM!BK438,IF(AND(MMU_CLK,MMU_MEMW,CELL("address",BK577)=CELL("address",OFFSET(RAM0,MMU_RAM_X,MMU_RAM_Y))),MMU_VAL,BK577)))</f>
        <v>0</v>
      </c>
      <c r="BL577" s="50">
        <f t="array" aca="1" ref="BL577" ca="1">IF(RESET,0,IF(LOAD_ROM,ROM!BL438,IF(AND(MMU_CLK,MMU_MEMW,CELL("address",BL577)=CELL("address",OFFSET(RAM0,MMU_RAM_X,MMU_RAM_Y))),MMU_VAL,BL577)))</f>
        <v>0</v>
      </c>
      <c r="BM577" s="50">
        <f t="array" aca="1" ref="BM577" ca="1">IF(RESET,0,IF(LOAD_ROM,ROM!BM438,IF(AND(MMU_CLK,MMU_MEMW,CELL("address",BM577)=CELL("address",OFFSET(RAM0,MMU_RAM_X,MMU_RAM_Y))),MMU_VAL,BM577)))</f>
        <v>0</v>
      </c>
      <c r="BN577" s="50">
        <f t="array" aca="1" ref="BN577" ca="1">IF(RESET,0,IF(LOAD_ROM,ROM!BN438,IF(AND(MMU_CLK,MMU_MEMW,CELL("address",BN577)=CELL("address",OFFSET(RAM0,MMU_RAM_X,MMU_RAM_Y))),MMU_VAL,BN577)))</f>
        <v>0</v>
      </c>
      <c r="BO577" s="50">
        <f t="array" aca="1" ref="BO577" ca="1">IF(RESET,0,IF(LOAD_ROM,ROM!BO438,IF(AND(MMU_CLK,MMU_MEMW,CELL("address",BO577)=CELL("address",OFFSET(RAM0,MMU_RAM_X,MMU_RAM_Y))),MMU_VAL,BO577)))</f>
        <v>0</v>
      </c>
      <c r="BP577" s="50">
        <f t="array" aca="1" ref="BP577" ca="1">IF(RESET,0,IF(LOAD_ROM,ROM!BP438,IF(AND(MMU_CLK,MMU_MEMW,CELL("address",BP577)=CELL("address",OFFSET(RAM0,MMU_RAM_X,MMU_RAM_Y))),MMU_VAL,BP577)))</f>
        <v>0</v>
      </c>
      <c r="BQ577" s="50">
        <f t="array" aca="1" ref="BQ577" ca="1">IF(RESET,0,IF(LOAD_ROM,ROM!BQ438,IF(AND(MMU_CLK,MMU_MEMW,CELL("address",BQ577)=CELL("address",OFFSET(RAM0,MMU_RAM_X,MMU_RAM_Y))),MMU_VAL,BQ577)))</f>
        <v>0</v>
      </c>
      <c r="BR577" s="50">
        <f t="array" aca="1" ref="BR577" ca="1">IF(RESET,0,IF(LOAD_ROM,ROM!BR438,IF(AND(MMU_CLK,MMU_MEMW,CELL("address",BR577)=CELL("address",OFFSET(RAM0,MMU_RAM_X,MMU_RAM_Y))),MMU_VAL,BR577)))</f>
        <v>0</v>
      </c>
      <c r="BS577" s="50">
        <f t="array" aca="1" ref="BS577" ca="1">IF(RESET,0,IF(LOAD_ROM,ROM!BS438,IF(AND(MMU_CLK,MMU_MEMW,CELL("address",BS577)=CELL("address",OFFSET(RAM0,MMU_RAM_X,MMU_RAM_Y))),MMU_VAL,BS577)))</f>
        <v>0</v>
      </c>
      <c r="BT577" s="50">
        <f t="array" aca="1" ref="BT577" ca="1">IF(RESET,0,IF(LOAD_ROM,ROM!BT438,IF(AND(MMU_CLK,MMU_MEMW,CELL("address",BT577)=CELL("address",OFFSET(RAM0,MMU_RAM_X,MMU_RAM_Y))),MMU_VAL,BT577)))</f>
        <v>0</v>
      </c>
      <c r="BU577" s="50">
        <f t="array" aca="1" ref="BU577" ca="1">IF(RESET,0,IF(LOAD_ROM,ROM!BU438,IF(AND(MMU_CLK,MMU_MEMW,CELL("address",BU577)=CELL("address",OFFSET(RAM0,MMU_RAM_X,MMU_RAM_Y))),MMU_VAL,BU577)))</f>
        <v>0</v>
      </c>
      <c r="BV577" s="50">
        <f t="array" aca="1" ref="BV577" ca="1">IF(RESET,0,IF(LOAD_ROM,ROM!BV438,IF(AND(MMU_CLK,MMU_MEMW,CELL("address",BV577)=CELL("address",OFFSET(RAM0,MMU_RAM_X,MMU_RAM_Y))),MMU_VAL,BV577)))</f>
        <v>0</v>
      </c>
      <c r="BW577" s="50">
        <f t="array" aca="1" ref="BW577" ca="1">IF(RESET,0,IF(LOAD_ROM,ROM!BW438,IF(AND(MMU_CLK,MMU_MEMW,CELL("address",BW577)=CELL("address",OFFSET(RAM0,MMU_RAM_X,MMU_RAM_Y))),MMU_VAL,BW577)))</f>
        <v>0</v>
      </c>
      <c r="BX577" s="50">
        <f t="array" aca="1" ref="BX577" ca="1">IF(RESET,0,IF(LOAD_ROM,ROM!BX438,IF(AND(MMU_CLK,MMU_MEMW,CELL("address",BX577)=CELL("address",OFFSET(RAM0,MMU_RAM_X,MMU_RAM_Y))),MMU_VAL,BX577)))</f>
        <v>0</v>
      </c>
      <c r="BY577" s="50">
        <f t="array" aca="1" ref="BY577" ca="1">IF(RESET,0,IF(LOAD_ROM,ROM!BY438,IF(AND(MMU_CLK,MMU_MEMW,CELL("address",BY577)=CELL("address",OFFSET(RAM0,MMU_RAM_X,MMU_RAM_Y))),MMU_VAL,BY577)))</f>
        <v>0</v>
      </c>
      <c r="BZ577" s="50">
        <f t="array" aca="1" ref="BZ577" ca="1">IF(RESET,0,IF(LOAD_ROM,ROM!BZ438,IF(AND(MMU_CLK,MMU_MEMW,CELL("address",BZ577)=CELL("address",OFFSET(RAM0,MMU_RAM_X,MMU_RAM_Y))),MMU_VAL,BZ577)))</f>
        <v>0</v>
      </c>
      <c r="CA577" s="50">
        <f t="array" aca="1" ref="CA577" ca="1">IF(RESET,0,IF(LOAD_ROM,ROM!CA438,IF(AND(MMU_CLK,MMU_MEMW,CELL("address",CA577)=CELL("address",OFFSET(RAM0,MMU_RAM_X,MMU_RAM_Y))),MMU_VAL,CA577)))</f>
        <v>0</v>
      </c>
      <c r="CB577" s="50">
        <f t="array" aca="1" ref="CB577" ca="1">IF(RESET,0,IF(LOAD_ROM,ROM!CB438,IF(AND(MMU_CLK,MMU_MEMW,CELL("address",CB577)=CELL("address",OFFSET(RAM0,MMU_RAM_X,MMU_RAM_Y))),MMU_VAL,CB577)))</f>
        <v>0</v>
      </c>
      <c r="CC577" s="50">
        <f t="array" aca="1" ref="CC577" ca="1">IF(RESET,0,IF(LOAD_ROM,ROM!CC438,IF(AND(MMU_CLK,MMU_MEMW,CELL("address",CC577)=CELL("address",OFFSET(RAM0,MMU_RAM_X,MMU_RAM_Y))),MMU_VAL,CC577)))</f>
        <v>0</v>
      </c>
      <c r="CD577" s="50">
        <f t="array" aca="1" ref="CD577" ca="1">IF(RESET,0,IF(LOAD_ROM,ROM!CD438,IF(AND(MMU_CLK,MMU_MEMW,CELL("address",CD577)=CELL("address",OFFSET(RAM0,MMU_RAM_X,MMU_RAM_Y))),MMU_VAL,CD577)))</f>
        <v>0</v>
      </c>
      <c r="CE577" s="50">
        <f t="array" aca="1" ref="CE577" ca="1">IF(RESET,0,IF(LOAD_ROM,ROM!CE438,IF(AND(MMU_CLK,MMU_MEMW,CELL("address",CE577)=CELL("address",OFFSET(RAM0,MMU_RAM_X,MMU_RAM_Y))),MMU_VAL,CE577)))</f>
        <v>0</v>
      </c>
      <c r="CF577" s="50">
        <f t="array" aca="1" ref="CF577" ca="1">IF(RESET,0,IF(LOAD_ROM,ROM!CF438,IF(AND(MMU_CLK,MMU_MEMW,CELL("address",CF577)=CELL("address",OFFSET(RAM0,MMU_RAM_X,MMU_RAM_Y))),MMU_VAL,CF577)))</f>
        <v>0</v>
      </c>
      <c r="CG577" s="50">
        <f t="array" aca="1" ref="CG577" ca="1">IF(RESET,0,IF(LOAD_ROM,ROM!CG438,IF(AND(MMU_CLK,MMU_MEMW,CELL("address",CG577)=CELL("address",OFFSET(RAM0,MMU_RAM_X,MMU_RAM_Y))),MMU_VAL,CG577)))</f>
        <v>0</v>
      </c>
      <c r="CH577" s="50">
        <f t="array" aca="1" ref="CH577" ca="1">IF(RESET,0,IF(LOAD_ROM,ROM!CH438,IF(AND(MMU_CLK,MMU_MEMW,CELL("address",CH577)=CELL("address",OFFSET(RAM0,MMU_RAM_X,MMU_RAM_Y))),MMU_VAL,CH577)))</f>
        <v>0</v>
      </c>
      <c r="CI577" s="50">
        <f t="array" aca="1" ref="CI577" ca="1">IF(RESET,0,IF(LOAD_ROM,ROM!CI438,IF(AND(MMU_CLK,MMU_MEMW,CELL("address",CI577)=CELL("address",OFFSET(RAM0,MMU_RAM_X,MMU_RAM_Y))),MMU_VAL,CI577)))</f>
        <v>0</v>
      </c>
      <c r="CJ577" s="50">
        <f t="array" aca="1" ref="CJ577" ca="1">IF(RESET,0,IF(LOAD_ROM,ROM!CJ438,IF(AND(MMU_CLK,MMU_MEMW,CELL("address",CJ577)=CELL("address",OFFSET(RAM0,MMU_RAM_X,MMU_RAM_Y))),MMU_VAL,CJ577)))</f>
        <v>0</v>
      </c>
      <c r="CK577" s="50">
        <f t="array" aca="1" ref="CK577" ca="1">IF(RESET,0,IF(LOAD_ROM,ROM!CK438,IF(AND(MMU_CLK,MMU_MEMW,CELL("address",CK577)=CELL("address",OFFSET(RAM0,MMU_RAM_X,MMU_RAM_Y))),MMU_VAL,CK577)))</f>
        <v>0</v>
      </c>
      <c r="CL577" s="50">
        <f t="array" aca="1" ref="CL577" ca="1">IF(RESET,0,IF(LOAD_ROM,ROM!CL438,IF(AND(MMU_CLK,MMU_MEMW,CELL("address",CL577)=CELL("address",OFFSET(RAM0,MMU_RAM_X,MMU_RAM_Y))),MMU_VAL,CL577)))</f>
        <v>0</v>
      </c>
      <c r="CM577" s="50">
        <f t="array" aca="1" ref="CM577" ca="1">IF(RESET,0,IF(LOAD_ROM,ROM!CM438,IF(AND(MMU_CLK,MMU_MEMW,CELL("address",CM577)=CELL("address",OFFSET(RAM0,MMU_RAM_X,MMU_RAM_Y))),MMU_VAL,CM577)))</f>
        <v>0</v>
      </c>
      <c r="CN577" s="50">
        <f t="array" aca="1" ref="CN577" ca="1">IF(RESET,0,IF(LOAD_ROM,ROM!CN438,IF(AND(MMU_CLK,MMU_MEMW,CELL("address",CN577)=CELL("address",OFFSET(RAM0,MMU_RAM_X,MMU_RAM_Y))),MMU_VAL,CN577)))</f>
        <v>0</v>
      </c>
      <c r="CO577" s="50">
        <f t="array" aca="1" ref="CO577" ca="1">IF(RESET,0,IF(LOAD_ROM,ROM!CO438,IF(AND(MMU_CLK,MMU_MEMW,CELL("address",CO577)=CELL("address",OFFSET(RAM0,MMU_RAM_X,MMU_RAM_Y))),MMU_VAL,CO577)))</f>
        <v>0</v>
      </c>
      <c r="CP577" s="50">
        <f t="array" aca="1" ref="CP577" ca="1">IF(RESET,0,IF(LOAD_ROM,ROM!CP438,IF(AND(MMU_CLK,MMU_MEMW,CELL("address",CP577)=CELL("address",OFFSET(RAM0,MMU_RAM_X,MMU_RAM_Y))),MMU_VAL,CP577)))</f>
        <v>0</v>
      </c>
      <c r="CQ577" s="50">
        <f t="array" aca="1" ref="CQ577" ca="1">IF(RESET,0,IF(LOAD_ROM,ROM!CQ438,IF(AND(MMU_CLK,MMU_MEMW,CELL("address",CQ577)=CELL("address",OFFSET(RAM0,MMU_RAM_X,MMU_RAM_Y))),MMU_VAL,CQ577)))</f>
        <v>0</v>
      </c>
      <c r="CR577" s="50">
        <f t="array" aca="1" ref="CR577" ca="1">IF(RESET,0,IF(LOAD_ROM,ROM!CR438,IF(AND(MMU_CLK,MMU_MEMW,CELL("address",CR577)=CELL("address",OFFSET(RAM0,MMU_RAM_X,MMU_RAM_Y))),MMU_VAL,CR577)))</f>
        <v>0</v>
      </c>
      <c r="CS577" s="50">
        <f t="array" aca="1" ref="CS577" ca="1">IF(RESET,0,IF(LOAD_ROM,ROM!CS438,IF(AND(MMU_CLK,MMU_MEMW,CELL("address",CS577)=CELL("address",OFFSET(RAM0,MMU_RAM_X,MMU_RAM_Y))),MMU_VAL,CS577)))</f>
        <v>0</v>
      </c>
      <c r="CT577" s="50">
        <f t="array" aca="1" ref="CT577" ca="1">IF(RESET,0,IF(LOAD_ROM,ROM!CT438,IF(AND(MMU_CLK,MMU_MEMW,CELL("address",CT577)=CELL("address",OFFSET(RAM0,MMU_RAM_X,MMU_RAM_Y))),MMU_VAL,CT577)))</f>
        <v>0</v>
      </c>
      <c r="CU577" s="50">
        <f t="array" aca="1" ref="CU577" ca="1">IF(RESET,0,IF(LOAD_ROM,ROM!CU438,IF(AND(MMU_CLK,MMU_MEMW,CELL("address",CU577)=CELL("address",OFFSET(RAM0,MMU_RAM_X,MMU_RAM_Y))),MMU_VAL,CU577)))</f>
        <v>0</v>
      </c>
      <c r="CV577" s="50">
        <f t="array" aca="1" ref="CV577" ca="1">IF(RESET,0,IF(LOAD_ROM,ROM!CV438,IF(AND(MMU_CLK,MMU_MEMW,CELL("address",CV577)=CELL("address",OFFSET(RAM0,MMU_RAM_X,MMU_RAM_Y))),MMU_VAL,CV577)))</f>
        <v>0</v>
      </c>
      <c r="CW577" s="50">
        <f t="array" aca="1" ref="CW577" ca="1">IF(RESET,0,IF(LOAD_ROM,ROM!CW438,IF(AND(MMU_CLK,MMU_MEMW,CELL("address",CW577)=CELL("address",OFFSET(RAM0,MMU_RAM_X,MMU_RAM_Y))),MMU_VAL,CW577)))</f>
        <v>0</v>
      </c>
      <c r="CX577" s="50">
        <f t="array" aca="1" ref="CX577" ca="1">IF(RESET,0,IF(LOAD_ROM,ROM!CX438,IF(AND(MMU_CLK,MMU_MEMW,CELL("address",CX577)=CELL("address",OFFSET(RAM0,MMU_RAM_X,MMU_RAM_Y))),MMU_VAL,CX577)))</f>
        <v>0</v>
      </c>
      <c r="CY577" s="50">
        <f t="array" aca="1" ref="CY577" ca="1">IF(RESET,0,IF(LOAD_ROM,ROM!CY438,IF(AND(MMU_CLK,MMU_MEMW,CELL("address",CY577)=CELL("address",OFFSET(RAM0,MMU_RAM_X,MMU_RAM_Y))),MMU_VAL,CY577)))</f>
        <v>0</v>
      </c>
      <c r="CZ577" s="50">
        <f t="array" aca="1" ref="CZ577" ca="1">IF(RESET,0,IF(LOAD_ROM,ROM!CZ438,IF(AND(MMU_CLK,MMU_MEMW,CELL("address",CZ577)=CELL("address",OFFSET(RAM0,MMU_RAM_X,MMU_RAM_Y))),MMU_VAL,CZ577)))</f>
        <v>0</v>
      </c>
      <c r="DA577" s="50">
        <f t="array" aca="1" ref="DA577" ca="1">IF(RESET,0,IF(LOAD_ROM,ROM!DA438,IF(AND(MMU_CLK,MMU_MEMW,CELL("address",DA577)=CELL("address",OFFSET(RAM0,MMU_RAM_X,MMU_RAM_Y))),MMU_VAL,DA577)))</f>
        <v>0</v>
      </c>
      <c r="DB577" s="50">
        <f t="array" aca="1" ref="DB577" ca="1">IF(RESET,0,IF(LOAD_ROM,ROM!DB438,IF(AND(MMU_CLK,MMU_MEMW,CELL("address",DB577)=CELL("address",OFFSET(RAM0,MMU_RAM_X,MMU_RAM_Y))),MMU_VAL,DB577)))</f>
        <v>0</v>
      </c>
      <c r="DC577" s="50">
        <f t="array" aca="1" ref="DC577" ca="1">IF(RESET,0,IF(LOAD_ROM,ROM!DC438,IF(AND(MMU_CLK,MMU_MEMW,CELL("address",DC577)=CELL("address",OFFSET(RAM0,MMU_RAM_X,MMU_RAM_Y))),MMU_VAL,DC577)))</f>
        <v>0</v>
      </c>
      <c r="DD577" s="50">
        <f t="array" aca="1" ref="DD577" ca="1">IF(RESET,0,IF(LOAD_ROM,ROM!DD438,IF(AND(MMU_CLK,MMU_MEMW,CELL("address",DD577)=CELL("address",OFFSET(RAM0,MMU_RAM_X,MMU_RAM_Y))),MMU_VAL,DD577)))</f>
        <v>0</v>
      </c>
      <c r="DE577" s="50">
        <f t="array" aca="1" ref="DE577" ca="1">IF(RESET,0,IF(LOAD_ROM,ROM!DE438,IF(AND(MMU_CLK,MMU_MEMW,CELL("address",DE577)=CELL("address",OFFSET(RAM0,MMU_RAM_X,MMU_RAM_Y))),MMU_VAL,DE577)))</f>
        <v>0</v>
      </c>
      <c r="DF577" s="50">
        <f t="array" aca="1" ref="DF577" ca="1">IF(RESET,0,IF(LOAD_ROM,ROM!DF438,IF(AND(MMU_CLK,MMU_MEMW,CELL("address",DF577)=CELL("address",OFFSET(RAM0,MMU_RAM_X,MMU_RAM_Y))),MMU_VAL,DF577)))</f>
        <v>0</v>
      </c>
      <c r="DG577" s="50">
        <f t="array" aca="1" ref="DG577" ca="1">IF(RESET,0,IF(LOAD_ROM,ROM!DG438,IF(AND(MMU_CLK,MMU_MEMW,CELL("address",DG577)=CELL("address",OFFSET(RAM0,MMU_RAM_X,MMU_RAM_Y))),MMU_VAL,DG577)))</f>
        <v>0</v>
      </c>
      <c r="DH577" s="50">
        <f t="array" aca="1" ref="DH577" ca="1">IF(RESET,0,IF(LOAD_ROM,ROM!DH438,IF(AND(MMU_CLK,MMU_MEMW,CELL("address",DH577)=CELL("address",OFFSET(RAM0,MMU_RAM_X,MMU_RAM_Y))),MMU_VAL,DH577)))</f>
        <v>0</v>
      </c>
      <c r="DI577" s="50">
        <f t="array" aca="1" ref="DI577" ca="1">IF(RESET,0,IF(LOAD_ROM,ROM!DI438,IF(AND(MMU_CLK,MMU_MEMW,CELL("address",DI577)=CELL("address",OFFSET(RAM0,MMU_RAM_X,MMU_RAM_Y))),MMU_VAL,DI577)))</f>
        <v>0</v>
      </c>
      <c r="DJ577" s="50">
        <f t="array" aca="1" ref="DJ577" ca="1">IF(RESET,0,IF(LOAD_ROM,ROM!DJ438,IF(AND(MMU_CLK,MMU_MEMW,CELL("address",DJ577)=CELL("address",OFFSET(RAM0,MMU_RAM_X,MMU_RAM_Y))),MMU_VAL,DJ577)))</f>
        <v>0</v>
      </c>
      <c r="DK577" s="50">
        <f t="array" aca="1" ref="DK577" ca="1">IF(RESET,0,IF(LOAD_ROM,ROM!DK438,IF(AND(MMU_CLK,MMU_MEMW,CELL("address",DK577)=CELL("address",OFFSET(RAM0,MMU_RAM_X,MMU_RAM_Y))),MMU_VAL,DK577)))</f>
        <v>0</v>
      </c>
      <c r="DL577" s="50">
        <f t="array" aca="1" ref="DL577" ca="1">IF(RESET,0,IF(LOAD_ROM,ROM!DL438,IF(AND(MMU_CLK,MMU_MEMW,CELL("address",DL577)=CELL("address",OFFSET(RAM0,MMU_RAM_X,MMU_RAM_Y))),MMU_VAL,DL577)))</f>
        <v>0</v>
      </c>
      <c r="DM577" s="50">
        <f t="array" aca="1" ref="DM577" ca="1">IF(RESET,0,IF(LOAD_ROM,ROM!DM438,IF(AND(MMU_CLK,MMU_MEMW,CELL("address",DM577)=CELL("address",OFFSET(RAM0,MMU_RAM_X,MMU_RAM_Y))),MMU_VAL,DM577)))</f>
        <v>0</v>
      </c>
      <c r="DN577" s="50">
        <f t="array" aca="1" ref="DN577" ca="1">IF(RESET,0,IF(LOAD_ROM,ROM!DN438,IF(AND(MMU_CLK,MMU_MEMW,CELL("address",DN577)=CELL("address",OFFSET(RAM0,MMU_RAM_X,MMU_RAM_Y))),MMU_VAL,DN577)))</f>
        <v>0</v>
      </c>
      <c r="DO577" s="50">
        <f t="array" aca="1" ref="DO577" ca="1">IF(RESET,0,IF(LOAD_ROM,ROM!DO438,IF(AND(MMU_CLK,MMU_MEMW,CELL("address",DO577)=CELL("address",OFFSET(RAM0,MMU_RAM_X,MMU_RAM_Y))),MMU_VAL,DO577)))</f>
        <v>0</v>
      </c>
      <c r="DP577" s="50">
        <f t="array" aca="1" ref="DP577" ca="1">IF(RESET,0,IF(LOAD_ROM,ROM!DP438,IF(AND(MMU_CLK,MMU_MEMW,CELL("address",DP577)=CELL("address",OFFSET(RAM0,MMU_RAM_X,MMU_RAM_Y))),MMU_VAL,DP577)))</f>
        <v>0</v>
      </c>
      <c r="DQ577" s="50">
        <f t="array" aca="1" ref="DQ577" ca="1">IF(RESET,0,IF(LOAD_ROM,ROM!DQ438,IF(AND(MMU_CLK,MMU_MEMW,CELL("address",DQ577)=CELL("address",OFFSET(RAM0,MMU_RAM_X,MMU_RAM_Y))),MMU_VAL,DQ577)))</f>
        <v>0</v>
      </c>
      <c r="DR577" s="50">
        <f t="array" aca="1" ref="DR577" ca="1">IF(RESET,0,IF(LOAD_ROM,ROM!DR438,IF(AND(MMU_CLK,MMU_MEMW,CELL("address",DR577)=CELL("address",OFFSET(RAM0,MMU_RAM_X,MMU_RAM_Y))),MMU_VAL,DR577)))</f>
        <v>0</v>
      </c>
      <c r="DS577" s="50">
        <f t="array" aca="1" ref="DS577" ca="1">IF(RESET,0,IF(LOAD_ROM,ROM!DS438,IF(AND(MMU_CLK,MMU_MEMW,CELL("address",DS577)=CELL("address",OFFSET(RAM0,MMU_RAM_X,MMU_RAM_Y))),MMU_VAL,DS577)))</f>
        <v>0</v>
      </c>
      <c r="DT577" s="50">
        <f t="array" aca="1" ref="DT577" ca="1">IF(RESET,0,IF(LOAD_ROM,ROM!DT438,IF(AND(MMU_CLK,MMU_MEMW,CELL("address",DT577)=CELL("address",OFFSET(RAM0,MMU_RAM_X,MMU_RAM_Y))),MMU_VAL,DT577)))</f>
        <v>0</v>
      </c>
      <c r="DU577" s="50">
        <f t="array" aca="1" ref="DU577" ca="1">IF(RESET,0,IF(LOAD_ROM,ROM!DU438,IF(AND(MMU_CLK,MMU_MEMW,CELL("address",DU577)=CELL("address",OFFSET(RAM0,MMU_RAM_X,MMU_RAM_Y))),MMU_VAL,DU577)))</f>
        <v>0</v>
      </c>
      <c r="DV577" s="50">
        <f t="array" aca="1" ref="DV577" ca="1">IF(RESET,0,IF(LOAD_ROM,ROM!DV438,IF(AND(MMU_CLK,MMU_MEMW,CELL("address",DV577)=CELL("address",OFFSET(RAM0,MMU_RAM_X,MMU_RAM_Y))),MMU_VAL,DV577)))</f>
        <v>0</v>
      </c>
      <c r="DW577" s="50">
        <f t="array" aca="1" ref="DW577" ca="1">IF(RESET,0,IF(LOAD_ROM,ROM!DW438,IF(AND(MMU_CLK,MMU_MEMW,CELL("address",DW577)=CELL("address",OFFSET(RAM0,MMU_RAM_X,MMU_RAM_Y))),MMU_VAL,DW577)))</f>
        <v>0</v>
      </c>
      <c r="DX577" s="50">
        <f t="array" aca="1" ref="DX577" ca="1">IF(RESET,0,IF(LOAD_ROM,ROM!DX438,IF(AND(MMU_CLK,MMU_MEMW,CELL("address",DX577)=CELL("address",OFFSET(RAM0,MMU_RAM_X,MMU_RAM_Y))),MMU_VAL,DX577)))</f>
        <v>0</v>
      </c>
    </row>
    <row r="578" spans="1:128" x14ac:dyDescent="0.35">
      <c r="A578" s="50">
        <f t="array" aca="1" ref="A578" ca="1">IF(RESET,0,IF(LOAD_ROM,ROM!A439,IF(AND(MMU_CLK,MMU_MEMW,CELL("address",A578)=CELL("address",OFFSET(RAM0,MMU_RAM_X,MMU_RAM_Y))),MMU_VAL,A578)))</f>
        <v>0</v>
      </c>
      <c r="B578" s="50">
        <f t="array" aca="1" ref="B578" ca="1">IF(RESET,0,IF(LOAD_ROM,ROM!B439,IF(AND(MMU_CLK,MMU_MEMW,CELL("address",B578)=CELL("address",OFFSET(RAM0,MMU_RAM_X,MMU_RAM_Y))),MMU_VAL,B578)))</f>
        <v>0</v>
      </c>
      <c r="C578" s="50">
        <f t="array" aca="1" ref="C578" ca="1">IF(RESET,0,IF(LOAD_ROM,ROM!C439,IF(AND(MMU_CLK,MMU_MEMW,CELL("address",C578)=CELL("address",OFFSET(RAM0,MMU_RAM_X,MMU_RAM_Y))),MMU_VAL,C578)))</f>
        <v>0</v>
      </c>
      <c r="D578" s="50">
        <f t="array" aca="1" ref="D578" ca="1">IF(RESET,0,IF(LOAD_ROM,ROM!D439,IF(AND(MMU_CLK,MMU_MEMW,CELL("address",D578)=CELL("address",OFFSET(RAM0,MMU_RAM_X,MMU_RAM_Y))),MMU_VAL,D578)))</f>
        <v>0</v>
      </c>
      <c r="E578" s="50">
        <f t="array" aca="1" ref="E578" ca="1">IF(RESET,0,IF(LOAD_ROM,ROM!E439,IF(AND(MMU_CLK,MMU_MEMW,CELL("address",E578)=CELL("address",OFFSET(RAM0,MMU_RAM_X,MMU_RAM_Y))),MMU_VAL,E578)))</f>
        <v>0</v>
      </c>
      <c r="F578" s="50">
        <f t="array" aca="1" ref="F578" ca="1">IF(RESET,0,IF(LOAD_ROM,ROM!F439,IF(AND(MMU_CLK,MMU_MEMW,CELL("address",F578)=CELL("address",OFFSET(RAM0,MMU_RAM_X,MMU_RAM_Y))),MMU_VAL,F578)))</f>
        <v>0</v>
      </c>
      <c r="G578" s="50">
        <f t="array" aca="1" ref="G578" ca="1">IF(RESET,0,IF(LOAD_ROM,ROM!G439,IF(AND(MMU_CLK,MMU_MEMW,CELL("address",G578)=CELL("address",OFFSET(RAM0,MMU_RAM_X,MMU_RAM_Y))),MMU_VAL,G578)))</f>
        <v>0</v>
      </c>
      <c r="H578" s="50">
        <f t="array" aca="1" ref="H578" ca="1">IF(RESET,0,IF(LOAD_ROM,ROM!H439,IF(AND(MMU_CLK,MMU_MEMW,CELL("address",H578)=CELL("address",OFFSET(RAM0,MMU_RAM_X,MMU_RAM_Y))),MMU_VAL,H578)))</f>
        <v>0</v>
      </c>
      <c r="I578" s="50">
        <f t="array" aca="1" ref="I578" ca="1">IF(RESET,0,IF(LOAD_ROM,ROM!I439,IF(AND(MMU_CLK,MMU_MEMW,CELL("address",I578)=CELL("address",OFFSET(RAM0,MMU_RAM_X,MMU_RAM_Y))),MMU_VAL,I578)))</f>
        <v>0</v>
      </c>
      <c r="J578" s="50">
        <f t="array" aca="1" ref="J578" ca="1">IF(RESET,0,IF(LOAD_ROM,ROM!J439,IF(AND(MMU_CLK,MMU_MEMW,CELL("address",J578)=CELL("address",OFFSET(RAM0,MMU_RAM_X,MMU_RAM_Y))),MMU_VAL,J578)))</f>
        <v>0</v>
      </c>
      <c r="K578" s="50">
        <f t="array" aca="1" ref="K578" ca="1">IF(RESET,0,IF(LOAD_ROM,ROM!K439,IF(AND(MMU_CLK,MMU_MEMW,CELL("address",K578)=CELL("address",OFFSET(RAM0,MMU_RAM_X,MMU_RAM_Y))),MMU_VAL,K578)))</f>
        <v>0</v>
      </c>
      <c r="L578" s="50">
        <f t="array" aca="1" ref="L578" ca="1">IF(RESET,0,IF(LOAD_ROM,ROM!L439,IF(AND(MMU_CLK,MMU_MEMW,CELL("address",L578)=CELL("address",OFFSET(RAM0,MMU_RAM_X,MMU_RAM_Y))),MMU_VAL,L578)))</f>
        <v>0</v>
      </c>
      <c r="M578" s="50">
        <f t="array" aca="1" ref="M578" ca="1">IF(RESET,0,IF(LOAD_ROM,ROM!M439,IF(AND(MMU_CLK,MMU_MEMW,CELL("address",M578)=CELL("address",OFFSET(RAM0,MMU_RAM_X,MMU_RAM_Y))),MMU_VAL,M578)))</f>
        <v>0</v>
      </c>
      <c r="N578" s="50">
        <f t="array" aca="1" ref="N578" ca="1">IF(RESET,0,IF(LOAD_ROM,ROM!N439,IF(AND(MMU_CLK,MMU_MEMW,CELL("address",N578)=CELL("address",OFFSET(RAM0,MMU_RAM_X,MMU_RAM_Y))),MMU_VAL,N578)))</f>
        <v>0</v>
      </c>
      <c r="O578" s="50">
        <f t="array" aca="1" ref="O578" ca="1">IF(RESET,0,IF(LOAD_ROM,ROM!O439,IF(AND(MMU_CLK,MMU_MEMW,CELL("address",O578)=CELL("address",OFFSET(RAM0,MMU_RAM_X,MMU_RAM_Y))),MMU_VAL,O578)))</f>
        <v>0</v>
      </c>
      <c r="P578" s="50">
        <f t="array" aca="1" ref="P578" ca="1">IF(RESET,0,IF(LOAD_ROM,ROM!P439,IF(AND(MMU_CLK,MMU_MEMW,CELL("address",P578)=CELL("address",OFFSET(RAM0,MMU_RAM_X,MMU_RAM_Y))),MMU_VAL,P578)))</f>
        <v>0</v>
      </c>
      <c r="Q578" s="50">
        <f t="array" aca="1" ref="Q578" ca="1">IF(RESET,0,IF(LOAD_ROM,ROM!Q439,IF(AND(MMU_CLK,MMU_MEMW,CELL("address",Q578)=CELL("address",OFFSET(RAM0,MMU_RAM_X,MMU_RAM_Y))),MMU_VAL,Q578)))</f>
        <v>0</v>
      </c>
      <c r="R578" s="50">
        <f t="array" aca="1" ref="R578" ca="1">IF(RESET,0,IF(LOAD_ROM,ROM!R439,IF(AND(MMU_CLK,MMU_MEMW,CELL("address",R578)=CELL("address",OFFSET(RAM0,MMU_RAM_X,MMU_RAM_Y))),MMU_VAL,R578)))</f>
        <v>0</v>
      </c>
      <c r="S578" s="50">
        <f t="array" aca="1" ref="S578" ca="1">IF(RESET,0,IF(LOAD_ROM,ROM!S439,IF(AND(MMU_CLK,MMU_MEMW,CELL("address",S578)=CELL("address",OFFSET(RAM0,MMU_RAM_X,MMU_RAM_Y))),MMU_VAL,S578)))</f>
        <v>0</v>
      </c>
      <c r="T578" s="50">
        <f t="array" aca="1" ref="T578" ca="1">IF(RESET,0,IF(LOAD_ROM,ROM!T439,IF(AND(MMU_CLK,MMU_MEMW,CELL("address",T578)=CELL("address",OFFSET(RAM0,MMU_RAM_X,MMU_RAM_Y))),MMU_VAL,T578)))</f>
        <v>0</v>
      </c>
      <c r="U578" s="50">
        <f t="array" aca="1" ref="U578" ca="1">IF(RESET,0,IF(LOAD_ROM,ROM!U439,IF(AND(MMU_CLK,MMU_MEMW,CELL("address",U578)=CELL("address",OFFSET(RAM0,MMU_RAM_X,MMU_RAM_Y))),MMU_VAL,U578)))</f>
        <v>0</v>
      </c>
      <c r="V578" s="50">
        <f t="array" aca="1" ref="V578" ca="1">IF(RESET,0,IF(LOAD_ROM,ROM!V439,IF(AND(MMU_CLK,MMU_MEMW,CELL("address",V578)=CELL("address",OFFSET(RAM0,MMU_RAM_X,MMU_RAM_Y))),MMU_VAL,V578)))</f>
        <v>0</v>
      </c>
      <c r="W578" s="50">
        <f t="array" aca="1" ref="W578" ca="1">IF(RESET,0,IF(LOAD_ROM,ROM!W439,IF(AND(MMU_CLK,MMU_MEMW,CELL("address",W578)=CELL("address",OFFSET(RAM0,MMU_RAM_X,MMU_RAM_Y))),MMU_VAL,W578)))</f>
        <v>0</v>
      </c>
      <c r="X578" s="50">
        <f t="array" aca="1" ref="X578" ca="1">IF(RESET,0,IF(LOAD_ROM,ROM!X439,IF(AND(MMU_CLK,MMU_MEMW,CELL("address",X578)=CELL("address",OFFSET(RAM0,MMU_RAM_X,MMU_RAM_Y))),MMU_VAL,X578)))</f>
        <v>0</v>
      </c>
      <c r="Y578" s="50">
        <f t="array" aca="1" ref="Y578" ca="1">IF(RESET,0,IF(LOAD_ROM,ROM!Y439,IF(AND(MMU_CLK,MMU_MEMW,CELL("address",Y578)=CELL("address",OFFSET(RAM0,MMU_RAM_X,MMU_RAM_Y))),MMU_VAL,Y578)))</f>
        <v>0</v>
      </c>
      <c r="Z578" s="50">
        <f t="array" aca="1" ref="Z578" ca="1">IF(RESET,0,IF(LOAD_ROM,ROM!Z439,IF(AND(MMU_CLK,MMU_MEMW,CELL("address",Z578)=CELL("address",OFFSET(RAM0,MMU_RAM_X,MMU_RAM_Y))),MMU_VAL,Z578)))</f>
        <v>0</v>
      </c>
      <c r="AA578" s="50">
        <f t="array" aca="1" ref="AA578" ca="1">IF(RESET,0,IF(LOAD_ROM,ROM!AA439,IF(AND(MMU_CLK,MMU_MEMW,CELL("address",AA578)=CELL("address",OFFSET(RAM0,MMU_RAM_X,MMU_RAM_Y))),MMU_VAL,AA578)))</f>
        <v>0</v>
      </c>
      <c r="AB578" s="50">
        <f t="array" aca="1" ref="AB578" ca="1">IF(RESET,0,IF(LOAD_ROM,ROM!AB439,IF(AND(MMU_CLK,MMU_MEMW,CELL("address",AB578)=CELL("address",OFFSET(RAM0,MMU_RAM_X,MMU_RAM_Y))),MMU_VAL,AB578)))</f>
        <v>0</v>
      </c>
      <c r="AC578" s="50">
        <f t="array" aca="1" ref="AC578" ca="1">IF(RESET,0,IF(LOAD_ROM,ROM!AC439,IF(AND(MMU_CLK,MMU_MEMW,CELL("address",AC578)=CELL("address",OFFSET(RAM0,MMU_RAM_X,MMU_RAM_Y))),MMU_VAL,AC578)))</f>
        <v>0</v>
      </c>
      <c r="AD578" s="50">
        <f t="array" aca="1" ref="AD578" ca="1">IF(RESET,0,IF(LOAD_ROM,ROM!AD439,IF(AND(MMU_CLK,MMU_MEMW,CELL("address",AD578)=CELL("address",OFFSET(RAM0,MMU_RAM_X,MMU_RAM_Y))),MMU_VAL,AD578)))</f>
        <v>0</v>
      </c>
      <c r="AE578" s="50">
        <f t="array" aca="1" ref="AE578" ca="1">IF(RESET,0,IF(LOAD_ROM,ROM!AE439,IF(AND(MMU_CLK,MMU_MEMW,CELL("address",AE578)=CELL("address",OFFSET(RAM0,MMU_RAM_X,MMU_RAM_Y))),MMU_VAL,AE578)))</f>
        <v>0</v>
      </c>
      <c r="AF578" s="50">
        <f t="array" aca="1" ref="AF578" ca="1">IF(RESET,0,IF(LOAD_ROM,ROM!AF439,IF(AND(MMU_CLK,MMU_MEMW,CELL("address",AF578)=CELL("address",OFFSET(RAM0,MMU_RAM_X,MMU_RAM_Y))),MMU_VAL,AF578)))</f>
        <v>0</v>
      </c>
      <c r="AG578" s="50">
        <f t="array" aca="1" ref="AG578" ca="1">IF(RESET,0,IF(LOAD_ROM,ROM!AG439,IF(AND(MMU_CLK,MMU_MEMW,CELL("address",AG578)=CELL("address",OFFSET(RAM0,MMU_RAM_X,MMU_RAM_Y))),MMU_VAL,AG578)))</f>
        <v>0</v>
      </c>
      <c r="AH578" s="50">
        <f t="array" aca="1" ref="AH578" ca="1">IF(RESET,0,IF(LOAD_ROM,ROM!AH439,IF(AND(MMU_CLK,MMU_MEMW,CELL("address",AH578)=CELL("address",OFFSET(RAM0,MMU_RAM_X,MMU_RAM_Y))),MMU_VAL,AH578)))</f>
        <v>0</v>
      </c>
      <c r="AI578" s="50">
        <f t="array" aca="1" ref="AI578" ca="1">IF(RESET,0,IF(LOAD_ROM,ROM!AI439,IF(AND(MMU_CLK,MMU_MEMW,CELL("address",AI578)=CELL("address",OFFSET(RAM0,MMU_RAM_X,MMU_RAM_Y))),MMU_VAL,AI578)))</f>
        <v>0</v>
      </c>
      <c r="AJ578" s="50">
        <f t="array" aca="1" ref="AJ578" ca="1">IF(RESET,0,IF(LOAD_ROM,ROM!AJ439,IF(AND(MMU_CLK,MMU_MEMW,CELL("address",AJ578)=CELL("address",OFFSET(RAM0,MMU_RAM_X,MMU_RAM_Y))),MMU_VAL,AJ578)))</f>
        <v>0</v>
      </c>
      <c r="AK578" s="50">
        <f t="array" aca="1" ref="AK578" ca="1">IF(RESET,0,IF(LOAD_ROM,ROM!AK439,IF(AND(MMU_CLK,MMU_MEMW,CELL("address",AK578)=CELL("address",OFFSET(RAM0,MMU_RAM_X,MMU_RAM_Y))),MMU_VAL,AK578)))</f>
        <v>0</v>
      </c>
      <c r="AL578" s="50">
        <f t="array" aca="1" ref="AL578" ca="1">IF(RESET,0,IF(LOAD_ROM,ROM!AL439,IF(AND(MMU_CLK,MMU_MEMW,CELL("address",AL578)=CELL("address",OFFSET(RAM0,MMU_RAM_X,MMU_RAM_Y))),MMU_VAL,AL578)))</f>
        <v>0</v>
      </c>
      <c r="AM578" s="50">
        <f t="array" aca="1" ref="AM578" ca="1">IF(RESET,0,IF(LOAD_ROM,ROM!AM439,IF(AND(MMU_CLK,MMU_MEMW,CELL("address",AM578)=CELL("address",OFFSET(RAM0,MMU_RAM_X,MMU_RAM_Y))),MMU_VAL,AM578)))</f>
        <v>0</v>
      </c>
      <c r="AN578" s="50">
        <f t="array" aca="1" ref="AN578" ca="1">IF(RESET,0,IF(LOAD_ROM,ROM!AN439,IF(AND(MMU_CLK,MMU_MEMW,CELL("address",AN578)=CELL("address",OFFSET(RAM0,MMU_RAM_X,MMU_RAM_Y))),MMU_VAL,AN578)))</f>
        <v>0</v>
      </c>
      <c r="AO578" s="50">
        <f t="array" aca="1" ref="AO578" ca="1">IF(RESET,0,IF(LOAD_ROM,ROM!AO439,IF(AND(MMU_CLK,MMU_MEMW,CELL("address",AO578)=CELL("address",OFFSET(RAM0,MMU_RAM_X,MMU_RAM_Y))),MMU_VAL,AO578)))</f>
        <v>0</v>
      </c>
      <c r="AP578" s="50">
        <f t="array" aca="1" ref="AP578" ca="1">IF(RESET,0,IF(LOAD_ROM,ROM!AP439,IF(AND(MMU_CLK,MMU_MEMW,CELL("address",AP578)=CELL("address",OFFSET(RAM0,MMU_RAM_X,MMU_RAM_Y))),MMU_VAL,AP578)))</f>
        <v>0</v>
      </c>
      <c r="AQ578" s="50">
        <f t="array" aca="1" ref="AQ578" ca="1">IF(RESET,0,IF(LOAD_ROM,ROM!AQ439,IF(AND(MMU_CLK,MMU_MEMW,CELL("address",AQ578)=CELL("address",OFFSET(RAM0,MMU_RAM_X,MMU_RAM_Y))),MMU_VAL,AQ578)))</f>
        <v>0</v>
      </c>
      <c r="AR578" s="50">
        <f t="array" aca="1" ref="AR578" ca="1">IF(RESET,0,IF(LOAD_ROM,ROM!AR439,IF(AND(MMU_CLK,MMU_MEMW,CELL("address",AR578)=CELL("address",OFFSET(RAM0,MMU_RAM_X,MMU_RAM_Y))),MMU_VAL,AR578)))</f>
        <v>0</v>
      </c>
      <c r="AS578" s="50">
        <f t="array" aca="1" ref="AS578" ca="1">IF(RESET,0,IF(LOAD_ROM,ROM!AS439,IF(AND(MMU_CLK,MMU_MEMW,CELL("address",AS578)=CELL("address",OFFSET(RAM0,MMU_RAM_X,MMU_RAM_Y))),MMU_VAL,AS578)))</f>
        <v>0</v>
      </c>
      <c r="AT578" s="50">
        <f t="array" aca="1" ref="AT578" ca="1">IF(RESET,0,IF(LOAD_ROM,ROM!AT439,IF(AND(MMU_CLK,MMU_MEMW,CELL("address",AT578)=CELL("address",OFFSET(RAM0,MMU_RAM_X,MMU_RAM_Y))),MMU_VAL,AT578)))</f>
        <v>0</v>
      </c>
      <c r="AU578" s="50">
        <f t="array" aca="1" ref="AU578" ca="1">IF(RESET,0,IF(LOAD_ROM,ROM!AU439,IF(AND(MMU_CLK,MMU_MEMW,CELL("address",AU578)=CELL("address",OFFSET(RAM0,MMU_RAM_X,MMU_RAM_Y))),MMU_VAL,AU578)))</f>
        <v>0</v>
      </c>
      <c r="AV578" s="50">
        <f t="array" aca="1" ref="AV578" ca="1">IF(RESET,0,IF(LOAD_ROM,ROM!AV439,IF(AND(MMU_CLK,MMU_MEMW,CELL("address",AV578)=CELL("address",OFFSET(RAM0,MMU_RAM_X,MMU_RAM_Y))),MMU_VAL,AV578)))</f>
        <v>0</v>
      </c>
      <c r="AW578" s="50">
        <f t="array" aca="1" ref="AW578" ca="1">IF(RESET,0,IF(LOAD_ROM,ROM!AW439,IF(AND(MMU_CLK,MMU_MEMW,CELL("address",AW578)=CELL("address",OFFSET(RAM0,MMU_RAM_X,MMU_RAM_Y))),MMU_VAL,AW578)))</f>
        <v>0</v>
      </c>
      <c r="AX578" s="50">
        <f t="array" aca="1" ref="AX578" ca="1">IF(RESET,0,IF(LOAD_ROM,ROM!AX439,IF(AND(MMU_CLK,MMU_MEMW,CELL("address",AX578)=CELL("address",OFFSET(RAM0,MMU_RAM_X,MMU_RAM_Y))),MMU_VAL,AX578)))</f>
        <v>0</v>
      </c>
      <c r="AY578" s="50">
        <f t="array" aca="1" ref="AY578" ca="1">IF(RESET,0,IF(LOAD_ROM,ROM!AY439,IF(AND(MMU_CLK,MMU_MEMW,CELL("address",AY578)=CELL("address",OFFSET(RAM0,MMU_RAM_X,MMU_RAM_Y))),MMU_VAL,AY578)))</f>
        <v>0</v>
      </c>
      <c r="AZ578" s="50">
        <f t="array" aca="1" ref="AZ578" ca="1">IF(RESET,0,IF(LOAD_ROM,ROM!AZ439,IF(AND(MMU_CLK,MMU_MEMW,CELL("address",AZ578)=CELL("address",OFFSET(RAM0,MMU_RAM_X,MMU_RAM_Y))),MMU_VAL,AZ578)))</f>
        <v>0</v>
      </c>
      <c r="BA578" s="50">
        <f t="array" aca="1" ref="BA578" ca="1">IF(RESET,0,IF(LOAD_ROM,ROM!BA439,IF(AND(MMU_CLK,MMU_MEMW,CELL("address",BA578)=CELL("address",OFFSET(RAM0,MMU_RAM_X,MMU_RAM_Y))),MMU_VAL,BA578)))</f>
        <v>0</v>
      </c>
      <c r="BB578" s="50">
        <f t="array" aca="1" ref="BB578" ca="1">IF(RESET,0,IF(LOAD_ROM,ROM!BB439,IF(AND(MMU_CLK,MMU_MEMW,CELL("address",BB578)=CELL("address",OFFSET(RAM0,MMU_RAM_X,MMU_RAM_Y))),MMU_VAL,BB578)))</f>
        <v>0</v>
      </c>
      <c r="BC578" s="50">
        <f t="array" aca="1" ref="BC578" ca="1">IF(RESET,0,IF(LOAD_ROM,ROM!BC439,IF(AND(MMU_CLK,MMU_MEMW,CELL("address",BC578)=CELL("address",OFFSET(RAM0,MMU_RAM_X,MMU_RAM_Y))),MMU_VAL,BC578)))</f>
        <v>0</v>
      </c>
      <c r="BD578" s="50">
        <f t="array" aca="1" ref="BD578" ca="1">IF(RESET,0,IF(LOAD_ROM,ROM!BD439,IF(AND(MMU_CLK,MMU_MEMW,CELL("address",BD578)=CELL("address",OFFSET(RAM0,MMU_RAM_X,MMU_RAM_Y))),MMU_VAL,BD578)))</f>
        <v>0</v>
      </c>
      <c r="BE578" s="50">
        <f t="array" aca="1" ref="BE578" ca="1">IF(RESET,0,IF(LOAD_ROM,ROM!BE439,IF(AND(MMU_CLK,MMU_MEMW,CELL("address",BE578)=CELL("address",OFFSET(RAM0,MMU_RAM_X,MMU_RAM_Y))),MMU_VAL,BE578)))</f>
        <v>0</v>
      </c>
      <c r="BF578" s="50">
        <f t="array" aca="1" ref="BF578" ca="1">IF(RESET,0,IF(LOAD_ROM,ROM!BF439,IF(AND(MMU_CLK,MMU_MEMW,CELL("address",BF578)=CELL("address",OFFSET(RAM0,MMU_RAM_X,MMU_RAM_Y))),MMU_VAL,BF578)))</f>
        <v>0</v>
      </c>
      <c r="BG578" s="50">
        <f t="array" aca="1" ref="BG578" ca="1">IF(RESET,0,IF(LOAD_ROM,ROM!BG439,IF(AND(MMU_CLK,MMU_MEMW,CELL("address",BG578)=CELL("address",OFFSET(RAM0,MMU_RAM_X,MMU_RAM_Y))),MMU_VAL,BG578)))</f>
        <v>0</v>
      </c>
      <c r="BH578" s="50">
        <f t="array" aca="1" ref="BH578" ca="1">IF(RESET,0,IF(LOAD_ROM,ROM!BH439,IF(AND(MMU_CLK,MMU_MEMW,CELL("address",BH578)=CELL("address",OFFSET(RAM0,MMU_RAM_X,MMU_RAM_Y))),MMU_VAL,BH578)))</f>
        <v>0</v>
      </c>
      <c r="BI578" s="50">
        <f t="array" aca="1" ref="BI578" ca="1">IF(RESET,0,IF(LOAD_ROM,ROM!BI439,IF(AND(MMU_CLK,MMU_MEMW,CELL("address",BI578)=CELL("address",OFFSET(RAM0,MMU_RAM_X,MMU_RAM_Y))),MMU_VAL,BI578)))</f>
        <v>0</v>
      </c>
      <c r="BJ578" s="50">
        <f t="array" aca="1" ref="BJ578" ca="1">IF(RESET,0,IF(LOAD_ROM,ROM!BJ439,IF(AND(MMU_CLK,MMU_MEMW,CELL("address",BJ578)=CELL("address",OFFSET(RAM0,MMU_RAM_X,MMU_RAM_Y))),MMU_VAL,BJ578)))</f>
        <v>0</v>
      </c>
      <c r="BK578" s="50">
        <f t="array" aca="1" ref="BK578" ca="1">IF(RESET,0,IF(LOAD_ROM,ROM!BK439,IF(AND(MMU_CLK,MMU_MEMW,CELL("address",BK578)=CELL("address",OFFSET(RAM0,MMU_RAM_X,MMU_RAM_Y))),MMU_VAL,BK578)))</f>
        <v>0</v>
      </c>
      <c r="BL578" s="50">
        <f t="array" aca="1" ref="BL578" ca="1">IF(RESET,0,IF(LOAD_ROM,ROM!BL439,IF(AND(MMU_CLK,MMU_MEMW,CELL("address",BL578)=CELL("address",OFFSET(RAM0,MMU_RAM_X,MMU_RAM_Y))),MMU_VAL,BL578)))</f>
        <v>0</v>
      </c>
      <c r="BM578" s="50">
        <f t="array" aca="1" ref="BM578" ca="1">IF(RESET,0,IF(LOAD_ROM,ROM!BM439,IF(AND(MMU_CLK,MMU_MEMW,CELL("address",BM578)=CELL("address",OFFSET(RAM0,MMU_RAM_X,MMU_RAM_Y))),MMU_VAL,BM578)))</f>
        <v>0</v>
      </c>
      <c r="BN578" s="50">
        <f t="array" aca="1" ref="BN578" ca="1">IF(RESET,0,IF(LOAD_ROM,ROM!BN439,IF(AND(MMU_CLK,MMU_MEMW,CELL("address",BN578)=CELL("address",OFFSET(RAM0,MMU_RAM_X,MMU_RAM_Y))),MMU_VAL,BN578)))</f>
        <v>0</v>
      </c>
      <c r="BO578" s="50">
        <f t="array" aca="1" ref="BO578" ca="1">IF(RESET,0,IF(LOAD_ROM,ROM!BO439,IF(AND(MMU_CLK,MMU_MEMW,CELL("address",BO578)=CELL("address",OFFSET(RAM0,MMU_RAM_X,MMU_RAM_Y))),MMU_VAL,BO578)))</f>
        <v>0</v>
      </c>
      <c r="BP578" s="50">
        <f t="array" aca="1" ref="BP578" ca="1">IF(RESET,0,IF(LOAD_ROM,ROM!BP439,IF(AND(MMU_CLK,MMU_MEMW,CELL("address",BP578)=CELL("address",OFFSET(RAM0,MMU_RAM_X,MMU_RAM_Y))),MMU_VAL,BP578)))</f>
        <v>0</v>
      </c>
      <c r="BQ578" s="50">
        <f t="array" aca="1" ref="BQ578" ca="1">IF(RESET,0,IF(LOAD_ROM,ROM!BQ439,IF(AND(MMU_CLK,MMU_MEMW,CELL("address",BQ578)=CELL("address",OFFSET(RAM0,MMU_RAM_X,MMU_RAM_Y))),MMU_VAL,BQ578)))</f>
        <v>0</v>
      </c>
      <c r="BR578" s="50">
        <f t="array" aca="1" ref="BR578" ca="1">IF(RESET,0,IF(LOAD_ROM,ROM!BR439,IF(AND(MMU_CLK,MMU_MEMW,CELL("address",BR578)=CELL("address",OFFSET(RAM0,MMU_RAM_X,MMU_RAM_Y))),MMU_VAL,BR578)))</f>
        <v>0</v>
      </c>
      <c r="BS578" s="50">
        <f t="array" aca="1" ref="BS578" ca="1">IF(RESET,0,IF(LOAD_ROM,ROM!BS439,IF(AND(MMU_CLK,MMU_MEMW,CELL("address",BS578)=CELL("address",OFFSET(RAM0,MMU_RAM_X,MMU_RAM_Y))),MMU_VAL,BS578)))</f>
        <v>0</v>
      </c>
      <c r="BT578" s="50">
        <f t="array" aca="1" ref="BT578" ca="1">IF(RESET,0,IF(LOAD_ROM,ROM!BT439,IF(AND(MMU_CLK,MMU_MEMW,CELL("address",BT578)=CELL("address",OFFSET(RAM0,MMU_RAM_X,MMU_RAM_Y))),MMU_VAL,BT578)))</f>
        <v>0</v>
      </c>
      <c r="BU578" s="50">
        <f t="array" aca="1" ref="BU578" ca="1">IF(RESET,0,IF(LOAD_ROM,ROM!BU439,IF(AND(MMU_CLK,MMU_MEMW,CELL("address",BU578)=CELL("address",OFFSET(RAM0,MMU_RAM_X,MMU_RAM_Y))),MMU_VAL,BU578)))</f>
        <v>0</v>
      </c>
      <c r="BV578" s="50">
        <f t="array" aca="1" ref="BV578" ca="1">IF(RESET,0,IF(LOAD_ROM,ROM!BV439,IF(AND(MMU_CLK,MMU_MEMW,CELL("address",BV578)=CELL("address",OFFSET(RAM0,MMU_RAM_X,MMU_RAM_Y))),MMU_VAL,BV578)))</f>
        <v>0</v>
      </c>
      <c r="BW578" s="50">
        <f t="array" aca="1" ref="BW578" ca="1">IF(RESET,0,IF(LOAD_ROM,ROM!BW439,IF(AND(MMU_CLK,MMU_MEMW,CELL("address",BW578)=CELL("address",OFFSET(RAM0,MMU_RAM_X,MMU_RAM_Y))),MMU_VAL,BW578)))</f>
        <v>0</v>
      </c>
      <c r="BX578" s="50">
        <f t="array" aca="1" ref="BX578" ca="1">IF(RESET,0,IF(LOAD_ROM,ROM!BX439,IF(AND(MMU_CLK,MMU_MEMW,CELL("address",BX578)=CELL("address",OFFSET(RAM0,MMU_RAM_X,MMU_RAM_Y))),MMU_VAL,BX578)))</f>
        <v>0</v>
      </c>
      <c r="BY578" s="50">
        <f t="array" aca="1" ref="BY578" ca="1">IF(RESET,0,IF(LOAD_ROM,ROM!BY439,IF(AND(MMU_CLK,MMU_MEMW,CELL("address",BY578)=CELL("address",OFFSET(RAM0,MMU_RAM_X,MMU_RAM_Y))),MMU_VAL,BY578)))</f>
        <v>0</v>
      </c>
      <c r="BZ578" s="50">
        <f t="array" aca="1" ref="BZ578" ca="1">IF(RESET,0,IF(LOAD_ROM,ROM!BZ439,IF(AND(MMU_CLK,MMU_MEMW,CELL("address",BZ578)=CELL("address",OFFSET(RAM0,MMU_RAM_X,MMU_RAM_Y))),MMU_VAL,BZ578)))</f>
        <v>0</v>
      </c>
      <c r="CA578" s="50">
        <f t="array" aca="1" ref="CA578" ca="1">IF(RESET,0,IF(LOAD_ROM,ROM!CA439,IF(AND(MMU_CLK,MMU_MEMW,CELL("address",CA578)=CELL("address",OFFSET(RAM0,MMU_RAM_X,MMU_RAM_Y))),MMU_VAL,CA578)))</f>
        <v>0</v>
      </c>
      <c r="CB578" s="50">
        <f t="array" aca="1" ref="CB578" ca="1">IF(RESET,0,IF(LOAD_ROM,ROM!CB439,IF(AND(MMU_CLK,MMU_MEMW,CELL("address",CB578)=CELL("address",OFFSET(RAM0,MMU_RAM_X,MMU_RAM_Y))),MMU_VAL,CB578)))</f>
        <v>0</v>
      </c>
      <c r="CC578" s="50">
        <f t="array" aca="1" ref="CC578" ca="1">IF(RESET,0,IF(LOAD_ROM,ROM!CC439,IF(AND(MMU_CLK,MMU_MEMW,CELL("address",CC578)=CELL("address",OFFSET(RAM0,MMU_RAM_X,MMU_RAM_Y))),MMU_VAL,CC578)))</f>
        <v>0</v>
      </c>
      <c r="CD578" s="50">
        <f t="array" aca="1" ref="CD578" ca="1">IF(RESET,0,IF(LOAD_ROM,ROM!CD439,IF(AND(MMU_CLK,MMU_MEMW,CELL("address",CD578)=CELL("address",OFFSET(RAM0,MMU_RAM_X,MMU_RAM_Y))),MMU_VAL,CD578)))</f>
        <v>0</v>
      </c>
      <c r="CE578" s="50">
        <f t="array" aca="1" ref="CE578" ca="1">IF(RESET,0,IF(LOAD_ROM,ROM!CE439,IF(AND(MMU_CLK,MMU_MEMW,CELL("address",CE578)=CELL("address",OFFSET(RAM0,MMU_RAM_X,MMU_RAM_Y))),MMU_VAL,CE578)))</f>
        <v>0</v>
      </c>
      <c r="CF578" s="50">
        <f t="array" aca="1" ref="CF578" ca="1">IF(RESET,0,IF(LOAD_ROM,ROM!CF439,IF(AND(MMU_CLK,MMU_MEMW,CELL("address",CF578)=CELL("address",OFFSET(RAM0,MMU_RAM_X,MMU_RAM_Y))),MMU_VAL,CF578)))</f>
        <v>0</v>
      </c>
      <c r="CG578" s="50">
        <f t="array" aca="1" ref="CG578" ca="1">IF(RESET,0,IF(LOAD_ROM,ROM!CG439,IF(AND(MMU_CLK,MMU_MEMW,CELL("address",CG578)=CELL("address",OFFSET(RAM0,MMU_RAM_X,MMU_RAM_Y))),MMU_VAL,CG578)))</f>
        <v>0</v>
      </c>
      <c r="CH578" s="50">
        <f t="array" aca="1" ref="CH578" ca="1">IF(RESET,0,IF(LOAD_ROM,ROM!CH439,IF(AND(MMU_CLK,MMU_MEMW,CELL("address",CH578)=CELL("address",OFFSET(RAM0,MMU_RAM_X,MMU_RAM_Y))),MMU_VAL,CH578)))</f>
        <v>0</v>
      </c>
      <c r="CI578" s="50">
        <f t="array" aca="1" ref="CI578" ca="1">IF(RESET,0,IF(LOAD_ROM,ROM!CI439,IF(AND(MMU_CLK,MMU_MEMW,CELL("address",CI578)=CELL("address",OFFSET(RAM0,MMU_RAM_X,MMU_RAM_Y))),MMU_VAL,CI578)))</f>
        <v>0</v>
      </c>
      <c r="CJ578" s="50">
        <f t="array" aca="1" ref="CJ578" ca="1">IF(RESET,0,IF(LOAD_ROM,ROM!CJ439,IF(AND(MMU_CLK,MMU_MEMW,CELL("address",CJ578)=CELL("address",OFFSET(RAM0,MMU_RAM_X,MMU_RAM_Y))),MMU_VAL,CJ578)))</f>
        <v>0</v>
      </c>
      <c r="CK578" s="50">
        <f t="array" aca="1" ref="CK578" ca="1">IF(RESET,0,IF(LOAD_ROM,ROM!CK439,IF(AND(MMU_CLK,MMU_MEMW,CELL("address",CK578)=CELL("address",OFFSET(RAM0,MMU_RAM_X,MMU_RAM_Y))),MMU_VAL,CK578)))</f>
        <v>0</v>
      </c>
      <c r="CL578" s="50">
        <f t="array" aca="1" ref="CL578" ca="1">IF(RESET,0,IF(LOAD_ROM,ROM!CL439,IF(AND(MMU_CLK,MMU_MEMW,CELL("address",CL578)=CELL("address",OFFSET(RAM0,MMU_RAM_X,MMU_RAM_Y))),MMU_VAL,CL578)))</f>
        <v>0</v>
      </c>
      <c r="CM578" s="50">
        <f t="array" aca="1" ref="CM578" ca="1">IF(RESET,0,IF(LOAD_ROM,ROM!CM439,IF(AND(MMU_CLK,MMU_MEMW,CELL("address",CM578)=CELL("address",OFFSET(RAM0,MMU_RAM_X,MMU_RAM_Y))),MMU_VAL,CM578)))</f>
        <v>0</v>
      </c>
      <c r="CN578" s="50">
        <f t="array" aca="1" ref="CN578" ca="1">IF(RESET,0,IF(LOAD_ROM,ROM!CN439,IF(AND(MMU_CLK,MMU_MEMW,CELL("address",CN578)=CELL("address",OFFSET(RAM0,MMU_RAM_X,MMU_RAM_Y))),MMU_VAL,CN578)))</f>
        <v>0</v>
      </c>
      <c r="CO578" s="50">
        <f t="array" aca="1" ref="CO578" ca="1">IF(RESET,0,IF(LOAD_ROM,ROM!CO439,IF(AND(MMU_CLK,MMU_MEMW,CELL("address",CO578)=CELL("address",OFFSET(RAM0,MMU_RAM_X,MMU_RAM_Y))),MMU_VAL,CO578)))</f>
        <v>0</v>
      </c>
      <c r="CP578" s="50">
        <f t="array" aca="1" ref="CP578" ca="1">IF(RESET,0,IF(LOAD_ROM,ROM!CP439,IF(AND(MMU_CLK,MMU_MEMW,CELL("address",CP578)=CELL("address",OFFSET(RAM0,MMU_RAM_X,MMU_RAM_Y))),MMU_VAL,CP578)))</f>
        <v>0</v>
      </c>
      <c r="CQ578" s="50">
        <f t="array" aca="1" ref="CQ578" ca="1">IF(RESET,0,IF(LOAD_ROM,ROM!CQ439,IF(AND(MMU_CLK,MMU_MEMW,CELL("address",CQ578)=CELL("address",OFFSET(RAM0,MMU_RAM_X,MMU_RAM_Y))),MMU_VAL,CQ578)))</f>
        <v>0</v>
      </c>
      <c r="CR578" s="50">
        <f t="array" aca="1" ref="CR578" ca="1">IF(RESET,0,IF(LOAD_ROM,ROM!CR439,IF(AND(MMU_CLK,MMU_MEMW,CELL("address",CR578)=CELL("address",OFFSET(RAM0,MMU_RAM_X,MMU_RAM_Y))),MMU_VAL,CR578)))</f>
        <v>0</v>
      </c>
      <c r="CS578" s="50">
        <f t="array" aca="1" ref="CS578" ca="1">IF(RESET,0,IF(LOAD_ROM,ROM!CS439,IF(AND(MMU_CLK,MMU_MEMW,CELL("address",CS578)=CELL("address",OFFSET(RAM0,MMU_RAM_X,MMU_RAM_Y))),MMU_VAL,CS578)))</f>
        <v>0</v>
      </c>
      <c r="CT578" s="50">
        <f t="array" aca="1" ref="CT578" ca="1">IF(RESET,0,IF(LOAD_ROM,ROM!CT439,IF(AND(MMU_CLK,MMU_MEMW,CELL("address",CT578)=CELL("address",OFFSET(RAM0,MMU_RAM_X,MMU_RAM_Y))),MMU_VAL,CT578)))</f>
        <v>0</v>
      </c>
      <c r="CU578" s="50">
        <f t="array" aca="1" ref="CU578" ca="1">IF(RESET,0,IF(LOAD_ROM,ROM!CU439,IF(AND(MMU_CLK,MMU_MEMW,CELL("address",CU578)=CELL("address",OFFSET(RAM0,MMU_RAM_X,MMU_RAM_Y))),MMU_VAL,CU578)))</f>
        <v>0</v>
      </c>
      <c r="CV578" s="50">
        <f t="array" aca="1" ref="CV578" ca="1">IF(RESET,0,IF(LOAD_ROM,ROM!CV439,IF(AND(MMU_CLK,MMU_MEMW,CELL("address",CV578)=CELL("address",OFFSET(RAM0,MMU_RAM_X,MMU_RAM_Y))),MMU_VAL,CV578)))</f>
        <v>0</v>
      </c>
      <c r="CW578" s="50">
        <f t="array" aca="1" ref="CW578" ca="1">IF(RESET,0,IF(LOAD_ROM,ROM!CW439,IF(AND(MMU_CLK,MMU_MEMW,CELL("address",CW578)=CELL("address",OFFSET(RAM0,MMU_RAM_X,MMU_RAM_Y))),MMU_VAL,CW578)))</f>
        <v>0</v>
      </c>
      <c r="CX578" s="50">
        <f t="array" aca="1" ref="CX578" ca="1">IF(RESET,0,IF(LOAD_ROM,ROM!CX439,IF(AND(MMU_CLK,MMU_MEMW,CELL("address",CX578)=CELL("address",OFFSET(RAM0,MMU_RAM_X,MMU_RAM_Y))),MMU_VAL,CX578)))</f>
        <v>0</v>
      </c>
      <c r="CY578" s="50">
        <f t="array" aca="1" ref="CY578" ca="1">IF(RESET,0,IF(LOAD_ROM,ROM!CY439,IF(AND(MMU_CLK,MMU_MEMW,CELL("address",CY578)=CELL("address",OFFSET(RAM0,MMU_RAM_X,MMU_RAM_Y))),MMU_VAL,CY578)))</f>
        <v>0</v>
      </c>
      <c r="CZ578" s="50">
        <f t="array" aca="1" ref="CZ578" ca="1">IF(RESET,0,IF(LOAD_ROM,ROM!CZ439,IF(AND(MMU_CLK,MMU_MEMW,CELL("address",CZ578)=CELL("address",OFFSET(RAM0,MMU_RAM_X,MMU_RAM_Y))),MMU_VAL,CZ578)))</f>
        <v>0</v>
      </c>
      <c r="DA578" s="50">
        <f t="array" aca="1" ref="DA578" ca="1">IF(RESET,0,IF(LOAD_ROM,ROM!DA439,IF(AND(MMU_CLK,MMU_MEMW,CELL("address",DA578)=CELL("address",OFFSET(RAM0,MMU_RAM_X,MMU_RAM_Y))),MMU_VAL,DA578)))</f>
        <v>0</v>
      </c>
      <c r="DB578" s="50">
        <f t="array" aca="1" ref="DB578" ca="1">IF(RESET,0,IF(LOAD_ROM,ROM!DB439,IF(AND(MMU_CLK,MMU_MEMW,CELL("address",DB578)=CELL("address",OFFSET(RAM0,MMU_RAM_X,MMU_RAM_Y))),MMU_VAL,DB578)))</f>
        <v>0</v>
      </c>
      <c r="DC578" s="50">
        <f t="array" aca="1" ref="DC578" ca="1">IF(RESET,0,IF(LOAD_ROM,ROM!DC439,IF(AND(MMU_CLK,MMU_MEMW,CELL("address",DC578)=CELL("address",OFFSET(RAM0,MMU_RAM_X,MMU_RAM_Y))),MMU_VAL,DC578)))</f>
        <v>0</v>
      </c>
      <c r="DD578" s="50">
        <f t="array" aca="1" ref="DD578" ca="1">IF(RESET,0,IF(LOAD_ROM,ROM!DD439,IF(AND(MMU_CLK,MMU_MEMW,CELL("address",DD578)=CELL("address",OFFSET(RAM0,MMU_RAM_X,MMU_RAM_Y))),MMU_VAL,DD578)))</f>
        <v>0</v>
      </c>
      <c r="DE578" s="50">
        <f t="array" aca="1" ref="DE578" ca="1">IF(RESET,0,IF(LOAD_ROM,ROM!DE439,IF(AND(MMU_CLK,MMU_MEMW,CELL("address",DE578)=CELL("address",OFFSET(RAM0,MMU_RAM_X,MMU_RAM_Y))),MMU_VAL,DE578)))</f>
        <v>0</v>
      </c>
      <c r="DF578" s="50">
        <f t="array" aca="1" ref="DF578" ca="1">IF(RESET,0,IF(LOAD_ROM,ROM!DF439,IF(AND(MMU_CLK,MMU_MEMW,CELL("address",DF578)=CELL("address",OFFSET(RAM0,MMU_RAM_X,MMU_RAM_Y))),MMU_VAL,DF578)))</f>
        <v>0</v>
      </c>
      <c r="DG578" s="50">
        <f t="array" aca="1" ref="DG578" ca="1">IF(RESET,0,IF(LOAD_ROM,ROM!DG439,IF(AND(MMU_CLK,MMU_MEMW,CELL("address",DG578)=CELL("address",OFFSET(RAM0,MMU_RAM_X,MMU_RAM_Y))),MMU_VAL,DG578)))</f>
        <v>0</v>
      </c>
      <c r="DH578" s="50">
        <f t="array" aca="1" ref="DH578" ca="1">IF(RESET,0,IF(LOAD_ROM,ROM!DH439,IF(AND(MMU_CLK,MMU_MEMW,CELL("address",DH578)=CELL("address",OFFSET(RAM0,MMU_RAM_X,MMU_RAM_Y))),MMU_VAL,DH578)))</f>
        <v>0</v>
      </c>
      <c r="DI578" s="50">
        <f t="array" aca="1" ref="DI578" ca="1">IF(RESET,0,IF(LOAD_ROM,ROM!DI439,IF(AND(MMU_CLK,MMU_MEMW,CELL("address",DI578)=CELL("address",OFFSET(RAM0,MMU_RAM_X,MMU_RAM_Y))),MMU_VAL,DI578)))</f>
        <v>0</v>
      </c>
      <c r="DJ578" s="50">
        <f t="array" aca="1" ref="DJ578" ca="1">IF(RESET,0,IF(LOAD_ROM,ROM!DJ439,IF(AND(MMU_CLK,MMU_MEMW,CELL("address",DJ578)=CELL("address",OFFSET(RAM0,MMU_RAM_X,MMU_RAM_Y))),MMU_VAL,DJ578)))</f>
        <v>0</v>
      </c>
      <c r="DK578" s="50">
        <f t="array" aca="1" ref="DK578" ca="1">IF(RESET,0,IF(LOAD_ROM,ROM!DK439,IF(AND(MMU_CLK,MMU_MEMW,CELL("address",DK578)=CELL("address",OFFSET(RAM0,MMU_RAM_X,MMU_RAM_Y))),MMU_VAL,DK578)))</f>
        <v>0</v>
      </c>
      <c r="DL578" s="50">
        <f t="array" aca="1" ref="DL578" ca="1">IF(RESET,0,IF(LOAD_ROM,ROM!DL439,IF(AND(MMU_CLK,MMU_MEMW,CELL("address",DL578)=CELL("address",OFFSET(RAM0,MMU_RAM_X,MMU_RAM_Y))),MMU_VAL,DL578)))</f>
        <v>0</v>
      </c>
      <c r="DM578" s="50">
        <f t="array" aca="1" ref="DM578" ca="1">IF(RESET,0,IF(LOAD_ROM,ROM!DM439,IF(AND(MMU_CLK,MMU_MEMW,CELL("address",DM578)=CELL("address",OFFSET(RAM0,MMU_RAM_X,MMU_RAM_Y))),MMU_VAL,DM578)))</f>
        <v>0</v>
      </c>
      <c r="DN578" s="50">
        <f t="array" aca="1" ref="DN578" ca="1">IF(RESET,0,IF(LOAD_ROM,ROM!DN439,IF(AND(MMU_CLK,MMU_MEMW,CELL("address",DN578)=CELL("address",OFFSET(RAM0,MMU_RAM_X,MMU_RAM_Y))),MMU_VAL,DN578)))</f>
        <v>0</v>
      </c>
      <c r="DO578" s="50">
        <f t="array" aca="1" ref="DO578" ca="1">IF(RESET,0,IF(LOAD_ROM,ROM!DO439,IF(AND(MMU_CLK,MMU_MEMW,CELL("address",DO578)=CELL("address",OFFSET(RAM0,MMU_RAM_X,MMU_RAM_Y))),MMU_VAL,DO578)))</f>
        <v>0</v>
      </c>
      <c r="DP578" s="50">
        <f t="array" aca="1" ref="DP578" ca="1">IF(RESET,0,IF(LOAD_ROM,ROM!DP439,IF(AND(MMU_CLK,MMU_MEMW,CELL("address",DP578)=CELL("address",OFFSET(RAM0,MMU_RAM_X,MMU_RAM_Y))),MMU_VAL,DP578)))</f>
        <v>0</v>
      </c>
      <c r="DQ578" s="50">
        <f t="array" aca="1" ref="DQ578" ca="1">IF(RESET,0,IF(LOAD_ROM,ROM!DQ439,IF(AND(MMU_CLK,MMU_MEMW,CELL("address",DQ578)=CELL("address",OFFSET(RAM0,MMU_RAM_X,MMU_RAM_Y))),MMU_VAL,DQ578)))</f>
        <v>0</v>
      </c>
      <c r="DR578" s="50">
        <f t="array" aca="1" ref="DR578" ca="1">IF(RESET,0,IF(LOAD_ROM,ROM!DR439,IF(AND(MMU_CLK,MMU_MEMW,CELL("address",DR578)=CELL("address",OFFSET(RAM0,MMU_RAM_X,MMU_RAM_Y))),MMU_VAL,DR578)))</f>
        <v>0</v>
      </c>
      <c r="DS578" s="50">
        <f t="array" aca="1" ref="DS578" ca="1">IF(RESET,0,IF(LOAD_ROM,ROM!DS439,IF(AND(MMU_CLK,MMU_MEMW,CELL("address",DS578)=CELL("address",OFFSET(RAM0,MMU_RAM_X,MMU_RAM_Y))),MMU_VAL,DS578)))</f>
        <v>0</v>
      </c>
      <c r="DT578" s="50">
        <f t="array" aca="1" ref="DT578" ca="1">IF(RESET,0,IF(LOAD_ROM,ROM!DT439,IF(AND(MMU_CLK,MMU_MEMW,CELL("address",DT578)=CELL("address",OFFSET(RAM0,MMU_RAM_X,MMU_RAM_Y))),MMU_VAL,DT578)))</f>
        <v>0</v>
      </c>
      <c r="DU578" s="50">
        <f t="array" aca="1" ref="DU578" ca="1">IF(RESET,0,IF(LOAD_ROM,ROM!DU439,IF(AND(MMU_CLK,MMU_MEMW,CELL("address",DU578)=CELL("address",OFFSET(RAM0,MMU_RAM_X,MMU_RAM_Y))),MMU_VAL,DU578)))</f>
        <v>0</v>
      </c>
      <c r="DV578" s="50">
        <f t="array" aca="1" ref="DV578" ca="1">IF(RESET,0,IF(LOAD_ROM,ROM!DV439,IF(AND(MMU_CLK,MMU_MEMW,CELL("address",DV578)=CELL("address",OFFSET(RAM0,MMU_RAM_X,MMU_RAM_Y))),MMU_VAL,DV578)))</f>
        <v>0</v>
      </c>
      <c r="DW578" s="50">
        <f t="array" aca="1" ref="DW578" ca="1">IF(RESET,0,IF(LOAD_ROM,ROM!DW439,IF(AND(MMU_CLK,MMU_MEMW,CELL("address",DW578)=CELL("address",OFFSET(RAM0,MMU_RAM_X,MMU_RAM_Y))),MMU_VAL,DW578)))</f>
        <v>0</v>
      </c>
      <c r="DX578" s="50">
        <f t="array" aca="1" ref="DX578" ca="1">IF(RESET,0,IF(LOAD_ROM,ROM!DX439,IF(AND(MMU_CLK,MMU_MEMW,CELL("address",DX578)=CELL("address",OFFSET(RAM0,MMU_RAM_X,MMU_RAM_Y))),MMU_VAL,DX578)))</f>
        <v>0</v>
      </c>
    </row>
    <row r="579" spans="1:128" x14ac:dyDescent="0.35">
      <c r="A579" s="50">
        <f t="array" aca="1" ref="A579" ca="1">IF(RESET,0,IF(LOAD_ROM,ROM!A440,IF(AND(MMU_CLK,MMU_MEMW,CELL("address",A579)=CELL("address",OFFSET(RAM0,MMU_RAM_X,MMU_RAM_Y))),MMU_VAL,A579)))</f>
        <v>0</v>
      </c>
      <c r="B579" s="50">
        <f t="array" aca="1" ref="B579" ca="1">IF(RESET,0,IF(LOAD_ROM,ROM!B440,IF(AND(MMU_CLK,MMU_MEMW,CELL("address",B579)=CELL("address",OFFSET(RAM0,MMU_RAM_X,MMU_RAM_Y))),MMU_VAL,B579)))</f>
        <v>0</v>
      </c>
      <c r="C579" s="50">
        <f t="array" aca="1" ref="C579" ca="1">IF(RESET,0,IF(LOAD_ROM,ROM!C440,IF(AND(MMU_CLK,MMU_MEMW,CELL("address",C579)=CELL("address",OFFSET(RAM0,MMU_RAM_X,MMU_RAM_Y))),MMU_VAL,C579)))</f>
        <v>0</v>
      </c>
      <c r="D579" s="50">
        <f t="array" aca="1" ref="D579" ca="1">IF(RESET,0,IF(LOAD_ROM,ROM!D440,IF(AND(MMU_CLK,MMU_MEMW,CELL("address",D579)=CELL("address",OFFSET(RAM0,MMU_RAM_X,MMU_RAM_Y))),MMU_VAL,D579)))</f>
        <v>0</v>
      </c>
      <c r="E579" s="50">
        <f t="array" aca="1" ref="E579" ca="1">IF(RESET,0,IF(LOAD_ROM,ROM!E440,IF(AND(MMU_CLK,MMU_MEMW,CELL("address",E579)=CELL("address",OFFSET(RAM0,MMU_RAM_X,MMU_RAM_Y))),MMU_VAL,E579)))</f>
        <v>0</v>
      </c>
      <c r="F579" s="50">
        <f t="array" aca="1" ref="F579" ca="1">IF(RESET,0,IF(LOAD_ROM,ROM!F440,IF(AND(MMU_CLK,MMU_MEMW,CELL("address",F579)=CELL("address",OFFSET(RAM0,MMU_RAM_X,MMU_RAM_Y))),MMU_VAL,F579)))</f>
        <v>0</v>
      </c>
      <c r="G579" s="50">
        <f t="array" aca="1" ref="G579" ca="1">IF(RESET,0,IF(LOAD_ROM,ROM!G440,IF(AND(MMU_CLK,MMU_MEMW,CELL("address",G579)=CELL("address",OFFSET(RAM0,MMU_RAM_X,MMU_RAM_Y))),MMU_VAL,G579)))</f>
        <v>0</v>
      </c>
      <c r="H579" s="50">
        <f t="array" aca="1" ref="H579" ca="1">IF(RESET,0,IF(LOAD_ROM,ROM!H440,IF(AND(MMU_CLK,MMU_MEMW,CELL("address",H579)=CELL("address",OFFSET(RAM0,MMU_RAM_X,MMU_RAM_Y))),MMU_VAL,H579)))</f>
        <v>0</v>
      </c>
      <c r="I579" s="50">
        <f t="array" aca="1" ref="I579" ca="1">IF(RESET,0,IF(LOAD_ROM,ROM!I440,IF(AND(MMU_CLK,MMU_MEMW,CELL("address",I579)=CELL("address",OFFSET(RAM0,MMU_RAM_X,MMU_RAM_Y))),MMU_VAL,I579)))</f>
        <v>0</v>
      </c>
      <c r="J579" s="50">
        <f t="array" aca="1" ref="J579" ca="1">IF(RESET,0,IF(LOAD_ROM,ROM!J440,IF(AND(MMU_CLK,MMU_MEMW,CELL("address",J579)=CELL("address",OFFSET(RAM0,MMU_RAM_X,MMU_RAM_Y))),MMU_VAL,J579)))</f>
        <v>0</v>
      </c>
      <c r="K579" s="50">
        <f t="array" aca="1" ref="K579" ca="1">IF(RESET,0,IF(LOAD_ROM,ROM!K440,IF(AND(MMU_CLK,MMU_MEMW,CELL("address",K579)=CELL("address",OFFSET(RAM0,MMU_RAM_X,MMU_RAM_Y))),MMU_VAL,K579)))</f>
        <v>0</v>
      </c>
      <c r="L579" s="50">
        <f t="array" aca="1" ref="L579" ca="1">IF(RESET,0,IF(LOAD_ROM,ROM!L440,IF(AND(MMU_CLK,MMU_MEMW,CELL("address",L579)=CELL("address",OFFSET(RAM0,MMU_RAM_X,MMU_RAM_Y))),MMU_VAL,L579)))</f>
        <v>0</v>
      </c>
      <c r="M579" s="50">
        <f t="array" aca="1" ref="M579" ca="1">IF(RESET,0,IF(LOAD_ROM,ROM!M440,IF(AND(MMU_CLK,MMU_MEMW,CELL("address",M579)=CELL("address",OFFSET(RAM0,MMU_RAM_X,MMU_RAM_Y))),MMU_VAL,M579)))</f>
        <v>0</v>
      </c>
      <c r="N579" s="50">
        <f t="array" aca="1" ref="N579" ca="1">IF(RESET,0,IF(LOAD_ROM,ROM!N440,IF(AND(MMU_CLK,MMU_MEMW,CELL("address",N579)=CELL("address",OFFSET(RAM0,MMU_RAM_X,MMU_RAM_Y))),MMU_VAL,N579)))</f>
        <v>0</v>
      </c>
      <c r="O579" s="50">
        <f t="array" aca="1" ref="O579" ca="1">IF(RESET,0,IF(LOAD_ROM,ROM!O440,IF(AND(MMU_CLK,MMU_MEMW,CELL("address",O579)=CELL("address",OFFSET(RAM0,MMU_RAM_X,MMU_RAM_Y))),MMU_VAL,O579)))</f>
        <v>0</v>
      </c>
      <c r="P579" s="50">
        <f t="array" aca="1" ref="P579" ca="1">IF(RESET,0,IF(LOAD_ROM,ROM!P440,IF(AND(MMU_CLK,MMU_MEMW,CELL("address",P579)=CELL("address",OFFSET(RAM0,MMU_RAM_X,MMU_RAM_Y))),MMU_VAL,P579)))</f>
        <v>0</v>
      </c>
      <c r="Q579" s="50">
        <f t="array" aca="1" ref="Q579" ca="1">IF(RESET,0,IF(LOAD_ROM,ROM!Q440,IF(AND(MMU_CLK,MMU_MEMW,CELL("address",Q579)=CELL("address",OFFSET(RAM0,MMU_RAM_X,MMU_RAM_Y))),MMU_VAL,Q579)))</f>
        <v>0</v>
      </c>
      <c r="R579" s="50">
        <f t="array" aca="1" ref="R579" ca="1">IF(RESET,0,IF(LOAD_ROM,ROM!R440,IF(AND(MMU_CLK,MMU_MEMW,CELL("address",R579)=CELL("address",OFFSET(RAM0,MMU_RAM_X,MMU_RAM_Y))),MMU_VAL,R579)))</f>
        <v>0</v>
      </c>
      <c r="S579" s="50">
        <f t="array" aca="1" ref="S579" ca="1">IF(RESET,0,IF(LOAD_ROM,ROM!S440,IF(AND(MMU_CLK,MMU_MEMW,CELL("address",S579)=CELL("address",OFFSET(RAM0,MMU_RAM_X,MMU_RAM_Y))),MMU_VAL,S579)))</f>
        <v>0</v>
      </c>
      <c r="T579" s="50">
        <f t="array" aca="1" ref="T579" ca="1">IF(RESET,0,IF(LOAD_ROM,ROM!T440,IF(AND(MMU_CLK,MMU_MEMW,CELL("address",T579)=CELL("address",OFFSET(RAM0,MMU_RAM_X,MMU_RAM_Y))),MMU_VAL,T579)))</f>
        <v>0</v>
      </c>
      <c r="U579" s="50">
        <f t="array" aca="1" ref="U579" ca="1">IF(RESET,0,IF(LOAD_ROM,ROM!U440,IF(AND(MMU_CLK,MMU_MEMW,CELL("address",U579)=CELL("address",OFFSET(RAM0,MMU_RAM_X,MMU_RAM_Y))),MMU_VAL,U579)))</f>
        <v>0</v>
      </c>
      <c r="V579" s="50">
        <f t="array" aca="1" ref="V579" ca="1">IF(RESET,0,IF(LOAD_ROM,ROM!V440,IF(AND(MMU_CLK,MMU_MEMW,CELL("address",V579)=CELL("address",OFFSET(RAM0,MMU_RAM_X,MMU_RAM_Y))),MMU_VAL,V579)))</f>
        <v>0</v>
      </c>
      <c r="W579" s="50">
        <f t="array" aca="1" ref="W579" ca="1">IF(RESET,0,IF(LOAD_ROM,ROM!W440,IF(AND(MMU_CLK,MMU_MEMW,CELL("address",W579)=CELL("address",OFFSET(RAM0,MMU_RAM_X,MMU_RAM_Y))),MMU_VAL,W579)))</f>
        <v>0</v>
      </c>
      <c r="X579" s="50">
        <f t="array" aca="1" ref="X579" ca="1">IF(RESET,0,IF(LOAD_ROM,ROM!X440,IF(AND(MMU_CLK,MMU_MEMW,CELL("address",X579)=CELL("address",OFFSET(RAM0,MMU_RAM_X,MMU_RAM_Y))),MMU_VAL,X579)))</f>
        <v>0</v>
      </c>
      <c r="Y579" s="50">
        <f t="array" aca="1" ref="Y579" ca="1">IF(RESET,0,IF(LOAD_ROM,ROM!Y440,IF(AND(MMU_CLK,MMU_MEMW,CELL("address",Y579)=CELL("address",OFFSET(RAM0,MMU_RAM_X,MMU_RAM_Y))),MMU_VAL,Y579)))</f>
        <v>0</v>
      </c>
      <c r="Z579" s="50">
        <f t="array" aca="1" ref="Z579" ca="1">IF(RESET,0,IF(LOAD_ROM,ROM!Z440,IF(AND(MMU_CLK,MMU_MEMW,CELL("address",Z579)=CELL("address",OFFSET(RAM0,MMU_RAM_X,MMU_RAM_Y))),MMU_VAL,Z579)))</f>
        <v>0</v>
      </c>
      <c r="AA579" s="50">
        <f t="array" aca="1" ref="AA579" ca="1">IF(RESET,0,IF(LOAD_ROM,ROM!AA440,IF(AND(MMU_CLK,MMU_MEMW,CELL("address",AA579)=CELL("address",OFFSET(RAM0,MMU_RAM_X,MMU_RAM_Y))),MMU_VAL,AA579)))</f>
        <v>0</v>
      </c>
      <c r="AB579" s="50">
        <f t="array" aca="1" ref="AB579" ca="1">IF(RESET,0,IF(LOAD_ROM,ROM!AB440,IF(AND(MMU_CLK,MMU_MEMW,CELL("address",AB579)=CELL("address",OFFSET(RAM0,MMU_RAM_X,MMU_RAM_Y))),MMU_VAL,AB579)))</f>
        <v>0</v>
      </c>
      <c r="AC579" s="50">
        <f t="array" aca="1" ref="AC579" ca="1">IF(RESET,0,IF(LOAD_ROM,ROM!AC440,IF(AND(MMU_CLK,MMU_MEMW,CELL("address",AC579)=CELL("address",OFFSET(RAM0,MMU_RAM_X,MMU_RAM_Y))),MMU_VAL,AC579)))</f>
        <v>0</v>
      </c>
      <c r="AD579" s="50">
        <f t="array" aca="1" ref="AD579" ca="1">IF(RESET,0,IF(LOAD_ROM,ROM!AD440,IF(AND(MMU_CLK,MMU_MEMW,CELL("address",AD579)=CELL("address",OFFSET(RAM0,MMU_RAM_X,MMU_RAM_Y))),MMU_VAL,AD579)))</f>
        <v>0</v>
      </c>
      <c r="AE579" s="50">
        <f t="array" aca="1" ref="AE579" ca="1">IF(RESET,0,IF(LOAD_ROM,ROM!AE440,IF(AND(MMU_CLK,MMU_MEMW,CELL("address",AE579)=CELL("address",OFFSET(RAM0,MMU_RAM_X,MMU_RAM_Y))),MMU_VAL,AE579)))</f>
        <v>0</v>
      </c>
      <c r="AF579" s="50">
        <f t="array" aca="1" ref="AF579" ca="1">IF(RESET,0,IF(LOAD_ROM,ROM!AF440,IF(AND(MMU_CLK,MMU_MEMW,CELL("address",AF579)=CELL("address",OFFSET(RAM0,MMU_RAM_X,MMU_RAM_Y))),MMU_VAL,AF579)))</f>
        <v>0</v>
      </c>
      <c r="AG579" s="50">
        <f t="array" aca="1" ref="AG579" ca="1">IF(RESET,0,IF(LOAD_ROM,ROM!AG440,IF(AND(MMU_CLK,MMU_MEMW,CELL("address",AG579)=CELL("address",OFFSET(RAM0,MMU_RAM_X,MMU_RAM_Y))),MMU_VAL,AG579)))</f>
        <v>0</v>
      </c>
      <c r="AH579" s="50">
        <f t="array" aca="1" ref="AH579" ca="1">IF(RESET,0,IF(LOAD_ROM,ROM!AH440,IF(AND(MMU_CLK,MMU_MEMW,CELL("address",AH579)=CELL("address",OFFSET(RAM0,MMU_RAM_X,MMU_RAM_Y))),MMU_VAL,AH579)))</f>
        <v>0</v>
      </c>
      <c r="AI579" s="50">
        <f t="array" aca="1" ref="AI579" ca="1">IF(RESET,0,IF(LOAD_ROM,ROM!AI440,IF(AND(MMU_CLK,MMU_MEMW,CELL("address",AI579)=CELL("address",OFFSET(RAM0,MMU_RAM_X,MMU_RAM_Y))),MMU_VAL,AI579)))</f>
        <v>0</v>
      </c>
      <c r="AJ579" s="50">
        <f t="array" aca="1" ref="AJ579" ca="1">IF(RESET,0,IF(LOAD_ROM,ROM!AJ440,IF(AND(MMU_CLK,MMU_MEMW,CELL("address",AJ579)=CELL("address",OFFSET(RAM0,MMU_RAM_X,MMU_RAM_Y))),MMU_VAL,AJ579)))</f>
        <v>0</v>
      </c>
      <c r="AK579" s="50">
        <f t="array" aca="1" ref="AK579" ca="1">IF(RESET,0,IF(LOAD_ROM,ROM!AK440,IF(AND(MMU_CLK,MMU_MEMW,CELL("address",AK579)=CELL("address",OFFSET(RAM0,MMU_RAM_X,MMU_RAM_Y))),MMU_VAL,AK579)))</f>
        <v>0</v>
      </c>
      <c r="AL579" s="50">
        <f t="array" aca="1" ref="AL579" ca="1">IF(RESET,0,IF(LOAD_ROM,ROM!AL440,IF(AND(MMU_CLK,MMU_MEMW,CELL("address",AL579)=CELL("address",OFFSET(RAM0,MMU_RAM_X,MMU_RAM_Y))),MMU_VAL,AL579)))</f>
        <v>0</v>
      </c>
      <c r="AM579" s="50">
        <f t="array" aca="1" ref="AM579" ca="1">IF(RESET,0,IF(LOAD_ROM,ROM!AM440,IF(AND(MMU_CLK,MMU_MEMW,CELL("address",AM579)=CELL("address",OFFSET(RAM0,MMU_RAM_X,MMU_RAM_Y))),MMU_VAL,AM579)))</f>
        <v>0</v>
      </c>
      <c r="AN579" s="50">
        <f t="array" aca="1" ref="AN579" ca="1">IF(RESET,0,IF(LOAD_ROM,ROM!AN440,IF(AND(MMU_CLK,MMU_MEMW,CELL("address",AN579)=CELL("address",OFFSET(RAM0,MMU_RAM_X,MMU_RAM_Y))),MMU_VAL,AN579)))</f>
        <v>0</v>
      </c>
      <c r="AO579" s="50">
        <f t="array" aca="1" ref="AO579" ca="1">IF(RESET,0,IF(LOAD_ROM,ROM!AO440,IF(AND(MMU_CLK,MMU_MEMW,CELL("address",AO579)=CELL("address",OFFSET(RAM0,MMU_RAM_X,MMU_RAM_Y))),MMU_VAL,AO579)))</f>
        <v>0</v>
      </c>
      <c r="AP579" s="50">
        <f t="array" aca="1" ref="AP579" ca="1">IF(RESET,0,IF(LOAD_ROM,ROM!AP440,IF(AND(MMU_CLK,MMU_MEMW,CELL("address",AP579)=CELL("address",OFFSET(RAM0,MMU_RAM_X,MMU_RAM_Y))),MMU_VAL,AP579)))</f>
        <v>0</v>
      </c>
      <c r="AQ579" s="50">
        <f t="array" aca="1" ref="AQ579" ca="1">IF(RESET,0,IF(LOAD_ROM,ROM!AQ440,IF(AND(MMU_CLK,MMU_MEMW,CELL("address",AQ579)=CELL("address",OFFSET(RAM0,MMU_RAM_X,MMU_RAM_Y))),MMU_VAL,AQ579)))</f>
        <v>0</v>
      </c>
      <c r="AR579" s="50">
        <f t="array" aca="1" ref="AR579" ca="1">IF(RESET,0,IF(LOAD_ROM,ROM!AR440,IF(AND(MMU_CLK,MMU_MEMW,CELL("address",AR579)=CELL("address",OFFSET(RAM0,MMU_RAM_X,MMU_RAM_Y))),MMU_VAL,AR579)))</f>
        <v>0</v>
      </c>
      <c r="AS579" s="50">
        <f t="array" aca="1" ref="AS579" ca="1">IF(RESET,0,IF(LOAD_ROM,ROM!AS440,IF(AND(MMU_CLK,MMU_MEMW,CELL("address",AS579)=CELL("address",OFFSET(RAM0,MMU_RAM_X,MMU_RAM_Y))),MMU_VAL,AS579)))</f>
        <v>0</v>
      </c>
      <c r="AT579" s="50">
        <f t="array" aca="1" ref="AT579" ca="1">IF(RESET,0,IF(LOAD_ROM,ROM!AT440,IF(AND(MMU_CLK,MMU_MEMW,CELL("address",AT579)=CELL("address",OFFSET(RAM0,MMU_RAM_X,MMU_RAM_Y))),MMU_VAL,AT579)))</f>
        <v>0</v>
      </c>
      <c r="AU579" s="50">
        <f t="array" aca="1" ref="AU579" ca="1">IF(RESET,0,IF(LOAD_ROM,ROM!AU440,IF(AND(MMU_CLK,MMU_MEMW,CELL("address",AU579)=CELL("address",OFFSET(RAM0,MMU_RAM_X,MMU_RAM_Y))),MMU_VAL,AU579)))</f>
        <v>0</v>
      </c>
      <c r="AV579" s="50">
        <f t="array" aca="1" ref="AV579" ca="1">IF(RESET,0,IF(LOAD_ROM,ROM!AV440,IF(AND(MMU_CLK,MMU_MEMW,CELL("address",AV579)=CELL("address",OFFSET(RAM0,MMU_RAM_X,MMU_RAM_Y))),MMU_VAL,AV579)))</f>
        <v>0</v>
      </c>
      <c r="AW579" s="50">
        <f t="array" aca="1" ref="AW579" ca="1">IF(RESET,0,IF(LOAD_ROM,ROM!AW440,IF(AND(MMU_CLK,MMU_MEMW,CELL("address",AW579)=CELL("address",OFFSET(RAM0,MMU_RAM_X,MMU_RAM_Y))),MMU_VAL,AW579)))</f>
        <v>0</v>
      </c>
      <c r="AX579" s="50">
        <f t="array" aca="1" ref="AX579" ca="1">IF(RESET,0,IF(LOAD_ROM,ROM!AX440,IF(AND(MMU_CLK,MMU_MEMW,CELL("address",AX579)=CELL("address",OFFSET(RAM0,MMU_RAM_X,MMU_RAM_Y))),MMU_VAL,AX579)))</f>
        <v>0</v>
      </c>
      <c r="AY579" s="50">
        <f t="array" aca="1" ref="AY579" ca="1">IF(RESET,0,IF(LOAD_ROM,ROM!AY440,IF(AND(MMU_CLK,MMU_MEMW,CELL("address",AY579)=CELL("address",OFFSET(RAM0,MMU_RAM_X,MMU_RAM_Y))),MMU_VAL,AY579)))</f>
        <v>0</v>
      </c>
      <c r="AZ579" s="50">
        <f t="array" aca="1" ref="AZ579" ca="1">IF(RESET,0,IF(LOAD_ROM,ROM!AZ440,IF(AND(MMU_CLK,MMU_MEMW,CELL("address",AZ579)=CELL("address",OFFSET(RAM0,MMU_RAM_X,MMU_RAM_Y))),MMU_VAL,AZ579)))</f>
        <v>0</v>
      </c>
      <c r="BA579" s="50">
        <f t="array" aca="1" ref="BA579" ca="1">IF(RESET,0,IF(LOAD_ROM,ROM!BA440,IF(AND(MMU_CLK,MMU_MEMW,CELL("address",BA579)=CELL("address",OFFSET(RAM0,MMU_RAM_X,MMU_RAM_Y))),MMU_VAL,BA579)))</f>
        <v>0</v>
      </c>
      <c r="BB579" s="50">
        <f t="array" aca="1" ref="BB579" ca="1">IF(RESET,0,IF(LOAD_ROM,ROM!BB440,IF(AND(MMU_CLK,MMU_MEMW,CELL("address",BB579)=CELL("address",OFFSET(RAM0,MMU_RAM_X,MMU_RAM_Y))),MMU_VAL,BB579)))</f>
        <v>0</v>
      </c>
      <c r="BC579" s="50">
        <f t="array" aca="1" ref="BC579" ca="1">IF(RESET,0,IF(LOAD_ROM,ROM!BC440,IF(AND(MMU_CLK,MMU_MEMW,CELL("address",BC579)=CELL("address",OFFSET(RAM0,MMU_RAM_X,MMU_RAM_Y))),MMU_VAL,BC579)))</f>
        <v>0</v>
      </c>
      <c r="BD579" s="50">
        <f t="array" aca="1" ref="BD579" ca="1">IF(RESET,0,IF(LOAD_ROM,ROM!BD440,IF(AND(MMU_CLK,MMU_MEMW,CELL("address",BD579)=CELL("address",OFFSET(RAM0,MMU_RAM_X,MMU_RAM_Y))),MMU_VAL,BD579)))</f>
        <v>0</v>
      </c>
      <c r="BE579" s="50">
        <f t="array" aca="1" ref="BE579" ca="1">IF(RESET,0,IF(LOAD_ROM,ROM!BE440,IF(AND(MMU_CLK,MMU_MEMW,CELL("address",BE579)=CELL("address",OFFSET(RAM0,MMU_RAM_X,MMU_RAM_Y))),MMU_VAL,BE579)))</f>
        <v>0</v>
      </c>
      <c r="BF579" s="50">
        <f t="array" aca="1" ref="BF579" ca="1">IF(RESET,0,IF(LOAD_ROM,ROM!BF440,IF(AND(MMU_CLK,MMU_MEMW,CELL("address",BF579)=CELL("address",OFFSET(RAM0,MMU_RAM_X,MMU_RAM_Y))),MMU_VAL,BF579)))</f>
        <v>0</v>
      </c>
      <c r="BG579" s="50">
        <f t="array" aca="1" ref="BG579" ca="1">IF(RESET,0,IF(LOAD_ROM,ROM!BG440,IF(AND(MMU_CLK,MMU_MEMW,CELL("address",BG579)=CELL("address",OFFSET(RAM0,MMU_RAM_X,MMU_RAM_Y))),MMU_VAL,BG579)))</f>
        <v>0</v>
      </c>
      <c r="BH579" s="50">
        <f t="array" aca="1" ref="BH579" ca="1">IF(RESET,0,IF(LOAD_ROM,ROM!BH440,IF(AND(MMU_CLK,MMU_MEMW,CELL("address",BH579)=CELL("address",OFFSET(RAM0,MMU_RAM_X,MMU_RAM_Y))),MMU_VAL,BH579)))</f>
        <v>0</v>
      </c>
      <c r="BI579" s="50">
        <f t="array" aca="1" ref="BI579" ca="1">IF(RESET,0,IF(LOAD_ROM,ROM!BI440,IF(AND(MMU_CLK,MMU_MEMW,CELL("address",BI579)=CELL("address",OFFSET(RAM0,MMU_RAM_X,MMU_RAM_Y))),MMU_VAL,BI579)))</f>
        <v>0</v>
      </c>
      <c r="BJ579" s="50">
        <f t="array" aca="1" ref="BJ579" ca="1">IF(RESET,0,IF(LOAD_ROM,ROM!BJ440,IF(AND(MMU_CLK,MMU_MEMW,CELL("address",BJ579)=CELL("address",OFFSET(RAM0,MMU_RAM_X,MMU_RAM_Y))),MMU_VAL,BJ579)))</f>
        <v>0</v>
      </c>
      <c r="BK579" s="50">
        <f t="array" aca="1" ref="BK579" ca="1">IF(RESET,0,IF(LOAD_ROM,ROM!BK440,IF(AND(MMU_CLK,MMU_MEMW,CELL("address",BK579)=CELL("address",OFFSET(RAM0,MMU_RAM_X,MMU_RAM_Y))),MMU_VAL,BK579)))</f>
        <v>0</v>
      </c>
      <c r="BL579" s="50">
        <f t="array" aca="1" ref="BL579" ca="1">IF(RESET,0,IF(LOAD_ROM,ROM!BL440,IF(AND(MMU_CLK,MMU_MEMW,CELL("address",BL579)=CELL("address",OFFSET(RAM0,MMU_RAM_X,MMU_RAM_Y))),MMU_VAL,BL579)))</f>
        <v>0</v>
      </c>
      <c r="BM579" s="50">
        <f t="array" aca="1" ref="BM579" ca="1">IF(RESET,0,IF(LOAD_ROM,ROM!BM440,IF(AND(MMU_CLK,MMU_MEMW,CELL("address",BM579)=CELL("address",OFFSET(RAM0,MMU_RAM_X,MMU_RAM_Y))),MMU_VAL,BM579)))</f>
        <v>0</v>
      </c>
      <c r="BN579" s="50">
        <f t="array" aca="1" ref="BN579" ca="1">IF(RESET,0,IF(LOAD_ROM,ROM!BN440,IF(AND(MMU_CLK,MMU_MEMW,CELL("address",BN579)=CELL("address",OFFSET(RAM0,MMU_RAM_X,MMU_RAM_Y))),MMU_VAL,BN579)))</f>
        <v>0</v>
      </c>
      <c r="BO579" s="50">
        <f t="array" aca="1" ref="BO579" ca="1">IF(RESET,0,IF(LOAD_ROM,ROM!BO440,IF(AND(MMU_CLK,MMU_MEMW,CELL("address",BO579)=CELL("address",OFFSET(RAM0,MMU_RAM_X,MMU_RAM_Y))),MMU_VAL,BO579)))</f>
        <v>0</v>
      </c>
      <c r="BP579" s="50">
        <f t="array" aca="1" ref="BP579" ca="1">IF(RESET,0,IF(LOAD_ROM,ROM!BP440,IF(AND(MMU_CLK,MMU_MEMW,CELL("address",BP579)=CELL("address",OFFSET(RAM0,MMU_RAM_X,MMU_RAM_Y))),MMU_VAL,BP579)))</f>
        <v>0</v>
      </c>
      <c r="BQ579" s="50">
        <f t="array" aca="1" ref="BQ579" ca="1">IF(RESET,0,IF(LOAD_ROM,ROM!BQ440,IF(AND(MMU_CLK,MMU_MEMW,CELL("address",BQ579)=CELL("address",OFFSET(RAM0,MMU_RAM_X,MMU_RAM_Y))),MMU_VAL,BQ579)))</f>
        <v>0</v>
      </c>
      <c r="BR579" s="50">
        <f t="array" aca="1" ref="BR579" ca="1">IF(RESET,0,IF(LOAD_ROM,ROM!BR440,IF(AND(MMU_CLK,MMU_MEMW,CELL("address",BR579)=CELL("address",OFFSET(RAM0,MMU_RAM_X,MMU_RAM_Y))),MMU_VAL,BR579)))</f>
        <v>0</v>
      </c>
      <c r="BS579" s="50">
        <f t="array" aca="1" ref="BS579" ca="1">IF(RESET,0,IF(LOAD_ROM,ROM!BS440,IF(AND(MMU_CLK,MMU_MEMW,CELL("address",BS579)=CELL("address",OFFSET(RAM0,MMU_RAM_X,MMU_RAM_Y))),MMU_VAL,BS579)))</f>
        <v>0</v>
      </c>
      <c r="BT579" s="50">
        <f t="array" aca="1" ref="BT579" ca="1">IF(RESET,0,IF(LOAD_ROM,ROM!BT440,IF(AND(MMU_CLK,MMU_MEMW,CELL("address",BT579)=CELL("address",OFFSET(RAM0,MMU_RAM_X,MMU_RAM_Y))),MMU_VAL,BT579)))</f>
        <v>0</v>
      </c>
      <c r="BU579" s="50">
        <f t="array" aca="1" ref="BU579" ca="1">IF(RESET,0,IF(LOAD_ROM,ROM!BU440,IF(AND(MMU_CLK,MMU_MEMW,CELL("address",BU579)=CELL("address",OFFSET(RAM0,MMU_RAM_X,MMU_RAM_Y))),MMU_VAL,BU579)))</f>
        <v>0</v>
      </c>
      <c r="BV579" s="50">
        <f t="array" aca="1" ref="BV579" ca="1">IF(RESET,0,IF(LOAD_ROM,ROM!BV440,IF(AND(MMU_CLK,MMU_MEMW,CELL("address",BV579)=CELL("address",OFFSET(RAM0,MMU_RAM_X,MMU_RAM_Y))),MMU_VAL,BV579)))</f>
        <v>0</v>
      </c>
      <c r="BW579" s="50">
        <f t="array" aca="1" ref="BW579" ca="1">IF(RESET,0,IF(LOAD_ROM,ROM!BW440,IF(AND(MMU_CLK,MMU_MEMW,CELL("address",BW579)=CELL("address",OFFSET(RAM0,MMU_RAM_X,MMU_RAM_Y))),MMU_VAL,BW579)))</f>
        <v>0</v>
      </c>
      <c r="BX579" s="50">
        <f t="array" aca="1" ref="BX579" ca="1">IF(RESET,0,IF(LOAD_ROM,ROM!BX440,IF(AND(MMU_CLK,MMU_MEMW,CELL("address",BX579)=CELL("address",OFFSET(RAM0,MMU_RAM_X,MMU_RAM_Y))),MMU_VAL,BX579)))</f>
        <v>0</v>
      </c>
      <c r="BY579" s="50">
        <f t="array" aca="1" ref="BY579" ca="1">IF(RESET,0,IF(LOAD_ROM,ROM!BY440,IF(AND(MMU_CLK,MMU_MEMW,CELL("address",BY579)=CELL("address",OFFSET(RAM0,MMU_RAM_X,MMU_RAM_Y))),MMU_VAL,BY579)))</f>
        <v>0</v>
      </c>
      <c r="BZ579" s="50">
        <f t="array" aca="1" ref="BZ579" ca="1">IF(RESET,0,IF(LOAD_ROM,ROM!BZ440,IF(AND(MMU_CLK,MMU_MEMW,CELL("address",BZ579)=CELL("address",OFFSET(RAM0,MMU_RAM_X,MMU_RAM_Y))),MMU_VAL,BZ579)))</f>
        <v>0</v>
      </c>
      <c r="CA579" s="50">
        <f t="array" aca="1" ref="CA579" ca="1">IF(RESET,0,IF(LOAD_ROM,ROM!CA440,IF(AND(MMU_CLK,MMU_MEMW,CELL("address",CA579)=CELL("address",OFFSET(RAM0,MMU_RAM_X,MMU_RAM_Y))),MMU_VAL,CA579)))</f>
        <v>0</v>
      </c>
      <c r="CB579" s="50">
        <f t="array" aca="1" ref="CB579" ca="1">IF(RESET,0,IF(LOAD_ROM,ROM!CB440,IF(AND(MMU_CLK,MMU_MEMW,CELL("address",CB579)=CELL("address",OFFSET(RAM0,MMU_RAM_X,MMU_RAM_Y))),MMU_VAL,CB579)))</f>
        <v>0</v>
      </c>
      <c r="CC579" s="50">
        <f t="array" aca="1" ref="CC579" ca="1">IF(RESET,0,IF(LOAD_ROM,ROM!CC440,IF(AND(MMU_CLK,MMU_MEMW,CELL("address",CC579)=CELL("address",OFFSET(RAM0,MMU_RAM_X,MMU_RAM_Y))),MMU_VAL,CC579)))</f>
        <v>0</v>
      </c>
      <c r="CD579" s="50">
        <f t="array" aca="1" ref="CD579" ca="1">IF(RESET,0,IF(LOAD_ROM,ROM!CD440,IF(AND(MMU_CLK,MMU_MEMW,CELL("address",CD579)=CELL("address",OFFSET(RAM0,MMU_RAM_X,MMU_RAM_Y))),MMU_VAL,CD579)))</f>
        <v>0</v>
      </c>
      <c r="CE579" s="50">
        <f t="array" aca="1" ref="CE579" ca="1">IF(RESET,0,IF(LOAD_ROM,ROM!CE440,IF(AND(MMU_CLK,MMU_MEMW,CELL("address",CE579)=CELL("address",OFFSET(RAM0,MMU_RAM_X,MMU_RAM_Y))),MMU_VAL,CE579)))</f>
        <v>0</v>
      </c>
      <c r="CF579" s="50">
        <f t="array" aca="1" ref="CF579" ca="1">IF(RESET,0,IF(LOAD_ROM,ROM!CF440,IF(AND(MMU_CLK,MMU_MEMW,CELL("address",CF579)=CELL("address",OFFSET(RAM0,MMU_RAM_X,MMU_RAM_Y))),MMU_VAL,CF579)))</f>
        <v>0</v>
      </c>
      <c r="CG579" s="50">
        <f t="array" aca="1" ref="CG579" ca="1">IF(RESET,0,IF(LOAD_ROM,ROM!CG440,IF(AND(MMU_CLK,MMU_MEMW,CELL("address",CG579)=CELL("address",OFFSET(RAM0,MMU_RAM_X,MMU_RAM_Y))),MMU_VAL,CG579)))</f>
        <v>0</v>
      </c>
      <c r="CH579" s="50">
        <f t="array" aca="1" ref="CH579" ca="1">IF(RESET,0,IF(LOAD_ROM,ROM!CH440,IF(AND(MMU_CLK,MMU_MEMW,CELL("address",CH579)=CELL("address",OFFSET(RAM0,MMU_RAM_X,MMU_RAM_Y))),MMU_VAL,CH579)))</f>
        <v>0</v>
      </c>
      <c r="CI579" s="50">
        <f t="array" aca="1" ref="CI579" ca="1">IF(RESET,0,IF(LOAD_ROM,ROM!CI440,IF(AND(MMU_CLK,MMU_MEMW,CELL("address",CI579)=CELL("address",OFFSET(RAM0,MMU_RAM_X,MMU_RAM_Y))),MMU_VAL,CI579)))</f>
        <v>0</v>
      </c>
      <c r="CJ579" s="50">
        <f t="array" aca="1" ref="CJ579" ca="1">IF(RESET,0,IF(LOAD_ROM,ROM!CJ440,IF(AND(MMU_CLK,MMU_MEMW,CELL("address",CJ579)=CELL("address",OFFSET(RAM0,MMU_RAM_X,MMU_RAM_Y))),MMU_VAL,CJ579)))</f>
        <v>0</v>
      </c>
      <c r="CK579" s="50">
        <f t="array" aca="1" ref="CK579" ca="1">IF(RESET,0,IF(LOAD_ROM,ROM!CK440,IF(AND(MMU_CLK,MMU_MEMW,CELL("address",CK579)=CELL("address",OFFSET(RAM0,MMU_RAM_X,MMU_RAM_Y))),MMU_VAL,CK579)))</f>
        <v>0</v>
      </c>
      <c r="CL579" s="50">
        <f t="array" aca="1" ref="CL579" ca="1">IF(RESET,0,IF(LOAD_ROM,ROM!CL440,IF(AND(MMU_CLK,MMU_MEMW,CELL("address",CL579)=CELL("address",OFFSET(RAM0,MMU_RAM_X,MMU_RAM_Y))),MMU_VAL,CL579)))</f>
        <v>0</v>
      </c>
      <c r="CM579" s="50">
        <f t="array" aca="1" ref="CM579" ca="1">IF(RESET,0,IF(LOAD_ROM,ROM!CM440,IF(AND(MMU_CLK,MMU_MEMW,CELL("address",CM579)=CELL("address",OFFSET(RAM0,MMU_RAM_X,MMU_RAM_Y))),MMU_VAL,CM579)))</f>
        <v>0</v>
      </c>
      <c r="CN579" s="50">
        <f t="array" aca="1" ref="CN579" ca="1">IF(RESET,0,IF(LOAD_ROM,ROM!CN440,IF(AND(MMU_CLK,MMU_MEMW,CELL("address",CN579)=CELL("address",OFFSET(RAM0,MMU_RAM_X,MMU_RAM_Y))),MMU_VAL,CN579)))</f>
        <v>0</v>
      </c>
      <c r="CO579" s="50">
        <f t="array" aca="1" ref="CO579" ca="1">IF(RESET,0,IF(LOAD_ROM,ROM!CO440,IF(AND(MMU_CLK,MMU_MEMW,CELL("address",CO579)=CELL("address",OFFSET(RAM0,MMU_RAM_X,MMU_RAM_Y))),MMU_VAL,CO579)))</f>
        <v>0</v>
      </c>
      <c r="CP579" s="50">
        <f t="array" aca="1" ref="CP579" ca="1">IF(RESET,0,IF(LOAD_ROM,ROM!CP440,IF(AND(MMU_CLK,MMU_MEMW,CELL("address",CP579)=CELL("address",OFFSET(RAM0,MMU_RAM_X,MMU_RAM_Y))),MMU_VAL,CP579)))</f>
        <v>0</v>
      </c>
      <c r="CQ579" s="50">
        <f t="array" aca="1" ref="CQ579" ca="1">IF(RESET,0,IF(LOAD_ROM,ROM!CQ440,IF(AND(MMU_CLK,MMU_MEMW,CELL("address",CQ579)=CELL("address",OFFSET(RAM0,MMU_RAM_X,MMU_RAM_Y))),MMU_VAL,CQ579)))</f>
        <v>0</v>
      </c>
      <c r="CR579" s="50">
        <f t="array" aca="1" ref="CR579" ca="1">IF(RESET,0,IF(LOAD_ROM,ROM!CR440,IF(AND(MMU_CLK,MMU_MEMW,CELL("address",CR579)=CELL("address",OFFSET(RAM0,MMU_RAM_X,MMU_RAM_Y))),MMU_VAL,CR579)))</f>
        <v>0</v>
      </c>
      <c r="CS579" s="50">
        <f t="array" aca="1" ref="CS579" ca="1">IF(RESET,0,IF(LOAD_ROM,ROM!CS440,IF(AND(MMU_CLK,MMU_MEMW,CELL("address",CS579)=CELL("address",OFFSET(RAM0,MMU_RAM_X,MMU_RAM_Y))),MMU_VAL,CS579)))</f>
        <v>0</v>
      </c>
      <c r="CT579" s="50">
        <f t="array" aca="1" ref="CT579" ca="1">IF(RESET,0,IF(LOAD_ROM,ROM!CT440,IF(AND(MMU_CLK,MMU_MEMW,CELL("address",CT579)=CELL("address",OFFSET(RAM0,MMU_RAM_X,MMU_RAM_Y))),MMU_VAL,CT579)))</f>
        <v>0</v>
      </c>
      <c r="CU579" s="50">
        <f t="array" aca="1" ref="CU579" ca="1">IF(RESET,0,IF(LOAD_ROM,ROM!CU440,IF(AND(MMU_CLK,MMU_MEMW,CELL("address",CU579)=CELL("address",OFFSET(RAM0,MMU_RAM_X,MMU_RAM_Y))),MMU_VAL,CU579)))</f>
        <v>0</v>
      </c>
      <c r="CV579" s="50">
        <f t="array" aca="1" ref="CV579" ca="1">IF(RESET,0,IF(LOAD_ROM,ROM!CV440,IF(AND(MMU_CLK,MMU_MEMW,CELL("address",CV579)=CELL("address",OFFSET(RAM0,MMU_RAM_X,MMU_RAM_Y))),MMU_VAL,CV579)))</f>
        <v>0</v>
      </c>
      <c r="CW579" s="50">
        <f t="array" aca="1" ref="CW579" ca="1">IF(RESET,0,IF(LOAD_ROM,ROM!CW440,IF(AND(MMU_CLK,MMU_MEMW,CELL("address",CW579)=CELL("address",OFFSET(RAM0,MMU_RAM_X,MMU_RAM_Y))),MMU_VAL,CW579)))</f>
        <v>0</v>
      </c>
      <c r="CX579" s="50">
        <f t="array" aca="1" ref="CX579" ca="1">IF(RESET,0,IF(LOAD_ROM,ROM!CX440,IF(AND(MMU_CLK,MMU_MEMW,CELL("address",CX579)=CELL("address",OFFSET(RAM0,MMU_RAM_X,MMU_RAM_Y))),MMU_VAL,CX579)))</f>
        <v>0</v>
      </c>
      <c r="CY579" s="50">
        <f t="array" aca="1" ref="CY579" ca="1">IF(RESET,0,IF(LOAD_ROM,ROM!CY440,IF(AND(MMU_CLK,MMU_MEMW,CELL("address",CY579)=CELL("address",OFFSET(RAM0,MMU_RAM_X,MMU_RAM_Y))),MMU_VAL,CY579)))</f>
        <v>0</v>
      </c>
      <c r="CZ579" s="50">
        <f t="array" aca="1" ref="CZ579" ca="1">IF(RESET,0,IF(LOAD_ROM,ROM!CZ440,IF(AND(MMU_CLK,MMU_MEMW,CELL("address",CZ579)=CELL("address",OFFSET(RAM0,MMU_RAM_X,MMU_RAM_Y))),MMU_VAL,CZ579)))</f>
        <v>0</v>
      </c>
      <c r="DA579" s="50">
        <f t="array" aca="1" ref="DA579" ca="1">IF(RESET,0,IF(LOAD_ROM,ROM!DA440,IF(AND(MMU_CLK,MMU_MEMW,CELL("address",DA579)=CELL("address",OFFSET(RAM0,MMU_RAM_X,MMU_RAM_Y))),MMU_VAL,DA579)))</f>
        <v>0</v>
      </c>
      <c r="DB579" s="50">
        <f t="array" aca="1" ref="DB579" ca="1">IF(RESET,0,IF(LOAD_ROM,ROM!DB440,IF(AND(MMU_CLK,MMU_MEMW,CELL("address",DB579)=CELL("address",OFFSET(RAM0,MMU_RAM_X,MMU_RAM_Y))),MMU_VAL,DB579)))</f>
        <v>0</v>
      </c>
      <c r="DC579" s="50">
        <f t="array" aca="1" ref="DC579" ca="1">IF(RESET,0,IF(LOAD_ROM,ROM!DC440,IF(AND(MMU_CLK,MMU_MEMW,CELL("address",DC579)=CELL("address",OFFSET(RAM0,MMU_RAM_X,MMU_RAM_Y))),MMU_VAL,DC579)))</f>
        <v>0</v>
      </c>
      <c r="DD579" s="50">
        <f t="array" aca="1" ref="DD579" ca="1">IF(RESET,0,IF(LOAD_ROM,ROM!DD440,IF(AND(MMU_CLK,MMU_MEMW,CELL("address",DD579)=CELL("address",OFFSET(RAM0,MMU_RAM_X,MMU_RAM_Y))),MMU_VAL,DD579)))</f>
        <v>0</v>
      </c>
      <c r="DE579" s="50">
        <f t="array" aca="1" ref="DE579" ca="1">IF(RESET,0,IF(LOAD_ROM,ROM!DE440,IF(AND(MMU_CLK,MMU_MEMW,CELL("address",DE579)=CELL("address",OFFSET(RAM0,MMU_RAM_X,MMU_RAM_Y))),MMU_VAL,DE579)))</f>
        <v>0</v>
      </c>
      <c r="DF579" s="50">
        <f t="array" aca="1" ref="DF579" ca="1">IF(RESET,0,IF(LOAD_ROM,ROM!DF440,IF(AND(MMU_CLK,MMU_MEMW,CELL("address",DF579)=CELL("address",OFFSET(RAM0,MMU_RAM_X,MMU_RAM_Y))),MMU_VAL,DF579)))</f>
        <v>0</v>
      </c>
      <c r="DG579" s="50">
        <f t="array" aca="1" ref="DG579" ca="1">IF(RESET,0,IF(LOAD_ROM,ROM!DG440,IF(AND(MMU_CLK,MMU_MEMW,CELL("address",DG579)=CELL("address",OFFSET(RAM0,MMU_RAM_X,MMU_RAM_Y))),MMU_VAL,DG579)))</f>
        <v>0</v>
      </c>
      <c r="DH579" s="50">
        <f t="array" aca="1" ref="DH579" ca="1">IF(RESET,0,IF(LOAD_ROM,ROM!DH440,IF(AND(MMU_CLK,MMU_MEMW,CELL("address",DH579)=CELL("address",OFFSET(RAM0,MMU_RAM_X,MMU_RAM_Y))),MMU_VAL,DH579)))</f>
        <v>0</v>
      </c>
      <c r="DI579" s="50">
        <f t="array" aca="1" ref="DI579" ca="1">IF(RESET,0,IF(LOAD_ROM,ROM!DI440,IF(AND(MMU_CLK,MMU_MEMW,CELL("address",DI579)=CELL("address",OFFSET(RAM0,MMU_RAM_X,MMU_RAM_Y))),MMU_VAL,DI579)))</f>
        <v>0</v>
      </c>
      <c r="DJ579" s="50">
        <f t="array" aca="1" ref="DJ579" ca="1">IF(RESET,0,IF(LOAD_ROM,ROM!DJ440,IF(AND(MMU_CLK,MMU_MEMW,CELL("address",DJ579)=CELL("address",OFFSET(RAM0,MMU_RAM_X,MMU_RAM_Y))),MMU_VAL,DJ579)))</f>
        <v>0</v>
      </c>
      <c r="DK579" s="50">
        <f t="array" aca="1" ref="DK579" ca="1">IF(RESET,0,IF(LOAD_ROM,ROM!DK440,IF(AND(MMU_CLK,MMU_MEMW,CELL("address",DK579)=CELL("address",OFFSET(RAM0,MMU_RAM_X,MMU_RAM_Y))),MMU_VAL,DK579)))</f>
        <v>0</v>
      </c>
      <c r="DL579" s="50">
        <f t="array" aca="1" ref="DL579" ca="1">IF(RESET,0,IF(LOAD_ROM,ROM!DL440,IF(AND(MMU_CLK,MMU_MEMW,CELL("address",DL579)=CELL("address",OFFSET(RAM0,MMU_RAM_X,MMU_RAM_Y))),MMU_VAL,DL579)))</f>
        <v>0</v>
      </c>
      <c r="DM579" s="50">
        <f t="array" aca="1" ref="DM579" ca="1">IF(RESET,0,IF(LOAD_ROM,ROM!DM440,IF(AND(MMU_CLK,MMU_MEMW,CELL("address",DM579)=CELL("address",OFFSET(RAM0,MMU_RAM_X,MMU_RAM_Y))),MMU_VAL,DM579)))</f>
        <v>0</v>
      </c>
      <c r="DN579" s="50">
        <f t="array" aca="1" ref="DN579" ca="1">IF(RESET,0,IF(LOAD_ROM,ROM!DN440,IF(AND(MMU_CLK,MMU_MEMW,CELL("address",DN579)=CELL("address",OFFSET(RAM0,MMU_RAM_X,MMU_RAM_Y))),MMU_VAL,DN579)))</f>
        <v>0</v>
      </c>
      <c r="DO579" s="50">
        <f t="array" aca="1" ref="DO579" ca="1">IF(RESET,0,IF(LOAD_ROM,ROM!DO440,IF(AND(MMU_CLK,MMU_MEMW,CELL("address",DO579)=CELL("address",OFFSET(RAM0,MMU_RAM_X,MMU_RAM_Y))),MMU_VAL,DO579)))</f>
        <v>0</v>
      </c>
      <c r="DP579" s="50">
        <f t="array" aca="1" ref="DP579" ca="1">IF(RESET,0,IF(LOAD_ROM,ROM!DP440,IF(AND(MMU_CLK,MMU_MEMW,CELL("address",DP579)=CELL("address",OFFSET(RAM0,MMU_RAM_X,MMU_RAM_Y))),MMU_VAL,DP579)))</f>
        <v>0</v>
      </c>
      <c r="DQ579" s="50">
        <f t="array" aca="1" ref="DQ579" ca="1">IF(RESET,0,IF(LOAD_ROM,ROM!DQ440,IF(AND(MMU_CLK,MMU_MEMW,CELL("address",DQ579)=CELL("address",OFFSET(RAM0,MMU_RAM_X,MMU_RAM_Y))),MMU_VAL,DQ579)))</f>
        <v>0</v>
      </c>
      <c r="DR579" s="50">
        <f t="array" aca="1" ref="DR579" ca="1">IF(RESET,0,IF(LOAD_ROM,ROM!DR440,IF(AND(MMU_CLK,MMU_MEMW,CELL("address",DR579)=CELL("address",OFFSET(RAM0,MMU_RAM_X,MMU_RAM_Y))),MMU_VAL,DR579)))</f>
        <v>0</v>
      </c>
      <c r="DS579" s="50">
        <f t="array" aca="1" ref="DS579" ca="1">IF(RESET,0,IF(LOAD_ROM,ROM!DS440,IF(AND(MMU_CLK,MMU_MEMW,CELL("address",DS579)=CELL("address",OFFSET(RAM0,MMU_RAM_X,MMU_RAM_Y))),MMU_VAL,DS579)))</f>
        <v>0</v>
      </c>
      <c r="DT579" s="50">
        <f t="array" aca="1" ref="DT579" ca="1">IF(RESET,0,IF(LOAD_ROM,ROM!DT440,IF(AND(MMU_CLK,MMU_MEMW,CELL("address",DT579)=CELL("address",OFFSET(RAM0,MMU_RAM_X,MMU_RAM_Y))),MMU_VAL,DT579)))</f>
        <v>0</v>
      </c>
      <c r="DU579" s="50">
        <f t="array" aca="1" ref="DU579" ca="1">IF(RESET,0,IF(LOAD_ROM,ROM!DU440,IF(AND(MMU_CLK,MMU_MEMW,CELL("address",DU579)=CELL("address",OFFSET(RAM0,MMU_RAM_X,MMU_RAM_Y))),MMU_VAL,DU579)))</f>
        <v>0</v>
      </c>
      <c r="DV579" s="50">
        <f t="array" aca="1" ref="DV579" ca="1">IF(RESET,0,IF(LOAD_ROM,ROM!DV440,IF(AND(MMU_CLK,MMU_MEMW,CELL("address",DV579)=CELL("address",OFFSET(RAM0,MMU_RAM_X,MMU_RAM_Y))),MMU_VAL,DV579)))</f>
        <v>0</v>
      </c>
      <c r="DW579" s="50">
        <f t="array" aca="1" ref="DW579" ca="1">IF(RESET,0,IF(LOAD_ROM,ROM!DW440,IF(AND(MMU_CLK,MMU_MEMW,CELL("address",DW579)=CELL("address",OFFSET(RAM0,MMU_RAM_X,MMU_RAM_Y))),MMU_VAL,DW579)))</f>
        <v>0</v>
      </c>
      <c r="DX579" s="50">
        <f t="array" aca="1" ref="DX579" ca="1">IF(RESET,0,IF(LOAD_ROM,ROM!DX440,IF(AND(MMU_CLK,MMU_MEMW,CELL("address",DX579)=CELL("address",OFFSET(RAM0,MMU_RAM_X,MMU_RAM_Y))),MMU_VAL,DX579)))</f>
        <v>0</v>
      </c>
    </row>
    <row r="580" spans="1:128" x14ac:dyDescent="0.35">
      <c r="A580" s="50">
        <f t="array" aca="1" ref="A580" ca="1">IF(RESET,0,IF(LOAD_ROM,ROM!A441,IF(AND(MMU_CLK,MMU_MEMW,CELL("address",A580)=CELL("address",OFFSET(RAM0,MMU_RAM_X,MMU_RAM_Y))),MMU_VAL,A580)))</f>
        <v>0</v>
      </c>
      <c r="B580" s="50">
        <f t="array" aca="1" ref="B580" ca="1">IF(RESET,0,IF(LOAD_ROM,ROM!B441,IF(AND(MMU_CLK,MMU_MEMW,CELL("address",B580)=CELL("address",OFFSET(RAM0,MMU_RAM_X,MMU_RAM_Y))),MMU_VAL,B580)))</f>
        <v>0</v>
      </c>
      <c r="C580" s="50">
        <f t="array" aca="1" ref="C580" ca="1">IF(RESET,0,IF(LOAD_ROM,ROM!C441,IF(AND(MMU_CLK,MMU_MEMW,CELL("address",C580)=CELL("address",OFFSET(RAM0,MMU_RAM_X,MMU_RAM_Y))),MMU_VAL,C580)))</f>
        <v>0</v>
      </c>
      <c r="D580" s="50">
        <f t="array" aca="1" ref="D580" ca="1">IF(RESET,0,IF(LOAD_ROM,ROM!D441,IF(AND(MMU_CLK,MMU_MEMW,CELL("address",D580)=CELL("address",OFFSET(RAM0,MMU_RAM_X,MMU_RAM_Y))),MMU_VAL,D580)))</f>
        <v>0</v>
      </c>
      <c r="E580" s="50">
        <f t="array" aca="1" ref="E580" ca="1">IF(RESET,0,IF(LOAD_ROM,ROM!E441,IF(AND(MMU_CLK,MMU_MEMW,CELL("address",E580)=CELL("address",OFFSET(RAM0,MMU_RAM_X,MMU_RAM_Y))),MMU_VAL,E580)))</f>
        <v>0</v>
      </c>
      <c r="F580" s="50">
        <f t="array" aca="1" ref="F580" ca="1">IF(RESET,0,IF(LOAD_ROM,ROM!F441,IF(AND(MMU_CLK,MMU_MEMW,CELL("address",F580)=CELL("address",OFFSET(RAM0,MMU_RAM_X,MMU_RAM_Y))),MMU_VAL,F580)))</f>
        <v>0</v>
      </c>
      <c r="G580" s="50">
        <f t="array" aca="1" ref="G580" ca="1">IF(RESET,0,IF(LOAD_ROM,ROM!G441,IF(AND(MMU_CLK,MMU_MEMW,CELL("address",G580)=CELL("address",OFFSET(RAM0,MMU_RAM_X,MMU_RAM_Y))),MMU_VAL,G580)))</f>
        <v>0</v>
      </c>
      <c r="H580" s="50">
        <f t="array" aca="1" ref="H580" ca="1">IF(RESET,0,IF(LOAD_ROM,ROM!H441,IF(AND(MMU_CLK,MMU_MEMW,CELL("address",H580)=CELL("address",OFFSET(RAM0,MMU_RAM_X,MMU_RAM_Y))),MMU_VAL,H580)))</f>
        <v>0</v>
      </c>
      <c r="I580" s="50">
        <f t="array" aca="1" ref="I580" ca="1">IF(RESET,0,IF(LOAD_ROM,ROM!I441,IF(AND(MMU_CLK,MMU_MEMW,CELL("address",I580)=CELL("address",OFFSET(RAM0,MMU_RAM_X,MMU_RAM_Y))),MMU_VAL,I580)))</f>
        <v>0</v>
      </c>
      <c r="J580" s="50">
        <f t="array" aca="1" ref="J580" ca="1">IF(RESET,0,IF(LOAD_ROM,ROM!J441,IF(AND(MMU_CLK,MMU_MEMW,CELL("address",J580)=CELL("address",OFFSET(RAM0,MMU_RAM_X,MMU_RAM_Y))),MMU_VAL,J580)))</f>
        <v>0</v>
      </c>
      <c r="K580" s="50">
        <f t="array" aca="1" ref="K580" ca="1">IF(RESET,0,IF(LOAD_ROM,ROM!K441,IF(AND(MMU_CLK,MMU_MEMW,CELL("address",K580)=CELL("address",OFFSET(RAM0,MMU_RAM_X,MMU_RAM_Y))),MMU_VAL,K580)))</f>
        <v>0</v>
      </c>
      <c r="L580" s="50">
        <f t="array" aca="1" ref="L580" ca="1">IF(RESET,0,IF(LOAD_ROM,ROM!L441,IF(AND(MMU_CLK,MMU_MEMW,CELL("address",L580)=CELL("address",OFFSET(RAM0,MMU_RAM_X,MMU_RAM_Y))),MMU_VAL,L580)))</f>
        <v>0</v>
      </c>
      <c r="M580" s="50">
        <f t="array" aca="1" ref="M580" ca="1">IF(RESET,0,IF(LOAD_ROM,ROM!M441,IF(AND(MMU_CLK,MMU_MEMW,CELL("address",M580)=CELL("address",OFFSET(RAM0,MMU_RAM_X,MMU_RAM_Y))),MMU_VAL,M580)))</f>
        <v>0</v>
      </c>
      <c r="N580" s="50">
        <f t="array" aca="1" ref="N580" ca="1">IF(RESET,0,IF(LOAD_ROM,ROM!N441,IF(AND(MMU_CLK,MMU_MEMW,CELL("address",N580)=CELL("address",OFFSET(RAM0,MMU_RAM_X,MMU_RAM_Y))),MMU_VAL,N580)))</f>
        <v>0</v>
      </c>
      <c r="O580" s="50">
        <f t="array" aca="1" ref="O580" ca="1">IF(RESET,0,IF(LOAD_ROM,ROM!O441,IF(AND(MMU_CLK,MMU_MEMW,CELL("address",O580)=CELL("address",OFFSET(RAM0,MMU_RAM_X,MMU_RAM_Y))),MMU_VAL,O580)))</f>
        <v>0</v>
      </c>
      <c r="P580" s="50">
        <f t="array" aca="1" ref="P580" ca="1">IF(RESET,0,IF(LOAD_ROM,ROM!P441,IF(AND(MMU_CLK,MMU_MEMW,CELL("address",P580)=CELL("address",OFFSET(RAM0,MMU_RAM_X,MMU_RAM_Y))),MMU_VAL,P580)))</f>
        <v>0</v>
      </c>
      <c r="Q580" s="50">
        <f t="array" aca="1" ref="Q580" ca="1">IF(RESET,0,IF(LOAD_ROM,ROM!Q441,IF(AND(MMU_CLK,MMU_MEMW,CELL("address",Q580)=CELL("address",OFFSET(RAM0,MMU_RAM_X,MMU_RAM_Y))),MMU_VAL,Q580)))</f>
        <v>0</v>
      </c>
      <c r="R580" s="50">
        <f t="array" aca="1" ref="R580" ca="1">IF(RESET,0,IF(LOAD_ROM,ROM!R441,IF(AND(MMU_CLK,MMU_MEMW,CELL("address",R580)=CELL("address",OFFSET(RAM0,MMU_RAM_X,MMU_RAM_Y))),MMU_VAL,R580)))</f>
        <v>0</v>
      </c>
      <c r="S580" s="50">
        <f t="array" aca="1" ref="S580" ca="1">IF(RESET,0,IF(LOAD_ROM,ROM!S441,IF(AND(MMU_CLK,MMU_MEMW,CELL("address",S580)=CELL("address",OFFSET(RAM0,MMU_RAM_X,MMU_RAM_Y))),MMU_VAL,S580)))</f>
        <v>0</v>
      </c>
      <c r="T580" s="50">
        <f t="array" aca="1" ref="T580" ca="1">IF(RESET,0,IF(LOAD_ROM,ROM!T441,IF(AND(MMU_CLK,MMU_MEMW,CELL("address",T580)=CELL("address",OFFSET(RAM0,MMU_RAM_X,MMU_RAM_Y))),MMU_VAL,T580)))</f>
        <v>0</v>
      </c>
      <c r="U580" s="50">
        <f t="array" aca="1" ref="U580" ca="1">IF(RESET,0,IF(LOAD_ROM,ROM!U441,IF(AND(MMU_CLK,MMU_MEMW,CELL("address",U580)=CELL("address",OFFSET(RAM0,MMU_RAM_X,MMU_RAM_Y))),MMU_VAL,U580)))</f>
        <v>0</v>
      </c>
      <c r="V580" s="50">
        <f t="array" aca="1" ref="V580" ca="1">IF(RESET,0,IF(LOAD_ROM,ROM!V441,IF(AND(MMU_CLK,MMU_MEMW,CELL("address",V580)=CELL("address",OFFSET(RAM0,MMU_RAM_X,MMU_RAM_Y))),MMU_VAL,V580)))</f>
        <v>0</v>
      </c>
      <c r="W580" s="50">
        <f t="array" aca="1" ref="W580" ca="1">IF(RESET,0,IF(LOAD_ROM,ROM!W441,IF(AND(MMU_CLK,MMU_MEMW,CELL("address",W580)=CELL("address",OFFSET(RAM0,MMU_RAM_X,MMU_RAM_Y))),MMU_VAL,W580)))</f>
        <v>0</v>
      </c>
      <c r="X580" s="50">
        <f t="array" aca="1" ref="X580" ca="1">IF(RESET,0,IF(LOAD_ROM,ROM!X441,IF(AND(MMU_CLK,MMU_MEMW,CELL("address",X580)=CELL("address",OFFSET(RAM0,MMU_RAM_X,MMU_RAM_Y))),MMU_VAL,X580)))</f>
        <v>0</v>
      </c>
      <c r="Y580" s="50">
        <f t="array" aca="1" ref="Y580" ca="1">IF(RESET,0,IF(LOAD_ROM,ROM!Y441,IF(AND(MMU_CLK,MMU_MEMW,CELL("address",Y580)=CELL("address",OFFSET(RAM0,MMU_RAM_X,MMU_RAM_Y))),MMU_VAL,Y580)))</f>
        <v>0</v>
      </c>
      <c r="Z580" s="50">
        <f t="array" aca="1" ref="Z580" ca="1">IF(RESET,0,IF(LOAD_ROM,ROM!Z441,IF(AND(MMU_CLK,MMU_MEMW,CELL("address",Z580)=CELL("address",OFFSET(RAM0,MMU_RAM_X,MMU_RAM_Y))),MMU_VAL,Z580)))</f>
        <v>0</v>
      </c>
      <c r="AA580" s="50">
        <f t="array" aca="1" ref="AA580" ca="1">IF(RESET,0,IF(LOAD_ROM,ROM!AA441,IF(AND(MMU_CLK,MMU_MEMW,CELL("address",AA580)=CELL("address",OFFSET(RAM0,MMU_RAM_X,MMU_RAM_Y))),MMU_VAL,AA580)))</f>
        <v>0</v>
      </c>
      <c r="AB580" s="50">
        <f t="array" aca="1" ref="AB580" ca="1">IF(RESET,0,IF(LOAD_ROM,ROM!AB441,IF(AND(MMU_CLK,MMU_MEMW,CELL("address",AB580)=CELL("address",OFFSET(RAM0,MMU_RAM_X,MMU_RAM_Y))),MMU_VAL,AB580)))</f>
        <v>0</v>
      </c>
      <c r="AC580" s="50">
        <f t="array" aca="1" ref="AC580" ca="1">IF(RESET,0,IF(LOAD_ROM,ROM!AC441,IF(AND(MMU_CLK,MMU_MEMW,CELL("address",AC580)=CELL("address",OFFSET(RAM0,MMU_RAM_X,MMU_RAM_Y))),MMU_VAL,AC580)))</f>
        <v>0</v>
      </c>
      <c r="AD580" s="50">
        <f t="array" aca="1" ref="AD580" ca="1">IF(RESET,0,IF(LOAD_ROM,ROM!AD441,IF(AND(MMU_CLK,MMU_MEMW,CELL("address",AD580)=CELL("address",OFFSET(RAM0,MMU_RAM_X,MMU_RAM_Y))),MMU_VAL,AD580)))</f>
        <v>0</v>
      </c>
      <c r="AE580" s="50">
        <f t="array" aca="1" ref="AE580" ca="1">IF(RESET,0,IF(LOAD_ROM,ROM!AE441,IF(AND(MMU_CLK,MMU_MEMW,CELL("address",AE580)=CELL("address",OFFSET(RAM0,MMU_RAM_X,MMU_RAM_Y))),MMU_VAL,AE580)))</f>
        <v>0</v>
      </c>
      <c r="AF580" s="50">
        <f t="array" aca="1" ref="AF580" ca="1">IF(RESET,0,IF(LOAD_ROM,ROM!AF441,IF(AND(MMU_CLK,MMU_MEMW,CELL("address",AF580)=CELL("address",OFFSET(RAM0,MMU_RAM_X,MMU_RAM_Y))),MMU_VAL,AF580)))</f>
        <v>0</v>
      </c>
      <c r="AG580" s="50">
        <f t="array" aca="1" ref="AG580" ca="1">IF(RESET,0,IF(LOAD_ROM,ROM!AG441,IF(AND(MMU_CLK,MMU_MEMW,CELL("address",AG580)=CELL("address",OFFSET(RAM0,MMU_RAM_X,MMU_RAM_Y))),MMU_VAL,AG580)))</f>
        <v>0</v>
      </c>
      <c r="AH580" s="50">
        <f t="array" aca="1" ref="AH580" ca="1">IF(RESET,0,IF(LOAD_ROM,ROM!AH441,IF(AND(MMU_CLK,MMU_MEMW,CELL("address",AH580)=CELL("address",OFFSET(RAM0,MMU_RAM_X,MMU_RAM_Y))),MMU_VAL,AH580)))</f>
        <v>0</v>
      </c>
      <c r="AI580" s="50">
        <f t="array" aca="1" ref="AI580" ca="1">IF(RESET,0,IF(LOAD_ROM,ROM!AI441,IF(AND(MMU_CLK,MMU_MEMW,CELL("address",AI580)=CELL("address",OFFSET(RAM0,MMU_RAM_X,MMU_RAM_Y))),MMU_VAL,AI580)))</f>
        <v>0</v>
      </c>
      <c r="AJ580" s="50">
        <f t="array" aca="1" ref="AJ580" ca="1">IF(RESET,0,IF(LOAD_ROM,ROM!AJ441,IF(AND(MMU_CLK,MMU_MEMW,CELL("address",AJ580)=CELL("address",OFFSET(RAM0,MMU_RAM_X,MMU_RAM_Y))),MMU_VAL,AJ580)))</f>
        <v>0</v>
      </c>
      <c r="AK580" s="50">
        <f t="array" aca="1" ref="AK580" ca="1">IF(RESET,0,IF(LOAD_ROM,ROM!AK441,IF(AND(MMU_CLK,MMU_MEMW,CELL("address",AK580)=CELL("address",OFFSET(RAM0,MMU_RAM_X,MMU_RAM_Y))),MMU_VAL,AK580)))</f>
        <v>0</v>
      </c>
      <c r="AL580" s="50">
        <f t="array" aca="1" ref="AL580" ca="1">IF(RESET,0,IF(LOAD_ROM,ROM!AL441,IF(AND(MMU_CLK,MMU_MEMW,CELL("address",AL580)=CELL("address",OFFSET(RAM0,MMU_RAM_X,MMU_RAM_Y))),MMU_VAL,AL580)))</f>
        <v>0</v>
      </c>
      <c r="AM580" s="50">
        <f t="array" aca="1" ref="AM580" ca="1">IF(RESET,0,IF(LOAD_ROM,ROM!AM441,IF(AND(MMU_CLK,MMU_MEMW,CELL("address",AM580)=CELL("address",OFFSET(RAM0,MMU_RAM_X,MMU_RAM_Y))),MMU_VAL,AM580)))</f>
        <v>0</v>
      </c>
      <c r="AN580" s="50">
        <f t="array" aca="1" ref="AN580" ca="1">IF(RESET,0,IF(LOAD_ROM,ROM!AN441,IF(AND(MMU_CLK,MMU_MEMW,CELL("address",AN580)=CELL("address",OFFSET(RAM0,MMU_RAM_X,MMU_RAM_Y))),MMU_VAL,AN580)))</f>
        <v>0</v>
      </c>
      <c r="AO580" s="50">
        <f t="array" aca="1" ref="AO580" ca="1">IF(RESET,0,IF(LOAD_ROM,ROM!AO441,IF(AND(MMU_CLK,MMU_MEMW,CELL("address",AO580)=CELL("address",OFFSET(RAM0,MMU_RAM_X,MMU_RAM_Y))),MMU_VAL,AO580)))</f>
        <v>0</v>
      </c>
      <c r="AP580" s="50">
        <f t="array" aca="1" ref="AP580" ca="1">IF(RESET,0,IF(LOAD_ROM,ROM!AP441,IF(AND(MMU_CLK,MMU_MEMW,CELL("address",AP580)=CELL("address",OFFSET(RAM0,MMU_RAM_X,MMU_RAM_Y))),MMU_VAL,AP580)))</f>
        <v>0</v>
      </c>
      <c r="AQ580" s="50">
        <f t="array" aca="1" ref="AQ580" ca="1">IF(RESET,0,IF(LOAD_ROM,ROM!AQ441,IF(AND(MMU_CLK,MMU_MEMW,CELL("address",AQ580)=CELL("address",OFFSET(RAM0,MMU_RAM_X,MMU_RAM_Y))),MMU_VAL,AQ580)))</f>
        <v>0</v>
      </c>
      <c r="AR580" s="50">
        <f t="array" aca="1" ref="AR580" ca="1">IF(RESET,0,IF(LOAD_ROM,ROM!AR441,IF(AND(MMU_CLK,MMU_MEMW,CELL("address",AR580)=CELL("address",OFFSET(RAM0,MMU_RAM_X,MMU_RAM_Y))),MMU_VAL,AR580)))</f>
        <v>0</v>
      </c>
      <c r="AS580" s="50">
        <f t="array" aca="1" ref="AS580" ca="1">IF(RESET,0,IF(LOAD_ROM,ROM!AS441,IF(AND(MMU_CLK,MMU_MEMW,CELL("address",AS580)=CELL("address",OFFSET(RAM0,MMU_RAM_X,MMU_RAM_Y))),MMU_VAL,AS580)))</f>
        <v>0</v>
      </c>
      <c r="AT580" s="50">
        <f t="array" aca="1" ref="AT580" ca="1">IF(RESET,0,IF(LOAD_ROM,ROM!AT441,IF(AND(MMU_CLK,MMU_MEMW,CELL("address",AT580)=CELL("address",OFFSET(RAM0,MMU_RAM_X,MMU_RAM_Y))),MMU_VAL,AT580)))</f>
        <v>0</v>
      </c>
      <c r="AU580" s="50">
        <f t="array" aca="1" ref="AU580" ca="1">IF(RESET,0,IF(LOAD_ROM,ROM!AU441,IF(AND(MMU_CLK,MMU_MEMW,CELL("address",AU580)=CELL("address",OFFSET(RAM0,MMU_RAM_X,MMU_RAM_Y))),MMU_VAL,AU580)))</f>
        <v>0</v>
      </c>
      <c r="AV580" s="50">
        <f t="array" aca="1" ref="AV580" ca="1">IF(RESET,0,IF(LOAD_ROM,ROM!AV441,IF(AND(MMU_CLK,MMU_MEMW,CELL("address",AV580)=CELL("address",OFFSET(RAM0,MMU_RAM_X,MMU_RAM_Y))),MMU_VAL,AV580)))</f>
        <v>0</v>
      </c>
      <c r="AW580" s="50">
        <f t="array" aca="1" ref="AW580" ca="1">IF(RESET,0,IF(LOAD_ROM,ROM!AW441,IF(AND(MMU_CLK,MMU_MEMW,CELL("address",AW580)=CELL("address",OFFSET(RAM0,MMU_RAM_X,MMU_RAM_Y))),MMU_VAL,AW580)))</f>
        <v>0</v>
      </c>
      <c r="AX580" s="50">
        <f t="array" aca="1" ref="AX580" ca="1">IF(RESET,0,IF(LOAD_ROM,ROM!AX441,IF(AND(MMU_CLK,MMU_MEMW,CELL("address",AX580)=CELL("address",OFFSET(RAM0,MMU_RAM_X,MMU_RAM_Y))),MMU_VAL,AX580)))</f>
        <v>0</v>
      </c>
      <c r="AY580" s="50">
        <f t="array" aca="1" ref="AY580" ca="1">IF(RESET,0,IF(LOAD_ROM,ROM!AY441,IF(AND(MMU_CLK,MMU_MEMW,CELL("address",AY580)=CELL("address",OFFSET(RAM0,MMU_RAM_X,MMU_RAM_Y))),MMU_VAL,AY580)))</f>
        <v>0</v>
      </c>
      <c r="AZ580" s="50">
        <f t="array" aca="1" ref="AZ580" ca="1">IF(RESET,0,IF(LOAD_ROM,ROM!AZ441,IF(AND(MMU_CLK,MMU_MEMW,CELL("address",AZ580)=CELL("address",OFFSET(RAM0,MMU_RAM_X,MMU_RAM_Y))),MMU_VAL,AZ580)))</f>
        <v>0</v>
      </c>
      <c r="BA580" s="50">
        <f t="array" aca="1" ref="BA580" ca="1">IF(RESET,0,IF(LOAD_ROM,ROM!BA441,IF(AND(MMU_CLK,MMU_MEMW,CELL("address",BA580)=CELL("address",OFFSET(RAM0,MMU_RAM_X,MMU_RAM_Y))),MMU_VAL,BA580)))</f>
        <v>0</v>
      </c>
      <c r="BB580" s="50">
        <f t="array" aca="1" ref="BB580" ca="1">IF(RESET,0,IF(LOAD_ROM,ROM!BB441,IF(AND(MMU_CLK,MMU_MEMW,CELL("address",BB580)=CELL("address",OFFSET(RAM0,MMU_RAM_X,MMU_RAM_Y))),MMU_VAL,BB580)))</f>
        <v>0</v>
      </c>
      <c r="BC580" s="50">
        <f t="array" aca="1" ref="BC580" ca="1">IF(RESET,0,IF(LOAD_ROM,ROM!BC441,IF(AND(MMU_CLK,MMU_MEMW,CELL("address",BC580)=CELL("address",OFFSET(RAM0,MMU_RAM_X,MMU_RAM_Y))),MMU_VAL,BC580)))</f>
        <v>0</v>
      </c>
      <c r="BD580" s="50">
        <f t="array" aca="1" ref="BD580" ca="1">IF(RESET,0,IF(LOAD_ROM,ROM!BD441,IF(AND(MMU_CLK,MMU_MEMW,CELL("address",BD580)=CELL("address",OFFSET(RAM0,MMU_RAM_X,MMU_RAM_Y))),MMU_VAL,BD580)))</f>
        <v>0</v>
      </c>
      <c r="BE580" s="50">
        <f t="array" aca="1" ref="BE580" ca="1">IF(RESET,0,IF(LOAD_ROM,ROM!BE441,IF(AND(MMU_CLK,MMU_MEMW,CELL("address",BE580)=CELL("address",OFFSET(RAM0,MMU_RAM_X,MMU_RAM_Y))),MMU_VAL,BE580)))</f>
        <v>0</v>
      </c>
      <c r="BF580" s="50">
        <f t="array" aca="1" ref="BF580" ca="1">IF(RESET,0,IF(LOAD_ROM,ROM!BF441,IF(AND(MMU_CLK,MMU_MEMW,CELL("address",BF580)=CELL("address",OFFSET(RAM0,MMU_RAM_X,MMU_RAM_Y))),MMU_VAL,BF580)))</f>
        <v>0</v>
      </c>
      <c r="BG580" s="50">
        <f t="array" aca="1" ref="BG580" ca="1">IF(RESET,0,IF(LOAD_ROM,ROM!BG441,IF(AND(MMU_CLK,MMU_MEMW,CELL("address",BG580)=CELL("address",OFFSET(RAM0,MMU_RAM_X,MMU_RAM_Y))),MMU_VAL,BG580)))</f>
        <v>0</v>
      </c>
      <c r="BH580" s="50">
        <f t="array" aca="1" ref="BH580" ca="1">IF(RESET,0,IF(LOAD_ROM,ROM!BH441,IF(AND(MMU_CLK,MMU_MEMW,CELL("address",BH580)=CELL("address",OFFSET(RAM0,MMU_RAM_X,MMU_RAM_Y))),MMU_VAL,BH580)))</f>
        <v>0</v>
      </c>
      <c r="BI580" s="50">
        <f t="array" aca="1" ref="BI580" ca="1">IF(RESET,0,IF(LOAD_ROM,ROM!BI441,IF(AND(MMU_CLK,MMU_MEMW,CELL("address",BI580)=CELL("address",OFFSET(RAM0,MMU_RAM_X,MMU_RAM_Y))),MMU_VAL,BI580)))</f>
        <v>0</v>
      </c>
      <c r="BJ580" s="50">
        <f t="array" aca="1" ref="BJ580" ca="1">IF(RESET,0,IF(LOAD_ROM,ROM!BJ441,IF(AND(MMU_CLK,MMU_MEMW,CELL("address",BJ580)=CELL("address",OFFSET(RAM0,MMU_RAM_X,MMU_RAM_Y))),MMU_VAL,BJ580)))</f>
        <v>0</v>
      </c>
      <c r="BK580" s="50">
        <f t="array" aca="1" ref="BK580" ca="1">IF(RESET,0,IF(LOAD_ROM,ROM!BK441,IF(AND(MMU_CLK,MMU_MEMW,CELL("address",BK580)=CELL("address",OFFSET(RAM0,MMU_RAM_X,MMU_RAM_Y))),MMU_VAL,BK580)))</f>
        <v>0</v>
      </c>
      <c r="BL580" s="50">
        <f t="array" aca="1" ref="BL580" ca="1">IF(RESET,0,IF(LOAD_ROM,ROM!BL441,IF(AND(MMU_CLK,MMU_MEMW,CELL("address",BL580)=CELL("address",OFFSET(RAM0,MMU_RAM_X,MMU_RAM_Y))),MMU_VAL,BL580)))</f>
        <v>0</v>
      </c>
      <c r="BM580" s="50">
        <f t="array" aca="1" ref="BM580" ca="1">IF(RESET,0,IF(LOAD_ROM,ROM!BM441,IF(AND(MMU_CLK,MMU_MEMW,CELL("address",BM580)=CELL("address",OFFSET(RAM0,MMU_RAM_X,MMU_RAM_Y))),MMU_VAL,BM580)))</f>
        <v>0</v>
      </c>
      <c r="BN580" s="50">
        <f t="array" aca="1" ref="BN580" ca="1">IF(RESET,0,IF(LOAD_ROM,ROM!BN441,IF(AND(MMU_CLK,MMU_MEMW,CELL("address",BN580)=CELL("address",OFFSET(RAM0,MMU_RAM_X,MMU_RAM_Y))),MMU_VAL,BN580)))</f>
        <v>0</v>
      </c>
      <c r="BO580" s="50">
        <f t="array" aca="1" ref="BO580" ca="1">IF(RESET,0,IF(LOAD_ROM,ROM!BO441,IF(AND(MMU_CLK,MMU_MEMW,CELL("address",BO580)=CELL("address",OFFSET(RAM0,MMU_RAM_X,MMU_RAM_Y))),MMU_VAL,BO580)))</f>
        <v>0</v>
      </c>
      <c r="BP580" s="50">
        <f t="array" aca="1" ref="BP580" ca="1">IF(RESET,0,IF(LOAD_ROM,ROM!BP441,IF(AND(MMU_CLK,MMU_MEMW,CELL("address",BP580)=CELL("address",OFFSET(RAM0,MMU_RAM_X,MMU_RAM_Y))),MMU_VAL,BP580)))</f>
        <v>0</v>
      </c>
      <c r="BQ580" s="50">
        <f t="array" aca="1" ref="BQ580" ca="1">IF(RESET,0,IF(LOAD_ROM,ROM!BQ441,IF(AND(MMU_CLK,MMU_MEMW,CELL("address",BQ580)=CELL("address",OFFSET(RAM0,MMU_RAM_X,MMU_RAM_Y))),MMU_VAL,BQ580)))</f>
        <v>0</v>
      </c>
      <c r="BR580" s="50">
        <f t="array" aca="1" ref="BR580" ca="1">IF(RESET,0,IF(LOAD_ROM,ROM!BR441,IF(AND(MMU_CLK,MMU_MEMW,CELL("address",BR580)=CELL("address",OFFSET(RAM0,MMU_RAM_X,MMU_RAM_Y))),MMU_VAL,BR580)))</f>
        <v>0</v>
      </c>
      <c r="BS580" s="50">
        <f t="array" aca="1" ref="BS580" ca="1">IF(RESET,0,IF(LOAD_ROM,ROM!BS441,IF(AND(MMU_CLK,MMU_MEMW,CELL("address",BS580)=CELL("address",OFFSET(RAM0,MMU_RAM_X,MMU_RAM_Y))),MMU_VAL,BS580)))</f>
        <v>0</v>
      </c>
      <c r="BT580" s="50">
        <f t="array" aca="1" ref="BT580" ca="1">IF(RESET,0,IF(LOAD_ROM,ROM!BT441,IF(AND(MMU_CLK,MMU_MEMW,CELL("address",BT580)=CELL("address",OFFSET(RAM0,MMU_RAM_X,MMU_RAM_Y))),MMU_VAL,BT580)))</f>
        <v>0</v>
      </c>
      <c r="BU580" s="50">
        <f t="array" aca="1" ref="BU580" ca="1">IF(RESET,0,IF(LOAD_ROM,ROM!BU441,IF(AND(MMU_CLK,MMU_MEMW,CELL("address",BU580)=CELL("address",OFFSET(RAM0,MMU_RAM_X,MMU_RAM_Y))),MMU_VAL,BU580)))</f>
        <v>0</v>
      </c>
      <c r="BV580" s="50">
        <f t="array" aca="1" ref="BV580" ca="1">IF(RESET,0,IF(LOAD_ROM,ROM!BV441,IF(AND(MMU_CLK,MMU_MEMW,CELL("address",BV580)=CELL("address",OFFSET(RAM0,MMU_RAM_X,MMU_RAM_Y))),MMU_VAL,BV580)))</f>
        <v>0</v>
      </c>
      <c r="BW580" s="50">
        <f t="array" aca="1" ref="BW580" ca="1">IF(RESET,0,IF(LOAD_ROM,ROM!BW441,IF(AND(MMU_CLK,MMU_MEMW,CELL("address",BW580)=CELL("address",OFFSET(RAM0,MMU_RAM_X,MMU_RAM_Y))),MMU_VAL,BW580)))</f>
        <v>0</v>
      </c>
      <c r="BX580" s="50">
        <f t="array" aca="1" ref="BX580" ca="1">IF(RESET,0,IF(LOAD_ROM,ROM!BX441,IF(AND(MMU_CLK,MMU_MEMW,CELL("address",BX580)=CELL("address",OFFSET(RAM0,MMU_RAM_X,MMU_RAM_Y))),MMU_VAL,BX580)))</f>
        <v>0</v>
      </c>
      <c r="BY580" s="50">
        <f t="array" aca="1" ref="BY580" ca="1">IF(RESET,0,IF(LOAD_ROM,ROM!BY441,IF(AND(MMU_CLK,MMU_MEMW,CELL("address",BY580)=CELL("address",OFFSET(RAM0,MMU_RAM_X,MMU_RAM_Y))),MMU_VAL,BY580)))</f>
        <v>0</v>
      </c>
      <c r="BZ580" s="50">
        <f t="array" aca="1" ref="BZ580" ca="1">IF(RESET,0,IF(LOAD_ROM,ROM!BZ441,IF(AND(MMU_CLK,MMU_MEMW,CELL("address",BZ580)=CELL("address",OFFSET(RAM0,MMU_RAM_X,MMU_RAM_Y))),MMU_VAL,BZ580)))</f>
        <v>0</v>
      </c>
      <c r="CA580" s="50">
        <f t="array" aca="1" ref="CA580" ca="1">IF(RESET,0,IF(LOAD_ROM,ROM!CA441,IF(AND(MMU_CLK,MMU_MEMW,CELL("address",CA580)=CELL("address",OFFSET(RAM0,MMU_RAM_X,MMU_RAM_Y))),MMU_VAL,CA580)))</f>
        <v>0</v>
      </c>
      <c r="CB580" s="50">
        <f t="array" aca="1" ref="CB580" ca="1">IF(RESET,0,IF(LOAD_ROM,ROM!CB441,IF(AND(MMU_CLK,MMU_MEMW,CELL("address",CB580)=CELL("address",OFFSET(RAM0,MMU_RAM_X,MMU_RAM_Y))),MMU_VAL,CB580)))</f>
        <v>0</v>
      </c>
      <c r="CC580" s="50">
        <f t="array" aca="1" ref="CC580" ca="1">IF(RESET,0,IF(LOAD_ROM,ROM!CC441,IF(AND(MMU_CLK,MMU_MEMW,CELL("address",CC580)=CELL("address",OFFSET(RAM0,MMU_RAM_X,MMU_RAM_Y))),MMU_VAL,CC580)))</f>
        <v>0</v>
      </c>
      <c r="CD580" s="50">
        <f t="array" aca="1" ref="CD580" ca="1">IF(RESET,0,IF(LOAD_ROM,ROM!CD441,IF(AND(MMU_CLK,MMU_MEMW,CELL("address",CD580)=CELL("address",OFFSET(RAM0,MMU_RAM_X,MMU_RAM_Y))),MMU_VAL,CD580)))</f>
        <v>0</v>
      </c>
      <c r="CE580" s="50">
        <f t="array" aca="1" ref="CE580" ca="1">IF(RESET,0,IF(LOAD_ROM,ROM!CE441,IF(AND(MMU_CLK,MMU_MEMW,CELL("address",CE580)=CELL("address",OFFSET(RAM0,MMU_RAM_X,MMU_RAM_Y))),MMU_VAL,CE580)))</f>
        <v>0</v>
      </c>
      <c r="CF580" s="50">
        <f t="array" aca="1" ref="CF580" ca="1">IF(RESET,0,IF(LOAD_ROM,ROM!CF441,IF(AND(MMU_CLK,MMU_MEMW,CELL("address",CF580)=CELL("address",OFFSET(RAM0,MMU_RAM_X,MMU_RAM_Y))),MMU_VAL,CF580)))</f>
        <v>0</v>
      </c>
      <c r="CG580" s="50">
        <f t="array" aca="1" ref="CG580" ca="1">IF(RESET,0,IF(LOAD_ROM,ROM!CG441,IF(AND(MMU_CLK,MMU_MEMW,CELL("address",CG580)=CELL("address",OFFSET(RAM0,MMU_RAM_X,MMU_RAM_Y))),MMU_VAL,CG580)))</f>
        <v>0</v>
      </c>
      <c r="CH580" s="50">
        <f t="array" aca="1" ref="CH580" ca="1">IF(RESET,0,IF(LOAD_ROM,ROM!CH441,IF(AND(MMU_CLK,MMU_MEMW,CELL("address",CH580)=CELL("address",OFFSET(RAM0,MMU_RAM_X,MMU_RAM_Y))),MMU_VAL,CH580)))</f>
        <v>0</v>
      </c>
      <c r="CI580" s="50">
        <f t="array" aca="1" ref="CI580" ca="1">IF(RESET,0,IF(LOAD_ROM,ROM!CI441,IF(AND(MMU_CLK,MMU_MEMW,CELL("address",CI580)=CELL("address",OFFSET(RAM0,MMU_RAM_X,MMU_RAM_Y))),MMU_VAL,CI580)))</f>
        <v>0</v>
      </c>
      <c r="CJ580" s="50">
        <f t="array" aca="1" ref="CJ580" ca="1">IF(RESET,0,IF(LOAD_ROM,ROM!CJ441,IF(AND(MMU_CLK,MMU_MEMW,CELL("address",CJ580)=CELL("address",OFFSET(RAM0,MMU_RAM_X,MMU_RAM_Y))),MMU_VAL,CJ580)))</f>
        <v>0</v>
      </c>
      <c r="CK580" s="50">
        <f t="array" aca="1" ref="CK580" ca="1">IF(RESET,0,IF(LOAD_ROM,ROM!CK441,IF(AND(MMU_CLK,MMU_MEMW,CELL("address",CK580)=CELL("address",OFFSET(RAM0,MMU_RAM_X,MMU_RAM_Y))),MMU_VAL,CK580)))</f>
        <v>0</v>
      </c>
      <c r="CL580" s="50">
        <f t="array" aca="1" ref="CL580" ca="1">IF(RESET,0,IF(LOAD_ROM,ROM!CL441,IF(AND(MMU_CLK,MMU_MEMW,CELL("address",CL580)=CELL("address",OFFSET(RAM0,MMU_RAM_X,MMU_RAM_Y))),MMU_VAL,CL580)))</f>
        <v>0</v>
      </c>
      <c r="CM580" s="50">
        <f t="array" aca="1" ref="CM580" ca="1">IF(RESET,0,IF(LOAD_ROM,ROM!CM441,IF(AND(MMU_CLK,MMU_MEMW,CELL("address",CM580)=CELL("address",OFFSET(RAM0,MMU_RAM_X,MMU_RAM_Y))),MMU_VAL,CM580)))</f>
        <v>0</v>
      </c>
      <c r="CN580" s="50">
        <f t="array" aca="1" ref="CN580" ca="1">IF(RESET,0,IF(LOAD_ROM,ROM!CN441,IF(AND(MMU_CLK,MMU_MEMW,CELL("address",CN580)=CELL("address",OFFSET(RAM0,MMU_RAM_X,MMU_RAM_Y))),MMU_VAL,CN580)))</f>
        <v>0</v>
      </c>
      <c r="CO580" s="50">
        <f t="array" aca="1" ref="CO580" ca="1">IF(RESET,0,IF(LOAD_ROM,ROM!CO441,IF(AND(MMU_CLK,MMU_MEMW,CELL("address",CO580)=CELL("address",OFFSET(RAM0,MMU_RAM_X,MMU_RAM_Y))),MMU_VAL,CO580)))</f>
        <v>0</v>
      </c>
      <c r="CP580" s="50">
        <f t="array" aca="1" ref="CP580" ca="1">IF(RESET,0,IF(LOAD_ROM,ROM!CP441,IF(AND(MMU_CLK,MMU_MEMW,CELL("address",CP580)=CELL("address",OFFSET(RAM0,MMU_RAM_X,MMU_RAM_Y))),MMU_VAL,CP580)))</f>
        <v>0</v>
      </c>
      <c r="CQ580" s="50">
        <f t="array" aca="1" ref="CQ580" ca="1">IF(RESET,0,IF(LOAD_ROM,ROM!CQ441,IF(AND(MMU_CLK,MMU_MEMW,CELL("address",CQ580)=CELL("address",OFFSET(RAM0,MMU_RAM_X,MMU_RAM_Y))),MMU_VAL,CQ580)))</f>
        <v>0</v>
      </c>
      <c r="CR580" s="50">
        <f t="array" aca="1" ref="CR580" ca="1">IF(RESET,0,IF(LOAD_ROM,ROM!CR441,IF(AND(MMU_CLK,MMU_MEMW,CELL("address",CR580)=CELL("address",OFFSET(RAM0,MMU_RAM_X,MMU_RAM_Y))),MMU_VAL,CR580)))</f>
        <v>0</v>
      </c>
      <c r="CS580" s="50">
        <f t="array" aca="1" ref="CS580" ca="1">IF(RESET,0,IF(LOAD_ROM,ROM!CS441,IF(AND(MMU_CLK,MMU_MEMW,CELL("address",CS580)=CELL("address",OFFSET(RAM0,MMU_RAM_X,MMU_RAM_Y))),MMU_VAL,CS580)))</f>
        <v>0</v>
      </c>
      <c r="CT580" s="50">
        <f t="array" aca="1" ref="CT580" ca="1">IF(RESET,0,IF(LOAD_ROM,ROM!CT441,IF(AND(MMU_CLK,MMU_MEMW,CELL("address",CT580)=CELL("address",OFFSET(RAM0,MMU_RAM_X,MMU_RAM_Y))),MMU_VAL,CT580)))</f>
        <v>0</v>
      </c>
      <c r="CU580" s="50">
        <f t="array" aca="1" ref="CU580" ca="1">IF(RESET,0,IF(LOAD_ROM,ROM!CU441,IF(AND(MMU_CLK,MMU_MEMW,CELL("address",CU580)=CELL("address",OFFSET(RAM0,MMU_RAM_X,MMU_RAM_Y))),MMU_VAL,CU580)))</f>
        <v>0</v>
      </c>
      <c r="CV580" s="50">
        <f t="array" aca="1" ref="CV580" ca="1">IF(RESET,0,IF(LOAD_ROM,ROM!CV441,IF(AND(MMU_CLK,MMU_MEMW,CELL("address",CV580)=CELL("address",OFFSET(RAM0,MMU_RAM_X,MMU_RAM_Y))),MMU_VAL,CV580)))</f>
        <v>0</v>
      </c>
      <c r="CW580" s="50">
        <f t="array" aca="1" ref="CW580" ca="1">IF(RESET,0,IF(LOAD_ROM,ROM!CW441,IF(AND(MMU_CLK,MMU_MEMW,CELL("address",CW580)=CELL("address",OFFSET(RAM0,MMU_RAM_X,MMU_RAM_Y))),MMU_VAL,CW580)))</f>
        <v>0</v>
      </c>
      <c r="CX580" s="50">
        <f t="array" aca="1" ref="CX580" ca="1">IF(RESET,0,IF(LOAD_ROM,ROM!CX441,IF(AND(MMU_CLK,MMU_MEMW,CELL("address",CX580)=CELL("address",OFFSET(RAM0,MMU_RAM_X,MMU_RAM_Y))),MMU_VAL,CX580)))</f>
        <v>0</v>
      </c>
      <c r="CY580" s="50">
        <f t="array" aca="1" ref="CY580" ca="1">IF(RESET,0,IF(LOAD_ROM,ROM!CY441,IF(AND(MMU_CLK,MMU_MEMW,CELL("address",CY580)=CELL("address",OFFSET(RAM0,MMU_RAM_X,MMU_RAM_Y))),MMU_VAL,CY580)))</f>
        <v>0</v>
      </c>
      <c r="CZ580" s="50">
        <f t="array" aca="1" ref="CZ580" ca="1">IF(RESET,0,IF(LOAD_ROM,ROM!CZ441,IF(AND(MMU_CLK,MMU_MEMW,CELL("address",CZ580)=CELL("address",OFFSET(RAM0,MMU_RAM_X,MMU_RAM_Y))),MMU_VAL,CZ580)))</f>
        <v>0</v>
      </c>
      <c r="DA580" s="50">
        <f t="array" aca="1" ref="DA580" ca="1">IF(RESET,0,IF(LOAD_ROM,ROM!DA441,IF(AND(MMU_CLK,MMU_MEMW,CELL("address",DA580)=CELL("address",OFFSET(RAM0,MMU_RAM_X,MMU_RAM_Y))),MMU_VAL,DA580)))</f>
        <v>0</v>
      </c>
      <c r="DB580" s="50">
        <f t="array" aca="1" ref="DB580" ca="1">IF(RESET,0,IF(LOAD_ROM,ROM!DB441,IF(AND(MMU_CLK,MMU_MEMW,CELL("address",DB580)=CELL("address",OFFSET(RAM0,MMU_RAM_X,MMU_RAM_Y))),MMU_VAL,DB580)))</f>
        <v>0</v>
      </c>
      <c r="DC580" s="50">
        <f t="array" aca="1" ref="DC580" ca="1">IF(RESET,0,IF(LOAD_ROM,ROM!DC441,IF(AND(MMU_CLK,MMU_MEMW,CELL("address",DC580)=CELL("address",OFFSET(RAM0,MMU_RAM_X,MMU_RAM_Y))),MMU_VAL,DC580)))</f>
        <v>0</v>
      </c>
      <c r="DD580" s="50">
        <f t="array" aca="1" ref="DD580" ca="1">IF(RESET,0,IF(LOAD_ROM,ROM!DD441,IF(AND(MMU_CLK,MMU_MEMW,CELL("address",DD580)=CELL("address",OFFSET(RAM0,MMU_RAM_X,MMU_RAM_Y))),MMU_VAL,DD580)))</f>
        <v>0</v>
      </c>
      <c r="DE580" s="50">
        <f t="array" aca="1" ref="DE580" ca="1">IF(RESET,0,IF(LOAD_ROM,ROM!DE441,IF(AND(MMU_CLK,MMU_MEMW,CELL("address",DE580)=CELL("address",OFFSET(RAM0,MMU_RAM_X,MMU_RAM_Y))),MMU_VAL,DE580)))</f>
        <v>0</v>
      </c>
      <c r="DF580" s="50">
        <f t="array" aca="1" ref="DF580" ca="1">IF(RESET,0,IF(LOAD_ROM,ROM!DF441,IF(AND(MMU_CLK,MMU_MEMW,CELL("address",DF580)=CELL("address",OFFSET(RAM0,MMU_RAM_X,MMU_RAM_Y))),MMU_VAL,DF580)))</f>
        <v>0</v>
      </c>
      <c r="DG580" s="50">
        <f t="array" aca="1" ref="DG580" ca="1">IF(RESET,0,IF(LOAD_ROM,ROM!DG441,IF(AND(MMU_CLK,MMU_MEMW,CELL("address",DG580)=CELL("address",OFFSET(RAM0,MMU_RAM_X,MMU_RAM_Y))),MMU_VAL,DG580)))</f>
        <v>0</v>
      </c>
      <c r="DH580" s="50">
        <f t="array" aca="1" ref="DH580" ca="1">IF(RESET,0,IF(LOAD_ROM,ROM!DH441,IF(AND(MMU_CLK,MMU_MEMW,CELL("address",DH580)=CELL("address",OFFSET(RAM0,MMU_RAM_X,MMU_RAM_Y))),MMU_VAL,DH580)))</f>
        <v>0</v>
      </c>
      <c r="DI580" s="50">
        <f t="array" aca="1" ref="DI580" ca="1">IF(RESET,0,IF(LOAD_ROM,ROM!DI441,IF(AND(MMU_CLK,MMU_MEMW,CELL("address",DI580)=CELL("address",OFFSET(RAM0,MMU_RAM_X,MMU_RAM_Y))),MMU_VAL,DI580)))</f>
        <v>0</v>
      </c>
      <c r="DJ580" s="50">
        <f t="array" aca="1" ref="DJ580" ca="1">IF(RESET,0,IF(LOAD_ROM,ROM!DJ441,IF(AND(MMU_CLK,MMU_MEMW,CELL("address",DJ580)=CELL("address",OFFSET(RAM0,MMU_RAM_X,MMU_RAM_Y))),MMU_VAL,DJ580)))</f>
        <v>0</v>
      </c>
      <c r="DK580" s="50">
        <f t="array" aca="1" ref="DK580" ca="1">IF(RESET,0,IF(LOAD_ROM,ROM!DK441,IF(AND(MMU_CLK,MMU_MEMW,CELL("address",DK580)=CELL("address",OFFSET(RAM0,MMU_RAM_X,MMU_RAM_Y))),MMU_VAL,DK580)))</f>
        <v>0</v>
      </c>
      <c r="DL580" s="50">
        <f t="array" aca="1" ref="DL580" ca="1">IF(RESET,0,IF(LOAD_ROM,ROM!DL441,IF(AND(MMU_CLK,MMU_MEMW,CELL("address",DL580)=CELL("address",OFFSET(RAM0,MMU_RAM_X,MMU_RAM_Y))),MMU_VAL,DL580)))</f>
        <v>0</v>
      </c>
      <c r="DM580" s="50">
        <f t="array" aca="1" ref="DM580" ca="1">IF(RESET,0,IF(LOAD_ROM,ROM!DM441,IF(AND(MMU_CLK,MMU_MEMW,CELL("address",DM580)=CELL("address",OFFSET(RAM0,MMU_RAM_X,MMU_RAM_Y))),MMU_VAL,DM580)))</f>
        <v>0</v>
      </c>
      <c r="DN580" s="50">
        <f t="array" aca="1" ref="DN580" ca="1">IF(RESET,0,IF(LOAD_ROM,ROM!DN441,IF(AND(MMU_CLK,MMU_MEMW,CELL("address",DN580)=CELL("address",OFFSET(RAM0,MMU_RAM_X,MMU_RAM_Y))),MMU_VAL,DN580)))</f>
        <v>0</v>
      </c>
      <c r="DO580" s="50">
        <f t="array" aca="1" ref="DO580" ca="1">IF(RESET,0,IF(LOAD_ROM,ROM!DO441,IF(AND(MMU_CLK,MMU_MEMW,CELL("address",DO580)=CELL("address",OFFSET(RAM0,MMU_RAM_X,MMU_RAM_Y))),MMU_VAL,DO580)))</f>
        <v>0</v>
      </c>
      <c r="DP580" s="50">
        <f t="array" aca="1" ref="DP580" ca="1">IF(RESET,0,IF(LOAD_ROM,ROM!DP441,IF(AND(MMU_CLK,MMU_MEMW,CELL("address",DP580)=CELL("address",OFFSET(RAM0,MMU_RAM_X,MMU_RAM_Y))),MMU_VAL,DP580)))</f>
        <v>0</v>
      </c>
      <c r="DQ580" s="50">
        <f t="array" aca="1" ref="DQ580" ca="1">IF(RESET,0,IF(LOAD_ROM,ROM!DQ441,IF(AND(MMU_CLK,MMU_MEMW,CELL("address",DQ580)=CELL("address",OFFSET(RAM0,MMU_RAM_X,MMU_RAM_Y))),MMU_VAL,DQ580)))</f>
        <v>0</v>
      </c>
      <c r="DR580" s="50">
        <f t="array" aca="1" ref="DR580" ca="1">IF(RESET,0,IF(LOAD_ROM,ROM!DR441,IF(AND(MMU_CLK,MMU_MEMW,CELL("address",DR580)=CELL("address",OFFSET(RAM0,MMU_RAM_X,MMU_RAM_Y))),MMU_VAL,DR580)))</f>
        <v>0</v>
      </c>
      <c r="DS580" s="50">
        <f t="array" aca="1" ref="DS580" ca="1">IF(RESET,0,IF(LOAD_ROM,ROM!DS441,IF(AND(MMU_CLK,MMU_MEMW,CELL("address",DS580)=CELL("address",OFFSET(RAM0,MMU_RAM_X,MMU_RAM_Y))),MMU_VAL,DS580)))</f>
        <v>0</v>
      </c>
      <c r="DT580" s="50">
        <f t="array" aca="1" ref="DT580" ca="1">IF(RESET,0,IF(LOAD_ROM,ROM!DT441,IF(AND(MMU_CLK,MMU_MEMW,CELL("address",DT580)=CELL("address",OFFSET(RAM0,MMU_RAM_X,MMU_RAM_Y))),MMU_VAL,DT580)))</f>
        <v>0</v>
      </c>
      <c r="DU580" s="50">
        <f t="array" aca="1" ref="DU580" ca="1">IF(RESET,0,IF(LOAD_ROM,ROM!DU441,IF(AND(MMU_CLK,MMU_MEMW,CELL("address",DU580)=CELL("address",OFFSET(RAM0,MMU_RAM_X,MMU_RAM_Y))),MMU_VAL,DU580)))</f>
        <v>0</v>
      </c>
      <c r="DV580" s="50">
        <f t="array" aca="1" ref="DV580" ca="1">IF(RESET,0,IF(LOAD_ROM,ROM!DV441,IF(AND(MMU_CLK,MMU_MEMW,CELL("address",DV580)=CELL("address",OFFSET(RAM0,MMU_RAM_X,MMU_RAM_Y))),MMU_VAL,DV580)))</f>
        <v>0</v>
      </c>
      <c r="DW580" s="50">
        <f t="array" aca="1" ref="DW580" ca="1">IF(RESET,0,IF(LOAD_ROM,ROM!DW441,IF(AND(MMU_CLK,MMU_MEMW,CELL("address",DW580)=CELL("address",OFFSET(RAM0,MMU_RAM_X,MMU_RAM_Y))),MMU_VAL,DW580)))</f>
        <v>0</v>
      </c>
      <c r="DX580" s="50">
        <f t="array" aca="1" ref="DX580" ca="1">IF(RESET,0,IF(LOAD_ROM,ROM!DX441,IF(AND(MMU_CLK,MMU_MEMW,CELL("address",DX580)=CELL("address",OFFSET(RAM0,MMU_RAM_X,MMU_RAM_Y))),MMU_VAL,DX580)))</f>
        <v>0</v>
      </c>
    </row>
    <row r="581" spans="1:128" x14ac:dyDescent="0.35">
      <c r="A581" s="50">
        <f t="array" aca="1" ref="A581" ca="1">IF(RESET,0,IF(LOAD_ROM,ROM!A442,IF(AND(MMU_CLK,MMU_MEMW,CELL("address",A581)=CELL("address",OFFSET(RAM0,MMU_RAM_X,MMU_RAM_Y))),MMU_VAL,A581)))</f>
        <v>0</v>
      </c>
      <c r="B581" s="50">
        <f t="array" aca="1" ref="B581" ca="1">IF(RESET,0,IF(LOAD_ROM,ROM!B442,IF(AND(MMU_CLK,MMU_MEMW,CELL("address",B581)=CELL("address",OFFSET(RAM0,MMU_RAM_X,MMU_RAM_Y))),MMU_VAL,B581)))</f>
        <v>0</v>
      </c>
      <c r="C581" s="50">
        <f t="array" aca="1" ref="C581" ca="1">IF(RESET,0,IF(LOAD_ROM,ROM!C442,IF(AND(MMU_CLK,MMU_MEMW,CELL("address",C581)=CELL("address",OFFSET(RAM0,MMU_RAM_X,MMU_RAM_Y))),MMU_VAL,C581)))</f>
        <v>0</v>
      </c>
      <c r="D581" s="50">
        <f t="array" aca="1" ref="D581" ca="1">IF(RESET,0,IF(LOAD_ROM,ROM!D442,IF(AND(MMU_CLK,MMU_MEMW,CELL("address",D581)=CELL("address",OFFSET(RAM0,MMU_RAM_X,MMU_RAM_Y))),MMU_VAL,D581)))</f>
        <v>0</v>
      </c>
      <c r="E581" s="50">
        <f t="array" aca="1" ref="E581" ca="1">IF(RESET,0,IF(LOAD_ROM,ROM!E442,IF(AND(MMU_CLK,MMU_MEMW,CELL("address",E581)=CELL("address",OFFSET(RAM0,MMU_RAM_X,MMU_RAM_Y))),MMU_VAL,E581)))</f>
        <v>0</v>
      </c>
      <c r="F581" s="50">
        <f t="array" aca="1" ref="F581" ca="1">IF(RESET,0,IF(LOAD_ROM,ROM!F442,IF(AND(MMU_CLK,MMU_MEMW,CELL("address",F581)=CELL("address",OFFSET(RAM0,MMU_RAM_X,MMU_RAM_Y))),MMU_VAL,F581)))</f>
        <v>0</v>
      </c>
      <c r="G581" s="50">
        <f t="array" aca="1" ref="G581" ca="1">IF(RESET,0,IF(LOAD_ROM,ROM!G442,IF(AND(MMU_CLK,MMU_MEMW,CELL("address",G581)=CELL("address",OFFSET(RAM0,MMU_RAM_X,MMU_RAM_Y))),MMU_VAL,G581)))</f>
        <v>0</v>
      </c>
      <c r="H581" s="50">
        <f t="array" aca="1" ref="H581" ca="1">IF(RESET,0,IF(LOAD_ROM,ROM!H442,IF(AND(MMU_CLK,MMU_MEMW,CELL("address",H581)=CELL("address",OFFSET(RAM0,MMU_RAM_X,MMU_RAM_Y))),MMU_VAL,H581)))</f>
        <v>0</v>
      </c>
      <c r="I581" s="50">
        <f t="array" aca="1" ref="I581" ca="1">IF(RESET,0,IF(LOAD_ROM,ROM!I442,IF(AND(MMU_CLK,MMU_MEMW,CELL("address",I581)=CELL("address",OFFSET(RAM0,MMU_RAM_X,MMU_RAM_Y))),MMU_VAL,I581)))</f>
        <v>0</v>
      </c>
      <c r="J581" s="50">
        <f t="array" aca="1" ref="J581" ca="1">IF(RESET,0,IF(LOAD_ROM,ROM!J442,IF(AND(MMU_CLK,MMU_MEMW,CELL("address",J581)=CELL("address",OFFSET(RAM0,MMU_RAM_X,MMU_RAM_Y))),MMU_VAL,J581)))</f>
        <v>0</v>
      </c>
      <c r="K581" s="50">
        <f t="array" aca="1" ref="K581" ca="1">IF(RESET,0,IF(LOAD_ROM,ROM!K442,IF(AND(MMU_CLK,MMU_MEMW,CELL("address",K581)=CELL("address",OFFSET(RAM0,MMU_RAM_X,MMU_RAM_Y))),MMU_VAL,K581)))</f>
        <v>0</v>
      </c>
      <c r="L581" s="50">
        <f t="array" aca="1" ref="L581" ca="1">IF(RESET,0,IF(LOAD_ROM,ROM!L442,IF(AND(MMU_CLK,MMU_MEMW,CELL("address",L581)=CELL("address",OFFSET(RAM0,MMU_RAM_X,MMU_RAM_Y))),MMU_VAL,L581)))</f>
        <v>0</v>
      </c>
      <c r="M581" s="50">
        <f t="array" aca="1" ref="M581" ca="1">IF(RESET,0,IF(LOAD_ROM,ROM!M442,IF(AND(MMU_CLK,MMU_MEMW,CELL("address",M581)=CELL("address",OFFSET(RAM0,MMU_RAM_X,MMU_RAM_Y))),MMU_VAL,M581)))</f>
        <v>0</v>
      </c>
      <c r="N581" s="50">
        <f t="array" aca="1" ref="N581" ca="1">IF(RESET,0,IF(LOAD_ROM,ROM!N442,IF(AND(MMU_CLK,MMU_MEMW,CELL("address",N581)=CELL("address",OFFSET(RAM0,MMU_RAM_X,MMU_RAM_Y))),MMU_VAL,N581)))</f>
        <v>0</v>
      </c>
      <c r="O581" s="50">
        <f t="array" aca="1" ref="O581" ca="1">IF(RESET,0,IF(LOAD_ROM,ROM!O442,IF(AND(MMU_CLK,MMU_MEMW,CELL("address",O581)=CELL("address",OFFSET(RAM0,MMU_RAM_X,MMU_RAM_Y))),MMU_VAL,O581)))</f>
        <v>0</v>
      </c>
      <c r="P581" s="50">
        <f t="array" aca="1" ref="P581" ca="1">IF(RESET,0,IF(LOAD_ROM,ROM!P442,IF(AND(MMU_CLK,MMU_MEMW,CELL("address",P581)=CELL("address",OFFSET(RAM0,MMU_RAM_X,MMU_RAM_Y))),MMU_VAL,P581)))</f>
        <v>0</v>
      </c>
      <c r="Q581" s="50">
        <f t="array" aca="1" ref="Q581" ca="1">IF(RESET,0,IF(LOAD_ROM,ROM!Q442,IF(AND(MMU_CLK,MMU_MEMW,CELL("address",Q581)=CELL("address",OFFSET(RAM0,MMU_RAM_X,MMU_RAM_Y))),MMU_VAL,Q581)))</f>
        <v>0</v>
      </c>
      <c r="R581" s="50">
        <f t="array" aca="1" ref="R581" ca="1">IF(RESET,0,IF(LOAD_ROM,ROM!R442,IF(AND(MMU_CLK,MMU_MEMW,CELL("address",R581)=CELL("address",OFFSET(RAM0,MMU_RAM_X,MMU_RAM_Y))),MMU_VAL,R581)))</f>
        <v>0</v>
      </c>
      <c r="S581" s="50">
        <f t="array" aca="1" ref="S581" ca="1">IF(RESET,0,IF(LOAD_ROM,ROM!S442,IF(AND(MMU_CLK,MMU_MEMW,CELL("address",S581)=CELL("address",OFFSET(RAM0,MMU_RAM_X,MMU_RAM_Y))),MMU_VAL,S581)))</f>
        <v>0</v>
      </c>
      <c r="T581" s="50">
        <f t="array" aca="1" ref="T581" ca="1">IF(RESET,0,IF(LOAD_ROM,ROM!T442,IF(AND(MMU_CLK,MMU_MEMW,CELL("address",T581)=CELL("address",OFFSET(RAM0,MMU_RAM_X,MMU_RAM_Y))),MMU_VAL,T581)))</f>
        <v>0</v>
      </c>
      <c r="U581" s="50">
        <f t="array" aca="1" ref="U581" ca="1">IF(RESET,0,IF(LOAD_ROM,ROM!U442,IF(AND(MMU_CLK,MMU_MEMW,CELL("address",U581)=CELL("address",OFFSET(RAM0,MMU_RAM_X,MMU_RAM_Y))),MMU_VAL,U581)))</f>
        <v>0</v>
      </c>
      <c r="V581" s="50">
        <f t="array" aca="1" ref="V581" ca="1">IF(RESET,0,IF(LOAD_ROM,ROM!V442,IF(AND(MMU_CLK,MMU_MEMW,CELL("address",V581)=CELL("address",OFFSET(RAM0,MMU_RAM_X,MMU_RAM_Y))),MMU_VAL,V581)))</f>
        <v>0</v>
      </c>
      <c r="W581" s="50">
        <f t="array" aca="1" ref="W581" ca="1">IF(RESET,0,IF(LOAD_ROM,ROM!W442,IF(AND(MMU_CLK,MMU_MEMW,CELL("address",W581)=CELL("address",OFFSET(RAM0,MMU_RAM_X,MMU_RAM_Y))),MMU_VAL,W581)))</f>
        <v>0</v>
      </c>
      <c r="X581" s="50">
        <f t="array" aca="1" ref="X581" ca="1">IF(RESET,0,IF(LOAD_ROM,ROM!X442,IF(AND(MMU_CLK,MMU_MEMW,CELL("address",X581)=CELL("address",OFFSET(RAM0,MMU_RAM_X,MMU_RAM_Y))),MMU_VAL,X581)))</f>
        <v>0</v>
      </c>
      <c r="Y581" s="50">
        <f t="array" aca="1" ref="Y581" ca="1">IF(RESET,0,IF(LOAD_ROM,ROM!Y442,IF(AND(MMU_CLK,MMU_MEMW,CELL("address",Y581)=CELL("address",OFFSET(RAM0,MMU_RAM_X,MMU_RAM_Y))),MMU_VAL,Y581)))</f>
        <v>0</v>
      </c>
      <c r="Z581" s="50">
        <f t="array" aca="1" ref="Z581" ca="1">IF(RESET,0,IF(LOAD_ROM,ROM!Z442,IF(AND(MMU_CLK,MMU_MEMW,CELL("address",Z581)=CELL("address",OFFSET(RAM0,MMU_RAM_X,MMU_RAM_Y))),MMU_VAL,Z581)))</f>
        <v>0</v>
      </c>
      <c r="AA581" s="50">
        <f t="array" aca="1" ref="AA581" ca="1">IF(RESET,0,IF(LOAD_ROM,ROM!AA442,IF(AND(MMU_CLK,MMU_MEMW,CELL("address",AA581)=CELL("address",OFFSET(RAM0,MMU_RAM_X,MMU_RAM_Y))),MMU_VAL,AA581)))</f>
        <v>0</v>
      </c>
      <c r="AB581" s="50">
        <f t="array" aca="1" ref="AB581" ca="1">IF(RESET,0,IF(LOAD_ROM,ROM!AB442,IF(AND(MMU_CLK,MMU_MEMW,CELL("address",AB581)=CELL("address",OFFSET(RAM0,MMU_RAM_X,MMU_RAM_Y))),MMU_VAL,AB581)))</f>
        <v>0</v>
      </c>
      <c r="AC581" s="50">
        <f t="array" aca="1" ref="AC581" ca="1">IF(RESET,0,IF(LOAD_ROM,ROM!AC442,IF(AND(MMU_CLK,MMU_MEMW,CELL("address",AC581)=CELL("address",OFFSET(RAM0,MMU_RAM_X,MMU_RAM_Y))),MMU_VAL,AC581)))</f>
        <v>0</v>
      </c>
      <c r="AD581" s="50">
        <f t="array" aca="1" ref="AD581" ca="1">IF(RESET,0,IF(LOAD_ROM,ROM!AD442,IF(AND(MMU_CLK,MMU_MEMW,CELL("address",AD581)=CELL("address",OFFSET(RAM0,MMU_RAM_X,MMU_RAM_Y))),MMU_VAL,AD581)))</f>
        <v>0</v>
      </c>
      <c r="AE581" s="50">
        <f t="array" aca="1" ref="AE581" ca="1">IF(RESET,0,IF(LOAD_ROM,ROM!AE442,IF(AND(MMU_CLK,MMU_MEMW,CELL("address",AE581)=CELL("address",OFFSET(RAM0,MMU_RAM_X,MMU_RAM_Y))),MMU_VAL,AE581)))</f>
        <v>0</v>
      </c>
      <c r="AF581" s="50">
        <f t="array" aca="1" ref="AF581" ca="1">IF(RESET,0,IF(LOAD_ROM,ROM!AF442,IF(AND(MMU_CLK,MMU_MEMW,CELL("address",AF581)=CELL("address",OFFSET(RAM0,MMU_RAM_X,MMU_RAM_Y))),MMU_VAL,AF581)))</f>
        <v>0</v>
      </c>
      <c r="AG581" s="50">
        <f t="array" aca="1" ref="AG581" ca="1">IF(RESET,0,IF(LOAD_ROM,ROM!AG442,IF(AND(MMU_CLK,MMU_MEMW,CELL("address",AG581)=CELL("address",OFFSET(RAM0,MMU_RAM_X,MMU_RAM_Y))),MMU_VAL,AG581)))</f>
        <v>0</v>
      </c>
      <c r="AH581" s="50">
        <f t="array" aca="1" ref="AH581" ca="1">IF(RESET,0,IF(LOAD_ROM,ROM!AH442,IF(AND(MMU_CLK,MMU_MEMW,CELL("address",AH581)=CELL("address",OFFSET(RAM0,MMU_RAM_X,MMU_RAM_Y))),MMU_VAL,AH581)))</f>
        <v>0</v>
      </c>
      <c r="AI581" s="50">
        <f t="array" aca="1" ref="AI581" ca="1">IF(RESET,0,IF(LOAD_ROM,ROM!AI442,IF(AND(MMU_CLK,MMU_MEMW,CELL("address",AI581)=CELL("address",OFFSET(RAM0,MMU_RAM_X,MMU_RAM_Y))),MMU_VAL,AI581)))</f>
        <v>0</v>
      </c>
      <c r="AJ581" s="50">
        <f t="array" aca="1" ref="AJ581" ca="1">IF(RESET,0,IF(LOAD_ROM,ROM!AJ442,IF(AND(MMU_CLK,MMU_MEMW,CELL("address",AJ581)=CELL("address",OFFSET(RAM0,MMU_RAM_X,MMU_RAM_Y))),MMU_VAL,AJ581)))</f>
        <v>0</v>
      </c>
      <c r="AK581" s="50">
        <f t="array" aca="1" ref="AK581" ca="1">IF(RESET,0,IF(LOAD_ROM,ROM!AK442,IF(AND(MMU_CLK,MMU_MEMW,CELL("address",AK581)=CELL("address",OFFSET(RAM0,MMU_RAM_X,MMU_RAM_Y))),MMU_VAL,AK581)))</f>
        <v>0</v>
      </c>
      <c r="AL581" s="50">
        <f t="array" aca="1" ref="AL581" ca="1">IF(RESET,0,IF(LOAD_ROM,ROM!AL442,IF(AND(MMU_CLK,MMU_MEMW,CELL("address",AL581)=CELL("address",OFFSET(RAM0,MMU_RAM_X,MMU_RAM_Y))),MMU_VAL,AL581)))</f>
        <v>0</v>
      </c>
      <c r="AM581" s="50">
        <f t="array" aca="1" ref="AM581" ca="1">IF(RESET,0,IF(LOAD_ROM,ROM!AM442,IF(AND(MMU_CLK,MMU_MEMW,CELL("address",AM581)=CELL("address",OFFSET(RAM0,MMU_RAM_X,MMU_RAM_Y))),MMU_VAL,AM581)))</f>
        <v>0</v>
      </c>
      <c r="AN581" s="50">
        <f t="array" aca="1" ref="AN581" ca="1">IF(RESET,0,IF(LOAD_ROM,ROM!AN442,IF(AND(MMU_CLK,MMU_MEMW,CELL("address",AN581)=CELL("address",OFFSET(RAM0,MMU_RAM_X,MMU_RAM_Y))),MMU_VAL,AN581)))</f>
        <v>0</v>
      </c>
      <c r="AO581" s="50">
        <f t="array" aca="1" ref="AO581" ca="1">IF(RESET,0,IF(LOAD_ROM,ROM!AO442,IF(AND(MMU_CLK,MMU_MEMW,CELL("address",AO581)=CELL("address",OFFSET(RAM0,MMU_RAM_X,MMU_RAM_Y))),MMU_VAL,AO581)))</f>
        <v>0</v>
      </c>
      <c r="AP581" s="50">
        <f t="array" aca="1" ref="AP581" ca="1">IF(RESET,0,IF(LOAD_ROM,ROM!AP442,IF(AND(MMU_CLK,MMU_MEMW,CELL("address",AP581)=CELL("address",OFFSET(RAM0,MMU_RAM_X,MMU_RAM_Y))),MMU_VAL,AP581)))</f>
        <v>0</v>
      </c>
      <c r="AQ581" s="50">
        <f t="array" aca="1" ref="AQ581" ca="1">IF(RESET,0,IF(LOAD_ROM,ROM!AQ442,IF(AND(MMU_CLK,MMU_MEMW,CELL("address",AQ581)=CELL("address",OFFSET(RAM0,MMU_RAM_X,MMU_RAM_Y))),MMU_VAL,AQ581)))</f>
        <v>0</v>
      </c>
      <c r="AR581" s="50">
        <f t="array" aca="1" ref="AR581" ca="1">IF(RESET,0,IF(LOAD_ROM,ROM!AR442,IF(AND(MMU_CLK,MMU_MEMW,CELL("address",AR581)=CELL("address",OFFSET(RAM0,MMU_RAM_X,MMU_RAM_Y))),MMU_VAL,AR581)))</f>
        <v>0</v>
      </c>
      <c r="AS581" s="50">
        <f t="array" aca="1" ref="AS581" ca="1">IF(RESET,0,IF(LOAD_ROM,ROM!AS442,IF(AND(MMU_CLK,MMU_MEMW,CELL("address",AS581)=CELL("address",OFFSET(RAM0,MMU_RAM_X,MMU_RAM_Y))),MMU_VAL,AS581)))</f>
        <v>0</v>
      </c>
      <c r="AT581" s="50">
        <f t="array" aca="1" ref="AT581" ca="1">IF(RESET,0,IF(LOAD_ROM,ROM!AT442,IF(AND(MMU_CLK,MMU_MEMW,CELL("address",AT581)=CELL("address",OFFSET(RAM0,MMU_RAM_X,MMU_RAM_Y))),MMU_VAL,AT581)))</f>
        <v>0</v>
      </c>
      <c r="AU581" s="50">
        <f t="array" aca="1" ref="AU581" ca="1">IF(RESET,0,IF(LOAD_ROM,ROM!AU442,IF(AND(MMU_CLK,MMU_MEMW,CELL("address",AU581)=CELL("address",OFFSET(RAM0,MMU_RAM_X,MMU_RAM_Y))),MMU_VAL,AU581)))</f>
        <v>0</v>
      </c>
      <c r="AV581" s="50">
        <f t="array" aca="1" ref="AV581" ca="1">IF(RESET,0,IF(LOAD_ROM,ROM!AV442,IF(AND(MMU_CLK,MMU_MEMW,CELL("address",AV581)=CELL("address",OFFSET(RAM0,MMU_RAM_X,MMU_RAM_Y))),MMU_VAL,AV581)))</f>
        <v>0</v>
      </c>
      <c r="AW581" s="50">
        <f t="array" aca="1" ref="AW581" ca="1">IF(RESET,0,IF(LOAD_ROM,ROM!AW442,IF(AND(MMU_CLK,MMU_MEMW,CELL("address",AW581)=CELL("address",OFFSET(RAM0,MMU_RAM_X,MMU_RAM_Y))),MMU_VAL,AW581)))</f>
        <v>0</v>
      </c>
      <c r="AX581" s="50">
        <f t="array" aca="1" ref="AX581" ca="1">IF(RESET,0,IF(LOAD_ROM,ROM!AX442,IF(AND(MMU_CLK,MMU_MEMW,CELL("address",AX581)=CELL("address",OFFSET(RAM0,MMU_RAM_X,MMU_RAM_Y))),MMU_VAL,AX581)))</f>
        <v>0</v>
      </c>
      <c r="AY581" s="50">
        <f t="array" aca="1" ref="AY581" ca="1">IF(RESET,0,IF(LOAD_ROM,ROM!AY442,IF(AND(MMU_CLK,MMU_MEMW,CELL("address",AY581)=CELL("address",OFFSET(RAM0,MMU_RAM_X,MMU_RAM_Y))),MMU_VAL,AY581)))</f>
        <v>0</v>
      </c>
      <c r="AZ581" s="50">
        <f t="array" aca="1" ref="AZ581" ca="1">IF(RESET,0,IF(LOAD_ROM,ROM!AZ442,IF(AND(MMU_CLK,MMU_MEMW,CELL("address",AZ581)=CELL("address",OFFSET(RAM0,MMU_RAM_X,MMU_RAM_Y))),MMU_VAL,AZ581)))</f>
        <v>0</v>
      </c>
      <c r="BA581" s="50">
        <f t="array" aca="1" ref="BA581" ca="1">IF(RESET,0,IF(LOAD_ROM,ROM!BA442,IF(AND(MMU_CLK,MMU_MEMW,CELL("address",BA581)=CELL("address",OFFSET(RAM0,MMU_RAM_X,MMU_RAM_Y))),MMU_VAL,BA581)))</f>
        <v>0</v>
      </c>
      <c r="BB581" s="50">
        <f t="array" aca="1" ref="BB581" ca="1">IF(RESET,0,IF(LOAD_ROM,ROM!BB442,IF(AND(MMU_CLK,MMU_MEMW,CELL("address",BB581)=CELL("address",OFFSET(RAM0,MMU_RAM_X,MMU_RAM_Y))),MMU_VAL,BB581)))</f>
        <v>0</v>
      </c>
      <c r="BC581" s="50">
        <f t="array" aca="1" ref="BC581" ca="1">IF(RESET,0,IF(LOAD_ROM,ROM!BC442,IF(AND(MMU_CLK,MMU_MEMW,CELL("address",BC581)=CELL("address",OFFSET(RAM0,MMU_RAM_X,MMU_RAM_Y))),MMU_VAL,BC581)))</f>
        <v>0</v>
      </c>
      <c r="BD581" s="50">
        <f t="array" aca="1" ref="BD581" ca="1">IF(RESET,0,IF(LOAD_ROM,ROM!BD442,IF(AND(MMU_CLK,MMU_MEMW,CELL("address",BD581)=CELL("address",OFFSET(RAM0,MMU_RAM_X,MMU_RAM_Y))),MMU_VAL,BD581)))</f>
        <v>0</v>
      </c>
      <c r="BE581" s="50">
        <f t="array" aca="1" ref="BE581" ca="1">IF(RESET,0,IF(LOAD_ROM,ROM!BE442,IF(AND(MMU_CLK,MMU_MEMW,CELL("address",BE581)=CELL("address",OFFSET(RAM0,MMU_RAM_X,MMU_RAM_Y))),MMU_VAL,BE581)))</f>
        <v>0</v>
      </c>
      <c r="BF581" s="50">
        <f t="array" aca="1" ref="BF581" ca="1">IF(RESET,0,IF(LOAD_ROM,ROM!BF442,IF(AND(MMU_CLK,MMU_MEMW,CELL("address",BF581)=CELL("address",OFFSET(RAM0,MMU_RAM_X,MMU_RAM_Y))),MMU_VAL,BF581)))</f>
        <v>0</v>
      </c>
      <c r="BG581" s="50">
        <f t="array" aca="1" ref="BG581" ca="1">IF(RESET,0,IF(LOAD_ROM,ROM!BG442,IF(AND(MMU_CLK,MMU_MEMW,CELL("address",BG581)=CELL("address",OFFSET(RAM0,MMU_RAM_X,MMU_RAM_Y))),MMU_VAL,BG581)))</f>
        <v>0</v>
      </c>
      <c r="BH581" s="50">
        <f t="array" aca="1" ref="BH581" ca="1">IF(RESET,0,IF(LOAD_ROM,ROM!BH442,IF(AND(MMU_CLK,MMU_MEMW,CELL("address",BH581)=CELL("address",OFFSET(RAM0,MMU_RAM_X,MMU_RAM_Y))),MMU_VAL,BH581)))</f>
        <v>0</v>
      </c>
      <c r="BI581" s="50">
        <f t="array" aca="1" ref="BI581" ca="1">IF(RESET,0,IF(LOAD_ROM,ROM!BI442,IF(AND(MMU_CLK,MMU_MEMW,CELL("address",BI581)=CELL("address",OFFSET(RAM0,MMU_RAM_X,MMU_RAM_Y))),MMU_VAL,BI581)))</f>
        <v>0</v>
      </c>
      <c r="BJ581" s="50">
        <f t="array" aca="1" ref="BJ581" ca="1">IF(RESET,0,IF(LOAD_ROM,ROM!BJ442,IF(AND(MMU_CLK,MMU_MEMW,CELL("address",BJ581)=CELL("address",OFFSET(RAM0,MMU_RAM_X,MMU_RAM_Y))),MMU_VAL,BJ581)))</f>
        <v>0</v>
      </c>
      <c r="BK581" s="50">
        <f t="array" aca="1" ref="BK581" ca="1">IF(RESET,0,IF(LOAD_ROM,ROM!BK442,IF(AND(MMU_CLK,MMU_MEMW,CELL("address",BK581)=CELL("address",OFFSET(RAM0,MMU_RAM_X,MMU_RAM_Y))),MMU_VAL,BK581)))</f>
        <v>0</v>
      </c>
      <c r="BL581" s="50">
        <f t="array" aca="1" ref="BL581" ca="1">IF(RESET,0,IF(LOAD_ROM,ROM!BL442,IF(AND(MMU_CLK,MMU_MEMW,CELL("address",BL581)=CELL("address",OFFSET(RAM0,MMU_RAM_X,MMU_RAM_Y))),MMU_VAL,BL581)))</f>
        <v>0</v>
      </c>
      <c r="BM581" s="50">
        <f t="array" aca="1" ref="BM581" ca="1">IF(RESET,0,IF(LOAD_ROM,ROM!BM442,IF(AND(MMU_CLK,MMU_MEMW,CELL("address",BM581)=CELL("address",OFFSET(RAM0,MMU_RAM_X,MMU_RAM_Y))),MMU_VAL,BM581)))</f>
        <v>0</v>
      </c>
      <c r="BN581" s="50">
        <f t="array" aca="1" ref="BN581" ca="1">IF(RESET,0,IF(LOAD_ROM,ROM!BN442,IF(AND(MMU_CLK,MMU_MEMW,CELL("address",BN581)=CELL("address",OFFSET(RAM0,MMU_RAM_X,MMU_RAM_Y))),MMU_VAL,BN581)))</f>
        <v>0</v>
      </c>
      <c r="BO581" s="50">
        <f t="array" aca="1" ref="BO581" ca="1">IF(RESET,0,IF(LOAD_ROM,ROM!BO442,IF(AND(MMU_CLK,MMU_MEMW,CELL("address",BO581)=CELL("address",OFFSET(RAM0,MMU_RAM_X,MMU_RAM_Y))),MMU_VAL,BO581)))</f>
        <v>0</v>
      </c>
      <c r="BP581" s="50">
        <f t="array" aca="1" ref="BP581" ca="1">IF(RESET,0,IF(LOAD_ROM,ROM!BP442,IF(AND(MMU_CLK,MMU_MEMW,CELL("address",BP581)=CELL("address",OFFSET(RAM0,MMU_RAM_X,MMU_RAM_Y))),MMU_VAL,BP581)))</f>
        <v>0</v>
      </c>
      <c r="BQ581" s="50">
        <f t="array" aca="1" ref="BQ581" ca="1">IF(RESET,0,IF(LOAD_ROM,ROM!BQ442,IF(AND(MMU_CLK,MMU_MEMW,CELL("address",BQ581)=CELL("address",OFFSET(RAM0,MMU_RAM_X,MMU_RAM_Y))),MMU_VAL,BQ581)))</f>
        <v>0</v>
      </c>
      <c r="BR581" s="50">
        <f t="array" aca="1" ref="BR581" ca="1">IF(RESET,0,IF(LOAD_ROM,ROM!BR442,IF(AND(MMU_CLK,MMU_MEMW,CELL("address",BR581)=CELL("address",OFFSET(RAM0,MMU_RAM_X,MMU_RAM_Y))),MMU_VAL,BR581)))</f>
        <v>0</v>
      </c>
      <c r="BS581" s="50">
        <f t="array" aca="1" ref="BS581" ca="1">IF(RESET,0,IF(LOAD_ROM,ROM!BS442,IF(AND(MMU_CLK,MMU_MEMW,CELL("address",BS581)=CELL("address",OFFSET(RAM0,MMU_RAM_X,MMU_RAM_Y))),MMU_VAL,BS581)))</f>
        <v>0</v>
      </c>
      <c r="BT581" s="50">
        <f t="array" aca="1" ref="BT581" ca="1">IF(RESET,0,IF(LOAD_ROM,ROM!BT442,IF(AND(MMU_CLK,MMU_MEMW,CELL("address",BT581)=CELL("address",OFFSET(RAM0,MMU_RAM_X,MMU_RAM_Y))),MMU_VAL,BT581)))</f>
        <v>0</v>
      </c>
      <c r="BU581" s="50">
        <f t="array" aca="1" ref="BU581" ca="1">IF(RESET,0,IF(LOAD_ROM,ROM!BU442,IF(AND(MMU_CLK,MMU_MEMW,CELL("address",BU581)=CELL("address",OFFSET(RAM0,MMU_RAM_X,MMU_RAM_Y))),MMU_VAL,BU581)))</f>
        <v>0</v>
      </c>
      <c r="BV581" s="50">
        <f t="array" aca="1" ref="BV581" ca="1">IF(RESET,0,IF(LOAD_ROM,ROM!BV442,IF(AND(MMU_CLK,MMU_MEMW,CELL("address",BV581)=CELL("address",OFFSET(RAM0,MMU_RAM_X,MMU_RAM_Y))),MMU_VAL,BV581)))</f>
        <v>0</v>
      </c>
      <c r="BW581" s="50">
        <f t="array" aca="1" ref="BW581" ca="1">IF(RESET,0,IF(LOAD_ROM,ROM!BW442,IF(AND(MMU_CLK,MMU_MEMW,CELL("address",BW581)=CELL("address",OFFSET(RAM0,MMU_RAM_X,MMU_RAM_Y))),MMU_VAL,BW581)))</f>
        <v>0</v>
      </c>
      <c r="BX581" s="50">
        <f t="array" aca="1" ref="BX581" ca="1">IF(RESET,0,IF(LOAD_ROM,ROM!BX442,IF(AND(MMU_CLK,MMU_MEMW,CELL("address",BX581)=CELL("address",OFFSET(RAM0,MMU_RAM_X,MMU_RAM_Y))),MMU_VAL,BX581)))</f>
        <v>0</v>
      </c>
      <c r="BY581" s="50">
        <f t="array" aca="1" ref="BY581" ca="1">IF(RESET,0,IF(LOAD_ROM,ROM!BY442,IF(AND(MMU_CLK,MMU_MEMW,CELL("address",BY581)=CELL("address",OFFSET(RAM0,MMU_RAM_X,MMU_RAM_Y))),MMU_VAL,BY581)))</f>
        <v>0</v>
      </c>
      <c r="BZ581" s="50">
        <f t="array" aca="1" ref="BZ581" ca="1">IF(RESET,0,IF(LOAD_ROM,ROM!BZ442,IF(AND(MMU_CLK,MMU_MEMW,CELL("address",BZ581)=CELL("address",OFFSET(RAM0,MMU_RAM_X,MMU_RAM_Y))),MMU_VAL,BZ581)))</f>
        <v>0</v>
      </c>
      <c r="CA581" s="50">
        <f t="array" aca="1" ref="CA581" ca="1">IF(RESET,0,IF(LOAD_ROM,ROM!CA442,IF(AND(MMU_CLK,MMU_MEMW,CELL("address",CA581)=CELL("address",OFFSET(RAM0,MMU_RAM_X,MMU_RAM_Y))),MMU_VAL,CA581)))</f>
        <v>0</v>
      </c>
      <c r="CB581" s="50">
        <f t="array" aca="1" ref="CB581" ca="1">IF(RESET,0,IF(LOAD_ROM,ROM!CB442,IF(AND(MMU_CLK,MMU_MEMW,CELL("address",CB581)=CELL("address",OFFSET(RAM0,MMU_RAM_X,MMU_RAM_Y))),MMU_VAL,CB581)))</f>
        <v>0</v>
      </c>
      <c r="CC581" s="50">
        <f t="array" aca="1" ref="CC581" ca="1">IF(RESET,0,IF(LOAD_ROM,ROM!CC442,IF(AND(MMU_CLK,MMU_MEMW,CELL("address",CC581)=CELL("address",OFFSET(RAM0,MMU_RAM_X,MMU_RAM_Y))),MMU_VAL,CC581)))</f>
        <v>0</v>
      </c>
      <c r="CD581" s="50">
        <f t="array" aca="1" ref="CD581" ca="1">IF(RESET,0,IF(LOAD_ROM,ROM!CD442,IF(AND(MMU_CLK,MMU_MEMW,CELL("address",CD581)=CELL("address",OFFSET(RAM0,MMU_RAM_X,MMU_RAM_Y))),MMU_VAL,CD581)))</f>
        <v>0</v>
      </c>
      <c r="CE581" s="50">
        <f t="array" aca="1" ref="CE581" ca="1">IF(RESET,0,IF(LOAD_ROM,ROM!CE442,IF(AND(MMU_CLK,MMU_MEMW,CELL("address",CE581)=CELL("address",OFFSET(RAM0,MMU_RAM_X,MMU_RAM_Y))),MMU_VAL,CE581)))</f>
        <v>0</v>
      </c>
      <c r="CF581" s="50">
        <f t="array" aca="1" ref="CF581" ca="1">IF(RESET,0,IF(LOAD_ROM,ROM!CF442,IF(AND(MMU_CLK,MMU_MEMW,CELL("address",CF581)=CELL("address",OFFSET(RAM0,MMU_RAM_X,MMU_RAM_Y))),MMU_VAL,CF581)))</f>
        <v>0</v>
      </c>
      <c r="CG581" s="50">
        <f t="array" aca="1" ref="CG581" ca="1">IF(RESET,0,IF(LOAD_ROM,ROM!CG442,IF(AND(MMU_CLK,MMU_MEMW,CELL("address",CG581)=CELL("address",OFFSET(RAM0,MMU_RAM_X,MMU_RAM_Y))),MMU_VAL,CG581)))</f>
        <v>0</v>
      </c>
      <c r="CH581" s="50">
        <f t="array" aca="1" ref="CH581" ca="1">IF(RESET,0,IF(LOAD_ROM,ROM!CH442,IF(AND(MMU_CLK,MMU_MEMW,CELL("address",CH581)=CELL("address",OFFSET(RAM0,MMU_RAM_X,MMU_RAM_Y))),MMU_VAL,CH581)))</f>
        <v>0</v>
      </c>
      <c r="CI581" s="50">
        <f t="array" aca="1" ref="CI581" ca="1">IF(RESET,0,IF(LOAD_ROM,ROM!CI442,IF(AND(MMU_CLK,MMU_MEMW,CELL("address",CI581)=CELL("address",OFFSET(RAM0,MMU_RAM_X,MMU_RAM_Y))),MMU_VAL,CI581)))</f>
        <v>0</v>
      </c>
      <c r="CJ581" s="50">
        <f t="array" aca="1" ref="CJ581" ca="1">IF(RESET,0,IF(LOAD_ROM,ROM!CJ442,IF(AND(MMU_CLK,MMU_MEMW,CELL("address",CJ581)=CELL("address",OFFSET(RAM0,MMU_RAM_X,MMU_RAM_Y))),MMU_VAL,CJ581)))</f>
        <v>0</v>
      </c>
      <c r="CK581" s="50">
        <f t="array" aca="1" ref="CK581" ca="1">IF(RESET,0,IF(LOAD_ROM,ROM!CK442,IF(AND(MMU_CLK,MMU_MEMW,CELL("address",CK581)=CELL("address",OFFSET(RAM0,MMU_RAM_X,MMU_RAM_Y))),MMU_VAL,CK581)))</f>
        <v>0</v>
      </c>
      <c r="CL581" s="50">
        <f t="array" aca="1" ref="CL581" ca="1">IF(RESET,0,IF(LOAD_ROM,ROM!CL442,IF(AND(MMU_CLK,MMU_MEMW,CELL("address",CL581)=CELL("address",OFFSET(RAM0,MMU_RAM_X,MMU_RAM_Y))),MMU_VAL,CL581)))</f>
        <v>0</v>
      </c>
      <c r="CM581" s="50">
        <f t="array" aca="1" ref="CM581" ca="1">IF(RESET,0,IF(LOAD_ROM,ROM!CM442,IF(AND(MMU_CLK,MMU_MEMW,CELL("address",CM581)=CELL("address",OFFSET(RAM0,MMU_RAM_X,MMU_RAM_Y))),MMU_VAL,CM581)))</f>
        <v>0</v>
      </c>
      <c r="CN581" s="50">
        <f t="array" aca="1" ref="CN581" ca="1">IF(RESET,0,IF(LOAD_ROM,ROM!CN442,IF(AND(MMU_CLK,MMU_MEMW,CELL("address",CN581)=CELL("address",OFFSET(RAM0,MMU_RAM_X,MMU_RAM_Y))),MMU_VAL,CN581)))</f>
        <v>0</v>
      </c>
      <c r="CO581" s="50">
        <f t="array" aca="1" ref="CO581" ca="1">IF(RESET,0,IF(LOAD_ROM,ROM!CO442,IF(AND(MMU_CLK,MMU_MEMW,CELL("address",CO581)=CELL("address",OFFSET(RAM0,MMU_RAM_X,MMU_RAM_Y))),MMU_VAL,CO581)))</f>
        <v>0</v>
      </c>
      <c r="CP581" s="50">
        <f t="array" aca="1" ref="CP581" ca="1">IF(RESET,0,IF(LOAD_ROM,ROM!CP442,IF(AND(MMU_CLK,MMU_MEMW,CELL("address",CP581)=CELL("address",OFFSET(RAM0,MMU_RAM_X,MMU_RAM_Y))),MMU_VAL,CP581)))</f>
        <v>0</v>
      </c>
      <c r="CQ581" s="50">
        <f t="array" aca="1" ref="CQ581" ca="1">IF(RESET,0,IF(LOAD_ROM,ROM!CQ442,IF(AND(MMU_CLK,MMU_MEMW,CELL("address",CQ581)=CELL("address",OFFSET(RAM0,MMU_RAM_X,MMU_RAM_Y))),MMU_VAL,CQ581)))</f>
        <v>0</v>
      </c>
      <c r="CR581" s="50">
        <f t="array" aca="1" ref="CR581" ca="1">IF(RESET,0,IF(LOAD_ROM,ROM!CR442,IF(AND(MMU_CLK,MMU_MEMW,CELL("address",CR581)=CELL("address",OFFSET(RAM0,MMU_RAM_X,MMU_RAM_Y))),MMU_VAL,CR581)))</f>
        <v>0</v>
      </c>
      <c r="CS581" s="50">
        <f t="array" aca="1" ref="CS581" ca="1">IF(RESET,0,IF(LOAD_ROM,ROM!CS442,IF(AND(MMU_CLK,MMU_MEMW,CELL("address",CS581)=CELL("address",OFFSET(RAM0,MMU_RAM_X,MMU_RAM_Y))),MMU_VAL,CS581)))</f>
        <v>0</v>
      </c>
      <c r="CT581" s="50">
        <f t="array" aca="1" ref="CT581" ca="1">IF(RESET,0,IF(LOAD_ROM,ROM!CT442,IF(AND(MMU_CLK,MMU_MEMW,CELL("address",CT581)=CELL("address",OFFSET(RAM0,MMU_RAM_X,MMU_RAM_Y))),MMU_VAL,CT581)))</f>
        <v>0</v>
      </c>
      <c r="CU581" s="50">
        <f t="array" aca="1" ref="CU581" ca="1">IF(RESET,0,IF(LOAD_ROM,ROM!CU442,IF(AND(MMU_CLK,MMU_MEMW,CELL("address",CU581)=CELL("address",OFFSET(RAM0,MMU_RAM_X,MMU_RAM_Y))),MMU_VAL,CU581)))</f>
        <v>0</v>
      </c>
      <c r="CV581" s="50">
        <f t="array" aca="1" ref="CV581" ca="1">IF(RESET,0,IF(LOAD_ROM,ROM!CV442,IF(AND(MMU_CLK,MMU_MEMW,CELL("address",CV581)=CELL("address",OFFSET(RAM0,MMU_RAM_X,MMU_RAM_Y))),MMU_VAL,CV581)))</f>
        <v>0</v>
      </c>
      <c r="CW581" s="50">
        <f t="array" aca="1" ref="CW581" ca="1">IF(RESET,0,IF(LOAD_ROM,ROM!CW442,IF(AND(MMU_CLK,MMU_MEMW,CELL("address",CW581)=CELL("address",OFFSET(RAM0,MMU_RAM_X,MMU_RAM_Y))),MMU_VAL,CW581)))</f>
        <v>0</v>
      </c>
      <c r="CX581" s="50">
        <f t="array" aca="1" ref="CX581" ca="1">IF(RESET,0,IF(LOAD_ROM,ROM!CX442,IF(AND(MMU_CLK,MMU_MEMW,CELL("address",CX581)=CELL("address",OFFSET(RAM0,MMU_RAM_X,MMU_RAM_Y))),MMU_VAL,CX581)))</f>
        <v>0</v>
      </c>
      <c r="CY581" s="50">
        <f t="array" aca="1" ref="CY581" ca="1">IF(RESET,0,IF(LOAD_ROM,ROM!CY442,IF(AND(MMU_CLK,MMU_MEMW,CELL("address",CY581)=CELL("address",OFFSET(RAM0,MMU_RAM_X,MMU_RAM_Y))),MMU_VAL,CY581)))</f>
        <v>0</v>
      </c>
      <c r="CZ581" s="50">
        <f t="array" aca="1" ref="CZ581" ca="1">IF(RESET,0,IF(LOAD_ROM,ROM!CZ442,IF(AND(MMU_CLK,MMU_MEMW,CELL("address",CZ581)=CELL("address",OFFSET(RAM0,MMU_RAM_X,MMU_RAM_Y))),MMU_VAL,CZ581)))</f>
        <v>0</v>
      </c>
      <c r="DA581" s="50">
        <f t="array" aca="1" ref="DA581" ca="1">IF(RESET,0,IF(LOAD_ROM,ROM!DA442,IF(AND(MMU_CLK,MMU_MEMW,CELL("address",DA581)=CELL("address",OFFSET(RAM0,MMU_RAM_X,MMU_RAM_Y))),MMU_VAL,DA581)))</f>
        <v>0</v>
      </c>
      <c r="DB581" s="50">
        <f t="array" aca="1" ref="DB581" ca="1">IF(RESET,0,IF(LOAD_ROM,ROM!DB442,IF(AND(MMU_CLK,MMU_MEMW,CELL("address",DB581)=CELL("address",OFFSET(RAM0,MMU_RAM_X,MMU_RAM_Y))),MMU_VAL,DB581)))</f>
        <v>0</v>
      </c>
      <c r="DC581" s="50">
        <f t="array" aca="1" ref="DC581" ca="1">IF(RESET,0,IF(LOAD_ROM,ROM!DC442,IF(AND(MMU_CLK,MMU_MEMW,CELL("address",DC581)=CELL("address",OFFSET(RAM0,MMU_RAM_X,MMU_RAM_Y))),MMU_VAL,DC581)))</f>
        <v>0</v>
      </c>
      <c r="DD581" s="50">
        <f t="array" aca="1" ref="DD581" ca="1">IF(RESET,0,IF(LOAD_ROM,ROM!DD442,IF(AND(MMU_CLK,MMU_MEMW,CELL("address",DD581)=CELL("address",OFFSET(RAM0,MMU_RAM_X,MMU_RAM_Y))),MMU_VAL,DD581)))</f>
        <v>0</v>
      </c>
      <c r="DE581" s="50">
        <f t="array" aca="1" ref="DE581" ca="1">IF(RESET,0,IF(LOAD_ROM,ROM!DE442,IF(AND(MMU_CLK,MMU_MEMW,CELL("address",DE581)=CELL("address",OFFSET(RAM0,MMU_RAM_X,MMU_RAM_Y))),MMU_VAL,DE581)))</f>
        <v>0</v>
      </c>
      <c r="DF581" s="50">
        <f t="array" aca="1" ref="DF581" ca="1">IF(RESET,0,IF(LOAD_ROM,ROM!DF442,IF(AND(MMU_CLK,MMU_MEMW,CELL("address",DF581)=CELL("address",OFFSET(RAM0,MMU_RAM_X,MMU_RAM_Y))),MMU_VAL,DF581)))</f>
        <v>0</v>
      </c>
      <c r="DG581" s="50">
        <f t="array" aca="1" ref="DG581" ca="1">IF(RESET,0,IF(LOAD_ROM,ROM!DG442,IF(AND(MMU_CLK,MMU_MEMW,CELL("address",DG581)=CELL("address",OFFSET(RAM0,MMU_RAM_X,MMU_RAM_Y))),MMU_VAL,DG581)))</f>
        <v>0</v>
      </c>
      <c r="DH581" s="50">
        <f t="array" aca="1" ref="DH581" ca="1">IF(RESET,0,IF(LOAD_ROM,ROM!DH442,IF(AND(MMU_CLK,MMU_MEMW,CELL("address",DH581)=CELL("address",OFFSET(RAM0,MMU_RAM_X,MMU_RAM_Y))),MMU_VAL,DH581)))</f>
        <v>0</v>
      </c>
      <c r="DI581" s="50">
        <f t="array" aca="1" ref="DI581" ca="1">IF(RESET,0,IF(LOAD_ROM,ROM!DI442,IF(AND(MMU_CLK,MMU_MEMW,CELL("address",DI581)=CELL("address",OFFSET(RAM0,MMU_RAM_X,MMU_RAM_Y))),MMU_VAL,DI581)))</f>
        <v>0</v>
      </c>
      <c r="DJ581" s="50">
        <f t="array" aca="1" ref="DJ581" ca="1">IF(RESET,0,IF(LOAD_ROM,ROM!DJ442,IF(AND(MMU_CLK,MMU_MEMW,CELL("address",DJ581)=CELL("address",OFFSET(RAM0,MMU_RAM_X,MMU_RAM_Y))),MMU_VAL,DJ581)))</f>
        <v>0</v>
      </c>
      <c r="DK581" s="50">
        <f t="array" aca="1" ref="DK581" ca="1">IF(RESET,0,IF(LOAD_ROM,ROM!DK442,IF(AND(MMU_CLK,MMU_MEMW,CELL("address",DK581)=CELL("address",OFFSET(RAM0,MMU_RAM_X,MMU_RAM_Y))),MMU_VAL,DK581)))</f>
        <v>0</v>
      </c>
      <c r="DL581" s="50">
        <f t="array" aca="1" ref="DL581" ca="1">IF(RESET,0,IF(LOAD_ROM,ROM!DL442,IF(AND(MMU_CLK,MMU_MEMW,CELL("address",DL581)=CELL("address",OFFSET(RAM0,MMU_RAM_X,MMU_RAM_Y))),MMU_VAL,DL581)))</f>
        <v>0</v>
      </c>
      <c r="DM581" s="50">
        <f t="array" aca="1" ref="DM581" ca="1">IF(RESET,0,IF(LOAD_ROM,ROM!DM442,IF(AND(MMU_CLK,MMU_MEMW,CELL("address",DM581)=CELL("address",OFFSET(RAM0,MMU_RAM_X,MMU_RAM_Y))),MMU_VAL,DM581)))</f>
        <v>0</v>
      </c>
      <c r="DN581" s="50">
        <f t="array" aca="1" ref="DN581" ca="1">IF(RESET,0,IF(LOAD_ROM,ROM!DN442,IF(AND(MMU_CLK,MMU_MEMW,CELL("address",DN581)=CELL("address",OFFSET(RAM0,MMU_RAM_X,MMU_RAM_Y))),MMU_VAL,DN581)))</f>
        <v>0</v>
      </c>
      <c r="DO581" s="50">
        <f t="array" aca="1" ref="DO581" ca="1">IF(RESET,0,IF(LOAD_ROM,ROM!DO442,IF(AND(MMU_CLK,MMU_MEMW,CELL("address",DO581)=CELL("address",OFFSET(RAM0,MMU_RAM_X,MMU_RAM_Y))),MMU_VAL,DO581)))</f>
        <v>0</v>
      </c>
      <c r="DP581" s="50">
        <f t="array" aca="1" ref="DP581" ca="1">IF(RESET,0,IF(LOAD_ROM,ROM!DP442,IF(AND(MMU_CLK,MMU_MEMW,CELL("address",DP581)=CELL("address",OFFSET(RAM0,MMU_RAM_X,MMU_RAM_Y))),MMU_VAL,DP581)))</f>
        <v>0</v>
      </c>
      <c r="DQ581" s="50">
        <f t="array" aca="1" ref="DQ581" ca="1">IF(RESET,0,IF(LOAD_ROM,ROM!DQ442,IF(AND(MMU_CLK,MMU_MEMW,CELL("address",DQ581)=CELL("address",OFFSET(RAM0,MMU_RAM_X,MMU_RAM_Y))),MMU_VAL,DQ581)))</f>
        <v>0</v>
      </c>
      <c r="DR581" s="50">
        <f t="array" aca="1" ref="DR581" ca="1">IF(RESET,0,IF(LOAD_ROM,ROM!DR442,IF(AND(MMU_CLK,MMU_MEMW,CELL("address",DR581)=CELL("address",OFFSET(RAM0,MMU_RAM_X,MMU_RAM_Y))),MMU_VAL,DR581)))</f>
        <v>0</v>
      </c>
      <c r="DS581" s="50">
        <f t="array" aca="1" ref="DS581" ca="1">IF(RESET,0,IF(LOAD_ROM,ROM!DS442,IF(AND(MMU_CLK,MMU_MEMW,CELL("address",DS581)=CELL("address",OFFSET(RAM0,MMU_RAM_X,MMU_RAM_Y))),MMU_VAL,DS581)))</f>
        <v>0</v>
      </c>
      <c r="DT581" s="50">
        <f t="array" aca="1" ref="DT581" ca="1">IF(RESET,0,IF(LOAD_ROM,ROM!DT442,IF(AND(MMU_CLK,MMU_MEMW,CELL("address",DT581)=CELL("address",OFFSET(RAM0,MMU_RAM_X,MMU_RAM_Y))),MMU_VAL,DT581)))</f>
        <v>0</v>
      </c>
      <c r="DU581" s="50">
        <f t="array" aca="1" ref="DU581" ca="1">IF(RESET,0,IF(LOAD_ROM,ROM!DU442,IF(AND(MMU_CLK,MMU_MEMW,CELL("address",DU581)=CELL("address",OFFSET(RAM0,MMU_RAM_X,MMU_RAM_Y))),MMU_VAL,DU581)))</f>
        <v>0</v>
      </c>
      <c r="DV581" s="50">
        <f t="array" aca="1" ref="DV581" ca="1">IF(RESET,0,IF(LOAD_ROM,ROM!DV442,IF(AND(MMU_CLK,MMU_MEMW,CELL("address",DV581)=CELL("address",OFFSET(RAM0,MMU_RAM_X,MMU_RAM_Y))),MMU_VAL,DV581)))</f>
        <v>0</v>
      </c>
      <c r="DW581" s="50">
        <f t="array" aca="1" ref="DW581" ca="1">IF(RESET,0,IF(LOAD_ROM,ROM!DW442,IF(AND(MMU_CLK,MMU_MEMW,CELL("address",DW581)=CELL("address",OFFSET(RAM0,MMU_RAM_X,MMU_RAM_Y))),MMU_VAL,DW581)))</f>
        <v>0</v>
      </c>
      <c r="DX581" s="50">
        <f t="array" aca="1" ref="DX581" ca="1">IF(RESET,0,IF(LOAD_ROM,ROM!DX442,IF(AND(MMU_CLK,MMU_MEMW,CELL("address",DX581)=CELL("address",OFFSET(RAM0,MMU_RAM_X,MMU_RAM_Y))),MMU_VAL,DX581)))</f>
        <v>0</v>
      </c>
    </row>
    <row r="582" spans="1:128" x14ac:dyDescent="0.35">
      <c r="A582" s="50">
        <f t="array" aca="1" ref="A582" ca="1">IF(RESET,0,IF(LOAD_ROM,ROM!A443,IF(AND(MMU_CLK,MMU_MEMW,CELL("address",A582)=CELL("address",OFFSET(RAM0,MMU_RAM_X,MMU_RAM_Y))),MMU_VAL,A582)))</f>
        <v>0</v>
      </c>
      <c r="B582" s="50">
        <f t="array" aca="1" ref="B582" ca="1">IF(RESET,0,IF(LOAD_ROM,ROM!B443,IF(AND(MMU_CLK,MMU_MEMW,CELL("address",B582)=CELL("address",OFFSET(RAM0,MMU_RAM_X,MMU_RAM_Y))),MMU_VAL,B582)))</f>
        <v>0</v>
      </c>
      <c r="C582" s="50">
        <f t="array" aca="1" ref="C582" ca="1">IF(RESET,0,IF(LOAD_ROM,ROM!C443,IF(AND(MMU_CLK,MMU_MEMW,CELL("address",C582)=CELL("address",OFFSET(RAM0,MMU_RAM_X,MMU_RAM_Y))),MMU_VAL,C582)))</f>
        <v>0</v>
      </c>
      <c r="D582" s="50">
        <f t="array" aca="1" ref="D582" ca="1">IF(RESET,0,IF(LOAD_ROM,ROM!D443,IF(AND(MMU_CLK,MMU_MEMW,CELL("address",D582)=CELL("address",OFFSET(RAM0,MMU_RAM_X,MMU_RAM_Y))),MMU_VAL,D582)))</f>
        <v>0</v>
      </c>
      <c r="E582" s="50">
        <f t="array" aca="1" ref="E582" ca="1">IF(RESET,0,IF(LOAD_ROM,ROM!E443,IF(AND(MMU_CLK,MMU_MEMW,CELL("address",E582)=CELL("address",OFFSET(RAM0,MMU_RAM_X,MMU_RAM_Y))),MMU_VAL,E582)))</f>
        <v>0</v>
      </c>
      <c r="F582" s="50">
        <f t="array" aca="1" ref="F582" ca="1">IF(RESET,0,IF(LOAD_ROM,ROM!F443,IF(AND(MMU_CLK,MMU_MEMW,CELL("address",F582)=CELL("address",OFFSET(RAM0,MMU_RAM_X,MMU_RAM_Y))),MMU_VAL,F582)))</f>
        <v>0</v>
      </c>
      <c r="G582" s="50">
        <f t="array" aca="1" ref="G582" ca="1">IF(RESET,0,IF(LOAD_ROM,ROM!G443,IF(AND(MMU_CLK,MMU_MEMW,CELL("address",G582)=CELL("address",OFFSET(RAM0,MMU_RAM_X,MMU_RAM_Y))),MMU_VAL,G582)))</f>
        <v>0</v>
      </c>
      <c r="H582" s="50">
        <f t="array" aca="1" ref="H582" ca="1">IF(RESET,0,IF(LOAD_ROM,ROM!H443,IF(AND(MMU_CLK,MMU_MEMW,CELL("address",H582)=CELL("address",OFFSET(RAM0,MMU_RAM_X,MMU_RAM_Y))),MMU_VAL,H582)))</f>
        <v>0</v>
      </c>
      <c r="I582" s="50">
        <f t="array" aca="1" ref="I582" ca="1">IF(RESET,0,IF(LOAD_ROM,ROM!I443,IF(AND(MMU_CLK,MMU_MEMW,CELL("address",I582)=CELL("address",OFFSET(RAM0,MMU_RAM_X,MMU_RAM_Y))),MMU_VAL,I582)))</f>
        <v>0</v>
      </c>
      <c r="J582" s="50">
        <f t="array" aca="1" ref="J582" ca="1">IF(RESET,0,IF(LOAD_ROM,ROM!J443,IF(AND(MMU_CLK,MMU_MEMW,CELL("address",J582)=CELL("address",OFFSET(RAM0,MMU_RAM_X,MMU_RAM_Y))),MMU_VAL,J582)))</f>
        <v>0</v>
      </c>
      <c r="K582" s="50">
        <f t="array" aca="1" ref="K582" ca="1">IF(RESET,0,IF(LOAD_ROM,ROM!K443,IF(AND(MMU_CLK,MMU_MEMW,CELL("address",K582)=CELL("address",OFFSET(RAM0,MMU_RAM_X,MMU_RAM_Y))),MMU_VAL,K582)))</f>
        <v>0</v>
      </c>
      <c r="L582" s="50">
        <f t="array" aca="1" ref="L582" ca="1">IF(RESET,0,IF(LOAD_ROM,ROM!L443,IF(AND(MMU_CLK,MMU_MEMW,CELL("address",L582)=CELL("address",OFFSET(RAM0,MMU_RAM_X,MMU_RAM_Y))),MMU_VAL,L582)))</f>
        <v>0</v>
      </c>
      <c r="M582" s="50">
        <f t="array" aca="1" ref="M582" ca="1">IF(RESET,0,IF(LOAD_ROM,ROM!M443,IF(AND(MMU_CLK,MMU_MEMW,CELL("address",M582)=CELL("address",OFFSET(RAM0,MMU_RAM_X,MMU_RAM_Y))),MMU_VAL,M582)))</f>
        <v>0</v>
      </c>
      <c r="N582" s="50">
        <f t="array" aca="1" ref="N582" ca="1">IF(RESET,0,IF(LOAD_ROM,ROM!N443,IF(AND(MMU_CLK,MMU_MEMW,CELL("address",N582)=CELL("address",OFFSET(RAM0,MMU_RAM_X,MMU_RAM_Y))),MMU_VAL,N582)))</f>
        <v>0</v>
      </c>
      <c r="O582" s="50">
        <f t="array" aca="1" ref="O582" ca="1">IF(RESET,0,IF(LOAD_ROM,ROM!O443,IF(AND(MMU_CLK,MMU_MEMW,CELL("address",O582)=CELL("address",OFFSET(RAM0,MMU_RAM_X,MMU_RAM_Y))),MMU_VAL,O582)))</f>
        <v>0</v>
      </c>
      <c r="P582" s="50">
        <f t="array" aca="1" ref="P582" ca="1">IF(RESET,0,IF(LOAD_ROM,ROM!P443,IF(AND(MMU_CLK,MMU_MEMW,CELL("address",P582)=CELL("address",OFFSET(RAM0,MMU_RAM_X,MMU_RAM_Y))),MMU_VAL,P582)))</f>
        <v>0</v>
      </c>
      <c r="Q582" s="50">
        <f t="array" aca="1" ref="Q582" ca="1">IF(RESET,0,IF(LOAD_ROM,ROM!Q443,IF(AND(MMU_CLK,MMU_MEMW,CELL("address",Q582)=CELL("address",OFFSET(RAM0,MMU_RAM_X,MMU_RAM_Y))),MMU_VAL,Q582)))</f>
        <v>0</v>
      </c>
      <c r="R582" s="50">
        <f t="array" aca="1" ref="R582" ca="1">IF(RESET,0,IF(LOAD_ROM,ROM!R443,IF(AND(MMU_CLK,MMU_MEMW,CELL("address",R582)=CELL("address",OFFSET(RAM0,MMU_RAM_X,MMU_RAM_Y))),MMU_VAL,R582)))</f>
        <v>0</v>
      </c>
      <c r="S582" s="50">
        <f t="array" aca="1" ref="S582" ca="1">IF(RESET,0,IF(LOAD_ROM,ROM!S443,IF(AND(MMU_CLK,MMU_MEMW,CELL("address",S582)=CELL("address",OFFSET(RAM0,MMU_RAM_X,MMU_RAM_Y))),MMU_VAL,S582)))</f>
        <v>0</v>
      </c>
      <c r="T582" s="50">
        <f t="array" aca="1" ref="T582" ca="1">IF(RESET,0,IF(LOAD_ROM,ROM!T443,IF(AND(MMU_CLK,MMU_MEMW,CELL("address",T582)=CELL("address",OFFSET(RAM0,MMU_RAM_X,MMU_RAM_Y))),MMU_VAL,T582)))</f>
        <v>0</v>
      </c>
      <c r="U582" s="50">
        <f t="array" aca="1" ref="U582" ca="1">IF(RESET,0,IF(LOAD_ROM,ROM!U443,IF(AND(MMU_CLK,MMU_MEMW,CELL("address",U582)=CELL("address",OFFSET(RAM0,MMU_RAM_X,MMU_RAM_Y))),MMU_VAL,U582)))</f>
        <v>0</v>
      </c>
      <c r="V582" s="50">
        <f t="array" aca="1" ref="V582" ca="1">IF(RESET,0,IF(LOAD_ROM,ROM!V443,IF(AND(MMU_CLK,MMU_MEMW,CELL("address",V582)=CELL("address",OFFSET(RAM0,MMU_RAM_X,MMU_RAM_Y))),MMU_VAL,V582)))</f>
        <v>0</v>
      </c>
      <c r="W582" s="50">
        <f t="array" aca="1" ref="W582" ca="1">IF(RESET,0,IF(LOAD_ROM,ROM!W443,IF(AND(MMU_CLK,MMU_MEMW,CELL("address",W582)=CELL("address",OFFSET(RAM0,MMU_RAM_X,MMU_RAM_Y))),MMU_VAL,W582)))</f>
        <v>0</v>
      </c>
      <c r="X582" s="50">
        <f t="array" aca="1" ref="X582" ca="1">IF(RESET,0,IF(LOAD_ROM,ROM!X443,IF(AND(MMU_CLK,MMU_MEMW,CELL("address",X582)=CELL("address",OFFSET(RAM0,MMU_RAM_X,MMU_RAM_Y))),MMU_VAL,X582)))</f>
        <v>0</v>
      </c>
      <c r="Y582" s="50">
        <f t="array" aca="1" ref="Y582" ca="1">IF(RESET,0,IF(LOAD_ROM,ROM!Y443,IF(AND(MMU_CLK,MMU_MEMW,CELL("address",Y582)=CELL("address",OFFSET(RAM0,MMU_RAM_X,MMU_RAM_Y))),MMU_VAL,Y582)))</f>
        <v>0</v>
      </c>
      <c r="Z582" s="50">
        <f t="array" aca="1" ref="Z582" ca="1">IF(RESET,0,IF(LOAD_ROM,ROM!Z443,IF(AND(MMU_CLK,MMU_MEMW,CELL("address",Z582)=CELL("address",OFFSET(RAM0,MMU_RAM_X,MMU_RAM_Y))),MMU_VAL,Z582)))</f>
        <v>0</v>
      </c>
      <c r="AA582" s="50">
        <f t="array" aca="1" ref="AA582" ca="1">IF(RESET,0,IF(LOAD_ROM,ROM!AA443,IF(AND(MMU_CLK,MMU_MEMW,CELL("address",AA582)=CELL("address",OFFSET(RAM0,MMU_RAM_X,MMU_RAM_Y))),MMU_VAL,AA582)))</f>
        <v>0</v>
      </c>
      <c r="AB582" s="50">
        <f t="array" aca="1" ref="AB582" ca="1">IF(RESET,0,IF(LOAD_ROM,ROM!AB443,IF(AND(MMU_CLK,MMU_MEMW,CELL("address",AB582)=CELL("address",OFFSET(RAM0,MMU_RAM_X,MMU_RAM_Y))),MMU_VAL,AB582)))</f>
        <v>0</v>
      </c>
      <c r="AC582" s="50">
        <f t="array" aca="1" ref="AC582" ca="1">IF(RESET,0,IF(LOAD_ROM,ROM!AC443,IF(AND(MMU_CLK,MMU_MEMW,CELL("address",AC582)=CELL("address",OFFSET(RAM0,MMU_RAM_X,MMU_RAM_Y))),MMU_VAL,AC582)))</f>
        <v>0</v>
      </c>
      <c r="AD582" s="50">
        <f t="array" aca="1" ref="AD582" ca="1">IF(RESET,0,IF(LOAD_ROM,ROM!AD443,IF(AND(MMU_CLK,MMU_MEMW,CELL("address",AD582)=CELL("address",OFFSET(RAM0,MMU_RAM_X,MMU_RAM_Y))),MMU_VAL,AD582)))</f>
        <v>0</v>
      </c>
      <c r="AE582" s="50">
        <f t="array" aca="1" ref="AE582" ca="1">IF(RESET,0,IF(LOAD_ROM,ROM!AE443,IF(AND(MMU_CLK,MMU_MEMW,CELL("address",AE582)=CELL("address",OFFSET(RAM0,MMU_RAM_X,MMU_RAM_Y))),MMU_VAL,AE582)))</f>
        <v>0</v>
      </c>
      <c r="AF582" s="50">
        <f t="array" aca="1" ref="AF582" ca="1">IF(RESET,0,IF(LOAD_ROM,ROM!AF443,IF(AND(MMU_CLK,MMU_MEMW,CELL("address",AF582)=CELL("address",OFFSET(RAM0,MMU_RAM_X,MMU_RAM_Y))),MMU_VAL,AF582)))</f>
        <v>0</v>
      </c>
      <c r="AG582" s="50">
        <f t="array" aca="1" ref="AG582" ca="1">IF(RESET,0,IF(LOAD_ROM,ROM!AG443,IF(AND(MMU_CLK,MMU_MEMW,CELL("address",AG582)=CELL("address",OFFSET(RAM0,MMU_RAM_X,MMU_RAM_Y))),MMU_VAL,AG582)))</f>
        <v>0</v>
      </c>
      <c r="AH582" s="50">
        <f t="array" aca="1" ref="AH582" ca="1">IF(RESET,0,IF(LOAD_ROM,ROM!AH443,IF(AND(MMU_CLK,MMU_MEMW,CELL("address",AH582)=CELL("address",OFFSET(RAM0,MMU_RAM_X,MMU_RAM_Y))),MMU_VAL,AH582)))</f>
        <v>0</v>
      </c>
      <c r="AI582" s="50">
        <f t="array" aca="1" ref="AI582" ca="1">IF(RESET,0,IF(LOAD_ROM,ROM!AI443,IF(AND(MMU_CLK,MMU_MEMW,CELL("address",AI582)=CELL("address",OFFSET(RAM0,MMU_RAM_X,MMU_RAM_Y))),MMU_VAL,AI582)))</f>
        <v>0</v>
      </c>
      <c r="AJ582" s="50">
        <f t="array" aca="1" ref="AJ582" ca="1">IF(RESET,0,IF(LOAD_ROM,ROM!AJ443,IF(AND(MMU_CLK,MMU_MEMW,CELL("address",AJ582)=CELL("address",OFFSET(RAM0,MMU_RAM_X,MMU_RAM_Y))),MMU_VAL,AJ582)))</f>
        <v>0</v>
      </c>
      <c r="AK582" s="50">
        <f t="array" aca="1" ref="AK582" ca="1">IF(RESET,0,IF(LOAD_ROM,ROM!AK443,IF(AND(MMU_CLK,MMU_MEMW,CELL("address",AK582)=CELL("address",OFFSET(RAM0,MMU_RAM_X,MMU_RAM_Y))),MMU_VAL,AK582)))</f>
        <v>0</v>
      </c>
      <c r="AL582" s="50">
        <f t="array" aca="1" ref="AL582" ca="1">IF(RESET,0,IF(LOAD_ROM,ROM!AL443,IF(AND(MMU_CLK,MMU_MEMW,CELL("address",AL582)=CELL("address",OFFSET(RAM0,MMU_RAM_X,MMU_RAM_Y))),MMU_VAL,AL582)))</f>
        <v>0</v>
      </c>
      <c r="AM582" s="50">
        <f t="array" aca="1" ref="AM582" ca="1">IF(RESET,0,IF(LOAD_ROM,ROM!AM443,IF(AND(MMU_CLK,MMU_MEMW,CELL("address",AM582)=CELL("address",OFFSET(RAM0,MMU_RAM_X,MMU_RAM_Y))),MMU_VAL,AM582)))</f>
        <v>0</v>
      </c>
      <c r="AN582" s="50">
        <f t="array" aca="1" ref="AN582" ca="1">IF(RESET,0,IF(LOAD_ROM,ROM!AN443,IF(AND(MMU_CLK,MMU_MEMW,CELL("address",AN582)=CELL("address",OFFSET(RAM0,MMU_RAM_X,MMU_RAM_Y))),MMU_VAL,AN582)))</f>
        <v>0</v>
      </c>
      <c r="AO582" s="50">
        <f t="array" aca="1" ref="AO582" ca="1">IF(RESET,0,IF(LOAD_ROM,ROM!AO443,IF(AND(MMU_CLK,MMU_MEMW,CELL("address",AO582)=CELL("address",OFFSET(RAM0,MMU_RAM_X,MMU_RAM_Y))),MMU_VAL,AO582)))</f>
        <v>0</v>
      </c>
      <c r="AP582" s="50">
        <f t="array" aca="1" ref="AP582" ca="1">IF(RESET,0,IF(LOAD_ROM,ROM!AP443,IF(AND(MMU_CLK,MMU_MEMW,CELL("address",AP582)=CELL("address",OFFSET(RAM0,MMU_RAM_X,MMU_RAM_Y))),MMU_VAL,AP582)))</f>
        <v>0</v>
      </c>
      <c r="AQ582" s="50">
        <f t="array" aca="1" ref="AQ582" ca="1">IF(RESET,0,IF(LOAD_ROM,ROM!AQ443,IF(AND(MMU_CLK,MMU_MEMW,CELL("address",AQ582)=CELL("address",OFFSET(RAM0,MMU_RAM_X,MMU_RAM_Y))),MMU_VAL,AQ582)))</f>
        <v>0</v>
      </c>
      <c r="AR582" s="50">
        <f t="array" aca="1" ref="AR582" ca="1">IF(RESET,0,IF(LOAD_ROM,ROM!AR443,IF(AND(MMU_CLK,MMU_MEMW,CELL("address",AR582)=CELL("address",OFFSET(RAM0,MMU_RAM_X,MMU_RAM_Y))),MMU_VAL,AR582)))</f>
        <v>0</v>
      </c>
      <c r="AS582" s="50">
        <f t="array" aca="1" ref="AS582" ca="1">IF(RESET,0,IF(LOAD_ROM,ROM!AS443,IF(AND(MMU_CLK,MMU_MEMW,CELL("address",AS582)=CELL("address",OFFSET(RAM0,MMU_RAM_X,MMU_RAM_Y))),MMU_VAL,AS582)))</f>
        <v>0</v>
      </c>
      <c r="AT582" s="50">
        <f t="array" aca="1" ref="AT582" ca="1">IF(RESET,0,IF(LOAD_ROM,ROM!AT443,IF(AND(MMU_CLK,MMU_MEMW,CELL("address",AT582)=CELL("address",OFFSET(RAM0,MMU_RAM_X,MMU_RAM_Y))),MMU_VAL,AT582)))</f>
        <v>0</v>
      </c>
      <c r="AU582" s="50">
        <f t="array" aca="1" ref="AU582" ca="1">IF(RESET,0,IF(LOAD_ROM,ROM!AU443,IF(AND(MMU_CLK,MMU_MEMW,CELL("address",AU582)=CELL("address",OFFSET(RAM0,MMU_RAM_X,MMU_RAM_Y))),MMU_VAL,AU582)))</f>
        <v>0</v>
      </c>
      <c r="AV582" s="50">
        <f t="array" aca="1" ref="AV582" ca="1">IF(RESET,0,IF(LOAD_ROM,ROM!AV443,IF(AND(MMU_CLK,MMU_MEMW,CELL("address",AV582)=CELL("address",OFFSET(RAM0,MMU_RAM_X,MMU_RAM_Y))),MMU_VAL,AV582)))</f>
        <v>0</v>
      </c>
      <c r="AW582" s="50">
        <f t="array" aca="1" ref="AW582" ca="1">IF(RESET,0,IF(LOAD_ROM,ROM!AW443,IF(AND(MMU_CLK,MMU_MEMW,CELL("address",AW582)=CELL("address",OFFSET(RAM0,MMU_RAM_X,MMU_RAM_Y))),MMU_VAL,AW582)))</f>
        <v>0</v>
      </c>
      <c r="AX582" s="50">
        <f t="array" aca="1" ref="AX582" ca="1">IF(RESET,0,IF(LOAD_ROM,ROM!AX443,IF(AND(MMU_CLK,MMU_MEMW,CELL("address",AX582)=CELL("address",OFFSET(RAM0,MMU_RAM_X,MMU_RAM_Y))),MMU_VAL,AX582)))</f>
        <v>0</v>
      </c>
      <c r="AY582" s="50">
        <f t="array" aca="1" ref="AY582" ca="1">IF(RESET,0,IF(LOAD_ROM,ROM!AY443,IF(AND(MMU_CLK,MMU_MEMW,CELL("address",AY582)=CELL("address",OFFSET(RAM0,MMU_RAM_X,MMU_RAM_Y))),MMU_VAL,AY582)))</f>
        <v>0</v>
      </c>
      <c r="AZ582" s="50">
        <f t="array" aca="1" ref="AZ582" ca="1">IF(RESET,0,IF(LOAD_ROM,ROM!AZ443,IF(AND(MMU_CLK,MMU_MEMW,CELL("address",AZ582)=CELL("address",OFFSET(RAM0,MMU_RAM_X,MMU_RAM_Y))),MMU_VAL,AZ582)))</f>
        <v>0</v>
      </c>
      <c r="BA582" s="50">
        <f t="array" aca="1" ref="BA582" ca="1">IF(RESET,0,IF(LOAD_ROM,ROM!BA443,IF(AND(MMU_CLK,MMU_MEMW,CELL("address",BA582)=CELL("address",OFFSET(RAM0,MMU_RAM_X,MMU_RAM_Y))),MMU_VAL,BA582)))</f>
        <v>0</v>
      </c>
      <c r="BB582" s="50">
        <f t="array" aca="1" ref="BB582" ca="1">IF(RESET,0,IF(LOAD_ROM,ROM!BB443,IF(AND(MMU_CLK,MMU_MEMW,CELL("address",BB582)=CELL("address",OFFSET(RAM0,MMU_RAM_X,MMU_RAM_Y))),MMU_VAL,BB582)))</f>
        <v>0</v>
      </c>
      <c r="BC582" s="50">
        <f t="array" aca="1" ref="BC582" ca="1">IF(RESET,0,IF(LOAD_ROM,ROM!BC443,IF(AND(MMU_CLK,MMU_MEMW,CELL("address",BC582)=CELL("address",OFFSET(RAM0,MMU_RAM_X,MMU_RAM_Y))),MMU_VAL,BC582)))</f>
        <v>0</v>
      </c>
      <c r="BD582" s="50">
        <f t="array" aca="1" ref="BD582" ca="1">IF(RESET,0,IF(LOAD_ROM,ROM!BD443,IF(AND(MMU_CLK,MMU_MEMW,CELL("address",BD582)=CELL("address",OFFSET(RAM0,MMU_RAM_X,MMU_RAM_Y))),MMU_VAL,BD582)))</f>
        <v>0</v>
      </c>
      <c r="BE582" s="50">
        <f t="array" aca="1" ref="BE582" ca="1">IF(RESET,0,IF(LOAD_ROM,ROM!BE443,IF(AND(MMU_CLK,MMU_MEMW,CELL("address",BE582)=CELL("address",OFFSET(RAM0,MMU_RAM_X,MMU_RAM_Y))),MMU_VAL,BE582)))</f>
        <v>0</v>
      </c>
      <c r="BF582" s="50">
        <f t="array" aca="1" ref="BF582" ca="1">IF(RESET,0,IF(LOAD_ROM,ROM!BF443,IF(AND(MMU_CLK,MMU_MEMW,CELL("address",BF582)=CELL("address",OFFSET(RAM0,MMU_RAM_X,MMU_RAM_Y))),MMU_VAL,BF582)))</f>
        <v>0</v>
      </c>
      <c r="BG582" s="50">
        <f t="array" aca="1" ref="BG582" ca="1">IF(RESET,0,IF(LOAD_ROM,ROM!BG443,IF(AND(MMU_CLK,MMU_MEMW,CELL("address",BG582)=CELL("address",OFFSET(RAM0,MMU_RAM_X,MMU_RAM_Y))),MMU_VAL,BG582)))</f>
        <v>0</v>
      </c>
      <c r="BH582" s="50">
        <f t="array" aca="1" ref="BH582" ca="1">IF(RESET,0,IF(LOAD_ROM,ROM!BH443,IF(AND(MMU_CLK,MMU_MEMW,CELL("address",BH582)=CELL("address",OFFSET(RAM0,MMU_RAM_X,MMU_RAM_Y))),MMU_VAL,BH582)))</f>
        <v>0</v>
      </c>
      <c r="BI582" s="50">
        <f t="array" aca="1" ref="BI582" ca="1">IF(RESET,0,IF(LOAD_ROM,ROM!BI443,IF(AND(MMU_CLK,MMU_MEMW,CELL("address",BI582)=CELL("address",OFFSET(RAM0,MMU_RAM_X,MMU_RAM_Y))),MMU_VAL,BI582)))</f>
        <v>0</v>
      </c>
      <c r="BJ582" s="50">
        <f t="array" aca="1" ref="BJ582" ca="1">IF(RESET,0,IF(LOAD_ROM,ROM!BJ443,IF(AND(MMU_CLK,MMU_MEMW,CELL("address",BJ582)=CELL("address",OFFSET(RAM0,MMU_RAM_X,MMU_RAM_Y))),MMU_VAL,BJ582)))</f>
        <v>0</v>
      </c>
      <c r="BK582" s="50">
        <f t="array" aca="1" ref="BK582" ca="1">IF(RESET,0,IF(LOAD_ROM,ROM!BK443,IF(AND(MMU_CLK,MMU_MEMW,CELL("address",BK582)=CELL("address",OFFSET(RAM0,MMU_RAM_X,MMU_RAM_Y))),MMU_VAL,BK582)))</f>
        <v>0</v>
      </c>
      <c r="BL582" s="50">
        <f t="array" aca="1" ref="BL582" ca="1">IF(RESET,0,IF(LOAD_ROM,ROM!BL443,IF(AND(MMU_CLK,MMU_MEMW,CELL("address",BL582)=CELL("address",OFFSET(RAM0,MMU_RAM_X,MMU_RAM_Y))),MMU_VAL,BL582)))</f>
        <v>0</v>
      </c>
      <c r="BM582" s="50">
        <f t="array" aca="1" ref="BM582" ca="1">IF(RESET,0,IF(LOAD_ROM,ROM!BM443,IF(AND(MMU_CLK,MMU_MEMW,CELL("address",BM582)=CELL("address",OFFSET(RAM0,MMU_RAM_X,MMU_RAM_Y))),MMU_VAL,BM582)))</f>
        <v>0</v>
      </c>
      <c r="BN582" s="50">
        <f t="array" aca="1" ref="BN582" ca="1">IF(RESET,0,IF(LOAD_ROM,ROM!BN443,IF(AND(MMU_CLK,MMU_MEMW,CELL("address",BN582)=CELL("address",OFFSET(RAM0,MMU_RAM_X,MMU_RAM_Y))),MMU_VAL,BN582)))</f>
        <v>0</v>
      </c>
      <c r="BO582" s="50">
        <f t="array" aca="1" ref="BO582" ca="1">IF(RESET,0,IF(LOAD_ROM,ROM!BO443,IF(AND(MMU_CLK,MMU_MEMW,CELL("address",BO582)=CELL("address",OFFSET(RAM0,MMU_RAM_X,MMU_RAM_Y))),MMU_VAL,BO582)))</f>
        <v>0</v>
      </c>
      <c r="BP582" s="50">
        <f t="array" aca="1" ref="BP582" ca="1">IF(RESET,0,IF(LOAD_ROM,ROM!BP443,IF(AND(MMU_CLK,MMU_MEMW,CELL("address",BP582)=CELL("address",OFFSET(RAM0,MMU_RAM_X,MMU_RAM_Y))),MMU_VAL,BP582)))</f>
        <v>0</v>
      </c>
      <c r="BQ582" s="50">
        <f t="array" aca="1" ref="BQ582" ca="1">IF(RESET,0,IF(LOAD_ROM,ROM!BQ443,IF(AND(MMU_CLK,MMU_MEMW,CELL("address",BQ582)=CELL("address",OFFSET(RAM0,MMU_RAM_X,MMU_RAM_Y))),MMU_VAL,BQ582)))</f>
        <v>0</v>
      </c>
      <c r="BR582" s="50">
        <f t="array" aca="1" ref="BR582" ca="1">IF(RESET,0,IF(LOAD_ROM,ROM!BR443,IF(AND(MMU_CLK,MMU_MEMW,CELL("address",BR582)=CELL("address",OFFSET(RAM0,MMU_RAM_X,MMU_RAM_Y))),MMU_VAL,BR582)))</f>
        <v>0</v>
      </c>
      <c r="BS582" s="50">
        <f t="array" aca="1" ref="BS582" ca="1">IF(RESET,0,IF(LOAD_ROM,ROM!BS443,IF(AND(MMU_CLK,MMU_MEMW,CELL("address",BS582)=CELL("address",OFFSET(RAM0,MMU_RAM_X,MMU_RAM_Y))),MMU_VAL,BS582)))</f>
        <v>0</v>
      </c>
      <c r="BT582" s="50">
        <f t="array" aca="1" ref="BT582" ca="1">IF(RESET,0,IF(LOAD_ROM,ROM!BT443,IF(AND(MMU_CLK,MMU_MEMW,CELL("address",BT582)=CELL("address",OFFSET(RAM0,MMU_RAM_X,MMU_RAM_Y))),MMU_VAL,BT582)))</f>
        <v>0</v>
      </c>
      <c r="BU582" s="50">
        <f t="array" aca="1" ref="BU582" ca="1">IF(RESET,0,IF(LOAD_ROM,ROM!BU443,IF(AND(MMU_CLK,MMU_MEMW,CELL("address",BU582)=CELL("address",OFFSET(RAM0,MMU_RAM_X,MMU_RAM_Y))),MMU_VAL,BU582)))</f>
        <v>0</v>
      </c>
      <c r="BV582" s="50">
        <f t="array" aca="1" ref="BV582" ca="1">IF(RESET,0,IF(LOAD_ROM,ROM!BV443,IF(AND(MMU_CLK,MMU_MEMW,CELL("address",BV582)=CELL("address",OFFSET(RAM0,MMU_RAM_X,MMU_RAM_Y))),MMU_VAL,BV582)))</f>
        <v>0</v>
      </c>
      <c r="BW582" s="50">
        <f t="array" aca="1" ref="BW582" ca="1">IF(RESET,0,IF(LOAD_ROM,ROM!BW443,IF(AND(MMU_CLK,MMU_MEMW,CELL("address",BW582)=CELL("address",OFFSET(RAM0,MMU_RAM_X,MMU_RAM_Y))),MMU_VAL,BW582)))</f>
        <v>0</v>
      </c>
      <c r="BX582" s="50">
        <f t="array" aca="1" ref="BX582" ca="1">IF(RESET,0,IF(LOAD_ROM,ROM!BX443,IF(AND(MMU_CLK,MMU_MEMW,CELL("address",BX582)=CELL("address",OFFSET(RAM0,MMU_RAM_X,MMU_RAM_Y))),MMU_VAL,BX582)))</f>
        <v>0</v>
      </c>
      <c r="BY582" s="50">
        <f t="array" aca="1" ref="BY582" ca="1">IF(RESET,0,IF(LOAD_ROM,ROM!BY443,IF(AND(MMU_CLK,MMU_MEMW,CELL("address",BY582)=CELL("address",OFFSET(RAM0,MMU_RAM_X,MMU_RAM_Y))),MMU_VAL,BY582)))</f>
        <v>0</v>
      </c>
      <c r="BZ582" s="50">
        <f t="array" aca="1" ref="BZ582" ca="1">IF(RESET,0,IF(LOAD_ROM,ROM!BZ443,IF(AND(MMU_CLK,MMU_MEMW,CELL("address",BZ582)=CELL("address",OFFSET(RAM0,MMU_RAM_X,MMU_RAM_Y))),MMU_VAL,BZ582)))</f>
        <v>0</v>
      </c>
      <c r="CA582" s="50">
        <f t="array" aca="1" ref="CA582" ca="1">IF(RESET,0,IF(LOAD_ROM,ROM!CA443,IF(AND(MMU_CLK,MMU_MEMW,CELL("address",CA582)=CELL("address",OFFSET(RAM0,MMU_RAM_X,MMU_RAM_Y))),MMU_VAL,CA582)))</f>
        <v>0</v>
      </c>
      <c r="CB582" s="50">
        <f t="array" aca="1" ref="CB582" ca="1">IF(RESET,0,IF(LOAD_ROM,ROM!CB443,IF(AND(MMU_CLK,MMU_MEMW,CELL("address",CB582)=CELL("address",OFFSET(RAM0,MMU_RAM_X,MMU_RAM_Y))),MMU_VAL,CB582)))</f>
        <v>0</v>
      </c>
      <c r="CC582" s="50">
        <f t="array" aca="1" ref="CC582" ca="1">IF(RESET,0,IF(LOAD_ROM,ROM!CC443,IF(AND(MMU_CLK,MMU_MEMW,CELL("address",CC582)=CELL("address",OFFSET(RAM0,MMU_RAM_X,MMU_RAM_Y))),MMU_VAL,CC582)))</f>
        <v>0</v>
      </c>
      <c r="CD582" s="50">
        <f t="array" aca="1" ref="CD582" ca="1">IF(RESET,0,IF(LOAD_ROM,ROM!CD443,IF(AND(MMU_CLK,MMU_MEMW,CELL("address",CD582)=CELL("address",OFFSET(RAM0,MMU_RAM_X,MMU_RAM_Y))),MMU_VAL,CD582)))</f>
        <v>0</v>
      </c>
      <c r="CE582" s="50">
        <f t="array" aca="1" ref="CE582" ca="1">IF(RESET,0,IF(LOAD_ROM,ROM!CE443,IF(AND(MMU_CLK,MMU_MEMW,CELL("address",CE582)=CELL("address",OFFSET(RAM0,MMU_RAM_X,MMU_RAM_Y))),MMU_VAL,CE582)))</f>
        <v>0</v>
      </c>
      <c r="CF582" s="50">
        <f t="array" aca="1" ref="CF582" ca="1">IF(RESET,0,IF(LOAD_ROM,ROM!CF443,IF(AND(MMU_CLK,MMU_MEMW,CELL("address",CF582)=CELL("address",OFFSET(RAM0,MMU_RAM_X,MMU_RAM_Y))),MMU_VAL,CF582)))</f>
        <v>0</v>
      </c>
      <c r="CG582" s="50">
        <f t="array" aca="1" ref="CG582" ca="1">IF(RESET,0,IF(LOAD_ROM,ROM!CG443,IF(AND(MMU_CLK,MMU_MEMW,CELL("address",CG582)=CELL("address",OFFSET(RAM0,MMU_RAM_X,MMU_RAM_Y))),MMU_VAL,CG582)))</f>
        <v>0</v>
      </c>
      <c r="CH582" s="50">
        <f t="array" aca="1" ref="CH582" ca="1">IF(RESET,0,IF(LOAD_ROM,ROM!CH443,IF(AND(MMU_CLK,MMU_MEMW,CELL("address",CH582)=CELL("address",OFFSET(RAM0,MMU_RAM_X,MMU_RAM_Y))),MMU_VAL,CH582)))</f>
        <v>0</v>
      </c>
      <c r="CI582" s="50">
        <f t="array" aca="1" ref="CI582" ca="1">IF(RESET,0,IF(LOAD_ROM,ROM!CI443,IF(AND(MMU_CLK,MMU_MEMW,CELL("address",CI582)=CELL("address",OFFSET(RAM0,MMU_RAM_X,MMU_RAM_Y))),MMU_VAL,CI582)))</f>
        <v>0</v>
      </c>
      <c r="CJ582" s="50">
        <f t="array" aca="1" ref="CJ582" ca="1">IF(RESET,0,IF(LOAD_ROM,ROM!CJ443,IF(AND(MMU_CLK,MMU_MEMW,CELL("address",CJ582)=CELL("address",OFFSET(RAM0,MMU_RAM_X,MMU_RAM_Y))),MMU_VAL,CJ582)))</f>
        <v>0</v>
      </c>
      <c r="CK582" s="50">
        <f t="array" aca="1" ref="CK582" ca="1">IF(RESET,0,IF(LOAD_ROM,ROM!CK443,IF(AND(MMU_CLK,MMU_MEMW,CELL("address",CK582)=CELL("address",OFFSET(RAM0,MMU_RAM_X,MMU_RAM_Y))),MMU_VAL,CK582)))</f>
        <v>0</v>
      </c>
      <c r="CL582" s="50">
        <f t="array" aca="1" ref="CL582" ca="1">IF(RESET,0,IF(LOAD_ROM,ROM!CL443,IF(AND(MMU_CLK,MMU_MEMW,CELL("address",CL582)=CELL("address",OFFSET(RAM0,MMU_RAM_X,MMU_RAM_Y))),MMU_VAL,CL582)))</f>
        <v>0</v>
      </c>
      <c r="CM582" s="50">
        <f t="array" aca="1" ref="CM582" ca="1">IF(RESET,0,IF(LOAD_ROM,ROM!CM443,IF(AND(MMU_CLK,MMU_MEMW,CELL("address",CM582)=CELL("address",OFFSET(RAM0,MMU_RAM_X,MMU_RAM_Y))),MMU_VAL,CM582)))</f>
        <v>0</v>
      </c>
      <c r="CN582" s="50">
        <f t="array" aca="1" ref="CN582" ca="1">IF(RESET,0,IF(LOAD_ROM,ROM!CN443,IF(AND(MMU_CLK,MMU_MEMW,CELL("address",CN582)=CELL("address",OFFSET(RAM0,MMU_RAM_X,MMU_RAM_Y))),MMU_VAL,CN582)))</f>
        <v>0</v>
      </c>
      <c r="CO582" s="50">
        <f t="array" aca="1" ref="CO582" ca="1">IF(RESET,0,IF(LOAD_ROM,ROM!CO443,IF(AND(MMU_CLK,MMU_MEMW,CELL("address",CO582)=CELL("address",OFFSET(RAM0,MMU_RAM_X,MMU_RAM_Y))),MMU_VAL,CO582)))</f>
        <v>0</v>
      </c>
      <c r="CP582" s="50">
        <f t="array" aca="1" ref="CP582" ca="1">IF(RESET,0,IF(LOAD_ROM,ROM!CP443,IF(AND(MMU_CLK,MMU_MEMW,CELL("address",CP582)=CELL("address",OFFSET(RAM0,MMU_RAM_X,MMU_RAM_Y))),MMU_VAL,CP582)))</f>
        <v>0</v>
      </c>
      <c r="CQ582" s="50">
        <f t="array" aca="1" ref="CQ582" ca="1">IF(RESET,0,IF(LOAD_ROM,ROM!CQ443,IF(AND(MMU_CLK,MMU_MEMW,CELL("address",CQ582)=CELL("address",OFFSET(RAM0,MMU_RAM_X,MMU_RAM_Y))),MMU_VAL,CQ582)))</f>
        <v>0</v>
      </c>
      <c r="CR582" s="50">
        <f t="array" aca="1" ref="CR582" ca="1">IF(RESET,0,IF(LOAD_ROM,ROM!CR443,IF(AND(MMU_CLK,MMU_MEMW,CELL("address",CR582)=CELL("address",OFFSET(RAM0,MMU_RAM_X,MMU_RAM_Y))),MMU_VAL,CR582)))</f>
        <v>0</v>
      </c>
      <c r="CS582" s="50">
        <f t="array" aca="1" ref="CS582" ca="1">IF(RESET,0,IF(LOAD_ROM,ROM!CS443,IF(AND(MMU_CLK,MMU_MEMW,CELL("address",CS582)=CELL("address",OFFSET(RAM0,MMU_RAM_X,MMU_RAM_Y))),MMU_VAL,CS582)))</f>
        <v>0</v>
      </c>
      <c r="CT582" s="50">
        <f t="array" aca="1" ref="CT582" ca="1">IF(RESET,0,IF(LOAD_ROM,ROM!CT443,IF(AND(MMU_CLK,MMU_MEMW,CELL("address",CT582)=CELL("address",OFFSET(RAM0,MMU_RAM_X,MMU_RAM_Y))),MMU_VAL,CT582)))</f>
        <v>0</v>
      </c>
      <c r="CU582" s="50">
        <f t="array" aca="1" ref="CU582" ca="1">IF(RESET,0,IF(LOAD_ROM,ROM!CU443,IF(AND(MMU_CLK,MMU_MEMW,CELL("address",CU582)=CELL("address",OFFSET(RAM0,MMU_RAM_X,MMU_RAM_Y))),MMU_VAL,CU582)))</f>
        <v>0</v>
      </c>
      <c r="CV582" s="50">
        <f t="array" aca="1" ref="CV582" ca="1">IF(RESET,0,IF(LOAD_ROM,ROM!CV443,IF(AND(MMU_CLK,MMU_MEMW,CELL("address",CV582)=CELL("address",OFFSET(RAM0,MMU_RAM_X,MMU_RAM_Y))),MMU_VAL,CV582)))</f>
        <v>0</v>
      </c>
      <c r="CW582" s="50">
        <f t="array" aca="1" ref="CW582" ca="1">IF(RESET,0,IF(LOAD_ROM,ROM!CW443,IF(AND(MMU_CLK,MMU_MEMW,CELL("address",CW582)=CELL("address",OFFSET(RAM0,MMU_RAM_X,MMU_RAM_Y))),MMU_VAL,CW582)))</f>
        <v>0</v>
      </c>
      <c r="CX582" s="50">
        <f t="array" aca="1" ref="CX582" ca="1">IF(RESET,0,IF(LOAD_ROM,ROM!CX443,IF(AND(MMU_CLK,MMU_MEMW,CELL("address",CX582)=CELL("address",OFFSET(RAM0,MMU_RAM_X,MMU_RAM_Y))),MMU_VAL,CX582)))</f>
        <v>0</v>
      </c>
      <c r="CY582" s="50">
        <f t="array" aca="1" ref="CY582" ca="1">IF(RESET,0,IF(LOAD_ROM,ROM!CY443,IF(AND(MMU_CLK,MMU_MEMW,CELL("address",CY582)=CELL("address",OFFSET(RAM0,MMU_RAM_X,MMU_RAM_Y))),MMU_VAL,CY582)))</f>
        <v>0</v>
      </c>
      <c r="CZ582" s="50">
        <f t="array" aca="1" ref="CZ582" ca="1">IF(RESET,0,IF(LOAD_ROM,ROM!CZ443,IF(AND(MMU_CLK,MMU_MEMW,CELL("address",CZ582)=CELL("address",OFFSET(RAM0,MMU_RAM_X,MMU_RAM_Y))),MMU_VAL,CZ582)))</f>
        <v>0</v>
      </c>
      <c r="DA582" s="50">
        <f t="array" aca="1" ref="DA582" ca="1">IF(RESET,0,IF(LOAD_ROM,ROM!DA443,IF(AND(MMU_CLK,MMU_MEMW,CELL("address",DA582)=CELL("address",OFFSET(RAM0,MMU_RAM_X,MMU_RAM_Y))),MMU_VAL,DA582)))</f>
        <v>0</v>
      </c>
      <c r="DB582" s="50">
        <f t="array" aca="1" ref="DB582" ca="1">IF(RESET,0,IF(LOAD_ROM,ROM!DB443,IF(AND(MMU_CLK,MMU_MEMW,CELL("address",DB582)=CELL("address",OFFSET(RAM0,MMU_RAM_X,MMU_RAM_Y))),MMU_VAL,DB582)))</f>
        <v>0</v>
      </c>
      <c r="DC582" s="50">
        <f t="array" aca="1" ref="DC582" ca="1">IF(RESET,0,IF(LOAD_ROM,ROM!DC443,IF(AND(MMU_CLK,MMU_MEMW,CELL("address",DC582)=CELL("address",OFFSET(RAM0,MMU_RAM_X,MMU_RAM_Y))),MMU_VAL,DC582)))</f>
        <v>0</v>
      </c>
      <c r="DD582" s="50">
        <f t="array" aca="1" ref="DD582" ca="1">IF(RESET,0,IF(LOAD_ROM,ROM!DD443,IF(AND(MMU_CLK,MMU_MEMW,CELL("address",DD582)=CELL("address",OFFSET(RAM0,MMU_RAM_X,MMU_RAM_Y))),MMU_VAL,DD582)))</f>
        <v>0</v>
      </c>
      <c r="DE582" s="50">
        <f t="array" aca="1" ref="DE582" ca="1">IF(RESET,0,IF(LOAD_ROM,ROM!DE443,IF(AND(MMU_CLK,MMU_MEMW,CELL("address",DE582)=CELL("address",OFFSET(RAM0,MMU_RAM_X,MMU_RAM_Y))),MMU_VAL,DE582)))</f>
        <v>0</v>
      </c>
      <c r="DF582" s="50">
        <f t="array" aca="1" ref="DF582" ca="1">IF(RESET,0,IF(LOAD_ROM,ROM!DF443,IF(AND(MMU_CLK,MMU_MEMW,CELL("address",DF582)=CELL("address",OFFSET(RAM0,MMU_RAM_X,MMU_RAM_Y))),MMU_VAL,DF582)))</f>
        <v>0</v>
      </c>
      <c r="DG582" s="50">
        <f t="array" aca="1" ref="DG582" ca="1">IF(RESET,0,IF(LOAD_ROM,ROM!DG443,IF(AND(MMU_CLK,MMU_MEMW,CELL("address",DG582)=CELL("address",OFFSET(RAM0,MMU_RAM_X,MMU_RAM_Y))),MMU_VAL,DG582)))</f>
        <v>0</v>
      </c>
      <c r="DH582" s="50">
        <f t="array" aca="1" ref="DH582" ca="1">IF(RESET,0,IF(LOAD_ROM,ROM!DH443,IF(AND(MMU_CLK,MMU_MEMW,CELL("address",DH582)=CELL("address",OFFSET(RAM0,MMU_RAM_X,MMU_RAM_Y))),MMU_VAL,DH582)))</f>
        <v>0</v>
      </c>
      <c r="DI582" s="50">
        <f t="array" aca="1" ref="DI582" ca="1">IF(RESET,0,IF(LOAD_ROM,ROM!DI443,IF(AND(MMU_CLK,MMU_MEMW,CELL("address",DI582)=CELL("address",OFFSET(RAM0,MMU_RAM_X,MMU_RAM_Y))),MMU_VAL,DI582)))</f>
        <v>0</v>
      </c>
      <c r="DJ582" s="50">
        <f t="array" aca="1" ref="DJ582" ca="1">IF(RESET,0,IF(LOAD_ROM,ROM!DJ443,IF(AND(MMU_CLK,MMU_MEMW,CELL("address",DJ582)=CELL("address",OFFSET(RAM0,MMU_RAM_X,MMU_RAM_Y))),MMU_VAL,DJ582)))</f>
        <v>0</v>
      </c>
      <c r="DK582" s="50">
        <f t="array" aca="1" ref="DK582" ca="1">IF(RESET,0,IF(LOAD_ROM,ROM!DK443,IF(AND(MMU_CLK,MMU_MEMW,CELL("address",DK582)=CELL("address",OFFSET(RAM0,MMU_RAM_X,MMU_RAM_Y))),MMU_VAL,DK582)))</f>
        <v>0</v>
      </c>
      <c r="DL582" s="50">
        <f t="array" aca="1" ref="DL582" ca="1">IF(RESET,0,IF(LOAD_ROM,ROM!DL443,IF(AND(MMU_CLK,MMU_MEMW,CELL("address",DL582)=CELL("address",OFFSET(RAM0,MMU_RAM_X,MMU_RAM_Y))),MMU_VAL,DL582)))</f>
        <v>0</v>
      </c>
      <c r="DM582" s="50">
        <f t="array" aca="1" ref="DM582" ca="1">IF(RESET,0,IF(LOAD_ROM,ROM!DM443,IF(AND(MMU_CLK,MMU_MEMW,CELL("address",DM582)=CELL("address",OFFSET(RAM0,MMU_RAM_X,MMU_RAM_Y))),MMU_VAL,DM582)))</f>
        <v>0</v>
      </c>
      <c r="DN582" s="50">
        <f t="array" aca="1" ref="DN582" ca="1">IF(RESET,0,IF(LOAD_ROM,ROM!DN443,IF(AND(MMU_CLK,MMU_MEMW,CELL("address",DN582)=CELL("address",OFFSET(RAM0,MMU_RAM_X,MMU_RAM_Y))),MMU_VAL,DN582)))</f>
        <v>0</v>
      </c>
      <c r="DO582" s="50">
        <f t="array" aca="1" ref="DO582" ca="1">IF(RESET,0,IF(LOAD_ROM,ROM!DO443,IF(AND(MMU_CLK,MMU_MEMW,CELL("address",DO582)=CELL("address",OFFSET(RAM0,MMU_RAM_X,MMU_RAM_Y))),MMU_VAL,DO582)))</f>
        <v>0</v>
      </c>
      <c r="DP582" s="50">
        <f t="array" aca="1" ref="DP582" ca="1">IF(RESET,0,IF(LOAD_ROM,ROM!DP443,IF(AND(MMU_CLK,MMU_MEMW,CELL("address",DP582)=CELL("address",OFFSET(RAM0,MMU_RAM_X,MMU_RAM_Y))),MMU_VAL,DP582)))</f>
        <v>0</v>
      </c>
      <c r="DQ582" s="50">
        <f t="array" aca="1" ref="DQ582" ca="1">IF(RESET,0,IF(LOAD_ROM,ROM!DQ443,IF(AND(MMU_CLK,MMU_MEMW,CELL("address",DQ582)=CELL("address",OFFSET(RAM0,MMU_RAM_X,MMU_RAM_Y))),MMU_VAL,DQ582)))</f>
        <v>0</v>
      </c>
      <c r="DR582" s="50">
        <f t="array" aca="1" ref="DR582" ca="1">IF(RESET,0,IF(LOAD_ROM,ROM!DR443,IF(AND(MMU_CLK,MMU_MEMW,CELL("address",DR582)=CELL("address",OFFSET(RAM0,MMU_RAM_X,MMU_RAM_Y))),MMU_VAL,DR582)))</f>
        <v>0</v>
      </c>
      <c r="DS582" s="50">
        <f t="array" aca="1" ref="DS582" ca="1">IF(RESET,0,IF(LOAD_ROM,ROM!DS443,IF(AND(MMU_CLK,MMU_MEMW,CELL("address",DS582)=CELL("address",OFFSET(RAM0,MMU_RAM_X,MMU_RAM_Y))),MMU_VAL,DS582)))</f>
        <v>0</v>
      </c>
      <c r="DT582" s="50">
        <f t="array" aca="1" ref="DT582" ca="1">IF(RESET,0,IF(LOAD_ROM,ROM!DT443,IF(AND(MMU_CLK,MMU_MEMW,CELL("address",DT582)=CELL("address",OFFSET(RAM0,MMU_RAM_X,MMU_RAM_Y))),MMU_VAL,DT582)))</f>
        <v>0</v>
      </c>
      <c r="DU582" s="50">
        <f t="array" aca="1" ref="DU582" ca="1">IF(RESET,0,IF(LOAD_ROM,ROM!DU443,IF(AND(MMU_CLK,MMU_MEMW,CELL("address",DU582)=CELL("address",OFFSET(RAM0,MMU_RAM_X,MMU_RAM_Y))),MMU_VAL,DU582)))</f>
        <v>0</v>
      </c>
      <c r="DV582" s="50">
        <f t="array" aca="1" ref="DV582" ca="1">IF(RESET,0,IF(LOAD_ROM,ROM!DV443,IF(AND(MMU_CLK,MMU_MEMW,CELL("address",DV582)=CELL("address",OFFSET(RAM0,MMU_RAM_X,MMU_RAM_Y))),MMU_VAL,DV582)))</f>
        <v>0</v>
      </c>
      <c r="DW582" s="50">
        <f t="array" aca="1" ref="DW582" ca="1">IF(RESET,0,IF(LOAD_ROM,ROM!DW443,IF(AND(MMU_CLK,MMU_MEMW,CELL("address",DW582)=CELL("address",OFFSET(RAM0,MMU_RAM_X,MMU_RAM_Y))),MMU_VAL,DW582)))</f>
        <v>0</v>
      </c>
      <c r="DX582" s="50">
        <f t="array" aca="1" ref="DX582" ca="1">IF(RESET,0,IF(LOAD_ROM,ROM!DX443,IF(AND(MMU_CLK,MMU_MEMW,CELL("address",DX582)=CELL("address",OFFSET(RAM0,MMU_RAM_X,MMU_RAM_Y))),MMU_VAL,DX582)))</f>
        <v>0</v>
      </c>
    </row>
    <row r="583" spans="1:128" x14ac:dyDescent="0.35">
      <c r="A583" s="50">
        <f t="array" aca="1" ref="A583" ca="1">IF(RESET,0,IF(LOAD_ROM,ROM!A444,IF(AND(MMU_CLK,MMU_MEMW,CELL("address",A583)=CELL("address",OFFSET(RAM0,MMU_RAM_X,MMU_RAM_Y))),MMU_VAL,A583)))</f>
        <v>0</v>
      </c>
      <c r="B583" s="50">
        <f t="array" aca="1" ref="B583" ca="1">IF(RESET,0,IF(LOAD_ROM,ROM!B444,IF(AND(MMU_CLK,MMU_MEMW,CELL("address",B583)=CELL("address",OFFSET(RAM0,MMU_RAM_X,MMU_RAM_Y))),MMU_VAL,B583)))</f>
        <v>0</v>
      </c>
      <c r="C583" s="50">
        <f t="array" aca="1" ref="C583" ca="1">IF(RESET,0,IF(LOAD_ROM,ROM!C444,IF(AND(MMU_CLK,MMU_MEMW,CELL("address",C583)=CELL("address",OFFSET(RAM0,MMU_RAM_X,MMU_RAM_Y))),MMU_VAL,C583)))</f>
        <v>0</v>
      </c>
      <c r="D583" s="50">
        <f t="array" aca="1" ref="D583" ca="1">IF(RESET,0,IF(LOAD_ROM,ROM!D444,IF(AND(MMU_CLK,MMU_MEMW,CELL("address",D583)=CELL("address",OFFSET(RAM0,MMU_RAM_X,MMU_RAM_Y))),MMU_VAL,D583)))</f>
        <v>0</v>
      </c>
      <c r="E583" s="50">
        <f t="array" aca="1" ref="E583" ca="1">IF(RESET,0,IF(LOAD_ROM,ROM!E444,IF(AND(MMU_CLK,MMU_MEMW,CELL("address",E583)=CELL("address",OFFSET(RAM0,MMU_RAM_X,MMU_RAM_Y))),MMU_VAL,E583)))</f>
        <v>0</v>
      </c>
      <c r="F583" s="50">
        <f t="array" aca="1" ref="F583" ca="1">IF(RESET,0,IF(LOAD_ROM,ROM!F444,IF(AND(MMU_CLK,MMU_MEMW,CELL("address",F583)=CELL("address",OFFSET(RAM0,MMU_RAM_X,MMU_RAM_Y))),MMU_VAL,F583)))</f>
        <v>0</v>
      </c>
      <c r="G583" s="50">
        <f t="array" aca="1" ref="G583" ca="1">IF(RESET,0,IF(LOAD_ROM,ROM!G444,IF(AND(MMU_CLK,MMU_MEMW,CELL("address",G583)=CELL("address",OFFSET(RAM0,MMU_RAM_X,MMU_RAM_Y))),MMU_VAL,G583)))</f>
        <v>0</v>
      </c>
      <c r="H583" s="50">
        <f t="array" aca="1" ref="H583" ca="1">IF(RESET,0,IF(LOAD_ROM,ROM!H444,IF(AND(MMU_CLK,MMU_MEMW,CELL("address",H583)=CELL("address",OFFSET(RAM0,MMU_RAM_X,MMU_RAM_Y))),MMU_VAL,H583)))</f>
        <v>0</v>
      </c>
      <c r="I583" s="50">
        <f t="array" aca="1" ref="I583" ca="1">IF(RESET,0,IF(LOAD_ROM,ROM!I444,IF(AND(MMU_CLK,MMU_MEMW,CELL("address",I583)=CELL("address",OFFSET(RAM0,MMU_RAM_X,MMU_RAM_Y))),MMU_VAL,I583)))</f>
        <v>0</v>
      </c>
      <c r="J583" s="50">
        <f t="array" aca="1" ref="J583" ca="1">IF(RESET,0,IF(LOAD_ROM,ROM!J444,IF(AND(MMU_CLK,MMU_MEMW,CELL("address",J583)=CELL("address",OFFSET(RAM0,MMU_RAM_X,MMU_RAM_Y))),MMU_VAL,J583)))</f>
        <v>0</v>
      </c>
      <c r="K583" s="50">
        <f t="array" aca="1" ref="K583" ca="1">IF(RESET,0,IF(LOAD_ROM,ROM!K444,IF(AND(MMU_CLK,MMU_MEMW,CELL("address",K583)=CELL("address",OFFSET(RAM0,MMU_RAM_X,MMU_RAM_Y))),MMU_VAL,K583)))</f>
        <v>0</v>
      </c>
      <c r="L583" s="50">
        <f t="array" aca="1" ref="L583" ca="1">IF(RESET,0,IF(LOAD_ROM,ROM!L444,IF(AND(MMU_CLK,MMU_MEMW,CELL("address",L583)=CELL("address",OFFSET(RAM0,MMU_RAM_X,MMU_RAM_Y))),MMU_VAL,L583)))</f>
        <v>0</v>
      </c>
      <c r="M583" s="50">
        <f t="array" aca="1" ref="M583" ca="1">IF(RESET,0,IF(LOAD_ROM,ROM!M444,IF(AND(MMU_CLK,MMU_MEMW,CELL("address",M583)=CELL("address",OFFSET(RAM0,MMU_RAM_X,MMU_RAM_Y))),MMU_VAL,M583)))</f>
        <v>0</v>
      </c>
      <c r="N583" s="50">
        <f t="array" aca="1" ref="N583" ca="1">IF(RESET,0,IF(LOAD_ROM,ROM!N444,IF(AND(MMU_CLK,MMU_MEMW,CELL("address",N583)=CELL("address",OFFSET(RAM0,MMU_RAM_X,MMU_RAM_Y))),MMU_VAL,N583)))</f>
        <v>0</v>
      </c>
      <c r="O583" s="50">
        <f t="array" aca="1" ref="O583" ca="1">IF(RESET,0,IF(LOAD_ROM,ROM!O444,IF(AND(MMU_CLK,MMU_MEMW,CELL("address",O583)=CELL("address",OFFSET(RAM0,MMU_RAM_X,MMU_RAM_Y))),MMU_VAL,O583)))</f>
        <v>0</v>
      </c>
      <c r="P583" s="50">
        <f t="array" aca="1" ref="P583" ca="1">IF(RESET,0,IF(LOAD_ROM,ROM!P444,IF(AND(MMU_CLK,MMU_MEMW,CELL("address",P583)=CELL("address",OFFSET(RAM0,MMU_RAM_X,MMU_RAM_Y))),MMU_VAL,P583)))</f>
        <v>0</v>
      </c>
      <c r="Q583" s="50">
        <f t="array" aca="1" ref="Q583" ca="1">IF(RESET,0,IF(LOAD_ROM,ROM!Q444,IF(AND(MMU_CLK,MMU_MEMW,CELL("address",Q583)=CELL("address",OFFSET(RAM0,MMU_RAM_X,MMU_RAM_Y))),MMU_VAL,Q583)))</f>
        <v>0</v>
      </c>
      <c r="R583" s="50">
        <f t="array" aca="1" ref="R583" ca="1">IF(RESET,0,IF(LOAD_ROM,ROM!R444,IF(AND(MMU_CLK,MMU_MEMW,CELL("address",R583)=CELL("address",OFFSET(RAM0,MMU_RAM_X,MMU_RAM_Y))),MMU_VAL,R583)))</f>
        <v>0</v>
      </c>
      <c r="S583" s="50">
        <f t="array" aca="1" ref="S583" ca="1">IF(RESET,0,IF(LOAD_ROM,ROM!S444,IF(AND(MMU_CLK,MMU_MEMW,CELL("address",S583)=CELL("address",OFFSET(RAM0,MMU_RAM_X,MMU_RAM_Y))),MMU_VAL,S583)))</f>
        <v>0</v>
      </c>
      <c r="T583" s="50">
        <f t="array" aca="1" ref="T583" ca="1">IF(RESET,0,IF(LOAD_ROM,ROM!T444,IF(AND(MMU_CLK,MMU_MEMW,CELL("address",T583)=CELL("address",OFFSET(RAM0,MMU_RAM_X,MMU_RAM_Y))),MMU_VAL,T583)))</f>
        <v>0</v>
      </c>
      <c r="U583" s="50">
        <f t="array" aca="1" ref="U583" ca="1">IF(RESET,0,IF(LOAD_ROM,ROM!U444,IF(AND(MMU_CLK,MMU_MEMW,CELL("address",U583)=CELL("address",OFFSET(RAM0,MMU_RAM_X,MMU_RAM_Y))),MMU_VAL,U583)))</f>
        <v>0</v>
      </c>
      <c r="V583" s="50">
        <f t="array" aca="1" ref="V583" ca="1">IF(RESET,0,IF(LOAD_ROM,ROM!V444,IF(AND(MMU_CLK,MMU_MEMW,CELL("address",V583)=CELL("address",OFFSET(RAM0,MMU_RAM_X,MMU_RAM_Y))),MMU_VAL,V583)))</f>
        <v>0</v>
      </c>
      <c r="W583" s="50">
        <f t="array" aca="1" ref="W583" ca="1">IF(RESET,0,IF(LOAD_ROM,ROM!W444,IF(AND(MMU_CLK,MMU_MEMW,CELL("address",W583)=CELL("address",OFFSET(RAM0,MMU_RAM_X,MMU_RAM_Y))),MMU_VAL,W583)))</f>
        <v>0</v>
      </c>
      <c r="X583" s="50">
        <f t="array" aca="1" ref="X583" ca="1">IF(RESET,0,IF(LOAD_ROM,ROM!X444,IF(AND(MMU_CLK,MMU_MEMW,CELL("address",X583)=CELL("address",OFFSET(RAM0,MMU_RAM_X,MMU_RAM_Y))),MMU_VAL,X583)))</f>
        <v>0</v>
      </c>
      <c r="Y583" s="50">
        <f t="array" aca="1" ref="Y583" ca="1">IF(RESET,0,IF(LOAD_ROM,ROM!Y444,IF(AND(MMU_CLK,MMU_MEMW,CELL("address",Y583)=CELL("address",OFFSET(RAM0,MMU_RAM_X,MMU_RAM_Y))),MMU_VAL,Y583)))</f>
        <v>0</v>
      </c>
      <c r="Z583" s="50">
        <f t="array" aca="1" ref="Z583" ca="1">IF(RESET,0,IF(LOAD_ROM,ROM!Z444,IF(AND(MMU_CLK,MMU_MEMW,CELL("address",Z583)=CELL("address",OFFSET(RAM0,MMU_RAM_X,MMU_RAM_Y))),MMU_VAL,Z583)))</f>
        <v>0</v>
      </c>
      <c r="AA583" s="50">
        <f t="array" aca="1" ref="AA583" ca="1">IF(RESET,0,IF(LOAD_ROM,ROM!AA444,IF(AND(MMU_CLK,MMU_MEMW,CELL("address",AA583)=CELL("address",OFFSET(RAM0,MMU_RAM_X,MMU_RAM_Y))),MMU_VAL,AA583)))</f>
        <v>0</v>
      </c>
      <c r="AB583" s="50">
        <f t="array" aca="1" ref="AB583" ca="1">IF(RESET,0,IF(LOAD_ROM,ROM!AB444,IF(AND(MMU_CLK,MMU_MEMW,CELL("address",AB583)=CELL("address",OFFSET(RAM0,MMU_RAM_X,MMU_RAM_Y))),MMU_VAL,AB583)))</f>
        <v>0</v>
      </c>
      <c r="AC583" s="50">
        <f t="array" aca="1" ref="AC583" ca="1">IF(RESET,0,IF(LOAD_ROM,ROM!AC444,IF(AND(MMU_CLK,MMU_MEMW,CELL("address",AC583)=CELL("address",OFFSET(RAM0,MMU_RAM_X,MMU_RAM_Y))),MMU_VAL,AC583)))</f>
        <v>0</v>
      </c>
      <c r="AD583" s="50">
        <f t="array" aca="1" ref="AD583" ca="1">IF(RESET,0,IF(LOAD_ROM,ROM!AD444,IF(AND(MMU_CLK,MMU_MEMW,CELL("address",AD583)=CELL("address",OFFSET(RAM0,MMU_RAM_X,MMU_RAM_Y))),MMU_VAL,AD583)))</f>
        <v>0</v>
      </c>
      <c r="AE583" s="50">
        <f t="array" aca="1" ref="AE583" ca="1">IF(RESET,0,IF(LOAD_ROM,ROM!AE444,IF(AND(MMU_CLK,MMU_MEMW,CELL("address",AE583)=CELL("address",OFFSET(RAM0,MMU_RAM_X,MMU_RAM_Y))),MMU_VAL,AE583)))</f>
        <v>0</v>
      </c>
      <c r="AF583" s="50">
        <f t="array" aca="1" ref="AF583" ca="1">IF(RESET,0,IF(LOAD_ROM,ROM!AF444,IF(AND(MMU_CLK,MMU_MEMW,CELL("address",AF583)=CELL("address",OFFSET(RAM0,MMU_RAM_X,MMU_RAM_Y))),MMU_VAL,AF583)))</f>
        <v>0</v>
      </c>
      <c r="AG583" s="50">
        <f t="array" aca="1" ref="AG583" ca="1">IF(RESET,0,IF(LOAD_ROM,ROM!AG444,IF(AND(MMU_CLK,MMU_MEMW,CELL("address",AG583)=CELL("address",OFFSET(RAM0,MMU_RAM_X,MMU_RAM_Y))),MMU_VAL,AG583)))</f>
        <v>0</v>
      </c>
      <c r="AH583" s="50">
        <f t="array" aca="1" ref="AH583" ca="1">IF(RESET,0,IF(LOAD_ROM,ROM!AH444,IF(AND(MMU_CLK,MMU_MEMW,CELL("address",AH583)=CELL("address",OFFSET(RAM0,MMU_RAM_X,MMU_RAM_Y))),MMU_VAL,AH583)))</f>
        <v>0</v>
      </c>
      <c r="AI583" s="50">
        <f t="array" aca="1" ref="AI583" ca="1">IF(RESET,0,IF(LOAD_ROM,ROM!AI444,IF(AND(MMU_CLK,MMU_MEMW,CELL("address",AI583)=CELL("address",OFFSET(RAM0,MMU_RAM_X,MMU_RAM_Y))),MMU_VAL,AI583)))</f>
        <v>0</v>
      </c>
      <c r="AJ583" s="50">
        <f t="array" aca="1" ref="AJ583" ca="1">IF(RESET,0,IF(LOAD_ROM,ROM!AJ444,IF(AND(MMU_CLK,MMU_MEMW,CELL("address",AJ583)=CELL("address",OFFSET(RAM0,MMU_RAM_X,MMU_RAM_Y))),MMU_VAL,AJ583)))</f>
        <v>0</v>
      </c>
      <c r="AK583" s="50">
        <f t="array" aca="1" ref="AK583" ca="1">IF(RESET,0,IF(LOAD_ROM,ROM!AK444,IF(AND(MMU_CLK,MMU_MEMW,CELL("address",AK583)=CELL("address",OFFSET(RAM0,MMU_RAM_X,MMU_RAM_Y))),MMU_VAL,AK583)))</f>
        <v>0</v>
      </c>
      <c r="AL583" s="50">
        <f t="array" aca="1" ref="AL583" ca="1">IF(RESET,0,IF(LOAD_ROM,ROM!AL444,IF(AND(MMU_CLK,MMU_MEMW,CELL("address",AL583)=CELL("address",OFFSET(RAM0,MMU_RAM_X,MMU_RAM_Y))),MMU_VAL,AL583)))</f>
        <v>0</v>
      </c>
      <c r="AM583" s="50">
        <f t="array" aca="1" ref="AM583" ca="1">IF(RESET,0,IF(LOAD_ROM,ROM!AM444,IF(AND(MMU_CLK,MMU_MEMW,CELL("address",AM583)=CELL("address",OFFSET(RAM0,MMU_RAM_X,MMU_RAM_Y))),MMU_VAL,AM583)))</f>
        <v>0</v>
      </c>
      <c r="AN583" s="50">
        <f t="array" aca="1" ref="AN583" ca="1">IF(RESET,0,IF(LOAD_ROM,ROM!AN444,IF(AND(MMU_CLK,MMU_MEMW,CELL("address",AN583)=CELL("address",OFFSET(RAM0,MMU_RAM_X,MMU_RAM_Y))),MMU_VAL,AN583)))</f>
        <v>0</v>
      </c>
      <c r="AO583" s="50">
        <f t="array" aca="1" ref="AO583" ca="1">IF(RESET,0,IF(LOAD_ROM,ROM!AO444,IF(AND(MMU_CLK,MMU_MEMW,CELL("address",AO583)=CELL("address",OFFSET(RAM0,MMU_RAM_X,MMU_RAM_Y))),MMU_VAL,AO583)))</f>
        <v>0</v>
      </c>
      <c r="AP583" s="50">
        <f t="array" aca="1" ref="AP583" ca="1">IF(RESET,0,IF(LOAD_ROM,ROM!AP444,IF(AND(MMU_CLK,MMU_MEMW,CELL("address",AP583)=CELL("address",OFFSET(RAM0,MMU_RAM_X,MMU_RAM_Y))),MMU_VAL,AP583)))</f>
        <v>0</v>
      </c>
      <c r="AQ583" s="50">
        <f t="array" aca="1" ref="AQ583" ca="1">IF(RESET,0,IF(LOAD_ROM,ROM!AQ444,IF(AND(MMU_CLK,MMU_MEMW,CELL("address",AQ583)=CELL("address",OFFSET(RAM0,MMU_RAM_X,MMU_RAM_Y))),MMU_VAL,AQ583)))</f>
        <v>0</v>
      </c>
      <c r="AR583" s="50">
        <f t="array" aca="1" ref="AR583" ca="1">IF(RESET,0,IF(LOAD_ROM,ROM!AR444,IF(AND(MMU_CLK,MMU_MEMW,CELL("address",AR583)=CELL("address",OFFSET(RAM0,MMU_RAM_X,MMU_RAM_Y))),MMU_VAL,AR583)))</f>
        <v>0</v>
      </c>
      <c r="AS583" s="50">
        <f t="array" aca="1" ref="AS583" ca="1">IF(RESET,0,IF(LOAD_ROM,ROM!AS444,IF(AND(MMU_CLK,MMU_MEMW,CELL("address",AS583)=CELL("address",OFFSET(RAM0,MMU_RAM_X,MMU_RAM_Y))),MMU_VAL,AS583)))</f>
        <v>0</v>
      </c>
      <c r="AT583" s="50">
        <f t="array" aca="1" ref="AT583" ca="1">IF(RESET,0,IF(LOAD_ROM,ROM!AT444,IF(AND(MMU_CLK,MMU_MEMW,CELL("address",AT583)=CELL("address",OFFSET(RAM0,MMU_RAM_X,MMU_RAM_Y))),MMU_VAL,AT583)))</f>
        <v>0</v>
      </c>
      <c r="AU583" s="50">
        <f t="array" aca="1" ref="AU583" ca="1">IF(RESET,0,IF(LOAD_ROM,ROM!AU444,IF(AND(MMU_CLK,MMU_MEMW,CELL("address",AU583)=CELL("address",OFFSET(RAM0,MMU_RAM_X,MMU_RAM_Y))),MMU_VAL,AU583)))</f>
        <v>0</v>
      </c>
      <c r="AV583" s="50">
        <f t="array" aca="1" ref="AV583" ca="1">IF(RESET,0,IF(LOAD_ROM,ROM!AV444,IF(AND(MMU_CLK,MMU_MEMW,CELL("address",AV583)=CELL("address",OFFSET(RAM0,MMU_RAM_X,MMU_RAM_Y))),MMU_VAL,AV583)))</f>
        <v>0</v>
      </c>
      <c r="AW583" s="50">
        <f t="array" aca="1" ref="AW583" ca="1">IF(RESET,0,IF(LOAD_ROM,ROM!AW444,IF(AND(MMU_CLK,MMU_MEMW,CELL("address",AW583)=CELL("address",OFFSET(RAM0,MMU_RAM_X,MMU_RAM_Y))),MMU_VAL,AW583)))</f>
        <v>0</v>
      </c>
      <c r="AX583" s="50">
        <f t="array" aca="1" ref="AX583" ca="1">IF(RESET,0,IF(LOAD_ROM,ROM!AX444,IF(AND(MMU_CLK,MMU_MEMW,CELL("address",AX583)=CELL("address",OFFSET(RAM0,MMU_RAM_X,MMU_RAM_Y))),MMU_VAL,AX583)))</f>
        <v>0</v>
      </c>
      <c r="AY583" s="50">
        <f t="array" aca="1" ref="AY583" ca="1">IF(RESET,0,IF(LOAD_ROM,ROM!AY444,IF(AND(MMU_CLK,MMU_MEMW,CELL("address",AY583)=CELL("address",OFFSET(RAM0,MMU_RAM_X,MMU_RAM_Y))),MMU_VAL,AY583)))</f>
        <v>0</v>
      </c>
      <c r="AZ583" s="50">
        <f t="array" aca="1" ref="AZ583" ca="1">IF(RESET,0,IF(LOAD_ROM,ROM!AZ444,IF(AND(MMU_CLK,MMU_MEMW,CELL("address",AZ583)=CELL("address",OFFSET(RAM0,MMU_RAM_X,MMU_RAM_Y))),MMU_VAL,AZ583)))</f>
        <v>0</v>
      </c>
      <c r="BA583" s="50">
        <f t="array" aca="1" ref="BA583" ca="1">IF(RESET,0,IF(LOAD_ROM,ROM!BA444,IF(AND(MMU_CLK,MMU_MEMW,CELL("address",BA583)=CELL("address",OFFSET(RAM0,MMU_RAM_X,MMU_RAM_Y))),MMU_VAL,BA583)))</f>
        <v>0</v>
      </c>
      <c r="BB583" s="50">
        <f t="array" aca="1" ref="BB583" ca="1">IF(RESET,0,IF(LOAD_ROM,ROM!BB444,IF(AND(MMU_CLK,MMU_MEMW,CELL("address",BB583)=CELL("address",OFFSET(RAM0,MMU_RAM_X,MMU_RAM_Y))),MMU_VAL,BB583)))</f>
        <v>0</v>
      </c>
      <c r="BC583" s="50">
        <f t="array" aca="1" ref="BC583" ca="1">IF(RESET,0,IF(LOAD_ROM,ROM!BC444,IF(AND(MMU_CLK,MMU_MEMW,CELL("address",BC583)=CELL("address",OFFSET(RAM0,MMU_RAM_X,MMU_RAM_Y))),MMU_VAL,BC583)))</f>
        <v>0</v>
      </c>
      <c r="BD583" s="50">
        <f t="array" aca="1" ref="BD583" ca="1">IF(RESET,0,IF(LOAD_ROM,ROM!BD444,IF(AND(MMU_CLK,MMU_MEMW,CELL("address",BD583)=CELL("address",OFFSET(RAM0,MMU_RAM_X,MMU_RAM_Y))),MMU_VAL,BD583)))</f>
        <v>0</v>
      </c>
      <c r="BE583" s="50">
        <f t="array" aca="1" ref="BE583" ca="1">IF(RESET,0,IF(LOAD_ROM,ROM!BE444,IF(AND(MMU_CLK,MMU_MEMW,CELL("address",BE583)=CELL("address",OFFSET(RAM0,MMU_RAM_X,MMU_RAM_Y))),MMU_VAL,BE583)))</f>
        <v>0</v>
      </c>
      <c r="BF583" s="50">
        <f t="array" aca="1" ref="BF583" ca="1">IF(RESET,0,IF(LOAD_ROM,ROM!BF444,IF(AND(MMU_CLK,MMU_MEMW,CELL("address",BF583)=CELL("address",OFFSET(RAM0,MMU_RAM_X,MMU_RAM_Y))),MMU_VAL,BF583)))</f>
        <v>0</v>
      </c>
      <c r="BG583" s="50">
        <f t="array" aca="1" ref="BG583" ca="1">IF(RESET,0,IF(LOAD_ROM,ROM!BG444,IF(AND(MMU_CLK,MMU_MEMW,CELL("address",BG583)=CELL("address",OFFSET(RAM0,MMU_RAM_X,MMU_RAM_Y))),MMU_VAL,BG583)))</f>
        <v>0</v>
      </c>
      <c r="BH583" s="50">
        <f t="array" aca="1" ref="BH583" ca="1">IF(RESET,0,IF(LOAD_ROM,ROM!BH444,IF(AND(MMU_CLK,MMU_MEMW,CELL("address",BH583)=CELL("address",OFFSET(RAM0,MMU_RAM_X,MMU_RAM_Y))),MMU_VAL,BH583)))</f>
        <v>0</v>
      </c>
      <c r="BI583" s="50">
        <f t="array" aca="1" ref="BI583" ca="1">IF(RESET,0,IF(LOAD_ROM,ROM!BI444,IF(AND(MMU_CLK,MMU_MEMW,CELL("address",BI583)=CELL("address",OFFSET(RAM0,MMU_RAM_X,MMU_RAM_Y))),MMU_VAL,BI583)))</f>
        <v>0</v>
      </c>
      <c r="BJ583" s="50">
        <f t="array" aca="1" ref="BJ583" ca="1">IF(RESET,0,IF(LOAD_ROM,ROM!BJ444,IF(AND(MMU_CLK,MMU_MEMW,CELL("address",BJ583)=CELL("address",OFFSET(RAM0,MMU_RAM_X,MMU_RAM_Y))),MMU_VAL,BJ583)))</f>
        <v>0</v>
      </c>
      <c r="BK583" s="50">
        <f t="array" aca="1" ref="BK583" ca="1">IF(RESET,0,IF(LOAD_ROM,ROM!BK444,IF(AND(MMU_CLK,MMU_MEMW,CELL("address",BK583)=CELL("address",OFFSET(RAM0,MMU_RAM_X,MMU_RAM_Y))),MMU_VAL,BK583)))</f>
        <v>0</v>
      </c>
      <c r="BL583" s="50">
        <f t="array" aca="1" ref="BL583" ca="1">IF(RESET,0,IF(LOAD_ROM,ROM!BL444,IF(AND(MMU_CLK,MMU_MEMW,CELL("address",BL583)=CELL("address",OFFSET(RAM0,MMU_RAM_X,MMU_RAM_Y))),MMU_VAL,BL583)))</f>
        <v>0</v>
      </c>
      <c r="BM583" s="50">
        <f t="array" aca="1" ref="BM583" ca="1">IF(RESET,0,IF(LOAD_ROM,ROM!BM444,IF(AND(MMU_CLK,MMU_MEMW,CELL("address",BM583)=CELL("address",OFFSET(RAM0,MMU_RAM_X,MMU_RAM_Y))),MMU_VAL,BM583)))</f>
        <v>0</v>
      </c>
      <c r="BN583" s="50">
        <f t="array" aca="1" ref="BN583" ca="1">IF(RESET,0,IF(LOAD_ROM,ROM!BN444,IF(AND(MMU_CLK,MMU_MEMW,CELL("address",BN583)=CELL("address",OFFSET(RAM0,MMU_RAM_X,MMU_RAM_Y))),MMU_VAL,BN583)))</f>
        <v>0</v>
      </c>
      <c r="BO583" s="50">
        <f t="array" aca="1" ref="BO583" ca="1">IF(RESET,0,IF(LOAD_ROM,ROM!BO444,IF(AND(MMU_CLK,MMU_MEMW,CELL("address",BO583)=CELL("address",OFFSET(RAM0,MMU_RAM_X,MMU_RAM_Y))),MMU_VAL,BO583)))</f>
        <v>0</v>
      </c>
      <c r="BP583" s="50">
        <f t="array" aca="1" ref="BP583" ca="1">IF(RESET,0,IF(LOAD_ROM,ROM!BP444,IF(AND(MMU_CLK,MMU_MEMW,CELL("address",BP583)=CELL("address",OFFSET(RAM0,MMU_RAM_X,MMU_RAM_Y))),MMU_VAL,BP583)))</f>
        <v>0</v>
      </c>
      <c r="BQ583" s="50">
        <f t="array" aca="1" ref="BQ583" ca="1">IF(RESET,0,IF(LOAD_ROM,ROM!BQ444,IF(AND(MMU_CLK,MMU_MEMW,CELL("address",BQ583)=CELL("address",OFFSET(RAM0,MMU_RAM_X,MMU_RAM_Y))),MMU_VAL,BQ583)))</f>
        <v>0</v>
      </c>
      <c r="BR583" s="50">
        <f t="array" aca="1" ref="BR583" ca="1">IF(RESET,0,IF(LOAD_ROM,ROM!BR444,IF(AND(MMU_CLK,MMU_MEMW,CELL("address",BR583)=CELL("address",OFFSET(RAM0,MMU_RAM_X,MMU_RAM_Y))),MMU_VAL,BR583)))</f>
        <v>0</v>
      </c>
      <c r="BS583" s="50">
        <f t="array" aca="1" ref="BS583" ca="1">IF(RESET,0,IF(LOAD_ROM,ROM!BS444,IF(AND(MMU_CLK,MMU_MEMW,CELL("address",BS583)=CELL("address",OFFSET(RAM0,MMU_RAM_X,MMU_RAM_Y))),MMU_VAL,BS583)))</f>
        <v>0</v>
      </c>
      <c r="BT583" s="50">
        <f t="array" aca="1" ref="BT583" ca="1">IF(RESET,0,IF(LOAD_ROM,ROM!BT444,IF(AND(MMU_CLK,MMU_MEMW,CELL("address",BT583)=CELL("address",OFFSET(RAM0,MMU_RAM_X,MMU_RAM_Y))),MMU_VAL,BT583)))</f>
        <v>0</v>
      </c>
      <c r="BU583" s="50">
        <f t="array" aca="1" ref="BU583" ca="1">IF(RESET,0,IF(LOAD_ROM,ROM!BU444,IF(AND(MMU_CLK,MMU_MEMW,CELL("address",BU583)=CELL("address",OFFSET(RAM0,MMU_RAM_X,MMU_RAM_Y))),MMU_VAL,BU583)))</f>
        <v>0</v>
      </c>
      <c r="BV583" s="50">
        <f t="array" aca="1" ref="BV583" ca="1">IF(RESET,0,IF(LOAD_ROM,ROM!BV444,IF(AND(MMU_CLK,MMU_MEMW,CELL("address",BV583)=CELL("address",OFFSET(RAM0,MMU_RAM_X,MMU_RAM_Y))),MMU_VAL,BV583)))</f>
        <v>0</v>
      </c>
      <c r="BW583" s="50">
        <f t="array" aca="1" ref="BW583" ca="1">IF(RESET,0,IF(LOAD_ROM,ROM!BW444,IF(AND(MMU_CLK,MMU_MEMW,CELL("address",BW583)=CELL("address",OFFSET(RAM0,MMU_RAM_X,MMU_RAM_Y))),MMU_VAL,BW583)))</f>
        <v>0</v>
      </c>
      <c r="BX583" s="50">
        <f t="array" aca="1" ref="BX583" ca="1">IF(RESET,0,IF(LOAD_ROM,ROM!BX444,IF(AND(MMU_CLK,MMU_MEMW,CELL("address",BX583)=CELL("address",OFFSET(RAM0,MMU_RAM_X,MMU_RAM_Y))),MMU_VAL,BX583)))</f>
        <v>0</v>
      </c>
      <c r="BY583" s="50">
        <f t="array" aca="1" ref="BY583" ca="1">IF(RESET,0,IF(LOAD_ROM,ROM!BY444,IF(AND(MMU_CLK,MMU_MEMW,CELL("address",BY583)=CELL("address",OFFSET(RAM0,MMU_RAM_X,MMU_RAM_Y))),MMU_VAL,BY583)))</f>
        <v>0</v>
      </c>
      <c r="BZ583" s="50">
        <f t="array" aca="1" ref="BZ583" ca="1">IF(RESET,0,IF(LOAD_ROM,ROM!BZ444,IF(AND(MMU_CLK,MMU_MEMW,CELL("address",BZ583)=CELL("address",OFFSET(RAM0,MMU_RAM_X,MMU_RAM_Y))),MMU_VAL,BZ583)))</f>
        <v>0</v>
      </c>
      <c r="CA583" s="50">
        <f t="array" aca="1" ref="CA583" ca="1">IF(RESET,0,IF(LOAD_ROM,ROM!CA444,IF(AND(MMU_CLK,MMU_MEMW,CELL("address",CA583)=CELL("address",OFFSET(RAM0,MMU_RAM_X,MMU_RAM_Y))),MMU_VAL,CA583)))</f>
        <v>0</v>
      </c>
      <c r="CB583" s="50">
        <f t="array" aca="1" ref="CB583" ca="1">IF(RESET,0,IF(LOAD_ROM,ROM!CB444,IF(AND(MMU_CLK,MMU_MEMW,CELL("address",CB583)=CELL("address",OFFSET(RAM0,MMU_RAM_X,MMU_RAM_Y))),MMU_VAL,CB583)))</f>
        <v>0</v>
      </c>
      <c r="CC583" s="50">
        <f t="array" aca="1" ref="CC583" ca="1">IF(RESET,0,IF(LOAD_ROM,ROM!CC444,IF(AND(MMU_CLK,MMU_MEMW,CELL("address",CC583)=CELL("address",OFFSET(RAM0,MMU_RAM_X,MMU_RAM_Y))),MMU_VAL,CC583)))</f>
        <v>0</v>
      </c>
      <c r="CD583" s="50">
        <f t="array" aca="1" ref="CD583" ca="1">IF(RESET,0,IF(LOAD_ROM,ROM!CD444,IF(AND(MMU_CLK,MMU_MEMW,CELL("address",CD583)=CELL("address",OFFSET(RAM0,MMU_RAM_X,MMU_RAM_Y))),MMU_VAL,CD583)))</f>
        <v>0</v>
      </c>
      <c r="CE583" s="50">
        <f t="array" aca="1" ref="CE583" ca="1">IF(RESET,0,IF(LOAD_ROM,ROM!CE444,IF(AND(MMU_CLK,MMU_MEMW,CELL("address",CE583)=CELL("address",OFFSET(RAM0,MMU_RAM_X,MMU_RAM_Y))),MMU_VAL,CE583)))</f>
        <v>0</v>
      </c>
      <c r="CF583" s="50">
        <f t="array" aca="1" ref="CF583" ca="1">IF(RESET,0,IF(LOAD_ROM,ROM!CF444,IF(AND(MMU_CLK,MMU_MEMW,CELL("address",CF583)=CELL("address",OFFSET(RAM0,MMU_RAM_X,MMU_RAM_Y))),MMU_VAL,CF583)))</f>
        <v>0</v>
      </c>
      <c r="CG583" s="50">
        <f t="array" aca="1" ref="CG583" ca="1">IF(RESET,0,IF(LOAD_ROM,ROM!CG444,IF(AND(MMU_CLK,MMU_MEMW,CELL("address",CG583)=CELL("address",OFFSET(RAM0,MMU_RAM_X,MMU_RAM_Y))),MMU_VAL,CG583)))</f>
        <v>0</v>
      </c>
      <c r="CH583" s="50">
        <f t="array" aca="1" ref="CH583" ca="1">IF(RESET,0,IF(LOAD_ROM,ROM!CH444,IF(AND(MMU_CLK,MMU_MEMW,CELL("address",CH583)=CELL("address",OFFSET(RAM0,MMU_RAM_X,MMU_RAM_Y))),MMU_VAL,CH583)))</f>
        <v>0</v>
      </c>
      <c r="CI583" s="50">
        <f t="array" aca="1" ref="CI583" ca="1">IF(RESET,0,IF(LOAD_ROM,ROM!CI444,IF(AND(MMU_CLK,MMU_MEMW,CELL("address",CI583)=CELL("address",OFFSET(RAM0,MMU_RAM_X,MMU_RAM_Y))),MMU_VAL,CI583)))</f>
        <v>0</v>
      </c>
      <c r="CJ583" s="50">
        <f t="array" aca="1" ref="CJ583" ca="1">IF(RESET,0,IF(LOAD_ROM,ROM!CJ444,IF(AND(MMU_CLK,MMU_MEMW,CELL("address",CJ583)=CELL("address",OFFSET(RAM0,MMU_RAM_X,MMU_RAM_Y))),MMU_VAL,CJ583)))</f>
        <v>0</v>
      </c>
      <c r="CK583" s="50">
        <f t="array" aca="1" ref="CK583" ca="1">IF(RESET,0,IF(LOAD_ROM,ROM!CK444,IF(AND(MMU_CLK,MMU_MEMW,CELL("address",CK583)=CELL("address",OFFSET(RAM0,MMU_RAM_X,MMU_RAM_Y))),MMU_VAL,CK583)))</f>
        <v>0</v>
      </c>
      <c r="CL583" s="50">
        <f t="array" aca="1" ref="CL583" ca="1">IF(RESET,0,IF(LOAD_ROM,ROM!CL444,IF(AND(MMU_CLK,MMU_MEMW,CELL("address",CL583)=CELL("address",OFFSET(RAM0,MMU_RAM_X,MMU_RAM_Y))),MMU_VAL,CL583)))</f>
        <v>0</v>
      </c>
      <c r="CM583" s="50">
        <f t="array" aca="1" ref="CM583" ca="1">IF(RESET,0,IF(LOAD_ROM,ROM!CM444,IF(AND(MMU_CLK,MMU_MEMW,CELL("address",CM583)=CELL("address",OFFSET(RAM0,MMU_RAM_X,MMU_RAM_Y))),MMU_VAL,CM583)))</f>
        <v>0</v>
      </c>
      <c r="CN583" s="50">
        <f t="array" aca="1" ref="CN583" ca="1">IF(RESET,0,IF(LOAD_ROM,ROM!CN444,IF(AND(MMU_CLK,MMU_MEMW,CELL("address",CN583)=CELL("address",OFFSET(RAM0,MMU_RAM_X,MMU_RAM_Y))),MMU_VAL,CN583)))</f>
        <v>0</v>
      </c>
      <c r="CO583" s="50">
        <f t="array" aca="1" ref="CO583" ca="1">IF(RESET,0,IF(LOAD_ROM,ROM!CO444,IF(AND(MMU_CLK,MMU_MEMW,CELL("address",CO583)=CELL("address",OFFSET(RAM0,MMU_RAM_X,MMU_RAM_Y))),MMU_VAL,CO583)))</f>
        <v>0</v>
      </c>
      <c r="CP583" s="50">
        <f t="array" aca="1" ref="CP583" ca="1">IF(RESET,0,IF(LOAD_ROM,ROM!CP444,IF(AND(MMU_CLK,MMU_MEMW,CELL("address",CP583)=CELL("address",OFFSET(RAM0,MMU_RAM_X,MMU_RAM_Y))),MMU_VAL,CP583)))</f>
        <v>0</v>
      </c>
      <c r="CQ583" s="50">
        <f t="array" aca="1" ref="CQ583" ca="1">IF(RESET,0,IF(LOAD_ROM,ROM!CQ444,IF(AND(MMU_CLK,MMU_MEMW,CELL("address",CQ583)=CELL("address",OFFSET(RAM0,MMU_RAM_X,MMU_RAM_Y))),MMU_VAL,CQ583)))</f>
        <v>0</v>
      </c>
      <c r="CR583" s="50">
        <f t="array" aca="1" ref="CR583" ca="1">IF(RESET,0,IF(LOAD_ROM,ROM!CR444,IF(AND(MMU_CLK,MMU_MEMW,CELL("address",CR583)=CELL("address",OFFSET(RAM0,MMU_RAM_X,MMU_RAM_Y))),MMU_VAL,CR583)))</f>
        <v>0</v>
      </c>
      <c r="CS583" s="50">
        <f t="array" aca="1" ref="CS583" ca="1">IF(RESET,0,IF(LOAD_ROM,ROM!CS444,IF(AND(MMU_CLK,MMU_MEMW,CELL("address",CS583)=CELL("address",OFFSET(RAM0,MMU_RAM_X,MMU_RAM_Y))),MMU_VAL,CS583)))</f>
        <v>0</v>
      </c>
      <c r="CT583" s="50">
        <f t="array" aca="1" ref="CT583" ca="1">IF(RESET,0,IF(LOAD_ROM,ROM!CT444,IF(AND(MMU_CLK,MMU_MEMW,CELL("address",CT583)=CELL("address",OFFSET(RAM0,MMU_RAM_X,MMU_RAM_Y))),MMU_VAL,CT583)))</f>
        <v>0</v>
      </c>
      <c r="CU583" s="50">
        <f t="array" aca="1" ref="CU583" ca="1">IF(RESET,0,IF(LOAD_ROM,ROM!CU444,IF(AND(MMU_CLK,MMU_MEMW,CELL("address",CU583)=CELL("address",OFFSET(RAM0,MMU_RAM_X,MMU_RAM_Y))),MMU_VAL,CU583)))</f>
        <v>0</v>
      </c>
      <c r="CV583" s="50">
        <f t="array" aca="1" ref="CV583" ca="1">IF(RESET,0,IF(LOAD_ROM,ROM!CV444,IF(AND(MMU_CLK,MMU_MEMW,CELL("address",CV583)=CELL("address",OFFSET(RAM0,MMU_RAM_X,MMU_RAM_Y))),MMU_VAL,CV583)))</f>
        <v>0</v>
      </c>
      <c r="CW583" s="50">
        <f t="array" aca="1" ref="CW583" ca="1">IF(RESET,0,IF(LOAD_ROM,ROM!CW444,IF(AND(MMU_CLK,MMU_MEMW,CELL("address",CW583)=CELL("address",OFFSET(RAM0,MMU_RAM_X,MMU_RAM_Y))),MMU_VAL,CW583)))</f>
        <v>0</v>
      </c>
      <c r="CX583" s="50">
        <f t="array" aca="1" ref="CX583" ca="1">IF(RESET,0,IF(LOAD_ROM,ROM!CX444,IF(AND(MMU_CLK,MMU_MEMW,CELL("address",CX583)=CELL("address",OFFSET(RAM0,MMU_RAM_X,MMU_RAM_Y))),MMU_VAL,CX583)))</f>
        <v>0</v>
      </c>
      <c r="CY583" s="50">
        <f t="array" aca="1" ref="CY583" ca="1">IF(RESET,0,IF(LOAD_ROM,ROM!CY444,IF(AND(MMU_CLK,MMU_MEMW,CELL("address",CY583)=CELL("address",OFFSET(RAM0,MMU_RAM_X,MMU_RAM_Y))),MMU_VAL,CY583)))</f>
        <v>0</v>
      </c>
      <c r="CZ583" s="50">
        <f t="array" aca="1" ref="CZ583" ca="1">IF(RESET,0,IF(LOAD_ROM,ROM!CZ444,IF(AND(MMU_CLK,MMU_MEMW,CELL("address",CZ583)=CELL("address",OFFSET(RAM0,MMU_RAM_X,MMU_RAM_Y))),MMU_VAL,CZ583)))</f>
        <v>0</v>
      </c>
      <c r="DA583" s="50">
        <f t="array" aca="1" ref="DA583" ca="1">IF(RESET,0,IF(LOAD_ROM,ROM!DA444,IF(AND(MMU_CLK,MMU_MEMW,CELL("address",DA583)=CELL("address",OFFSET(RAM0,MMU_RAM_X,MMU_RAM_Y))),MMU_VAL,DA583)))</f>
        <v>0</v>
      </c>
      <c r="DB583" s="50">
        <f t="array" aca="1" ref="DB583" ca="1">IF(RESET,0,IF(LOAD_ROM,ROM!DB444,IF(AND(MMU_CLK,MMU_MEMW,CELL("address",DB583)=CELL("address",OFFSET(RAM0,MMU_RAM_X,MMU_RAM_Y))),MMU_VAL,DB583)))</f>
        <v>0</v>
      </c>
      <c r="DC583" s="50">
        <f t="array" aca="1" ref="DC583" ca="1">IF(RESET,0,IF(LOAD_ROM,ROM!DC444,IF(AND(MMU_CLK,MMU_MEMW,CELL("address",DC583)=CELL("address",OFFSET(RAM0,MMU_RAM_X,MMU_RAM_Y))),MMU_VAL,DC583)))</f>
        <v>0</v>
      </c>
      <c r="DD583" s="50">
        <f t="array" aca="1" ref="DD583" ca="1">IF(RESET,0,IF(LOAD_ROM,ROM!DD444,IF(AND(MMU_CLK,MMU_MEMW,CELL("address",DD583)=CELL("address",OFFSET(RAM0,MMU_RAM_X,MMU_RAM_Y))),MMU_VAL,DD583)))</f>
        <v>0</v>
      </c>
      <c r="DE583" s="50">
        <f t="array" aca="1" ref="DE583" ca="1">IF(RESET,0,IF(LOAD_ROM,ROM!DE444,IF(AND(MMU_CLK,MMU_MEMW,CELL("address",DE583)=CELL("address",OFFSET(RAM0,MMU_RAM_X,MMU_RAM_Y))),MMU_VAL,DE583)))</f>
        <v>0</v>
      </c>
      <c r="DF583" s="50">
        <f t="array" aca="1" ref="DF583" ca="1">IF(RESET,0,IF(LOAD_ROM,ROM!DF444,IF(AND(MMU_CLK,MMU_MEMW,CELL("address",DF583)=CELL("address",OFFSET(RAM0,MMU_RAM_X,MMU_RAM_Y))),MMU_VAL,DF583)))</f>
        <v>0</v>
      </c>
      <c r="DG583" s="50">
        <f t="array" aca="1" ref="DG583" ca="1">IF(RESET,0,IF(LOAD_ROM,ROM!DG444,IF(AND(MMU_CLK,MMU_MEMW,CELL("address",DG583)=CELL("address",OFFSET(RAM0,MMU_RAM_X,MMU_RAM_Y))),MMU_VAL,DG583)))</f>
        <v>0</v>
      </c>
      <c r="DH583" s="50">
        <f t="array" aca="1" ref="DH583" ca="1">IF(RESET,0,IF(LOAD_ROM,ROM!DH444,IF(AND(MMU_CLK,MMU_MEMW,CELL("address",DH583)=CELL("address",OFFSET(RAM0,MMU_RAM_X,MMU_RAM_Y))),MMU_VAL,DH583)))</f>
        <v>0</v>
      </c>
      <c r="DI583" s="50">
        <f t="array" aca="1" ref="DI583" ca="1">IF(RESET,0,IF(LOAD_ROM,ROM!DI444,IF(AND(MMU_CLK,MMU_MEMW,CELL("address",DI583)=CELL("address",OFFSET(RAM0,MMU_RAM_X,MMU_RAM_Y))),MMU_VAL,DI583)))</f>
        <v>0</v>
      </c>
      <c r="DJ583" s="50">
        <f t="array" aca="1" ref="DJ583" ca="1">IF(RESET,0,IF(LOAD_ROM,ROM!DJ444,IF(AND(MMU_CLK,MMU_MEMW,CELL("address",DJ583)=CELL("address",OFFSET(RAM0,MMU_RAM_X,MMU_RAM_Y))),MMU_VAL,DJ583)))</f>
        <v>0</v>
      </c>
      <c r="DK583" s="50">
        <f t="array" aca="1" ref="DK583" ca="1">IF(RESET,0,IF(LOAD_ROM,ROM!DK444,IF(AND(MMU_CLK,MMU_MEMW,CELL("address",DK583)=CELL("address",OFFSET(RAM0,MMU_RAM_X,MMU_RAM_Y))),MMU_VAL,DK583)))</f>
        <v>0</v>
      </c>
      <c r="DL583" s="50">
        <f t="array" aca="1" ref="DL583" ca="1">IF(RESET,0,IF(LOAD_ROM,ROM!DL444,IF(AND(MMU_CLK,MMU_MEMW,CELL("address",DL583)=CELL("address",OFFSET(RAM0,MMU_RAM_X,MMU_RAM_Y))),MMU_VAL,DL583)))</f>
        <v>0</v>
      </c>
      <c r="DM583" s="50">
        <f t="array" aca="1" ref="DM583" ca="1">IF(RESET,0,IF(LOAD_ROM,ROM!DM444,IF(AND(MMU_CLK,MMU_MEMW,CELL("address",DM583)=CELL("address",OFFSET(RAM0,MMU_RAM_X,MMU_RAM_Y))),MMU_VAL,DM583)))</f>
        <v>0</v>
      </c>
      <c r="DN583" s="50">
        <f t="array" aca="1" ref="DN583" ca="1">IF(RESET,0,IF(LOAD_ROM,ROM!DN444,IF(AND(MMU_CLK,MMU_MEMW,CELL("address",DN583)=CELL("address",OFFSET(RAM0,MMU_RAM_X,MMU_RAM_Y))),MMU_VAL,DN583)))</f>
        <v>0</v>
      </c>
      <c r="DO583" s="50">
        <f t="array" aca="1" ref="DO583" ca="1">IF(RESET,0,IF(LOAD_ROM,ROM!DO444,IF(AND(MMU_CLK,MMU_MEMW,CELL("address",DO583)=CELL("address",OFFSET(RAM0,MMU_RAM_X,MMU_RAM_Y))),MMU_VAL,DO583)))</f>
        <v>0</v>
      </c>
      <c r="DP583" s="50">
        <f t="array" aca="1" ref="DP583" ca="1">IF(RESET,0,IF(LOAD_ROM,ROM!DP444,IF(AND(MMU_CLK,MMU_MEMW,CELL("address",DP583)=CELL("address",OFFSET(RAM0,MMU_RAM_X,MMU_RAM_Y))),MMU_VAL,DP583)))</f>
        <v>0</v>
      </c>
      <c r="DQ583" s="50">
        <f t="array" aca="1" ref="DQ583" ca="1">IF(RESET,0,IF(LOAD_ROM,ROM!DQ444,IF(AND(MMU_CLK,MMU_MEMW,CELL("address",DQ583)=CELL("address",OFFSET(RAM0,MMU_RAM_X,MMU_RAM_Y))),MMU_VAL,DQ583)))</f>
        <v>0</v>
      </c>
      <c r="DR583" s="50">
        <f t="array" aca="1" ref="DR583" ca="1">IF(RESET,0,IF(LOAD_ROM,ROM!DR444,IF(AND(MMU_CLK,MMU_MEMW,CELL("address",DR583)=CELL("address",OFFSET(RAM0,MMU_RAM_X,MMU_RAM_Y))),MMU_VAL,DR583)))</f>
        <v>0</v>
      </c>
      <c r="DS583" s="50">
        <f t="array" aca="1" ref="DS583" ca="1">IF(RESET,0,IF(LOAD_ROM,ROM!DS444,IF(AND(MMU_CLK,MMU_MEMW,CELL("address",DS583)=CELL("address",OFFSET(RAM0,MMU_RAM_X,MMU_RAM_Y))),MMU_VAL,DS583)))</f>
        <v>0</v>
      </c>
      <c r="DT583" s="50">
        <f t="array" aca="1" ref="DT583" ca="1">IF(RESET,0,IF(LOAD_ROM,ROM!DT444,IF(AND(MMU_CLK,MMU_MEMW,CELL("address",DT583)=CELL("address",OFFSET(RAM0,MMU_RAM_X,MMU_RAM_Y))),MMU_VAL,DT583)))</f>
        <v>0</v>
      </c>
      <c r="DU583" s="50">
        <f t="array" aca="1" ref="DU583" ca="1">IF(RESET,0,IF(LOAD_ROM,ROM!DU444,IF(AND(MMU_CLK,MMU_MEMW,CELL("address",DU583)=CELL("address",OFFSET(RAM0,MMU_RAM_X,MMU_RAM_Y))),MMU_VAL,DU583)))</f>
        <v>0</v>
      </c>
      <c r="DV583" s="50">
        <f t="array" aca="1" ref="DV583" ca="1">IF(RESET,0,IF(LOAD_ROM,ROM!DV444,IF(AND(MMU_CLK,MMU_MEMW,CELL("address",DV583)=CELL("address",OFFSET(RAM0,MMU_RAM_X,MMU_RAM_Y))),MMU_VAL,DV583)))</f>
        <v>0</v>
      </c>
      <c r="DW583" s="50">
        <f t="array" aca="1" ref="DW583" ca="1">IF(RESET,0,IF(LOAD_ROM,ROM!DW444,IF(AND(MMU_CLK,MMU_MEMW,CELL("address",DW583)=CELL("address",OFFSET(RAM0,MMU_RAM_X,MMU_RAM_Y))),MMU_VAL,DW583)))</f>
        <v>0</v>
      </c>
      <c r="DX583" s="50">
        <f t="array" aca="1" ref="DX583" ca="1">IF(RESET,0,IF(LOAD_ROM,ROM!DX444,IF(AND(MMU_CLK,MMU_MEMW,CELL("address",DX583)=CELL("address",OFFSET(RAM0,MMU_RAM_X,MMU_RAM_Y))),MMU_VAL,DX583)))</f>
        <v>0</v>
      </c>
    </row>
    <row r="584" spans="1:128" x14ac:dyDescent="0.35">
      <c r="A584" s="50">
        <f t="array" aca="1" ref="A584" ca="1">IF(RESET,0,IF(LOAD_ROM,ROM!A445,IF(AND(MMU_CLK,MMU_MEMW,CELL("address",A584)=CELL("address",OFFSET(RAM0,MMU_RAM_X,MMU_RAM_Y))),MMU_VAL,A584)))</f>
        <v>0</v>
      </c>
      <c r="B584" s="50">
        <f t="array" aca="1" ref="B584" ca="1">IF(RESET,0,IF(LOAD_ROM,ROM!B445,IF(AND(MMU_CLK,MMU_MEMW,CELL("address",B584)=CELL("address",OFFSET(RAM0,MMU_RAM_X,MMU_RAM_Y))),MMU_VAL,B584)))</f>
        <v>0</v>
      </c>
      <c r="C584" s="50">
        <f t="array" aca="1" ref="C584" ca="1">IF(RESET,0,IF(LOAD_ROM,ROM!C445,IF(AND(MMU_CLK,MMU_MEMW,CELL("address",C584)=CELL("address",OFFSET(RAM0,MMU_RAM_X,MMU_RAM_Y))),MMU_VAL,C584)))</f>
        <v>0</v>
      </c>
      <c r="D584" s="50">
        <f t="array" aca="1" ref="D584" ca="1">IF(RESET,0,IF(LOAD_ROM,ROM!D445,IF(AND(MMU_CLK,MMU_MEMW,CELL("address",D584)=CELL("address",OFFSET(RAM0,MMU_RAM_X,MMU_RAM_Y))),MMU_VAL,D584)))</f>
        <v>0</v>
      </c>
      <c r="E584" s="50">
        <f t="array" aca="1" ref="E584" ca="1">IF(RESET,0,IF(LOAD_ROM,ROM!E445,IF(AND(MMU_CLK,MMU_MEMW,CELL("address",E584)=CELL("address",OFFSET(RAM0,MMU_RAM_X,MMU_RAM_Y))),MMU_VAL,E584)))</f>
        <v>0</v>
      </c>
      <c r="F584" s="50">
        <f t="array" aca="1" ref="F584" ca="1">IF(RESET,0,IF(LOAD_ROM,ROM!F445,IF(AND(MMU_CLK,MMU_MEMW,CELL("address",F584)=CELL("address",OFFSET(RAM0,MMU_RAM_X,MMU_RAM_Y))),MMU_VAL,F584)))</f>
        <v>0</v>
      </c>
      <c r="G584" s="50">
        <f t="array" aca="1" ref="G584" ca="1">IF(RESET,0,IF(LOAD_ROM,ROM!G445,IF(AND(MMU_CLK,MMU_MEMW,CELL("address",G584)=CELL("address",OFFSET(RAM0,MMU_RAM_X,MMU_RAM_Y))),MMU_VAL,G584)))</f>
        <v>0</v>
      </c>
      <c r="H584" s="50">
        <f t="array" aca="1" ref="H584" ca="1">IF(RESET,0,IF(LOAD_ROM,ROM!H445,IF(AND(MMU_CLK,MMU_MEMW,CELL("address",H584)=CELL("address",OFFSET(RAM0,MMU_RAM_X,MMU_RAM_Y))),MMU_VAL,H584)))</f>
        <v>0</v>
      </c>
      <c r="I584" s="50">
        <f t="array" aca="1" ref="I584" ca="1">IF(RESET,0,IF(LOAD_ROM,ROM!I445,IF(AND(MMU_CLK,MMU_MEMW,CELL("address",I584)=CELL("address",OFFSET(RAM0,MMU_RAM_X,MMU_RAM_Y))),MMU_VAL,I584)))</f>
        <v>0</v>
      </c>
      <c r="J584" s="50">
        <f t="array" aca="1" ref="J584" ca="1">IF(RESET,0,IF(LOAD_ROM,ROM!J445,IF(AND(MMU_CLK,MMU_MEMW,CELL("address",J584)=CELL("address",OFFSET(RAM0,MMU_RAM_X,MMU_RAM_Y))),MMU_VAL,J584)))</f>
        <v>0</v>
      </c>
      <c r="K584" s="50">
        <f t="array" aca="1" ref="K584" ca="1">IF(RESET,0,IF(LOAD_ROM,ROM!K445,IF(AND(MMU_CLK,MMU_MEMW,CELL("address",K584)=CELL("address",OFFSET(RAM0,MMU_RAM_X,MMU_RAM_Y))),MMU_VAL,K584)))</f>
        <v>0</v>
      </c>
      <c r="L584" s="50">
        <f t="array" aca="1" ref="L584" ca="1">IF(RESET,0,IF(LOAD_ROM,ROM!L445,IF(AND(MMU_CLK,MMU_MEMW,CELL("address",L584)=CELL("address",OFFSET(RAM0,MMU_RAM_X,MMU_RAM_Y))),MMU_VAL,L584)))</f>
        <v>0</v>
      </c>
      <c r="M584" s="50">
        <f t="array" aca="1" ref="M584" ca="1">IF(RESET,0,IF(LOAD_ROM,ROM!M445,IF(AND(MMU_CLK,MMU_MEMW,CELL("address",M584)=CELL("address",OFFSET(RAM0,MMU_RAM_X,MMU_RAM_Y))),MMU_VAL,M584)))</f>
        <v>0</v>
      </c>
      <c r="N584" s="50">
        <f t="array" aca="1" ref="N584" ca="1">IF(RESET,0,IF(LOAD_ROM,ROM!N445,IF(AND(MMU_CLK,MMU_MEMW,CELL("address",N584)=CELL("address",OFFSET(RAM0,MMU_RAM_X,MMU_RAM_Y))),MMU_VAL,N584)))</f>
        <v>0</v>
      </c>
      <c r="O584" s="50">
        <f t="array" aca="1" ref="O584" ca="1">IF(RESET,0,IF(LOAD_ROM,ROM!O445,IF(AND(MMU_CLK,MMU_MEMW,CELL("address",O584)=CELL("address",OFFSET(RAM0,MMU_RAM_X,MMU_RAM_Y))),MMU_VAL,O584)))</f>
        <v>0</v>
      </c>
      <c r="P584" s="50">
        <f t="array" aca="1" ref="P584" ca="1">IF(RESET,0,IF(LOAD_ROM,ROM!P445,IF(AND(MMU_CLK,MMU_MEMW,CELL("address",P584)=CELL("address",OFFSET(RAM0,MMU_RAM_X,MMU_RAM_Y))),MMU_VAL,P584)))</f>
        <v>0</v>
      </c>
      <c r="Q584" s="50">
        <f t="array" aca="1" ref="Q584" ca="1">IF(RESET,0,IF(LOAD_ROM,ROM!Q445,IF(AND(MMU_CLK,MMU_MEMW,CELL("address",Q584)=CELL("address",OFFSET(RAM0,MMU_RAM_X,MMU_RAM_Y))),MMU_VAL,Q584)))</f>
        <v>0</v>
      </c>
      <c r="R584" s="50">
        <f t="array" aca="1" ref="R584" ca="1">IF(RESET,0,IF(LOAD_ROM,ROM!R445,IF(AND(MMU_CLK,MMU_MEMW,CELL("address",R584)=CELL("address",OFFSET(RAM0,MMU_RAM_X,MMU_RAM_Y))),MMU_VAL,R584)))</f>
        <v>0</v>
      </c>
      <c r="S584" s="50">
        <f t="array" aca="1" ref="S584" ca="1">IF(RESET,0,IF(LOAD_ROM,ROM!S445,IF(AND(MMU_CLK,MMU_MEMW,CELL("address",S584)=CELL("address",OFFSET(RAM0,MMU_RAM_X,MMU_RAM_Y))),MMU_VAL,S584)))</f>
        <v>0</v>
      </c>
      <c r="T584" s="50">
        <f t="array" aca="1" ref="T584" ca="1">IF(RESET,0,IF(LOAD_ROM,ROM!T445,IF(AND(MMU_CLK,MMU_MEMW,CELL("address",T584)=CELL("address",OFFSET(RAM0,MMU_RAM_X,MMU_RAM_Y))),MMU_VAL,T584)))</f>
        <v>0</v>
      </c>
      <c r="U584" s="50">
        <f t="array" aca="1" ref="U584" ca="1">IF(RESET,0,IF(LOAD_ROM,ROM!U445,IF(AND(MMU_CLK,MMU_MEMW,CELL("address",U584)=CELL("address",OFFSET(RAM0,MMU_RAM_X,MMU_RAM_Y))),MMU_VAL,U584)))</f>
        <v>0</v>
      </c>
      <c r="V584" s="50">
        <f t="array" aca="1" ref="V584" ca="1">IF(RESET,0,IF(LOAD_ROM,ROM!V445,IF(AND(MMU_CLK,MMU_MEMW,CELL("address",V584)=CELL("address",OFFSET(RAM0,MMU_RAM_X,MMU_RAM_Y))),MMU_VAL,V584)))</f>
        <v>0</v>
      </c>
      <c r="W584" s="50">
        <f t="array" aca="1" ref="W584" ca="1">IF(RESET,0,IF(LOAD_ROM,ROM!W445,IF(AND(MMU_CLK,MMU_MEMW,CELL("address",W584)=CELL("address",OFFSET(RAM0,MMU_RAM_X,MMU_RAM_Y))),MMU_VAL,W584)))</f>
        <v>0</v>
      </c>
      <c r="X584" s="50">
        <f t="array" aca="1" ref="X584" ca="1">IF(RESET,0,IF(LOAD_ROM,ROM!X445,IF(AND(MMU_CLK,MMU_MEMW,CELL("address",X584)=CELL("address",OFFSET(RAM0,MMU_RAM_X,MMU_RAM_Y))),MMU_VAL,X584)))</f>
        <v>0</v>
      </c>
      <c r="Y584" s="50">
        <f t="array" aca="1" ref="Y584" ca="1">IF(RESET,0,IF(LOAD_ROM,ROM!Y445,IF(AND(MMU_CLK,MMU_MEMW,CELL("address",Y584)=CELL("address",OFFSET(RAM0,MMU_RAM_X,MMU_RAM_Y))),MMU_VAL,Y584)))</f>
        <v>0</v>
      </c>
      <c r="Z584" s="50">
        <f t="array" aca="1" ref="Z584" ca="1">IF(RESET,0,IF(LOAD_ROM,ROM!Z445,IF(AND(MMU_CLK,MMU_MEMW,CELL("address",Z584)=CELL("address",OFFSET(RAM0,MMU_RAM_X,MMU_RAM_Y))),MMU_VAL,Z584)))</f>
        <v>0</v>
      </c>
      <c r="AA584" s="50">
        <f t="array" aca="1" ref="AA584" ca="1">IF(RESET,0,IF(LOAD_ROM,ROM!AA445,IF(AND(MMU_CLK,MMU_MEMW,CELL("address",AA584)=CELL("address",OFFSET(RAM0,MMU_RAM_X,MMU_RAM_Y))),MMU_VAL,AA584)))</f>
        <v>0</v>
      </c>
      <c r="AB584" s="50">
        <f t="array" aca="1" ref="AB584" ca="1">IF(RESET,0,IF(LOAD_ROM,ROM!AB445,IF(AND(MMU_CLK,MMU_MEMW,CELL("address",AB584)=CELL("address",OFFSET(RAM0,MMU_RAM_X,MMU_RAM_Y))),MMU_VAL,AB584)))</f>
        <v>0</v>
      </c>
      <c r="AC584" s="50">
        <f t="array" aca="1" ref="AC584" ca="1">IF(RESET,0,IF(LOAD_ROM,ROM!AC445,IF(AND(MMU_CLK,MMU_MEMW,CELL("address",AC584)=CELL("address",OFFSET(RAM0,MMU_RAM_X,MMU_RAM_Y))),MMU_VAL,AC584)))</f>
        <v>0</v>
      </c>
      <c r="AD584" s="50">
        <f t="array" aca="1" ref="AD584" ca="1">IF(RESET,0,IF(LOAD_ROM,ROM!AD445,IF(AND(MMU_CLK,MMU_MEMW,CELL("address",AD584)=CELL("address",OFFSET(RAM0,MMU_RAM_X,MMU_RAM_Y))),MMU_VAL,AD584)))</f>
        <v>0</v>
      </c>
      <c r="AE584" s="50">
        <f t="array" aca="1" ref="AE584" ca="1">IF(RESET,0,IF(LOAD_ROM,ROM!AE445,IF(AND(MMU_CLK,MMU_MEMW,CELL("address",AE584)=CELL("address",OFFSET(RAM0,MMU_RAM_X,MMU_RAM_Y))),MMU_VAL,AE584)))</f>
        <v>0</v>
      </c>
      <c r="AF584" s="50">
        <f t="array" aca="1" ref="AF584" ca="1">IF(RESET,0,IF(LOAD_ROM,ROM!AF445,IF(AND(MMU_CLK,MMU_MEMW,CELL("address",AF584)=CELL("address",OFFSET(RAM0,MMU_RAM_X,MMU_RAM_Y))),MMU_VAL,AF584)))</f>
        <v>0</v>
      </c>
      <c r="AG584" s="50">
        <f t="array" aca="1" ref="AG584" ca="1">IF(RESET,0,IF(LOAD_ROM,ROM!AG445,IF(AND(MMU_CLK,MMU_MEMW,CELL("address",AG584)=CELL("address",OFFSET(RAM0,MMU_RAM_X,MMU_RAM_Y))),MMU_VAL,AG584)))</f>
        <v>0</v>
      </c>
      <c r="AH584" s="50">
        <f t="array" aca="1" ref="AH584" ca="1">IF(RESET,0,IF(LOAD_ROM,ROM!AH445,IF(AND(MMU_CLK,MMU_MEMW,CELL("address",AH584)=CELL("address",OFFSET(RAM0,MMU_RAM_X,MMU_RAM_Y))),MMU_VAL,AH584)))</f>
        <v>0</v>
      </c>
      <c r="AI584" s="50">
        <f t="array" aca="1" ref="AI584" ca="1">IF(RESET,0,IF(LOAD_ROM,ROM!AI445,IF(AND(MMU_CLK,MMU_MEMW,CELL("address",AI584)=CELL("address",OFFSET(RAM0,MMU_RAM_X,MMU_RAM_Y))),MMU_VAL,AI584)))</f>
        <v>0</v>
      </c>
      <c r="AJ584" s="50">
        <f t="array" aca="1" ref="AJ584" ca="1">IF(RESET,0,IF(LOAD_ROM,ROM!AJ445,IF(AND(MMU_CLK,MMU_MEMW,CELL("address",AJ584)=CELL("address",OFFSET(RAM0,MMU_RAM_X,MMU_RAM_Y))),MMU_VAL,AJ584)))</f>
        <v>0</v>
      </c>
      <c r="AK584" s="50">
        <f t="array" aca="1" ref="AK584" ca="1">IF(RESET,0,IF(LOAD_ROM,ROM!AK445,IF(AND(MMU_CLK,MMU_MEMW,CELL("address",AK584)=CELL("address",OFFSET(RAM0,MMU_RAM_X,MMU_RAM_Y))),MMU_VAL,AK584)))</f>
        <v>0</v>
      </c>
      <c r="AL584" s="50">
        <f t="array" aca="1" ref="AL584" ca="1">IF(RESET,0,IF(LOAD_ROM,ROM!AL445,IF(AND(MMU_CLK,MMU_MEMW,CELL("address",AL584)=CELL("address",OFFSET(RAM0,MMU_RAM_X,MMU_RAM_Y))),MMU_VAL,AL584)))</f>
        <v>0</v>
      </c>
      <c r="AM584" s="50">
        <f t="array" aca="1" ref="AM584" ca="1">IF(RESET,0,IF(LOAD_ROM,ROM!AM445,IF(AND(MMU_CLK,MMU_MEMW,CELL("address",AM584)=CELL("address",OFFSET(RAM0,MMU_RAM_X,MMU_RAM_Y))),MMU_VAL,AM584)))</f>
        <v>0</v>
      </c>
      <c r="AN584" s="50">
        <f t="array" aca="1" ref="AN584" ca="1">IF(RESET,0,IF(LOAD_ROM,ROM!AN445,IF(AND(MMU_CLK,MMU_MEMW,CELL("address",AN584)=CELL("address",OFFSET(RAM0,MMU_RAM_X,MMU_RAM_Y))),MMU_VAL,AN584)))</f>
        <v>0</v>
      </c>
      <c r="AO584" s="50">
        <f t="array" aca="1" ref="AO584" ca="1">IF(RESET,0,IF(LOAD_ROM,ROM!AO445,IF(AND(MMU_CLK,MMU_MEMW,CELL("address",AO584)=CELL("address",OFFSET(RAM0,MMU_RAM_X,MMU_RAM_Y))),MMU_VAL,AO584)))</f>
        <v>0</v>
      </c>
      <c r="AP584" s="50">
        <f t="array" aca="1" ref="AP584" ca="1">IF(RESET,0,IF(LOAD_ROM,ROM!AP445,IF(AND(MMU_CLK,MMU_MEMW,CELL("address",AP584)=CELL("address",OFFSET(RAM0,MMU_RAM_X,MMU_RAM_Y))),MMU_VAL,AP584)))</f>
        <v>0</v>
      </c>
      <c r="AQ584" s="50">
        <f t="array" aca="1" ref="AQ584" ca="1">IF(RESET,0,IF(LOAD_ROM,ROM!AQ445,IF(AND(MMU_CLK,MMU_MEMW,CELL("address",AQ584)=CELL("address",OFFSET(RAM0,MMU_RAM_X,MMU_RAM_Y))),MMU_VAL,AQ584)))</f>
        <v>0</v>
      </c>
      <c r="AR584" s="50">
        <f t="array" aca="1" ref="AR584" ca="1">IF(RESET,0,IF(LOAD_ROM,ROM!AR445,IF(AND(MMU_CLK,MMU_MEMW,CELL("address",AR584)=CELL("address",OFFSET(RAM0,MMU_RAM_X,MMU_RAM_Y))),MMU_VAL,AR584)))</f>
        <v>0</v>
      </c>
      <c r="AS584" s="50">
        <f t="array" aca="1" ref="AS584" ca="1">IF(RESET,0,IF(LOAD_ROM,ROM!AS445,IF(AND(MMU_CLK,MMU_MEMW,CELL("address",AS584)=CELL("address",OFFSET(RAM0,MMU_RAM_X,MMU_RAM_Y))),MMU_VAL,AS584)))</f>
        <v>0</v>
      </c>
      <c r="AT584" s="50">
        <f t="array" aca="1" ref="AT584" ca="1">IF(RESET,0,IF(LOAD_ROM,ROM!AT445,IF(AND(MMU_CLK,MMU_MEMW,CELL("address",AT584)=CELL("address",OFFSET(RAM0,MMU_RAM_X,MMU_RAM_Y))),MMU_VAL,AT584)))</f>
        <v>0</v>
      </c>
      <c r="AU584" s="50">
        <f t="array" aca="1" ref="AU584" ca="1">IF(RESET,0,IF(LOAD_ROM,ROM!AU445,IF(AND(MMU_CLK,MMU_MEMW,CELL("address",AU584)=CELL("address",OFFSET(RAM0,MMU_RAM_X,MMU_RAM_Y))),MMU_VAL,AU584)))</f>
        <v>0</v>
      </c>
      <c r="AV584" s="50">
        <f t="array" aca="1" ref="AV584" ca="1">IF(RESET,0,IF(LOAD_ROM,ROM!AV445,IF(AND(MMU_CLK,MMU_MEMW,CELL("address",AV584)=CELL("address",OFFSET(RAM0,MMU_RAM_X,MMU_RAM_Y))),MMU_VAL,AV584)))</f>
        <v>0</v>
      </c>
      <c r="AW584" s="50">
        <f t="array" aca="1" ref="AW584" ca="1">IF(RESET,0,IF(LOAD_ROM,ROM!AW445,IF(AND(MMU_CLK,MMU_MEMW,CELL("address",AW584)=CELL("address",OFFSET(RAM0,MMU_RAM_X,MMU_RAM_Y))),MMU_VAL,AW584)))</f>
        <v>0</v>
      </c>
      <c r="AX584" s="50">
        <f t="array" aca="1" ref="AX584" ca="1">IF(RESET,0,IF(LOAD_ROM,ROM!AX445,IF(AND(MMU_CLK,MMU_MEMW,CELL("address",AX584)=CELL("address",OFFSET(RAM0,MMU_RAM_X,MMU_RAM_Y))),MMU_VAL,AX584)))</f>
        <v>0</v>
      </c>
      <c r="AY584" s="50">
        <f t="array" aca="1" ref="AY584" ca="1">IF(RESET,0,IF(LOAD_ROM,ROM!AY445,IF(AND(MMU_CLK,MMU_MEMW,CELL("address",AY584)=CELL("address",OFFSET(RAM0,MMU_RAM_X,MMU_RAM_Y))),MMU_VAL,AY584)))</f>
        <v>0</v>
      </c>
      <c r="AZ584" s="50">
        <f t="array" aca="1" ref="AZ584" ca="1">IF(RESET,0,IF(LOAD_ROM,ROM!AZ445,IF(AND(MMU_CLK,MMU_MEMW,CELL("address",AZ584)=CELL("address",OFFSET(RAM0,MMU_RAM_X,MMU_RAM_Y))),MMU_VAL,AZ584)))</f>
        <v>0</v>
      </c>
      <c r="BA584" s="50">
        <f t="array" aca="1" ref="BA584" ca="1">IF(RESET,0,IF(LOAD_ROM,ROM!BA445,IF(AND(MMU_CLK,MMU_MEMW,CELL("address",BA584)=CELL("address",OFFSET(RAM0,MMU_RAM_X,MMU_RAM_Y))),MMU_VAL,BA584)))</f>
        <v>0</v>
      </c>
      <c r="BB584" s="50">
        <f t="array" aca="1" ref="BB584" ca="1">IF(RESET,0,IF(LOAD_ROM,ROM!BB445,IF(AND(MMU_CLK,MMU_MEMW,CELL("address",BB584)=CELL("address",OFFSET(RAM0,MMU_RAM_X,MMU_RAM_Y))),MMU_VAL,BB584)))</f>
        <v>0</v>
      </c>
      <c r="BC584" s="50">
        <f t="array" aca="1" ref="BC584" ca="1">IF(RESET,0,IF(LOAD_ROM,ROM!BC445,IF(AND(MMU_CLK,MMU_MEMW,CELL("address",BC584)=CELL("address",OFFSET(RAM0,MMU_RAM_X,MMU_RAM_Y))),MMU_VAL,BC584)))</f>
        <v>0</v>
      </c>
      <c r="BD584" s="50">
        <f t="array" aca="1" ref="BD584" ca="1">IF(RESET,0,IF(LOAD_ROM,ROM!BD445,IF(AND(MMU_CLK,MMU_MEMW,CELL("address",BD584)=CELL("address",OFFSET(RAM0,MMU_RAM_X,MMU_RAM_Y))),MMU_VAL,BD584)))</f>
        <v>0</v>
      </c>
      <c r="BE584" s="50">
        <f t="array" aca="1" ref="BE584" ca="1">IF(RESET,0,IF(LOAD_ROM,ROM!BE445,IF(AND(MMU_CLK,MMU_MEMW,CELL("address",BE584)=CELL("address",OFFSET(RAM0,MMU_RAM_X,MMU_RAM_Y))),MMU_VAL,BE584)))</f>
        <v>0</v>
      </c>
      <c r="BF584" s="50">
        <f t="array" aca="1" ref="BF584" ca="1">IF(RESET,0,IF(LOAD_ROM,ROM!BF445,IF(AND(MMU_CLK,MMU_MEMW,CELL("address",BF584)=CELL("address",OFFSET(RAM0,MMU_RAM_X,MMU_RAM_Y))),MMU_VAL,BF584)))</f>
        <v>0</v>
      </c>
      <c r="BG584" s="50">
        <f t="array" aca="1" ref="BG584" ca="1">IF(RESET,0,IF(LOAD_ROM,ROM!BG445,IF(AND(MMU_CLK,MMU_MEMW,CELL("address",BG584)=CELL("address",OFFSET(RAM0,MMU_RAM_X,MMU_RAM_Y))),MMU_VAL,BG584)))</f>
        <v>0</v>
      </c>
      <c r="BH584" s="50">
        <f t="array" aca="1" ref="BH584" ca="1">IF(RESET,0,IF(LOAD_ROM,ROM!BH445,IF(AND(MMU_CLK,MMU_MEMW,CELL("address",BH584)=CELL("address",OFFSET(RAM0,MMU_RAM_X,MMU_RAM_Y))),MMU_VAL,BH584)))</f>
        <v>0</v>
      </c>
      <c r="BI584" s="50">
        <f t="array" aca="1" ref="BI584" ca="1">IF(RESET,0,IF(LOAD_ROM,ROM!BI445,IF(AND(MMU_CLK,MMU_MEMW,CELL("address",BI584)=CELL("address",OFFSET(RAM0,MMU_RAM_X,MMU_RAM_Y))),MMU_VAL,BI584)))</f>
        <v>0</v>
      </c>
      <c r="BJ584" s="50">
        <f t="array" aca="1" ref="BJ584" ca="1">IF(RESET,0,IF(LOAD_ROM,ROM!BJ445,IF(AND(MMU_CLK,MMU_MEMW,CELL("address",BJ584)=CELL("address",OFFSET(RAM0,MMU_RAM_X,MMU_RAM_Y))),MMU_VAL,BJ584)))</f>
        <v>0</v>
      </c>
      <c r="BK584" s="50">
        <f t="array" aca="1" ref="BK584" ca="1">IF(RESET,0,IF(LOAD_ROM,ROM!BK445,IF(AND(MMU_CLK,MMU_MEMW,CELL("address",BK584)=CELL("address",OFFSET(RAM0,MMU_RAM_X,MMU_RAM_Y))),MMU_VAL,BK584)))</f>
        <v>0</v>
      </c>
      <c r="BL584" s="50">
        <f t="array" aca="1" ref="BL584" ca="1">IF(RESET,0,IF(LOAD_ROM,ROM!BL445,IF(AND(MMU_CLK,MMU_MEMW,CELL("address",BL584)=CELL("address",OFFSET(RAM0,MMU_RAM_X,MMU_RAM_Y))),MMU_VAL,BL584)))</f>
        <v>0</v>
      </c>
      <c r="BM584" s="50">
        <f t="array" aca="1" ref="BM584" ca="1">IF(RESET,0,IF(LOAD_ROM,ROM!BM445,IF(AND(MMU_CLK,MMU_MEMW,CELL("address",BM584)=CELL("address",OFFSET(RAM0,MMU_RAM_X,MMU_RAM_Y))),MMU_VAL,BM584)))</f>
        <v>0</v>
      </c>
      <c r="BN584" s="50">
        <f t="array" aca="1" ref="BN584" ca="1">IF(RESET,0,IF(LOAD_ROM,ROM!BN445,IF(AND(MMU_CLK,MMU_MEMW,CELL("address",BN584)=CELL("address",OFFSET(RAM0,MMU_RAM_X,MMU_RAM_Y))),MMU_VAL,BN584)))</f>
        <v>0</v>
      </c>
      <c r="BO584" s="50">
        <f t="array" aca="1" ref="BO584" ca="1">IF(RESET,0,IF(LOAD_ROM,ROM!BO445,IF(AND(MMU_CLK,MMU_MEMW,CELL("address",BO584)=CELL("address",OFFSET(RAM0,MMU_RAM_X,MMU_RAM_Y))),MMU_VAL,BO584)))</f>
        <v>0</v>
      </c>
      <c r="BP584" s="50">
        <f t="array" aca="1" ref="BP584" ca="1">IF(RESET,0,IF(LOAD_ROM,ROM!BP445,IF(AND(MMU_CLK,MMU_MEMW,CELL("address",BP584)=CELL("address",OFFSET(RAM0,MMU_RAM_X,MMU_RAM_Y))),MMU_VAL,BP584)))</f>
        <v>0</v>
      </c>
      <c r="BQ584" s="50">
        <f t="array" aca="1" ref="BQ584" ca="1">IF(RESET,0,IF(LOAD_ROM,ROM!BQ445,IF(AND(MMU_CLK,MMU_MEMW,CELL("address",BQ584)=CELL("address",OFFSET(RAM0,MMU_RAM_X,MMU_RAM_Y))),MMU_VAL,BQ584)))</f>
        <v>0</v>
      </c>
      <c r="BR584" s="50">
        <f t="array" aca="1" ref="BR584" ca="1">IF(RESET,0,IF(LOAD_ROM,ROM!BR445,IF(AND(MMU_CLK,MMU_MEMW,CELL("address",BR584)=CELL("address",OFFSET(RAM0,MMU_RAM_X,MMU_RAM_Y))),MMU_VAL,BR584)))</f>
        <v>0</v>
      </c>
      <c r="BS584" s="50">
        <f t="array" aca="1" ref="BS584" ca="1">IF(RESET,0,IF(LOAD_ROM,ROM!BS445,IF(AND(MMU_CLK,MMU_MEMW,CELL("address",BS584)=CELL("address",OFFSET(RAM0,MMU_RAM_X,MMU_RAM_Y))),MMU_VAL,BS584)))</f>
        <v>0</v>
      </c>
      <c r="BT584" s="50">
        <f t="array" aca="1" ref="BT584" ca="1">IF(RESET,0,IF(LOAD_ROM,ROM!BT445,IF(AND(MMU_CLK,MMU_MEMW,CELL("address",BT584)=CELL("address",OFFSET(RAM0,MMU_RAM_X,MMU_RAM_Y))),MMU_VAL,BT584)))</f>
        <v>0</v>
      </c>
      <c r="BU584" s="50">
        <f t="array" aca="1" ref="BU584" ca="1">IF(RESET,0,IF(LOAD_ROM,ROM!BU445,IF(AND(MMU_CLK,MMU_MEMW,CELL("address",BU584)=CELL("address",OFFSET(RAM0,MMU_RAM_X,MMU_RAM_Y))),MMU_VAL,BU584)))</f>
        <v>0</v>
      </c>
      <c r="BV584" s="50">
        <f t="array" aca="1" ref="BV584" ca="1">IF(RESET,0,IF(LOAD_ROM,ROM!BV445,IF(AND(MMU_CLK,MMU_MEMW,CELL("address",BV584)=CELL("address",OFFSET(RAM0,MMU_RAM_X,MMU_RAM_Y))),MMU_VAL,BV584)))</f>
        <v>0</v>
      </c>
      <c r="BW584" s="50">
        <f t="array" aca="1" ref="BW584" ca="1">IF(RESET,0,IF(LOAD_ROM,ROM!BW445,IF(AND(MMU_CLK,MMU_MEMW,CELL("address",BW584)=CELL("address",OFFSET(RAM0,MMU_RAM_X,MMU_RAM_Y))),MMU_VAL,BW584)))</f>
        <v>0</v>
      </c>
      <c r="BX584" s="50">
        <f t="array" aca="1" ref="BX584" ca="1">IF(RESET,0,IF(LOAD_ROM,ROM!BX445,IF(AND(MMU_CLK,MMU_MEMW,CELL("address",BX584)=CELL("address",OFFSET(RAM0,MMU_RAM_X,MMU_RAM_Y))),MMU_VAL,BX584)))</f>
        <v>0</v>
      </c>
      <c r="BY584" s="50">
        <f t="array" aca="1" ref="BY584" ca="1">IF(RESET,0,IF(LOAD_ROM,ROM!BY445,IF(AND(MMU_CLK,MMU_MEMW,CELL("address",BY584)=CELL("address",OFFSET(RAM0,MMU_RAM_X,MMU_RAM_Y))),MMU_VAL,BY584)))</f>
        <v>0</v>
      </c>
      <c r="BZ584" s="50">
        <f t="array" aca="1" ref="BZ584" ca="1">IF(RESET,0,IF(LOAD_ROM,ROM!BZ445,IF(AND(MMU_CLK,MMU_MEMW,CELL("address",BZ584)=CELL("address",OFFSET(RAM0,MMU_RAM_X,MMU_RAM_Y))),MMU_VAL,BZ584)))</f>
        <v>0</v>
      </c>
      <c r="CA584" s="50">
        <f t="array" aca="1" ref="CA584" ca="1">IF(RESET,0,IF(LOAD_ROM,ROM!CA445,IF(AND(MMU_CLK,MMU_MEMW,CELL("address",CA584)=CELL("address",OFFSET(RAM0,MMU_RAM_X,MMU_RAM_Y))),MMU_VAL,CA584)))</f>
        <v>0</v>
      </c>
      <c r="CB584" s="50">
        <f t="array" aca="1" ref="CB584" ca="1">IF(RESET,0,IF(LOAD_ROM,ROM!CB445,IF(AND(MMU_CLK,MMU_MEMW,CELL("address",CB584)=CELL("address",OFFSET(RAM0,MMU_RAM_X,MMU_RAM_Y))),MMU_VAL,CB584)))</f>
        <v>0</v>
      </c>
      <c r="CC584" s="50">
        <f t="array" aca="1" ref="CC584" ca="1">IF(RESET,0,IF(LOAD_ROM,ROM!CC445,IF(AND(MMU_CLK,MMU_MEMW,CELL("address",CC584)=CELL("address",OFFSET(RAM0,MMU_RAM_X,MMU_RAM_Y))),MMU_VAL,CC584)))</f>
        <v>0</v>
      </c>
      <c r="CD584" s="50">
        <f t="array" aca="1" ref="CD584" ca="1">IF(RESET,0,IF(LOAD_ROM,ROM!CD445,IF(AND(MMU_CLK,MMU_MEMW,CELL("address",CD584)=CELL("address",OFFSET(RAM0,MMU_RAM_X,MMU_RAM_Y))),MMU_VAL,CD584)))</f>
        <v>0</v>
      </c>
      <c r="CE584" s="50">
        <f t="array" aca="1" ref="CE584" ca="1">IF(RESET,0,IF(LOAD_ROM,ROM!CE445,IF(AND(MMU_CLK,MMU_MEMW,CELL("address",CE584)=CELL("address",OFFSET(RAM0,MMU_RAM_X,MMU_RAM_Y))),MMU_VAL,CE584)))</f>
        <v>0</v>
      </c>
      <c r="CF584" s="50">
        <f t="array" aca="1" ref="CF584" ca="1">IF(RESET,0,IF(LOAD_ROM,ROM!CF445,IF(AND(MMU_CLK,MMU_MEMW,CELL("address",CF584)=CELL("address",OFFSET(RAM0,MMU_RAM_X,MMU_RAM_Y))),MMU_VAL,CF584)))</f>
        <v>0</v>
      </c>
      <c r="CG584" s="50">
        <f t="array" aca="1" ref="CG584" ca="1">IF(RESET,0,IF(LOAD_ROM,ROM!CG445,IF(AND(MMU_CLK,MMU_MEMW,CELL("address",CG584)=CELL("address",OFFSET(RAM0,MMU_RAM_X,MMU_RAM_Y))),MMU_VAL,CG584)))</f>
        <v>0</v>
      </c>
      <c r="CH584" s="50">
        <f t="array" aca="1" ref="CH584" ca="1">IF(RESET,0,IF(LOAD_ROM,ROM!CH445,IF(AND(MMU_CLK,MMU_MEMW,CELL("address",CH584)=CELL("address",OFFSET(RAM0,MMU_RAM_X,MMU_RAM_Y))),MMU_VAL,CH584)))</f>
        <v>0</v>
      </c>
      <c r="CI584" s="50">
        <f t="array" aca="1" ref="CI584" ca="1">IF(RESET,0,IF(LOAD_ROM,ROM!CI445,IF(AND(MMU_CLK,MMU_MEMW,CELL("address",CI584)=CELL("address",OFFSET(RAM0,MMU_RAM_X,MMU_RAM_Y))),MMU_VAL,CI584)))</f>
        <v>0</v>
      </c>
      <c r="CJ584" s="50">
        <f t="array" aca="1" ref="CJ584" ca="1">IF(RESET,0,IF(LOAD_ROM,ROM!CJ445,IF(AND(MMU_CLK,MMU_MEMW,CELL("address",CJ584)=CELL("address",OFFSET(RAM0,MMU_RAM_X,MMU_RAM_Y))),MMU_VAL,CJ584)))</f>
        <v>0</v>
      </c>
      <c r="CK584" s="50">
        <f t="array" aca="1" ref="CK584" ca="1">IF(RESET,0,IF(LOAD_ROM,ROM!CK445,IF(AND(MMU_CLK,MMU_MEMW,CELL("address",CK584)=CELL("address",OFFSET(RAM0,MMU_RAM_X,MMU_RAM_Y))),MMU_VAL,CK584)))</f>
        <v>0</v>
      </c>
      <c r="CL584" s="50">
        <f t="array" aca="1" ref="CL584" ca="1">IF(RESET,0,IF(LOAD_ROM,ROM!CL445,IF(AND(MMU_CLK,MMU_MEMW,CELL("address",CL584)=CELL("address",OFFSET(RAM0,MMU_RAM_X,MMU_RAM_Y))),MMU_VAL,CL584)))</f>
        <v>0</v>
      </c>
      <c r="CM584" s="50">
        <f t="array" aca="1" ref="CM584" ca="1">IF(RESET,0,IF(LOAD_ROM,ROM!CM445,IF(AND(MMU_CLK,MMU_MEMW,CELL("address",CM584)=CELL("address",OFFSET(RAM0,MMU_RAM_X,MMU_RAM_Y))),MMU_VAL,CM584)))</f>
        <v>0</v>
      </c>
      <c r="CN584" s="50">
        <f t="array" aca="1" ref="CN584" ca="1">IF(RESET,0,IF(LOAD_ROM,ROM!CN445,IF(AND(MMU_CLK,MMU_MEMW,CELL("address",CN584)=CELL("address",OFFSET(RAM0,MMU_RAM_X,MMU_RAM_Y))),MMU_VAL,CN584)))</f>
        <v>0</v>
      </c>
      <c r="CO584" s="50">
        <f t="array" aca="1" ref="CO584" ca="1">IF(RESET,0,IF(LOAD_ROM,ROM!CO445,IF(AND(MMU_CLK,MMU_MEMW,CELL("address",CO584)=CELL("address",OFFSET(RAM0,MMU_RAM_X,MMU_RAM_Y))),MMU_VAL,CO584)))</f>
        <v>0</v>
      </c>
      <c r="CP584" s="50">
        <f t="array" aca="1" ref="CP584" ca="1">IF(RESET,0,IF(LOAD_ROM,ROM!CP445,IF(AND(MMU_CLK,MMU_MEMW,CELL("address",CP584)=CELL("address",OFFSET(RAM0,MMU_RAM_X,MMU_RAM_Y))),MMU_VAL,CP584)))</f>
        <v>0</v>
      </c>
      <c r="CQ584" s="50">
        <f t="array" aca="1" ref="CQ584" ca="1">IF(RESET,0,IF(LOAD_ROM,ROM!CQ445,IF(AND(MMU_CLK,MMU_MEMW,CELL("address",CQ584)=CELL("address",OFFSET(RAM0,MMU_RAM_X,MMU_RAM_Y))),MMU_VAL,CQ584)))</f>
        <v>0</v>
      </c>
      <c r="CR584" s="50">
        <f t="array" aca="1" ref="CR584" ca="1">IF(RESET,0,IF(LOAD_ROM,ROM!CR445,IF(AND(MMU_CLK,MMU_MEMW,CELL("address",CR584)=CELL("address",OFFSET(RAM0,MMU_RAM_X,MMU_RAM_Y))),MMU_VAL,CR584)))</f>
        <v>0</v>
      </c>
      <c r="CS584" s="50">
        <f t="array" aca="1" ref="CS584" ca="1">IF(RESET,0,IF(LOAD_ROM,ROM!CS445,IF(AND(MMU_CLK,MMU_MEMW,CELL("address",CS584)=CELL("address",OFFSET(RAM0,MMU_RAM_X,MMU_RAM_Y))),MMU_VAL,CS584)))</f>
        <v>0</v>
      </c>
      <c r="CT584" s="50">
        <f t="array" aca="1" ref="CT584" ca="1">IF(RESET,0,IF(LOAD_ROM,ROM!CT445,IF(AND(MMU_CLK,MMU_MEMW,CELL("address",CT584)=CELL("address",OFFSET(RAM0,MMU_RAM_X,MMU_RAM_Y))),MMU_VAL,CT584)))</f>
        <v>0</v>
      </c>
      <c r="CU584" s="50">
        <f t="array" aca="1" ref="CU584" ca="1">IF(RESET,0,IF(LOAD_ROM,ROM!CU445,IF(AND(MMU_CLK,MMU_MEMW,CELL("address",CU584)=CELL("address",OFFSET(RAM0,MMU_RAM_X,MMU_RAM_Y))),MMU_VAL,CU584)))</f>
        <v>0</v>
      </c>
      <c r="CV584" s="50">
        <f t="array" aca="1" ref="CV584" ca="1">IF(RESET,0,IF(LOAD_ROM,ROM!CV445,IF(AND(MMU_CLK,MMU_MEMW,CELL("address",CV584)=CELL("address",OFFSET(RAM0,MMU_RAM_X,MMU_RAM_Y))),MMU_VAL,CV584)))</f>
        <v>0</v>
      </c>
      <c r="CW584" s="50">
        <f t="array" aca="1" ref="CW584" ca="1">IF(RESET,0,IF(LOAD_ROM,ROM!CW445,IF(AND(MMU_CLK,MMU_MEMW,CELL("address",CW584)=CELL("address",OFFSET(RAM0,MMU_RAM_X,MMU_RAM_Y))),MMU_VAL,CW584)))</f>
        <v>0</v>
      </c>
      <c r="CX584" s="50">
        <f t="array" aca="1" ref="CX584" ca="1">IF(RESET,0,IF(LOAD_ROM,ROM!CX445,IF(AND(MMU_CLK,MMU_MEMW,CELL("address",CX584)=CELL("address",OFFSET(RAM0,MMU_RAM_X,MMU_RAM_Y))),MMU_VAL,CX584)))</f>
        <v>0</v>
      </c>
      <c r="CY584" s="50">
        <f t="array" aca="1" ref="CY584" ca="1">IF(RESET,0,IF(LOAD_ROM,ROM!CY445,IF(AND(MMU_CLK,MMU_MEMW,CELL("address",CY584)=CELL("address",OFFSET(RAM0,MMU_RAM_X,MMU_RAM_Y))),MMU_VAL,CY584)))</f>
        <v>0</v>
      </c>
      <c r="CZ584" s="50">
        <f t="array" aca="1" ref="CZ584" ca="1">IF(RESET,0,IF(LOAD_ROM,ROM!CZ445,IF(AND(MMU_CLK,MMU_MEMW,CELL("address",CZ584)=CELL("address",OFFSET(RAM0,MMU_RAM_X,MMU_RAM_Y))),MMU_VAL,CZ584)))</f>
        <v>0</v>
      </c>
      <c r="DA584" s="50">
        <f t="array" aca="1" ref="DA584" ca="1">IF(RESET,0,IF(LOAD_ROM,ROM!DA445,IF(AND(MMU_CLK,MMU_MEMW,CELL("address",DA584)=CELL("address",OFFSET(RAM0,MMU_RAM_X,MMU_RAM_Y))),MMU_VAL,DA584)))</f>
        <v>0</v>
      </c>
      <c r="DB584" s="50">
        <f t="array" aca="1" ref="DB584" ca="1">IF(RESET,0,IF(LOAD_ROM,ROM!DB445,IF(AND(MMU_CLK,MMU_MEMW,CELL("address",DB584)=CELL("address",OFFSET(RAM0,MMU_RAM_X,MMU_RAM_Y))),MMU_VAL,DB584)))</f>
        <v>0</v>
      </c>
      <c r="DC584" s="50">
        <f t="array" aca="1" ref="DC584" ca="1">IF(RESET,0,IF(LOAD_ROM,ROM!DC445,IF(AND(MMU_CLK,MMU_MEMW,CELL("address",DC584)=CELL("address",OFFSET(RAM0,MMU_RAM_X,MMU_RAM_Y))),MMU_VAL,DC584)))</f>
        <v>0</v>
      </c>
      <c r="DD584" s="50">
        <f t="array" aca="1" ref="DD584" ca="1">IF(RESET,0,IF(LOAD_ROM,ROM!DD445,IF(AND(MMU_CLK,MMU_MEMW,CELL("address",DD584)=CELL("address",OFFSET(RAM0,MMU_RAM_X,MMU_RAM_Y))),MMU_VAL,DD584)))</f>
        <v>0</v>
      </c>
      <c r="DE584" s="50">
        <f t="array" aca="1" ref="DE584" ca="1">IF(RESET,0,IF(LOAD_ROM,ROM!DE445,IF(AND(MMU_CLK,MMU_MEMW,CELL("address",DE584)=CELL("address",OFFSET(RAM0,MMU_RAM_X,MMU_RAM_Y))),MMU_VAL,DE584)))</f>
        <v>0</v>
      </c>
      <c r="DF584" s="50">
        <f t="array" aca="1" ref="DF584" ca="1">IF(RESET,0,IF(LOAD_ROM,ROM!DF445,IF(AND(MMU_CLK,MMU_MEMW,CELL("address",DF584)=CELL("address",OFFSET(RAM0,MMU_RAM_X,MMU_RAM_Y))),MMU_VAL,DF584)))</f>
        <v>0</v>
      </c>
      <c r="DG584" s="50">
        <f t="array" aca="1" ref="DG584" ca="1">IF(RESET,0,IF(LOAD_ROM,ROM!DG445,IF(AND(MMU_CLK,MMU_MEMW,CELL("address",DG584)=CELL("address",OFFSET(RAM0,MMU_RAM_X,MMU_RAM_Y))),MMU_VAL,DG584)))</f>
        <v>0</v>
      </c>
      <c r="DH584" s="50">
        <f t="array" aca="1" ref="DH584" ca="1">IF(RESET,0,IF(LOAD_ROM,ROM!DH445,IF(AND(MMU_CLK,MMU_MEMW,CELL("address",DH584)=CELL("address",OFFSET(RAM0,MMU_RAM_X,MMU_RAM_Y))),MMU_VAL,DH584)))</f>
        <v>0</v>
      </c>
      <c r="DI584" s="50">
        <f t="array" aca="1" ref="DI584" ca="1">IF(RESET,0,IF(LOAD_ROM,ROM!DI445,IF(AND(MMU_CLK,MMU_MEMW,CELL("address",DI584)=CELL("address",OFFSET(RAM0,MMU_RAM_X,MMU_RAM_Y))),MMU_VAL,DI584)))</f>
        <v>0</v>
      </c>
      <c r="DJ584" s="50">
        <f t="array" aca="1" ref="DJ584" ca="1">IF(RESET,0,IF(LOAD_ROM,ROM!DJ445,IF(AND(MMU_CLK,MMU_MEMW,CELL("address",DJ584)=CELL("address",OFFSET(RAM0,MMU_RAM_X,MMU_RAM_Y))),MMU_VAL,DJ584)))</f>
        <v>0</v>
      </c>
      <c r="DK584" s="50">
        <f t="array" aca="1" ref="DK584" ca="1">IF(RESET,0,IF(LOAD_ROM,ROM!DK445,IF(AND(MMU_CLK,MMU_MEMW,CELL("address",DK584)=CELL("address",OFFSET(RAM0,MMU_RAM_X,MMU_RAM_Y))),MMU_VAL,DK584)))</f>
        <v>0</v>
      </c>
      <c r="DL584" s="50">
        <f t="array" aca="1" ref="DL584" ca="1">IF(RESET,0,IF(LOAD_ROM,ROM!DL445,IF(AND(MMU_CLK,MMU_MEMW,CELL("address",DL584)=CELL("address",OFFSET(RAM0,MMU_RAM_X,MMU_RAM_Y))),MMU_VAL,DL584)))</f>
        <v>0</v>
      </c>
      <c r="DM584" s="50">
        <f t="array" aca="1" ref="DM584" ca="1">IF(RESET,0,IF(LOAD_ROM,ROM!DM445,IF(AND(MMU_CLK,MMU_MEMW,CELL("address",DM584)=CELL("address",OFFSET(RAM0,MMU_RAM_X,MMU_RAM_Y))),MMU_VAL,DM584)))</f>
        <v>0</v>
      </c>
      <c r="DN584" s="50">
        <f t="array" aca="1" ref="DN584" ca="1">IF(RESET,0,IF(LOAD_ROM,ROM!DN445,IF(AND(MMU_CLK,MMU_MEMW,CELL("address",DN584)=CELL("address",OFFSET(RAM0,MMU_RAM_X,MMU_RAM_Y))),MMU_VAL,DN584)))</f>
        <v>0</v>
      </c>
      <c r="DO584" s="50">
        <f t="array" aca="1" ref="DO584" ca="1">IF(RESET,0,IF(LOAD_ROM,ROM!DO445,IF(AND(MMU_CLK,MMU_MEMW,CELL("address",DO584)=CELL("address",OFFSET(RAM0,MMU_RAM_X,MMU_RAM_Y))),MMU_VAL,DO584)))</f>
        <v>0</v>
      </c>
      <c r="DP584" s="50">
        <f t="array" aca="1" ref="DP584" ca="1">IF(RESET,0,IF(LOAD_ROM,ROM!DP445,IF(AND(MMU_CLK,MMU_MEMW,CELL("address",DP584)=CELL("address",OFFSET(RAM0,MMU_RAM_X,MMU_RAM_Y))),MMU_VAL,DP584)))</f>
        <v>0</v>
      </c>
      <c r="DQ584" s="50">
        <f t="array" aca="1" ref="DQ584" ca="1">IF(RESET,0,IF(LOAD_ROM,ROM!DQ445,IF(AND(MMU_CLK,MMU_MEMW,CELL("address",DQ584)=CELL("address",OFFSET(RAM0,MMU_RAM_X,MMU_RAM_Y))),MMU_VAL,DQ584)))</f>
        <v>0</v>
      </c>
      <c r="DR584" s="50">
        <f t="array" aca="1" ref="DR584" ca="1">IF(RESET,0,IF(LOAD_ROM,ROM!DR445,IF(AND(MMU_CLK,MMU_MEMW,CELL("address",DR584)=CELL("address",OFFSET(RAM0,MMU_RAM_X,MMU_RAM_Y))),MMU_VAL,DR584)))</f>
        <v>0</v>
      </c>
      <c r="DS584" s="50">
        <f t="array" aca="1" ref="DS584" ca="1">IF(RESET,0,IF(LOAD_ROM,ROM!DS445,IF(AND(MMU_CLK,MMU_MEMW,CELL("address",DS584)=CELL("address",OFFSET(RAM0,MMU_RAM_X,MMU_RAM_Y))),MMU_VAL,DS584)))</f>
        <v>0</v>
      </c>
      <c r="DT584" s="50">
        <f t="array" aca="1" ref="DT584" ca="1">IF(RESET,0,IF(LOAD_ROM,ROM!DT445,IF(AND(MMU_CLK,MMU_MEMW,CELL("address",DT584)=CELL("address",OFFSET(RAM0,MMU_RAM_X,MMU_RAM_Y))),MMU_VAL,DT584)))</f>
        <v>0</v>
      </c>
      <c r="DU584" s="50">
        <f t="array" aca="1" ref="DU584" ca="1">IF(RESET,0,IF(LOAD_ROM,ROM!DU445,IF(AND(MMU_CLK,MMU_MEMW,CELL("address",DU584)=CELL("address",OFFSET(RAM0,MMU_RAM_X,MMU_RAM_Y))),MMU_VAL,DU584)))</f>
        <v>0</v>
      </c>
      <c r="DV584" s="50">
        <f t="array" aca="1" ref="DV584" ca="1">IF(RESET,0,IF(LOAD_ROM,ROM!DV445,IF(AND(MMU_CLK,MMU_MEMW,CELL("address",DV584)=CELL("address",OFFSET(RAM0,MMU_RAM_X,MMU_RAM_Y))),MMU_VAL,DV584)))</f>
        <v>0</v>
      </c>
      <c r="DW584" s="50">
        <f t="array" aca="1" ref="DW584" ca="1">IF(RESET,0,IF(LOAD_ROM,ROM!DW445,IF(AND(MMU_CLK,MMU_MEMW,CELL("address",DW584)=CELL("address",OFFSET(RAM0,MMU_RAM_X,MMU_RAM_Y))),MMU_VAL,DW584)))</f>
        <v>0</v>
      </c>
      <c r="DX584" s="50">
        <f t="array" aca="1" ref="DX584" ca="1">IF(RESET,0,IF(LOAD_ROM,ROM!DX445,IF(AND(MMU_CLK,MMU_MEMW,CELL("address",DX584)=CELL("address",OFFSET(RAM0,MMU_RAM_X,MMU_RAM_Y))),MMU_VAL,DX584)))</f>
        <v>0</v>
      </c>
    </row>
    <row r="585" spans="1:128" x14ac:dyDescent="0.35">
      <c r="A585" s="50">
        <f t="array" aca="1" ref="A585" ca="1">IF(RESET,0,IF(LOAD_ROM,ROM!A446,IF(AND(MMU_CLK,MMU_MEMW,CELL("address",A585)=CELL("address",OFFSET(RAM0,MMU_RAM_X,MMU_RAM_Y))),MMU_VAL,A585)))</f>
        <v>0</v>
      </c>
      <c r="B585" s="50">
        <f t="array" aca="1" ref="B585" ca="1">IF(RESET,0,IF(LOAD_ROM,ROM!B446,IF(AND(MMU_CLK,MMU_MEMW,CELL("address",B585)=CELL("address",OFFSET(RAM0,MMU_RAM_X,MMU_RAM_Y))),MMU_VAL,B585)))</f>
        <v>0</v>
      </c>
      <c r="C585" s="50">
        <f t="array" aca="1" ref="C585" ca="1">IF(RESET,0,IF(LOAD_ROM,ROM!C446,IF(AND(MMU_CLK,MMU_MEMW,CELL("address",C585)=CELL("address",OFFSET(RAM0,MMU_RAM_X,MMU_RAM_Y))),MMU_VAL,C585)))</f>
        <v>0</v>
      </c>
      <c r="D585" s="50">
        <f t="array" aca="1" ref="D585" ca="1">IF(RESET,0,IF(LOAD_ROM,ROM!D446,IF(AND(MMU_CLK,MMU_MEMW,CELL("address",D585)=CELL("address",OFFSET(RAM0,MMU_RAM_X,MMU_RAM_Y))),MMU_VAL,D585)))</f>
        <v>0</v>
      </c>
      <c r="E585" s="50">
        <f t="array" aca="1" ref="E585" ca="1">IF(RESET,0,IF(LOAD_ROM,ROM!E446,IF(AND(MMU_CLK,MMU_MEMW,CELL("address",E585)=CELL("address",OFFSET(RAM0,MMU_RAM_X,MMU_RAM_Y))),MMU_VAL,E585)))</f>
        <v>0</v>
      </c>
      <c r="F585" s="50">
        <f t="array" aca="1" ref="F585" ca="1">IF(RESET,0,IF(LOAD_ROM,ROM!F446,IF(AND(MMU_CLK,MMU_MEMW,CELL("address",F585)=CELL("address",OFFSET(RAM0,MMU_RAM_X,MMU_RAM_Y))),MMU_VAL,F585)))</f>
        <v>0</v>
      </c>
      <c r="G585" s="50">
        <f t="array" aca="1" ref="G585" ca="1">IF(RESET,0,IF(LOAD_ROM,ROM!G446,IF(AND(MMU_CLK,MMU_MEMW,CELL("address",G585)=CELL("address",OFFSET(RAM0,MMU_RAM_X,MMU_RAM_Y))),MMU_VAL,G585)))</f>
        <v>0</v>
      </c>
      <c r="H585" s="50">
        <f t="array" aca="1" ref="H585" ca="1">IF(RESET,0,IF(LOAD_ROM,ROM!H446,IF(AND(MMU_CLK,MMU_MEMW,CELL("address",H585)=CELL("address",OFFSET(RAM0,MMU_RAM_X,MMU_RAM_Y))),MMU_VAL,H585)))</f>
        <v>0</v>
      </c>
      <c r="I585" s="50">
        <f t="array" aca="1" ref="I585" ca="1">IF(RESET,0,IF(LOAD_ROM,ROM!I446,IF(AND(MMU_CLK,MMU_MEMW,CELL("address",I585)=CELL("address",OFFSET(RAM0,MMU_RAM_X,MMU_RAM_Y))),MMU_VAL,I585)))</f>
        <v>0</v>
      </c>
      <c r="J585" s="50">
        <f t="array" aca="1" ref="J585" ca="1">IF(RESET,0,IF(LOAD_ROM,ROM!J446,IF(AND(MMU_CLK,MMU_MEMW,CELL("address",J585)=CELL("address",OFFSET(RAM0,MMU_RAM_X,MMU_RAM_Y))),MMU_VAL,J585)))</f>
        <v>0</v>
      </c>
      <c r="K585" s="50">
        <f t="array" aca="1" ref="K585" ca="1">IF(RESET,0,IF(LOAD_ROM,ROM!K446,IF(AND(MMU_CLK,MMU_MEMW,CELL("address",K585)=CELL("address",OFFSET(RAM0,MMU_RAM_X,MMU_RAM_Y))),MMU_VAL,K585)))</f>
        <v>0</v>
      </c>
      <c r="L585" s="50">
        <f t="array" aca="1" ref="L585" ca="1">IF(RESET,0,IF(LOAD_ROM,ROM!L446,IF(AND(MMU_CLK,MMU_MEMW,CELL("address",L585)=CELL("address",OFFSET(RAM0,MMU_RAM_X,MMU_RAM_Y))),MMU_VAL,L585)))</f>
        <v>0</v>
      </c>
      <c r="M585" s="50">
        <f t="array" aca="1" ref="M585" ca="1">IF(RESET,0,IF(LOAD_ROM,ROM!M446,IF(AND(MMU_CLK,MMU_MEMW,CELL("address",M585)=CELL("address",OFFSET(RAM0,MMU_RAM_X,MMU_RAM_Y))),MMU_VAL,M585)))</f>
        <v>0</v>
      </c>
      <c r="N585" s="50">
        <f t="array" aca="1" ref="N585" ca="1">IF(RESET,0,IF(LOAD_ROM,ROM!N446,IF(AND(MMU_CLK,MMU_MEMW,CELL("address",N585)=CELL("address",OFFSET(RAM0,MMU_RAM_X,MMU_RAM_Y))),MMU_VAL,N585)))</f>
        <v>0</v>
      </c>
      <c r="O585" s="50">
        <f t="array" aca="1" ref="O585" ca="1">IF(RESET,0,IF(LOAD_ROM,ROM!O446,IF(AND(MMU_CLK,MMU_MEMW,CELL("address",O585)=CELL("address",OFFSET(RAM0,MMU_RAM_X,MMU_RAM_Y))),MMU_VAL,O585)))</f>
        <v>0</v>
      </c>
      <c r="P585" s="50">
        <f t="array" aca="1" ref="P585" ca="1">IF(RESET,0,IF(LOAD_ROM,ROM!P446,IF(AND(MMU_CLK,MMU_MEMW,CELL("address",P585)=CELL("address",OFFSET(RAM0,MMU_RAM_X,MMU_RAM_Y))),MMU_VAL,P585)))</f>
        <v>0</v>
      </c>
      <c r="Q585" s="50">
        <f t="array" aca="1" ref="Q585" ca="1">IF(RESET,0,IF(LOAD_ROM,ROM!Q446,IF(AND(MMU_CLK,MMU_MEMW,CELL("address",Q585)=CELL("address",OFFSET(RAM0,MMU_RAM_X,MMU_RAM_Y))),MMU_VAL,Q585)))</f>
        <v>0</v>
      </c>
      <c r="R585" s="50">
        <f t="array" aca="1" ref="R585" ca="1">IF(RESET,0,IF(LOAD_ROM,ROM!R446,IF(AND(MMU_CLK,MMU_MEMW,CELL("address",R585)=CELL("address",OFFSET(RAM0,MMU_RAM_X,MMU_RAM_Y))),MMU_VAL,R585)))</f>
        <v>0</v>
      </c>
      <c r="S585" s="50">
        <f t="array" aca="1" ref="S585" ca="1">IF(RESET,0,IF(LOAD_ROM,ROM!S446,IF(AND(MMU_CLK,MMU_MEMW,CELL("address",S585)=CELL("address",OFFSET(RAM0,MMU_RAM_X,MMU_RAM_Y))),MMU_VAL,S585)))</f>
        <v>0</v>
      </c>
      <c r="T585" s="50">
        <f t="array" aca="1" ref="T585" ca="1">IF(RESET,0,IF(LOAD_ROM,ROM!T446,IF(AND(MMU_CLK,MMU_MEMW,CELL("address",T585)=CELL("address",OFFSET(RAM0,MMU_RAM_X,MMU_RAM_Y))),MMU_VAL,T585)))</f>
        <v>0</v>
      </c>
      <c r="U585" s="50">
        <f t="array" aca="1" ref="U585" ca="1">IF(RESET,0,IF(LOAD_ROM,ROM!U446,IF(AND(MMU_CLK,MMU_MEMW,CELL("address",U585)=CELL("address",OFFSET(RAM0,MMU_RAM_X,MMU_RAM_Y))),MMU_VAL,U585)))</f>
        <v>0</v>
      </c>
      <c r="V585" s="50">
        <f t="array" aca="1" ref="V585" ca="1">IF(RESET,0,IF(LOAD_ROM,ROM!V446,IF(AND(MMU_CLK,MMU_MEMW,CELL("address",V585)=CELL("address",OFFSET(RAM0,MMU_RAM_X,MMU_RAM_Y))),MMU_VAL,V585)))</f>
        <v>0</v>
      </c>
      <c r="W585" s="50">
        <f t="array" aca="1" ref="W585" ca="1">IF(RESET,0,IF(LOAD_ROM,ROM!W446,IF(AND(MMU_CLK,MMU_MEMW,CELL("address",W585)=CELL("address",OFFSET(RAM0,MMU_RAM_X,MMU_RAM_Y))),MMU_VAL,W585)))</f>
        <v>0</v>
      </c>
      <c r="X585" s="50">
        <f t="array" aca="1" ref="X585" ca="1">IF(RESET,0,IF(LOAD_ROM,ROM!X446,IF(AND(MMU_CLK,MMU_MEMW,CELL("address",X585)=CELL("address",OFFSET(RAM0,MMU_RAM_X,MMU_RAM_Y))),MMU_VAL,X585)))</f>
        <v>0</v>
      </c>
      <c r="Y585" s="50">
        <f t="array" aca="1" ref="Y585" ca="1">IF(RESET,0,IF(LOAD_ROM,ROM!Y446,IF(AND(MMU_CLK,MMU_MEMW,CELL("address",Y585)=CELL("address",OFFSET(RAM0,MMU_RAM_X,MMU_RAM_Y))),MMU_VAL,Y585)))</f>
        <v>0</v>
      </c>
      <c r="Z585" s="50">
        <f t="array" aca="1" ref="Z585" ca="1">IF(RESET,0,IF(LOAD_ROM,ROM!Z446,IF(AND(MMU_CLK,MMU_MEMW,CELL("address",Z585)=CELL("address",OFFSET(RAM0,MMU_RAM_X,MMU_RAM_Y))),MMU_VAL,Z585)))</f>
        <v>0</v>
      </c>
      <c r="AA585" s="50">
        <f t="array" aca="1" ref="AA585" ca="1">IF(RESET,0,IF(LOAD_ROM,ROM!AA446,IF(AND(MMU_CLK,MMU_MEMW,CELL("address",AA585)=CELL("address",OFFSET(RAM0,MMU_RAM_X,MMU_RAM_Y))),MMU_VAL,AA585)))</f>
        <v>0</v>
      </c>
      <c r="AB585" s="50">
        <f t="array" aca="1" ref="AB585" ca="1">IF(RESET,0,IF(LOAD_ROM,ROM!AB446,IF(AND(MMU_CLK,MMU_MEMW,CELL("address",AB585)=CELL("address",OFFSET(RAM0,MMU_RAM_X,MMU_RAM_Y))),MMU_VAL,AB585)))</f>
        <v>0</v>
      </c>
      <c r="AC585" s="50">
        <f t="array" aca="1" ref="AC585" ca="1">IF(RESET,0,IF(LOAD_ROM,ROM!AC446,IF(AND(MMU_CLK,MMU_MEMW,CELL("address",AC585)=CELL("address",OFFSET(RAM0,MMU_RAM_X,MMU_RAM_Y))),MMU_VAL,AC585)))</f>
        <v>0</v>
      </c>
      <c r="AD585" s="50">
        <f t="array" aca="1" ref="AD585" ca="1">IF(RESET,0,IF(LOAD_ROM,ROM!AD446,IF(AND(MMU_CLK,MMU_MEMW,CELL("address",AD585)=CELL("address",OFFSET(RAM0,MMU_RAM_X,MMU_RAM_Y))),MMU_VAL,AD585)))</f>
        <v>0</v>
      </c>
      <c r="AE585" s="50">
        <f t="array" aca="1" ref="AE585" ca="1">IF(RESET,0,IF(LOAD_ROM,ROM!AE446,IF(AND(MMU_CLK,MMU_MEMW,CELL("address",AE585)=CELL("address",OFFSET(RAM0,MMU_RAM_X,MMU_RAM_Y))),MMU_VAL,AE585)))</f>
        <v>0</v>
      </c>
      <c r="AF585" s="50">
        <f t="array" aca="1" ref="AF585" ca="1">IF(RESET,0,IF(LOAD_ROM,ROM!AF446,IF(AND(MMU_CLK,MMU_MEMW,CELL("address",AF585)=CELL("address",OFFSET(RAM0,MMU_RAM_X,MMU_RAM_Y))),MMU_VAL,AF585)))</f>
        <v>0</v>
      </c>
      <c r="AG585" s="50">
        <f t="array" aca="1" ref="AG585" ca="1">IF(RESET,0,IF(LOAD_ROM,ROM!AG446,IF(AND(MMU_CLK,MMU_MEMW,CELL("address",AG585)=CELL("address",OFFSET(RAM0,MMU_RAM_X,MMU_RAM_Y))),MMU_VAL,AG585)))</f>
        <v>0</v>
      </c>
      <c r="AH585" s="50">
        <f t="array" aca="1" ref="AH585" ca="1">IF(RESET,0,IF(LOAD_ROM,ROM!AH446,IF(AND(MMU_CLK,MMU_MEMW,CELL("address",AH585)=CELL("address",OFFSET(RAM0,MMU_RAM_X,MMU_RAM_Y))),MMU_VAL,AH585)))</f>
        <v>0</v>
      </c>
      <c r="AI585" s="50">
        <f t="array" aca="1" ref="AI585" ca="1">IF(RESET,0,IF(LOAD_ROM,ROM!AI446,IF(AND(MMU_CLK,MMU_MEMW,CELL("address",AI585)=CELL("address",OFFSET(RAM0,MMU_RAM_X,MMU_RAM_Y))),MMU_VAL,AI585)))</f>
        <v>0</v>
      </c>
      <c r="AJ585" s="50">
        <f t="array" aca="1" ref="AJ585" ca="1">IF(RESET,0,IF(LOAD_ROM,ROM!AJ446,IF(AND(MMU_CLK,MMU_MEMW,CELL("address",AJ585)=CELL("address",OFFSET(RAM0,MMU_RAM_X,MMU_RAM_Y))),MMU_VAL,AJ585)))</f>
        <v>0</v>
      </c>
      <c r="AK585" s="50">
        <f t="array" aca="1" ref="AK585" ca="1">IF(RESET,0,IF(LOAD_ROM,ROM!AK446,IF(AND(MMU_CLK,MMU_MEMW,CELL("address",AK585)=CELL("address",OFFSET(RAM0,MMU_RAM_X,MMU_RAM_Y))),MMU_VAL,AK585)))</f>
        <v>0</v>
      </c>
      <c r="AL585" s="50">
        <f t="array" aca="1" ref="AL585" ca="1">IF(RESET,0,IF(LOAD_ROM,ROM!AL446,IF(AND(MMU_CLK,MMU_MEMW,CELL("address",AL585)=CELL("address",OFFSET(RAM0,MMU_RAM_X,MMU_RAM_Y))),MMU_VAL,AL585)))</f>
        <v>0</v>
      </c>
      <c r="AM585" s="50">
        <f t="array" aca="1" ref="AM585" ca="1">IF(RESET,0,IF(LOAD_ROM,ROM!AM446,IF(AND(MMU_CLK,MMU_MEMW,CELL("address",AM585)=CELL("address",OFFSET(RAM0,MMU_RAM_X,MMU_RAM_Y))),MMU_VAL,AM585)))</f>
        <v>0</v>
      </c>
      <c r="AN585" s="50">
        <f t="array" aca="1" ref="AN585" ca="1">IF(RESET,0,IF(LOAD_ROM,ROM!AN446,IF(AND(MMU_CLK,MMU_MEMW,CELL("address",AN585)=CELL("address",OFFSET(RAM0,MMU_RAM_X,MMU_RAM_Y))),MMU_VAL,AN585)))</f>
        <v>0</v>
      </c>
      <c r="AO585" s="50">
        <f t="array" aca="1" ref="AO585" ca="1">IF(RESET,0,IF(LOAD_ROM,ROM!AO446,IF(AND(MMU_CLK,MMU_MEMW,CELL("address",AO585)=CELL("address",OFFSET(RAM0,MMU_RAM_X,MMU_RAM_Y))),MMU_VAL,AO585)))</f>
        <v>0</v>
      </c>
      <c r="AP585" s="50">
        <f t="array" aca="1" ref="AP585" ca="1">IF(RESET,0,IF(LOAD_ROM,ROM!AP446,IF(AND(MMU_CLK,MMU_MEMW,CELL("address",AP585)=CELL("address",OFFSET(RAM0,MMU_RAM_X,MMU_RAM_Y))),MMU_VAL,AP585)))</f>
        <v>0</v>
      </c>
      <c r="AQ585" s="50">
        <f t="array" aca="1" ref="AQ585" ca="1">IF(RESET,0,IF(LOAD_ROM,ROM!AQ446,IF(AND(MMU_CLK,MMU_MEMW,CELL("address",AQ585)=CELL("address",OFFSET(RAM0,MMU_RAM_X,MMU_RAM_Y))),MMU_VAL,AQ585)))</f>
        <v>0</v>
      </c>
      <c r="AR585" s="50">
        <f t="array" aca="1" ref="AR585" ca="1">IF(RESET,0,IF(LOAD_ROM,ROM!AR446,IF(AND(MMU_CLK,MMU_MEMW,CELL("address",AR585)=CELL("address",OFFSET(RAM0,MMU_RAM_X,MMU_RAM_Y))),MMU_VAL,AR585)))</f>
        <v>0</v>
      </c>
      <c r="AS585" s="50">
        <f t="array" aca="1" ref="AS585" ca="1">IF(RESET,0,IF(LOAD_ROM,ROM!AS446,IF(AND(MMU_CLK,MMU_MEMW,CELL("address",AS585)=CELL("address",OFFSET(RAM0,MMU_RAM_X,MMU_RAM_Y))),MMU_VAL,AS585)))</f>
        <v>0</v>
      </c>
      <c r="AT585" s="50">
        <f t="array" aca="1" ref="AT585" ca="1">IF(RESET,0,IF(LOAD_ROM,ROM!AT446,IF(AND(MMU_CLK,MMU_MEMW,CELL("address",AT585)=CELL("address",OFFSET(RAM0,MMU_RAM_X,MMU_RAM_Y))),MMU_VAL,AT585)))</f>
        <v>0</v>
      </c>
      <c r="AU585" s="50">
        <f t="array" aca="1" ref="AU585" ca="1">IF(RESET,0,IF(LOAD_ROM,ROM!AU446,IF(AND(MMU_CLK,MMU_MEMW,CELL("address",AU585)=CELL("address",OFFSET(RAM0,MMU_RAM_X,MMU_RAM_Y))),MMU_VAL,AU585)))</f>
        <v>0</v>
      </c>
      <c r="AV585" s="50">
        <f t="array" aca="1" ref="AV585" ca="1">IF(RESET,0,IF(LOAD_ROM,ROM!AV446,IF(AND(MMU_CLK,MMU_MEMW,CELL("address",AV585)=CELL("address",OFFSET(RAM0,MMU_RAM_X,MMU_RAM_Y))),MMU_VAL,AV585)))</f>
        <v>0</v>
      </c>
      <c r="AW585" s="50">
        <f t="array" aca="1" ref="AW585" ca="1">IF(RESET,0,IF(LOAD_ROM,ROM!AW446,IF(AND(MMU_CLK,MMU_MEMW,CELL("address",AW585)=CELL("address",OFFSET(RAM0,MMU_RAM_X,MMU_RAM_Y))),MMU_VAL,AW585)))</f>
        <v>0</v>
      </c>
      <c r="AX585" s="50">
        <f t="array" aca="1" ref="AX585" ca="1">IF(RESET,0,IF(LOAD_ROM,ROM!AX446,IF(AND(MMU_CLK,MMU_MEMW,CELL("address",AX585)=CELL("address",OFFSET(RAM0,MMU_RAM_X,MMU_RAM_Y))),MMU_VAL,AX585)))</f>
        <v>0</v>
      </c>
      <c r="AY585" s="50">
        <f t="array" aca="1" ref="AY585" ca="1">IF(RESET,0,IF(LOAD_ROM,ROM!AY446,IF(AND(MMU_CLK,MMU_MEMW,CELL("address",AY585)=CELL("address",OFFSET(RAM0,MMU_RAM_X,MMU_RAM_Y))),MMU_VAL,AY585)))</f>
        <v>0</v>
      </c>
      <c r="AZ585" s="50">
        <f t="array" aca="1" ref="AZ585" ca="1">IF(RESET,0,IF(LOAD_ROM,ROM!AZ446,IF(AND(MMU_CLK,MMU_MEMW,CELL("address",AZ585)=CELL("address",OFFSET(RAM0,MMU_RAM_X,MMU_RAM_Y))),MMU_VAL,AZ585)))</f>
        <v>0</v>
      </c>
      <c r="BA585" s="50">
        <f t="array" aca="1" ref="BA585" ca="1">IF(RESET,0,IF(LOAD_ROM,ROM!BA446,IF(AND(MMU_CLK,MMU_MEMW,CELL("address",BA585)=CELL("address",OFFSET(RAM0,MMU_RAM_X,MMU_RAM_Y))),MMU_VAL,BA585)))</f>
        <v>0</v>
      </c>
      <c r="BB585" s="50">
        <f t="array" aca="1" ref="BB585" ca="1">IF(RESET,0,IF(LOAD_ROM,ROM!BB446,IF(AND(MMU_CLK,MMU_MEMW,CELL("address",BB585)=CELL("address",OFFSET(RAM0,MMU_RAM_X,MMU_RAM_Y))),MMU_VAL,BB585)))</f>
        <v>0</v>
      </c>
      <c r="BC585" s="50">
        <f t="array" aca="1" ref="BC585" ca="1">IF(RESET,0,IF(LOAD_ROM,ROM!BC446,IF(AND(MMU_CLK,MMU_MEMW,CELL("address",BC585)=CELL("address",OFFSET(RAM0,MMU_RAM_X,MMU_RAM_Y))),MMU_VAL,BC585)))</f>
        <v>0</v>
      </c>
      <c r="BD585" s="50">
        <f t="array" aca="1" ref="BD585" ca="1">IF(RESET,0,IF(LOAD_ROM,ROM!BD446,IF(AND(MMU_CLK,MMU_MEMW,CELL("address",BD585)=CELL("address",OFFSET(RAM0,MMU_RAM_X,MMU_RAM_Y))),MMU_VAL,BD585)))</f>
        <v>0</v>
      </c>
      <c r="BE585" s="50">
        <f t="array" aca="1" ref="BE585" ca="1">IF(RESET,0,IF(LOAD_ROM,ROM!BE446,IF(AND(MMU_CLK,MMU_MEMW,CELL("address",BE585)=CELL("address",OFFSET(RAM0,MMU_RAM_X,MMU_RAM_Y))),MMU_VAL,BE585)))</f>
        <v>0</v>
      </c>
      <c r="BF585" s="50">
        <f t="array" aca="1" ref="BF585" ca="1">IF(RESET,0,IF(LOAD_ROM,ROM!BF446,IF(AND(MMU_CLK,MMU_MEMW,CELL("address",BF585)=CELL("address",OFFSET(RAM0,MMU_RAM_X,MMU_RAM_Y))),MMU_VAL,BF585)))</f>
        <v>0</v>
      </c>
      <c r="BG585" s="50">
        <f t="array" aca="1" ref="BG585" ca="1">IF(RESET,0,IF(LOAD_ROM,ROM!BG446,IF(AND(MMU_CLK,MMU_MEMW,CELL("address",BG585)=CELL("address",OFFSET(RAM0,MMU_RAM_X,MMU_RAM_Y))),MMU_VAL,BG585)))</f>
        <v>0</v>
      </c>
      <c r="BH585" s="50">
        <f t="array" aca="1" ref="BH585" ca="1">IF(RESET,0,IF(LOAD_ROM,ROM!BH446,IF(AND(MMU_CLK,MMU_MEMW,CELL("address",BH585)=CELL("address",OFFSET(RAM0,MMU_RAM_X,MMU_RAM_Y))),MMU_VAL,BH585)))</f>
        <v>0</v>
      </c>
      <c r="BI585" s="50">
        <f t="array" aca="1" ref="BI585" ca="1">IF(RESET,0,IF(LOAD_ROM,ROM!BI446,IF(AND(MMU_CLK,MMU_MEMW,CELL("address",BI585)=CELL("address",OFFSET(RAM0,MMU_RAM_X,MMU_RAM_Y))),MMU_VAL,BI585)))</f>
        <v>0</v>
      </c>
      <c r="BJ585" s="50">
        <f t="array" aca="1" ref="BJ585" ca="1">IF(RESET,0,IF(LOAD_ROM,ROM!BJ446,IF(AND(MMU_CLK,MMU_MEMW,CELL("address",BJ585)=CELL("address",OFFSET(RAM0,MMU_RAM_X,MMU_RAM_Y))),MMU_VAL,BJ585)))</f>
        <v>0</v>
      </c>
      <c r="BK585" s="50">
        <f t="array" aca="1" ref="BK585" ca="1">IF(RESET,0,IF(LOAD_ROM,ROM!BK446,IF(AND(MMU_CLK,MMU_MEMW,CELL("address",BK585)=CELL("address",OFFSET(RAM0,MMU_RAM_X,MMU_RAM_Y))),MMU_VAL,BK585)))</f>
        <v>0</v>
      </c>
      <c r="BL585" s="50">
        <f t="array" aca="1" ref="BL585" ca="1">IF(RESET,0,IF(LOAD_ROM,ROM!BL446,IF(AND(MMU_CLK,MMU_MEMW,CELL("address",BL585)=CELL("address",OFFSET(RAM0,MMU_RAM_X,MMU_RAM_Y))),MMU_VAL,BL585)))</f>
        <v>0</v>
      </c>
      <c r="BM585" s="50">
        <f t="array" aca="1" ref="BM585" ca="1">IF(RESET,0,IF(LOAD_ROM,ROM!BM446,IF(AND(MMU_CLK,MMU_MEMW,CELL("address",BM585)=CELL("address",OFFSET(RAM0,MMU_RAM_X,MMU_RAM_Y))),MMU_VAL,BM585)))</f>
        <v>0</v>
      </c>
      <c r="BN585" s="50">
        <f t="array" aca="1" ref="BN585" ca="1">IF(RESET,0,IF(LOAD_ROM,ROM!BN446,IF(AND(MMU_CLK,MMU_MEMW,CELL("address",BN585)=CELL("address",OFFSET(RAM0,MMU_RAM_X,MMU_RAM_Y))),MMU_VAL,BN585)))</f>
        <v>0</v>
      </c>
      <c r="BO585" s="50">
        <f t="array" aca="1" ref="BO585" ca="1">IF(RESET,0,IF(LOAD_ROM,ROM!BO446,IF(AND(MMU_CLK,MMU_MEMW,CELL("address",BO585)=CELL("address",OFFSET(RAM0,MMU_RAM_X,MMU_RAM_Y))),MMU_VAL,BO585)))</f>
        <v>0</v>
      </c>
      <c r="BP585" s="50">
        <f t="array" aca="1" ref="BP585" ca="1">IF(RESET,0,IF(LOAD_ROM,ROM!BP446,IF(AND(MMU_CLK,MMU_MEMW,CELL("address",BP585)=CELL("address",OFFSET(RAM0,MMU_RAM_X,MMU_RAM_Y))),MMU_VAL,BP585)))</f>
        <v>0</v>
      </c>
      <c r="BQ585" s="50">
        <f t="array" aca="1" ref="BQ585" ca="1">IF(RESET,0,IF(LOAD_ROM,ROM!BQ446,IF(AND(MMU_CLK,MMU_MEMW,CELL("address",BQ585)=CELL("address",OFFSET(RAM0,MMU_RAM_X,MMU_RAM_Y))),MMU_VAL,BQ585)))</f>
        <v>0</v>
      </c>
      <c r="BR585" s="50">
        <f t="array" aca="1" ref="BR585" ca="1">IF(RESET,0,IF(LOAD_ROM,ROM!BR446,IF(AND(MMU_CLK,MMU_MEMW,CELL("address",BR585)=CELL("address",OFFSET(RAM0,MMU_RAM_X,MMU_RAM_Y))),MMU_VAL,BR585)))</f>
        <v>0</v>
      </c>
      <c r="BS585" s="50">
        <f t="array" aca="1" ref="BS585" ca="1">IF(RESET,0,IF(LOAD_ROM,ROM!BS446,IF(AND(MMU_CLK,MMU_MEMW,CELL("address",BS585)=CELL("address",OFFSET(RAM0,MMU_RAM_X,MMU_RAM_Y))),MMU_VAL,BS585)))</f>
        <v>0</v>
      </c>
      <c r="BT585" s="50">
        <f t="array" aca="1" ref="BT585" ca="1">IF(RESET,0,IF(LOAD_ROM,ROM!BT446,IF(AND(MMU_CLK,MMU_MEMW,CELL("address",BT585)=CELL("address",OFFSET(RAM0,MMU_RAM_X,MMU_RAM_Y))),MMU_VAL,BT585)))</f>
        <v>0</v>
      </c>
      <c r="BU585" s="50">
        <f t="array" aca="1" ref="BU585" ca="1">IF(RESET,0,IF(LOAD_ROM,ROM!BU446,IF(AND(MMU_CLK,MMU_MEMW,CELL("address",BU585)=CELL("address",OFFSET(RAM0,MMU_RAM_X,MMU_RAM_Y))),MMU_VAL,BU585)))</f>
        <v>0</v>
      </c>
      <c r="BV585" s="50">
        <f t="array" aca="1" ref="BV585" ca="1">IF(RESET,0,IF(LOAD_ROM,ROM!BV446,IF(AND(MMU_CLK,MMU_MEMW,CELL("address",BV585)=CELL("address",OFFSET(RAM0,MMU_RAM_X,MMU_RAM_Y))),MMU_VAL,BV585)))</f>
        <v>0</v>
      </c>
      <c r="BW585" s="50">
        <f t="array" aca="1" ref="BW585" ca="1">IF(RESET,0,IF(LOAD_ROM,ROM!BW446,IF(AND(MMU_CLK,MMU_MEMW,CELL("address",BW585)=CELL("address",OFFSET(RAM0,MMU_RAM_X,MMU_RAM_Y))),MMU_VAL,BW585)))</f>
        <v>0</v>
      </c>
      <c r="BX585" s="50">
        <f t="array" aca="1" ref="BX585" ca="1">IF(RESET,0,IF(LOAD_ROM,ROM!BX446,IF(AND(MMU_CLK,MMU_MEMW,CELL("address",BX585)=CELL("address",OFFSET(RAM0,MMU_RAM_X,MMU_RAM_Y))),MMU_VAL,BX585)))</f>
        <v>0</v>
      </c>
      <c r="BY585" s="50">
        <f t="array" aca="1" ref="BY585" ca="1">IF(RESET,0,IF(LOAD_ROM,ROM!BY446,IF(AND(MMU_CLK,MMU_MEMW,CELL("address",BY585)=CELL("address",OFFSET(RAM0,MMU_RAM_X,MMU_RAM_Y))),MMU_VAL,BY585)))</f>
        <v>0</v>
      </c>
      <c r="BZ585" s="50">
        <f t="array" aca="1" ref="BZ585" ca="1">IF(RESET,0,IF(LOAD_ROM,ROM!BZ446,IF(AND(MMU_CLK,MMU_MEMW,CELL("address",BZ585)=CELL("address",OFFSET(RAM0,MMU_RAM_X,MMU_RAM_Y))),MMU_VAL,BZ585)))</f>
        <v>0</v>
      </c>
      <c r="CA585" s="50">
        <f t="array" aca="1" ref="CA585" ca="1">IF(RESET,0,IF(LOAD_ROM,ROM!CA446,IF(AND(MMU_CLK,MMU_MEMW,CELL("address",CA585)=CELL("address",OFFSET(RAM0,MMU_RAM_X,MMU_RAM_Y))),MMU_VAL,CA585)))</f>
        <v>0</v>
      </c>
      <c r="CB585" s="50">
        <f t="array" aca="1" ref="CB585" ca="1">IF(RESET,0,IF(LOAD_ROM,ROM!CB446,IF(AND(MMU_CLK,MMU_MEMW,CELL("address",CB585)=CELL("address",OFFSET(RAM0,MMU_RAM_X,MMU_RAM_Y))),MMU_VAL,CB585)))</f>
        <v>0</v>
      </c>
      <c r="CC585" s="50">
        <f t="array" aca="1" ref="CC585" ca="1">IF(RESET,0,IF(LOAD_ROM,ROM!CC446,IF(AND(MMU_CLK,MMU_MEMW,CELL("address",CC585)=CELL("address",OFFSET(RAM0,MMU_RAM_X,MMU_RAM_Y))),MMU_VAL,CC585)))</f>
        <v>0</v>
      </c>
      <c r="CD585" s="50">
        <f t="array" aca="1" ref="CD585" ca="1">IF(RESET,0,IF(LOAD_ROM,ROM!CD446,IF(AND(MMU_CLK,MMU_MEMW,CELL("address",CD585)=CELL("address",OFFSET(RAM0,MMU_RAM_X,MMU_RAM_Y))),MMU_VAL,CD585)))</f>
        <v>0</v>
      </c>
      <c r="CE585" s="50">
        <f t="array" aca="1" ref="CE585" ca="1">IF(RESET,0,IF(LOAD_ROM,ROM!CE446,IF(AND(MMU_CLK,MMU_MEMW,CELL("address",CE585)=CELL("address",OFFSET(RAM0,MMU_RAM_X,MMU_RAM_Y))),MMU_VAL,CE585)))</f>
        <v>0</v>
      </c>
      <c r="CF585" s="50">
        <f t="array" aca="1" ref="CF585" ca="1">IF(RESET,0,IF(LOAD_ROM,ROM!CF446,IF(AND(MMU_CLK,MMU_MEMW,CELL("address",CF585)=CELL("address",OFFSET(RAM0,MMU_RAM_X,MMU_RAM_Y))),MMU_VAL,CF585)))</f>
        <v>0</v>
      </c>
      <c r="CG585" s="50">
        <f t="array" aca="1" ref="CG585" ca="1">IF(RESET,0,IF(LOAD_ROM,ROM!CG446,IF(AND(MMU_CLK,MMU_MEMW,CELL("address",CG585)=CELL("address",OFFSET(RAM0,MMU_RAM_X,MMU_RAM_Y))),MMU_VAL,CG585)))</f>
        <v>0</v>
      </c>
      <c r="CH585" s="50">
        <f t="array" aca="1" ref="CH585" ca="1">IF(RESET,0,IF(LOAD_ROM,ROM!CH446,IF(AND(MMU_CLK,MMU_MEMW,CELL("address",CH585)=CELL("address",OFFSET(RAM0,MMU_RAM_X,MMU_RAM_Y))),MMU_VAL,CH585)))</f>
        <v>0</v>
      </c>
      <c r="CI585" s="50">
        <f t="array" aca="1" ref="CI585" ca="1">IF(RESET,0,IF(LOAD_ROM,ROM!CI446,IF(AND(MMU_CLK,MMU_MEMW,CELL("address",CI585)=CELL("address",OFFSET(RAM0,MMU_RAM_X,MMU_RAM_Y))),MMU_VAL,CI585)))</f>
        <v>0</v>
      </c>
      <c r="CJ585" s="50">
        <f t="array" aca="1" ref="CJ585" ca="1">IF(RESET,0,IF(LOAD_ROM,ROM!CJ446,IF(AND(MMU_CLK,MMU_MEMW,CELL("address",CJ585)=CELL("address",OFFSET(RAM0,MMU_RAM_X,MMU_RAM_Y))),MMU_VAL,CJ585)))</f>
        <v>0</v>
      </c>
      <c r="CK585" s="50">
        <f t="array" aca="1" ref="CK585" ca="1">IF(RESET,0,IF(LOAD_ROM,ROM!CK446,IF(AND(MMU_CLK,MMU_MEMW,CELL("address",CK585)=CELL("address",OFFSET(RAM0,MMU_RAM_X,MMU_RAM_Y))),MMU_VAL,CK585)))</f>
        <v>0</v>
      </c>
      <c r="CL585" s="50">
        <f t="array" aca="1" ref="CL585" ca="1">IF(RESET,0,IF(LOAD_ROM,ROM!CL446,IF(AND(MMU_CLK,MMU_MEMW,CELL("address",CL585)=CELL("address",OFFSET(RAM0,MMU_RAM_X,MMU_RAM_Y))),MMU_VAL,CL585)))</f>
        <v>0</v>
      </c>
      <c r="CM585" s="50">
        <f t="array" aca="1" ref="CM585" ca="1">IF(RESET,0,IF(LOAD_ROM,ROM!CM446,IF(AND(MMU_CLK,MMU_MEMW,CELL("address",CM585)=CELL("address",OFFSET(RAM0,MMU_RAM_X,MMU_RAM_Y))),MMU_VAL,CM585)))</f>
        <v>0</v>
      </c>
      <c r="CN585" s="50">
        <f t="array" aca="1" ref="CN585" ca="1">IF(RESET,0,IF(LOAD_ROM,ROM!CN446,IF(AND(MMU_CLK,MMU_MEMW,CELL("address",CN585)=CELL("address",OFFSET(RAM0,MMU_RAM_X,MMU_RAM_Y))),MMU_VAL,CN585)))</f>
        <v>0</v>
      </c>
      <c r="CO585" s="50">
        <f t="array" aca="1" ref="CO585" ca="1">IF(RESET,0,IF(LOAD_ROM,ROM!CO446,IF(AND(MMU_CLK,MMU_MEMW,CELL("address",CO585)=CELL("address",OFFSET(RAM0,MMU_RAM_X,MMU_RAM_Y))),MMU_VAL,CO585)))</f>
        <v>0</v>
      </c>
      <c r="CP585" s="50">
        <f t="array" aca="1" ref="CP585" ca="1">IF(RESET,0,IF(LOAD_ROM,ROM!CP446,IF(AND(MMU_CLK,MMU_MEMW,CELL("address",CP585)=CELL("address",OFFSET(RAM0,MMU_RAM_X,MMU_RAM_Y))),MMU_VAL,CP585)))</f>
        <v>0</v>
      </c>
      <c r="CQ585" s="50">
        <f t="array" aca="1" ref="CQ585" ca="1">IF(RESET,0,IF(LOAD_ROM,ROM!CQ446,IF(AND(MMU_CLK,MMU_MEMW,CELL("address",CQ585)=CELL("address",OFFSET(RAM0,MMU_RAM_X,MMU_RAM_Y))),MMU_VAL,CQ585)))</f>
        <v>0</v>
      </c>
      <c r="CR585" s="50">
        <f t="array" aca="1" ref="CR585" ca="1">IF(RESET,0,IF(LOAD_ROM,ROM!CR446,IF(AND(MMU_CLK,MMU_MEMW,CELL("address",CR585)=CELL("address",OFFSET(RAM0,MMU_RAM_X,MMU_RAM_Y))),MMU_VAL,CR585)))</f>
        <v>0</v>
      </c>
      <c r="CS585" s="50">
        <f t="array" aca="1" ref="CS585" ca="1">IF(RESET,0,IF(LOAD_ROM,ROM!CS446,IF(AND(MMU_CLK,MMU_MEMW,CELL("address",CS585)=CELL("address",OFFSET(RAM0,MMU_RAM_X,MMU_RAM_Y))),MMU_VAL,CS585)))</f>
        <v>0</v>
      </c>
      <c r="CT585" s="50">
        <f t="array" aca="1" ref="CT585" ca="1">IF(RESET,0,IF(LOAD_ROM,ROM!CT446,IF(AND(MMU_CLK,MMU_MEMW,CELL("address",CT585)=CELL("address",OFFSET(RAM0,MMU_RAM_X,MMU_RAM_Y))),MMU_VAL,CT585)))</f>
        <v>0</v>
      </c>
      <c r="CU585" s="50">
        <f t="array" aca="1" ref="CU585" ca="1">IF(RESET,0,IF(LOAD_ROM,ROM!CU446,IF(AND(MMU_CLK,MMU_MEMW,CELL("address",CU585)=CELL("address",OFFSET(RAM0,MMU_RAM_X,MMU_RAM_Y))),MMU_VAL,CU585)))</f>
        <v>0</v>
      </c>
      <c r="CV585" s="50">
        <f t="array" aca="1" ref="CV585" ca="1">IF(RESET,0,IF(LOAD_ROM,ROM!CV446,IF(AND(MMU_CLK,MMU_MEMW,CELL("address",CV585)=CELL("address",OFFSET(RAM0,MMU_RAM_X,MMU_RAM_Y))),MMU_VAL,CV585)))</f>
        <v>0</v>
      </c>
      <c r="CW585" s="50">
        <f t="array" aca="1" ref="CW585" ca="1">IF(RESET,0,IF(LOAD_ROM,ROM!CW446,IF(AND(MMU_CLK,MMU_MEMW,CELL("address",CW585)=CELL("address",OFFSET(RAM0,MMU_RAM_X,MMU_RAM_Y))),MMU_VAL,CW585)))</f>
        <v>0</v>
      </c>
      <c r="CX585" s="50">
        <f t="array" aca="1" ref="CX585" ca="1">IF(RESET,0,IF(LOAD_ROM,ROM!CX446,IF(AND(MMU_CLK,MMU_MEMW,CELL("address",CX585)=CELL("address",OFFSET(RAM0,MMU_RAM_X,MMU_RAM_Y))),MMU_VAL,CX585)))</f>
        <v>0</v>
      </c>
      <c r="CY585" s="50">
        <f t="array" aca="1" ref="CY585" ca="1">IF(RESET,0,IF(LOAD_ROM,ROM!CY446,IF(AND(MMU_CLK,MMU_MEMW,CELL("address",CY585)=CELL("address",OFFSET(RAM0,MMU_RAM_X,MMU_RAM_Y))),MMU_VAL,CY585)))</f>
        <v>0</v>
      </c>
      <c r="CZ585" s="50">
        <f t="array" aca="1" ref="CZ585" ca="1">IF(RESET,0,IF(LOAD_ROM,ROM!CZ446,IF(AND(MMU_CLK,MMU_MEMW,CELL("address",CZ585)=CELL("address",OFFSET(RAM0,MMU_RAM_X,MMU_RAM_Y))),MMU_VAL,CZ585)))</f>
        <v>0</v>
      </c>
      <c r="DA585" s="50">
        <f t="array" aca="1" ref="DA585" ca="1">IF(RESET,0,IF(LOAD_ROM,ROM!DA446,IF(AND(MMU_CLK,MMU_MEMW,CELL("address",DA585)=CELL("address",OFFSET(RAM0,MMU_RAM_X,MMU_RAM_Y))),MMU_VAL,DA585)))</f>
        <v>0</v>
      </c>
      <c r="DB585" s="50">
        <f t="array" aca="1" ref="DB585" ca="1">IF(RESET,0,IF(LOAD_ROM,ROM!DB446,IF(AND(MMU_CLK,MMU_MEMW,CELL("address",DB585)=CELL("address",OFFSET(RAM0,MMU_RAM_X,MMU_RAM_Y))),MMU_VAL,DB585)))</f>
        <v>0</v>
      </c>
      <c r="DC585" s="50">
        <f t="array" aca="1" ref="DC585" ca="1">IF(RESET,0,IF(LOAD_ROM,ROM!DC446,IF(AND(MMU_CLK,MMU_MEMW,CELL("address",DC585)=CELL("address",OFFSET(RAM0,MMU_RAM_X,MMU_RAM_Y))),MMU_VAL,DC585)))</f>
        <v>0</v>
      </c>
      <c r="DD585" s="50">
        <f t="array" aca="1" ref="DD585" ca="1">IF(RESET,0,IF(LOAD_ROM,ROM!DD446,IF(AND(MMU_CLK,MMU_MEMW,CELL("address",DD585)=CELL("address",OFFSET(RAM0,MMU_RAM_X,MMU_RAM_Y))),MMU_VAL,DD585)))</f>
        <v>0</v>
      </c>
      <c r="DE585" s="50">
        <f t="array" aca="1" ref="DE585" ca="1">IF(RESET,0,IF(LOAD_ROM,ROM!DE446,IF(AND(MMU_CLK,MMU_MEMW,CELL("address",DE585)=CELL("address",OFFSET(RAM0,MMU_RAM_X,MMU_RAM_Y))),MMU_VAL,DE585)))</f>
        <v>0</v>
      </c>
      <c r="DF585" s="50">
        <f t="array" aca="1" ref="DF585" ca="1">IF(RESET,0,IF(LOAD_ROM,ROM!DF446,IF(AND(MMU_CLK,MMU_MEMW,CELL("address",DF585)=CELL("address",OFFSET(RAM0,MMU_RAM_X,MMU_RAM_Y))),MMU_VAL,DF585)))</f>
        <v>0</v>
      </c>
      <c r="DG585" s="50">
        <f t="array" aca="1" ref="DG585" ca="1">IF(RESET,0,IF(LOAD_ROM,ROM!DG446,IF(AND(MMU_CLK,MMU_MEMW,CELL("address",DG585)=CELL("address",OFFSET(RAM0,MMU_RAM_X,MMU_RAM_Y))),MMU_VAL,DG585)))</f>
        <v>0</v>
      </c>
      <c r="DH585" s="50">
        <f t="array" aca="1" ref="DH585" ca="1">IF(RESET,0,IF(LOAD_ROM,ROM!DH446,IF(AND(MMU_CLK,MMU_MEMW,CELL("address",DH585)=CELL("address",OFFSET(RAM0,MMU_RAM_X,MMU_RAM_Y))),MMU_VAL,DH585)))</f>
        <v>0</v>
      </c>
      <c r="DI585" s="50">
        <f t="array" aca="1" ref="DI585" ca="1">IF(RESET,0,IF(LOAD_ROM,ROM!DI446,IF(AND(MMU_CLK,MMU_MEMW,CELL("address",DI585)=CELL("address",OFFSET(RAM0,MMU_RAM_X,MMU_RAM_Y))),MMU_VAL,DI585)))</f>
        <v>0</v>
      </c>
      <c r="DJ585" s="50">
        <f t="array" aca="1" ref="DJ585" ca="1">IF(RESET,0,IF(LOAD_ROM,ROM!DJ446,IF(AND(MMU_CLK,MMU_MEMW,CELL("address",DJ585)=CELL("address",OFFSET(RAM0,MMU_RAM_X,MMU_RAM_Y))),MMU_VAL,DJ585)))</f>
        <v>0</v>
      </c>
      <c r="DK585" s="50">
        <f t="array" aca="1" ref="DK585" ca="1">IF(RESET,0,IF(LOAD_ROM,ROM!DK446,IF(AND(MMU_CLK,MMU_MEMW,CELL("address",DK585)=CELL("address",OFFSET(RAM0,MMU_RAM_X,MMU_RAM_Y))),MMU_VAL,DK585)))</f>
        <v>0</v>
      </c>
      <c r="DL585" s="50">
        <f t="array" aca="1" ref="DL585" ca="1">IF(RESET,0,IF(LOAD_ROM,ROM!DL446,IF(AND(MMU_CLK,MMU_MEMW,CELL("address",DL585)=CELL("address",OFFSET(RAM0,MMU_RAM_X,MMU_RAM_Y))),MMU_VAL,DL585)))</f>
        <v>0</v>
      </c>
      <c r="DM585" s="50">
        <f t="array" aca="1" ref="DM585" ca="1">IF(RESET,0,IF(LOAD_ROM,ROM!DM446,IF(AND(MMU_CLK,MMU_MEMW,CELL("address",DM585)=CELL("address",OFFSET(RAM0,MMU_RAM_X,MMU_RAM_Y))),MMU_VAL,DM585)))</f>
        <v>0</v>
      </c>
      <c r="DN585" s="50">
        <f t="array" aca="1" ref="DN585" ca="1">IF(RESET,0,IF(LOAD_ROM,ROM!DN446,IF(AND(MMU_CLK,MMU_MEMW,CELL("address",DN585)=CELL("address",OFFSET(RAM0,MMU_RAM_X,MMU_RAM_Y))),MMU_VAL,DN585)))</f>
        <v>0</v>
      </c>
      <c r="DO585" s="50">
        <f t="array" aca="1" ref="DO585" ca="1">IF(RESET,0,IF(LOAD_ROM,ROM!DO446,IF(AND(MMU_CLK,MMU_MEMW,CELL("address",DO585)=CELL("address",OFFSET(RAM0,MMU_RAM_X,MMU_RAM_Y))),MMU_VAL,DO585)))</f>
        <v>0</v>
      </c>
      <c r="DP585" s="50">
        <f t="array" aca="1" ref="DP585" ca="1">IF(RESET,0,IF(LOAD_ROM,ROM!DP446,IF(AND(MMU_CLK,MMU_MEMW,CELL("address",DP585)=CELL("address",OFFSET(RAM0,MMU_RAM_X,MMU_RAM_Y))),MMU_VAL,DP585)))</f>
        <v>0</v>
      </c>
      <c r="DQ585" s="50">
        <f t="array" aca="1" ref="DQ585" ca="1">IF(RESET,0,IF(LOAD_ROM,ROM!DQ446,IF(AND(MMU_CLK,MMU_MEMW,CELL("address",DQ585)=CELL("address",OFFSET(RAM0,MMU_RAM_X,MMU_RAM_Y))),MMU_VAL,DQ585)))</f>
        <v>0</v>
      </c>
      <c r="DR585" s="50">
        <f t="array" aca="1" ref="DR585" ca="1">IF(RESET,0,IF(LOAD_ROM,ROM!DR446,IF(AND(MMU_CLK,MMU_MEMW,CELL("address",DR585)=CELL("address",OFFSET(RAM0,MMU_RAM_X,MMU_RAM_Y))),MMU_VAL,DR585)))</f>
        <v>0</v>
      </c>
      <c r="DS585" s="50">
        <f t="array" aca="1" ref="DS585" ca="1">IF(RESET,0,IF(LOAD_ROM,ROM!DS446,IF(AND(MMU_CLK,MMU_MEMW,CELL("address",DS585)=CELL("address",OFFSET(RAM0,MMU_RAM_X,MMU_RAM_Y))),MMU_VAL,DS585)))</f>
        <v>0</v>
      </c>
      <c r="DT585" s="50">
        <f t="array" aca="1" ref="DT585" ca="1">IF(RESET,0,IF(LOAD_ROM,ROM!DT446,IF(AND(MMU_CLK,MMU_MEMW,CELL("address",DT585)=CELL("address",OFFSET(RAM0,MMU_RAM_X,MMU_RAM_Y))),MMU_VAL,DT585)))</f>
        <v>0</v>
      </c>
      <c r="DU585" s="50">
        <f t="array" aca="1" ref="DU585" ca="1">IF(RESET,0,IF(LOAD_ROM,ROM!DU446,IF(AND(MMU_CLK,MMU_MEMW,CELL("address",DU585)=CELL("address",OFFSET(RAM0,MMU_RAM_X,MMU_RAM_Y))),MMU_VAL,DU585)))</f>
        <v>0</v>
      </c>
      <c r="DV585" s="50">
        <f t="array" aca="1" ref="DV585" ca="1">IF(RESET,0,IF(LOAD_ROM,ROM!DV446,IF(AND(MMU_CLK,MMU_MEMW,CELL("address",DV585)=CELL("address",OFFSET(RAM0,MMU_RAM_X,MMU_RAM_Y))),MMU_VAL,DV585)))</f>
        <v>0</v>
      </c>
      <c r="DW585" s="50">
        <f t="array" aca="1" ref="DW585" ca="1">IF(RESET,0,IF(LOAD_ROM,ROM!DW446,IF(AND(MMU_CLK,MMU_MEMW,CELL("address",DW585)=CELL("address",OFFSET(RAM0,MMU_RAM_X,MMU_RAM_Y))),MMU_VAL,DW585)))</f>
        <v>0</v>
      </c>
      <c r="DX585" s="50">
        <f t="array" aca="1" ref="DX585" ca="1">IF(RESET,0,IF(LOAD_ROM,ROM!DX446,IF(AND(MMU_CLK,MMU_MEMW,CELL("address",DX585)=CELL("address",OFFSET(RAM0,MMU_RAM_X,MMU_RAM_Y))),MMU_VAL,DX585)))</f>
        <v>0</v>
      </c>
    </row>
    <row r="586" spans="1:128" x14ac:dyDescent="0.35">
      <c r="A586" s="50">
        <f t="array" aca="1" ref="A586" ca="1">IF(RESET,0,IF(LOAD_ROM,ROM!A447,IF(AND(MMU_CLK,MMU_MEMW,CELL("address",A586)=CELL("address",OFFSET(RAM0,MMU_RAM_X,MMU_RAM_Y))),MMU_VAL,A586)))</f>
        <v>0</v>
      </c>
      <c r="B586" s="50">
        <f t="array" aca="1" ref="B586" ca="1">IF(RESET,0,IF(LOAD_ROM,ROM!B447,IF(AND(MMU_CLK,MMU_MEMW,CELL("address",B586)=CELL("address",OFFSET(RAM0,MMU_RAM_X,MMU_RAM_Y))),MMU_VAL,B586)))</f>
        <v>0</v>
      </c>
      <c r="C586" s="50">
        <f t="array" aca="1" ref="C586" ca="1">IF(RESET,0,IF(LOAD_ROM,ROM!C447,IF(AND(MMU_CLK,MMU_MEMW,CELL("address",C586)=CELL("address",OFFSET(RAM0,MMU_RAM_X,MMU_RAM_Y))),MMU_VAL,C586)))</f>
        <v>0</v>
      </c>
      <c r="D586" s="50">
        <f t="array" aca="1" ref="D586" ca="1">IF(RESET,0,IF(LOAD_ROM,ROM!D447,IF(AND(MMU_CLK,MMU_MEMW,CELL("address",D586)=CELL("address",OFFSET(RAM0,MMU_RAM_X,MMU_RAM_Y))),MMU_VAL,D586)))</f>
        <v>0</v>
      </c>
      <c r="E586" s="50">
        <f t="array" aca="1" ref="E586" ca="1">IF(RESET,0,IF(LOAD_ROM,ROM!E447,IF(AND(MMU_CLK,MMU_MEMW,CELL("address",E586)=CELL("address",OFFSET(RAM0,MMU_RAM_X,MMU_RAM_Y))),MMU_VAL,E586)))</f>
        <v>0</v>
      </c>
      <c r="F586" s="50">
        <f t="array" aca="1" ref="F586" ca="1">IF(RESET,0,IF(LOAD_ROM,ROM!F447,IF(AND(MMU_CLK,MMU_MEMW,CELL("address",F586)=CELL("address",OFFSET(RAM0,MMU_RAM_X,MMU_RAM_Y))),MMU_VAL,F586)))</f>
        <v>0</v>
      </c>
      <c r="G586" s="50">
        <f t="array" aca="1" ref="G586" ca="1">IF(RESET,0,IF(LOAD_ROM,ROM!G447,IF(AND(MMU_CLK,MMU_MEMW,CELL("address",G586)=CELL("address",OFFSET(RAM0,MMU_RAM_X,MMU_RAM_Y))),MMU_VAL,G586)))</f>
        <v>0</v>
      </c>
      <c r="H586" s="50">
        <f t="array" aca="1" ref="H586" ca="1">IF(RESET,0,IF(LOAD_ROM,ROM!H447,IF(AND(MMU_CLK,MMU_MEMW,CELL("address",H586)=CELL("address",OFFSET(RAM0,MMU_RAM_X,MMU_RAM_Y))),MMU_VAL,H586)))</f>
        <v>0</v>
      </c>
      <c r="I586" s="50">
        <f t="array" aca="1" ref="I586" ca="1">IF(RESET,0,IF(LOAD_ROM,ROM!I447,IF(AND(MMU_CLK,MMU_MEMW,CELL("address",I586)=CELL("address",OFFSET(RAM0,MMU_RAM_X,MMU_RAM_Y))),MMU_VAL,I586)))</f>
        <v>0</v>
      </c>
      <c r="J586" s="50">
        <f t="array" aca="1" ref="J586" ca="1">IF(RESET,0,IF(LOAD_ROM,ROM!J447,IF(AND(MMU_CLK,MMU_MEMW,CELL("address",J586)=CELL("address",OFFSET(RAM0,MMU_RAM_X,MMU_RAM_Y))),MMU_VAL,J586)))</f>
        <v>0</v>
      </c>
      <c r="K586" s="50">
        <f t="array" aca="1" ref="K586" ca="1">IF(RESET,0,IF(LOAD_ROM,ROM!K447,IF(AND(MMU_CLK,MMU_MEMW,CELL("address",K586)=CELL("address",OFFSET(RAM0,MMU_RAM_X,MMU_RAM_Y))),MMU_VAL,K586)))</f>
        <v>0</v>
      </c>
      <c r="L586" s="50">
        <f t="array" aca="1" ref="L586" ca="1">IF(RESET,0,IF(LOAD_ROM,ROM!L447,IF(AND(MMU_CLK,MMU_MEMW,CELL("address",L586)=CELL("address",OFFSET(RAM0,MMU_RAM_X,MMU_RAM_Y))),MMU_VAL,L586)))</f>
        <v>0</v>
      </c>
      <c r="M586" s="50">
        <f t="array" aca="1" ref="M586" ca="1">IF(RESET,0,IF(LOAD_ROM,ROM!M447,IF(AND(MMU_CLK,MMU_MEMW,CELL("address",M586)=CELL("address",OFFSET(RAM0,MMU_RAM_X,MMU_RAM_Y))),MMU_VAL,M586)))</f>
        <v>0</v>
      </c>
      <c r="N586" s="50">
        <f t="array" aca="1" ref="N586" ca="1">IF(RESET,0,IF(LOAD_ROM,ROM!N447,IF(AND(MMU_CLK,MMU_MEMW,CELL("address",N586)=CELL("address",OFFSET(RAM0,MMU_RAM_X,MMU_RAM_Y))),MMU_VAL,N586)))</f>
        <v>0</v>
      </c>
      <c r="O586" s="50">
        <f t="array" aca="1" ref="O586" ca="1">IF(RESET,0,IF(LOAD_ROM,ROM!O447,IF(AND(MMU_CLK,MMU_MEMW,CELL("address",O586)=CELL("address",OFFSET(RAM0,MMU_RAM_X,MMU_RAM_Y))),MMU_VAL,O586)))</f>
        <v>0</v>
      </c>
      <c r="P586" s="50">
        <f t="array" aca="1" ref="P586" ca="1">IF(RESET,0,IF(LOAD_ROM,ROM!P447,IF(AND(MMU_CLK,MMU_MEMW,CELL("address",P586)=CELL("address",OFFSET(RAM0,MMU_RAM_X,MMU_RAM_Y))),MMU_VAL,P586)))</f>
        <v>0</v>
      </c>
      <c r="Q586" s="50">
        <f t="array" aca="1" ref="Q586" ca="1">IF(RESET,0,IF(LOAD_ROM,ROM!Q447,IF(AND(MMU_CLK,MMU_MEMW,CELL("address",Q586)=CELL("address",OFFSET(RAM0,MMU_RAM_X,MMU_RAM_Y))),MMU_VAL,Q586)))</f>
        <v>0</v>
      </c>
      <c r="R586" s="50">
        <f t="array" aca="1" ref="R586" ca="1">IF(RESET,0,IF(LOAD_ROM,ROM!R447,IF(AND(MMU_CLK,MMU_MEMW,CELL("address",R586)=CELL("address",OFFSET(RAM0,MMU_RAM_X,MMU_RAM_Y))),MMU_VAL,R586)))</f>
        <v>0</v>
      </c>
      <c r="S586" s="50">
        <f t="array" aca="1" ref="S586" ca="1">IF(RESET,0,IF(LOAD_ROM,ROM!S447,IF(AND(MMU_CLK,MMU_MEMW,CELL("address",S586)=CELL("address",OFFSET(RAM0,MMU_RAM_X,MMU_RAM_Y))),MMU_VAL,S586)))</f>
        <v>0</v>
      </c>
      <c r="T586" s="50">
        <f t="array" aca="1" ref="T586" ca="1">IF(RESET,0,IF(LOAD_ROM,ROM!T447,IF(AND(MMU_CLK,MMU_MEMW,CELL("address",T586)=CELL("address",OFFSET(RAM0,MMU_RAM_X,MMU_RAM_Y))),MMU_VAL,T586)))</f>
        <v>0</v>
      </c>
      <c r="U586" s="50">
        <f t="array" aca="1" ref="U586" ca="1">IF(RESET,0,IF(LOAD_ROM,ROM!U447,IF(AND(MMU_CLK,MMU_MEMW,CELL("address",U586)=CELL("address",OFFSET(RAM0,MMU_RAM_X,MMU_RAM_Y))),MMU_VAL,U586)))</f>
        <v>0</v>
      </c>
      <c r="V586" s="50">
        <f t="array" aca="1" ref="V586" ca="1">IF(RESET,0,IF(LOAD_ROM,ROM!V447,IF(AND(MMU_CLK,MMU_MEMW,CELL("address",V586)=CELL("address",OFFSET(RAM0,MMU_RAM_X,MMU_RAM_Y))),MMU_VAL,V586)))</f>
        <v>0</v>
      </c>
      <c r="W586" s="50">
        <f t="array" aca="1" ref="W586" ca="1">IF(RESET,0,IF(LOAD_ROM,ROM!W447,IF(AND(MMU_CLK,MMU_MEMW,CELL("address",W586)=CELL("address",OFFSET(RAM0,MMU_RAM_X,MMU_RAM_Y))),MMU_VAL,W586)))</f>
        <v>0</v>
      </c>
      <c r="X586" s="50">
        <f t="array" aca="1" ref="X586" ca="1">IF(RESET,0,IF(LOAD_ROM,ROM!X447,IF(AND(MMU_CLK,MMU_MEMW,CELL("address",X586)=CELL("address",OFFSET(RAM0,MMU_RAM_X,MMU_RAM_Y))),MMU_VAL,X586)))</f>
        <v>0</v>
      </c>
      <c r="Y586" s="50">
        <f t="array" aca="1" ref="Y586" ca="1">IF(RESET,0,IF(LOAD_ROM,ROM!Y447,IF(AND(MMU_CLK,MMU_MEMW,CELL("address",Y586)=CELL("address",OFFSET(RAM0,MMU_RAM_X,MMU_RAM_Y))),MMU_VAL,Y586)))</f>
        <v>0</v>
      </c>
      <c r="Z586" s="50">
        <f t="array" aca="1" ref="Z586" ca="1">IF(RESET,0,IF(LOAD_ROM,ROM!Z447,IF(AND(MMU_CLK,MMU_MEMW,CELL("address",Z586)=CELL("address",OFFSET(RAM0,MMU_RAM_X,MMU_RAM_Y))),MMU_VAL,Z586)))</f>
        <v>0</v>
      </c>
      <c r="AA586" s="50">
        <f t="array" aca="1" ref="AA586" ca="1">IF(RESET,0,IF(LOAD_ROM,ROM!AA447,IF(AND(MMU_CLK,MMU_MEMW,CELL("address",AA586)=CELL("address",OFFSET(RAM0,MMU_RAM_X,MMU_RAM_Y))),MMU_VAL,AA586)))</f>
        <v>0</v>
      </c>
      <c r="AB586" s="50">
        <f t="array" aca="1" ref="AB586" ca="1">IF(RESET,0,IF(LOAD_ROM,ROM!AB447,IF(AND(MMU_CLK,MMU_MEMW,CELL("address",AB586)=CELL("address",OFFSET(RAM0,MMU_RAM_X,MMU_RAM_Y))),MMU_VAL,AB586)))</f>
        <v>0</v>
      </c>
      <c r="AC586" s="50">
        <f t="array" aca="1" ref="AC586" ca="1">IF(RESET,0,IF(LOAD_ROM,ROM!AC447,IF(AND(MMU_CLK,MMU_MEMW,CELL("address",AC586)=CELL("address",OFFSET(RAM0,MMU_RAM_X,MMU_RAM_Y))),MMU_VAL,AC586)))</f>
        <v>0</v>
      </c>
      <c r="AD586" s="50">
        <f t="array" aca="1" ref="AD586" ca="1">IF(RESET,0,IF(LOAD_ROM,ROM!AD447,IF(AND(MMU_CLK,MMU_MEMW,CELL("address",AD586)=CELL("address",OFFSET(RAM0,MMU_RAM_X,MMU_RAM_Y))),MMU_VAL,AD586)))</f>
        <v>0</v>
      </c>
      <c r="AE586" s="50">
        <f t="array" aca="1" ref="AE586" ca="1">IF(RESET,0,IF(LOAD_ROM,ROM!AE447,IF(AND(MMU_CLK,MMU_MEMW,CELL("address",AE586)=CELL("address",OFFSET(RAM0,MMU_RAM_X,MMU_RAM_Y))),MMU_VAL,AE586)))</f>
        <v>0</v>
      </c>
      <c r="AF586" s="50">
        <f t="array" aca="1" ref="AF586" ca="1">IF(RESET,0,IF(LOAD_ROM,ROM!AF447,IF(AND(MMU_CLK,MMU_MEMW,CELL("address",AF586)=CELL("address",OFFSET(RAM0,MMU_RAM_X,MMU_RAM_Y))),MMU_VAL,AF586)))</f>
        <v>0</v>
      </c>
      <c r="AG586" s="50">
        <f t="array" aca="1" ref="AG586" ca="1">IF(RESET,0,IF(LOAD_ROM,ROM!AG447,IF(AND(MMU_CLK,MMU_MEMW,CELL("address",AG586)=CELL("address",OFFSET(RAM0,MMU_RAM_X,MMU_RAM_Y))),MMU_VAL,AG586)))</f>
        <v>0</v>
      </c>
      <c r="AH586" s="50">
        <f t="array" aca="1" ref="AH586" ca="1">IF(RESET,0,IF(LOAD_ROM,ROM!AH447,IF(AND(MMU_CLK,MMU_MEMW,CELL("address",AH586)=CELL("address",OFFSET(RAM0,MMU_RAM_X,MMU_RAM_Y))),MMU_VAL,AH586)))</f>
        <v>0</v>
      </c>
      <c r="AI586" s="50">
        <f t="array" aca="1" ref="AI586" ca="1">IF(RESET,0,IF(LOAD_ROM,ROM!AI447,IF(AND(MMU_CLK,MMU_MEMW,CELL("address",AI586)=CELL("address",OFFSET(RAM0,MMU_RAM_X,MMU_RAM_Y))),MMU_VAL,AI586)))</f>
        <v>0</v>
      </c>
      <c r="AJ586" s="50">
        <f t="array" aca="1" ref="AJ586" ca="1">IF(RESET,0,IF(LOAD_ROM,ROM!AJ447,IF(AND(MMU_CLK,MMU_MEMW,CELL("address",AJ586)=CELL("address",OFFSET(RAM0,MMU_RAM_X,MMU_RAM_Y))),MMU_VAL,AJ586)))</f>
        <v>0</v>
      </c>
      <c r="AK586" s="50">
        <f t="array" aca="1" ref="AK586" ca="1">IF(RESET,0,IF(LOAD_ROM,ROM!AK447,IF(AND(MMU_CLK,MMU_MEMW,CELL("address",AK586)=CELL("address",OFFSET(RAM0,MMU_RAM_X,MMU_RAM_Y))),MMU_VAL,AK586)))</f>
        <v>0</v>
      </c>
      <c r="AL586" s="50">
        <f t="array" aca="1" ref="AL586" ca="1">IF(RESET,0,IF(LOAD_ROM,ROM!AL447,IF(AND(MMU_CLK,MMU_MEMW,CELL("address",AL586)=CELL("address",OFFSET(RAM0,MMU_RAM_X,MMU_RAM_Y))),MMU_VAL,AL586)))</f>
        <v>0</v>
      </c>
      <c r="AM586" s="50">
        <f t="array" aca="1" ref="AM586" ca="1">IF(RESET,0,IF(LOAD_ROM,ROM!AM447,IF(AND(MMU_CLK,MMU_MEMW,CELL("address",AM586)=CELL("address",OFFSET(RAM0,MMU_RAM_X,MMU_RAM_Y))),MMU_VAL,AM586)))</f>
        <v>0</v>
      </c>
      <c r="AN586" s="50">
        <f t="array" aca="1" ref="AN586" ca="1">IF(RESET,0,IF(LOAD_ROM,ROM!AN447,IF(AND(MMU_CLK,MMU_MEMW,CELL("address",AN586)=CELL("address",OFFSET(RAM0,MMU_RAM_X,MMU_RAM_Y))),MMU_VAL,AN586)))</f>
        <v>0</v>
      </c>
      <c r="AO586" s="50">
        <f t="array" aca="1" ref="AO586" ca="1">IF(RESET,0,IF(LOAD_ROM,ROM!AO447,IF(AND(MMU_CLK,MMU_MEMW,CELL("address",AO586)=CELL("address",OFFSET(RAM0,MMU_RAM_X,MMU_RAM_Y))),MMU_VAL,AO586)))</f>
        <v>0</v>
      </c>
      <c r="AP586" s="50">
        <f t="array" aca="1" ref="AP586" ca="1">IF(RESET,0,IF(LOAD_ROM,ROM!AP447,IF(AND(MMU_CLK,MMU_MEMW,CELL("address",AP586)=CELL("address",OFFSET(RAM0,MMU_RAM_X,MMU_RAM_Y))),MMU_VAL,AP586)))</f>
        <v>0</v>
      </c>
      <c r="AQ586" s="50">
        <f t="array" aca="1" ref="AQ586" ca="1">IF(RESET,0,IF(LOAD_ROM,ROM!AQ447,IF(AND(MMU_CLK,MMU_MEMW,CELL("address",AQ586)=CELL("address",OFFSET(RAM0,MMU_RAM_X,MMU_RAM_Y))),MMU_VAL,AQ586)))</f>
        <v>0</v>
      </c>
      <c r="AR586" s="50">
        <f t="array" aca="1" ref="AR586" ca="1">IF(RESET,0,IF(LOAD_ROM,ROM!AR447,IF(AND(MMU_CLK,MMU_MEMW,CELL("address",AR586)=CELL("address",OFFSET(RAM0,MMU_RAM_X,MMU_RAM_Y))),MMU_VAL,AR586)))</f>
        <v>0</v>
      </c>
      <c r="AS586" s="50">
        <f t="array" aca="1" ref="AS586" ca="1">IF(RESET,0,IF(LOAD_ROM,ROM!AS447,IF(AND(MMU_CLK,MMU_MEMW,CELL("address",AS586)=CELL("address",OFFSET(RAM0,MMU_RAM_X,MMU_RAM_Y))),MMU_VAL,AS586)))</f>
        <v>0</v>
      </c>
      <c r="AT586" s="50">
        <f t="array" aca="1" ref="AT586" ca="1">IF(RESET,0,IF(LOAD_ROM,ROM!AT447,IF(AND(MMU_CLK,MMU_MEMW,CELL("address",AT586)=CELL("address",OFFSET(RAM0,MMU_RAM_X,MMU_RAM_Y))),MMU_VAL,AT586)))</f>
        <v>0</v>
      </c>
      <c r="AU586" s="50">
        <f t="array" aca="1" ref="AU586" ca="1">IF(RESET,0,IF(LOAD_ROM,ROM!AU447,IF(AND(MMU_CLK,MMU_MEMW,CELL("address",AU586)=CELL("address",OFFSET(RAM0,MMU_RAM_X,MMU_RAM_Y))),MMU_VAL,AU586)))</f>
        <v>0</v>
      </c>
      <c r="AV586" s="50">
        <f t="array" aca="1" ref="AV586" ca="1">IF(RESET,0,IF(LOAD_ROM,ROM!AV447,IF(AND(MMU_CLK,MMU_MEMW,CELL("address",AV586)=CELL("address",OFFSET(RAM0,MMU_RAM_X,MMU_RAM_Y))),MMU_VAL,AV586)))</f>
        <v>0</v>
      </c>
      <c r="AW586" s="50">
        <f t="array" aca="1" ref="AW586" ca="1">IF(RESET,0,IF(LOAD_ROM,ROM!AW447,IF(AND(MMU_CLK,MMU_MEMW,CELL("address",AW586)=CELL("address",OFFSET(RAM0,MMU_RAM_X,MMU_RAM_Y))),MMU_VAL,AW586)))</f>
        <v>0</v>
      </c>
      <c r="AX586" s="50">
        <f t="array" aca="1" ref="AX586" ca="1">IF(RESET,0,IF(LOAD_ROM,ROM!AX447,IF(AND(MMU_CLK,MMU_MEMW,CELL("address",AX586)=CELL("address",OFFSET(RAM0,MMU_RAM_X,MMU_RAM_Y))),MMU_VAL,AX586)))</f>
        <v>0</v>
      </c>
      <c r="AY586" s="50">
        <f t="array" aca="1" ref="AY586" ca="1">IF(RESET,0,IF(LOAD_ROM,ROM!AY447,IF(AND(MMU_CLK,MMU_MEMW,CELL("address",AY586)=CELL("address",OFFSET(RAM0,MMU_RAM_X,MMU_RAM_Y))),MMU_VAL,AY586)))</f>
        <v>0</v>
      </c>
      <c r="AZ586" s="50">
        <f t="array" aca="1" ref="AZ586" ca="1">IF(RESET,0,IF(LOAD_ROM,ROM!AZ447,IF(AND(MMU_CLK,MMU_MEMW,CELL("address",AZ586)=CELL("address",OFFSET(RAM0,MMU_RAM_X,MMU_RAM_Y))),MMU_VAL,AZ586)))</f>
        <v>0</v>
      </c>
      <c r="BA586" s="50">
        <f t="array" aca="1" ref="BA586" ca="1">IF(RESET,0,IF(LOAD_ROM,ROM!BA447,IF(AND(MMU_CLK,MMU_MEMW,CELL("address",BA586)=CELL("address",OFFSET(RAM0,MMU_RAM_X,MMU_RAM_Y))),MMU_VAL,BA586)))</f>
        <v>0</v>
      </c>
      <c r="BB586" s="50">
        <f t="array" aca="1" ref="BB586" ca="1">IF(RESET,0,IF(LOAD_ROM,ROM!BB447,IF(AND(MMU_CLK,MMU_MEMW,CELL("address",BB586)=CELL("address",OFFSET(RAM0,MMU_RAM_X,MMU_RAM_Y))),MMU_VAL,BB586)))</f>
        <v>0</v>
      </c>
      <c r="BC586" s="50">
        <f t="array" aca="1" ref="BC586" ca="1">IF(RESET,0,IF(LOAD_ROM,ROM!BC447,IF(AND(MMU_CLK,MMU_MEMW,CELL("address",BC586)=CELL("address",OFFSET(RAM0,MMU_RAM_X,MMU_RAM_Y))),MMU_VAL,BC586)))</f>
        <v>0</v>
      </c>
      <c r="BD586" s="50">
        <f t="array" aca="1" ref="BD586" ca="1">IF(RESET,0,IF(LOAD_ROM,ROM!BD447,IF(AND(MMU_CLK,MMU_MEMW,CELL("address",BD586)=CELL("address",OFFSET(RAM0,MMU_RAM_X,MMU_RAM_Y))),MMU_VAL,BD586)))</f>
        <v>0</v>
      </c>
      <c r="BE586" s="50">
        <f t="array" aca="1" ref="BE586" ca="1">IF(RESET,0,IF(LOAD_ROM,ROM!BE447,IF(AND(MMU_CLK,MMU_MEMW,CELL("address",BE586)=CELL("address",OFFSET(RAM0,MMU_RAM_X,MMU_RAM_Y))),MMU_VAL,BE586)))</f>
        <v>0</v>
      </c>
      <c r="BF586" s="50">
        <f t="array" aca="1" ref="BF586" ca="1">IF(RESET,0,IF(LOAD_ROM,ROM!BF447,IF(AND(MMU_CLK,MMU_MEMW,CELL("address",BF586)=CELL("address",OFFSET(RAM0,MMU_RAM_X,MMU_RAM_Y))),MMU_VAL,BF586)))</f>
        <v>0</v>
      </c>
      <c r="BG586" s="50">
        <f t="array" aca="1" ref="BG586" ca="1">IF(RESET,0,IF(LOAD_ROM,ROM!BG447,IF(AND(MMU_CLK,MMU_MEMW,CELL("address",BG586)=CELL("address",OFFSET(RAM0,MMU_RAM_X,MMU_RAM_Y))),MMU_VAL,BG586)))</f>
        <v>0</v>
      </c>
      <c r="BH586" s="50">
        <f t="array" aca="1" ref="BH586" ca="1">IF(RESET,0,IF(LOAD_ROM,ROM!BH447,IF(AND(MMU_CLK,MMU_MEMW,CELL("address",BH586)=CELL("address",OFFSET(RAM0,MMU_RAM_X,MMU_RAM_Y))),MMU_VAL,BH586)))</f>
        <v>0</v>
      </c>
      <c r="BI586" s="50">
        <f t="array" aca="1" ref="BI586" ca="1">IF(RESET,0,IF(LOAD_ROM,ROM!BI447,IF(AND(MMU_CLK,MMU_MEMW,CELL("address",BI586)=CELL("address",OFFSET(RAM0,MMU_RAM_X,MMU_RAM_Y))),MMU_VAL,BI586)))</f>
        <v>0</v>
      </c>
      <c r="BJ586" s="50">
        <f t="array" aca="1" ref="BJ586" ca="1">IF(RESET,0,IF(LOAD_ROM,ROM!BJ447,IF(AND(MMU_CLK,MMU_MEMW,CELL("address",BJ586)=CELL("address",OFFSET(RAM0,MMU_RAM_X,MMU_RAM_Y))),MMU_VAL,BJ586)))</f>
        <v>0</v>
      </c>
      <c r="BK586" s="50">
        <f t="array" aca="1" ref="BK586" ca="1">IF(RESET,0,IF(LOAD_ROM,ROM!BK447,IF(AND(MMU_CLK,MMU_MEMW,CELL("address",BK586)=CELL("address",OFFSET(RAM0,MMU_RAM_X,MMU_RAM_Y))),MMU_VAL,BK586)))</f>
        <v>0</v>
      </c>
      <c r="BL586" s="50">
        <f t="array" aca="1" ref="BL586" ca="1">IF(RESET,0,IF(LOAD_ROM,ROM!BL447,IF(AND(MMU_CLK,MMU_MEMW,CELL("address",BL586)=CELL("address",OFFSET(RAM0,MMU_RAM_X,MMU_RAM_Y))),MMU_VAL,BL586)))</f>
        <v>0</v>
      </c>
      <c r="BM586" s="50">
        <f t="array" aca="1" ref="BM586" ca="1">IF(RESET,0,IF(LOAD_ROM,ROM!BM447,IF(AND(MMU_CLK,MMU_MEMW,CELL("address",BM586)=CELL("address",OFFSET(RAM0,MMU_RAM_X,MMU_RAM_Y))),MMU_VAL,BM586)))</f>
        <v>0</v>
      </c>
      <c r="BN586" s="50">
        <f t="array" aca="1" ref="BN586" ca="1">IF(RESET,0,IF(LOAD_ROM,ROM!BN447,IF(AND(MMU_CLK,MMU_MEMW,CELL("address",BN586)=CELL("address",OFFSET(RAM0,MMU_RAM_X,MMU_RAM_Y))),MMU_VAL,BN586)))</f>
        <v>0</v>
      </c>
      <c r="BO586" s="50">
        <f t="array" aca="1" ref="BO586" ca="1">IF(RESET,0,IF(LOAD_ROM,ROM!BO447,IF(AND(MMU_CLK,MMU_MEMW,CELL("address",BO586)=CELL("address",OFFSET(RAM0,MMU_RAM_X,MMU_RAM_Y))),MMU_VAL,BO586)))</f>
        <v>0</v>
      </c>
      <c r="BP586" s="50">
        <f t="array" aca="1" ref="BP586" ca="1">IF(RESET,0,IF(LOAD_ROM,ROM!BP447,IF(AND(MMU_CLK,MMU_MEMW,CELL("address",BP586)=CELL("address",OFFSET(RAM0,MMU_RAM_X,MMU_RAM_Y))),MMU_VAL,BP586)))</f>
        <v>0</v>
      </c>
      <c r="BQ586" s="50">
        <f t="array" aca="1" ref="BQ586" ca="1">IF(RESET,0,IF(LOAD_ROM,ROM!BQ447,IF(AND(MMU_CLK,MMU_MEMW,CELL("address",BQ586)=CELL("address",OFFSET(RAM0,MMU_RAM_X,MMU_RAM_Y))),MMU_VAL,BQ586)))</f>
        <v>0</v>
      </c>
      <c r="BR586" s="50">
        <f t="array" aca="1" ref="BR586" ca="1">IF(RESET,0,IF(LOAD_ROM,ROM!BR447,IF(AND(MMU_CLK,MMU_MEMW,CELL("address",BR586)=CELL("address",OFFSET(RAM0,MMU_RAM_X,MMU_RAM_Y))),MMU_VAL,BR586)))</f>
        <v>0</v>
      </c>
      <c r="BS586" s="50">
        <f t="array" aca="1" ref="BS586" ca="1">IF(RESET,0,IF(LOAD_ROM,ROM!BS447,IF(AND(MMU_CLK,MMU_MEMW,CELL("address",BS586)=CELL("address",OFFSET(RAM0,MMU_RAM_X,MMU_RAM_Y))),MMU_VAL,BS586)))</f>
        <v>0</v>
      </c>
      <c r="BT586" s="50">
        <f t="array" aca="1" ref="BT586" ca="1">IF(RESET,0,IF(LOAD_ROM,ROM!BT447,IF(AND(MMU_CLK,MMU_MEMW,CELL("address",BT586)=CELL("address",OFFSET(RAM0,MMU_RAM_X,MMU_RAM_Y))),MMU_VAL,BT586)))</f>
        <v>0</v>
      </c>
      <c r="BU586" s="50">
        <f t="array" aca="1" ref="BU586" ca="1">IF(RESET,0,IF(LOAD_ROM,ROM!BU447,IF(AND(MMU_CLK,MMU_MEMW,CELL("address",BU586)=CELL("address",OFFSET(RAM0,MMU_RAM_X,MMU_RAM_Y))),MMU_VAL,BU586)))</f>
        <v>0</v>
      </c>
      <c r="BV586" s="50">
        <f t="array" aca="1" ref="BV586" ca="1">IF(RESET,0,IF(LOAD_ROM,ROM!BV447,IF(AND(MMU_CLK,MMU_MEMW,CELL("address",BV586)=CELL("address",OFFSET(RAM0,MMU_RAM_X,MMU_RAM_Y))),MMU_VAL,BV586)))</f>
        <v>0</v>
      </c>
      <c r="BW586" s="50">
        <f t="array" aca="1" ref="BW586" ca="1">IF(RESET,0,IF(LOAD_ROM,ROM!BW447,IF(AND(MMU_CLK,MMU_MEMW,CELL("address",BW586)=CELL("address",OFFSET(RAM0,MMU_RAM_X,MMU_RAM_Y))),MMU_VAL,BW586)))</f>
        <v>0</v>
      </c>
      <c r="BX586" s="50">
        <f t="array" aca="1" ref="BX586" ca="1">IF(RESET,0,IF(LOAD_ROM,ROM!BX447,IF(AND(MMU_CLK,MMU_MEMW,CELL("address",BX586)=CELL("address",OFFSET(RAM0,MMU_RAM_X,MMU_RAM_Y))),MMU_VAL,BX586)))</f>
        <v>0</v>
      </c>
      <c r="BY586" s="50">
        <f t="array" aca="1" ref="BY586" ca="1">IF(RESET,0,IF(LOAD_ROM,ROM!BY447,IF(AND(MMU_CLK,MMU_MEMW,CELL("address",BY586)=CELL("address",OFFSET(RAM0,MMU_RAM_X,MMU_RAM_Y))),MMU_VAL,BY586)))</f>
        <v>0</v>
      </c>
      <c r="BZ586" s="50">
        <f t="array" aca="1" ref="BZ586" ca="1">IF(RESET,0,IF(LOAD_ROM,ROM!BZ447,IF(AND(MMU_CLK,MMU_MEMW,CELL("address",BZ586)=CELL("address",OFFSET(RAM0,MMU_RAM_X,MMU_RAM_Y))),MMU_VAL,BZ586)))</f>
        <v>0</v>
      </c>
      <c r="CA586" s="50">
        <f t="array" aca="1" ref="CA586" ca="1">IF(RESET,0,IF(LOAD_ROM,ROM!CA447,IF(AND(MMU_CLK,MMU_MEMW,CELL("address",CA586)=CELL("address",OFFSET(RAM0,MMU_RAM_X,MMU_RAM_Y))),MMU_VAL,CA586)))</f>
        <v>0</v>
      </c>
      <c r="CB586" s="50">
        <f t="array" aca="1" ref="CB586" ca="1">IF(RESET,0,IF(LOAD_ROM,ROM!CB447,IF(AND(MMU_CLK,MMU_MEMW,CELL("address",CB586)=CELL("address",OFFSET(RAM0,MMU_RAM_X,MMU_RAM_Y))),MMU_VAL,CB586)))</f>
        <v>0</v>
      </c>
      <c r="CC586" s="50">
        <f t="array" aca="1" ref="CC586" ca="1">IF(RESET,0,IF(LOAD_ROM,ROM!CC447,IF(AND(MMU_CLK,MMU_MEMW,CELL("address",CC586)=CELL("address",OFFSET(RAM0,MMU_RAM_X,MMU_RAM_Y))),MMU_VAL,CC586)))</f>
        <v>0</v>
      </c>
      <c r="CD586" s="50">
        <f t="array" aca="1" ref="CD586" ca="1">IF(RESET,0,IF(LOAD_ROM,ROM!CD447,IF(AND(MMU_CLK,MMU_MEMW,CELL("address",CD586)=CELL("address",OFFSET(RAM0,MMU_RAM_X,MMU_RAM_Y))),MMU_VAL,CD586)))</f>
        <v>0</v>
      </c>
      <c r="CE586" s="50">
        <f t="array" aca="1" ref="CE586" ca="1">IF(RESET,0,IF(LOAD_ROM,ROM!CE447,IF(AND(MMU_CLK,MMU_MEMW,CELL("address",CE586)=CELL("address",OFFSET(RAM0,MMU_RAM_X,MMU_RAM_Y))),MMU_VAL,CE586)))</f>
        <v>0</v>
      </c>
      <c r="CF586" s="50">
        <f t="array" aca="1" ref="CF586" ca="1">IF(RESET,0,IF(LOAD_ROM,ROM!CF447,IF(AND(MMU_CLK,MMU_MEMW,CELL("address",CF586)=CELL("address",OFFSET(RAM0,MMU_RAM_X,MMU_RAM_Y))),MMU_VAL,CF586)))</f>
        <v>0</v>
      </c>
      <c r="CG586" s="50">
        <f t="array" aca="1" ref="CG586" ca="1">IF(RESET,0,IF(LOAD_ROM,ROM!CG447,IF(AND(MMU_CLK,MMU_MEMW,CELL("address",CG586)=CELL("address",OFFSET(RAM0,MMU_RAM_X,MMU_RAM_Y))),MMU_VAL,CG586)))</f>
        <v>0</v>
      </c>
      <c r="CH586" s="50">
        <f t="array" aca="1" ref="CH586" ca="1">IF(RESET,0,IF(LOAD_ROM,ROM!CH447,IF(AND(MMU_CLK,MMU_MEMW,CELL("address",CH586)=CELL("address",OFFSET(RAM0,MMU_RAM_X,MMU_RAM_Y))),MMU_VAL,CH586)))</f>
        <v>0</v>
      </c>
      <c r="CI586" s="50">
        <f t="array" aca="1" ref="CI586" ca="1">IF(RESET,0,IF(LOAD_ROM,ROM!CI447,IF(AND(MMU_CLK,MMU_MEMW,CELL("address",CI586)=CELL("address",OFFSET(RAM0,MMU_RAM_X,MMU_RAM_Y))),MMU_VAL,CI586)))</f>
        <v>0</v>
      </c>
      <c r="CJ586" s="50">
        <f t="array" aca="1" ref="CJ586" ca="1">IF(RESET,0,IF(LOAD_ROM,ROM!CJ447,IF(AND(MMU_CLK,MMU_MEMW,CELL("address",CJ586)=CELL("address",OFFSET(RAM0,MMU_RAM_X,MMU_RAM_Y))),MMU_VAL,CJ586)))</f>
        <v>0</v>
      </c>
      <c r="CK586" s="50">
        <f t="array" aca="1" ref="CK586" ca="1">IF(RESET,0,IF(LOAD_ROM,ROM!CK447,IF(AND(MMU_CLK,MMU_MEMW,CELL("address",CK586)=CELL("address",OFFSET(RAM0,MMU_RAM_X,MMU_RAM_Y))),MMU_VAL,CK586)))</f>
        <v>0</v>
      </c>
      <c r="CL586" s="50">
        <f t="array" aca="1" ref="CL586" ca="1">IF(RESET,0,IF(LOAD_ROM,ROM!CL447,IF(AND(MMU_CLK,MMU_MEMW,CELL("address",CL586)=CELL("address",OFFSET(RAM0,MMU_RAM_X,MMU_RAM_Y))),MMU_VAL,CL586)))</f>
        <v>0</v>
      </c>
      <c r="CM586" s="50">
        <f t="array" aca="1" ref="CM586" ca="1">IF(RESET,0,IF(LOAD_ROM,ROM!CM447,IF(AND(MMU_CLK,MMU_MEMW,CELL("address",CM586)=CELL("address",OFFSET(RAM0,MMU_RAM_X,MMU_RAM_Y))),MMU_VAL,CM586)))</f>
        <v>0</v>
      </c>
      <c r="CN586" s="50">
        <f t="array" aca="1" ref="CN586" ca="1">IF(RESET,0,IF(LOAD_ROM,ROM!CN447,IF(AND(MMU_CLK,MMU_MEMW,CELL("address",CN586)=CELL("address",OFFSET(RAM0,MMU_RAM_X,MMU_RAM_Y))),MMU_VAL,CN586)))</f>
        <v>0</v>
      </c>
      <c r="CO586" s="50">
        <f t="array" aca="1" ref="CO586" ca="1">IF(RESET,0,IF(LOAD_ROM,ROM!CO447,IF(AND(MMU_CLK,MMU_MEMW,CELL("address",CO586)=CELL("address",OFFSET(RAM0,MMU_RAM_X,MMU_RAM_Y))),MMU_VAL,CO586)))</f>
        <v>0</v>
      </c>
      <c r="CP586" s="50">
        <f t="array" aca="1" ref="CP586" ca="1">IF(RESET,0,IF(LOAD_ROM,ROM!CP447,IF(AND(MMU_CLK,MMU_MEMW,CELL("address",CP586)=CELL("address",OFFSET(RAM0,MMU_RAM_X,MMU_RAM_Y))),MMU_VAL,CP586)))</f>
        <v>0</v>
      </c>
      <c r="CQ586" s="50">
        <f t="array" aca="1" ref="CQ586" ca="1">IF(RESET,0,IF(LOAD_ROM,ROM!CQ447,IF(AND(MMU_CLK,MMU_MEMW,CELL("address",CQ586)=CELL("address",OFFSET(RAM0,MMU_RAM_X,MMU_RAM_Y))),MMU_VAL,CQ586)))</f>
        <v>0</v>
      </c>
      <c r="CR586" s="50">
        <f t="array" aca="1" ref="CR586" ca="1">IF(RESET,0,IF(LOAD_ROM,ROM!CR447,IF(AND(MMU_CLK,MMU_MEMW,CELL("address",CR586)=CELL("address",OFFSET(RAM0,MMU_RAM_X,MMU_RAM_Y))),MMU_VAL,CR586)))</f>
        <v>0</v>
      </c>
      <c r="CS586" s="50">
        <f t="array" aca="1" ref="CS586" ca="1">IF(RESET,0,IF(LOAD_ROM,ROM!CS447,IF(AND(MMU_CLK,MMU_MEMW,CELL("address",CS586)=CELL("address",OFFSET(RAM0,MMU_RAM_X,MMU_RAM_Y))),MMU_VAL,CS586)))</f>
        <v>0</v>
      </c>
      <c r="CT586" s="50">
        <f t="array" aca="1" ref="CT586" ca="1">IF(RESET,0,IF(LOAD_ROM,ROM!CT447,IF(AND(MMU_CLK,MMU_MEMW,CELL("address",CT586)=CELL("address",OFFSET(RAM0,MMU_RAM_X,MMU_RAM_Y))),MMU_VAL,CT586)))</f>
        <v>0</v>
      </c>
      <c r="CU586" s="50">
        <f t="array" aca="1" ref="CU586" ca="1">IF(RESET,0,IF(LOAD_ROM,ROM!CU447,IF(AND(MMU_CLK,MMU_MEMW,CELL("address",CU586)=CELL("address",OFFSET(RAM0,MMU_RAM_X,MMU_RAM_Y))),MMU_VAL,CU586)))</f>
        <v>0</v>
      </c>
      <c r="CV586" s="50">
        <f t="array" aca="1" ref="CV586" ca="1">IF(RESET,0,IF(LOAD_ROM,ROM!CV447,IF(AND(MMU_CLK,MMU_MEMW,CELL("address",CV586)=CELL("address",OFFSET(RAM0,MMU_RAM_X,MMU_RAM_Y))),MMU_VAL,CV586)))</f>
        <v>0</v>
      </c>
      <c r="CW586" s="50">
        <f t="array" aca="1" ref="CW586" ca="1">IF(RESET,0,IF(LOAD_ROM,ROM!CW447,IF(AND(MMU_CLK,MMU_MEMW,CELL("address",CW586)=CELL("address",OFFSET(RAM0,MMU_RAM_X,MMU_RAM_Y))),MMU_VAL,CW586)))</f>
        <v>0</v>
      </c>
      <c r="CX586" s="50">
        <f t="array" aca="1" ref="CX586" ca="1">IF(RESET,0,IF(LOAD_ROM,ROM!CX447,IF(AND(MMU_CLK,MMU_MEMW,CELL("address",CX586)=CELL("address",OFFSET(RAM0,MMU_RAM_X,MMU_RAM_Y))),MMU_VAL,CX586)))</f>
        <v>0</v>
      </c>
      <c r="CY586" s="50">
        <f t="array" aca="1" ref="CY586" ca="1">IF(RESET,0,IF(LOAD_ROM,ROM!CY447,IF(AND(MMU_CLK,MMU_MEMW,CELL("address",CY586)=CELL("address",OFFSET(RAM0,MMU_RAM_X,MMU_RAM_Y))),MMU_VAL,CY586)))</f>
        <v>0</v>
      </c>
      <c r="CZ586" s="50">
        <f t="array" aca="1" ref="CZ586" ca="1">IF(RESET,0,IF(LOAD_ROM,ROM!CZ447,IF(AND(MMU_CLK,MMU_MEMW,CELL("address",CZ586)=CELL("address",OFFSET(RAM0,MMU_RAM_X,MMU_RAM_Y))),MMU_VAL,CZ586)))</f>
        <v>0</v>
      </c>
      <c r="DA586" s="50">
        <f t="array" aca="1" ref="DA586" ca="1">IF(RESET,0,IF(LOAD_ROM,ROM!DA447,IF(AND(MMU_CLK,MMU_MEMW,CELL("address",DA586)=CELL("address",OFFSET(RAM0,MMU_RAM_X,MMU_RAM_Y))),MMU_VAL,DA586)))</f>
        <v>0</v>
      </c>
      <c r="DB586" s="50">
        <f t="array" aca="1" ref="DB586" ca="1">IF(RESET,0,IF(LOAD_ROM,ROM!DB447,IF(AND(MMU_CLK,MMU_MEMW,CELL("address",DB586)=CELL("address",OFFSET(RAM0,MMU_RAM_X,MMU_RAM_Y))),MMU_VAL,DB586)))</f>
        <v>0</v>
      </c>
      <c r="DC586" s="50">
        <f t="array" aca="1" ref="DC586" ca="1">IF(RESET,0,IF(LOAD_ROM,ROM!DC447,IF(AND(MMU_CLK,MMU_MEMW,CELL("address",DC586)=CELL("address",OFFSET(RAM0,MMU_RAM_X,MMU_RAM_Y))),MMU_VAL,DC586)))</f>
        <v>0</v>
      </c>
      <c r="DD586" s="50">
        <f t="array" aca="1" ref="DD586" ca="1">IF(RESET,0,IF(LOAD_ROM,ROM!DD447,IF(AND(MMU_CLK,MMU_MEMW,CELL("address",DD586)=CELL("address",OFFSET(RAM0,MMU_RAM_X,MMU_RAM_Y))),MMU_VAL,DD586)))</f>
        <v>0</v>
      </c>
      <c r="DE586" s="50">
        <f t="array" aca="1" ref="DE586" ca="1">IF(RESET,0,IF(LOAD_ROM,ROM!DE447,IF(AND(MMU_CLK,MMU_MEMW,CELL("address",DE586)=CELL("address",OFFSET(RAM0,MMU_RAM_X,MMU_RAM_Y))),MMU_VAL,DE586)))</f>
        <v>0</v>
      </c>
      <c r="DF586" s="50">
        <f t="array" aca="1" ref="DF586" ca="1">IF(RESET,0,IF(LOAD_ROM,ROM!DF447,IF(AND(MMU_CLK,MMU_MEMW,CELL("address",DF586)=CELL("address",OFFSET(RAM0,MMU_RAM_X,MMU_RAM_Y))),MMU_VAL,DF586)))</f>
        <v>0</v>
      </c>
      <c r="DG586" s="50">
        <f t="array" aca="1" ref="DG586" ca="1">IF(RESET,0,IF(LOAD_ROM,ROM!DG447,IF(AND(MMU_CLK,MMU_MEMW,CELL("address",DG586)=CELL("address",OFFSET(RAM0,MMU_RAM_X,MMU_RAM_Y))),MMU_VAL,DG586)))</f>
        <v>0</v>
      </c>
      <c r="DH586" s="50">
        <f t="array" aca="1" ref="DH586" ca="1">IF(RESET,0,IF(LOAD_ROM,ROM!DH447,IF(AND(MMU_CLK,MMU_MEMW,CELL("address",DH586)=CELL("address",OFFSET(RAM0,MMU_RAM_X,MMU_RAM_Y))),MMU_VAL,DH586)))</f>
        <v>0</v>
      </c>
      <c r="DI586" s="50">
        <f t="array" aca="1" ref="DI586" ca="1">IF(RESET,0,IF(LOAD_ROM,ROM!DI447,IF(AND(MMU_CLK,MMU_MEMW,CELL("address",DI586)=CELL("address",OFFSET(RAM0,MMU_RAM_X,MMU_RAM_Y))),MMU_VAL,DI586)))</f>
        <v>0</v>
      </c>
      <c r="DJ586" s="50">
        <f t="array" aca="1" ref="DJ586" ca="1">IF(RESET,0,IF(LOAD_ROM,ROM!DJ447,IF(AND(MMU_CLK,MMU_MEMW,CELL("address",DJ586)=CELL("address",OFFSET(RAM0,MMU_RAM_X,MMU_RAM_Y))),MMU_VAL,DJ586)))</f>
        <v>0</v>
      </c>
      <c r="DK586" s="50">
        <f t="array" aca="1" ref="DK586" ca="1">IF(RESET,0,IF(LOAD_ROM,ROM!DK447,IF(AND(MMU_CLK,MMU_MEMW,CELL("address",DK586)=CELL("address",OFFSET(RAM0,MMU_RAM_X,MMU_RAM_Y))),MMU_VAL,DK586)))</f>
        <v>0</v>
      </c>
      <c r="DL586" s="50">
        <f t="array" aca="1" ref="DL586" ca="1">IF(RESET,0,IF(LOAD_ROM,ROM!DL447,IF(AND(MMU_CLK,MMU_MEMW,CELL("address",DL586)=CELL("address",OFFSET(RAM0,MMU_RAM_X,MMU_RAM_Y))),MMU_VAL,DL586)))</f>
        <v>0</v>
      </c>
      <c r="DM586" s="50">
        <f t="array" aca="1" ref="DM586" ca="1">IF(RESET,0,IF(LOAD_ROM,ROM!DM447,IF(AND(MMU_CLK,MMU_MEMW,CELL("address",DM586)=CELL("address",OFFSET(RAM0,MMU_RAM_X,MMU_RAM_Y))),MMU_VAL,DM586)))</f>
        <v>0</v>
      </c>
      <c r="DN586" s="50">
        <f t="array" aca="1" ref="DN586" ca="1">IF(RESET,0,IF(LOAD_ROM,ROM!DN447,IF(AND(MMU_CLK,MMU_MEMW,CELL("address",DN586)=CELL("address",OFFSET(RAM0,MMU_RAM_X,MMU_RAM_Y))),MMU_VAL,DN586)))</f>
        <v>0</v>
      </c>
      <c r="DO586" s="50">
        <f t="array" aca="1" ref="DO586" ca="1">IF(RESET,0,IF(LOAD_ROM,ROM!DO447,IF(AND(MMU_CLK,MMU_MEMW,CELL("address",DO586)=CELL("address",OFFSET(RAM0,MMU_RAM_X,MMU_RAM_Y))),MMU_VAL,DO586)))</f>
        <v>0</v>
      </c>
      <c r="DP586" s="50">
        <f t="array" aca="1" ref="DP586" ca="1">IF(RESET,0,IF(LOAD_ROM,ROM!DP447,IF(AND(MMU_CLK,MMU_MEMW,CELL("address",DP586)=CELL("address",OFFSET(RAM0,MMU_RAM_X,MMU_RAM_Y))),MMU_VAL,DP586)))</f>
        <v>0</v>
      </c>
      <c r="DQ586" s="50">
        <f t="array" aca="1" ref="DQ586" ca="1">IF(RESET,0,IF(LOAD_ROM,ROM!DQ447,IF(AND(MMU_CLK,MMU_MEMW,CELL("address",DQ586)=CELL("address",OFFSET(RAM0,MMU_RAM_X,MMU_RAM_Y))),MMU_VAL,DQ586)))</f>
        <v>0</v>
      </c>
      <c r="DR586" s="50">
        <f t="array" aca="1" ref="DR586" ca="1">IF(RESET,0,IF(LOAD_ROM,ROM!DR447,IF(AND(MMU_CLK,MMU_MEMW,CELL("address",DR586)=CELL("address",OFFSET(RAM0,MMU_RAM_X,MMU_RAM_Y))),MMU_VAL,DR586)))</f>
        <v>0</v>
      </c>
      <c r="DS586" s="50">
        <f t="array" aca="1" ref="DS586" ca="1">IF(RESET,0,IF(LOAD_ROM,ROM!DS447,IF(AND(MMU_CLK,MMU_MEMW,CELL("address",DS586)=CELL("address",OFFSET(RAM0,MMU_RAM_X,MMU_RAM_Y))),MMU_VAL,DS586)))</f>
        <v>0</v>
      </c>
      <c r="DT586" s="50">
        <f t="array" aca="1" ref="DT586" ca="1">IF(RESET,0,IF(LOAD_ROM,ROM!DT447,IF(AND(MMU_CLK,MMU_MEMW,CELL("address",DT586)=CELL("address",OFFSET(RAM0,MMU_RAM_X,MMU_RAM_Y))),MMU_VAL,DT586)))</f>
        <v>0</v>
      </c>
      <c r="DU586" s="50">
        <f t="array" aca="1" ref="DU586" ca="1">IF(RESET,0,IF(LOAD_ROM,ROM!DU447,IF(AND(MMU_CLK,MMU_MEMW,CELL("address",DU586)=CELL("address",OFFSET(RAM0,MMU_RAM_X,MMU_RAM_Y))),MMU_VAL,DU586)))</f>
        <v>0</v>
      </c>
      <c r="DV586" s="50">
        <f t="array" aca="1" ref="DV586" ca="1">IF(RESET,0,IF(LOAD_ROM,ROM!DV447,IF(AND(MMU_CLK,MMU_MEMW,CELL("address",DV586)=CELL("address",OFFSET(RAM0,MMU_RAM_X,MMU_RAM_Y))),MMU_VAL,DV586)))</f>
        <v>0</v>
      </c>
      <c r="DW586" s="50">
        <f t="array" aca="1" ref="DW586" ca="1">IF(RESET,0,IF(LOAD_ROM,ROM!DW447,IF(AND(MMU_CLK,MMU_MEMW,CELL("address",DW586)=CELL("address",OFFSET(RAM0,MMU_RAM_X,MMU_RAM_Y))),MMU_VAL,DW586)))</f>
        <v>0</v>
      </c>
      <c r="DX586" s="50">
        <f t="array" aca="1" ref="DX586" ca="1">IF(RESET,0,IF(LOAD_ROM,ROM!DX447,IF(AND(MMU_CLK,MMU_MEMW,CELL("address",DX586)=CELL("address",OFFSET(RAM0,MMU_RAM_X,MMU_RAM_Y))),MMU_VAL,DX586)))</f>
        <v>0</v>
      </c>
    </row>
    <row r="587" spans="1:128" x14ac:dyDescent="0.35">
      <c r="A587" s="50">
        <f t="array" aca="1" ref="A587" ca="1">IF(RESET,0,IF(LOAD_ROM,ROM!A448,IF(AND(MMU_CLK,MMU_MEMW,CELL("address",A587)=CELL("address",OFFSET(RAM0,MMU_RAM_X,MMU_RAM_Y))),MMU_VAL,A587)))</f>
        <v>0</v>
      </c>
      <c r="B587" s="50">
        <f t="array" aca="1" ref="B587" ca="1">IF(RESET,0,IF(LOAD_ROM,ROM!B448,IF(AND(MMU_CLK,MMU_MEMW,CELL("address",B587)=CELL("address",OFFSET(RAM0,MMU_RAM_X,MMU_RAM_Y))),MMU_VAL,B587)))</f>
        <v>0</v>
      </c>
      <c r="C587" s="50">
        <f t="array" aca="1" ref="C587" ca="1">IF(RESET,0,IF(LOAD_ROM,ROM!C448,IF(AND(MMU_CLK,MMU_MEMW,CELL("address",C587)=CELL("address",OFFSET(RAM0,MMU_RAM_X,MMU_RAM_Y))),MMU_VAL,C587)))</f>
        <v>0</v>
      </c>
      <c r="D587" s="50">
        <f t="array" aca="1" ref="D587" ca="1">IF(RESET,0,IF(LOAD_ROM,ROM!D448,IF(AND(MMU_CLK,MMU_MEMW,CELL("address",D587)=CELL("address",OFFSET(RAM0,MMU_RAM_X,MMU_RAM_Y))),MMU_VAL,D587)))</f>
        <v>0</v>
      </c>
      <c r="E587" s="50">
        <f t="array" aca="1" ref="E587" ca="1">IF(RESET,0,IF(LOAD_ROM,ROM!E448,IF(AND(MMU_CLK,MMU_MEMW,CELL("address",E587)=CELL("address",OFFSET(RAM0,MMU_RAM_X,MMU_RAM_Y))),MMU_VAL,E587)))</f>
        <v>0</v>
      </c>
      <c r="F587" s="50">
        <f t="array" aca="1" ref="F587" ca="1">IF(RESET,0,IF(LOAD_ROM,ROM!F448,IF(AND(MMU_CLK,MMU_MEMW,CELL("address",F587)=CELL("address",OFFSET(RAM0,MMU_RAM_X,MMU_RAM_Y))),MMU_VAL,F587)))</f>
        <v>0</v>
      </c>
      <c r="G587" s="50">
        <f t="array" aca="1" ref="G587" ca="1">IF(RESET,0,IF(LOAD_ROM,ROM!G448,IF(AND(MMU_CLK,MMU_MEMW,CELL("address",G587)=CELL("address",OFFSET(RAM0,MMU_RAM_X,MMU_RAM_Y))),MMU_VAL,G587)))</f>
        <v>0</v>
      </c>
      <c r="H587" s="50">
        <f t="array" aca="1" ref="H587" ca="1">IF(RESET,0,IF(LOAD_ROM,ROM!H448,IF(AND(MMU_CLK,MMU_MEMW,CELL("address",H587)=CELL("address",OFFSET(RAM0,MMU_RAM_X,MMU_RAM_Y))),MMU_VAL,H587)))</f>
        <v>0</v>
      </c>
      <c r="I587" s="50">
        <f t="array" aca="1" ref="I587" ca="1">IF(RESET,0,IF(LOAD_ROM,ROM!I448,IF(AND(MMU_CLK,MMU_MEMW,CELL("address",I587)=CELL("address",OFFSET(RAM0,MMU_RAM_X,MMU_RAM_Y))),MMU_VAL,I587)))</f>
        <v>0</v>
      </c>
      <c r="J587" s="50">
        <f t="array" aca="1" ref="J587" ca="1">IF(RESET,0,IF(LOAD_ROM,ROM!J448,IF(AND(MMU_CLK,MMU_MEMW,CELL("address",J587)=CELL("address",OFFSET(RAM0,MMU_RAM_X,MMU_RAM_Y))),MMU_VAL,J587)))</f>
        <v>0</v>
      </c>
      <c r="K587" s="50">
        <f t="array" aca="1" ref="K587" ca="1">IF(RESET,0,IF(LOAD_ROM,ROM!K448,IF(AND(MMU_CLK,MMU_MEMW,CELL("address",K587)=CELL("address",OFFSET(RAM0,MMU_RAM_X,MMU_RAM_Y))),MMU_VAL,K587)))</f>
        <v>0</v>
      </c>
      <c r="L587" s="50">
        <f t="array" aca="1" ref="L587" ca="1">IF(RESET,0,IF(LOAD_ROM,ROM!L448,IF(AND(MMU_CLK,MMU_MEMW,CELL("address",L587)=CELL("address",OFFSET(RAM0,MMU_RAM_X,MMU_RAM_Y))),MMU_VAL,L587)))</f>
        <v>0</v>
      </c>
      <c r="M587" s="50">
        <f t="array" aca="1" ref="M587" ca="1">IF(RESET,0,IF(LOAD_ROM,ROM!M448,IF(AND(MMU_CLK,MMU_MEMW,CELL("address",M587)=CELL("address",OFFSET(RAM0,MMU_RAM_X,MMU_RAM_Y))),MMU_VAL,M587)))</f>
        <v>0</v>
      </c>
      <c r="N587" s="50">
        <f t="array" aca="1" ref="N587" ca="1">IF(RESET,0,IF(LOAD_ROM,ROM!N448,IF(AND(MMU_CLK,MMU_MEMW,CELL("address",N587)=CELL("address",OFFSET(RAM0,MMU_RAM_X,MMU_RAM_Y))),MMU_VAL,N587)))</f>
        <v>0</v>
      </c>
      <c r="O587" s="50">
        <f t="array" aca="1" ref="O587" ca="1">IF(RESET,0,IF(LOAD_ROM,ROM!O448,IF(AND(MMU_CLK,MMU_MEMW,CELL("address",O587)=CELL("address",OFFSET(RAM0,MMU_RAM_X,MMU_RAM_Y))),MMU_VAL,O587)))</f>
        <v>0</v>
      </c>
      <c r="P587" s="50">
        <f t="array" aca="1" ref="P587" ca="1">IF(RESET,0,IF(LOAD_ROM,ROM!P448,IF(AND(MMU_CLK,MMU_MEMW,CELL("address",P587)=CELL("address",OFFSET(RAM0,MMU_RAM_X,MMU_RAM_Y))),MMU_VAL,P587)))</f>
        <v>0</v>
      </c>
      <c r="Q587" s="50">
        <f t="array" aca="1" ref="Q587" ca="1">IF(RESET,0,IF(LOAD_ROM,ROM!Q448,IF(AND(MMU_CLK,MMU_MEMW,CELL("address",Q587)=CELL("address",OFFSET(RAM0,MMU_RAM_X,MMU_RAM_Y))),MMU_VAL,Q587)))</f>
        <v>0</v>
      </c>
      <c r="R587" s="50">
        <f t="array" aca="1" ref="R587" ca="1">IF(RESET,0,IF(LOAD_ROM,ROM!R448,IF(AND(MMU_CLK,MMU_MEMW,CELL("address",R587)=CELL("address",OFFSET(RAM0,MMU_RAM_X,MMU_RAM_Y))),MMU_VAL,R587)))</f>
        <v>0</v>
      </c>
      <c r="S587" s="50">
        <f t="array" aca="1" ref="S587" ca="1">IF(RESET,0,IF(LOAD_ROM,ROM!S448,IF(AND(MMU_CLK,MMU_MEMW,CELL("address",S587)=CELL("address",OFFSET(RAM0,MMU_RAM_X,MMU_RAM_Y))),MMU_VAL,S587)))</f>
        <v>0</v>
      </c>
      <c r="T587" s="50">
        <f t="array" aca="1" ref="T587" ca="1">IF(RESET,0,IF(LOAD_ROM,ROM!T448,IF(AND(MMU_CLK,MMU_MEMW,CELL("address",T587)=CELL("address",OFFSET(RAM0,MMU_RAM_X,MMU_RAM_Y))),MMU_VAL,T587)))</f>
        <v>0</v>
      </c>
      <c r="U587" s="50">
        <f t="array" aca="1" ref="U587" ca="1">IF(RESET,0,IF(LOAD_ROM,ROM!U448,IF(AND(MMU_CLK,MMU_MEMW,CELL("address",U587)=CELL("address",OFFSET(RAM0,MMU_RAM_X,MMU_RAM_Y))),MMU_VAL,U587)))</f>
        <v>0</v>
      </c>
      <c r="V587" s="50">
        <f t="array" aca="1" ref="V587" ca="1">IF(RESET,0,IF(LOAD_ROM,ROM!V448,IF(AND(MMU_CLK,MMU_MEMW,CELL("address",V587)=CELL("address",OFFSET(RAM0,MMU_RAM_X,MMU_RAM_Y))),MMU_VAL,V587)))</f>
        <v>0</v>
      </c>
      <c r="W587" s="50">
        <f t="array" aca="1" ref="W587" ca="1">IF(RESET,0,IF(LOAD_ROM,ROM!W448,IF(AND(MMU_CLK,MMU_MEMW,CELL("address",W587)=CELL("address",OFFSET(RAM0,MMU_RAM_X,MMU_RAM_Y))),MMU_VAL,W587)))</f>
        <v>0</v>
      </c>
      <c r="X587" s="50">
        <f t="array" aca="1" ref="X587" ca="1">IF(RESET,0,IF(LOAD_ROM,ROM!X448,IF(AND(MMU_CLK,MMU_MEMW,CELL("address",X587)=CELL("address",OFFSET(RAM0,MMU_RAM_X,MMU_RAM_Y))),MMU_VAL,X587)))</f>
        <v>0</v>
      </c>
      <c r="Y587" s="50">
        <f t="array" aca="1" ref="Y587" ca="1">IF(RESET,0,IF(LOAD_ROM,ROM!Y448,IF(AND(MMU_CLK,MMU_MEMW,CELL("address",Y587)=CELL("address",OFFSET(RAM0,MMU_RAM_X,MMU_RAM_Y))),MMU_VAL,Y587)))</f>
        <v>0</v>
      </c>
      <c r="Z587" s="50">
        <f t="array" aca="1" ref="Z587" ca="1">IF(RESET,0,IF(LOAD_ROM,ROM!Z448,IF(AND(MMU_CLK,MMU_MEMW,CELL("address",Z587)=CELL("address",OFFSET(RAM0,MMU_RAM_X,MMU_RAM_Y))),MMU_VAL,Z587)))</f>
        <v>0</v>
      </c>
      <c r="AA587" s="50">
        <f t="array" aca="1" ref="AA587" ca="1">IF(RESET,0,IF(LOAD_ROM,ROM!AA448,IF(AND(MMU_CLK,MMU_MEMW,CELL("address",AA587)=CELL("address",OFFSET(RAM0,MMU_RAM_X,MMU_RAM_Y))),MMU_VAL,AA587)))</f>
        <v>0</v>
      </c>
      <c r="AB587" s="50">
        <f t="array" aca="1" ref="AB587" ca="1">IF(RESET,0,IF(LOAD_ROM,ROM!AB448,IF(AND(MMU_CLK,MMU_MEMW,CELL("address",AB587)=CELL("address",OFFSET(RAM0,MMU_RAM_X,MMU_RAM_Y))),MMU_VAL,AB587)))</f>
        <v>0</v>
      </c>
      <c r="AC587" s="50">
        <f t="array" aca="1" ref="AC587" ca="1">IF(RESET,0,IF(LOAD_ROM,ROM!AC448,IF(AND(MMU_CLK,MMU_MEMW,CELL("address",AC587)=CELL("address",OFFSET(RAM0,MMU_RAM_X,MMU_RAM_Y))),MMU_VAL,AC587)))</f>
        <v>0</v>
      </c>
      <c r="AD587" s="50">
        <f t="array" aca="1" ref="AD587" ca="1">IF(RESET,0,IF(LOAD_ROM,ROM!AD448,IF(AND(MMU_CLK,MMU_MEMW,CELL("address",AD587)=CELL("address",OFFSET(RAM0,MMU_RAM_X,MMU_RAM_Y))),MMU_VAL,AD587)))</f>
        <v>0</v>
      </c>
      <c r="AE587" s="50">
        <f t="array" aca="1" ref="AE587" ca="1">IF(RESET,0,IF(LOAD_ROM,ROM!AE448,IF(AND(MMU_CLK,MMU_MEMW,CELL("address",AE587)=CELL("address",OFFSET(RAM0,MMU_RAM_X,MMU_RAM_Y))),MMU_VAL,AE587)))</f>
        <v>0</v>
      </c>
      <c r="AF587" s="50">
        <f t="array" aca="1" ref="AF587" ca="1">IF(RESET,0,IF(LOAD_ROM,ROM!AF448,IF(AND(MMU_CLK,MMU_MEMW,CELL("address",AF587)=CELL("address",OFFSET(RAM0,MMU_RAM_X,MMU_RAM_Y))),MMU_VAL,AF587)))</f>
        <v>0</v>
      </c>
      <c r="AG587" s="50">
        <f t="array" aca="1" ref="AG587" ca="1">IF(RESET,0,IF(LOAD_ROM,ROM!AG448,IF(AND(MMU_CLK,MMU_MEMW,CELL("address",AG587)=CELL("address",OFFSET(RAM0,MMU_RAM_X,MMU_RAM_Y))),MMU_VAL,AG587)))</f>
        <v>0</v>
      </c>
      <c r="AH587" s="50">
        <f t="array" aca="1" ref="AH587" ca="1">IF(RESET,0,IF(LOAD_ROM,ROM!AH448,IF(AND(MMU_CLK,MMU_MEMW,CELL("address",AH587)=CELL("address",OFFSET(RAM0,MMU_RAM_X,MMU_RAM_Y))),MMU_VAL,AH587)))</f>
        <v>0</v>
      </c>
      <c r="AI587" s="50">
        <f t="array" aca="1" ref="AI587" ca="1">IF(RESET,0,IF(LOAD_ROM,ROM!AI448,IF(AND(MMU_CLK,MMU_MEMW,CELL("address",AI587)=CELL("address",OFFSET(RAM0,MMU_RAM_X,MMU_RAM_Y))),MMU_VAL,AI587)))</f>
        <v>0</v>
      </c>
      <c r="AJ587" s="50">
        <f t="array" aca="1" ref="AJ587" ca="1">IF(RESET,0,IF(LOAD_ROM,ROM!AJ448,IF(AND(MMU_CLK,MMU_MEMW,CELL("address",AJ587)=CELL("address",OFFSET(RAM0,MMU_RAM_X,MMU_RAM_Y))),MMU_VAL,AJ587)))</f>
        <v>0</v>
      </c>
      <c r="AK587" s="50">
        <f t="array" aca="1" ref="AK587" ca="1">IF(RESET,0,IF(LOAD_ROM,ROM!AK448,IF(AND(MMU_CLK,MMU_MEMW,CELL("address",AK587)=CELL("address",OFFSET(RAM0,MMU_RAM_X,MMU_RAM_Y))),MMU_VAL,AK587)))</f>
        <v>0</v>
      </c>
      <c r="AL587" s="50">
        <f t="array" aca="1" ref="AL587" ca="1">IF(RESET,0,IF(LOAD_ROM,ROM!AL448,IF(AND(MMU_CLK,MMU_MEMW,CELL("address",AL587)=CELL("address",OFFSET(RAM0,MMU_RAM_X,MMU_RAM_Y))),MMU_VAL,AL587)))</f>
        <v>0</v>
      </c>
      <c r="AM587" s="50">
        <f t="array" aca="1" ref="AM587" ca="1">IF(RESET,0,IF(LOAD_ROM,ROM!AM448,IF(AND(MMU_CLK,MMU_MEMW,CELL("address",AM587)=CELL("address",OFFSET(RAM0,MMU_RAM_X,MMU_RAM_Y))),MMU_VAL,AM587)))</f>
        <v>0</v>
      </c>
      <c r="AN587" s="50">
        <f t="array" aca="1" ref="AN587" ca="1">IF(RESET,0,IF(LOAD_ROM,ROM!AN448,IF(AND(MMU_CLK,MMU_MEMW,CELL("address",AN587)=CELL("address",OFFSET(RAM0,MMU_RAM_X,MMU_RAM_Y))),MMU_VAL,AN587)))</f>
        <v>0</v>
      </c>
      <c r="AO587" s="50">
        <f t="array" aca="1" ref="AO587" ca="1">IF(RESET,0,IF(LOAD_ROM,ROM!AO448,IF(AND(MMU_CLK,MMU_MEMW,CELL("address",AO587)=CELL("address",OFFSET(RAM0,MMU_RAM_X,MMU_RAM_Y))),MMU_VAL,AO587)))</f>
        <v>0</v>
      </c>
      <c r="AP587" s="50">
        <f t="array" aca="1" ref="AP587" ca="1">IF(RESET,0,IF(LOAD_ROM,ROM!AP448,IF(AND(MMU_CLK,MMU_MEMW,CELL("address",AP587)=CELL("address",OFFSET(RAM0,MMU_RAM_X,MMU_RAM_Y))),MMU_VAL,AP587)))</f>
        <v>0</v>
      </c>
      <c r="AQ587" s="50">
        <f t="array" aca="1" ref="AQ587" ca="1">IF(RESET,0,IF(LOAD_ROM,ROM!AQ448,IF(AND(MMU_CLK,MMU_MEMW,CELL("address",AQ587)=CELL("address",OFFSET(RAM0,MMU_RAM_X,MMU_RAM_Y))),MMU_VAL,AQ587)))</f>
        <v>0</v>
      </c>
      <c r="AR587" s="50">
        <f t="array" aca="1" ref="AR587" ca="1">IF(RESET,0,IF(LOAD_ROM,ROM!AR448,IF(AND(MMU_CLK,MMU_MEMW,CELL("address",AR587)=CELL("address",OFFSET(RAM0,MMU_RAM_X,MMU_RAM_Y))),MMU_VAL,AR587)))</f>
        <v>0</v>
      </c>
      <c r="AS587" s="50">
        <f t="array" aca="1" ref="AS587" ca="1">IF(RESET,0,IF(LOAD_ROM,ROM!AS448,IF(AND(MMU_CLK,MMU_MEMW,CELL("address",AS587)=CELL("address",OFFSET(RAM0,MMU_RAM_X,MMU_RAM_Y))),MMU_VAL,AS587)))</f>
        <v>0</v>
      </c>
      <c r="AT587" s="50">
        <f t="array" aca="1" ref="AT587" ca="1">IF(RESET,0,IF(LOAD_ROM,ROM!AT448,IF(AND(MMU_CLK,MMU_MEMW,CELL("address",AT587)=CELL("address",OFFSET(RAM0,MMU_RAM_X,MMU_RAM_Y))),MMU_VAL,AT587)))</f>
        <v>0</v>
      </c>
      <c r="AU587" s="50">
        <f t="array" aca="1" ref="AU587" ca="1">IF(RESET,0,IF(LOAD_ROM,ROM!AU448,IF(AND(MMU_CLK,MMU_MEMW,CELL("address",AU587)=CELL("address",OFFSET(RAM0,MMU_RAM_X,MMU_RAM_Y))),MMU_VAL,AU587)))</f>
        <v>0</v>
      </c>
      <c r="AV587" s="50">
        <f t="array" aca="1" ref="AV587" ca="1">IF(RESET,0,IF(LOAD_ROM,ROM!AV448,IF(AND(MMU_CLK,MMU_MEMW,CELL("address",AV587)=CELL("address",OFFSET(RAM0,MMU_RAM_X,MMU_RAM_Y))),MMU_VAL,AV587)))</f>
        <v>0</v>
      </c>
      <c r="AW587" s="50">
        <f t="array" aca="1" ref="AW587" ca="1">IF(RESET,0,IF(LOAD_ROM,ROM!AW448,IF(AND(MMU_CLK,MMU_MEMW,CELL("address",AW587)=CELL("address",OFFSET(RAM0,MMU_RAM_X,MMU_RAM_Y))),MMU_VAL,AW587)))</f>
        <v>0</v>
      </c>
      <c r="AX587" s="50">
        <f t="array" aca="1" ref="AX587" ca="1">IF(RESET,0,IF(LOAD_ROM,ROM!AX448,IF(AND(MMU_CLK,MMU_MEMW,CELL("address",AX587)=CELL("address",OFFSET(RAM0,MMU_RAM_X,MMU_RAM_Y))),MMU_VAL,AX587)))</f>
        <v>0</v>
      </c>
      <c r="AY587" s="50">
        <f t="array" aca="1" ref="AY587" ca="1">IF(RESET,0,IF(LOAD_ROM,ROM!AY448,IF(AND(MMU_CLK,MMU_MEMW,CELL("address",AY587)=CELL("address",OFFSET(RAM0,MMU_RAM_X,MMU_RAM_Y))),MMU_VAL,AY587)))</f>
        <v>0</v>
      </c>
      <c r="AZ587" s="50">
        <f t="array" aca="1" ref="AZ587" ca="1">IF(RESET,0,IF(LOAD_ROM,ROM!AZ448,IF(AND(MMU_CLK,MMU_MEMW,CELL("address",AZ587)=CELL("address",OFFSET(RAM0,MMU_RAM_X,MMU_RAM_Y))),MMU_VAL,AZ587)))</f>
        <v>0</v>
      </c>
      <c r="BA587" s="50">
        <f t="array" aca="1" ref="BA587" ca="1">IF(RESET,0,IF(LOAD_ROM,ROM!BA448,IF(AND(MMU_CLK,MMU_MEMW,CELL("address",BA587)=CELL("address",OFFSET(RAM0,MMU_RAM_X,MMU_RAM_Y))),MMU_VAL,BA587)))</f>
        <v>0</v>
      </c>
      <c r="BB587" s="50">
        <f t="array" aca="1" ref="BB587" ca="1">IF(RESET,0,IF(LOAD_ROM,ROM!BB448,IF(AND(MMU_CLK,MMU_MEMW,CELL("address",BB587)=CELL("address",OFFSET(RAM0,MMU_RAM_X,MMU_RAM_Y))),MMU_VAL,BB587)))</f>
        <v>0</v>
      </c>
      <c r="BC587" s="50">
        <f t="array" aca="1" ref="BC587" ca="1">IF(RESET,0,IF(LOAD_ROM,ROM!BC448,IF(AND(MMU_CLK,MMU_MEMW,CELL("address",BC587)=CELL("address",OFFSET(RAM0,MMU_RAM_X,MMU_RAM_Y))),MMU_VAL,BC587)))</f>
        <v>0</v>
      </c>
      <c r="BD587" s="50">
        <f t="array" aca="1" ref="BD587" ca="1">IF(RESET,0,IF(LOAD_ROM,ROM!BD448,IF(AND(MMU_CLK,MMU_MEMW,CELL("address",BD587)=CELL("address",OFFSET(RAM0,MMU_RAM_X,MMU_RAM_Y))),MMU_VAL,BD587)))</f>
        <v>0</v>
      </c>
      <c r="BE587" s="50">
        <f t="array" aca="1" ref="BE587" ca="1">IF(RESET,0,IF(LOAD_ROM,ROM!BE448,IF(AND(MMU_CLK,MMU_MEMW,CELL("address",BE587)=CELL("address",OFFSET(RAM0,MMU_RAM_X,MMU_RAM_Y))),MMU_VAL,BE587)))</f>
        <v>0</v>
      </c>
      <c r="BF587" s="50">
        <f t="array" aca="1" ref="BF587" ca="1">IF(RESET,0,IF(LOAD_ROM,ROM!BF448,IF(AND(MMU_CLK,MMU_MEMW,CELL("address",BF587)=CELL("address",OFFSET(RAM0,MMU_RAM_X,MMU_RAM_Y))),MMU_VAL,BF587)))</f>
        <v>0</v>
      </c>
      <c r="BG587" s="50">
        <f t="array" aca="1" ref="BG587" ca="1">IF(RESET,0,IF(LOAD_ROM,ROM!BG448,IF(AND(MMU_CLK,MMU_MEMW,CELL("address",BG587)=CELL("address",OFFSET(RAM0,MMU_RAM_X,MMU_RAM_Y))),MMU_VAL,BG587)))</f>
        <v>0</v>
      </c>
      <c r="BH587" s="50">
        <f t="array" aca="1" ref="BH587" ca="1">IF(RESET,0,IF(LOAD_ROM,ROM!BH448,IF(AND(MMU_CLK,MMU_MEMW,CELL("address",BH587)=CELL("address",OFFSET(RAM0,MMU_RAM_X,MMU_RAM_Y))),MMU_VAL,BH587)))</f>
        <v>0</v>
      </c>
      <c r="BI587" s="50">
        <f t="array" aca="1" ref="BI587" ca="1">IF(RESET,0,IF(LOAD_ROM,ROM!BI448,IF(AND(MMU_CLK,MMU_MEMW,CELL("address",BI587)=CELL("address",OFFSET(RAM0,MMU_RAM_X,MMU_RAM_Y))),MMU_VAL,BI587)))</f>
        <v>0</v>
      </c>
      <c r="BJ587" s="50">
        <f t="array" aca="1" ref="BJ587" ca="1">IF(RESET,0,IF(LOAD_ROM,ROM!BJ448,IF(AND(MMU_CLK,MMU_MEMW,CELL("address",BJ587)=CELL("address",OFFSET(RAM0,MMU_RAM_X,MMU_RAM_Y))),MMU_VAL,BJ587)))</f>
        <v>0</v>
      </c>
      <c r="BK587" s="50">
        <f t="array" aca="1" ref="BK587" ca="1">IF(RESET,0,IF(LOAD_ROM,ROM!BK448,IF(AND(MMU_CLK,MMU_MEMW,CELL("address",BK587)=CELL("address",OFFSET(RAM0,MMU_RAM_X,MMU_RAM_Y))),MMU_VAL,BK587)))</f>
        <v>0</v>
      </c>
      <c r="BL587" s="50">
        <f t="array" aca="1" ref="BL587" ca="1">IF(RESET,0,IF(LOAD_ROM,ROM!BL448,IF(AND(MMU_CLK,MMU_MEMW,CELL("address",BL587)=CELL("address",OFFSET(RAM0,MMU_RAM_X,MMU_RAM_Y))),MMU_VAL,BL587)))</f>
        <v>0</v>
      </c>
      <c r="BM587" s="50">
        <f t="array" aca="1" ref="BM587" ca="1">IF(RESET,0,IF(LOAD_ROM,ROM!BM448,IF(AND(MMU_CLK,MMU_MEMW,CELL("address",BM587)=CELL("address",OFFSET(RAM0,MMU_RAM_X,MMU_RAM_Y))),MMU_VAL,BM587)))</f>
        <v>0</v>
      </c>
      <c r="BN587" s="50">
        <f t="array" aca="1" ref="BN587" ca="1">IF(RESET,0,IF(LOAD_ROM,ROM!BN448,IF(AND(MMU_CLK,MMU_MEMW,CELL("address",BN587)=CELL("address",OFFSET(RAM0,MMU_RAM_X,MMU_RAM_Y))),MMU_VAL,BN587)))</f>
        <v>0</v>
      </c>
      <c r="BO587" s="50">
        <f t="array" aca="1" ref="BO587" ca="1">IF(RESET,0,IF(LOAD_ROM,ROM!BO448,IF(AND(MMU_CLK,MMU_MEMW,CELL("address",BO587)=CELL("address",OFFSET(RAM0,MMU_RAM_X,MMU_RAM_Y))),MMU_VAL,BO587)))</f>
        <v>0</v>
      </c>
      <c r="BP587" s="50">
        <f t="array" aca="1" ref="BP587" ca="1">IF(RESET,0,IF(LOAD_ROM,ROM!BP448,IF(AND(MMU_CLK,MMU_MEMW,CELL("address",BP587)=CELL("address",OFFSET(RAM0,MMU_RAM_X,MMU_RAM_Y))),MMU_VAL,BP587)))</f>
        <v>0</v>
      </c>
      <c r="BQ587" s="50">
        <f t="array" aca="1" ref="BQ587" ca="1">IF(RESET,0,IF(LOAD_ROM,ROM!BQ448,IF(AND(MMU_CLK,MMU_MEMW,CELL("address",BQ587)=CELL("address",OFFSET(RAM0,MMU_RAM_X,MMU_RAM_Y))),MMU_VAL,BQ587)))</f>
        <v>0</v>
      </c>
      <c r="BR587" s="50">
        <f t="array" aca="1" ref="BR587" ca="1">IF(RESET,0,IF(LOAD_ROM,ROM!BR448,IF(AND(MMU_CLK,MMU_MEMW,CELL("address",BR587)=CELL("address",OFFSET(RAM0,MMU_RAM_X,MMU_RAM_Y))),MMU_VAL,BR587)))</f>
        <v>0</v>
      </c>
      <c r="BS587" s="50">
        <f t="array" aca="1" ref="BS587" ca="1">IF(RESET,0,IF(LOAD_ROM,ROM!BS448,IF(AND(MMU_CLK,MMU_MEMW,CELL("address",BS587)=CELL("address",OFFSET(RAM0,MMU_RAM_X,MMU_RAM_Y))),MMU_VAL,BS587)))</f>
        <v>0</v>
      </c>
      <c r="BT587" s="50">
        <f t="array" aca="1" ref="BT587" ca="1">IF(RESET,0,IF(LOAD_ROM,ROM!BT448,IF(AND(MMU_CLK,MMU_MEMW,CELL("address",BT587)=CELL("address",OFFSET(RAM0,MMU_RAM_X,MMU_RAM_Y))),MMU_VAL,BT587)))</f>
        <v>0</v>
      </c>
      <c r="BU587" s="50">
        <f t="array" aca="1" ref="BU587" ca="1">IF(RESET,0,IF(LOAD_ROM,ROM!BU448,IF(AND(MMU_CLK,MMU_MEMW,CELL("address",BU587)=CELL("address",OFFSET(RAM0,MMU_RAM_X,MMU_RAM_Y))),MMU_VAL,BU587)))</f>
        <v>0</v>
      </c>
      <c r="BV587" s="50">
        <f t="array" aca="1" ref="BV587" ca="1">IF(RESET,0,IF(LOAD_ROM,ROM!BV448,IF(AND(MMU_CLK,MMU_MEMW,CELL("address",BV587)=CELL("address",OFFSET(RAM0,MMU_RAM_X,MMU_RAM_Y))),MMU_VAL,BV587)))</f>
        <v>0</v>
      </c>
      <c r="BW587" s="50">
        <f t="array" aca="1" ref="BW587" ca="1">IF(RESET,0,IF(LOAD_ROM,ROM!BW448,IF(AND(MMU_CLK,MMU_MEMW,CELL("address",BW587)=CELL("address",OFFSET(RAM0,MMU_RAM_X,MMU_RAM_Y))),MMU_VAL,BW587)))</f>
        <v>0</v>
      </c>
      <c r="BX587" s="50">
        <f t="array" aca="1" ref="BX587" ca="1">IF(RESET,0,IF(LOAD_ROM,ROM!BX448,IF(AND(MMU_CLK,MMU_MEMW,CELL("address",BX587)=CELL("address",OFFSET(RAM0,MMU_RAM_X,MMU_RAM_Y))),MMU_VAL,BX587)))</f>
        <v>0</v>
      </c>
      <c r="BY587" s="50">
        <f t="array" aca="1" ref="BY587" ca="1">IF(RESET,0,IF(LOAD_ROM,ROM!BY448,IF(AND(MMU_CLK,MMU_MEMW,CELL("address",BY587)=CELL("address",OFFSET(RAM0,MMU_RAM_X,MMU_RAM_Y))),MMU_VAL,BY587)))</f>
        <v>0</v>
      </c>
      <c r="BZ587" s="50">
        <f t="array" aca="1" ref="BZ587" ca="1">IF(RESET,0,IF(LOAD_ROM,ROM!BZ448,IF(AND(MMU_CLK,MMU_MEMW,CELL("address",BZ587)=CELL("address",OFFSET(RAM0,MMU_RAM_X,MMU_RAM_Y))),MMU_VAL,BZ587)))</f>
        <v>0</v>
      </c>
      <c r="CA587" s="50">
        <f t="array" aca="1" ref="CA587" ca="1">IF(RESET,0,IF(LOAD_ROM,ROM!CA448,IF(AND(MMU_CLK,MMU_MEMW,CELL("address",CA587)=CELL("address",OFFSET(RAM0,MMU_RAM_X,MMU_RAM_Y))),MMU_VAL,CA587)))</f>
        <v>0</v>
      </c>
      <c r="CB587" s="50">
        <f t="array" aca="1" ref="CB587" ca="1">IF(RESET,0,IF(LOAD_ROM,ROM!CB448,IF(AND(MMU_CLK,MMU_MEMW,CELL("address",CB587)=CELL("address",OFFSET(RAM0,MMU_RAM_X,MMU_RAM_Y))),MMU_VAL,CB587)))</f>
        <v>0</v>
      </c>
      <c r="CC587" s="50">
        <f t="array" aca="1" ref="CC587" ca="1">IF(RESET,0,IF(LOAD_ROM,ROM!CC448,IF(AND(MMU_CLK,MMU_MEMW,CELL("address",CC587)=CELL("address",OFFSET(RAM0,MMU_RAM_X,MMU_RAM_Y))),MMU_VAL,CC587)))</f>
        <v>0</v>
      </c>
      <c r="CD587" s="50">
        <f t="array" aca="1" ref="CD587" ca="1">IF(RESET,0,IF(LOAD_ROM,ROM!CD448,IF(AND(MMU_CLK,MMU_MEMW,CELL("address",CD587)=CELL("address",OFFSET(RAM0,MMU_RAM_X,MMU_RAM_Y))),MMU_VAL,CD587)))</f>
        <v>0</v>
      </c>
      <c r="CE587" s="50">
        <f t="array" aca="1" ref="CE587" ca="1">IF(RESET,0,IF(LOAD_ROM,ROM!CE448,IF(AND(MMU_CLK,MMU_MEMW,CELL("address",CE587)=CELL("address",OFFSET(RAM0,MMU_RAM_X,MMU_RAM_Y))),MMU_VAL,CE587)))</f>
        <v>0</v>
      </c>
      <c r="CF587" s="50">
        <f t="array" aca="1" ref="CF587" ca="1">IF(RESET,0,IF(LOAD_ROM,ROM!CF448,IF(AND(MMU_CLK,MMU_MEMW,CELL("address",CF587)=CELL("address",OFFSET(RAM0,MMU_RAM_X,MMU_RAM_Y))),MMU_VAL,CF587)))</f>
        <v>0</v>
      </c>
      <c r="CG587" s="50">
        <f t="array" aca="1" ref="CG587" ca="1">IF(RESET,0,IF(LOAD_ROM,ROM!CG448,IF(AND(MMU_CLK,MMU_MEMW,CELL("address",CG587)=CELL("address",OFFSET(RAM0,MMU_RAM_X,MMU_RAM_Y))),MMU_VAL,CG587)))</f>
        <v>0</v>
      </c>
      <c r="CH587" s="50">
        <f t="array" aca="1" ref="CH587" ca="1">IF(RESET,0,IF(LOAD_ROM,ROM!CH448,IF(AND(MMU_CLK,MMU_MEMW,CELL("address",CH587)=CELL("address",OFFSET(RAM0,MMU_RAM_X,MMU_RAM_Y))),MMU_VAL,CH587)))</f>
        <v>0</v>
      </c>
      <c r="CI587" s="50">
        <f t="array" aca="1" ref="CI587" ca="1">IF(RESET,0,IF(LOAD_ROM,ROM!CI448,IF(AND(MMU_CLK,MMU_MEMW,CELL("address",CI587)=CELL("address",OFFSET(RAM0,MMU_RAM_X,MMU_RAM_Y))),MMU_VAL,CI587)))</f>
        <v>0</v>
      </c>
      <c r="CJ587" s="50">
        <f t="array" aca="1" ref="CJ587" ca="1">IF(RESET,0,IF(LOAD_ROM,ROM!CJ448,IF(AND(MMU_CLK,MMU_MEMW,CELL("address",CJ587)=CELL("address",OFFSET(RAM0,MMU_RAM_X,MMU_RAM_Y))),MMU_VAL,CJ587)))</f>
        <v>0</v>
      </c>
      <c r="CK587" s="50">
        <f t="array" aca="1" ref="CK587" ca="1">IF(RESET,0,IF(LOAD_ROM,ROM!CK448,IF(AND(MMU_CLK,MMU_MEMW,CELL("address",CK587)=CELL("address",OFFSET(RAM0,MMU_RAM_X,MMU_RAM_Y))),MMU_VAL,CK587)))</f>
        <v>0</v>
      </c>
      <c r="CL587" s="50">
        <f t="array" aca="1" ref="CL587" ca="1">IF(RESET,0,IF(LOAD_ROM,ROM!CL448,IF(AND(MMU_CLK,MMU_MEMW,CELL("address",CL587)=CELL("address",OFFSET(RAM0,MMU_RAM_X,MMU_RAM_Y))),MMU_VAL,CL587)))</f>
        <v>0</v>
      </c>
      <c r="CM587" s="50">
        <f t="array" aca="1" ref="CM587" ca="1">IF(RESET,0,IF(LOAD_ROM,ROM!CM448,IF(AND(MMU_CLK,MMU_MEMW,CELL("address",CM587)=CELL("address",OFFSET(RAM0,MMU_RAM_X,MMU_RAM_Y))),MMU_VAL,CM587)))</f>
        <v>0</v>
      </c>
      <c r="CN587" s="50">
        <f t="array" aca="1" ref="CN587" ca="1">IF(RESET,0,IF(LOAD_ROM,ROM!CN448,IF(AND(MMU_CLK,MMU_MEMW,CELL("address",CN587)=CELL("address",OFFSET(RAM0,MMU_RAM_X,MMU_RAM_Y))),MMU_VAL,CN587)))</f>
        <v>0</v>
      </c>
      <c r="CO587" s="50">
        <f t="array" aca="1" ref="CO587" ca="1">IF(RESET,0,IF(LOAD_ROM,ROM!CO448,IF(AND(MMU_CLK,MMU_MEMW,CELL("address",CO587)=CELL("address",OFFSET(RAM0,MMU_RAM_X,MMU_RAM_Y))),MMU_VAL,CO587)))</f>
        <v>0</v>
      </c>
      <c r="CP587" s="50">
        <f t="array" aca="1" ref="CP587" ca="1">IF(RESET,0,IF(LOAD_ROM,ROM!CP448,IF(AND(MMU_CLK,MMU_MEMW,CELL("address",CP587)=CELL("address",OFFSET(RAM0,MMU_RAM_X,MMU_RAM_Y))),MMU_VAL,CP587)))</f>
        <v>0</v>
      </c>
      <c r="CQ587" s="50">
        <f t="array" aca="1" ref="CQ587" ca="1">IF(RESET,0,IF(LOAD_ROM,ROM!CQ448,IF(AND(MMU_CLK,MMU_MEMW,CELL("address",CQ587)=CELL("address",OFFSET(RAM0,MMU_RAM_X,MMU_RAM_Y))),MMU_VAL,CQ587)))</f>
        <v>0</v>
      </c>
      <c r="CR587" s="50">
        <f t="array" aca="1" ref="CR587" ca="1">IF(RESET,0,IF(LOAD_ROM,ROM!CR448,IF(AND(MMU_CLK,MMU_MEMW,CELL("address",CR587)=CELL("address",OFFSET(RAM0,MMU_RAM_X,MMU_RAM_Y))),MMU_VAL,CR587)))</f>
        <v>0</v>
      </c>
      <c r="CS587" s="50">
        <f t="array" aca="1" ref="CS587" ca="1">IF(RESET,0,IF(LOAD_ROM,ROM!CS448,IF(AND(MMU_CLK,MMU_MEMW,CELL("address",CS587)=CELL("address",OFFSET(RAM0,MMU_RAM_X,MMU_RAM_Y))),MMU_VAL,CS587)))</f>
        <v>0</v>
      </c>
      <c r="CT587" s="50">
        <f t="array" aca="1" ref="CT587" ca="1">IF(RESET,0,IF(LOAD_ROM,ROM!CT448,IF(AND(MMU_CLK,MMU_MEMW,CELL("address",CT587)=CELL("address",OFFSET(RAM0,MMU_RAM_X,MMU_RAM_Y))),MMU_VAL,CT587)))</f>
        <v>0</v>
      </c>
      <c r="CU587" s="50">
        <f t="array" aca="1" ref="CU587" ca="1">IF(RESET,0,IF(LOAD_ROM,ROM!CU448,IF(AND(MMU_CLK,MMU_MEMW,CELL("address",CU587)=CELL("address",OFFSET(RAM0,MMU_RAM_X,MMU_RAM_Y))),MMU_VAL,CU587)))</f>
        <v>0</v>
      </c>
      <c r="CV587" s="50">
        <f t="array" aca="1" ref="CV587" ca="1">IF(RESET,0,IF(LOAD_ROM,ROM!CV448,IF(AND(MMU_CLK,MMU_MEMW,CELL("address",CV587)=CELL("address",OFFSET(RAM0,MMU_RAM_X,MMU_RAM_Y))),MMU_VAL,CV587)))</f>
        <v>0</v>
      </c>
      <c r="CW587" s="50">
        <f t="array" aca="1" ref="CW587" ca="1">IF(RESET,0,IF(LOAD_ROM,ROM!CW448,IF(AND(MMU_CLK,MMU_MEMW,CELL("address",CW587)=CELL("address",OFFSET(RAM0,MMU_RAM_X,MMU_RAM_Y))),MMU_VAL,CW587)))</f>
        <v>0</v>
      </c>
      <c r="CX587" s="50">
        <f t="array" aca="1" ref="CX587" ca="1">IF(RESET,0,IF(LOAD_ROM,ROM!CX448,IF(AND(MMU_CLK,MMU_MEMW,CELL("address",CX587)=CELL("address",OFFSET(RAM0,MMU_RAM_X,MMU_RAM_Y))),MMU_VAL,CX587)))</f>
        <v>0</v>
      </c>
      <c r="CY587" s="50">
        <f t="array" aca="1" ref="CY587" ca="1">IF(RESET,0,IF(LOAD_ROM,ROM!CY448,IF(AND(MMU_CLK,MMU_MEMW,CELL("address",CY587)=CELL("address",OFFSET(RAM0,MMU_RAM_X,MMU_RAM_Y))),MMU_VAL,CY587)))</f>
        <v>0</v>
      </c>
      <c r="CZ587" s="50">
        <f t="array" aca="1" ref="CZ587" ca="1">IF(RESET,0,IF(LOAD_ROM,ROM!CZ448,IF(AND(MMU_CLK,MMU_MEMW,CELL("address",CZ587)=CELL("address",OFFSET(RAM0,MMU_RAM_X,MMU_RAM_Y))),MMU_VAL,CZ587)))</f>
        <v>0</v>
      </c>
      <c r="DA587" s="50">
        <f t="array" aca="1" ref="DA587" ca="1">IF(RESET,0,IF(LOAD_ROM,ROM!DA448,IF(AND(MMU_CLK,MMU_MEMW,CELL("address",DA587)=CELL("address",OFFSET(RAM0,MMU_RAM_X,MMU_RAM_Y))),MMU_VAL,DA587)))</f>
        <v>0</v>
      </c>
      <c r="DB587" s="50">
        <f t="array" aca="1" ref="DB587" ca="1">IF(RESET,0,IF(LOAD_ROM,ROM!DB448,IF(AND(MMU_CLK,MMU_MEMW,CELL("address",DB587)=CELL("address",OFFSET(RAM0,MMU_RAM_X,MMU_RAM_Y))),MMU_VAL,DB587)))</f>
        <v>0</v>
      </c>
      <c r="DC587" s="50">
        <f t="array" aca="1" ref="DC587" ca="1">IF(RESET,0,IF(LOAD_ROM,ROM!DC448,IF(AND(MMU_CLK,MMU_MEMW,CELL("address",DC587)=CELL("address",OFFSET(RAM0,MMU_RAM_X,MMU_RAM_Y))),MMU_VAL,DC587)))</f>
        <v>0</v>
      </c>
      <c r="DD587" s="50">
        <f t="array" aca="1" ref="DD587" ca="1">IF(RESET,0,IF(LOAD_ROM,ROM!DD448,IF(AND(MMU_CLK,MMU_MEMW,CELL("address",DD587)=CELL("address",OFFSET(RAM0,MMU_RAM_X,MMU_RAM_Y))),MMU_VAL,DD587)))</f>
        <v>0</v>
      </c>
      <c r="DE587" s="50">
        <f t="array" aca="1" ref="DE587" ca="1">IF(RESET,0,IF(LOAD_ROM,ROM!DE448,IF(AND(MMU_CLK,MMU_MEMW,CELL("address",DE587)=CELL("address",OFFSET(RAM0,MMU_RAM_X,MMU_RAM_Y))),MMU_VAL,DE587)))</f>
        <v>0</v>
      </c>
      <c r="DF587" s="50">
        <f t="array" aca="1" ref="DF587" ca="1">IF(RESET,0,IF(LOAD_ROM,ROM!DF448,IF(AND(MMU_CLK,MMU_MEMW,CELL("address",DF587)=CELL("address",OFFSET(RAM0,MMU_RAM_X,MMU_RAM_Y))),MMU_VAL,DF587)))</f>
        <v>0</v>
      </c>
      <c r="DG587" s="50">
        <f t="array" aca="1" ref="DG587" ca="1">IF(RESET,0,IF(LOAD_ROM,ROM!DG448,IF(AND(MMU_CLK,MMU_MEMW,CELL("address",DG587)=CELL("address",OFFSET(RAM0,MMU_RAM_X,MMU_RAM_Y))),MMU_VAL,DG587)))</f>
        <v>0</v>
      </c>
      <c r="DH587" s="50">
        <f t="array" aca="1" ref="DH587" ca="1">IF(RESET,0,IF(LOAD_ROM,ROM!DH448,IF(AND(MMU_CLK,MMU_MEMW,CELL("address",DH587)=CELL("address",OFFSET(RAM0,MMU_RAM_X,MMU_RAM_Y))),MMU_VAL,DH587)))</f>
        <v>0</v>
      </c>
      <c r="DI587" s="50">
        <f t="array" aca="1" ref="DI587" ca="1">IF(RESET,0,IF(LOAD_ROM,ROM!DI448,IF(AND(MMU_CLK,MMU_MEMW,CELL("address",DI587)=CELL("address",OFFSET(RAM0,MMU_RAM_X,MMU_RAM_Y))),MMU_VAL,DI587)))</f>
        <v>0</v>
      </c>
      <c r="DJ587" s="50">
        <f t="array" aca="1" ref="DJ587" ca="1">IF(RESET,0,IF(LOAD_ROM,ROM!DJ448,IF(AND(MMU_CLK,MMU_MEMW,CELL("address",DJ587)=CELL("address",OFFSET(RAM0,MMU_RAM_X,MMU_RAM_Y))),MMU_VAL,DJ587)))</f>
        <v>0</v>
      </c>
      <c r="DK587" s="50">
        <f t="array" aca="1" ref="DK587" ca="1">IF(RESET,0,IF(LOAD_ROM,ROM!DK448,IF(AND(MMU_CLK,MMU_MEMW,CELL("address",DK587)=CELL("address",OFFSET(RAM0,MMU_RAM_X,MMU_RAM_Y))),MMU_VAL,DK587)))</f>
        <v>0</v>
      </c>
      <c r="DL587" s="50">
        <f t="array" aca="1" ref="DL587" ca="1">IF(RESET,0,IF(LOAD_ROM,ROM!DL448,IF(AND(MMU_CLK,MMU_MEMW,CELL("address",DL587)=CELL("address",OFFSET(RAM0,MMU_RAM_X,MMU_RAM_Y))),MMU_VAL,DL587)))</f>
        <v>0</v>
      </c>
      <c r="DM587" s="50">
        <f t="array" aca="1" ref="DM587" ca="1">IF(RESET,0,IF(LOAD_ROM,ROM!DM448,IF(AND(MMU_CLK,MMU_MEMW,CELL("address",DM587)=CELL("address",OFFSET(RAM0,MMU_RAM_X,MMU_RAM_Y))),MMU_VAL,DM587)))</f>
        <v>0</v>
      </c>
      <c r="DN587" s="50">
        <f t="array" aca="1" ref="DN587" ca="1">IF(RESET,0,IF(LOAD_ROM,ROM!DN448,IF(AND(MMU_CLK,MMU_MEMW,CELL("address",DN587)=CELL("address",OFFSET(RAM0,MMU_RAM_X,MMU_RAM_Y))),MMU_VAL,DN587)))</f>
        <v>0</v>
      </c>
      <c r="DO587" s="50">
        <f t="array" aca="1" ref="DO587" ca="1">IF(RESET,0,IF(LOAD_ROM,ROM!DO448,IF(AND(MMU_CLK,MMU_MEMW,CELL("address",DO587)=CELL("address",OFFSET(RAM0,MMU_RAM_X,MMU_RAM_Y))),MMU_VAL,DO587)))</f>
        <v>0</v>
      </c>
      <c r="DP587" s="50">
        <f t="array" aca="1" ref="DP587" ca="1">IF(RESET,0,IF(LOAD_ROM,ROM!DP448,IF(AND(MMU_CLK,MMU_MEMW,CELL("address",DP587)=CELL("address",OFFSET(RAM0,MMU_RAM_X,MMU_RAM_Y))),MMU_VAL,DP587)))</f>
        <v>0</v>
      </c>
      <c r="DQ587" s="50">
        <f t="array" aca="1" ref="DQ587" ca="1">IF(RESET,0,IF(LOAD_ROM,ROM!DQ448,IF(AND(MMU_CLK,MMU_MEMW,CELL("address",DQ587)=CELL("address",OFFSET(RAM0,MMU_RAM_X,MMU_RAM_Y))),MMU_VAL,DQ587)))</f>
        <v>0</v>
      </c>
      <c r="DR587" s="50">
        <f t="array" aca="1" ref="DR587" ca="1">IF(RESET,0,IF(LOAD_ROM,ROM!DR448,IF(AND(MMU_CLK,MMU_MEMW,CELL("address",DR587)=CELL("address",OFFSET(RAM0,MMU_RAM_X,MMU_RAM_Y))),MMU_VAL,DR587)))</f>
        <v>0</v>
      </c>
      <c r="DS587" s="50">
        <f t="array" aca="1" ref="DS587" ca="1">IF(RESET,0,IF(LOAD_ROM,ROM!DS448,IF(AND(MMU_CLK,MMU_MEMW,CELL("address",DS587)=CELL("address",OFFSET(RAM0,MMU_RAM_X,MMU_RAM_Y))),MMU_VAL,DS587)))</f>
        <v>0</v>
      </c>
      <c r="DT587" s="50">
        <f t="array" aca="1" ref="DT587" ca="1">IF(RESET,0,IF(LOAD_ROM,ROM!DT448,IF(AND(MMU_CLK,MMU_MEMW,CELL("address",DT587)=CELL("address",OFFSET(RAM0,MMU_RAM_X,MMU_RAM_Y))),MMU_VAL,DT587)))</f>
        <v>0</v>
      </c>
      <c r="DU587" s="50">
        <f t="array" aca="1" ref="DU587" ca="1">IF(RESET,0,IF(LOAD_ROM,ROM!DU448,IF(AND(MMU_CLK,MMU_MEMW,CELL("address",DU587)=CELL("address",OFFSET(RAM0,MMU_RAM_X,MMU_RAM_Y))),MMU_VAL,DU587)))</f>
        <v>0</v>
      </c>
      <c r="DV587" s="50">
        <f t="array" aca="1" ref="DV587" ca="1">IF(RESET,0,IF(LOAD_ROM,ROM!DV448,IF(AND(MMU_CLK,MMU_MEMW,CELL("address",DV587)=CELL("address",OFFSET(RAM0,MMU_RAM_X,MMU_RAM_Y))),MMU_VAL,DV587)))</f>
        <v>0</v>
      </c>
      <c r="DW587" s="50">
        <f t="array" aca="1" ref="DW587" ca="1">IF(RESET,0,IF(LOAD_ROM,ROM!DW448,IF(AND(MMU_CLK,MMU_MEMW,CELL("address",DW587)=CELL("address",OFFSET(RAM0,MMU_RAM_X,MMU_RAM_Y))),MMU_VAL,DW587)))</f>
        <v>0</v>
      </c>
      <c r="DX587" s="50">
        <f t="array" aca="1" ref="DX587" ca="1">IF(RESET,0,IF(LOAD_ROM,ROM!DX448,IF(AND(MMU_CLK,MMU_MEMW,CELL("address",DX587)=CELL("address",OFFSET(RAM0,MMU_RAM_X,MMU_RAM_Y))),MMU_VAL,DX587)))</f>
        <v>0</v>
      </c>
    </row>
    <row r="588" spans="1:128" x14ac:dyDescent="0.35">
      <c r="A588" s="50">
        <f t="array" aca="1" ref="A588" ca="1">IF(RESET,0,IF(LOAD_ROM,ROM!A449,IF(AND(MMU_CLK,MMU_MEMW,CELL("address",A588)=CELL("address",OFFSET(RAM0,MMU_RAM_X,MMU_RAM_Y))),MMU_VAL,A588)))</f>
        <v>0</v>
      </c>
      <c r="B588" s="50">
        <f t="array" aca="1" ref="B588" ca="1">IF(RESET,0,IF(LOAD_ROM,ROM!B449,IF(AND(MMU_CLK,MMU_MEMW,CELL("address",B588)=CELL("address",OFFSET(RAM0,MMU_RAM_X,MMU_RAM_Y))),MMU_VAL,B588)))</f>
        <v>0</v>
      </c>
      <c r="C588" s="50">
        <f t="array" aca="1" ref="C588" ca="1">IF(RESET,0,IF(LOAD_ROM,ROM!C449,IF(AND(MMU_CLK,MMU_MEMW,CELL("address",C588)=CELL("address",OFFSET(RAM0,MMU_RAM_X,MMU_RAM_Y))),MMU_VAL,C588)))</f>
        <v>0</v>
      </c>
      <c r="D588" s="50">
        <f t="array" aca="1" ref="D588" ca="1">IF(RESET,0,IF(LOAD_ROM,ROM!D449,IF(AND(MMU_CLK,MMU_MEMW,CELL("address",D588)=CELL("address",OFFSET(RAM0,MMU_RAM_X,MMU_RAM_Y))),MMU_VAL,D588)))</f>
        <v>0</v>
      </c>
      <c r="E588" s="50">
        <f t="array" aca="1" ref="E588" ca="1">IF(RESET,0,IF(LOAD_ROM,ROM!E449,IF(AND(MMU_CLK,MMU_MEMW,CELL("address",E588)=CELL("address",OFFSET(RAM0,MMU_RAM_X,MMU_RAM_Y))),MMU_VAL,E588)))</f>
        <v>0</v>
      </c>
      <c r="F588" s="50">
        <f t="array" aca="1" ref="F588" ca="1">IF(RESET,0,IF(LOAD_ROM,ROM!F449,IF(AND(MMU_CLK,MMU_MEMW,CELL("address",F588)=CELL("address",OFFSET(RAM0,MMU_RAM_X,MMU_RAM_Y))),MMU_VAL,F588)))</f>
        <v>0</v>
      </c>
      <c r="G588" s="50">
        <f t="array" aca="1" ref="G588" ca="1">IF(RESET,0,IF(LOAD_ROM,ROM!G449,IF(AND(MMU_CLK,MMU_MEMW,CELL("address",G588)=CELL("address",OFFSET(RAM0,MMU_RAM_X,MMU_RAM_Y))),MMU_VAL,G588)))</f>
        <v>0</v>
      </c>
      <c r="H588" s="50">
        <f t="array" aca="1" ref="H588" ca="1">IF(RESET,0,IF(LOAD_ROM,ROM!H449,IF(AND(MMU_CLK,MMU_MEMW,CELL("address",H588)=CELL("address",OFFSET(RAM0,MMU_RAM_X,MMU_RAM_Y))),MMU_VAL,H588)))</f>
        <v>0</v>
      </c>
      <c r="I588" s="50">
        <f t="array" aca="1" ref="I588" ca="1">IF(RESET,0,IF(LOAD_ROM,ROM!I449,IF(AND(MMU_CLK,MMU_MEMW,CELL("address",I588)=CELL("address",OFFSET(RAM0,MMU_RAM_X,MMU_RAM_Y))),MMU_VAL,I588)))</f>
        <v>0</v>
      </c>
      <c r="J588" s="50">
        <f t="array" aca="1" ref="J588" ca="1">IF(RESET,0,IF(LOAD_ROM,ROM!J449,IF(AND(MMU_CLK,MMU_MEMW,CELL("address",J588)=CELL("address",OFFSET(RAM0,MMU_RAM_X,MMU_RAM_Y))),MMU_VAL,J588)))</f>
        <v>0</v>
      </c>
      <c r="K588" s="50">
        <f t="array" aca="1" ref="K588" ca="1">IF(RESET,0,IF(LOAD_ROM,ROM!K449,IF(AND(MMU_CLK,MMU_MEMW,CELL("address",K588)=CELL("address",OFFSET(RAM0,MMU_RAM_X,MMU_RAM_Y))),MMU_VAL,K588)))</f>
        <v>0</v>
      </c>
      <c r="L588" s="50">
        <f t="array" aca="1" ref="L588" ca="1">IF(RESET,0,IF(LOAD_ROM,ROM!L449,IF(AND(MMU_CLK,MMU_MEMW,CELL("address",L588)=CELL("address",OFFSET(RAM0,MMU_RAM_X,MMU_RAM_Y))),MMU_VAL,L588)))</f>
        <v>0</v>
      </c>
      <c r="M588" s="50">
        <f t="array" aca="1" ref="M588" ca="1">IF(RESET,0,IF(LOAD_ROM,ROM!M449,IF(AND(MMU_CLK,MMU_MEMW,CELL("address",M588)=CELL("address",OFFSET(RAM0,MMU_RAM_X,MMU_RAM_Y))),MMU_VAL,M588)))</f>
        <v>0</v>
      </c>
      <c r="N588" s="50">
        <f t="array" aca="1" ref="N588" ca="1">IF(RESET,0,IF(LOAD_ROM,ROM!N449,IF(AND(MMU_CLK,MMU_MEMW,CELL("address",N588)=CELL("address",OFFSET(RAM0,MMU_RAM_X,MMU_RAM_Y))),MMU_VAL,N588)))</f>
        <v>0</v>
      </c>
      <c r="O588" s="50">
        <f t="array" aca="1" ref="O588" ca="1">IF(RESET,0,IF(LOAD_ROM,ROM!O449,IF(AND(MMU_CLK,MMU_MEMW,CELL("address",O588)=CELL("address",OFFSET(RAM0,MMU_RAM_X,MMU_RAM_Y))),MMU_VAL,O588)))</f>
        <v>0</v>
      </c>
      <c r="P588" s="50">
        <f t="array" aca="1" ref="P588" ca="1">IF(RESET,0,IF(LOAD_ROM,ROM!P449,IF(AND(MMU_CLK,MMU_MEMW,CELL("address",P588)=CELL("address",OFFSET(RAM0,MMU_RAM_X,MMU_RAM_Y))),MMU_VAL,P588)))</f>
        <v>0</v>
      </c>
      <c r="Q588" s="50">
        <f t="array" aca="1" ref="Q588" ca="1">IF(RESET,0,IF(LOAD_ROM,ROM!Q449,IF(AND(MMU_CLK,MMU_MEMW,CELL("address",Q588)=CELL("address",OFFSET(RAM0,MMU_RAM_X,MMU_RAM_Y))),MMU_VAL,Q588)))</f>
        <v>0</v>
      </c>
      <c r="R588" s="50">
        <f t="array" aca="1" ref="R588" ca="1">IF(RESET,0,IF(LOAD_ROM,ROM!R449,IF(AND(MMU_CLK,MMU_MEMW,CELL("address",R588)=CELL("address",OFFSET(RAM0,MMU_RAM_X,MMU_RAM_Y))),MMU_VAL,R588)))</f>
        <v>0</v>
      </c>
      <c r="S588" s="50">
        <f t="array" aca="1" ref="S588" ca="1">IF(RESET,0,IF(LOAD_ROM,ROM!S449,IF(AND(MMU_CLK,MMU_MEMW,CELL("address",S588)=CELL("address",OFFSET(RAM0,MMU_RAM_X,MMU_RAM_Y))),MMU_VAL,S588)))</f>
        <v>0</v>
      </c>
      <c r="T588" s="50">
        <f t="array" aca="1" ref="T588" ca="1">IF(RESET,0,IF(LOAD_ROM,ROM!T449,IF(AND(MMU_CLK,MMU_MEMW,CELL("address",T588)=CELL("address",OFFSET(RAM0,MMU_RAM_X,MMU_RAM_Y))),MMU_VAL,T588)))</f>
        <v>0</v>
      </c>
      <c r="U588" s="50">
        <f t="array" aca="1" ref="U588" ca="1">IF(RESET,0,IF(LOAD_ROM,ROM!U449,IF(AND(MMU_CLK,MMU_MEMW,CELL("address",U588)=CELL("address",OFFSET(RAM0,MMU_RAM_X,MMU_RAM_Y))),MMU_VAL,U588)))</f>
        <v>0</v>
      </c>
      <c r="V588" s="50">
        <f t="array" aca="1" ref="V588" ca="1">IF(RESET,0,IF(LOAD_ROM,ROM!V449,IF(AND(MMU_CLK,MMU_MEMW,CELL("address",V588)=CELL("address",OFFSET(RAM0,MMU_RAM_X,MMU_RAM_Y))),MMU_VAL,V588)))</f>
        <v>0</v>
      </c>
      <c r="W588" s="50">
        <f t="array" aca="1" ref="W588" ca="1">IF(RESET,0,IF(LOAD_ROM,ROM!W449,IF(AND(MMU_CLK,MMU_MEMW,CELL("address",W588)=CELL("address",OFFSET(RAM0,MMU_RAM_X,MMU_RAM_Y))),MMU_VAL,W588)))</f>
        <v>0</v>
      </c>
      <c r="X588" s="50">
        <f t="array" aca="1" ref="X588" ca="1">IF(RESET,0,IF(LOAD_ROM,ROM!X449,IF(AND(MMU_CLK,MMU_MEMW,CELL("address",X588)=CELL("address",OFFSET(RAM0,MMU_RAM_X,MMU_RAM_Y))),MMU_VAL,X588)))</f>
        <v>0</v>
      </c>
      <c r="Y588" s="50">
        <f t="array" aca="1" ref="Y588" ca="1">IF(RESET,0,IF(LOAD_ROM,ROM!Y449,IF(AND(MMU_CLK,MMU_MEMW,CELL("address",Y588)=CELL("address",OFFSET(RAM0,MMU_RAM_X,MMU_RAM_Y))),MMU_VAL,Y588)))</f>
        <v>0</v>
      </c>
      <c r="Z588" s="50">
        <f t="array" aca="1" ref="Z588" ca="1">IF(RESET,0,IF(LOAD_ROM,ROM!Z449,IF(AND(MMU_CLK,MMU_MEMW,CELL("address",Z588)=CELL("address",OFFSET(RAM0,MMU_RAM_X,MMU_RAM_Y))),MMU_VAL,Z588)))</f>
        <v>0</v>
      </c>
      <c r="AA588" s="50">
        <f t="array" aca="1" ref="AA588" ca="1">IF(RESET,0,IF(LOAD_ROM,ROM!AA449,IF(AND(MMU_CLK,MMU_MEMW,CELL("address",AA588)=CELL("address",OFFSET(RAM0,MMU_RAM_X,MMU_RAM_Y))),MMU_VAL,AA588)))</f>
        <v>0</v>
      </c>
      <c r="AB588" s="50">
        <f t="array" aca="1" ref="AB588" ca="1">IF(RESET,0,IF(LOAD_ROM,ROM!AB449,IF(AND(MMU_CLK,MMU_MEMW,CELL("address",AB588)=CELL("address",OFFSET(RAM0,MMU_RAM_X,MMU_RAM_Y))),MMU_VAL,AB588)))</f>
        <v>0</v>
      </c>
      <c r="AC588" s="50">
        <f t="array" aca="1" ref="AC588" ca="1">IF(RESET,0,IF(LOAD_ROM,ROM!AC449,IF(AND(MMU_CLK,MMU_MEMW,CELL("address",AC588)=CELL("address",OFFSET(RAM0,MMU_RAM_X,MMU_RAM_Y))),MMU_VAL,AC588)))</f>
        <v>0</v>
      </c>
      <c r="AD588" s="50">
        <f t="array" aca="1" ref="AD588" ca="1">IF(RESET,0,IF(LOAD_ROM,ROM!AD449,IF(AND(MMU_CLK,MMU_MEMW,CELL("address",AD588)=CELL("address",OFFSET(RAM0,MMU_RAM_X,MMU_RAM_Y))),MMU_VAL,AD588)))</f>
        <v>0</v>
      </c>
      <c r="AE588" s="50">
        <f t="array" aca="1" ref="AE588" ca="1">IF(RESET,0,IF(LOAD_ROM,ROM!AE449,IF(AND(MMU_CLK,MMU_MEMW,CELL("address",AE588)=CELL("address",OFFSET(RAM0,MMU_RAM_X,MMU_RAM_Y))),MMU_VAL,AE588)))</f>
        <v>0</v>
      </c>
      <c r="AF588" s="50">
        <f t="array" aca="1" ref="AF588" ca="1">IF(RESET,0,IF(LOAD_ROM,ROM!AF449,IF(AND(MMU_CLK,MMU_MEMW,CELL("address",AF588)=CELL("address",OFFSET(RAM0,MMU_RAM_X,MMU_RAM_Y))),MMU_VAL,AF588)))</f>
        <v>0</v>
      </c>
      <c r="AG588" s="50">
        <f t="array" aca="1" ref="AG588" ca="1">IF(RESET,0,IF(LOAD_ROM,ROM!AG449,IF(AND(MMU_CLK,MMU_MEMW,CELL("address",AG588)=CELL("address",OFFSET(RAM0,MMU_RAM_X,MMU_RAM_Y))),MMU_VAL,AG588)))</f>
        <v>0</v>
      </c>
      <c r="AH588" s="50">
        <f t="array" aca="1" ref="AH588" ca="1">IF(RESET,0,IF(LOAD_ROM,ROM!AH449,IF(AND(MMU_CLK,MMU_MEMW,CELL("address",AH588)=CELL("address",OFFSET(RAM0,MMU_RAM_X,MMU_RAM_Y))),MMU_VAL,AH588)))</f>
        <v>0</v>
      </c>
      <c r="AI588" s="50">
        <f t="array" aca="1" ref="AI588" ca="1">IF(RESET,0,IF(LOAD_ROM,ROM!AI449,IF(AND(MMU_CLK,MMU_MEMW,CELL("address",AI588)=CELL("address",OFFSET(RAM0,MMU_RAM_X,MMU_RAM_Y))),MMU_VAL,AI588)))</f>
        <v>0</v>
      </c>
      <c r="AJ588" s="50">
        <f t="array" aca="1" ref="AJ588" ca="1">IF(RESET,0,IF(LOAD_ROM,ROM!AJ449,IF(AND(MMU_CLK,MMU_MEMW,CELL("address",AJ588)=CELL("address",OFFSET(RAM0,MMU_RAM_X,MMU_RAM_Y))),MMU_VAL,AJ588)))</f>
        <v>0</v>
      </c>
      <c r="AK588" s="50">
        <f t="array" aca="1" ref="AK588" ca="1">IF(RESET,0,IF(LOAD_ROM,ROM!AK449,IF(AND(MMU_CLK,MMU_MEMW,CELL("address",AK588)=CELL("address",OFFSET(RAM0,MMU_RAM_X,MMU_RAM_Y))),MMU_VAL,AK588)))</f>
        <v>0</v>
      </c>
      <c r="AL588" s="50">
        <f t="array" aca="1" ref="AL588" ca="1">IF(RESET,0,IF(LOAD_ROM,ROM!AL449,IF(AND(MMU_CLK,MMU_MEMW,CELL("address",AL588)=CELL("address",OFFSET(RAM0,MMU_RAM_X,MMU_RAM_Y))),MMU_VAL,AL588)))</f>
        <v>0</v>
      </c>
      <c r="AM588" s="50">
        <f t="array" aca="1" ref="AM588" ca="1">IF(RESET,0,IF(LOAD_ROM,ROM!AM449,IF(AND(MMU_CLK,MMU_MEMW,CELL("address",AM588)=CELL("address",OFFSET(RAM0,MMU_RAM_X,MMU_RAM_Y))),MMU_VAL,AM588)))</f>
        <v>0</v>
      </c>
      <c r="AN588" s="50">
        <f t="array" aca="1" ref="AN588" ca="1">IF(RESET,0,IF(LOAD_ROM,ROM!AN449,IF(AND(MMU_CLK,MMU_MEMW,CELL("address",AN588)=CELL("address",OFFSET(RAM0,MMU_RAM_X,MMU_RAM_Y))),MMU_VAL,AN588)))</f>
        <v>0</v>
      </c>
      <c r="AO588" s="50">
        <f t="array" aca="1" ref="AO588" ca="1">IF(RESET,0,IF(LOAD_ROM,ROM!AO449,IF(AND(MMU_CLK,MMU_MEMW,CELL("address",AO588)=CELL("address",OFFSET(RAM0,MMU_RAM_X,MMU_RAM_Y))),MMU_VAL,AO588)))</f>
        <v>0</v>
      </c>
      <c r="AP588" s="50">
        <f t="array" aca="1" ref="AP588" ca="1">IF(RESET,0,IF(LOAD_ROM,ROM!AP449,IF(AND(MMU_CLK,MMU_MEMW,CELL("address",AP588)=CELL("address",OFFSET(RAM0,MMU_RAM_X,MMU_RAM_Y))),MMU_VAL,AP588)))</f>
        <v>0</v>
      </c>
      <c r="AQ588" s="50">
        <f t="array" aca="1" ref="AQ588" ca="1">IF(RESET,0,IF(LOAD_ROM,ROM!AQ449,IF(AND(MMU_CLK,MMU_MEMW,CELL("address",AQ588)=CELL("address",OFFSET(RAM0,MMU_RAM_X,MMU_RAM_Y))),MMU_VAL,AQ588)))</f>
        <v>0</v>
      </c>
      <c r="AR588" s="50">
        <f t="array" aca="1" ref="AR588" ca="1">IF(RESET,0,IF(LOAD_ROM,ROM!AR449,IF(AND(MMU_CLK,MMU_MEMW,CELL("address",AR588)=CELL("address",OFFSET(RAM0,MMU_RAM_X,MMU_RAM_Y))),MMU_VAL,AR588)))</f>
        <v>0</v>
      </c>
      <c r="AS588" s="50">
        <f t="array" aca="1" ref="AS588" ca="1">IF(RESET,0,IF(LOAD_ROM,ROM!AS449,IF(AND(MMU_CLK,MMU_MEMW,CELL("address",AS588)=CELL("address",OFFSET(RAM0,MMU_RAM_X,MMU_RAM_Y))),MMU_VAL,AS588)))</f>
        <v>0</v>
      </c>
      <c r="AT588" s="50">
        <f t="array" aca="1" ref="AT588" ca="1">IF(RESET,0,IF(LOAD_ROM,ROM!AT449,IF(AND(MMU_CLK,MMU_MEMW,CELL("address",AT588)=CELL("address",OFFSET(RAM0,MMU_RAM_X,MMU_RAM_Y))),MMU_VAL,AT588)))</f>
        <v>0</v>
      </c>
      <c r="AU588" s="50">
        <f t="array" aca="1" ref="AU588" ca="1">IF(RESET,0,IF(LOAD_ROM,ROM!AU449,IF(AND(MMU_CLK,MMU_MEMW,CELL("address",AU588)=CELL("address",OFFSET(RAM0,MMU_RAM_X,MMU_RAM_Y))),MMU_VAL,AU588)))</f>
        <v>0</v>
      </c>
      <c r="AV588" s="50">
        <f t="array" aca="1" ref="AV588" ca="1">IF(RESET,0,IF(LOAD_ROM,ROM!AV449,IF(AND(MMU_CLK,MMU_MEMW,CELL("address",AV588)=CELL("address",OFFSET(RAM0,MMU_RAM_X,MMU_RAM_Y))),MMU_VAL,AV588)))</f>
        <v>0</v>
      </c>
      <c r="AW588" s="50">
        <f t="array" aca="1" ref="AW588" ca="1">IF(RESET,0,IF(LOAD_ROM,ROM!AW449,IF(AND(MMU_CLK,MMU_MEMW,CELL("address",AW588)=CELL("address",OFFSET(RAM0,MMU_RAM_X,MMU_RAM_Y))),MMU_VAL,AW588)))</f>
        <v>0</v>
      </c>
      <c r="AX588" s="50">
        <f t="array" aca="1" ref="AX588" ca="1">IF(RESET,0,IF(LOAD_ROM,ROM!AX449,IF(AND(MMU_CLK,MMU_MEMW,CELL("address",AX588)=CELL("address",OFFSET(RAM0,MMU_RAM_X,MMU_RAM_Y))),MMU_VAL,AX588)))</f>
        <v>0</v>
      </c>
      <c r="AY588" s="50">
        <f t="array" aca="1" ref="AY588" ca="1">IF(RESET,0,IF(LOAD_ROM,ROM!AY449,IF(AND(MMU_CLK,MMU_MEMW,CELL("address",AY588)=CELL("address",OFFSET(RAM0,MMU_RAM_X,MMU_RAM_Y))),MMU_VAL,AY588)))</f>
        <v>0</v>
      </c>
      <c r="AZ588" s="50">
        <f t="array" aca="1" ref="AZ588" ca="1">IF(RESET,0,IF(LOAD_ROM,ROM!AZ449,IF(AND(MMU_CLK,MMU_MEMW,CELL("address",AZ588)=CELL("address",OFFSET(RAM0,MMU_RAM_X,MMU_RAM_Y))),MMU_VAL,AZ588)))</f>
        <v>0</v>
      </c>
      <c r="BA588" s="50">
        <f t="array" aca="1" ref="BA588" ca="1">IF(RESET,0,IF(LOAD_ROM,ROM!BA449,IF(AND(MMU_CLK,MMU_MEMW,CELL("address",BA588)=CELL("address",OFFSET(RAM0,MMU_RAM_X,MMU_RAM_Y))),MMU_VAL,BA588)))</f>
        <v>0</v>
      </c>
      <c r="BB588" s="50">
        <f t="array" aca="1" ref="BB588" ca="1">IF(RESET,0,IF(LOAD_ROM,ROM!BB449,IF(AND(MMU_CLK,MMU_MEMW,CELL("address",BB588)=CELL("address",OFFSET(RAM0,MMU_RAM_X,MMU_RAM_Y))),MMU_VAL,BB588)))</f>
        <v>0</v>
      </c>
      <c r="BC588" s="50">
        <f t="array" aca="1" ref="BC588" ca="1">IF(RESET,0,IF(LOAD_ROM,ROM!BC449,IF(AND(MMU_CLK,MMU_MEMW,CELL("address",BC588)=CELL("address",OFFSET(RAM0,MMU_RAM_X,MMU_RAM_Y))),MMU_VAL,BC588)))</f>
        <v>0</v>
      </c>
      <c r="BD588" s="50">
        <f t="array" aca="1" ref="BD588" ca="1">IF(RESET,0,IF(LOAD_ROM,ROM!BD449,IF(AND(MMU_CLK,MMU_MEMW,CELL("address",BD588)=CELL("address",OFFSET(RAM0,MMU_RAM_X,MMU_RAM_Y))),MMU_VAL,BD588)))</f>
        <v>0</v>
      </c>
      <c r="BE588" s="50">
        <f t="array" aca="1" ref="BE588" ca="1">IF(RESET,0,IF(LOAD_ROM,ROM!BE449,IF(AND(MMU_CLK,MMU_MEMW,CELL("address",BE588)=CELL("address",OFFSET(RAM0,MMU_RAM_X,MMU_RAM_Y))),MMU_VAL,BE588)))</f>
        <v>0</v>
      </c>
      <c r="BF588" s="50">
        <f t="array" aca="1" ref="BF588" ca="1">IF(RESET,0,IF(LOAD_ROM,ROM!BF449,IF(AND(MMU_CLK,MMU_MEMW,CELL("address",BF588)=CELL("address",OFFSET(RAM0,MMU_RAM_X,MMU_RAM_Y))),MMU_VAL,BF588)))</f>
        <v>0</v>
      </c>
      <c r="BG588" s="50">
        <f t="array" aca="1" ref="BG588" ca="1">IF(RESET,0,IF(LOAD_ROM,ROM!BG449,IF(AND(MMU_CLK,MMU_MEMW,CELL("address",BG588)=CELL("address",OFFSET(RAM0,MMU_RAM_X,MMU_RAM_Y))),MMU_VAL,BG588)))</f>
        <v>0</v>
      </c>
      <c r="BH588" s="50">
        <f t="array" aca="1" ref="BH588" ca="1">IF(RESET,0,IF(LOAD_ROM,ROM!BH449,IF(AND(MMU_CLK,MMU_MEMW,CELL("address",BH588)=CELL("address",OFFSET(RAM0,MMU_RAM_X,MMU_RAM_Y))),MMU_VAL,BH588)))</f>
        <v>0</v>
      </c>
      <c r="BI588" s="50">
        <f t="array" aca="1" ref="BI588" ca="1">IF(RESET,0,IF(LOAD_ROM,ROM!BI449,IF(AND(MMU_CLK,MMU_MEMW,CELL("address",BI588)=CELL("address",OFFSET(RAM0,MMU_RAM_X,MMU_RAM_Y))),MMU_VAL,BI588)))</f>
        <v>0</v>
      </c>
      <c r="BJ588" s="50">
        <f t="array" aca="1" ref="BJ588" ca="1">IF(RESET,0,IF(LOAD_ROM,ROM!BJ449,IF(AND(MMU_CLK,MMU_MEMW,CELL("address",BJ588)=CELL("address",OFFSET(RAM0,MMU_RAM_X,MMU_RAM_Y))),MMU_VAL,BJ588)))</f>
        <v>0</v>
      </c>
      <c r="BK588" s="50">
        <f t="array" aca="1" ref="BK588" ca="1">IF(RESET,0,IF(LOAD_ROM,ROM!BK449,IF(AND(MMU_CLK,MMU_MEMW,CELL("address",BK588)=CELL("address",OFFSET(RAM0,MMU_RAM_X,MMU_RAM_Y))),MMU_VAL,BK588)))</f>
        <v>0</v>
      </c>
      <c r="BL588" s="50">
        <f t="array" aca="1" ref="BL588" ca="1">IF(RESET,0,IF(LOAD_ROM,ROM!BL449,IF(AND(MMU_CLK,MMU_MEMW,CELL("address",BL588)=CELL("address",OFFSET(RAM0,MMU_RAM_X,MMU_RAM_Y))),MMU_VAL,BL588)))</f>
        <v>0</v>
      </c>
      <c r="BM588" s="50">
        <f t="array" aca="1" ref="BM588" ca="1">IF(RESET,0,IF(LOAD_ROM,ROM!BM449,IF(AND(MMU_CLK,MMU_MEMW,CELL("address",BM588)=CELL("address",OFFSET(RAM0,MMU_RAM_X,MMU_RAM_Y))),MMU_VAL,BM588)))</f>
        <v>0</v>
      </c>
      <c r="BN588" s="50">
        <f t="array" aca="1" ref="BN588" ca="1">IF(RESET,0,IF(LOAD_ROM,ROM!BN449,IF(AND(MMU_CLK,MMU_MEMW,CELL("address",BN588)=CELL("address",OFFSET(RAM0,MMU_RAM_X,MMU_RAM_Y))),MMU_VAL,BN588)))</f>
        <v>0</v>
      </c>
      <c r="BO588" s="50">
        <f t="array" aca="1" ref="BO588" ca="1">IF(RESET,0,IF(LOAD_ROM,ROM!BO449,IF(AND(MMU_CLK,MMU_MEMW,CELL("address",BO588)=CELL("address",OFFSET(RAM0,MMU_RAM_X,MMU_RAM_Y))),MMU_VAL,BO588)))</f>
        <v>0</v>
      </c>
      <c r="BP588" s="50">
        <f t="array" aca="1" ref="BP588" ca="1">IF(RESET,0,IF(LOAD_ROM,ROM!BP449,IF(AND(MMU_CLK,MMU_MEMW,CELL("address",BP588)=CELL("address",OFFSET(RAM0,MMU_RAM_X,MMU_RAM_Y))),MMU_VAL,BP588)))</f>
        <v>0</v>
      </c>
      <c r="BQ588" s="50">
        <f t="array" aca="1" ref="BQ588" ca="1">IF(RESET,0,IF(LOAD_ROM,ROM!BQ449,IF(AND(MMU_CLK,MMU_MEMW,CELL("address",BQ588)=CELL("address",OFFSET(RAM0,MMU_RAM_X,MMU_RAM_Y))),MMU_VAL,BQ588)))</f>
        <v>0</v>
      </c>
      <c r="BR588" s="50">
        <f t="array" aca="1" ref="BR588" ca="1">IF(RESET,0,IF(LOAD_ROM,ROM!BR449,IF(AND(MMU_CLK,MMU_MEMW,CELL("address",BR588)=CELL("address",OFFSET(RAM0,MMU_RAM_X,MMU_RAM_Y))),MMU_VAL,BR588)))</f>
        <v>0</v>
      </c>
      <c r="BS588" s="50">
        <f t="array" aca="1" ref="BS588" ca="1">IF(RESET,0,IF(LOAD_ROM,ROM!BS449,IF(AND(MMU_CLK,MMU_MEMW,CELL("address",BS588)=CELL("address",OFFSET(RAM0,MMU_RAM_X,MMU_RAM_Y))),MMU_VAL,BS588)))</f>
        <v>0</v>
      </c>
      <c r="BT588" s="50">
        <f t="array" aca="1" ref="BT588" ca="1">IF(RESET,0,IF(LOAD_ROM,ROM!BT449,IF(AND(MMU_CLK,MMU_MEMW,CELL("address",BT588)=CELL("address",OFFSET(RAM0,MMU_RAM_X,MMU_RAM_Y))),MMU_VAL,BT588)))</f>
        <v>0</v>
      </c>
      <c r="BU588" s="50">
        <f t="array" aca="1" ref="BU588" ca="1">IF(RESET,0,IF(LOAD_ROM,ROM!BU449,IF(AND(MMU_CLK,MMU_MEMW,CELL("address",BU588)=CELL("address",OFFSET(RAM0,MMU_RAM_X,MMU_RAM_Y))),MMU_VAL,BU588)))</f>
        <v>0</v>
      </c>
      <c r="BV588" s="50">
        <f t="array" aca="1" ref="BV588" ca="1">IF(RESET,0,IF(LOAD_ROM,ROM!BV449,IF(AND(MMU_CLK,MMU_MEMW,CELL("address",BV588)=CELL("address",OFFSET(RAM0,MMU_RAM_X,MMU_RAM_Y))),MMU_VAL,BV588)))</f>
        <v>0</v>
      </c>
      <c r="BW588" s="50">
        <f t="array" aca="1" ref="BW588" ca="1">IF(RESET,0,IF(LOAD_ROM,ROM!BW449,IF(AND(MMU_CLK,MMU_MEMW,CELL("address",BW588)=CELL("address",OFFSET(RAM0,MMU_RAM_X,MMU_RAM_Y))),MMU_VAL,BW588)))</f>
        <v>0</v>
      </c>
      <c r="BX588" s="50">
        <f t="array" aca="1" ref="BX588" ca="1">IF(RESET,0,IF(LOAD_ROM,ROM!BX449,IF(AND(MMU_CLK,MMU_MEMW,CELL("address",BX588)=CELL("address",OFFSET(RAM0,MMU_RAM_X,MMU_RAM_Y))),MMU_VAL,BX588)))</f>
        <v>0</v>
      </c>
      <c r="BY588" s="50">
        <f t="array" aca="1" ref="BY588" ca="1">IF(RESET,0,IF(LOAD_ROM,ROM!BY449,IF(AND(MMU_CLK,MMU_MEMW,CELL("address",BY588)=CELL("address",OFFSET(RAM0,MMU_RAM_X,MMU_RAM_Y))),MMU_VAL,BY588)))</f>
        <v>0</v>
      </c>
      <c r="BZ588" s="50">
        <f t="array" aca="1" ref="BZ588" ca="1">IF(RESET,0,IF(LOAD_ROM,ROM!BZ449,IF(AND(MMU_CLK,MMU_MEMW,CELL("address",BZ588)=CELL("address",OFFSET(RAM0,MMU_RAM_X,MMU_RAM_Y))),MMU_VAL,BZ588)))</f>
        <v>0</v>
      </c>
      <c r="CA588" s="50">
        <f t="array" aca="1" ref="CA588" ca="1">IF(RESET,0,IF(LOAD_ROM,ROM!CA449,IF(AND(MMU_CLK,MMU_MEMW,CELL("address",CA588)=CELL("address",OFFSET(RAM0,MMU_RAM_X,MMU_RAM_Y))),MMU_VAL,CA588)))</f>
        <v>0</v>
      </c>
      <c r="CB588" s="50">
        <f t="array" aca="1" ref="CB588" ca="1">IF(RESET,0,IF(LOAD_ROM,ROM!CB449,IF(AND(MMU_CLK,MMU_MEMW,CELL("address",CB588)=CELL("address",OFFSET(RAM0,MMU_RAM_X,MMU_RAM_Y))),MMU_VAL,CB588)))</f>
        <v>0</v>
      </c>
      <c r="CC588" s="50">
        <f t="array" aca="1" ref="CC588" ca="1">IF(RESET,0,IF(LOAD_ROM,ROM!CC449,IF(AND(MMU_CLK,MMU_MEMW,CELL("address",CC588)=CELL("address",OFFSET(RAM0,MMU_RAM_X,MMU_RAM_Y))),MMU_VAL,CC588)))</f>
        <v>0</v>
      </c>
      <c r="CD588" s="50">
        <f t="array" aca="1" ref="CD588" ca="1">IF(RESET,0,IF(LOAD_ROM,ROM!CD449,IF(AND(MMU_CLK,MMU_MEMW,CELL("address",CD588)=CELL("address",OFFSET(RAM0,MMU_RAM_X,MMU_RAM_Y))),MMU_VAL,CD588)))</f>
        <v>0</v>
      </c>
      <c r="CE588" s="50">
        <f t="array" aca="1" ref="CE588" ca="1">IF(RESET,0,IF(LOAD_ROM,ROM!CE449,IF(AND(MMU_CLK,MMU_MEMW,CELL("address",CE588)=CELL("address",OFFSET(RAM0,MMU_RAM_X,MMU_RAM_Y))),MMU_VAL,CE588)))</f>
        <v>0</v>
      </c>
      <c r="CF588" s="50">
        <f t="array" aca="1" ref="CF588" ca="1">IF(RESET,0,IF(LOAD_ROM,ROM!CF449,IF(AND(MMU_CLK,MMU_MEMW,CELL("address",CF588)=CELL("address",OFFSET(RAM0,MMU_RAM_X,MMU_RAM_Y))),MMU_VAL,CF588)))</f>
        <v>0</v>
      </c>
      <c r="CG588" s="50">
        <f t="array" aca="1" ref="CG588" ca="1">IF(RESET,0,IF(LOAD_ROM,ROM!CG449,IF(AND(MMU_CLK,MMU_MEMW,CELL("address",CG588)=CELL("address",OFFSET(RAM0,MMU_RAM_X,MMU_RAM_Y))),MMU_VAL,CG588)))</f>
        <v>0</v>
      </c>
      <c r="CH588" s="50">
        <f t="array" aca="1" ref="CH588" ca="1">IF(RESET,0,IF(LOAD_ROM,ROM!CH449,IF(AND(MMU_CLK,MMU_MEMW,CELL("address",CH588)=CELL("address",OFFSET(RAM0,MMU_RAM_X,MMU_RAM_Y))),MMU_VAL,CH588)))</f>
        <v>0</v>
      </c>
      <c r="CI588" s="50">
        <f t="array" aca="1" ref="CI588" ca="1">IF(RESET,0,IF(LOAD_ROM,ROM!CI449,IF(AND(MMU_CLK,MMU_MEMW,CELL("address",CI588)=CELL("address",OFFSET(RAM0,MMU_RAM_X,MMU_RAM_Y))),MMU_VAL,CI588)))</f>
        <v>0</v>
      </c>
      <c r="CJ588" s="50">
        <f t="array" aca="1" ref="CJ588" ca="1">IF(RESET,0,IF(LOAD_ROM,ROM!CJ449,IF(AND(MMU_CLK,MMU_MEMW,CELL("address",CJ588)=CELL("address",OFFSET(RAM0,MMU_RAM_X,MMU_RAM_Y))),MMU_VAL,CJ588)))</f>
        <v>0</v>
      </c>
      <c r="CK588" s="50">
        <f t="array" aca="1" ref="CK588" ca="1">IF(RESET,0,IF(LOAD_ROM,ROM!CK449,IF(AND(MMU_CLK,MMU_MEMW,CELL("address",CK588)=CELL("address",OFFSET(RAM0,MMU_RAM_X,MMU_RAM_Y))),MMU_VAL,CK588)))</f>
        <v>0</v>
      </c>
      <c r="CL588" s="50">
        <f t="array" aca="1" ref="CL588" ca="1">IF(RESET,0,IF(LOAD_ROM,ROM!CL449,IF(AND(MMU_CLK,MMU_MEMW,CELL("address",CL588)=CELL("address",OFFSET(RAM0,MMU_RAM_X,MMU_RAM_Y))),MMU_VAL,CL588)))</f>
        <v>0</v>
      </c>
      <c r="CM588" s="50">
        <f t="array" aca="1" ref="CM588" ca="1">IF(RESET,0,IF(LOAD_ROM,ROM!CM449,IF(AND(MMU_CLK,MMU_MEMW,CELL("address",CM588)=CELL("address",OFFSET(RAM0,MMU_RAM_X,MMU_RAM_Y))),MMU_VAL,CM588)))</f>
        <v>0</v>
      </c>
      <c r="CN588" s="50">
        <f t="array" aca="1" ref="CN588" ca="1">IF(RESET,0,IF(LOAD_ROM,ROM!CN449,IF(AND(MMU_CLK,MMU_MEMW,CELL("address",CN588)=CELL("address",OFFSET(RAM0,MMU_RAM_X,MMU_RAM_Y))),MMU_VAL,CN588)))</f>
        <v>0</v>
      </c>
      <c r="CO588" s="50">
        <f t="array" aca="1" ref="CO588" ca="1">IF(RESET,0,IF(LOAD_ROM,ROM!CO449,IF(AND(MMU_CLK,MMU_MEMW,CELL("address",CO588)=CELL("address",OFFSET(RAM0,MMU_RAM_X,MMU_RAM_Y))),MMU_VAL,CO588)))</f>
        <v>0</v>
      </c>
      <c r="CP588" s="50">
        <f t="array" aca="1" ref="CP588" ca="1">IF(RESET,0,IF(LOAD_ROM,ROM!CP449,IF(AND(MMU_CLK,MMU_MEMW,CELL("address",CP588)=CELL("address",OFFSET(RAM0,MMU_RAM_X,MMU_RAM_Y))),MMU_VAL,CP588)))</f>
        <v>0</v>
      </c>
      <c r="CQ588" s="50">
        <f t="array" aca="1" ref="CQ588" ca="1">IF(RESET,0,IF(LOAD_ROM,ROM!CQ449,IF(AND(MMU_CLK,MMU_MEMW,CELL("address",CQ588)=CELL("address",OFFSET(RAM0,MMU_RAM_X,MMU_RAM_Y))),MMU_VAL,CQ588)))</f>
        <v>0</v>
      </c>
      <c r="CR588" s="50">
        <f t="array" aca="1" ref="CR588" ca="1">IF(RESET,0,IF(LOAD_ROM,ROM!CR449,IF(AND(MMU_CLK,MMU_MEMW,CELL("address",CR588)=CELL("address",OFFSET(RAM0,MMU_RAM_X,MMU_RAM_Y))),MMU_VAL,CR588)))</f>
        <v>0</v>
      </c>
      <c r="CS588" s="50">
        <f t="array" aca="1" ref="CS588" ca="1">IF(RESET,0,IF(LOAD_ROM,ROM!CS449,IF(AND(MMU_CLK,MMU_MEMW,CELL("address",CS588)=CELL("address",OFFSET(RAM0,MMU_RAM_X,MMU_RAM_Y))),MMU_VAL,CS588)))</f>
        <v>0</v>
      </c>
      <c r="CT588" s="50">
        <f t="array" aca="1" ref="CT588" ca="1">IF(RESET,0,IF(LOAD_ROM,ROM!CT449,IF(AND(MMU_CLK,MMU_MEMW,CELL("address",CT588)=CELL("address",OFFSET(RAM0,MMU_RAM_X,MMU_RAM_Y))),MMU_VAL,CT588)))</f>
        <v>0</v>
      </c>
      <c r="CU588" s="50">
        <f t="array" aca="1" ref="CU588" ca="1">IF(RESET,0,IF(LOAD_ROM,ROM!CU449,IF(AND(MMU_CLK,MMU_MEMW,CELL("address",CU588)=CELL("address",OFFSET(RAM0,MMU_RAM_X,MMU_RAM_Y))),MMU_VAL,CU588)))</f>
        <v>0</v>
      </c>
      <c r="CV588" s="50">
        <f t="array" aca="1" ref="CV588" ca="1">IF(RESET,0,IF(LOAD_ROM,ROM!CV449,IF(AND(MMU_CLK,MMU_MEMW,CELL("address",CV588)=CELL("address",OFFSET(RAM0,MMU_RAM_X,MMU_RAM_Y))),MMU_VAL,CV588)))</f>
        <v>0</v>
      </c>
      <c r="CW588" s="50">
        <f t="array" aca="1" ref="CW588" ca="1">IF(RESET,0,IF(LOAD_ROM,ROM!CW449,IF(AND(MMU_CLK,MMU_MEMW,CELL("address",CW588)=CELL("address",OFFSET(RAM0,MMU_RAM_X,MMU_RAM_Y))),MMU_VAL,CW588)))</f>
        <v>0</v>
      </c>
      <c r="CX588" s="50">
        <f t="array" aca="1" ref="CX588" ca="1">IF(RESET,0,IF(LOAD_ROM,ROM!CX449,IF(AND(MMU_CLK,MMU_MEMW,CELL("address",CX588)=CELL("address",OFFSET(RAM0,MMU_RAM_X,MMU_RAM_Y))),MMU_VAL,CX588)))</f>
        <v>0</v>
      </c>
      <c r="CY588" s="50">
        <f t="array" aca="1" ref="CY588" ca="1">IF(RESET,0,IF(LOAD_ROM,ROM!CY449,IF(AND(MMU_CLK,MMU_MEMW,CELL("address",CY588)=CELL("address",OFFSET(RAM0,MMU_RAM_X,MMU_RAM_Y))),MMU_VAL,CY588)))</f>
        <v>0</v>
      </c>
      <c r="CZ588" s="50">
        <f t="array" aca="1" ref="CZ588" ca="1">IF(RESET,0,IF(LOAD_ROM,ROM!CZ449,IF(AND(MMU_CLK,MMU_MEMW,CELL("address",CZ588)=CELL("address",OFFSET(RAM0,MMU_RAM_X,MMU_RAM_Y))),MMU_VAL,CZ588)))</f>
        <v>0</v>
      </c>
      <c r="DA588" s="50">
        <f t="array" aca="1" ref="DA588" ca="1">IF(RESET,0,IF(LOAD_ROM,ROM!DA449,IF(AND(MMU_CLK,MMU_MEMW,CELL("address",DA588)=CELL("address",OFFSET(RAM0,MMU_RAM_X,MMU_RAM_Y))),MMU_VAL,DA588)))</f>
        <v>0</v>
      </c>
      <c r="DB588" s="50">
        <f t="array" aca="1" ref="DB588" ca="1">IF(RESET,0,IF(LOAD_ROM,ROM!DB449,IF(AND(MMU_CLK,MMU_MEMW,CELL("address",DB588)=CELL("address",OFFSET(RAM0,MMU_RAM_X,MMU_RAM_Y))),MMU_VAL,DB588)))</f>
        <v>0</v>
      </c>
      <c r="DC588" s="50">
        <f t="array" aca="1" ref="DC588" ca="1">IF(RESET,0,IF(LOAD_ROM,ROM!DC449,IF(AND(MMU_CLK,MMU_MEMW,CELL("address",DC588)=CELL("address",OFFSET(RAM0,MMU_RAM_X,MMU_RAM_Y))),MMU_VAL,DC588)))</f>
        <v>0</v>
      </c>
      <c r="DD588" s="50">
        <f t="array" aca="1" ref="DD588" ca="1">IF(RESET,0,IF(LOAD_ROM,ROM!DD449,IF(AND(MMU_CLK,MMU_MEMW,CELL("address",DD588)=CELL("address",OFFSET(RAM0,MMU_RAM_X,MMU_RAM_Y))),MMU_VAL,DD588)))</f>
        <v>0</v>
      </c>
      <c r="DE588" s="50">
        <f t="array" aca="1" ref="DE588" ca="1">IF(RESET,0,IF(LOAD_ROM,ROM!DE449,IF(AND(MMU_CLK,MMU_MEMW,CELL("address",DE588)=CELL("address",OFFSET(RAM0,MMU_RAM_X,MMU_RAM_Y))),MMU_VAL,DE588)))</f>
        <v>0</v>
      </c>
      <c r="DF588" s="50">
        <f t="array" aca="1" ref="DF588" ca="1">IF(RESET,0,IF(LOAD_ROM,ROM!DF449,IF(AND(MMU_CLK,MMU_MEMW,CELL("address",DF588)=CELL("address",OFFSET(RAM0,MMU_RAM_X,MMU_RAM_Y))),MMU_VAL,DF588)))</f>
        <v>0</v>
      </c>
      <c r="DG588" s="50">
        <f t="array" aca="1" ref="DG588" ca="1">IF(RESET,0,IF(LOAD_ROM,ROM!DG449,IF(AND(MMU_CLK,MMU_MEMW,CELL("address",DG588)=CELL("address",OFFSET(RAM0,MMU_RAM_X,MMU_RAM_Y))),MMU_VAL,DG588)))</f>
        <v>0</v>
      </c>
      <c r="DH588" s="50">
        <f t="array" aca="1" ref="DH588" ca="1">IF(RESET,0,IF(LOAD_ROM,ROM!DH449,IF(AND(MMU_CLK,MMU_MEMW,CELL("address",DH588)=CELL("address",OFFSET(RAM0,MMU_RAM_X,MMU_RAM_Y))),MMU_VAL,DH588)))</f>
        <v>0</v>
      </c>
      <c r="DI588" s="50">
        <f t="array" aca="1" ref="DI588" ca="1">IF(RESET,0,IF(LOAD_ROM,ROM!DI449,IF(AND(MMU_CLK,MMU_MEMW,CELL("address",DI588)=CELL("address",OFFSET(RAM0,MMU_RAM_X,MMU_RAM_Y))),MMU_VAL,DI588)))</f>
        <v>0</v>
      </c>
      <c r="DJ588" s="50">
        <f t="array" aca="1" ref="DJ588" ca="1">IF(RESET,0,IF(LOAD_ROM,ROM!DJ449,IF(AND(MMU_CLK,MMU_MEMW,CELL("address",DJ588)=CELL("address",OFFSET(RAM0,MMU_RAM_X,MMU_RAM_Y))),MMU_VAL,DJ588)))</f>
        <v>0</v>
      </c>
      <c r="DK588" s="50">
        <f t="array" aca="1" ref="DK588" ca="1">IF(RESET,0,IF(LOAD_ROM,ROM!DK449,IF(AND(MMU_CLK,MMU_MEMW,CELL("address",DK588)=CELL("address",OFFSET(RAM0,MMU_RAM_X,MMU_RAM_Y))),MMU_VAL,DK588)))</f>
        <v>0</v>
      </c>
      <c r="DL588" s="50">
        <f t="array" aca="1" ref="DL588" ca="1">IF(RESET,0,IF(LOAD_ROM,ROM!DL449,IF(AND(MMU_CLK,MMU_MEMW,CELL("address",DL588)=CELL("address",OFFSET(RAM0,MMU_RAM_X,MMU_RAM_Y))),MMU_VAL,DL588)))</f>
        <v>0</v>
      </c>
      <c r="DM588" s="50">
        <f t="array" aca="1" ref="DM588" ca="1">IF(RESET,0,IF(LOAD_ROM,ROM!DM449,IF(AND(MMU_CLK,MMU_MEMW,CELL("address",DM588)=CELL("address",OFFSET(RAM0,MMU_RAM_X,MMU_RAM_Y))),MMU_VAL,DM588)))</f>
        <v>0</v>
      </c>
      <c r="DN588" s="50">
        <f t="array" aca="1" ref="DN588" ca="1">IF(RESET,0,IF(LOAD_ROM,ROM!DN449,IF(AND(MMU_CLK,MMU_MEMW,CELL("address",DN588)=CELL("address",OFFSET(RAM0,MMU_RAM_X,MMU_RAM_Y))),MMU_VAL,DN588)))</f>
        <v>0</v>
      </c>
      <c r="DO588" s="50">
        <f t="array" aca="1" ref="DO588" ca="1">IF(RESET,0,IF(LOAD_ROM,ROM!DO449,IF(AND(MMU_CLK,MMU_MEMW,CELL("address",DO588)=CELL("address",OFFSET(RAM0,MMU_RAM_X,MMU_RAM_Y))),MMU_VAL,DO588)))</f>
        <v>0</v>
      </c>
      <c r="DP588" s="50">
        <f t="array" aca="1" ref="DP588" ca="1">IF(RESET,0,IF(LOAD_ROM,ROM!DP449,IF(AND(MMU_CLK,MMU_MEMW,CELL("address",DP588)=CELL("address",OFFSET(RAM0,MMU_RAM_X,MMU_RAM_Y))),MMU_VAL,DP588)))</f>
        <v>0</v>
      </c>
      <c r="DQ588" s="50">
        <f t="array" aca="1" ref="DQ588" ca="1">IF(RESET,0,IF(LOAD_ROM,ROM!DQ449,IF(AND(MMU_CLK,MMU_MEMW,CELL("address",DQ588)=CELL("address",OFFSET(RAM0,MMU_RAM_X,MMU_RAM_Y))),MMU_VAL,DQ588)))</f>
        <v>0</v>
      </c>
      <c r="DR588" s="50">
        <f t="array" aca="1" ref="DR588" ca="1">IF(RESET,0,IF(LOAD_ROM,ROM!DR449,IF(AND(MMU_CLK,MMU_MEMW,CELL("address",DR588)=CELL("address",OFFSET(RAM0,MMU_RAM_X,MMU_RAM_Y))),MMU_VAL,DR588)))</f>
        <v>0</v>
      </c>
      <c r="DS588" s="50">
        <f t="array" aca="1" ref="DS588" ca="1">IF(RESET,0,IF(LOAD_ROM,ROM!DS449,IF(AND(MMU_CLK,MMU_MEMW,CELL("address",DS588)=CELL("address",OFFSET(RAM0,MMU_RAM_X,MMU_RAM_Y))),MMU_VAL,DS588)))</f>
        <v>0</v>
      </c>
      <c r="DT588" s="50">
        <f t="array" aca="1" ref="DT588" ca="1">IF(RESET,0,IF(LOAD_ROM,ROM!DT449,IF(AND(MMU_CLK,MMU_MEMW,CELL("address",DT588)=CELL("address",OFFSET(RAM0,MMU_RAM_X,MMU_RAM_Y))),MMU_VAL,DT588)))</f>
        <v>0</v>
      </c>
      <c r="DU588" s="50">
        <f t="array" aca="1" ref="DU588" ca="1">IF(RESET,0,IF(LOAD_ROM,ROM!DU449,IF(AND(MMU_CLK,MMU_MEMW,CELL("address",DU588)=CELL("address",OFFSET(RAM0,MMU_RAM_X,MMU_RAM_Y))),MMU_VAL,DU588)))</f>
        <v>0</v>
      </c>
      <c r="DV588" s="50">
        <f t="array" aca="1" ref="DV588" ca="1">IF(RESET,0,IF(LOAD_ROM,ROM!DV449,IF(AND(MMU_CLK,MMU_MEMW,CELL("address",DV588)=CELL("address",OFFSET(RAM0,MMU_RAM_X,MMU_RAM_Y))),MMU_VAL,DV588)))</f>
        <v>0</v>
      </c>
      <c r="DW588" s="50">
        <f t="array" aca="1" ref="DW588" ca="1">IF(RESET,0,IF(LOAD_ROM,ROM!DW449,IF(AND(MMU_CLK,MMU_MEMW,CELL("address",DW588)=CELL("address",OFFSET(RAM0,MMU_RAM_X,MMU_RAM_Y))),MMU_VAL,DW588)))</f>
        <v>0</v>
      </c>
      <c r="DX588" s="50">
        <f t="array" aca="1" ref="DX588" ca="1">IF(RESET,0,IF(LOAD_ROM,ROM!DX449,IF(AND(MMU_CLK,MMU_MEMW,CELL("address",DX588)=CELL("address",OFFSET(RAM0,MMU_RAM_X,MMU_RAM_Y))),MMU_VAL,DX588)))</f>
        <v>0</v>
      </c>
    </row>
    <row r="589" spans="1:128" x14ac:dyDescent="0.35">
      <c r="A589" s="50">
        <f t="array" aca="1" ref="A589" ca="1">IF(RESET,0,IF(LOAD_ROM,ROM!A450,IF(AND(MMU_CLK,MMU_MEMW,CELL("address",A589)=CELL("address",OFFSET(RAM0,MMU_RAM_X,MMU_RAM_Y))),MMU_VAL,A589)))</f>
        <v>0</v>
      </c>
      <c r="B589" s="50">
        <f t="array" aca="1" ref="B589" ca="1">IF(RESET,0,IF(LOAD_ROM,ROM!B450,IF(AND(MMU_CLK,MMU_MEMW,CELL("address",B589)=CELL("address",OFFSET(RAM0,MMU_RAM_X,MMU_RAM_Y))),MMU_VAL,B589)))</f>
        <v>0</v>
      </c>
      <c r="C589" s="50">
        <f t="array" aca="1" ref="C589" ca="1">IF(RESET,0,IF(LOAD_ROM,ROM!C450,IF(AND(MMU_CLK,MMU_MEMW,CELL("address",C589)=CELL("address",OFFSET(RAM0,MMU_RAM_X,MMU_RAM_Y))),MMU_VAL,C589)))</f>
        <v>0</v>
      </c>
      <c r="D589" s="50">
        <f t="array" aca="1" ref="D589" ca="1">IF(RESET,0,IF(LOAD_ROM,ROM!D450,IF(AND(MMU_CLK,MMU_MEMW,CELL("address",D589)=CELL("address",OFFSET(RAM0,MMU_RAM_X,MMU_RAM_Y))),MMU_VAL,D589)))</f>
        <v>0</v>
      </c>
      <c r="E589" s="50">
        <f t="array" aca="1" ref="E589" ca="1">IF(RESET,0,IF(LOAD_ROM,ROM!E450,IF(AND(MMU_CLK,MMU_MEMW,CELL("address",E589)=CELL("address",OFFSET(RAM0,MMU_RAM_X,MMU_RAM_Y))),MMU_VAL,E589)))</f>
        <v>0</v>
      </c>
      <c r="F589" s="50">
        <f t="array" aca="1" ref="F589" ca="1">IF(RESET,0,IF(LOAD_ROM,ROM!F450,IF(AND(MMU_CLK,MMU_MEMW,CELL("address",F589)=CELL("address",OFFSET(RAM0,MMU_RAM_X,MMU_RAM_Y))),MMU_VAL,F589)))</f>
        <v>0</v>
      </c>
      <c r="G589" s="50">
        <f t="array" aca="1" ref="G589" ca="1">IF(RESET,0,IF(LOAD_ROM,ROM!G450,IF(AND(MMU_CLK,MMU_MEMW,CELL("address",G589)=CELL("address",OFFSET(RAM0,MMU_RAM_X,MMU_RAM_Y))),MMU_VAL,G589)))</f>
        <v>0</v>
      </c>
      <c r="H589" s="50">
        <f t="array" aca="1" ref="H589" ca="1">IF(RESET,0,IF(LOAD_ROM,ROM!H450,IF(AND(MMU_CLK,MMU_MEMW,CELL("address",H589)=CELL("address",OFFSET(RAM0,MMU_RAM_X,MMU_RAM_Y))),MMU_VAL,H589)))</f>
        <v>0</v>
      </c>
      <c r="I589" s="50">
        <f t="array" aca="1" ref="I589" ca="1">IF(RESET,0,IF(LOAD_ROM,ROM!I450,IF(AND(MMU_CLK,MMU_MEMW,CELL("address",I589)=CELL("address",OFFSET(RAM0,MMU_RAM_X,MMU_RAM_Y))),MMU_VAL,I589)))</f>
        <v>0</v>
      </c>
      <c r="J589" s="50">
        <f t="array" aca="1" ref="J589" ca="1">IF(RESET,0,IF(LOAD_ROM,ROM!J450,IF(AND(MMU_CLK,MMU_MEMW,CELL("address",J589)=CELL("address",OFFSET(RAM0,MMU_RAM_X,MMU_RAM_Y))),MMU_VAL,J589)))</f>
        <v>0</v>
      </c>
      <c r="K589" s="50">
        <f t="array" aca="1" ref="K589" ca="1">IF(RESET,0,IF(LOAD_ROM,ROM!K450,IF(AND(MMU_CLK,MMU_MEMW,CELL("address",K589)=CELL("address",OFFSET(RAM0,MMU_RAM_X,MMU_RAM_Y))),MMU_VAL,K589)))</f>
        <v>0</v>
      </c>
      <c r="L589" s="50">
        <f t="array" aca="1" ref="L589" ca="1">IF(RESET,0,IF(LOAD_ROM,ROM!L450,IF(AND(MMU_CLK,MMU_MEMW,CELL("address",L589)=CELL("address",OFFSET(RAM0,MMU_RAM_X,MMU_RAM_Y))),MMU_VAL,L589)))</f>
        <v>0</v>
      </c>
      <c r="M589" s="50">
        <f t="array" aca="1" ref="M589" ca="1">IF(RESET,0,IF(LOAD_ROM,ROM!M450,IF(AND(MMU_CLK,MMU_MEMW,CELL("address",M589)=CELL("address",OFFSET(RAM0,MMU_RAM_X,MMU_RAM_Y))),MMU_VAL,M589)))</f>
        <v>0</v>
      </c>
      <c r="N589" s="50">
        <f t="array" aca="1" ref="N589" ca="1">IF(RESET,0,IF(LOAD_ROM,ROM!N450,IF(AND(MMU_CLK,MMU_MEMW,CELL("address",N589)=CELL("address",OFFSET(RAM0,MMU_RAM_X,MMU_RAM_Y))),MMU_VAL,N589)))</f>
        <v>0</v>
      </c>
      <c r="O589" s="50">
        <f t="array" aca="1" ref="O589" ca="1">IF(RESET,0,IF(LOAD_ROM,ROM!O450,IF(AND(MMU_CLK,MMU_MEMW,CELL("address",O589)=CELL("address",OFFSET(RAM0,MMU_RAM_X,MMU_RAM_Y))),MMU_VAL,O589)))</f>
        <v>0</v>
      </c>
      <c r="P589" s="50">
        <f t="array" aca="1" ref="P589" ca="1">IF(RESET,0,IF(LOAD_ROM,ROM!P450,IF(AND(MMU_CLK,MMU_MEMW,CELL("address",P589)=CELL("address",OFFSET(RAM0,MMU_RAM_X,MMU_RAM_Y))),MMU_VAL,P589)))</f>
        <v>0</v>
      </c>
      <c r="Q589" s="50">
        <f t="array" aca="1" ref="Q589" ca="1">IF(RESET,0,IF(LOAD_ROM,ROM!Q450,IF(AND(MMU_CLK,MMU_MEMW,CELL("address",Q589)=CELL("address",OFFSET(RAM0,MMU_RAM_X,MMU_RAM_Y))),MMU_VAL,Q589)))</f>
        <v>0</v>
      </c>
      <c r="R589" s="50">
        <f t="array" aca="1" ref="R589" ca="1">IF(RESET,0,IF(LOAD_ROM,ROM!R450,IF(AND(MMU_CLK,MMU_MEMW,CELL("address",R589)=CELL("address",OFFSET(RAM0,MMU_RAM_X,MMU_RAM_Y))),MMU_VAL,R589)))</f>
        <v>0</v>
      </c>
      <c r="S589" s="50">
        <f t="array" aca="1" ref="S589" ca="1">IF(RESET,0,IF(LOAD_ROM,ROM!S450,IF(AND(MMU_CLK,MMU_MEMW,CELL("address",S589)=CELL("address",OFFSET(RAM0,MMU_RAM_X,MMU_RAM_Y))),MMU_VAL,S589)))</f>
        <v>0</v>
      </c>
      <c r="T589" s="50">
        <f t="array" aca="1" ref="T589" ca="1">IF(RESET,0,IF(LOAD_ROM,ROM!T450,IF(AND(MMU_CLK,MMU_MEMW,CELL("address",T589)=CELL("address",OFFSET(RAM0,MMU_RAM_X,MMU_RAM_Y))),MMU_VAL,T589)))</f>
        <v>0</v>
      </c>
      <c r="U589" s="50">
        <f t="array" aca="1" ref="U589" ca="1">IF(RESET,0,IF(LOAD_ROM,ROM!U450,IF(AND(MMU_CLK,MMU_MEMW,CELL("address",U589)=CELL("address",OFFSET(RAM0,MMU_RAM_X,MMU_RAM_Y))),MMU_VAL,U589)))</f>
        <v>0</v>
      </c>
      <c r="V589" s="50">
        <f t="array" aca="1" ref="V589" ca="1">IF(RESET,0,IF(LOAD_ROM,ROM!V450,IF(AND(MMU_CLK,MMU_MEMW,CELL("address",V589)=CELL("address",OFFSET(RAM0,MMU_RAM_X,MMU_RAM_Y))),MMU_VAL,V589)))</f>
        <v>0</v>
      </c>
      <c r="W589" s="50">
        <f t="array" aca="1" ref="W589" ca="1">IF(RESET,0,IF(LOAD_ROM,ROM!W450,IF(AND(MMU_CLK,MMU_MEMW,CELL("address",W589)=CELL("address",OFFSET(RAM0,MMU_RAM_X,MMU_RAM_Y))),MMU_VAL,W589)))</f>
        <v>0</v>
      </c>
      <c r="X589" s="50">
        <f t="array" aca="1" ref="X589" ca="1">IF(RESET,0,IF(LOAD_ROM,ROM!X450,IF(AND(MMU_CLK,MMU_MEMW,CELL("address",X589)=CELL("address",OFFSET(RAM0,MMU_RAM_X,MMU_RAM_Y))),MMU_VAL,X589)))</f>
        <v>0</v>
      </c>
      <c r="Y589" s="50">
        <f t="array" aca="1" ref="Y589" ca="1">IF(RESET,0,IF(LOAD_ROM,ROM!Y450,IF(AND(MMU_CLK,MMU_MEMW,CELL("address",Y589)=CELL("address",OFFSET(RAM0,MMU_RAM_X,MMU_RAM_Y))),MMU_VAL,Y589)))</f>
        <v>0</v>
      </c>
      <c r="Z589" s="50">
        <f t="array" aca="1" ref="Z589" ca="1">IF(RESET,0,IF(LOAD_ROM,ROM!Z450,IF(AND(MMU_CLK,MMU_MEMW,CELL("address",Z589)=CELL("address",OFFSET(RAM0,MMU_RAM_X,MMU_RAM_Y))),MMU_VAL,Z589)))</f>
        <v>0</v>
      </c>
      <c r="AA589" s="50">
        <f t="array" aca="1" ref="AA589" ca="1">IF(RESET,0,IF(LOAD_ROM,ROM!AA450,IF(AND(MMU_CLK,MMU_MEMW,CELL("address",AA589)=CELL("address",OFFSET(RAM0,MMU_RAM_X,MMU_RAM_Y))),MMU_VAL,AA589)))</f>
        <v>0</v>
      </c>
      <c r="AB589" s="50">
        <f t="array" aca="1" ref="AB589" ca="1">IF(RESET,0,IF(LOAD_ROM,ROM!AB450,IF(AND(MMU_CLK,MMU_MEMW,CELL("address",AB589)=CELL("address",OFFSET(RAM0,MMU_RAM_X,MMU_RAM_Y))),MMU_VAL,AB589)))</f>
        <v>0</v>
      </c>
      <c r="AC589" s="50">
        <f t="array" aca="1" ref="AC589" ca="1">IF(RESET,0,IF(LOAD_ROM,ROM!AC450,IF(AND(MMU_CLK,MMU_MEMW,CELL("address",AC589)=CELL("address",OFFSET(RAM0,MMU_RAM_X,MMU_RAM_Y))),MMU_VAL,AC589)))</f>
        <v>0</v>
      </c>
      <c r="AD589" s="50">
        <f t="array" aca="1" ref="AD589" ca="1">IF(RESET,0,IF(LOAD_ROM,ROM!AD450,IF(AND(MMU_CLK,MMU_MEMW,CELL("address",AD589)=CELL("address",OFFSET(RAM0,MMU_RAM_X,MMU_RAM_Y))),MMU_VAL,AD589)))</f>
        <v>0</v>
      </c>
      <c r="AE589" s="50">
        <f t="array" aca="1" ref="AE589" ca="1">IF(RESET,0,IF(LOAD_ROM,ROM!AE450,IF(AND(MMU_CLK,MMU_MEMW,CELL("address",AE589)=CELL("address",OFFSET(RAM0,MMU_RAM_X,MMU_RAM_Y))),MMU_VAL,AE589)))</f>
        <v>0</v>
      </c>
      <c r="AF589" s="50">
        <f t="array" aca="1" ref="AF589" ca="1">IF(RESET,0,IF(LOAD_ROM,ROM!AF450,IF(AND(MMU_CLK,MMU_MEMW,CELL("address",AF589)=CELL("address",OFFSET(RAM0,MMU_RAM_X,MMU_RAM_Y))),MMU_VAL,AF589)))</f>
        <v>0</v>
      </c>
      <c r="AG589" s="50">
        <f t="array" aca="1" ref="AG589" ca="1">IF(RESET,0,IF(LOAD_ROM,ROM!AG450,IF(AND(MMU_CLK,MMU_MEMW,CELL("address",AG589)=CELL("address",OFFSET(RAM0,MMU_RAM_X,MMU_RAM_Y))),MMU_VAL,AG589)))</f>
        <v>0</v>
      </c>
      <c r="AH589" s="50">
        <f t="array" aca="1" ref="AH589" ca="1">IF(RESET,0,IF(LOAD_ROM,ROM!AH450,IF(AND(MMU_CLK,MMU_MEMW,CELL("address",AH589)=CELL("address",OFFSET(RAM0,MMU_RAM_X,MMU_RAM_Y))),MMU_VAL,AH589)))</f>
        <v>0</v>
      </c>
      <c r="AI589" s="50">
        <f t="array" aca="1" ref="AI589" ca="1">IF(RESET,0,IF(LOAD_ROM,ROM!AI450,IF(AND(MMU_CLK,MMU_MEMW,CELL("address",AI589)=CELL("address",OFFSET(RAM0,MMU_RAM_X,MMU_RAM_Y))),MMU_VAL,AI589)))</f>
        <v>0</v>
      </c>
      <c r="AJ589" s="50">
        <f t="array" aca="1" ref="AJ589" ca="1">IF(RESET,0,IF(LOAD_ROM,ROM!AJ450,IF(AND(MMU_CLK,MMU_MEMW,CELL("address",AJ589)=CELL("address",OFFSET(RAM0,MMU_RAM_X,MMU_RAM_Y))),MMU_VAL,AJ589)))</f>
        <v>0</v>
      </c>
      <c r="AK589" s="50">
        <f t="array" aca="1" ref="AK589" ca="1">IF(RESET,0,IF(LOAD_ROM,ROM!AK450,IF(AND(MMU_CLK,MMU_MEMW,CELL("address",AK589)=CELL("address",OFFSET(RAM0,MMU_RAM_X,MMU_RAM_Y))),MMU_VAL,AK589)))</f>
        <v>0</v>
      </c>
      <c r="AL589" s="50">
        <f t="array" aca="1" ref="AL589" ca="1">IF(RESET,0,IF(LOAD_ROM,ROM!AL450,IF(AND(MMU_CLK,MMU_MEMW,CELL("address",AL589)=CELL("address",OFFSET(RAM0,MMU_RAM_X,MMU_RAM_Y))),MMU_VAL,AL589)))</f>
        <v>0</v>
      </c>
      <c r="AM589" s="50">
        <f t="array" aca="1" ref="AM589" ca="1">IF(RESET,0,IF(LOAD_ROM,ROM!AM450,IF(AND(MMU_CLK,MMU_MEMW,CELL("address",AM589)=CELL("address",OFFSET(RAM0,MMU_RAM_X,MMU_RAM_Y))),MMU_VAL,AM589)))</f>
        <v>0</v>
      </c>
      <c r="AN589" s="50">
        <f t="array" aca="1" ref="AN589" ca="1">IF(RESET,0,IF(LOAD_ROM,ROM!AN450,IF(AND(MMU_CLK,MMU_MEMW,CELL("address",AN589)=CELL("address",OFFSET(RAM0,MMU_RAM_X,MMU_RAM_Y))),MMU_VAL,AN589)))</f>
        <v>0</v>
      </c>
      <c r="AO589" s="50">
        <f t="array" aca="1" ref="AO589" ca="1">IF(RESET,0,IF(LOAD_ROM,ROM!AO450,IF(AND(MMU_CLK,MMU_MEMW,CELL("address",AO589)=CELL("address",OFFSET(RAM0,MMU_RAM_X,MMU_RAM_Y))),MMU_VAL,AO589)))</f>
        <v>0</v>
      </c>
      <c r="AP589" s="50">
        <f t="array" aca="1" ref="AP589" ca="1">IF(RESET,0,IF(LOAD_ROM,ROM!AP450,IF(AND(MMU_CLK,MMU_MEMW,CELL("address",AP589)=CELL("address",OFFSET(RAM0,MMU_RAM_X,MMU_RAM_Y))),MMU_VAL,AP589)))</f>
        <v>0</v>
      </c>
      <c r="AQ589" s="50">
        <f t="array" aca="1" ref="AQ589" ca="1">IF(RESET,0,IF(LOAD_ROM,ROM!AQ450,IF(AND(MMU_CLK,MMU_MEMW,CELL("address",AQ589)=CELL("address",OFFSET(RAM0,MMU_RAM_X,MMU_RAM_Y))),MMU_VAL,AQ589)))</f>
        <v>0</v>
      </c>
      <c r="AR589" s="50">
        <f t="array" aca="1" ref="AR589" ca="1">IF(RESET,0,IF(LOAD_ROM,ROM!AR450,IF(AND(MMU_CLK,MMU_MEMW,CELL("address",AR589)=CELL("address",OFFSET(RAM0,MMU_RAM_X,MMU_RAM_Y))),MMU_VAL,AR589)))</f>
        <v>0</v>
      </c>
      <c r="AS589" s="50">
        <f t="array" aca="1" ref="AS589" ca="1">IF(RESET,0,IF(LOAD_ROM,ROM!AS450,IF(AND(MMU_CLK,MMU_MEMW,CELL("address",AS589)=CELL("address",OFFSET(RAM0,MMU_RAM_X,MMU_RAM_Y))),MMU_VAL,AS589)))</f>
        <v>0</v>
      </c>
      <c r="AT589" s="50">
        <f t="array" aca="1" ref="AT589" ca="1">IF(RESET,0,IF(LOAD_ROM,ROM!AT450,IF(AND(MMU_CLK,MMU_MEMW,CELL("address",AT589)=CELL("address",OFFSET(RAM0,MMU_RAM_X,MMU_RAM_Y))),MMU_VAL,AT589)))</f>
        <v>0</v>
      </c>
      <c r="AU589" s="50">
        <f t="array" aca="1" ref="AU589" ca="1">IF(RESET,0,IF(LOAD_ROM,ROM!AU450,IF(AND(MMU_CLK,MMU_MEMW,CELL("address",AU589)=CELL("address",OFFSET(RAM0,MMU_RAM_X,MMU_RAM_Y))),MMU_VAL,AU589)))</f>
        <v>0</v>
      </c>
      <c r="AV589" s="50">
        <f t="array" aca="1" ref="AV589" ca="1">IF(RESET,0,IF(LOAD_ROM,ROM!AV450,IF(AND(MMU_CLK,MMU_MEMW,CELL("address",AV589)=CELL("address",OFFSET(RAM0,MMU_RAM_X,MMU_RAM_Y))),MMU_VAL,AV589)))</f>
        <v>0</v>
      </c>
      <c r="AW589" s="50">
        <f t="array" aca="1" ref="AW589" ca="1">IF(RESET,0,IF(LOAD_ROM,ROM!AW450,IF(AND(MMU_CLK,MMU_MEMW,CELL("address",AW589)=CELL("address",OFFSET(RAM0,MMU_RAM_X,MMU_RAM_Y))),MMU_VAL,AW589)))</f>
        <v>0</v>
      </c>
      <c r="AX589" s="50">
        <f t="array" aca="1" ref="AX589" ca="1">IF(RESET,0,IF(LOAD_ROM,ROM!AX450,IF(AND(MMU_CLK,MMU_MEMW,CELL("address",AX589)=CELL("address",OFFSET(RAM0,MMU_RAM_X,MMU_RAM_Y))),MMU_VAL,AX589)))</f>
        <v>0</v>
      </c>
      <c r="AY589" s="50">
        <f t="array" aca="1" ref="AY589" ca="1">IF(RESET,0,IF(LOAD_ROM,ROM!AY450,IF(AND(MMU_CLK,MMU_MEMW,CELL("address",AY589)=CELL("address",OFFSET(RAM0,MMU_RAM_X,MMU_RAM_Y))),MMU_VAL,AY589)))</f>
        <v>0</v>
      </c>
      <c r="AZ589" s="50">
        <f t="array" aca="1" ref="AZ589" ca="1">IF(RESET,0,IF(LOAD_ROM,ROM!AZ450,IF(AND(MMU_CLK,MMU_MEMW,CELL("address",AZ589)=CELL("address",OFFSET(RAM0,MMU_RAM_X,MMU_RAM_Y))),MMU_VAL,AZ589)))</f>
        <v>0</v>
      </c>
      <c r="BA589" s="50">
        <f t="array" aca="1" ref="BA589" ca="1">IF(RESET,0,IF(LOAD_ROM,ROM!BA450,IF(AND(MMU_CLK,MMU_MEMW,CELL("address",BA589)=CELL("address",OFFSET(RAM0,MMU_RAM_X,MMU_RAM_Y))),MMU_VAL,BA589)))</f>
        <v>0</v>
      </c>
      <c r="BB589" s="50">
        <f t="array" aca="1" ref="BB589" ca="1">IF(RESET,0,IF(LOAD_ROM,ROM!BB450,IF(AND(MMU_CLK,MMU_MEMW,CELL("address",BB589)=CELL("address",OFFSET(RAM0,MMU_RAM_X,MMU_RAM_Y))),MMU_VAL,BB589)))</f>
        <v>0</v>
      </c>
      <c r="BC589" s="50">
        <f t="array" aca="1" ref="BC589" ca="1">IF(RESET,0,IF(LOAD_ROM,ROM!BC450,IF(AND(MMU_CLK,MMU_MEMW,CELL("address",BC589)=CELL("address",OFFSET(RAM0,MMU_RAM_X,MMU_RAM_Y))),MMU_VAL,BC589)))</f>
        <v>0</v>
      </c>
      <c r="BD589" s="50">
        <f t="array" aca="1" ref="BD589" ca="1">IF(RESET,0,IF(LOAD_ROM,ROM!BD450,IF(AND(MMU_CLK,MMU_MEMW,CELL("address",BD589)=CELL("address",OFFSET(RAM0,MMU_RAM_X,MMU_RAM_Y))),MMU_VAL,BD589)))</f>
        <v>0</v>
      </c>
      <c r="BE589" s="50">
        <f t="array" aca="1" ref="BE589" ca="1">IF(RESET,0,IF(LOAD_ROM,ROM!BE450,IF(AND(MMU_CLK,MMU_MEMW,CELL("address",BE589)=CELL("address",OFFSET(RAM0,MMU_RAM_X,MMU_RAM_Y))),MMU_VAL,BE589)))</f>
        <v>0</v>
      </c>
      <c r="BF589" s="50">
        <f t="array" aca="1" ref="BF589" ca="1">IF(RESET,0,IF(LOAD_ROM,ROM!BF450,IF(AND(MMU_CLK,MMU_MEMW,CELL("address",BF589)=CELL("address",OFFSET(RAM0,MMU_RAM_X,MMU_RAM_Y))),MMU_VAL,BF589)))</f>
        <v>0</v>
      </c>
      <c r="BG589" s="50">
        <f t="array" aca="1" ref="BG589" ca="1">IF(RESET,0,IF(LOAD_ROM,ROM!BG450,IF(AND(MMU_CLK,MMU_MEMW,CELL("address",BG589)=CELL("address",OFFSET(RAM0,MMU_RAM_X,MMU_RAM_Y))),MMU_VAL,BG589)))</f>
        <v>0</v>
      </c>
      <c r="BH589" s="50">
        <f t="array" aca="1" ref="BH589" ca="1">IF(RESET,0,IF(LOAD_ROM,ROM!BH450,IF(AND(MMU_CLK,MMU_MEMW,CELL("address",BH589)=CELL("address",OFFSET(RAM0,MMU_RAM_X,MMU_RAM_Y))),MMU_VAL,BH589)))</f>
        <v>0</v>
      </c>
      <c r="BI589" s="50">
        <f t="array" aca="1" ref="BI589" ca="1">IF(RESET,0,IF(LOAD_ROM,ROM!BI450,IF(AND(MMU_CLK,MMU_MEMW,CELL("address",BI589)=CELL("address",OFFSET(RAM0,MMU_RAM_X,MMU_RAM_Y))),MMU_VAL,BI589)))</f>
        <v>0</v>
      </c>
      <c r="BJ589" s="50">
        <f t="array" aca="1" ref="BJ589" ca="1">IF(RESET,0,IF(LOAD_ROM,ROM!BJ450,IF(AND(MMU_CLK,MMU_MEMW,CELL("address",BJ589)=CELL("address",OFFSET(RAM0,MMU_RAM_X,MMU_RAM_Y))),MMU_VAL,BJ589)))</f>
        <v>0</v>
      </c>
      <c r="BK589" s="50">
        <f t="array" aca="1" ref="BK589" ca="1">IF(RESET,0,IF(LOAD_ROM,ROM!BK450,IF(AND(MMU_CLK,MMU_MEMW,CELL("address",BK589)=CELL("address",OFFSET(RAM0,MMU_RAM_X,MMU_RAM_Y))),MMU_VAL,BK589)))</f>
        <v>0</v>
      </c>
      <c r="BL589" s="50">
        <f t="array" aca="1" ref="BL589" ca="1">IF(RESET,0,IF(LOAD_ROM,ROM!BL450,IF(AND(MMU_CLK,MMU_MEMW,CELL("address",BL589)=CELL("address",OFFSET(RAM0,MMU_RAM_X,MMU_RAM_Y))),MMU_VAL,BL589)))</f>
        <v>0</v>
      </c>
      <c r="BM589" s="50">
        <f t="array" aca="1" ref="BM589" ca="1">IF(RESET,0,IF(LOAD_ROM,ROM!BM450,IF(AND(MMU_CLK,MMU_MEMW,CELL("address",BM589)=CELL("address",OFFSET(RAM0,MMU_RAM_X,MMU_RAM_Y))),MMU_VAL,BM589)))</f>
        <v>0</v>
      </c>
      <c r="BN589" s="50">
        <f t="array" aca="1" ref="BN589" ca="1">IF(RESET,0,IF(LOAD_ROM,ROM!BN450,IF(AND(MMU_CLK,MMU_MEMW,CELL("address",BN589)=CELL("address",OFFSET(RAM0,MMU_RAM_X,MMU_RAM_Y))),MMU_VAL,BN589)))</f>
        <v>0</v>
      </c>
      <c r="BO589" s="50">
        <f t="array" aca="1" ref="BO589" ca="1">IF(RESET,0,IF(LOAD_ROM,ROM!BO450,IF(AND(MMU_CLK,MMU_MEMW,CELL("address",BO589)=CELL("address",OFFSET(RAM0,MMU_RAM_X,MMU_RAM_Y))),MMU_VAL,BO589)))</f>
        <v>0</v>
      </c>
      <c r="BP589" s="50">
        <f t="array" aca="1" ref="BP589" ca="1">IF(RESET,0,IF(LOAD_ROM,ROM!BP450,IF(AND(MMU_CLK,MMU_MEMW,CELL("address",BP589)=CELL("address",OFFSET(RAM0,MMU_RAM_X,MMU_RAM_Y))),MMU_VAL,BP589)))</f>
        <v>0</v>
      </c>
      <c r="BQ589" s="50">
        <f t="array" aca="1" ref="BQ589" ca="1">IF(RESET,0,IF(LOAD_ROM,ROM!BQ450,IF(AND(MMU_CLK,MMU_MEMW,CELL("address",BQ589)=CELL("address",OFFSET(RAM0,MMU_RAM_X,MMU_RAM_Y))),MMU_VAL,BQ589)))</f>
        <v>0</v>
      </c>
      <c r="BR589" s="50">
        <f t="array" aca="1" ref="BR589" ca="1">IF(RESET,0,IF(LOAD_ROM,ROM!BR450,IF(AND(MMU_CLK,MMU_MEMW,CELL("address",BR589)=CELL("address",OFFSET(RAM0,MMU_RAM_X,MMU_RAM_Y))),MMU_VAL,BR589)))</f>
        <v>0</v>
      </c>
      <c r="BS589" s="50">
        <f t="array" aca="1" ref="BS589" ca="1">IF(RESET,0,IF(LOAD_ROM,ROM!BS450,IF(AND(MMU_CLK,MMU_MEMW,CELL("address",BS589)=CELL("address",OFFSET(RAM0,MMU_RAM_X,MMU_RAM_Y))),MMU_VAL,BS589)))</f>
        <v>0</v>
      </c>
      <c r="BT589" s="50">
        <f t="array" aca="1" ref="BT589" ca="1">IF(RESET,0,IF(LOAD_ROM,ROM!BT450,IF(AND(MMU_CLK,MMU_MEMW,CELL("address",BT589)=CELL("address",OFFSET(RAM0,MMU_RAM_X,MMU_RAM_Y))),MMU_VAL,BT589)))</f>
        <v>0</v>
      </c>
      <c r="BU589" s="50">
        <f t="array" aca="1" ref="BU589" ca="1">IF(RESET,0,IF(LOAD_ROM,ROM!BU450,IF(AND(MMU_CLK,MMU_MEMW,CELL("address",BU589)=CELL("address",OFFSET(RAM0,MMU_RAM_X,MMU_RAM_Y))),MMU_VAL,BU589)))</f>
        <v>0</v>
      </c>
      <c r="BV589" s="50">
        <f t="array" aca="1" ref="BV589" ca="1">IF(RESET,0,IF(LOAD_ROM,ROM!BV450,IF(AND(MMU_CLK,MMU_MEMW,CELL("address",BV589)=CELL("address",OFFSET(RAM0,MMU_RAM_X,MMU_RAM_Y))),MMU_VAL,BV589)))</f>
        <v>0</v>
      </c>
      <c r="BW589" s="50">
        <f t="array" aca="1" ref="BW589" ca="1">IF(RESET,0,IF(LOAD_ROM,ROM!BW450,IF(AND(MMU_CLK,MMU_MEMW,CELL("address",BW589)=CELL("address",OFFSET(RAM0,MMU_RAM_X,MMU_RAM_Y))),MMU_VAL,BW589)))</f>
        <v>0</v>
      </c>
      <c r="BX589" s="50">
        <f t="array" aca="1" ref="BX589" ca="1">IF(RESET,0,IF(LOAD_ROM,ROM!BX450,IF(AND(MMU_CLK,MMU_MEMW,CELL("address",BX589)=CELL("address",OFFSET(RAM0,MMU_RAM_X,MMU_RAM_Y))),MMU_VAL,BX589)))</f>
        <v>0</v>
      </c>
      <c r="BY589" s="50">
        <f t="array" aca="1" ref="BY589" ca="1">IF(RESET,0,IF(LOAD_ROM,ROM!BY450,IF(AND(MMU_CLK,MMU_MEMW,CELL("address",BY589)=CELL("address",OFFSET(RAM0,MMU_RAM_X,MMU_RAM_Y))),MMU_VAL,BY589)))</f>
        <v>0</v>
      </c>
      <c r="BZ589" s="50">
        <f t="array" aca="1" ref="BZ589" ca="1">IF(RESET,0,IF(LOAD_ROM,ROM!BZ450,IF(AND(MMU_CLK,MMU_MEMW,CELL("address",BZ589)=CELL("address",OFFSET(RAM0,MMU_RAM_X,MMU_RAM_Y))),MMU_VAL,BZ589)))</f>
        <v>0</v>
      </c>
      <c r="CA589" s="50">
        <f t="array" aca="1" ref="CA589" ca="1">IF(RESET,0,IF(LOAD_ROM,ROM!CA450,IF(AND(MMU_CLK,MMU_MEMW,CELL("address",CA589)=CELL("address",OFFSET(RAM0,MMU_RAM_X,MMU_RAM_Y))),MMU_VAL,CA589)))</f>
        <v>0</v>
      </c>
      <c r="CB589" s="50">
        <f t="array" aca="1" ref="CB589" ca="1">IF(RESET,0,IF(LOAD_ROM,ROM!CB450,IF(AND(MMU_CLK,MMU_MEMW,CELL("address",CB589)=CELL("address",OFFSET(RAM0,MMU_RAM_X,MMU_RAM_Y))),MMU_VAL,CB589)))</f>
        <v>0</v>
      </c>
      <c r="CC589" s="50">
        <f t="array" aca="1" ref="CC589" ca="1">IF(RESET,0,IF(LOAD_ROM,ROM!CC450,IF(AND(MMU_CLK,MMU_MEMW,CELL("address",CC589)=CELL("address",OFFSET(RAM0,MMU_RAM_X,MMU_RAM_Y))),MMU_VAL,CC589)))</f>
        <v>0</v>
      </c>
      <c r="CD589" s="50">
        <f t="array" aca="1" ref="CD589" ca="1">IF(RESET,0,IF(LOAD_ROM,ROM!CD450,IF(AND(MMU_CLK,MMU_MEMW,CELL("address",CD589)=CELL("address",OFFSET(RAM0,MMU_RAM_X,MMU_RAM_Y))),MMU_VAL,CD589)))</f>
        <v>0</v>
      </c>
      <c r="CE589" s="50">
        <f t="array" aca="1" ref="CE589" ca="1">IF(RESET,0,IF(LOAD_ROM,ROM!CE450,IF(AND(MMU_CLK,MMU_MEMW,CELL("address",CE589)=CELL("address",OFFSET(RAM0,MMU_RAM_X,MMU_RAM_Y))),MMU_VAL,CE589)))</f>
        <v>0</v>
      </c>
      <c r="CF589" s="50">
        <f t="array" aca="1" ref="CF589" ca="1">IF(RESET,0,IF(LOAD_ROM,ROM!CF450,IF(AND(MMU_CLK,MMU_MEMW,CELL("address",CF589)=CELL("address",OFFSET(RAM0,MMU_RAM_X,MMU_RAM_Y))),MMU_VAL,CF589)))</f>
        <v>0</v>
      </c>
      <c r="CG589" s="50">
        <f t="array" aca="1" ref="CG589" ca="1">IF(RESET,0,IF(LOAD_ROM,ROM!CG450,IF(AND(MMU_CLK,MMU_MEMW,CELL("address",CG589)=CELL("address",OFFSET(RAM0,MMU_RAM_X,MMU_RAM_Y))),MMU_VAL,CG589)))</f>
        <v>0</v>
      </c>
      <c r="CH589" s="50">
        <f t="array" aca="1" ref="CH589" ca="1">IF(RESET,0,IF(LOAD_ROM,ROM!CH450,IF(AND(MMU_CLK,MMU_MEMW,CELL("address",CH589)=CELL("address",OFFSET(RAM0,MMU_RAM_X,MMU_RAM_Y))),MMU_VAL,CH589)))</f>
        <v>0</v>
      </c>
      <c r="CI589" s="50">
        <f t="array" aca="1" ref="CI589" ca="1">IF(RESET,0,IF(LOAD_ROM,ROM!CI450,IF(AND(MMU_CLK,MMU_MEMW,CELL("address",CI589)=CELL("address",OFFSET(RAM0,MMU_RAM_X,MMU_RAM_Y))),MMU_VAL,CI589)))</f>
        <v>0</v>
      </c>
      <c r="CJ589" s="50">
        <f t="array" aca="1" ref="CJ589" ca="1">IF(RESET,0,IF(LOAD_ROM,ROM!CJ450,IF(AND(MMU_CLK,MMU_MEMW,CELL("address",CJ589)=CELL("address",OFFSET(RAM0,MMU_RAM_X,MMU_RAM_Y))),MMU_VAL,CJ589)))</f>
        <v>0</v>
      </c>
      <c r="CK589" s="50">
        <f t="array" aca="1" ref="CK589" ca="1">IF(RESET,0,IF(LOAD_ROM,ROM!CK450,IF(AND(MMU_CLK,MMU_MEMW,CELL("address",CK589)=CELL("address",OFFSET(RAM0,MMU_RAM_X,MMU_RAM_Y))),MMU_VAL,CK589)))</f>
        <v>0</v>
      </c>
      <c r="CL589" s="50">
        <f t="array" aca="1" ref="CL589" ca="1">IF(RESET,0,IF(LOAD_ROM,ROM!CL450,IF(AND(MMU_CLK,MMU_MEMW,CELL("address",CL589)=CELL("address",OFFSET(RAM0,MMU_RAM_X,MMU_RAM_Y))),MMU_VAL,CL589)))</f>
        <v>0</v>
      </c>
      <c r="CM589" s="50">
        <f t="array" aca="1" ref="CM589" ca="1">IF(RESET,0,IF(LOAD_ROM,ROM!CM450,IF(AND(MMU_CLK,MMU_MEMW,CELL("address",CM589)=CELL("address",OFFSET(RAM0,MMU_RAM_X,MMU_RAM_Y))),MMU_VAL,CM589)))</f>
        <v>0</v>
      </c>
      <c r="CN589" s="50">
        <f t="array" aca="1" ref="CN589" ca="1">IF(RESET,0,IF(LOAD_ROM,ROM!CN450,IF(AND(MMU_CLK,MMU_MEMW,CELL("address",CN589)=CELL("address",OFFSET(RAM0,MMU_RAM_X,MMU_RAM_Y))),MMU_VAL,CN589)))</f>
        <v>0</v>
      </c>
      <c r="CO589" s="50">
        <f t="array" aca="1" ref="CO589" ca="1">IF(RESET,0,IF(LOAD_ROM,ROM!CO450,IF(AND(MMU_CLK,MMU_MEMW,CELL("address",CO589)=CELL("address",OFFSET(RAM0,MMU_RAM_X,MMU_RAM_Y))),MMU_VAL,CO589)))</f>
        <v>0</v>
      </c>
      <c r="CP589" s="50">
        <f t="array" aca="1" ref="CP589" ca="1">IF(RESET,0,IF(LOAD_ROM,ROM!CP450,IF(AND(MMU_CLK,MMU_MEMW,CELL("address",CP589)=CELL("address",OFFSET(RAM0,MMU_RAM_X,MMU_RAM_Y))),MMU_VAL,CP589)))</f>
        <v>0</v>
      </c>
      <c r="CQ589" s="50">
        <f t="array" aca="1" ref="CQ589" ca="1">IF(RESET,0,IF(LOAD_ROM,ROM!CQ450,IF(AND(MMU_CLK,MMU_MEMW,CELL("address",CQ589)=CELL("address",OFFSET(RAM0,MMU_RAM_X,MMU_RAM_Y))),MMU_VAL,CQ589)))</f>
        <v>0</v>
      </c>
      <c r="CR589" s="50">
        <f t="array" aca="1" ref="CR589" ca="1">IF(RESET,0,IF(LOAD_ROM,ROM!CR450,IF(AND(MMU_CLK,MMU_MEMW,CELL("address",CR589)=CELL("address",OFFSET(RAM0,MMU_RAM_X,MMU_RAM_Y))),MMU_VAL,CR589)))</f>
        <v>0</v>
      </c>
      <c r="CS589" s="50">
        <f t="array" aca="1" ref="CS589" ca="1">IF(RESET,0,IF(LOAD_ROM,ROM!CS450,IF(AND(MMU_CLK,MMU_MEMW,CELL("address",CS589)=CELL("address",OFFSET(RAM0,MMU_RAM_X,MMU_RAM_Y))),MMU_VAL,CS589)))</f>
        <v>0</v>
      </c>
      <c r="CT589" s="50">
        <f t="array" aca="1" ref="CT589" ca="1">IF(RESET,0,IF(LOAD_ROM,ROM!CT450,IF(AND(MMU_CLK,MMU_MEMW,CELL("address",CT589)=CELL("address",OFFSET(RAM0,MMU_RAM_X,MMU_RAM_Y))),MMU_VAL,CT589)))</f>
        <v>0</v>
      </c>
      <c r="CU589" s="50">
        <f t="array" aca="1" ref="CU589" ca="1">IF(RESET,0,IF(LOAD_ROM,ROM!CU450,IF(AND(MMU_CLK,MMU_MEMW,CELL("address",CU589)=CELL("address",OFFSET(RAM0,MMU_RAM_X,MMU_RAM_Y))),MMU_VAL,CU589)))</f>
        <v>0</v>
      </c>
      <c r="CV589" s="50">
        <f t="array" aca="1" ref="CV589" ca="1">IF(RESET,0,IF(LOAD_ROM,ROM!CV450,IF(AND(MMU_CLK,MMU_MEMW,CELL("address",CV589)=CELL("address",OFFSET(RAM0,MMU_RAM_X,MMU_RAM_Y))),MMU_VAL,CV589)))</f>
        <v>0</v>
      </c>
      <c r="CW589" s="50">
        <f t="array" aca="1" ref="CW589" ca="1">IF(RESET,0,IF(LOAD_ROM,ROM!CW450,IF(AND(MMU_CLK,MMU_MEMW,CELL("address",CW589)=CELL("address",OFFSET(RAM0,MMU_RAM_X,MMU_RAM_Y))),MMU_VAL,CW589)))</f>
        <v>0</v>
      </c>
      <c r="CX589" s="50">
        <f t="array" aca="1" ref="CX589" ca="1">IF(RESET,0,IF(LOAD_ROM,ROM!CX450,IF(AND(MMU_CLK,MMU_MEMW,CELL("address",CX589)=CELL("address",OFFSET(RAM0,MMU_RAM_X,MMU_RAM_Y))),MMU_VAL,CX589)))</f>
        <v>0</v>
      </c>
      <c r="CY589" s="50">
        <f t="array" aca="1" ref="CY589" ca="1">IF(RESET,0,IF(LOAD_ROM,ROM!CY450,IF(AND(MMU_CLK,MMU_MEMW,CELL("address",CY589)=CELL("address",OFFSET(RAM0,MMU_RAM_X,MMU_RAM_Y))),MMU_VAL,CY589)))</f>
        <v>0</v>
      </c>
      <c r="CZ589" s="50">
        <f t="array" aca="1" ref="CZ589" ca="1">IF(RESET,0,IF(LOAD_ROM,ROM!CZ450,IF(AND(MMU_CLK,MMU_MEMW,CELL("address",CZ589)=CELL("address",OFFSET(RAM0,MMU_RAM_X,MMU_RAM_Y))),MMU_VAL,CZ589)))</f>
        <v>0</v>
      </c>
      <c r="DA589" s="50">
        <f t="array" aca="1" ref="DA589" ca="1">IF(RESET,0,IF(LOAD_ROM,ROM!DA450,IF(AND(MMU_CLK,MMU_MEMW,CELL("address",DA589)=CELL("address",OFFSET(RAM0,MMU_RAM_X,MMU_RAM_Y))),MMU_VAL,DA589)))</f>
        <v>0</v>
      </c>
      <c r="DB589" s="50">
        <f t="array" aca="1" ref="DB589" ca="1">IF(RESET,0,IF(LOAD_ROM,ROM!DB450,IF(AND(MMU_CLK,MMU_MEMW,CELL("address",DB589)=CELL("address",OFFSET(RAM0,MMU_RAM_X,MMU_RAM_Y))),MMU_VAL,DB589)))</f>
        <v>0</v>
      </c>
      <c r="DC589" s="50">
        <f t="array" aca="1" ref="DC589" ca="1">IF(RESET,0,IF(LOAD_ROM,ROM!DC450,IF(AND(MMU_CLK,MMU_MEMW,CELL("address",DC589)=CELL("address",OFFSET(RAM0,MMU_RAM_X,MMU_RAM_Y))),MMU_VAL,DC589)))</f>
        <v>0</v>
      </c>
      <c r="DD589" s="50">
        <f t="array" aca="1" ref="DD589" ca="1">IF(RESET,0,IF(LOAD_ROM,ROM!DD450,IF(AND(MMU_CLK,MMU_MEMW,CELL("address",DD589)=CELL("address",OFFSET(RAM0,MMU_RAM_X,MMU_RAM_Y))),MMU_VAL,DD589)))</f>
        <v>0</v>
      </c>
      <c r="DE589" s="50">
        <f t="array" aca="1" ref="DE589" ca="1">IF(RESET,0,IF(LOAD_ROM,ROM!DE450,IF(AND(MMU_CLK,MMU_MEMW,CELL("address",DE589)=CELL("address",OFFSET(RAM0,MMU_RAM_X,MMU_RAM_Y))),MMU_VAL,DE589)))</f>
        <v>0</v>
      </c>
      <c r="DF589" s="50">
        <f t="array" aca="1" ref="DF589" ca="1">IF(RESET,0,IF(LOAD_ROM,ROM!DF450,IF(AND(MMU_CLK,MMU_MEMW,CELL("address",DF589)=CELL("address",OFFSET(RAM0,MMU_RAM_X,MMU_RAM_Y))),MMU_VAL,DF589)))</f>
        <v>0</v>
      </c>
      <c r="DG589" s="50">
        <f t="array" aca="1" ref="DG589" ca="1">IF(RESET,0,IF(LOAD_ROM,ROM!DG450,IF(AND(MMU_CLK,MMU_MEMW,CELL("address",DG589)=CELL("address",OFFSET(RAM0,MMU_RAM_X,MMU_RAM_Y))),MMU_VAL,DG589)))</f>
        <v>0</v>
      </c>
      <c r="DH589" s="50">
        <f t="array" aca="1" ref="DH589" ca="1">IF(RESET,0,IF(LOAD_ROM,ROM!DH450,IF(AND(MMU_CLK,MMU_MEMW,CELL("address",DH589)=CELL("address",OFFSET(RAM0,MMU_RAM_X,MMU_RAM_Y))),MMU_VAL,DH589)))</f>
        <v>0</v>
      </c>
      <c r="DI589" s="50">
        <f t="array" aca="1" ref="DI589" ca="1">IF(RESET,0,IF(LOAD_ROM,ROM!DI450,IF(AND(MMU_CLK,MMU_MEMW,CELL("address",DI589)=CELL("address",OFFSET(RAM0,MMU_RAM_X,MMU_RAM_Y))),MMU_VAL,DI589)))</f>
        <v>0</v>
      </c>
      <c r="DJ589" s="50">
        <f t="array" aca="1" ref="DJ589" ca="1">IF(RESET,0,IF(LOAD_ROM,ROM!DJ450,IF(AND(MMU_CLK,MMU_MEMW,CELL("address",DJ589)=CELL("address",OFFSET(RAM0,MMU_RAM_X,MMU_RAM_Y))),MMU_VAL,DJ589)))</f>
        <v>0</v>
      </c>
      <c r="DK589" s="50">
        <f t="array" aca="1" ref="DK589" ca="1">IF(RESET,0,IF(LOAD_ROM,ROM!DK450,IF(AND(MMU_CLK,MMU_MEMW,CELL("address",DK589)=CELL("address",OFFSET(RAM0,MMU_RAM_X,MMU_RAM_Y))),MMU_VAL,DK589)))</f>
        <v>0</v>
      </c>
      <c r="DL589" s="50">
        <f t="array" aca="1" ref="DL589" ca="1">IF(RESET,0,IF(LOAD_ROM,ROM!DL450,IF(AND(MMU_CLK,MMU_MEMW,CELL("address",DL589)=CELL("address",OFFSET(RAM0,MMU_RAM_X,MMU_RAM_Y))),MMU_VAL,DL589)))</f>
        <v>0</v>
      </c>
      <c r="DM589" s="50">
        <f t="array" aca="1" ref="DM589" ca="1">IF(RESET,0,IF(LOAD_ROM,ROM!DM450,IF(AND(MMU_CLK,MMU_MEMW,CELL("address",DM589)=CELL("address",OFFSET(RAM0,MMU_RAM_X,MMU_RAM_Y))),MMU_VAL,DM589)))</f>
        <v>0</v>
      </c>
      <c r="DN589" s="50">
        <f t="array" aca="1" ref="DN589" ca="1">IF(RESET,0,IF(LOAD_ROM,ROM!DN450,IF(AND(MMU_CLK,MMU_MEMW,CELL("address",DN589)=CELL("address",OFFSET(RAM0,MMU_RAM_X,MMU_RAM_Y))),MMU_VAL,DN589)))</f>
        <v>0</v>
      </c>
      <c r="DO589" s="50">
        <f t="array" aca="1" ref="DO589" ca="1">IF(RESET,0,IF(LOAD_ROM,ROM!DO450,IF(AND(MMU_CLK,MMU_MEMW,CELL("address",DO589)=CELL("address",OFFSET(RAM0,MMU_RAM_X,MMU_RAM_Y))),MMU_VAL,DO589)))</f>
        <v>0</v>
      </c>
      <c r="DP589" s="50">
        <f t="array" aca="1" ref="DP589" ca="1">IF(RESET,0,IF(LOAD_ROM,ROM!DP450,IF(AND(MMU_CLK,MMU_MEMW,CELL("address",DP589)=CELL("address",OFFSET(RAM0,MMU_RAM_X,MMU_RAM_Y))),MMU_VAL,DP589)))</f>
        <v>0</v>
      </c>
      <c r="DQ589" s="50">
        <f t="array" aca="1" ref="DQ589" ca="1">IF(RESET,0,IF(LOAD_ROM,ROM!DQ450,IF(AND(MMU_CLK,MMU_MEMW,CELL("address",DQ589)=CELL("address",OFFSET(RAM0,MMU_RAM_X,MMU_RAM_Y))),MMU_VAL,DQ589)))</f>
        <v>0</v>
      </c>
      <c r="DR589" s="50">
        <f t="array" aca="1" ref="DR589" ca="1">IF(RESET,0,IF(LOAD_ROM,ROM!DR450,IF(AND(MMU_CLK,MMU_MEMW,CELL("address",DR589)=CELL("address",OFFSET(RAM0,MMU_RAM_X,MMU_RAM_Y))),MMU_VAL,DR589)))</f>
        <v>0</v>
      </c>
      <c r="DS589" s="50">
        <f t="array" aca="1" ref="DS589" ca="1">IF(RESET,0,IF(LOAD_ROM,ROM!DS450,IF(AND(MMU_CLK,MMU_MEMW,CELL("address",DS589)=CELL("address",OFFSET(RAM0,MMU_RAM_X,MMU_RAM_Y))),MMU_VAL,DS589)))</f>
        <v>0</v>
      </c>
      <c r="DT589" s="50">
        <f t="array" aca="1" ref="DT589" ca="1">IF(RESET,0,IF(LOAD_ROM,ROM!DT450,IF(AND(MMU_CLK,MMU_MEMW,CELL("address",DT589)=CELL("address",OFFSET(RAM0,MMU_RAM_X,MMU_RAM_Y))),MMU_VAL,DT589)))</f>
        <v>0</v>
      </c>
      <c r="DU589" s="50">
        <f t="array" aca="1" ref="DU589" ca="1">IF(RESET,0,IF(LOAD_ROM,ROM!DU450,IF(AND(MMU_CLK,MMU_MEMW,CELL("address",DU589)=CELL("address",OFFSET(RAM0,MMU_RAM_X,MMU_RAM_Y))),MMU_VAL,DU589)))</f>
        <v>0</v>
      </c>
      <c r="DV589" s="50">
        <f t="array" aca="1" ref="DV589" ca="1">IF(RESET,0,IF(LOAD_ROM,ROM!DV450,IF(AND(MMU_CLK,MMU_MEMW,CELL("address",DV589)=CELL("address",OFFSET(RAM0,MMU_RAM_X,MMU_RAM_Y))),MMU_VAL,DV589)))</f>
        <v>0</v>
      </c>
      <c r="DW589" s="50">
        <f t="array" aca="1" ref="DW589" ca="1">IF(RESET,0,IF(LOAD_ROM,ROM!DW450,IF(AND(MMU_CLK,MMU_MEMW,CELL("address",DW589)=CELL("address",OFFSET(RAM0,MMU_RAM_X,MMU_RAM_Y))),MMU_VAL,DW589)))</f>
        <v>0</v>
      </c>
      <c r="DX589" s="50">
        <f t="array" aca="1" ref="DX589" ca="1">IF(RESET,0,IF(LOAD_ROM,ROM!DX450,IF(AND(MMU_CLK,MMU_MEMW,CELL("address",DX589)=CELL("address",OFFSET(RAM0,MMU_RAM_X,MMU_RAM_Y))),MMU_VAL,DX589)))</f>
        <v>0</v>
      </c>
    </row>
    <row r="590" spans="1:128" x14ac:dyDescent="0.35">
      <c r="A590" s="50">
        <f t="array" aca="1" ref="A590" ca="1">IF(RESET,0,IF(LOAD_ROM,ROM!A451,IF(AND(MMU_CLK,MMU_MEMW,CELL("address",A590)=CELL("address",OFFSET(RAM0,MMU_RAM_X,MMU_RAM_Y))),MMU_VAL,A590)))</f>
        <v>0</v>
      </c>
      <c r="B590" s="50">
        <f t="array" aca="1" ref="B590" ca="1">IF(RESET,0,IF(LOAD_ROM,ROM!B451,IF(AND(MMU_CLK,MMU_MEMW,CELL("address",B590)=CELL("address",OFFSET(RAM0,MMU_RAM_X,MMU_RAM_Y))),MMU_VAL,B590)))</f>
        <v>0</v>
      </c>
      <c r="C590" s="50">
        <f t="array" aca="1" ref="C590" ca="1">IF(RESET,0,IF(LOAD_ROM,ROM!C451,IF(AND(MMU_CLK,MMU_MEMW,CELL("address",C590)=CELL("address",OFFSET(RAM0,MMU_RAM_X,MMU_RAM_Y))),MMU_VAL,C590)))</f>
        <v>0</v>
      </c>
      <c r="D590" s="50">
        <f t="array" aca="1" ref="D590" ca="1">IF(RESET,0,IF(LOAD_ROM,ROM!D451,IF(AND(MMU_CLK,MMU_MEMW,CELL("address",D590)=CELL("address",OFFSET(RAM0,MMU_RAM_X,MMU_RAM_Y))),MMU_VAL,D590)))</f>
        <v>0</v>
      </c>
      <c r="E590" s="50">
        <f t="array" aca="1" ref="E590" ca="1">IF(RESET,0,IF(LOAD_ROM,ROM!E451,IF(AND(MMU_CLK,MMU_MEMW,CELL("address",E590)=CELL("address",OFFSET(RAM0,MMU_RAM_X,MMU_RAM_Y))),MMU_VAL,E590)))</f>
        <v>0</v>
      </c>
      <c r="F590" s="50">
        <f t="array" aca="1" ref="F590" ca="1">IF(RESET,0,IF(LOAD_ROM,ROM!F451,IF(AND(MMU_CLK,MMU_MEMW,CELL("address",F590)=CELL("address",OFFSET(RAM0,MMU_RAM_X,MMU_RAM_Y))),MMU_VAL,F590)))</f>
        <v>0</v>
      </c>
      <c r="G590" s="50">
        <f t="array" aca="1" ref="G590" ca="1">IF(RESET,0,IF(LOAD_ROM,ROM!G451,IF(AND(MMU_CLK,MMU_MEMW,CELL("address",G590)=CELL("address",OFFSET(RAM0,MMU_RAM_X,MMU_RAM_Y))),MMU_VAL,G590)))</f>
        <v>0</v>
      </c>
      <c r="H590" s="50">
        <f t="array" aca="1" ref="H590" ca="1">IF(RESET,0,IF(LOAD_ROM,ROM!H451,IF(AND(MMU_CLK,MMU_MEMW,CELL("address",H590)=CELL("address",OFFSET(RAM0,MMU_RAM_X,MMU_RAM_Y))),MMU_VAL,H590)))</f>
        <v>0</v>
      </c>
      <c r="I590" s="50">
        <f t="array" aca="1" ref="I590" ca="1">IF(RESET,0,IF(LOAD_ROM,ROM!I451,IF(AND(MMU_CLK,MMU_MEMW,CELL("address",I590)=CELL("address",OFFSET(RAM0,MMU_RAM_X,MMU_RAM_Y))),MMU_VAL,I590)))</f>
        <v>0</v>
      </c>
      <c r="J590" s="50">
        <f t="array" aca="1" ref="J590" ca="1">IF(RESET,0,IF(LOAD_ROM,ROM!J451,IF(AND(MMU_CLK,MMU_MEMW,CELL("address",J590)=CELL("address",OFFSET(RAM0,MMU_RAM_X,MMU_RAM_Y))),MMU_VAL,J590)))</f>
        <v>0</v>
      </c>
      <c r="K590" s="50">
        <f t="array" aca="1" ref="K590" ca="1">IF(RESET,0,IF(LOAD_ROM,ROM!K451,IF(AND(MMU_CLK,MMU_MEMW,CELL("address",K590)=CELL("address",OFFSET(RAM0,MMU_RAM_X,MMU_RAM_Y))),MMU_VAL,K590)))</f>
        <v>0</v>
      </c>
      <c r="L590" s="50">
        <f t="array" aca="1" ref="L590" ca="1">IF(RESET,0,IF(LOAD_ROM,ROM!L451,IF(AND(MMU_CLK,MMU_MEMW,CELL("address",L590)=CELL("address",OFFSET(RAM0,MMU_RAM_X,MMU_RAM_Y))),MMU_VAL,L590)))</f>
        <v>0</v>
      </c>
      <c r="M590" s="50">
        <f t="array" aca="1" ref="M590" ca="1">IF(RESET,0,IF(LOAD_ROM,ROM!M451,IF(AND(MMU_CLK,MMU_MEMW,CELL("address",M590)=CELL("address",OFFSET(RAM0,MMU_RAM_X,MMU_RAM_Y))),MMU_VAL,M590)))</f>
        <v>0</v>
      </c>
      <c r="N590" s="50">
        <f t="array" aca="1" ref="N590" ca="1">IF(RESET,0,IF(LOAD_ROM,ROM!N451,IF(AND(MMU_CLK,MMU_MEMW,CELL("address",N590)=CELL("address",OFFSET(RAM0,MMU_RAM_X,MMU_RAM_Y))),MMU_VAL,N590)))</f>
        <v>0</v>
      </c>
      <c r="O590" s="50">
        <f t="array" aca="1" ref="O590" ca="1">IF(RESET,0,IF(LOAD_ROM,ROM!O451,IF(AND(MMU_CLK,MMU_MEMW,CELL("address",O590)=CELL("address",OFFSET(RAM0,MMU_RAM_X,MMU_RAM_Y))),MMU_VAL,O590)))</f>
        <v>0</v>
      </c>
      <c r="P590" s="50">
        <f t="array" aca="1" ref="P590" ca="1">IF(RESET,0,IF(LOAD_ROM,ROM!P451,IF(AND(MMU_CLK,MMU_MEMW,CELL("address",P590)=CELL("address",OFFSET(RAM0,MMU_RAM_X,MMU_RAM_Y))),MMU_VAL,P590)))</f>
        <v>0</v>
      </c>
      <c r="Q590" s="50">
        <f t="array" aca="1" ref="Q590" ca="1">IF(RESET,0,IF(LOAD_ROM,ROM!Q451,IF(AND(MMU_CLK,MMU_MEMW,CELL("address",Q590)=CELL("address",OFFSET(RAM0,MMU_RAM_X,MMU_RAM_Y))),MMU_VAL,Q590)))</f>
        <v>0</v>
      </c>
      <c r="R590" s="50">
        <f t="array" aca="1" ref="R590" ca="1">IF(RESET,0,IF(LOAD_ROM,ROM!R451,IF(AND(MMU_CLK,MMU_MEMW,CELL("address",R590)=CELL("address",OFFSET(RAM0,MMU_RAM_X,MMU_RAM_Y))),MMU_VAL,R590)))</f>
        <v>0</v>
      </c>
      <c r="S590" s="50">
        <f t="array" aca="1" ref="S590" ca="1">IF(RESET,0,IF(LOAD_ROM,ROM!S451,IF(AND(MMU_CLK,MMU_MEMW,CELL("address",S590)=CELL("address",OFFSET(RAM0,MMU_RAM_X,MMU_RAM_Y))),MMU_VAL,S590)))</f>
        <v>0</v>
      </c>
      <c r="T590" s="50">
        <f t="array" aca="1" ref="T590" ca="1">IF(RESET,0,IF(LOAD_ROM,ROM!T451,IF(AND(MMU_CLK,MMU_MEMW,CELL("address",T590)=CELL("address",OFFSET(RAM0,MMU_RAM_X,MMU_RAM_Y))),MMU_VAL,T590)))</f>
        <v>0</v>
      </c>
      <c r="U590" s="50">
        <f t="array" aca="1" ref="U590" ca="1">IF(RESET,0,IF(LOAD_ROM,ROM!U451,IF(AND(MMU_CLK,MMU_MEMW,CELL("address",U590)=CELL("address",OFFSET(RAM0,MMU_RAM_X,MMU_RAM_Y))),MMU_VAL,U590)))</f>
        <v>0</v>
      </c>
      <c r="V590" s="50">
        <f t="array" aca="1" ref="V590" ca="1">IF(RESET,0,IF(LOAD_ROM,ROM!V451,IF(AND(MMU_CLK,MMU_MEMW,CELL("address",V590)=CELL("address",OFFSET(RAM0,MMU_RAM_X,MMU_RAM_Y))),MMU_VAL,V590)))</f>
        <v>0</v>
      </c>
      <c r="W590" s="50">
        <f t="array" aca="1" ref="W590" ca="1">IF(RESET,0,IF(LOAD_ROM,ROM!W451,IF(AND(MMU_CLK,MMU_MEMW,CELL("address",W590)=CELL("address",OFFSET(RAM0,MMU_RAM_X,MMU_RAM_Y))),MMU_VAL,W590)))</f>
        <v>0</v>
      </c>
      <c r="X590" s="50">
        <f t="array" aca="1" ref="X590" ca="1">IF(RESET,0,IF(LOAD_ROM,ROM!X451,IF(AND(MMU_CLK,MMU_MEMW,CELL("address",X590)=CELL("address",OFFSET(RAM0,MMU_RAM_X,MMU_RAM_Y))),MMU_VAL,X590)))</f>
        <v>0</v>
      </c>
      <c r="Y590" s="50">
        <f t="array" aca="1" ref="Y590" ca="1">IF(RESET,0,IF(LOAD_ROM,ROM!Y451,IF(AND(MMU_CLK,MMU_MEMW,CELL("address",Y590)=CELL("address",OFFSET(RAM0,MMU_RAM_X,MMU_RAM_Y))),MMU_VAL,Y590)))</f>
        <v>0</v>
      </c>
      <c r="Z590" s="50">
        <f t="array" aca="1" ref="Z590" ca="1">IF(RESET,0,IF(LOAD_ROM,ROM!Z451,IF(AND(MMU_CLK,MMU_MEMW,CELL("address",Z590)=CELL("address",OFFSET(RAM0,MMU_RAM_X,MMU_RAM_Y))),MMU_VAL,Z590)))</f>
        <v>0</v>
      </c>
      <c r="AA590" s="50">
        <f t="array" aca="1" ref="AA590" ca="1">IF(RESET,0,IF(LOAD_ROM,ROM!AA451,IF(AND(MMU_CLK,MMU_MEMW,CELL("address",AA590)=CELL("address",OFFSET(RAM0,MMU_RAM_X,MMU_RAM_Y))),MMU_VAL,AA590)))</f>
        <v>0</v>
      </c>
      <c r="AB590" s="50">
        <f t="array" aca="1" ref="AB590" ca="1">IF(RESET,0,IF(LOAD_ROM,ROM!AB451,IF(AND(MMU_CLK,MMU_MEMW,CELL("address",AB590)=CELL("address",OFFSET(RAM0,MMU_RAM_X,MMU_RAM_Y))),MMU_VAL,AB590)))</f>
        <v>0</v>
      </c>
      <c r="AC590" s="50">
        <f t="array" aca="1" ref="AC590" ca="1">IF(RESET,0,IF(LOAD_ROM,ROM!AC451,IF(AND(MMU_CLK,MMU_MEMW,CELL("address",AC590)=CELL("address",OFFSET(RAM0,MMU_RAM_X,MMU_RAM_Y))),MMU_VAL,AC590)))</f>
        <v>0</v>
      </c>
      <c r="AD590" s="50">
        <f t="array" aca="1" ref="AD590" ca="1">IF(RESET,0,IF(LOAD_ROM,ROM!AD451,IF(AND(MMU_CLK,MMU_MEMW,CELL("address",AD590)=CELL("address",OFFSET(RAM0,MMU_RAM_X,MMU_RAM_Y))),MMU_VAL,AD590)))</f>
        <v>0</v>
      </c>
      <c r="AE590" s="50">
        <f t="array" aca="1" ref="AE590" ca="1">IF(RESET,0,IF(LOAD_ROM,ROM!AE451,IF(AND(MMU_CLK,MMU_MEMW,CELL("address",AE590)=CELL("address",OFFSET(RAM0,MMU_RAM_X,MMU_RAM_Y))),MMU_VAL,AE590)))</f>
        <v>0</v>
      </c>
      <c r="AF590" s="50">
        <f t="array" aca="1" ref="AF590" ca="1">IF(RESET,0,IF(LOAD_ROM,ROM!AF451,IF(AND(MMU_CLK,MMU_MEMW,CELL("address",AF590)=CELL("address",OFFSET(RAM0,MMU_RAM_X,MMU_RAM_Y))),MMU_VAL,AF590)))</f>
        <v>0</v>
      </c>
      <c r="AG590" s="50">
        <f t="array" aca="1" ref="AG590" ca="1">IF(RESET,0,IF(LOAD_ROM,ROM!AG451,IF(AND(MMU_CLK,MMU_MEMW,CELL("address",AG590)=CELL("address",OFFSET(RAM0,MMU_RAM_X,MMU_RAM_Y))),MMU_VAL,AG590)))</f>
        <v>0</v>
      </c>
      <c r="AH590" s="50">
        <f t="array" aca="1" ref="AH590" ca="1">IF(RESET,0,IF(LOAD_ROM,ROM!AH451,IF(AND(MMU_CLK,MMU_MEMW,CELL("address",AH590)=CELL("address",OFFSET(RAM0,MMU_RAM_X,MMU_RAM_Y))),MMU_VAL,AH590)))</f>
        <v>0</v>
      </c>
      <c r="AI590" s="50">
        <f t="array" aca="1" ref="AI590" ca="1">IF(RESET,0,IF(LOAD_ROM,ROM!AI451,IF(AND(MMU_CLK,MMU_MEMW,CELL("address",AI590)=CELL("address",OFFSET(RAM0,MMU_RAM_X,MMU_RAM_Y))),MMU_VAL,AI590)))</f>
        <v>0</v>
      </c>
      <c r="AJ590" s="50">
        <f t="array" aca="1" ref="AJ590" ca="1">IF(RESET,0,IF(LOAD_ROM,ROM!AJ451,IF(AND(MMU_CLK,MMU_MEMW,CELL("address",AJ590)=CELL("address",OFFSET(RAM0,MMU_RAM_X,MMU_RAM_Y))),MMU_VAL,AJ590)))</f>
        <v>0</v>
      </c>
      <c r="AK590" s="50">
        <f t="array" aca="1" ref="AK590" ca="1">IF(RESET,0,IF(LOAD_ROM,ROM!AK451,IF(AND(MMU_CLK,MMU_MEMW,CELL("address",AK590)=CELL("address",OFFSET(RAM0,MMU_RAM_X,MMU_RAM_Y))),MMU_VAL,AK590)))</f>
        <v>0</v>
      </c>
      <c r="AL590" s="50">
        <f t="array" aca="1" ref="AL590" ca="1">IF(RESET,0,IF(LOAD_ROM,ROM!AL451,IF(AND(MMU_CLK,MMU_MEMW,CELL("address",AL590)=CELL("address",OFFSET(RAM0,MMU_RAM_X,MMU_RAM_Y))),MMU_VAL,AL590)))</f>
        <v>0</v>
      </c>
      <c r="AM590" s="50">
        <f t="array" aca="1" ref="AM590" ca="1">IF(RESET,0,IF(LOAD_ROM,ROM!AM451,IF(AND(MMU_CLK,MMU_MEMW,CELL("address",AM590)=CELL("address",OFFSET(RAM0,MMU_RAM_X,MMU_RAM_Y))),MMU_VAL,AM590)))</f>
        <v>0</v>
      </c>
      <c r="AN590" s="50">
        <f t="array" aca="1" ref="AN590" ca="1">IF(RESET,0,IF(LOAD_ROM,ROM!AN451,IF(AND(MMU_CLK,MMU_MEMW,CELL("address",AN590)=CELL("address",OFFSET(RAM0,MMU_RAM_X,MMU_RAM_Y))),MMU_VAL,AN590)))</f>
        <v>0</v>
      </c>
      <c r="AO590" s="50">
        <f t="array" aca="1" ref="AO590" ca="1">IF(RESET,0,IF(LOAD_ROM,ROM!AO451,IF(AND(MMU_CLK,MMU_MEMW,CELL("address",AO590)=CELL("address",OFFSET(RAM0,MMU_RAM_X,MMU_RAM_Y))),MMU_VAL,AO590)))</f>
        <v>0</v>
      </c>
      <c r="AP590" s="50">
        <f t="array" aca="1" ref="AP590" ca="1">IF(RESET,0,IF(LOAD_ROM,ROM!AP451,IF(AND(MMU_CLK,MMU_MEMW,CELL("address",AP590)=CELL("address",OFFSET(RAM0,MMU_RAM_X,MMU_RAM_Y))),MMU_VAL,AP590)))</f>
        <v>0</v>
      </c>
      <c r="AQ590" s="50">
        <f t="array" aca="1" ref="AQ590" ca="1">IF(RESET,0,IF(LOAD_ROM,ROM!AQ451,IF(AND(MMU_CLK,MMU_MEMW,CELL("address",AQ590)=CELL("address",OFFSET(RAM0,MMU_RAM_X,MMU_RAM_Y))),MMU_VAL,AQ590)))</f>
        <v>0</v>
      </c>
      <c r="AR590" s="50">
        <f t="array" aca="1" ref="AR590" ca="1">IF(RESET,0,IF(LOAD_ROM,ROM!AR451,IF(AND(MMU_CLK,MMU_MEMW,CELL("address",AR590)=CELL("address",OFFSET(RAM0,MMU_RAM_X,MMU_RAM_Y))),MMU_VAL,AR590)))</f>
        <v>0</v>
      </c>
      <c r="AS590" s="50">
        <f t="array" aca="1" ref="AS590" ca="1">IF(RESET,0,IF(LOAD_ROM,ROM!AS451,IF(AND(MMU_CLK,MMU_MEMW,CELL("address",AS590)=CELL("address",OFFSET(RAM0,MMU_RAM_X,MMU_RAM_Y))),MMU_VAL,AS590)))</f>
        <v>0</v>
      </c>
      <c r="AT590" s="50">
        <f t="array" aca="1" ref="AT590" ca="1">IF(RESET,0,IF(LOAD_ROM,ROM!AT451,IF(AND(MMU_CLK,MMU_MEMW,CELL("address",AT590)=CELL("address",OFFSET(RAM0,MMU_RAM_X,MMU_RAM_Y))),MMU_VAL,AT590)))</f>
        <v>0</v>
      </c>
      <c r="AU590" s="50">
        <f t="array" aca="1" ref="AU590" ca="1">IF(RESET,0,IF(LOAD_ROM,ROM!AU451,IF(AND(MMU_CLK,MMU_MEMW,CELL("address",AU590)=CELL("address",OFFSET(RAM0,MMU_RAM_X,MMU_RAM_Y))),MMU_VAL,AU590)))</f>
        <v>0</v>
      </c>
      <c r="AV590" s="50">
        <f t="array" aca="1" ref="AV590" ca="1">IF(RESET,0,IF(LOAD_ROM,ROM!AV451,IF(AND(MMU_CLK,MMU_MEMW,CELL("address",AV590)=CELL("address",OFFSET(RAM0,MMU_RAM_X,MMU_RAM_Y))),MMU_VAL,AV590)))</f>
        <v>0</v>
      </c>
      <c r="AW590" s="50">
        <f t="array" aca="1" ref="AW590" ca="1">IF(RESET,0,IF(LOAD_ROM,ROM!AW451,IF(AND(MMU_CLK,MMU_MEMW,CELL("address",AW590)=CELL("address",OFFSET(RAM0,MMU_RAM_X,MMU_RAM_Y))),MMU_VAL,AW590)))</f>
        <v>0</v>
      </c>
      <c r="AX590" s="50">
        <f t="array" aca="1" ref="AX590" ca="1">IF(RESET,0,IF(LOAD_ROM,ROM!AX451,IF(AND(MMU_CLK,MMU_MEMW,CELL("address",AX590)=CELL("address",OFFSET(RAM0,MMU_RAM_X,MMU_RAM_Y))),MMU_VAL,AX590)))</f>
        <v>0</v>
      </c>
      <c r="AY590" s="50">
        <f t="array" aca="1" ref="AY590" ca="1">IF(RESET,0,IF(LOAD_ROM,ROM!AY451,IF(AND(MMU_CLK,MMU_MEMW,CELL("address",AY590)=CELL("address",OFFSET(RAM0,MMU_RAM_X,MMU_RAM_Y))),MMU_VAL,AY590)))</f>
        <v>0</v>
      </c>
      <c r="AZ590" s="50">
        <f t="array" aca="1" ref="AZ590" ca="1">IF(RESET,0,IF(LOAD_ROM,ROM!AZ451,IF(AND(MMU_CLK,MMU_MEMW,CELL("address",AZ590)=CELL("address",OFFSET(RAM0,MMU_RAM_X,MMU_RAM_Y))),MMU_VAL,AZ590)))</f>
        <v>0</v>
      </c>
      <c r="BA590" s="50">
        <f t="array" aca="1" ref="BA590" ca="1">IF(RESET,0,IF(LOAD_ROM,ROM!BA451,IF(AND(MMU_CLK,MMU_MEMW,CELL("address",BA590)=CELL("address",OFFSET(RAM0,MMU_RAM_X,MMU_RAM_Y))),MMU_VAL,BA590)))</f>
        <v>0</v>
      </c>
      <c r="BB590" s="50">
        <f t="array" aca="1" ref="BB590" ca="1">IF(RESET,0,IF(LOAD_ROM,ROM!BB451,IF(AND(MMU_CLK,MMU_MEMW,CELL("address",BB590)=CELL("address",OFFSET(RAM0,MMU_RAM_X,MMU_RAM_Y))),MMU_VAL,BB590)))</f>
        <v>0</v>
      </c>
      <c r="BC590" s="50">
        <f t="array" aca="1" ref="BC590" ca="1">IF(RESET,0,IF(LOAD_ROM,ROM!BC451,IF(AND(MMU_CLK,MMU_MEMW,CELL("address",BC590)=CELL("address",OFFSET(RAM0,MMU_RAM_X,MMU_RAM_Y))),MMU_VAL,BC590)))</f>
        <v>0</v>
      </c>
      <c r="BD590" s="50">
        <f t="array" aca="1" ref="BD590" ca="1">IF(RESET,0,IF(LOAD_ROM,ROM!BD451,IF(AND(MMU_CLK,MMU_MEMW,CELL("address",BD590)=CELL("address",OFFSET(RAM0,MMU_RAM_X,MMU_RAM_Y))),MMU_VAL,BD590)))</f>
        <v>0</v>
      </c>
      <c r="BE590" s="50">
        <f t="array" aca="1" ref="BE590" ca="1">IF(RESET,0,IF(LOAD_ROM,ROM!BE451,IF(AND(MMU_CLK,MMU_MEMW,CELL("address",BE590)=CELL("address",OFFSET(RAM0,MMU_RAM_X,MMU_RAM_Y))),MMU_VAL,BE590)))</f>
        <v>0</v>
      </c>
      <c r="BF590" s="50">
        <f t="array" aca="1" ref="BF590" ca="1">IF(RESET,0,IF(LOAD_ROM,ROM!BF451,IF(AND(MMU_CLK,MMU_MEMW,CELL("address",BF590)=CELL("address",OFFSET(RAM0,MMU_RAM_X,MMU_RAM_Y))),MMU_VAL,BF590)))</f>
        <v>0</v>
      </c>
      <c r="BG590" s="50">
        <f t="array" aca="1" ref="BG590" ca="1">IF(RESET,0,IF(LOAD_ROM,ROM!BG451,IF(AND(MMU_CLK,MMU_MEMW,CELL("address",BG590)=CELL("address",OFFSET(RAM0,MMU_RAM_X,MMU_RAM_Y))),MMU_VAL,BG590)))</f>
        <v>0</v>
      </c>
      <c r="BH590" s="50">
        <f t="array" aca="1" ref="BH590" ca="1">IF(RESET,0,IF(LOAD_ROM,ROM!BH451,IF(AND(MMU_CLK,MMU_MEMW,CELL("address",BH590)=CELL("address",OFFSET(RAM0,MMU_RAM_X,MMU_RAM_Y))),MMU_VAL,BH590)))</f>
        <v>0</v>
      </c>
      <c r="BI590" s="50">
        <f t="array" aca="1" ref="BI590" ca="1">IF(RESET,0,IF(LOAD_ROM,ROM!BI451,IF(AND(MMU_CLK,MMU_MEMW,CELL("address",BI590)=CELL("address",OFFSET(RAM0,MMU_RAM_X,MMU_RAM_Y))),MMU_VAL,BI590)))</f>
        <v>0</v>
      </c>
      <c r="BJ590" s="50">
        <f t="array" aca="1" ref="BJ590" ca="1">IF(RESET,0,IF(LOAD_ROM,ROM!BJ451,IF(AND(MMU_CLK,MMU_MEMW,CELL("address",BJ590)=CELL("address",OFFSET(RAM0,MMU_RAM_X,MMU_RAM_Y))),MMU_VAL,BJ590)))</f>
        <v>0</v>
      </c>
      <c r="BK590" s="50">
        <f t="array" aca="1" ref="BK590" ca="1">IF(RESET,0,IF(LOAD_ROM,ROM!BK451,IF(AND(MMU_CLK,MMU_MEMW,CELL("address",BK590)=CELL("address",OFFSET(RAM0,MMU_RAM_X,MMU_RAM_Y))),MMU_VAL,BK590)))</f>
        <v>0</v>
      </c>
      <c r="BL590" s="50">
        <f t="array" aca="1" ref="BL590" ca="1">IF(RESET,0,IF(LOAD_ROM,ROM!BL451,IF(AND(MMU_CLK,MMU_MEMW,CELL("address",BL590)=CELL("address",OFFSET(RAM0,MMU_RAM_X,MMU_RAM_Y))),MMU_VAL,BL590)))</f>
        <v>0</v>
      </c>
      <c r="BM590" s="50">
        <f t="array" aca="1" ref="BM590" ca="1">IF(RESET,0,IF(LOAD_ROM,ROM!BM451,IF(AND(MMU_CLK,MMU_MEMW,CELL("address",BM590)=CELL("address",OFFSET(RAM0,MMU_RAM_X,MMU_RAM_Y))),MMU_VAL,BM590)))</f>
        <v>0</v>
      </c>
      <c r="BN590" s="50">
        <f t="array" aca="1" ref="BN590" ca="1">IF(RESET,0,IF(LOAD_ROM,ROM!BN451,IF(AND(MMU_CLK,MMU_MEMW,CELL("address",BN590)=CELL("address",OFFSET(RAM0,MMU_RAM_X,MMU_RAM_Y))),MMU_VAL,BN590)))</f>
        <v>0</v>
      </c>
      <c r="BO590" s="50">
        <f t="array" aca="1" ref="BO590" ca="1">IF(RESET,0,IF(LOAD_ROM,ROM!BO451,IF(AND(MMU_CLK,MMU_MEMW,CELL("address",BO590)=CELL("address",OFFSET(RAM0,MMU_RAM_X,MMU_RAM_Y))),MMU_VAL,BO590)))</f>
        <v>0</v>
      </c>
      <c r="BP590" s="50">
        <f t="array" aca="1" ref="BP590" ca="1">IF(RESET,0,IF(LOAD_ROM,ROM!BP451,IF(AND(MMU_CLK,MMU_MEMW,CELL("address",BP590)=CELL("address",OFFSET(RAM0,MMU_RAM_X,MMU_RAM_Y))),MMU_VAL,BP590)))</f>
        <v>0</v>
      </c>
      <c r="BQ590" s="50">
        <f t="array" aca="1" ref="BQ590" ca="1">IF(RESET,0,IF(LOAD_ROM,ROM!BQ451,IF(AND(MMU_CLK,MMU_MEMW,CELL("address",BQ590)=CELL("address",OFFSET(RAM0,MMU_RAM_X,MMU_RAM_Y))),MMU_VAL,BQ590)))</f>
        <v>0</v>
      </c>
      <c r="BR590" s="50">
        <f t="array" aca="1" ref="BR590" ca="1">IF(RESET,0,IF(LOAD_ROM,ROM!BR451,IF(AND(MMU_CLK,MMU_MEMW,CELL("address",BR590)=CELL("address",OFFSET(RAM0,MMU_RAM_X,MMU_RAM_Y))),MMU_VAL,BR590)))</f>
        <v>0</v>
      </c>
      <c r="BS590" s="50">
        <f t="array" aca="1" ref="BS590" ca="1">IF(RESET,0,IF(LOAD_ROM,ROM!BS451,IF(AND(MMU_CLK,MMU_MEMW,CELL("address",BS590)=CELL("address",OFFSET(RAM0,MMU_RAM_X,MMU_RAM_Y))),MMU_VAL,BS590)))</f>
        <v>0</v>
      </c>
      <c r="BT590" s="50">
        <f t="array" aca="1" ref="BT590" ca="1">IF(RESET,0,IF(LOAD_ROM,ROM!BT451,IF(AND(MMU_CLK,MMU_MEMW,CELL("address",BT590)=CELL("address",OFFSET(RAM0,MMU_RAM_X,MMU_RAM_Y))),MMU_VAL,BT590)))</f>
        <v>0</v>
      </c>
      <c r="BU590" s="50">
        <f t="array" aca="1" ref="BU590" ca="1">IF(RESET,0,IF(LOAD_ROM,ROM!BU451,IF(AND(MMU_CLK,MMU_MEMW,CELL("address",BU590)=CELL("address",OFFSET(RAM0,MMU_RAM_X,MMU_RAM_Y))),MMU_VAL,BU590)))</f>
        <v>0</v>
      </c>
      <c r="BV590" s="50">
        <f t="array" aca="1" ref="BV590" ca="1">IF(RESET,0,IF(LOAD_ROM,ROM!BV451,IF(AND(MMU_CLK,MMU_MEMW,CELL("address",BV590)=CELL("address",OFFSET(RAM0,MMU_RAM_X,MMU_RAM_Y))),MMU_VAL,BV590)))</f>
        <v>0</v>
      </c>
      <c r="BW590" s="50">
        <f t="array" aca="1" ref="BW590" ca="1">IF(RESET,0,IF(LOAD_ROM,ROM!BW451,IF(AND(MMU_CLK,MMU_MEMW,CELL("address",BW590)=CELL("address",OFFSET(RAM0,MMU_RAM_X,MMU_RAM_Y))),MMU_VAL,BW590)))</f>
        <v>0</v>
      </c>
      <c r="BX590" s="50">
        <f t="array" aca="1" ref="BX590" ca="1">IF(RESET,0,IF(LOAD_ROM,ROM!BX451,IF(AND(MMU_CLK,MMU_MEMW,CELL("address",BX590)=CELL("address",OFFSET(RAM0,MMU_RAM_X,MMU_RAM_Y))),MMU_VAL,BX590)))</f>
        <v>0</v>
      </c>
      <c r="BY590" s="50">
        <f t="array" aca="1" ref="BY590" ca="1">IF(RESET,0,IF(LOAD_ROM,ROM!BY451,IF(AND(MMU_CLK,MMU_MEMW,CELL("address",BY590)=CELL("address",OFFSET(RAM0,MMU_RAM_X,MMU_RAM_Y))),MMU_VAL,BY590)))</f>
        <v>0</v>
      </c>
      <c r="BZ590" s="50">
        <f t="array" aca="1" ref="BZ590" ca="1">IF(RESET,0,IF(LOAD_ROM,ROM!BZ451,IF(AND(MMU_CLK,MMU_MEMW,CELL("address",BZ590)=CELL("address",OFFSET(RAM0,MMU_RAM_X,MMU_RAM_Y))),MMU_VAL,BZ590)))</f>
        <v>0</v>
      </c>
      <c r="CA590" s="50">
        <f t="array" aca="1" ref="CA590" ca="1">IF(RESET,0,IF(LOAD_ROM,ROM!CA451,IF(AND(MMU_CLK,MMU_MEMW,CELL("address",CA590)=CELL("address",OFFSET(RAM0,MMU_RAM_X,MMU_RAM_Y))),MMU_VAL,CA590)))</f>
        <v>0</v>
      </c>
      <c r="CB590" s="50">
        <f t="array" aca="1" ref="CB590" ca="1">IF(RESET,0,IF(LOAD_ROM,ROM!CB451,IF(AND(MMU_CLK,MMU_MEMW,CELL("address",CB590)=CELL("address",OFFSET(RAM0,MMU_RAM_X,MMU_RAM_Y))),MMU_VAL,CB590)))</f>
        <v>0</v>
      </c>
      <c r="CC590" s="50">
        <f t="array" aca="1" ref="CC590" ca="1">IF(RESET,0,IF(LOAD_ROM,ROM!CC451,IF(AND(MMU_CLK,MMU_MEMW,CELL("address",CC590)=CELL("address",OFFSET(RAM0,MMU_RAM_X,MMU_RAM_Y))),MMU_VAL,CC590)))</f>
        <v>0</v>
      </c>
      <c r="CD590" s="50">
        <f t="array" aca="1" ref="CD590" ca="1">IF(RESET,0,IF(LOAD_ROM,ROM!CD451,IF(AND(MMU_CLK,MMU_MEMW,CELL("address",CD590)=CELL("address",OFFSET(RAM0,MMU_RAM_X,MMU_RAM_Y))),MMU_VAL,CD590)))</f>
        <v>0</v>
      </c>
      <c r="CE590" s="50">
        <f t="array" aca="1" ref="CE590" ca="1">IF(RESET,0,IF(LOAD_ROM,ROM!CE451,IF(AND(MMU_CLK,MMU_MEMW,CELL("address",CE590)=CELL("address",OFFSET(RAM0,MMU_RAM_X,MMU_RAM_Y))),MMU_VAL,CE590)))</f>
        <v>0</v>
      </c>
      <c r="CF590" s="50">
        <f t="array" aca="1" ref="CF590" ca="1">IF(RESET,0,IF(LOAD_ROM,ROM!CF451,IF(AND(MMU_CLK,MMU_MEMW,CELL("address",CF590)=CELL("address",OFFSET(RAM0,MMU_RAM_X,MMU_RAM_Y))),MMU_VAL,CF590)))</f>
        <v>0</v>
      </c>
      <c r="CG590" s="50">
        <f t="array" aca="1" ref="CG590" ca="1">IF(RESET,0,IF(LOAD_ROM,ROM!CG451,IF(AND(MMU_CLK,MMU_MEMW,CELL("address",CG590)=CELL("address",OFFSET(RAM0,MMU_RAM_X,MMU_RAM_Y))),MMU_VAL,CG590)))</f>
        <v>0</v>
      </c>
      <c r="CH590" s="50">
        <f t="array" aca="1" ref="CH590" ca="1">IF(RESET,0,IF(LOAD_ROM,ROM!CH451,IF(AND(MMU_CLK,MMU_MEMW,CELL("address",CH590)=CELL("address",OFFSET(RAM0,MMU_RAM_X,MMU_RAM_Y))),MMU_VAL,CH590)))</f>
        <v>0</v>
      </c>
      <c r="CI590" s="50">
        <f t="array" aca="1" ref="CI590" ca="1">IF(RESET,0,IF(LOAD_ROM,ROM!CI451,IF(AND(MMU_CLK,MMU_MEMW,CELL("address",CI590)=CELL("address",OFFSET(RAM0,MMU_RAM_X,MMU_RAM_Y))),MMU_VAL,CI590)))</f>
        <v>0</v>
      </c>
      <c r="CJ590" s="50">
        <f t="array" aca="1" ref="CJ590" ca="1">IF(RESET,0,IF(LOAD_ROM,ROM!CJ451,IF(AND(MMU_CLK,MMU_MEMW,CELL("address",CJ590)=CELL("address",OFFSET(RAM0,MMU_RAM_X,MMU_RAM_Y))),MMU_VAL,CJ590)))</f>
        <v>0</v>
      </c>
      <c r="CK590" s="50">
        <f t="array" aca="1" ref="CK590" ca="1">IF(RESET,0,IF(LOAD_ROM,ROM!CK451,IF(AND(MMU_CLK,MMU_MEMW,CELL("address",CK590)=CELL("address",OFFSET(RAM0,MMU_RAM_X,MMU_RAM_Y))),MMU_VAL,CK590)))</f>
        <v>0</v>
      </c>
      <c r="CL590" s="50">
        <f t="array" aca="1" ref="CL590" ca="1">IF(RESET,0,IF(LOAD_ROM,ROM!CL451,IF(AND(MMU_CLK,MMU_MEMW,CELL("address",CL590)=CELL("address",OFFSET(RAM0,MMU_RAM_X,MMU_RAM_Y))),MMU_VAL,CL590)))</f>
        <v>0</v>
      </c>
      <c r="CM590" s="50">
        <f t="array" aca="1" ref="CM590" ca="1">IF(RESET,0,IF(LOAD_ROM,ROM!CM451,IF(AND(MMU_CLK,MMU_MEMW,CELL("address",CM590)=CELL("address",OFFSET(RAM0,MMU_RAM_X,MMU_RAM_Y))),MMU_VAL,CM590)))</f>
        <v>0</v>
      </c>
      <c r="CN590" s="50">
        <f t="array" aca="1" ref="CN590" ca="1">IF(RESET,0,IF(LOAD_ROM,ROM!CN451,IF(AND(MMU_CLK,MMU_MEMW,CELL("address",CN590)=CELL("address",OFFSET(RAM0,MMU_RAM_X,MMU_RAM_Y))),MMU_VAL,CN590)))</f>
        <v>0</v>
      </c>
      <c r="CO590" s="50">
        <f t="array" aca="1" ref="CO590" ca="1">IF(RESET,0,IF(LOAD_ROM,ROM!CO451,IF(AND(MMU_CLK,MMU_MEMW,CELL("address",CO590)=CELL("address",OFFSET(RAM0,MMU_RAM_X,MMU_RAM_Y))),MMU_VAL,CO590)))</f>
        <v>0</v>
      </c>
      <c r="CP590" s="50">
        <f t="array" aca="1" ref="CP590" ca="1">IF(RESET,0,IF(LOAD_ROM,ROM!CP451,IF(AND(MMU_CLK,MMU_MEMW,CELL("address",CP590)=CELL("address",OFFSET(RAM0,MMU_RAM_X,MMU_RAM_Y))),MMU_VAL,CP590)))</f>
        <v>0</v>
      </c>
      <c r="CQ590" s="50">
        <f t="array" aca="1" ref="CQ590" ca="1">IF(RESET,0,IF(LOAD_ROM,ROM!CQ451,IF(AND(MMU_CLK,MMU_MEMW,CELL("address",CQ590)=CELL("address",OFFSET(RAM0,MMU_RAM_X,MMU_RAM_Y))),MMU_VAL,CQ590)))</f>
        <v>0</v>
      </c>
      <c r="CR590" s="50">
        <f t="array" aca="1" ref="CR590" ca="1">IF(RESET,0,IF(LOAD_ROM,ROM!CR451,IF(AND(MMU_CLK,MMU_MEMW,CELL("address",CR590)=CELL("address",OFFSET(RAM0,MMU_RAM_X,MMU_RAM_Y))),MMU_VAL,CR590)))</f>
        <v>0</v>
      </c>
      <c r="CS590" s="50">
        <f t="array" aca="1" ref="CS590" ca="1">IF(RESET,0,IF(LOAD_ROM,ROM!CS451,IF(AND(MMU_CLK,MMU_MEMW,CELL("address",CS590)=CELL("address",OFFSET(RAM0,MMU_RAM_X,MMU_RAM_Y))),MMU_VAL,CS590)))</f>
        <v>0</v>
      </c>
      <c r="CT590" s="50">
        <f t="array" aca="1" ref="CT590" ca="1">IF(RESET,0,IF(LOAD_ROM,ROM!CT451,IF(AND(MMU_CLK,MMU_MEMW,CELL("address",CT590)=CELL("address",OFFSET(RAM0,MMU_RAM_X,MMU_RAM_Y))),MMU_VAL,CT590)))</f>
        <v>0</v>
      </c>
      <c r="CU590" s="50">
        <f t="array" aca="1" ref="CU590" ca="1">IF(RESET,0,IF(LOAD_ROM,ROM!CU451,IF(AND(MMU_CLK,MMU_MEMW,CELL("address",CU590)=CELL("address",OFFSET(RAM0,MMU_RAM_X,MMU_RAM_Y))),MMU_VAL,CU590)))</f>
        <v>0</v>
      </c>
      <c r="CV590" s="50">
        <f t="array" aca="1" ref="CV590" ca="1">IF(RESET,0,IF(LOAD_ROM,ROM!CV451,IF(AND(MMU_CLK,MMU_MEMW,CELL("address",CV590)=CELL("address",OFFSET(RAM0,MMU_RAM_X,MMU_RAM_Y))),MMU_VAL,CV590)))</f>
        <v>0</v>
      </c>
      <c r="CW590" s="50">
        <f t="array" aca="1" ref="CW590" ca="1">IF(RESET,0,IF(LOAD_ROM,ROM!CW451,IF(AND(MMU_CLK,MMU_MEMW,CELL("address",CW590)=CELL("address",OFFSET(RAM0,MMU_RAM_X,MMU_RAM_Y))),MMU_VAL,CW590)))</f>
        <v>0</v>
      </c>
      <c r="CX590" s="50">
        <f t="array" aca="1" ref="CX590" ca="1">IF(RESET,0,IF(LOAD_ROM,ROM!CX451,IF(AND(MMU_CLK,MMU_MEMW,CELL("address",CX590)=CELL("address",OFFSET(RAM0,MMU_RAM_X,MMU_RAM_Y))),MMU_VAL,CX590)))</f>
        <v>0</v>
      </c>
      <c r="CY590" s="50">
        <f t="array" aca="1" ref="CY590" ca="1">IF(RESET,0,IF(LOAD_ROM,ROM!CY451,IF(AND(MMU_CLK,MMU_MEMW,CELL("address",CY590)=CELL("address",OFFSET(RAM0,MMU_RAM_X,MMU_RAM_Y))),MMU_VAL,CY590)))</f>
        <v>0</v>
      </c>
      <c r="CZ590" s="50">
        <f t="array" aca="1" ref="CZ590" ca="1">IF(RESET,0,IF(LOAD_ROM,ROM!CZ451,IF(AND(MMU_CLK,MMU_MEMW,CELL("address",CZ590)=CELL("address",OFFSET(RAM0,MMU_RAM_X,MMU_RAM_Y))),MMU_VAL,CZ590)))</f>
        <v>0</v>
      </c>
      <c r="DA590" s="50">
        <f t="array" aca="1" ref="DA590" ca="1">IF(RESET,0,IF(LOAD_ROM,ROM!DA451,IF(AND(MMU_CLK,MMU_MEMW,CELL("address",DA590)=CELL("address",OFFSET(RAM0,MMU_RAM_X,MMU_RAM_Y))),MMU_VAL,DA590)))</f>
        <v>0</v>
      </c>
      <c r="DB590" s="50">
        <f t="array" aca="1" ref="DB590" ca="1">IF(RESET,0,IF(LOAD_ROM,ROM!DB451,IF(AND(MMU_CLK,MMU_MEMW,CELL("address",DB590)=CELL("address",OFFSET(RAM0,MMU_RAM_X,MMU_RAM_Y))),MMU_VAL,DB590)))</f>
        <v>0</v>
      </c>
      <c r="DC590" s="50">
        <f t="array" aca="1" ref="DC590" ca="1">IF(RESET,0,IF(LOAD_ROM,ROM!DC451,IF(AND(MMU_CLK,MMU_MEMW,CELL("address",DC590)=CELL("address",OFFSET(RAM0,MMU_RAM_X,MMU_RAM_Y))),MMU_VAL,DC590)))</f>
        <v>0</v>
      </c>
      <c r="DD590" s="50">
        <f t="array" aca="1" ref="DD590" ca="1">IF(RESET,0,IF(LOAD_ROM,ROM!DD451,IF(AND(MMU_CLK,MMU_MEMW,CELL("address",DD590)=CELL("address",OFFSET(RAM0,MMU_RAM_X,MMU_RAM_Y))),MMU_VAL,DD590)))</f>
        <v>0</v>
      </c>
      <c r="DE590" s="50">
        <f t="array" aca="1" ref="DE590" ca="1">IF(RESET,0,IF(LOAD_ROM,ROM!DE451,IF(AND(MMU_CLK,MMU_MEMW,CELL("address",DE590)=CELL("address",OFFSET(RAM0,MMU_RAM_X,MMU_RAM_Y))),MMU_VAL,DE590)))</f>
        <v>0</v>
      </c>
      <c r="DF590" s="50">
        <f t="array" aca="1" ref="DF590" ca="1">IF(RESET,0,IF(LOAD_ROM,ROM!DF451,IF(AND(MMU_CLK,MMU_MEMW,CELL("address",DF590)=CELL("address",OFFSET(RAM0,MMU_RAM_X,MMU_RAM_Y))),MMU_VAL,DF590)))</f>
        <v>0</v>
      </c>
      <c r="DG590" s="50">
        <f t="array" aca="1" ref="DG590" ca="1">IF(RESET,0,IF(LOAD_ROM,ROM!DG451,IF(AND(MMU_CLK,MMU_MEMW,CELL("address",DG590)=CELL("address",OFFSET(RAM0,MMU_RAM_X,MMU_RAM_Y))),MMU_VAL,DG590)))</f>
        <v>0</v>
      </c>
      <c r="DH590" s="50">
        <f t="array" aca="1" ref="DH590" ca="1">IF(RESET,0,IF(LOAD_ROM,ROM!DH451,IF(AND(MMU_CLK,MMU_MEMW,CELL("address",DH590)=CELL("address",OFFSET(RAM0,MMU_RAM_X,MMU_RAM_Y))),MMU_VAL,DH590)))</f>
        <v>0</v>
      </c>
      <c r="DI590" s="50">
        <f t="array" aca="1" ref="DI590" ca="1">IF(RESET,0,IF(LOAD_ROM,ROM!DI451,IF(AND(MMU_CLK,MMU_MEMW,CELL("address",DI590)=CELL("address",OFFSET(RAM0,MMU_RAM_X,MMU_RAM_Y))),MMU_VAL,DI590)))</f>
        <v>0</v>
      </c>
      <c r="DJ590" s="50">
        <f t="array" aca="1" ref="DJ590" ca="1">IF(RESET,0,IF(LOAD_ROM,ROM!DJ451,IF(AND(MMU_CLK,MMU_MEMW,CELL("address",DJ590)=CELL("address",OFFSET(RAM0,MMU_RAM_X,MMU_RAM_Y))),MMU_VAL,DJ590)))</f>
        <v>0</v>
      </c>
      <c r="DK590" s="50">
        <f t="array" aca="1" ref="DK590" ca="1">IF(RESET,0,IF(LOAD_ROM,ROM!DK451,IF(AND(MMU_CLK,MMU_MEMW,CELL("address",DK590)=CELL("address",OFFSET(RAM0,MMU_RAM_X,MMU_RAM_Y))),MMU_VAL,DK590)))</f>
        <v>0</v>
      </c>
      <c r="DL590" s="50">
        <f t="array" aca="1" ref="DL590" ca="1">IF(RESET,0,IF(LOAD_ROM,ROM!DL451,IF(AND(MMU_CLK,MMU_MEMW,CELL("address",DL590)=CELL("address",OFFSET(RAM0,MMU_RAM_X,MMU_RAM_Y))),MMU_VAL,DL590)))</f>
        <v>0</v>
      </c>
      <c r="DM590" s="50">
        <f t="array" aca="1" ref="DM590" ca="1">IF(RESET,0,IF(LOAD_ROM,ROM!DM451,IF(AND(MMU_CLK,MMU_MEMW,CELL("address",DM590)=CELL("address",OFFSET(RAM0,MMU_RAM_X,MMU_RAM_Y))),MMU_VAL,DM590)))</f>
        <v>0</v>
      </c>
      <c r="DN590" s="50">
        <f t="array" aca="1" ref="DN590" ca="1">IF(RESET,0,IF(LOAD_ROM,ROM!DN451,IF(AND(MMU_CLK,MMU_MEMW,CELL("address",DN590)=CELL("address",OFFSET(RAM0,MMU_RAM_X,MMU_RAM_Y))),MMU_VAL,DN590)))</f>
        <v>0</v>
      </c>
      <c r="DO590" s="50">
        <f t="array" aca="1" ref="DO590" ca="1">IF(RESET,0,IF(LOAD_ROM,ROM!DO451,IF(AND(MMU_CLK,MMU_MEMW,CELL("address",DO590)=CELL("address",OFFSET(RAM0,MMU_RAM_X,MMU_RAM_Y))),MMU_VAL,DO590)))</f>
        <v>0</v>
      </c>
      <c r="DP590" s="50">
        <f t="array" aca="1" ref="DP590" ca="1">IF(RESET,0,IF(LOAD_ROM,ROM!DP451,IF(AND(MMU_CLK,MMU_MEMW,CELL("address",DP590)=CELL("address",OFFSET(RAM0,MMU_RAM_X,MMU_RAM_Y))),MMU_VAL,DP590)))</f>
        <v>0</v>
      </c>
      <c r="DQ590" s="50">
        <f t="array" aca="1" ref="DQ590" ca="1">IF(RESET,0,IF(LOAD_ROM,ROM!DQ451,IF(AND(MMU_CLK,MMU_MEMW,CELL("address",DQ590)=CELL("address",OFFSET(RAM0,MMU_RAM_X,MMU_RAM_Y))),MMU_VAL,DQ590)))</f>
        <v>0</v>
      </c>
      <c r="DR590" s="50">
        <f t="array" aca="1" ref="DR590" ca="1">IF(RESET,0,IF(LOAD_ROM,ROM!DR451,IF(AND(MMU_CLK,MMU_MEMW,CELL("address",DR590)=CELL("address",OFFSET(RAM0,MMU_RAM_X,MMU_RAM_Y))),MMU_VAL,DR590)))</f>
        <v>0</v>
      </c>
      <c r="DS590" s="50">
        <f t="array" aca="1" ref="DS590" ca="1">IF(RESET,0,IF(LOAD_ROM,ROM!DS451,IF(AND(MMU_CLK,MMU_MEMW,CELL("address",DS590)=CELL("address",OFFSET(RAM0,MMU_RAM_X,MMU_RAM_Y))),MMU_VAL,DS590)))</f>
        <v>0</v>
      </c>
      <c r="DT590" s="50">
        <f t="array" aca="1" ref="DT590" ca="1">IF(RESET,0,IF(LOAD_ROM,ROM!DT451,IF(AND(MMU_CLK,MMU_MEMW,CELL("address",DT590)=CELL("address",OFFSET(RAM0,MMU_RAM_X,MMU_RAM_Y))),MMU_VAL,DT590)))</f>
        <v>0</v>
      </c>
      <c r="DU590" s="50">
        <f t="array" aca="1" ref="DU590" ca="1">IF(RESET,0,IF(LOAD_ROM,ROM!DU451,IF(AND(MMU_CLK,MMU_MEMW,CELL("address",DU590)=CELL("address",OFFSET(RAM0,MMU_RAM_X,MMU_RAM_Y))),MMU_VAL,DU590)))</f>
        <v>0</v>
      </c>
      <c r="DV590" s="50">
        <f t="array" aca="1" ref="DV590" ca="1">IF(RESET,0,IF(LOAD_ROM,ROM!DV451,IF(AND(MMU_CLK,MMU_MEMW,CELL("address",DV590)=CELL("address",OFFSET(RAM0,MMU_RAM_X,MMU_RAM_Y))),MMU_VAL,DV590)))</f>
        <v>0</v>
      </c>
      <c r="DW590" s="50">
        <f t="array" aca="1" ref="DW590" ca="1">IF(RESET,0,IF(LOAD_ROM,ROM!DW451,IF(AND(MMU_CLK,MMU_MEMW,CELL("address",DW590)=CELL("address",OFFSET(RAM0,MMU_RAM_X,MMU_RAM_Y))),MMU_VAL,DW590)))</f>
        <v>0</v>
      </c>
      <c r="DX590" s="50">
        <f t="array" aca="1" ref="DX590" ca="1">IF(RESET,0,IF(LOAD_ROM,ROM!DX451,IF(AND(MMU_CLK,MMU_MEMW,CELL("address",DX590)=CELL("address",OFFSET(RAM0,MMU_RAM_X,MMU_RAM_Y))),MMU_VAL,DX590)))</f>
        <v>0</v>
      </c>
    </row>
    <row r="591" spans="1:128" x14ac:dyDescent="0.35">
      <c r="A591" s="50">
        <f t="array" aca="1" ref="A591" ca="1">IF(RESET,0,IF(LOAD_ROM,ROM!A452,IF(AND(MMU_CLK,MMU_MEMW,CELL("address",A591)=CELL("address",OFFSET(RAM0,MMU_RAM_X,MMU_RAM_Y))),MMU_VAL,A591)))</f>
        <v>0</v>
      </c>
      <c r="B591" s="50">
        <f t="array" aca="1" ref="B591" ca="1">IF(RESET,0,IF(LOAD_ROM,ROM!B452,IF(AND(MMU_CLK,MMU_MEMW,CELL("address",B591)=CELL("address",OFFSET(RAM0,MMU_RAM_X,MMU_RAM_Y))),MMU_VAL,B591)))</f>
        <v>0</v>
      </c>
      <c r="C591" s="50">
        <f t="array" aca="1" ref="C591" ca="1">IF(RESET,0,IF(LOAD_ROM,ROM!C452,IF(AND(MMU_CLK,MMU_MEMW,CELL("address",C591)=CELL("address",OFFSET(RAM0,MMU_RAM_X,MMU_RAM_Y))),MMU_VAL,C591)))</f>
        <v>0</v>
      </c>
      <c r="D591" s="50">
        <f t="array" aca="1" ref="D591" ca="1">IF(RESET,0,IF(LOAD_ROM,ROM!D452,IF(AND(MMU_CLK,MMU_MEMW,CELL("address",D591)=CELL("address",OFFSET(RAM0,MMU_RAM_X,MMU_RAM_Y))),MMU_VAL,D591)))</f>
        <v>0</v>
      </c>
      <c r="E591" s="50">
        <f t="array" aca="1" ref="E591" ca="1">IF(RESET,0,IF(LOAD_ROM,ROM!E452,IF(AND(MMU_CLK,MMU_MEMW,CELL("address",E591)=CELL("address",OFFSET(RAM0,MMU_RAM_X,MMU_RAM_Y))),MMU_VAL,E591)))</f>
        <v>0</v>
      </c>
      <c r="F591" s="50">
        <f t="array" aca="1" ref="F591" ca="1">IF(RESET,0,IF(LOAD_ROM,ROM!F452,IF(AND(MMU_CLK,MMU_MEMW,CELL("address",F591)=CELL("address",OFFSET(RAM0,MMU_RAM_X,MMU_RAM_Y))),MMU_VAL,F591)))</f>
        <v>0</v>
      </c>
      <c r="G591" s="50">
        <f t="array" aca="1" ref="G591" ca="1">IF(RESET,0,IF(LOAD_ROM,ROM!G452,IF(AND(MMU_CLK,MMU_MEMW,CELL("address",G591)=CELL("address",OFFSET(RAM0,MMU_RAM_X,MMU_RAM_Y))),MMU_VAL,G591)))</f>
        <v>0</v>
      </c>
      <c r="H591" s="50">
        <f t="array" aca="1" ref="H591" ca="1">IF(RESET,0,IF(LOAD_ROM,ROM!H452,IF(AND(MMU_CLK,MMU_MEMW,CELL("address",H591)=CELL("address",OFFSET(RAM0,MMU_RAM_X,MMU_RAM_Y))),MMU_VAL,H591)))</f>
        <v>0</v>
      </c>
      <c r="I591" s="50">
        <f t="array" aca="1" ref="I591" ca="1">IF(RESET,0,IF(LOAD_ROM,ROM!I452,IF(AND(MMU_CLK,MMU_MEMW,CELL("address",I591)=CELL("address",OFFSET(RAM0,MMU_RAM_X,MMU_RAM_Y))),MMU_VAL,I591)))</f>
        <v>0</v>
      </c>
      <c r="J591" s="50">
        <f t="array" aca="1" ref="J591" ca="1">IF(RESET,0,IF(LOAD_ROM,ROM!J452,IF(AND(MMU_CLK,MMU_MEMW,CELL("address",J591)=CELL("address",OFFSET(RAM0,MMU_RAM_X,MMU_RAM_Y))),MMU_VAL,J591)))</f>
        <v>0</v>
      </c>
      <c r="K591" s="50">
        <f t="array" aca="1" ref="K591" ca="1">IF(RESET,0,IF(LOAD_ROM,ROM!K452,IF(AND(MMU_CLK,MMU_MEMW,CELL("address",K591)=CELL("address",OFFSET(RAM0,MMU_RAM_X,MMU_RAM_Y))),MMU_VAL,K591)))</f>
        <v>0</v>
      </c>
      <c r="L591" s="50">
        <f t="array" aca="1" ref="L591" ca="1">IF(RESET,0,IF(LOAD_ROM,ROM!L452,IF(AND(MMU_CLK,MMU_MEMW,CELL("address",L591)=CELL("address",OFFSET(RAM0,MMU_RAM_X,MMU_RAM_Y))),MMU_VAL,L591)))</f>
        <v>0</v>
      </c>
      <c r="M591" s="50">
        <f t="array" aca="1" ref="M591" ca="1">IF(RESET,0,IF(LOAD_ROM,ROM!M452,IF(AND(MMU_CLK,MMU_MEMW,CELL("address",M591)=CELL("address",OFFSET(RAM0,MMU_RAM_X,MMU_RAM_Y))),MMU_VAL,M591)))</f>
        <v>0</v>
      </c>
      <c r="N591" s="50">
        <f t="array" aca="1" ref="N591" ca="1">IF(RESET,0,IF(LOAD_ROM,ROM!N452,IF(AND(MMU_CLK,MMU_MEMW,CELL("address",N591)=CELL("address",OFFSET(RAM0,MMU_RAM_X,MMU_RAM_Y))),MMU_VAL,N591)))</f>
        <v>0</v>
      </c>
      <c r="O591" s="50">
        <f t="array" aca="1" ref="O591" ca="1">IF(RESET,0,IF(LOAD_ROM,ROM!O452,IF(AND(MMU_CLK,MMU_MEMW,CELL("address",O591)=CELL("address",OFFSET(RAM0,MMU_RAM_X,MMU_RAM_Y))),MMU_VAL,O591)))</f>
        <v>0</v>
      </c>
      <c r="P591" s="50">
        <f t="array" aca="1" ref="P591" ca="1">IF(RESET,0,IF(LOAD_ROM,ROM!P452,IF(AND(MMU_CLK,MMU_MEMW,CELL("address",P591)=CELL("address",OFFSET(RAM0,MMU_RAM_X,MMU_RAM_Y))),MMU_VAL,P591)))</f>
        <v>0</v>
      </c>
      <c r="Q591" s="50">
        <f t="array" aca="1" ref="Q591" ca="1">IF(RESET,0,IF(LOAD_ROM,ROM!Q452,IF(AND(MMU_CLK,MMU_MEMW,CELL("address",Q591)=CELL("address",OFFSET(RAM0,MMU_RAM_X,MMU_RAM_Y))),MMU_VAL,Q591)))</f>
        <v>0</v>
      </c>
      <c r="R591" s="50">
        <f t="array" aca="1" ref="R591" ca="1">IF(RESET,0,IF(LOAD_ROM,ROM!R452,IF(AND(MMU_CLK,MMU_MEMW,CELL("address",R591)=CELL("address",OFFSET(RAM0,MMU_RAM_X,MMU_RAM_Y))),MMU_VAL,R591)))</f>
        <v>0</v>
      </c>
      <c r="S591" s="50">
        <f t="array" aca="1" ref="S591" ca="1">IF(RESET,0,IF(LOAD_ROM,ROM!S452,IF(AND(MMU_CLK,MMU_MEMW,CELL("address",S591)=CELL("address",OFFSET(RAM0,MMU_RAM_X,MMU_RAM_Y))),MMU_VAL,S591)))</f>
        <v>0</v>
      </c>
      <c r="T591" s="50">
        <f t="array" aca="1" ref="T591" ca="1">IF(RESET,0,IF(LOAD_ROM,ROM!T452,IF(AND(MMU_CLK,MMU_MEMW,CELL("address",T591)=CELL("address",OFFSET(RAM0,MMU_RAM_X,MMU_RAM_Y))),MMU_VAL,T591)))</f>
        <v>0</v>
      </c>
      <c r="U591" s="50">
        <f t="array" aca="1" ref="U591" ca="1">IF(RESET,0,IF(LOAD_ROM,ROM!U452,IF(AND(MMU_CLK,MMU_MEMW,CELL("address",U591)=CELL("address",OFFSET(RAM0,MMU_RAM_X,MMU_RAM_Y))),MMU_VAL,U591)))</f>
        <v>0</v>
      </c>
      <c r="V591" s="50">
        <f t="array" aca="1" ref="V591" ca="1">IF(RESET,0,IF(LOAD_ROM,ROM!V452,IF(AND(MMU_CLK,MMU_MEMW,CELL("address",V591)=CELL("address",OFFSET(RAM0,MMU_RAM_X,MMU_RAM_Y))),MMU_VAL,V591)))</f>
        <v>0</v>
      </c>
      <c r="W591" s="50">
        <f t="array" aca="1" ref="W591" ca="1">IF(RESET,0,IF(LOAD_ROM,ROM!W452,IF(AND(MMU_CLK,MMU_MEMW,CELL("address",W591)=CELL("address",OFFSET(RAM0,MMU_RAM_X,MMU_RAM_Y))),MMU_VAL,W591)))</f>
        <v>0</v>
      </c>
      <c r="X591" s="50">
        <f t="array" aca="1" ref="X591" ca="1">IF(RESET,0,IF(LOAD_ROM,ROM!X452,IF(AND(MMU_CLK,MMU_MEMW,CELL("address",X591)=CELL("address",OFFSET(RAM0,MMU_RAM_X,MMU_RAM_Y))),MMU_VAL,X591)))</f>
        <v>0</v>
      </c>
      <c r="Y591" s="50">
        <f t="array" aca="1" ref="Y591" ca="1">IF(RESET,0,IF(LOAD_ROM,ROM!Y452,IF(AND(MMU_CLK,MMU_MEMW,CELL("address",Y591)=CELL("address",OFFSET(RAM0,MMU_RAM_X,MMU_RAM_Y))),MMU_VAL,Y591)))</f>
        <v>0</v>
      </c>
      <c r="Z591" s="50">
        <f t="array" aca="1" ref="Z591" ca="1">IF(RESET,0,IF(LOAD_ROM,ROM!Z452,IF(AND(MMU_CLK,MMU_MEMW,CELL("address",Z591)=CELL("address",OFFSET(RAM0,MMU_RAM_X,MMU_RAM_Y))),MMU_VAL,Z591)))</f>
        <v>0</v>
      </c>
      <c r="AA591" s="50">
        <f t="array" aca="1" ref="AA591" ca="1">IF(RESET,0,IF(LOAD_ROM,ROM!AA452,IF(AND(MMU_CLK,MMU_MEMW,CELL("address",AA591)=CELL("address",OFFSET(RAM0,MMU_RAM_X,MMU_RAM_Y))),MMU_VAL,AA591)))</f>
        <v>0</v>
      </c>
      <c r="AB591" s="50">
        <f t="array" aca="1" ref="AB591" ca="1">IF(RESET,0,IF(LOAD_ROM,ROM!AB452,IF(AND(MMU_CLK,MMU_MEMW,CELL("address",AB591)=CELL("address",OFFSET(RAM0,MMU_RAM_X,MMU_RAM_Y))),MMU_VAL,AB591)))</f>
        <v>0</v>
      </c>
      <c r="AC591" s="50">
        <f t="array" aca="1" ref="AC591" ca="1">IF(RESET,0,IF(LOAD_ROM,ROM!AC452,IF(AND(MMU_CLK,MMU_MEMW,CELL("address",AC591)=CELL("address",OFFSET(RAM0,MMU_RAM_X,MMU_RAM_Y))),MMU_VAL,AC591)))</f>
        <v>0</v>
      </c>
      <c r="AD591" s="50">
        <f t="array" aca="1" ref="AD591" ca="1">IF(RESET,0,IF(LOAD_ROM,ROM!AD452,IF(AND(MMU_CLK,MMU_MEMW,CELL("address",AD591)=CELL("address",OFFSET(RAM0,MMU_RAM_X,MMU_RAM_Y))),MMU_VAL,AD591)))</f>
        <v>0</v>
      </c>
      <c r="AE591" s="50">
        <f t="array" aca="1" ref="AE591" ca="1">IF(RESET,0,IF(LOAD_ROM,ROM!AE452,IF(AND(MMU_CLK,MMU_MEMW,CELL("address",AE591)=CELL("address",OFFSET(RAM0,MMU_RAM_X,MMU_RAM_Y))),MMU_VAL,AE591)))</f>
        <v>0</v>
      </c>
      <c r="AF591" s="50">
        <f t="array" aca="1" ref="AF591" ca="1">IF(RESET,0,IF(LOAD_ROM,ROM!AF452,IF(AND(MMU_CLK,MMU_MEMW,CELL("address",AF591)=CELL("address",OFFSET(RAM0,MMU_RAM_X,MMU_RAM_Y))),MMU_VAL,AF591)))</f>
        <v>0</v>
      </c>
      <c r="AG591" s="50">
        <f t="array" aca="1" ref="AG591" ca="1">IF(RESET,0,IF(LOAD_ROM,ROM!AG452,IF(AND(MMU_CLK,MMU_MEMW,CELL("address",AG591)=CELL("address",OFFSET(RAM0,MMU_RAM_X,MMU_RAM_Y))),MMU_VAL,AG591)))</f>
        <v>0</v>
      </c>
      <c r="AH591" s="50">
        <f t="array" aca="1" ref="AH591" ca="1">IF(RESET,0,IF(LOAD_ROM,ROM!AH452,IF(AND(MMU_CLK,MMU_MEMW,CELL("address",AH591)=CELL("address",OFFSET(RAM0,MMU_RAM_X,MMU_RAM_Y))),MMU_VAL,AH591)))</f>
        <v>0</v>
      </c>
      <c r="AI591" s="50">
        <f t="array" aca="1" ref="AI591" ca="1">IF(RESET,0,IF(LOAD_ROM,ROM!AI452,IF(AND(MMU_CLK,MMU_MEMW,CELL("address",AI591)=CELL("address",OFFSET(RAM0,MMU_RAM_X,MMU_RAM_Y))),MMU_VAL,AI591)))</f>
        <v>0</v>
      </c>
      <c r="AJ591" s="50">
        <f t="array" aca="1" ref="AJ591" ca="1">IF(RESET,0,IF(LOAD_ROM,ROM!AJ452,IF(AND(MMU_CLK,MMU_MEMW,CELL("address",AJ591)=CELL("address",OFFSET(RAM0,MMU_RAM_X,MMU_RAM_Y))),MMU_VAL,AJ591)))</f>
        <v>0</v>
      </c>
      <c r="AK591" s="50">
        <f t="array" aca="1" ref="AK591" ca="1">IF(RESET,0,IF(LOAD_ROM,ROM!AK452,IF(AND(MMU_CLK,MMU_MEMW,CELL("address",AK591)=CELL("address",OFFSET(RAM0,MMU_RAM_X,MMU_RAM_Y))),MMU_VAL,AK591)))</f>
        <v>0</v>
      </c>
      <c r="AL591" s="50">
        <f t="array" aca="1" ref="AL591" ca="1">IF(RESET,0,IF(LOAD_ROM,ROM!AL452,IF(AND(MMU_CLK,MMU_MEMW,CELL("address",AL591)=CELL("address",OFFSET(RAM0,MMU_RAM_X,MMU_RAM_Y))),MMU_VAL,AL591)))</f>
        <v>0</v>
      </c>
      <c r="AM591" s="50">
        <f t="array" aca="1" ref="AM591" ca="1">IF(RESET,0,IF(LOAD_ROM,ROM!AM452,IF(AND(MMU_CLK,MMU_MEMW,CELL("address",AM591)=CELL("address",OFFSET(RAM0,MMU_RAM_X,MMU_RAM_Y))),MMU_VAL,AM591)))</f>
        <v>0</v>
      </c>
      <c r="AN591" s="50">
        <f t="array" aca="1" ref="AN591" ca="1">IF(RESET,0,IF(LOAD_ROM,ROM!AN452,IF(AND(MMU_CLK,MMU_MEMW,CELL("address",AN591)=CELL("address",OFFSET(RAM0,MMU_RAM_X,MMU_RAM_Y))),MMU_VAL,AN591)))</f>
        <v>0</v>
      </c>
      <c r="AO591" s="50">
        <f t="array" aca="1" ref="AO591" ca="1">IF(RESET,0,IF(LOAD_ROM,ROM!AO452,IF(AND(MMU_CLK,MMU_MEMW,CELL("address",AO591)=CELL("address",OFFSET(RAM0,MMU_RAM_X,MMU_RAM_Y))),MMU_VAL,AO591)))</f>
        <v>0</v>
      </c>
      <c r="AP591" s="50">
        <f t="array" aca="1" ref="AP591" ca="1">IF(RESET,0,IF(LOAD_ROM,ROM!AP452,IF(AND(MMU_CLK,MMU_MEMW,CELL("address",AP591)=CELL("address",OFFSET(RAM0,MMU_RAM_X,MMU_RAM_Y))),MMU_VAL,AP591)))</f>
        <v>0</v>
      </c>
      <c r="AQ591" s="50">
        <f t="array" aca="1" ref="AQ591" ca="1">IF(RESET,0,IF(LOAD_ROM,ROM!AQ452,IF(AND(MMU_CLK,MMU_MEMW,CELL("address",AQ591)=CELL("address",OFFSET(RAM0,MMU_RAM_X,MMU_RAM_Y))),MMU_VAL,AQ591)))</f>
        <v>0</v>
      </c>
      <c r="AR591" s="50">
        <f t="array" aca="1" ref="AR591" ca="1">IF(RESET,0,IF(LOAD_ROM,ROM!AR452,IF(AND(MMU_CLK,MMU_MEMW,CELL("address",AR591)=CELL("address",OFFSET(RAM0,MMU_RAM_X,MMU_RAM_Y))),MMU_VAL,AR591)))</f>
        <v>0</v>
      </c>
      <c r="AS591" s="50">
        <f t="array" aca="1" ref="AS591" ca="1">IF(RESET,0,IF(LOAD_ROM,ROM!AS452,IF(AND(MMU_CLK,MMU_MEMW,CELL("address",AS591)=CELL("address",OFFSET(RAM0,MMU_RAM_X,MMU_RAM_Y))),MMU_VAL,AS591)))</f>
        <v>0</v>
      </c>
      <c r="AT591" s="50">
        <f t="array" aca="1" ref="AT591" ca="1">IF(RESET,0,IF(LOAD_ROM,ROM!AT452,IF(AND(MMU_CLK,MMU_MEMW,CELL("address",AT591)=CELL("address",OFFSET(RAM0,MMU_RAM_X,MMU_RAM_Y))),MMU_VAL,AT591)))</f>
        <v>0</v>
      </c>
      <c r="AU591" s="50">
        <f t="array" aca="1" ref="AU591" ca="1">IF(RESET,0,IF(LOAD_ROM,ROM!AU452,IF(AND(MMU_CLK,MMU_MEMW,CELL("address",AU591)=CELL("address",OFFSET(RAM0,MMU_RAM_X,MMU_RAM_Y))),MMU_VAL,AU591)))</f>
        <v>0</v>
      </c>
      <c r="AV591" s="50">
        <f t="array" aca="1" ref="AV591" ca="1">IF(RESET,0,IF(LOAD_ROM,ROM!AV452,IF(AND(MMU_CLK,MMU_MEMW,CELL("address",AV591)=CELL("address",OFFSET(RAM0,MMU_RAM_X,MMU_RAM_Y))),MMU_VAL,AV591)))</f>
        <v>0</v>
      </c>
      <c r="AW591" s="50">
        <f t="array" aca="1" ref="AW591" ca="1">IF(RESET,0,IF(LOAD_ROM,ROM!AW452,IF(AND(MMU_CLK,MMU_MEMW,CELL("address",AW591)=CELL("address",OFFSET(RAM0,MMU_RAM_X,MMU_RAM_Y))),MMU_VAL,AW591)))</f>
        <v>0</v>
      </c>
      <c r="AX591" s="50">
        <f t="array" aca="1" ref="AX591" ca="1">IF(RESET,0,IF(LOAD_ROM,ROM!AX452,IF(AND(MMU_CLK,MMU_MEMW,CELL("address",AX591)=CELL("address",OFFSET(RAM0,MMU_RAM_X,MMU_RAM_Y))),MMU_VAL,AX591)))</f>
        <v>0</v>
      </c>
      <c r="AY591" s="50">
        <f t="array" aca="1" ref="AY591" ca="1">IF(RESET,0,IF(LOAD_ROM,ROM!AY452,IF(AND(MMU_CLK,MMU_MEMW,CELL("address",AY591)=CELL("address",OFFSET(RAM0,MMU_RAM_X,MMU_RAM_Y))),MMU_VAL,AY591)))</f>
        <v>0</v>
      </c>
      <c r="AZ591" s="50">
        <f t="array" aca="1" ref="AZ591" ca="1">IF(RESET,0,IF(LOAD_ROM,ROM!AZ452,IF(AND(MMU_CLK,MMU_MEMW,CELL("address",AZ591)=CELL("address",OFFSET(RAM0,MMU_RAM_X,MMU_RAM_Y))),MMU_VAL,AZ591)))</f>
        <v>0</v>
      </c>
      <c r="BA591" s="50">
        <f t="array" aca="1" ref="BA591" ca="1">IF(RESET,0,IF(LOAD_ROM,ROM!BA452,IF(AND(MMU_CLK,MMU_MEMW,CELL("address",BA591)=CELL("address",OFFSET(RAM0,MMU_RAM_X,MMU_RAM_Y))),MMU_VAL,BA591)))</f>
        <v>0</v>
      </c>
      <c r="BB591" s="50">
        <f t="array" aca="1" ref="BB591" ca="1">IF(RESET,0,IF(LOAD_ROM,ROM!BB452,IF(AND(MMU_CLK,MMU_MEMW,CELL("address",BB591)=CELL("address",OFFSET(RAM0,MMU_RAM_X,MMU_RAM_Y))),MMU_VAL,BB591)))</f>
        <v>0</v>
      </c>
      <c r="BC591" s="50">
        <f t="array" aca="1" ref="BC591" ca="1">IF(RESET,0,IF(LOAD_ROM,ROM!BC452,IF(AND(MMU_CLK,MMU_MEMW,CELL("address",BC591)=CELL("address",OFFSET(RAM0,MMU_RAM_X,MMU_RAM_Y))),MMU_VAL,BC591)))</f>
        <v>0</v>
      </c>
      <c r="BD591" s="50">
        <f t="array" aca="1" ref="BD591" ca="1">IF(RESET,0,IF(LOAD_ROM,ROM!BD452,IF(AND(MMU_CLK,MMU_MEMW,CELL("address",BD591)=CELL("address",OFFSET(RAM0,MMU_RAM_X,MMU_RAM_Y))),MMU_VAL,BD591)))</f>
        <v>0</v>
      </c>
      <c r="BE591" s="50">
        <f t="array" aca="1" ref="BE591" ca="1">IF(RESET,0,IF(LOAD_ROM,ROM!BE452,IF(AND(MMU_CLK,MMU_MEMW,CELL("address",BE591)=CELL("address",OFFSET(RAM0,MMU_RAM_X,MMU_RAM_Y))),MMU_VAL,BE591)))</f>
        <v>0</v>
      </c>
      <c r="BF591" s="50">
        <f t="array" aca="1" ref="BF591" ca="1">IF(RESET,0,IF(LOAD_ROM,ROM!BF452,IF(AND(MMU_CLK,MMU_MEMW,CELL("address",BF591)=CELL("address",OFFSET(RAM0,MMU_RAM_X,MMU_RAM_Y))),MMU_VAL,BF591)))</f>
        <v>0</v>
      </c>
      <c r="BG591" s="50">
        <f t="array" aca="1" ref="BG591" ca="1">IF(RESET,0,IF(LOAD_ROM,ROM!BG452,IF(AND(MMU_CLK,MMU_MEMW,CELL("address",BG591)=CELL("address",OFFSET(RAM0,MMU_RAM_X,MMU_RAM_Y))),MMU_VAL,BG591)))</f>
        <v>0</v>
      </c>
      <c r="BH591" s="50">
        <f t="array" aca="1" ref="BH591" ca="1">IF(RESET,0,IF(LOAD_ROM,ROM!BH452,IF(AND(MMU_CLK,MMU_MEMW,CELL("address",BH591)=CELL("address",OFFSET(RAM0,MMU_RAM_X,MMU_RAM_Y))),MMU_VAL,BH591)))</f>
        <v>0</v>
      </c>
      <c r="BI591" s="50">
        <f t="array" aca="1" ref="BI591" ca="1">IF(RESET,0,IF(LOAD_ROM,ROM!BI452,IF(AND(MMU_CLK,MMU_MEMW,CELL("address",BI591)=CELL("address",OFFSET(RAM0,MMU_RAM_X,MMU_RAM_Y))),MMU_VAL,BI591)))</f>
        <v>0</v>
      </c>
      <c r="BJ591" s="50">
        <f t="array" aca="1" ref="BJ591" ca="1">IF(RESET,0,IF(LOAD_ROM,ROM!BJ452,IF(AND(MMU_CLK,MMU_MEMW,CELL("address",BJ591)=CELL("address",OFFSET(RAM0,MMU_RAM_X,MMU_RAM_Y))),MMU_VAL,BJ591)))</f>
        <v>0</v>
      </c>
      <c r="BK591" s="50">
        <f t="array" aca="1" ref="BK591" ca="1">IF(RESET,0,IF(LOAD_ROM,ROM!BK452,IF(AND(MMU_CLK,MMU_MEMW,CELL("address",BK591)=CELL("address",OFFSET(RAM0,MMU_RAM_X,MMU_RAM_Y))),MMU_VAL,BK591)))</f>
        <v>0</v>
      </c>
      <c r="BL591" s="50">
        <f t="array" aca="1" ref="BL591" ca="1">IF(RESET,0,IF(LOAD_ROM,ROM!BL452,IF(AND(MMU_CLK,MMU_MEMW,CELL("address",BL591)=CELL("address",OFFSET(RAM0,MMU_RAM_X,MMU_RAM_Y))),MMU_VAL,BL591)))</f>
        <v>0</v>
      </c>
      <c r="BM591" s="50">
        <f t="array" aca="1" ref="BM591" ca="1">IF(RESET,0,IF(LOAD_ROM,ROM!BM452,IF(AND(MMU_CLK,MMU_MEMW,CELL("address",BM591)=CELL("address",OFFSET(RAM0,MMU_RAM_X,MMU_RAM_Y))),MMU_VAL,BM591)))</f>
        <v>0</v>
      </c>
      <c r="BN591" s="50">
        <f t="array" aca="1" ref="BN591" ca="1">IF(RESET,0,IF(LOAD_ROM,ROM!BN452,IF(AND(MMU_CLK,MMU_MEMW,CELL("address",BN591)=CELL("address",OFFSET(RAM0,MMU_RAM_X,MMU_RAM_Y))),MMU_VAL,BN591)))</f>
        <v>0</v>
      </c>
      <c r="BO591" s="50">
        <f t="array" aca="1" ref="BO591" ca="1">IF(RESET,0,IF(LOAD_ROM,ROM!BO452,IF(AND(MMU_CLK,MMU_MEMW,CELL("address",BO591)=CELL("address",OFFSET(RAM0,MMU_RAM_X,MMU_RAM_Y))),MMU_VAL,BO591)))</f>
        <v>0</v>
      </c>
      <c r="BP591" s="50">
        <f t="array" aca="1" ref="BP591" ca="1">IF(RESET,0,IF(LOAD_ROM,ROM!BP452,IF(AND(MMU_CLK,MMU_MEMW,CELL("address",BP591)=CELL("address",OFFSET(RAM0,MMU_RAM_X,MMU_RAM_Y))),MMU_VAL,BP591)))</f>
        <v>0</v>
      </c>
      <c r="BQ591" s="50">
        <f t="array" aca="1" ref="BQ591" ca="1">IF(RESET,0,IF(LOAD_ROM,ROM!BQ452,IF(AND(MMU_CLK,MMU_MEMW,CELL("address",BQ591)=CELL("address",OFFSET(RAM0,MMU_RAM_X,MMU_RAM_Y))),MMU_VAL,BQ591)))</f>
        <v>0</v>
      </c>
      <c r="BR591" s="50">
        <f t="array" aca="1" ref="BR591" ca="1">IF(RESET,0,IF(LOAD_ROM,ROM!BR452,IF(AND(MMU_CLK,MMU_MEMW,CELL("address",BR591)=CELL("address",OFFSET(RAM0,MMU_RAM_X,MMU_RAM_Y))),MMU_VAL,BR591)))</f>
        <v>0</v>
      </c>
      <c r="BS591" s="50">
        <f t="array" aca="1" ref="BS591" ca="1">IF(RESET,0,IF(LOAD_ROM,ROM!BS452,IF(AND(MMU_CLK,MMU_MEMW,CELL("address",BS591)=CELL("address",OFFSET(RAM0,MMU_RAM_X,MMU_RAM_Y))),MMU_VAL,BS591)))</f>
        <v>0</v>
      </c>
      <c r="BT591" s="50">
        <f t="array" aca="1" ref="BT591" ca="1">IF(RESET,0,IF(LOAD_ROM,ROM!BT452,IF(AND(MMU_CLK,MMU_MEMW,CELL("address",BT591)=CELL("address",OFFSET(RAM0,MMU_RAM_X,MMU_RAM_Y))),MMU_VAL,BT591)))</f>
        <v>0</v>
      </c>
      <c r="BU591" s="50">
        <f t="array" aca="1" ref="BU591" ca="1">IF(RESET,0,IF(LOAD_ROM,ROM!BU452,IF(AND(MMU_CLK,MMU_MEMW,CELL("address",BU591)=CELL("address",OFFSET(RAM0,MMU_RAM_X,MMU_RAM_Y))),MMU_VAL,BU591)))</f>
        <v>0</v>
      </c>
      <c r="BV591" s="50">
        <f t="array" aca="1" ref="BV591" ca="1">IF(RESET,0,IF(LOAD_ROM,ROM!BV452,IF(AND(MMU_CLK,MMU_MEMW,CELL("address",BV591)=CELL("address",OFFSET(RAM0,MMU_RAM_X,MMU_RAM_Y))),MMU_VAL,BV591)))</f>
        <v>0</v>
      </c>
      <c r="BW591" s="50">
        <f t="array" aca="1" ref="BW591" ca="1">IF(RESET,0,IF(LOAD_ROM,ROM!BW452,IF(AND(MMU_CLK,MMU_MEMW,CELL("address",BW591)=CELL("address",OFFSET(RAM0,MMU_RAM_X,MMU_RAM_Y))),MMU_VAL,BW591)))</f>
        <v>0</v>
      </c>
      <c r="BX591" s="50">
        <f t="array" aca="1" ref="BX591" ca="1">IF(RESET,0,IF(LOAD_ROM,ROM!BX452,IF(AND(MMU_CLK,MMU_MEMW,CELL("address",BX591)=CELL("address",OFFSET(RAM0,MMU_RAM_X,MMU_RAM_Y))),MMU_VAL,BX591)))</f>
        <v>0</v>
      </c>
      <c r="BY591" s="50">
        <f t="array" aca="1" ref="BY591" ca="1">IF(RESET,0,IF(LOAD_ROM,ROM!BY452,IF(AND(MMU_CLK,MMU_MEMW,CELL("address",BY591)=CELL("address",OFFSET(RAM0,MMU_RAM_X,MMU_RAM_Y))),MMU_VAL,BY591)))</f>
        <v>0</v>
      </c>
      <c r="BZ591" s="50">
        <f t="array" aca="1" ref="BZ591" ca="1">IF(RESET,0,IF(LOAD_ROM,ROM!BZ452,IF(AND(MMU_CLK,MMU_MEMW,CELL("address",BZ591)=CELL("address",OFFSET(RAM0,MMU_RAM_X,MMU_RAM_Y))),MMU_VAL,BZ591)))</f>
        <v>0</v>
      </c>
      <c r="CA591" s="50">
        <f t="array" aca="1" ref="CA591" ca="1">IF(RESET,0,IF(LOAD_ROM,ROM!CA452,IF(AND(MMU_CLK,MMU_MEMW,CELL("address",CA591)=CELL("address",OFFSET(RAM0,MMU_RAM_X,MMU_RAM_Y))),MMU_VAL,CA591)))</f>
        <v>0</v>
      </c>
      <c r="CB591" s="50">
        <f t="array" aca="1" ref="CB591" ca="1">IF(RESET,0,IF(LOAD_ROM,ROM!CB452,IF(AND(MMU_CLK,MMU_MEMW,CELL("address",CB591)=CELL("address",OFFSET(RAM0,MMU_RAM_X,MMU_RAM_Y))),MMU_VAL,CB591)))</f>
        <v>0</v>
      </c>
      <c r="CC591" s="50">
        <f t="array" aca="1" ref="CC591" ca="1">IF(RESET,0,IF(LOAD_ROM,ROM!CC452,IF(AND(MMU_CLK,MMU_MEMW,CELL("address",CC591)=CELL("address",OFFSET(RAM0,MMU_RAM_X,MMU_RAM_Y))),MMU_VAL,CC591)))</f>
        <v>0</v>
      </c>
      <c r="CD591" s="50">
        <f t="array" aca="1" ref="CD591" ca="1">IF(RESET,0,IF(LOAD_ROM,ROM!CD452,IF(AND(MMU_CLK,MMU_MEMW,CELL("address",CD591)=CELL("address",OFFSET(RAM0,MMU_RAM_X,MMU_RAM_Y))),MMU_VAL,CD591)))</f>
        <v>0</v>
      </c>
      <c r="CE591" s="50">
        <f t="array" aca="1" ref="CE591" ca="1">IF(RESET,0,IF(LOAD_ROM,ROM!CE452,IF(AND(MMU_CLK,MMU_MEMW,CELL("address",CE591)=CELL("address",OFFSET(RAM0,MMU_RAM_X,MMU_RAM_Y))),MMU_VAL,CE591)))</f>
        <v>0</v>
      </c>
      <c r="CF591" s="50">
        <f t="array" aca="1" ref="CF591" ca="1">IF(RESET,0,IF(LOAD_ROM,ROM!CF452,IF(AND(MMU_CLK,MMU_MEMW,CELL("address",CF591)=CELL("address",OFFSET(RAM0,MMU_RAM_X,MMU_RAM_Y))),MMU_VAL,CF591)))</f>
        <v>0</v>
      </c>
      <c r="CG591" s="50">
        <f t="array" aca="1" ref="CG591" ca="1">IF(RESET,0,IF(LOAD_ROM,ROM!CG452,IF(AND(MMU_CLK,MMU_MEMW,CELL("address",CG591)=CELL("address",OFFSET(RAM0,MMU_RAM_X,MMU_RAM_Y))),MMU_VAL,CG591)))</f>
        <v>0</v>
      </c>
      <c r="CH591" s="50">
        <f t="array" aca="1" ref="CH591" ca="1">IF(RESET,0,IF(LOAD_ROM,ROM!CH452,IF(AND(MMU_CLK,MMU_MEMW,CELL("address",CH591)=CELL("address",OFFSET(RAM0,MMU_RAM_X,MMU_RAM_Y))),MMU_VAL,CH591)))</f>
        <v>0</v>
      </c>
      <c r="CI591" s="50">
        <f t="array" aca="1" ref="CI591" ca="1">IF(RESET,0,IF(LOAD_ROM,ROM!CI452,IF(AND(MMU_CLK,MMU_MEMW,CELL("address",CI591)=CELL("address",OFFSET(RAM0,MMU_RAM_X,MMU_RAM_Y))),MMU_VAL,CI591)))</f>
        <v>0</v>
      </c>
      <c r="CJ591" s="50">
        <f t="array" aca="1" ref="CJ591" ca="1">IF(RESET,0,IF(LOAD_ROM,ROM!CJ452,IF(AND(MMU_CLK,MMU_MEMW,CELL("address",CJ591)=CELL("address",OFFSET(RAM0,MMU_RAM_X,MMU_RAM_Y))),MMU_VAL,CJ591)))</f>
        <v>0</v>
      </c>
      <c r="CK591" s="50">
        <f t="array" aca="1" ref="CK591" ca="1">IF(RESET,0,IF(LOAD_ROM,ROM!CK452,IF(AND(MMU_CLK,MMU_MEMW,CELL("address",CK591)=CELL("address",OFFSET(RAM0,MMU_RAM_X,MMU_RAM_Y))),MMU_VAL,CK591)))</f>
        <v>0</v>
      </c>
      <c r="CL591" s="50">
        <f t="array" aca="1" ref="CL591" ca="1">IF(RESET,0,IF(LOAD_ROM,ROM!CL452,IF(AND(MMU_CLK,MMU_MEMW,CELL("address",CL591)=CELL("address",OFFSET(RAM0,MMU_RAM_X,MMU_RAM_Y))),MMU_VAL,CL591)))</f>
        <v>0</v>
      </c>
      <c r="CM591" s="50">
        <f t="array" aca="1" ref="CM591" ca="1">IF(RESET,0,IF(LOAD_ROM,ROM!CM452,IF(AND(MMU_CLK,MMU_MEMW,CELL("address",CM591)=CELL("address",OFFSET(RAM0,MMU_RAM_X,MMU_RAM_Y))),MMU_VAL,CM591)))</f>
        <v>0</v>
      </c>
      <c r="CN591" s="50">
        <f t="array" aca="1" ref="CN591" ca="1">IF(RESET,0,IF(LOAD_ROM,ROM!CN452,IF(AND(MMU_CLK,MMU_MEMW,CELL("address",CN591)=CELL("address",OFFSET(RAM0,MMU_RAM_X,MMU_RAM_Y))),MMU_VAL,CN591)))</f>
        <v>0</v>
      </c>
      <c r="CO591" s="50">
        <f t="array" aca="1" ref="CO591" ca="1">IF(RESET,0,IF(LOAD_ROM,ROM!CO452,IF(AND(MMU_CLK,MMU_MEMW,CELL("address",CO591)=CELL("address",OFFSET(RAM0,MMU_RAM_X,MMU_RAM_Y))),MMU_VAL,CO591)))</f>
        <v>0</v>
      </c>
      <c r="CP591" s="50">
        <f t="array" aca="1" ref="CP591" ca="1">IF(RESET,0,IF(LOAD_ROM,ROM!CP452,IF(AND(MMU_CLK,MMU_MEMW,CELL("address",CP591)=CELL("address",OFFSET(RAM0,MMU_RAM_X,MMU_RAM_Y))),MMU_VAL,CP591)))</f>
        <v>0</v>
      </c>
      <c r="CQ591" s="50">
        <f t="array" aca="1" ref="CQ591" ca="1">IF(RESET,0,IF(LOAD_ROM,ROM!CQ452,IF(AND(MMU_CLK,MMU_MEMW,CELL("address",CQ591)=CELL("address",OFFSET(RAM0,MMU_RAM_X,MMU_RAM_Y))),MMU_VAL,CQ591)))</f>
        <v>0</v>
      </c>
      <c r="CR591" s="50">
        <f t="array" aca="1" ref="CR591" ca="1">IF(RESET,0,IF(LOAD_ROM,ROM!CR452,IF(AND(MMU_CLK,MMU_MEMW,CELL("address",CR591)=CELL("address",OFFSET(RAM0,MMU_RAM_X,MMU_RAM_Y))),MMU_VAL,CR591)))</f>
        <v>0</v>
      </c>
      <c r="CS591" s="50">
        <f t="array" aca="1" ref="CS591" ca="1">IF(RESET,0,IF(LOAD_ROM,ROM!CS452,IF(AND(MMU_CLK,MMU_MEMW,CELL("address",CS591)=CELL("address",OFFSET(RAM0,MMU_RAM_X,MMU_RAM_Y))),MMU_VAL,CS591)))</f>
        <v>0</v>
      </c>
      <c r="CT591" s="50">
        <f t="array" aca="1" ref="CT591" ca="1">IF(RESET,0,IF(LOAD_ROM,ROM!CT452,IF(AND(MMU_CLK,MMU_MEMW,CELL("address",CT591)=CELL("address",OFFSET(RAM0,MMU_RAM_X,MMU_RAM_Y))),MMU_VAL,CT591)))</f>
        <v>0</v>
      </c>
      <c r="CU591" s="50">
        <f t="array" aca="1" ref="CU591" ca="1">IF(RESET,0,IF(LOAD_ROM,ROM!CU452,IF(AND(MMU_CLK,MMU_MEMW,CELL("address",CU591)=CELL("address",OFFSET(RAM0,MMU_RAM_X,MMU_RAM_Y))),MMU_VAL,CU591)))</f>
        <v>0</v>
      </c>
      <c r="CV591" s="50">
        <f t="array" aca="1" ref="CV591" ca="1">IF(RESET,0,IF(LOAD_ROM,ROM!CV452,IF(AND(MMU_CLK,MMU_MEMW,CELL("address",CV591)=CELL("address",OFFSET(RAM0,MMU_RAM_X,MMU_RAM_Y))),MMU_VAL,CV591)))</f>
        <v>0</v>
      </c>
      <c r="CW591" s="50">
        <f t="array" aca="1" ref="CW591" ca="1">IF(RESET,0,IF(LOAD_ROM,ROM!CW452,IF(AND(MMU_CLK,MMU_MEMW,CELL("address",CW591)=CELL("address",OFFSET(RAM0,MMU_RAM_X,MMU_RAM_Y))),MMU_VAL,CW591)))</f>
        <v>0</v>
      </c>
      <c r="CX591" s="50">
        <f t="array" aca="1" ref="CX591" ca="1">IF(RESET,0,IF(LOAD_ROM,ROM!CX452,IF(AND(MMU_CLK,MMU_MEMW,CELL("address",CX591)=CELL("address",OFFSET(RAM0,MMU_RAM_X,MMU_RAM_Y))),MMU_VAL,CX591)))</f>
        <v>0</v>
      </c>
      <c r="CY591" s="50">
        <f t="array" aca="1" ref="CY591" ca="1">IF(RESET,0,IF(LOAD_ROM,ROM!CY452,IF(AND(MMU_CLK,MMU_MEMW,CELL("address",CY591)=CELL("address",OFFSET(RAM0,MMU_RAM_X,MMU_RAM_Y))),MMU_VAL,CY591)))</f>
        <v>0</v>
      </c>
      <c r="CZ591" s="50">
        <f t="array" aca="1" ref="CZ591" ca="1">IF(RESET,0,IF(LOAD_ROM,ROM!CZ452,IF(AND(MMU_CLK,MMU_MEMW,CELL("address",CZ591)=CELL("address",OFFSET(RAM0,MMU_RAM_X,MMU_RAM_Y))),MMU_VAL,CZ591)))</f>
        <v>0</v>
      </c>
      <c r="DA591" s="50">
        <f t="array" aca="1" ref="DA591" ca="1">IF(RESET,0,IF(LOAD_ROM,ROM!DA452,IF(AND(MMU_CLK,MMU_MEMW,CELL("address",DA591)=CELL("address",OFFSET(RAM0,MMU_RAM_X,MMU_RAM_Y))),MMU_VAL,DA591)))</f>
        <v>0</v>
      </c>
      <c r="DB591" s="50">
        <f t="array" aca="1" ref="DB591" ca="1">IF(RESET,0,IF(LOAD_ROM,ROM!DB452,IF(AND(MMU_CLK,MMU_MEMW,CELL("address",DB591)=CELL("address",OFFSET(RAM0,MMU_RAM_X,MMU_RAM_Y))),MMU_VAL,DB591)))</f>
        <v>0</v>
      </c>
      <c r="DC591" s="50">
        <f t="array" aca="1" ref="DC591" ca="1">IF(RESET,0,IF(LOAD_ROM,ROM!DC452,IF(AND(MMU_CLK,MMU_MEMW,CELL("address",DC591)=CELL("address",OFFSET(RAM0,MMU_RAM_X,MMU_RAM_Y))),MMU_VAL,DC591)))</f>
        <v>0</v>
      </c>
      <c r="DD591" s="50">
        <f t="array" aca="1" ref="DD591" ca="1">IF(RESET,0,IF(LOAD_ROM,ROM!DD452,IF(AND(MMU_CLK,MMU_MEMW,CELL("address",DD591)=CELL("address",OFFSET(RAM0,MMU_RAM_X,MMU_RAM_Y))),MMU_VAL,DD591)))</f>
        <v>0</v>
      </c>
      <c r="DE591" s="50">
        <f t="array" aca="1" ref="DE591" ca="1">IF(RESET,0,IF(LOAD_ROM,ROM!DE452,IF(AND(MMU_CLK,MMU_MEMW,CELL("address",DE591)=CELL("address",OFFSET(RAM0,MMU_RAM_X,MMU_RAM_Y))),MMU_VAL,DE591)))</f>
        <v>0</v>
      </c>
      <c r="DF591" s="50">
        <f t="array" aca="1" ref="DF591" ca="1">IF(RESET,0,IF(LOAD_ROM,ROM!DF452,IF(AND(MMU_CLK,MMU_MEMW,CELL("address",DF591)=CELL("address",OFFSET(RAM0,MMU_RAM_X,MMU_RAM_Y))),MMU_VAL,DF591)))</f>
        <v>0</v>
      </c>
      <c r="DG591" s="50">
        <f t="array" aca="1" ref="DG591" ca="1">IF(RESET,0,IF(LOAD_ROM,ROM!DG452,IF(AND(MMU_CLK,MMU_MEMW,CELL("address",DG591)=CELL("address",OFFSET(RAM0,MMU_RAM_X,MMU_RAM_Y))),MMU_VAL,DG591)))</f>
        <v>0</v>
      </c>
      <c r="DH591" s="50">
        <f t="array" aca="1" ref="DH591" ca="1">IF(RESET,0,IF(LOAD_ROM,ROM!DH452,IF(AND(MMU_CLK,MMU_MEMW,CELL("address",DH591)=CELL("address",OFFSET(RAM0,MMU_RAM_X,MMU_RAM_Y))),MMU_VAL,DH591)))</f>
        <v>0</v>
      </c>
      <c r="DI591" s="50">
        <f t="array" aca="1" ref="DI591" ca="1">IF(RESET,0,IF(LOAD_ROM,ROM!DI452,IF(AND(MMU_CLK,MMU_MEMW,CELL("address",DI591)=CELL("address",OFFSET(RAM0,MMU_RAM_X,MMU_RAM_Y))),MMU_VAL,DI591)))</f>
        <v>0</v>
      </c>
      <c r="DJ591" s="50">
        <f t="array" aca="1" ref="DJ591" ca="1">IF(RESET,0,IF(LOAD_ROM,ROM!DJ452,IF(AND(MMU_CLK,MMU_MEMW,CELL("address",DJ591)=CELL("address",OFFSET(RAM0,MMU_RAM_X,MMU_RAM_Y))),MMU_VAL,DJ591)))</f>
        <v>0</v>
      </c>
      <c r="DK591" s="50">
        <f t="array" aca="1" ref="DK591" ca="1">IF(RESET,0,IF(LOAD_ROM,ROM!DK452,IF(AND(MMU_CLK,MMU_MEMW,CELL("address",DK591)=CELL("address",OFFSET(RAM0,MMU_RAM_X,MMU_RAM_Y))),MMU_VAL,DK591)))</f>
        <v>0</v>
      </c>
      <c r="DL591" s="50">
        <f t="array" aca="1" ref="DL591" ca="1">IF(RESET,0,IF(LOAD_ROM,ROM!DL452,IF(AND(MMU_CLK,MMU_MEMW,CELL("address",DL591)=CELL("address",OFFSET(RAM0,MMU_RAM_X,MMU_RAM_Y))),MMU_VAL,DL591)))</f>
        <v>0</v>
      </c>
      <c r="DM591" s="50">
        <f t="array" aca="1" ref="DM591" ca="1">IF(RESET,0,IF(LOAD_ROM,ROM!DM452,IF(AND(MMU_CLK,MMU_MEMW,CELL("address",DM591)=CELL("address",OFFSET(RAM0,MMU_RAM_X,MMU_RAM_Y))),MMU_VAL,DM591)))</f>
        <v>0</v>
      </c>
      <c r="DN591" s="50">
        <f t="array" aca="1" ref="DN591" ca="1">IF(RESET,0,IF(LOAD_ROM,ROM!DN452,IF(AND(MMU_CLK,MMU_MEMW,CELL("address",DN591)=CELL("address",OFFSET(RAM0,MMU_RAM_X,MMU_RAM_Y))),MMU_VAL,DN591)))</f>
        <v>0</v>
      </c>
      <c r="DO591" s="50">
        <f t="array" aca="1" ref="DO591" ca="1">IF(RESET,0,IF(LOAD_ROM,ROM!DO452,IF(AND(MMU_CLK,MMU_MEMW,CELL("address",DO591)=CELL("address",OFFSET(RAM0,MMU_RAM_X,MMU_RAM_Y))),MMU_VAL,DO591)))</f>
        <v>0</v>
      </c>
      <c r="DP591" s="50">
        <f t="array" aca="1" ref="DP591" ca="1">IF(RESET,0,IF(LOAD_ROM,ROM!DP452,IF(AND(MMU_CLK,MMU_MEMW,CELL("address",DP591)=CELL("address",OFFSET(RAM0,MMU_RAM_X,MMU_RAM_Y))),MMU_VAL,DP591)))</f>
        <v>0</v>
      </c>
      <c r="DQ591" s="50">
        <f t="array" aca="1" ref="DQ591" ca="1">IF(RESET,0,IF(LOAD_ROM,ROM!DQ452,IF(AND(MMU_CLK,MMU_MEMW,CELL("address",DQ591)=CELL("address",OFFSET(RAM0,MMU_RAM_X,MMU_RAM_Y))),MMU_VAL,DQ591)))</f>
        <v>0</v>
      </c>
      <c r="DR591" s="50">
        <f t="array" aca="1" ref="DR591" ca="1">IF(RESET,0,IF(LOAD_ROM,ROM!DR452,IF(AND(MMU_CLK,MMU_MEMW,CELL("address",DR591)=CELL("address",OFFSET(RAM0,MMU_RAM_X,MMU_RAM_Y))),MMU_VAL,DR591)))</f>
        <v>0</v>
      </c>
      <c r="DS591" s="50">
        <f t="array" aca="1" ref="DS591" ca="1">IF(RESET,0,IF(LOAD_ROM,ROM!DS452,IF(AND(MMU_CLK,MMU_MEMW,CELL("address",DS591)=CELL("address",OFFSET(RAM0,MMU_RAM_X,MMU_RAM_Y))),MMU_VAL,DS591)))</f>
        <v>0</v>
      </c>
      <c r="DT591" s="50">
        <f t="array" aca="1" ref="DT591" ca="1">IF(RESET,0,IF(LOAD_ROM,ROM!DT452,IF(AND(MMU_CLK,MMU_MEMW,CELL("address",DT591)=CELL("address",OFFSET(RAM0,MMU_RAM_X,MMU_RAM_Y))),MMU_VAL,DT591)))</f>
        <v>0</v>
      </c>
      <c r="DU591" s="50">
        <f t="array" aca="1" ref="DU591" ca="1">IF(RESET,0,IF(LOAD_ROM,ROM!DU452,IF(AND(MMU_CLK,MMU_MEMW,CELL("address",DU591)=CELL("address",OFFSET(RAM0,MMU_RAM_X,MMU_RAM_Y))),MMU_VAL,DU591)))</f>
        <v>0</v>
      </c>
      <c r="DV591" s="50">
        <f t="array" aca="1" ref="DV591" ca="1">IF(RESET,0,IF(LOAD_ROM,ROM!DV452,IF(AND(MMU_CLK,MMU_MEMW,CELL("address",DV591)=CELL("address",OFFSET(RAM0,MMU_RAM_X,MMU_RAM_Y))),MMU_VAL,DV591)))</f>
        <v>0</v>
      </c>
      <c r="DW591" s="50">
        <f t="array" aca="1" ref="DW591" ca="1">IF(RESET,0,IF(LOAD_ROM,ROM!DW452,IF(AND(MMU_CLK,MMU_MEMW,CELL("address",DW591)=CELL("address",OFFSET(RAM0,MMU_RAM_X,MMU_RAM_Y))),MMU_VAL,DW591)))</f>
        <v>0</v>
      </c>
      <c r="DX591" s="50">
        <f t="array" aca="1" ref="DX591" ca="1">IF(RESET,0,IF(LOAD_ROM,ROM!DX452,IF(AND(MMU_CLK,MMU_MEMW,CELL("address",DX591)=CELL("address",OFFSET(RAM0,MMU_RAM_X,MMU_RAM_Y))),MMU_VAL,DX591)))</f>
        <v>0</v>
      </c>
    </row>
    <row r="592" spans="1:128" x14ac:dyDescent="0.35">
      <c r="A592" s="50">
        <f t="array" aca="1" ref="A592" ca="1">IF(RESET,0,IF(LOAD_ROM,ROM!A453,IF(AND(MMU_CLK,MMU_MEMW,CELL("address",A592)=CELL("address",OFFSET(RAM0,MMU_RAM_X,MMU_RAM_Y))),MMU_VAL,A592)))</f>
        <v>0</v>
      </c>
      <c r="B592" s="50">
        <f t="array" aca="1" ref="B592" ca="1">IF(RESET,0,IF(LOAD_ROM,ROM!B453,IF(AND(MMU_CLK,MMU_MEMW,CELL("address",B592)=CELL("address",OFFSET(RAM0,MMU_RAM_X,MMU_RAM_Y))),MMU_VAL,B592)))</f>
        <v>0</v>
      </c>
      <c r="C592" s="50">
        <f t="array" aca="1" ref="C592" ca="1">IF(RESET,0,IF(LOAD_ROM,ROM!C453,IF(AND(MMU_CLK,MMU_MEMW,CELL("address",C592)=CELL("address",OFFSET(RAM0,MMU_RAM_X,MMU_RAM_Y))),MMU_VAL,C592)))</f>
        <v>0</v>
      </c>
      <c r="D592" s="50">
        <f t="array" aca="1" ref="D592" ca="1">IF(RESET,0,IF(LOAD_ROM,ROM!D453,IF(AND(MMU_CLK,MMU_MEMW,CELL("address",D592)=CELL("address",OFFSET(RAM0,MMU_RAM_X,MMU_RAM_Y))),MMU_VAL,D592)))</f>
        <v>0</v>
      </c>
      <c r="E592" s="50">
        <f t="array" aca="1" ref="E592" ca="1">IF(RESET,0,IF(LOAD_ROM,ROM!E453,IF(AND(MMU_CLK,MMU_MEMW,CELL("address",E592)=CELL("address",OFFSET(RAM0,MMU_RAM_X,MMU_RAM_Y))),MMU_VAL,E592)))</f>
        <v>0</v>
      </c>
      <c r="F592" s="50">
        <f t="array" aca="1" ref="F592" ca="1">IF(RESET,0,IF(LOAD_ROM,ROM!F453,IF(AND(MMU_CLK,MMU_MEMW,CELL("address",F592)=CELL("address",OFFSET(RAM0,MMU_RAM_X,MMU_RAM_Y))),MMU_VAL,F592)))</f>
        <v>0</v>
      </c>
      <c r="G592" s="50">
        <f t="array" aca="1" ref="G592" ca="1">IF(RESET,0,IF(LOAD_ROM,ROM!G453,IF(AND(MMU_CLK,MMU_MEMW,CELL("address",G592)=CELL("address",OFFSET(RAM0,MMU_RAM_X,MMU_RAM_Y))),MMU_VAL,G592)))</f>
        <v>0</v>
      </c>
      <c r="H592" s="50">
        <f t="array" aca="1" ref="H592" ca="1">IF(RESET,0,IF(LOAD_ROM,ROM!H453,IF(AND(MMU_CLK,MMU_MEMW,CELL("address",H592)=CELL("address",OFFSET(RAM0,MMU_RAM_X,MMU_RAM_Y))),MMU_VAL,H592)))</f>
        <v>0</v>
      </c>
      <c r="I592" s="50">
        <f t="array" aca="1" ref="I592" ca="1">IF(RESET,0,IF(LOAD_ROM,ROM!I453,IF(AND(MMU_CLK,MMU_MEMW,CELL("address",I592)=CELL("address",OFFSET(RAM0,MMU_RAM_X,MMU_RAM_Y))),MMU_VAL,I592)))</f>
        <v>0</v>
      </c>
      <c r="J592" s="50">
        <f t="array" aca="1" ref="J592" ca="1">IF(RESET,0,IF(LOAD_ROM,ROM!J453,IF(AND(MMU_CLK,MMU_MEMW,CELL("address",J592)=CELL("address",OFFSET(RAM0,MMU_RAM_X,MMU_RAM_Y))),MMU_VAL,J592)))</f>
        <v>0</v>
      </c>
      <c r="K592" s="50">
        <f t="array" aca="1" ref="K592" ca="1">IF(RESET,0,IF(LOAD_ROM,ROM!K453,IF(AND(MMU_CLK,MMU_MEMW,CELL("address",K592)=CELL("address",OFFSET(RAM0,MMU_RAM_X,MMU_RAM_Y))),MMU_VAL,K592)))</f>
        <v>0</v>
      </c>
      <c r="L592" s="50">
        <f t="array" aca="1" ref="L592" ca="1">IF(RESET,0,IF(LOAD_ROM,ROM!L453,IF(AND(MMU_CLK,MMU_MEMW,CELL("address",L592)=CELL("address",OFFSET(RAM0,MMU_RAM_X,MMU_RAM_Y))),MMU_VAL,L592)))</f>
        <v>0</v>
      </c>
      <c r="M592" s="50">
        <f t="array" aca="1" ref="M592" ca="1">IF(RESET,0,IF(LOAD_ROM,ROM!M453,IF(AND(MMU_CLK,MMU_MEMW,CELL("address",M592)=CELL("address",OFFSET(RAM0,MMU_RAM_X,MMU_RAM_Y))),MMU_VAL,M592)))</f>
        <v>0</v>
      </c>
      <c r="N592" s="50">
        <f t="array" aca="1" ref="N592" ca="1">IF(RESET,0,IF(LOAD_ROM,ROM!N453,IF(AND(MMU_CLK,MMU_MEMW,CELL("address",N592)=CELL("address",OFFSET(RAM0,MMU_RAM_X,MMU_RAM_Y))),MMU_VAL,N592)))</f>
        <v>0</v>
      </c>
      <c r="O592" s="50">
        <f t="array" aca="1" ref="O592" ca="1">IF(RESET,0,IF(LOAD_ROM,ROM!O453,IF(AND(MMU_CLK,MMU_MEMW,CELL("address",O592)=CELL("address",OFFSET(RAM0,MMU_RAM_X,MMU_RAM_Y))),MMU_VAL,O592)))</f>
        <v>0</v>
      </c>
      <c r="P592" s="50">
        <f t="array" aca="1" ref="P592" ca="1">IF(RESET,0,IF(LOAD_ROM,ROM!P453,IF(AND(MMU_CLK,MMU_MEMW,CELL("address",P592)=CELL("address",OFFSET(RAM0,MMU_RAM_X,MMU_RAM_Y))),MMU_VAL,P592)))</f>
        <v>0</v>
      </c>
      <c r="Q592" s="50">
        <f t="array" aca="1" ref="Q592" ca="1">IF(RESET,0,IF(LOAD_ROM,ROM!Q453,IF(AND(MMU_CLK,MMU_MEMW,CELL("address",Q592)=CELL("address",OFFSET(RAM0,MMU_RAM_X,MMU_RAM_Y))),MMU_VAL,Q592)))</f>
        <v>0</v>
      </c>
      <c r="R592" s="50">
        <f t="array" aca="1" ref="R592" ca="1">IF(RESET,0,IF(LOAD_ROM,ROM!R453,IF(AND(MMU_CLK,MMU_MEMW,CELL("address",R592)=CELL("address",OFFSET(RAM0,MMU_RAM_X,MMU_RAM_Y))),MMU_VAL,R592)))</f>
        <v>0</v>
      </c>
      <c r="S592" s="50">
        <f t="array" aca="1" ref="S592" ca="1">IF(RESET,0,IF(LOAD_ROM,ROM!S453,IF(AND(MMU_CLK,MMU_MEMW,CELL("address",S592)=CELL("address",OFFSET(RAM0,MMU_RAM_X,MMU_RAM_Y))),MMU_VAL,S592)))</f>
        <v>0</v>
      </c>
      <c r="T592" s="50">
        <f t="array" aca="1" ref="T592" ca="1">IF(RESET,0,IF(LOAD_ROM,ROM!T453,IF(AND(MMU_CLK,MMU_MEMW,CELL("address",T592)=CELL("address",OFFSET(RAM0,MMU_RAM_X,MMU_RAM_Y))),MMU_VAL,T592)))</f>
        <v>0</v>
      </c>
      <c r="U592" s="50">
        <f t="array" aca="1" ref="U592" ca="1">IF(RESET,0,IF(LOAD_ROM,ROM!U453,IF(AND(MMU_CLK,MMU_MEMW,CELL("address",U592)=CELL("address",OFFSET(RAM0,MMU_RAM_X,MMU_RAM_Y))),MMU_VAL,U592)))</f>
        <v>0</v>
      </c>
      <c r="V592" s="50">
        <f t="array" aca="1" ref="V592" ca="1">IF(RESET,0,IF(LOAD_ROM,ROM!V453,IF(AND(MMU_CLK,MMU_MEMW,CELL("address",V592)=CELL("address",OFFSET(RAM0,MMU_RAM_X,MMU_RAM_Y))),MMU_VAL,V592)))</f>
        <v>0</v>
      </c>
      <c r="W592" s="50">
        <f t="array" aca="1" ref="W592" ca="1">IF(RESET,0,IF(LOAD_ROM,ROM!W453,IF(AND(MMU_CLK,MMU_MEMW,CELL("address",W592)=CELL("address",OFFSET(RAM0,MMU_RAM_X,MMU_RAM_Y))),MMU_VAL,W592)))</f>
        <v>0</v>
      </c>
      <c r="X592" s="50">
        <f t="array" aca="1" ref="X592" ca="1">IF(RESET,0,IF(LOAD_ROM,ROM!X453,IF(AND(MMU_CLK,MMU_MEMW,CELL("address",X592)=CELL("address",OFFSET(RAM0,MMU_RAM_X,MMU_RAM_Y))),MMU_VAL,X592)))</f>
        <v>0</v>
      </c>
      <c r="Y592" s="50">
        <f t="array" aca="1" ref="Y592" ca="1">IF(RESET,0,IF(LOAD_ROM,ROM!Y453,IF(AND(MMU_CLK,MMU_MEMW,CELL("address",Y592)=CELL("address",OFFSET(RAM0,MMU_RAM_X,MMU_RAM_Y))),MMU_VAL,Y592)))</f>
        <v>0</v>
      </c>
      <c r="Z592" s="50">
        <f t="array" aca="1" ref="Z592" ca="1">IF(RESET,0,IF(LOAD_ROM,ROM!Z453,IF(AND(MMU_CLK,MMU_MEMW,CELL("address",Z592)=CELL("address",OFFSET(RAM0,MMU_RAM_X,MMU_RAM_Y))),MMU_VAL,Z592)))</f>
        <v>0</v>
      </c>
      <c r="AA592" s="50">
        <f t="array" aca="1" ref="AA592" ca="1">IF(RESET,0,IF(LOAD_ROM,ROM!AA453,IF(AND(MMU_CLK,MMU_MEMW,CELL("address",AA592)=CELL("address",OFFSET(RAM0,MMU_RAM_X,MMU_RAM_Y))),MMU_VAL,AA592)))</f>
        <v>0</v>
      </c>
      <c r="AB592" s="50">
        <f t="array" aca="1" ref="AB592" ca="1">IF(RESET,0,IF(LOAD_ROM,ROM!AB453,IF(AND(MMU_CLK,MMU_MEMW,CELL("address",AB592)=CELL("address",OFFSET(RAM0,MMU_RAM_X,MMU_RAM_Y))),MMU_VAL,AB592)))</f>
        <v>0</v>
      </c>
      <c r="AC592" s="50">
        <f t="array" aca="1" ref="AC592" ca="1">IF(RESET,0,IF(LOAD_ROM,ROM!AC453,IF(AND(MMU_CLK,MMU_MEMW,CELL("address",AC592)=CELL("address",OFFSET(RAM0,MMU_RAM_X,MMU_RAM_Y))),MMU_VAL,AC592)))</f>
        <v>0</v>
      </c>
      <c r="AD592" s="50">
        <f t="array" aca="1" ref="AD592" ca="1">IF(RESET,0,IF(LOAD_ROM,ROM!AD453,IF(AND(MMU_CLK,MMU_MEMW,CELL("address",AD592)=CELL("address",OFFSET(RAM0,MMU_RAM_X,MMU_RAM_Y))),MMU_VAL,AD592)))</f>
        <v>0</v>
      </c>
      <c r="AE592" s="50">
        <f t="array" aca="1" ref="AE592" ca="1">IF(RESET,0,IF(LOAD_ROM,ROM!AE453,IF(AND(MMU_CLK,MMU_MEMW,CELL("address",AE592)=CELL("address",OFFSET(RAM0,MMU_RAM_X,MMU_RAM_Y))),MMU_VAL,AE592)))</f>
        <v>0</v>
      </c>
      <c r="AF592" s="50">
        <f t="array" aca="1" ref="AF592" ca="1">IF(RESET,0,IF(LOAD_ROM,ROM!AF453,IF(AND(MMU_CLK,MMU_MEMW,CELL("address",AF592)=CELL("address",OFFSET(RAM0,MMU_RAM_X,MMU_RAM_Y))),MMU_VAL,AF592)))</f>
        <v>0</v>
      </c>
      <c r="AG592" s="50">
        <f t="array" aca="1" ref="AG592" ca="1">IF(RESET,0,IF(LOAD_ROM,ROM!AG453,IF(AND(MMU_CLK,MMU_MEMW,CELL("address",AG592)=CELL("address",OFFSET(RAM0,MMU_RAM_X,MMU_RAM_Y))),MMU_VAL,AG592)))</f>
        <v>0</v>
      </c>
      <c r="AH592" s="50">
        <f t="array" aca="1" ref="AH592" ca="1">IF(RESET,0,IF(LOAD_ROM,ROM!AH453,IF(AND(MMU_CLK,MMU_MEMW,CELL("address",AH592)=CELL("address",OFFSET(RAM0,MMU_RAM_X,MMU_RAM_Y))),MMU_VAL,AH592)))</f>
        <v>0</v>
      </c>
      <c r="AI592" s="50">
        <f t="array" aca="1" ref="AI592" ca="1">IF(RESET,0,IF(LOAD_ROM,ROM!AI453,IF(AND(MMU_CLK,MMU_MEMW,CELL("address",AI592)=CELL("address",OFFSET(RAM0,MMU_RAM_X,MMU_RAM_Y))),MMU_VAL,AI592)))</f>
        <v>0</v>
      </c>
      <c r="AJ592" s="50">
        <f t="array" aca="1" ref="AJ592" ca="1">IF(RESET,0,IF(LOAD_ROM,ROM!AJ453,IF(AND(MMU_CLK,MMU_MEMW,CELL("address",AJ592)=CELL("address",OFFSET(RAM0,MMU_RAM_X,MMU_RAM_Y))),MMU_VAL,AJ592)))</f>
        <v>0</v>
      </c>
      <c r="AK592" s="50">
        <f t="array" aca="1" ref="AK592" ca="1">IF(RESET,0,IF(LOAD_ROM,ROM!AK453,IF(AND(MMU_CLK,MMU_MEMW,CELL("address",AK592)=CELL("address",OFFSET(RAM0,MMU_RAM_X,MMU_RAM_Y))),MMU_VAL,AK592)))</f>
        <v>0</v>
      </c>
      <c r="AL592" s="50">
        <f t="array" aca="1" ref="AL592" ca="1">IF(RESET,0,IF(LOAD_ROM,ROM!AL453,IF(AND(MMU_CLK,MMU_MEMW,CELL("address",AL592)=CELL("address",OFFSET(RAM0,MMU_RAM_X,MMU_RAM_Y))),MMU_VAL,AL592)))</f>
        <v>0</v>
      </c>
      <c r="AM592" s="50">
        <f t="array" aca="1" ref="AM592" ca="1">IF(RESET,0,IF(LOAD_ROM,ROM!AM453,IF(AND(MMU_CLK,MMU_MEMW,CELL("address",AM592)=CELL("address",OFFSET(RAM0,MMU_RAM_X,MMU_RAM_Y))),MMU_VAL,AM592)))</f>
        <v>0</v>
      </c>
      <c r="AN592" s="50">
        <f t="array" aca="1" ref="AN592" ca="1">IF(RESET,0,IF(LOAD_ROM,ROM!AN453,IF(AND(MMU_CLK,MMU_MEMW,CELL("address",AN592)=CELL("address",OFFSET(RAM0,MMU_RAM_X,MMU_RAM_Y))),MMU_VAL,AN592)))</f>
        <v>0</v>
      </c>
      <c r="AO592" s="50">
        <f t="array" aca="1" ref="AO592" ca="1">IF(RESET,0,IF(LOAD_ROM,ROM!AO453,IF(AND(MMU_CLK,MMU_MEMW,CELL("address",AO592)=CELL("address",OFFSET(RAM0,MMU_RAM_X,MMU_RAM_Y))),MMU_VAL,AO592)))</f>
        <v>0</v>
      </c>
      <c r="AP592" s="50">
        <f t="array" aca="1" ref="AP592" ca="1">IF(RESET,0,IF(LOAD_ROM,ROM!AP453,IF(AND(MMU_CLK,MMU_MEMW,CELL("address",AP592)=CELL("address",OFFSET(RAM0,MMU_RAM_X,MMU_RAM_Y))),MMU_VAL,AP592)))</f>
        <v>0</v>
      </c>
      <c r="AQ592" s="50">
        <f t="array" aca="1" ref="AQ592" ca="1">IF(RESET,0,IF(LOAD_ROM,ROM!AQ453,IF(AND(MMU_CLK,MMU_MEMW,CELL("address",AQ592)=CELL("address",OFFSET(RAM0,MMU_RAM_X,MMU_RAM_Y))),MMU_VAL,AQ592)))</f>
        <v>0</v>
      </c>
      <c r="AR592" s="50">
        <f t="array" aca="1" ref="AR592" ca="1">IF(RESET,0,IF(LOAD_ROM,ROM!AR453,IF(AND(MMU_CLK,MMU_MEMW,CELL("address",AR592)=CELL("address",OFFSET(RAM0,MMU_RAM_X,MMU_RAM_Y))),MMU_VAL,AR592)))</f>
        <v>0</v>
      </c>
      <c r="AS592" s="50">
        <f t="array" aca="1" ref="AS592" ca="1">IF(RESET,0,IF(LOAD_ROM,ROM!AS453,IF(AND(MMU_CLK,MMU_MEMW,CELL("address",AS592)=CELL("address",OFFSET(RAM0,MMU_RAM_X,MMU_RAM_Y))),MMU_VAL,AS592)))</f>
        <v>0</v>
      </c>
      <c r="AT592" s="50">
        <f t="array" aca="1" ref="AT592" ca="1">IF(RESET,0,IF(LOAD_ROM,ROM!AT453,IF(AND(MMU_CLK,MMU_MEMW,CELL("address",AT592)=CELL("address",OFFSET(RAM0,MMU_RAM_X,MMU_RAM_Y))),MMU_VAL,AT592)))</f>
        <v>0</v>
      </c>
      <c r="AU592" s="50">
        <f t="array" aca="1" ref="AU592" ca="1">IF(RESET,0,IF(LOAD_ROM,ROM!AU453,IF(AND(MMU_CLK,MMU_MEMW,CELL("address",AU592)=CELL("address",OFFSET(RAM0,MMU_RAM_X,MMU_RAM_Y))),MMU_VAL,AU592)))</f>
        <v>0</v>
      </c>
      <c r="AV592" s="50">
        <f t="array" aca="1" ref="AV592" ca="1">IF(RESET,0,IF(LOAD_ROM,ROM!AV453,IF(AND(MMU_CLK,MMU_MEMW,CELL("address",AV592)=CELL("address",OFFSET(RAM0,MMU_RAM_X,MMU_RAM_Y))),MMU_VAL,AV592)))</f>
        <v>0</v>
      </c>
      <c r="AW592" s="50">
        <f t="array" aca="1" ref="AW592" ca="1">IF(RESET,0,IF(LOAD_ROM,ROM!AW453,IF(AND(MMU_CLK,MMU_MEMW,CELL("address",AW592)=CELL("address",OFFSET(RAM0,MMU_RAM_X,MMU_RAM_Y))),MMU_VAL,AW592)))</f>
        <v>0</v>
      </c>
      <c r="AX592" s="50">
        <f t="array" aca="1" ref="AX592" ca="1">IF(RESET,0,IF(LOAD_ROM,ROM!AX453,IF(AND(MMU_CLK,MMU_MEMW,CELL("address",AX592)=CELL("address",OFFSET(RAM0,MMU_RAM_X,MMU_RAM_Y))),MMU_VAL,AX592)))</f>
        <v>0</v>
      </c>
      <c r="AY592" s="50">
        <f t="array" aca="1" ref="AY592" ca="1">IF(RESET,0,IF(LOAD_ROM,ROM!AY453,IF(AND(MMU_CLK,MMU_MEMW,CELL("address",AY592)=CELL("address",OFFSET(RAM0,MMU_RAM_X,MMU_RAM_Y))),MMU_VAL,AY592)))</f>
        <v>0</v>
      </c>
      <c r="AZ592" s="50">
        <f t="array" aca="1" ref="AZ592" ca="1">IF(RESET,0,IF(LOAD_ROM,ROM!AZ453,IF(AND(MMU_CLK,MMU_MEMW,CELL("address",AZ592)=CELL("address",OFFSET(RAM0,MMU_RAM_X,MMU_RAM_Y))),MMU_VAL,AZ592)))</f>
        <v>0</v>
      </c>
      <c r="BA592" s="50">
        <f t="array" aca="1" ref="BA592" ca="1">IF(RESET,0,IF(LOAD_ROM,ROM!BA453,IF(AND(MMU_CLK,MMU_MEMW,CELL("address",BA592)=CELL("address",OFFSET(RAM0,MMU_RAM_X,MMU_RAM_Y))),MMU_VAL,BA592)))</f>
        <v>0</v>
      </c>
      <c r="BB592" s="50">
        <f t="array" aca="1" ref="BB592" ca="1">IF(RESET,0,IF(LOAD_ROM,ROM!BB453,IF(AND(MMU_CLK,MMU_MEMW,CELL("address",BB592)=CELL("address",OFFSET(RAM0,MMU_RAM_X,MMU_RAM_Y))),MMU_VAL,BB592)))</f>
        <v>0</v>
      </c>
      <c r="BC592" s="50">
        <f t="array" aca="1" ref="BC592" ca="1">IF(RESET,0,IF(LOAD_ROM,ROM!BC453,IF(AND(MMU_CLK,MMU_MEMW,CELL("address",BC592)=CELL("address",OFFSET(RAM0,MMU_RAM_X,MMU_RAM_Y))),MMU_VAL,BC592)))</f>
        <v>0</v>
      </c>
      <c r="BD592" s="50">
        <f t="array" aca="1" ref="BD592" ca="1">IF(RESET,0,IF(LOAD_ROM,ROM!BD453,IF(AND(MMU_CLK,MMU_MEMW,CELL("address",BD592)=CELL("address",OFFSET(RAM0,MMU_RAM_X,MMU_RAM_Y))),MMU_VAL,BD592)))</f>
        <v>0</v>
      </c>
      <c r="BE592" s="50">
        <f t="array" aca="1" ref="BE592" ca="1">IF(RESET,0,IF(LOAD_ROM,ROM!BE453,IF(AND(MMU_CLK,MMU_MEMW,CELL("address",BE592)=CELL("address",OFFSET(RAM0,MMU_RAM_X,MMU_RAM_Y))),MMU_VAL,BE592)))</f>
        <v>0</v>
      </c>
      <c r="BF592" s="50">
        <f t="array" aca="1" ref="BF592" ca="1">IF(RESET,0,IF(LOAD_ROM,ROM!BF453,IF(AND(MMU_CLK,MMU_MEMW,CELL("address",BF592)=CELL("address",OFFSET(RAM0,MMU_RAM_X,MMU_RAM_Y))),MMU_VAL,BF592)))</f>
        <v>0</v>
      </c>
      <c r="BG592" s="50">
        <f t="array" aca="1" ref="BG592" ca="1">IF(RESET,0,IF(LOAD_ROM,ROM!BG453,IF(AND(MMU_CLK,MMU_MEMW,CELL("address",BG592)=CELL("address",OFFSET(RAM0,MMU_RAM_X,MMU_RAM_Y))),MMU_VAL,BG592)))</f>
        <v>0</v>
      </c>
      <c r="BH592" s="50">
        <f t="array" aca="1" ref="BH592" ca="1">IF(RESET,0,IF(LOAD_ROM,ROM!BH453,IF(AND(MMU_CLK,MMU_MEMW,CELL("address",BH592)=CELL("address",OFFSET(RAM0,MMU_RAM_X,MMU_RAM_Y))),MMU_VAL,BH592)))</f>
        <v>0</v>
      </c>
      <c r="BI592" s="50">
        <f t="array" aca="1" ref="BI592" ca="1">IF(RESET,0,IF(LOAD_ROM,ROM!BI453,IF(AND(MMU_CLK,MMU_MEMW,CELL("address",BI592)=CELL("address",OFFSET(RAM0,MMU_RAM_X,MMU_RAM_Y))),MMU_VAL,BI592)))</f>
        <v>0</v>
      </c>
      <c r="BJ592" s="50">
        <f t="array" aca="1" ref="BJ592" ca="1">IF(RESET,0,IF(LOAD_ROM,ROM!BJ453,IF(AND(MMU_CLK,MMU_MEMW,CELL("address",BJ592)=CELL("address",OFFSET(RAM0,MMU_RAM_X,MMU_RAM_Y))),MMU_VAL,BJ592)))</f>
        <v>0</v>
      </c>
      <c r="BK592" s="50">
        <f t="array" aca="1" ref="BK592" ca="1">IF(RESET,0,IF(LOAD_ROM,ROM!BK453,IF(AND(MMU_CLK,MMU_MEMW,CELL("address",BK592)=CELL("address",OFFSET(RAM0,MMU_RAM_X,MMU_RAM_Y))),MMU_VAL,BK592)))</f>
        <v>0</v>
      </c>
      <c r="BL592" s="50">
        <f t="array" aca="1" ref="BL592" ca="1">IF(RESET,0,IF(LOAD_ROM,ROM!BL453,IF(AND(MMU_CLK,MMU_MEMW,CELL("address",BL592)=CELL("address",OFFSET(RAM0,MMU_RAM_X,MMU_RAM_Y))),MMU_VAL,BL592)))</f>
        <v>0</v>
      </c>
      <c r="BM592" s="50">
        <f t="array" aca="1" ref="BM592" ca="1">IF(RESET,0,IF(LOAD_ROM,ROM!BM453,IF(AND(MMU_CLK,MMU_MEMW,CELL("address",BM592)=CELL("address",OFFSET(RAM0,MMU_RAM_X,MMU_RAM_Y))),MMU_VAL,BM592)))</f>
        <v>0</v>
      </c>
      <c r="BN592" s="50">
        <f t="array" aca="1" ref="BN592" ca="1">IF(RESET,0,IF(LOAD_ROM,ROM!BN453,IF(AND(MMU_CLK,MMU_MEMW,CELL("address",BN592)=CELL("address",OFFSET(RAM0,MMU_RAM_X,MMU_RAM_Y))),MMU_VAL,BN592)))</f>
        <v>0</v>
      </c>
      <c r="BO592" s="50">
        <f t="array" aca="1" ref="BO592" ca="1">IF(RESET,0,IF(LOAD_ROM,ROM!BO453,IF(AND(MMU_CLK,MMU_MEMW,CELL("address",BO592)=CELL("address",OFFSET(RAM0,MMU_RAM_X,MMU_RAM_Y))),MMU_VAL,BO592)))</f>
        <v>0</v>
      </c>
      <c r="BP592" s="50">
        <f t="array" aca="1" ref="BP592" ca="1">IF(RESET,0,IF(LOAD_ROM,ROM!BP453,IF(AND(MMU_CLK,MMU_MEMW,CELL("address",BP592)=CELL("address",OFFSET(RAM0,MMU_RAM_X,MMU_RAM_Y))),MMU_VAL,BP592)))</f>
        <v>0</v>
      </c>
      <c r="BQ592" s="50">
        <f t="array" aca="1" ref="BQ592" ca="1">IF(RESET,0,IF(LOAD_ROM,ROM!BQ453,IF(AND(MMU_CLK,MMU_MEMW,CELL("address",BQ592)=CELL("address",OFFSET(RAM0,MMU_RAM_X,MMU_RAM_Y))),MMU_VAL,BQ592)))</f>
        <v>0</v>
      </c>
      <c r="BR592" s="50">
        <f t="array" aca="1" ref="BR592" ca="1">IF(RESET,0,IF(LOAD_ROM,ROM!BR453,IF(AND(MMU_CLK,MMU_MEMW,CELL("address",BR592)=CELL("address",OFFSET(RAM0,MMU_RAM_X,MMU_RAM_Y))),MMU_VAL,BR592)))</f>
        <v>0</v>
      </c>
      <c r="BS592" s="50">
        <f t="array" aca="1" ref="BS592" ca="1">IF(RESET,0,IF(LOAD_ROM,ROM!BS453,IF(AND(MMU_CLK,MMU_MEMW,CELL("address",BS592)=CELL("address",OFFSET(RAM0,MMU_RAM_X,MMU_RAM_Y))),MMU_VAL,BS592)))</f>
        <v>0</v>
      </c>
      <c r="BT592" s="50">
        <f t="array" aca="1" ref="BT592" ca="1">IF(RESET,0,IF(LOAD_ROM,ROM!BT453,IF(AND(MMU_CLK,MMU_MEMW,CELL("address",BT592)=CELL("address",OFFSET(RAM0,MMU_RAM_X,MMU_RAM_Y))),MMU_VAL,BT592)))</f>
        <v>0</v>
      </c>
      <c r="BU592" s="50">
        <f t="array" aca="1" ref="BU592" ca="1">IF(RESET,0,IF(LOAD_ROM,ROM!BU453,IF(AND(MMU_CLK,MMU_MEMW,CELL("address",BU592)=CELL("address",OFFSET(RAM0,MMU_RAM_X,MMU_RAM_Y))),MMU_VAL,BU592)))</f>
        <v>0</v>
      </c>
      <c r="BV592" s="50">
        <f t="array" aca="1" ref="BV592" ca="1">IF(RESET,0,IF(LOAD_ROM,ROM!BV453,IF(AND(MMU_CLK,MMU_MEMW,CELL("address",BV592)=CELL("address",OFFSET(RAM0,MMU_RAM_X,MMU_RAM_Y))),MMU_VAL,BV592)))</f>
        <v>0</v>
      </c>
      <c r="BW592" s="50">
        <f t="array" aca="1" ref="BW592" ca="1">IF(RESET,0,IF(LOAD_ROM,ROM!BW453,IF(AND(MMU_CLK,MMU_MEMW,CELL("address",BW592)=CELL("address",OFFSET(RAM0,MMU_RAM_X,MMU_RAM_Y))),MMU_VAL,BW592)))</f>
        <v>0</v>
      </c>
      <c r="BX592" s="50">
        <f t="array" aca="1" ref="BX592" ca="1">IF(RESET,0,IF(LOAD_ROM,ROM!BX453,IF(AND(MMU_CLK,MMU_MEMW,CELL("address",BX592)=CELL("address",OFFSET(RAM0,MMU_RAM_X,MMU_RAM_Y))),MMU_VAL,BX592)))</f>
        <v>0</v>
      </c>
      <c r="BY592" s="50">
        <f t="array" aca="1" ref="BY592" ca="1">IF(RESET,0,IF(LOAD_ROM,ROM!BY453,IF(AND(MMU_CLK,MMU_MEMW,CELL("address",BY592)=CELL("address",OFFSET(RAM0,MMU_RAM_X,MMU_RAM_Y))),MMU_VAL,BY592)))</f>
        <v>0</v>
      </c>
      <c r="BZ592" s="50">
        <f t="array" aca="1" ref="BZ592" ca="1">IF(RESET,0,IF(LOAD_ROM,ROM!BZ453,IF(AND(MMU_CLK,MMU_MEMW,CELL("address",BZ592)=CELL("address",OFFSET(RAM0,MMU_RAM_X,MMU_RAM_Y))),MMU_VAL,BZ592)))</f>
        <v>0</v>
      </c>
      <c r="CA592" s="50">
        <f t="array" aca="1" ref="CA592" ca="1">IF(RESET,0,IF(LOAD_ROM,ROM!CA453,IF(AND(MMU_CLK,MMU_MEMW,CELL("address",CA592)=CELL("address",OFFSET(RAM0,MMU_RAM_X,MMU_RAM_Y))),MMU_VAL,CA592)))</f>
        <v>0</v>
      </c>
      <c r="CB592" s="50">
        <f t="array" aca="1" ref="CB592" ca="1">IF(RESET,0,IF(LOAD_ROM,ROM!CB453,IF(AND(MMU_CLK,MMU_MEMW,CELL("address",CB592)=CELL("address",OFFSET(RAM0,MMU_RAM_X,MMU_RAM_Y))),MMU_VAL,CB592)))</f>
        <v>0</v>
      </c>
      <c r="CC592" s="50">
        <f t="array" aca="1" ref="CC592" ca="1">IF(RESET,0,IF(LOAD_ROM,ROM!CC453,IF(AND(MMU_CLK,MMU_MEMW,CELL("address",CC592)=CELL("address",OFFSET(RAM0,MMU_RAM_X,MMU_RAM_Y))),MMU_VAL,CC592)))</f>
        <v>0</v>
      </c>
      <c r="CD592" s="50">
        <f t="array" aca="1" ref="CD592" ca="1">IF(RESET,0,IF(LOAD_ROM,ROM!CD453,IF(AND(MMU_CLK,MMU_MEMW,CELL("address",CD592)=CELL("address",OFFSET(RAM0,MMU_RAM_X,MMU_RAM_Y))),MMU_VAL,CD592)))</f>
        <v>0</v>
      </c>
      <c r="CE592" s="50">
        <f t="array" aca="1" ref="CE592" ca="1">IF(RESET,0,IF(LOAD_ROM,ROM!CE453,IF(AND(MMU_CLK,MMU_MEMW,CELL("address",CE592)=CELL("address",OFFSET(RAM0,MMU_RAM_X,MMU_RAM_Y))),MMU_VAL,CE592)))</f>
        <v>0</v>
      </c>
      <c r="CF592" s="50">
        <f t="array" aca="1" ref="CF592" ca="1">IF(RESET,0,IF(LOAD_ROM,ROM!CF453,IF(AND(MMU_CLK,MMU_MEMW,CELL("address",CF592)=CELL("address",OFFSET(RAM0,MMU_RAM_X,MMU_RAM_Y))),MMU_VAL,CF592)))</f>
        <v>0</v>
      </c>
      <c r="CG592" s="50">
        <f t="array" aca="1" ref="CG592" ca="1">IF(RESET,0,IF(LOAD_ROM,ROM!CG453,IF(AND(MMU_CLK,MMU_MEMW,CELL("address",CG592)=CELL("address",OFFSET(RAM0,MMU_RAM_X,MMU_RAM_Y))),MMU_VAL,CG592)))</f>
        <v>0</v>
      </c>
      <c r="CH592" s="50">
        <f t="array" aca="1" ref="CH592" ca="1">IF(RESET,0,IF(LOAD_ROM,ROM!CH453,IF(AND(MMU_CLK,MMU_MEMW,CELL("address",CH592)=CELL("address",OFFSET(RAM0,MMU_RAM_X,MMU_RAM_Y))),MMU_VAL,CH592)))</f>
        <v>0</v>
      </c>
      <c r="CI592" s="50">
        <f t="array" aca="1" ref="CI592" ca="1">IF(RESET,0,IF(LOAD_ROM,ROM!CI453,IF(AND(MMU_CLK,MMU_MEMW,CELL("address",CI592)=CELL("address",OFFSET(RAM0,MMU_RAM_X,MMU_RAM_Y))),MMU_VAL,CI592)))</f>
        <v>0</v>
      </c>
      <c r="CJ592" s="50">
        <f t="array" aca="1" ref="CJ592" ca="1">IF(RESET,0,IF(LOAD_ROM,ROM!CJ453,IF(AND(MMU_CLK,MMU_MEMW,CELL("address",CJ592)=CELL("address",OFFSET(RAM0,MMU_RAM_X,MMU_RAM_Y))),MMU_VAL,CJ592)))</f>
        <v>0</v>
      </c>
      <c r="CK592" s="50">
        <f t="array" aca="1" ref="CK592" ca="1">IF(RESET,0,IF(LOAD_ROM,ROM!CK453,IF(AND(MMU_CLK,MMU_MEMW,CELL("address",CK592)=CELL("address",OFFSET(RAM0,MMU_RAM_X,MMU_RAM_Y))),MMU_VAL,CK592)))</f>
        <v>0</v>
      </c>
      <c r="CL592" s="50">
        <f t="array" aca="1" ref="CL592" ca="1">IF(RESET,0,IF(LOAD_ROM,ROM!CL453,IF(AND(MMU_CLK,MMU_MEMW,CELL("address",CL592)=CELL("address",OFFSET(RAM0,MMU_RAM_X,MMU_RAM_Y))),MMU_VAL,CL592)))</f>
        <v>0</v>
      </c>
      <c r="CM592" s="50">
        <f t="array" aca="1" ref="CM592" ca="1">IF(RESET,0,IF(LOAD_ROM,ROM!CM453,IF(AND(MMU_CLK,MMU_MEMW,CELL("address",CM592)=CELL("address",OFFSET(RAM0,MMU_RAM_X,MMU_RAM_Y))),MMU_VAL,CM592)))</f>
        <v>0</v>
      </c>
      <c r="CN592" s="50">
        <f t="array" aca="1" ref="CN592" ca="1">IF(RESET,0,IF(LOAD_ROM,ROM!CN453,IF(AND(MMU_CLK,MMU_MEMW,CELL("address",CN592)=CELL("address",OFFSET(RAM0,MMU_RAM_X,MMU_RAM_Y))),MMU_VAL,CN592)))</f>
        <v>0</v>
      </c>
      <c r="CO592" s="50">
        <f t="array" aca="1" ref="CO592" ca="1">IF(RESET,0,IF(LOAD_ROM,ROM!CO453,IF(AND(MMU_CLK,MMU_MEMW,CELL("address",CO592)=CELL("address",OFFSET(RAM0,MMU_RAM_X,MMU_RAM_Y))),MMU_VAL,CO592)))</f>
        <v>0</v>
      </c>
      <c r="CP592" s="50">
        <f t="array" aca="1" ref="CP592" ca="1">IF(RESET,0,IF(LOAD_ROM,ROM!CP453,IF(AND(MMU_CLK,MMU_MEMW,CELL("address",CP592)=CELL("address",OFFSET(RAM0,MMU_RAM_X,MMU_RAM_Y))),MMU_VAL,CP592)))</f>
        <v>0</v>
      </c>
      <c r="CQ592" s="50">
        <f t="array" aca="1" ref="CQ592" ca="1">IF(RESET,0,IF(LOAD_ROM,ROM!CQ453,IF(AND(MMU_CLK,MMU_MEMW,CELL("address",CQ592)=CELL("address",OFFSET(RAM0,MMU_RAM_X,MMU_RAM_Y))),MMU_VAL,CQ592)))</f>
        <v>0</v>
      </c>
      <c r="CR592" s="50">
        <f t="array" aca="1" ref="CR592" ca="1">IF(RESET,0,IF(LOAD_ROM,ROM!CR453,IF(AND(MMU_CLK,MMU_MEMW,CELL("address",CR592)=CELL("address",OFFSET(RAM0,MMU_RAM_X,MMU_RAM_Y))),MMU_VAL,CR592)))</f>
        <v>0</v>
      </c>
      <c r="CS592" s="50">
        <f t="array" aca="1" ref="CS592" ca="1">IF(RESET,0,IF(LOAD_ROM,ROM!CS453,IF(AND(MMU_CLK,MMU_MEMW,CELL("address",CS592)=CELL("address",OFFSET(RAM0,MMU_RAM_X,MMU_RAM_Y))),MMU_VAL,CS592)))</f>
        <v>0</v>
      </c>
      <c r="CT592" s="50">
        <f t="array" aca="1" ref="CT592" ca="1">IF(RESET,0,IF(LOAD_ROM,ROM!CT453,IF(AND(MMU_CLK,MMU_MEMW,CELL("address",CT592)=CELL("address",OFFSET(RAM0,MMU_RAM_X,MMU_RAM_Y))),MMU_VAL,CT592)))</f>
        <v>0</v>
      </c>
      <c r="CU592" s="50">
        <f t="array" aca="1" ref="CU592" ca="1">IF(RESET,0,IF(LOAD_ROM,ROM!CU453,IF(AND(MMU_CLK,MMU_MEMW,CELL("address",CU592)=CELL("address",OFFSET(RAM0,MMU_RAM_X,MMU_RAM_Y))),MMU_VAL,CU592)))</f>
        <v>0</v>
      </c>
      <c r="CV592" s="50">
        <f t="array" aca="1" ref="CV592" ca="1">IF(RESET,0,IF(LOAD_ROM,ROM!CV453,IF(AND(MMU_CLK,MMU_MEMW,CELL("address",CV592)=CELL("address",OFFSET(RAM0,MMU_RAM_X,MMU_RAM_Y))),MMU_VAL,CV592)))</f>
        <v>0</v>
      </c>
      <c r="CW592" s="50">
        <f t="array" aca="1" ref="CW592" ca="1">IF(RESET,0,IF(LOAD_ROM,ROM!CW453,IF(AND(MMU_CLK,MMU_MEMW,CELL("address",CW592)=CELL("address",OFFSET(RAM0,MMU_RAM_X,MMU_RAM_Y))),MMU_VAL,CW592)))</f>
        <v>0</v>
      </c>
      <c r="CX592" s="50">
        <f t="array" aca="1" ref="CX592" ca="1">IF(RESET,0,IF(LOAD_ROM,ROM!CX453,IF(AND(MMU_CLK,MMU_MEMW,CELL("address",CX592)=CELL("address",OFFSET(RAM0,MMU_RAM_X,MMU_RAM_Y))),MMU_VAL,CX592)))</f>
        <v>0</v>
      </c>
      <c r="CY592" s="50">
        <f t="array" aca="1" ref="CY592" ca="1">IF(RESET,0,IF(LOAD_ROM,ROM!CY453,IF(AND(MMU_CLK,MMU_MEMW,CELL("address",CY592)=CELL("address",OFFSET(RAM0,MMU_RAM_X,MMU_RAM_Y))),MMU_VAL,CY592)))</f>
        <v>0</v>
      </c>
      <c r="CZ592" s="50">
        <f t="array" aca="1" ref="CZ592" ca="1">IF(RESET,0,IF(LOAD_ROM,ROM!CZ453,IF(AND(MMU_CLK,MMU_MEMW,CELL("address",CZ592)=CELL("address",OFFSET(RAM0,MMU_RAM_X,MMU_RAM_Y))),MMU_VAL,CZ592)))</f>
        <v>0</v>
      </c>
      <c r="DA592" s="50">
        <f t="array" aca="1" ref="DA592" ca="1">IF(RESET,0,IF(LOAD_ROM,ROM!DA453,IF(AND(MMU_CLK,MMU_MEMW,CELL("address",DA592)=CELL("address",OFFSET(RAM0,MMU_RAM_X,MMU_RAM_Y))),MMU_VAL,DA592)))</f>
        <v>0</v>
      </c>
      <c r="DB592" s="50">
        <f t="array" aca="1" ref="DB592" ca="1">IF(RESET,0,IF(LOAD_ROM,ROM!DB453,IF(AND(MMU_CLK,MMU_MEMW,CELL("address",DB592)=CELL("address",OFFSET(RAM0,MMU_RAM_X,MMU_RAM_Y))),MMU_VAL,DB592)))</f>
        <v>0</v>
      </c>
      <c r="DC592" s="50">
        <f t="array" aca="1" ref="DC592" ca="1">IF(RESET,0,IF(LOAD_ROM,ROM!DC453,IF(AND(MMU_CLK,MMU_MEMW,CELL("address",DC592)=CELL("address",OFFSET(RAM0,MMU_RAM_X,MMU_RAM_Y))),MMU_VAL,DC592)))</f>
        <v>0</v>
      </c>
      <c r="DD592" s="50">
        <f t="array" aca="1" ref="DD592" ca="1">IF(RESET,0,IF(LOAD_ROM,ROM!DD453,IF(AND(MMU_CLK,MMU_MEMW,CELL("address",DD592)=CELL("address",OFFSET(RAM0,MMU_RAM_X,MMU_RAM_Y))),MMU_VAL,DD592)))</f>
        <v>0</v>
      </c>
      <c r="DE592" s="50">
        <f t="array" aca="1" ref="DE592" ca="1">IF(RESET,0,IF(LOAD_ROM,ROM!DE453,IF(AND(MMU_CLK,MMU_MEMW,CELL("address",DE592)=CELL("address",OFFSET(RAM0,MMU_RAM_X,MMU_RAM_Y))),MMU_VAL,DE592)))</f>
        <v>0</v>
      </c>
      <c r="DF592" s="50">
        <f t="array" aca="1" ref="DF592" ca="1">IF(RESET,0,IF(LOAD_ROM,ROM!DF453,IF(AND(MMU_CLK,MMU_MEMW,CELL("address",DF592)=CELL("address",OFFSET(RAM0,MMU_RAM_X,MMU_RAM_Y))),MMU_VAL,DF592)))</f>
        <v>0</v>
      </c>
      <c r="DG592" s="50">
        <f t="array" aca="1" ref="DG592" ca="1">IF(RESET,0,IF(LOAD_ROM,ROM!DG453,IF(AND(MMU_CLK,MMU_MEMW,CELL("address",DG592)=CELL("address",OFFSET(RAM0,MMU_RAM_X,MMU_RAM_Y))),MMU_VAL,DG592)))</f>
        <v>0</v>
      </c>
      <c r="DH592" s="50">
        <f t="array" aca="1" ref="DH592" ca="1">IF(RESET,0,IF(LOAD_ROM,ROM!DH453,IF(AND(MMU_CLK,MMU_MEMW,CELL("address",DH592)=CELL("address",OFFSET(RAM0,MMU_RAM_X,MMU_RAM_Y))),MMU_VAL,DH592)))</f>
        <v>0</v>
      </c>
      <c r="DI592" s="50">
        <f t="array" aca="1" ref="DI592" ca="1">IF(RESET,0,IF(LOAD_ROM,ROM!DI453,IF(AND(MMU_CLK,MMU_MEMW,CELL("address",DI592)=CELL("address",OFFSET(RAM0,MMU_RAM_X,MMU_RAM_Y))),MMU_VAL,DI592)))</f>
        <v>0</v>
      </c>
      <c r="DJ592" s="50">
        <f t="array" aca="1" ref="DJ592" ca="1">IF(RESET,0,IF(LOAD_ROM,ROM!DJ453,IF(AND(MMU_CLK,MMU_MEMW,CELL("address",DJ592)=CELL("address",OFFSET(RAM0,MMU_RAM_X,MMU_RAM_Y))),MMU_VAL,DJ592)))</f>
        <v>0</v>
      </c>
      <c r="DK592" s="50">
        <f t="array" aca="1" ref="DK592" ca="1">IF(RESET,0,IF(LOAD_ROM,ROM!DK453,IF(AND(MMU_CLK,MMU_MEMW,CELL("address",DK592)=CELL("address",OFFSET(RAM0,MMU_RAM_X,MMU_RAM_Y))),MMU_VAL,DK592)))</f>
        <v>0</v>
      </c>
      <c r="DL592" s="50">
        <f t="array" aca="1" ref="DL592" ca="1">IF(RESET,0,IF(LOAD_ROM,ROM!DL453,IF(AND(MMU_CLK,MMU_MEMW,CELL("address",DL592)=CELL("address",OFFSET(RAM0,MMU_RAM_X,MMU_RAM_Y))),MMU_VAL,DL592)))</f>
        <v>0</v>
      </c>
      <c r="DM592" s="50">
        <f t="array" aca="1" ref="DM592" ca="1">IF(RESET,0,IF(LOAD_ROM,ROM!DM453,IF(AND(MMU_CLK,MMU_MEMW,CELL("address",DM592)=CELL("address",OFFSET(RAM0,MMU_RAM_X,MMU_RAM_Y))),MMU_VAL,DM592)))</f>
        <v>0</v>
      </c>
      <c r="DN592" s="50">
        <f t="array" aca="1" ref="DN592" ca="1">IF(RESET,0,IF(LOAD_ROM,ROM!DN453,IF(AND(MMU_CLK,MMU_MEMW,CELL("address",DN592)=CELL("address",OFFSET(RAM0,MMU_RAM_X,MMU_RAM_Y))),MMU_VAL,DN592)))</f>
        <v>0</v>
      </c>
      <c r="DO592" s="50">
        <f t="array" aca="1" ref="DO592" ca="1">IF(RESET,0,IF(LOAD_ROM,ROM!DO453,IF(AND(MMU_CLK,MMU_MEMW,CELL("address",DO592)=CELL("address",OFFSET(RAM0,MMU_RAM_X,MMU_RAM_Y))),MMU_VAL,DO592)))</f>
        <v>0</v>
      </c>
      <c r="DP592" s="50">
        <f t="array" aca="1" ref="DP592" ca="1">IF(RESET,0,IF(LOAD_ROM,ROM!DP453,IF(AND(MMU_CLK,MMU_MEMW,CELL("address",DP592)=CELL("address",OFFSET(RAM0,MMU_RAM_X,MMU_RAM_Y))),MMU_VAL,DP592)))</f>
        <v>0</v>
      </c>
      <c r="DQ592" s="50">
        <f t="array" aca="1" ref="DQ592" ca="1">IF(RESET,0,IF(LOAD_ROM,ROM!DQ453,IF(AND(MMU_CLK,MMU_MEMW,CELL("address",DQ592)=CELL("address",OFFSET(RAM0,MMU_RAM_X,MMU_RAM_Y))),MMU_VAL,DQ592)))</f>
        <v>0</v>
      </c>
      <c r="DR592" s="50">
        <f t="array" aca="1" ref="DR592" ca="1">IF(RESET,0,IF(LOAD_ROM,ROM!DR453,IF(AND(MMU_CLK,MMU_MEMW,CELL("address",DR592)=CELL("address",OFFSET(RAM0,MMU_RAM_X,MMU_RAM_Y))),MMU_VAL,DR592)))</f>
        <v>0</v>
      </c>
      <c r="DS592" s="50">
        <f t="array" aca="1" ref="DS592" ca="1">IF(RESET,0,IF(LOAD_ROM,ROM!DS453,IF(AND(MMU_CLK,MMU_MEMW,CELL("address",DS592)=CELL("address",OFFSET(RAM0,MMU_RAM_X,MMU_RAM_Y))),MMU_VAL,DS592)))</f>
        <v>0</v>
      </c>
      <c r="DT592" s="50">
        <f t="array" aca="1" ref="DT592" ca="1">IF(RESET,0,IF(LOAD_ROM,ROM!DT453,IF(AND(MMU_CLK,MMU_MEMW,CELL("address",DT592)=CELL("address",OFFSET(RAM0,MMU_RAM_X,MMU_RAM_Y))),MMU_VAL,DT592)))</f>
        <v>0</v>
      </c>
      <c r="DU592" s="50">
        <f t="array" aca="1" ref="DU592" ca="1">IF(RESET,0,IF(LOAD_ROM,ROM!DU453,IF(AND(MMU_CLK,MMU_MEMW,CELL("address",DU592)=CELL("address",OFFSET(RAM0,MMU_RAM_X,MMU_RAM_Y))),MMU_VAL,DU592)))</f>
        <v>0</v>
      </c>
      <c r="DV592" s="50">
        <f t="array" aca="1" ref="DV592" ca="1">IF(RESET,0,IF(LOAD_ROM,ROM!DV453,IF(AND(MMU_CLK,MMU_MEMW,CELL("address",DV592)=CELL("address",OFFSET(RAM0,MMU_RAM_X,MMU_RAM_Y))),MMU_VAL,DV592)))</f>
        <v>0</v>
      </c>
      <c r="DW592" s="50">
        <f t="array" aca="1" ref="DW592" ca="1">IF(RESET,0,IF(LOAD_ROM,ROM!DW453,IF(AND(MMU_CLK,MMU_MEMW,CELL("address",DW592)=CELL("address",OFFSET(RAM0,MMU_RAM_X,MMU_RAM_Y))),MMU_VAL,DW592)))</f>
        <v>0</v>
      </c>
      <c r="DX592" s="50">
        <f t="array" aca="1" ref="DX592" ca="1">IF(RESET,0,IF(LOAD_ROM,ROM!DX453,IF(AND(MMU_CLK,MMU_MEMW,CELL("address",DX592)=CELL("address",OFFSET(RAM0,MMU_RAM_X,MMU_RAM_Y))),MMU_VAL,DX592)))</f>
        <v>0</v>
      </c>
    </row>
    <row r="593" spans="1:128" x14ac:dyDescent="0.35">
      <c r="A593" s="50">
        <f t="array" aca="1" ref="A593" ca="1">IF(RESET,0,IF(LOAD_ROM,ROM!A454,IF(AND(MMU_CLK,MMU_MEMW,CELL("address",A593)=CELL("address",OFFSET(RAM0,MMU_RAM_X,MMU_RAM_Y))),MMU_VAL,A593)))</f>
        <v>0</v>
      </c>
      <c r="B593" s="50">
        <f t="array" aca="1" ref="B593" ca="1">IF(RESET,0,IF(LOAD_ROM,ROM!B454,IF(AND(MMU_CLK,MMU_MEMW,CELL("address",B593)=CELL("address",OFFSET(RAM0,MMU_RAM_X,MMU_RAM_Y))),MMU_VAL,B593)))</f>
        <v>0</v>
      </c>
      <c r="C593" s="50">
        <f t="array" aca="1" ref="C593" ca="1">IF(RESET,0,IF(LOAD_ROM,ROM!C454,IF(AND(MMU_CLK,MMU_MEMW,CELL("address",C593)=CELL("address",OFFSET(RAM0,MMU_RAM_X,MMU_RAM_Y))),MMU_VAL,C593)))</f>
        <v>0</v>
      </c>
      <c r="D593" s="50">
        <f t="array" aca="1" ref="D593" ca="1">IF(RESET,0,IF(LOAD_ROM,ROM!D454,IF(AND(MMU_CLK,MMU_MEMW,CELL("address",D593)=CELL("address",OFFSET(RAM0,MMU_RAM_X,MMU_RAM_Y))),MMU_VAL,D593)))</f>
        <v>0</v>
      </c>
      <c r="E593" s="50">
        <f t="array" aca="1" ref="E593" ca="1">IF(RESET,0,IF(LOAD_ROM,ROM!E454,IF(AND(MMU_CLK,MMU_MEMW,CELL("address",E593)=CELL("address",OFFSET(RAM0,MMU_RAM_X,MMU_RAM_Y))),MMU_VAL,E593)))</f>
        <v>0</v>
      </c>
      <c r="F593" s="50">
        <f t="array" aca="1" ref="F593" ca="1">IF(RESET,0,IF(LOAD_ROM,ROM!F454,IF(AND(MMU_CLK,MMU_MEMW,CELL("address",F593)=CELL("address",OFFSET(RAM0,MMU_RAM_X,MMU_RAM_Y))),MMU_VAL,F593)))</f>
        <v>0</v>
      </c>
      <c r="G593" s="50">
        <f t="array" aca="1" ref="G593" ca="1">IF(RESET,0,IF(LOAD_ROM,ROM!G454,IF(AND(MMU_CLK,MMU_MEMW,CELL("address",G593)=CELL("address",OFFSET(RAM0,MMU_RAM_X,MMU_RAM_Y))),MMU_VAL,G593)))</f>
        <v>0</v>
      </c>
      <c r="H593" s="50">
        <f t="array" aca="1" ref="H593" ca="1">IF(RESET,0,IF(LOAD_ROM,ROM!H454,IF(AND(MMU_CLK,MMU_MEMW,CELL("address",H593)=CELL("address",OFFSET(RAM0,MMU_RAM_X,MMU_RAM_Y))),MMU_VAL,H593)))</f>
        <v>0</v>
      </c>
      <c r="I593" s="50">
        <f t="array" aca="1" ref="I593" ca="1">IF(RESET,0,IF(LOAD_ROM,ROM!I454,IF(AND(MMU_CLK,MMU_MEMW,CELL("address",I593)=CELL("address",OFFSET(RAM0,MMU_RAM_X,MMU_RAM_Y))),MMU_VAL,I593)))</f>
        <v>0</v>
      </c>
      <c r="J593" s="50">
        <f t="array" aca="1" ref="J593" ca="1">IF(RESET,0,IF(LOAD_ROM,ROM!J454,IF(AND(MMU_CLK,MMU_MEMW,CELL("address",J593)=CELL("address",OFFSET(RAM0,MMU_RAM_X,MMU_RAM_Y))),MMU_VAL,J593)))</f>
        <v>0</v>
      </c>
      <c r="K593" s="50">
        <f t="array" aca="1" ref="K593" ca="1">IF(RESET,0,IF(LOAD_ROM,ROM!K454,IF(AND(MMU_CLK,MMU_MEMW,CELL("address",K593)=CELL("address",OFFSET(RAM0,MMU_RAM_X,MMU_RAM_Y))),MMU_VAL,K593)))</f>
        <v>0</v>
      </c>
      <c r="L593" s="50">
        <f t="array" aca="1" ref="L593" ca="1">IF(RESET,0,IF(LOAD_ROM,ROM!L454,IF(AND(MMU_CLK,MMU_MEMW,CELL("address",L593)=CELL("address",OFFSET(RAM0,MMU_RAM_X,MMU_RAM_Y))),MMU_VAL,L593)))</f>
        <v>0</v>
      </c>
      <c r="M593" s="50">
        <f t="array" aca="1" ref="M593" ca="1">IF(RESET,0,IF(LOAD_ROM,ROM!M454,IF(AND(MMU_CLK,MMU_MEMW,CELL("address",M593)=CELL("address",OFFSET(RAM0,MMU_RAM_X,MMU_RAM_Y))),MMU_VAL,M593)))</f>
        <v>0</v>
      </c>
      <c r="N593" s="50">
        <f t="array" aca="1" ref="N593" ca="1">IF(RESET,0,IF(LOAD_ROM,ROM!N454,IF(AND(MMU_CLK,MMU_MEMW,CELL("address",N593)=CELL("address",OFFSET(RAM0,MMU_RAM_X,MMU_RAM_Y))),MMU_VAL,N593)))</f>
        <v>0</v>
      </c>
      <c r="O593" s="50">
        <f t="array" aca="1" ref="O593" ca="1">IF(RESET,0,IF(LOAD_ROM,ROM!O454,IF(AND(MMU_CLK,MMU_MEMW,CELL("address",O593)=CELL("address",OFFSET(RAM0,MMU_RAM_X,MMU_RAM_Y))),MMU_VAL,O593)))</f>
        <v>0</v>
      </c>
      <c r="P593" s="50">
        <f t="array" aca="1" ref="P593" ca="1">IF(RESET,0,IF(LOAD_ROM,ROM!P454,IF(AND(MMU_CLK,MMU_MEMW,CELL("address",P593)=CELL("address",OFFSET(RAM0,MMU_RAM_X,MMU_RAM_Y))),MMU_VAL,P593)))</f>
        <v>0</v>
      </c>
      <c r="Q593" s="50">
        <f t="array" aca="1" ref="Q593" ca="1">IF(RESET,0,IF(LOAD_ROM,ROM!Q454,IF(AND(MMU_CLK,MMU_MEMW,CELL("address",Q593)=CELL("address",OFFSET(RAM0,MMU_RAM_X,MMU_RAM_Y))),MMU_VAL,Q593)))</f>
        <v>0</v>
      </c>
      <c r="R593" s="50">
        <f t="array" aca="1" ref="R593" ca="1">IF(RESET,0,IF(LOAD_ROM,ROM!R454,IF(AND(MMU_CLK,MMU_MEMW,CELL("address",R593)=CELL("address",OFFSET(RAM0,MMU_RAM_X,MMU_RAM_Y))),MMU_VAL,R593)))</f>
        <v>0</v>
      </c>
      <c r="S593" s="50">
        <f t="array" aca="1" ref="S593" ca="1">IF(RESET,0,IF(LOAD_ROM,ROM!S454,IF(AND(MMU_CLK,MMU_MEMW,CELL("address",S593)=CELL("address",OFFSET(RAM0,MMU_RAM_X,MMU_RAM_Y))),MMU_VAL,S593)))</f>
        <v>0</v>
      </c>
      <c r="T593" s="50">
        <f t="array" aca="1" ref="T593" ca="1">IF(RESET,0,IF(LOAD_ROM,ROM!T454,IF(AND(MMU_CLK,MMU_MEMW,CELL("address",T593)=CELL("address",OFFSET(RAM0,MMU_RAM_X,MMU_RAM_Y))),MMU_VAL,T593)))</f>
        <v>0</v>
      </c>
      <c r="U593" s="50">
        <f t="array" aca="1" ref="U593" ca="1">IF(RESET,0,IF(LOAD_ROM,ROM!U454,IF(AND(MMU_CLK,MMU_MEMW,CELL("address",U593)=CELL("address",OFFSET(RAM0,MMU_RAM_X,MMU_RAM_Y))),MMU_VAL,U593)))</f>
        <v>0</v>
      </c>
      <c r="V593" s="50">
        <f t="array" aca="1" ref="V593" ca="1">IF(RESET,0,IF(LOAD_ROM,ROM!V454,IF(AND(MMU_CLK,MMU_MEMW,CELL("address",V593)=CELL("address",OFFSET(RAM0,MMU_RAM_X,MMU_RAM_Y))),MMU_VAL,V593)))</f>
        <v>0</v>
      </c>
      <c r="W593" s="50">
        <f t="array" aca="1" ref="W593" ca="1">IF(RESET,0,IF(LOAD_ROM,ROM!W454,IF(AND(MMU_CLK,MMU_MEMW,CELL("address",W593)=CELL("address",OFFSET(RAM0,MMU_RAM_X,MMU_RAM_Y))),MMU_VAL,W593)))</f>
        <v>0</v>
      </c>
      <c r="X593" s="50">
        <f t="array" aca="1" ref="X593" ca="1">IF(RESET,0,IF(LOAD_ROM,ROM!X454,IF(AND(MMU_CLK,MMU_MEMW,CELL("address",X593)=CELL("address",OFFSET(RAM0,MMU_RAM_X,MMU_RAM_Y))),MMU_VAL,X593)))</f>
        <v>0</v>
      </c>
      <c r="Y593" s="50">
        <f t="array" aca="1" ref="Y593" ca="1">IF(RESET,0,IF(LOAD_ROM,ROM!Y454,IF(AND(MMU_CLK,MMU_MEMW,CELL("address",Y593)=CELL("address",OFFSET(RAM0,MMU_RAM_X,MMU_RAM_Y))),MMU_VAL,Y593)))</f>
        <v>0</v>
      </c>
      <c r="Z593" s="50">
        <f t="array" aca="1" ref="Z593" ca="1">IF(RESET,0,IF(LOAD_ROM,ROM!Z454,IF(AND(MMU_CLK,MMU_MEMW,CELL("address",Z593)=CELL("address",OFFSET(RAM0,MMU_RAM_X,MMU_RAM_Y))),MMU_VAL,Z593)))</f>
        <v>0</v>
      </c>
      <c r="AA593" s="50">
        <f t="array" aca="1" ref="AA593" ca="1">IF(RESET,0,IF(LOAD_ROM,ROM!AA454,IF(AND(MMU_CLK,MMU_MEMW,CELL("address",AA593)=CELL("address",OFFSET(RAM0,MMU_RAM_X,MMU_RAM_Y))),MMU_VAL,AA593)))</f>
        <v>0</v>
      </c>
      <c r="AB593" s="50">
        <f t="array" aca="1" ref="AB593" ca="1">IF(RESET,0,IF(LOAD_ROM,ROM!AB454,IF(AND(MMU_CLK,MMU_MEMW,CELL("address",AB593)=CELL("address",OFFSET(RAM0,MMU_RAM_X,MMU_RAM_Y))),MMU_VAL,AB593)))</f>
        <v>0</v>
      </c>
      <c r="AC593" s="50">
        <f t="array" aca="1" ref="AC593" ca="1">IF(RESET,0,IF(LOAD_ROM,ROM!AC454,IF(AND(MMU_CLK,MMU_MEMW,CELL("address",AC593)=CELL("address",OFFSET(RAM0,MMU_RAM_X,MMU_RAM_Y))),MMU_VAL,AC593)))</f>
        <v>0</v>
      </c>
      <c r="AD593" s="50">
        <f t="array" aca="1" ref="AD593" ca="1">IF(RESET,0,IF(LOAD_ROM,ROM!AD454,IF(AND(MMU_CLK,MMU_MEMW,CELL("address",AD593)=CELL("address",OFFSET(RAM0,MMU_RAM_X,MMU_RAM_Y))),MMU_VAL,AD593)))</f>
        <v>0</v>
      </c>
      <c r="AE593" s="50">
        <f t="array" aca="1" ref="AE593" ca="1">IF(RESET,0,IF(LOAD_ROM,ROM!AE454,IF(AND(MMU_CLK,MMU_MEMW,CELL("address",AE593)=CELL("address",OFFSET(RAM0,MMU_RAM_X,MMU_RAM_Y))),MMU_VAL,AE593)))</f>
        <v>0</v>
      </c>
      <c r="AF593" s="50">
        <f t="array" aca="1" ref="AF593" ca="1">IF(RESET,0,IF(LOAD_ROM,ROM!AF454,IF(AND(MMU_CLK,MMU_MEMW,CELL("address",AF593)=CELL("address",OFFSET(RAM0,MMU_RAM_X,MMU_RAM_Y))),MMU_VAL,AF593)))</f>
        <v>0</v>
      </c>
      <c r="AG593" s="50">
        <f t="array" aca="1" ref="AG593" ca="1">IF(RESET,0,IF(LOAD_ROM,ROM!AG454,IF(AND(MMU_CLK,MMU_MEMW,CELL("address",AG593)=CELL("address",OFFSET(RAM0,MMU_RAM_X,MMU_RAM_Y))),MMU_VAL,AG593)))</f>
        <v>0</v>
      </c>
      <c r="AH593" s="50">
        <f t="array" aca="1" ref="AH593" ca="1">IF(RESET,0,IF(LOAD_ROM,ROM!AH454,IF(AND(MMU_CLK,MMU_MEMW,CELL("address",AH593)=CELL("address",OFFSET(RAM0,MMU_RAM_X,MMU_RAM_Y))),MMU_VAL,AH593)))</f>
        <v>0</v>
      </c>
      <c r="AI593" s="50">
        <f t="array" aca="1" ref="AI593" ca="1">IF(RESET,0,IF(LOAD_ROM,ROM!AI454,IF(AND(MMU_CLK,MMU_MEMW,CELL("address",AI593)=CELL("address",OFFSET(RAM0,MMU_RAM_X,MMU_RAM_Y))),MMU_VAL,AI593)))</f>
        <v>0</v>
      </c>
      <c r="AJ593" s="50">
        <f t="array" aca="1" ref="AJ593" ca="1">IF(RESET,0,IF(LOAD_ROM,ROM!AJ454,IF(AND(MMU_CLK,MMU_MEMW,CELL("address",AJ593)=CELL("address",OFFSET(RAM0,MMU_RAM_X,MMU_RAM_Y))),MMU_VAL,AJ593)))</f>
        <v>0</v>
      </c>
      <c r="AK593" s="50">
        <f t="array" aca="1" ref="AK593" ca="1">IF(RESET,0,IF(LOAD_ROM,ROM!AK454,IF(AND(MMU_CLK,MMU_MEMW,CELL("address",AK593)=CELL("address",OFFSET(RAM0,MMU_RAM_X,MMU_RAM_Y))),MMU_VAL,AK593)))</f>
        <v>0</v>
      </c>
      <c r="AL593" s="50">
        <f t="array" aca="1" ref="AL593" ca="1">IF(RESET,0,IF(LOAD_ROM,ROM!AL454,IF(AND(MMU_CLK,MMU_MEMW,CELL("address",AL593)=CELL("address",OFFSET(RAM0,MMU_RAM_X,MMU_RAM_Y))),MMU_VAL,AL593)))</f>
        <v>0</v>
      </c>
      <c r="AM593" s="50">
        <f t="array" aca="1" ref="AM593" ca="1">IF(RESET,0,IF(LOAD_ROM,ROM!AM454,IF(AND(MMU_CLK,MMU_MEMW,CELL("address",AM593)=CELL("address",OFFSET(RAM0,MMU_RAM_X,MMU_RAM_Y))),MMU_VAL,AM593)))</f>
        <v>0</v>
      </c>
      <c r="AN593" s="50">
        <f t="array" aca="1" ref="AN593" ca="1">IF(RESET,0,IF(LOAD_ROM,ROM!AN454,IF(AND(MMU_CLK,MMU_MEMW,CELL("address",AN593)=CELL("address",OFFSET(RAM0,MMU_RAM_X,MMU_RAM_Y))),MMU_VAL,AN593)))</f>
        <v>0</v>
      </c>
      <c r="AO593" s="50">
        <f t="array" aca="1" ref="AO593" ca="1">IF(RESET,0,IF(LOAD_ROM,ROM!AO454,IF(AND(MMU_CLK,MMU_MEMW,CELL("address",AO593)=CELL("address",OFFSET(RAM0,MMU_RAM_X,MMU_RAM_Y))),MMU_VAL,AO593)))</f>
        <v>0</v>
      </c>
      <c r="AP593" s="50">
        <f t="array" aca="1" ref="AP593" ca="1">IF(RESET,0,IF(LOAD_ROM,ROM!AP454,IF(AND(MMU_CLK,MMU_MEMW,CELL("address",AP593)=CELL("address",OFFSET(RAM0,MMU_RAM_X,MMU_RAM_Y))),MMU_VAL,AP593)))</f>
        <v>0</v>
      </c>
      <c r="AQ593" s="50">
        <f t="array" aca="1" ref="AQ593" ca="1">IF(RESET,0,IF(LOAD_ROM,ROM!AQ454,IF(AND(MMU_CLK,MMU_MEMW,CELL("address",AQ593)=CELL("address",OFFSET(RAM0,MMU_RAM_X,MMU_RAM_Y))),MMU_VAL,AQ593)))</f>
        <v>0</v>
      </c>
      <c r="AR593" s="50">
        <f t="array" aca="1" ref="AR593" ca="1">IF(RESET,0,IF(LOAD_ROM,ROM!AR454,IF(AND(MMU_CLK,MMU_MEMW,CELL("address",AR593)=CELL("address",OFFSET(RAM0,MMU_RAM_X,MMU_RAM_Y))),MMU_VAL,AR593)))</f>
        <v>0</v>
      </c>
      <c r="AS593" s="50">
        <f t="array" aca="1" ref="AS593" ca="1">IF(RESET,0,IF(LOAD_ROM,ROM!AS454,IF(AND(MMU_CLK,MMU_MEMW,CELL("address",AS593)=CELL("address",OFFSET(RAM0,MMU_RAM_X,MMU_RAM_Y))),MMU_VAL,AS593)))</f>
        <v>0</v>
      </c>
      <c r="AT593" s="50">
        <f t="array" aca="1" ref="AT593" ca="1">IF(RESET,0,IF(LOAD_ROM,ROM!AT454,IF(AND(MMU_CLK,MMU_MEMW,CELL("address",AT593)=CELL("address",OFFSET(RAM0,MMU_RAM_X,MMU_RAM_Y))),MMU_VAL,AT593)))</f>
        <v>0</v>
      </c>
      <c r="AU593" s="50">
        <f t="array" aca="1" ref="AU593" ca="1">IF(RESET,0,IF(LOAD_ROM,ROM!AU454,IF(AND(MMU_CLK,MMU_MEMW,CELL("address",AU593)=CELL("address",OFFSET(RAM0,MMU_RAM_X,MMU_RAM_Y))),MMU_VAL,AU593)))</f>
        <v>0</v>
      </c>
      <c r="AV593" s="50">
        <f t="array" aca="1" ref="AV593" ca="1">IF(RESET,0,IF(LOAD_ROM,ROM!AV454,IF(AND(MMU_CLK,MMU_MEMW,CELL("address",AV593)=CELL("address",OFFSET(RAM0,MMU_RAM_X,MMU_RAM_Y))),MMU_VAL,AV593)))</f>
        <v>0</v>
      </c>
      <c r="AW593" s="50">
        <f t="array" aca="1" ref="AW593" ca="1">IF(RESET,0,IF(LOAD_ROM,ROM!AW454,IF(AND(MMU_CLK,MMU_MEMW,CELL("address",AW593)=CELL("address",OFFSET(RAM0,MMU_RAM_X,MMU_RAM_Y))),MMU_VAL,AW593)))</f>
        <v>0</v>
      </c>
      <c r="AX593" s="50">
        <f t="array" aca="1" ref="AX593" ca="1">IF(RESET,0,IF(LOAD_ROM,ROM!AX454,IF(AND(MMU_CLK,MMU_MEMW,CELL("address",AX593)=CELL("address",OFFSET(RAM0,MMU_RAM_X,MMU_RAM_Y))),MMU_VAL,AX593)))</f>
        <v>0</v>
      </c>
      <c r="AY593" s="50">
        <f t="array" aca="1" ref="AY593" ca="1">IF(RESET,0,IF(LOAD_ROM,ROM!AY454,IF(AND(MMU_CLK,MMU_MEMW,CELL("address",AY593)=CELL("address",OFFSET(RAM0,MMU_RAM_X,MMU_RAM_Y))),MMU_VAL,AY593)))</f>
        <v>0</v>
      </c>
      <c r="AZ593" s="50">
        <f t="array" aca="1" ref="AZ593" ca="1">IF(RESET,0,IF(LOAD_ROM,ROM!AZ454,IF(AND(MMU_CLK,MMU_MEMW,CELL("address",AZ593)=CELL("address",OFFSET(RAM0,MMU_RAM_X,MMU_RAM_Y))),MMU_VAL,AZ593)))</f>
        <v>0</v>
      </c>
      <c r="BA593" s="50">
        <f t="array" aca="1" ref="BA593" ca="1">IF(RESET,0,IF(LOAD_ROM,ROM!BA454,IF(AND(MMU_CLK,MMU_MEMW,CELL("address",BA593)=CELL("address",OFFSET(RAM0,MMU_RAM_X,MMU_RAM_Y))),MMU_VAL,BA593)))</f>
        <v>0</v>
      </c>
      <c r="BB593" s="50">
        <f t="array" aca="1" ref="BB593" ca="1">IF(RESET,0,IF(LOAD_ROM,ROM!BB454,IF(AND(MMU_CLK,MMU_MEMW,CELL("address",BB593)=CELL("address",OFFSET(RAM0,MMU_RAM_X,MMU_RAM_Y))),MMU_VAL,BB593)))</f>
        <v>0</v>
      </c>
      <c r="BC593" s="50">
        <f t="array" aca="1" ref="BC593" ca="1">IF(RESET,0,IF(LOAD_ROM,ROM!BC454,IF(AND(MMU_CLK,MMU_MEMW,CELL("address",BC593)=CELL("address",OFFSET(RAM0,MMU_RAM_X,MMU_RAM_Y))),MMU_VAL,BC593)))</f>
        <v>0</v>
      </c>
      <c r="BD593" s="50">
        <f t="array" aca="1" ref="BD593" ca="1">IF(RESET,0,IF(LOAD_ROM,ROM!BD454,IF(AND(MMU_CLK,MMU_MEMW,CELL("address",BD593)=CELL("address",OFFSET(RAM0,MMU_RAM_X,MMU_RAM_Y))),MMU_VAL,BD593)))</f>
        <v>0</v>
      </c>
      <c r="BE593" s="50">
        <f t="array" aca="1" ref="BE593" ca="1">IF(RESET,0,IF(LOAD_ROM,ROM!BE454,IF(AND(MMU_CLK,MMU_MEMW,CELL("address",BE593)=CELL("address",OFFSET(RAM0,MMU_RAM_X,MMU_RAM_Y))),MMU_VAL,BE593)))</f>
        <v>0</v>
      </c>
      <c r="BF593" s="50">
        <f t="array" aca="1" ref="BF593" ca="1">IF(RESET,0,IF(LOAD_ROM,ROM!BF454,IF(AND(MMU_CLK,MMU_MEMW,CELL("address",BF593)=CELL("address",OFFSET(RAM0,MMU_RAM_X,MMU_RAM_Y))),MMU_VAL,BF593)))</f>
        <v>0</v>
      </c>
      <c r="BG593" s="50">
        <f t="array" aca="1" ref="BG593" ca="1">IF(RESET,0,IF(LOAD_ROM,ROM!BG454,IF(AND(MMU_CLK,MMU_MEMW,CELL("address",BG593)=CELL("address",OFFSET(RAM0,MMU_RAM_X,MMU_RAM_Y))),MMU_VAL,BG593)))</f>
        <v>0</v>
      </c>
      <c r="BH593" s="50">
        <f t="array" aca="1" ref="BH593" ca="1">IF(RESET,0,IF(LOAD_ROM,ROM!BH454,IF(AND(MMU_CLK,MMU_MEMW,CELL("address",BH593)=CELL("address",OFFSET(RAM0,MMU_RAM_X,MMU_RAM_Y))),MMU_VAL,BH593)))</f>
        <v>0</v>
      </c>
      <c r="BI593" s="50">
        <f t="array" aca="1" ref="BI593" ca="1">IF(RESET,0,IF(LOAD_ROM,ROM!BI454,IF(AND(MMU_CLK,MMU_MEMW,CELL("address",BI593)=CELL("address",OFFSET(RAM0,MMU_RAM_X,MMU_RAM_Y))),MMU_VAL,BI593)))</f>
        <v>0</v>
      </c>
      <c r="BJ593" s="50">
        <f t="array" aca="1" ref="BJ593" ca="1">IF(RESET,0,IF(LOAD_ROM,ROM!BJ454,IF(AND(MMU_CLK,MMU_MEMW,CELL("address",BJ593)=CELL("address",OFFSET(RAM0,MMU_RAM_X,MMU_RAM_Y))),MMU_VAL,BJ593)))</f>
        <v>0</v>
      </c>
      <c r="BK593" s="50">
        <f t="array" aca="1" ref="BK593" ca="1">IF(RESET,0,IF(LOAD_ROM,ROM!BK454,IF(AND(MMU_CLK,MMU_MEMW,CELL("address",BK593)=CELL("address",OFFSET(RAM0,MMU_RAM_X,MMU_RAM_Y))),MMU_VAL,BK593)))</f>
        <v>0</v>
      </c>
      <c r="BL593" s="50">
        <f t="array" aca="1" ref="BL593" ca="1">IF(RESET,0,IF(LOAD_ROM,ROM!BL454,IF(AND(MMU_CLK,MMU_MEMW,CELL("address",BL593)=CELL("address",OFFSET(RAM0,MMU_RAM_X,MMU_RAM_Y))),MMU_VAL,BL593)))</f>
        <v>0</v>
      </c>
      <c r="BM593" s="50">
        <f t="array" aca="1" ref="BM593" ca="1">IF(RESET,0,IF(LOAD_ROM,ROM!BM454,IF(AND(MMU_CLK,MMU_MEMW,CELL("address",BM593)=CELL("address",OFFSET(RAM0,MMU_RAM_X,MMU_RAM_Y))),MMU_VAL,BM593)))</f>
        <v>0</v>
      </c>
      <c r="BN593" s="50">
        <f t="array" aca="1" ref="BN593" ca="1">IF(RESET,0,IF(LOAD_ROM,ROM!BN454,IF(AND(MMU_CLK,MMU_MEMW,CELL("address",BN593)=CELL("address",OFFSET(RAM0,MMU_RAM_X,MMU_RAM_Y))),MMU_VAL,BN593)))</f>
        <v>0</v>
      </c>
      <c r="BO593" s="50">
        <f t="array" aca="1" ref="BO593" ca="1">IF(RESET,0,IF(LOAD_ROM,ROM!BO454,IF(AND(MMU_CLK,MMU_MEMW,CELL("address",BO593)=CELL("address",OFFSET(RAM0,MMU_RAM_X,MMU_RAM_Y))),MMU_VAL,BO593)))</f>
        <v>0</v>
      </c>
      <c r="BP593" s="50">
        <f t="array" aca="1" ref="BP593" ca="1">IF(RESET,0,IF(LOAD_ROM,ROM!BP454,IF(AND(MMU_CLK,MMU_MEMW,CELL("address",BP593)=CELL("address",OFFSET(RAM0,MMU_RAM_X,MMU_RAM_Y))),MMU_VAL,BP593)))</f>
        <v>0</v>
      </c>
      <c r="BQ593" s="50">
        <f t="array" aca="1" ref="BQ593" ca="1">IF(RESET,0,IF(LOAD_ROM,ROM!BQ454,IF(AND(MMU_CLK,MMU_MEMW,CELL("address",BQ593)=CELL("address",OFFSET(RAM0,MMU_RAM_X,MMU_RAM_Y))),MMU_VAL,BQ593)))</f>
        <v>0</v>
      </c>
      <c r="BR593" s="50">
        <f t="array" aca="1" ref="BR593" ca="1">IF(RESET,0,IF(LOAD_ROM,ROM!BR454,IF(AND(MMU_CLK,MMU_MEMW,CELL("address",BR593)=CELL("address",OFFSET(RAM0,MMU_RAM_X,MMU_RAM_Y))),MMU_VAL,BR593)))</f>
        <v>0</v>
      </c>
      <c r="BS593" s="50">
        <f t="array" aca="1" ref="BS593" ca="1">IF(RESET,0,IF(LOAD_ROM,ROM!BS454,IF(AND(MMU_CLK,MMU_MEMW,CELL("address",BS593)=CELL("address",OFFSET(RAM0,MMU_RAM_X,MMU_RAM_Y))),MMU_VAL,BS593)))</f>
        <v>0</v>
      </c>
      <c r="BT593" s="50">
        <f t="array" aca="1" ref="BT593" ca="1">IF(RESET,0,IF(LOAD_ROM,ROM!BT454,IF(AND(MMU_CLK,MMU_MEMW,CELL("address",BT593)=CELL("address",OFFSET(RAM0,MMU_RAM_X,MMU_RAM_Y))),MMU_VAL,BT593)))</f>
        <v>0</v>
      </c>
      <c r="BU593" s="50">
        <f t="array" aca="1" ref="BU593" ca="1">IF(RESET,0,IF(LOAD_ROM,ROM!BU454,IF(AND(MMU_CLK,MMU_MEMW,CELL("address",BU593)=CELL("address",OFFSET(RAM0,MMU_RAM_X,MMU_RAM_Y))),MMU_VAL,BU593)))</f>
        <v>0</v>
      </c>
      <c r="BV593" s="50">
        <f t="array" aca="1" ref="BV593" ca="1">IF(RESET,0,IF(LOAD_ROM,ROM!BV454,IF(AND(MMU_CLK,MMU_MEMW,CELL("address",BV593)=CELL("address",OFFSET(RAM0,MMU_RAM_X,MMU_RAM_Y))),MMU_VAL,BV593)))</f>
        <v>0</v>
      </c>
      <c r="BW593" s="50">
        <f t="array" aca="1" ref="BW593" ca="1">IF(RESET,0,IF(LOAD_ROM,ROM!BW454,IF(AND(MMU_CLK,MMU_MEMW,CELL("address",BW593)=CELL("address",OFFSET(RAM0,MMU_RAM_X,MMU_RAM_Y))),MMU_VAL,BW593)))</f>
        <v>0</v>
      </c>
      <c r="BX593" s="50">
        <f t="array" aca="1" ref="BX593" ca="1">IF(RESET,0,IF(LOAD_ROM,ROM!BX454,IF(AND(MMU_CLK,MMU_MEMW,CELL("address",BX593)=CELL("address",OFFSET(RAM0,MMU_RAM_X,MMU_RAM_Y))),MMU_VAL,BX593)))</f>
        <v>0</v>
      </c>
      <c r="BY593" s="50">
        <f t="array" aca="1" ref="BY593" ca="1">IF(RESET,0,IF(LOAD_ROM,ROM!BY454,IF(AND(MMU_CLK,MMU_MEMW,CELL("address",BY593)=CELL("address",OFFSET(RAM0,MMU_RAM_X,MMU_RAM_Y))),MMU_VAL,BY593)))</f>
        <v>0</v>
      </c>
      <c r="BZ593" s="50">
        <f t="array" aca="1" ref="BZ593" ca="1">IF(RESET,0,IF(LOAD_ROM,ROM!BZ454,IF(AND(MMU_CLK,MMU_MEMW,CELL("address",BZ593)=CELL("address",OFFSET(RAM0,MMU_RAM_X,MMU_RAM_Y))),MMU_VAL,BZ593)))</f>
        <v>0</v>
      </c>
      <c r="CA593" s="50">
        <f t="array" aca="1" ref="CA593" ca="1">IF(RESET,0,IF(LOAD_ROM,ROM!CA454,IF(AND(MMU_CLK,MMU_MEMW,CELL("address",CA593)=CELL("address",OFFSET(RAM0,MMU_RAM_X,MMU_RAM_Y))),MMU_VAL,CA593)))</f>
        <v>0</v>
      </c>
      <c r="CB593" s="50">
        <f t="array" aca="1" ref="CB593" ca="1">IF(RESET,0,IF(LOAD_ROM,ROM!CB454,IF(AND(MMU_CLK,MMU_MEMW,CELL("address",CB593)=CELL("address",OFFSET(RAM0,MMU_RAM_X,MMU_RAM_Y))),MMU_VAL,CB593)))</f>
        <v>0</v>
      </c>
      <c r="CC593" s="50">
        <f t="array" aca="1" ref="CC593" ca="1">IF(RESET,0,IF(LOAD_ROM,ROM!CC454,IF(AND(MMU_CLK,MMU_MEMW,CELL("address",CC593)=CELL("address",OFFSET(RAM0,MMU_RAM_X,MMU_RAM_Y))),MMU_VAL,CC593)))</f>
        <v>0</v>
      </c>
      <c r="CD593" s="50">
        <f t="array" aca="1" ref="CD593" ca="1">IF(RESET,0,IF(LOAD_ROM,ROM!CD454,IF(AND(MMU_CLK,MMU_MEMW,CELL("address",CD593)=CELL("address",OFFSET(RAM0,MMU_RAM_X,MMU_RAM_Y))),MMU_VAL,CD593)))</f>
        <v>0</v>
      </c>
      <c r="CE593" s="50">
        <f t="array" aca="1" ref="CE593" ca="1">IF(RESET,0,IF(LOAD_ROM,ROM!CE454,IF(AND(MMU_CLK,MMU_MEMW,CELL("address",CE593)=CELL("address",OFFSET(RAM0,MMU_RAM_X,MMU_RAM_Y))),MMU_VAL,CE593)))</f>
        <v>0</v>
      </c>
      <c r="CF593" s="50">
        <f t="array" aca="1" ref="CF593" ca="1">IF(RESET,0,IF(LOAD_ROM,ROM!CF454,IF(AND(MMU_CLK,MMU_MEMW,CELL("address",CF593)=CELL("address",OFFSET(RAM0,MMU_RAM_X,MMU_RAM_Y))),MMU_VAL,CF593)))</f>
        <v>0</v>
      </c>
      <c r="CG593" s="50">
        <f t="array" aca="1" ref="CG593" ca="1">IF(RESET,0,IF(LOAD_ROM,ROM!CG454,IF(AND(MMU_CLK,MMU_MEMW,CELL("address",CG593)=CELL("address",OFFSET(RAM0,MMU_RAM_X,MMU_RAM_Y))),MMU_VAL,CG593)))</f>
        <v>0</v>
      </c>
      <c r="CH593" s="50">
        <f t="array" aca="1" ref="CH593" ca="1">IF(RESET,0,IF(LOAD_ROM,ROM!CH454,IF(AND(MMU_CLK,MMU_MEMW,CELL("address",CH593)=CELL("address",OFFSET(RAM0,MMU_RAM_X,MMU_RAM_Y))),MMU_VAL,CH593)))</f>
        <v>0</v>
      </c>
      <c r="CI593" s="50">
        <f t="array" aca="1" ref="CI593" ca="1">IF(RESET,0,IF(LOAD_ROM,ROM!CI454,IF(AND(MMU_CLK,MMU_MEMW,CELL("address",CI593)=CELL("address",OFFSET(RAM0,MMU_RAM_X,MMU_RAM_Y))),MMU_VAL,CI593)))</f>
        <v>0</v>
      </c>
      <c r="CJ593" s="50">
        <f t="array" aca="1" ref="CJ593" ca="1">IF(RESET,0,IF(LOAD_ROM,ROM!CJ454,IF(AND(MMU_CLK,MMU_MEMW,CELL("address",CJ593)=CELL("address",OFFSET(RAM0,MMU_RAM_X,MMU_RAM_Y))),MMU_VAL,CJ593)))</f>
        <v>0</v>
      </c>
      <c r="CK593" s="50">
        <f t="array" aca="1" ref="CK593" ca="1">IF(RESET,0,IF(LOAD_ROM,ROM!CK454,IF(AND(MMU_CLK,MMU_MEMW,CELL("address",CK593)=CELL("address",OFFSET(RAM0,MMU_RAM_X,MMU_RAM_Y))),MMU_VAL,CK593)))</f>
        <v>0</v>
      </c>
      <c r="CL593" s="50">
        <f t="array" aca="1" ref="CL593" ca="1">IF(RESET,0,IF(LOAD_ROM,ROM!CL454,IF(AND(MMU_CLK,MMU_MEMW,CELL("address",CL593)=CELL("address",OFFSET(RAM0,MMU_RAM_X,MMU_RAM_Y))),MMU_VAL,CL593)))</f>
        <v>0</v>
      </c>
      <c r="CM593" s="50">
        <f t="array" aca="1" ref="CM593" ca="1">IF(RESET,0,IF(LOAD_ROM,ROM!CM454,IF(AND(MMU_CLK,MMU_MEMW,CELL("address",CM593)=CELL("address",OFFSET(RAM0,MMU_RAM_X,MMU_RAM_Y))),MMU_VAL,CM593)))</f>
        <v>0</v>
      </c>
      <c r="CN593" s="50">
        <f t="array" aca="1" ref="CN593" ca="1">IF(RESET,0,IF(LOAD_ROM,ROM!CN454,IF(AND(MMU_CLK,MMU_MEMW,CELL("address",CN593)=CELL("address",OFFSET(RAM0,MMU_RAM_X,MMU_RAM_Y))),MMU_VAL,CN593)))</f>
        <v>0</v>
      </c>
      <c r="CO593" s="50">
        <f t="array" aca="1" ref="CO593" ca="1">IF(RESET,0,IF(LOAD_ROM,ROM!CO454,IF(AND(MMU_CLK,MMU_MEMW,CELL("address",CO593)=CELL("address",OFFSET(RAM0,MMU_RAM_X,MMU_RAM_Y))),MMU_VAL,CO593)))</f>
        <v>0</v>
      </c>
      <c r="CP593" s="50">
        <f t="array" aca="1" ref="CP593" ca="1">IF(RESET,0,IF(LOAD_ROM,ROM!CP454,IF(AND(MMU_CLK,MMU_MEMW,CELL("address",CP593)=CELL("address",OFFSET(RAM0,MMU_RAM_X,MMU_RAM_Y))),MMU_VAL,CP593)))</f>
        <v>0</v>
      </c>
      <c r="CQ593" s="50">
        <f t="array" aca="1" ref="CQ593" ca="1">IF(RESET,0,IF(LOAD_ROM,ROM!CQ454,IF(AND(MMU_CLK,MMU_MEMW,CELL("address",CQ593)=CELL("address",OFFSET(RAM0,MMU_RAM_X,MMU_RAM_Y))),MMU_VAL,CQ593)))</f>
        <v>0</v>
      </c>
      <c r="CR593" s="50">
        <f t="array" aca="1" ref="CR593" ca="1">IF(RESET,0,IF(LOAD_ROM,ROM!CR454,IF(AND(MMU_CLK,MMU_MEMW,CELL("address",CR593)=CELL("address",OFFSET(RAM0,MMU_RAM_X,MMU_RAM_Y))),MMU_VAL,CR593)))</f>
        <v>0</v>
      </c>
      <c r="CS593" s="50">
        <f t="array" aca="1" ref="CS593" ca="1">IF(RESET,0,IF(LOAD_ROM,ROM!CS454,IF(AND(MMU_CLK,MMU_MEMW,CELL("address",CS593)=CELL("address",OFFSET(RAM0,MMU_RAM_X,MMU_RAM_Y))),MMU_VAL,CS593)))</f>
        <v>0</v>
      </c>
      <c r="CT593" s="50">
        <f t="array" aca="1" ref="CT593" ca="1">IF(RESET,0,IF(LOAD_ROM,ROM!CT454,IF(AND(MMU_CLK,MMU_MEMW,CELL("address",CT593)=CELL("address",OFFSET(RAM0,MMU_RAM_X,MMU_RAM_Y))),MMU_VAL,CT593)))</f>
        <v>0</v>
      </c>
      <c r="CU593" s="50">
        <f t="array" aca="1" ref="CU593" ca="1">IF(RESET,0,IF(LOAD_ROM,ROM!CU454,IF(AND(MMU_CLK,MMU_MEMW,CELL("address",CU593)=CELL("address",OFFSET(RAM0,MMU_RAM_X,MMU_RAM_Y))),MMU_VAL,CU593)))</f>
        <v>0</v>
      </c>
      <c r="CV593" s="50">
        <f t="array" aca="1" ref="CV593" ca="1">IF(RESET,0,IF(LOAD_ROM,ROM!CV454,IF(AND(MMU_CLK,MMU_MEMW,CELL("address",CV593)=CELL("address",OFFSET(RAM0,MMU_RAM_X,MMU_RAM_Y))),MMU_VAL,CV593)))</f>
        <v>0</v>
      </c>
      <c r="CW593" s="50">
        <f t="array" aca="1" ref="CW593" ca="1">IF(RESET,0,IF(LOAD_ROM,ROM!CW454,IF(AND(MMU_CLK,MMU_MEMW,CELL("address",CW593)=CELL("address",OFFSET(RAM0,MMU_RAM_X,MMU_RAM_Y))),MMU_VAL,CW593)))</f>
        <v>0</v>
      </c>
      <c r="CX593" s="50">
        <f t="array" aca="1" ref="CX593" ca="1">IF(RESET,0,IF(LOAD_ROM,ROM!CX454,IF(AND(MMU_CLK,MMU_MEMW,CELL("address",CX593)=CELL("address",OFFSET(RAM0,MMU_RAM_X,MMU_RAM_Y))),MMU_VAL,CX593)))</f>
        <v>0</v>
      </c>
      <c r="CY593" s="50">
        <f t="array" aca="1" ref="CY593" ca="1">IF(RESET,0,IF(LOAD_ROM,ROM!CY454,IF(AND(MMU_CLK,MMU_MEMW,CELL("address",CY593)=CELL("address",OFFSET(RAM0,MMU_RAM_X,MMU_RAM_Y))),MMU_VAL,CY593)))</f>
        <v>0</v>
      </c>
      <c r="CZ593" s="50">
        <f t="array" aca="1" ref="CZ593" ca="1">IF(RESET,0,IF(LOAD_ROM,ROM!CZ454,IF(AND(MMU_CLK,MMU_MEMW,CELL("address",CZ593)=CELL("address",OFFSET(RAM0,MMU_RAM_X,MMU_RAM_Y))),MMU_VAL,CZ593)))</f>
        <v>0</v>
      </c>
      <c r="DA593" s="50">
        <f t="array" aca="1" ref="DA593" ca="1">IF(RESET,0,IF(LOAD_ROM,ROM!DA454,IF(AND(MMU_CLK,MMU_MEMW,CELL("address",DA593)=CELL("address",OFFSET(RAM0,MMU_RAM_X,MMU_RAM_Y))),MMU_VAL,DA593)))</f>
        <v>0</v>
      </c>
      <c r="DB593" s="50">
        <f t="array" aca="1" ref="DB593" ca="1">IF(RESET,0,IF(LOAD_ROM,ROM!DB454,IF(AND(MMU_CLK,MMU_MEMW,CELL("address",DB593)=CELL("address",OFFSET(RAM0,MMU_RAM_X,MMU_RAM_Y))),MMU_VAL,DB593)))</f>
        <v>0</v>
      </c>
      <c r="DC593" s="50">
        <f t="array" aca="1" ref="DC593" ca="1">IF(RESET,0,IF(LOAD_ROM,ROM!DC454,IF(AND(MMU_CLK,MMU_MEMW,CELL("address",DC593)=CELL("address",OFFSET(RAM0,MMU_RAM_X,MMU_RAM_Y))),MMU_VAL,DC593)))</f>
        <v>0</v>
      </c>
      <c r="DD593" s="50">
        <f t="array" aca="1" ref="DD593" ca="1">IF(RESET,0,IF(LOAD_ROM,ROM!DD454,IF(AND(MMU_CLK,MMU_MEMW,CELL("address",DD593)=CELL("address",OFFSET(RAM0,MMU_RAM_X,MMU_RAM_Y))),MMU_VAL,DD593)))</f>
        <v>0</v>
      </c>
      <c r="DE593" s="50">
        <f t="array" aca="1" ref="DE593" ca="1">IF(RESET,0,IF(LOAD_ROM,ROM!DE454,IF(AND(MMU_CLK,MMU_MEMW,CELL("address",DE593)=CELL("address",OFFSET(RAM0,MMU_RAM_X,MMU_RAM_Y))),MMU_VAL,DE593)))</f>
        <v>0</v>
      </c>
      <c r="DF593" s="50">
        <f t="array" aca="1" ref="DF593" ca="1">IF(RESET,0,IF(LOAD_ROM,ROM!DF454,IF(AND(MMU_CLK,MMU_MEMW,CELL("address",DF593)=CELL("address",OFFSET(RAM0,MMU_RAM_X,MMU_RAM_Y))),MMU_VAL,DF593)))</f>
        <v>0</v>
      </c>
      <c r="DG593" s="50">
        <f t="array" aca="1" ref="DG593" ca="1">IF(RESET,0,IF(LOAD_ROM,ROM!DG454,IF(AND(MMU_CLK,MMU_MEMW,CELL("address",DG593)=CELL("address",OFFSET(RAM0,MMU_RAM_X,MMU_RAM_Y))),MMU_VAL,DG593)))</f>
        <v>0</v>
      </c>
      <c r="DH593" s="50">
        <f t="array" aca="1" ref="DH593" ca="1">IF(RESET,0,IF(LOAD_ROM,ROM!DH454,IF(AND(MMU_CLK,MMU_MEMW,CELL("address",DH593)=CELL("address",OFFSET(RAM0,MMU_RAM_X,MMU_RAM_Y))),MMU_VAL,DH593)))</f>
        <v>0</v>
      </c>
      <c r="DI593" s="50">
        <f t="array" aca="1" ref="DI593" ca="1">IF(RESET,0,IF(LOAD_ROM,ROM!DI454,IF(AND(MMU_CLK,MMU_MEMW,CELL("address",DI593)=CELL("address",OFFSET(RAM0,MMU_RAM_X,MMU_RAM_Y))),MMU_VAL,DI593)))</f>
        <v>0</v>
      </c>
      <c r="DJ593" s="50">
        <f t="array" aca="1" ref="DJ593" ca="1">IF(RESET,0,IF(LOAD_ROM,ROM!DJ454,IF(AND(MMU_CLK,MMU_MEMW,CELL("address",DJ593)=CELL("address",OFFSET(RAM0,MMU_RAM_X,MMU_RAM_Y))),MMU_VAL,DJ593)))</f>
        <v>0</v>
      </c>
      <c r="DK593" s="50">
        <f t="array" aca="1" ref="DK593" ca="1">IF(RESET,0,IF(LOAD_ROM,ROM!DK454,IF(AND(MMU_CLK,MMU_MEMW,CELL("address",DK593)=CELL("address",OFFSET(RAM0,MMU_RAM_X,MMU_RAM_Y))),MMU_VAL,DK593)))</f>
        <v>0</v>
      </c>
      <c r="DL593" s="50">
        <f t="array" aca="1" ref="DL593" ca="1">IF(RESET,0,IF(LOAD_ROM,ROM!DL454,IF(AND(MMU_CLK,MMU_MEMW,CELL("address",DL593)=CELL("address",OFFSET(RAM0,MMU_RAM_X,MMU_RAM_Y))),MMU_VAL,DL593)))</f>
        <v>0</v>
      </c>
      <c r="DM593" s="50">
        <f t="array" aca="1" ref="DM593" ca="1">IF(RESET,0,IF(LOAD_ROM,ROM!DM454,IF(AND(MMU_CLK,MMU_MEMW,CELL("address",DM593)=CELL("address",OFFSET(RAM0,MMU_RAM_X,MMU_RAM_Y))),MMU_VAL,DM593)))</f>
        <v>0</v>
      </c>
      <c r="DN593" s="50">
        <f t="array" aca="1" ref="DN593" ca="1">IF(RESET,0,IF(LOAD_ROM,ROM!DN454,IF(AND(MMU_CLK,MMU_MEMW,CELL("address",DN593)=CELL("address",OFFSET(RAM0,MMU_RAM_X,MMU_RAM_Y))),MMU_VAL,DN593)))</f>
        <v>0</v>
      </c>
      <c r="DO593" s="50">
        <f t="array" aca="1" ref="DO593" ca="1">IF(RESET,0,IF(LOAD_ROM,ROM!DO454,IF(AND(MMU_CLK,MMU_MEMW,CELL("address",DO593)=CELL("address",OFFSET(RAM0,MMU_RAM_X,MMU_RAM_Y))),MMU_VAL,DO593)))</f>
        <v>0</v>
      </c>
      <c r="DP593" s="50">
        <f t="array" aca="1" ref="DP593" ca="1">IF(RESET,0,IF(LOAD_ROM,ROM!DP454,IF(AND(MMU_CLK,MMU_MEMW,CELL("address",DP593)=CELL("address",OFFSET(RAM0,MMU_RAM_X,MMU_RAM_Y))),MMU_VAL,DP593)))</f>
        <v>0</v>
      </c>
      <c r="DQ593" s="50">
        <f t="array" aca="1" ref="DQ593" ca="1">IF(RESET,0,IF(LOAD_ROM,ROM!DQ454,IF(AND(MMU_CLK,MMU_MEMW,CELL("address",DQ593)=CELL("address",OFFSET(RAM0,MMU_RAM_X,MMU_RAM_Y))),MMU_VAL,DQ593)))</f>
        <v>0</v>
      </c>
      <c r="DR593" s="50">
        <f t="array" aca="1" ref="DR593" ca="1">IF(RESET,0,IF(LOAD_ROM,ROM!DR454,IF(AND(MMU_CLK,MMU_MEMW,CELL("address",DR593)=CELL("address",OFFSET(RAM0,MMU_RAM_X,MMU_RAM_Y))),MMU_VAL,DR593)))</f>
        <v>0</v>
      </c>
      <c r="DS593" s="50">
        <f t="array" aca="1" ref="DS593" ca="1">IF(RESET,0,IF(LOAD_ROM,ROM!DS454,IF(AND(MMU_CLK,MMU_MEMW,CELL("address",DS593)=CELL("address",OFFSET(RAM0,MMU_RAM_X,MMU_RAM_Y))),MMU_VAL,DS593)))</f>
        <v>0</v>
      </c>
      <c r="DT593" s="50">
        <f t="array" aca="1" ref="DT593" ca="1">IF(RESET,0,IF(LOAD_ROM,ROM!DT454,IF(AND(MMU_CLK,MMU_MEMW,CELL("address",DT593)=CELL("address",OFFSET(RAM0,MMU_RAM_X,MMU_RAM_Y))),MMU_VAL,DT593)))</f>
        <v>0</v>
      </c>
      <c r="DU593" s="50">
        <f t="array" aca="1" ref="DU593" ca="1">IF(RESET,0,IF(LOAD_ROM,ROM!DU454,IF(AND(MMU_CLK,MMU_MEMW,CELL("address",DU593)=CELL("address",OFFSET(RAM0,MMU_RAM_X,MMU_RAM_Y))),MMU_VAL,DU593)))</f>
        <v>0</v>
      </c>
      <c r="DV593" s="50">
        <f t="array" aca="1" ref="DV593" ca="1">IF(RESET,0,IF(LOAD_ROM,ROM!DV454,IF(AND(MMU_CLK,MMU_MEMW,CELL("address",DV593)=CELL("address",OFFSET(RAM0,MMU_RAM_X,MMU_RAM_Y))),MMU_VAL,DV593)))</f>
        <v>0</v>
      </c>
      <c r="DW593" s="50">
        <f t="array" aca="1" ref="DW593" ca="1">IF(RESET,0,IF(LOAD_ROM,ROM!DW454,IF(AND(MMU_CLK,MMU_MEMW,CELL("address",DW593)=CELL("address",OFFSET(RAM0,MMU_RAM_X,MMU_RAM_Y))),MMU_VAL,DW593)))</f>
        <v>0</v>
      </c>
      <c r="DX593" s="50">
        <f t="array" aca="1" ref="DX593" ca="1">IF(RESET,0,IF(LOAD_ROM,ROM!DX454,IF(AND(MMU_CLK,MMU_MEMW,CELL("address",DX593)=CELL("address",OFFSET(RAM0,MMU_RAM_X,MMU_RAM_Y))),MMU_VAL,DX593)))</f>
        <v>0</v>
      </c>
    </row>
    <row r="594" spans="1:128" x14ac:dyDescent="0.35">
      <c r="A594" s="50">
        <f t="array" aca="1" ref="A594" ca="1">IF(RESET,0,IF(LOAD_ROM,ROM!A455,IF(AND(MMU_CLK,MMU_MEMW,CELL("address",A594)=CELL("address",OFFSET(RAM0,MMU_RAM_X,MMU_RAM_Y))),MMU_VAL,A594)))</f>
        <v>0</v>
      </c>
      <c r="B594" s="50">
        <f t="array" aca="1" ref="B594" ca="1">IF(RESET,0,IF(LOAD_ROM,ROM!B455,IF(AND(MMU_CLK,MMU_MEMW,CELL("address",B594)=CELL("address",OFFSET(RAM0,MMU_RAM_X,MMU_RAM_Y))),MMU_VAL,B594)))</f>
        <v>0</v>
      </c>
      <c r="C594" s="50">
        <f t="array" aca="1" ref="C594" ca="1">IF(RESET,0,IF(LOAD_ROM,ROM!C455,IF(AND(MMU_CLK,MMU_MEMW,CELL("address",C594)=CELL("address",OFFSET(RAM0,MMU_RAM_X,MMU_RAM_Y))),MMU_VAL,C594)))</f>
        <v>0</v>
      </c>
      <c r="D594" s="50">
        <f t="array" aca="1" ref="D594" ca="1">IF(RESET,0,IF(LOAD_ROM,ROM!D455,IF(AND(MMU_CLK,MMU_MEMW,CELL("address",D594)=CELL("address",OFFSET(RAM0,MMU_RAM_X,MMU_RAM_Y))),MMU_VAL,D594)))</f>
        <v>0</v>
      </c>
      <c r="E594" s="50">
        <f t="array" aca="1" ref="E594" ca="1">IF(RESET,0,IF(LOAD_ROM,ROM!E455,IF(AND(MMU_CLK,MMU_MEMW,CELL("address",E594)=CELL("address",OFFSET(RAM0,MMU_RAM_X,MMU_RAM_Y))),MMU_VAL,E594)))</f>
        <v>0</v>
      </c>
      <c r="F594" s="50">
        <f t="array" aca="1" ref="F594" ca="1">IF(RESET,0,IF(LOAD_ROM,ROM!F455,IF(AND(MMU_CLK,MMU_MEMW,CELL("address",F594)=CELL("address",OFFSET(RAM0,MMU_RAM_X,MMU_RAM_Y))),MMU_VAL,F594)))</f>
        <v>0</v>
      </c>
      <c r="G594" s="50">
        <f t="array" aca="1" ref="G594" ca="1">IF(RESET,0,IF(LOAD_ROM,ROM!G455,IF(AND(MMU_CLK,MMU_MEMW,CELL("address",G594)=CELL("address",OFFSET(RAM0,MMU_RAM_X,MMU_RAM_Y))),MMU_VAL,G594)))</f>
        <v>0</v>
      </c>
      <c r="H594" s="50">
        <f t="array" aca="1" ref="H594" ca="1">IF(RESET,0,IF(LOAD_ROM,ROM!H455,IF(AND(MMU_CLK,MMU_MEMW,CELL("address",H594)=CELL("address",OFFSET(RAM0,MMU_RAM_X,MMU_RAM_Y))),MMU_VAL,H594)))</f>
        <v>0</v>
      </c>
      <c r="I594" s="50">
        <f t="array" aca="1" ref="I594" ca="1">IF(RESET,0,IF(LOAD_ROM,ROM!I455,IF(AND(MMU_CLK,MMU_MEMW,CELL("address",I594)=CELL("address",OFFSET(RAM0,MMU_RAM_X,MMU_RAM_Y))),MMU_VAL,I594)))</f>
        <v>0</v>
      </c>
      <c r="J594" s="50">
        <f t="array" aca="1" ref="J594" ca="1">IF(RESET,0,IF(LOAD_ROM,ROM!J455,IF(AND(MMU_CLK,MMU_MEMW,CELL("address",J594)=CELL("address",OFFSET(RAM0,MMU_RAM_X,MMU_RAM_Y))),MMU_VAL,J594)))</f>
        <v>0</v>
      </c>
      <c r="K594" s="50">
        <f t="array" aca="1" ref="K594" ca="1">IF(RESET,0,IF(LOAD_ROM,ROM!K455,IF(AND(MMU_CLK,MMU_MEMW,CELL("address",K594)=CELL("address",OFFSET(RAM0,MMU_RAM_X,MMU_RAM_Y))),MMU_VAL,K594)))</f>
        <v>0</v>
      </c>
      <c r="L594" s="50">
        <f t="array" aca="1" ref="L594" ca="1">IF(RESET,0,IF(LOAD_ROM,ROM!L455,IF(AND(MMU_CLK,MMU_MEMW,CELL("address",L594)=CELL("address",OFFSET(RAM0,MMU_RAM_X,MMU_RAM_Y))),MMU_VAL,L594)))</f>
        <v>0</v>
      </c>
      <c r="M594" s="50">
        <f t="array" aca="1" ref="M594" ca="1">IF(RESET,0,IF(LOAD_ROM,ROM!M455,IF(AND(MMU_CLK,MMU_MEMW,CELL("address",M594)=CELL("address",OFFSET(RAM0,MMU_RAM_X,MMU_RAM_Y))),MMU_VAL,M594)))</f>
        <v>0</v>
      </c>
      <c r="N594" s="50">
        <f t="array" aca="1" ref="N594" ca="1">IF(RESET,0,IF(LOAD_ROM,ROM!N455,IF(AND(MMU_CLK,MMU_MEMW,CELL("address",N594)=CELL("address",OFFSET(RAM0,MMU_RAM_X,MMU_RAM_Y))),MMU_VAL,N594)))</f>
        <v>0</v>
      </c>
      <c r="O594" s="50">
        <f t="array" aca="1" ref="O594" ca="1">IF(RESET,0,IF(LOAD_ROM,ROM!O455,IF(AND(MMU_CLK,MMU_MEMW,CELL("address",O594)=CELL("address",OFFSET(RAM0,MMU_RAM_X,MMU_RAM_Y))),MMU_VAL,O594)))</f>
        <v>0</v>
      </c>
      <c r="P594" s="50">
        <f t="array" aca="1" ref="P594" ca="1">IF(RESET,0,IF(LOAD_ROM,ROM!P455,IF(AND(MMU_CLK,MMU_MEMW,CELL("address",P594)=CELL("address",OFFSET(RAM0,MMU_RAM_X,MMU_RAM_Y))),MMU_VAL,P594)))</f>
        <v>0</v>
      </c>
      <c r="Q594" s="50">
        <f t="array" aca="1" ref="Q594" ca="1">IF(RESET,0,IF(LOAD_ROM,ROM!Q455,IF(AND(MMU_CLK,MMU_MEMW,CELL("address",Q594)=CELL("address",OFFSET(RAM0,MMU_RAM_X,MMU_RAM_Y))),MMU_VAL,Q594)))</f>
        <v>0</v>
      </c>
      <c r="R594" s="50">
        <f t="array" aca="1" ref="R594" ca="1">IF(RESET,0,IF(LOAD_ROM,ROM!R455,IF(AND(MMU_CLK,MMU_MEMW,CELL("address",R594)=CELL("address",OFFSET(RAM0,MMU_RAM_X,MMU_RAM_Y))),MMU_VAL,R594)))</f>
        <v>0</v>
      </c>
      <c r="S594" s="50">
        <f t="array" aca="1" ref="S594" ca="1">IF(RESET,0,IF(LOAD_ROM,ROM!S455,IF(AND(MMU_CLK,MMU_MEMW,CELL("address",S594)=CELL("address",OFFSET(RAM0,MMU_RAM_X,MMU_RAM_Y))),MMU_VAL,S594)))</f>
        <v>0</v>
      </c>
      <c r="T594" s="50">
        <f t="array" aca="1" ref="T594" ca="1">IF(RESET,0,IF(LOAD_ROM,ROM!T455,IF(AND(MMU_CLK,MMU_MEMW,CELL("address",T594)=CELL("address",OFFSET(RAM0,MMU_RAM_X,MMU_RAM_Y))),MMU_VAL,T594)))</f>
        <v>0</v>
      </c>
      <c r="U594" s="50">
        <f t="array" aca="1" ref="U594" ca="1">IF(RESET,0,IF(LOAD_ROM,ROM!U455,IF(AND(MMU_CLK,MMU_MEMW,CELL("address",U594)=CELL("address",OFFSET(RAM0,MMU_RAM_X,MMU_RAM_Y))),MMU_VAL,U594)))</f>
        <v>0</v>
      </c>
      <c r="V594" s="50">
        <f t="array" aca="1" ref="V594" ca="1">IF(RESET,0,IF(LOAD_ROM,ROM!V455,IF(AND(MMU_CLK,MMU_MEMW,CELL("address",V594)=CELL("address",OFFSET(RAM0,MMU_RAM_X,MMU_RAM_Y))),MMU_VAL,V594)))</f>
        <v>0</v>
      </c>
      <c r="W594" s="50">
        <f t="array" aca="1" ref="W594" ca="1">IF(RESET,0,IF(LOAD_ROM,ROM!W455,IF(AND(MMU_CLK,MMU_MEMW,CELL("address",W594)=CELL("address",OFFSET(RAM0,MMU_RAM_X,MMU_RAM_Y))),MMU_VAL,W594)))</f>
        <v>0</v>
      </c>
      <c r="X594" s="50">
        <f t="array" aca="1" ref="X594" ca="1">IF(RESET,0,IF(LOAD_ROM,ROM!X455,IF(AND(MMU_CLK,MMU_MEMW,CELL("address",X594)=CELL("address",OFFSET(RAM0,MMU_RAM_X,MMU_RAM_Y))),MMU_VAL,X594)))</f>
        <v>0</v>
      </c>
      <c r="Y594" s="50">
        <f t="array" aca="1" ref="Y594" ca="1">IF(RESET,0,IF(LOAD_ROM,ROM!Y455,IF(AND(MMU_CLK,MMU_MEMW,CELL("address",Y594)=CELL("address",OFFSET(RAM0,MMU_RAM_X,MMU_RAM_Y))),MMU_VAL,Y594)))</f>
        <v>0</v>
      </c>
      <c r="Z594" s="50">
        <f t="array" aca="1" ref="Z594" ca="1">IF(RESET,0,IF(LOAD_ROM,ROM!Z455,IF(AND(MMU_CLK,MMU_MEMW,CELL("address",Z594)=CELL("address",OFFSET(RAM0,MMU_RAM_X,MMU_RAM_Y))),MMU_VAL,Z594)))</f>
        <v>0</v>
      </c>
      <c r="AA594" s="50">
        <f t="array" aca="1" ref="AA594" ca="1">IF(RESET,0,IF(LOAD_ROM,ROM!AA455,IF(AND(MMU_CLK,MMU_MEMW,CELL("address",AA594)=CELL("address",OFFSET(RAM0,MMU_RAM_X,MMU_RAM_Y))),MMU_VAL,AA594)))</f>
        <v>0</v>
      </c>
      <c r="AB594" s="50">
        <f t="array" aca="1" ref="AB594" ca="1">IF(RESET,0,IF(LOAD_ROM,ROM!AB455,IF(AND(MMU_CLK,MMU_MEMW,CELL("address",AB594)=CELL("address",OFFSET(RAM0,MMU_RAM_X,MMU_RAM_Y))),MMU_VAL,AB594)))</f>
        <v>0</v>
      </c>
      <c r="AC594" s="50">
        <f t="array" aca="1" ref="AC594" ca="1">IF(RESET,0,IF(LOAD_ROM,ROM!AC455,IF(AND(MMU_CLK,MMU_MEMW,CELL("address",AC594)=CELL("address",OFFSET(RAM0,MMU_RAM_X,MMU_RAM_Y))),MMU_VAL,AC594)))</f>
        <v>0</v>
      </c>
      <c r="AD594" s="50">
        <f t="array" aca="1" ref="AD594" ca="1">IF(RESET,0,IF(LOAD_ROM,ROM!AD455,IF(AND(MMU_CLK,MMU_MEMW,CELL("address",AD594)=CELL("address",OFFSET(RAM0,MMU_RAM_X,MMU_RAM_Y))),MMU_VAL,AD594)))</f>
        <v>0</v>
      </c>
      <c r="AE594" s="50">
        <f t="array" aca="1" ref="AE594" ca="1">IF(RESET,0,IF(LOAD_ROM,ROM!AE455,IF(AND(MMU_CLK,MMU_MEMW,CELL("address",AE594)=CELL("address",OFFSET(RAM0,MMU_RAM_X,MMU_RAM_Y))),MMU_VAL,AE594)))</f>
        <v>0</v>
      </c>
      <c r="AF594" s="50">
        <f t="array" aca="1" ref="AF594" ca="1">IF(RESET,0,IF(LOAD_ROM,ROM!AF455,IF(AND(MMU_CLK,MMU_MEMW,CELL("address",AF594)=CELL("address",OFFSET(RAM0,MMU_RAM_X,MMU_RAM_Y))),MMU_VAL,AF594)))</f>
        <v>0</v>
      </c>
      <c r="AG594" s="50">
        <f t="array" aca="1" ref="AG594" ca="1">IF(RESET,0,IF(LOAD_ROM,ROM!AG455,IF(AND(MMU_CLK,MMU_MEMW,CELL("address",AG594)=CELL("address",OFFSET(RAM0,MMU_RAM_X,MMU_RAM_Y))),MMU_VAL,AG594)))</f>
        <v>0</v>
      </c>
      <c r="AH594" s="50">
        <f t="array" aca="1" ref="AH594" ca="1">IF(RESET,0,IF(LOAD_ROM,ROM!AH455,IF(AND(MMU_CLK,MMU_MEMW,CELL("address",AH594)=CELL("address",OFFSET(RAM0,MMU_RAM_X,MMU_RAM_Y))),MMU_VAL,AH594)))</f>
        <v>0</v>
      </c>
      <c r="AI594" s="50">
        <f t="array" aca="1" ref="AI594" ca="1">IF(RESET,0,IF(LOAD_ROM,ROM!AI455,IF(AND(MMU_CLK,MMU_MEMW,CELL("address",AI594)=CELL("address",OFFSET(RAM0,MMU_RAM_X,MMU_RAM_Y))),MMU_VAL,AI594)))</f>
        <v>0</v>
      </c>
      <c r="AJ594" s="50">
        <f t="array" aca="1" ref="AJ594" ca="1">IF(RESET,0,IF(LOAD_ROM,ROM!AJ455,IF(AND(MMU_CLK,MMU_MEMW,CELL("address",AJ594)=CELL("address",OFFSET(RAM0,MMU_RAM_X,MMU_RAM_Y))),MMU_VAL,AJ594)))</f>
        <v>0</v>
      </c>
      <c r="AK594" s="50">
        <f t="array" aca="1" ref="AK594" ca="1">IF(RESET,0,IF(LOAD_ROM,ROM!AK455,IF(AND(MMU_CLK,MMU_MEMW,CELL("address",AK594)=CELL("address",OFFSET(RAM0,MMU_RAM_X,MMU_RAM_Y))),MMU_VAL,AK594)))</f>
        <v>0</v>
      </c>
      <c r="AL594" s="50">
        <f t="array" aca="1" ref="AL594" ca="1">IF(RESET,0,IF(LOAD_ROM,ROM!AL455,IF(AND(MMU_CLK,MMU_MEMW,CELL("address",AL594)=CELL("address",OFFSET(RAM0,MMU_RAM_X,MMU_RAM_Y))),MMU_VAL,AL594)))</f>
        <v>0</v>
      </c>
      <c r="AM594" s="50">
        <f t="array" aca="1" ref="AM594" ca="1">IF(RESET,0,IF(LOAD_ROM,ROM!AM455,IF(AND(MMU_CLK,MMU_MEMW,CELL("address",AM594)=CELL("address",OFFSET(RAM0,MMU_RAM_X,MMU_RAM_Y))),MMU_VAL,AM594)))</f>
        <v>0</v>
      </c>
      <c r="AN594" s="50">
        <f t="array" aca="1" ref="AN594" ca="1">IF(RESET,0,IF(LOAD_ROM,ROM!AN455,IF(AND(MMU_CLK,MMU_MEMW,CELL("address",AN594)=CELL("address",OFFSET(RAM0,MMU_RAM_X,MMU_RAM_Y))),MMU_VAL,AN594)))</f>
        <v>0</v>
      </c>
      <c r="AO594" s="50">
        <f t="array" aca="1" ref="AO594" ca="1">IF(RESET,0,IF(LOAD_ROM,ROM!AO455,IF(AND(MMU_CLK,MMU_MEMW,CELL("address",AO594)=CELL("address",OFFSET(RAM0,MMU_RAM_X,MMU_RAM_Y))),MMU_VAL,AO594)))</f>
        <v>0</v>
      </c>
      <c r="AP594" s="50">
        <f t="array" aca="1" ref="AP594" ca="1">IF(RESET,0,IF(LOAD_ROM,ROM!AP455,IF(AND(MMU_CLK,MMU_MEMW,CELL("address",AP594)=CELL("address",OFFSET(RAM0,MMU_RAM_X,MMU_RAM_Y))),MMU_VAL,AP594)))</f>
        <v>0</v>
      </c>
      <c r="AQ594" s="50">
        <f t="array" aca="1" ref="AQ594" ca="1">IF(RESET,0,IF(LOAD_ROM,ROM!AQ455,IF(AND(MMU_CLK,MMU_MEMW,CELL("address",AQ594)=CELL("address",OFFSET(RAM0,MMU_RAM_X,MMU_RAM_Y))),MMU_VAL,AQ594)))</f>
        <v>0</v>
      </c>
      <c r="AR594" s="50">
        <f t="array" aca="1" ref="AR594" ca="1">IF(RESET,0,IF(LOAD_ROM,ROM!AR455,IF(AND(MMU_CLK,MMU_MEMW,CELL("address",AR594)=CELL("address",OFFSET(RAM0,MMU_RAM_X,MMU_RAM_Y))),MMU_VAL,AR594)))</f>
        <v>0</v>
      </c>
      <c r="AS594" s="50">
        <f t="array" aca="1" ref="AS594" ca="1">IF(RESET,0,IF(LOAD_ROM,ROM!AS455,IF(AND(MMU_CLK,MMU_MEMW,CELL("address",AS594)=CELL("address",OFFSET(RAM0,MMU_RAM_X,MMU_RAM_Y))),MMU_VAL,AS594)))</f>
        <v>0</v>
      </c>
      <c r="AT594" s="50">
        <f t="array" aca="1" ref="AT594" ca="1">IF(RESET,0,IF(LOAD_ROM,ROM!AT455,IF(AND(MMU_CLK,MMU_MEMW,CELL("address",AT594)=CELL("address",OFFSET(RAM0,MMU_RAM_X,MMU_RAM_Y))),MMU_VAL,AT594)))</f>
        <v>0</v>
      </c>
      <c r="AU594" s="50">
        <f t="array" aca="1" ref="AU594" ca="1">IF(RESET,0,IF(LOAD_ROM,ROM!AU455,IF(AND(MMU_CLK,MMU_MEMW,CELL("address",AU594)=CELL("address",OFFSET(RAM0,MMU_RAM_X,MMU_RAM_Y))),MMU_VAL,AU594)))</f>
        <v>0</v>
      </c>
      <c r="AV594" s="50">
        <f t="array" aca="1" ref="AV594" ca="1">IF(RESET,0,IF(LOAD_ROM,ROM!AV455,IF(AND(MMU_CLK,MMU_MEMW,CELL("address",AV594)=CELL("address",OFFSET(RAM0,MMU_RAM_X,MMU_RAM_Y))),MMU_VAL,AV594)))</f>
        <v>0</v>
      </c>
      <c r="AW594" s="50">
        <f t="array" aca="1" ref="AW594" ca="1">IF(RESET,0,IF(LOAD_ROM,ROM!AW455,IF(AND(MMU_CLK,MMU_MEMW,CELL("address",AW594)=CELL("address",OFFSET(RAM0,MMU_RAM_X,MMU_RAM_Y))),MMU_VAL,AW594)))</f>
        <v>0</v>
      </c>
      <c r="AX594" s="50">
        <f t="array" aca="1" ref="AX594" ca="1">IF(RESET,0,IF(LOAD_ROM,ROM!AX455,IF(AND(MMU_CLK,MMU_MEMW,CELL("address",AX594)=CELL("address",OFFSET(RAM0,MMU_RAM_X,MMU_RAM_Y))),MMU_VAL,AX594)))</f>
        <v>0</v>
      </c>
      <c r="AY594" s="50">
        <f t="array" aca="1" ref="AY594" ca="1">IF(RESET,0,IF(LOAD_ROM,ROM!AY455,IF(AND(MMU_CLK,MMU_MEMW,CELL("address",AY594)=CELL("address",OFFSET(RAM0,MMU_RAM_X,MMU_RAM_Y))),MMU_VAL,AY594)))</f>
        <v>0</v>
      </c>
      <c r="AZ594" s="50">
        <f t="array" aca="1" ref="AZ594" ca="1">IF(RESET,0,IF(LOAD_ROM,ROM!AZ455,IF(AND(MMU_CLK,MMU_MEMW,CELL("address",AZ594)=CELL("address",OFFSET(RAM0,MMU_RAM_X,MMU_RAM_Y))),MMU_VAL,AZ594)))</f>
        <v>0</v>
      </c>
      <c r="BA594" s="50">
        <f t="array" aca="1" ref="BA594" ca="1">IF(RESET,0,IF(LOAD_ROM,ROM!BA455,IF(AND(MMU_CLK,MMU_MEMW,CELL("address",BA594)=CELL("address",OFFSET(RAM0,MMU_RAM_X,MMU_RAM_Y))),MMU_VAL,BA594)))</f>
        <v>0</v>
      </c>
      <c r="BB594" s="50">
        <f t="array" aca="1" ref="BB594" ca="1">IF(RESET,0,IF(LOAD_ROM,ROM!BB455,IF(AND(MMU_CLK,MMU_MEMW,CELL("address",BB594)=CELL("address",OFFSET(RAM0,MMU_RAM_X,MMU_RAM_Y))),MMU_VAL,BB594)))</f>
        <v>0</v>
      </c>
      <c r="BC594" s="50">
        <f t="array" aca="1" ref="BC594" ca="1">IF(RESET,0,IF(LOAD_ROM,ROM!BC455,IF(AND(MMU_CLK,MMU_MEMW,CELL("address",BC594)=CELL("address",OFFSET(RAM0,MMU_RAM_X,MMU_RAM_Y))),MMU_VAL,BC594)))</f>
        <v>0</v>
      </c>
      <c r="BD594" s="50">
        <f t="array" aca="1" ref="BD594" ca="1">IF(RESET,0,IF(LOAD_ROM,ROM!BD455,IF(AND(MMU_CLK,MMU_MEMW,CELL("address",BD594)=CELL("address",OFFSET(RAM0,MMU_RAM_X,MMU_RAM_Y))),MMU_VAL,BD594)))</f>
        <v>0</v>
      </c>
      <c r="BE594" s="50">
        <f t="array" aca="1" ref="BE594" ca="1">IF(RESET,0,IF(LOAD_ROM,ROM!BE455,IF(AND(MMU_CLK,MMU_MEMW,CELL("address",BE594)=CELL("address",OFFSET(RAM0,MMU_RAM_X,MMU_RAM_Y))),MMU_VAL,BE594)))</f>
        <v>0</v>
      </c>
      <c r="BF594" s="50">
        <f t="array" aca="1" ref="BF594" ca="1">IF(RESET,0,IF(LOAD_ROM,ROM!BF455,IF(AND(MMU_CLK,MMU_MEMW,CELL("address",BF594)=CELL("address",OFFSET(RAM0,MMU_RAM_X,MMU_RAM_Y))),MMU_VAL,BF594)))</f>
        <v>0</v>
      </c>
      <c r="BG594" s="50">
        <f t="array" aca="1" ref="BG594" ca="1">IF(RESET,0,IF(LOAD_ROM,ROM!BG455,IF(AND(MMU_CLK,MMU_MEMW,CELL("address",BG594)=CELL("address",OFFSET(RAM0,MMU_RAM_X,MMU_RAM_Y))),MMU_VAL,BG594)))</f>
        <v>0</v>
      </c>
      <c r="BH594" s="50">
        <f t="array" aca="1" ref="BH594" ca="1">IF(RESET,0,IF(LOAD_ROM,ROM!BH455,IF(AND(MMU_CLK,MMU_MEMW,CELL("address",BH594)=CELL("address",OFFSET(RAM0,MMU_RAM_X,MMU_RAM_Y))),MMU_VAL,BH594)))</f>
        <v>0</v>
      </c>
      <c r="BI594" s="50">
        <f t="array" aca="1" ref="BI594" ca="1">IF(RESET,0,IF(LOAD_ROM,ROM!BI455,IF(AND(MMU_CLK,MMU_MEMW,CELL("address",BI594)=CELL("address",OFFSET(RAM0,MMU_RAM_X,MMU_RAM_Y))),MMU_VAL,BI594)))</f>
        <v>0</v>
      </c>
      <c r="BJ594" s="50">
        <f t="array" aca="1" ref="BJ594" ca="1">IF(RESET,0,IF(LOAD_ROM,ROM!BJ455,IF(AND(MMU_CLK,MMU_MEMW,CELL("address",BJ594)=CELL("address",OFFSET(RAM0,MMU_RAM_X,MMU_RAM_Y))),MMU_VAL,BJ594)))</f>
        <v>0</v>
      </c>
      <c r="BK594" s="50">
        <f t="array" aca="1" ref="BK594" ca="1">IF(RESET,0,IF(LOAD_ROM,ROM!BK455,IF(AND(MMU_CLK,MMU_MEMW,CELL("address",BK594)=CELL("address",OFFSET(RAM0,MMU_RAM_X,MMU_RAM_Y))),MMU_VAL,BK594)))</f>
        <v>0</v>
      </c>
      <c r="BL594" s="50">
        <f t="array" aca="1" ref="BL594" ca="1">IF(RESET,0,IF(LOAD_ROM,ROM!BL455,IF(AND(MMU_CLK,MMU_MEMW,CELL("address",BL594)=CELL("address",OFFSET(RAM0,MMU_RAM_X,MMU_RAM_Y))),MMU_VAL,BL594)))</f>
        <v>0</v>
      </c>
      <c r="BM594" s="50">
        <f t="array" aca="1" ref="BM594" ca="1">IF(RESET,0,IF(LOAD_ROM,ROM!BM455,IF(AND(MMU_CLK,MMU_MEMW,CELL("address",BM594)=CELL("address",OFFSET(RAM0,MMU_RAM_X,MMU_RAM_Y))),MMU_VAL,BM594)))</f>
        <v>0</v>
      </c>
      <c r="BN594" s="50">
        <f t="array" aca="1" ref="BN594" ca="1">IF(RESET,0,IF(LOAD_ROM,ROM!BN455,IF(AND(MMU_CLK,MMU_MEMW,CELL("address",BN594)=CELL("address",OFFSET(RAM0,MMU_RAM_X,MMU_RAM_Y))),MMU_VAL,BN594)))</f>
        <v>0</v>
      </c>
      <c r="BO594" s="50">
        <f t="array" aca="1" ref="BO594" ca="1">IF(RESET,0,IF(LOAD_ROM,ROM!BO455,IF(AND(MMU_CLK,MMU_MEMW,CELL("address",BO594)=CELL("address",OFFSET(RAM0,MMU_RAM_X,MMU_RAM_Y))),MMU_VAL,BO594)))</f>
        <v>0</v>
      </c>
      <c r="BP594" s="50">
        <f t="array" aca="1" ref="BP594" ca="1">IF(RESET,0,IF(LOAD_ROM,ROM!BP455,IF(AND(MMU_CLK,MMU_MEMW,CELL("address",BP594)=CELL("address",OFFSET(RAM0,MMU_RAM_X,MMU_RAM_Y))),MMU_VAL,BP594)))</f>
        <v>0</v>
      </c>
      <c r="BQ594" s="50">
        <f t="array" aca="1" ref="BQ594" ca="1">IF(RESET,0,IF(LOAD_ROM,ROM!BQ455,IF(AND(MMU_CLK,MMU_MEMW,CELL("address",BQ594)=CELL("address",OFFSET(RAM0,MMU_RAM_X,MMU_RAM_Y))),MMU_VAL,BQ594)))</f>
        <v>0</v>
      </c>
      <c r="BR594" s="50">
        <f t="array" aca="1" ref="BR594" ca="1">IF(RESET,0,IF(LOAD_ROM,ROM!BR455,IF(AND(MMU_CLK,MMU_MEMW,CELL("address",BR594)=CELL("address",OFFSET(RAM0,MMU_RAM_X,MMU_RAM_Y))),MMU_VAL,BR594)))</f>
        <v>0</v>
      </c>
      <c r="BS594" s="50">
        <f t="array" aca="1" ref="BS594" ca="1">IF(RESET,0,IF(LOAD_ROM,ROM!BS455,IF(AND(MMU_CLK,MMU_MEMW,CELL("address",BS594)=CELL("address",OFFSET(RAM0,MMU_RAM_X,MMU_RAM_Y))),MMU_VAL,BS594)))</f>
        <v>0</v>
      </c>
      <c r="BT594" s="50">
        <f t="array" aca="1" ref="BT594" ca="1">IF(RESET,0,IF(LOAD_ROM,ROM!BT455,IF(AND(MMU_CLK,MMU_MEMW,CELL("address",BT594)=CELL("address",OFFSET(RAM0,MMU_RAM_X,MMU_RAM_Y))),MMU_VAL,BT594)))</f>
        <v>0</v>
      </c>
      <c r="BU594" s="50">
        <f t="array" aca="1" ref="BU594" ca="1">IF(RESET,0,IF(LOAD_ROM,ROM!BU455,IF(AND(MMU_CLK,MMU_MEMW,CELL("address",BU594)=CELL("address",OFFSET(RAM0,MMU_RAM_X,MMU_RAM_Y))),MMU_VAL,BU594)))</f>
        <v>0</v>
      </c>
      <c r="BV594" s="50">
        <f t="array" aca="1" ref="BV594" ca="1">IF(RESET,0,IF(LOAD_ROM,ROM!BV455,IF(AND(MMU_CLK,MMU_MEMW,CELL("address",BV594)=CELL("address",OFFSET(RAM0,MMU_RAM_X,MMU_RAM_Y))),MMU_VAL,BV594)))</f>
        <v>0</v>
      </c>
      <c r="BW594" s="50">
        <f t="array" aca="1" ref="BW594" ca="1">IF(RESET,0,IF(LOAD_ROM,ROM!BW455,IF(AND(MMU_CLK,MMU_MEMW,CELL("address",BW594)=CELL("address",OFFSET(RAM0,MMU_RAM_X,MMU_RAM_Y))),MMU_VAL,BW594)))</f>
        <v>0</v>
      </c>
      <c r="BX594" s="50">
        <f t="array" aca="1" ref="BX594" ca="1">IF(RESET,0,IF(LOAD_ROM,ROM!BX455,IF(AND(MMU_CLK,MMU_MEMW,CELL("address",BX594)=CELL("address",OFFSET(RAM0,MMU_RAM_X,MMU_RAM_Y))),MMU_VAL,BX594)))</f>
        <v>0</v>
      </c>
      <c r="BY594" s="50">
        <f t="array" aca="1" ref="BY594" ca="1">IF(RESET,0,IF(LOAD_ROM,ROM!BY455,IF(AND(MMU_CLK,MMU_MEMW,CELL("address",BY594)=CELL("address",OFFSET(RAM0,MMU_RAM_X,MMU_RAM_Y))),MMU_VAL,BY594)))</f>
        <v>0</v>
      </c>
      <c r="BZ594" s="50">
        <f t="array" aca="1" ref="BZ594" ca="1">IF(RESET,0,IF(LOAD_ROM,ROM!BZ455,IF(AND(MMU_CLK,MMU_MEMW,CELL("address",BZ594)=CELL("address",OFFSET(RAM0,MMU_RAM_X,MMU_RAM_Y))),MMU_VAL,BZ594)))</f>
        <v>0</v>
      </c>
      <c r="CA594" s="50">
        <f t="array" aca="1" ref="CA594" ca="1">IF(RESET,0,IF(LOAD_ROM,ROM!CA455,IF(AND(MMU_CLK,MMU_MEMW,CELL("address",CA594)=CELL("address",OFFSET(RAM0,MMU_RAM_X,MMU_RAM_Y))),MMU_VAL,CA594)))</f>
        <v>0</v>
      </c>
      <c r="CB594" s="50">
        <f t="array" aca="1" ref="CB594" ca="1">IF(RESET,0,IF(LOAD_ROM,ROM!CB455,IF(AND(MMU_CLK,MMU_MEMW,CELL("address",CB594)=CELL("address",OFFSET(RAM0,MMU_RAM_X,MMU_RAM_Y))),MMU_VAL,CB594)))</f>
        <v>0</v>
      </c>
      <c r="CC594" s="50">
        <f t="array" aca="1" ref="CC594" ca="1">IF(RESET,0,IF(LOAD_ROM,ROM!CC455,IF(AND(MMU_CLK,MMU_MEMW,CELL("address",CC594)=CELL("address",OFFSET(RAM0,MMU_RAM_X,MMU_RAM_Y))),MMU_VAL,CC594)))</f>
        <v>0</v>
      </c>
      <c r="CD594" s="50">
        <f t="array" aca="1" ref="CD594" ca="1">IF(RESET,0,IF(LOAD_ROM,ROM!CD455,IF(AND(MMU_CLK,MMU_MEMW,CELL("address",CD594)=CELL("address",OFFSET(RAM0,MMU_RAM_X,MMU_RAM_Y))),MMU_VAL,CD594)))</f>
        <v>0</v>
      </c>
      <c r="CE594" s="50">
        <f t="array" aca="1" ref="CE594" ca="1">IF(RESET,0,IF(LOAD_ROM,ROM!CE455,IF(AND(MMU_CLK,MMU_MEMW,CELL("address",CE594)=CELL("address",OFFSET(RAM0,MMU_RAM_X,MMU_RAM_Y))),MMU_VAL,CE594)))</f>
        <v>0</v>
      </c>
      <c r="CF594" s="50">
        <f t="array" aca="1" ref="CF594" ca="1">IF(RESET,0,IF(LOAD_ROM,ROM!CF455,IF(AND(MMU_CLK,MMU_MEMW,CELL("address",CF594)=CELL("address",OFFSET(RAM0,MMU_RAM_X,MMU_RAM_Y))),MMU_VAL,CF594)))</f>
        <v>0</v>
      </c>
      <c r="CG594" s="50">
        <f t="array" aca="1" ref="CG594" ca="1">IF(RESET,0,IF(LOAD_ROM,ROM!CG455,IF(AND(MMU_CLK,MMU_MEMW,CELL("address",CG594)=CELL("address",OFFSET(RAM0,MMU_RAM_X,MMU_RAM_Y))),MMU_VAL,CG594)))</f>
        <v>0</v>
      </c>
      <c r="CH594" s="50">
        <f t="array" aca="1" ref="CH594" ca="1">IF(RESET,0,IF(LOAD_ROM,ROM!CH455,IF(AND(MMU_CLK,MMU_MEMW,CELL("address",CH594)=CELL("address",OFFSET(RAM0,MMU_RAM_X,MMU_RAM_Y))),MMU_VAL,CH594)))</f>
        <v>0</v>
      </c>
      <c r="CI594" s="50">
        <f t="array" aca="1" ref="CI594" ca="1">IF(RESET,0,IF(LOAD_ROM,ROM!CI455,IF(AND(MMU_CLK,MMU_MEMW,CELL("address",CI594)=CELL("address",OFFSET(RAM0,MMU_RAM_X,MMU_RAM_Y))),MMU_VAL,CI594)))</f>
        <v>0</v>
      </c>
      <c r="CJ594" s="50">
        <f t="array" aca="1" ref="CJ594" ca="1">IF(RESET,0,IF(LOAD_ROM,ROM!CJ455,IF(AND(MMU_CLK,MMU_MEMW,CELL("address",CJ594)=CELL("address",OFFSET(RAM0,MMU_RAM_X,MMU_RAM_Y))),MMU_VAL,CJ594)))</f>
        <v>0</v>
      </c>
      <c r="CK594" s="50">
        <f t="array" aca="1" ref="CK594" ca="1">IF(RESET,0,IF(LOAD_ROM,ROM!CK455,IF(AND(MMU_CLK,MMU_MEMW,CELL("address",CK594)=CELL("address",OFFSET(RAM0,MMU_RAM_X,MMU_RAM_Y))),MMU_VAL,CK594)))</f>
        <v>0</v>
      </c>
      <c r="CL594" s="50">
        <f t="array" aca="1" ref="CL594" ca="1">IF(RESET,0,IF(LOAD_ROM,ROM!CL455,IF(AND(MMU_CLK,MMU_MEMW,CELL("address",CL594)=CELL("address",OFFSET(RAM0,MMU_RAM_X,MMU_RAM_Y))),MMU_VAL,CL594)))</f>
        <v>0</v>
      </c>
      <c r="CM594" s="50">
        <f t="array" aca="1" ref="CM594" ca="1">IF(RESET,0,IF(LOAD_ROM,ROM!CM455,IF(AND(MMU_CLK,MMU_MEMW,CELL("address",CM594)=CELL("address",OFFSET(RAM0,MMU_RAM_X,MMU_RAM_Y))),MMU_VAL,CM594)))</f>
        <v>0</v>
      </c>
      <c r="CN594" s="50">
        <f t="array" aca="1" ref="CN594" ca="1">IF(RESET,0,IF(LOAD_ROM,ROM!CN455,IF(AND(MMU_CLK,MMU_MEMW,CELL("address",CN594)=CELL("address",OFFSET(RAM0,MMU_RAM_X,MMU_RAM_Y))),MMU_VAL,CN594)))</f>
        <v>0</v>
      </c>
      <c r="CO594" s="50">
        <f t="array" aca="1" ref="CO594" ca="1">IF(RESET,0,IF(LOAD_ROM,ROM!CO455,IF(AND(MMU_CLK,MMU_MEMW,CELL("address",CO594)=CELL("address",OFFSET(RAM0,MMU_RAM_X,MMU_RAM_Y))),MMU_VAL,CO594)))</f>
        <v>0</v>
      </c>
      <c r="CP594" s="50">
        <f t="array" aca="1" ref="CP594" ca="1">IF(RESET,0,IF(LOAD_ROM,ROM!CP455,IF(AND(MMU_CLK,MMU_MEMW,CELL("address",CP594)=CELL("address",OFFSET(RAM0,MMU_RAM_X,MMU_RAM_Y))),MMU_VAL,CP594)))</f>
        <v>0</v>
      </c>
      <c r="CQ594" s="50">
        <f t="array" aca="1" ref="CQ594" ca="1">IF(RESET,0,IF(LOAD_ROM,ROM!CQ455,IF(AND(MMU_CLK,MMU_MEMW,CELL("address",CQ594)=CELL("address",OFFSET(RAM0,MMU_RAM_X,MMU_RAM_Y))),MMU_VAL,CQ594)))</f>
        <v>0</v>
      </c>
      <c r="CR594" s="50">
        <f t="array" aca="1" ref="CR594" ca="1">IF(RESET,0,IF(LOAD_ROM,ROM!CR455,IF(AND(MMU_CLK,MMU_MEMW,CELL("address",CR594)=CELL("address",OFFSET(RAM0,MMU_RAM_X,MMU_RAM_Y))),MMU_VAL,CR594)))</f>
        <v>0</v>
      </c>
      <c r="CS594" s="50">
        <f t="array" aca="1" ref="CS594" ca="1">IF(RESET,0,IF(LOAD_ROM,ROM!CS455,IF(AND(MMU_CLK,MMU_MEMW,CELL("address",CS594)=CELL("address",OFFSET(RAM0,MMU_RAM_X,MMU_RAM_Y))),MMU_VAL,CS594)))</f>
        <v>0</v>
      </c>
      <c r="CT594" s="50">
        <f t="array" aca="1" ref="CT594" ca="1">IF(RESET,0,IF(LOAD_ROM,ROM!CT455,IF(AND(MMU_CLK,MMU_MEMW,CELL("address",CT594)=CELL("address",OFFSET(RAM0,MMU_RAM_X,MMU_RAM_Y))),MMU_VAL,CT594)))</f>
        <v>0</v>
      </c>
      <c r="CU594" s="50">
        <f t="array" aca="1" ref="CU594" ca="1">IF(RESET,0,IF(LOAD_ROM,ROM!CU455,IF(AND(MMU_CLK,MMU_MEMW,CELL("address",CU594)=CELL("address",OFFSET(RAM0,MMU_RAM_X,MMU_RAM_Y))),MMU_VAL,CU594)))</f>
        <v>0</v>
      </c>
      <c r="CV594" s="50">
        <f t="array" aca="1" ref="CV594" ca="1">IF(RESET,0,IF(LOAD_ROM,ROM!CV455,IF(AND(MMU_CLK,MMU_MEMW,CELL("address",CV594)=CELL("address",OFFSET(RAM0,MMU_RAM_X,MMU_RAM_Y))),MMU_VAL,CV594)))</f>
        <v>0</v>
      </c>
      <c r="CW594" s="50">
        <f t="array" aca="1" ref="CW594" ca="1">IF(RESET,0,IF(LOAD_ROM,ROM!CW455,IF(AND(MMU_CLK,MMU_MEMW,CELL("address",CW594)=CELL("address",OFFSET(RAM0,MMU_RAM_X,MMU_RAM_Y))),MMU_VAL,CW594)))</f>
        <v>0</v>
      </c>
      <c r="CX594" s="50">
        <f t="array" aca="1" ref="CX594" ca="1">IF(RESET,0,IF(LOAD_ROM,ROM!CX455,IF(AND(MMU_CLK,MMU_MEMW,CELL("address",CX594)=CELL("address",OFFSET(RAM0,MMU_RAM_X,MMU_RAM_Y))),MMU_VAL,CX594)))</f>
        <v>0</v>
      </c>
      <c r="CY594" s="50">
        <f t="array" aca="1" ref="CY594" ca="1">IF(RESET,0,IF(LOAD_ROM,ROM!CY455,IF(AND(MMU_CLK,MMU_MEMW,CELL("address",CY594)=CELL("address",OFFSET(RAM0,MMU_RAM_X,MMU_RAM_Y))),MMU_VAL,CY594)))</f>
        <v>0</v>
      </c>
      <c r="CZ594" s="50">
        <f t="array" aca="1" ref="CZ594" ca="1">IF(RESET,0,IF(LOAD_ROM,ROM!CZ455,IF(AND(MMU_CLK,MMU_MEMW,CELL("address",CZ594)=CELL("address",OFFSET(RAM0,MMU_RAM_X,MMU_RAM_Y))),MMU_VAL,CZ594)))</f>
        <v>0</v>
      </c>
      <c r="DA594" s="50">
        <f t="array" aca="1" ref="DA594" ca="1">IF(RESET,0,IF(LOAD_ROM,ROM!DA455,IF(AND(MMU_CLK,MMU_MEMW,CELL("address",DA594)=CELL("address",OFFSET(RAM0,MMU_RAM_X,MMU_RAM_Y))),MMU_VAL,DA594)))</f>
        <v>0</v>
      </c>
      <c r="DB594" s="50">
        <f t="array" aca="1" ref="DB594" ca="1">IF(RESET,0,IF(LOAD_ROM,ROM!DB455,IF(AND(MMU_CLK,MMU_MEMW,CELL("address",DB594)=CELL("address",OFFSET(RAM0,MMU_RAM_X,MMU_RAM_Y))),MMU_VAL,DB594)))</f>
        <v>0</v>
      </c>
      <c r="DC594" s="50">
        <f t="array" aca="1" ref="DC594" ca="1">IF(RESET,0,IF(LOAD_ROM,ROM!DC455,IF(AND(MMU_CLK,MMU_MEMW,CELL("address",DC594)=CELL("address",OFFSET(RAM0,MMU_RAM_X,MMU_RAM_Y))),MMU_VAL,DC594)))</f>
        <v>0</v>
      </c>
      <c r="DD594" s="50">
        <f t="array" aca="1" ref="DD594" ca="1">IF(RESET,0,IF(LOAD_ROM,ROM!DD455,IF(AND(MMU_CLK,MMU_MEMW,CELL("address",DD594)=CELL("address",OFFSET(RAM0,MMU_RAM_X,MMU_RAM_Y))),MMU_VAL,DD594)))</f>
        <v>0</v>
      </c>
      <c r="DE594" s="50">
        <f t="array" aca="1" ref="DE594" ca="1">IF(RESET,0,IF(LOAD_ROM,ROM!DE455,IF(AND(MMU_CLK,MMU_MEMW,CELL("address",DE594)=CELL("address",OFFSET(RAM0,MMU_RAM_X,MMU_RAM_Y))),MMU_VAL,DE594)))</f>
        <v>0</v>
      </c>
      <c r="DF594" s="50">
        <f t="array" aca="1" ref="DF594" ca="1">IF(RESET,0,IF(LOAD_ROM,ROM!DF455,IF(AND(MMU_CLK,MMU_MEMW,CELL("address",DF594)=CELL("address",OFFSET(RAM0,MMU_RAM_X,MMU_RAM_Y))),MMU_VAL,DF594)))</f>
        <v>0</v>
      </c>
      <c r="DG594" s="50">
        <f t="array" aca="1" ref="DG594" ca="1">IF(RESET,0,IF(LOAD_ROM,ROM!DG455,IF(AND(MMU_CLK,MMU_MEMW,CELL("address",DG594)=CELL("address",OFFSET(RAM0,MMU_RAM_X,MMU_RAM_Y))),MMU_VAL,DG594)))</f>
        <v>0</v>
      </c>
      <c r="DH594" s="50">
        <f t="array" aca="1" ref="DH594" ca="1">IF(RESET,0,IF(LOAD_ROM,ROM!DH455,IF(AND(MMU_CLK,MMU_MEMW,CELL("address",DH594)=CELL("address",OFFSET(RAM0,MMU_RAM_X,MMU_RAM_Y))),MMU_VAL,DH594)))</f>
        <v>0</v>
      </c>
      <c r="DI594" s="50">
        <f t="array" aca="1" ref="DI594" ca="1">IF(RESET,0,IF(LOAD_ROM,ROM!DI455,IF(AND(MMU_CLK,MMU_MEMW,CELL("address",DI594)=CELL("address",OFFSET(RAM0,MMU_RAM_X,MMU_RAM_Y))),MMU_VAL,DI594)))</f>
        <v>0</v>
      </c>
      <c r="DJ594" s="50">
        <f t="array" aca="1" ref="DJ594" ca="1">IF(RESET,0,IF(LOAD_ROM,ROM!DJ455,IF(AND(MMU_CLK,MMU_MEMW,CELL("address",DJ594)=CELL("address",OFFSET(RAM0,MMU_RAM_X,MMU_RAM_Y))),MMU_VAL,DJ594)))</f>
        <v>0</v>
      </c>
      <c r="DK594" s="50">
        <f t="array" aca="1" ref="DK594" ca="1">IF(RESET,0,IF(LOAD_ROM,ROM!DK455,IF(AND(MMU_CLK,MMU_MEMW,CELL("address",DK594)=CELL("address",OFFSET(RAM0,MMU_RAM_X,MMU_RAM_Y))),MMU_VAL,DK594)))</f>
        <v>0</v>
      </c>
      <c r="DL594" s="50">
        <f t="array" aca="1" ref="DL594" ca="1">IF(RESET,0,IF(LOAD_ROM,ROM!DL455,IF(AND(MMU_CLK,MMU_MEMW,CELL("address",DL594)=CELL("address",OFFSET(RAM0,MMU_RAM_X,MMU_RAM_Y))),MMU_VAL,DL594)))</f>
        <v>0</v>
      </c>
      <c r="DM594" s="50">
        <f t="array" aca="1" ref="DM594" ca="1">IF(RESET,0,IF(LOAD_ROM,ROM!DM455,IF(AND(MMU_CLK,MMU_MEMW,CELL("address",DM594)=CELL("address",OFFSET(RAM0,MMU_RAM_X,MMU_RAM_Y))),MMU_VAL,DM594)))</f>
        <v>0</v>
      </c>
      <c r="DN594" s="50">
        <f t="array" aca="1" ref="DN594" ca="1">IF(RESET,0,IF(LOAD_ROM,ROM!DN455,IF(AND(MMU_CLK,MMU_MEMW,CELL("address",DN594)=CELL("address",OFFSET(RAM0,MMU_RAM_X,MMU_RAM_Y))),MMU_VAL,DN594)))</f>
        <v>0</v>
      </c>
      <c r="DO594" s="50">
        <f t="array" aca="1" ref="DO594" ca="1">IF(RESET,0,IF(LOAD_ROM,ROM!DO455,IF(AND(MMU_CLK,MMU_MEMW,CELL("address",DO594)=CELL("address",OFFSET(RAM0,MMU_RAM_X,MMU_RAM_Y))),MMU_VAL,DO594)))</f>
        <v>0</v>
      </c>
      <c r="DP594" s="50">
        <f t="array" aca="1" ref="DP594" ca="1">IF(RESET,0,IF(LOAD_ROM,ROM!DP455,IF(AND(MMU_CLK,MMU_MEMW,CELL("address",DP594)=CELL("address",OFFSET(RAM0,MMU_RAM_X,MMU_RAM_Y))),MMU_VAL,DP594)))</f>
        <v>0</v>
      </c>
      <c r="DQ594" s="50">
        <f t="array" aca="1" ref="DQ594" ca="1">IF(RESET,0,IF(LOAD_ROM,ROM!DQ455,IF(AND(MMU_CLK,MMU_MEMW,CELL("address",DQ594)=CELL("address",OFFSET(RAM0,MMU_RAM_X,MMU_RAM_Y))),MMU_VAL,DQ594)))</f>
        <v>0</v>
      </c>
      <c r="DR594" s="50">
        <f t="array" aca="1" ref="DR594" ca="1">IF(RESET,0,IF(LOAD_ROM,ROM!DR455,IF(AND(MMU_CLK,MMU_MEMW,CELL("address",DR594)=CELL("address",OFFSET(RAM0,MMU_RAM_X,MMU_RAM_Y))),MMU_VAL,DR594)))</f>
        <v>0</v>
      </c>
      <c r="DS594" s="50">
        <f t="array" aca="1" ref="DS594" ca="1">IF(RESET,0,IF(LOAD_ROM,ROM!DS455,IF(AND(MMU_CLK,MMU_MEMW,CELL("address",DS594)=CELL("address",OFFSET(RAM0,MMU_RAM_X,MMU_RAM_Y))),MMU_VAL,DS594)))</f>
        <v>0</v>
      </c>
      <c r="DT594" s="50">
        <f t="array" aca="1" ref="DT594" ca="1">IF(RESET,0,IF(LOAD_ROM,ROM!DT455,IF(AND(MMU_CLK,MMU_MEMW,CELL("address",DT594)=CELL("address",OFFSET(RAM0,MMU_RAM_X,MMU_RAM_Y))),MMU_VAL,DT594)))</f>
        <v>0</v>
      </c>
      <c r="DU594" s="50">
        <f t="array" aca="1" ref="DU594" ca="1">IF(RESET,0,IF(LOAD_ROM,ROM!DU455,IF(AND(MMU_CLK,MMU_MEMW,CELL("address",DU594)=CELL("address",OFFSET(RAM0,MMU_RAM_X,MMU_RAM_Y))),MMU_VAL,DU594)))</f>
        <v>0</v>
      </c>
      <c r="DV594" s="50">
        <f t="array" aca="1" ref="DV594" ca="1">IF(RESET,0,IF(LOAD_ROM,ROM!DV455,IF(AND(MMU_CLK,MMU_MEMW,CELL("address",DV594)=CELL("address",OFFSET(RAM0,MMU_RAM_X,MMU_RAM_Y))),MMU_VAL,DV594)))</f>
        <v>0</v>
      </c>
      <c r="DW594" s="50">
        <f t="array" aca="1" ref="DW594" ca="1">IF(RESET,0,IF(LOAD_ROM,ROM!DW455,IF(AND(MMU_CLK,MMU_MEMW,CELL("address",DW594)=CELL("address",OFFSET(RAM0,MMU_RAM_X,MMU_RAM_Y))),MMU_VAL,DW594)))</f>
        <v>0</v>
      </c>
      <c r="DX594" s="50">
        <f t="array" aca="1" ref="DX594" ca="1">IF(RESET,0,IF(LOAD_ROM,ROM!DX455,IF(AND(MMU_CLK,MMU_MEMW,CELL("address",DX594)=CELL("address",OFFSET(RAM0,MMU_RAM_X,MMU_RAM_Y))),MMU_VAL,DX594)))</f>
        <v>0</v>
      </c>
    </row>
    <row r="595" spans="1:128" x14ac:dyDescent="0.35">
      <c r="A595" s="50">
        <f t="array" aca="1" ref="A595" ca="1">IF(RESET,0,IF(LOAD_ROM,ROM!A456,IF(AND(MMU_CLK,MMU_MEMW,CELL("address",A595)=CELL("address",OFFSET(RAM0,MMU_RAM_X,MMU_RAM_Y))),MMU_VAL,A595)))</f>
        <v>0</v>
      </c>
      <c r="B595" s="50">
        <f t="array" aca="1" ref="B595" ca="1">IF(RESET,0,IF(LOAD_ROM,ROM!B456,IF(AND(MMU_CLK,MMU_MEMW,CELL("address",B595)=CELL("address",OFFSET(RAM0,MMU_RAM_X,MMU_RAM_Y))),MMU_VAL,B595)))</f>
        <v>0</v>
      </c>
      <c r="C595" s="50">
        <f t="array" aca="1" ref="C595" ca="1">IF(RESET,0,IF(LOAD_ROM,ROM!C456,IF(AND(MMU_CLK,MMU_MEMW,CELL("address",C595)=CELL("address",OFFSET(RAM0,MMU_RAM_X,MMU_RAM_Y))),MMU_VAL,C595)))</f>
        <v>0</v>
      </c>
      <c r="D595" s="50">
        <f t="array" aca="1" ref="D595" ca="1">IF(RESET,0,IF(LOAD_ROM,ROM!D456,IF(AND(MMU_CLK,MMU_MEMW,CELL("address",D595)=CELL("address",OFFSET(RAM0,MMU_RAM_X,MMU_RAM_Y))),MMU_VAL,D595)))</f>
        <v>0</v>
      </c>
      <c r="E595" s="50">
        <f t="array" aca="1" ref="E595" ca="1">IF(RESET,0,IF(LOAD_ROM,ROM!E456,IF(AND(MMU_CLK,MMU_MEMW,CELL("address",E595)=CELL("address",OFFSET(RAM0,MMU_RAM_X,MMU_RAM_Y))),MMU_VAL,E595)))</f>
        <v>0</v>
      </c>
      <c r="F595" s="50">
        <f t="array" aca="1" ref="F595" ca="1">IF(RESET,0,IF(LOAD_ROM,ROM!F456,IF(AND(MMU_CLK,MMU_MEMW,CELL("address",F595)=CELL("address",OFFSET(RAM0,MMU_RAM_X,MMU_RAM_Y))),MMU_VAL,F595)))</f>
        <v>0</v>
      </c>
      <c r="G595" s="50">
        <f t="array" aca="1" ref="G595" ca="1">IF(RESET,0,IF(LOAD_ROM,ROM!G456,IF(AND(MMU_CLK,MMU_MEMW,CELL("address",G595)=CELL("address",OFFSET(RAM0,MMU_RAM_X,MMU_RAM_Y))),MMU_VAL,G595)))</f>
        <v>0</v>
      </c>
      <c r="H595" s="50">
        <f t="array" aca="1" ref="H595" ca="1">IF(RESET,0,IF(LOAD_ROM,ROM!H456,IF(AND(MMU_CLK,MMU_MEMW,CELL("address",H595)=CELL("address",OFFSET(RAM0,MMU_RAM_X,MMU_RAM_Y))),MMU_VAL,H595)))</f>
        <v>0</v>
      </c>
      <c r="I595" s="50">
        <f t="array" aca="1" ref="I595" ca="1">IF(RESET,0,IF(LOAD_ROM,ROM!I456,IF(AND(MMU_CLK,MMU_MEMW,CELL("address",I595)=CELL("address",OFFSET(RAM0,MMU_RAM_X,MMU_RAM_Y))),MMU_VAL,I595)))</f>
        <v>0</v>
      </c>
      <c r="J595" s="50">
        <f t="array" aca="1" ref="J595" ca="1">IF(RESET,0,IF(LOAD_ROM,ROM!J456,IF(AND(MMU_CLK,MMU_MEMW,CELL("address",J595)=CELL("address",OFFSET(RAM0,MMU_RAM_X,MMU_RAM_Y))),MMU_VAL,J595)))</f>
        <v>0</v>
      </c>
      <c r="K595" s="50">
        <f t="array" aca="1" ref="K595" ca="1">IF(RESET,0,IF(LOAD_ROM,ROM!K456,IF(AND(MMU_CLK,MMU_MEMW,CELL("address",K595)=CELL("address",OFFSET(RAM0,MMU_RAM_X,MMU_RAM_Y))),MMU_VAL,K595)))</f>
        <v>0</v>
      </c>
      <c r="L595" s="50">
        <f t="array" aca="1" ref="L595" ca="1">IF(RESET,0,IF(LOAD_ROM,ROM!L456,IF(AND(MMU_CLK,MMU_MEMW,CELL("address",L595)=CELL("address",OFFSET(RAM0,MMU_RAM_X,MMU_RAM_Y))),MMU_VAL,L595)))</f>
        <v>0</v>
      </c>
      <c r="M595" s="50">
        <f t="array" aca="1" ref="M595" ca="1">IF(RESET,0,IF(LOAD_ROM,ROM!M456,IF(AND(MMU_CLK,MMU_MEMW,CELL("address",M595)=CELL("address",OFFSET(RAM0,MMU_RAM_X,MMU_RAM_Y))),MMU_VAL,M595)))</f>
        <v>0</v>
      </c>
      <c r="N595" s="50">
        <f t="array" aca="1" ref="N595" ca="1">IF(RESET,0,IF(LOAD_ROM,ROM!N456,IF(AND(MMU_CLK,MMU_MEMW,CELL("address",N595)=CELL("address",OFFSET(RAM0,MMU_RAM_X,MMU_RAM_Y))),MMU_VAL,N595)))</f>
        <v>0</v>
      </c>
      <c r="O595" s="50">
        <f t="array" aca="1" ref="O595" ca="1">IF(RESET,0,IF(LOAD_ROM,ROM!O456,IF(AND(MMU_CLK,MMU_MEMW,CELL("address",O595)=CELL("address",OFFSET(RAM0,MMU_RAM_X,MMU_RAM_Y))),MMU_VAL,O595)))</f>
        <v>0</v>
      </c>
      <c r="P595" s="50">
        <f t="array" aca="1" ref="P595" ca="1">IF(RESET,0,IF(LOAD_ROM,ROM!P456,IF(AND(MMU_CLK,MMU_MEMW,CELL("address",P595)=CELL("address",OFFSET(RAM0,MMU_RAM_X,MMU_RAM_Y))),MMU_VAL,P595)))</f>
        <v>0</v>
      </c>
      <c r="Q595" s="50">
        <f t="array" aca="1" ref="Q595" ca="1">IF(RESET,0,IF(LOAD_ROM,ROM!Q456,IF(AND(MMU_CLK,MMU_MEMW,CELL("address",Q595)=CELL("address",OFFSET(RAM0,MMU_RAM_X,MMU_RAM_Y))),MMU_VAL,Q595)))</f>
        <v>0</v>
      </c>
      <c r="R595" s="50">
        <f t="array" aca="1" ref="R595" ca="1">IF(RESET,0,IF(LOAD_ROM,ROM!R456,IF(AND(MMU_CLK,MMU_MEMW,CELL("address",R595)=CELL("address",OFFSET(RAM0,MMU_RAM_X,MMU_RAM_Y))),MMU_VAL,R595)))</f>
        <v>0</v>
      </c>
      <c r="S595" s="50">
        <f t="array" aca="1" ref="S595" ca="1">IF(RESET,0,IF(LOAD_ROM,ROM!S456,IF(AND(MMU_CLK,MMU_MEMW,CELL("address",S595)=CELL("address",OFFSET(RAM0,MMU_RAM_X,MMU_RAM_Y))),MMU_VAL,S595)))</f>
        <v>0</v>
      </c>
      <c r="T595" s="50">
        <f t="array" aca="1" ref="T595" ca="1">IF(RESET,0,IF(LOAD_ROM,ROM!T456,IF(AND(MMU_CLK,MMU_MEMW,CELL("address",T595)=CELL("address",OFFSET(RAM0,MMU_RAM_X,MMU_RAM_Y))),MMU_VAL,T595)))</f>
        <v>0</v>
      </c>
      <c r="U595" s="50">
        <f t="array" aca="1" ref="U595" ca="1">IF(RESET,0,IF(LOAD_ROM,ROM!U456,IF(AND(MMU_CLK,MMU_MEMW,CELL("address",U595)=CELL("address",OFFSET(RAM0,MMU_RAM_X,MMU_RAM_Y))),MMU_VAL,U595)))</f>
        <v>0</v>
      </c>
      <c r="V595" s="50">
        <f t="array" aca="1" ref="V595" ca="1">IF(RESET,0,IF(LOAD_ROM,ROM!V456,IF(AND(MMU_CLK,MMU_MEMW,CELL("address",V595)=CELL("address",OFFSET(RAM0,MMU_RAM_X,MMU_RAM_Y))),MMU_VAL,V595)))</f>
        <v>0</v>
      </c>
      <c r="W595" s="50">
        <f t="array" aca="1" ref="W595" ca="1">IF(RESET,0,IF(LOAD_ROM,ROM!W456,IF(AND(MMU_CLK,MMU_MEMW,CELL("address",W595)=CELL("address",OFFSET(RAM0,MMU_RAM_X,MMU_RAM_Y))),MMU_VAL,W595)))</f>
        <v>0</v>
      </c>
      <c r="X595" s="50">
        <f t="array" aca="1" ref="X595" ca="1">IF(RESET,0,IF(LOAD_ROM,ROM!X456,IF(AND(MMU_CLK,MMU_MEMW,CELL("address",X595)=CELL("address",OFFSET(RAM0,MMU_RAM_X,MMU_RAM_Y))),MMU_VAL,X595)))</f>
        <v>0</v>
      </c>
      <c r="Y595" s="50">
        <f t="array" aca="1" ref="Y595" ca="1">IF(RESET,0,IF(LOAD_ROM,ROM!Y456,IF(AND(MMU_CLK,MMU_MEMW,CELL("address",Y595)=CELL("address",OFFSET(RAM0,MMU_RAM_X,MMU_RAM_Y))),MMU_VAL,Y595)))</f>
        <v>0</v>
      </c>
      <c r="Z595" s="50">
        <f t="array" aca="1" ref="Z595" ca="1">IF(RESET,0,IF(LOAD_ROM,ROM!Z456,IF(AND(MMU_CLK,MMU_MEMW,CELL("address",Z595)=CELL("address",OFFSET(RAM0,MMU_RAM_X,MMU_RAM_Y))),MMU_VAL,Z595)))</f>
        <v>0</v>
      </c>
      <c r="AA595" s="50">
        <f t="array" aca="1" ref="AA595" ca="1">IF(RESET,0,IF(LOAD_ROM,ROM!AA456,IF(AND(MMU_CLK,MMU_MEMW,CELL("address",AA595)=CELL("address",OFFSET(RAM0,MMU_RAM_X,MMU_RAM_Y))),MMU_VAL,AA595)))</f>
        <v>0</v>
      </c>
      <c r="AB595" s="50">
        <f t="array" aca="1" ref="AB595" ca="1">IF(RESET,0,IF(LOAD_ROM,ROM!AB456,IF(AND(MMU_CLK,MMU_MEMW,CELL("address",AB595)=CELL("address",OFFSET(RAM0,MMU_RAM_X,MMU_RAM_Y))),MMU_VAL,AB595)))</f>
        <v>0</v>
      </c>
      <c r="AC595" s="50">
        <f t="array" aca="1" ref="AC595" ca="1">IF(RESET,0,IF(LOAD_ROM,ROM!AC456,IF(AND(MMU_CLK,MMU_MEMW,CELL("address",AC595)=CELL("address",OFFSET(RAM0,MMU_RAM_X,MMU_RAM_Y))),MMU_VAL,AC595)))</f>
        <v>0</v>
      </c>
      <c r="AD595" s="50">
        <f t="array" aca="1" ref="AD595" ca="1">IF(RESET,0,IF(LOAD_ROM,ROM!AD456,IF(AND(MMU_CLK,MMU_MEMW,CELL("address",AD595)=CELL("address",OFFSET(RAM0,MMU_RAM_X,MMU_RAM_Y))),MMU_VAL,AD595)))</f>
        <v>0</v>
      </c>
      <c r="AE595" s="50">
        <f t="array" aca="1" ref="AE595" ca="1">IF(RESET,0,IF(LOAD_ROM,ROM!AE456,IF(AND(MMU_CLK,MMU_MEMW,CELL("address",AE595)=CELL("address",OFFSET(RAM0,MMU_RAM_X,MMU_RAM_Y))),MMU_VAL,AE595)))</f>
        <v>0</v>
      </c>
      <c r="AF595" s="50">
        <f t="array" aca="1" ref="AF595" ca="1">IF(RESET,0,IF(LOAD_ROM,ROM!AF456,IF(AND(MMU_CLK,MMU_MEMW,CELL("address",AF595)=CELL("address",OFFSET(RAM0,MMU_RAM_X,MMU_RAM_Y))),MMU_VAL,AF595)))</f>
        <v>0</v>
      </c>
      <c r="AG595" s="50">
        <f t="array" aca="1" ref="AG595" ca="1">IF(RESET,0,IF(LOAD_ROM,ROM!AG456,IF(AND(MMU_CLK,MMU_MEMW,CELL("address",AG595)=CELL("address",OFFSET(RAM0,MMU_RAM_X,MMU_RAM_Y))),MMU_VAL,AG595)))</f>
        <v>0</v>
      </c>
      <c r="AH595" s="50">
        <f t="array" aca="1" ref="AH595" ca="1">IF(RESET,0,IF(LOAD_ROM,ROM!AH456,IF(AND(MMU_CLK,MMU_MEMW,CELL("address",AH595)=CELL("address",OFFSET(RAM0,MMU_RAM_X,MMU_RAM_Y))),MMU_VAL,AH595)))</f>
        <v>0</v>
      </c>
      <c r="AI595" s="50">
        <f t="array" aca="1" ref="AI595" ca="1">IF(RESET,0,IF(LOAD_ROM,ROM!AI456,IF(AND(MMU_CLK,MMU_MEMW,CELL("address",AI595)=CELL("address",OFFSET(RAM0,MMU_RAM_X,MMU_RAM_Y))),MMU_VAL,AI595)))</f>
        <v>0</v>
      </c>
      <c r="AJ595" s="50">
        <f t="array" aca="1" ref="AJ595" ca="1">IF(RESET,0,IF(LOAD_ROM,ROM!AJ456,IF(AND(MMU_CLK,MMU_MEMW,CELL("address",AJ595)=CELL("address",OFFSET(RAM0,MMU_RAM_X,MMU_RAM_Y))),MMU_VAL,AJ595)))</f>
        <v>0</v>
      </c>
      <c r="AK595" s="50">
        <f t="array" aca="1" ref="AK595" ca="1">IF(RESET,0,IF(LOAD_ROM,ROM!AK456,IF(AND(MMU_CLK,MMU_MEMW,CELL("address",AK595)=CELL("address",OFFSET(RAM0,MMU_RAM_X,MMU_RAM_Y))),MMU_VAL,AK595)))</f>
        <v>0</v>
      </c>
      <c r="AL595" s="50">
        <f t="array" aca="1" ref="AL595" ca="1">IF(RESET,0,IF(LOAD_ROM,ROM!AL456,IF(AND(MMU_CLK,MMU_MEMW,CELL("address",AL595)=CELL("address",OFFSET(RAM0,MMU_RAM_X,MMU_RAM_Y))),MMU_VAL,AL595)))</f>
        <v>0</v>
      </c>
      <c r="AM595" s="50">
        <f t="array" aca="1" ref="AM595" ca="1">IF(RESET,0,IF(LOAD_ROM,ROM!AM456,IF(AND(MMU_CLK,MMU_MEMW,CELL("address",AM595)=CELL("address",OFFSET(RAM0,MMU_RAM_X,MMU_RAM_Y))),MMU_VAL,AM595)))</f>
        <v>0</v>
      </c>
      <c r="AN595" s="50">
        <f t="array" aca="1" ref="AN595" ca="1">IF(RESET,0,IF(LOAD_ROM,ROM!AN456,IF(AND(MMU_CLK,MMU_MEMW,CELL("address",AN595)=CELL("address",OFFSET(RAM0,MMU_RAM_X,MMU_RAM_Y))),MMU_VAL,AN595)))</f>
        <v>0</v>
      </c>
      <c r="AO595" s="50">
        <f t="array" aca="1" ref="AO595" ca="1">IF(RESET,0,IF(LOAD_ROM,ROM!AO456,IF(AND(MMU_CLK,MMU_MEMW,CELL("address",AO595)=CELL("address",OFFSET(RAM0,MMU_RAM_X,MMU_RAM_Y))),MMU_VAL,AO595)))</f>
        <v>0</v>
      </c>
      <c r="AP595" s="50">
        <f t="array" aca="1" ref="AP595" ca="1">IF(RESET,0,IF(LOAD_ROM,ROM!AP456,IF(AND(MMU_CLK,MMU_MEMW,CELL("address",AP595)=CELL("address",OFFSET(RAM0,MMU_RAM_X,MMU_RAM_Y))),MMU_VAL,AP595)))</f>
        <v>0</v>
      </c>
      <c r="AQ595" s="50">
        <f t="array" aca="1" ref="AQ595" ca="1">IF(RESET,0,IF(LOAD_ROM,ROM!AQ456,IF(AND(MMU_CLK,MMU_MEMW,CELL("address",AQ595)=CELL("address",OFFSET(RAM0,MMU_RAM_X,MMU_RAM_Y))),MMU_VAL,AQ595)))</f>
        <v>0</v>
      </c>
      <c r="AR595" s="50">
        <f t="array" aca="1" ref="AR595" ca="1">IF(RESET,0,IF(LOAD_ROM,ROM!AR456,IF(AND(MMU_CLK,MMU_MEMW,CELL("address",AR595)=CELL("address",OFFSET(RAM0,MMU_RAM_X,MMU_RAM_Y))),MMU_VAL,AR595)))</f>
        <v>0</v>
      </c>
      <c r="AS595" s="50">
        <f t="array" aca="1" ref="AS595" ca="1">IF(RESET,0,IF(LOAD_ROM,ROM!AS456,IF(AND(MMU_CLK,MMU_MEMW,CELL("address",AS595)=CELL("address",OFFSET(RAM0,MMU_RAM_X,MMU_RAM_Y))),MMU_VAL,AS595)))</f>
        <v>0</v>
      </c>
      <c r="AT595" s="50">
        <f t="array" aca="1" ref="AT595" ca="1">IF(RESET,0,IF(LOAD_ROM,ROM!AT456,IF(AND(MMU_CLK,MMU_MEMW,CELL("address",AT595)=CELL("address",OFFSET(RAM0,MMU_RAM_X,MMU_RAM_Y))),MMU_VAL,AT595)))</f>
        <v>0</v>
      </c>
      <c r="AU595" s="50">
        <f t="array" aca="1" ref="AU595" ca="1">IF(RESET,0,IF(LOAD_ROM,ROM!AU456,IF(AND(MMU_CLK,MMU_MEMW,CELL("address",AU595)=CELL("address",OFFSET(RAM0,MMU_RAM_X,MMU_RAM_Y))),MMU_VAL,AU595)))</f>
        <v>0</v>
      </c>
      <c r="AV595" s="50">
        <f t="array" aca="1" ref="AV595" ca="1">IF(RESET,0,IF(LOAD_ROM,ROM!AV456,IF(AND(MMU_CLK,MMU_MEMW,CELL("address",AV595)=CELL("address",OFFSET(RAM0,MMU_RAM_X,MMU_RAM_Y))),MMU_VAL,AV595)))</f>
        <v>0</v>
      </c>
      <c r="AW595" s="50">
        <f t="array" aca="1" ref="AW595" ca="1">IF(RESET,0,IF(LOAD_ROM,ROM!AW456,IF(AND(MMU_CLK,MMU_MEMW,CELL("address",AW595)=CELL("address",OFFSET(RAM0,MMU_RAM_X,MMU_RAM_Y))),MMU_VAL,AW595)))</f>
        <v>0</v>
      </c>
      <c r="AX595" s="50">
        <f t="array" aca="1" ref="AX595" ca="1">IF(RESET,0,IF(LOAD_ROM,ROM!AX456,IF(AND(MMU_CLK,MMU_MEMW,CELL("address",AX595)=CELL("address",OFFSET(RAM0,MMU_RAM_X,MMU_RAM_Y))),MMU_VAL,AX595)))</f>
        <v>0</v>
      </c>
      <c r="AY595" s="50">
        <f t="array" aca="1" ref="AY595" ca="1">IF(RESET,0,IF(LOAD_ROM,ROM!AY456,IF(AND(MMU_CLK,MMU_MEMW,CELL("address",AY595)=CELL("address",OFFSET(RAM0,MMU_RAM_X,MMU_RAM_Y))),MMU_VAL,AY595)))</f>
        <v>0</v>
      </c>
      <c r="AZ595" s="50">
        <f t="array" aca="1" ref="AZ595" ca="1">IF(RESET,0,IF(LOAD_ROM,ROM!AZ456,IF(AND(MMU_CLK,MMU_MEMW,CELL("address",AZ595)=CELL("address",OFFSET(RAM0,MMU_RAM_X,MMU_RAM_Y))),MMU_VAL,AZ595)))</f>
        <v>0</v>
      </c>
      <c r="BA595" s="50">
        <f t="array" aca="1" ref="BA595" ca="1">IF(RESET,0,IF(LOAD_ROM,ROM!BA456,IF(AND(MMU_CLK,MMU_MEMW,CELL("address",BA595)=CELL("address",OFFSET(RAM0,MMU_RAM_X,MMU_RAM_Y))),MMU_VAL,BA595)))</f>
        <v>0</v>
      </c>
      <c r="BB595" s="50">
        <f t="array" aca="1" ref="BB595" ca="1">IF(RESET,0,IF(LOAD_ROM,ROM!BB456,IF(AND(MMU_CLK,MMU_MEMW,CELL("address",BB595)=CELL("address",OFFSET(RAM0,MMU_RAM_X,MMU_RAM_Y))),MMU_VAL,BB595)))</f>
        <v>0</v>
      </c>
      <c r="BC595" s="50">
        <f t="array" aca="1" ref="BC595" ca="1">IF(RESET,0,IF(LOAD_ROM,ROM!BC456,IF(AND(MMU_CLK,MMU_MEMW,CELL("address",BC595)=CELL("address",OFFSET(RAM0,MMU_RAM_X,MMU_RAM_Y))),MMU_VAL,BC595)))</f>
        <v>0</v>
      </c>
      <c r="BD595" s="50">
        <f t="array" aca="1" ref="BD595" ca="1">IF(RESET,0,IF(LOAD_ROM,ROM!BD456,IF(AND(MMU_CLK,MMU_MEMW,CELL("address",BD595)=CELL("address",OFFSET(RAM0,MMU_RAM_X,MMU_RAM_Y))),MMU_VAL,BD595)))</f>
        <v>0</v>
      </c>
      <c r="BE595" s="50">
        <f t="array" aca="1" ref="BE595" ca="1">IF(RESET,0,IF(LOAD_ROM,ROM!BE456,IF(AND(MMU_CLK,MMU_MEMW,CELL("address",BE595)=CELL("address",OFFSET(RAM0,MMU_RAM_X,MMU_RAM_Y))),MMU_VAL,BE595)))</f>
        <v>0</v>
      </c>
      <c r="BF595" s="50">
        <f t="array" aca="1" ref="BF595" ca="1">IF(RESET,0,IF(LOAD_ROM,ROM!BF456,IF(AND(MMU_CLK,MMU_MEMW,CELL("address",BF595)=CELL("address",OFFSET(RAM0,MMU_RAM_X,MMU_RAM_Y))),MMU_VAL,BF595)))</f>
        <v>0</v>
      </c>
      <c r="BG595" s="50">
        <f t="array" aca="1" ref="BG595" ca="1">IF(RESET,0,IF(LOAD_ROM,ROM!BG456,IF(AND(MMU_CLK,MMU_MEMW,CELL("address",BG595)=CELL("address",OFFSET(RAM0,MMU_RAM_X,MMU_RAM_Y))),MMU_VAL,BG595)))</f>
        <v>0</v>
      </c>
      <c r="BH595" s="50">
        <f t="array" aca="1" ref="BH595" ca="1">IF(RESET,0,IF(LOAD_ROM,ROM!BH456,IF(AND(MMU_CLK,MMU_MEMW,CELL("address",BH595)=CELL("address",OFFSET(RAM0,MMU_RAM_X,MMU_RAM_Y))),MMU_VAL,BH595)))</f>
        <v>0</v>
      </c>
      <c r="BI595" s="50">
        <f t="array" aca="1" ref="BI595" ca="1">IF(RESET,0,IF(LOAD_ROM,ROM!BI456,IF(AND(MMU_CLK,MMU_MEMW,CELL("address",BI595)=CELL("address",OFFSET(RAM0,MMU_RAM_X,MMU_RAM_Y))),MMU_VAL,BI595)))</f>
        <v>0</v>
      </c>
      <c r="BJ595" s="50">
        <f t="array" aca="1" ref="BJ595" ca="1">IF(RESET,0,IF(LOAD_ROM,ROM!BJ456,IF(AND(MMU_CLK,MMU_MEMW,CELL("address",BJ595)=CELL("address",OFFSET(RAM0,MMU_RAM_X,MMU_RAM_Y))),MMU_VAL,BJ595)))</f>
        <v>0</v>
      </c>
      <c r="BK595" s="50">
        <f t="array" aca="1" ref="BK595" ca="1">IF(RESET,0,IF(LOAD_ROM,ROM!BK456,IF(AND(MMU_CLK,MMU_MEMW,CELL("address",BK595)=CELL("address",OFFSET(RAM0,MMU_RAM_X,MMU_RAM_Y))),MMU_VAL,BK595)))</f>
        <v>0</v>
      </c>
      <c r="BL595" s="50">
        <f t="array" aca="1" ref="BL595" ca="1">IF(RESET,0,IF(LOAD_ROM,ROM!BL456,IF(AND(MMU_CLK,MMU_MEMW,CELL("address",BL595)=CELL("address",OFFSET(RAM0,MMU_RAM_X,MMU_RAM_Y))),MMU_VAL,BL595)))</f>
        <v>0</v>
      </c>
      <c r="BM595" s="50">
        <f t="array" aca="1" ref="BM595" ca="1">IF(RESET,0,IF(LOAD_ROM,ROM!BM456,IF(AND(MMU_CLK,MMU_MEMW,CELL("address",BM595)=CELL("address",OFFSET(RAM0,MMU_RAM_X,MMU_RAM_Y))),MMU_VAL,BM595)))</f>
        <v>0</v>
      </c>
      <c r="BN595" s="50">
        <f t="array" aca="1" ref="BN595" ca="1">IF(RESET,0,IF(LOAD_ROM,ROM!BN456,IF(AND(MMU_CLK,MMU_MEMW,CELL("address",BN595)=CELL("address",OFFSET(RAM0,MMU_RAM_X,MMU_RAM_Y))),MMU_VAL,BN595)))</f>
        <v>0</v>
      </c>
      <c r="BO595" s="50">
        <f t="array" aca="1" ref="BO595" ca="1">IF(RESET,0,IF(LOAD_ROM,ROM!BO456,IF(AND(MMU_CLK,MMU_MEMW,CELL("address",BO595)=CELL("address",OFFSET(RAM0,MMU_RAM_X,MMU_RAM_Y))),MMU_VAL,BO595)))</f>
        <v>0</v>
      </c>
      <c r="BP595" s="50">
        <f t="array" aca="1" ref="BP595" ca="1">IF(RESET,0,IF(LOAD_ROM,ROM!BP456,IF(AND(MMU_CLK,MMU_MEMW,CELL("address",BP595)=CELL("address",OFFSET(RAM0,MMU_RAM_X,MMU_RAM_Y))),MMU_VAL,BP595)))</f>
        <v>0</v>
      </c>
      <c r="BQ595" s="50">
        <f t="array" aca="1" ref="BQ595" ca="1">IF(RESET,0,IF(LOAD_ROM,ROM!BQ456,IF(AND(MMU_CLK,MMU_MEMW,CELL("address",BQ595)=CELL("address",OFFSET(RAM0,MMU_RAM_X,MMU_RAM_Y))),MMU_VAL,BQ595)))</f>
        <v>0</v>
      </c>
      <c r="BR595" s="50">
        <f t="array" aca="1" ref="BR595" ca="1">IF(RESET,0,IF(LOAD_ROM,ROM!BR456,IF(AND(MMU_CLK,MMU_MEMW,CELL("address",BR595)=CELL("address",OFFSET(RAM0,MMU_RAM_X,MMU_RAM_Y))),MMU_VAL,BR595)))</f>
        <v>0</v>
      </c>
      <c r="BS595" s="50">
        <f t="array" aca="1" ref="BS595" ca="1">IF(RESET,0,IF(LOAD_ROM,ROM!BS456,IF(AND(MMU_CLK,MMU_MEMW,CELL("address",BS595)=CELL("address",OFFSET(RAM0,MMU_RAM_X,MMU_RAM_Y))),MMU_VAL,BS595)))</f>
        <v>0</v>
      </c>
      <c r="BT595" s="50">
        <f t="array" aca="1" ref="BT595" ca="1">IF(RESET,0,IF(LOAD_ROM,ROM!BT456,IF(AND(MMU_CLK,MMU_MEMW,CELL("address",BT595)=CELL("address",OFFSET(RAM0,MMU_RAM_X,MMU_RAM_Y))),MMU_VAL,BT595)))</f>
        <v>0</v>
      </c>
      <c r="BU595" s="50">
        <f t="array" aca="1" ref="BU595" ca="1">IF(RESET,0,IF(LOAD_ROM,ROM!BU456,IF(AND(MMU_CLK,MMU_MEMW,CELL("address",BU595)=CELL("address",OFFSET(RAM0,MMU_RAM_X,MMU_RAM_Y))),MMU_VAL,BU595)))</f>
        <v>0</v>
      </c>
      <c r="BV595" s="50">
        <f t="array" aca="1" ref="BV595" ca="1">IF(RESET,0,IF(LOAD_ROM,ROM!BV456,IF(AND(MMU_CLK,MMU_MEMW,CELL("address",BV595)=CELL("address",OFFSET(RAM0,MMU_RAM_X,MMU_RAM_Y))),MMU_VAL,BV595)))</f>
        <v>0</v>
      </c>
      <c r="BW595" s="50">
        <f t="array" aca="1" ref="BW595" ca="1">IF(RESET,0,IF(LOAD_ROM,ROM!BW456,IF(AND(MMU_CLK,MMU_MEMW,CELL("address",BW595)=CELL("address",OFFSET(RAM0,MMU_RAM_X,MMU_RAM_Y))),MMU_VAL,BW595)))</f>
        <v>0</v>
      </c>
      <c r="BX595" s="50">
        <f t="array" aca="1" ref="BX595" ca="1">IF(RESET,0,IF(LOAD_ROM,ROM!BX456,IF(AND(MMU_CLK,MMU_MEMW,CELL("address",BX595)=CELL("address",OFFSET(RAM0,MMU_RAM_X,MMU_RAM_Y))),MMU_VAL,BX595)))</f>
        <v>0</v>
      </c>
      <c r="BY595" s="50">
        <f t="array" aca="1" ref="BY595" ca="1">IF(RESET,0,IF(LOAD_ROM,ROM!BY456,IF(AND(MMU_CLK,MMU_MEMW,CELL("address",BY595)=CELL("address",OFFSET(RAM0,MMU_RAM_X,MMU_RAM_Y))),MMU_VAL,BY595)))</f>
        <v>0</v>
      </c>
      <c r="BZ595" s="50">
        <f t="array" aca="1" ref="BZ595" ca="1">IF(RESET,0,IF(LOAD_ROM,ROM!BZ456,IF(AND(MMU_CLK,MMU_MEMW,CELL("address",BZ595)=CELL("address",OFFSET(RAM0,MMU_RAM_X,MMU_RAM_Y))),MMU_VAL,BZ595)))</f>
        <v>0</v>
      </c>
      <c r="CA595" s="50">
        <f t="array" aca="1" ref="CA595" ca="1">IF(RESET,0,IF(LOAD_ROM,ROM!CA456,IF(AND(MMU_CLK,MMU_MEMW,CELL("address",CA595)=CELL("address",OFFSET(RAM0,MMU_RAM_X,MMU_RAM_Y))),MMU_VAL,CA595)))</f>
        <v>0</v>
      </c>
      <c r="CB595" s="50">
        <f t="array" aca="1" ref="CB595" ca="1">IF(RESET,0,IF(LOAD_ROM,ROM!CB456,IF(AND(MMU_CLK,MMU_MEMW,CELL("address",CB595)=CELL("address",OFFSET(RAM0,MMU_RAM_X,MMU_RAM_Y))),MMU_VAL,CB595)))</f>
        <v>0</v>
      </c>
      <c r="CC595" s="50">
        <f t="array" aca="1" ref="CC595" ca="1">IF(RESET,0,IF(LOAD_ROM,ROM!CC456,IF(AND(MMU_CLK,MMU_MEMW,CELL("address",CC595)=CELL("address",OFFSET(RAM0,MMU_RAM_X,MMU_RAM_Y))),MMU_VAL,CC595)))</f>
        <v>0</v>
      </c>
      <c r="CD595" s="50">
        <f t="array" aca="1" ref="CD595" ca="1">IF(RESET,0,IF(LOAD_ROM,ROM!CD456,IF(AND(MMU_CLK,MMU_MEMW,CELL("address",CD595)=CELL("address",OFFSET(RAM0,MMU_RAM_X,MMU_RAM_Y))),MMU_VAL,CD595)))</f>
        <v>0</v>
      </c>
      <c r="CE595" s="50">
        <f t="array" aca="1" ref="CE595" ca="1">IF(RESET,0,IF(LOAD_ROM,ROM!CE456,IF(AND(MMU_CLK,MMU_MEMW,CELL("address",CE595)=CELL("address",OFFSET(RAM0,MMU_RAM_X,MMU_RAM_Y))),MMU_VAL,CE595)))</f>
        <v>0</v>
      </c>
      <c r="CF595" s="50">
        <f t="array" aca="1" ref="CF595" ca="1">IF(RESET,0,IF(LOAD_ROM,ROM!CF456,IF(AND(MMU_CLK,MMU_MEMW,CELL("address",CF595)=CELL("address",OFFSET(RAM0,MMU_RAM_X,MMU_RAM_Y))),MMU_VAL,CF595)))</f>
        <v>0</v>
      </c>
      <c r="CG595" s="50">
        <f t="array" aca="1" ref="CG595" ca="1">IF(RESET,0,IF(LOAD_ROM,ROM!CG456,IF(AND(MMU_CLK,MMU_MEMW,CELL("address",CG595)=CELL("address",OFFSET(RAM0,MMU_RAM_X,MMU_RAM_Y))),MMU_VAL,CG595)))</f>
        <v>0</v>
      </c>
      <c r="CH595" s="50">
        <f t="array" aca="1" ref="CH595" ca="1">IF(RESET,0,IF(LOAD_ROM,ROM!CH456,IF(AND(MMU_CLK,MMU_MEMW,CELL("address",CH595)=CELL("address",OFFSET(RAM0,MMU_RAM_X,MMU_RAM_Y))),MMU_VAL,CH595)))</f>
        <v>0</v>
      </c>
      <c r="CI595" s="50">
        <f t="array" aca="1" ref="CI595" ca="1">IF(RESET,0,IF(LOAD_ROM,ROM!CI456,IF(AND(MMU_CLK,MMU_MEMW,CELL("address",CI595)=CELL("address",OFFSET(RAM0,MMU_RAM_X,MMU_RAM_Y))),MMU_VAL,CI595)))</f>
        <v>0</v>
      </c>
      <c r="CJ595" s="50">
        <f t="array" aca="1" ref="CJ595" ca="1">IF(RESET,0,IF(LOAD_ROM,ROM!CJ456,IF(AND(MMU_CLK,MMU_MEMW,CELL("address",CJ595)=CELL("address",OFFSET(RAM0,MMU_RAM_X,MMU_RAM_Y))),MMU_VAL,CJ595)))</f>
        <v>0</v>
      </c>
      <c r="CK595" s="50">
        <f t="array" aca="1" ref="CK595" ca="1">IF(RESET,0,IF(LOAD_ROM,ROM!CK456,IF(AND(MMU_CLK,MMU_MEMW,CELL("address",CK595)=CELL("address",OFFSET(RAM0,MMU_RAM_X,MMU_RAM_Y))),MMU_VAL,CK595)))</f>
        <v>0</v>
      </c>
      <c r="CL595" s="50">
        <f t="array" aca="1" ref="CL595" ca="1">IF(RESET,0,IF(LOAD_ROM,ROM!CL456,IF(AND(MMU_CLK,MMU_MEMW,CELL("address",CL595)=CELL("address",OFFSET(RAM0,MMU_RAM_X,MMU_RAM_Y))),MMU_VAL,CL595)))</f>
        <v>0</v>
      </c>
      <c r="CM595" s="50">
        <f t="array" aca="1" ref="CM595" ca="1">IF(RESET,0,IF(LOAD_ROM,ROM!CM456,IF(AND(MMU_CLK,MMU_MEMW,CELL("address",CM595)=CELL("address",OFFSET(RAM0,MMU_RAM_X,MMU_RAM_Y))),MMU_VAL,CM595)))</f>
        <v>0</v>
      </c>
      <c r="CN595" s="50">
        <f t="array" aca="1" ref="CN595" ca="1">IF(RESET,0,IF(LOAD_ROM,ROM!CN456,IF(AND(MMU_CLK,MMU_MEMW,CELL("address",CN595)=CELL("address",OFFSET(RAM0,MMU_RAM_X,MMU_RAM_Y))),MMU_VAL,CN595)))</f>
        <v>0</v>
      </c>
      <c r="CO595" s="50">
        <f t="array" aca="1" ref="CO595" ca="1">IF(RESET,0,IF(LOAD_ROM,ROM!CO456,IF(AND(MMU_CLK,MMU_MEMW,CELL("address",CO595)=CELL("address",OFFSET(RAM0,MMU_RAM_X,MMU_RAM_Y))),MMU_VAL,CO595)))</f>
        <v>0</v>
      </c>
      <c r="CP595" s="50">
        <f t="array" aca="1" ref="CP595" ca="1">IF(RESET,0,IF(LOAD_ROM,ROM!CP456,IF(AND(MMU_CLK,MMU_MEMW,CELL("address",CP595)=CELL("address",OFFSET(RAM0,MMU_RAM_X,MMU_RAM_Y))),MMU_VAL,CP595)))</f>
        <v>0</v>
      </c>
      <c r="CQ595" s="50">
        <f t="array" aca="1" ref="CQ595" ca="1">IF(RESET,0,IF(LOAD_ROM,ROM!CQ456,IF(AND(MMU_CLK,MMU_MEMW,CELL("address",CQ595)=CELL("address",OFFSET(RAM0,MMU_RAM_X,MMU_RAM_Y))),MMU_VAL,CQ595)))</f>
        <v>0</v>
      </c>
      <c r="CR595" s="50">
        <f t="array" aca="1" ref="CR595" ca="1">IF(RESET,0,IF(LOAD_ROM,ROM!CR456,IF(AND(MMU_CLK,MMU_MEMW,CELL("address",CR595)=CELL("address",OFFSET(RAM0,MMU_RAM_X,MMU_RAM_Y))),MMU_VAL,CR595)))</f>
        <v>0</v>
      </c>
      <c r="CS595" s="50">
        <f t="array" aca="1" ref="CS595" ca="1">IF(RESET,0,IF(LOAD_ROM,ROM!CS456,IF(AND(MMU_CLK,MMU_MEMW,CELL("address",CS595)=CELL("address",OFFSET(RAM0,MMU_RAM_X,MMU_RAM_Y))),MMU_VAL,CS595)))</f>
        <v>0</v>
      </c>
      <c r="CT595" s="50">
        <f t="array" aca="1" ref="CT595" ca="1">IF(RESET,0,IF(LOAD_ROM,ROM!CT456,IF(AND(MMU_CLK,MMU_MEMW,CELL("address",CT595)=CELL("address",OFFSET(RAM0,MMU_RAM_X,MMU_RAM_Y))),MMU_VAL,CT595)))</f>
        <v>0</v>
      </c>
      <c r="CU595" s="50">
        <f t="array" aca="1" ref="CU595" ca="1">IF(RESET,0,IF(LOAD_ROM,ROM!CU456,IF(AND(MMU_CLK,MMU_MEMW,CELL("address",CU595)=CELL("address",OFFSET(RAM0,MMU_RAM_X,MMU_RAM_Y))),MMU_VAL,CU595)))</f>
        <v>0</v>
      </c>
      <c r="CV595" s="50">
        <f t="array" aca="1" ref="CV595" ca="1">IF(RESET,0,IF(LOAD_ROM,ROM!CV456,IF(AND(MMU_CLK,MMU_MEMW,CELL("address",CV595)=CELL("address",OFFSET(RAM0,MMU_RAM_X,MMU_RAM_Y))),MMU_VAL,CV595)))</f>
        <v>0</v>
      </c>
      <c r="CW595" s="50">
        <f t="array" aca="1" ref="CW595" ca="1">IF(RESET,0,IF(LOAD_ROM,ROM!CW456,IF(AND(MMU_CLK,MMU_MEMW,CELL("address",CW595)=CELL("address",OFFSET(RAM0,MMU_RAM_X,MMU_RAM_Y))),MMU_VAL,CW595)))</f>
        <v>0</v>
      </c>
      <c r="CX595" s="50">
        <f t="array" aca="1" ref="CX595" ca="1">IF(RESET,0,IF(LOAD_ROM,ROM!CX456,IF(AND(MMU_CLK,MMU_MEMW,CELL("address",CX595)=CELL("address",OFFSET(RAM0,MMU_RAM_X,MMU_RAM_Y))),MMU_VAL,CX595)))</f>
        <v>0</v>
      </c>
      <c r="CY595" s="50">
        <f t="array" aca="1" ref="CY595" ca="1">IF(RESET,0,IF(LOAD_ROM,ROM!CY456,IF(AND(MMU_CLK,MMU_MEMW,CELL("address",CY595)=CELL("address",OFFSET(RAM0,MMU_RAM_X,MMU_RAM_Y))),MMU_VAL,CY595)))</f>
        <v>0</v>
      </c>
      <c r="CZ595" s="50">
        <f t="array" aca="1" ref="CZ595" ca="1">IF(RESET,0,IF(LOAD_ROM,ROM!CZ456,IF(AND(MMU_CLK,MMU_MEMW,CELL("address",CZ595)=CELL("address",OFFSET(RAM0,MMU_RAM_X,MMU_RAM_Y))),MMU_VAL,CZ595)))</f>
        <v>0</v>
      </c>
      <c r="DA595" s="50">
        <f t="array" aca="1" ref="DA595" ca="1">IF(RESET,0,IF(LOAD_ROM,ROM!DA456,IF(AND(MMU_CLK,MMU_MEMW,CELL("address",DA595)=CELL("address",OFFSET(RAM0,MMU_RAM_X,MMU_RAM_Y))),MMU_VAL,DA595)))</f>
        <v>0</v>
      </c>
      <c r="DB595" s="50">
        <f t="array" aca="1" ref="DB595" ca="1">IF(RESET,0,IF(LOAD_ROM,ROM!DB456,IF(AND(MMU_CLK,MMU_MEMW,CELL("address",DB595)=CELL("address",OFFSET(RAM0,MMU_RAM_X,MMU_RAM_Y))),MMU_VAL,DB595)))</f>
        <v>0</v>
      </c>
      <c r="DC595" s="50">
        <f t="array" aca="1" ref="DC595" ca="1">IF(RESET,0,IF(LOAD_ROM,ROM!DC456,IF(AND(MMU_CLK,MMU_MEMW,CELL("address",DC595)=CELL("address",OFFSET(RAM0,MMU_RAM_X,MMU_RAM_Y))),MMU_VAL,DC595)))</f>
        <v>0</v>
      </c>
      <c r="DD595" s="50">
        <f t="array" aca="1" ref="DD595" ca="1">IF(RESET,0,IF(LOAD_ROM,ROM!DD456,IF(AND(MMU_CLK,MMU_MEMW,CELL("address",DD595)=CELL("address",OFFSET(RAM0,MMU_RAM_X,MMU_RAM_Y))),MMU_VAL,DD595)))</f>
        <v>0</v>
      </c>
      <c r="DE595" s="50">
        <f t="array" aca="1" ref="DE595" ca="1">IF(RESET,0,IF(LOAD_ROM,ROM!DE456,IF(AND(MMU_CLK,MMU_MEMW,CELL("address",DE595)=CELL("address",OFFSET(RAM0,MMU_RAM_X,MMU_RAM_Y))),MMU_VAL,DE595)))</f>
        <v>0</v>
      </c>
      <c r="DF595" s="50">
        <f t="array" aca="1" ref="DF595" ca="1">IF(RESET,0,IF(LOAD_ROM,ROM!DF456,IF(AND(MMU_CLK,MMU_MEMW,CELL("address",DF595)=CELL("address",OFFSET(RAM0,MMU_RAM_X,MMU_RAM_Y))),MMU_VAL,DF595)))</f>
        <v>0</v>
      </c>
      <c r="DG595" s="50">
        <f t="array" aca="1" ref="DG595" ca="1">IF(RESET,0,IF(LOAD_ROM,ROM!DG456,IF(AND(MMU_CLK,MMU_MEMW,CELL("address",DG595)=CELL("address",OFFSET(RAM0,MMU_RAM_X,MMU_RAM_Y))),MMU_VAL,DG595)))</f>
        <v>0</v>
      </c>
      <c r="DH595" s="50">
        <f t="array" aca="1" ref="DH595" ca="1">IF(RESET,0,IF(LOAD_ROM,ROM!DH456,IF(AND(MMU_CLK,MMU_MEMW,CELL("address",DH595)=CELL("address",OFFSET(RAM0,MMU_RAM_X,MMU_RAM_Y))),MMU_VAL,DH595)))</f>
        <v>0</v>
      </c>
      <c r="DI595" s="50">
        <f t="array" aca="1" ref="DI595" ca="1">IF(RESET,0,IF(LOAD_ROM,ROM!DI456,IF(AND(MMU_CLK,MMU_MEMW,CELL("address",DI595)=CELL("address",OFFSET(RAM0,MMU_RAM_X,MMU_RAM_Y))),MMU_VAL,DI595)))</f>
        <v>0</v>
      </c>
      <c r="DJ595" s="50">
        <f t="array" aca="1" ref="DJ595" ca="1">IF(RESET,0,IF(LOAD_ROM,ROM!DJ456,IF(AND(MMU_CLK,MMU_MEMW,CELL("address",DJ595)=CELL("address",OFFSET(RAM0,MMU_RAM_X,MMU_RAM_Y))),MMU_VAL,DJ595)))</f>
        <v>0</v>
      </c>
      <c r="DK595" s="50">
        <f t="array" aca="1" ref="DK595" ca="1">IF(RESET,0,IF(LOAD_ROM,ROM!DK456,IF(AND(MMU_CLK,MMU_MEMW,CELL("address",DK595)=CELL("address",OFFSET(RAM0,MMU_RAM_X,MMU_RAM_Y))),MMU_VAL,DK595)))</f>
        <v>0</v>
      </c>
      <c r="DL595" s="50">
        <f t="array" aca="1" ref="DL595" ca="1">IF(RESET,0,IF(LOAD_ROM,ROM!DL456,IF(AND(MMU_CLK,MMU_MEMW,CELL("address",DL595)=CELL("address",OFFSET(RAM0,MMU_RAM_X,MMU_RAM_Y))),MMU_VAL,DL595)))</f>
        <v>0</v>
      </c>
      <c r="DM595" s="50">
        <f t="array" aca="1" ref="DM595" ca="1">IF(RESET,0,IF(LOAD_ROM,ROM!DM456,IF(AND(MMU_CLK,MMU_MEMW,CELL("address",DM595)=CELL("address",OFFSET(RAM0,MMU_RAM_X,MMU_RAM_Y))),MMU_VAL,DM595)))</f>
        <v>0</v>
      </c>
      <c r="DN595" s="50">
        <f t="array" aca="1" ref="DN595" ca="1">IF(RESET,0,IF(LOAD_ROM,ROM!DN456,IF(AND(MMU_CLK,MMU_MEMW,CELL("address",DN595)=CELL("address",OFFSET(RAM0,MMU_RAM_X,MMU_RAM_Y))),MMU_VAL,DN595)))</f>
        <v>0</v>
      </c>
      <c r="DO595" s="50">
        <f t="array" aca="1" ref="DO595" ca="1">IF(RESET,0,IF(LOAD_ROM,ROM!DO456,IF(AND(MMU_CLK,MMU_MEMW,CELL("address",DO595)=CELL("address",OFFSET(RAM0,MMU_RAM_X,MMU_RAM_Y))),MMU_VAL,DO595)))</f>
        <v>0</v>
      </c>
      <c r="DP595" s="50">
        <f t="array" aca="1" ref="DP595" ca="1">IF(RESET,0,IF(LOAD_ROM,ROM!DP456,IF(AND(MMU_CLK,MMU_MEMW,CELL("address",DP595)=CELL("address",OFFSET(RAM0,MMU_RAM_X,MMU_RAM_Y))),MMU_VAL,DP595)))</f>
        <v>0</v>
      </c>
      <c r="DQ595" s="50">
        <f t="array" aca="1" ref="DQ595" ca="1">IF(RESET,0,IF(LOAD_ROM,ROM!DQ456,IF(AND(MMU_CLK,MMU_MEMW,CELL("address",DQ595)=CELL("address",OFFSET(RAM0,MMU_RAM_X,MMU_RAM_Y))),MMU_VAL,DQ595)))</f>
        <v>0</v>
      </c>
      <c r="DR595" s="50">
        <f t="array" aca="1" ref="DR595" ca="1">IF(RESET,0,IF(LOAD_ROM,ROM!DR456,IF(AND(MMU_CLK,MMU_MEMW,CELL("address",DR595)=CELL("address",OFFSET(RAM0,MMU_RAM_X,MMU_RAM_Y))),MMU_VAL,DR595)))</f>
        <v>0</v>
      </c>
      <c r="DS595" s="50">
        <f t="array" aca="1" ref="DS595" ca="1">IF(RESET,0,IF(LOAD_ROM,ROM!DS456,IF(AND(MMU_CLK,MMU_MEMW,CELL("address",DS595)=CELL("address",OFFSET(RAM0,MMU_RAM_X,MMU_RAM_Y))),MMU_VAL,DS595)))</f>
        <v>0</v>
      </c>
      <c r="DT595" s="50">
        <f t="array" aca="1" ref="DT595" ca="1">IF(RESET,0,IF(LOAD_ROM,ROM!DT456,IF(AND(MMU_CLK,MMU_MEMW,CELL("address",DT595)=CELL("address",OFFSET(RAM0,MMU_RAM_X,MMU_RAM_Y))),MMU_VAL,DT595)))</f>
        <v>0</v>
      </c>
      <c r="DU595" s="50">
        <f t="array" aca="1" ref="DU595" ca="1">IF(RESET,0,IF(LOAD_ROM,ROM!DU456,IF(AND(MMU_CLK,MMU_MEMW,CELL("address",DU595)=CELL("address",OFFSET(RAM0,MMU_RAM_X,MMU_RAM_Y))),MMU_VAL,DU595)))</f>
        <v>0</v>
      </c>
      <c r="DV595" s="50">
        <f t="array" aca="1" ref="DV595" ca="1">IF(RESET,0,IF(LOAD_ROM,ROM!DV456,IF(AND(MMU_CLK,MMU_MEMW,CELL("address",DV595)=CELL("address",OFFSET(RAM0,MMU_RAM_X,MMU_RAM_Y))),MMU_VAL,DV595)))</f>
        <v>0</v>
      </c>
      <c r="DW595" s="50">
        <f t="array" aca="1" ref="DW595" ca="1">IF(RESET,0,IF(LOAD_ROM,ROM!DW456,IF(AND(MMU_CLK,MMU_MEMW,CELL("address",DW595)=CELL("address",OFFSET(RAM0,MMU_RAM_X,MMU_RAM_Y))),MMU_VAL,DW595)))</f>
        <v>0</v>
      </c>
      <c r="DX595" s="50">
        <f t="array" aca="1" ref="DX595" ca="1">IF(RESET,0,IF(LOAD_ROM,ROM!DX456,IF(AND(MMU_CLK,MMU_MEMW,CELL("address",DX595)=CELL("address",OFFSET(RAM0,MMU_RAM_X,MMU_RAM_Y))),MMU_VAL,DX595)))</f>
        <v>0</v>
      </c>
    </row>
    <row r="596" spans="1:128" x14ac:dyDescent="0.35">
      <c r="A596" s="50">
        <f t="array" aca="1" ref="A596" ca="1">IF(RESET,0,IF(LOAD_ROM,ROM!A457,IF(AND(MMU_CLK,MMU_MEMW,CELL("address",A596)=CELL("address",OFFSET(RAM0,MMU_RAM_X,MMU_RAM_Y))),MMU_VAL,A596)))</f>
        <v>0</v>
      </c>
      <c r="B596" s="50">
        <f t="array" aca="1" ref="B596" ca="1">IF(RESET,0,IF(LOAD_ROM,ROM!B457,IF(AND(MMU_CLK,MMU_MEMW,CELL("address",B596)=CELL("address",OFFSET(RAM0,MMU_RAM_X,MMU_RAM_Y))),MMU_VAL,B596)))</f>
        <v>0</v>
      </c>
      <c r="C596" s="50">
        <f t="array" aca="1" ref="C596" ca="1">IF(RESET,0,IF(LOAD_ROM,ROM!C457,IF(AND(MMU_CLK,MMU_MEMW,CELL("address",C596)=CELL("address",OFFSET(RAM0,MMU_RAM_X,MMU_RAM_Y))),MMU_VAL,C596)))</f>
        <v>0</v>
      </c>
      <c r="D596" s="50">
        <f t="array" aca="1" ref="D596" ca="1">IF(RESET,0,IF(LOAD_ROM,ROM!D457,IF(AND(MMU_CLK,MMU_MEMW,CELL("address",D596)=CELL("address",OFFSET(RAM0,MMU_RAM_X,MMU_RAM_Y))),MMU_VAL,D596)))</f>
        <v>0</v>
      </c>
      <c r="E596" s="50">
        <f t="array" aca="1" ref="E596" ca="1">IF(RESET,0,IF(LOAD_ROM,ROM!E457,IF(AND(MMU_CLK,MMU_MEMW,CELL("address",E596)=CELL("address",OFFSET(RAM0,MMU_RAM_X,MMU_RAM_Y))),MMU_VAL,E596)))</f>
        <v>0</v>
      </c>
      <c r="F596" s="50">
        <f t="array" aca="1" ref="F596" ca="1">IF(RESET,0,IF(LOAD_ROM,ROM!F457,IF(AND(MMU_CLK,MMU_MEMW,CELL("address",F596)=CELL("address",OFFSET(RAM0,MMU_RAM_X,MMU_RAM_Y))),MMU_VAL,F596)))</f>
        <v>0</v>
      </c>
      <c r="G596" s="50">
        <f t="array" aca="1" ref="G596" ca="1">IF(RESET,0,IF(LOAD_ROM,ROM!G457,IF(AND(MMU_CLK,MMU_MEMW,CELL("address",G596)=CELL("address",OFFSET(RAM0,MMU_RAM_X,MMU_RAM_Y))),MMU_VAL,G596)))</f>
        <v>0</v>
      </c>
      <c r="H596" s="50">
        <f t="array" aca="1" ref="H596" ca="1">IF(RESET,0,IF(LOAD_ROM,ROM!H457,IF(AND(MMU_CLK,MMU_MEMW,CELL("address",H596)=CELL("address",OFFSET(RAM0,MMU_RAM_X,MMU_RAM_Y))),MMU_VAL,H596)))</f>
        <v>0</v>
      </c>
      <c r="I596" s="50">
        <f t="array" aca="1" ref="I596" ca="1">IF(RESET,0,IF(LOAD_ROM,ROM!I457,IF(AND(MMU_CLK,MMU_MEMW,CELL("address",I596)=CELL("address",OFFSET(RAM0,MMU_RAM_X,MMU_RAM_Y))),MMU_VAL,I596)))</f>
        <v>0</v>
      </c>
      <c r="J596" s="50">
        <f t="array" aca="1" ref="J596" ca="1">IF(RESET,0,IF(LOAD_ROM,ROM!J457,IF(AND(MMU_CLK,MMU_MEMW,CELL("address",J596)=CELL("address",OFFSET(RAM0,MMU_RAM_X,MMU_RAM_Y))),MMU_VAL,J596)))</f>
        <v>0</v>
      </c>
      <c r="K596" s="50">
        <f t="array" aca="1" ref="K596" ca="1">IF(RESET,0,IF(LOAD_ROM,ROM!K457,IF(AND(MMU_CLK,MMU_MEMW,CELL("address",K596)=CELL("address",OFFSET(RAM0,MMU_RAM_X,MMU_RAM_Y))),MMU_VAL,K596)))</f>
        <v>0</v>
      </c>
      <c r="L596" s="50">
        <f t="array" aca="1" ref="L596" ca="1">IF(RESET,0,IF(LOAD_ROM,ROM!L457,IF(AND(MMU_CLK,MMU_MEMW,CELL("address",L596)=CELL("address",OFFSET(RAM0,MMU_RAM_X,MMU_RAM_Y))),MMU_VAL,L596)))</f>
        <v>0</v>
      </c>
      <c r="M596" s="50">
        <f t="array" aca="1" ref="M596" ca="1">IF(RESET,0,IF(LOAD_ROM,ROM!M457,IF(AND(MMU_CLK,MMU_MEMW,CELL("address",M596)=CELL("address",OFFSET(RAM0,MMU_RAM_X,MMU_RAM_Y))),MMU_VAL,M596)))</f>
        <v>0</v>
      </c>
      <c r="N596" s="50">
        <f t="array" aca="1" ref="N596" ca="1">IF(RESET,0,IF(LOAD_ROM,ROM!N457,IF(AND(MMU_CLK,MMU_MEMW,CELL("address",N596)=CELL("address",OFFSET(RAM0,MMU_RAM_X,MMU_RAM_Y))),MMU_VAL,N596)))</f>
        <v>0</v>
      </c>
      <c r="O596" s="50">
        <f t="array" aca="1" ref="O596" ca="1">IF(RESET,0,IF(LOAD_ROM,ROM!O457,IF(AND(MMU_CLK,MMU_MEMW,CELL("address",O596)=CELL("address",OFFSET(RAM0,MMU_RAM_X,MMU_RAM_Y))),MMU_VAL,O596)))</f>
        <v>0</v>
      </c>
      <c r="P596" s="50">
        <f t="array" aca="1" ref="P596" ca="1">IF(RESET,0,IF(LOAD_ROM,ROM!P457,IF(AND(MMU_CLK,MMU_MEMW,CELL("address",P596)=CELL("address",OFFSET(RAM0,MMU_RAM_X,MMU_RAM_Y))),MMU_VAL,P596)))</f>
        <v>0</v>
      </c>
      <c r="Q596" s="50">
        <f t="array" aca="1" ref="Q596" ca="1">IF(RESET,0,IF(LOAD_ROM,ROM!Q457,IF(AND(MMU_CLK,MMU_MEMW,CELL("address",Q596)=CELL("address",OFFSET(RAM0,MMU_RAM_X,MMU_RAM_Y))),MMU_VAL,Q596)))</f>
        <v>0</v>
      </c>
      <c r="R596" s="50">
        <f t="array" aca="1" ref="R596" ca="1">IF(RESET,0,IF(LOAD_ROM,ROM!R457,IF(AND(MMU_CLK,MMU_MEMW,CELL("address",R596)=CELL("address",OFFSET(RAM0,MMU_RAM_X,MMU_RAM_Y))),MMU_VAL,R596)))</f>
        <v>0</v>
      </c>
      <c r="S596" s="50">
        <f t="array" aca="1" ref="S596" ca="1">IF(RESET,0,IF(LOAD_ROM,ROM!S457,IF(AND(MMU_CLK,MMU_MEMW,CELL("address",S596)=CELL("address",OFFSET(RAM0,MMU_RAM_X,MMU_RAM_Y))),MMU_VAL,S596)))</f>
        <v>0</v>
      </c>
      <c r="T596" s="50">
        <f t="array" aca="1" ref="T596" ca="1">IF(RESET,0,IF(LOAD_ROM,ROM!T457,IF(AND(MMU_CLK,MMU_MEMW,CELL("address",T596)=CELL("address",OFFSET(RAM0,MMU_RAM_X,MMU_RAM_Y))),MMU_VAL,T596)))</f>
        <v>0</v>
      </c>
      <c r="U596" s="50">
        <f t="array" aca="1" ref="U596" ca="1">IF(RESET,0,IF(LOAD_ROM,ROM!U457,IF(AND(MMU_CLK,MMU_MEMW,CELL("address",U596)=CELL("address",OFFSET(RAM0,MMU_RAM_X,MMU_RAM_Y))),MMU_VAL,U596)))</f>
        <v>0</v>
      </c>
      <c r="V596" s="50">
        <f t="array" aca="1" ref="V596" ca="1">IF(RESET,0,IF(LOAD_ROM,ROM!V457,IF(AND(MMU_CLK,MMU_MEMW,CELL("address",V596)=CELL("address",OFFSET(RAM0,MMU_RAM_X,MMU_RAM_Y))),MMU_VAL,V596)))</f>
        <v>0</v>
      </c>
      <c r="W596" s="50">
        <f t="array" aca="1" ref="W596" ca="1">IF(RESET,0,IF(LOAD_ROM,ROM!W457,IF(AND(MMU_CLK,MMU_MEMW,CELL("address",W596)=CELL("address",OFFSET(RAM0,MMU_RAM_X,MMU_RAM_Y))),MMU_VAL,W596)))</f>
        <v>0</v>
      </c>
      <c r="X596" s="50">
        <f t="array" aca="1" ref="X596" ca="1">IF(RESET,0,IF(LOAD_ROM,ROM!X457,IF(AND(MMU_CLK,MMU_MEMW,CELL("address",X596)=CELL("address",OFFSET(RAM0,MMU_RAM_X,MMU_RAM_Y))),MMU_VAL,X596)))</f>
        <v>0</v>
      </c>
      <c r="Y596" s="50">
        <f t="array" aca="1" ref="Y596" ca="1">IF(RESET,0,IF(LOAD_ROM,ROM!Y457,IF(AND(MMU_CLK,MMU_MEMW,CELL("address",Y596)=CELL("address",OFFSET(RAM0,MMU_RAM_X,MMU_RAM_Y))),MMU_VAL,Y596)))</f>
        <v>0</v>
      </c>
      <c r="Z596" s="50">
        <f t="array" aca="1" ref="Z596" ca="1">IF(RESET,0,IF(LOAD_ROM,ROM!Z457,IF(AND(MMU_CLK,MMU_MEMW,CELL("address",Z596)=CELL("address",OFFSET(RAM0,MMU_RAM_X,MMU_RAM_Y))),MMU_VAL,Z596)))</f>
        <v>0</v>
      </c>
      <c r="AA596" s="50">
        <f t="array" aca="1" ref="AA596" ca="1">IF(RESET,0,IF(LOAD_ROM,ROM!AA457,IF(AND(MMU_CLK,MMU_MEMW,CELL("address",AA596)=CELL("address",OFFSET(RAM0,MMU_RAM_X,MMU_RAM_Y))),MMU_VAL,AA596)))</f>
        <v>0</v>
      </c>
      <c r="AB596" s="50">
        <f t="array" aca="1" ref="AB596" ca="1">IF(RESET,0,IF(LOAD_ROM,ROM!AB457,IF(AND(MMU_CLK,MMU_MEMW,CELL("address",AB596)=CELL("address",OFFSET(RAM0,MMU_RAM_X,MMU_RAM_Y))),MMU_VAL,AB596)))</f>
        <v>0</v>
      </c>
      <c r="AC596" s="50">
        <f t="array" aca="1" ref="AC596" ca="1">IF(RESET,0,IF(LOAD_ROM,ROM!AC457,IF(AND(MMU_CLK,MMU_MEMW,CELL("address",AC596)=CELL("address",OFFSET(RAM0,MMU_RAM_X,MMU_RAM_Y))),MMU_VAL,AC596)))</f>
        <v>0</v>
      </c>
      <c r="AD596" s="50">
        <f t="array" aca="1" ref="AD596" ca="1">IF(RESET,0,IF(LOAD_ROM,ROM!AD457,IF(AND(MMU_CLK,MMU_MEMW,CELL("address",AD596)=CELL("address",OFFSET(RAM0,MMU_RAM_X,MMU_RAM_Y))),MMU_VAL,AD596)))</f>
        <v>0</v>
      </c>
      <c r="AE596" s="50">
        <f t="array" aca="1" ref="AE596" ca="1">IF(RESET,0,IF(LOAD_ROM,ROM!AE457,IF(AND(MMU_CLK,MMU_MEMW,CELL("address",AE596)=CELL("address",OFFSET(RAM0,MMU_RAM_X,MMU_RAM_Y))),MMU_VAL,AE596)))</f>
        <v>0</v>
      </c>
      <c r="AF596" s="50">
        <f t="array" aca="1" ref="AF596" ca="1">IF(RESET,0,IF(LOAD_ROM,ROM!AF457,IF(AND(MMU_CLK,MMU_MEMW,CELL("address",AF596)=CELL("address",OFFSET(RAM0,MMU_RAM_X,MMU_RAM_Y))),MMU_VAL,AF596)))</f>
        <v>0</v>
      </c>
      <c r="AG596" s="50">
        <f t="array" aca="1" ref="AG596" ca="1">IF(RESET,0,IF(LOAD_ROM,ROM!AG457,IF(AND(MMU_CLK,MMU_MEMW,CELL("address",AG596)=CELL("address",OFFSET(RAM0,MMU_RAM_X,MMU_RAM_Y))),MMU_VAL,AG596)))</f>
        <v>0</v>
      </c>
      <c r="AH596" s="50">
        <f t="array" aca="1" ref="AH596" ca="1">IF(RESET,0,IF(LOAD_ROM,ROM!AH457,IF(AND(MMU_CLK,MMU_MEMW,CELL("address",AH596)=CELL("address",OFFSET(RAM0,MMU_RAM_X,MMU_RAM_Y))),MMU_VAL,AH596)))</f>
        <v>0</v>
      </c>
      <c r="AI596" s="50">
        <f t="array" aca="1" ref="AI596" ca="1">IF(RESET,0,IF(LOAD_ROM,ROM!AI457,IF(AND(MMU_CLK,MMU_MEMW,CELL("address",AI596)=CELL("address",OFFSET(RAM0,MMU_RAM_X,MMU_RAM_Y))),MMU_VAL,AI596)))</f>
        <v>0</v>
      </c>
      <c r="AJ596" s="50">
        <f t="array" aca="1" ref="AJ596" ca="1">IF(RESET,0,IF(LOAD_ROM,ROM!AJ457,IF(AND(MMU_CLK,MMU_MEMW,CELL("address",AJ596)=CELL("address",OFFSET(RAM0,MMU_RAM_X,MMU_RAM_Y))),MMU_VAL,AJ596)))</f>
        <v>0</v>
      </c>
      <c r="AK596" s="50">
        <f t="array" aca="1" ref="AK596" ca="1">IF(RESET,0,IF(LOAD_ROM,ROM!AK457,IF(AND(MMU_CLK,MMU_MEMW,CELL("address",AK596)=CELL("address",OFFSET(RAM0,MMU_RAM_X,MMU_RAM_Y))),MMU_VAL,AK596)))</f>
        <v>0</v>
      </c>
      <c r="AL596" s="50">
        <f t="array" aca="1" ref="AL596" ca="1">IF(RESET,0,IF(LOAD_ROM,ROM!AL457,IF(AND(MMU_CLK,MMU_MEMW,CELL("address",AL596)=CELL("address",OFFSET(RAM0,MMU_RAM_X,MMU_RAM_Y))),MMU_VAL,AL596)))</f>
        <v>0</v>
      </c>
      <c r="AM596" s="50">
        <f t="array" aca="1" ref="AM596" ca="1">IF(RESET,0,IF(LOAD_ROM,ROM!AM457,IF(AND(MMU_CLK,MMU_MEMW,CELL("address",AM596)=CELL("address",OFFSET(RAM0,MMU_RAM_X,MMU_RAM_Y))),MMU_VAL,AM596)))</f>
        <v>0</v>
      </c>
      <c r="AN596" s="50">
        <f t="array" aca="1" ref="AN596" ca="1">IF(RESET,0,IF(LOAD_ROM,ROM!AN457,IF(AND(MMU_CLK,MMU_MEMW,CELL("address",AN596)=CELL("address",OFFSET(RAM0,MMU_RAM_X,MMU_RAM_Y))),MMU_VAL,AN596)))</f>
        <v>0</v>
      </c>
      <c r="AO596" s="50">
        <f t="array" aca="1" ref="AO596" ca="1">IF(RESET,0,IF(LOAD_ROM,ROM!AO457,IF(AND(MMU_CLK,MMU_MEMW,CELL("address",AO596)=CELL("address",OFFSET(RAM0,MMU_RAM_X,MMU_RAM_Y))),MMU_VAL,AO596)))</f>
        <v>0</v>
      </c>
      <c r="AP596" s="50">
        <f t="array" aca="1" ref="AP596" ca="1">IF(RESET,0,IF(LOAD_ROM,ROM!AP457,IF(AND(MMU_CLK,MMU_MEMW,CELL("address",AP596)=CELL("address",OFFSET(RAM0,MMU_RAM_X,MMU_RAM_Y))),MMU_VAL,AP596)))</f>
        <v>0</v>
      </c>
      <c r="AQ596" s="50">
        <f t="array" aca="1" ref="AQ596" ca="1">IF(RESET,0,IF(LOAD_ROM,ROM!AQ457,IF(AND(MMU_CLK,MMU_MEMW,CELL("address",AQ596)=CELL("address",OFFSET(RAM0,MMU_RAM_X,MMU_RAM_Y))),MMU_VAL,AQ596)))</f>
        <v>0</v>
      </c>
      <c r="AR596" s="50">
        <f t="array" aca="1" ref="AR596" ca="1">IF(RESET,0,IF(LOAD_ROM,ROM!AR457,IF(AND(MMU_CLK,MMU_MEMW,CELL("address",AR596)=CELL("address",OFFSET(RAM0,MMU_RAM_X,MMU_RAM_Y))),MMU_VAL,AR596)))</f>
        <v>0</v>
      </c>
      <c r="AS596" s="50">
        <f t="array" aca="1" ref="AS596" ca="1">IF(RESET,0,IF(LOAD_ROM,ROM!AS457,IF(AND(MMU_CLK,MMU_MEMW,CELL("address",AS596)=CELL("address",OFFSET(RAM0,MMU_RAM_X,MMU_RAM_Y))),MMU_VAL,AS596)))</f>
        <v>0</v>
      </c>
      <c r="AT596" s="50">
        <f t="array" aca="1" ref="AT596" ca="1">IF(RESET,0,IF(LOAD_ROM,ROM!AT457,IF(AND(MMU_CLK,MMU_MEMW,CELL("address",AT596)=CELL("address",OFFSET(RAM0,MMU_RAM_X,MMU_RAM_Y))),MMU_VAL,AT596)))</f>
        <v>0</v>
      </c>
      <c r="AU596" s="50">
        <f t="array" aca="1" ref="AU596" ca="1">IF(RESET,0,IF(LOAD_ROM,ROM!AU457,IF(AND(MMU_CLK,MMU_MEMW,CELL("address",AU596)=CELL("address",OFFSET(RAM0,MMU_RAM_X,MMU_RAM_Y))),MMU_VAL,AU596)))</f>
        <v>0</v>
      </c>
      <c r="AV596" s="50">
        <f t="array" aca="1" ref="AV596" ca="1">IF(RESET,0,IF(LOAD_ROM,ROM!AV457,IF(AND(MMU_CLK,MMU_MEMW,CELL("address",AV596)=CELL("address",OFFSET(RAM0,MMU_RAM_X,MMU_RAM_Y))),MMU_VAL,AV596)))</f>
        <v>0</v>
      </c>
      <c r="AW596" s="50">
        <f t="array" aca="1" ref="AW596" ca="1">IF(RESET,0,IF(LOAD_ROM,ROM!AW457,IF(AND(MMU_CLK,MMU_MEMW,CELL("address",AW596)=CELL("address",OFFSET(RAM0,MMU_RAM_X,MMU_RAM_Y))),MMU_VAL,AW596)))</f>
        <v>0</v>
      </c>
      <c r="AX596" s="50">
        <f t="array" aca="1" ref="AX596" ca="1">IF(RESET,0,IF(LOAD_ROM,ROM!AX457,IF(AND(MMU_CLK,MMU_MEMW,CELL("address",AX596)=CELL("address",OFFSET(RAM0,MMU_RAM_X,MMU_RAM_Y))),MMU_VAL,AX596)))</f>
        <v>0</v>
      </c>
      <c r="AY596" s="50">
        <f t="array" aca="1" ref="AY596" ca="1">IF(RESET,0,IF(LOAD_ROM,ROM!AY457,IF(AND(MMU_CLK,MMU_MEMW,CELL("address",AY596)=CELL("address",OFFSET(RAM0,MMU_RAM_X,MMU_RAM_Y))),MMU_VAL,AY596)))</f>
        <v>0</v>
      </c>
      <c r="AZ596" s="50">
        <f t="array" aca="1" ref="AZ596" ca="1">IF(RESET,0,IF(LOAD_ROM,ROM!AZ457,IF(AND(MMU_CLK,MMU_MEMW,CELL("address",AZ596)=CELL("address",OFFSET(RAM0,MMU_RAM_X,MMU_RAM_Y))),MMU_VAL,AZ596)))</f>
        <v>0</v>
      </c>
      <c r="BA596" s="50">
        <f t="array" aca="1" ref="BA596" ca="1">IF(RESET,0,IF(LOAD_ROM,ROM!BA457,IF(AND(MMU_CLK,MMU_MEMW,CELL("address",BA596)=CELL("address",OFFSET(RAM0,MMU_RAM_X,MMU_RAM_Y))),MMU_VAL,BA596)))</f>
        <v>0</v>
      </c>
      <c r="BB596" s="50">
        <f t="array" aca="1" ref="BB596" ca="1">IF(RESET,0,IF(LOAD_ROM,ROM!BB457,IF(AND(MMU_CLK,MMU_MEMW,CELL("address",BB596)=CELL("address",OFFSET(RAM0,MMU_RAM_X,MMU_RAM_Y))),MMU_VAL,BB596)))</f>
        <v>0</v>
      </c>
      <c r="BC596" s="50">
        <f t="array" aca="1" ref="BC596" ca="1">IF(RESET,0,IF(LOAD_ROM,ROM!BC457,IF(AND(MMU_CLK,MMU_MEMW,CELL("address",BC596)=CELL("address",OFFSET(RAM0,MMU_RAM_X,MMU_RAM_Y))),MMU_VAL,BC596)))</f>
        <v>0</v>
      </c>
      <c r="BD596" s="50">
        <f t="array" aca="1" ref="BD596" ca="1">IF(RESET,0,IF(LOAD_ROM,ROM!BD457,IF(AND(MMU_CLK,MMU_MEMW,CELL("address",BD596)=CELL("address",OFFSET(RAM0,MMU_RAM_X,MMU_RAM_Y))),MMU_VAL,BD596)))</f>
        <v>0</v>
      </c>
      <c r="BE596" s="50">
        <f t="array" aca="1" ref="BE596" ca="1">IF(RESET,0,IF(LOAD_ROM,ROM!BE457,IF(AND(MMU_CLK,MMU_MEMW,CELL("address",BE596)=CELL("address",OFFSET(RAM0,MMU_RAM_X,MMU_RAM_Y))),MMU_VAL,BE596)))</f>
        <v>0</v>
      </c>
      <c r="BF596" s="50">
        <f t="array" aca="1" ref="BF596" ca="1">IF(RESET,0,IF(LOAD_ROM,ROM!BF457,IF(AND(MMU_CLK,MMU_MEMW,CELL("address",BF596)=CELL("address",OFFSET(RAM0,MMU_RAM_X,MMU_RAM_Y))),MMU_VAL,BF596)))</f>
        <v>0</v>
      </c>
      <c r="BG596" s="50">
        <f t="array" aca="1" ref="BG596" ca="1">IF(RESET,0,IF(LOAD_ROM,ROM!BG457,IF(AND(MMU_CLK,MMU_MEMW,CELL("address",BG596)=CELL("address",OFFSET(RAM0,MMU_RAM_X,MMU_RAM_Y))),MMU_VAL,BG596)))</f>
        <v>0</v>
      </c>
      <c r="BH596" s="50">
        <f t="array" aca="1" ref="BH596" ca="1">IF(RESET,0,IF(LOAD_ROM,ROM!BH457,IF(AND(MMU_CLK,MMU_MEMW,CELL("address",BH596)=CELL("address",OFFSET(RAM0,MMU_RAM_X,MMU_RAM_Y))),MMU_VAL,BH596)))</f>
        <v>0</v>
      </c>
      <c r="BI596" s="50">
        <f t="array" aca="1" ref="BI596" ca="1">IF(RESET,0,IF(LOAD_ROM,ROM!BI457,IF(AND(MMU_CLK,MMU_MEMW,CELL("address",BI596)=CELL("address",OFFSET(RAM0,MMU_RAM_X,MMU_RAM_Y))),MMU_VAL,BI596)))</f>
        <v>0</v>
      </c>
      <c r="BJ596" s="50">
        <f t="array" aca="1" ref="BJ596" ca="1">IF(RESET,0,IF(LOAD_ROM,ROM!BJ457,IF(AND(MMU_CLK,MMU_MEMW,CELL("address",BJ596)=CELL("address",OFFSET(RAM0,MMU_RAM_X,MMU_RAM_Y))),MMU_VAL,BJ596)))</f>
        <v>0</v>
      </c>
      <c r="BK596" s="50">
        <f t="array" aca="1" ref="BK596" ca="1">IF(RESET,0,IF(LOAD_ROM,ROM!BK457,IF(AND(MMU_CLK,MMU_MEMW,CELL("address",BK596)=CELL("address",OFFSET(RAM0,MMU_RAM_X,MMU_RAM_Y))),MMU_VAL,BK596)))</f>
        <v>0</v>
      </c>
      <c r="BL596" s="50">
        <f t="array" aca="1" ref="BL596" ca="1">IF(RESET,0,IF(LOAD_ROM,ROM!BL457,IF(AND(MMU_CLK,MMU_MEMW,CELL("address",BL596)=CELL("address",OFFSET(RAM0,MMU_RAM_X,MMU_RAM_Y))),MMU_VAL,BL596)))</f>
        <v>0</v>
      </c>
      <c r="BM596" s="50">
        <f t="array" aca="1" ref="BM596" ca="1">IF(RESET,0,IF(LOAD_ROM,ROM!BM457,IF(AND(MMU_CLK,MMU_MEMW,CELL("address",BM596)=CELL("address",OFFSET(RAM0,MMU_RAM_X,MMU_RAM_Y))),MMU_VAL,BM596)))</f>
        <v>0</v>
      </c>
      <c r="BN596" s="50">
        <f t="array" aca="1" ref="BN596" ca="1">IF(RESET,0,IF(LOAD_ROM,ROM!BN457,IF(AND(MMU_CLK,MMU_MEMW,CELL("address",BN596)=CELL("address",OFFSET(RAM0,MMU_RAM_X,MMU_RAM_Y))),MMU_VAL,BN596)))</f>
        <v>0</v>
      </c>
      <c r="BO596" s="50">
        <f t="array" aca="1" ref="BO596" ca="1">IF(RESET,0,IF(LOAD_ROM,ROM!BO457,IF(AND(MMU_CLK,MMU_MEMW,CELL("address",BO596)=CELL("address",OFFSET(RAM0,MMU_RAM_X,MMU_RAM_Y))),MMU_VAL,BO596)))</f>
        <v>0</v>
      </c>
      <c r="BP596" s="50">
        <f t="array" aca="1" ref="BP596" ca="1">IF(RESET,0,IF(LOAD_ROM,ROM!BP457,IF(AND(MMU_CLK,MMU_MEMW,CELL("address",BP596)=CELL("address",OFFSET(RAM0,MMU_RAM_X,MMU_RAM_Y))),MMU_VAL,BP596)))</f>
        <v>0</v>
      </c>
      <c r="BQ596" s="50">
        <f t="array" aca="1" ref="BQ596" ca="1">IF(RESET,0,IF(LOAD_ROM,ROM!BQ457,IF(AND(MMU_CLK,MMU_MEMW,CELL("address",BQ596)=CELL("address",OFFSET(RAM0,MMU_RAM_X,MMU_RAM_Y))),MMU_VAL,BQ596)))</f>
        <v>0</v>
      </c>
      <c r="BR596" s="50">
        <f t="array" aca="1" ref="BR596" ca="1">IF(RESET,0,IF(LOAD_ROM,ROM!BR457,IF(AND(MMU_CLK,MMU_MEMW,CELL("address",BR596)=CELL("address",OFFSET(RAM0,MMU_RAM_X,MMU_RAM_Y))),MMU_VAL,BR596)))</f>
        <v>0</v>
      </c>
      <c r="BS596" s="50">
        <f t="array" aca="1" ref="BS596" ca="1">IF(RESET,0,IF(LOAD_ROM,ROM!BS457,IF(AND(MMU_CLK,MMU_MEMW,CELL("address",BS596)=CELL("address",OFFSET(RAM0,MMU_RAM_X,MMU_RAM_Y))),MMU_VAL,BS596)))</f>
        <v>0</v>
      </c>
      <c r="BT596" s="50">
        <f t="array" aca="1" ref="BT596" ca="1">IF(RESET,0,IF(LOAD_ROM,ROM!BT457,IF(AND(MMU_CLK,MMU_MEMW,CELL("address",BT596)=CELL("address",OFFSET(RAM0,MMU_RAM_X,MMU_RAM_Y))),MMU_VAL,BT596)))</f>
        <v>0</v>
      </c>
      <c r="BU596" s="50">
        <f t="array" aca="1" ref="BU596" ca="1">IF(RESET,0,IF(LOAD_ROM,ROM!BU457,IF(AND(MMU_CLK,MMU_MEMW,CELL("address",BU596)=CELL("address",OFFSET(RAM0,MMU_RAM_X,MMU_RAM_Y))),MMU_VAL,BU596)))</f>
        <v>0</v>
      </c>
      <c r="BV596" s="50">
        <f t="array" aca="1" ref="BV596" ca="1">IF(RESET,0,IF(LOAD_ROM,ROM!BV457,IF(AND(MMU_CLK,MMU_MEMW,CELL("address",BV596)=CELL("address",OFFSET(RAM0,MMU_RAM_X,MMU_RAM_Y))),MMU_VAL,BV596)))</f>
        <v>0</v>
      </c>
      <c r="BW596" s="50">
        <f t="array" aca="1" ref="BW596" ca="1">IF(RESET,0,IF(LOAD_ROM,ROM!BW457,IF(AND(MMU_CLK,MMU_MEMW,CELL("address",BW596)=CELL("address",OFFSET(RAM0,MMU_RAM_X,MMU_RAM_Y))),MMU_VAL,BW596)))</f>
        <v>0</v>
      </c>
      <c r="BX596" s="50">
        <f t="array" aca="1" ref="BX596" ca="1">IF(RESET,0,IF(LOAD_ROM,ROM!BX457,IF(AND(MMU_CLK,MMU_MEMW,CELL("address",BX596)=CELL("address",OFFSET(RAM0,MMU_RAM_X,MMU_RAM_Y))),MMU_VAL,BX596)))</f>
        <v>0</v>
      </c>
      <c r="BY596" s="50">
        <f t="array" aca="1" ref="BY596" ca="1">IF(RESET,0,IF(LOAD_ROM,ROM!BY457,IF(AND(MMU_CLK,MMU_MEMW,CELL("address",BY596)=CELL("address",OFFSET(RAM0,MMU_RAM_X,MMU_RAM_Y))),MMU_VAL,BY596)))</f>
        <v>0</v>
      </c>
      <c r="BZ596" s="50">
        <f t="array" aca="1" ref="BZ596" ca="1">IF(RESET,0,IF(LOAD_ROM,ROM!BZ457,IF(AND(MMU_CLK,MMU_MEMW,CELL("address",BZ596)=CELL("address",OFFSET(RAM0,MMU_RAM_X,MMU_RAM_Y))),MMU_VAL,BZ596)))</f>
        <v>0</v>
      </c>
      <c r="CA596" s="50">
        <f t="array" aca="1" ref="CA596" ca="1">IF(RESET,0,IF(LOAD_ROM,ROM!CA457,IF(AND(MMU_CLK,MMU_MEMW,CELL("address",CA596)=CELL("address",OFFSET(RAM0,MMU_RAM_X,MMU_RAM_Y))),MMU_VAL,CA596)))</f>
        <v>0</v>
      </c>
      <c r="CB596" s="50">
        <f t="array" aca="1" ref="CB596" ca="1">IF(RESET,0,IF(LOAD_ROM,ROM!CB457,IF(AND(MMU_CLK,MMU_MEMW,CELL("address",CB596)=CELL("address",OFFSET(RAM0,MMU_RAM_X,MMU_RAM_Y))),MMU_VAL,CB596)))</f>
        <v>0</v>
      </c>
      <c r="CC596" s="50">
        <f t="array" aca="1" ref="CC596" ca="1">IF(RESET,0,IF(LOAD_ROM,ROM!CC457,IF(AND(MMU_CLK,MMU_MEMW,CELL("address",CC596)=CELL("address",OFFSET(RAM0,MMU_RAM_X,MMU_RAM_Y))),MMU_VAL,CC596)))</f>
        <v>0</v>
      </c>
      <c r="CD596" s="50">
        <f t="array" aca="1" ref="CD596" ca="1">IF(RESET,0,IF(LOAD_ROM,ROM!CD457,IF(AND(MMU_CLK,MMU_MEMW,CELL("address",CD596)=CELL("address",OFFSET(RAM0,MMU_RAM_X,MMU_RAM_Y))),MMU_VAL,CD596)))</f>
        <v>0</v>
      </c>
      <c r="CE596" s="50">
        <f t="array" aca="1" ref="CE596" ca="1">IF(RESET,0,IF(LOAD_ROM,ROM!CE457,IF(AND(MMU_CLK,MMU_MEMW,CELL("address",CE596)=CELL("address",OFFSET(RAM0,MMU_RAM_X,MMU_RAM_Y))),MMU_VAL,CE596)))</f>
        <v>0</v>
      </c>
      <c r="CF596" s="50">
        <f t="array" aca="1" ref="CF596" ca="1">IF(RESET,0,IF(LOAD_ROM,ROM!CF457,IF(AND(MMU_CLK,MMU_MEMW,CELL("address",CF596)=CELL("address",OFFSET(RAM0,MMU_RAM_X,MMU_RAM_Y))),MMU_VAL,CF596)))</f>
        <v>0</v>
      </c>
      <c r="CG596" s="50">
        <f t="array" aca="1" ref="CG596" ca="1">IF(RESET,0,IF(LOAD_ROM,ROM!CG457,IF(AND(MMU_CLK,MMU_MEMW,CELL("address",CG596)=CELL("address",OFFSET(RAM0,MMU_RAM_X,MMU_RAM_Y))),MMU_VAL,CG596)))</f>
        <v>0</v>
      </c>
      <c r="CH596" s="50">
        <f t="array" aca="1" ref="CH596" ca="1">IF(RESET,0,IF(LOAD_ROM,ROM!CH457,IF(AND(MMU_CLK,MMU_MEMW,CELL("address",CH596)=CELL("address",OFFSET(RAM0,MMU_RAM_X,MMU_RAM_Y))),MMU_VAL,CH596)))</f>
        <v>0</v>
      </c>
      <c r="CI596" s="50">
        <f t="array" aca="1" ref="CI596" ca="1">IF(RESET,0,IF(LOAD_ROM,ROM!CI457,IF(AND(MMU_CLK,MMU_MEMW,CELL("address",CI596)=CELL("address",OFFSET(RAM0,MMU_RAM_X,MMU_RAM_Y))),MMU_VAL,CI596)))</f>
        <v>0</v>
      </c>
      <c r="CJ596" s="50">
        <f t="array" aca="1" ref="CJ596" ca="1">IF(RESET,0,IF(LOAD_ROM,ROM!CJ457,IF(AND(MMU_CLK,MMU_MEMW,CELL("address",CJ596)=CELL("address",OFFSET(RAM0,MMU_RAM_X,MMU_RAM_Y))),MMU_VAL,CJ596)))</f>
        <v>0</v>
      </c>
      <c r="CK596" s="50">
        <f t="array" aca="1" ref="CK596" ca="1">IF(RESET,0,IF(LOAD_ROM,ROM!CK457,IF(AND(MMU_CLK,MMU_MEMW,CELL("address",CK596)=CELL("address",OFFSET(RAM0,MMU_RAM_X,MMU_RAM_Y))),MMU_VAL,CK596)))</f>
        <v>0</v>
      </c>
      <c r="CL596" s="50">
        <f t="array" aca="1" ref="CL596" ca="1">IF(RESET,0,IF(LOAD_ROM,ROM!CL457,IF(AND(MMU_CLK,MMU_MEMW,CELL("address",CL596)=CELL("address",OFFSET(RAM0,MMU_RAM_X,MMU_RAM_Y))),MMU_VAL,CL596)))</f>
        <v>0</v>
      </c>
      <c r="CM596" s="50">
        <f t="array" aca="1" ref="CM596" ca="1">IF(RESET,0,IF(LOAD_ROM,ROM!CM457,IF(AND(MMU_CLK,MMU_MEMW,CELL("address",CM596)=CELL("address",OFFSET(RAM0,MMU_RAM_X,MMU_RAM_Y))),MMU_VAL,CM596)))</f>
        <v>0</v>
      </c>
      <c r="CN596" s="50">
        <f t="array" aca="1" ref="CN596" ca="1">IF(RESET,0,IF(LOAD_ROM,ROM!CN457,IF(AND(MMU_CLK,MMU_MEMW,CELL("address",CN596)=CELL("address",OFFSET(RAM0,MMU_RAM_X,MMU_RAM_Y))),MMU_VAL,CN596)))</f>
        <v>0</v>
      </c>
      <c r="CO596" s="50">
        <f t="array" aca="1" ref="CO596" ca="1">IF(RESET,0,IF(LOAD_ROM,ROM!CO457,IF(AND(MMU_CLK,MMU_MEMW,CELL("address",CO596)=CELL("address",OFFSET(RAM0,MMU_RAM_X,MMU_RAM_Y))),MMU_VAL,CO596)))</f>
        <v>0</v>
      </c>
      <c r="CP596" s="50">
        <f t="array" aca="1" ref="CP596" ca="1">IF(RESET,0,IF(LOAD_ROM,ROM!CP457,IF(AND(MMU_CLK,MMU_MEMW,CELL("address",CP596)=CELL("address",OFFSET(RAM0,MMU_RAM_X,MMU_RAM_Y))),MMU_VAL,CP596)))</f>
        <v>0</v>
      </c>
      <c r="CQ596" s="50">
        <f t="array" aca="1" ref="CQ596" ca="1">IF(RESET,0,IF(LOAD_ROM,ROM!CQ457,IF(AND(MMU_CLK,MMU_MEMW,CELL("address",CQ596)=CELL("address",OFFSET(RAM0,MMU_RAM_X,MMU_RAM_Y))),MMU_VAL,CQ596)))</f>
        <v>0</v>
      </c>
      <c r="CR596" s="50">
        <f t="array" aca="1" ref="CR596" ca="1">IF(RESET,0,IF(LOAD_ROM,ROM!CR457,IF(AND(MMU_CLK,MMU_MEMW,CELL("address",CR596)=CELL("address",OFFSET(RAM0,MMU_RAM_X,MMU_RAM_Y))),MMU_VAL,CR596)))</f>
        <v>0</v>
      </c>
      <c r="CS596" s="50">
        <f t="array" aca="1" ref="CS596" ca="1">IF(RESET,0,IF(LOAD_ROM,ROM!CS457,IF(AND(MMU_CLK,MMU_MEMW,CELL("address",CS596)=CELL("address",OFFSET(RAM0,MMU_RAM_X,MMU_RAM_Y))),MMU_VAL,CS596)))</f>
        <v>0</v>
      </c>
      <c r="CT596" s="50">
        <f t="array" aca="1" ref="CT596" ca="1">IF(RESET,0,IF(LOAD_ROM,ROM!CT457,IF(AND(MMU_CLK,MMU_MEMW,CELL("address",CT596)=CELL("address",OFFSET(RAM0,MMU_RAM_X,MMU_RAM_Y))),MMU_VAL,CT596)))</f>
        <v>0</v>
      </c>
      <c r="CU596" s="50">
        <f t="array" aca="1" ref="CU596" ca="1">IF(RESET,0,IF(LOAD_ROM,ROM!CU457,IF(AND(MMU_CLK,MMU_MEMW,CELL("address",CU596)=CELL("address",OFFSET(RAM0,MMU_RAM_X,MMU_RAM_Y))),MMU_VAL,CU596)))</f>
        <v>0</v>
      </c>
      <c r="CV596" s="50">
        <f t="array" aca="1" ref="CV596" ca="1">IF(RESET,0,IF(LOAD_ROM,ROM!CV457,IF(AND(MMU_CLK,MMU_MEMW,CELL("address",CV596)=CELL("address",OFFSET(RAM0,MMU_RAM_X,MMU_RAM_Y))),MMU_VAL,CV596)))</f>
        <v>0</v>
      </c>
      <c r="CW596" s="50">
        <f t="array" aca="1" ref="CW596" ca="1">IF(RESET,0,IF(LOAD_ROM,ROM!CW457,IF(AND(MMU_CLK,MMU_MEMW,CELL("address",CW596)=CELL("address",OFFSET(RAM0,MMU_RAM_X,MMU_RAM_Y))),MMU_VAL,CW596)))</f>
        <v>0</v>
      </c>
      <c r="CX596" s="50">
        <f t="array" aca="1" ref="CX596" ca="1">IF(RESET,0,IF(LOAD_ROM,ROM!CX457,IF(AND(MMU_CLK,MMU_MEMW,CELL("address",CX596)=CELL("address",OFFSET(RAM0,MMU_RAM_X,MMU_RAM_Y))),MMU_VAL,CX596)))</f>
        <v>0</v>
      </c>
      <c r="CY596" s="50">
        <f t="array" aca="1" ref="CY596" ca="1">IF(RESET,0,IF(LOAD_ROM,ROM!CY457,IF(AND(MMU_CLK,MMU_MEMW,CELL("address",CY596)=CELL("address",OFFSET(RAM0,MMU_RAM_X,MMU_RAM_Y))),MMU_VAL,CY596)))</f>
        <v>0</v>
      </c>
      <c r="CZ596" s="50">
        <f t="array" aca="1" ref="CZ596" ca="1">IF(RESET,0,IF(LOAD_ROM,ROM!CZ457,IF(AND(MMU_CLK,MMU_MEMW,CELL("address",CZ596)=CELL("address",OFFSET(RAM0,MMU_RAM_X,MMU_RAM_Y))),MMU_VAL,CZ596)))</f>
        <v>0</v>
      </c>
      <c r="DA596" s="50">
        <f t="array" aca="1" ref="DA596" ca="1">IF(RESET,0,IF(LOAD_ROM,ROM!DA457,IF(AND(MMU_CLK,MMU_MEMW,CELL("address",DA596)=CELL("address",OFFSET(RAM0,MMU_RAM_X,MMU_RAM_Y))),MMU_VAL,DA596)))</f>
        <v>0</v>
      </c>
      <c r="DB596" s="50">
        <f t="array" aca="1" ref="DB596" ca="1">IF(RESET,0,IF(LOAD_ROM,ROM!DB457,IF(AND(MMU_CLK,MMU_MEMW,CELL("address",DB596)=CELL("address",OFFSET(RAM0,MMU_RAM_X,MMU_RAM_Y))),MMU_VAL,DB596)))</f>
        <v>0</v>
      </c>
      <c r="DC596" s="50">
        <f t="array" aca="1" ref="DC596" ca="1">IF(RESET,0,IF(LOAD_ROM,ROM!DC457,IF(AND(MMU_CLK,MMU_MEMW,CELL("address",DC596)=CELL("address",OFFSET(RAM0,MMU_RAM_X,MMU_RAM_Y))),MMU_VAL,DC596)))</f>
        <v>0</v>
      </c>
      <c r="DD596" s="50">
        <f t="array" aca="1" ref="DD596" ca="1">IF(RESET,0,IF(LOAD_ROM,ROM!DD457,IF(AND(MMU_CLK,MMU_MEMW,CELL("address",DD596)=CELL("address",OFFSET(RAM0,MMU_RAM_X,MMU_RAM_Y))),MMU_VAL,DD596)))</f>
        <v>0</v>
      </c>
      <c r="DE596" s="50">
        <f t="array" aca="1" ref="DE596" ca="1">IF(RESET,0,IF(LOAD_ROM,ROM!DE457,IF(AND(MMU_CLK,MMU_MEMW,CELL("address",DE596)=CELL("address",OFFSET(RAM0,MMU_RAM_X,MMU_RAM_Y))),MMU_VAL,DE596)))</f>
        <v>0</v>
      </c>
      <c r="DF596" s="50">
        <f t="array" aca="1" ref="DF596" ca="1">IF(RESET,0,IF(LOAD_ROM,ROM!DF457,IF(AND(MMU_CLK,MMU_MEMW,CELL("address",DF596)=CELL("address",OFFSET(RAM0,MMU_RAM_X,MMU_RAM_Y))),MMU_VAL,DF596)))</f>
        <v>0</v>
      </c>
      <c r="DG596" s="50">
        <f t="array" aca="1" ref="DG596" ca="1">IF(RESET,0,IF(LOAD_ROM,ROM!DG457,IF(AND(MMU_CLK,MMU_MEMW,CELL("address",DG596)=CELL("address",OFFSET(RAM0,MMU_RAM_X,MMU_RAM_Y))),MMU_VAL,DG596)))</f>
        <v>0</v>
      </c>
      <c r="DH596" s="50">
        <f t="array" aca="1" ref="DH596" ca="1">IF(RESET,0,IF(LOAD_ROM,ROM!DH457,IF(AND(MMU_CLK,MMU_MEMW,CELL("address",DH596)=CELL("address",OFFSET(RAM0,MMU_RAM_X,MMU_RAM_Y))),MMU_VAL,DH596)))</f>
        <v>0</v>
      </c>
      <c r="DI596" s="50">
        <f t="array" aca="1" ref="DI596" ca="1">IF(RESET,0,IF(LOAD_ROM,ROM!DI457,IF(AND(MMU_CLK,MMU_MEMW,CELL("address",DI596)=CELL("address",OFFSET(RAM0,MMU_RAM_X,MMU_RAM_Y))),MMU_VAL,DI596)))</f>
        <v>0</v>
      </c>
      <c r="DJ596" s="50">
        <f t="array" aca="1" ref="DJ596" ca="1">IF(RESET,0,IF(LOAD_ROM,ROM!DJ457,IF(AND(MMU_CLK,MMU_MEMW,CELL("address",DJ596)=CELL("address",OFFSET(RAM0,MMU_RAM_X,MMU_RAM_Y))),MMU_VAL,DJ596)))</f>
        <v>0</v>
      </c>
      <c r="DK596" s="50">
        <f t="array" aca="1" ref="DK596" ca="1">IF(RESET,0,IF(LOAD_ROM,ROM!DK457,IF(AND(MMU_CLK,MMU_MEMW,CELL("address",DK596)=CELL("address",OFFSET(RAM0,MMU_RAM_X,MMU_RAM_Y))),MMU_VAL,DK596)))</f>
        <v>0</v>
      </c>
      <c r="DL596" s="50">
        <f t="array" aca="1" ref="DL596" ca="1">IF(RESET,0,IF(LOAD_ROM,ROM!DL457,IF(AND(MMU_CLK,MMU_MEMW,CELL("address",DL596)=CELL("address",OFFSET(RAM0,MMU_RAM_X,MMU_RAM_Y))),MMU_VAL,DL596)))</f>
        <v>0</v>
      </c>
      <c r="DM596" s="50">
        <f t="array" aca="1" ref="DM596" ca="1">IF(RESET,0,IF(LOAD_ROM,ROM!DM457,IF(AND(MMU_CLK,MMU_MEMW,CELL("address",DM596)=CELL("address",OFFSET(RAM0,MMU_RAM_X,MMU_RAM_Y))),MMU_VAL,DM596)))</f>
        <v>0</v>
      </c>
      <c r="DN596" s="50">
        <f t="array" aca="1" ref="DN596" ca="1">IF(RESET,0,IF(LOAD_ROM,ROM!DN457,IF(AND(MMU_CLK,MMU_MEMW,CELL("address",DN596)=CELL("address",OFFSET(RAM0,MMU_RAM_X,MMU_RAM_Y))),MMU_VAL,DN596)))</f>
        <v>0</v>
      </c>
      <c r="DO596" s="50">
        <f t="array" aca="1" ref="DO596" ca="1">IF(RESET,0,IF(LOAD_ROM,ROM!DO457,IF(AND(MMU_CLK,MMU_MEMW,CELL("address",DO596)=CELL("address",OFFSET(RAM0,MMU_RAM_X,MMU_RAM_Y))),MMU_VAL,DO596)))</f>
        <v>0</v>
      </c>
      <c r="DP596" s="50">
        <f t="array" aca="1" ref="DP596" ca="1">IF(RESET,0,IF(LOAD_ROM,ROM!DP457,IF(AND(MMU_CLK,MMU_MEMW,CELL("address",DP596)=CELL("address",OFFSET(RAM0,MMU_RAM_X,MMU_RAM_Y))),MMU_VAL,DP596)))</f>
        <v>0</v>
      </c>
      <c r="DQ596" s="50">
        <f t="array" aca="1" ref="DQ596" ca="1">IF(RESET,0,IF(LOAD_ROM,ROM!DQ457,IF(AND(MMU_CLK,MMU_MEMW,CELL("address",DQ596)=CELL("address",OFFSET(RAM0,MMU_RAM_X,MMU_RAM_Y))),MMU_VAL,DQ596)))</f>
        <v>0</v>
      </c>
      <c r="DR596" s="50">
        <f t="array" aca="1" ref="DR596" ca="1">IF(RESET,0,IF(LOAD_ROM,ROM!DR457,IF(AND(MMU_CLK,MMU_MEMW,CELL("address",DR596)=CELL("address",OFFSET(RAM0,MMU_RAM_X,MMU_RAM_Y))),MMU_VAL,DR596)))</f>
        <v>0</v>
      </c>
      <c r="DS596" s="50">
        <f t="array" aca="1" ref="DS596" ca="1">IF(RESET,0,IF(LOAD_ROM,ROM!DS457,IF(AND(MMU_CLK,MMU_MEMW,CELL("address",DS596)=CELL("address",OFFSET(RAM0,MMU_RAM_X,MMU_RAM_Y))),MMU_VAL,DS596)))</f>
        <v>0</v>
      </c>
      <c r="DT596" s="50">
        <f t="array" aca="1" ref="DT596" ca="1">IF(RESET,0,IF(LOAD_ROM,ROM!DT457,IF(AND(MMU_CLK,MMU_MEMW,CELL("address",DT596)=CELL("address",OFFSET(RAM0,MMU_RAM_X,MMU_RAM_Y))),MMU_VAL,DT596)))</f>
        <v>0</v>
      </c>
      <c r="DU596" s="50">
        <f t="array" aca="1" ref="DU596" ca="1">IF(RESET,0,IF(LOAD_ROM,ROM!DU457,IF(AND(MMU_CLK,MMU_MEMW,CELL("address",DU596)=CELL("address",OFFSET(RAM0,MMU_RAM_X,MMU_RAM_Y))),MMU_VAL,DU596)))</f>
        <v>0</v>
      </c>
      <c r="DV596" s="50">
        <f t="array" aca="1" ref="DV596" ca="1">IF(RESET,0,IF(LOAD_ROM,ROM!DV457,IF(AND(MMU_CLK,MMU_MEMW,CELL("address",DV596)=CELL("address",OFFSET(RAM0,MMU_RAM_X,MMU_RAM_Y))),MMU_VAL,DV596)))</f>
        <v>0</v>
      </c>
      <c r="DW596" s="50">
        <f t="array" aca="1" ref="DW596" ca="1">IF(RESET,0,IF(LOAD_ROM,ROM!DW457,IF(AND(MMU_CLK,MMU_MEMW,CELL("address",DW596)=CELL("address",OFFSET(RAM0,MMU_RAM_X,MMU_RAM_Y))),MMU_VAL,DW596)))</f>
        <v>0</v>
      </c>
      <c r="DX596" s="50">
        <f t="array" aca="1" ref="DX596" ca="1">IF(RESET,0,IF(LOAD_ROM,ROM!DX457,IF(AND(MMU_CLK,MMU_MEMW,CELL("address",DX596)=CELL("address",OFFSET(RAM0,MMU_RAM_X,MMU_RAM_Y))),MMU_VAL,DX596)))</f>
        <v>0</v>
      </c>
    </row>
    <row r="597" spans="1:128" x14ac:dyDescent="0.35">
      <c r="A597" s="50">
        <f t="array" aca="1" ref="A597" ca="1">IF(RESET,0,IF(LOAD_ROM,ROM!A458,IF(AND(MMU_CLK,MMU_MEMW,CELL("address",A597)=CELL("address",OFFSET(RAM0,MMU_RAM_X,MMU_RAM_Y))),MMU_VAL,A597)))</f>
        <v>0</v>
      </c>
      <c r="B597" s="50">
        <f t="array" aca="1" ref="B597" ca="1">IF(RESET,0,IF(LOAD_ROM,ROM!B458,IF(AND(MMU_CLK,MMU_MEMW,CELL("address",B597)=CELL("address",OFFSET(RAM0,MMU_RAM_X,MMU_RAM_Y))),MMU_VAL,B597)))</f>
        <v>0</v>
      </c>
      <c r="C597" s="50">
        <f t="array" aca="1" ref="C597" ca="1">IF(RESET,0,IF(LOAD_ROM,ROM!C458,IF(AND(MMU_CLK,MMU_MEMW,CELL("address",C597)=CELL("address",OFFSET(RAM0,MMU_RAM_X,MMU_RAM_Y))),MMU_VAL,C597)))</f>
        <v>0</v>
      </c>
      <c r="D597" s="50">
        <f t="array" aca="1" ref="D597" ca="1">IF(RESET,0,IF(LOAD_ROM,ROM!D458,IF(AND(MMU_CLK,MMU_MEMW,CELL("address",D597)=CELL("address",OFFSET(RAM0,MMU_RAM_X,MMU_RAM_Y))),MMU_VAL,D597)))</f>
        <v>0</v>
      </c>
      <c r="E597" s="50">
        <f t="array" aca="1" ref="E597" ca="1">IF(RESET,0,IF(LOAD_ROM,ROM!E458,IF(AND(MMU_CLK,MMU_MEMW,CELL("address",E597)=CELL("address",OFFSET(RAM0,MMU_RAM_X,MMU_RAM_Y))),MMU_VAL,E597)))</f>
        <v>0</v>
      </c>
      <c r="F597" s="50">
        <f t="array" aca="1" ref="F597" ca="1">IF(RESET,0,IF(LOAD_ROM,ROM!F458,IF(AND(MMU_CLK,MMU_MEMW,CELL("address",F597)=CELL("address",OFFSET(RAM0,MMU_RAM_X,MMU_RAM_Y))),MMU_VAL,F597)))</f>
        <v>0</v>
      </c>
      <c r="G597" s="50">
        <f t="array" aca="1" ref="G597" ca="1">IF(RESET,0,IF(LOAD_ROM,ROM!G458,IF(AND(MMU_CLK,MMU_MEMW,CELL("address",G597)=CELL("address",OFFSET(RAM0,MMU_RAM_X,MMU_RAM_Y))),MMU_VAL,G597)))</f>
        <v>0</v>
      </c>
      <c r="H597" s="50">
        <f t="array" aca="1" ref="H597" ca="1">IF(RESET,0,IF(LOAD_ROM,ROM!H458,IF(AND(MMU_CLK,MMU_MEMW,CELL("address",H597)=CELL("address",OFFSET(RAM0,MMU_RAM_X,MMU_RAM_Y))),MMU_VAL,H597)))</f>
        <v>0</v>
      </c>
      <c r="I597" s="50">
        <f t="array" aca="1" ref="I597" ca="1">IF(RESET,0,IF(LOAD_ROM,ROM!I458,IF(AND(MMU_CLK,MMU_MEMW,CELL("address",I597)=CELL("address",OFFSET(RAM0,MMU_RAM_X,MMU_RAM_Y))),MMU_VAL,I597)))</f>
        <v>0</v>
      </c>
      <c r="J597" s="50">
        <f t="array" aca="1" ref="J597" ca="1">IF(RESET,0,IF(LOAD_ROM,ROM!J458,IF(AND(MMU_CLK,MMU_MEMW,CELL("address",J597)=CELL("address",OFFSET(RAM0,MMU_RAM_X,MMU_RAM_Y))),MMU_VAL,J597)))</f>
        <v>0</v>
      </c>
      <c r="K597" s="50">
        <f t="array" aca="1" ref="K597" ca="1">IF(RESET,0,IF(LOAD_ROM,ROM!K458,IF(AND(MMU_CLK,MMU_MEMW,CELL("address",K597)=CELL("address",OFFSET(RAM0,MMU_RAM_X,MMU_RAM_Y))),MMU_VAL,K597)))</f>
        <v>0</v>
      </c>
      <c r="L597" s="50">
        <f t="array" aca="1" ref="L597" ca="1">IF(RESET,0,IF(LOAD_ROM,ROM!L458,IF(AND(MMU_CLK,MMU_MEMW,CELL("address",L597)=CELL("address",OFFSET(RAM0,MMU_RAM_X,MMU_RAM_Y))),MMU_VAL,L597)))</f>
        <v>0</v>
      </c>
      <c r="M597" s="50">
        <f t="array" aca="1" ref="M597" ca="1">IF(RESET,0,IF(LOAD_ROM,ROM!M458,IF(AND(MMU_CLK,MMU_MEMW,CELL("address",M597)=CELL("address",OFFSET(RAM0,MMU_RAM_X,MMU_RAM_Y))),MMU_VAL,M597)))</f>
        <v>0</v>
      </c>
      <c r="N597" s="50">
        <f t="array" aca="1" ref="N597" ca="1">IF(RESET,0,IF(LOAD_ROM,ROM!N458,IF(AND(MMU_CLK,MMU_MEMW,CELL("address",N597)=CELL("address",OFFSET(RAM0,MMU_RAM_X,MMU_RAM_Y))),MMU_VAL,N597)))</f>
        <v>0</v>
      </c>
      <c r="O597" s="50">
        <f t="array" aca="1" ref="O597" ca="1">IF(RESET,0,IF(LOAD_ROM,ROM!O458,IF(AND(MMU_CLK,MMU_MEMW,CELL("address",O597)=CELL("address",OFFSET(RAM0,MMU_RAM_X,MMU_RAM_Y))),MMU_VAL,O597)))</f>
        <v>0</v>
      </c>
      <c r="P597" s="50">
        <f t="array" aca="1" ref="P597" ca="1">IF(RESET,0,IF(LOAD_ROM,ROM!P458,IF(AND(MMU_CLK,MMU_MEMW,CELL("address",P597)=CELL("address",OFFSET(RAM0,MMU_RAM_X,MMU_RAM_Y))),MMU_VAL,P597)))</f>
        <v>0</v>
      </c>
      <c r="Q597" s="50">
        <f t="array" aca="1" ref="Q597" ca="1">IF(RESET,0,IF(LOAD_ROM,ROM!Q458,IF(AND(MMU_CLK,MMU_MEMW,CELL("address",Q597)=CELL("address",OFFSET(RAM0,MMU_RAM_X,MMU_RAM_Y))),MMU_VAL,Q597)))</f>
        <v>0</v>
      </c>
      <c r="R597" s="50">
        <f t="array" aca="1" ref="R597" ca="1">IF(RESET,0,IF(LOAD_ROM,ROM!R458,IF(AND(MMU_CLK,MMU_MEMW,CELL("address",R597)=CELL("address",OFFSET(RAM0,MMU_RAM_X,MMU_RAM_Y))),MMU_VAL,R597)))</f>
        <v>0</v>
      </c>
      <c r="S597" s="50">
        <f t="array" aca="1" ref="S597" ca="1">IF(RESET,0,IF(LOAD_ROM,ROM!S458,IF(AND(MMU_CLK,MMU_MEMW,CELL("address",S597)=CELL("address",OFFSET(RAM0,MMU_RAM_X,MMU_RAM_Y))),MMU_VAL,S597)))</f>
        <v>0</v>
      </c>
      <c r="T597" s="50">
        <f t="array" aca="1" ref="T597" ca="1">IF(RESET,0,IF(LOAD_ROM,ROM!T458,IF(AND(MMU_CLK,MMU_MEMW,CELL("address",T597)=CELL("address",OFFSET(RAM0,MMU_RAM_X,MMU_RAM_Y))),MMU_VAL,T597)))</f>
        <v>0</v>
      </c>
      <c r="U597" s="50">
        <f t="array" aca="1" ref="U597" ca="1">IF(RESET,0,IF(LOAD_ROM,ROM!U458,IF(AND(MMU_CLK,MMU_MEMW,CELL("address",U597)=CELL("address",OFFSET(RAM0,MMU_RAM_X,MMU_RAM_Y))),MMU_VAL,U597)))</f>
        <v>0</v>
      </c>
      <c r="V597" s="50">
        <f t="array" aca="1" ref="V597" ca="1">IF(RESET,0,IF(LOAD_ROM,ROM!V458,IF(AND(MMU_CLK,MMU_MEMW,CELL("address",V597)=CELL("address",OFFSET(RAM0,MMU_RAM_X,MMU_RAM_Y))),MMU_VAL,V597)))</f>
        <v>0</v>
      </c>
      <c r="W597" s="50">
        <f t="array" aca="1" ref="W597" ca="1">IF(RESET,0,IF(LOAD_ROM,ROM!W458,IF(AND(MMU_CLK,MMU_MEMW,CELL("address",W597)=CELL("address",OFFSET(RAM0,MMU_RAM_X,MMU_RAM_Y))),MMU_VAL,W597)))</f>
        <v>0</v>
      </c>
      <c r="X597" s="50">
        <f t="array" aca="1" ref="X597" ca="1">IF(RESET,0,IF(LOAD_ROM,ROM!X458,IF(AND(MMU_CLK,MMU_MEMW,CELL("address",X597)=CELL("address",OFFSET(RAM0,MMU_RAM_X,MMU_RAM_Y))),MMU_VAL,X597)))</f>
        <v>0</v>
      </c>
      <c r="Y597" s="50">
        <f t="array" aca="1" ref="Y597" ca="1">IF(RESET,0,IF(LOAD_ROM,ROM!Y458,IF(AND(MMU_CLK,MMU_MEMW,CELL("address",Y597)=CELL("address",OFFSET(RAM0,MMU_RAM_X,MMU_RAM_Y))),MMU_VAL,Y597)))</f>
        <v>0</v>
      </c>
      <c r="Z597" s="50">
        <f t="array" aca="1" ref="Z597" ca="1">IF(RESET,0,IF(LOAD_ROM,ROM!Z458,IF(AND(MMU_CLK,MMU_MEMW,CELL("address",Z597)=CELL("address",OFFSET(RAM0,MMU_RAM_X,MMU_RAM_Y))),MMU_VAL,Z597)))</f>
        <v>0</v>
      </c>
      <c r="AA597" s="50">
        <f t="array" aca="1" ref="AA597" ca="1">IF(RESET,0,IF(LOAD_ROM,ROM!AA458,IF(AND(MMU_CLK,MMU_MEMW,CELL("address",AA597)=CELL("address",OFFSET(RAM0,MMU_RAM_X,MMU_RAM_Y))),MMU_VAL,AA597)))</f>
        <v>0</v>
      </c>
      <c r="AB597" s="50">
        <f t="array" aca="1" ref="AB597" ca="1">IF(RESET,0,IF(LOAD_ROM,ROM!AB458,IF(AND(MMU_CLK,MMU_MEMW,CELL("address",AB597)=CELL("address",OFFSET(RAM0,MMU_RAM_X,MMU_RAM_Y))),MMU_VAL,AB597)))</f>
        <v>0</v>
      </c>
      <c r="AC597" s="50">
        <f t="array" aca="1" ref="AC597" ca="1">IF(RESET,0,IF(LOAD_ROM,ROM!AC458,IF(AND(MMU_CLK,MMU_MEMW,CELL("address",AC597)=CELL("address",OFFSET(RAM0,MMU_RAM_X,MMU_RAM_Y))),MMU_VAL,AC597)))</f>
        <v>0</v>
      </c>
      <c r="AD597" s="50">
        <f t="array" aca="1" ref="AD597" ca="1">IF(RESET,0,IF(LOAD_ROM,ROM!AD458,IF(AND(MMU_CLK,MMU_MEMW,CELL("address",AD597)=CELL("address",OFFSET(RAM0,MMU_RAM_X,MMU_RAM_Y))),MMU_VAL,AD597)))</f>
        <v>0</v>
      </c>
      <c r="AE597" s="50">
        <f t="array" aca="1" ref="AE597" ca="1">IF(RESET,0,IF(LOAD_ROM,ROM!AE458,IF(AND(MMU_CLK,MMU_MEMW,CELL("address",AE597)=CELL("address",OFFSET(RAM0,MMU_RAM_X,MMU_RAM_Y))),MMU_VAL,AE597)))</f>
        <v>0</v>
      </c>
      <c r="AF597" s="50">
        <f t="array" aca="1" ref="AF597" ca="1">IF(RESET,0,IF(LOAD_ROM,ROM!AF458,IF(AND(MMU_CLK,MMU_MEMW,CELL("address",AF597)=CELL("address",OFFSET(RAM0,MMU_RAM_X,MMU_RAM_Y))),MMU_VAL,AF597)))</f>
        <v>0</v>
      </c>
      <c r="AG597" s="50">
        <f t="array" aca="1" ref="AG597" ca="1">IF(RESET,0,IF(LOAD_ROM,ROM!AG458,IF(AND(MMU_CLK,MMU_MEMW,CELL("address",AG597)=CELL("address",OFFSET(RAM0,MMU_RAM_X,MMU_RAM_Y))),MMU_VAL,AG597)))</f>
        <v>0</v>
      </c>
      <c r="AH597" s="50">
        <f t="array" aca="1" ref="AH597" ca="1">IF(RESET,0,IF(LOAD_ROM,ROM!AH458,IF(AND(MMU_CLK,MMU_MEMW,CELL("address",AH597)=CELL("address",OFFSET(RAM0,MMU_RAM_X,MMU_RAM_Y))),MMU_VAL,AH597)))</f>
        <v>0</v>
      </c>
      <c r="AI597" s="50">
        <f t="array" aca="1" ref="AI597" ca="1">IF(RESET,0,IF(LOAD_ROM,ROM!AI458,IF(AND(MMU_CLK,MMU_MEMW,CELL("address",AI597)=CELL("address",OFFSET(RAM0,MMU_RAM_X,MMU_RAM_Y))),MMU_VAL,AI597)))</f>
        <v>0</v>
      </c>
      <c r="AJ597" s="50">
        <f t="array" aca="1" ref="AJ597" ca="1">IF(RESET,0,IF(LOAD_ROM,ROM!AJ458,IF(AND(MMU_CLK,MMU_MEMW,CELL("address",AJ597)=CELL("address",OFFSET(RAM0,MMU_RAM_X,MMU_RAM_Y))),MMU_VAL,AJ597)))</f>
        <v>0</v>
      </c>
      <c r="AK597" s="50">
        <f t="array" aca="1" ref="AK597" ca="1">IF(RESET,0,IF(LOAD_ROM,ROM!AK458,IF(AND(MMU_CLK,MMU_MEMW,CELL("address",AK597)=CELL("address",OFFSET(RAM0,MMU_RAM_X,MMU_RAM_Y))),MMU_VAL,AK597)))</f>
        <v>0</v>
      </c>
      <c r="AL597" s="50">
        <f t="array" aca="1" ref="AL597" ca="1">IF(RESET,0,IF(LOAD_ROM,ROM!AL458,IF(AND(MMU_CLK,MMU_MEMW,CELL("address",AL597)=CELL("address",OFFSET(RAM0,MMU_RAM_X,MMU_RAM_Y))),MMU_VAL,AL597)))</f>
        <v>0</v>
      </c>
      <c r="AM597" s="50">
        <f t="array" aca="1" ref="AM597" ca="1">IF(RESET,0,IF(LOAD_ROM,ROM!AM458,IF(AND(MMU_CLK,MMU_MEMW,CELL("address",AM597)=CELL("address",OFFSET(RAM0,MMU_RAM_X,MMU_RAM_Y))),MMU_VAL,AM597)))</f>
        <v>0</v>
      </c>
      <c r="AN597" s="50">
        <f t="array" aca="1" ref="AN597" ca="1">IF(RESET,0,IF(LOAD_ROM,ROM!AN458,IF(AND(MMU_CLK,MMU_MEMW,CELL("address",AN597)=CELL("address",OFFSET(RAM0,MMU_RAM_X,MMU_RAM_Y))),MMU_VAL,AN597)))</f>
        <v>0</v>
      </c>
      <c r="AO597" s="50">
        <f t="array" aca="1" ref="AO597" ca="1">IF(RESET,0,IF(LOAD_ROM,ROM!AO458,IF(AND(MMU_CLK,MMU_MEMW,CELL("address",AO597)=CELL("address",OFFSET(RAM0,MMU_RAM_X,MMU_RAM_Y))),MMU_VAL,AO597)))</f>
        <v>0</v>
      </c>
      <c r="AP597" s="50">
        <f t="array" aca="1" ref="AP597" ca="1">IF(RESET,0,IF(LOAD_ROM,ROM!AP458,IF(AND(MMU_CLK,MMU_MEMW,CELL("address",AP597)=CELL("address",OFFSET(RAM0,MMU_RAM_X,MMU_RAM_Y))),MMU_VAL,AP597)))</f>
        <v>0</v>
      </c>
      <c r="AQ597" s="50">
        <f t="array" aca="1" ref="AQ597" ca="1">IF(RESET,0,IF(LOAD_ROM,ROM!AQ458,IF(AND(MMU_CLK,MMU_MEMW,CELL("address",AQ597)=CELL("address",OFFSET(RAM0,MMU_RAM_X,MMU_RAM_Y))),MMU_VAL,AQ597)))</f>
        <v>0</v>
      </c>
      <c r="AR597" s="50">
        <f t="array" aca="1" ref="AR597" ca="1">IF(RESET,0,IF(LOAD_ROM,ROM!AR458,IF(AND(MMU_CLK,MMU_MEMW,CELL("address",AR597)=CELL("address",OFFSET(RAM0,MMU_RAM_X,MMU_RAM_Y))),MMU_VAL,AR597)))</f>
        <v>0</v>
      </c>
      <c r="AS597" s="50">
        <f t="array" aca="1" ref="AS597" ca="1">IF(RESET,0,IF(LOAD_ROM,ROM!AS458,IF(AND(MMU_CLK,MMU_MEMW,CELL("address",AS597)=CELL("address",OFFSET(RAM0,MMU_RAM_X,MMU_RAM_Y))),MMU_VAL,AS597)))</f>
        <v>0</v>
      </c>
      <c r="AT597" s="50">
        <f t="array" aca="1" ref="AT597" ca="1">IF(RESET,0,IF(LOAD_ROM,ROM!AT458,IF(AND(MMU_CLK,MMU_MEMW,CELL("address",AT597)=CELL("address",OFFSET(RAM0,MMU_RAM_X,MMU_RAM_Y))),MMU_VAL,AT597)))</f>
        <v>0</v>
      </c>
      <c r="AU597" s="50">
        <f t="array" aca="1" ref="AU597" ca="1">IF(RESET,0,IF(LOAD_ROM,ROM!AU458,IF(AND(MMU_CLK,MMU_MEMW,CELL("address",AU597)=CELL("address",OFFSET(RAM0,MMU_RAM_X,MMU_RAM_Y))),MMU_VAL,AU597)))</f>
        <v>0</v>
      </c>
      <c r="AV597" s="50">
        <f t="array" aca="1" ref="AV597" ca="1">IF(RESET,0,IF(LOAD_ROM,ROM!AV458,IF(AND(MMU_CLK,MMU_MEMW,CELL("address",AV597)=CELL("address",OFFSET(RAM0,MMU_RAM_X,MMU_RAM_Y))),MMU_VAL,AV597)))</f>
        <v>0</v>
      </c>
      <c r="AW597" s="50">
        <f t="array" aca="1" ref="AW597" ca="1">IF(RESET,0,IF(LOAD_ROM,ROM!AW458,IF(AND(MMU_CLK,MMU_MEMW,CELL("address",AW597)=CELL("address",OFFSET(RAM0,MMU_RAM_X,MMU_RAM_Y))),MMU_VAL,AW597)))</f>
        <v>0</v>
      </c>
      <c r="AX597" s="50">
        <f t="array" aca="1" ref="AX597" ca="1">IF(RESET,0,IF(LOAD_ROM,ROM!AX458,IF(AND(MMU_CLK,MMU_MEMW,CELL("address",AX597)=CELL("address",OFFSET(RAM0,MMU_RAM_X,MMU_RAM_Y))),MMU_VAL,AX597)))</f>
        <v>0</v>
      </c>
      <c r="AY597" s="50">
        <f t="array" aca="1" ref="AY597" ca="1">IF(RESET,0,IF(LOAD_ROM,ROM!AY458,IF(AND(MMU_CLK,MMU_MEMW,CELL("address",AY597)=CELL("address",OFFSET(RAM0,MMU_RAM_X,MMU_RAM_Y))),MMU_VAL,AY597)))</f>
        <v>0</v>
      </c>
      <c r="AZ597" s="50">
        <f t="array" aca="1" ref="AZ597" ca="1">IF(RESET,0,IF(LOAD_ROM,ROM!AZ458,IF(AND(MMU_CLK,MMU_MEMW,CELL("address",AZ597)=CELL("address",OFFSET(RAM0,MMU_RAM_X,MMU_RAM_Y))),MMU_VAL,AZ597)))</f>
        <v>0</v>
      </c>
      <c r="BA597" s="50">
        <f t="array" aca="1" ref="BA597" ca="1">IF(RESET,0,IF(LOAD_ROM,ROM!BA458,IF(AND(MMU_CLK,MMU_MEMW,CELL("address",BA597)=CELL("address",OFFSET(RAM0,MMU_RAM_X,MMU_RAM_Y))),MMU_VAL,BA597)))</f>
        <v>0</v>
      </c>
      <c r="BB597" s="50">
        <f t="array" aca="1" ref="BB597" ca="1">IF(RESET,0,IF(LOAD_ROM,ROM!BB458,IF(AND(MMU_CLK,MMU_MEMW,CELL("address",BB597)=CELL("address",OFFSET(RAM0,MMU_RAM_X,MMU_RAM_Y))),MMU_VAL,BB597)))</f>
        <v>0</v>
      </c>
      <c r="BC597" s="50">
        <f t="array" aca="1" ref="BC597" ca="1">IF(RESET,0,IF(LOAD_ROM,ROM!BC458,IF(AND(MMU_CLK,MMU_MEMW,CELL("address",BC597)=CELL("address",OFFSET(RAM0,MMU_RAM_X,MMU_RAM_Y))),MMU_VAL,BC597)))</f>
        <v>0</v>
      </c>
      <c r="BD597" s="50">
        <f t="array" aca="1" ref="BD597" ca="1">IF(RESET,0,IF(LOAD_ROM,ROM!BD458,IF(AND(MMU_CLK,MMU_MEMW,CELL("address",BD597)=CELL("address",OFFSET(RAM0,MMU_RAM_X,MMU_RAM_Y))),MMU_VAL,BD597)))</f>
        <v>0</v>
      </c>
      <c r="BE597" s="50">
        <f t="array" aca="1" ref="BE597" ca="1">IF(RESET,0,IF(LOAD_ROM,ROM!BE458,IF(AND(MMU_CLK,MMU_MEMW,CELL("address",BE597)=CELL("address",OFFSET(RAM0,MMU_RAM_X,MMU_RAM_Y))),MMU_VAL,BE597)))</f>
        <v>0</v>
      </c>
      <c r="BF597" s="50">
        <f t="array" aca="1" ref="BF597" ca="1">IF(RESET,0,IF(LOAD_ROM,ROM!BF458,IF(AND(MMU_CLK,MMU_MEMW,CELL("address",BF597)=CELL("address",OFFSET(RAM0,MMU_RAM_X,MMU_RAM_Y))),MMU_VAL,BF597)))</f>
        <v>0</v>
      </c>
      <c r="BG597" s="50">
        <f t="array" aca="1" ref="BG597" ca="1">IF(RESET,0,IF(LOAD_ROM,ROM!BG458,IF(AND(MMU_CLK,MMU_MEMW,CELL("address",BG597)=CELL("address",OFFSET(RAM0,MMU_RAM_X,MMU_RAM_Y))),MMU_VAL,BG597)))</f>
        <v>0</v>
      </c>
      <c r="BH597" s="50">
        <f t="array" aca="1" ref="BH597" ca="1">IF(RESET,0,IF(LOAD_ROM,ROM!BH458,IF(AND(MMU_CLK,MMU_MEMW,CELL("address",BH597)=CELL("address",OFFSET(RAM0,MMU_RAM_X,MMU_RAM_Y))),MMU_VAL,BH597)))</f>
        <v>0</v>
      </c>
      <c r="BI597" s="50">
        <f t="array" aca="1" ref="BI597" ca="1">IF(RESET,0,IF(LOAD_ROM,ROM!BI458,IF(AND(MMU_CLK,MMU_MEMW,CELL("address",BI597)=CELL("address",OFFSET(RAM0,MMU_RAM_X,MMU_RAM_Y))),MMU_VAL,BI597)))</f>
        <v>0</v>
      </c>
      <c r="BJ597" s="50">
        <f t="array" aca="1" ref="BJ597" ca="1">IF(RESET,0,IF(LOAD_ROM,ROM!BJ458,IF(AND(MMU_CLK,MMU_MEMW,CELL("address",BJ597)=CELL("address",OFFSET(RAM0,MMU_RAM_X,MMU_RAM_Y))),MMU_VAL,BJ597)))</f>
        <v>0</v>
      </c>
      <c r="BK597" s="50">
        <f t="array" aca="1" ref="BK597" ca="1">IF(RESET,0,IF(LOAD_ROM,ROM!BK458,IF(AND(MMU_CLK,MMU_MEMW,CELL("address",BK597)=CELL("address",OFFSET(RAM0,MMU_RAM_X,MMU_RAM_Y))),MMU_VAL,BK597)))</f>
        <v>0</v>
      </c>
      <c r="BL597" s="50">
        <f t="array" aca="1" ref="BL597" ca="1">IF(RESET,0,IF(LOAD_ROM,ROM!BL458,IF(AND(MMU_CLK,MMU_MEMW,CELL("address",BL597)=CELL("address",OFFSET(RAM0,MMU_RAM_X,MMU_RAM_Y))),MMU_VAL,BL597)))</f>
        <v>0</v>
      </c>
      <c r="BM597" s="50">
        <f t="array" aca="1" ref="BM597" ca="1">IF(RESET,0,IF(LOAD_ROM,ROM!BM458,IF(AND(MMU_CLK,MMU_MEMW,CELL("address",BM597)=CELL("address",OFFSET(RAM0,MMU_RAM_X,MMU_RAM_Y))),MMU_VAL,BM597)))</f>
        <v>0</v>
      </c>
      <c r="BN597" s="50">
        <f t="array" aca="1" ref="BN597" ca="1">IF(RESET,0,IF(LOAD_ROM,ROM!BN458,IF(AND(MMU_CLK,MMU_MEMW,CELL("address",BN597)=CELL("address",OFFSET(RAM0,MMU_RAM_X,MMU_RAM_Y))),MMU_VAL,BN597)))</f>
        <v>0</v>
      </c>
      <c r="BO597" s="50">
        <f t="array" aca="1" ref="BO597" ca="1">IF(RESET,0,IF(LOAD_ROM,ROM!BO458,IF(AND(MMU_CLK,MMU_MEMW,CELL("address",BO597)=CELL("address",OFFSET(RAM0,MMU_RAM_X,MMU_RAM_Y))),MMU_VAL,BO597)))</f>
        <v>0</v>
      </c>
      <c r="BP597" s="50">
        <f t="array" aca="1" ref="BP597" ca="1">IF(RESET,0,IF(LOAD_ROM,ROM!BP458,IF(AND(MMU_CLK,MMU_MEMW,CELL("address",BP597)=CELL("address",OFFSET(RAM0,MMU_RAM_X,MMU_RAM_Y))),MMU_VAL,BP597)))</f>
        <v>0</v>
      </c>
      <c r="BQ597" s="50">
        <f t="array" aca="1" ref="BQ597" ca="1">IF(RESET,0,IF(LOAD_ROM,ROM!BQ458,IF(AND(MMU_CLK,MMU_MEMW,CELL("address",BQ597)=CELL("address",OFFSET(RAM0,MMU_RAM_X,MMU_RAM_Y))),MMU_VAL,BQ597)))</f>
        <v>0</v>
      </c>
      <c r="BR597" s="50">
        <f t="array" aca="1" ref="BR597" ca="1">IF(RESET,0,IF(LOAD_ROM,ROM!BR458,IF(AND(MMU_CLK,MMU_MEMW,CELL("address",BR597)=CELL("address",OFFSET(RAM0,MMU_RAM_X,MMU_RAM_Y))),MMU_VAL,BR597)))</f>
        <v>0</v>
      </c>
      <c r="BS597" s="50">
        <f t="array" aca="1" ref="BS597" ca="1">IF(RESET,0,IF(LOAD_ROM,ROM!BS458,IF(AND(MMU_CLK,MMU_MEMW,CELL("address",BS597)=CELL("address",OFFSET(RAM0,MMU_RAM_X,MMU_RAM_Y))),MMU_VAL,BS597)))</f>
        <v>0</v>
      </c>
      <c r="BT597" s="50">
        <f t="array" aca="1" ref="BT597" ca="1">IF(RESET,0,IF(LOAD_ROM,ROM!BT458,IF(AND(MMU_CLK,MMU_MEMW,CELL("address",BT597)=CELL("address",OFFSET(RAM0,MMU_RAM_X,MMU_RAM_Y))),MMU_VAL,BT597)))</f>
        <v>0</v>
      </c>
      <c r="BU597" s="50">
        <f t="array" aca="1" ref="BU597" ca="1">IF(RESET,0,IF(LOAD_ROM,ROM!BU458,IF(AND(MMU_CLK,MMU_MEMW,CELL("address",BU597)=CELL("address",OFFSET(RAM0,MMU_RAM_X,MMU_RAM_Y))),MMU_VAL,BU597)))</f>
        <v>0</v>
      </c>
      <c r="BV597" s="50">
        <f t="array" aca="1" ref="BV597" ca="1">IF(RESET,0,IF(LOAD_ROM,ROM!BV458,IF(AND(MMU_CLK,MMU_MEMW,CELL("address",BV597)=CELL("address",OFFSET(RAM0,MMU_RAM_X,MMU_RAM_Y))),MMU_VAL,BV597)))</f>
        <v>0</v>
      </c>
      <c r="BW597" s="50">
        <f t="array" aca="1" ref="BW597" ca="1">IF(RESET,0,IF(LOAD_ROM,ROM!BW458,IF(AND(MMU_CLK,MMU_MEMW,CELL("address",BW597)=CELL("address",OFFSET(RAM0,MMU_RAM_X,MMU_RAM_Y))),MMU_VAL,BW597)))</f>
        <v>0</v>
      </c>
      <c r="BX597" s="50">
        <f t="array" aca="1" ref="BX597" ca="1">IF(RESET,0,IF(LOAD_ROM,ROM!BX458,IF(AND(MMU_CLK,MMU_MEMW,CELL("address",BX597)=CELL("address",OFFSET(RAM0,MMU_RAM_X,MMU_RAM_Y))),MMU_VAL,BX597)))</f>
        <v>0</v>
      </c>
      <c r="BY597" s="50">
        <f t="array" aca="1" ref="BY597" ca="1">IF(RESET,0,IF(LOAD_ROM,ROM!BY458,IF(AND(MMU_CLK,MMU_MEMW,CELL("address",BY597)=CELL("address",OFFSET(RAM0,MMU_RAM_X,MMU_RAM_Y))),MMU_VAL,BY597)))</f>
        <v>0</v>
      </c>
      <c r="BZ597" s="50">
        <f t="array" aca="1" ref="BZ597" ca="1">IF(RESET,0,IF(LOAD_ROM,ROM!BZ458,IF(AND(MMU_CLK,MMU_MEMW,CELL("address",BZ597)=CELL("address",OFFSET(RAM0,MMU_RAM_X,MMU_RAM_Y))),MMU_VAL,BZ597)))</f>
        <v>0</v>
      </c>
      <c r="CA597" s="50">
        <f t="array" aca="1" ref="CA597" ca="1">IF(RESET,0,IF(LOAD_ROM,ROM!CA458,IF(AND(MMU_CLK,MMU_MEMW,CELL("address",CA597)=CELL("address",OFFSET(RAM0,MMU_RAM_X,MMU_RAM_Y))),MMU_VAL,CA597)))</f>
        <v>0</v>
      </c>
      <c r="CB597" s="50">
        <f t="array" aca="1" ref="CB597" ca="1">IF(RESET,0,IF(LOAD_ROM,ROM!CB458,IF(AND(MMU_CLK,MMU_MEMW,CELL("address",CB597)=CELL("address",OFFSET(RAM0,MMU_RAM_X,MMU_RAM_Y))),MMU_VAL,CB597)))</f>
        <v>0</v>
      </c>
      <c r="CC597" s="50">
        <f t="array" aca="1" ref="CC597" ca="1">IF(RESET,0,IF(LOAD_ROM,ROM!CC458,IF(AND(MMU_CLK,MMU_MEMW,CELL("address",CC597)=CELL("address",OFFSET(RAM0,MMU_RAM_X,MMU_RAM_Y))),MMU_VAL,CC597)))</f>
        <v>0</v>
      </c>
      <c r="CD597" s="50">
        <f t="array" aca="1" ref="CD597" ca="1">IF(RESET,0,IF(LOAD_ROM,ROM!CD458,IF(AND(MMU_CLK,MMU_MEMW,CELL("address",CD597)=CELL("address",OFFSET(RAM0,MMU_RAM_X,MMU_RAM_Y))),MMU_VAL,CD597)))</f>
        <v>0</v>
      </c>
      <c r="CE597" s="50">
        <f t="array" aca="1" ref="CE597" ca="1">IF(RESET,0,IF(LOAD_ROM,ROM!CE458,IF(AND(MMU_CLK,MMU_MEMW,CELL("address",CE597)=CELL("address",OFFSET(RAM0,MMU_RAM_X,MMU_RAM_Y))),MMU_VAL,CE597)))</f>
        <v>0</v>
      </c>
      <c r="CF597" s="50">
        <f t="array" aca="1" ref="CF597" ca="1">IF(RESET,0,IF(LOAD_ROM,ROM!CF458,IF(AND(MMU_CLK,MMU_MEMW,CELL("address",CF597)=CELL("address",OFFSET(RAM0,MMU_RAM_X,MMU_RAM_Y))),MMU_VAL,CF597)))</f>
        <v>0</v>
      </c>
      <c r="CG597" s="50">
        <f t="array" aca="1" ref="CG597" ca="1">IF(RESET,0,IF(LOAD_ROM,ROM!CG458,IF(AND(MMU_CLK,MMU_MEMW,CELL("address",CG597)=CELL("address",OFFSET(RAM0,MMU_RAM_X,MMU_RAM_Y))),MMU_VAL,CG597)))</f>
        <v>0</v>
      </c>
      <c r="CH597" s="50">
        <f t="array" aca="1" ref="CH597" ca="1">IF(RESET,0,IF(LOAD_ROM,ROM!CH458,IF(AND(MMU_CLK,MMU_MEMW,CELL("address",CH597)=CELL("address",OFFSET(RAM0,MMU_RAM_X,MMU_RAM_Y))),MMU_VAL,CH597)))</f>
        <v>0</v>
      </c>
      <c r="CI597" s="50">
        <f t="array" aca="1" ref="CI597" ca="1">IF(RESET,0,IF(LOAD_ROM,ROM!CI458,IF(AND(MMU_CLK,MMU_MEMW,CELL("address",CI597)=CELL("address",OFFSET(RAM0,MMU_RAM_X,MMU_RAM_Y))),MMU_VAL,CI597)))</f>
        <v>0</v>
      </c>
      <c r="CJ597" s="50">
        <f t="array" aca="1" ref="CJ597" ca="1">IF(RESET,0,IF(LOAD_ROM,ROM!CJ458,IF(AND(MMU_CLK,MMU_MEMW,CELL("address",CJ597)=CELL("address",OFFSET(RAM0,MMU_RAM_X,MMU_RAM_Y))),MMU_VAL,CJ597)))</f>
        <v>0</v>
      </c>
      <c r="CK597" s="50">
        <f t="array" aca="1" ref="CK597" ca="1">IF(RESET,0,IF(LOAD_ROM,ROM!CK458,IF(AND(MMU_CLK,MMU_MEMW,CELL("address",CK597)=CELL("address",OFFSET(RAM0,MMU_RAM_X,MMU_RAM_Y))),MMU_VAL,CK597)))</f>
        <v>0</v>
      </c>
      <c r="CL597" s="50">
        <f t="array" aca="1" ref="CL597" ca="1">IF(RESET,0,IF(LOAD_ROM,ROM!CL458,IF(AND(MMU_CLK,MMU_MEMW,CELL("address",CL597)=CELL("address",OFFSET(RAM0,MMU_RAM_X,MMU_RAM_Y))),MMU_VAL,CL597)))</f>
        <v>0</v>
      </c>
      <c r="CM597" s="50">
        <f t="array" aca="1" ref="CM597" ca="1">IF(RESET,0,IF(LOAD_ROM,ROM!CM458,IF(AND(MMU_CLK,MMU_MEMW,CELL("address",CM597)=CELL("address",OFFSET(RAM0,MMU_RAM_X,MMU_RAM_Y))),MMU_VAL,CM597)))</f>
        <v>0</v>
      </c>
      <c r="CN597" s="50">
        <f t="array" aca="1" ref="CN597" ca="1">IF(RESET,0,IF(LOAD_ROM,ROM!CN458,IF(AND(MMU_CLK,MMU_MEMW,CELL("address",CN597)=CELL("address",OFFSET(RAM0,MMU_RAM_X,MMU_RAM_Y))),MMU_VAL,CN597)))</f>
        <v>0</v>
      </c>
      <c r="CO597" s="50">
        <f t="array" aca="1" ref="CO597" ca="1">IF(RESET,0,IF(LOAD_ROM,ROM!CO458,IF(AND(MMU_CLK,MMU_MEMW,CELL("address",CO597)=CELL("address",OFFSET(RAM0,MMU_RAM_X,MMU_RAM_Y))),MMU_VAL,CO597)))</f>
        <v>0</v>
      </c>
      <c r="CP597" s="50">
        <f t="array" aca="1" ref="CP597" ca="1">IF(RESET,0,IF(LOAD_ROM,ROM!CP458,IF(AND(MMU_CLK,MMU_MEMW,CELL("address",CP597)=CELL("address",OFFSET(RAM0,MMU_RAM_X,MMU_RAM_Y))),MMU_VAL,CP597)))</f>
        <v>0</v>
      </c>
      <c r="CQ597" s="50">
        <f t="array" aca="1" ref="CQ597" ca="1">IF(RESET,0,IF(LOAD_ROM,ROM!CQ458,IF(AND(MMU_CLK,MMU_MEMW,CELL("address",CQ597)=CELL("address",OFFSET(RAM0,MMU_RAM_X,MMU_RAM_Y))),MMU_VAL,CQ597)))</f>
        <v>0</v>
      </c>
      <c r="CR597" s="50">
        <f t="array" aca="1" ref="CR597" ca="1">IF(RESET,0,IF(LOAD_ROM,ROM!CR458,IF(AND(MMU_CLK,MMU_MEMW,CELL("address",CR597)=CELL("address",OFFSET(RAM0,MMU_RAM_X,MMU_RAM_Y))),MMU_VAL,CR597)))</f>
        <v>0</v>
      </c>
      <c r="CS597" s="50">
        <f t="array" aca="1" ref="CS597" ca="1">IF(RESET,0,IF(LOAD_ROM,ROM!CS458,IF(AND(MMU_CLK,MMU_MEMW,CELL("address",CS597)=CELL("address",OFFSET(RAM0,MMU_RAM_X,MMU_RAM_Y))),MMU_VAL,CS597)))</f>
        <v>0</v>
      </c>
      <c r="CT597" s="50">
        <f t="array" aca="1" ref="CT597" ca="1">IF(RESET,0,IF(LOAD_ROM,ROM!CT458,IF(AND(MMU_CLK,MMU_MEMW,CELL("address",CT597)=CELL("address",OFFSET(RAM0,MMU_RAM_X,MMU_RAM_Y))),MMU_VAL,CT597)))</f>
        <v>0</v>
      </c>
      <c r="CU597" s="50">
        <f t="array" aca="1" ref="CU597" ca="1">IF(RESET,0,IF(LOAD_ROM,ROM!CU458,IF(AND(MMU_CLK,MMU_MEMW,CELL("address",CU597)=CELL("address",OFFSET(RAM0,MMU_RAM_X,MMU_RAM_Y))),MMU_VAL,CU597)))</f>
        <v>0</v>
      </c>
      <c r="CV597" s="50">
        <f t="array" aca="1" ref="CV597" ca="1">IF(RESET,0,IF(LOAD_ROM,ROM!CV458,IF(AND(MMU_CLK,MMU_MEMW,CELL("address",CV597)=CELL("address",OFFSET(RAM0,MMU_RAM_X,MMU_RAM_Y))),MMU_VAL,CV597)))</f>
        <v>0</v>
      </c>
      <c r="CW597" s="50">
        <f t="array" aca="1" ref="CW597" ca="1">IF(RESET,0,IF(LOAD_ROM,ROM!CW458,IF(AND(MMU_CLK,MMU_MEMW,CELL("address",CW597)=CELL("address",OFFSET(RAM0,MMU_RAM_X,MMU_RAM_Y))),MMU_VAL,CW597)))</f>
        <v>0</v>
      </c>
      <c r="CX597" s="50">
        <f t="array" aca="1" ref="CX597" ca="1">IF(RESET,0,IF(LOAD_ROM,ROM!CX458,IF(AND(MMU_CLK,MMU_MEMW,CELL("address",CX597)=CELL("address",OFFSET(RAM0,MMU_RAM_X,MMU_RAM_Y))),MMU_VAL,CX597)))</f>
        <v>0</v>
      </c>
      <c r="CY597" s="50">
        <f t="array" aca="1" ref="CY597" ca="1">IF(RESET,0,IF(LOAD_ROM,ROM!CY458,IF(AND(MMU_CLK,MMU_MEMW,CELL("address",CY597)=CELL("address",OFFSET(RAM0,MMU_RAM_X,MMU_RAM_Y))),MMU_VAL,CY597)))</f>
        <v>0</v>
      </c>
      <c r="CZ597" s="50">
        <f t="array" aca="1" ref="CZ597" ca="1">IF(RESET,0,IF(LOAD_ROM,ROM!CZ458,IF(AND(MMU_CLK,MMU_MEMW,CELL("address",CZ597)=CELL("address",OFFSET(RAM0,MMU_RAM_X,MMU_RAM_Y))),MMU_VAL,CZ597)))</f>
        <v>0</v>
      </c>
      <c r="DA597" s="50">
        <f t="array" aca="1" ref="DA597" ca="1">IF(RESET,0,IF(LOAD_ROM,ROM!DA458,IF(AND(MMU_CLK,MMU_MEMW,CELL("address",DA597)=CELL("address",OFFSET(RAM0,MMU_RAM_X,MMU_RAM_Y))),MMU_VAL,DA597)))</f>
        <v>0</v>
      </c>
      <c r="DB597" s="50">
        <f t="array" aca="1" ref="DB597" ca="1">IF(RESET,0,IF(LOAD_ROM,ROM!DB458,IF(AND(MMU_CLK,MMU_MEMW,CELL("address",DB597)=CELL("address",OFFSET(RAM0,MMU_RAM_X,MMU_RAM_Y))),MMU_VAL,DB597)))</f>
        <v>0</v>
      </c>
      <c r="DC597" s="50">
        <f t="array" aca="1" ref="DC597" ca="1">IF(RESET,0,IF(LOAD_ROM,ROM!DC458,IF(AND(MMU_CLK,MMU_MEMW,CELL("address",DC597)=CELL("address",OFFSET(RAM0,MMU_RAM_X,MMU_RAM_Y))),MMU_VAL,DC597)))</f>
        <v>0</v>
      </c>
      <c r="DD597" s="50">
        <f t="array" aca="1" ref="DD597" ca="1">IF(RESET,0,IF(LOAD_ROM,ROM!DD458,IF(AND(MMU_CLK,MMU_MEMW,CELL("address",DD597)=CELL("address",OFFSET(RAM0,MMU_RAM_X,MMU_RAM_Y))),MMU_VAL,DD597)))</f>
        <v>0</v>
      </c>
      <c r="DE597" s="50">
        <f t="array" aca="1" ref="DE597" ca="1">IF(RESET,0,IF(LOAD_ROM,ROM!DE458,IF(AND(MMU_CLK,MMU_MEMW,CELL("address",DE597)=CELL("address",OFFSET(RAM0,MMU_RAM_X,MMU_RAM_Y))),MMU_VAL,DE597)))</f>
        <v>0</v>
      </c>
      <c r="DF597" s="50">
        <f t="array" aca="1" ref="DF597" ca="1">IF(RESET,0,IF(LOAD_ROM,ROM!DF458,IF(AND(MMU_CLK,MMU_MEMW,CELL("address",DF597)=CELL("address",OFFSET(RAM0,MMU_RAM_X,MMU_RAM_Y))),MMU_VAL,DF597)))</f>
        <v>0</v>
      </c>
      <c r="DG597" s="50">
        <f t="array" aca="1" ref="DG597" ca="1">IF(RESET,0,IF(LOAD_ROM,ROM!DG458,IF(AND(MMU_CLK,MMU_MEMW,CELL("address",DG597)=CELL("address",OFFSET(RAM0,MMU_RAM_X,MMU_RAM_Y))),MMU_VAL,DG597)))</f>
        <v>0</v>
      </c>
      <c r="DH597" s="50">
        <f t="array" aca="1" ref="DH597" ca="1">IF(RESET,0,IF(LOAD_ROM,ROM!DH458,IF(AND(MMU_CLK,MMU_MEMW,CELL("address",DH597)=CELL("address",OFFSET(RAM0,MMU_RAM_X,MMU_RAM_Y))),MMU_VAL,DH597)))</f>
        <v>0</v>
      </c>
      <c r="DI597" s="50">
        <f t="array" aca="1" ref="DI597" ca="1">IF(RESET,0,IF(LOAD_ROM,ROM!DI458,IF(AND(MMU_CLK,MMU_MEMW,CELL("address",DI597)=CELL("address",OFFSET(RAM0,MMU_RAM_X,MMU_RAM_Y))),MMU_VAL,DI597)))</f>
        <v>0</v>
      </c>
      <c r="DJ597" s="50">
        <f t="array" aca="1" ref="DJ597" ca="1">IF(RESET,0,IF(LOAD_ROM,ROM!DJ458,IF(AND(MMU_CLK,MMU_MEMW,CELL("address",DJ597)=CELL("address",OFFSET(RAM0,MMU_RAM_X,MMU_RAM_Y))),MMU_VAL,DJ597)))</f>
        <v>0</v>
      </c>
      <c r="DK597" s="50">
        <f t="array" aca="1" ref="DK597" ca="1">IF(RESET,0,IF(LOAD_ROM,ROM!DK458,IF(AND(MMU_CLK,MMU_MEMW,CELL("address",DK597)=CELL("address",OFFSET(RAM0,MMU_RAM_X,MMU_RAM_Y))),MMU_VAL,DK597)))</f>
        <v>0</v>
      </c>
      <c r="DL597" s="50">
        <f t="array" aca="1" ref="DL597" ca="1">IF(RESET,0,IF(LOAD_ROM,ROM!DL458,IF(AND(MMU_CLK,MMU_MEMW,CELL("address",DL597)=CELL("address",OFFSET(RAM0,MMU_RAM_X,MMU_RAM_Y))),MMU_VAL,DL597)))</f>
        <v>0</v>
      </c>
      <c r="DM597" s="50">
        <f t="array" aca="1" ref="DM597" ca="1">IF(RESET,0,IF(LOAD_ROM,ROM!DM458,IF(AND(MMU_CLK,MMU_MEMW,CELL("address",DM597)=CELL("address",OFFSET(RAM0,MMU_RAM_X,MMU_RAM_Y))),MMU_VAL,DM597)))</f>
        <v>0</v>
      </c>
      <c r="DN597" s="50">
        <f t="array" aca="1" ref="DN597" ca="1">IF(RESET,0,IF(LOAD_ROM,ROM!DN458,IF(AND(MMU_CLK,MMU_MEMW,CELL("address",DN597)=CELL("address",OFFSET(RAM0,MMU_RAM_X,MMU_RAM_Y))),MMU_VAL,DN597)))</f>
        <v>0</v>
      </c>
      <c r="DO597" s="50">
        <f t="array" aca="1" ref="DO597" ca="1">IF(RESET,0,IF(LOAD_ROM,ROM!DO458,IF(AND(MMU_CLK,MMU_MEMW,CELL("address",DO597)=CELL("address",OFFSET(RAM0,MMU_RAM_X,MMU_RAM_Y))),MMU_VAL,DO597)))</f>
        <v>0</v>
      </c>
      <c r="DP597" s="50">
        <f t="array" aca="1" ref="DP597" ca="1">IF(RESET,0,IF(LOAD_ROM,ROM!DP458,IF(AND(MMU_CLK,MMU_MEMW,CELL("address",DP597)=CELL("address",OFFSET(RAM0,MMU_RAM_X,MMU_RAM_Y))),MMU_VAL,DP597)))</f>
        <v>0</v>
      </c>
      <c r="DQ597" s="50">
        <f t="array" aca="1" ref="DQ597" ca="1">IF(RESET,0,IF(LOAD_ROM,ROM!DQ458,IF(AND(MMU_CLK,MMU_MEMW,CELL("address",DQ597)=CELL("address",OFFSET(RAM0,MMU_RAM_X,MMU_RAM_Y))),MMU_VAL,DQ597)))</f>
        <v>0</v>
      </c>
      <c r="DR597" s="50">
        <f t="array" aca="1" ref="DR597" ca="1">IF(RESET,0,IF(LOAD_ROM,ROM!DR458,IF(AND(MMU_CLK,MMU_MEMW,CELL("address",DR597)=CELL("address",OFFSET(RAM0,MMU_RAM_X,MMU_RAM_Y))),MMU_VAL,DR597)))</f>
        <v>0</v>
      </c>
      <c r="DS597" s="50">
        <f t="array" aca="1" ref="DS597" ca="1">IF(RESET,0,IF(LOAD_ROM,ROM!DS458,IF(AND(MMU_CLK,MMU_MEMW,CELL("address",DS597)=CELL("address",OFFSET(RAM0,MMU_RAM_X,MMU_RAM_Y))),MMU_VAL,DS597)))</f>
        <v>0</v>
      </c>
      <c r="DT597" s="50">
        <f t="array" aca="1" ref="DT597" ca="1">IF(RESET,0,IF(LOAD_ROM,ROM!DT458,IF(AND(MMU_CLK,MMU_MEMW,CELL("address",DT597)=CELL("address",OFFSET(RAM0,MMU_RAM_X,MMU_RAM_Y))),MMU_VAL,DT597)))</f>
        <v>0</v>
      </c>
      <c r="DU597" s="50">
        <f t="array" aca="1" ref="DU597" ca="1">IF(RESET,0,IF(LOAD_ROM,ROM!DU458,IF(AND(MMU_CLK,MMU_MEMW,CELL("address",DU597)=CELL("address",OFFSET(RAM0,MMU_RAM_X,MMU_RAM_Y))),MMU_VAL,DU597)))</f>
        <v>0</v>
      </c>
      <c r="DV597" s="50">
        <f t="array" aca="1" ref="DV597" ca="1">IF(RESET,0,IF(LOAD_ROM,ROM!DV458,IF(AND(MMU_CLK,MMU_MEMW,CELL("address",DV597)=CELL("address",OFFSET(RAM0,MMU_RAM_X,MMU_RAM_Y))),MMU_VAL,DV597)))</f>
        <v>0</v>
      </c>
      <c r="DW597" s="50">
        <f t="array" aca="1" ref="DW597" ca="1">IF(RESET,0,IF(LOAD_ROM,ROM!DW458,IF(AND(MMU_CLK,MMU_MEMW,CELL("address",DW597)=CELL("address",OFFSET(RAM0,MMU_RAM_X,MMU_RAM_Y))),MMU_VAL,DW597)))</f>
        <v>0</v>
      </c>
      <c r="DX597" s="50">
        <f t="array" aca="1" ref="DX597" ca="1">IF(RESET,0,IF(LOAD_ROM,ROM!DX458,IF(AND(MMU_CLK,MMU_MEMW,CELL("address",DX597)=CELL("address",OFFSET(RAM0,MMU_RAM_X,MMU_RAM_Y))),MMU_VAL,DX597)))</f>
        <v>0</v>
      </c>
    </row>
    <row r="598" spans="1:128" x14ac:dyDescent="0.35">
      <c r="A598" s="50">
        <f t="array" aca="1" ref="A598" ca="1">IF(RESET,0,IF(LOAD_ROM,ROM!A459,IF(AND(MMU_CLK,MMU_MEMW,CELL("address",A598)=CELL("address",OFFSET(RAM0,MMU_RAM_X,MMU_RAM_Y))),MMU_VAL,A598)))</f>
        <v>0</v>
      </c>
      <c r="B598" s="50">
        <f t="array" aca="1" ref="B598" ca="1">IF(RESET,0,IF(LOAD_ROM,ROM!B459,IF(AND(MMU_CLK,MMU_MEMW,CELL("address",B598)=CELL("address",OFFSET(RAM0,MMU_RAM_X,MMU_RAM_Y))),MMU_VAL,B598)))</f>
        <v>0</v>
      </c>
      <c r="C598" s="50">
        <f t="array" aca="1" ref="C598" ca="1">IF(RESET,0,IF(LOAD_ROM,ROM!C459,IF(AND(MMU_CLK,MMU_MEMW,CELL("address",C598)=CELL("address",OFFSET(RAM0,MMU_RAM_X,MMU_RAM_Y))),MMU_VAL,C598)))</f>
        <v>0</v>
      </c>
      <c r="D598" s="50">
        <f t="array" aca="1" ref="D598" ca="1">IF(RESET,0,IF(LOAD_ROM,ROM!D459,IF(AND(MMU_CLK,MMU_MEMW,CELL("address",D598)=CELL("address",OFFSET(RAM0,MMU_RAM_X,MMU_RAM_Y))),MMU_VAL,D598)))</f>
        <v>0</v>
      </c>
      <c r="E598" s="50">
        <f t="array" aca="1" ref="E598" ca="1">IF(RESET,0,IF(LOAD_ROM,ROM!E459,IF(AND(MMU_CLK,MMU_MEMW,CELL("address",E598)=CELL("address",OFFSET(RAM0,MMU_RAM_X,MMU_RAM_Y))),MMU_VAL,E598)))</f>
        <v>0</v>
      </c>
      <c r="F598" s="50">
        <f t="array" aca="1" ref="F598" ca="1">IF(RESET,0,IF(LOAD_ROM,ROM!F459,IF(AND(MMU_CLK,MMU_MEMW,CELL("address",F598)=CELL("address",OFFSET(RAM0,MMU_RAM_X,MMU_RAM_Y))),MMU_VAL,F598)))</f>
        <v>0</v>
      </c>
      <c r="G598" s="50">
        <f t="array" aca="1" ref="G598" ca="1">IF(RESET,0,IF(LOAD_ROM,ROM!G459,IF(AND(MMU_CLK,MMU_MEMW,CELL("address",G598)=CELL("address",OFFSET(RAM0,MMU_RAM_X,MMU_RAM_Y))),MMU_VAL,G598)))</f>
        <v>0</v>
      </c>
      <c r="H598" s="50">
        <f t="array" aca="1" ref="H598" ca="1">IF(RESET,0,IF(LOAD_ROM,ROM!H459,IF(AND(MMU_CLK,MMU_MEMW,CELL("address",H598)=CELL("address",OFFSET(RAM0,MMU_RAM_X,MMU_RAM_Y))),MMU_VAL,H598)))</f>
        <v>0</v>
      </c>
      <c r="I598" s="50">
        <f t="array" aca="1" ref="I598" ca="1">IF(RESET,0,IF(LOAD_ROM,ROM!I459,IF(AND(MMU_CLK,MMU_MEMW,CELL("address",I598)=CELL("address",OFFSET(RAM0,MMU_RAM_X,MMU_RAM_Y))),MMU_VAL,I598)))</f>
        <v>0</v>
      </c>
      <c r="J598" s="50">
        <f t="array" aca="1" ref="J598" ca="1">IF(RESET,0,IF(LOAD_ROM,ROM!J459,IF(AND(MMU_CLK,MMU_MEMW,CELL("address",J598)=CELL("address",OFFSET(RAM0,MMU_RAM_X,MMU_RAM_Y))),MMU_VAL,J598)))</f>
        <v>0</v>
      </c>
      <c r="K598" s="50">
        <f t="array" aca="1" ref="K598" ca="1">IF(RESET,0,IF(LOAD_ROM,ROM!K459,IF(AND(MMU_CLK,MMU_MEMW,CELL("address",K598)=CELL("address",OFFSET(RAM0,MMU_RAM_X,MMU_RAM_Y))),MMU_VAL,K598)))</f>
        <v>0</v>
      </c>
      <c r="L598" s="50">
        <f t="array" aca="1" ref="L598" ca="1">IF(RESET,0,IF(LOAD_ROM,ROM!L459,IF(AND(MMU_CLK,MMU_MEMW,CELL("address",L598)=CELL("address",OFFSET(RAM0,MMU_RAM_X,MMU_RAM_Y))),MMU_VAL,L598)))</f>
        <v>0</v>
      </c>
      <c r="M598" s="50">
        <f t="array" aca="1" ref="M598" ca="1">IF(RESET,0,IF(LOAD_ROM,ROM!M459,IF(AND(MMU_CLK,MMU_MEMW,CELL("address",M598)=CELL("address",OFFSET(RAM0,MMU_RAM_X,MMU_RAM_Y))),MMU_VAL,M598)))</f>
        <v>0</v>
      </c>
      <c r="N598" s="50">
        <f t="array" aca="1" ref="N598" ca="1">IF(RESET,0,IF(LOAD_ROM,ROM!N459,IF(AND(MMU_CLK,MMU_MEMW,CELL("address",N598)=CELL("address",OFFSET(RAM0,MMU_RAM_X,MMU_RAM_Y))),MMU_VAL,N598)))</f>
        <v>0</v>
      </c>
      <c r="O598" s="50">
        <f t="array" aca="1" ref="O598" ca="1">IF(RESET,0,IF(LOAD_ROM,ROM!O459,IF(AND(MMU_CLK,MMU_MEMW,CELL("address",O598)=CELL("address",OFFSET(RAM0,MMU_RAM_X,MMU_RAM_Y))),MMU_VAL,O598)))</f>
        <v>0</v>
      </c>
      <c r="P598" s="50">
        <f t="array" aca="1" ref="P598" ca="1">IF(RESET,0,IF(LOAD_ROM,ROM!P459,IF(AND(MMU_CLK,MMU_MEMW,CELL("address",P598)=CELL("address",OFFSET(RAM0,MMU_RAM_X,MMU_RAM_Y))),MMU_VAL,P598)))</f>
        <v>0</v>
      </c>
      <c r="Q598" s="50">
        <f t="array" aca="1" ref="Q598" ca="1">IF(RESET,0,IF(LOAD_ROM,ROM!Q459,IF(AND(MMU_CLK,MMU_MEMW,CELL("address",Q598)=CELL("address",OFFSET(RAM0,MMU_RAM_X,MMU_RAM_Y))),MMU_VAL,Q598)))</f>
        <v>0</v>
      </c>
      <c r="R598" s="50">
        <f t="array" aca="1" ref="R598" ca="1">IF(RESET,0,IF(LOAD_ROM,ROM!R459,IF(AND(MMU_CLK,MMU_MEMW,CELL("address",R598)=CELL("address",OFFSET(RAM0,MMU_RAM_X,MMU_RAM_Y))),MMU_VAL,R598)))</f>
        <v>0</v>
      </c>
      <c r="S598" s="50">
        <f t="array" aca="1" ref="S598" ca="1">IF(RESET,0,IF(LOAD_ROM,ROM!S459,IF(AND(MMU_CLK,MMU_MEMW,CELL("address",S598)=CELL("address",OFFSET(RAM0,MMU_RAM_X,MMU_RAM_Y))),MMU_VAL,S598)))</f>
        <v>0</v>
      </c>
      <c r="T598" s="50">
        <f t="array" aca="1" ref="T598" ca="1">IF(RESET,0,IF(LOAD_ROM,ROM!T459,IF(AND(MMU_CLK,MMU_MEMW,CELL("address",T598)=CELL("address",OFFSET(RAM0,MMU_RAM_X,MMU_RAM_Y))),MMU_VAL,T598)))</f>
        <v>0</v>
      </c>
      <c r="U598" s="50">
        <f t="array" aca="1" ref="U598" ca="1">IF(RESET,0,IF(LOAD_ROM,ROM!U459,IF(AND(MMU_CLK,MMU_MEMW,CELL("address",U598)=CELL("address",OFFSET(RAM0,MMU_RAM_X,MMU_RAM_Y))),MMU_VAL,U598)))</f>
        <v>0</v>
      </c>
      <c r="V598" s="50">
        <f t="array" aca="1" ref="V598" ca="1">IF(RESET,0,IF(LOAD_ROM,ROM!V459,IF(AND(MMU_CLK,MMU_MEMW,CELL("address",V598)=CELL("address",OFFSET(RAM0,MMU_RAM_X,MMU_RAM_Y))),MMU_VAL,V598)))</f>
        <v>0</v>
      </c>
      <c r="W598" s="50">
        <f t="array" aca="1" ref="W598" ca="1">IF(RESET,0,IF(LOAD_ROM,ROM!W459,IF(AND(MMU_CLK,MMU_MEMW,CELL("address",W598)=CELL("address",OFFSET(RAM0,MMU_RAM_X,MMU_RAM_Y))),MMU_VAL,W598)))</f>
        <v>0</v>
      </c>
      <c r="X598" s="50">
        <f t="array" aca="1" ref="X598" ca="1">IF(RESET,0,IF(LOAD_ROM,ROM!X459,IF(AND(MMU_CLK,MMU_MEMW,CELL("address",X598)=CELL("address",OFFSET(RAM0,MMU_RAM_X,MMU_RAM_Y))),MMU_VAL,X598)))</f>
        <v>0</v>
      </c>
      <c r="Y598" s="50">
        <f t="array" aca="1" ref="Y598" ca="1">IF(RESET,0,IF(LOAD_ROM,ROM!Y459,IF(AND(MMU_CLK,MMU_MEMW,CELL("address",Y598)=CELL("address",OFFSET(RAM0,MMU_RAM_X,MMU_RAM_Y))),MMU_VAL,Y598)))</f>
        <v>0</v>
      </c>
      <c r="Z598" s="50">
        <f t="array" aca="1" ref="Z598" ca="1">IF(RESET,0,IF(LOAD_ROM,ROM!Z459,IF(AND(MMU_CLK,MMU_MEMW,CELL("address",Z598)=CELL("address",OFFSET(RAM0,MMU_RAM_X,MMU_RAM_Y))),MMU_VAL,Z598)))</f>
        <v>0</v>
      </c>
      <c r="AA598" s="50">
        <f t="array" aca="1" ref="AA598" ca="1">IF(RESET,0,IF(LOAD_ROM,ROM!AA459,IF(AND(MMU_CLK,MMU_MEMW,CELL("address",AA598)=CELL("address",OFFSET(RAM0,MMU_RAM_X,MMU_RAM_Y))),MMU_VAL,AA598)))</f>
        <v>0</v>
      </c>
      <c r="AB598" s="50">
        <f t="array" aca="1" ref="AB598" ca="1">IF(RESET,0,IF(LOAD_ROM,ROM!AB459,IF(AND(MMU_CLK,MMU_MEMW,CELL("address",AB598)=CELL("address",OFFSET(RAM0,MMU_RAM_X,MMU_RAM_Y))),MMU_VAL,AB598)))</f>
        <v>0</v>
      </c>
      <c r="AC598" s="50">
        <f t="array" aca="1" ref="AC598" ca="1">IF(RESET,0,IF(LOAD_ROM,ROM!AC459,IF(AND(MMU_CLK,MMU_MEMW,CELL("address",AC598)=CELL("address",OFFSET(RAM0,MMU_RAM_X,MMU_RAM_Y))),MMU_VAL,AC598)))</f>
        <v>0</v>
      </c>
      <c r="AD598" s="50">
        <f t="array" aca="1" ref="AD598" ca="1">IF(RESET,0,IF(LOAD_ROM,ROM!AD459,IF(AND(MMU_CLK,MMU_MEMW,CELL("address",AD598)=CELL("address",OFFSET(RAM0,MMU_RAM_X,MMU_RAM_Y))),MMU_VAL,AD598)))</f>
        <v>0</v>
      </c>
      <c r="AE598" s="50">
        <f t="array" aca="1" ref="AE598" ca="1">IF(RESET,0,IF(LOAD_ROM,ROM!AE459,IF(AND(MMU_CLK,MMU_MEMW,CELL("address",AE598)=CELL("address",OFFSET(RAM0,MMU_RAM_X,MMU_RAM_Y))),MMU_VAL,AE598)))</f>
        <v>0</v>
      </c>
      <c r="AF598" s="50">
        <f t="array" aca="1" ref="AF598" ca="1">IF(RESET,0,IF(LOAD_ROM,ROM!AF459,IF(AND(MMU_CLK,MMU_MEMW,CELL("address",AF598)=CELL("address",OFFSET(RAM0,MMU_RAM_X,MMU_RAM_Y))),MMU_VAL,AF598)))</f>
        <v>0</v>
      </c>
      <c r="AG598" s="50">
        <f t="array" aca="1" ref="AG598" ca="1">IF(RESET,0,IF(LOAD_ROM,ROM!AG459,IF(AND(MMU_CLK,MMU_MEMW,CELL("address",AG598)=CELL("address",OFFSET(RAM0,MMU_RAM_X,MMU_RAM_Y))),MMU_VAL,AG598)))</f>
        <v>0</v>
      </c>
      <c r="AH598" s="50">
        <f t="array" aca="1" ref="AH598" ca="1">IF(RESET,0,IF(LOAD_ROM,ROM!AH459,IF(AND(MMU_CLK,MMU_MEMW,CELL("address",AH598)=CELL("address",OFFSET(RAM0,MMU_RAM_X,MMU_RAM_Y))),MMU_VAL,AH598)))</f>
        <v>0</v>
      </c>
      <c r="AI598" s="50">
        <f t="array" aca="1" ref="AI598" ca="1">IF(RESET,0,IF(LOAD_ROM,ROM!AI459,IF(AND(MMU_CLK,MMU_MEMW,CELL("address",AI598)=CELL("address",OFFSET(RAM0,MMU_RAM_X,MMU_RAM_Y))),MMU_VAL,AI598)))</f>
        <v>0</v>
      </c>
      <c r="AJ598" s="50">
        <f t="array" aca="1" ref="AJ598" ca="1">IF(RESET,0,IF(LOAD_ROM,ROM!AJ459,IF(AND(MMU_CLK,MMU_MEMW,CELL("address",AJ598)=CELL("address",OFFSET(RAM0,MMU_RAM_X,MMU_RAM_Y))),MMU_VAL,AJ598)))</f>
        <v>0</v>
      </c>
      <c r="AK598" s="50">
        <f t="array" aca="1" ref="AK598" ca="1">IF(RESET,0,IF(LOAD_ROM,ROM!AK459,IF(AND(MMU_CLK,MMU_MEMW,CELL("address",AK598)=CELL("address",OFFSET(RAM0,MMU_RAM_X,MMU_RAM_Y))),MMU_VAL,AK598)))</f>
        <v>0</v>
      </c>
      <c r="AL598" s="50">
        <f t="array" aca="1" ref="AL598" ca="1">IF(RESET,0,IF(LOAD_ROM,ROM!AL459,IF(AND(MMU_CLK,MMU_MEMW,CELL("address",AL598)=CELL("address",OFFSET(RAM0,MMU_RAM_X,MMU_RAM_Y))),MMU_VAL,AL598)))</f>
        <v>0</v>
      </c>
      <c r="AM598" s="50">
        <f t="array" aca="1" ref="AM598" ca="1">IF(RESET,0,IF(LOAD_ROM,ROM!AM459,IF(AND(MMU_CLK,MMU_MEMW,CELL("address",AM598)=CELL("address",OFFSET(RAM0,MMU_RAM_X,MMU_RAM_Y))),MMU_VAL,AM598)))</f>
        <v>0</v>
      </c>
      <c r="AN598" s="50">
        <f t="array" aca="1" ref="AN598" ca="1">IF(RESET,0,IF(LOAD_ROM,ROM!AN459,IF(AND(MMU_CLK,MMU_MEMW,CELL("address",AN598)=CELL("address",OFFSET(RAM0,MMU_RAM_X,MMU_RAM_Y))),MMU_VAL,AN598)))</f>
        <v>0</v>
      </c>
      <c r="AO598" s="50">
        <f t="array" aca="1" ref="AO598" ca="1">IF(RESET,0,IF(LOAD_ROM,ROM!AO459,IF(AND(MMU_CLK,MMU_MEMW,CELL("address",AO598)=CELL("address",OFFSET(RAM0,MMU_RAM_X,MMU_RAM_Y))),MMU_VAL,AO598)))</f>
        <v>0</v>
      </c>
      <c r="AP598" s="50">
        <f t="array" aca="1" ref="AP598" ca="1">IF(RESET,0,IF(LOAD_ROM,ROM!AP459,IF(AND(MMU_CLK,MMU_MEMW,CELL("address",AP598)=CELL("address",OFFSET(RAM0,MMU_RAM_X,MMU_RAM_Y))),MMU_VAL,AP598)))</f>
        <v>0</v>
      </c>
      <c r="AQ598" s="50">
        <f t="array" aca="1" ref="AQ598" ca="1">IF(RESET,0,IF(LOAD_ROM,ROM!AQ459,IF(AND(MMU_CLK,MMU_MEMW,CELL("address",AQ598)=CELL("address",OFFSET(RAM0,MMU_RAM_X,MMU_RAM_Y))),MMU_VAL,AQ598)))</f>
        <v>0</v>
      </c>
      <c r="AR598" s="50">
        <f t="array" aca="1" ref="AR598" ca="1">IF(RESET,0,IF(LOAD_ROM,ROM!AR459,IF(AND(MMU_CLK,MMU_MEMW,CELL("address",AR598)=CELL("address",OFFSET(RAM0,MMU_RAM_X,MMU_RAM_Y))),MMU_VAL,AR598)))</f>
        <v>0</v>
      </c>
      <c r="AS598" s="50">
        <f t="array" aca="1" ref="AS598" ca="1">IF(RESET,0,IF(LOAD_ROM,ROM!AS459,IF(AND(MMU_CLK,MMU_MEMW,CELL("address",AS598)=CELL("address",OFFSET(RAM0,MMU_RAM_X,MMU_RAM_Y))),MMU_VAL,AS598)))</f>
        <v>0</v>
      </c>
      <c r="AT598" s="50">
        <f t="array" aca="1" ref="AT598" ca="1">IF(RESET,0,IF(LOAD_ROM,ROM!AT459,IF(AND(MMU_CLK,MMU_MEMW,CELL("address",AT598)=CELL("address",OFFSET(RAM0,MMU_RAM_X,MMU_RAM_Y))),MMU_VAL,AT598)))</f>
        <v>0</v>
      </c>
      <c r="AU598" s="50">
        <f t="array" aca="1" ref="AU598" ca="1">IF(RESET,0,IF(LOAD_ROM,ROM!AU459,IF(AND(MMU_CLK,MMU_MEMW,CELL("address",AU598)=CELL("address",OFFSET(RAM0,MMU_RAM_X,MMU_RAM_Y))),MMU_VAL,AU598)))</f>
        <v>0</v>
      </c>
      <c r="AV598" s="50">
        <f t="array" aca="1" ref="AV598" ca="1">IF(RESET,0,IF(LOAD_ROM,ROM!AV459,IF(AND(MMU_CLK,MMU_MEMW,CELL("address",AV598)=CELL("address",OFFSET(RAM0,MMU_RAM_X,MMU_RAM_Y))),MMU_VAL,AV598)))</f>
        <v>0</v>
      </c>
      <c r="AW598" s="50">
        <f t="array" aca="1" ref="AW598" ca="1">IF(RESET,0,IF(LOAD_ROM,ROM!AW459,IF(AND(MMU_CLK,MMU_MEMW,CELL("address",AW598)=CELL("address",OFFSET(RAM0,MMU_RAM_X,MMU_RAM_Y))),MMU_VAL,AW598)))</f>
        <v>0</v>
      </c>
      <c r="AX598" s="50">
        <f t="array" aca="1" ref="AX598" ca="1">IF(RESET,0,IF(LOAD_ROM,ROM!AX459,IF(AND(MMU_CLK,MMU_MEMW,CELL("address",AX598)=CELL("address",OFFSET(RAM0,MMU_RAM_X,MMU_RAM_Y))),MMU_VAL,AX598)))</f>
        <v>0</v>
      </c>
      <c r="AY598" s="50">
        <f t="array" aca="1" ref="AY598" ca="1">IF(RESET,0,IF(LOAD_ROM,ROM!AY459,IF(AND(MMU_CLK,MMU_MEMW,CELL("address",AY598)=CELL("address",OFFSET(RAM0,MMU_RAM_X,MMU_RAM_Y))),MMU_VAL,AY598)))</f>
        <v>0</v>
      </c>
      <c r="AZ598" s="50">
        <f t="array" aca="1" ref="AZ598" ca="1">IF(RESET,0,IF(LOAD_ROM,ROM!AZ459,IF(AND(MMU_CLK,MMU_MEMW,CELL("address",AZ598)=CELL("address",OFFSET(RAM0,MMU_RAM_X,MMU_RAM_Y))),MMU_VAL,AZ598)))</f>
        <v>0</v>
      </c>
      <c r="BA598" s="50">
        <f t="array" aca="1" ref="BA598" ca="1">IF(RESET,0,IF(LOAD_ROM,ROM!BA459,IF(AND(MMU_CLK,MMU_MEMW,CELL("address",BA598)=CELL("address",OFFSET(RAM0,MMU_RAM_X,MMU_RAM_Y))),MMU_VAL,BA598)))</f>
        <v>0</v>
      </c>
      <c r="BB598" s="50">
        <f t="array" aca="1" ref="BB598" ca="1">IF(RESET,0,IF(LOAD_ROM,ROM!BB459,IF(AND(MMU_CLK,MMU_MEMW,CELL("address",BB598)=CELL("address",OFFSET(RAM0,MMU_RAM_X,MMU_RAM_Y))),MMU_VAL,BB598)))</f>
        <v>0</v>
      </c>
      <c r="BC598" s="50">
        <f t="array" aca="1" ref="BC598" ca="1">IF(RESET,0,IF(LOAD_ROM,ROM!BC459,IF(AND(MMU_CLK,MMU_MEMW,CELL("address",BC598)=CELL("address",OFFSET(RAM0,MMU_RAM_X,MMU_RAM_Y))),MMU_VAL,BC598)))</f>
        <v>0</v>
      </c>
      <c r="BD598" s="50">
        <f t="array" aca="1" ref="BD598" ca="1">IF(RESET,0,IF(LOAD_ROM,ROM!BD459,IF(AND(MMU_CLK,MMU_MEMW,CELL("address",BD598)=CELL("address",OFFSET(RAM0,MMU_RAM_X,MMU_RAM_Y))),MMU_VAL,BD598)))</f>
        <v>0</v>
      </c>
      <c r="BE598" s="50">
        <f t="array" aca="1" ref="BE598" ca="1">IF(RESET,0,IF(LOAD_ROM,ROM!BE459,IF(AND(MMU_CLK,MMU_MEMW,CELL("address",BE598)=CELL("address",OFFSET(RAM0,MMU_RAM_X,MMU_RAM_Y))),MMU_VAL,BE598)))</f>
        <v>0</v>
      </c>
      <c r="BF598" s="50">
        <f t="array" aca="1" ref="BF598" ca="1">IF(RESET,0,IF(LOAD_ROM,ROM!BF459,IF(AND(MMU_CLK,MMU_MEMW,CELL("address",BF598)=CELL("address",OFFSET(RAM0,MMU_RAM_X,MMU_RAM_Y))),MMU_VAL,BF598)))</f>
        <v>0</v>
      </c>
      <c r="BG598" s="50">
        <f t="array" aca="1" ref="BG598" ca="1">IF(RESET,0,IF(LOAD_ROM,ROM!BG459,IF(AND(MMU_CLK,MMU_MEMW,CELL("address",BG598)=CELL("address",OFFSET(RAM0,MMU_RAM_X,MMU_RAM_Y))),MMU_VAL,BG598)))</f>
        <v>0</v>
      </c>
      <c r="BH598" s="50">
        <f t="array" aca="1" ref="BH598" ca="1">IF(RESET,0,IF(LOAD_ROM,ROM!BH459,IF(AND(MMU_CLK,MMU_MEMW,CELL("address",BH598)=CELL("address",OFFSET(RAM0,MMU_RAM_X,MMU_RAM_Y))),MMU_VAL,BH598)))</f>
        <v>0</v>
      </c>
      <c r="BI598" s="50">
        <f t="array" aca="1" ref="BI598" ca="1">IF(RESET,0,IF(LOAD_ROM,ROM!BI459,IF(AND(MMU_CLK,MMU_MEMW,CELL("address",BI598)=CELL("address",OFFSET(RAM0,MMU_RAM_X,MMU_RAM_Y))),MMU_VAL,BI598)))</f>
        <v>0</v>
      </c>
      <c r="BJ598" s="50">
        <f t="array" aca="1" ref="BJ598" ca="1">IF(RESET,0,IF(LOAD_ROM,ROM!BJ459,IF(AND(MMU_CLK,MMU_MEMW,CELL("address",BJ598)=CELL("address",OFFSET(RAM0,MMU_RAM_X,MMU_RAM_Y))),MMU_VAL,BJ598)))</f>
        <v>0</v>
      </c>
      <c r="BK598" s="50">
        <f t="array" aca="1" ref="BK598" ca="1">IF(RESET,0,IF(LOAD_ROM,ROM!BK459,IF(AND(MMU_CLK,MMU_MEMW,CELL("address",BK598)=CELL("address",OFFSET(RAM0,MMU_RAM_X,MMU_RAM_Y))),MMU_VAL,BK598)))</f>
        <v>0</v>
      </c>
      <c r="BL598" s="50">
        <f t="array" aca="1" ref="BL598" ca="1">IF(RESET,0,IF(LOAD_ROM,ROM!BL459,IF(AND(MMU_CLK,MMU_MEMW,CELL("address",BL598)=CELL("address",OFFSET(RAM0,MMU_RAM_X,MMU_RAM_Y))),MMU_VAL,BL598)))</f>
        <v>0</v>
      </c>
      <c r="BM598" s="50">
        <f t="array" aca="1" ref="BM598" ca="1">IF(RESET,0,IF(LOAD_ROM,ROM!BM459,IF(AND(MMU_CLK,MMU_MEMW,CELL("address",BM598)=CELL("address",OFFSET(RAM0,MMU_RAM_X,MMU_RAM_Y))),MMU_VAL,BM598)))</f>
        <v>0</v>
      </c>
      <c r="BN598" s="50">
        <f t="array" aca="1" ref="BN598" ca="1">IF(RESET,0,IF(LOAD_ROM,ROM!BN459,IF(AND(MMU_CLK,MMU_MEMW,CELL("address",BN598)=CELL("address",OFFSET(RAM0,MMU_RAM_X,MMU_RAM_Y))),MMU_VAL,BN598)))</f>
        <v>0</v>
      </c>
      <c r="BO598" s="50">
        <f t="array" aca="1" ref="BO598" ca="1">IF(RESET,0,IF(LOAD_ROM,ROM!BO459,IF(AND(MMU_CLK,MMU_MEMW,CELL("address",BO598)=CELL("address",OFFSET(RAM0,MMU_RAM_X,MMU_RAM_Y))),MMU_VAL,BO598)))</f>
        <v>0</v>
      </c>
      <c r="BP598" s="50">
        <f t="array" aca="1" ref="BP598" ca="1">IF(RESET,0,IF(LOAD_ROM,ROM!BP459,IF(AND(MMU_CLK,MMU_MEMW,CELL("address",BP598)=CELL("address",OFFSET(RAM0,MMU_RAM_X,MMU_RAM_Y))),MMU_VAL,BP598)))</f>
        <v>0</v>
      </c>
      <c r="BQ598" s="50">
        <f t="array" aca="1" ref="BQ598" ca="1">IF(RESET,0,IF(LOAD_ROM,ROM!BQ459,IF(AND(MMU_CLK,MMU_MEMW,CELL("address",BQ598)=CELL("address",OFFSET(RAM0,MMU_RAM_X,MMU_RAM_Y))),MMU_VAL,BQ598)))</f>
        <v>0</v>
      </c>
      <c r="BR598" s="50">
        <f t="array" aca="1" ref="BR598" ca="1">IF(RESET,0,IF(LOAD_ROM,ROM!BR459,IF(AND(MMU_CLK,MMU_MEMW,CELL("address",BR598)=CELL("address",OFFSET(RAM0,MMU_RAM_X,MMU_RAM_Y))),MMU_VAL,BR598)))</f>
        <v>0</v>
      </c>
      <c r="BS598" s="50">
        <f t="array" aca="1" ref="BS598" ca="1">IF(RESET,0,IF(LOAD_ROM,ROM!BS459,IF(AND(MMU_CLK,MMU_MEMW,CELL("address",BS598)=CELL("address",OFFSET(RAM0,MMU_RAM_X,MMU_RAM_Y))),MMU_VAL,BS598)))</f>
        <v>0</v>
      </c>
      <c r="BT598" s="50">
        <f t="array" aca="1" ref="BT598" ca="1">IF(RESET,0,IF(LOAD_ROM,ROM!BT459,IF(AND(MMU_CLK,MMU_MEMW,CELL("address",BT598)=CELL("address",OFFSET(RAM0,MMU_RAM_X,MMU_RAM_Y))),MMU_VAL,BT598)))</f>
        <v>0</v>
      </c>
      <c r="BU598" s="50">
        <f t="array" aca="1" ref="BU598" ca="1">IF(RESET,0,IF(LOAD_ROM,ROM!BU459,IF(AND(MMU_CLK,MMU_MEMW,CELL("address",BU598)=CELL("address",OFFSET(RAM0,MMU_RAM_X,MMU_RAM_Y))),MMU_VAL,BU598)))</f>
        <v>0</v>
      </c>
      <c r="BV598" s="50">
        <f t="array" aca="1" ref="BV598" ca="1">IF(RESET,0,IF(LOAD_ROM,ROM!BV459,IF(AND(MMU_CLK,MMU_MEMW,CELL("address",BV598)=CELL("address",OFFSET(RAM0,MMU_RAM_X,MMU_RAM_Y))),MMU_VAL,BV598)))</f>
        <v>0</v>
      </c>
      <c r="BW598" s="50">
        <f t="array" aca="1" ref="BW598" ca="1">IF(RESET,0,IF(LOAD_ROM,ROM!BW459,IF(AND(MMU_CLK,MMU_MEMW,CELL("address",BW598)=CELL("address",OFFSET(RAM0,MMU_RAM_X,MMU_RAM_Y))),MMU_VAL,BW598)))</f>
        <v>0</v>
      </c>
      <c r="BX598" s="50">
        <f t="array" aca="1" ref="BX598" ca="1">IF(RESET,0,IF(LOAD_ROM,ROM!BX459,IF(AND(MMU_CLK,MMU_MEMW,CELL("address",BX598)=CELL("address",OFFSET(RAM0,MMU_RAM_X,MMU_RAM_Y))),MMU_VAL,BX598)))</f>
        <v>0</v>
      </c>
      <c r="BY598" s="50">
        <f t="array" aca="1" ref="BY598" ca="1">IF(RESET,0,IF(LOAD_ROM,ROM!BY459,IF(AND(MMU_CLK,MMU_MEMW,CELL("address",BY598)=CELL("address",OFFSET(RAM0,MMU_RAM_X,MMU_RAM_Y))),MMU_VAL,BY598)))</f>
        <v>0</v>
      </c>
      <c r="BZ598" s="50">
        <f t="array" aca="1" ref="BZ598" ca="1">IF(RESET,0,IF(LOAD_ROM,ROM!BZ459,IF(AND(MMU_CLK,MMU_MEMW,CELL("address",BZ598)=CELL("address",OFFSET(RAM0,MMU_RAM_X,MMU_RAM_Y))),MMU_VAL,BZ598)))</f>
        <v>0</v>
      </c>
      <c r="CA598" s="50">
        <f t="array" aca="1" ref="CA598" ca="1">IF(RESET,0,IF(LOAD_ROM,ROM!CA459,IF(AND(MMU_CLK,MMU_MEMW,CELL("address",CA598)=CELL("address",OFFSET(RAM0,MMU_RAM_X,MMU_RAM_Y))),MMU_VAL,CA598)))</f>
        <v>0</v>
      </c>
      <c r="CB598" s="50">
        <f t="array" aca="1" ref="CB598" ca="1">IF(RESET,0,IF(LOAD_ROM,ROM!CB459,IF(AND(MMU_CLK,MMU_MEMW,CELL("address",CB598)=CELL("address",OFFSET(RAM0,MMU_RAM_X,MMU_RAM_Y))),MMU_VAL,CB598)))</f>
        <v>0</v>
      </c>
      <c r="CC598" s="50">
        <f t="array" aca="1" ref="CC598" ca="1">IF(RESET,0,IF(LOAD_ROM,ROM!CC459,IF(AND(MMU_CLK,MMU_MEMW,CELL("address",CC598)=CELL("address",OFFSET(RAM0,MMU_RAM_X,MMU_RAM_Y))),MMU_VAL,CC598)))</f>
        <v>0</v>
      </c>
      <c r="CD598" s="50">
        <f t="array" aca="1" ref="CD598" ca="1">IF(RESET,0,IF(LOAD_ROM,ROM!CD459,IF(AND(MMU_CLK,MMU_MEMW,CELL("address",CD598)=CELL("address",OFFSET(RAM0,MMU_RAM_X,MMU_RAM_Y))),MMU_VAL,CD598)))</f>
        <v>0</v>
      </c>
      <c r="CE598" s="50">
        <f t="array" aca="1" ref="CE598" ca="1">IF(RESET,0,IF(LOAD_ROM,ROM!CE459,IF(AND(MMU_CLK,MMU_MEMW,CELL("address",CE598)=CELL("address",OFFSET(RAM0,MMU_RAM_X,MMU_RAM_Y))),MMU_VAL,CE598)))</f>
        <v>0</v>
      </c>
      <c r="CF598" s="50">
        <f t="array" aca="1" ref="CF598" ca="1">IF(RESET,0,IF(LOAD_ROM,ROM!CF459,IF(AND(MMU_CLK,MMU_MEMW,CELL("address",CF598)=CELL("address",OFFSET(RAM0,MMU_RAM_X,MMU_RAM_Y))),MMU_VAL,CF598)))</f>
        <v>0</v>
      </c>
      <c r="CG598" s="50">
        <f t="array" aca="1" ref="CG598" ca="1">IF(RESET,0,IF(LOAD_ROM,ROM!CG459,IF(AND(MMU_CLK,MMU_MEMW,CELL("address",CG598)=CELL("address",OFFSET(RAM0,MMU_RAM_X,MMU_RAM_Y))),MMU_VAL,CG598)))</f>
        <v>0</v>
      </c>
      <c r="CH598" s="50">
        <f t="array" aca="1" ref="CH598" ca="1">IF(RESET,0,IF(LOAD_ROM,ROM!CH459,IF(AND(MMU_CLK,MMU_MEMW,CELL("address",CH598)=CELL("address",OFFSET(RAM0,MMU_RAM_X,MMU_RAM_Y))),MMU_VAL,CH598)))</f>
        <v>0</v>
      </c>
      <c r="CI598" s="50">
        <f t="array" aca="1" ref="CI598" ca="1">IF(RESET,0,IF(LOAD_ROM,ROM!CI459,IF(AND(MMU_CLK,MMU_MEMW,CELL("address",CI598)=CELL("address",OFFSET(RAM0,MMU_RAM_X,MMU_RAM_Y))),MMU_VAL,CI598)))</f>
        <v>0</v>
      </c>
      <c r="CJ598" s="50">
        <f t="array" aca="1" ref="CJ598" ca="1">IF(RESET,0,IF(LOAD_ROM,ROM!CJ459,IF(AND(MMU_CLK,MMU_MEMW,CELL("address",CJ598)=CELL("address",OFFSET(RAM0,MMU_RAM_X,MMU_RAM_Y))),MMU_VAL,CJ598)))</f>
        <v>0</v>
      </c>
      <c r="CK598" s="50">
        <f t="array" aca="1" ref="CK598" ca="1">IF(RESET,0,IF(LOAD_ROM,ROM!CK459,IF(AND(MMU_CLK,MMU_MEMW,CELL("address",CK598)=CELL("address",OFFSET(RAM0,MMU_RAM_X,MMU_RAM_Y))),MMU_VAL,CK598)))</f>
        <v>0</v>
      </c>
      <c r="CL598" s="50">
        <f t="array" aca="1" ref="CL598" ca="1">IF(RESET,0,IF(LOAD_ROM,ROM!CL459,IF(AND(MMU_CLK,MMU_MEMW,CELL("address",CL598)=CELL("address",OFFSET(RAM0,MMU_RAM_X,MMU_RAM_Y))),MMU_VAL,CL598)))</f>
        <v>0</v>
      </c>
      <c r="CM598" s="50">
        <f t="array" aca="1" ref="CM598" ca="1">IF(RESET,0,IF(LOAD_ROM,ROM!CM459,IF(AND(MMU_CLK,MMU_MEMW,CELL("address",CM598)=CELL("address",OFFSET(RAM0,MMU_RAM_X,MMU_RAM_Y))),MMU_VAL,CM598)))</f>
        <v>0</v>
      </c>
      <c r="CN598" s="50">
        <f t="array" aca="1" ref="CN598" ca="1">IF(RESET,0,IF(LOAD_ROM,ROM!CN459,IF(AND(MMU_CLK,MMU_MEMW,CELL("address",CN598)=CELL("address",OFFSET(RAM0,MMU_RAM_X,MMU_RAM_Y))),MMU_VAL,CN598)))</f>
        <v>0</v>
      </c>
      <c r="CO598" s="50">
        <f t="array" aca="1" ref="CO598" ca="1">IF(RESET,0,IF(LOAD_ROM,ROM!CO459,IF(AND(MMU_CLK,MMU_MEMW,CELL("address",CO598)=CELL("address",OFFSET(RAM0,MMU_RAM_X,MMU_RAM_Y))),MMU_VAL,CO598)))</f>
        <v>0</v>
      </c>
      <c r="CP598" s="50">
        <f t="array" aca="1" ref="CP598" ca="1">IF(RESET,0,IF(LOAD_ROM,ROM!CP459,IF(AND(MMU_CLK,MMU_MEMW,CELL("address",CP598)=CELL("address",OFFSET(RAM0,MMU_RAM_X,MMU_RAM_Y))),MMU_VAL,CP598)))</f>
        <v>0</v>
      </c>
      <c r="CQ598" s="50">
        <f t="array" aca="1" ref="CQ598" ca="1">IF(RESET,0,IF(LOAD_ROM,ROM!CQ459,IF(AND(MMU_CLK,MMU_MEMW,CELL("address",CQ598)=CELL("address",OFFSET(RAM0,MMU_RAM_X,MMU_RAM_Y))),MMU_VAL,CQ598)))</f>
        <v>0</v>
      </c>
      <c r="CR598" s="50">
        <f t="array" aca="1" ref="CR598" ca="1">IF(RESET,0,IF(LOAD_ROM,ROM!CR459,IF(AND(MMU_CLK,MMU_MEMW,CELL("address",CR598)=CELL("address",OFFSET(RAM0,MMU_RAM_X,MMU_RAM_Y))),MMU_VAL,CR598)))</f>
        <v>0</v>
      </c>
      <c r="CS598" s="50">
        <f t="array" aca="1" ref="CS598" ca="1">IF(RESET,0,IF(LOAD_ROM,ROM!CS459,IF(AND(MMU_CLK,MMU_MEMW,CELL("address",CS598)=CELL("address",OFFSET(RAM0,MMU_RAM_X,MMU_RAM_Y))),MMU_VAL,CS598)))</f>
        <v>0</v>
      </c>
      <c r="CT598" s="50">
        <f t="array" aca="1" ref="CT598" ca="1">IF(RESET,0,IF(LOAD_ROM,ROM!CT459,IF(AND(MMU_CLK,MMU_MEMW,CELL("address",CT598)=CELL("address",OFFSET(RAM0,MMU_RAM_X,MMU_RAM_Y))),MMU_VAL,CT598)))</f>
        <v>0</v>
      </c>
      <c r="CU598" s="50">
        <f t="array" aca="1" ref="CU598" ca="1">IF(RESET,0,IF(LOAD_ROM,ROM!CU459,IF(AND(MMU_CLK,MMU_MEMW,CELL("address",CU598)=CELL("address",OFFSET(RAM0,MMU_RAM_X,MMU_RAM_Y))),MMU_VAL,CU598)))</f>
        <v>0</v>
      </c>
      <c r="CV598" s="50">
        <f t="array" aca="1" ref="CV598" ca="1">IF(RESET,0,IF(LOAD_ROM,ROM!CV459,IF(AND(MMU_CLK,MMU_MEMW,CELL("address",CV598)=CELL("address",OFFSET(RAM0,MMU_RAM_X,MMU_RAM_Y))),MMU_VAL,CV598)))</f>
        <v>0</v>
      </c>
      <c r="CW598" s="50">
        <f t="array" aca="1" ref="CW598" ca="1">IF(RESET,0,IF(LOAD_ROM,ROM!CW459,IF(AND(MMU_CLK,MMU_MEMW,CELL("address",CW598)=CELL("address",OFFSET(RAM0,MMU_RAM_X,MMU_RAM_Y))),MMU_VAL,CW598)))</f>
        <v>0</v>
      </c>
      <c r="CX598" s="50">
        <f t="array" aca="1" ref="CX598" ca="1">IF(RESET,0,IF(LOAD_ROM,ROM!CX459,IF(AND(MMU_CLK,MMU_MEMW,CELL("address",CX598)=CELL("address",OFFSET(RAM0,MMU_RAM_X,MMU_RAM_Y))),MMU_VAL,CX598)))</f>
        <v>0</v>
      </c>
      <c r="CY598" s="50">
        <f t="array" aca="1" ref="CY598" ca="1">IF(RESET,0,IF(LOAD_ROM,ROM!CY459,IF(AND(MMU_CLK,MMU_MEMW,CELL("address",CY598)=CELL("address",OFFSET(RAM0,MMU_RAM_X,MMU_RAM_Y))),MMU_VAL,CY598)))</f>
        <v>0</v>
      </c>
      <c r="CZ598" s="50">
        <f t="array" aca="1" ref="CZ598" ca="1">IF(RESET,0,IF(LOAD_ROM,ROM!CZ459,IF(AND(MMU_CLK,MMU_MEMW,CELL("address",CZ598)=CELL("address",OFFSET(RAM0,MMU_RAM_X,MMU_RAM_Y))),MMU_VAL,CZ598)))</f>
        <v>0</v>
      </c>
      <c r="DA598" s="50">
        <f t="array" aca="1" ref="DA598" ca="1">IF(RESET,0,IF(LOAD_ROM,ROM!DA459,IF(AND(MMU_CLK,MMU_MEMW,CELL("address",DA598)=CELL("address",OFFSET(RAM0,MMU_RAM_X,MMU_RAM_Y))),MMU_VAL,DA598)))</f>
        <v>0</v>
      </c>
      <c r="DB598" s="50">
        <f t="array" aca="1" ref="DB598" ca="1">IF(RESET,0,IF(LOAD_ROM,ROM!DB459,IF(AND(MMU_CLK,MMU_MEMW,CELL("address",DB598)=CELL("address",OFFSET(RAM0,MMU_RAM_X,MMU_RAM_Y))),MMU_VAL,DB598)))</f>
        <v>0</v>
      </c>
      <c r="DC598" s="50">
        <f t="array" aca="1" ref="DC598" ca="1">IF(RESET,0,IF(LOAD_ROM,ROM!DC459,IF(AND(MMU_CLK,MMU_MEMW,CELL("address",DC598)=CELL("address",OFFSET(RAM0,MMU_RAM_X,MMU_RAM_Y))),MMU_VAL,DC598)))</f>
        <v>0</v>
      </c>
      <c r="DD598" s="50">
        <f t="array" aca="1" ref="DD598" ca="1">IF(RESET,0,IF(LOAD_ROM,ROM!DD459,IF(AND(MMU_CLK,MMU_MEMW,CELL("address",DD598)=CELL("address",OFFSET(RAM0,MMU_RAM_X,MMU_RAM_Y))),MMU_VAL,DD598)))</f>
        <v>0</v>
      </c>
      <c r="DE598" s="50">
        <f t="array" aca="1" ref="DE598" ca="1">IF(RESET,0,IF(LOAD_ROM,ROM!DE459,IF(AND(MMU_CLK,MMU_MEMW,CELL("address",DE598)=CELL("address",OFFSET(RAM0,MMU_RAM_X,MMU_RAM_Y))),MMU_VAL,DE598)))</f>
        <v>0</v>
      </c>
      <c r="DF598" s="50">
        <f t="array" aca="1" ref="DF598" ca="1">IF(RESET,0,IF(LOAD_ROM,ROM!DF459,IF(AND(MMU_CLK,MMU_MEMW,CELL("address",DF598)=CELL("address",OFFSET(RAM0,MMU_RAM_X,MMU_RAM_Y))),MMU_VAL,DF598)))</f>
        <v>0</v>
      </c>
      <c r="DG598" s="50">
        <f t="array" aca="1" ref="DG598" ca="1">IF(RESET,0,IF(LOAD_ROM,ROM!DG459,IF(AND(MMU_CLK,MMU_MEMW,CELL("address",DG598)=CELL("address",OFFSET(RAM0,MMU_RAM_X,MMU_RAM_Y))),MMU_VAL,DG598)))</f>
        <v>0</v>
      </c>
      <c r="DH598" s="50">
        <f t="array" aca="1" ref="DH598" ca="1">IF(RESET,0,IF(LOAD_ROM,ROM!DH459,IF(AND(MMU_CLK,MMU_MEMW,CELL("address",DH598)=CELL("address",OFFSET(RAM0,MMU_RAM_X,MMU_RAM_Y))),MMU_VAL,DH598)))</f>
        <v>0</v>
      </c>
      <c r="DI598" s="50">
        <f t="array" aca="1" ref="DI598" ca="1">IF(RESET,0,IF(LOAD_ROM,ROM!DI459,IF(AND(MMU_CLK,MMU_MEMW,CELL("address",DI598)=CELL("address",OFFSET(RAM0,MMU_RAM_X,MMU_RAM_Y))),MMU_VAL,DI598)))</f>
        <v>0</v>
      </c>
      <c r="DJ598" s="50">
        <f t="array" aca="1" ref="DJ598" ca="1">IF(RESET,0,IF(LOAD_ROM,ROM!DJ459,IF(AND(MMU_CLK,MMU_MEMW,CELL("address",DJ598)=CELL("address",OFFSET(RAM0,MMU_RAM_X,MMU_RAM_Y))),MMU_VAL,DJ598)))</f>
        <v>0</v>
      </c>
      <c r="DK598" s="50">
        <f t="array" aca="1" ref="DK598" ca="1">IF(RESET,0,IF(LOAD_ROM,ROM!DK459,IF(AND(MMU_CLK,MMU_MEMW,CELL("address",DK598)=CELL("address",OFFSET(RAM0,MMU_RAM_X,MMU_RAM_Y))),MMU_VAL,DK598)))</f>
        <v>0</v>
      </c>
      <c r="DL598" s="50">
        <f t="array" aca="1" ref="DL598" ca="1">IF(RESET,0,IF(LOAD_ROM,ROM!DL459,IF(AND(MMU_CLK,MMU_MEMW,CELL("address",DL598)=CELL("address",OFFSET(RAM0,MMU_RAM_X,MMU_RAM_Y))),MMU_VAL,DL598)))</f>
        <v>0</v>
      </c>
      <c r="DM598" s="50">
        <f t="array" aca="1" ref="DM598" ca="1">IF(RESET,0,IF(LOAD_ROM,ROM!DM459,IF(AND(MMU_CLK,MMU_MEMW,CELL("address",DM598)=CELL("address",OFFSET(RAM0,MMU_RAM_X,MMU_RAM_Y))),MMU_VAL,DM598)))</f>
        <v>0</v>
      </c>
      <c r="DN598" s="50">
        <f t="array" aca="1" ref="DN598" ca="1">IF(RESET,0,IF(LOAD_ROM,ROM!DN459,IF(AND(MMU_CLK,MMU_MEMW,CELL("address",DN598)=CELL("address",OFFSET(RAM0,MMU_RAM_X,MMU_RAM_Y))),MMU_VAL,DN598)))</f>
        <v>0</v>
      </c>
      <c r="DO598" s="50">
        <f t="array" aca="1" ref="DO598" ca="1">IF(RESET,0,IF(LOAD_ROM,ROM!DO459,IF(AND(MMU_CLK,MMU_MEMW,CELL("address",DO598)=CELL("address",OFFSET(RAM0,MMU_RAM_X,MMU_RAM_Y))),MMU_VAL,DO598)))</f>
        <v>0</v>
      </c>
      <c r="DP598" s="50">
        <f t="array" aca="1" ref="DP598" ca="1">IF(RESET,0,IF(LOAD_ROM,ROM!DP459,IF(AND(MMU_CLK,MMU_MEMW,CELL("address",DP598)=CELL("address",OFFSET(RAM0,MMU_RAM_X,MMU_RAM_Y))),MMU_VAL,DP598)))</f>
        <v>0</v>
      </c>
      <c r="DQ598" s="50">
        <f t="array" aca="1" ref="DQ598" ca="1">IF(RESET,0,IF(LOAD_ROM,ROM!DQ459,IF(AND(MMU_CLK,MMU_MEMW,CELL("address",DQ598)=CELL("address",OFFSET(RAM0,MMU_RAM_X,MMU_RAM_Y))),MMU_VAL,DQ598)))</f>
        <v>0</v>
      </c>
      <c r="DR598" s="50">
        <f t="array" aca="1" ref="DR598" ca="1">IF(RESET,0,IF(LOAD_ROM,ROM!DR459,IF(AND(MMU_CLK,MMU_MEMW,CELL("address",DR598)=CELL("address",OFFSET(RAM0,MMU_RAM_X,MMU_RAM_Y))),MMU_VAL,DR598)))</f>
        <v>0</v>
      </c>
      <c r="DS598" s="50">
        <f t="array" aca="1" ref="DS598" ca="1">IF(RESET,0,IF(LOAD_ROM,ROM!DS459,IF(AND(MMU_CLK,MMU_MEMW,CELL("address",DS598)=CELL("address",OFFSET(RAM0,MMU_RAM_X,MMU_RAM_Y))),MMU_VAL,DS598)))</f>
        <v>0</v>
      </c>
      <c r="DT598" s="50">
        <f t="array" aca="1" ref="DT598" ca="1">IF(RESET,0,IF(LOAD_ROM,ROM!DT459,IF(AND(MMU_CLK,MMU_MEMW,CELL("address",DT598)=CELL("address",OFFSET(RAM0,MMU_RAM_X,MMU_RAM_Y))),MMU_VAL,DT598)))</f>
        <v>0</v>
      </c>
      <c r="DU598" s="50">
        <f t="array" aca="1" ref="DU598" ca="1">IF(RESET,0,IF(LOAD_ROM,ROM!DU459,IF(AND(MMU_CLK,MMU_MEMW,CELL("address",DU598)=CELL("address",OFFSET(RAM0,MMU_RAM_X,MMU_RAM_Y))),MMU_VAL,DU598)))</f>
        <v>0</v>
      </c>
      <c r="DV598" s="50">
        <f t="array" aca="1" ref="DV598" ca="1">IF(RESET,0,IF(LOAD_ROM,ROM!DV459,IF(AND(MMU_CLK,MMU_MEMW,CELL("address",DV598)=CELL("address",OFFSET(RAM0,MMU_RAM_X,MMU_RAM_Y))),MMU_VAL,DV598)))</f>
        <v>0</v>
      </c>
      <c r="DW598" s="50">
        <f t="array" aca="1" ref="DW598" ca="1">IF(RESET,0,IF(LOAD_ROM,ROM!DW459,IF(AND(MMU_CLK,MMU_MEMW,CELL("address",DW598)=CELL("address",OFFSET(RAM0,MMU_RAM_X,MMU_RAM_Y))),MMU_VAL,DW598)))</f>
        <v>0</v>
      </c>
      <c r="DX598" s="50">
        <f t="array" aca="1" ref="DX598" ca="1">IF(RESET,0,IF(LOAD_ROM,ROM!DX459,IF(AND(MMU_CLK,MMU_MEMW,CELL("address",DX598)=CELL("address",OFFSET(RAM0,MMU_RAM_X,MMU_RAM_Y))),MMU_VAL,DX598)))</f>
        <v>0</v>
      </c>
    </row>
    <row r="599" spans="1:128" x14ac:dyDescent="0.35">
      <c r="A599" s="50">
        <f t="array" aca="1" ref="A599" ca="1">IF(RESET,0,IF(LOAD_ROM,ROM!A460,IF(AND(MMU_CLK,MMU_MEMW,CELL("address",A599)=CELL("address",OFFSET(RAM0,MMU_RAM_X,MMU_RAM_Y))),MMU_VAL,A599)))</f>
        <v>0</v>
      </c>
      <c r="B599" s="50">
        <f t="array" aca="1" ref="B599" ca="1">IF(RESET,0,IF(LOAD_ROM,ROM!B460,IF(AND(MMU_CLK,MMU_MEMW,CELL("address",B599)=CELL("address",OFFSET(RAM0,MMU_RAM_X,MMU_RAM_Y))),MMU_VAL,B599)))</f>
        <v>0</v>
      </c>
      <c r="C599" s="50">
        <f t="array" aca="1" ref="C599" ca="1">IF(RESET,0,IF(LOAD_ROM,ROM!C460,IF(AND(MMU_CLK,MMU_MEMW,CELL("address",C599)=CELL("address",OFFSET(RAM0,MMU_RAM_X,MMU_RAM_Y))),MMU_VAL,C599)))</f>
        <v>0</v>
      </c>
      <c r="D599" s="50">
        <f t="array" aca="1" ref="D599" ca="1">IF(RESET,0,IF(LOAD_ROM,ROM!D460,IF(AND(MMU_CLK,MMU_MEMW,CELL("address",D599)=CELL("address",OFFSET(RAM0,MMU_RAM_X,MMU_RAM_Y))),MMU_VAL,D599)))</f>
        <v>0</v>
      </c>
      <c r="E599" s="50">
        <f t="array" aca="1" ref="E599" ca="1">IF(RESET,0,IF(LOAD_ROM,ROM!E460,IF(AND(MMU_CLK,MMU_MEMW,CELL("address",E599)=CELL("address",OFFSET(RAM0,MMU_RAM_X,MMU_RAM_Y))),MMU_VAL,E599)))</f>
        <v>0</v>
      </c>
      <c r="F599" s="50">
        <f t="array" aca="1" ref="F599" ca="1">IF(RESET,0,IF(LOAD_ROM,ROM!F460,IF(AND(MMU_CLK,MMU_MEMW,CELL("address",F599)=CELL("address",OFFSET(RAM0,MMU_RAM_X,MMU_RAM_Y))),MMU_VAL,F599)))</f>
        <v>0</v>
      </c>
      <c r="G599" s="50">
        <f t="array" aca="1" ref="G599" ca="1">IF(RESET,0,IF(LOAD_ROM,ROM!G460,IF(AND(MMU_CLK,MMU_MEMW,CELL("address",G599)=CELL("address",OFFSET(RAM0,MMU_RAM_X,MMU_RAM_Y))),MMU_VAL,G599)))</f>
        <v>0</v>
      </c>
      <c r="H599" s="50">
        <f t="array" aca="1" ref="H599" ca="1">IF(RESET,0,IF(LOAD_ROM,ROM!H460,IF(AND(MMU_CLK,MMU_MEMW,CELL("address",H599)=CELL("address",OFFSET(RAM0,MMU_RAM_X,MMU_RAM_Y))),MMU_VAL,H599)))</f>
        <v>0</v>
      </c>
      <c r="I599" s="50">
        <f t="array" aca="1" ref="I599" ca="1">IF(RESET,0,IF(LOAD_ROM,ROM!I460,IF(AND(MMU_CLK,MMU_MEMW,CELL("address",I599)=CELL("address",OFFSET(RAM0,MMU_RAM_X,MMU_RAM_Y))),MMU_VAL,I599)))</f>
        <v>0</v>
      </c>
      <c r="J599" s="50">
        <f t="array" aca="1" ref="J599" ca="1">IF(RESET,0,IF(LOAD_ROM,ROM!J460,IF(AND(MMU_CLK,MMU_MEMW,CELL("address",J599)=CELL("address",OFFSET(RAM0,MMU_RAM_X,MMU_RAM_Y))),MMU_VAL,J599)))</f>
        <v>0</v>
      </c>
      <c r="K599" s="50">
        <f t="array" aca="1" ref="K599" ca="1">IF(RESET,0,IF(LOAD_ROM,ROM!K460,IF(AND(MMU_CLK,MMU_MEMW,CELL("address",K599)=CELL("address",OFFSET(RAM0,MMU_RAM_X,MMU_RAM_Y))),MMU_VAL,K599)))</f>
        <v>0</v>
      </c>
      <c r="L599" s="50">
        <f t="array" aca="1" ref="L599" ca="1">IF(RESET,0,IF(LOAD_ROM,ROM!L460,IF(AND(MMU_CLK,MMU_MEMW,CELL("address",L599)=CELL("address",OFFSET(RAM0,MMU_RAM_X,MMU_RAM_Y))),MMU_VAL,L599)))</f>
        <v>0</v>
      </c>
      <c r="M599" s="50">
        <f t="array" aca="1" ref="M599" ca="1">IF(RESET,0,IF(LOAD_ROM,ROM!M460,IF(AND(MMU_CLK,MMU_MEMW,CELL("address",M599)=CELL("address",OFFSET(RAM0,MMU_RAM_X,MMU_RAM_Y))),MMU_VAL,M599)))</f>
        <v>0</v>
      </c>
      <c r="N599" s="50">
        <f t="array" aca="1" ref="N599" ca="1">IF(RESET,0,IF(LOAD_ROM,ROM!N460,IF(AND(MMU_CLK,MMU_MEMW,CELL("address",N599)=CELL("address",OFFSET(RAM0,MMU_RAM_X,MMU_RAM_Y))),MMU_VAL,N599)))</f>
        <v>0</v>
      </c>
      <c r="O599" s="50">
        <f t="array" aca="1" ref="O599" ca="1">IF(RESET,0,IF(LOAD_ROM,ROM!O460,IF(AND(MMU_CLK,MMU_MEMW,CELL("address",O599)=CELL("address",OFFSET(RAM0,MMU_RAM_X,MMU_RAM_Y))),MMU_VAL,O599)))</f>
        <v>0</v>
      </c>
      <c r="P599" s="50">
        <f t="array" aca="1" ref="P599" ca="1">IF(RESET,0,IF(LOAD_ROM,ROM!P460,IF(AND(MMU_CLK,MMU_MEMW,CELL("address",P599)=CELL("address",OFFSET(RAM0,MMU_RAM_X,MMU_RAM_Y))),MMU_VAL,P599)))</f>
        <v>0</v>
      </c>
      <c r="Q599" s="50">
        <f t="array" aca="1" ref="Q599" ca="1">IF(RESET,0,IF(LOAD_ROM,ROM!Q460,IF(AND(MMU_CLK,MMU_MEMW,CELL("address",Q599)=CELL("address",OFFSET(RAM0,MMU_RAM_X,MMU_RAM_Y))),MMU_VAL,Q599)))</f>
        <v>0</v>
      </c>
      <c r="R599" s="50">
        <f t="array" aca="1" ref="R599" ca="1">IF(RESET,0,IF(LOAD_ROM,ROM!R460,IF(AND(MMU_CLK,MMU_MEMW,CELL("address",R599)=CELL("address",OFFSET(RAM0,MMU_RAM_X,MMU_RAM_Y))),MMU_VAL,R599)))</f>
        <v>0</v>
      </c>
      <c r="S599" s="50">
        <f t="array" aca="1" ref="S599" ca="1">IF(RESET,0,IF(LOAD_ROM,ROM!S460,IF(AND(MMU_CLK,MMU_MEMW,CELL("address",S599)=CELL("address",OFFSET(RAM0,MMU_RAM_X,MMU_RAM_Y))),MMU_VAL,S599)))</f>
        <v>0</v>
      </c>
      <c r="T599" s="50">
        <f t="array" aca="1" ref="T599" ca="1">IF(RESET,0,IF(LOAD_ROM,ROM!T460,IF(AND(MMU_CLK,MMU_MEMW,CELL("address",T599)=CELL("address",OFFSET(RAM0,MMU_RAM_X,MMU_RAM_Y))),MMU_VAL,T599)))</f>
        <v>0</v>
      </c>
      <c r="U599" s="50">
        <f t="array" aca="1" ref="U599" ca="1">IF(RESET,0,IF(LOAD_ROM,ROM!U460,IF(AND(MMU_CLK,MMU_MEMW,CELL("address",U599)=CELL("address",OFFSET(RAM0,MMU_RAM_X,MMU_RAM_Y))),MMU_VAL,U599)))</f>
        <v>0</v>
      </c>
      <c r="V599" s="50">
        <f t="array" aca="1" ref="V599" ca="1">IF(RESET,0,IF(LOAD_ROM,ROM!V460,IF(AND(MMU_CLK,MMU_MEMW,CELL("address",V599)=CELL("address",OFFSET(RAM0,MMU_RAM_X,MMU_RAM_Y))),MMU_VAL,V599)))</f>
        <v>0</v>
      </c>
      <c r="W599" s="50">
        <f t="array" aca="1" ref="W599" ca="1">IF(RESET,0,IF(LOAD_ROM,ROM!W460,IF(AND(MMU_CLK,MMU_MEMW,CELL("address",W599)=CELL("address",OFFSET(RAM0,MMU_RAM_X,MMU_RAM_Y))),MMU_VAL,W599)))</f>
        <v>0</v>
      </c>
      <c r="X599" s="50">
        <f t="array" aca="1" ref="X599" ca="1">IF(RESET,0,IF(LOAD_ROM,ROM!X460,IF(AND(MMU_CLK,MMU_MEMW,CELL("address",X599)=CELL("address",OFFSET(RAM0,MMU_RAM_X,MMU_RAM_Y))),MMU_VAL,X599)))</f>
        <v>0</v>
      </c>
      <c r="Y599" s="50">
        <f t="array" aca="1" ref="Y599" ca="1">IF(RESET,0,IF(LOAD_ROM,ROM!Y460,IF(AND(MMU_CLK,MMU_MEMW,CELL("address",Y599)=CELL("address",OFFSET(RAM0,MMU_RAM_X,MMU_RAM_Y))),MMU_VAL,Y599)))</f>
        <v>0</v>
      </c>
      <c r="Z599" s="50">
        <f t="array" aca="1" ref="Z599" ca="1">IF(RESET,0,IF(LOAD_ROM,ROM!Z460,IF(AND(MMU_CLK,MMU_MEMW,CELL("address",Z599)=CELL("address",OFFSET(RAM0,MMU_RAM_X,MMU_RAM_Y))),MMU_VAL,Z599)))</f>
        <v>0</v>
      </c>
      <c r="AA599" s="50">
        <f t="array" aca="1" ref="AA599" ca="1">IF(RESET,0,IF(LOAD_ROM,ROM!AA460,IF(AND(MMU_CLK,MMU_MEMW,CELL("address",AA599)=CELL("address",OFFSET(RAM0,MMU_RAM_X,MMU_RAM_Y))),MMU_VAL,AA599)))</f>
        <v>0</v>
      </c>
      <c r="AB599" s="50">
        <f t="array" aca="1" ref="AB599" ca="1">IF(RESET,0,IF(LOAD_ROM,ROM!AB460,IF(AND(MMU_CLK,MMU_MEMW,CELL("address",AB599)=CELL("address",OFFSET(RAM0,MMU_RAM_X,MMU_RAM_Y))),MMU_VAL,AB599)))</f>
        <v>0</v>
      </c>
      <c r="AC599" s="50">
        <f t="array" aca="1" ref="AC599" ca="1">IF(RESET,0,IF(LOAD_ROM,ROM!AC460,IF(AND(MMU_CLK,MMU_MEMW,CELL("address",AC599)=CELL("address",OFFSET(RAM0,MMU_RAM_X,MMU_RAM_Y))),MMU_VAL,AC599)))</f>
        <v>0</v>
      </c>
      <c r="AD599" s="50">
        <f t="array" aca="1" ref="AD599" ca="1">IF(RESET,0,IF(LOAD_ROM,ROM!AD460,IF(AND(MMU_CLK,MMU_MEMW,CELL("address",AD599)=CELL("address",OFFSET(RAM0,MMU_RAM_X,MMU_RAM_Y))),MMU_VAL,AD599)))</f>
        <v>0</v>
      </c>
      <c r="AE599" s="50">
        <f t="array" aca="1" ref="AE599" ca="1">IF(RESET,0,IF(LOAD_ROM,ROM!AE460,IF(AND(MMU_CLK,MMU_MEMW,CELL("address",AE599)=CELL("address",OFFSET(RAM0,MMU_RAM_X,MMU_RAM_Y))),MMU_VAL,AE599)))</f>
        <v>0</v>
      </c>
      <c r="AF599" s="50">
        <f t="array" aca="1" ref="AF599" ca="1">IF(RESET,0,IF(LOAD_ROM,ROM!AF460,IF(AND(MMU_CLK,MMU_MEMW,CELL("address",AF599)=CELL("address",OFFSET(RAM0,MMU_RAM_X,MMU_RAM_Y))),MMU_VAL,AF599)))</f>
        <v>0</v>
      </c>
      <c r="AG599" s="50">
        <f t="array" aca="1" ref="AG599" ca="1">IF(RESET,0,IF(LOAD_ROM,ROM!AG460,IF(AND(MMU_CLK,MMU_MEMW,CELL("address",AG599)=CELL("address",OFFSET(RAM0,MMU_RAM_X,MMU_RAM_Y))),MMU_VAL,AG599)))</f>
        <v>0</v>
      </c>
      <c r="AH599" s="50">
        <f t="array" aca="1" ref="AH599" ca="1">IF(RESET,0,IF(LOAD_ROM,ROM!AH460,IF(AND(MMU_CLK,MMU_MEMW,CELL("address",AH599)=CELL("address",OFFSET(RAM0,MMU_RAM_X,MMU_RAM_Y))),MMU_VAL,AH599)))</f>
        <v>0</v>
      </c>
      <c r="AI599" s="50">
        <f t="array" aca="1" ref="AI599" ca="1">IF(RESET,0,IF(LOAD_ROM,ROM!AI460,IF(AND(MMU_CLK,MMU_MEMW,CELL("address",AI599)=CELL("address",OFFSET(RAM0,MMU_RAM_X,MMU_RAM_Y))),MMU_VAL,AI599)))</f>
        <v>0</v>
      </c>
      <c r="AJ599" s="50">
        <f t="array" aca="1" ref="AJ599" ca="1">IF(RESET,0,IF(LOAD_ROM,ROM!AJ460,IF(AND(MMU_CLK,MMU_MEMW,CELL("address",AJ599)=CELL("address",OFFSET(RAM0,MMU_RAM_X,MMU_RAM_Y))),MMU_VAL,AJ599)))</f>
        <v>0</v>
      </c>
      <c r="AK599" s="50">
        <f t="array" aca="1" ref="AK599" ca="1">IF(RESET,0,IF(LOAD_ROM,ROM!AK460,IF(AND(MMU_CLK,MMU_MEMW,CELL("address",AK599)=CELL("address",OFFSET(RAM0,MMU_RAM_X,MMU_RAM_Y))),MMU_VAL,AK599)))</f>
        <v>0</v>
      </c>
      <c r="AL599" s="50">
        <f t="array" aca="1" ref="AL599" ca="1">IF(RESET,0,IF(LOAD_ROM,ROM!AL460,IF(AND(MMU_CLK,MMU_MEMW,CELL("address",AL599)=CELL("address",OFFSET(RAM0,MMU_RAM_X,MMU_RAM_Y))),MMU_VAL,AL599)))</f>
        <v>0</v>
      </c>
      <c r="AM599" s="50">
        <f t="array" aca="1" ref="AM599" ca="1">IF(RESET,0,IF(LOAD_ROM,ROM!AM460,IF(AND(MMU_CLK,MMU_MEMW,CELL("address",AM599)=CELL("address",OFFSET(RAM0,MMU_RAM_X,MMU_RAM_Y))),MMU_VAL,AM599)))</f>
        <v>0</v>
      </c>
      <c r="AN599" s="50">
        <f t="array" aca="1" ref="AN599" ca="1">IF(RESET,0,IF(LOAD_ROM,ROM!AN460,IF(AND(MMU_CLK,MMU_MEMW,CELL("address",AN599)=CELL("address",OFFSET(RAM0,MMU_RAM_X,MMU_RAM_Y))),MMU_VAL,AN599)))</f>
        <v>0</v>
      </c>
      <c r="AO599" s="50">
        <f t="array" aca="1" ref="AO599" ca="1">IF(RESET,0,IF(LOAD_ROM,ROM!AO460,IF(AND(MMU_CLK,MMU_MEMW,CELL("address",AO599)=CELL("address",OFFSET(RAM0,MMU_RAM_X,MMU_RAM_Y))),MMU_VAL,AO599)))</f>
        <v>0</v>
      </c>
      <c r="AP599" s="50">
        <f t="array" aca="1" ref="AP599" ca="1">IF(RESET,0,IF(LOAD_ROM,ROM!AP460,IF(AND(MMU_CLK,MMU_MEMW,CELL("address",AP599)=CELL("address",OFFSET(RAM0,MMU_RAM_X,MMU_RAM_Y))),MMU_VAL,AP599)))</f>
        <v>0</v>
      </c>
      <c r="AQ599" s="50">
        <f t="array" aca="1" ref="AQ599" ca="1">IF(RESET,0,IF(LOAD_ROM,ROM!AQ460,IF(AND(MMU_CLK,MMU_MEMW,CELL("address",AQ599)=CELL("address",OFFSET(RAM0,MMU_RAM_X,MMU_RAM_Y))),MMU_VAL,AQ599)))</f>
        <v>0</v>
      </c>
      <c r="AR599" s="50">
        <f t="array" aca="1" ref="AR599" ca="1">IF(RESET,0,IF(LOAD_ROM,ROM!AR460,IF(AND(MMU_CLK,MMU_MEMW,CELL("address",AR599)=CELL("address",OFFSET(RAM0,MMU_RAM_X,MMU_RAM_Y))),MMU_VAL,AR599)))</f>
        <v>0</v>
      </c>
      <c r="AS599" s="50">
        <f t="array" aca="1" ref="AS599" ca="1">IF(RESET,0,IF(LOAD_ROM,ROM!AS460,IF(AND(MMU_CLK,MMU_MEMW,CELL("address",AS599)=CELL("address",OFFSET(RAM0,MMU_RAM_X,MMU_RAM_Y))),MMU_VAL,AS599)))</f>
        <v>0</v>
      </c>
      <c r="AT599" s="50">
        <f t="array" aca="1" ref="AT599" ca="1">IF(RESET,0,IF(LOAD_ROM,ROM!AT460,IF(AND(MMU_CLK,MMU_MEMW,CELL("address",AT599)=CELL("address",OFFSET(RAM0,MMU_RAM_X,MMU_RAM_Y))),MMU_VAL,AT599)))</f>
        <v>0</v>
      </c>
      <c r="AU599" s="50">
        <f t="array" aca="1" ref="AU599" ca="1">IF(RESET,0,IF(LOAD_ROM,ROM!AU460,IF(AND(MMU_CLK,MMU_MEMW,CELL("address",AU599)=CELL("address",OFFSET(RAM0,MMU_RAM_X,MMU_RAM_Y))),MMU_VAL,AU599)))</f>
        <v>0</v>
      </c>
      <c r="AV599" s="50">
        <f t="array" aca="1" ref="AV599" ca="1">IF(RESET,0,IF(LOAD_ROM,ROM!AV460,IF(AND(MMU_CLK,MMU_MEMW,CELL("address",AV599)=CELL("address",OFFSET(RAM0,MMU_RAM_X,MMU_RAM_Y))),MMU_VAL,AV599)))</f>
        <v>0</v>
      </c>
      <c r="AW599" s="50">
        <f t="array" aca="1" ref="AW599" ca="1">IF(RESET,0,IF(LOAD_ROM,ROM!AW460,IF(AND(MMU_CLK,MMU_MEMW,CELL("address",AW599)=CELL("address",OFFSET(RAM0,MMU_RAM_X,MMU_RAM_Y))),MMU_VAL,AW599)))</f>
        <v>0</v>
      </c>
      <c r="AX599" s="50">
        <f t="array" aca="1" ref="AX599" ca="1">IF(RESET,0,IF(LOAD_ROM,ROM!AX460,IF(AND(MMU_CLK,MMU_MEMW,CELL("address",AX599)=CELL("address",OFFSET(RAM0,MMU_RAM_X,MMU_RAM_Y))),MMU_VAL,AX599)))</f>
        <v>0</v>
      </c>
      <c r="AY599" s="50">
        <f t="array" aca="1" ref="AY599" ca="1">IF(RESET,0,IF(LOAD_ROM,ROM!AY460,IF(AND(MMU_CLK,MMU_MEMW,CELL("address",AY599)=CELL("address",OFFSET(RAM0,MMU_RAM_X,MMU_RAM_Y))),MMU_VAL,AY599)))</f>
        <v>0</v>
      </c>
      <c r="AZ599" s="50">
        <f t="array" aca="1" ref="AZ599" ca="1">IF(RESET,0,IF(LOAD_ROM,ROM!AZ460,IF(AND(MMU_CLK,MMU_MEMW,CELL("address",AZ599)=CELL("address",OFFSET(RAM0,MMU_RAM_X,MMU_RAM_Y))),MMU_VAL,AZ599)))</f>
        <v>0</v>
      </c>
      <c r="BA599" s="50">
        <f t="array" aca="1" ref="BA599" ca="1">IF(RESET,0,IF(LOAD_ROM,ROM!BA460,IF(AND(MMU_CLK,MMU_MEMW,CELL("address",BA599)=CELL("address",OFFSET(RAM0,MMU_RAM_X,MMU_RAM_Y))),MMU_VAL,BA599)))</f>
        <v>0</v>
      </c>
      <c r="BB599" s="50">
        <f t="array" aca="1" ref="BB599" ca="1">IF(RESET,0,IF(LOAD_ROM,ROM!BB460,IF(AND(MMU_CLK,MMU_MEMW,CELL("address",BB599)=CELL("address",OFFSET(RAM0,MMU_RAM_X,MMU_RAM_Y))),MMU_VAL,BB599)))</f>
        <v>0</v>
      </c>
      <c r="BC599" s="50">
        <f t="array" aca="1" ref="BC599" ca="1">IF(RESET,0,IF(LOAD_ROM,ROM!BC460,IF(AND(MMU_CLK,MMU_MEMW,CELL("address",BC599)=CELL("address",OFFSET(RAM0,MMU_RAM_X,MMU_RAM_Y))),MMU_VAL,BC599)))</f>
        <v>0</v>
      </c>
      <c r="BD599" s="50">
        <f t="array" aca="1" ref="BD599" ca="1">IF(RESET,0,IF(LOAD_ROM,ROM!BD460,IF(AND(MMU_CLK,MMU_MEMW,CELL("address",BD599)=CELL("address",OFFSET(RAM0,MMU_RAM_X,MMU_RAM_Y))),MMU_VAL,BD599)))</f>
        <v>0</v>
      </c>
      <c r="BE599" s="50">
        <f t="array" aca="1" ref="BE599" ca="1">IF(RESET,0,IF(LOAD_ROM,ROM!BE460,IF(AND(MMU_CLK,MMU_MEMW,CELL("address",BE599)=CELL("address",OFFSET(RAM0,MMU_RAM_X,MMU_RAM_Y))),MMU_VAL,BE599)))</f>
        <v>0</v>
      </c>
      <c r="BF599" s="50">
        <f t="array" aca="1" ref="BF599" ca="1">IF(RESET,0,IF(LOAD_ROM,ROM!BF460,IF(AND(MMU_CLK,MMU_MEMW,CELL("address",BF599)=CELL("address",OFFSET(RAM0,MMU_RAM_X,MMU_RAM_Y))),MMU_VAL,BF599)))</f>
        <v>0</v>
      </c>
      <c r="BG599" s="50">
        <f t="array" aca="1" ref="BG599" ca="1">IF(RESET,0,IF(LOAD_ROM,ROM!BG460,IF(AND(MMU_CLK,MMU_MEMW,CELL("address",BG599)=CELL("address",OFFSET(RAM0,MMU_RAM_X,MMU_RAM_Y))),MMU_VAL,BG599)))</f>
        <v>0</v>
      </c>
      <c r="BH599" s="50">
        <f t="array" aca="1" ref="BH599" ca="1">IF(RESET,0,IF(LOAD_ROM,ROM!BH460,IF(AND(MMU_CLK,MMU_MEMW,CELL("address",BH599)=CELL("address",OFFSET(RAM0,MMU_RAM_X,MMU_RAM_Y))),MMU_VAL,BH599)))</f>
        <v>0</v>
      </c>
      <c r="BI599" s="50">
        <f t="array" aca="1" ref="BI599" ca="1">IF(RESET,0,IF(LOAD_ROM,ROM!BI460,IF(AND(MMU_CLK,MMU_MEMW,CELL("address",BI599)=CELL("address",OFFSET(RAM0,MMU_RAM_X,MMU_RAM_Y))),MMU_VAL,BI599)))</f>
        <v>0</v>
      </c>
      <c r="BJ599" s="50">
        <f t="array" aca="1" ref="BJ599" ca="1">IF(RESET,0,IF(LOAD_ROM,ROM!BJ460,IF(AND(MMU_CLK,MMU_MEMW,CELL("address",BJ599)=CELL("address",OFFSET(RAM0,MMU_RAM_X,MMU_RAM_Y))),MMU_VAL,BJ599)))</f>
        <v>0</v>
      </c>
      <c r="BK599" s="50">
        <f t="array" aca="1" ref="BK599" ca="1">IF(RESET,0,IF(LOAD_ROM,ROM!BK460,IF(AND(MMU_CLK,MMU_MEMW,CELL("address",BK599)=CELL("address",OFFSET(RAM0,MMU_RAM_X,MMU_RAM_Y))),MMU_VAL,BK599)))</f>
        <v>0</v>
      </c>
      <c r="BL599" s="50">
        <f t="array" aca="1" ref="BL599" ca="1">IF(RESET,0,IF(LOAD_ROM,ROM!BL460,IF(AND(MMU_CLK,MMU_MEMW,CELL("address",BL599)=CELL("address",OFFSET(RAM0,MMU_RAM_X,MMU_RAM_Y))),MMU_VAL,BL599)))</f>
        <v>0</v>
      </c>
      <c r="BM599" s="50">
        <f t="array" aca="1" ref="BM599" ca="1">IF(RESET,0,IF(LOAD_ROM,ROM!BM460,IF(AND(MMU_CLK,MMU_MEMW,CELL("address",BM599)=CELL("address",OFFSET(RAM0,MMU_RAM_X,MMU_RAM_Y))),MMU_VAL,BM599)))</f>
        <v>0</v>
      </c>
      <c r="BN599" s="50">
        <f t="array" aca="1" ref="BN599" ca="1">IF(RESET,0,IF(LOAD_ROM,ROM!BN460,IF(AND(MMU_CLK,MMU_MEMW,CELL("address",BN599)=CELL("address",OFFSET(RAM0,MMU_RAM_X,MMU_RAM_Y))),MMU_VAL,BN599)))</f>
        <v>0</v>
      </c>
      <c r="BO599" s="50">
        <f t="array" aca="1" ref="BO599" ca="1">IF(RESET,0,IF(LOAD_ROM,ROM!BO460,IF(AND(MMU_CLK,MMU_MEMW,CELL("address",BO599)=CELL("address",OFFSET(RAM0,MMU_RAM_X,MMU_RAM_Y))),MMU_VAL,BO599)))</f>
        <v>0</v>
      </c>
      <c r="BP599" s="50">
        <f t="array" aca="1" ref="BP599" ca="1">IF(RESET,0,IF(LOAD_ROM,ROM!BP460,IF(AND(MMU_CLK,MMU_MEMW,CELL("address",BP599)=CELL("address",OFFSET(RAM0,MMU_RAM_X,MMU_RAM_Y))),MMU_VAL,BP599)))</f>
        <v>0</v>
      </c>
      <c r="BQ599" s="50">
        <f t="array" aca="1" ref="BQ599" ca="1">IF(RESET,0,IF(LOAD_ROM,ROM!BQ460,IF(AND(MMU_CLK,MMU_MEMW,CELL("address",BQ599)=CELL("address",OFFSET(RAM0,MMU_RAM_X,MMU_RAM_Y))),MMU_VAL,BQ599)))</f>
        <v>0</v>
      </c>
      <c r="BR599" s="50">
        <f t="array" aca="1" ref="BR599" ca="1">IF(RESET,0,IF(LOAD_ROM,ROM!BR460,IF(AND(MMU_CLK,MMU_MEMW,CELL("address",BR599)=CELL("address",OFFSET(RAM0,MMU_RAM_X,MMU_RAM_Y))),MMU_VAL,BR599)))</f>
        <v>0</v>
      </c>
      <c r="BS599" s="50">
        <f t="array" aca="1" ref="BS599" ca="1">IF(RESET,0,IF(LOAD_ROM,ROM!BS460,IF(AND(MMU_CLK,MMU_MEMW,CELL("address",BS599)=CELL("address",OFFSET(RAM0,MMU_RAM_X,MMU_RAM_Y))),MMU_VAL,BS599)))</f>
        <v>0</v>
      </c>
      <c r="BT599" s="50">
        <f t="array" aca="1" ref="BT599" ca="1">IF(RESET,0,IF(LOAD_ROM,ROM!BT460,IF(AND(MMU_CLK,MMU_MEMW,CELL("address",BT599)=CELL("address",OFFSET(RAM0,MMU_RAM_X,MMU_RAM_Y))),MMU_VAL,BT599)))</f>
        <v>0</v>
      </c>
      <c r="BU599" s="50">
        <f t="array" aca="1" ref="BU599" ca="1">IF(RESET,0,IF(LOAD_ROM,ROM!BU460,IF(AND(MMU_CLK,MMU_MEMW,CELL("address",BU599)=CELL("address",OFFSET(RAM0,MMU_RAM_X,MMU_RAM_Y))),MMU_VAL,BU599)))</f>
        <v>0</v>
      </c>
      <c r="BV599" s="50">
        <f t="array" aca="1" ref="BV599" ca="1">IF(RESET,0,IF(LOAD_ROM,ROM!BV460,IF(AND(MMU_CLK,MMU_MEMW,CELL("address",BV599)=CELL("address",OFFSET(RAM0,MMU_RAM_X,MMU_RAM_Y))),MMU_VAL,BV599)))</f>
        <v>0</v>
      </c>
      <c r="BW599" s="50">
        <f t="array" aca="1" ref="BW599" ca="1">IF(RESET,0,IF(LOAD_ROM,ROM!BW460,IF(AND(MMU_CLK,MMU_MEMW,CELL("address",BW599)=CELL("address",OFFSET(RAM0,MMU_RAM_X,MMU_RAM_Y))),MMU_VAL,BW599)))</f>
        <v>0</v>
      </c>
      <c r="BX599" s="50">
        <f t="array" aca="1" ref="BX599" ca="1">IF(RESET,0,IF(LOAD_ROM,ROM!BX460,IF(AND(MMU_CLK,MMU_MEMW,CELL("address",BX599)=CELL("address",OFFSET(RAM0,MMU_RAM_X,MMU_RAM_Y))),MMU_VAL,BX599)))</f>
        <v>0</v>
      </c>
      <c r="BY599" s="50">
        <f t="array" aca="1" ref="BY599" ca="1">IF(RESET,0,IF(LOAD_ROM,ROM!BY460,IF(AND(MMU_CLK,MMU_MEMW,CELL("address",BY599)=CELL("address",OFFSET(RAM0,MMU_RAM_X,MMU_RAM_Y))),MMU_VAL,BY599)))</f>
        <v>0</v>
      </c>
      <c r="BZ599" s="50">
        <f t="array" aca="1" ref="BZ599" ca="1">IF(RESET,0,IF(LOAD_ROM,ROM!BZ460,IF(AND(MMU_CLK,MMU_MEMW,CELL("address",BZ599)=CELL("address",OFFSET(RAM0,MMU_RAM_X,MMU_RAM_Y))),MMU_VAL,BZ599)))</f>
        <v>0</v>
      </c>
      <c r="CA599" s="50">
        <f t="array" aca="1" ref="CA599" ca="1">IF(RESET,0,IF(LOAD_ROM,ROM!CA460,IF(AND(MMU_CLK,MMU_MEMW,CELL("address",CA599)=CELL("address",OFFSET(RAM0,MMU_RAM_X,MMU_RAM_Y))),MMU_VAL,CA599)))</f>
        <v>0</v>
      </c>
      <c r="CB599" s="50">
        <f t="array" aca="1" ref="CB599" ca="1">IF(RESET,0,IF(LOAD_ROM,ROM!CB460,IF(AND(MMU_CLK,MMU_MEMW,CELL("address",CB599)=CELL("address",OFFSET(RAM0,MMU_RAM_X,MMU_RAM_Y))),MMU_VAL,CB599)))</f>
        <v>0</v>
      </c>
      <c r="CC599" s="50">
        <f t="array" aca="1" ref="CC599" ca="1">IF(RESET,0,IF(LOAD_ROM,ROM!CC460,IF(AND(MMU_CLK,MMU_MEMW,CELL("address",CC599)=CELL("address",OFFSET(RAM0,MMU_RAM_X,MMU_RAM_Y))),MMU_VAL,CC599)))</f>
        <v>0</v>
      </c>
      <c r="CD599" s="50">
        <f t="array" aca="1" ref="CD599" ca="1">IF(RESET,0,IF(LOAD_ROM,ROM!CD460,IF(AND(MMU_CLK,MMU_MEMW,CELL("address",CD599)=CELL("address",OFFSET(RAM0,MMU_RAM_X,MMU_RAM_Y))),MMU_VAL,CD599)))</f>
        <v>0</v>
      </c>
      <c r="CE599" s="50">
        <f t="array" aca="1" ref="CE599" ca="1">IF(RESET,0,IF(LOAD_ROM,ROM!CE460,IF(AND(MMU_CLK,MMU_MEMW,CELL("address",CE599)=CELL("address",OFFSET(RAM0,MMU_RAM_X,MMU_RAM_Y))),MMU_VAL,CE599)))</f>
        <v>0</v>
      </c>
      <c r="CF599" s="50">
        <f t="array" aca="1" ref="CF599" ca="1">IF(RESET,0,IF(LOAD_ROM,ROM!CF460,IF(AND(MMU_CLK,MMU_MEMW,CELL("address",CF599)=CELL("address",OFFSET(RAM0,MMU_RAM_X,MMU_RAM_Y))),MMU_VAL,CF599)))</f>
        <v>0</v>
      </c>
      <c r="CG599" s="50">
        <f t="array" aca="1" ref="CG599" ca="1">IF(RESET,0,IF(LOAD_ROM,ROM!CG460,IF(AND(MMU_CLK,MMU_MEMW,CELL("address",CG599)=CELL("address",OFFSET(RAM0,MMU_RAM_X,MMU_RAM_Y))),MMU_VAL,CG599)))</f>
        <v>0</v>
      </c>
      <c r="CH599" s="50">
        <f t="array" aca="1" ref="CH599" ca="1">IF(RESET,0,IF(LOAD_ROM,ROM!CH460,IF(AND(MMU_CLK,MMU_MEMW,CELL("address",CH599)=CELL("address",OFFSET(RAM0,MMU_RAM_X,MMU_RAM_Y))),MMU_VAL,CH599)))</f>
        <v>0</v>
      </c>
      <c r="CI599" s="50">
        <f t="array" aca="1" ref="CI599" ca="1">IF(RESET,0,IF(LOAD_ROM,ROM!CI460,IF(AND(MMU_CLK,MMU_MEMW,CELL("address",CI599)=CELL("address",OFFSET(RAM0,MMU_RAM_X,MMU_RAM_Y))),MMU_VAL,CI599)))</f>
        <v>0</v>
      </c>
      <c r="CJ599" s="50">
        <f t="array" aca="1" ref="CJ599" ca="1">IF(RESET,0,IF(LOAD_ROM,ROM!CJ460,IF(AND(MMU_CLK,MMU_MEMW,CELL("address",CJ599)=CELL("address",OFFSET(RAM0,MMU_RAM_X,MMU_RAM_Y))),MMU_VAL,CJ599)))</f>
        <v>0</v>
      </c>
      <c r="CK599" s="50">
        <f t="array" aca="1" ref="CK599" ca="1">IF(RESET,0,IF(LOAD_ROM,ROM!CK460,IF(AND(MMU_CLK,MMU_MEMW,CELL("address",CK599)=CELL("address",OFFSET(RAM0,MMU_RAM_X,MMU_RAM_Y))),MMU_VAL,CK599)))</f>
        <v>0</v>
      </c>
      <c r="CL599" s="50">
        <f t="array" aca="1" ref="CL599" ca="1">IF(RESET,0,IF(LOAD_ROM,ROM!CL460,IF(AND(MMU_CLK,MMU_MEMW,CELL("address",CL599)=CELL("address",OFFSET(RAM0,MMU_RAM_X,MMU_RAM_Y))),MMU_VAL,CL599)))</f>
        <v>0</v>
      </c>
      <c r="CM599" s="50">
        <f t="array" aca="1" ref="CM599" ca="1">IF(RESET,0,IF(LOAD_ROM,ROM!CM460,IF(AND(MMU_CLK,MMU_MEMW,CELL("address",CM599)=CELL("address",OFFSET(RAM0,MMU_RAM_X,MMU_RAM_Y))),MMU_VAL,CM599)))</f>
        <v>0</v>
      </c>
      <c r="CN599" s="50">
        <f t="array" aca="1" ref="CN599" ca="1">IF(RESET,0,IF(LOAD_ROM,ROM!CN460,IF(AND(MMU_CLK,MMU_MEMW,CELL("address",CN599)=CELL("address",OFFSET(RAM0,MMU_RAM_X,MMU_RAM_Y))),MMU_VAL,CN599)))</f>
        <v>0</v>
      </c>
      <c r="CO599" s="50">
        <f t="array" aca="1" ref="CO599" ca="1">IF(RESET,0,IF(LOAD_ROM,ROM!CO460,IF(AND(MMU_CLK,MMU_MEMW,CELL("address",CO599)=CELL("address",OFFSET(RAM0,MMU_RAM_X,MMU_RAM_Y))),MMU_VAL,CO599)))</f>
        <v>0</v>
      </c>
      <c r="CP599" s="50">
        <f t="array" aca="1" ref="CP599" ca="1">IF(RESET,0,IF(LOAD_ROM,ROM!CP460,IF(AND(MMU_CLK,MMU_MEMW,CELL("address",CP599)=CELL("address",OFFSET(RAM0,MMU_RAM_X,MMU_RAM_Y))),MMU_VAL,CP599)))</f>
        <v>0</v>
      </c>
      <c r="CQ599" s="50">
        <f t="array" aca="1" ref="CQ599" ca="1">IF(RESET,0,IF(LOAD_ROM,ROM!CQ460,IF(AND(MMU_CLK,MMU_MEMW,CELL("address",CQ599)=CELL("address",OFFSET(RAM0,MMU_RAM_X,MMU_RAM_Y))),MMU_VAL,CQ599)))</f>
        <v>0</v>
      </c>
      <c r="CR599" s="50">
        <f t="array" aca="1" ref="CR599" ca="1">IF(RESET,0,IF(LOAD_ROM,ROM!CR460,IF(AND(MMU_CLK,MMU_MEMW,CELL("address",CR599)=CELL("address",OFFSET(RAM0,MMU_RAM_X,MMU_RAM_Y))),MMU_VAL,CR599)))</f>
        <v>0</v>
      </c>
      <c r="CS599" s="50">
        <f t="array" aca="1" ref="CS599" ca="1">IF(RESET,0,IF(LOAD_ROM,ROM!CS460,IF(AND(MMU_CLK,MMU_MEMW,CELL("address",CS599)=CELL("address",OFFSET(RAM0,MMU_RAM_X,MMU_RAM_Y))),MMU_VAL,CS599)))</f>
        <v>0</v>
      </c>
      <c r="CT599" s="50">
        <f t="array" aca="1" ref="CT599" ca="1">IF(RESET,0,IF(LOAD_ROM,ROM!CT460,IF(AND(MMU_CLK,MMU_MEMW,CELL("address",CT599)=CELL("address",OFFSET(RAM0,MMU_RAM_X,MMU_RAM_Y))),MMU_VAL,CT599)))</f>
        <v>0</v>
      </c>
      <c r="CU599" s="50">
        <f t="array" aca="1" ref="CU599" ca="1">IF(RESET,0,IF(LOAD_ROM,ROM!CU460,IF(AND(MMU_CLK,MMU_MEMW,CELL("address",CU599)=CELL("address",OFFSET(RAM0,MMU_RAM_X,MMU_RAM_Y))),MMU_VAL,CU599)))</f>
        <v>0</v>
      </c>
      <c r="CV599" s="50">
        <f t="array" aca="1" ref="CV599" ca="1">IF(RESET,0,IF(LOAD_ROM,ROM!CV460,IF(AND(MMU_CLK,MMU_MEMW,CELL("address",CV599)=CELL("address",OFFSET(RAM0,MMU_RAM_X,MMU_RAM_Y))),MMU_VAL,CV599)))</f>
        <v>0</v>
      </c>
      <c r="CW599" s="50">
        <f t="array" aca="1" ref="CW599" ca="1">IF(RESET,0,IF(LOAD_ROM,ROM!CW460,IF(AND(MMU_CLK,MMU_MEMW,CELL("address",CW599)=CELL("address",OFFSET(RAM0,MMU_RAM_X,MMU_RAM_Y))),MMU_VAL,CW599)))</f>
        <v>0</v>
      </c>
      <c r="CX599" s="50">
        <f t="array" aca="1" ref="CX599" ca="1">IF(RESET,0,IF(LOAD_ROM,ROM!CX460,IF(AND(MMU_CLK,MMU_MEMW,CELL("address",CX599)=CELL("address",OFFSET(RAM0,MMU_RAM_X,MMU_RAM_Y))),MMU_VAL,CX599)))</f>
        <v>0</v>
      </c>
      <c r="CY599" s="50">
        <f t="array" aca="1" ref="CY599" ca="1">IF(RESET,0,IF(LOAD_ROM,ROM!CY460,IF(AND(MMU_CLK,MMU_MEMW,CELL("address",CY599)=CELL("address",OFFSET(RAM0,MMU_RAM_X,MMU_RAM_Y))),MMU_VAL,CY599)))</f>
        <v>0</v>
      </c>
      <c r="CZ599" s="50">
        <f t="array" aca="1" ref="CZ599" ca="1">IF(RESET,0,IF(LOAD_ROM,ROM!CZ460,IF(AND(MMU_CLK,MMU_MEMW,CELL("address",CZ599)=CELL("address",OFFSET(RAM0,MMU_RAM_X,MMU_RAM_Y))),MMU_VAL,CZ599)))</f>
        <v>0</v>
      </c>
      <c r="DA599" s="50">
        <f t="array" aca="1" ref="DA599" ca="1">IF(RESET,0,IF(LOAD_ROM,ROM!DA460,IF(AND(MMU_CLK,MMU_MEMW,CELL("address",DA599)=CELL("address",OFFSET(RAM0,MMU_RAM_X,MMU_RAM_Y))),MMU_VAL,DA599)))</f>
        <v>0</v>
      </c>
      <c r="DB599" s="50">
        <f t="array" aca="1" ref="DB599" ca="1">IF(RESET,0,IF(LOAD_ROM,ROM!DB460,IF(AND(MMU_CLK,MMU_MEMW,CELL("address",DB599)=CELL("address",OFFSET(RAM0,MMU_RAM_X,MMU_RAM_Y))),MMU_VAL,DB599)))</f>
        <v>0</v>
      </c>
      <c r="DC599" s="50">
        <f t="array" aca="1" ref="DC599" ca="1">IF(RESET,0,IF(LOAD_ROM,ROM!DC460,IF(AND(MMU_CLK,MMU_MEMW,CELL("address",DC599)=CELL("address",OFFSET(RAM0,MMU_RAM_X,MMU_RAM_Y))),MMU_VAL,DC599)))</f>
        <v>0</v>
      </c>
      <c r="DD599" s="50">
        <f t="array" aca="1" ref="DD599" ca="1">IF(RESET,0,IF(LOAD_ROM,ROM!DD460,IF(AND(MMU_CLK,MMU_MEMW,CELL("address",DD599)=CELL("address",OFFSET(RAM0,MMU_RAM_X,MMU_RAM_Y))),MMU_VAL,DD599)))</f>
        <v>0</v>
      </c>
      <c r="DE599" s="50">
        <f t="array" aca="1" ref="DE599" ca="1">IF(RESET,0,IF(LOAD_ROM,ROM!DE460,IF(AND(MMU_CLK,MMU_MEMW,CELL("address",DE599)=CELL("address",OFFSET(RAM0,MMU_RAM_X,MMU_RAM_Y))),MMU_VAL,DE599)))</f>
        <v>0</v>
      </c>
      <c r="DF599" s="50">
        <f t="array" aca="1" ref="DF599" ca="1">IF(RESET,0,IF(LOAD_ROM,ROM!DF460,IF(AND(MMU_CLK,MMU_MEMW,CELL("address",DF599)=CELL("address",OFFSET(RAM0,MMU_RAM_X,MMU_RAM_Y))),MMU_VAL,DF599)))</f>
        <v>0</v>
      </c>
      <c r="DG599" s="50">
        <f t="array" aca="1" ref="DG599" ca="1">IF(RESET,0,IF(LOAD_ROM,ROM!DG460,IF(AND(MMU_CLK,MMU_MEMW,CELL("address",DG599)=CELL("address",OFFSET(RAM0,MMU_RAM_X,MMU_RAM_Y))),MMU_VAL,DG599)))</f>
        <v>0</v>
      </c>
      <c r="DH599" s="50">
        <f t="array" aca="1" ref="DH599" ca="1">IF(RESET,0,IF(LOAD_ROM,ROM!DH460,IF(AND(MMU_CLK,MMU_MEMW,CELL("address",DH599)=CELL("address",OFFSET(RAM0,MMU_RAM_X,MMU_RAM_Y))),MMU_VAL,DH599)))</f>
        <v>0</v>
      </c>
      <c r="DI599" s="50">
        <f t="array" aca="1" ref="DI599" ca="1">IF(RESET,0,IF(LOAD_ROM,ROM!DI460,IF(AND(MMU_CLK,MMU_MEMW,CELL("address",DI599)=CELL("address",OFFSET(RAM0,MMU_RAM_X,MMU_RAM_Y))),MMU_VAL,DI599)))</f>
        <v>0</v>
      </c>
      <c r="DJ599" s="50">
        <f t="array" aca="1" ref="DJ599" ca="1">IF(RESET,0,IF(LOAD_ROM,ROM!DJ460,IF(AND(MMU_CLK,MMU_MEMW,CELL("address",DJ599)=CELL("address",OFFSET(RAM0,MMU_RAM_X,MMU_RAM_Y))),MMU_VAL,DJ599)))</f>
        <v>0</v>
      </c>
      <c r="DK599" s="50">
        <f t="array" aca="1" ref="DK599" ca="1">IF(RESET,0,IF(LOAD_ROM,ROM!DK460,IF(AND(MMU_CLK,MMU_MEMW,CELL("address",DK599)=CELL("address",OFFSET(RAM0,MMU_RAM_X,MMU_RAM_Y))),MMU_VAL,DK599)))</f>
        <v>0</v>
      </c>
      <c r="DL599" s="50">
        <f t="array" aca="1" ref="DL599" ca="1">IF(RESET,0,IF(LOAD_ROM,ROM!DL460,IF(AND(MMU_CLK,MMU_MEMW,CELL("address",DL599)=CELL("address",OFFSET(RAM0,MMU_RAM_X,MMU_RAM_Y))),MMU_VAL,DL599)))</f>
        <v>0</v>
      </c>
      <c r="DM599" s="50">
        <f t="array" aca="1" ref="DM599" ca="1">IF(RESET,0,IF(LOAD_ROM,ROM!DM460,IF(AND(MMU_CLK,MMU_MEMW,CELL("address",DM599)=CELL("address",OFFSET(RAM0,MMU_RAM_X,MMU_RAM_Y))),MMU_VAL,DM599)))</f>
        <v>0</v>
      </c>
      <c r="DN599" s="50">
        <f t="array" aca="1" ref="DN599" ca="1">IF(RESET,0,IF(LOAD_ROM,ROM!DN460,IF(AND(MMU_CLK,MMU_MEMW,CELL("address",DN599)=CELL("address",OFFSET(RAM0,MMU_RAM_X,MMU_RAM_Y))),MMU_VAL,DN599)))</f>
        <v>0</v>
      </c>
      <c r="DO599" s="50">
        <f t="array" aca="1" ref="DO599" ca="1">IF(RESET,0,IF(LOAD_ROM,ROM!DO460,IF(AND(MMU_CLK,MMU_MEMW,CELL("address",DO599)=CELL("address",OFFSET(RAM0,MMU_RAM_X,MMU_RAM_Y))),MMU_VAL,DO599)))</f>
        <v>0</v>
      </c>
      <c r="DP599" s="50">
        <f t="array" aca="1" ref="DP599" ca="1">IF(RESET,0,IF(LOAD_ROM,ROM!DP460,IF(AND(MMU_CLK,MMU_MEMW,CELL("address",DP599)=CELL("address",OFFSET(RAM0,MMU_RAM_X,MMU_RAM_Y))),MMU_VAL,DP599)))</f>
        <v>0</v>
      </c>
      <c r="DQ599" s="50">
        <f t="array" aca="1" ref="DQ599" ca="1">IF(RESET,0,IF(LOAD_ROM,ROM!DQ460,IF(AND(MMU_CLK,MMU_MEMW,CELL("address",DQ599)=CELL("address",OFFSET(RAM0,MMU_RAM_X,MMU_RAM_Y))),MMU_VAL,DQ599)))</f>
        <v>0</v>
      </c>
      <c r="DR599" s="50">
        <f t="array" aca="1" ref="DR599" ca="1">IF(RESET,0,IF(LOAD_ROM,ROM!DR460,IF(AND(MMU_CLK,MMU_MEMW,CELL("address",DR599)=CELL("address",OFFSET(RAM0,MMU_RAM_X,MMU_RAM_Y))),MMU_VAL,DR599)))</f>
        <v>0</v>
      </c>
      <c r="DS599" s="50">
        <f t="array" aca="1" ref="DS599" ca="1">IF(RESET,0,IF(LOAD_ROM,ROM!DS460,IF(AND(MMU_CLK,MMU_MEMW,CELL("address",DS599)=CELL("address",OFFSET(RAM0,MMU_RAM_X,MMU_RAM_Y))),MMU_VAL,DS599)))</f>
        <v>0</v>
      </c>
      <c r="DT599" s="50">
        <f t="array" aca="1" ref="DT599" ca="1">IF(RESET,0,IF(LOAD_ROM,ROM!DT460,IF(AND(MMU_CLK,MMU_MEMW,CELL("address",DT599)=CELL("address",OFFSET(RAM0,MMU_RAM_X,MMU_RAM_Y))),MMU_VAL,DT599)))</f>
        <v>0</v>
      </c>
      <c r="DU599" s="50">
        <f t="array" aca="1" ref="DU599" ca="1">IF(RESET,0,IF(LOAD_ROM,ROM!DU460,IF(AND(MMU_CLK,MMU_MEMW,CELL("address",DU599)=CELL("address",OFFSET(RAM0,MMU_RAM_X,MMU_RAM_Y))),MMU_VAL,DU599)))</f>
        <v>0</v>
      </c>
      <c r="DV599" s="50">
        <f t="array" aca="1" ref="DV599" ca="1">IF(RESET,0,IF(LOAD_ROM,ROM!DV460,IF(AND(MMU_CLK,MMU_MEMW,CELL("address",DV599)=CELL("address",OFFSET(RAM0,MMU_RAM_X,MMU_RAM_Y))),MMU_VAL,DV599)))</f>
        <v>0</v>
      </c>
      <c r="DW599" s="50">
        <f t="array" aca="1" ref="DW599" ca="1">IF(RESET,0,IF(LOAD_ROM,ROM!DW460,IF(AND(MMU_CLK,MMU_MEMW,CELL("address",DW599)=CELL("address",OFFSET(RAM0,MMU_RAM_X,MMU_RAM_Y))),MMU_VAL,DW599)))</f>
        <v>0</v>
      </c>
      <c r="DX599" s="50">
        <f t="array" aca="1" ref="DX599" ca="1">IF(RESET,0,IF(LOAD_ROM,ROM!DX460,IF(AND(MMU_CLK,MMU_MEMW,CELL("address",DX599)=CELL("address",OFFSET(RAM0,MMU_RAM_X,MMU_RAM_Y))),MMU_VAL,DX599)))</f>
        <v>0</v>
      </c>
    </row>
    <row r="600" spans="1:128" x14ac:dyDescent="0.35">
      <c r="A600" s="50">
        <f t="array" aca="1" ref="A600" ca="1">IF(RESET,0,IF(LOAD_ROM,ROM!A461,IF(AND(MMU_CLK,MMU_MEMW,CELL("address",A600)=CELL("address",OFFSET(RAM0,MMU_RAM_X,MMU_RAM_Y))),MMU_VAL,A600)))</f>
        <v>0</v>
      </c>
      <c r="B600" s="50">
        <f t="array" aca="1" ref="B600" ca="1">IF(RESET,0,IF(LOAD_ROM,ROM!B461,IF(AND(MMU_CLK,MMU_MEMW,CELL("address",B600)=CELL("address",OFFSET(RAM0,MMU_RAM_X,MMU_RAM_Y))),MMU_VAL,B600)))</f>
        <v>0</v>
      </c>
      <c r="C600" s="50">
        <f t="array" aca="1" ref="C600" ca="1">IF(RESET,0,IF(LOAD_ROM,ROM!C461,IF(AND(MMU_CLK,MMU_MEMW,CELL("address",C600)=CELL("address",OFFSET(RAM0,MMU_RAM_X,MMU_RAM_Y))),MMU_VAL,C600)))</f>
        <v>0</v>
      </c>
      <c r="D600" s="50">
        <f t="array" aca="1" ref="D600" ca="1">IF(RESET,0,IF(LOAD_ROM,ROM!D461,IF(AND(MMU_CLK,MMU_MEMW,CELL("address",D600)=CELL("address",OFFSET(RAM0,MMU_RAM_X,MMU_RAM_Y))),MMU_VAL,D600)))</f>
        <v>0</v>
      </c>
      <c r="E600" s="50">
        <f t="array" aca="1" ref="E600" ca="1">IF(RESET,0,IF(LOAD_ROM,ROM!E461,IF(AND(MMU_CLK,MMU_MEMW,CELL("address",E600)=CELL("address",OFFSET(RAM0,MMU_RAM_X,MMU_RAM_Y))),MMU_VAL,E600)))</f>
        <v>0</v>
      </c>
      <c r="F600" s="50">
        <f t="array" aca="1" ref="F600" ca="1">IF(RESET,0,IF(LOAD_ROM,ROM!F461,IF(AND(MMU_CLK,MMU_MEMW,CELL("address",F600)=CELL("address",OFFSET(RAM0,MMU_RAM_X,MMU_RAM_Y))),MMU_VAL,F600)))</f>
        <v>0</v>
      </c>
      <c r="G600" s="50">
        <f t="array" aca="1" ref="G600" ca="1">IF(RESET,0,IF(LOAD_ROM,ROM!G461,IF(AND(MMU_CLK,MMU_MEMW,CELL("address",G600)=CELL("address",OFFSET(RAM0,MMU_RAM_X,MMU_RAM_Y))),MMU_VAL,G600)))</f>
        <v>0</v>
      </c>
      <c r="H600" s="50">
        <f t="array" aca="1" ref="H600" ca="1">IF(RESET,0,IF(LOAD_ROM,ROM!H461,IF(AND(MMU_CLK,MMU_MEMW,CELL("address",H600)=CELL("address",OFFSET(RAM0,MMU_RAM_X,MMU_RAM_Y))),MMU_VAL,H600)))</f>
        <v>0</v>
      </c>
      <c r="I600" s="50">
        <f t="array" aca="1" ref="I600" ca="1">IF(RESET,0,IF(LOAD_ROM,ROM!I461,IF(AND(MMU_CLK,MMU_MEMW,CELL("address",I600)=CELL("address",OFFSET(RAM0,MMU_RAM_X,MMU_RAM_Y))),MMU_VAL,I600)))</f>
        <v>0</v>
      </c>
      <c r="J600" s="50">
        <f t="array" aca="1" ref="J600" ca="1">IF(RESET,0,IF(LOAD_ROM,ROM!J461,IF(AND(MMU_CLK,MMU_MEMW,CELL("address",J600)=CELL("address",OFFSET(RAM0,MMU_RAM_X,MMU_RAM_Y))),MMU_VAL,J600)))</f>
        <v>0</v>
      </c>
      <c r="K600" s="50">
        <f t="array" aca="1" ref="K600" ca="1">IF(RESET,0,IF(LOAD_ROM,ROM!K461,IF(AND(MMU_CLK,MMU_MEMW,CELL("address",K600)=CELL("address",OFFSET(RAM0,MMU_RAM_X,MMU_RAM_Y))),MMU_VAL,K600)))</f>
        <v>0</v>
      </c>
      <c r="L600" s="50">
        <f t="array" aca="1" ref="L600" ca="1">IF(RESET,0,IF(LOAD_ROM,ROM!L461,IF(AND(MMU_CLK,MMU_MEMW,CELL("address",L600)=CELL("address",OFFSET(RAM0,MMU_RAM_X,MMU_RAM_Y))),MMU_VAL,L600)))</f>
        <v>0</v>
      </c>
      <c r="M600" s="50">
        <f t="array" aca="1" ref="M600" ca="1">IF(RESET,0,IF(LOAD_ROM,ROM!M461,IF(AND(MMU_CLK,MMU_MEMW,CELL("address",M600)=CELL("address",OFFSET(RAM0,MMU_RAM_X,MMU_RAM_Y))),MMU_VAL,M600)))</f>
        <v>0</v>
      </c>
      <c r="N600" s="50">
        <f t="array" aca="1" ref="N600" ca="1">IF(RESET,0,IF(LOAD_ROM,ROM!N461,IF(AND(MMU_CLK,MMU_MEMW,CELL("address",N600)=CELL("address",OFFSET(RAM0,MMU_RAM_X,MMU_RAM_Y))),MMU_VAL,N600)))</f>
        <v>0</v>
      </c>
      <c r="O600" s="50">
        <f t="array" aca="1" ref="O600" ca="1">IF(RESET,0,IF(LOAD_ROM,ROM!O461,IF(AND(MMU_CLK,MMU_MEMW,CELL("address",O600)=CELL("address",OFFSET(RAM0,MMU_RAM_X,MMU_RAM_Y))),MMU_VAL,O600)))</f>
        <v>0</v>
      </c>
      <c r="P600" s="50">
        <f t="array" aca="1" ref="P600" ca="1">IF(RESET,0,IF(LOAD_ROM,ROM!P461,IF(AND(MMU_CLK,MMU_MEMW,CELL("address",P600)=CELL("address",OFFSET(RAM0,MMU_RAM_X,MMU_RAM_Y))),MMU_VAL,P600)))</f>
        <v>0</v>
      </c>
      <c r="Q600" s="50">
        <f t="array" aca="1" ref="Q600" ca="1">IF(RESET,0,IF(LOAD_ROM,ROM!Q461,IF(AND(MMU_CLK,MMU_MEMW,CELL("address",Q600)=CELL("address",OFFSET(RAM0,MMU_RAM_X,MMU_RAM_Y))),MMU_VAL,Q600)))</f>
        <v>0</v>
      </c>
      <c r="R600" s="50">
        <f t="array" aca="1" ref="R600" ca="1">IF(RESET,0,IF(LOAD_ROM,ROM!R461,IF(AND(MMU_CLK,MMU_MEMW,CELL("address",R600)=CELL("address",OFFSET(RAM0,MMU_RAM_X,MMU_RAM_Y))),MMU_VAL,R600)))</f>
        <v>0</v>
      </c>
      <c r="S600" s="50">
        <f t="array" aca="1" ref="S600" ca="1">IF(RESET,0,IF(LOAD_ROM,ROM!S461,IF(AND(MMU_CLK,MMU_MEMW,CELL("address",S600)=CELL("address",OFFSET(RAM0,MMU_RAM_X,MMU_RAM_Y))),MMU_VAL,S600)))</f>
        <v>0</v>
      </c>
      <c r="T600" s="50">
        <f t="array" aca="1" ref="T600" ca="1">IF(RESET,0,IF(LOAD_ROM,ROM!T461,IF(AND(MMU_CLK,MMU_MEMW,CELL("address",T600)=CELL("address",OFFSET(RAM0,MMU_RAM_X,MMU_RAM_Y))),MMU_VAL,T600)))</f>
        <v>0</v>
      </c>
      <c r="U600" s="50">
        <f t="array" aca="1" ref="U600" ca="1">IF(RESET,0,IF(LOAD_ROM,ROM!U461,IF(AND(MMU_CLK,MMU_MEMW,CELL("address",U600)=CELL("address",OFFSET(RAM0,MMU_RAM_X,MMU_RAM_Y))),MMU_VAL,U600)))</f>
        <v>0</v>
      </c>
      <c r="V600" s="50">
        <f t="array" aca="1" ref="V600" ca="1">IF(RESET,0,IF(LOAD_ROM,ROM!V461,IF(AND(MMU_CLK,MMU_MEMW,CELL("address",V600)=CELL("address",OFFSET(RAM0,MMU_RAM_X,MMU_RAM_Y))),MMU_VAL,V600)))</f>
        <v>0</v>
      </c>
      <c r="W600" s="50">
        <f t="array" aca="1" ref="W600" ca="1">IF(RESET,0,IF(LOAD_ROM,ROM!W461,IF(AND(MMU_CLK,MMU_MEMW,CELL("address",W600)=CELL("address",OFFSET(RAM0,MMU_RAM_X,MMU_RAM_Y))),MMU_VAL,W600)))</f>
        <v>0</v>
      </c>
      <c r="X600" s="50">
        <f t="array" aca="1" ref="X600" ca="1">IF(RESET,0,IF(LOAD_ROM,ROM!X461,IF(AND(MMU_CLK,MMU_MEMW,CELL("address",X600)=CELL("address",OFFSET(RAM0,MMU_RAM_X,MMU_RAM_Y))),MMU_VAL,X600)))</f>
        <v>0</v>
      </c>
      <c r="Y600" s="50">
        <f t="array" aca="1" ref="Y600" ca="1">IF(RESET,0,IF(LOAD_ROM,ROM!Y461,IF(AND(MMU_CLK,MMU_MEMW,CELL("address",Y600)=CELL("address",OFFSET(RAM0,MMU_RAM_X,MMU_RAM_Y))),MMU_VAL,Y600)))</f>
        <v>0</v>
      </c>
      <c r="Z600" s="50">
        <f t="array" aca="1" ref="Z600" ca="1">IF(RESET,0,IF(LOAD_ROM,ROM!Z461,IF(AND(MMU_CLK,MMU_MEMW,CELL("address",Z600)=CELL("address",OFFSET(RAM0,MMU_RAM_X,MMU_RAM_Y))),MMU_VAL,Z600)))</f>
        <v>0</v>
      </c>
      <c r="AA600" s="50">
        <f t="array" aca="1" ref="AA600" ca="1">IF(RESET,0,IF(LOAD_ROM,ROM!AA461,IF(AND(MMU_CLK,MMU_MEMW,CELL("address",AA600)=CELL("address",OFFSET(RAM0,MMU_RAM_X,MMU_RAM_Y))),MMU_VAL,AA600)))</f>
        <v>0</v>
      </c>
      <c r="AB600" s="50">
        <f t="array" aca="1" ref="AB600" ca="1">IF(RESET,0,IF(LOAD_ROM,ROM!AB461,IF(AND(MMU_CLK,MMU_MEMW,CELL("address",AB600)=CELL("address",OFFSET(RAM0,MMU_RAM_X,MMU_RAM_Y))),MMU_VAL,AB600)))</f>
        <v>0</v>
      </c>
      <c r="AC600" s="50">
        <f t="array" aca="1" ref="AC600" ca="1">IF(RESET,0,IF(LOAD_ROM,ROM!AC461,IF(AND(MMU_CLK,MMU_MEMW,CELL("address",AC600)=CELL("address",OFFSET(RAM0,MMU_RAM_X,MMU_RAM_Y))),MMU_VAL,AC600)))</f>
        <v>0</v>
      </c>
      <c r="AD600" s="50">
        <f t="array" aca="1" ref="AD600" ca="1">IF(RESET,0,IF(LOAD_ROM,ROM!AD461,IF(AND(MMU_CLK,MMU_MEMW,CELL("address",AD600)=CELL("address",OFFSET(RAM0,MMU_RAM_X,MMU_RAM_Y))),MMU_VAL,AD600)))</f>
        <v>0</v>
      </c>
      <c r="AE600" s="50">
        <f t="array" aca="1" ref="AE600" ca="1">IF(RESET,0,IF(LOAD_ROM,ROM!AE461,IF(AND(MMU_CLK,MMU_MEMW,CELL("address",AE600)=CELL("address",OFFSET(RAM0,MMU_RAM_X,MMU_RAM_Y))),MMU_VAL,AE600)))</f>
        <v>0</v>
      </c>
      <c r="AF600" s="50">
        <f t="array" aca="1" ref="AF600" ca="1">IF(RESET,0,IF(LOAD_ROM,ROM!AF461,IF(AND(MMU_CLK,MMU_MEMW,CELL("address",AF600)=CELL("address",OFFSET(RAM0,MMU_RAM_X,MMU_RAM_Y))),MMU_VAL,AF600)))</f>
        <v>0</v>
      </c>
      <c r="AG600" s="50">
        <f t="array" aca="1" ref="AG600" ca="1">IF(RESET,0,IF(LOAD_ROM,ROM!AG461,IF(AND(MMU_CLK,MMU_MEMW,CELL("address",AG600)=CELL("address",OFFSET(RAM0,MMU_RAM_X,MMU_RAM_Y))),MMU_VAL,AG600)))</f>
        <v>0</v>
      </c>
      <c r="AH600" s="50">
        <f t="array" aca="1" ref="AH600" ca="1">IF(RESET,0,IF(LOAD_ROM,ROM!AH461,IF(AND(MMU_CLK,MMU_MEMW,CELL("address",AH600)=CELL("address",OFFSET(RAM0,MMU_RAM_X,MMU_RAM_Y))),MMU_VAL,AH600)))</f>
        <v>0</v>
      </c>
      <c r="AI600" s="50">
        <f t="array" aca="1" ref="AI600" ca="1">IF(RESET,0,IF(LOAD_ROM,ROM!AI461,IF(AND(MMU_CLK,MMU_MEMW,CELL("address",AI600)=CELL("address",OFFSET(RAM0,MMU_RAM_X,MMU_RAM_Y))),MMU_VAL,AI600)))</f>
        <v>0</v>
      </c>
      <c r="AJ600" s="50">
        <f t="array" aca="1" ref="AJ600" ca="1">IF(RESET,0,IF(LOAD_ROM,ROM!AJ461,IF(AND(MMU_CLK,MMU_MEMW,CELL("address",AJ600)=CELL("address",OFFSET(RAM0,MMU_RAM_X,MMU_RAM_Y))),MMU_VAL,AJ600)))</f>
        <v>0</v>
      </c>
      <c r="AK600" s="50">
        <f t="array" aca="1" ref="AK600" ca="1">IF(RESET,0,IF(LOAD_ROM,ROM!AK461,IF(AND(MMU_CLK,MMU_MEMW,CELL("address",AK600)=CELL("address",OFFSET(RAM0,MMU_RAM_X,MMU_RAM_Y))),MMU_VAL,AK600)))</f>
        <v>0</v>
      </c>
      <c r="AL600" s="50">
        <f t="array" aca="1" ref="AL600" ca="1">IF(RESET,0,IF(LOAD_ROM,ROM!AL461,IF(AND(MMU_CLK,MMU_MEMW,CELL("address",AL600)=CELL("address",OFFSET(RAM0,MMU_RAM_X,MMU_RAM_Y))),MMU_VAL,AL600)))</f>
        <v>0</v>
      </c>
      <c r="AM600" s="50">
        <f t="array" aca="1" ref="AM600" ca="1">IF(RESET,0,IF(LOAD_ROM,ROM!AM461,IF(AND(MMU_CLK,MMU_MEMW,CELL("address",AM600)=CELL("address",OFFSET(RAM0,MMU_RAM_X,MMU_RAM_Y))),MMU_VAL,AM600)))</f>
        <v>0</v>
      </c>
      <c r="AN600" s="50">
        <f t="array" aca="1" ref="AN600" ca="1">IF(RESET,0,IF(LOAD_ROM,ROM!AN461,IF(AND(MMU_CLK,MMU_MEMW,CELL("address",AN600)=CELL("address",OFFSET(RAM0,MMU_RAM_X,MMU_RAM_Y))),MMU_VAL,AN600)))</f>
        <v>0</v>
      </c>
      <c r="AO600" s="50">
        <f t="array" aca="1" ref="AO600" ca="1">IF(RESET,0,IF(LOAD_ROM,ROM!AO461,IF(AND(MMU_CLK,MMU_MEMW,CELL("address",AO600)=CELL("address",OFFSET(RAM0,MMU_RAM_X,MMU_RAM_Y))),MMU_VAL,AO600)))</f>
        <v>0</v>
      </c>
      <c r="AP600" s="50">
        <f t="array" aca="1" ref="AP600" ca="1">IF(RESET,0,IF(LOAD_ROM,ROM!AP461,IF(AND(MMU_CLK,MMU_MEMW,CELL("address",AP600)=CELL("address",OFFSET(RAM0,MMU_RAM_X,MMU_RAM_Y))),MMU_VAL,AP600)))</f>
        <v>0</v>
      </c>
      <c r="AQ600" s="50">
        <f t="array" aca="1" ref="AQ600" ca="1">IF(RESET,0,IF(LOAD_ROM,ROM!AQ461,IF(AND(MMU_CLK,MMU_MEMW,CELL("address",AQ600)=CELL("address",OFFSET(RAM0,MMU_RAM_X,MMU_RAM_Y))),MMU_VAL,AQ600)))</f>
        <v>0</v>
      </c>
      <c r="AR600" s="50">
        <f t="array" aca="1" ref="AR600" ca="1">IF(RESET,0,IF(LOAD_ROM,ROM!AR461,IF(AND(MMU_CLK,MMU_MEMW,CELL("address",AR600)=CELL("address",OFFSET(RAM0,MMU_RAM_X,MMU_RAM_Y))),MMU_VAL,AR600)))</f>
        <v>0</v>
      </c>
      <c r="AS600" s="50">
        <f t="array" aca="1" ref="AS600" ca="1">IF(RESET,0,IF(LOAD_ROM,ROM!AS461,IF(AND(MMU_CLK,MMU_MEMW,CELL("address",AS600)=CELL("address",OFFSET(RAM0,MMU_RAM_X,MMU_RAM_Y))),MMU_VAL,AS600)))</f>
        <v>0</v>
      </c>
      <c r="AT600" s="50">
        <f t="array" aca="1" ref="AT600" ca="1">IF(RESET,0,IF(LOAD_ROM,ROM!AT461,IF(AND(MMU_CLK,MMU_MEMW,CELL("address",AT600)=CELL("address",OFFSET(RAM0,MMU_RAM_X,MMU_RAM_Y))),MMU_VAL,AT600)))</f>
        <v>0</v>
      </c>
      <c r="AU600" s="50">
        <f t="array" aca="1" ref="AU600" ca="1">IF(RESET,0,IF(LOAD_ROM,ROM!AU461,IF(AND(MMU_CLK,MMU_MEMW,CELL("address",AU600)=CELL("address",OFFSET(RAM0,MMU_RAM_X,MMU_RAM_Y))),MMU_VAL,AU600)))</f>
        <v>0</v>
      </c>
      <c r="AV600" s="50">
        <f t="array" aca="1" ref="AV600" ca="1">IF(RESET,0,IF(LOAD_ROM,ROM!AV461,IF(AND(MMU_CLK,MMU_MEMW,CELL("address",AV600)=CELL("address",OFFSET(RAM0,MMU_RAM_X,MMU_RAM_Y))),MMU_VAL,AV600)))</f>
        <v>0</v>
      </c>
      <c r="AW600" s="50">
        <f t="array" aca="1" ref="AW600" ca="1">IF(RESET,0,IF(LOAD_ROM,ROM!AW461,IF(AND(MMU_CLK,MMU_MEMW,CELL("address",AW600)=CELL("address",OFFSET(RAM0,MMU_RAM_X,MMU_RAM_Y))),MMU_VAL,AW600)))</f>
        <v>0</v>
      </c>
      <c r="AX600" s="50">
        <f t="array" aca="1" ref="AX600" ca="1">IF(RESET,0,IF(LOAD_ROM,ROM!AX461,IF(AND(MMU_CLK,MMU_MEMW,CELL("address",AX600)=CELL("address",OFFSET(RAM0,MMU_RAM_X,MMU_RAM_Y))),MMU_VAL,AX600)))</f>
        <v>0</v>
      </c>
      <c r="AY600" s="50">
        <f t="array" aca="1" ref="AY600" ca="1">IF(RESET,0,IF(LOAD_ROM,ROM!AY461,IF(AND(MMU_CLK,MMU_MEMW,CELL("address",AY600)=CELL("address",OFFSET(RAM0,MMU_RAM_X,MMU_RAM_Y))),MMU_VAL,AY600)))</f>
        <v>0</v>
      </c>
      <c r="AZ600" s="50">
        <f t="array" aca="1" ref="AZ600" ca="1">IF(RESET,0,IF(LOAD_ROM,ROM!AZ461,IF(AND(MMU_CLK,MMU_MEMW,CELL("address",AZ600)=CELL("address",OFFSET(RAM0,MMU_RAM_X,MMU_RAM_Y))),MMU_VAL,AZ600)))</f>
        <v>0</v>
      </c>
      <c r="BA600" s="50">
        <f t="array" aca="1" ref="BA600" ca="1">IF(RESET,0,IF(LOAD_ROM,ROM!BA461,IF(AND(MMU_CLK,MMU_MEMW,CELL("address",BA600)=CELL("address",OFFSET(RAM0,MMU_RAM_X,MMU_RAM_Y))),MMU_VAL,BA600)))</f>
        <v>0</v>
      </c>
      <c r="BB600" s="50">
        <f t="array" aca="1" ref="BB600" ca="1">IF(RESET,0,IF(LOAD_ROM,ROM!BB461,IF(AND(MMU_CLK,MMU_MEMW,CELL("address",BB600)=CELL("address",OFFSET(RAM0,MMU_RAM_X,MMU_RAM_Y))),MMU_VAL,BB600)))</f>
        <v>0</v>
      </c>
      <c r="BC600" s="50">
        <f t="array" aca="1" ref="BC600" ca="1">IF(RESET,0,IF(LOAD_ROM,ROM!BC461,IF(AND(MMU_CLK,MMU_MEMW,CELL("address",BC600)=CELL("address",OFFSET(RAM0,MMU_RAM_X,MMU_RAM_Y))),MMU_VAL,BC600)))</f>
        <v>0</v>
      </c>
      <c r="BD600" s="50">
        <f t="array" aca="1" ref="BD600" ca="1">IF(RESET,0,IF(LOAD_ROM,ROM!BD461,IF(AND(MMU_CLK,MMU_MEMW,CELL("address",BD600)=CELL("address",OFFSET(RAM0,MMU_RAM_X,MMU_RAM_Y))),MMU_VAL,BD600)))</f>
        <v>0</v>
      </c>
      <c r="BE600" s="50">
        <f t="array" aca="1" ref="BE600" ca="1">IF(RESET,0,IF(LOAD_ROM,ROM!BE461,IF(AND(MMU_CLK,MMU_MEMW,CELL("address",BE600)=CELL("address",OFFSET(RAM0,MMU_RAM_X,MMU_RAM_Y))),MMU_VAL,BE600)))</f>
        <v>0</v>
      </c>
      <c r="BF600" s="50">
        <f t="array" aca="1" ref="BF600" ca="1">IF(RESET,0,IF(LOAD_ROM,ROM!BF461,IF(AND(MMU_CLK,MMU_MEMW,CELL("address",BF600)=CELL("address",OFFSET(RAM0,MMU_RAM_X,MMU_RAM_Y))),MMU_VAL,BF600)))</f>
        <v>0</v>
      </c>
      <c r="BG600" s="50">
        <f t="array" aca="1" ref="BG600" ca="1">IF(RESET,0,IF(LOAD_ROM,ROM!BG461,IF(AND(MMU_CLK,MMU_MEMW,CELL("address",BG600)=CELL("address",OFFSET(RAM0,MMU_RAM_X,MMU_RAM_Y))),MMU_VAL,BG600)))</f>
        <v>0</v>
      </c>
      <c r="BH600" s="50">
        <f t="array" aca="1" ref="BH600" ca="1">IF(RESET,0,IF(LOAD_ROM,ROM!BH461,IF(AND(MMU_CLK,MMU_MEMW,CELL("address",BH600)=CELL("address",OFFSET(RAM0,MMU_RAM_X,MMU_RAM_Y))),MMU_VAL,BH600)))</f>
        <v>0</v>
      </c>
      <c r="BI600" s="50">
        <f t="array" aca="1" ref="BI600" ca="1">IF(RESET,0,IF(LOAD_ROM,ROM!BI461,IF(AND(MMU_CLK,MMU_MEMW,CELL("address",BI600)=CELL("address",OFFSET(RAM0,MMU_RAM_X,MMU_RAM_Y))),MMU_VAL,BI600)))</f>
        <v>0</v>
      </c>
      <c r="BJ600" s="50">
        <f t="array" aca="1" ref="BJ600" ca="1">IF(RESET,0,IF(LOAD_ROM,ROM!BJ461,IF(AND(MMU_CLK,MMU_MEMW,CELL("address",BJ600)=CELL("address",OFFSET(RAM0,MMU_RAM_X,MMU_RAM_Y))),MMU_VAL,BJ600)))</f>
        <v>0</v>
      </c>
      <c r="BK600" s="50">
        <f t="array" aca="1" ref="BK600" ca="1">IF(RESET,0,IF(LOAD_ROM,ROM!BK461,IF(AND(MMU_CLK,MMU_MEMW,CELL("address",BK600)=CELL("address",OFFSET(RAM0,MMU_RAM_X,MMU_RAM_Y))),MMU_VAL,BK600)))</f>
        <v>0</v>
      </c>
      <c r="BL600" s="50">
        <f t="array" aca="1" ref="BL600" ca="1">IF(RESET,0,IF(LOAD_ROM,ROM!BL461,IF(AND(MMU_CLK,MMU_MEMW,CELL("address",BL600)=CELL("address",OFFSET(RAM0,MMU_RAM_X,MMU_RAM_Y))),MMU_VAL,BL600)))</f>
        <v>0</v>
      </c>
      <c r="BM600" s="50">
        <f t="array" aca="1" ref="BM600" ca="1">IF(RESET,0,IF(LOAD_ROM,ROM!BM461,IF(AND(MMU_CLK,MMU_MEMW,CELL("address",BM600)=CELL("address",OFFSET(RAM0,MMU_RAM_X,MMU_RAM_Y))),MMU_VAL,BM600)))</f>
        <v>0</v>
      </c>
      <c r="BN600" s="50">
        <f t="array" aca="1" ref="BN600" ca="1">IF(RESET,0,IF(LOAD_ROM,ROM!BN461,IF(AND(MMU_CLK,MMU_MEMW,CELL("address",BN600)=CELL("address",OFFSET(RAM0,MMU_RAM_X,MMU_RAM_Y))),MMU_VAL,BN600)))</f>
        <v>0</v>
      </c>
      <c r="BO600" s="50">
        <f t="array" aca="1" ref="BO600" ca="1">IF(RESET,0,IF(LOAD_ROM,ROM!BO461,IF(AND(MMU_CLK,MMU_MEMW,CELL("address",BO600)=CELL("address",OFFSET(RAM0,MMU_RAM_X,MMU_RAM_Y))),MMU_VAL,BO600)))</f>
        <v>0</v>
      </c>
      <c r="BP600" s="50">
        <f t="array" aca="1" ref="BP600" ca="1">IF(RESET,0,IF(LOAD_ROM,ROM!BP461,IF(AND(MMU_CLK,MMU_MEMW,CELL("address",BP600)=CELL("address",OFFSET(RAM0,MMU_RAM_X,MMU_RAM_Y))),MMU_VAL,BP600)))</f>
        <v>0</v>
      </c>
      <c r="BQ600" s="50">
        <f t="array" aca="1" ref="BQ600" ca="1">IF(RESET,0,IF(LOAD_ROM,ROM!BQ461,IF(AND(MMU_CLK,MMU_MEMW,CELL("address",BQ600)=CELL("address",OFFSET(RAM0,MMU_RAM_X,MMU_RAM_Y))),MMU_VAL,BQ600)))</f>
        <v>0</v>
      </c>
      <c r="BR600" s="50">
        <f t="array" aca="1" ref="BR600" ca="1">IF(RESET,0,IF(LOAD_ROM,ROM!BR461,IF(AND(MMU_CLK,MMU_MEMW,CELL("address",BR600)=CELL("address",OFFSET(RAM0,MMU_RAM_X,MMU_RAM_Y))),MMU_VAL,BR600)))</f>
        <v>0</v>
      </c>
      <c r="BS600" s="50">
        <f t="array" aca="1" ref="BS600" ca="1">IF(RESET,0,IF(LOAD_ROM,ROM!BS461,IF(AND(MMU_CLK,MMU_MEMW,CELL("address",BS600)=CELL("address",OFFSET(RAM0,MMU_RAM_X,MMU_RAM_Y))),MMU_VAL,BS600)))</f>
        <v>0</v>
      </c>
      <c r="BT600" s="50">
        <f t="array" aca="1" ref="BT600" ca="1">IF(RESET,0,IF(LOAD_ROM,ROM!BT461,IF(AND(MMU_CLK,MMU_MEMW,CELL("address",BT600)=CELL("address",OFFSET(RAM0,MMU_RAM_X,MMU_RAM_Y))),MMU_VAL,BT600)))</f>
        <v>0</v>
      </c>
      <c r="BU600" s="50">
        <f t="array" aca="1" ref="BU600" ca="1">IF(RESET,0,IF(LOAD_ROM,ROM!BU461,IF(AND(MMU_CLK,MMU_MEMW,CELL("address",BU600)=CELL("address",OFFSET(RAM0,MMU_RAM_X,MMU_RAM_Y))),MMU_VAL,BU600)))</f>
        <v>0</v>
      </c>
      <c r="BV600" s="50">
        <f t="array" aca="1" ref="BV600" ca="1">IF(RESET,0,IF(LOAD_ROM,ROM!BV461,IF(AND(MMU_CLK,MMU_MEMW,CELL("address",BV600)=CELL("address",OFFSET(RAM0,MMU_RAM_X,MMU_RAM_Y))),MMU_VAL,BV600)))</f>
        <v>0</v>
      </c>
      <c r="BW600" s="50">
        <f t="array" aca="1" ref="BW600" ca="1">IF(RESET,0,IF(LOAD_ROM,ROM!BW461,IF(AND(MMU_CLK,MMU_MEMW,CELL("address",BW600)=CELL("address",OFFSET(RAM0,MMU_RAM_X,MMU_RAM_Y))),MMU_VAL,BW600)))</f>
        <v>0</v>
      </c>
      <c r="BX600" s="50">
        <f t="array" aca="1" ref="BX600" ca="1">IF(RESET,0,IF(LOAD_ROM,ROM!BX461,IF(AND(MMU_CLK,MMU_MEMW,CELL("address",BX600)=CELL("address",OFFSET(RAM0,MMU_RAM_X,MMU_RAM_Y))),MMU_VAL,BX600)))</f>
        <v>0</v>
      </c>
      <c r="BY600" s="50">
        <f t="array" aca="1" ref="BY600" ca="1">IF(RESET,0,IF(LOAD_ROM,ROM!BY461,IF(AND(MMU_CLK,MMU_MEMW,CELL("address",BY600)=CELL("address",OFFSET(RAM0,MMU_RAM_X,MMU_RAM_Y))),MMU_VAL,BY600)))</f>
        <v>0</v>
      </c>
      <c r="BZ600" s="50">
        <f t="array" aca="1" ref="BZ600" ca="1">IF(RESET,0,IF(LOAD_ROM,ROM!BZ461,IF(AND(MMU_CLK,MMU_MEMW,CELL("address",BZ600)=CELL("address",OFFSET(RAM0,MMU_RAM_X,MMU_RAM_Y))),MMU_VAL,BZ600)))</f>
        <v>0</v>
      </c>
      <c r="CA600" s="50">
        <f t="array" aca="1" ref="CA600" ca="1">IF(RESET,0,IF(LOAD_ROM,ROM!CA461,IF(AND(MMU_CLK,MMU_MEMW,CELL("address",CA600)=CELL("address",OFFSET(RAM0,MMU_RAM_X,MMU_RAM_Y))),MMU_VAL,CA600)))</f>
        <v>0</v>
      </c>
      <c r="CB600" s="50">
        <f t="array" aca="1" ref="CB600" ca="1">IF(RESET,0,IF(LOAD_ROM,ROM!CB461,IF(AND(MMU_CLK,MMU_MEMW,CELL("address",CB600)=CELL("address",OFFSET(RAM0,MMU_RAM_X,MMU_RAM_Y))),MMU_VAL,CB600)))</f>
        <v>0</v>
      </c>
      <c r="CC600" s="50">
        <f t="array" aca="1" ref="CC600" ca="1">IF(RESET,0,IF(LOAD_ROM,ROM!CC461,IF(AND(MMU_CLK,MMU_MEMW,CELL("address",CC600)=CELL("address",OFFSET(RAM0,MMU_RAM_X,MMU_RAM_Y))),MMU_VAL,CC600)))</f>
        <v>0</v>
      </c>
      <c r="CD600" s="50">
        <f t="array" aca="1" ref="CD600" ca="1">IF(RESET,0,IF(LOAD_ROM,ROM!CD461,IF(AND(MMU_CLK,MMU_MEMW,CELL("address",CD600)=CELL("address",OFFSET(RAM0,MMU_RAM_X,MMU_RAM_Y))),MMU_VAL,CD600)))</f>
        <v>0</v>
      </c>
      <c r="CE600" s="50">
        <f t="array" aca="1" ref="CE600" ca="1">IF(RESET,0,IF(LOAD_ROM,ROM!CE461,IF(AND(MMU_CLK,MMU_MEMW,CELL("address",CE600)=CELL("address",OFFSET(RAM0,MMU_RAM_X,MMU_RAM_Y))),MMU_VAL,CE600)))</f>
        <v>0</v>
      </c>
      <c r="CF600" s="50">
        <f t="array" aca="1" ref="CF600" ca="1">IF(RESET,0,IF(LOAD_ROM,ROM!CF461,IF(AND(MMU_CLK,MMU_MEMW,CELL("address",CF600)=CELL("address",OFFSET(RAM0,MMU_RAM_X,MMU_RAM_Y))),MMU_VAL,CF600)))</f>
        <v>0</v>
      </c>
      <c r="CG600" s="50">
        <f t="array" aca="1" ref="CG600" ca="1">IF(RESET,0,IF(LOAD_ROM,ROM!CG461,IF(AND(MMU_CLK,MMU_MEMW,CELL("address",CG600)=CELL("address",OFFSET(RAM0,MMU_RAM_X,MMU_RAM_Y))),MMU_VAL,CG600)))</f>
        <v>0</v>
      </c>
      <c r="CH600" s="50">
        <f t="array" aca="1" ref="CH600" ca="1">IF(RESET,0,IF(LOAD_ROM,ROM!CH461,IF(AND(MMU_CLK,MMU_MEMW,CELL("address",CH600)=CELL("address",OFFSET(RAM0,MMU_RAM_X,MMU_RAM_Y))),MMU_VAL,CH600)))</f>
        <v>0</v>
      </c>
      <c r="CI600" s="50">
        <f t="array" aca="1" ref="CI600" ca="1">IF(RESET,0,IF(LOAD_ROM,ROM!CI461,IF(AND(MMU_CLK,MMU_MEMW,CELL("address",CI600)=CELL("address",OFFSET(RAM0,MMU_RAM_X,MMU_RAM_Y))),MMU_VAL,CI600)))</f>
        <v>0</v>
      </c>
      <c r="CJ600" s="50">
        <f t="array" aca="1" ref="CJ600" ca="1">IF(RESET,0,IF(LOAD_ROM,ROM!CJ461,IF(AND(MMU_CLK,MMU_MEMW,CELL("address",CJ600)=CELL("address",OFFSET(RAM0,MMU_RAM_X,MMU_RAM_Y))),MMU_VAL,CJ600)))</f>
        <v>0</v>
      </c>
      <c r="CK600" s="50">
        <f t="array" aca="1" ref="CK600" ca="1">IF(RESET,0,IF(LOAD_ROM,ROM!CK461,IF(AND(MMU_CLK,MMU_MEMW,CELL("address",CK600)=CELL("address",OFFSET(RAM0,MMU_RAM_X,MMU_RAM_Y))),MMU_VAL,CK600)))</f>
        <v>0</v>
      </c>
      <c r="CL600" s="50">
        <f t="array" aca="1" ref="CL600" ca="1">IF(RESET,0,IF(LOAD_ROM,ROM!CL461,IF(AND(MMU_CLK,MMU_MEMW,CELL("address",CL600)=CELL("address",OFFSET(RAM0,MMU_RAM_X,MMU_RAM_Y))),MMU_VAL,CL600)))</f>
        <v>0</v>
      </c>
      <c r="CM600" s="50">
        <f t="array" aca="1" ref="CM600" ca="1">IF(RESET,0,IF(LOAD_ROM,ROM!CM461,IF(AND(MMU_CLK,MMU_MEMW,CELL("address",CM600)=CELL("address",OFFSET(RAM0,MMU_RAM_X,MMU_RAM_Y))),MMU_VAL,CM600)))</f>
        <v>0</v>
      </c>
      <c r="CN600" s="50">
        <f t="array" aca="1" ref="CN600" ca="1">IF(RESET,0,IF(LOAD_ROM,ROM!CN461,IF(AND(MMU_CLK,MMU_MEMW,CELL("address",CN600)=CELL("address",OFFSET(RAM0,MMU_RAM_X,MMU_RAM_Y))),MMU_VAL,CN600)))</f>
        <v>0</v>
      </c>
      <c r="CO600" s="50">
        <f t="array" aca="1" ref="CO600" ca="1">IF(RESET,0,IF(LOAD_ROM,ROM!CO461,IF(AND(MMU_CLK,MMU_MEMW,CELL("address",CO600)=CELL("address",OFFSET(RAM0,MMU_RAM_X,MMU_RAM_Y))),MMU_VAL,CO600)))</f>
        <v>0</v>
      </c>
      <c r="CP600" s="50">
        <f t="array" aca="1" ref="CP600" ca="1">IF(RESET,0,IF(LOAD_ROM,ROM!CP461,IF(AND(MMU_CLK,MMU_MEMW,CELL("address",CP600)=CELL("address",OFFSET(RAM0,MMU_RAM_X,MMU_RAM_Y))),MMU_VAL,CP600)))</f>
        <v>0</v>
      </c>
      <c r="CQ600" s="50">
        <f t="array" aca="1" ref="CQ600" ca="1">IF(RESET,0,IF(LOAD_ROM,ROM!CQ461,IF(AND(MMU_CLK,MMU_MEMW,CELL("address",CQ600)=CELL("address",OFFSET(RAM0,MMU_RAM_X,MMU_RAM_Y))),MMU_VAL,CQ600)))</f>
        <v>0</v>
      </c>
      <c r="CR600" s="50">
        <f t="array" aca="1" ref="CR600" ca="1">IF(RESET,0,IF(LOAD_ROM,ROM!CR461,IF(AND(MMU_CLK,MMU_MEMW,CELL("address",CR600)=CELL("address",OFFSET(RAM0,MMU_RAM_X,MMU_RAM_Y))),MMU_VAL,CR600)))</f>
        <v>0</v>
      </c>
      <c r="CS600" s="50">
        <f t="array" aca="1" ref="CS600" ca="1">IF(RESET,0,IF(LOAD_ROM,ROM!CS461,IF(AND(MMU_CLK,MMU_MEMW,CELL("address",CS600)=CELL("address",OFFSET(RAM0,MMU_RAM_X,MMU_RAM_Y))),MMU_VAL,CS600)))</f>
        <v>0</v>
      </c>
      <c r="CT600" s="50">
        <f t="array" aca="1" ref="CT600" ca="1">IF(RESET,0,IF(LOAD_ROM,ROM!CT461,IF(AND(MMU_CLK,MMU_MEMW,CELL("address",CT600)=CELL("address",OFFSET(RAM0,MMU_RAM_X,MMU_RAM_Y))),MMU_VAL,CT600)))</f>
        <v>0</v>
      </c>
      <c r="CU600" s="50">
        <f t="array" aca="1" ref="CU600" ca="1">IF(RESET,0,IF(LOAD_ROM,ROM!CU461,IF(AND(MMU_CLK,MMU_MEMW,CELL("address",CU600)=CELL("address",OFFSET(RAM0,MMU_RAM_X,MMU_RAM_Y))),MMU_VAL,CU600)))</f>
        <v>0</v>
      </c>
      <c r="CV600" s="50">
        <f t="array" aca="1" ref="CV600" ca="1">IF(RESET,0,IF(LOAD_ROM,ROM!CV461,IF(AND(MMU_CLK,MMU_MEMW,CELL("address",CV600)=CELL("address",OFFSET(RAM0,MMU_RAM_X,MMU_RAM_Y))),MMU_VAL,CV600)))</f>
        <v>0</v>
      </c>
      <c r="CW600" s="50">
        <f t="array" aca="1" ref="CW600" ca="1">IF(RESET,0,IF(LOAD_ROM,ROM!CW461,IF(AND(MMU_CLK,MMU_MEMW,CELL("address",CW600)=CELL("address",OFFSET(RAM0,MMU_RAM_X,MMU_RAM_Y))),MMU_VAL,CW600)))</f>
        <v>0</v>
      </c>
      <c r="CX600" s="50">
        <f t="array" aca="1" ref="CX600" ca="1">IF(RESET,0,IF(LOAD_ROM,ROM!CX461,IF(AND(MMU_CLK,MMU_MEMW,CELL("address",CX600)=CELL("address",OFFSET(RAM0,MMU_RAM_X,MMU_RAM_Y))),MMU_VAL,CX600)))</f>
        <v>0</v>
      </c>
      <c r="CY600" s="50">
        <f t="array" aca="1" ref="CY600" ca="1">IF(RESET,0,IF(LOAD_ROM,ROM!CY461,IF(AND(MMU_CLK,MMU_MEMW,CELL("address",CY600)=CELL("address",OFFSET(RAM0,MMU_RAM_X,MMU_RAM_Y))),MMU_VAL,CY600)))</f>
        <v>0</v>
      </c>
      <c r="CZ600" s="50">
        <f t="array" aca="1" ref="CZ600" ca="1">IF(RESET,0,IF(LOAD_ROM,ROM!CZ461,IF(AND(MMU_CLK,MMU_MEMW,CELL("address",CZ600)=CELL("address",OFFSET(RAM0,MMU_RAM_X,MMU_RAM_Y))),MMU_VAL,CZ600)))</f>
        <v>0</v>
      </c>
      <c r="DA600" s="50">
        <f t="array" aca="1" ref="DA600" ca="1">IF(RESET,0,IF(LOAD_ROM,ROM!DA461,IF(AND(MMU_CLK,MMU_MEMW,CELL("address",DA600)=CELL("address",OFFSET(RAM0,MMU_RAM_X,MMU_RAM_Y))),MMU_VAL,DA600)))</f>
        <v>0</v>
      </c>
      <c r="DB600" s="50">
        <f t="array" aca="1" ref="DB600" ca="1">IF(RESET,0,IF(LOAD_ROM,ROM!DB461,IF(AND(MMU_CLK,MMU_MEMW,CELL("address",DB600)=CELL("address",OFFSET(RAM0,MMU_RAM_X,MMU_RAM_Y))),MMU_VAL,DB600)))</f>
        <v>0</v>
      </c>
      <c r="DC600" s="50">
        <f t="array" aca="1" ref="DC600" ca="1">IF(RESET,0,IF(LOAD_ROM,ROM!DC461,IF(AND(MMU_CLK,MMU_MEMW,CELL("address",DC600)=CELL("address",OFFSET(RAM0,MMU_RAM_X,MMU_RAM_Y))),MMU_VAL,DC600)))</f>
        <v>0</v>
      </c>
      <c r="DD600" s="50">
        <f t="array" aca="1" ref="DD600" ca="1">IF(RESET,0,IF(LOAD_ROM,ROM!DD461,IF(AND(MMU_CLK,MMU_MEMW,CELL("address",DD600)=CELL("address",OFFSET(RAM0,MMU_RAM_X,MMU_RAM_Y))),MMU_VAL,DD600)))</f>
        <v>0</v>
      </c>
      <c r="DE600" s="50">
        <f t="array" aca="1" ref="DE600" ca="1">IF(RESET,0,IF(LOAD_ROM,ROM!DE461,IF(AND(MMU_CLK,MMU_MEMW,CELL("address",DE600)=CELL("address",OFFSET(RAM0,MMU_RAM_X,MMU_RAM_Y))),MMU_VAL,DE600)))</f>
        <v>0</v>
      </c>
      <c r="DF600" s="50">
        <f t="array" aca="1" ref="DF600" ca="1">IF(RESET,0,IF(LOAD_ROM,ROM!DF461,IF(AND(MMU_CLK,MMU_MEMW,CELL("address",DF600)=CELL("address",OFFSET(RAM0,MMU_RAM_X,MMU_RAM_Y))),MMU_VAL,DF600)))</f>
        <v>0</v>
      </c>
      <c r="DG600" s="50">
        <f t="array" aca="1" ref="DG600" ca="1">IF(RESET,0,IF(LOAD_ROM,ROM!DG461,IF(AND(MMU_CLK,MMU_MEMW,CELL("address",DG600)=CELL("address",OFFSET(RAM0,MMU_RAM_X,MMU_RAM_Y))),MMU_VAL,DG600)))</f>
        <v>0</v>
      </c>
      <c r="DH600" s="50">
        <f t="array" aca="1" ref="DH600" ca="1">IF(RESET,0,IF(LOAD_ROM,ROM!DH461,IF(AND(MMU_CLK,MMU_MEMW,CELL("address",DH600)=CELL("address",OFFSET(RAM0,MMU_RAM_X,MMU_RAM_Y))),MMU_VAL,DH600)))</f>
        <v>0</v>
      </c>
      <c r="DI600" s="50">
        <f t="array" aca="1" ref="DI600" ca="1">IF(RESET,0,IF(LOAD_ROM,ROM!DI461,IF(AND(MMU_CLK,MMU_MEMW,CELL("address",DI600)=CELL("address",OFFSET(RAM0,MMU_RAM_X,MMU_RAM_Y))),MMU_VAL,DI600)))</f>
        <v>0</v>
      </c>
      <c r="DJ600" s="50">
        <f t="array" aca="1" ref="DJ600" ca="1">IF(RESET,0,IF(LOAD_ROM,ROM!DJ461,IF(AND(MMU_CLK,MMU_MEMW,CELL("address",DJ600)=CELL("address",OFFSET(RAM0,MMU_RAM_X,MMU_RAM_Y))),MMU_VAL,DJ600)))</f>
        <v>0</v>
      </c>
      <c r="DK600" s="50">
        <f t="array" aca="1" ref="DK600" ca="1">IF(RESET,0,IF(LOAD_ROM,ROM!DK461,IF(AND(MMU_CLK,MMU_MEMW,CELL("address",DK600)=CELL("address",OFFSET(RAM0,MMU_RAM_X,MMU_RAM_Y))),MMU_VAL,DK600)))</f>
        <v>0</v>
      </c>
      <c r="DL600" s="50">
        <f t="array" aca="1" ref="DL600" ca="1">IF(RESET,0,IF(LOAD_ROM,ROM!DL461,IF(AND(MMU_CLK,MMU_MEMW,CELL("address",DL600)=CELL("address",OFFSET(RAM0,MMU_RAM_X,MMU_RAM_Y))),MMU_VAL,DL600)))</f>
        <v>0</v>
      </c>
      <c r="DM600" s="50">
        <f t="array" aca="1" ref="DM600" ca="1">IF(RESET,0,IF(LOAD_ROM,ROM!DM461,IF(AND(MMU_CLK,MMU_MEMW,CELL("address",DM600)=CELL("address",OFFSET(RAM0,MMU_RAM_X,MMU_RAM_Y))),MMU_VAL,DM600)))</f>
        <v>0</v>
      </c>
      <c r="DN600" s="50">
        <f t="array" aca="1" ref="DN600" ca="1">IF(RESET,0,IF(LOAD_ROM,ROM!DN461,IF(AND(MMU_CLK,MMU_MEMW,CELL("address",DN600)=CELL("address",OFFSET(RAM0,MMU_RAM_X,MMU_RAM_Y))),MMU_VAL,DN600)))</f>
        <v>0</v>
      </c>
      <c r="DO600" s="50">
        <f t="array" aca="1" ref="DO600" ca="1">IF(RESET,0,IF(LOAD_ROM,ROM!DO461,IF(AND(MMU_CLK,MMU_MEMW,CELL("address",DO600)=CELL("address",OFFSET(RAM0,MMU_RAM_X,MMU_RAM_Y))),MMU_VAL,DO600)))</f>
        <v>0</v>
      </c>
      <c r="DP600" s="50">
        <f t="array" aca="1" ref="DP600" ca="1">IF(RESET,0,IF(LOAD_ROM,ROM!DP461,IF(AND(MMU_CLK,MMU_MEMW,CELL("address",DP600)=CELL("address",OFFSET(RAM0,MMU_RAM_X,MMU_RAM_Y))),MMU_VAL,DP600)))</f>
        <v>0</v>
      </c>
      <c r="DQ600" s="50">
        <f t="array" aca="1" ref="DQ600" ca="1">IF(RESET,0,IF(LOAD_ROM,ROM!DQ461,IF(AND(MMU_CLK,MMU_MEMW,CELL("address",DQ600)=CELL("address",OFFSET(RAM0,MMU_RAM_X,MMU_RAM_Y))),MMU_VAL,DQ600)))</f>
        <v>0</v>
      </c>
      <c r="DR600" s="50">
        <f t="array" aca="1" ref="DR600" ca="1">IF(RESET,0,IF(LOAD_ROM,ROM!DR461,IF(AND(MMU_CLK,MMU_MEMW,CELL("address",DR600)=CELL("address",OFFSET(RAM0,MMU_RAM_X,MMU_RAM_Y))),MMU_VAL,DR600)))</f>
        <v>0</v>
      </c>
      <c r="DS600" s="50">
        <f t="array" aca="1" ref="DS600" ca="1">IF(RESET,0,IF(LOAD_ROM,ROM!DS461,IF(AND(MMU_CLK,MMU_MEMW,CELL("address",DS600)=CELL("address",OFFSET(RAM0,MMU_RAM_X,MMU_RAM_Y))),MMU_VAL,DS600)))</f>
        <v>0</v>
      </c>
      <c r="DT600" s="50">
        <f t="array" aca="1" ref="DT600" ca="1">IF(RESET,0,IF(LOAD_ROM,ROM!DT461,IF(AND(MMU_CLK,MMU_MEMW,CELL("address",DT600)=CELL("address",OFFSET(RAM0,MMU_RAM_X,MMU_RAM_Y))),MMU_VAL,DT600)))</f>
        <v>0</v>
      </c>
      <c r="DU600" s="50">
        <f t="array" aca="1" ref="DU600" ca="1">IF(RESET,0,IF(LOAD_ROM,ROM!DU461,IF(AND(MMU_CLK,MMU_MEMW,CELL("address",DU600)=CELL("address",OFFSET(RAM0,MMU_RAM_X,MMU_RAM_Y))),MMU_VAL,DU600)))</f>
        <v>0</v>
      </c>
      <c r="DV600" s="50">
        <f t="array" aca="1" ref="DV600" ca="1">IF(RESET,0,IF(LOAD_ROM,ROM!DV461,IF(AND(MMU_CLK,MMU_MEMW,CELL("address",DV600)=CELL("address",OFFSET(RAM0,MMU_RAM_X,MMU_RAM_Y))),MMU_VAL,DV600)))</f>
        <v>0</v>
      </c>
      <c r="DW600" s="50">
        <f t="array" aca="1" ref="DW600" ca="1">IF(RESET,0,IF(LOAD_ROM,ROM!DW461,IF(AND(MMU_CLK,MMU_MEMW,CELL("address",DW600)=CELL("address",OFFSET(RAM0,MMU_RAM_X,MMU_RAM_Y))),MMU_VAL,DW600)))</f>
        <v>0</v>
      </c>
      <c r="DX600" s="50">
        <f t="array" aca="1" ref="DX600" ca="1">IF(RESET,0,IF(LOAD_ROM,ROM!DX461,IF(AND(MMU_CLK,MMU_MEMW,CELL("address",DX600)=CELL("address",OFFSET(RAM0,MMU_RAM_X,MMU_RAM_Y))),MMU_VAL,DX600)))</f>
        <v>0</v>
      </c>
    </row>
    <row r="601" spans="1:128" x14ac:dyDescent="0.35">
      <c r="A601" s="50">
        <f t="array" aca="1" ref="A601" ca="1">IF(RESET,0,IF(LOAD_ROM,ROM!A462,IF(AND(MMU_CLK,MMU_MEMW,CELL("address",A601)=CELL("address",OFFSET(RAM0,MMU_RAM_X,MMU_RAM_Y))),MMU_VAL,A601)))</f>
        <v>0</v>
      </c>
      <c r="B601" s="50">
        <f t="array" aca="1" ref="B601" ca="1">IF(RESET,0,IF(LOAD_ROM,ROM!B462,IF(AND(MMU_CLK,MMU_MEMW,CELL("address",B601)=CELL("address",OFFSET(RAM0,MMU_RAM_X,MMU_RAM_Y))),MMU_VAL,B601)))</f>
        <v>0</v>
      </c>
      <c r="C601" s="50">
        <f t="array" aca="1" ref="C601" ca="1">IF(RESET,0,IF(LOAD_ROM,ROM!C462,IF(AND(MMU_CLK,MMU_MEMW,CELL("address",C601)=CELL("address",OFFSET(RAM0,MMU_RAM_X,MMU_RAM_Y))),MMU_VAL,C601)))</f>
        <v>0</v>
      </c>
      <c r="D601" s="50">
        <f t="array" aca="1" ref="D601" ca="1">IF(RESET,0,IF(LOAD_ROM,ROM!D462,IF(AND(MMU_CLK,MMU_MEMW,CELL("address",D601)=CELL("address",OFFSET(RAM0,MMU_RAM_X,MMU_RAM_Y))),MMU_VAL,D601)))</f>
        <v>0</v>
      </c>
      <c r="E601" s="50">
        <f t="array" aca="1" ref="E601" ca="1">IF(RESET,0,IF(LOAD_ROM,ROM!E462,IF(AND(MMU_CLK,MMU_MEMW,CELL("address",E601)=CELL("address",OFFSET(RAM0,MMU_RAM_X,MMU_RAM_Y))),MMU_VAL,E601)))</f>
        <v>0</v>
      </c>
      <c r="F601" s="50">
        <f t="array" aca="1" ref="F601" ca="1">IF(RESET,0,IF(LOAD_ROM,ROM!F462,IF(AND(MMU_CLK,MMU_MEMW,CELL("address",F601)=CELL("address",OFFSET(RAM0,MMU_RAM_X,MMU_RAM_Y))),MMU_VAL,F601)))</f>
        <v>0</v>
      </c>
      <c r="G601" s="50">
        <f t="array" aca="1" ref="G601" ca="1">IF(RESET,0,IF(LOAD_ROM,ROM!G462,IF(AND(MMU_CLK,MMU_MEMW,CELL("address",G601)=CELL("address",OFFSET(RAM0,MMU_RAM_X,MMU_RAM_Y))),MMU_VAL,G601)))</f>
        <v>0</v>
      </c>
      <c r="H601" s="50">
        <f t="array" aca="1" ref="H601" ca="1">IF(RESET,0,IF(LOAD_ROM,ROM!H462,IF(AND(MMU_CLK,MMU_MEMW,CELL("address",H601)=CELL("address",OFFSET(RAM0,MMU_RAM_X,MMU_RAM_Y))),MMU_VAL,H601)))</f>
        <v>0</v>
      </c>
      <c r="I601" s="50">
        <f t="array" aca="1" ref="I601" ca="1">IF(RESET,0,IF(LOAD_ROM,ROM!I462,IF(AND(MMU_CLK,MMU_MEMW,CELL("address",I601)=CELL("address",OFFSET(RAM0,MMU_RAM_X,MMU_RAM_Y))),MMU_VAL,I601)))</f>
        <v>0</v>
      </c>
      <c r="J601" s="50">
        <f t="array" aca="1" ref="J601" ca="1">IF(RESET,0,IF(LOAD_ROM,ROM!J462,IF(AND(MMU_CLK,MMU_MEMW,CELL("address",J601)=CELL("address",OFFSET(RAM0,MMU_RAM_X,MMU_RAM_Y))),MMU_VAL,J601)))</f>
        <v>0</v>
      </c>
      <c r="K601" s="50">
        <f t="array" aca="1" ref="K601" ca="1">IF(RESET,0,IF(LOAD_ROM,ROM!K462,IF(AND(MMU_CLK,MMU_MEMW,CELL("address",K601)=CELL("address",OFFSET(RAM0,MMU_RAM_X,MMU_RAM_Y))),MMU_VAL,K601)))</f>
        <v>0</v>
      </c>
      <c r="L601" s="50">
        <f t="array" aca="1" ref="L601" ca="1">IF(RESET,0,IF(LOAD_ROM,ROM!L462,IF(AND(MMU_CLK,MMU_MEMW,CELL("address",L601)=CELL("address",OFFSET(RAM0,MMU_RAM_X,MMU_RAM_Y))),MMU_VAL,L601)))</f>
        <v>0</v>
      </c>
      <c r="M601" s="50">
        <f t="array" aca="1" ref="M601" ca="1">IF(RESET,0,IF(LOAD_ROM,ROM!M462,IF(AND(MMU_CLK,MMU_MEMW,CELL("address",M601)=CELL("address",OFFSET(RAM0,MMU_RAM_X,MMU_RAM_Y))),MMU_VAL,M601)))</f>
        <v>0</v>
      </c>
      <c r="N601" s="50">
        <f t="array" aca="1" ref="N601" ca="1">IF(RESET,0,IF(LOAD_ROM,ROM!N462,IF(AND(MMU_CLK,MMU_MEMW,CELL("address",N601)=CELL("address",OFFSET(RAM0,MMU_RAM_X,MMU_RAM_Y))),MMU_VAL,N601)))</f>
        <v>0</v>
      </c>
      <c r="O601" s="50">
        <f t="array" aca="1" ref="O601" ca="1">IF(RESET,0,IF(LOAD_ROM,ROM!O462,IF(AND(MMU_CLK,MMU_MEMW,CELL("address",O601)=CELL("address",OFFSET(RAM0,MMU_RAM_X,MMU_RAM_Y))),MMU_VAL,O601)))</f>
        <v>0</v>
      </c>
      <c r="P601" s="50">
        <f t="array" aca="1" ref="P601" ca="1">IF(RESET,0,IF(LOAD_ROM,ROM!P462,IF(AND(MMU_CLK,MMU_MEMW,CELL("address",P601)=CELL("address",OFFSET(RAM0,MMU_RAM_X,MMU_RAM_Y))),MMU_VAL,P601)))</f>
        <v>0</v>
      </c>
      <c r="Q601" s="50">
        <f t="array" aca="1" ref="Q601" ca="1">IF(RESET,0,IF(LOAD_ROM,ROM!Q462,IF(AND(MMU_CLK,MMU_MEMW,CELL("address",Q601)=CELL("address",OFFSET(RAM0,MMU_RAM_X,MMU_RAM_Y))),MMU_VAL,Q601)))</f>
        <v>0</v>
      </c>
      <c r="R601" s="50">
        <f t="array" aca="1" ref="R601" ca="1">IF(RESET,0,IF(LOAD_ROM,ROM!R462,IF(AND(MMU_CLK,MMU_MEMW,CELL("address",R601)=CELL("address",OFFSET(RAM0,MMU_RAM_X,MMU_RAM_Y))),MMU_VAL,R601)))</f>
        <v>0</v>
      </c>
      <c r="S601" s="50">
        <f t="array" aca="1" ref="S601" ca="1">IF(RESET,0,IF(LOAD_ROM,ROM!S462,IF(AND(MMU_CLK,MMU_MEMW,CELL("address",S601)=CELL("address",OFFSET(RAM0,MMU_RAM_X,MMU_RAM_Y))),MMU_VAL,S601)))</f>
        <v>0</v>
      </c>
      <c r="T601" s="50">
        <f t="array" aca="1" ref="T601" ca="1">IF(RESET,0,IF(LOAD_ROM,ROM!T462,IF(AND(MMU_CLK,MMU_MEMW,CELL("address",T601)=CELL("address",OFFSET(RAM0,MMU_RAM_X,MMU_RAM_Y))),MMU_VAL,T601)))</f>
        <v>0</v>
      </c>
      <c r="U601" s="50">
        <f t="array" aca="1" ref="U601" ca="1">IF(RESET,0,IF(LOAD_ROM,ROM!U462,IF(AND(MMU_CLK,MMU_MEMW,CELL("address",U601)=CELL("address",OFFSET(RAM0,MMU_RAM_X,MMU_RAM_Y))),MMU_VAL,U601)))</f>
        <v>0</v>
      </c>
      <c r="V601" s="50">
        <f t="array" aca="1" ref="V601" ca="1">IF(RESET,0,IF(LOAD_ROM,ROM!V462,IF(AND(MMU_CLK,MMU_MEMW,CELL("address",V601)=CELL("address",OFFSET(RAM0,MMU_RAM_X,MMU_RAM_Y))),MMU_VAL,V601)))</f>
        <v>0</v>
      </c>
      <c r="W601" s="50">
        <f t="array" aca="1" ref="W601" ca="1">IF(RESET,0,IF(LOAD_ROM,ROM!W462,IF(AND(MMU_CLK,MMU_MEMW,CELL("address",W601)=CELL("address",OFFSET(RAM0,MMU_RAM_X,MMU_RAM_Y))),MMU_VAL,W601)))</f>
        <v>0</v>
      </c>
      <c r="X601" s="50">
        <f t="array" aca="1" ref="X601" ca="1">IF(RESET,0,IF(LOAD_ROM,ROM!X462,IF(AND(MMU_CLK,MMU_MEMW,CELL("address",X601)=CELL("address",OFFSET(RAM0,MMU_RAM_X,MMU_RAM_Y))),MMU_VAL,X601)))</f>
        <v>0</v>
      </c>
      <c r="Y601" s="50">
        <f t="array" aca="1" ref="Y601" ca="1">IF(RESET,0,IF(LOAD_ROM,ROM!Y462,IF(AND(MMU_CLK,MMU_MEMW,CELL("address",Y601)=CELL("address",OFFSET(RAM0,MMU_RAM_X,MMU_RAM_Y))),MMU_VAL,Y601)))</f>
        <v>0</v>
      </c>
      <c r="Z601" s="50">
        <f t="array" aca="1" ref="Z601" ca="1">IF(RESET,0,IF(LOAD_ROM,ROM!Z462,IF(AND(MMU_CLK,MMU_MEMW,CELL("address",Z601)=CELL("address",OFFSET(RAM0,MMU_RAM_X,MMU_RAM_Y))),MMU_VAL,Z601)))</f>
        <v>0</v>
      </c>
      <c r="AA601" s="50">
        <f t="array" aca="1" ref="AA601" ca="1">IF(RESET,0,IF(LOAD_ROM,ROM!AA462,IF(AND(MMU_CLK,MMU_MEMW,CELL("address",AA601)=CELL("address",OFFSET(RAM0,MMU_RAM_X,MMU_RAM_Y))),MMU_VAL,AA601)))</f>
        <v>0</v>
      </c>
      <c r="AB601" s="50">
        <f t="array" aca="1" ref="AB601" ca="1">IF(RESET,0,IF(LOAD_ROM,ROM!AB462,IF(AND(MMU_CLK,MMU_MEMW,CELL("address",AB601)=CELL("address",OFFSET(RAM0,MMU_RAM_X,MMU_RAM_Y))),MMU_VAL,AB601)))</f>
        <v>0</v>
      </c>
      <c r="AC601" s="50">
        <f t="array" aca="1" ref="AC601" ca="1">IF(RESET,0,IF(LOAD_ROM,ROM!AC462,IF(AND(MMU_CLK,MMU_MEMW,CELL("address",AC601)=CELL("address",OFFSET(RAM0,MMU_RAM_X,MMU_RAM_Y))),MMU_VAL,AC601)))</f>
        <v>0</v>
      </c>
      <c r="AD601" s="50">
        <f t="array" aca="1" ref="AD601" ca="1">IF(RESET,0,IF(LOAD_ROM,ROM!AD462,IF(AND(MMU_CLK,MMU_MEMW,CELL("address",AD601)=CELL("address",OFFSET(RAM0,MMU_RAM_X,MMU_RAM_Y))),MMU_VAL,AD601)))</f>
        <v>0</v>
      </c>
      <c r="AE601" s="50">
        <f t="array" aca="1" ref="AE601" ca="1">IF(RESET,0,IF(LOAD_ROM,ROM!AE462,IF(AND(MMU_CLK,MMU_MEMW,CELL("address",AE601)=CELL("address",OFFSET(RAM0,MMU_RAM_X,MMU_RAM_Y))),MMU_VAL,AE601)))</f>
        <v>0</v>
      </c>
      <c r="AF601" s="50">
        <f t="array" aca="1" ref="AF601" ca="1">IF(RESET,0,IF(LOAD_ROM,ROM!AF462,IF(AND(MMU_CLK,MMU_MEMW,CELL("address",AF601)=CELL("address",OFFSET(RAM0,MMU_RAM_X,MMU_RAM_Y))),MMU_VAL,AF601)))</f>
        <v>0</v>
      </c>
      <c r="AG601" s="50">
        <f t="array" aca="1" ref="AG601" ca="1">IF(RESET,0,IF(LOAD_ROM,ROM!AG462,IF(AND(MMU_CLK,MMU_MEMW,CELL("address",AG601)=CELL("address",OFFSET(RAM0,MMU_RAM_X,MMU_RAM_Y))),MMU_VAL,AG601)))</f>
        <v>0</v>
      </c>
      <c r="AH601" s="50">
        <f t="array" aca="1" ref="AH601" ca="1">IF(RESET,0,IF(LOAD_ROM,ROM!AH462,IF(AND(MMU_CLK,MMU_MEMW,CELL("address",AH601)=CELL("address",OFFSET(RAM0,MMU_RAM_X,MMU_RAM_Y))),MMU_VAL,AH601)))</f>
        <v>0</v>
      </c>
      <c r="AI601" s="50">
        <f t="array" aca="1" ref="AI601" ca="1">IF(RESET,0,IF(LOAD_ROM,ROM!AI462,IF(AND(MMU_CLK,MMU_MEMW,CELL("address",AI601)=CELL("address",OFFSET(RAM0,MMU_RAM_X,MMU_RAM_Y))),MMU_VAL,AI601)))</f>
        <v>0</v>
      </c>
      <c r="AJ601" s="50">
        <f t="array" aca="1" ref="AJ601" ca="1">IF(RESET,0,IF(LOAD_ROM,ROM!AJ462,IF(AND(MMU_CLK,MMU_MEMW,CELL("address",AJ601)=CELL("address",OFFSET(RAM0,MMU_RAM_X,MMU_RAM_Y))),MMU_VAL,AJ601)))</f>
        <v>0</v>
      </c>
      <c r="AK601" s="50">
        <f t="array" aca="1" ref="AK601" ca="1">IF(RESET,0,IF(LOAD_ROM,ROM!AK462,IF(AND(MMU_CLK,MMU_MEMW,CELL("address",AK601)=CELL("address",OFFSET(RAM0,MMU_RAM_X,MMU_RAM_Y))),MMU_VAL,AK601)))</f>
        <v>0</v>
      </c>
      <c r="AL601" s="50">
        <f t="array" aca="1" ref="AL601" ca="1">IF(RESET,0,IF(LOAD_ROM,ROM!AL462,IF(AND(MMU_CLK,MMU_MEMW,CELL("address",AL601)=CELL("address",OFFSET(RAM0,MMU_RAM_X,MMU_RAM_Y))),MMU_VAL,AL601)))</f>
        <v>0</v>
      </c>
      <c r="AM601" s="50">
        <f t="array" aca="1" ref="AM601" ca="1">IF(RESET,0,IF(LOAD_ROM,ROM!AM462,IF(AND(MMU_CLK,MMU_MEMW,CELL("address",AM601)=CELL("address",OFFSET(RAM0,MMU_RAM_X,MMU_RAM_Y))),MMU_VAL,AM601)))</f>
        <v>0</v>
      </c>
      <c r="AN601" s="50">
        <f t="array" aca="1" ref="AN601" ca="1">IF(RESET,0,IF(LOAD_ROM,ROM!AN462,IF(AND(MMU_CLK,MMU_MEMW,CELL("address",AN601)=CELL("address",OFFSET(RAM0,MMU_RAM_X,MMU_RAM_Y))),MMU_VAL,AN601)))</f>
        <v>0</v>
      </c>
      <c r="AO601" s="50">
        <f t="array" aca="1" ref="AO601" ca="1">IF(RESET,0,IF(LOAD_ROM,ROM!AO462,IF(AND(MMU_CLK,MMU_MEMW,CELL("address",AO601)=CELL("address",OFFSET(RAM0,MMU_RAM_X,MMU_RAM_Y))),MMU_VAL,AO601)))</f>
        <v>0</v>
      </c>
      <c r="AP601" s="50">
        <f t="array" aca="1" ref="AP601" ca="1">IF(RESET,0,IF(LOAD_ROM,ROM!AP462,IF(AND(MMU_CLK,MMU_MEMW,CELL("address",AP601)=CELL("address",OFFSET(RAM0,MMU_RAM_X,MMU_RAM_Y))),MMU_VAL,AP601)))</f>
        <v>0</v>
      </c>
      <c r="AQ601" s="50">
        <f t="array" aca="1" ref="AQ601" ca="1">IF(RESET,0,IF(LOAD_ROM,ROM!AQ462,IF(AND(MMU_CLK,MMU_MEMW,CELL("address",AQ601)=CELL("address",OFFSET(RAM0,MMU_RAM_X,MMU_RAM_Y))),MMU_VAL,AQ601)))</f>
        <v>0</v>
      </c>
      <c r="AR601" s="50">
        <f t="array" aca="1" ref="AR601" ca="1">IF(RESET,0,IF(LOAD_ROM,ROM!AR462,IF(AND(MMU_CLK,MMU_MEMW,CELL("address",AR601)=CELL("address",OFFSET(RAM0,MMU_RAM_X,MMU_RAM_Y))),MMU_VAL,AR601)))</f>
        <v>0</v>
      </c>
      <c r="AS601" s="50">
        <f t="array" aca="1" ref="AS601" ca="1">IF(RESET,0,IF(LOAD_ROM,ROM!AS462,IF(AND(MMU_CLK,MMU_MEMW,CELL("address",AS601)=CELL("address",OFFSET(RAM0,MMU_RAM_X,MMU_RAM_Y))),MMU_VAL,AS601)))</f>
        <v>0</v>
      </c>
      <c r="AT601" s="50">
        <f t="array" aca="1" ref="AT601" ca="1">IF(RESET,0,IF(LOAD_ROM,ROM!AT462,IF(AND(MMU_CLK,MMU_MEMW,CELL("address",AT601)=CELL("address",OFFSET(RAM0,MMU_RAM_X,MMU_RAM_Y))),MMU_VAL,AT601)))</f>
        <v>0</v>
      </c>
      <c r="AU601" s="50">
        <f t="array" aca="1" ref="AU601" ca="1">IF(RESET,0,IF(LOAD_ROM,ROM!AU462,IF(AND(MMU_CLK,MMU_MEMW,CELL("address",AU601)=CELL("address",OFFSET(RAM0,MMU_RAM_X,MMU_RAM_Y))),MMU_VAL,AU601)))</f>
        <v>0</v>
      </c>
      <c r="AV601" s="50">
        <f t="array" aca="1" ref="AV601" ca="1">IF(RESET,0,IF(LOAD_ROM,ROM!AV462,IF(AND(MMU_CLK,MMU_MEMW,CELL("address",AV601)=CELL("address",OFFSET(RAM0,MMU_RAM_X,MMU_RAM_Y))),MMU_VAL,AV601)))</f>
        <v>0</v>
      </c>
      <c r="AW601" s="50">
        <f t="array" aca="1" ref="AW601" ca="1">IF(RESET,0,IF(LOAD_ROM,ROM!AW462,IF(AND(MMU_CLK,MMU_MEMW,CELL("address",AW601)=CELL("address",OFFSET(RAM0,MMU_RAM_X,MMU_RAM_Y))),MMU_VAL,AW601)))</f>
        <v>0</v>
      </c>
      <c r="AX601" s="50">
        <f t="array" aca="1" ref="AX601" ca="1">IF(RESET,0,IF(LOAD_ROM,ROM!AX462,IF(AND(MMU_CLK,MMU_MEMW,CELL("address",AX601)=CELL("address",OFFSET(RAM0,MMU_RAM_X,MMU_RAM_Y))),MMU_VAL,AX601)))</f>
        <v>0</v>
      </c>
      <c r="AY601" s="50">
        <f t="array" aca="1" ref="AY601" ca="1">IF(RESET,0,IF(LOAD_ROM,ROM!AY462,IF(AND(MMU_CLK,MMU_MEMW,CELL("address",AY601)=CELL("address",OFFSET(RAM0,MMU_RAM_X,MMU_RAM_Y))),MMU_VAL,AY601)))</f>
        <v>0</v>
      </c>
      <c r="AZ601" s="50">
        <f t="array" aca="1" ref="AZ601" ca="1">IF(RESET,0,IF(LOAD_ROM,ROM!AZ462,IF(AND(MMU_CLK,MMU_MEMW,CELL("address",AZ601)=CELL("address",OFFSET(RAM0,MMU_RAM_X,MMU_RAM_Y))),MMU_VAL,AZ601)))</f>
        <v>0</v>
      </c>
      <c r="BA601" s="50">
        <f t="array" aca="1" ref="BA601" ca="1">IF(RESET,0,IF(LOAD_ROM,ROM!BA462,IF(AND(MMU_CLK,MMU_MEMW,CELL("address",BA601)=CELL("address",OFFSET(RAM0,MMU_RAM_X,MMU_RAM_Y))),MMU_VAL,BA601)))</f>
        <v>0</v>
      </c>
      <c r="BB601" s="50">
        <f t="array" aca="1" ref="BB601" ca="1">IF(RESET,0,IF(LOAD_ROM,ROM!BB462,IF(AND(MMU_CLK,MMU_MEMW,CELL("address",BB601)=CELL("address",OFFSET(RAM0,MMU_RAM_X,MMU_RAM_Y))),MMU_VAL,BB601)))</f>
        <v>0</v>
      </c>
      <c r="BC601" s="50">
        <f t="array" aca="1" ref="BC601" ca="1">IF(RESET,0,IF(LOAD_ROM,ROM!BC462,IF(AND(MMU_CLK,MMU_MEMW,CELL("address",BC601)=CELL("address",OFFSET(RAM0,MMU_RAM_X,MMU_RAM_Y))),MMU_VAL,BC601)))</f>
        <v>0</v>
      </c>
      <c r="BD601" s="50">
        <f t="array" aca="1" ref="BD601" ca="1">IF(RESET,0,IF(LOAD_ROM,ROM!BD462,IF(AND(MMU_CLK,MMU_MEMW,CELL("address",BD601)=CELL("address",OFFSET(RAM0,MMU_RAM_X,MMU_RAM_Y))),MMU_VAL,BD601)))</f>
        <v>0</v>
      </c>
      <c r="BE601" s="50">
        <f t="array" aca="1" ref="BE601" ca="1">IF(RESET,0,IF(LOAD_ROM,ROM!BE462,IF(AND(MMU_CLK,MMU_MEMW,CELL("address",BE601)=CELL("address",OFFSET(RAM0,MMU_RAM_X,MMU_RAM_Y))),MMU_VAL,BE601)))</f>
        <v>0</v>
      </c>
      <c r="BF601" s="50">
        <f t="array" aca="1" ref="BF601" ca="1">IF(RESET,0,IF(LOAD_ROM,ROM!BF462,IF(AND(MMU_CLK,MMU_MEMW,CELL("address",BF601)=CELL("address",OFFSET(RAM0,MMU_RAM_X,MMU_RAM_Y))),MMU_VAL,BF601)))</f>
        <v>0</v>
      </c>
      <c r="BG601" s="50">
        <f t="array" aca="1" ref="BG601" ca="1">IF(RESET,0,IF(LOAD_ROM,ROM!BG462,IF(AND(MMU_CLK,MMU_MEMW,CELL("address",BG601)=CELL("address",OFFSET(RAM0,MMU_RAM_X,MMU_RAM_Y))),MMU_VAL,BG601)))</f>
        <v>0</v>
      </c>
      <c r="BH601" s="50">
        <f t="array" aca="1" ref="BH601" ca="1">IF(RESET,0,IF(LOAD_ROM,ROM!BH462,IF(AND(MMU_CLK,MMU_MEMW,CELL("address",BH601)=CELL("address",OFFSET(RAM0,MMU_RAM_X,MMU_RAM_Y))),MMU_VAL,BH601)))</f>
        <v>0</v>
      </c>
      <c r="BI601" s="50">
        <f t="array" aca="1" ref="BI601" ca="1">IF(RESET,0,IF(LOAD_ROM,ROM!BI462,IF(AND(MMU_CLK,MMU_MEMW,CELL("address",BI601)=CELL("address",OFFSET(RAM0,MMU_RAM_X,MMU_RAM_Y))),MMU_VAL,BI601)))</f>
        <v>0</v>
      </c>
      <c r="BJ601" s="50">
        <f t="array" aca="1" ref="BJ601" ca="1">IF(RESET,0,IF(LOAD_ROM,ROM!BJ462,IF(AND(MMU_CLK,MMU_MEMW,CELL("address",BJ601)=CELL("address",OFFSET(RAM0,MMU_RAM_X,MMU_RAM_Y))),MMU_VAL,BJ601)))</f>
        <v>0</v>
      </c>
      <c r="BK601" s="50">
        <f t="array" aca="1" ref="BK601" ca="1">IF(RESET,0,IF(LOAD_ROM,ROM!BK462,IF(AND(MMU_CLK,MMU_MEMW,CELL("address",BK601)=CELL("address",OFFSET(RAM0,MMU_RAM_X,MMU_RAM_Y))),MMU_VAL,BK601)))</f>
        <v>0</v>
      </c>
      <c r="BL601" s="50">
        <f t="array" aca="1" ref="BL601" ca="1">IF(RESET,0,IF(LOAD_ROM,ROM!BL462,IF(AND(MMU_CLK,MMU_MEMW,CELL("address",BL601)=CELL("address",OFFSET(RAM0,MMU_RAM_X,MMU_RAM_Y))),MMU_VAL,BL601)))</f>
        <v>0</v>
      </c>
      <c r="BM601" s="50">
        <f t="array" aca="1" ref="BM601" ca="1">IF(RESET,0,IF(LOAD_ROM,ROM!BM462,IF(AND(MMU_CLK,MMU_MEMW,CELL("address",BM601)=CELL("address",OFFSET(RAM0,MMU_RAM_X,MMU_RAM_Y))),MMU_VAL,BM601)))</f>
        <v>0</v>
      </c>
      <c r="BN601" s="50">
        <f t="array" aca="1" ref="BN601" ca="1">IF(RESET,0,IF(LOAD_ROM,ROM!BN462,IF(AND(MMU_CLK,MMU_MEMW,CELL("address",BN601)=CELL("address",OFFSET(RAM0,MMU_RAM_X,MMU_RAM_Y))),MMU_VAL,BN601)))</f>
        <v>0</v>
      </c>
      <c r="BO601" s="50">
        <f t="array" aca="1" ref="BO601" ca="1">IF(RESET,0,IF(LOAD_ROM,ROM!BO462,IF(AND(MMU_CLK,MMU_MEMW,CELL("address",BO601)=CELL("address",OFFSET(RAM0,MMU_RAM_X,MMU_RAM_Y))),MMU_VAL,BO601)))</f>
        <v>0</v>
      </c>
      <c r="BP601" s="50">
        <f t="array" aca="1" ref="BP601" ca="1">IF(RESET,0,IF(LOAD_ROM,ROM!BP462,IF(AND(MMU_CLK,MMU_MEMW,CELL("address",BP601)=CELL("address",OFFSET(RAM0,MMU_RAM_X,MMU_RAM_Y))),MMU_VAL,BP601)))</f>
        <v>0</v>
      </c>
      <c r="BQ601" s="50">
        <f t="array" aca="1" ref="BQ601" ca="1">IF(RESET,0,IF(LOAD_ROM,ROM!BQ462,IF(AND(MMU_CLK,MMU_MEMW,CELL("address",BQ601)=CELL("address",OFFSET(RAM0,MMU_RAM_X,MMU_RAM_Y))),MMU_VAL,BQ601)))</f>
        <v>0</v>
      </c>
      <c r="BR601" s="50">
        <f t="array" aca="1" ref="BR601" ca="1">IF(RESET,0,IF(LOAD_ROM,ROM!BR462,IF(AND(MMU_CLK,MMU_MEMW,CELL("address",BR601)=CELL("address",OFFSET(RAM0,MMU_RAM_X,MMU_RAM_Y))),MMU_VAL,BR601)))</f>
        <v>0</v>
      </c>
      <c r="BS601" s="50">
        <f t="array" aca="1" ref="BS601" ca="1">IF(RESET,0,IF(LOAD_ROM,ROM!BS462,IF(AND(MMU_CLK,MMU_MEMW,CELL("address",BS601)=CELL("address",OFFSET(RAM0,MMU_RAM_X,MMU_RAM_Y))),MMU_VAL,BS601)))</f>
        <v>0</v>
      </c>
      <c r="BT601" s="50">
        <f t="array" aca="1" ref="BT601" ca="1">IF(RESET,0,IF(LOAD_ROM,ROM!BT462,IF(AND(MMU_CLK,MMU_MEMW,CELL("address",BT601)=CELL("address",OFFSET(RAM0,MMU_RAM_X,MMU_RAM_Y))),MMU_VAL,BT601)))</f>
        <v>0</v>
      </c>
      <c r="BU601" s="50">
        <f t="array" aca="1" ref="BU601" ca="1">IF(RESET,0,IF(LOAD_ROM,ROM!BU462,IF(AND(MMU_CLK,MMU_MEMW,CELL("address",BU601)=CELL("address",OFFSET(RAM0,MMU_RAM_X,MMU_RAM_Y))),MMU_VAL,BU601)))</f>
        <v>0</v>
      </c>
      <c r="BV601" s="50">
        <f t="array" aca="1" ref="BV601" ca="1">IF(RESET,0,IF(LOAD_ROM,ROM!BV462,IF(AND(MMU_CLK,MMU_MEMW,CELL("address",BV601)=CELL("address",OFFSET(RAM0,MMU_RAM_X,MMU_RAM_Y))),MMU_VAL,BV601)))</f>
        <v>0</v>
      </c>
      <c r="BW601" s="50">
        <f t="array" aca="1" ref="BW601" ca="1">IF(RESET,0,IF(LOAD_ROM,ROM!BW462,IF(AND(MMU_CLK,MMU_MEMW,CELL("address",BW601)=CELL("address",OFFSET(RAM0,MMU_RAM_X,MMU_RAM_Y))),MMU_VAL,BW601)))</f>
        <v>0</v>
      </c>
      <c r="BX601" s="50">
        <f t="array" aca="1" ref="BX601" ca="1">IF(RESET,0,IF(LOAD_ROM,ROM!BX462,IF(AND(MMU_CLK,MMU_MEMW,CELL("address",BX601)=CELL("address",OFFSET(RAM0,MMU_RAM_X,MMU_RAM_Y))),MMU_VAL,BX601)))</f>
        <v>0</v>
      </c>
      <c r="BY601" s="50">
        <f t="array" aca="1" ref="BY601" ca="1">IF(RESET,0,IF(LOAD_ROM,ROM!BY462,IF(AND(MMU_CLK,MMU_MEMW,CELL("address",BY601)=CELL("address",OFFSET(RAM0,MMU_RAM_X,MMU_RAM_Y))),MMU_VAL,BY601)))</f>
        <v>0</v>
      </c>
      <c r="BZ601" s="50">
        <f t="array" aca="1" ref="BZ601" ca="1">IF(RESET,0,IF(LOAD_ROM,ROM!BZ462,IF(AND(MMU_CLK,MMU_MEMW,CELL("address",BZ601)=CELL("address",OFFSET(RAM0,MMU_RAM_X,MMU_RAM_Y))),MMU_VAL,BZ601)))</f>
        <v>0</v>
      </c>
      <c r="CA601" s="50">
        <f t="array" aca="1" ref="CA601" ca="1">IF(RESET,0,IF(LOAD_ROM,ROM!CA462,IF(AND(MMU_CLK,MMU_MEMW,CELL("address",CA601)=CELL("address",OFFSET(RAM0,MMU_RAM_X,MMU_RAM_Y))),MMU_VAL,CA601)))</f>
        <v>0</v>
      </c>
      <c r="CB601" s="50">
        <f t="array" aca="1" ref="CB601" ca="1">IF(RESET,0,IF(LOAD_ROM,ROM!CB462,IF(AND(MMU_CLK,MMU_MEMW,CELL("address",CB601)=CELL("address",OFFSET(RAM0,MMU_RAM_X,MMU_RAM_Y))),MMU_VAL,CB601)))</f>
        <v>0</v>
      </c>
      <c r="CC601" s="50">
        <f t="array" aca="1" ref="CC601" ca="1">IF(RESET,0,IF(LOAD_ROM,ROM!CC462,IF(AND(MMU_CLK,MMU_MEMW,CELL("address",CC601)=CELL("address",OFFSET(RAM0,MMU_RAM_X,MMU_RAM_Y))),MMU_VAL,CC601)))</f>
        <v>0</v>
      </c>
      <c r="CD601" s="50">
        <f t="array" aca="1" ref="CD601" ca="1">IF(RESET,0,IF(LOAD_ROM,ROM!CD462,IF(AND(MMU_CLK,MMU_MEMW,CELL("address",CD601)=CELL("address",OFFSET(RAM0,MMU_RAM_X,MMU_RAM_Y))),MMU_VAL,CD601)))</f>
        <v>0</v>
      </c>
      <c r="CE601" s="50">
        <f t="array" aca="1" ref="CE601" ca="1">IF(RESET,0,IF(LOAD_ROM,ROM!CE462,IF(AND(MMU_CLK,MMU_MEMW,CELL("address",CE601)=CELL("address",OFFSET(RAM0,MMU_RAM_X,MMU_RAM_Y))),MMU_VAL,CE601)))</f>
        <v>0</v>
      </c>
      <c r="CF601" s="50">
        <f t="array" aca="1" ref="CF601" ca="1">IF(RESET,0,IF(LOAD_ROM,ROM!CF462,IF(AND(MMU_CLK,MMU_MEMW,CELL("address",CF601)=CELL("address",OFFSET(RAM0,MMU_RAM_X,MMU_RAM_Y))),MMU_VAL,CF601)))</f>
        <v>0</v>
      </c>
      <c r="CG601" s="50">
        <f t="array" aca="1" ref="CG601" ca="1">IF(RESET,0,IF(LOAD_ROM,ROM!CG462,IF(AND(MMU_CLK,MMU_MEMW,CELL("address",CG601)=CELL("address",OFFSET(RAM0,MMU_RAM_X,MMU_RAM_Y))),MMU_VAL,CG601)))</f>
        <v>0</v>
      </c>
      <c r="CH601" s="50">
        <f t="array" aca="1" ref="CH601" ca="1">IF(RESET,0,IF(LOAD_ROM,ROM!CH462,IF(AND(MMU_CLK,MMU_MEMW,CELL("address",CH601)=CELL("address",OFFSET(RAM0,MMU_RAM_X,MMU_RAM_Y))),MMU_VAL,CH601)))</f>
        <v>0</v>
      </c>
      <c r="CI601" s="50">
        <f t="array" aca="1" ref="CI601" ca="1">IF(RESET,0,IF(LOAD_ROM,ROM!CI462,IF(AND(MMU_CLK,MMU_MEMW,CELL("address",CI601)=CELL("address",OFFSET(RAM0,MMU_RAM_X,MMU_RAM_Y))),MMU_VAL,CI601)))</f>
        <v>0</v>
      </c>
      <c r="CJ601" s="50">
        <f t="array" aca="1" ref="CJ601" ca="1">IF(RESET,0,IF(LOAD_ROM,ROM!CJ462,IF(AND(MMU_CLK,MMU_MEMW,CELL("address",CJ601)=CELL("address",OFFSET(RAM0,MMU_RAM_X,MMU_RAM_Y))),MMU_VAL,CJ601)))</f>
        <v>0</v>
      </c>
      <c r="CK601" s="50">
        <f t="array" aca="1" ref="CK601" ca="1">IF(RESET,0,IF(LOAD_ROM,ROM!CK462,IF(AND(MMU_CLK,MMU_MEMW,CELL("address",CK601)=CELL("address",OFFSET(RAM0,MMU_RAM_X,MMU_RAM_Y))),MMU_VAL,CK601)))</f>
        <v>0</v>
      </c>
      <c r="CL601" s="50">
        <f t="array" aca="1" ref="CL601" ca="1">IF(RESET,0,IF(LOAD_ROM,ROM!CL462,IF(AND(MMU_CLK,MMU_MEMW,CELL("address",CL601)=CELL("address",OFFSET(RAM0,MMU_RAM_X,MMU_RAM_Y))),MMU_VAL,CL601)))</f>
        <v>0</v>
      </c>
      <c r="CM601" s="50">
        <f t="array" aca="1" ref="CM601" ca="1">IF(RESET,0,IF(LOAD_ROM,ROM!CM462,IF(AND(MMU_CLK,MMU_MEMW,CELL("address",CM601)=CELL("address",OFFSET(RAM0,MMU_RAM_X,MMU_RAM_Y))),MMU_VAL,CM601)))</f>
        <v>0</v>
      </c>
      <c r="CN601" s="50">
        <f t="array" aca="1" ref="CN601" ca="1">IF(RESET,0,IF(LOAD_ROM,ROM!CN462,IF(AND(MMU_CLK,MMU_MEMW,CELL("address",CN601)=CELL("address",OFFSET(RAM0,MMU_RAM_X,MMU_RAM_Y))),MMU_VAL,CN601)))</f>
        <v>0</v>
      </c>
      <c r="CO601" s="50">
        <f t="array" aca="1" ref="CO601" ca="1">IF(RESET,0,IF(LOAD_ROM,ROM!CO462,IF(AND(MMU_CLK,MMU_MEMW,CELL("address",CO601)=CELL("address",OFFSET(RAM0,MMU_RAM_X,MMU_RAM_Y))),MMU_VAL,CO601)))</f>
        <v>0</v>
      </c>
      <c r="CP601" s="50">
        <f t="array" aca="1" ref="CP601" ca="1">IF(RESET,0,IF(LOAD_ROM,ROM!CP462,IF(AND(MMU_CLK,MMU_MEMW,CELL("address",CP601)=CELL("address",OFFSET(RAM0,MMU_RAM_X,MMU_RAM_Y))),MMU_VAL,CP601)))</f>
        <v>0</v>
      </c>
      <c r="CQ601" s="50">
        <f t="array" aca="1" ref="CQ601" ca="1">IF(RESET,0,IF(LOAD_ROM,ROM!CQ462,IF(AND(MMU_CLK,MMU_MEMW,CELL("address",CQ601)=CELL("address",OFFSET(RAM0,MMU_RAM_X,MMU_RAM_Y))),MMU_VAL,CQ601)))</f>
        <v>0</v>
      </c>
      <c r="CR601" s="50">
        <f t="array" aca="1" ref="CR601" ca="1">IF(RESET,0,IF(LOAD_ROM,ROM!CR462,IF(AND(MMU_CLK,MMU_MEMW,CELL("address",CR601)=CELL("address",OFFSET(RAM0,MMU_RAM_X,MMU_RAM_Y))),MMU_VAL,CR601)))</f>
        <v>0</v>
      </c>
      <c r="CS601" s="50">
        <f t="array" aca="1" ref="CS601" ca="1">IF(RESET,0,IF(LOAD_ROM,ROM!CS462,IF(AND(MMU_CLK,MMU_MEMW,CELL("address",CS601)=CELL("address",OFFSET(RAM0,MMU_RAM_X,MMU_RAM_Y))),MMU_VAL,CS601)))</f>
        <v>0</v>
      </c>
      <c r="CT601" s="50">
        <f t="array" aca="1" ref="CT601" ca="1">IF(RESET,0,IF(LOAD_ROM,ROM!CT462,IF(AND(MMU_CLK,MMU_MEMW,CELL("address",CT601)=CELL("address",OFFSET(RAM0,MMU_RAM_X,MMU_RAM_Y))),MMU_VAL,CT601)))</f>
        <v>0</v>
      </c>
      <c r="CU601" s="50">
        <f t="array" aca="1" ref="CU601" ca="1">IF(RESET,0,IF(LOAD_ROM,ROM!CU462,IF(AND(MMU_CLK,MMU_MEMW,CELL("address",CU601)=CELL("address",OFFSET(RAM0,MMU_RAM_X,MMU_RAM_Y))),MMU_VAL,CU601)))</f>
        <v>0</v>
      </c>
      <c r="CV601" s="50">
        <f t="array" aca="1" ref="CV601" ca="1">IF(RESET,0,IF(LOAD_ROM,ROM!CV462,IF(AND(MMU_CLK,MMU_MEMW,CELL("address",CV601)=CELL("address",OFFSET(RAM0,MMU_RAM_X,MMU_RAM_Y))),MMU_VAL,CV601)))</f>
        <v>0</v>
      </c>
      <c r="CW601" s="50">
        <f t="array" aca="1" ref="CW601" ca="1">IF(RESET,0,IF(LOAD_ROM,ROM!CW462,IF(AND(MMU_CLK,MMU_MEMW,CELL("address",CW601)=CELL("address",OFFSET(RAM0,MMU_RAM_X,MMU_RAM_Y))),MMU_VAL,CW601)))</f>
        <v>0</v>
      </c>
      <c r="CX601" s="50">
        <f t="array" aca="1" ref="CX601" ca="1">IF(RESET,0,IF(LOAD_ROM,ROM!CX462,IF(AND(MMU_CLK,MMU_MEMW,CELL("address",CX601)=CELL("address",OFFSET(RAM0,MMU_RAM_X,MMU_RAM_Y))),MMU_VAL,CX601)))</f>
        <v>0</v>
      </c>
      <c r="CY601" s="50">
        <f t="array" aca="1" ref="CY601" ca="1">IF(RESET,0,IF(LOAD_ROM,ROM!CY462,IF(AND(MMU_CLK,MMU_MEMW,CELL("address",CY601)=CELL("address",OFFSET(RAM0,MMU_RAM_X,MMU_RAM_Y))),MMU_VAL,CY601)))</f>
        <v>0</v>
      </c>
      <c r="CZ601" s="50">
        <f t="array" aca="1" ref="CZ601" ca="1">IF(RESET,0,IF(LOAD_ROM,ROM!CZ462,IF(AND(MMU_CLK,MMU_MEMW,CELL("address",CZ601)=CELL("address",OFFSET(RAM0,MMU_RAM_X,MMU_RAM_Y))),MMU_VAL,CZ601)))</f>
        <v>0</v>
      </c>
      <c r="DA601" s="50">
        <f t="array" aca="1" ref="DA601" ca="1">IF(RESET,0,IF(LOAD_ROM,ROM!DA462,IF(AND(MMU_CLK,MMU_MEMW,CELL("address",DA601)=CELL("address",OFFSET(RAM0,MMU_RAM_X,MMU_RAM_Y))),MMU_VAL,DA601)))</f>
        <v>0</v>
      </c>
      <c r="DB601" s="50">
        <f t="array" aca="1" ref="DB601" ca="1">IF(RESET,0,IF(LOAD_ROM,ROM!DB462,IF(AND(MMU_CLK,MMU_MEMW,CELL("address",DB601)=CELL("address",OFFSET(RAM0,MMU_RAM_X,MMU_RAM_Y))),MMU_VAL,DB601)))</f>
        <v>0</v>
      </c>
      <c r="DC601" s="50">
        <f t="array" aca="1" ref="DC601" ca="1">IF(RESET,0,IF(LOAD_ROM,ROM!DC462,IF(AND(MMU_CLK,MMU_MEMW,CELL("address",DC601)=CELL("address",OFFSET(RAM0,MMU_RAM_X,MMU_RAM_Y))),MMU_VAL,DC601)))</f>
        <v>0</v>
      </c>
      <c r="DD601" s="50">
        <f t="array" aca="1" ref="DD601" ca="1">IF(RESET,0,IF(LOAD_ROM,ROM!DD462,IF(AND(MMU_CLK,MMU_MEMW,CELL("address",DD601)=CELL("address",OFFSET(RAM0,MMU_RAM_X,MMU_RAM_Y))),MMU_VAL,DD601)))</f>
        <v>0</v>
      </c>
      <c r="DE601" s="50">
        <f t="array" aca="1" ref="DE601" ca="1">IF(RESET,0,IF(LOAD_ROM,ROM!DE462,IF(AND(MMU_CLK,MMU_MEMW,CELL("address",DE601)=CELL("address",OFFSET(RAM0,MMU_RAM_X,MMU_RAM_Y))),MMU_VAL,DE601)))</f>
        <v>0</v>
      </c>
      <c r="DF601" s="50">
        <f t="array" aca="1" ref="DF601" ca="1">IF(RESET,0,IF(LOAD_ROM,ROM!DF462,IF(AND(MMU_CLK,MMU_MEMW,CELL("address",DF601)=CELL("address",OFFSET(RAM0,MMU_RAM_X,MMU_RAM_Y))),MMU_VAL,DF601)))</f>
        <v>0</v>
      </c>
      <c r="DG601" s="50">
        <f t="array" aca="1" ref="DG601" ca="1">IF(RESET,0,IF(LOAD_ROM,ROM!DG462,IF(AND(MMU_CLK,MMU_MEMW,CELL("address",DG601)=CELL("address",OFFSET(RAM0,MMU_RAM_X,MMU_RAM_Y))),MMU_VAL,DG601)))</f>
        <v>0</v>
      </c>
      <c r="DH601" s="50">
        <f t="array" aca="1" ref="DH601" ca="1">IF(RESET,0,IF(LOAD_ROM,ROM!DH462,IF(AND(MMU_CLK,MMU_MEMW,CELL("address",DH601)=CELL("address",OFFSET(RAM0,MMU_RAM_X,MMU_RAM_Y))),MMU_VAL,DH601)))</f>
        <v>0</v>
      </c>
      <c r="DI601" s="50">
        <f t="array" aca="1" ref="DI601" ca="1">IF(RESET,0,IF(LOAD_ROM,ROM!DI462,IF(AND(MMU_CLK,MMU_MEMW,CELL("address",DI601)=CELL("address",OFFSET(RAM0,MMU_RAM_X,MMU_RAM_Y))),MMU_VAL,DI601)))</f>
        <v>0</v>
      </c>
      <c r="DJ601" s="50">
        <f t="array" aca="1" ref="DJ601" ca="1">IF(RESET,0,IF(LOAD_ROM,ROM!DJ462,IF(AND(MMU_CLK,MMU_MEMW,CELL("address",DJ601)=CELL("address",OFFSET(RAM0,MMU_RAM_X,MMU_RAM_Y))),MMU_VAL,DJ601)))</f>
        <v>0</v>
      </c>
      <c r="DK601" s="50">
        <f t="array" aca="1" ref="DK601" ca="1">IF(RESET,0,IF(LOAD_ROM,ROM!DK462,IF(AND(MMU_CLK,MMU_MEMW,CELL("address",DK601)=CELL("address",OFFSET(RAM0,MMU_RAM_X,MMU_RAM_Y))),MMU_VAL,DK601)))</f>
        <v>0</v>
      </c>
      <c r="DL601" s="50">
        <f t="array" aca="1" ref="DL601" ca="1">IF(RESET,0,IF(LOAD_ROM,ROM!DL462,IF(AND(MMU_CLK,MMU_MEMW,CELL("address",DL601)=CELL("address",OFFSET(RAM0,MMU_RAM_X,MMU_RAM_Y))),MMU_VAL,DL601)))</f>
        <v>0</v>
      </c>
      <c r="DM601" s="50">
        <f t="array" aca="1" ref="DM601" ca="1">IF(RESET,0,IF(LOAD_ROM,ROM!DM462,IF(AND(MMU_CLK,MMU_MEMW,CELL("address",DM601)=CELL("address",OFFSET(RAM0,MMU_RAM_X,MMU_RAM_Y))),MMU_VAL,DM601)))</f>
        <v>0</v>
      </c>
      <c r="DN601" s="50">
        <f t="array" aca="1" ref="DN601" ca="1">IF(RESET,0,IF(LOAD_ROM,ROM!DN462,IF(AND(MMU_CLK,MMU_MEMW,CELL("address",DN601)=CELL("address",OFFSET(RAM0,MMU_RAM_X,MMU_RAM_Y))),MMU_VAL,DN601)))</f>
        <v>0</v>
      </c>
      <c r="DO601" s="50">
        <f t="array" aca="1" ref="DO601" ca="1">IF(RESET,0,IF(LOAD_ROM,ROM!DO462,IF(AND(MMU_CLK,MMU_MEMW,CELL("address",DO601)=CELL("address",OFFSET(RAM0,MMU_RAM_X,MMU_RAM_Y))),MMU_VAL,DO601)))</f>
        <v>0</v>
      </c>
      <c r="DP601" s="50">
        <f t="array" aca="1" ref="DP601" ca="1">IF(RESET,0,IF(LOAD_ROM,ROM!DP462,IF(AND(MMU_CLK,MMU_MEMW,CELL("address",DP601)=CELL("address",OFFSET(RAM0,MMU_RAM_X,MMU_RAM_Y))),MMU_VAL,DP601)))</f>
        <v>0</v>
      </c>
      <c r="DQ601" s="50">
        <f t="array" aca="1" ref="DQ601" ca="1">IF(RESET,0,IF(LOAD_ROM,ROM!DQ462,IF(AND(MMU_CLK,MMU_MEMW,CELL("address",DQ601)=CELL("address",OFFSET(RAM0,MMU_RAM_X,MMU_RAM_Y))),MMU_VAL,DQ601)))</f>
        <v>0</v>
      </c>
      <c r="DR601" s="50">
        <f t="array" aca="1" ref="DR601" ca="1">IF(RESET,0,IF(LOAD_ROM,ROM!DR462,IF(AND(MMU_CLK,MMU_MEMW,CELL("address",DR601)=CELL("address",OFFSET(RAM0,MMU_RAM_X,MMU_RAM_Y))),MMU_VAL,DR601)))</f>
        <v>0</v>
      </c>
      <c r="DS601" s="50">
        <f t="array" aca="1" ref="DS601" ca="1">IF(RESET,0,IF(LOAD_ROM,ROM!DS462,IF(AND(MMU_CLK,MMU_MEMW,CELL("address",DS601)=CELL("address",OFFSET(RAM0,MMU_RAM_X,MMU_RAM_Y))),MMU_VAL,DS601)))</f>
        <v>0</v>
      </c>
      <c r="DT601" s="50">
        <f t="array" aca="1" ref="DT601" ca="1">IF(RESET,0,IF(LOAD_ROM,ROM!DT462,IF(AND(MMU_CLK,MMU_MEMW,CELL("address",DT601)=CELL("address",OFFSET(RAM0,MMU_RAM_X,MMU_RAM_Y))),MMU_VAL,DT601)))</f>
        <v>0</v>
      </c>
      <c r="DU601" s="50">
        <f t="array" aca="1" ref="DU601" ca="1">IF(RESET,0,IF(LOAD_ROM,ROM!DU462,IF(AND(MMU_CLK,MMU_MEMW,CELL("address",DU601)=CELL("address",OFFSET(RAM0,MMU_RAM_X,MMU_RAM_Y))),MMU_VAL,DU601)))</f>
        <v>0</v>
      </c>
      <c r="DV601" s="50">
        <f t="array" aca="1" ref="DV601" ca="1">IF(RESET,0,IF(LOAD_ROM,ROM!DV462,IF(AND(MMU_CLK,MMU_MEMW,CELL("address",DV601)=CELL("address",OFFSET(RAM0,MMU_RAM_X,MMU_RAM_Y))),MMU_VAL,DV601)))</f>
        <v>0</v>
      </c>
      <c r="DW601" s="50">
        <f t="array" aca="1" ref="DW601" ca="1">IF(RESET,0,IF(LOAD_ROM,ROM!DW462,IF(AND(MMU_CLK,MMU_MEMW,CELL("address",DW601)=CELL("address",OFFSET(RAM0,MMU_RAM_X,MMU_RAM_Y))),MMU_VAL,DW601)))</f>
        <v>0</v>
      </c>
      <c r="DX601" s="50">
        <f t="array" aca="1" ref="DX601" ca="1">IF(RESET,0,IF(LOAD_ROM,ROM!DX462,IF(AND(MMU_CLK,MMU_MEMW,CELL("address",DX601)=CELL("address",OFFSET(RAM0,MMU_RAM_X,MMU_RAM_Y))),MMU_VAL,DX601)))</f>
        <v>0</v>
      </c>
    </row>
    <row r="602" spans="1:128" x14ac:dyDescent="0.35">
      <c r="A602" s="50">
        <f t="array" aca="1" ref="A602" ca="1">IF(RESET,0,IF(LOAD_ROM,ROM!A463,IF(AND(MMU_CLK,MMU_MEMW,CELL("address",A602)=CELL("address",OFFSET(RAM0,MMU_RAM_X,MMU_RAM_Y))),MMU_VAL,A602)))</f>
        <v>0</v>
      </c>
      <c r="B602" s="50">
        <f t="array" aca="1" ref="B602" ca="1">IF(RESET,0,IF(LOAD_ROM,ROM!B463,IF(AND(MMU_CLK,MMU_MEMW,CELL("address",B602)=CELL("address",OFFSET(RAM0,MMU_RAM_X,MMU_RAM_Y))),MMU_VAL,B602)))</f>
        <v>0</v>
      </c>
      <c r="C602" s="50">
        <f t="array" aca="1" ref="C602" ca="1">IF(RESET,0,IF(LOAD_ROM,ROM!C463,IF(AND(MMU_CLK,MMU_MEMW,CELL("address",C602)=CELL("address",OFFSET(RAM0,MMU_RAM_X,MMU_RAM_Y))),MMU_VAL,C602)))</f>
        <v>0</v>
      </c>
      <c r="D602" s="50">
        <f t="array" aca="1" ref="D602" ca="1">IF(RESET,0,IF(LOAD_ROM,ROM!D463,IF(AND(MMU_CLK,MMU_MEMW,CELL("address",D602)=CELL("address",OFFSET(RAM0,MMU_RAM_X,MMU_RAM_Y))),MMU_VAL,D602)))</f>
        <v>0</v>
      </c>
      <c r="E602" s="50">
        <f t="array" aca="1" ref="E602" ca="1">IF(RESET,0,IF(LOAD_ROM,ROM!E463,IF(AND(MMU_CLK,MMU_MEMW,CELL("address",E602)=CELL("address",OFFSET(RAM0,MMU_RAM_X,MMU_RAM_Y))),MMU_VAL,E602)))</f>
        <v>0</v>
      </c>
      <c r="F602" s="50">
        <f t="array" aca="1" ref="F602" ca="1">IF(RESET,0,IF(LOAD_ROM,ROM!F463,IF(AND(MMU_CLK,MMU_MEMW,CELL("address",F602)=CELL("address",OFFSET(RAM0,MMU_RAM_X,MMU_RAM_Y))),MMU_VAL,F602)))</f>
        <v>0</v>
      </c>
      <c r="G602" s="50">
        <f t="array" aca="1" ref="G602" ca="1">IF(RESET,0,IF(LOAD_ROM,ROM!G463,IF(AND(MMU_CLK,MMU_MEMW,CELL("address",G602)=CELL("address",OFFSET(RAM0,MMU_RAM_X,MMU_RAM_Y))),MMU_VAL,G602)))</f>
        <v>0</v>
      </c>
      <c r="H602" s="50">
        <f t="array" aca="1" ref="H602" ca="1">IF(RESET,0,IF(LOAD_ROM,ROM!H463,IF(AND(MMU_CLK,MMU_MEMW,CELL("address",H602)=CELL("address",OFFSET(RAM0,MMU_RAM_X,MMU_RAM_Y))),MMU_VAL,H602)))</f>
        <v>0</v>
      </c>
      <c r="I602" s="50">
        <f t="array" aca="1" ref="I602" ca="1">IF(RESET,0,IF(LOAD_ROM,ROM!I463,IF(AND(MMU_CLK,MMU_MEMW,CELL("address",I602)=CELL("address",OFFSET(RAM0,MMU_RAM_X,MMU_RAM_Y))),MMU_VAL,I602)))</f>
        <v>0</v>
      </c>
      <c r="J602" s="50">
        <f t="array" aca="1" ref="J602" ca="1">IF(RESET,0,IF(LOAD_ROM,ROM!J463,IF(AND(MMU_CLK,MMU_MEMW,CELL("address",J602)=CELL("address",OFFSET(RAM0,MMU_RAM_X,MMU_RAM_Y))),MMU_VAL,J602)))</f>
        <v>0</v>
      </c>
      <c r="K602" s="50">
        <f t="array" aca="1" ref="K602" ca="1">IF(RESET,0,IF(LOAD_ROM,ROM!K463,IF(AND(MMU_CLK,MMU_MEMW,CELL("address",K602)=CELL("address",OFFSET(RAM0,MMU_RAM_X,MMU_RAM_Y))),MMU_VAL,K602)))</f>
        <v>0</v>
      </c>
      <c r="L602" s="50">
        <f t="array" aca="1" ref="L602" ca="1">IF(RESET,0,IF(LOAD_ROM,ROM!L463,IF(AND(MMU_CLK,MMU_MEMW,CELL("address",L602)=CELL("address",OFFSET(RAM0,MMU_RAM_X,MMU_RAM_Y))),MMU_VAL,L602)))</f>
        <v>0</v>
      </c>
      <c r="M602" s="50">
        <f t="array" aca="1" ref="M602" ca="1">IF(RESET,0,IF(LOAD_ROM,ROM!M463,IF(AND(MMU_CLK,MMU_MEMW,CELL("address",M602)=CELL("address",OFFSET(RAM0,MMU_RAM_X,MMU_RAM_Y))),MMU_VAL,M602)))</f>
        <v>0</v>
      </c>
      <c r="N602" s="50">
        <f t="array" aca="1" ref="N602" ca="1">IF(RESET,0,IF(LOAD_ROM,ROM!N463,IF(AND(MMU_CLK,MMU_MEMW,CELL("address",N602)=CELL("address",OFFSET(RAM0,MMU_RAM_X,MMU_RAM_Y))),MMU_VAL,N602)))</f>
        <v>0</v>
      </c>
      <c r="O602" s="50">
        <f t="array" aca="1" ref="O602" ca="1">IF(RESET,0,IF(LOAD_ROM,ROM!O463,IF(AND(MMU_CLK,MMU_MEMW,CELL("address",O602)=CELL("address",OFFSET(RAM0,MMU_RAM_X,MMU_RAM_Y))),MMU_VAL,O602)))</f>
        <v>0</v>
      </c>
      <c r="P602" s="50">
        <f t="array" aca="1" ref="P602" ca="1">IF(RESET,0,IF(LOAD_ROM,ROM!P463,IF(AND(MMU_CLK,MMU_MEMW,CELL("address",P602)=CELL("address",OFFSET(RAM0,MMU_RAM_X,MMU_RAM_Y))),MMU_VAL,P602)))</f>
        <v>0</v>
      </c>
      <c r="Q602" s="50">
        <f t="array" aca="1" ref="Q602" ca="1">IF(RESET,0,IF(LOAD_ROM,ROM!Q463,IF(AND(MMU_CLK,MMU_MEMW,CELL("address",Q602)=CELL("address",OFFSET(RAM0,MMU_RAM_X,MMU_RAM_Y))),MMU_VAL,Q602)))</f>
        <v>0</v>
      </c>
      <c r="R602" s="50">
        <f t="array" aca="1" ref="R602" ca="1">IF(RESET,0,IF(LOAD_ROM,ROM!R463,IF(AND(MMU_CLK,MMU_MEMW,CELL("address",R602)=CELL("address",OFFSET(RAM0,MMU_RAM_X,MMU_RAM_Y))),MMU_VAL,R602)))</f>
        <v>0</v>
      </c>
      <c r="S602" s="50">
        <f t="array" aca="1" ref="S602" ca="1">IF(RESET,0,IF(LOAD_ROM,ROM!S463,IF(AND(MMU_CLK,MMU_MEMW,CELL("address",S602)=CELL("address",OFFSET(RAM0,MMU_RAM_X,MMU_RAM_Y))),MMU_VAL,S602)))</f>
        <v>0</v>
      </c>
      <c r="T602" s="50">
        <f t="array" aca="1" ref="T602" ca="1">IF(RESET,0,IF(LOAD_ROM,ROM!T463,IF(AND(MMU_CLK,MMU_MEMW,CELL("address",T602)=CELL("address",OFFSET(RAM0,MMU_RAM_X,MMU_RAM_Y))),MMU_VAL,T602)))</f>
        <v>0</v>
      </c>
      <c r="U602" s="50">
        <f t="array" aca="1" ref="U602" ca="1">IF(RESET,0,IF(LOAD_ROM,ROM!U463,IF(AND(MMU_CLK,MMU_MEMW,CELL("address",U602)=CELL("address",OFFSET(RAM0,MMU_RAM_X,MMU_RAM_Y))),MMU_VAL,U602)))</f>
        <v>0</v>
      </c>
      <c r="V602" s="50">
        <f t="array" aca="1" ref="V602" ca="1">IF(RESET,0,IF(LOAD_ROM,ROM!V463,IF(AND(MMU_CLK,MMU_MEMW,CELL("address",V602)=CELL("address",OFFSET(RAM0,MMU_RAM_X,MMU_RAM_Y))),MMU_VAL,V602)))</f>
        <v>0</v>
      </c>
      <c r="W602" s="50">
        <f t="array" aca="1" ref="W602" ca="1">IF(RESET,0,IF(LOAD_ROM,ROM!W463,IF(AND(MMU_CLK,MMU_MEMW,CELL("address",W602)=CELL("address",OFFSET(RAM0,MMU_RAM_X,MMU_RAM_Y))),MMU_VAL,W602)))</f>
        <v>0</v>
      </c>
      <c r="X602" s="50">
        <f t="array" aca="1" ref="X602" ca="1">IF(RESET,0,IF(LOAD_ROM,ROM!X463,IF(AND(MMU_CLK,MMU_MEMW,CELL("address",X602)=CELL("address",OFFSET(RAM0,MMU_RAM_X,MMU_RAM_Y))),MMU_VAL,X602)))</f>
        <v>0</v>
      </c>
      <c r="Y602" s="50">
        <f t="array" aca="1" ref="Y602" ca="1">IF(RESET,0,IF(LOAD_ROM,ROM!Y463,IF(AND(MMU_CLK,MMU_MEMW,CELL("address",Y602)=CELL("address",OFFSET(RAM0,MMU_RAM_X,MMU_RAM_Y))),MMU_VAL,Y602)))</f>
        <v>0</v>
      </c>
      <c r="Z602" s="50">
        <f t="array" aca="1" ref="Z602" ca="1">IF(RESET,0,IF(LOAD_ROM,ROM!Z463,IF(AND(MMU_CLK,MMU_MEMW,CELL("address",Z602)=CELL("address",OFFSET(RAM0,MMU_RAM_X,MMU_RAM_Y))),MMU_VAL,Z602)))</f>
        <v>0</v>
      </c>
      <c r="AA602" s="50">
        <f t="array" aca="1" ref="AA602" ca="1">IF(RESET,0,IF(LOAD_ROM,ROM!AA463,IF(AND(MMU_CLK,MMU_MEMW,CELL("address",AA602)=CELL("address",OFFSET(RAM0,MMU_RAM_X,MMU_RAM_Y))),MMU_VAL,AA602)))</f>
        <v>0</v>
      </c>
      <c r="AB602" s="50">
        <f t="array" aca="1" ref="AB602" ca="1">IF(RESET,0,IF(LOAD_ROM,ROM!AB463,IF(AND(MMU_CLK,MMU_MEMW,CELL("address",AB602)=CELL("address",OFFSET(RAM0,MMU_RAM_X,MMU_RAM_Y))),MMU_VAL,AB602)))</f>
        <v>0</v>
      </c>
      <c r="AC602" s="50">
        <f t="array" aca="1" ref="AC602" ca="1">IF(RESET,0,IF(LOAD_ROM,ROM!AC463,IF(AND(MMU_CLK,MMU_MEMW,CELL("address",AC602)=CELL("address",OFFSET(RAM0,MMU_RAM_X,MMU_RAM_Y))),MMU_VAL,AC602)))</f>
        <v>0</v>
      </c>
      <c r="AD602" s="50">
        <f t="array" aca="1" ref="AD602" ca="1">IF(RESET,0,IF(LOAD_ROM,ROM!AD463,IF(AND(MMU_CLK,MMU_MEMW,CELL("address",AD602)=CELL("address",OFFSET(RAM0,MMU_RAM_X,MMU_RAM_Y))),MMU_VAL,AD602)))</f>
        <v>0</v>
      </c>
      <c r="AE602" s="50">
        <f t="array" aca="1" ref="AE602" ca="1">IF(RESET,0,IF(LOAD_ROM,ROM!AE463,IF(AND(MMU_CLK,MMU_MEMW,CELL("address",AE602)=CELL("address",OFFSET(RAM0,MMU_RAM_X,MMU_RAM_Y))),MMU_VAL,AE602)))</f>
        <v>0</v>
      </c>
      <c r="AF602" s="50">
        <f t="array" aca="1" ref="AF602" ca="1">IF(RESET,0,IF(LOAD_ROM,ROM!AF463,IF(AND(MMU_CLK,MMU_MEMW,CELL("address",AF602)=CELL("address",OFFSET(RAM0,MMU_RAM_X,MMU_RAM_Y))),MMU_VAL,AF602)))</f>
        <v>0</v>
      </c>
      <c r="AG602" s="50">
        <f t="array" aca="1" ref="AG602" ca="1">IF(RESET,0,IF(LOAD_ROM,ROM!AG463,IF(AND(MMU_CLK,MMU_MEMW,CELL("address",AG602)=CELL("address",OFFSET(RAM0,MMU_RAM_X,MMU_RAM_Y))),MMU_VAL,AG602)))</f>
        <v>0</v>
      </c>
      <c r="AH602" s="50">
        <f t="array" aca="1" ref="AH602" ca="1">IF(RESET,0,IF(LOAD_ROM,ROM!AH463,IF(AND(MMU_CLK,MMU_MEMW,CELL("address",AH602)=CELL("address",OFFSET(RAM0,MMU_RAM_X,MMU_RAM_Y))),MMU_VAL,AH602)))</f>
        <v>0</v>
      </c>
      <c r="AI602" s="50">
        <f t="array" aca="1" ref="AI602" ca="1">IF(RESET,0,IF(LOAD_ROM,ROM!AI463,IF(AND(MMU_CLK,MMU_MEMW,CELL("address",AI602)=CELL("address",OFFSET(RAM0,MMU_RAM_X,MMU_RAM_Y))),MMU_VAL,AI602)))</f>
        <v>0</v>
      </c>
      <c r="AJ602" s="50">
        <f t="array" aca="1" ref="AJ602" ca="1">IF(RESET,0,IF(LOAD_ROM,ROM!AJ463,IF(AND(MMU_CLK,MMU_MEMW,CELL("address",AJ602)=CELL("address",OFFSET(RAM0,MMU_RAM_X,MMU_RAM_Y))),MMU_VAL,AJ602)))</f>
        <v>0</v>
      </c>
      <c r="AK602" s="50">
        <f t="array" aca="1" ref="AK602" ca="1">IF(RESET,0,IF(LOAD_ROM,ROM!AK463,IF(AND(MMU_CLK,MMU_MEMW,CELL("address",AK602)=CELL("address",OFFSET(RAM0,MMU_RAM_X,MMU_RAM_Y))),MMU_VAL,AK602)))</f>
        <v>0</v>
      </c>
      <c r="AL602" s="50">
        <f t="array" aca="1" ref="AL602" ca="1">IF(RESET,0,IF(LOAD_ROM,ROM!AL463,IF(AND(MMU_CLK,MMU_MEMW,CELL("address",AL602)=CELL("address",OFFSET(RAM0,MMU_RAM_X,MMU_RAM_Y))),MMU_VAL,AL602)))</f>
        <v>0</v>
      </c>
      <c r="AM602" s="50">
        <f t="array" aca="1" ref="AM602" ca="1">IF(RESET,0,IF(LOAD_ROM,ROM!AM463,IF(AND(MMU_CLK,MMU_MEMW,CELL("address",AM602)=CELL("address",OFFSET(RAM0,MMU_RAM_X,MMU_RAM_Y))),MMU_VAL,AM602)))</f>
        <v>0</v>
      </c>
      <c r="AN602" s="50">
        <f t="array" aca="1" ref="AN602" ca="1">IF(RESET,0,IF(LOAD_ROM,ROM!AN463,IF(AND(MMU_CLK,MMU_MEMW,CELL("address",AN602)=CELL("address",OFFSET(RAM0,MMU_RAM_X,MMU_RAM_Y))),MMU_VAL,AN602)))</f>
        <v>0</v>
      </c>
      <c r="AO602" s="50">
        <f t="array" aca="1" ref="AO602" ca="1">IF(RESET,0,IF(LOAD_ROM,ROM!AO463,IF(AND(MMU_CLK,MMU_MEMW,CELL("address",AO602)=CELL("address",OFFSET(RAM0,MMU_RAM_X,MMU_RAM_Y))),MMU_VAL,AO602)))</f>
        <v>0</v>
      </c>
      <c r="AP602" s="50">
        <f t="array" aca="1" ref="AP602" ca="1">IF(RESET,0,IF(LOAD_ROM,ROM!AP463,IF(AND(MMU_CLK,MMU_MEMW,CELL("address",AP602)=CELL("address",OFFSET(RAM0,MMU_RAM_X,MMU_RAM_Y))),MMU_VAL,AP602)))</f>
        <v>0</v>
      </c>
      <c r="AQ602" s="50">
        <f t="array" aca="1" ref="AQ602" ca="1">IF(RESET,0,IF(LOAD_ROM,ROM!AQ463,IF(AND(MMU_CLK,MMU_MEMW,CELL("address",AQ602)=CELL("address",OFFSET(RAM0,MMU_RAM_X,MMU_RAM_Y))),MMU_VAL,AQ602)))</f>
        <v>0</v>
      </c>
      <c r="AR602" s="50">
        <f t="array" aca="1" ref="AR602" ca="1">IF(RESET,0,IF(LOAD_ROM,ROM!AR463,IF(AND(MMU_CLK,MMU_MEMW,CELL("address",AR602)=CELL("address",OFFSET(RAM0,MMU_RAM_X,MMU_RAM_Y))),MMU_VAL,AR602)))</f>
        <v>0</v>
      </c>
      <c r="AS602" s="50">
        <f t="array" aca="1" ref="AS602" ca="1">IF(RESET,0,IF(LOAD_ROM,ROM!AS463,IF(AND(MMU_CLK,MMU_MEMW,CELL("address",AS602)=CELL("address",OFFSET(RAM0,MMU_RAM_X,MMU_RAM_Y))),MMU_VAL,AS602)))</f>
        <v>0</v>
      </c>
      <c r="AT602" s="50">
        <f t="array" aca="1" ref="AT602" ca="1">IF(RESET,0,IF(LOAD_ROM,ROM!AT463,IF(AND(MMU_CLK,MMU_MEMW,CELL("address",AT602)=CELL("address",OFFSET(RAM0,MMU_RAM_X,MMU_RAM_Y))),MMU_VAL,AT602)))</f>
        <v>0</v>
      </c>
      <c r="AU602" s="50">
        <f t="array" aca="1" ref="AU602" ca="1">IF(RESET,0,IF(LOAD_ROM,ROM!AU463,IF(AND(MMU_CLK,MMU_MEMW,CELL("address",AU602)=CELL("address",OFFSET(RAM0,MMU_RAM_X,MMU_RAM_Y))),MMU_VAL,AU602)))</f>
        <v>0</v>
      </c>
      <c r="AV602" s="50">
        <f t="array" aca="1" ref="AV602" ca="1">IF(RESET,0,IF(LOAD_ROM,ROM!AV463,IF(AND(MMU_CLK,MMU_MEMW,CELL("address",AV602)=CELL("address",OFFSET(RAM0,MMU_RAM_X,MMU_RAM_Y))),MMU_VAL,AV602)))</f>
        <v>0</v>
      </c>
      <c r="AW602" s="50">
        <f t="array" aca="1" ref="AW602" ca="1">IF(RESET,0,IF(LOAD_ROM,ROM!AW463,IF(AND(MMU_CLK,MMU_MEMW,CELL("address",AW602)=CELL("address",OFFSET(RAM0,MMU_RAM_X,MMU_RAM_Y))),MMU_VAL,AW602)))</f>
        <v>0</v>
      </c>
      <c r="AX602" s="50">
        <f t="array" aca="1" ref="AX602" ca="1">IF(RESET,0,IF(LOAD_ROM,ROM!AX463,IF(AND(MMU_CLK,MMU_MEMW,CELL("address",AX602)=CELL("address",OFFSET(RAM0,MMU_RAM_X,MMU_RAM_Y))),MMU_VAL,AX602)))</f>
        <v>0</v>
      </c>
      <c r="AY602" s="50">
        <f t="array" aca="1" ref="AY602" ca="1">IF(RESET,0,IF(LOAD_ROM,ROM!AY463,IF(AND(MMU_CLK,MMU_MEMW,CELL("address",AY602)=CELL("address",OFFSET(RAM0,MMU_RAM_X,MMU_RAM_Y))),MMU_VAL,AY602)))</f>
        <v>0</v>
      </c>
      <c r="AZ602" s="50">
        <f t="array" aca="1" ref="AZ602" ca="1">IF(RESET,0,IF(LOAD_ROM,ROM!AZ463,IF(AND(MMU_CLK,MMU_MEMW,CELL("address",AZ602)=CELL("address",OFFSET(RAM0,MMU_RAM_X,MMU_RAM_Y))),MMU_VAL,AZ602)))</f>
        <v>0</v>
      </c>
      <c r="BA602" s="50">
        <f t="array" aca="1" ref="BA602" ca="1">IF(RESET,0,IF(LOAD_ROM,ROM!BA463,IF(AND(MMU_CLK,MMU_MEMW,CELL("address",BA602)=CELL("address",OFFSET(RAM0,MMU_RAM_X,MMU_RAM_Y))),MMU_VAL,BA602)))</f>
        <v>0</v>
      </c>
      <c r="BB602" s="50">
        <f t="array" aca="1" ref="BB602" ca="1">IF(RESET,0,IF(LOAD_ROM,ROM!BB463,IF(AND(MMU_CLK,MMU_MEMW,CELL("address",BB602)=CELL("address",OFFSET(RAM0,MMU_RAM_X,MMU_RAM_Y))),MMU_VAL,BB602)))</f>
        <v>0</v>
      </c>
      <c r="BC602" s="50">
        <f t="array" aca="1" ref="BC602" ca="1">IF(RESET,0,IF(LOAD_ROM,ROM!BC463,IF(AND(MMU_CLK,MMU_MEMW,CELL("address",BC602)=CELL("address",OFFSET(RAM0,MMU_RAM_X,MMU_RAM_Y))),MMU_VAL,BC602)))</f>
        <v>0</v>
      </c>
      <c r="BD602" s="50">
        <f t="array" aca="1" ref="BD602" ca="1">IF(RESET,0,IF(LOAD_ROM,ROM!BD463,IF(AND(MMU_CLK,MMU_MEMW,CELL("address",BD602)=CELL("address",OFFSET(RAM0,MMU_RAM_X,MMU_RAM_Y))),MMU_VAL,BD602)))</f>
        <v>0</v>
      </c>
      <c r="BE602" s="50">
        <f t="array" aca="1" ref="BE602" ca="1">IF(RESET,0,IF(LOAD_ROM,ROM!BE463,IF(AND(MMU_CLK,MMU_MEMW,CELL("address",BE602)=CELL("address",OFFSET(RAM0,MMU_RAM_X,MMU_RAM_Y))),MMU_VAL,BE602)))</f>
        <v>0</v>
      </c>
      <c r="BF602" s="50">
        <f t="array" aca="1" ref="BF602" ca="1">IF(RESET,0,IF(LOAD_ROM,ROM!BF463,IF(AND(MMU_CLK,MMU_MEMW,CELL("address",BF602)=CELL("address",OFFSET(RAM0,MMU_RAM_X,MMU_RAM_Y))),MMU_VAL,BF602)))</f>
        <v>0</v>
      </c>
      <c r="BG602" s="50">
        <f t="array" aca="1" ref="BG602" ca="1">IF(RESET,0,IF(LOAD_ROM,ROM!BG463,IF(AND(MMU_CLK,MMU_MEMW,CELL("address",BG602)=CELL("address",OFFSET(RAM0,MMU_RAM_X,MMU_RAM_Y))),MMU_VAL,BG602)))</f>
        <v>0</v>
      </c>
      <c r="BH602" s="50">
        <f t="array" aca="1" ref="BH602" ca="1">IF(RESET,0,IF(LOAD_ROM,ROM!BH463,IF(AND(MMU_CLK,MMU_MEMW,CELL("address",BH602)=CELL("address",OFFSET(RAM0,MMU_RAM_X,MMU_RAM_Y))),MMU_VAL,BH602)))</f>
        <v>0</v>
      </c>
      <c r="BI602" s="50">
        <f t="array" aca="1" ref="BI602" ca="1">IF(RESET,0,IF(LOAD_ROM,ROM!BI463,IF(AND(MMU_CLK,MMU_MEMW,CELL("address",BI602)=CELL("address",OFFSET(RAM0,MMU_RAM_X,MMU_RAM_Y))),MMU_VAL,BI602)))</f>
        <v>0</v>
      </c>
      <c r="BJ602" s="50">
        <f t="array" aca="1" ref="BJ602" ca="1">IF(RESET,0,IF(LOAD_ROM,ROM!BJ463,IF(AND(MMU_CLK,MMU_MEMW,CELL("address",BJ602)=CELL("address",OFFSET(RAM0,MMU_RAM_X,MMU_RAM_Y))),MMU_VAL,BJ602)))</f>
        <v>0</v>
      </c>
      <c r="BK602" s="50">
        <f t="array" aca="1" ref="BK602" ca="1">IF(RESET,0,IF(LOAD_ROM,ROM!BK463,IF(AND(MMU_CLK,MMU_MEMW,CELL("address",BK602)=CELL("address",OFFSET(RAM0,MMU_RAM_X,MMU_RAM_Y))),MMU_VAL,BK602)))</f>
        <v>0</v>
      </c>
      <c r="BL602" s="50">
        <f t="array" aca="1" ref="BL602" ca="1">IF(RESET,0,IF(LOAD_ROM,ROM!BL463,IF(AND(MMU_CLK,MMU_MEMW,CELL("address",BL602)=CELL("address",OFFSET(RAM0,MMU_RAM_X,MMU_RAM_Y))),MMU_VAL,BL602)))</f>
        <v>0</v>
      </c>
      <c r="BM602" s="50">
        <f t="array" aca="1" ref="BM602" ca="1">IF(RESET,0,IF(LOAD_ROM,ROM!BM463,IF(AND(MMU_CLK,MMU_MEMW,CELL("address",BM602)=CELL("address",OFFSET(RAM0,MMU_RAM_X,MMU_RAM_Y))),MMU_VAL,BM602)))</f>
        <v>0</v>
      </c>
      <c r="BN602" s="50">
        <f t="array" aca="1" ref="BN602" ca="1">IF(RESET,0,IF(LOAD_ROM,ROM!BN463,IF(AND(MMU_CLK,MMU_MEMW,CELL("address",BN602)=CELL("address",OFFSET(RAM0,MMU_RAM_X,MMU_RAM_Y))),MMU_VAL,BN602)))</f>
        <v>0</v>
      </c>
      <c r="BO602" s="50">
        <f t="array" aca="1" ref="BO602" ca="1">IF(RESET,0,IF(LOAD_ROM,ROM!BO463,IF(AND(MMU_CLK,MMU_MEMW,CELL("address",BO602)=CELL("address",OFFSET(RAM0,MMU_RAM_X,MMU_RAM_Y))),MMU_VAL,BO602)))</f>
        <v>0</v>
      </c>
      <c r="BP602" s="50">
        <f t="array" aca="1" ref="BP602" ca="1">IF(RESET,0,IF(LOAD_ROM,ROM!BP463,IF(AND(MMU_CLK,MMU_MEMW,CELL("address",BP602)=CELL("address",OFFSET(RAM0,MMU_RAM_X,MMU_RAM_Y))),MMU_VAL,BP602)))</f>
        <v>0</v>
      </c>
      <c r="BQ602" s="50">
        <f t="array" aca="1" ref="BQ602" ca="1">IF(RESET,0,IF(LOAD_ROM,ROM!BQ463,IF(AND(MMU_CLK,MMU_MEMW,CELL("address",BQ602)=CELL("address",OFFSET(RAM0,MMU_RAM_X,MMU_RAM_Y))),MMU_VAL,BQ602)))</f>
        <v>0</v>
      </c>
      <c r="BR602" s="50">
        <f t="array" aca="1" ref="BR602" ca="1">IF(RESET,0,IF(LOAD_ROM,ROM!BR463,IF(AND(MMU_CLK,MMU_MEMW,CELL("address",BR602)=CELL("address",OFFSET(RAM0,MMU_RAM_X,MMU_RAM_Y))),MMU_VAL,BR602)))</f>
        <v>0</v>
      </c>
      <c r="BS602" s="50">
        <f t="array" aca="1" ref="BS602" ca="1">IF(RESET,0,IF(LOAD_ROM,ROM!BS463,IF(AND(MMU_CLK,MMU_MEMW,CELL("address",BS602)=CELL("address",OFFSET(RAM0,MMU_RAM_X,MMU_RAM_Y))),MMU_VAL,BS602)))</f>
        <v>0</v>
      </c>
      <c r="BT602" s="50">
        <f t="array" aca="1" ref="BT602" ca="1">IF(RESET,0,IF(LOAD_ROM,ROM!BT463,IF(AND(MMU_CLK,MMU_MEMW,CELL("address",BT602)=CELL("address",OFFSET(RAM0,MMU_RAM_X,MMU_RAM_Y))),MMU_VAL,BT602)))</f>
        <v>0</v>
      </c>
      <c r="BU602" s="50">
        <f t="array" aca="1" ref="BU602" ca="1">IF(RESET,0,IF(LOAD_ROM,ROM!BU463,IF(AND(MMU_CLK,MMU_MEMW,CELL("address",BU602)=CELL("address",OFFSET(RAM0,MMU_RAM_X,MMU_RAM_Y))),MMU_VAL,BU602)))</f>
        <v>0</v>
      </c>
      <c r="BV602" s="50">
        <f t="array" aca="1" ref="BV602" ca="1">IF(RESET,0,IF(LOAD_ROM,ROM!BV463,IF(AND(MMU_CLK,MMU_MEMW,CELL("address",BV602)=CELL("address",OFFSET(RAM0,MMU_RAM_X,MMU_RAM_Y))),MMU_VAL,BV602)))</f>
        <v>0</v>
      </c>
      <c r="BW602" s="50">
        <f t="array" aca="1" ref="BW602" ca="1">IF(RESET,0,IF(LOAD_ROM,ROM!BW463,IF(AND(MMU_CLK,MMU_MEMW,CELL("address",BW602)=CELL("address",OFFSET(RAM0,MMU_RAM_X,MMU_RAM_Y))),MMU_VAL,BW602)))</f>
        <v>0</v>
      </c>
      <c r="BX602" s="50">
        <f t="array" aca="1" ref="BX602" ca="1">IF(RESET,0,IF(LOAD_ROM,ROM!BX463,IF(AND(MMU_CLK,MMU_MEMW,CELL("address",BX602)=CELL("address",OFFSET(RAM0,MMU_RAM_X,MMU_RAM_Y))),MMU_VAL,BX602)))</f>
        <v>0</v>
      </c>
      <c r="BY602" s="50">
        <f t="array" aca="1" ref="BY602" ca="1">IF(RESET,0,IF(LOAD_ROM,ROM!BY463,IF(AND(MMU_CLK,MMU_MEMW,CELL("address",BY602)=CELL("address",OFFSET(RAM0,MMU_RAM_X,MMU_RAM_Y))),MMU_VAL,BY602)))</f>
        <v>0</v>
      </c>
      <c r="BZ602" s="50">
        <f t="array" aca="1" ref="BZ602" ca="1">IF(RESET,0,IF(LOAD_ROM,ROM!BZ463,IF(AND(MMU_CLK,MMU_MEMW,CELL("address",BZ602)=CELL("address",OFFSET(RAM0,MMU_RAM_X,MMU_RAM_Y))),MMU_VAL,BZ602)))</f>
        <v>0</v>
      </c>
      <c r="CA602" s="50">
        <f t="array" aca="1" ref="CA602" ca="1">IF(RESET,0,IF(LOAD_ROM,ROM!CA463,IF(AND(MMU_CLK,MMU_MEMW,CELL("address",CA602)=CELL("address",OFFSET(RAM0,MMU_RAM_X,MMU_RAM_Y))),MMU_VAL,CA602)))</f>
        <v>0</v>
      </c>
      <c r="CB602" s="50">
        <f t="array" aca="1" ref="CB602" ca="1">IF(RESET,0,IF(LOAD_ROM,ROM!CB463,IF(AND(MMU_CLK,MMU_MEMW,CELL("address",CB602)=CELL("address",OFFSET(RAM0,MMU_RAM_X,MMU_RAM_Y))),MMU_VAL,CB602)))</f>
        <v>0</v>
      </c>
      <c r="CC602" s="50">
        <f t="array" aca="1" ref="CC602" ca="1">IF(RESET,0,IF(LOAD_ROM,ROM!CC463,IF(AND(MMU_CLK,MMU_MEMW,CELL("address",CC602)=CELL("address",OFFSET(RAM0,MMU_RAM_X,MMU_RAM_Y))),MMU_VAL,CC602)))</f>
        <v>0</v>
      </c>
      <c r="CD602" s="50">
        <f t="array" aca="1" ref="CD602" ca="1">IF(RESET,0,IF(LOAD_ROM,ROM!CD463,IF(AND(MMU_CLK,MMU_MEMW,CELL("address",CD602)=CELL("address",OFFSET(RAM0,MMU_RAM_X,MMU_RAM_Y))),MMU_VAL,CD602)))</f>
        <v>0</v>
      </c>
      <c r="CE602" s="50">
        <f t="array" aca="1" ref="CE602" ca="1">IF(RESET,0,IF(LOAD_ROM,ROM!CE463,IF(AND(MMU_CLK,MMU_MEMW,CELL("address",CE602)=CELL("address",OFFSET(RAM0,MMU_RAM_X,MMU_RAM_Y))),MMU_VAL,CE602)))</f>
        <v>0</v>
      </c>
      <c r="CF602" s="50">
        <f t="array" aca="1" ref="CF602" ca="1">IF(RESET,0,IF(LOAD_ROM,ROM!CF463,IF(AND(MMU_CLK,MMU_MEMW,CELL("address",CF602)=CELL("address",OFFSET(RAM0,MMU_RAM_X,MMU_RAM_Y))),MMU_VAL,CF602)))</f>
        <v>0</v>
      </c>
      <c r="CG602" s="50">
        <f t="array" aca="1" ref="CG602" ca="1">IF(RESET,0,IF(LOAD_ROM,ROM!CG463,IF(AND(MMU_CLK,MMU_MEMW,CELL("address",CG602)=CELL("address",OFFSET(RAM0,MMU_RAM_X,MMU_RAM_Y))),MMU_VAL,CG602)))</f>
        <v>0</v>
      </c>
      <c r="CH602" s="50">
        <f t="array" aca="1" ref="CH602" ca="1">IF(RESET,0,IF(LOAD_ROM,ROM!CH463,IF(AND(MMU_CLK,MMU_MEMW,CELL("address",CH602)=CELL("address",OFFSET(RAM0,MMU_RAM_X,MMU_RAM_Y))),MMU_VAL,CH602)))</f>
        <v>0</v>
      </c>
      <c r="CI602" s="50">
        <f t="array" aca="1" ref="CI602" ca="1">IF(RESET,0,IF(LOAD_ROM,ROM!CI463,IF(AND(MMU_CLK,MMU_MEMW,CELL("address",CI602)=CELL("address",OFFSET(RAM0,MMU_RAM_X,MMU_RAM_Y))),MMU_VAL,CI602)))</f>
        <v>0</v>
      </c>
      <c r="CJ602" s="50">
        <f t="array" aca="1" ref="CJ602" ca="1">IF(RESET,0,IF(LOAD_ROM,ROM!CJ463,IF(AND(MMU_CLK,MMU_MEMW,CELL("address",CJ602)=CELL("address",OFFSET(RAM0,MMU_RAM_X,MMU_RAM_Y))),MMU_VAL,CJ602)))</f>
        <v>0</v>
      </c>
      <c r="CK602" s="50">
        <f t="array" aca="1" ref="CK602" ca="1">IF(RESET,0,IF(LOAD_ROM,ROM!CK463,IF(AND(MMU_CLK,MMU_MEMW,CELL("address",CK602)=CELL("address",OFFSET(RAM0,MMU_RAM_X,MMU_RAM_Y))),MMU_VAL,CK602)))</f>
        <v>0</v>
      </c>
      <c r="CL602" s="50">
        <f t="array" aca="1" ref="CL602" ca="1">IF(RESET,0,IF(LOAD_ROM,ROM!CL463,IF(AND(MMU_CLK,MMU_MEMW,CELL("address",CL602)=CELL("address",OFFSET(RAM0,MMU_RAM_X,MMU_RAM_Y))),MMU_VAL,CL602)))</f>
        <v>0</v>
      </c>
      <c r="CM602" s="50">
        <f t="array" aca="1" ref="CM602" ca="1">IF(RESET,0,IF(LOAD_ROM,ROM!CM463,IF(AND(MMU_CLK,MMU_MEMW,CELL("address",CM602)=CELL("address",OFFSET(RAM0,MMU_RAM_X,MMU_RAM_Y))),MMU_VAL,CM602)))</f>
        <v>0</v>
      </c>
      <c r="CN602" s="50">
        <f t="array" aca="1" ref="CN602" ca="1">IF(RESET,0,IF(LOAD_ROM,ROM!CN463,IF(AND(MMU_CLK,MMU_MEMW,CELL("address",CN602)=CELL("address",OFFSET(RAM0,MMU_RAM_X,MMU_RAM_Y))),MMU_VAL,CN602)))</f>
        <v>0</v>
      </c>
      <c r="CO602" s="50">
        <f t="array" aca="1" ref="CO602" ca="1">IF(RESET,0,IF(LOAD_ROM,ROM!CO463,IF(AND(MMU_CLK,MMU_MEMW,CELL("address",CO602)=CELL("address",OFFSET(RAM0,MMU_RAM_X,MMU_RAM_Y))),MMU_VAL,CO602)))</f>
        <v>0</v>
      </c>
      <c r="CP602" s="50">
        <f t="array" aca="1" ref="CP602" ca="1">IF(RESET,0,IF(LOAD_ROM,ROM!CP463,IF(AND(MMU_CLK,MMU_MEMW,CELL("address",CP602)=CELL("address",OFFSET(RAM0,MMU_RAM_X,MMU_RAM_Y))),MMU_VAL,CP602)))</f>
        <v>0</v>
      </c>
      <c r="CQ602" s="50">
        <f t="array" aca="1" ref="CQ602" ca="1">IF(RESET,0,IF(LOAD_ROM,ROM!CQ463,IF(AND(MMU_CLK,MMU_MEMW,CELL("address",CQ602)=CELL("address",OFFSET(RAM0,MMU_RAM_X,MMU_RAM_Y))),MMU_VAL,CQ602)))</f>
        <v>0</v>
      </c>
      <c r="CR602" s="50">
        <f t="array" aca="1" ref="CR602" ca="1">IF(RESET,0,IF(LOAD_ROM,ROM!CR463,IF(AND(MMU_CLK,MMU_MEMW,CELL("address",CR602)=CELL("address",OFFSET(RAM0,MMU_RAM_X,MMU_RAM_Y))),MMU_VAL,CR602)))</f>
        <v>0</v>
      </c>
      <c r="CS602" s="50">
        <f t="array" aca="1" ref="CS602" ca="1">IF(RESET,0,IF(LOAD_ROM,ROM!CS463,IF(AND(MMU_CLK,MMU_MEMW,CELL("address",CS602)=CELL("address",OFFSET(RAM0,MMU_RAM_X,MMU_RAM_Y))),MMU_VAL,CS602)))</f>
        <v>0</v>
      </c>
      <c r="CT602" s="50">
        <f t="array" aca="1" ref="CT602" ca="1">IF(RESET,0,IF(LOAD_ROM,ROM!CT463,IF(AND(MMU_CLK,MMU_MEMW,CELL("address",CT602)=CELL("address",OFFSET(RAM0,MMU_RAM_X,MMU_RAM_Y))),MMU_VAL,CT602)))</f>
        <v>0</v>
      </c>
      <c r="CU602" s="50">
        <f t="array" aca="1" ref="CU602" ca="1">IF(RESET,0,IF(LOAD_ROM,ROM!CU463,IF(AND(MMU_CLK,MMU_MEMW,CELL("address",CU602)=CELL("address",OFFSET(RAM0,MMU_RAM_X,MMU_RAM_Y))),MMU_VAL,CU602)))</f>
        <v>0</v>
      </c>
      <c r="CV602" s="50">
        <f t="array" aca="1" ref="CV602" ca="1">IF(RESET,0,IF(LOAD_ROM,ROM!CV463,IF(AND(MMU_CLK,MMU_MEMW,CELL("address",CV602)=CELL("address",OFFSET(RAM0,MMU_RAM_X,MMU_RAM_Y))),MMU_VAL,CV602)))</f>
        <v>0</v>
      </c>
      <c r="CW602" s="50">
        <f t="array" aca="1" ref="CW602" ca="1">IF(RESET,0,IF(LOAD_ROM,ROM!CW463,IF(AND(MMU_CLK,MMU_MEMW,CELL("address",CW602)=CELL("address",OFFSET(RAM0,MMU_RAM_X,MMU_RAM_Y))),MMU_VAL,CW602)))</f>
        <v>0</v>
      </c>
      <c r="CX602" s="50">
        <f t="array" aca="1" ref="CX602" ca="1">IF(RESET,0,IF(LOAD_ROM,ROM!CX463,IF(AND(MMU_CLK,MMU_MEMW,CELL("address",CX602)=CELL("address",OFFSET(RAM0,MMU_RAM_X,MMU_RAM_Y))),MMU_VAL,CX602)))</f>
        <v>0</v>
      </c>
      <c r="CY602" s="50">
        <f t="array" aca="1" ref="CY602" ca="1">IF(RESET,0,IF(LOAD_ROM,ROM!CY463,IF(AND(MMU_CLK,MMU_MEMW,CELL("address",CY602)=CELL("address",OFFSET(RAM0,MMU_RAM_X,MMU_RAM_Y))),MMU_VAL,CY602)))</f>
        <v>0</v>
      </c>
      <c r="CZ602" s="50">
        <f t="array" aca="1" ref="CZ602" ca="1">IF(RESET,0,IF(LOAD_ROM,ROM!CZ463,IF(AND(MMU_CLK,MMU_MEMW,CELL("address",CZ602)=CELL("address",OFFSET(RAM0,MMU_RAM_X,MMU_RAM_Y))),MMU_VAL,CZ602)))</f>
        <v>0</v>
      </c>
      <c r="DA602" s="50">
        <f t="array" aca="1" ref="DA602" ca="1">IF(RESET,0,IF(LOAD_ROM,ROM!DA463,IF(AND(MMU_CLK,MMU_MEMW,CELL("address",DA602)=CELL("address",OFFSET(RAM0,MMU_RAM_X,MMU_RAM_Y))),MMU_VAL,DA602)))</f>
        <v>0</v>
      </c>
      <c r="DB602" s="50">
        <f t="array" aca="1" ref="DB602" ca="1">IF(RESET,0,IF(LOAD_ROM,ROM!DB463,IF(AND(MMU_CLK,MMU_MEMW,CELL("address",DB602)=CELL("address",OFFSET(RAM0,MMU_RAM_X,MMU_RAM_Y))),MMU_VAL,DB602)))</f>
        <v>0</v>
      </c>
      <c r="DC602" s="50">
        <f t="array" aca="1" ref="DC602" ca="1">IF(RESET,0,IF(LOAD_ROM,ROM!DC463,IF(AND(MMU_CLK,MMU_MEMW,CELL("address",DC602)=CELL("address",OFFSET(RAM0,MMU_RAM_X,MMU_RAM_Y))),MMU_VAL,DC602)))</f>
        <v>0</v>
      </c>
      <c r="DD602" s="50">
        <f t="array" aca="1" ref="DD602" ca="1">IF(RESET,0,IF(LOAD_ROM,ROM!DD463,IF(AND(MMU_CLK,MMU_MEMW,CELL("address",DD602)=CELL("address",OFFSET(RAM0,MMU_RAM_X,MMU_RAM_Y))),MMU_VAL,DD602)))</f>
        <v>0</v>
      </c>
      <c r="DE602" s="50">
        <f t="array" aca="1" ref="DE602" ca="1">IF(RESET,0,IF(LOAD_ROM,ROM!DE463,IF(AND(MMU_CLK,MMU_MEMW,CELL("address",DE602)=CELL("address",OFFSET(RAM0,MMU_RAM_X,MMU_RAM_Y))),MMU_VAL,DE602)))</f>
        <v>0</v>
      </c>
      <c r="DF602" s="50">
        <f t="array" aca="1" ref="DF602" ca="1">IF(RESET,0,IF(LOAD_ROM,ROM!DF463,IF(AND(MMU_CLK,MMU_MEMW,CELL("address",DF602)=CELL("address",OFFSET(RAM0,MMU_RAM_X,MMU_RAM_Y))),MMU_VAL,DF602)))</f>
        <v>0</v>
      </c>
      <c r="DG602" s="50">
        <f t="array" aca="1" ref="DG602" ca="1">IF(RESET,0,IF(LOAD_ROM,ROM!DG463,IF(AND(MMU_CLK,MMU_MEMW,CELL("address",DG602)=CELL("address",OFFSET(RAM0,MMU_RAM_X,MMU_RAM_Y))),MMU_VAL,DG602)))</f>
        <v>0</v>
      </c>
      <c r="DH602" s="50">
        <f t="array" aca="1" ref="DH602" ca="1">IF(RESET,0,IF(LOAD_ROM,ROM!DH463,IF(AND(MMU_CLK,MMU_MEMW,CELL("address",DH602)=CELL("address",OFFSET(RAM0,MMU_RAM_X,MMU_RAM_Y))),MMU_VAL,DH602)))</f>
        <v>0</v>
      </c>
      <c r="DI602" s="50">
        <f t="array" aca="1" ref="DI602" ca="1">IF(RESET,0,IF(LOAD_ROM,ROM!DI463,IF(AND(MMU_CLK,MMU_MEMW,CELL("address",DI602)=CELL("address",OFFSET(RAM0,MMU_RAM_X,MMU_RAM_Y))),MMU_VAL,DI602)))</f>
        <v>0</v>
      </c>
      <c r="DJ602" s="50">
        <f t="array" aca="1" ref="DJ602" ca="1">IF(RESET,0,IF(LOAD_ROM,ROM!DJ463,IF(AND(MMU_CLK,MMU_MEMW,CELL("address",DJ602)=CELL("address",OFFSET(RAM0,MMU_RAM_X,MMU_RAM_Y))),MMU_VAL,DJ602)))</f>
        <v>0</v>
      </c>
      <c r="DK602" s="50">
        <f t="array" aca="1" ref="DK602" ca="1">IF(RESET,0,IF(LOAD_ROM,ROM!DK463,IF(AND(MMU_CLK,MMU_MEMW,CELL("address",DK602)=CELL("address",OFFSET(RAM0,MMU_RAM_X,MMU_RAM_Y))),MMU_VAL,DK602)))</f>
        <v>0</v>
      </c>
      <c r="DL602" s="50">
        <f t="array" aca="1" ref="DL602" ca="1">IF(RESET,0,IF(LOAD_ROM,ROM!DL463,IF(AND(MMU_CLK,MMU_MEMW,CELL("address",DL602)=CELL("address",OFFSET(RAM0,MMU_RAM_X,MMU_RAM_Y))),MMU_VAL,DL602)))</f>
        <v>0</v>
      </c>
      <c r="DM602" s="50">
        <f t="array" aca="1" ref="DM602" ca="1">IF(RESET,0,IF(LOAD_ROM,ROM!DM463,IF(AND(MMU_CLK,MMU_MEMW,CELL("address",DM602)=CELL("address",OFFSET(RAM0,MMU_RAM_X,MMU_RAM_Y))),MMU_VAL,DM602)))</f>
        <v>0</v>
      </c>
      <c r="DN602" s="50">
        <f t="array" aca="1" ref="DN602" ca="1">IF(RESET,0,IF(LOAD_ROM,ROM!DN463,IF(AND(MMU_CLK,MMU_MEMW,CELL("address",DN602)=CELL("address",OFFSET(RAM0,MMU_RAM_X,MMU_RAM_Y))),MMU_VAL,DN602)))</f>
        <v>0</v>
      </c>
      <c r="DO602" s="50">
        <f t="array" aca="1" ref="DO602" ca="1">IF(RESET,0,IF(LOAD_ROM,ROM!DO463,IF(AND(MMU_CLK,MMU_MEMW,CELL("address",DO602)=CELL("address",OFFSET(RAM0,MMU_RAM_X,MMU_RAM_Y))),MMU_VAL,DO602)))</f>
        <v>0</v>
      </c>
      <c r="DP602" s="50">
        <f t="array" aca="1" ref="DP602" ca="1">IF(RESET,0,IF(LOAD_ROM,ROM!DP463,IF(AND(MMU_CLK,MMU_MEMW,CELL("address",DP602)=CELL("address",OFFSET(RAM0,MMU_RAM_X,MMU_RAM_Y))),MMU_VAL,DP602)))</f>
        <v>0</v>
      </c>
      <c r="DQ602" s="50">
        <f t="array" aca="1" ref="DQ602" ca="1">IF(RESET,0,IF(LOAD_ROM,ROM!DQ463,IF(AND(MMU_CLK,MMU_MEMW,CELL("address",DQ602)=CELL("address",OFFSET(RAM0,MMU_RAM_X,MMU_RAM_Y))),MMU_VAL,DQ602)))</f>
        <v>0</v>
      </c>
      <c r="DR602" s="50">
        <f t="array" aca="1" ref="DR602" ca="1">IF(RESET,0,IF(LOAD_ROM,ROM!DR463,IF(AND(MMU_CLK,MMU_MEMW,CELL("address",DR602)=CELL("address",OFFSET(RAM0,MMU_RAM_X,MMU_RAM_Y))),MMU_VAL,DR602)))</f>
        <v>0</v>
      </c>
      <c r="DS602" s="50">
        <f t="array" aca="1" ref="DS602" ca="1">IF(RESET,0,IF(LOAD_ROM,ROM!DS463,IF(AND(MMU_CLK,MMU_MEMW,CELL("address",DS602)=CELL("address",OFFSET(RAM0,MMU_RAM_X,MMU_RAM_Y))),MMU_VAL,DS602)))</f>
        <v>0</v>
      </c>
      <c r="DT602" s="50">
        <f t="array" aca="1" ref="DT602" ca="1">IF(RESET,0,IF(LOAD_ROM,ROM!DT463,IF(AND(MMU_CLK,MMU_MEMW,CELL("address",DT602)=CELL("address",OFFSET(RAM0,MMU_RAM_X,MMU_RAM_Y))),MMU_VAL,DT602)))</f>
        <v>0</v>
      </c>
      <c r="DU602" s="50">
        <f t="array" aca="1" ref="DU602" ca="1">IF(RESET,0,IF(LOAD_ROM,ROM!DU463,IF(AND(MMU_CLK,MMU_MEMW,CELL("address",DU602)=CELL("address",OFFSET(RAM0,MMU_RAM_X,MMU_RAM_Y))),MMU_VAL,DU602)))</f>
        <v>0</v>
      </c>
      <c r="DV602" s="50">
        <f t="array" aca="1" ref="DV602" ca="1">IF(RESET,0,IF(LOAD_ROM,ROM!DV463,IF(AND(MMU_CLK,MMU_MEMW,CELL("address",DV602)=CELL("address",OFFSET(RAM0,MMU_RAM_X,MMU_RAM_Y))),MMU_VAL,DV602)))</f>
        <v>0</v>
      </c>
      <c r="DW602" s="50">
        <f t="array" aca="1" ref="DW602" ca="1">IF(RESET,0,IF(LOAD_ROM,ROM!DW463,IF(AND(MMU_CLK,MMU_MEMW,CELL("address",DW602)=CELL("address",OFFSET(RAM0,MMU_RAM_X,MMU_RAM_Y))),MMU_VAL,DW602)))</f>
        <v>0</v>
      </c>
      <c r="DX602" s="50">
        <f t="array" aca="1" ref="DX602" ca="1">IF(RESET,0,IF(LOAD_ROM,ROM!DX463,IF(AND(MMU_CLK,MMU_MEMW,CELL("address",DX602)=CELL("address",OFFSET(RAM0,MMU_RAM_X,MMU_RAM_Y))),MMU_VAL,DX602)))</f>
        <v>0</v>
      </c>
    </row>
    <row r="603" spans="1:128" x14ac:dyDescent="0.35">
      <c r="A603" s="50">
        <f t="array" aca="1" ref="A603" ca="1">IF(RESET,0,IF(LOAD_ROM,ROM!A464,IF(AND(MMU_CLK,MMU_MEMW,CELL("address",A603)=CELL("address",OFFSET(RAM0,MMU_RAM_X,MMU_RAM_Y))),MMU_VAL,A603)))</f>
        <v>0</v>
      </c>
      <c r="B603" s="50">
        <f t="array" aca="1" ref="B603" ca="1">IF(RESET,0,IF(LOAD_ROM,ROM!B464,IF(AND(MMU_CLK,MMU_MEMW,CELL("address",B603)=CELL("address",OFFSET(RAM0,MMU_RAM_X,MMU_RAM_Y))),MMU_VAL,B603)))</f>
        <v>0</v>
      </c>
      <c r="C603" s="50">
        <f t="array" aca="1" ref="C603" ca="1">IF(RESET,0,IF(LOAD_ROM,ROM!C464,IF(AND(MMU_CLK,MMU_MEMW,CELL("address",C603)=CELL("address",OFFSET(RAM0,MMU_RAM_X,MMU_RAM_Y))),MMU_VAL,C603)))</f>
        <v>0</v>
      </c>
      <c r="D603" s="50">
        <f t="array" aca="1" ref="D603" ca="1">IF(RESET,0,IF(LOAD_ROM,ROM!D464,IF(AND(MMU_CLK,MMU_MEMW,CELL("address",D603)=CELL("address",OFFSET(RAM0,MMU_RAM_X,MMU_RAM_Y))),MMU_VAL,D603)))</f>
        <v>0</v>
      </c>
      <c r="E603" s="50">
        <f t="array" aca="1" ref="E603" ca="1">IF(RESET,0,IF(LOAD_ROM,ROM!E464,IF(AND(MMU_CLK,MMU_MEMW,CELL("address",E603)=CELL("address",OFFSET(RAM0,MMU_RAM_X,MMU_RAM_Y))),MMU_VAL,E603)))</f>
        <v>0</v>
      </c>
      <c r="F603" s="50">
        <f t="array" aca="1" ref="F603" ca="1">IF(RESET,0,IF(LOAD_ROM,ROM!F464,IF(AND(MMU_CLK,MMU_MEMW,CELL("address",F603)=CELL("address",OFFSET(RAM0,MMU_RAM_X,MMU_RAM_Y))),MMU_VAL,F603)))</f>
        <v>0</v>
      </c>
      <c r="G603" s="50">
        <f t="array" aca="1" ref="G603" ca="1">IF(RESET,0,IF(LOAD_ROM,ROM!G464,IF(AND(MMU_CLK,MMU_MEMW,CELL("address",G603)=CELL("address",OFFSET(RAM0,MMU_RAM_X,MMU_RAM_Y))),MMU_VAL,G603)))</f>
        <v>0</v>
      </c>
      <c r="H603" s="50">
        <f t="array" aca="1" ref="H603" ca="1">IF(RESET,0,IF(LOAD_ROM,ROM!H464,IF(AND(MMU_CLK,MMU_MEMW,CELL("address",H603)=CELL("address",OFFSET(RAM0,MMU_RAM_X,MMU_RAM_Y))),MMU_VAL,H603)))</f>
        <v>0</v>
      </c>
      <c r="I603" s="50">
        <f t="array" aca="1" ref="I603" ca="1">IF(RESET,0,IF(LOAD_ROM,ROM!I464,IF(AND(MMU_CLK,MMU_MEMW,CELL("address",I603)=CELL("address",OFFSET(RAM0,MMU_RAM_X,MMU_RAM_Y))),MMU_VAL,I603)))</f>
        <v>0</v>
      </c>
      <c r="J603" s="50">
        <f t="array" aca="1" ref="J603" ca="1">IF(RESET,0,IF(LOAD_ROM,ROM!J464,IF(AND(MMU_CLK,MMU_MEMW,CELL("address",J603)=CELL("address",OFFSET(RAM0,MMU_RAM_X,MMU_RAM_Y))),MMU_VAL,J603)))</f>
        <v>0</v>
      </c>
      <c r="K603" s="50">
        <f t="array" aca="1" ref="K603" ca="1">IF(RESET,0,IF(LOAD_ROM,ROM!K464,IF(AND(MMU_CLK,MMU_MEMW,CELL("address",K603)=CELL("address",OFFSET(RAM0,MMU_RAM_X,MMU_RAM_Y))),MMU_VAL,K603)))</f>
        <v>0</v>
      </c>
      <c r="L603" s="50">
        <f t="array" aca="1" ref="L603" ca="1">IF(RESET,0,IF(LOAD_ROM,ROM!L464,IF(AND(MMU_CLK,MMU_MEMW,CELL("address",L603)=CELL("address",OFFSET(RAM0,MMU_RAM_X,MMU_RAM_Y))),MMU_VAL,L603)))</f>
        <v>0</v>
      </c>
      <c r="M603" s="50">
        <f t="array" aca="1" ref="M603" ca="1">IF(RESET,0,IF(LOAD_ROM,ROM!M464,IF(AND(MMU_CLK,MMU_MEMW,CELL("address",M603)=CELL("address",OFFSET(RAM0,MMU_RAM_X,MMU_RAM_Y))),MMU_VAL,M603)))</f>
        <v>0</v>
      </c>
      <c r="N603" s="50">
        <f t="array" aca="1" ref="N603" ca="1">IF(RESET,0,IF(LOAD_ROM,ROM!N464,IF(AND(MMU_CLK,MMU_MEMW,CELL("address",N603)=CELL("address",OFFSET(RAM0,MMU_RAM_X,MMU_RAM_Y))),MMU_VAL,N603)))</f>
        <v>0</v>
      </c>
      <c r="O603" s="50">
        <f t="array" aca="1" ref="O603" ca="1">IF(RESET,0,IF(LOAD_ROM,ROM!O464,IF(AND(MMU_CLK,MMU_MEMW,CELL("address",O603)=CELL("address",OFFSET(RAM0,MMU_RAM_X,MMU_RAM_Y))),MMU_VAL,O603)))</f>
        <v>0</v>
      </c>
      <c r="P603" s="50">
        <f t="array" aca="1" ref="P603" ca="1">IF(RESET,0,IF(LOAD_ROM,ROM!P464,IF(AND(MMU_CLK,MMU_MEMW,CELL("address",P603)=CELL("address",OFFSET(RAM0,MMU_RAM_X,MMU_RAM_Y))),MMU_VAL,P603)))</f>
        <v>0</v>
      </c>
      <c r="Q603" s="50">
        <f t="array" aca="1" ref="Q603" ca="1">IF(RESET,0,IF(LOAD_ROM,ROM!Q464,IF(AND(MMU_CLK,MMU_MEMW,CELL("address",Q603)=CELL("address",OFFSET(RAM0,MMU_RAM_X,MMU_RAM_Y))),MMU_VAL,Q603)))</f>
        <v>0</v>
      </c>
      <c r="R603" s="50">
        <f t="array" aca="1" ref="R603" ca="1">IF(RESET,0,IF(LOAD_ROM,ROM!R464,IF(AND(MMU_CLK,MMU_MEMW,CELL("address",R603)=CELL("address",OFFSET(RAM0,MMU_RAM_X,MMU_RAM_Y))),MMU_VAL,R603)))</f>
        <v>0</v>
      </c>
      <c r="S603" s="50">
        <f t="array" aca="1" ref="S603" ca="1">IF(RESET,0,IF(LOAD_ROM,ROM!S464,IF(AND(MMU_CLK,MMU_MEMW,CELL("address",S603)=CELL("address",OFFSET(RAM0,MMU_RAM_X,MMU_RAM_Y))),MMU_VAL,S603)))</f>
        <v>0</v>
      </c>
      <c r="T603" s="50">
        <f t="array" aca="1" ref="T603" ca="1">IF(RESET,0,IF(LOAD_ROM,ROM!T464,IF(AND(MMU_CLK,MMU_MEMW,CELL("address",T603)=CELL("address",OFFSET(RAM0,MMU_RAM_X,MMU_RAM_Y))),MMU_VAL,T603)))</f>
        <v>0</v>
      </c>
      <c r="U603" s="50">
        <f t="array" aca="1" ref="U603" ca="1">IF(RESET,0,IF(LOAD_ROM,ROM!U464,IF(AND(MMU_CLK,MMU_MEMW,CELL("address",U603)=CELL("address",OFFSET(RAM0,MMU_RAM_X,MMU_RAM_Y))),MMU_VAL,U603)))</f>
        <v>0</v>
      </c>
      <c r="V603" s="50">
        <f t="array" aca="1" ref="V603" ca="1">IF(RESET,0,IF(LOAD_ROM,ROM!V464,IF(AND(MMU_CLK,MMU_MEMW,CELL("address",V603)=CELL("address",OFFSET(RAM0,MMU_RAM_X,MMU_RAM_Y))),MMU_VAL,V603)))</f>
        <v>0</v>
      </c>
      <c r="W603" s="50">
        <f t="array" aca="1" ref="W603" ca="1">IF(RESET,0,IF(LOAD_ROM,ROM!W464,IF(AND(MMU_CLK,MMU_MEMW,CELL("address",W603)=CELL("address",OFFSET(RAM0,MMU_RAM_X,MMU_RAM_Y))),MMU_VAL,W603)))</f>
        <v>0</v>
      </c>
      <c r="X603" s="50">
        <f t="array" aca="1" ref="X603" ca="1">IF(RESET,0,IF(LOAD_ROM,ROM!X464,IF(AND(MMU_CLK,MMU_MEMW,CELL("address",X603)=CELL("address",OFFSET(RAM0,MMU_RAM_X,MMU_RAM_Y))),MMU_VAL,X603)))</f>
        <v>0</v>
      </c>
      <c r="Y603" s="50">
        <f t="array" aca="1" ref="Y603" ca="1">IF(RESET,0,IF(LOAD_ROM,ROM!Y464,IF(AND(MMU_CLK,MMU_MEMW,CELL("address",Y603)=CELL("address",OFFSET(RAM0,MMU_RAM_X,MMU_RAM_Y))),MMU_VAL,Y603)))</f>
        <v>0</v>
      </c>
      <c r="Z603" s="50">
        <f t="array" aca="1" ref="Z603" ca="1">IF(RESET,0,IF(LOAD_ROM,ROM!Z464,IF(AND(MMU_CLK,MMU_MEMW,CELL("address",Z603)=CELL("address",OFFSET(RAM0,MMU_RAM_X,MMU_RAM_Y))),MMU_VAL,Z603)))</f>
        <v>0</v>
      </c>
      <c r="AA603" s="50">
        <f t="array" aca="1" ref="AA603" ca="1">IF(RESET,0,IF(LOAD_ROM,ROM!AA464,IF(AND(MMU_CLK,MMU_MEMW,CELL("address",AA603)=CELL("address",OFFSET(RAM0,MMU_RAM_X,MMU_RAM_Y))),MMU_VAL,AA603)))</f>
        <v>0</v>
      </c>
      <c r="AB603" s="50">
        <f t="array" aca="1" ref="AB603" ca="1">IF(RESET,0,IF(LOAD_ROM,ROM!AB464,IF(AND(MMU_CLK,MMU_MEMW,CELL("address",AB603)=CELL("address",OFFSET(RAM0,MMU_RAM_X,MMU_RAM_Y))),MMU_VAL,AB603)))</f>
        <v>0</v>
      </c>
      <c r="AC603" s="50">
        <f t="array" aca="1" ref="AC603" ca="1">IF(RESET,0,IF(LOAD_ROM,ROM!AC464,IF(AND(MMU_CLK,MMU_MEMW,CELL("address",AC603)=CELL("address",OFFSET(RAM0,MMU_RAM_X,MMU_RAM_Y))),MMU_VAL,AC603)))</f>
        <v>0</v>
      </c>
      <c r="AD603" s="50">
        <f t="array" aca="1" ref="AD603" ca="1">IF(RESET,0,IF(LOAD_ROM,ROM!AD464,IF(AND(MMU_CLK,MMU_MEMW,CELL("address",AD603)=CELL("address",OFFSET(RAM0,MMU_RAM_X,MMU_RAM_Y))),MMU_VAL,AD603)))</f>
        <v>0</v>
      </c>
      <c r="AE603" s="50">
        <f t="array" aca="1" ref="AE603" ca="1">IF(RESET,0,IF(LOAD_ROM,ROM!AE464,IF(AND(MMU_CLK,MMU_MEMW,CELL("address",AE603)=CELL("address",OFFSET(RAM0,MMU_RAM_X,MMU_RAM_Y))),MMU_VAL,AE603)))</f>
        <v>0</v>
      </c>
      <c r="AF603" s="50">
        <f t="array" aca="1" ref="AF603" ca="1">IF(RESET,0,IF(LOAD_ROM,ROM!AF464,IF(AND(MMU_CLK,MMU_MEMW,CELL("address",AF603)=CELL("address",OFFSET(RAM0,MMU_RAM_X,MMU_RAM_Y))),MMU_VAL,AF603)))</f>
        <v>0</v>
      </c>
      <c r="AG603" s="50">
        <f t="array" aca="1" ref="AG603" ca="1">IF(RESET,0,IF(LOAD_ROM,ROM!AG464,IF(AND(MMU_CLK,MMU_MEMW,CELL("address",AG603)=CELL("address",OFFSET(RAM0,MMU_RAM_X,MMU_RAM_Y))),MMU_VAL,AG603)))</f>
        <v>0</v>
      </c>
      <c r="AH603" s="50">
        <f t="array" aca="1" ref="AH603" ca="1">IF(RESET,0,IF(LOAD_ROM,ROM!AH464,IF(AND(MMU_CLK,MMU_MEMW,CELL("address",AH603)=CELL("address",OFFSET(RAM0,MMU_RAM_X,MMU_RAM_Y))),MMU_VAL,AH603)))</f>
        <v>0</v>
      </c>
      <c r="AI603" s="50">
        <f t="array" aca="1" ref="AI603" ca="1">IF(RESET,0,IF(LOAD_ROM,ROM!AI464,IF(AND(MMU_CLK,MMU_MEMW,CELL("address",AI603)=CELL("address",OFFSET(RAM0,MMU_RAM_X,MMU_RAM_Y))),MMU_VAL,AI603)))</f>
        <v>0</v>
      </c>
      <c r="AJ603" s="50">
        <f t="array" aca="1" ref="AJ603" ca="1">IF(RESET,0,IF(LOAD_ROM,ROM!AJ464,IF(AND(MMU_CLK,MMU_MEMW,CELL("address",AJ603)=CELL("address",OFFSET(RAM0,MMU_RAM_X,MMU_RAM_Y))),MMU_VAL,AJ603)))</f>
        <v>0</v>
      </c>
      <c r="AK603" s="50">
        <f t="array" aca="1" ref="AK603" ca="1">IF(RESET,0,IF(LOAD_ROM,ROM!AK464,IF(AND(MMU_CLK,MMU_MEMW,CELL("address",AK603)=CELL("address",OFFSET(RAM0,MMU_RAM_X,MMU_RAM_Y))),MMU_VAL,AK603)))</f>
        <v>0</v>
      </c>
      <c r="AL603" s="50">
        <f t="array" aca="1" ref="AL603" ca="1">IF(RESET,0,IF(LOAD_ROM,ROM!AL464,IF(AND(MMU_CLK,MMU_MEMW,CELL("address",AL603)=CELL("address",OFFSET(RAM0,MMU_RAM_X,MMU_RAM_Y))),MMU_VAL,AL603)))</f>
        <v>0</v>
      </c>
      <c r="AM603" s="50">
        <f t="array" aca="1" ref="AM603" ca="1">IF(RESET,0,IF(LOAD_ROM,ROM!AM464,IF(AND(MMU_CLK,MMU_MEMW,CELL("address",AM603)=CELL("address",OFFSET(RAM0,MMU_RAM_X,MMU_RAM_Y))),MMU_VAL,AM603)))</f>
        <v>0</v>
      </c>
      <c r="AN603" s="50">
        <f t="array" aca="1" ref="AN603" ca="1">IF(RESET,0,IF(LOAD_ROM,ROM!AN464,IF(AND(MMU_CLK,MMU_MEMW,CELL("address",AN603)=CELL("address",OFFSET(RAM0,MMU_RAM_X,MMU_RAM_Y))),MMU_VAL,AN603)))</f>
        <v>0</v>
      </c>
      <c r="AO603" s="50">
        <f t="array" aca="1" ref="AO603" ca="1">IF(RESET,0,IF(LOAD_ROM,ROM!AO464,IF(AND(MMU_CLK,MMU_MEMW,CELL("address",AO603)=CELL("address",OFFSET(RAM0,MMU_RAM_X,MMU_RAM_Y))),MMU_VAL,AO603)))</f>
        <v>0</v>
      </c>
      <c r="AP603" s="50">
        <f t="array" aca="1" ref="AP603" ca="1">IF(RESET,0,IF(LOAD_ROM,ROM!AP464,IF(AND(MMU_CLK,MMU_MEMW,CELL("address",AP603)=CELL("address",OFFSET(RAM0,MMU_RAM_X,MMU_RAM_Y))),MMU_VAL,AP603)))</f>
        <v>0</v>
      </c>
      <c r="AQ603" s="50">
        <f t="array" aca="1" ref="AQ603" ca="1">IF(RESET,0,IF(LOAD_ROM,ROM!AQ464,IF(AND(MMU_CLK,MMU_MEMW,CELL("address",AQ603)=CELL("address",OFFSET(RAM0,MMU_RAM_X,MMU_RAM_Y))),MMU_VAL,AQ603)))</f>
        <v>0</v>
      </c>
      <c r="AR603" s="50">
        <f t="array" aca="1" ref="AR603" ca="1">IF(RESET,0,IF(LOAD_ROM,ROM!AR464,IF(AND(MMU_CLK,MMU_MEMW,CELL("address",AR603)=CELL("address",OFFSET(RAM0,MMU_RAM_X,MMU_RAM_Y))),MMU_VAL,AR603)))</f>
        <v>0</v>
      </c>
      <c r="AS603" s="50">
        <f t="array" aca="1" ref="AS603" ca="1">IF(RESET,0,IF(LOAD_ROM,ROM!AS464,IF(AND(MMU_CLK,MMU_MEMW,CELL("address",AS603)=CELL("address",OFFSET(RAM0,MMU_RAM_X,MMU_RAM_Y))),MMU_VAL,AS603)))</f>
        <v>0</v>
      </c>
      <c r="AT603" s="50">
        <f t="array" aca="1" ref="AT603" ca="1">IF(RESET,0,IF(LOAD_ROM,ROM!AT464,IF(AND(MMU_CLK,MMU_MEMW,CELL("address",AT603)=CELL("address",OFFSET(RAM0,MMU_RAM_X,MMU_RAM_Y))),MMU_VAL,AT603)))</f>
        <v>0</v>
      </c>
      <c r="AU603" s="50">
        <f t="array" aca="1" ref="AU603" ca="1">IF(RESET,0,IF(LOAD_ROM,ROM!AU464,IF(AND(MMU_CLK,MMU_MEMW,CELL("address",AU603)=CELL("address",OFFSET(RAM0,MMU_RAM_X,MMU_RAM_Y))),MMU_VAL,AU603)))</f>
        <v>0</v>
      </c>
      <c r="AV603" s="50">
        <f t="array" aca="1" ref="AV603" ca="1">IF(RESET,0,IF(LOAD_ROM,ROM!AV464,IF(AND(MMU_CLK,MMU_MEMW,CELL("address",AV603)=CELL("address",OFFSET(RAM0,MMU_RAM_X,MMU_RAM_Y))),MMU_VAL,AV603)))</f>
        <v>0</v>
      </c>
      <c r="AW603" s="50">
        <f t="array" aca="1" ref="AW603" ca="1">IF(RESET,0,IF(LOAD_ROM,ROM!AW464,IF(AND(MMU_CLK,MMU_MEMW,CELL("address",AW603)=CELL("address",OFFSET(RAM0,MMU_RAM_X,MMU_RAM_Y))),MMU_VAL,AW603)))</f>
        <v>0</v>
      </c>
      <c r="AX603" s="50">
        <f t="array" aca="1" ref="AX603" ca="1">IF(RESET,0,IF(LOAD_ROM,ROM!AX464,IF(AND(MMU_CLK,MMU_MEMW,CELL("address",AX603)=CELL("address",OFFSET(RAM0,MMU_RAM_X,MMU_RAM_Y))),MMU_VAL,AX603)))</f>
        <v>0</v>
      </c>
      <c r="AY603" s="50">
        <f t="array" aca="1" ref="AY603" ca="1">IF(RESET,0,IF(LOAD_ROM,ROM!AY464,IF(AND(MMU_CLK,MMU_MEMW,CELL("address",AY603)=CELL("address",OFFSET(RAM0,MMU_RAM_X,MMU_RAM_Y))),MMU_VAL,AY603)))</f>
        <v>0</v>
      </c>
      <c r="AZ603" s="50">
        <f t="array" aca="1" ref="AZ603" ca="1">IF(RESET,0,IF(LOAD_ROM,ROM!AZ464,IF(AND(MMU_CLK,MMU_MEMW,CELL("address",AZ603)=CELL("address",OFFSET(RAM0,MMU_RAM_X,MMU_RAM_Y))),MMU_VAL,AZ603)))</f>
        <v>0</v>
      </c>
      <c r="BA603" s="50">
        <f t="array" aca="1" ref="BA603" ca="1">IF(RESET,0,IF(LOAD_ROM,ROM!BA464,IF(AND(MMU_CLK,MMU_MEMW,CELL("address",BA603)=CELL("address",OFFSET(RAM0,MMU_RAM_X,MMU_RAM_Y))),MMU_VAL,BA603)))</f>
        <v>0</v>
      </c>
      <c r="BB603" s="50">
        <f t="array" aca="1" ref="BB603" ca="1">IF(RESET,0,IF(LOAD_ROM,ROM!BB464,IF(AND(MMU_CLK,MMU_MEMW,CELL("address",BB603)=CELL("address",OFFSET(RAM0,MMU_RAM_X,MMU_RAM_Y))),MMU_VAL,BB603)))</f>
        <v>0</v>
      </c>
      <c r="BC603" s="50">
        <f t="array" aca="1" ref="BC603" ca="1">IF(RESET,0,IF(LOAD_ROM,ROM!BC464,IF(AND(MMU_CLK,MMU_MEMW,CELL("address",BC603)=CELL("address",OFFSET(RAM0,MMU_RAM_X,MMU_RAM_Y))),MMU_VAL,BC603)))</f>
        <v>0</v>
      </c>
      <c r="BD603" s="50">
        <f t="array" aca="1" ref="BD603" ca="1">IF(RESET,0,IF(LOAD_ROM,ROM!BD464,IF(AND(MMU_CLK,MMU_MEMW,CELL("address",BD603)=CELL("address",OFFSET(RAM0,MMU_RAM_X,MMU_RAM_Y))),MMU_VAL,BD603)))</f>
        <v>0</v>
      </c>
      <c r="BE603" s="50">
        <f t="array" aca="1" ref="BE603" ca="1">IF(RESET,0,IF(LOAD_ROM,ROM!BE464,IF(AND(MMU_CLK,MMU_MEMW,CELL("address",BE603)=CELL("address",OFFSET(RAM0,MMU_RAM_X,MMU_RAM_Y))),MMU_VAL,BE603)))</f>
        <v>0</v>
      </c>
      <c r="BF603" s="50">
        <f t="array" aca="1" ref="BF603" ca="1">IF(RESET,0,IF(LOAD_ROM,ROM!BF464,IF(AND(MMU_CLK,MMU_MEMW,CELL("address",BF603)=CELL("address",OFFSET(RAM0,MMU_RAM_X,MMU_RAM_Y))),MMU_VAL,BF603)))</f>
        <v>0</v>
      </c>
      <c r="BG603" s="50">
        <f t="array" aca="1" ref="BG603" ca="1">IF(RESET,0,IF(LOAD_ROM,ROM!BG464,IF(AND(MMU_CLK,MMU_MEMW,CELL("address",BG603)=CELL("address",OFFSET(RAM0,MMU_RAM_X,MMU_RAM_Y))),MMU_VAL,BG603)))</f>
        <v>0</v>
      </c>
      <c r="BH603" s="50">
        <f t="array" aca="1" ref="BH603" ca="1">IF(RESET,0,IF(LOAD_ROM,ROM!BH464,IF(AND(MMU_CLK,MMU_MEMW,CELL("address",BH603)=CELL("address",OFFSET(RAM0,MMU_RAM_X,MMU_RAM_Y))),MMU_VAL,BH603)))</f>
        <v>0</v>
      </c>
      <c r="BI603" s="50">
        <f t="array" aca="1" ref="BI603" ca="1">IF(RESET,0,IF(LOAD_ROM,ROM!BI464,IF(AND(MMU_CLK,MMU_MEMW,CELL("address",BI603)=CELL("address",OFFSET(RAM0,MMU_RAM_X,MMU_RAM_Y))),MMU_VAL,BI603)))</f>
        <v>0</v>
      </c>
      <c r="BJ603" s="50">
        <f t="array" aca="1" ref="BJ603" ca="1">IF(RESET,0,IF(LOAD_ROM,ROM!BJ464,IF(AND(MMU_CLK,MMU_MEMW,CELL("address",BJ603)=CELL("address",OFFSET(RAM0,MMU_RAM_X,MMU_RAM_Y))),MMU_VAL,BJ603)))</f>
        <v>0</v>
      </c>
      <c r="BK603" s="50">
        <f t="array" aca="1" ref="BK603" ca="1">IF(RESET,0,IF(LOAD_ROM,ROM!BK464,IF(AND(MMU_CLK,MMU_MEMW,CELL("address",BK603)=CELL("address",OFFSET(RAM0,MMU_RAM_X,MMU_RAM_Y))),MMU_VAL,BK603)))</f>
        <v>0</v>
      </c>
      <c r="BL603" s="50">
        <f t="array" aca="1" ref="BL603" ca="1">IF(RESET,0,IF(LOAD_ROM,ROM!BL464,IF(AND(MMU_CLK,MMU_MEMW,CELL("address",BL603)=CELL("address",OFFSET(RAM0,MMU_RAM_X,MMU_RAM_Y))),MMU_VAL,BL603)))</f>
        <v>0</v>
      </c>
      <c r="BM603" s="50">
        <f t="array" aca="1" ref="BM603" ca="1">IF(RESET,0,IF(LOAD_ROM,ROM!BM464,IF(AND(MMU_CLK,MMU_MEMW,CELL("address",BM603)=CELL("address",OFFSET(RAM0,MMU_RAM_X,MMU_RAM_Y))),MMU_VAL,BM603)))</f>
        <v>0</v>
      </c>
      <c r="BN603" s="50">
        <f t="array" aca="1" ref="BN603" ca="1">IF(RESET,0,IF(LOAD_ROM,ROM!BN464,IF(AND(MMU_CLK,MMU_MEMW,CELL("address",BN603)=CELL("address",OFFSET(RAM0,MMU_RAM_X,MMU_RAM_Y))),MMU_VAL,BN603)))</f>
        <v>0</v>
      </c>
      <c r="BO603" s="50">
        <f t="array" aca="1" ref="BO603" ca="1">IF(RESET,0,IF(LOAD_ROM,ROM!BO464,IF(AND(MMU_CLK,MMU_MEMW,CELL("address",BO603)=CELL("address",OFFSET(RAM0,MMU_RAM_X,MMU_RAM_Y))),MMU_VAL,BO603)))</f>
        <v>0</v>
      </c>
      <c r="BP603" s="50">
        <f t="array" aca="1" ref="BP603" ca="1">IF(RESET,0,IF(LOAD_ROM,ROM!BP464,IF(AND(MMU_CLK,MMU_MEMW,CELL("address",BP603)=CELL("address",OFFSET(RAM0,MMU_RAM_X,MMU_RAM_Y))),MMU_VAL,BP603)))</f>
        <v>0</v>
      </c>
      <c r="BQ603" s="50">
        <f t="array" aca="1" ref="BQ603" ca="1">IF(RESET,0,IF(LOAD_ROM,ROM!BQ464,IF(AND(MMU_CLK,MMU_MEMW,CELL("address",BQ603)=CELL("address",OFFSET(RAM0,MMU_RAM_X,MMU_RAM_Y))),MMU_VAL,BQ603)))</f>
        <v>0</v>
      </c>
      <c r="BR603" s="50">
        <f t="array" aca="1" ref="BR603" ca="1">IF(RESET,0,IF(LOAD_ROM,ROM!BR464,IF(AND(MMU_CLK,MMU_MEMW,CELL("address",BR603)=CELL("address",OFFSET(RAM0,MMU_RAM_X,MMU_RAM_Y))),MMU_VAL,BR603)))</f>
        <v>0</v>
      </c>
      <c r="BS603" s="50">
        <f t="array" aca="1" ref="BS603" ca="1">IF(RESET,0,IF(LOAD_ROM,ROM!BS464,IF(AND(MMU_CLK,MMU_MEMW,CELL("address",BS603)=CELL("address",OFFSET(RAM0,MMU_RAM_X,MMU_RAM_Y))),MMU_VAL,BS603)))</f>
        <v>0</v>
      </c>
      <c r="BT603" s="50">
        <f t="array" aca="1" ref="BT603" ca="1">IF(RESET,0,IF(LOAD_ROM,ROM!BT464,IF(AND(MMU_CLK,MMU_MEMW,CELL("address",BT603)=CELL("address",OFFSET(RAM0,MMU_RAM_X,MMU_RAM_Y))),MMU_VAL,BT603)))</f>
        <v>0</v>
      </c>
      <c r="BU603" s="50">
        <f t="array" aca="1" ref="BU603" ca="1">IF(RESET,0,IF(LOAD_ROM,ROM!BU464,IF(AND(MMU_CLK,MMU_MEMW,CELL("address",BU603)=CELL("address",OFFSET(RAM0,MMU_RAM_X,MMU_RAM_Y))),MMU_VAL,BU603)))</f>
        <v>0</v>
      </c>
      <c r="BV603" s="50">
        <f t="array" aca="1" ref="BV603" ca="1">IF(RESET,0,IF(LOAD_ROM,ROM!BV464,IF(AND(MMU_CLK,MMU_MEMW,CELL("address",BV603)=CELL("address",OFFSET(RAM0,MMU_RAM_X,MMU_RAM_Y))),MMU_VAL,BV603)))</f>
        <v>0</v>
      </c>
      <c r="BW603" s="50">
        <f t="array" aca="1" ref="BW603" ca="1">IF(RESET,0,IF(LOAD_ROM,ROM!BW464,IF(AND(MMU_CLK,MMU_MEMW,CELL("address",BW603)=CELL("address",OFFSET(RAM0,MMU_RAM_X,MMU_RAM_Y))),MMU_VAL,BW603)))</f>
        <v>0</v>
      </c>
      <c r="BX603" s="50">
        <f t="array" aca="1" ref="BX603" ca="1">IF(RESET,0,IF(LOAD_ROM,ROM!BX464,IF(AND(MMU_CLK,MMU_MEMW,CELL("address",BX603)=CELL("address",OFFSET(RAM0,MMU_RAM_X,MMU_RAM_Y))),MMU_VAL,BX603)))</f>
        <v>0</v>
      </c>
      <c r="BY603" s="50">
        <f t="array" aca="1" ref="BY603" ca="1">IF(RESET,0,IF(LOAD_ROM,ROM!BY464,IF(AND(MMU_CLK,MMU_MEMW,CELL("address",BY603)=CELL("address",OFFSET(RAM0,MMU_RAM_X,MMU_RAM_Y))),MMU_VAL,BY603)))</f>
        <v>0</v>
      </c>
      <c r="BZ603" s="50">
        <f t="array" aca="1" ref="BZ603" ca="1">IF(RESET,0,IF(LOAD_ROM,ROM!BZ464,IF(AND(MMU_CLK,MMU_MEMW,CELL("address",BZ603)=CELL("address",OFFSET(RAM0,MMU_RAM_X,MMU_RAM_Y))),MMU_VAL,BZ603)))</f>
        <v>0</v>
      </c>
      <c r="CA603" s="50">
        <f t="array" aca="1" ref="CA603" ca="1">IF(RESET,0,IF(LOAD_ROM,ROM!CA464,IF(AND(MMU_CLK,MMU_MEMW,CELL("address",CA603)=CELL("address",OFFSET(RAM0,MMU_RAM_X,MMU_RAM_Y))),MMU_VAL,CA603)))</f>
        <v>0</v>
      </c>
      <c r="CB603" s="50">
        <f t="array" aca="1" ref="CB603" ca="1">IF(RESET,0,IF(LOAD_ROM,ROM!CB464,IF(AND(MMU_CLK,MMU_MEMW,CELL("address",CB603)=CELL("address",OFFSET(RAM0,MMU_RAM_X,MMU_RAM_Y))),MMU_VAL,CB603)))</f>
        <v>0</v>
      </c>
      <c r="CC603" s="50">
        <f t="array" aca="1" ref="CC603" ca="1">IF(RESET,0,IF(LOAD_ROM,ROM!CC464,IF(AND(MMU_CLK,MMU_MEMW,CELL("address",CC603)=CELL("address",OFFSET(RAM0,MMU_RAM_X,MMU_RAM_Y))),MMU_VAL,CC603)))</f>
        <v>0</v>
      </c>
      <c r="CD603" s="50">
        <f t="array" aca="1" ref="CD603" ca="1">IF(RESET,0,IF(LOAD_ROM,ROM!CD464,IF(AND(MMU_CLK,MMU_MEMW,CELL("address",CD603)=CELL("address",OFFSET(RAM0,MMU_RAM_X,MMU_RAM_Y))),MMU_VAL,CD603)))</f>
        <v>0</v>
      </c>
      <c r="CE603" s="50">
        <f t="array" aca="1" ref="CE603" ca="1">IF(RESET,0,IF(LOAD_ROM,ROM!CE464,IF(AND(MMU_CLK,MMU_MEMW,CELL("address",CE603)=CELL("address",OFFSET(RAM0,MMU_RAM_X,MMU_RAM_Y))),MMU_VAL,CE603)))</f>
        <v>0</v>
      </c>
      <c r="CF603" s="50">
        <f t="array" aca="1" ref="CF603" ca="1">IF(RESET,0,IF(LOAD_ROM,ROM!CF464,IF(AND(MMU_CLK,MMU_MEMW,CELL("address",CF603)=CELL("address",OFFSET(RAM0,MMU_RAM_X,MMU_RAM_Y))),MMU_VAL,CF603)))</f>
        <v>0</v>
      </c>
      <c r="CG603" s="50">
        <f t="array" aca="1" ref="CG603" ca="1">IF(RESET,0,IF(LOAD_ROM,ROM!CG464,IF(AND(MMU_CLK,MMU_MEMW,CELL("address",CG603)=CELL("address",OFFSET(RAM0,MMU_RAM_X,MMU_RAM_Y))),MMU_VAL,CG603)))</f>
        <v>0</v>
      </c>
      <c r="CH603" s="50">
        <f t="array" aca="1" ref="CH603" ca="1">IF(RESET,0,IF(LOAD_ROM,ROM!CH464,IF(AND(MMU_CLK,MMU_MEMW,CELL("address",CH603)=CELL("address",OFFSET(RAM0,MMU_RAM_X,MMU_RAM_Y))),MMU_VAL,CH603)))</f>
        <v>0</v>
      </c>
      <c r="CI603" s="50">
        <f t="array" aca="1" ref="CI603" ca="1">IF(RESET,0,IF(LOAD_ROM,ROM!CI464,IF(AND(MMU_CLK,MMU_MEMW,CELL("address",CI603)=CELL("address",OFFSET(RAM0,MMU_RAM_X,MMU_RAM_Y))),MMU_VAL,CI603)))</f>
        <v>0</v>
      </c>
      <c r="CJ603" s="50">
        <f t="array" aca="1" ref="CJ603" ca="1">IF(RESET,0,IF(LOAD_ROM,ROM!CJ464,IF(AND(MMU_CLK,MMU_MEMW,CELL("address",CJ603)=CELL("address",OFFSET(RAM0,MMU_RAM_X,MMU_RAM_Y))),MMU_VAL,CJ603)))</f>
        <v>0</v>
      </c>
      <c r="CK603" s="50">
        <f t="array" aca="1" ref="CK603" ca="1">IF(RESET,0,IF(LOAD_ROM,ROM!CK464,IF(AND(MMU_CLK,MMU_MEMW,CELL("address",CK603)=CELL("address",OFFSET(RAM0,MMU_RAM_X,MMU_RAM_Y))),MMU_VAL,CK603)))</f>
        <v>0</v>
      </c>
      <c r="CL603" s="50">
        <f t="array" aca="1" ref="CL603" ca="1">IF(RESET,0,IF(LOAD_ROM,ROM!CL464,IF(AND(MMU_CLK,MMU_MEMW,CELL("address",CL603)=CELL("address",OFFSET(RAM0,MMU_RAM_X,MMU_RAM_Y))),MMU_VAL,CL603)))</f>
        <v>0</v>
      </c>
      <c r="CM603" s="50">
        <f t="array" aca="1" ref="CM603" ca="1">IF(RESET,0,IF(LOAD_ROM,ROM!CM464,IF(AND(MMU_CLK,MMU_MEMW,CELL("address",CM603)=CELL("address",OFFSET(RAM0,MMU_RAM_X,MMU_RAM_Y))),MMU_VAL,CM603)))</f>
        <v>0</v>
      </c>
      <c r="CN603" s="50">
        <f t="array" aca="1" ref="CN603" ca="1">IF(RESET,0,IF(LOAD_ROM,ROM!CN464,IF(AND(MMU_CLK,MMU_MEMW,CELL("address",CN603)=CELL("address",OFFSET(RAM0,MMU_RAM_X,MMU_RAM_Y))),MMU_VAL,CN603)))</f>
        <v>0</v>
      </c>
      <c r="CO603" s="50">
        <f t="array" aca="1" ref="CO603" ca="1">IF(RESET,0,IF(LOAD_ROM,ROM!CO464,IF(AND(MMU_CLK,MMU_MEMW,CELL("address",CO603)=CELL("address",OFFSET(RAM0,MMU_RAM_X,MMU_RAM_Y))),MMU_VAL,CO603)))</f>
        <v>0</v>
      </c>
      <c r="CP603" s="50">
        <f t="array" aca="1" ref="CP603" ca="1">IF(RESET,0,IF(LOAD_ROM,ROM!CP464,IF(AND(MMU_CLK,MMU_MEMW,CELL("address",CP603)=CELL("address",OFFSET(RAM0,MMU_RAM_X,MMU_RAM_Y))),MMU_VAL,CP603)))</f>
        <v>0</v>
      </c>
      <c r="CQ603" s="50">
        <f t="array" aca="1" ref="CQ603" ca="1">IF(RESET,0,IF(LOAD_ROM,ROM!CQ464,IF(AND(MMU_CLK,MMU_MEMW,CELL("address",CQ603)=CELL("address",OFFSET(RAM0,MMU_RAM_X,MMU_RAM_Y))),MMU_VAL,CQ603)))</f>
        <v>0</v>
      </c>
      <c r="CR603" s="50">
        <f t="array" aca="1" ref="CR603" ca="1">IF(RESET,0,IF(LOAD_ROM,ROM!CR464,IF(AND(MMU_CLK,MMU_MEMW,CELL("address",CR603)=CELL("address",OFFSET(RAM0,MMU_RAM_X,MMU_RAM_Y))),MMU_VAL,CR603)))</f>
        <v>0</v>
      </c>
      <c r="CS603" s="50">
        <f t="array" aca="1" ref="CS603" ca="1">IF(RESET,0,IF(LOAD_ROM,ROM!CS464,IF(AND(MMU_CLK,MMU_MEMW,CELL("address",CS603)=CELL("address",OFFSET(RAM0,MMU_RAM_X,MMU_RAM_Y))),MMU_VAL,CS603)))</f>
        <v>0</v>
      </c>
      <c r="CT603" s="50">
        <f t="array" aca="1" ref="CT603" ca="1">IF(RESET,0,IF(LOAD_ROM,ROM!CT464,IF(AND(MMU_CLK,MMU_MEMW,CELL("address",CT603)=CELL("address",OFFSET(RAM0,MMU_RAM_X,MMU_RAM_Y))),MMU_VAL,CT603)))</f>
        <v>0</v>
      </c>
      <c r="CU603" s="50">
        <f t="array" aca="1" ref="CU603" ca="1">IF(RESET,0,IF(LOAD_ROM,ROM!CU464,IF(AND(MMU_CLK,MMU_MEMW,CELL("address",CU603)=CELL("address",OFFSET(RAM0,MMU_RAM_X,MMU_RAM_Y))),MMU_VAL,CU603)))</f>
        <v>0</v>
      </c>
      <c r="CV603" s="50">
        <f t="array" aca="1" ref="CV603" ca="1">IF(RESET,0,IF(LOAD_ROM,ROM!CV464,IF(AND(MMU_CLK,MMU_MEMW,CELL("address",CV603)=CELL("address",OFFSET(RAM0,MMU_RAM_X,MMU_RAM_Y))),MMU_VAL,CV603)))</f>
        <v>0</v>
      </c>
      <c r="CW603" s="50">
        <f t="array" aca="1" ref="CW603" ca="1">IF(RESET,0,IF(LOAD_ROM,ROM!CW464,IF(AND(MMU_CLK,MMU_MEMW,CELL("address",CW603)=CELL("address",OFFSET(RAM0,MMU_RAM_X,MMU_RAM_Y))),MMU_VAL,CW603)))</f>
        <v>0</v>
      </c>
      <c r="CX603" s="50">
        <f t="array" aca="1" ref="CX603" ca="1">IF(RESET,0,IF(LOAD_ROM,ROM!CX464,IF(AND(MMU_CLK,MMU_MEMW,CELL("address",CX603)=CELL("address",OFFSET(RAM0,MMU_RAM_X,MMU_RAM_Y))),MMU_VAL,CX603)))</f>
        <v>0</v>
      </c>
      <c r="CY603" s="50">
        <f t="array" aca="1" ref="CY603" ca="1">IF(RESET,0,IF(LOAD_ROM,ROM!CY464,IF(AND(MMU_CLK,MMU_MEMW,CELL("address",CY603)=CELL("address",OFFSET(RAM0,MMU_RAM_X,MMU_RAM_Y))),MMU_VAL,CY603)))</f>
        <v>0</v>
      </c>
      <c r="CZ603" s="50">
        <f t="array" aca="1" ref="CZ603" ca="1">IF(RESET,0,IF(LOAD_ROM,ROM!CZ464,IF(AND(MMU_CLK,MMU_MEMW,CELL("address",CZ603)=CELL("address",OFFSET(RAM0,MMU_RAM_X,MMU_RAM_Y))),MMU_VAL,CZ603)))</f>
        <v>0</v>
      </c>
      <c r="DA603" s="50">
        <f t="array" aca="1" ref="DA603" ca="1">IF(RESET,0,IF(LOAD_ROM,ROM!DA464,IF(AND(MMU_CLK,MMU_MEMW,CELL("address",DA603)=CELL("address",OFFSET(RAM0,MMU_RAM_X,MMU_RAM_Y))),MMU_VAL,DA603)))</f>
        <v>0</v>
      </c>
      <c r="DB603" s="50">
        <f t="array" aca="1" ref="DB603" ca="1">IF(RESET,0,IF(LOAD_ROM,ROM!DB464,IF(AND(MMU_CLK,MMU_MEMW,CELL("address",DB603)=CELL("address",OFFSET(RAM0,MMU_RAM_X,MMU_RAM_Y))),MMU_VAL,DB603)))</f>
        <v>0</v>
      </c>
      <c r="DC603" s="50">
        <f t="array" aca="1" ref="DC603" ca="1">IF(RESET,0,IF(LOAD_ROM,ROM!DC464,IF(AND(MMU_CLK,MMU_MEMW,CELL("address",DC603)=CELL("address",OFFSET(RAM0,MMU_RAM_X,MMU_RAM_Y))),MMU_VAL,DC603)))</f>
        <v>0</v>
      </c>
      <c r="DD603" s="50">
        <f t="array" aca="1" ref="DD603" ca="1">IF(RESET,0,IF(LOAD_ROM,ROM!DD464,IF(AND(MMU_CLK,MMU_MEMW,CELL("address",DD603)=CELL("address",OFFSET(RAM0,MMU_RAM_X,MMU_RAM_Y))),MMU_VAL,DD603)))</f>
        <v>0</v>
      </c>
      <c r="DE603" s="50">
        <f t="array" aca="1" ref="DE603" ca="1">IF(RESET,0,IF(LOAD_ROM,ROM!DE464,IF(AND(MMU_CLK,MMU_MEMW,CELL("address",DE603)=CELL("address",OFFSET(RAM0,MMU_RAM_X,MMU_RAM_Y))),MMU_VAL,DE603)))</f>
        <v>0</v>
      </c>
      <c r="DF603" s="50">
        <f t="array" aca="1" ref="DF603" ca="1">IF(RESET,0,IF(LOAD_ROM,ROM!DF464,IF(AND(MMU_CLK,MMU_MEMW,CELL("address",DF603)=CELL("address",OFFSET(RAM0,MMU_RAM_X,MMU_RAM_Y))),MMU_VAL,DF603)))</f>
        <v>0</v>
      </c>
      <c r="DG603" s="50">
        <f t="array" aca="1" ref="DG603" ca="1">IF(RESET,0,IF(LOAD_ROM,ROM!DG464,IF(AND(MMU_CLK,MMU_MEMW,CELL("address",DG603)=CELL("address",OFFSET(RAM0,MMU_RAM_X,MMU_RAM_Y))),MMU_VAL,DG603)))</f>
        <v>0</v>
      </c>
      <c r="DH603" s="50">
        <f t="array" aca="1" ref="DH603" ca="1">IF(RESET,0,IF(LOAD_ROM,ROM!DH464,IF(AND(MMU_CLK,MMU_MEMW,CELL("address",DH603)=CELL("address",OFFSET(RAM0,MMU_RAM_X,MMU_RAM_Y))),MMU_VAL,DH603)))</f>
        <v>0</v>
      </c>
      <c r="DI603" s="50">
        <f t="array" aca="1" ref="DI603" ca="1">IF(RESET,0,IF(LOAD_ROM,ROM!DI464,IF(AND(MMU_CLK,MMU_MEMW,CELL("address",DI603)=CELL("address",OFFSET(RAM0,MMU_RAM_X,MMU_RAM_Y))),MMU_VAL,DI603)))</f>
        <v>0</v>
      </c>
      <c r="DJ603" s="50">
        <f t="array" aca="1" ref="DJ603" ca="1">IF(RESET,0,IF(LOAD_ROM,ROM!DJ464,IF(AND(MMU_CLK,MMU_MEMW,CELL("address",DJ603)=CELL("address",OFFSET(RAM0,MMU_RAM_X,MMU_RAM_Y))),MMU_VAL,DJ603)))</f>
        <v>0</v>
      </c>
      <c r="DK603" s="50">
        <f t="array" aca="1" ref="DK603" ca="1">IF(RESET,0,IF(LOAD_ROM,ROM!DK464,IF(AND(MMU_CLK,MMU_MEMW,CELL("address",DK603)=CELL("address",OFFSET(RAM0,MMU_RAM_X,MMU_RAM_Y))),MMU_VAL,DK603)))</f>
        <v>0</v>
      </c>
      <c r="DL603" s="50">
        <f t="array" aca="1" ref="DL603" ca="1">IF(RESET,0,IF(LOAD_ROM,ROM!DL464,IF(AND(MMU_CLK,MMU_MEMW,CELL("address",DL603)=CELL("address",OFFSET(RAM0,MMU_RAM_X,MMU_RAM_Y))),MMU_VAL,DL603)))</f>
        <v>0</v>
      </c>
      <c r="DM603" s="50">
        <f t="array" aca="1" ref="DM603" ca="1">IF(RESET,0,IF(LOAD_ROM,ROM!DM464,IF(AND(MMU_CLK,MMU_MEMW,CELL("address",DM603)=CELL("address",OFFSET(RAM0,MMU_RAM_X,MMU_RAM_Y))),MMU_VAL,DM603)))</f>
        <v>0</v>
      </c>
      <c r="DN603" s="50">
        <f t="array" aca="1" ref="DN603" ca="1">IF(RESET,0,IF(LOAD_ROM,ROM!DN464,IF(AND(MMU_CLK,MMU_MEMW,CELL("address",DN603)=CELL("address",OFFSET(RAM0,MMU_RAM_X,MMU_RAM_Y))),MMU_VAL,DN603)))</f>
        <v>0</v>
      </c>
      <c r="DO603" s="50">
        <f t="array" aca="1" ref="DO603" ca="1">IF(RESET,0,IF(LOAD_ROM,ROM!DO464,IF(AND(MMU_CLK,MMU_MEMW,CELL("address",DO603)=CELL("address",OFFSET(RAM0,MMU_RAM_X,MMU_RAM_Y))),MMU_VAL,DO603)))</f>
        <v>0</v>
      </c>
      <c r="DP603" s="50">
        <f t="array" aca="1" ref="DP603" ca="1">IF(RESET,0,IF(LOAD_ROM,ROM!DP464,IF(AND(MMU_CLK,MMU_MEMW,CELL("address",DP603)=CELL("address",OFFSET(RAM0,MMU_RAM_X,MMU_RAM_Y))),MMU_VAL,DP603)))</f>
        <v>0</v>
      </c>
      <c r="DQ603" s="50">
        <f t="array" aca="1" ref="DQ603" ca="1">IF(RESET,0,IF(LOAD_ROM,ROM!DQ464,IF(AND(MMU_CLK,MMU_MEMW,CELL("address",DQ603)=CELL("address",OFFSET(RAM0,MMU_RAM_X,MMU_RAM_Y))),MMU_VAL,DQ603)))</f>
        <v>0</v>
      </c>
      <c r="DR603" s="50">
        <f t="array" aca="1" ref="DR603" ca="1">IF(RESET,0,IF(LOAD_ROM,ROM!DR464,IF(AND(MMU_CLK,MMU_MEMW,CELL("address",DR603)=CELL("address",OFFSET(RAM0,MMU_RAM_X,MMU_RAM_Y))),MMU_VAL,DR603)))</f>
        <v>0</v>
      </c>
      <c r="DS603" s="50">
        <f t="array" aca="1" ref="DS603" ca="1">IF(RESET,0,IF(LOAD_ROM,ROM!DS464,IF(AND(MMU_CLK,MMU_MEMW,CELL("address",DS603)=CELL("address",OFFSET(RAM0,MMU_RAM_X,MMU_RAM_Y))),MMU_VAL,DS603)))</f>
        <v>0</v>
      </c>
      <c r="DT603" s="50">
        <f t="array" aca="1" ref="DT603" ca="1">IF(RESET,0,IF(LOAD_ROM,ROM!DT464,IF(AND(MMU_CLK,MMU_MEMW,CELL("address",DT603)=CELL("address",OFFSET(RAM0,MMU_RAM_X,MMU_RAM_Y))),MMU_VAL,DT603)))</f>
        <v>0</v>
      </c>
      <c r="DU603" s="50">
        <f t="array" aca="1" ref="DU603" ca="1">IF(RESET,0,IF(LOAD_ROM,ROM!DU464,IF(AND(MMU_CLK,MMU_MEMW,CELL("address",DU603)=CELL("address",OFFSET(RAM0,MMU_RAM_X,MMU_RAM_Y))),MMU_VAL,DU603)))</f>
        <v>0</v>
      </c>
      <c r="DV603" s="50">
        <f t="array" aca="1" ref="DV603" ca="1">IF(RESET,0,IF(LOAD_ROM,ROM!DV464,IF(AND(MMU_CLK,MMU_MEMW,CELL("address",DV603)=CELL("address",OFFSET(RAM0,MMU_RAM_X,MMU_RAM_Y))),MMU_VAL,DV603)))</f>
        <v>0</v>
      </c>
      <c r="DW603" s="50">
        <f t="array" aca="1" ref="DW603" ca="1">IF(RESET,0,IF(LOAD_ROM,ROM!DW464,IF(AND(MMU_CLK,MMU_MEMW,CELL("address",DW603)=CELL("address",OFFSET(RAM0,MMU_RAM_X,MMU_RAM_Y))),MMU_VAL,DW603)))</f>
        <v>0</v>
      </c>
      <c r="DX603" s="50">
        <f t="array" aca="1" ref="DX603" ca="1">IF(RESET,0,IF(LOAD_ROM,ROM!DX464,IF(AND(MMU_CLK,MMU_MEMW,CELL("address",DX603)=CELL("address",OFFSET(RAM0,MMU_RAM_X,MMU_RAM_Y))),MMU_VAL,DX603)))</f>
        <v>0</v>
      </c>
    </row>
    <row r="604" spans="1:128" x14ac:dyDescent="0.35">
      <c r="A604" s="50">
        <f t="array" aca="1" ref="A604" ca="1">IF(RESET,0,IF(LOAD_ROM,ROM!A465,IF(AND(MMU_CLK,MMU_MEMW,CELL("address",A604)=CELL("address",OFFSET(RAM0,MMU_RAM_X,MMU_RAM_Y))),MMU_VAL,A604)))</f>
        <v>0</v>
      </c>
      <c r="B604" s="50">
        <f t="array" aca="1" ref="B604" ca="1">IF(RESET,0,IF(LOAD_ROM,ROM!B465,IF(AND(MMU_CLK,MMU_MEMW,CELL("address",B604)=CELL("address",OFFSET(RAM0,MMU_RAM_X,MMU_RAM_Y))),MMU_VAL,B604)))</f>
        <v>0</v>
      </c>
      <c r="C604" s="50">
        <f t="array" aca="1" ref="C604" ca="1">IF(RESET,0,IF(LOAD_ROM,ROM!C465,IF(AND(MMU_CLK,MMU_MEMW,CELL("address",C604)=CELL("address",OFFSET(RAM0,MMU_RAM_X,MMU_RAM_Y))),MMU_VAL,C604)))</f>
        <v>0</v>
      </c>
      <c r="D604" s="50">
        <f t="array" aca="1" ref="D604" ca="1">IF(RESET,0,IF(LOAD_ROM,ROM!D465,IF(AND(MMU_CLK,MMU_MEMW,CELL("address",D604)=CELL("address",OFFSET(RAM0,MMU_RAM_X,MMU_RAM_Y))),MMU_VAL,D604)))</f>
        <v>0</v>
      </c>
      <c r="E604" s="50">
        <f t="array" aca="1" ref="E604" ca="1">IF(RESET,0,IF(LOAD_ROM,ROM!E465,IF(AND(MMU_CLK,MMU_MEMW,CELL("address",E604)=CELL("address",OFFSET(RAM0,MMU_RAM_X,MMU_RAM_Y))),MMU_VAL,E604)))</f>
        <v>0</v>
      </c>
      <c r="F604" s="50">
        <f t="array" aca="1" ref="F604" ca="1">IF(RESET,0,IF(LOAD_ROM,ROM!F465,IF(AND(MMU_CLK,MMU_MEMW,CELL("address",F604)=CELL("address",OFFSET(RAM0,MMU_RAM_X,MMU_RAM_Y))),MMU_VAL,F604)))</f>
        <v>0</v>
      </c>
      <c r="G604" s="50">
        <f t="array" aca="1" ref="G604" ca="1">IF(RESET,0,IF(LOAD_ROM,ROM!G465,IF(AND(MMU_CLK,MMU_MEMW,CELL("address",G604)=CELL("address",OFFSET(RAM0,MMU_RAM_X,MMU_RAM_Y))),MMU_VAL,G604)))</f>
        <v>0</v>
      </c>
      <c r="H604" s="50">
        <f t="array" aca="1" ref="H604" ca="1">IF(RESET,0,IF(LOAD_ROM,ROM!H465,IF(AND(MMU_CLK,MMU_MEMW,CELL("address",H604)=CELL("address",OFFSET(RAM0,MMU_RAM_X,MMU_RAM_Y))),MMU_VAL,H604)))</f>
        <v>0</v>
      </c>
      <c r="I604" s="50">
        <f t="array" aca="1" ref="I604" ca="1">IF(RESET,0,IF(LOAD_ROM,ROM!I465,IF(AND(MMU_CLK,MMU_MEMW,CELL("address",I604)=CELL("address",OFFSET(RAM0,MMU_RAM_X,MMU_RAM_Y))),MMU_VAL,I604)))</f>
        <v>0</v>
      </c>
      <c r="J604" s="50">
        <f t="array" aca="1" ref="J604" ca="1">IF(RESET,0,IF(LOAD_ROM,ROM!J465,IF(AND(MMU_CLK,MMU_MEMW,CELL("address",J604)=CELL("address",OFFSET(RAM0,MMU_RAM_X,MMU_RAM_Y))),MMU_VAL,J604)))</f>
        <v>0</v>
      </c>
      <c r="K604" s="50">
        <f t="array" aca="1" ref="K604" ca="1">IF(RESET,0,IF(LOAD_ROM,ROM!K465,IF(AND(MMU_CLK,MMU_MEMW,CELL("address",K604)=CELL("address",OFFSET(RAM0,MMU_RAM_X,MMU_RAM_Y))),MMU_VAL,K604)))</f>
        <v>0</v>
      </c>
      <c r="L604" s="50">
        <f t="array" aca="1" ref="L604" ca="1">IF(RESET,0,IF(LOAD_ROM,ROM!L465,IF(AND(MMU_CLK,MMU_MEMW,CELL("address",L604)=CELL("address",OFFSET(RAM0,MMU_RAM_X,MMU_RAM_Y))),MMU_VAL,L604)))</f>
        <v>0</v>
      </c>
      <c r="M604" s="50">
        <f t="array" aca="1" ref="M604" ca="1">IF(RESET,0,IF(LOAD_ROM,ROM!M465,IF(AND(MMU_CLK,MMU_MEMW,CELL("address",M604)=CELL("address",OFFSET(RAM0,MMU_RAM_X,MMU_RAM_Y))),MMU_VAL,M604)))</f>
        <v>0</v>
      </c>
      <c r="N604" s="50">
        <f t="array" aca="1" ref="N604" ca="1">IF(RESET,0,IF(LOAD_ROM,ROM!N465,IF(AND(MMU_CLK,MMU_MEMW,CELL("address",N604)=CELL("address",OFFSET(RAM0,MMU_RAM_X,MMU_RAM_Y))),MMU_VAL,N604)))</f>
        <v>0</v>
      </c>
      <c r="O604" s="50">
        <f t="array" aca="1" ref="O604" ca="1">IF(RESET,0,IF(LOAD_ROM,ROM!O465,IF(AND(MMU_CLK,MMU_MEMW,CELL("address",O604)=CELL("address",OFFSET(RAM0,MMU_RAM_X,MMU_RAM_Y))),MMU_VAL,O604)))</f>
        <v>0</v>
      </c>
      <c r="P604" s="50">
        <f t="array" aca="1" ref="P604" ca="1">IF(RESET,0,IF(LOAD_ROM,ROM!P465,IF(AND(MMU_CLK,MMU_MEMW,CELL("address",P604)=CELL("address",OFFSET(RAM0,MMU_RAM_X,MMU_RAM_Y))),MMU_VAL,P604)))</f>
        <v>0</v>
      </c>
      <c r="Q604" s="50">
        <f t="array" aca="1" ref="Q604" ca="1">IF(RESET,0,IF(LOAD_ROM,ROM!Q465,IF(AND(MMU_CLK,MMU_MEMW,CELL("address",Q604)=CELL("address",OFFSET(RAM0,MMU_RAM_X,MMU_RAM_Y))),MMU_VAL,Q604)))</f>
        <v>0</v>
      </c>
      <c r="R604" s="50">
        <f t="array" aca="1" ref="R604" ca="1">IF(RESET,0,IF(LOAD_ROM,ROM!R465,IF(AND(MMU_CLK,MMU_MEMW,CELL("address",R604)=CELL("address",OFFSET(RAM0,MMU_RAM_X,MMU_RAM_Y))),MMU_VAL,R604)))</f>
        <v>0</v>
      </c>
      <c r="S604" s="50">
        <f t="array" aca="1" ref="S604" ca="1">IF(RESET,0,IF(LOAD_ROM,ROM!S465,IF(AND(MMU_CLK,MMU_MEMW,CELL("address",S604)=CELL("address",OFFSET(RAM0,MMU_RAM_X,MMU_RAM_Y))),MMU_VAL,S604)))</f>
        <v>0</v>
      </c>
      <c r="T604" s="50">
        <f t="array" aca="1" ref="T604" ca="1">IF(RESET,0,IF(LOAD_ROM,ROM!T465,IF(AND(MMU_CLK,MMU_MEMW,CELL("address",T604)=CELL("address",OFFSET(RAM0,MMU_RAM_X,MMU_RAM_Y))),MMU_VAL,T604)))</f>
        <v>0</v>
      </c>
      <c r="U604" s="50">
        <f t="array" aca="1" ref="U604" ca="1">IF(RESET,0,IF(LOAD_ROM,ROM!U465,IF(AND(MMU_CLK,MMU_MEMW,CELL("address",U604)=CELL("address",OFFSET(RAM0,MMU_RAM_X,MMU_RAM_Y))),MMU_VAL,U604)))</f>
        <v>0</v>
      </c>
      <c r="V604" s="50">
        <f t="array" aca="1" ref="V604" ca="1">IF(RESET,0,IF(LOAD_ROM,ROM!V465,IF(AND(MMU_CLK,MMU_MEMW,CELL("address",V604)=CELL("address",OFFSET(RAM0,MMU_RAM_X,MMU_RAM_Y))),MMU_VAL,V604)))</f>
        <v>0</v>
      </c>
      <c r="W604" s="50">
        <f t="array" aca="1" ref="W604" ca="1">IF(RESET,0,IF(LOAD_ROM,ROM!W465,IF(AND(MMU_CLK,MMU_MEMW,CELL("address",W604)=CELL("address",OFFSET(RAM0,MMU_RAM_X,MMU_RAM_Y))),MMU_VAL,W604)))</f>
        <v>0</v>
      </c>
      <c r="X604" s="50">
        <f t="array" aca="1" ref="X604" ca="1">IF(RESET,0,IF(LOAD_ROM,ROM!X465,IF(AND(MMU_CLK,MMU_MEMW,CELL("address",X604)=CELL("address",OFFSET(RAM0,MMU_RAM_X,MMU_RAM_Y))),MMU_VAL,X604)))</f>
        <v>0</v>
      </c>
      <c r="Y604" s="50">
        <f t="array" aca="1" ref="Y604" ca="1">IF(RESET,0,IF(LOAD_ROM,ROM!Y465,IF(AND(MMU_CLK,MMU_MEMW,CELL("address",Y604)=CELL("address",OFFSET(RAM0,MMU_RAM_X,MMU_RAM_Y))),MMU_VAL,Y604)))</f>
        <v>0</v>
      </c>
      <c r="Z604" s="50">
        <f t="array" aca="1" ref="Z604" ca="1">IF(RESET,0,IF(LOAD_ROM,ROM!Z465,IF(AND(MMU_CLK,MMU_MEMW,CELL("address",Z604)=CELL("address",OFFSET(RAM0,MMU_RAM_X,MMU_RAM_Y))),MMU_VAL,Z604)))</f>
        <v>0</v>
      </c>
      <c r="AA604" s="50">
        <f t="array" aca="1" ref="AA604" ca="1">IF(RESET,0,IF(LOAD_ROM,ROM!AA465,IF(AND(MMU_CLK,MMU_MEMW,CELL("address",AA604)=CELL("address",OFFSET(RAM0,MMU_RAM_X,MMU_RAM_Y))),MMU_VAL,AA604)))</f>
        <v>0</v>
      </c>
      <c r="AB604" s="50">
        <f t="array" aca="1" ref="AB604" ca="1">IF(RESET,0,IF(LOAD_ROM,ROM!AB465,IF(AND(MMU_CLK,MMU_MEMW,CELL("address",AB604)=CELL("address",OFFSET(RAM0,MMU_RAM_X,MMU_RAM_Y))),MMU_VAL,AB604)))</f>
        <v>0</v>
      </c>
      <c r="AC604" s="50">
        <f t="array" aca="1" ref="AC604" ca="1">IF(RESET,0,IF(LOAD_ROM,ROM!AC465,IF(AND(MMU_CLK,MMU_MEMW,CELL("address",AC604)=CELL("address",OFFSET(RAM0,MMU_RAM_X,MMU_RAM_Y))),MMU_VAL,AC604)))</f>
        <v>0</v>
      </c>
      <c r="AD604" s="50">
        <f t="array" aca="1" ref="AD604" ca="1">IF(RESET,0,IF(LOAD_ROM,ROM!AD465,IF(AND(MMU_CLK,MMU_MEMW,CELL("address",AD604)=CELL("address",OFFSET(RAM0,MMU_RAM_X,MMU_RAM_Y))),MMU_VAL,AD604)))</f>
        <v>0</v>
      </c>
      <c r="AE604" s="50">
        <f t="array" aca="1" ref="AE604" ca="1">IF(RESET,0,IF(LOAD_ROM,ROM!AE465,IF(AND(MMU_CLK,MMU_MEMW,CELL("address",AE604)=CELL("address",OFFSET(RAM0,MMU_RAM_X,MMU_RAM_Y))),MMU_VAL,AE604)))</f>
        <v>0</v>
      </c>
      <c r="AF604" s="50">
        <f t="array" aca="1" ref="AF604" ca="1">IF(RESET,0,IF(LOAD_ROM,ROM!AF465,IF(AND(MMU_CLK,MMU_MEMW,CELL("address",AF604)=CELL("address",OFFSET(RAM0,MMU_RAM_X,MMU_RAM_Y))),MMU_VAL,AF604)))</f>
        <v>0</v>
      </c>
      <c r="AG604" s="50">
        <f t="array" aca="1" ref="AG604" ca="1">IF(RESET,0,IF(LOAD_ROM,ROM!AG465,IF(AND(MMU_CLK,MMU_MEMW,CELL("address",AG604)=CELL("address",OFFSET(RAM0,MMU_RAM_X,MMU_RAM_Y))),MMU_VAL,AG604)))</f>
        <v>0</v>
      </c>
      <c r="AH604" s="50">
        <f t="array" aca="1" ref="AH604" ca="1">IF(RESET,0,IF(LOAD_ROM,ROM!AH465,IF(AND(MMU_CLK,MMU_MEMW,CELL("address",AH604)=CELL("address",OFFSET(RAM0,MMU_RAM_X,MMU_RAM_Y))),MMU_VAL,AH604)))</f>
        <v>0</v>
      </c>
      <c r="AI604" s="50">
        <f t="array" aca="1" ref="AI604" ca="1">IF(RESET,0,IF(LOAD_ROM,ROM!AI465,IF(AND(MMU_CLK,MMU_MEMW,CELL("address",AI604)=CELL("address",OFFSET(RAM0,MMU_RAM_X,MMU_RAM_Y))),MMU_VAL,AI604)))</f>
        <v>0</v>
      </c>
      <c r="AJ604" s="50">
        <f t="array" aca="1" ref="AJ604" ca="1">IF(RESET,0,IF(LOAD_ROM,ROM!AJ465,IF(AND(MMU_CLK,MMU_MEMW,CELL("address",AJ604)=CELL("address",OFFSET(RAM0,MMU_RAM_X,MMU_RAM_Y))),MMU_VAL,AJ604)))</f>
        <v>0</v>
      </c>
      <c r="AK604" s="50">
        <f t="array" aca="1" ref="AK604" ca="1">IF(RESET,0,IF(LOAD_ROM,ROM!AK465,IF(AND(MMU_CLK,MMU_MEMW,CELL("address",AK604)=CELL("address",OFFSET(RAM0,MMU_RAM_X,MMU_RAM_Y))),MMU_VAL,AK604)))</f>
        <v>0</v>
      </c>
      <c r="AL604" s="50">
        <f t="array" aca="1" ref="AL604" ca="1">IF(RESET,0,IF(LOAD_ROM,ROM!AL465,IF(AND(MMU_CLK,MMU_MEMW,CELL("address",AL604)=CELL("address",OFFSET(RAM0,MMU_RAM_X,MMU_RAM_Y))),MMU_VAL,AL604)))</f>
        <v>0</v>
      </c>
      <c r="AM604" s="50">
        <f t="array" aca="1" ref="AM604" ca="1">IF(RESET,0,IF(LOAD_ROM,ROM!AM465,IF(AND(MMU_CLK,MMU_MEMW,CELL("address",AM604)=CELL("address",OFFSET(RAM0,MMU_RAM_X,MMU_RAM_Y))),MMU_VAL,AM604)))</f>
        <v>0</v>
      </c>
      <c r="AN604" s="50">
        <f t="array" aca="1" ref="AN604" ca="1">IF(RESET,0,IF(LOAD_ROM,ROM!AN465,IF(AND(MMU_CLK,MMU_MEMW,CELL("address",AN604)=CELL("address",OFFSET(RAM0,MMU_RAM_X,MMU_RAM_Y))),MMU_VAL,AN604)))</f>
        <v>0</v>
      </c>
      <c r="AO604" s="50">
        <f t="array" aca="1" ref="AO604" ca="1">IF(RESET,0,IF(LOAD_ROM,ROM!AO465,IF(AND(MMU_CLK,MMU_MEMW,CELL("address",AO604)=CELL("address",OFFSET(RAM0,MMU_RAM_X,MMU_RAM_Y))),MMU_VAL,AO604)))</f>
        <v>0</v>
      </c>
      <c r="AP604" s="50">
        <f t="array" aca="1" ref="AP604" ca="1">IF(RESET,0,IF(LOAD_ROM,ROM!AP465,IF(AND(MMU_CLK,MMU_MEMW,CELL("address",AP604)=CELL("address",OFFSET(RAM0,MMU_RAM_X,MMU_RAM_Y))),MMU_VAL,AP604)))</f>
        <v>0</v>
      </c>
      <c r="AQ604" s="50">
        <f t="array" aca="1" ref="AQ604" ca="1">IF(RESET,0,IF(LOAD_ROM,ROM!AQ465,IF(AND(MMU_CLK,MMU_MEMW,CELL("address",AQ604)=CELL("address",OFFSET(RAM0,MMU_RAM_X,MMU_RAM_Y))),MMU_VAL,AQ604)))</f>
        <v>0</v>
      </c>
      <c r="AR604" s="50">
        <f t="array" aca="1" ref="AR604" ca="1">IF(RESET,0,IF(LOAD_ROM,ROM!AR465,IF(AND(MMU_CLK,MMU_MEMW,CELL("address",AR604)=CELL("address",OFFSET(RAM0,MMU_RAM_X,MMU_RAM_Y))),MMU_VAL,AR604)))</f>
        <v>0</v>
      </c>
      <c r="AS604" s="50">
        <f t="array" aca="1" ref="AS604" ca="1">IF(RESET,0,IF(LOAD_ROM,ROM!AS465,IF(AND(MMU_CLK,MMU_MEMW,CELL("address",AS604)=CELL("address",OFFSET(RAM0,MMU_RAM_X,MMU_RAM_Y))),MMU_VAL,AS604)))</f>
        <v>0</v>
      </c>
      <c r="AT604" s="50">
        <f t="array" aca="1" ref="AT604" ca="1">IF(RESET,0,IF(LOAD_ROM,ROM!AT465,IF(AND(MMU_CLK,MMU_MEMW,CELL("address",AT604)=CELL("address",OFFSET(RAM0,MMU_RAM_X,MMU_RAM_Y))),MMU_VAL,AT604)))</f>
        <v>0</v>
      </c>
      <c r="AU604" s="50">
        <f t="array" aca="1" ref="AU604" ca="1">IF(RESET,0,IF(LOAD_ROM,ROM!AU465,IF(AND(MMU_CLK,MMU_MEMW,CELL("address",AU604)=CELL("address",OFFSET(RAM0,MMU_RAM_X,MMU_RAM_Y))),MMU_VAL,AU604)))</f>
        <v>0</v>
      </c>
      <c r="AV604" s="50">
        <f t="array" aca="1" ref="AV604" ca="1">IF(RESET,0,IF(LOAD_ROM,ROM!AV465,IF(AND(MMU_CLK,MMU_MEMW,CELL("address",AV604)=CELL("address",OFFSET(RAM0,MMU_RAM_X,MMU_RAM_Y))),MMU_VAL,AV604)))</f>
        <v>0</v>
      </c>
      <c r="AW604" s="50">
        <f t="array" aca="1" ref="AW604" ca="1">IF(RESET,0,IF(LOAD_ROM,ROM!AW465,IF(AND(MMU_CLK,MMU_MEMW,CELL("address",AW604)=CELL("address",OFFSET(RAM0,MMU_RAM_X,MMU_RAM_Y))),MMU_VAL,AW604)))</f>
        <v>0</v>
      </c>
      <c r="AX604" s="50">
        <f t="array" aca="1" ref="AX604" ca="1">IF(RESET,0,IF(LOAD_ROM,ROM!AX465,IF(AND(MMU_CLK,MMU_MEMW,CELL("address",AX604)=CELL("address",OFFSET(RAM0,MMU_RAM_X,MMU_RAM_Y))),MMU_VAL,AX604)))</f>
        <v>0</v>
      </c>
      <c r="AY604" s="50">
        <f t="array" aca="1" ref="AY604" ca="1">IF(RESET,0,IF(LOAD_ROM,ROM!AY465,IF(AND(MMU_CLK,MMU_MEMW,CELL("address",AY604)=CELL("address",OFFSET(RAM0,MMU_RAM_X,MMU_RAM_Y))),MMU_VAL,AY604)))</f>
        <v>0</v>
      </c>
      <c r="AZ604" s="50">
        <f t="array" aca="1" ref="AZ604" ca="1">IF(RESET,0,IF(LOAD_ROM,ROM!AZ465,IF(AND(MMU_CLK,MMU_MEMW,CELL("address",AZ604)=CELL("address",OFFSET(RAM0,MMU_RAM_X,MMU_RAM_Y))),MMU_VAL,AZ604)))</f>
        <v>0</v>
      </c>
      <c r="BA604" s="50">
        <f t="array" aca="1" ref="BA604" ca="1">IF(RESET,0,IF(LOAD_ROM,ROM!BA465,IF(AND(MMU_CLK,MMU_MEMW,CELL("address",BA604)=CELL("address",OFFSET(RAM0,MMU_RAM_X,MMU_RAM_Y))),MMU_VAL,BA604)))</f>
        <v>0</v>
      </c>
      <c r="BB604" s="50">
        <f t="array" aca="1" ref="BB604" ca="1">IF(RESET,0,IF(LOAD_ROM,ROM!BB465,IF(AND(MMU_CLK,MMU_MEMW,CELL("address",BB604)=CELL("address",OFFSET(RAM0,MMU_RAM_X,MMU_RAM_Y))),MMU_VAL,BB604)))</f>
        <v>0</v>
      </c>
      <c r="BC604" s="50">
        <f t="array" aca="1" ref="BC604" ca="1">IF(RESET,0,IF(LOAD_ROM,ROM!BC465,IF(AND(MMU_CLK,MMU_MEMW,CELL("address",BC604)=CELL("address",OFFSET(RAM0,MMU_RAM_X,MMU_RAM_Y))),MMU_VAL,BC604)))</f>
        <v>0</v>
      </c>
      <c r="BD604" s="50">
        <f t="array" aca="1" ref="BD604" ca="1">IF(RESET,0,IF(LOAD_ROM,ROM!BD465,IF(AND(MMU_CLK,MMU_MEMW,CELL("address",BD604)=CELL("address",OFFSET(RAM0,MMU_RAM_X,MMU_RAM_Y))),MMU_VAL,BD604)))</f>
        <v>0</v>
      </c>
      <c r="BE604" s="50">
        <f t="array" aca="1" ref="BE604" ca="1">IF(RESET,0,IF(LOAD_ROM,ROM!BE465,IF(AND(MMU_CLK,MMU_MEMW,CELL("address",BE604)=CELL("address",OFFSET(RAM0,MMU_RAM_X,MMU_RAM_Y))),MMU_VAL,BE604)))</f>
        <v>0</v>
      </c>
      <c r="BF604" s="50">
        <f t="array" aca="1" ref="BF604" ca="1">IF(RESET,0,IF(LOAD_ROM,ROM!BF465,IF(AND(MMU_CLK,MMU_MEMW,CELL("address",BF604)=CELL("address",OFFSET(RAM0,MMU_RAM_X,MMU_RAM_Y))),MMU_VAL,BF604)))</f>
        <v>0</v>
      </c>
      <c r="BG604" s="50">
        <f t="array" aca="1" ref="BG604" ca="1">IF(RESET,0,IF(LOAD_ROM,ROM!BG465,IF(AND(MMU_CLK,MMU_MEMW,CELL("address",BG604)=CELL("address",OFFSET(RAM0,MMU_RAM_X,MMU_RAM_Y))),MMU_VAL,BG604)))</f>
        <v>0</v>
      </c>
      <c r="BH604" s="50">
        <f t="array" aca="1" ref="BH604" ca="1">IF(RESET,0,IF(LOAD_ROM,ROM!BH465,IF(AND(MMU_CLK,MMU_MEMW,CELL("address",BH604)=CELL("address",OFFSET(RAM0,MMU_RAM_X,MMU_RAM_Y))),MMU_VAL,BH604)))</f>
        <v>0</v>
      </c>
      <c r="BI604" s="50">
        <f t="array" aca="1" ref="BI604" ca="1">IF(RESET,0,IF(LOAD_ROM,ROM!BI465,IF(AND(MMU_CLK,MMU_MEMW,CELL("address",BI604)=CELL("address",OFFSET(RAM0,MMU_RAM_X,MMU_RAM_Y))),MMU_VAL,BI604)))</f>
        <v>0</v>
      </c>
      <c r="BJ604" s="50">
        <f t="array" aca="1" ref="BJ604" ca="1">IF(RESET,0,IF(LOAD_ROM,ROM!BJ465,IF(AND(MMU_CLK,MMU_MEMW,CELL("address",BJ604)=CELL("address",OFFSET(RAM0,MMU_RAM_X,MMU_RAM_Y))),MMU_VAL,BJ604)))</f>
        <v>0</v>
      </c>
      <c r="BK604" s="50">
        <f t="array" aca="1" ref="BK604" ca="1">IF(RESET,0,IF(LOAD_ROM,ROM!BK465,IF(AND(MMU_CLK,MMU_MEMW,CELL("address",BK604)=CELL("address",OFFSET(RAM0,MMU_RAM_X,MMU_RAM_Y))),MMU_VAL,BK604)))</f>
        <v>0</v>
      </c>
      <c r="BL604" s="50">
        <f t="array" aca="1" ref="BL604" ca="1">IF(RESET,0,IF(LOAD_ROM,ROM!BL465,IF(AND(MMU_CLK,MMU_MEMW,CELL("address",BL604)=CELL("address",OFFSET(RAM0,MMU_RAM_X,MMU_RAM_Y))),MMU_VAL,BL604)))</f>
        <v>0</v>
      </c>
      <c r="BM604" s="50">
        <f t="array" aca="1" ref="BM604" ca="1">IF(RESET,0,IF(LOAD_ROM,ROM!BM465,IF(AND(MMU_CLK,MMU_MEMW,CELL("address",BM604)=CELL("address",OFFSET(RAM0,MMU_RAM_X,MMU_RAM_Y))),MMU_VAL,BM604)))</f>
        <v>0</v>
      </c>
      <c r="BN604" s="50">
        <f t="array" aca="1" ref="BN604" ca="1">IF(RESET,0,IF(LOAD_ROM,ROM!BN465,IF(AND(MMU_CLK,MMU_MEMW,CELL("address",BN604)=CELL("address",OFFSET(RAM0,MMU_RAM_X,MMU_RAM_Y))),MMU_VAL,BN604)))</f>
        <v>0</v>
      </c>
      <c r="BO604" s="50">
        <f t="array" aca="1" ref="BO604" ca="1">IF(RESET,0,IF(LOAD_ROM,ROM!BO465,IF(AND(MMU_CLK,MMU_MEMW,CELL("address",BO604)=CELL("address",OFFSET(RAM0,MMU_RAM_X,MMU_RAM_Y))),MMU_VAL,BO604)))</f>
        <v>0</v>
      </c>
      <c r="BP604" s="50">
        <f t="array" aca="1" ref="BP604" ca="1">IF(RESET,0,IF(LOAD_ROM,ROM!BP465,IF(AND(MMU_CLK,MMU_MEMW,CELL("address",BP604)=CELL("address",OFFSET(RAM0,MMU_RAM_X,MMU_RAM_Y))),MMU_VAL,BP604)))</f>
        <v>0</v>
      </c>
      <c r="BQ604" s="50">
        <f t="array" aca="1" ref="BQ604" ca="1">IF(RESET,0,IF(LOAD_ROM,ROM!BQ465,IF(AND(MMU_CLK,MMU_MEMW,CELL("address",BQ604)=CELL("address",OFFSET(RAM0,MMU_RAM_X,MMU_RAM_Y))),MMU_VAL,BQ604)))</f>
        <v>0</v>
      </c>
      <c r="BR604" s="50">
        <f t="array" aca="1" ref="BR604" ca="1">IF(RESET,0,IF(LOAD_ROM,ROM!BR465,IF(AND(MMU_CLK,MMU_MEMW,CELL("address",BR604)=CELL("address",OFFSET(RAM0,MMU_RAM_X,MMU_RAM_Y))),MMU_VAL,BR604)))</f>
        <v>0</v>
      </c>
      <c r="BS604" s="50">
        <f t="array" aca="1" ref="BS604" ca="1">IF(RESET,0,IF(LOAD_ROM,ROM!BS465,IF(AND(MMU_CLK,MMU_MEMW,CELL("address",BS604)=CELL("address",OFFSET(RAM0,MMU_RAM_X,MMU_RAM_Y))),MMU_VAL,BS604)))</f>
        <v>0</v>
      </c>
      <c r="BT604" s="50">
        <f t="array" aca="1" ref="BT604" ca="1">IF(RESET,0,IF(LOAD_ROM,ROM!BT465,IF(AND(MMU_CLK,MMU_MEMW,CELL("address",BT604)=CELL("address",OFFSET(RAM0,MMU_RAM_X,MMU_RAM_Y))),MMU_VAL,BT604)))</f>
        <v>0</v>
      </c>
      <c r="BU604" s="50">
        <f t="array" aca="1" ref="BU604" ca="1">IF(RESET,0,IF(LOAD_ROM,ROM!BU465,IF(AND(MMU_CLK,MMU_MEMW,CELL("address",BU604)=CELL("address",OFFSET(RAM0,MMU_RAM_X,MMU_RAM_Y))),MMU_VAL,BU604)))</f>
        <v>0</v>
      </c>
      <c r="BV604" s="50">
        <f t="array" aca="1" ref="BV604" ca="1">IF(RESET,0,IF(LOAD_ROM,ROM!BV465,IF(AND(MMU_CLK,MMU_MEMW,CELL("address",BV604)=CELL("address",OFFSET(RAM0,MMU_RAM_X,MMU_RAM_Y))),MMU_VAL,BV604)))</f>
        <v>0</v>
      </c>
      <c r="BW604" s="50">
        <f t="array" aca="1" ref="BW604" ca="1">IF(RESET,0,IF(LOAD_ROM,ROM!BW465,IF(AND(MMU_CLK,MMU_MEMW,CELL("address",BW604)=CELL("address",OFFSET(RAM0,MMU_RAM_X,MMU_RAM_Y))),MMU_VAL,BW604)))</f>
        <v>0</v>
      </c>
      <c r="BX604" s="50">
        <f t="array" aca="1" ref="BX604" ca="1">IF(RESET,0,IF(LOAD_ROM,ROM!BX465,IF(AND(MMU_CLK,MMU_MEMW,CELL("address",BX604)=CELL("address",OFFSET(RAM0,MMU_RAM_X,MMU_RAM_Y))),MMU_VAL,BX604)))</f>
        <v>0</v>
      </c>
      <c r="BY604" s="50">
        <f t="array" aca="1" ref="BY604" ca="1">IF(RESET,0,IF(LOAD_ROM,ROM!BY465,IF(AND(MMU_CLK,MMU_MEMW,CELL("address",BY604)=CELL("address",OFFSET(RAM0,MMU_RAM_X,MMU_RAM_Y))),MMU_VAL,BY604)))</f>
        <v>0</v>
      </c>
      <c r="BZ604" s="50">
        <f t="array" aca="1" ref="BZ604" ca="1">IF(RESET,0,IF(LOAD_ROM,ROM!BZ465,IF(AND(MMU_CLK,MMU_MEMW,CELL("address",BZ604)=CELL("address",OFFSET(RAM0,MMU_RAM_X,MMU_RAM_Y))),MMU_VAL,BZ604)))</f>
        <v>0</v>
      </c>
      <c r="CA604" s="50">
        <f t="array" aca="1" ref="CA604" ca="1">IF(RESET,0,IF(LOAD_ROM,ROM!CA465,IF(AND(MMU_CLK,MMU_MEMW,CELL("address",CA604)=CELL("address",OFFSET(RAM0,MMU_RAM_X,MMU_RAM_Y))),MMU_VAL,CA604)))</f>
        <v>0</v>
      </c>
      <c r="CB604" s="50">
        <f t="array" aca="1" ref="CB604" ca="1">IF(RESET,0,IF(LOAD_ROM,ROM!CB465,IF(AND(MMU_CLK,MMU_MEMW,CELL("address",CB604)=CELL("address",OFFSET(RAM0,MMU_RAM_X,MMU_RAM_Y))),MMU_VAL,CB604)))</f>
        <v>0</v>
      </c>
      <c r="CC604" s="50">
        <f t="array" aca="1" ref="CC604" ca="1">IF(RESET,0,IF(LOAD_ROM,ROM!CC465,IF(AND(MMU_CLK,MMU_MEMW,CELL("address",CC604)=CELL("address",OFFSET(RAM0,MMU_RAM_X,MMU_RAM_Y))),MMU_VAL,CC604)))</f>
        <v>0</v>
      </c>
      <c r="CD604" s="50">
        <f t="array" aca="1" ref="CD604" ca="1">IF(RESET,0,IF(LOAD_ROM,ROM!CD465,IF(AND(MMU_CLK,MMU_MEMW,CELL("address",CD604)=CELL("address",OFFSET(RAM0,MMU_RAM_X,MMU_RAM_Y))),MMU_VAL,CD604)))</f>
        <v>0</v>
      </c>
      <c r="CE604" s="50">
        <f t="array" aca="1" ref="CE604" ca="1">IF(RESET,0,IF(LOAD_ROM,ROM!CE465,IF(AND(MMU_CLK,MMU_MEMW,CELL("address",CE604)=CELL("address",OFFSET(RAM0,MMU_RAM_X,MMU_RAM_Y))),MMU_VAL,CE604)))</f>
        <v>0</v>
      </c>
      <c r="CF604" s="50">
        <f t="array" aca="1" ref="CF604" ca="1">IF(RESET,0,IF(LOAD_ROM,ROM!CF465,IF(AND(MMU_CLK,MMU_MEMW,CELL("address",CF604)=CELL("address",OFFSET(RAM0,MMU_RAM_X,MMU_RAM_Y))),MMU_VAL,CF604)))</f>
        <v>0</v>
      </c>
      <c r="CG604" s="50">
        <f t="array" aca="1" ref="CG604" ca="1">IF(RESET,0,IF(LOAD_ROM,ROM!CG465,IF(AND(MMU_CLK,MMU_MEMW,CELL("address",CG604)=CELL("address",OFFSET(RAM0,MMU_RAM_X,MMU_RAM_Y))),MMU_VAL,CG604)))</f>
        <v>0</v>
      </c>
      <c r="CH604" s="50">
        <f t="array" aca="1" ref="CH604" ca="1">IF(RESET,0,IF(LOAD_ROM,ROM!CH465,IF(AND(MMU_CLK,MMU_MEMW,CELL("address",CH604)=CELL("address",OFFSET(RAM0,MMU_RAM_X,MMU_RAM_Y))),MMU_VAL,CH604)))</f>
        <v>0</v>
      </c>
      <c r="CI604" s="50">
        <f t="array" aca="1" ref="CI604" ca="1">IF(RESET,0,IF(LOAD_ROM,ROM!CI465,IF(AND(MMU_CLK,MMU_MEMW,CELL("address",CI604)=CELL("address",OFFSET(RAM0,MMU_RAM_X,MMU_RAM_Y))),MMU_VAL,CI604)))</f>
        <v>0</v>
      </c>
      <c r="CJ604" s="50">
        <f t="array" aca="1" ref="CJ604" ca="1">IF(RESET,0,IF(LOAD_ROM,ROM!CJ465,IF(AND(MMU_CLK,MMU_MEMW,CELL("address",CJ604)=CELL("address",OFFSET(RAM0,MMU_RAM_X,MMU_RAM_Y))),MMU_VAL,CJ604)))</f>
        <v>0</v>
      </c>
      <c r="CK604" s="50">
        <f t="array" aca="1" ref="CK604" ca="1">IF(RESET,0,IF(LOAD_ROM,ROM!CK465,IF(AND(MMU_CLK,MMU_MEMW,CELL("address",CK604)=CELL("address",OFFSET(RAM0,MMU_RAM_X,MMU_RAM_Y))),MMU_VAL,CK604)))</f>
        <v>0</v>
      </c>
      <c r="CL604" s="50">
        <f t="array" aca="1" ref="CL604" ca="1">IF(RESET,0,IF(LOAD_ROM,ROM!CL465,IF(AND(MMU_CLK,MMU_MEMW,CELL("address",CL604)=CELL("address",OFFSET(RAM0,MMU_RAM_X,MMU_RAM_Y))),MMU_VAL,CL604)))</f>
        <v>0</v>
      </c>
      <c r="CM604" s="50">
        <f t="array" aca="1" ref="CM604" ca="1">IF(RESET,0,IF(LOAD_ROM,ROM!CM465,IF(AND(MMU_CLK,MMU_MEMW,CELL("address",CM604)=CELL("address",OFFSET(RAM0,MMU_RAM_X,MMU_RAM_Y))),MMU_VAL,CM604)))</f>
        <v>0</v>
      </c>
      <c r="CN604" s="50">
        <f t="array" aca="1" ref="CN604" ca="1">IF(RESET,0,IF(LOAD_ROM,ROM!CN465,IF(AND(MMU_CLK,MMU_MEMW,CELL("address",CN604)=CELL("address",OFFSET(RAM0,MMU_RAM_X,MMU_RAM_Y))),MMU_VAL,CN604)))</f>
        <v>0</v>
      </c>
      <c r="CO604" s="50">
        <f t="array" aca="1" ref="CO604" ca="1">IF(RESET,0,IF(LOAD_ROM,ROM!CO465,IF(AND(MMU_CLK,MMU_MEMW,CELL("address",CO604)=CELL("address",OFFSET(RAM0,MMU_RAM_X,MMU_RAM_Y))),MMU_VAL,CO604)))</f>
        <v>0</v>
      </c>
      <c r="CP604" s="50">
        <f t="array" aca="1" ref="CP604" ca="1">IF(RESET,0,IF(LOAD_ROM,ROM!CP465,IF(AND(MMU_CLK,MMU_MEMW,CELL("address",CP604)=CELL("address",OFFSET(RAM0,MMU_RAM_X,MMU_RAM_Y))),MMU_VAL,CP604)))</f>
        <v>0</v>
      </c>
      <c r="CQ604" s="50">
        <f t="array" aca="1" ref="CQ604" ca="1">IF(RESET,0,IF(LOAD_ROM,ROM!CQ465,IF(AND(MMU_CLK,MMU_MEMW,CELL("address",CQ604)=CELL("address",OFFSET(RAM0,MMU_RAM_X,MMU_RAM_Y))),MMU_VAL,CQ604)))</f>
        <v>0</v>
      </c>
      <c r="CR604" s="50">
        <f t="array" aca="1" ref="CR604" ca="1">IF(RESET,0,IF(LOAD_ROM,ROM!CR465,IF(AND(MMU_CLK,MMU_MEMW,CELL("address",CR604)=CELL("address",OFFSET(RAM0,MMU_RAM_X,MMU_RAM_Y))),MMU_VAL,CR604)))</f>
        <v>0</v>
      </c>
      <c r="CS604" s="50">
        <f t="array" aca="1" ref="CS604" ca="1">IF(RESET,0,IF(LOAD_ROM,ROM!CS465,IF(AND(MMU_CLK,MMU_MEMW,CELL("address",CS604)=CELL("address",OFFSET(RAM0,MMU_RAM_X,MMU_RAM_Y))),MMU_VAL,CS604)))</f>
        <v>0</v>
      </c>
      <c r="CT604" s="50">
        <f t="array" aca="1" ref="CT604" ca="1">IF(RESET,0,IF(LOAD_ROM,ROM!CT465,IF(AND(MMU_CLK,MMU_MEMW,CELL("address",CT604)=CELL("address",OFFSET(RAM0,MMU_RAM_X,MMU_RAM_Y))),MMU_VAL,CT604)))</f>
        <v>0</v>
      </c>
      <c r="CU604" s="50">
        <f t="array" aca="1" ref="CU604" ca="1">IF(RESET,0,IF(LOAD_ROM,ROM!CU465,IF(AND(MMU_CLK,MMU_MEMW,CELL("address",CU604)=CELL("address",OFFSET(RAM0,MMU_RAM_X,MMU_RAM_Y))),MMU_VAL,CU604)))</f>
        <v>0</v>
      </c>
      <c r="CV604" s="50">
        <f t="array" aca="1" ref="CV604" ca="1">IF(RESET,0,IF(LOAD_ROM,ROM!CV465,IF(AND(MMU_CLK,MMU_MEMW,CELL("address",CV604)=CELL("address",OFFSET(RAM0,MMU_RAM_X,MMU_RAM_Y))),MMU_VAL,CV604)))</f>
        <v>0</v>
      </c>
      <c r="CW604" s="50">
        <f t="array" aca="1" ref="CW604" ca="1">IF(RESET,0,IF(LOAD_ROM,ROM!CW465,IF(AND(MMU_CLK,MMU_MEMW,CELL("address",CW604)=CELL("address",OFFSET(RAM0,MMU_RAM_X,MMU_RAM_Y))),MMU_VAL,CW604)))</f>
        <v>0</v>
      </c>
      <c r="CX604" s="50">
        <f t="array" aca="1" ref="CX604" ca="1">IF(RESET,0,IF(LOAD_ROM,ROM!CX465,IF(AND(MMU_CLK,MMU_MEMW,CELL("address",CX604)=CELL("address",OFFSET(RAM0,MMU_RAM_X,MMU_RAM_Y))),MMU_VAL,CX604)))</f>
        <v>0</v>
      </c>
      <c r="CY604" s="50">
        <f t="array" aca="1" ref="CY604" ca="1">IF(RESET,0,IF(LOAD_ROM,ROM!CY465,IF(AND(MMU_CLK,MMU_MEMW,CELL("address",CY604)=CELL("address",OFFSET(RAM0,MMU_RAM_X,MMU_RAM_Y))),MMU_VAL,CY604)))</f>
        <v>0</v>
      </c>
      <c r="CZ604" s="50">
        <f t="array" aca="1" ref="CZ604" ca="1">IF(RESET,0,IF(LOAD_ROM,ROM!CZ465,IF(AND(MMU_CLK,MMU_MEMW,CELL("address",CZ604)=CELL("address",OFFSET(RAM0,MMU_RAM_X,MMU_RAM_Y))),MMU_VAL,CZ604)))</f>
        <v>0</v>
      </c>
      <c r="DA604" s="50">
        <f t="array" aca="1" ref="DA604" ca="1">IF(RESET,0,IF(LOAD_ROM,ROM!DA465,IF(AND(MMU_CLK,MMU_MEMW,CELL("address",DA604)=CELL("address",OFFSET(RAM0,MMU_RAM_X,MMU_RAM_Y))),MMU_VAL,DA604)))</f>
        <v>0</v>
      </c>
      <c r="DB604" s="50">
        <f t="array" aca="1" ref="DB604" ca="1">IF(RESET,0,IF(LOAD_ROM,ROM!DB465,IF(AND(MMU_CLK,MMU_MEMW,CELL("address",DB604)=CELL("address",OFFSET(RAM0,MMU_RAM_X,MMU_RAM_Y))),MMU_VAL,DB604)))</f>
        <v>0</v>
      </c>
      <c r="DC604" s="50">
        <f t="array" aca="1" ref="DC604" ca="1">IF(RESET,0,IF(LOAD_ROM,ROM!DC465,IF(AND(MMU_CLK,MMU_MEMW,CELL("address",DC604)=CELL("address",OFFSET(RAM0,MMU_RAM_X,MMU_RAM_Y))),MMU_VAL,DC604)))</f>
        <v>0</v>
      </c>
      <c r="DD604" s="50">
        <f t="array" aca="1" ref="DD604" ca="1">IF(RESET,0,IF(LOAD_ROM,ROM!DD465,IF(AND(MMU_CLK,MMU_MEMW,CELL("address",DD604)=CELL("address",OFFSET(RAM0,MMU_RAM_X,MMU_RAM_Y))),MMU_VAL,DD604)))</f>
        <v>0</v>
      </c>
      <c r="DE604" s="50">
        <f t="array" aca="1" ref="DE604" ca="1">IF(RESET,0,IF(LOAD_ROM,ROM!DE465,IF(AND(MMU_CLK,MMU_MEMW,CELL("address",DE604)=CELL("address",OFFSET(RAM0,MMU_RAM_X,MMU_RAM_Y))),MMU_VAL,DE604)))</f>
        <v>0</v>
      </c>
      <c r="DF604" s="50">
        <f t="array" aca="1" ref="DF604" ca="1">IF(RESET,0,IF(LOAD_ROM,ROM!DF465,IF(AND(MMU_CLK,MMU_MEMW,CELL("address",DF604)=CELL("address",OFFSET(RAM0,MMU_RAM_X,MMU_RAM_Y))),MMU_VAL,DF604)))</f>
        <v>0</v>
      </c>
      <c r="DG604" s="50">
        <f t="array" aca="1" ref="DG604" ca="1">IF(RESET,0,IF(LOAD_ROM,ROM!DG465,IF(AND(MMU_CLK,MMU_MEMW,CELL("address",DG604)=CELL("address",OFFSET(RAM0,MMU_RAM_X,MMU_RAM_Y))),MMU_VAL,DG604)))</f>
        <v>0</v>
      </c>
      <c r="DH604" s="50">
        <f t="array" aca="1" ref="DH604" ca="1">IF(RESET,0,IF(LOAD_ROM,ROM!DH465,IF(AND(MMU_CLK,MMU_MEMW,CELL("address",DH604)=CELL("address",OFFSET(RAM0,MMU_RAM_X,MMU_RAM_Y))),MMU_VAL,DH604)))</f>
        <v>0</v>
      </c>
      <c r="DI604" s="50">
        <f t="array" aca="1" ref="DI604" ca="1">IF(RESET,0,IF(LOAD_ROM,ROM!DI465,IF(AND(MMU_CLK,MMU_MEMW,CELL("address",DI604)=CELL("address",OFFSET(RAM0,MMU_RAM_X,MMU_RAM_Y))),MMU_VAL,DI604)))</f>
        <v>0</v>
      </c>
      <c r="DJ604" s="50">
        <f t="array" aca="1" ref="DJ604" ca="1">IF(RESET,0,IF(LOAD_ROM,ROM!DJ465,IF(AND(MMU_CLK,MMU_MEMW,CELL("address",DJ604)=CELL("address",OFFSET(RAM0,MMU_RAM_X,MMU_RAM_Y))),MMU_VAL,DJ604)))</f>
        <v>0</v>
      </c>
      <c r="DK604" s="50">
        <f t="array" aca="1" ref="DK604" ca="1">IF(RESET,0,IF(LOAD_ROM,ROM!DK465,IF(AND(MMU_CLK,MMU_MEMW,CELL("address",DK604)=CELL("address",OFFSET(RAM0,MMU_RAM_X,MMU_RAM_Y))),MMU_VAL,DK604)))</f>
        <v>0</v>
      </c>
      <c r="DL604" s="50">
        <f t="array" aca="1" ref="DL604" ca="1">IF(RESET,0,IF(LOAD_ROM,ROM!DL465,IF(AND(MMU_CLK,MMU_MEMW,CELL("address",DL604)=CELL("address",OFFSET(RAM0,MMU_RAM_X,MMU_RAM_Y))),MMU_VAL,DL604)))</f>
        <v>0</v>
      </c>
      <c r="DM604" s="50">
        <f t="array" aca="1" ref="DM604" ca="1">IF(RESET,0,IF(LOAD_ROM,ROM!DM465,IF(AND(MMU_CLK,MMU_MEMW,CELL("address",DM604)=CELL("address",OFFSET(RAM0,MMU_RAM_X,MMU_RAM_Y))),MMU_VAL,DM604)))</f>
        <v>0</v>
      </c>
      <c r="DN604" s="50">
        <f t="array" aca="1" ref="DN604" ca="1">IF(RESET,0,IF(LOAD_ROM,ROM!DN465,IF(AND(MMU_CLK,MMU_MEMW,CELL("address",DN604)=CELL("address",OFFSET(RAM0,MMU_RAM_X,MMU_RAM_Y))),MMU_VAL,DN604)))</f>
        <v>0</v>
      </c>
      <c r="DO604" s="50">
        <f t="array" aca="1" ref="DO604" ca="1">IF(RESET,0,IF(LOAD_ROM,ROM!DO465,IF(AND(MMU_CLK,MMU_MEMW,CELL("address",DO604)=CELL("address",OFFSET(RAM0,MMU_RAM_X,MMU_RAM_Y))),MMU_VAL,DO604)))</f>
        <v>0</v>
      </c>
      <c r="DP604" s="50">
        <f t="array" aca="1" ref="DP604" ca="1">IF(RESET,0,IF(LOAD_ROM,ROM!DP465,IF(AND(MMU_CLK,MMU_MEMW,CELL("address",DP604)=CELL("address",OFFSET(RAM0,MMU_RAM_X,MMU_RAM_Y))),MMU_VAL,DP604)))</f>
        <v>0</v>
      </c>
      <c r="DQ604" s="50">
        <f t="array" aca="1" ref="DQ604" ca="1">IF(RESET,0,IF(LOAD_ROM,ROM!DQ465,IF(AND(MMU_CLK,MMU_MEMW,CELL("address",DQ604)=CELL("address",OFFSET(RAM0,MMU_RAM_X,MMU_RAM_Y))),MMU_VAL,DQ604)))</f>
        <v>0</v>
      </c>
      <c r="DR604" s="50">
        <f t="array" aca="1" ref="DR604" ca="1">IF(RESET,0,IF(LOAD_ROM,ROM!DR465,IF(AND(MMU_CLK,MMU_MEMW,CELL("address",DR604)=CELL("address",OFFSET(RAM0,MMU_RAM_X,MMU_RAM_Y))),MMU_VAL,DR604)))</f>
        <v>0</v>
      </c>
      <c r="DS604" s="50">
        <f t="array" aca="1" ref="DS604" ca="1">IF(RESET,0,IF(LOAD_ROM,ROM!DS465,IF(AND(MMU_CLK,MMU_MEMW,CELL("address",DS604)=CELL("address",OFFSET(RAM0,MMU_RAM_X,MMU_RAM_Y))),MMU_VAL,DS604)))</f>
        <v>0</v>
      </c>
      <c r="DT604" s="50">
        <f t="array" aca="1" ref="DT604" ca="1">IF(RESET,0,IF(LOAD_ROM,ROM!DT465,IF(AND(MMU_CLK,MMU_MEMW,CELL("address",DT604)=CELL("address",OFFSET(RAM0,MMU_RAM_X,MMU_RAM_Y))),MMU_VAL,DT604)))</f>
        <v>0</v>
      </c>
      <c r="DU604" s="50">
        <f t="array" aca="1" ref="DU604" ca="1">IF(RESET,0,IF(LOAD_ROM,ROM!DU465,IF(AND(MMU_CLK,MMU_MEMW,CELL("address",DU604)=CELL("address",OFFSET(RAM0,MMU_RAM_X,MMU_RAM_Y))),MMU_VAL,DU604)))</f>
        <v>0</v>
      </c>
      <c r="DV604" s="50">
        <f t="array" aca="1" ref="DV604" ca="1">IF(RESET,0,IF(LOAD_ROM,ROM!DV465,IF(AND(MMU_CLK,MMU_MEMW,CELL("address",DV604)=CELL("address",OFFSET(RAM0,MMU_RAM_X,MMU_RAM_Y))),MMU_VAL,DV604)))</f>
        <v>0</v>
      </c>
      <c r="DW604" s="50">
        <f t="array" aca="1" ref="DW604" ca="1">IF(RESET,0,IF(LOAD_ROM,ROM!DW465,IF(AND(MMU_CLK,MMU_MEMW,CELL("address",DW604)=CELL("address",OFFSET(RAM0,MMU_RAM_X,MMU_RAM_Y))),MMU_VAL,DW604)))</f>
        <v>0</v>
      </c>
      <c r="DX604" s="50">
        <f t="array" aca="1" ref="DX604" ca="1">IF(RESET,0,IF(LOAD_ROM,ROM!DX465,IF(AND(MMU_CLK,MMU_MEMW,CELL("address",DX604)=CELL("address",OFFSET(RAM0,MMU_RAM_X,MMU_RAM_Y))),MMU_VAL,DX604)))</f>
        <v>0</v>
      </c>
    </row>
    <row r="605" spans="1:128" x14ac:dyDescent="0.35">
      <c r="A605" s="50">
        <f t="array" aca="1" ref="A605" ca="1">IF(RESET,0,IF(LOAD_ROM,ROM!A466,IF(AND(MMU_CLK,MMU_MEMW,CELL("address",A605)=CELL("address",OFFSET(RAM0,MMU_RAM_X,MMU_RAM_Y))),MMU_VAL,A605)))</f>
        <v>0</v>
      </c>
      <c r="B605" s="50">
        <f t="array" aca="1" ref="B605" ca="1">IF(RESET,0,IF(LOAD_ROM,ROM!B466,IF(AND(MMU_CLK,MMU_MEMW,CELL("address",B605)=CELL("address",OFFSET(RAM0,MMU_RAM_X,MMU_RAM_Y))),MMU_VAL,B605)))</f>
        <v>0</v>
      </c>
      <c r="C605" s="50">
        <f t="array" aca="1" ref="C605" ca="1">IF(RESET,0,IF(LOAD_ROM,ROM!C466,IF(AND(MMU_CLK,MMU_MEMW,CELL("address",C605)=CELL("address",OFFSET(RAM0,MMU_RAM_X,MMU_RAM_Y))),MMU_VAL,C605)))</f>
        <v>0</v>
      </c>
      <c r="D605" s="50">
        <f t="array" aca="1" ref="D605" ca="1">IF(RESET,0,IF(LOAD_ROM,ROM!D466,IF(AND(MMU_CLK,MMU_MEMW,CELL("address",D605)=CELL("address",OFFSET(RAM0,MMU_RAM_X,MMU_RAM_Y))),MMU_VAL,D605)))</f>
        <v>0</v>
      </c>
      <c r="E605" s="50">
        <f t="array" aca="1" ref="E605" ca="1">IF(RESET,0,IF(LOAD_ROM,ROM!E466,IF(AND(MMU_CLK,MMU_MEMW,CELL("address",E605)=CELL("address",OFFSET(RAM0,MMU_RAM_X,MMU_RAM_Y))),MMU_VAL,E605)))</f>
        <v>0</v>
      </c>
      <c r="F605" s="50">
        <f t="array" aca="1" ref="F605" ca="1">IF(RESET,0,IF(LOAD_ROM,ROM!F466,IF(AND(MMU_CLK,MMU_MEMW,CELL("address",F605)=CELL("address",OFFSET(RAM0,MMU_RAM_X,MMU_RAM_Y))),MMU_VAL,F605)))</f>
        <v>0</v>
      </c>
      <c r="G605" s="50">
        <f t="array" aca="1" ref="G605" ca="1">IF(RESET,0,IF(LOAD_ROM,ROM!G466,IF(AND(MMU_CLK,MMU_MEMW,CELL("address",G605)=CELL("address",OFFSET(RAM0,MMU_RAM_X,MMU_RAM_Y))),MMU_VAL,G605)))</f>
        <v>0</v>
      </c>
      <c r="H605" s="50">
        <f t="array" aca="1" ref="H605" ca="1">IF(RESET,0,IF(LOAD_ROM,ROM!H466,IF(AND(MMU_CLK,MMU_MEMW,CELL("address",H605)=CELL("address",OFFSET(RAM0,MMU_RAM_X,MMU_RAM_Y))),MMU_VAL,H605)))</f>
        <v>0</v>
      </c>
      <c r="I605" s="50">
        <f t="array" aca="1" ref="I605" ca="1">IF(RESET,0,IF(LOAD_ROM,ROM!I466,IF(AND(MMU_CLK,MMU_MEMW,CELL("address",I605)=CELL("address",OFFSET(RAM0,MMU_RAM_X,MMU_RAM_Y))),MMU_VAL,I605)))</f>
        <v>0</v>
      </c>
      <c r="J605" s="50">
        <f t="array" aca="1" ref="J605" ca="1">IF(RESET,0,IF(LOAD_ROM,ROM!J466,IF(AND(MMU_CLK,MMU_MEMW,CELL("address",J605)=CELL("address",OFFSET(RAM0,MMU_RAM_X,MMU_RAM_Y))),MMU_VAL,J605)))</f>
        <v>0</v>
      </c>
      <c r="K605" s="50">
        <f t="array" aca="1" ref="K605" ca="1">IF(RESET,0,IF(LOAD_ROM,ROM!K466,IF(AND(MMU_CLK,MMU_MEMW,CELL("address",K605)=CELL("address",OFFSET(RAM0,MMU_RAM_X,MMU_RAM_Y))),MMU_VAL,K605)))</f>
        <v>0</v>
      </c>
      <c r="L605" s="50">
        <f t="array" aca="1" ref="L605" ca="1">IF(RESET,0,IF(LOAD_ROM,ROM!L466,IF(AND(MMU_CLK,MMU_MEMW,CELL("address",L605)=CELL("address",OFFSET(RAM0,MMU_RAM_X,MMU_RAM_Y))),MMU_VAL,L605)))</f>
        <v>0</v>
      </c>
      <c r="M605" s="50">
        <f t="array" aca="1" ref="M605" ca="1">IF(RESET,0,IF(LOAD_ROM,ROM!M466,IF(AND(MMU_CLK,MMU_MEMW,CELL("address",M605)=CELL("address",OFFSET(RAM0,MMU_RAM_X,MMU_RAM_Y))),MMU_VAL,M605)))</f>
        <v>0</v>
      </c>
      <c r="N605" s="50">
        <f t="array" aca="1" ref="N605" ca="1">IF(RESET,0,IF(LOAD_ROM,ROM!N466,IF(AND(MMU_CLK,MMU_MEMW,CELL("address",N605)=CELL("address",OFFSET(RAM0,MMU_RAM_X,MMU_RAM_Y))),MMU_VAL,N605)))</f>
        <v>0</v>
      </c>
      <c r="O605" s="50">
        <f t="array" aca="1" ref="O605" ca="1">IF(RESET,0,IF(LOAD_ROM,ROM!O466,IF(AND(MMU_CLK,MMU_MEMW,CELL("address",O605)=CELL("address",OFFSET(RAM0,MMU_RAM_X,MMU_RAM_Y))),MMU_VAL,O605)))</f>
        <v>0</v>
      </c>
      <c r="P605" s="50">
        <f t="array" aca="1" ref="P605" ca="1">IF(RESET,0,IF(LOAD_ROM,ROM!P466,IF(AND(MMU_CLK,MMU_MEMW,CELL("address",P605)=CELL("address",OFFSET(RAM0,MMU_RAM_X,MMU_RAM_Y))),MMU_VAL,P605)))</f>
        <v>0</v>
      </c>
      <c r="Q605" s="50">
        <f t="array" aca="1" ref="Q605" ca="1">IF(RESET,0,IF(LOAD_ROM,ROM!Q466,IF(AND(MMU_CLK,MMU_MEMW,CELL("address",Q605)=CELL("address",OFFSET(RAM0,MMU_RAM_X,MMU_RAM_Y))),MMU_VAL,Q605)))</f>
        <v>0</v>
      </c>
      <c r="R605" s="50">
        <f t="array" aca="1" ref="R605" ca="1">IF(RESET,0,IF(LOAD_ROM,ROM!R466,IF(AND(MMU_CLK,MMU_MEMW,CELL("address",R605)=CELL("address",OFFSET(RAM0,MMU_RAM_X,MMU_RAM_Y))),MMU_VAL,R605)))</f>
        <v>0</v>
      </c>
      <c r="S605" s="50">
        <f t="array" aca="1" ref="S605" ca="1">IF(RESET,0,IF(LOAD_ROM,ROM!S466,IF(AND(MMU_CLK,MMU_MEMW,CELL("address",S605)=CELL("address",OFFSET(RAM0,MMU_RAM_X,MMU_RAM_Y))),MMU_VAL,S605)))</f>
        <v>0</v>
      </c>
      <c r="T605" s="50">
        <f t="array" aca="1" ref="T605" ca="1">IF(RESET,0,IF(LOAD_ROM,ROM!T466,IF(AND(MMU_CLK,MMU_MEMW,CELL("address",T605)=CELL("address",OFFSET(RAM0,MMU_RAM_X,MMU_RAM_Y))),MMU_VAL,T605)))</f>
        <v>0</v>
      </c>
      <c r="U605" s="50">
        <f t="array" aca="1" ref="U605" ca="1">IF(RESET,0,IF(LOAD_ROM,ROM!U466,IF(AND(MMU_CLK,MMU_MEMW,CELL("address",U605)=CELL("address",OFFSET(RAM0,MMU_RAM_X,MMU_RAM_Y))),MMU_VAL,U605)))</f>
        <v>0</v>
      </c>
      <c r="V605" s="50">
        <f t="array" aca="1" ref="V605" ca="1">IF(RESET,0,IF(LOAD_ROM,ROM!V466,IF(AND(MMU_CLK,MMU_MEMW,CELL("address",V605)=CELL("address",OFFSET(RAM0,MMU_RAM_X,MMU_RAM_Y))),MMU_VAL,V605)))</f>
        <v>0</v>
      </c>
      <c r="W605" s="50">
        <f t="array" aca="1" ref="W605" ca="1">IF(RESET,0,IF(LOAD_ROM,ROM!W466,IF(AND(MMU_CLK,MMU_MEMW,CELL("address",W605)=CELL("address",OFFSET(RAM0,MMU_RAM_X,MMU_RAM_Y))),MMU_VAL,W605)))</f>
        <v>0</v>
      </c>
      <c r="X605" s="50">
        <f t="array" aca="1" ref="X605" ca="1">IF(RESET,0,IF(LOAD_ROM,ROM!X466,IF(AND(MMU_CLK,MMU_MEMW,CELL("address",X605)=CELL("address",OFFSET(RAM0,MMU_RAM_X,MMU_RAM_Y))),MMU_VAL,X605)))</f>
        <v>0</v>
      </c>
      <c r="Y605" s="50">
        <f t="array" aca="1" ref="Y605" ca="1">IF(RESET,0,IF(LOAD_ROM,ROM!Y466,IF(AND(MMU_CLK,MMU_MEMW,CELL("address",Y605)=CELL("address",OFFSET(RAM0,MMU_RAM_X,MMU_RAM_Y))),MMU_VAL,Y605)))</f>
        <v>0</v>
      </c>
      <c r="Z605" s="50">
        <f t="array" aca="1" ref="Z605" ca="1">IF(RESET,0,IF(LOAD_ROM,ROM!Z466,IF(AND(MMU_CLK,MMU_MEMW,CELL("address",Z605)=CELL("address",OFFSET(RAM0,MMU_RAM_X,MMU_RAM_Y))),MMU_VAL,Z605)))</f>
        <v>0</v>
      </c>
      <c r="AA605" s="50">
        <f t="array" aca="1" ref="AA605" ca="1">IF(RESET,0,IF(LOAD_ROM,ROM!AA466,IF(AND(MMU_CLK,MMU_MEMW,CELL("address",AA605)=CELL("address",OFFSET(RAM0,MMU_RAM_X,MMU_RAM_Y))),MMU_VAL,AA605)))</f>
        <v>0</v>
      </c>
      <c r="AB605" s="50">
        <f t="array" aca="1" ref="AB605" ca="1">IF(RESET,0,IF(LOAD_ROM,ROM!AB466,IF(AND(MMU_CLK,MMU_MEMW,CELL("address",AB605)=CELL("address",OFFSET(RAM0,MMU_RAM_X,MMU_RAM_Y))),MMU_VAL,AB605)))</f>
        <v>0</v>
      </c>
      <c r="AC605" s="50">
        <f t="array" aca="1" ref="AC605" ca="1">IF(RESET,0,IF(LOAD_ROM,ROM!AC466,IF(AND(MMU_CLK,MMU_MEMW,CELL("address",AC605)=CELL("address",OFFSET(RAM0,MMU_RAM_X,MMU_RAM_Y))),MMU_VAL,AC605)))</f>
        <v>0</v>
      </c>
      <c r="AD605" s="50">
        <f t="array" aca="1" ref="AD605" ca="1">IF(RESET,0,IF(LOAD_ROM,ROM!AD466,IF(AND(MMU_CLK,MMU_MEMW,CELL("address",AD605)=CELL("address",OFFSET(RAM0,MMU_RAM_X,MMU_RAM_Y))),MMU_VAL,AD605)))</f>
        <v>0</v>
      </c>
      <c r="AE605" s="50">
        <f t="array" aca="1" ref="AE605" ca="1">IF(RESET,0,IF(LOAD_ROM,ROM!AE466,IF(AND(MMU_CLK,MMU_MEMW,CELL("address",AE605)=CELL("address",OFFSET(RAM0,MMU_RAM_X,MMU_RAM_Y))),MMU_VAL,AE605)))</f>
        <v>0</v>
      </c>
      <c r="AF605" s="50">
        <f t="array" aca="1" ref="AF605" ca="1">IF(RESET,0,IF(LOAD_ROM,ROM!AF466,IF(AND(MMU_CLK,MMU_MEMW,CELL("address",AF605)=CELL("address",OFFSET(RAM0,MMU_RAM_X,MMU_RAM_Y))),MMU_VAL,AF605)))</f>
        <v>0</v>
      </c>
      <c r="AG605" s="50">
        <f t="array" aca="1" ref="AG605" ca="1">IF(RESET,0,IF(LOAD_ROM,ROM!AG466,IF(AND(MMU_CLK,MMU_MEMW,CELL("address",AG605)=CELL("address",OFFSET(RAM0,MMU_RAM_X,MMU_RAM_Y))),MMU_VAL,AG605)))</f>
        <v>0</v>
      </c>
      <c r="AH605" s="50">
        <f t="array" aca="1" ref="AH605" ca="1">IF(RESET,0,IF(LOAD_ROM,ROM!AH466,IF(AND(MMU_CLK,MMU_MEMW,CELL("address",AH605)=CELL("address",OFFSET(RAM0,MMU_RAM_X,MMU_RAM_Y))),MMU_VAL,AH605)))</f>
        <v>0</v>
      </c>
      <c r="AI605" s="50">
        <f t="array" aca="1" ref="AI605" ca="1">IF(RESET,0,IF(LOAD_ROM,ROM!AI466,IF(AND(MMU_CLK,MMU_MEMW,CELL("address",AI605)=CELL("address",OFFSET(RAM0,MMU_RAM_X,MMU_RAM_Y))),MMU_VAL,AI605)))</f>
        <v>0</v>
      </c>
      <c r="AJ605" s="50">
        <f t="array" aca="1" ref="AJ605" ca="1">IF(RESET,0,IF(LOAD_ROM,ROM!AJ466,IF(AND(MMU_CLK,MMU_MEMW,CELL("address",AJ605)=CELL("address",OFFSET(RAM0,MMU_RAM_X,MMU_RAM_Y))),MMU_VAL,AJ605)))</f>
        <v>0</v>
      </c>
      <c r="AK605" s="50">
        <f t="array" aca="1" ref="AK605" ca="1">IF(RESET,0,IF(LOAD_ROM,ROM!AK466,IF(AND(MMU_CLK,MMU_MEMW,CELL("address",AK605)=CELL("address",OFFSET(RAM0,MMU_RAM_X,MMU_RAM_Y))),MMU_VAL,AK605)))</f>
        <v>0</v>
      </c>
      <c r="AL605" s="50">
        <f t="array" aca="1" ref="AL605" ca="1">IF(RESET,0,IF(LOAD_ROM,ROM!AL466,IF(AND(MMU_CLK,MMU_MEMW,CELL("address",AL605)=CELL("address",OFFSET(RAM0,MMU_RAM_X,MMU_RAM_Y))),MMU_VAL,AL605)))</f>
        <v>0</v>
      </c>
      <c r="AM605" s="50">
        <f t="array" aca="1" ref="AM605" ca="1">IF(RESET,0,IF(LOAD_ROM,ROM!AM466,IF(AND(MMU_CLK,MMU_MEMW,CELL("address",AM605)=CELL("address",OFFSET(RAM0,MMU_RAM_X,MMU_RAM_Y))),MMU_VAL,AM605)))</f>
        <v>0</v>
      </c>
      <c r="AN605" s="50">
        <f t="array" aca="1" ref="AN605" ca="1">IF(RESET,0,IF(LOAD_ROM,ROM!AN466,IF(AND(MMU_CLK,MMU_MEMW,CELL("address",AN605)=CELL("address",OFFSET(RAM0,MMU_RAM_X,MMU_RAM_Y))),MMU_VAL,AN605)))</f>
        <v>0</v>
      </c>
      <c r="AO605" s="50">
        <f t="array" aca="1" ref="AO605" ca="1">IF(RESET,0,IF(LOAD_ROM,ROM!AO466,IF(AND(MMU_CLK,MMU_MEMW,CELL("address",AO605)=CELL("address",OFFSET(RAM0,MMU_RAM_X,MMU_RAM_Y))),MMU_VAL,AO605)))</f>
        <v>0</v>
      </c>
      <c r="AP605" s="50">
        <f t="array" aca="1" ref="AP605" ca="1">IF(RESET,0,IF(LOAD_ROM,ROM!AP466,IF(AND(MMU_CLK,MMU_MEMW,CELL("address",AP605)=CELL("address",OFFSET(RAM0,MMU_RAM_X,MMU_RAM_Y))),MMU_VAL,AP605)))</f>
        <v>0</v>
      </c>
      <c r="AQ605" s="50">
        <f t="array" aca="1" ref="AQ605" ca="1">IF(RESET,0,IF(LOAD_ROM,ROM!AQ466,IF(AND(MMU_CLK,MMU_MEMW,CELL("address",AQ605)=CELL("address",OFFSET(RAM0,MMU_RAM_X,MMU_RAM_Y))),MMU_VAL,AQ605)))</f>
        <v>0</v>
      </c>
      <c r="AR605" s="50">
        <f t="array" aca="1" ref="AR605" ca="1">IF(RESET,0,IF(LOAD_ROM,ROM!AR466,IF(AND(MMU_CLK,MMU_MEMW,CELL("address",AR605)=CELL("address",OFFSET(RAM0,MMU_RAM_X,MMU_RAM_Y))),MMU_VAL,AR605)))</f>
        <v>0</v>
      </c>
      <c r="AS605" s="50">
        <f t="array" aca="1" ref="AS605" ca="1">IF(RESET,0,IF(LOAD_ROM,ROM!AS466,IF(AND(MMU_CLK,MMU_MEMW,CELL("address",AS605)=CELL("address",OFFSET(RAM0,MMU_RAM_X,MMU_RAM_Y))),MMU_VAL,AS605)))</f>
        <v>0</v>
      </c>
      <c r="AT605" s="50">
        <f t="array" aca="1" ref="AT605" ca="1">IF(RESET,0,IF(LOAD_ROM,ROM!AT466,IF(AND(MMU_CLK,MMU_MEMW,CELL("address",AT605)=CELL("address",OFFSET(RAM0,MMU_RAM_X,MMU_RAM_Y))),MMU_VAL,AT605)))</f>
        <v>0</v>
      </c>
      <c r="AU605" s="50">
        <f t="array" aca="1" ref="AU605" ca="1">IF(RESET,0,IF(LOAD_ROM,ROM!AU466,IF(AND(MMU_CLK,MMU_MEMW,CELL("address",AU605)=CELL("address",OFFSET(RAM0,MMU_RAM_X,MMU_RAM_Y))),MMU_VAL,AU605)))</f>
        <v>0</v>
      </c>
      <c r="AV605" s="50">
        <f t="array" aca="1" ref="AV605" ca="1">IF(RESET,0,IF(LOAD_ROM,ROM!AV466,IF(AND(MMU_CLK,MMU_MEMW,CELL("address",AV605)=CELL("address",OFFSET(RAM0,MMU_RAM_X,MMU_RAM_Y))),MMU_VAL,AV605)))</f>
        <v>0</v>
      </c>
      <c r="AW605" s="50">
        <f t="array" aca="1" ref="AW605" ca="1">IF(RESET,0,IF(LOAD_ROM,ROM!AW466,IF(AND(MMU_CLK,MMU_MEMW,CELL("address",AW605)=CELL("address",OFFSET(RAM0,MMU_RAM_X,MMU_RAM_Y))),MMU_VAL,AW605)))</f>
        <v>0</v>
      </c>
      <c r="AX605" s="50">
        <f t="array" aca="1" ref="AX605" ca="1">IF(RESET,0,IF(LOAD_ROM,ROM!AX466,IF(AND(MMU_CLK,MMU_MEMW,CELL("address",AX605)=CELL("address",OFFSET(RAM0,MMU_RAM_X,MMU_RAM_Y))),MMU_VAL,AX605)))</f>
        <v>0</v>
      </c>
      <c r="AY605" s="50">
        <f t="array" aca="1" ref="AY605" ca="1">IF(RESET,0,IF(LOAD_ROM,ROM!AY466,IF(AND(MMU_CLK,MMU_MEMW,CELL("address",AY605)=CELL("address",OFFSET(RAM0,MMU_RAM_X,MMU_RAM_Y))),MMU_VAL,AY605)))</f>
        <v>0</v>
      </c>
      <c r="AZ605" s="50">
        <f t="array" aca="1" ref="AZ605" ca="1">IF(RESET,0,IF(LOAD_ROM,ROM!AZ466,IF(AND(MMU_CLK,MMU_MEMW,CELL("address",AZ605)=CELL("address",OFFSET(RAM0,MMU_RAM_X,MMU_RAM_Y))),MMU_VAL,AZ605)))</f>
        <v>0</v>
      </c>
      <c r="BA605" s="50">
        <f t="array" aca="1" ref="BA605" ca="1">IF(RESET,0,IF(LOAD_ROM,ROM!BA466,IF(AND(MMU_CLK,MMU_MEMW,CELL("address",BA605)=CELL("address",OFFSET(RAM0,MMU_RAM_X,MMU_RAM_Y))),MMU_VAL,BA605)))</f>
        <v>0</v>
      </c>
      <c r="BB605" s="50">
        <f t="array" aca="1" ref="BB605" ca="1">IF(RESET,0,IF(LOAD_ROM,ROM!BB466,IF(AND(MMU_CLK,MMU_MEMW,CELL("address",BB605)=CELL("address",OFFSET(RAM0,MMU_RAM_X,MMU_RAM_Y))),MMU_VAL,BB605)))</f>
        <v>0</v>
      </c>
      <c r="BC605" s="50">
        <f t="array" aca="1" ref="BC605" ca="1">IF(RESET,0,IF(LOAD_ROM,ROM!BC466,IF(AND(MMU_CLK,MMU_MEMW,CELL("address",BC605)=CELL("address",OFFSET(RAM0,MMU_RAM_X,MMU_RAM_Y))),MMU_VAL,BC605)))</f>
        <v>0</v>
      </c>
      <c r="BD605" s="50">
        <f t="array" aca="1" ref="BD605" ca="1">IF(RESET,0,IF(LOAD_ROM,ROM!BD466,IF(AND(MMU_CLK,MMU_MEMW,CELL("address",BD605)=CELL("address",OFFSET(RAM0,MMU_RAM_X,MMU_RAM_Y))),MMU_VAL,BD605)))</f>
        <v>0</v>
      </c>
      <c r="BE605" s="50">
        <f t="array" aca="1" ref="BE605" ca="1">IF(RESET,0,IF(LOAD_ROM,ROM!BE466,IF(AND(MMU_CLK,MMU_MEMW,CELL("address",BE605)=CELL("address",OFFSET(RAM0,MMU_RAM_X,MMU_RAM_Y))),MMU_VAL,BE605)))</f>
        <v>0</v>
      </c>
      <c r="BF605" s="50">
        <f t="array" aca="1" ref="BF605" ca="1">IF(RESET,0,IF(LOAD_ROM,ROM!BF466,IF(AND(MMU_CLK,MMU_MEMW,CELL("address",BF605)=CELL("address",OFFSET(RAM0,MMU_RAM_X,MMU_RAM_Y))),MMU_VAL,BF605)))</f>
        <v>0</v>
      </c>
      <c r="BG605" s="50">
        <f t="array" aca="1" ref="BG605" ca="1">IF(RESET,0,IF(LOAD_ROM,ROM!BG466,IF(AND(MMU_CLK,MMU_MEMW,CELL("address",BG605)=CELL("address",OFFSET(RAM0,MMU_RAM_X,MMU_RAM_Y))),MMU_VAL,BG605)))</f>
        <v>0</v>
      </c>
      <c r="BH605" s="50">
        <f t="array" aca="1" ref="BH605" ca="1">IF(RESET,0,IF(LOAD_ROM,ROM!BH466,IF(AND(MMU_CLK,MMU_MEMW,CELL("address",BH605)=CELL("address",OFFSET(RAM0,MMU_RAM_X,MMU_RAM_Y))),MMU_VAL,BH605)))</f>
        <v>0</v>
      </c>
      <c r="BI605" s="50">
        <f t="array" aca="1" ref="BI605" ca="1">IF(RESET,0,IF(LOAD_ROM,ROM!BI466,IF(AND(MMU_CLK,MMU_MEMW,CELL("address",BI605)=CELL("address",OFFSET(RAM0,MMU_RAM_X,MMU_RAM_Y))),MMU_VAL,BI605)))</f>
        <v>0</v>
      </c>
      <c r="BJ605" s="50">
        <f t="array" aca="1" ref="BJ605" ca="1">IF(RESET,0,IF(LOAD_ROM,ROM!BJ466,IF(AND(MMU_CLK,MMU_MEMW,CELL("address",BJ605)=CELL("address",OFFSET(RAM0,MMU_RAM_X,MMU_RAM_Y))),MMU_VAL,BJ605)))</f>
        <v>0</v>
      </c>
      <c r="BK605" s="50">
        <f t="array" aca="1" ref="BK605" ca="1">IF(RESET,0,IF(LOAD_ROM,ROM!BK466,IF(AND(MMU_CLK,MMU_MEMW,CELL("address",BK605)=CELL("address",OFFSET(RAM0,MMU_RAM_X,MMU_RAM_Y))),MMU_VAL,BK605)))</f>
        <v>0</v>
      </c>
      <c r="BL605" s="50">
        <f t="array" aca="1" ref="BL605" ca="1">IF(RESET,0,IF(LOAD_ROM,ROM!BL466,IF(AND(MMU_CLK,MMU_MEMW,CELL("address",BL605)=CELL("address",OFFSET(RAM0,MMU_RAM_X,MMU_RAM_Y))),MMU_VAL,BL605)))</f>
        <v>0</v>
      </c>
      <c r="BM605" s="50">
        <f t="array" aca="1" ref="BM605" ca="1">IF(RESET,0,IF(LOAD_ROM,ROM!BM466,IF(AND(MMU_CLK,MMU_MEMW,CELL("address",BM605)=CELL("address",OFFSET(RAM0,MMU_RAM_X,MMU_RAM_Y))),MMU_VAL,BM605)))</f>
        <v>0</v>
      </c>
      <c r="BN605" s="50">
        <f t="array" aca="1" ref="BN605" ca="1">IF(RESET,0,IF(LOAD_ROM,ROM!BN466,IF(AND(MMU_CLK,MMU_MEMW,CELL("address",BN605)=CELL("address",OFFSET(RAM0,MMU_RAM_X,MMU_RAM_Y))),MMU_VAL,BN605)))</f>
        <v>0</v>
      </c>
      <c r="BO605" s="50">
        <f t="array" aca="1" ref="BO605" ca="1">IF(RESET,0,IF(LOAD_ROM,ROM!BO466,IF(AND(MMU_CLK,MMU_MEMW,CELL("address",BO605)=CELL("address",OFFSET(RAM0,MMU_RAM_X,MMU_RAM_Y))),MMU_VAL,BO605)))</f>
        <v>0</v>
      </c>
      <c r="BP605" s="50">
        <f t="array" aca="1" ref="BP605" ca="1">IF(RESET,0,IF(LOAD_ROM,ROM!BP466,IF(AND(MMU_CLK,MMU_MEMW,CELL("address",BP605)=CELL("address",OFFSET(RAM0,MMU_RAM_X,MMU_RAM_Y))),MMU_VAL,BP605)))</f>
        <v>0</v>
      </c>
      <c r="BQ605" s="50">
        <f t="array" aca="1" ref="BQ605" ca="1">IF(RESET,0,IF(LOAD_ROM,ROM!BQ466,IF(AND(MMU_CLK,MMU_MEMW,CELL("address",BQ605)=CELL("address",OFFSET(RAM0,MMU_RAM_X,MMU_RAM_Y))),MMU_VAL,BQ605)))</f>
        <v>0</v>
      </c>
      <c r="BR605" s="50">
        <f t="array" aca="1" ref="BR605" ca="1">IF(RESET,0,IF(LOAD_ROM,ROM!BR466,IF(AND(MMU_CLK,MMU_MEMW,CELL("address",BR605)=CELL("address",OFFSET(RAM0,MMU_RAM_X,MMU_RAM_Y))),MMU_VAL,BR605)))</f>
        <v>0</v>
      </c>
      <c r="BS605" s="50">
        <f t="array" aca="1" ref="BS605" ca="1">IF(RESET,0,IF(LOAD_ROM,ROM!BS466,IF(AND(MMU_CLK,MMU_MEMW,CELL("address",BS605)=CELL("address",OFFSET(RAM0,MMU_RAM_X,MMU_RAM_Y))),MMU_VAL,BS605)))</f>
        <v>0</v>
      </c>
      <c r="BT605" s="50">
        <f t="array" aca="1" ref="BT605" ca="1">IF(RESET,0,IF(LOAD_ROM,ROM!BT466,IF(AND(MMU_CLK,MMU_MEMW,CELL("address",BT605)=CELL("address",OFFSET(RAM0,MMU_RAM_X,MMU_RAM_Y))),MMU_VAL,BT605)))</f>
        <v>0</v>
      </c>
      <c r="BU605" s="50">
        <f t="array" aca="1" ref="BU605" ca="1">IF(RESET,0,IF(LOAD_ROM,ROM!BU466,IF(AND(MMU_CLK,MMU_MEMW,CELL("address",BU605)=CELL("address",OFFSET(RAM0,MMU_RAM_X,MMU_RAM_Y))),MMU_VAL,BU605)))</f>
        <v>0</v>
      </c>
      <c r="BV605" s="50">
        <f t="array" aca="1" ref="BV605" ca="1">IF(RESET,0,IF(LOAD_ROM,ROM!BV466,IF(AND(MMU_CLK,MMU_MEMW,CELL("address",BV605)=CELL("address",OFFSET(RAM0,MMU_RAM_X,MMU_RAM_Y))),MMU_VAL,BV605)))</f>
        <v>0</v>
      </c>
      <c r="BW605" s="50">
        <f t="array" aca="1" ref="BW605" ca="1">IF(RESET,0,IF(LOAD_ROM,ROM!BW466,IF(AND(MMU_CLK,MMU_MEMW,CELL("address",BW605)=CELL("address",OFFSET(RAM0,MMU_RAM_X,MMU_RAM_Y))),MMU_VAL,BW605)))</f>
        <v>0</v>
      </c>
      <c r="BX605" s="50">
        <f t="array" aca="1" ref="BX605" ca="1">IF(RESET,0,IF(LOAD_ROM,ROM!BX466,IF(AND(MMU_CLK,MMU_MEMW,CELL("address",BX605)=CELL("address",OFFSET(RAM0,MMU_RAM_X,MMU_RAM_Y))),MMU_VAL,BX605)))</f>
        <v>0</v>
      </c>
      <c r="BY605" s="50">
        <f t="array" aca="1" ref="BY605" ca="1">IF(RESET,0,IF(LOAD_ROM,ROM!BY466,IF(AND(MMU_CLK,MMU_MEMW,CELL("address",BY605)=CELL("address",OFFSET(RAM0,MMU_RAM_X,MMU_RAM_Y))),MMU_VAL,BY605)))</f>
        <v>0</v>
      </c>
      <c r="BZ605" s="50">
        <f t="array" aca="1" ref="BZ605" ca="1">IF(RESET,0,IF(LOAD_ROM,ROM!BZ466,IF(AND(MMU_CLK,MMU_MEMW,CELL("address",BZ605)=CELL("address",OFFSET(RAM0,MMU_RAM_X,MMU_RAM_Y))),MMU_VAL,BZ605)))</f>
        <v>0</v>
      </c>
      <c r="CA605" s="50">
        <f t="array" aca="1" ref="CA605" ca="1">IF(RESET,0,IF(LOAD_ROM,ROM!CA466,IF(AND(MMU_CLK,MMU_MEMW,CELL("address",CA605)=CELL("address",OFFSET(RAM0,MMU_RAM_X,MMU_RAM_Y))),MMU_VAL,CA605)))</f>
        <v>0</v>
      </c>
      <c r="CB605" s="50">
        <f t="array" aca="1" ref="CB605" ca="1">IF(RESET,0,IF(LOAD_ROM,ROM!CB466,IF(AND(MMU_CLK,MMU_MEMW,CELL("address",CB605)=CELL("address",OFFSET(RAM0,MMU_RAM_X,MMU_RAM_Y))),MMU_VAL,CB605)))</f>
        <v>0</v>
      </c>
      <c r="CC605" s="50">
        <f t="array" aca="1" ref="CC605" ca="1">IF(RESET,0,IF(LOAD_ROM,ROM!CC466,IF(AND(MMU_CLK,MMU_MEMW,CELL("address",CC605)=CELL("address",OFFSET(RAM0,MMU_RAM_X,MMU_RAM_Y))),MMU_VAL,CC605)))</f>
        <v>0</v>
      </c>
      <c r="CD605" s="50">
        <f t="array" aca="1" ref="CD605" ca="1">IF(RESET,0,IF(LOAD_ROM,ROM!CD466,IF(AND(MMU_CLK,MMU_MEMW,CELL("address",CD605)=CELL("address",OFFSET(RAM0,MMU_RAM_X,MMU_RAM_Y))),MMU_VAL,CD605)))</f>
        <v>0</v>
      </c>
      <c r="CE605" s="50">
        <f t="array" aca="1" ref="CE605" ca="1">IF(RESET,0,IF(LOAD_ROM,ROM!CE466,IF(AND(MMU_CLK,MMU_MEMW,CELL("address",CE605)=CELL("address",OFFSET(RAM0,MMU_RAM_X,MMU_RAM_Y))),MMU_VAL,CE605)))</f>
        <v>0</v>
      </c>
      <c r="CF605" s="50">
        <f t="array" aca="1" ref="CF605" ca="1">IF(RESET,0,IF(LOAD_ROM,ROM!CF466,IF(AND(MMU_CLK,MMU_MEMW,CELL("address",CF605)=CELL("address",OFFSET(RAM0,MMU_RAM_X,MMU_RAM_Y))),MMU_VAL,CF605)))</f>
        <v>0</v>
      </c>
      <c r="CG605" s="50">
        <f t="array" aca="1" ref="CG605" ca="1">IF(RESET,0,IF(LOAD_ROM,ROM!CG466,IF(AND(MMU_CLK,MMU_MEMW,CELL("address",CG605)=CELL("address",OFFSET(RAM0,MMU_RAM_X,MMU_RAM_Y))),MMU_VAL,CG605)))</f>
        <v>0</v>
      </c>
      <c r="CH605" s="50">
        <f t="array" aca="1" ref="CH605" ca="1">IF(RESET,0,IF(LOAD_ROM,ROM!CH466,IF(AND(MMU_CLK,MMU_MEMW,CELL("address",CH605)=CELL("address",OFFSET(RAM0,MMU_RAM_X,MMU_RAM_Y))),MMU_VAL,CH605)))</f>
        <v>0</v>
      </c>
      <c r="CI605" s="50">
        <f t="array" aca="1" ref="CI605" ca="1">IF(RESET,0,IF(LOAD_ROM,ROM!CI466,IF(AND(MMU_CLK,MMU_MEMW,CELL("address",CI605)=CELL("address",OFFSET(RAM0,MMU_RAM_X,MMU_RAM_Y))),MMU_VAL,CI605)))</f>
        <v>0</v>
      </c>
      <c r="CJ605" s="50">
        <f t="array" aca="1" ref="CJ605" ca="1">IF(RESET,0,IF(LOAD_ROM,ROM!CJ466,IF(AND(MMU_CLK,MMU_MEMW,CELL("address",CJ605)=CELL("address",OFFSET(RAM0,MMU_RAM_X,MMU_RAM_Y))),MMU_VAL,CJ605)))</f>
        <v>0</v>
      </c>
      <c r="CK605" s="50">
        <f t="array" aca="1" ref="CK605" ca="1">IF(RESET,0,IF(LOAD_ROM,ROM!CK466,IF(AND(MMU_CLK,MMU_MEMW,CELL("address",CK605)=CELL("address",OFFSET(RAM0,MMU_RAM_X,MMU_RAM_Y))),MMU_VAL,CK605)))</f>
        <v>0</v>
      </c>
      <c r="CL605" s="50">
        <f t="array" aca="1" ref="CL605" ca="1">IF(RESET,0,IF(LOAD_ROM,ROM!CL466,IF(AND(MMU_CLK,MMU_MEMW,CELL("address",CL605)=CELL("address",OFFSET(RAM0,MMU_RAM_X,MMU_RAM_Y))),MMU_VAL,CL605)))</f>
        <v>0</v>
      </c>
      <c r="CM605" s="50">
        <f t="array" aca="1" ref="CM605" ca="1">IF(RESET,0,IF(LOAD_ROM,ROM!CM466,IF(AND(MMU_CLK,MMU_MEMW,CELL("address",CM605)=CELL("address",OFFSET(RAM0,MMU_RAM_X,MMU_RAM_Y))),MMU_VAL,CM605)))</f>
        <v>0</v>
      </c>
      <c r="CN605" s="50">
        <f t="array" aca="1" ref="CN605" ca="1">IF(RESET,0,IF(LOAD_ROM,ROM!CN466,IF(AND(MMU_CLK,MMU_MEMW,CELL("address",CN605)=CELL("address",OFFSET(RAM0,MMU_RAM_X,MMU_RAM_Y))),MMU_VAL,CN605)))</f>
        <v>0</v>
      </c>
      <c r="CO605" s="50">
        <f t="array" aca="1" ref="CO605" ca="1">IF(RESET,0,IF(LOAD_ROM,ROM!CO466,IF(AND(MMU_CLK,MMU_MEMW,CELL("address",CO605)=CELL("address",OFFSET(RAM0,MMU_RAM_X,MMU_RAM_Y))),MMU_VAL,CO605)))</f>
        <v>0</v>
      </c>
      <c r="CP605" s="50">
        <f t="array" aca="1" ref="CP605" ca="1">IF(RESET,0,IF(LOAD_ROM,ROM!CP466,IF(AND(MMU_CLK,MMU_MEMW,CELL("address",CP605)=CELL("address",OFFSET(RAM0,MMU_RAM_X,MMU_RAM_Y))),MMU_VAL,CP605)))</f>
        <v>0</v>
      </c>
      <c r="CQ605" s="50">
        <f t="array" aca="1" ref="CQ605" ca="1">IF(RESET,0,IF(LOAD_ROM,ROM!CQ466,IF(AND(MMU_CLK,MMU_MEMW,CELL("address",CQ605)=CELL("address",OFFSET(RAM0,MMU_RAM_X,MMU_RAM_Y))),MMU_VAL,CQ605)))</f>
        <v>0</v>
      </c>
      <c r="CR605" s="50">
        <f t="array" aca="1" ref="CR605" ca="1">IF(RESET,0,IF(LOAD_ROM,ROM!CR466,IF(AND(MMU_CLK,MMU_MEMW,CELL("address",CR605)=CELL("address",OFFSET(RAM0,MMU_RAM_X,MMU_RAM_Y))),MMU_VAL,CR605)))</f>
        <v>0</v>
      </c>
      <c r="CS605" s="50">
        <f t="array" aca="1" ref="CS605" ca="1">IF(RESET,0,IF(LOAD_ROM,ROM!CS466,IF(AND(MMU_CLK,MMU_MEMW,CELL("address",CS605)=CELL("address",OFFSET(RAM0,MMU_RAM_X,MMU_RAM_Y))),MMU_VAL,CS605)))</f>
        <v>0</v>
      </c>
      <c r="CT605" s="50">
        <f t="array" aca="1" ref="CT605" ca="1">IF(RESET,0,IF(LOAD_ROM,ROM!CT466,IF(AND(MMU_CLK,MMU_MEMW,CELL("address",CT605)=CELL("address",OFFSET(RAM0,MMU_RAM_X,MMU_RAM_Y))),MMU_VAL,CT605)))</f>
        <v>0</v>
      </c>
      <c r="CU605" s="50">
        <f t="array" aca="1" ref="CU605" ca="1">IF(RESET,0,IF(LOAD_ROM,ROM!CU466,IF(AND(MMU_CLK,MMU_MEMW,CELL("address",CU605)=CELL("address",OFFSET(RAM0,MMU_RAM_X,MMU_RAM_Y))),MMU_VAL,CU605)))</f>
        <v>0</v>
      </c>
      <c r="CV605" s="50">
        <f t="array" aca="1" ref="CV605" ca="1">IF(RESET,0,IF(LOAD_ROM,ROM!CV466,IF(AND(MMU_CLK,MMU_MEMW,CELL("address",CV605)=CELL("address",OFFSET(RAM0,MMU_RAM_X,MMU_RAM_Y))),MMU_VAL,CV605)))</f>
        <v>0</v>
      </c>
      <c r="CW605" s="50">
        <f t="array" aca="1" ref="CW605" ca="1">IF(RESET,0,IF(LOAD_ROM,ROM!CW466,IF(AND(MMU_CLK,MMU_MEMW,CELL("address",CW605)=CELL("address",OFFSET(RAM0,MMU_RAM_X,MMU_RAM_Y))),MMU_VAL,CW605)))</f>
        <v>0</v>
      </c>
      <c r="CX605" s="50">
        <f t="array" aca="1" ref="CX605" ca="1">IF(RESET,0,IF(LOAD_ROM,ROM!CX466,IF(AND(MMU_CLK,MMU_MEMW,CELL("address",CX605)=CELL("address",OFFSET(RAM0,MMU_RAM_X,MMU_RAM_Y))),MMU_VAL,CX605)))</f>
        <v>0</v>
      </c>
      <c r="CY605" s="50">
        <f t="array" aca="1" ref="CY605" ca="1">IF(RESET,0,IF(LOAD_ROM,ROM!CY466,IF(AND(MMU_CLK,MMU_MEMW,CELL("address",CY605)=CELL("address",OFFSET(RAM0,MMU_RAM_X,MMU_RAM_Y))),MMU_VAL,CY605)))</f>
        <v>0</v>
      </c>
      <c r="CZ605" s="50">
        <f t="array" aca="1" ref="CZ605" ca="1">IF(RESET,0,IF(LOAD_ROM,ROM!CZ466,IF(AND(MMU_CLK,MMU_MEMW,CELL("address",CZ605)=CELL("address",OFFSET(RAM0,MMU_RAM_X,MMU_RAM_Y))),MMU_VAL,CZ605)))</f>
        <v>0</v>
      </c>
      <c r="DA605" s="50">
        <f t="array" aca="1" ref="DA605" ca="1">IF(RESET,0,IF(LOAD_ROM,ROM!DA466,IF(AND(MMU_CLK,MMU_MEMW,CELL("address",DA605)=CELL("address",OFFSET(RAM0,MMU_RAM_X,MMU_RAM_Y))),MMU_VAL,DA605)))</f>
        <v>0</v>
      </c>
      <c r="DB605" s="50">
        <f t="array" aca="1" ref="DB605" ca="1">IF(RESET,0,IF(LOAD_ROM,ROM!DB466,IF(AND(MMU_CLK,MMU_MEMW,CELL("address",DB605)=CELL("address",OFFSET(RAM0,MMU_RAM_X,MMU_RAM_Y))),MMU_VAL,DB605)))</f>
        <v>0</v>
      </c>
      <c r="DC605" s="50">
        <f t="array" aca="1" ref="DC605" ca="1">IF(RESET,0,IF(LOAD_ROM,ROM!DC466,IF(AND(MMU_CLK,MMU_MEMW,CELL("address",DC605)=CELL("address",OFFSET(RAM0,MMU_RAM_X,MMU_RAM_Y))),MMU_VAL,DC605)))</f>
        <v>0</v>
      </c>
      <c r="DD605" s="50">
        <f t="array" aca="1" ref="DD605" ca="1">IF(RESET,0,IF(LOAD_ROM,ROM!DD466,IF(AND(MMU_CLK,MMU_MEMW,CELL("address",DD605)=CELL("address",OFFSET(RAM0,MMU_RAM_X,MMU_RAM_Y))),MMU_VAL,DD605)))</f>
        <v>0</v>
      </c>
      <c r="DE605" s="50">
        <f t="array" aca="1" ref="DE605" ca="1">IF(RESET,0,IF(LOAD_ROM,ROM!DE466,IF(AND(MMU_CLK,MMU_MEMW,CELL("address",DE605)=CELL("address",OFFSET(RAM0,MMU_RAM_X,MMU_RAM_Y))),MMU_VAL,DE605)))</f>
        <v>0</v>
      </c>
      <c r="DF605" s="50">
        <f t="array" aca="1" ref="DF605" ca="1">IF(RESET,0,IF(LOAD_ROM,ROM!DF466,IF(AND(MMU_CLK,MMU_MEMW,CELL("address",DF605)=CELL("address",OFFSET(RAM0,MMU_RAM_X,MMU_RAM_Y))),MMU_VAL,DF605)))</f>
        <v>0</v>
      </c>
      <c r="DG605" s="50">
        <f t="array" aca="1" ref="DG605" ca="1">IF(RESET,0,IF(LOAD_ROM,ROM!DG466,IF(AND(MMU_CLK,MMU_MEMW,CELL("address",DG605)=CELL("address",OFFSET(RAM0,MMU_RAM_X,MMU_RAM_Y))),MMU_VAL,DG605)))</f>
        <v>0</v>
      </c>
      <c r="DH605" s="50">
        <f t="array" aca="1" ref="DH605" ca="1">IF(RESET,0,IF(LOAD_ROM,ROM!DH466,IF(AND(MMU_CLK,MMU_MEMW,CELL("address",DH605)=CELL("address",OFFSET(RAM0,MMU_RAM_X,MMU_RAM_Y))),MMU_VAL,DH605)))</f>
        <v>0</v>
      </c>
      <c r="DI605" s="50">
        <f t="array" aca="1" ref="DI605" ca="1">IF(RESET,0,IF(LOAD_ROM,ROM!DI466,IF(AND(MMU_CLK,MMU_MEMW,CELL("address",DI605)=CELL("address",OFFSET(RAM0,MMU_RAM_X,MMU_RAM_Y))),MMU_VAL,DI605)))</f>
        <v>0</v>
      </c>
      <c r="DJ605" s="50">
        <f t="array" aca="1" ref="DJ605" ca="1">IF(RESET,0,IF(LOAD_ROM,ROM!DJ466,IF(AND(MMU_CLK,MMU_MEMW,CELL("address",DJ605)=CELL("address",OFFSET(RAM0,MMU_RAM_X,MMU_RAM_Y))),MMU_VAL,DJ605)))</f>
        <v>0</v>
      </c>
      <c r="DK605" s="50">
        <f t="array" aca="1" ref="DK605" ca="1">IF(RESET,0,IF(LOAD_ROM,ROM!DK466,IF(AND(MMU_CLK,MMU_MEMW,CELL("address",DK605)=CELL("address",OFFSET(RAM0,MMU_RAM_X,MMU_RAM_Y))),MMU_VAL,DK605)))</f>
        <v>0</v>
      </c>
      <c r="DL605" s="50">
        <f t="array" aca="1" ref="DL605" ca="1">IF(RESET,0,IF(LOAD_ROM,ROM!DL466,IF(AND(MMU_CLK,MMU_MEMW,CELL("address",DL605)=CELL("address",OFFSET(RAM0,MMU_RAM_X,MMU_RAM_Y))),MMU_VAL,DL605)))</f>
        <v>0</v>
      </c>
      <c r="DM605" s="50">
        <f t="array" aca="1" ref="DM605" ca="1">IF(RESET,0,IF(LOAD_ROM,ROM!DM466,IF(AND(MMU_CLK,MMU_MEMW,CELL("address",DM605)=CELL("address",OFFSET(RAM0,MMU_RAM_X,MMU_RAM_Y))),MMU_VAL,DM605)))</f>
        <v>0</v>
      </c>
      <c r="DN605" s="50">
        <f t="array" aca="1" ref="DN605" ca="1">IF(RESET,0,IF(LOAD_ROM,ROM!DN466,IF(AND(MMU_CLK,MMU_MEMW,CELL("address",DN605)=CELL("address",OFFSET(RAM0,MMU_RAM_X,MMU_RAM_Y))),MMU_VAL,DN605)))</f>
        <v>0</v>
      </c>
      <c r="DO605" s="50">
        <f t="array" aca="1" ref="DO605" ca="1">IF(RESET,0,IF(LOAD_ROM,ROM!DO466,IF(AND(MMU_CLK,MMU_MEMW,CELL("address",DO605)=CELL("address",OFFSET(RAM0,MMU_RAM_X,MMU_RAM_Y))),MMU_VAL,DO605)))</f>
        <v>0</v>
      </c>
      <c r="DP605" s="50">
        <f t="array" aca="1" ref="DP605" ca="1">IF(RESET,0,IF(LOAD_ROM,ROM!DP466,IF(AND(MMU_CLK,MMU_MEMW,CELL("address",DP605)=CELL("address",OFFSET(RAM0,MMU_RAM_X,MMU_RAM_Y))),MMU_VAL,DP605)))</f>
        <v>0</v>
      </c>
      <c r="DQ605" s="50">
        <f t="array" aca="1" ref="DQ605" ca="1">IF(RESET,0,IF(LOAD_ROM,ROM!DQ466,IF(AND(MMU_CLK,MMU_MEMW,CELL("address",DQ605)=CELL("address",OFFSET(RAM0,MMU_RAM_X,MMU_RAM_Y))),MMU_VAL,DQ605)))</f>
        <v>0</v>
      </c>
      <c r="DR605" s="50">
        <f t="array" aca="1" ref="DR605" ca="1">IF(RESET,0,IF(LOAD_ROM,ROM!DR466,IF(AND(MMU_CLK,MMU_MEMW,CELL("address",DR605)=CELL("address",OFFSET(RAM0,MMU_RAM_X,MMU_RAM_Y))),MMU_VAL,DR605)))</f>
        <v>0</v>
      </c>
      <c r="DS605" s="50">
        <f t="array" aca="1" ref="DS605" ca="1">IF(RESET,0,IF(LOAD_ROM,ROM!DS466,IF(AND(MMU_CLK,MMU_MEMW,CELL("address",DS605)=CELL("address",OFFSET(RAM0,MMU_RAM_X,MMU_RAM_Y))),MMU_VAL,DS605)))</f>
        <v>0</v>
      </c>
      <c r="DT605" s="50">
        <f t="array" aca="1" ref="DT605" ca="1">IF(RESET,0,IF(LOAD_ROM,ROM!DT466,IF(AND(MMU_CLK,MMU_MEMW,CELL("address",DT605)=CELL("address",OFFSET(RAM0,MMU_RAM_X,MMU_RAM_Y))),MMU_VAL,DT605)))</f>
        <v>0</v>
      </c>
      <c r="DU605" s="50">
        <f t="array" aca="1" ref="DU605" ca="1">IF(RESET,0,IF(LOAD_ROM,ROM!DU466,IF(AND(MMU_CLK,MMU_MEMW,CELL("address",DU605)=CELL("address",OFFSET(RAM0,MMU_RAM_X,MMU_RAM_Y))),MMU_VAL,DU605)))</f>
        <v>0</v>
      </c>
      <c r="DV605" s="50">
        <f t="array" aca="1" ref="DV605" ca="1">IF(RESET,0,IF(LOAD_ROM,ROM!DV466,IF(AND(MMU_CLK,MMU_MEMW,CELL("address",DV605)=CELL("address",OFFSET(RAM0,MMU_RAM_X,MMU_RAM_Y))),MMU_VAL,DV605)))</f>
        <v>0</v>
      </c>
      <c r="DW605" s="50">
        <f t="array" aca="1" ref="DW605" ca="1">IF(RESET,0,IF(LOAD_ROM,ROM!DW466,IF(AND(MMU_CLK,MMU_MEMW,CELL("address",DW605)=CELL("address",OFFSET(RAM0,MMU_RAM_X,MMU_RAM_Y))),MMU_VAL,DW605)))</f>
        <v>0</v>
      </c>
      <c r="DX605" s="50">
        <f t="array" aca="1" ref="DX605" ca="1">IF(RESET,0,IF(LOAD_ROM,ROM!DX466,IF(AND(MMU_CLK,MMU_MEMW,CELL("address",DX605)=CELL("address",OFFSET(RAM0,MMU_RAM_X,MMU_RAM_Y))),MMU_VAL,DX605)))</f>
        <v>0</v>
      </c>
    </row>
    <row r="606" spans="1:128" x14ac:dyDescent="0.35">
      <c r="A606" s="50">
        <f t="array" aca="1" ref="A606" ca="1">IF(RESET,0,IF(LOAD_ROM,ROM!A467,IF(AND(MMU_CLK,MMU_MEMW,CELL("address",A606)=CELL("address",OFFSET(RAM0,MMU_RAM_X,MMU_RAM_Y))),MMU_VAL,A606)))</f>
        <v>0</v>
      </c>
      <c r="B606" s="50">
        <f t="array" aca="1" ref="B606" ca="1">IF(RESET,0,IF(LOAD_ROM,ROM!B467,IF(AND(MMU_CLK,MMU_MEMW,CELL("address",B606)=CELL("address",OFFSET(RAM0,MMU_RAM_X,MMU_RAM_Y))),MMU_VAL,B606)))</f>
        <v>0</v>
      </c>
      <c r="C606" s="50">
        <f t="array" aca="1" ref="C606" ca="1">IF(RESET,0,IF(LOAD_ROM,ROM!C467,IF(AND(MMU_CLK,MMU_MEMW,CELL("address",C606)=CELL("address",OFFSET(RAM0,MMU_RAM_X,MMU_RAM_Y))),MMU_VAL,C606)))</f>
        <v>0</v>
      </c>
      <c r="D606" s="50">
        <f t="array" aca="1" ref="D606" ca="1">IF(RESET,0,IF(LOAD_ROM,ROM!D467,IF(AND(MMU_CLK,MMU_MEMW,CELL("address",D606)=CELL("address",OFFSET(RAM0,MMU_RAM_X,MMU_RAM_Y))),MMU_VAL,D606)))</f>
        <v>0</v>
      </c>
      <c r="E606" s="50">
        <f t="array" aca="1" ref="E606" ca="1">IF(RESET,0,IF(LOAD_ROM,ROM!E467,IF(AND(MMU_CLK,MMU_MEMW,CELL("address",E606)=CELL("address",OFFSET(RAM0,MMU_RAM_X,MMU_RAM_Y))),MMU_VAL,E606)))</f>
        <v>0</v>
      </c>
      <c r="F606" s="50">
        <f t="array" aca="1" ref="F606" ca="1">IF(RESET,0,IF(LOAD_ROM,ROM!F467,IF(AND(MMU_CLK,MMU_MEMW,CELL("address",F606)=CELL("address",OFFSET(RAM0,MMU_RAM_X,MMU_RAM_Y))),MMU_VAL,F606)))</f>
        <v>0</v>
      </c>
      <c r="G606" s="50">
        <f t="array" aca="1" ref="G606" ca="1">IF(RESET,0,IF(LOAD_ROM,ROM!G467,IF(AND(MMU_CLK,MMU_MEMW,CELL("address",G606)=CELL("address",OFFSET(RAM0,MMU_RAM_X,MMU_RAM_Y))),MMU_VAL,G606)))</f>
        <v>0</v>
      </c>
      <c r="H606" s="50">
        <f t="array" aca="1" ref="H606" ca="1">IF(RESET,0,IF(LOAD_ROM,ROM!H467,IF(AND(MMU_CLK,MMU_MEMW,CELL("address",H606)=CELL("address",OFFSET(RAM0,MMU_RAM_X,MMU_RAM_Y))),MMU_VAL,H606)))</f>
        <v>0</v>
      </c>
      <c r="I606" s="50">
        <f t="array" aca="1" ref="I606" ca="1">IF(RESET,0,IF(LOAD_ROM,ROM!I467,IF(AND(MMU_CLK,MMU_MEMW,CELL("address",I606)=CELL("address",OFFSET(RAM0,MMU_RAM_X,MMU_RAM_Y))),MMU_VAL,I606)))</f>
        <v>0</v>
      </c>
      <c r="J606" s="50">
        <f t="array" aca="1" ref="J606" ca="1">IF(RESET,0,IF(LOAD_ROM,ROM!J467,IF(AND(MMU_CLK,MMU_MEMW,CELL("address",J606)=CELL("address",OFFSET(RAM0,MMU_RAM_X,MMU_RAM_Y))),MMU_VAL,J606)))</f>
        <v>0</v>
      </c>
      <c r="K606" s="50">
        <f t="array" aca="1" ref="K606" ca="1">IF(RESET,0,IF(LOAD_ROM,ROM!K467,IF(AND(MMU_CLK,MMU_MEMW,CELL("address",K606)=CELL("address",OFFSET(RAM0,MMU_RAM_X,MMU_RAM_Y))),MMU_VAL,K606)))</f>
        <v>0</v>
      </c>
      <c r="L606" s="50">
        <f t="array" aca="1" ref="L606" ca="1">IF(RESET,0,IF(LOAD_ROM,ROM!L467,IF(AND(MMU_CLK,MMU_MEMW,CELL("address",L606)=CELL("address",OFFSET(RAM0,MMU_RAM_X,MMU_RAM_Y))),MMU_VAL,L606)))</f>
        <v>0</v>
      </c>
      <c r="M606" s="50">
        <f t="array" aca="1" ref="M606" ca="1">IF(RESET,0,IF(LOAD_ROM,ROM!M467,IF(AND(MMU_CLK,MMU_MEMW,CELL("address",M606)=CELL("address",OFFSET(RAM0,MMU_RAM_X,MMU_RAM_Y))),MMU_VAL,M606)))</f>
        <v>0</v>
      </c>
      <c r="N606" s="50">
        <f t="array" aca="1" ref="N606" ca="1">IF(RESET,0,IF(LOAD_ROM,ROM!N467,IF(AND(MMU_CLK,MMU_MEMW,CELL("address",N606)=CELL("address",OFFSET(RAM0,MMU_RAM_X,MMU_RAM_Y))),MMU_VAL,N606)))</f>
        <v>0</v>
      </c>
      <c r="O606" s="50">
        <f t="array" aca="1" ref="O606" ca="1">IF(RESET,0,IF(LOAD_ROM,ROM!O467,IF(AND(MMU_CLK,MMU_MEMW,CELL("address",O606)=CELL("address",OFFSET(RAM0,MMU_RAM_X,MMU_RAM_Y))),MMU_VAL,O606)))</f>
        <v>0</v>
      </c>
      <c r="P606" s="50">
        <f t="array" aca="1" ref="P606" ca="1">IF(RESET,0,IF(LOAD_ROM,ROM!P467,IF(AND(MMU_CLK,MMU_MEMW,CELL("address",P606)=CELL("address",OFFSET(RAM0,MMU_RAM_X,MMU_RAM_Y))),MMU_VAL,P606)))</f>
        <v>0</v>
      </c>
      <c r="Q606" s="50">
        <f t="array" aca="1" ref="Q606" ca="1">IF(RESET,0,IF(LOAD_ROM,ROM!Q467,IF(AND(MMU_CLK,MMU_MEMW,CELL("address",Q606)=CELL("address",OFFSET(RAM0,MMU_RAM_X,MMU_RAM_Y))),MMU_VAL,Q606)))</f>
        <v>0</v>
      </c>
      <c r="R606" s="50">
        <f t="array" aca="1" ref="R606" ca="1">IF(RESET,0,IF(LOAD_ROM,ROM!R467,IF(AND(MMU_CLK,MMU_MEMW,CELL("address",R606)=CELL("address",OFFSET(RAM0,MMU_RAM_X,MMU_RAM_Y))),MMU_VAL,R606)))</f>
        <v>0</v>
      </c>
      <c r="S606" s="50">
        <f t="array" aca="1" ref="S606" ca="1">IF(RESET,0,IF(LOAD_ROM,ROM!S467,IF(AND(MMU_CLK,MMU_MEMW,CELL("address",S606)=CELL("address",OFFSET(RAM0,MMU_RAM_X,MMU_RAM_Y))),MMU_VAL,S606)))</f>
        <v>0</v>
      </c>
      <c r="T606" s="50">
        <f t="array" aca="1" ref="T606" ca="1">IF(RESET,0,IF(LOAD_ROM,ROM!T467,IF(AND(MMU_CLK,MMU_MEMW,CELL("address",T606)=CELL("address",OFFSET(RAM0,MMU_RAM_X,MMU_RAM_Y))),MMU_VAL,T606)))</f>
        <v>0</v>
      </c>
      <c r="U606" s="50">
        <f t="array" aca="1" ref="U606" ca="1">IF(RESET,0,IF(LOAD_ROM,ROM!U467,IF(AND(MMU_CLK,MMU_MEMW,CELL("address",U606)=CELL("address",OFFSET(RAM0,MMU_RAM_X,MMU_RAM_Y))),MMU_VAL,U606)))</f>
        <v>0</v>
      </c>
      <c r="V606" s="50">
        <f t="array" aca="1" ref="V606" ca="1">IF(RESET,0,IF(LOAD_ROM,ROM!V467,IF(AND(MMU_CLK,MMU_MEMW,CELL("address",V606)=CELL("address",OFFSET(RAM0,MMU_RAM_X,MMU_RAM_Y))),MMU_VAL,V606)))</f>
        <v>0</v>
      </c>
      <c r="W606" s="50">
        <f t="array" aca="1" ref="W606" ca="1">IF(RESET,0,IF(LOAD_ROM,ROM!W467,IF(AND(MMU_CLK,MMU_MEMW,CELL("address",W606)=CELL("address",OFFSET(RAM0,MMU_RAM_X,MMU_RAM_Y))),MMU_VAL,W606)))</f>
        <v>0</v>
      </c>
      <c r="X606" s="50">
        <f t="array" aca="1" ref="X606" ca="1">IF(RESET,0,IF(LOAD_ROM,ROM!X467,IF(AND(MMU_CLK,MMU_MEMW,CELL("address",X606)=CELL("address",OFFSET(RAM0,MMU_RAM_X,MMU_RAM_Y))),MMU_VAL,X606)))</f>
        <v>0</v>
      </c>
      <c r="Y606" s="50">
        <f t="array" aca="1" ref="Y606" ca="1">IF(RESET,0,IF(LOAD_ROM,ROM!Y467,IF(AND(MMU_CLK,MMU_MEMW,CELL("address",Y606)=CELL("address",OFFSET(RAM0,MMU_RAM_X,MMU_RAM_Y))),MMU_VAL,Y606)))</f>
        <v>0</v>
      </c>
      <c r="Z606" s="50">
        <f t="array" aca="1" ref="Z606" ca="1">IF(RESET,0,IF(LOAD_ROM,ROM!Z467,IF(AND(MMU_CLK,MMU_MEMW,CELL("address",Z606)=CELL("address",OFFSET(RAM0,MMU_RAM_X,MMU_RAM_Y))),MMU_VAL,Z606)))</f>
        <v>0</v>
      </c>
      <c r="AA606" s="50">
        <f t="array" aca="1" ref="AA606" ca="1">IF(RESET,0,IF(LOAD_ROM,ROM!AA467,IF(AND(MMU_CLK,MMU_MEMW,CELL("address",AA606)=CELL("address",OFFSET(RAM0,MMU_RAM_X,MMU_RAM_Y))),MMU_VAL,AA606)))</f>
        <v>0</v>
      </c>
      <c r="AB606" s="50">
        <f t="array" aca="1" ref="AB606" ca="1">IF(RESET,0,IF(LOAD_ROM,ROM!AB467,IF(AND(MMU_CLK,MMU_MEMW,CELL("address",AB606)=CELL("address",OFFSET(RAM0,MMU_RAM_X,MMU_RAM_Y))),MMU_VAL,AB606)))</f>
        <v>0</v>
      </c>
      <c r="AC606" s="50">
        <f t="array" aca="1" ref="AC606" ca="1">IF(RESET,0,IF(LOAD_ROM,ROM!AC467,IF(AND(MMU_CLK,MMU_MEMW,CELL("address",AC606)=CELL("address",OFFSET(RAM0,MMU_RAM_X,MMU_RAM_Y))),MMU_VAL,AC606)))</f>
        <v>0</v>
      </c>
      <c r="AD606" s="50">
        <f t="array" aca="1" ref="AD606" ca="1">IF(RESET,0,IF(LOAD_ROM,ROM!AD467,IF(AND(MMU_CLK,MMU_MEMW,CELL("address",AD606)=CELL("address",OFFSET(RAM0,MMU_RAM_X,MMU_RAM_Y))),MMU_VAL,AD606)))</f>
        <v>0</v>
      </c>
      <c r="AE606" s="50">
        <f t="array" aca="1" ref="AE606" ca="1">IF(RESET,0,IF(LOAD_ROM,ROM!AE467,IF(AND(MMU_CLK,MMU_MEMW,CELL("address",AE606)=CELL("address",OFFSET(RAM0,MMU_RAM_X,MMU_RAM_Y))),MMU_VAL,AE606)))</f>
        <v>0</v>
      </c>
      <c r="AF606" s="50">
        <f t="array" aca="1" ref="AF606" ca="1">IF(RESET,0,IF(LOAD_ROM,ROM!AF467,IF(AND(MMU_CLK,MMU_MEMW,CELL("address",AF606)=CELL("address",OFFSET(RAM0,MMU_RAM_X,MMU_RAM_Y))),MMU_VAL,AF606)))</f>
        <v>0</v>
      </c>
      <c r="AG606" s="50">
        <f t="array" aca="1" ref="AG606" ca="1">IF(RESET,0,IF(LOAD_ROM,ROM!AG467,IF(AND(MMU_CLK,MMU_MEMW,CELL("address",AG606)=CELL("address",OFFSET(RAM0,MMU_RAM_X,MMU_RAM_Y))),MMU_VAL,AG606)))</f>
        <v>0</v>
      </c>
      <c r="AH606" s="50">
        <f t="array" aca="1" ref="AH606" ca="1">IF(RESET,0,IF(LOAD_ROM,ROM!AH467,IF(AND(MMU_CLK,MMU_MEMW,CELL("address",AH606)=CELL("address",OFFSET(RAM0,MMU_RAM_X,MMU_RAM_Y))),MMU_VAL,AH606)))</f>
        <v>0</v>
      </c>
      <c r="AI606" s="50">
        <f t="array" aca="1" ref="AI606" ca="1">IF(RESET,0,IF(LOAD_ROM,ROM!AI467,IF(AND(MMU_CLK,MMU_MEMW,CELL("address",AI606)=CELL("address",OFFSET(RAM0,MMU_RAM_X,MMU_RAM_Y))),MMU_VAL,AI606)))</f>
        <v>0</v>
      </c>
      <c r="AJ606" s="50">
        <f t="array" aca="1" ref="AJ606" ca="1">IF(RESET,0,IF(LOAD_ROM,ROM!AJ467,IF(AND(MMU_CLK,MMU_MEMW,CELL("address",AJ606)=CELL("address",OFFSET(RAM0,MMU_RAM_X,MMU_RAM_Y))),MMU_VAL,AJ606)))</f>
        <v>0</v>
      </c>
      <c r="AK606" s="50">
        <f t="array" aca="1" ref="AK606" ca="1">IF(RESET,0,IF(LOAD_ROM,ROM!AK467,IF(AND(MMU_CLK,MMU_MEMW,CELL("address",AK606)=CELL("address",OFFSET(RAM0,MMU_RAM_X,MMU_RAM_Y))),MMU_VAL,AK606)))</f>
        <v>0</v>
      </c>
      <c r="AL606" s="50">
        <f t="array" aca="1" ref="AL606" ca="1">IF(RESET,0,IF(LOAD_ROM,ROM!AL467,IF(AND(MMU_CLK,MMU_MEMW,CELL("address",AL606)=CELL("address",OFFSET(RAM0,MMU_RAM_X,MMU_RAM_Y))),MMU_VAL,AL606)))</f>
        <v>0</v>
      </c>
      <c r="AM606" s="50">
        <f t="array" aca="1" ref="AM606" ca="1">IF(RESET,0,IF(LOAD_ROM,ROM!AM467,IF(AND(MMU_CLK,MMU_MEMW,CELL("address",AM606)=CELL("address",OFFSET(RAM0,MMU_RAM_X,MMU_RAM_Y))),MMU_VAL,AM606)))</f>
        <v>0</v>
      </c>
      <c r="AN606" s="50">
        <f t="array" aca="1" ref="AN606" ca="1">IF(RESET,0,IF(LOAD_ROM,ROM!AN467,IF(AND(MMU_CLK,MMU_MEMW,CELL("address",AN606)=CELL("address",OFFSET(RAM0,MMU_RAM_X,MMU_RAM_Y))),MMU_VAL,AN606)))</f>
        <v>0</v>
      </c>
      <c r="AO606" s="50">
        <f t="array" aca="1" ref="AO606" ca="1">IF(RESET,0,IF(LOAD_ROM,ROM!AO467,IF(AND(MMU_CLK,MMU_MEMW,CELL("address",AO606)=CELL("address",OFFSET(RAM0,MMU_RAM_X,MMU_RAM_Y))),MMU_VAL,AO606)))</f>
        <v>0</v>
      </c>
      <c r="AP606" s="50">
        <f t="array" aca="1" ref="AP606" ca="1">IF(RESET,0,IF(LOAD_ROM,ROM!AP467,IF(AND(MMU_CLK,MMU_MEMW,CELL("address",AP606)=CELL("address",OFFSET(RAM0,MMU_RAM_X,MMU_RAM_Y))),MMU_VAL,AP606)))</f>
        <v>0</v>
      </c>
      <c r="AQ606" s="50">
        <f t="array" aca="1" ref="AQ606" ca="1">IF(RESET,0,IF(LOAD_ROM,ROM!AQ467,IF(AND(MMU_CLK,MMU_MEMW,CELL("address",AQ606)=CELL("address",OFFSET(RAM0,MMU_RAM_X,MMU_RAM_Y))),MMU_VAL,AQ606)))</f>
        <v>0</v>
      </c>
      <c r="AR606" s="50">
        <f t="array" aca="1" ref="AR606" ca="1">IF(RESET,0,IF(LOAD_ROM,ROM!AR467,IF(AND(MMU_CLK,MMU_MEMW,CELL("address",AR606)=CELL("address",OFFSET(RAM0,MMU_RAM_X,MMU_RAM_Y))),MMU_VAL,AR606)))</f>
        <v>0</v>
      </c>
      <c r="AS606" s="50">
        <f t="array" aca="1" ref="AS606" ca="1">IF(RESET,0,IF(LOAD_ROM,ROM!AS467,IF(AND(MMU_CLK,MMU_MEMW,CELL("address",AS606)=CELL("address",OFFSET(RAM0,MMU_RAM_X,MMU_RAM_Y))),MMU_VAL,AS606)))</f>
        <v>0</v>
      </c>
      <c r="AT606" s="50">
        <f t="array" aca="1" ref="AT606" ca="1">IF(RESET,0,IF(LOAD_ROM,ROM!AT467,IF(AND(MMU_CLK,MMU_MEMW,CELL("address",AT606)=CELL("address",OFFSET(RAM0,MMU_RAM_X,MMU_RAM_Y))),MMU_VAL,AT606)))</f>
        <v>0</v>
      </c>
      <c r="AU606" s="50">
        <f t="array" aca="1" ref="AU606" ca="1">IF(RESET,0,IF(LOAD_ROM,ROM!AU467,IF(AND(MMU_CLK,MMU_MEMW,CELL("address",AU606)=CELL("address",OFFSET(RAM0,MMU_RAM_X,MMU_RAM_Y))),MMU_VAL,AU606)))</f>
        <v>0</v>
      </c>
      <c r="AV606" s="50">
        <f t="array" aca="1" ref="AV606" ca="1">IF(RESET,0,IF(LOAD_ROM,ROM!AV467,IF(AND(MMU_CLK,MMU_MEMW,CELL("address",AV606)=CELL("address",OFFSET(RAM0,MMU_RAM_X,MMU_RAM_Y))),MMU_VAL,AV606)))</f>
        <v>0</v>
      </c>
      <c r="AW606" s="50">
        <f t="array" aca="1" ref="AW606" ca="1">IF(RESET,0,IF(LOAD_ROM,ROM!AW467,IF(AND(MMU_CLK,MMU_MEMW,CELL("address",AW606)=CELL("address",OFFSET(RAM0,MMU_RAM_X,MMU_RAM_Y))),MMU_VAL,AW606)))</f>
        <v>0</v>
      </c>
      <c r="AX606" s="50">
        <f t="array" aca="1" ref="AX606" ca="1">IF(RESET,0,IF(LOAD_ROM,ROM!AX467,IF(AND(MMU_CLK,MMU_MEMW,CELL("address",AX606)=CELL("address",OFFSET(RAM0,MMU_RAM_X,MMU_RAM_Y))),MMU_VAL,AX606)))</f>
        <v>0</v>
      </c>
      <c r="AY606" s="50">
        <f t="array" aca="1" ref="AY606" ca="1">IF(RESET,0,IF(LOAD_ROM,ROM!AY467,IF(AND(MMU_CLK,MMU_MEMW,CELL("address",AY606)=CELL("address",OFFSET(RAM0,MMU_RAM_X,MMU_RAM_Y))),MMU_VAL,AY606)))</f>
        <v>0</v>
      </c>
      <c r="AZ606" s="50">
        <f t="array" aca="1" ref="AZ606" ca="1">IF(RESET,0,IF(LOAD_ROM,ROM!AZ467,IF(AND(MMU_CLK,MMU_MEMW,CELL("address",AZ606)=CELL("address",OFFSET(RAM0,MMU_RAM_X,MMU_RAM_Y))),MMU_VAL,AZ606)))</f>
        <v>0</v>
      </c>
      <c r="BA606" s="50">
        <f t="array" aca="1" ref="BA606" ca="1">IF(RESET,0,IF(LOAD_ROM,ROM!BA467,IF(AND(MMU_CLK,MMU_MEMW,CELL("address",BA606)=CELL("address",OFFSET(RAM0,MMU_RAM_X,MMU_RAM_Y))),MMU_VAL,BA606)))</f>
        <v>0</v>
      </c>
      <c r="BB606" s="50">
        <f t="array" aca="1" ref="BB606" ca="1">IF(RESET,0,IF(LOAD_ROM,ROM!BB467,IF(AND(MMU_CLK,MMU_MEMW,CELL("address",BB606)=CELL("address",OFFSET(RAM0,MMU_RAM_X,MMU_RAM_Y))),MMU_VAL,BB606)))</f>
        <v>0</v>
      </c>
      <c r="BC606" s="50">
        <f t="array" aca="1" ref="BC606" ca="1">IF(RESET,0,IF(LOAD_ROM,ROM!BC467,IF(AND(MMU_CLK,MMU_MEMW,CELL("address",BC606)=CELL("address",OFFSET(RAM0,MMU_RAM_X,MMU_RAM_Y))),MMU_VAL,BC606)))</f>
        <v>0</v>
      </c>
      <c r="BD606" s="50">
        <f t="array" aca="1" ref="BD606" ca="1">IF(RESET,0,IF(LOAD_ROM,ROM!BD467,IF(AND(MMU_CLK,MMU_MEMW,CELL("address",BD606)=CELL("address",OFFSET(RAM0,MMU_RAM_X,MMU_RAM_Y))),MMU_VAL,BD606)))</f>
        <v>0</v>
      </c>
      <c r="BE606" s="50">
        <f t="array" aca="1" ref="BE606" ca="1">IF(RESET,0,IF(LOAD_ROM,ROM!BE467,IF(AND(MMU_CLK,MMU_MEMW,CELL("address",BE606)=CELL("address",OFFSET(RAM0,MMU_RAM_X,MMU_RAM_Y))),MMU_VAL,BE606)))</f>
        <v>0</v>
      </c>
      <c r="BF606" s="50">
        <f t="array" aca="1" ref="BF606" ca="1">IF(RESET,0,IF(LOAD_ROM,ROM!BF467,IF(AND(MMU_CLK,MMU_MEMW,CELL("address",BF606)=CELL("address",OFFSET(RAM0,MMU_RAM_X,MMU_RAM_Y))),MMU_VAL,BF606)))</f>
        <v>0</v>
      </c>
      <c r="BG606" s="50">
        <f t="array" aca="1" ref="BG606" ca="1">IF(RESET,0,IF(LOAD_ROM,ROM!BG467,IF(AND(MMU_CLK,MMU_MEMW,CELL("address",BG606)=CELL("address",OFFSET(RAM0,MMU_RAM_X,MMU_RAM_Y))),MMU_VAL,BG606)))</f>
        <v>0</v>
      </c>
      <c r="BH606" s="50">
        <f t="array" aca="1" ref="BH606" ca="1">IF(RESET,0,IF(LOAD_ROM,ROM!BH467,IF(AND(MMU_CLK,MMU_MEMW,CELL("address",BH606)=CELL("address",OFFSET(RAM0,MMU_RAM_X,MMU_RAM_Y))),MMU_VAL,BH606)))</f>
        <v>0</v>
      </c>
      <c r="BI606" s="50">
        <f t="array" aca="1" ref="BI606" ca="1">IF(RESET,0,IF(LOAD_ROM,ROM!BI467,IF(AND(MMU_CLK,MMU_MEMW,CELL("address",BI606)=CELL("address",OFFSET(RAM0,MMU_RAM_X,MMU_RAM_Y))),MMU_VAL,BI606)))</f>
        <v>0</v>
      </c>
      <c r="BJ606" s="50">
        <f t="array" aca="1" ref="BJ606" ca="1">IF(RESET,0,IF(LOAD_ROM,ROM!BJ467,IF(AND(MMU_CLK,MMU_MEMW,CELL("address",BJ606)=CELL("address",OFFSET(RAM0,MMU_RAM_X,MMU_RAM_Y))),MMU_VAL,BJ606)))</f>
        <v>0</v>
      </c>
      <c r="BK606" s="50">
        <f t="array" aca="1" ref="BK606" ca="1">IF(RESET,0,IF(LOAD_ROM,ROM!BK467,IF(AND(MMU_CLK,MMU_MEMW,CELL("address",BK606)=CELL("address",OFFSET(RAM0,MMU_RAM_X,MMU_RAM_Y))),MMU_VAL,BK606)))</f>
        <v>0</v>
      </c>
      <c r="BL606" s="50">
        <f t="array" aca="1" ref="BL606" ca="1">IF(RESET,0,IF(LOAD_ROM,ROM!BL467,IF(AND(MMU_CLK,MMU_MEMW,CELL("address",BL606)=CELL("address",OFFSET(RAM0,MMU_RAM_X,MMU_RAM_Y))),MMU_VAL,BL606)))</f>
        <v>0</v>
      </c>
      <c r="BM606" s="50">
        <f t="array" aca="1" ref="BM606" ca="1">IF(RESET,0,IF(LOAD_ROM,ROM!BM467,IF(AND(MMU_CLK,MMU_MEMW,CELL("address",BM606)=CELL("address",OFFSET(RAM0,MMU_RAM_X,MMU_RAM_Y))),MMU_VAL,BM606)))</f>
        <v>0</v>
      </c>
      <c r="BN606" s="50">
        <f t="array" aca="1" ref="BN606" ca="1">IF(RESET,0,IF(LOAD_ROM,ROM!BN467,IF(AND(MMU_CLK,MMU_MEMW,CELL("address",BN606)=CELL("address",OFFSET(RAM0,MMU_RAM_X,MMU_RAM_Y))),MMU_VAL,BN606)))</f>
        <v>0</v>
      </c>
      <c r="BO606" s="50">
        <f t="array" aca="1" ref="BO606" ca="1">IF(RESET,0,IF(LOAD_ROM,ROM!BO467,IF(AND(MMU_CLK,MMU_MEMW,CELL("address",BO606)=CELL("address",OFFSET(RAM0,MMU_RAM_X,MMU_RAM_Y))),MMU_VAL,BO606)))</f>
        <v>0</v>
      </c>
      <c r="BP606" s="50">
        <f t="array" aca="1" ref="BP606" ca="1">IF(RESET,0,IF(LOAD_ROM,ROM!BP467,IF(AND(MMU_CLK,MMU_MEMW,CELL("address",BP606)=CELL("address",OFFSET(RAM0,MMU_RAM_X,MMU_RAM_Y))),MMU_VAL,BP606)))</f>
        <v>0</v>
      </c>
      <c r="BQ606" s="50">
        <f t="array" aca="1" ref="BQ606" ca="1">IF(RESET,0,IF(LOAD_ROM,ROM!BQ467,IF(AND(MMU_CLK,MMU_MEMW,CELL("address",BQ606)=CELL("address",OFFSET(RAM0,MMU_RAM_X,MMU_RAM_Y))),MMU_VAL,BQ606)))</f>
        <v>0</v>
      </c>
      <c r="BR606" s="50">
        <f t="array" aca="1" ref="BR606" ca="1">IF(RESET,0,IF(LOAD_ROM,ROM!BR467,IF(AND(MMU_CLK,MMU_MEMW,CELL("address",BR606)=CELL("address",OFFSET(RAM0,MMU_RAM_X,MMU_RAM_Y))),MMU_VAL,BR606)))</f>
        <v>0</v>
      </c>
      <c r="BS606" s="50">
        <f t="array" aca="1" ref="BS606" ca="1">IF(RESET,0,IF(LOAD_ROM,ROM!BS467,IF(AND(MMU_CLK,MMU_MEMW,CELL("address",BS606)=CELL("address",OFFSET(RAM0,MMU_RAM_X,MMU_RAM_Y))),MMU_VAL,BS606)))</f>
        <v>0</v>
      </c>
      <c r="BT606" s="50">
        <f t="array" aca="1" ref="BT606" ca="1">IF(RESET,0,IF(LOAD_ROM,ROM!BT467,IF(AND(MMU_CLK,MMU_MEMW,CELL("address",BT606)=CELL("address",OFFSET(RAM0,MMU_RAM_X,MMU_RAM_Y))),MMU_VAL,BT606)))</f>
        <v>0</v>
      </c>
      <c r="BU606" s="50">
        <f t="array" aca="1" ref="BU606" ca="1">IF(RESET,0,IF(LOAD_ROM,ROM!BU467,IF(AND(MMU_CLK,MMU_MEMW,CELL("address",BU606)=CELL("address",OFFSET(RAM0,MMU_RAM_X,MMU_RAM_Y))),MMU_VAL,BU606)))</f>
        <v>0</v>
      </c>
      <c r="BV606" s="50">
        <f t="array" aca="1" ref="BV606" ca="1">IF(RESET,0,IF(LOAD_ROM,ROM!BV467,IF(AND(MMU_CLK,MMU_MEMW,CELL("address",BV606)=CELL("address",OFFSET(RAM0,MMU_RAM_X,MMU_RAM_Y))),MMU_VAL,BV606)))</f>
        <v>0</v>
      </c>
      <c r="BW606" s="50">
        <f t="array" aca="1" ref="BW606" ca="1">IF(RESET,0,IF(LOAD_ROM,ROM!BW467,IF(AND(MMU_CLK,MMU_MEMW,CELL("address",BW606)=CELL("address",OFFSET(RAM0,MMU_RAM_X,MMU_RAM_Y))),MMU_VAL,BW606)))</f>
        <v>0</v>
      </c>
      <c r="BX606" s="50">
        <f t="array" aca="1" ref="BX606" ca="1">IF(RESET,0,IF(LOAD_ROM,ROM!BX467,IF(AND(MMU_CLK,MMU_MEMW,CELL("address",BX606)=CELL("address",OFFSET(RAM0,MMU_RAM_X,MMU_RAM_Y))),MMU_VAL,BX606)))</f>
        <v>0</v>
      </c>
      <c r="BY606" s="50">
        <f t="array" aca="1" ref="BY606" ca="1">IF(RESET,0,IF(LOAD_ROM,ROM!BY467,IF(AND(MMU_CLK,MMU_MEMW,CELL("address",BY606)=CELL("address",OFFSET(RAM0,MMU_RAM_X,MMU_RAM_Y))),MMU_VAL,BY606)))</f>
        <v>0</v>
      </c>
      <c r="BZ606" s="50">
        <f t="array" aca="1" ref="BZ606" ca="1">IF(RESET,0,IF(LOAD_ROM,ROM!BZ467,IF(AND(MMU_CLK,MMU_MEMW,CELL("address",BZ606)=CELL("address",OFFSET(RAM0,MMU_RAM_X,MMU_RAM_Y))),MMU_VAL,BZ606)))</f>
        <v>0</v>
      </c>
      <c r="CA606" s="50">
        <f t="array" aca="1" ref="CA606" ca="1">IF(RESET,0,IF(LOAD_ROM,ROM!CA467,IF(AND(MMU_CLK,MMU_MEMW,CELL("address",CA606)=CELL("address",OFFSET(RAM0,MMU_RAM_X,MMU_RAM_Y))),MMU_VAL,CA606)))</f>
        <v>0</v>
      </c>
      <c r="CB606" s="50">
        <f t="array" aca="1" ref="CB606" ca="1">IF(RESET,0,IF(LOAD_ROM,ROM!CB467,IF(AND(MMU_CLK,MMU_MEMW,CELL("address",CB606)=CELL("address",OFFSET(RAM0,MMU_RAM_X,MMU_RAM_Y))),MMU_VAL,CB606)))</f>
        <v>0</v>
      </c>
      <c r="CC606" s="50">
        <f t="array" aca="1" ref="CC606" ca="1">IF(RESET,0,IF(LOAD_ROM,ROM!CC467,IF(AND(MMU_CLK,MMU_MEMW,CELL("address",CC606)=CELL("address",OFFSET(RAM0,MMU_RAM_X,MMU_RAM_Y))),MMU_VAL,CC606)))</f>
        <v>0</v>
      </c>
      <c r="CD606" s="50">
        <f t="array" aca="1" ref="CD606" ca="1">IF(RESET,0,IF(LOAD_ROM,ROM!CD467,IF(AND(MMU_CLK,MMU_MEMW,CELL("address",CD606)=CELL("address",OFFSET(RAM0,MMU_RAM_X,MMU_RAM_Y))),MMU_VAL,CD606)))</f>
        <v>0</v>
      </c>
      <c r="CE606" s="50">
        <f t="array" aca="1" ref="CE606" ca="1">IF(RESET,0,IF(LOAD_ROM,ROM!CE467,IF(AND(MMU_CLK,MMU_MEMW,CELL("address",CE606)=CELL("address",OFFSET(RAM0,MMU_RAM_X,MMU_RAM_Y))),MMU_VAL,CE606)))</f>
        <v>0</v>
      </c>
      <c r="CF606" s="50">
        <f t="array" aca="1" ref="CF606" ca="1">IF(RESET,0,IF(LOAD_ROM,ROM!CF467,IF(AND(MMU_CLK,MMU_MEMW,CELL("address",CF606)=CELL("address",OFFSET(RAM0,MMU_RAM_X,MMU_RAM_Y))),MMU_VAL,CF606)))</f>
        <v>0</v>
      </c>
      <c r="CG606" s="50">
        <f t="array" aca="1" ref="CG606" ca="1">IF(RESET,0,IF(LOAD_ROM,ROM!CG467,IF(AND(MMU_CLK,MMU_MEMW,CELL("address",CG606)=CELL("address",OFFSET(RAM0,MMU_RAM_X,MMU_RAM_Y))),MMU_VAL,CG606)))</f>
        <v>0</v>
      </c>
      <c r="CH606" s="50">
        <f t="array" aca="1" ref="CH606" ca="1">IF(RESET,0,IF(LOAD_ROM,ROM!CH467,IF(AND(MMU_CLK,MMU_MEMW,CELL("address",CH606)=CELL("address",OFFSET(RAM0,MMU_RAM_X,MMU_RAM_Y))),MMU_VAL,CH606)))</f>
        <v>0</v>
      </c>
      <c r="CI606" s="50">
        <f t="array" aca="1" ref="CI606" ca="1">IF(RESET,0,IF(LOAD_ROM,ROM!CI467,IF(AND(MMU_CLK,MMU_MEMW,CELL("address",CI606)=CELL("address",OFFSET(RAM0,MMU_RAM_X,MMU_RAM_Y))),MMU_VAL,CI606)))</f>
        <v>0</v>
      </c>
      <c r="CJ606" s="50">
        <f t="array" aca="1" ref="CJ606" ca="1">IF(RESET,0,IF(LOAD_ROM,ROM!CJ467,IF(AND(MMU_CLK,MMU_MEMW,CELL("address",CJ606)=CELL("address",OFFSET(RAM0,MMU_RAM_X,MMU_RAM_Y))),MMU_VAL,CJ606)))</f>
        <v>0</v>
      </c>
      <c r="CK606" s="50">
        <f t="array" aca="1" ref="CK606" ca="1">IF(RESET,0,IF(LOAD_ROM,ROM!CK467,IF(AND(MMU_CLK,MMU_MEMW,CELL("address",CK606)=CELL("address",OFFSET(RAM0,MMU_RAM_X,MMU_RAM_Y))),MMU_VAL,CK606)))</f>
        <v>0</v>
      </c>
      <c r="CL606" s="50">
        <f t="array" aca="1" ref="CL606" ca="1">IF(RESET,0,IF(LOAD_ROM,ROM!CL467,IF(AND(MMU_CLK,MMU_MEMW,CELL("address",CL606)=CELL("address",OFFSET(RAM0,MMU_RAM_X,MMU_RAM_Y))),MMU_VAL,CL606)))</f>
        <v>0</v>
      </c>
      <c r="CM606" s="50">
        <f t="array" aca="1" ref="CM606" ca="1">IF(RESET,0,IF(LOAD_ROM,ROM!CM467,IF(AND(MMU_CLK,MMU_MEMW,CELL("address",CM606)=CELL("address",OFFSET(RAM0,MMU_RAM_X,MMU_RAM_Y))),MMU_VAL,CM606)))</f>
        <v>0</v>
      </c>
      <c r="CN606" s="50">
        <f t="array" aca="1" ref="CN606" ca="1">IF(RESET,0,IF(LOAD_ROM,ROM!CN467,IF(AND(MMU_CLK,MMU_MEMW,CELL("address",CN606)=CELL("address",OFFSET(RAM0,MMU_RAM_X,MMU_RAM_Y))),MMU_VAL,CN606)))</f>
        <v>0</v>
      </c>
      <c r="CO606" s="50">
        <f t="array" aca="1" ref="CO606" ca="1">IF(RESET,0,IF(LOAD_ROM,ROM!CO467,IF(AND(MMU_CLK,MMU_MEMW,CELL("address",CO606)=CELL("address",OFFSET(RAM0,MMU_RAM_X,MMU_RAM_Y))),MMU_VAL,CO606)))</f>
        <v>0</v>
      </c>
      <c r="CP606" s="50">
        <f t="array" aca="1" ref="CP606" ca="1">IF(RESET,0,IF(LOAD_ROM,ROM!CP467,IF(AND(MMU_CLK,MMU_MEMW,CELL("address",CP606)=CELL("address",OFFSET(RAM0,MMU_RAM_X,MMU_RAM_Y))),MMU_VAL,CP606)))</f>
        <v>0</v>
      </c>
      <c r="CQ606" s="50">
        <f t="array" aca="1" ref="CQ606" ca="1">IF(RESET,0,IF(LOAD_ROM,ROM!CQ467,IF(AND(MMU_CLK,MMU_MEMW,CELL("address",CQ606)=CELL("address",OFFSET(RAM0,MMU_RAM_X,MMU_RAM_Y))),MMU_VAL,CQ606)))</f>
        <v>0</v>
      </c>
      <c r="CR606" s="50">
        <f t="array" aca="1" ref="CR606" ca="1">IF(RESET,0,IF(LOAD_ROM,ROM!CR467,IF(AND(MMU_CLK,MMU_MEMW,CELL("address",CR606)=CELL("address",OFFSET(RAM0,MMU_RAM_X,MMU_RAM_Y))),MMU_VAL,CR606)))</f>
        <v>0</v>
      </c>
      <c r="CS606" s="50">
        <f t="array" aca="1" ref="CS606" ca="1">IF(RESET,0,IF(LOAD_ROM,ROM!CS467,IF(AND(MMU_CLK,MMU_MEMW,CELL("address",CS606)=CELL("address",OFFSET(RAM0,MMU_RAM_X,MMU_RAM_Y))),MMU_VAL,CS606)))</f>
        <v>0</v>
      </c>
      <c r="CT606" s="50">
        <f t="array" aca="1" ref="CT606" ca="1">IF(RESET,0,IF(LOAD_ROM,ROM!CT467,IF(AND(MMU_CLK,MMU_MEMW,CELL("address",CT606)=CELL("address",OFFSET(RAM0,MMU_RAM_X,MMU_RAM_Y))),MMU_VAL,CT606)))</f>
        <v>0</v>
      </c>
      <c r="CU606" s="50">
        <f t="array" aca="1" ref="CU606" ca="1">IF(RESET,0,IF(LOAD_ROM,ROM!CU467,IF(AND(MMU_CLK,MMU_MEMW,CELL("address",CU606)=CELL("address",OFFSET(RAM0,MMU_RAM_X,MMU_RAM_Y))),MMU_VAL,CU606)))</f>
        <v>0</v>
      </c>
      <c r="CV606" s="50">
        <f t="array" aca="1" ref="CV606" ca="1">IF(RESET,0,IF(LOAD_ROM,ROM!CV467,IF(AND(MMU_CLK,MMU_MEMW,CELL("address",CV606)=CELL("address",OFFSET(RAM0,MMU_RAM_X,MMU_RAM_Y))),MMU_VAL,CV606)))</f>
        <v>0</v>
      </c>
      <c r="CW606" s="50">
        <f t="array" aca="1" ref="CW606" ca="1">IF(RESET,0,IF(LOAD_ROM,ROM!CW467,IF(AND(MMU_CLK,MMU_MEMW,CELL("address",CW606)=CELL("address",OFFSET(RAM0,MMU_RAM_X,MMU_RAM_Y))),MMU_VAL,CW606)))</f>
        <v>0</v>
      </c>
      <c r="CX606" s="50">
        <f t="array" aca="1" ref="CX606" ca="1">IF(RESET,0,IF(LOAD_ROM,ROM!CX467,IF(AND(MMU_CLK,MMU_MEMW,CELL("address",CX606)=CELL("address",OFFSET(RAM0,MMU_RAM_X,MMU_RAM_Y))),MMU_VAL,CX606)))</f>
        <v>0</v>
      </c>
      <c r="CY606" s="50">
        <f t="array" aca="1" ref="CY606" ca="1">IF(RESET,0,IF(LOAD_ROM,ROM!CY467,IF(AND(MMU_CLK,MMU_MEMW,CELL("address",CY606)=CELL("address",OFFSET(RAM0,MMU_RAM_X,MMU_RAM_Y))),MMU_VAL,CY606)))</f>
        <v>0</v>
      </c>
      <c r="CZ606" s="50">
        <f t="array" aca="1" ref="CZ606" ca="1">IF(RESET,0,IF(LOAD_ROM,ROM!CZ467,IF(AND(MMU_CLK,MMU_MEMW,CELL("address",CZ606)=CELL("address",OFFSET(RAM0,MMU_RAM_X,MMU_RAM_Y))),MMU_VAL,CZ606)))</f>
        <v>0</v>
      </c>
      <c r="DA606" s="50">
        <f t="array" aca="1" ref="DA606" ca="1">IF(RESET,0,IF(LOAD_ROM,ROM!DA467,IF(AND(MMU_CLK,MMU_MEMW,CELL("address",DA606)=CELL("address",OFFSET(RAM0,MMU_RAM_X,MMU_RAM_Y))),MMU_VAL,DA606)))</f>
        <v>0</v>
      </c>
      <c r="DB606" s="50">
        <f t="array" aca="1" ref="DB606" ca="1">IF(RESET,0,IF(LOAD_ROM,ROM!DB467,IF(AND(MMU_CLK,MMU_MEMW,CELL("address",DB606)=CELL("address",OFFSET(RAM0,MMU_RAM_X,MMU_RAM_Y))),MMU_VAL,DB606)))</f>
        <v>0</v>
      </c>
      <c r="DC606" s="50">
        <f t="array" aca="1" ref="DC606" ca="1">IF(RESET,0,IF(LOAD_ROM,ROM!DC467,IF(AND(MMU_CLK,MMU_MEMW,CELL("address",DC606)=CELL("address",OFFSET(RAM0,MMU_RAM_X,MMU_RAM_Y))),MMU_VAL,DC606)))</f>
        <v>0</v>
      </c>
      <c r="DD606" s="50">
        <f t="array" aca="1" ref="DD606" ca="1">IF(RESET,0,IF(LOAD_ROM,ROM!DD467,IF(AND(MMU_CLK,MMU_MEMW,CELL("address",DD606)=CELL("address",OFFSET(RAM0,MMU_RAM_X,MMU_RAM_Y))),MMU_VAL,DD606)))</f>
        <v>0</v>
      </c>
      <c r="DE606" s="50">
        <f t="array" aca="1" ref="DE606" ca="1">IF(RESET,0,IF(LOAD_ROM,ROM!DE467,IF(AND(MMU_CLK,MMU_MEMW,CELL("address",DE606)=CELL("address",OFFSET(RAM0,MMU_RAM_X,MMU_RAM_Y))),MMU_VAL,DE606)))</f>
        <v>0</v>
      </c>
      <c r="DF606" s="50">
        <f t="array" aca="1" ref="DF606" ca="1">IF(RESET,0,IF(LOAD_ROM,ROM!DF467,IF(AND(MMU_CLK,MMU_MEMW,CELL("address",DF606)=CELL("address",OFFSET(RAM0,MMU_RAM_X,MMU_RAM_Y))),MMU_VAL,DF606)))</f>
        <v>0</v>
      </c>
      <c r="DG606" s="50">
        <f t="array" aca="1" ref="DG606" ca="1">IF(RESET,0,IF(LOAD_ROM,ROM!DG467,IF(AND(MMU_CLK,MMU_MEMW,CELL("address",DG606)=CELL("address",OFFSET(RAM0,MMU_RAM_X,MMU_RAM_Y))),MMU_VAL,DG606)))</f>
        <v>0</v>
      </c>
      <c r="DH606" s="50">
        <f t="array" aca="1" ref="DH606" ca="1">IF(RESET,0,IF(LOAD_ROM,ROM!DH467,IF(AND(MMU_CLK,MMU_MEMW,CELL("address",DH606)=CELL("address",OFFSET(RAM0,MMU_RAM_X,MMU_RAM_Y))),MMU_VAL,DH606)))</f>
        <v>0</v>
      </c>
      <c r="DI606" s="50">
        <f t="array" aca="1" ref="DI606" ca="1">IF(RESET,0,IF(LOAD_ROM,ROM!DI467,IF(AND(MMU_CLK,MMU_MEMW,CELL("address",DI606)=CELL("address",OFFSET(RAM0,MMU_RAM_X,MMU_RAM_Y))),MMU_VAL,DI606)))</f>
        <v>0</v>
      </c>
      <c r="DJ606" s="50">
        <f t="array" aca="1" ref="DJ606" ca="1">IF(RESET,0,IF(LOAD_ROM,ROM!DJ467,IF(AND(MMU_CLK,MMU_MEMW,CELL("address",DJ606)=CELL("address",OFFSET(RAM0,MMU_RAM_X,MMU_RAM_Y))),MMU_VAL,DJ606)))</f>
        <v>0</v>
      </c>
      <c r="DK606" s="50">
        <f t="array" aca="1" ref="DK606" ca="1">IF(RESET,0,IF(LOAD_ROM,ROM!DK467,IF(AND(MMU_CLK,MMU_MEMW,CELL("address",DK606)=CELL("address",OFFSET(RAM0,MMU_RAM_X,MMU_RAM_Y))),MMU_VAL,DK606)))</f>
        <v>0</v>
      </c>
      <c r="DL606" s="50">
        <f t="array" aca="1" ref="DL606" ca="1">IF(RESET,0,IF(LOAD_ROM,ROM!DL467,IF(AND(MMU_CLK,MMU_MEMW,CELL("address",DL606)=CELL("address",OFFSET(RAM0,MMU_RAM_X,MMU_RAM_Y))),MMU_VAL,DL606)))</f>
        <v>0</v>
      </c>
      <c r="DM606" s="50">
        <f t="array" aca="1" ref="DM606" ca="1">IF(RESET,0,IF(LOAD_ROM,ROM!DM467,IF(AND(MMU_CLK,MMU_MEMW,CELL("address",DM606)=CELL("address",OFFSET(RAM0,MMU_RAM_X,MMU_RAM_Y))),MMU_VAL,DM606)))</f>
        <v>0</v>
      </c>
      <c r="DN606" s="50">
        <f t="array" aca="1" ref="DN606" ca="1">IF(RESET,0,IF(LOAD_ROM,ROM!DN467,IF(AND(MMU_CLK,MMU_MEMW,CELL("address",DN606)=CELL("address",OFFSET(RAM0,MMU_RAM_X,MMU_RAM_Y))),MMU_VAL,DN606)))</f>
        <v>0</v>
      </c>
      <c r="DO606" s="50">
        <f t="array" aca="1" ref="DO606" ca="1">IF(RESET,0,IF(LOAD_ROM,ROM!DO467,IF(AND(MMU_CLK,MMU_MEMW,CELL("address",DO606)=CELL("address",OFFSET(RAM0,MMU_RAM_X,MMU_RAM_Y))),MMU_VAL,DO606)))</f>
        <v>0</v>
      </c>
      <c r="DP606" s="50">
        <f t="array" aca="1" ref="DP606" ca="1">IF(RESET,0,IF(LOAD_ROM,ROM!DP467,IF(AND(MMU_CLK,MMU_MEMW,CELL("address",DP606)=CELL("address",OFFSET(RAM0,MMU_RAM_X,MMU_RAM_Y))),MMU_VAL,DP606)))</f>
        <v>0</v>
      </c>
      <c r="DQ606" s="50">
        <f t="array" aca="1" ref="DQ606" ca="1">IF(RESET,0,IF(LOAD_ROM,ROM!DQ467,IF(AND(MMU_CLK,MMU_MEMW,CELL("address",DQ606)=CELL("address",OFFSET(RAM0,MMU_RAM_X,MMU_RAM_Y))),MMU_VAL,DQ606)))</f>
        <v>0</v>
      </c>
      <c r="DR606" s="50">
        <f t="array" aca="1" ref="DR606" ca="1">IF(RESET,0,IF(LOAD_ROM,ROM!DR467,IF(AND(MMU_CLK,MMU_MEMW,CELL("address",DR606)=CELL("address",OFFSET(RAM0,MMU_RAM_X,MMU_RAM_Y))),MMU_VAL,DR606)))</f>
        <v>0</v>
      </c>
      <c r="DS606" s="50">
        <f t="array" aca="1" ref="DS606" ca="1">IF(RESET,0,IF(LOAD_ROM,ROM!DS467,IF(AND(MMU_CLK,MMU_MEMW,CELL("address",DS606)=CELL("address",OFFSET(RAM0,MMU_RAM_X,MMU_RAM_Y))),MMU_VAL,DS606)))</f>
        <v>0</v>
      </c>
      <c r="DT606" s="50">
        <f t="array" aca="1" ref="DT606" ca="1">IF(RESET,0,IF(LOAD_ROM,ROM!DT467,IF(AND(MMU_CLK,MMU_MEMW,CELL("address",DT606)=CELL("address",OFFSET(RAM0,MMU_RAM_X,MMU_RAM_Y))),MMU_VAL,DT606)))</f>
        <v>0</v>
      </c>
      <c r="DU606" s="50">
        <f t="array" aca="1" ref="DU606" ca="1">IF(RESET,0,IF(LOAD_ROM,ROM!DU467,IF(AND(MMU_CLK,MMU_MEMW,CELL("address",DU606)=CELL("address",OFFSET(RAM0,MMU_RAM_X,MMU_RAM_Y))),MMU_VAL,DU606)))</f>
        <v>0</v>
      </c>
      <c r="DV606" s="50">
        <f t="array" aca="1" ref="DV606" ca="1">IF(RESET,0,IF(LOAD_ROM,ROM!DV467,IF(AND(MMU_CLK,MMU_MEMW,CELL("address",DV606)=CELL("address",OFFSET(RAM0,MMU_RAM_X,MMU_RAM_Y))),MMU_VAL,DV606)))</f>
        <v>0</v>
      </c>
      <c r="DW606" s="50">
        <f t="array" aca="1" ref="DW606" ca="1">IF(RESET,0,IF(LOAD_ROM,ROM!DW467,IF(AND(MMU_CLK,MMU_MEMW,CELL("address",DW606)=CELL("address",OFFSET(RAM0,MMU_RAM_X,MMU_RAM_Y))),MMU_VAL,DW606)))</f>
        <v>0</v>
      </c>
      <c r="DX606" s="50">
        <f t="array" aca="1" ref="DX606" ca="1">IF(RESET,0,IF(LOAD_ROM,ROM!DX467,IF(AND(MMU_CLK,MMU_MEMW,CELL("address",DX606)=CELL("address",OFFSET(RAM0,MMU_RAM_X,MMU_RAM_Y))),MMU_VAL,DX606)))</f>
        <v>0</v>
      </c>
    </row>
    <row r="607" spans="1:128" x14ac:dyDescent="0.35">
      <c r="A607" s="50">
        <f t="array" aca="1" ref="A607" ca="1">IF(RESET,0,IF(LOAD_ROM,ROM!A468,IF(AND(MMU_CLK,MMU_MEMW,CELL("address",A607)=CELL("address",OFFSET(RAM0,MMU_RAM_X,MMU_RAM_Y))),MMU_VAL,A607)))</f>
        <v>0</v>
      </c>
      <c r="B607" s="50">
        <f t="array" aca="1" ref="B607" ca="1">IF(RESET,0,IF(LOAD_ROM,ROM!B468,IF(AND(MMU_CLK,MMU_MEMW,CELL("address",B607)=CELL("address",OFFSET(RAM0,MMU_RAM_X,MMU_RAM_Y))),MMU_VAL,B607)))</f>
        <v>0</v>
      </c>
      <c r="C607" s="50">
        <f t="array" aca="1" ref="C607" ca="1">IF(RESET,0,IF(LOAD_ROM,ROM!C468,IF(AND(MMU_CLK,MMU_MEMW,CELL("address",C607)=CELL("address",OFFSET(RAM0,MMU_RAM_X,MMU_RAM_Y))),MMU_VAL,C607)))</f>
        <v>0</v>
      </c>
      <c r="D607" s="50">
        <f t="array" aca="1" ref="D607" ca="1">IF(RESET,0,IF(LOAD_ROM,ROM!D468,IF(AND(MMU_CLK,MMU_MEMW,CELL("address",D607)=CELL("address",OFFSET(RAM0,MMU_RAM_X,MMU_RAM_Y))),MMU_VAL,D607)))</f>
        <v>0</v>
      </c>
      <c r="E607" s="50">
        <f t="array" aca="1" ref="E607" ca="1">IF(RESET,0,IF(LOAD_ROM,ROM!E468,IF(AND(MMU_CLK,MMU_MEMW,CELL("address",E607)=CELL("address",OFFSET(RAM0,MMU_RAM_X,MMU_RAM_Y))),MMU_VAL,E607)))</f>
        <v>0</v>
      </c>
      <c r="F607" s="50">
        <f t="array" aca="1" ref="F607" ca="1">IF(RESET,0,IF(LOAD_ROM,ROM!F468,IF(AND(MMU_CLK,MMU_MEMW,CELL("address",F607)=CELL("address",OFFSET(RAM0,MMU_RAM_X,MMU_RAM_Y))),MMU_VAL,F607)))</f>
        <v>0</v>
      </c>
      <c r="G607" s="50">
        <f t="array" aca="1" ref="G607" ca="1">IF(RESET,0,IF(LOAD_ROM,ROM!G468,IF(AND(MMU_CLK,MMU_MEMW,CELL("address",G607)=CELL("address",OFFSET(RAM0,MMU_RAM_X,MMU_RAM_Y))),MMU_VAL,G607)))</f>
        <v>0</v>
      </c>
      <c r="H607" s="50">
        <f t="array" aca="1" ref="H607" ca="1">IF(RESET,0,IF(LOAD_ROM,ROM!H468,IF(AND(MMU_CLK,MMU_MEMW,CELL("address",H607)=CELL("address",OFFSET(RAM0,MMU_RAM_X,MMU_RAM_Y))),MMU_VAL,H607)))</f>
        <v>0</v>
      </c>
      <c r="I607" s="50">
        <f t="array" aca="1" ref="I607" ca="1">IF(RESET,0,IF(LOAD_ROM,ROM!I468,IF(AND(MMU_CLK,MMU_MEMW,CELL("address",I607)=CELL("address",OFFSET(RAM0,MMU_RAM_X,MMU_RAM_Y))),MMU_VAL,I607)))</f>
        <v>0</v>
      </c>
      <c r="J607" s="50">
        <f t="array" aca="1" ref="J607" ca="1">IF(RESET,0,IF(LOAD_ROM,ROM!J468,IF(AND(MMU_CLK,MMU_MEMW,CELL("address",J607)=CELL("address",OFFSET(RAM0,MMU_RAM_X,MMU_RAM_Y))),MMU_VAL,J607)))</f>
        <v>0</v>
      </c>
      <c r="K607" s="50">
        <f t="array" aca="1" ref="K607" ca="1">IF(RESET,0,IF(LOAD_ROM,ROM!K468,IF(AND(MMU_CLK,MMU_MEMW,CELL("address",K607)=CELL("address",OFFSET(RAM0,MMU_RAM_X,MMU_RAM_Y))),MMU_VAL,K607)))</f>
        <v>0</v>
      </c>
      <c r="L607" s="50">
        <f t="array" aca="1" ref="L607" ca="1">IF(RESET,0,IF(LOAD_ROM,ROM!L468,IF(AND(MMU_CLK,MMU_MEMW,CELL("address",L607)=CELL("address",OFFSET(RAM0,MMU_RAM_X,MMU_RAM_Y))),MMU_VAL,L607)))</f>
        <v>0</v>
      </c>
      <c r="M607" s="50">
        <f t="array" aca="1" ref="M607" ca="1">IF(RESET,0,IF(LOAD_ROM,ROM!M468,IF(AND(MMU_CLK,MMU_MEMW,CELL("address",M607)=CELL("address",OFFSET(RAM0,MMU_RAM_X,MMU_RAM_Y))),MMU_VAL,M607)))</f>
        <v>0</v>
      </c>
      <c r="N607" s="50">
        <f t="array" aca="1" ref="N607" ca="1">IF(RESET,0,IF(LOAD_ROM,ROM!N468,IF(AND(MMU_CLK,MMU_MEMW,CELL("address",N607)=CELL("address",OFFSET(RAM0,MMU_RAM_X,MMU_RAM_Y))),MMU_VAL,N607)))</f>
        <v>0</v>
      </c>
      <c r="O607" s="50">
        <f t="array" aca="1" ref="O607" ca="1">IF(RESET,0,IF(LOAD_ROM,ROM!O468,IF(AND(MMU_CLK,MMU_MEMW,CELL("address",O607)=CELL("address",OFFSET(RAM0,MMU_RAM_X,MMU_RAM_Y))),MMU_VAL,O607)))</f>
        <v>0</v>
      </c>
      <c r="P607" s="50">
        <f t="array" aca="1" ref="P607" ca="1">IF(RESET,0,IF(LOAD_ROM,ROM!P468,IF(AND(MMU_CLK,MMU_MEMW,CELL("address",P607)=CELL("address",OFFSET(RAM0,MMU_RAM_X,MMU_RAM_Y))),MMU_VAL,P607)))</f>
        <v>0</v>
      </c>
      <c r="Q607" s="50">
        <f t="array" aca="1" ref="Q607" ca="1">IF(RESET,0,IF(LOAD_ROM,ROM!Q468,IF(AND(MMU_CLK,MMU_MEMW,CELL("address",Q607)=CELL("address",OFFSET(RAM0,MMU_RAM_X,MMU_RAM_Y))),MMU_VAL,Q607)))</f>
        <v>0</v>
      </c>
      <c r="R607" s="50">
        <f t="array" aca="1" ref="R607" ca="1">IF(RESET,0,IF(LOAD_ROM,ROM!R468,IF(AND(MMU_CLK,MMU_MEMW,CELL("address",R607)=CELL("address",OFFSET(RAM0,MMU_RAM_X,MMU_RAM_Y))),MMU_VAL,R607)))</f>
        <v>0</v>
      </c>
      <c r="S607" s="50">
        <f t="array" aca="1" ref="S607" ca="1">IF(RESET,0,IF(LOAD_ROM,ROM!S468,IF(AND(MMU_CLK,MMU_MEMW,CELL("address",S607)=CELL("address",OFFSET(RAM0,MMU_RAM_X,MMU_RAM_Y))),MMU_VAL,S607)))</f>
        <v>0</v>
      </c>
      <c r="T607" s="50">
        <f t="array" aca="1" ref="T607" ca="1">IF(RESET,0,IF(LOAD_ROM,ROM!T468,IF(AND(MMU_CLK,MMU_MEMW,CELL("address",T607)=CELL("address",OFFSET(RAM0,MMU_RAM_X,MMU_RAM_Y))),MMU_VAL,T607)))</f>
        <v>0</v>
      </c>
      <c r="U607" s="50">
        <f t="array" aca="1" ref="U607" ca="1">IF(RESET,0,IF(LOAD_ROM,ROM!U468,IF(AND(MMU_CLK,MMU_MEMW,CELL("address",U607)=CELL("address",OFFSET(RAM0,MMU_RAM_X,MMU_RAM_Y))),MMU_VAL,U607)))</f>
        <v>0</v>
      </c>
      <c r="V607" s="50">
        <f t="array" aca="1" ref="V607" ca="1">IF(RESET,0,IF(LOAD_ROM,ROM!V468,IF(AND(MMU_CLK,MMU_MEMW,CELL("address",V607)=CELL("address",OFFSET(RAM0,MMU_RAM_X,MMU_RAM_Y))),MMU_VAL,V607)))</f>
        <v>0</v>
      </c>
      <c r="W607" s="50">
        <f t="array" aca="1" ref="W607" ca="1">IF(RESET,0,IF(LOAD_ROM,ROM!W468,IF(AND(MMU_CLK,MMU_MEMW,CELL("address",W607)=CELL("address",OFFSET(RAM0,MMU_RAM_X,MMU_RAM_Y))),MMU_VAL,W607)))</f>
        <v>0</v>
      </c>
      <c r="X607" s="50">
        <f t="array" aca="1" ref="X607" ca="1">IF(RESET,0,IF(LOAD_ROM,ROM!X468,IF(AND(MMU_CLK,MMU_MEMW,CELL("address",X607)=CELL("address",OFFSET(RAM0,MMU_RAM_X,MMU_RAM_Y))),MMU_VAL,X607)))</f>
        <v>0</v>
      </c>
      <c r="Y607" s="50">
        <f t="array" aca="1" ref="Y607" ca="1">IF(RESET,0,IF(LOAD_ROM,ROM!Y468,IF(AND(MMU_CLK,MMU_MEMW,CELL("address",Y607)=CELL("address",OFFSET(RAM0,MMU_RAM_X,MMU_RAM_Y))),MMU_VAL,Y607)))</f>
        <v>0</v>
      </c>
      <c r="Z607" s="50">
        <f t="array" aca="1" ref="Z607" ca="1">IF(RESET,0,IF(LOAD_ROM,ROM!Z468,IF(AND(MMU_CLK,MMU_MEMW,CELL("address",Z607)=CELL("address",OFFSET(RAM0,MMU_RAM_X,MMU_RAM_Y))),MMU_VAL,Z607)))</f>
        <v>0</v>
      </c>
      <c r="AA607" s="50">
        <f t="array" aca="1" ref="AA607" ca="1">IF(RESET,0,IF(LOAD_ROM,ROM!AA468,IF(AND(MMU_CLK,MMU_MEMW,CELL("address",AA607)=CELL("address",OFFSET(RAM0,MMU_RAM_X,MMU_RAM_Y))),MMU_VAL,AA607)))</f>
        <v>0</v>
      </c>
      <c r="AB607" s="50">
        <f t="array" aca="1" ref="AB607" ca="1">IF(RESET,0,IF(LOAD_ROM,ROM!AB468,IF(AND(MMU_CLK,MMU_MEMW,CELL("address",AB607)=CELL("address",OFFSET(RAM0,MMU_RAM_X,MMU_RAM_Y))),MMU_VAL,AB607)))</f>
        <v>0</v>
      </c>
      <c r="AC607" s="50">
        <f t="array" aca="1" ref="AC607" ca="1">IF(RESET,0,IF(LOAD_ROM,ROM!AC468,IF(AND(MMU_CLK,MMU_MEMW,CELL("address",AC607)=CELL("address",OFFSET(RAM0,MMU_RAM_X,MMU_RAM_Y))),MMU_VAL,AC607)))</f>
        <v>0</v>
      </c>
      <c r="AD607" s="50">
        <f t="array" aca="1" ref="AD607" ca="1">IF(RESET,0,IF(LOAD_ROM,ROM!AD468,IF(AND(MMU_CLK,MMU_MEMW,CELL("address",AD607)=CELL("address",OFFSET(RAM0,MMU_RAM_X,MMU_RAM_Y))),MMU_VAL,AD607)))</f>
        <v>0</v>
      </c>
      <c r="AE607" s="50">
        <f t="array" aca="1" ref="AE607" ca="1">IF(RESET,0,IF(LOAD_ROM,ROM!AE468,IF(AND(MMU_CLK,MMU_MEMW,CELL("address",AE607)=CELL("address",OFFSET(RAM0,MMU_RAM_X,MMU_RAM_Y))),MMU_VAL,AE607)))</f>
        <v>0</v>
      </c>
      <c r="AF607" s="50">
        <f t="array" aca="1" ref="AF607" ca="1">IF(RESET,0,IF(LOAD_ROM,ROM!AF468,IF(AND(MMU_CLK,MMU_MEMW,CELL("address",AF607)=CELL("address",OFFSET(RAM0,MMU_RAM_X,MMU_RAM_Y))),MMU_VAL,AF607)))</f>
        <v>0</v>
      </c>
      <c r="AG607" s="50">
        <f t="array" aca="1" ref="AG607" ca="1">IF(RESET,0,IF(LOAD_ROM,ROM!AG468,IF(AND(MMU_CLK,MMU_MEMW,CELL("address",AG607)=CELL("address",OFFSET(RAM0,MMU_RAM_X,MMU_RAM_Y))),MMU_VAL,AG607)))</f>
        <v>0</v>
      </c>
      <c r="AH607" s="50">
        <f t="array" aca="1" ref="AH607" ca="1">IF(RESET,0,IF(LOAD_ROM,ROM!AH468,IF(AND(MMU_CLK,MMU_MEMW,CELL("address",AH607)=CELL("address",OFFSET(RAM0,MMU_RAM_X,MMU_RAM_Y))),MMU_VAL,AH607)))</f>
        <v>0</v>
      </c>
      <c r="AI607" s="50">
        <f t="array" aca="1" ref="AI607" ca="1">IF(RESET,0,IF(LOAD_ROM,ROM!AI468,IF(AND(MMU_CLK,MMU_MEMW,CELL("address",AI607)=CELL("address",OFFSET(RAM0,MMU_RAM_X,MMU_RAM_Y))),MMU_VAL,AI607)))</f>
        <v>0</v>
      </c>
      <c r="AJ607" s="50">
        <f t="array" aca="1" ref="AJ607" ca="1">IF(RESET,0,IF(LOAD_ROM,ROM!AJ468,IF(AND(MMU_CLK,MMU_MEMW,CELL("address",AJ607)=CELL("address",OFFSET(RAM0,MMU_RAM_X,MMU_RAM_Y))),MMU_VAL,AJ607)))</f>
        <v>0</v>
      </c>
      <c r="AK607" s="50">
        <f t="array" aca="1" ref="AK607" ca="1">IF(RESET,0,IF(LOAD_ROM,ROM!AK468,IF(AND(MMU_CLK,MMU_MEMW,CELL("address",AK607)=CELL("address",OFFSET(RAM0,MMU_RAM_X,MMU_RAM_Y))),MMU_VAL,AK607)))</f>
        <v>0</v>
      </c>
      <c r="AL607" s="50">
        <f t="array" aca="1" ref="AL607" ca="1">IF(RESET,0,IF(LOAD_ROM,ROM!AL468,IF(AND(MMU_CLK,MMU_MEMW,CELL("address",AL607)=CELL("address",OFFSET(RAM0,MMU_RAM_X,MMU_RAM_Y))),MMU_VAL,AL607)))</f>
        <v>0</v>
      </c>
      <c r="AM607" s="50">
        <f t="array" aca="1" ref="AM607" ca="1">IF(RESET,0,IF(LOAD_ROM,ROM!AM468,IF(AND(MMU_CLK,MMU_MEMW,CELL("address",AM607)=CELL("address",OFFSET(RAM0,MMU_RAM_X,MMU_RAM_Y))),MMU_VAL,AM607)))</f>
        <v>0</v>
      </c>
      <c r="AN607" s="50">
        <f t="array" aca="1" ref="AN607" ca="1">IF(RESET,0,IF(LOAD_ROM,ROM!AN468,IF(AND(MMU_CLK,MMU_MEMW,CELL("address",AN607)=CELL("address",OFFSET(RAM0,MMU_RAM_X,MMU_RAM_Y))),MMU_VAL,AN607)))</f>
        <v>0</v>
      </c>
      <c r="AO607" s="50">
        <f t="array" aca="1" ref="AO607" ca="1">IF(RESET,0,IF(LOAD_ROM,ROM!AO468,IF(AND(MMU_CLK,MMU_MEMW,CELL("address",AO607)=CELL("address",OFFSET(RAM0,MMU_RAM_X,MMU_RAM_Y))),MMU_VAL,AO607)))</f>
        <v>0</v>
      </c>
      <c r="AP607" s="50">
        <f t="array" aca="1" ref="AP607" ca="1">IF(RESET,0,IF(LOAD_ROM,ROM!AP468,IF(AND(MMU_CLK,MMU_MEMW,CELL("address",AP607)=CELL("address",OFFSET(RAM0,MMU_RAM_X,MMU_RAM_Y))),MMU_VAL,AP607)))</f>
        <v>0</v>
      </c>
      <c r="AQ607" s="50">
        <f t="array" aca="1" ref="AQ607" ca="1">IF(RESET,0,IF(LOAD_ROM,ROM!AQ468,IF(AND(MMU_CLK,MMU_MEMW,CELL("address",AQ607)=CELL("address",OFFSET(RAM0,MMU_RAM_X,MMU_RAM_Y))),MMU_VAL,AQ607)))</f>
        <v>0</v>
      </c>
      <c r="AR607" s="50">
        <f t="array" aca="1" ref="AR607" ca="1">IF(RESET,0,IF(LOAD_ROM,ROM!AR468,IF(AND(MMU_CLK,MMU_MEMW,CELL("address",AR607)=CELL("address",OFFSET(RAM0,MMU_RAM_X,MMU_RAM_Y))),MMU_VAL,AR607)))</f>
        <v>0</v>
      </c>
      <c r="AS607" s="50">
        <f t="array" aca="1" ref="AS607" ca="1">IF(RESET,0,IF(LOAD_ROM,ROM!AS468,IF(AND(MMU_CLK,MMU_MEMW,CELL("address",AS607)=CELL("address",OFFSET(RAM0,MMU_RAM_X,MMU_RAM_Y))),MMU_VAL,AS607)))</f>
        <v>0</v>
      </c>
      <c r="AT607" s="50">
        <f t="array" aca="1" ref="AT607" ca="1">IF(RESET,0,IF(LOAD_ROM,ROM!AT468,IF(AND(MMU_CLK,MMU_MEMW,CELL("address",AT607)=CELL("address",OFFSET(RAM0,MMU_RAM_X,MMU_RAM_Y))),MMU_VAL,AT607)))</f>
        <v>0</v>
      </c>
      <c r="AU607" s="50">
        <f t="array" aca="1" ref="AU607" ca="1">IF(RESET,0,IF(LOAD_ROM,ROM!AU468,IF(AND(MMU_CLK,MMU_MEMW,CELL("address",AU607)=CELL("address",OFFSET(RAM0,MMU_RAM_X,MMU_RAM_Y))),MMU_VAL,AU607)))</f>
        <v>0</v>
      </c>
      <c r="AV607" s="50">
        <f t="array" aca="1" ref="AV607" ca="1">IF(RESET,0,IF(LOAD_ROM,ROM!AV468,IF(AND(MMU_CLK,MMU_MEMW,CELL("address",AV607)=CELL("address",OFFSET(RAM0,MMU_RAM_X,MMU_RAM_Y))),MMU_VAL,AV607)))</f>
        <v>0</v>
      </c>
      <c r="AW607" s="50">
        <f t="array" aca="1" ref="AW607" ca="1">IF(RESET,0,IF(LOAD_ROM,ROM!AW468,IF(AND(MMU_CLK,MMU_MEMW,CELL("address",AW607)=CELL("address",OFFSET(RAM0,MMU_RAM_X,MMU_RAM_Y))),MMU_VAL,AW607)))</f>
        <v>0</v>
      </c>
      <c r="AX607" s="50">
        <f t="array" aca="1" ref="AX607" ca="1">IF(RESET,0,IF(LOAD_ROM,ROM!AX468,IF(AND(MMU_CLK,MMU_MEMW,CELL("address",AX607)=CELL("address",OFFSET(RAM0,MMU_RAM_X,MMU_RAM_Y))),MMU_VAL,AX607)))</f>
        <v>0</v>
      </c>
      <c r="AY607" s="50">
        <f t="array" aca="1" ref="AY607" ca="1">IF(RESET,0,IF(LOAD_ROM,ROM!AY468,IF(AND(MMU_CLK,MMU_MEMW,CELL("address",AY607)=CELL("address",OFFSET(RAM0,MMU_RAM_X,MMU_RAM_Y))),MMU_VAL,AY607)))</f>
        <v>0</v>
      </c>
      <c r="AZ607" s="50">
        <f t="array" aca="1" ref="AZ607" ca="1">IF(RESET,0,IF(LOAD_ROM,ROM!AZ468,IF(AND(MMU_CLK,MMU_MEMW,CELL("address",AZ607)=CELL("address",OFFSET(RAM0,MMU_RAM_X,MMU_RAM_Y))),MMU_VAL,AZ607)))</f>
        <v>0</v>
      </c>
      <c r="BA607" s="50">
        <f t="array" aca="1" ref="BA607" ca="1">IF(RESET,0,IF(LOAD_ROM,ROM!BA468,IF(AND(MMU_CLK,MMU_MEMW,CELL("address",BA607)=CELL("address",OFFSET(RAM0,MMU_RAM_X,MMU_RAM_Y))),MMU_VAL,BA607)))</f>
        <v>0</v>
      </c>
      <c r="BB607" s="50">
        <f t="array" aca="1" ref="BB607" ca="1">IF(RESET,0,IF(LOAD_ROM,ROM!BB468,IF(AND(MMU_CLK,MMU_MEMW,CELL("address",BB607)=CELL("address",OFFSET(RAM0,MMU_RAM_X,MMU_RAM_Y))),MMU_VAL,BB607)))</f>
        <v>0</v>
      </c>
      <c r="BC607" s="50">
        <f t="array" aca="1" ref="BC607" ca="1">IF(RESET,0,IF(LOAD_ROM,ROM!BC468,IF(AND(MMU_CLK,MMU_MEMW,CELL("address",BC607)=CELL("address",OFFSET(RAM0,MMU_RAM_X,MMU_RAM_Y))),MMU_VAL,BC607)))</f>
        <v>0</v>
      </c>
      <c r="BD607" s="50">
        <f t="array" aca="1" ref="BD607" ca="1">IF(RESET,0,IF(LOAD_ROM,ROM!BD468,IF(AND(MMU_CLK,MMU_MEMW,CELL("address",BD607)=CELL("address",OFFSET(RAM0,MMU_RAM_X,MMU_RAM_Y))),MMU_VAL,BD607)))</f>
        <v>0</v>
      </c>
      <c r="BE607" s="50">
        <f t="array" aca="1" ref="BE607" ca="1">IF(RESET,0,IF(LOAD_ROM,ROM!BE468,IF(AND(MMU_CLK,MMU_MEMW,CELL("address",BE607)=CELL("address",OFFSET(RAM0,MMU_RAM_X,MMU_RAM_Y))),MMU_VAL,BE607)))</f>
        <v>0</v>
      </c>
      <c r="BF607" s="50">
        <f t="array" aca="1" ref="BF607" ca="1">IF(RESET,0,IF(LOAD_ROM,ROM!BF468,IF(AND(MMU_CLK,MMU_MEMW,CELL("address",BF607)=CELL("address",OFFSET(RAM0,MMU_RAM_X,MMU_RAM_Y))),MMU_VAL,BF607)))</f>
        <v>0</v>
      </c>
      <c r="BG607" s="50">
        <f t="array" aca="1" ref="BG607" ca="1">IF(RESET,0,IF(LOAD_ROM,ROM!BG468,IF(AND(MMU_CLK,MMU_MEMW,CELL("address",BG607)=CELL("address",OFFSET(RAM0,MMU_RAM_X,MMU_RAM_Y))),MMU_VAL,BG607)))</f>
        <v>0</v>
      </c>
      <c r="BH607" s="50">
        <f t="array" aca="1" ref="BH607" ca="1">IF(RESET,0,IF(LOAD_ROM,ROM!BH468,IF(AND(MMU_CLK,MMU_MEMW,CELL("address",BH607)=CELL("address",OFFSET(RAM0,MMU_RAM_X,MMU_RAM_Y))),MMU_VAL,BH607)))</f>
        <v>0</v>
      </c>
      <c r="BI607" s="50">
        <f t="array" aca="1" ref="BI607" ca="1">IF(RESET,0,IF(LOAD_ROM,ROM!BI468,IF(AND(MMU_CLK,MMU_MEMW,CELL("address",BI607)=CELL("address",OFFSET(RAM0,MMU_RAM_X,MMU_RAM_Y))),MMU_VAL,BI607)))</f>
        <v>0</v>
      </c>
      <c r="BJ607" s="50">
        <f t="array" aca="1" ref="BJ607" ca="1">IF(RESET,0,IF(LOAD_ROM,ROM!BJ468,IF(AND(MMU_CLK,MMU_MEMW,CELL("address",BJ607)=CELL("address",OFFSET(RAM0,MMU_RAM_X,MMU_RAM_Y))),MMU_VAL,BJ607)))</f>
        <v>0</v>
      </c>
      <c r="BK607" s="50">
        <f t="array" aca="1" ref="BK607" ca="1">IF(RESET,0,IF(LOAD_ROM,ROM!BK468,IF(AND(MMU_CLK,MMU_MEMW,CELL("address",BK607)=CELL("address",OFFSET(RAM0,MMU_RAM_X,MMU_RAM_Y))),MMU_VAL,BK607)))</f>
        <v>0</v>
      </c>
      <c r="BL607" s="50">
        <f t="array" aca="1" ref="BL607" ca="1">IF(RESET,0,IF(LOAD_ROM,ROM!BL468,IF(AND(MMU_CLK,MMU_MEMW,CELL("address",BL607)=CELL("address",OFFSET(RAM0,MMU_RAM_X,MMU_RAM_Y))),MMU_VAL,BL607)))</f>
        <v>0</v>
      </c>
      <c r="BM607" s="50">
        <f t="array" aca="1" ref="BM607" ca="1">IF(RESET,0,IF(LOAD_ROM,ROM!BM468,IF(AND(MMU_CLK,MMU_MEMW,CELL("address",BM607)=CELL("address",OFFSET(RAM0,MMU_RAM_X,MMU_RAM_Y))),MMU_VAL,BM607)))</f>
        <v>0</v>
      </c>
      <c r="BN607" s="50">
        <f t="array" aca="1" ref="BN607" ca="1">IF(RESET,0,IF(LOAD_ROM,ROM!BN468,IF(AND(MMU_CLK,MMU_MEMW,CELL("address",BN607)=CELL("address",OFFSET(RAM0,MMU_RAM_X,MMU_RAM_Y))),MMU_VAL,BN607)))</f>
        <v>0</v>
      </c>
      <c r="BO607" s="50">
        <f t="array" aca="1" ref="BO607" ca="1">IF(RESET,0,IF(LOAD_ROM,ROM!BO468,IF(AND(MMU_CLK,MMU_MEMW,CELL("address",BO607)=CELL("address",OFFSET(RAM0,MMU_RAM_X,MMU_RAM_Y))),MMU_VAL,BO607)))</f>
        <v>0</v>
      </c>
      <c r="BP607" s="50">
        <f t="array" aca="1" ref="BP607" ca="1">IF(RESET,0,IF(LOAD_ROM,ROM!BP468,IF(AND(MMU_CLK,MMU_MEMW,CELL("address",BP607)=CELL("address",OFFSET(RAM0,MMU_RAM_X,MMU_RAM_Y))),MMU_VAL,BP607)))</f>
        <v>0</v>
      </c>
      <c r="BQ607" s="50">
        <f t="array" aca="1" ref="BQ607" ca="1">IF(RESET,0,IF(LOAD_ROM,ROM!BQ468,IF(AND(MMU_CLK,MMU_MEMW,CELL("address",BQ607)=CELL("address",OFFSET(RAM0,MMU_RAM_X,MMU_RAM_Y))),MMU_VAL,BQ607)))</f>
        <v>0</v>
      </c>
      <c r="BR607" s="50">
        <f t="array" aca="1" ref="BR607" ca="1">IF(RESET,0,IF(LOAD_ROM,ROM!BR468,IF(AND(MMU_CLK,MMU_MEMW,CELL("address",BR607)=CELL("address",OFFSET(RAM0,MMU_RAM_X,MMU_RAM_Y))),MMU_VAL,BR607)))</f>
        <v>0</v>
      </c>
      <c r="BS607" s="50">
        <f t="array" aca="1" ref="BS607" ca="1">IF(RESET,0,IF(LOAD_ROM,ROM!BS468,IF(AND(MMU_CLK,MMU_MEMW,CELL("address",BS607)=CELL("address",OFFSET(RAM0,MMU_RAM_X,MMU_RAM_Y))),MMU_VAL,BS607)))</f>
        <v>0</v>
      </c>
      <c r="BT607" s="50">
        <f t="array" aca="1" ref="BT607" ca="1">IF(RESET,0,IF(LOAD_ROM,ROM!BT468,IF(AND(MMU_CLK,MMU_MEMW,CELL("address",BT607)=CELL("address",OFFSET(RAM0,MMU_RAM_X,MMU_RAM_Y))),MMU_VAL,BT607)))</f>
        <v>0</v>
      </c>
      <c r="BU607" s="50">
        <f t="array" aca="1" ref="BU607" ca="1">IF(RESET,0,IF(LOAD_ROM,ROM!BU468,IF(AND(MMU_CLK,MMU_MEMW,CELL("address",BU607)=CELL("address",OFFSET(RAM0,MMU_RAM_X,MMU_RAM_Y))),MMU_VAL,BU607)))</f>
        <v>0</v>
      </c>
      <c r="BV607" s="50">
        <f t="array" aca="1" ref="BV607" ca="1">IF(RESET,0,IF(LOAD_ROM,ROM!BV468,IF(AND(MMU_CLK,MMU_MEMW,CELL("address",BV607)=CELL("address",OFFSET(RAM0,MMU_RAM_X,MMU_RAM_Y))),MMU_VAL,BV607)))</f>
        <v>0</v>
      </c>
      <c r="BW607" s="50">
        <f t="array" aca="1" ref="BW607" ca="1">IF(RESET,0,IF(LOAD_ROM,ROM!BW468,IF(AND(MMU_CLK,MMU_MEMW,CELL("address",BW607)=CELL("address",OFFSET(RAM0,MMU_RAM_X,MMU_RAM_Y))),MMU_VAL,BW607)))</f>
        <v>0</v>
      </c>
      <c r="BX607" s="50">
        <f t="array" aca="1" ref="BX607" ca="1">IF(RESET,0,IF(LOAD_ROM,ROM!BX468,IF(AND(MMU_CLK,MMU_MEMW,CELL("address",BX607)=CELL("address",OFFSET(RAM0,MMU_RAM_X,MMU_RAM_Y))),MMU_VAL,BX607)))</f>
        <v>0</v>
      </c>
      <c r="BY607" s="50">
        <f t="array" aca="1" ref="BY607" ca="1">IF(RESET,0,IF(LOAD_ROM,ROM!BY468,IF(AND(MMU_CLK,MMU_MEMW,CELL("address",BY607)=CELL("address",OFFSET(RAM0,MMU_RAM_X,MMU_RAM_Y))),MMU_VAL,BY607)))</f>
        <v>0</v>
      </c>
      <c r="BZ607" s="50">
        <f t="array" aca="1" ref="BZ607" ca="1">IF(RESET,0,IF(LOAD_ROM,ROM!BZ468,IF(AND(MMU_CLK,MMU_MEMW,CELL("address",BZ607)=CELL("address",OFFSET(RAM0,MMU_RAM_X,MMU_RAM_Y))),MMU_VAL,BZ607)))</f>
        <v>0</v>
      </c>
      <c r="CA607" s="50">
        <f t="array" aca="1" ref="CA607" ca="1">IF(RESET,0,IF(LOAD_ROM,ROM!CA468,IF(AND(MMU_CLK,MMU_MEMW,CELL("address",CA607)=CELL("address",OFFSET(RAM0,MMU_RAM_X,MMU_RAM_Y))),MMU_VAL,CA607)))</f>
        <v>0</v>
      </c>
      <c r="CB607" s="50">
        <f t="array" aca="1" ref="CB607" ca="1">IF(RESET,0,IF(LOAD_ROM,ROM!CB468,IF(AND(MMU_CLK,MMU_MEMW,CELL("address",CB607)=CELL("address",OFFSET(RAM0,MMU_RAM_X,MMU_RAM_Y))),MMU_VAL,CB607)))</f>
        <v>0</v>
      </c>
      <c r="CC607" s="50">
        <f t="array" aca="1" ref="CC607" ca="1">IF(RESET,0,IF(LOAD_ROM,ROM!CC468,IF(AND(MMU_CLK,MMU_MEMW,CELL("address",CC607)=CELL("address",OFFSET(RAM0,MMU_RAM_X,MMU_RAM_Y))),MMU_VAL,CC607)))</f>
        <v>0</v>
      </c>
      <c r="CD607" s="50">
        <f t="array" aca="1" ref="CD607" ca="1">IF(RESET,0,IF(LOAD_ROM,ROM!CD468,IF(AND(MMU_CLK,MMU_MEMW,CELL("address",CD607)=CELL("address",OFFSET(RAM0,MMU_RAM_X,MMU_RAM_Y))),MMU_VAL,CD607)))</f>
        <v>0</v>
      </c>
      <c r="CE607" s="50">
        <f t="array" aca="1" ref="CE607" ca="1">IF(RESET,0,IF(LOAD_ROM,ROM!CE468,IF(AND(MMU_CLK,MMU_MEMW,CELL("address",CE607)=CELL("address",OFFSET(RAM0,MMU_RAM_X,MMU_RAM_Y))),MMU_VAL,CE607)))</f>
        <v>0</v>
      </c>
      <c r="CF607" s="50">
        <f t="array" aca="1" ref="CF607" ca="1">IF(RESET,0,IF(LOAD_ROM,ROM!CF468,IF(AND(MMU_CLK,MMU_MEMW,CELL("address",CF607)=CELL("address",OFFSET(RAM0,MMU_RAM_X,MMU_RAM_Y))),MMU_VAL,CF607)))</f>
        <v>0</v>
      </c>
      <c r="CG607" s="50">
        <f t="array" aca="1" ref="CG607" ca="1">IF(RESET,0,IF(LOAD_ROM,ROM!CG468,IF(AND(MMU_CLK,MMU_MEMW,CELL("address",CG607)=CELL("address",OFFSET(RAM0,MMU_RAM_X,MMU_RAM_Y))),MMU_VAL,CG607)))</f>
        <v>0</v>
      </c>
      <c r="CH607" s="50">
        <f t="array" aca="1" ref="CH607" ca="1">IF(RESET,0,IF(LOAD_ROM,ROM!CH468,IF(AND(MMU_CLK,MMU_MEMW,CELL("address",CH607)=CELL("address",OFFSET(RAM0,MMU_RAM_X,MMU_RAM_Y))),MMU_VAL,CH607)))</f>
        <v>0</v>
      </c>
      <c r="CI607" s="50">
        <f t="array" aca="1" ref="CI607" ca="1">IF(RESET,0,IF(LOAD_ROM,ROM!CI468,IF(AND(MMU_CLK,MMU_MEMW,CELL("address",CI607)=CELL("address",OFFSET(RAM0,MMU_RAM_X,MMU_RAM_Y))),MMU_VAL,CI607)))</f>
        <v>0</v>
      </c>
      <c r="CJ607" s="50">
        <f t="array" aca="1" ref="CJ607" ca="1">IF(RESET,0,IF(LOAD_ROM,ROM!CJ468,IF(AND(MMU_CLK,MMU_MEMW,CELL("address",CJ607)=CELL("address",OFFSET(RAM0,MMU_RAM_X,MMU_RAM_Y))),MMU_VAL,CJ607)))</f>
        <v>0</v>
      </c>
      <c r="CK607" s="50">
        <f t="array" aca="1" ref="CK607" ca="1">IF(RESET,0,IF(LOAD_ROM,ROM!CK468,IF(AND(MMU_CLK,MMU_MEMW,CELL("address",CK607)=CELL("address",OFFSET(RAM0,MMU_RAM_X,MMU_RAM_Y))),MMU_VAL,CK607)))</f>
        <v>0</v>
      </c>
      <c r="CL607" s="50">
        <f t="array" aca="1" ref="CL607" ca="1">IF(RESET,0,IF(LOAD_ROM,ROM!CL468,IF(AND(MMU_CLK,MMU_MEMW,CELL("address",CL607)=CELL("address",OFFSET(RAM0,MMU_RAM_X,MMU_RAM_Y))),MMU_VAL,CL607)))</f>
        <v>0</v>
      </c>
      <c r="CM607" s="50">
        <f t="array" aca="1" ref="CM607" ca="1">IF(RESET,0,IF(LOAD_ROM,ROM!CM468,IF(AND(MMU_CLK,MMU_MEMW,CELL("address",CM607)=CELL("address",OFFSET(RAM0,MMU_RAM_X,MMU_RAM_Y))),MMU_VAL,CM607)))</f>
        <v>0</v>
      </c>
      <c r="CN607" s="50">
        <f t="array" aca="1" ref="CN607" ca="1">IF(RESET,0,IF(LOAD_ROM,ROM!CN468,IF(AND(MMU_CLK,MMU_MEMW,CELL("address",CN607)=CELL("address",OFFSET(RAM0,MMU_RAM_X,MMU_RAM_Y))),MMU_VAL,CN607)))</f>
        <v>0</v>
      </c>
      <c r="CO607" s="50">
        <f t="array" aca="1" ref="CO607" ca="1">IF(RESET,0,IF(LOAD_ROM,ROM!CO468,IF(AND(MMU_CLK,MMU_MEMW,CELL("address",CO607)=CELL("address",OFFSET(RAM0,MMU_RAM_X,MMU_RAM_Y))),MMU_VAL,CO607)))</f>
        <v>0</v>
      </c>
      <c r="CP607" s="50">
        <f t="array" aca="1" ref="CP607" ca="1">IF(RESET,0,IF(LOAD_ROM,ROM!CP468,IF(AND(MMU_CLK,MMU_MEMW,CELL("address",CP607)=CELL("address",OFFSET(RAM0,MMU_RAM_X,MMU_RAM_Y))),MMU_VAL,CP607)))</f>
        <v>0</v>
      </c>
      <c r="CQ607" s="50">
        <f t="array" aca="1" ref="CQ607" ca="1">IF(RESET,0,IF(LOAD_ROM,ROM!CQ468,IF(AND(MMU_CLK,MMU_MEMW,CELL("address",CQ607)=CELL("address",OFFSET(RAM0,MMU_RAM_X,MMU_RAM_Y))),MMU_VAL,CQ607)))</f>
        <v>0</v>
      </c>
      <c r="CR607" s="50">
        <f t="array" aca="1" ref="CR607" ca="1">IF(RESET,0,IF(LOAD_ROM,ROM!CR468,IF(AND(MMU_CLK,MMU_MEMW,CELL("address",CR607)=CELL("address",OFFSET(RAM0,MMU_RAM_X,MMU_RAM_Y))),MMU_VAL,CR607)))</f>
        <v>0</v>
      </c>
      <c r="CS607" s="50">
        <f t="array" aca="1" ref="CS607" ca="1">IF(RESET,0,IF(LOAD_ROM,ROM!CS468,IF(AND(MMU_CLK,MMU_MEMW,CELL("address",CS607)=CELL("address",OFFSET(RAM0,MMU_RAM_X,MMU_RAM_Y))),MMU_VAL,CS607)))</f>
        <v>0</v>
      </c>
      <c r="CT607" s="50">
        <f t="array" aca="1" ref="CT607" ca="1">IF(RESET,0,IF(LOAD_ROM,ROM!CT468,IF(AND(MMU_CLK,MMU_MEMW,CELL("address",CT607)=CELL("address",OFFSET(RAM0,MMU_RAM_X,MMU_RAM_Y))),MMU_VAL,CT607)))</f>
        <v>0</v>
      </c>
      <c r="CU607" s="50">
        <f t="array" aca="1" ref="CU607" ca="1">IF(RESET,0,IF(LOAD_ROM,ROM!CU468,IF(AND(MMU_CLK,MMU_MEMW,CELL("address",CU607)=CELL("address",OFFSET(RAM0,MMU_RAM_X,MMU_RAM_Y))),MMU_VAL,CU607)))</f>
        <v>0</v>
      </c>
      <c r="CV607" s="50">
        <f t="array" aca="1" ref="CV607" ca="1">IF(RESET,0,IF(LOAD_ROM,ROM!CV468,IF(AND(MMU_CLK,MMU_MEMW,CELL("address",CV607)=CELL("address",OFFSET(RAM0,MMU_RAM_X,MMU_RAM_Y))),MMU_VAL,CV607)))</f>
        <v>0</v>
      </c>
      <c r="CW607" s="50">
        <f t="array" aca="1" ref="CW607" ca="1">IF(RESET,0,IF(LOAD_ROM,ROM!CW468,IF(AND(MMU_CLK,MMU_MEMW,CELL("address",CW607)=CELL("address",OFFSET(RAM0,MMU_RAM_X,MMU_RAM_Y))),MMU_VAL,CW607)))</f>
        <v>0</v>
      </c>
      <c r="CX607" s="50">
        <f t="array" aca="1" ref="CX607" ca="1">IF(RESET,0,IF(LOAD_ROM,ROM!CX468,IF(AND(MMU_CLK,MMU_MEMW,CELL("address",CX607)=CELL("address",OFFSET(RAM0,MMU_RAM_X,MMU_RAM_Y))),MMU_VAL,CX607)))</f>
        <v>0</v>
      </c>
      <c r="CY607" s="50">
        <f t="array" aca="1" ref="CY607" ca="1">IF(RESET,0,IF(LOAD_ROM,ROM!CY468,IF(AND(MMU_CLK,MMU_MEMW,CELL("address",CY607)=CELL("address",OFFSET(RAM0,MMU_RAM_X,MMU_RAM_Y))),MMU_VAL,CY607)))</f>
        <v>0</v>
      </c>
      <c r="CZ607" s="50">
        <f t="array" aca="1" ref="CZ607" ca="1">IF(RESET,0,IF(LOAD_ROM,ROM!CZ468,IF(AND(MMU_CLK,MMU_MEMW,CELL("address",CZ607)=CELL("address",OFFSET(RAM0,MMU_RAM_X,MMU_RAM_Y))),MMU_VAL,CZ607)))</f>
        <v>0</v>
      </c>
      <c r="DA607" s="50">
        <f t="array" aca="1" ref="DA607" ca="1">IF(RESET,0,IF(LOAD_ROM,ROM!DA468,IF(AND(MMU_CLK,MMU_MEMW,CELL("address",DA607)=CELL("address",OFFSET(RAM0,MMU_RAM_X,MMU_RAM_Y))),MMU_VAL,DA607)))</f>
        <v>0</v>
      </c>
      <c r="DB607" s="50">
        <f t="array" aca="1" ref="DB607" ca="1">IF(RESET,0,IF(LOAD_ROM,ROM!DB468,IF(AND(MMU_CLK,MMU_MEMW,CELL("address",DB607)=CELL("address",OFFSET(RAM0,MMU_RAM_X,MMU_RAM_Y))),MMU_VAL,DB607)))</f>
        <v>0</v>
      </c>
      <c r="DC607" s="50">
        <f t="array" aca="1" ref="DC607" ca="1">IF(RESET,0,IF(LOAD_ROM,ROM!DC468,IF(AND(MMU_CLK,MMU_MEMW,CELL("address",DC607)=CELL("address",OFFSET(RAM0,MMU_RAM_X,MMU_RAM_Y))),MMU_VAL,DC607)))</f>
        <v>0</v>
      </c>
      <c r="DD607" s="50">
        <f t="array" aca="1" ref="DD607" ca="1">IF(RESET,0,IF(LOAD_ROM,ROM!DD468,IF(AND(MMU_CLK,MMU_MEMW,CELL("address",DD607)=CELL("address",OFFSET(RAM0,MMU_RAM_X,MMU_RAM_Y))),MMU_VAL,DD607)))</f>
        <v>0</v>
      </c>
      <c r="DE607" s="50">
        <f t="array" aca="1" ref="DE607" ca="1">IF(RESET,0,IF(LOAD_ROM,ROM!DE468,IF(AND(MMU_CLK,MMU_MEMW,CELL("address",DE607)=CELL("address",OFFSET(RAM0,MMU_RAM_X,MMU_RAM_Y))),MMU_VAL,DE607)))</f>
        <v>0</v>
      </c>
      <c r="DF607" s="50">
        <f t="array" aca="1" ref="DF607" ca="1">IF(RESET,0,IF(LOAD_ROM,ROM!DF468,IF(AND(MMU_CLK,MMU_MEMW,CELL("address",DF607)=CELL("address",OFFSET(RAM0,MMU_RAM_X,MMU_RAM_Y))),MMU_VAL,DF607)))</f>
        <v>0</v>
      </c>
      <c r="DG607" s="50">
        <f t="array" aca="1" ref="DG607" ca="1">IF(RESET,0,IF(LOAD_ROM,ROM!DG468,IF(AND(MMU_CLK,MMU_MEMW,CELL("address",DG607)=CELL("address",OFFSET(RAM0,MMU_RAM_X,MMU_RAM_Y))),MMU_VAL,DG607)))</f>
        <v>0</v>
      </c>
      <c r="DH607" s="50">
        <f t="array" aca="1" ref="DH607" ca="1">IF(RESET,0,IF(LOAD_ROM,ROM!DH468,IF(AND(MMU_CLK,MMU_MEMW,CELL("address",DH607)=CELL("address",OFFSET(RAM0,MMU_RAM_X,MMU_RAM_Y))),MMU_VAL,DH607)))</f>
        <v>0</v>
      </c>
      <c r="DI607" s="50">
        <f t="array" aca="1" ref="DI607" ca="1">IF(RESET,0,IF(LOAD_ROM,ROM!DI468,IF(AND(MMU_CLK,MMU_MEMW,CELL("address",DI607)=CELL("address",OFFSET(RAM0,MMU_RAM_X,MMU_RAM_Y))),MMU_VAL,DI607)))</f>
        <v>0</v>
      </c>
      <c r="DJ607" s="50">
        <f t="array" aca="1" ref="DJ607" ca="1">IF(RESET,0,IF(LOAD_ROM,ROM!DJ468,IF(AND(MMU_CLK,MMU_MEMW,CELL("address",DJ607)=CELL("address",OFFSET(RAM0,MMU_RAM_X,MMU_RAM_Y))),MMU_VAL,DJ607)))</f>
        <v>0</v>
      </c>
      <c r="DK607" s="50">
        <f t="array" aca="1" ref="DK607" ca="1">IF(RESET,0,IF(LOAD_ROM,ROM!DK468,IF(AND(MMU_CLK,MMU_MEMW,CELL("address",DK607)=CELL("address",OFFSET(RAM0,MMU_RAM_X,MMU_RAM_Y))),MMU_VAL,DK607)))</f>
        <v>0</v>
      </c>
      <c r="DL607" s="50">
        <f t="array" aca="1" ref="DL607" ca="1">IF(RESET,0,IF(LOAD_ROM,ROM!DL468,IF(AND(MMU_CLK,MMU_MEMW,CELL("address",DL607)=CELL("address",OFFSET(RAM0,MMU_RAM_X,MMU_RAM_Y))),MMU_VAL,DL607)))</f>
        <v>0</v>
      </c>
      <c r="DM607" s="50">
        <f t="array" aca="1" ref="DM607" ca="1">IF(RESET,0,IF(LOAD_ROM,ROM!DM468,IF(AND(MMU_CLK,MMU_MEMW,CELL("address",DM607)=CELL("address",OFFSET(RAM0,MMU_RAM_X,MMU_RAM_Y))),MMU_VAL,DM607)))</f>
        <v>0</v>
      </c>
      <c r="DN607" s="50">
        <f t="array" aca="1" ref="DN607" ca="1">IF(RESET,0,IF(LOAD_ROM,ROM!DN468,IF(AND(MMU_CLK,MMU_MEMW,CELL("address",DN607)=CELL("address",OFFSET(RAM0,MMU_RAM_X,MMU_RAM_Y))),MMU_VAL,DN607)))</f>
        <v>0</v>
      </c>
      <c r="DO607" s="50">
        <f t="array" aca="1" ref="DO607" ca="1">IF(RESET,0,IF(LOAD_ROM,ROM!DO468,IF(AND(MMU_CLK,MMU_MEMW,CELL("address",DO607)=CELL("address",OFFSET(RAM0,MMU_RAM_X,MMU_RAM_Y))),MMU_VAL,DO607)))</f>
        <v>0</v>
      </c>
      <c r="DP607" s="50">
        <f t="array" aca="1" ref="DP607" ca="1">IF(RESET,0,IF(LOAD_ROM,ROM!DP468,IF(AND(MMU_CLK,MMU_MEMW,CELL("address",DP607)=CELL("address",OFFSET(RAM0,MMU_RAM_X,MMU_RAM_Y))),MMU_VAL,DP607)))</f>
        <v>0</v>
      </c>
      <c r="DQ607" s="50">
        <f t="array" aca="1" ref="DQ607" ca="1">IF(RESET,0,IF(LOAD_ROM,ROM!DQ468,IF(AND(MMU_CLK,MMU_MEMW,CELL("address",DQ607)=CELL("address",OFFSET(RAM0,MMU_RAM_X,MMU_RAM_Y))),MMU_VAL,DQ607)))</f>
        <v>0</v>
      </c>
      <c r="DR607" s="50">
        <f t="array" aca="1" ref="DR607" ca="1">IF(RESET,0,IF(LOAD_ROM,ROM!DR468,IF(AND(MMU_CLK,MMU_MEMW,CELL("address",DR607)=CELL("address",OFFSET(RAM0,MMU_RAM_X,MMU_RAM_Y))),MMU_VAL,DR607)))</f>
        <v>0</v>
      </c>
      <c r="DS607" s="50">
        <f t="array" aca="1" ref="DS607" ca="1">IF(RESET,0,IF(LOAD_ROM,ROM!DS468,IF(AND(MMU_CLK,MMU_MEMW,CELL("address",DS607)=CELL("address",OFFSET(RAM0,MMU_RAM_X,MMU_RAM_Y))),MMU_VAL,DS607)))</f>
        <v>0</v>
      </c>
      <c r="DT607" s="50">
        <f t="array" aca="1" ref="DT607" ca="1">IF(RESET,0,IF(LOAD_ROM,ROM!DT468,IF(AND(MMU_CLK,MMU_MEMW,CELL("address",DT607)=CELL("address",OFFSET(RAM0,MMU_RAM_X,MMU_RAM_Y))),MMU_VAL,DT607)))</f>
        <v>0</v>
      </c>
      <c r="DU607" s="50">
        <f t="array" aca="1" ref="DU607" ca="1">IF(RESET,0,IF(LOAD_ROM,ROM!DU468,IF(AND(MMU_CLK,MMU_MEMW,CELL("address",DU607)=CELL("address",OFFSET(RAM0,MMU_RAM_X,MMU_RAM_Y))),MMU_VAL,DU607)))</f>
        <v>0</v>
      </c>
      <c r="DV607" s="50">
        <f t="array" aca="1" ref="DV607" ca="1">IF(RESET,0,IF(LOAD_ROM,ROM!DV468,IF(AND(MMU_CLK,MMU_MEMW,CELL("address",DV607)=CELL("address",OFFSET(RAM0,MMU_RAM_X,MMU_RAM_Y))),MMU_VAL,DV607)))</f>
        <v>0</v>
      </c>
      <c r="DW607" s="50">
        <f t="array" aca="1" ref="DW607" ca="1">IF(RESET,0,IF(LOAD_ROM,ROM!DW468,IF(AND(MMU_CLK,MMU_MEMW,CELL("address",DW607)=CELL("address",OFFSET(RAM0,MMU_RAM_X,MMU_RAM_Y))),MMU_VAL,DW607)))</f>
        <v>0</v>
      </c>
      <c r="DX607" s="50">
        <f t="array" aca="1" ref="DX607" ca="1">IF(RESET,0,IF(LOAD_ROM,ROM!DX468,IF(AND(MMU_CLK,MMU_MEMW,CELL("address",DX607)=CELL("address",OFFSET(RAM0,MMU_RAM_X,MMU_RAM_Y))),MMU_VAL,DX607)))</f>
        <v>0</v>
      </c>
    </row>
    <row r="608" spans="1:128" x14ac:dyDescent="0.35">
      <c r="A608" s="50">
        <f t="array" aca="1" ref="A608" ca="1">IF(RESET,0,IF(LOAD_ROM,ROM!A469,IF(AND(MMU_CLK,MMU_MEMW,CELL("address",A608)=CELL("address",OFFSET(RAM0,MMU_RAM_X,MMU_RAM_Y))),MMU_VAL,A608)))</f>
        <v>0</v>
      </c>
      <c r="B608" s="50">
        <f t="array" aca="1" ref="B608" ca="1">IF(RESET,0,IF(LOAD_ROM,ROM!B469,IF(AND(MMU_CLK,MMU_MEMW,CELL("address",B608)=CELL("address",OFFSET(RAM0,MMU_RAM_X,MMU_RAM_Y))),MMU_VAL,B608)))</f>
        <v>0</v>
      </c>
      <c r="C608" s="50">
        <f t="array" aca="1" ref="C608" ca="1">IF(RESET,0,IF(LOAD_ROM,ROM!C469,IF(AND(MMU_CLK,MMU_MEMW,CELL("address",C608)=CELL("address",OFFSET(RAM0,MMU_RAM_X,MMU_RAM_Y))),MMU_VAL,C608)))</f>
        <v>0</v>
      </c>
      <c r="D608" s="50">
        <f t="array" aca="1" ref="D608" ca="1">IF(RESET,0,IF(LOAD_ROM,ROM!D469,IF(AND(MMU_CLK,MMU_MEMW,CELL("address",D608)=CELL("address",OFFSET(RAM0,MMU_RAM_X,MMU_RAM_Y))),MMU_VAL,D608)))</f>
        <v>0</v>
      </c>
      <c r="E608" s="50">
        <f t="array" aca="1" ref="E608" ca="1">IF(RESET,0,IF(LOAD_ROM,ROM!E469,IF(AND(MMU_CLK,MMU_MEMW,CELL("address",E608)=CELL("address",OFFSET(RAM0,MMU_RAM_X,MMU_RAM_Y))),MMU_VAL,E608)))</f>
        <v>0</v>
      </c>
      <c r="F608" s="50">
        <f t="array" aca="1" ref="F608" ca="1">IF(RESET,0,IF(LOAD_ROM,ROM!F469,IF(AND(MMU_CLK,MMU_MEMW,CELL("address",F608)=CELL("address",OFFSET(RAM0,MMU_RAM_X,MMU_RAM_Y))),MMU_VAL,F608)))</f>
        <v>0</v>
      </c>
      <c r="G608" s="50">
        <f t="array" aca="1" ref="G608" ca="1">IF(RESET,0,IF(LOAD_ROM,ROM!G469,IF(AND(MMU_CLK,MMU_MEMW,CELL("address",G608)=CELL("address",OFFSET(RAM0,MMU_RAM_X,MMU_RAM_Y))),MMU_VAL,G608)))</f>
        <v>0</v>
      </c>
      <c r="H608" s="50">
        <f t="array" aca="1" ref="H608" ca="1">IF(RESET,0,IF(LOAD_ROM,ROM!H469,IF(AND(MMU_CLK,MMU_MEMW,CELL("address",H608)=CELL("address",OFFSET(RAM0,MMU_RAM_X,MMU_RAM_Y))),MMU_VAL,H608)))</f>
        <v>0</v>
      </c>
      <c r="I608" s="50">
        <f t="array" aca="1" ref="I608" ca="1">IF(RESET,0,IF(LOAD_ROM,ROM!I469,IF(AND(MMU_CLK,MMU_MEMW,CELL("address",I608)=CELL("address",OFFSET(RAM0,MMU_RAM_X,MMU_RAM_Y))),MMU_VAL,I608)))</f>
        <v>0</v>
      </c>
      <c r="J608" s="50">
        <f t="array" aca="1" ref="J608" ca="1">IF(RESET,0,IF(LOAD_ROM,ROM!J469,IF(AND(MMU_CLK,MMU_MEMW,CELL("address",J608)=CELL("address",OFFSET(RAM0,MMU_RAM_X,MMU_RAM_Y))),MMU_VAL,J608)))</f>
        <v>0</v>
      </c>
      <c r="K608" s="50">
        <f t="array" aca="1" ref="K608" ca="1">IF(RESET,0,IF(LOAD_ROM,ROM!K469,IF(AND(MMU_CLK,MMU_MEMW,CELL("address",K608)=CELL("address",OFFSET(RAM0,MMU_RAM_X,MMU_RAM_Y))),MMU_VAL,K608)))</f>
        <v>0</v>
      </c>
      <c r="L608" s="50">
        <f t="array" aca="1" ref="L608" ca="1">IF(RESET,0,IF(LOAD_ROM,ROM!L469,IF(AND(MMU_CLK,MMU_MEMW,CELL("address",L608)=CELL("address",OFFSET(RAM0,MMU_RAM_X,MMU_RAM_Y))),MMU_VAL,L608)))</f>
        <v>0</v>
      </c>
      <c r="M608" s="50">
        <f t="array" aca="1" ref="M608" ca="1">IF(RESET,0,IF(LOAD_ROM,ROM!M469,IF(AND(MMU_CLK,MMU_MEMW,CELL("address",M608)=CELL("address",OFFSET(RAM0,MMU_RAM_X,MMU_RAM_Y))),MMU_VAL,M608)))</f>
        <v>0</v>
      </c>
      <c r="N608" s="50">
        <f t="array" aca="1" ref="N608" ca="1">IF(RESET,0,IF(LOAD_ROM,ROM!N469,IF(AND(MMU_CLK,MMU_MEMW,CELL("address",N608)=CELL("address",OFFSET(RAM0,MMU_RAM_X,MMU_RAM_Y))),MMU_VAL,N608)))</f>
        <v>0</v>
      </c>
      <c r="O608" s="50">
        <f t="array" aca="1" ref="O608" ca="1">IF(RESET,0,IF(LOAD_ROM,ROM!O469,IF(AND(MMU_CLK,MMU_MEMW,CELL("address",O608)=CELL("address",OFFSET(RAM0,MMU_RAM_X,MMU_RAM_Y))),MMU_VAL,O608)))</f>
        <v>0</v>
      </c>
      <c r="P608" s="50">
        <f t="array" aca="1" ref="P608" ca="1">IF(RESET,0,IF(LOAD_ROM,ROM!P469,IF(AND(MMU_CLK,MMU_MEMW,CELL("address",P608)=CELL("address",OFFSET(RAM0,MMU_RAM_X,MMU_RAM_Y))),MMU_VAL,P608)))</f>
        <v>0</v>
      </c>
      <c r="Q608" s="50">
        <f t="array" aca="1" ref="Q608" ca="1">IF(RESET,0,IF(LOAD_ROM,ROM!Q469,IF(AND(MMU_CLK,MMU_MEMW,CELL("address",Q608)=CELL("address",OFFSET(RAM0,MMU_RAM_X,MMU_RAM_Y))),MMU_VAL,Q608)))</f>
        <v>0</v>
      </c>
      <c r="R608" s="50">
        <f t="array" aca="1" ref="R608" ca="1">IF(RESET,0,IF(LOAD_ROM,ROM!R469,IF(AND(MMU_CLK,MMU_MEMW,CELL("address",R608)=CELL("address",OFFSET(RAM0,MMU_RAM_X,MMU_RAM_Y))),MMU_VAL,R608)))</f>
        <v>0</v>
      </c>
      <c r="S608" s="50">
        <f t="array" aca="1" ref="S608" ca="1">IF(RESET,0,IF(LOAD_ROM,ROM!S469,IF(AND(MMU_CLK,MMU_MEMW,CELL("address",S608)=CELL("address",OFFSET(RAM0,MMU_RAM_X,MMU_RAM_Y))),MMU_VAL,S608)))</f>
        <v>0</v>
      </c>
      <c r="T608" s="50">
        <f t="array" aca="1" ref="T608" ca="1">IF(RESET,0,IF(LOAD_ROM,ROM!T469,IF(AND(MMU_CLK,MMU_MEMW,CELL("address",T608)=CELL("address",OFFSET(RAM0,MMU_RAM_X,MMU_RAM_Y))),MMU_VAL,T608)))</f>
        <v>0</v>
      </c>
      <c r="U608" s="50">
        <f t="array" aca="1" ref="U608" ca="1">IF(RESET,0,IF(LOAD_ROM,ROM!U469,IF(AND(MMU_CLK,MMU_MEMW,CELL("address",U608)=CELL("address",OFFSET(RAM0,MMU_RAM_X,MMU_RAM_Y))),MMU_VAL,U608)))</f>
        <v>0</v>
      </c>
      <c r="V608" s="50">
        <f t="array" aca="1" ref="V608" ca="1">IF(RESET,0,IF(LOAD_ROM,ROM!V469,IF(AND(MMU_CLK,MMU_MEMW,CELL("address",V608)=CELL("address",OFFSET(RAM0,MMU_RAM_X,MMU_RAM_Y))),MMU_VAL,V608)))</f>
        <v>0</v>
      </c>
      <c r="W608" s="50">
        <f t="array" aca="1" ref="W608" ca="1">IF(RESET,0,IF(LOAD_ROM,ROM!W469,IF(AND(MMU_CLK,MMU_MEMW,CELL("address",W608)=CELL("address",OFFSET(RAM0,MMU_RAM_X,MMU_RAM_Y))),MMU_VAL,W608)))</f>
        <v>0</v>
      </c>
      <c r="X608" s="50">
        <f t="array" aca="1" ref="X608" ca="1">IF(RESET,0,IF(LOAD_ROM,ROM!X469,IF(AND(MMU_CLK,MMU_MEMW,CELL("address",X608)=CELL("address",OFFSET(RAM0,MMU_RAM_X,MMU_RAM_Y))),MMU_VAL,X608)))</f>
        <v>0</v>
      </c>
      <c r="Y608" s="50">
        <f t="array" aca="1" ref="Y608" ca="1">IF(RESET,0,IF(LOAD_ROM,ROM!Y469,IF(AND(MMU_CLK,MMU_MEMW,CELL("address",Y608)=CELL("address",OFFSET(RAM0,MMU_RAM_X,MMU_RAM_Y))),MMU_VAL,Y608)))</f>
        <v>0</v>
      </c>
      <c r="Z608" s="50">
        <f t="array" aca="1" ref="Z608" ca="1">IF(RESET,0,IF(LOAD_ROM,ROM!Z469,IF(AND(MMU_CLK,MMU_MEMW,CELL("address",Z608)=CELL("address",OFFSET(RAM0,MMU_RAM_X,MMU_RAM_Y))),MMU_VAL,Z608)))</f>
        <v>0</v>
      </c>
      <c r="AA608" s="50">
        <f t="array" aca="1" ref="AA608" ca="1">IF(RESET,0,IF(LOAD_ROM,ROM!AA469,IF(AND(MMU_CLK,MMU_MEMW,CELL("address",AA608)=CELL("address",OFFSET(RAM0,MMU_RAM_X,MMU_RAM_Y))),MMU_VAL,AA608)))</f>
        <v>0</v>
      </c>
      <c r="AB608" s="50">
        <f t="array" aca="1" ref="AB608" ca="1">IF(RESET,0,IF(LOAD_ROM,ROM!AB469,IF(AND(MMU_CLK,MMU_MEMW,CELL("address",AB608)=CELL("address",OFFSET(RAM0,MMU_RAM_X,MMU_RAM_Y))),MMU_VAL,AB608)))</f>
        <v>0</v>
      </c>
      <c r="AC608" s="50">
        <f t="array" aca="1" ref="AC608" ca="1">IF(RESET,0,IF(LOAD_ROM,ROM!AC469,IF(AND(MMU_CLK,MMU_MEMW,CELL("address",AC608)=CELL("address",OFFSET(RAM0,MMU_RAM_X,MMU_RAM_Y))),MMU_VAL,AC608)))</f>
        <v>0</v>
      </c>
      <c r="AD608" s="50">
        <f t="array" aca="1" ref="AD608" ca="1">IF(RESET,0,IF(LOAD_ROM,ROM!AD469,IF(AND(MMU_CLK,MMU_MEMW,CELL("address",AD608)=CELL("address",OFFSET(RAM0,MMU_RAM_X,MMU_RAM_Y))),MMU_VAL,AD608)))</f>
        <v>0</v>
      </c>
      <c r="AE608" s="50">
        <f t="array" aca="1" ref="AE608" ca="1">IF(RESET,0,IF(LOAD_ROM,ROM!AE469,IF(AND(MMU_CLK,MMU_MEMW,CELL("address",AE608)=CELL("address",OFFSET(RAM0,MMU_RAM_X,MMU_RAM_Y))),MMU_VAL,AE608)))</f>
        <v>0</v>
      </c>
      <c r="AF608" s="50">
        <f t="array" aca="1" ref="AF608" ca="1">IF(RESET,0,IF(LOAD_ROM,ROM!AF469,IF(AND(MMU_CLK,MMU_MEMW,CELL("address",AF608)=CELL("address",OFFSET(RAM0,MMU_RAM_X,MMU_RAM_Y))),MMU_VAL,AF608)))</f>
        <v>0</v>
      </c>
      <c r="AG608" s="50">
        <f t="array" aca="1" ref="AG608" ca="1">IF(RESET,0,IF(LOAD_ROM,ROM!AG469,IF(AND(MMU_CLK,MMU_MEMW,CELL("address",AG608)=CELL("address",OFFSET(RAM0,MMU_RAM_X,MMU_RAM_Y))),MMU_VAL,AG608)))</f>
        <v>0</v>
      </c>
      <c r="AH608" s="50">
        <f t="array" aca="1" ref="AH608" ca="1">IF(RESET,0,IF(LOAD_ROM,ROM!AH469,IF(AND(MMU_CLK,MMU_MEMW,CELL("address",AH608)=CELL("address",OFFSET(RAM0,MMU_RAM_X,MMU_RAM_Y))),MMU_VAL,AH608)))</f>
        <v>0</v>
      </c>
      <c r="AI608" s="50">
        <f t="array" aca="1" ref="AI608" ca="1">IF(RESET,0,IF(LOAD_ROM,ROM!AI469,IF(AND(MMU_CLK,MMU_MEMW,CELL("address",AI608)=CELL("address",OFFSET(RAM0,MMU_RAM_X,MMU_RAM_Y))),MMU_VAL,AI608)))</f>
        <v>0</v>
      </c>
      <c r="AJ608" s="50">
        <f t="array" aca="1" ref="AJ608" ca="1">IF(RESET,0,IF(LOAD_ROM,ROM!AJ469,IF(AND(MMU_CLK,MMU_MEMW,CELL("address",AJ608)=CELL("address",OFFSET(RAM0,MMU_RAM_X,MMU_RAM_Y))),MMU_VAL,AJ608)))</f>
        <v>0</v>
      </c>
      <c r="AK608" s="50">
        <f t="array" aca="1" ref="AK608" ca="1">IF(RESET,0,IF(LOAD_ROM,ROM!AK469,IF(AND(MMU_CLK,MMU_MEMW,CELL("address",AK608)=CELL("address",OFFSET(RAM0,MMU_RAM_X,MMU_RAM_Y))),MMU_VAL,AK608)))</f>
        <v>0</v>
      </c>
      <c r="AL608" s="50">
        <f t="array" aca="1" ref="AL608" ca="1">IF(RESET,0,IF(LOAD_ROM,ROM!AL469,IF(AND(MMU_CLK,MMU_MEMW,CELL("address",AL608)=CELL("address",OFFSET(RAM0,MMU_RAM_X,MMU_RAM_Y))),MMU_VAL,AL608)))</f>
        <v>0</v>
      </c>
      <c r="AM608" s="50">
        <f t="array" aca="1" ref="AM608" ca="1">IF(RESET,0,IF(LOAD_ROM,ROM!AM469,IF(AND(MMU_CLK,MMU_MEMW,CELL("address",AM608)=CELL("address",OFFSET(RAM0,MMU_RAM_X,MMU_RAM_Y))),MMU_VAL,AM608)))</f>
        <v>0</v>
      </c>
      <c r="AN608" s="50">
        <f t="array" aca="1" ref="AN608" ca="1">IF(RESET,0,IF(LOAD_ROM,ROM!AN469,IF(AND(MMU_CLK,MMU_MEMW,CELL("address",AN608)=CELL("address",OFFSET(RAM0,MMU_RAM_X,MMU_RAM_Y))),MMU_VAL,AN608)))</f>
        <v>0</v>
      </c>
      <c r="AO608" s="50">
        <f t="array" aca="1" ref="AO608" ca="1">IF(RESET,0,IF(LOAD_ROM,ROM!AO469,IF(AND(MMU_CLK,MMU_MEMW,CELL("address",AO608)=CELL("address",OFFSET(RAM0,MMU_RAM_X,MMU_RAM_Y))),MMU_VAL,AO608)))</f>
        <v>0</v>
      </c>
      <c r="AP608" s="50">
        <f t="array" aca="1" ref="AP608" ca="1">IF(RESET,0,IF(LOAD_ROM,ROM!AP469,IF(AND(MMU_CLK,MMU_MEMW,CELL("address",AP608)=CELL("address",OFFSET(RAM0,MMU_RAM_X,MMU_RAM_Y))),MMU_VAL,AP608)))</f>
        <v>0</v>
      </c>
      <c r="AQ608" s="50">
        <f t="array" aca="1" ref="AQ608" ca="1">IF(RESET,0,IF(LOAD_ROM,ROM!AQ469,IF(AND(MMU_CLK,MMU_MEMW,CELL("address",AQ608)=CELL("address",OFFSET(RAM0,MMU_RAM_X,MMU_RAM_Y))),MMU_VAL,AQ608)))</f>
        <v>0</v>
      </c>
      <c r="AR608" s="50">
        <f t="array" aca="1" ref="AR608" ca="1">IF(RESET,0,IF(LOAD_ROM,ROM!AR469,IF(AND(MMU_CLK,MMU_MEMW,CELL("address",AR608)=CELL("address",OFFSET(RAM0,MMU_RAM_X,MMU_RAM_Y))),MMU_VAL,AR608)))</f>
        <v>0</v>
      </c>
      <c r="AS608" s="50">
        <f t="array" aca="1" ref="AS608" ca="1">IF(RESET,0,IF(LOAD_ROM,ROM!AS469,IF(AND(MMU_CLK,MMU_MEMW,CELL("address",AS608)=CELL("address",OFFSET(RAM0,MMU_RAM_X,MMU_RAM_Y))),MMU_VAL,AS608)))</f>
        <v>0</v>
      </c>
      <c r="AT608" s="50">
        <f t="array" aca="1" ref="AT608" ca="1">IF(RESET,0,IF(LOAD_ROM,ROM!AT469,IF(AND(MMU_CLK,MMU_MEMW,CELL("address",AT608)=CELL("address",OFFSET(RAM0,MMU_RAM_X,MMU_RAM_Y))),MMU_VAL,AT608)))</f>
        <v>0</v>
      </c>
      <c r="AU608" s="50">
        <f t="array" aca="1" ref="AU608" ca="1">IF(RESET,0,IF(LOAD_ROM,ROM!AU469,IF(AND(MMU_CLK,MMU_MEMW,CELL("address",AU608)=CELL("address",OFFSET(RAM0,MMU_RAM_X,MMU_RAM_Y))),MMU_VAL,AU608)))</f>
        <v>0</v>
      </c>
      <c r="AV608" s="50">
        <f t="array" aca="1" ref="AV608" ca="1">IF(RESET,0,IF(LOAD_ROM,ROM!AV469,IF(AND(MMU_CLK,MMU_MEMW,CELL("address",AV608)=CELL("address",OFFSET(RAM0,MMU_RAM_X,MMU_RAM_Y))),MMU_VAL,AV608)))</f>
        <v>0</v>
      </c>
      <c r="AW608" s="50">
        <f t="array" aca="1" ref="AW608" ca="1">IF(RESET,0,IF(LOAD_ROM,ROM!AW469,IF(AND(MMU_CLK,MMU_MEMW,CELL("address",AW608)=CELL("address",OFFSET(RAM0,MMU_RAM_X,MMU_RAM_Y))),MMU_VAL,AW608)))</f>
        <v>0</v>
      </c>
      <c r="AX608" s="50">
        <f t="array" aca="1" ref="AX608" ca="1">IF(RESET,0,IF(LOAD_ROM,ROM!AX469,IF(AND(MMU_CLK,MMU_MEMW,CELL("address",AX608)=CELL("address",OFFSET(RAM0,MMU_RAM_X,MMU_RAM_Y))),MMU_VAL,AX608)))</f>
        <v>0</v>
      </c>
      <c r="AY608" s="50">
        <f t="array" aca="1" ref="AY608" ca="1">IF(RESET,0,IF(LOAD_ROM,ROM!AY469,IF(AND(MMU_CLK,MMU_MEMW,CELL("address",AY608)=CELL("address",OFFSET(RAM0,MMU_RAM_X,MMU_RAM_Y))),MMU_VAL,AY608)))</f>
        <v>0</v>
      </c>
      <c r="AZ608" s="50">
        <f t="array" aca="1" ref="AZ608" ca="1">IF(RESET,0,IF(LOAD_ROM,ROM!AZ469,IF(AND(MMU_CLK,MMU_MEMW,CELL("address",AZ608)=CELL("address",OFFSET(RAM0,MMU_RAM_X,MMU_RAM_Y))),MMU_VAL,AZ608)))</f>
        <v>0</v>
      </c>
      <c r="BA608" s="50">
        <f t="array" aca="1" ref="BA608" ca="1">IF(RESET,0,IF(LOAD_ROM,ROM!BA469,IF(AND(MMU_CLK,MMU_MEMW,CELL("address",BA608)=CELL("address",OFFSET(RAM0,MMU_RAM_X,MMU_RAM_Y))),MMU_VAL,BA608)))</f>
        <v>0</v>
      </c>
      <c r="BB608" s="50">
        <f t="array" aca="1" ref="BB608" ca="1">IF(RESET,0,IF(LOAD_ROM,ROM!BB469,IF(AND(MMU_CLK,MMU_MEMW,CELL("address",BB608)=CELL("address",OFFSET(RAM0,MMU_RAM_X,MMU_RAM_Y))),MMU_VAL,BB608)))</f>
        <v>0</v>
      </c>
      <c r="BC608" s="50">
        <f t="array" aca="1" ref="BC608" ca="1">IF(RESET,0,IF(LOAD_ROM,ROM!BC469,IF(AND(MMU_CLK,MMU_MEMW,CELL("address",BC608)=CELL("address",OFFSET(RAM0,MMU_RAM_X,MMU_RAM_Y))),MMU_VAL,BC608)))</f>
        <v>0</v>
      </c>
      <c r="BD608" s="50">
        <f t="array" aca="1" ref="BD608" ca="1">IF(RESET,0,IF(LOAD_ROM,ROM!BD469,IF(AND(MMU_CLK,MMU_MEMW,CELL("address",BD608)=CELL("address",OFFSET(RAM0,MMU_RAM_X,MMU_RAM_Y))),MMU_VAL,BD608)))</f>
        <v>0</v>
      </c>
      <c r="BE608" s="50">
        <f t="array" aca="1" ref="BE608" ca="1">IF(RESET,0,IF(LOAD_ROM,ROM!BE469,IF(AND(MMU_CLK,MMU_MEMW,CELL("address",BE608)=CELL("address",OFFSET(RAM0,MMU_RAM_X,MMU_RAM_Y))),MMU_VAL,BE608)))</f>
        <v>0</v>
      </c>
      <c r="BF608" s="50">
        <f t="array" aca="1" ref="BF608" ca="1">IF(RESET,0,IF(LOAD_ROM,ROM!BF469,IF(AND(MMU_CLK,MMU_MEMW,CELL("address",BF608)=CELL("address",OFFSET(RAM0,MMU_RAM_X,MMU_RAM_Y))),MMU_VAL,BF608)))</f>
        <v>0</v>
      </c>
      <c r="BG608" s="50">
        <f t="array" aca="1" ref="BG608" ca="1">IF(RESET,0,IF(LOAD_ROM,ROM!BG469,IF(AND(MMU_CLK,MMU_MEMW,CELL("address",BG608)=CELL("address",OFFSET(RAM0,MMU_RAM_X,MMU_RAM_Y))),MMU_VAL,BG608)))</f>
        <v>0</v>
      </c>
      <c r="BH608" s="50">
        <f t="array" aca="1" ref="BH608" ca="1">IF(RESET,0,IF(LOAD_ROM,ROM!BH469,IF(AND(MMU_CLK,MMU_MEMW,CELL("address",BH608)=CELL("address",OFFSET(RAM0,MMU_RAM_X,MMU_RAM_Y))),MMU_VAL,BH608)))</f>
        <v>0</v>
      </c>
      <c r="BI608" s="50">
        <f t="array" aca="1" ref="BI608" ca="1">IF(RESET,0,IF(LOAD_ROM,ROM!BI469,IF(AND(MMU_CLK,MMU_MEMW,CELL("address",BI608)=CELL("address",OFFSET(RAM0,MMU_RAM_X,MMU_RAM_Y))),MMU_VAL,BI608)))</f>
        <v>0</v>
      </c>
      <c r="BJ608" s="50">
        <f t="array" aca="1" ref="BJ608" ca="1">IF(RESET,0,IF(LOAD_ROM,ROM!BJ469,IF(AND(MMU_CLK,MMU_MEMW,CELL("address",BJ608)=CELL("address",OFFSET(RAM0,MMU_RAM_X,MMU_RAM_Y))),MMU_VAL,BJ608)))</f>
        <v>0</v>
      </c>
      <c r="BK608" s="50">
        <f t="array" aca="1" ref="BK608" ca="1">IF(RESET,0,IF(LOAD_ROM,ROM!BK469,IF(AND(MMU_CLK,MMU_MEMW,CELL("address",BK608)=CELL("address",OFFSET(RAM0,MMU_RAM_X,MMU_RAM_Y))),MMU_VAL,BK608)))</f>
        <v>0</v>
      </c>
      <c r="BL608" s="50">
        <f t="array" aca="1" ref="BL608" ca="1">IF(RESET,0,IF(LOAD_ROM,ROM!BL469,IF(AND(MMU_CLK,MMU_MEMW,CELL("address",BL608)=CELL("address",OFFSET(RAM0,MMU_RAM_X,MMU_RAM_Y))),MMU_VAL,BL608)))</f>
        <v>0</v>
      </c>
      <c r="BM608" s="50">
        <f t="array" aca="1" ref="BM608" ca="1">IF(RESET,0,IF(LOAD_ROM,ROM!BM469,IF(AND(MMU_CLK,MMU_MEMW,CELL("address",BM608)=CELL("address",OFFSET(RAM0,MMU_RAM_X,MMU_RAM_Y))),MMU_VAL,BM608)))</f>
        <v>0</v>
      </c>
      <c r="BN608" s="50">
        <f t="array" aca="1" ref="BN608" ca="1">IF(RESET,0,IF(LOAD_ROM,ROM!BN469,IF(AND(MMU_CLK,MMU_MEMW,CELL("address",BN608)=CELL("address",OFFSET(RAM0,MMU_RAM_X,MMU_RAM_Y))),MMU_VAL,BN608)))</f>
        <v>0</v>
      </c>
      <c r="BO608" s="50">
        <f t="array" aca="1" ref="BO608" ca="1">IF(RESET,0,IF(LOAD_ROM,ROM!BO469,IF(AND(MMU_CLK,MMU_MEMW,CELL("address",BO608)=CELL("address",OFFSET(RAM0,MMU_RAM_X,MMU_RAM_Y))),MMU_VAL,BO608)))</f>
        <v>0</v>
      </c>
      <c r="BP608" s="50">
        <f t="array" aca="1" ref="BP608" ca="1">IF(RESET,0,IF(LOAD_ROM,ROM!BP469,IF(AND(MMU_CLK,MMU_MEMW,CELL("address",BP608)=CELL("address",OFFSET(RAM0,MMU_RAM_X,MMU_RAM_Y))),MMU_VAL,BP608)))</f>
        <v>0</v>
      </c>
      <c r="BQ608" s="50">
        <f t="array" aca="1" ref="BQ608" ca="1">IF(RESET,0,IF(LOAD_ROM,ROM!BQ469,IF(AND(MMU_CLK,MMU_MEMW,CELL("address",BQ608)=CELL("address",OFFSET(RAM0,MMU_RAM_X,MMU_RAM_Y))),MMU_VAL,BQ608)))</f>
        <v>0</v>
      </c>
      <c r="BR608" s="50">
        <f t="array" aca="1" ref="BR608" ca="1">IF(RESET,0,IF(LOAD_ROM,ROM!BR469,IF(AND(MMU_CLK,MMU_MEMW,CELL("address",BR608)=CELL("address",OFFSET(RAM0,MMU_RAM_X,MMU_RAM_Y))),MMU_VAL,BR608)))</f>
        <v>0</v>
      </c>
      <c r="BS608" s="50">
        <f t="array" aca="1" ref="BS608" ca="1">IF(RESET,0,IF(LOAD_ROM,ROM!BS469,IF(AND(MMU_CLK,MMU_MEMW,CELL("address",BS608)=CELL("address",OFFSET(RAM0,MMU_RAM_X,MMU_RAM_Y))),MMU_VAL,BS608)))</f>
        <v>0</v>
      </c>
      <c r="BT608" s="50">
        <f t="array" aca="1" ref="BT608" ca="1">IF(RESET,0,IF(LOAD_ROM,ROM!BT469,IF(AND(MMU_CLK,MMU_MEMW,CELL("address",BT608)=CELL("address",OFFSET(RAM0,MMU_RAM_X,MMU_RAM_Y))),MMU_VAL,BT608)))</f>
        <v>0</v>
      </c>
      <c r="BU608" s="50">
        <f t="array" aca="1" ref="BU608" ca="1">IF(RESET,0,IF(LOAD_ROM,ROM!BU469,IF(AND(MMU_CLK,MMU_MEMW,CELL("address",BU608)=CELL("address",OFFSET(RAM0,MMU_RAM_X,MMU_RAM_Y))),MMU_VAL,BU608)))</f>
        <v>0</v>
      </c>
      <c r="BV608" s="50">
        <f t="array" aca="1" ref="BV608" ca="1">IF(RESET,0,IF(LOAD_ROM,ROM!BV469,IF(AND(MMU_CLK,MMU_MEMW,CELL("address",BV608)=CELL("address",OFFSET(RAM0,MMU_RAM_X,MMU_RAM_Y))),MMU_VAL,BV608)))</f>
        <v>0</v>
      </c>
      <c r="BW608" s="50">
        <f t="array" aca="1" ref="BW608" ca="1">IF(RESET,0,IF(LOAD_ROM,ROM!BW469,IF(AND(MMU_CLK,MMU_MEMW,CELL("address",BW608)=CELL("address",OFFSET(RAM0,MMU_RAM_X,MMU_RAM_Y))),MMU_VAL,BW608)))</f>
        <v>0</v>
      </c>
      <c r="BX608" s="50">
        <f t="array" aca="1" ref="BX608" ca="1">IF(RESET,0,IF(LOAD_ROM,ROM!BX469,IF(AND(MMU_CLK,MMU_MEMW,CELL("address",BX608)=CELL("address",OFFSET(RAM0,MMU_RAM_X,MMU_RAM_Y))),MMU_VAL,BX608)))</f>
        <v>0</v>
      </c>
      <c r="BY608" s="50">
        <f t="array" aca="1" ref="BY608" ca="1">IF(RESET,0,IF(LOAD_ROM,ROM!BY469,IF(AND(MMU_CLK,MMU_MEMW,CELL("address",BY608)=CELL("address",OFFSET(RAM0,MMU_RAM_X,MMU_RAM_Y))),MMU_VAL,BY608)))</f>
        <v>0</v>
      </c>
      <c r="BZ608" s="50">
        <f t="array" aca="1" ref="BZ608" ca="1">IF(RESET,0,IF(LOAD_ROM,ROM!BZ469,IF(AND(MMU_CLK,MMU_MEMW,CELL("address",BZ608)=CELL("address",OFFSET(RAM0,MMU_RAM_X,MMU_RAM_Y))),MMU_VAL,BZ608)))</f>
        <v>0</v>
      </c>
      <c r="CA608" s="50">
        <f t="array" aca="1" ref="CA608" ca="1">IF(RESET,0,IF(LOAD_ROM,ROM!CA469,IF(AND(MMU_CLK,MMU_MEMW,CELL("address",CA608)=CELL("address",OFFSET(RAM0,MMU_RAM_X,MMU_RAM_Y))),MMU_VAL,CA608)))</f>
        <v>0</v>
      </c>
      <c r="CB608" s="50">
        <f t="array" aca="1" ref="CB608" ca="1">IF(RESET,0,IF(LOAD_ROM,ROM!CB469,IF(AND(MMU_CLK,MMU_MEMW,CELL("address",CB608)=CELL("address",OFFSET(RAM0,MMU_RAM_X,MMU_RAM_Y))),MMU_VAL,CB608)))</f>
        <v>0</v>
      </c>
      <c r="CC608" s="50">
        <f t="array" aca="1" ref="CC608" ca="1">IF(RESET,0,IF(LOAD_ROM,ROM!CC469,IF(AND(MMU_CLK,MMU_MEMW,CELL("address",CC608)=CELL("address",OFFSET(RAM0,MMU_RAM_X,MMU_RAM_Y))),MMU_VAL,CC608)))</f>
        <v>0</v>
      </c>
      <c r="CD608" s="50">
        <f t="array" aca="1" ref="CD608" ca="1">IF(RESET,0,IF(LOAD_ROM,ROM!CD469,IF(AND(MMU_CLK,MMU_MEMW,CELL("address",CD608)=CELL("address",OFFSET(RAM0,MMU_RAM_X,MMU_RAM_Y))),MMU_VAL,CD608)))</f>
        <v>0</v>
      </c>
      <c r="CE608" s="50">
        <f t="array" aca="1" ref="CE608" ca="1">IF(RESET,0,IF(LOAD_ROM,ROM!CE469,IF(AND(MMU_CLK,MMU_MEMW,CELL("address",CE608)=CELL("address",OFFSET(RAM0,MMU_RAM_X,MMU_RAM_Y))),MMU_VAL,CE608)))</f>
        <v>0</v>
      </c>
      <c r="CF608" s="50">
        <f t="array" aca="1" ref="CF608" ca="1">IF(RESET,0,IF(LOAD_ROM,ROM!CF469,IF(AND(MMU_CLK,MMU_MEMW,CELL("address",CF608)=CELL("address",OFFSET(RAM0,MMU_RAM_X,MMU_RAM_Y))),MMU_VAL,CF608)))</f>
        <v>0</v>
      </c>
      <c r="CG608" s="50">
        <f t="array" aca="1" ref="CG608" ca="1">IF(RESET,0,IF(LOAD_ROM,ROM!CG469,IF(AND(MMU_CLK,MMU_MEMW,CELL("address",CG608)=CELL("address",OFFSET(RAM0,MMU_RAM_X,MMU_RAM_Y))),MMU_VAL,CG608)))</f>
        <v>0</v>
      </c>
      <c r="CH608" s="50">
        <f t="array" aca="1" ref="CH608" ca="1">IF(RESET,0,IF(LOAD_ROM,ROM!CH469,IF(AND(MMU_CLK,MMU_MEMW,CELL("address",CH608)=CELL("address",OFFSET(RAM0,MMU_RAM_X,MMU_RAM_Y))),MMU_VAL,CH608)))</f>
        <v>0</v>
      </c>
      <c r="CI608" s="50">
        <f t="array" aca="1" ref="CI608" ca="1">IF(RESET,0,IF(LOAD_ROM,ROM!CI469,IF(AND(MMU_CLK,MMU_MEMW,CELL("address",CI608)=CELL("address",OFFSET(RAM0,MMU_RAM_X,MMU_RAM_Y))),MMU_VAL,CI608)))</f>
        <v>0</v>
      </c>
      <c r="CJ608" s="50">
        <f t="array" aca="1" ref="CJ608" ca="1">IF(RESET,0,IF(LOAD_ROM,ROM!CJ469,IF(AND(MMU_CLK,MMU_MEMW,CELL("address",CJ608)=CELL("address",OFFSET(RAM0,MMU_RAM_X,MMU_RAM_Y))),MMU_VAL,CJ608)))</f>
        <v>0</v>
      </c>
      <c r="CK608" s="50">
        <f t="array" aca="1" ref="CK608" ca="1">IF(RESET,0,IF(LOAD_ROM,ROM!CK469,IF(AND(MMU_CLK,MMU_MEMW,CELL("address",CK608)=CELL("address",OFFSET(RAM0,MMU_RAM_X,MMU_RAM_Y))),MMU_VAL,CK608)))</f>
        <v>0</v>
      </c>
      <c r="CL608" s="50">
        <f t="array" aca="1" ref="CL608" ca="1">IF(RESET,0,IF(LOAD_ROM,ROM!CL469,IF(AND(MMU_CLK,MMU_MEMW,CELL("address",CL608)=CELL("address",OFFSET(RAM0,MMU_RAM_X,MMU_RAM_Y))),MMU_VAL,CL608)))</f>
        <v>0</v>
      </c>
      <c r="CM608" s="50">
        <f t="array" aca="1" ref="CM608" ca="1">IF(RESET,0,IF(LOAD_ROM,ROM!CM469,IF(AND(MMU_CLK,MMU_MEMW,CELL("address",CM608)=CELL("address",OFFSET(RAM0,MMU_RAM_X,MMU_RAM_Y))),MMU_VAL,CM608)))</f>
        <v>0</v>
      </c>
      <c r="CN608" s="50">
        <f t="array" aca="1" ref="CN608" ca="1">IF(RESET,0,IF(LOAD_ROM,ROM!CN469,IF(AND(MMU_CLK,MMU_MEMW,CELL("address",CN608)=CELL("address",OFFSET(RAM0,MMU_RAM_X,MMU_RAM_Y))),MMU_VAL,CN608)))</f>
        <v>0</v>
      </c>
      <c r="CO608" s="50">
        <f t="array" aca="1" ref="CO608" ca="1">IF(RESET,0,IF(LOAD_ROM,ROM!CO469,IF(AND(MMU_CLK,MMU_MEMW,CELL("address",CO608)=CELL("address",OFFSET(RAM0,MMU_RAM_X,MMU_RAM_Y))),MMU_VAL,CO608)))</f>
        <v>0</v>
      </c>
      <c r="CP608" s="50">
        <f t="array" aca="1" ref="CP608" ca="1">IF(RESET,0,IF(LOAD_ROM,ROM!CP469,IF(AND(MMU_CLK,MMU_MEMW,CELL("address",CP608)=CELL("address",OFFSET(RAM0,MMU_RAM_X,MMU_RAM_Y))),MMU_VAL,CP608)))</f>
        <v>0</v>
      </c>
      <c r="CQ608" s="50">
        <f t="array" aca="1" ref="CQ608" ca="1">IF(RESET,0,IF(LOAD_ROM,ROM!CQ469,IF(AND(MMU_CLK,MMU_MEMW,CELL("address",CQ608)=CELL("address",OFFSET(RAM0,MMU_RAM_X,MMU_RAM_Y))),MMU_VAL,CQ608)))</f>
        <v>0</v>
      </c>
      <c r="CR608" s="50">
        <f t="array" aca="1" ref="CR608" ca="1">IF(RESET,0,IF(LOAD_ROM,ROM!CR469,IF(AND(MMU_CLK,MMU_MEMW,CELL("address",CR608)=CELL("address",OFFSET(RAM0,MMU_RAM_X,MMU_RAM_Y))),MMU_VAL,CR608)))</f>
        <v>0</v>
      </c>
      <c r="CS608" s="50">
        <f t="array" aca="1" ref="CS608" ca="1">IF(RESET,0,IF(LOAD_ROM,ROM!CS469,IF(AND(MMU_CLK,MMU_MEMW,CELL("address",CS608)=CELL("address",OFFSET(RAM0,MMU_RAM_X,MMU_RAM_Y))),MMU_VAL,CS608)))</f>
        <v>0</v>
      </c>
      <c r="CT608" s="50">
        <f t="array" aca="1" ref="CT608" ca="1">IF(RESET,0,IF(LOAD_ROM,ROM!CT469,IF(AND(MMU_CLK,MMU_MEMW,CELL("address",CT608)=CELL("address",OFFSET(RAM0,MMU_RAM_X,MMU_RAM_Y))),MMU_VAL,CT608)))</f>
        <v>0</v>
      </c>
      <c r="CU608" s="50">
        <f t="array" aca="1" ref="CU608" ca="1">IF(RESET,0,IF(LOAD_ROM,ROM!CU469,IF(AND(MMU_CLK,MMU_MEMW,CELL("address",CU608)=CELL("address",OFFSET(RAM0,MMU_RAM_X,MMU_RAM_Y))),MMU_VAL,CU608)))</f>
        <v>0</v>
      </c>
      <c r="CV608" s="50">
        <f t="array" aca="1" ref="CV608" ca="1">IF(RESET,0,IF(LOAD_ROM,ROM!CV469,IF(AND(MMU_CLK,MMU_MEMW,CELL("address",CV608)=CELL("address",OFFSET(RAM0,MMU_RAM_X,MMU_RAM_Y))),MMU_VAL,CV608)))</f>
        <v>0</v>
      </c>
      <c r="CW608" s="50">
        <f t="array" aca="1" ref="CW608" ca="1">IF(RESET,0,IF(LOAD_ROM,ROM!CW469,IF(AND(MMU_CLK,MMU_MEMW,CELL("address",CW608)=CELL("address",OFFSET(RAM0,MMU_RAM_X,MMU_RAM_Y))),MMU_VAL,CW608)))</f>
        <v>0</v>
      </c>
      <c r="CX608" s="50">
        <f t="array" aca="1" ref="CX608" ca="1">IF(RESET,0,IF(LOAD_ROM,ROM!CX469,IF(AND(MMU_CLK,MMU_MEMW,CELL("address",CX608)=CELL("address",OFFSET(RAM0,MMU_RAM_X,MMU_RAM_Y))),MMU_VAL,CX608)))</f>
        <v>0</v>
      </c>
      <c r="CY608" s="50">
        <f t="array" aca="1" ref="CY608" ca="1">IF(RESET,0,IF(LOAD_ROM,ROM!CY469,IF(AND(MMU_CLK,MMU_MEMW,CELL("address",CY608)=CELL("address",OFFSET(RAM0,MMU_RAM_X,MMU_RAM_Y))),MMU_VAL,CY608)))</f>
        <v>0</v>
      </c>
      <c r="CZ608" s="50">
        <f t="array" aca="1" ref="CZ608" ca="1">IF(RESET,0,IF(LOAD_ROM,ROM!CZ469,IF(AND(MMU_CLK,MMU_MEMW,CELL("address",CZ608)=CELL("address",OFFSET(RAM0,MMU_RAM_X,MMU_RAM_Y))),MMU_VAL,CZ608)))</f>
        <v>0</v>
      </c>
      <c r="DA608" s="50">
        <f t="array" aca="1" ref="DA608" ca="1">IF(RESET,0,IF(LOAD_ROM,ROM!DA469,IF(AND(MMU_CLK,MMU_MEMW,CELL("address",DA608)=CELL("address",OFFSET(RAM0,MMU_RAM_X,MMU_RAM_Y))),MMU_VAL,DA608)))</f>
        <v>0</v>
      </c>
      <c r="DB608" s="50">
        <f t="array" aca="1" ref="DB608" ca="1">IF(RESET,0,IF(LOAD_ROM,ROM!DB469,IF(AND(MMU_CLK,MMU_MEMW,CELL("address",DB608)=CELL("address",OFFSET(RAM0,MMU_RAM_X,MMU_RAM_Y))),MMU_VAL,DB608)))</f>
        <v>0</v>
      </c>
      <c r="DC608" s="50">
        <f t="array" aca="1" ref="DC608" ca="1">IF(RESET,0,IF(LOAD_ROM,ROM!DC469,IF(AND(MMU_CLK,MMU_MEMW,CELL("address",DC608)=CELL("address",OFFSET(RAM0,MMU_RAM_X,MMU_RAM_Y))),MMU_VAL,DC608)))</f>
        <v>0</v>
      </c>
      <c r="DD608" s="50">
        <f t="array" aca="1" ref="DD608" ca="1">IF(RESET,0,IF(LOAD_ROM,ROM!DD469,IF(AND(MMU_CLK,MMU_MEMW,CELL("address",DD608)=CELL("address",OFFSET(RAM0,MMU_RAM_X,MMU_RAM_Y))),MMU_VAL,DD608)))</f>
        <v>0</v>
      </c>
      <c r="DE608" s="50">
        <f t="array" aca="1" ref="DE608" ca="1">IF(RESET,0,IF(LOAD_ROM,ROM!DE469,IF(AND(MMU_CLK,MMU_MEMW,CELL("address",DE608)=CELL("address",OFFSET(RAM0,MMU_RAM_X,MMU_RAM_Y))),MMU_VAL,DE608)))</f>
        <v>0</v>
      </c>
      <c r="DF608" s="50">
        <f t="array" aca="1" ref="DF608" ca="1">IF(RESET,0,IF(LOAD_ROM,ROM!DF469,IF(AND(MMU_CLK,MMU_MEMW,CELL("address",DF608)=CELL("address",OFFSET(RAM0,MMU_RAM_X,MMU_RAM_Y))),MMU_VAL,DF608)))</f>
        <v>0</v>
      </c>
      <c r="DG608" s="50">
        <f t="array" aca="1" ref="DG608" ca="1">IF(RESET,0,IF(LOAD_ROM,ROM!DG469,IF(AND(MMU_CLK,MMU_MEMW,CELL("address",DG608)=CELL("address",OFFSET(RAM0,MMU_RAM_X,MMU_RAM_Y))),MMU_VAL,DG608)))</f>
        <v>0</v>
      </c>
      <c r="DH608" s="50">
        <f t="array" aca="1" ref="DH608" ca="1">IF(RESET,0,IF(LOAD_ROM,ROM!DH469,IF(AND(MMU_CLK,MMU_MEMW,CELL("address",DH608)=CELL("address",OFFSET(RAM0,MMU_RAM_X,MMU_RAM_Y))),MMU_VAL,DH608)))</f>
        <v>0</v>
      </c>
      <c r="DI608" s="50">
        <f t="array" aca="1" ref="DI608" ca="1">IF(RESET,0,IF(LOAD_ROM,ROM!DI469,IF(AND(MMU_CLK,MMU_MEMW,CELL("address",DI608)=CELL("address",OFFSET(RAM0,MMU_RAM_X,MMU_RAM_Y))),MMU_VAL,DI608)))</f>
        <v>0</v>
      </c>
      <c r="DJ608" s="50">
        <f t="array" aca="1" ref="DJ608" ca="1">IF(RESET,0,IF(LOAD_ROM,ROM!DJ469,IF(AND(MMU_CLK,MMU_MEMW,CELL("address",DJ608)=CELL("address",OFFSET(RAM0,MMU_RAM_X,MMU_RAM_Y))),MMU_VAL,DJ608)))</f>
        <v>0</v>
      </c>
      <c r="DK608" s="50">
        <f t="array" aca="1" ref="DK608" ca="1">IF(RESET,0,IF(LOAD_ROM,ROM!DK469,IF(AND(MMU_CLK,MMU_MEMW,CELL("address",DK608)=CELL("address",OFFSET(RAM0,MMU_RAM_X,MMU_RAM_Y))),MMU_VAL,DK608)))</f>
        <v>0</v>
      </c>
      <c r="DL608" s="50">
        <f t="array" aca="1" ref="DL608" ca="1">IF(RESET,0,IF(LOAD_ROM,ROM!DL469,IF(AND(MMU_CLK,MMU_MEMW,CELL("address",DL608)=CELL("address",OFFSET(RAM0,MMU_RAM_X,MMU_RAM_Y))),MMU_VAL,DL608)))</f>
        <v>0</v>
      </c>
      <c r="DM608" s="50">
        <f t="array" aca="1" ref="DM608" ca="1">IF(RESET,0,IF(LOAD_ROM,ROM!DM469,IF(AND(MMU_CLK,MMU_MEMW,CELL("address",DM608)=CELL("address",OFFSET(RAM0,MMU_RAM_X,MMU_RAM_Y))),MMU_VAL,DM608)))</f>
        <v>0</v>
      </c>
      <c r="DN608" s="50">
        <f t="array" aca="1" ref="DN608" ca="1">IF(RESET,0,IF(LOAD_ROM,ROM!DN469,IF(AND(MMU_CLK,MMU_MEMW,CELL("address",DN608)=CELL("address",OFFSET(RAM0,MMU_RAM_X,MMU_RAM_Y))),MMU_VAL,DN608)))</f>
        <v>0</v>
      </c>
      <c r="DO608" s="50">
        <f t="array" aca="1" ref="DO608" ca="1">IF(RESET,0,IF(LOAD_ROM,ROM!DO469,IF(AND(MMU_CLK,MMU_MEMW,CELL("address",DO608)=CELL("address",OFFSET(RAM0,MMU_RAM_X,MMU_RAM_Y))),MMU_VAL,DO608)))</f>
        <v>0</v>
      </c>
      <c r="DP608" s="50">
        <f t="array" aca="1" ref="DP608" ca="1">IF(RESET,0,IF(LOAD_ROM,ROM!DP469,IF(AND(MMU_CLK,MMU_MEMW,CELL("address",DP608)=CELL("address",OFFSET(RAM0,MMU_RAM_X,MMU_RAM_Y))),MMU_VAL,DP608)))</f>
        <v>0</v>
      </c>
      <c r="DQ608" s="50">
        <f t="array" aca="1" ref="DQ608" ca="1">IF(RESET,0,IF(LOAD_ROM,ROM!DQ469,IF(AND(MMU_CLK,MMU_MEMW,CELL("address",DQ608)=CELL("address",OFFSET(RAM0,MMU_RAM_X,MMU_RAM_Y))),MMU_VAL,DQ608)))</f>
        <v>0</v>
      </c>
      <c r="DR608" s="50">
        <f t="array" aca="1" ref="DR608" ca="1">IF(RESET,0,IF(LOAD_ROM,ROM!DR469,IF(AND(MMU_CLK,MMU_MEMW,CELL("address",DR608)=CELL("address",OFFSET(RAM0,MMU_RAM_X,MMU_RAM_Y))),MMU_VAL,DR608)))</f>
        <v>0</v>
      </c>
      <c r="DS608" s="50">
        <f t="array" aca="1" ref="DS608" ca="1">IF(RESET,0,IF(LOAD_ROM,ROM!DS469,IF(AND(MMU_CLK,MMU_MEMW,CELL("address",DS608)=CELL("address",OFFSET(RAM0,MMU_RAM_X,MMU_RAM_Y))),MMU_VAL,DS608)))</f>
        <v>0</v>
      </c>
      <c r="DT608" s="50">
        <f t="array" aca="1" ref="DT608" ca="1">IF(RESET,0,IF(LOAD_ROM,ROM!DT469,IF(AND(MMU_CLK,MMU_MEMW,CELL("address",DT608)=CELL("address",OFFSET(RAM0,MMU_RAM_X,MMU_RAM_Y))),MMU_VAL,DT608)))</f>
        <v>0</v>
      </c>
      <c r="DU608" s="50">
        <f t="array" aca="1" ref="DU608" ca="1">IF(RESET,0,IF(LOAD_ROM,ROM!DU469,IF(AND(MMU_CLK,MMU_MEMW,CELL("address",DU608)=CELL("address",OFFSET(RAM0,MMU_RAM_X,MMU_RAM_Y))),MMU_VAL,DU608)))</f>
        <v>0</v>
      </c>
      <c r="DV608" s="50">
        <f t="array" aca="1" ref="DV608" ca="1">IF(RESET,0,IF(LOAD_ROM,ROM!DV469,IF(AND(MMU_CLK,MMU_MEMW,CELL("address",DV608)=CELL("address",OFFSET(RAM0,MMU_RAM_X,MMU_RAM_Y))),MMU_VAL,DV608)))</f>
        <v>0</v>
      </c>
      <c r="DW608" s="50">
        <f t="array" aca="1" ref="DW608" ca="1">IF(RESET,0,IF(LOAD_ROM,ROM!DW469,IF(AND(MMU_CLK,MMU_MEMW,CELL("address",DW608)=CELL("address",OFFSET(RAM0,MMU_RAM_X,MMU_RAM_Y))),MMU_VAL,DW608)))</f>
        <v>0</v>
      </c>
      <c r="DX608" s="50">
        <f t="array" aca="1" ref="DX608" ca="1">IF(RESET,0,IF(LOAD_ROM,ROM!DX469,IF(AND(MMU_CLK,MMU_MEMW,CELL("address",DX608)=CELL("address",OFFSET(RAM0,MMU_RAM_X,MMU_RAM_Y))),MMU_VAL,DX608)))</f>
        <v>0</v>
      </c>
    </row>
    <row r="609" spans="1:128" x14ac:dyDescent="0.35">
      <c r="A609" s="50">
        <f t="array" aca="1" ref="A609" ca="1">IF(RESET,0,IF(LOAD_ROM,ROM!A470,IF(AND(MMU_CLK,MMU_MEMW,CELL("address",A609)=CELL("address",OFFSET(RAM0,MMU_RAM_X,MMU_RAM_Y))),MMU_VAL,A609)))</f>
        <v>0</v>
      </c>
      <c r="B609" s="50">
        <f t="array" aca="1" ref="B609" ca="1">IF(RESET,0,IF(LOAD_ROM,ROM!B470,IF(AND(MMU_CLK,MMU_MEMW,CELL("address",B609)=CELL("address",OFFSET(RAM0,MMU_RAM_X,MMU_RAM_Y))),MMU_VAL,B609)))</f>
        <v>0</v>
      </c>
      <c r="C609" s="50">
        <f t="array" aca="1" ref="C609" ca="1">IF(RESET,0,IF(LOAD_ROM,ROM!C470,IF(AND(MMU_CLK,MMU_MEMW,CELL("address",C609)=CELL("address",OFFSET(RAM0,MMU_RAM_X,MMU_RAM_Y))),MMU_VAL,C609)))</f>
        <v>0</v>
      </c>
      <c r="D609" s="50">
        <f t="array" aca="1" ref="D609" ca="1">IF(RESET,0,IF(LOAD_ROM,ROM!D470,IF(AND(MMU_CLK,MMU_MEMW,CELL("address",D609)=CELL("address",OFFSET(RAM0,MMU_RAM_X,MMU_RAM_Y))),MMU_VAL,D609)))</f>
        <v>0</v>
      </c>
      <c r="E609" s="50">
        <f t="array" aca="1" ref="E609" ca="1">IF(RESET,0,IF(LOAD_ROM,ROM!E470,IF(AND(MMU_CLK,MMU_MEMW,CELL("address",E609)=CELL("address",OFFSET(RAM0,MMU_RAM_X,MMU_RAM_Y))),MMU_VAL,E609)))</f>
        <v>0</v>
      </c>
      <c r="F609" s="50">
        <f t="array" aca="1" ref="F609" ca="1">IF(RESET,0,IF(LOAD_ROM,ROM!F470,IF(AND(MMU_CLK,MMU_MEMW,CELL("address",F609)=CELL("address",OFFSET(RAM0,MMU_RAM_X,MMU_RAM_Y))),MMU_VAL,F609)))</f>
        <v>0</v>
      </c>
      <c r="G609" s="50">
        <f t="array" aca="1" ref="G609" ca="1">IF(RESET,0,IF(LOAD_ROM,ROM!G470,IF(AND(MMU_CLK,MMU_MEMW,CELL("address",G609)=CELL("address",OFFSET(RAM0,MMU_RAM_X,MMU_RAM_Y))),MMU_VAL,G609)))</f>
        <v>0</v>
      </c>
      <c r="H609" s="50">
        <f t="array" aca="1" ref="H609" ca="1">IF(RESET,0,IF(LOAD_ROM,ROM!H470,IF(AND(MMU_CLK,MMU_MEMW,CELL("address",H609)=CELL("address",OFFSET(RAM0,MMU_RAM_X,MMU_RAM_Y))),MMU_VAL,H609)))</f>
        <v>0</v>
      </c>
      <c r="I609" s="50">
        <f t="array" aca="1" ref="I609" ca="1">IF(RESET,0,IF(LOAD_ROM,ROM!I470,IF(AND(MMU_CLK,MMU_MEMW,CELL("address",I609)=CELL("address",OFFSET(RAM0,MMU_RAM_X,MMU_RAM_Y))),MMU_VAL,I609)))</f>
        <v>0</v>
      </c>
      <c r="J609" s="50">
        <f t="array" aca="1" ref="J609" ca="1">IF(RESET,0,IF(LOAD_ROM,ROM!J470,IF(AND(MMU_CLK,MMU_MEMW,CELL("address",J609)=CELL("address",OFFSET(RAM0,MMU_RAM_X,MMU_RAM_Y))),MMU_VAL,J609)))</f>
        <v>0</v>
      </c>
      <c r="K609" s="50">
        <f t="array" aca="1" ref="K609" ca="1">IF(RESET,0,IF(LOAD_ROM,ROM!K470,IF(AND(MMU_CLK,MMU_MEMW,CELL("address",K609)=CELL("address",OFFSET(RAM0,MMU_RAM_X,MMU_RAM_Y))),MMU_VAL,K609)))</f>
        <v>0</v>
      </c>
      <c r="L609" s="50">
        <f t="array" aca="1" ref="L609" ca="1">IF(RESET,0,IF(LOAD_ROM,ROM!L470,IF(AND(MMU_CLK,MMU_MEMW,CELL("address",L609)=CELL("address",OFFSET(RAM0,MMU_RAM_X,MMU_RAM_Y))),MMU_VAL,L609)))</f>
        <v>0</v>
      </c>
      <c r="M609" s="50">
        <f t="array" aca="1" ref="M609" ca="1">IF(RESET,0,IF(LOAD_ROM,ROM!M470,IF(AND(MMU_CLK,MMU_MEMW,CELL("address",M609)=CELL("address",OFFSET(RAM0,MMU_RAM_X,MMU_RAM_Y))),MMU_VAL,M609)))</f>
        <v>0</v>
      </c>
      <c r="N609" s="50">
        <f t="array" aca="1" ref="N609" ca="1">IF(RESET,0,IF(LOAD_ROM,ROM!N470,IF(AND(MMU_CLK,MMU_MEMW,CELL("address",N609)=CELL("address",OFFSET(RAM0,MMU_RAM_X,MMU_RAM_Y))),MMU_VAL,N609)))</f>
        <v>0</v>
      </c>
      <c r="O609" s="50">
        <f t="array" aca="1" ref="O609" ca="1">IF(RESET,0,IF(LOAD_ROM,ROM!O470,IF(AND(MMU_CLK,MMU_MEMW,CELL("address",O609)=CELL("address",OFFSET(RAM0,MMU_RAM_X,MMU_RAM_Y))),MMU_VAL,O609)))</f>
        <v>0</v>
      </c>
      <c r="P609" s="50">
        <f t="array" aca="1" ref="P609" ca="1">IF(RESET,0,IF(LOAD_ROM,ROM!P470,IF(AND(MMU_CLK,MMU_MEMW,CELL("address",P609)=CELL("address",OFFSET(RAM0,MMU_RAM_X,MMU_RAM_Y))),MMU_VAL,P609)))</f>
        <v>0</v>
      </c>
      <c r="Q609" s="50">
        <f t="array" aca="1" ref="Q609" ca="1">IF(RESET,0,IF(LOAD_ROM,ROM!Q470,IF(AND(MMU_CLK,MMU_MEMW,CELL("address",Q609)=CELL("address",OFFSET(RAM0,MMU_RAM_X,MMU_RAM_Y))),MMU_VAL,Q609)))</f>
        <v>0</v>
      </c>
      <c r="R609" s="50">
        <f t="array" aca="1" ref="R609" ca="1">IF(RESET,0,IF(LOAD_ROM,ROM!R470,IF(AND(MMU_CLK,MMU_MEMW,CELL("address",R609)=CELL("address",OFFSET(RAM0,MMU_RAM_X,MMU_RAM_Y))),MMU_VAL,R609)))</f>
        <v>0</v>
      </c>
      <c r="S609" s="50">
        <f t="array" aca="1" ref="S609" ca="1">IF(RESET,0,IF(LOAD_ROM,ROM!S470,IF(AND(MMU_CLK,MMU_MEMW,CELL("address",S609)=CELL("address",OFFSET(RAM0,MMU_RAM_X,MMU_RAM_Y))),MMU_VAL,S609)))</f>
        <v>0</v>
      </c>
      <c r="T609" s="50">
        <f t="array" aca="1" ref="T609" ca="1">IF(RESET,0,IF(LOAD_ROM,ROM!T470,IF(AND(MMU_CLK,MMU_MEMW,CELL("address",T609)=CELL("address",OFFSET(RAM0,MMU_RAM_X,MMU_RAM_Y))),MMU_VAL,T609)))</f>
        <v>0</v>
      </c>
      <c r="U609" s="50">
        <f t="array" aca="1" ref="U609" ca="1">IF(RESET,0,IF(LOAD_ROM,ROM!U470,IF(AND(MMU_CLK,MMU_MEMW,CELL("address",U609)=CELL("address",OFFSET(RAM0,MMU_RAM_X,MMU_RAM_Y))),MMU_VAL,U609)))</f>
        <v>0</v>
      </c>
      <c r="V609" s="50">
        <f t="array" aca="1" ref="V609" ca="1">IF(RESET,0,IF(LOAD_ROM,ROM!V470,IF(AND(MMU_CLK,MMU_MEMW,CELL("address",V609)=CELL("address",OFFSET(RAM0,MMU_RAM_X,MMU_RAM_Y))),MMU_VAL,V609)))</f>
        <v>0</v>
      </c>
      <c r="W609" s="50">
        <f t="array" aca="1" ref="W609" ca="1">IF(RESET,0,IF(LOAD_ROM,ROM!W470,IF(AND(MMU_CLK,MMU_MEMW,CELL("address",W609)=CELL("address",OFFSET(RAM0,MMU_RAM_X,MMU_RAM_Y))),MMU_VAL,W609)))</f>
        <v>0</v>
      </c>
      <c r="X609" s="50">
        <f t="array" aca="1" ref="X609" ca="1">IF(RESET,0,IF(LOAD_ROM,ROM!X470,IF(AND(MMU_CLK,MMU_MEMW,CELL("address",X609)=CELL("address",OFFSET(RAM0,MMU_RAM_X,MMU_RAM_Y))),MMU_VAL,X609)))</f>
        <v>0</v>
      </c>
      <c r="Y609" s="50">
        <f t="array" aca="1" ref="Y609" ca="1">IF(RESET,0,IF(LOAD_ROM,ROM!Y470,IF(AND(MMU_CLK,MMU_MEMW,CELL("address",Y609)=CELL("address",OFFSET(RAM0,MMU_RAM_X,MMU_RAM_Y))),MMU_VAL,Y609)))</f>
        <v>0</v>
      </c>
      <c r="Z609" s="50">
        <f t="array" aca="1" ref="Z609" ca="1">IF(RESET,0,IF(LOAD_ROM,ROM!Z470,IF(AND(MMU_CLK,MMU_MEMW,CELL("address",Z609)=CELL("address",OFFSET(RAM0,MMU_RAM_X,MMU_RAM_Y))),MMU_VAL,Z609)))</f>
        <v>0</v>
      </c>
      <c r="AA609" s="50">
        <f t="array" aca="1" ref="AA609" ca="1">IF(RESET,0,IF(LOAD_ROM,ROM!AA470,IF(AND(MMU_CLK,MMU_MEMW,CELL("address",AA609)=CELL("address",OFFSET(RAM0,MMU_RAM_X,MMU_RAM_Y))),MMU_VAL,AA609)))</f>
        <v>0</v>
      </c>
      <c r="AB609" s="50">
        <f t="array" aca="1" ref="AB609" ca="1">IF(RESET,0,IF(LOAD_ROM,ROM!AB470,IF(AND(MMU_CLK,MMU_MEMW,CELL("address",AB609)=CELL("address",OFFSET(RAM0,MMU_RAM_X,MMU_RAM_Y))),MMU_VAL,AB609)))</f>
        <v>0</v>
      </c>
      <c r="AC609" s="50">
        <f t="array" aca="1" ref="AC609" ca="1">IF(RESET,0,IF(LOAD_ROM,ROM!AC470,IF(AND(MMU_CLK,MMU_MEMW,CELL("address",AC609)=CELL("address",OFFSET(RAM0,MMU_RAM_X,MMU_RAM_Y))),MMU_VAL,AC609)))</f>
        <v>0</v>
      </c>
      <c r="AD609" s="50">
        <f t="array" aca="1" ref="AD609" ca="1">IF(RESET,0,IF(LOAD_ROM,ROM!AD470,IF(AND(MMU_CLK,MMU_MEMW,CELL("address",AD609)=CELL("address",OFFSET(RAM0,MMU_RAM_X,MMU_RAM_Y))),MMU_VAL,AD609)))</f>
        <v>0</v>
      </c>
      <c r="AE609" s="50">
        <f t="array" aca="1" ref="AE609" ca="1">IF(RESET,0,IF(LOAD_ROM,ROM!AE470,IF(AND(MMU_CLK,MMU_MEMW,CELL("address",AE609)=CELL("address",OFFSET(RAM0,MMU_RAM_X,MMU_RAM_Y))),MMU_VAL,AE609)))</f>
        <v>0</v>
      </c>
      <c r="AF609" s="50">
        <f t="array" aca="1" ref="AF609" ca="1">IF(RESET,0,IF(LOAD_ROM,ROM!AF470,IF(AND(MMU_CLK,MMU_MEMW,CELL("address",AF609)=CELL("address",OFFSET(RAM0,MMU_RAM_X,MMU_RAM_Y))),MMU_VAL,AF609)))</f>
        <v>0</v>
      </c>
      <c r="AG609" s="50">
        <f t="array" aca="1" ref="AG609" ca="1">IF(RESET,0,IF(LOAD_ROM,ROM!AG470,IF(AND(MMU_CLK,MMU_MEMW,CELL("address",AG609)=CELL("address",OFFSET(RAM0,MMU_RAM_X,MMU_RAM_Y))),MMU_VAL,AG609)))</f>
        <v>0</v>
      </c>
      <c r="AH609" s="50">
        <f t="array" aca="1" ref="AH609" ca="1">IF(RESET,0,IF(LOAD_ROM,ROM!AH470,IF(AND(MMU_CLK,MMU_MEMW,CELL("address",AH609)=CELL("address",OFFSET(RAM0,MMU_RAM_X,MMU_RAM_Y))),MMU_VAL,AH609)))</f>
        <v>0</v>
      </c>
      <c r="AI609" s="50">
        <f t="array" aca="1" ref="AI609" ca="1">IF(RESET,0,IF(LOAD_ROM,ROM!AI470,IF(AND(MMU_CLK,MMU_MEMW,CELL("address",AI609)=CELL("address",OFFSET(RAM0,MMU_RAM_X,MMU_RAM_Y))),MMU_VAL,AI609)))</f>
        <v>0</v>
      </c>
      <c r="AJ609" s="50">
        <f t="array" aca="1" ref="AJ609" ca="1">IF(RESET,0,IF(LOAD_ROM,ROM!AJ470,IF(AND(MMU_CLK,MMU_MEMW,CELL("address",AJ609)=CELL("address",OFFSET(RAM0,MMU_RAM_X,MMU_RAM_Y))),MMU_VAL,AJ609)))</f>
        <v>0</v>
      </c>
      <c r="AK609" s="50">
        <f t="array" aca="1" ref="AK609" ca="1">IF(RESET,0,IF(LOAD_ROM,ROM!AK470,IF(AND(MMU_CLK,MMU_MEMW,CELL("address",AK609)=CELL("address",OFFSET(RAM0,MMU_RAM_X,MMU_RAM_Y))),MMU_VAL,AK609)))</f>
        <v>0</v>
      </c>
      <c r="AL609" s="50">
        <f t="array" aca="1" ref="AL609" ca="1">IF(RESET,0,IF(LOAD_ROM,ROM!AL470,IF(AND(MMU_CLK,MMU_MEMW,CELL("address",AL609)=CELL("address",OFFSET(RAM0,MMU_RAM_X,MMU_RAM_Y))),MMU_VAL,AL609)))</f>
        <v>0</v>
      </c>
      <c r="AM609" s="50">
        <f t="array" aca="1" ref="AM609" ca="1">IF(RESET,0,IF(LOAD_ROM,ROM!AM470,IF(AND(MMU_CLK,MMU_MEMW,CELL("address",AM609)=CELL("address",OFFSET(RAM0,MMU_RAM_X,MMU_RAM_Y))),MMU_VAL,AM609)))</f>
        <v>0</v>
      </c>
      <c r="AN609" s="50">
        <f t="array" aca="1" ref="AN609" ca="1">IF(RESET,0,IF(LOAD_ROM,ROM!AN470,IF(AND(MMU_CLK,MMU_MEMW,CELL("address",AN609)=CELL("address",OFFSET(RAM0,MMU_RAM_X,MMU_RAM_Y))),MMU_VAL,AN609)))</f>
        <v>0</v>
      </c>
      <c r="AO609" s="50">
        <f t="array" aca="1" ref="AO609" ca="1">IF(RESET,0,IF(LOAD_ROM,ROM!AO470,IF(AND(MMU_CLK,MMU_MEMW,CELL("address",AO609)=CELL("address",OFFSET(RAM0,MMU_RAM_X,MMU_RAM_Y))),MMU_VAL,AO609)))</f>
        <v>0</v>
      </c>
      <c r="AP609" s="50">
        <f t="array" aca="1" ref="AP609" ca="1">IF(RESET,0,IF(LOAD_ROM,ROM!AP470,IF(AND(MMU_CLK,MMU_MEMW,CELL("address",AP609)=CELL("address",OFFSET(RAM0,MMU_RAM_X,MMU_RAM_Y))),MMU_VAL,AP609)))</f>
        <v>0</v>
      </c>
      <c r="AQ609" s="50">
        <f t="array" aca="1" ref="AQ609" ca="1">IF(RESET,0,IF(LOAD_ROM,ROM!AQ470,IF(AND(MMU_CLK,MMU_MEMW,CELL("address",AQ609)=CELL("address",OFFSET(RAM0,MMU_RAM_X,MMU_RAM_Y))),MMU_VAL,AQ609)))</f>
        <v>0</v>
      </c>
      <c r="AR609" s="50">
        <f t="array" aca="1" ref="AR609" ca="1">IF(RESET,0,IF(LOAD_ROM,ROM!AR470,IF(AND(MMU_CLK,MMU_MEMW,CELL("address",AR609)=CELL("address",OFFSET(RAM0,MMU_RAM_X,MMU_RAM_Y))),MMU_VAL,AR609)))</f>
        <v>0</v>
      </c>
      <c r="AS609" s="50">
        <f t="array" aca="1" ref="AS609" ca="1">IF(RESET,0,IF(LOAD_ROM,ROM!AS470,IF(AND(MMU_CLK,MMU_MEMW,CELL("address",AS609)=CELL("address",OFFSET(RAM0,MMU_RAM_X,MMU_RAM_Y))),MMU_VAL,AS609)))</f>
        <v>0</v>
      </c>
      <c r="AT609" s="50">
        <f t="array" aca="1" ref="AT609" ca="1">IF(RESET,0,IF(LOAD_ROM,ROM!AT470,IF(AND(MMU_CLK,MMU_MEMW,CELL("address",AT609)=CELL("address",OFFSET(RAM0,MMU_RAM_X,MMU_RAM_Y))),MMU_VAL,AT609)))</f>
        <v>0</v>
      </c>
      <c r="AU609" s="50">
        <f t="array" aca="1" ref="AU609" ca="1">IF(RESET,0,IF(LOAD_ROM,ROM!AU470,IF(AND(MMU_CLK,MMU_MEMW,CELL("address",AU609)=CELL("address",OFFSET(RAM0,MMU_RAM_X,MMU_RAM_Y))),MMU_VAL,AU609)))</f>
        <v>0</v>
      </c>
      <c r="AV609" s="50">
        <f t="array" aca="1" ref="AV609" ca="1">IF(RESET,0,IF(LOAD_ROM,ROM!AV470,IF(AND(MMU_CLK,MMU_MEMW,CELL("address",AV609)=CELL("address",OFFSET(RAM0,MMU_RAM_X,MMU_RAM_Y))),MMU_VAL,AV609)))</f>
        <v>0</v>
      </c>
      <c r="AW609" s="50">
        <f t="array" aca="1" ref="AW609" ca="1">IF(RESET,0,IF(LOAD_ROM,ROM!AW470,IF(AND(MMU_CLK,MMU_MEMW,CELL("address",AW609)=CELL("address",OFFSET(RAM0,MMU_RAM_X,MMU_RAM_Y))),MMU_VAL,AW609)))</f>
        <v>0</v>
      </c>
      <c r="AX609" s="50">
        <f t="array" aca="1" ref="AX609" ca="1">IF(RESET,0,IF(LOAD_ROM,ROM!AX470,IF(AND(MMU_CLK,MMU_MEMW,CELL("address",AX609)=CELL("address",OFFSET(RAM0,MMU_RAM_X,MMU_RAM_Y))),MMU_VAL,AX609)))</f>
        <v>0</v>
      </c>
      <c r="AY609" s="50">
        <f t="array" aca="1" ref="AY609" ca="1">IF(RESET,0,IF(LOAD_ROM,ROM!AY470,IF(AND(MMU_CLK,MMU_MEMW,CELL("address",AY609)=CELL("address",OFFSET(RAM0,MMU_RAM_X,MMU_RAM_Y))),MMU_VAL,AY609)))</f>
        <v>0</v>
      </c>
      <c r="AZ609" s="50">
        <f t="array" aca="1" ref="AZ609" ca="1">IF(RESET,0,IF(LOAD_ROM,ROM!AZ470,IF(AND(MMU_CLK,MMU_MEMW,CELL("address",AZ609)=CELL("address",OFFSET(RAM0,MMU_RAM_X,MMU_RAM_Y))),MMU_VAL,AZ609)))</f>
        <v>0</v>
      </c>
      <c r="BA609" s="50">
        <f t="array" aca="1" ref="BA609" ca="1">IF(RESET,0,IF(LOAD_ROM,ROM!BA470,IF(AND(MMU_CLK,MMU_MEMW,CELL("address",BA609)=CELL("address",OFFSET(RAM0,MMU_RAM_X,MMU_RAM_Y))),MMU_VAL,BA609)))</f>
        <v>0</v>
      </c>
      <c r="BB609" s="50">
        <f t="array" aca="1" ref="BB609" ca="1">IF(RESET,0,IF(LOAD_ROM,ROM!BB470,IF(AND(MMU_CLK,MMU_MEMW,CELL("address",BB609)=CELL("address",OFFSET(RAM0,MMU_RAM_X,MMU_RAM_Y))),MMU_VAL,BB609)))</f>
        <v>0</v>
      </c>
      <c r="BC609" s="50">
        <f t="array" aca="1" ref="BC609" ca="1">IF(RESET,0,IF(LOAD_ROM,ROM!BC470,IF(AND(MMU_CLK,MMU_MEMW,CELL("address",BC609)=CELL("address",OFFSET(RAM0,MMU_RAM_X,MMU_RAM_Y))),MMU_VAL,BC609)))</f>
        <v>0</v>
      </c>
      <c r="BD609" s="50">
        <f t="array" aca="1" ref="BD609" ca="1">IF(RESET,0,IF(LOAD_ROM,ROM!BD470,IF(AND(MMU_CLK,MMU_MEMW,CELL("address",BD609)=CELL("address",OFFSET(RAM0,MMU_RAM_X,MMU_RAM_Y))),MMU_VAL,BD609)))</f>
        <v>0</v>
      </c>
      <c r="BE609" s="50">
        <f t="array" aca="1" ref="BE609" ca="1">IF(RESET,0,IF(LOAD_ROM,ROM!BE470,IF(AND(MMU_CLK,MMU_MEMW,CELL("address",BE609)=CELL("address",OFFSET(RAM0,MMU_RAM_X,MMU_RAM_Y))),MMU_VAL,BE609)))</f>
        <v>0</v>
      </c>
      <c r="BF609" s="50">
        <f t="array" aca="1" ref="BF609" ca="1">IF(RESET,0,IF(LOAD_ROM,ROM!BF470,IF(AND(MMU_CLK,MMU_MEMW,CELL("address",BF609)=CELL("address",OFFSET(RAM0,MMU_RAM_X,MMU_RAM_Y))),MMU_VAL,BF609)))</f>
        <v>0</v>
      </c>
      <c r="BG609" s="50">
        <f t="array" aca="1" ref="BG609" ca="1">IF(RESET,0,IF(LOAD_ROM,ROM!BG470,IF(AND(MMU_CLK,MMU_MEMW,CELL("address",BG609)=CELL("address",OFFSET(RAM0,MMU_RAM_X,MMU_RAM_Y))),MMU_VAL,BG609)))</f>
        <v>0</v>
      </c>
      <c r="BH609" s="50">
        <f t="array" aca="1" ref="BH609" ca="1">IF(RESET,0,IF(LOAD_ROM,ROM!BH470,IF(AND(MMU_CLK,MMU_MEMW,CELL("address",BH609)=CELL("address",OFFSET(RAM0,MMU_RAM_X,MMU_RAM_Y))),MMU_VAL,BH609)))</f>
        <v>0</v>
      </c>
      <c r="BI609" s="50">
        <f t="array" aca="1" ref="BI609" ca="1">IF(RESET,0,IF(LOAD_ROM,ROM!BI470,IF(AND(MMU_CLK,MMU_MEMW,CELL("address",BI609)=CELL("address",OFFSET(RAM0,MMU_RAM_X,MMU_RAM_Y))),MMU_VAL,BI609)))</f>
        <v>0</v>
      </c>
      <c r="BJ609" s="50">
        <f t="array" aca="1" ref="BJ609" ca="1">IF(RESET,0,IF(LOAD_ROM,ROM!BJ470,IF(AND(MMU_CLK,MMU_MEMW,CELL("address",BJ609)=CELL("address",OFFSET(RAM0,MMU_RAM_X,MMU_RAM_Y))),MMU_VAL,BJ609)))</f>
        <v>0</v>
      </c>
      <c r="BK609" s="50">
        <f t="array" aca="1" ref="BK609" ca="1">IF(RESET,0,IF(LOAD_ROM,ROM!BK470,IF(AND(MMU_CLK,MMU_MEMW,CELL("address",BK609)=CELL("address",OFFSET(RAM0,MMU_RAM_X,MMU_RAM_Y))),MMU_VAL,BK609)))</f>
        <v>0</v>
      </c>
      <c r="BL609" s="50">
        <f t="array" aca="1" ref="BL609" ca="1">IF(RESET,0,IF(LOAD_ROM,ROM!BL470,IF(AND(MMU_CLK,MMU_MEMW,CELL("address",BL609)=CELL("address",OFFSET(RAM0,MMU_RAM_X,MMU_RAM_Y))),MMU_VAL,BL609)))</f>
        <v>0</v>
      </c>
      <c r="BM609" s="50">
        <f t="array" aca="1" ref="BM609" ca="1">IF(RESET,0,IF(LOAD_ROM,ROM!BM470,IF(AND(MMU_CLK,MMU_MEMW,CELL("address",BM609)=CELL("address",OFFSET(RAM0,MMU_RAM_X,MMU_RAM_Y))),MMU_VAL,BM609)))</f>
        <v>0</v>
      </c>
      <c r="BN609" s="50">
        <f t="array" aca="1" ref="BN609" ca="1">IF(RESET,0,IF(LOAD_ROM,ROM!BN470,IF(AND(MMU_CLK,MMU_MEMW,CELL("address",BN609)=CELL("address",OFFSET(RAM0,MMU_RAM_X,MMU_RAM_Y))),MMU_VAL,BN609)))</f>
        <v>0</v>
      </c>
      <c r="BO609" s="50">
        <f t="array" aca="1" ref="BO609" ca="1">IF(RESET,0,IF(LOAD_ROM,ROM!BO470,IF(AND(MMU_CLK,MMU_MEMW,CELL("address",BO609)=CELL("address",OFFSET(RAM0,MMU_RAM_X,MMU_RAM_Y))),MMU_VAL,BO609)))</f>
        <v>0</v>
      </c>
      <c r="BP609" s="50">
        <f t="array" aca="1" ref="BP609" ca="1">IF(RESET,0,IF(LOAD_ROM,ROM!BP470,IF(AND(MMU_CLK,MMU_MEMW,CELL("address",BP609)=CELL("address",OFFSET(RAM0,MMU_RAM_X,MMU_RAM_Y))),MMU_VAL,BP609)))</f>
        <v>0</v>
      </c>
      <c r="BQ609" s="50">
        <f t="array" aca="1" ref="BQ609" ca="1">IF(RESET,0,IF(LOAD_ROM,ROM!BQ470,IF(AND(MMU_CLK,MMU_MEMW,CELL("address",BQ609)=CELL("address",OFFSET(RAM0,MMU_RAM_X,MMU_RAM_Y))),MMU_VAL,BQ609)))</f>
        <v>0</v>
      </c>
      <c r="BR609" s="50">
        <f t="array" aca="1" ref="BR609" ca="1">IF(RESET,0,IF(LOAD_ROM,ROM!BR470,IF(AND(MMU_CLK,MMU_MEMW,CELL("address",BR609)=CELL("address",OFFSET(RAM0,MMU_RAM_X,MMU_RAM_Y))),MMU_VAL,BR609)))</f>
        <v>0</v>
      </c>
      <c r="BS609" s="50">
        <f t="array" aca="1" ref="BS609" ca="1">IF(RESET,0,IF(LOAD_ROM,ROM!BS470,IF(AND(MMU_CLK,MMU_MEMW,CELL("address",BS609)=CELL("address",OFFSET(RAM0,MMU_RAM_X,MMU_RAM_Y))),MMU_VAL,BS609)))</f>
        <v>0</v>
      </c>
      <c r="BT609" s="50">
        <f t="array" aca="1" ref="BT609" ca="1">IF(RESET,0,IF(LOAD_ROM,ROM!BT470,IF(AND(MMU_CLK,MMU_MEMW,CELL("address",BT609)=CELL("address",OFFSET(RAM0,MMU_RAM_X,MMU_RAM_Y))),MMU_VAL,BT609)))</f>
        <v>0</v>
      </c>
      <c r="BU609" s="50">
        <f t="array" aca="1" ref="BU609" ca="1">IF(RESET,0,IF(LOAD_ROM,ROM!BU470,IF(AND(MMU_CLK,MMU_MEMW,CELL("address",BU609)=CELL("address",OFFSET(RAM0,MMU_RAM_X,MMU_RAM_Y))),MMU_VAL,BU609)))</f>
        <v>0</v>
      </c>
      <c r="BV609" s="50">
        <f t="array" aca="1" ref="BV609" ca="1">IF(RESET,0,IF(LOAD_ROM,ROM!BV470,IF(AND(MMU_CLK,MMU_MEMW,CELL("address",BV609)=CELL("address",OFFSET(RAM0,MMU_RAM_X,MMU_RAM_Y))),MMU_VAL,BV609)))</f>
        <v>0</v>
      </c>
      <c r="BW609" s="50">
        <f t="array" aca="1" ref="BW609" ca="1">IF(RESET,0,IF(LOAD_ROM,ROM!BW470,IF(AND(MMU_CLK,MMU_MEMW,CELL("address",BW609)=CELL("address",OFFSET(RAM0,MMU_RAM_X,MMU_RAM_Y))),MMU_VAL,BW609)))</f>
        <v>0</v>
      </c>
      <c r="BX609" s="50">
        <f t="array" aca="1" ref="BX609" ca="1">IF(RESET,0,IF(LOAD_ROM,ROM!BX470,IF(AND(MMU_CLK,MMU_MEMW,CELL("address",BX609)=CELL("address",OFFSET(RAM0,MMU_RAM_X,MMU_RAM_Y))),MMU_VAL,BX609)))</f>
        <v>0</v>
      </c>
      <c r="BY609" s="50">
        <f t="array" aca="1" ref="BY609" ca="1">IF(RESET,0,IF(LOAD_ROM,ROM!BY470,IF(AND(MMU_CLK,MMU_MEMW,CELL("address",BY609)=CELL("address",OFFSET(RAM0,MMU_RAM_X,MMU_RAM_Y))),MMU_VAL,BY609)))</f>
        <v>0</v>
      </c>
      <c r="BZ609" s="50">
        <f t="array" aca="1" ref="BZ609" ca="1">IF(RESET,0,IF(LOAD_ROM,ROM!BZ470,IF(AND(MMU_CLK,MMU_MEMW,CELL("address",BZ609)=CELL("address",OFFSET(RAM0,MMU_RAM_X,MMU_RAM_Y))),MMU_VAL,BZ609)))</f>
        <v>0</v>
      </c>
      <c r="CA609" s="50">
        <f t="array" aca="1" ref="CA609" ca="1">IF(RESET,0,IF(LOAD_ROM,ROM!CA470,IF(AND(MMU_CLK,MMU_MEMW,CELL("address",CA609)=CELL("address",OFFSET(RAM0,MMU_RAM_X,MMU_RAM_Y))),MMU_VAL,CA609)))</f>
        <v>0</v>
      </c>
      <c r="CB609" s="50">
        <f t="array" aca="1" ref="CB609" ca="1">IF(RESET,0,IF(LOAD_ROM,ROM!CB470,IF(AND(MMU_CLK,MMU_MEMW,CELL("address",CB609)=CELL("address",OFFSET(RAM0,MMU_RAM_X,MMU_RAM_Y))),MMU_VAL,CB609)))</f>
        <v>0</v>
      </c>
      <c r="CC609" s="50">
        <f t="array" aca="1" ref="CC609" ca="1">IF(RESET,0,IF(LOAD_ROM,ROM!CC470,IF(AND(MMU_CLK,MMU_MEMW,CELL("address",CC609)=CELL("address",OFFSET(RAM0,MMU_RAM_X,MMU_RAM_Y))),MMU_VAL,CC609)))</f>
        <v>0</v>
      </c>
      <c r="CD609" s="50">
        <f t="array" aca="1" ref="CD609" ca="1">IF(RESET,0,IF(LOAD_ROM,ROM!CD470,IF(AND(MMU_CLK,MMU_MEMW,CELL("address",CD609)=CELL("address",OFFSET(RAM0,MMU_RAM_X,MMU_RAM_Y))),MMU_VAL,CD609)))</f>
        <v>0</v>
      </c>
      <c r="CE609" s="50">
        <f t="array" aca="1" ref="CE609" ca="1">IF(RESET,0,IF(LOAD_ROM,ROM!CE470,IF(AND(MMU_CLK,MMU_MEMW,CELL("address",CE609)=CELL("address",OFFSET(RAM0,MMU_RAM_X,MMU_RAM_Y))),MMU_VAL,CE609)))</f>
        <v>0</v>
      </c>
      <c r="CF609" s="50">
        <f t="array" aca="1" ref="CF609" ca="1">IF(RESET,0,IF(LOAD_ROM,ROM!CF470,IF(AND(MMU_CLK,MMU_MEMW,CELL("address",CF609)=CELL("address",OFFSET(RAM0,MMU_RAM_X,MMU_RAM_Y))),MMU_VAL,CF609)))</f>
        <v>0</v>
      </c>
      <c r="CG609" s="50">
        <f t="array" aca="1" ref="CG609" ca="1">IF(RESET,0,IF(LOAD_ROM,ROM!CG470,IF(AND(MMU_CLK,MMU_MEMW,CELL("address",CG609)=CELL("address",OFFSET(RAM0,MMU_RAM_X,MMU_RAM_Y))),MMU_VAL,CG609)))</f>
        <v>0</v>
      </c>
      <c r="CH609" s="50">
        <f t="array" aca="1" ref="CH609" ca="1">IF(RESET,0,IF(LOAD_ROM,ROM!CH470,IF(AND(MMU_CLK,MMU_MEMW,CELL("address",CH609)=CELL("address",OFFSET(RAM0,MMU_RAM_X,MMU_RAM_Y))),MMU_VAL,CH609)))</f>
        <v>0</v>
      </c>
      <c r="CI609" s="50">
        <f t="array" aca="1" ref="CI609" ca="1">IF(RESET,0,IF(LOAD_ROM,ROM!CI470,IF(AND(MMU_CLK,MMU_MEMW,CELL("address",CI609)=CELL("address",OFFSET(RAM0,MMU_RAM_X,MMU_RAM_Y))),MMU_VAL,CI609)))</f>
        <v>0</v>
      </c>
      <c r="CJ609" s="50">
        <f t="array" aca="1" ref="CJ609" ca="1">IF(RESET,0,IF(LOAD_ROM,ROM!CJ470,IF(AND(MMU_CLK,MMU_MEMW,CELL("address",CJ609)=CELL("address",OFFSET(RAM0,MMU_RAM_X,MMU_RAM_Y))),MMU_VAL,CJ609)))</f>
        <v>0</v>
      </c>
      <c r="CK609" s="50">
        <f t="array" aca="1" ref="CK609" ca="1">IF(RESET,0,IF(LOAD_ROM,ROM!CK470,IF(AND(MMU_CLK,MMU_MEMW,CELL("address",CK609)=CELL("address",OFFSET(RAM0,MMU_RAM_X,MMU_RAM_Y))),MMU_VAL,CK609)))</f>
        <v>0</v>
      </c>
      <c r="CL609" s="50">
        <f t="array" aca="1" ref="CL609" ca="1">IF(RESET,0,IF(LOAD_ROM,ROM!CL470,IF(AND(MMU_CLK,MMU_MEMW,CELL("address",CL609)=CELL("address",OFFSET(RAM0,MMU_RAM_X,MMU_RAM_Y))),MMU_VAL,CL609)))</f>
        <v>0</v>
      </c>
      <c r="CM609" s="50">
        <f t="array" aca="1" ref="CM609" ca="1">IF(RESET,0,IF(LOAD_ROM,ROM!CM470,IF(AND(MMU_CLK,MMU_MEMW,CELL("address",CM609)=CELL("address",OFFSET(RAM0,MMU_RAM_X,MMU_RAM_Y))),MMU_VAL,CM609)))</f>
        <v>0</v>
      </c>
      <c r="CN609" s="50">
        <f t="array" aca="1" ref="CN609" ca="1">IF(RESET,0,IF(LOAD_ROM,ROM!CN470,IF(AND(MMU_CLK,MMU_MEMW,CELL("address",CN609)=CELL("address",OFFSET(RAM0,MMU_RAM_X,MMU_RAM_Y))),MMU_VAL,CN609)))</f>
        <v>0</v>
      </c>
      <c r="CO609" s="50">
        <f t="array" aca="1" ref="CO609" ca="1">IF(RESET,0,IF(LOAD_ROM,ROM!CO470,IF(AND(MMU_CLK,MMU_MEMW,CELL("address",CO609)=CELL("address",OFFSET(RAM0,MMU_RAM_X,MMU_RAM_Y))),MMU_VAL,CO609)))</f>
        <v>0</v>
      </c>
      <c r="CP609" s="50">
        <f t="array" aca="1" ref="CP609" ca="1">IF(RESET,0,IF(LOAD_ROM,ROM!CP470,IF(AND(MMU_CLK,MMU_MEMW,CELL("address",CP609)=CELL("address",OFFSET(RAM0,MMU_RAM_X,MMU_RAM_Y))),MMU_VAL,CP609)))</f>
        <v>0</v>
      </c>
      <c r="CQ609" s="50">
        <f t="array" aca="1" ref="CQ609" ca="1">IF(RESET,0,IF(LOAD_ROM,ROM!CQ470,IF(AND(MMU_CLK,MMU_MEMW,CELL("address",CQ609)=CELL("address",OFFSET(RAM0,MMU_RAM_X,MMU_RAM_Y))),MMU_VAL,CQ609)))</f>
        <v>0</v>
      </c>
      <c r="CR609" s="50">
        <f t="array" aca="1" ref="CR609" ca="1">IF(RESET,0,IF(LOAD_ROM,ROM!CR470,IF(AND(MMU_CLK,MMU_MEMW,CELL("address",CR609)=CELL("address",OFFSET(RAM0,MMU_RAM_X,MMU_RAM_Y))),MMU_VAL,CR609)))</f>
        <v>0</v>
      </c>
      <c r="CS609" s="50">
        <f t="array" aca="1" ref="CS609" ca="1">IF(RESET,0,IF(LOAD_ROM,ROM!CS470,IF(AND(MMU_CLK,MMU_MEMW,CELL("address",CS609)=CELL("address",OFFSET(RAM0,MMU_RAM_X,MMU_RAM_Y))),MMU_VAL,CS609)))</f>
        <v>0</v>
      </c>
      <c r="CT609" s="50">
        <f t="array" aca="1" ref="CT609" ca="1">IF(RESET,0,IF(LOAD_ROM,ROM!CT470,IF(AND(MMU_CLK,MMU_MEMW,CELL("address",CT609)=CELL("address",OFFSET(RAM0,MMU_RAM_X,MMU_RAM_Y))),MMU_VAL,CT609)))</f>
        <v>0</v>
      </c>
      <c r="CU609" s="50">
        <f t="array" aca="1" ref="CU609" ca="1">IF(RESET,0,IF(LOAD_ROM,ROM!CU470,IF(AND(MMU_CLK,MMU_MEMW,CELL("address",CU609)=CELL("address",OFFSET(RAM0,MMU_RAM_X,MMU_RAM_Y))),MMU_VAL,CU609)))</f>
        <v>0</v>
      </c>
      <c r="CV609" s="50">
        <f t="array" aca="1" ref="CV609" ca="1">IF(RESET,0,IF(LOAD_ROM,ROM!CV470,IF(AND(MMU_CLK,MMU_MEMW,CELL("address",CV609)=CELL("address",OFFSET(RAM0,MMU_RAM_X,MMU_RAM_Y))),MMU_VAL,CV609)))</f>
        <v>0</v>
      </c>
      <c r="CW609" s="50">
        <f t="array" aca="1" ref="CW609" ca="1">IF(RESET,0,IF(LOAD_ROM,ROM!CW470,IF(AND(MMU_CLK,MMU_MEMW,CELL("address",CW609)=CELL("address",OFFSET(RAM0,MMU_RAM_X,MMU_RAM_Y))),MMU_VAL,CW609)))</f>
        <v>0</v>
      </c>
      <c r="CX609" s="50">
        <f t="array" aca="1" ref="CX609" ca="1">IF(RESET,0,IF(LOAD_ROM,ROM!CX470,IF(AND(MMU_CLK,MMU_MEMW,CELL("address",CX609)=CELL("address",OFFSET(RAM0,MMU_RAM_X,MMU_RAM_Y))),MMU_VAL,CX609)))</f>
        <v>0</v>
      </c>
      <c r="CY609" s="50">
        <f t="array" aca="1" ref="CY609" ca="1">IF(RESET,0,IF(LOAD_ROM,ROM!CY470,IF(AND(MMU_CLK,MMU_MEMW,CELL("address",CY609)=CELL("address",OFFSET(RAM0,MMU_RAM_X,MMU_RAM_Y))),MMU_VAL,CY609)))</f>
        <v>0</v>
      </c>
      <c r="CZ609" s="50">
        <f t="array" aca="1" ref="CZ609" ca="1">IF(RESET,0,IF(LOAD_ROM,ROM!CZ470,IF(AND(MMU_CLK,MMU_MEMW,CELL("address",CZ609)=CELL("address",OFFSET(RAM0,MMU_RAM_X,MMU_RAM_Y))),MMU_VAL,CZ609)))</f>
        <v>0</v>
      </c>
      <c r="DA609" s="50">
        <f t="array" aca="1" ref="DA609" ca="1">IF(RESET,0,IF(LOAD_ROM,ROM!DA470,IF(AND(MMU_CLK,MMU_MEMW,CELL("address",DA609)=CELL("address",OFFSET(RAM0,MMU_RAM_X,MMU_RAM_Y))),MMU_VAL,DA609)))</f>
        <v>0</v>
      </c>
      <c r="DB609" s="50">
        <f t="array" aca="1" ref="DB609" ca="1">IF(RESET,0,IF(LOAD_ROM,ROM!DB470,IF(AND(MMU_CLK,MMU_MEMW,CELL("address",DB609)=CELL("address",OFFSET(RAM0,MMU_RAM_X,MMU_RAM_Y))),MMU_VAL,DB609)))</f>
        <v>0</v>
      </c>
      <c r="DC609" s="50">
        <f t="array" aca="1" ref="DC609" ca="1">IF(RESET,0,IF(LOAD_ROM,ROM!DC470,IF(AND(MMU_CLK,MMU_MEMW,CELL("address",DC609)=CELL("address",OFFSET(RAM0,MMU_RAM_X,MMU_RAM_Y))),MMU_VAL,DC609)))</f>
        <v>0</v>
      </c>
      <c r="DD609" s="50">
        <f t="array" aca="1" ref="DD609" ca="1">IF(RESET,0,IF(LOAD_ROM,ROM!DD470,IF(AND(MMU_CLK,MMU_MEMW,CELL("address",DD609)=CELL("address",OFFSET(RAM0,MMU_RAM_X,MMU_RAM_Y))),MMU_VAL,DD609)))</f>
        <v>0</v>
      </c>
      <c r="DE609" s="50">
        <f t="array" aca="1" ref="DE609" ca="1">IF(RESET,0,IF(LOAD_ROM,ROM!DE470,IF(AND(MMU_CLK,MMU_MEMW,CELL("address",DE609)=CELL("address",OFFSET(RAM0,MMU_RAM_X,MMU_RAM_Y))),MMU_VAL,DE609)))</f>
        <v>0</v>
      </c>
      <c r="DF609" s="50">
        <f t="array" aca="1" ref="DF609" ca="1">IF(RESET,0,IF(LOAD_ROM,ROM!DF470,IF(AND(MMU_CLK,MMU_MEMW,CELL("address",DF609)=CELL("address",OFFSET(RAM0,MMU_RAM_X,MMU_RAM_Y))),MMU_VAL,DF609)))</f>
        <v>0</v>
      </c>
      <c r="DG609" s="50">
        <f t="array" aca="1" ref="DG609" ca="1">IF(RESET,0,IF(LOAD_ROM,ROM!DG470,IF(AND(MMU_CLK,MMU_MEMW,CELL("address",DG609)=CELL("address",OFFSET(RAM0,MMU_RAM_X,MMU_RAM_Y))),MMU_VAL,DG609)))</f>
        <v>0</v>
      </c>
      <c r="DH609" s="50">
        <f t="array" aca="1" ref="DH609" ca="1">IF(RESET,0,IF(LOAD_ROM,ROM!DH470,IF(AND(MMU_CLK,MMU_MEMW,CELL("address",DH609)=CELL("address",OFFSET(RAM0,MMU_RAM_X,MMU_RAM_Y))),MMU_VAL,DH609)))</f>
        <v>0</v>
      </c>
      <c r="DI609" s="50">
        <f t="array" aca="1" ref="DI609" ca="1">IF(RESET,0,IF(LOAD_ROM,ROM!DI470,IF(AND(MMU_CLK,MMU_MEMW,CELL("address",DI609)=CELL("address",OFFSET(RAM0,MMU_RAM_X,MMU_RAM_Y))),MMU_VAL,DI609)))</f>
        <v>0</v>
      </c>
      <c r="DJ609" s="50">
        <f t="array" aca="1" ref="DJ609" ca="1">IF(RESET,0,IF(LOAD_ROM,ROM!DJ470,IF(AND(MMU_CLK,MMU_MEMW,CELL("address",DJ609)=CELL("address",OFFSET(RAM0,MMU_RAM_X,MMU_RAM_Y))),MMU_VAL,DJ609)))</f>
        <v>0</v>
      </c>
      <c r="DK609" s="50">
        <f t="array" aca="1" ref="DK609" ca="1">IF(RESET,0,IF(LOAD_ROM,ROM!DK470,IF(AND(MMU_CLK,MMU_MEMW,CELL("address",DK609)=CELL("address",OFFSET(RAM0,MMU_RAM_X,MMU_RAM_Y))),MMU_VAL,DK609)))</f>
        <v>0</v>
      </c>
      <c r="DL609" s="50">
        <f t="array" aca="1" ref="DL609" ca="1">IF(RESET,0,IF(LOAD_ROM,ROM!DL470,IF(AND(MMU_CLK,MMU_MEMW,CELL("address",DL609)=CELL("address",OFFSET(RAM0,MMU_RAM_X,MMU_RAM_Y))),MMU_VAL,DL609)))</f>
        <v>0</v>
      </c>
      <c r="DM609" s="50">
        <f t="array" aca="1" ref="DM609" ca="1">IF(RESET,0,IF(LOAD_ROM,ROM!DM470,IF(AND(MMU_CLK,MMU_MEMW,CELL("address",DM609)=CELL("address",OFFSET(RAM0,MMU_RAM_X,MMU_RAM_Y))),MMU_VAL,DM609)))</f>
        <v>0</v>
      </c>
      <c r="DN609" s="50">
        <f t="array" aca="1" ref="DN609" ca="1">IF(RESET,0,IF(LOAD_ROM,ROM!DN470,IF(AND(MMU_CLK,MMU_MEMW,CELL("address",DN609)=CELL("address",OFFSET(RAM0,MMU_RAM_X,MMU_RAM_Y))),MMU_VAL,DN609)))</f>
        <v>0</v>
      </c>
      <c r="DO609" s="50">
        <f t="array" aca="1" ref="DO609" ca="1">IF(RESET,0,IF(LOAD_ROM,ROM!DO470,IF(AND(MMU_CLK,MMU_MEMW,CELL("address",DO609)=CELL("address",OFFSET(RAM0,MMU_RAM_X,MMU_RAM_Y))),MMU_VAL,DO609)))</f>
        <v>0</v>
      </c>
      <c r="DP609" s="50">
        <f t="array" aca="1" ref="DP609" ca="1">IF(RESET,0,IF(LOAD_ROM,ROM!DP470,IF(AND(MMU_CLK,MMU_MEMW,CELL("address",DP609)=CELL("address",OFFSET(RAM0,MMU_RAM_X,MMU_RAM_Y))),MMU_VAL,DP609)))</f>
        <v>0</v>
      </c>
      <c r="DQ609" s="50">
        <f t="array" aca="1" ref="DQ609" ca="1">IF(RESET,0,IF(LOAD_ROM,ROM!DQ470,IF(AND(MMU_CLK,MMU_MEMW,CELL("address",DQ609)=CELL("address",OFFSET(RAM0,MMU_RAM_X,MMU_RAM_Y))),MMU_VAL,DQ609)))</f>
        <v>0</v>
      </c>
      <c r="DR609" s="50">
        <f t="array" aca="1" ref="DR609" ca="1">IF(RESET,0,IF(LOAD_ROM,ROM!DR470,IF(AND(MMU_CLK,MMU_MEMW,CELL("address",DR609)=CELL("address",OFFSET(RAM0,MMU_RAM_X,MMU_RAM_Y))),MMU_VAL,DR609)))</f>
        <v>0</v>
      </c>
      <c r="DS609" s="50">
        <f t="array" aca="1" ref="DS609" ca="1">IF(RESET,0,IF(LOAD_ROM,ROM!DS470,IF(AND(MMU_CLK,MMU_MEMW,CELL("address",DS609)=CELL("address",OFFSET(RAM0,MMU_RAM_X,MMU_RAM_Y))),MMU_VAL,DS609)))</f>
        <v>0</v>
      </c>
      <c r="DT609" s="50">
        <f t="array" aca="1" ref="DT609" ca="1">IF(RESET,0,IF(LOAD_ROM,ROM!DT470,IF(AND(MMU_CLK,MMU_MEMW,CELL("address",DT609)=CELL("address",OFFSET(RAM0,MMU_RAM_X,MMU_RAM_Y))),MMU_VAL,DT609)))</f>
        <v>0</v>
      </c>
      <c r="DU609" s="50">
        <f t="array" aca="1" ref="DU609" ca="1">IF(RESET,0,IF(LOAD_ROM,ROM!DU470,IF(AND(MMU_CLK,MMU_MEMW,CELL("address",DU609)=CELL("address",OFFSET(RAM0,MMU_RAM_X,MMU_RAM_Y))),MMU_VAL,DU609)))</f>
        <v>0</v>
      </c>
      <c r="DV609" s="50">
        <f t="array" aca="1" ref="DV609" ca="1">IF(RESET,0,IF(LOAD_ROM,ROM!DV470,IF(AND(MMU_CLK,MMU_MEMW,CELL("address",DV609)=CELL("address",OFFSET(RAM0,MMU_RAM_X,MMU_RAM_Y))),MMU_VAL,DV609)))</f>
        <v>0</v>
      </c>
      <c r="DW609" s="50">
        <f t="array" aca="1" ref="DW609" ca="1">IF(RESET,0,IF(LOAD_ROM,ROM!DW470,IF(AND(MMU_CLK,MMU_MEMW,CELL("address",DW609)=CELL("address",OFFSET(RAM0,MMU_RAM_X,MMU_RAM_Y))),MMU_VAL,DW609)))</f>
        <v>0</v>
      </c>
      <c r="DX609" s="50">
        <f t="array" aca="1" ref="DX609" ca="1">IF(RESET,0,IF(LOAD_ROM,ROM!DX470,IF(AND(MMU_CLK,MMU_MEMW,CELL("address",DX609)=CELL("address",OFFSET(RAM0,MMU_RAM_X,MMU_RAM_Y))),MMU_VAL,DX609)))</f>
        <v>0</v>
      </c>
    </row>
    <row r="610" spans="1:128" x14ac:dyDescent="0.35">
      <c r="A610" s="50">
        <f t="array" aca="1" ref="A610" ca="1">IF(RESET,0,IF(LOAD_ROM,ROM!A471,IF(AND(MMU_CLK,MMU_MEMW,CELL("address",A610)=CELL("address",OFFSET(RAM0,MMU_RAM_X,MMU_RAM_Y))),MMU_VAL,A610)))</f>
        <v>0</v>
      </c>
      <c r="B610" s="50">
        <f t="array" aca="1" ref="B610" ca="1">IF(RESET,0,IF(LOAD_ROM,ROM!B471,IF(AND(MMU_CLK,MMU_MEMW,CELL("address",B610)=CELL("address",OFFSET(RAM0,MMU_RAM_X,MMU_RAM_Y))),MMU_VAL,B610)))</f>
        <v>0</v>
      </c>
      <c r="C610" s="50">
        <f t="array" aca="1" ref="C610" ca="1">IF(RESET,0,IF(LOAD_ROM,ROM!C471,IF(AND(MMU_CLK,MMU_MEMW,CELL("address",C610)=CELL("address",OFFSET(RAM0,MMU_RAM_X,MMU_RAM_Y))),MMU_VAL,C610)))</f>
        <v>0</v>
      </c>
      <c r="D610" s="50">
        <f t="array" aca="1" ref="D610" ca="1">IF(RESET,0,IF(LOAD_ROM,ROM!D471,IF(AND(MMU_CLK,MMU_MEMW,CELL("address",D610)=CELL("address",OFFSET(RAM0,MMU_RAM_X,MMU_RAM_Y))),MMU_VAL,D610)))</f>
        <v>0</v>
      </c>
      <c r="E610" s="50">
        <f t="array" aca="1" ref="E610" ca="1">IF(RESET,0,IF(LOAD_ROM,ROM!E471,IF(AND(MMU_CLK,MMU_MEMW,CELL("address",E610)=CELL("address",OFFSET(RAM0,MMU_RAM_X,MMU_RAM_Y))),MMU_VAL,E610)))</f>
        <v>0</v>
      </c>
      <c r="F610" s="50">
        <f t="array" aca="1" ref="F610" ca="1">IF(RESET,0,IF(LOAD_ROM,ROM!F471,IF(AND(MMU_CLK,MMU_MEMW,CELL("address",F610)=CELL("address",OFFSET(RAM0,MMU_RAM_X,MMU_RAM_Y))),MMU_VAL,F610)))</f>
        <v>0</v>
      </c>
      <c r="G610" s="50">
        <f t="array" aca="1" ref="G610" ca="1">IF(RESET,0,IF(LOAD_ROM,ROM!G471,IF(AND(MMU_CLK,MMU_MEMW,CELL("address",G610)=CELL("address",OFFSET(RAM0,MMU_RAM_X,MMU_RAM_Y))),MMU_VAL,G610)))</f>
        <v>0</v>
      </c>
      <c r="H610" s="50">
        <f t="array" aca="1" ref="H610" ca="1">IF(RESET,0,IF(LOAD_ROM,ROM!H471,IF(AND(MMU_CLK,MMU_MEMW,CELL("address",H610)=CELL("address",OFFSET(RAM0,MMU_RAM_X,MMU_RAM_Y))),MMU_VAL,H610)))</f>
        <v>0</v>
      </c>
      <c r="I610" s="50">
        <f t="array" aca="1" ref="I610" ca="1">IF(RESET,0,IF(LOAD_ROM,ROM!I471,IF(AND(MMU_CLK,MMU_MEMW,CELL("address",I610)=CELL("address",OFFSET(RAM0,MMU_RAM_X,MMU_RAM_Y))),MMU_VAL,I610)))</f>
        <v>0</v>
      </c>
      <c r="J610" s="50">
        <f t="array" aca="1" ref="J610" ca="1">IF(RESET,0,IF(LOAD_ROM,ROM!J471,IF(AND(MMU_CLK,MMU_MEMW,CELL("address",J610)=CELL("address",OFFSET(RAM0,MMU_RAM_X,MMU_RAM_Y))),MMU_VAL,J610)))</f>
        <v>0</v>
      </c>
      <c r="K610" s="50">
        <f t="array" aca="1" ref="K610" ca="1">IF(RESET,0,IF(LOAD_ROM,ROM!K471,IF(AND(MMU_CLK,MMU_MEMW,CELL("address",K610)=CELL("address",OFFSET(RAM0,MMU_RAM_X,MMU_RAM_Y))),MMU_VAL,K610)))</f>
        <v>0</v>
      </c>
      <c r="L610" s="50">
        <f t="array" aca="1" ref="L610" ca="1">IF(RESET,0,IF(LOAD_ROM,ROM!L471,IF(AND(MMU_CLK,MMU_MEMW,CELL("address",L610)=CELL("address",OFFSET(RAM0,MMU_RAM_X,MMU_RAM_Y))),MMU_VAL,L610)))</f>
        <v>0</v>
      </c>
      <c r="M610" s="50">
        <f t="array" aca="1" ref="M610" ca="1">IF(RESET,0,IF(LOAD_ROM,ROM!M471,IF(AND(MMU_CLK,MMU_MEMW,CELL("address",M610)=CELL("address",OFFSET(RAM0,MMU_RAM_X,MMU_RAM_Y))),MMU_VAL,M610)))</f>
        <v>0</v>
      </c>
      <c r="N610" s="50">
        <f t="array" aca="1" ref="N610" ca="1">IF(RESET,0,IF(LOAD_ROM,ROM!N471,IF(AND(MMU_CLK,MMU_MEMW,CELL("address",N610)=CELL("address",OFFSET(RAM0,MMU_RAM_X,MMU_RAM_Y))),MMU_VAL,N610)))</f>
        <v>0</v>
      </c>
      <c r="O610" s="50">
        <f t="array" aca="1" ref="O610" ca="1">IF(RESET,0,IF(LOAD_ROM,ROM!O471,IF(AND(MMU_CLK,MMU_MEMW,CELL("address",O610)=CELL("address",OFFSET(RAM0,MMU_RAM_X,MMU_RAM_Y))),MMU_VAL,O610)))</f>
        <v>0</v>
      </c>
      <c r="P610" s="50">
        <f t="array" aca="1" ref="P610" ca="1">IF(RESET,0,IF(LOAD_ROM,ROM!P471,IF(AND(MMU_CLK,MMU_MEMW,CELL("address",P610)=CELL("address",OFFSET(RAM0,MMU_RAM_X,MMU_RAM_Y))),MMU_VAL,P610)))</f>
        <v>0</v>
      </c>
      <c r="Q610" s="50">
        <f t="array" aca="1" ref="Q610" ca="1">IF(RESET,0,IF(LOAD_ROM,ROM!Q471,IF(AND(MMU_CLK,MMU_MEMW,CELL("address",Q610)=CELL("address",OFFSET(RAM0,MMU_RAM_X,MMU_RAM_Y))),MMU_VAL,Q610)))</f>
        <v>0</v>
      </c>
      <c r="R610" s="50">
        <f t="array" aca="1" ref="R610" ca="1">IF(RESET,0,IF(LOAD_ROM,ROM!R471,IF(AND(MMU_CLK,MMU_MEMW,CELL("address",R610)=CELL("address",OFFSET(RAM0,MMU_RAM_X,MMU_RAM_Y))),MMU_VAL,R610)))</f>
        <v>0</v>
      </c>
      <c r="S610" s="50">
        <f t="array" aca="1" ref="S610" ca="1">IF(RESET,0,IF(LOAD_ROM,ROM!S471,IF(AND(MMU_CLK,MMU_MEMW,CELL("address",S610)=CELL("address",OFFSET(RAM0,MMU_RAM_X,MMU_RAM_Y))),MMU_VAL,S610)))</f>
        <v>0</v>
      </c>
      <c r="T610" s="50">
        <f t="array" aca="1" ref="T610" ca="1">IF(RESET,0,IF(LOAD_ROM,ROM!T471,IF(AND(MMU_CLK,MMU_MEMW,CELL("address",T610)=CELL("address",OFFSET(RAM0,MMU_RAM_X,MMU_RAM_Y))),MMU_VAL,T610)))</f>
        <v>0</v>
      </c>
      <c r="U610" s="50">
        <f t="array" aca="1" ref="U610" ca="1">IF(RESET,0,IF(LOAD_ROM,ROM!U471,IF(AND(MMU_CLK,MMU_MEMW,CELL("address",U610)=CELL("address",OFFSET(RAM0,MMU_RAM_X,MMU_RAM_Y))),MMU_VAL,U610)))</f>
        <v>0</v>
      </c>
      <c r="V610" s="50">
        <f t="array" aca="1" ref="V610" ca="1">IF(RESET,0,IF(LOAD_ROM,ROM!V471,IF(AND(MMU_CLK,MMU_MEMW,CELL("address",V610)=CELL("address",OFFSET(RAM0,MMU_RAM_X,MMU_RAM_Y))),MMU_VAL,V610)))</f>
        <v>0</v>
      </c>
      <c r="W610" s="50">
        <f t="array" aca="1" ref="W610" ca="1">IF(RESET,0,IF(LOAD_ROM,ROM!W471,IF(AND(MMU_CLK,MMU_MEMW,CELL("address",W610)=CELL("address",OFFSET(RAM0,MMU_RAM_X,MMU_RAM_Y))),MMU_VAL,W610)))</f>
        <v>0</v>
      </c>
      <c r="X610" s="50">
        <f t="array" aca="1" ref="X610" ca="1">IF(RESET,0,IF(LOAD_ROM,ROM!X471,IF(AND(MMU_CLK,MMU_MEMW,CELL("address",X610)=CELL("address",OFFSET(RAM0,MMU_RAM_X,MMU_RAM_Y))),MMU_VAL,X610)))</f>
        <v>0</v>
      </c>
      <c r="Y610" s="50">
        <f t="array" aca="1" ref="Y610" ca="1">IF(RESET,0,IF(LOAD_ROM,ROM!Y471,IF(AND(MMU_CLK,MMU_MEMW,CELL("address",Y610)=CELL("address",OFFSET(RAM0,MMU_RAM_X,MMU_RAM_Y))),MMU_VAL,Y610)))</f>
        <v>0</v>
      </c>
      <c r="Z610" s="50">
        <f t="array" aca="1" ref="Z610" ca="1">IF(RESET,0,IF(LOAD_ROM,ROM!Z471,IF(AND(MMU_CLK,MMU_MEMW,CELL("address",Z610)=CELL("address",OFFSET(RAM0,MMU_RAM_X,MMU_RAM_Y))),MMU_VAL,Z610)))</f>
        <v>0</v>
      </c>
      <c r="AA610" s="50">
        <f t="array" aca="1" ref="AA610" ca="1">IF(RESET,0,IF(LOAD_ROM,ROM!AA471,IF(AND(MMU_CLK,MMU_MEMW,CELL("address",AA610)=CELL("address",OFFSET(RAM0,MMU_RAM_X,MMU_RAM_Y))),MMU_VAL,AA610)))</f>
        <v>0</v>
      </c>
      <c r="AB610" s="50">
        <f t="array" aca="1" ref="AB610" ca="1">IF(RESET,0,IF(LOAD_ROM,ROM!AB471,IF(AND(MMU_CLK,MMU_MEMW,CELL("address",AB610)=CELL("address",OFFSET(RAM0,MMU_RAM_X,MMU_RAM_Y))),MMU_VAL,AB610)))</f>
        <v>0</v>
      </c>
      <c r="AC610" s="50">
        <f t="array" aca="1" ref="AC610" ca="1">IF(RESET,0,IF(LOAD_ROM,ROM!AC471,IF(AND(MMU_CLK,MMU_MEMW,CELL("address",AC610)=CELL("address",OFFSET(RAM0,MMU_RAM_X,MMU_RAM_Y))),MMU_VAL,AC610)))</f>
        <v>0</v>
      </c>
      <c r="AD610" s="50">
        <f t="array" aca="1" ref="AD610" ca="1">IF(RESET,0,IF(LOAD_ROM,ROM!AD471,IF(AND(MMU_CLK,MMU_MEMW,CELL("address",AD610)=CELL("address",OFFSET(RAM0,MMU_RAM_X,MMU_RAM_Y))),MMU_VAL,AD610)))</f>
        <v>0</v>
      </c>
      <c r="AE610" s="50">
        <f t="array" aca="1" ref="AE610" ca="1">IF(RESET,0,IF(LOAD_ROM,ROM!AE471,IF(AND(MMU_CLK,MMU_MEMW,CELL("address",AE610)=CELL("address",OFFSET(RAM0,MMU_RAM_X,MMU_RAM_Y))),MMU_VAL,AE610)))</f>
        <v>0</v>
      </c>
      <c r="AF610" s="50">
        <f t="array" aca="1" ref="AF610" ca="1">IF(RESET,0,IF(LOAD_ROM,ROM!AF471,IF(AND(MMU_CLK,MMU_MEMW,CELL("address",AF610)=CELL("address",OFFSET(RAM0,MMU_RAM_X,MMU_RAM_Y))),MMU_VAL,AF610)))</f>
        <v>0</v>
      </c>
      <c r="AG610" s="50">
        <f t="array" aca="1" ref="AG610" ca="1">IF(RESET,0,IF(LOAD_ROM,ROM!AG471,IF(AND(MMU_CLK,MMU_MEMW,CELL("address",AG610)=CELL("address",OFFSET(RAM0,MMU_RAM_X,MMU_RAM_Y))),MMU_VAL,AG610)))</f>
        <v>0</v>
      </c>
      <c r="AH610" s="50">
        <f t="array" aca="1" ref="AH610" ca="1">IF(RESET,0,IF(LOAD_ROM,ROM!AH471,IF(AND(MMU_CLK,MMU_MEMW,CELL("address",AH610)=CELL("address",OFFSET(RAM0,MMU_RAM_X,MMU_RAM_Y))),MMU_VAL,AH610)))</f>
        <v>0</v>
      </c>
      <c r="AI610" s="50">
        <f t="array" aca="1" ref="AI610" ca="1">IF(RESET,0,IF(LOAD_ROM,ROM!AI471,IF(AND(MMU_CLK,MMU_MEMW,CELL("address",AI610)=CELL("address",OFFSET(RAM0,MMU_RAM_X,MMU_RAM_Y))),MMU_VAL,AI610)))</f>
        <v>0</v>
      </c>
      <c r="AJ610" s="50">
        <f t="array" aca="1" ref="AJ610" ca="1">IF(RESET,0,IF(LOAD_ROM,ROM!AJ471,IF(AND(MMU_CLK,MMU_MEMW,CELL("address",AJ610)=CELL("address",OFFSET(RAM0,MMU_RAM_X,MMU_RAM_Y))),MMU_VAL,AJ610)))</f>
        <v>0</v>
      </c>
      <c r="AK610" s="50">
        <f t="array" aca="1" ref="AK610" ca="1">IF(RESET,0,IF(LOAD_ROM,ROM!AK471,IF(AND(MMU_CLK,MMU_MEMW,CELL("address",AK610)=CELL("address",OFFSET(RAM0,MMU_RAM_X,MMU_RAM_Y))),MMU_VAL,AK610)))</f>
        <v>0</v>
      </c>
      <c r="AL610" s="50">
        <f t="array" aca="1" ref="AL610" ca="1">IF(RESET,0,IF(LOAD_ROM,ROM!AL471,IF(AND(MMU_CLK,MMU_MEMW,CELL("address",AL610)=CELL("address",OFFSET(RAM0,MMU_RAM_X,MMU_RAM_Y))),MMU_VAL,AL610)))</f>
        <v>0</v>
      </c>
      <c r="AM610" s="50">
        <f t="array" aca="1" ref="AM610" ca="1">IF(RESET,0,IF(LOAD_ROM,ROM!AM471,IF(AND(MMU_CLK,MMU_MEMW,CELL("address",AM610)=CELL("address",OFFSET(RAM0,MMU_RAM_X,MMU_RAM_Y))),MMU_VAL,AM610)))</f>
        <v>0</v>
      </c>
      <c r="AN610" s="50">
        <f t="array" aca="1" ref="AN610" ca="1">IF(RESET,0,IF(LOAD_ROM,ROM!AN471,IF(AND(MMU_CLK,MMU_MEMW,CELL("address",AN610)=CELL("address",OFFSET(RAM0,MMU_RAM_X,MMU_RAM_Y))),MMU_VAL,AN610)))</f>
        <v>0</v>
      </c>
      <c r="AO610" s="50">
        <f t="array" aca="1" ref="AO610" ca="1">IF(RESET,0,IF(LOAD_ROM,ROM!AO471,IF(AND(MMU_CLK,MMU_MEMW,CELL("address",AO610)=CELL("address",OFFSET(RAM0,MMU_RAM_X,MMU_RAM_Y))),MMU_VAL,AO610)))</f>
        <v>0</v>
      </c>
      <c r="AP610" s="50">
        <f t="array" aca="1" ref="AP610" ca="1">IF(RESET,0,IF(LOAD_ROM,ROM!AP471,IF(AND(MMU_CLK,MMU_MEMW,CELL("address",AP610)=CELL("address",OFFSET(RAM0,MMU_RAM_X,MMU_RAM_Y))),MMU_VAL,AP610)))</f>
        <v>0</v>
      </c>
      <c r="AQ610" s="50">
        <f t="array" aca="1" ref="AQ610" ca="1">IF(RESET,0,IF(LOAD_ROM,ROM!AQ471,IF(AND(MMU_CLK,MMU_MEMW,CELL("address",AQ610)=CELL("address",OFFSET(RAM0,MMU_RAM_X,MMU_RAM_Y))),MMU_VAL,AQ610)))</f>
        <v>0</v>
      </c>
      <c r="AR610" s="50">
        <f t="array" aca="1" ref="AR610" ca="1">IF(RESET,0,IF(LOAD_ROM,ROM!AR471,IF(AND(MMU_CLK,MMU_MEMW,CELL("address",AR610)=CELL("address",OFFSET(RAM0,MMU_RAM_X,MMU_RAM_Y))),MMU_VAL,AR610)))</f>
        <v>0</v>
      </c>
      <c r="AS610" s="50">
        <f t="array" aca="1" ref="AS610" ca="1">IF(RESET,0,IF(LOAD_ROM,ROM!AS471,IF(AND(MMU_CLK,MMU_MEMW,CELL("address",AS610)=CELL("address",OFFSET(RAM0,MMU_RAM_X,MMU_RAM_Y))),MMU_VAL,AS610)))</f>
        <v>0</v>
      </c>
      <c r="AT610" s="50">
        <f t="array" aca="1" ref="AT610" ca="1">IF(RESET,0,IF(LOAD_ROM,ROM!AT471,IF(AND(MMU_CLK,MMU_MEMW,CELL("address",AT610)=CELL("address",OFFSET(RAM0,MMU_RAM_X,MMU_RAM_Y))),MMU_VAL,AT610)))</f>
        <v>0</v>
      </c>
      <c r="AU610" s="50">
        <f t="array" aca="1" ref="AU610" ca="1">IF(RESET,0,IF(LOAD_ROM,ROM!AU471,IF(AND(MMU_CLK,MMU_MEMW,CELL("address",AU610)=CELL("address",OFFSET(RAM0,MMU_RAM_X,MMU_RAM_Y))),MMU_VAL,AU610)))</f>
        <v>0</v>
      </c>
      <c r="AV610" s="50">
        <f t="array" aca="1" ref="AV610" ca="1">IF(RESET,0,IF(LOAD_ROM,ROM!AV471,IF(AND(MMU_CLK,MMU_MEMW,CELL("address",AV610)=CELL("address",OFFSET(RAM0,MMU_RAM_X,MMU_RAM_Y))),MMU_VAL,AV610)))</f>
        <v>0</v>
      </c>
      <c r="AW610" s="50">
        <f t="array" aca="1" ref="AW610" ca="1">IF(RESET,0,IF(LOAD_ROM,ROM!AW471,IF(AND(MMU_CLK,MMU_MEMW,CELL("address",AW610)=CELL("address",OFFSET(RAM0,MMU_RAM_X,MMU_RAM_Y))),MMU_VAL,AW610)))</f>
        <v>0</v>
      </c>
      <c r="AX610" s="50">
        <f t="array" aca="1" ref="AX610" ca="1">IF(RESET,0,IF(LOAD_ROM,ROM!AX471,IF(AND(MMU_CLK,MMU_MEMW,CELL("address",AX610)=CELL("address",OFFSET(RAM0,MMU_RAM_X,MMU_RAM_Y))),MMU_VAL,AX610)))</f>
        <v>0</v>
      </c>
      <c r="AY610" s="50">
        <f t="array" aca="1" ref="AY610" ca="1">IF(RESET,0,IF(LOAD_ROM,ROM!AY471,IF(AND(MMU_CLK,MMU_MEMW,CELL("address",AY610)=CELL("address",OFFSET(RAM0,MMU_RAM_X,MMU_RAM_Y))),MMU_VAL,AY610)))</f>
        <v>0</v>
      </c>
      <c r="AZ610" s="50">
        <f t="array" aca="1" ref="AZ610" ca="1">IF(RESET,0,IF(LOAD_ROM,ROM!AZ471,IF(AND(MMU_CLK,MMU_MEMW,CELL("address",AZ610)=CELL("address",OFFSET(RAM0,MMU_RAM_X,MMU_RAM_Y))),MMU_VAL,AZ610)))</f>
        <v>0</v>
      </c>
      <c r="BA610" s="50">
        <f t="array" aca="1" ref="BA610" ca="1">IF(RESET,0,IF(LOAD_ROM,ROM!BA471,IF(AND(MMU_CLK,MMU_MEMW,CELL("address",BA610)=CELL("address",OFFSET(RAM0,MMU_RAM_X,MMU_RAM_Y))),MMU_VAL,BA610)))</f>
        <v>0</v>
      </c>
      <c r="BB610" s="50">
        <f t="array" aca="1" ref="BB610" ca="1">IF(RESET,0,IF(LOAD_ROM,ROM!BB471,IF(AND(MMU_CLK,MMU_MEMW,CELL("address",BB610)=CELL("address",OFFSET(RAM0,MMU_RAM_X,MMU_RAM_Y))),MMU_VAL,BB610)))</f>
        <v>0</v>
      </c>
      <c r="BC610" s="50">
        <f t="array" aca="1" ref="BC610" ca="1">IF(RESET,0,IF(LOAD_ROM,ROM!BC471,IF(AND(MMU_CLK,MMU_MEMW,CELL("address",BC610)=CELL("address",OFFSET(RAM0,MMU_RAM_X,MMU_RAM_Y))),MMU_VAL,BC610)))</f>
        <v>0</v>
      </c>
      <c r="BD610" s="50">
        <f t="array" aca="1" ref="BD610" ca="1">IF(RESET,0,IF(LOAD_ROM,ROM!BD471,IF(AND(MMU_CLK,MMU_MEMW,CELL("address",BD610)=CELL("address",OFFSET(RAM0,MMU_RAM_X,MMU_RAM_Y))),MMU_VAL,BD610)))</f>
        <v>0</v>
      </c>
      <c r="BE610" s="50">
        <f t="array" aca="1" ref="BE610" ca="1">IF(RESET,0,IF(LOAD_ROM,ROM!BE471,IF(AND(MMU_CLK,MMU_MEMW,CELL("address",BE610)=CELL("address",OFFSET(RAM0,MMU_RAM_X,MMU_RAM_Y))),MMU_VAL,BE610)))</f>
        <v>0</v>
      </c>
      <c r="BF610" s="50">
        <f t="array" aca="1" ref="BF610" ca="1">IF(RESET,0,IF(LOAD_ROM,ROM!BF471,IF(AND(MMU_CLK,MMU_MEMW,CELL("address",BF610)=CELL("address",OFFSET(RAM0,MMU_RAM_X,MMU_RAM_Y))),MMU_VAL,BF610)))</f>
        <v>0</v>
      </c>
      <c r="BG610" s="50">
        <f t="array" aca="1" ref="BG610" ca="1">IF(RESET,0,IF(LOAD_ROM,ROM!BG471,IF(AND(MMU_CLK,MMU_MEMW,CELL("address",BG610)=CELL("address",OFFSET(RAM0,MMU_RAM_X,MMU_RAM_Y))),MMU_VAL,BG610)))</f>
        <v>0</v>
      </c>
      <c r="BH610" s="50">
        <f t="array" aca="1" ref="BH610" ca="1">IF(RESET,0,IF(LOAD_ROM,ROM!BH471,IF(AND(MMU_CLK,MMU_MEMW,CELL("address",BH610)=CELL("address",OFFSET(RAM0,MMU_RAM_X,MMU_RAM_Y))),MMU_VAL,BH610)))</f>
        <v>0</v>
      </c>
      <c r="BI610" s="50">
        <f t="array" aca="1" ref="BI610" ca="1">IF(RESET,0,IF(LOAD_ROM,ROM!BI471,IF(AND(MMU_CLK,MMU_MEMW,CELL("address",BI610)=CELL("address",OFFSET(RAM0,MMU_RAM_X,MMU_RAM_Y))),MMU_VAL,BI610)))</f>
        <v>0</v>
      </c>
      <c r="BJ610" s="50">
        <f t="array" aca="1" ref="BJ610" ca="1">IF(RESET,0,IF(LOAD_ROM,ROM!BJ471,IF(AND(MMU_CLK,MMU_MEMW,CELL("address",BJ610)=CELL("address",OFFSET(RAM0,MMU_RAM_X,MMU_RAM_Y))),MMU_VAL,BJ610)))</f>
        <v>0</v>
      </c>
      <c r="BK610" s="50">
        <f t="array" aca="1" ref="BK610" ca="1">IF(RESET,0,IF(LOAD_ROM,ROM!BK471,IF(AND(MMU_CLK,MMU_MEMW,CELL("address",BK610)=CELL("address",OFFSET(RAM0,MMU_RAM_X,MMU_RAM_Y))),MMU_VAL,BK610)))</f>
        <v>0</v>
      </c>
      <c r="BL610" s="50">
        <f t="array" aca="1" ref="BL610" ca="1">IF(RESET,0,IF(LOAD_ROM,ROM!BL471,IF(AND(MMU_CLK,MMU_MEMW,CELL("address",BL610)=CELL("address",OFFSET(RAM0,MMU_RAM_X,MMU_RAM_Y))),MMU_VAL,BL610)))</f>
        <v>0</v>
      </c>
      <c r="BM610" s="50">
        <f t="array" aca="1" ref="BM610" ca="1">IF(RESET,0,IF(LOAD_ROM,ROM!BM471,IF(AND(MMU_CLK,MMU_MEMW,CELL("address",BM610)=CELL("address",OFFSET(RAM0,MMU_RAM_X,MMU_RAM_Y))),MMU_VAL,BM610)))</f>
        <v>0</v>
      </c>
      <c r="BN610" s="50">
        <f t="array" aca="1" ref="BN610" ca="1">IF(RESET,0,IF(LOAD_ROM,ROM!BN471,IF(AND(MMU_CLK,MMU_MEMW,CELL("address",BN610)=CELL("address",OFFSET(RAM0,MMU_RAM_X,MMU_RAM_Y))),MMU_VAL,BN610)))</f>
        <v>0</v>
      </c>
      <c r="BO610" s="50">
        <f t="array" aca="1" ref="BO610" ca="1">IF(RESET,0,IF(LOAD_ROM,ROM!BO471,IF(AND(MMU_CLK,MMU_MEMW,CELL("address",BO610)=CELL("address",OFFSET(RAM0,MMU_RAM_X,MMU_RAM_Y))),MMU_VAL,BO610)))</f>
        <v>0</v>
      </c>
      <c r="BP610" s="50">
        <f t="array" aca="1" ref="BP610" ca="1">IF(RESET,0,IF(LOAD_ROM,ROM!BP471,IF(AND(MMU_CLK,MMU_MEMW,CELL("address",BP610)=CELL("address",OFFSET(RAM0,MMU_RAM_X,MMU_RAM_Y))),MMU_VAL,BP610)))</f>
        <v>0</v>
      </c>
      <c r="BQ610" s="50">
        <f t="array" aca="1" ref="BQ610" ca="1">IF(RESET,0,IF(LOAD_ROM,ROM!BQ471,IF(AND(MMU_CLK,MMU_MEMW,CELL("address",BQ610)=CELL("address",OFFSET(RAM0,MMU_RAM_X,MMU_RAM_Y))),MMU_VAL,BQ610)))</f>
        <v>0</v>
      </c>
      <c r="BR610" s="50">
        <f t="array" aca="1" ref="BR610" ca="1">IF(RESET,0,IF(LOAD_ROM,ROM!BR471,IF(AND(MMU_CLK,MMU_MEMW,CELL("address",BR610)=CELL("address",OFFSET(RAM0,MMU_RAM_X,MMU_RAM_Y))),MMU_VAL,BR610)))</f>
        <v>0</v>
      </c>
      <c r="BS610" s="50">
        <f t="array" aca="1" ref="BS610" ca="1">IF(RESET,0,IF(LOAD_ROM,ROM!BS471,IF(AND(MMU_CLK,MMU_MEMW,CELL("address",BS610)=CELL("address",OFFSET(RAM0,MMU_RAM_X,MMU_RAM_Y))),MMU_VAL,BS610)))</f>
        <v>0</v>
      </c>
      <c r="BT610" s="50">
        <f t="array" aca="1" ref="BT610" ca="1">IF(RESET,0,IF(LOAD_ROM,ROM!BT471,IF(AND(MMU_CLK,MMU_MEMW,CELL("address",BT610)=CELL("address",OFFSET(RAM0,MMU_RAM_X,MMU_RAM_Y))),MMU_VAL,BT610)))</f>
        <v>0</v>
      </c>
      <c r="BU610" s="50">
        <f t="array" aca="1" ref="BU610" ca="1">IF(RESET,0,IF(LOAD_ROM,ROM!BU471,IF(AND(MMU_CLK,MMU_MEMW,CELL("address",BU610)=CELL("address",OFFSET(RAM0,MMU_RAM_X,MMU_RAM_Y))),MMU_VAL,BU610)))</f>
        <v>0</v>
      </c>
      <c r="BV610" s="50">
        <f t="array" aca="1" ref="BV610" ca="1">IF(RESET,0,IF(LOAD_ROM,ROM!BV471,IF(AND(MMU_CLK,MMU_MEMW,CELL("address",BV610)=CELL("address",OFFSET(RAM0,MMU_RAM_X,MMU_RAM_Y))),MMU_VAL,BV610)))</f>
        <v>0</v>
      </c>
      <c r="BW610" s="50">
        <f t="array" aca="1" ref="BW610" ca="1">IF(RESET,0,IF(LOAD_ROM,ROM!BW471,IF(AND(MMU_CLK,MMU_MEMW,CELL("address",BW610)=CELL("address",OFFSET(RAM0,MMU_RAM_X,MMU_RAM_Y))),MMU_VAL,BW610)))</f>
        <v>0</v>
      </c>
      <c r="BX610" s="50">
        <f t="array" aca="1" ref="BX610" ca="1">IF(RESET,0,IF(LOAD_ROM,ROM!BX471,IF(AND(MMU_CLK,MMU_MEMW,CELL("address",BX610)=CELL("address",OFFSET(RAM0,MMU_RAM_X,MMU_RAM_Y))),MMU_VAL,BX610)))</f>
        <v>0</v>
      </c>
      <c r="BY610" s="50">
        <f t="array" aca="1" ref="BY610" ca="1">IF(RESET,0,IF(LOAD_ROM,ROM!BY471,IF(AND(MMU_CLK,MMU_MEMW,CELL("address",BY610)=CELL("address",OFFSET(RAM0,MMU_RAM_X,MMU_RAM_Y))),MMU_VAL,BY610)))</f>
        <v>0</v>
      </c>
      <c r="BZ610" s="50">
        <f t="array" aca="1" ref="BZ610" ca="1">IF(RESET,0,IF(LOAD_ROM,ROM!BZ471,IF(AND(MMU_CLK,MMU_MEMW,CELL("address",BZ610)=CELL("address",OFFSET(RAM0,MMU_RAM_X,MMU_RAM_Y))),MMU_VAL,BZ610)))</f>
        <v>0</v>
      </c>
      <c r="CA610" s="50">
        <f t="array" aca="1" ref="CA610" ca="1">IF(RESET,0,IF(LOAD_ROM,ROM!CA471,IF(AND(MMU_CLK,MMU_MEMW,CELL("address",CA610)=CELL("address",OFFSET(RAM0,MMU_RAM_X,MMU_RAM_Y))),MMU_VAL,CA610)))</f>
        <v>0</v>
      </c>
      <c r="CB610" s="50">
        <f t="array" aca="1" ref="CB610" ca="1">IF(RESET,0,IF(LOAD_ROM,ROM!CB471,IF(AND(MMU_CLK,MMU_MEMW,CELL("address",CB610)=CELL("address",OFFSET(RAM0,MMU_RAM_X,MMU_RAM_Y))),MMU_VAL,CB610)))</f>
        <v>0</v>
      </c>
      <c r="CC610" s="50">
        <f t="array" aca="1" ref="CC610" ca="1">IF(RESET,0,IF(LOAD_ROM,ROM!CC471,IF(AND(MMU_CLK,MMU_MEMW,CELL("address",CC610)=CELL("address",OFFSET(RAM0,MMU_RAM_X,MMU_RAM_Y))),MMU_VAL,CC610)))</f>
        <v>0</v>
      </c>
      <c r="CD610" s="50">
        <f t="array" aca="1" ref="CD610" ca="1">IF(RESET,0,IF(LOAD_ROM,ROM!CD471,IF(AND(MMU_CLK,MMU_MEMW,CELL("address",CD610)=CELL("address",OFFSET(RAM0,MMU_RAM_X,MMU_RAM_Y))),MMU_VAL,CD610)))</f>
        <v>0</v>
      </c>
      <c r="CE610" s="50">
        <f t="array" aca="1" ref="CE610" ca="1">IF(RESET,0,IF(LOAD_ROM,ROM!CE471,IF(AND(MMU_CLK,MMU_MEMW,CELL("address",CE610)=CELL("address",OFFSET(RAM0,MMU_RAM_X,MMU_RAM_Y))),MMU_VAL,CE610)))</f>
        <v>0</v>
      </c>
      <c r="CF610" s="50">
        <f t="array" aca="1" ref="CF610" ca="1">IF(RESET,0,IF(LOAD_ROM,ROM!CF471,IF(AND(MMU_CLK,MMU_MEMW,CELL("address",CF610)=CELL("address",OFFSET(RAM0,MMU_RAM_X,MMU_RAM_Y))),MMU_VAL,CF610)))</f>
        <v>0</v>
      </c>
      <c r="CG610" s="50">
        <f t="array" aca="1" ref="CG610" ca="1">IF(RESET,0,IF(LOAD_ROM,ROM!CG471,IF(AND(MMU_CLK,MMU_MEMW,CELL("address",CG610)=CELL("address",OFFSET(RAM0,MMU_RAM_X,MMU_RAM_Y))),MMU_VAL,CG610)))</f>
        <v>0</v>
      </c>
      <c r="CH610" s="50">
        <f t="array" aca="1" ref="CH610" ca="1">IF(RESET,0,IF(LOAD_ROM,ROM!CH471,IF(AND(MMU_CLK,MMU_MEMW,CELL("address",CH610)=CELL("address",OFFSET(RAM0,MMU_RAM_X,MMU_RAM_Y))),MMU_VAL,CH610)))</f>
        <v>0</v>
      </c>
      <c r="CI610" s="50">
        <f t="array" aca="1" ref="CI610" ca="1">IF(RESET,0,IF(LOAD_ROM,ROM!CI471,IF(AND(MMU_CLK,MMU_MEMW,CELL("address",CI610)=CELL("address",OFFSET(RAM0,MMU_RAM_X,MMU_RAM_Y))),MMU_VAL,CI610)))</f>
        <v>0</v>
      </c>
      <c r="CJ610" s="50">
        <f t="array" aca="1" ref="CJ610" ca="1">IF(RESET,0,IF(LOAD_ROM,ROM!CJ471,IF(AND(MMU_CLK,MMU_MEMW,CELL("address",CJ610)=CELL("address",OFFSET(RAM0,MMU_RAM_X,MMU_RAM_Y))),MMU_VAL,CJ610)))</f>
        <v>0</v>
      </c>
      <c r="CK610" s="50">
        <f t="array" aca="1" ref="CK610" ca="1">IF(RESET,0,IF(LOAD_ROM,ROM!CK471,IF(AND(MMU_CLK,MMU_MEMW,CELL("address",CK610)=CELL("address",OFFSET(RAM0,MMU_RAM_X,MMU_RAM_Y))),MMU_VAL,CK610)))</f>
        <v>0</v>
      </c>
      <c r="CL610" s="50">
        <f t="array" aca="1" ref="CL610" ca="1">IF(RESET,0,IF(LOAD_ROM,ROM!CL471,IF(AND(MMU_CLK,MMU_MEMW,CELL("address",CL610)=CELL("address",OFFSET(RAM0,MMU_RAM_X,MMU_RAM_Y))),MMU_VAL,CL610)))</f>
        <v>0</v>
      </c>
      <c r="CM610" s="50">
        <f t="array" aca="1" ref="CM610" ca="1">IF(RESET,0,IF(LOAD_ROM,ROM!CM471,IF(AND(MMU_CLK,MMU_MEMW,CELL("address",CM610)=CELL("address",OFFSET(RAM0,MMU_RAM_X,MMU_RAM_Y))),MMU_VAL,CM610)))</f>
        <v>0</v>
      </c>
      <c r="CN610" s="50">
        <f t="array" aca="1" ref="CN610" ca="1">IF(RESET,0,IF(LOAD_ROM,ROM!CN471,IF(AND(MMU_CLK,MMU_MEMW,CELL("address",CN610)=CELL("address",OFFSET(RAM0,MMU_RAM_X,MMU_RAM_Y))),MMU_VAL,CN610)))</f>
        <v>0</v>
      </c>
      <c r="CO610" s="50">
        <f t="array" aca="1" ref="CO610" ca="1">IF(RESET,0,IF(LOAD_ROM,ROM!CO471,IF(AND(MMU_CLK,MMU_MEMW,CELL("address",CO610)=CELL("address",OFFSET(RAM0,MMU_RAM_X,MMU_RAM_Y))),MMU_VAL,CO610)))</f>
        <v>0</v>
      </c>
      <c r="CP610" s="50">
        <f t="array" aca="1" ref="CP610" ca="1">IF(RESET,0,IF(LOAD_ROM,ROM!CP471,IF(AND(MMU_CLK,MMU_MEMW,CELL("address",CP610)=CELL("address",OFFSET(RAM0,MMU_RAM_X,MMU_RAM_Y))),MMU_VAL,CP610)))</f>
        <v>0</v>
      </c>
      <c r="CQ610" s="50">
        <f t="array" aca="1" ref="CQ610" ca="1">IF(RESET,0,IF(LOAD_ROM,ROM!CQ471,IF(AND(MMU_CLK,MMU_MEMW,CELL("address",CQ610)=CELL("address",OFFSET(RAM0,MMU_RAM_X,MMU_RAM_Y))),MMU_VAL,CQ610)))</f>
        <v>0</v>
      </c>
      <c r="CR610" s="50">
        <f t="array" aca="1" ref="CR610" ca="1">IF(RESET,0,IF(LOAD_ROM,ROM!CR471,IF(AND(MMU_CLK,MMU_MEMW,CELL("address",CR610)=CELL("address",OFFSET(RAM0,MMU_RAM_X,MMU_RAM_Y))),MMU_VAL,CR610)))</f>
        <v>0</v>
      </c>
      <c r="CS610" s="50">
        <f t="array" aca="1" ref="CS610" ca="1">IF(RESET,0,IF(LOAD_ROM,ROM!CS471,IF(AND(MMU_CLK,MMU_MEMW,CELL("address",CS610)=CELL("address",OFFSET(RAM0,MMU_RAM_X,MMU_RAM_Y))),MMU_VAL,CS610)))</f>
        <v>0</v>
      </c>
      <c r="CT610" s="50">
        <f t="array" aca="1" ref="CT610" ca="1">IF(RESET,0,IF(LOAD_ROM,ROM!CT471,IF(AND(MMU_CLK,MMU_MEMW,CELL("address",CT610)=CELL("address",OFFSET(RAM0,MMU_RAM_X,MMU_RAM_Y))),MMU_VAL,CT610)))</f>
        <v>0</v>
      </c>
      <c r="CU610" s="50">
        <f t="array" aca="1" ref="CU610" ca="1">IF(RESET,0,IF(LOAD_ROM,ROM!CU471,IF(AND(MMU_CLK,MMU_MEMW,CELL("address",CU610)=CELL("address",OFFSET(RAM0,MMU_RAM_X,MMU_RAM_Y))),MMU_VAL,CU610)))</f>
        <v>0</v>
      </c>
      <c r="CV610" s="50">
        <f t="array" aca="1" ref="CV610" ca="1">IF(RESET,0,IF(LOAD_ROM,ROM!CV471,IF(AND(MMU_CLK,MMU_MEMW,CELL("address",CV610)=CELL("address",OFFSET(RAM0,MMU_RAM_X,MMU_RAM_Y))),MMU_VAL,CV610)))</f>
        <v>0</v>
      </c>
      <c r="CW610" s="50">
        <f t="array" aca="1" ref="CW610" ca="1">IF(RESET,0,IF(LOAD_ROM,ROM!CW471,IF(AND(MMU_CLK,MMU_MEMW,CELL("address",CW610)=CELL("address",OFFSET(RAM0,MMU_RAM_X,MMU_RAM_Y))),MMU_VAL,CW610)))</f>
        <v>0</v>
      </c>
      <c r="CX610" s="50">
        <f t="array" aca="1" ref="CX610" ca="1">IF(RESET,0,IF(LOAD_ROM,ROM!CX471,IF(AND(MMU_CLK,MMU_MEMW,CELL("address",CX610)=CELL("address",OFFSET(RAM0,MMU_RAM_X,MMU_RAM_Y))),MMU_VAL,CX610)))</f>
        <v>0</v>
      </c>
      <c r="CY610" s="50">
        <f t="array" aca="1" ref="CY610" ca="1">IF(RESET,0,IF(LOAD_ROM,ROM!CY471,IF(AND(MMU_CLK,MMU_MEMW,CELL("address",CY610)=CELL("address",OFFSET(RAM0,MMU_RAM_X,MMU_RAM_Y))),MMU_VAL,CY610)))</f>
        <v>0</v>
      </c>
      <c r="CZ610" s="50">
        <f t="array" aca="1" ref="CZ610" ca="1">IF(RESET,0,IF(LOAD_ROM,ROM!CZ471,IF(AND(MMU_CLK,MMU_MEMW,CELL("address",CZ610)=CELL("address",OFFSET(RAM0,MMU_RAM_X,MMU_RAM_Y))),MMU_VAL,CZ610)))</f>
        <v>0</v>
      </c>
      <c r="DA610" s="50">
        <f t="array" aca="1" ref="DA610" ca="1">IF(RESET,0,IF(LOAD_ROM,ROM!DA471,IF(AND(MMU_CLK,MMU_MEMW,CELL("address",DA610)=CELL("address",OFFSET(RAM0,MMU_RAM_X,MMU_RAM_Y))),MMU_VAL,DA610)))</f>
        <v>0</v>
      </c>
      <c r="DB610" s="50">
        <f t="array" aca="1" ref="DB610" ca="1">IF(RESET,0,IF(LOAD_ROM,ROM!DB471,IF(AND(MMU_CLK,MMU_MEMW,CELL("address",DB610)=CELL("address",OFFSET(RAM0,MMU_RAM_X,MMU_RAM_Y))),MMU_VAL,DB610)))</f>
        <v>0</v>
      </c>
      <c r="DC610" s="50">
        <f t="array" aca="1" ref="DC610" ca="1">IF(RESET,0,IF(LOAD_ROM,ROM!DC471,IF(AND(MMU_CLK,MMU_MEMW,CELL("address",DC610)=CELL("address",OFFSET(RAM0,MMU_RAM_X,MMU_RAM_Y))),MMU_VAL,DC610)))</f>
        <v>0</v>
      </c>
      <c r="DD610" s="50">
        <f t="array" aca="1" ref="DD610" ca="1">IF(RESET,0,IF(LOAD_ROM,ROM!DD471,IF(AND(MMU_CLK,MMU_MEMW,CELL("address",DD610)=CELL("address",OFFSET(RAM0,MMU_RAM_X,MMU_RAM_Y))),MMU_VAL,DD610)))</f>
        <v>0</v>
      </c>
      <c r="DE610" s="50">
        <f t="array" aca="1" ref="DE610" ca="1">IF(RESET,0,IF(LOAD_ROM,ROM!DE471,IF(AND(MMU_CLK,MMU_MEMW,CELL("address",DE610)=CELL("address",OFFSET(RAM0,MMU_RAM_X,MMU_RAM_Y))),MMU_VAL,DE610)))</f>
        <v>0</v>
      </c>
      <c r="DF610" s="50">
        <f t="array" aca="1" ref="DF610" ca="1">IF(RESET,0,IF(LOAD_ROM,ROM!DF471,IF(AND(MMU_CLK,MMU_MEMW,CELL("address",DF610)=CELL("address",OFFSET(RAM0,MMU_RAM_X,MMU_RAM_Y))),MMU_VAL,DF610)))</f>
        <v>0</v>
      </c>
      <c r="DG610" s="50">
        <f t="array" aca="1" ref="DG610" ca="1">IF(RESET,0,IF(LOAD_ROM,ROM!DG471,IF(AND(MMU_CLK,MMU_MEMW,CELL("address",DG610)=CELL("address",OFFSET(RAM0,MMU_RAM_X,MMU_RAM_Y))),MMU_VAL,DG610)))</f>
        <v>0</v>
      </c>
      <c r="DH610" s="50">
        <f t="array" aca="1" ref="DH610" ca="1">IF(RESET,0,IF(LOAD_ROM,ROM!DH471,IF(AND(MMU_CLK,MMU_MEMW,CELL("address",DH610)=CELL("address",OFFSET(RAM0,MMU_RAM_X,MMU_RAM_Y))),MMU_VAL,DH610)))</f>
        <v>0</v>
      </c>
      <c r="DI610" s="50">
        <f t="array" aca="1" ref="DI610" ca="1">IF(RESET,0,IF(LOAD_ROM,ROM!DI471,IF(AND(MMU_CLK,MMU_MEMW,CELL("address",DI610)=CELL("address",OFFSET(RAM0,MMU_RAM_X,MMU_RAM_Y))),MMU_VAL,DI610)))</f>
        <v>0</v>
      </c>
      <c r="DJ610" s="50">
        <f t="array" aca="1" ref="DJ610" ca="1">IF(RESET,0,IF(LOAD_ROM,ROM!DJ471,IF(AND(MMU_CLK,MMU_MEMW,CELL("address",DJ610)=CELL("address",OFFSET(RAM0,MMU_RAM_X,MMU_RAM_Y))),MMU_VAL,DJ610)))</f>
        <v>0</v>
      </c>
      <c r="DK610" s="50">
        <f t="array" aca="1" ref="DK610" ca="1">IF(RESET,0,IF(LOAD_ROM,ROM!DK471,IF(AND(MMU_CLK,MMU_MEMW,CELL("address",DK610)=CELL("address",OFFSET(RAM0,MMU_RAM_X,MMU_RAM_Y))),MMU_VAL,DK610)))</f>
        <v>0</v>
      </c>
      <c r="DL610" s="50">
        <f t="array" aca="1" ref="DL610" ca="1">IF(RESET,0,IF(LOAD_ROM,ROM!DL471,IF(AND(MMU_CLK,MMU_MEMW,CELL("address",DL610)=CELL("address",OFFSET(RAM0,MMU_RAM_X,MMU_RAM_Y))),MMU_VAL,DL610)))</f>
        <v>0</v>
      </c>
      <c r="DM610" s="50">
        <f t="array" aca="1" ref="DM610" ca="1">IF(RESET,0,IF(LOAD_ROM,ROM!DM471,IF(AND(MMU_CLK,MMU_MEMW,CELL("address",DM610)=CELL("address",OFFSET(RAM0,MMU_RAM_X,MMU_RAM_Y))),MMU_VAL,DM610)))</f>
        <v>0</v>
      </c>
      <c r="DN610" s="50">
        <f t="array" aca="1" ref="DN610" ca="1">IF(RESET,0,IF(LOAD_ROM,ROM!DN471,IF(AND(MMU_CLK,MMU_MEMW,CELL("address",DN610)=CELL("address",OFFSET(RAM0,MMU_RAM_X,MMU_RAM_Y))),MMU_VAL,DN610)))</f>
        <v>0</v>
      </c>
      <c r="DO610" s="50">
        <f t="array" aca="1" ref="DO610" ca="1">IF(RESET,0,IF(LOAD_ROM,ROM!DO471,IF(AND(MMU_CLK,MMU_MEMW,CELL("address",DO610)=CELL("address",OFFSET(RAM0,MMU_RAM_X,MMU_RAM_Y))),MMU_VAL,DO610)))</f>
        <v>0</v>
      </c>
      <c r="DP610" s="50">
        <f t="array" aca="1" ref="DP610" ca="1">IF(RESET,0,IF(LOAD_ROM,ROM!DP471,IF(AND(MMU_CLK,MMU_MEMW,CELL("address",DP610)=CELL("address",OFFSET(RAM0,MMU_RAM_X,MMU_RAM_Y))),MMU_VAL,DP610)))</f>
        <v>0</v>
      </c>
      <c r="DQ610" s="50">
        <f t="array" aca="1" ref="DQ610" ca="1">IF(RESET,0,IF(LOAD_ROM,ROM!DQ471,IF(AND(MMU_CLK,MMU_MEMW,CELL("address",DQ610)=CELL("address",OFFSET(RAM0,MMU_RAM_X,MMU_RAM_Y))),MMU_VAL,DQ610)))</f>
        <v>0</v>
      </c>
      <c r="DR610" s="50">
        <f t="array" aca="1" ref="DR610" ca="1">IF(RESET,0,IF(LOAD_ROM,ROM!DR471,IF(AND(MMU_CLK,MMU_MEMW,CELL("address",DR610)=CELL("address",OFFSET(RAM0,MMU_RAM_X,MMU_RAM_Y))),MMU_VAL,DR610)))</f>
        <v>0</v>
      </c>
      <c r="DS610" s="50">
        <f t="array" aca="1" ref="DS610" ca="1">IF(RESET,0,IF(LOAD_ROM,ROM!DS471,IF(AND(MMU_CLK,MMU_MEMW,CELL("address",DS610)=CELL("address",OFFSET(RAM0,MMU_RAM_X,MMU_RAM_Y))),MMU_VAL,DS610)))</f>
        <v>0</v>
      </c>
      <c r="DT610" s="50">
        <f t="array" aca="1" ref="DT610" ca="1">IF(RESET,0,IF(LOAD_ROM,ROM!DT471,IF(AND(MMU_CLK,MMU_MEMW,CELL("address",DT610)=CELL("address",OFFSET(RAM0,MMU_RAM_X,MMU_RAM_Y))),MMU_VAL,DT610)))</f>
        <v>0</v>
      </c>
      <c r="DU610" s="50">
        <f t="array" aca="1" ref="DU610" ca="1">IF(RESET,0,IF(LOAD_ROM,ROM!DU471,IF(AND(MMU_CLK,MMU_MEMW,CELL("address",DU610)=CELL("address",OFFSET(RAM0,MMU_RAM_X,MMU_RAM_Y))),MMU_VAL,DU610)))</f>
        <v>0</v>
      </c>
      <c r="DV610" s="50">
        <f t="array" aca="1" ref="DV610" ca="1">IF(RESET,0,IF(LOAD_ROM,ROM!DV471,IF(AND(MMU_CLK,MMU_MEMW,CELL("address",DV610)=CELL("address",OFFSET(RAM0,MMU_RAM_X,MMU_RAM_Y))),MMU_VAL,DV610)))</f>
        <v>0</v>
      </c>
      <c r="DW610" s="50">
        <f t="array" aca="1" ref="DW610" ca="1">IF(RESET,0,IF(LOAD_ROM,ROM!DW471,IF(AND(MMU_CLK,MMU_MEMW,CELL("address",DW610)=CELL("address",OFFSET(RAM0,MMU_RAM_X,MMU_RAM_Y))),MMU_VAL,DW610)))</f>
        <v>0</v>
      </c>
      <c r="DX610" s="50">
        <f t="array" aca="1" ref="DX610" ca="1">IF(RESET,0,IF(LOAD_ROM,ROM!DX471,IF(AND(MMU_CLK,MMU_MEMW,CELL("address",DX610)=CELL("address",OFFSET(RAM0,MMU_RAM_X,MMU_RAM_Y))),MMU_VAL,DX610)))</f>
        <v>0</v>
      </c>
    </row>
    <row r="611" spans="1:128" x14ac:dyDescent="0.35">
      <c r="A611" s="50">
        <f t="array" aca="1" ref="A611" ca="1">IF(RESET,0,IF(LOAD_ROM,ROM!A472,IF(AND(MMU_CLK,MMU_MEMW,CELL("address",A611)=CELL("address",OFFSET(RAM0,MMU_RAM_X,MMU_RAM_Y))),MMU_VAL,A611)))</f>
        <v>0</v>
      </c>
      <c r="B611" s="50">
        <f t="array" aca="1" ref="B611" ca="1">IF(RESET,0,IF(LOAD_ROM,ROM!B472,IF(AND(MMU_CLK,MMU_MEMW,CELL("address",B611)=CELL("address",OFFSET(RAM0,MMU_RAM_X,MMU_RAM_Y))),MMU_VAL,B611)))</f>
        <v>0</v>
      </c>
      <c r="C611" s="50">
        <f t="array" aca="1" ref="C611" ca="1">IF(RESET,0,IF(LOAD_ROM,ROM!C472,IF(AND(MMU_CLK,MMU_MEMW,CELL("address",C611)=CELL("address",OFFSET(RAM0,MMU_RAM_X,MMU_RAM_Y))),MMU_VAL,C611)))</f>
        <v>0</v>
      </c>
      <c r="D611" s="50">
        <f t="array" aca="1" ref="D611" ca="1">IF(RESET,0,IF(LOAD_ROM,ROM!D472,IF(AND(MMU_CLK,MMU_MEMW,CELL("address",D611)=CELL("address",OFFSET(RAM0,MMU_RAM_X,MMU_RAM_Y))),MMU_VAL,D611)))</f>
        <v>0</v>
      </c>
      <c r="E611" s="50">
        <f t="array" aca="1" ref="E611" ca="1">IF(RESET,0,IF(LOAD_ROM,ROM!E472,IF(AND(MMU_CLK,MMU_MEMW,CELL("address",E611)=CELL("address",OFFSET(RAM0,MMU_RAM_X,MMU_RAM_Y))),MMU_VAL,E611)))</f>
        <v>0</v>
      </c>
      <c r="F611" s="50">
        <f t="array" aca="1" ref="F611" ca="1">IF(RESET,0,IF(LOAD_ROM,ROM!F472,IF(AND(MMU_CLK,MMU_MEMW,CELL("address",F611)=CELL("address",OFFSET(RAM0,MMU_RAM_X,MMU_RAM_Y))),MMU_VAL,F611)))</f>
        <v>0</v>
      </c>
      <c r="G611" s="50">
        <f t="array" aca="1" ref="G611" ca="1">IF(RESET,0,IF(LOAD_ROM,ROM!G472,IF(AND(MMU_CLK,MMU_MEMW,CELL("address",G611)=CELL("address",OFFSET(RAM0,MMU_RAM_X,MMU_RAM_Y))),MMU_VAL,G611)))</f>
        <v>0</v>
      </c>
      <c r="H611" s="50">
        <f t="array" aca="1" ref="H611" ca="1">IF(RESET,0,IF(LOAD_ROM,ROM!H472,IF(AND(MMU_CLK,MMU_MEMW,CELL("address",H611)=CELL("address",OFFSET(RAM0,MMU_RAM_X,MMU_RAM_Y))),MMU_VAL,H611)))</f>
        <v>0</v>
      </c>
      <c r="I611" s="50">
        <f t="array" aca="1" ref="I611" ca="1">IF(RESET,0,IF(LOAD_ROM,ROM!I472,IF(AND(MMU_CLK,MMU_MEMW,CELL("address",I611)=CELL("address",OFFSET(RAM0,MMU_RAM_X,MMU_RAM_Y))),MMU_VAL,I611)))</f>
        <v>0</v>
      </c>
      <c r="J611" s="50">
        <f t="array" aca="1" ref="J611" ca="1">IF(RESET,0,IF(LOAD_ROM,ROM!J472,IF(AND(MMU_CLK,MMU_MEMW,CELL("address",J611)=CELL("address",OFFSET(RAM0,MMU_RAM_X,MMU_RAM_Y))),MMU_VAL,J611)))</f>
        <v>0</v>
      </c>
      <c r="K611" s="50">
        <f t="array" aca="1" ref="K611" ca="1">IF(RESET,0,IF(LOAD_ROM,ROM!K472,IF(AND(MMU_CLK,MMU_MEMW,CELL("address",K611)=CELL("address",OFFSET(RAM0,MMU_RAM_X,MMU_RAM_Y))),MMU_VAL,K611)))</f>
        <v>0</v>
      </c>
      <c r="L611" s="50">
        <f t="array" aca="1" ref="L611" ca="1">IF(RESET,0,IF(LOAD_ROM,ROM!L472,IF(AND(MMU_CLK,MMU_MEMW,CELL("address",L611)=CELL("address",OFFSET(RAM0,MMU_RAM_X,MMU_RAM_Y))),MMU_VAL,L611)))</f>
        <v>0</v>
      </c>
      <c r="M611" s="50">
        <f t="array" aca="1" ref="M611" ca="1">IF(RESET,0,IF(LOAD_ROM,ROM!M472,IF(AND(MMU_CLK,MMU_MEMW,CELL("address",M611)=CELL("address",OFFSET(RAM0,MMU_RAM_X,MMU_RAM_Y))),MMU_VAL,M611)))</f>
        <v>0</v>
      </c>
      <c r="N611" s="50">
        <f t="array" aca="1" ref="N611" ca="1">IF(RESET,0,IF(LOAD_ROM,ROM!N472,IF(AND(MMU_CLK,MMU_MEMW,CELL("address",N611)=CELL("address",OFFSET(RAM0,MMU_RAM_X,MMU_RAM_Y))),MMU_VAL,N611)))</f>
        <v>0</v>
      </c>
      <c r="O611" s="50">
        <f t="array" aca="1" ref="O611" ca="1">IF(RESET,0,IF(LOAD_ROM,ROM!O472,IF(AND(MMU_CLK,MMU_MEMW,CELL("address",O611)=CELL("address",OFFSET(RAM0,MMU_RAM_X,MMU_RAM_Y))),MMU_VAL,O611)))</f>
        <v>0</v>
      </c>
      <c r="P611" s="50">
        <f t="array" aca="1" ref="P611" ca="1">IF(RESET,0,IF(LOAD_ROM,ROM!P472,IF(AND(MMU_CLK,MMU_MEMW,CELL("address",P611)=CELL("address",OFFSET(RAM0,MMU_RAM_X,MMU_RAM_Y))),MMU_VAL,P611)))</f>
        <v>0</v>
      </c>
      <c r="Q611" s="50">
        <f t="array" aca="1" ref="Q611" ca="1">IF(RESET,0,IF(LOAD_ROM,ROM!Q472,IF(AND(MMU_CLK,MMU_MEMW,CELL("address",Q611)=CELL("address",OFFSET(RAM0,MMU_RAM_X,MMU_RAM_Y))),MMU_VAL,Q611)))</f>
        <v>0</v>
      </c>
      <c r="R611" s="50">
        <f t="array" aca="1" ref="R611" ca="1">IF(RESET,0,IF(LOAD_ROM,ROM!R472,IF(AND(MMU_CLK,MMU_MEMW,CELL("address",R611)=CELL("address",OFFSET(RAM0,MMU_RAM_X,MMU_RAM_Y))),MMU_VAL,R611)))</f>
        <v>0</v>
      </c>
      <c r="S611" s="50">
        <f t="array" aca="1" ref="S611" ca="1">IF(RESET,0,IF(LOAD_ROM,ROM!S472,IF(AND(MMU_CLK,MMU_MEMW,CELL("address",S611)=CELL("address",OFFSET(RAM0,MMU_RAM_X,MMU_RAM_Y))),MMU_VAL,S611)))</f>
        <v>0</v>
      </c>
      <c r="T611" s="50">
        <f t="array" aca="1" ref="T611" ca="1">IF(RESET,0,IF(LOAD_ROM,ROM!T472,IF(AND(MMU_CLK,MMU_MEMW,CELL("address",T611)=CELL("address",OFFSET(RAM0,MMU_RAM_X,MMU_RAM_Y))),MMU_VAL,T611)))</f>
        <v>0</v>
      </c>
      <c r="U611" s="50">
        <f t="array" aca="1" ref="U611" ca="1">IF(RESET,0,IF(LOAD_ROM,ROM!U472,IF(AND(MMU_CLK,MMU_MEMW,CELL("address",U611)=CELL("address",OFFSET(RAM0,MMU_RAM_X,MMU_RAM_Y))),MMU_VAL,U611)))</f>
        <v>0</v>
      </c>
      <c r="V611" s="50">
        <f t="array" aca="1" ref="V611" ca="1">IF(RESET,0,IF(LOAD_ROM,ROM!V472,IF(AND(MMU_CLK,MMU_MEMW,CELL("address",V611)=CELL("address",OFFSET(RAM0,MMU_RAM_X,MMU_RAM_Y))),MMU_VAL,V611)))</f>
        <v>0</v>
      </c>
      <c r="W611" s="50">
        <f t="array" aca="1" ref="W611" ca="1">IF(RESET,0,IF(LOAD_ROM,ROM!W472,IF(AND(MMU_CLK,MMU_MEMW,CELL("address",W611)=CELL("address",OFFSET(RAM0,MMU_RAM_X,MMU_RAM_Y))),MMU_VAL,W611)))</f>
        <v>0</v>
      </c>
      <c r="X611" s="50">
        <f t="array" aca="1" ref="X611" ca="1">IF(RESET,0,IF(LOAD_ROM,ROM!X472,IF(AND(MMU_CLK,MMU_MEMW,CELL("address",X611)=CELL("address",OFFSET(RAM0,MMU_RAM_X,MMU_RAM_Y))),MMU_VAL,X611)))</f>
        <v>0</v>
      </c>
      <c r="Y611" s="50">
        <f t="array" aca="1" ref="Y611" ca="1">IF(RESET,0,IF(LOAD_ROM,ROM!Y472,IF(AND(MMU_CLK,MMU_MEMW,CELL("address",Y611)=CELL("address",OFFSET(RAM0,MMU_RAM_X,MMU_RAM_Y))),MMU_VAL,Y611)))</f>
        <v>0</v>
      </c>
      <c r="Z611" s="50">
        <f t="array" aca="1" ref="Z611" ca="1">IF(RESET,0,IF(LOAD_ROM,ROM!Z472,IF(AND(MMU_CLK,MMU_MEMW,CELL("address",Z611)=CELL("address",OFFSET(RAM0,MMU_RAM_X,MMU_RAM_Y))),MMU_VAL,Z611)))</f>
        <v>0</v>
      </c>
      <c r="AA611" s="50">
        <f t="array" aca="1" ref="AA611" ca="1">IF(RESET,0,IF(LOAD_ROM,ROM!AA472,IF(AND(MMU_CLK,MMU_MEMW,CELL("address",AA611)=CELL("address",OFFSET(RAM0,MMU_RAM_X,MMU_RAM_Y))),MMU_VAL,AA611)))</f>
        <v>0</v>
      </c>
      <c r="AB611" s="50">
        <f t="array" aca="1" ref="AB611" ca="1">IF(RESET,0,IF(LOAD_ROM,ROM!AB472,IF(AND(MMU_CLK,MMU_MEMW,CELL("address",AB611)=CELL("address",OFFSET(RAM0,MMU_RAM_X,MMU_RAM_Y))),MMU_VAL,AB611)))</f>
        <v>0</v>
      </c>
      <c r="AC611" s="50">
        <f t="array" aca="1" ref="AC611" ca="1">IF(RESET,0,IF(LOAD_ROM,ROM!AC472,IF(AND(MMU_CLK,MMU_MEMW,CELL("address",AC611)=CELL("address",OFFSET(RAM0,MMU_RAM_X,MMU_RAM_Y))),MMU_VAL,AC611)))</f>
        <v>0</v>
      </c>
      <c r="AD611" s="50">
        <f t="array" aca="1" ref="AD611" ca="1">IF(RESET,0,IF(LOAD_ROM,ROM!AD472,IF(AND(MMU_CLK,MMU_MEMW,CELL("address",AD611)=CELL("address",OFFSET(RAM0,MMU_RAM_X,MMU_RAM_Y))),MMU_VAL,AD611)))</f>
        <v>0</v>
      </c>
      <c r="AE611" s="50">
        <f t="array" aca="1" ref="AE611" ca="1">IF(RESET,0,IF(LOAD_ROM,ROM!AE472,IF(AND(MMU_CLK,MMU_MEMW,CELL("address",AE611)=CELL("address",OFFSET(RAM0,MMU_RAM_X,MMU_RAM_Y))),MMU_VAL,AE611)))</f>
        <v>0</v>
      </c>
      <c r="AF611" s="50">
        <f t="array" aca="1" ref="AF611" ca="1">IF(RESET,0,IF(LOAD_ROM,ROM!AF472,IF(AND(MMU_CLK,MMU_MEMW,CELL("address",AF611)=CELL("address",OFFSET(RAM0,MMU_RAM_X,MMU_RAM_Y))),MMU_VAL,AF611)))</f>
        <v>0</v>
      </c>
      <c r="AG611" s="50">
        <f t="array" aca="1" ref="AG611" ca="1">IF(RESET,0,IF(LOAD_ROM,ROM!AG472,IF(AND(MMU_CLK,MMU_MEMW,CELL("address",AG611)=CELL("address",OFFSET(RAM0,MMU_RAM_X,MMU_RAM_Y))),MMU_VAL,AG611)))</f>
        <v>0</v>
      </c>
      <c r="AH611" s="50">
        <f t="array" aca="1" ref="AH611" ca="1">IF(RESET,0,IF(LOAD_ROM,ROM!AH472,IF(AND(MMU_CLK,MMU_MEMW,CELL("address",AH611)=CELL("address",OFFSET(RAM0,MMU_RAM_X,MMU_RAM_Y))),MMU_VAL,AH611)))</f>
        <v>0</v>
      </c>
      <c r="AI611" s="50">
        <f t="array" aca="1" ref="AI611" ca="1">IF(RESET,0,IF(LOAD_ROM,ROM!AI472,IF(AND(MMU_CLK,MMU_MEMW,CELL("address",AI611)=CELL("address",OFFSET(RAM0,MMU_RAM_X,MMU_RAM_Y))),MMU_VAL,AI611)))</f>
        <v>0</v>
      </c>
      <c r="AJ611" s="50">
        <f t="array" aca="1" ref="AJ611" ca="1">IF(RESET,0,IF(LOAD_ROM,ROM!AJ472,IF(AND(MMU_CLK,MMU_MEMW,CELL("address",AJ611)=CELL("address",OFFSET(RAM0,MMU_RAM_X,MMU_RAM_Y))),MMU_VAL,AJ611)))</f>
        <v>0</v>
      </c>
      <c r="AK611" s="50">
        <f t="array" aca="1" ref="AK611" ca="1">IF(RESET,0,IF(LOAD_ROM,ROM!AK472,IF(AND(MMU_CLK,MMU_MEMW,CELL("address",AK611)=CELL("address",OFFSET(RAM0,MMU_RAM_X,MMU_RAM_Y))),MMU_VAL,AK611)))</f>
        <v>0</v>
      </c>
      <c r="AL611" s="50">
        <f t="array" aca="1" ref="AL611" ca="1">IF(RESET,0,IF(LOAD_ROM,ROM!AL472,IF(AND(MMU_CLK,MMU_MEMW,CELL("address",AL611)=CELL("address",OFFSET(RAM0,MMU_RAM_X,MMU_RAM_Y))),MMU_VAL,AL611)))</f>
        <v>0</v>
      </c>
      <c r="AM611" s="50">
        <f t="array" aca="1" ref="AM611" ca="1">IF(RESET,0,IF(LOAD_ROM,ROM!AM472,IF(AND(MMU_CLK,MMU_MEMW,CELL("address",AM611)=CELL("address",OFFSET(RAM0,MMU_RAM_X,MMU_RAM_Y))),MMU_VAL,AM611)))</f>
        <v>0</v>
      </c>
      <c r="AN611" s="50">
        <f t="array" aca="1" ref="AN611" ca="1">IF(RESET,0,IF(LOAD_ROM,ROM!AN472,IF(AND(MMU_CLK,MMU_MEMW,CELL("address",AN611)=CELL("address",OFFSET(RAM0,MMU_RAM_X,MMU_RAM_Y))),MMU_VAL,AN611)))</f>
        <v>0</v>
      </c>
      <c r="AO611" s="50">
        <f t="array" aca="1" ref="AO611" ca="1">IF(RESET,0,IF(LOAD_ROM,ROM!AO472,IF(AND(MMU_CLK,MMU_MEMW,CELL("address",AO611)=CELL("address",OFFSET(RAM0,MMU_RAM_X,MMU_RAM_Y))),MMU_VAL,AO611)))</f>
        <v>0</v>
      </c>
      <c r="AP611" s="50">
        <f t="array" aca="1" ref="AP611" ca="1">IF(RESET,0,IF(LOAD_ROM,ROM!AP472,IF(AND(MMU_CLK,MMU_MEMW,CELL("address",AP611)=CELL("address",OFFSET(RAM0,MMU_RAM_X,MMU_RAM_Y))),MMU_VAL,AP611)))</f>
        <v>0</v>
      </c>
      <c r="AQ611" s="50">
        <f t="array" aca="1" ref="AQ611" ca="1">IF(RESET,0,IF(LOAD_ROM,ROM!AQ472,IF(AND(MMU_CLK,MMU_MEMW,CELL("address",AQ611)=CELL("address",OFFSET(RAM0,MMU_RAM_X,MMU_RAM_Y))),MMU_VAL,AQ611)))</f>
        <v>0</v>
      </c>
      <c r="AR611" s="50">
        <f t="array" aca="1" ref="AR611" ca="1">IF(RESET,0,IF(LOAD_ROM,ROM!AR472,IF(AND(MMU_CLK,MMU_MEMW,CELL("address",AR611)=CELL("address",OFFSET(RAM0,MMU_RAM_X,MMU_RAM_Y))),MMU_VAL,AR611)))</f>
        <v>0</v>
      </c>
      <c r="AS611" s="50">
        <f t="array" aca="1" ref="AS611" ca="1">IF(RESET,0,IF(LOAD_ROM,ROM!AS472,IF(AND(MMU_CLK,MMU_MEMW,CELL("address",AS611)=CELL("address",OFFSET(RAM0,MMU_RAM_X,MMU_RAM_Y))),MMU_VAL,AS611)))</f>
        <v>0</v>
      </c>
      <c r="AT611" s="50">
        <f t="array" aca="1" ref="AT611" ca="1">IF(RESET,0,IF(LOAD_ROM,ROM!AT472,IF(AND(MMU_CLK,MMU_MEMW,CELL("address",AT611)=CELL("address",OFFSET(RAM0,MMU_RAM_X,MMU_RAM_Y))),MMU_VAL,AT611)))</f>
        <v>0</v>
      </c>
      <c r="AU611" s="50">
        <f t="array" aca="1" ref="AU611" ca="1">IF(RESET,0,IF(LOAD_ROM,ROM!AU472,IF(AND(MMU_CLK,MMU_MEMW,CELL("address",AU611)=CELL("address",OFFSET(RAM0,MMU_RAM_X,MMU_RAM_Y))),MMU_VAL,AU611)))</f>
        <v>0</v>
      </c>
      <c r="AV611" s="50">
        <f t="array" aca="1" ref="AV611" ca="1">IF(RESET,0,IF(LOAD_ROM,ROM!AV472,IF(AND(MMU_CLK,MMU_MEMW,CELL("address",AV611)=CELL("address",OFFSET(RAM0,MMU_RAM_X,MMU_RAM_Y))),MMU_VAL,AV611)))</f>
        <v>0</v>
      </c>
      <c r="AW611" s="50">
        <f t="array" aca="1" ref="AW611" ca="1">IF(RESET,0,IF(LOAD_ROM,ROM!AW472,IF(AND(MMU_CLK,MMU_MEMW,CELL("address",AW611)=CELL("address",OFFSET(RAM0,MMU_RAM_X,MMU_RAM_Y))),MMU_VAL,AW611)))</f>
        <v>0</v>
      </c>
      <c r="AX611" s="50">
        <f t="array" aca="1" ref="AX611" ca="1">IF(RESET,0,IF(LOAD_ROM,ROM!AX472,IF(AND(MMU_CLK,MMU_MEMW,CELL("address",AX611)=CELL("address",OFFSET(RAM0,MMU_RAM_X,MMU_RAM_Y))),MMU_VAL,AX611)))</f>
        <v>0</v>
      </c>
      <c r="AY611" s="50">
        <f t="array" aca="1" ref="AY611" ca="1">IF(RESET,0,IF(LOAD_ROM,ROM!AY472,IF(AND(MMU_CLK,MMU_MEMW,CELL("address",AY611)=CELL("address",OFFSET(RAM0,MMU_RAM_X,MMU_RAM_Y))),MMU_VAL,AY611)))</f>
        <v>0</v>
      </c>
      <c r="AZ611" s="50">
        <f t="array" aca="1" ref="AZ611" ca="1">IF(RESET,0,IF(LOAD_ROM,ROM!AZ472,IF(AND(MMU_CLK,MMU_MEMW,CELL("address",AZ611)=CELL("address",OFFSET(RAM0,MMU_RAM_X,MMU_RAM_Y))),MMU_VAL,AZ611)))</f>
        <v>0</v>
      </c>
      <c r="BA611" s="50">
        <f t="array" aca="1" ref="BA611" ca="1">IF(RESET,0,IF(LOAD_ROM,ROM!BA472,IF(AND(MMU_CLK,MMU_MEMW,CELL("address",BA611)=CELL("address",OFFSET(RAM0,MMU_RAM_X,MMU_RAM_Y))),MMU_VAL,BA611)))</f>
        <v>0</v>
      </c>
      <c r="BB611" s="50">
        <f t="array" aca="1" ref="BB611" ca="1">IF(RESET,0,IF(LOAD_ROM,ROM!BB472,IF(AND(MMU_CLK,MMU_MEMW,CELL("address",BB611)=CELL("address",OFFSET(RAM0,MMU_RAM_X,MMU_RAM_Y))),MMU_VAL,BB611)))</f>
        <v>0</v>
      </c>
      <c r="BC611" s="50">
        <f t="array" aca="1" ref="BC611" ca="1">IF(RESET,0,IF(LOAD_ROM,ROM!BC472,IF(AND(MMU_CLK,MMU_MEMW,CELL("address",BC611)=CELL("address",OFFSET(RAM0,MMU_RAM_X,MMU_RAM_Y))),MMU_VAL,BC611)))</f>
        <v>0</v>
      </c>
      <c r="BD611" s="50">
        <f t="array" aca="1" ref="BD611" ca="1">IF(RESET,0,IF(LOAD_ROM,ROM!BD472,IF(AND(MMU_CLK,MMU_MEMW,CELL("address",BD611)=CELL("address",OFFSET(RAM0,MMU_RAM_X,MMU_RAM_Y))),MMU_VAL,BD611)))</f>
        <v>0</v>
      </c>
      <c r="BE611" s="50">
        <f t="array" aca="1" ref="BE611" ca="1">IF(RESET,0,IF(LOAD_ROM,ROM!BE472,IF(AND(MMU_CLK,MMU_MEMW,CELL("address",BE611)=CELL("address",OFFSET(RAM0,MMU_RAM_X,MMU_RAM_Y))),MMU_VAL,BE611)))</f>
        <v>0</v>
      </c>
      <c r="BF611" s="50">
        <f t="array" aca="1" ref="BF611" ca="1">IF(RESET,0,IF(LOAD_ROM,ROM!BF472,IF(AND(MMU_CLK,MMU_MEMW,CELL("address",BF611)=CELL("address",OFFSET(RAM0,MMU_RAM_X,MMU_RAM_Y))),MMU_VAL,BF611)))</f>
        <v>0</v>
      </c>
      <c r="BG611" s="50">
        <f t="array" aca="1" ref="BG611" ca="1">IF(RESET,0,IF(LOAD_ROM,ROM!BG472,IF(AND(MMU_CLK,MMU_MEMW,CELL("address",BG611)=CELL("address",OFFSET(RAM0,MMU_RAM_X,MMU_RAM_Y))),MMU_VAL,BG611)))</f>
        <v>0</v>
      </c>
      <c r="BH611" s="50">
        <f t="array" aca="1" ref="BH611" ca="1">IF(RESET,0,IF(LOAD_ROM,ROM!BH472,IF(AND(MMU_CLK,MMU_MEMW,CELL("address",BH611)=CELL("address",OFFSET(RAM0,MMU_RAM_X,MMU_RAM_Y))),MMU_VAL,BH611)))</f>
        <v>0</v>
      </c>
      <c r="BI611" s="50">
        <f t="array" aca="1" ref="BI611" ca="1">IF(RESET,0,IF(LOAD_ROM,ROM!BI472,IF(AND(MMU_CLK,MMU_MEMW,CELL("address",BI611)=CELL("address",OFFSET(RAM0,MMU_RAM_X,MMU_RAM_Y))),MMU_VAL,BI611)))</f>
        <v>0</v>
      </c>
      <c r="BJ611" s="50">
        <f t="array" aca="1" ref="BJ611" ca="1">IF(RESET,0,IF(LOAD_ROM,ROM!BJ472,IF(AND(MMU_CLK,MMU_MEMW,CELL("address",BJ611)=CELL("address",OFFSET(RAM0,MMU_RAM_X,MMU_RAM_Y))),MMU_VAL,BJ611)))</f>
        <v>0</v>
      </c>
      <c r="BK611" s="50">
        <f t="array" aca="1" ref="BK611" ca="1">IF(RESET,0,IF(LOAD_ROM,ROM!BK472,IF(AND(MMU_CLK,MMU_MEMW,CELL("address",BK611)=CELL("address",OFFSET(RAM0,MMU_RAM_X,MMU_RAM_Y))),MMU_VAL,BK611)))</f>
        <v>0</v>
      </c>
      <c r="BL611" s="50">
        <f t="array" aca="1" ref="BL611" ca="1">IF(RESET,0,IF(LOAD_ROM,ROM!BL472,IF(AND(MMU_CLK,MMU_MEMW,CELL("address",BL611)=CELL("address",OFFSET(RAM0,MMU_RAM_X,MMU_RAM_Y))),MMU_VAL,BL611)))</f>
        <v>0</v>
      </c>
      <c r="BM611" s="50">
        <f t="array" aca="1" ref="BM611" ca="1">IF(RESET,0,IF(LOAD_ROM,ROM!BM472,IF(AND(MMU_CLK,MMU_MEMW,CELL("address",BM611)=CELL("address",OFFSET(RAM0,MMU_RAM_X,MMU_RAM_Y))),MMU_VAL,BM611)))</f>
        <v>0</v>
      </c>
      <c r="BN611" s="50">
        <f t="array" aca="1" ref="BN611" ca="1">IF(RESET,0,IF(LOAD_ROM,ROM!BN472,IF(AND(MMU_CLK,MMU_MEMW,CELL("address",BN611)=CELL("address",OFFSET(RAM0,MMU_RAM_X,MMU_RAM_Y))),MMU_VAL,BN611)))</f>
        <v>0</v>
      </c>
      <c r="BO611" s="50">
        <f t="array" aca="1" ref="BO611" ca="1">IF(RESET,0,IF(LOAD_ROM,ROM!BO472,IF(AND(MMU_CLK,MMU_MEMW,CELL("address",BO611)=CELL("address",OFFSET(RAM0,MMU_RAM_X,MMU_RAM_Y))),MMU_VAL,BO611)))</f>
        <v>0</v>
      </c>
      <c r="BP611" s="50">
        <f t="array" aca="1" ref="BP611" ca="1">IF(RESET,0,IF(LOAD_ROM,ROM!BP472,IF(AND(MMU_CLK,MMU_MEMW,CELL("address",BP611)=CELL("address",OFFSET(RAM0,MMU_RAM_X,MMU_RAM_Y))),MMU_VAL,BP611)))</f>
        <v>0</v>
      </c>
      <c r="BQ611" s="50">
        <f t="array" aca="1" ref="BQ611" ca="1">IF(RESET,0,IF(LOAD_ROM,ROM!BQ472,IF(AND(MMU_CLK,MMU_MEMW,CELL("address",BQ611)=CELL("address",OFFSET(RAM0,MMU_RAM_X,MMU_RAM_Y))),MMU_VAL,BQ611)))</f>
        <v>0</v>
      </c>
      <c r="BR611" s="50">
        <f t="array" aca="1" ref="BR611" ca="1">IF(RESET,0,IF(LOAD_ROM,ROM!BR472,IF(AND(MMU_CLK,MMU_MEMW,CELL("address",BR611)=CELL("address",OFFSET(RAM0,MMU_RAM_X,MMU_RAM_Y))),MMU_VAL,BR611)))</f>
        <v>0</v>
      </c>
      <c r="BS611" s="50">
        <f t="array" aca="1" ref="BS611" ca="1">IF(RESET,0,IF(LOAD_ROM,ROM!BS472,IF(AND(MMU_CLK,MMU_MEMW,CELL("address",BS611)=CELL("address",OFFSET(RAM0,MMU_RAM_X,MMU_RAM_Y))),MMU_VAL,BS611)))</f>
        <v>0</v>
      </c>
      <c r="BT611" s="50">
        <f t="array" aca="1" ref="BT611" ca="1">IF(RESET,0,IF(LOAD_ROM,ROM!BT472,IF(AND(MMU_CLK,MMU_MEMW,CELL("address",BT611)=CELL("address",OFFSET(RAM0,MMU_RAM_X,MMU_RAM_Y))),MMU_VAL,BT611)))</f>
        <v>0</v>
      </c>
      <c r="BU611" s="50">
        <f t="array" aca="1" ref="BU611" ca="1">IF(RESET,0,IF(LOAD_ROM,ROM!BU472,IF(AND(MMU_CLK,MMU_MEMW,CELL("address",BU611)=CELL("address",OFFSET(RAM0,MMU_RAM_X,MMU_RAM_Y))),MMU_VAL,BU611)))</f>
        <v>0</v>
      </c>
      <c r="BV611" s="50">
        <f t="array" aca="1" ref="BV611" ca="1">IF(RESET,0,IF(LOAD_ROM,ROM!BV472,IF(AND(MMU_CLK,MMU_MEMW,CELL("address",BV611)=CELL("address",OFFSET(RAM0,MMU_RAM_X,MMU_RAM_Y))),MMU_VAL,BV611)))</f>
        <v>0</v>
      </c>
      <c r="BW611" s="50">
        <f t="array" aca="1" ref="BW611" ca="1">IF(RESET,0,IF(LOAD_ROM,ROM!BW472,IF(AND(MMU_CLK,MMU_MEMW,CELL("address",BW611)=CELL("address",OFFSET(RAM0,MMU_RAM_X,MMU_RAM_Y))),MMU_VAL,BW611)))</f>
        <v>0</v>
      </c>
      <c r="BX611" s="50">
        <f t="array" aca="1" ref="BX611" ca="1">IF(RESET,0,IF(LOAD_ROM,ROM!BX472,IF(AND(MMU_CLK,MMU_MEMW,CELL("address",BX611)=CELL("address",OFFSET(RAM0,MMU_RAM_X,MMU_RAM_Y))),MMU_VAL,BX611)))</f>
        <v>0</v>
      </c>
      <c r="BY611" s="50">
        <f t="array" aca="1" ref="BY611" ca="1">IF(RESET,0,IF(LOAD_ROM,ROM!BY472,IF(AND(MMU_CLK,MMU_MEMW,CELL("address",BY611)=CELL("address",OFFSET(RAM0,MMU_RAM_X,MMU_RAM_Y))),MMU_VAL,BY611)))</f>
        <v>0</v>
      </c>
      <c r="BZ611" s="50">
        <f t="array" aca="1" ref="BZ611" ca="1">IF(RESET,0,IF(LOAD_ROM,ROM!BZ472,IF(AND(MMU_CLK,MMU_MEMW,CELL("address",BZ611)=CELL("address",OFFSET(RAM0,MMU_RAM_X,MMU_RAM_Y))),MMU_VAL,BZ611)))</f>
        <v>0</v>
      </c>
      <c r="CA611" s="50">
        <f t="array" aca="1" ref="CA611" ca="1">IF(RESET,0,IF(LOAD_ROM,ROM!CA472,IF(AND(MMU_CLK,MMU_MEMW,CELL("address",CA611)=CELL("address",OFFSET(RAM0,MMU_RAM_X,MMU_RAM_Y))),MMU_VAL,CA611)))</f>
        <v>0</v>
      </c>
      <c r="CB611" s="50">
        <f t="array" aca="1" ref="CB611" ca="1">IF(RESET,0,IF(LOAD_ROM,ROM!CB472,IF(AND(MMU_CLK,MMU_MEMW,CELL("address",CB611)=CELL("address",OFFSET(RAM0,MMU_RAM_X,MMU_RAM_Y))),MMU_VAL,CB611)))</f>
        <v>0</v>
      </c>
      <c r="CC611" s="50">
        <f t="array" aca="1" ref="CC611" ca="1">IF(RESET,0,IF(LOAD_ROM,ROM!CC472,IF(AND(MMU_CLK,MMU_MEMW,CELL("address",CC611)=CELL("address",OFFSET(RAM0,MMU_RAM_X,MMU_RAM_Y))),MMU_VAL,CC611)))</f>
        <v>0</v>
      </c>
      <c r="CD611" s="50">
        <f t="array" aca="1" ref="CD611" ca="1">IF(RESET,0,IF(LOAD_ROM,ROM!CD472,IF(AND(MMU_CLK,MMU_MEMW,CELL("address",CD611)=CELL("address",OFFSET(RAM0,MMU_RAM_X,MMU_RAM_Y))),MMU_VAL,CD611)))</f>
        <v>0</v>
      </c>
      <c r="CE611" s="50">
        <f t="array" aca="1" ref="CE611" ca="1">IF(RESET,0,IF(LOAD_ROM,ROM!CE472,IF(AND(MMU_CLK,MMU_MEMW,CELL("address",CE611)=CELL("address",OFFSET(RAM0,MMU_RAM_X,MMU_RAM_Y))),MMU_VAL,CE611)))</f>
        <v>0</v>
      </c>
      <c r="CF611" s="50">
        <f t="array" aca="1" ref="CF611" ca="1">IF(RESET,0,IF(LOAD_ROM,ROM!CF472,IF(AND(MMU_CLK,MMU_MEMW,CELL("address",CF611)=CELL("address",OFFSET(RAM0,MMU_RAM_X,MMU_RAM_Y))),MMU_VAL,CF611)))</f>
        <v>0</v>
      </c>
      <c r="CG611" s="50">
        <f t="array" aca="1" ref="CG611" ca="1">IF(RESET,0,IF(LOAD_ROM,ROM!CG472,IF(AND(MMU_CLK,MMU_MEMW,CELL("address",CG611)=CELL("address",OFFSET(RAM0,MMU_RAM_X,MMU_RAM_Y))),MMU_VAL,CG611)))</f>
        <v>0</v>
      </c>
      <c r="CH611" s="50">
        <f t="array" aca="1" ref="CH611" ca="1">IF(RESET,0,IF(LOAD_ROM,ROM!CH472,IF(AND(MMU_CLK,MMU_MEMW,CELL("address",CH611)=CELL("address",OFFSET(RAM0,MMU_RAM_X,MMU_RAM_Y))),MMU_VAL,CH611)))</f>
        <v>0</v>
      </c>
      <c r="CI611" s="50">
        <f t="array" aca="1" ref="CI611" ca="1">IF(RESET,0,IF(LOAD_ROM,ROM!CI472,IF(AND(MMU_CLK,MMU_MEMW,CELL("address",CI611)=CELL("address",OFFSET(RAM0,MMU_RAM_X,MMU_RAM_Y))),MMU_VAL,CI611)))</f>
        <v>0</v>
      </c>
      <c r="CJ611" s="50">
        <f t="array" aca="1" ref="CJ611" ca="1">IF(RESET,0,IF(LOAD_ROM,ROM!CJ472,IF(AND(MMU_CLK,MMU_MEMW,CELL("address",CJ611)=CELL("address",OFFSET(RAM0,MMU_RAM_X,MMU_RAM_Y))),MMU_VAL,CJ611)))</f>
        <v>0</v>
      </c>
      <c r="CK611" s="50">
        <f t="array" aca="1" ref="CK611" ca="1">IF(RESET,0,IF(LOAD_ROM,ROM!CK472,IF(AND(MMU_CLK,MMU_MEMW,CELL("address",CK611)=CELL("address",OFFSET(RAM0,MMU_RAM_X,MMU_RAM_Y))),MMU_VAL,CK611)))</f>
        <v>0</v>
      </c>
      <c r="CL611" s="50">
        <f t="array" aca="1" ref="CL611" ca="1">IF(RESET,0,IF(LOAD_ROM,ROM!CL472,IF(AND(MMU_CLK,MMU_MEMW,CELL("address",CL611)=CELL("address",OFFSET(RAM0,MMU_RAM_X,MMU_RAM_Y))),MMU_VAL,CL611)))</f>
        <v>0</v>
      </c>
      <c r="CM611" s="50">
        <f t="array" aca="1" ref="CM611" ca="1">IF(RESET,0,IF(LOAD_ROM,ROM!CM472,IF(AND(MMU_CLK,MMU_MEMW,CELL("address",CM611)=CELL("address",OFFSET(RAM0,MMU_RAM_X,MMU_RAM_Y))),MMU_VAL,CM611)))</f>
        <v>0</v>
      </c>
      <c r="CN611" s="50">
        <f t="array" aca="1" ref="CN611" ca="1">IF(RESET,0,IF(LOAD_ROM,ROM!CN472,IF(AND(MMU_CLK,MMU_MEMW,CELL("address",CN611)=CELL("address",OFFSET(RAM0,MMU_RAM_X,MMU_RAM_Y))),MMU_VAL,CN611)))</f>
        <v>0</v>
      </c>
      <c r="CO611" s="50">
        <f t="array" aca="1" ref="CO611" ca="1">IF(RESET,0,IF(LOAD_ROM,ROM!CO472,IF(AND(MMU_CLK,MMU_MEMW,CELL("address",CO611)=CELL("address",OFFSET(RAM0,MMU_RAM_X,MMU_RAM_Y))),MMU_VAL,CO611)))</f>
        <v>0</v>
      </c>
      <c r="CP611" s="50">
        <f t="array" aca="1" ref="CP611" ca="1">IF(RESET,0,IF(LOAD_ROM,ROM!CP472,IF(AND(MMU_CLK,MMU_MEMW,CELL("address",CP611)=CELL("address",OFFSET(RAM0,MMU_RAM_X,MMU_RAM_Y))),MMU_VAL,CP611)))</f>
        <v>0</v>
      </c>
      <c r="CQ611" s="50">
        <f t="array" aca="1" ref="CQ611" ca="1">IF(RESET,0,IF(LOAD_ROM,ROM!CQ472,IF(AND(MMU_CLK,MMU_MEMW,CELL("address",CQ611)=CELL("address",OFFSET(RAM0,MMU_RAM_X,MMU_RAM_Y))),MMU_VAL,CQ611)))</f>
        <v>0</v>
      </c>
      <c r="CR611" s="50">
        <f t="array" aca="1" ref="CR611" ca="1">IF(RESET,0,IF(LOAD_ROM,ROM!CR472,IF(AND(MMU_CLK,MMU_MEMW,CELL("address",CR611)=CELL("address",OFFSET(RAM0,MMU_RAM_X,MMU_RAM_Y))),MMU_VAL,CR611)))</f>
        <v>0</v>
      </c>
      <c r="CS611" s="50">
        <f t="array" aca="1" ref="CS611" ca="1">IF(RESET,0,IF(LOAD_ROM,ROM!CS472,IF(AND(MMU_CLK,MMU_MEMW,CELL("address",CS611)=CELL("address",OFFSET(RAM0,MMU_RAM_X,MMU_RAM_Y))),MMU_VAL,CS611)))</f>
        <v>0</v>
      </c>
      <c r="CT611" s="50">
        <f t="array" aca="1" ref="CT611" ca="1">IF(RESET,0,IF(LOAD_ROM,ROM!CT472,IF(AND(MMU_CLK,MMU_MEMW,CELL("address",CT611)=CELL("address",OFFSET(RAM0,MMU_RAM_X,MMU_RAM_Y))),MMU_VAL,CT611)))</f>
        <v>0</v>
      </c>
      <c r="CU611" s="50">
        <f t="array" aca="1" ref="CU611" ca="1">IF(RESET,0,IF(LOAD_ROM,ROM!CU472,IF(AND(MMU_CLK,MMU_MEMW,CELL("address",CU611)=CELL("address",OFFSET(RAM0,MMU_RAM_X,MMU_RAM_Y))),MMU_VAL,CU611)))</f>
        <v>0</v>
      </c>
      <c r="CV611" s="50">
        <f t="array" aca="1" ref="CV611" ca="1">IF(RESET,0,IF(LOAD_ROM,ROM!CV472,IF(AND(MMU_CLK,MMU_MEMW,CELL("address",CV611)=CELL("address",OFFSET(RAM0,MMU_RAM_X,MMU_RAM_Y))),MMU_VAL,CV611)))</f>
        <v>0</v>
      </c>
      <c r="CW611" s="50">
        <f t="array" aca="1" ref="CW611" ca="1">IF(RESET,0,IF(LOAD_ROM,ROM!CW472,IF(AND(MMU_CLK,MMU_MEMW,CELL("address",CW611)=CELL("address",OFFSET(RAM0,MMU_RAM_X,MMU_RAM_Y))),MMU_VAL,CW611)))</f>
        <v>0</v>
      </c>
      <c r="CX611" s="50">
        <f t="array" aca="1" ref="CX611" ca="1">IF(RESET,0,IF(LOAD_ROM,ROM!CX472,IF(AND(MMU_CLK,MMU_MEMW,CELL("address",CX611)=CELL("address",OFFSET(RAM0,MMU_RAM_X,MMU_RAM_Y))),MMU_VAL,CX611)))</f>
        <v>0</v>
      </c>
      <c r="CY611" s="50">
        <f t="array" aca="1" ref="CY611" ca="1">IF(RESET,0,IF(LOAD_ROM,ROM!CY472,IF(AND(MMU_CLK,MMU_MEMW,CELL("address",CY611)=CELL("address",OFFSET(RAM0,MMU_RAM_X,MMU_RAM_Y))),MMU_VAL,CY611)))</f>
        <v>0</v>
      </c>
      <c r="CZ611" s="50">
        <f t="array" aca="1" ref="CZ611" ca="1">IF(RESET,0,IF(LOAD_ROM,ROM!CZ472,IF(AND(MMU_CLK,MMU_MEMW,CELL("address",CZ611)=CELL("address",OFFSET(RAM0,MMU_RAM_X,MMU_RAM_Y))),MMU_VAL,CZ611)))</f>
        <v>0</v>
      </c>
      <c r="DA611" s="50">
        <f t="array" aca="1" ref="DA611" ca="1">IF(RESET,0,IF(LOAD_ROM,ROM!DA472,IF(AND(MMU_CLK,MMU_MEMW,CELL("address",DA611)=CELL("address",OFFSET(RAM0,MMU_RAM_X,MMU_RAM_Y))),MMU_VAL,DA611)))</f>
        <v>0</v>
      </c>
      <c r="DB611" s="50">
        <f t="array" aca="1" ref="DB611" ca="1">IF(RESET,0,IF(LOAD_ROM,ROM!DB472,IF(AND(MMU_CLK,MMU_MEMW,CELL("address",DB611)=CELL("address",OFFSET(RAM0,MMU_RAM_X,MMU_RAM_Y))),MMU_VAL,DB611)))</f>
        <v>0</v>
      </c>
      <c r="DC611" s="50">
        <f t="array" aca="1" ref="DC611" ca="1">IF(RESET,0,IF(LOAD_ROM,ROM!DC472,IF(AND(MMU_CLK,MMU_MEMW,CELL("address",DC611)=CELL("address",OFFSET(RAM0,MMU_RAM_X,MMU_RAM_Y))),MMU_VAL,DC611)))</f>
        <v>0</v>
      </c>
      <c r="DD611" s="50">
        <f t="array" aca="1" ref="DD611" ca="1">IF(RESET,0,IF(LOAD_ROM,ROM!DD472,IF(AND(MMU_CLK,MMU_MEMW,CELL("address",DD611)=CELL("address",OFFSET(RAM0,MMU_RAM_X,MMU_RAM_Y))),MMU_VAL,DD611)))</f>
        <v>0</v>
      </c>
      <c r="DE611" s="50">
        <f t="array" aca="1" ref="DE611" ca="1">IF(RESET,0,IF(LOAD_ROM,ROM!DE472,IF(AND(MMU_CLK,MMU_MEMW,CELL("address",DE611)=CELL("address",OFFSET(RAM0,MMU_RAM_X,MMU_RAM_Y))),MMU_VAL,DE611)))</f>
        <v>0</v>
      </c>
      <c r="DF611" s="50">
        <f t="array" aca="1" ref="DF611" ca="1">IF(RESET,0,IF(LOAD_ROM,ROM!DF472,IF(AND(MMU_CLK,MMU_MEMW,CELL("address",DF611)=CELL("address",OFFSET(RAM0,MMU_RAM_X,MMU_RAM_Y))),MMU_VAL,DF611)))</f>
        <v>0</v>
      </c>
      <c r="DG611" s="50">
        <f t="array" aca="1" ref="DG611" ca="1">IF(RESET,0,IF(LOAD_ROM,ROM!DG472,IF(AND(MMU_CLK,MMU_MEMW,CELL("address",DG611)=CELL("address",OFFSET(RAM0,MMU_RAM_X,MMU_RAM_Y))),MMU_VAL,DG611)))</f>
        <v>0</v>
      </c>
      <c r="DH611" s="50">
        <f t="array" aca="1" ref="DH611" ca="1">IF(RESET,0,IF(LOAD_ROM,ROM!DH472,IF(AND(MMU_CLK,MMU_MEMW,CELL("address",DH611)=CELL("address",OFFSET(RAM0,MMU_RAM_X,MMU_RAM_Y))),MMU_VAL,DH611)))</f>
        <v>0</v>
      </c>
      <c r="DI611" s="50">
        <f t="array" aca="1" ref="DI611" ca="1">IF(RESET,0,IF(LOAD_ROM,ROM!DI472,IF(AND(MMU_CLK,MMU_MEMW,CELL("address",DI611)=CELL("address",OFFSET(RAM0,MMU_RAM_X,MMU_RAM_Y))),MMU_VAL,DI611)))</f>
        <v>0</v>
      </c>
      <c r="DJ611" s="50">
        <f t="array" aca="1" ref="DJ611" ca="1">IF(RESET,0,IF(LOAD_ROM,ROM!DJ472,IF(AND(MMU_CLK,MMU_MEMW,CELL("address",DJ611)=CELL("address",OFFSET(RAM0,MMU_RAM_X,MMU_RAM_Y))),MMU_VAL,DJ611)))</f>
        <v>0</v>
      </c>
      <c r="DK611" s="50">
        <f t="array" aca="1" ref="DK611" ca="1">IF(RESET,0,IF(LOAD_ROM,ROM!DK472,IF(AND(MMU_CLK,MMU_MEMW,CELL("address",DK611)=CELL("address",OFFSET(RAM0,MMU_RAM_X,MMU_RAM_Y))),MMU_VAL,DK611)))</f>
        <v>0</v>
      </c>
      <c r="DL611" s="50">
        <f t="array" aca="1" ref="DL611" ca="1">IF(RESET,0,IF(LOAD_ROM,ROM!DL472,IF(AND(MMU_CLK,MMU_MEMW,CELL("address",DL611)=CELL("address",OFFSET(RAM0,MMU_RAM_X,MMU_RAM_Y))),MMU_VAL,DL611)))</f>
        <v>0</v>
      </c>
      <c r="DM611" s="50">
        <f t="array" aca="1" ref="DM611" ca="1">IF(RESET,0,IF(LOAD_ROM,ROM!DM472,IF(AND(MMU_CLK,MMU_MEMW,CELL("address",DM611)=CELL("address",OFFSET(RAM0,MMU_RAM_X,MMU_RAM_Y))),MMU_VAL,DM611)))</f>
        <v>0</v>
      </c>
      <c r="DN611" s="50">
        <f t="array" aca="1" ref="DN611" ca="1">IF(RESET,0,IF(LOAD_ROM,ROM!DN472,IF(AND(MMU_CLK,MMU_MEMW,CELL("address",DN611)=CELL("address",OFFSET(RAM0,MMU_RAM_X,MMU_RAM_Y))),MMU_VAL,DN611)))</f>
        <v>0</v>
      </c>
      <c r="DO611" s="50">
        <f t="array" aca="1" ref="DO611" ca="1">IF(RESET,0,IF(LOAD_ROM,ROM!DO472,IF(AND(MMU_CLK,MMU_MEMW,CELL("address",DO611)=CELL("address",OFFSET(RAM0,MMU_RAM_X,MMU_RAM_Y))),MMU_VAL,DO611)))</f>
        <v>0</v>
      </c>
      <c r="DP611" s="50">
        <f t="array" aca="1" ref="DP611" ca="1">IF(RESET,0,IF(LOAD_ROM,ROM!DP472,IF(AND(MMU_CLK,MMU_MEMW,CELL("address",DP611)=CELL("address",OFFSET(RAM0,MMU_RAM_X,MMU_RAM_Y))),MMU_VAL,DP611)))</f>
        <v>0</v>
      </c>
      <c r="DQ611" s="50">
        <f t="array" aca="1" ref="DQ611" ca="1">IF(RESET,0,IF(LOAD_ROM,ROM!DQ472,IF(AND(MMU_CLK,MMU_MEMW,CELL("address",DQ611)=CELL("address",OFFSET(RAM0,MMU_RAM_X,MMU_RAM_Y))),MMU_VAL,DQ611)))</f>
        <v>0</v>
      </c>
      <c r="DR611" s="50">
        <f t="array" aca="1" ref="DR611" ca="1">IF(RESET,0,IF(LOAD_ROM,ROM!DR472,IF(AND(MMU_CLK,MMU_MEMW,CELL("address",DR611)=CELL("address",OFFSET(RAM0,MMU_RAM_X,MMU_RAM_Y))),MMU_VAL,DR611)))</f>
        <v>0</v>
      </c>
      <c r="DS611" s="50">
        <f t="array" aca="1" ref="DS611" ca="1">IF(RESET,0,IF(LOAD_ROM,ROM!DS472,IF(AND(MMU_CLK,MMU_MEMW,CELL("address",DS611)=CELL("address",OFFSET(RAM0,MMU_RAM_X,MMU_RAM_Y))),MMU_VAL,DS611)))</f>
        <v>0</v>
      </c>
      <c r="DT611" s="50">
        <f t="array" aca="1" ref="DT611" ca="1">IF(RESET,0,IF(LOAD_ROM,ROM!DT472,IF(AND(MMU_CLK,MMU_MEMW,CELL("address",DT611)=CELL("address",OFFSET(RAM0,MMU_RAM_X,MMU_RAM_Y))),MMU_VAL,DT611)))</f>
        <v>0</v>
      </c>
      <c r="DU611" s="50">
        <f t="array" aca="1" ref="DU611" ca="1">IF(RESET,0,IF(LOAD_ROM,ROM!DU472,IF(AND(MMU_CLK,MMU_MEMW,CELL("address",DU611)=CELL("address",OFFSET(RAM0,MMU_RAM_X,MMU_RAM_Y))),MMU_VAL,DU611)))</f>
        <v>0</v>
      </c>
      <c r="DV611" s="50">
        <f t="array" aca="1" ref="DV611" ca="1">IF(RESET,0,IF(LOAD_ROM,ROM!DV472,IF(AND(MMU_CLK,MMU_MEMW,CELL("address",DV611)=CELL("address",OFFSET(RAM0,MMU_RAM_X,MMU_RAM_Y))),MMU_VAL,DV611)))</f>
        <v>0</v>
      </c>
      <c r="DW611" s="50">
        <f t="array" aca="1" ref="DW611" ca="1">IF(RESET,0,IF(LOAD_ROM,ROM!DW472,IF(AND(MMU_CLK,MMU_MEMW,CELL("address",DW611)=CELL("address",OFFSET(RAM0,MMU_RAM_X,MMU_RAM_Y))),MMU_VAL,DW611)))</f>
        <v>0</v>
      </c>
      <c r="DX611" s="50">
        <f t="array" aca="1" ref="DX611" ca="1">IF(RESET,0,IF(LOAD_ROM,ROM!DX472,IF(AND(MMU_CLK,MMU_MEMW,CELL("address",DX611)=CELL("address",OFFSET(RAM0,MMU_RAM_X,MMU_RAM_Y))),MMU_VAL,DX611)))</f>
        <v>0</v>
      </c>
    </row>
    <row r="612" spans="1:128" x14ac:dyDescent="0.35">
      <c r="A612" s="50">
        <f t="array" aca="1" ref="A612" ca="1">IF(RESET,0,IF(LOAD_ROM,ROM!A473,IF(AND(MMU_CLK,MMU_MEMW,CELL("address",A612)=CELL("address",OFFSET(RAM0,MMU_RAM_X,MMU_RAM_Y))),MMU_VAL,A612)))</f>
        <v>0</v>
      </c>
      <c r="B612" s="50">
        <f t="array" aca="1" ref="B612" ca="1">IF(RESET,0,IF(LOAD_ROM,ROM!B473,IF(AND(MMU_CLK,MMU_MEMW,CELL("address",B612)=CELL("address",OFFSET(RAM0,MMU_RAM_X,MMU_RAM_Y))),MMU_VAL,B612)))</f>
        <v>0</v>
      </c>
      <c r="C612" s="50">
        <f t="array" aca="1" ref="C612" ca="1">IF(RESET,0,IF(LOAD_ROM,ROM!C473,IF(AND(MMU_CLK,MMU_MEMW,CELL("address",C612)=CELL("address",OFFSET(RAM0,MMU_RAM_X,MMU_RAM_Y))),MMU_VAL,C612)))</f>
        <v>0</v>
      </c>
      <c r="D612" s="50">
        <f t="array" aca="1" ref="D612" ca="1">IF(RESET,0,IF(LOAD_ROM,ROM!D473,IF(AND(MMU_CLK,MMU_MEMW,CELL("address",D612)=CELL("address",OFFSET(RAM0,MMU_RAM_X,MMU_RAM_Y))),MMU_VAL,D612)))</f>
        <v>0</v>
      </c>
      <c r="E612" s="50">
        <f t="array" aca="1" ref="E612" ca="1">IF(RESET,0,IF(LOAD_ROM,ROM!E473,IF(AND(MMU_CLK,MMU_MEMW,CELL("address",E612)=CELL("address",OFFSET(RAM0,MMU_RAM_X,MMU_RAM_Y))),MMU_VAL,E612)))</f>
        <v>0</v>
      </c>
      <c r="F612" s="50">
        <f t="array" aca="1" ref="F612" ca="1">IF(RESET,0,IF(LOAD_ROM,ROM!F473,IF(AND(MMU_CLK,MMU_MEMW,CELL("address",F612)=CELL("address",OFFSET(RAM0,MMU_RAM_X,MMU_RAM_Y))),MMU_VAL,F612)))</f>
        <v>0</v>
      </c>
      <c r="G612" s="50">
        <f t="array" aca="1" ref="G612" ca="1">IF(RESET,0,IF(LOAD_ROM,ROM!G473,IF(AND(MMU_CLK,MMU_MEMW,CELL("address",G612)=CELL("address",OFFSET(RAM0,MMU_RAM_X,MMU_RAM_Y))),MMU_VAL,G612)))</f>
        <v>0</v>
      </c>
      <c r="H612" s="50">
        <f t="array" aca="1" ref="H612" ca="1">IF(RESET,0,IF(LOAD_ROM,ROM!H473,IF(AND(MMU_CLK,MMU_MEMW,CELL("address",H612)=CELL("address",OFFSET(RAM0,MMU_RAM_X,MMU_RAM_Y))),MMU_VAL,H612)))</f>
        <v>0</v>
      </c>
      <c r="I612" s="50">
        <f t="array" aca="1" ref="I612" ca="1">IF(RESET,0,IF(LOAD_ROM,ROM!I473,IF(AND(MMU_CLK,MMU_MEMW,CELL("address",I612)=CELL("address",OFFSET(RAM0,MMU_RAM_X,MMU_RAM_Y))),MMU_VAL,I612)))</f>
        <v>0</v>
      </c>
      <c r="J612" s="50">
        <f t="array" aca="1" ref="J612" ca="1">IF(RESET,0,IF(LOAD_ROM,ROM!J473,IF(AND(MMU_CLK,MMU_MEMW,CELL("address",J612)=CELL("address",OFFSET(RAM0,MMU_RAM_X,MMU_RAM_Y))),MMU_VAL,J612)))</f>
        <v>0</v>
      </c>
      <c r="K612" s="50">
        <f t="array" aca="1" ref="K612" ca="1">IF(RESET,0,IF(LOAD_ROM,ROM!K473,IF(AND(MMU_CLK,MMU_MEMW,CELL("address",K612)=CELL("address",OFFSET(RAM0,MMU_RAM_X,MMU_RAM_Y))),MMU_VAL,K612)))</f>
        <v>0</v>
      </c>
      <c r="L612" s="50">
        <f t="array" aca="1" ref="L612" ca="1">IF(RESET,0,IF(LOAD_ROM,ROM!L473,IF(AND(MMU_CLK,MMU_MEMW,CELL("address",L612)=CELL("address",OFFSET(RAM0,MMU_RAM_X,MMU_RAM_Y))),MMU_VAL,L612)))</f>
        <v>0</v>
      </c>
      <c r="M612" s="50">
        <f t="array" aca="1" ref="M612" ca="1">IF(RESET,0,IF(LOAD_ROM,ROM!M473,IF(AND(MMU_CLK,MMU_MEMW,CELL("address",M612)=CELL("address",OFFSET(RAM0,MMU_RAM_X,MMU_RAM_Y))),MMU_VAL,M612)))</f>
        <v>0</v>
      </c>
      <c r="N612" s="50">
        <f t="array" aca="1" ref="N612" ca="1">IF(RESET,0,IF(LOAD_ROM,ROM!N473,IF(AND(MMU_CLK,MMU_MEMW,CELL("address",N612)=CELL("address",OFFSET(RAM0,MMU_RAM_X,MMU_RAM_Y))),MMU_VAL,N612)))</f>
        <v>0</v>
      </c>
      <c r="O612" s="50">
        <f t="array" aca="1" ref="O612" ca="1">IF(RESET,0,IF(LOAD_ROM,ROM!O473,IF(AND(MMU_CLK,MMU_MEMW,CELL("address",O612)=CELL("address",OFFSET(RAM0,MMU_RAM_X,MMU_RAM_Y))),MMU_VAL,O612)))</f>
        <v>0</v>
      </c>
      <c r="P612" s="50">
        <f t="array" aca="1" ref="P612" ca="1">IF(RESET,0,IF(LOAD_ROM,ROM!P473,IF(AND(MMU_CLK,MMU_MEMW,CELL("address",P612)=CELL("address",OFFSET(RAM0,MMU_RAM_X,MMU_RAM_Y))),MMU_VAL,P612)))</f>
        <v>0</v>
      </c>
      <c r="Q612" s="50">
        <f t="array" aca="1" ref="Q612" ca="1">IF(RESET,0,IF(LOAD_ROM,ROM!Q473,IF(AND(MMU_CLK,MMU_MEMW,CELL("address",Q612)=CELL("address",OFFSET(RAM0,MMU_RAM_X,MMU_RAM_Y))),MMU_VAL,Q612)))</f>
        <v>0</v>
      </c>
      <c r="R612" s="50">
        <f t="array" aca="1" ref="R612" ca="1">IF(RESET,0,IF(LOAD_ROM,ROM!R473,IF(AND(MMU_CLK,MMU_MEMW,CELL("address",R612)=CELL("address",OFFSET(RAM0,MMU_RAM_X,MMU_RAM_Y))),MMU_VAL,R612)))</f>
        <v>0</v>
      </c>
      <c r="S612" s="50">
        <f t="array" aca="1" ref="S612" ca="1">IF(RESET,0,IF(LOAD_ROM,ROM!S473,IF(AND(MMU_CLK,MMU_MEMW,CELL("address",S612)=CELL("address",OFFSET(RAM0,MMU_RAM_X,MMU_RAM_Y))),MMU_VAL,S612)))</f>
        <v>0</v>
      </c>
      <c r="T612" s="50">
        <f t="array" aca="1" ref="T612" ca="1">IF(RESET,0,IF(LOAD_ROM,ROM!T473,IF(AND(MMU_CLK,MMU_MEMW,CELL("address",T612)=CELL("address",OFFSET(RAM0,MMU_RAM_X,MMU_RAM_Y))),MMU_VAL,T612)))</f>
        <v>0</v>
      </c>
      <c r="U612" s="50">
        <f t="array" aca="1" ref="U612" ca="1">IF(RESET,0,IF(LOAD_ROM,ROM!U473,IF(AND(MMU_CLK,MMU_MEMW,CELL("address",U612)=CELL("address",OFFSET(RAM0,MMU_RAM_X,MMU_RAM_Y))),MMU_VAL,U612)))</f>
        <v>0</v>
      </c>
      <c r="V612" s="50">
        <f t="array" aca="1" ref="V612" ca="1">IF(RESET,0,IF(LOAD_ROM,ROM!V473,IF(AND(MMU_CLK,MMU_MEMW,CELL("address",V612)=CELL("address",OFFSET(RAM0,MMU_RAM_X,MMU_RAM_Y))),MMU_VAL,V612)))</f>
        <v>0</v>
      </c>
      <c r="W612" s="50">
        <f t="array" aca="1" ref="W612" ca="1">IF(RESET,0,IF(LOAD_ROM,ROM!W473,IF(AND(MMU_CLK,MMU_MEMW,CELL("address",W612)=CELL("address",OFFSET(RAM0,MMU_RAM_X,MMU_RAM_Y))),MMU_VAL,W612)))</f>
        <v>0</v>
      </c>
      <c r="X612" s="50">
        <f t="array" aca="1" ref="X612" ca="1">IF(RESET,0,IF(LOAD_ROM,ROM!X473,IF(AND(MMU_CLK,MMU_MEMW,CELL("address",X612)=CELL("address",OFFSET(RAM0,MMU_RAM_X,MMU_RAM_Y))),MMU_VAL,X612)))</f>
        <v>0</v>
      </c>
      <c r="Y612" s="50">
        <f t="array" aca="1" ref="Y612" ca="1">IF(RESET,0,IF(LOAD_ROM,ROM!Y473,IF(AND(MMU_CLK,MMU_MEMW,CELL("address",Y612)=CELL("address",OFFSET(RAM0,MMU_RAM_X,MMU_RAM_Y))),MMU_VAL,Y612)))</f>
        <v>0</v>
      </c>
      <c r="Z612" s="50">
        <f t="array" aca="1" ref="Z612" ca="1">IF(RESET,0,IF(LOAD_ROM,ROM!Z473,IF(AND(MMU_CLK,MMU_MEMW,CELL("address",Z612)=CELL("address",OFFSET(RAM0,MMU_RAM_X,MMU_RAM_Y))),MMU_VAL,Z612)))</f>
        <v>0</v>
      </c>
      <c r="AA612" s="50">
        <f t="array" aca="1" ref="AA612" ca="1">IF(RESET,0,IF(LOAD_ROM,ROM!AA473,IF(AND(MMU_CLK,MMU_MEMW,CELL("address",AA612)=CELL("address",OFFSET(RAM0,MMU_RAM_X,MMU_RAM_Y))),MMU_VAL,AA612)))</f>
        <v>0</v>
      </c>
      <c r="AB612" s="50">
        <f t="array" aca="1" ref="AB612" ca="1">IF(RESET,0,IF(LOAD_ROM,ROM!AB473,IF(AND(MMU_CLK,MMU_MEMW,CELL("address",AB612)=CELL("address",OFFSET(RAM0,MMU_RAM_X,MMU_RAM_Y))),MMU_VAL,AB612)))</f>
        <v>0</v>
      </c>
      <c r="AC612" s="50">
        <f t="array" aca="1" ref="AC612" ca="1">IF(RESET,0,IF(LOAD_ROM,ROM!AC473,IF(AND(MMU_CLK,MMU_MEMW,CELL("address",AC612)=CELL("address",OFFSET(RAM0,MMU_RAM_X,MMU_RAM_Y))),MMU_VAL,AC612)))</f>
        <v>0</v>
      </c>
      <c r="AD612" s="50">
        <f t="array" aca="1" ref="AD612" ca="1">IF(RESET,0,IF(LOAD_ROM,ROM!AD473,IF(AND(MMU_CLK,MMU_MEMW,CELL("address",AD612)=CELL("address",OFFSET(RAM0,MMU_RAM_X,MMU_RAM_Y))),MMU_VAL,AD612)))</f>
        <v>0</v>
      </c>
      <c r="AE612" s="50">
        <f t="array" aca="1" ref="AE612" ca="1">IF(RESET,0,IF(LOAD_ROM,ROM!AE473,IF(AND(MMU_CLK,MMU_MEMW,CELL("address",AE612)=CELL("address",OFFSET(RAM0,MMU_RAM_X,MMU_RAM_Y))),MMU_VAL,AE612)))</f>
        <v>0</v>
      </c>
      <c r="AF612" s="50">
        <f t="array" aca="1" ref="AF612" ca="1">IF(RESET,0,IF(LOAD_ROM,ROM!AF473,IF(AND(MMU_CLK,MMU_MEMW,CELL("address",AF612)=CELL("address",OFFSET(RAM0,MMU_RAM_X,MMU_RAM_Y))),MMU_VAL,AF612)))</f>
        <v>0</v>
      </c>
      <c r="AG612" s="50">
        <f t="array" aca="1" ref="AG612" ca="1">IF(RESET,0,IF(LOAD_ROM,ROM!AG473,IF(AND(MMU_CLK,MMU_MEMW,CELL("address",AG612)=CELL("address",OFFSET(RAM0,MMU_RAM_X,MMU_RAM_Y))),MMU_VAL,AG612)))</f>
        <v>0</v>
      </c>
      <c r="AH612" s="50">
        <f t="array" aca="1" ref="AH612" ca="1">IF(RESET,0,IF(LOAD_ROM,ROM!AH473,IF(AND(MMU_CLK,MMU_MEMW,CELL("address",AH612)=CELL("address",OFFSET(RAM0,MMU_RAM_X,MMU_RAM_Y))),MMU_VAL,AH612)))</f>
        <v>0</v>
      </c>
      <c r="AI612" s="50">
        <f t="array" aca="1" ref="AI612" ca="1">IF(RESET,0,IF(LOAD_ROM,ROM!AI473,IF(AND(MMU_CLK,MMU_MEMW,CELL("address",AI612)=CELL("address",OFFSET(RAM0,MMU_RAM_X,MMU_RAM_Y))),MMU_VAL,AI612)))</f>
        <v>0</v>
      </c>
      <c r="AJ612" s="50">
        <f t="array" aca="1" ref="AJ612" ca="1">IF(RESET,0,IF(LOAD_ROM,ROM!AJ473,IF(AND(MMU_CLK,MMU_MEMW,CELL("address",AJ612)=CELL("address",OFFSET(RAM0,MMU_RAM_X,MMU_RAM_Y))),MMU_VAL,AJ612)))</f>
        <v>0</v>
      </c>
      <c r="AK612" s="50">
        <f t="array" aca="1" ref="AK612" ca="1">IF(RESET,0,IF(LOAD_ROM,ROM!AK473,IF(AND(MMU_CLK,MMU_MEMW,CELL("address",AK612)=CELL("address",OFFSET(RAM0,MMU_RAM_X,MMU_RAM_Y))),MMU_VAL,AK612)))</f>
        <v>0</v>
      </c>
      <c r="AL612" s="50">
        <f t="array" aca="1" ref="AL612" ca="1">IF(RESET,0,IF(LOAD_ROM,ROM!AL473,IF(AND(MMU_CLK,MMU_MEMW,CELL("address",AL612)=CELL("address",OFFSET(RAM0,MMU_RAM_X,MMU_RAM_Y))),MMU_VAL,AL612)))</f>
        <v>0</v>
      </c>
      <c r="AM612" s="50">
        <f t="array" aca="1" ref="AM612" ca="1">IF(RESET,0,IF(LOAD_ROM,ROM!AM473,IF(AND(MMU_CLK,MMU_MEMW,CELL("address",AM612)=CELL("address",OFFSET(RAM0,MMU_RAM_X,MMU_RAM_Y))),MMU_VAL,AM612)))</f>
        <v>0</v>
      </c>
      <c r="AN612" s="50">
        <f t="array" aca="1" ref="AN612" ca="1">IF(RESET,0,IF(LOAD_ROM,ROM!AN473,IF(AND(MMU_CLK,MMU_MEMW,CELL("address",AN612)=CELL("address",OFFSET(RAM0,MMU_RAM_X,MMU_RAM_Y))),MMU_VAL,AN612)))</f>
        <v>0</v>
      </c>
      <c r="AO612" s="50">
        <f t="array" aca="1" ref="AO612" ca="1">IF(RESET,0,IF(LOAD_ROM,ROM!AO473,IF(AND(MMU_CLK,MMU_MEMW,CELL("address",AO612)=CELL("address",OFFSET(RAM0,MMU_RAM_X,MMU_RAM_Y))),MMU_VAL,AO612)))</f>
        <v>0</v>
      </c>
      <c r="AP612" s="50">
        <f t="array" aca="1" ref="AP612" ca="1">IF(RESET,0,IF(LOAD_ROM,ROM!AP473,IF(AND(MMU_CLK,MMU_MEMW,CELL("address",AP612)=CELL("address",OFFSET(RAM0,MMU_RAM_X,MMU_RAM_Y))),MMU_VAL,AP612)))</f>
        <v>0</v>
      </c>
      <c r="AQ612" s="50">
        <f t="array" aca="1" ref="AQ612" ca="1">IF(RESET,0,IF(LOAD_ROM,ROM!AQ473,IF(AND(MMU_CLK,MMU_MEMW,CELL("address",AQ612)=CELL("address",OFFSET(RAM0,MMU_RAM_X,MMU_RAM_Y))),MMU_VAL,AQ612)))</f>
        <v>0</v>
      </c>
      <c r="AR612" s="50">
        <f t="array" aca="1" ref="AR612" ca="1">IF(RESET,0,IF(LOAD_ROM,ROM!AR473,IF(AND(MMU_CLK,MMU_MEMW,CELL("address",AR612)=CELL("address",OFFSET(RAM0,MMU_RAM_X,MMU_RAM_Y))),MMU_VAL,AR612)))</f>
        <v>0</v>
      </c>
      <c r="AS612" s="50">
        <f t="array" aca="1" ref="AS612" ca="1">IF(RESET,0,IF(LOAD_ROM,ROM!AS473,IF(AND(MMU_CLK,MMU_MEMW,CELL("address",AS612)=CELL("address",OFFSET(RAM0,MMU_RAM_X,MMU_RAM_Y))),MMU_VAL,AS612)))</f>
        <v>0</v>
      </c>
      <c r="AT612" s="50">
        <f t="array" aca="1" ref="AT612" ca="1">IF(RESET,0,IF(LOAD_ROM,ROM!AT473,IF(AND(MMU_CLK,MMU_MEMW,CELL("address",AT612)=CELL("address",OFFSET(RAM0,MMU_RAM_X,MMU_RAM_Y))),MMU_VAL,AT612)))</f>
        <v>0</v>
      </c>
      <c r="AU612" s="50">
        <f t="array" aca="1" ref="AU612" ca="1">IF(RESET,0,IF(LOAD_ROM,ROM!AU473,IF(AND(MMU_CLK,MMU_MEMW,CELL("address",AU612)=CELL("address",OFFSET(RAM0,MMU_RAM_X,MMU_RAM_Y))),MMU_VAL,AU612)))</f>
        <v>0</v>
      </c>
      <c r="AV612" s="50">
        <f t="array" aca="1" ref="AV612" ca="1">IF(RESET,0,IF(LOAD_ROM,ROM!AV473,IF(AND(MMU_CLK,MMU_MEMW,CELL("address",AV612)=CELL("address",OFFSET(RAM0,MMU_RAM_X,MMU_RAM_Y))),MMU_VAL,AV612)))</f>
        <v>0</v>
      </c>
      <c r="AW612" s="50">
        <f t="array" aca="1" ref="AW612" ca="1">IF(RESET,0,IF(LOAD_ROM,ROM!AW473,IF(AND(MMU_CLK,MMU_MEMW,CELL("address",AW612)=CELL("address",OFFSET(RAM0,MMU_RAM_X,MMU_RAM_Y))),MMU_VAL,AW612)))</f>
        <v>0</v>
      </c>
      <c r="AX612" s="50">
        <f t="array" aca="1" ref="AX612" ca="1">IF(RESET,0,IF(LOAD_ROM,ROM!AX473,IF(AND(MMU_CLK,MMU_MEMW,CELL("address",AX612)=CELL("address",OFFSET(RAM0,MMU_RAM_X,MMU_RAM_Y))),MMU_VAL,AX612)))</f>
        <v>0</v>
      </c>
      <c r="AY612" s="50">
        <f t="array" aca="1" ref="AY612" ca="1">IF(RESET,0,IF(LOAD_ROM,ROM!AY473,IF(AND(MMU_CLK,MMU_MEMW,CELL("address",AY612)=CELL("address",OFFSET(RAM0,MMU_RAM_X,MMU_RAM_Y))),MMU_VAL,AY612)))</f>
        <v>0</v>
      </c>
      <c r="AZ612" s="50">
        <f t="array" aca="1" ref="AZ612" ca="1">IF(RESET,0,IF(LOAD_ROM,ROM!AZ473,IF(AND(MMU_CLK,MMU_MEMW,CELL("address",AZ612)=CELL("address",OFFSET(RAM0,MMU_RAM_X,MMU_RAM_Y))),MMU_VAL,AZ612)))</f>
        <v>0</v>
      </c>
      <c r="BA612" s="50">
        <f t="array" aca="1" ref="BA612" ca="1">IF(RESET,0,IF(LOAD_ROM,ROM!BA473,IF(AND(MMU_CLK,MMU_MEMW,CELL("address",BA612)=CELL("address",OFFSET(RAM0,MMU_RAM_X,MMU_RAM_Y))),MMU_VAL,BA612)))</f>
        <v>0</v>
      </c>
      <c r="BB612" s="50">
        <f t="array" aca="1" ref="BB612" ca="1">IF(RESET,0,IF(LOAD_ROM,ROM!BB473,IF(AND(MMU_CLK,MMU_MEMW,CELL("address",BB612)=CELL("address",OFFSET(RAM0,MMU_RAM_X,MMU_RAM_Y))),MMU_VAL,BB612)))</f>
        <v>0</v>
      </c>
      <c r="BC612" s="50">
        <f t="array" aca="1" ref="BC612" ca="1">IF(RESET,0,IF(LOAD_ROM,ROM!BC473,IF(AND(MMU_CLK,MMU_MEMW,CELL("address",BC612)=CELL("address",OFFSET(RAM0,MMU_RAM_X,MMU_RAM_Y))),MMU_VAL,BC612)))</f>
        <v>0</v>
      </c>
      <c r="BD612" s="50">
        <f t="array" aca="1" ref="BD612" ca="1">IF(RESET,0,IF(LOAD_ROM,ROM!BD473,IF(AND(MMU_CLK,MMU_MEMW,CELL("address",BD612)=CELL("address",OFFSET(RAM0,MMU_RAM_X,MMU_RAM_Y))),MMU_VAL,BD612)))</f>
        <v>0</v>
      </c>
      <c r="BE612" s="50">
        <f t="array" aca="1" ref="BE612" ca="1">IF(RESET,0,IF(LOAD_ROM,ROM!BE473,IF(AND(MMU_CLK,MMU_MEMW,CELL("address",BE612)=CELL("address",OFFSET(RAM0,MMU_RAM_X,MMU_RAM_Y))),MMU_VAL,BE612)))</f>
        <v>0</v>
      </c>
      <c r="BF612" s="50">
        <f t="array" aca="1" ref="BF612" ca="1">IF(RESET,0,IF(LOAD_ROM,ROM!BF473,IF(AND(MMU_CLK,MMU_MEMW,CELL("address",BF612)=CELL("address",OFFSET(RAM0,MMU_RAM_X,MMU_RAM_Y))),MMU_VAL,BF612)))</f>
        <v>0</v>
      </c>
      <c r="BG612" s="50">
        <f t="array" aca="1" ref="BG612" ca="1">IF(RESET,0,IF(LOAD_ROM,ROM!BG473,IF(AND(MMU_CLK,MMU_MEMW,CELL("address",BG612)=CELL("address",OFFSET(RAM0,MMU_RAM_X,MMU_RAM_Y))),MMU_VAL,BG612)))</f>
        <v>0</v>
      </c>
      <c r="BH612" s="50">
        <f t="array" aca="1" ref="BH612" ca="1">IF(RESET,0,IF(LOAD_ROM,ROM!BH473,IF(AND(MMU_CLK,MMU_MEMW,CELL("address",BH612)=CELL("address",OFFSET(RAM0,MMU_RAM_X,MMU_RAM_Y))),MMU_VAL,BH612)))</f>
        <v>0</v>
      </c>
      <c r="BI612" s="50">
        <f t="array" aca="1" ref="BI612" ca="1">IF(RESET,0,IF(LOAD_ROM,ROM!BI473,IF(AND(MMU_CLK,MMU_MEMW,CELL("address",BI612)=CELL("address",OFFSET(RAM0,MMU_RAM_X,MMU_RAM_Y))),MMU_VAL,BI612)))</f>
        <v>0</v>
      </c>
      <c r="BJ612" s="50">
        <f t="array" aca="1" ref="BJ612" ca="1">IF(RESET,0,IF(LOAD_ROM,ROM!BJ473,IF(AND(MMU_CLK,MMU_MEMW,CELL("address",BJ612)=CELL("address",OFFSET(RAM0,MMU_RAM_X,MMU_RAM_Y))),MMU_VAL,BJ612)))</f>
        <v>0</v>
      </c>
      <c r="BK612" s="50">
        <f t="array" aca="1" ref="BK612" ca="1">IF(RESET,0,IF(LOAD_ROM,ROM!BK473,IF(AND(MMU_CLK,MMU_MEMW,CELL("address",BK612)=CELL("address",OFFSET(RAM0,MMU_RAM_X,MMU_RAM_Y))),MMU_VAL,BK612)))</f>
        <v>0</v>
      </c>
      <c r="BL612" s="50">
        <f t="array" aca="1" ref="BL612" ca="1">IF(RESET,0,IF(LOAD_ROM,ROM!BL473,IF(AND(MMU_CLK,MMU_MEMW,CELL("address",BL612)=CELL("address",OFFSET(RAM0,MMU_RAM_X,MMU_RAM_Y))),MMU_VAL,BL612)))</f>
        <v>0</v>
      </c>
      <c r="BM612" s="50">
        <f t="array" aca="1" ref="BM612" ca="1">IF(RESET,0,IF(LOAD_ROM,ROM!BM473,IF(AND(MMU_CLK,MMU_MEMW,CELL("address",BM612)=CELL("address",OFFSET(RAM0,MMU_RAM_X,MMU_RAM_Y))),MMU_VAL,BM612)))</f>
        <v>0</v>
      </c>
      <c r="BN612" s="50">
        <f t="array" aca="1" ref="BN612" ca="1">IF(RESET,0,IF(LOAD_ROM,ROM!BN473,IF(AND(MMU_CLK,MMU_MEMW,CELL("address",BN612)=CELL("address",OFFSET(RAM0,MMU_RAM_X,MMU_RAM_Y))),MMU_VAL,BN612)))</f>
        <v>0</v>
      </c>
      <c r="BO612" s="50">
        <f t="array" aca="1" ref="BO612" ca="1">IF(RESET,0,IF(LOAD_ROM,ROM!BO473,IF(AND(MMU_CLK,MMU_MEMW,CELL("address",BO612)=CELL("address",OFFSET(RAM0,MMU_RAM_X,MMU_RAM_Y))),MMU_VAL,BO612)))</f>
        <v>0</v>
      </c>
      <c r="BP612" s="50">
        <f t="array" aca="1" ref="BP612" ca="1">IF(RESET,0,IF(LOAD_ROM,ROM!BP473,IF(AND(MMU_CLK,MMU_MEMW,CELL("address",BP612)=CELL("address",OFFSET(RAM0,MMU_RAM_X,MMU_RAM_Y))),MMU_VAL,BP612)))</f>
        <v>0</v>
      </c>
      <c r="BQ612" s="50">
        <f t="array" aca="1" ref="BQ612" ca="1">IF(RESET,0,IF(LOAD_ROM,ROM!BQ473,IF(AND(MMU_CLK,MMU_MEMW,CELL("address",BQ612)=CELL("address",OFFSET(RAM0,MMU_RAM_X,MMU_RAM_Y))),MMU_VAL,BQ612)))</f>
        <v>0</v>
      </c>
      <c r="BR612" s="50">
        <f t="array" aca="1" ref="BR612" ca="1">IF(RESET,0,IF(LOAD_ROM,ROM!BR473,IF(AND(MMU_CLK,MMU_MEMW,CELL("address",BR612)=CELL("address",OFFSET(RAM0,MMU_RAM_X,MMU_RAM_Y))),MMU_VAL,BR612)))</f>
        <v>0</v>
      </c>
      <c r="BS612" s="50">
        <f t="array" aca="1" ref="BS612" ca="1">IF(RESET,0,IF(LOAD_ROM,ROM!BS473,IF(AND(MMU_CLK,MMU_MEMW,CELL("address",BS612)=CELL("address",OFFSET(RAM0,MMU_RAM_X,MMU_RAM_Y))),MMU_VAL,BS612)))</f>
        <v>0</v>
      </c>
      <c r="BT612" s="50">
        <f t="array" aca="1" ref="BT612" ca="1">IF(RESET,0,IF(LOAD_ROM,ROM!BT473,IF(AND(MMU_CLK,MMU_MEMW,CELL("address",BT612)=CELL("address",OFFSET(RAM0,MMU_RAM_X,MMU_RAM_Y))),MMU_VAL,BT612)))</f>
        <v>0</v>
      </c>
      <c r="BU612" s="50">
        <f t="array" aca="1" ref="BU612" ca="1">IF(RESET,0,IF(LOAD_ROM,ROM!BU473,IF(AND(MMU_CLK,MMU_MEMW,CELL("address",BU612)=CELL("address",OFFSET(RAM0,MMU_RAM_X,MMU_RAM_Y))),MMU_VAL,BU612)))</f>
        <v>0</v>
      </c>
      <c r="BV612" s="50">
        <f t="array" aca="1" ref="BV612" ca="1">IF(RESET,0,IF(LOAD_ROM,ROM!BV473,IF(AND(MMU_CLK,MMU_MEMW,CELL("address",BV612)=CELL("address",OFFSET(RAM0,MMU_RAM_X,MMU_RAM_Y))),MMU_VAL,BV612)))</f>
        <v>0</v>
      </c>
      <c r="BW612" s="50">
        <f t="array" aca="1" ref="BW612" ca="1">IF(RESET,0,IF(LOAD_ROM,ROM!BW473,IF(AND(MMU_CLK,MMU_MEMW,CELL("address",BW612)=CELL("address",OFFSET(RAM0,MMU_RAM_X,MMU_RAM_Y))),MMU_VAL,BW612)))</f>
        <v>0</v>
      </c>
      <c r="BX612" s="50">
        <f t="array" aca="1" ref="BX612" ca="1">IF(RESET,0,IF(LOAD_ROM,ROM!BX473,IF(AND(MMU_CLK,MMU_MEMW,CELL("address",BX612)=CELL("address",OFFSET(RAM0,MMU_RAM_X,MMU_RAM_Y))),MMU_VAL,BX612)))</f>
        <v>0</v>
      </c>
      <c r="BY612" s="50">
        <f t="array" aca="1" ref="BY612" ca="1">IF(RESET,0,IF(LOAD_ROM,ROM!BY473,IF(AND(MMU_CLK,MMU_MEMW,CELL("address",BY612)=CELL("address",OFFSET(RAM0,MMU_RAM_X,MMU_RAM_Y))),MMU_VAL,BY612)))</f>
        <v>0</v>
      </c>
      <c r="BZ612" s="50">
        <f t="array" aca="1" ref="BZ612" ca="1">IF(RESET,0,IF(LOAD_ROM,ROM!BZ473,IF(AND(MMU_CLK,MMU_MEMW,CELL("address",BZ612)=CELL("address",OFFSET(RAM0,MMU_RAM_X,MMU_RAM_Y))),MMU_VAL,BZ612)))</f>
        <v>0</v>
      </c>
      <c r="CA612" s="50">
        <f t="array" aca="1" ref="CA612" ca="1">IF(RESET,0,IF(LOAD_ROM,ROM!CA473,IF(AND(MMU_CLK,MMU_MEMW,CELL("address",CA612)=CELL("address",OFFSET(RAM0,MMU_RAM_X,MMU_RAM_Y))),MMU_VAL,CA612)))</f>
        <v>0</v>
      </c>
      <c r="CB612" s="50">
        <f t="array" aca="1" ref="CB612" ca="1">IF(RESET,0,IF(LOAD_ROM,ROM!CB473,IF(AND(MMU_CLK,MMU_MEMW,CELL("address",CB612)=CELL("address",OFFSET(RAM0,MMU_RAM_X,MMU_RAM_Y))),MMU_VAL,CB612)))</f>
        <v>0</v>
      </c>
      <c r="CC612" s="50">
        <f t="array" aca="1" ref="CC612" ca="1">IF(RESET,0,IF(LOAD_ROM,ROM!CC473,IF(AND(MMU_CLK,MMU_MEMW,CELL("address",CC612)=CELL("address",OFFSET(RAM0,MMU_RAM_X,MMU_RAM_Y))),MMU_VAL,CC612)))</f>
        <v>0</v>
      </c>
      <c r="CD612" s="50">
        <f t="array" aca="1" ref="CD612" ca="1">IF(RESET,0,IF(LOAD_ROM,ROM!CD473,IF(AND(MMU_CLK,MMU_MEMW,CELL("address",CD612)=CELL("address",OFFSET(RAM0,MMU_RAM_X,MMU_RAM_Y))),MMU_VAL,CD612)))</f>
        <v>0</v>
      </c>
      <c r="CE612" s="50">
        <f t="array" aca="1" ref="CE612" ca="1">IF(RESET,0,IF(LOAD_ROM,ROM!CE473,IF(AND(MMU_CLK,MMU_MEMW,CELL("address",CE612)=CELL("address",OFFSET(RAM0,MMU_RAM_X,MMU_RAM_Y))),MMU_VAL,CE612)))</f>
        <v>0</v>
      </c>
      <c r="CF612" s="50">
        <f t="array" aca="1" ref="CF612" ca="1">IF(RESET,0,IF(LOAD_ROM,ROM!CF473,IF(AND(MMU_CLK,MMU_MEMW,CELL("address",CF612)=CELL("address",OFFSET(RAM0,MMU_RAM_X,MMU_RAM_Y))),MMU_VAL,CF612)))</f>
        <v>0</v>
      </c>
      <c r="CG612" s="50">
        <f t="array" aca="1" ref="CG612" ca="1">IF(RESET,0,IF(LOAD_ROM,ROM!CG473,IF(AND(MMU_CLK,MMU_MEMW,CELL("address",CG612)=CELL("address",OFFSET(RAM0,MMU_RAM_X,MMU_RAM_Y))),MMU_VAL,CG612)))</f>
        <v>0</v>
      </c>
      <c r="CH612" s="50">
        <f t="array" aca="1" ref="CH612" ca="1">IF(RESET,0,IF(LOAD_ROM,ROM!CH473,IF(AND(MMU_CLK,MMU_MEMW,CELL("address",CH612)=CELL("address",OFFSET(RAM0,MMU_RAM_X,MMU_RAM_Y))),MMU_VAL,CH612)))</f>
        <v>0</v>
      </c>
      <c r="CI612" s="50">
        <f t="array" aca="1" ref="CI612" ca="1">IF(RESET,0,IF(LOAD_ROM,ROM!CI473,IF(AND(MMU_CLK,MMU_MEMW,CELL("address",CI612)=CELL("address",OFFSET(RAM0,MMU_RAM_X,MMU_RAM_Y))),MMU_VAL,CI612)))</f>
        <v>0</v>
      </c>
      <c r="CJ612" s="50">
        <f t="array" aca="1" ref="CJ612" ca="1">IF(RESET,0,IF(LOAD_ROM,ROM!CJ473,IF(AND(MMU_CLK,MMU_MEMW,CELL("address",CJ612)=CELL("address",OFFSET(RAM0,MMU_RAM_X,MMU_RAM_Y))),MMU_VAL,CJ612)))</f>
        <v>0</v>
      </c>
      <c r="CK612" s="50">
        <f t="array" aca="1" ref="CK612" ca="1">IF(RESET,0,IF(LOAD_ROM,ROM!CK473,IF(AND(MMU_CLK,MMU_MEMW,CELL("address",CK612)=CELL("address",OFFSET(RAM0,MMU_RAM_X,MMU_RAM_Y))),MMU_VAL,CK612)))</f>
        <v>0</v>
      </c>
      <c r="CL612" s="50">
        <f t="array" aca="1" ref="CL612" ca="1">IF(RESET,0,IF(LOAD_ROM,ROM!CL473,IF(AND(MMU_CLK,MMU_MEMW,CELL("address",CL612)=CELL("address",OFFSET(RAM0,MMU_RAM_X,MMU_RAM_Y))),MMU_VAL,CL612)))</f>
        <v>0</v>
      </c>
      <c r="CM612" s="50">
        <f t="array" aca="1" ref="CM612" ca="1">IF(RESET,0,IF(LOAD_ROM,ROM!CM473,IF(AND(MMU_CLK,MMU_MEMW,CELL("address",CM612)=CELL("address",OFFSET(RAM0,MMU_RAM_X,MMU_RAM_Y))),MMU_VAL,CM612)))</f>
        <v>0</v>
      </c>
      <c r="CN612" s="50">
        <f t="array" aca="1" ref="CN612" ca="1">IF(RESET,0,IF(LOAD_ROM,ROM!CN473,IF(AND(MMU_CLK,MMU_MEMW,CELL("address",CN612)=CELL("address",OFFSET(RAM0,MMU_RAM_X,MMU_RAM_Y))),MMU_VAL,CN612)))</f>
        <v>0</v>
      </c>
      <c r="CO612" s="50">
        <f t="array" aca="1" ref="CO612" ca="1">IF(RESET,0,IF(LOAD_ROM,ROM!CO473,IF(AND(MMU_CLK,MMU_MEMW,CELL("address",CO612)=CELL("address",OFFSET(RAM0,MMU_RAM_X,MMU_RAM_Y))),MMU_VAL,CO612)))</f>
        <v>0</v>
      </c>
      <c r="CP612" s="50">
        <f t="array" aca="1" ref="CP612" ca="1">IF(RESET,0,IF(LOAD_ROM,ROM!CP473,IF(AND(MMU_CLK,MMU_MEMW,CELL("address",CP612)=CELL("address",OFFSET(RAM0,MMU_RAM_X,MMU_RAM_Y))),MMU_VAL,CP612)))</f>
        <v>0</v>
      </c>
      <c r="CQ612" s="50">
        <f t="array" aca="1" ref="CQ612" ca="1">IF(RESET,0,IF(LOAD_ROM,ROM!CQ473,IF(AND(MMU_CLK,MMU_MEMW,CELL("address",CQ612)=CELL("address",OFFSET(RAM0,MMU_RAM_X,MMU_RAM_Y))),MMU_VAL,CQ612)))</f>
        <v>0</v>
      </c>
      <c r="CR612" s="50">
        <f t="array" aca="1" ref="CR612" ca="1">IF(RESET,0,IF(LOAD_ROM,ROM!CR473,IF(AND(MMU_CLK,MMU_MEMW,CELL("address",CR612)=CELL("address",OFFSET(RAM0,MMU_RAM_X,MMU_RAM_Y))),MMU_VAL,CR612)))</f>
        <v>0</v>
      </c>
      <c r="CS612" s="50">
        <f t="array" aca="1" ref="CS612" ca="1">IF(RESET,0,IF(LOAD_ROM,ROM!CS473,IF(AND(MMU_CLK,MMU_MEMW,CELL("address",CS612)=CELL("address",OFFSET(RAM0,MMU_RAM_X,MMU_RAM_Y))),MMU_VAL,CS612)))</f>
        <v>0</v>
      </c>
      <c r="CT612" s="50">
        <f t="array" aca="1" ref="CT612" ca="1">IF(RESET,0,IF(LOAD_ROM,ROM!CT473,IF(AND(MMU_CLK,MMU_MEMW,CELL("address",CT612)=CELL("address",OFFSET(RAM0,MMU_RAM_X,MMU_RAM_Y))),MMU_VAL,CT612)))</f>
        <v>0</v>
      </c>
      <c r="CU612" s="50">
        <f t="array" aca="1" ref="CU612" ca="1">IF(RESET,0,IF(LOAD_ROM,ROM!CU473,IF(AND(MMU_CLK,MMU_MEMW,CELL("address",CU612)=CELL("address",OFFSET(RAM0,MMU_RAM_X,MMU_RAM_Y))),MMU_VAL,CU612)))</f>
        <v>0</v>
      </c>
      <c r="CV612" s="50">
        <f t="array" aca="1" ref="CV612" ca="1">IF(RESET,0,IF(LOAD_ROM,ROM!CV473,IF(AND(MMU_CLK,MMU_MEMW,CELL("address",CV612)=CELL("address",OFFSET(RAM0,MMU_RAM_X,MMU_RAM_Y))),MMU_VAL,CV612)))</f>
        <v>0</v>
      </c>
      <c r="CW612" s="50">
        <f t="array" aca="1" ref="CW612" ca="1">IF(RESET,0,IF(LOAD_ROM,ROM!CW473,IF(AND(MMU_CLK,MMU_MEMW,CELL("address",CW612)=CELL("address",OFFSET(RAM0,MMU_RAM_X,MMU_RAM_Y))),MMU_VAL,CW612)))</f>
        <v>0</v>
      </c>
      <c r="CX612" s="50">
        <f t="array" aca="1" ref="CX612" ca="1">IF(RESET,0,IF(LOAD_ROM,ROM!CX473,IF(AND(MMU_CLK,MMU_MEMW,CELL("address",CX612)=CELL("address",OFFSET(RAM0,MMU_RAM_X,MMU_RAM_Y))),MMU_VAL,CX612)))</f>
        <v>0</v>
      </c>
      <c r="CY612" s="50">
        <f t="array" aca="1" ref="CY612" ca="1">IF(RESET,0,IF(LOAD_ROM,ROM!CY473,IF(AND(MMU_CLK,MMU_MEMW,CELL("address",CY612)=CELL("address",OFFSET(RAM0,MMU_RAM_X,MMU_RAM_Y))),MMU_VAL,CY612)))</f>
        <v>0</v>
      </c>
      <c r="CZ612" s="50">
        <f t="array" aca="1" ref="CZ612" ca="1">IF(RESET,0,IF(LOAD_ROM,ROM!CZ473,IF(AND(MMU_CLK,MMU_MEMW,CELL("address",CZ612)=CELL("address",OFFSET(RAM0,MMU_RAM_X,MMU_RAM_Y))),MMU_VAL,CZ612)))</f>
        <v>0</v>
      </c>
      <c r="DA612" s="50">
        <f t="array" aca="1" ref="DA612" ca="1">IF(RESET,0,IF(LOAD_ROM,ROM!DA473,IF(AND(MMU_CLK,MMU_MEMW,CELL("address",DA612)=CELL("address",OFFSET(RAM0,MMU_RAM_X,MMU_RAM_Y))),MMU_VAL,DA612)))</f>
        <v>0</v>
      </c>
      <c r="DB612" s="50">
        <f t="array" aca="1" ref="DB612" ca="1">IF(RESET,0,IF(LOAD_ROM,ROM!DB473,IF(AND(MMU_CLK,MMU_MEMW,CELL("address",DB612)=CELL("address",OFFSET(RAM0,MMU_RAM_X,MMU_RAM_Y))),MMU_VAL,DB612)))</f>
        <v>0</v>
      </c>
      <c r="DC612" s="50">
        <f t="array" aca="1" ref="DC612" ca="1">IF(RESET,0,IF(LOAD_ROM,ROM!DC473,IF(AND(MMU_CLK,MMU_MEMW,CELL("address",DC612)=CELL("address",OFFSET(RAM0,MMU_RAM_X,MMU_RAM_Y))),MMU_VAL,DC612)))</f>
        <v>0</v>
      </c>
      <c r="DD612" s="50">
        <f t="array" aca="1" ref="DD612" ca="1">IF(RESET,0,IF(LOAD_ROM,ROM!DD473,IF(AND(MMU_CLK,MMU_MEMW,CELL("address",DD612)=CELL("address",OFFSET(RAM0,MMU_RAM_X,MMU_RAM_Y))),MMU_VAL,DD612)))</f>
        <v>0</v>
      </c>
      <c r="DE612" s="50">
        <f t="array" aca="1" ref="DE612" ca="1">IF(RESET,0,IF(LOAD_ROM,ROM!DE473,IF(AND(MMU_CLK,MMU_MEMW,CELL("address",DE612)=CELL("address",OFFSET(RAM0,MMU_RAM_X,MMU_RAM_Y))),MMU_VAL,DE612)))</f>
        <v>0</v>
      </c>
      <c r="DF612" s="50">
        <f t="array" aca="1" ref="DF612" ca="1">IF(RESET,0,IF(LOAD_ROM,ROM!DF473,IF(AND(MMU_CLK,MMU_MEMW,CELL("address",DF612)=CELL("address",OFFSET(RAM0,MMU_RAM_X,MMU_RAM_Y))),MMU_VAL,DF612)))</f>
        <v>0</v>
      </c>
      <c r="DG612" s="50">
        <f t="array" aca="1" ref="DG612" ca="1">IF(RESET,0,IF(LOAD_ROM,ROM!DG473,IF(AND(MMU_CLK,MMU_MEMW,CELL("address",DG612)=CELL("address",OFFSET(RAM0,MMU_RAM_X,MMU_RAM_Y))),MMU_VAL,DG612)))</f>
        <v>0</v>
      </c>
      <c r="DH612" s="50">
        <f t="array" aca="1" ref="DH612" ca="1">IF(RESET,0,IF(LOAD_ROM,ROM!DH473,IF(AND(MMU_CLK,MMU_MEMW,CELL("address",DH612)=CELL("address",OFFSET(RAM0,MMU_RAM_X,MMU_RAM_Y))),MMU_VAL,DH612)))</f>
        <v>0</v>
      </c>
      <c r="DI612" s="50">
        <f t="array" aca="1" ref="DI612" ca="1">IF(RESET,0,IF(LOAD_ROM,ROM!DI473,IF(AND(MMU_CLK,MMU_MEMW,CELL("address",DI612)=CELL("address",OFFSET(RAM0,MMU_RAM_X,MMU_RAM_Y))),MMU_VAL,DI612)))</f>
        <v>0</v>
      </c>
      <c r="DJ612" s="50">
        <f t="array" aca="1" ref="DJ612" ca="1">IF(RESET,0,IF(LOAD_ROM,ROM!DJ473,IF(AND(MMU_CLK,MMU_MEMW,CELL("address",DJ612)=CELL("address",OFFSET(RAM0,MMU_RAM_X,MMU_RAM_Y))),MMU_VAL,DJ612)))</f>
        <v>0</v>
      </c>
      <c r="DK612" s="50">
        <f t="array" aca="1" ref="DK612" ca="1">IF(RESET,0,IF(LOAD_ROM,ROM!DK473,IF(AND(MMU_CLK,MMU_MEMW,CELL("address",DK612)=CELL("address",OFFSET(RAM0,MMU_RAM_X,MMU_RAM_Y))),MMU_VAL,DK612)))</f>
        <v>0</v>
      </c>
      <c r="DL612" s="50">
        <f t="array" aca="1" ref="DL612" ca="1">IF(RESET,0,IF(LOAD_ROM,ROM!DL473,IF(AND(MMU_CLK,MMU_MEMW,CELL("address",DL612)=CELL("address",OFFSET(RAM0,MMU_RAM_X,MMU_RAM_Y))),MMU_VAL,DL612)))</f>
        <v>0</v>
      </c>
      <c r="DM612" s="50">
        <f t="array" aca="1" ref="DM612" ca="1">IF(RESET,0,IF(LOAD_ROM,ROM!DM473,IF(AND(MMU_CLK,MMU_MEMW,CELL("address",DM612)=CELL("address",OFFSET(RAM0,MMU_RAM_X,MMU_RAM_Y))),MMU_VAL,DM612)))</f>
        <v>0</v>
      </c>
      <c r="DN612" s="50">
        <f t="array" aca="1" ref="DN612" ca="1">IF(RESET,0,IF(LOAD_ROM,ROM!DN473,IF(AND(MMU_CLK,MMU_MEMW,CELL("address",DN612)=CELL("address",OFFSET(RAM0,MMU_RAM_X,MMU_RAM_Y))),MMU_VAL,DN612)))</f>
        <v>0</v>
      </c>
      <c r="DO612" s="50">
        <f t="array" aca="1" ref="DO612" ca="1">IF(RESET,0,IF(LOAD_ROM,ROM!DO473,IF(AND(MMU_CLK,MMU_MEMW,CELL("address",DO612)=CELL("address",OFFSET(RAM0,MMU_RAM_X,MMU_RAM_Y))),MMU_VAL,DO612)))</f>
        <v>0</v>
      </c>
      <c r="DP612" s="50">
        <f t="array" aca="1" ref="DP612" ca="1">IF(RESET,0,IF(LOAD_ROM,ROM!DP473,IF(AND(MMU_CLK,MMU_MEMW,CELL("address",DP612)=CELL("address",OFFSET(RAM0,MMU_RAM_X,MMU_RAM_Y))),MMU_VAL,DP612)))</f>
        <v>0</v>
      </c>
      <c r="DQ612" s="50">
        <f t="array" aca="1" ref="DQ612" ca="1">IF(RESET,0,IF(LOAD_ROM,ROM!DQ473,IF(AND(MMU_CLK,MMU_MEMW,CELL("address",DQ612)=CELL("address",OFFSET(RAM0,MMU_RAM_X,MMU_RAM_Y))),MMU_VAL,DQ612)))</f>
        <v>0</v>
      </c>
      <c r="DR612" s="50">
        <f t="array" aca="1" ref="DR612" ca="1">IF(RESET,0,IF(LOAD_ROM,ROM!DR473,IF(AND(MMU_CLK,MMU_MEMW,CELL("address",DR612)=CELL("address",OFFSET(RAM0,MMU_RAM_X,MMU_RAM_Y))),MMU_VAL,DR612)))</f>
        <v>0</v>
      </c>
      <c r="DS612" s="50">
        <f t="array" aca="1" ref="DS612" ca="1">IF(RESET,0,IF(LOAD_ROM,ROM!DS473,IF(AND(MMU_CLK,MMU_MEMW,CELL("address",DS612)=CELL("address",OFFSET(RAM0,MMU_RAM_X,MMU_RAM_Y))),MMU_VAL,DS612)))</f>
        <v>0</v>
      </c>
      <c r="DT612" s="50">
        <f t="array" aca="1" ref="DT612" ca="1">IF(RESET,0,IF(LOAD_ROM,ROM!DT473,IF(AND(MMU_CLK,MMU_MEMW,CELL("address",DT612)=CELL("address",OFFSET(RAM0,MMU_RAM_X,MMU_RAM_Y))),MMU_VAL,DT612)))</f>
        <v>0</v>
      </c>
      <c r="DU612" s="50">
        <f t="array" aca="1" ref="DU612" ca="1">IF(RESET,0,IF(LOAD_ROM,ROM!DU473,IF(AND(MMU_CLK,MMU_MEMW,CELL("address",DU612)=CELL("address",OFFSET(RAM0,MMU_RAM_X,MMU_RAM_Y))),MMU_VAL,DU612)))</f>
        <v>0</v>
      </c>
      <c r="DV612" s="50">
        <f t="array" aca="1" ref="DV612" ca="1">IF(RESET,0,IF(LOAD_ROM,ROM!DV473,IF(AND(MMU_CLK,MMU_MEMW,CELL("address",DV612)=CELL("address",OFFSET(RAM0,MMU_RAM_X,MMU_RAM_Y))),MMU_VAL,DV612)))</f>
        <v>0</v>
      </c>
      <c r="DW612" s="50">
        <f t="array" aca="1" ref="DW612" ca="1">IF(RESET,0,IF(LOAD_ROM,ROM!DW473,IF(AND(MMU_CLK,MMU_MEMW,CELL("address",DW612)=CELL("address",OFFSET(RAM0,MMU_RAM_X,MMU_RAM_Y))),MMU_VAL,DW612)))</f>
        <v>0</v>
      </c>
      <c r="DX612" s="50">
        <f t="array" aca="1" ref="DX612" ca="1">IF(RESET,0,IF(LOAD_ROM,ROM!DX473,IF(AND(MMU_CLK,MMU_MEMW,CELL("address",DX612)=CELL("address",OFFSET(RAM0,MMU_RAM_X,MMU_RAM_Y))),MMU_VAL,DX612)))</f>
        <v>0</v>
      </c>
    </row>
    <row r="613" spans="1:128" x14ac:dyDescent="0.35">
      <c r="A613" s="50">
        <f t="array" aca="1" ref="A613" ca="1">IF(RESET,0,IF(LOAD_ROM,ROM!A474,IF(AND(MMU_CLK,MMU_MEMW,CELL("address",A613)=CELL("address",OFFSET(RAM0,MMU_RAM_X,MMU_RAM_Y))),MMU_VAL,A613)))</f>
        <v>0</v>
      </c>
      <c r="B613" s="50">
        <f t="array" aca="1" ref="B613" ca="1">IF(RESET,0,IF(LOAD_ROM,ROM!B474,IF(AND(MMU_CLK,MMU_MEMW,CELL("address",B613)=CELL("address",OFFSET(RAM0,MMU_RAM_X,MMU_RAM_Y))),MMU_VAL,B613)))</f>
        <v>0</v>
      </c>
      <c r="C613" s="50">
        <f t="array" aca="1" ref="C613" ca="1">IF(RESET,0,IF(LOAD_ROM,ROM!C474,IF(AND(MMU_CLK,MMU_MEMW,CELL("address",C613)=CELL("address",OFFSET(RAM0,MMU_RAM_X,MMU_RAM_Y))),MMU_VAL,C613)))</f>
        <v>0</v>
      </c>
      <c r="D613" s="50">
        <f t="array" aca="1" ref="D613" ca="1">IF(RESET,0,IF(LOAD_ROM,ROM!D474,IF(AND(MMU_CLK,MMU_MEMW,CELL("address",D613)=CELL("address",OFFSET(RAM0,MMU_RAM_X,MMU_RAM_Y))),MMU_VAL,D613)))</f>
        <v>0</v>
      </c>
      <c r="E613" s="50">
        <f t="array" aca="1" ref="E613" ca="1">IF(RESET,0,IF(LOAD_ROM,ROM!E474,IF(AND(MMU_CLK,MMU_MEMW,CELL("address",E613)=CELL("address",OFFSET(RAM0,MMU_RAM_X,MMU_RAM_Y))),MMU_VAL,E613)))</f>
        <v>0</v>
      </c>
      <c r="F613" s="50">
        <f t="array" aca="1" ref="F613" ca="1">IF(RESET,0,IF(LOAD_ROM,ROM!F474,IF(AND(MMU_CLK,MMU_MEMW,CELL("address",F613)=CELL("address",OFFSET(RAM0,MMU_RAM_X,MMU_RAM_Y))),MMU_VAL,F613)))</f>
        <v>0</v>
      </c>
      <c r="G613" s="50">
        <f t="array" aca="1" ref="G613" ca="1">IF(RESET,0,IF(LOAD_ROM,ROM!G474,IF(AND(MMU_CLK,MMU_MEMW,CELL("address",G613)=CELL("address",OFFSET(RAM0,MMU_RAM_X,MMU_RAM_Y))),MMU_VAL,G613)))</f>
        <v>0</v>
      </c>
      <c r="H613" s="50">
        <f t="array" aca="1" ref="H613" ca="1">IF(RESET,0,IF(LOAD_ROM,ROM!H474,IF(AND(MMU_CLK,MMU_MEMW,CELL("address",H613)=CELL("address",OFFSET(RAM0,MMU_RAM_X,MMU_RAM_Y))),MMU_VAL,H613)))</f>
        <v>0</v>
      </c>
      <c r="I613" s="50">
        <f t="array" aca="1" ref="I613" ca="1">IF(RESET,0,IF(LOAD_ROM,ROM!I474,IF(AND(MMU_CLK,MMU_MEMW,CELL("address",I613)=CELL("address",OFFSET(RAM0,MMU_RAM_X,MMU_RAM_Y))),MMU_VAL,I613)))</f>
        <v>0</v>
      </c>
      <c r="J613" s="50">
        <f t="array" aca="1" ref="J613" ca="1">IF(RESET,0,IF(LOAD_ROM,ROM!J474,IF(AND(MMU_CLK,MMU_MEMW,CELL("address",J613)=CELL("address",OFFSET(RAM0,MMU_RAM_X,MMU_RAM_Y))),MMU_VAL,J613)))</f>
        <v>0</v>
      </c>
      <c r="K613" s="50">
        <f t="array" aca="1" ref="K613" ca="1">IF(RESET,0,IF(LOAD_ROM,ROM!K474,IF(AND(MMU_CLK,MMU_MEMW,CELL("address",K613)=CELL("address",OFFSET(RAM0,MMU_RAM_X,MMU_RAM_Y))),MMU_VAL,K613)))</f>
        <v>0</v>
      </c>
      <c r="L613" s="50">
        <f t="array" aca="1" ref="L613" ca="1">IF(RESET,0,IF(LOAD_ROM,ROM!L474,IF(AND(MMU_CLK,MMU_MEMW,CELL("address",L613)=CELL("address",OFFSET(RAM0,MMU_RAM_X,MMU_RAM_Y))),MMU_VAL,L613)))</f>
        <v>0</v>
      </c>
      <c r="M613" s="50">
        <f t="array" aca="1" ref="M613" ca="1">IF(RESET,0,IF(LOAD_ROM,ROM!M474,IF(AND(MMU_CLK,MMU_MEMW,CELL("address",M613)=CELL("address",OFFSET(RAM0,MMU_RAM_X,MMU_RAM_Y))),MMU_VAL,M613)))</f>
        <v>0</v>
      </c>
      <c r="N613" s="50">
        <f t="array" aca="1" ref="N613" ca="1">IF(RESET,0,IF(LOAD_ROM,ROM!N474,IF(AND(MMU_CLK,MMU_MEMW,CELL("address",N613)=CELL("address",OFFSET(RAM0,MMU_RAM_X,MMU_RAM_Y))),MMU_VAL,N613)))</f>
        <v>0</v>
      </c>
      <c r="O613" s="50">
        <f t="array" aca="1" ref="O613" ca="1">IF(RESET,0,IF(LOAD_ROM,ROM!O474,IF(AND(MMU_CLK,MMU_MEMW,CELL("address",O613)=CELL("address",OFFSET(RAM0,MMU_RAM_X,MMU_RAM_Y))),MMU_VAL,O613)))</f>
        <v>0</v>
      </c>
      <c r="P613" s="50">
        <f t="array" aca="1" ref="P613" ca="1">IF(RESET,0,IF(LOAD_ROM,ROM!P474,IF(AND(MMU_CLK,MMU_MEMW,CELL("address",P613)=CELL("address",OFFSET(RAM0,MMU_RAM_X,MMU_RAM_Y))),MMU_VAL,P613)))</f>
        <v>0</v>
      </c>
      <c r="Q613" s="50">
        <f t="array" aca="1" ref="Q613" ca="1">IF(RESET,0,IF(LOAD_ROM,ROM!Q474,IF(AND(MMU_CLK,MMU_MEMW,CELL("address",Q613)=CELL("address",OFFSET(RAM0,MMU_RAM_X,MMU_RAM_Y))),MMU_VAL,Q613)))</f>
        <v>0</v>
      </c>
      <c r="R613" s="50">
        <f t="array" aca="1" ref="R613" ca="1">IF(RESET,0,IF(LOAD_ROM,ROM!R474,IF(AND(MMU_CLK,MMU_MEMW,CELL("address",R613)=CELL("address",OFFSET(RAM0,MMU_RAM_X,MMU_RAM_Y))),MMU_VAL,R613)))</f>
        <v>0</v>
      </c>
      <c r="S613" s="50">
        <f t="array" aca="1" ref="S613" ca="1">IF(RESET,0,IF(LOAD_ROM,ROM!S474,IF(AND(MMU_CLK,MMU_MEMW,CELL("address",S613)=CELL("address",OFFSET(RAM0,MMU_RAM_X,MMU_RAM_Y))),MMU_VAL,S613)))</f>
        <v>0</v>
      </c>
      <c r="T613" s="50">
        <f t="array" aca="1" ref="T613" ca="1">IF(RESET,0,IF(LOAD_ROM,ROM!T474,IF(AND(MMU_CLK,MMU_MEMW,CELL("address",T613)=CELL("address",OFFSET(RAM0,MMU_RAM_X,MMU_RAM_Y))),MMU_VAL,T613)))</f>
        <v>0</v>
      </c>
      <c r="U613" s="50">
        <f t="array" aca="1" ref="U613" ca="1">IF(RESET,0,IF(LOAD_ROM,ROM!U474,IF(AND(MMU_CLK,MMU_MEMW,CELL("address",U613)=CELL("address",OFFSET(RAM0,MMU_RAM_X,MMU_RAM_Y))),MMU_VAL,U613)))</f>
        <v>0</v>
      </c>
      <c r="V613" s="50">
        <f t="array" aca="1" ref="V613" ca="1">IF(RESET,0,IF(LOAD_ROM,ROM!V474,IF(AND(MMU_CLK,MMU_MEMW,CELL("address",V613)=CELL("address",OFFSET(RAM0,MMU_RAM_X,MMU_RAM_Y))),MMU_VAL,V613)))</f>
        <v>0</v>
      </c>
      <c r="W613" s="50">
        <f t="array" aca="1" ref="W613" ca="1">IF(RESET,0,IF(LOAD_ROM,ROM!W474,IF(AND(MMU_CLK,MMU_MEMW,CELL("address",W613)=CELL("address",OFFSET(RAM0,MMU_RAM_X,MMU_RAM_Y))),MMU_VAL,W613)))</f>
        <v>0</v>
      </c>
      <c r="X613" s="50">
        <f t="array" aca="1" ref="X613" ca="1">IF(RESET,0,IF(LOAD_ROM,ROM!X474,IF(AND(MMU_CLK,MMU_MEMW,CELL("address",X613)=CELL("address",OFFSET(RAM0,MMU_RAM_X,MMU_RAM_Y))),MMU_VAL,X613)))</f>
        <v>0</v>
      </c>
      <c r="Y613" s="50">
        <f t="array" aca="1" ref="Y613" ca="1">IF(RESET,0,IF(LOAD_ROM,ROM!Y474,IF(AND(MMU_CLK,MMU_MEMW,CELL("address",Y613)=CELL("address",OFFSET(RAM0,MMU_RAM_X,MMU_RAM_Y))),MMU_VAL,Y613)))</f>
        <v>0</v>
      </c>
      <c r="Z613" s="50">
        <f t="array" aca="1" ref="Z613" ca="1">IF(RESET,0,IF(LOAD_ROM,ROM!Z474,IF(AND(MMU_CLK,MMU_MEMW,CELL("address",Z613)=CELL("address",OFFSET(RAM0,MMU_RAM_X,MMU_RAM_Y))),MMU_VAL,Z613)))</f>
        <v>0</v>
      </c>
      <c r="AA613" s="50">
        <f t="array" aca="1" ref="AA613" ca="1">IF(RESET,0,IF(LOAD_ROM,ROM!AA474,IF(AND(MMU_CLK,MMU_MEMW,CELL("address",AA613)=CELL("address",OFFSET(RAM0,MMU_RAM_X,MMU_RAM_Y))),MMU_VAL,AA613)))</f>
        <v>0</v>
      </c>
      <c r="AB613" s="50">
        <f t="array" aca="1" ref="AB613" ca="1">IF(RESET,0,IF(LOAD_ROM,ROM!AB474,IF(AND(MMU_CLK,MMU_MEMW,CELL("address",AB613)=CELL("address",OFFSET(RAM0,MMU_RAM_X,MMU_RAM_Y))),MMU_VAL,AB613)))</f>
        <v>0</v>
      </c>
      <c r="AC613" s="50">
        <f t="array" aca="1" ref="AC613" ca="1">IF(RESET,0,IF(LOAD_ROM,ROM!AC474,IF(AND(MMU_CLK,MMU_MEMW,CELL("address",AC613)=CELL("address",OFFSET(RAM0,MMU_RAM_X,MMU_RAM_Y))),MMU_VAL,AC613)))</f>
        <v>0</v>
      </c>
      <c r="AD613" s="50">
        <f t="array" aca="1" ref="AD613" ca="1">IF(RESET,0,IF(LOAD_ROM,ROM!AD474,IF(AND(MMU_CLK,MMU_MEMW,CELL("address",AD613)=CELL("address",OFFSET(RAM0,MMU_RAM_X,MMU_RAM_Y))),MMU_VAL,AD613)))</f>
        <v>0</v>
      </c>
      <c r="AE613" s="50">
        <f t="array" aca="1" ref="AE613" ca="1">IF(RESET,0,IF(LOAD_ROM,ROM!AE474,IF(AND(MMU_CLK,MMU_MEMW,CELL("address",AE613)=CELL("address",OFFSET(RAM0,MMU_RAM_X,MMU_RAM_Y))),MMU_VAL,AE613)))</f>
        <v>0</v>
      </c>
      <c r="AF613" s="50">
        <f t="array" aca="1" ref="AF613" ca="1">IF(RESET,0,IF(LOAD_ROM,ROM!AF474,IF(AND(MMU_CLK,MMU_MEMW,CELL("address",AF613)=CELL("address",OFFSET(RAM0,MMU_RAM_X,MMU_RAM_Y))),MMU_VAL,AF613)))</f>
        <v>0</v>
      </c>
      <c r="AG613" s="50">
        <f t="array" aca="1" ref="AG613" ca="1">IF(RESET,0,IF(LOAD_ROM,ROM!AG474,IF(AND(MMU_CLK,MMU_MEMW,CELL("address",AG613)=CELL("address",OFFSET(RAM0,MMU_RAM_X,MMU_RAM_Y))),MMU_VAL,AG613)))</f>
        <v>0</v>
      </c>
      <c r="AH613" s="50">
        <f t="array" aca="1" ref="AH613" ca="1">IF(RESET,0,IF(LOAD_ROM,ROM!AH474,IF(AND(MMU_CLK,MMU_MEMW,CELL("address",AH613)=CELL("address",OFFSET(RAM0,MMU_RAM_X,MMU_RAM_Y))),MMU_VAL,AH613)))</f>
        <v>0</v>
      </c>
      <c r="AI613" s="50">
        <f t="array" aca="1" ref="AI613" ca="1">IF(RESET,0,IF(LOAD_ROM,ROM!AI474,IF(AND(MMU_CLK,MMU_MEMW,CELL("address",AI613)=CELL("address",OFFSET(RAM0,MMU_RAM_X,MMU_RAM_Y))),MMU_VAL,AI613)))</f>
        <v>0</v>
      </c>
      <c r="AJ613" s="50">
        <f t="array" aca="1" ref="AJ613" ca="1">IF(RESET,0,IF(LOAD_ROM,ROM!AJ474,IF(AND(MMU_CLK,MMU_MEMW,CELL("address",AJ613)=CELL("address",OFFSET(RAM0,MMU_RAM_X,MMU_RAM_Y))),MMU_VAL,AJ613)))</f>
        <v>0</v>
      </c>
      <c r="AK613" s="50">
        <f t="array" aca="1" ref="AK613" ca="1">IF(RESET,0,IF(LOAD_ROM,ROM!AK474,IF(AND(MMU_CLK,MMU_MEMW,CELL("address",AK613)=CELL("address",OFFSET(RAM0,MMU_RAM_X,MMU_RAM_Y))),MMU_VAL,AK613)))</f>
        <v>0</v>
      </c>
      <c r="AL613" s="50">
        <f t="array" aca="1" ref="AL613" ca="1">IF(RESET,0,IF(LOAD_ROM,ROM!AL474,IF(AND(MMU_CLK,MMU_MEMW,CELL("address",AL613)=CELL("address",OFFSET(RAM0,MMU_RAM_X,MMU_RAM_Y))),MMU_VAL,AL613)))</f>
        <v>0</v>
      </c>
      <c r="AM613" s="50">
        <f t="array" aca="1" ref="AM613" ca="1">IF(RESET,0,IF(LOAD_ROM,ROM!AM474,IF(AND(MMU_CLK,MMU_MEMW,CELL("address",AM613)=CELL("address",OFFSET(RAM0,MMU_RAM_X,MMU_RAM_Y))),MMU_VAL,AM613)))</f>
        <v>0</v>
      </c>
      <c r="AN613" s="50">
        <f t="array" aca="1" ref="AN613" ca="1">IF(RESET,0,IF(LOAD_ROM,ROM!AN474,IF(AND(MMU_CLK,MMU_MEMW,CELL("address",AN613)=CELL("address",OFFSET(RAM0,MMU_RAM_X,MMU_RAM_Y))),MMU_VAL,AN613)))</f>
        <v>0</v>
      </c>
      <c r="AO613" s="50">
        <f t="array" aca="1" ref="AO613" ca="1">IF(RESET,0,IF(LOAD_ROM,ROM!AO474,IF(AND(MMU_CLK,MMU_MEMW,CELL("address",AO613)=CELL("address",OFFSET(RAM0,MMU_RAM_X,MMU_RAM_Y))),MMU_VAL,AO613)))</f>
        <v>0</v>
      </c>
      <c r="AP613" s="50">
        <f t="array" aca="1" ref="AP613" ca="1">IF(RESET,0,IF(LOAD_ROM,ROM!AP474,IF(AND(MMU_CLK,MMU_MEMW,CELL("address",AP613)=CELL("address",OFFSET(RAM0,MMU_RAM_X,MMU_RAM_Y))),MMU_VAL,AP613)))</f>
        <v>0</v>
      </c>
      <c r="AQ613" s="50">
        <f t="array" aca="1" ref="AQ613" ca="1">IF(RESET,0,IF(LOAD_ROM,ROM!AQ474,IF(AND(MMU_CLK,MMU_MEMW,CELL("address",AQ613)=CELL("address",OFFSET(RAM0,MMU_RAM_X,MMU_RAM_Y))),MMU_VAL,AQ613)))</f>
        <v>0</v>
      </c>
      <c r="AR613" s="50">
        <f t="array" aca="1" ref="AR613" ca="1">IF(RESET,0,IF(LOAD_ROM,ROM!AR474,IF(AND(MMU_CLK,MMU_MEMW,CELL("address",AR613)=CELL("address",OFFSET(RAM0,MMU_RAM_X,MMU_RAM_Y))),MMU_VAL,AR613)))</f>
        <v>0</v>
      </c>
      <c r="AS613" s="50">
        <f t="array" aca="1" ref="AS613" ca="1">IF(RESET,0,IF(LOAD_ROM,ROM!AS474,IF(AND(MMU_CLK,MMU_MEMW,CELL("address",AS613)=CELL("address",OFFSET(RAM0,MMU_RAM_X,MMU_RAM_Y))),MMU_VAL,AS613)))</f>
        <v>0</v>
      </c>
      <c r="AT613" s="50">
        <f t="array" aca="1" ref="AT613" ca="1">IF(RESET,0,IF(LOAD_ROM,ROM!AT474,IF(AND(MMU_CLK,MMU_MEMW,CELL("address",AT613)=CELL("address",OFFSET(RAM0,MMU_RAM_X,MMU_RAM_Y))),MMU_VAL,AT613)))</f>
        <v>0</v>
      </c>
      <c r="AU613" s="50">
        <f t="array" aca="1" ref="AU613" ca="1">IF(RESET,0,IF(LOAD_ROM,ROM!AU474,IF(AND(MMU_CLK,MMU_MEMW,CELL("address",AU613)=CELL("address",OFFSET(RAM0,MMU_RAM_X,MMU_RAM_Y))),MMU_VAL,AU613)))</f>
        <v>0</v>
      </c>
      <c r="AV613" s="50">
        <f t="array" aca="1" ref="AV613" ca="1">IF(RESET,0,IF(LOAD_ROM,ROM!AV474,IF(AND(MMU_CLK,MMU_MEMW,CELL("address",AV613)=CELL("address",OFFSET(RAM0,MMU_RAM_X,MMU_RAM_Y))),MMU_VAL,AV613)))</f>
        <v>0</v>
      </c>
      <c r="AW613" s="50">
        <f t="array" aca="1" ref="AW613" ca="1">IF(RESET,0,IF(LOAD_ROM,ROM!AW474,IF(AND(MMU_CLK,MMU_MEMW,CELL("address",AW613)=CELL("address",OFFSET(RAM0,MMU_RAM_X,MMU_RAM_Y))),MMU_VAL,AW613)))</f>
        <v>0</v>
      </c>
      <c r="AX613" s="50">
        <f t="array" aca="1" ref="AX613" ca="1">IF(RESET,0,IF(LOAD_ROM,ROM!AX474,IF(AND(MMU_CLK,MMU_MEMW,CELL("address",AX613)=CELL("address",OFFSET(RAM0,MMU_RAM_X,MMU_RAM_Y))),MMU_VAL,AX613)))</f>
        <v>0</v>
      </c>
      <c r="AY613" s="50">
        <f t="array" aca="1" ref="AY613" ca="1">IF(RESET,0,IF(LOAD_ROM,ROM!AY474,IF(AND(MMU_CLK,MMU_MEMW,CELL("address",AY613)=CELL("address",OFFSET(RAM0,MMU_RAM_X,MMU_RAM_Y))),MMU_VAL,AY613)))</f>
        <v>0</v>
      </c>
      <c r="AZ613" s="50">
        <f t="array" aca="1" ref="AZ613" ca="1">IF(RESET,0,IF(LOAD_ROM,ROM!AZ474,IF(AND(MMU_CLK,MMU_MEMW,CELL("address",AZ613)=CELL("address",OFFSET(RAM0,MMU_RAM_X,MMU_RAM_Y))),MMU_VAL,AZ613)))</f>
        <v>0</v>
      </c>
      <c r="BA613" s="50">
        <f t="array" aca="1" ref="BA613" ca="1">IF(RESET,0,IF(LOAD_ROM,ROM!BA474,IF(AND(MMU_CLK,MMU_MEMW,CELL("address",BA613)=CELL("address",OFFSET(RAM0,MMU_RAM_X,MMU_RAM_Y))),MMU_VAL,BA613)))</f>
        <v>0</v>
      </c>
      <c r="BB613" s="50">
        <f t="array" aca="1" ref="BB613" ca="1">IF(RESET,0,IF(LOAD_ROM,ROM!BB474,IF(AND(MMU_CLK,MMU_MEMW,CELL("address",BB613)=CELL("address",OFFSET(RAM0,MMU_RAM_X,MMU_RAM_Y))),MMU_VAL,BB613)))</f>
        <v>0</v>
      </c>
      <c r="BC613" s="50">
        <f t="array" aca="1" ref="BC613" ca="1">IF(RESET,0,IF(LOAD_ROM,ROM!BC474,IF(AND(MMU_CLK,MMU_MEMW,CELL("address",BC613)=CELL("address",OFFSET(RAM0,MMU_RAM_X,MMU_RAM_Y))),MMU_VAL,BC613)))</f>
        <v>0</v>
      </c>
      <c r="BD613" s="50">
        <f t="array" aca="1" ref="BD613" ca="1">IF(RESET,0,IF(LOAD_ROM,ROM!BD474,IF(AND(MMU_CLK,MMU_MEMW,CELL("address",BD613)=CELL("address",OFFSET(RAM0,MMU_RAM_X,MMU_RAM_Y))),MMU_VAL,BD613)))</f>
        <v>0</v>
      </c>
      <c r="BE613" s="50">
        <f t="array" aca="1" ref="BE613" ca="1">IF(RESET,0,IF(LOAD_ROM,ROM!BE474,IF(AND(MMU_CLK,MMU_MEMW,CELL("address",BE613)=CELL("address",OFFSET(RAM0,MMU_RAM_X,MMU_RAM_Y))),MMU_VAL,BE613)))</f>
        <v>0</v>
      </c>
      <c r="BF613" s="50">
        <f t="array" aca="1" ref="BF613" ca="1">IF(RESET,0,IF(LOAD_ROM,ROM!BF474,IF(AND(MMU_CLK,MMU_MEMW,CELL("address",BF613)=CELL("address",OFFSET(RAM0,MMU_RAM_X,MMU_RAM_Y))),MMU_VAL,BF613)))</f>
        <v>0</v>
      </c>
      <c r="BG613" s="50">
        <f t="array" aca="1" ref="BG613" ca="1">IF(RESET,0,IF(LOAD_ROM,ROM!BG474,IF(AND(MMU_CLK,MMU_MEMW,CELL("address",BG613)=CELL("address",OFFSET(RAM0,MMU_RAM_X,MMU_RAM_Y))),MMU_VAL,BG613)))</f>
        <v>0</v>
      </c>
      <c r="BH613" s="50">
        <f t="array" aca="1" ref="BH613" ca="1">IF(RESET,0,IF(LOAD_ROM,ROM!BH474,IF(AND(MMU_CLK,MMU_MEMW,CELL("address",BH613)=CELL("address",OFFSET(RAM0,MMU_RAM_X,MMU_RAM_Y))),MMU_VAL,BH613)))</f>
        <v>0</v>
      </c>
      <c r="BI613" s="50">
        <f t="array" aca="1" ref="BI613" ca="1">IF(RESET,0,IF(LOAD_ROM,ROM!BI474,IF(AND(MMU_CLK,MMU_MEMW,CELL("address",BI613)=CELL("address",OFFSET(RAM0,MMU_RAM_X,MMU_RAM_Y))),MMU_VAL,BI613)))</f>
        <v>0</v>
      </c>
      <c r="BJ613" s="50">
        <f t="array" aca="1" ref="BJ613" ca="1">IF(RESET,0,IF(LOAD_ROM,ROM!BJ474,IF(AND(MMU_CLK,MMU_MEMW,CELL("address",BJ613)=CELL("address",OFFSET(RAM0,MMU_RAM_X,MMU_RAM_Y))),MMU_VAL,BJ613)))</f>
        <v>0</v>
      </c>
      <c r="BK613" s="50">
        <f t="array" aca="1" ref="BK613" ca="1">IF(RESET,0,IF(LOAD_ROM,ROM!BK474,IF(AND(MMU_CLK,MMU_MEMW,CELL("address",BK613)=CELL("address",OFFSET(RAM0,MMU_RAM_X,MMU_RAM_Y))),MMU_VAL,BK613)))</f>
        <v>0</v>
      </c>
      <c r="BL613" s="50">
        <f t="array" aca="1" ref="BL613" ca="1">IF(RESET,0,IF(LOAD_ROM,ROM!BL474,IF(AND(MMU_CLK,MMU_MEMW,CELL("address",BL613)=CELL("address",OFFSET(RAM0,MMU_RAM_X,MMU_RAM_Y))),MMU_VAL,BL613)))</f>
        <v>0</v>
      </c>
      <c r="BM613" s="50">
        <f t="array" aca="1" ref="BM613" ca="1">IF(RESET,0,IF(LOAD_ROM,ROM!BM474,IF(AND(MMU_CLK,MMU_MEMW,CELL("address",BM613)=CELL("address",OFFSET(RAM0,MMU_RAM_X,MMU_RAM_Y))),MMU_VAL,BM613)))</f>
        <v>0</v>
      </c>
      <c r="BN613" s="50">
        <f t="array" aca="1" ref="BN613" ca="1">IF(RESET,0,IF(LOAD_ROM,ROM!BN474,IF(AND(MMU_CLK,MMU_MEMW,CELL("address",BN613)=CELL("address",OFFSET(RAM0,MMU_RAM_X,MMU_RAM_Y))),MMU_VAL,BN613)))</f>
        <v>0</v>
      </c>
      <c r="BO613" s="50">
        <f t="array" aca="1" ref="BO613" ca="1">IF(RESET,0,IF(LOAD_ROM,ROM!BO474,IF(AND(MMU_CLK,MMU_MEMW,CELL("address",BO613)=CELL("address",OFFSET(RAM0,MMU_RAM_X,MMU_RAM_Y))),MMU_VAL,BO613)))</f>
        <v>0</v>
      </c>
      <c r="BP613" s="50">
        <f t="array" aca="1" ref="BP613" ca="1">IF(RESET,0,IF(LOAD_ROM,ROM!BP474,IF(AND(MMU_CLK,MMU_MEMW,CELL("address",BP613)=CELL("address",OFFSET(RAM0,MMU_RAM_X,MMU_RAM_Y))),MMU_VAL,BP613)))</f>
        <v>0</v>
      </c>
      <c r="BQ613" s="50">
        <f t="array" aca="1" ref="BQ613" ca="1">IF(RESET,0,IF(LOAD_ROM,ROM!BQ474,IF(AND(MMU_CLK,MMU_MEMW,CELL("address",BQ613)=CELL("address",OFFSET(RAM0,MMU_RAM_X,MMU_RAM_Y))),MMU_VAL,BQ613)))</f>
        <v>0</v>
      </c>
      <c r="BR613" s="50">
        <f t="array" aca="1" ref="BR613" ca="1">IF(RESET,0,IF(LOAD_ROM,ROM!BR474,IF(AND(MMU_CLK,MMU_MEMW,CELL("address",BR613)=CELL("address",OFFSET(RAM0,MMU_RAM_X,MMU_RAM_Y))),MMU_VAL,BR613)))</f>
        <v>0</v>
      </c>
      <c r="BS613" s="50">
        <f t="array" aca="1" ref="BS613" ca="1">IF(RESET,0,IF(LOAD_ROM,ROM!BS474,IF(AND(MMU_CLK,MMU_MEMW,CELL("address",BS613)=CELL("address",OFFSET(RAM0,MMU_RAM_X,MMU_RAM_Y))),MMU_VAL,BS613)))</f>
        <v>0</v>
      </c>
      <c r="BT613" s="50">
        <f t="array" aca="1" ref="BT613" ca="1">IF(RESET,0,IF(LOAD_ROM,ROM!BT474,IF(AND(MMU_CLK,MMU_MEMW,CELL("address",BT613)=CELL("address",OFFSET(RAM0,MMU_RAM_X,MMU_RAM_Y))),MMU_VAL,BT613)))</f>
        <v>0</v>
      </c>
      <c r="BU613" s="50">
        <f t="array" aca="1" ref="BU613" ca="1">IF(RESET,0,IF(LOAD_ROM,ROM!BU474,IF(AND(MMU_CLK,MMU_MEMW,CELL("address",BU613)=CELL("address",OFFSET(RAM0,MMU_RAM_X,MMU_RAM_Y))),MMU_VAL,BU613)))</f>
        <v>0</v>
      </c>
      <c r="BV613" s="50">
        <f t="array" aca="1" ref="BV613" ca="1">IF(RESET,0,IF(LOAD_ROM,ROM!BV474,IF(AND(MMU_CLK,MMU_MEMW,CELL("address",BV613)=CELL("address",OFFSET(RAM0,MMU_RAM_X,MMU_RAM_Y))),MMU_VAL,BV613)))</f>
        <v>0</v>
      </c>
      <c r="BW613" s="50">
        <f t="array" aca="1" ref="BW613" ca="1">IF(RESET,0,IF(LOAD_ROM,ROM!BW474,IF(AND(MMU_CLK,MMU_MEMW,CELL("address",BW613)=CELL("address",OFFSET(RAM0,MMU_RAM_X,MMU_RAM_Y))),MMU_VAL,BW613)))</f>
        <v>0</v>
      </c>
      <c r="BX613" s="50">
        <f t="array" aca="1" ref="BX613" ca="1">IF(RESET,0,IF(LOAD_ROM,ROM!BX474,IF(AND(MMU_CLK,MMU_MEMW,CELL("address",BX613)=CELL("address",OFFSET(RAM0,MMU_RAM_X,MMU_RAM_Y))),MMU_VAL,BX613)))</f>
        <v>0</v>
      </c>
      <c r="BY613" s="50">
        <f t="array" aca="1" ref="BY613" ca="1">IF(RESET,0,IF(LOAD_ROM,ROM!BY474,IF(AND(MMU_CLK,MMU_MEMW,CELL("address",BY613)=CELL("address",OFFSET(RAM0,MMU_RAM_X,MMU_RAM_Y))),MMU_VAL,BY613)))</f>
        <v>0</v>
      </c>
      <c r="BZ613" s="50">
        <f t="array" aca="1" ref="BZ613" ca="1">IF(RESET,0,IF(LOAD_ROM,ROM!BZ474,IF(AND(MMU_CLK,MMU_MEMW,CELL("address",BZ613)=CELL("address",OFFSET(RAM0,MMU_RAM_X,MMU_RAM_Y))),MMU_VAL,BZ613)))</f>
        <v>0</v>
      </c>
      <c r="CA613" s="50">
        <f t="array" aca="1" ref="CA613" ca="1">IF(RESET,0,IF(LOAD_ROM,ROM!CA474,IF(AND(MMU_CLK,MMU_MEMW,CELL("address",CA613)=CELL("address",OFFSET(RAM0,MMU_RAM_X,MMU_RAM_Y))),MMU_VAL,CA613)))</f>
        <v>0</v>
      </c>
      <c r="CB613" s="50">
        <f t="array" aca="1" ref="CB613" ca="1">IF(RESET,0,IF(LOAD_ROM,ROM!CB474,IF(AND(MMU_CLK,MMU_MEMW,CELL("address",CB613)=CELL("address",OFFSET(RAM0,MMU_RAM_X,MMU_RAM_Y))),MMU_VAL,CB613)))</f>
        <v>0</v>
      </c>
      <c r="CC613" s="50">
        <f t="array" aca="1" ref="CC613" ca="1">IF(RESET,0,IF(LOAD_ROM,ROM!CC474,IF(AND(MMU_CLK,MMU_MEMW,CELL("address",CC613)=CELL("address",OFFSET(RAM0,MMU_RAM_X,MMU_RAM_Y))),MMU_VAL,CC613)))</f>
        <v>0</v>
      </c>
      <c r="CD613" s="50">
        <f t="array" aca="1" ref="CD613" ca="1">IF(RESET,0,IF(LOAD_ROM,ROM!CD474,IF(AND(MMU_CLK,MMU_MEMW,CELL("address",CD613)=CELL("address",OFFSET(RAM0,MMU_RAM_X,MMU_RAM_Y))),MMU_VAL,CD613)))</f>
        <v>0</v>
      </c>
      <c r="CE613" s="50">
        <f t="array" aca="1" ref="CE613" ca="1">IF(RESET,0,IF(LOAD_ROM,ROM!CE474,IF(AND(MMU_CLK,MMU_MEMW,CELL("address",CE613)=CELL("address",OFFSET(RAM0,MMU_RAM_X,MMU_RAM_Y))),MMU_VAL,CE613)))</f>
        <v>0</v>
      </c>
      <c r="CF613" s="50">
        <f t="array" aca="1" ref="CF613" ca="1">IF(RESET,0,IF(LOAD_ROM,ROM!CF474,IF(AND(MMU_CLK,MMU_MEMW,CELL("address",CF613)=CELL("address",OFFSET(RAM0,MMU_RAM_X,MMU_RAM_Y))),MMU_VAL,CF613)))</f>
        <v>0</v>
      </c>
      <c r="CG613" s="50">
        <f t="array" aca="1" ref="CG613" ca="1">IF(RESET,0,IF(LOAD_ROM,ROM!CG474,IF(AND(MMU_CLK,MMU_MEMW,CELL("address",CG613)=CELL("address",OFFSET(RAM0,MMU_RAM_X,MMU_RAM_Y))),MMU_VAL,CG613)))</f>
        <v>0</v>
      </c>
      <c r="CH613" s="50">
        <f t="array" aca="1" ref="CH613" ca="1">IF(RESET,0,IF(LOAD_ROM,ROM!CH474,IF(AND(MMU_CLK,MMU_MEMW,CELL("address",CH613)=CELL("address",OFFSET(RAM0,MMU_RAM_X,MMU_RAM_Y))),MMU_VAL,CH613)))</f>
        <v>0</v>
      </c>
      <c r="CI613" s="50">
        <f t="array" aca="1" ref="CI613" ca="1">IF(RESET,0,IF(LOAD_ROM,ROM!CI474,IF(AND(MMU_CLK,MMU_MEMW,CELL("address",CI613)=CELL("address",OFFSET(RAM0,MMU_RAM_X,MMU_RAM_Y))),MMU_VAL,CI613)))</f>
        <v>0</v>
      </c>
      <c r="CJ613" s="50">
        <f t="array" aca="1" ref="CJ613" ca="1">IF(RESET,0,IF(LOAD_ROM,ROM!CJ474,IF(AND(MMU_CLK,MMU_MEMW,CELL("address",CJ613)=CELL("address",OFFSET(RAM0,MMU_RAM_X,MMU_RAM_Y))),MMU_VAL,CJ613)))</f>
        <v>0</v>
      </c>
      <c r="CK613" s="50">
        <f t="array" aca="1" ref="CK613" ca="1">IF(RESET,0,IF(LOAD_ROM,ROM!CK474,IF(AND(MMU_CLK,MMU_MEMW,CELL("address",CK613)=CELL("address",OFFSET(RAM0,MMU_RAM_X,MMU_RAM_Y))),MMU_VAL,CK613)))</f>
        <v>0</v>
      </c>
      <c r="CL613" s="50">
        <f t="array" aca="1" ref="CL613" ca="1">IF(RESET,0,IF(LOAD_ROM,ROM!CL474,IF(AND(MMU_CLK,MMU_MEMW,CELL("address",CL613)=CELL("address",OFFSET(RAM0,MMU_RAM_X,MMU_RAM_Y))),MMU_VAL,CL613)))</f>
        <v>0</v>
      </c>
      <c r="CM613" s="50">
        <f t="array" aca="1" ref="CM613" ca="1">IF(RESET,0,IF(LOAD_ROM,ROM!CM474,IF(AND(MMU_CLK,MMU_MEMW,CELL("address",CM613)=CELL("address",OFFSET(RAM0,MMU_RAM_X,MMU_RAM_Y))),MMU_VAL,CM613)))</f>
        <v>0</v>
      </c>
      <c r="CN613" s="50">
        <f t="array" aca="1" ref="CN613" ca="1">IF(RESET,0,IF(LOAD_ROM,ROM!CN474,IF(AND(MMU_CLK,MMU_MEMW,CELL("address",CN613)=CELL("address",OFFSET(RAM0,MMU_RAM_X,MMU_RAM_Y))),MMU_VAL,CN613)))</f>
        <v>0</v>
      </c>
      <c r="CO613" s="50">
        <f t="array" aca="1" ref="CO613" ca="1">IF(RESET,0,IF(LOAD_ROM,ROM!CO474,IF(AND(MMU_CLK,MMU_MEMW,CELL("address",CO613)=CELL("address",OFFSET(RAM0,MMU_RAM_X,MMU_RAM_Y))),MMU_VAL,CO613)))</f>
        <v>0</v>
      </c>
      <c r="CP613" s="50">
        <f t="array" aca="1" ref="CP613" ca="1">IF(RESET,0,IF(LOAD_ROM,ROM!CP474,IF(AND(MMU_CLK,MMU_MEMW,CELL("address",CP613)=CELL("address",OFFSET(RAM0,MMU_RAM_X,MMU_RAM_Y))),MMU_VAL,CP613)))</f>
        <v>0</v>
      </c>
      <c r="CQ613" s="50">
        <f t="array" aca="1" ref="CQ613" ca="1">IF(RESET,0,IF(LOAD_ROM,ROM!CQ474,IF(AND(MMU_CLK,MMU_MEMW,CELL("address",CQ613)=CELL("address",OFFSET(RAM0,MMU_RAM_X,MMU_RAM_Y))),MMU_VAL,CQ613)))</f>
        <v>0</v>
      </c>
      <c r="CR613" s="50">
        <f t="array" aca="1" ref="CR613" ca="1">IF(RESET,0,IF(LOAD_ROM,ROM!CR474,IF(AND(MMU_CLK,MMU_MEMW,CELL("address",CR613)=CELL("address",OFFSET(RAM0,MMU_RAM_X,MMU_RAM_Y))),MMU_VAL,CR613)))</f>
        <v>0</v>
      </c>
      <c r="CS613" s="50">
        <f t="array" aca="1" ref="CS613" ca="1">IF(RESET,0,IF(LOAD_ROM,ROM!CS474,IF(AND(MMU_CLK,MMU_MEMW,CELL("address",CS613)=CELL("address",OFFSET(RAM0,MMU_RAM_X,MMU_RAM_Y))),MMU_VAL,CS613)))</f>
        <v>0</v>
      </c>
      <c r="CT613" s="50">
        <f t="array" aca="1" ref="CT613" ca="1">IF(RESET,0,IF(LOAD_ROM,ROM!CT474,IF(AND(MMU_CLK,MMU_MEMW,CELL("address",CT613)=CELL("address",OFFSET(RAM0,MMU_RAM_X,MMU_RAM_Y))),MMU_VAL,CT613)))</f>
        <v>0</v>
      </c>
      <c r="CU613" s="50">
        <f t="array" aca="1" ref="CU613" ca="1">IF(RESET,0,IF(LOAD_ROM,ROM!CU474,IF(AND(MMU_CLK,MMU_MEMW,CELL("address",CU613)=CELL("address",OFFSET(RAM0,MMU_RAM_X,MMU_RAM_Y))),MMU_VAL,CU613)))</f>
        <v>0</v>
      </c>
      <c r="CV613" s="50">
        <f t="array" aca="1" ref="CV613" ca="1">IF(RESET,0,IF(LOAD_ROM,ROM!CV474,IF(AND(MMU_CLK,MMU_MEMW,CELL("address",CV613)=CELL("address",OFFSET(RAM0,MMU_RAM_X,MMU_RAM_Y))),MMU_VAL,CV613)))</f>
        <v>0</v>
      </c>
      <c r="CW613" s="50">
        <f t="array" aca="1" ref="CW613" ca="1">IF(RESET,0,IF(LOAD_ROM,ROM!CW474,IF(AND(MMU_CLK,MMU_MEMW,CELL("address",CW613)=CELL("address",OFFSET(RAM0,MMU_RAM_X,MMU_RAM_Y))),MMU_VAL,CW613)))</f>
        <v>0</v>
      </c>
      <c r="CX613" s="50">
        <f t="array" aca="1" ref="CX613" ca="1">IF(RESET,0,IF(LOAD_ROM,ROM!CX474,IF(AND(MMU_CLK,MMU_MEMW,CELL("address",CX613)=CELL("address",OFFSET(RAM0,MMU_RAM_X,MMU_RAM_Y))),MMU_VAL,CX613)))</f>
        <v>0</v>
      </c>
      <c r="CY613" s="50">
        <f t="array" aca="1" ref="CY613" ca="1">IF(RESET,0,IF(LOAD_ROM,ROM!CY474,IF(AND(MMU_CLK,MMU_MEMW,CELL("address",CY613)=CELL("address",OFFSET(RAM0,MMU_RAM_X,MMU_RAM_Y))),MMU_VAL,CY613)))</f>
        <v>0</v>
      </c>
      <c r="CZ613" s="50">
        <f t="array" aca="1" ref="CZ613" ca="1">IF(RESET,0,IF(LOAD_ROM,ROM!CZ474,IF(AND(MMU_CLK,MMU_MEMW,CELL("address",CZ613)=CELL("address",OFFSET(RAM0,MMU_RAM_X,MMU_RAM_Y))),MMU_VAL,CZ613)))</f>
        <v>0</v>
      </c>
      <c r="DA613" s="50">
        <f t="array" aca="1" ref="DA613" ca="1">IF(RESET,0,IF(LOAD_ROM,ROM!DA474,IF(AND(MMU_CLK,MMU_MEMW,CELL("address",DA613)=CELL("address",OFFSET(RAM0,MMU_RAM_X,MMU_RAM_Y))),MMU_VAL,DA613)))</f>
        <v>0</v>
      </c>
      <c r="DB613" s="50">
        <f t="array" aca="1" ref="DB613" ca="1">IF(RESET,0,IF(LOAD_ROM,ROM!DB474,IF(AND(MMU_CLK,MMU_MEMW,CELL("address",DB613)=CELL("address",OFFSET(RAM0,MMU_RAM_X,MMU_RAM_Y))),MMU_VAL,DB613)))</f>
        <v>0</v>
      </c>
      <c r="DC613" s="50">
        <f t="array" aca="1" ref="DC613" ca="1">IF(RESET,0,IF(LOAD_ROM,ROM!DC474,IF(AND(MMU_CLK,MMU_MEMW,CELL("address",DC613)=CELL("address",OFFSET(RAM0,MMU_RAM_X,MMU_RAM_Y))),MMU_VAL,DC613)))</f>
        <v>0</v>
      </c>
      <c r="DD613" s="50">
        <f t="array" aca="1" ref="DD613" ca="1">IF(RESET,0,IF(LOAD_ROM,ROM!DD474,IF(AND(MMU_CLK,MMU_MEMW,CELL("address",DD613)=CELL("address",OFFSET(RAM0,MMU_RAM_X,MMU_RAM_Y))),MMU_VAL,DD613)))</f>
        <v>0</v>
      </c>
      <c r="DE613" s="50">
        <f t="array" aca="1" ref="DE613" ca="1">IF(RESET,0,IF(LOAD_ROM,ROM!DE474,IF(AND(MMU_CLK,MMU_MEMW,CELL("address",DE613)=CELL("address",OFFSET(RAM0,MMU_RAM_X,MMU_RAM_Y))),MMU_VAL,DE613)))</f>
        <v>0</v>
      </c>
      <c r="DF613" s="50">
        <f t="array" aca="1" ref="DF613" ca="1">IF(RESET,0,IF(LOAD_ROM,ROM!DF474,IF(AND(MMU_CLK,MMU_MEMW,CELL("address",DF613)=CELL("address",OFFSET(RAM0,MMU_RAM_X,MMU_RAM_Y))),MMU_VAL,DF613)))</f>
        <v>0</v>
      </c>
      <c r="DG613" s="50">
        <f t="array" aca="1" ref="DG613" ca="1">IF(RESET,0,IF(LOAD_ROM,ROM!DG474,IF(AND(MMU_CLK,MMU_MEMW,CELL("address",DG613)=CELL("address",OFFSET(RAM0,MMU_RAM_X,MMU_RAM_Y))),MMU_VAL,DG613)))</f>
        <v>0</v>
      </c>
      <c r="DH613" s="50">
        <f t="array" aca="1" ref="DH613" ca="1">IF(RESET,0,IF(LOAD_ROM,ROM!DH474,IF(AND(MMU_CLK,MMU_MEMW,CELL("address",DH613)=CELL("address",OFFSET(RAM0,MMU_RAM_X,MMU_RAM_Y))),MMU_VAL,DH613)))</f>
        <v>0</v>
      </c>
      <c r="DI613" s="50">
        <f t="array" aca="1" ref="DI613" ca="1">IF(RESET,0,IF(LOAD_ROM,ROM!DI474,IF(AND(MMU_CLK,MMU_MEMW,CELL("address",DI613)=CELL("address",OFFSET(RAM0,MMU_RAM_X,MMU_RAM_Y))),MMU_VAL,DI613)))</f>
        <v>0</v>
      </c>
      <c r="DJ613" s="50">
        <f t="array" aca="1" ref="DJ613" ca="1">IF(RESET,0,IF(LOAD_ROM,ROM!DJ474,IF(AND(MMU_CLK,MMU_MEMW,CELL("address",DJ613)=CELL("address",OFFSET(RAM0,MMU_RAM_X,MMU_RAM_Y))),MMU_VAL,DJ613)))</f>
        <v>0</v>
      </c>
      <c r="DK613" s="50">
        <f t="array" aca="1" ref="DK613" ca="1">IF(RESET,0,IF(LOAD_ROM,ROM!DK474,IF(AND(MMU_CLK,MMU_MEMW,CELL("address",DK613)=CELL("address",OFFSET(RAM0,MMU_RAM_X,MMU_RAM_Y))),MMU_VAL,DK613)))</f>
        <v>0</v>
      </c>
      <c r="DL613" s="50">
        <f t="array" aca="1" ref="DL613" ca="1">IF(RESET,0,IF(LOAD_ROM,ROM!DL474,IF(AND(MMU_CLK,MMU_MEMW,CELL("address",DL613)=CELL("address",OFFSET(RAM0,MMU_RAM_X,MMU_RAM_Y))),MMU_VAL,DL613)))</f>
        <v>0</v>
      </c>
      <c r="DM613" s="50">
        <f t="array" aca="1" ref="DM613" ca="1">IF(RESET,0,IF(LOAD_ROM,ROM!DM474,IF(AND(MMU_CLK,MMU_MEMW,CELL("address",DM613)=CELL("address",OFFSET(RAM0,MMU_RAM_X,MMU_RAM_Y))),MMU_VAL,DM613)))</f>
        <v>0</v>
      </c>
      <c r="DN613" s="50">
        <f t="array" aca="1" ref="DN613" ca="1">IF(RESET,0,IF(LOAD_ROM,ROM!DN474,IF(AND(MMU_CLK,MMU_MEMW,CELL("address",DN613)=CELL("address",OFFSET(RAM0,MMU_RAM_X,MMU_RAM_Y))),MMU_VAL,DN613)))</f>
        <v>0</v>
      </c>
      <c r="DO613" s="50">
        <f t="array" aca="1" ref="DO613" ca="1">IF(RESET,0,IF(LOAD_ROM,ROM!DO474,IF(AND(MMU_CLK,MMU_MEMW,CELL("address",DO613)=CELL("address",OFFSET(RAM0,MMU_RAM_X,MMU_RAM_Y))),MMU_VAL,DO613)))</f>
        <v>0</v>
      </c>
      <c r="DP613" s="50">
        <f t="array" aca="1" ref="DP613" ca="1">IF(RESET,0,IF(LOAD_ROM,ROM!DP474,IF(AND(MMU_CLK,MMU_MEMW,CELL("address",DP613)=CELL("address",OFFSET(RAM0,MMU_RAM_X,MMU_RAM_Y))),MMU_VAL,DP613)))</f>
        <v>0</v>
      </c>
      <c r="DQ613" s="50">
        <f t="array" aca="1" ref="DQ613" ca="1">IF(RESET,0,IF(LOAD_ROM,ROM!DQ474,IF(AND(MMU_CLK,MMU_MEMW,CELL("address",DQ613)=CELL("address",OFFSET(RAM0,MMU_RAM_X,MMU_RAM_Y))),MMU_VAL,DQ613)))</f>
        <v>0</v>
      </c>
      <c r="DR613" s="50">
        <f t="array" aca="1" ref="DR613" ca="1">IF(RESET,0,IF(LOAD_ROM,ROM!DR474,IF(AND(MMU_CLK,MMU_MEMW,CELL("address",DR613)=CELL("address",OFFSET(RAM0,MMU_RAM_X,MMU_RAM_Y))),MMU_VAL,DR613)))</f>
        <v>0</v>
      </c>
      <c r="DS613" s="50">
        <f t="array" aca="1" ref="DS613" ca="1">IF(RESET,0,IF(LOAD_ROM,ROM!DS474,IF(AND(MMU_CLK,MMU_MEMW,CELL("address",DS613)=CELL("address",OFFSET(RAM0,MMU_RAM_X,MMU_RAM_Y))),MMU_VAL,DS613)))</f>
        <v>0</v>
      </c>
      <c r="DT613" s="50">
        <f t="array" aca="1" ref="DT613" ca="1">IF(RESET,0,IF(LOAD_ROM,ROM!DT474,IF(AND(MMU_CLK,MMU_MEMW,CELL("address",DT613)=CELL("address",OFFSET(RAM0,MMU_RAM_X,MMU_RAM_Y))),MMU_VAL,DT613)))</f>
        <v>0</v>
      </c>
      <c r="DU613" s="50">
        <f t="array" aca="1" ref="DU613" ca="1">IF(RESET,0,IF(LOAD_ROM,ROM!DU474,IF(AND(MMU_CLK,MMU_MEMW,CELL("address",DU613)=CELL("address",OFFSET(RAM0,MMU_RAM_X,MMU_RAM_Y))),MMU_VAL,DU613)))</f>
        <v>0</v>
      </c>
      <c r="DV613" s="50">
        <f t="array" aca="1" ref="DV613" ca="1">IF(RESET,0,IF(LOAD_ROM,ROM!DV474,IF(AND(MMU_CLK,MMU_MEMW,CELL("address",DV613)=CELL("address",OFFSET(RAM0,MMU_RAM_X,MMU_RAM_Y))),MMU_VAL,DV613)))</f>
        <v>0</v>
      </c>
      <c r="DW613" s="50">
        <f t="array" aca="1" ref="DW613" ca="1">IF(RESET,0,IF(LOAD_ROM,ROM!DW474,IF(AND(MMU_CLK,MMU_MEMW,CELL("address",DW613)=CELL("address",OFFSET(RAM0,MMU_RAM_X,MMU_RAM_Y))),MMU_VAL,DW613)))</f>
        <v>0</v>
      </c>
      <c r="DX613" s="50">
        <f t="array" aca="1" ref="DX613" ca="1">IF(RESET,0,IF(LOAD_ROM,ROM!DX474,IF(AND(MMU_CLK,MMU_MEMW,CELL("address",DX613)=CELL("address",OFFSET(RAM0,MMU_RAM_X,MMU_RAM_Y))),MMU_VAL,DX613)))</f>
        <v>0</v>
      </c>
    </row>
    <row r="614" spans="1:128" x14ac:dyDescent="0.35">
      <c r="A614" s="50">
        <f t="array" aca="1" ref="A614" ca="1">IF(RESET,0,IF(LOAD_ROM,ROM!A475,IF(AND(MMU_CLK,MMU_MEMW,CELL("address",A614)=CELL("address",OFFSET(RAM0,MMU_RAM_X,MMU_RAM_Y))),MMU_VAL,A614)))</f>
        <v>0</v>
      </c>
      <c r="B614" s="50">
        <f t="array" aca="1" ref="B614" ca="1">IF(RESET,0,IF(LOAD_ROM,ROM!B475,IF(AND(MMU_CLK,MMU_MEMW,CELL("address",B614)=CELL("address",OFFSET(RAM0,MMU_RAM_X,MMU_RAM_Y))),MMU_VAL,B614)))</f>
        <v>0</v>
      </c>
      <c r="C614" s="50">
        <f t="array" aca="1" ref="C614" ca="1">IF(RESET,0,IF(LOAD_ROM,ROM!C475,IF(AND(MMU_CLK,MMU_MEMW,CELL("address",C614)=CELL("address",OFFSET(RAM0,MMU_RAM_X,MMU_RAM_Y))),MMU_VAL,C614)))</f>
        <v>0</v>
      </c>
      <c r="D614" s="50">
        <f t="array" aca="1" ref="D614" ca="1">IF(RESET,0,IF(LOAD_ROM,ROM!D475,IF(AND(MMU_CLK,MMU_MEMW,CELL("address",D614)=CELL("address",OFFSET(RAM0,MMU_RAM_X,MMU_RAM_Y))),MMU_VAL,D614)))</f>
        <v>0</v>
      </c>
      <c r="E614" s="50">
        <f t="array" aca="1" ref="E614" ca="1">IF(RESET,0,IF(LOAD_ROM,ROM!E475,IF(AND(MMU_CLK,MMU_MEMW,CELL("address",E614)=CELL("address",OFFSET(RAM0,MMU_RAM_X,MMU_RAM_Y))),MMU_VAL,E614)))</f>
        <v>0</v>
      </c>
      <c r="F614" s="50">
        <f t="array" aca="1" ref="F614" ca="1">IF(RESET,0,IF(LOAD_ROM,ROM!F475,IF(AND(MMU_CLK,MMU_MEMW,CELL("address",F614)=CELL("address",OFFSET(RAM0,MMU_RAM_X,MMU_RAM_Y))),MMU_VAL,F614)))</f>
        <v>0</v>
      </c>
      <c r="G614" s="50">
        <f t="array" aca="1" ref="G614" ca="1">IF(RESET,0,IF(LOAD_ROM,ROM!G475,IF(AND(MMU_CLK,MMU_MEMW,CELL("address",G614)=CELL("address",OFFSET(RAM0,MMU_RAM_X,MMU_RAM_Y))),MMU_VAL,G614)))</f>
        <v>0</v>
      </c>
      <c r="H614" s="50">
        <f t="array" aca="1" ref="H614" ca="1">IF(RESET,0,IF(LOAD_ROM,ROM!H475,IF(AND(MMU_CLK,MMU_MEMW,CELL("address",H614)=CELL("address",OFFSET(RAM0,MMU_RAM_X,MMU_RAM_Y))),MMU_VAL,H614)))</f>
        <v>0</v>
      </c>
      <c r="I614" s="50">
        <f t="array" aca="1" ref="I614" ca="1">IF(RESET,0,IF(LOAD_ROM,ROM!I475,IF(AND(MMU_CLK,MMU_MEMW,CELL("address",I614)=CELL("address",OFFSET(RAM0,MMU_RAM_X,MMU_RAM_Y))),MMU_VAL,I614)))</f>
        <v>0</v>
      </c>
      <c r="J614" s="50">
        <f t="array" aca="1" ref="J614" ca="1">IF(RESET,0,IF(LOAD_ROM,ROM!J475,IF(AND(MMU_CLK,MMU_MEMW,CELL("address",J614)=CELL("address",OFFSET(RAM0,MMU_RAM_X,MMU_RAM_Y))),MMU_VAL,J614)))</f>
        <v>0</v>
      </c>
      <c r="K614" s="50">
        <f t="array" aca="1" ref="K614" ca="1">IF(RESET,0,IF(LOAD_ROM,ROM!K475,IF(AND(MMU_CLK,MMU_MEMW,CELL("address",K614)=CELL("address",OFFSET(RAM0,MMU_RAM_X,MMU_RAM_Y))),MMU_VAL,K614)))</f>
        <v>0</v>
      </c>
      <c r="L614" s="50">
        <f t="array" aca="1" ref="L614" ca="1">IF(RESET,0,IF(LOAD_ROM,ROM!L475,IF(AND(MMU_CLK,MMU_MEMW,CELL("address",L614)=CELL("address",OFFSET(RAM0,MMU_RAM_X,MMU_RAM_Y))),MMU_VAL,L614)))</f>
        <v>0</v>
      </c>
      <c r="M614" s="50">
        <f t="array" aca="1" ref="M614" ca="1">IF(RESET,0,IF(LOAD_ROM,ROM!M475,IF(AND(MMU_CLK,MMU_MEMW,CELL("address",M614)=CELL("address",OFFSET(RAM0,MMU_RAM_X,MMU_RAM_Y))),MMU_VAL,M614)))</f>
        <v>0</v>
      </c>
      <c r="N614" s="50">
        <f t="array" aca="1" ref="N614" ca="1">IF(RESET,0,IF(LOAD_ROM,ROM!N475,IF(AND(MMU_CLK,MMU_MEMW,CELL("address",N614)=CELL("address",OFFSET(RAM0,MMU_RAM_X,MMU_RAM_Y))),MMU_VAL,N614)))</f>
        <v>0</v>
      </c>
      <c r="O614" s="50">
        <f t="array" aca="1" ref="O614" ca="1">IF(RESET,0,IF(LOAD_ROM,ROM!O475,IF(AND(MMU_CLK,MMU_MEMW,CELL("address",O614)=CELL("address",OFFSET(RAM0,MMU_RAM_X,MMU_RAM_Y))),MMU_VAL,O614)))</f>
        <v>0</v>
      </c>
      <c r="P614" s="50">
        <f t="array" aca="1" ref="P614" ca="1">IF(RESET,0,IF(LOAD_ROM,ROM!P475,IF(AND(MMU_CLK,MMU_MEMW,CELL("address",P614)=CELL("address",OFFSET(RAM0,MMU_RAM_X,MMU_RAM_Y))),MMU_VAL,P614)))</f>
        <v>0</v>
      </c>
      <c r="Q614" s="50">
        <f t="array" aca="1" ref="Q614" ca="1">IF(RESET,0,IF(LOAD_ROM,ROM!Q475,IF(AND(MMU_CLK,MMU_MEMW,CELL("address",Q614)=CELL("address",OFFSET(RAM0,MMU_RAM_X,MMU_RAM_Y))),MMU_VAL,Q614)))</f>
        <v>0</v>
      </c>
      <c r="R614" s="50">
        <f t="array" aca="1" ref="R614" ca="1">IF(RESET,0,IF(LOAD_ROM,ROM!R475,IF(AND(MMU_CLK,MMU_MEMW,CELL("address",R614)=CELL("address",OFFSET(RAM0,MMU_RAM_X,MMU_RAM_Y))),MMU_VAL,R614)))</f>
        <v>0</v>
      </c>
      <c r="S614" s="50">
        <f t="array" aca="1" ref="S614" ca="1">IF(RESET,0,IF(LOAD_ROM,ROM!S475,IF(AND(MMU_CLK,MMU_MEMW,CELL("address",S614)=CELL("address",OFFSET(RAM0,MMU_RAM_X,MMU_RAM_Y))),MMU_VAL,S614)))</f>
        <v>0</v>
      </c>
      <c r="T614" s="50">
        <f t="array" aca="1" ref="T614" ca="1">IF(RESET,0,IF(LOAD_ROM,ROM!T475,IF(AND(MMU_CLK,MMU_MEMW,CELL("address",T614)=CELL("address",OFFSET(RAM0,MMU_RAM_X,MMU_RAM_Y))),MMU_VAL,T614)))</f>
        <v>0</v>
      </c>
      <c r="U614" s="50">
        <f t="array" aca="1" ref="U614" ca="1">IF(RESET,0,IF(LOAD_ROM,ROM!U475,IF(AND(MMU_CLK,MMU_MEMW,CELL("address",U614)=CELL("address",OFFSET(RAM0,MMU_RAM_X,MMU_RAM_Y))),MMU_VAL,U614)))</f>
        <v>0</v>
      </c>
      <c r="V614" s="50">
        <f t="array" aca="1" ref="V614" ca="1">IF(RESET,0,IF(LOAD_ROM,ROM!V475,IF(AND(MMU_CLK,MMU_MEMW,CELL("address",V614)=CELL("address",OFFSET(RAM0,MMU_RAM_X,MMU_RAM_Y))),MMU_VAL,V614)))</f>
        <v>0</v>
      </c>
      <c r="W614" s="50">
        <f t="array" aca="1" ref="W614" ca="1">IF(RESET,0,IF(LOAD_ROM,ROM!W475,IF(AND(MMU_CLK,MMU_MEMW,CELL("address",W614)=CELL("address",OFFSET(RAM0,MMU_RAM_X,MMU_RAM_Y))),MMU_VAL,W614)))</f>
        <v>0</v>
      </c>
      <c r="X614" s="50">
        <f t="array" aca="1" ref="X614" ca="1">IF(RESET,0,IF(LOAD_ROM,ROM!X475,IF(AND(MMU_CLK,MMU_MEMW,CELL("address",X614)=CELL("address",OFFSET(RAM0,MMU_RAM_X,MMU_RAM_Y))),MMU_VAL,X614)))</f>
        <v>0</v>
      </c>
      <c r="Y614" s="50">
        <f t="array" aca="1" ref="Y614" ca="1">IF(RESET,0,IF(LOAD_ROM,ROM!Y475,IF(AND(MMU_CLK,MMU_MEMW,CELL("address",Y614)=CELL("address",OFFSET(RAM0,MMU_RAM_X,MMU_RAM_Y))),MMU_VAL,Y614)))</f>
        <v>0</v>
      </c>
      <c r="Z614" s="50">
        <f t="array" aca="1" ref="Z614" ca="1">IF(RESET,0,IF(LOAD_ROM,ROM!Z475,IF(AND(MMU_CLK,MMU_MEMW,CELL("address",Z614)=CELL("address",OFFSET(RAM0,MMU_RAM_X,MMU_RAM_Y))),MMU_VAL,Z614)))</f>
        <v>0</v>
      </c>
      <c r="AA614" s="50">
        <f t="array" aca="1" ref="AA614" ca="1">IF(RESET,0,IF(LOAD_ROM,ROM!AA475,IF(AND(MMU_CLK,MMU_MEMW,CELL("address",AA614)=CELL("address",OFFSET(RAM0,MMU_RAM_X,MMU_RAM_Y))),MMU_VAL,AA614)))</f>
        <v>0</v>
      </c>
      <c r="AB614" s="50">
        <f t="array" aca="1" ref="AB614" ca="1">IF(RESET,0,IF(LOAD_ROM,ROM!AB475,IF(AND(MMU_CLK,MMU_MEMW,CELL("address",AB614)=CELL("address",OFFSET(RAM0,MMU_RAM_X,MMU_RAM_Y))),MMU_VAL,AB614)))</f>
        <v>0</v>
      </c>
      <c r="AC614" s="50">
        <f t="array" aca="1" ref="AC614" ca="1">IF(RESET,0,IF(LOAD_ROM,ROM!AC475,IF(AND(MMU_CLK,MMU_MEMW,CELL("address",AC614)=CELL("address",OFFSET(RAM0,MMU_RAM_X,MMU_RAM_Y))),MMU_VAL,AC614)))</f>
        <v>0</v>
      </c>
      <c r="AD614" s="50">
        <f t="array" aca="1" ref="AD614" ca="1">IF(RESET,0,IF(LOAD_ROM,ROM!AD475,IF(AND(MMU_CLK,MMU_MEMW,CELL("address",AD614)=CELL("address",OFFSET(RAM0,MMU_RAM_X,MMU_RAM_Y))),MMU_VAL,AD614)))</f>
        <v>0</v>
      </c>
      <c r="AE614" s="50">
        <f t="array" aca="1" ref="AE614" ca="1">IF(RESET,0,IF(LOAD_ROM,ROM!AE475,IF(AND(MMU_CLK,MMU_MEMW,CELL("address",AE614)=CELL("address",OFFSET(RAM0,MMU_RAM_X,MMU_RAM_Y))),MMU_VAL,AE614)))</f>
        <v>0</v>
      </c>
      <c r="AF614" s="50">
        <f t="array" aca="1" ref="AF614" ca="1">IF(RESET,0,IF(LOAD_ROM,ROM!AF475,IF(AND(MMU_CLK,MMU_MEMW,CELL("address",AF614)=CELL("address",OFFSET(RAM0,MMU_RAM_X,MMU_RAM_Y))),MMU_VAL,AF614)))</f>
        <v>0</v>
      </c>
      <c r="AG614" s="50">
        <f t="array" aca="1" ref="AG614" ca="1">IF(RESET,0,IF(LOAD_ROM,ROM!AG475,IF(AND(MMU_CLK,MMU_MEMW,CELL("address",AG614)=CELL("address",OFFSET(RAM0,MMU_RAM_X,MMU_RAM_Y))),MMU_VAL,AG614)))</f>
        <v>0</v>
      </c>
      <c r="AH614" s="50">
        <f t="array" aca="1" ref="AH614" ca="1">IF(RESET,0,IF(LOAD_ROM,ROM!AH475,IF(AND(MMU_CLK,MMU_MEMW,CELL("address",AH614)=CELL("address",OFFSET(RAM0,MMU_RAM_X,MMU_RAM_Y))),MMU_VAL,AH614)))</f>
        <v>0</v>
      </c>
      <c r="AI614" s="50">
        <f t="array" aca="1" ref="AI614" ca="1">IF(RESET,0,IF(LOAD_ROM,ROM!AI475,IF(AND(MMU_CLK,MMU_MEMW,CELL("address",AI614)=CELL("address",OFFSET(RAM0,MMU_RAM_X,MMU_RAM_Y))),MMU_VAL,AI614)))</f>
        <v>0</v>
      </c>
      <c r="AJ614" s="50">
        <f t="array" aca="1" ref="AJ614" ca="1">IF(RESET,0,IF(LOAD_ROM,ROM!AJ475,IF(AND(MMU_CLK,MMU_MEMW,CELL("address",AJ614)=CELL("address",OFFSET(RAM0,MMU_RAM_X,MMU_RAM_Y))),MMU_VAL,AJ614)))</f>
        <v>0</v>
      </c>
      <c r="AK614" s="50">
        <f t="array" aca="1" ref="AK614" ca="1">IF(RESET,0,IF(LOAD_ROM,ROM!AK475,IF(AND(MMU_CLK,MMU_MEMW,CELL("address",AK614)=CELL("address",OFFSET(RAM0,MMU_RAM_X,MMU_RAM_Y))),MMU_VAL,AK614)))</f>
        <v>0</v>
      </c>
      <c r="AL614" s="50">
        <f t="array" aca="1" ref="AL614" ca="1">IF(RESET,0,IF(LOAD_ROM,ROM!AL475,IF(AND(MMU_CLK,MMU_MEMW,CELL("address",AL614)=CELL("address",OFFSET(RAM0,MMU_RAM_X,MMU_RAM_Y))),MMU_VAL,AL614)))</f>
        <v>0</v>
      </c>
      <c r="AM614" s="50">
        <f t="array" aca="1" ref="AM614" ca="1">IF(RESET,0,IF(LOAD_ROM,ROM!AM475,IF(AND(MMU_CLK,MMU_MEMW,CELL("address",AM614)=CELL("address",OFFSET(RAM0,MMU_RAM_X,MMU_RAM_Y))),MMU_VAL,AM614)))</f>
        <v>0</v>
      </c>
      <c r="AN614" s="50">
        <f t="array" aca="1" ref="AN614" ca="1">IF(RESET,0,IF(LOAD_ROM,ROM!AN475,IF(AND(MMU_CLK,MMU_MEMW,CELL("address",AN614)=CELL("address",OFFSET(RAM0,MMU_RAM_X,MMU_RAM_Y))),MMU_VAL,AN614)))</f>
        <v>0</v>
      </c>
      <c r="AO614" s="50">
        <f t="array" aca="1" ref="AO614" ca="1">IF(RESET,0,IF(LOAD_ROM,ROM!AO475,IF(AND(MMU_CLK,MMU_MEMW,CELL("address",AO614)=CELL("address",OFFSET(RAM0,MMU_RAM_X,MMU_RAM_Y))),MMU_VAL,AO614)))</f>
        <v>0</v>
      </c>
      <c r="AP614" s="50">
        <f t="array" aca="1" ref="AP614" ca="1">IF(RESET,0,IF(LOAD_ROM,ROM!AP475,IF(AND(MMU_CLK,MMU_MEMW,CELL("address",AP614)=CELL("address",OFFSET(RAM0,MMU_RAM_X,MMU_RAM_Y))),MMU_VAL,AP614)))</f>
        <v>0</v>
      </c>
      <c r="AQ614" s="50">
        <f t="array" aca="1" ref="AQ614" ca="1">IF(RESET,0,IF(LOAD_ROM,ROM!AQ475,IF(AND(MMU_CLK,MMU_MEMW,CELL("address",AQ614)=CELL("address",OFFSET(RAM0,MMU_RAM_X,MMU_RAM_Y))),MMU_VAL,AQ614)))</f>
        <v>0</v>
      </c>
      <c r="AR614" s="50">
        <f t="array" aca="1" ref="AR614" ca="1">IF(RESET,0,IF(LOAD_ROM,ROM!AR475,IF(AND(MMU_CLK,MMU_MEMW,CELL("address",AR614)=CELL("address",OFFSET(RAM0,MMU_RAM_X,MMU_RAM_Y))),MMU_VAL,AR614)))</f>
        <v>0</v>
      </c>
      <c r="AS614" s="50">
        <f t="array" aca="1" ref="AS614" ca="1">IF(RESET,0,IF(LOAD_ROM,ROM!AS475,IF(AND(MMU_CLK,MMU_MEMW,CELL("address",AS614)=CELL("address",OFFSET(RAM0,MMU_RAM_X,MMU_RAM_Y))),MMU_VAL,AS614)))</f>
        <v>0</v>
      </c>
      <c r="AT614" s="50">
        <f t="array" aca="1" ref="AT614" ca="1">IF(RESET,0,IF(LOAD_ROM,ROM!AT475,IF(AND(MMU_CLK,MMU_MEMW,CELL("address",AT614)=CELL("address",OFFSET(RAM0,MMU_RAM_X,MMU_RAM_Y))),MMU_VAL,AT614)))</f>
        <v>0</v>
      </c>
      <c r="AU614" s="50">
        <f t="array" aca="1" ref="AU614" ca="1">IF(RESET,0,IF(LOAD_ROM,ROM!AU475,IF(AND(MMU_CLK,MMU_MEMW,CELL("address",AU614)=CELL("address",OFFSET(RAM0,MMU_RAM_X,MMU_RAM_Y))),MMU_VAL,AU614)))</f>
        <v>0</v>
      </c>
      <c r="AV614" s="50">
        <f t="array" aca="1" ref="AV614" ca="1">IF(RESET,0,IF(LOAD_ROM,ROM!AV475,IF(AND(MMU_CLK,MMU_MEMW,CELL("address",AV614)=CELL("address",OFFSET(RAM0,MMU_RAM_X,MMU_RAM_Y))),MMU_VAL,AV614)))</f>
        <v>0</v>
      </c>
      <c r="AW614" s="50">
        <f t="array" aca="1" ref="AW614" ca="1">IF(RESET,0,IF(LOAD_ROM,ROM!AW475,IF(AND(MMU_CLK,MMU_MEMW,CELL("address",AW614)=CELL("address",OFFSET(RAM0,MMU_RAM_X,MMU_RAM_Y))),MMU_VAL,AW614)))</f>
        <v>0</v>
      </c>
      <c r="AX614" s="50">
        <f t="array" aca="1" ref="AX614" ca="1">IF(RESET,0,IF(LOAD_ROM,ROM!AX475,IF(AND(MMU_CLK,MMU_MEMW,CELL("address",AX614)=CELL("address",OFFSET(RAM0,MMU_RAM_X,MMU_RAM_Y))),MMU_VAL,AX614)))</f>
        <v>0</v>
      </c>
      <c r="AY614" s="50">
        <f t="array" aca="1" ref="AY614" ca="1">IF(RESET,0,IF(LOAD_ROM,ROM!AY475,IF(AND(MMU_CLK,MMU_MEMW,CELL("address",AY614)=CELL("address",OFFSET(RAM0,MMU_RAM_X,MMU_RAM_Y))),MMU_VAL,AY614)))</f>
        <v>0</v>
      </c>
      <c r="AZ614" s="50">
        <f t="array" aca="1" ref="AZ614" ca="1">IF(RESET,0,IF(LOAD_ROM,ROM!AZ475,IF(AND(MMU_CLK,MMU_MEMW,CELL("address",AZ614)=CELL("address",OFFSET(RAM0,MMU_RAM_X,MMU_RAM_Y))),MMU_VAL,AZ614)))</f>
        <v>0</v>
      </c>
      <c r="BA614" s="50">
        <f t="array" aca="1" ref="BA614" ca="1">IF(RESET,0,IF(LOAD_ROM,ROM!BA475,IF(AND(MMU_CLK,MMU_MEMW,CELL("address",BA614)=CELL("address",OFFSET(RAM0,MMU_RAM_X,MMU_RAM_Y))),MMU_VAL,BA614)))</f>
        <v>0</v>
      </c>
      <c r="BB614" s="50">
        <f t="array" aca="1" ref="BB614" ca="1">IF(RESET,0,IF(LOAD_ROM,ROM!BB475,IF(AND(MMU_CLK,MMU_MEMW,CELL("address",BB614)=CELL("address",OFFSET(RAM0,MMU_RAM_X,MMU_RAM_Y))),MMU_VAL,BB614)))</f>
        <v>0</v>
      </c>
      <c r="BC614" s="50">
        <f t="array" aca="1" ref="BC614" ca="1">IF(RESET,0,IF(LOAD_ROM,ROM!BC475,IF(AND(MMU_CLK,MMU_MEMW,CELL("address",BC614)=CELL("address",OFFSET(RAM0,MMU_RAM_X,MMU_RAM_Y))),MMU_VAL,BC614)))</f>
        <v>0</v>
      </c>
      <c r="BD614" s="50">
        <f t="array" aca="1" ref="BD614" ca="1">IF(RESET,0,IF(LOAD_ROM,ROM!BD475,IF(AND(MMU_CLK,MMU_MEMW,CELL("address",BD614)=CELL("address",OFFSET(RAM0,MMU_RAM_X,MMU_RAM_Y))),MMU_VAL,BD614)))</f>
        <v>0</v>
      </c>
      <c r="BE614" s="50">
        <f t="array" aca="1" ref="BE614" ca="1">IF(RESET,0,IF(LOAD_ROM,ROM!BE475,IF(AND(MMU_CLK,MMU_MEMW,CELL("address",BE614)=CELL("address",OFFSET(RAM0,MMU_RAM_X,MMU_RAM_Y))),MMU_VAL,BE614)))</f>
        <v>0</v>
      </c>
      <c r="BF614" s="50">
        <f t="array" aca="1" ref="BF614" ca="1">IF(RESET,0,IF(LOAD_ROM,ROM!BF475,IF(AND(MMU_CLK,MMU_MEMW,CELL("address",BF614)=CELL("address",OFFSET(RAM0,MMU_RAM_X,MMU_RAM_Y))),MMU_VAL,BF614)))</f>
        <v>0</v>
      </c>
      <c r="BG614" s="50">
        <f t="array" aca="1" ref="BG614" ca="1">IF(RESET,0,IF(LOAD_ROM,ROM!BG475,IF(AND(MMU_CLK,MMU_MEMW,CELL("address",BG614)=CELL("address",OFFSET(RAM0,MMU_RAM_X,MMU_RAM_Y))),MMU_VAL,BG614)))</f>
        <v>0</v>
      </c>
      <c r="BH614" s="50">
        <f t="array" aca="1" ref="BH614" ca="1">IF(RESET,0,IF(LOAD_ROM,ROM!BH475,IF(AND(MMU_CLK,MMU_MEMW,CELL("address",BH614)=CELL("address",OFFSET(RAM0,MMU_RAM_X,MMU_RAM_Y))),MMU_VAL,BH614)))</f>
        <v>0</v>
      </c>
      <c r="BI614" s="50">
        <f t="array" aca="1" ref="BI614" ca="1">IF(RESET,0,IF(LOAD_ROM,ROM!BI475,IF(AND(MMU_CLK,MMU_MEMW,CELL("address",BI614)=CELL("address",OFFSET(RAM0,MMU_RAM_X,MMU_RAM_Y))),MMU_VAL,BI614)))</f>
        <v>0</v>
      </c>
      <c r="BJ614" s="50">
        <f t="array" aca="1" ref="BJ614" ca="1">IF(RESET,0,IF(LOAD_ROM,ROM!BJ475,IF(AND(MMU_CLK,MMU_MEMW,CELL("address",BJ614)=CELL("address",OFFSET(RAM0,MMU_RAM_X,MMU_RAM_Y))),MMU_VAL,BJ614)))</f>
        <v>0</v>
      </c>
      <c r="BK614" s="50">
        <f t="array" aca="1" ref="BK614" ca="1">IF(RESET,0,IF(LOAD_ROM,ROM!BK475,IF(AND(MMU_CLK,MMU_MEMW,CELL("address",BK614)=CELL("address",OFFSET(RAM0,MMU_RAM_X,MMU_RAM_Y))),MMU_VAL,BK614)))</f>
        <v>0</v>
      </c>
      <c r="BL614" s="50">
        <f t="array" aca="1" ref="BL614" ca="1">IF(RESET,0,IF(LOAD_ROM,ROM!BL475,IF(AND(MMU_CLK,MMU_MEMW,CELL("address",BL614)=CELL("address",OFFSET(RAM0,MMU_RAM_X,MMU_RAM_Y))),MMU_VAL,BL614)))</f>
        <v>0</v>
      </c>
      <c r="BM614" s="50">
        <f t="array" aca="1" ref="BM614" ca="1">IF(RESET,0,IF(LOAD_ROM,ROM!BM475,IF(AND(MMU_CLK,MMU_MEMW,CELL("address",BM614)=CELL("address",OFFSET(RAM0,MMU_RAM_X,MMU_RAM_Y))),MMU_VAL,BM614)))</f>
        <v>0</v>
      </c>
      <c r="BN614" s="50">
        <f t="array" aca="1" ref="BN614" ca="1">IF(RESET,0,IF(LOAD_ROM,ROM!BN475,IF(AND(MMU_CLK,MMU_MEMW,CELL("address",BN614)=CELL("address",OFFSET(RAM0,MMU_RAM_X,MMU_RAM_Y))),MMU_VAL,BN614)))</f>
        <v>0</v>
      </c>
      <c r="BO614" s="50">
        <f t="array" aca="1" ref="BO614" ca="1">IF(RESET,0,IF(LOAD_ROM,ROM!BO475,IF(AND(MMU_CLK,MMU_MEMW,CELL("address",BO614)=CELL("address",OFFSET(RAM0,MMU_RAM_X,MMU_RAM_Y))),MMU_VAL,BO614)))</f>
        <v>0</v>
      </c>
      <c r="BP614" s="50">
        <f t="array" aca="1" ref="BP614" ca="1">IF(RESET,0,IF(LOAD_ROM,ROM!BP475,IF(AND(MMU_CLK,MMU_MEMW,CELL("address",BP614)=CELL("address",OFFSET(RAM0,MMU_RAM_X,MMU_RAM_Y))),MMU_VAL,BP614)))</f>
        <v>0</v>
      </c>
      <c r="BQ614" s="50">
        <f t="array" aca="1" ref="BQ614" ca="1">IF(RESET,0,IF(LOAD_ROM,ROM!BQ475,IF(AND(MMU_CLK,MMU_MEMW,CELL("address",BQ614)=CELL("address",OFFSET(RAM0,MMU_RAM_X,MMU_RAM_Y))),MMU_VAL,BQ614)))</f>
        <v>0</v>
      </c>
      <c r="BR614" s="50">
        <f t="array" aca="1" ref="BR614" ca="1">IF(RESET,0,IF(LOAD_ROM,ROM!BR475,IF(AND(MMU_CLK,MMU_MEMW,CELL("address",BR614)=CELL("address",OFFSET(RAM0,MMU_RAM_X,MMU_RAM_Y))),MMU_VAL,BR614)))</f>
        <v>0</v>
      </c>
      <c r="BS614" s="50">
        <f t="array" aca="1" ref="BS614" ca="1">IF(RESET,0,IF(LOAD_ROM,ROM!BS475,IF(AND(MMU_CLK,MMU_MEMW,CELL("address",BS614)=CELL("address",OFFSET(RAM0,MMU_RAM_X,MMU_RAM_Y))),MMU_VAL,BS614)))</f>
        <v>0</v>
      </c>
      <c r="BT614" s="50">
        <f t="array" aca="1" ref="BT614" ca="1">IF(RESET,0,IF(LOAD_ROM,ROM!BT475,IF(AND(MMU_CLK,MMU_MEMW,CELL("address",BT614)=CELL("address",OFFSET(RAM0,MMU_RAM_X,MMU_RAM_Y))),MMU_VAL,BT614)))</f>
        <v>0</v>
      </c>
      <c r="BU614" s="50">
        <f t="array" aca="1" ref="BU614" ca="1">IF(RESET,0,IF(LOAD_ROM,ROM!BU475,IF(AND(MMU_CLK,MMU_MEMW,CELL("address",BU614)=CELL("address",OFFSET(RAM0,MMU_RAM_X,MMU_RAM_Y))),MMU_VAL,BU614)))</f>
        <v>0</v>
      </c>
      <c r="BV614" s="50">
        <f t="array" aca="1" ref="BV614" ca="1">IF(RESET,0,IF(LOAD_ROM,ROM!BV475,IF(AND(MMU_CLK,MMU_MEMW,CELL("address",BV614)=CELL("address",OFFSET(RAM0,MMU_RAM_X,MMU_RAM_Y))),MMU_VAL,BV614)))</f>
        <v>0</v>
      </c>
      <c r="BW614" s="50">
        <f t="array" aca="1" ref="BW614" ca="1">IF(RESET,0,IF(LOAD_ROM,ROM!BW475,IF(AND(MMU_CLK,MMU_MEMW,CELL("address",BW614)=CELL("address",OFFSET(RAM0,MMU_RAM_X,MMU_RAM_Y))),MMU_VAL,BW614)))</f>
        <v>0</v>
      </c>
      <c r="BX614" s="50">
        <f t="array" aca="1" ref="BX614" ca="1">IF(RESET,0,IF(LOAD_ROM,ROM!BX475,IF(AND(MMU_CLK,MMU_MEMW,CELL("address",BX614)=CELL("address",OFFSET(RAM0,MMU_RAM_X,MMU_RAM_Y))),MMU_VAL,BX614)))</f>
        <v>0</v>
      </c>
      <c r="BY614" s="50">
        <f t="array" aca="1" ref="BY614" ca="1">IF(RESET,0,IF(LOAD_ROM,ROM!BY475,IF(AND(MMU_CLK,MMU_MEMW,CELL("address",BY614)=CELL("address",OFFSET(RAM0,MMU_RAM_X,MMU_RAM_Y))),MMU_VAL,BY614)))</f>
        <v>0</v>
      </c>
      <c r="BZ614" s="50">
        <f t="array" aca="1" ref="BZ614" ca="1">IF(RESET,0,IF(LOAD_ROM,ROM!BZ475,IF(AND(MMU_CLK,MMU_MEMW,CELL("address",BZ614)=CELL("address",OFFSET(RAM0,MMU_RAM_X,MMU_RAM_Y))),MMU_VAL,BZ614)))</f>
        <v>0</v>
      </c>
      <c r="CA614" s="50">
        <f t="array" aca="1" ref="CA614" ca="1">IF(RESET,0,IF(LOAD_ROM,ROM!CA475,IF(AND(MMU_CLK,MMU_MEMW,CELL("address",CA614)=CELL("address",OFFSET(RAM0,MMU_RAM_X,MMU_RAM_Y))),MMU_VAL,CA614)))</f>
        <v>0</v>
      </c>
      <c r="CB614" s="50">
        <f t="array" aca="1" ref="CB614" ca="1">IF(RESET,0,IF(LOAD_ROM,ROM!CB475,IF(AND(MMU_CLK,MMU_MEMW,CELL("address",CB614)=CELL("address",OFFSET(RAM0,MMU_RAM_X,MMU_RAM_Y))),MMU_VAL,CB614)))</f>
        <v>0</v>
      </c>
      <c r="CC614" s="50">
        <f t="array" aca="1" ref="CC614" ca="1">IF(RESET,0,IF(LOAD_ROM,ROM!CC475,IF(AND(MMU_CLK,MMU_MEMW,CELL("address",CC614)=CELL("address",OFFSET(RAM0,MMU_RAM_X,MMU_RAM_Y))),MMU_VAL,CC614)))</f>
        <v>0</v>
      </c>
      <c r="CD614" s="50">
        <f t="array" aca="1" ref="CD614" ca="1">IF(RESET,0,IF(LOAD_ROM,ROM!CD475,IF(AND(MMU_CLK,MMU_MEMW,CELL("address",CD614)=CELL("address",OFFSET(RAM0,MMU_RAM_X,MMU_RAM_Y))),MMU_VAL,CD614)))</f>
        <v>0</v>
      </c>
      <c r="CE614" s="50">
        <f t="array" aca="1" ref="CE614" ca="1">IF(RESET,0,IF(LOAD_ROM,ROM!CE475,IF(AND(MMU_CLK,MMU_MEMW,CELL("address",CE614)=CELL("address",OFFSET(RAM0,MMU_RAM_X,MMU_RAM_Y))),MMU_VAL,CE614)))</f>
        <v>0</v>
      </c>
      <c r="CF614" s="50">
        <f t="array" aca="1" ref="CF614" ca="1">IF(RESET,0,IF(LOAD_ROM,ROM!CF475,IF(AND(MMU_CLK,MMU_MEMW,CELL("address",CF614)=CELL("address",OFFSET(RAM0,MMU_RAM_X,MMU_RAM_Y))),MMU_VAL,CF614)))</f>
        <v>0</v>
      </c>
      <c r="CG614" s="50">
        <f t="array" aca="1" ref="CG614" ca="1">IF(RESET,0,IF(LOAD_ROM,ROM!CG475,IF(AND(MMU_CLK,MMU_MEMW,CELL("address",CG614)=CELL("address",OFFSET(RAM0,MMU_RAM_X,MMU_RAM_Y))),MMU_VAL,CG614)))</f>
        <v>0</v>
      </c>
      <c r="CH614" s="50">
        <f t="array" aca="1" ref="CH614" ca="1">IF(RESET,0,IF(LOAD_ROM,ROM!CH475,IF(AND(MMU_CLK,MMU_MEMW,CELL("address",CH614)=CELL("address",OFFSET(RAM0,MMU_RAM_X,MMU_RAM_Y))),MMU_VAL,CH614)))</f>
        <v>0</v>
      </c>
      <c r="CI614" s="50">
        <f t="array" aca="1" ref="CI614" ca="1">IF(RESET,0,IF(LOAD_ROM,ROM!CI475,IF(AND(MMU_CLK,MMU_MEMW,CELL("address",CI614)=CELL("address",OFFSET(RAM0,MMU_RAM_X,MMU_RAM_Y))),MMU_VAL,CI614)))</f>
        <v>0</v>
      </c>
      <c r="CJ614" s="50">
        <f t="array" aca="1" ref="CJ614" ca="1">IF(RESET,0,IF(LOAD_ROM,ROM!CJ475,IF(AND(MMU_CLK,MMU_MEMW,CELL("address",CJ614)=CELL("address",OFFSET(RAM0,MMU_RAM_X,MMU_RAM_Y))),MMU_VAL,CJ614)))</f>
        <v>0</v>
      </c>
      <c r="CK614" s="50">
        <f t="array" aca="1" ref="CK614" ca="1">IF(RESET,0,IF(LOAD_ROM,ROM!CK475,IF(AND(MMU_CLK,MMU_MEMW,CELL("address",CK614)=CELL("address",OFFSET(RAM0,MMU_RAM_X,MMU_RAM_Y))),MMU_VAL,CK614)))</f>
        <v>0</v>
      </c>
      <c r="CL614" s="50">
        <f t="array" aca="1" ref="CL614" ca="1">IF(RESET,0,IF(LOAD_ROM,ROM!CL475,IF(AND(MMU_CLK,MMU_MEMW,CELL("address",CL614)=CELL("address",OFFSET(RAM0,MMU_RAM_X,MMU_RAM_Y))),MMU_VAL,CL614)))</f>
        <v>0</v>
      </c>
      <c r="CM614" s="50">
        <f t="array" aca="1" ref="CM614" ca="1">IF(RESET,0,IF(LOAD_ROM,ROM!CM475,IF(AND(MMU_CLK,MMU_MEMW,CELL("address",CM614)=CELL("address",OFFSET(RAM0,MMU_RAM_X,MMU_RAM_Y))),MMU_VAL,CM614)))</f>
        <v>0</v>
      </c>
      <c r="CN614" s="50">
        <f t="array" aca="1" ref="CN614" ca="1">IF(RESET,0,IF(LOAD_ROM,ROM!CN475,IF(AND(MMU_CLK,MMU_MEMW,CELL("address",CN614)=CELL("address",OFFSET(RAM0,MMU_RAM_X,MMU_RAM_Y))),MMU_VAL,CN614)))</f>
        <v>0</v>
      </c>
      <c r="CO614" s="50">
        <f t="array" aca="1" ref="CO614" ca="1">IF(RESET,0,IF(LOAD_ROM,ROM!CO475,IF(AND(MMU_CLK,MMU_MEMW,CELL("address",CO614)=CELL("address",OFFSET(RAM0,MMU_RAM_X,MMU_RAM_Y))),MMU_VAL,CO614)))</f>
        <v>0</v>
      </c>
      <c r="CP614" s="50">
        <f t="array" aca="1" ref="CP614" ca="1">IF(RESET,0,IF(LOAD_ROM,ROM!CP475,IF(AND(MMU_CLK,MMU_MEMW,CELL("address",CP614)=CELL("address",OFFSET(RAM0,MMU_RAM_X,MMU_RAM_Y))),MMU_VAL,CP614)))</f>
        <v>0</v>
      </c>
      <c r="CQ614" s="50">
        <f t="array" aca="1" ref="CQ614" ca="1">IF(RESET,0,IF(LOAD_ROM,ROM!CQ475,IF(AND(MMU_CLK,MMU_MEMW,CELL("address",CQ614)=CELL("address",OFFSET(RAM0,MMU_RAM_X,MMU_RAM_Y))),MMU_VAL,CQ614)))</f>
        <v>0</v>
      </c>
      <c r="CR614" s="50">
        <f t="array" aca="1" ref="CR614" ca="1">IF(RESET,0,IF(LOAD_ROM,ROM!CR475,IF(AND(MMU_CLK,MMU_MEMW,CELL("address",CR614)=CELL("address",OFFSET(RAM0,MMU_RAM_X,MMU_RAM_Y))),MMU_VAL,CR614)))</f>
        <v>0</v>
      </c>
      <c r="CS614" s="50">
        <f t="array" aca="1" ref="CS614" ca="1">IF(RESET,0,IF(LOAD_ROM,ROM!CS475,IF(AND(MMU_CLK,MMU_MEMW,CELL("address",CS614)=CELL("address",OFFSET(RAM0,MMU_RAM_X,MMU_RAM_Y))),MMU_VAL,CS614)))</f>
        <v>0</v>
      </c>
      <c r="CT614" s="50">
        <f t="array" aca="1" ref="CT614" ca="1">IF(RESET,0,IF(LOAD_ROM,ROM!CT475,IF(AND(MMU_CLK,MMU_MEMW,CELL("address",CT614)=CELL("address",OFFSET(RAM0,MMU_RAM_X,MMU_RAM_Y))),MMU_VAL,CT614)))</f>
        <v>0</v>
      </c>
      <c r="CU614" s="50">
        <f t="array" aca="1" ref="CU614" ca="1">IF(RESET,0,IF(LOAD_ROM,ROM!CU475,IF(AND(MMU_CLK,MMU_MEMW,CELL("address",CU614)=CELL("address",OFFSET(RAM0,MMU_RAM_X,MMU_RAM_Y))),MMU_VAL,CU614)))</f>
        <v>0</v>
      </c>
      <c r="CV614" s="50">
        <f t="array" aca="1" ref="CV614" ca="1">IF(RESET,0,IF(LOAD_ROM,ROM!CV475,IF(AND(MMU_CLK,MMU_MEMW,CELL("address",CV614)=CELL("address",OFFSET(RAM0,MMU_RAM_X,MMU_RAM_Y))),MMU_VAL,CV614)))</f>
        <v>0</v>
      </c>
      <c r="CW614" s="50">
        <f t="array" aca="1" ref="CW614" ca="1">IF(RESET,0,IF(LOAD_ROM,ROM!CW475,IF(AND(MMU_CLK,MMU_MEMW,CELL("address",CW614)=CELL("address",OFFSET(RAM0,MMU_RAM_X,MMU_RAM_Y))),MMU_VAL,CW614)))</f>
        <v>0</v>
      </c>
      <c r="CX614" s="50">
        <f t="array" aca="1" ref="CX614" ca="1">IF(RESET,0,IF(LOAD_ROM,ROM!CX475,IF(AND(MMU_CLK,MMU_MEMW,CELL("address",CX614)=CELL("address",OFFSET(RAM0,MMU_RAM_X,MMU_RAM_Y))),MMU_VAL,CX614)))</f>
        <v>0</v>
      </c>
      <c r="CY614" s="50">
        <f t="array" aca="1" ref="CY614" ca="1">IF(RESET,0,IF(LOAD_ROM,ROM!CY475,IF(AND(MMU_CLK,MMU_MEMW,CELL("address",CY614)=CELL("address",OFFSET(RAM0,MMU_RAM_X,MMU_RAM_Y))),MMU_VAL,CY614)))</f>
        <v>0</v>
      </c>
      <c r="CZ614" s="50">
        <f t="array" aca="1" ref="CZ614" ca="1">IF(RESET,0,IF(LOAD_ROM,ROM!CZ475,IF(AND(MMU_CLK,MMU_MEMW,CELL("address",CZ614)=CELL("address",OFFSET(RAM0,MMU_RAM_X,MMU_RAM_Y))),MMU_VAL,CZ614)))</f>
        <v>0</v>
      </c>
      <c r="DA614" s="50">
        <f t="array" aca="1" ref="DA614" ca="1">IF(RESET,0,IF(LOAD_ROM,ROM!DA475,IF(AND(MMU_CLK,MMU_MEMW,CELL("address",DA614)=CELL("address",OFFSET(RAM0,MMU_RAM_X,MMU_RAM_Y))),MMU_VAL,DA614)))</f>
        <v>0</v>
      </c>
      <c r="DB614" s="50">
        <f t="array" aca="1" ref="DB614" ca="1">IF(RESET,0,IF(LOAD_ROM,ROM!DB475,IF(AND(MMU_CLK,MMU_MEMW,CELL("address",DB614)=CELL("address",OFFSET(RAM0,MMU_RAM_X,MMU_RAM_Y))),MMU_VAL,DB614)))</f>
        <v>0</v>
      </c>
      <c r="DC614" s="50">
        <f t="array" aca="1" ref="DC614" ca="1">IF(RESET,0,IF(LOAD_ROM,ROM!DC475,IF(AND(MMU_CLK,MMU_MEMW,CELL("address",DC614)=CELL("address",OFFSET(RAM0,MMU_RAM_X,MMU_RAM_Y))),MMU_VAL,DC614)))</f>
        <v>0</v>
      </c>
      <c r="DD614" s="50">
        <f t="array" aca="1" ref="DD614" ca="1">IF(RESET,0,IF(LOAD_ROM,ROM!DD475,IF(AND(MMU_CLK,MMU_MEMW,CELL("address",DD614)=CELL("address",OFFSET(RAM0,MMU_RAM_X,MMU_RAM_Y))),MMU_VAL,DD614)))</f>
        <v>0</v>
      </c>
      <c r="DE614" s="50">
        <f t="array" aca="1" ref="DE614" ca="1">IF(RESET,0,IF(LOAD_ROM,ROM!DE475,IF(AND(MMU_CLK,MMU_MEMW,CELL("address",DE614)=CELL("address",OFFSET(RAM0,MMU_RAM_X,MMU_RAM_Y))),MMU_VAL,DE614)))</f>
        <v>0</v>
      </c>
      <c r="DF614" s="50">
        <f t="array" aca="1" ref="DF614" ca="1">IF(RESET,0,IF(LOAD_ROM,ROM!DF475,IF(AND(MMU_CLK,MMU_MEMW,CELL("address",DF614)=CELL("address",OFFSET(RAM0,MMU_RAM_X,MMU_RAM_Y))),MMU_VAL,DF614)))</f>
        <v>0</v>
      </c>
      <c r="DG614" s="50">
        <f t="array" aca="1" ref="DG614" ca="1">IF(RESET,0,IF(LOAD_ROM,ROM!DG475,IF(AND(MMU_CLK,MMU_MEMW,CELL("address",DG614)=CELL("address",OFFSET(RAM0,MMU_RAM_X,MMU_RAM_Y))),MMU_VAL,DG614)))</f>
        <v>0</v>
      </c>
      <c r="DH614" s="50">
        <f t="array" aca="1" ref="DH614" ca="1">IF(RESET,0,IF(LOAD_ROM,ROM!DH475,IF(AND(MMU_CLK,MMU_MEMW,CELL("address",DH614)=CELL("address",OFFSET(RAM0,MMU_RAM_X,MMU_RAM_Y))),MMU_VAL,DH614)))</f>
        <v>0</v>
      </c>
      <c r="DI614" s="50">
        <f t="array" aca="1" ref="DI614" ca="1">IF(RESET,0,IF(LOAD_ROM,ROM!DI475,IF(AND(MMU_CLK,MMU_MEMW,CELL("address",DI614)=CELL("address",OFFSET(RAM0,MMU_RAM_X,MMU_RAM_Y))),MMU_VAL,DI614)))</f>
        <v>0</v>
      </c>
      <c r="DJ614" s="50">
        <f t="array" aca="1" ref="DJ614" ca="1">IF(RESET,0,IF(LOAD_ROM,ROM!DJ475,IF(AND(MMU_CLK,MMU_MEMW,CELL("address",DJ614)=CELL("address",OFFSET(RAM0,MMU_RAM_X,MMU_RAM_Y))),MMU_VAL,DJ614)))</f>
        <v>0</v>
      </c>
      <c r="DK614" s="50">
        <f t="array" aca="1" ref="DK614" ca="1">IF(RESET,0,IF(LOAD_ROM,ROM!DK475,IF(AND(MMU_CLK,MMU_MEMW,CELL("address",DK614)=CELL("address",OFFSET(RAM0,MMU_RAM_X,MMU_RAM_Y))),MMU_VAL,DK614)))</f>
        <v>0</v>
      </c>
      <c r="DL614" s="50">
        <f t="array" aca="1" ref="DL614" ca="1">IF(RESET,0,IF(LOAD_ROM,ROM!DL475,IF(AND(MMU_CLK,MMU_MEMW,CELL("address",DL614)=CELL("address",OFFSET(RAM0,MMU_RAM_X,MMU_RAM_Y))),MMU_VAL,DL614)))</f>
        <v>0</v>
      </c>
      <c r="DM614" s="50">
        <f t="array" aca="1" ref="DM614" ca="1">IF(RESET,0,IF(LOAD_ROM,ROM!DM475,IF(AND(MMU_CLK,MMU_MEMW,CELL("address",DM614)=CELL("address",OFFSET(RAM0,MMU_RAM_X,MMU_RAM_Y))),MMU_VAL,DM614)))</f>
        <v>0</v>
      </c>
      <c r="DN614" s="50">
        <f t="array" aca="1" ref="DN614" ca="1">IF(RESET,0,IF(LOAD_ROM,ROM!DN475,IF(AND(MMU_CLK,MMU_MEMW,CELL("address",DN614)=CELL("address",OFFSET(RAM0,MMU_RAM_X,MMU_RAM_Y))),MMU_VAL,DN614)))</f>
        <v>0</v>
      </c>
      <c r="DO614" s="50">
        <f t="array" aca="1" ref="DO614" ca="1">IF(RESET,0,IF(LOAD_ROM,ROM!DO475,IF(AND(MMU_CLK,MMU_MEMW,CELL("address",DO614)=CELL("address",OFFSET(RAM0,MMU_RAM_X,MMU_RAM_Y))),MMU_VAL,DO614)))</f>
        <v>0</v>
      </c>
      <c r="DP614" s="50">
        <f t="array" aca="1" ref="DP614" ca="1">IF(RESET,0,IF(LOAD_ROM,ROM!DP475,IF(AND(MMU_CLK,MMU_MEMW,CELL("address",DP614)=CELL("address",OFFSET(RAM0,MMU_RAM_X,MMU_RAM_Y))),MMU_VAL,DP614)))</f>
        <v>0</v>
      </c>
      <c r="DQ614" s="50">
        <f t="array" aca="1" ref="DQ614" ca="1">IF(RESET,0,IF(LOAD_ROM,ROM!DQ475,IF(AND(MMU_CLK,MMU_MEMW,CELL("address",DQ614)=CELL("address",OFFSET(RAM0,MMU_RAM_X,MMU_RAM_Y))),MMU_VAL,DQ614)))</f>
        <v>0</v>
      </c>
      <c r="DR614" s="50">
        <f t="array" aca="1" ref="DR614" ca="1">IF(RESET,0,IF(LOAD_ROM,ROM!DR475,IF(AND(MMU_CLK,MMU_MEMW,CELL("address",DR614)=CELL("address",OFFSET(RAM0,MMU_RAM_X,MMU_RAM_Y))),MMU_VAL,DR614)))</f>
        <v>0</v>
      </c>
      <c r="DS614" s="50">
        <f t="array" aca="1" ref="DS614" ca="1">IF(RESET,0,IF(LOAD_ROM,ROM!DS475,IF(AND(MMU_CLK,MMU_MEMW,CELL("address",DS614)=CELL("address",OFFSET(RAM0,MMU_RAM_X,MMU_RAM_Y))),MMU_VAL,DS614)))</f>
        <v>0</v>
      </c>
      <c r="DT614" s="50">
        <f t="array" aca="1" ref="DT614" ca="1">IF(RESET,0,IF(LOAD_ROM,ROM!DT475,IF(AND(MMU_CLK,MMU_MEMW,CELL("address",DT614)=CELL("address",OFFSET(RAM0,MMU_RAM_X,MMU_RAM_Y))),MMU_VAL,DT614)))</f>
        <v>0</v>
      </c>
      <c r="DU614" s="50">
        <f t="array" aca="1" ref="DU614" ca="1">IF(RESET,0,IF(LOAD_ROM,ROM!DU475,IF(AND(MMU_CLK,MMU_MEMW,CELL("address",DU614)=CELL("address",OFFSET(RAM0,MMU_RAM_X,MMU_RAM_Y))),MMU_VAL,DU614)))</f>
        <v>0</v>
      </c>
      <c r="DV614" s="50">
        <f t="array" aca="1" ref="DV614" ca="1">IF(RESET,0,IF(LOAD_ROM,ROM!DV475,IF(AND(MMU_CLK,MMU_MEMW,CELL("address",DV614)=CELL("address",OFFSET(RAM0,MMU_RAM_X,MMU_RAM_Y))),MMU_VAL,DV614)))</f>
        <v>0</v>
      </c>
      <c r="DW614" s="50">
        <f t="array" aca="1" ref="DW614" ca="1">IF(RESET,0,IF(LOAD_ROM,ROM!DW475,IF(AND(MMU_CLK,MMU_MEMW,CELL("address",DW614)=CELL("address",OFFSET(RAM0,MMU_RAM_X,MMU_RAM_Y))),MMU_VAL,DW614)))</f>
        <v>0</v>
      </c>
      <c r="DX614" s="50">
        <f t="array" aca="1" ref="DX614" ca="1">IF(RESET,0,IF(LOAD_ROM,ROM!DX475,IF(AND(MMU_CLK,MMU_MEMW,CELL("address",DX614)=CELL("address",OFFSET(RAM0,MMU_RAM_X,MMU_RAM_Y))),MMU_VAL,DX614)))</f>
        <v>0</v>
      </c>
    </row>
    <row r="615" spans="1:128" x14ac:dyDescent="0.35">
      <c r="A615" s="50">
        <f t="array" aca="1" ref="A615" ca="1">IF(RESET,0,IF(LOAD_ROM,ROM!A476,IF(AND(MMU_CLK,MMU_MEMW,CELL("address",A615)=CELL("address",OFFSET(RAM0,MMU_RAM_X,MMU_RAM_Y))),MMU_VAL,A615)))</f>
        <v>0</v>
      </c>
      <c r="B615" s="50">
        <f t="array" aca="1" ref="B615" ca="1">IF(RESET,0,IF(LOAD_ROM,ROM!B476,IF(AND(MMU_CLK,MMU_MEMW,CELL("address",B615)=CELL("address",OFFSET(RAM0,MMU_RAM_X,MMU_RAM_Y))),MMU_VAL,B615)))</f>
        <v>0</v>
      </c>
      <c r="C615" s="50">
        <f t="array" aca="1" ref="C615" ca="1">IF(RESET,0,IF(LOAD_ROM,ROM!C476,IF(AND(MMU_CLK,MMU_MEMW,CELL("address",C615)=CELL("address",OFFSET(RAM0,MMU_RAM_X,MMU_RAM_Y))),MMU_VAL,C615)))</f>
        <v>0</v>
      </c>
      <c r="D615" s="50">
        <f t="array" aca="1" ref="D615" ca="1">IF(RESET,0,IF(LOAD_ROM,ROM!D476,IF(AND(MMU_CLK,MMU_MEMW,CELL("address",D615)=CELL("address",OFFSET(RAM0,MMU_RAM_X,MMU_RAM_Y))),MMU_VAL,D615)))</f>
        <v>0</v>
      </c>
      <c r="E615" s="50">
        <f t="array" aca="1" ref="E615" ca="1">IF(RESET,0,IF(LOAD_ROM,ROM!E476,IF(AND(MMU_CLK,MMU_MEMW,CELL("address",E615)=CELL("address",OFFSET(RAM0,MMU_RAM_X,MMU_RAM_Y))),MMU_VAL,E615)))</f>
        <v>0</v>
      </c>
      <c r="F615" s="50">
        <f t="array" aca="1" ref="F615" ca="1">IF(RESET,0,IF(LOAD_ROM,ROM!F476,IF(AND(MMU_CLK,MMU_MEMW,CELL("address",F615)=CELL("address",OFFSET(RAM0,MMU_RAM_X,MMU_RAM_Y))),MMU_VAL,F615)))</f>
        <v>0</v>
      </c>
      <c r="G615" s="50">
        <f t="array" aca="1" ref="G615" ca="1">IF(RESET,0,IF(LOAD_ROM,ROM!G476,IF(AND(MMU_CLK,MMU_MEMW,CELL("address",G615)=CELL("address",OFFSET(RAM0,MMU_RAM_X,MMU_RAM_Y))),MMU_VAL,G615)))</f>
        <v>0</v>
      </c>
      <c r="H615" s="50">
        <f t="array" aca="1" ref="H615" ca="1">IF(RESET,0,IF(LOAD_ROM,ROM!H476,IF(AND(MMU_CLK,MMU_MEMW,CELL("address",H615)=CELL("address",OFFSET(RAM0,MMU_RAM_X,MMU_RAM_Y))),MMU_VAL,H615)))</f>
        <v>0</v>
      </c>
      <c r="I615" s="50">
        <f t="array" aca="1" ref="I615" ca="1">IF(RESET,0,IF(LOAD_ROM,ROM!I476,IF(AND(MMU_CLK,MMU_MEMW,CELL("address",I615)=CELL("address",OFFSET(RAM0,MMU_RAM_X,MMU_RAM_Y))),MMU_VAL,I615)))</f>
        <v>0</v>
      </c>
      <c r="J615" s="50">
        <f t="array" aca="1" ref="J615" ca="1">IF(RESET,0,IF(LOAD_ROM,ROM!J476,IF(AND(MMU_CLK,MMU_MEMW,CELL("address",J615)=CELL("address",OFFSET(RAM0,MMU_RAM_X,MMU_RAM_Y))),MMU_VAL,J615)))</f>
        <v>0</v>
      </c>
      <c r="K615" s="50">
        <f t="array" aca="1" ref="K615" ca="1">IF(RESET,0,IF(LOAD_ROM,ROM!K476,IF(AND(MMU_CLK,MMU_MEMW,CELL("address",K615)=CELL("address",OFFSET(RAM0,MMU_RAM_X,MMU_RAM_Y))),MMU_VAL,K615)))</f>
        <v>0</v>
      </c>
      <c r="L615" s="50">
        <f t="array" aca="1" ref="L615" ca="1">IF(RESET,0,IF(LOAD_ROM,ROM!L476,IF(AND(MMU_CLK,MMU_MEMW,CELL("address",L615)=CELL("address",OFFSET(RAM0,MMU_RAM_X,MMU_RAM_Y))),MMU_VAL,L615)))</f>
        <v>0</v>
      </c>
      <c r="M615" s="50">
        <f t="array" aca="1" ref="M615" ca="1">IF(RESET,0,IF(LOAD_ROM,ROM!M476,IF(AND(MMU_CLK,MMU_MEMW,CELL("address",M615)=CELL("address",OFFSET(RAM0,MMU_RAM_X,MMU_RAM_Y))),MMU_VAL,M615)))</f>
        <v>0</v>
      </c>
      <c r="N615" s="50">
        <f t="array" aca="1" ref="N615" ca="1">IF(RESET,0,IF(LOAD_ROM,ROM!N476,IF(AND(MMU_CLK,MMU_MEMW,CELL("address",N615)=CELL("address",OFFSET(RAM0,MMU_RAM_X,MMU_RAM_Y))),MMU_VAL,N615)))</f>
        <v>0</v>
      </c>
      <c r="O615" s="50">
        <f t="array" aca="1" ref="O615" ca="1">IF(RESET,0,IF(LOAD_ROM,ROM!O476,IF(AND(MMU_CLK,MMU_MEMW,CELL("address",O615)=CELL("address",OFFSET(RAM0,MMU_RAM_X,MMU_RAM_Y))),MMU_VAL,O615)))</f>
        <v>0</v>
      </c>
      <c r="P615" s="50">
        <f t="array" aca="1" ref="P615" ca="1">IF(RESET,0,IF(LOAD_ROM,ROM!P476,IF(AND(MMU_CLK,MMU_MEMW,CELL("address",P615)=CELL("address",OFFSET(RAM0,MMU_RAM_X,MMU_RAM_Y))),MMU_VAL,P615)))</f>
        <v>0</v>
      </c>
      <c r="Q615" s="50">
        <f t="array" aca="1" ref="Q615" ca="1">IF(RESET,0,IF(LOAD_ROM,ROM!Q476,IF(AND(MMU_CLK,MMU_MEMW,CELL("address",Q615)=CELL("address",OFFSET(RAM0,MMU_RAM_X,MMU_RAM_Y))),MMU_VAL,Q615)))</f>
        <v>0</v>
      </c>
      <c r="R615" s="50">
        <f t="array" aca="1" ref="R615" ca="1">IF(RESET,0,IF(LOAD_ROM,ROM!R476,IF(AND(MMU_CLK,MMU_MEMW,CELL("address",R615)=CELL("address",OFFSET(RAM0,MMU_RAM_X,MMU_RAM_Y))),MMU_VAL,R615)))</f>
        <v>0</v>
      </c>
      <c r="S615" s="50">
        <f t="array" aca="1" ref="S615" ca="1">IF(RESET,0,IF(LOAD_ROM,ROM!S476,IF(AND(MMU_CLK,MMU_MEMW,CELL("address",S615)=CELL("address",OFFSET(RAM0,MMU_RAM_X,MMU_RAM_Y))),MMU_VAL,S615)))</f>
        <v>0</v>
      </c>
      <c r="T615" s="50">
        <f t="array" aca="1" ref="T615" ca="1">IF(RESET,0,IF(LOAD_ROM,ROM!T476,IF(AND(MMU_CLK,MMU_MEMW,CELL("address",T615)=CELL("address",OFFSET(RAM0,MMU_RAM_X,MMU_RAM_Y))),MMU_VAL,T615)))</f>
        <v>0</v>
      </c>
      <c r="U615" s="50">
        <f t="array" aca="1" ref="U615" ca="1">IF(RESET,0,IF(LOAD_ROM,ROM!U476,IF(AND(MMU_CLK,MMU_MEMW,CELL("address",U615)=CELL("address",OFFSET(RAM0,MMU_RAM_X,MMU_RAM_Y))),MMU_VAL,U615)))</f>
        <v>0</v>
      </c>
      <c r="V615" s="50">
        <f t="array" aca="1" ref="V615" ca="1">IF(RESET,0,IF(LOAD_ROM,ROM!V476,IF(AND(MMU_CLK,MMU_MEMW,CELL("address",V615)=CELL("address",OFFSET(RAM0,MMU_RAM_X,MMU_RAM_Y))),MMU_VAL,V615)))</f>
        <v>0</v>
      </c>
      <c r="W615" s="50">
        <f t="array" aca="1" ref="W615" ca="1">IF(RESET,0,IF(LOAD_ROM,ROM!W476,IF(AND(MMU_CLK,MMU_MEMW,CELL("address",W615)=CELL("address",OFFSET(RAM0,MMU_RAM_X,MMU_RAM_Y))),MMU_VAL,W615)))</f>
        <v>0</v>
      </c>
      <c r="X615" s="50">
        <f t="array" aca="1" ref="X615" ca="1">IF(RESET,0,IF(LOAD_ROM,ROM!X476,IF(AND(MMU_CLK,MMU_MEMW,CELL("address",X615)=CELL("address",OFFSET(RAM0,MMU_RAM_X,MMU_RAM_Y))),MMU_VAL,X615)))</f>
        <v>0</v>
      </c>
      <c r="Y615" s="50">
        <f t="array" aca="1" ref="Y615" ca="1">IF(RESET,0,IF(LOAD_ROM,ROM!Y476,IF(AND(MMU_CLK,MMU_MEMW,CELL("address",Y615)=CELL("address",OFFSET(RAM0,MMU_RAM_X,MMU_RAM_Y))),MMU_VAL,Y615)))</f>
        <v>0</v>
      </c>
      <c r="Z615" s="50">
        <f t="array" aca="1" ref="Z615" ca="1">IF(RESET,0,IF(LOAD_ROM,ROM!Z476,IF(AND(MMU_CLK,MMU_MEMW,CELL("address",Z615)=CELL("address",OFFSET(RAM0,MMU_RAM_X,MMU_RAM_Y))),MMU_VAL,Z615)))</f>
        <v>0</v>
      </c>
      <c r="AA615" s="50">
        <f t="array" aca="1" ref="AA615" ca="1">IF(RESET,0,IF(LOAD_ROM,ROM!AA476,IF(AND(MMU_CLK,MMU_MEMW,CELL("address",AA615)=CELL("address",OFFSET(RAM0,MMU_RAM_X,MMU_RAM_Y))),MMU_VAL,AA615)))</f>
        <v>0</v>
      </c>
      <c r="AB615" s="50">
        <f t="array" aca="1" ref="AB615" ca="1">IF(RESET,0,IF(LOAD_ROM,ROM!AB476,IF(AND(MMU_CLK,MMU_MEMW,CELL("address",AB615)=CELL("address",OFFSET(RAM0,MMU_RAM_X,MMU_RAM_Y))),MMU_VAL,AB615)))</f>
        <v>0</v>
      </c>
      <c r="AC615" s="50">
        <f t="array" aca="1" ref="AC615" ca="1">IF(RESET,0,IF(LOAD_ROM,ROM!AC476,IF(AND(MMU_CLK,MMU_MEMW,CELL("address",AC615)=CELL("address",OFFSET(RAM0,MMU_RAM_X,MMU_RAM_Y))),MMU_VAL,AC615)))</f>
        <v>0</v>
      </c>
      <c r="AD615" s="50">
        <f t="array" aca="1" ref="AD615" ca="1">IF(RESET,0,IF(LOAD_ROM,ROM!AD476,IF(AND(MMU_CLK,MMU_MEMW,CELL("address",AD615)=CELL("address",OFFSET(RAM0,MMU_RAM_X,MMU_RAM_Y))),MMU_VAL,AD615)))</f>
        <v>0</v>
      </c>
      <c r="AE615" s="50">
        <f t="array" aca="1" ref="AE615" ca="1">IF(RESET,0,IF(LOAD_ROM,ROM!AE476,IF(AND(MMU_CLK,MMU_MEMW,CELL("address",AE615)=CELL("address",OFFSET(RAM0,MMU_RAM_X,MMU_RAM_Y))),MMU_VAL,AE615)))</f>
        <v>0</v>
      </c>
      <c r="AF615" s="50">
        <f t="array" aca="1" ref="AF615" ca="1">IF(RESET,0,IF(LOAD_ROM,ROM!AF476,IF(AND(MMU_CLK,MMU_MEMW,CELL("address",AF615)=CELL("address",OFFSET(RAM0,MMU_RAM_X,MMU_RAM_Y))),MMU_VAL,AF615)))</f>
        <v>0</v>
      </c>
      <c r="AG615" s="50">
        <f t="array" aca="1" ref="AG615" ca="1">IF(RESET,0,IF(LOAD_ROM,ROM!AG476,IF(AND(MMU_CLK,MMU_MEMW,CELL("address",AG615)=CELL("address",OFFSET(RAM0,MMU_RAM_X,MMU_RAM_Y))),MMU_VAL,AG615)))</f>
        <v>0</v>
      </c>
      <c r="AH615" s="50">
        <f t="array" aca="1" ref="AH615" ca="1">IF(RESET,0,IF(LOAD_ROM,ROM!AH476,IF(AND(MMU_CLK,MMU_MEMW,CELL("address",AH615)=CELL("address",OFFSET(RAM0,MMU_RAM_X,MMU_RAM_Y))),MMU_VAL,AH615)))</f>
        <v>0</v>
      </c>
      <c r="AI615" s="50">
        <f t="array" aca="1" ref="AI615" ca="1">IF(RESET,0,IF(LOAD_ROM,ROM!AI476,IF(AND(MMU_CLK,MMU_MEMW,CELL("address",AI615)=CELL("address",OFFSET(RAM0,MMU_RAM_X,MMU_RAM_Y))),MMU_VAL,AI615)))</f>
        <v>0</v>
      </c>
      <c r="AJ615" s="50">
        <f t="array" aca="1" ref="AJ615" ca="1">IF(RESET,0,IF(LOAD_ROM,ROM!AJ476,IF(AND(MMU_CLK,MMU_MEMW,CELL("address",AJ615)=CELL("address",OFFSET(RAM0,MMU_RAM_X,MMU_RAM_Y))),MMU_VAL,AJ615)))</f>
        <v>0</v>
      </c>
      <c r="AK615" s="50">
        <f t="array" aca="1" ref="AK615" ca="1">IF(RESET,0,IF(LOAD_ROM,ROM!AK476,IF(AND(MMU_CLK,MMU_MEMW,CELL("address",AK615)=CELL("address",OFFSET(RAM0,MMU_RAM_X,MMU_RAM_Y))),MMU_VAL,AK615)))</f>
        <v>0</v>
      </c>
      <c r="AL615" s="50">
        <f t="array" aca="1" ref="AL615" ca="1">IF(RESET,0,IF(LOAD_ROM,ROM!AL476,IF(AND(MMU_CLK,MMU_MEMW,CELL("address",AL615)=CELL("address",OFFSET(RAM0,MMU_RAM_X,MMU_RAM_Y))),MMU_VAL,AL615)))</f>
        <v>0</v>
      </c>
      <c r="AM615" s="50">
        <f t="array" aca="1" ref="AM615" ca="1">IF(RESET,0,IF(LOAD_ROM,ROM!AM476,IF(AND(MMU_CLK,MMU_MEMW,CELL("address",AM615)=CELL("address",OFFSET(RAM0,MMU_RAM_X,MMU_RAM_Y))),MMU_VAL,AM615)))</f>
        <v>0</v>
      </c>
      <c r="AN615" s="50">
        <f t="array" aca="1" ref="AN615" ca="1">IF(RESET,0,IF(LOAD_ROM,ROM!AN476,IF(AND(MMU_CLK,MMU_MEMW,CELL("address",AN615)=CELL("address",OFFSET(RAM0,MMU_RAM_X,MMU_RAM_Y))),MMU_VAL,AN615)))</f>
        <v>0</v>
      </c>
      <c r="AO615" s="50">
        <f t="array" aca="1" ref="AO615" ca="1">IF(RESET,0,IF(LOAD_ROM,ROM!AO476,IF(AND(MMU_CLK,MMU_MEMW,CELL("address",AO615)=CELL("address",OFFSET(RAM0,MMU_RAM_X,MMU_RAM_Y))),MMU_VAL,AO615)))</f>
        <v>0</v>
      </c>
      <c r="AP615" s="50">
        <f t="array" aca="1" ref="AP615" ca="1">IF(RESET,0,IF(LOAD_ROM,ROM!AP476,IF(AND(MMU_CLK,MMU_MEMW,CELL("address",AP615)=CELL("address",OFFSET(RAM0,MMU_RAM_X,MMU_RAM_Y))),MMU_VAL,AP615)))</f>
        <v>0</v>
      </c>
      <c r="AQ615" s="50">
        <f t="array" aca="1" ref="AQ615" ca="1">IF(RESET,0,IF(LOAD_ROM,ROM!AQ476,IF(AND(MMU_CLK,MMU_MEMW,CELL("address",AQ615)=CELL("address",OFFSET(RAM0,MMU_RAM_X,MMU_RAM_Y))),MMU_VAL,AQ615)))</f>
        <v>0</v>
      </c>
      <c r="AR615" s="50">
        <f t="array" aca="1" ref="AR615" ca="1">IF(RESET,0,IF(LOAD_ROM,ROM!AR476,IF(AND(MMU_CLK,MMU_MEMW,CELL("address",AR615)=CELL("address",OFFSET(RAM0,MMU_RAM_X,MMU_RAM_Y))),MMU_VAL,AR615)))</f>
        <v>0</v>
      </c>
      <c r="AS615" s="50">
        <f t="array" aca="1" ref="AS615" ca="1">IF(RESET,0,IF(LOAD_ROM,ROM!AS476,IF(AND(MMU_CLK,MMU_MEMW,CELL("address",AS615)=CELL("address",OFFSET(RAM0,MMU_RAM_X,MMU_RAM_Y))),MMU_VAL,AS615)))</f>
        <v>0</v>
      </c>
      <c r="AT615" s="50">
        <f t="array" aca="1" ref="AT615" ca="1">IF(RESET,0,IF(LOAD_ROM,ROM!AT476,IF(AND(MMU_CLK,MMU_MEMW,CELL("address",AT615)=CELL("address",OFFSET(RAM0,MMU_RAM_X,MMU_RAM_Y))),MMU_VAL,AT615)))</f>
        <v>0</v>
      </c>
      <c r="AU615" s="50">
        <f t="array" aca="1" ref="AU615" ca="1">IF(RESET,0,IF(LOAD_ROM,ROM!AU476,IF(AND(MMU_CLK,MMU_MEMW,CELL("address",AU615)=CELL("address",OFFSET(RAM0,MMU_RAM_X,MMU_RAM_Y))),MMU_VAL,AU615)))</f>
        <v>0</v>
      </c>
      <c r="AV615" s="50">
        <f t="array" aca="1" ref="AV615" ca="1">IF(RESET,0,IF(LOAD_ROM,ROM!AV476,IF(AND(MMU_CLK,MMU_MEMW,CELL("address",AV615)=CELL("address",OFFSET(RAM0,MMU_RAM_X,MMU_RAM_Y))),MMU_VAL,AV615)))</f>
        <v>0</v>
      </c>
      <c r="AW615" s="50">
        <f t="array" aca="1" ref="AW615" ca="1">IF(RESET,0,IF(LOAD_ROM,ROM!AW476,IF(AND(MMU_CLK,MMU_MEMW,CELL("address",AW615)=CELL("address",OFFSET(RAM0,MMU_RAM_X,MMU_RAM_Y))),MMU_VAL,AW615)))</f>
        <v>0</v>
      </c>
      <c r="AX615" s="50">
        <f t="array" aca="1" ref="AX615" ca="1">IF(RESET,0,IF(LOAD_ROM,ROM!AX476,IF(AND(MMU_CLK,MMU_MEMW,CELL("address",AX615)=CELL("address",OFFSET(RAM0,MMU_RAM_X,MMU_RAM_Y))),MMU_VAL,AX615)))</f>
        <v>0</v>
      </c>
      <c r="AY615" s="50">
        <f t="array" aca="1" ref="AY615" ca="1">IF(RESET,0,IF(LOAD_ROM,ROM!AY476,IF(AND(MMU_CLK,MMU_MEMW,CELL("address",AY615)=CELL("address",OFFSET(RAM0,MMU_RAM_X,MMU_RAM_Y))),MMU_VAL,AY615)))</f>
        <v>0</v>
      </c>
      <c r="AZ615" s="50">
        <f t="array" aca="1" ref="AZ615" ca="1">IF(RESET,0,IF(LOAD_ROM,ROM!AZ476,IF(AND(MMU_CLK,MMU_MEMW,CELL("address",AZ615)=CELL("address",OFFSET(RAM0,MMU_RAM_X,MMU_RAM_Y))),MMU_VAL,AZ615)))</f>
        <v>0</v>
      </c>
      <c r="BA615" s="50">
        <f t="array" aca="1" ref="BA615" ca="1">IF(RESET,0,IF(LOAD_ROM,ROM!BA476,IF(AND(MMU_CLK,MMU_MEMW,CELL("address",BA615)=CELL("address",OFFSET(RAM0,MMU_RAM_X,MMU_RAM_Y))),MMU_VAL,BA615)))</f>
        <v>0</v>
      </c>
      <c r="BB615" s="50">
        <f t="array" aca="1" ref="BB615" ca="1">IF(RESET,0,IF(LOAD_ROM,ROM!BB476,IF(AND(MMU_CLK,MMU_MEMW,CELL("address",BB615)=CELL("address",OFFSET(RAM0,MMU_RAM_X,MMU_RAM_Y))),MMU_VAL,BB615)))</f>
        <v>0</v>
      </c>
      <c r="BC615" s="50">
        <f t="array" aca="1" ref="BC615" ca="1">IF(RESET,0,IF(LOAD_ROM,ROM!BC476,IF(AND(MMU_CLK,MMU_MEMW,CELL("address",BC615)=CELL("address",OFFSET(RAM0,MMU_RAM_X,MMU_RAM_Y))),MMU_VAL,BC615)))</f>
        <v>0</v>
      </c>
      <c r="BD615" s="50">
        <f t="array" aca="1" ref="BD615" ca="1">IF(RESET,0,IF(LOAD_ROM,ROM!BD476,IF(AND(MMU_CLK,MMU_MEMW,CELL("address",BD615)=CELL("address",OFFSET(RAM0,MMU_RAM_X,MMU_RAM_Y))),MMU_VAL,BD615)))</f>
        <v>0</v>
      </c>
      <c r="BE615" s="50">
        <f t="array" aca="1" ref="BE615" ca="1">IF(RESET,0,IF(LOAD_ROM,ROM!BE476,IF(AND(MMU_CLK,MMU_MEMW,CELL("address",BE615)=CELL("address",OFFSET(RAM0,MMU_RAM_X,MMU_RAM_Y))),MMU_VAL,BE615)))</f>
        <v>0</v>
      </c>
      <c r="BF615" s="50">
        <f t="array" aca="1" ref="BF615" ca="1">IF(RESET,0,IF(LOAD_ROM,ROM!BF476,IF(AND(MMU_CLK,MMU_MEMW,CELL("address",BF615)=CELL("address",OFFSET(RAM0,MMU_RAM_X,MMU_RAM_Y))),MMU_VAL,BF615)))</f>
        <v>0</v>
      </c>
      <c r="BG615" s="50">
        <f t="array" aca="1" ref="BG615" ca="1">IF(RESET,0,IF(LOAD_ROM,ROM!BG476,IF(AND(MMU_CLK,MMU_MEMW,CELL("address",BG615)=CELL("address",OFFSET(RAM0,MMU_RAM_X,MMU_RAM_Y))),MMU_VAL,BG615)))</f>
        <v>0</v>
      </c>
      <c r="BH615" s="50">
        <f t="array" aca="1" ref="BH615" ca="1">IF(RESET,0,IF(LOAD_ROM,ROM!BH476,IF(AND(MMU_CLK,MMU_MEMW,CELL("address",BH615)=CELL("address",OFFSET(RAM0,MMU_RAM_X,MMU_RAM_Y))),MMU_VAL,BH615)))</f>
        <v>0</v>
      </c>
      <c r="BI615" s="50">
        <f t="array" aca="1" ref="BI615" ca="1">IF(RESET,0,IF(LOAD_ROM,ROM!BI476,IF(AND(MMU_CLK,MMU_MEMW,CELL("address",BI615)=CELL("address",OFFSET(RAM0,MMU_RAM_X,MMU_RAM_Y))),MMU_VAL,BI615)))</f>
        <v>0</v>
      </c>
      <c r="BJ615" s="50">
        <f t="array" aca="1" ref="BJ615" ca="1">IF(RESET,0,IF(LOAD_ROM,ROM!BJ476,IF(AND(MMU_CLK,MMU_MEMW,CELL("address",BJ615)=CELL("address",OFFSET(RAM0,MMU_RAM_X,MMU_RAM_Y))),MMU_VAL,BJ615)))</f>
        <v>0</v>
      </c>
      <c r="BK615" s="50">
        <f t="array" aca="1" ref="BK615" ca="1">IF(RESET,0,IF(LOAD_ROM,ROM!BK476,IF(AND(MMU_CLK,MMU_MEMW,CELL("address",BK615)=CELL("address",OFFSET(RAM0,MMU_RAM_X,MMU_RAM_Y))),MMU_VAL,BK615)))</f>
        <v>0</v>
      </c>
      <c r="BL615" s="50">
        <f t="array" aca="1" ref="BL615" ca="1">IF(RESET,0,IF(LOAD_ROM,ROM!BL476,IF(AND(MMU_CLK,MMU_MEMW,CELL("address",BL615)=CELL("address",OFFSET(RAM0,MMU_RAM_X,MMU_RAM_Y))),MMU_VAL,BL615)))</f>
        <v>0</v>
      </c>
      <c r="BM615" s="50">
        <f t="array" aca="1" ref="BM615" ca="1">IF(RESET,0,IF(LOAD_ROM,ROM!BM476,IF(AND(MMU_CLK,MMU_MEMW,CELL("address",BM615)=CELL("address",OFFSET(RAM0,MMU_RAM_X,MMU_RAM_Y))),MMU_VAL,BM615)))</f>
        <v>0</v>
      </c>
      <c r="BN615" s="50">
        <f t="array" aca="1" ref="BN615" ca="1">IF(RESET,0,IF(LOAD_ROM,ROM!BN476,IF(AND(MMU_CLK,MMU_MEMW,CELL("address",BN615)=CELL("address",OFFSET(RAM0,MMU_RAM_X,MMU_RAM_Y))),MMU_VAL,BN615)))</f>
        <v>0</v>
      </c>
      <c r="BO615" s="50">
        <f t="array" aca="1" ref="BO615" ca="1">IF(RESET,0,IF(LOAD_ROM,ROM!BO476,IF(AND(MMU_CLK,MMU_MEMW,CELL("address",BO615)=CELL("address",OFFSET(RAM0,MMU_RAM_X,MMU_RAM_Y))),MMU_VAL,BO615)))</f>
        <v>0</v>
      </c>
      <c r="BP615" s="50">
        <f t="array" aca="1" ref="BP615" ca="1">IF(RESET,0,IF(LOAD_ROM,ROM!BP476,IF(AND(MMU_CLK,MMU_MEMW,CELL("address",BP615)=CELL("address",OFFSET(RAM0,MMU_RAM_X,MMU_RAM_Y))),MMU_VAL,BP615)))</f>
        <v>0</v>
      </c>
      <c r="BQ615" s="50">
        <f t="array" aca="1" ref="BQ615" ca="1">IF(RESET,0,IF(LOAD_ROM,ROM!BQ476,IF(AND(MMU_CLK,MMU_MEMW,CELL("address",BQ615)=CELL("address",OFFSET(RAM0,MMU_RAM_X,MMU_RAM_Y))),MMU_VAL,BQ615)))</f>
        <v>0</v>
      </c>
      <c r="BR615" s="50">
        <f t="array" aca="1" ref="BR615" ca="1">IF(RESET,0,IF(LOAD_ROM,ROM!BR476,IF(AND(MMU_CLK,MMU_MEMW,CELL("address",BR615)=CELL("address",OFFSET(RAM0,MMU_RAM_X,MMU_RAM_Y))),MMU_VAL,BR615)))</f>
        <v>0</v>
      </c>
      <c r="BS615" s="50">
        <f t="array" aca="1" ref="BS615" ca="1">IF(RESET,0,IF(LOAD_ROM,ROM!BS476,IF(AND(MMU_CLK,MMU_MEMW,CELL("address",BS615)=CELL("address",OFFSET(RAM0,MMU_RAM_X,MMU_RAM_Y))),MMU_VAL,BS615)))</f>
        <v>0</v>
      </c>
      <c r="BT615" s="50">
        <f t="array" aca="1" ref="BT615" ca="1">IF(RESET,0,IF(LOAD_ROM,ROM!BT476,IF(AND(MMU_CLK,MMU_MEMW,CELL("address",BT615)=CELL("address",OFFSET(RAM0,MMU_RAM_X,MMU_RAM_Y))),MMU_VAL,BT615)))</f>
        <v>0</v>
      </c>
      <c r="BU615" s="50">
        <f t="array" aca="1" ref="BU615" ca="1">IF(RESET,0,IF(LOAD_ROM,ROM!BU476,IF(AND(MMU_CLK,MMU_MEMW,CELL("address",BU615)=CELL("address",OFFSET(RAM0,MMU_RAM_X,MMU_RAM_Y))),MMU_VAL,BU615)))</f>
        <v>0</v>
      </c>
      <c r="BV615" s="50">
        <f t="array" aca="1" ref="BV615" ca="1">IF(RESET,0,IF(LOAD_ROM,ROM!BV476,IF(AND(MMU_CLK,MMU_MEMW,CELL("address",BV615)=CELL("address",OFFSET(RAM0,MMU_RAM_X,MMU_RAM_Y))),MMU_VAL,BV615)))</f>
        <v>0</v>
      </c>
      <c r="BW615" s="50">
        <f t="array" aca="1" ref="BW615" ca="1">IF(RESET,0,IF(LOAD_ROM,ROM!BW476,IF(AND(MMU_CLK,MMU_MEMW,CELL("address",BW615)=CELL("address",OFFSET(RAM0,MMU_RAM_X,MMU_RAM_Y))),MMU_VAL,BW615)))</f>
        <v>0</v>
      </c>
      <c r="BX615" s="50">
        <f t="array" aca="1" ref="BX615" ca="1">IF(RESET,0,IF(LOAD_ROM,ROM!BX476,IF(AND(MMU_CLK,MMU_MEMW,CELL("address",BX615)=CELL("address",OFFSET(RAM0,MMU_RAM_X,MMU_RAM_Y))),MMU_VAL,BX615)))</f>
        <v>0</v>
      </c>
      <c r="BY615" s="50">
        <f t="array" aca="1" ref="BY615" ca="1">IF(RESET,0,IF(LOAD_ROM,ROM!BY476,IF(AND(MMU_CLK,MMU_MEMW,CELL("address",BY615)=CELL("address",OFFSET(RAM0,MMU_RAM_X,MMU_RAM_Y))),MMU_VAL,BY615)))</f>
        <v>0</v>
      </c>
      <c r="BZ615" s="50">
        <f t="array" aca="1" ref="BZ615" ca="1">IF(RESET,0,IF(LOAD_ROM,ROM!BZ476,IF(AND(MMU_CLK,MMU_MEMW,CELL("address",BZ615)=CELL("address",OFFSET(RAM0,MMU_RAM_X,MMU_RAM_Y))),MMU_VAL,BZ615)))</f>
        <v>0</v>
      </c>
      <c r="CA615" s="50">
        <f t="array" aca="1" ref="CA615" ca="1">IF(RESET,0,IF(LOAD_ROM,ROM!CA476,IF(AND(MMU_CLK,MMU_MEMW,CELL("address",CA615)=CELL("address",OFFSET(RAM0,MMU_RAM_X,MMU_RAM_Y))),MMU_VAL,CA615)))</f>
        <v>0</v>
      </c>
      <c r="CB615" s="50">
        <f t="array" aca="1" ref="CB615" ca="1">IF(RESET,0,IF(LOAD_ROM,ROM!CB476,IF(AND(MMU_CLK,MMU_MEMW,CELL("address",CB615)=CELL("address",OFFSET(RAM0,MMU_RAM_X,MMU_RAM_Y))),MMU_VAL,CB615)))</f>
        <v>0</v>
      </c>
      <c r="CC615" s="50">
        <f t="array" aca="1" ref="CC615" ca="1">IF(RESET,0,IF(LOAD_ROM,ROM!CC476,IF(AND(MMU_CLK,MMU_MEMW,CELL("address",CC615)=CELL("address",OFFSET(RAM0,MMU_RAM_X,MMU_RAM_Y))),MMU_VAL,CC615)))</f>
        <v>0</v>
      </c>
      <c r="CD615" s="50">
        <f t="array" aca="1" ref="CD615" ca="1">IF(RESET,0,IF(LOAD_ROM,ROM!CD476,IF(AND(MMU_CLK,MMU_MEMW,CELL("address",CD615)=CELL("address",OFFSET(RAM0,MMU_RAM_X,MMU_RAM_Y))),MMU_VAL,CD615)))</f>
        <v>0</v>
      </c>
      <c r="CE615" s="50">
        <f t="array" aca="1" ref="CE615" ca="1">IF(RESET,0,IF(LOAD_ROM,ROM!CE476,IF(AND(MMU_CLK,MMU_MEMW,CELL("address",CE615)=CELL("address",OFFSET(RAM0,MMU_RAM_X,MMU_RAM_Y))),MMU_VAL,CE615)))</f>
        <v>0</v>
      </c>
      <c r="CF615" s="50">
        <f t="array" aca="1" ref="CF615" ca="1">IF(RESET,0,IF(LOAD_ROM,ROM!CF476,IF(AND(MMU_CLK,MMU_MEMW,CELL("address",CF615)=CELL("address",OFFSET(RAM0,MMU_RAM_X,MMU_RAM_Y))),MMU_VAL,CF615)))</f>
        <v>0</v>
      </c>
      <c r="CG615" s="50">
        <f t="array" aca="1" ref="CG615" ca="1">IF(RESET,0,IF(LOAD_ROM,ROM!CG476,IF(AND(MMU_CLK,MMU_MEMW,CELL("address",CG615)=CELL("address",OFFSET(RAM0,MMU_RAM_X,MMU_RAM_Y))),MMU_VAL,CG615)))</f>
        <v>0</v>
      </c>
      <c r="CH615" s="50">
        <f t="array" aca="1" ref="CH615" ca="1">IF(RESET,0,IF(LOAD_ROM,ROM!CH476,IF(AND(MMU_CLK,MMU_MEMW,CELL("address",CH615)=CELL("address",OFFSET(RAM0,MMU_RAM_X,MMU_RAM_Y))),MMU_VAL,CH615)))</f>
        <v>0</v>
      </c>
      <c r="CI615" s="50">
        <f t="array" aca="1" ref="CI615" ca="1">IF(RESET,0,IF(LOAD_ROM,ROM!CI476,IF(AND(MMU_CLK,MMU_MEMW,CELL("address",CI615)=CELL("address",OFFSET(RAM0,MMU_RAM_X,MMU_RAM_Y))),MMU_VAL,CI615)))</f>
        <v>0</v>
      </c>
      <c r="CJ615" s="50">
        <f t="array" aca="1" ref="CJ615" ca="1">IF(RESET,0,IF(LOAD_ROM,ROM!CJ476,IF(AND(MMU_CLK,MMU_MEMW,CELL("address",CJ615)=CELL("address",OFFSET(RAM0,MMU_RAM_X,MMU_RAM_Y))),MMU_VAL,CJ615)))</f>
        <v>0</v>
      </c>
      <c r="CK615" s="50">
        <f t="array" aca="1" ref="CK615" ca="1">IF(RESET,0,IF(LOAD_ROM,ROM!CK476,IF(AND(MMU_CLK,MMU_MEMW,CELL("address",CK615)=CELL("address",OFFSET(RAM0,MMU_RAM_X,MMU_RAM_Y))),MMU_VAL,CK615)))</f>
        <v>0</v>
      </c>
      <c r="CL615" s="50">
        <f t="array" aca="1" ref="CL615" ca="1">IF(RESET,0,IF(LOAD_ROM,ROM!CL476,IF(AND(MMU_CLK,MMU_MEMW,CELL("address",CL615)=CELL("address",OFFSET(RAM0,MMU_RAM_X,MMU_RAM_Y))),MMU_VAL,CL615)))</f>
        <v>0</v>
      </c>
      <c r="CM615" s="50">
        <f t="array" aca="1" ref="CM615" ca="1">IF(RESET,0,IF(LOAD_ROM,ROM!CM476,IF(AND(MMU_CLK,MMU_MEMW,CELL("address",CM615)=CELL("address",OFFSET(RAM0,MMU_RAM_X,MMU_RAM_Y))),MMU_VAL,CM615)))</f>
        <v>0</v>
      </c>
      <c r="CN615" s="50">
        <f t="array" aca="1" ref="CN615" ca="1">IF(RESET,0,IF(LOAD_ROM,ROM!CN476,IF(AND(MMU_CLK,MMU_MEMW,CELL("address",CN615)=CELL("address",OFFSET(RAM0,MMU_RAM_X,MMU_RAM_Y))),MMU_VAL,CN615)))</f>
        <v>0</v>
      </c>
      <c r="CO615" s="50">
        <f t="array" aca="1" ref="CO615" ca="1">IF(RESET,0,IF(LOAD_ROM,ROM!CO476,IF(AND(MMU_CLK,MMU_MEMW,CELL("address",CO615)=CELL("address",OFFSET(RAM0,MMU_RAM_X,MMU_RAM_Y))),MMU_VAL,CO615)))</f>
        <v>0</v>
      </c>
      <c r="CP615" s="50">
        <f t="array" aca="1" ref="CP615" ca="1">IF(RESET,0,IF(LOAD_ROM,ROM!CP476,IF(AND(MMU_CLK,MMU_MEMW,CELL("address",CP615)=CELL("address",OFFSET(RAM0,MMU_RAM_X,MMU_RAM_Y))),MMU_VAL,CP615)))</f>
        <v>0</v>
      </c>
      <c r="CQ615" s="50">
        <f t="array" aca="1" ref="CQ615" ca="1">IF(RESET,0,IF(LOAD_ROM,ROM!CQ476,IF(AND(MMU_CLK,MMU_MEMW,CELL("address",CQ615)=CELL("address",OFFSET(RAM0,MMU_RAM_X,MMU_RAM_Y))),MMU_VAL,CQ615)))</f>
        <v>0</v>
      </c>
      <c r="CR615" s="50">
        <f t="array" aca="1" ref="CR615" ca="1">IF(RESET,0,IF(LOAD_ROM,ROM!CR476,IF(AND(MMU_CLK,MMU_MEMW,CELL("address",CR615)=CELL("address",OFFSET(RAM0,MMU_RAM_X,MMU_RAM_Y))),MMU_VAL,CR615)))</f>
        <v>0</v>
      </c>
      <c r="CS615" s="50">
        <f t="array" aca="1" ref="CS615" ca="1">IF(RESET,0,IF(LOAD_ROM,ROM!CS476,IF(AND(MMU_CLK,MMU_MEMW,CELL("address",CS615)=CELL("address",OFFSET(RAM0,MMU_RAM_X,MMU_RAM_Y))),MMU_VAL,CS615)))</f>
        <v>0</v>
      </c>
      <c r="CT615" s="50">
        <f t="array" aca="1" ref="CT615" ca="1">IF(RESET,0,IF(LOAD_ROM,ROM!CT476,IF(AND(MMU_CLK,MMU_MEMW,CELL("address",CT615)=CELL("address",OFFSET(RAM0,MMU_RAM_X,MMU_RAM_Y))),MMU_VAL,CT615)))</f>
        <v>0</v>
      </c>
      <c r="CU615" s="50">
        <f t="array" aca="1" ref="CU615" ca="1">IF(RESET,0,IF(LOAD_ROM,ROM!CU476,IF(AND(MMU_CLK,MMU_MEMW,CELL("address",CU615)=CELL("address",OFFSET(RAM0,MMU_RAM_X,MMU_RAM_Y))),MMU_VAL,CU615)))</f>
        <v>0</v>
      </c>
      <c r="CV615" s="50">
        <f t="array" aca="1" ref="CV615" ca="1">IF(RESET,0,IF(LOAD_ROM,ROM!CV476,IF(AND(MMU_CLK,MMU_MEMW,CELL("address",CV615)=CELL("address",OFFSET(RAM0,MMU_RAM_X,MMU_RAM_Y))),MMU_VAL,CV615)))</f>
        <v>0</v>
      </c>
      <c r="CW615" s="50">
        <f t="array" aca="1" ref="CW615" ca="1">IF(RESET,0,IF(LOAD_ROM,ROM!CW476,IF(AND(MMU_CLK,MMU_MEMW,CELL("address",CW615)=CELL("address",OFFSET(RAM0,MMU_RAM_X,MMU_RAM_Y))),MMU_VAL,CW615)))</f>
        <v>0</v>
      </c>
      <c r="CX615" s="50">
        <f t="array" aca="1" ref="CX615" ca="1">IF(RESET,0,IF(LOAD_ROM,ROM!CX476,IF(AND(MMU_CLK,MMU_MEMW,CELL("address",CX615)=CELL("address",OFFSET(RAM0,MMU_RAM_X,MMU_RAM_Y))),MMU_VAL,CX615)))</f>
        <v>0</v>
      </c>
      <c r="CY615" s="50">
        <f t="array" aca="1" ref="CY615" ca="1">IF(RESET,0,IF(LOAD_ROM,ROM!CY476,IF(AND(MMU_CLK,MMU_MEMW,CELL("address",CY615)=CELL("address",OFFSET(RAM0,MMU_RAM_X,MMU_RAM_Y))),MMU_VAL,CY615)))</f>
        <v>0</v>
      </c>
      <c r="CZ615" s="50">
        <f t="array" aca="1" ref="CZ615" ca="1">IF(RESET,0,IF(LOAD_ROM,ROM!CZ476,IF(AND(MMU_CLK,MMU_MEMW,CELL("address",CZ615)=CELL("address",OFFSET(RAM0,MMU_RAM_X,MMU_RAM_Y))),MMU_VAL,CZ615)))</f>
        <v>0</v>
      </c>
      <c r="DA615" s="50">
        <f t="array" aca="1" ref="DA615" ca="1">IF(RESET,0,IF(LOAD_ROM,ROM!DA476,IF(AND(MMU_CLK,MMU_MEMW,CELL("address",DA615)=CELL("address",OFFSET(RAM0,MMU_RAM_X,MMU_RAM_Y))),MMU_VAL,DA615)))</f>
        <v>0</v>
      </c>
      <c r="DB615" s="50">
        <f t="array" aca="1" ref="DB615" ca="1">IF(RESET,0,IF(LOAD_ROM,ROM!DB476,IF(AND(MMU_CLK,MMU_MEMW,CELL("address",DB615)=CELL("address",OFFSET(RAM0,MMU_RAM_X,MMU_RAM_Y))),MMU_VAL,DB615)))</f>
        <v>0</v>
      </c>
      <c r="DC615" s="50">
        <f t="array" aca="1" ref="DC615" ca="1">IF(RESET,0,IF(LOAD_ROM,ROM!DC476,IF(AND(MMU_CLK,MMU_MEMW,CELL("address",DC615)=CELL("address",OFFSET(RAM0,MMU_RAM_X,MMU_RAM_Y))),MMU_VAL,DC615)))</f>
        <v>0</v>
      </c>
      <c r="DD615" s="50">
        <f t="array" aca="1" ref="DD615" ca="1">IF(RESET,0,IF(LOAD_ROM,ROM!DD476,IF(AND(MMU_CLK,MMU_MEMW,CELL("address",DD615)=CELL("address",OFFSET(RAM0,MMU_RAM_X,MMU_RAM_Y))),MMU_VAL,DD615)))</f>
        <v>0</v>
      </c>
      <c r="DE615" s="50">
        <f t="array" aca="1" ref="DE615" ca="1">IF(RESET,0,IF(LOAD_ROM,ROM!DE476,IF(AND(MMU_CLK,MMU_MEMW,CELL("address",DE615)=CELL("address",OFFSET(RAM0,MMU_RAM_X,MMU_RAM_Y))),MMU_VAL,DE615)))</f>
        <v>0</v>
      </c>
      <c r="DF615" s="50">
        <f t="array" aca="1" ref="DF615" ca="1">IF(RESET,0,IF(LOAD_ROM,ROM!DF476,IF(AND(MMU_CLK,MMU_MEMW,CELL("address",DF615)=CELL("address",OFFSET(RAM0,MMU_RAM_X,MMU_RAM_Y))),MMU_VAL,DF615)))</f>
        <v>0</v>
      </c>
      <c r="DG615" s="50">
        <f t="array" aca="1" ref="DG615" ca="1">IF(RESET,0,IF(LOAD_ROM,ROM!DG476,IF(AND(MMU_CLK,MMU_MEMW,CELL("address",DG615)=CELL("address",OFFSET(RAM0,MMU_RAM_X,MMU_RAM_Y))),MMU_VAL,DG615)))</f>
        <v>0</v>
      </c>
      <c r="DH615" s="50">
        <f t="array" aca="1" ref="DH615" ca="1">IF(RESET,0,IF(LOAD_ROM,ROM!DH476,IF(AND(MMU_CLK,MMU_MEMW,CELL("address",DH615)=CELL("address",OFFSET(RAM0,MMU_RAM_X,MMU_RAM_Y))),MMU_VAL,DH615)))</f>
        <v>0</v>
      </c>
      <c r="DI615" s="50">
        <f t="array" aca="1" ref="DI615" ca="1">IF(RESET,0,IF(LOAD_ROM,ROM!DI476,IF(AND(MMU_CLK,MMU_MEMW,CELL("address",DI615)=CELL("address",OFFSET(RAM0,MMU_RAM_X,MMU_RAM_Y))),MMU_VAL,DI615)))</f>
        <v>0</v>
      </c>
      <c r="DJ615" s="50">
        <f t="array" aca="1" ref="DJ615" ca="1">IF(RESET,0,IF(LOAD_ROM,ROM!DJ476,IF(AND(MMU_CLK,MMU_MEMW,CELL("address",DJ615)=CELL("address",OFFSET(RAM0,MMU_RAM_X,MMU_RAM_Y))),MMU_VAL,DJ615)))</f>
        <v>0</v>
      </c>
      <c r="DK615" s="50">
        <f t="array" aca="1" ref="DK615" ca="1">IF(RESET,0,IF(LOAD_ROM,ROM!DK476,IF(AND(MMU_CLK,MMU_MEMW,CELL("address",DK615)=CELL("address",OFFSET(RAM0,MMU_RAM_X,MMU_RAM_Y))),MMU_VAL,DK615)))</f>
        <v>0</v>
      </c>
      <c r="DL615" s="50">
        <f t="array" aca="1" ref="DL615" ca="1">IF(RESET,0,IF(LOAD_ROM,ROM!DL476,IF(AND(MMU_CLK,MMU_MEMW,CELL("address",DL615)=CELL("address",OFFSET(RAM0,MMU_RAM_X,MMU_RAM_Y))),MMU_VAL,DL615)))</f>
        <v>0</v>
      </c>
      <c r="DM615" s="50">
        <f t="array" aca="1" ref="DM615" ca="1">IF(RESET,0,IF(LOAD_ROM,ROM!DM476,IF(AND(MMU_CLK,MMU_MEMW,CELL("address",DM615)=CELL("address",OFFSET(RAM0,MMU_RAM_X,MMU_RAM_Y))),MMU_VAL,DM615)))</f>
        <v>0</v>
      </c>
      <c r="DN615" s="50">
        <f t="array" aca="1" ref="DN615" ca="1">IF(RESET,0,IF(LOAD_ROM,ROM!DN476,IF(AND(MMU_CLK,MMU_MEMW,CELL("address",DN615)=CELL("address",OFFSET(RAM0,MMU_RAM_X,MMU_RAM_Y))),MMU_VAL,DN615)))</f>
        <v>0</v>
      </c>
      <c r="DO615" s="50">
        <f t="array" aca="1" ref="DO615" ca="1">IF(RESET,0,IF(LOAD_ROM,ROM!DO476,IF(AND(MMU_CLK,MMU_MEMW,CELL("address",DO615)=CELL("address",OFFSET(RAM0,MMU_RAM_X,MMU_RAM_Y))),MMU_VAL,DO615)))</f>
        <v>0</v>
      </c>
      <c r="DP615" s="50">
        <f t="array" aca="1" ref="DP615" ca="1">IF(RESET,0,IF(LOAD_ROM,ROM!DP476,IF(AND(MMU_CLK,MMU_MEMW,CELL("address",DP615)=CELL("address",OFFSET(RAM0,MMU_RAM_X,MMU_RAM_Y))),MMU_VAL,DP615)))</f>
        <v>0</v>
      </c>
      <c r="DQ615" s="50">
        <f t="array" aca="1" ref="DQ615" ca="1">IF(RESET,0,IF(LOAD_ROM,ROM!DQ476,IF(AND(MMU_CLK,MMU_MEMW,CELL("address",DQ615)=CELL("address",OFFSET(RAM0,MMU_RAM_X,MMU_RAM_Y))),MMU_VAL,DQ615)))</f>
        <v>0</v>
      </c>
      <c r="DR615" s="50">
        <f t="array" aca="1" ref="DR615" ca="1">IF(RESET,0,IF(LOAD_ROM,ROM!DR476,IF(AND(MMU_CLK,MMU_MEMW,CELL("address",DR615)=CELL("address",OFFSET(RAM0,MMU_RAM_X,MMU_RAM_Y))),MMU_VAL,DR615)))</f>
        <v>0</v>
      </c>
      <c r="DS615" s="50">
        <f t="array" aca="1" ref="DS615" ca="1">IF(RESET,0,IF(LOAD_ROM,ROM!DS476,IF(AND(MMU_CLK,MMU_MEMW,CELL("address",DS615)=CELL("address",OFFSET(RAM0,MMU_RAM_X,MMU_RAM_Y))),MMU_VAL,DS615)))</f>
        <v>0</v>
      </c>
      <c r="DT615" s="50">
        <f t="array" aca="1" ref="DT615" ca="1">IF(RESET,0,IF(LOAD_ROM,ROM!DT476,IF(AND(MMU_CLK,MMU_MEMW,CELL("address",DT615)=CELL("address",OFFSET(RAM0,MMU_RAM_X,MMU_RAM_Y))),MMU_VAL,DT615)))</f>
        <v>0</v>
      </c>
      <c r="DU615" s="50">
        <f t="array" aca="1" ref="DU615" ca="1">IF(RESET,0,IF(LOAD_ROM,ROM!DU476,IF(AND(MMU_CLK,MMU_MEMW,CELL("address",DU615)=CELL("address",OFFSET(RAM0,MMU_RAM_X,MMU_RAM_Y))),MMU_VAL,DU615)))</f>
        <v>0</v>
      </c>
      <c r="DV615" s="50">
        <f t="array" aca="1" ref="DV615" ca="1">IF(RESET,0,IF(LOAD_ROM,ROM!DV476,IF(AND(MMU_CLK,MMU_MEMW,CELL("address",DV615)=CELL("address",OFFSET(RAM0,MMU_RAM_X,MMU_RAM_Y))),MMU_VAL,DV615)))</f>
        <v>0</v>
      </c>
      <c r="DW615" s="50">
        <f t="array" aca="1" ref="DW615" ca="1">IF(RESET,0,IF(LOAD_ROM,ROM!DW476,IF(AND(MMU_CLK,MMU_MEMW,CELL("address",DW615)=CELL("address",OFFSET(RAM0,MMU_RAM_X,MMU_RAM_Y))),MMU_VAL,DW615)))</f>
        <v>0</v>
      </c>
      <c r="DX615" s="50">
        <f t="array" aca="1" ref="DX615" ca="1">IF(RESET,0,IF(LOAD_ROM,ROM!DX476,IF(AND(MMU_CLK,MMU_MEMW,CELL("address",DX615)=CELL("address",OFFSET(RAM0,MMU_RAM_X,MMU_RAM_Y))),MMU_VAL,DX615)))</f>
        <v>0</v>
      </c>
    </row>
    <row r="616" spans="1:128" x14ac:dyDescent="0.35">
      <c r="A616" s="50">
        <f t="array" aca="1" ref="A616" ca="1">IF(RESET,0,IF(LOAD_ROM,ROM!A477,IF(AND(MMU_CLK,MMU_MEMW,CELL("address",A616)=CELL("address",OFFSET(RAM0,MMU_RAM_X,MMU_RAM_Y))),MMU_VAL,A616)))</f>
        <v>0</v>
      </c>
      <c r="B616" s="50">
        <f t="array" aca="1" ref="B616" ca="1">IF(RESET,0,IF(LOAD_ROM,ROM!B477,IF(AND(MMU_CLK,MMU_MEMW,CELL("address",B616)=CELL("address",OFFSET(RAM0,MMU_RAM_X,MMU_RAM_Y))),MMU_VAL,B616)))</f>
        <v>0</v>
      </c>
      <c r="C616" s="50">
        <f t="array" aca="1" ref="C616" ca="1">IF(RESET,0,IF(LOAD_ROM,ROM!C477,IF(AND(MMU_CLK,MMU_MEMW,CELL("address",C616)=CELL("address",OFFSET(RAM0,MMU_RAM_X,MMU_RAM_Y))),MMU_VAL,C616)))</f>
        <v>0</v>
      </c>
      <c r="D616" s="50">
        <f t="array" aca="1" ref="D616" ca="1">IF(RESET,0,IF(LOAD_ROM,ROM!D477,IF(AND(MMU_CLK,MMU_MEMW,CELL("address",D616)=CELL("address",OFFSET(RAM0,MMU_RAM_X,MMU_RAM_Y))),MMU_VAL,D616)))</f>
        <v>0</v>
      </c>
      <c r="E616" s="50">
        <f t="array" aca="1" ref="E616" ca="1">IF(RESET,0,IF(LOAD_ROM,ROM!E477,IF(AND(MMU_CLK,MMU_MEMW,CELL("address",E616)=CELL("address",OFFSET(RAM0,MMU_RAM_X,MMU_RAM_Y))),MMU_VAL,E616)))</f>
        <v>0</v>
      </c>
      <c r="F616" s="50">
        <f t="array" aca="1" ref="F616" ca="1">IF(RESET,0,IF(LOAD_ROM,ROM!F477,IF(AND(MMU_CLK,MMU_MEMW,CELL("address",F616)=CELL("address",OFFSET(RAM0,MMU_RAM_X,MMU_RAM_Y))),MMU_VAL,F616)))</f>
        <v>0</v>
      </c>
      <c r="G616" s="50">
        <f t="array" aca="1" ref="G616" ca="1">IF(RESET,0,IF(LOAD_ROM,ROM!G477,IF(AND(MMU_CLK,MMU_MEMW,CELL("address",G616)=CELL("address",OFFSET(RAM0,MMU_RAM_X,MMU_RAM_Y))),MMU_VAL,G616)))</f>
        <v>0</v>
      </c>
      <c r="H616" s="50">
        <f t="array" aca="1" ref="H616" ca="1">IF(RESET,0,IF(LOAD_ROM,ROM!H477,IF(AND(MMU_CLK,MMU_MEMW,CELL("address",H616)=CELL("address",OFFSET(RAM0,MMU_RAM_X,MMU_RAM_Y))),MMU_VAL,H616)))</f>
        <v>0</v>
      </c>
      <c r="I616" s="50">
        <f t="array" aca="1" ref="I616" ca="1">IF(RESET,0,IF(LOAD_ROM,ROM!I477,IF(AND(MMU_CLK,MMU_MEMW,CELL("address",I616)=CELL("address",OFFSET(RAM0,MMU_RAM_X,MMU_RAM_Y))),MMU_VAL,I616)))</f>
        <v>0</v>
      </c>
      <c r="J616" s="50">
        <f t="array" aca="1" ref="J616" ca="1">IF(RESET,0,IF(LOAD_ROM,ROM!J477,IF(AND(MMU_CLK,MMU_MEMW,CELL("address",J616)=CELL("address",OFFSET(RAM0,MMU_RAM_X,MMU_RAM_Y))),MMU_VAL,J616)))</f>
        <v>0</v>
      </c>
      <c r="K616" s="50">
        <f t="array" aca="1" ref="K616" ca="1">IF(RESET,0,IF(LOAD_ROM,ROM!K477,IF(AND(MMU_CLK,MMU_MEMW,CELL("address",K616)=CELL("address",OFFSET(RAM0,MMU_RAM_X,MMU_RAM_Y))),MMU_VAL,K616)))</f>
        <v>0</v>
      </c>
      <c r="L616" s="50">
        <f t="array" aca="1" ref="L616" ca="1">IF(RESET,0,IF(LOAD_ROM,ROM!L477,IF(AND(MMU_CLK,MMU_MEMW,CELL("address",L616)=CELL("address",OFFSET(RAM0,MMU_RAM_X,MMU_RAM_Y))),MMU_VAL,L616)))</f>
        <v>0</v>
      </c>
      <c r="M616" s="50">
        <f t="array" aca="1" ref="M616" ca="1">IF(RESET,0,IF(LOAD_ROM,ROM!M477,IF(AND(MMU_CLK,MMU_MEMW,CELL("address",M616)=CELL("address",OFFSET(RAM0,MMU_RAM_X,MMU_RAM_Y))),MMU_VAL,M616)))</f>
        <v>0</v>
      </c>
      <c r="N616" s="50">
        <f t="array" aca="1" ref="N616" ca="1">IF(RESET,0,IF(LOAD_ROM,ROM!N477,IF(AND(MMU_CLK,MMU_MEMW,CELL("address",N616)=CELL("address",OFFSET(RAM0,MMU_RAM_X,MMU_RAM_Y))),MMU_VAL,N616)))</f>
        <v>0</v>
      </c>
      <c r="O616" s="50">
        <f t="array" aca="1" ref="O616" ca="1">IF(RESET,0,IF(LOAD_ROM,ROM!O477,IF(AND(MMU_CLK,MMU_MEMW,CELL("address",O616)=CELL("address",OFFSET(RAM0,MMU_RAM_X,MMU_RAM_Y))),MMU_VAL,O616)))</f>
        <v>0</v>
      </c>
      <c r="P616" s="50">
        <f t="array" aca="1" ref="P616" ca="1">IF(RESET,0,IF(LOAD_ROM,ROM!P477,IF(AND(MMU_CLK,MMU_MEMW,CELL("address",P616)=CELL("address",OFFSET(RAM0,MMU_RAM_X,MMU_RAM_Y))),MMU_VAL,P616)))</f>
        <v>0</v>
      </c>
      <c r="Q616" s="50">
        <f t="array" aca="1" ref="Q616" ca="1">IF(RESET,0,IF(LOAD_ROM,ROM!Q477,IF(AND(MMU_CLK,MMU_MEMW,CELL("address",Q616)=CELL("address",OFFSET(RAM0,MMU_RAM_X,MMU_RAM_Y))),MMU_VAL,Q616)))</f>
        <v>0</v>
      </c>
      <c r="R616" s="50">
        <f t="array" aca="1" ref="R616" ca="1">IF(RESET,0,IF(LOAD_ROM,ROM!R477,IF(AND(MMU_CLK,MMU_MEMW,CELL("address",R616)=CELL("address",OFFSET(RAM0,MMU_RAM_X,MMU_RAM_Y))),MMU_VAL,R616)))</f>
        <v>0</v>
      </c>
      <c r="S616" s="50">
        <f t="array" aca="1" ref="S616" ca="1">IF(RESET,0,IF(LOAD_ROM,ROM!S477,IF(AND(MMU_CLK,MMU_MEMW,CELL("address",S616)=CELL("address",OFFSET(RAM0,MMU_RAM_X,MMU_RAM_Y))),MMU_VAL,S616)))</f>
        <v>0</v>
      </c>
      <c r="T616" s="50">
        <f t="array" aca="1" ref="T616" ca="1">IF(RESET,0,IF(LOAD_ROM,ROM!T477,IF(AND(MMU_CLK,MMU_MEMW,CELL("address",T616)=CELL("address",OFFSET(RAM0,MMU_RAM_X,MMU_RAM_Y))),MMU_VAL,T616)))</f>
        <v>0</v>
      </c>
      <c r="U616" s="50">
        <f t="array" aca="1" ref="U616" ca="1">IF(RESET,0,IF(LOAD_ROM,ROM!U477,IF(AND(MMU_CLK,MMU_MEMW,CELL("address",U616)=CELL("address",OFFSET(RAM0,MMU_RAM_X,MMU_RAM_Y))),MMU_VAL,U616)))</f>
        <v>0</v>
      </c>
      <c r="V616" s="50">
        <f t="array" aca="1" ref="V616" ca="1">IF(RESET,0,IF(LOAD_ROM,ROM!V477,IF(AND(MMU_CLK,MMU_MEMW,CELL("address",V616)=CELL("address",OFFSET(RAM0,MMU_RAM_X,MMU_RAM_Y))),MMU_VAL,V616)))</f>
        <v>0</v>
      </c>
      <c r="W616" s="50">
        <f t="array" aca="1" ref="W616" ca="1">IF(RESET,0,IF(LOAD_ROM,ROM!W477,IF(AND(MMU_CLK,MMU_MEMW,CELL("address",W616)=CELL("address",OFFSET(RAM0,MMU_RAM_X,MMU_RAM_Y))),MMU_VAL,W616)))</f>
        <v>0</v>
      </c>
      <c r="X616" s="50">
        <f t="array" aca="1" ref="X616" ca="1">IF(RESET,0,IF(LOAD_ROM,ROM!X477,IF(AND(MMU_CLK,MMU_MEMW,CELL("address",X616)=CELL("address",OFFSET(RAM0,MMU_RAM_X,MMU_RAM_Y))),MMU_VAL,X616)))</f>
        <v>0</v>
      </c>
      <c r="Y616" s="50">
        <f t="array" aca="1" ref="Y616" ca="1">IF(RESET,0,IF(LOAD_ROM,ROM!Y477,IF(AND(MMU_CLK,MMU_MEMW,CELL("address",Y616)=CELL("address",OFFSET(RAM0,MMU_RAM_X,MMU_RAM_Y))),MMU_VAL,Y616)))</f>
        <v>0</v>
      </c>
      <c r="Z616" s="50">
        <f t="array" aca="1" ref="Z616" ca="1">IF(RESET,0,IF(LOAD_ROM,ROM!Z477,IF(AND(MMU_CLK,MMU_MEMW,CELL("address",Z616)=CELL("address",OFFSET(RAM0,MMU_RAM_X,MMU_RAM_Y))),MMU_VAL,Z616)))</f>
        <v>0</v>
      </c>
      <c r="AA616" s="50">
        <f t="array" aca="1" ref="AA616" ca="1">IF(RESET,0,IF(LOAD_ROM,ROM!AA477,IF(AND(MMU_CLK,MMU_MEMW,CELL("address",AA616)=CELL("address",OFFSET(RAM0,MMU_RAM_X,MMU_RAM_Y))),MMU_VAL,AA616)))</f>
        <v>0</v>
      </c>
      <c r="AB616" s="50">
        <f t="array" aca="1" ref="AB616" ca="1">IF(RESET,0,IF(LOAD_ROM,ROM!AB477,IF(AND(MMU_CLK,MMU_MEMW,CELL("address",AB616)=CELL("address",OFFSET(RAM0,MMU_RAM_X,MMU_RAM_Y))),MMU_VAL,AB616)))</f>
        <v>0</v>
      </c>
      <c r="AC616" s="50">
        <f t="array" aca="1" ref="AC616" ca="1">IF(RESET,0,IF(LOAD_ROM,ROM!AC477,IF(AND(MMU_CLK,MMU_MEMW,CELL("address",AC616)=CELL("address",OFFSET(RAM0,MMU_RAM_X,MMU_RAM_Y))),MMU_VAL,AC616)))</f>
        <v>0</v>
      </c>
      <c r="AD616" s="50">
        <f t="array" aca="1" ref="AD616" ca="1">IF(RESET,0,IF(LOAD_ROM,ROM!AD477,IF(AND(MMU_CLK,MMU_MEMW,CELL("address",AD616)=CELL("address",OFFSET(RAM0,MMU_RAM_X,MMU_RAM_Y))),MMU_VAL,AD616)))</f>
        <v>0</v>
      </c>
      <c r="AE616" s="50">
        <f t="array" aca="1" ref="AE616" ca="1">IF(RESET,0,IF(LOAD_ROM,ROM!AE477,IF(AND(MMU_CLK,MMU_MEMW,CELL("address",AE616)=CELL("address",OFFSET(RAM0,MMU_RAM_X,MMU_RAM_Y))),MMU_VAL,AE616)))</f>
        <v>0</v>
      </c>
      <c r="AF616" s="50">
        <f t="array" aca="1" ref="AF616" ca="1">IF(RESET,0,IF(LOAD_ROM,ROM!AF477,IF(AND(MMU_CLK,MMU_MEMW,CELL("address",AF616)=CELL("address",OFFSET(RAM0,MMU_RAM_X,MMU_RAM_Y))),MMU_VAL,AF616)))</f>
        <v>0</v>
      </c>
      <c r="AG616" s="50">
        <f t="array" aca="1" ref="AG616" ca="1">IF(RESET,0,IF(LOAD_ROM,ROM!AG477,IF(AND(MMU_CLK,MMU_MEMW,CELL("address",AG616)=CELL("address",OFFSET(RAM0,MMU_RAM_X,MMU_RAM_Y))),MMU_VAL,AG616)))</f>
        <v>0</v>
      </c>
      <c r="AH616" s="50">
        <f t="array" aca="1" ref="AH616" ca="1">IF(RESET,0,IF(LOAD_ROM,ROM!AH477,IF(AND(MMU_CLK,MMU_MEMW,CELL("address",AH616)=CELL("address",OFFSET(RAM0,MMU_RAM_X,MMU_RAM_Y))),MMU_VAL,AH616)))</f>
        <v>0</v>
      </c>
      <c r="AI616" s="50">
        <f t="array" aca="1" ref="AI616" ca="1">IF(RESET,0,IF(LOAD_ROM,ROM!AI477,IF(AND(MMU_CLK,MMU_MEMW,CELL("address",AI616)=CELL("address",OFFSET(RAM0,MMU_RAM_X,MMU_RAM_Y))),MMU_VAL,AI616)))</f>
        <v>0</v>
      </c>
      <c r="AJ616" s="50">
        <f t="array" aca="1" ref="AJ616" ca="1">IF(RESET,0,IF(LOAD_ROM,ROM!AJ477,IF(AND(MMU_CLK,MMU_MEMW,CELL("address",AJ616)=CELL("address",OFFSET(RAM0,MMU_RAM_X,MMU_RAM_Y))),MMU_VAL,AJ616)))</f>
        <v>0</v>
      </c>
      <c r="AK616" s="50">
        <f t="array" aca="1" ref="AK616" ca="1">IF(RESET,0,IF(LOAD_ROM,ROM!AK477,IF(AND(MMU_CLK,MMU_MEMW,CELL("address",AK616)=CELL("address",OFFSET(RAM0,MMU_RAM_X,MMU_RAM_Y))),MMU_VAL,AK616)))</f>
        <v>0</v>
      </c>
      <c r="AL616" s="50">
        <f t="array" aca="1" ref="AL616" ca="1">IF(RESET,0,IF(LOAD_ROM,ROM!AL477,IF(AND(MMU_CLK,MMU_MEMW,CELL("address",AL616)=CELL("address",OFFSET(RAM0,MMU_RAM_X,MMU_RAM_Y))),MMU_VAL,AL616)))</f>
        <v>0</v>
      </c>
      <c r="AM616" s="50">
        <f t="array" aca="1" ref="AM616" ca="1">IF(RESET,0,IF(LOAD_ROM,ROM!AM477,IF(AND(MMU_CLK,MMU_MEMW,CELL("address",AM616)=CELL("address",OFFSET(RAM0,MMU_RAM_X,MMU_RAM_Y))),MMU_VAL,AM616)))</f>
        <v>0</v>
      </c>
      <c r="AN616" s="50">
        <f t="array" aca="1" ref="AN616" ca="1">IF(RESET,0,IF(LOAD_ROM,ROM!AN477,IF(AND(MMU_CLK,MMU_MEMW,CELL("address",AN616)=CELL("address",OFFSET(RAM0,MMU_RAM_X,MMU_RAM_Y))),MMU_VAL,AN616)))</f>
        <v>0</v>
      </c>
      <c r="AO616" s="50">
        <f t="array" aca="1" ref="AO616" ca="1">IF(RESET,0,IF(LOAD_ROM,ROM!AO477,IF(AND(MMU_CLK,MMU_MEMW,CELL("address",AO616)=CELL("address",OFFSET(RAM0,MMU_RAM_X,MMU_RAM_Y))),MMU_VAL,AO616)))</f>
        <v>0</v>
      </c>
      <c r="AP616" s="50">
        <f t="array" aca="1" ref="AP616" ca="1">IF(RESET,0,IF(LOAD_ROM,ROM!AP477,IF(AND(MMU_CLK,MMU_MEMW,CELL("address",AP616)=CELL("address",OFFSET(RAM0,MMU_RAM_X,MMU_RAM_Y))),MMU_VAL,AP616)))</f>
        <v>0</v>
      </c>
      <c r="AQ616" s="50">
        <f t="array" aca="1" ref="AQ616" ca="1">IF(RESET,0,IF(LOAD_ROM,ROM!AQ477,IF(AND(MMU_CLK,MMU_MEMW,CELL("address",AQ616)=CELL("address",OFFSET(RAM0,MMU_RAM_X,MMU_RAM_Y))),MMU_VAL,AQ616)))</f>
        <v>0</v>
      </c>
      <c r="AR616" s="50">
        <f t="array" aca="1" ref="AR616" ca="1">IF(RESET,0,IF(LOAD_ROM,ROM!AR477,IF(AND(MMU_CLK,MMU_MEMW,CELL("address",AR616)=CELL("address",OFFSET(RAM0,MMU_RAM_X,MMU_RAM_Y))),MMU_VAL,AR616)))</f>
        <v>0</v>
      </c>
      <c r="AS616" s="50">
        <f t="array" aca="1" ref="AS616" ca="1">IF(RESET,0,IF(LOAD_ROM,ROM!AS477,IF(AND(MMU_CLK,MMU_MEMW,CELL("address",AS616)=CELL("address",OFFSET(RAM0,MMU_RAM_X,MMU_RAM_Y))),MMU_VAL,AS616)))</f>
        <v>0</v>
      </c>
      <c r="AT616" s="50">
        <f t="array" aca="1" ref="AT616" ca="1">IF(RESET,0,IF(LOAD_ROM,ROM!AT477,IF(AND(MMU_CLK,MMU_MEMW,CELL("address",AT616)=CELL("address",OFFSET(RAM0,MMU_RAM_X,MMU_RAM_Y))),MMU_VAL,AT616)))</f>
        <v>0</v>
      </c>
      <c r="AU616" s="50">
        <f t="array" aca="1" ref="AU616" ca="1">IF(RESET,0,IF(LOAD_ROM,ROM!AU477,IF(AND(MMU_CLK,MMU_MEMW,CELL("address",AU616)=CELL("address",OFFSET(RAM0,MMU_RAM_X,MMU_RAM_Y))),MMU_VAL,AU616)))</f>
        <v>0</v>
      </c>
      <c r="AV616" s="50">
        <f t="array" aca="1" ref="AV616" ca="1">IF(RESET,0,IF(LOAD_ROM,ROM!AV477,IF(AND(MMU_CLK,MMU_MEMW,CELL("address",AV616)=CELL("address",OFFSET(RAM0,MMU_RAM_X,MMU_RAM_Y))),MMU_VAL,AV616)))</f>
        <v>0</v>
      </c>
      <c r="AW616" s="50">
        <f t="array" aca="1" ref="AW616" ca="1">IF(RESET,0,IF(LOAD_ROM,ROM!AW477,IF(AND(MMU_CLK,MMU_MEMW,CELL("address",AW616)=CELL("address",OFFSET(RAM0,MMU_RAM_X,MMU_RAM_Y))),MMU_VAL,AW616)))</f>
        <v>0</v>
      </c>
      <c r="AX616" s="50">
        <f t="array" aca="1" ref="AX616" ca="1">IF(RESET,0,IF(LOAD_ROM,ROM!AX477,IF(AND(MMU_CLK,MMU_MEMW,CELL("address",AX616)=CELL("address",OFFSET(RAM0,MMU_RAM_X,MMU_RAM_Y))),MMU_VAL,AX616)))</f>
        <v>0</v>
      </c>
      <c r="AY616" s="50">
        <f t="array" aca="1" ref="AY616" ca="1">IF(RESET,0,IF(LOAD_ROM,ROM!AY477,IF(AND(MMU_CLK,MMU_MEMW,CELL("address",AY616)=CELL("address",OFFSET(RAM0,MMU_RAM_X,MMU_RAM_Y))),MMU_VAL,AY616)))</f>
        <v>0</v>
      </c>
      <c r="AZ616" s="50">
        <f t="array" aca="1" ref="AZ616" ca="1">IF(RESET,0,IF(LOAD_ROM,ROM!AZ477,IF(AND(MMU_CLK,MMU_MEMW,CELL("address",AZ616)=CELL("address",OFFSET(RAM0,MMU_RAM_X,MMU_RAM_Y))),MMU_VAL,AZ616)))</f>
        <v>0</v>
      </c>
      <c r="BA616" s="50">
        <f t="array" aca="1" ref="BA616" ca="1">IF(RESET,0,IF(LOAD_ROM,ROM!BA477,IF(AND(MMU_CLK,MMU_MEMW,CELL("address",BA616)=CELL("address",OFFSET(RAM0,MMU_RAM_X,MMU_RAM_Y))),MMU_VAL,BA616)))</f>
        <v>0</v>
      </c>
      <c r="BB616" s="50">
        <f t="array" aca="1" ref="BB616" ca="1">IF(RESET,0,IF(LOAD_ROM,ROM!BB477,IF(AND(MMU_CLK,MMU_MEMW,CELL("address",BB616)=CELL("address",OFFSET(RAM0,MMU_RAM_X,MMU_RAM_Y))),MMU_VAL,BB616)))</f>
        <v>0</v>
      </c>
      <c r="BC616" s="50">
        <f t="array" aca="1" ref="BC616" ca="1">IF(RESET,0,IF(LOAD_ROM,ROM!BC477,IF(AND(MMU_CLK,MMU_MEMW,CELL("address",BC616)=CELL("address",OFFSET(RAM0,MMU_RAM_X,MMU_RAM_Y))),MMU_VAL,BC616)))</f>
        <v>0</v>
      </c>
      <c r="BD616" s="50">
        <f t="array" aca="1" ref="BD616" ca="1">IF(RESET,0,IF(LOAD_ROM,ROM!BD477,IF(AND(MMU_CLK,MMU_MEMW,CELL("address",BD616)=CELL("address",OFFSET(RAM0,MMU_RAM_X,MMU_RAM_Y))),MMU_VAL,BD616)))</f>
        <v>0</v>
      </c>
      <c r="BE616" s="50">
        <f t="array" aca="1" ref="BE616" ca="1">IF(RESET,0,IF(LOAD_ROM,ROM!BE477,IF(AND(MMU_CLK,MMU_MEMW,CELL("address",BE616)=CELL("address",OFFSET(RAM0,MMU_RAM_X,MMU_RAM_Y))),MMU_VAL,BE616)))</f>
        <v>0</v>
      </c>
      <c r="BF616" s="50">
        <f t="array" aca="1" ref="BF616" ca="1">IF(RESET,0,IF(LOAD_ROM,ROM!BF477,IF(AND(MMU_CLK,MMU_MEMW,CELL("address",BF616)=CELL("address",OFFSET(RAM0,MMU_RAM_X,MMU_RAM_Y))),MMU_VAL,BF616)))</f>
        <v>0</v>
      </c>
      <c r="BG616" s="50">
        <f t="array" aca="1" ref="BG616" ca="1">IF(RESET,0,IF(LOAD_ROM,ROM!BG477,IF(AND(MMU_CLK,MMU_MEMW,CELL("address",BG616)=CELL("address",OFFSET(RAM0,MMU_RAM_X,MMU_RAM_Y))),MMU_VAL,BG616)))</f>
        <v>0</v>
      </c>
      <c r="BH616" s="50">
        <f t="array" aca="1" ref="BH616" ca="1">IF(RESET,0,IF(LOAD_ROM,ROM!BH477,IF(AND(MMU_CLK,MMU_MEMW,CELL("address",BH616)=CELL("address",OFFSET(RAM0,MMU_RAM_X,MMU_RAM_Y))),MMU_VAL,BH616)))</f>
        <v>0</v>
      </c>
      <c r="BI616" s="50">
        <f t="array" aca="1" ref="BI616" ca="1">IF(RESET,0,IF(LOAD_ROM,ROM!BI477,IF(AND(MMU_CLK,MMU_MEMW,CELL("address",BI616)=CELL("address",OFFSET(RAM0,MMU_RAM_X,MMU_RAM_Y))),MMU_VAL,BI616)))</f>
        <v>0</v>
      </c>
      <c r="BJ616" s="50">
        <f t="array" aca="1" ref="BJ616" ca="1">IF(RESET,0,IF(LOAD_ROM,ROM!BJ477,IF(AND(MMU_CLK,MMU_MEMW,CELL("address",BJ616)=CELL("address",OFFSET(RAM0,MMU_RAM_X,MMU_RAM_Y))),MMU_VAL,BJ616)))</f>
        <v>0</v>
      </c>
      <c r="BK616" s="50">
        <f t="array" aca="1" ref="BK616" ca="1">IF(RESET,0,IF(LOAD_ROM,ROM!BK477,IF(AND(MMU_CLK,MMU_MEMW,CELL("address",BK616)=CELL("address",OFFSET(RAM0,MMU_RAM_X,MMU_RAM_Y))),MMU_VAL,BK616)))</f>
        <v>0</v>
      </c>
      <c r="BL616" s="50">
        <f t="array" aca="1" ref="BL616" ca="1">IF(RESET,0,IF(LOAD_ROM,ROM!BL477,IF(AND(MMU_CLK,MMU_MEMW,CELL("address",BL616)=CELL("address",OFFSET(RAM0,MMU_RAM_X,MMU_RAM_Y))),MMU_VAL,BL616)))</f>
        <v>0</v>
      </c>
      <c r="BM616" s="50">
        <f t="array" aca="1" ref="BM616" ca="1">IF(RESET,0,IF(LOAD_ROM,ROM!BM477,IF(AND(MMU_CLK,MMU_MEMW,CELL("address",BM616)=CELL("address",OFFSET(RAM0,MMU_RAM_X,MMU_RAM_Y))),MMU_VAL,BM616)))</f>
        <v>0</v>
      </c>
      <c r="BN616" s="50">
        <f t="array" aca="1" ref="BN616" ca="1">IF(RESET,0,IF(LOAD_ROM,ROM!BN477,IF(AND(MMU_CLK,MMU_MEMW,CELL("address",BN616)=CELL("address",OFFSET(RAM0,MMU_RAM_X,MMU_RAM_Y))),MMU_VAL,BN616)))</f>
        <v>0</v>
      </c>
      <c r="BO616" s="50">
        <f t="array" aca="1" ref="BO616" ca="1">IF(RESET,0,IF(LOAD_ROM,ROM!BO477,IF(AND(MMU_CLK,MMU_MEMW,CELL("address",BO616)=CELL("address",OFFSET(RAM0,MMU_RAM_X,MMU_RAM_Y))),MMU_VAL,BO616)))</f>
        <v>0</v>
      </c>
      <c r="BP616" s="50">
        <f t="array" aca="1" ref="BP616" ca="1">IF(RESET,0,IF(LOAD_ROM,ROM!BP477,IF(AND(MMU_CLK,MMU_MEMW,CELL("address",BP616)=CELL("address",OFFSET(RAM0,MMU_RAM_X,MMU_RAM_Y))),MMU_VAL,BP616)))</f>
        <v>0</v>
      </c>
      <c r="BQ616" s="50">
        <f t="array" aca="1" ref="BQ616" ca="1">IF(RESET,0,IF(LOAD_ROM,ROM!BQ477,IF(AND(MMU_CLK,MMU_MEMW,CELL("address",BQ616)=CELL("address",OFFSET(RAM0,MMU_RAM_X,MMU_RAM_Y))),MMU_VAL,BQ616)))</f>
        <v>0</v>
      </c>
      <c r="BR616" s="50">
        <f t="array" aca="1" ref="BR616" ca="1">IF(RESET,0,IF(LOAD_ROM,ROM!BR477,IF(AND(MMU_CLK,MMU_MEMW,CELL("address",BR616)=CELL("address",OFFSET(RAM0,MMU_RAM_X,MMU_RAM_Y))),MMU_VAL,BR616)))</f>
        <v>0</v>
      </c>
      <c r="BS616" s="50">
        <f t="array" aca="1" ref="BS616" ca="1">IF(RESET,0,IF(LOAD_ROM,ROM!BS477,IF(AND(MMU_CLK,MMU_MEMW,CELL("address",BS616)=CELL("address",OFFSET(RAM0,MMU_RAM_X,MMU_RAM_Y))),MMU_VAL,BS616)))</f>
        <v>0</v>
      </c>
      <c r="BT616" s="50">
        <f t="array" aca="1" ref="BT616" ca="1">IF(RESET,0,IF(LOAD_ROM,ROM!BT477,IF(AND(MMU_CLK,MMU_MEMW,CELL("address",BT616)=CELL("address",OFFSET(RAM0,MMU_RAM_X,MMU_RAM_Y))),MMU_VAL,BT616)))</f>
        <v>0</v>
      </c>
      <c r="BU616" s="50">
        <f t="array" aca="1" ref="BU616" ca="1">IF(RESET,0,IF(LOAD_ROM,ROM!BU477,IF(AND(MMU_CLK,MMU_MEMW,CELL("address",BU616)=CELL("address",OFFSET(RAM0,MMU_RAM_X,MMU_RAM_Y))),MMU_VAL,BU616)))</f>
        <v>0</v>
      </c>
      <c r="BV616" s="50">
        <f t="array" aca="1" ref="BV616" ca="1">IF(RESET,0,IF(LOAD_ROM,ROM!BV477,IF(AND(MMU_CLK,MMU_MEMW,CELL("address",BV616)=CELL("address",OFFSET(RAM0,MMU_RAM_X,MMU_RAM_Y))),MMU_VAL,BV616)))</f>
        <v>0</v>
      </c>
      <c r="BW616" s="50">
        <f t="array" aca="1" ref="BW616" ca="1">IF(RESET,0,IF(LOAD_ROM,ROM!BW477,IF(AND(MMU_CLK,MMU_MEMW,CELL("address",BW616)=CELL("address",OFFSET(RAM0,MMU_RAM_X,MMU_RAM_Y))),MMU_VAL,BW616)))</f>
        <v>0</v>
      </c>
      <c r="BX616" s="50">
        <f t="array" aca="1" ref="BX616" ca="1">IF(RESET,0,IF(LOAD_ROM,ROM!BX477,IF(AND(MMU_CLK,MMU_MEMW,CELL("address",BX616)=CELL("address",OFFSET(RAM0,MMU_RAM_X,MMU_RAM_Y))),MMU_VAL,BX616)))</f>
        <v>0</v>
      </c>
      <c r="BY616" s="50">
        <f t="array" aca="1" ref="BY616" ca="1">IF(RESET,0,IF(LOAD_ROM,ROM!BY477,IF(AND(MMU_CLK,MMU_MEMW,CELL("address",BY616)=CELL("address",OFFSET(RAM0,MMU_RAM_X,MMU_RAM_Y))),MMU_VAL,BY616)))</f>
        <v>0</v>
      </c>
      <c r="BZ616" s="50">
        <f t="array" aca="1" ref="BZ616" ca="1">IF(RESET,0,IF(LOAD_ROM,ROM!BZ477,IF(AND(MMU_CLK,MMU_MEMW,CELL("address",BZ616)=CELL("address",OFFSET(RAM0,MMU_RAM_X,MMU_RAM_Y))),MMU_VAL,BZ616)))</f>
        <v>0</v>
      </c>
      <c r="CA616" s="50">
        <f t="array" aca="1" ref="CA616" ca="1">IF(RESET,0,IF(LOAD_ROM,ROM!CA477,IF(AND(MMU_CLK,MMU_MEMW,CELL("address",CA616)=CELL("address",OFFSET(RAM0,MMU_RAM_X,MMU_RAM_Y))),MMU_VAL,CA616)))</f>
        <v>0</v>
      </c>
      <c r="CB616" s="50">
        <f t="array" aca="1" ref="CB616" ca="1">IF(RESET,0,IF(LOAD_ROM,ROM!CB477,IF(AND(MMU_CLK,MMU_MEMW,CELL("address",CB616)=CELL("address",OFFSET(RAM0,MMU_RAM_X,MMU_RAM_Y))),MMU_VAL,CB616)))</f>
        <v>0</v>
      </c>
      <c r="CC616" s="50">
        <f t="array" aca="1" ref="CC616" ca="1">IF(RESET,0,IF(LOAD_ROM,ROM!CC477,IF(AND(MMU_CLK,MMU_MEMW,CELL("address",CC616)=CELL("address",OFFSET(RAM0,MMU_RAM_X,MMU_RAM_Y))),MMU_VAL,CC616)))</f>
        <v>0</v>
      </c>
      <c r="CD616" s="50">
        <f t="array" aca="1" ref="CD616" ca="1">IF(RESET,0,IF(LOAD_ROM,ROM!CD477,IF(AND(MMU_CLK,MMU_MEMW,CELL("address",CD616)=CELL("address",OFFSET(RAM0,MMU_RAM_X,MMU_RAM_Y))),MMU_VAL,CD616)))</f>
        <v>0</v>
      </c>
      <c r="CE616" s="50">
        <f t="array" aca="1" ref="CE616" ca="1">IF(RESET,0,IF(LOAD_ROM,ROM!CE477,IF(AND(MMU_CLK,MMU_MEMW,CELL("address",CE616)=CELL("address",OFFSET(RAM0,MMU_RAM_X,MMU_RAM_Y))),MMU_VAL,CE616)))</f>
        <v>0</v>
      </c>
      <c r="CF616" s="50">
        <f t="array" aca="1" ref="CF616" ca="1">IF(RESET,0,IF(LOAD_ROM,ROM!CF477,IF(AND(MMU_CLK,MMU_MEMW,CELL("address",CF616)=CELL("address",OFFSET(RAM0,MMU_RAM_X,MMU_RAM_Y))),MMU_VAL,CF616)))</f>
        <v>0</v>
      </c>
      <c r="CG616" s="50">
        <f t="array" aca="1" ref="CG616" ca="1">IF(RESET,0,IF(LOAD_ROM,ROM!CG477,IF(AND(MMU_CLK,MMU_MEMW,CELL("address",CG616)=CELL("address",OFFSET(RAM0,MMU_RAM_X,MMU_RAM_Y))),MMU_VAL,CG616)))</f>
        <v>0</v>
      </c>
      <c r="CH616" s="50">
        <f t="array" aca="1" ref="CH616" ca="1">IF(RESET,0,IF(LOAD_ROM,ROM!CH477,IF(AND(MMU_CLK,MMU_MEMW,CELL("address",CH616)=CELL("address",OFFSET(RAM0,MMU_RAM_X,MMU_RAM_Y))),MMU_VAL,CH616)))</f>
        <v>0</v>
      </c>
      <c r="CI616" s="50">
        <f t="array" aca="1" ref="CI616" ca="1">IF(RESET,0,IF(LOAD_ROM,ROM!CI477,IF(AND(MMU_CLK,MMU_MEMW,CELL("address",CI616)=CELL("address",OFFSET(RAM0,MMU_RAM_X,MMU_RAM_Y))),MMU_VAL,CI616)))</f>
        <v>0</v>
      </c>
      <c r="CJ616" s="50">
        <f t="array" aca="1" ref="CJ616" ca="1">IF(RESET,0,IF(LOAD_ROM,ROM!CJ477,IF(AND(MMU_CLK,MMU_MEMW,CELL("address",CJ616)=CELL("address",OFFSET(RAM0,MMU_RAM_X,MMU_RAM_Y))),MMU_VAL,CJ616)))</f>
        <v>0</v>
      </c>
      <c r="CK616" s="50">
        <f t="array" aca="1" ref="CK616" ca="1">IF(RESET,0,IF(LOAD_ROM,ROM!CK477,IF(AND(MMU_CLK,MMU_MEMW,CELL("address",CK616)=CELL("address",OFFSET(RAM0,MMU_RAM_X,MMU_RAM_Y))),MMU_VAL,CK616)))</f>
        <v>0</v>
      </c>
      <c r="CL616" s="50">
        <f t="array" aca="1" ref="CL616" ca="1">IF(RESET,0,IF(LOAD_ROM,ROM!CL477,IF(AND(MMU_CLK,MMU_MEMW,CELL("address",CL616)=CELL("address",OFFSET(RAM0,MMU_RAM_X,MMU_RAM_Y))),MMU_VAL,CL616)))</f>
        <v>0</v>
      </c>
      <c r="CM616" s="50">
        <f t="array" aca="1" ref="CM616" ca="1">IF(RESET,0,IF(LOAD_ROM,ROM!CM477,IF(AND(MMU_CLK,MMU_MEMW,CELL("address",CM616)=CELL("address",OFFSET(RAM0,MMU_RAM_X,MMU_RAM_Y))),MMU_VAL,CM616)))</f>
        <v>0</v>
      </c>
      <c r="CN616" s="50">
        <f t="array" aca="1" ref="CN616" ca="1">IF(RESET,0,IF(LOAD_ROM,ROM!CN477,IF(AND(MMU_CLK,MMU_MEMW,CELL("address",CN616)=CELL("address",OFFSET(RAM0,MMU_RAM_X,MMU_RAM_Y))),MMU_VAL,CN616)))</f>
        <v>0</v>
      </c>
      <c r="CO616" s="50">
        <f t="array" aca="1" ref="CO616" ca="1">IF(RESET,0,IF(LOAD_ROM,ROM!CO477,IF(AND(MMU_CLK,MMU_MEMW,CELL("address",CO616)=CELL("address",OFFSET(RAM0,MMU_RAM_X,MMU_RAM_Y))),MMU_VAL,CO616)))</f>
        <v>0</v>
      </c>
      <c r="CP616" s="50">
        <f t="array" aca="1" ref="CP616" ca="1">IF(RESET,0,IF(LOAD_ROM,ROM!CP477,IF(AND(MMU_CLK,MMU_MEMW,CELL("address",CP616)=CELL("address",OFFSET(RAM0,MMU_RAM_X,MMU_RAM_Y))),MMU_VAL,CP616)))</f>
        <v>0</v>
      </c>
      <c r="CQ616" s="50">
        <f t="array" aca="1" ref="CQ616" ca="1">IF(RESET,0,IF(LOAD_ROM,ROM!CQ477,IF(AND(MMU_CLK,MMU_MEMW,CELL("address",CQ616)=CELL("address",OFFSET(RAM0,MMU_RAM_X,MMU_RAM_Y))),MMU_VAL,CQ616)))</f>
        <v>0</v>
      </c>
      <c r="CR616" s="50">
        <f t="array" aca="1" ref="CR616" ca="1">IF(RESET,0,IF(LOAD_ROM,ROM!CR477,IF(AND(MMU_CLK,MMU_MEMW,CELL("address",CR616)=CELL("address",OFFSET(RAM0,MMU_RAM_X,MMU_RAM_Y))),MMU_VAL,CR616)))</f>
        <v>0</v>
      </c>
      <c r="CS616" s="50">
        <f t="array" aca="1" ref="CS616" ca="1">IF(RESET,0,IF(LOAD_ROM,ROM!CS477,IF(AND(MMU_CLK,MMU_MEMW,CELL("address",CS616)=CELL("address",OFFSET(RAM0,MMU_RAM_X,MMU_RAM_Y))),MMU_VAL,CS616)))</f>
        <v>0</v>
      </c>
      <c r="CT616" s="50">
        <f t="array" aca="1" ref="CT616" ca="1">IF(RESET,0,IF(LOAD_ROM,ROM!CT477,IF(AND(MMU_CLK,MMU_MEMW,CELL("address",CT616)=CELL("address",OFFSET(RAM0,MMU_RAM_X,MMU_RAM_Y))),MMU_VAL,CT616)))</f>
        <v>0</v>
      </c>
      <c r="CU616" s="50">
        <f t="array" aca="1" ref="CU616" ca="1">IF(RESET,0,IF(LOAD_ROM,ROM!CU477,IF(AND(MMU_CLK,MMU_MEMW,CELL("address",CU616)=CELL("address",OFFSET(RAM0,MMU_RAM_X,MMU_RAM_Y))),MMU_VAL,CU616)))</f>
        <v>0</v>
      </c>
      <c r="CV616" s="50">
        <f t="array" aca="1" ref="CV616" ca="1">IF(RESET,0,IF(LOAD_ROM,ROM!CV477,IF(AND(MMU_CLK,MMU_MEMW,CELL("address",CV616)=CELL("address",OFFSET(RAM0,MMU_RAM_X,MMU_RAM_Y))),MMU_VAL,CV616)))</f>
        <v>0</v>
      </c>
      <c r="CW616" s="50">
        <f t="array" aca="1" ref="CW616" ca="1">IF(RESET,0,IF(LOAD_ROM,ROM!CW477,IF(AND(MMU_CLK,MMU_MEMW,CELL("address",CW616)=CELL("address",OFFSET(RAM0,MMU_RAM_X,MMU_RAM_Y))),MMU_VAL,CW616)))</f>
        <v>0</v>
      </c>
      <c r="CX616" s="50">
        <f t="array" aca="1" ref="CX616" ca="1">IF(RESET,0,IF(LOAD_ROM,ROM!CX477,IF(AND(MMU_CLK,MMU_MEMW,CELL("address",CX616)=CELL("address",OFFSET(RAM0,MMU_RAM_X,MMU_RAM_Y))),MMU_VAL,CX616)))</f>
        <v>0</v>
      </c>
      <c r="CY616" s="50">
        <f t="array" aca="1" ref="CY616" ca="1">IF(RESET,0,IF(LOAD_ROM,ROM!CY477,IF(AND(MMU_CLK,MMU_MEMW,CELL("address",CY616)=CELL("address",OFFSET(RAM0,MMU_RAM_X,MMU_RAM_Y))),MMU_VAL,CY616)))</f>
        <v>0</v>
      </c>
      <c r="CZ616" s="50">
        <f t="array" aca="1" ref="CZ616" ca="1">IF(RESET,0,IF(LOAD_ROM,ROM!CZ477,IF(AND(MMU_CLK,MMU_MEMW,CELL("address",CZ616)=CELL("address",OFFSET(RAM0,MMU_RAM_X,MMU_RAM_Y))),MMU_VAL,CZ616)))</f>
        <v>0</v>
      </c>
      <c r="DA616" s="50">
        <f t="array" aca="1" ref="DA616" ca="1">IF(RESET,0,IF(LOAD_ROM,ROM!DA477,IF(AND(MMU_CLK,MMU_MEMW,CELL("address",DA616)=CELL("address",OFFSET(RAM0,MMU_RAM_X,MMU_RAM_Y))),MMU_VAL,DA616)))</f>
        <v>0</v>
      </c>
      <c r="DB616" s="50">
        <f t="array" aca="1" ref="DB616" ca="1">IF(RESET,0,IF(LOAD_ROM,ROM!DB477,IF(AND(MMU_CLK,MMU_MEMW,CELL("address",DB616)=CELL("address",OFFSET(RAM0,MMU_RAM_X,MMU_RAM_Y))),MMU_VAL,DB616)))</f>
        <v>0</v>
      </c>
      <c r="DC616" s="50">
        <f t="array" aca="1" ref="DC616" ca="1">IF(RESET,0,IF(LOAD_ROM,ROM!DC477,IF(AND(MMU_CLK,MMU_MEMW,CELL("address",DC616)=CELL("address",OFFSET(RAM0,MMU_RAM_X,MMU_RAM_Y))),MMU_VAL,DC616)))</f>
        <v>0</v>
      </c>
      <c r="DD616" s="50">
        <f t="array" aca="1" ref="DD616" ca="1">IF(RESET,0,IF(LOAD_ROM,ROM!DD477,IF(AND(MMU_CLK,MMU_MEMW,CELL("address",DD616)=CELL("address",OFFSET(RAM0,MMU_RAM_X,MMU_RAM_Y))),MMU_VAL,DD616)))</f>
        <v>0</v>
      </c>
      <c r="DE616" s="50">
        <f t="array" aca="1" ref="DE616" ca="1">IF(RESET,0,IF(LOAD_ROM,ROM!DE477,IF(AND(MMU_CLK,MMU_MEMW,CELL("address",DE616)=CELL("address",OFFSET(RAM0,MMU_RAM_X,MMU_RAM_Y))),MMU_VAL,DE616)))</f>
        <v>0</v>
      </c>
      <c r="DF616" s="50">
        <f t="array" aca="1" ref="DF616" ca="1">IF(RESET,0,IF(LOAD_ROM,ROM!DF477,IF(AND(MMU_CLK,MMU_MEMW,CELL("address",DF616)=CELL("address",OFFSET(RAM0,MMU_RAM_X,MMU_RAM_Y))),MMU_VAL,DF616)))</f>
        <v>0</v>
      </c>
      <c r="DG616" s="50">
        <f t="array" aca="1" ref="DG616" ca="1">IF(RESET,0,IF(LOAD_ROM,ROM!DG477,IF(AND(MMU_CLK,MMU_MEMW,CELL("address",DG616)=CELL("address",OFFSET(RAM0,MMU_RAM_X,MMU_RAM_Y))),MMU_VAL,DG616)))</f>
        <v>0</v>
      </c>
      <c r="DH616" s="50">
        <f t="array" aca="1" ref="DH616" ca="1">IF(RESET,0,IF(LOAD_ROM,ROM!DH477,IF(AND(MMU_CLK,MMU_MEMW,CELL("address",DH616)=CELL("address",OFFSET(RAM0,MMU_RAM_X,MMU_RAM_Y))),MMU_VAL,DH616)))</f>
        <v>0</v>
      </c>
      <c r="DI616" s="50">
        <f t="array" aca="1" ref="DI616" ca="1">IF(RESET,0,IF(LOAD_ROM,ROM!DI477,IF(AND(MMU_CLK,MMU_MEMW,CELL("address",DI616)=CELL("address",OFFSET(RAM0,MMU_RAM_X,MMU_RAM_Y))),MMU_VAL,DI616)))</f>
        <v>0</v>
      </c>
      <c r="DJ616" s="50">
        <f t="array" aca="1" ref="DJ616" ca="1">IF(RESET,0,IF(LOAD_ROM,ROM!DJ477,IF(AND(MMU_CLK,MMU_MEMW,CELL("address",DJ616)=CELL("address",OFFSET(RAM0,MMU_RAM_X,MMU_RAM_Y))),MMU_VAL,DJ616)))</f>
        <v>0</v>
      </c>
      <c r="DK616" s="50">
        <f t="array" aca="1" ref="DK616" ca="1">IF(RESET,0,IF(LOAD_ROM,ROM!DK477,IF(AND(MMU_CLK,MMU_MEMW,CELL("address",DK616)=CELL("address",OFFSET(RAM0,MMU_RAM_X,MMU_RAM_Y))),MMU_VAL,DK616)))</f>
        <v>0</v>
      </c>
      <c r="DL616" s="50">
        <f t="array" aca="1" ref="DL616" ca="1">IF(RESET,0,IF(LOAD_ROM,ROM!DL477,IF(AND(MMU_CLK,MMU_MEMW,CELL("address",DL616)=CELL("address",OFFSET(RAM0,MMU_RAM_X,MMU_RAM_Y))),MMU_VAL,DL616)))</f>
        <v>0</v>
      </c>
      <c r="DM616" s="50">
        <f t="array" aca="1" ref="DM616" ca="1">IF(RESET,0,IF(LOAD_ROM,ROM!DM477,IF(AND(MMU_CLK,MMU_MEMW,CELL("address",DM616)=CELL("address",OFFSET(RAM0,MMU_RAM_X,MMU_RAM_Y))),MMU_VAL,DM616)))</f>
        <v>0</v>
      </c>
      <c r="DN616" s="50">
        <f t="array" aca="1" ref="DN616" ca="1">IF(RESET,0,IF(LOAD_ROM,ROM!DN477,IF(AND(MMU_CLK,MMU_MEMW,CELL("address",DN616)=CELL("address",OFFSET(RAM0,MMU_RAM_X,MMU_RAM_Y))),MMU_VAL,DN616)))</f>
        <v>0</v>
      </c>
      <c r="DO616" s="50">
        <f t="array" aca="1" ref="DO616" ca="1">IF(RESET,0,IF(LOAD_ROM,ROM!DO477,IF(AND(MMU_CLK,MMU_MEMW,CELL("address",DO616)=CELL("address",OFFSET(RAM0,MMU_RAM_X,MMU_RAM_Y))),MMU_VAL,DO616)))</f>
        <v>0</v>
      </c>
      <c r="DP616" s="50">
        <f t="array" aca="1" ref="DP616" ca="1">IF(RESET,0,IF(LOAD_ROM,ROM!DP477,IF(AND(MMU_CLK,MMU_MEMW,CELL("address",DP616)=CELL("address",OFFSET(RAM0,MMU_RAM_X,MMU_RAM_Y))),MMU_VAL,DP616)))</f>
        <v>0</v>
      </c>
      <c r="DQ616" s="50">
        <f t="array" aca="1" ref="DQ616" ca="1">IF(RESET,0,IF(LOAD_ROM,ROM!DQ477,IF(AND(MMU_CLK,MMU_MEMW,CELL("address",DQ616)=CELL("address",OFFSET(RAM0,MMU_RAM_X,MMU_RAM_Y))),MMU_VAL,DQ616)))</f>
        <v>0</v>
      </c>
      <c r="DR616" s="50">
        <f t="array" aca="1" ref="DR616" ca="1">IF(RESET,0,IF(LOAD_ROM,ROM!DR477,IF(AND(MMU_CLK,MMU_MEMW,CELL("address",DR616)=CELL("address",OFFSET(RAM0,MMU_RAM_X,MMU_RAM_Y))),MMU_VAL,DR616)))</f>
        <v>0</v>
      </c>
      <c r="DS616" s="50">
        <f t="array" aca="1" ref="DS616" ca="1">IF(RESET,0,IF(LOAD_ROM,ROM!DS477,IF(AND(MMU_CLK,MMU_MEMW,CELL("address",DS616)=CELL("address",OFFSET(RAM0,MMU_RAM_X,MMU_RAM_Y))),MMU_VAL,DS616)))</f>
        <v>0</v>
      </c>
      <c r="DT616" s="50">
        <f t="array" aca="1" ref="DT616" ca="1">IF(RESET,0,IF(LOAD_ROM,ROM!DT477,IF(AND(MMU_CLK,MMU_MEMW,CELL("address",DT616)=CELL("address",OFFSET(RAM0,MMU_RAM_X,MMU_RAM_Y))),MMU_VAL,DT616)))</f>
        <v>0</v>
      </c>
      <c r="DU616" s="50">
        <f t="array" aca="1" ref="DU616" ca="1">IF(RESET,0,IF(LOAD_ROM,ROM!DU477,IF(AND(MMU_CLK,MMU_MEMW,CELL("address",DU616)=CELL("address",OFFSET(RAM0,MMU_RAM_X,MMU_RAM_Y))),MMU_VAL,DU616)))</f>
        <v>0</v>
      </c>
      <c r="DV616" s="50">
        <f t="array" aca="1" ref="DV616" ca="1">IF(RESET,0,IF(LOAD_ROM,ROM!DV477,IF(AND(MMU_CLK,MMU_MEMW,CELL("address",DV616)=CELL("address",OFFSET(RAM0,MMU_RAM_X,MMU_RAM_Y))),MMU_VAL,DV616)))</f>
        <v>0</v>
      </c>
      <c r="DW616" s="50">
        <f t="array" aca="1" ref="DW616" ca="1">IF(RESET,0,IF(LOAD_ROM,ROM!DW477,IF(AND(MMU_CLK,MMU_MEMW,CELL("address",DW616)=CELL("address",OFFSET(RAM0,MMU_RAM_X,MMU_RAM_Y))),MMU_VAL,DW616)))</f>
        <v>0</v>
      </c>
      <c r="DX616" s="50">
        <f t="array" aca="1" ref="DX616" ca="1">IF(RESET,0,IF(LOAD_ROM,ROM!DX477,IF(AND(MMU_CLK,MMU_MEMW,CELL("address",DX616)=CELL("address",OFFSET(RAM0,MMU_RAM_X,MMU_RAM_Y))),MMU_VAL,DX616)))</f>
        <v>0</v>
      </c>
    </row>
    <row r="617" spans="1:128" x14ac:dyDescent="0.35">
      <c r="A617" s="50">
        <f t="array" aca="1" ref="A617" ca="1">IF(RESET,0,IF(LOAD_ROM,ROM!A478,IF(AND(MMU_CLK,MMU_MEMW,CELL("address",A617)=CELL("address",OFFSET(RAM0,MMU_RAM_X,MMU_RAM_Y))),MMU_VAL,A617)))</f>
        <v>0</v>
      </c>
      <c r="B617" s="50">
        <f t="array" aca="1" ref="B617" ca="1">IF(RESET,0,IF(LOAD_ROM,ROM!B478,IF(AND(MMU_CLK,MMU_MEMW,CELL("address",B617)=CELL("address",OFFSET(RAM0,MMU_RAM_X,MMU_RAM_Y))),MMU_VAL,B617)))</f>
        <v>0</v>
      </c>
      <c r="C617" s="50">
        <f t="array" aca="1" ref="C617" ca="1">IF(RESET,0,IF(LOAD_ROM,ROM!C478,IF(AND(MMU_CLK,MMU_MEMW,CELL("address",C617)=CELL("address",OFFSET(RAM0,MMU_RAM_X,MMU_RAM_Y))),MMU_VAL,C617)))</f>
        <v>0</v>
      </c>
      <c r="D617" s="50">
        <f t="array" aca="1" ref="D617" ca="1">IF(RESET,0,IF(LOAD_ROM,ROM!D478,IF(AND(MMU_CLK,MMU_MEMW,CELL("address",D617)=CELL("address",OFFSET(RAM0,MMU_RAM_X,MMU_RAM_Y))),MMU_VAL,D617)))</f>
        <v>0</v>
      </c>
      <c r="E617" s="50">
        <f t="array" aca="1" ref="E617" ca="1">IF(RESET,0,IF(LOAD_ROM,ROM!E478,IF(AND(MMU_CLK,MMU_MEMW,CELL("address",E617)=CELL("address",OFFSET(RAM0,MMU_RAM_X,MMU_RAM_Y))),MMU_VAL,E617)))</f>
        <v>0</v>
      </c>
      <c r="F617" s="50">
        <f t="array" aca="1" ref="F617" ca="1">IF(RESET,0,IF(LOAD_ROM,ROM!F478,IF(AND(MMU_CLK,MMU_MEMW,CELL("address",F617)=CELL("address",OFFSET(RAM0,MMU_RAM_X,MMU_RAM_Y))),MMU_VAL,F617)))</f>
        <v>0</v>
      </c>
      <c r="G617" s="50">
        <f t="array" aca="1" ref="G617" ca="1">IF(RESET,0,IF(LOAD_ROM,ROM!G478,IF(AND(MMU_CLK,MMU_MEMW,CELL("address",G617)=CELL("address",OFFSET(RAM0,MMU_RAM_X,MMU_RAM_Y))),MMU_VAL,G617)))</f>
        <v>0</v>
      </c>
      <c r="H617" s="50">
        <f t="array" aca="1" ref="H617" ca="1">IF(RESET,0,IF(LOAD_ROM,ROM!H478,IF(AND(MMU_CLK,MMU_MEMW,CELL("address",H617)=CELL("address",OFFSET(RAM0,MMU_RAM_X,MMU_RAM_Y))),MMU_VAL,H617)))</f>
        <v>0</v>
      </c>
      <c r="I617" s="50">
        <f t="array" aca="1" ref="I617" ca="1">IF(RESET,0,IF(LOAD_ROM,ROM!I478,IF(AND(MMU_CLK,MMU_MEMW,CELL("address",I617)=CELL("address",OFFSET(RAM0,MMU_RAM_X,MMU_RAM_Y))),MMU_VAL,I617)))</f>
        <v>0</v>
      </c>
      <c r="J617" s="50">
        <f t="array" aca="1" ref="J617" ca="1">IF(RESET,0,IF(LOAD_ROM,ROM!J478,IF(AND(MMU_CLK,MMU_MEMW,CELL("address",J617)=CELL("address",OFFSET(RAM0,MMU_RAM_X,MMU_RAM_Y))),MMU_VAL,J617)))</f>
        <v>0</v>
      </c>
      <c r="K617" s="50">
        <f t="array" aca="1" ref="K617" ca="1">IF(RESET,0,IF(LOAD_ROM,ROM!K478,IF(AND(MMU_CLK,MMU_MEMW,CELL("address",K617)=CELL("address",OFFSET(RAM0,MMU_RAM_X,MMU_RAM_Y))),MMU_VAL,K617)))</f>
        <v>0</v>
      </c>
      <c r="L617" s="50">
        <f t="array" aca="1" ref="L617" ca="1">IF(RESET,0,IF(LOAD_ROM,ROM!L478,IF(AND(MMU_CLK,MMU_MEMW,CELL("address",L617)=CELL("address",OFFSET(RAM0,MMU_RAM_X,MMU_RAM_Y))),MMU_VAL,L617)))</f>
        <v>0</v>
      </c>
      <c r="M617" s="50">
        <f t="array" aca="1" ref="M617" ca="1">IF(RESET,0,IF(LOAD_ROM,ROM!M478,IF(AND(MMU_CLK,MMU_MEMW,CELL("address",M617)=CELL("address",OFFSET(RAM0,MMU_RAM_X,MMU_RAM_Y))),MMU_VAL,M617)))</f>
        <v>0</v>
      </c>
      <c r="N617" s="50">
        <f t="array" aca="1" ref="N617" ca="1">IF(RESET,0,IF(LOAD_ROM,ROM!N478,IF(AND(MMU_CLK,MMU_MEMW,CELL("address",N617)=CELL("address",OFFSET(RAM0,MMU_RAM_X,MMU_RAM_Y))),MMU_VAL,N617)))</f>
        <v>0</v>
      </c>
      <c r="O617" s="50">
        <f t="array" aca="1" ref="O617" ca="1">IF(RESET,0,IF(LOAD_ROM,ROM!O478,IF(AND(MMU_CLK,MMU_MEMW,CELL("address",O617)=CELL("address",OFFSET(RAM0,MMU_RAM_X,MMU_RAM_Y))),MMU_VAL,O617)))</f>
        <v>0</v>
      </c>
      <c r="P617" s="50">
        <f t="array" aca="1" ref="P617" ca="1">IF(RESET,0,IF(LOAD_ROM,ROM!P478,IF(AND(MMU_CLK,MMU_MEMW,CELL("address",P617)=CELL("address",OFFSET(RAM0,MMU_RAM_X,MMU_RAM_Y))),MMU_VAL,P617)))</f>
        <v>0</v>
      </c>
      <c r="Q617" s="50">
        <f t="array" aca="1" ref="Q617" ca="1">IF(RESET,0,IF(LOAD_ROM,ROM!Q478,IF(AND(MMU_CLK,MMU_MEMW,CELL("address",Q617)=CELL("address",OFFSET(RAM0,MMU_RAM_X,MMU_RAM_Y))),MMU_VAL,Q617)))</f>
        <v>0</v>
      </c>
      <c r="R617" s="50">
        <f t="array" aca="1" ref="R617" ca="1">IF(RESET,0,IF(LOAD_ROM,ROM!R478,IF(AND(MMU_CLK,MMU_MEMW,CELL("address",R617)=CELL("address",OFFSET(RAM0,MMU_RAM_X,MMU_RAM_Y))),MMU_VAL,R617)))</f>
        <v>0</v>
      </c>
      <c r="S617" s="50">
        <f t="array" aca="1" ref="S617" ca="1">IF(RESET,0,IF(LOAD_ROM,ROM!S478,IF(AND(MMU_CLK,MMU_MEMW,CELL("address",S617)=CELL("address",OFFSET(RAM0,MMU_RAM_X,MMU_RAM_Y))),MMU_VAL,S617)))</f>
        <v>0</v>
      </c>
      <c r="T617" s="50">
        <f t="array" aca="1" ref="T617" ca="1">IF(RESET,0,IF(LOAD_ROM,ROM!T478,IF(AND(MMU_CLK,MMU_MEMW,CELL("address",T617)=CELL("address",OFFSET(RAM0,MMU_RAM_X,MMU_RAM_Y))),MMU_VAL,T617)))</f>
        <v>0</v>
      </c>
      <c r="U617" s="50">
        <f t="array" aca="1" ref="U617" ca="1">IF(RESET,0,IF(LOAD_ROM,ROM!U478,IF(AND(MMU_CLK,MMU_MEMW,CELL("address",U617)=CELL("address",OFFSET(RAM0,MMU_RAM_X,MMU_RAM_Y))),MMU_VAL,U617)))</f>
        <v>0</v>
      </c>
      <c r="V617" s="50">
        <f t="array" aca="1" ref="V617" ca="1">IF(RESET,0,IF(LOAD_ROM,ROM!V478,IF(AND(MMU_CLK,MMU_MEMW,CELL("address",V617)=CELL("address",OFFSET(RAM0,MMU_RAM_X,MMU_RAM_Y))),MMU_VAL,V617)))</f>
        <v>0</v>
      </c>
      <c r="W617" s="50">
        <f t="array" aca="1" ref="W617" ca="1">IF(RESET,0,IF(LOAD_ROM,ROM!W478,IF(AND(MMU_CLK,MMU_MEMW,CELL("address",W617)=CELL("address",OFFSET(RAM0,MMU_RAM_X,MMU_RAM_Y))),MMU_VAL,W617)))</f>
        <v>0</v>
      </c>
      <c r="X617" s="50">
        <f t="array" aca="1" ref="X617" ca="1">IF(RESET,0,IF(LOAD_ROM,ROM!X478,IF(AND(MMU_CLK,MMU_MEMW,CELL("address",X617)=CELL("address",OFFSET(RAM0,MMU_RAM_X,MMU_RAM_Y))),MMU_VAL,X617)))</f>
        <v>0</v>
      </c>
      <c r="Y617" s="50">
        <f t="array" aca="1" ref="Y617" ca="1">IF(RESET,0,IF(LOAD_ROM,ROM!Y478,IF(AND(MMU_CLK,MMU_MEMW,CELL("address",Y617)=CELL("address",OFFSET(RAM0,MMU_RAM_X,MMU_RAM_Y))),MMU_VAL,Y617)))</f>
        <v>0</v>
      </c>
      <c r="Z617" s="50">
        <f t="array" aca="1" ref="Z617" ca="1">IF(RESET,0,IF(LOAD_ROM,ROM!Z478,IF(AND(MMU_CLK,MMU_MEMW,CELL("address",Z617)=CELL("address",OFFSET(RAM0,MMU_RAM_X,MMU_RAM_Y))),MMU_VAL,Z617)))</f>
        <v>0</v>
      </c>
      <c r="AA617" s="50">
        <f t="array" aca="1" ref="AA617" ca="1">IF(RESET,0,IF(LOAD_ROM,ROM!AA478,IF(AND(MMU_CLK,MMU_MEMW,CELL("address",AA617)=CELL("address",OFFSET(RAM0,MMU_RAM_X,MMU_RAM_Y))),MMU_VAL,AA617)))</f>
        <v>0</v>
      </c>
      <c r="AB617" s="50">
        <f t="array" aca="1" ref="AB617" ca="1">IF(RESET,0,IF(LOAD_ROM,ROM!AB478,IF(AND(MMU_CLK,MMU_MEMW,CELL("address",AB617)=CELL("address",OFFSET(RAM0,MMU_RAM_X,MMU_RAM_Y))),MMU_VAL,AB617)))</f>
        <v>0</v>
      </c>
      <c r="AC617" s="50">
        <f t="array" aca="1" ref="AC617" ca="1">IF(RESET,0,IF(LOAD_ROM,ROM!AC478,IF(AND(MMU_CLK,MMU_MEMW,CELL("address",AC617)=CELL("address",OFFSET(RAM0,MMU_RAM_X,MMU_RAM_Y))),MMU_VAL,AC617)))</f>
        <v>0</v>
      </c>
      <c r="AD617" s="50">
        <f t="array" aca="1" ref="AD617" ca="1">IF(RESET,0,IF(LOAD_ROM,ROM!AD478,IF(AND(MMU_CLK,MMU_MEMW,CELL("address",AD617)=CELL("address",OFFSET(RAM0,MMU_RAM_X,MMU_RAM_Y))),MMU_VAL,AD617)))</f>
        <v>0</v>
      </c>
      <c r="AE617" s="50">
        <f t="array" aca="1" ref="AE617" ca="1">IF(RESET,0,IF(LOAD_ROM,ROM!AE478,IF(AND(MMU_CLK,MMU_MEMW,CELL("address",AE617)=CELL("address",OFFSET(RAM0,MMU_RAM_X,MMU_RAM_Y))),MMU_VAL,AE617)))</f>
        <v>0</v>
      </c>
      <c r="AF617" s="50">
        <f t="array" aca="1" ref="AF617" ca="1">IF(RESET,0,IF(LOAD_ROM,ROM!AF478,IF(AND(MMU_CLK,MMU_MEMW,CELL("address",AF617)=CELL("address",OFFSET(RAM0,MMU_RAM_X,MMU_RAM_Y))),MMU_VAL,AF617)))</f>
        <v>0</v>
      </c>
      <c r="AG617" s="50">
        <f t="array" aca="1" ref="AG617" ca="1">IF(RESET,0,IF(LOAD_ROM,ROM!AG478,IF(AND(MMU_CLK,MMU_MEMW,CELL("address",AG617)=CELL("address",OFFSET(RAM0,MMU_RAM_X,MMU_RAM_Y))),MMU_VAL,AG617)))</f>
        <v>0</v>
      </c>
      <c r="AH617" s="50">
        <f t="array" aca="1" ref="AH617" ca="1">IF(RESET,0,IF(LOAD_ROM,ROM!AH478,IF(AND(MMU_CLK,MMU_MEMW,CELL("address",AH617)=CELL("address",OFFSET(RAM0,MMU_RAM_X,MMU_RAM_Y))),MMU_VAL,AH617)))</f>
        <v>0</v>
      </c>
      <c r="AI617" s="50">
        <f t="array" aca="1" ref="AI617" ca="1">IF(RESET,0,IF(LOAD_ROM,ROM!AI478,IF(AND(MMU_CLK,MMU_MEMW,CELL("address",AI617)=CELL("address",OFFSET(RAM0,MMU_RAM_X,MMU_RAM_Y))),MMU_VAL,AI617)))</f>
        <v>0</v>
      </c>
      <c r="AJ617" s="50">
        <f t="array" aca="1" ref="AJ617" ca="1">IF(RESET,0,IF(LOAD_ROM,ROM!AJ478,IF(AND(MMU_CLK,MMU_MEMW,CELL("address",AJ617)=CELL("address",OFFSET(RAM0,MMU_RAM_X,MMU_RAM_Y))),MMU_VAL,AJ617)))</f>
        <v>0</v>
      </c>
      <c r="AK617" s="50">
        <f t="array" aca="1" ref="AK617" ca="1">IF(RESET,0,IF(LOAD_ROM,ROM!AK478,IF(AND(MMU_CLK,MMU_MEMW,CELL("address",AK617)=CELL("address",OFFSET(RAM0,MMU_RAM_X,MMU_RAM_Y))),MMU_VAL,AK617)))</f>
        <v>0</v>
      </c>
      <c r="AL617" s="50">
        <f t="array" aca="1" ref="AL617" ca="1">IF(RESET,0,IF(LOAD_ROM,ROM!AL478,IF(AND(MMU_CLK,MMU_MEMW,CELL("address",AL617)=CELL("address",OFFSET(RAM0,MMU_RAM_X,MMU_RAM_Y))),MMU_VAL,AL617)))</f>
        <v>0</v>
      </c>
      <c r="AM617" s="50">
        <f t="array" aca="1" ref="AM617" ca="1">IF(RESET,0,IF(LOAD_ROM,ROM!AM478,IF(AND(MMU_CLK,MMU_MEMW,CELL("address",AM617)=CELL("address",OFFSET(RAM0,MMU_RAM_X,MMU_RAM_Y))),MMU_VAL,AM617)))</f>
        <v>0</v>
      </c>
      <c r="AN617" s="50">
        <f t="array" aca="1" ref="AN617" ca="1">IF(RESET,0,IF(LOAD_ROM,ROM!AN478,IF(AND(MMU_CLK,MMU_MEMW,CELL("address",AN617)=CELL("address",OFFSET(RAM0,MMU_RAM_X,MMU_RAM_Y))),MMU_VAL,AN617)))</f>
        <v>0</v>
      </c>
      <c r="AO617" s="50">
        <f t="array" aca="1" ref="AO617" ca="1">IF(RESET,0,IF(LOAD_ROM,ROM!AO478,IF(AND(MMU_CLK,MMU_MEMW,CELL("address",AO617)=CELL("address",OFFSET(RAM0,MMU_RAM_X,MMU_RAM_Y))),MMU_VAL,AO617)))</f>
        <v>0</v>
      </c>
      <c r="AP617" s="50">
        <f t="array" aca="1" ref="AP617" ca="1">IF(RESET,0,IF(LOAD_ROM,ROM!AP478,IF(AND(MMU_CLK,MMU_MEMW,CELL("address",AP617)=CELL("address",OFFSET(RAM0,MMU_RAM_X,MMU_RAM_Y))),MMU_VAL,AP617)))</f>
        <v>0</v>
      </c>
      <c r="AQ617" s="50">
        <f t="array" aca="1" ref="AQ617" ca="1">IF(RESET,0,IF(LOAD_ROM,ROM!AQ478,IF(AND(MMU_CLK,MMU_MEMW,CELL("address",AQ617)=CELL("address",OFFSET(RAM0,MMU_RAM_X,MMU_RAM_Y))),MMU_VAL,AQ617)))</f>
        <v>0</v>
      </c>
      <c r="AR617" s="50">
        <f t="array" aca="1" ref="AR617" ca="1">IF(RESET,0,IF(LOAD_ROM,ROM!AR478,IF(AND(MMU_CLK,MMU_MEMW,CELL("address",AR617)=CELL("address",OFFSET(RAM0,MMU_RAM_X,MMU_RAM_Y))),MMU_VAL,AR617)))</f>
        <v>0</v>
      </c>
      <c r="AS617" s="50">
        <f t="array" aca="1" ref="AS617" ca="1">IF(RESET,0,IF(LOAD_ROM,ROM!AS478,IF(AND(MMU_CLK,MMU_MEMW,CELL("address",AS617)=CELL("address",OFFSET(RAM0,MMU_RAM_X,MMU_RAM_Y))),MMU_VAL,AS617)))</f>
        <v>0</v>
      </c>
      <c r="AT617" s="50">
        <f t="array" aca="1" ref="AT617" ca="1">IF(RESET,0,IF(LOAD_ROM,ROM!AT478,IF(AND(MMU_CLK,MMU_MEMW,CELL("address",AT617)=CELL("address",OFFSET(RAM0,MMU_RAM_X,MMU_RAM_Y))),MMU_VAL,AT617)))</f>
        <v>0</v>
      </c>
      <c r="AU617" s="50">
        <f t="array" aca="1" ref="AU617" ca="1">IF(RESET,0,IF(LOAD_ROM,ROM!AU478,IF(AND(MMU_CLK,MMU_MEMW,CELL("address",AU617)=CELL("address",OFFSET(RAM0,MMU_RAM_X,MMU_RAM_Y))),MMU_VAL,AU617)))</f>
        <v>0</v>
      </c>
      <c r="AV617" s="50">
        <f t="array" aca="1" ref="AV617" ca="1">IF(RESET,0,IF(LOAD_ROM,ROM!AV478,IF(AND(MMU_CLK,MMU_MEMW,CELL("address",AV617)=CELL("address",OFFSET(RAM0,MMU_RAM_X,MMU_RAM_Y))),MMU_VAL,AV617)))</f>
        <v>0</v>
      </c>
      <c r="AW617" s="50">
        <f t="array" aca="1" ref="AW617" ca="1">IF(RESET,0,IF(LOAD_ROM,ROM!AW478,IF(AND(MMU_CLK,MMU_MEMW,CELL("address",AW617)=CELL("address",OFFSET(RAM0,MMU_RAM_X,MMU_RAM_Y))),MMU_VAL,AW617)))</f>
        <v>0</v>
      </c>
      <c r="AX617" s="50">
        <f t="array" aca="1" ref="AX617" ca="1">IF(RESET,0,IF(LOAD_ROM,ROM!AX478,IF(AND(MMU_CLK,MMU_MEMW,CELL("address",AX617)=CELL("address",OFFSET(RAM0,MMU_RAM_X,MMU_RAM_Y))),MMU_VAL,AX617)))</f>
        <v>0</v>
      </c>
      <c r="AY617" s="50">
        <f t="array" aca="1" ref="AY617" ca="1">IF(RESET,0,IF(LOAD_ROM,ROM!AY478,IF(AND(MMU_CLK,MMU_MEMW,CELL("address",AY617)=CELL("address",OFFSET(RAM0,MMU_RAM_X,MMU_RAM_Y))),MMU_VAL,AY617)))</f>
        <v>0</v>
      </c>
      <c r="AZ617" s="50">
        <f t="array" aca="1" ref="AZ617" ca="1">IF(RESET,0,IF(LOAD_ROM,ROM!AZ478,IF(AND(MMU_CLK,MMU_MEMW,CELL("address",AZ617)=CELL("address",OFFSET(RAM0,MMU_RAM_X,MMU_RAM_Y))),MMU_VAL,AZ617)))</f>
        <v>0</v>
      </c>
      <c r="BA617" s="50">
        <f t="array" aca="1" ref="BA617" ca="1">IF(RESET,0,IF(LOAD_ROM,ROM!BA478,IF(AND(MMU_CLK,MMU_MEMW,CELL("address",BA617)=CELL("address",OFFSET(RAM0,MMU_RAM_X,MMU_RAM_Y))),MMU_VAL,BA617)))</f>
        <v>0</v>
      </c>
      <c r="BB617" s="50">
        <f t="array" aca="1" ref="BB617" ca="1">IF(RESET,0,IF(LOAD_ROM,ROM!BB478,IF(AND(MMU_CLK,MMU_MEMW,CELL("address",BB617)=CELL("address",OFFSET(RAM0,MMU_RAM_X,MMU_RAM_Y))),MMU_VAL,BB617)))</f>
        <v>0</v>
      </c>
      <c r="BC617" s="50">
        <f t="array" aca="1" ref="BC617" ca="1">IF(RESET,0,IF(LOAD_ROM,ROM!BC478,IF(AND(MMU_CLK,MMU_MEMW,CELL("address",BC617)=CELL("address",OFFSET(RAM0,MMU_RAM_X,MMU_RAM_Y))),MMU_VAL,BC617)))</f>
        <v>0</v>
      </c>
      <c r="BD617" s="50">
        <f t="array" aca="1" ref="BD617" ca="1">IF(RESET,0,IF(LOAD_ROM,ROM!BD478,IF(AND(MMU_CLK,MMU_MEMW,CELL("address",BD617)=CELL("address",OFFSET(RAM0,MMU_RAM_X,MMU_RAM_Y))),MMU_VAL,BD617)))</f>
        <v>0</v>
      </c>
      <c r="BE617" s="50">
        <f t="array" aca="1" ref="BE617" ca="1">IF(RESET,0,IF(LOAD_ROM,ROM!BE478,IF(AND(MMU_CLK,MMU_MEMW,CELL("address",BE617)=CELL("address",OFFSET(RAM0,MMU_RAM_X,MMU_RAM_Y))),MMU_VAL,BE617)))</f>
        <v>0</v>
      </c>
      <c r="BF617" s="50">
        <f t="array" aca="1" ref="BF617" ca="1">IF(RESET,0,IF(LOAD_ROM,ROM!BF478,IF(AND(MMU_CLK,MMU_MEMW,CELL("address",BF617)=CELL("address",OFFSET(RAM0,MMU_RAM_X,MMU_RAM_Y))),MMU_VAL,BF617)))</f>
        <v>0</v>
      </c>
      <c r="BG617" s="50">
        <f t="array" aca="1" ref="BG617" ca="1">IF(RESET,0,IF(LOAD_ROM,ROM!BG478,IF(AND(MMU_CLK,MMU_MEMW,CELL("address",BG617)=CELL("address",OFFSET(RAM0,MMU_RAM_X,MMU_RAM_Y))),MMU_VAL,BG617)))</f>
        <v>0</v>
      </c>
      <c r="BH617" s="50">
        <f t="array" aca="1" ref="BH617" ca="1">IF(RESET,0,IF(LOAD_ROM,ROM!BH478,IF(AND(MMU_CLK,MMU_MEMW,CELL("address",BH617)=CELL("address",OFFSET(RAM0,MMU_RAM_X,MMU_RAM_Y))),MMU_VAL,BH617)))</f>
        <v>0</v>
      </c>
      <c r="BI617" s="50">
        <f t="array" aca="1" ref="BI617" ca="1">IF(RESET,0,IF(LOAD_ROM,ROM!BI478,IF(AND(MMU_CLK,MMU_MEMW,CELL("address",BI617)=CELL("address",OFFSET(RAM0,MMU_RAM_X,MMU_RAM_Y))),MMU_VAL,BI617)))</f>
        <v>0</v>
      </c>
      <c r="BJ617" s="50">
        <f t="array" aca="1" ref="BJ617" ca="1">IF(RESET,0,IF(LOAD_ROM,ROM!BJ478,IF(AND(MMU_CLK,MMU_MEMW,CELL("address",BJ617)=CELL("address",OFFSET(RAM0,MMU_RAM_X,MMU_RAM_Y))),MMU_VAL,BJ617)))</f>
        <v>0</v>
      </c>
      <c r="BK617" s="50">
        <f t="array" aca="1" ref="BK617" ca="1">IF(RESET,0,IF(LOAD_ROM,ROM!BK478,IF(AND(MMU_CLK,MMU_MEMW,CELL("address",BK617)=CELL("address",OFFSET(RAM0,MMU_RAM_X,MMU_RAM_Y))),MMU_VAL,BK617)))</f>
        <v>0</v>
      </c>
      <c r="BL617" s="50">
        <f t="array" aca="1" ref="BL617" ca="1">IF(RESET,0,IF(LOAD_ROM,ROM!BL478,IF(AND(MMU_CLK,MMU_MEMW,CELL("address",BL617)=CELL("address",OFFSET(RAM0,MMU_RAM_X,MMU_RAM_Y))),MMU_VAL,BL617)))</f>
        <v>0</v>
      </c>
      <c r="BM617" s="50">
        <f t="array" aca="1" ref="BM617" ca="1">IF(RESET,0,IF(LOAD_ROM,ROM!BM478,IF(AND(MMU_CLK,MMU_MEMW,CELL("address",BM617)=CELL("address",OFFSET(RAM0,MMU_RAM_X,MMU_RAM_Y))),MMU_VAL,BM617)))</f>
        <v>0</v>
      </c>
      <c r="BN617" s="50">
        <f t="array" aca="1" ref="BN617" ca="1">IF(RESET,0,IF(LOAD_ROM,ROM!BN478,IF(AND(MMU_CLK,MMU_MEMW,CELL("address",BN617)=CELL("address",OFFSET(RAM0,MMU_RAM_X,MMU_RAM_Y))),MMU_VAL,BN617)))</f>
        <v>0</v>
      </c>
      <c r="BO617" s="50">
        <f t="array" aca="1" ref="BO617" ca="1">IF(RESET,0,IF(LOAD_ROM,ROM!BO478,IF(AND(MMU_CLK,MMU_MEMW,CELL("address",BO617)=CELL("address",OFFSET(RAM0,MMU_RAM_X,MMU_RAM_Y))),MMU_VAL,BO617)))</f>
        <v>0</v>
      </c>
      <c r="BP617" s="50">
        <f t="array" aca="1" ref="BP617" ca="1">IF(RESET,0,IF(LOAD_ROM,ROM!BP478,IF(AND(MMU_CLK,MMU_MEMW,CELL("address",BP617)=CELL("address",OFFSET(RAM0,MMU_RAM_X,MMU_RAM_Y))),MMU_VAL,BP617)))</f>
        <v>0</v>
      </c>
      <c r="BQ617" s="50">
        <f t="array" aca="1" ref="BQ617" ca="1">IF(RESET,0,IF(LOAD_ROM,ROM!BQ478,IF(AND(MMU_CLK,MMU_MEMW,CELL("address",BQ617)=CELL("address",OFFSET(RAM0,MMU_RAM_X,MMU_RAM_Y))),MMU_VAL,BQ617)))</f>
        <v>0</v>
      </c>
      <c r="BR617" s="50">
        <f t="array" aca="1" ref="BR617" ca="1">IF(RESET,0,IF(LOAD_ROM,ROM!BR478,IF(AND(MMU_CLK,MMU_MEMW,CELL("address",BR617)=CELL("address",OFFSET(RAM0,MMU_RAM_X,MMU_RAM_Y))),MMU_VAL,BR617)))</f>
        <v>0</v>
      </c>
      <c r="BS617" s="50">
        <f t="array" aca="1" ref="BS617" ca="1">IF(RESET,0,IF(LOAD_ROM,ROM!BS478,IF(AND(MMU_CLK,MMU_MEMW,CELL("address",BS617)=CELL("address",OFFSET(RAM0,MMU_RAM_X,MMU_RAM_Y))),MMU_VAL,BS617)))</f>
        <v>0</v>
      </c>
      <c r="BT617" s="50">
        <f t="array" aca="1" ref="BT617" ca="1">IF(RESET,0,IF(LOAD_ROM,ROM!BT478,IF(AND(MMU_CLK,MMU_MEMW,CELL("address",BT617)=CELL("address",OFFSET(RAM0,MMU_RAM_X,MMU_RAM_Y))),MMU_VAL,BT617)))</f>
        <v>0</v>
      </c>
      <c r="BU617" s="50">
        <f t="array" aca="1" ref="BU617" ca="1">IF(RESET,0,IF(LOAD_ROM,ROM!BU478,IF(AND(MMU_CLK,MMU_MEMW,CELL("address",BU617)=CELL("address",OFFSET(RAM0,MMU_RAM_X,MMU_RAM_Y))),MMU_VAL,BU617)))</f>
        <v>0</v>
      </c>
      <c r="BV617" s="50">
        <f t="array" aca="1" ref="BV617" ca="1">IF(RESET,0,IF(LOAD_ROM,ROM!BV478,IF(AND(MMU_CLK,MMU_MEMW,CELL("address",BV617)=CELL("address",OFFSET(RAM0,MMU_RAM_X,MMU_RAM_Y))),MMU_VAL,BV617)))</f>
        <v>0</v>
      </c>
      <c r="BW617" s="50">
        <f t="array" aca="1" ref="BW617" ca="1">IF(RESET,0,IF(LOAD_ROM,ROM!BW478,IF(AND(MMU_CLK,MMU_MEMW,CELL("address",BW617)=CELL("address",OFFSET(RAM0,MMU_RAM_X,MMU_RAM_Y))),MMU_VAL,BW617)))</f>
        <v>0</v>
      </c>
      <c r="BX617" s="50">
        <f t="array" aca="1" ref="BX617" ca="1">IF(RESET,0,IF(LOAD_ROM,ROM!BX478,IF(AND(MMU_CLK,MMU_MEMW,CELL("address",BX617)=CELL("address",OFFSET(RAM0,MMU_RAM_X,MMU_RAM_Y))),MMU_VAL,BX617)))</f>
        <v>0</v>
      </c>
      <c r="BY617" s="50">
        <f t="array" aca="1" ref="BY617" ca="1">IF(RESET,0,IF(LOAD_ROM,ROM!BY478,IF(AND(MMU_CLK,MMU_MEMW,CELL("address",BY617)=CELL("address",OFFSET(RAM0,MMU_RAM_X,MMU_RAM_Y))),MMU_VAL,BY617)))</f>
        <v>0</v>
      </c>
      <c r="BZ617" s="50">
        <f t="array" aca="1" ref="BZ617" ca="1">IF(RESET,0,IF(LOAD_ROM,ROM!BZ478,IF(AND(MMU_CLK,MMU_MEMW,CELL("address",BZ617)=CELL("address",OFFSET(RAM0,MMU_RAM_X,MMU_RAM_Y))),MMU_VAL,BZ617)))</f>
        <v>0</v>
      </c>
      <c r="CA617" s="50">
        <f t="array" aca="1" ref="CA617" ca="1">IF(RESET,0,IF(LOAD_ROM,ROM!CA478,IF(AND(MMU_CLK,MMU_MEMW,CELL("address",CA617)=CELL("address",OFFSET(RAM0,MMU_RAM_X,MMU_RAM_Y))),MMU_VAL,CA617)))</f>
        <v>0</v>
      </c>
      <c r="CB617" s="50">
        <f t="array" aca="1" ref="CB617" ca="1">IF(RESET,0,IF(LOAD_ROM,ROM!CB478,IF(AND(MMU_CLK,MMU_MEMW,CELL("address",CB617)=CELL("address",OFFSET(RAM0,MMU_RAM_X,MMU_RAM_Y))),MMU_VAL,CB617)))</f>
        <v>0</v>
      </c>
      <c r="CC617" s="50">
        <f t="array" aca="1" ref="CC617" ca="1">IF(RESET,0,IF(LOAD_ROM,ROM!CC478,IF(AND(MMU_CLK,MMU_MEMW,CELL("address",CC617)=CELL("address",OFFSET(RAM0,MMU_RAM_X,MMU_RAM_Y))),MMU_VAL,CC617)))</f>
        <v>0</v>
      </c>
      <c r="CD617" s="50">
        <f t="array" aca="1" ref="CD617" ca="1">IF(RESET,0,IF(LOAD_ROM,ROM!CD478,IF(AND(MMU_CLK,MMU_MEMW,CELL("address",CD617)=CELL("address",OFFSET(RAM0,MMU_RAM_X,MMU_RAM_Y))),MMU_VAL,CD617)))</f>
        <v>0</v>
      </c>
      <c r="CE617" s="50">
        <f t="array" aca="1" ref="CE617" ca="1">IF(RESET,0,IF(LOAD_ROM,ROM!CE478,IF(AND(MMU_CLK,MMU_MEMW,CELL("address",CE617)=CELL("address",OFFSET(RAM0,MMU_RAM_X,MMU_RAM_Y))),MMU_VAL,CE617)))</f>
        <v>0</v>
      </c>
      <c r="CF617" s="50">
        <f t="array" aca="1" ref="CF617" ca="1">IF(RESET,0,IF(LOAD_ROM,ROM!CF478,IF(AND(MMU_CLK,MMU_MEMW,CELL("address",CF617)=CELL("address",OFFSET(RAM0,MMU_RAM_X,MMU_RAM_Y))),MMU_VAL,CF617)))</f>
        <v>0</v>
      </c>
      <c r="CG617" s="50">
        <f t="array" aca="1" ref="CG617" ca="1">IF(RESET,0,IF(LOAD_ROM,ROM!CG478,IF(AND(MMU_CLK,MMU_MEMW,CELL("address",CG617)=CELL("address",OFFSET(RAM0,MMU_RAM_X,MMU_RAM_Y))),MMU_VAL,CG617)))</f>
        <v>0</v>
      </c>
      <c r="CH617" s="50">
        <f t="array" aca="1" ref="CH617" ca="1">IF(RESET,0,IF(LOAD_ROM,ROM!CH478,IF(AND(MMU_CLK,MMU_MEMW,CELL("address",CH617)=CELL("address",OFFSET(RAM0,MMU_RAM_X,MMU_RAM_Y))),MMU_VAL,CH617)))</f>
        <v>0</v>
      </c>
      <c r="CI617" s="50">
        <f t="array" aca="1" ref="CI617" ca="1">IF(RESET,0,IF(LOAD_ROM,ROM!CI478,IF(AND(MMU_CLK,MMU_MEMW,CELL("address",CI617)=CELL("address",OFFSET(RAM0,MMU_RAM_X,MMU_RAM_Y))),MMU_VAL,CI617)))</f>
        <v>0</v>
      </c>
      <c r="CJ617" s="50">
        <f t="array" aca="1" ref="CJ617" ca="1">IF(RESET,0,IF(LOAD_ROM,ROM!CJ478,IF(AND(MMU_CLK,MMU_MEMW,CELL("address",CJ617)=CELL("address",OFFSET(RAM0,MMU_RAM_X,MMU_RAM_Y))),MMU_VAL,CJ617)))</f>
        <v>0</v>
      </c>
      <c r="CK617" s="50">
        <f t="array" aca="1" ref="CK617" ca="1">IF(RESET,0,IF(LOAD_ROM,ROM!CK478,IF(AND(MMU_CLK,MMU_MEMW,CELL("address",CK617)=CELL("address",OFFSET(RAM0,MMU_RAM_X,MMU_RAM_Y))),MMU_VAL,CK617)))</f>
        <v>0</v>
      </c>
      <c r="CL617" s="50">
        <f t="array" aca="1" ref="CL617" ca="1">IF(RESET,0,IF(LOAD_ROM,ROM!CL478,IF(AND(MMU_CLK,MMU_MEMW,CELL("address",CL617)=CELL("address",OFFSET(RAM0,MMU_RAM_X,MMU_RAM_Y))),MMU_VAL,CL617)))</f>
        <v>0</v>
      </c>
      <c r="CM617" s="50">
        <f t="array" aca="1" ref="CM617" ca="1">IF(RESET,0,IF(LOAD_ROM,ROM!CM478,IF(AND(MMU_CLK,MMU_MEMW,CELL("address",CM617)=CELL("address",OFFSET(RAM0,MMU_RAM_X,MMU_RAM_Y))),MMU_VAL,CM617)))</f>
        <v>0</v>
      </c>
      <c r="CN617" s="50">
        <f t="array" aca="1" ref="CN617" ca="1">IF(RESET,0,IF(LOAD_ROM,ROM!CN478,IF(AND(MMU_CLK,MMU_MEMW,CELL("address",CN617)=CELL("address",OFFSET(RAM0,MMU_RAM_X,MMU_RAM_Y))),MMU_VAL,CN617)))</f>
        <v>0</v>
      </c>
      <c r="CO617" s="50">
        <f t="array" aca="1" ref="CO617" ca="1">IF(RESET,0,IF(LOAD_ROM,ROM!CO478,IF(AND(MMU_CLK,MMU_MEMW,CELL("address",CO617)=CELL("address",OFFSET(RAM0,MMU_RAM_X,MMU_RAM_Y))),MMU_VAL,CO617)))</f>
        <v>0</v>
      </c>
      <c r="CP617" s="50">
        <f t="array" aca="1" ref="CP617" ca="1">IF(RESET,0,IF(LOAD_ROM,ROM!CP478,IF(AND(MMU_CLK,MMU_MEMW,CELL("address",CP617)=CELL("address",OFFSET(RAM0,MMU_RAM_X,MMU_RAM_Y))),MMU_VAL,CP617)))</f>
        <v>0</v>
      </c>
      <c r="CQ617" s="50">
        <f t="array" aca="1" ref="CQ617" ca="1">IF(RESET,0,IF(LOAD_ROM,ROM!CQ478,IF(AND(MMU_CLK,MMU_MEMW,CELL("address",CQ617)=CELL("address",OFFSET(RAM0,MMU_RAM_X,MMU_RAM_Y))),MMU_VAL,CQ617)))</f>
        <v>0</v>
      </c>
      <c r="CR617" s="50">
        <f t="array" aca="1" ref="CR617" ca="1">IF(RESET,0,IF(LOAD_ROM,ROM!CR478,IF(AND(MMU_CLK,MMU_MEMW,CELL("address",CR617)=CELL("address",OFFSET(RAM0,MMU_RAM_X,MMU_RAM_Y))),MMU_VAL,CR617)))</f>
        <v>0</v>
      </c>
      <c r="CS617" s="50">
        <f t="array" aca="1" ref="CS617" ca="1">IF(RESET,0,IF(LOAD_ROM,ROM!CS478,IF(AND(MMU_CLK,MMU_MEMW,CELL("address",CS617)=CELL("address",OFFSET(RAM0,MMU_RAM_X,MMU_RAM_Y))),MMU_VAL,CS617)))</f>
        <v>0</v>
      </c>
      <c r="CT617" s="50">
        <f t="array" aca="1" ref="CT617" ca="1">IF(RESET,0,IF(LOAD_ROM,ROM!CT478,IF(AND(MMU_CLK,MMU_MEMW,CELL("address",CT617)=CELL("address",OFFSET(RAM0,MMU_RAM_X,MMU_RAM_Y))),MMU_VAL,CT617)))</f>
        <v>0</v>
      </c>
      <c r="CU617" s="50">
        <f t="array" aca="1" ref="CU617" ca="1">IF(RESET,0,IF(LOAD_ROM,ROM!CU478,IF(AND(MMU_CLK,MMU_MEMW,CELL("address",CU617)=CELL("address",OFFSET(RAM0,MMU_RAM_X,MMU_RAM_Y))),MMU_VAL,CU617)))</f>
        <v>0</v>
      </c>
      <c r="CV617" s="50">
        <f t="array" aca="1" ref="CV617" ca="1">IF(RESET,0,IF(LOAD_ROM,ROM!CV478,IF(AND(MMU_CLK,MMU_MEMW,CELL("address",CV617)=CELL("address",OFFSET(RAM0,MMU_RAM_X,MMU_RAM_Y))),MMU_VAL,CV617)))</f>
        <v>0</v>
      </c>
      <c r="CW617" s="50">
        <f t="array" aca="1" ref="CW617" ca="1">IF(RESET,0,IF(LOAD_ROM,ROM!CW478,IF(AND(MMU_CLK,MMU_MEMW,CELL("address",CW617)=CELL("address",OFFSET(RAM0,MMU_RAM_X,MMU_RAM_Y))),MMU_VAL,CW617)))</f>
        <v>0</v>
      </c>
      <c r="CX617" s="50">
        <f t="array" aca="1" ref="CX617" ca="1">IF(RESET,0,IF(LOAD_ROM,ROM!CX478,IF(AND(MMU_CLK,MMU_MEMW,CELL("address",CX617)=CELL("address",OFFSET(RAM0,MMU_RAM_X,MMU_RAM_Y))),MMU_VAL,CX617)))</f>
        <v>0</v>
      </c>
      <c r="CY617" s="50">
        <f t="array" aca="1" ref="CY617" ca="1">IF(RESET,0,IF(LOAD_ROM,ROM!CY478,IF(AND(MMU_CLK,MMU_MEMW,CELL("address",CY617)=CELL("address",OFFSET(RAM0,MMU_RAM_X,MMU_RAM_Y))),MMU_VAL,CY617)))</f>
        <v>0</v>
      </c>
      <c r="CZ617" s="50">
        <f t="array" aca="1" ref="CZ617" ca="1">IF(RESET,0,IF(LOAD_ROM,ROM!CZ478,IF(AND(MMU_CLK,MMU_MEMW,CELL("address",CZ617)=CELL("address",OFFSET(RAM0,MMU_RAM_X,MMU_RAM_Y))),MMU_VAL,CZ617)))</f>
        <v>0</v>
      </c>
      <c r="DA617" s="50">
        <f t="array" aca="1" ref="DA617" ca="1">IF(RESET,0,IF(LOAD_ROM,ROM!DA478,IF(AND(MMU_CLK,MMU_MEMW,CELL("address",DA617)=CELL("address",OFFSET(RAM0,MMU_RAM_X,MMU_RAM_Y))),MMU_VAL,DA617)))</f>
        <v>0</v>
      </c>
      <c r="DB617" s="50">
        <f t="array" aca="1" ref="DB617" ca="1">IF(RESET,0,IF(LOAD_ROM,ROM!DB478,IF(AND(MMU_CLK,MMU_MEMW,CELL("address",DB617)=CELL("address",OFFSET(RAM0,MMU_RAM_X,MMU_RAM_Y))),MMU_VAL,DB617)))</f>
        <v>0</v>
      </c>
      <c r="DC617" s="50">
        <f t="array" aca="1" ref="DC617" ca="1">IF(RESET,0,IF(LOAD_ROM,ROM!DC478,IF(AND(MMU_CLK,MMU_MEMW,CELL("address",DC617)=CELL("address",OFFSET(RAM0,MMU_RAM_X,MMU_RAM_Y))),MMU_VAL,DC617)))</f>
        <v>0</v>
      </c>
      <c r="DD617" s="50">
        <f t="array" aca="1" ref="DD617" ca="1">IF(RESET,0,IF(LOAD_ROM,ROM!DD478,IF(AND(MMU_CLK,MMU_MEMW,CELL("address",DD617)=CELL("address",OFFSET(RAM0,MMU_RAM_X,MMU_RAM_Y))),MMU_VAL,DD617)))</f>
        <v>0</v>
      </c>
      <c r="DE617" s="50">
        <f t="array" aca="1" ref="DE617" ca="1">IF(RESET,0,IF(LOAD_ROM,ROM!DE478,IF(AND(MMU_CLK,MMU_MEMW,CELL("address",DE617)=CELL("address",OFFSET(RAM0,MMU_RAM_X,MMU_RAM_Y))),MMU_VAL,DE617)))</f>
        <v>0</v>
      </c>
      <c r="DF617" s="50">
        <f t="array" aca="1" ref="DF617" ca="1">IF(RESET,0,IF(LOAD_ROM,ROM!DF478,IF(AND(MMU_CLK,MMU_MEMW,CELL("address",DF617)=CELL("address",OFFSET(RAM0,MMU_RAM_X,MMU_RAM_Y))),MMU_VAL,DF617)))</f>
        <v>0</v>
      </c>
      <c r="DG617" s="50">
        <f t="array" aca="1" ref="DG617" ca="1">IF(RESET,0,IF(LOAD_ROM,ROM!DG478,IF(AND(MMU_CLK,MMU_MEMW,CELL("address",DG617)=CELL("address",OFFSET(RAM0,MMU_RAM_X,MMU_RAM_Y))),MMU_VAL,DG617)))</f>
        <v>0</v>
      </c>
      <c r="DH617" s="50">
        <f t="array" aca="1" ref="DH617" ca="1">IF(RESET,0,IF(LOAD_ROM,ROM!DH478,IF(AND(MMU_CLK,MMU_MEMW,CELL("address",DH617)=CELL("address",OFFSET(RAM0,MMU_RAM_X,MMU_RAM_Y))),MMU_VAL,DH617)))</f>
        <v>0</v>
      </c>
      <c r="DI617" s="50">
        <f t="array" aca="1" ref="DI617" ca="1">IF(RESET,0,IF(LOAD_ROM,ROM!DI478,IF(AND(MMU_CLK,MMU_MEMW,CELL("address",DI617)=CELL("address",OFFSET(RAM0,MMU_RAM_X,MMU_RAM_Y))),MMU_VAL,DI617)))</f>
        <v>0</v>
      </c>
      <c r="DJ617" s="50">
        <f t="array" aca="1" ref="DJ617" ca="1">IF(RESET,0,IF(LOAD_ROM,ROM!DJ478,IF(AND(MMU_CLK,MMU_MEMW,CELL("address",DJ617)=CELL("address",OFFSET(RAM0,MMU_RAM_X,MMU_RAM_Y))),MMU_VAL,DJ617)))</f>
        <v>0</v>
      </c>
      <c r="DK617" s="50">
        <f t="array" aca="1" ref="DK617" ca="1">IF(RESET,0,IF(LOAD_ROM,ROM!DK478,IF(AND(MMU_CLK,MMU_MEMW,CELL("address",DK617)=CELL("address",OFFSET(RAM0,MMU_RAM_X,MMU_RAM_Y))),MMU_VAL,DK617)))</f>
        <v>0</v>
      </c>
      <c r="DL617" s="50">
        <f t="array" aca="1" ref="DL617" ca="1">IF(RESET,0,IF(LOAD_ROM,ROM!DL478,IF(AND(MMU_CLK,MMU_MEMW,CELL("address",DL617)=CELL("address",OFFSET(RAM0,MMU_RAM_X,MMU_RAM_Y))),MMU_VAL,DL617)))</f>
        <v>0</v>
      </c>
      <c r="DM617" s="50">
        <f t="array" aca="1" ref="DM617" ca="1">IF(RESET,0,IF(LOAD_ROM,ROM!DM478,IF(AND(MMU_CLK,MMU_MEMW,CELL("address",DM617)=CELL("address",OFFSET(RAM0,MMU_RAM_X,MMU_RAM_Y))),MMU_VAL,DM617)))</f>
        <v>0</v>
      </c>
      <c r="DN617" s="50">
        <f t="array" aca="1" ref="DN617" ca="1">IF(RESET,0,IF(LOAD_ROM,ROM!DN478,IF(AND(MMU_CLK,MMU_MEMW,CELL("address",DN617)=CELL("address",OFFSET(RAM0,MMU_RAM_X,MMU_RAM_Y))),MMU_VAL,DN617)))</f>
        <v>0</v>
      </c>
      <c r="DO617" s="50">
        <f t="array" aca="1" ref="DO617" ca="1">IF(RESET,0,IF(LOAD_ROM,ROM!DO478,IF(AND(MMU_CLK,MMU_MEMW,CELL("address",DO617)=CELL("address",OFFSET(RAM0,MMU_RAM_X,MMU_RAM_Y))),MMU_VAL,DO617)))</f>
        <v>0</v>
      </c>
      <c r="DP617" s="50">
        <f t="array" aca="1" ref="DP617" ca="1">IF(RESET,0,IF(LOAD_ROM,ROM!DP478,IF(AND(MMU_CLK,MMU_MEMW,CELL("address",DP617)=CELL("address",OFFSET(RAM0,MMU_RAM_X,MMU_RAM_Y))),MMU_VAL,DP617)))</f>
        <v>0</v>
      </c>
      <c r="DQ617" s="50">
        <f t="array" aca="1" ref="DQ617" ca="1">IF(RESET,0,IF(LOAD_ROM,ROM!DQ478,IF(AND(MMU_CLK,MMU_MEMW,CELL("address",DQ617)=CELL("address",OFFSET(RAM0,MMU_RAM_X,MMU_RAM_Y))),MMU_VAL,DQ617)))</f>
        <v>0</v>
      </c>
      <c r="DR617" s="50">
        <f t="array" aca="1" ref="DR617" ca="1">IF(RESET,0,IF(LOAD_ROM,ROM!DR478,IF(AND(MMU_CLK,MMU_MEMW,CELL("address",DR617)=CELL("address",OFFSET(RAM0,MMU_RAM_X,MMU_RAM_Y))),MMU_VAL,DR617)))</f>
        <v>0</v>
      </c>
      <c r="DS617" s="50">
        <f t="array" aca="1" ref="DS617" ca="1">IF(RESET,0,IF(LOAD_ROM,ROM!DS478,IF(AND(MMU_CLK,MMU_MEMW,CELL("address",DS617)=CELL("address",OFFSET(RAM0,MMU_RAM_X,MMU_RAM_Y))),MMU_VAL,DS617)))</f>
        <v>0</v>
      </c>
      <c r="DT617" s="50">
        <f t="array" aca="1" ref="DT617" ca="1">IF(RESET,0,IF(LOAD_ROM,ROM!DT478,IF(AND(MMU_CLK,MMU_MEMW,CELL("address",DT617)=CELL("address",OFFSET(RAM0,MMU_RAM_X,MMU_RAM_Y))),MMU_VAL,DT617)))</f>
        <v>0</v>
      </c>
      <c r="DU617" s="50">
        <f t="array" aca="1" ref="DU617" ca="1">IF(RESET,0,IF(LOAD_ROM,ROM!DU478,IF(AND(MMU_CLK,MMU_MEMW,CELL("address",DU617)=CELL("address",OFFSET(RAM0,MMU_RAM_X,MMU_RAM_Y))),MMU_VAL,DU617)))</f>
        <v>0</v>
      </c>
      <c r="DV617" s="50">
        <f t="array" aca="1" ref="DV617" ca="1">IF(RESET,0,IF(LOAD_ROM,ROM!DV478,IF(AND(MMU_CLK,MMU_MEMW,CELL("address",DV617)=CELL("address",OFFSET(RAM0,MMU_RAM_X,MMU_RAM_Y))),MMU_VAL,DV617)))</f>
        <v>0</v>
      </c>
      <c r="DW617" s="50">
        <f t="array" aca="1" ref="DW617" ca="1">IF(RESET,0,IF(LOAD_ROM,ROM!DW478,IF(AND(MMU_CLK,MMU_MEMW,CELL("address",DW617)=CELL("address",OFFSET(RAM0,MMU_RAM_X,MMU_RAM_Y))),MMU_VAL,DW617)))</f>
        <v>0</v>
      </c>
      <c r="DX617" s="50">
        <f t="array" aca="1" ref="DX617" ca="1">IF(RESET,0,IF(LOAD_ROM,ROM!DX478,IF(AND(MMU_CLK,MMU_MEMW,CELL("address",DX617)=CELL("address",OFFSET(RAM0,MMU_RAM_X,MMU_RAM_Y))),MMU_VAL,DX617)))</f>
        <v>0</v>
      </c>
    </row>
    <row r="618" spans="1:128" x14ac:dyDescent="0.35">
      <c r="A618" s="50">
        <f t="array" aca="1" ref="A618" ca="1">IF(RESET,0,IF(LOAD_ROM,ROM!A479,IF(AND(MMU_CLK,MMU_MEMW,CELL("address",A618)=CELL("address",OFFSET(RAM0,MMU_RAM_X,MMU_RAM_Y))),MMU_VAL,A618)))</f>
        <v>0</v>
      </c>
      <c r="B618" s="50">
        <f t="array" aca="1" ref="B618" ca="1">IF(RESET,0,IF(LOAD_ROM,ROM!B479,IF(AND(MMU_CLK,MMU_MEMW,CELL("address",B618)=CELL("address",OFFSET(RAM0,MMU_RAM_X,MMU_RAM_Y))),MMU_VAL,B618)))</f>
        <v>0</v>
      </c>
      <c r="C618" s="50">
        <f t="array" aca="1" ref="C618" ca="1">IF(RESET,0,IF(LOAD_ROM,ROM!C479,IF(AND(MMU_CLK,MMU_MEMW,CELL("address",C618)=CELL("address",OFFSET(RAM0,MMU_RAM_X,MMU_RAM_Y))),MMU_VAL,C618)))</f>
        <v>0</v>
      </c>
      <c r="D618" s="50">
        <f t="array" aca="1" ref="D618" ca="1">IF(RESET,0,IF(LOAD_ROM,ROM!D479,IF(AND(MMU_CLK,MMU_MEMW,CELL("address",D618)=CELL("address",OFFSET(RAM0,MMU_RAM_X,MMU_RAM_Y))),MMU_VAL,D618)))</f>
        <v>0</v>
      </c>
      <c r="E618" s="50">
        <f t="array" aca="1" ref="E618" ca="1">IF(RESET,0,IF(LOAD_ROM,ROM!E479,IF(AND(MMU_CLK,MMU_MEMW,CELL("address",E618)=CELL("address",OFFSET(RAM0,MMU_RAM_X,MMU_RAM_Y))),MMU_VAL,E618)))</f>
        <v>0</v>
      </c>
      <c r="F618" s="50">
        <f t="array" aca="1" ref="F618" ca="1">IF(RESET,0,IF(LOAD_ROM,ROM!F479,IF(AND(MMU_CLK,MMU_MEMW,CELL("address",F618)=CELL("address",OFFSET(RAM0,MMU_RAM_X,MMU_RAM_Y))),MMU_VAL,F618)))</f>
        <v>0</v>
      </c>
      <c r="G618" s="50">
        <f t="array" aca="1" ref="G618" ca="1">IF(RESET,0,IF(LOAD_ROM,ROM!G479,IF(AND(MMU_CLK,MMU_MEMW,CELL("address",G618)=CELL("address",OFFSET(RAM0,MMU_RAM_X,MMU_RAM_Y))),MMU_VAL,G618)))</f>
        <v>0</v>
      </c>
      <c r="H618" s="50">
        <f t="array" aca="1" ref="H618" ca="1">IF(RESET,0,IF(LOAD_ROM,ROM!H479,IF(AND(MMU_CLK,MMU_MEMW,CELL("address",H618)=CELL("address",OFFSET(RAM0,MMU_RAM_X,MMU_RAM_Y))),MMU_VAL,H618)))</f>
        <v>0</v>
      </c>
      <c r="I618" s="50">
        <f t="array" aca="1" ref="I618" ca="1">IF(RESET,0,IF(LOAD_ROM,ROM!I479,IF(AND(MMU_CLK,MMU_MEMW,CELL("address",I618)=CELL("address",OFFSET(RAM0,MMU_RAM_X,MMU_RAM_Y))),MMU_VAL,I618)))</f>
        <v>0</v>
      </c>
      <c r="J618" s="50">
        <f t="array" aca="1" ref="J618" ca="1">IF(RESET,0,IF(LOAD_ROM,ROM!J479,IF(AND(MMU_CLK,MMU_MEMW,CELL("address",J618)=CELL("address",OFFSET(RAM0,MMU_RAM_X,MMU_RAM_Y))),MMU_VAL,J618)))</f>
        <v>0</v>
      </c>
      <c r="K618" s="50">
        <f t="array" aca="1" ref="K618" ca="1">IF(RESET,0,IF(LOAD_ROM,ROM!K479,IF(AND(MMU_CLK,MMU_MEMW,CELL("address",K618)=CELL("address",OFFSET(RAM0,MMU_RAM_X,MMU_RAM_Y))),MMU_VAL,K618)))</f>
        <v>0</v>
      </c>
      <c r="L618" s="50">
        <f t="array" aca="1" ref="L618" ca="1">IF(RESET,0,IF(LOAD_ROM,ROM!L479,IF(AND(MMU_CLK,MMU_MEMW,CELL("address",L618)=CELL("address",OFFSET(RAM0,MMU_RAM_X,MMU_RAM_Y))),MMU_VAL,L618)))</f>
        <v>0</v>
      </c>
      <c r="M618" s="50">
        <f t="array" aca="1" ref="M618" ca="1">IF(RESET,0,IF(LOAD_ROM,ROM!M479,IF(AND(MMU_CLK,MMU_MEMW,CELL("address",M618)=CELL("address",OFFSET(RAM0,MMU_RAM_X,MMU_RAM_Y))),MMU_VAL,M618)))</f>
        <v>0</v>
      </c>
      <c r="N618" s="50">
        <f t="array" aca="1" ref="N618" ca="1">IF(RESET,0,IF(LOAD_ROM,ROM!N479,IF(AND(MMU_CLK,MMU_MEMW,CELL("address",N618)=CELL("address",OFFSET(RAM0,MMU_RAM_X,MMU_RAM_Y))),MMU_VAL,N618)))</f>
        <v>0</v>
      </c>
      <c r="O618" s="50">
        <f t="array" aca="1" ref="O618" ca="1">IF(RESET,0,IF(LOAD_ROM,ROM!O479,IF(AND(MMU_CLK,MMU_MEMW,CELL("address",O618)=CELL("address",OFFSET(RAM0,MMU_RAM_X,MMU_RAM_Y))),MMU_VAL,O618)))</f>
        <v>0</v>
      </c>
      <c r="P618" s="50">
        <f t="array" aca="1" ref="P618" ca="1">IF(RESET,0,IF(LOAD_ROM,ROM!P479,IF(AND(MMU_CLK,MMU_MEMW,CELL("address",P618)=CELL("address",OFFSET(RAM0,MMU_RAM_X,MMU_RAM_Y))),MMU_VAL,P618)))</f>
        <v>0</v>
      </c>
      <c r="Q618" s="50">
        <f t="array" aca="1" ref="Q618" ca="1">IF(RESET,0,IF(LOAD_ROM,ROM!Q479,IF(AND(MMU_CLK,MMU_MEMW,CELL("address",Q618)=CELL("address",OFFSET(RAM0,MMU_RAM_X,MMU_RAM_Y))),MMU_VAL,Q618)))</f>
        <v>0</v>
      </c>
      <c r="R618" s="50">
        <f t="array" aca="1" ref="R618" ca="1">IF(RESET,0,IF(LOAD_ROM,ROM!R479,IF(AND(MMU_CLK,MMU_MEMW,CELL("address",R618)=CELL("address",OFFSET(RAM0,MMU_RAM_X,MMU_RAM_Y))),MMU_VAL,R618)))</f>
        <v>0</v>
      </c>
      <c r="S618" s="50">
        <f t="array" aca="1" ref="S618" ca="1">IF(RESET,0,IF(LOAD_ROM,ROM!S479,IF(AND(MMU_CLK,MMU_MEMW,CELL("address",S618)=CELL("address",OFFSET(RAM0,MMU_RAM_X,MMU_RAM_Y))),MMU_VAL,S618)))</f>
        <v>0</v>
      </c>
      <c r="T618" s="50">
        <f t="array" aca="1" ref="T618" ca="1">IF(RESET,0,IF(LOAD_ROM,ROM!T479,IF(AND(MMU_CLK,MMU_MEMW,CELL("address",T618)=CELL("address",OFFSET(RAM0,MMU_RAM_X,MMU_RAM_Y))),MMU_VAL,T618)))</f>
        <v>0</v>
      </c>
      <c r="U618" s="50">
        <f t="array" aca="1" ref="U618" ca="1">IF(RESET,0,IF(LOAD_ROM,ROM!U479,IF(AND(MMU_CLK,MMU_MEMW,CELL("address",U618)=CELL("address",OFFSET(RAM0,MMU_RAM_X,MMU_RAM_Y))),MMU_VAL,U618)))</f>
        <v>0</v>
      </c>
      <c r="V618" s="50">
        <f t="array" aca="1" ref="V618" ca="1">IF(RESET,0,IF(LOAD_ROM,ROM!V479,IF(AND(MMU_CLK,MMU_MEMW,CELL("address",V618)=CELL("address",OFFSET(RAM0,MMU_RAM_X,MMU_RAM_Y))),MMU_VAL,V618)))</f>
        <v>0</v>
      </c>
      <c r="W618" s="50">
        <f t="array" aca="1" ref="W618" ca="1">IF(RESET,0,IF(LOAD_ROM,ROM!W479,IF(AND(MMU_CLK,MMU_MEMW,CELL("address",W618)=CELL("address",OFFSET(RAM0,MMU_RAM_X,MMU_RAM_Y))),MMU_VAL,W618)))</f>
        <v>0</v>
      </c>
      <c r="X618" s="50">
        <f t="array" aca="1" ref="X618" ca="1">IF(RESET,0,IF(LOAD_ROM,ROM!X479,IF(AND(MMU_CLK,MMU_MEMW,CELL("address",X618)=CELL("address",OFFSET(RAM0,MMU_RAM_X,MMU_RAM_Y))),MMU_VAL,X618)))</f>
        <v>0</v>
      </c>
      <c r="Y618" s="50">
        <f t="array" aca="1" ref="Y618" ca="1">IF(RESET,0,IF(LOAD_ROM,ROM!Y479,IF(AND(MMU_CLK,MMU_MEMW,CELL("address",Y618)=CELL("address",OFFSET(RAM0,MMU_RAM_X,MMU_RAM_Y))),MMU_VAL,Y618)))</f>
        <v>0</v>
      </c>
      <c r="Z618" s="50">
        <f t="array" aca="1" ref="Z618" ca="1">IF(RESET,0,IF(LOAD_ROM,ROM!Z479,IF(AND(MMU_CLK,MMU_MEMW,CELL("address",Z618)=CELL("address",OFFSET(RAM0,MMU_RAM_X,MMU_RAM_Y))),MMU_VAL,Z618)))</f>
        <v>0</v>
      </c>
      <c r="AA618" s="50">
        <f t="array" aca="1" ref="AA618" ca="1">IF(RESET,0,IF(LOAD_ROM,ROM!AA479,IF(AND(MMU_CLK,MMU_MEMW,CELL("address",AA618)=CELL("address",OFFSET(RAM0,MMU_RAM_X,MMU_RAM_Y))),MMU_VAL,AA618)))</f>
        <v>0</v>
      </c>
      <c r="AB618" s="50">
        <f t="array" aca="1" ref="AB618" ca="1">IF(RESET,0,IF(LOAD_ROM,ROM!AB479,IF(AND(MMU_CLK,MMU_MEMW,CELL("address",AB618)=CELL("address",OFFSET(RAM0,MMU_RAM_X,MMU_RAM_Y))),MMU_VAL,AB618)))</f>
        <v>0</v>
      </c>
      <c r="AC618" s="50">
        <f t="array" aca="1" ref="AC618" ca="1">IF(RESET,0,IF(LOAD_ROM,ROM!AC479,IF(AND(MMU_CLK,MMU_MEMW,CELL("address",AC618)=CELL("address",OFFSET(RAM0,MMU_RAM_X,MMU_RAM_Y))),MMU_VAL,AC618)))</f>
        <v>0</v>
      </c>
      <c r="AD618" s="50">
        <f t="array" aca="1" ref="AD618" ca="1">IF(RESET,0,IF(LOAD_ROM,ROM!AD479,IF(AND(MMU_CLK,MMU_MEMW,CELL("address",AD618)=CELL("address",OFFSET(RAM0,MMU_RAM_X,MMU_RAM_Y))),MMU_VAL,AD618)))</f>
        <v>0</v>
      </c>
      <c r="AE618" s="50">
        <f t="array" aca="1" ref="AE618" ca="1">IF(RESET,0,IF(LOAD_ROM,ROM!AE479,IF(AND(MMU_CLK,MMU_MEMW,CELL("address",AE618)=CELL("address",OFFSET(RAM0,MMU_RAM_X,MMU_RAM_Y))),MMU_VAL,AE618)))</f>
        <v>0</v>
      </c>
      <c r="AF618" s="50">
        <f t="array" aca="1" ref="AF618" ca="1">IF(RESET,0,IF(LOAD_ROM,ROM!AF479,IF(AND(MMU_CLK,MMU_MEMW,CELL("address",AF618)=CELL("address",OFFSET(RAM0,MMU_RAM_X,MMU_RAM_Y))),MMU_VAL,AF618)))</f>
        <v>0</v>
      </c>
      <c r="AG618" s="50">
        <f t="array" aca="1" ref="AG618" ca="1">IF(RESET,0,IF(LOAD_ROM,ROM!AG479,IF(AND(MMU_CLK,MMU_MEMW,CELL("address",AG618)=CELL("address",OFFSET(RAM0,MMU_RAM_X,MMU_RAM_Y))),MMU_VAL,AG618)))</f>
        <v>0</v>
      </c>
      <c r="AH618" s="50">
        <f t="array" aca="1" ref="AH618" ca="1">IF(RESET,0,IF(LOAD_ROM,ROM!AH479,IF(AND(MMU_CLK,MMU_MEMW,CELL("address",AH618)=CELL("address",OFFSET(RAM0,MMU_RAM_X,MMU_RAM_Y))),MMU_VAL,AH618)))</f>
        <v>0</v>
      </c>
      <c r="AI618" s="50">
        <f t="array" aca="1" ref="AI618" ca="1">IF(RESET,0,IF(LOAD_ROM,ROM!AI479,IF(AND(MMU_CLK,MMU_MEMW,CELL("address",AI618)=CELL("address",OFFSET(RAM0,MMU_RAM_X,MMU_RAM_Y))),MMU_VAL,AI618)))</f>
        <v>0</v>
      </c>
      <c r="AJ618" s="50">
        <f t="array" aca="1" ref="AJ618" ca="1">IF(RESET,0,IF(LOAD_ROM,ROM!AJ479,IF(AND(MMU_CLK,MMU_MEMW,CELL("address",AJ618)=CELL("address",OFFSET(RAM0,MMU_RAM_X,MMU_RAM_Y))),MMU_VAL,AJ618)))</f>
        <v>0</v>
      </c>
      <c r="AK618" s="50">
        <f t="array" aca="1" ref="AK618" ca="1">IF(RESET,0,IF(LOAD_ROM,ROM!AK479,IF(AND(MMU_CLK,MMU_MEMW,CELL("address",AK618)=CELL("address",OFFSET(RAM0,MMU_RAM_X,MMU_RAM_Y))),MMU_VAL,AK618)))</f>
        <v>0</v>
      </c>
      <c r="AL618" s="50">
        <f t="array" aca="1" ref="AL618" ca="1">IF(RESET,0,IF(LOAD_ROM,ROM!AL479,IF(AND(MMU_CLK,MMU_MEMW,CELL("address",AL618)=CELL("address",OFFSET(RAM0,MMU_RAM_X,MMU_RAM_Y))),MMU_VAL,AL618)))</f>
        <v>0</v>
      </c>
      <c r="AM618" s="50">
        <f t="array" aca="1" ref="AM618" ca="1">IF(RESET,0,IF(LOAD_ROM,ROM!AM479,IF(AND(MMU_CLK,MMU_MEMW,CELL("address",AM618)=CELL("address",OFFSET(RAM0,MMU_RAM_X,MMU_RAM_Y))),MMU_VAL,AM618)))</f>
        <v>0</v>
      </c>
      <c r="AN618" s="50">
        <f t="array" aca="1" ref="AN618" ca="1">IF(RESET,0,IF(LOAD_ROM,ROM!AN479,IF(AND(MMU_CLK,MMU_MEMW,CELL("address",AN618)=CELL("address",OFFSET(RAM0,MMU_RAM_X,MMU_RAM_Y))),MMU_VAL,AN618)))</f>
        <v>0</v>
      </c>
      <c r="AO618" s="50">
        <f t="array" aca="1" ref="AO618" ca="1">IF(RESET,0,IF(LOAD_ROM,ROM!AO479,IF(AND(MMU_CLK,MMU_MEMW,CELL("address",AO618)=CELL("address",OFFSET(RAM0,MMU_RAM_X,MMU_RAM_Y))),MMU_VAL,AO618)))</f>
        <v>0</v>
      </c>
      <c r="AP618" s="50">
        <f t="array" aca="1" ref="AP618" ca="1">IF(RESET,0,IF(LOAD_ROM,ROM!AP479,IF(AND(MMU_CLK,MMU_MEMW,CELL("address",AP618)=CELL("address",OFFSET(RAM0,MMU_RAM_X,MMU_RAM_Y))),MMU_VAL,AP618)))</f>
        <v>0</v>
      </c>
      <c r="AQ618" s="50">
        <f t="array" aca="1" ref="AQ618" ca="1">IF(RESET,0,IF(LOAD_ROM,ROM!AQ479,IF(AND(MMU_CLK,MMU_MEMW,CELL("address",AQ618)=CELL("address",OFFSET(RAM0,MMU_RAM_X,MMU_RAM_Y))),MMU_VAL,AQ618)))</f>
        <v>0</v>
      </c>
      <c r="AR618" s="50">
        <f t="array" aca="1" ref="AR618" ca="1">IF(RESET,0,IF(LOAD_ROM,ROM!AR479,IF(AND(MMU_CLK,MMU_MEMW,CELL("address",AR618)=CELL("address",OFFSET(RAM0,MMU_RAM_X,MMU_RAM_Y))),MMU_VAL,AR618)))</f>
        <v>0</v>
      </c>
      <c r="AS618" s="50">
        <f t="array" aca="1" ref="AS618" ca="1">IF(RESET,0,IF(LOAD_ROM,ROM!AS479,IF(AND(MMU_CLK,MMU_MEMW,CELL("address",AS618)=CELL("address",OFFSET(RAM0,MMU_RAM_X,MMU_RAM_Y))),MMU_VAL,AS618)))</f>
        <v>0</v>
      </c>
      <c r="AT618" s="50">
        <f t="array" aca="1" ref="AT618" ca="1">IF(RESET,0,IF(LOAD_ROM,ROM!AT479,IF(AND(MMU_CLK,MMU_MEMW,CELL("address",AT618)=CELL("address",OFFSET(RAM0,MMU_RAM_X,MMU_RAM_Y))),MMU_VAL,AT618)))</f>
        <v>0</v>
      </c>
      <c r="AU618" s="50">
        <f t="array" aca="1" ref="AU618" ca="1">IF(RESET,0,IF(LOAD_ROM,ROM!AU479,IF(AND(MMU_CLK,MMU_MEMW,CELL("address",AU618)=CELL("address",OFFSET(RAM0,MMU_RAM_X,MMU_RAM_Y))),MMU_VAL,AU618)))</f>
        <v>0</v>
      </c>
      <c r="AV618" s="50">
        <f t="array" aca="1" ref="AV618" ca="1">IF(RESET,0,IF(LOAD_ROM,ROM!AV479,IF(AND(MMU_CLK,MMU_MEMW,CELL("address",AV618)=CELL("address",OFFSET(RAM0,MMU_RAM_X,MMU_RAM_Y))),MMU_VAL,AV618)))</f>
        <v>0</v>
      </c>
      <c r="AW618" s="50">
        <f t="array" aca="1" ref="AW618" ca="1">IF(RESET,0,IF(LOAD_ROM,ROM!AW479,IF(AND(MMU_CLK,MMU_MEMW,CELL("address",AW618)=CELL("address",OFFSET(RAM0,MMU_RAM_X,MMU_RAM_Y))),MMU_VAL,AW618)))</f>
        <v>0</v>
      </c>
      <c r="AX618" s="50">
        <f t="array" aca="1" ref="AX618" ca="1">IF(RESET,0,IF(LOAD_ROM,ROM!AX479,IF(AND(MMU_CLK,MMU_MEMW,CELL("address",AX618)=CELL("address",OFFSET(RAM0,MMU_RAM_X,MMU_RAM_Y))),MMU_VAL,AX618)))</f>
        <v>0</v>
      </c>
      <c r="AY618" s="50">
        <f t="array" aca="1" ref="AY618" ca="1">IF(RESET,0,IF(LOAD_ROM,ROM!AY479,IF(AND(MMU_CLK,MMU_MEMW,CELL("address",AY618)=CELL("address",OFFSET(RAM0,MMU_RAM_X,MMU_RAM_Y))),MMU_VAL,AY618)))</f>
        <v>0</v>
      </c>
      <c r="AZ618" s="50">
        <f t="array" aca="1" ref="AZ618" ca="1">IF(RESET,0,IF(LOAD_ROM,ROM!AZ479,IF(AND(MMU_CLK,MMU_MEMW,CELL("address",AZ618)=CELL("address",OFFSET(RAM0,MMU_RAM_X,MMU_RAM_Y))),MMU_VAL,AZ618)))</f>
        <v>0</v>
      </c>
      <c r="BA618" s="50">
        <f t="array" aca="1" ref="BA618" ca="1">IF(RESET,0,IF(LOAD_ROM,ROM!BA479,IF(AND(MMU_CLK,MMU_MEMW,CELL("address",BA618)=CELL("address",OFFSET(RAM0,MMU_RAM_X,MMU_RAM_Y))),MMU_VAL,BA618)))</f>
        <v>0</v>
      </c>
      <c r="BB618" s="50">
        <f t="array" aca="1" ref="BB618" ca="1">IF(RESET,0,IF(LOAD_ROM,ROM!BB479,IF(AND(MMU_CLK,MMU_MEMW,CELL("address",BB618)=CELL("address",OFFSET(RAM0,MMU_RAM_X,MMU_RAM_Y))),MMU_VAL,BB618)))</f>
        <v>0</v>
      </c>
      <c r="BC618" s="50">
        <f t="array" aca="1" ref="BC618" ca="1">IF(RESET,0,IF(LOAD_ROM,ROM!BC479,IF(AND(MMU_CLK,MMU_MEMW,CELL("address",BC618)=CELL("address",OFFSET(RAM0,MMU_RAM_X,MMU_RAM_Y))),MMU_VAL,BC618)))</f>
        <v>0</v>
      </c>
      <c r="BD618" s="50">
        <f t="array" aca="1" ref="BD618" ca="1">IF(RESET,0,IF(LOAD_ROM,ROM!BD479,IF(AND(MMU_CLK,MMU_MEMW,CELL("address",BD618)=CELL("address",OFFSET(RAM0,MMU_RAM_X,MMU_RAM_Y))),MMU_VAL,BD618)))</f>
        <v>0</v>
      </c>
      <c r="BE618" s="50">
        <f t="array" aca="1" ref="BE618" ca="1">IF(RESET,0,IF(LOAD_ROM,ROM!BE479,IF(AND(MMU_CLK,MMU_MEMW,CELL("address",BE618)=CELL("address",OFFSET(RAM0,MMU_RAM_X,MMU_RAM_Y))),MMU_VAL,BE618)))</f>
        <v>0</v>
      </c>
      <c r="BF618" s="50">
        <f t="array" aca="1" ref="BF618" ca="1">IF(RESET,0,IF(LOAD_ROM,ROM!BF479,IF(AND(MMU_CLK,MMU_MEMW,CELL("address",BF618)=CELL("address",OFFSET(RAM0,MMU_RAM_X,MMU_RAM_Y))),MMU_VAL,BF618)))</f>
        <v>0</v>
      </c>
      <c r="BG618" s="50">
        <f t="array" aca="1" ref="BG618" ca="1">IF(RESET,0,IF(LOAD_ROM,ROM!BG479,IF(AND(MMU_CLK,MMU_MEMW,CELL("address",BG618)=CELL("address",OFFSET(RAM0,MMU_RAM_X,MMU_RAM_Y))),MMU_VAL,BG618)))</f>
        <v>0</v>
      </c>
      <c r="BH618" s="50">
        <f t="array" aca="1" ref="BH618" ca="1">IF(RESET,0,IF(LOAD_ROM,ROM!BH479,IF(AND(MMU_CLK,MMU_MEMW,CELL("address",BH618)=CELL("address",OFFSET(RAM0,MMU_RAM_X,MMU_RAM_Y))),MMU_VAL,BH618)))</f>
        <v>0</v>
      </c>
      <c r="BI618" s="50">
        <f t="array" aca="1" ref="BI618" ca="1">IF(RESET,0,IF(LOAD_ROM,ROM!BI479,IF(AND(MMU_CLK,MMU_MEMW,CELL("address",BI618)=CELL("address",OFFSET(RAM0,MMU_RAM_X,MMU_RAM_Y))),MMU_VAL,BI618)))</f>
        <v>0</v>
      </c>
      <c r="BJ618" s="50">
        <f t="array" aca="1" ref="BJ618" ca="1">IF(RESET,0,IF(LOAD_ROM,ROM!BJ479,IF(AND(MMU_CLK,MMU_MEMW,CELL("address",BJ618)=CELL("address",OFFSET(RAM0,MMU_RAM_X,MMU_RAM_Y))),MMU_VAL,BJ618)))</f>
        <v>0</v>
      </c>
      <c r="BK618" s="50">
        <f t="array" aca="1" ref="BK618" ca="1">IF(RESET,0,IF(LOAD_ROM,ROM!BK479,IF(AND(MMU_CLK,MMU_MEMW,CELL("address",BK618)=CELL("address",OFFSET(RAM0,MMU_RAM_X,MMU_RAM_Y))),MMU_VAL,BK618)))</f>
        <v>0</v>
      </c>
      <c r="BL618" s="50">
        <f t="array" aca="1" ref="BL618" ca="1">IF(RESET,0,IF(LOAD_ROM,ROM!BL479,IF(AND(MMU_CLK,MMU_MEMW,CELL("address",BL618)=CELL("address",OFFSET(RAM0,MMU_RAM_X,MMU_RAM_Y))),MMU_VAL,BL618)))</f>
        <v>0</v>
      </c>
      <c r="BM618" s="50">
        <f t="array" aca="1" ref="BM618" ca="1">IF(RESET,0,IF(LOAD_ROM,ROM!BM479,IF(AND(MMU_CLK,MMU_MEMW,CELL("address",BM618)=CELL("address",OFFSET(RAM0,MMU_RAM_X,MMU_RAM_Y))),MMU_VAL,BM618)))</f>
        <v>0</v>
      </c>
      <c r="BN618" s="50">
        <f t="array" aca="1" ref="BN618" ca="1">IF(RESET,0,IF(LOAD_ROM,ROM!BN479,IF(AND(MMU_CLK,MMU_MEMW,CELL("address",BN618)=CELL("address",OFFSET(RAM0,MMU_RAM_X,MMU_RAM_Y))),MMU_VAL,BN618)))</f>
        <v>0</v>
      </c>
      <c r="BO618" s="50">
        <f t="array" aca="1" ref="BO618" ca="1">IF(RESET,0,IF(LOAD_ROM,ROM!BO479,IF(AND(MMU_CLK,MMU_MEMW,CELL("address",BO618)=CELL("address",OFFSET(RAM0,MMU_RAM_X,MMU_RAM_Y))),MMU_VAL,BO618)))</f>
        <v>0</v>
      </c>
      <c r="BP618" s="50">
        <f t="array" aca="1" ref="BP618" ca="1">IF(RESET,0,IF(LOAD_ROM,ROM!BP479,IF(AND(MMU_CLK,MMU_MEMW,CELL("address",BP618)=CELL("address",OFFSET(RAM0,MMU_RAM_X,MMU_RAM_Y))),MMU_VAL,BP618)))</f>
        <v>0</v>
      </c>
      <c r="BQ618" s="50">
        <f t="array" aca="1" ref="BQ618" ca="1">IF(RESET,0,IF(LOAD_ROM,ROM!BQ479,IF(AND(MMU_CLK,MMU_MEMW,CELL("address",BQ618)=CELL("address",OFFSET(RAM0,MMU_RAM_X,MMU_RAM_Y))),MMU_VAL,BQ618)))</f>
        <v>0</v>
      </c>
      <c r="BR618" s="50">
        <f t="array" aca="1" ref="BR618" ca="1">IF(RESET,0,IF(LOAD_ROM,ROM!BR479,IF(AND(MMU_CLK,MMU_MEMW,CELL("address",BR618)=CELL("address",OFFSET(RAM0,MMU_RAM_X,MMU_RAM_Y))),MMU_VAL,BR618)))</f>
        <v>0</v>
      </c>
      <c r="BS618" s="50">
        <f t="array" aca="1" ref="BS618" ca="1">IF(RESET,0,IF(LOAD_ROM,ROM!BS479,IF(AND(MMU_CLK,MMU_MEMW,CELL("address",BS618)=CELL("address",OFFSET(RAM0,MMU_RAM_X,MMU_RAM_Y))),MMU_VAL,BS618)))</f>
        <v>0</v>
      </c>
      <c r="BT618" s="50">
        <f t="array" aca="1" ref="BT618" ca="1">IF(RESET,0,IF(LOAD_ROM,ROM!BT479,IF(AND(MMU_CLK,MMU_MEMW,CELL("address",BT618)=CELL("address",OFFSET(RAM0,MMU_RAM_X,MMU_RAM_Y))),MMU_VAL,BT618)))</f>
        <v>0</v>
      </c>
      <c r="BU618" s="50">
        <f t="array" aca="1" ref="BU618" ca="1">IF(RESET,0,IF(LOAD_ROM,ROM!BU479,IF(AND(MMU_CLK,MMU_MEMW,CELL("address",BU618)=CELL("address",OFFSET(RAM0,MMU_RAM_X,MMU_RAM_Y))),MMU_VAL,BU618)))</f>
        <v>0</v>
      </c>
      <c r="BV618" s="50">
        <f t="array" aca="1" ref="BV618" ca="1">IF(RESET,0,IF(LOAD_ROM,ROM!BV479,IF(AND(MMU_CLK,MMU_MEMW,CELL("address",BV618)=CELL("address",OFFSET(RAM0,MMU_RAM_X,MMU_RAM_Y))),MMU_VAL,BV618)))</f>
        <v>0</v>
      </c>
      <c r="BW618" s="50">
        <f t="array" aca="1" ref="BW618" ca="1">IF(RESET,0,IF(LOAD_ROM,ROM!BW479,IF(AND(MMU_CLK,MMU_MEMW,CELL("address",BW618)=CELL("address",OFFSET(RAM0,MMU_RAM_X,MMU_RAM_Y))),MMU_VAL,BW618)))</f>
        <v>0</v>
      </c>
      <c r="BX618" s="50">
        <f t="array" aca="1" ref="BX618" ca="1">IF(RESET,0,IF(LOAD_ROM,ROM!BX479,IF(AND(MMU_CLK,MMU_MEMW,CELL("address",BX618)=CELL("address",OFFSET(RAM0,MMU_RAM_X,MMU_RAM_Y))),MMU_VAL,BX618)))</f>
        <v>0</v>
      </c>
      <c r="BY618" s="50">
        <f t="array" aca="1" ref="BY618" ca="1">IF(RESET,0,IF(LOAD_ROM,ROM!BY479,IF(AND(MMU_CLK,MMU_MEMW,CELL("address",BY618)=CELL("address",OFFSET(RAM0,MMU_RAM_X,MMU_RAM_Y))),MMU_VAL,BY618)))</f>
        <v>0</v>
      </c>
      <c r="BZ618" s="50">
        <f t="array" aca="1" ref="BZ618" ca="1">IF(RESET,0,IF(LOAD_ROM,ROM!BZ479,IF(AND(MMU_CLK,MMU_MEMW,CELL("address",BZ618)=CELL("address",OFFSET(RAM0,MMU_RAM_X,MMU_RAM_Y))),MMU_VAL,BZ618)))</f>
        <v>0</v>
      </c>
      <c r="CA618" s="50">
        <f t="array" aca="1" ref="CA618" ca="1">IF(RESET,0,IF(LOAD_ROM,ROM!CA479,IF(AND(MMU_CLK,MMU_MEMW,CELL("address",CA618)=CELL("address",OFFSET(RAM0,MMU_RAM_X,MMU_RAM_Y))),MMU_VAL,CA618)))</f>
        <v>0</v>
      </c>
      <c r="CB618" s="50">
        <f t="array" aca="1" ref="CB618" ca="1">IF(RESET,0,IF(LOAD_ROM,ROM!CB479,IF(AND(MMU_CLK,MMU_MEMW,CELL("address",CB618)=CELL("address",OFFSET(RAM0,MMU_RAM_X,MMU_RAM_Y))),MMU_VAL,CB618)))</f>
        <v>0</v>
      </c>
      <c r="CC618" s="50">
        <f t="array" aca="1" ref="CC618" ca="1">IF(RESET,0,IF(LOAD_ROM,ROM!CC479,IF(AND(MMU_CLK,MMU_MEMW,CELL("address",CC618)=CELL("address",OFFSET(RAM0,MMU_RAM_X,MMU_RAM_Y))),MMU_VAL,CC618)))</f>
        <v>0</v>
      </c>
      <c r="CD618" s="50">
        <f t="array" aca="1" ref="CD618" ca="1">IF(RESET,0,IF(LOAD_ROM,ROM!CD479,IF(AND(MMU_CLK,MMU_MEMW,CELL("address",CD618)=CELL("address",OFFSET(RAM0,MMU_RAM_X,MMU_RAM_Y))),MMU_VAL,CD618)))</f>
        <v>0</v>
      </c>
      <c r="CE618" s="50">
        <f t="array" aca="1" ref="CE618" ca="1">IF(RESET,0,IF(LOAD_ROM,ROM!CE479,IF(AND(MMU_CLK,MMU_MEMW,CELL("address",CE618)=CELL("address",OFFSET(RAM0,MMU_RAM_X,MMU_RAM_Y))),MMU_VAL,CE618)))</f>
        <v>0</v>
      </c>
      <c r="CF618" s="50">
        <f t="array" aca="1" ref="CF618" ca="1">IF(RESET,0,IF(LOAD_ROM,ROM!CF479,IF(AND(MMU_CLK,MMU_MEMW,CELL("address",CF618)=CELL("address",OFFSET(RAM0,MMU_RAM_X,MMU_RAM_Y))),MMU_VAL,CF618)))</f>
        <v>0</v>
      </c>
      <c r="CG618" s="50">
        <f t="array" aca="1" ref="CG618" ca="1">IF(RESET,0,IF(LOAD_ROM,ROM!CG479,IF(AND(MMU_CLK,MMU_MEMW,CELL("address",CG618)=CELL("address",OFFSET(RAM0,MMU_RAM_X,MMU_RAM_Y))),MMU_VAL,CG618)))</f>
        <v>0</v>
      </c>
      <c r="CH618" s="50">
        <f t="array" aca="1" ref="CH618" ca="1">IF(RESET,0,IF(LOAD_ROM,ROM!CH479,IF(AND(MMU_CLK,MMU_MEMW,CELL("address",CH618)=CELL("address",OFFSET(RAM0,MMU_RAM_X,MMU_RAM_Y))),MMU_VAL,CH618)))</f>
        <v>0</v>
      </c>
      <c r="CI618" s="50">
        <f t="array" aca="1" ref="CI618" ca="1">IF(RESET,0,IF(LOAD_ROM,ROM!CI479,IF(AND(MMU_CLK,MMU_MEMW,CELL("address",CI618)=CELL("address",OFFSET(RAM0,MMU_RAM_X,MMU_RAM_Y))),MMU_VAL,CI618)))</f>
        <v>0</v>
      </c>
      <c r="CJ618" s="50">
        <f t="array" aca="1" ref="CJ618" ca="1">IF(RESET,0,IF(LOAD_ROM,ROM!CJ479,IF(AND(MMU_CLK,MMU_MEMW,CELL("address",CJ618)=CELL("address",OFFSET(RAM0,MMU_RAM_X,MMU_RAM_Y))),MMU_VAL,CJ618)))</f>
        <v>0</v>
      </c>
      <c r="CK618" s="50">
        <f t="array" aca="1" ref="CK618" ca="1">IF(RESET,0,IF(LOAD_ROM,ROM!CK479,IF(AND(MMU_CLK,MMU_MEMW,CELL("address",CK618)=CELL("address",OFFSET(RAM0,MMU_RAM_X,MMU_RAM_Y))),MMU_VAL,CK618)))</f>
        <v>0</v>
      </c>
      <c r="CL618" s="50">
        <f t="array" aca="1" ref="CL618" ca="1">IF(RESET,0,IF(LOAD_ROM,ROM!CL479,IF(AND(MMU_CLK,MMU_MEMW,CELL("address",CL618)=CELL("address",OFFSET(RAM0,MMU_RAM_X,MMU_RAM_Y))),MMU_VAL,CL618)))</f>
        <v>0</v>
      </c>
      <c r="CM618" s="50">
        <f t="array" aca="1" ref="CM618" ca="1">IF(RESET,0,IF(LOAD_ROM,ROM!CM479,IF(AND(MMU_CLK,MMU_MEMW,CELL("address",CM618)=CELL("address",OFFSET(RAM0,MMU_RAM_X,MMU_RAM_Y))),MMU_VAL,CM618)))</f>
        <v>0</v>
      </c>
      <c r="CN618" s="50">
        <f t="array" aca="1" ref="CN618" ca="1">IF(RESET,0,IF(LOAD_ROM,ROM!CN479,IF(AND(MMU_CLK,MMU_MEMW,CELL("address",CN618)=CELL("address",OFFSET(RAM0,MMU_RAM_X,MMU_RAM_Y))),MMU_VAL,CN618)))</f>
        <v>0</v>
      </c>
      <c r="CO618" s="50">
        <f t="array" aca="1" ref="CO618" ca="1">IF(RESET,0,IF(LOAD_ROM,ROM!CO479,IF(AND(MMU_CLK,MMU_MEMW,CELL("address",CO618)=CELL("address",OFFSET(RAM0,MMU_RAM_X,MMU_RAM_Y))),MMU_VAL,CO618)))</f>
        <v>0</v>
      </c>
      <c r="CP618" s="50">
        <f t="array" aca="1" ref="CP618" ca="1">IF(RESET,0,IF(LOAD_ROM,ROM!CP479,IF(AND(MMU_CLK,MMU_MEMW,CELL("address",CP618)=CELL("address",OFFSET(RAM0,MMU_RAM_X,MMU_RAM_Y))),MMU_VAL,CP618)))</f>
        <v>0</v>
      </c>
      <c r="CQ618" s="50">
        <f t="array" aca="1" ref="CQ618" ca="1">IF(RESET,0,IF(LOAD_ROM,ROM!CQ479,IF(AND(MMU_CLK,MMU_MEMW,CELL("address",CQ618)=CELL("address",OFFSET(RAM0,MMU_RAM_X,MMU_RAM_Y))),MMU_VAL,CQ618)))</f>
        <v>0</v>
      </c>
      <c r="CR618" s="50">
        <f t="array" aca="1" ref="CR618" ca="1">IF(RESET,0,IF(LOAD_ROM,ROM!CR479,IF(AND(MMU_CLK,MMU_MEMW,CELL("address",CR618)=CELL("address",OFFSET(RAM0,MMU_RAM_X,MMU_RAM_Y))),MMU_VAL,CR618)))</f>
        <v>0</v>
      </c>
      <c r="CS618" s="50">
        <f t="array" aca="1" ref="CS618" ca="1">IF(RESET,0,IF(LOAD_ROM,ROM!CS479,IF(AND(MMU_CLK,MMU_MEMW,CELL("address",CS618)=CELL("address",OFFSET(RAM0,MMU_RAM_X,MMU_RAM_Y))),MMU_VAL,CS618)))</f>
        <v>0</v>
      </c>
      <c r="CT618" s="50">
        <f t="array" aca="1" ref="CT618" ca="1">IF(RESET,0,IF(LOAD_ROM,ROM!CT479,IF(AND(MMU_CLK,MMU_MEMW,CELL("address",CT618)=CELL("address",OFFSET(RAM0,MMU_RAM_X,MMU_RAM_Y))),MMU_VAL,CT618)))</f>
        <v>0</v>
      </c>
      <c r="CU618" s="50">
        <f t="array" aca="1" ref="CU618" ca="1">IF(RESET,0,IF(LOAD_ROM,ROM!CU479,IF(AND(MMU_CLK,MMU_MEMW,CELL("address",CU618)=CELL("address",OFFSET(RAM0,MMU_RAM_X,MMU_RAM_Y))),MMU_VAL,CU618)))</f>
        <v>0</v>
      </c>
      <c r="CV618" s="50">
        <f t="array" aca="1" ref="CV618" ca="1">IF(RESET,0,IF(LOAD_ROM,ROM!CV479,IF(AND(MMU_CLK,MMU_MEMW,CELL("address",CV618)=CELL("address",OFFSET(RAM0,MMU_RAM_X,MMU_RAM_Y))),MMU_VAL,CV618)))</f>
        <v>0</v>
      </c>
      <c r="CW618" s="50">
        <f t="array" aca="1" ref="CW618" ca="1">IF(RESET,0,IF(LOAD_ROM,ROM!CW479,IF(AND(MMU_CLK,MMU_MEMW,CELL("address",CW618)=CELL("address",OFFSET(RAM0,MMU_RAM_X,MMU_RAM_Y))),MMU_VAL,CW618)))</f>
        <v>0</v>
      </c>
      <c r="CX618" s="50">
        <f t="array" aca="1" ref="CX618" ca="1">IF(RESET,0,IF(LOAD_ROM,ROM!CX479,IF(AND(MMU_CLK,MMU_MEMW,CELL("address",CX618)=CELL("address",OFFSET(RAM0,MMU_RAM_X,MMU_RAM_Y))),MMU_VAL,CX618)))</f>
        <v>0</v>
      </c>
      <c r="CY618" s="50">
        <f t="array" aca="1" ref="CY618" ca="1">IF(RESET,0,IF(LOAD_ROM,ROM!CY479,IF(AND(MMU_CLK,MMU_MEMW,CELL("address",CY618)=CELL("address",OFFSET(RAM0,MMU_RAM_X,MMU_RAM_Y))),MMU_VAL,CY618)))</f>
        <v>0</v>
      </c>
      <c r="CZ618" s="50">
        <f t="array" aca="1" ref="CZ618" ca="1">IF(RESET,0,IF(LOAD_ROM,ROM!CZ479,IF(AND(MMU_CLK,MMU_MEMW,CELL("address",CZ618)=CELL("address",OFFSET(RAM0,MMU_RAM_X,MMU_RAM_Y))),MMU_VAL,CZ618)))</f>
        <v>0</v>
      </c>
      <c r="DA618" s="50">
        <f t="array" aca="1" ref="DA618" ca="1">IF(RESET,0,IF(LOAD_ROM,ROM!DA479,IF(AND(MMU_CLK,MMU_MEMW,CELL("address",DA618)=CELL("address",OFFSET(RAM0,MMU_RAM_X,MMU_RAM_Y))),MMU_VAL,DA618)))</f>
        <v>0</v>
      </c>
      <c r="DB618" s="50">
        <f t="array" aca="1" ref="DB618" ca="1">IF(RESET,0,IF(LOAD_ROM,ROM!DB479,IF(AND(MMU_CLK,MMU_MEMW,CELL("address",DB618)=CELL("address",OFFSET(RAM0,MMU_RAM_X,MMU_RAM_Y))),MMU_VAL,DB618)))</f>
        <v>0</v>
      </c>
      <c r="DC618" s="50">
        <f t="array" aca="1" ref="DC618" ca="1">IF(RESET,0,IF(LOAD_ROM,ROM!DC479,IF(AND(MMU_CLK,MMU_MEMW,CELL("address",DC618)=CELL("address",OFFSET(RAM0,MMU_RAM_X,MMU_RAM_Y))),MMU_VAL,DC618)))</f>
        <v>0</v>
      </c>
      <c r="DD618" s="50">
        <f t="array" aca="1" ref="DD618" ca="1">IF(RESET,0,IF(LOAD_ROM,ROM!DD479,IF(AND(MMU_CLK,MMU_MEMW,CELL("address",DD618)=CELL("address",OFFSET(RAM0,MMU_RAM_X,MMU_RAM_Y))),MMU_VAL,DD618)))</f>
        <v>0</v>
      </c>
      <c r="DE618" s="50">
        <f t="array" aca="1" ref="DE618" ca="1">IF(RESET,0,IF(LOAD_ROM,ROM!DE479,IF(AND(MMU_CLK,MMU_MEMW,CELL("address",DE618)=CELL("address",OFFSET(RAM0,MMU_RAM_X,MMU_RAM_Y))),MMU_VAL,DE618)))</f>
        <v>0</v>
      </c>
      <c r="DF618" s="50">
        <f t="array" aca="1" ref="DF618" ca="1">IF(RESET,0,IF(LOAD_ROM,ROM!DF479,IF(AND(MMU_CLK,MMU_MEMW,CELL("address",DF618)=CELL("address",OFFSET(RAM0,MMU_RAM_X,MMU_RAM_Y))),MMU_VAL,DF618)))</f>
        <v>0</v>
      </c>
      <c r="DG618" s="50">
        <f t="array" aca="1" ref="DG618" ca="1">IF(RESET,0,IF(LOAD_ROM,ROM!DG479,IF(AND(MMU_CLK,MMU_MEMW,CELL("address",DG618)=CELL("address",OFFSET(RAM0,MMU_RAM_X,MMU_RAM_Y))),MMU_VAL,DG618)))</f>
        <v>0</v>
      </c>
      <c r="DH618" s="50">
        <f t="array" aca="1" ref="DH618" ca="1">IF(RESET,0,IF(LOAD_ROM,ROM!DH479,IF(AND(MMU_CLK,MMU_MEMW,CELL("address",DH618)=CELL("address",OFFSET(RAM0,MMU_RAM_X,MMU_RAM_Y))),MMU_VAL,DH618)))</f>
        <v>0</v>
      </c>
      <c r="DI618" s="50">
        <f t="array" aca="1" ref="DI618" ca="1">IF(RESET,0,IF(LOAD_ROM,ROM!DI479,IF(AND(MMU_CLK,MMU_MEMW,CELL("address",DI618)=CELL("address",OFFSET(RAM0,MMU_RAM_X,MMU_RAM_Y))),MMU_VAL,DI618)))</f>
        <v>0</v>
      </c>
      <c r="DJ618" s="50">
        <f t="array" aca="1" ref="DJ618" ca="1">IF(RESET,0,IF(LOAD_ROM,ROM!DJ479,IF(AND(MMU_CLK,MMU_MEMW,CELL("address",DJ618)=CELL("address",OFFSET(RAM0,MMU_RAM_X,MMU_RAM_Y))),MMU_VAL,DJ618)))</f>
        <v>0</v>
      </c>
      <c r="DK618" s="50">
        <f t="array" aca="1" ref="DK618" ca="1">IF(RESET,0,IF(LOAD_ROM,ROM!DK479,IF(AND(MMU_CLK,MMU_MEMW,CELL("address",DK618)=CELL("address",OFFSET(RAM0,MMU_RAM_X,MMU_RAM_Y))),MMU_VAL,DK618)))</f>
        <v>0</v>
      </c>
      <c r="DL618" s="50">
        <f t="array" aca="1" ref="DL618" ca="1">IF(RESET,0,IF(LOAD_ROM,ROM!DL479,IF(AND(MMU_CLK,MMU_MEMW,CELL("address",DL618)=CELL("address",OFFSET(RAM0,MMU_RAM_X,MMU_RAM_Y))),MMU_VAL,DL618)))</f>
        <v>0</v>
      </c>
      <c r="DM618" s="50">
        <f t="array" aca="1" ref="DM618" ca="1">IF(RESET,0,IF(LOAD_ROM,ROM!DM479,IF(AND(MMU_CLK,MMU_MEMW,CELL("address",DM618)=CELL("address",OFFSET(RAM0,MMU_RAM_X,MMU_RAM_Y))),MMU_VAL,DM618)))</f>
        <v>0</v>
      </c>
      <c r="DN618" s="50">
        <f t="array" aca="1" ref="DN618" ca="1">IF(RESET,0,IF(LOAD_ROM,ROM!DN479,IF(AND(MMU_CLK,MMU_MEMW,CELL("address",DN618)=CELL("address",OFFSET(RAM0,MMU_RAM_X,MMU_RAM_Y))),MMU_VAL,DN618)))</f>
        <v>0</v>
      </c>
      <c r="DO618" s="50">
        <f t="array" aca="1" ref="DO618" ca="1">IF(RESET,0,IF(LOAD_ROM,ROM!DO479,IF(AND(MMU_CLK,MMU_MEMW,CELL("address",DO618)=CELL("address",OFFSET(RAM0,MMU_RAM_X,MMU_RAM_Y))),MMU_VAL,DO618)))</f>
        <v>0</v>
      </c>
      <c r="DP618" s="50">
        <f t="array" aca="1" ref="DP618" ca="1">IF(RESET,0,IF(LOAD_ROM,ROM!DP479,IF(AND(MMU_CLK,MMU_MEMW,CELL("address",DP618)=CELL("address",OFFSET(RAM0,MMU_RAM_X,MMU_RAM_Y))),MMU_VAL,DP618)))</f>
        <v>0</v>
      </c>
      <c r="DQ618" s="50">
        <f t="array" aca="1" ref="DQ618" ca="1">IF(RESET,0,IF(LOAD_ROM,ROM!DQ479,IF(AND(MMU_CLK,MMU_MEMW,CELL("address",DQ618)=CELL("address",OFFSET(RAM0,MMU_RAM_X,MMU_RAM_Y))),MMU_VAL,DQ618)))</f>
        <v>0</v>
      </c>
      <c r="DR618" s="50">
        <f t="array" aca="1" ref="DR618" ca="1">IF(RESET,0,IF(LOAD_ROM,ROM!DR479,IF(AND(MMU_CLK,MMU_MEMW,CELL("address",DR618)=CELL("address",OFFSET(RAM0,MMU_RAM_X,MMU_RAM_Y))),MMU_VAL,DR618)))</f>
        <v>0</v>
      </c>
      <c r="DS618" s="50">
        <f t="array" aca="1" ref="DS618" ca="1">IF(RESET,0,IF(LOAD_ROM,ROM!DS479,IF(AND(MMU_CLK,MMU_MEMW,CELL("address",DS618)=CELL("address",OFFSET(RAM0,MMU_RAM_X,MMU_RAM_Y))),MMU_VAL,DS618)))</f>
        <v>0</v>
      </c>
      <c r="DT618" s="50">
        <f t="array" aca="1" ref="DT618" ca="1">IF(RESET,0,IF(LOAD_ROM,ROM!DT479,IF(AND(MMU_CLK,MMU_MEMW,CELL("address",DT618)=CELL("address",OFFSET(RAM0,MMU_RAM_X,MMU_RAM_Y))),MMU_VAL,DT618)))</f>
        <v>0</v>
      </c>
      <c r="DU618" s="50">
        <f t="array" aca="1" ref="DU618" ca="1">IF(RESET,0,IF(LOAD_ROM,ROM!DU479,IF(AND(MMU_CLK,MMU_MEMW,CELL("address",DU618)=CELL("address",OFFSET(RAM0,MMU_RAM_X,MMU_RAM_Y))),MMU_VAL,DU618)))</f>
        <v>0</v>
      </c>
      <c r="DV618" s="50">
        <f t="array" aca="1" ref="DV618" ca="1">IF(RESET,0,IF(LOAD_ROM,ROM!DV479,IF(AND(MMU_CLK,MMU_MEMW,CELL("address",DV618)=CELL("address",OFFSET(RAM0,MMU_RAM_X,MMU_RAM_Y))),MMU_VAL,DV618)))</f>
        <v>0</v>
      </c>
      <c r="DW618" s="50">
        <f t="array" aca="1" ref="DW618" ca="1">IF(RESET,0,IF(LOAD_ROM,ROM!DW479,IF(AND(MMU_CLK,MMU_MEMW,CELL("address",DW618)=CELL("address",OFFSET(RAM0,MMU_RAM_X,MMU_RAM_Y))),MMU_VAL,DW618)))</f>
        <v>0</v>
      </c>
      <c r="DX618" s="50">
        <f t="array" aca="1" ref="DX618" ca="1">IF(RESET,0,IF(LOAD_ROM,ROM!DX479,IF(AND(MMU_CLK,MMU_MEMW,CELL("address",DX618)=CELL("address",OFFSET(RAM0,MMU_RAM_X,MMU_RAM_Y))),MMU_VAL,DX618)))</f>
        <v>0</v>
      </c>
    </row>
    <row r="619" spans="1:128" x14ac:dyDescent="0.35">
      <c r="A619" s="50">
        <f t="array" aca="1" ref="A619" ca="1">IF(RESET,0,IF(LOAD_ROM,ROM!A480,IF(AND(MMU_CLK,MMU_MEMW,CELL("address",A619)=CELL("address",OFFSET(RAM0,MMU_RAM_X,MMU_RAM_Y))),MMU_VAL,A619)))</f>
        <v>0</v>
      </c>
      <c r="B619" s="50">
        <f t="array" aca="1" ref="B619" ca="1">IF(RESET,0,IF(LOAD_ROM,ROM!B480,IF(AND(MMU_CLK,MMU_MEMW,CELL("address",B619)=CELL("address",OFFSET(RAM0,MMU_RAM_X,MMU_RAM_Y))),MMU_VAL,B619)))</f>
        <v>0</v>
      </c>
      <c r="C619" s="50">
        <f t="array" aca="1" ref="C619" ca="1">IF(RESET,0,IF(LOAD_ROM,ROM!C480,IF(AND(MMU_CLK,MMU_MEMW,CELL("address",C619)=CELL("address",OFFSET(RAM0,MMU_RAM_X,MMU_RAM_Y))),MMU_VAL,C619)))</f>
        <v>0</v>
      </c>
      <c r="D619" s="50">
        <f t="array" aca="1" ref="D619" ca="1">IF(RESET,0,IF(LOAD_ROM,ROM!D480,IF(AND(MMU_CLK,MMU_MEMW,CELL("address",D619)=CELL("address",OFFSET(RAM0,MMU_RAM_X,MMU_RAM_Y))),MMU_VAL,D619)))</f>
        <v>0</v>
      </c>
      <c r="E619" s="50">
        <f t="array" aca="1" ref="E619" ca="1">IF(RESET,0,IF(LOAD_ROM,ROM!E480,IF(AND(MMU_CLK,MMU_MEMW,CELL("address",E619)=CELL("address",OFFSET(RAM0,MMU_RAM_X,MMU_RAM_Y))),MMU_VAL,E619)))</f>
        <v>0</v>
      </c>
      <c r="F619" s="50">
        <f t="array" aca="1" ref="F619" ca="1">IF(RESET,0,IF(LOAD_ROM,ROM!F480,IF(AND(MMU_CLK,MMU_MEMW,CELL("address",F619)=CELL("address",OFFSET(RAM0,MMU_RAM_X,MMU_RAM_Y))),MMU_VAL,F619)))</f>
        <v>0</v>
      </c>
      <c r="G619" s="50">
        <f t="array" aca="1" ref="G619" ca="1">IF(RESET,0,IF(LOAD_ROM,ROM!G480,IF(AND(MMU_CLK,MMU_MEMW,CELL("address",G619)=CELL("address",OFFSET(RAM0,MMU_RAM_X,MMU_RAM_Y))),MMU_VAL,G619)))</f>
        <v>0</v>
      </c>
      <c r="H619" s="50">
        <f t="array" aca="1" ref="H619" ca="1">IF(RESET,0,IF(LOAD_ROM,ROM!H480,IF(AND(MMU_CLK,MMU_MEMW,CELL("address",H619)=CELL("address",OFFSET(RAM0,MMU_RAM_X,MMU_RAM_Y))),MMU_VAL,H619)))</f>
        <v>0</v>
      </c>
      <c r="I619" s="50">
        <f t="array" aca="1" ref="I619" ca="1">IF(RESET,0,IF(LOAD_ROM,ROM!I480,IF(AND(MMU_CLK,MMU_MEMW,CELL("address",I619)=CELL("address",OFFSET(RAM0,MMU_RAM_X,MMU_RAM_Y))),MMU_VAL,I619)))</f>
        <v>0</v>
      </c>
      <c r="J619" s="50">
        <f t="array" aca="1" ref="J619" ca="1">IF(RESET,0,IF(LOAD_ROM,ROM!J480,IF(AND(MMU_CLK,MMU_MEMW,CELL("address",J619)=CELL("address",OFFSET(RAM0,MMU_RAM_X,MMU_RAM_Y))),MMU_VAL,J619)))</f>
        <v>0</v>
      </c>
      <c r="K619" s="50">
        <f t="array" aca="1" ref="K619" ca="1">IF(RESET,0,IF(LOAD_ROM,ROM!K480,IF(AND(MMU_CLK,MMU_MEMW,CELL("address",K619)=CELL("address",OFFSET(RAM0,MMU_RAM_X,MMU_RAM_Y))),MMU_VAL,K619)))</f>
        <v>0</v>
      </c>
      <c r="L619" s="50">
        <f t="array" aca="1" ref="L619" ca="1">IF(RESET,0,IF(LOAD_ROM,ROM!L480,IF(AND(MMU_CLK,MMU_MEMW,CELL("address",L619)=CELL("address",OFFSET(RAM0,MMU_RAM_X,MMU_RAM_Y))),MMU_VAL,L619)))</f>
        <v>0</v>
      </c>
      <c r="M619" s="50">
        <f t="array" aca="1" ref="M619" ca="1">IF(RESET,0,IF(LOAD_ROM,ROM!M480,IF(AND(MMU_CLK,MMU_MEMW,CELL("address",M619)=CELL("address",OFFSET(RAM0,MMU_RAM_X,MMU_RAM_Y))),MMU_VAL,M619)))</f>
        <v>0</v>
      </c>
      <c r="N619" s="50">
        <f t="array" aca="1" ref="N619" ca="1">IF(RESET,0,IF(LOAD_ROM,ROM!N480,IF(AND(MMU_CLK,MMU_MEMW,CELL("address",N619)=CELL("address",OFFSET(RAM0,MMU_RAM_X,MMU_RAM_Y))),MMU_VAL,N619)))</f>
        <v>0</v>
      </c>
      <c r="O619" s="50">
        <f t="array" aca="1" ref="O619" ca="1">IF(RESET,0,IF(LOAD_ROM,ROM!O480,IF(AND(MMU_CLK,MMU_MEMW,CELL("address",O619)=CELL("address",OFFSET(RAM0,MMU_RAM_X,MMU_RAM_Y))),MMU_VAL,O619)))</f>
        <v>0</v>
      </c>
      <c r="P619" s="50">
        <f t="array" aca="1" ref="P619" ca="1">IF(RESET,0,IF(LOAD_ROM,ROM!P480,IF(AND(MMU_CLK,MMU_MEMW,CELL("address",P619)=CELL("address",OFFSET(RAM0,MMU_RAM_X,MMU_RAM_Y))),MMU_VAL,P619)))</f>
        <v>0</v>
      </c>
      <c r="Q619" s="50">
        <f t="array" aca="1" ref="Q619" ca="1">IF(RESET,0,IF(LOAD_ROM,ROM!Q480,IF(AND(MMU_CLK,MMU_MEMW,CELL("address",Q619)=CELL("address",OFFSET(RAM0,MMU_RAM_X,MMU_RAM_Y))),MMU_VAL,Q619)))</f>
        <v>0</v>
      </c>
      <c r="R619" s="50">
        <f t="array" aca="1" ref="R619" ca="1">IF(RESET,0,IF(LOAD_ROM,ROM!R480,IF(AND(MMU_CLK,MMU_MEMW,CELL("address",R619)=CELL("address",OFFSET(RAM0,MMU_RAM_X,MMU_RAM_Y))),MMU_VAL,R619)))</f>
        <v>0</v>
      </c>
      <c r="S619" s="50">
        <f t="array" aca="1" ref="S619" ca="1">IF(RESET,0,IF(LOAD_ROM,ROM!S480,IF(AND(MMU_CLK,MMU_MEMW,CELL("address",S619)=CELL("address",OFFSET(RAM0,MMU_RAM_X,MMU_RAM_Y))),MMU_VAL,S619)))</f>
        <v>0</v>
      </c>
      <c r="T619" s="50">
        <f t="array" aca="1" ref="T619" ca="1">IF(RESET,0,IF(LOAD_ROM,ROM!T480,IF(AND(MMU_CLK,MMU_MEMW,CELL("address",T619)=CELL("address",OFFSET(RAM0,MMU_RAM_X,MMU_RAM_Y))),MMU_VAL,T619)))</f>
        <v>0</v>
      </c>
      <c r="U619" s="50">
        <f t="array" aca="1" ref="U619" ca="1">IF(RESET,0,IF(LOAD_ROM,ROM!U480,IF(AND(MMU_CLK,MMU_MEMW,CELL("address",U619)=CELL("address",OFFSET(RAM0,MMU_RAM_X,MMU_RAM_Y))),MMU_VAL,U619)))</f>
        <v>0</v>
      </c>
      <c r="V619" s="50">
        <f t="array" aca="1" ref="V619" ca="1">IF(RESET,0,IF(LOAD_ROM,ROM!V480,IF(AND(MMU_CLK,MMU_MEMW,CELL("address",V619)=CELL("address",OFFSET(RAM0,MMU_RAM_X,MMU_RAM_Y))),MMU_VAL,V619)))</f>
        <v>0</v>
      </c>
      <c r="W619" s="50">
        <f t="array" aca="1" ref="W619" ca="1">IF(RESET,0,IF(LOAD_ROM,ROM!W480,IF(AND(MMU_CLK,MMU_MEMW,CELL("address",W619)=CELL("address",OFFSET(RAM0,MMU_RAM_X,MMU_RAM_Y))),MMU_VAL,W619)))</f>
        <v>0</v>
      </c>
      <c r="X619" s="50">
        <f t="array" aca="1" ref="X619" ca="1">IF(RESET,0,IF(LOAD_ROM,ROM!X480,IF(AND(MMU_CLK,MMU_MEMW,CELL("address",X619)=CELL("address",OFFSET(RAM0,MMU_RAM_X,MMU_RAM_Y))),MMU_VAL,X619)))</f>
        <v>0</v>
      </c>
      <c r="Y619" s="50">
        <f t="array" aca="1" ref="Y619" ca="1">IF(RESET,0,IF(LOAD_ROM,ROM!Y480,IF(AND(MMU_CLK,MMU_MEMW,CELL("address",Y619)=CELL("address",OFFSET(RAM0,MMU_RAM_X,MMU_RAM_Y))),MMU_VAL,Y619)))</f>
        <v>0</v>
      </c>
      <c r="Z619" s="50">
        <f t="array" aca="1" ref="Z619" ca="1">IF(RESET,0,IF(LOAD_ROM,ROM!Z480,IF(AND(MMU_CLK,MMU_MEMW,CELL("address",Z619)=CELL("address",OFFSET(RAM0,MMU_RAM_X,MMU_RAM_Y))),MMU_VAL,Z619)))</f>
        <v>0</v>
      </c>
      <c r="AA619" s="50">
        <f t="array" aca="1" ref="AA619" ca="1">IF(RESET,0,IF(LOAD_ROM,ROM!AA480,IF(AND(MMU_CLK,MMU_MEMW,CELL("address",AA619)=CELL("address",OFFSET(RAM0,MMU_RAM_X,MMU_RAM_Y))),MMU_VAL,AA619)))</f>
        <v>0</v>
      </c>
      <c r="AB619" s="50">
        <f t="array" aca="1" ref="AB619" ca="1">IF(RESET,0,IF(LOAD_ROM,ROM!AB480,IF(AND(MMU_CLK,MMU_MEMW,CELL("address",AB619)=CELL("address",OFFSET(RAM0,MMU_RAM_X,MMU_RAM_Y))),MMU_VAL,AB619)))</f>
        <v>0</v>
      </c>
      <c r="AC619" s="50">
        <f t="array" aca="1" ref="AC619" ca="1">IF(RESET,0,IF(LOAD_ROM,ROM!AC480,IF(AND(MMU_CLK,MMU_MEMW,CELL("address",AC619)=CELL("address",OFFSET(RAM0,MMU_RAM_X,MMU_RAM_Y))),MMU_VAL,AC619)))</f>
        <v>0</v>
      </c>
      <c r="AD619" s="50">
        <f t="array" aca="1" ref="AD619" ca="1">IF(RESET,0,IF(LOAD_ROM,ROM!AD480,IF(AND(MMU_CLK,MMU_MEMW,CELL("address",AD619)=CELL("address",OFFSET(RAM0,MMU_RAM_X,MMU_RAM_Y))),MMU_VAL,AD619)))</f>
        <v>0</v>
      </c>
      <c r="AE619" s="50">
        <f t="array" aca="1" ref="AE619" ca="1">IF(RESET,0,IF(LOAD_ROM,ROM!AE480,IF(AND(MMU_CLK,MMU_MEMW,CELL("address",AE619)=CELL("address",OFFSET(RAM0,MMU_RAM_X,MMU_RAM_Y))),MMU_VAL,AE619)))</f>
        <v>0</v>
      </c>
      <c r="AF619" s="50">
        <f t="array" aca="1" ref="AF619" ca="1">IF(RESET,0,IF(LOAD_ROM,ROM!AF480,IF(AND(MMU_CLK,MMU_MEMW,CELL("address",AF619)=CELL("address",OFFSET(RAM0,MMU_RAM_X,MMU_RAM_Y))),MMU_VAL,AF619)))</f>
        <v>0</v>
      </c>
      <c r="AG619" s="50">
        <f t="array" aca="1" ref="AG619" ca="1">IF(RESET,0,IF(LOAD_ROM,ROM!AG480,IF(AND(MMU_CLK,MMU_MEMW,CELL("address",AG619)=CELL("address",OFFSET(RAM0,MMU_RAM_X,MMU_RAM_Y))),MMU_VAL,AG619)))</f>
        <v>0</v>
      </c>
      <c r="AH619" s="50">
        <f t="array" aca="1" ref="AH619" ca="1">IF(RESET,0,IF(LOAD_ROM,ROM!AH480,IF(AND(MMU_CLK,MMU_MEMW,CELL("address",AH619)=CELL("address",OFFSET(RAM0,MMU_RAM_X,MMU_RAM_Y))),MMU_VAL,AH619)))</f>
        <v>0</v>
      </c>
      <c r="AI619" s="50">
        <f t="array" aca="1" ref="AI619" ca="1">IF(RESET,0,IF(LOAD_ROM,ROM!AI480,IF(AND(MMU_CLK,MMU_MEMW,CELL("address",AI619)=CELL("address",OFFSET(RAM0,MMU_RAM_X,MMU_RAM_Y))),MMU_VAL,AI619)))</f>
        <v>0</v>
      </c>
      <c r="AJ619" s="50">
        <f t="array" aca="1" ref="AJ619" ca="1">IF(RESET,0,IF(LOAD_ROM,ROM!AJ480,IF(AND(MMU_CLK,MMU_MEMW,CELL("address",AJ619)=CELL("address",OFFSET(RAM0,MMU_RAM_X,MMU_RAM_Y))),MMU_VAL,AJ619)))</f>
        <v>0</v>
      </c>
      <c r="AK619" s="50">
        <f t="array" aca="1" ref="AK619" ca="1">IF(RESET,0,IF(LOAD_ROM,ROM!AK480,IF(AND(MMU_CLK,MMU_MEMW,CELL("address",AK619)=CELL("address",OFFSET(RAM0,MMU_RAM_X,MMU_RAM_Y))),MMU_VAL,AK619)))</f>
        <v>0</v>
      </c>
      <c r="AL619" s="50">
        <f t="array" aca="1" ref="AL619" ca="1">IF(RESET,0,IF(LOAD_ROM,ROM!AL480,IF(AND(MMU_CLK,MMU_MEMW,CELL("address",AL619)=CELL("address",OFFSET(RAM0,MMU_RAM_X,MMU_RAM_Y))),MMU_VAL,AL619)))</f>
        <v>0</v>
      </c>
      <c r="AM619" s="50">
        <f t="array" aca="1" ref="AM619" ca="1">IF(RESET,0,IF(LOAD_ROM,ROM!AM480,IF(AND(MMU_CLK,MMU_MEMW,CELL("address",AM619)=CELL("address",OFFSET(RAM0,MMU_RAM_X,MMU_RAM_Y))),MMU_VAL,AM619)))</f>
        <v>0</v>
      </c>
      <c r="AN619" s="50">
        <f t="array" aca="1" ref="AN619" ca="1">IF(RESET,0,IF(LOAD_ROM,ROM!AN480,IF(AND(MMU_CLK,MMU_MEMW,CELL("address",AN619)=CELL("address",OFFSET(RAM0,MMU_RAM_X,MMU_RAM_Y))),MMU_VAL,AN619)))</f>
        <v>0</v>
      </c>
      <c r="AO619" s="50">
        <f t="array" aca="1" ref="AO619" ca="1">IF(RESET,0,IF(LOAD_ROM,ROM!AO480,IF(AND(MMU_CLK,MMU_MEMW,CELL("address",AO619)=CELL("address",OFFSET(RAM0,MMU_RAM_X,MMU_RAM_Y))),MMU_VAL,AO619)))</f>
        <v>0</v>
      </c>
      <c r="AP619" s="50">
        <f t="array" aca="1" ref="AP619" ca="1">IF(RESET,0,IF(LOAD_ROM,ROM!AP480,IF(AND(MMU_CLK,MMU_MEMW,CELL("address",AP619)=CELL("address",OFFSET(RAM0,MMU_RAM_X,MMU_RAM_Y))),MMU_VAL,AP619)))</f>
        <v>0</v>
      </c>
      <c r="AQ619" s="50">
        <f t="array" aca="1" ref="AQ619" ca="1">IF(RESET,0,IF(LOAD_ROM,ROM!AQ480,IF(AND(MMU_CLK,MMU_MEMW,CELL("address",AQ619)=CELL("address",OFFSET(RAM0,MMU_RAM_X,MMU_RAM_Y))),MMU_VAL,AQ619)))</f>
        <v>0</v>
      </c>
      <c r="AR619" s="50">
        <f t="array" aca="1" ref="AR619" ca="1">IF(RESET,0,IF(LOAD_ROM,ROM!AR480,IF(AND(MMU_CLK,MMU_MEMW,CELL("address",AR619)=CELL("address",OFFSET(RAM0,MMU_RAM_X,MMU_RAM_Y))),MMU_VAL,AR619)))</f>
        <v>0</v>
      </c>
      <c r="AS619" s="50">
        <f t="array" aca="1" ref="AS619" ca="1">IF(RESET,0,IF(LOAD_ROM,ROM!AS480,IF(AND(MMU_CLK,MMU_MEMW,CELL("address",AS619)=CELL("address",OFFSET(RAM0,MMU_RAM_X,MMU_RAM_Y))),MMU_VAL,AS619)))</f>
        <v>0</v>
      </c>
      <c r="AT619" s="50">
        <f t="array" aca="1" ref="AT619" ca="1">IF(RESET,0,IF(LOAD_ROM,ROM!AT480,IF(AND(MMU_CLK,MMU_MEMW,CELL("address",AT619)=CELL("address",OFFSET(RAM0,MMU_RAM_X,MMU_RAM_Y))),MMU_VAL,AT619)))</f>
        <v>0</v>
      </c>
      <c r="AU619" s="50">
        <f t="array" aca="1" ref="AU619" ca="1">IF(RESET,0,IF(LOAD_ROM,ROM!AU480,IF(AND(MMU_CLK,MMU_MEMW,CELL("address",AU619)=CELL("address",OFFSET(RAM0,MMU_RAM_X,MMU_RAM_Y))),MMU_VAL,AU619)))</f>
        <v>0</v>
      </c>
      <c r="AV619" s="50">
        <f t="array" aca="1" ref="AV619" ca="1">IF(RESET,0,IF(LOAD_ROM,ROM!AV480,IF(AND(MMU_CLK,MMU_MEMW,CELL("address",AV619)=CELL("address",OFFSET(RAM0,MMU_RAM_X,MMU_RAM_Y))),MMU_VAL,AV619)))</f>
        <v>0</v>
      </c>
      <c r="AW619" s="50">
        <f t="array" aca="1" ref="AW619" ca="1">IF(RESET,0,IF(LOAD_ROM,ROM!AW480,IF(AND(MMU_CLK,MMU_MEMW,CELL("address",AW619)=CELL("address",OFFSET(RAM0,MMU_RAM_X,MMU_RAM_Y))),MMU_VAL,AW619)))</f>
        <v>0</v>
      </c>
      <c r="AX619" s="50">
        <f t="array" aca="1" ref="AX619" ca="1">IF(RESET,0,IF(LOAD_ROM,ROM!AX480,IF(AND(MMU_CLK,MMU_MEMW,CELL("address",AX619)=CELL("address",OFFSET(RAM0,MMU_RAM_X,MMU_RAM_Y))),MMU_VAL,AX619)))</f>
        <v>0</v>
      </c>
      <c r="AY619" s="50">
        <f t="array" aca="1" ref="AY619" ca="1">IF(RESET,0,IF(LOAD_ROM,ROM!AY480,IF(AND(MMU_CLK,MMU_MEMW,CELL("address",AY619)=CELL("address",OFFSET(RAM0,MMU_RAM_X,MMU_RAM_Y))),MMU_VAL,AY619)))</f>
        <v>0</v>
      </c>
      <c r="AZ619" s="50">
        <f t="array" aca="1" ref="AZ619" ca="1">IF(RESET,0,IF(LOAD_ROM,ROM!AZ480,IF(AND(MMU_CLK,MMU_MEMW,CELL("address",AZ619)=CELL("address",OFFSET(RAM0,MMU_RAM_X,MMU_RAM_Y))),MMU_VAL,AZ619)))</f>
        <v>0</v>
      </c>
      <c r="BA619" s="50">
        <f t="array" aca="1" ref="BA619" ca="1">IF(RESET,0,IF(LOAD_ROM,ROM!BA480,IF(AND(MMU_CLK,MMU_MEMW,CELL("address",BA619)=CELL("address",OFFSET(RAM0,MMU_RAM_X,MMU_RAM_Y))),MMU_VAL,BA619)))</f>
        <v>0</v>
      </c>
      <c r="BB619" s="50">
        <f t="array" aca="1" ref="BB619" ca="1">IF(RESET,0,IF(LOAD_ROM,ROM!BB480,IF(AND(MMU_CLK,MMU_MEMW,CELL("address",BB619)=CELL("address",OFFSET(RAM0,MMU_RAM_X,MMU_RAM_Y))),MMU_VAL,BB619)))</f>
        <v>0</v>
      </c>
      <c r="BC619" s="50">
        <f t="array" aca="1" ref="BC619" ca="1">IF(RESET,0,IF(LOAD_ROM,ROM!BC480,IF(AND(MMU_CLK,MMU_MEMW,CELL("address",BC619)=CELL("address",OFFSET(RAM0,MMU_RAM_X,MMU_RAM_Y))),MMU_VAL,BC619)))</f>
        <v>0</v>
      </c>
      <c r="BD619" s="50">
        <f t="array" aca="1" ref="BD619" ca="1">IF(RESET,0,IF(LOAD_ROM,ROM!BD480,IF(AND(MMU_CLK,MMU_MEMW,CELL("address",BD619)=CELL("address",OFFSET(RAM0,MMU_RAM_X,MMU_RAM_Y))),MMU_VAL,BD619)))</f>
        <v>0</v>
      </c>
      <c r="BE619" s="50">
        <f t="array" aca="1" ref="BE619" ca="1">IF(RESET,0,IF(LOAD_ROM,ROM!BE480,IF(AND(MMU_CLK,MMU_MEMW,CELL("address",BE619)=CELL("address",OFFSET(RAM0,MMU_RAM_X,MMU_RAM_Y))),MMU_VAL,BE619)))</f>
        <v>0</v>
      </c>
      <c r="BF619" s="50">
        <f t="array" aca="1" ref="BF619" ca="1">IF(RESET,0,IF(LOAD_ROM,ROM!BF480,IF(AND(MMU_CLK,MMU_MEMW,CELL("address",BF619)=CELL("address",OFFSET(RAM0,MMU_RAM_X,MMU_RAM_Y))),MMU_VAL,BF619)))</f>
        <v>0</v>
      </c>
      <c r="BG619" s="50">
        <f t="array" aca="1" ref="BG619" ca="1">IF(RESET,0,IF(LOAD_ROM,ROM!BG480,IF(AND(MMU_CLK,MMU_MEMW,CELL("address",BG619)=CELL("address",OFFSET(RAM0,MMU_RAM_X,MMU_RAM_Y))),MMU_VAL,BG619)))</f>
        <v>0</v>
      </c>
      <c r="BH619" s="50">
        <f t="array" aca="1" ref="BH619" ca="1">IF(RESET,0,IF(LOAD_ROM,ROM!BH480,IF(AND(MMU_CLK,MMU_MEMW,CELL("address",BH619)=CELL("address",OFFSET(RAM0,MMU_RAM_X,MMU_RAM_Y))),MMU_VAL,BH619)))</f>
        <v>0</v>
      </c>
      <c r="BI619" s="50">
        <f t="array" aca="1" ref="BI619" ca="1">IF(RESET,0,IF(LOAD_ROM,ROM!BI480,IF(AND(MMU_CLK,MMU_MEMW,CELL("address",BI619)=CELL("address",OFFSET(RAM0,MMU_RAM_X,MMU_RAM_Y))),MMU_VAL,BI619)))</f>
        <v>0</v>
      </c>
      <c r="BJ619" s="50">
        <f t="array" aca="1" ref="BJ619" ca="1">IF(RESET,0,IF(LOAD_ROM,ROM!BJ480,IF(AND(MMU_CLK,MMU_MEMW,CELL("address",BJ619)=CELL("address",OFFSET(RAM0,MMU_RAM_X,MMU_RAM_Y))),MMU_VAL,BJ619)))</f>
        <v>0</v>
      </c>
      <c r="BK619" s="50">
        <f t="array" aca="1" ref="BK619" ca="1">IF(RESET,0,IF(LOAD_ROM,ROM!BK480,IF(AND(MMU_CLK,MMU_MEMW,CELL("address",BK619)=CELL("address",OFFSET(RAM0,MMU_RAM_X,MMU_RAM_Y))),MMU_VAL,BK619)))</f>
        <v>0</v>
      </c>
      <c r="BL619" s="50">
        <f t="array" aca="1" ref="BL619" ca="1">IF(RESET,0,IF(LOAD_ROM,ROM!BL480,IF(AND(MMU_CLK,MMU_MEMW,CELL("address",BL619)=CELL("address",OFFSET(RAM0,MMU_RAM_X,MMU_RAM_Y))),MMU_VAL,BL619)))</f>
        <v>0</v>
      </c>
      <c r="BM619" s="50">
        <f t="array" aca="1" ref="BM619" ca="1">IF(RESET,0,IF(LOAD_ROM,ROM!BM480,IF(AND(MMU_CLK,MMU_MEMW,CELL("address",BM619)=CELL("address",OFFSET(RAM0,MMU_RAM_X,MMU_RAM_Y))),MMU_VAL,BM619)))</f>
        <v>0</v>
      </c>
      <c r="BN619" s="50">
        <f t="array" aca="1" ref="BN619" ca="1">IF(RESET,0,IF(LOAD_ROM,ROM!BN480,IF(AND(MMU_CLK,MMU_MEMW,CELL("address",BN619)=CELL("address",OFFSET(RAM0,MMU_RAM_X,MMU_RAM_Y))),MMU_VAL,BN619)))</f>
        <v>0</v>
      </c>
      <c r="BO619" s="50">
        <f t="array" aca="1" ref="BO619" ca="1">IF(RESET,0,IF(LOAD_ROM,ROM!BO480,IF(AND(MMU_CLK,MMU_MEMW,CELL("address",BO619)=CELL("address",OFFSET(RAM0,MMU_RAM_X,MMU_RAM_Y))),MMU_VAL,BO619)))</f>
        <v>0</v>
      </c>
      <c r="BP619" s="50">
        <f t="array" aca="1" ref="BP619" ca="1">IF(RESET,0,IF(LOAD_ROM,ROM!BP480,IF(AND(MMU_CLK,MMU_MEMW,CELL("address",BP619)=CELL("address",OFFSET(RAM0,MMU_RAM_X,MMU_RAM_Y))),MMU_VAL,BP619)))</f>
        <v>0</v>
      </c>
      <c r="BQ619" s="50">
        <f t="array" aca="1" ref="BQ619" ca="1">IF(RESET,0,IF(LOAD_ROM,ROM!BQ480,IF(AND(MMU_CLK,MMU_MEMW,CELL("address",BQ619)=CELL("address",OFFSET(RAM0,MMU_RAM_X,MMU_RAM_Y))),MMU_VAL,BQ619)))</f>
        <v>0</v>
      </c>
      <c r="BR619" s="50">
        <f t="array" aca="1" ref="BR619" ca="1">IF(RESET,0,IF(LOAD_ROM,ROM!BR480,IF(AND(MMU_CLK,MMU_MEMW,CELL("address",BR619)=CELL("address",OFFSET(RAM0,MMU_RAM_X,MMU_RAM_Y))),MMU_VAL,BR619)))</f>
        <v>0</v>
      </c>
      <c r="BS619" s="50">
        <f t="array" aca="1" ref="BS619" ca="1">IF(RESET,0,IF(LOAD_ROM,ROM!BS480,IF(AND(MMU_CLK,MMU_MEMW,CELL("address",BS619)=CELL("address",OFFSET(RAM0,MMU_RAM_X,MMU_RAM_Y))),MMU_VAL,BS619)))</f>
        <v>0</v>
      </c>
      <c r="BT619" s="50">
        <f t="array" aca="1" ref="BT619" ca="1">IF(RESET,0,IF(LOAD_ROM,ROM!BT480,IF(AND(MMU_CLK,MMU_MEMW,CELL("address",BT619)=CELL("address",OFFSET(RAM0,MMU_RAM_X,MMU_RAM_Y))),MMU_VAL,BT619)))</f>
        <v>0</v>
      </c>
      <c r="BU619" s="50">
        <f t="array" aca="1" ref="BU619" ca="1">IF(RESET,0,IF(LOAD_ROM,ROM!BU480,IF(AND(MMU_CLK,MMU_MEMW,CELL("address",BU619)=CELL("address",OFFSET(RAM0,MMU_RAM_X,MMU_RAM_Y))),MMU_VAL,BU619)))</f>
        <v>0</v>
      </c>
      <c r="BV619" s="50">
        <f t="array" aca="1" ref="BV619" ca="1">IF(RESET,0,IF(LOAD_ROM,ROM!BV480,IF(AND(MMU_CLK,MMU_MEMW,CELL("address",BV619)=CELL("address",OFFSET(RAM0,MMU_RAM_X,MMU_RAM_Y))),MMU_VAL,BV619)))</f>
        <v>0</v>
      </c>
      <c r="BW619" s="50">
        <f t="array" aca="1" ref="BW619" ca="1">IF(RESET,0,IF(LOAD_ROM,ROM!BW480,IF(AND(MMU_CLK,MMU_MEMW,CELL("address",BW619)=CELL("address",OFFSET(RAM0,MMU_RAM_X,MMU_RAM_Y))),MMU_VAL,BW619)))</f>
        <v>0</v>
      </c>
      <c r="BX619" s="50">
        <f t="array" aca="1" ref="BX619" ca="1">IF(RESET,0,IF(LOAD_ROM,ROM!BX480,IF(AND(MMU_CLK,MMU_MEMW,CELL("address",BX619)=CELL("address",OFFSET(RAM0,MMU_RAM_X,MMU_RAM_Y))),MMU_VAL,BX619)))</f>
        <v>0</v>
      </c>
      <c r="BY619" s="50">
        <f t="array" aca="1" ref="BY619" ca="1">IF(RESET,0,IF(LOAD_ROM,ROM!BY480,IF(AND(MMU_CLK,MMU_MEMW,CELL("address",BY619)=CELL("address",OFFSET(RAM0,MMU_RAM_X,MMU_RAM_Y))),MMU_VAL,BY619)))</f>
        <v>0</v>
      </c>
      <c r="BZ619" s="50">
        <f t="array" aca="1" ref="BZ619" ca="1">IF(RESET,0,IF(LOAD_ROM,ROM!BZ480,IF(AND(MMU_CLK,MMU_MEMW,CELL("address",BZ619)=CELL("address",OFFSET(RAM0,MMU_RAM_X,MMU_RAM_Y))),MMU_VAL,BZ619)))</f>
        <v>0</v>
      </c>
      <c r="CA619" s="50">
        <f t="array" aca="1" ref="CA619" ca="1">IF(RESET,0,IF(LOAD_ROM,ROM!CA480,IF(AND(MMU_CLK,MMU_MEMW,CELL("address",CA619)=CELL("address",OFFSET(RAM0,MMU_RAM_X,MMU_RAM_Y))),MMU_VAL,CA619)))</f>
        <v>0</v>
      </c>
      <c r="CB619" s="50">
        <f t="array" aca="1" ref="CB619" ca="1">IF(RESET,0,IF(LOAD_ROM,ROM!CB480,IF(AND(MMU_CLK,MMU_MEMW,CELL("address",CB619)=CELL("address",OFFSET(RAM0,MMU_RAM_X,MMU_RAM_Y))),MMU_VAL,CB619)))</f>
        <v>0</v>
      </c>
      <c r="CC619" s="50">
        <f t="array" aca="1" ref="CC619" ca="1">IF(RESET,0,IF(LOAD_ROM,ROM!CC480,IF(AND(MMU_CLK,MMU_MEMW,CELL("address",CC619)=CELL("address",OFFSET(RAM0,MMU_RAM_X,MMU_RAM_Y))),MMU_VAL,CC619)))</f>
        <v>0</v>
      </c>
      <c r="CD619" s="50">
        <f t="array" aca="1" ref="CD619" ca="1">IF(RESET,0,IF(LOAD_ROM,ROM!CD480,IF(AND(MMU_CLK,MMU_MEMW,CELL("address",CD619)=CELL("address",OFFSET(RAM0,MMU_RAM_X,MMU_RAM_Y))),MMU_VAL,CD619)))</f>
        <v>0</v>
      </c>
      <c r="CE619" s="50">
        <f t="array" aca="1" ref="CE619" ca="1">IF(RESET,0,IF(LOAD_ROM,ROM!CE480,IF(AND(MMU_CLK,MMU_MEMW,CELL("address",CE619)=CELL("address",OFFSET(RAM0,MMU_RAM_X,MMU_RAM_Y))),MMU_VAL,CE619)))</f>
        <v>0</v>
      </c>
      <c r="CF619" s="50">
        <f t="array" aca="1" ref="CF619" ca="1">IF(RESET,0,IF(LOAD_ROM,ROM!CF480,IF(AND(MMU_CLK,MMU_MEMW,CELL("address",CF619)=CELL("address",OFFSET(RAM0,MMU_RAM_X,MMU_RAM_Y))),MMU_VAL,CF619)))</f>
        <v>0</v>
      </c>
      <c r="CG619" s="50">
        <f t="array" aca="1" ref="CG619" ca="1">IF(RESET,0,IF(LOAD_ROM,ROM!CG480,IF(AND(MMU_CLK,MMU_MEMW,CELL("address",CG619)=CELL("address",OFFSET(RAM0,MMU_RAM_X,MMU_RAM_Y))),MMU_VAL,CG619)))</f>
        <v>0</v>
      </c>
      <c r="CH619" s="50">
        <f t="array" aca="1" ref="CH619" ca="1">IF(RESET,0,IF(LOAD_ROM,ROM!CH480,IF(AND(MMU_CLK,MMU_MEMW,CELL("address",CH619)=CELL("address",OFFSET(RAM0,MMU_RAM_X,MMU_RAM_Y))),MMU_VAL,CH619)))</f>
        <v>0</v>
      </c>
      <c r="CI619" s="50">
        <f t="array" aca="1" ref="CI619" ca="1">IF(RESET,0,IF(LOAD_ROM,ROM!CI480,IF(AND(MMU_CLK,MMU_MEMW,CELL("address",CI619)=CELL("address",OFFSET(RAM0,MMU_RAM_X,MMU_RAM_Y))),MMU_VAL,CI619)))</f>
        <v>0</v>
      </c>
      <c r="CJ619" s="50">
        <f t="array" aca="1" ref="CJ619" ca="1">IF(RESET,0,IF(LOAD_ROM,ROM!CJ480,IF(AND(MMU_CLK,MMU_MEMW,CELL("address",CJ619)=CELL("address",OFFSET(RAM0,MMU_RAM_X,MMU_RAM_Y))),MMU_VAL,CJ619)))</f>
        <v>0</v>
      </c>
      <c r="CK619" s="50">
        <f t="array" aca="1" ref="CK619" ca="1">IF(RESET,0,IF(LOAD_ROM,ROM!CK480,IF(AND(MMU_CLK,MMU_MEMW,CELL("address",CK619)=CELL("address",OFFSET(RAM0,MMU_RAM_X,MMU_RAM_Y))),MMU_VAL,CK619)))</f>
        <v>0</v>
      </c>
      <c r="CL619" s="50">
        <f t="array" aca="1" ref="CL619" ca="1">IF(RESET,0,IF(LOAD_ROM,ROM!CL480,IF(AND(MMU_CLK,MMU_MEMW,CELL("address",CL619)=CELL("address",OFFSET(RAM0,MMU_RAM_X,MMU_RAM_Y))),MMU_VAL,CL619)))</f>
        <v>0</v>
      </c>
      <c r="CM619" s="50">
        <f t="array" aca="1" ref="CM619" ca="1">IF(RESET,0,IF(LOAD_ROM,ROM!CM480,IF(AND(MMU_CLK,MMU_MEMW,CELL("address",CM619)=CELL("address",OFFSET(RAM0,MMU_RAM_X,MMU_RAM_Y))),MMU_VAL,CM619)))</f>
        <v>0</v>
      </c>
      <c r="CN619" s="50">
        <f t="array" aca="1" ref="CN619" ca="1">IF(RESET,0,IF(LOAD_ROM,ROM!CN480,IF(AND(MMU_CLK,MMU_MEMW,CELL("address",CN619)=CELL("address",OFFSET(RAM0,MMU_RAM_X,MMU_RAM_Y))),MMU_VAL,CN619)))</f>
        <v>0</v>
      </c>
      <c r="CO619" s="50">
        <f t="array" aca="1" ref="CO619" ca="1">IF(RESET,0,IF(LOAD_ROM,ROM!CO480,IF(AND(MMU_CLK,MMU_MEMW,CELL("address",CO619)=CELL("address",OFFSET(RAM0,MMU_RAM_X,MMU_RAM_Y))),MMU_VAL,CO619)))</f>
        <v>0</v>
      </c>
      <c r="CP619" s="50">
        <f t="array" aca="1" ref="CP619" ca="1">IF(RESET,0,IF(LOAD_ROM,ROM!CP480,IF(AND(MMU_CLK,MMU_MEMW,CELL("address",CP619)=CELL("address",OFFSET(RAM0,MMU_RAM_X,MMU_RAM_Y))),MMU_VAL,CP619)))</f>
        <v>0</v>
      </c>
      <c r="CQ619" s="50">
        <f t="array" aca="1" ref="CQ619" ca="1">IF(RESET,0,IF(LOAD_ROM,ROM!CQ480,IF(AND(MMU_CLK,MMU_MEMW,CELL("address",CQ619)=CELL("address",OFFSET(RAM0,MMU_RAM_X,MMU_RAM_Y))),MMU_VAL,CQ619)))</f>
        <v>0</v>
      </c>
      <c r="CR619" s="50">
        <f t="array" aca="1" ref="CR619" ca="1">IF(RESET,0,IF(LOAD_ROM,ROM!CR480,IF(AND(MMU_CLK,MMU_MEMW,CELL("address",CR619)=CELL("address",OFFSET(RAM0,MMU_RAM_X,MMU_RAM_Y))),MMU_VAL,CR619)))</f>
        <v>0</v>
      </c>
      <c r="CS619" s="50">
        <f t="array" aca="1" ref="CS619" ca="1">IF(RESET,0,IF(LOAD_ROM,ROM!CS480,IF(AND(MMU_CLK,MMU_MEMW,CELL("address",CS619)=CELL("address",OFFSET(RAM0,MMU_RAM_X,MMU_RAM_Y))),MMU_VAL,CS619)))</f>
        <v>0</v>
      </c>
      <c r="CT619" s="50">
        <f t="array" aca="1" ref="CT619" ca="1">IF(RESET,0,IF(LOAD_ROM,ROM!CT480,IF(AND(MMU_CLK,MMU_MEMW,CELL("address",CT619)=CELL("address",OFFSET(RAM0,MMU_RAM_X,MMU_RAM_Y))),MMU_VAL,CT619)))</f>
        <v>0</v>
      </c>
      <c r="CU619" s="50">
        <f t="array" aca="1" ref="CU619" ca="1">IF(RESET,0,IF(LOAD_ROM,ROM!CU480,IF(AND(MMU_CLK,MMU_MEMW,CELL("address",CU619)=CELL("address",OFFSET(RAM0,MMU_RAM_X,MMU_RAM_Y))),MMU_VAL,CU619)))</f>
        <v>0</v>
      </c>
      <c r="CV619" s="50">
        <f t="array" aca="1" ref="CV619" ca="1">IF(RESET,0,IF(LOAD_ROM,ROM!CV480,IF(AND(MMU_CLK,MMU_MEMW,CELL("address",CV619)=CELL("address",OFFSET(RAM0,MMU_RAM_X,MMU_RAM_Y))),MMU_VAL,CV619)))</f>
        <v>0</v>
      </c>
      <c r="CW619" s="50">
        <f t="array" aca="1" ref="CW619" ca="1">IF(RESET,0,IF(LOAD_ROM,ROM!CW480,IF(AND(MMU_CLK,MMU_MEMW,CELL("address",CW619)=CELL("address",OFFSET(RAM0,MMU_RAM_X,MMU_RAM_Y))),MMU_VAL,CW619)))</f>
        <v>0</v>
      </c>
      <c r="CX619" s="50">
        <f t="array" aca="1" ref="CX619" ca="1">IF(RESET,0,IF(LOAD_ROM,ROM!CX480,IF(AND(MMU_CLK,MMU_MEMW,CELL("address",CX619)=CELL("address",OFFSET(RAM0,MMU_RAM_X,MMU_RAM_Y))),MMU_VAL,CX619)))</f>
        <v>0</v>
      </c>
      <c r="CY619" s="50">
        <f t="array" aca="1" ref="CY619" ca="1">IF(RESET,0,IF(LOAD_ROM,ROM!CY480,IF(AND(MMU_CLK,MMU_MEMW,CELL("address",CY619)=CELL("address",OFFSET(RAM0,MMU_RAM_X,MMU_RAM_Y))),MMU_VAL,CY619)))</f>
        <v>0</v>
      </c>
      <c r="CZ619" s="50">
        <f t="array" aca="1" ref="CZ619" ca="1">IF(RESET,0,IF(LOAD_ROM,ROM!CZ480,IF(AND(MMU_CLK,MMU_MEMW,CELL("address",CZ619)=CELL("address",OFFSET(RAM0,MMU_RAM_X,MMU_RAM_Y))),MMU_VAL,CZ619)))</f>
        <v>0</v>
      </c>
      <c r="DA619" s="50">
        <f t="array" aca="1" ref="DA619" ca="1">IF(RESET,0,IF(LOAD_ROM,ROM!DA480,IF(AND(MMU_CLK,MMU_MEMW,CELL("address",DA619)=CELL("address",OFFSET(RAM0,MMU_RAM_X,MMU_RAM_Y))),MMU_VAL,DA619)))</f>
        <v>0</v>
      </c>
      <c r="DB619" s="50">
        <f t="array" aca="1" ref="DB619" ca="1">IF(RESET,0,IF(LOAD_ROM,ROM!DB480,IF(AND(MMU_CLK,MMU_MEMW,CELL("address",DB619)=CELL("address",OFFSET(RAM0,MMU_RAM_X,MMU_RAM_Y))),MMU_VAL,DB619)))</f>
        <v>0</v>
      </c>
      <c r="DC619" s="50">
        <f t="array" aca="1" ref="DC619" ca="1">IF(RESET,0,IF(LOAD_ROM,ROM!DC480,IF(AND(MMU_CLK,MMU_MEMW,CELL("address",DC619)=CELL("address",OFFSET(RAM0,MMU_RAM_X,MMU_RAM_Y))),MMU_VAL,DC619)))</f>
        <v>0</v>
      </c>
      <c r="DD619" s="50">
        <f t="array" aca="1" ref="DD619" ca="1">IF(RESET,0,IF(LOAD_ROM,ROM!DD480,IF(AND(MMU_CLK,MMU_MEMW,CELL("address",DD619)=CELL("address",OFFSET(RAM0,MMU_RAM_X,MMU_RAM_Y))),MMU_VAL,DD619)))</f>
        <v>0</v>
      </c>
      <c r="DE619" s="50">
        <f t="array" aca="1" ref="DE619" ca="1">IF(RESET,0,IF(LOAD_ROM,ROM!DE480,IF(AND(MMU_CLK,MMU_MEMW,CELL("address",DE619)=CELL("address",OFFSET(RAM0,MMU_RAM_X,MMU_RAM_Y))),MMU_VAL,DE619)))</f>
        <v>0</v>
      </c>
      <c r="DF619" s="50">
        <f t="array" aca="1" ref="DF619" ca="1">IF(RESET,0,IF(LOAD_ROM,ROM!DF480,IF(AND(MMU_CLK,MMU_MEMW,CELL("address",DF619)=CELL("address",OFFSET(RAM0,MMU_RAM_X,MMU_RAM_Y))),MMU_VAL,DF619)))</f>
        <v>0</v>
      </c>
      <c r="DG619" s="50">
        <f t="array" aca="1" ref="DG619" ca="1">IF(RESET,0,IF(LOAD_ROM,ROM!DG480,IF(AND(MMU_CLK,MMU_MEMW,CELL("address",DG619)=CELL("address",OFFSET(RAM0,MMU_RAM_X,MMU_RAM_Y))),MMU_VAL,DG619)))</f>
        <v>0</v>
      </c>
      <c r="DH619" s="50">
        <f t="array" aca="1" ref="DH619" ca="1">IF(RESET,0,IF(LOAD_ROM,ROM!DH480,IF(AND(MMU_CLK,MMU_MEMW,CELL("address",DH619)=CELL("address",OFFSET(RAM0,MMU_RAM_X,MMU_RAM_Y))),MMU_VAL,DH619)))</f>
        <v>0</v>
      </c>
      <c r="DI619" s="50">
        <f t="array" aca="1" ref="DI619" ca="1">IF(RESET,0,IF(LOAD_ROM,ROM!DI480,IF(AND(MMU_CLK,MMU_MEMW,CELL("address",DI619)=CELL("address",OFFSET(RAM0,MMU_RAM_X,MMU_RAM_Y))),MMU_VAL,DI619)))</f>
        <v>0</v>
      </c>
      <c r="DJ619" s="50">
        <f t="array" aca="1" ref="DJ619" ca="1">IF(RESET,0,IF(LOAD_ROM,ROM!DJ480,IF(AND(MMU_CLK,MMU_MEMW,CELL("address",DJ619)=CELL("address",OFFSET(RAM0,MMU_RAM_X,MMU_RAM_Y))),MMU_VAL,DJ619)))</f>
        <v>0</v>
      </c>
      <c r="DK619" s="50">
        <f t="array" aca="1" ref="DK619" ca="1">IF(RESET,0,IF(LOAD_ROM,ROM!DK480,IF(AND(MMU_CLK,MMU_MEMW,CELL("address",DK619)=CELL("address",OFFSET(RAM0,MMU_RAM_X,MMU_RAM_Y))),MMU_VAL,DK619)))</f>
        <v>0</v>
      </c>
      <c r="DL619" s="50">
        <f t="array" aca="1" ref="DL619" ca="1">IF(RESET,0,IF(LOAD_ROM,ROM!DL480,IF(AND(MMU_CLK,MMU_MEMW,CELL("address",DL619)=CELL("address",OFFSET(RAM0,MMU_RAM_X,MMU_RAM_Y))),MMU_VAL,DL619)))</f>
        <v>0</v>
      </c>
      <c r="DM619" s="50">
        <f t="array" aca="1" ref="DM619" ca="1">IF(RESET,0,IF(LOAD_ROM,ROM!DM480,IF(AND(MMU_CLK,MMU_MEMW,CELL("address",DM619)=CELL("address",OFFSET(RAM0,MMU_RAM_X,MMU_RAM_Y))),MMU_VAL,DM619)))</f>
        <v>0</v>
      </c>
      <c r="DN619" s="50">
        <f t="array" aca="1" ref="DN619" ca="1">IF(RESET,0,IF(LOAD_ROM,ROM!DN480,IF(AND(MMU_CLK,MMU_MEMW,CELL("address",DN619)=CELL("address",OFFSET(RAM0,MMU_RAM_X,MMU_RAM_Y))),MMU_VAL,DN619)))</f>
        <v>0</v>
      </c>
      <c r="DO619" s="50">
        <f t="array" aca="1" ref="DO619" ca="1">IF(RESET,0,IF(LOAD_ROM,ROM!DO480,IF(AND(MMU_CLK,MMU_MEMW,CELL("address",DO619)=CELL("address",OFFSET(RAM0,MMU_RAM_X,MMU_RAM_Y))),MMU_VAL,DO619)))</f>
        <v>0</v>
      </c>
      <c r="DP619" s="50">
        <f t="array" aca="1" ref="DP619" ca="1">IF(RESET,0,IF(LOAD_ROM,ROM!DP480,IF(AND(MMU_CLK,MMU_MEMW,CELL("address",DP619)=CELL("address",OFFSET(RAM0,MMU_RAM_X,MMU_RAM_Y))),MMU_VAL,DP619)))</f>
        <v>0</v>
      </c>
      <c r="DQ619" s="50">
        <f t="array" aca="1" ref="DQ619" ca="1">IF(RESET,0,IF(LOAD_ROM,ROM!DQ480,IF(AND(MMU_CLK,MMU_MEMW,CELL("address",DQ619)=CELL("address",OFFSET(RAM0,MMU_RAM_X,MMU_RAM_Y))),MMU_VAL,DQ619)))</f>
        <v>0</v>
      </c>
      <c r="DR619" s="50">
        <f t="array" aca="1" ref="DR619" ca="1">IF(RESET,0,IF(LOAD_ROM,ROM!DR480,IF(AND(MMU_CLK,MMU_MEMW,CELL("address",DR619)=CELL("address",OFFSET(RAM0,MMU_RAM_X,MMU_RAM_Y))),MMU_VAL,DR619)))</f>
        <v>0</v>
      </c>
      <c r="DS619" s="50">
        <f t="array" aca="1" ref="DS619" ca="1">IF(RESET,0,IF(LOAD_ROM,ROM!DS480,IF(AND(MMU_CLK,MMU_MEMW,CELL("address",DS619)=CELL("address",OFFSET(RAM0,MMU_RAM_X,MMU_RAM_Y))),MMU_VAL,DS619)))</f>
        <v>0</v>
      </c>
      <c r="DT619" s="50">
        <f t="array" aca="1" ref="DT619" ca="1">IF(RESET,0,IF(LOAD_ROM,ROM!DT480,IF(AND(MMU_CLK,MMU_MEMW,CELL("address",DT619)=CELL("address",OFFSET(RAM0,MMU_RAM_X,MMU_RAM_Y))),MMU_VAL,DT619)))</f>
        <v>0</v>
      </c>
      <c r="DU619" s="50">
        <f t="array" aca="1" ref="DU619" ca="1">IF(RESET,0,IF(LOAD_ROM,ROM!DU480,IF(AND(MMU_CLK,MMU_MEMW,CELL("address",DU619)=CELL("address",OFFSET(RAM0,MMU_RAM_X,MMU_RAM_Y))),MMU_VAL,DU619)))</f>
        <v>0</v>
      </c>
      <c r="DV619" s="50">
        <f t="array" aca="1" ref="DV619" ca="1">IF(RESET,0,IF(LOAD_ROM,ROM!DV480,IF(AND(MMU_CLK,MMU_MEMW,CELL("address",DV619)=CELL("address",OFFSET(RAM0,MMU_RAM_X,MMU_RAM_Y))),MMU_VAL,DV619)))</f>
        <v>0</v>
      </c>
      <c r="DW619" s="50">
        <f t="array" aca="1" ref="DW619" ca="1">IF(RESET,0,IF(LOAD_ROM,ROM!DW480,IF(AND(MMU_CLK,MMU_MEMW,CELL("address",DW619)=CELL("address",OFFSET(RAM0,MMU_RAM_X,MMU_RAM_Y))),MMU_VAL,DW619)))</f>
        <v>0</v>
      </c>
      <c r="DX619" s="50">
        <f t="array" aca="1" ref="DX619" ca="1">IF(RESET,0,IF(LOAD_ROM,ROM!DX480,IF(AND(MMU_CLK,MMU_MEMW,CELL("address",DX619)=CELL("address",OFFSET(RAM0,MMU_RAM_X,MMU_RAM_Y))),MMU_VAL,DX619)))</f>
        <v>0</v>
      </c>
    </row>
    <row r="620" spans="1:128" x14ac:dyDescent="0.35">
      <c r="A620" s="50">
        <f t="array" aca="1" ref="A620" ca="1">IF(RESET,0,IF(LOAD_ROM,ROM!A481,IF(AND(MMU_CLK,MMU_MEMW,CELL("address",A620)=CELL("address",OFFSET(RAM0,MMU_RAM_X,MMU_RAM_Y))),MMU_VAL,A620)))</f>
        <v>0</v>
      </c>
      <c r="B620" s="50">
        <f t="array" aca="1" ref="B620" ca="1">IF(RESET,0,IF(LOAD_ROM,ROM!B481,IF(AND(MMU_CLK,MMU_MEMW,CELL("address",B620)=CELL("address",OFFSET(RAM0,MMU_RAM_X,MMU_RAM_Y))),MMU_VAL,B620)))</f>
        <v>0</v>
      </c>
      <c r="C620" s="50">
        <f t="array" aca="1" ref="C620" ca="1">IF(RESET,0,IF(LOAD_ROM,ROM!C481,IF(AND(MMU_CLK,MMU_MEMW,CELL("address",C620)=CELL("address",OFFSET(RAM0,MMU_RAM_X,MMU_RAM_Y))),MMU_VAL,C620)))</f>
        <v>0</v>
      </c>
      <c r="D620" s="50">
        <f t="array" aca="1" ref="D620" ca="1">IF(RESET,0,IF(LOAD_ROM,ROM!D481,IF(AND(MMU_CLK,MMU_MEMW,CELL("address",D620)=CELL("address",OFFSET(RAM0,MMU_RAM_X,MMU_RAM_Y))),MMU_VAL,D620)))</f>
        <v>0</v>
      </c>
      <c r="E620" s="50">
        <f t="array" aca="1" ref="E620" ca="1">IF(RESET,0,IF(LOAD_ROM,ROM!E481,IF(AND(MMU_CLK,MMU_MEMW,CELL("address",E620)=CELL("address",OFFSET(RAM0,MMU_RAM_X,MMU_RAM_Y))),MMU_VAL,E620)))</f>
        <v>0</v>
      </c>
      <c r="F620" s="50">
        <f t="array" aca="1" ref="F620" ca="1">IF(RESET,0,IF(LOAD_ROM,ROM!F481,IF(AND(MMU_CLK,MMU_MEMW,CELL("address",F620)=CELL("address",OFFSET(RAM0,MMU_RAM_X,MMU_RAM_Y))),MMU_VAL,F620)))</f>
        <v>0</v>
      </c>
      <c r="G620" s="50">
        <f t="array" aca="1" ref="G620" ca="1">IF(RESET,0,IF(LOAD_ROM,ROM!G481,IF(AND(MMU_CLK,MMU_MEMW,CELL("address",G620)=CELL("address",OFFSET(RAM0,MMU_RAM_X,MMU_RAM_Y))),MMU_VAL,G620)))</f>
        <v>0</v>
      </c>
      <c r="H620" s="50">
        <f t="array" aca="1" ref="H620" ca="1">IF(RESET,0,IF(LOAD_ROM,ROM!H481,IF(AND(MMU_CLK,MMU_MEMW,CELL("address",H620)=CELL("address",OFFSET(RAM0,MMU_RAM_X,MMU_RAM_Y))),MMU_VAL,H620)))</f>
        <v>0</v>
      </c>
      <c r="I620" s="50">
        <f t="array" aca="1" ref="I620" ca="1">IF(RESET,0,IF(LOAD_ROM,ROM!I481,IF(AND(MMU_CLK,MMU_MEMW,CELL("address",I620)=CELL("address",OFFSET(RAM0,MMU_RAM_X,MMU_RAM_Y))),MMU_VAL,I620)))</f>
        <v>0</v>
      </c>
      <c r="J620" s="50">
        <f t="array" aca="1" ref="J620" ca="1">IF(RESET,0,IF(LOAD_ROM,ROM!J481,IF(AND(MMU_CLK,MMU_MEMW,CELL("address",J620)=CELL("address",OFFSET(RAM0,MMU_RAM_X,MMU_RAM_Y))),MMU_VAL,J620)))</f>
        <v>0</v>
      </c>
      <c r="K620" s="50">
        <f t="array" aca="1" ref="K620" ca="1">IF(RESET,0,IF(LOAD_ROM,ROM!K481,IF(AND(MMU_CLK,MMU_MEMW,CELL("address",K620)=CELL("address",OFFSET(RAM0,MMU_RAM_X,MMU_RAM_Y))),MMU_VAL,K620)))</f>
        <v>0</v>
      </c>
      <c r="L620" s="50">
        <f t="array" aca="1" ref="L620" ca="1">IF(RESET,0,IF(LOAD_ROM,ROM!L481,IF(AND(MMU_CLK,MMU_MEMW,CELL("address",L620)=CELL("address",OFFSET(RAM0,MMU_RAM_X,MMU_RAM_Y))),MMU_VAL,L620)))</f>
        <v>0</v>
      </c>
      <c r="M620" s="50">
        <f t="array" aca="1" ref="M620" ca="1">IF(RESET,0,IF(LOAD_ROM,ROM!M481,IF(AND(MMU_CLK,MMU_MEMW,CELL("address",M620)=CELL("address",OFFSET(RAM0,MMU_RAM_X,MMU_RAM_Y))),MMU_VAL,M620)))</f>
        <v>0</v>
      </c>
      <c r="N620" s="50">
        <f t="array" aca="1" ref="N620" ca="1">IF(RESET,0,IF(LOAD_ROM,ROM!N481,IF(AND(MMU_CLK,MMU_MEMW,CELL("address",N620)=CELL("address",OFFSET(RAM0,MMU_RAM_X,MMU_RAM_Y))),MMU_VAL,N620)))</f>
        <v>0</v>
      </c>
      <c r="O620" s="50">
        <f t="array" aca="1" ref="O620" ca="1">IF(RESET,0,IF(LOAD_ROM,ROM!O481,IF(AND(MMU_CLK,MMU_MEMW,CELL("address",O620)=CELL("address",OFFSET(RAM0,MMU_RAM_X,MMU_RAM_Y))),MMU_VAL,O620)))</f>
        <v>0</v>
      </c>
      <c r="P620" s="50">
        <f t="array" aca="1" ref="P620" ca="1">IF(RESET,0,IF(LOAD_ROM,ROM!P481,IF(AND(MMU_CLK,MMU_MEMW,CELL("address",P620)=CELL("address",OFFSET(RAM0,MMU_RAM_X,MMU_RAM_Y))),MMU_VAL,P620)))</f>
        <v>0</v>
      </c>
      <c r="Q620" s="50">
        <f t="array" aca="1" ref="Q620" ca="1">IF(RESET,0,IF(LOAD_ROM,ROM!Q481,IF(AND(MMU_CLK,MMU_MEMW,CELL("address",Q620)=CELL("address",OFFSET(RAM0,MMU_RAM_X,MMU_RAM_Y))),MMU_VAL,Q620)))</f>
        <v>0</v>
      </c>
      <c r="R620" s="50">
        <f t="array" aca="1" ref="R620" ca="1">IF(RESET,0,IF(LOAD_ROM,ROM!R481,IF(AND(MMU_CLK,MMU_MEMW,CELL("address",R620)=CELL("address",OFFSET(RAM0,MMU_RAM_X,MMU_RAM_Y))),MMU_VAL,R620)))</f>
        <v>0</v>
      </c>
      <c r="S620" s="50">
        <f t="array" aca="1" ref="S620" ca="1">IF(RESET,0,IF(LOAD_ROM,ROM!S481,IF(AND(MMU_CLK,MMU_MEMW,CELL("address",S620)=CELL("address",OFFSET(RAM0,MMU_RAM_X,MMU_RAM_Y))),MMU_VAL,S620)))</f>
        <v>0</v>
      </c>
      <c r="T620" s="50">
        <f t="array" aca="1" ref="T620" ca="1">IF(RESET,0,IF(LOAD_ROM,ROM!T481,IF(AND(MMU_CLK,MMU_MEMW,CELL("address",T620)=CELL("address",OFFSET(RAM0,MMU_RAM_X,MMU_RAM_Y))),MMU_VAL,T620)))</f>
        <v>0</v>
      </c>
      <c r="U620" s="50">
        <f t="array" aca="1" ref="U620" ca="1">IF(RESET,0,IF(LOAD_ROM,ROM!U481,IF(AND(MMU_CLK,MMU_MEMW,CELL("address",U620)=CELL("address",OFFSET(RAM0,MMU_RAM_X,MMU_RAM_Y))),MMU_VAL,U620)))</f>
        <v>0</v>
      </c>
      <c r="V620" s="50">
        <f t="array" aca="1" ref="V620" ca="1">IF(RESET,0,IF(LOAD_ROM,ROM!V481,IF(AND(MMU_CLK,MMU_MEMW,CELL("address",V620)=CELL("address",OFFSET(RAM0,MMU_RAM_X,MMU_RAM_Y))),MMU_VAL,V620)))</f>
        <v>0</v>
      </c>
      <c r="W620" s="50">
        <f t="array" aca="1" ref="W620" ca="1">IF(RESET,0,IF(LOAD_ROM,ROM!W481,IF(AND(MMU_CLK,MMU_MEMW,CELL("address",W620)=CELL("address",OFFSET(RAM0,MMU_RAM_X,MMU_RAM_Y))),MMU_VAL,W620)))</f>
        <v>0</v>
      </c>
      <c r="X620" s="50">
        <f t="array" aca="1" ref="X620" ca="1">IF(RESET,0,IF(LOAD_ROM,ROM!X481,IF(AND(MMU_CLK,MMU_MEMW,CELL("address",X620)=CELL("address",OFFSET(RAM0,MMU_RAM_X,MMU_RAM_Y))),MMU_VAL,X620)))</f>
        <v>0</v>
      </c>
      <c r="Y620" s="50">
        <f t="array" aca="1" ref="Y620" ca="1">IF(RESET,0,IF(LOAD_ROM,ROM!Y481,IF(AND(MMU_CLK,MMU_MEMW,CELL("address",Y620)=CELL("address",OFFSET(RAM0,MMU_RAM_X,MMU_RAM_Y))),MMU_VAL,Y620)))</f>
        <v>0</v>
      </c>
      <c r="Z620" s="50">
        <f t="array" aca="1" ref="Z620" ca="1">IF(RESET,0,IF(LOAD_ROM,ROM!Z481,IF(AND(MMU_CLK,MMU_MEMW,CELL("address",Z620)=CELL("address",OFFSET(RAM0,MMU_RAM_X,MMU_RAM_Y))),MMU_VAL,Z620)))</f>
        <v>0</v>
      </c>
      <c r="AA620" s="50">
        <f t="array" aca="1" ref="AA620" ca="1">IF(RESET,0,IF(LOAD_ROM,ROM!AA481,IF(AND(MMU_CLK,MMU_MEMW,CELL("address",AA620)=CELL("address",OFFSET(RAM0,MMU_RAM_X,MMU_RAM_Y))),MMU_VAL,AA620)))</f>
        <v>0</v>
      </c>
      <c r="AB620" s="50">
        <f t="array" aca="1" ref="AB620" ca="1">IF(RESET,0,IF(LOAD_ROM,ROM!AB481,IF(AND(MMU_CLK,MMU_MEMW,CELL("address",AB620)=CELL("address",OFFSET(RAM0,MMU_RAM_X,MMU_RAM_Y))),MMU_VAL,AB620)))</f>
        <v>0</v>
      </c>
      <c r="AC620" s="50">
        <f t="array" aca="1" ref="AC620" ca="1">IF(RESET,0,IF(LOAD_ROM,ROM!AC481,IF(AND(MMU_CLK,MMU_MEMW,CELL("address",AC620)=CELL("address",OFFSET(RAM0,MMU_RAM_X,MMU_RAM_Y))),MMU_VAL,AC620)))</f>
        <v>0</v>
      </c>
      <c r="AD620" s="50">
        <f t="array" aca="1" ref="AD620" ca="1">IF(RESET,0,IF(LOAD_ROM,ROM!AD481,IF(AND(MMU_CLK,MMU_MEMW,CELL("address",AD620)=CELL("address",OFFSET(RAM0,MMU_RAM_X,MMU_RAM_Y))),MMU_VAL,AD620)))</f>
        <v>0</v>
      </c>
      <c r="AE620" s="50">
        <f t="array" aca="1" ref="AE620" ca="1">IF(RESET,0,IF(LOAD_ROM,ROM!AE481,IF(AND(MMU_CLK,MMU_MEMW,CELL("address",AE620)=CELL("address",OFFSET(RAM0,MMU_RAM_X,MMU_RAM_Y))),MMU_VAL,AE620)))</f>
        <v>0</v>
      </c>
      <c r="AF620" s="50">
        <f t="array" aca="1" ref="AF620" ca="1">IF(RESET,0,IF(LOAD_ROM,ROM!AF481,IF(AND(MMU_CLK,MMU_MEMW,CELL("address",AF620)=CELL("address",OFFSET(RAM0,MMU_RAM_X,MMU_RAM_Y))),MMU_VAL,AF620)))</f>
        <v>0</v>
      </c>
      <c r="AG620" s="50">
        <f t="array" aca="1" ref="AG620" ca="1">IF(RESET,0,IF(LOAD_ROM,ROM!AG481,IF(AND(MMU_CLK,MMU_MEMW,CELL("address",AG620)=CELL("address",OFFSET(RAM0,MMU_RAM_X,MMU_RAM_Y))),MMU_VAL,AG620)))</f>
        <v>0</v>
      </c>
      <c r="AH620" s="50">
        <f t="array" aca="1" ref="AH620" ca="1">IF(RESET,0,IF(LOAD_ROM,ROM!AH481,IF(AND(MMU_CLK,MMU_MEMW,CELL("address",AH620)=CELL("address",OFFSET(RAM0,MMU_RAM_X,MMU_RAM_Y))),MMU_VAL,AH620)))</f>
        <v>0</v>
      </c>
      <c r="AI620" s="50">
        <f t="array" aca="1" ref="AI620" ca="1">IF(RESET,0,IF(LOAD_ROM,ROM!AI481,IF(AND(MMU_CLK,MMU_MEMW,CELL("address",AI620)=CELL("address",OFFSET(RAM0,MMU_RAM_X,MMU_RAM_Y))),MMU_VAL,AI620)))</f>
        <v>0</v>
      </c>
      <c r="AJ620" s="50">
        <f t="array" aca="1" ref="AJ620" ca="1">IF(RESET,0,IF(LOAD_ROM,ROM!AJ481,IF(AND(MMU_CLK,MMU_MEMW,CELL("address",AJ620)=CELL("address",OFFSET(RAM0,MMU_RAM_X,MMU_RAM_Y))),MMU_VAL,AJ620)))</f>
        <v>0</v>
      </c>
      <c r="AK620" s="50">
        <f t="array" aca="1" ref="AK620" ca="1">IF(RESET,0,IF(LOAD_ROM,ROM!AK481,IF(AND(MMU_CLK,MMU_MEMW,CELL("address",AK620)=CELL("address",OFFSET(RAM0,MMU_RAM_X,MMU_RAM_Y))),MMU_VAL,AK620)))</f>
        <v>0</v>
      </c>
      <c r="AL620" s="50">
        <f t="array" aca="1" ref="AL620" ca="1">IF(RESET,0,IF(LOAD_ROM,ROM!AL481,IF(AND(MMU_CLK,MMU_MEMW,CELL("address",AL620)=CELL("address",OFFSET(RAM0,MMU_RAM_X,MMU_RAM_Y))),MMU_VAL,AL620)))</f>
        <v>0</v>
      </c>
      <c r="AM620" s="50">
        <f t="array" aca="1" ref="AM620" ca="1">IF(RESET,0,IF(LOAD_ROM,ROM!AM481,IF(AND(MMU_CLK,MMU_MEMW,CELL("address",AM620)=CELL("address",OFFSET(RAM0,MMU_RAM_X,MMU_RAM_Y))),MMU_VAL,AM620)))</f>
        <v>0</v>
      </c>
      <c r="AN620" s="50">
        <f t="array" aca="1" ref="AN620" ca="1">IF(RESET,0,IF(LOAD_ROM,ROM!AN481,IF(AND(MMU_CLK,MMU_MEMW,CELL("address",AN620)=CELL("address",OFFSET(RAM0,MMU_RAM_X,MMU_RAM_Y))),MMU_VAL,AN620)))</f>
        <v>0</v>
      </c>
      <c r="AO620" s="50">
        <f t="array" aca="1" ref="AO620" ca="1">IF(RESET,0,IF(LOAD_ROM,ROM!AO481,IF(AND(MMU_CLK,MMU_MEMW,CELL("address",AO620)=CELL("address",OFFSET(RAM0,MMU_RAM_X,MMU_RAM_Y))),MMU_VAL,AO620)))</f>
        <v>0</v>
      </c>
      <c r="AP620" s="50">
        <f t="array" aca="1" ref="AP620" ca="1">IF(RESET,0,IF(LOAD_ROM,ROM!AP481,IF(AND(MMU_CLK,MMU_MEMW,CELL("address",AP620)=CELL("address",OFFSET(RAM0,MMU_RAM_X,MMU_RAM_Y))),MMU_VAL,AP620)))</f>
        <v>0</v>
      </c>
      <c r="AQ620" s="50">
        <f t="array" aca="1" ref="AQ620" ca="1">IF(RESET,0,IF(LOAD_ROM,ROM!AQ481,IF(AND(MMU_CLK,MMU_MEMW,CELL("address",AQ620)=CELL("address",OFFSET(RAM0,MMU_RAM_X,MMU_RAM_Y))),MMU_VAL,AQ620)))</f>
        <v>0</v>
      </c>
      <c r="AR620" s="50">
        <f t="array" aca="1" ref="AR620" ca="1">IF(RESET,0,IF(LOAD_ROM,ROM!AR481,IF(AND(MMU_CLK,MMU_MEMW,CELL("address",AR620)=CELL("address",OFFSET(RAM0,MMU_RAM_X,MMU_RAM_Y))),MMU_VAL,AR620)))</f>
        <v>0</v>
      </c>
      <c r="AS620" s="50">
        <f t="array" aca="1" ref="AS620" ca="1">IF(RESET,0,IF(LOAD_ROM,ROM!AS481,IF(AND(MMU_CLK,MMU_MEMW,CELL("address",AS620)=CELL("address",OFFSET(RAM0,MMU_RAM_X,MMU_RAM_Y))),MMU_VAL,AS620)))</f>
        <v>0</v>
      </c>
      <c r="AT620" s="50">
        <f t="array" aca="1" ref="AT620" ca="1">IF(RESET,0,IF(LOAD_ROM,ROM!AT481,IF(AND(MMU_CLK,MMU_MEMW,CELL("address",AT620)=CELL("address",OFFSET(RAM0,MMU_RAM_X,MMU_RAM_Y))),MMU_VAL,AT620)))</f>
        <v>0</v>
      </c>
      <c r="AU620" s="50">
        <f t="array" aca="1" ref="AU620" ca="1">IF(RESET,0,IF(LOAD_ROM,ROM!AU481,IF(AND(MMU_CLK,MMU_MEMW,CELL("address",AU620)=CELL("address",OFFSET(RAM0,MMU_RAM_X,MMU_RAM_Y))),MMU_VAL,AU620)))</f>
        <v>0</v>
      </c>
      <c r="AV620" s="50">
        <f t="array" aca="1" ref="AV620" ca="1">IF(RESET,0,IF(LOAD_ROM,ROM!AV481,IF(AND(MMU_CLK,MMU_MEMW,CELL("address",AV620)=CELL("address",OFFSET(RAM0,MMU_RAM_X,MMU_RAM_Y))),MMU_VAL,AV620)))</f>
        <v>0</v>
      </c>
      <c r="AW620" s="50">
        <f t="array" aca="1" ref="AW620" ca="1">IF(RESET,0,IF(LOAD_ROM,ROM!AW481,IF(AND(MMU_CLK,MMU_MEMW,CELL("address",AW620)=CELL("address",OFFSET(RAM0,MMU_RAM_X,MMU_RAM_Y))),MMU_VAL,AW620)))</f>
        <v>0</v>
      </c>
      <c r="AX620" s="50">
        <f t="array" aca="1" ref="AX620" ca="1">IF(RESET,0,IF(LOAD_ROM,ROM!AX481,IF(AND(MMU_CLK,MMU_MEMW,CELL("address",AX620)=CELL("address",OFFSET(RAM0,MMU_RAM_X,MMU_RAM_Y))),MMU_VAL,AX620)))</f>
        <v>0</v>
      </c>
      <c r="AY620" s="50">
        <f t="array" aca="1" ref="AY620" ca="1">IF(RESET,0,IF(LOAD_ROM,ROM!AY481,IF(AND(MMU_CLK,MMU_MEMW,CELL("address",AY620)=CELL("address",OFFSET(RAM0,MMU_RAM_X,MMU_RAM_Y))),MMU_VAL,AY620)))</f>
        <v>0</v>
      </c>
      <c r="AZ620" s="50">
        <f t="array" aca="1" ref="AZ620" ca="1">IF(RESET,0,IF(LOAD_ROM,ROM!AZ481,IF(AND(MMU_CLK,MMU_MEMW,CELL("address",AZ620)=CELL("address",OFFSET(RAM0,MMU_RAM_X,MMU_RAM_Y))),MMU_VAL,AZ620)))</f>
        <v>0</v>
      </c>
      <c r="BA620" s="50">
        <f t="array" aca="1" ref="BA620" ca="1">IF(RESET,0,IF(LOAD_ROM,ROM!BA481,IF(AND(MMU_CLK,MMU_MEMW,CELL("address",BA620)=CELL("address",OFFSET(RAM0,MMU_RAM_X,MMU_RAM_Y))),MMU_VAL,BA620)))</f>
        <v>0</v>
      </c>
      <c r="BB620" s="50">
        <f t="array" aca="1" ref="BB620" ca="1">IF(RESET,0,IF(LOAD_ROM,ROM!BB481,IF(AND(MMU_CLK,MMU_MEMW,CELL("address",BB620)=CELL("address",OFFSET(RAM0,MMU_RAM_X,MMU_RAM_Y))),MMU_VAL,BB620)))</f>
        <v>0</v>
      </c>
      <c r="BC620" s="50">
        <f t="array" aca="1" ref="BC620" ca="1">IF(RESET,0,IF(LOAD_ROM,ROM!BC481,IF(AND(MMU_CLK,MMU_MEMW,CELL("address",BC620)=CELL("address",OFFSET(RAM0,MMU_RAM_X,MMU_RAM_Y))),MMU_VAL,BC620)))</f>
        <v>0</v>
      </c>
      <c r="BD620" s="50">
        <f t="array" aca="1" ref="BD620" ca="1">IF(RESET,0,IF(LOAD_ROM,ROM!BD481,IF(AND(MMU_CLK,MMU_MEMW,CELL("address",BD620)=CELL("address",OFFSET(RAM0,MMU_RAM_X,MMU_RAM_Y))),MMU_VAL,BD620)))</f>
        <v>0</v>
      </c>
      <c r="BE620" s="50">
        <f t="array" aca="1" ref="BE620" ca="1">IF(RESET,0,IF(LOAD_ROM,ROM!BE481,IF(AND(MMU_CLK,MMU_MEMW,CELL("address",BE620)=CELL("address",OFFSET(RAM0,MMU_RAM_X,MMU_RAM_Y))),MMU_VAL,BE620)))</f>
        <v>0</v>
      </c>
      <c r="BF620" s="50">
        <f t="array" aca="1" ref="BF620" ca="1">IF(RESET,0,IF(LOAD_ROM,ROM!BF481,IF(AND(MMU_CLK,MMU_MEMW,CELL("address",BF620)=CELL("address",OFFSET(RAM0,MMU_RAM_X,MMU_RAM_Y))),MMU_VAL,BF620)))</f>
        <v>0</v>
      </c>
      <c r="BG620" s="50">
        <f t="array" aca="1" ref="BG620" ca="1">IF(RESET,0,IF(LOAD_ROM,ROM!BG481,IF(AND(MMU_CLK,MMU_MEMW,CELL("address",BG620)=CELL("address",OFFSET(RAM0,MMU_RAM_X,MMU_RAM_Y))),MMU_VAL,BG620)))</f>
        <v>0</v>
      </c>
      <c r="BH620" s="50">
        <f t="array" aca="1" ref="BH620" ca="1">IF(RESET,0,IF(LOAD_ROM,ROM!BH481,IF(AND(MMU_CLK,MMU_MEMW,CELL("address",BH620)=CELL("address",OFFSET(RAM0,MMU_RAM_X,MMU_RAM_Y))),MMU_VAL,BH620)))</f>
        <v>0</v>
      </c>
      <c r="BI620" s="50">
        <f t="array" aca="1" ref="BI620" ca="1">IF(RESET,0,IF(LOAD_ROM,ROM!BI481,IF(AND(MMU_CLK,MMU_MEMW,CELL("address",BI620)=CELL("address",OFFSET(RAM0,MMU_RAM_X,MMU_RAM_Y))),MMU_VAL,BI620)))</f>
        <v>0</v>
      </c>
      <c r="BJ620" s="50">
        <f t="array" aca="1" ref="BJ620" ca="1">IF(RESET,0,IF(LOAD_ROM,ROM!BJ481,IF(AND(MMU_CLK,MMU_MEMW,CELL("address",BJ620)=CELL("address",OFFSET(RAM0,MMU_RAM_X,MMU_RAM_Y))),MMU_VAL,BJ620)))</f>
        <v>0</v>
      </c>
      <c r="BK620" s="50">
        <f t="array" aca="1" ref="BK620" ca="1">IF(RESET,0,IF(LOAD_ROM,ROM!BK481,IF(AND(MMU_CLK,MMU_MEMW,CELL("address",BK620)=CELL("address",OFFSET(RAM0,MMU_RAM_X,MMU_RAM_Y))),MMU_VAL,BK620)))</f>
        <v>0</v>
      </c>
      <c r="BL620" s="50">
        <f t="array" aca="1" ref="BL620" ca="1">IF(RESET,0,IF(LOAD_ROM,ROM!BL481,IF(AND(MMU_CLK,MMU_MEMW,CELL("address",BL620)=CELL("address",OFFSET(RAM0,MMU_RAM_X,MMU_RAM_Y))),MMU_VAL,BL620)))</f>
        <v>0</v>
      </c>
      <c r="BM620" s="50">
        <f t="array" aca="1" ref="BM620" ca="1">IF(RESET,0,IF(LOAD_ROM,ROM!BM481,IF(AND(MMU_CLK,MMU_MEMW,CELL("address",BM620)=CELL("address",OFFSET(RAM0,MMU_RAM_X,MMU_RAM_Y))),MMU_VAL,BM620)))</f>
        <v>0</v>
      </c>
      <c r="BN620" s="50">
        <f t="array" aca="1" ref="BN620" ca="1">IF(RESET,0,IF(LOAD_ROM,ROM!BN481,IF(AND(MMU_CLK,MMU_MEMW,CELL("address",BN620)=CELL("address",OFFSET(RAM0,MMU_RAM_X,MMU_RAM_Y))),MMU_VAL,BN620)))</f>
        <v>0</v>
      </c>
      <c r="BO620" s="50">
        <f t="array" aca="1" ref="BO620" ca="1">IF(RESET,0,IF(LOAD_ROM,ROM!BO481,IF(AND(MMU_CLK,MMU_MEMW,CELL("address",BO620)=CELL("address",OFFSET(RAM0,MMU_RAM_X,MMU_RAM_Y))),MMU_VAL,BO620)))</f>
        <v>0</v>
      </c>
      <c r="BP620" s="50">
        <f t="array" aca="1" ref="BP620" ca="1">IF(RESET,0,IF(LOAD_ROM,ROM!BP481,IF(AND(MMU_CLK,MMU_MEMW,CELL("address",BP620)=CELL("address",OFFSET(RAM0,MMU_RAM_X,MMU_RAM_Y))),MMU_VAL,BP620)))</f>
        <v>0</v>
      </c>
      <c r="BQ620" s="50">
        <f t="array" aca="1" ref="BQ620" ca="1">IF(RESET,0,IF(LOAD_ROM,ROM!BQ481,IF(AND(MMU_CLK,MMU_MEMW,CELL("address",BQ620)=CELL("address",OFFSET(RAM0,MMU_RAM_X,MMU_RAM_Y))),MMU_VAL,BQ620)))</f>
        <v>0</v>
      </c>
      <c r="BR620" s="50">
        <f t="array" aca="1" ref="BR620" ca="1">IF(RESET,0,IF(LOAD_ROM,ROM!BR481,IF(AND(MMU_CLK,MMU_MEMW,CELL("address",BR620)=CELL("address",OFFSET(RAM0,MMU_RAM_X,MMU_RAM_Y))),MMU_VAL,BR620)))</f>
        <v>0</v>
      </c>
      <c r="BS620" s="50">
        <f t="array" aca="1" ref="BS620" ca="1">IF(RESET,0,IF(LOAD_ROM,ROM!BS481,IF(AND(MMU_CLK,MMU_MEMW,CELL("address",BS620)=CELL("address",OFFSET(RAM0,MMU_RAM_X,MMU_RAM_Y))),MMU_VAL,BS620)))</f>
        <v>0</v>
      </c>
      <c r="BT620" s="50">
        <f t="array" aca="1" ref="BT620" ca="1">IF(RESET,0,IF(LOAD_ROM,ROM!BT481,IF(AND(MMU_CLK,MMU_MEMW,CELL("address",BT620)=CELL("address",OFFSET(RAM0,MMU_RAM_X,MMU_RAM_Y))),MMU_VAL,BT620)))</f>
        <v>0</v>
      </c>
      <c r="BU620" s="50">
        <f t="array" aca="1" ref="BU620" ca="1">IF(RESET,0,IF(LOAD_ROM,ROM!BU481,IF(AND(MMU_CLK,MMU_MEMW,CELL("address",BU620)=CELL("address",OFFSET(RAM0,MMU_RAM_X,MMU_RAM_Y))),MMU_VAL,BU620)))</f>
        <v>0</v>
      </c>
      <c r="BV620" s="50">
        <f t="array" aca="1" ref="BV620" ca="1">IF(RESET,0,IF(LOAD_ROM,ROM!BV481,IF(AND(MMU_CLK,MMU_MEMW,CELL("address",BV620)=CELL("address",OFFSET(RAM0,MMU_RAM_X,MMU_RAM_Y))),MMU_VAL,BV620)))</f>
        <v>0</v>
      </c>
      <c r="BW620" s="50">
        <f t="array" aca="1" ref="BW620" ca="1">IF(RESET,0,IF(LOAD_ROM,ROM!BW481,IF(AND(MMU_CLK,MMU_MEMW,CELL("address",BW620)=CELL("address",OFFSET(RAM0,MMU_RAM_X,MMU_RAM_Y))),MMU_VAL,BW620)))</f>
        <v>0</v>
      </c>
      <c r="BX620" s="50">
        <f t="array" aca="1" ref="BX620" ca="1">IF(RESET,0,IF(LOAD_ROM,ROM!BX481,IF(AND(MMU_CLK,MMU_MEMW,CELL("address",BX620)=CELL("address",OFFSET(RAM0,MMU_RAM_X,MMU_RAM_Y))),MMU_VAL,BX620)))</f>
        <v>0</v>
      </c>
      <c r="BY620" s="50">
        <f t="array" aca="1" ref="BY620" ca="1">IF(RESET,0,IF(LOAD_ROM,ROM!BY481,IF(AND(MMU_CLK,MMU_MEMW,CELL("address",BY620)=CELL("address",OFFSET(RAM0,MMU_RAM_X,MMU_RAM_Y))),MMU_VAL,BY620)))</f>
        <v>0</v>
      </c>
      <c r="BZ620" s="50">
        <f t="array" aca="1" ref="BZ620" ca="1">IF(RESET,0,IF(LOAD_ROM,ROM!BZ481,IF(AND(MMU_CLK,MMU_MEMW,CELL("address",BZ620)=CELL("address",OFFSET(RAM0,MMU_RAM_X,MMU_RAM_Y))),MMU_VAL,BZ620)))</f>
        <v>0</v>
      </c>
      <c r="CA620" s="50">
        <f t="array" aca="1" ref="CA620" ca="1">IF(RESET,0,IF(LOAD_ROM,ROM!CA481,IF(AND(MMU_CLK,MMU_MEMW,CELL("address",CA620)=CELL("address",OFFSET(RAM0,MMU_RAM_X,MMU_RAM_Y))),MMU_VAL,CA620)))</f>
        <v>0</v>
      </c>
      <c r="CB620" s="50">
        <f t="array" aca="1" ref="CB620" ca="1">IF(RESET,0,IF(LOAD_ROM,ROM!CB481,IF(AND(MMU_CLK,MMU_MEMW,CELL("address",CB620)=CELL("address",OFFSET(RAM0,MMU_RAM_X,MMU_RAM_Y))),MMU_VAL,CB620)))</f>
        <v>0</v>
      </c>
      <c r="CC620" s="50">
        <f t="array" aca="1" ref="CC620" ca="1">IF(RESET,0,IF(LOAD_ROM,ROM!CC481,IF(AND(MMU_CLK,MMU_MEMW,CELL("address",CC620)=CELL("address",OFFSET(RAM0,MMU_RAM_X,MMU_RAM_Y))),MMU_VAL,CC620)))</f>
        <v>0</v>
      </c>
      <c r="CD620" s="50">
        <f t="array" aca="1" ref="CD620" ca="1">IF(RESET,0,IF(LOAD_ROM,ROM!CD481,IF(AND(MMU_CLK,MMU_MEMW,CELL("address",CD620)=CELL("address",OFFSET(RAM0,MMU_RAM_X,MMU_RAM_Y))),MMU_VAL,CD620)))</f>
        <v>0</v>
      </c>
      <c r="CE620" s="50">
        <f t="array" aca="1" ref="CE620" ca="1">IF(RESET,0,IF(LOAD_ROM,ROM!CE481,IF(AND(MMU_CLK,MMU_MEMW,CELL("address",CE620)=CELL("address",OFFSET(RAM0,MMU_RAM_X,MMU_RAM_Y))),MMU_VAL,CE620)))</f>
        <v>0</v>
      </c>
      <c r="CF620" s="50">
        <f t="array" aca="1" ref="CF620" ca="1">IF(RESET,0,IF(LOAD_ROM,ROM!CF481,IF(AND(MMU_CLK,MMU_MEMW,CELL("address",CF620)=CELL("address",OFFSET(RAM0,MMU_RAM_X,MMU_RAM_Y))),MMU_VAL,CF620)))</f>
        <v>0</v>
      </c>
      <c r="CG620" s="50">
        <f t="array" aca="1" ref="CG620" ca="1">IF(RESET,0,IF(LOAD_ROM,ROM!CG481,IF(AND(MMU_CLK,MMU_MEMW,CELL("address",CG620)=CELL("address",OFFSET(RAM0,MMU_RAM_X,MMU_RAM_Y))),MMU_VAL,CG620)))</f>
        <v>0</v>
      </c>
      <c r="CH620" s="50">
        <f t="array" aca="1" ref="CH620" ca="1">IF(RESET,0,IF(LOAD_ROM,ROM!CH481,IF(AND(MMU_CLK,MMU_MEMW,CELL("address",CH620)=CELL("address",OFFSET(RAM0,MMU_RAM_X,MMU_RAM_Y))),MMU_VAL,CH620)))</f>
        <v>0</v>
      </c>
      <c r="CI620" s="50">
        <f t="array" aca="1" ref="CI620" ca="1">IF(RESET,0,IF(LOAD_ROM,ROM!CI481,IF(AND(MMU_CLK,MMU_MEMW,CELL("address",CI620)=CELL("address",OFFSET(RAM0,MMU_RAM_X,MMU_RAM_Y))),MMU_VAL,CI620)))</f>
        <v>0</v>
      </c>
      <c r="CJ620" s="50">
        <f t="array" aca="1" ref="CJ620" ca="1">IF(RESET,0,IF(LOAD_ROM,ROM!CJ481,IF(AND(MMU_CLK,MMU_MEMW,CELL("address",CJ620)=CELL("address",OFFSET(RAM0,MMU_RAM_X,MMU_RAM_Y))),MMU_VAL,CJ620)))</f>
        <v>0</v>
      </c>
      <c r="CK620" s="50">
        <f t="array" aca="1" ref="CK620" ca="1">IF(RESET,0,IF(LOAD_ROM,ROM!CK481,IF(AND(MMU_CLK,MMU_MEMW,CELL("address",CK620)=CELL("address",OFFSET(RAM0,MMU_RAM_X,MMU_RAM_Y))),MMU_VAL,CK620)))</f>
        <v>0</v>
      </c>
      <c r="CL620" s="50">
        <f t="array" aca="1" ref="CL620" ca="1">IF(RESET,0,IF(LOAD_ROM,ROM!CL481,IF(AND(MMU_CLK,MMU_MEMW,CELL("address",CL620)=CELL("address",OFFSET(RAM0,MMU_RAM_X,MMU_RAM_Y))),MMU_VAL,CL620)))</f>
        <v>0</v>
      </c>
      <c r="CM620" s="50">
        <f t="array" aca="1" ref="CM620" ca="1">IF(RESET,0,IF(LOAD_ROM,ROM!CM481,IF(AND(MMU_CLK,MMU_MEMW,CELL("address",CM620)=CELL("address",OFFSET(RAM0,MMU_RAM_X,MMU_RAM_Y))),MMU_VAL,CM620)))</f>
        <v>0</v>
      </c>
      <c r="CN620" s="50">
        <f t="array" aca="1" ref="CN620" ca="1">IF(RESET,0,IF(LOAD_ROM,ROM!CN481,IF(AND(MMU_CLK,MMU_MEMW,CELL("address",CN620)=CELL("address",OFFSET(RAM0,MMU_RAM_X,MMU_RAM_Y))),MMU_VAL,CN620)))</f>
        <v>0</v>
      </c>
      <c r="CO620" s="50">
        <f t="array" aca="1" ref="CO620" ca="1">IF(RESET,0,IF(LOAD_ROM,ROM!CO481,IF(AND(MMU_CLK,MMU_MEMW,CELL("address",CO620)=CELL("address",OFFSET(RAM0,MMU_RAM_X,MMU_RAM_Y))),MMU_VAL,CO620)))</f>
        <v>0</v>
      </c>
      <c r="CP620" s="50">
        <f t="array" aca="1" ref="CP620" ca="1">IF(RESET,0,IF(LOAD_ROM,ROM!CP481,IF(AND(MMU_CLK,MMU_MEMW,CELL("address",CP620)=CELL("address",OFFSET(RAM0,MMU_RAM_X,MMU_RAM_Y))),MMU_VAL,CP620)))</f>
        <v>0</v>
      </c>
      <c r="CQ620" s="50">
        <f t="array" aca="1" ref="CQ620" ca="1">IF(RESET,0,IF(LOAD_ROM,ROM!CQ481,IF(AND(MMU_CLK,MMU_MEMW,CELL("address",CQ620)=CELL("address",OFFSET(RAM0,MMU_RAM_X,MMU_RAM_Y))),MMU_VAL,CQ620)))</f>
        <v>0</v>
      </c>
      <c r="CR620" s="50">
        <f t="array" aca="1" ref="CR620" ca="1">IF(RESET,0,IF(LOAD_ROM,ROM!CR481,IF(AND(MMU_CLK,MMU_MEMW,CELL("address",CR620)=CELL("address",OFFSET(RAM0,MMU_RAM_X,MMU_RAM_Y))),MMU_VAL,CR620)))</f>
        <v>0</v>
      </c>
      <c r="CS620" s="50">
        <f t="array" aca="1" ref="CS620" ca="1">IF(RESET,0,IF(LOAD_ROM,ROM!CS481,IF(AND(MMU_CLK,MMU_MEMW,CELL("address",CS620)=CELL("address",OFFSET(RAM0,MMU_RAM_X,MMU_RAM_Y))),MMU_VAL,CS620)))</f>
        <v>0</v>
      </c>
      <c r="CT620" s="50">
        <f t="array" aca="1" ref="CT620" ca="1">IF(RESET,0,IF(LOAD_ROM,ROM!CT481,IF(AND(MMU_CLK,MMU_MEMW,CELL("address",CT620)=CELL("address",OFFSET(RAM0,MMU_RAM_X,MMU_RAM_Y))),MMU_VAL,CT620)))</f>
        <v>0</v>
      </c>
      <c r="CU620" s="50">
        <f t="array" aca="1" ref="CU620" ca="1">IF(RESET,0,IF(LOAD_ROM,ROM!CU481,IF(AND(MMU_CLK,MMU_MEMW,CELL("address",CU620)=CELL("address",OFFSET(RAM0,MMU_RAM_X,MMU_RAM_Y))),MMU_VAL,CU620)))</f>
        <v>0</v>
      </c>
      <c r="CV620" s="50">
        <f t="array" aca="1" ref="CV620" ca="1">IF(RESET,0,IF(LOAD_ROM,ROM!CV481,IF(AND(MMU_CLK,MMU_MEMW,CELL("address",CV620)=CELL("address",OFFSET(RAM0,MMU_RAM_X,MMU_RAM_Y))),MMU_VAL,CV620)))</f>
        <v>0</v>
      </c>
      <c r="CW620" s="50">
        <f t="array" aca="1" ref="CW620" ca="1">IF(RESET,0,IF(LOAD_ROM,ROM!CW481,IF(AND(MMU_CLK,MMU_MEMW,CELL("address",CW620)=CELL("address",OFFSET(RAM0,MMU_RAM_X,MMU_RAM_Y))),MMU_VAL,CW620)))</f>
        <v>0</v>
      </c>
      <c r="CX620" s="50">
        <f t="array" aca="1" ref="CX620" ca="1">IF(RESET,0,IF(LOAD_ROM,ROM!CX481,IF(AND(MMU_CLK,MMU_MEMW,CELL("address",CX620)=CELL("address",OFFSET(RAM0,MMU_RAM_X,MMU_RAM_Y))),MMU_VAL,CX620)))</f>
        <v>0</v>
      </c>
      <c r="CY620" s="50">
        <f t="array" aca="1" ref="CY620" ca="1">IF(RESET,0,IF(LOAD_ROM,ROM!CY481,IF(AND(MMU_CLK,MMU_MEMW,CELL("address",CY620)=CELL("address",OFFSET(RAM0,MMU_RAM_X,MMU_RAM_Y))),MMU_VAL,CY620)))</f>
        <v>0</v>
      </c>
      <c r="CZ620" s="50">
        <f t="array" aca="1" ref="CZ620" ca="1">IF(RESET,0,IF(LOAD_ROM,ROM!CZ481,IF(AND(MMU_CLK,MMU_MEMW,CELL("address",CZ620)=CELL("address",OFFSET(RAM0,MMU_RAM_X,MMU_RAM_Y))),MMU_VAL,CZ620)))</f>
        <v>0</v>
      </c>
      <c r="DA620" s="50">
        <f t="array" aca="1" ref="DA620" ca="1">IF(RESET,0,IF(LOAD_ROM,ROM!DA481,IF(AND(MMU_CLK,MMU_MEMW,CELL("address",DA620)=CELL("address",OFFSET(RAM0,MMU_RAM_X,MMU_RAM_Y))),MMU_VAL,DA620)))</f>
        <v>0</v>
      </c>
      <c r="DB620" s="50">
        <f t="array" aca="1" ref="DB620" ca="1">IF(RESET,0,IF(LOAD_ROM,ROM!DB481,IF(AND(MMU_CLK,MMU_MEMW,CELL("address",DB620)=CELL("address",OFFSET(RAM0,MMU_RAM_X,MMU_RAM_Y))),MMU_VAL,DB620)))</f>
        <v>0</v>
      </c>
      <c r="DC620" s="50">
        <f t="array" aca="1" ref="DC620" ca="1">IF(RESET,0,IF(LOAD_ROM,ROM!DC481,IF(AND(MMU_CLK,MMU_MEMW,CELL("address",DC620)=CELL("address",OFFSET(RAM0,MMU_RAM_X,MMU_RAM_Y))),MMU_VAL,DC620)))</f>
        <v>0</v>
      </c>
      <c r="DD620" s="50">
        <f t="array" aca="1" ref="DD620" ca="1">IF(RESET,0,IF(LOAD_ROM,ROM!DD481,IF(AND(MMU_CLK,MMU_MEMW,CELL("address",DD620)=CELL("address",OFFSET(RAM0,MMU_RAM_X,MMU_RAM_Y))),MMU_VAL,DD620)))</f>
        <v>0</v>
      </c>
      <c r="DE620" s="50">
        <f t="array" aca="1" ref="DE620" ca="1">IF(RESET,0,IF(LOAD_ROM,ROM!DE481,IF(AND(MMU_CLK,MMU_MEMW,CELL("address",DE620)=CELL("address",OFFSET(RAM0,MMU_RAM_X,MMU_RAM_Y))),MMU_VAL,DE620)))</f>
        <v>0</v>
      </c>
      <c r="DF620" s="50">
        <f t="array" aca="1" ref="DF620" ca="1">IF(RESET,0,IF(LOAD_ROM,ROM!DF481,IF(AND(MMU_CLK,MMU_MEMW,CELL("address",DF620)=CELL("address",OFFSET(RAM0,MMU_RAM_X,MMU_RAM_Y))),MMU_VAL,DF620)))</f>
        <v>0</v>
      </c>
      <c r="DG620" s="50">
        <f t="array" aca="1" ref="DG620" ca="1">IF(RESET,0,IF(LOAD_ROM,ROM!DG481,IF(AND(MMU_CLK,MMU_MEMW,CELL("address",DG620)=CELL("address",OFFSET(RAM0,MMU_RAM_X,MMU_RAM_Y))),MMU_VAL,DG620)))</f>
        <v>0</v>
      </c>
      <c r="DH620" s="50">
        <f t="array" aca="1" ref="DH620" ca="1">IF(RESET,0,IF(LOAD_ROM,ROM!DH481,IF(AND(MMU_CLK,MMU_MEMW,CELL("address",DH620)=CELL("address",OFFSET(RAM0,MMU_RAM_X,MMU_RAM_Y))),MMU_VAL,DH620)))</f>
        <v>0</v>
      </c>
      <c r="DI620" s="50">
        <f t="array" aca="1" ref="DI620" ca="1">IF(RESET,0,IF(LOAD_ROM,ROM!DI481,IF(AND(MMU_CLK,MMU_MEMW,CELL("address",DI620)=CELL("address",OFFSET(RAM0,MMU_RAM_X,MMU_RAM_Y))),MMU_VAL,DI620)))</f>
        <v>0</v>
      </c>
      <c r="DJ620" s="50">
        <f t="array" aca="1" ref="DJ620" ca="1">IF(RESET,0,IF(LOAD_ROM,ROM!DJ481,IF(AND(MMU_CLK,MMU_MEMW,CELL("address",DJ620)=CELL("address",OFFSET(RAM0,MMU_RAM_X,MMU_RAM_Y))),MMU_VAL,DJ620)))</f>
        <v>0</v>
      </c>
      <c r="DK620" s="50">
        <f t="array" aca="1" ref="DK620" ca="1">IF(RESET,0,IF(LOAD_ROM,ROM!DK481,IF(AND(MMU_CLK,MMU_MEMW,CELL("address",DK620)=CELL("address",OFFSET(RAM0,MMU_RAM_X,MMU_RAM_Y))),MMU_VAL,DK620)))</f>
        <v>0</v>
      </c>
      <c r="DL620" s="50">
        <f t="array" aca="1" ref="DL620" ca="1">IF(RESET,0,IF(LOAD_ROM,ROM!DL481,IF(AND(MMU_CLK,MMU_MEMW,CELL("address",DL620)=CELL("address",OFFSET(RAM0,MMU_RAM_X,MMU_RAM_Y))),MMU_VAL,DL620)))</f>
        <v>0</v>
      </c>
      <c r="DM620" s="50">
        <f t="array" aca="1" ref="DM620" ca="1">IF(RESET,0,IF(LOAD_ROM,ROM!DM481,IF(AND(MMU_CLK,MMU_MEMW,CELL("address",DM620)=CELL("address",OFFSET(RAM0,MMU_RAM_X,MMU_RAM_Y))),MMU_VAL,DM620)))</f>
        <v>0</v>
      </c>
      <c r="DN620" s="50">
        <f t="array" aca="1" ref="DN620" ca="1">IF(RESET,0,IF(LOAD_ROM,ROM!DN481,IF(AND(MMU_CLK,MMU_MEMW,CELL("address",DN620)=CELL("address",OFFSET(RAM0,MMU_RAM_X,MMU_RAM_Y))),MMU_VAL,DN620)))</f>
        <v>0</v>
      </c>
      <c r="DO620" s="50">
        <f t="array" aca="1" ref="DO620" ca="1">IF(RESET,0,IF(LOAD_ROM,ROM!DO481,IF(AND(MMU_CLK,MMU_MEMW,CELL("address",DO620)=CELL("address",OFFSET(RAM0,MMU_RAM_X,MMU_RAM_Y))),MMU_VAL,DO620)))</f>
        <v>0</v>
      </c>
      <c r="DP620" s="50">
        <f t="array" aca="1" ref="DP620" ca="1">IF(RESET,0,IF(LOAD_ROM,ROM!DP481,IF(AND(MMU_CLK,MMU_MEMW,CELL("address",DP620)=CELL("address",OFFSET(RAM0,MMU_RAM_X,MMU_RAM_Y))),MMU_VAL,DP620)))</f>
        <v>0</v>
      </c>
      <c r="DQ620" s="50">
        <f t="array" aca="1" ref="DQ620" ca="1">IF(RESET,0,IF(LOAD_ROM,ROM!DQ481,IF(AND(MMU_CLK,MMU_MEMW,CELL("address",DQ620)=CELL("address",OFFSET(RAM0,MMU_RAM_X,MMU_RAM_Y))),MMU_VAL,DQ620)))</f>
        <v>0</v>
      </c>
      <c r="DR620" s="50">
        <f t="array" aca="1" ref="DR620" ca="1">IF(RESET,0,IF(LOAD_ROM,ROM!DR481,IF(AND(MMU_CLK,MMU_MEMW,CELL("address",DR620)=CELL("address",OFFSET(RAM0,MMU_RAM_X,MMU_RAM_Y))),MMU_VAL,DR620)))</f>
        <v>0</v>
      </c>
      <c r="DS620" s="50">
        <f t="array" aca="1" ref="DS620" ca="1">IF(RESET,0,IF(LOAD_ROM,ROM!DS481,IF(AND(MMU_CLK,MMU_MEMW,CELL("address",DS620)=CELL("address",OFFSET(RAM0,MMU_RAM_X,MMU_RAM_Y))),MMU_VAL,DS620)))</f>
        <v>0</v>
      </c>
      <c r="DT620" s="50">
        <f t="array" aca="1" ref="DT620" ca="1">IF(RESET,0,IF(LOAD_ROM,ROM!DT481,IF(AND(MMU_CLK,MMU_MEMW,CELL("address",DT620)=CELL("address",OFFSET(RAM0,MMU_RAM_X,MMU_RAM_Y))),MMU_VAL,DT620)))</f>
        <v>0</v>
      </c>
      <c r="DU620" s="50">
        <f t="array" aca="1" ref="DU620" ca="1">IF(RESET,0,IF(LOAD_ROM,ROM!DU481,IF(AND(MMU_CLK,MMU_MEMW,CELL("address",DU620)=CELL("address",OFFSET(RAM0,MMU_RAM_X,MMU_RAM_Y))),MMU_VAL,DU620)))</f>
        <v>0</v>
      </c>
      <c r="DV620" s="50">
        <f t="array" aca="1" ref="DV620" ca="1">IF(RESET,0,IF(LOAD_ROM,ROM!DV481,IF(AND(MMU_CLK,MMU_MEMW,CELL("address",DV620)=CELL("address",OFFSET(RAM0,MMU_RAM_X,MMU_RAM_Y))),MMU_VAL,DV620)))</f>
        <v>0</v>
      </c>
      <c r="DW620" s="50">
        <f t="array" aca="1" ref="DW620" ca="1">IF(RESET,0,IF(LOAD_ROM,ROM!DW481,IF(AND(MMU_CLK,MMU_MEMW,CELL("address",DW620)=CELL("address",OFFSET(RAM0,MMU_RAM_X,MMU_RAM_Y))),MMU_VAL,DW620)))</f>
        <v>0</v>
      </c>
      <c r="DX620" s="50">
        <f t="array" aca="1" ref="DX620" ca="1">IF(RESET,0,IF(LOAD_ROM,ROM!DX481,IF(AND(MMU_CLK,MMU_MEMW,CELL("address",DX620)=CELL("address",OFFSET(RAM0,MMU_RAM_X,MMU_RAM_Y))),MMU_VAL,DX620)))</f>
        <v>0</v>
      </c>
    </row>
    <row r="621" spans="1:128" x14ac:dyDescent="0.35">
      <c r="A621" s="50">
        <f t="array" aca="1" ref="A621" ca="1">IF(RESET,0,IF(LOAD_ROM,ROM!A482,IF(AND(MMU_CLK,MMU_MEMW,CELL("address",A621)=CELL("address",OFFSET(RAM0,MMU_RAM_X,MMU_RAM_Y))),MMU_VAL,A621)))</f>
        <v>0</v>
      </c>
      <c r="B621" s="50">
        <f t="array" aca="1" ref="B621" ca="1">IF(RESET,0,IF(LOAD_ROM,ROM!B482,IF(AND(MMU_CLK,MMU_MEMW,CELL("address",B621)=CELL("address",OFFSET(RAM0,MMU_RAM_X,MMU_RAM_Y))),MMU_VAL,B621)))</f>
        <v>0</v>
      </c>
      <c r="C621" s="50">
        <f t="array" aca="1" ref="C621" ca="1">IF(RESET,0,IF(LOAD_ROM,ROM!C482,IF(AND(MMU_CLK,MMU_MEMW,CELL("address",C621)=CELL("address",OFFSET(RAM0,MMU_RAM_X,MMU_RAM_Y))),MMU_VAL,C621)))</f>
        <v>0</v>
      </c>
      <c r="D621" s="50">
        <f t="array" aca="1" ref="D621" ca="1">IF(RESET,0,IF(LOAD_ROM,ROM!D482,IF(AND(MMU_CLK,MMU_MEMW,CELL("address",D621)=CELL("address",OFFSET(RAM0,MMU_RAM_X,MMU_RAM_Y))),MMU_VAL,D621)))</f>
        <v>0</v>
      </c>
      <c r="E621" s="50">
        <f t="array" aca="1" ref="E621" ca="1">IF(RESET,0,IF(LOAD_ROM,ROM!E482,IF(AND(MMU_CLK,MMU_MEMW,CELL("address",E621)=CELL("address",OFFSET(RAM0,MMU_RAM_X,MMU_RAM_Y))),MMU_VAL,E621)))</f>
        <v>0</v>
      </c>
      <c r="F621" s="50">
        <f t="array" aca="1" ref="F621" ca="1">IF(RESET,0,IF(LOAD_ROM,ROM!F482,IF(AND(MMU_CLK,MMU_MEMW,CELL("address",F621)=CELL("address",OFFSET(RAM0,MMU_RAM_X,MMU_RAM_Y))),MMU_VAL,F621)))</f>
        <v>0</v>
      </c>
      <c r="G621" s="50">
        <f t="array" aca="1" ref="G621" ca="1">IF(RESET,0,IF(LOAD_ROM,ROM!G482,IF(AND(MMU_CLK,MMU_MEMW,CELL("address",G621)=CELL("address",OFFSET(RAM0,MMU_RAM_X,MMU_RAM_Y))),MMU_VAL,G621)))</f>
        <v>0</v>
      </c>
      <c r="H621" s="50">
        <f t="array" aca="1" ref="H621" ca="1">IF(RESET,0,IF(LOAD_ROM,ROM!H482,IF(AND(MMU_CLK,MMU_MEMW,CELL("address",H621)=CELL("address",OFFSET(RAM0,MMU_RAM_X,MMU_RAM_Y))),MMU_VAL,H621)))</f>
        <v>0</v>
      </c>
      <c r="I621" s="50">
        <f t="array" aca="1" ref="I621" ca="1">IF(RESET,0,IF(LOAD_ROM,ROM!I482,IF(AND(MMU_CLK,MMU_MEMW,CELL("address",I621)=CELL("address",OFFSET(RAM0,MMU_RAM_X,MMU_RAM_Y))),MMU_VAL,I621)))</f>
        <v>0</v>
      </c>
      <c r="J621" s="50">
        <f t="array" aca="1" ref="J621" ca="1">IF(RESET,0,IF(LOAD_ROM,ROM!J482,IF(AND(MMU_CLK,MMU_MEMW,CELL("address",J621)=CELL("address",OFFSET(RAM0,MMU_RAM_X,MMU_RAM_Y))),MMU_VAL,J621)))</f>
        <v>0</v>
      </c>
      <c r="K621" s="50">
        <f t="array" aca="1" ref="K621" ca="1">IF(RESET,0,IF(LOAD_ROM,ROM!K482,IF(AND(MMU_CLK,MMU_MEMW,CELL("address",K621)=CELL("address",OFFSET(RAM0,MMU_RAM_X,MMU_RAM_Y))),MMU_VAL,K621)))</f>
        <v>0</v>
      </c>
      <c r="L621" s="50">
        <f t="array" aca="1" ref="L621" ca="1">IF(RESET,0,IF(LOAD_ROM,ROM!L482,IF(AND(MMU_CLK,MMU_MEMW,CELL("address",L621)=CELL("address",OFFSET(RAM0,MMU_RAM_X,MMU_RAM_Y))),MMU_VAL,L621)))</f>
        <v>0</v>
      </c>
      <c r="M621" s="50">
        <f t="array" aca="1" ref="M621" ca="1">IF(RESET,0,IF(LOAD_ROM,ROM!M482,IF(AND(MMU_CLK,MMU_MEMW,CELL("address",M621)=CELL("address",OFFSET(RAM0,MMU_RAM_X,MMU_RAM_Y))),MMU_VAL,M621)))</f>
        <v>0</v>
      </c>
      <c r="N621" s="50">
        <f t="array" aca="1" ref="N621" ca="1">IF(RESET,0,IF(LOAD_ROM,ROM!N482,IF(AND(MMU_CLK,MMU_MEMW,CELL("address",N621)=CELL("address",OFFSET(RAM0,MMU_RAM_X,MMU_RAM_Y))),MMU_VAL,N621)))</f>
        <v>0</v>
      </c>
      <c r="O621" s="50">
        <f t="array" aca="1" ref="O621" ca="1">IF(RESET,0,IF(LOAD_ROM,ROM!O482,IF(AND(MMU_CLK,MMU_MEMW,CELL("address",O621)=CELL("address",OFFSET(RAM0,MMU_RAM_X,MMU_RAM_Y))),MMU_VAL,O621)))</f>
        <v>0</v>
      </c>
      <c r="P621" s="50">
        <f t="array" aca="1" ref="P621" ca="1">IF(RESET,0,IF(LOAD_ROM,ROM!P482,IF(AND(MMU_CLK,MMU_MEMW,CELL("address",P621)=CELL("address",OFFSET(RAM0,MMU_RAM_X,MMU_RAM_Y))),MMU_VAL,P621)))</f>
        <v>0</v>
      </c>
      <c r="Q621" s="50">
        <f t="array" aca="1" ref="Q621" ca="1">IF(RESET,0,IF(LOAD_ROM,ROM!Q482,IF(AND(MMU_CLK,MMU_MEMW,CELL("address",Q621)=CELL("address",OFFSET(RAM0,MMU_RAM_X,MMU_RAM_Y))),MMU_VAL,Q621)))</f>
        <v>0</v>
      </c>
      <c r="R621" s="50">
        <f t="array" aca="1" ref="R621" ca="1">IF(RESET,0,IF(LOAD_ROM,ROM!R482,IF(AND(MMU_CLK,MMU_MEMW,CELL("address",R621)=CELL("address",OFFSET(RAM0,MMU_RAM_X,MMU_RAM_Y))),MMU_VAL,R621)))</f>
        <v>0</v>
      </c>
      <c r="S621" s="50">
        <f t="array" aca="1" ref="S621" ca="1">IF(RESET,0,IF(LOAD_ROM,ROM!S482,IF(AND(MMU_CLK,MMU_MEMW,CELL("address",S621)=CELL("address",OFFSET(RAM0,MMU_RAM_X,MMU_RAM_Y))),MMU_VAL,S621)))</f>
        <v>0</v>
      </c>
      <c r="T621" s="50">
        <f t="array" aca="1" ref="T621" ca="1">IF(RESET,0,IF(LOAD_ROM,ROM!T482,IF(AND(MMU_CLK,MMU_MEMW,CELL("address",T621)=CELL("address",OFFSET(RAM0,MMU_RAM_X,MMU_RAM_Y))),MMU_VAL,T621)))</f>
        <v>0</v>
      </c>
      <c r="U621" s="50">
        <f t="array" aca="1" ref="U621" ca="1">IF(RESET,0,IF(LOAD_ROM,ROM!U482,IF(AND(MMU_CLK,MMU_MEMW,CELL("address",U621)=CELL("address",OFFSET(RAM0,MMU_RAM_X,MMU_RAM_Y))),MMU_VAL,U621)))</f>
        <v>0</v>
      </c>
      <c r="V621" s="50">
        <f t="array" aca="1" ref="V621" ca="1">IF(RESET,0,IF(LOAD_ROM,ROM!V482,IF(AND(MMU_CLK,MMU_MEMW,CELL("address",V621)=CELL("address",OFFSET(RAM0,MMU_RAM_X,MMU_RAM_Y))),MMU_VAL,V621)))</f>
        <v>0</v>
      </c>
      <c r="W621" s="50">
        <f t="array" aca="1" ref="W621" ca="1">IF(RESET,0,IF(LOAD_ROM,ROM!W482,IF(AND(MMU_CLK,MMU_MEMW,CELL("address",W621)=CELL("address",OFFSET(RAM0,MMU_RAM_X,MMU_RAM_Y))),MMU_VAL,W621)))</f>
        <v>0</v>
      </c>
      <c r="X621" s="50">
        <f t="array" aca="1" ref="X621" ca="1">IF(RESET,0,IF(LOAD_ROM,ROM!X482,IF(AND(MMU_CLK,MMU_MEMW,CELL("address",X621)=CELL("address",OFFSET(RAM0,MMU_RAM_X,MMU_RAM_Y))),MMU_VAL,X621)))</f>
        <v>0</v>
      </c>
      <c r="Y621" s="50">
        <f t="array" aca="1" ref="Y621" ca="1">IF(RESET,0,IF(LOAD_ROM,ROM!Y482,IF(AND(MMU_CLK,MMU_MEMW,CELL("address",Y621)=CELL("address",OFFSET(RAM0,MMU_RAM_X,MMU_RAM_Y))),MMU_VAL,Y621)))</f>
        <v>0</v>
      </c>
      <c r="Z621" s="50">
        <f t="array" aca="1" ref="Z621" ca="1">IF(RESET,0,IF(LOAD_ROM,ROM!Z482,IF(AND(MMU_CLK,MMU_MEMW,CELL("address",Z621)=CELL("address",OFFSET(RAM0,MMU_RAM_X,MMU_RAM_Y))),MMU_VAL,Z621)))</f>
        <v>0</v>
      </c>
      <c r="AA621" s="50">
        <f t="array" aca="1" ref="AA621" ca="1">IF(RESET,0,IF(LOAD_ROM,ROM!AA482,IF(AND(MMU_CLK,MMU_MEMW,CELL("address",AA621)=CELL("address",OFFSET(RAM0,MMU_RAM_X,MMU_RAM_Y))),MMU_VAL,AA621)))</f>
        <v>0</v>
      </c>
      <c r="AB621" s="50">
        <f t="array" aca="1" ref="AB621" ca="1">IF(RESET,0,IF(LOAD_ROM,ROM!AB482,IF(AND(MMU_CLK,MMU_MEMW,CELL("address",AB621)=CELL("address",OFFSET(RAM0,MMU_RAM_X,MMU_RAM_Y))),MMU_VAL,AB621)))</f>
        <v>0</v>
      </c>
      <c r="AC621" s="50">
        <f t="array" aca="1" ref="AC621" ca="1">IF(RESET,0,IF(LOAD_ROM,ROM!AC482,IF(AND(MMU_CLK,MMU_MEMW,CELL("address",AC621)=CELL("address",OFFSET(RAM0,MMU_RAM_X,MMU_RAM_Y))),MMU_VAL,AC621)))</f>
        <v>0</v>
      </c>
      <c r="AD621" s="50">
        <f t="array" aca="1" ref="AD621" ca="1">IF(RESET,0,IF(LOAD_ROM,ROM!AD482,IF(AND(MMU_CLK,MMU_MEMW,CELL("address",AD621)=CELL("address",OFFSET(RAM0,MMU_RAM_X,MMU_RAM_Y))),MMU_VAL,AD621)))</f>
        <v>0</v>
      </c>
      <c r="AE621" s="50">
        <f t="array" aca="1" ref="AE621" ca="1">IF(RESET,0,IF(LOAD_ROM,ROM!AE482,IF(AND(MMU_CLK,MMU_MEMW,CELL("address",AE621)=CELL("address",OFFSET(RAM0,MMU_RAM_X,MMU_RAM_Y))),MMU_VAL,AE621)))</f>
        <v>0</v>
      </c>
      <c r="AF621" s="50">
        <f t="array" aca="1" ref="AF621" ca="1">IF(RESET,0,IF(LOAD_ROM,ROM!AF482,IF(AND(MMU_CLK,MMU_MEMW,CELL("address",AF621)=CELL("address",OFFSET(RAM0,MMU_RAM_X,MMU_RAM_Y))),MMU_VAL,AF621)))</f>
        <v>0</v>
      </c>
      <c r="AG621" s="50">
        <f t="array" aca="1" ref="AG621" ca="1">IF(RESET,0,IF(LOAD_ROM,ROM!AG482,IF(AND(MMU_CLK,MMU_MEMW,CELL("address",AG621)=CELL("address",OFFSET(RAM0,MMU_RAM_X,MMU_RAM_Y))),MMU_VAL,AG621)))</f>
        <v>0</v>
      </c>
      <c r="AH621" s="50">
        <f t="array" aca="1" ref="AH621" ca="1">IF(RESET,0,IF(LOAD_ROM,ROM!AH482,IF(AND(MMU_CLK,MMU_MEMW,CELL("address",AH621)=CELL("address",OFFSET(RAM0,MMU_RAM_X,MMU_RAM_Y))),MMU_VAL,AH621)))</f>
        <v>0</v>
      </c>
      <c r="AI621" s="50">
        <f t="array" aca="1" ref="AI621" ca="1">IF(RESET,0,IF(LOAD_ROM,ROM!AI482,IF(AND(MMU_CLK,MMU_MEMW,CELL("address",AI621)=CELL("address",OFFSET(RAM0,MMU_RAM_X,MMU_RAM_Y))),MMU_VAL,AI621)))</f>
        <v>0</v>
      </c>
      <c r="AJ621" s="50">
        <f t="array" aca="1" ref="AJ621" ca="1">IF(RESET,0,IF(LOAD_ROM,ROM!AJ482,IF(AND(MMU_CLK,MMU_MEMW,CELL("address",AJ621)=CELL("address",OFFSET(RAM0,MMU_RAM_X,MMU_RAM_Y))),MMU_VAL,AJ621)))</f>
        <v>0</v>
      </c>
      <c r="AK621" s="50">
        <f t="array" aca="1" ref="AK621" ca="1">IF(RESET,0,IF(LOAD_ROM,ROM!AK482,IF(AND(MMU_CLK,MMU_MEMW,CELL("address",AK621)=CELL("address",OFFSET(RAM0,MMU_RAM_X,MMU_RAM_Y))),MMU_VAL,AK621)))</f>
        <v>0</v>
      </c>
      <c r="AL621" s="50">
        <f t="array" aca="1" ref="AL621" ca="1">IF(RESET,0,IF(LOAD_ROM,ROM!AL482,IF(AND(MMU_CLK,MMU_MEMW,CELL("address",AL621)=CELL("address",OFFSET(RAM0,MMU_RAM_X,MMU_RAM_Y))),MMU_VAL,AL621)))</f>
        <v>0</v>
      </c>
      <c r="AM621" s="50">
        <f t="array" aca="1" ref="AM621" ca="1">IF(RESET,0,IF(LOAD_ROM,ROM!AM482,IF(AND(MMU_CLK,MMU_MEMW,CELL("address",AM621)=CELL("address",OFFSET(RAM0,MMU_RAM_X,MMU_RAM_Y))),MMU_VAL,AM621)))</f>
        <v>0</v>
      </c>
      <c r="AN621" s="50">
        <f t="array" aca="1" ref="AN621" ca="1">IF(RESET,0,IF(LOAD_ROM,ROM!AN482,IF(AND(MMU_CLK,MMU_MEMW,CELL("address",AN621)=CELL("address",OFFSET(RAM0,MMU_RAM_X,MMU_RAM_Y))),MMU_VAL,AN621)))</f>
        <v>0</v>
      </c>
      <c r="AO621" s="50">
        <f t="array" aca="1" ref="AO621" ca="1">IF(RESET,0,IF(LOAD_ROM,ROM!AO482,IF(AND(MMU_CLK,MMU_MEMW,CELL("address",AO621)=CELL("address",OFFSET(RAM0,MMU_RAM_X,MMU_RAM_Y))),MMU_VAL,AO621)))</f>
        <v>0</v>
      </c>
      <c r="AP621" s="50">
        <f t="array" aca="1" ref="AP621" ca="1">IF(RESET,0,IF(LOAD_ROM,ROM!AP482,IF(AND(MMU_CLK,MMU_MEMW,CELL("address",AP621)=CELL("address",OFFSET(RAM0,MMU_RAM_X,MMU_RAM_Y))),MMU_VAL,AP621)))</f>
        <v>0</v>
      </c>
      <c r="AQ621" s="50">
        <f t="array" aca="1" ref="AQ621" ca="1">IF(RESET,0,IF(LOAD_ROM,ROM!AQ482,IF(AND(MMU_CLK,MMU_MEMW,CELL("address",AQ621)=CELL("address",OFFSET(RAM0,MMU_RAM_X,MMU_RAM_Y))),MMU_VAL,AQ621)))</f>
        <v>0</v>
      </c>
      <c r="AR621" s="50">
        <f t="array" aca="1" ref="AR621" ca="1">IF(RESET,0,IF(LOAD_ROM,ROM!AR482,IF(AND(MMU_CLK,MMU_MEMW,CELL("address",AR621)=CELL("address",OFFSET(RAM0,MMU_RAM_X,MMU_RAM_Y))),MMU_VAL,AR621)))</f>
        <v>0</v>
      </c>
      <c r="AS621" s="50">
        <f t="array" aca="1" ref="AS621" ca="1">IF(RESET,0,IF(LOAD_ROM,ROM!AS482,IF(AND(MMU_CLK,MMU_MEMW,CELL("address",AS621)=CELL("address",OFFSET(RAM0,MMU_RAM_X,MMU_RAM_Y))),MMU_VAL,AS621)))</f>
        <v>0</v>
      </c>
      <c r="AT621" s="50">
        <f t="array" aca="1" ref="AT621" ca="1">IF(RESET,0,IF(LOAD_ROM,ROM!AT482,IF(AND(MMU_CLK,MMU_MEMW,CELL("address",AT621)=CELL("address",OFFSET(RAM0,MMU_RAM_X,MMU_RAM_Y))),MMU_VAL,AT621)))</f>
        <v>0</v>
      </c>
      <c r="AU621" s="50">
        <f t="array" aca="1" ref="AU621" ca="1">IF(RESET,0,IF(LOAD_ROM,ROM!AU482,IF(AND(MMU_CLK,MMU_MEMW,CELL("address",AU621)=CELL("address",OFFSET(RAM0,MMU_RAM_X,MMU_RAM_Y))),MMU_VAL,AU621)))</f>
        <v>0</v>
      </c>
      <c r="AV621" s="50">
        <f t="array" aca="1" ref="AV621" ca="1">IF(RESET,0,IF(LOAD_ROM,ROM!AV482,IF(AND(MMU_CLK,MMU_MEMW,CELL("address",AV621)=CELL("address",OFFSET(RAM0,MMU_RAM_X,MMU_RAM_Y))),MMU_VAL,AV621)))</f>
        <v>0</v>
      </c>
      <c r="AW621" s="50">
        <f t="array" aca="1" ref="AW621" ca="1">IF(RESET,0,IF(LOAD_ROM,ROM!AW482,IF(AND(MMU_CLK,MMU_MEMW,CELL("address",AW621)=CELL("address",OFFSET(RAM0,MMU_RAM_X,MMU_RAM_Y))),MMU_VAL,AW621)))</f>
        <v>0</v>
      </c>
      <c r="AX621" s="50">
        <f t="array" aca="1" ref="AX621" ca="1">IF(RESET,0,IF(LOAD_ROM,ROM!AX482,IF(AND(MMU_CLK,MMU_MEMW,CELL("address",AX621)=CELL("address",OFFSET(RAM0,MMU_RAM_X,MMU_RAM_Y))),MMU_VAL,AX621)))</f>
        <v>0</v>
      </c>
      <c r="AY621" s="50">
        <f t="array" aca="1" ref="AY621" ca="1">IF(RESET,0,IF(LOAD_ROM,ROM!AY482,IF(AND(MMU_CLK,MMU_MEMW,CELL("address",AY621)=CELL("address",OFFSET(RAM0,MMU_RAM_X,MMU_RAM_Y))),MMU_VAL,AY621)))</f>
        <v>0</v>
      </c>
      <c r="AZ621" s="50">
        <f t="array" aca="1" ref="AZ621" ca="1">IF(RESET,0,IF(LOAD_ROM,ROM!AZ482,IF(AND(MMU_CLK,MMU_MEMW,CELL("address",AZ621)=CELL("address",OFFSET(RAM0,MMU_RAM_X,MMU_RAM_Y))),MMU_VAL,AZ621)))</f>
        <v>0</v>
      </c>
      <c r="BA621" s="50">
        <f t="array" aca="1" ref="BA621" ca="1">IF(RESET,0,IF(LOAD_ROM,ROM!BA482,IF(AND(MMU_CLK,MMU_MEMW,CELL("address",BA621)=CELL("address",OFFSET(RAM0,MMU_RAM_X,MMU_RAM_Y))),MMU_VAL,BA621)))</f>
        <v>0</v>
      </c>
      <c r="BB621" s="50">
        <f t="array" aca="1" ref="BB621" ca="1">IF(RESET,0,IF(LOAD_ROM,ROM!BB482,IF(AND(MMU_CLK,MMU_MEMW,CELL("address",BB621)=CELL("address",OFFSET(RAM0,MMU_RAM_X,MMU_RAM_Y))),MMU_VAL,BB621)))</f>
        <v>0</v>
      </c>
      <c r="BC621" s="50">
        <f t="array" aca="1" ref="BC621" ca="1">IF(RESET,0,IF(LOAD_ROM,ROM!BC482,IF(AND(MMU_CLK,MMU_MEMW,CELL("address",BC621)=CELL("address",OFFSET(RAM0,MMU_RAM_X,MMU_RAM_Y))),MMU_VAL,BC621)))</f>
        <v>0</v>
      </c>
      <c r="BD621" s="50">
        <f t="array" aca="1" ref="BD621" ca="1">IF(RESET,0,IF(LOAD_ROM,ROM!BD482,IF(AND(MMU_CLK,MMU_MEMW,CELL("address",BD621)=CELL("address",OFFSET(RAM0,MMU_RAM_X,MMU_RAM_Y))),MMU_VAL,BD621)))</f>
        <v>0</v>
      </c>
      <c r="BE621" s="50">
        <f t="array" aca="1" ref="BE621" ca="1">IF(RESET,0,IF(LOAD_ROM,ROM!BE482,IF(AND(MMU_CLK,MMU_MEMW,CELL("address",BE621)=CELL("address",OFFSET(RAM0,MMU_RAM_X,MMU_RAM_Y))),MMU_VAL,BE621)))</f>
        <v>0</v>
      </c>
      <c r="BF621" s="50">
        <f t="array" aca="1" ref="BF621" ca="1">IF(RESET,0,IF(LOAD_ROM,ROM!BF482,IF(AND(MMU_CLK,MMU_MEMW,CELL("address",BF621)=CELL("address",OFFSET(RAM0,MMU_RAM_X,MMU_RAM_Y))),MMU_VAL,BF621)))</f>
        <v>0</v>
      </c>
      <c r="BG621" s="50">
        <f t="array" aca="1" ref="BG621" ca="1">IF(RESET,0,IF(LOAD_ROM,ROM!BG482,IF(AND(MMU_CLK,MMU_MEMW,CELL("address",BG621)=CELL("address",OFFSET(RAM0,MMU_RAM_X,MMU_RAM_Y))),MMU_VAL,BG621)))</f>
        <v>0</v>
      </c>
      <c r="BH621" s="50">
        <f t="array" aca="1" ref="BH621" ca="1">IF(RESET,0,IF(LOAD_ROM,ROM!BH482,IF(AND(MMU_CLK,MMU_MEMW,CELL("address",BH621)=CELL("address",OFFSET(RAM0,MMU_RAM_X,MMU_RAM_Y))),MMU_VAL,BH621)))</f>
        <v>0</v>
      </c>
      <c r="BI621" s="50">
        <f t="array" aca="1" ref="BI621" ca="1">IF(RESET,0,IF(LOAD_ROM,ROM!BI482,IF(AND(MMU_CLK,MMU_MEMW,CELL("address",BI621)=CELL("address",OFFSET(RAM0,MMU_RAM_X,MMU_RAM_Y))),MMU_VAL,BI621)))</f>
        <v>0</v>
      </c>
      <c r="BJ621" s="50">
        <f t="array" aca="1" ref="BJ621" ca="1">IF(RESET,0,IF(LOAD_ROM,ROM!BJ482,IF(AND(MMU_CLK,MMU_MEMW,CELL("address",BJ621)=CELL("address",OFFSET(RAM0,MMU_RAM_X,MMU_RAM_Y))),MMU_VAL,BJ621)))</f>
        <v>0</v>
      </c>
      <c r="BK621" s="50">
        <f t="array" aca="1" ref="BK621" ca="1">IF(RESET,0,IF(LOAD_ROM,ROM!BK482,IF(AND(MMU_CLK,MMU_MEMW,CELL("address",BK621)=CELL("address",OFFSET(RAM0,MMU_RAM_X,MMU_RAM_Y))),MMU_VAL,BK621)))</f>
        <v>0</v>
      </c>
      <c r="BL621" s="50">
        <f t="array" aca="1" ref="BL621" ca="1">IF(RESET,0,IF(LOAD_ROM,ROM!BL482,IF(AND(MMU_CLK,MMU_MEMW,CELL("address",BL621)=CELL("address",OFFSET(RAM0,MMU_RAM_X,MMU_RAM_Y))),MMU_VAL,BL621)))</f>
        <v>0</v>
      </c>
      <c r="BM621" s="50">
        <f t="array" aca="1" ref="BM621" ca="1">IF(RESET,0,IF(LOAD_ROM,ROM!BM482,IF(AND(MMU_CLK,MMU_MEMW,CELL("address",BM621)=CELL("address",OFFSET(RAM0,MMU_RAM_X,MMU_RAM_Y))),MMU_VAL,BM621)))</f>
        <v>0</v>
      </c>
      <c r="BN621" s="50">
        <f t="array" aca="1" ref="BN621" ca="1">IF(RESET,0,IF(LOAD_ROM,ROM!BN482,IF(AND(MMU_CLK,MMU_MEMW,CELL("address",BN621)=CELL("address",OFFSET(RAM0,MMU_RAM_X,MMU_RAM_Y))),MMU_VAL,BN621)))</f>
        <v>0</v>
      </c>
      <c r="BO621" s="50">
        <f t="array" aca="1" ref="BO621" ca="1">IF(RESET,0,IF(LOAD_ROM,ROM!BO482,IF(AND(MMU_CLK,MMU_MEMW,CELL("address",BO621)=CELL("address",OFFSET(RAM0,MMU_RAM_X,MMU_RAM_Y))),MMU_VAL,BO621)))</f>
        <v>0</v>
      </c>
      <c r="BP621" s="50">
        <f t="array" aca="1" ref="BP621" ca="1">IF(RESET,0,IF(LOAD_ROM,ROM!BP482,IF(AND(MMU_CLK,MMU_MEMW,CELL("address",BP621)=CELL("address",OFFSET(RAM0,MMU_RAM_X,MMU_RAM_Y))),MMU_VAL,BP621)))</f>
        <v>0</v>
      </c>
      <c r="BQ621" s="50">
        <f t="array" aca="1" ref="BQ621" ca="1">IF(RESET,0,IF(LOAD_ROM,ROM!BQ482,IF(AND(MMU_CLK,MMU_MEMW,CELL("address",BQ621)=CELL("address",OFFSET(RAM0,MMU_RAM_X,MMU_RAM_Y))),MMU_VAL,BQ621)))</f>
        <v>0</v>
      </c>
      <c r="BR621" s="50">
        <f t="array" aca="1" ref="BR621" ca="1">IF(RESET,0,IF(LOAD_ROM,ROM!BR482,IF(AND(MMU_CLK,MMU_MEMW,CELL("address",BR621)=CELL("address",OFFSET(RAM0,MMU_RAM_X,MMU_RAM_Y))),MMU_VAL,BR621)))</f>
        <v>0</v>
      </c>
      <c r="BS621" s="50">
        <f t="array" aca="1" ref="BS621" ca="1">IF(RESET,0,IF(LOAD_ROM,ROM!BS482,IF(AND(MMU_CLK,MMU_MEMW,CELL("address",BS621)=CELL("address",OFFSET(RAM0,MMU_RAM_X,MMU_RAM_Y))),MMU_VAL,BS621)))</f>
        <v>0</v>
      </c>
      <c r="BT621" s="50">
        <f t="array" aca="1" ref="BT621" ca="1">IF(RESET,0,IF(LOAD_ROM,ROM!BT482,IF(AND(MMU_CLK,MMU_MEMW,CELL("address",BT621)=CELL("address",OFFSET(RAM0,MMU_RAM_X,MMU_RAM_Y))),MMU_VAL,BT621)))</f>
        <v>0</v>
      </c>
      <c r="BU621" s="50">
        <f t="array" aca="1" ref="BU621" ca="1">IF(RESET,0,IF(LOAD_ROM,ROM!BU482,IF(AND(MMU_CLK,MMU_MEMW,CELL("address",BU621)=CELL("address",OFFSET(RAM0,MMU_RAM_X,MMU_RAM_Y))),MMU_VAL,BU621)))</f>
        <v>0</v>
      </c>
      <c r="BV621" s="50">
        <f t="array" aca="1" ref="BV621" ca="1">IF(RESET,0,IF(LOAD_ROM,ROM!BV482,IF(AND(MMU_CLK,MMU_MEMW,CELL("address",BV621)=CELL("address",OFFSET(RAM0,MMU_RAM_X,MMU_RAM_Y))),MMU_VAL,BV621)))</f>
        <v>0</v>
      </c>
      <c r="BW621" s="50">
        <f t="array" aca="1" ref="BW621" ca="1">IF(RESET,0,IF(LOAD_ROM,ROM!BW482,IF(AND(MMU_CLK,MMU_MEMW,CELL("address",BW621)=CELL("address",OFFSET(RAM0,MMU_RAM_X,MMU_RAM_Y))),MMU_VAL,BW621)))</f>
        <v>0</v>
      </c>
      <c r="BX621" s="50">
        <f t="array" aca="1" ref="BX621" ca="1">IF(RESET,0,IF(LOAD_ROM,ROM!BX482,IF(AND(MMU_CLK,MMU_MEMW,CELL("address",BX621)=CELL("address",OFFSET(RAM0,MMU_RAM_X,MMU_RAM_Y))),MMU_VAL,BX621)))</f>
        <v>0</v>
      </c>
      <c r="BY621" s="50">
        <f t="array" aca="1" ref="BY621" ca="1">IF(RESET,0,IF(LOAD_ROM,ROM!BY482,IF(AND(MMU_CLK,MMU_MEMW,CELL("address",BY621)=CELL("address",OFFSET(RAM0,MMU_RAM_X,MMU_RAM_Y))),MMU_VAL,BY621)))</f>
        <v>0</v>
      </c>
      <c r="BZ621" s="50">
        <f t="array" aca="1" ref="BZ621" ca="1">IF(RESET,0,IF(LOAD_ROM,ROM!BZ482,IF(AND(MMU_CLK,MMU_MEMW,CELL("address",BZ621)=CELL("address",OFFSET(RAM0,MMU_RAM_X,MMU_RAM_Y))),MMU_VAL,BZ621)))</f>
        <v>0</v>
      </c>
      <c r="CA621" s="50">
        <f t="array" aca="1" ref="CA621" ca="1">IF(RESET,0,IF(LOAD_ROM,ROM!CA482,IF(AND(MMU_CLK,MMU_MEMW,CELL("address",CA621)=CELL("address",OFFSET(RAM0,MMU_RAM_X,MMU_RAM_Y))),MMU_VAL,CA621)))</f>
        <v>0</v>
      </c>
      <c r="CB621" s="50">
        <f t="array" aca="1" ref="CB621" ca="1">IF(RESET,0,IF(LOAD_ROM,ROM!CB482,IF(AND(MMU_CLK,MMU_MEMW,CELL("address",CB621)=CELL("address",OFFSET(RAM0,MMU_RAM_X,MMU_RAM_Y))),MMU_VAL,CB621)))</f>
        <v>0</v>
      </c>
      <c r="CC621" s="50">
        <f t="array" aca="1" ref="CC621" ca="1">IF(RESET,0,IF(LOAD_ROM,ROM!CC482,IF(AND(MMU_CLK,MMU_MEMW,CELL("address",CC621)=CELL("address",OFFSET(RAM0,MMU_RAM_X,MMU_RAM_Y))),MMU_VAL,CC621)))</f>
        <v>0</v>
      </c>
      <c r="CD621" s="50">
        <f t="array" aca="1" ref="CD621" ca="1">IF(RESET,0,IF(LOAD_ROM,ROM!CD482,IF(AND(MMU_CLK,MMU_MEMW,CELL("address",CD621)=CELL("address",OFFSET(RAM0,MMU_RAM_X,MMU_RAM_Y))),MMU_VAL,CD621)))</f>
        <v>0</v>
      </c>
      <c r="CE621" s="50">
        <f t="array" aca="1" ref="CE621" ca="1">IF(RESET,0,IF(LOAD_ROM,ROM!CE482,IF(AND(MMU_CLK,MMU_MEMW,CELL("address",CE621)=CELL("address",OFFSET(RAM0,MMU_RAM_X,MMU_RAM_Y))),MMU_VAL,CE621)))</f>
        <v>0</v>
      </c>
      <c r="CF621" s="50">
        <f t="array" aca="1" ref="CF621" ca="1">IF(RESET,0,IF(LOAD_ROM,ROM!CF482,IF(AND(MMU_CLK,MMU_MEMW,CELL("address",CF621)=CELL("address",OFFSET(RAM0,MMU_RAM_X,MMU_RAM_Y))),MMU_VAL,CF621)))</f>
        <v>0</v>
      </c>
      <c r="CG621" s="50">
        <f t="array" aca="1" ref="CG621" ca="1">IF(RESET,0,IF(LOAD_ROM,ROM!CG482,IF(AND(MMU_CLK,MMU_MEMW,CELL("address",CG621)=CELL("address",OFFSET(RAM0,MMU_RAM_X,MMU_RAM_Y))),MMU_VAL,CG621)))</f>
        <v>0</v>
      </c>
      <c r="CH621" s="50">
        <f t="array" aca="1" ref="CH621" ca="1">IF(RESET,0,IF(LOAD_ROM,ROM!CH482,IF(AND(MMU_CLK,MMU_MEMW,CELL("address",CH621)=CELL("address",OFFSET(RAM0,MMU_RAM_X,MMU_RAM_Y))),MMU_VAL,CH621)))</f>
        <v>0</v>
      </c>
      <c r="CI621" s="50">
        <f t="array" aca="1" ref="CI621" ca="1">IF(RESET,0,IF(LOAD_ROM,ROM!CI482,IF(AND(MMU_CLK,MMU_MEMW,CELL("address",CI621)=CELL("address",OFFSET(RAM0,MMU_RAM_X,MMU_RAM_Y))),MMU_VAL,CI621)))</f>
        <v>0</v>
      </c>
      <c r="CJ621" s="50">
        <f t="array" aca="1" ref="CJ621" ca="1">IF(RESET,0,IF(LOAD_ROM,ROM!CJ482,IF(AND(MMU_CLK,MMU_MEMW,CELL("address",CJ621)=CELL("address",OFFSET(RAM0,MMU_RAM_X,MMU_RAM_Y))),MMU_VAL,CJ621)))</f>
        <v>0</v>
      </c>
      <c r="CK621" s="50">
        <f t="array" aca="1" ref="CK621" ca="1">IF(RESET,0,IF(LOAD_ROM,ROM!CK482,IF(AND(MMU_CLK,MMU_MEMW,CELL("address",CK621)=CELL("address",OFFSET(RAM0,MMU_RAM_X,MMU_RAM_Y))),MMU_VAL,CK621)))</f>
        <v>0</v>
      </c>
      <c r="CL621" s="50">
        <f t="array" aca="1" ref="CL621" ca="1">IF(RESET,0,IF(LOAD_ROM,ROM!CL482,IF(AND(MMU_CLK,MMU_MEMW,CELL("address",CL621)=CELL("address",OFFSET(RAM0,MMU_RAM_X,MMU_RAM_Y))),MMU_VAL,CL621)))</f>
        <v>0</v>
      </c>
      <c r="CM621" s="50">
        <f t="array" aca="1" ref="CM621" ca="1">IF(RESET,0,IF(LOAD_ROM,ROM!CM482,IF(AND(MMU_CLK,MMU_MEMW,CELL("address",CM621)=CELL("address",OFFSET(RAM0,MMU_RAM_X,MMU_RAM_Y))),MMU_VAL,CM621)))</f>
        <v>0</v>
      </c>
      <c r="CN621" s="50">
        <f t="array" aca="1" ref="CN621" ca="1">IF(RESET,0,IF(LOAD_ROM,ROM!CN482,IF(AND(MMU_CLK,MMU_MEMW,CELL("address",CN621)=CELL("address",OFFSET(RAM0,MMU_RAM_X,MMU_RAM_Y))),MMU_VAL,CN621)))</f>
        <v>0</v>
      </c>
      <c r="CO621" s="50">
        <f t="array" aca="1" ref="CO621" ca="1">IF(RESET,0,IF(LOAD_ROM,ROM!CO482,IF(AND(MMU_CLK,MMU_MEMW,CELL("address",CO621)=CELL("address",OFFSET(RAM0,MMU_RAM_X,MMU_RAM_Y))),MMU_VAL,CO621)))</f>
        <v>0</v>
      </c>
      <c r="CP621" s="50">
        <f t="array" aca="1" ref="CP621" ca="1">IF(RESET,0,IF(LOAD_ROM,ROM!CP482,IF(AND(MMU_CLK,MMU_MEMW,CELL("address",CP621)=CELL("address",OFFSET(RAM0,MMU_RAM_X,MMU_RAM_Y))),MMU_VAL,CP621)))</f>
        <v>0</v>
      </c>
      <c r="CQ621" s="50">
        <f t="array" aca="1" ref="CQ621" ca="1">IF(RESET,0,IF(LOAD_ROM,ROM!CQ482,IF(AND(MMU_CLK,MMU_MEMW,CELL("address",CQ621)=CELL("address",OFFSET(RAM0,MMU_RAM_X,MMU_RAM_Y))),MMU_VAL,CQ621)))</f>
        <v>0</v>
      </c>
      <c r="CR621" s="50">
        <f t="array" aca="1" ref="CR621" ca="1">IF(RESET,0,IF(LOAD_ROM,ROM!CR482,IF(AND(MMU_CLK,MMU_MEMW,CELL("address",CR621)=CELL("address",OFFSET(RAM0,MMU_RAM_X,MMU_RAM_Y))),MMU_VAL,CR621)))</f>
        <v>0</v>
      </c>
      <c r="CS621" s="50">
        <f t="array" aca="1" ref="CS621" ca="1">IF(RESET,0,IF(LOAD_ROM,ROM!CS482,IF(AND(MMU_CLK,MMU_MEMW,CELL("address",CS621)=CELL("address",OFFSET(RAM0,MMU_RAM_X,MMU_RAM_Y))),MMU_VAL,CS621)))</f>
        <v>0</v>
      </c>
      <c r="CT621" s="50">
        <f t="array" aca="1" ref="CT621" ca="1">IF(RESET,0,IF(LOAD_ROM,ROM!CT482,IF(AND(MMU_CLK,MMU_MEMW,CELL("address",CT621)=CELL("address",OFFSET(RAM0,MMU_RAM_X,MMU_RAM_Y))),MMU_VAL,CT621)))</f>
        <v>0</v>
      </c>
      <c r="CU621" s="50">
        <f t="array" aca="1" ref="CU621" ca="1">IF(RESET,0,IF(LOAD_ROM,ROM!CU482,IF(AND(MMU_CLK,MMU_MEMW,CELL("address",CU621)=CELL("address",OFFSET(RAM0,MMU_RAM_X,MMU_RAM_Y))),MMU_VAL,CU621)))</f>
        <v>0</v>
      </c>
      <c r="CV621" s="50">
        <f t="array" aca="1" ref="CV621" ca="1">IF(RESET,0,IF(LOAD_ROM,ROM!CV482,IF(AND(MMU_CLK,MMU_MEMW,CELL("address",CV621)=CELL("address",OFFSET(RAM0,MMU_RAM_X,MMU_RAM_Y))),MMU_VAL,CV621)))</f>
        <v>0</v>
      </c>
      <c r="CW621" s="50">
        <f t="array" aca="1" ref="CW621" ca="1">IF(RESET,0,IF(LOAD_ROM,ROM!CW482,IF(AND(MMU_CLK,MMU_MEMW,CELL("address",CW621)=CELL("address",OFFSET(RAM0,MMU_RAM_X,MMU_RAM_Y))),MMU_VAL,CW621)))</f>
        <v>0</v>
      </c>
      <c r="CX621" s="50">
        <f t="array" aca="1" ref="CX621" ca="1">IF(RESET,0,IF(LOAD_ROM,ROM!CX482,IF(AND(MMU_CLK,MMU_MEMW,CELL("address",CX621)=CELL("address",OFFSET(RAM0,MMU_RAM_X,MMU_RAM_Y))),MMU_VAL,CX621)))</f>
        <v>0</v>
      </c>
      <c r="CY621" s="50">
        <f t="array" aca="1" ref="CY621" ca="1">IF(RESET,0,IF(LOAD_ROM,ROM!CY482,IF(AND(MMU_CLK,MMU_MEMW,CELL("address",CY621)=CELL("address",OFFSET(RAM0,MMU_RAM_X,MMU_RAM_Y))),MMU_VAL,CY621)))</f>
        <v>0</v>
      </c>
      <c r="CZ621" s="50">
        <f t="array" aca="1" ref="CZ621" ca="1">IF(RESET,0,IF(LOAD_ROM,ROM!CZ482,IF(AND(MMU_CLK,MMU_MEMW,CELL("address",CZ621)=CELL("address",OFFSET(RAM0,MMU_RAM_X,MMU_RAM_Y))),MMU_VAL,CZ621)))</f>
        <v>0</v>
      </c>
      <c r="DA621" s="50">
        <f t="array" aca="1" ref="DA621" ca="1">IF(RESET,0,IF(LOAD_ROM,ROM!DA482,IF(AND(MMU_CLK,MMU_MEMW,CELL("address",DA621)=CELL("address",OFFSET(RAM0,MMU_RAM_X,MMU_RAM_Y))),MMU_VAL,DA621)))</f>
        <v>0</v>
      </c>
      <c r="DB621" s="50">
        <f t="array" aca="1" ref="DB621" ca="1">IF(RESET,0,IF(LOAD_ROM,ROM!DB482,IF(AND(MMU_CLK,MMU_MEMW,CELL("address",DB621)=CELL("address",OFFSET(RAM0,MMU_RAM_X,MMU_RAM_Y))),MMU_VAL,DB621)))</f>
        <v>0</v>
      </c>
      <c r="DC621" s="50">
        <f t="array" aca="1" ref="DC621" ca="1">IF(RESET,0,IF(LOAD_ROM,ROM!DC482,IF(AND(MMU_CLK,MMU_MEMW,CELL("address",DC621)=CELL("address",OFFSET(RAM0,MMU_RAM_X,MMU_RAM_Y))),MMU_VAL,DC621)))</f>
        <v>0</v>
      </c>
      <c r="DD621" s="50">
        <f t="array" aca="1" ref="DD621" ca="1">IF(RESET,0,IF(LOAD_ROM,ROM!DD482,IF(AND(MMU_CLK,MMU_MEMW,CELL("address",DD621)=CELL("address",OFFSET(RAM0,MMU_RAM_X,MMU_RAM_Y))),MMU_VAL,DD621)))</f>
        <v>0</v>
      </c>
      <c r="DE621" s="50">
        <f t="array" aca="1" ref="DE621" ca="1">IF(RESET,0,IF(LOAD_ROM,ROM!DE482,IF(AND(MMU_CLK,MMU_MEMW,CELL("address",DE621)=CELL("address",OFFSET(RAM0,MMU_RAM_X,MMU_RAM_Y))),MMU_VAL,DE621)))</f>
        <v>0</v>
      </c>
      <c r="DF621" s="50">
        <f t="array" aca="1" ref="DF621" ca="1">IF(RESET,0,IF(LOAD_ROM,ROM!DF482,IF(AND(MMU_CLK,MMU_MEMW,CELL("address",DF621)=CELL("address",OFFSET(RAM0,MMU_RAM_X,MMU_RAM_Y))),MMU_VAL,DF621)))</f>
        <v>0</v>
      </c>
      <c r="DG621" s="50">
        <f t="array" aca="1" ref="DG621" ca="1">IF(RESET,0,IF(LOAD_ROM,ROM!DG482,IF(AND(MMU_CLK,MMU_MEMW,CELL("address",DG621)=CELL("address",OFFSET(RAM0,MMU_RAM_X,MMU_RAM_Y))),MMU_VAL,DG621)))</f>
        <v>0</v>
      </c>
      <c r="DH621" s="50">
        <f t="array" aca="1" ref="DH621" ca="1">IF(RESET,0,IF(LOAD_ROM,ROM!DH482,IF(AND(MMU_CLK,MMU_MEMW,CELL("address",DH621)=CELL("address",OFFSET(RAM0,MMU_RAM_X,MMU_RAM_Y))),MMU_VAL,DH621)))</f>
        <v>0</v>
      </c>
      <c r="DI621" s="50">
        <f t="array" aca="1" ref="DI621" ca="1">IF(RESET,0,IF(LOAD_ROM,ROM!DI482,IF(AND(MMU_CLK,MMU_MEMW,CELL("address",DI621)=CELL("address",OFFSET(RAM0,MMU_RAM_X,MMU_RAM_Y))),MMU_VAL,DI621)))</f>
        <v>0</v>
      </c>
      <c r="DJ621" s="50">
        <f t="array" aca="1" ref="DJ621" ca="1">IF(RESET,0,IF(LOAD_ROM,ROM!DJ482,IF(AND(MMU_CLK,MMU_MEMW,CELL("address",DJ621)=CELL("address",OFFSET(RAM0,MMU_RAM_X,MMU_RAM_Y))),MMU_VAL,DJ621)))</f>
        <v>0</v>
      </c>
      <c r="DK621" s="50">
        <f t="array" aca="1" ref="DK621" ca="1">IF(RESET,0,IF(LOAD_ROM,ROM!DK482,IF(AND(MMU_CLK,MMU_MEMW,CELL("address",DK621)=CELL("address",OFFSET(RAM0,MMU_RAM_X,MMU_RAM_Y))),MMU_VAL,DK621)))</f>
        <v>0</v>
      </c>
      <c r="DL621" s="50">
        <f t="array" aca="1" ref="DL621" ca="1">IF(RESET,0,IF(LOAD_ROM,ROM!DL482,IF(AND(MMU_CLK,MMU_MEMW,CELL("address",DL621)=CELL("address",OFFSET(RAM0,MMU_RAM_X,MMU_RAM_Y))),MMU_VAL,DL621)))</f>
        <v>0</v>
      </c>
      <c r="DM621" s="50">
        <f t="array" aca="1" ref="DM621" ca="1">IF(RESET,0,IF(LOAD_ROM,ROM!DM482,IF(AND(MMU_CLK,MMU_MEMW,CELL("address",DM621)=CELL("address",OFFSET(RAM0,MMU_RAM_X,MMU_RAM_Y))),MMU_VAL,DM621)))</f>
        <v>0</v>
      </c>
      <c r="DN621" s="50">
        <f t="array" aca="1" ref="DN621" ca="1">IF(RESET,0,IF(LOAD_ROM,ROM!DN482,IF(AND(MMU_CLK,MMU_MEMW,CELL("address",DN621)=CELL("address",OFFSET(RAM0,MMU_RAM_X,MMU_RAM_Y))),MMU_VAL,DN621)))</f>
        <v>0</v>
      </c>
      <c r="DO621" s="50">
        <f t="array" aca="1" ref="DO621" ca="1">IF(RESET,0,IF(LOAD_ROM,ROM!DO482,IF(AND(MMU_CLK,MMU_MEMW,CELL("address",DO621)=CELL("address",OFFSET(RAM0,MMU_RAM_X,MMU_RAM_Y))),MMU_VAL,DO621)))</f>
        <v>0</v>
      </c>
      <c r="DP621" s="50">
        <f t="array" aca="1" ref="DP621" ca="1">IF(RESET,0,IF(LOAD_ROM,ROM!DP482,IF(AND(MMU_CLK,MMU_MEMW,CELL("address",DP621)=CELL("address",OFFSET(RAM0,MMU_RAM_X,MMU_RAM_Y))),MMU_VAL,DP621)))</f>
        <v>0</v>
      </c>
      <c r="DQ621" s="50">
        <f t="array" aca="1" ref="DQ621" ca="1">IF(RESET,0,IF(LOAD_ROM,ROM!DQ482,IF(AND(MMU_CLK,MMU_MEMW,CELL("address",DQ621)=CELL("address",OFFSET(RAM0,MMU_RAM_X,MMU_RAM_Y))),MMU_VAL,DQ621)))</f>
        <v>0</v>
      </c>
      <c r="DR621" s="50">
        <f t="array" aca="1" ref="DR621" ca="1">IF(RESET,0,IF(LOAD_ROM,ROM!DR482,IF(AND(MMU_CLK,MMU_MEMW,CELL("address",DR621)=CELL("address",OFFSET(RAM0,MMU_RAM_X,MMU_RAM_Y))),MMU_VAL,DR621)))</f>
        <v>0</v>
      </c>
      <c r="DS621" s="50">
        <f t="array" aca="1" ref="DS621" ca="1">IF(RESET,0,IF(LOAD_ROM,ROM!DS482,IF(AND(MMU_CLK,MMU_MEMW,CELL("address",DS621)=CELL("address",OFFSET(RAM0,MMU_RAM_X,MMU_RAM_Y))),MMU_VAL,DS621)))</f>
        <v>0</v>
      </c>
      <c r="DT621" s="50">
        <f t="array" aca="1" ref="DT621" ca="1">IF(RESET,0,IF(LOAD_ROM,ROM!DT482,IF(AND(MMU_CLK,MMU_MEMW,CELL("address",DT621)=CELL("address",OFFSET(RAM0,MMU_RAM_X,MMU_RAM_Y))),MMU_VAL,DT621)))</f>
        <v>0</v>
      </c>
      <c r="DU621" s="50">
        <f t="array" aca="1" ref="DU621" ca="1">IF(RESET,0,IF(LOAD_ROM,ROM!DU482,IF(AND(MMU_CLK,MMU_MEMW,CELL("address",DU621)=CELL("address",OFFSET(RAM0,MMU_RAM_X,MMU_RAM_Y))),MMU_VAL,DU621)))</f>
        <v>0</v>
      </c>
      <c r="DV621" s="50">
        <f t="array" aca="1" ref="DV621" ca="1">IF(RESET,0,IF(LOAD_ROM,ROM!DV482,IF(AND(MMU_CLK,MMU_MEMW,CELL("address",DV621)=CELL("address",OFFSET(RAM0,MMU_RAM_X,MMU_RAM_Y))),MMU_VAL,DV621)))</f>
        <v>0</v>
      </c>
      <c r="DW621" s="50">
        <f t="array" aca="1" ref="DW621" ca="1">IF(RESET,0,IF(LOAD_ROM,ROM!DW482,IF(AND(MMU_CLK,MMU_MEMW,CELL("address",DW621)=CELL("address",OFFSET(RAM0,MMU_RAM_X,MMU_RAM_Y))),MMU_VAL,DW621)))</f>
        <v>0</v>
      </c>
      <c r="DX621" s="50">
        <f t="array" aca="1" ref="DX621" ca="1">IF(RESET,0,IF(LOAD_ROM,ROM!DX482,IF(AND(MMU_CLK,MMU_MEMW,CELL("address",DX621)=CELL("address",OFFSET(RAM0,MMU_RAM_X,MMU_RAM_Y))),MMU_VAL,DX621)))</f>
        <v>0</v>
      </c>
    </row>
    <row r="622" spans="1:128" x14ac:dyDescent="0.35">
      <c r="A622" s="50">
        <f t="array" aca="1" ref="A622" ca="1">IF(RESET,0,IF(LOAD_ROM,ROM!A483,IF(AND(MMU_CLK,MMU_MEMW,CELL("address",A622)=CELL("address",OFFSET(RAM0,MMU_RAM_X,MMU_RAM_Y))),MMU_VAL,A622)))</f>
        <v>0</v>
      </c>
      <c r="B622" s="50">
        <f t="array" aca="1" ref="B622" ca="1">IF(RESET,0,IF(LOAD_ROM,ROM!B483,IF(AND(MMU_CLK,MMU_MEMW,CELL("address",B622)=CELL("address",OFFSET(RAM0,MMU_RAM_X,MMU_RAM_Y))),MMU_VAL,B622)))</f>
        <v>0</v>
      </c>
      <c r="C622" s="50">
        <f t="array" aca="1" ref="C622" ca="1">IF(RESET,0,IF(LOAD_ROM,ROM!C483,IF(AND(MMU_CLK,MMU_MEMW,CELL("address",C622)=CELL("address",OFFSET(RAM0,MMU_RAM_X,MMU_RAM_Y))),MMU_VAL,C622)))</f>
        <v>0</v>
      </c>
      <c r="D622" s="50">
        <f t="array" aca="1" ref="D622" ca="1">IF(RESET,0,IF(LOAD_ROM,ROM!D483,IF(AND(MMU_CLK,MMU_MEMW,CELL("address",D622)=CELL("address",OFFSET(RAM0,MMU_RAM_X,MMU_RAM_Y))),MMU_VAL,D622)))</f>
        <v>0</v>
      </c>
      <c r="E622" s="50">
        <f t="array" aca="1" ref="E622" ca="1">IF(RESET,0,IF(LOAD_ROM,ROM!E483,IF(AND(MMU_CLK,MMU_MEMW,CELL("address",E622)=CELL("address",OFFSET(RAM0,MMU_RAM_X,MMU_RAM_Y))),MMU_VAL,E622)))</f>
        <v>0</v>
      </c>
      <c r="F622" s="50">
        <f t="array" aca="1" ref="F622" ca="1">IF(RESET,0,IF(LOAD_ROM,ROM!F483,IF(AND(MMU_CLK,MMU_MEMW,CELL("address",F622)=CELL("address",OFFSET(RAM0,MMU_RAM_X,MMU_RAM_Y))),MMU_VAL,F622)))</f>
        <v>0</v>
      </c>
      <c r="G622" s="50">
        <f t="array" aca="1" ref="G622" ca="1">IF(RESET,0,IF(LOAD_ROM,ROM!G483,IF(AND(MMU_CLK,MMU_MEMW,CELL("address",G622)=CELL("address",OFFSET(RAM0,MMU_RAM_X,MMU_RAM_Y))),MMU_VAL,G622)))</f>
        <v>0</v>
      </c>
      <c r="H622" s="50">
        <f t="array" aca="1" ref="H622" ca="1">IF(RESET,0,IF(LOAD_ROM,ROM!H483,IF(AND(MMU_CLK,MMU_MEMW,CELL("address",H622)=CELL("address",OFFSET(RAM0,MMU_RAM_X,MMU_RAM_Y))),MMU_VAL,H622)))</f>
        <v>0</v>
      </c>
      <c r="I622" s="50">
        <f t="array" aca="1" ref="I622" ca="1">IF(RESET,0,IF(LOAD_ROM,ROM!I483,IF(AND(MMU_CLK,MMU_MEMW,CELL("address",I622)=CELL("address",OFFSET(RAM0,MMU_RAM_X,MMU_RAM_Y))),MMU_VAL,I622)))</f>
        <v>0</v>
      </c>
      <c r="J622" s="50">
        <f t="array" aca="1" ref="J622" ca="1">IF(RESET,0,IF(LOAD_ROM,ROM!J483,IF(AND(MMU_CLK,MMU_MEMW,CELL("address",J622)=CELL("address",OFFSET(RAM0,MMU_RAM_X,MMU_RAM_Y))),MMU_VAL,J622)))</f>
        <v>0</v>
      </c>
      <c r="K622" s="50">
        <f t="array" aca="1" ref="K622" ca="1">IF(RESET,0,IF(LOAD_ROM,ROM!K483,IF(AND(MMU_CLK,MMU_MEMW,CELL("address",K622)=CELL("address",OFFSET(RAM0,MMU_RAM_X,MMU_RAM_Y))),MMU_VAL,K622)))</f>
        <v>0</v>
      </c>
      <c r="L622" s="50">
        <f t="array" aca="1" ref="L622" ca="1">IF(RESET,0,IF(LOAD_ROM,ROM!L483,IF(AND(MMU_CLK,MMU_MEMW,CELL("address",L622)=CELL("address",OFFSET(RAM0,MMU_RAM_X,MMU_RAM_Y))),MMU_VAL,L622)))</f>
        <v>0</v>
      </c>
      <c r="M622" s="50">
        <f t="array" aca="1" ref="M622" ca="1">IF(RESET,0,IF(LOAD_ROM,ROM!M483,IF(AND(MMU_CLK,MMU_MEMW,CELL("address",M622)=CELL("address",OFFSET(RAM0,MMU_RAM_X,MMU_RAM_Y))),MMU_VAL,M622)))</f>
        <v>0</v>
      </c>
      <c r="N622" s="50">
        <f t="array" aca="1" ref="N622" ca="1">IF(RESET,0,IF(LOAD_ROM,ROM!N483,IF(AND(MMU_CLK,MMU_MEMW,CELL("address",N622)=CELL("address",OFFSET(RAM0,MMU_RAM_X,MMU_RAM_Y))),MMU_VAL,N622)))</f>
        <v>0</v>
      </c>
      <c r="O622" s="50">
        <f t="array" aca="1" ref="O622" ca="1">IF(RESET,0,IF(LOAD_ROM,ROM!O483,IF(AND(MMU_CLK,MMU_MEMW,CELL("address",O622)=CELL("address",OFFSET(RAM0,MMU_RAM_X,MMU_RAM_Y))),MMU_VAL,O622)))</f>
        <v>0</v>
      </c>
      <c r="P622" s="50">
        <f t="array" aca="1" ref="P622" ca="1">IF(RESET,0,IF(LOAD_ROM,ROM!P483,IF(AND(MMU_CLK,MMU_MEMW,CELL("address",P622)=CELL("address",OFFSET(RAM0,MMU_RAM_X,MMU_RAM_Y))),MMU_VAL,P622)))</f>
        <v>0</v>
      </c>
      <c r="Q622" s="50">
        <f t="array" aca="1" ref="Q622" ca="1">IF(RESET,0,IF(LOAD_ROM,ROM!Q483,IF(AND(MMU_CLK,MMU_MEMW,CELL("address",Q622)=CELL("address",OFFSET(RAM0,MMU_RAM_X,MMU_RAM_Y))),MMU_VAL,Q622)))</f>
        <v>0</v>
      </c>
      <c r="R622" s="50">
        <f t="array" aca="1" ref="R622" ca="1">IF(RESET,0,IF(LOAD_ROM,ROM!R483,IF(AND(MMU_CLK,MMU_MEMW,CELL("address",R622)=CELL("address",OFFSET(RAM0,MMU_RAM_X,MMU_RAM_Y))),MMU_VAL,R622)))</f>
        <v>0</v>
      </c>
      <c r="S622" s="50">
        <f t="array" aca="1" ref="S622" ca="1">IF(RESET,0,IF(LOAD_ROM,ROM!S483,IF(AND(MMU_CLK,MMU_MEMW,CELL("address",S622)=CELL("address",OFFSET(RAM0,MMU_RAM_X,MMU_RAM_Y))),MMU_VAL,S622)))</f>
        <v>0</v>
      </c>
      <c r="T622" s="50">
        <f t="array" aca="1" ref="T622" ca="1">IF(RESET,0,IF(LOAD_ROM,ROM!T483,IF(AND(MMU_CLK,MMU_MEMW,CELL("address",T622)=CELL("address",OFFSET(RAM0,MMU_RAM_X,MMU_RAM_Y))),MMU_VAL,T622)))</f>
        <v>0</v>
      </c>
      <c r="U622" s="50">
        <f t="array" aca="1" ref="U622" ca="1">IF(RESET,0,IF(LOAD_ROM,ROM!U483,IF(AND(MMU_CLK,MMU_MEMW,CELL("address",U622)=CELL("address",OFFSET(RAM0,MMU_RAM_X,MMU_RAM_Y))),MMU_VAL,U622)))</f>
        <v>0</v>
      </c>
      <c r="V622" s="50">
        <f t="array" aca="1" ref="V622" ca="1">IF(RESET,0,IF(LOAD_ROM,ROM!V483,IF(AND(MMU_CLK,MMU_MEMW,CELL("address",V622)=CELL("address",OFFSET(RAM0,MMU_RAM_X,MMU_RAM_Y))),MMU_VAL,V622)))</f>
        <v>0</v>
      </c>
      <c r="W622" s="50">
        <f t="array" aca="1" ref="W622" ca="1">IF(RESET,0,IF(LOAD_ROM,ROM!W483,IF(AND(MMU_CLK,MMU_MEMW,CELL("address",W622)=CELL("address",OFFSET(RAM0,MMU_RAM_X,MMU_RAM_Y))),MMU_VAL,W622)))</f>
        <v>0</v>
      </c>
      <c r="X622" s="50">
        <f t="array" aca="1" ref="X622" ca="1">IF(RESET,0,IF(LOAD_ROM,ROM!X483,IF(AND(MMU_CLK,MMU_MEMW,CELL("address",X622)=CELL("address",OFFSET(RAM0,MMU_RAM_X,MMU_RAM_Y))),MMU_VAL,X622)))</f>
        <v>0</v>
      </c>
      <c r="Y622" s="50">
        <f t="array" aca="1" ref="Y622" ca="1">IF(RESET,0,IF(LOAD_ROM,ROM!Y483,IF(AND(MMU_CLK,MMU_MEMW,CELL("address",Y622)=CELL("address",OFFSET(RAM0,MMU_RAM_X,MMU_RAM_Y))),MMU_VAL,Y622)))</f>
        <v>0</v>
      </c>
      <c r="Z622" s="50">
        <f t="array" aca="1" ref="Z622" ca="1">IF(RESET,0,IF(LOAD_ROM,ROM!Z483,IF(AND(MMU_CLK,MMU_MEMW,CELL("address",Z622)=CELL("address",OFFSET(RAM0,MMU_RAM_X,MMU_RAM_Y))),MMU_VAL,Z622)))</f>
        <v>0</v>
      </c>
      <c r="AA622" s="50">
        <f t="array" aca="1" ref="AA622" ca="1">IF(RESET,0,IF(LOAD_ROM,ROM!AA483,IF(AND(MMU_CLK,MMU_MEMW,CELL("address",AA622)=CELL("address",OFFSET(RAM0,MMU_RAM_X,MMU_RAM_Y))),MMU_VAL,AA622)))</f>
        <v>0</v>
      </c>
      <c r="AB622" s="50">
        <f t="array" aca="1" ref="AB622" ca="1">IF(RESET,0,IF(LOAD_ROM,ROM!AB483,IF(AND(MMU_CLK,MMU_MEMW,CELL("address",AB622)=CELL("address",OFFSET(RAM0,MMU_RAM_X,MMU_RAM_Y))),MMU_VAL,AB622)))</f>
        <v>0</v>
      </c>
      <c r="AC622" s="50">
        <f t="array" aca="1" ref="AC622" ca="1">IF(RESET,0,IF(LOAD_ROM,ROM!AC483,IF(AND(MMU_CLK,MMU_MEMW,CELL("address",AC622)=CELL("address",OFFSET(RAM0,MMU_RAM_X,MMU_RAM_Y))),MMU_VAL,AC622)))</f>
        <v>0</v>
      </c>
      <c r="AD622" s="50">
        <f t="array" aca="1" ref="AD622" ca="1">IF(RESET,0,IF(LOAD_ROM,ROM!AD483,IF(AND(MMU_CLK,MMU_MEMW,CELL("address",AD622)=CELL("address",OFFSET(RAM0,MMU_RAM_X,MMU_RAM_Y))),MMU_VAL,AD622)))</f>
        <v>0</v>
      </c>
      <c r="AE622" s="50">
        <f t="array" aca="1" ref="AE622" ca="1">IF(RESET,0,IF(LOAD_ROM,ROM!AE483,IF(AND(MMU_CLK,MMU_MEMW,CELL("address",AE622)=CELL("address",OFFSET(RAM0,MMU_RAM_X,MMU_RAM_Y))),MMU_VAL,AE622)))</f>
        <v>0</v>
      </c>
      <c r="AF622" s="50">
        <f t="array" aca="1" ref="AF622" ca="1">IF(RESET,0,IF(LOAD_ROM,ROM!AF483,IF(AND(MMU_CLK,MMU_MEMW,CELL("address",AF622)=CELL("address",OFFSET(RAM0,MMU_RAM_X,MMU_RAM_Y))),MMU_VAL,AF622)))</f>
        <v>0</v>
      </c>
      <c r="AG622" s="50">
        <f t="array" aca="1" ref="AG622" ca="1">IF(RESET,0,IF(LOAD_ROM,ROM!AG483,IF(AND(MMU_CLK,MMU_MEMW,CELL("address",AG622)=CELL("address",OFFSET(RAM0,MMU_RAM_X,MMU_RAM_Y))),MMU_VAL,AG622)))</f>
        <v>0</v>
      </c>
      <c r="AH622" s="50">
        <f t="array" aca="1" ref="AH622" ca="1">IF(RESET,0,IF(LOAD_ROM,ROM!AH483,IF(AND(MMU_CLK,MMU_MEMW,CELL("address",AH622)=CELL("address",OFFSET(RAM0,MMU_RAM_X,MMU_RAM_Y))),MMU_VAL,AH622)))</f>
        <v>0</v>
      </c>
      <c r="AI622" s="50">
        <f t="array" aca="1" ref="AI622" ca="1">IF(RESET,0,IF(LOAD_ROM,ROM!AI483,IF(AND(MMU_CLK,MMU_MEMW,CELL("address",AI622)=CELL("address",OFFSET(RAM0,MMU_RAM_X,MMU_RAM_Y))),MMU_VAL,AI622)))</f>
        <v>0</v>
      </c>
      <c r="AJ622" s="50">
        <f t="array" aca="1" ref="AJ622" ca="1">IF(RESET,0,IF(LOAD_ROM,ROM!AJ483,IF(AND(MMU_CLK,MMU_MEMW,CELL("address",AJ622)=CELL("address",OFFSET(RAM0,MMU_RAM_X,MMU_RAM_Y))),MMU_VAL,AJ622)))</f>
        <v>0</v>
      </c>
      <c r="AK622" s="50">
        <f t="array" aca="1" ref="AK622" ca="1">IF(RESET,0,IF(LOAD_ROM,ROM!AK483,IF(AND(MMU_CLK,MMU_MEMW,CELL("address",AK622)=CELL("address",OFFSET(RAM0,MMU_RAM_X,MMU_RAM_Y))),MMU_VAL,AK622)))</f>
        <v>0</v>
      </c>
      <c r="AL622" s="50">
        <f t="array" aca="1" ref="AL622" ca="1">IF(RESET,0,IF(LOAD_ROM,ROM!AL483,IF(AND(MMU_CLK,MMU_MEMW,CELL("address",AL622)=CELL("address",OFFSET(RAM0,MMU_RAM_X,MMU_RAM_Y))),MMU_VAL,AL622)))</f>
        <v>0</v>
      </c>
      <c r="AM622" s="50">
        <f t="array" aca="1" ref="AM622" ca="1">IF(RESET,0,IF(LOAD_ROM,ROM!AM483,IF(AND(MMU_CLK,MMU_MEMW,CELL("address",AM622)=CELL("address",OFFSET(RAM0,MMU_RAM_X,MMU_RAM_Y))),MMU_VAL,AM622)))</f>
        <v>0</v>
      </c>
      <c r="AN622" s="50">
        <f t="array" aca="1" ref="AN622" ca="1">IF(RESET,0,IF(LOAD_ROM,ROM!AN483,IF(AND(MMU_CLK,MMU_MEMW,CELL("address",AN622)=CELL("address",OFFSET(RAM0,MMU_RAM_X,MMU_RAM_Y))),MMU_VAL,AN622)))</f>
        <v>0</v>
      </c>
      <c r="AO622" s="50">
        <f t="array" aca="1" ref="AO622" ca="1">IF(RESET,0,IF(LOAD_ROM,ROM!AO483,IF(AND(MMU_CLK,MMU_MEMW,CELL("address",AO622)=CELL("address",OFFSET(RAM0,MMU_RAM_X,MMU_RAM_Y))),MMU_VAL,AO622)))</f>
        <v>0</v>
      </c>
      <c r="AP622" s="50">
        <f t="array" aca="1" ref="AP622" ca="1">IF(RESET,0,IF(LOAD_ROM,ROM!AP483,IF(AND(MMU_CLK,MMU_MEMW,CELL("address",AP622)=CELL("address",OFFSET(RAM0,MMU_RAM_X,MMU_RAM_Y))),MMU_VAL,AP622)))</f>
        <v>0</v>
      </c>
      <c r="AQ622" s="50">
        <f t="array" aca="1" ref="AQ622" ca="1">IF(RESET,0,IF(LOAD_ROM,ROM!AQ483,IF(AND(MMU_CLK,MMU_MEMW,CELL("address",AQ622)=CELL("address",OFFSET(RAM0,MMU_RAM_X,MMU_RAM_Y))),MMU_VAL,AQ622)))</f>
        <v>0</v>
      </c>
      <c r="AR622" s="50">
        <f t="array" aca="1" ref="AR622" ca="1">IF(RESET,0,IF(LOAD_ROM,ROM!AR483,IF(AND(MMU_CLK,MMU_MEMW,CELL("address",AR622)=CELL("address",OFFSET(RAM0,MMU_RAM_X,MMU_RAM_Y))),MMU_VAL,AR622)))</f>
        <v>0</v>
      </c>
      <c r="AS622" s="50">
        <f t="array" aca="1" ref="AS622" ca="1">IF(RESET,0,IF(LOAD_ROM,ROM!AS483,IF(AND(MMU_CLK,MMU_MEMW,CELL("address",AS622)=CELL("address",OFFSET(RAM0,MMU_RAM_X,MMU_RAM_Y))),MMU_VAL,AS622)))</f>
        <v>0</v>
      </c>
      <c r="AT622" s="50">
        <f t="array" aca="1" ref="AT622" ca="1">IF(RESET,0,IF(LOAD_ROM,ROM!AT483,IF(AND(MMU_CLK,MMU_MEMW,CELL("address",AT622)=CELL("address",OFFSET(RAM0,MMU_RAM_X,MMU_RAM_Y))),MMU_VAL,AT622)))</f>
        <v>0</v>
      </c>
      <c r="AU622" s="50">
        <f t="array" aca="1" ref="AU622" ca="1">IF(RESET,0,IF(LOAD_ROM,ROM!AU483,IF(AND(MMU_CLK,MMU_MEMW,CELL("address",AU622)=CELL("address",OFFSET(RAM0,MMU_RAM_X,MMU_RAM_Y))),MMU_VAL,AU622)))</f>
        <v>0</v>
      </c>
      <c r="AV622" s="50">
        <f t="array" aca="1" ref="AV622" ca="1">IF(RESET,0,IF(LOAD_ROM,ROM!AV483,IF(AND(MMU_CLK,MMU_MEMW,CELL("address",AV622)=CELL("address",OFFSET(RAM0,MMU_RAM_X,MMU_RAM_Y))),MMU_VAL,AV622)))</f>
        <v>0</v>
      </c>
      <c r="AW622" s="50">
        <f t="array" aca="1" ref="AW622" ca="1">IF(RESET,0,IF(LOAD_ROM,ROM!AW483,IF(AND(MMU_CLK,MMU_MEMW,CELL("address",AW622)=CELL("address",OFFSET(RAM0,MMU_RAM_X,MMU_RAM_Y))),MMU_VAL,AW622)))</f>
        <v>0</v>
      </c>
      <c r="AX622" s="50">
        <f t="array" aca="1" ref="AX622" ca="1">IF(RESET,0,IF(LOAD_ROM,ROM!AX483,IF(AND(MMU_CLK,MMU_MEMW,CELL("address",AX622)=CELL("address",OFFSET(RAM0,MMU_RAM_X,MMU_RAM_Y))),MMU_VAL,AX622)))</f>
        <v>0</v>
      </c>
      <c r="AY622" s="50">
        <f t="array" aca="1" ref="AY622" ca="1">IF(RESET,0,IF(LOAD_ROM,ROM!AY483,IF(AND(MMU_CLK,MMU_MEMW,CELL("address",AY622)=CELL("address",OFFSET(RAM0,MMU_RAM_X,MMU_RAM_Y))),MMU_VAL,AY622)))</f>
        <v>0</v>
      </c>
      <c r="AZ622" s="50">
        <f t="array" aca="1" ref="AZ622" ca="1">IF(RESET,0,IF(LOAD_ROM,ROM!AZ483,IF(AND(MMU_CLK,MMU_MEMW,CELL("address",AZ622)=CELL("address",OFFSET(RAM0,MMU_RAM_X,MMU_RAM_Y))),MMU_VAL,AZ622)))</f>
        <v>0</v>
      </c>
      <c r="BA622" s="50">
        <f t="array" aca="1" ref="BA622" ca="1">IF(RESET,0,IF(LOAD_ROM,ROM!BA483,IF(AND(MMU_CLK,MMU_MEMW,CELL("address",BA622)=CELL("address",OFFSET(RAM0,MMU_RAM_X,MMU_RAM_Y))),MMU_VAL,BA622)))</f>
        <v>0</v>
      </c>
      <c r="BB622" s="50">
        <f t="array" aca="1" ref="BB622" ca="1">IF(RESET,0,IF(LOAD_ROM,ROM!BB483,IF(AND(MMU_CLK,MMU_MEMW,CELL("address",BB622)=CELL("address",OFFSET(RAM0,MMU_RAM_X,MMU_RAM_Y))),MMU_VAL,BB622)))</f>
        <v>0</v>
      </c>
      <c r="BC622" s="50">
        <f t="array" aca="1" ref="BC622" ca="1">IF(RESET,0,IF(LOAD_ROM,ROM!BC483,IF(AND(MMU_CLK,MMU_MEMW,CELL("address",BC622)=CELL("address",OFFSET(RAM0,MMU_RAM_X,MMU_RAM_Y))),MMU_VAL,BC622)))</f>
        <v>0</v>
      </c>
      <c r="BD622" s="50">
        <f t="array" aca="1" ref="BD622" ca="1">IF(RESET,0,IF(LOAD_ROM,ROM!BD483,IF(AND(MMU_CLK,MMU_MEMW,CELL("address",BD622)=CELL("address",OFFSET(RAM0,MMU_RAM_X,MMU_RAM_Y))),MMU_VAL,BD622)))</f>
        <v>0</v>
      </c>
      <c r="BE622" s="50">
        <f t="array" aca="1" ref="BE622" ca="1">IF(RESET,0,IF(LOAD_ROM,ROM!BE483,IF(AND(MMU_CLK,MMU_MEMW,CELL("address",BE622)=CELL("address",OFFSET(RAM0,MMU_RAM_X,MMU_RAM_Y))),MMU_VAL,BE622)))</f>
        <v>0</v>
      </c>
      <c r="BF622" s="50">
        <f t="array" aca="1" ref="BF622" ca="1">IF(RESET,0,IF(LOAD_ROM,ROM!BF483,IF(AND(MMU_CLK,MMU_MEMW,CELL("address",BF622)=CELL("address",OFFSET(RAM0,MMU_RAM_X,MMU_RAM_Y))),MMU_VAL,BF622)))</f>
        <v>0</v>
      </c>
      <c r="BG622" s="50">
        <f t="array" aca="1" ref="BG622" ca="1">IF(RESET,0,IF(LOAD_ROM,ROM!BG483,IF(AND(MMU_CLK,MMU_MEMW,CELL("address",BG622)=CELL("address",OFFSET(RAM0,MMU_RAM_X,MMU_RAM_Y))),MMU_VAL,BG622)))</f>
        <v>0</v>
      </c>
      <c r="BH622" s="50">
        <f t="array" aca="1" ref="BH622" ca="1">IF(RESET,0,IF(LOAD_ROM,ROM!BH483,IF(AND(MMU_CLK,MMU_MEMW,CELL("address",BH622)=CELL("address",OFFSET(RAM0,MMU_RAM_X,MMU_RAM_Y))),MMU_VAL,BH622)))</f>
        <v>0</v>
      </c>
      <c r="BI622" s="50">
        <f t="array" aca="1" ref="BI622" ca="1">IF(RESET,0,IF(LOAD_ROM,ROM!BI483,IF(AND(MMU_CLK,MMU_MEMW,CELL("address",BI622)=CELL("address",OFFSET(RAM0,MMU_RAM_X,MMU_RAM_Y))),MMU_VAL,BI622)))</f>
        <v>0</v>
      </c>
      <c r="BJ622" s="50">
        <f t="array" aca="1" ref="BJ622" ca="1">IF(RESET,0,IF(LOAD_ROM,ROM!BJ483,IF(AND(MMU_CLK,MMU_MEMW,CELL("address",BJ622)=CELL("address",OFFSET(RAM0,MMU_RAM_X,MMU_RAM_Y))),MMU_VAL,BJ622)))</f>
        <v>0</v>
      </c>
      <c r="BK622" s="50">
        <f t="array" aca="1" ref="BK622" ca="1">IF(RESET,0,IF(LOAD_ROM,ROM!BK483,IF(AND(MMU_CLK,MMU_MEMW,CELL("address",BK622)=CELL("address",OFFSET(RAM0,MMU_RAM_X,MMU_RAM_Y))),MMU_VAL,BK622)))</f>
        <v>0</v>
      </c>
      <c r="BL622" s="50">
        <f t="array" aca="1" ref="BL622" ca="1">IF(RESET,0,IF(LOAD_ROM,ROM!BL483,IF(AND(MMU_CLK,MMU_MEMW,CELL("address",BL622)=CELL("address",OFFSET(RAM0,MMU_RAM_X,MMU_RAM_Y))),MMU_VAL,BL622)))</f>
        <v>0</v>
      </c>
      <c r="BM622" s="50">
        <f t="array" aca="1" ref="BM622" ca="1">IF(RESET,0,IF(LOAD_ROM,ROM!BM483,IF(AND(MMU_CLK,MMU_MEMW,CELL("address",BM622)=CELL("address",OFFSET(RAM0,MMU_RAM_X,MMU_RAM_Y))),MMU_VAL,BM622)))</f>
        <v>0</v>
      </c>
      <c r="BN622" s="50">
        <f t="array" aca="1" ref="BN622" ca="1">IF(RESET,0,IF(LOAD_ROM,ROM!BN483,IF(AND(MMU_CLK,MMU_MEMW,CELL("address",BN622)=CELL("address",OFFSET(RAM0,MMU_RAM_X,MMU_RAM_Y))),MMU_VAL,BN622)))</f>
        <v>0</v>
      </c>
      <c r="BO622" s="50">
        <f t="array" aca="1" ref="BO622" ca="1">IF(RESET,0,IF(LOAD_ROM,ROM!BO483,IF(AND(MMU_CLK,MMU_MEMW,CELL("address",BO622)=CELL("address",OFFSET(RAM0,MMU_RAM_X,MMU_RAM_Y))),MMU_VAL,BO622)))</f>
        <v>0</v>
      </c>
      <c r="BP622" s="50">
        <f t="array" aca="1" ref="BP622" ca="1">IF(RESET,0,IF(LOAD_ROM,ROM!BP483,IF(AND(MMU_CLK,MMU_MEMW,CELL("address",BP622)=CELL("address",OFFSET(RAM0,MMU_RAM_X,MMU_RAM_Y))),MMU_VAL,BP622)))</f>
        <v>0</v>
      </c>
      <c r="BQ622" s="50">
        <f t="array" aca="1" ref="BQ622" ca="1">IF(RESET,0,IF(LOAD_ROM,ROM!BQ483,IF(AND(MMU_CLK,MMU_MEMW,CELL("address",BQ622)=CELL("address",OFFSET(RAM0,MMU_RAM_X,MMU_RAM_Y))),MMU_VAL,BQ622)))</f>
        <v>0</v>
      </c>
      <c r="BR622" s="50">
        <f t="array" aca="1" ref="BR622" ca="1">IF(RESET,0,IF(LOAD_ROM,ROM!BR483,IF(AND(MMU_CLK,MMU_MEMW,CELL("address",BR622)=CELL("address",OFFSET(RAM0,MMU_RAM_X,MMU_RAM_Y))),MMU_VAL,BR622)))</f>
        <v>0</v>
      </c>
      <c r="BS622" s="50">
        <f t="array" aca="1" ref="BS622" ca="1">IF(RESET,0,IF(LOAD_ROM,ROM!BS483,IF(AND(MMU_CLK,MMU_MEMW,CELL("address",BS622)=CELL("address",OFFSET(RAM0,MMU_RAM_X,MMU_RAM_Y))),MMU_VAL,BS622)))</f>
        <v>0</v>
      </c>
      <c r="BT622" s="50">
        <f t="array" aca="1" ref="BT622" ca="1">IF(RESET,0,IF(LOAD_ROM,ROM!BT483,IF(AND(MMU_CLK,MMU_MEMW,CELL("address",BT622)=CELL("address",OFFSET(RAM0,MMU_RAM_X,MMU_RAM_Y))),MMU_VAL,BT622)))</f>
        <v>0</v>
      </c>
      <c r="BU622" s="50">
        <f t="array" aca="1" ref="BU622" ca="1">IF(RESET,0,IF(LOAD_ROM,ROM!BU483,IF(AND(MMU_CLK,MMU_MEMW,CELL("address",BU622)=CELL("address",OFFSET(RAM0,MMU_RAM_X,MMU_RAM_Y))),MMU_VAL,BU622)))</f>
        <v>0</v>
      </c>
      <c r="BV622" s="50">
        <f t="array" aca="1" ref="BV622" ca="1">IF(RESET,0,IF(LOAD_ROM,ROM!BV483,IF(AND(MMU_CLK,MMU_MEMW,CELL("address",BV622)=CELL("address",OFFSET(RAM0,MMU_RAM_X,MMU_RAM_Y))),MMU_VAL,BV622)))</f>
        <v>0</v>
      </c>
      <c r="BW622" s="50">
        <f t="array" aca="1" ref="BW622" ca="1">IF(RESET,0,IF(LOAD_ROM,ROM!BW483,IF(AND(MMU_CLK,MMU_MEMW,CELL("address",BW622)=CELL("address",OFFSET(RAM0,MMU_RAM_X,MMU_RAM_Y))),MMU_VAL,BW622)))</f>
        <v>0</v>
      </c>
      <c r="BX622" s="50">
        <f t="array" aca="1" ref="BX622" ca="1">IF(RESET,0,IF(LOAD_ROM,ROM!BX483,IF(AND(MMU_CLK,MMU_MEMW,CELL("address",BX622)=CELL("address",OFFSET(RAM0,MMU_RAM_X,MMU_RAM_Y))),MMU_VAL,BX622)))</f>
        <v>0</v>
      </c>
      <c r="BY622" s="50">
        <f t="array" aca="1" ref="BY622" ca="1">IF(RESET,0,IF(LOAD_ROM,ROM!BY483,IF(AND(MMU_CLK,MMU_MEMW,CELL("address",BY622)=CELL("address",OFFSET(RAM0,MMU_RAM_X,MMU_RAM_Y))),MMU_VAL,BY622)))</f>
        <v>0</v>
      </c>
      <c r="BZ622" s="50">
        <f t="array" aca="1" ref="BZ622" ca="1">IF(RESET,0,IF(LOAD_ROM,ROM!BZ483,IF(AND(MMU_CLK,MMU_MEMW,CELL("address",BZ622)=CELL("address",OFFSET(RAM0,MMU_RAM_X,MMU_RAM_Y))),MMU_VAL,BZ622)))</f>
        <v>0</v>
      </c>
      <c r="CA622" s="50">
        <f t="array" aca="1" ref="CA622" ca="1">IF(RESET,0,IF(LOAD_ROM,ROM!CA483,IF(AND(MMU_CLK,MMU_MEMW,CELL("address",CA622)=CELL("address",OFFSET(RAM0,MMU_RAM_X,MMU_RAM_Y))),MMU_VAL,CA622)))</f>
        <v>0</v>
      </c>
      <c r="CB622" s="50">
        <f t="array" aca="1" ref="CB622" ca="1">IF(RESET,0,IF(LOAD_ROM,ROM!CB483,IF(AND(MMU_CLK,MMU_MEMW,CELL("address",CB622)=CELL("address",OFFSET(RAM0,MMU_RAM_X,MMU_RAM_Y))),MMU_VAL,CB622)))</f>
        <v>0</v>
      </c>
      <c r="CC622" s="50">
        <f t="array" aca="1" ref="CC622" ca="1">IF(RESET,0,IF(LOAD_ROM,ROM!CC483,IF(AND(MMU_CLK,MMU_MEMW,CELL("address",CC622)=CELL("address",OFFSET(RAM0,MMU_RAM_X,MMU_RAM_Y))),MMU_VAL,CC622)))</f>
        <v>0</v>
      </c>
      <c r="CD622" s="50">
        <f t="array" aca="1" ref="CD622" ca="1">IF(RESET,0,IF(LOAD_ROM,ROM!CD483,IF(AND(MMU_CLK,MMU_MEMW,CELL("address",CD622)=CELL("address",OFFSET(RAM0,MMU_RAM_X,MMU_RAM_Y))),MMU_VAL,CD622)))</f>
        <v>0</v>
      </c>
      <c r="CE622" s="50">
        <f t="array" aca="1" ref="CE622" ca="1">IF(RESET,0,IF(LOAD_ROM,ROM!CE483,IF(AND(MMU_CLK,MMU_MEMW,CELL("address",CE622)=CELL("address",OFFSET(RAM0,MMU_RAM_X,MMU_RAM_Y))),MMU_VAL,CE622)))</f>
        <v>0</v>
      </c>
      <c r="CF622" s="50">
        <f t="array" aca="1" ref="CF622" ca="1">IF(RESET,0,IF(LOAD_ROM,ROM!CF483,IF(AND(MMU_CLK,MMU_MEMW,CELL("address",CF622)=CELL("address",OFFSET(RAM0,MMU_RAM_X,MMU_RAM_Y))),MMU_VAL,CF622)))</f>
        <v>0</v>
      </c>
      <c r="CG622" s="50">
        <f t="array" aca="1" ref="CG622" ca="1">IF(RESET,0,IF(LOAD_ROM,ROM!CG483,IF(AND(MMU_CLK,MMU_MEMW,CELL("address",CG622)=CELL("address",OFFSET(RAM0,MMU_RAM_X,MMU_RAM_Y))),MMU_VAL,CG622)))</f>
        <v>0</v>
      </c>
      <c r="CH622" s="50">
        <f t="array" aca="1" ref="CH622" ca="1">IF(RESET,0,IF(LOAD_ROM,ROM!CH483,IF(AND(MMU_CLK,MMU_MEMW,CELL("address",CH622)=CELL("address",OFFSET(RAM0,MMU_RAM_X,MMU_RAM_Y))),MMU_VAL,CH622)))</f>
        <v>0</v>
      </c>
      <c r="CI622" s="50">
        <f t="array" aca="1" ref="CI622" ca="1">IF(RESET,0,IF(LOAD_ROM,ROM!CI483,IF(AND(MMU_CLK,MMU_MEMW,CELL("address",CI622)=CELL("address",OFFSET(RAM0,MMU_RAM_X,MMU_RAM_Y))),MMU_VAL,CI622)))</f>
        <v>0</v>
      </c>
      <c r="CJ622" s="50">
        <f t="array" aca="1" ref="CJ622" ca="1">IF(RESET,0,IF(LOAD_ROM,ROM!CJ483,IF(AND(MMU_CLK,MMU_MEMW,CELL("address",CJ622)=CELL("address",OFFSET(RAM0,MMU_RAM_X,MMU_RAM_Y))),MMU_VAL,CJ622)))</f>
        <v>0</v>
      </c>
      <c r="CK622" s="50">
        <f t="array" aca="1" ref="CK622" ca="1">IF(RESET,0,IF(LOAD_ROM,ROM!CK483,IF(AND(MMU_CLK,MMU_MEMW,CELL("address",CK622)=CELL("address",OFFSET(RAM0,MMU_RAM_X,MMU_RAM_Y))),MMU_VAL,CK622)))</f>
        <v>0</v>
      </c>
      <c r="CL622" s="50">
        <f t="array" aca="1" ref="CL622" ca="1">IF(RESET,0,IF(LOAD_ROM,ROM!CL483,IF(AND(MMU_CLK,MMU_MEMW,CELL("address",CL622)=CELL("address",OFFSET(RAM0,MMU_RAM_X,MMU_RAM_Y))),MMU_VAL,CL622)))</f>
        <v>0</v>
      </c>
      <c r="CM622" s="50">
        <f t="array" aca="1" ref="CM622" ca="1">IF(RESET,0,IF(LOAD_ROM,ROM!CM483,IF(AND(MMU_CLK,MMU_MEMW,CELL("address",CM622)=CELL("address",OFFSET(RAM0,MMU_RAM_X,MMU_RAM_Y))),MMU_VAL,CM622)))</f>
        <v>0</v>
      </c>
      <c r="CN622" s="50">
        <f t="array" aca="1" ref="CN622" ca="1">IF(RESET,0,IF(LOAD_ROM,ROM!CN483,IF(AND(MMU_CLK,MMU_MEMW,CELL("address",CN622)=CELL("address",OFFSET(RAM0,MMU_RAM_X,MMU_RAM_Y))),MMU_VAL,CN622)))</f>
        <v>0</v>
      </c>
      <c r="CO622" s="50">
        <f t="array" aca="1" ref="CO622" ca="1">IF(RESET,0,IF(LOAD_ROM,ROM!CO483,IF(AND(MMU_CLK,MMU_MEMW,CELL("address",CO622)=CELL("address",OFFSET(RAM0,MMU_RAM_X,MMU_RAM_Y))),MMU_VAL,CO622)))</f>
        <v>0</v>
      </c>
      <c r="CP622" s="50">
        <f t="array" aca="1" ref="CP622" ca="1">IF(RESET,0,IF(LOAD_ROM,ROM!CP483,IF(AND(MMU_CLK,MMU_MEMW,CELL("address",CP622)=CELL("address",OFFSET(RAM0,MMU_RAM_X,MMU_RAM_Y))),MMU_VAL,CP622)))</f>
        <v>0</v>
      </c>
      <c r="CQ622" s="50">
        <f t="array" aca="1" ref="CQ622" ca="1">IF(RESET,0,IF(LOAD_ROM,ROM!CQ483,IF(AND(MMU_CLK,MMU_MEMW,CELL("address",CQ622)=CELL("address",OFFSET(RAM0,MMU_RAM_X,MMU_RAM_Y))),MMU_VAL,CQ622)))</f>
        <v>0</v>
      </c>
      <c r="CR622" s="50">
        <f t="array" aca="1" ref="CR622" ca="1">IF(RESET,0,IF(LOAD_ROM,ROM!CR483,IF(AND(MMU_CLK,MMU_MEMW,CELL("address",CR622)=CELL("address",OFFSET(RAM0,MMU_RAM_X,MMU_RAM_Y))),MMU_VAL,CR622)))</f>
        <v>0</v>
      </c>
      <c r="CS622" s="50">
        <f t="array" aca="1" ref="CS622" ca="1">IF(RESET,0,IF(LOAD_ROM,ROM!CS483,IF(AND(MMU_CLK,MMU_MEMW,CELL("address",CS622)=CELL("address",OFFSET(RAM0,MMU_RAM_X,MMU_RAM_Y))),MMU_VAL,CS622)))</f>
        <v>0</v>
      </c>
      <c r="CT622" s="50">
        <f t="array" aca="1" ref="CT622" ca="1">IF(RESET,0,IF(LOAD_ROM,ROM!CT483,IF(AND(MMU_CLK,MMU_MEMW,CELL("address",CT622)=CELL("address",OFFSET(RAM0,MMU_RAM_X,MMU_RAM_Y))),MMU_VAL,CT622)))</f>
        <v>0</v>
      </c>
      <c r="CU622" s="50">
        <f t="array" aca="1" ref="CU622" ca="1">IF(RESET,0,IF(LOAD_ROM,ROM!CU483,IF(AND(MMU_CLK,MMU_MEMW,CELL("address",CU622)=CELL("address",OFFSET(RAM0,MMU_RAM_X,MMU_RAM_Y))),MMU_VAL,CU622)))</f>
        <v>0</v>
      </c>
      <c r="CV622" s="50">
        <f t="array" aca="1" ref="CV622" ca="1">IF(RESET,0,IF(LOAD_ROM,ROM!CV483,IF(AND(MMU_CLK,MMU_MEMW,CELL("address",CV622)=CELL("address",OFFSET(RAM0,MMU_RAM_X,MMU_RAM_Y))),MMU_VAL,CV622)))</f>
        <v>0</v>
      </c>
      <c r="CW622" s="50">
        <f t="array" aca="1" ref="CW622" ca="1">IF(RESET,0,IF(LOAD_ROM,ROM!CW483,IF(AND(MMU_CLK,MMU_MEMW,CELL("address",CW622)=CELL("address",OFFSET(RAM0,MMU_RAM_X,MMU_RAM_Y))),MMU_VAL,CW622)))</f>
        <v>0</v>
      </c>
      <c r="CX622" s="50">
        <f t="array" aca="1" ref="CX622" ca="1">IF(RESET,0,IF(LOAD_ROM,ROM!CX483,IF(AND(MMU_CLK,MMU_MEMW,CELL("address",CX622)=CELL("address",OFFSET(RAM0,MMU_RAM_X,MMU_RAM_Y))),MMU_VAL,CX622)))</f>
        <v>0</v>
      </c>
      <c r="CY622" s="50">
        <f t="array" aca="1" ref="CY622" ca="1">IF(RESET,0,IF(LOAD_ROM,ROM!CY483,IF(AND(MMU_CLK,MMU_MEMW,CELL("address",CY622)=CELL("address",OFFSET(RAM0,MMU_RAM_X,MMU_RAM_Y))),MMU_VAL,CY622)))</f>
        <v>0</v>
      </c>
      <c r="CZ622" s="50">
        <f t="array" aca="1" ref="CZ622" ca="1">IF(RESET,0,IF(LOAD_ROM,ROM!CZ483,IF(AND(MMU_CLK,MMU_MEMW,CELL("address",CZ622)=CELL("address",OFFSET(RAM0,MMU_RAM_X,MMU_RAM_Y))),MMU_VAL,CZ622)))</f>
        <v>0</v>
      </c>
      <c r="DA622" s="50">
        <f t="array" aca="1" ref="DA622" ca="1">IF(RESET,0,IF(LOAD_ROM,ROM!DA483,IF(AND(MMU_CLK,MMU_MEMW,CELL("address",DA622)=CELL("address",OFFSET(RAM0,MMU_RAM_X,MMU_RAM_Y))),MMU_VAL,DA622)))</f>
        <v>0</v>
      </c>
      <c r="DB622" s="50">
        <f t="array" aca="1" ref="DB622" ca="1">IF(RESET,0,IF(LOAD_ROM,ROM!DB483,IF(AND(MMU_CLK,MMU_MEMW,CELL("address",DB622)=CELL("address",OFFSET(RAM0,MMU_RAM_X,MMU_RAM_Y))),MMU_VAL,DB622)))</f>
        <v>0</v>
      </c>
      <c r="DC622" s="50">
        <f t="array" aca="1" ref="DC622" ca="1">IF(RESET,0,IF(LOAD_ROM,ROM!DC483,IF(AND(MMU_CLK,MMU_MEMW,CELL("address",DC622)=CELL("address",OFFSET(RAM0,MMU_RAM_X,MMU_RAM_Y))),MMU_VAL,DC622)))</f>
        <v>0</v>
      </c>
      <c r="DD622" s="50">
        <f t="array" aca="1" ref="DD622" ca="1">IF(RESET,0,IF(LOAD_ROM,ROM!DD483,IF(AND(MMU_CLK,MMU_MEMW,CELL("address",DD622)=CELL("address",OFFSET(RAM0,MMU_RAM_X,MMU_RAM_Y))),MMU_VAL,DD622)))</f>
        <v>0</v>
      </c>
      <c r="DE622" s="50">
        <f t="array" aca="1" ref="DE622" ca="1">IF(RESET,0,IF(LOAD_ROM,ROM!DE483,IF(AND(MMU_CLK,MMU_MEMW,CELL("address",DE622)=CELL("address",OFFSET(RAM0,MMU_RAM_X,MMU_RAM_Y))),MMU_VAL,DE622)))</f>
        <v>0</v>
      </c>
      <c r="DF622" s="50">
        <f t="array" aca="1" ref="DF622" ca="1">IF(RESET,0,IF(LOAD_ROM,ROM!DF483,IF(AND(MMU_CLK,MMU_MEMW,CELL("address",DF622)=CELL("address",OFFSET(RAM0,MMU_RAM_X,MMU_RAM_Y))),MMU_VAL,DF622)))</f>
        <v>0</v>
      </c>
      <c r="DG622" s="50">
        <f t="array" aca="1" ref="DG622" ca="1">IF(RESET,0,IF(LOAD_ROM,ROM!DG483,IF(AND(MMU_CLK,MMU_MEMW,CELL("address",DG622)=CELL("address",OFFSET(RAM0,MMU_RAM_X,MMU_RAM_Y))),MMU_VAL,DG622)))</f>
        <v>0</v>
      </c>
      <c r="DH622" s="50">
        <f t="array" aca="1" ref="DH622" ca="1">IF(RESET,0,IF(LOAD_ROM,ROM!DH483,IF(AND(MMU_CLK,MMU_MEMW,CELL("address",DH622)=CELL("address",OFFSET(RAM0,MMU_RAM_X,MMU_RAM_Y))),MMU_VAL,DH622)))</f>
        <v>0</v>
      </c>
      <c r="DI622" s="50">
        <f t="array" aca="1" ref="DI622" ca="1">IF(RESET,0,IF(LOAD_ROM,ROM!DI483,IF(AND(MMU_CLK,MMU_MEMW,CELL("address",DI622)=CELL("address",OFFSET(RAM0,MMU_RAM_X,MMU_RAM_Y))),MMU_VAL,DI622)))</f>
        <v>0</v>
      </c>
      <c r="DJ622" s="50">
        <f t="array" aca="1" ref="DJ622" ca="1">IF(RESET,0,IF(LOAD_ROM,ROM!DJ483,IF(AND(MMU_CLK,MMU_MEMW,CELL("address",DJ622)=CELL("address",OFFSET(RAM0,MMU_RAM_X,MMU_RAM_Y))),MMU_VAL,DJ622)))</f>
        <v>0</v>
      </c>
      <c r="DK622" s="50">
        <f t="array" aca="1" ref="DK622" ca="1">IF(RESET,0,IF(LOAD_ROM,ROM!DK483,IF(AND(MMU_CLK,MMU_MEMW,CELL("address",DK622)=CELL("address",OFFSET(RAM0,MMU_RAM_X,MMU_RAM_Y))),MMU_VAL,DK622)))</f>
        <v>0</v>
      </c>
      <c r="DL622" s="50">
        <f t="array" aca="1" ref="DL622" ca="1">IF(RESET,0,IF(LOAD_ROM,ROM!DL483,IF(AND(MMU_CLK,MMU_MEMW,CELL("address",DL622)=CELL("address",OFFSET(RAM0,MMU_RAM_X,MMU_RAM_Y))),MMU_VAL,DL622)))</f>
        <v>0</v>
      </c>
      <c r="DM622" s="50">
        <f t="array" aca="1" ref="DM622" ca="1">IF(RESET,0,IF(LOAD_ROM,ROM!DM483,IF(AND(MMU_CLK,MMU_MEMW,CELL("address",DM622)=CELL("address",OFFSET(RAM0,MMU_RAM_X,MMU_RAM_Y))),MMU_VAL,DM622)))</f>
        <v>0</v>
      </c>
      <c r="DN622" s="50">
        <f t="array" aca="1" ref="DN622" ca="1">IF(RESET,0,IF(LOAD_ROM,ROM!DN483,IF(AND(MMU_CLK,MMU_MEMW,CELL("address",DN622)=CELL("address",OFFSET(RAM0,MMU_RAM_X,MMU_RAM_Y))),MMU_VAL,DN622)))</f>
        <v>0</v>
      </c>
      <c r="DO622" s="50">
        <f t="array" aca="1" ref="DO622" ca="1">IF(RESET,0,IF(LOAD_ROM,ROM!DO483,IF(AND(MMU_CLK,MMU_MEMW,CELL("address",DO622)=CELL("address",OFFSET(RAM0,MMU_RAM_X,MMU_RAM_Y))),MMU_VAL,DO622)))</f>
        <v>0</v>
      </c>
      <c r="DP622" s="50">
        <f t="array" aca="1" ref="DP622" ca="1">IF(RESET,0,IF(LOAD_ROM,ROM!DP483,IF(AND(MMU_CLK,MMU_MEMW,CELL("address",DP622)=CELL("address",OFFSET(RAM0,MMU_RAM_X,MMU_RAM_Y))),MMU_VAL,DP622)))</f>
        <v>0</v>
      </c>
      <c r="DQ622" s="50">
        <f t="array" aca="1" ref="DQ622" ca="1">IF(RESET,0,IF(LOAD_ROM,ROM!DQ483,IF(AND(MMU_CLK,MMU_MEMW,CELL("address",DQ622)=CELL("address",OFFSET(RAM0,MMU_RAM_X,MMU_RAM_Y))),MMU_VAL,DQ622)))</f>
        <v>0</v>
      </c>
      <c r="DR622" s="50">
        <f t="array" aca="1" ref="DR622" ca="1">IF(RESET,0,IF(LOAD_ROM,ROM!DR483,IF(AND(MMU_CLK,MMU_MEMW,CELL("address",DR622)=CELL("address",OFFSET(RAM0,MMU_RAM_X,MMU_RAM_Y))),MMU_VAL,DR622)))</f>
        <v>0</v>
      </c>
      <c r="DS622" s="50">
        <f t="array" aca="1" ref="DS622" ca="1">IF(RESET,0,IF(LOAD_ROM,ROM!DS483,IF(AND(MMU_CLK,MMU_MEMW,CELL("address",DS622)=CELL("address",OFFSET(RAM0,MMU_RAM_X,MMU_RAM_Y))),MMU_VAL,DS622)))</f>
        <v>0</v>
      </c>
      <c r="DT622" s="50">
        <f t="array" aca="1" ref="DT622" ca="1">IF(RESET,0,IF(LOAD_ROM,ROM!DT483,IF(AND(MMU_CLK,MMU_MEMW,CELL("address",DT622)=CELL("address",OFFSET(RAM0,MMU_RAM_X,MMU_RAM_Y))),MMU_VAL,DT622)))</f>
        <v>0</v>
      </c>
      <c r="DU622" s="50">
        <f t="array" aca="1" ref="DU622" ca="1">IF(RESET,0,IF(LOAD_ROM,ROM!DU483,IF(AND(MMU_CLK,MMU_MEMW,CELL("address",DU622)=CELL("address",OFFSET(RAM0,MMU_RAM_X,MMU_RAM_Y))),MMU_VAL,DU622)))</f>
        <v>0</v>
      </c>
      <c r="DV622" s="50">
        <f t="array" aca="1" ref="DV622" ca="1">IF(RESET,0,IF(LOAD_ROM,ROM!DV483,IF(AND(MMU_CLK,MMU_MEMW,CELL("address",DV622)=CELL("address",OFFSET(RAM0,MMU_RAM_X,MMU_RAM_Y))),MMU_VAL,DV622)))</f>
        <v>0</v>
      </c>
      <c r="DW622" s="50">
        <f t="array" aca="1" ref="DW622" ca="1">IF(RESET,0,IF(LOAD_ROM,ROM!DW483,IF(AND(MMU_CLK,MMU_MEMW,CELL("address",DW622)=CELL("address",OFFSET(RAM0,MMU_RAM_X,MMU_RAM_Y))),MMU_VAL,DW622)))</f>
        <v>0</v>
      </c>
      <c r="DX622" s="50">
        <f t="array" aca="1" ref="DX622" ca="1">IF(RESET,0,IF(LOAD_ROM,ROM!DX483,IF(AND(MMU_CLK,MMU_MEMW,CELL("address",DX622)=CELL("address",OFFSET(RAM0,MMU_RAM_X,MMU_RAM_Y))),MMU_VAL,DX622)))</f>
        <v>0</v>
      </c>
    </row>
    <row r="623" spans="1:128" x14ac:dyDescent="0.35">
      <c r="A623" s="50">
        <f t="array" aca="1" ref="A623" ca="1">IF(RESET,0,IF(LOAD_ROM,ROM!A484,IF(AND(MMU_CLK,MMU_MEMW,CELL("address",A623)=CELL("address",OFFSET(RAM0,MMU_RAM_X,MMU_RAM_Y))),MMU_VAL,A623)))</f>
        <v>0</v>
      </c>
      <c r="B623" s="50">
        <f t="array" aca="1" ref="B623" ca="1">IF(RESET,0,IF(LOAD_ROM,ROM!B484,IF(AND(MMU_CLK,MMU_MEMW,CELL("address",B623)=CELL("address",OFFSET(RAM0,MMU_RAM_X,MMU_RAM_Y))),MMU_VAL,B623)))</f>
        <v>0</v>
      </c>
      <c r="C623" s="50">
        <f t="array" aca="1" ref="C623" ca="1">IF(RESET,0,IF(LOAD_ROM,ROM!C484,IF(AND(MMU_CLK,MMU_MEMW,CELL("address",C623)=CELL("address",OFFSET(RAM0,MMU_RAM_X,MMU_RAM_Y))),MMU_VAL,C623)))</f>
        <v>0</v>
      </c>
      <c r="D623" s="50">
        <f t="array" aca="1" ref="D623" ca="1">IF(RESET,0,IF(LOAD_ROM,ROM!D484,IF(AND(MMU_CLK,MMU_MEMW,CELL("address",D623)=CELL("address",OFFSET(RAM0,MMU_RAM_X,MMU_RAM_Y))),MMU_VAL,D623)))</f>
        <v>0</v>
      </c>
      <c r="E623" s="50">
        <f t="array" aca="1" ref="E623" ca="1">IF(RESET,0,IF(LOAD_ROM,ROM!E484,IF(AND(MMU_CLK,MMU_MEMW,CELL("address",E623)=CELL("address",OFFSET(RAM0,MMU_RAM_X,MMU_RAM_Y))),MMU_VAL,E623)))</f>
        <v>0</v>
      </c>
      <c r="F623" s="50">
        <f t="array" aca="1" ref="F623" ca="1">IF(RESET,0,IF(LOAD_ROM,ROM!F484,IF(AND(MMU_CLK,MMU_MEMW,CELL("address",F623)=CELL("address",OFFSET(RAM0,MMU_RAM_X,MMU_RAM_Y))),MMU_VAL,F623)))</f>
        <v>0</v>
      </c>
      <c r="G623" s="50">
        <f t="array" aca="1" ref="G623" ca="1">IF(RESET,0,IF(LOAD_ROM,ROM!G484,IF(AND(MMU_CLK,MMU_MEMW,CELL("address",G623)=CELL("address",OFFSET(RAM0,MMU_RAM_X,MMU_RAM_Y))),MMU_VAL,G623)))</f>
        <v>0</v>
      </c>
      <c r="H623" s="50">
        <f t="array" aca="1" ref="H623" ca="1">IF(RESET,0,IF(LOAD_ROM,ROM!H484,IF(AND(MMU_CLK,MMU_MEMW,CELL("address",H623)=CELL("address",OFFSET(RAM0,MMU_RAM_X,MMU_RAM_Y))),MMU_VAL,H623)))</f>
        <v>0</v>
      </c>
      <c r="I623" s="50">
        <f t="array" aca="1" ref="I623" ca="1">IF(RESET,0,IF(LOAD_ROM,ROM!I484,IF(AND(MMU_CLK,MMU_MEMW,CELL("address",I623)=CELL("address",OFFSET(RAM0,MMU_RAM_X,MMU_RAM_Y))),MMU_VAL,I623)))</f>
        <v>0</v>
      </c>
      <c r="J623" s="50">
        <f t="array" aca="1" ref="J623" ca="1">IF(RESET,0,IF(LOAD_ROM,ROM!J484,IF(AND(MMU_CLK,MMU_MEMW,CELL("address",J623)=CELL("address",OFFSET(RAM0,MMU_RAM_X,MMU_RAM_Y))),MMU_VAL,J623)))</f>
        <v>0</v>
      </c>
      <c r="K623" s="50">
        <f t="array" aca="1" ref="K623" ca="1">IF(RESET,0,IF(LOAD_ROM,ROM!K484,IF(AND(MMU_CLK,MMU_MEMW,CELL("address",K623)=CELL("address",OFFSET(RAM0,MMU_RAM_X,MMU_RAM_Y))),MMU_VAL,K623)))</f>
        <v>0</v>
      </c>
      <c r="L623" s="50">
        <f t="array" aca="1" ref="L623" ca="1">IF(RESET,0,IF(LOAD_ROM,ROM!L484,IF(AND(MMU_CLK,MMU_MEMW,CELL("address",L623)=CELL("address",OFFSET(RAM0,MMU_RAM_X,MMU_RAM_Y))),MMU_VAL,L623)))</f>
        <v>0</v>
      </c>
      <c r="M623" s="50">
        <f t="array" aca="1" ref="M623" ca="1">IF(RESET,0,IF(LOAD_ROM,ROM!M484,IF(AND(MMU_CLK,MMU_MEMW,CELL("address",M623)=CELL("address",OFFSET(RAM0,MMU_RAM_X,MMU_RAM_Y))),MMU_VAL,M623)))</f>
        <v>0</v>
      </c>
      <c r="N623" s="50">
        <f t="array" aca="1" ref="N623" ca="1">IF(RESET,0,IF(LOAD_ROM,ROM!N484,IF(AND(MMU_CLK,MMU_MEMW,CELL("address",N623)=CELL("address",OFFSET(RAM0,MMU_RAM_X,MMU_RAM_Y))),MMU_VAL,N623)))</f>
        <v>0</v>
      </c>
      <c r="O623" s="50">
        <f t="array" aca="1" ref="O623" ca="1">IF(RESET,0,IF(LOAD_ROM,ROM!O484,IF(AND(MMU_CLK,MMU_MEMW,CELL("address",O623)=CELL("address",OFFSET(RAM0,MMU_RAM_X,MMU_RAM_Y))),MMU_VAL,O623)))</f>
        <v>0</v>
      </c>
      <c r="P623" s="50">
        <f t="array" aca="1" ref="P623" ca="1">IF(RESET,0,IF(LOAD_ROM,ROM!P484,IF(AND(MMU_CLK,MMU_MEMW,CELL("address",P623)=CELL("address",OFFSET(RAM0,MMU_RAM_X,MMU_RAM_Y))),MMU_VAL,P623)))</f>
        <v>0</v>
      </c>
      <c r="Q623" s="50">
        <f t="array" aca="1" ref="Q623" ca="1">IF(RESET,0,IF(LOAD_ROM,ROM!Q484,IF(AND(MMU_CLK,MMU_MEMW,CELL("address",Q623)=CELL("address",OFFSET(RAM0,MMU_RAM_X,MMU_RAM_Y))),MMU_VAL,Q623)))</f>
        <v>0</v>
      </c>
      <c r="R623" s="50">
        <f t="array" aca="1" ref="R623" ca="1">IF(RESET,0,IF(LOAD_ROM,ROM!R484,IF(AND(MMU_CLK,MMU_MEMW,CELL("address",R623)=CELL("address",OFFSET(RAM0,MMU_RAM_X,MMU_RAM_Y))),MMU_VAL,R623)))</f>
        <v>0</v>
      </c>
      <c r="S623" s="50">
        <f t="array" aca="1" ref="S623" ca="1">IF(RESET,0,IF(LOAD_ROM,ROM!S484,IF(AND(MMU_CLK,MMU_MEMW,CELL("address",S623)=CELL("address",OFFSET(RAM0,MMU_RAM_X,MMU_RAM_Y))),MMU_VAL,S623)))</f>
        <v>0</v>
      </c>
      <c r="T623" s="50">
        <f t="array" aca="1" ref="T623" ca="1">IF(RESET,0,IF(LOAD_ROM,ROM!T484,IF(AND(MMU_CLK,MMU_MEMW,CELL("address",T623)=CELL("address",OFFSET(RAM0,MMU_RAM_X,MMU_RAM_Y))),MMU_VAL,T623)))</f>
        <v>0</v>
      </c>
      <c r="U623" s="50">
        <f t="array" aca="1" ref="U623" ca="1">IF(RESET,0,IF(LOAD_ROM,ROM!U484,IF(AND(MMU_CLK,MMU_MEMW,CELL("address",U623)=CELL("address",OFFSET(RAM0,MMU_RAM_X,MMU_RAM_Y))),MMU_VAL,U623)))</f>
        <v>0</v>
      </c>
      <c r="V623" s="50">
        <f t="array" aca="1" ref="V623" ca="1">IF(RESET,0,IF(LOAD_ROM,ROM!V484,IF(AND(MMU_CLK,MMU_MEMW,CELL("address",V623)=CELL("address",OFFSET(RAM0,MMU_RAM_X,MMU_RAM_Y))),MMU_VAL,V623)))</f>
        <v>0</v>
      </c>
      <c r="W623" s="50">
        <f t="array" aca="1" ref="W623" ca="1">IF(RESET,0,IF(LOAD_ROM,ROM!W484,IF(AND(MMU_CLK,MMU_MEMW,CELL("address",W623)=CELL("address",OFFSET(RAM0,MMU_RAM_X,MMU_RAM_Y))),MMU_VAL,W623)))</f>
        <v>0</v>
      </c>
      <c r="X623" s="50">
        <f t="array" aca="1" ref="X623" ca="1">IF(RESET,0,IF(LOAD_ROM,ROM!X484,IF(AND(MMU_CLK,MMU_MEMW,CELL("address",X623)=CELL("address",OFFSET(RAM0,MMU_RAM_X,MMU_RAM_Y))),MMU_VAL,X623)))</f>
        <v>0</v>
      </c>
      <c r="Y623" s="50">
        <f t="array" aca="1" ref="Y623" ca="1">IF(RESET,0,IF(LOAD_ROM,ROM!Y484,IF(AND(MMU_CLK,MMU_MEMW,CELL("address",Y623)=CELL("address",OFFSET(RAM0,MMU_RAM_X,MMU_RAM_Y))),MMU_VAL,Y623)))</f>
        <v>0</v>
      </c>
      <c r="Z623" s="50">
        <f t="array" aca="1" ref="Z623" ca="1">IF(RESET,0,IF(LOAD_ROM,ROM!Z484,IF(AND(MMU_CLK,MMU_MEMW,CELL("address",Z623)=CELL("address",OFFSET(RAM0,MMU_RAM_X,MMU_RAM_Y))),MMU_VAL,Z623)))</f>
        <v>0</v>
      </c>
      <c r="AA623" s="50">
        <f t="array" aca="1" ref="AA623" ca="1">IF(RESET,0,IF(LOAD_ROM,ROM!AA484,IF(AND(MMU_CLK,MMU_MEMW,CELL("address",AA623)=CELL("address",OFFSET(RAM0,MMU_RAM_X,MMU_RAM_Y))),MMU_VAL,AA623)))</f>
        <v>0</v>
      </c>
      <c r="AB623" s="50">
        <f t="array" aca="1" ref="AB623" ca="1">IF(RESET,0,IF(LOAD_ROM,ROM!AB484,IF(AND(MMU_CLK,MMU_MEMW,CELL("address",AB623)=CELL("address",OFFSET(RAM0,MMU_RAM_X,MMU_RAM_Y))),MMU_VAL,AB623)))</f>
        <v>0</v>
      </c>
      <c r="AC623" s="50">
        <f t="array" aca="1" ref="AC623" ca="1">IF(RESET,0,IF(LOAD_ROM,ROM!AC484,IF(AND(MMU_CLK,MMU_MEMW,CELL("address",AC623)=CELL("address",OFFSET(RAM0,MMU_RAM_X,MMU_RAM_Y))),MMU_VAL,AC623)))</f>
        <v>0</v>
      </c>
      <c r="AD623" s="50">
        <f t="array" aca="1" ref="AD623" ca="1">IF(RESET,0,IF(LOAD_ROM,ROM!AD484,IF(AND(MMU_CLK,MMU_MEMW,CELL("address",AD623)=CELL("address",OFFSET(RAM0,MMU_RAM_X,MMU_RAM_Y))),MMU_VAL,AD623)))</f>
        <v>0</v>
      </c>
      <c r="AE623" s="50">
        <f t="array" aca="1" ref="AE623" ca="1">IF(RESET,0,IF(LOAD_ROM,ROM!AE484,IF(AND(MMU_CLK,MMU_MEMW,CELL("address",AE623)=CELL("address",OFFSET(RAM0,MMU_RAM_X,MMU_RAM_Y))),MMU_VAL,AE623)))</f>
        <v>0</v>
      </c>
      <c r="AF623" s="50">
        <f t="array" aca="1" ref="AF623" ca="1">IF(RESET,0,IF(LOAD_ROM,ROM!AF484,IF(AND(MMU_CLK,MMU_MEMW,CELL("address",AF623)=CELL("address",OFFSET(RAM0,MMU_RAM_X,MMU_RAM_Y))),MMU_VAL,AF623)))</f>
        <v>0</v>
      </c>
      <c r="AG623" s="50">
        <f t="array" aca="1" ref="AG623" ca="1">IF(RESET,0,IF(LOAD_ROM,ROM!AG484,IF(AND(MMU_CLK,MMU_MEMW,CELL("address",AG623)=CELL("address",OFFSET(RAM0,MMU_RAM_X,MMU_RAM_Y))),MMU_VAL,AG623)))</f>
        <v>0</v>
      </c>
      <c r="AH623" s="50">
        <f t="array" aca="1" ref="AH623" ca="1">IF(RESET,0,IF(LOAD_ROM,ROM!AH484,IF(AND(MMU_CLK,MMU_MEMW,CELL("address",AH623)=CELL("address",OFFSET(RAM0,MMU_RAM_X,MMU_RAM_Y))),MMU_VAL,AH623)))</f>
        <v>0</v>
      </c>
      <c r="AI623" s="50">
        <f t="array" aca="1" ref="AI623" ca="1">IF(RESET,0,IF(LOAD_ROM,ROM!AI484,IF(AND(MMU_CLK,MMU_MEMW,CELL("address",AI623)=CELL("address",OFFSET(RAM0,MMU_RAM_X,MMU_RAM_Y))),MMU_VAL,AI623)))</f>
        <v>0</v>
      </c>
      <c r="AJ623" s="50">
        <f t="array" aca="1" ref="AJ623" ca="1">IF(RESET,0,IF(LOAD_ROM,ROM!AJ484,IF(AND(MMU_CLK,MMU_MEMW,CELL("address",AJ623)=CELL("address",OFFSET(RAM0,MMU_RAM_X,MMU_RAM_Y))),MMU_VAL,AJ623)))</f>
        <v>0</v>
      </c>
      <c r="AK623" s="50">
        <f t="array" aca="1" ref="AK623" ca="1">IF(RESET,0,IF(LOAD_ROM,ROM!AK484,IF(AND(MMU_CLK,MMU_MEMW,CELL("address",AK623)=CELL("address",OFFSET(RAM0,MMU_RAM_X,MMU_RAM_Y))),MMU_VAL,AK623)))</f>
        <v>0</v>
      </c>
      <c r="AL623" s="50">
        <f t="array" aca="1" ref="AL623" ca="1">IF(RESET,0,IF(LOAD_ROM,ROM!AL484,IF(AND(MMU_CLK,MMU_MEMW,CELL("address",AL623)=CELL("address",OFFSET(RAM0,MMU_RAM_X,MMU_RAM_Y))),MMU_VAL,AL623)))</f>
        <v>0</v>
      </c>
      <c r="AM623" s="50">
        <f t="array" aca="1" ref="AM623" ca="1">IF(RESET,0,IF(LOAD_ROM,ROM!AM484,IF(AND(MMU_CLK,MMU_MEMW,CELL("address",AM623)=CELL("address",OFFSET(RAM0,MMU_RAM_X,MMU_RAM_Y))),MMU_VAL,AM623)))</f>
        <v>0</v>
      </c>
      <c r="AN623" s="50">
        <f t="array" aca="1" ref="AN623" ca="1">IF(RESET,0,IF(LOAD_ROM,ROM!AN484,IF(AND(MMU_CLK,MMU_MEMW,CELL("address",AN623)=CELL("address",OFFSET(RAM0,MMU_RAM_X,MMU_RAM_Y))),MMU_VAL,AN623)))</f>
        <v>0</v>
      </c>
      <c r="AO623" s="50">
        <f t="array" aca="1" ref="AO623" ca="1">IF(RESET,0,IF(LOAD_ROM,ROM!AO484,IF(AND(MMU_CLK,MMU_MEMW,CELL("address",AO623)=CELL("address",OFFSET(RAM0,MMU_RAM_X,MMU_RAM_Y))),MMU_VAL,AO623)))</f>
        <v>0</v>
      </c>
      <c r="AP623" s="50">
        <f t="array" aca="1" ref="AP623" ca="1">IF(RESET,0,IF(LOAD_ROM,ROM!AP484,IF(AND(MMU_CLK,MMU_MEMW,CELL("address",AP623)=CELL("address",OFFSET(RAM0,MMU_RAM_X,MMU_RAM_Y))),MMU_VAL,AP623)))</f>
        <v>0</v>
      </c>
      <c r="AQ623" s="50">
        <f t="array" aca="1" ref="AQ623" ca="1">IF(RESET,0,IF(LOAD_ROM,ROM!AQ484,IF(AND(MMU_CLK,MMU_MEMW,CELL("address",AQ623)=CELL("address",OFFSET(RAM0,MMU_RAM_X,MMU_RAM_Y))),MMU_VAL,AQ623)))</f>
        <v>0</v>
      </c>
      <c r="AR623" s="50">
        <f t="array" aca="1" ref="AR623" ca="1">IF(RESET,0,IF(LOAD_ROM,ROM!AR484,IF(AND(MMU_CLK,MMU_MEMW,CELL("address",AR623)=CELL("address",OFFSET(RAM0,MMU_RAM_X,MMU_RAM_Y))),MMU_VAL,AR623)))</f>
        <v>0</v>
      </c>
      <c r="AS623" s="50">
        <f t="array" aca="1" ref="AS623" ca="1">IF(RESET,0,IF(LOAD_ROM,ROM!AS484,IF(AND(MMU_CLK,MMU_MEMW,CELL("address",AS623)=CELL("address",OFFSET(RAM0,MMU_RAM_X,MMU_RAM_Y))),MMU_VAL,AS623)))</f>
        <v>0</v>
      </c>
      <c r="AT623" s="50">
        <f t="array" aca="1" ref="AT623" ca="1">IF(RESET,0,IF(LOAD_ROM,ROM!AT484,IF(AND(MMU_CLK,MMU_MEMW,CELL("address",AT623)=CELL("address",OFFSET(RAM0,MMU_RAM_X,MMU_RAM_Y))),MMU_VAL,AT623)))</f>
        <v>0</v>
      </c>
      <c r="AU623" s="50">
        <f t="array" aca="1" ref="AU623" ca="1">IF(RESET,0,IF(LOAD_ROM,ROM!AU484,IF(AND(MMU_CLK,MMU_MEMW,CELL("address",AU623)=CELL("address",OFFSET(RAM0,MMU_RAM_X,MMU_RAM_Y))),MMU_VAL,AU623)))</f>
        <v>0</v>
      </c>
      <c r="AV623" s="50">
        <f t="array" aca="1" ref="AV623" ca="1">IF(RESET,0,IF(LOAD_ROM,ROM!AV484,IF(AND(MMU_CLK,MMU_MEMW,CELL("address",AV623)=CELL("address",OFFSET(RAM0,MMU_RAM_X,MMU_RAM_Y))),MMU_VAL,AV623)))</f>
        <v>0</v>
      </c>
      <c r="AW623" s="50">
        <f t="array" aca="1" ref="AW623" ca="1">IF(RESET,0,IF(LOAD_ROM,ROM!AW484,IF(AND(MMU_CLK,MMU_MEMW,CELL("address",AW623)=CELL("address",OFFSET(RAM0,MMU_RAM_X,MMU_RAM_Y))),MMU_VAL,AW623)))</f>
        <v>0</v>
      </c>
      <c r="AX623" s="50">
        <f t="array" aca="1" ref="AX623" ca="1">IF(RESET,0,IF(LOAD_ROM,ROM!AX484,IF(AND(MMU_CLK,MMU_MEMW,CELL("address",AX623)=CELL("address",OFFSET(RAM0,MMU_RAM_X,MMU_RAM_Y))),MMU_VAL,AX623)))</f>
        <v>0</v>
      </c>
      <c r="AY623" s="50">
        <f t="array" aca="1" ref="AY623" ca="1">IF(RESET,0,IF(LOAD_ROM,ROM!AY484,IF(AND(MMU_CLK,MMU_MEMW,CELL("address",AY623)=CELL("address",OFFSET(RAM0,MMU_RAM_X,MMU_RAM_Y))),MMU_VAL,AY623)))</f>
        <v>0</v>
      </c>
      <c r="AZ623" s="50">
        <f t="array" aca="1" ref="AZ623" ca="1">IF(RESET,0,IF(LOAD_ROM,ROM!AZ484,IF(AND(MMU_CLK,MMU_MEMW,CELL("address",AZ623)=CELL("address",OFFSET(RAM0,MMU_RAM_X,MMU_RAM_Y))),MMU_VAL,AZ623)))</f>
        <v>0</v>
      </c>
      <c r="BA623" s="50">
        <f t="array" aca="1" ref="BA623" ca="1">IF(RESET,0,IF(LOAD_ROM,ROM!BA484,IF(AND(MMU_CLK,MMU_MEMW,CELL("address",BA623)=CELL("address",OFFSET(RAM0,MMU_RAM_X,MMU_RAM_Y))),MMU_VAL,BA623)))</f>
        <v>0</v>
      </c>
      <c r="BB623" s="50">
        <f t="array" aca="1" ref="BB623" ca="1">IF(RESET,0,IF(LOAD_ROM,ROM!BB484,IF(AND(MMU_CLK,MMU_MEMW,CELL("address",BB623)=CELL("address",OFFSET(RAM0,MMU_RAM_X,MMU_RAM_Y))),MMU_VAL,BB623)))</f>
        <v>0</v>
      </c>
      <c r="BC623" s="50">
        <f t="array" aca="1" ref="BC623" ca="1">IF(RESET,0,IF(LOAD_ROM,ROM!BC484,IF(AND(MMU_CLK,MMU_MEMW,CELL("address",BC623)=CELL("address",OFFSET(RAM0,MMU_RAM_X,MMU_RAM_Y))),MMU_VAL,BC623)))</f>
        <v>0</v>
      </c>
      <c r="BD623" s="50">
        <f t="array" aca="1" ref="BD623" ca="1">IF(RESET,0,IF(LOAD_ROM,ROM!BD484,IF(AND(MMU_CLK,MMU_MEMW,CELL("address",BD623)=CELL("address",OFFSET(RAM0,MMU_RAM_X,MMU_RAM_Y))),MMU_VAL,BD623)))</f>
        <v>0</v>
      </c>
      <c r="BE623" s="50">
        <f t="array" aca="1" ref="BE623" ca="1">IF(RESET,0,IF(LOAD_ROM,ROM!BE484,IF(AND(MMU_CLK,MMU_MEMW,CELL("address",BE623)=CELL("address",OFFSET(RAM0,MMU_RAM_X,MMU_RAM_Y))),MMU_VAL,BE623)))</f>
        <v>0</v>
      </c>
      <c r="BF623" s="50">
        <f t="array" aca="1" ref="BF623" ca="1">IF(RESET,0,IF(LOAD_ROM,ROM!BF484,IF(AND(MMU_CLK,MMU_MEMW,CELL("address",BF623)=CELL("address",OFFSET(RAM0,MMU_RAM_X,MMU_RAM_Y))),MMU_VAL,BF623)))</f>
        <v>0</v>
      </c>
      <c r="BG623" s="50">
        <f t="array" aca="1" ref="BG623" ca="1">IF(RESET,0,IF(LOAD_ROM,ROM!BG484,IF(AND(MMU_CLK,MMU_MEMW,CELL("address",BG623)=CELL("address",OFFSET(RAM0,MMU_RAM_X,MMU_RAM_Y))),MMU_VAL,BG623)))</f>
        <v>0</v>
      </c>
      <c r="BH623" s="50">
        <f t="array" aca="1" ref="BH623" ca="1">IF(RESET,0,IF(LOAD_ROM,ROM!BH484,IF(AND(MMU_CLK,MMU_MEMW,CELL("address",BH623)=CELL("address",OFFSET(RAM0,MMU_RAM_X,MMU_RAM_Y))),MMU_VAL,BH623)))</f>
        <v>0</v>
      </c>
      <c r="BI623" s="50">
        <f t="array" aca="1" ref="BI623" ca="1">IF(RESET,0,IF(LOAD_ROM,ROM!BI484,IF(AND(MMU_CLK,MMU_MEMW,CELL("address",BI623)=CELL("address",OFFSET(RAM0,MMU_RAM_X,MMU_RAM_Y))),MMU_VAL,BI623)))</f>
        <v>0</v>
      </c>
      <c r="BJ623" s="50">
        <f t="array" aca="1" ref="BJ623" ca="1">IF(RESET,0,IF(LOAD_ROM,ROM!BJ484,IF(AND(MMU_CLK,MMU_MEMW,CELL("address",BJ623)=CELL("address",OFFSET(RAM0,MMU_RAM_X,MMU_RAM_Y))),MMU_VAL,BJ623)))</f>
        <v>0</v>
      </c>
      <c r="BK623" s="50">
        <f t="array" aca="1" ref="BK623" ca="1">IF(RESET,0,IF(LOAD_ROM,ROM!BK484,IF(AND(MMU_CLK,MMU_MEMW,CELL("address",BK623)=CELL("address",OFFSET(RAM0,MMU_RAM_X,MMU_RAM_Y))),MMU_VAL,BK623)))</f>
        <v>0</v>
      </c>
      <c r="BL623" s="50">
        <f t="array" aca="1" ref="BL623" ca="1">IF(RESET,0,IF(LOAD_ROM,ROM!BL484,IF(AND(MMU_CLK,MMU_MEMW,CELL("address",BL623)=CELL("address",OFFSET(RAM0,MMU_RAM_X,MMU_RAM_Y))),MMU_VAL,BL623)))</f>
        <v>0</v>
      </c>
      <c r="BM623" s="50">
        <f t="array" aca="1" ref="BM623" ca="1">IF(RESET,0,IF(LOAD_ROM,ROM!BM484,IF(AND(MMU_CLK,MMU_MEMW,CELL("address",BM623)=CELL("address",OFFSET(RAM0,MMU_RAM_X,MMU_RAM_Y))),MMU_VAL,BM623)))</f>
        <v>0</v>
      </c>
      <c r="BN623" s="50">
        <f t="array" aca="1" ref="BN623" ca="1">IF(RESET,0,IF(LOAD_ROM,ROM!BN484,IF(AND(MMU_CLK,MMU_MEMW,CELL("address",BN623)=CELL("address",OFFSET(RAM0,MMU_RAM_X,MMU_RAM_Y))),MMU_VAL,BN623)))</f>
        <v>0</v>
      </c>
      <c r="BO623" s="50">
        <f t="array" aca="1" ref="BO623" ca="1">IF(RESET,0,IF(LOAD_ROM,ROM!BO484,IF(AND(MMU_CLK,MMU_MEMW,CELL("address",BO623)=CELL("address",OFFSET(RAM0,MMU_RAM_X,MMU_RAM_Y))),MMU_VAL,BO623)))</f>
        <v>0</v>
      </c>
      <c r="BP623" s="50">
        <f t="array" aca="1" ref="BP623" ca="1">IF(RESET,0,IF(LOAD_ROM,ROM!BP484,IF(AND(MMU_CLK,MMU_MEMW,CELL("address",BP623)=CELL("address",OFFSET(RAM0,MMU_RAM_X,MMU_RAM_Y))),MMU_VAL,BP623)))</f>
        <v>0</v>
      </c>
      <c r="BQ623" s="50">
        <f t="array" aca="1" ref="BQ623" ca="1">IF(RESET,0,IF(LOAD_ROM,ROM!BQ484,IF(AND(MMU_CLK,MMU_MEMW,CELL("address",BQ623)=CELL("address",OFFSET(RAM0,MMU_RAM_X,MMU_RAM_Y))),MMU_VAL,BQ623)))</f>
        <v>0</v>
      </c>
      <c r="BR623" s="50">
        <f t="array" aca="1" ref="BR623" ca="1">IF(RESET,0,IF(LOAD_ROM,ROM!BR484,IF(AND(MMU_CLK,MMU_MEMW,CELL("address",BR623)=CELL("address",OFFSET(RAM0,MMU_RAM_X,MMU_RAM_Y))),MMU_VAL,BR623)))</f>
        <v>0</v>
      </c>
      <c r="BS623" s="50">
        <f t="array" aca="1" ref="BS623" ca="1">IF(RESET,0,IF(LOAD_ROM,ROM!BS484,IF(AND(MMU_CLK,MMU_MEMW,CELL("address",BS623)=CELL("address",OFFSET(RAM0,MMU_RAM_X,MMU_RAM_Y))),MMU_VAL,BS623)))</f>
        <v>0</v>
      </c>
      <c r="BT623" s="50">
        <f t="array" aca="1" ref="BT623" ca="1">IF(RESET,0,IF(LOAD_ROM,ROM!BT484,IF(AND(MMU_CLK,MMU_MEMW,CELL("address",BT623)=CELL("address",OFFSET(RAM0,MMU_RAM_X,MMU_RAM_Y))),MMU_VAL,BT623)))</f>
        <v>0</v>
      </c>
      <c r="BU623" s="50">
        <f t="array" aca="1" ref="BU623" ca="1">IF(RESET,0,IF(LOAD_ROM,ROM!BU484,IF(AND(MMU_CLK,MMU_MEMW,CELL("address",BU623)=CELL("address",OFFSET(RAM0,MMU_RAM_X,MMU_RAM_Y))),MMU_VAL,BU623)))</f>
        <v>0</v>
      </c>
      <c r="BV623" s="50">
        <f t="array" aca="1" ref="BV623" ca="1">IF(RESET,0,IF(LOAD_ROM,ROM!BV484,IF(AND(MMU_CLK,MMU_MEMW,CELL("address",BV623)=CELL("address",OFFSET(RAM0,MMU_RAM_X,MMU_RAM_Y))),MMU_VAL,BV623)))</f>
        <v>0</v>
      </c>
      <c r="BW623" s="50">
        <f t="array" aca="1" ref="BW623" ca="1">IF(RESET,0,IF(LOAD_ROM,ROM!BW484,IF(AND(MMU_CLK,MMU_MEMW,CELL("address",BW623)=CELL("address",OFFSET(RAM0,MMU_RAM_X,MMU_RAM_Y))),MMU_VAL,BW623)))</f>
        <v>0</v>
      </c>
      <c r="BX623" s="50">
        <f t="array" aca="1" ref="BX623" ca="1">IF(RESET,0,IF(LOAD_ROM,ROM!BX484,IF(AND(MMU_CLK,MMU_MEMW,CELL("address",BX623)=CELL("address",OFFSET(RAM0,MMU_RAM_X,MMU_RAM_Y))),MMU_VAL,BX623)))</f>
        <v>0</v>
      </c>
      <c r="BY623" s="50">
        <f t="array" aca="1" ref="BY623" ca="1">IF(RESET,0,IF(LOAD_ROM,ROM!BY484,IF(AND(MMU_CLK,MMU_MEMW,CELL("address",BY623)=CELL("address",OFFSET(RAM0,MMU_RAM_X,MMU_RAM_Y))),MMU_VAL,BY623)))</f>
        <v>0</v>
      </c>
      <c r="BZ623" s="50">
        <f t="array" aca="1" ref="BZ623" ca="1">IF(RESET,0,IF(LOAD_ROM,ROM!BZ484,IF(AND(MMU_CLK,MMU_MEMW,CELL("address",BZ623)=CELL("address",OFFSET(RAM0,MMU_RAM_X,MMU_RAM_Y))),MMU_VAL,BZ623)))</f>
        <v>0</v>
      </c>
      <c r="CA623" s="50">
        <f t="array" aca="1" ref="CA623" ca="1">IF(RESET,0,IF(LOAD_ROM,ROM!CA484,IF(AND(MMU_CLK,MMU_MEMW,CELL("address",CA623)=CELL("address",OFFSET(RAM0,MMU_RAM_X,MMU_RAM_Y))),MMU_VAL,CA623)))</f>
        <v>0</v>
      </c>
      <c r="CB623" s="50">
        <f t="array" aca="1" ref="CB623" ca="1">IF(RESET,0,IF(LOAD_ROM,ROM!CB484,IF(AND(MMU_CLK,MMU_MEMW,CELL("address",CB623)=CELL("address",OFFSET(RAM0,MMU_RAM_X,MMU_RAM_Y))),MMU_VAL,CB623)))</f>
        <v>0</v>
      </c>
      <c r="CC623" s="50">
        <f t="array" aca="1" ref="CC623" ca="1">IF(RESET,0,IF(LOAD_ROM,ROM!CC484,IF(AND(MMU_CLK,MMU_MEMW,CELL("address",CC623)=CELL("address",OFFSET(RAM0,MMU_RAM_X,MMU_RAM_Y))),MMU_VAL,CC623)))</f>
        <v>0</v>
      </c>
      <c r="CD623" s="50">
        <f t="array" aca="1" ref="CD623" ca="1">IF(RESET,0,IF(LOAD_ROM,ROM!CD484,IF(AND(MMU_CLK,MMU_MEMW,CELL("address",CD623)=CELL("address",OFFSET(RAM0,MMU_RAM_X,MMU_RAM_Y))),MMU_VAL,CD623)))</f>
        <v>0</v>
      </c>
      <c r="CE623" s="50">
        <f t="array" aca="1" ref="CE623" ca="1">IF(RESET,0,IF(LOAD_ROM,ROM!CE484,IF(AND(MMU_CLK,MMU_MEMW,CELL("address",CE623)=CELL("address",OFFSET(RAM0,MMU_RAM_X,MMU_RAM_Y))),MMU_VAL,CE623)))</f>
        <v>0</v>
      </c>
      <c r="CF623" s="50">
        <f t="array" aca="1" ref="CF623" ca="1">IF(RESET,0,IF(LOAD_ROM,ROM!CF484,IF(AND(MMU_CLK,MMU_MEMW,CELL("address",CF623)=CELL("address",OFFSET(RAM0,MMU_RAM_X,MMU_RAM_Y))),MMU_VAL,CF623)))</f>
        <v>0</v>
      </c>
      <c r="CG623" s="50">
        <f t="array" aca="1" ref="CG623" ca="1">IF(RESET,0,IF(LOAD_ROM,ROM!CG484,IF(AND(MMU_CLK,MMU_MEMW,CELL("address",CG623)=CELL("address",OFFSET(RAM0,MMU_RAM_X,MMU_RAM_Y))),MMU_VAL,CG623)))</f>
        <v>0</v>
      </c>
      <c r="CH623" s="50">
        <f t="array" aca="1" ref="CH623" ca="1">IF(RESET,0,IF(LOAD_ROM,ROM!CH484,IF(AND(MMU_CLK,MMU_MEMW,CELL("address",CH623)=CELL("address",OFFSET(RAM0,MMU_RAM_X,MMU_RAM_Y))),MMU_VAL,CH623)))</f>
        <v>0</v>
      </c>
      <c r="CI623" s="50">
        <f t="array" aca="1" ref="CI623" ca="1">IF(RESET,0,IF(LOAD_ROM,ROM!CI484,IF(AND(MMU_CLK,MMU_MEMW,CELL("address",CI623)=CELL("address",OFFSET(RAM0,MMU_RAM_X,MMU_RAM_Y))),MMU_VAL,CI623)))</f>
        <v>0</v>
      </c>
      <c r="CJ623" s="50">
        <f t="array" aca="1" ref="CJ623" ca="1">IF(RESET,0,IF(LOAD_ROM,ROM!CJ484,IF(AND(MMU_CLK,MMU_MEMW,CELL("address",CJ623)=CELL("address",OFFSET(RAM0,MMU_RAM_X,MMU_RAM_Y))),MMU_VAL,CJ623)))</f>
        <v>0</v>
      </c>
      <c r="CK623" s="50">
        <f t="array" aca="1" ref="CK623" ca="1">IF(RESET,0,IF(LOAD_ROM,ROM!CK484,IF(AND(MMU_CLK,MMU_MEMW,CELL("address",CK623)=CELL("address",OFFSET(RAM0,MMU_RAM_X,MMU_RAM_Y))),MMU_VAL,CK623)))</f>
        <v>0</v>
      </c>
      <c r="CL623" s="50">
        <f t="array" aca="1" ref="CL623" ca="1">IF(RESET,0,IF(LOAD_ROM,ROM!CL484,IF(AND(MMU_CLK,MMU_MEMW,CELL("address",CL623)=CELL("address",OFFSET(RAM0,MMU_RAM_X,MMU_RAM_Y))),MMU_VAL,CL623)))</f>
        <v>0</v>
      </c>
      <c r="CM623" s="50">
        <f t="array" aca="1" ref="CM623" ca="1">IF(RESET,0,IF(LOAD_ROM,ROM!CM484,IF(AND(MMU_CLK,MMU_MEMW,CELL("address",CM623)=CELL("address",OFFSET(RAM0,MMU_RAM_X,MMU_RAM_Y))),MMU_VAL,CM623)))</f>
        <v>0</v>
      </c>
      <c r="CN623" s="50">
        <f t="array" aca="1" ref="CN623" ca="1">IF(RESET,0,IF(LOAD_ROM,ROM!CN484,IF(AND(MMU_CLK,MMU_MEMW,CELL("address",CN623)=CELL("address",OFFSET(RAM0,MMU_RAM_X,MMU_RAM_Y))),MMU_VAL,CN623)))</f>
        <v>0</v>
      </c>
      <c r="CO623" s="50">
        <f t="array" aca="1" ref="CO623" ca="1">IF(RESET,0,IF(LOAD_ROM,ROM!CO484,IF(AND(MMU_CLK,MMU_MEMW,CELL("address",CO623)=CELL("address",OFFSET(RAM0,MMU_RAM_X,MMU_RAM_Y))),MMU_VAL,CO623)))</f>
        <v>0</v>
      </c>
      <c r="CP623" s="50">
        <f t="array" aca="1" ref="CP623" ca="1">IF(RESET,0,IF(LOAD_ROM,ROM!CP484,IF(AND(MMU_CLK,MMU_MEMW,CELL("address",CP623)=CELL("address",OFFSET(RAM0,MMU_RAM_X,MMU_RAM_Y))),MMU_VAL,CP623)))</f>
        <v>0</v>
      </c>
      <c r="CQ623" s="50">
        <f t="array" aca="1" ref="CQ623" ca="1">IF(RESET,0,IF(LOAD_ROM,ROM!CQ484,IF(AND(MMU_CLK,MMU_MEMW,CELL("address",CQ623)=CELL("address",OFFSET(RAM0,MMU_RAM_X,MMU_RAM_Y))),MMU_VAL,CQ623)))</f>
        <v>0</v>
      </c>
      <c r="CR623" s="50">
        <f t="array" aca="1" ref="CR623" ca="1">IF(RESET,0,IF(LOAD_ROM,ROM!CR484,IF(AND(MMU_CLK,MMU_MEMW,CELL("address",CR623)=CELL("address",OFFSET(RAM0,MMU_RAM_X,MMU_RAM_Y))),MMU_VAL,CR623)))</f>
        <v>0</v>
      </c>
      <c r="CS623" s="50">
        <f t="array" aca="1" ref="CS623" ca="1">IF(RESET,0,IF(LOAD_ROM,ROM!CS484,IF(AND(MMU_CLK,MMU_MEMW,CELL("address",CS623)=CELL("address",OFFSET(RAM0,MMU_RAM_X,MMU_RAM_Y))),MMU_VAL,CS623)))</f>
        <v>0</v>
      </c>
      <c r="CT623" s="50">
        <f t="array" aca="1" ref="CT623" ca="1">IF(RESET,0,IF(LOAD_ROM,ROM!CT484,IF(AND(MMU_CLK,MMU_MEMW,CELL("address",CT623)=CELL("address",OFFSET(RAM0,MMU_RAM_X,MMU_RAM_Y))),MMU_VAL,CT623)))</f>
        <v>0</v>
      </c>
      <c r="CU623" s="50">
        <f t="array" aca="1" ref="CU623" ca="1">IF(RESET,0,IF(LOAD_ROM,ROM!CU484,IF(AND(MMU_CLK,MMU_MEMW,CELL("address",CU623)=CELL("address",OFFSET(RAM0,MMU_RAM_X,MMU_RAM_Y))),MMU_VAL,CU623)))</f>
        <v>0</v>
      </c>
      <c r="CV623" s="50">
        <f t="array" aca="1" ref="CV623" ca="1">IF(RESET,0,IF(LOAD_ROM,ROM!CV484,IF(AND(MMU_CLK,MMU_MEMW,CELL("address",CV623)=CELL("address",OFFSET(RAM0,MMU_RAM_X,MMU_RAM_Y))),MMU_VAL,CV623)))</f>
        <v>0</v>
      </c>
      <c r="CW623" s="50">
        <f t="array" aca="1" ref="CW623" ca="1">IF(RESET,0,IF(LOAD_ROM,ROM!CW484,IF(AND(MMU_CLK,MMU_MEMW,CELL("address",CW623)=CELL("address",OFFSET(RAM0,MMU_RAM_X,MMU_RAM_Y))),MMU_VAL,CW623)))</f>
        <v>0</v>
      </c>
      <c r="CX623" s="50">
        <f t="array" aca="1" ref="CX623" ca="1">IF(RESET,0,IF(LOAD_ROM,ROM!CX484,IF(AND(MMU_CLK,MMU_MEMW,CELL("address",CX623)=CELL("address",OFFSET(RAM0,MMU_RAM_X,MMU_RAM_Y))),MMU_VAL,CX623)))</f>
        <v>0</v>
      </c>
      <c r="CY623" s="50">
        <f t="array" aca="1" ref="CY623" ca="1">IF(RESET,0,IF(LOAD_ROM,ROM!CY484,IF(AND(MMU_CLK,MMU_MEMW,CELL("address",CY623)=CELL("address",OFFSET(RAM0,MMU_RAM_X,MMU_RAM_Y))),MMU_VAL,CY623)))</f>
        <v>0</v>
      </c>
      <c r="CZ623" s="50">
        <f t="array" aca="1" ref="CZ623" ca="1">IF(RESET,0,IF(LOAD_ROM,ROM!CZ484,IF(AND(MMU_CLK,MMU_MEMW,CELL("address",CZ623)=CELL("address",OFFSET(RAM0,MMU_RAM_X,MMU_RAM_Y))),MMU_VAL,CZ623)))</f>
        <v>0</v>
      </c>
      <c r="DA623" s="50">
        <f t="array" aca="1" ref="DA623" ca="1">IF(RESET,0,IF(LOAD_ROM,ROM!DA484,IF(AND(MMU_CLK,MMU_MEMW,CELL("address",DA623)=CELL("address",OFFSET(RAM0,MMU_RAM_X,MMU_RAM_Y))),MMU_VAL,DA623)))</f>
        <v>0</v>
      </c>
      <c r="DB623" s="50">
        <f t="array" aca="1" ref="DB623" ca="1">IF(RESET,0,IF(LOAD_ROM,ROM!DB484,IF(AND(MMU_CLK,MMU_MEMW,CELL("address",DB623)=CELL("address",OFFSET(RAM0,MMU_RAM_X,MMU_RAM_Y))),MMU_VAL,DB623)))</f>
        <v>0</v>
      </c>
      <c r="DC623" s="50">
        <f t="array" aca="1" ref="DC623" ca="1">IF(RESET,0,IF(LOAD_ROM,ROM!DC484,IF(AND(MMU_CLK,MMU_MEMW,CELL("address",DC623)=CELL("address",OFFSET(RAM0,MMU_RAM_X,MMU_RAM_Y))),MMU_VAL,DC623)))</f>
        <v>0</v>
      </c>
      <c r="DD623" s="50">
        <f t="array" aca="1" ref="DD623" ca="1">IF(RESET,0,IF(LOAD_ROM,ROM!DD484,IF(AND(MMU_CLK,MMU_MEMW,CELL("address",DD623)=CELL("address",OFFSET(RAM0,MMU_RAM_X,MMU_RAM_Y))),MMU_VAL,DD623)))</f>
        <v>0</v>
      </c>
      <c r="DE623" s="50">
        <f t="array" aca="1" ref="DE623" ca="1">IF(RESET,0,IF(LOAD_ROM,ROM!DE484,IF(AND(MMU_CLK,MMU_MEMW,CELL("address",DE623)=CELL("address",OFFSET(RAM0,MMU_RAM_X,MMU_RAM_Y))),MMU_VAL,DE623)))</f>
        <v>0</v>
      </c>
      <c r="DF623" s="50">
        <f t="array" aca="1" ref="DF623" ca="1">IF(RESET,0,IF(LOAD_ROM,ROM!DF484,IF(AND(MMU_CLK,MMU_MEMW,CELL("address",DF623)=CELL("address",OFFSET(RAM0,MMU_RAM_X,MMU_RAM_Y))),MMU_VAL,DF623)))</f>
        <v>0</v>
      </c>
      <c r="DG623" s="50">
        <f t="array" aca="1" ref="DG623" ca="1">IF(RESET,0,IF(LOAD_ROM,ROM!DG484,IF(AND(MMU_CLK,MMU_MEMW,CELL("address",DG623)=CELL("address",OFFSET(RAM0,MMU_RAM_X,MMU_RAM_Y))),MMU_VAL,DG623)))</f>
        <v>0</v>
      </c>
      <c r="DH623" s="50">
        <f t="array" aca="1" ref="DH623" ca="1">IF(RESET,0,IF(LOAD_ROM,ROM!DH484,IF(AND(MMU_CLK,MMU_MEMW,CELL("address",DH623)=CELL("address",OFFSET(RAM0,MMU_RAM_X,MMU_RAM_Y))),MMU_VAL,DH623)))</f>
        <v>0</v>
      </c>
      <c r="DI623" s="50">
        <f t="array" aca="1" ref="DI623" ca="1">IF(RESET,0,IF(LOAD_ROM,ROM!DI484,IF(AND(MMU_CLK,MMU_MEMW,CELL("address",DI623)=CELL("address",OFFSET(RAM0,MMU_RAM_X,MMU_RAM_Y))),MMU_VAL,DI623)))</f>
        <v>0</v>
      </c>
      <c r="DJ623" s="50">
        <f t="array" aca="1" ref="DJ623" ca="1">IF(RESET,0,IF(LOAD_ROM,ROM!DJ484,IF(AND(MMU_CLK,MMU_MEMW,CELL("address",DJ623)=CELL("address",OFFSET(RAM0,MMU_RAM_X,MMU_RAM_Y))),MMU_VAL,DJ623)))</f>
        <v>0</v>
      </c>
      <c r="DK623" s="50">
        <f t="array" aca="1" ref="DK623" ca="1">IF(RESET,0,IF(LOAD_ROM,ROM!DK484,IF(AND(MMU_CLK,MMU_MEMW,CELL("address",DK623)=CELL("address",OFFSET(RAM0,MMU_RAM_X,MMU_RAM_Y))),MMU_VAL,DK623)))</f>
        <v>0</v>
      </c>
      <c r="DL623" s="50">
        <f t="array" aca="1" ref="DL623" ca="1">IF(RESET,0,IF(LOAD_ROM,ROM!DL484,IF(AND(MMU_CLK,MMU_MEMW,CELL("address",DL623)=CELL("address",OFFSET(RAM0,MMU_RAM_X,MMU_RAM_Y))),MMU_VAL,DL623)))</f>
        <v>0</v>
      </c>
      <c r="DM623" s="50">
        <f t="array" aca="1" ref="DM623" ca="1">IF(RESET,0,IF(LOAD_ROM,ROM!DM484,IF(AND(MMU_CLK,MMU_MEMW,CELL("address",DM623)=CELL("address",OFFSET(RAM0,MMU_RAM_X,MMU_RAM_Y))),MMU_VAL,DM623)))</f>
        <v>0</v>
      </c>
      <c r="DN623" s="50">
        <f t="array" aca="1" ref="DN623" ca="1">IF(RESET,0,IF(LOAD_ROM,ROM!DN484,IF(AND(MMU_CLK,MMU_MEMW,CELL("address",DN623)=CELL("address",OFFSET(RAM0,MMU_RAM_X,MMU_RAM_Y))),MMU_VAL,DN623)))</f>
        <v>0</v>
      </c>
      <c r="DO623" s="50">
        <f t="array" aca="1" ref="DO623" ca="1">IF(RESET,0,IF(LOAD_ROM,ROM!DO484,IF(AND(MMU_CLK,MMU_MEMW,CELL("address",DO623)=CELL("address",OFFSET(RAM0,MMU_RAM_X,MMU_RAM_Y))),MMU_VAL,DO623)))</f>
        <v>0</v>
      </c>
      <c r="DP623" s="50">
        <f t="array" aca="1" ref="DP623" ca="1">IF(RESET,0,IF(LOAD_ROM,ROM!DP484,IF(AND(MMU_CLK,MMU_MEMW,CELL("address",DP623)=CELL("address",OFFSET(RAM0,MMU_RAM_X,MMU_RAM_Y))),MMU_VAL,DP623)))</f>
        <v>0</v>
      </c>
      <c r="DQ623" s="50">
        <f t="array" aca="1" ref="DQ623" ca="1">IF(RESET,0,IF(LOAD_ROM,ROM!DQ484,IF(AND(MMU_CLK,MMU_MEMW,CELL("address",DQ623)=CELL("address",OFFSET(RAM0,MMU_RAM_X,MMU_RAM_Y))),MMU_VAL,DQ623)))</f>
        <v>0</v>
      </c>
      <c r="DR623" s="50">
        <f t="array" aca="1" ref="DR623" ca="1">IF(RESET,0,IF(LOAD_ROM,ROM!DR484,IF(AND(MMU_CLK,MMU_MEMW,CELL("address",DR623)=CELL("address",OFFSET(RAM0,MMU_RAM_X,MMU_RAM_Y))),MMU_VAL,DR623)))</f>
        <v>0</v>
      </c>
      <c r="DS623" s="50">
        <f t="array" aca="1" ref="DS623" ca="1">IF(RESET,0,IF(LOAD_ROM,ROM!DS484,IF(AND(MMU_CLK,MMU_MEMW,CELL("address",DS623)=CELL("address",OFFSET(RAM0,MMU_RAM_X,MMU_RAM_Y))),MMU_VAL,DS623)))</f>
        <v>0</v>
      </c>
      <c r="DT623" s="50">
        <f t="array" aca="1" ref="DT623" ca="1">IF(RESET,0,IF(LOAD_ROM,ROM!DT484,IF(AND(MMU_CLK,MMU_MEMW,CELL("address",DT623)=CELL("address",OFFSET(RAM0,MMU_RAM_X,MMU_RAM_Y))),MMU_VAL,DT623)))</f>
        <v>0</v>
      </c>
      <c r="DU623" s="50">
        <f t="array" aca="1" ref="DU623" ca="1">IF(RESET,0,IF(LOAD_ROM,ROM!DU484,IF(AND(MMU_CLK,MMU_MEMW,CELL("address",DU623)=CELL("address",OFFSET(RAM0,MMU_RAM_X,MMU_RAM_Y))),MMU_VAL,DU623)))</f>
        <v>0</v>
      </c>
      <c r="DV623" s="50">
        <f t="array" aca="1" ref="DV623" ca="1">IF(RESET,0,IF(LOAD_ROM,ROM!DV484,IF(AND(MMU_CLK,MMU_MEMW,CELL("address",DV623)=CELL("address",OFFSET(RAM0,MMU_RAM_X,MMU_RAM_Y))),MMU_VAL,DV623)))</f>
        <v>0</v>
      </c>
      <c r="DW623" s="50">
        <f t="array" aca="1" ref="DW623" ca="1">IF(RESET,0,IF(LOAD_ROM,ROM!DW484,IF(AND(MMU_CLK,MMU_MEMW,CELL("address",DW623)=CELL("address",OFFSET(RAM0,MMU_RAM_X,MMU_RAM_Y))),MMU_VAL,DW623)))</f>
        <v>0</v>
      </c>
      <c r="DX623" s="50">
        <f t="array" aca="1" ref="DX623" ca="1">IF(RESET,0,IF(LOAD_ROM,ROM!DX484,IF(AND(MMU_CLK,MMU_MEMW,CELL("address",DX623)=CELL("address",OFFSET(RAM0,MMU_RAM_X,MMU_RAM_Y))),MMU_VAL,DX623)))</f>
        <v>0</v>
      </c>
    </row>
    <row r="624" spans="1:128" x14ac:dyDescent="0.35">
      <c r="A624" s="50">
        <f t="array" aca="1" ref="A624" ca="1">IF(RESET,0,IF(LOAD_ROM,ROM!A485,IF(AND(MMU_CLK,MMU_MEMW,CELL("address",A624)=CELL("address",OFFSET(RAM0,MMU_RAM_X,MMU_RAM_Y))),MMU_VAL,A624)))</f>
        <v>0</v>
      </c>
      <c r="B624" s="50">
        <f t="array" aca="1" ref="B624" ca="1">IF(RESET,0,IF(LOAD_ROM,ROM!B485,IF(AND(MMU_CLK,MMU_MEMW,CELL("address",B624)=CELL("address",OFFSET(RAM0,MMU_RAM_X,MMU_RAM_Y))),MMU_VAL,B624)))</f>
        <v>0</v>
      </c>
      <c r="C624" s="50">
        <f t="array" aca="1" ref="C624" ca="1">IF(RESET,0,IF(LOAD_ROM,ROM!C485,IF(AND(MMU_CLK,MMU_MEMW,CELL("address",C624)=CELL("address",OFFSET(RAM0,MMU_RAM_X,MMU_RAM_Y))),MMU_VAL,C624)))</f>
        <v>0</v>
      </c>
      <c r="D624" s="50">
        <f t="array" aca="1" ref="D624" ca="1">IF(RESET,0,IF(LOAD_ROM,ROM!D485,IF(AND(MMU_CLK,MMU_MEMW,CELL("address",D624)=CELL("address",OFFSET(RAM0,MMU_RAM_X,MMU_RAM_Y))),MMU_VAL,D624)))</f>
        <v>0</v>
      </c>
      <c r="E624" s="50">
        <f t="array" aca="1" ref="E624" ca="1">IF(RESET,0,IF(LOAD_ROM,ROM!E485,IF(AND(MMU_CLK,MMU_MEMW,CELL("address",E624)=CELL("address",OFFSET(RAM0,MMU_RAM_X,MMU_RAM_Y))),MMU_VAL,E624)))</f>
        <v>0</v>
      </c>
      <c r="F624" s="50">
        <f t="array" aca="1" ref="F624" ca="1">IF(RESET,0,IF(LOAD_ROM,ROM!F485,IF(AND(MMU_CLK,MMU_MEMW,CELL("address",F624)=CELL("address",OFFSET(RAM0,MMU_RAM_X,MMU_RAM_Y))),MMU_VAL,F624)))</f>
        <v>0</v>
      </c>
      <c r="G624" s="50">
        <f t="array" aca="1" ref="G624" ca="1">IF(RESET,0,IF(LOAD_ROM,ROM!G485,IF(AND(MMU_CLK,MMU_MEMW,CELL("address",G624)=CELL("address",OFFSET(RAM0,MMU_RAM_X,MMU_RAM_Y))),MMU_VAL,G624)))</f>
        <v>0</v>
      </c>
      <c r="H624" s="50">
        <f t="array" aca="1" ref="H624" ca="1">IF(RESET,0,IF(LOAD_ROM,ROM!H485,IF(AND(MMU_CLK,MMU_MEMW,CELL("address",H624)=CELL("address",OFFSET(RAM0,MMU_RAM_X,MMU_RAM_Y))),MMU_VAL,H624)))</f>
        <v>0</v>
      </c>
      <c r="I624" s="50">
        <f t="array" aca="1" ref="I624" ca="1">IF(RESET,0,IF(LOAD_ROM,ROM!I485,IF(AND(MMU_CLK,MMU_MEMW,CELL("address",I624)=CELL("address",OFFSET(RAM0,MMU_RAM_X,MMU_RAM_Y))),MMU_VAL,I624)))</f>
        <v>0</v>
      </c>
      <c r="J624" s="50">
        <f t="array" aca="1" ref="J624" ca="1">IF(RESET,0,IF(LOAD_ROM,ROM!J485,IF(AND(MMU_CLK,MMU_MEMW,CELL("address",J624)=CELL("address",OFFSET(RAM0,MMU_RAM_X,MMU_RAM_Y))),MMU_VAL,J624)))</f>
        <v>0</v>
      </c>
      <c r="K624" s="50">
        <f t="array" aca="1" ref="K624" ca="1">IF(RESET,0,IF(LOAD_ROM,ROM!K485,IF(AND(MMU_CLK,MMU_MEMW,CELL("address",K624)=CELL("address",OFFSET(RAM0,MMU_RAM_X,MMU_RAM_Y))),MMU_VAL,K624)))</f>
        <v>0</v>
      </c>
      <c r="L624" s="50">
        <f t="array" aca="1" ref="L624" ca="1">IF(RESET,0,IF(LOAD_ROM,ROM!L485,IF(AND(MMU_CLK,MMU_MEMW,CELL("address",L624)=CELL("address",OFFSET(RAM0,MMU_RAM_X,MMU_RAM_Y))),MMU_VAL,L624)))</f>
        <v>0</v>
      </c>
      <c r="M624" s="50">
        <f t="array" aca="1" ref="M624" ca="1">IF(RESET,0,IF(LOAD_ROM,ROM!M485,IF(AND(MMU_CLK,MMU_MEMW,CELL("address",M624)=CELL("address",OFFSET(RAM0,MMU_RAM_X,MMU_RAM_Y))),MMU_VAL,M624)))</f>
        <v>0</v>
      </c>
      <c r="N624" s="50">
        <f t="array" aca="1" ref="N624" ca="1">IF(RESET,0,IF(LOAD_ROM,ROM!N485,IF(AND(MMU_CLK,MMU_MEMW,CELL("address",N624)=CELL("address",OFFSET(RAM0,MMU_RAM_X,MMU_RAM_Y))),MMU_VAL,N624)))</f>
        <v>0</v>
      </c>
      <c r="O624" s="50">
        <f t="array" aca="1" ref="O624" ca="1">IF(RESET,0,IF(LOAD_ROM,ROM!O485,IF(AND(MMU_CLK,MMU_MEMW,CELL("address",O624)=CELL("address",OFFSET(RAM0,MMU_RAM_X,MMU_RAM_Y))),MMU_VAL,O624)))</f>
        <v>0</v>
      </c>
      <c r="P624" s="50">
        <f t="array" aca="1" ref="P624" ca="1">IF(RESET,0,IF(LOAD_ROM,ROM!P485,IF(AND(MMU_CLK,MMU_MEMW,CELL("address",P624)=CELL("address",OFFSET(RAM0,MMU_RAM_X,MMU_RAM_Y))),MMU_VAL,P624)))</f>
        <v>0</v>
      </c>
      <c r="Q624" s="50">
        <f t="array" aca="1" ref="Q624" ca="1">IF(RESET,0,IF(LOAD_ROM,ROM!Q485,IF(AND(MMU_CLK,MMU_MEMW,CELL("address",Q624)=CELL("address",OFFSET(RAM0,MMU_RAM_X,MMU_RAM_Y))),MMU_VAL,Q624)))</f>
        <v>0</v>
      </c>
      <c r="R624" s="50">
        <f t="array" aca="1" ref="R624" ca="1">IF(RESET,0,IF(LOAD_ROM,ROM!R485,IF(AND(MMU_CLK,MMU_MEMW,CELL("address",R624)=CELL("address",OFFSET(RAM0,MMU_RAM_X,MMU_RAM_Y))),MMU_VAL,R624)))</f>
        <v>0</v>
      </c>
      <c r="S624" s="50">
        <f t="array" aca="1" ref="S624" ca="1">IF(RESET,0,IF(LOAD_ROM,ROM!S485,IF(AND(MMU_CLK,MMU_MEMW,CELL("address",S624)=CELL("address",OFFSET(RAM0,MMU_RAM_X,MMU_RAM_Y))),MMU_VAL,S624)))</f>
        <v>0</v>
      </c>
      <c r="T624" s="50">
        <f t="array" aca="1" ref="T624" ca="1">IF(RESET,0,IF(LOAD_ROM,ROM!T485,IF(AND(MMU_CLK,MMU_MEMW,CELL("address",T624)=CELL("address",OFFSET(RAM0,MMU_RAM_X,MMU_RAM_Y))),MMU_VAL,T624)))</f>
        <v>0</v>
      </c>
      <c r="U624" s="50">
        <f t="array" aca="1" ref="U624" ca="1">IF(RESET,0,IF(LOAD_ROM,ROM!U485,IF(AND(MMU_CLK,MMU_MEMW,CELL("address",U624)=CELL("address",OFFSET(RAM0,MMU_RAM_X,MMU_RAM_Y))),MMU_VAL,U624)))</f>
        <v>0</v>
      </c>
      <c r="V624" s="50">
        <f t="array" aca="1" ref="V624" ca="1">IF(RESET,0,IF(LOAD_ROM,ROM!V485,IF(AND(MMU_CLK,MMU_MEMW,CELL("address",V624)=CELL("address",OFFSET(RAM0,MMU_RAM_X,MMU_RAM_Y))),MMU_VAL,V624)))</f>
        <v>0</v>
      </c>
      <c r="W624" s="50">
        <f t="array" aca="1" ref="W624" ca="1">IF(RESET,0,IF(LOAD_ROM,ROM!W485,IF(AND(MMU_CLK,MMU_MEMW,CELL("address",W624)=CELL("address",OFFSET(RAM0,MMU_RAM_X,MMU_RAM_Y))),MMU_VAL,W624)))</f>
        <v>0</v>
      </c>
      <c r="X624" s="50">
        <f t="array" aca="1" ref="X624" ca="1">IF(RESET,0,IF(LOAD_ROM,ROM!X485,IF(AND(MMU_CLK,MMU_MEMW,CELL("address",X624)=CELL("address",OFFSET(RAM0,MMU_RAM_X,MMU_RAM_Y))),MMU_VAL,X624)))</f>
        <v>0</v>
      </c>
      <c r="Y624" s="50">
        <f t="array" aca="1" ref="Y624" ca="1">IF(RESET,0,IF(LOAD_ROM,ROM!Y485,IF(AND(MMU_CLK,MMU_MEMW,CELL("address",Y624)=CELL("address",OFFSET(RAM0,MMU_RAM_X,MMU_RAM_Y))),MMU_VAL,Y624)))</f>
        <v>0</v>
      </c>
      <c r="Z624" s="50">
        <f t="array" aca="1" ref="Z624" ca="1">IF(RESET,0,IF(LOAD_ROM,ROM!Z485,IF(AND(MMU_CLK,MMU_MEMW,CELL("address",Z624)=CELL("address",OFFSET(RAM0,MMU_RAM_X,MMU_RAM_Y))),MMU_VAL,Z624)))</f>
        <v>0</v>
      </c>
      <c r="AA624" s="50">
        <f t="array" aca="1" ref="AA624" ca="1">IF(RESET,0,IF(LOAD_ROM,ROM!AA485,IF(AND(MMU_CLK,MMU_MEMW,CELL("address",AA624)=CELL("address",OFFSET(RAM0,MMU_RAM_X,MMU_RAM_Y))),MMU_VAL,AA624)))</f>
        <v>0</v>
      </c>
      <c r="AB624" s="50">
        <f t="array" aca="1" ref="AB624" ca="1">IF(RESET,0,IF(LOAD_ROM,ROM!AB485,IF(AND(MMU_CLK,MMU_MEMW,CELL("address",AB624)=CELL("address",OFFSET(RAM0,MMU_RAM_X,MMU_RAM_Y))),MMU_VAL,AB624)))</f>
        <v>0</v>
      </c>
      <c r="AC624" s="50">
        <f t="array" aca="1" ref="AC624" ca="1">IF(RESET,0,IF(LOAD_ROM,ROM!AC485,IF(AND(MMU_CLK,MMU_MEMW,CELL("address",AC624)=CELL("address",OFFSET(RAM0,MMU_RAM_X,MMU_RAM_Y))),MMU_VAL,AC624)))</f>
        <v>0</v>
      </c>
      <c r="AD624" s="50">
        <f t="array" aca="1" ref="AD624" ca="1">IF(RESET,0,IF(LOAD_ROM,ROM!AD485,IF(AND(MMU_CLK,MMU_MEMW,CELL("address",AD624)=CELL("address",OFFSET(RAM0,MMU_RAM_X,MMU_RAM_Y))),MMU_VAL,AD624)))</f>
        <v>0</v>
      </c>
      <c r="AE624" s="50">
        <f t="array" aca="1" ref="AE624" ca="1">IF(RESET,0,IF(LOAD_ROM,ROM!AE485,IF(AND(MMU_CLK,MMU_MEMW,CELL("address",AE624)=CELL("address",OFFSET(RAM0,MMU_RAM_X,MMU_RAM_Y))),MMU_VAL,AE624)))</f>
        <v>0</v>
      </c>
      <c r="AF624" s="50">
        <f t="array" aca="1" ref="AF624" ca="1">IF(RESET,0,IF(LOAD_ROM,ROM!AF485,IF(AND(MMU_CLK,MMU_MEMW,CELL("address",AF624)=CELL("address",OFFSET(RAM0,MMU_RAM_X,MMU_RAM_Y))),MMU_VAL,AF624)))</f>
        <v>0</v>
      </c>
      <c r="AG624" s="50">
        <f t="array" aca="1" ref="AG624" ca="1">IF(RESET,0,IF(LOAD_ROM,ROM!AG485,IF(AND(MMU_CLK,MMU_MEMW,CELL("address",AG624)=CELL("address",OFFSET(RAM0,MMU_RAM_X,MMU_RAM_Y))),MMU_VAL,AG624)))</f>
        <v>0</v>
      </c>
      <c r="AH624" s="50">
        <f t="array" aca="1" ref="AH624" ca="1">IF(RESET,0,IF(LOAD_ROM,ROM!AH485,IF(AND(MMU_CLK,MMU_MEMW,CELL("address",AH624)=CELL("address",OFFSET(RAM0,MMU_RAM_X,MMU_RAM_Y))),MMU_VAL,AH624)))</f>
        <v>0</v>
      </c>
      <c r="AI624" s="50">
        <f t="array" aca="1" ref="AI624" ca="1">IF(RESET,0,IF(LOAD_ROM,ROM!AI485,IF(AND(MMU_CLK,MMU_MEMW,CELL("address",AI624)=CELL("address",OFFSET(RAM0,MMU_RAM_X,MMU_RAM_Y))),MMU_VAL,AI624)))</f>
        <v>0</v>
      </c>
      <c r="AJ624" s="50">
        <f t="array" aca="1" ref="AJ624" ca="1">IF(RESET,0,IF(LOAD_ROM,ROM!AJ485,IF(AND(MMU_CLK,MMU_MEMW,CELL("address",AJ624)=CELL("address",OFFSET(RAM0,MMU_RAM_X,MMU_RAM_Y))),MMU_VAL,AJ624)))</f>
        <v>0</v>
      </c>
      <c r="AK624" s="50">
        <f t="array" aca="1" ref="AK624" ca="1">IF(RESET,0,IF(LOAD_ROM,ROM!AK485,IF(AND(MMU_CLK,MMU_MEMW,CELL("address",AK624)=CELL("address",OFFSET(RAM0,MMU_RAM_X,MMU_RAM_Y))),MMU_VAL,AK624)))</f>
        <v>0</v>
      </c>
      <c r="AL624" s="50">
        <f t="array" aca="1" ref="AL624" ca="1">IF(RESET,0,IF(LOAD_ROM,ROM!AL485,IF(AND(MMU_CLK,MMU_MEMW,CELL("address",AL624)=CELL("address",OFFSET(RAM0,MMU_RAM_X,MMU_RAM_Y))),MMU_VAL,AL624)))</f>
        <v>0</v>
      </c>
      <c r="AM624" s="50">
        <f t="array" aca="1" ref="AM624" ca="1">IF(RESET,0,IF(LOAD_ROM,ROM!AM485,IF(AND(MMU_CLK,MMU_MEMW,CELL("address",AM624)=CELL("address",OFFSET(RAM0,MMU_RAM_X,MMU_RAM_Y))),MMU_VAL,AM624)))</f>
        <v>0</v>
      </c>
      <c r="AN624" s="50">
        <f t="array" aca="1" ref="AN624" ca="1">IF(RESET,0,IF(LOAD_ROM,ROM!AN485,IF(AND(MMU_CLK,MMU_MEMW,CELL("address",AN624)=CELL("address",OFFSET(RAM0,MMU_RAM_X,MMU_RAM_Y))),MMU_VAL,AN624)))</f>
        <v>0</v>
      </c>
      <c r="AO624" s="50">
        <f t="array" aca="1" ref="AO624" ca="1">IF(RESET,0,IF(LOAD_ROM,ROM!AO485,IF(AND(MMU_CLK,MMU_MEMW,CELL("address",AO624)=CELL("address",OFFSET(RAM0,MMU_RAM_X,MMU_RAM_Y))),MMU_VAL,AO624)))</f>
        <v>0</v>
      </c>
      <c r="AP624" s="50">
        <f t="array" aca="1" ref="AP624" ca="1">IF(RESET,0,IF(LOAD_ROM,ROM!AP485,IF(AND(MMU_CLK,MMU_MEMW,CELL("address",AP624)=CELL("address",OFFSET(RAM0,MMU_RAM_X,MMU_RAM_Y))),MMU_VAL,AP624)))</f>
        <v>0</v>
      </c>
      <c r="AQ624" s="50">
        <f t="array" aca="1" ref="AQ624" ca="1">IF(RESET,0,IF(LOAD_ROM,ROM!AQ485,IF(AND(MMU_CLK,MMU_MEMW,CELL("address",AQ624)=CELL("address",OFFSET(RAM0,MMU_RAM_X,MMU_RAM_Y))),MMU_VAL,AQ624)))</f>
        <v>0</v>
      </c>
      <c r="AR624" s="50">
        <f t="array" aca="1" ref="AR624" ca="1">IF(RESET,0,IF(LOAD_ROM,ROM!AR485,IF(AND(MMU_CLK,MMU_MEMW,CELL("address",AR624)=CELL("address",OFFSET(RAM0,MMU_RAM_X,MMU_RAM_Y))),MMU_VAL,AR624)))</f>
        <v>0</v>
      </c>
      <c r="AS624" s="50">
        <f t="array" aca="1" ref="AS624" ca="1">IF(RESET,0,IF(LOAD_ROM,ROM!AS485,IF(AND(MMU_CLK,MMU_MEMW,CELL("address",AS624)=CELL("address",OFFSET(RAM0,MMU_RAM_X,MMU_RAM_Y))),MMU_VAL,AS624)))</f>
        <v>0</v>
      </c>
      <c r="AT624" s="50">
        <f t="array" aca="1" ref="AT624" ca="1">IF(RESET,0,IF(LOAD_ROM,ROM!AT485,IF(AND(MMU_CLK,MMU_MEMW,CELL("address",AT624)=CELL("address",OFFSET(RAM0,MMU_RAM_X,MMU_RAM_Y))),MMU_VAL,AT624)))</f>
        <v>0</v>
      </c>
      <c r="AU624" s="50">
        <f t="array" aca="1" ref="AU624" ca="1">IF(RESET,0,IF(LOAD_ROM,ROM!AU485,IF(AND(MMU_CLK,MMU_MEMW,CELL("address",AU624)=CELL("address",OFFSET(RAM0,MMU_RAM_X,MMU_RAM_Y))),MMU_VAL,AU624)))</f>
        <v>0</v>
      </c>
      <c r="AV624" s="50">
        <f t="array" aca="1" ref="AV624" ca="1">IF(RESET,0,IF(LOAD_ROM,ROM!AV485,IF(AND(MMU_CLK,MMU_MEMW,CELL("address",AV624)=CELL("address",OFFSET(RAM0,MMU_RAM_X,MMU_RAM_Y))),MMU_VAL,AV624)))</f>
        <v>0</v>
      </c>
      <c r="AW624" s="50">
        <f t="array" aca="1" ref="AW624" ca="1">IF(RESET,0,IF(LOAD_ROM,ROM!AW485,IF(AND(MMU_CLK,MMU_MEMW,CELL("address",AW624)=CELL("address",OFFSET(RAM0,MMU_RAM_X,MMU_RAM_Y))),MMU_VAL,AW624)))</f>
        <v>0</v>
      </c>
      <c r="AX624" s="50">
        <f t="array" aca="1" ref="AX624" ca="1">IF(RESET,0,IF(LOAD_ROM,ROM!AX485,IF(AND(MMU_CLK,MMU_MEMW,CELL("address",AX624)=CELL("address",OFFSET(RAM0,MMU_RAM_X,MMU_RAM_Y))),MMU_VAL,AX624)))</f>
        <v>0</v>
      </c>
      <c r="AY624" s="50">
        <f t="array" aca="1" ref="AY624" ca="1">IF(RESET,0,IF(LOAD_ROM,ROM!AY485,IF(AND(MMU_CLK,MMU_MEMW,CELL("address",AY624)=CELL("address",OFFSET(RAM0,MMU_RAM_X,MMU_RAM_Y))),MMU_VAL,AY624)))</f>
        <v>0</v>
      </c>
      <c r="AZ624" s="50">
        <f t="array" aca="1" ref="AZ624" ca="1">IF(RESET,0,IF(LOAD_ROM,ROM!AZ485,IF(AND(MMU_CLK,MMU_MEMW,CELL("address",AZ624)=CELL("address",OFFSET(RAM0,MMU_RAM_X,MMU_RAM_Y))),MMU_VAL,AZ624)))</f>
        <v>0</v>
      </c>
      <c r="BA624" s="50">
        <f t="array" aca="1" ref="BA624" ca="1">IF(RESET,0,IF(LOAD_ROM,ROM!BA485,IF(AND(MMU_CLK,MMU_MEMW,CELL("address",BA624)=CELL("address",OFFSET(RAM0,MMU_RAM_X,MMU_RAM_Y))),MMU_VAL,BA624)))</f>
        <v>0</v>
      </c>
      <c r="BB624" s="50">
        <f t="array" aca="1" ref="BB624" ca="1">IF(RESET,0,IF(LOAD_ROM,ROM!BB485,IF(AND(MMU_CLK,MMU_MEMW,CELL("address",BB624)=CELL("address",OFFSET(RAM0,MMU_RAM_X,MMU_RAM_Y))),MMU_VAL,BB624)))</f>
        <v>0</v>
      </c>
      <c r="BC624" s="50">
        <f t="array" aca="1" ref="BC624" ca="1">IF(RESET,0,IF(LOAD_ROM,ROM!BC485,IF(AND(MMU_CLK,MMU_MEMW,CELL("address",BC624)=CELL("address",OFFSET(RAM0,MMU_RAM_X,MMU_RAM_Y))),MMU_VAL,BC624)))</f>
        <v>0</v>
      </c>
      <c r="BD624" s="50">
        <f t="array" aca="1" ref="BD624" ca="1">IF(RESET,0,IF(LOAD_ROM,ROM!BD485,IF(AND(MMU_CLK,MMU_MEMW,CELL("address",BD624)=CELL("address",OFFSET(RAM0,MMU_RAM_X,MMU_RAM_Y))),MMU_VAL,BD624)))</f>
        <v>0</v>
      </c>
      <c r="BE624" s="50">
        <f t="array" aca="1" ref="BE624" ca="1">IF(RESET,0,IF(LOAD_ROM,ROM!BE485,IF(AND(MMU_CLK,MMU_MEMW,CELL("address",BE624)=CELL("address",OFFSET(RAM0,MMU_RAM_X,MMU_RAM_Y))),MMU_VAL,BE624)))</f>
        <v>0</v>
      </c>
      <c r="BF624" s="50">
        <f t="array" aca="1" ref="BF624" ca="1">IF(RESET,0,IF(LOAD_ROM,ROM!BF485,IF(AND(MMU_CLK,MMU_MEMW,CELL("address",BF624)=CELL("address",OFFSET(RAM0,MMU_RAM_X,MMU_RAM_Y))),MMU_VAL,BF624)))</f>
        <v>0</v>
      </c>
      <c r="BG624" s="50">
        <f t="array" aca="1" ref="BG624" ca="1">IF(RESET,0,IF(LOAD_ROM,ROM!BG485,IF(AND(MMU_CLK,MMU_MEMW,CELL("address",BG624)=CELL("address",OFFSET(RAM0,MMU_RAM_X,MMU_RAM_Y))),MMU_VAL,BG624)))</f>
        <v>0</v>
      </c>
      <c r="BH624" s="50">
        <f t="array" aca="1" ref="BH624" ca="1">IF(RESET,0,IF(LOAD_ROM,ROM!BH485,IF(AND(MMU_CLK,MMU_MEMW,CELL("address",BH624)=CELL("address",OFFSET(RAM0,MMU_RAM_X,MMU_RAM_Y))),MMU_VAL,BH624)))</f>
        <v>0</v>
      </c>
      <c r="BI624" s="50">
        <f t="array" aca="1" ref="BI624" ca="1">IF(RESET,0,IF(LOAD_ROM,ROM!BI485,IF(AND(MMU_CLK,MMU_MEMW,CELL("address",BI624)=CELL("address",OFFSET(RAM0,MMU_RAM_X,MMU_RAM_Y))),MMU_VAL,BI624)))</f>
        <v>0</v>
      </c>
      <c r="BJ624" s="50">
        <f t="array" aca="1" ref="BJ624" ca="1">IF(RESET,0,IF(LOAD_ROM,ROM!BJ485,IF(AND(MMU_CLK,MMU_MEMW,CELL("address",BJ624)=CELL("address",OFFSET(RAM0,MMU_RAM_X,MMU_RAM_Y))),MMU_VAL,BJ624)))</f>
        <v>0</v>
      </c>
      <c r="BK624" s="50">
        <f t="array" aca="1" ref="BK624" ca="1">IF(RESET,0,IF(LOAD_ROM,ROM!BK485,IF(AND(MMU_CLK,MMU_MEMW,CELL("address",BK624)=CELL("address",OFFSET(RAM0,MMU_RAM_X,MMU_RAM_Y))),MMU_VAL,BK624)))</f>
        <v>0</v>
      </c>
      <c r="BL624" s="50">
        <f t="array" aca="1" ref="BL624" ca="1">IF(RESET,0,IF(LOAD_ROM,ROM!BL485,IF(AND(MMU_CLK,MMU_MEMW,CELL("address",BL624)=CELL("address",OFFSET(RAM0,MMU_RAM_X,MMU_RAM_Y))),MMU_VAL,BL624)))</f>
        <v>0</v>
      </c>
      <c r="BM624" s="50">
        <f t="array" aca="1" ref="BM624" ca="1">IF(RESET,0,IF(LOAD_ROM,ROM!BM485,IF(AND(MMU_CLK,MMU_MEMW,CELL("address",BM624)=CELL("address",OFFSET(RAM0,MMU_RAM_X,MMU_RAM_Y))),MMU_VAL,BM624)))</f>
        <v>0</v>
      </c>
      <c r="BN624" s="50">
        <f t="array" aca="1" ref="BN624" ca="1">IF(RESET,0,IF(LOAD_ROM,ROM!BN485,IF(AND(MMU_CLK,MMU_MEMW,CELL("address",BN624)=CELL("address",OFFSET(RAM0,MMU_RAM_X,MMU_RAM_Y))),MMU_VAL,BN624)))</f>
        <v>0</v>
      </c>
      <c r="BO624" s="50">
        <f t="array" aca="1" ref="BO624" ca="1">IF(RESET,0,IF(LOAD_ROM,ROM!BO485,IF(AND(MMU_CLK,MMU_MEMW,CELL("address",BO624)=CELL("address",OFFSET(RAM0,MMU_RAM_X,MMU_RAM_Y))),MMU_VAL,BO624)))</f>
        <v>0</v>
      </c>
      <c r="BP624" s="50">
        <f t="array" aca="1" ref="BP624" ca="1">IF(RESET,0,IF(LOAD_ROM,ROM!BP485,IF(AND(MMU_CLK,MMU_MEMW,CELL("address",BP624)=CELL("address",OFFSET(RAM0,MMU_RAM_X,MMU_RAM_Y))),MMU_VAL,BP624)))</f>
        <v>0</v>
      </c>
      <c r="BQ624" s="50">
        <f t="array" aca="1" ref="BQ624" ca="1">IF(RESET,0,IF(LOAD_ROM,ROM!BQ485,IF(AND(MMU_CLK,MMU_MEMW,CELL("address",BQ624)=CELL("address",OFFSET(RAM0,MMU_RAM_X,MMU_RAM_Y))),MMU_VAL,BQ624)))</f>
        <v>0</v>
      </c>
      <c r="BR624" s="50">
        <f t="array" aca="1" ref="BR624" ca="1">IF(RESET,0,IF(LOAD_ROM,ROM!BR485,IF(AND(MMU_CLK,MMU_MEMW,CELL("address",BR624)=CELL("address",OFFSET(RAM0,MMU_RAM_X,MMU_RAM_Y))),MMU_VAL,BR624)))</f>
        <v>0</v>
      </c>
      <c r="BS624" s="50">
        <f t="array" aca="1" ref="BS624" ca="1">IF(RESET,0,IF(LOAD_ROM,ROM!BS485,IF(AND(MMU_CLK,MMU_MEMW,CELL("address",BS624)=CELL("address",OFFSET(RAM0,MMU_RAM_X,MMU_RAM_Y))),MMU_VAL,BS624)))</f>
        <v>0</v>
      </c>
      <c r="BT624" s="50">
        <f t="array" aca="1" ref="BT624" ca="1">IF(RESET,0,IF(LOAD_ROM,ROM!BT485,IF(AND(MMU_CLK,MMU_MEMW,CELL("address",BT624)=CELL("address",OFFSET(RAM0,MMU_RAM_X,MMU_RAM_Y))),MMU_VAL,BT624)))</f>
        <v>0</v>
      </c>
      <c r="BU624" s="50">
        <f t="array" aca="1" ref="BU624" ca="1">IF(RESET,0,IF(LOAD_ROM,ROM!BU485,IF(AND(MMU_CLK,MMU_MEMW,CELL("address",BU624)=CELL("address",OFFSET(RAM0,MMU_RAM_X,MMU_RAM_Y))),MMU_VAL,BU624)))</f>
        <v>0</v>
      </c>
      <c r="BV624" s="50">
        <f t="array" aca="1" ref="BV624" ca="1">IF(RESET,0,IF(LOAD_ROM,ROM!BV485,IF(AND(MMU_CLK,MMU_MEMW,CELL("address",BV624)=CELL("address",OFFSET(RAM0,MMU_RAM_X,MMU_RAM_Y))),MMU_VAL,BV624)))</f>
        <v>0</v>
      </c>
      <c r="BW624" s="50">
        <f t="array" aca="1" ref="BW624" ca="1">IF(RESET,0,IF(LOAD_ROM,ROM!BW485,IF(AND(MMU_CLK,MMU_MEMW,CELL("address",BW624)=CELL("address",OFFSET(RAM0,MMU_RAM_X,MMU_RAM_Y))),MMU_VAL,BW624)))</f>
        <v>0</v>
      </c>
      <c r="BX624" s="50">
        <f t="array" aca="1" ref="BX624" ca="1">IF(RESET,0,IF(LOAD_ROM,ROM!BX485,IF(AND(MMU_CLK,MMU_MEMW,CELL("address",BX624)=CELL("address",OFFSET(RAM0,MMU_RAM_X,MMU_RAM_Y))),MMU_VAL,BX624)))</f>
        <v>0</v>
      </c>
      <c r="BY624" s="50">
        <f t="array" aca="1" ref="BY624" ca="1">IF(RESET,0,IF(LOAD_ROM,ROM!BY485,IF(AND(MMU_CLK,MMU_MEMW,CELL("address",BY624)=CELL("address",OFFSET(RAM0,MMU_RAM_X,MMU_RAM_Y))),MMU_VAL,BY624)))</f>
        <v>0</v>
      </c>
      <c r="BZ624" s="50">
        <f t="array" aca="1" ref="BZ624" ca="1">IF(RESET,0,IF(LOAD_ROM,ROM!BZ485,IF(AND(MMU_CLK,MMU_MEMW,CELL("address",BZ624)=CELL("address",OFFSET(RAM0,MMU_RAM_X,MMU_RAM_Y))),MMU_VAL,BZ624)))</f>
        <v>0</v>
      </c>
      <c r="CA624" s="50">
        <f t="array" aca="1" ref="CA624" ca="1">IF(RESET,0,IF(LOAD_ROM,ROM!CA485,IF(AND(MMU_CLK,MMU_MEMW,CELL("address",CA624)=CELL("address",OFFSET(RAM0,MMU_RAM_X,MMU_RAM_Y))),MMU_VAL,CA624)))</f>
        <v>0</v>
      </c>
      <c r="CB624" s="50">
        <f t="array" aca="1" ref="CB624" ca="1">IF(RESET,0,IF(LOAD_ROM,ROM!CB485,IF(AND(MMU_CLK,MMU_MEMW,CELL("address",CB624)=CELL("address",OFFSET(RAM0,MMU_RAM_X,MMU_RAM_Y))),MMU_VAL,CB624)))</f>
        <v>0</v>
      </c>
      <c r="CC624" s="50">
        <f t="array" aca="1" ref="CC624" ca="1">IF(RESET,0,IF(LOAD_ROM,ROM!CC485,IF(AND(MMU_CLK,MMU_MEMW,CELL("address",CC624)=CELL("address",OFFSET(RAM0,MMU_RAM_X,MMU_RAM_Y))),MMU_VAL,CC624)))</f>
        <v>0</v>
      </c>
      <c r="CD624" s="50">
        <f t="array" aca="1" ref="CD624" ca="1">IF(RESET,0,IF(LOAD_ROM,ROM!CD485,IF(AND(MMU_CLK,MMU_MEMW,CELL("address",CD624)=CELL("address",OFFSET(RAM0,MMU_RAM_X,MMU_RAM_Y))),MMU_VAL,CD624)))</f>
        <v>0</v>
      </c>
      <c r="CE624" s="50">
        <f t="array" aca="1" ref="CE624" ca="1">IF(RESET,0,IF(LOAD_ROM,ROM!CE485,IF(AND(MMU_CLK,MMU_MEMW,CELL("address",CE624)=CELL("address",OFFSET(RAM0,MMU_RAM_X,MMU_RAM_Y))),MMU_VAL,CE624)))</f>
        <v>0</v>
      </c>
      <c r="CF624" s="50">
        <f t="array" aca="1" ref="CF624" ca="1">IF(RESET,0,IF(LOAD_ROM,ROM!CF485,IF(AND(MMU_CLK,MMU_MEMW,CELL("address",CF624)=CELL("address",OFFSET(RAM0,MMU_RAM_X,MMU_RAM_Y))),MMU_VAL,CF624)))</f>
        <v>0</v>
      </c>
      <c r="CG624" s="50">
        <f t="array" aca="1" ref="CG624" ca="1">IF(RESET,0,IF(LOAD_ROM,ROM!CG485,IF(AND(MMU_CLK,MMU_MEMW,CELL("address",CG624)=CELL("address",OFFSET(RAM0,MMU_RAM_X,MMU_RAM_Y))),MMU_VAL,CG624)))</f>
        <v>0</v>
      </c>
      <c r="CH624" s="50">
        <f t="array" aca="1" ref="CH624" ca="1">IF(RESET,0,IF(LOAD_ROM,ROM!CH485,IF(AND(MMU_CLK,MMU_MEMW,CELL("address",CH624)=CELL("address",OFFSET(RAM0,MMU_RAM_X,MMU_RAM_Y))),MMU_VAL,CH624)))</f>
        <v>0</v>
      </c>
      <c r="CI624" s="50">
        <f t="array" aca="1" ref="CI624" ca="1">IF(RESET,0,IF(LOAD_ROM,ROM!CI485,IF(AND(MMU_CLK,MMU_MEMW,CELL("address",CI624)=CELL("address",OFFSET(RAM0,MMU_RAM_X,MMU_RAM_Y))),MMU_VAL,CI624)))</f>
        <v>0</v>
      </c>
      <c r="CJ624" s="50">
        <f t="array" aca="1" ref="CJ624" ca="1">IF(RESET,0,IF(LOAD_ROM,ROM!CJ485,IF(AND(MMU_CLK,MMU_MEMW,CELL("address",CJ624)=CELL("address",OFFSET(RAM0,MMU_RAM_X,MMU_RAM_Y))),MMU_VAL,CJ624)))</f>
        <v>0</v>
      </c>
      <c r="CK624" s="50">
        <f t="array" aca="1" ref="CK624" ca="1">IF(RESET,0,IF(LOAD_ROM,ROM!CK485,IF(AND(MMU_CLK,MMU_MEMW,CELL("address",CK624)=CELL("address",OFFSET(RAM0,MMU_RAM_X,MMU_RAM_Y))),MMU_VAL,CK624)))</f>
        <v>0</v>
      </c>
      <c r="CL624" s="50">
        <f t="array" aca="1" ref="CL624" ca="1">IF(RESET,0,IF(LOAD_ROM,ROM!CL485,IF(AND(MMU_CLK,MMU_MEMW,CELL("address",CL624)=CELL("address",OFFSET(RAM0,MMU_RAM_X,MMU_RAM_Y))),MMU_VAL,CL624)))</f>
        <v>0</v>
      </c>
      <c r="CM624" s="50">
        <f t="array" aca="1" ref="CM624" ca="1">IF(RESET,0,IF(LOAD_ROM,ROM!CM485,IF(AND(MMU_CLK,MMU_MEMW,CELL("address",CM624)=CELL("address",OFFSET(RAM0,MMU_RAM_X,MMU_RAM_Y))),MMU_VAL,CM624)))</f>
        <v>0</v>
      </c>
      <c r="CN624" s="50">
        <f t="array" aca="1" ref="CN624" ca="1">IF(RESET,0,IF(LOAD_ROM,ROM!CN485,IF(AND(MMU_CLK,MMU_MEMW,CELL("address",CN624)=CELL("address",OFFSET(RAM0,MMU_RAM_X,MMU_RAM_Y))),MMU_VAL,CN624)))</f>
        <v>0</v>
      </c>
      <c r="CO624" s="50">
        <f t="array" aca="1" ref="CO624" ca="1">IF(RESET,0,IF(LOAD_ROM,ROM!CO485,IF(AND(MMU_CLK,MMU_MEMW,CELL("address",CO624)=CELL("address",OFFSET(RAM0,MMU_RAM_X,MMU_RAM_Y))),MMU_VAL,CO624)))</f>
        <v>0</v>
      </c>
      <c r="CP624" s="50">
        <f t="array" aca="1" ref="CP624" ca="1">IF(RESET,0,IF(LOAD_ROM,ROM!CP485,IF(AND(MMU_CLK,MMU_MEMW,CELL("address",CP624)=CELL("address",OFFSET(RAM0,MMU_RAM_X,MMU_RAM_Y))),MMU_VAL,CP624)))</f>
        <v>0</v>
      </c>
      <c r="CQ624" s="50">
        <f t="array" aca="1" ref="CQ624" ca="1">IF(RESET,0,IF(LOAD_ROM,ROM!CQ485,IF(AND(MMU_CLK,MMU_MEMW,CELL("address",CQ624)=CELL("address",OFFSET(RAM0,MMU_RAM_X,MMU_RAM_Y))),MMU_VAL,CQ624)))</f>
        <v>0</v>
      </c>
      <c r="CR624" s="50">
        <f t="array" aca="1" ref="CR624" ca="1">IF(RESET,0,IF(LOAD_ROM,ROM!CR485,IF(AND(MMU_CLK,MMU_MEMW,CELL("address",CR624)=CELL("address",OFFSET(RAM0,MMU_RAM_X,MMU_RAM_Y))),MMU_VAL,CR624)))</f>
        <v>0</v>
      </c>
      <c r="CS624" s="50">
        <f t="array" aca="1" ref="CS624" ca="1">IF(RESET,0,IF(LOAD_ROM,ROM!CS485,IF(AND(MMU_CLK,MMU_MEMW,CELL("address",CS624)=CELL("address",OFFSET(RAM0,MMU_RAM_X,MMU_RAM_Y))),MMU_VAL,CS624)))</f>
        <v>0</v>
      </c>
      <c r="CT624" s="50">
        <f t="array" aca="1" ref="CT624" ca="1">IF(RESET,0,IF(LOAD_ROM,ROM!CT485,IF(AND(MMU_CLK,MMU_MEMW,CELL("address",CT624)=CELL("address",OFFSET(RAM0,MMU_RAM_X,MMU_RAM_Y))),MMU_VAL,CT624)))</f>
        <v>0</v>
      </c>
      <c r="CU624" s="50">
        <f t="array" aca="1" ref="CU624" ca="1">IF(RESET,0,IF(LOAD_ROM,ROM!CU485,IF(AND(MMU_CLK,MMU_MEMW,CELL("address",CU624)=CELL("address",OFFSET(RAM0,MMU_RAM_X,MMU_RAM_Y))),MMU_VAL,CU624)))</f>
        <v>0</v>
      </c>
      <c r="CV624" s="50">
        <f t="array" aca="1" ref="CV624" ca="1">IF(RESET,0,IF(LOAD_ROM,ROM!CV485,IF(AND(MMU_CLK,MMU_MEMW,CELL("address",CV624)=CELL("address",OFFSET(RAM0,MMU_RAM_X,MMU_RAM_Y))),MMU_VAL,CV624)))</f>
        <v>0</v>
      </c>
      <c r="CW624" s="50">
        <f t="array" aca="1" ref="CW624" ca="1">IF(RESET,0,IF(LOAD_ROM,ROM!CW485,IF(AND(MMU_CLK,MMU_MEMW,CELL("address",CW624)=CELL("address",OFFSET(RAM0,MMU_RAM_X,MMU_RAM_Y))),MMU_VAL,CW624)))</f>
        <v>0</v>
      </c>
      <c r="CX624" s="50">
        <f t="array" aca="1" ref="CX624" ca="1">IF(RESET,0,IF(LOAD_ROM,ROM!CX485,IF(AND(MMU_CLK,MMU_MEMW,CELL("address",CX624)=CELL("address",OFFSET(RAM0,MMU_RAM_X,MMU_RAM_Y))),MMU_VAL,CX624)))</f>
        <v>0</v>
      </c>
      <c r="CY624" s="50">
        <f t="array" aca="1" ref="CY624" ca="1">IF(RESET,0,IF(LOAD_ROM,ROM!CY485,IF(AND(MMU_CLK,MMU_MEMW,CELL("address",CY624)=CELL("address",OFFSET(RAM0,MMU_RAM_X,MMU_RAM_Y))),MMU_VAL,CY624)))</f>
        <v>0</v>
      </c>
      <c r="CZ624" s="50">
        <f t="array" aca="1" ref="CZ624" ca="1">IF(RESET,0,IF(LOAD_ROM,ROM!CZ485,IF(AND(MMU_CLK,MMU_MEMW,CELL("address",CZ624)=CELL("address",OFFSET(RAM0,MMU_RAM_X,MMU_RAM_Y))),MMU_VAL,CZ624)))</f>
        <v>0</v>
      </c>
      <c r="DA624" s="50">
        <f t="array" aca="1" ref="DA624" ca="1">IF(RESET,0,IF(LOAD_ROM,ROM!DA485,IF(AND(MMU_CLK,MMU_MEMW,CELL("address",DA624)=CELL("address",OFFSET(RAM0,MMU_RAM_X,MMU_RAM_Y))),MMU_VAL,DA624)))</f>
        <v>0</v>
      </c>
      <c r="DB624" s="50">
        <f t="array" aca="1" ref="DB624" ca="1">IF(RESET,0,IF(LOAD_ROM,ROM!DB485,IF(AND(MMU_CLK,MMU_MEMW,CELL("address",DB624)=CELL("address",OFFSET(RAM0,MMU_RAM_X,MMU_RAM_Y))),MMU_VAL,DB624)))</f>
        <v>0</v>
      </c>
      <c r="DC624" s="50">
        <f t="array" aca="1" ref="DC624" ca="1">IF(RESET,0,IF(LOAD_ROM,ROM!DC485,IF(AND(MMU_CLK,MMU_MEMW,CELL("address",DC624)=CELL("address",OFFSET(RAM0,MMU_RAM_X,MMU_RAM_Y))),MMU_VAL,DC624)))</f>
        <v>0</v>
      </c>
      <c r="DD624" s="50">
        <f t="array" aca="1" ref="DD624" ca="1">IF(RESET,0,IF(LOAD_ROM,ROM!DD485,IF(AND(MMU_CLK,MMU_MEMW,CELL("address",DD624)=CELL("address",OFFSET(RAM0,MMU_RAM_X,MMU_RAM_Y))),MMU_VAL,DD624)))</f>
        <v>0</v>
      </c>
      <c r="DE624" s="50">
        <f t="array" aca="1" ref="DE624" ca="1">IF(RESET,0,IF(LOAD_ROM,ROM!DE485,IF(AND(MMU_CLK,MMU_MEMW,CELL("address",DE624)=CELL("address",OFFSET(RAM0,MMU_RAM_X,MMU_RAM_Y))),MMU_VAL,DE624)))</f>
        <v>0</v>
      </c>
      <c r="DF624" s="50">
        <f t="array" aca="1" ref="DF624" ca="1">IF(RESET,0,IF(LOAD_ROM,ROM!DF485,IF(AND(MMU_CLK,MMU_MEMW,CELL("address",DF624)=CELL("address",OFFSET(RAM0,MMU_RAM_X,MMU_RAM_Y))),MMU_VAL,DF624)))</f>
        <v>0</v>
      </c>
      <c r="DG624" s="50">
        <f t="array" aca="1" ref="DG624" ca="1">IF(RESET,0,IF(LOAD_ROM,ROM!DG485,IF(AND(MMU_CLK,MMU_MEMW,CELL("address",DG624)=CELL("address",OFFSET(RAM0,MMU_RAM_X,MMU_RAM_Y))),MMU_VAL,DG624)))</f>
        <v>0</v>
      </c>
      <c r="DH624" s="50">
        <f t="array" aca="1" ref="DH624" ca="1">IF(RESET,0,IF(LOAD_ROM,ROM!DH485,IF(AND(MMU_CLK,MMU_MEMW,CELL("address",DH624)=CELL("address",OFFSET(RAM0,MMU_RAM_X,MMU_RAM_Y))),MMU_VAL,DH624)))</f>
        <v>0</v>
      </c>
      <c r="DI624" s="50">
        <f t="array" aca="1" ref="DI624" ca="1">IF(RESET,0,IF(LOAD_ROM,ROM!DI485,IF(AND(MMU_CLK,MMU_MEMW,CELL("address",DI624)=CELL("address",OFFSET(RAM0,MMU_RAM_X,MMU_RAM_Y))),MMU_VAL,DI624)))</f>
        <v>0</v>
      </c>
      <c r="DJ624" s="50">
        <f t="array" aca="1" ref="DJ624" ca="1">IF(RESET,0,IF(LOAD_ROM,ROM!DJ485,IF(AND(MMU_CLK,MMU_MEMW,CELL("address",DJ624)=CELL("address",OFFSET(RAM0,MMU_RAM_X,MMU_RAM_Y))),MMU_VAL,DJ624)))</f>
        <v>0</v>
      </c>
      <c r="DK624" s="50">
        <f t="array" aca="1" ref="DK624" ca="1">IF(RESET,0,IF(LOAD_ROM,ROM!DK485,IF(AND(MMU_CLK,MMU_MEMW,CELL("address",DK624)=CELL("address",OFFSET(RAM0,MMU_RAM_X,MMU_RAM_Y))),MMU_VAL,DK624)))</f>
        <v>0</v>
      </c>
      <c r="DL624" s="50">
        <f t="array" aca="1" ref="DL624" ca="1">IF(RESET,0,IF(LOAD_ROM,ROM!DL485,IF(AND(MMU_CLK,MMU_MEMW,CELL("address",DL624)=CELL("address",OFFSET(RAM0,MMU_RAM_X,MMU_RAM_Y))),MMU_VAL,DL624)))</f>
        <v>0</v>
      </c>
      <c r="DM624" s="50">
        <f t="array" aca="1" ref="DM624" ca="1">IF(RESET,0,IF(LOAD_ROM,ROM!DM485,IF(AND(MMU_CLK,MMU_MEMW,CELL("address",DM624)=CELL("address",OFFSET(RAM0,MMU_RAM_X,MMU_RAM_Y))),MMU_VAL,DM624)))</f>
        <v>0</v>
      </c>
      <c r="DN624" s="50">
        <f t="array" aca="1" ref="DN624" ca="1">IF(RESET,0,IF(LOAD_ROM,ROM!DN485,IF(AND(MMU_CLK,MMU_MEMW,CELL("address",DN624)=CELL("address",OFFSET(RAM0,MMU_RAM_X,MMU_RAM_Y))),MMU_VAL,DN624)))</f>
        <v>0</v>
      </c>
      <c r="DO624" s="50">
        <f t="array" aca="1" ref="DO624" ca="1">IF(RESET,0,IF(LOAD_ROM,ROM!DO485,IF(AND(MMU_CLK,MMU_MEMW,CELL("address",DO624)=CELL("address",OFFSET(RAM0,MMU_RAM_X,MMU_RAM_Y))),MMU_VAL,DO624)))</f>
        <v>0</v>
      </c>
      <c r="DP624" s="50">
        <f t="array" aca="1" ref="DP624" ca="1">IF(RESET,0,IF(LOAD_ROM,ROM!DP485,IF(AND(MMU_CLK,MMU_MEMW,CELL("address",DP624)=CELL("address",OFFSET(RAM0,MMU_RAM_X,MMU_RAM_Y))),MMU_VAL,DP624)))</f>
        <v>0</v>
      </c>
      <c r="DQ624" s="50">
        <f t="array" aca="1" ref="DQ624" ca="1">IF(RESET,0,IF(LOAD_ROM,ROM!DQ485,IF(AND(MMU_CLK,MMU_MEMW,CELL("address",DQ624)=CELL("address",OFFSET(RAM0,MMU_RAM_X,MMU_RAM_Y))),MMU_VAL,DQ624)))</f>
        <v>0</v>
      </c>
      <c r="DR624" s="50">
        <f t="array" aca="1" ref="DR624" ca="1">IF(RESET,0,IF(LOAD_ROM,ROM!DR485,IF(AND(MMU_CLK,MMU_MEMW,CELL("address",DR624)=CELL("address",OFFSET(RAM0,MMU_RAM_X,MMU_RAM_Y))),MMU_VAL,DR624)))</f>
        <v>0</v>
      </c>
      <c r="DS624" s="50">
        <f t="array" aca="1" ref="DS624" ca="1">IF(RESET,0,IF(LOAD_ROM,ROM!DS485,IF(AND(MMU_CLK,MMU_MEMW,CELL("address",DS624)=CELL("address",OFFSET(RAM0,MMU_RAM_X,MMU_RAM_Y))),MMU_VAL,DS624)))</f>
        <v>0</v>
      </c>
      <c r="DT624" s="50">
        <f t="array" aca="1" ref="DT624" ca="1">IF(RESET,0,IF(LOAD_ROM,ROM!DT485,IF(AND(MMU_CLK,MMU_MEMW,CELL("address",DT624)=CELL("address",OFFSET(RAM0,MMU_RAM_X,MMU_RAM_Y))),MMU_VAL,DT624)))</f>
        <v>0</v>
      </c>
      <c r="DU624" s="50">
        <f t="array" aca="1" ref="DU624" ca="1">IF(RESET,0,IF(LOAD_ROM,ROM!DU485,IF(AND(MMU_CLK,MMU_MEMW,CELL("address",DU624)=CELL("address",OFFSET(RAM0,MMU_RAM_X,MMU_RAM_Y))),MMU_VAL,DU624)))</f>
        <v>0</v>
      </c>
      <c r="DV624" s="50">
        <f t="array" aca="1" ref="DV624" ca="1">IF(RESET,0,IF(LOAD_ROM,ROM!DV485,IF(AND(MMU_CLK,MMU_MEMW,CELL("address",DV624)=CELL("address",OFFSET(RAM0,MMU_RAM_X,MMU_RAM_Y))),MMU_VAL,DV624)))</f>
        <v>0</v>
      </c>
      <c r="DW624" s="50">
        <f t="array" aca="1" ref="DW624" ca="1">IF(RESET,0,IF(LOAD_ROM,ROM!DW485,IF(AND(MMU_CLK,MMU_MEMW,CELL("address",DW624)=CELL("address",OFFSET(RAM0,MMU_RAM_X,MMU_RAM_Y))),MMU_VAL,DW624)))</f>
        <v>0</v>
      </c>
      <c r="DX624" s="50">
        <f t="array" aca="1" ref="DX624" ca="1">IF(RESET,0,IF(LOAD_ROM,ROM!DX485,IF(AND(MMU_CLK,MMU_MEMW,CELL("address",DX624)=CELL("address",OFFSET(RAM0,MMU_RAM_X,MMU_RAM_Y))),MMU_VAL,DX624)))</f>
        <v>0</v>
      </c>
    </row>
    <row r="625" spans="1:128" x14ac:dyDescent="0.35">
      <c r="A625" s="50">
        <f t="array" aca="1" ref="A625" ca="1">IF(RESET,0,IF(LOAD_ROM,ROM!A486,IF(AND(MMU_CLK,MMU_MEMW,CELL("address",A625)=CELL("address",OFFSET(RAM0,MMU_RAM_X,MMU_RAM_Y))),MMU_VAL,A625)))</f>
        <v>0</v>
      </c>
      <c r="B625" s="50">
        <f t="array" aca="1" ref="B625" ca="1">IF(RESET,0,IF(LOAD_ROM,ROM!B486,IF(AND(MMU_CLK,MMU_MEMW,CELL("address",B625)=CELL("address",OFFSET(RAM0,MMU_RAM_X,MMU_RAM_Y))),MMU_VAL,B625)))</f>
        <v>0</v>
      </c>
      <c r="C625" s="50">
        <f t="array" aca="1" ref="C625" ca="1">IF(RESET,0,IF(LOAD_ROM,ROM!C486,IF(AND(MMU_CLK,MMU_MEMW,CELL("address",C625)=CELL("address",OFFSET(RAM0,MMU_RAM_X,MMU_RAM_Y))),MMU_VAL,C625)))</f>
        <v>0</v>
      </c>
      <c r="D625" s="50">
        <f t="array" aca="1" ref="D625" ca="1">IF(RESET,0,IF(LOAD_ROM,ROM!D486,IF(AND(MMU_CLK,MMU_MEMW,CELL("address",D625)=CELL("address",OFFSET(RAM0,MMU_RAM_X,MMU_RAM_Y))),MMU_VAL,D625)))</f>
        <v>0</v>
      </c>
      <c r="E625" s="50">
        <f t="array" aca="1" ref="E625" ca="1">IF(RESET,0,IF(LOAD_ROM,ROM!E486,IF(AND(MMU_CLK,MMU_MEMW,CELL("address",E625)=CELL("address",OFFSET(RAM0,MMU_RAM_X,MMU_RAM_Y))),MMU_VAL,E625)))</f>
        <v>0</v>
      </c>
      <c r="F625" s="50">
        <f t="array" aca="1" ref="F625" ca="1">IF(RESET,0,IF(LOAD_ROM,ROM!F486,IF(AND(MMU_CLK,MMU_MEMW,CELL("address",F625)=CELL("address",OFFSET(RAM0,MMU_RAM_X,MMU_RAM_Y))),MMU_VAL,F625)))</f>
        <v>0</v>
      </c>
      <c r="G625" s="50">
        <f t="array" aca="1" ref="G625" ca="1">IF(RESET,0,IF(LOAD_ROM,ROM!G486,IF(AND(MMU_CLK,MMU_MEMW,CELL("address",G625)=CELL("address",OFFSET(RAM0,MMU_RAM_X,MMU_RAM_Y))),MMU_VAL,G625)))</f>
        <v>0</v>
      </c>
      <c r="H625" s="50">
        <f t="array" aca="1" ref="H625" ca="1">IF(RESET,0,IF(LOAD_ROM,ROM!H486,IF(AND(MMU_CLK,MMU_MEMW,CELL("address",H625)=CELL("address",OFFSET(RAM0,MMU_RAM_X,MMU_RAM_Y))),MMU_VAL,H625)))</f>
        <v>0</v>
      </c>
      <c r="I625" s="50">
        <f t="array" aca="1" ref="I625" ca="1">IF(RESET,0,IF(LOAD_ROM,ROM!I486,IF(AND(MMU_CLK,MMU_MEMW,CELL("address",I625)=CELL("address",OFFSET(RAM0,MMU_RAM_X,MMU_RAM_Y))),MMU_VAL,I625)))</f>
        <v>0</v>
      </c>
      <c r="J625" s="50">
        <f t="array" aca="1" ref="J625" ca="1">IF(RESET,0,IF(LOAD_ROM,ROM!J486,IF(AND(MMU_CLK,MMU_MEMW,CELL("address",J625)=CELL("address",OFFSET(RAM0,MMU_RAM_X,MMU_RAM_Y))),MMU_VAL,J625)))</f>
        <v>0</v>
      </c>
      <c r="K625" s="50">
        <f t="array" aca="1" ref="K625" ca="1">IF(RESET,0,IF(LOAD_ROM,ROM!K486,IF(AND(MMU_CLK,MMU_MEMW,CELL("address",K625)=CELL("address",OFFSET(RAM0,MMU_RAM_X,MMU_RAM_Y))),MMU_VAL,K625)))</f>
        <v>0</v>
      </c>
      <c r="L625" s="50">
        <f t="array" aca="1" ref="L625" ca="1">IF(RESET,0,IF(LOAD_ROM,ROM!L486,IF(AND(MMU_CLK,MMU_MEMW,CELL("address",L625)=CELL("address",OFFSET(RAM0,MMU_RAM_X,MMU_RAM_Y))),MMU_VAL,L625)))</f>
        <v>0</v>
      </c>
      <c r="M625" s="50">
        <f t="array" aca="1" ref="M625" ca="1">IF(RESET,0,IF(LOAD_ROM,ROM!M486,IF(AND(MMU_CLK,MMU_MEMW,CELL("address",M625)=CELL("address",OFFSET(RAM0,MMU_RAM_X,MMU_RAM_Y))),MMU_VAL,M625)))</f>
        <v>0</v>
      </c>
      <c r="N625" s="50">
        <f t="array" aca="1" ref="N625" ca="1">IF(RESET,0,IF(LOAD_ROM,ROM!N486,IF(AND(MMU_CLK,MMU_MEMW,CELL("address",N625)=CELL("address",OFFSET(RAM0,MMU_RAM_X,MMU_RAM_Y))),MMU_VAL,N625)))</f>
        <v>0</v>
      </c>
      <c r="O625" s="50">
        <f t="array" aca="1" ref="O625" ca="1">IF(RESET,0,IF(LOAD_ROM,ROM!O486,IF(AND(MMU_CLK,MMU_MEMW,CELL("address",O625)=CELL("address",OFFSET(RAM0,MMU_RAM_X,MMU_RAM_Y))),MMU_VAL,O625)))</f>
        <v>0</v>
      </c>
      <c r="P625" s="50">
        <f t="array" aca="1" ref="P625" ca="1">IF(RESET,0,IF(LOAD_ROM,ROM!P486,IF(AND(MMU_CLK,MMU_MEMW,CELL("address",P625)=CELL("address",OFFSET(RAM0,MMU_RAM_X,MMU_RAM_Y))),MMU_VAL,P625)))</f>
        <v>0</v>
      </c>
      <c r="Q625" s="50">
        <f t="array" aca="1" ref="Q625" ca="1">IF(RESET,0,IF(LOAD_ROM,ROM!Q486,IF(AND(MMU_CLK,MMU_MEMW,CELL("address",Q625)=CELL("address",OFFSET(RAM0,MMU_RAM_X,MMU_RAM_Y))),MMU_VAL,Q625)))</f>
        <v>0</v>
      </c>
      <c r="R625" s="50">
        <f t="array" aca="1" ref="R625" ca="1">IF(RESET,0,IF(LOAD_ROM,ROM!R486,IF(AND(MMU_CLK,MMU_MEMW,CELL("address",R625)=CELL("address",OFFSET(RAM0,MMU_RAM_X,MMU_RAM_Y))),MMU_VAL,R625)))</f>
        <v>0</v>
      </c>
      <c r="S625" s="50">
        <f t="array" aca="1" ref="S625" ca="1">IF(RESET,0,IF(LOAD_ROM,ROM!S486,IF(AND(MMU_CLK,MMU_MEMW,CELL("address",S625)=CELL("address",OFFSET(RAM0,MMU_RAM_X,MMU_RAM_Y))),MMU_VAL,S625)))</f>
        <v>0</v>
      </c>
      <c r="T625" s="50">
        <f t="array" aca="1" ref="T625" ca="1">IF(RESET,0,IF(LOAD_ROM,ROM!T486,IF(AND(MMU_CLK,MMU_MEMW,CELL("address",T625)=CELL("address",OFFSET(RAM0,MMU_RAM_X,MMU_RAM_Y))),MMU_VAL,T625)))</f>
        <v>0</v>
      </c>
      <c r="U625" s="50">
        <f t="array" aca="1" ref="U625" ca="1">IF(RESET,0,IF(LOAD_ROM,ROM!U486,IF(AND(MMU_CLK,MMU_MEMW,CELL("address",U625)=CELL("address",OFFSET(RAM0,MMU_RAM_X,MMU_RAM_Y))),MMU_VAL,U625)))</f>
        <v>0</v>
      </c>
      <c r="V625" s="50">
        <f t="array" aca="1" ref="V625" ca="1">IF(RESET,0,IF(LOAD_ROM,ROM!V486,IF(AND(MMU_CLK,MMU_MEMW,CELL("address",V625)=CELL("address",OFFSET(RAM0,MMU_RAM_X,MMU_RAM_Y))),MMU_VAL,V625)))</f>
        <v>0</v>
      </c>
      <c r="W625" s="50">
        <f t="array" aca="1" ref="W625" ca="1">IF(RESET,0,IF(LOAD_ROM,ROM!W486,IF(AND(MMU_CLK,MMU_MEMW,CELL("address",W625)=CELL("address",OFFSET(RAM0,MMU_RAM_X,MMU_RAM_Y))),MMU_VAL,W625)))</f>
        <v>0</v>
      </c>
      <c r="X625" s="50">
        <f t="array" aca="1" ref="X625" ca="1">IF(RESET,0,IF(LOAD_ROM,ROM!X486,IF(AND(MMU_CLK,MMU_MEMW,CELL("address",X625)=CELL("address",OFFSET(RAM0,MMU_RAM_X,MMU_RAM_Y))),MMU_VAL,X625)))</f>
        <v>0</v>
      </c>
      <c r="Y625" s="50">
        <f t="array" aca="1" ref="Y625" ca="1">IF(RESET,0,IF(LOAD_ROM,ROM!Y486,IF(AND(MMU_CLK,MMU_MEMW,CELL("address",Y625)=CELL("address",OFFSET(RAM0,MMU_RAM_X,MMU_RAM_Y))),MMU_VAL,Y625)))</f>
        <v>0</v>
      </c>
      <c r="Z625" s="50">
        <f t="array" aca="1" ref="Z625" ca="1">IF(RESET,0,IF(LOAD_ROM,ROM!Z486,IF(AND(MMU_CLK,MMU_MEMW,CELL("address",Z625)=CELL("address",OFFSET(RAM0,MMU_RAM_X,MMU_RAM_Y))),MMU_VAL,Z625)))</f>
        <v>0</v>
      </c>
      <c r="AA625" s="50">
        <f t="array" aca="1" ref="AA625" ca="1">IF(RESET,0,IF(LOAD_ROM,ROM!AA486,IF(AND(MMU_CLK,MMU_MEMW,CELL("address",AA625)=CELL("address",OFFSET(RAM0,MMU_RAM_X,MMU_RAM_Y))),MMU_VAL,AA625)))</f>
        <v>0</v>
      </c>
      <c r="AB625" s="50">
        <f t="array" aca="1" ref="AB625" ca="1">IF(RESET,0,IF(LOAD_ROM,ROM!AB486,IF(AND(MMU_CLK,MMU_MEMW,CELL("address",AB625)=CELL("address",OFFSET(RAM0,MMU_RAM_X,MMU_RAM_Y))),MMU_VAL,AB625)))</f>
        <v>0</v>
      </c>
      <c r="AC625" s="50">
        <f t="array" aca="1" ref="AC625" ca="1">IF(RESET,0,IF(LOAD_ROM,ROM!AC486,IF(AND(MMU_CLK,MMU_MEMW,CELL("address",AC625)=CELL("address",OFFSET(RAM0,MMU_RAM_X,MMU_RAM_Y))),MMU_VAL,AC625)))</f>
        <v>0</v>
      </c>
      <c r="AD625" s="50">
        <f t="array" aca="1" ref="AD625" ca="1">IF(RESET,0,IF(LOAD_ROM,ROM!AD486,IF(AND(MMU_CLK,MMU_MEMW,CELL("address",AD625)=CELL("address",OFFSET(RAM0,MMU_RAM_X,MMU_RAM_Y))),MMU_VAL,AD625)))</f>
        <v>0</v>
      </c>
      <c r="AE625" s="50">
        <f t="array" aca="1" ref="AE625" ca="1">IF(RESET,0,IF(LOAD_ROM,ROM!AE486,IF(AND(MMU_CLK,MMU_MEMW,CELL("address",AE625)=CELL("address",OFFSET(RAM0,MMU_RAM_X,MMU_RAM_Y))),MMU_VAL,AE625)))</f>
        <v>0</v>
      </c>
      <c r="AF625" s="50">
        <f t="array" aca="1" ref="AF625" ca="1">IF(RESET,0,IF(LOAD_ROM,ROM!AF486,IF(AND(MMU_CLK,MMU_MEMW,CELL("address",AF625)=CELL("address",OFFSET(RAM0,MMU_RAM_X,MMU_RAM_Y))),MMU_VAL,AF625)))</f>
        <v>0</v>
      </c>
      <c r="AG625" s="50">
        <f t="array" aca="1" ref="AG625" ca="1">IF(RESET,0,IF(LOAD_ROM,ROM!AG486,IF(AND(MMU_CLK,MMU_MEMW,CELL("address",AG625)=CELL("address",OFFSET(RAM0,MMU_RAM_X,MMU_RAM_Y))),MMU_VAL,AG625)))</f>
        <v>0</v>
      </c>
      <c r="AH625" s="50">
        <f t="array" aca="1" ref="AH625" ca="1">IF(RESET,0,IF(LOAD_ROM,ROM!AH486,IF(AND(MMU_CLK,MMU_MEMW,CELL("address",AH625)=CELL("address",OFFSET(RAM0,MMU_RAM_X,MMU_RAM_Y))),MMU_VAL,AH625)))</f>
        <v>0</v>
      </c>
      <c r="AI625" s="50">
        <f t="array" aca="1" ref="AI625" ca="1">IF(RESET,0,IF(LOAD_ROM,ROM!AI486,IF(AND(MMU_CLK,MMU_MEMW,CELL("address",AI625)=CELL("address",OFFSET(RAM0,MMU_RAM_X,MMU_RAM_Y))),MMU_VAL,AI625)))</f>
        <v>0</v>
      </c>
      <c r="AJ625" s="50">
        <f t="array" aca="1" ref="AJ625" ca="1">IF(RESET,0,IF(LOAD_ROM,ROM!AJ486,IF(AND(MMU_CLK,MMU_MEMW,CELL("address",AJ625)=CELL("address",OFFSET(RAM0,MMU_RAM_X,MMU_RAM_Y))),MMU_VAL,AJ625)))</f>
        <v>0</v>
      </c>
      <c r="AK625" s="50">
        <f t="array" aca="1" ref="AK625" ca="1">IF(RESET,0,IF(LOAD_ROM,ROM!AK486,IF(AND(MMU_CLK,MMU_MEMW,CELL("address",AK625)=CELL("address",OFFSET(RAM0,MMU_RAM_X,MMU_RAM_Y))),MMU_VAL,AK625)))</f>
        <v>0</v>
      </c>
      <c r="AL625" s="50">
        <f t="array" aca="1" ref="AL625" ca="1">IF(RESET,0,IF(LOAD_ROM,ROM!AL486,IF(AND(MMU_CLK,MMU_MEMW,CELL("address",AL625)=CELL("address",OFFSET(RAM0,MMU_RAM_X,MMU_RAM_Y))),MMU_VAL,AL625)))</f>
        <v>0</v>
      </c>
      <c r="AM625" s="50">
        <f t="array" aca="1" ref="AM625" ca="1">IF(RESET,0,IF(LOAD_ROM,ROM!AM486,IF(AND(MMU_CLK,MMU_MEMW,CELL("address",AM625)=CELL("address",OFFSET(RAM0,MMU_RAM_X,MMU_RAM_Y))),MMU_VAL,AM625)))</f>
        <v>0</v>
      </c>
      <c r="AN625" s="50">
        <f t="array" aca="1" ref="AN625" ca="1">IF(RESET,0,IF(LOAD_ROM,ROM!AN486,IF(AND(MMU_CLK,MMU_MEMW,CELL("address",AN625)=CELL("address",OFFSET(RAM0,MMU_RAM_X,MMU_RAM_Y))),MMU_VAL,AN625)))</f>
        <v>0</v>
      </c>
      <c r="AO625" s="50">
        <f t="array" aca="1" ref="AO625" ca="1">IF(RESET,0,IF(LOAD_ROM,ROM!AO486,IF(AND(MMU_CLK,MMU_MEMW,CELL("address",AO625)=CELL("address",OFFSET(RAM0,MMU_RAM_X,MMU_RAM_Y))),MMU_VAL,AO625)))</f>
        <v>0</v>
      </c>
      <c r="AP625" s="50">
        <f t="array" aca="1" ref="AP625" ca="1">IF(RESET,0,IF(LOAD_ROM,ROM!AP486,IF(AND(MMU_CLK,MMU_MEMW,CELL("address",AP625)=CELL("address",OFFSET(RAM0,MMU_RAM_X,MMU_RAM_Y))),MMU_VAL,AP625)))</f>
        <v>0</v>
      </c>
      <c r="AQ625" s="50">
        <f t="array" aca="1" ref="AQ625" ca="1">IF(RESET,0,IF(LOAD_ROM,ROM!AQ486,IF(AND(MMU_CLK,MMU_MEMW,CELL("address",AQ625)=CELL("address",OFFSET(RAM0,MMU_RAM_X,MMU_RAM_Y))),MMU_VAL,AQ625)))</f>
        <v>0</v>
      </c>
      <c r="AR625" s="50">
        <f t="array" aca="1" ref="AR625" ca="1">IF(RESET,0,IF(LOAD_ROM,ROM!AR486,IF(AND(MMU_CLK,MMU_MEMW,CELL("address",AR625)=CELL("address",OFFSET(RAM0,MMU_RAM_X,MMU_RAM_Y))),MMU_VAL,AR625)))</f>
        <v>0</v>
      </c>
      <c r="AS625" s="50">
        <f t="array" aca="1" ref="AS625" ca="1">IF(RESET,0,IF(LOAD_ROM,ROM!AS486,IF(AND(MMU_CLK,MMU_MEMW,CELL("address",AS625)=CELL("address",OFFSET(RAM0,MMU_RAM_X,MMU_RAM_Y))),MMU_VAL,AS625)))</f>
        <v>0</v>
      </c>
      <c r="AT625" s="50">
        <f t="array" aca="1" ref="AT625" ca="1">IF(RESET,0,IF(LOAD_ROM,ROM!AT486,IF(AND(MMU_CLK,MMU_MEMW,CELL("address",AT625)=CELL("address",OFFSET(RAM0,MMU_RAM_X,MMU_RAM_Y))),MMU_VAL,AT625)))</f>
        <v>0</v>
      </c>
      <c r="AU625" s="50">
        <f t="array" aca="1" ref="AU625" ca="1">IF(RESET,0,IF(LOAD_ROM,ROM!AU486,IF(AND(MMU_CLK,MMU_MEMW,CELL("address",AU625)=CELL("address",OFFSET(RAM0,MMU_RAM_X,MMU_RAM_Y))),MMU_VAL,AU625)))</f>
        <v>0</v>
      </c>
      <c r="AV625" s="50">
        <f t="array" aca="1" ref="AV625" ca="1">IF(RESET,0,IF(LOAD_ROM,ROM!AV486,IF(AND(MMU_CLK,MMU_MEMW,CELL("address",AV625)=CELL("address",OFFSET(RAM0,MMU_RAM_X,MMU_RAM_Y))),MMU_VAL,AV625)))</f>
        <v>0</v>
      </c>
      <c r="AW625" s="50">
        <f t="array" aca="1" ref="AW625" ca="1">IF(RESET,0,IF(LOAD_ROM,ROM!AW486,IF(AND(MMU_CLK,MMU_MEMW,CELL("address",AW625)=CELL("address",OFFSET(RAM0,MMU_RAM_X,MMU_RAM_Y))),MMU_VAL,AW625)))</f>
        <v>0</v>
      </c>
      <c r="AX625" s="50">
        <f t="array" aca="1" ref="AX625" ca="1">IF(RESET,0,IF(LOAD_ROM,ROM!AX486,IF(AND(MMU_CLK,MMU_MEMW,CELL("address",AX625)=CELL("address",OFFSET(RAM0,MMU_RAM_X,MMU_RAM_Y))),MMU_VAL,AX625)))</f>
        <v>0</v>
      </c>
      <c r="AY625" s="50">
        <f t="array" aca="1" ref="AY625" ca="1">IF(RESET,0,IF(LOAD_ROM,ROM!AY486,IF(AND(MMU_CLK,MMU_MEMW,CELL("address",AY625)=CELL("address",OFFSET(RAM0,MMU_RAM_X,MMU_RAM_Y))),MMU_VAL,AY625)))</f>
        <v>0</v>
      </c>
      <c r="AZ625" s="50">
        <f t="array" aca="1" ref="AZ625" ca="1">IF(RESET,0,IF(LOAD_ROM,ROM!AZ486,IF(AND(MMU_CLK,MMU_MEMW,CELL("address",AZ625)=CELL("address",OFFSET(RAM0,MMU_RAM_X,MMU_RAM_Y))),MMU_VAL,AZ625)))</f>
        <v>0</v>
      </c>
      <c r="BA625" s="50">
        <f t="array" aca="1" ref="BA625" ca="1">IF(RESET,0,IF(LOAD_ROM,ROM!BA486,IF(AND(MMU_CLK,MMU_MEMW,CELL("address",BA625)=CELL("address",OFFSET(RAM0,MMU_RAM_X,MMU_RAM_Y))),MMU_VAL,BA625)))</f>
        <v>0</v>
      </c>
      <c r="BB625" s="50">
        <f t="array" aca="1" ref="BB625" ca="1">IF(RESET,0,IF(LOAD_ROM,ROM!BB486,IF(AND(MMU_CLK,MMU_MEMW,CELL("address",BB625)=CELL("address",OFFSET(RAM0,MMU_RAM_X,MMU_RAM_Y))),MMU_VAL,BB625)))</f>
        <v>0</v>
      </c>
      <c r="BC625" s="50">
        <f t="array" aca="1" ref="BC625" ca="1">IF(RESET,0,IF(LOAD_ROM,ROM!BC486,IF(AND(MMU_CLK,MMU_MEMW,CELL("address",BC625)=CELL("address",OFFSET(RAM0,MMU_RAM_X,MMU_RAM_Y))),MMU_VAL,BC625)))</f>
        <v>0</v>
      </c>
      <c r="BD625" s="50">
        <f t="array" aca="1" ref="BD625" ca="1">IF(RESET,0,IF(LOAD_ROM,ROM!BD486,IF(AND(MMU_CLK,MMU_MEMW,CELL("address",BD625)=CELL("address",OFFSET(RAM0,MMU_RAM_X,MMU_RAM_Y))),MMU_VAL,BD625)))</f>
        <v>0</v>
      </c>
      <c r="BE625" s="50">
        <f t="array" aca="1" ref="BE625" ca="1">IF(RESET,0,IF(LOAD_ROM,ROM!BE486,IF(AND(MMU_CLK,MMU_MEMW,CELL("address",BE625)=CELL("address",OFFSET(RAM0,MMU_RAM_X,MMU_RAM_Y))),MMU_VAL,BE625)))</f>
        <v>0</v>
      </c>
      <c r="BF625" s="50">
        <f t="array" aca="1" ref="BF625" ca="1">IF(RESET,0,IF(LOAD_ROM,ROM!BF486,IF(AND(MMU_CLK,MMU_MEMW,CELL("address",BF625)=CELL("address",OFFSET(RAM0,MMU_RAM_X,MMU_RAM_Y))),MMU_VAL,BF625)))</f>
        <v>0</v>
      </c>
      <c r="BG625" s="50">
        <f t="array" aca="1" ref="BG625" ca="1">IF(RESET,0,IF(LOAD_ROM,ROM!BG486,IF(AND(MMU_CLK,MMU_MEMW,CELL("address",BG625)=CELL("address",OFFSET(RAM0,MMU_RAM_X,MMU_RAM_Y))),MMU_VAL,BG625)))</f>
        <v>0</v>
      </c>
      <c r="BH625" s="50">
        <f t="array" aca="1" ref="BH625" ca="1">IF(RESET,0,IF(LOAD_ROM,ROM!BH486,IF(AND(MMU_CLK,MMU_MEMW,CELL("address",BH625)=CELL("address",OFFSET(RAM0,MMU_RAM_X,MMU_RAM_Y))),MMU_VAL,BH625)))</f>
        <v>0</v>
      </c>
      <c r="BI625" s="50">
        <f t="array" aca="1" ref="BI625" ca="1">IF(RESET,0,IF(LOAD_ROM,ROM!BI486,IF(AND(MMU_CLK,MMU_MEMW,CELL("address",BI625)=CELL("address",OFFSET(RAM0,MMU_RAM_X,MMU_RAM_Y))),MMU_VAL,BI625)))</f>
        <v>0</v>
      </c>
      <c r="BJ625" s="50">
        <f t="array" aca="1" ref="BJ625" ca="1">IF(RESET,0,IF(LOAD_ROM,ROM!BJ486,IF(AND(MMU_CLK,MMU_MEMW,CELL("address",BJ625)=CELL("address",OFFSET(RAM0,MMU_RAM_X,MMU_RAM_Y))),MMU_VAL,BJ625)))</f>
        <v>0</v>
      </c>
      <c r="BK625" s="50">
        <f t="array" aca="1" ref="BK625" ca="1">IF(RESET,0,IF(LOAD_ROM,ROM!BK486,IF(AND(MMU_CLK,MMU_MEMW,CELL("address",BK625)=CELL("address",OFFSET(RAM0,MMU_RAM_X,MMU_RAM_Y))),MMU_VAL,BK625)))</f>
        <v>0</v>
      </c>
      <c r="BL625" s="50">
        <f t="array" aca="1" ref="BL625" ca="1">IF(RESET,0,IF(LOAD_ROM,ROM!BL486,IF(AND(MMU_CLK,MMU_MEMW,CELL("address",BL625)=CELL("address",OFFSET(RAM0,MMU_RAM_X,MMU_RAM_Y))),MMU_VAL,BL625)))</f>
        <v>0</v>
      </c>
      <c r="BM625" s="50">
        <f t="array" aca="1" ref="BM625" ca="1">IF(RESET,0,IF(LOAD_ROM,ROM!BM486,IF(AND(MMU_CLK,MMU_MEMW,CELL("address",BM625)=CELL("address",OFFSET(RAM0,MMU_RAM_X,MMU_RAM_Y))),MMU_VAL,BM625)))</f>
        <v>0</v>
      </c>
      <c r="BN625" s="50">
        <f t="array" aca="1" ref="BN625" ca="1">IF(RESET,0,IF(LOAD_ROM,ROM!BN486,IF(AND(MMU_CLK,MMU_MEMW,CELL("address",BN625)=CELL("address",OFFSET(RAM0,MMU_RAM_X,MMU_RAM_Y))),MMU_VAL,BN625)))</f>
        <v>0</v>
      </c>
      <c r="BO625" s="50">
        <f t="array" aca="1" ref="BO625" ca="1">IF(RESET,0,IF(LOAD_ROM,ROM!BO486,IF(AND(MMU_CLK,MMU_MEMW,CELL("address",BO625)=CELL("address",OFFSET(RAM0,MMU_RAM_X,MMU_RAM_Y))),MMU_VAL,BO625)))</f>
        <v>0</v>
      </c>
      <c r="BP625" s="50">
        <f t="array" aca="1" ref="BP625" ca="1">IF(RESET,0,IF(LOAD_ROM,ROM!BP486,IF(AND(MMU_CLK,MMU_MEMW,CELL("address",BP625)=CELL("address",OFFSET(RAM0,MMU_RAM_X,MMU_RAM_Y))),MMU_VAL,BP625)))</f>
        <v>0</v>
      </c>
      <c r="BQ625" s="50">
        <f t="array" aca="1" ref="BQ625" ca="1">IF(RESET,0,IF(LOAD_ROM,ROM!BQ486,IF(AND(MMU_CLK,MMU_MEMW,CELL("address",BQ625)=CELL("address",OFFSET(RAM0,MMU_RAM_X,MMU_RAM_Y))),MMU_VAL,BQ625)))</f>
        <v>0</v>
      </c>
      <c r="BR625" s="50">
        <f t="array" aca="1" ref="BR625" ca="1">IF(RESET,0,IF(LOAD_ROM,ROM!BR486,IF(AND(MMU_CLK,MMU_MEMW,CELL("address",BR625)=CELL("address",OFFSET(RAM0,MMU_RAM_X,MMU_RAM_Y))),MMU_VAL,BR625)))</f>
        <v>0</v>
      </c>
      <c r="BS625" s="50">
        <f t="array" aca="1" ref="BS625" ca="1">IF(RESET,0,IF(LOAD_ROM,ROM!BS486,IF(AND(MMU_CLK,MMU_MEMW,CELL("address",BS625)=CELL("address",OFFSET(RAM0,MMU_RAM_X,MMU_RAM_Y))),MMU_VAL,BS625)))</f>
        <v>0</v>
      </c>
      <c r="BT625" s="50">
        <f t="array" aca="1" ref="BT625" ca="1">IF(RESET,0,IF(LOAD_ROM,ROM!BT486,IF(AND(MMU_CLK,MMU_MEMW,CELL("address",BT625)=CELL("address",OFFSET(RAM0,MMU_RAM_X,MMU_RAM_Y))),MMU_VAL,BT625)))</f>
        <v>0</v>
      </c>
      <c r="BU625" s="50">
        <f t="array" aca="1" ref="BU625" ca="1">IF(RESET,0,IF(LOAD_ROM,ROM!BU486,IF(AND(MMU_CLK,MMU_MEMW,CELL("address",BU625)=CELL("address",OFFSET(RAM0,MMU_RAM_X,MMU_RAM_Y))),MMU_VAL,BU625)))</f>
        <v>0</v>
      </c>
      <c r="BV625" s="50">
        <f t="array" aca="1" ref="BV625" ca="1">IF(RESET,0,IF(LOAD_ROM,ROM!BV486,IF(AND(MMU_CLK,MMU_MEMW,CELL("address",BV625)=CELL("address",OFFSET(RAM0,MMU_RAM_X,MMU_RAM_Y))),MMU_VAL,BV625)))</f>
        <v>0</v>
      </c>
      <c r="BW625" s="50">
        <f t="array" aca="1" ref="BW625" ca="1">IF(RESET,0,IF(LOAD_ROM,ROM!BW486,IF(AND(MMU_CLK,MMU_MEMW,CELL("address",BW625)=CELL("address",OFFSET(RAM0,MMU_RAM_X,MMU_RAM_Y))),MMU_VAL,BW625)))</f>
        <v>0</v>
      </c>
      <c r="BX625" s="50">
        <f t="array" aca="1" ref="BX625" ca="1">IF(RESET,0,IF(LOAD_ROM,ROM!BX486,IF(AND(MMU_CLK,MMU_MEMW,CELL("address",BX625)=CELL("address",OFFSET(RAM0,MMU_RAM_X,MMU_RAM_Y))),MMU_VAL,BX625)))</f>
        <v>0</v>
      </c>
      <c r="BY625" s="50">
        <f t="array" aca="1" ref="BY625" ca="1">IF(RESET,0,IF(LOAD_ROM,ROM!BY486,IF(AND(MMU_CLK,MMU_MEMW,CELL("address",BY625)=CELL("address",OFFSET(RAM0,MMU_RAM_X,MMU_RAM_Y))),MMU_VAL,BY625)))</f>
        <v>0</v>
      </c>
      <c r="BZ625" s="50">
        <f t="array" aca="1" ref="BZ625" ca="1">IF(RESET,0,IF(LOAD_ROM,ROM!BZ486,IF(AND(MMU_CLK,MMU_MEMW,CELL("address",BZ625)=CELL("address",OFFSET(RAM0,MMU_RAM_X,MMU_RAM_Y))),MMU_VAL,BZ625)))</f>
        <v>0</v>
      </c>
      <c r="CA625" s="50">
        <f t="array" aca="1" ref="CA625" ca="1">IF(RESET,0,IF(LOAD_ROM,ROM!CA486,IF(AND(MMU_CLK,MMU_MEMW,CELL("address",CA625)=CELL("address",OFFSET(RAM0,MMU_RAM_X,MMU_RAM_Y))),MMU_VAL,CA625)))</f>
        <v>0</v>
      </c>
      <c r="CB625" s="50">
        <f t="array" aca="1" ref="CB625" ca="1">IF(RESET,0,IF(LOAD_ROM,ROM!CB486,IF(AND(MMU_CLK,MMU_MEMW,CELL("address",CB625)=CELL("address",OFFSET(RAM0,MMU_RAM_X,MMU_RAM_Y))),MMU_VAL,CB625)))</f>
        <v>0</v>
      </c>
      <c r="CC625" s="50">
        <f t="array" aca="1" ref="CC625" ca="1">IF(RESET,0,IF(LOAD_ROM,ROM!CC486,IF(AND(MMU_CLK,MMU_MEMW,CELL("address",CC625)=CELL("address",OFFSET(RAM0,MMU_RAM_X,MMU_RAM_Y))),MMU_VAL,CC625)))</f>
        <v>0</v>
      </c>
      <c r="CD625" s="50">
        <f t="array" aca="1" ref="CD625" ca="1">IF(RESET,0,IF(LOAD_ROM,ROM!CD486,IF(AND(MMU_CLK,MMU_MEMW,CELL("address",CD625)=CELL("address",OFFSET(RAM0,MMU_RAM_X,MMU_RAM_Y))),MMU_VAL,CD625)))</f>
        <v>0</v>
      </c>
      <c r="CE625" s="50">
        <f t="array" aca="1" ref="CE625" ca="1">IF(RESET,0,IF(LOAD_ROM,ROM!CE486,IF(AND(MMU_CLK,MMU_MEMW,CELL("address",CE625)=CELL("address",OFFSET(RAM0,MMU_RAM_X,MMU_RAM_Y))),MMU_VAL,CE625)))</f>
        <v>0</v>
      </c>
      <c r="CF625" s="50">
        <f t="array" aca="1" ref="CF625" ca="1">IF(RESET,0,IF(LOAD_ROM,ROM!CF486,IF(AND(MMU_CLK,MMU_MEMW,CELL("address",CF625)=CELL("address",OFFSET(RAM0,MMU_RAM_X,MMU_RAM_Y))),MMU_VAL,CF625)))</f>
        <v>0</v>
      </c>
      <c r="CG625" s="50">
        <f t="array" aca="1" ref="CG625" ca="1">IF(RESET,0,IF(LOAD_ROM,ROM!CG486,IF(AND(MMU_CLK,MMU_MEMW,CELL("address",CG625)=CELL("address",OFFSET(RAM0,MMU_RAM_X,MMU_RAM_Y))),MMU_VAL,CG625)))</f>
        <v>0</v>
      </c>
      <c r="CH625" s="50">
        <f t="array" aca="1" ref="CH625" ca="1">IF(RESET,0,IF(LOAD_ROM,ROM!CH486,IF(AND(MMU_CLK,MMU_MEMW,CELL("address",CH625)=CELL("address",OFFSET(RAM0,MMU_RAM_X,MMU_RAM_Y))),MMU_VAL,CH625)))</f>
        <v>0</v>
      </c>
      <c r="CI625" s="50">
        <f t="array" aca="1" ref="CI625" ca="1">IF(RESET,0,IF(LOAD_ROM,ROM!CI486,IF(AND(MMU_CLK,MMU_MEMW,CELL("address",CI625)=CELL("address",OFFSET(RAM0,MMU_RAM_X,MMU_RAM_Y))),MMU_VAL,CI625)))</f>
        <v>0</v>
      </c>
      <c r="CJ625" s="50">
        <f t="array" aca="1" ref="CJ625" ca="1">IF(RESET,0,IF(LOAD_ROM,ROM!CJ486,IF(AND(MMU_CLK,MMU_MEMW,CELL("address",CJ625)=CELL("address",OFFSET(RAM0,MMU_RAM_X,MMU_RAM_Y))),MMU_VAL,CJ625)))</f>
        <v>0</v>
      </c>
      <c r="CK625" s="50">
        <f t="array" aca="1" ref="CK625" ca="1">IF(RESET,0,IF(LOAD_ROM,ROM!CK486,IF(AND(MMU_CLK,MMU_MEMW,CELL("address",CK625)=CELL("address",OFFSET(RAM0,MMU_RAM_X,MMU_RAM_Y))),MMU_VAL,CK625)))</f>
        <v>0</v>
      </c>
      <c r="CL625" s="50">
        <f t="array" aca="1" ref="CL625" ca="1">IF(RESET,0,IF(LOAD_ROM,ROM!CL486,IF(AND(MMU_CLK,MMU_MEMW,CELL("address",CL625)=CELL("address",OFFSET(RAM0,MMU_RAM_X,MMU_RAM_Y))),MMU_VAL,CL625)))</f>
        <v>0</v>
      </c>
      <c r="CM625" s="50">
        <f t="array" aca="1" ref="CM625" ca="1">IF(RESET,0,IF(LOAD_ROM,ROM!CM486,IF(AND(MMU_CLK,MMU_MEMW,CELL("address",CM625)=CELL("address",OFFSET(RAM0,MMU_RAM_X,MMU_RAM_Y))),MMU_VAL,CM625)))</f>
        <v>0</v>
      </c>
      <c r="CN625" s="50">
        <f t="array" aca="1" ref="CN625" ca="1">IF(RESET,0,IF(LOAD_ROM,ROM!CN486,IF(AND(MMU_CLK,MMU_MEMW,CELL("address",CN625)=CELL("address",OFFSET(RAM0,MMU_RAM_X,MMU_RAM_Y))),MMU_VAL,CN625)))</f>
        <v>0</v>
      </c>
      <c r="CO625" s="50">
        <f t="array" aca="1" ref="CO625" ca="1">IF(RESET,0,IF(LOAD_ROM,ROM!CO486,IF(AND(MMU_CLK,MMU_MEMW,CELL("address",CO625)=CELL("address",OFFSET(RAM0,MMU_RAM_X,MMU_RAM_Y))),MMU_VAL,CO625)))</f>
        <v>0</v>
      </c>
      <c r="CP625" s="50">
        <f t="array" aca="1" ref="CP625" ca="1">IF(RESET,0,IF(LOAD_ROM,ROM!CP486,IF(AND(MMU_CLK,MMU_MEMW,CELL("address",CP625)=CELL("address",OFFSET(RAM0,MMU_RAM_X,MMU_RAM_Y))),MMU_VAL,CP625)))</f>
        <v>0</v>
      </c>
      <c r="CQ625" s="50">
        <f t="array" aca="1" ref="CQ625" ca="1">IF(RESET,0,IF(LOAD_ROM,ROM!CQ486,IF(AND(MMU_CLK,MMU_MEMW,CELL("address",CQ625)=CELL("address",OFFSET(RAM0,MMU_RAM_X,MMU_RAM_Y))),MMU_VAL,CQ625)))</f>
        <v>0</v>
      </c>
      <c r="CR625" s="50">
        <f t="array" aca="1" ref="CR625" ca="1">IF(RESET,0,IF(LOAD_ROM,ROM!CR486,IF(AND(MMU_CLK,MMU_MEMW,CELL("address",CR625)=CELL("address",OFFSET(RAM0,MMU_RAM_X,MMU_RAM_Y))),MMU_VAL,CR625)))</f>
        <v>0</v>
      </c>
      <c r="CS625" s="50">
        <f t="array" aca="1" ref="CS625" ca="1">IF(RESET,0,IF(LOAD_ROM,ROM!CS486,IF(AND(MMU_CLK,MMU_MEMW,CELL("address",CS625)=CELL("address",OFFSET(RAM0,MMU_RAM_X,MMU_RAM_Y))),MMU_VAL,CS625)))</f>
        <v>0</v>
      </c>
      <c r="CT625" s="50">
        <f t="array" aca="1" ref="CT625" ca="1">IF(RESET,0,IF(LOAD_ROM,ROM!CT486,IF(AND(MMU_CLK,MMU_MEMW,CELL("address",CT625)=CELL("address",OFFSET(RAM0,MMU_RAM_X,MMU_RAM_Y))),MMU_VAL,CT625)))</f>
        <v>0</v>
      </c>
      <c r="CU625" s="50">
        <f t="array" aca="1" ref="CU625" ca="1">IF(RESET,0,IF(LOAD_ROM,ROM!CU486,IF(AND(MMU_CLK,MMU_MEMW,CELL("address",CU625)=CELL("address",OFFSET(RAM0,MMU_RAM_X,MMU_RAM_Y))),MMU_VAL,CU625)))</f>
        <v>0</v>
      </c>
      <c r="CV625" s="50">
        <f t="array" aca="1" ref="CV625" ca="1">IF(RESET,0,IF(LOAD_ROM,ROM!CV486,IF(AND(MMU_CLK,MMU_MEMW,CELL("address",CV625)=CELL("address",OFFSET(RAM0,MMU_RAM_X,MMU_RAM_Y))),MMU_VAL,CV625)))</f>
        <v>0</v>
      </c>
      <c r="CW625" s="50">
        <f t="array" aca="1" ref="CW625" ca="1">IF(RESET,0,IF(LOAD_ROM,ROM!CW486,IF(AND(MMU_CLK,MMU_MEMW,CELL("address",CW625)=CELL("address",OFFSET(RAM0,MMU_RAM_X,MMU_RAM_Y))),MMU_VAL,CW625)))</f>
        <v>0</v>
      </c>
      <c r="CX625" s="50">
        <f t="array" aca="1" ref="CX625" ca="1">IF(RESET,0,IF(LOAD_ROM,ROM!CX486,IF(AND(MMU_CLK,MMU_MEMW,CELL("address",CX625)=CELL("address",OFFSET(RAM0,MMU_RAM_X,MMU_RAM_Y))),MMU_VAL,CX625)))</f>
        <v>0</v>
      </c>
      <c r="CY625" s="50">
        <f t="array" aca="1" ref="CY625" ca="1">IF(RESET,0,IF(LOAD_ROM,ROM!CY486,IF(AND(MMU_CLK,MMU_MEMW,CELL("address",CY625)=CELL("address",OFFSET(RAM0,MMU_RAM_X,MMU_RAM_Y))),MMU_VAL,CY625)))</f>
        <v>0</v>
      </c>
      <c r="CZ625" s="50">
        <f t="array" aca="1" ref="CZ625" ca="1">IF(RESET,0,IF(LOAD_ROM,ROM!CZ486,IF(AND(MMU_CLK,MMU_MEMW,CELL("address",CZ625)=CELL("address",OFFSET(RAM0,MMU_RAM_X,MMU_RAM_Y))),MMU_VAL,CZ625)))</f>
        <v>0</v>
      </c>
      <c r="DA625" s="50">
        <f t="array" aca="1" ref="DA625" ca="1">IF(RESET,0,IF(LOAD_ROM,ROM!DA486,IF(AND(MMU_CLK,MMU_MEMW,CELL("address",DA625)=CELL("address",OFFSET(RAM0,MMU_RAM_X,MMU_RAM_Y))),MMU_VAL,DA625)))</f>
        <v>0</v>
      </c>
      <c r="DB625" s="50">
        <f t="array" aca="1" ref="DB625" ca="1">IF(RESET,0,IF(LOAD_ROM,ROM!DB486,IF(AND(MMU_CLK,MMU_MEMW,CELL("address",DB625)=CELL("address",OFFSET(RAM0,MMU_RAM_X,MMU_RAM_Y))),MMU_VAL,DB625)))</f>
        <v>0</v>
      </c>
      <c r="DC625" s="50">
        <f t="array" aca="1" ref="DC625" ca="1">IF(RESET,0,IF(LOAD_ROM,ROM!DC486,IF(AND(MMU_CLK,MMU_MEMW,CELL("address",DC625)=CELL("address",OFFSET(RAM0,MMU_RAM_X,MMU_RAM_Y))),MMU_VAL,DC625)))</f>
        <v>0</v>
      </c>
      <c r="DD625" s="50">
        <f t="array" aca="1" ref="DD625" ca="1">IF(RESET,0,IF(LOAD_ROM,ROM!DD486,IF(AND(MMU_CLK,MMU_MEMW,CELL("address",DD625)=CELL("address",OFFSET(RAM0,MMU_RAM_X,MMU_RAM_Y))),MMU_VAL,DD625)))</f>
        <v>0</v>
      </c>
      <c r="DE625" s="50">
        <f t="array" aca="1" ref="DE625" ca="1">IF(RESET,0,IF(LOAD_ROM,ROM!DE486,IF(AND(MMU_CLK,MMU_MEMW,CELL("address",DE625)=CELL("address",OFFSET(RAM0,MMU_RAM_X,MMU_RAM_Y))),MMU_VAL,DE625)))</f>
        <v>0</v>
      </c>
      <c r="DF625" s="50">
        <f t="array" aca="1" ref="DF625" ca="1">IF(RESET,0,IF(LOAD_ROM,ROM!DF486,IF(AND(MMU_CLK,MMU_MEMW,CELL("address",DF625)=CELL("address",OFFSET(RAM0,MMU_RAM_X,MMU_RAM_Y))),MMU_VAL,DF625)))</f>
        <v>0</v>
      </c>
      <c r="DG625" s="50">
        <f t="array" aca="1" ref="DG625" ca="1">IF(RESET,0,IF(LOAD_ROM,ROM!DG486,IF(AND(MMU_CLK,MMU_MEMW,CELL("address",DG625)=CELL("address",OFFSET(RAM0,MMU_RAM_X,MMU_RAM_Y))),MMU_VAL,DG625)))</f>
        <v>0</v>
      </c>
      <c r="DH625" s="50">
        <f t="array" aca="1" ref="DH625" ca="1">IF(RESET,0,IF(LOAD_ROM,ROM!DH486,IF(AND(MMU_CLK,MMU_MEMW,CELL("address",DH625)=CELL("address",OFFSET(RAM0,MMU_RAM_X,MMU_RAM_Y))),MMU_VAL,DH625)))</f>
        <v>0</v>
      </c>
      <c r="DI625" s="50">
        <f t="array" aca="1" ref="DI625" ca="1">IF(RESET,0,IF(LOAD_ROM,ROM!DI486,IF(AND(MMU_CLK,MMU_MEMW,CELL("address",DI625)=CELL("address",OFFSET(RAM0,MMU_RAM_X,MMU_RAM_Y))),MMU_VAL,DI625)))</f>
        <v>0</v>
      </c>
      <c r="DJ625" s="50">
        <f t="array" aca="1" ref="DJ625" ca="1">IF(RESET,0,IF(LOAD_ROM,ROM!DJ486,IF(AND(MMU_CLK,MMU_MEMW,CELL("address",DJ625)=CELL("address",OFFSET(RAM0,MMU_RAM_X,MMU_RAM_Y))),MMU_VAL,DJ625)))</f>
        <v>0</v>
      </c>
      <c r="DK625" s="50">
        <f t="array" aca="1" ref="DK625" ca="1">IF(RESET,0,IF(LOAD_ROM,ROM!DK486,IF(AND(MMU_CLK,MMU_MEMW,CELL("address",DK625)=CELL("address",OFFSET(RAM0,MMU_RAM_X,MMU_RAM_Y))),MMU_VAL,DK625)))</f>
        <v>0</v>
      </c>
      <c r="DL625" s="50">
        <f t="array" aca="1" ref="DL625" ca="1">IF(RESET,0,IF(LOAD_ROM,ROM!DL486,IF(AND(MMU_CLK,MMU_MEMW,CELL("address",DL625)=CELL("address",OFFSET(RAM0,MMU_RAM_X,MMU_RAM_Y))),MMU_VAL,DL625)))</f>
        <v>0</v>
      </c>
      <c r="DM625" s="50">
        <f t="array" aca="1" ref="DM625" ca="1">IF(RESET,0,IF(LOAD_ROM,ROM!DM486,IF(AND(MMU_CLK,MMU_MEMW,CELL("address",DM625)=CELL("address",OFFSET(RAM0,MMU_RAM_X,MMU_RAM_Y))),MMU_VAL,DM625)))</f>
        <v>0</v>
      </c>
      <c r="DN625" s="50">
        <f t="array" aca="1" ref="DN625" ca="1">IF(RESET,0,IF(LOAD_ROM,ROM!DN486,IF(AND(MMU_CLK,MMU_MEMW,CELL("address",DN625)=CELL("address",OFFSET(RAM0,MMU_RAM_X,MMU_RAM_Y))),MMU_VAL,DN625)))</f>
        <v>0</v>
      </c>
      <c r="DO625" s="50">
        <f t="array" aca="1" ref="DO625" ca="1">IF(RESET,0,IF(LOAD_ROM,ROM!DO486,IF(AND(MMU_CLK,MMU_MEMW,CELL("address",DO625)=CELL("address",OFFSET(RAM0,MMU_RAM_X,MMU_RAM_Y))),MMU_VAL,DO625)))</f>
        <v>0</v>
      </c>
      <c r="DP625" s="50">
        <f t="array" aca="1" ref="DP625" ca="1">IF(RESET,0,IF(LOAD_ROM,ROM!DP486,IF(AND(MMU_CLK,MMU_MEMW,CELL("address",DP625)=CELL("address",OFFSET(RAM0,MMU_RAM_X,MMU_RAM_Y))),MMU_VAL,DP625)))</f>
        <v>0</v>
      </c>
      <c r="DQ625" s="50">
        <f t="array" aca="1" ref="DQ625" ca="1">IF(RESET,0,IF(LOAD_ROM,ROM!DQ486,IF(AND(MMU_CLK,MMU_MEMW,CELL("address",DQ625)=CELL("address",OFFSET(RAM0,MMU_RAM_X,MMU_RAM_Y))),MMU_VAL,DQ625)))</f>
        <v>0</v>
      </c>
      <c r="DR625" s="50">
        <f t="array" aca="1" ref="DR625" ca="1">IF(RESET,0,IF(LOAD_ROM,ROM!DR486,IF(AND(MMU_CLK,MMU_MEMW,CELL("address",DR625)=CELL("address",OFFSET(RAM0,MMU_RAM_X,MMU_RAM_Y))),MMU_VAL,DR625)))</f>
        <v>0</v>
      </c>
      <c r="DS625" s="50">
        <f t="array" aca="1" ref="DS625" ca="1">IF(RESET,0,IF(LOAD_ROM,ROM!DS486,IF(AND(MMU_CLK,MMU_MEMW,CELL("address",DS625)=CELL("address",OFFSET(RAM0,MMU_RAM_X,MMU_RAM_Y))),MMU_VAL,DS625)))</f>
        <v>0</v>
      </c>
      <c r="DT625" s="50">
        <f t="array" aca="1" ref="DT625" ca="1">IF(RESET,0,IF(LOAD_ROM,ROM!DT486,IF(AND(MMU_CLK,MMU_MEMW,CELL("address",DT625)=CELL("address",OFFSET(RAM0,MMU_RAM_X,MMU_RAM_Y))),MMU_VAL,DT625)))</f>
        <v>0</v>
      </c>
      <c r="DU625" s="50">
        <f t="array" aca="1" ref="DU625" ca="1">IF(RESET,0,IF(LOAD_ROM,ROM!DU486,IF(AND(MMU_CLK,MMU_MEMW,CELL("address",DU625)=CELL("address",OFFSET(RAM0,MMU_RAM_X,MMU_RAM_Y))),MMU_VAL,DU625)))</f>
        <v>0</v>
      </c>
      <c r="DV625" s="50">
        <f t="array" aca="1" ref="DV625" ca="1">IF(RESET,0,IF(LOAD_ROM,ROM!DV486,IF(AND(MMU_CLK,MMU_MEMW,CELL("address",DV625)=CELL("address",OFFSET(RAM0,MMU_RAM_X,MMU_RAM_Y))),MMU_VAL,DV625)))</f>
        <v>0</v>
      </c>
      <c r="DW625" s="50">
        <f t="array" aca="1" ref="DW625" ca="1">IF(RESET,0,IF(LOAD_ROM,ROM!DW486,IF(AND(MMU_CLK,MMU_MEMW,CELL("address",DW625)=CELL("address",OFFSET(RAM0,MMU_RAM_X,MMU_RAM_Y))),MMU_VAL,DW625)))</f>
        <v>0</v>
      </c>
      <c r="DX625" s="50">
        <f t="array" aca="1" ref="DX625" ca="1">IF(RESET,0,IF(LOAD_ROM,ROM!DX486,IF(AND(MMU_CLK,MMU_MEMW,CELL("address",DX625)=CELL("address",OFFSET(RAM0,MMU_RAM_X,MMU_RAM_Y))),MMU_VAL,DX625)))</f>
        <v>0</v>
      </c>
    </row>
    <row r="626" spans="1:128" x14ac:dyDescent="0.35">
      <c r="A626" s="50">
        <f t="array" aca="1" ref="A626" ca="1">IF(RESET,0,IF(LOAD_ROM,ROM!A487,IF(AND(MMU_CLK,MMU_MEMW,CELL("address",A626)=CELL("address",OFFSET(RAM0,MMU_RAM_X,MMU_RAM_Y))),MMU_VAL,A626)))</f>
        <v>0</v>
      </c>
      <c r="B626" s="50">
        <f t="array" aca="1" ref="B626" ca="1">IF(RESET,0,IF(LOAD_ROM,ROM!B487,IF(AND(MMU_CLK,MMU_MEMW,CELL("address",B626)=CELL("address",OFFSET(RAM0,MMU_RAM_X,MMU_RAM_Y))),MMU_VAL,B626)))</f>
        <v>0</v>
      </c>
      <c r="C626" s="50">
        <f t="array" aca="1" ref="C626" ca="1">IF(RESET,0,IF(LOAD_ROM,ROM!C487,IF(AND(MMU_CLK,MMU_MEMW,CELL("address",C626)=CELL("address",OFFSET(RAM0,MMU_RAM_X,MMU_RAM_Y))),MMU_VAL,C626)))</f>
        <v>0</v>
      </c>
      <c r="D626" s="50">
        <f t="array" aca="1" ref="D626" ca="1">IF(RESET,0,IF(LOAD_ROM,ROM!D487,IF(AND(MMU_CLK,MMU_MEMW,CELL("address",D626)=CELL("address",OFFSET(RAM0,MMU_RAM_X,MMU_RAM_Y))),MMU_VAL,D626)))</f>
        <v>0</v>
      </c>
      <c r="E626" s="50">
        <f t="array" aca="1" ref="E626" ca="1">IF(RESET,0,IF(LOAD_ROM,ROM!E487,IF(AND(MMU_CLK,MMU_MEMW,CELL("address",E626)=CELL("address",OFFSET(RAM0,MMU_RAM_X,MMU_RAM_Y))),MMU_VAL,E626)))</f>
        <v>0</v>
      </c>
      <c r="F626" s="50">
        <f t="array" aca="1" ref="F626" ca="1">IF(RESET,0,IF(LOAD_ROM,ROM!F487,IF(AND(MMU_CLK,MMU_MEMW,CELL("address",F626)=CELL("address",OFFSET(RAM0,MMU_RAM_X,MMU_RAM_Y))),MMU_VAL,F626)))</f>
        <v>0</v>
      </c>
      <c r="G626" s="50">
        <f t="array" aca="1" ref="G626" ca="1">IF(RESET,0,IF(LOAD_ROM,ROM!G487,IF(AND(MMU_CLK,MMU_MEMW,CELL("address",G626)=CELL("address",OFFSET(RAM0,MMU_RAM_X,MMU_RAM_Y))),MMU_VAL,G626)))</f>
        <v>0</v>
      </c>
      <c r="H626" s="50">
        <f t="array" aca="1" ref="H626" ca="1">IF(RESET,0,IF(LOAD_ROM,ROM!H487,IF(AND(MMU_CLK,MMU_MEMW,CELL("address",H626)=CELL("address",OFFSET(RAM0,MMU_RAM_X,MMU_RAM_Y))),MMU_VAL,H626)))</f>
        <v>0</v>
      </c>
      <c r="I626" s="50">
        <f t="array" aca="1" ref="I626" ca="1">IF(RESET,0,IF(LOAD_ROM,ROM!I487,IF(AND(MMU_CLK,MMU_MEMW,CELL("address",I626)=CELL("address",OFFSET(RAM0,MMU_RAM_X,MMU_RAM_Y))),MMU_VAL,I626)))</f>
        <v>0</v>
      </c>
      <c r="J626" s="50">
        <f t="array" aca="1" ref="J626" ca="1">IF(RESET,0,IF(LOAD_ROM,ROM!J487,IF(AND(MMU_CLK,MMU_MEMW,CELL("address",J626)=CELL("address",OFFSET(RAM0,MMU_RAM_X,MMU_RAM_Y))),MMU_VAL,J626)))</f>
        <v>0</v>
      </c>
      <c r="K626" s="50">
        <f t="array" aca="1" ref="K626" ca="1">IF(RESET,0,IF(LOAD_ROM,ROM!K487,IF(AND(MMU_CLK,MMU_MEMW,CELL("address",K626)=CELL("address",OFFSET(RAM0,MMU_RAM_X,MMU_RAM_Y))),MMU_VAL,K626)))</f>
        <v>0</v>
      </c>
      <c r="L626" s="50">
        <f t="array" aca="1" ref="L626" ca="1">IF(RESET,0,IF(LOAD_ROM,ROM!L487,IF(AND(MMU_CLK,MMU_MEMW,CELL("address",L626)=CELL("address",OFFSET(RAM0,MMU_RAM_X,MMU_RAM_Y))),MMU_VAL,L626)))</f>
        <v>0</v>
      </c>
      <c r="M626" s="50">
        <f t="array" aca="1" ref="M626" ca="1">IF(RESET,0,IF(LOAD_ROM,ROM!M487,IF(AND(MMU_CLK,MMU_MEMW,CELL("address",M626)=CELL("address",OFFSET(RAM0,MMU_RAM_X,MMU_RAM_Y))),MMU_VAL,M626)))</f>
        <v>0</v>
      </c>
      <c r="N626" s="50">
        <f t="array" aca="1" ref="N626" ca="1">IF(RESET,0,IF(LOAD_ROM,ROM!N487,IF(AND(MMU_CLK,MMU_MEMW,CELL("address",N626)=CELL("address",OFFSET(RAM0,MMU_RAM_X,MMU_RAM_Y))),MMU_VAL,N626)))</f>
        <v>0</v>
      </c>
      <c r="O626" s="50">
        <f t="array" aca="1" ref="O626" ca="1">IF(RESET,0,IF(LOAD_ROM,ROM!O487,IF(AND(MMU_CLK,MMU_MEMW,CELL("address",O626)=CELL("address",OFFSET(RAM0,MMU_RAM_X,MMU_RAM_Y))),MMU_VAL,O626)))</f>
        <v>0</v>
      </c>
      <c r="P626" s="50">
        <f t="array" aca="1" ref="P626" ca="1">IF(RESET,0,IF(LOAD_ROM,ROM!P487,IF(AND(MMU_CLK,MMU_MEMW,CELL("address",P626)=CELL("address",OFFSET(RAM0,MMU_RAM_X,MMU_RAM_Y))),MMU_VAL,P626)))</f>
        <v>0</v>
      </c>
      <c r="Q626" s="50">
        <f t="array" aca="1" ref="Q626" ca="1">IF(RESET,0,IF(LOAD_ROM,ROM!Q487,IF(AND(MMU_CLK,MMU_MEMW,CELL("address",Q626)=CELL("address",OFFSET(RAM0,MMU_RAM_X,MMU_RAM_Y))),MMU_VAL,Q626)))</f>
        <v>0</v>
      </c>
      <c r="R626" s="50">
        <f t="array" aca="1" ref="R626" ca="1">IF(RESET,0,IF(LOAD_ROM,ROM!R487,IF(AND(MMU_CLK,MMU_MEMW,CELL("address",R626)=CELL("address",OFFSET(RAM0,MMU_RAM_X,MMU_RAM_Y))),MMU_VAL,R626)))</f>
        <v>0</v>
      </c>
      <c r="S626" s="50">
        <f t="array" aca="1" ref="S626" ca="1">IF(RESET,0,IF(LOAD_ROM,ROM!S487,IF(AND(MMU_CLK,MMU_MEMW,CELL("address",S626)=CELL("address",OFFSET(RAM0,MMU_RAM_X,MMU_RAM_Y))),MMU_VAL,S626)))</f>
        <v>0</v>
      </c>
      <c r="T626" s="50">
        <f t="array" aca="1" ref="T626" ca="1">IF(RESET,0,IF(LOAD_ROM,ROM!T487,IF(AND(MMU_CLK,MMU_MEMW,CELL("address",T626)=CELL("address",OFFSET(RAM0,MMU_RAM_X,MMU_RAM_Y))),MMU_VAL,T626)))</f>
        <v>0</v>
      </c>
      <c r="U626" s="50">
        <f t="array" aca="1" ref="U626" ca="1">IF(RESET,0,IF(LOAD_ROM,ROM!U487,IF(AND(MMU_CLK,MMU_MEMW,CELL("address",U626)=CELL("address",OFFSET(RAM0,MMU_RAM_X,MMU_RAM_Y))),MMU_VAL,U626)))</f>
        <v>0</v>
      </c>
      <c r="V626" s="50">
        <f t="array" aca="1" ref="V626" ca="1">IF(RESET,0,IF(LOAD_ROM,ROM!V487,IF(AND(MMU_CLK,MMU_MEMW,CELL("address",V626)=CELL("address",OFFSET(RAM0,MMU_RAM_X,MMU_RAM_Y))),MMU_VAL,V626)))</f>
        <v>0</v>
      </c>
      <c r="W626" s="50">
        <f t="array" aca="1" ref="W626" ca="1">IF(RESET,0,IF(LOAD_ROM,ROM!W487,IF(AND(MMU_CLK,MMU_MEMW,CELL("address",W626)=CELL("address",OFFSET(RAM0,MMU_RAM_X,MMU_RAM_Y))),MMU_VAL,W626)))</f>
        <v>0</v>
      </c>
      <c r="X626" s="50">
        <f t="array" aca="1" ref="X626" ca="1">IF(RESET,0,IF(LOAD_ROM,ROM!X487,IF(AND(MMU_CLK,MMU_MEMW,CELL("address",X626)=CELL("address",OFFSET(RAM0,MMU_RAM_X,MMU_RAM_Y))),MMU_VAL,X626)))</f>
        <v>0</v>
      </c>
      <c r="Y626" s="50">
        <f t="array" aca="1" ref="Y626" ca="1">IF(RESET,0,IF(LOAD_ROM,ROM!Y487,IF(AND(MMU_CLK,MMU_MEMW,CELL("address",Y626)=CELL("address",OFFSET(RAM0,MMU_RAM_X,MMU_RAM_Y))),MMU_VAL,Y626)))</f>
        <v>0</v>
      </c>
      <c r="Z626" s="50">
        <f t="array" aca="1" ref="Z626" ca="1">IF(RESET,0,IF(LOAD_ROM,ROM!Z487,IF(AND(MMU_CLK,MMU_MEMW,CELL("address",Z626)=CELL("address",OFFSET(RAM0,MMU_RAM_X,MMU_RAM_Y))),MMU_VAL,Z626)))</f>
        <v>0</v>
      </c>
      <c r="AA626" s="50">
        <f t="array" aca="1" ref="AA626" ca="1">IF(RESET,0,IF(LOAD_ROM,ROM!AA487,IF(AND(MMU_CLK,MMU_MEMW,CELL("address",AA626)=CELL("address",OFFSET(RAM0,MMU_RAM_X,MMU_RAM_Y))),MMU_VAL,AA626)))</f>
        <v>0</v>
      </c>
      <c r="AB626" s="50">
        <f t="array" aca="1" ref="AB626" ca="1">IF(RESET,0,IF(LOAD_ROM,ROM!AB487,IF(AND(MMU_CLK,MMU_MEMW,CELL("address",AB626)=CELL("address",OFFSET(RAM0,MMU_RAM_X,MMU_RAM_Y))),MMU_VAL,AB626)))</f>
        <v>0</v>
      </c>
      <c r="AC626" s="50">
        <f t="array" aca="1" ref="AC626" ca="1">IF(RESET,0,IF(LOAD_ROM,ROM!AC487,IF(AND(MMU_CLK,MMU_MEMW,CELL("address",AC626)=CELL("address",OFFSET(RAM0,MMU_RAM_X,MMU_RAM_Y))),MMU_VAL,AC626)))</f>
        <v>0</v>
      </c>
      <c r="AD626" s="50">
        <f t="array" aca="1" ref="AD626" ca="1">IF(RESET,0,IF(LOAD_ROM,ROM!AD487,IF(AND(MMU_CLK,MMU_MEMW,CELL("address",AD626)=CELL("address",OFFSET(RAM0,MMU_RAM_X,MMU_RAM_Y))),MMU_VAL,AD626)))</f>
        <v>0</v>
      </c>
      <c r="AE626" s="50">
        <f t="array" aca="1" ref="AE626" ca="1">IF(RESET,0,IF(LOAD_ROM,ROM!AE487,IF(AND(MMU_CLK,MMU_MEMW,CELL("address",AE626)=CELL("address",OFFSET(RAM0,MMU_RAM_X,MMU_RAM_Y))),MMU_VAL,AE626)))</f>
        <v>0</v>
      </c>
      <c r="AF626" s="50">
        <f t="array" aca="1" ref="AF626" ca="1">IF(RESET,0,IF(LOAD_ROM,ROM!AF487,IF(AND(MMU_CLK,MMU_MEMW,CELL("address",AF626)=CELL("address",OFFSET(RAM0,MMU_RAM_X,MMU_RAM_Y))),MMU_VAL,AF626)))</f>
        <v>0</v>
      </c>
      <c r="AG626" s="50">
        <f t="array" aca="1" ref="AG626" ca="1">IF(RESET,0,IF(LOAD_ROM,ROM!AG487,IF(AND(MMU_CLK,MMU_MEMW,CELL("address",AG626)=CELL("address",OFFSET(RAM0,MMU_RAM_X,MMU_RAM_Y))),MMU_VAL,AG626)))</f>
        <v>0</v>
      </c>
      <c r="AH626" s="50">
        <f t="array" aca="1" ref="AH626" ca="1">IF(RESET,0,IF(LOAD_ROM,ROM!AH487,IF(AND(MMU_CLK,MMU_MEMW,CELL("address",AH626)=CELL("address",OFFSET(RAM0,MMU_RAM_X,MMU_RAM_Y))),MMU_VAL,AH626)))</f>
        <v>0</v>
      </c>
      <c r="AI626" s="50">
        <f t="array" aca="1" ref="AI626" ca="1">IF(RESET,0,IF(LOAD_ROM,ROM!AI487,IF(AND(MMU_CLK,MMU_MEMW,CELL("address",AI626)=CELL("address",OFFSET(RAM0,MMU_RAM_X,MMU_RAM_Y))),MMU_VAL,AI626)))</f>
        <v>0</v>
      </c>
      <c r="AJ626" s="50">
        <f t="array" aca="1" ref="AJ626" ca="1">IF(RESET,0,IF(LOAD_ROM,ROM!AJ487,IF(AND(MMU_CLK,MMU_MEMW,CELL("address",AJ626)=CELL("address",OFFSET(RAM0,MMU_RAM_X,MMU_RAM_Y))),MMU_VAL,AJ626)))</f>
        <v>0</v>
      </c>
      <c r="AK626" s="50">
        <f t="array" aca="1" ref="AK626" ca="1">IF(RESET,0,IF(LOAD_ROM,ROM!AK487,IF(AND(MMU_CLK,MMU_MEMW,CELL("address",AK626)=CELL("address",OFFSET(RAM0,MMU_RAM_X,MMU_RAM_Y))),MMU_VAL,AK626)))</f>
        <v>0</v>
      </c>
      <c r="AL626" s="50">
        <f t="array" aca="1" ref="AL626" ca="1">IF(RESET,0,IF(LOAD_ROM,ROM!AL487,IF(AND(MMU_CLK,MMU_MEMW,CELL("address",AL626)=CELL("address",OFFSET(RAM0,MMU_RAM_X,MMU_RAM_Y))),MMU_VAL,AL626)))</f>
        <v>0</v>
      </c>
      <c r="AM626" s="50">
        <f t="array" aca="1" ref="AM626" ca="1">IF(RESET,0,IF(LOAD_ROM,ROM!AM487,IF(AND(MMU_CLK,MMU_MEMW,CELL("address",AM626)=CELL("address",OFFSET(RAM0,MMU_RAM_X,MMU_RAM_Y))),MMU_VAL,AM626)))</f>
        <v>0</v>
      </c>
      <c r="AN626" s="50">
        <f t="array" aca="1" ref="AN626" ca="1">IF(RESET,0,IF(LOAD_ROM,ROM!AN487,IF(AND(MMU_CLK,MMU_MEMW,CELL("address",AN626)=CELL("address",OFFSET(RAM0,MMU_RAM_X,MMU_RAM_Y))),MMU_VAL,AN626)))</f>
        <v>0</v>
      </c>
      <c r="AO626" s="50">
        <f t="array" aca="1" ref="AO626" ca="1">IF(RESET,0,IF(LOAD_ROM,ROM!AO487,IF(AND(MMU_CLK,MMU_MEMW,CELL("address",AO626)=CELL("address",OFFSET(RAM0,MMU_RAM_X,MMU_RAM_Y))),MMU_VAL,AO626)))</f>
        <v>0</v>
      </c>
      <c r="AP626" s="50">
        <f t="array" aca="1" ref="AP626" ca="1">IF(RESET,0,IF(LOAD_ROM,ROM!AP487,IF(AND(MMU_CLK,MMU_MEMW,CELL("address",AP626)=CELL("address",OFFSET(RAM0,MMU_RAM_X,MMU_RAM_Y))),MMU_VAL,AP626)))</f>
        <v>0</v>
      </c>
      <c r="AQ626" s="50">
        <f t="array" aca="1" ref="AQ626" ca="1">IF(RESET,0,IF(LOAD_ROM,ROM!AQ487,IF(AND(MMU_CLK,MMU_MEMW,CELL("address",AQ626)=CELL("address",OFFSET(RAM0,MMU_RAM_X,MMU_RAM_Y))),MMU_VAL,AQ626)))</f>
        <v>0</v>
      </c>
      <c r="AR626" s="50">
        <f t="array" aca="1" ref="AR626" ca="1">IF(RESET,0,IF(LOAD_ROM,ROM!AR487,IF(AND(MMU_CLK,MMU_MEMW,CELL("address",AR626)=CELL("address",OFFSET(RAM0,MMU_RAM_X,MMU_RAM_Y))),MMU_VAL,AR626)))</f>
        <v>0</v>
      </c>
      <c r="AS626" s="50">
        <f t="array" aca="1" ref="AS626" ca="1">IF(RESET,0,IF(LOAD_ROM,ROM!AS487,IF(AND(MMU_CLK,MMU_MEMW,CELL("address",AS626)=CELL("address",OFFSET(RAM0,MMU_RAM_X,MMU_RAM_Y))),MMU_VAL,AS626)))</f>
        <v>0</v>
      </c>
      <c r="AT626" s="50">
        <f t="array" aca="1" ref="AT626" ca="1">IF(RESET,0,IF(LOAD_ROM,ROM!AT487,IF(AND(MMU_CLK,MMU_MEMW,CELL("address",AT626)=CELL("address",OFFSET(RAM0,MMU_RAM_X,MMU_RAM_Y))),MMU_VAL,AT626)))</f>
        <v>0</v>
      </c>
      <c r="AU626" s="50">
        <f t="array" aca="1" ref="AU626" ca="1">IF(RESET,0,IF(LOAD_ROM,ROM!AU487,IF(AND(MMU_CLK,MMU_MEMW,CELL("address",AU626)=CELL("address",OFFSET(RAM0,MMU_RAM_X,MMU_RAM_Y))),MMU_VAL,AU626)))</f>
        <v>0</v>
      </c>
      <c r="AV626" s="50">
        <f t="array" aca="1" ref="AV626" ca="1">IF(RESET,0,IF(LOAD_ROM,ROM!AV487,IF(AND(MMU_CLK,MMU_MEMW,CELL("address",AV626)=CELL("address",OFFSET(RAM0,MMU_RAM_X,MMU_RAM_Y))),MMU_VAL,AV626)))</f>
        <v>0</v>
      </c>
      <c r="AW626" s="50">
        <f t="array" aca="1" ref="AW626" ca="1">IF(RESET,0,IF(LOAD_ROM,ROM!AW487,IF(AND(MMU_CLK,MMU_MEMW,CELL("address",AW626)=CELL("address",OFFSET(RAM0,MMU_RAM_X,MMU_RAM_Y))),MMU_VAL,AW626)))</f>
        <v>0</v>
      </c>
      <c r="AX626" s="50">
        <f t="array" aca="1" ref="AX626" ca="1">IF(RESET,0,IF(LOAD_ROM,ROM!AX487,IF(AND(MMU_CLK,MMU_MEMW,CELL("address",AX626)=CELL("address",OFFSET(RAM0,MMU_RAM_X,MMU_RAM_Y))),MMU_VAL,AX626)))</f>
        <v>0</v>
      </c>
      <c r="AY626" s="50">
        <f t="array" aca="1" ref="AY626" ca="1">IF(RESET,0,IF(LOAD_ROM,ROM!AY487,IF(AND(MMU_CLK,MMU_MEMW,CELL("address",AY626)=CELL("address",OFFSET(RAM0,MMU_RAM_X,MMU_RAM_Y))),MMU_VAL,AY626)))</f>
        <v>0</v>
      </c>
      <c r="AZ626" s="50">
        <f t="array" aca="1" ref="AZ626" ca="1">IF(RESET,0,IF(LOAD_ROM,ROM!AZ487,IF(AND(MMU_CLK,MMU_MEMW,CELL("address",AZ626)=CELL("address",OFFSET(RAM0,MMU_RAM_X,MMU_RAM_Y))),MMU_VAL,AZ626)))</f>
        <v>0</v>
      </c>
      <c r="BA626" s="50">
        <f t="array" aca="1" ref="BA626" ca="1">IF(RESET,0,IF(LOAD_ROM,ROM!BA487,IF(AND(MMU_CLK,MMU_MEMW,CELL("address",BA626)=CELL("address",OFFSET(RAM0,MMU_RAM_X,MMU_RAM_Y))),MMU_VAL,BA626)))</f>
        <v>0</v>
      </c>
      <c r="BB626" s="50">
        <f t="array" aca="1" ref="BB626" ca="1">IF(RESET,0,IF(LOAD_ROM,ROM!BB487,IF(AND(MMU_CLK,MMU_MEMW,CELL("address",BB626)=CELL("address",OFFSET(RAM0,MMU_RAM_X,MMU_RAM_Y))),MMU_VAL,BB626)))</f>
        <v>0</v>
      </c>
      <c r="BC626" s="50">
        <f t="array" aca="1" ref="BC626" ca="1">IF(RESET,0,IF(LOAD_ROM,ROM!BC487,IF(AND(MMU_CLK,MMU_MEMW,CELL("address",BC626)=CELL("address",OFFSET(RAM0,MMU_RAM_X,MMU_RAM_Y))),MMU_VAL,BC626)))</f>
        <v>0</v>
      </c>
      <c r="BD626" s="50">
        <f t="array" aca="1" ref="BD626" ca="1">IF(RESET,0,IF(LOAD_ROM,ROM!BD487,IF(AND(MMU_CLK,MMU_MEMW,CELL("address",BD626)=CELL("address",OFFSET(RAM0,MMU_RAM_X,MMU_RAM_Y))),MMU_VAL,BD626)))</f>
        <v>0</v>
      </c>
      <c r="BE626" s="50">
        <f t="array" aca="1" ref="BE626" ca="1">IF(RESET,0,IF(LOAD_ROM,ROM!BE487,IF(AND(MMU_CLK,MMU_MEMW,CELL("address",BE626)=CELL("address",OFFSET(RAM0,MMU_RAM_X,MMU_RAM_Y))),MMU_VAL,BE626)))</f>
        <v>0</v>
      </c>
      <c r="BF626" s="50">
        <f t="array" aca="1" ref="BF626" ca="1">IF(RESET,0,IF(LOAD_ROM,ROM!BF487,IF(AND(MMU_CLK,MMU_MEMW,CELL("address",BF626)=CELL("address",OFFSET(RAM0,MMU_RAM_X,MMU_RAM_Y))),MMU_VAL,BF626)))</f>
        <v>0</v>
      </c>
      <c r="BG626" s="50">
        <f t="array" aca="1" ref="BG626" ca="1">IF(RESET,0,IF(LOAD_ROM,ROM!BG487,IF(AND(MMU_CLK,MMU_MEMW,CELL("address",BG626)=CELL("address",OFFSET(RAM0,MMU_RAM_X,MMU_RAM_Y))),MMU_VAL,BG626)))</f>
        <v>0</v>
      </c>
      <c r="BH626" s="50">
        <f t="array" aca="1" ref="BH626" ca="1">IF(RESET,0,IF(LOAD_ROM,ROM!BH487,IF(AND(MMU_CLK,MMU_MEMW,CELL("address",BH626)=CELL("address",OFFSET(RAM0,MMU_RAM_X,MMU_RAM_Y))),MMU_VAL,BH626)))</f>
        <v>0</v>
      </c>
      <c r="BI626" s="50">
        <f t="array" aca="1" ref="BI626" ca="1">IF(RESET,0,IF(LOAD_ROM,ROM!BI487,IF(AND(MMU_CLK,MMU_MEMW,CELL("address",BI626)=CELL("address",OFFSET(RAM0,MMU_RAM_X,MMU_RAM_Y))),MMU_VAL,BI626)))</f>
        <v>0</v>
      </c>
      <c r="BJ626" s="50">
        <f t="array" aca="1" ref="BJ626" ca="1">IF(RESET,0,IF(LOAD_ROM,ROM!BJ487,IF(AND(MMU_CLK,MMU_MEMW,CELL("address",BJ626)=CELL("address",OFFSET(RAM0,MMU_RAM_X,MMU_RAM_Y))),MMU_VAL,BJ626)))</f>
        <v>0</v>
      </c>
      <c r="BK626" s="50">
        <f t="array" aca="1" ref="BK626" ca="1">IF(RESET,0,IF(LOAD_ROM,ROM!BK487,IF(AND(MMU_CLK,MMU_MEMW,CELL("address",BK626)=CELL("address",OFFSET(RAM0,MMU_RAM_X,MMU_RAM_Y))),MMU_VAL,BK626)))</f>
        <v>0</v>
      </c>
      <c r="BL626" s="50">
        <f t="array" aca="1" ref="BL626" ca="1">IF(RESET,0,IF(LOAD_ROM,ROM!BL487,IF(AND(MMU_CLK,MMU_MEMW,CELL("address",BL626)=CELL("address",OFFSET(RAM0,MMU_RAM_X,MMU_RAM_Y))),MMU_VAL,BL626)))</f>
        <v>0</v>
      </c>
      <c r="BM626" s="50">
        <f t="array" aca="1" ref="BM626" ca="1">IF(RESET,0,IF(LOAD_ROM,ROM!BM487,IF(AND(MMU_CLK,MMU_MEMW,CELL("address",BM626)=CELL("address",OFFSET(RAM0,MMU_RAM_X,MMU_RAM_Y))),MMU_VAL,BM626)))</f>
        <v>0</v>
      </c>
      <c r="BN626" s="50">
        <f t="array" aca="1" ref="BN626" ca="1">IF(RESET,0,IF(LOAD_ROM,ROM!BN487,IF(AND(MMU_CLK,MMU_MEMW,CELL("address",BN626)=CELL("address",OFFSET(RAM0,MMU_RAM_X,MMU_RAM_Y))),MMU_VAL,BN626)))</f>
        <v>0</v>
      </c>
      <c r="BO626" s="50">
        <f t="array" aca="1" ref="BO626" ca="1">IF(RESET,0,IF(LOAD_ROM,ROM!BO487,IF(AND(MMU_CLK,MMU_MEMW,CELL("address",BO626)=CELL("address",OFFSET(RAM0,MMU_RAM_X,MMU_RAM_Y))),MMU_VAL,BO626)))</f>
        <v>0</v>
      </c>
      <c r="BP626" s="50">
        <f t="array" aca="1" ref="BP626" ca="1">IF(RESET,0,IF(LOAD_ROM,ROM!BP487,IF(AND(MMU_CLK,MMU_MEMW,CELL("address",BP626)=CELL("address",OFFSET(RAM0,MMU_RAM_X,MMU_RAM_Y))),MMU_VAL,BP626)))</f>
        <v>0</v>
      </c>
      <c r="BQ626" s="50">
        <f t="array" aca="1" ref="BQ626" ca="1">IF(RESET,0,IF(LOAD_ROM,ROM!BQ487,IF(AND(MMU_CLK,MMU_MEMW,CELL("address",BQ626)=CELL("address",OFFSET(RAM0,MMU_RAM_X,MMU_RAM_Y))),MMU_VAL,BQ626)))</f>
        <v>0</v>
      </c>
      <c r="BR626" s="50">
        <f t="array" aca="1" ref="BR626" ca="1">IF(RESET,0,IF(LOAD_ROM,ROM!BR487,IF(AND(MMU_CLK,MMU_MEMW,CELL("address",BR626)=CELL("address",OFFSET(RAM0,MMU_RAM_X,MMU_RAM_Y))),MMU_VAL,BR626)))</f>
        <v>0</v>
      </c>
      <c r="BS626" s="50">
        <f t="array" aca="1" ref="BS626" ca="1">IF(RESET,0,IF(LOAD_ROM,ROM!BS487,IF(AND(MMU_CLK,MMU_MEMW,CELL("address",BS626)=CELL("address",OFFSET(RAM0,MMU_RAM_X,MMU_RAM_Y))),MMU_VAL,BS626)))</f>
        <v>0</v>
      </c>
      <c r="BT626" s="50">
        <f t="array" aca="1" ref="BT626" ca="1">IF(RESET,0,IF(LOAD_ROM,ROM!BT487,IF(AND(MMU_CLK,MMU_MEMW,CELL("address",BT626)=CELL("address",OFFSET(RAM0,MMU_RAM_X,MMU_RAM_Y))),MMU_VAL,BT626)))</f>
        <v>0</v>
      </c>
      <c r="BU626" s="50">
        <f t="array" aca="1" ref="BU626" ca="1">IF(RESET,0,IF(LOAD_ROM,ROM!BU487,IF(AND(MMU_CLK,MMU_MEMW,CELL("address",BU626)=CELL("address",OFFSET(RAM0,MMU_RAM_X,MMU_RAM_Y))),MMU_VAL,BU626)))</f>
        <v>0</v>
      </c>
      <c r="BV626" s="50">
        <f t="array" aca="1" ref="BV626" ca="1">IF(RESET,0,IF(LOAD_ROM,ROM!BV487,IF(AND(MMU_CLK,MMU_MEMW,CELL("address",BV626)=CELL("address",OFFSET(RAM0,MMU_RAM_X,MMU_RAM_Y))),MMU_VAL,BV626)))</f>
        <v>0</v>
      </c>
      <c r="BW626" s="50">
        <f t="array" aca="1" ref="BW626" ca="1">IF(RESET,0,IF(LOAD_ROM,ROM!BW487,IF(AND(MMU_CLK,MMU_MEMW,CELL("address",BW626)=CELL("address",OFFSET(RAM0,MMU_RAM_X,MMU_RAM_Y))),MMU_VAL,BW626)))</f>
        <v>0</v>
      </c>
      <c r="BX626" s="50">
        <f t="array" aca="1" ref="BX626" ca="1">IF(RESET,0,IF(LOAD_ROM,ROM!BX487,IF(AND(MMU_CLK,MMU_MEMW,CELL("address",BX626)=CELL("address",OFFSET(RAM0,MMU_RAM_X,MMU_RAM_Y))),MMU_VAL,BX626)))</f>
        <v>0</v>
      </c>
      <c r="BY626" s="50">
        <f t="array" aca="1" ref="BY626" ca="1">IF(RESET,0,IF(LOAD_ROM,ROM!BY487,IF(AND(MMU_CLK,MMU_MEMW,CELL("address",BY626)=CELL("address",OFFSET(RAM0,MMU_RAM_X,MMU_RAM_Y))),MMU_VAL,BY626)))</f>
        <v>0</v>
      </c>
      <c r="BZ626" s="50">
        <f t="array" aca="1" ref="BZ626" ca="1">IF(RESET,0,IF(LOAD_ROM,ROM!BZ487,IF(AND(MMU_CLK,MMU_MEMW,CELL("address",BZ626)=CELL("address",OFFSET(RAM0,MMU_RAM_X,MMU_RAM_Y))),MMU_VAL,BZ626)))</f>
        <v>0</v>
      </c>
      <c r="CA626" s="50">
        <f t="array" aca="1" ref="CA626" ca="1">IF(RESET,0,IF(LOAD_ROM,ROM!CA487,IF(AND(MMU_CLK,MMU_MEMW,CELL("address",CA626)=CELL("address",OFFSET(RAM0,MMU_RAM_X,MMU_RAM_Y))),MMU_VAL,CA626)))</f>
        <v>0</v>
      </c>
      <c r="CB626" s="50">
        <f t="array" aca="1" ref="CB626" ca="1">IF(RESET,0,IF(LOAD_ROM,ROM!CB487,IF(AND(MMU_CLK,MMU_MEMW,CELL("address",CB626)=CELL("address",OFFSET(RAM0,MMU_RAM_X,MMU_RAM_Y))),MMU_VAL,CB626)))</f>
        <v>0</v>
      </c>
      <c r="CC626" s="50">
        <f t="array" aca="1" ref="CC626" ca="1">IF(RESET,0,IF(LOAD_ROM,ROM!CC487,IF(AND(MMU_CLK,MMU_MEMW,CELL("address",CC626)=CELL("address",OFFSET(RAM0,MMU_RAM_X,MMU_RAM_Y))),MMU_VAL,CC626)))</f>
        <v>0</v>
      </c>
      <c r="CD626" s="50">
        <f t="array" aca="1" ref="CD626" ca="1">IF(RESET,0,IF(LOAD_ROM,ROM!CD487,IF(AND(MMU_CLK,MMU_MEMW,CELL("address",CD626)=CELL("address",OFFSET(RAM0,MMU_RAM_X,MMU_RAM_Y))),MMU_VAL,CD626)))</f>
        <v>0</v>
      </c>
      <c r="CE626" s="50">
        <f t="array" aca="1" ref="CE626" ca="1">IF(RESET,0,IF(LOAD_ROM,ROM!CE487,IF(AND(MMU_CLK,MMU_MEMW,CELL("address",CE626)=CELL("address",OFFSET(RAM0,MMU_RAM_X,MMU_RAM_Y))),MMU_VAL,CE626)))</f>
        <v>0</v>
      </c>
      <c r="CF626" s="50">
        <f t="array" aca="1" ref="CF626" ca="1">IF(RESET,0,IF(LOAD_ROM,ROM!CF487,IF(AND(MMU_CLK,MMU_MEMW,CELL("address",CF626)=CELL("address",OFFSET(RAM0,MMU_RAM_X,MMU_RAM_Y))),MMU_VAL,CF626)))</f>
        <v>0</v>
      </c>
      <c r="CG626" s="50">
        <f t="array" aca="1" ref="CG626" ca="1">IF(RESET,0,IF(LOAD_ROM,ROM!CG487,IF(AND(MMU_CLK,MMU_MEMW,CELL("address",CG626)=CELL("address",OFFSET(RAM0,MMU_RAM_X,MMU_RAM_Y))),MMU_VAL,CG626)))</f>
        <v>0</v>
      </c>
      <c r="CH626" s="50">
        <f t="array" aca="1" ref="CH626" ca="1">IF(RESET,0,IF(LOAD_ROM,ROM!CH487,IF(AND(MMU_CLK,MMU_MEMW,CELL("address",CH626)=CELL("address",OFFSET(RAM0,MMU_RAM_X,MMU_RAM_Y))),MMU_VAL,CH626)))</f>
        <v>0</v>
      </c>
      <c r="CI626" s="50">
        <f t="array" aca="1" ref="CI626" ca="1">IF(RESET,0,IF(LOAD_ROM,ROM!CI487,IF(AND(MMU_CLK,MMU_MEMW,CELL("address",CI626)=CELL("address",OFFSET(RAM0,MMU_RAM_X,MMU_RAM_Y))),MMU_VAL,CI626)))</f>
        <v>0</v>
      </c>
      <c r="CJ626" s="50">
        <f t="array" aca="1" ref="CJ626" ca="1">IF(RESET,0,IF(LOAD_ROM,ROM!CJ487,IF(AND(MMU_CLK,MMU_MEMW,CELL("address",CJ626)=CELL("address",OFFSET(RAM0,MMU_RAM_X,MMU_RAM_Y))),MMU_VAL,CJ626)))</f>
        <v>0</v>
      </c>
      <c r="CK626" s="50">
        <f t="array" aca="1" ref="CK626" ca="1">IF(RESET,0,IF(LOAD_ROM,ROM!CK487,IF(AND(MMU_CLK,MMU_MEMW,CELL("address",CK626)=CELL("address",OFFSET(RAM0,MMU_RAM_X,MMU_RAM_Y))),MMU_VAL,CK626)))</f>
        <v>0</v>
      </c>
      <c r="CL626" s="50">
        <f t="array" aca="1" ref="CL626" ca="1">IF(RESET,0,IF(LOAD_ROM,ROM!CL487,IF(AND(MMU_CLK,MMU_MEMW,CELL("address",CL626)=CELL("address",OFFSET(RAM0,MMU_RAM_X,MMU_RAM_Y))),MMU_VAL,CL626)))</f>
        <v>0</v>
      </c>
      <c r="CM626" s="50">
        <f t="array" aca="1" ref="CM626" ca="1">IF(RESET,0,IF(LOAD_ROM,ROM!CM487,IF(AND(MMU_CLK,MMU_MEMW,CELL("address",CM626)=CELL("address",OFFSET(RAM0,MMU_RAM_X,MMU_RAM_Y))),MMU_VAL,CM626)))</f>
        <v>0</v>
      </c>
      <c r="CN626" s="50">
        <f t="array" aca="1" ref="CN626" ca="1">IF(RESET,0,IF(LOAD_ROM,ROM!CN487,IF(AND(MMU_CLK,MMU_MEMW,CELL("address",CN626)=CELL("address",OFFSET(RAM0,MMU_RAM_X,MMU_RAM_Y))),MMU_VAL,CN626)))</f>
        <v>0</v>
      </c>
      <c r="CO626" s="50">
        <f t="array" aca="1" ref="CO626" ca="1">IF(RESET,0,IF(LOAD_ROM,ROM!CO487,IF(AND(MMU_CLK,MMU_MEMW,CELL("address",CO626)=CELL("address",OFFSET(RAM0,MMU_RAM_X,MMU_RAM_Y))),MMU_VAL,CO626)))</f>
        <v>0</v>
      </c>
      <c r="CP626" s="50">
        <f t="array" aca="1" ref="CP626" ca="1">IF(RESET,0,IF(LOAD_ROM,ROM!CP487,IF(AND(MMU_CLK,MMU_MEMW,CELL("address",CP626)=CELL("address",OFFSET(RAM0,MMU_RAM_X,MMU_RAM_Y))),MMU_VAL,CP626)))</f>
        <v>0</v>
      </c>
      <c r="CQ626" s="50">
        <f t="array" aca="1" ref="CQ626" ca="1">IF(RESET,0,IF(LOAD_ROM,ROM!CQ487,IF(AND(MMU_CLK,MMU_MEMW,CELL("address",CQ626)=CELL("address",OFFSET(RAM0,MMU_RAM_X,MMU_RAM_Y))),MMU_VAL,CQ626)))</f>
        <v>0</v>
      </c>
      <c r="CR626" s="50">
        <f t="array" aca="1" ref="CR626" ca="1">IF(RESET,0,IF(LOAD_ROM,ROM!CR487,IF(AND(MMU_CLK,MMU_MEMW,CELL("address",CR626)=CELL("address",OFFSET(RAM0,MMU_RAM_X,MMU_RAM_Y))),MMU_VAL,CR626)))</f>
        <v>0</v>
      </c>
      <c r="CS626" s="50">
        <f t="array" aca="1" ref="CS626" ca="1">IF(RESET,0,IF(LOAD_ROM,ROM!CS487,IF(AND(MMU_CLK,MMU_MEMW,CELL("address",CS626)=CELL("address",OFFSET(RAM0,MMU_RAM_X,MMU_RAM_Y))),MMU_VAL,CS626)))</f>
        <v>0</v>
      </c>
      <c r="CT626" s="50">
        <f t="array" aca="1" ref="CT626" ca="1">IF(RESET,0,IF(LOAD_ROM,ROM!CT487,IF(AND(MMU_CLK,MMU_MEMW,CELL("address",CT626)=CELL("address",OFFSET(RAM0,MMU_RAM_X,MMU_RAM_Y))),MMU_VAL,CT626)))</f>
        <v>0</v>
      </c>
      <c r="CU626" s="50">
        <f t="array" aca="1" ref="CU626" ca="1">IF(RESET,0,IF(LOAD_ROM,ROM!CU487,IF(AND(MMU_CLK,MMU_MEMW,CELL("address",CU626)=CELL("address",OFFSET(RAM0,MMU_RAM_X,MMU_RAM_Y))),MMU_VAL,CU626)))</f>
        <v>0</v>
      </c>
      <c r="CV626" s="50">
        <f t="array" aca="1" ref="CV626" ca="1">IF(RESET,0,IF(LOAD_ROM,ROM!CV487,IF(AND(MMU_CLK,MMU_MEMW,CELL("address",CV626)=CELL("address",OFFSET(RAM0,MMU_RAM_X,MMU_RAM_Y))),MMU_VAL,CV626)))</f>
        <v>0</v>
      </c>
      <c r="CW626" s="50">
        <f t="array" aca="1" ref="CW626" ca="1">IF(RESET,0,IF(LOAD_ROM,ROM!CW487,IF(AND(MMU_CLK,MMU_MEMW,CELL("address",CW626)=CELL("address",OFFSET(RAM0,MMU_RAM_X,MMU_RAM_Y))),MMU_VAL,CW626)))</f>
        <v>0</v>
      </c>
      <c r="CX626" s="50">
        <f t="array" aca="1" ref="CX626" ca="1">IF(RESET,0,IF(LOAD_ROM,ROM!CX487,IF(AND(MMU_CLK,MMU_MEMW,CELL("address",CX626)=CELL("address",OFFSET(RAM0,MMU_RAM_X,MMU_RAM_Y))),MMU_VAL,CX626)))</f>
        <v>0</v>
      </c>
      <c r="CY626" s="50">
        <f t="array" aca="1" ref="CY626" ca="1">IF(RESET,0,IF(LOAD_ROM,ROM!CY487,IF(AND(MMU_CLK,MMU_MEMW,CELL("address",CY626)=CELL("address",OFFSET(RAM0,MMU_RAM_X,MMU_RAM_Y))),MMU_VAL,CY626)))</f>
        <v>0</v>
      </c>
      <c r="CZ626" s="50">
        <f t="array" aca="1" ref="CZ626" ca="1">IF(RESET,0,IF(LOAD_ROM,ROM!CZ487,IF(AND(MMU_CLK,MMU_MEMW,CELL("address",CZ626)=CELL("address",OFFSET(RAM0,MMU_RAM_X,MMU_RAM_Y))),MMU_VAL,CZ626)))</f>
        <v>0</v>
      </c>
      <c r="DA626" s="50">
        <f t="array" aca="1" ref="DA626" ca="1">IF(RESET,0,IF(LOAD_ROM,ROM!DA487,IF(AND(MMU_CLK,MMU_MEMW,CELL("address",DA626)=CELL("address",OFFSET(RAM0,MMU_RAM_X,MMU_RAM_Y))),MMU_VAL,DA626)))</f>
        <v>0</v>
      </c>
      <c r="DB626" s="50">
        <f t="array" aca="1" ref="DB626" ca="1">IF(RESET,0,IF(LOAD_ROM,ROM!DB487,IF(AND(MMU_CLK,MMU_MEMW,CELL("address",DB626)=CELL("address",OFFSET(RAM0,MMU_RAM_X,MMU_RAM_Y))),MMU_VAL,DB626)))</f>
        <v>0</v>
      </c>
      <c r="DC626" s="50">
        <f t="array" aca="1" ref="DC626" ca="1">IF(RESET,0,IF(LOAD_ROM,ROM!DC487,IF(AND(MMU_CLK,MMU_MEMW,CELL("address",DC626)=CELL("address",OFFSET(RAM0,MMU_RAM_X,MMU_RAM_Y))),MMU_VAL,DC626)))</f>
        <v>0</v>
      </c>
      <c r="DD626" s="50">
        <f t="array" aca="1" ref="DD626" ca="1">IF(RESET,0,IF(LOAD_ROM,ROM!DD487,IF(AND(MMU_CLK,MMU_MEMW,CELL("address",DD626)=CELL("address",OFFSET(RAM0,MMU_RAM_X,MMU_RAM_Y))),MMU_VAL,DD626)))</f>
        <v>0</v>
      </c>
      <c r="DE626" s="50">
        <f t="array" aca="1" ref="DE626" ca="1">IF(RESET,0,IF(LOAD_ROM,ROM!DE487,IF(AND(MMU_CLK,MMU_MEMW,CELL("address",DE626)=CELL("address",OFFSET(RAM0,MMU_RAM_X,MMU_RAM_Y))),MMU_VAL,DE626)))</f>
        <v>0</v>
      </c>
      <c r="DF626" s="50">
        <f t="array" aca="1" ref="DF626" ca="1">IF(RESET,0,IF(LOAD_ROM,ROM!DF487,IF(AND(MMU_CLK,MMU_MEMW,CELL("address",DF626)=CELL("address",OFFSET(RAM0,MMU_RAM_X,MMU_RAM_Y))),MMU_VAL,DF626)))</f>
        <v>0</v>
      </c>
      <c r="DG626" s="50">
        <f t="array" aca="1" ref="DG626" ca="1">IF(RESET,0,IF(LOAD_ROM,ROM!DG487,IF(AND(MMU_CLK,MMU_MEMW,CELL("address",DG626)=CELL("address",OFFSET(RAM0,MMU_RAM_X,MMU_RAM_Y))),MMU_VAL,DG626)))</f>
        <v>0</v>
      </c>
      <c r="DH626" s="50">
        <f t="array" aca="1" ref="DH626" ca="1">IF(RESET,0,IF(LOAD_ROM,ROM!DH487,IF(AND(MMU_CLK,MMU_MEMW,CELL("address",DH626)=CELL("address",OFFSET(RAM0,MMU_RAM_X,MMU_RAM_Y))),MMU_VAL,DH626)))</f>
        <v>0</v>
      </c>
      <c r="DI626" s="50">
        <f t="array" aca="1" ref="DI626" ca="1">IF(RESET,0,IF(LOAD_ROM,ROM!DI487,IF(AND(MMU_CLK,MMU_MEMW,CELL("address",DI626)=CELL("address",OFFSET(RAM0,MMU_RAM_X,MMU_RAM_Y))),MMU_VAL,DI626)))</f>
        <v>0</v>
      </c>
      <c r="DJ626" s="50">
        <f t="array" aca="1" ref="DJ626" ca="1">IF(RESET,0,IF(LOAD_ROM,ROM!DJ487,IF(AND(MMU_CLK,MMU_MEMW,CELL("address",DJ626)=CELL("address",OFFSET(RAM0,MMU_RAM_X,MMU_RAM_Y))),MMU_VAL,DJ626)))</f>
        <v>0</v>
      </c>
      <c r="DK626" s="50">
        <f t="array" aca="1" ref="DK626" ca="1">IF(RESET,0,IF(LOAD_ROM,ROM!DK487,IF(AND(MMU_CLK,MMU_MEMW,CELL("address",DK626)=CELL("address",OFFSET(RAM0,MMU_RAM_X,MMU_RAM_Y))),MMU_VAL,DK626)))</f>
        <v>0</v>
      </c>
      <c r="DL626" s="50">
        <f t="array" aca="1" ref="DL626" ca="1">IF(RESET,0,IF(LOAD_ROM,ROM!DL487,IF(AND(MMU_CLK,MMU_MEMW,CELL("address",DL626)=CELL("address",OFFSET(RAM0,MMU_RAM_X,MMU_RAM_Y))),MMU_VAL,DL626)))</f>
        <v>0</v>
      </c>
      <c r="DM626" s="50">
        <f t="array" aca="1" ref="DM626" ca="1">IF(RESET,0,IF(LOAD_ROM,ROM!DM487,IF(AND(MMU_CLK,MMU_MEMW,CELL("address",DM626)=CELL("address",OFFSET(RAM0,MMU_RAM_X,MMU_RAM_Y))),MMU_VAL,DM626)))</f>
        <v>0</v>
      </c>
      <c r="DN626" s="50">
        <f t="array" aca="1" ref="DN626" ca="1">IF(RESET,0,IF(LOAD_ROM,ROM!DN487,IF(AND(MMU_CLK,MMU_MEMW,CELL("address",DN626)=CELL("address",OFFSET(RAM0,MMU_RAM_X,MMU_RAM_Y))),MMU_VAL,DN626)))</f>
        <v>0</v>
      </c>
      <c r="DO626" s="50">
        <f t="array" aca="1" ref="DO626" ca="1">IF(RESET,0,IF(LOAD_ROM,ROM!DO487,IF(AND(MMU_CLK,MMU_MEMW,CELL("address",DO626)=CELL("address",OFFSET(RAM0,MMU_RAM_X,MMU_RAM_Y))),MMU_VAL,DO626)))</f>
        <v>0</v>
      </c>
      <c r="DP626" s="50">
        <f t="array" aca="1" ref="DP626" ca="1">IF(RESET,0,IF(LOAD_ROM,ROM!DP487,IF(AND(MMU_CLK,MMU_MEMW,CELL("address",DP626)=CELL("address",OFFSET(RAM0,MMU_RAM_X,MMU_RAM_Y))),MMU_VAL,DP626)))</f>
        <v>0</v>
      </c>
      <c r="DQ626" s="50">
        <f t="array" aca="1" ref="DQ626" ca="1">IF(RESET,0,IF(LOAD_ROM,ROM!DQ487,IF(AND(MMU_CLK,MMU_MEMW,CELL("address",DQ626)=CELL("address",OFFSET(RAM0,MMU_RAM_X,MMU_RAM_Y))),MMU_VAL,DQ626)))</f>
        <v>0</v>
      </c>
      <c r="DR626" s="50">
        <f t="array" aca="1" ref="DR626" ca="1">IF(RESET,0,IF(LOAD_ROM,ROM!DR487,IF(AND(MMU_CLK,MMU_MEMW,CELL("address",DR626)=CELL("address",OFFSET(RAM0,MMU_RAM_X,MMU_RAM_Y))),MMU_VAL,DR626)))</f>
        <v>0</v>
      </c>
      <c r="DS626" s="50">
        <f t="array" aca="1" ref="DS626" ca="1">IF(RESET,0,IF(LOAD_ROM,ROM!DS487,IF(AND(MMU_CLK,MMU_MEMW,CELL("address",DS626)=CELL("address",OFFSET(RAM0,MMU_RAM_X,MMU_RAM_Y))),MMU_VAL,DS626)))</f>
        <v>0</v>
      </c>
      <c r="DT626" s="50">
        <f t="array" aca="1" ref="DT626" ca="1">IF(RESET,0,IF(LOAD_ROM,ROM!DT487,IF(AND(MMU_CLK,MMU_MEMW,CELL("address",DT626)=CELL("address",OFFSET(RAM0,MMU_RAM_X,MMU_RAM_Y))),MMU_VAL,DT626)))</f>
        <v>0</v>
      </c>
      <c r="DU626" s="50">
        <f t="array" aca="1" ref="DU626" ca="1">IF(RESET,0,IF(LOAD_ROM,ROM!DU487,IF(AND(MMU_CLK,MMU_MEMW,CELL("address",DU626)=CELL("address",OFFSET(RAM0,MMU_RAM_X,MMU_RAM_Y))),MMU_VAL,DU626)))</f>
        <v>0</v>
      </c>
      <c r="DV626" s="50">
        <f t="array" aca="1" ref="DV626" ca="1">IF(RESET,0,IF(LOAD_ROM,ROM!DV487,IF(AND(MMU_CLK,MMU_MEMW,CELL("address",DV626)=CELL("address",OFFSET(RAM0,MMU_RAM_X,MMU_RAM_Y))),MMU_VAL,DV626)))</f>
        <v>0</v>
      </c>
      <c r="DW626" s="50">
        <f t="array" aca="1" ref="DW626" ca="1">IF(RESET,0,IF(LOAD_ROM,ROM!DW487,IF(AND(MMU_CLK,MMU_MEMW,CELL("address",DW626)=CELL("address",OFFSET(RAM0,MMU_RAM_X,MMU_RAM_Y))),MMU_VAL,DW626)))</f>
        <v>0</v>
      </c>
      <c r="DX626" s="50">
        <f t="array" aca="1" ref="DX626" ca="1">IF(RESET,0,IF(LOAD_ROM,ROM!DX487,IF(AND(MMU_CLK,MMU_MEMW,CELL("address",DX626)=CELL("address",OFFSET(RAM0,MMU_RAM_X,MMU_RAM_Y))),MMU_VAL,DX626)))</f>
        <v>0</v>
      </c>
    </row>
    <row r="627" spans="1:128" x14ac:dyDescent="0.35">
      <c r="A627" s="50">
        <f t="array" aca="1" ref="A627" ca="1">IF(RESET,0,IF(LOAD_ROM,ROM!A488,IF(AND(MMU_CLK,MMU_MEMW,CELL("address",A627)=CELL("address",OFFSET(RAM0,MMU_RAM_X,MMU_RAM_Y))),MMU_VAL,A627)))</f>
        <v>0</v>
      </c>
      <c r="B627" s="50">
        <f t="array" aca="1" ref="B627" ca="1">IF(RESET,0,IF(LOAD_ROM,ROM!B488,IF(AND(MMU_CLK,MMU_MEMW,CELL("address",B627)=CELL("address",OFFSET(RAM0,MMU_RAM_X,MMU_RAM_Y))),MMU_VAL,B627)))</f>
        <v>0</v>
      </c>
      <c r="C627" s="50">
        <f t="array" aca="1" ref="C627" ca="1">IF(RESET,0,IF(LOAD_ROM,ROM!C488,IF(AND(MMU_CLK,MMU_MEMW,CELL("address",C627)=CELL("address",OFFSET(RAM0,MMU_RAM_X,MMU_RAM_Y))),MMU_VAL,C627)))</f>
        <v>0</v>
      </c>
      <c r="D627" s="50">
        <f t="array" aca="1" ref="D627" ca="1">IF(RESET,0,IF(LOAD_ROM,ROM!D488,IF(AND(MMU_CLK,MMU_MEMW,CELL("address",D627)=CELL("address",OFFSET(RAM0,MMU_RAM_X,MMU_RAM_Y))),MMU_VAL,D627)))</f>
        <v>0</v>
      </c>
      <c r="E627" s="50">
        <f t="array" aca="1" ref="E627" ca="1">IF(RESET,0,IF(LOAD_ROM,ROM!E488,IF(AND(MMU_CLK,MMU_MEMW,CELL("address",E627)=CELL("address",OFFSET(RAM0,MMU_RAM_X,MMU_RAM_Y))),MMU_VAL,E627)))</f>
        <v>0</v>
      </c>
      <c r="F627" s="50">
        <f t="array" aca="1" ref="F627" ca="1">IF(RESET,0,IF(LOAD_ROM,ROM!F488,IF(AND(MMU_CLK,MMU_MEMW,CELL("address",F627)=CELL("address",OFFSET(RAM0,MMU_RAM_X,MMU_RAM_Y))),MMU_VAL,F627)))</f>
        <v>0</v>
      </c>
      <c r="G627" s="50">
        <f t="array" aca="1" ref="G627" ca="1">IF(RESET,0,IF(LOAD_ROM,ROM!G488,IF(AND(MMU_CLK,MMU_MEMW,CELL("address",G627)=CELL("address",OFFSET(RAM0,MMU_RAM_X,MMU_RAM_Y))),MMU_VAL,G627)))</f>
        <v>0</v>
      </c>
      <c r="H627" s="50">
        <f t="array" aca="1" ref="H627" ca="1">IF(RESET,0,IF(LOAD_ROM,ROM!H488,IF(AND(MMU_CLK,MMU_MEMW,CELL("address",H627)=CELL("address",OFFSET(RAM0,MMU_RAM_X,MMU_RAM_Y))),MMU_VAL,H627)))</f>
        <v>0</v>
      </c>
      <c r="I627" s="50">
        <f t="array" aca="1" ref="I627" ca="1">IF(RESET,0,IF(LOAD_ROM,ROM!I488,IF(AND(MMU_CLK,MMU_MEMW,CELL("address",I627)=CELL("address",OFFSET(RAM0,MMU_RAM_X,MMU_RAM_Y))),MMU_VAL,I627)))</f>
        <v>0</v>
      </c>
      <c r="J627" s="50">
        <f t="array" aca="1" ref="J627" ca="1">IF(RESET,0,IF(LOAD_ROM,ROM!J488,IF(AND(MMU_CLK,MMU_MEMW,CELL("address",J627)=CELL("address",OFFSET(RAM0,MMU_RAM_X,MMU_RAM_Y))),MMU_VAL,J627)))</f>
        <v>0</v>
      </c>
      <c r="K627" s="50">
        <f t="array" aca="1" ref="K627" ca="1">IF(RESET,0,IF(LOAD_ROM,ROM!K488,IF(AND(MMU_CLK,MMU_MEMW,CELL("address",K627)=CELL("address",OFFSET(RAM0,MMU_RAM_X,MMU_RAM_Y))),MMU_VAL,K627)))</f>
        <v>0</v>
      </c>
      <c r="L627" s="50">
        <f t="array" aca="1" ref="L627" ca="1">IF(RESET,0,IF(LOAD_ROM,ROM!L488,IF(AND(MMU_CLK,MMU_MEMW,CELL("address",L627)=CELL("address",OFFSET(RAM0,MMU_RAM_X,MMU_RAM_Y))),MMU_VAL,L627)))</f>
        <v>0</v>
      </c>
      <c r="M627" s="50">
        <f t="array" aca="1" ref="M627" ca="1">IF(RESET,0,IF(LOAD_ROM,ROM!M488,IF(AND(MMU_CLK,MMU_MEMW,CELL("address",M627)=CELL("address",OFFSET(RAM0,MMU_RAM_X,MMU_RAM_Y))),MMU_VAL,M627)))</f>
        <v>0</v>
      </c>
      <c r="N627" s="50">
        <f t="array" aca="1" ref="N627" ca="1">IF(RESET,0,IF(LOAD_ROM,ROM!N488,IF(AND(MMU_CLK,MMU_MEMW,CELL("address",N627)=CELL("address",OFFSET(RAM0,MMU_RAM_X,MMU_RAM_Y))),MMU_VAL,N627)))</f>
        <v>0</v>
      </c>
      <c r="O627" s="50">
        <f t="array" aca="1" ref="O627" ca="1">IF(RESET,0,IF(LOAD_ROM,ROM!O488,IF(AND(MMU_CLK,MMU_MEMW,CELL("address",O627)=CELL("address",OFFSET(RAM0,MMU_RAM_X,MMU_RAM_Y))),MMU_VAL,O627)))</f>
        <v>0</v>
      </c>
      <c r="P627" s="50">
        <f t="array" aca="1" ref="P627" ca="1">IF(RESET,0,IF(LOAD_ROM,ROM!P488,IF(AND(MMU_CLK,MMU_MEMW,CELL("address",P627)=CELL("address",OFFSET(RAM0,MMU_RAM_X,MMU_RAM_Y))),MMU_VAL,P627)))</f>
        <v>0</v>
      </c>
      <c r="Q627" s="50">
        <f t="array" aca="1" ref="Q627" ca="1">IF(RESET,0,IF(LOAD_ROM,ROM!Q488,IF(AND(MMU_CLK,MMU_MEMW,CELL("address",Q627)=CELL("address",OFFSET(RAM0,MMU_RAM_X,MMU_RAM_Y))),MMU_VAL,Q627)))</f>
        <v>0</v>
      </c>
      <c r="R627" s="50">
        <f t="array" aca="1" ref="R627" ca="1">IF(RESET,0,IF(LOAD_ROM,ROM!R488,IF(AND(MMU_CLK,MMU_MEMW,CELL("address",R627)=CELL("address",OFFSET(RAM0,MMU_RAM_X,MMU_RAM_Y))),MMU_VAL,R627)))</f>
        <v>0</v>
      </c>
      <c r="S627" s="50">
        <f t="array" aca="1" ref="S627" ca="1">IF(RESET,0,IF(LOAD_ROM,ROM!S488,IF(AND(MMU_CLK,MMU_MEMW,CELL("address",S627)=CELL("address",OFFSET(RAM0,MMU_RAM_X,MMU_RAM_Y))),MMU_VAL,S627)))</f>
        <v>0</v>
      </c>
      <c r="T627" s="50">
        <f t="array" aca="1" ref="T627" ca="1">IF(RESET,0,IF(LOAD_ROM,ROM!T488,IF(AND(MMU_CLK,MMU_MEMW,CELL("address",T627)=CELL("address",OFFSET(RAM0,MMU_RAM_X,MMU_RAM_Y))),MMU_VAL,T627)))</f>
        <v>0</v>
      </c>
      <c r="U627" s="50">
        <f t="array" aca="1" ref="U627" ca="1">IF(RESET,0,IF(LOAD_ROM,ROM!U488,IF(AND(MMU_CLK,MMU_MEMW,CELL("address",U627)=CELL("address",OFFSET(RAM0,MMU_RAM_X,MMU_RAM_Y))),MMU_VAL,U627)))</f>
        <v>0</v>
      </c>
      <c r="V627" s="50">
        <f t="array" aca="1" ref="V627" ca="1">IF(RESET,0,IF(LOAD_ROM,ROM!V488,IF(AND(MMU_CLK,MMU_MEMW,CELL("address",V627)=CELL("address",OFFSET(RAM0,MMU_RAM_X,MMU_RAM_Y))),MMU_VAL,V627)))</f>
        <v>0</v>
      </c>
      <c r="W627" s="50">
        <f t="array" aca="1" ref="W627" ca="1">IF(RESET,0,IF(LOAD_ROM,ROM!W488,IF(AND(MMU_CLK,MMU_MEMW,CELL("address",W627)=CELL("address",OFFSET(RAM0,MMU_RAM_X,MMU_RAM_Y))),MMU_VAL,W627)))</f>
        <v>0</v>
      </c>
      <c r="X627" s="50">
        <f t="array" aca="1" ref="X627" ca="1">IF(RESET,0,IF(LOAD_ROM,ROM!X488,IF(AND(MMU_CLK,MMU_MEMW,CELL("address",X627)=CELL("address",OFFSET(RAM0,MMU_RAM_X,MMU_RAM_Y))),MMU_VAL,X627)))</f>
        <v>0</v>
      </c>
      <c r="Y627" s="50">
        <f t="array" aca="1" ref="Y627" ca="1">IF(RESET,0,IF(LOAD_ROM,ROM!Y488,IF(AND(MMU_CLK,MMU_MEMW,CELL("address",Y627)=CELL("address",OFFSET(RAM0,MMU_RAM_X,MMU_RAM_Y))),MMU_VAL,Y627)))</f>
        <v>0</v>
      </c>
      <c r="Z627" s="50">
        <f t="array" aca="1" ref="Z627" ca="1">IF(RESET,0,IF(LOAD_ROM,ROM!Z488,IF(AND(MMU_CLK,MMU_MEMW,CELL("address",Z627)=CELL("address",OFFSET(RAM0,MMU_RAM_X,MMU_RAM_Y))),MMU_VAL,Z627)))</f>
        <v>0</v>
      </c>
      <c r="AA627" s="50">
        <f t="array" aca="1" ref="AA627" ca="1">IF(RESET,0,IF(LOAD_ROM,ROM!AA488,IF(AND(MMU_CLK,MMU_MEMW,CELL("address",AA627)=CELL("address",OFFSET(RAM0,MMU_RAM_X,MMU_RAM_Y))),MMU_VAL,AA627)))</f>
        <v>0</v>
      </c>
      <c r="AB627" s="50">
        <f t="array" aca="1" ref="AB627" ca="1">IF(RESET,0,IF(LOAD_ROM,ROM!AB488,IF(AND(MMU_CLK,MMU_MEMW,CELL("address",AB627)=CELL("address",OFFSET(RAM0,MMU_RAM_X,MMU_RAM_Y))),MMU_VAL,AB627)))</f>
        <v>0</v>
      </c>
      <c r="AC627" s="50">
        <f t="array" aca="1" ref="AC627" ca="1">IF(RESET,0,IF(LOAD_ROM,ROM!AC488,IF(AND(MMU_CLK,MMU_MEMW,CELL("address",AC627)=CELL("address",OFFSET(RAM0,MMU_RAM_X,MMU_RAM_Y))),MMU_VAL,AC627)))</f>
        <v>0</v>
      </c>
      <c r="AD627" s="50">
        <f t="array" aca="1" ref="AD627" ca="1">IF(RESET,0,IF(LOAD_ROM,ROM!AD488,IF(AND(MMU_CLK,MMU_MEMW,CELL("address",AD627)=CELL("address",OFFSET(RAM0,MMU_RAM_X,MMU_RAM_Y))),MMU_VAL,AD627)))</f>
        <v>0</v>
      </c>
      <c r="AE627" s="50">
        <f t="array" aca="1" ref="AE627" ca="1">IF(RESET,0,IF(LOAD_ROM,ROM!AE488,IF(AND(MMU_CLK,MMU_MEMW,CELL("address",AE627)=CELL("address",OFFSET(RAM0,MMU_RAM_X,MMU_RAM_Y))),MMU_VAL,AE627)))</f>
        <v>0</v>
      </c>
      <c r="AF627" s="50">
        <f t="array" aca="1" ref="AF627" ca="1">IF(RESET,0,IF(LOAD_ROM,ROM!AF488,IF(AND(MMU_CLK,MMU_MEMW,CELL("address",AF627)=CELL("address",OFFSET(RAM0,MMU_RAM_X,MMU_RAM_Y))),MMU_VAL,AF627)))</f>
        <v>0</v>
      </c>
      <c r="AG627" s="50">
        <f t="array" aca="1" ref="AG627" ca="1">IF(RESET,0,IF(LOAD_ROM,ROM!AG488,IF(AND(MMU_CLK,MMU_MEMW,CELL("address",AG627)=CELL("address",OFFSET(RAM0,MMU_RAM_X,MMU_RAM_Y))),MMU_VAL,AG627)))</f>
        <v>0</v>
      </c>
      <c r="AH627" s="50">
        <f t="array" aca="1" ref="AH627" ca="1">IF(RESET,0,IF(LOAD_ROM,ROM!AH488,IF(AND(MMU_CLK,MMU_MEMW,CELL("address",AH627)=CELL("address",OFFSET(RAM0,MMU_RAM_X,MMU_RAM_Y))),MMU_VAL,AH627)))</f>
        <v>0</v>
      </c>
      <c r="AI627" s="50">
        <f t="array" aca="1" ref="AI627" ca="1">IF(RESET,0,IF(LOAD_ROM,ROM!AI488,IF(AND(MMU_CLK,MMU_MEMW,CELL("address",AI627)=CELL("address",OFFSET(RAM0,MMU_RAM_X,MMU_RAM_Y))),MMU_VAL,AI627)))</f>
        <v>0</v>
      </c>
      <c r="AJ627" s="50">
        <f t="array" aca="1" ref="AJ627" ca="1">IF(RESET,0,IF(LOAD_ROM,ROM!AJ488,IF(AND(MMU_CLK,MMU_MEMW,CELL("address",AJ627)=CELL("address",OFFSET(RAM0,MMU_RAM_X,MMU_RAM_Y))),MMU_VAL,AJ627)))</f>
        <v>0</v>
      </c>
      <c r="AK627" s="50">
        <f t="array" aca="1" ref="AK627" ca="1">IF(RESET,0,IF(LOAD_ROM,ROM!AK488,IF(AND(MMU_CLK,MMU_MEMW,CELL("address",AK627)=CELL("address",OFFSET(RAM0,MMU_RAM_X,MMU_RAM_Y))),MMU_VAL,AK627)))</f>
        <v>0</v>
      </c>
      <c r="AL627" s="50">
        <f t="array" aca="1" ref="AL627" ca="1">IF(RESET,0,IF(LOAD_ROM,ROM!AL488,IF(AND(MMU_CLK,MMU_MEMW,CELL("address",AL627)=CELL("address",OFFSET(RAM0,MMU_RAM_X,MMU_RAM_Y))),MMU_VAL,AL627)))</f>
        <v>0</v>
      </c>
      <c r="AM627" s="50">
        <f t="array" aca="1" ref="AM627" ca="1">IF(RESET,0,IF(LOAD_ROM,ROM!AM488,IF(AND(MMU_CLK,MMU_MEMW,CELL("address",AM627)=CELL("address",OFFSET(RAM0,MMU_RAM_X,MMU_RAM_Y))),MMU_VAL,AM627)))</f>
        <v>0</v>
      </c>
      <c r="AN627" s="50">
        <f t="array" aca="1" ref="AN627" ca="1">IF(RESET,0,IF(LOAD_ROM,ROM!AN488,IF(AND(MMU_CLK,MMU_MEMW,CELL("address",AN627)=CELL("address",OFFSET(RAM0,MMU_RAM_X,MMU_RAM_Y))),MMU_VAL,AN627)))</f>
        <v>0</v>
      </c>
      <c r="AO627" s="50">
        <f t="array" aca="1" ref="AO627" ca="1">IF(RESET,0,IF(LOAD_ROM,ROM!AO488,IF(AND(MMU_CLK,MMU_MEMW,CELL("address",AO627)=CELL("address",OFFSET(RAM0,MMU_RAM_X,MMU_RAM_Y))),MMU_VAL,AO627)))</f>
        <v>0</v>
      </c>
      <c r="AP627" s="50">
        <f t="array" aca="1" ref="AP627" ca="1">IF(RESET,0,IF(LOAD_ROM,ROM!AP488,IF(AND(MMU_CLK,MMU_MEMW,CELL("address",AP627)=CELL("address",OFFSET(RAM0,MMU_RAM_X,MMU_RAM_Y))),MMU_VAL,AP627)))</f>
        <v>0</v>
      </c>
      <c r="AQ627" s="50">
        <f t="array" aca="1" ref="AQ627" ca="1">IF(RESET,0,IF(LOAD_ROM,ROM!AQ488,IF(AND(MMU_CLK,MMU_MEMW,CELL("address",AQ627)=CELL("address",OFFSET(RAM0,MMU_RAM_X,MMU_RAM_Y))),MMU_VAL,AQ627)))</f>
        <v>0</v>
      </c>
      <c r="AR627" s="50">
        <f t="array" aca="1" ref="AR627" ca="1">IF(RESET,0,IF(LOAD_ROM,ROM!AR488,IF(AND(MMU_CLK,MMU_MEMW,CELL("address",AR627)=CELL("address",OFFSET(RAM0,MMU_RAM_X,MMU_RAM_Y))),MMU_VAL,AR627)))</f>
        <v>0</v>
      </c>
      <c r="AS627" s="50">
        <f t="array" aca="1" ref="AS627" ca="1">IF(RESET,0,IF(LOAD_ROM,ROM!AS488,IF(AND(MMU_CLK,MMU_MEMW,CELL("address",AS627)=CELL("address",OFFSET(RAM0,MMU_RAM_X,MMU_RAM_Y))),MMU_VAL,AS627)))</f>
        <v>0</v>
      </c>
      <c r="AT627" s="50">
        <f t="array" aca="1" ref="AT627" ca="1">IF(RESET,0,IF(LOAD_ROM,ROM!AT488,IF(AND(MMU_CLK,MMU_MEMW,CELL("address",AT627)=CELL("address",OFFSET(RAM0,MMU_RAM_X,MMU_RAM_Y))),MMU_VAL,AT627)))</f>
        <v>0</v>
      </c>
      <c r="AU627" s="50">
        <f t="array" aca="1" ref="AU627" ca="1">IF(RESET,0,IF(LOAD_ROM,ROM!AU488,IF(AND(MMU_CLK,MMU_MEMW,CELL("address",AU627)=CELL("address",OFFSET(RAM0,MMU_RAM_X,MMU_RAM_Y))),MMU_VAL,AU627)))</f>
        <v>0</v>
      </c>
      <c r="AV627" s="50">
        <f t="array" aca="1" ref="AV627" ca="1">IF(RESET,0,IF(LOAD_ROM,ROM!AV488,IF(AND(MMU_CLK,MMU_MEMW,CELL("address",AV627)=CELL("address",OFFSET(RAM0,MMU_RAM_X,MMU_RAM_Y))),MMU_VAL,AV627)))</f>
        <v>0</v>
      </c>
      <c r="AW627" s="50">
        <f t="array" aca="1" ref="AW627" ca="1">IF(RESET,0,IF(LOAD_ROM,ROM!AW488,IF(AND(MMU_CLK,MMU_MEMW,CELL("address",AW627)=CELL("address",OFFSET(RAM0,MMU_RAM_X,MMU_RAM_Y))),MMU_VAL,AW627)))</f>
        <v>0</v>
      </c>
      <c r="AX627" s="50">
        <f t="array" aca="1" ref="AX627" ca="1">IF(RESET,0,IF(LOAD_ROM,ROM!AX488,IF(AND(MMU_CLK,MMU_MEMW,CELL("address",AX627)=CELL("address",OFFSET(RAM0,MMU_RAM_X,MMU_RAM_Y))),MMU_VAL,AX627)))</f>
        <v>0</v>
      </c>
      <c r="AY627" s="50">
        <f t="array" aca="1" ref="AY627" ca="1">IF(RESET,0,IF(LOAD_ROM,ROM!AY488,IF(AND(MMU_CLK,MMU_MEMW,CELL("address",AY627)=CELL("address",OFFSET(RAM0,MMU_RAM_X,MMU_RAM_Y))),MMU_VAL,AY627)))</f>
        <v>0</v>
      </c>
      <c r="AZ627" s="50">
        <f t="array" aca="1" ref="AZ627" ca="1">IF(RESET,0,IF(LOAD_ROM,ROM!AZ488,IF(AND(MMU_CLK,MMU_MEMW,CELL("address",AZ627)=CELL("address",OFFSET(RAM0,MMU_RAM_X,MMU_RAM_Y))),MMU_VAL,AZ627)))</f>
        <v>0</v>
      </c>
      <c r="BA627" s="50">
        <f t="array" aca="1" ref="BA627" ca="1">IF(RESET,0,IF(LOAD_ROM,ROM!BA488,IF(AND(MMU_CLK,MMU_MEMW,CELL("address",BA627)=CELL("address",OFFSET(RAM0,MMU_RAM_X,MMU_RAM_Y))),MMU_VAL,BA627)))</f>
        <v>0</v>
      </c>
      <c r="BB627" s="50">
        <f t="array" aca="1" ref="BB627" ca="1">IF(RESET,0,IF(LOAD_ROM,ROM!BB488,IF(AND(MMU_CLK,MMU_MEMW,CELL("address",BB627)=CELL("address",OFFSET(RAM0,MMU_RAM_X,MMU_RAM_Y))),MMU_VAL,BB627)))</f>
        <v>0</v>
      </c>
      <c r="BC627" s="50">
        <f t="array" aca="1" ref="BC627" ca="1">IF(RESET,0,IF(LOAD_ROM,ROM!BC488,IF(AND(MMU_CLK,MMU_MEMW,CELL("address",BC627)=CELL("address",OFFSET(RAM0,MMU_RAM_X,MMU_RAM_Y))),MMU_VAL,BC627)))</f>
        <v>0</v>
      </c>
      <c r="BD627" s="50">
        <f t="array" aca="1" ref="BD627" ca="1">IF(RESET,0,IF(LOAD_ROM,ROM!BD488,IF(AND(MMU_CLK,MMU_MEMW,CELL("address",BD627)=CELL("address",OFFSET(RAM0,MMU_RAM_X,MMU_RAM_Y))),MMU_VAL,BD627)))</f>
        <v>0</v>
      </c>
      <c r="BE627" s="50">
        <f t="array" aca="1" ref="BE627" ca="1">IF(RESET,0,IF(LOAD_ROM,ROM!BE488,IF(AND(MMU_CLK,MMU_MEMW,CELL("address",BE627)=CELL("address",OFFSET(RAM0,MMU_RAM_X,MMU_RAM_Y))),MMU_VAL,BE627)))</f>
        <v>0</v>
      </c>
      <c r="BF627" s="50">
        <f t="array" aca="1" ref="BF627" ca="1">IF(RESET,0,IF(LOAD_ROM,ROM!BF488,IF(AND(MMU_CLK,MMU_MEMW,CELL("address",BF627)=CELL("address",OFFSET(RAM0,MMU_RAM_X,MMU_RAM_Y))),MMU_VAL,BF627)))</f>
        <v>0</v>
      </c>
      <c r="BG627" s="50">
        <f t="array" aca="1" ref="BG627" ca="1">IF(RESET,0,IF(LOAD_ROM,ROM!BG488,IF(AND(MMU_CLK,MMU_MEMW,CELL("address",BG627)=CELL("address",OFFSET(RAM0,MMU_RAM_X,MMU_RAM_Y))),MMU_VAL,BG627)))</f>
        <v>0</v>
      </c>
      <c r="BH627" s="50">
        <f t="array" aca="1" ref="BH627" ca="1">IF(RESET,0,IF(LOAD_ROM,ROM!BH488,IF(AND(MMU_CLK,MMU_MEMW,CELL("address",BH627)=CELL("address",OFFSET(RAM0,MMU_RAM_X,MMU_RAM_Y))),MMU_VAL,BH627)))</f>
        <v>0</v>
      </c>
      <c r="BI627" s="50">
        <f t="array" aca="1" ref="BI627" ca="1">IF(RESET,0,IF(LOAD_ROM,ROM!BI488,IF(AND(MMU_CLK,MMU_MEMW,CELL("address",BI627)=CELL("address",OFFSET(RAM0,MMU_RAM_X,MMU_RAM_Y))),MMU_VAL,BI627)))</f>
        <v>0</v>
      </c>
      <c r="BJ627" s="50">
        <f t="array" aca="1" ref="BJ627" ca="1">IF(RESET,0,IF(LOAD_ROM,ROM!BJ488,IF(AND(MMU_CLK,MMU_MEMW,CELL("address",BJ627)=CELL("address",OFFSET(RAM0,MMU_RAM_X,MMU_RAM_Y))),MMU_VAL,BJ627)))</f>
        <v>0</v>
      </c>
      <c r="BK627" s="50">
        <f t="array" aca="1" ref="BK627" ca="1">IF(RESET,0,IF(LOAD_ROM,ROM!BK488,IF(AND(MMU_CLK,MMU_MEMW,CELL("address",BK627)=CELL("address",OFFSET(RAM0,MMU_RAM_X,MMU_RAM_Y))),MMU_VAL,BK627)))</f>
        <v>0</v>
      </c>
      <c r="BL627" s="50">
        <f t="array" aca="1" ref="BL627" ca="1">IF(RESET,0,IF(LOAD_ROM,ROM!BL488,IF(AND(MMU_CLK,MMU_MEMW,CELL("address",BL627)=CELL("address",OFFSET(RAM0,MMU_RAM_X,MMU_RAM_Y))),MMU_VAL,BL627)))</f>
        <v>0</v>
      </c>
      <c r="BM627" s="50">
        <f t="array" aca="1" ref="BM627" ca="1">IF(RESET,0,IF(LOAD_ROM,ROM!BM488,IF(AND(MMU_CLK,MMU_MEMW,CELL("address",BM627)=CELL("address",OFFSET(RAM0,MMU_RAM_X,MMU_RAM_Y))),MMU_VAL,BM627)))</f>
        <v>0</v>
      </c>
      <c r="BN627" s="50">
        <f t="array" aca="1" ref="BN627" ca="1">IF(RESET,0,IF(LOAD_ROM,ROM!BN488,IF(AND(MMU_CLK,MMU_MEMW,CELL("address",BN627)=CELL("address",OFFSET(RAM0,MMU_RAM_X,MMU_RAM_Y))),MMU_VAL,BN627)))</f>
        <v>0</v>
      </c>
      <c r="BO627" s="50">
        <f t="array" aca="1" ref="BO627" ca="1">IF(RESET,0,IF(LOAD_ROM,ROM!BO488,IF(AND(MMU_CLK,MMU_MEMW,CELL("address",BO627)=CELL("address",OFFSET(RAM0,MMU_RAM_X,MMU_RAM_Y))),MMU_VAL,BO627)))</f>
        <v>0</v>
      </c>
      <c r="BP627" s="50">
        <f t="array" aca="1" ref="BP627" ca="1">IF(RESET,0,IF(LOAD_ROM,ROM!BP488,IF(AND(MMU_CLK,MMU_MEMW,CELL("address",BP627)=CELL("address",OFFSET(RAM0,MMU_RAM_X,MMU_RAM_Y))),MMU_VAL,BP627)))</f>
        <v>0</v>
      </c>
      <c r="BQ627" s="50">
        <f t="array" aca="1" ref="BQ627" ca="1">IF(RESET,0,IF(LOAD_ROM,ROM!BQ488,IF(AND(MMU_CLK,MMU_MEMW,CELL("address",BQ627)=CELL("address",OFFSET(RAM0,MMU_RAM_X,MMU_RAM_Y))),MMU_VAL,BQ627)))</f>
        <v>0</v>
      </c>
      <c r="BR627" s="50">
        <f t="array" aca="1" ref="BR627" ca="1">IF(RESET,0,IF(LOAD_ROM,ROM!BR488,IF(AND(MMU_CLK,MMU_MEMW,CELL("address",BR627)=CELL("address",OFFSET(RAM0,MMU_RAM_X,MMU_RAM_Y))),MMU_VAL,BR627)))</f>
        <v>0</v>
      </c>
      <c r="BS627" s="50">
        <f t="array" aca="1" ref="BS627" ca="1">IF(RESET,0,IF(LOAD_ROM,ROM!BS488,IF(AND(MMU_CLK,MMU_MEMW,CELL("address",BS627)=CELL("address",OFFSET(RAM0,MMU_RAM_X,MMU_RAM_Y))),MMU_VAL,BS627)))</f>
        <v>0</v>
      </c>
      <c r="BT627" s="50">
        <f t="array" aca="1" ref="BT627" ca="1">IF(RESET,0,IF(LOAD_ROM,ROM!BT488,IF(AND(MMU_CLK,MMU_MEMW,CELL("address",BT627)=CELL("address",OFFSET(RAM0,MMU_RAM_X,MMU_RAM_Y))),MMU_VAL,BT627)))</f>
        <v>0</v>
      </c>
      <c r="BU627" s="50">
        <f t="array" aca="1" ref="BU627" ca="1">IF(RESET,0,IF(LOAD_ROM,ROM!BU488,IF(AND(MMU_CLK,MMU_MEMW,CELL("address",BU627)=CELL("address",OFFSET(RAM0,MMU_RAM_X,MMU_RAM_Y))),MMU_VAL,BU627)))</f>
        <v>0</v>
      </c>
      <c r="BV627" s="50">
        <f t="array" aca="1" ref="BV627" ca="1">IF(RESET,0,IF(LOAD_ROM,ROM!BV488,IF(AND(MMU_CLK,MMU_MEMW,CELL("address",BV627)=CELL("address",OFFSET(RAM0,MMU_RAM_X,MMU_RAM_Y))),MMU_VAL,BV627)))</f>
        <v>0</v>
      </c>
      <c r="BW627" s="50">
        <f t="array" aca="1" ref="BW627" ca="1">IF(RESET,0,IF(LOAD_ROM,ROM!BW488,IF(AND(MMU_CLK,MMU_MEMW,CELL("address",BW627)=CELL("address",OFFSET(RAM0,MMU_RAM_X,MMU_RAM_Y))),MMU_VAL,BW627)))</f>
        <v>0</v>
      </c>
      <c r="BX627" s="50">
        <f t="array" aca="1" ref="BX627" ca="1">IF(RESET,0,IF(LOAD_ROM,ROM!BX488,IF(AND(MMU_CLK,MMU_MEMW,CELL("address",BX627)=CELL("address",OFFSET(RAM0,MMU_RAM_X,MMU_RAM_Y))),MMU_VAL,BX627)))</f>
        <v>0</v>
      </c>
      <c r="BY627" s="50">
        <f t="array" aca="1" ref="BY627" ca="1">IF(RESET,0,IF(LOAD_ROM,ROM!BY488,IF(AND(MMU_CLK,MMU_MEMW,CELL("address",BY627)=CELL("address",OFFSET(RAM0,MMU_RAM_X,MMU_RAM_Y))),MMU_VAL,BY627)))</f>
        <v>0</v>
      </c>
      <c r="BZ627" s="50">
        <f t="array" aca="1" ref="BZ627" ca="1">IF(RESET,0,IF(LOAD_ROM,ROM!BZ488,IF(AND(MMU_CLK,MMU_MEMW,CELL("address",BZ627)=CELL("address",OFFSET(RAM0,MMU_RAM_X,MMU_RAM_Y))),MMU_VAL,BZ627)))</f>
        <v>0</v>
      </c>
      <c r="CA627" s="50">
        <f t="array" aca="1" ref="CA627" ca="1">IF(RESET,0,IF(LOAD_ROM,ROM!CA488,IF(AND(MMU_CLK,MMU_MEMW,CELL("address",CA627)=CELL("address",OFFSET(RAM0,MMU_RAM_X,MMU_RAM_Y))),MMU_VAL,CA627)))</f>
        <v>0</v>
      </c>
      <c r="CB627" s="50">
        <f t="array" aca="1" ref="CB627" ca="1">IF(RESET,0,IF(LOAD_ROM,ROM!CB488,IF(AND(MMU_CLK,MMU_MEMW,CELL("address",CB627)=CELL("address",OFFSET(RAM0,MMU_RAM_X,MMU_RAM_Y))),MMU_VAL,CB627)))</f>
        <v>0</v>
      </c>
      <c r="CC627" s="50">
        <f t="array" aca="1" ref="CC627" ca="1">IF(RESET,0,IF(LOAD_ROM,ROM!CC488,IF(AND(MMU_CLK,MMU_MEMW,CELL("address",CC627)=CELL("address",OFFSET(RAM0,MMU_RAM_X,MMU_RAM_Y))),MMU_VAL,CC627)))</f>
        <v>0</v>
      </c>
      <c r="CD627" s="50">
        <f t="array" aca="1" ref="CD627" ca="1">IF(RESET,0,IF(LOAD_ROM,ROM!CD488,IF(AND(MMU_CLK,MMU_MEMW,CELL("address",CD627)=CELL("address",OFFSET(RAM0,MMU_RAM_X,MMU_RAM_Y))),MMU_VAL,CD627)))</f>
        <v>0</v>
      </c>
      <c r="CE627" s="50">
        <f t="array" aca="1" ref="CE627" ca="1">IF(RESET,0,IF(LOAD_ROM,ROM!CE488,IF(AND(MMU_CLK,MMU_MEMW,CELL("address",CE627)=CELL("address",OFFSET(RAM0,MMU_RAM_X,MMU_RAM_Y))),MMU_VAL,CE627)))</f>
        <v>0</v>
      </c>
      <c r="CF627" s="50">
        <f t="array" aca="1" ref="CF627" ca="1">IF(RESET,0,IF(LOAD_ROM,ROM!CF488,IF(AND(MMU_CLK,MMU_MEMW,CELL("address",CF627)=CELL("address",OFFSET(RAM0,MMU_RAM_X,MMU_RAM_Y))),MMU_VAL,CF627)))</f>
        <v>0</v>
      </c>
      <c r="CG627" s="50">
        <f t="array" aca="1" ref="CG627" ca="1">IF(RESET,0,IF(LOAD_ROM,ROM!CG488,IF(AND(MMU_CLK,MMU_MEMW,CELL("address",CG627)=CELL("address",OFFSET(RAM0,MMU_RAM_X,MMU_RAM_Y))),MMU_VAL,CG627)))</f>
        <v>0</v>
      </c>
      <c r="CH627" s="50">
        <f t="array" aca="1" ref="CH627" ca="1">IF(RESET,0,IF(LOAD_ROM,ROM!CH488,IF(AND(MMU_CLK,MMU_MEMW,CELL("address",CH627)=CELL("address",OFFSET(RAM0,MMU_RAM_X,MMU_RAM_Y))),MMU_VAL,CH627)))</f>
        <v>0</v>
      </c>
      <c r="CI627" s="50">
        <f t="array" aca="1" ref="CI627" ca="1">IF(RESET,0,IF(LOAD_ROM,ROM!CI488,IF(AND(MMU_CLK,MMU_MEMW,CELL("address",CI627)=CELL("address",OFFSET(RAM0,MMU_RAM_X,MMU_RAM_Y))),MMU_VAL,CI627)))</f>
        <v>0</v>
      </c>
      <c r="CJ627" s="50">
        <f t="array" aca="1" ref="CJ627" ca="1">IF(RESET,0,IF(LOAD_ROM,ROM!CJ488,IF(AND(MMU_CLK,MMU_MEMW,CELL("address",CJ627)=CELL("address",OFFSET(RAM0,MMU_RAM_X,MMU_RAM_Y))),MMU_VAL,CJ627)))</f>
        <v>0</v>
      </c>
      <c r="CK627" s="50">
        <f t="array" aca="1" ref="CK627" ca="1">IF(RESET,0,IF(LOAD_ROM,ROM!CK488,IF(AND(MMU_CLK,MMU_MEMW,CELL("address",CK627)=CELL("address",OFFSET(RAM0,MMU_RAM_X,MMU_RAM_Y))),MMU_VAL,CK627)))</f>
        <v>0</v>
      </c>
      <c r="CL627" s="50">
        <f t="array" aca="1" ref="CL627" ca="1">IF(RESET,0,IF(LOAD_ROM,ROM!CL488,IF(AND(MMU_CLK,MMU_MEMW,CELL("address",CL627)=CELL("address",OFFSET(RAM0,MMU_RAM_X,MMU_RAM_Y))),MMU_VAL,CL627)))</f>
        <v>0</v>
      </c>
      <c r="CM627" s="50">
        <f t="array" aca="1" ref="CM627" ca="1">IF(RESET,0,IF(LOAD_ROM,ROM!CM488,IF(AND(MMU_CLK,MMU_MEMW,CELL("address",CM627)=CELL("address",OFFSET(RAM0,MMU_RAM_X,MMU_RAM_Y))),MMU_VAL,CM627)))</f>
        <v>0</v>
      </c>
      <c r="CN627" s="50">
        <f t="array" aca="1" ref="CN627" ca="1">IF(RESET,0,IF(LOAD_ROM,ROM!CN488,IF(AND(MMU_CLK,MMU_MEMW,CELL("address",CN627)=CELL("address",OFFSET(RAM0,MMU_RAM_X,MMU_RAM_Y))),MMU_VAL,CN627)))</f>
        <v>0</v>
      </c>
      <c r="CO627" s="50">
        <f t="array" aca="1" ref="CO627" ca="1">IF(RESET,0,IF(LOAD_ROM,ROM!CO488,IF(AND(MMU_CLK,MMU_MEMW,CELL("address",CO627)=CELL("address",OFFSET(RAM0,MMU_RAM_X,MMU_RAM_Y))),MMU_VAL,CO627)))</f>
        <v>0</v>
      </c>
      <c r="CP627" s="50">
        <f t="array" aca="1" ref="CP627" ca="1">IF(RESET,0,IF(LOAD_ROM,ROM!CP488,IF(AND(MMU_CLK,MMU_MEMW,CELL("address",CP627)=CELL("address",OFFSET(RAM0,MMU_RAM_X,MMU_RAM_Y))),MMU_VAL,CP627)))</f>
        <v>0</v>
      </c>
      <c r="CQ627" s="50">
        <f t="array" aca="1" ref="CQ627" ca="1">IF(RESET,0,IF(LOAD_ROM,ROM!CQ488,IF(AND(MMU_CLK,MMU_MEMW,CELL("address",CQ627)=CELL("address",OFFSET(RAM0,MMU_RAM_X,MMU_RAM_Y))),MMU_VAL,CQ627)))</f>
        <v>0</v>
      </c>
      <c r="CR627" s="50">
        <f t="array" aca="1" ref="CR627" ca="1">IF(RESET,0,IF(LOAD_ROM,ROM!CR488,IF(AND(MMU_CLK,MMU_MEMW,CELL("address",CR627)=CELL("address",OFFSET(RAM0,MMU_RAM_X,MMU_RAM_Y))),MMU_VAL,CR627)))</f>
        <v>0</v>
      </c>
      <c r="CS627" s="50">
        <f t="array" aca="1" ref="CS627" ca="1">IF(RESET,0,IF(LOAD_ROM,ROM!CS488,IF(AND(MMU_CLK,MMU_MEMW,CELL("address",CS627)=CELL("address",OFFSET(RAM0,MMU_RAM_X,MMU_RAM_Y))),MMU_VAL,CS627)))</f>
        <v>0</v>
      </c>
      <c r="CT627" s="50">
        <f t="array" aca="1" ref="CT627" ca="1">IF(RESET,0,IF(LOAD_ROM,ROM!CT488,IF(AND(MMU_CLK,MMU_MEMW,CELL("address",CT627)=CELL("address",OFFSET(RAM0,MMU_RAM_X,MMU_RAM_Y))),MMU_VAL,CT627)))</f>
        <v>0</v>
      </c>
      <c r="CU627" s="50">
        <f t="array" aca="1" ref="CU627" ca="1">IF(RESET,0,IF(LOAD_ROM,ROM!CU488,IF(AND(MMU_CLK,MMU_MEMW,CELL("address",CU627)=CELL("address",OFFSET(RAM0,MMU_RAM_X,MMU_RAM_Y))),MMU_VAL,CU627)))</f>
        <v>0</v>
      </c>
      <c r="CV627" s="50">
        <f t="array" aca="1" ref="CV627" ca="1">IF(RESET,0,IF(LOAD_ROM,ROM!CV488,IF(AND(MMU_CLK,MMU_MEMW,CELL("address",CV627)=CELL("address",OFFSET(RAM0,MMU_RAM_X,MMU_RAM_Y))),MMU_VAL,CV627)))</f>
        <v>0</v>
      </c>
      <c r="CW627" s="50">
        <f t="array" aca="1" ref="CW627" ca="1">IF(RESET,0,IF(LOAD_ROM,ROM!CW488,IF(AND(MMU_CLK,MMU_MEMW,CELL("address",CW627)=CELL("address",OFFSET(RAM0,MMU_RAM_X,MMU_RAM_Y))),MMU_VAL,CW627)))</f>
        <v>0</v>
      </c>
      <c r="CX627" s="50">
        <f t="array" aca="1" ref="CX627" ca="1">IF(RESET,0,IF(LOAD_ROM,ROM!CX488,IF(AND(MMU_CLK,MMU_MEMW,CELL("address",CX627)=CELL("address",OFFSET(RAM0,MMU_RAM_X,MMU_RAM_Y))),MMU_VAL,CX627)))</f>
        <v>0</v>
      </c>
      <c r="CY627" s="50">
        <f t="array" aca="1" ref="CY627" ca="1">IF(RESET,0,IF(LOAD_ROM,ROM!CY488,IF(AND(MMU_CLK,MMU_MEMW,CELL("address",CY627)=CELL("address",OFFSET(RAM0,MMU_RAM_X,MMU_RAM_Y))),MMU_VAL,CY627)))</f>
        <v>0</v>
      </c>
      <c r="CZ627" s="50">
        <f t="array" aca="1" ref="CZ627" ca="1">IF(RESET,0,IF(LOAD_ROM,ROM!CZ488,IF(AND(MMU_CLK,MMU_MEMW,CELL("address",CZ627)=CELL("address",OFFSET(RAM0,MMU_RAM_X,MMU_RAM_Y))),MMU_VAL,CZ627)))</f>
        <v>0</v>
      </c>
      <c r="DA627" s="50">
        <f t="array" aca="1" ref="DA627" ca="1">IF(RESET,0,IF(LOAD_ROM,ROM!DA488,IF(AND(MMU_CLK,MMU_MEMW,CELL("address",DA627)=CELL("address",OFFSET(RAM0,MMU_RAM_X,MMU_RAM_Y))),MMU_VAL,DA627)))</f>
        <v>0</v>
      </c>
      <c r="DB627" s="50">
        <f t="array" aca="1" ref="DB627" ca="1">IF(RESET,0,IF(LOAD_ROM,ROM!DB488,IF(AND(MMU_CLK,MMU_MEMW,CELL("address",DB627)=CELL("address",OFFSET(RAM0,MMU_RAM_X,MMU_RAM_Y))),MMU_VAL,DB627)))</f>
        <v>0</v>
      </c>
      <c r="DC627" s="50">
        <f t="array" aca="1" ref="DC627" ca="1">IF(RESET,0,IF(LOAD_ROM,ROM!DC488,IF(AND(MMU_CLK,MMU_MEMW,CELL("address",DC627)=CELL("address",OFFSET(RAM0,MMU_RAM_X,MMU_RAM_Y))),MMU_VAL,DC627)))</f>
        <v>0</v>
      </c>
      <c r="DD627" s="50">
        <f t="array" aca="1" ref="DD627" ca="1">IF(RESET,0,IF(LOAD_ROM,ROM!DD488,IF(AND(MMU_CLK,MMU_MEMW,CELL("address",DD627)=CELL("address",OFFSET(RAM0,MMU_RAM_X,MMU_RAM_Y))),MMU_VAL,DD627)))</f>
        <v>0</v>
      </c>
      <c r="DE627" s="50">
        <f t="array" aca="1" ref="DE627" ca="1">IF(RESET,0,IF(LOAD_ROM,ROM!DE488,IF(AND(MMU_CLK,MMU_MEMW,CELL("address",DE627)=CELL("address",OFFSET(RAM0,MMU_RAM_X,MMU_RAM_Y))),MMU_VAL,DE627)))</f>
        <v>0</v>
      </c>
      <c r="DF627" s="50">
        <f t="array" aca="1" ref="DF627" ca="1">IF(RESET,0,IF(LOAD_ROM,ROM!DF488,IF(AND(MMU_CLK,MMU_MEMW,CELL("address",DF627)=CELL("address",OFFSET(RAM0,MMU_RAM_X,MMU_RAM_Y))),MMU_VAL,DF627)))</f>
        <v>0</v>
      </c>
      <c r="DG627" s="50">
        <f t="array" aca="1" ref="DG627" ca="1">IF(RESET,0,IF(LOAD_ROM,ROM!DG488,IF(AND(MMU_CLK,MMU_MEMW,CELL("address",DG627)=CELL("address",OFFSET(RAM0,MMU_RAM_X,MMU_RAM_Y))),MMU_VAL,DG627)))</f>
        <v>0</v>
      </c>
      <c r="DH627" s="50">
        <f t="array" aca="1" ref="DH627" ca="1">IF(RESET,0,IF(LOAD_ROM,ROM!DH488,IF(AND(MMU_CLK,MMU_MEMW,CELL("address",DH627)=CELL("address",OFFSET(RAM0,MMU_RAM_X,MMU_RAM_Y))),MMU_VAL,DH627)))</f>
        <v>0</v>
      </c>
      <c r="DI627" s="50">
        <f t="array" aca="1" ref="DI627" ca="1">IF(RESET,0,IF(LOAD_ROM,ROM!DI488,IF(AND(MMU_CLK,MMU_MEMW,CELL("address",DI627)=CELL("address",OFFSET(RAM0,MMU_RAM_X,MMU_RAM_Y))),MMU_VAL,DI627)))</f>
        <v>0</v>
      </c>
      <c r="DJ627" s="50">
        <f t="array" aca="1" ref="DJ627" ca="1">IF(RESET,0,IF(LOAD_ROM,ROM!DJ488,IF(AND(MMU_CLK,MMU_MEMW,CELL("address",DJ627)=CELL("address",OFFSET(RAM0,MMU_RAM_X,MMU_RAM_Y))),MMU_VAL,DJ627)))</f>
        <v>0</v>
      </c>
      <c r="DK627" s="50">
        <f t="array" aca="1" ref="DK627" ca="1">IF(RESET,0,IF(LOAD_ROM,ROM!DK488,IF(AND(MMU_CLK,MMU_MEMW,CELL("address",DK627)=CELL("address",OFFSET(RAM0,MMU_RAM_X,MMU_RAM_Y))),MMU_VAL,DK627)))</f>
        <v>0</v>
      </c>
      <c r="DL627" s="50">
        <f t="array" aca="1" ref="DL627" ca="1">IF(RESET,0,IF(LOAD_ROM,ROM!DL488,IF(AND(MMU_CLK,MMU_MEMW,CELL("address",DL627)=CELL("address",OFFSET(RAM0,MMU_RAM_X,MMU_RAM_Y))),MMU_VAL,DL627)))</f>
        <v>0</v>
      </c>
      <c r="DM627" s="50">
        <f t="array" aca="1" ref="DM627" ca="1">IF(RESET,0,IF(LOAD_ROM,ROM!DM488,IF(AND(MMU_CLK,MMU_MEMW,CELL("address",DM627)=CELL("address",OFFSET(RAM0,MMU_RAM_X,MMU_RAM_Y))),MMU_VAL,DM627)))</f>
        <v>0</v>
      </c>
      <c r="DN627" s="50">
        <f t="array" aca="1" ref="DN627" ca="1">IF(RESET,0,IF(LOAD_ROM,ROM!DN488,IF(AND(MMU_CLK,MMU_MEMW,CELL("address",DN627)=CELL("address",OFFSET(RAM0,MMU_RAM_X,MMU_RAM_Y))),MMU_VAL,DN627)))</f>
        <v>0</v>
      </c>
      <c r="DO627" s="50">
        <f t="array" aca="1" ref="DO627" ca="1">IF(RESET,0,IF(LOAD_ROM,ROM!DO488,IF(AND(MMU_CLK,MMU_MEMW,CELL("address",DO627)=CELL("address",OFFSET(RAM0,MMU_RAM_X,MMU_RAM_Y))),MMU_VAL,DO627)))</f>
        <v>0</v>
      </c>
      <c r="DP627" s="50">
        <f t="array" aca="1" ref="DP627" ca="1">IF(RESET,0,IF(LOAD_ROM,ROM!DP488,IF(AND(MMU_CLK,MMU_MEMW,CELL("address",DP627)=CELL("address",OFFSET(RAM0,MMU_RAM_X,MMU_RAM_Y))),MMU_VAL,DP627)))</f>
        <v>0</v>
      </c>
      <c r="DQ627" s="50">
        <f t="array" aca="1" ref="DQ627" ca="1">IF(RESET,0,IF(LOAD_ROM,ROM!DQ488,IF(AND(MMU_CLK,MMU_MEMW,CELL("address",DQ627)=CELL("address",OFFSET(RAM0,MMU_RAM_X,MMU_RAM_Y))),MMU_VAL,DQ627)))</f>
        <v>0</v>
      </c>
      <c r="DR627" s="50">
        <f t="array" aca="1" ref="DR627" ca="1">IF(RESET,0,IF(LOAD_ROM,ROM!DR488,IF(AND(MMU_CLK,MMU_MEMW,CELL("address",DR627)=CELL("address",OFFSET(RAM0,MMU_RAM_X,MMU_RAM_Y))),MMU_VAL,DR627)))</f>
        <v>0</v>
      </c>
      <c r="DS627" s="50">
        <f t="array" aca="1" ref="DS627" ca="1">IF(RESET,0,IF(LOAD_ROM,ROM!DS488,IF(AND(MMU_CLK,MMU_MEMW,CELL("address",DS627)=CELL("address",OFFSET(RAM0,MMU_RAM_X,MMU_RAM_Y))),MMU_VAL,DS627)))</f>
        <v>0</v>
      </c>
      <c r="DT627" s="50">
        <f t="array" aca="1" ref="DT627" ca="1">IF(RESET,0,IF(LOAD_ROM,ROM!DT488,IF(AND(MMU_CLK,MMU_MEMW,CELL("address",DT627)=CELL("address",OFFSET(RAM0,MMU_RAM_X,MMU_RAM_Y))),MMU_VAL,DT627)))</f>
        <v>0</v>
      </c>
      <c r="DU627" s="50">
        <f t="array" aca="1" ref="DU627" ca="1">IF(RESET,0,IF(LOAD_ROM,ROM!DU488,IF(AND(MMU_CLK,MMU_MEMW,CELL("address",DU627)=CELL("address",OFFSET(RAM0,MMU_RAM_X,MMU_RAM_Y))),MMU_VAL,DU627)))</f>
        <v>0</v>
      </c>
      <c r="DV627" s="50">
        <f t="array" aca="1" ref="DV627" ca="1">IF(RESET,0,IF(LOAD_ROM,ROM!DV488,IF(AND(MMU_CLK,MMU_MEMW,CELL("address",DV627)=CELL("address",OFFSET(RAM0,MMU_RAM_X,MMU_RAM_Y))),MMU_VAL,DV627)))</f>
        <v>0</v>
      </c>
      <c r="DW627" s="50">
        <f t="array" aca="1" ref="DW627" ca="1">IF(RESET,0,IF(LOAD_ROM,ROM!DW488,IF(AND(MMU_CLK,MMU_MEMW,CELL("address",DW627)=CELL("address",OFFSET(RAM0,MMU_RAM_X,MMU_RAM_Y))),MMU_VAL,DW627)))</f>
        <v>0</v>
      </c>
      <c r="DX627" s="50">
        <f t="array" aca="1" ref="DX627" ca="1">IF(RESET,0,IF(LOAD_ROM,ROM!DX488,IF(AND(MMU_CLK,MMU_MEMW,CELL("address",DX627)=CELL("address",OFFSET(RAM0,MMU_RAM_X,MMU_RAM_Y))),MMU_VAL,DX627)))</f>
        <v>0</v>
      </c>
    </row>
    <row r="628" spans="1:128" x14ac:dyDescent="0.35">
      <c r="A628" s="50">
        <f t="array" aca="1" ref="A628" ca="1">IF(RESET,0,IF(LOAD_ROM,ROM!A489,IF(AND(MMU_CLK,MMU_MEMW,CELL("address",A628)=CELL("address",OFFSET(RAM0,MMU_RAM_X,MMU_RAM_Y))),MMU_VAL,A628)))</f>
        <v>0</v>
      </c>
      <c r="B628" s="50">
        <f t="array" aca="1" ref="B628" ca="1">IF(RESET,0,IF(LOAD_ROM,ROM!B489,IF(AND(MMU_CLK,MMU_MEMW,CELL("address",B628)=CELL("address",OFFSET(RAM0,MMU_RAM_X,MMU_RAM_Y))),MMU_VAL,B628)))</f>
        <v>0</v>
      </c>
      <c r="C628" s="50">
        <f t="array" aca="1" ref="C628" ca="1">IF(RESET,0,IF(LOAD_ROM,ROM!C489,IF(AND(MMU_CLK,MMU_MEMW,CELL("address",C628)=CELL("address",OFFSET(RAM0,MMU_RAM_X,MMU_RAM_Y))),MMU_VAL,C628)))</f>
        <v>0</v>
      </c>
      <c r="D628" s="50">
        <f t="array" aca="1" ref="D628" ca="1">IF(RESET,0,IF(LOAD_ROM,ROM!D489,IF(AND(MMU_CLK,MMU_MEMW,CELL("address",D628)=CELL("address",OFFSET(RAM0,MMU_RAM_X,MMU_RAM_Y))),MMU_VAL,D628)))</f>
        <v>0</v>
      </c>
      <c r="E628" s="50">
        <f t="array" aca="1" ref="E628" ca="1">IF(RESET,0,IF(LOAD_ROM,ROM!E489,IF(AND(MMU_CLK,MMU_MEMW,CELL("address",E628)=CELL("address",OFFSET(RAM0,MMU_RAM_X,MMU_RAM_Y))),MMU_VAL,E628)))</f>
        <v>0</v>
      </c>
      <c r="F628" s="50">
        <f t="array" aca="1" ref="F628" ca="1">IF(RESET,0,IF(LOAD_ROM,ROM!F489,IF(AND(MMU_CLK,MMU_MEMW,CELL("address",F628)=CELL("address",OFFSET(RAM0,MMU_RAM_X,MMU_RAM_Y))),MMU_VAL,F628)))</f>
        <v>0</v>
      </c>
      <c r="G628" s="50">
        <f t="array" aca="1" ref="G628" ca="1">IF(RESET,0,IF(LOAD_ROM,ROM!G489,IF(AND(MMU_CLK,MMU_MEMW,CELL("address",G628)=CELL("address",OFFSET(RAM0,MMU_RAM_X,MMU_RAM_Y))),MMU_VAL,G628)))</f>
        <v>0</v>
      </c>
      <c r="H628" s="50">
        <f t="array" aca="1" ref="H628" ca="1">IF(RESET,0,IF(LOAD_ROM,ROM!H489,IF(AND(MMU_CLK,MMU_MEMW,CELL("address",H628)=CELL("address",OFFSET(RAM0,MMU_RAM_X,MMU_RAM_Y))),MMU_VAL,H628)))</f>
        <v>0</v>
      </c>
      <c r="I628" s="50">
        <f t="array" aca="1" ref="I628" ca="1">IF(RESET,0,IF(LOAD_ROM,ROM!I489,IF(AND(MMU_CLK,MMU_MEMW,CELL("address",I628)=CELL("address",OFFSET(RAM0,MMU_RAM_X,MMU_RAM_Y))),MMU_VAL,I628)))</f>
        <v>0</v>
      </c>
      <c r="J628" s="50">
        <f t="array" aca="1" ref="J628" ca="1">IF(RESET,0,IF(LOAD_ROM,ROM!J489,IF(AND(MMU_CLK,MMU_MEMW,CELL("address",J628)=CELL("address",OFFSET(RAM0,MMU_RAM_X,MMU_RAM_Y))),MMU_VAL,J628)))</f>
        <v>0</v>
      </c>
      <c r="K628" s="50">
        <f t="array" aca="1" ref="K628" ca="1">IF(RESET,0,IF(LOAD_ROM,ROM!K489,IF(AND(MMU_CLK,MMU_MEMW,CELL("address",K628)=CELL("address",OFFSET(RAM0,MMU_RAM_X,MMU_RAM_Y))),MMU_VAL,K628)))</f>
        <v>0</v>
      </c>
      <c r="L628" s="50">
        <f t="array" aca="1" ref="L628" ca="1">IF(RESET,0,IF(LOAD_ROM,ROM!L489,IF(AND(MMU_CLK,MMU_MEMW,CELL("address",L628)=CELL("address",OFFSET(RAM0,MMU_RAM_X,MMU_RAM_Y))),MMU_VAL,L628)))</f>
        <v>0</v>
      </c>
      <c r="M628" s="50">
        <f t="array" aca="1" ref="M628" ca="1">IF(RESET,0,IF(LOAD_ROM,ROM!M489,IF(AND(MMU_CLK,MMU_MEMW,CELL("address",M628)=CELL("address",OFFSET(RAM0,MMU_RAM_X,MMU_RAM_Y))),MMU_VAL,M628)))</f>
        <v>0</v>
      </c>
      <c r="N628" s="50">
        <f t="array" aca="1" ref="N628" ca="1">IF(RESET,0,IF(LOAD_ROM,ROM!N489,IF(AND(MMU_CLK,MMU_MEMW,CELL("address",N628)=CELL("address",OFFSET(RAM0,MMU_RAM_X,MMU_RAM_Y))),MMU_VAL,N628)))</f>
        <v>0</v>
      </c>
      <c r="O628" s="50">
        <f t="array" aca="1" ref="O628" ca="1">IF(RESET,0,IF(LOAD_ROM,ROM!O489,IF(AND(MMU_CLK,MMU_MEMW,CELL("address",O628)=CELL("address",OFFSET(RAM0,MMU_RAM_X,MMU_RAM_Y))),MMU_VAL,O628)))</f>
        <v>0</v>
      </c>
      <c r="P628" s="50">
        <f t="array" aca="1" ref="P628" ca="1">IF(RESET,0,IF(LOAD_ROM,ROM!P489,IF(AND(MMU_CLK,MMU_MEMW,CELL("address",P628)=CELL("address",OFFSET(RAM0,MMU_RAM_X,MMU_RAM_Y))),MMU_VAL,P628)))</f>
        <v>0</v>
      </c>
      <c r="Q628" s="50">
        <f t="array" aca="1" ref="Q628" ca="1">IF(RESET,0,IF(LOAD_ROM,ROM!Q489,IF(AND(MMU_CLK,MMU_MEMW,CELL("address",Q628)=CELL("address",OFFSET(RAM0,MMU_RAM_X,MMU_RAM_Y))),MMU_VAL,Q628)))</f>
        <v>0</v>
      </c>
      <c r="R628" s="50">
        <f t="array" aca="1" ref="R628" ca="1">IF(RESET,0,IF(LOAD_ROM,ROM!R489,IF(AND(MMU_CLK,MMU_MEMW,CELL("address",R628)=CELL("address",OFFSET(RAM0,MMU_RAM_X,MMU_RAM_Y))),MMU_VAL,R628)))</f>
        <v>0</v>
      </c>
      <c r="S628" s="50">
        <f t="array" aca="1" ref="S628" ca="1">IF(RESET,0,IF(LOAD_ROM,ROM!S489,IF(AND(MMU_CLK,MMU_MEMW,CELL("address",S628)=CELL("address",OFFSET(RAM0,MMU_RAM_X,MMU_RAM_Y))),MMU_VAL,S628)))</f>
        <v>0</v>
      </c>
      <c r="T628" s="50">
        <f t="array" aca="1" ref="T628" ca="1">IF(RESET,0,IF(LOAD_ROM,ROM!T489,IF(AND(MMU_CLK,MMU_MEMW,CELL("address",T628)=CELL("address",OFFSET(RAM0,MMU_RAM_X,MMU_RAM_Y))),MMU_VAL,T628)))</f>
        <v>0</v>
      </c>
      <c r="U628" s="50">
        <f t="array" aca="1" ref="U628" ca="1">IF(RESET,0,IF(LOAD_ROM,ROM!U489,IF(AND(MMU_CLK,MMU_MEMW,CELL("address",U628)=CELL("address",OFFSET(RAM0,MMU_RAM_X,MMU_RAM_Y))),MMU_VAL,U628)))</f>
        <v>0</v>
      </c>
      <c r="V628" s="50">
        <f t="array" aca="1" ref="V628" ca="1">IF(RESET,0,IF(LOAD_ROM,ROM!V489,IF(AND(MMU_CLK,MMU_MEMW,CELL("address",V628)=CELL("address",OFFSET(RAM0,MMU_RAM_X,MMU_RAM_Y))),MMU_VAL,V628)))</f>
        <v>0</v>
      </c>
      <c r="W628" s="50">
        <f t="array" aca="1" ref="W628" ca="1">IF(RESET,0,IF(LOAD_ROM,ROM!W489,IF(AND(MMU_CLK,MMU_MEMW,CELL("address",W628)=CELL("address",OFFSET(RAM0,MMU_RAM_X,MMU_RAM_Y))),MMU_VAL,W628)))</f>
        <v>0</v>
      </c>
      <c r="X628" s="50">
        <f t="array" aca="1" ref="X628" ca="1">IF(RESET,0,IF(LOAD_ROM,ROM!X489,IF(AND(MMU_CLK,MMU_MEMW,CELL("address",X628)=CELL("address",OFFSET(RAM0,MMU_RAM_X,MMU_RAM_Y))),MMU_VAL,X628)))</f>
        <v>0</v>
      </c>
      <c r="Y628" s="50">
        <f t="array" aca="1" ref="Y628" ca="1">IF(RESET,0,IF(LOAD_ROM,ROM!Y489,IF(AND(MMU_CLK,MMU_MEMW,CELL("address",Y628)=CELL("address",OFFSET(RAM0,MMU_RAM_X,MMU_RAM_Y))),MMU_VAL,Y628)))</f>
        <v>0</v>
      </c>
      <c r="Z628" s="50">
        <f t="array" aca="1" ref="Z628" ca="1">IF(RESET,0,IF(LOAD_ROM,ROM!Z489,IF(AND(MMU_CLK,MMU_MEMW,CELL("address",Z628)=CELL("address",OFFSET(RAM0,MMU_RAM_X,MMU_RAM_Y))),MMU_VAL,Z628)))</f>
        <v>0</v>
      </c>
      <c r="AA628" s="50">
        <f t="array" aca="1" ref="AA628" ca="1">IF(RESET,0,IF(LOAD_ROM,ROM!AA489,IF(AND(MMU_CLK,MMU_MEMW,CELL("address",AA628)=CELL("address",OFFSET(RAM0,MMU_RAM_X,MMU_RAM_Y))),MMU_VAL,AA628)))</f>
        <v>0</v>
      </c>
      <c r="AB628" s="50">
        <f t="array" aca="1" ref="AB628" ca="1">IF(RESET,0,IF(LOAD_ROM,ROM!AB489,IF(AND(MMU_CLK,MMU_MEMW,CELL("address",AB628)=CELL("address",OFFSET(RAM0,MMU_RAM_X,MMU_RAM_Y))),MMU_VAL,AB628)))</f>
        <v>0</v>
      </c>
      <c r="AC628" s="50">
        <f t="array" aca="1" ref="AC628" ca="1">IF(RESET,0,IF(LOAD_ROM,ROM!AC489,IF(AND(MMU_CLK,MMU_MEMW,CELL("address",AC628)=CELL("address",OFFSET(RAM0,MMU_RAM_X,MMU_RAM_Y))),MMU_VAL,AC628)))</f>
        <v>0</v>
      </c>
      <c r="AD628" s="50">
        <f t="array" aca="1" ref="AD628" ca="1">IF(RESET,0,IF(LOAD_ROM,ROM!AD489,IF(AND(MMU_CLK,MMU_MEMW,CELL("address",AD628)=CELL("address",OFFSET(RAM0,MMU_RAM_X,MMU_RAM_Y))),MMU_VAL,AD628)))</f>
        <v>0</v>
      </c>
      <c r="AE628" s="50">
        <f t="array" aca="1" ref="AE628" ca="1">IF(RESET,0,IF(LOAD_ROM,ROM!AE489,IF(AND(MMU_CLK,MMU_MEMW,CELL("address",AE628)=CELL("address",OFFSET(RAM0,MMU_RAM_X,MMU_RAM_Y))),MMU_VAL,AE628)))</f>
        <v>0</v>
      </c>
      <c r="AF628" s="50">
        <f t="array" aca="1" ref="AF628" ca="1">IF(RESET,0,IF(LOAD_ROM,ROM!AF489,IF(AND(MMU_CLK,MMU_MEMW,CELL("address",AF628)=CELL("address",OFFSET(RAM0,MMU_RAM_X,MMU_RAM_Y))),MMU_VAL,AF628)))</f>
        <v>0</v>
      </c>
      <c r="AG628" s="50">
        <f t="array" aca="1" ref="AG628" ca="1">IF(RESET,0,IF(LOAD_ROM,ROM!AG489,IF(AND(MMU_CLK,MMU_MEMW,CELL("address",AG628)=CELL("address",OFFSET(RAM0,MMU_RAM_X,MMU_RAM_Y))),MMU_VAL,AG628)))</f>
        <v>0</v>
      </c>
      <c r="AH628" s="50">
        <f t="array" aca="1" ref="AH628" ca="1">IF(RESET,0,IF(LOAD_ROM,ROM!AH489,IF(AND(MMU_CLK,MMU_MEMW,CELL("address",AH628)=CELL("address",OFFSET(RAM0,MMU_RAM_X,MMU_RAM_Y))),MMU_VAL,AH628)))</f>
        <v>0</v>
      </c>
      <c r="AI628" s="50">
        <f t="array" aca="1" ref="AI628" ca="1">IF(RESET,0,IF(LOAD_ROM,ROM!AI489,IF(AND(MMU_CLK,MMU_MEMW,CELL("address",AI628)=CELL("address",OFFSET(RAM0,MMU_RAM_X,MMU_RAM_Y))),MMU_VAL,AI628)))</f>
        <v>0</v>
      </c>
      <c r="AJ628" s="50">
        <f t="array" aca="1" ref="AJ628" ca="1">IF(RESET,0,IF(LOAD_ROM,ROM!AJ489,IF(AND(MMU_CLK,MMU_MEMW,CELL("address",AJ628)=CELL("address",OFFSET(RAM0,MMU_RAM_X,MMU_RAM_Y))),MMU_VAL,AJ628)))</f>
        <v>0</v>
      </c>
      <c r="AK628" s="50">
        <f t="array" aca="1" ref="AK628" ca="1">IF(RESET,0,IF(LOAD_ROM,ROM!AK489,IF(AND(MMU_CLK,MMU_MEMW,CELL("address",AK628)=CELL("address",OFFSET(RAM0,MMU_RAM_X,MMU_RAM_Y))),MMU_VAL,AK628)))</f>
        <v>0</v>
      </c>
      <c r="AL628" s="50">
        <f t="array" aca="1" ref="AL628" ca="1">IF(RESET,0,IF(LOAD_ROM,ROM!AL489,IF(AND(MMU_CLK,MMU_MEMW,CELL("address",AL628)=CELL("address",OFFSET(RAM0,MMU_RAM_X,MMU_RAM_Y))),MMU_VAL,AL628)))</f>
        <v>0</v>
      </c>
      <c r="AM628" s="50">
        <f t="array" aca="1" ref="AM628" ca="1">IF(RESET,0,IF(LOAD_ROM,ROM!AM489,IF(AND(MMU_CLK,MMU_MEMW,CELL("address",AM628)=CELL("address",OFFSET(RAM0,MMU_RAM_X,MMU_RAM_Y))),MMU_VAL,AM628)))</f>
        <v>0</v>
      </c>
      <c r="AN628" s="50">
        <f t="array" aca="1" ref="AN628" ca="1">IF(RESET,0,IF(LOAD_ROM,ROM!AN489,IF(AND(MMU_CLK,MMU_MEMW,CELL("address",AN628)=CELL("address",OFFSET(RAM0,MMU_RAM_X,MMU_RAM_Y))),MMU_VAL,AN628)))</f>
        <v>0</v>
      </c>
      <c r="AO628" s="50">
        <f t="array" aca="1" ref="AO628" ca="1">IF(RESET,0,IF(LOAD_ROM,ROM!AO489,IF(AND(MMU_CLK,MMU_MEMW,CELL("address",AO628)=CELL("address",OFFSET(RAM0,MMU_RAM_X,MMU_RAM_Y))),MMU_VAL,AO628)))</f>
        <v>0</v>
      </c>
      <c r="AP628" s="50">
        <f t="array" aca="1" ref="AP628" ca="1">IF(RESET,0,IF(LOAD_ROM,ROM!AP489,IF(AND(MMU_CLK,MMU_MEMW,CELL("address",AP628)=CELL("address",OFFSET(RAM0,MMU_RAM_X,MMU_RAM_Y))),MMU_VAL,AP628)))</f>
        <v>0</v>
      </c>
      <c r="AQ628" s="50">
        <f t="array" aca="1" ref="AQ628" ca="1">IF(RESET,0,IF(LOAD_ROM,ROM!AQ489,IF(AND(MMU_CLK,MMU_MEMW,CELL("address",AQ628)=CELL("address",OFFSET(RAM0,MMU_RAM_X,MMU_RAM_Y))),MMU_VAL,AQ628)))</f>
        <v>0</v>
      </c>
      <c r="AR628" s="50">
        <f t="array" aca="1" ref="AR628" ca="1">IF(RESET,0,IF(LOAD_ROM,ROM!AR489,IF(AND(MMU_CLK,MMU_MEMW,CELL("address",AR628)=CELL("address",OFFSET(RAM0,MMU_RAM_X,MMU_RAM_Y))),MMU_VAL,AR628)))</f>
        <v>0</v>
      </c>
      <c r="AS628" s="50">
        <f t="array" aca="1" ref="AS628" ca="1">IF(RESET,0,IF(LOAD_ROM,ROM!AS489,IF(AND(MMU_CLK,MMU_MEMW,CELL("address",AS628)=CELL("address",OFFSET(RAM0,MMU_RAM_X,MMU_RAM_Y))),MMU_VAL,AS628)))</f>
        <v>0</v>
      </c>
      <c r="AT628" s="50">
        <f t="array" aca="1" ref="AT628" ca="1">IF(RESET,0,IF(LOAD_ROM,ROM!AT489,IF(AND(MMU_CLK,MMU_MEMW,CELL("address",AT628)=CELL("address",OFFSET(RAM0,MMU_RAM_X,MMU_RAM_Y))),MMU_VAL,AT628)))</f>
        <v>0</v>
      </c>
      <c r="AU628" s="50">
        <f t="array" aca="1" ref="AU628" ca="1">IF(RESET,0,IF(LOAD_ROM,ROM!AU489,IF(AND(MMU_CLK,MMU_MEMW,CELL("address",AU628)=CELL("address",OFFSET(RAM0,MMU_RAM_X,MMU_RAM_Y))),MMU_VAL,AU628)))</f>
        <v>0</v>
      </c>
      <c r="AV628" s="50">
        <f t="array" aca="1" ref="AV628" ca="1">IF(RESET,0,IF(LOAD_ROM,ROM!AV489,IF(AND(MMU_CLK,MMU_MEMW,CELL("address",AV628)=CELL("address",OFFSET(RAM0,MMU_RAM_X,MMU_RAM_Y))),MMU_VAL,AV628)))</f>
        <v>0</v>
      </c>
      <c r="AW628" s="50">
        <f t="array" aca="1" ref="AW628" ca="1">IF(RESET,0,IF(LOAD_ROM,ROM!AW489,IF(AND(MMU_CLK,MMU_MEMW,CELL("address",AW628)=CELL("address",OFFSET(RAM0,MMU_RAM_X,MMU_RAM_Y))),MMU_VAL,AW628)))</f>
        <v>0</v>
      </c>
      <c r="AX628" s="50">
        <f t="array" aca="1" ref="AX628" ca="1">IF(RESET,0,IF(LOAD_ROM,ROM!AX489,IF(AND(MMU_CLK,MMU_MEMW,CELL("address",AX628)=CELL("address",OFFSET(RAM0,MMU_RAM_X,MMU_RAM_Y))),MMU_VAL,AX628)))</f>
        <v>0</v>
      </c>
      <c r="AY628" s="50">
        <f t="array" aca="1" ref="AY628" ca="1">IF(RESET,0,IF(LOAD_ROM,ROM!AY489,IF(AND(MMU_CLK,MMU_MEMW,CELL("address",AY628)=CELL("address",OFFSET(RAM0,MMU_RAM_X,MMU_RAM_Y))),MMU_VAL,AY628)))</f>
        <v>0</v>
      </c>
      <c r="AZ628" s="50">
        <f t="array" aca="1" ref="AZ628" ca="1">IF(RESET,0,IF(LOAD_ROM,ROM!AZ489,IF(AND(MMU_CLK,MMU_MEMW,CELL("address",AZ628)=CELL("address",OFFSET(RAM0,MMU_RAM_X,MMU_RAM_Y))),MMU_VAL,AZ628)))</f>
        <v>0</v>
      </c>
      <c r="BA628" s="50">
        <f t="array" aca="1" ref="BA628" ca="1">IF(RESET,0,IF(LOAD_ROM,ROM!BA489,IF(AND(MMU_CLK,MMU_MEMW,CELL("address",BA628)=CELL("address",OFFSET(RAM0,MMU_RAM_X,MMU_RAM_Y))),MMU_VAL,BA628)))</f>
        <v>0</v>
      </c>
      <c r="BB628" s="50">
        <f t="array" aca="1" ref="BB628" ca="1">IF(RESET,0,IF(LOAD_ROM,ROM!BB489,IF(AND(MMU_CLK,MMU_MEMW,CELL("address",BB628)=CELL("address",OFFSET(RAM0,MMU_RAM_X,MMU_RAM_Y))),MMU_VAL,BB628)))</f>
        <v>0</v>
      </c>
      <c r="BC628" s="50">
        <f t="array" aca="1" ref="BC628" ca="1">IF(RESET,0,IF(LOAD_ROM,ROM!BC489,IF(AND(MMU_CLK,MMU_MEMW,CELL("address",BC628)=CELL("address",OFFSET(RAM0,MMU_RAM_X,MMU_RAM_Y))),MMU_VAL,BC628)))</f>
        <v>0</v>
      </c>
      <c r="BD628" s="50">
        <f t="array" aca="1" ref="BD628" ca="1">IF(RESET,0,IF(LOAD_ROM,ROM!BD489,IF(AND(MMU_CLK,MMU_MEMW,CELL("address",BD628)=CELL("address",OFFSET(RAM0,MMU_RAM_X,MMU_RAM_Y))),MMU_VAL,BD628)))</f>
        <v>0</v>
      </c>
      <c r="BE628" s="50">
        <f t="array" aca="1" ref="BE628" ca="1">IF(RESET,0,IF(LOAD_ROM,ROM!BE489,IF(AND(MMU_CLK,MMU_MEMW,CELL("address",BE628)=CELL("address",OFFSET(RAM0,MMU_RAM_X,MMU_RAM_Y))),MMU_VAL,BE628)))</f>
        <v>0</v>
      </c>
      <c r="BF628" s="50">
        <f t="array" aca="1" ref="BF628" ca="1">IF(RESET,0,IF(LOAD_ROM,ROM!BF489,IF(AND(MMU_CLK,MMU_MEMW,CELL("address",BF628)=CELL("address",OFFSET(RAM0,MMU_RAM_X,MMU_RAM_Y))),MMU_VAL,BF628)))</f>
        <v>0</v>
      </c>
      <c r="BG628" s="50">
        <f t="array" aca="1" ref="BG628" ca="1">IF(RESET,0,IF(LOAD_ROM,ROM!BG489,IF(AND(MMU_CLK,MMU_MEMW,CELL("address",BG628)=CELL("address",OFFSET(RAM0,MMU_RAM_X,MMU_RAM_Y))),MMU_VAL,BG628)))</f>
        <v>0</v>
      </c>
      <c r="BH628" s="50">
        <f t="array" aca="1" ref="BH628" ca="1">IF(RESET,0,IF(LOAD_ROM,ROM!BH489,IF(AND(MMU_CLK,MMU_MEMW,CELL("address",BH628)=CELL("address",OFFSET(RAM0,MMU_RAM_X,MMU_RAM_Y))),MMU_VAL,BH628)))</f>
        <v>0</v>
      </c>
      <c r="BI628" s="50">
        <f t="array" aca="1" ref="BI628" ca="1">IF(RESET,0,IF(LOAD_ROM,ROM!BI489,IF(AND(MMU_CLK,MMU_MEMW,CELL("address",BI628)=CELL("address",OFFSET(RAM0,MMU_RAM_X,MMU_RAM_Y))),MMU_VAL,BI628)))</f>
        <v>0</v>
      </c>
      <c r="BJ628" s="50">
        <f t="array" aca="1" ref="BJ628" ca="1">IF(RESET,0,IF(LOAD_ROM,ROM!BJ489,IF(AND(MMU_CLK,MMU_MEMW,CELL("address",BJ628)=CELL("address",OFFSET(RAM0,MMU_RAM_X,MMU_RAM_Y))),MMU_VAL,BJ628)))</f>
        <v>0</v>
      </c>
      <c r="BK628" s="50">
        <f t="array" aca="1" ref="BK628" ca="1">IF(RESET,0,IF(LOAD_ROM,ROM!BK489,IF(AND(MMU_CLK,MMU_MEMW,CELL("address",BK628)=CELL("address",OFFSET(RAM0,MMU_RAM_X,MMU_RAM_Y))),MMU_VAL,BK628)))</f>
        <v>0</v>
      </c>
      <c r="BL628" s="50">
        <f t="array" aca="1" ref="BL628" ca="1">IF(RESET,0,IF(LOAD_ROM,ROM!BL489,IF(AND(MMU_CLK,MMU_MEMW,CELL("address",BL628)=CELL("address",OFFSET(RAM0,MMU_RAM_X,MMU_RAM_Y))),MMU_VAL,BL628)))</f>
        <v>0</v>
      </c>
      <c r="BM628" s="50">
        <f t="array" aca="1" ref="BM628" ca="1">IF(RESET,0,IF(LOAD_ROM,ROM!BM489,IF(AND(MMU_CLK,MMU_MEMW,CELL("address",BM628)=CELL("address",OFFSET(RAM0,MMU_RAM_X,MMU_RAM_Y))),MMU_VAL,BM628)))</f>
        <v>0</v>
      </c>
      <c r="BN628" s="50">
        <f t="array" aca="1" ref="BN628" ca="1">IF(RESET,0,IF(LOAD_ROM,ROM!BN489,IF(AND(MMU_CLK,MMU_MEMW,CELL("address",BN628)=CELL("address",OFFSET(RAM0,MMU_RAM_X,MMU_RAM_Y))),MMU_VAL,BN628)))</f>
        <v>0</v>
      </c>
      <c r="BO628" s="50">
        <f t="array" aca="1" ref="BO628" ca="1">IF(RESET,0,IF(LOAD_ROM,ROM!BO489,IF(AND(MMU_CLK,MMU_MEMW,CELL("address",BO628)=CELL("address",OFFSET(RAM0,MMU_RAM_X,MMU_RAM_Y))),MMU_VAL,BO628)))</f>
        <v>0</v>
      </c>
      <c r="BP628" s="50">
        <f t="array" aca="1" ref="BP628" ca="1">IF(RESET,0,IF(LOAD_ROM,ROM!BP489,IF(AND(MMU_CLK,MMU_MEMW,CELL("address",BP628)=CELL("address",OFFSET(RAM0,MMU_RAM_X,MMU_RAM_Y))),MMU_VAL,BP628)))</f>
        <v>0</v>
      </c>
      <c r="BQ628" s="50">
        <f t="array" aca="1" ref="BQ628" ca="1">IF(RESET,0,IF(LOAD_ROM,ROM!BQ489,IF(AND(MMU_CLK,MMU_MEMW,CELL("address",BQ628)=CELL("address",OFFSET(RAM0,MMU_RAM_X,MMU_RAM_Y))),MMU_VAL,BQ628)))</f>
        <v>0</v>
      </c>
      <c r="BR628" s="50">
        <f t="array" aca="1" ref="BR628" ca="1">IF(RESET,0,IF(LOAD_ROM,ROM!BR489,IF(AND(MMU_CLK,MMU_MEMW,CELL("address",BR628)=CELL("address",OFFSET(RAM0,MMU_RAM_X,MMU_RAM_Y))),MMU_VAL,BR628)))</f>
        <v>0</v>
      </c>
      <c r="BS628" s="50">
        <f t="array" aca="1" ref="BS628" ca="1">IF(RESET,0,IF(LOAD_ROM,ROM!BS489,IF(AND(MMU_CLK,MMU_MEMW,CELL("address",BS628)=CELL("address",OFFSET(RAM0,MMU_RAM_X,MMU_RAM_Y))),MMU_VAL,BS628)))</f>
        <v>0</v>
      </c>
      <c r="BT628" s="50">
        <f t="array" aca="1" ref="BT628" ca="1">IF(RESET,0,IF(LOAD_ROM,ROM!BT489,IF(AND(MMU_CLK,MMU_MEMW,CELL("address",BT628)=CELL("address",OFFSET(RAM0,MMU_RAM_X,MMU_RAM_Y))),MMU_VAL,BT628)))</f>
        <v>0</v>
      </c>
      <c r="BU628" s="50">
        <f t="array" aca="1" ref="BU628" ca="1">IF(RESET,0,IF(LOAD_ROM,ROM!BU489,IF(AND(MMU_CLK,MMU_MEMW,CELL("address",BU628)=CELL("address",OFFSET(RAM0,MMU_RAM_X,MMU_RAM_Y))),MMU_VAL,BU628)))</f>
        <v>0</v>
      </c>
      <c r="BV628" s="50">
        <f t="array" aca="1" ref="BV628" ca="1">IF(RESET,0,IF(LOAD_ROM,ROM!BV489,IF(AND(MMU_CLK,MMU_MEMW,CELL("address",BV628)=CELL("address",OFFSET(RAM0,MMU_RAM_X,MMU_RAM_Y))),MMU_VAL,BV628)))</f>
        <v>0</v>
      </c>
      <c r="BW628" s="50">
        <f t="array" aca="1" ref="BW628" ca="1">IF(RESET,0,IF(LOAD_ROM,ROM!BW489,IF(AND(MMU_CLK,MMU_MEMW,CELL("address",BW628)=CELL("address",OFFSET(RAM0,MMU_RAM_X,MMU_RAM_Y))),MMU_VAL,BW628)))</f>
        <v>0</v>
      </c>
      <c r="BX628" s="50">
        <f t="array" aca="1" ref="BX628" ca="1">IF(RESET,0,IF(LOAD_ROM,ROM!BX489,IF(AND(MMU_CLK,MMU_MEMW,CELL("address",BX628)=CELL("address",OFFSET(RAM0,MMU_RAM_X,MMU_RAM_Y))),MMU_VAL,BX628)))</f>
        <v>0</v>
      </c>
      <c r="BY628" s="50">
        <f t="array" aca="1" ref="BY628" ca="1">IF(RESET,0,IF(LOAD_ROM,ROM!BY489,IF(AND(MMU_CLK,MMU_MEMW,CELL("address",BY628)=CELL("address",OFFSET(RAM0,MMU_RAM_X,MMU_RAM_Y))),MMU_VAL,BY628)))</f>
        <v>0</v>
      </c>
      <c r="BZ628" s="50">
        <f t="array" aca="1" ref="BZ628" ca="1">IF(RESET,0,IF(LOAD_ROM,ROM!BZ489,IF(AND(MMU_CLK,MMU_MEMW,CELL("address",BZ628)=CELL("address",OFFSET(RAM0,MMU_RAM_X,MMU_RAM_Y))),MMU_VAL,BZ628)))</f>
        <v>0</v>
      </c>
      <c r="CA628" s="50">
        <f t="array" aca="1" ref="CA628" ca="1">IF(RESET,0,IF(LOAD_ROM,ROM!CA489,IF(AND(MMU_CLK,MMU_MEMW,CELL("address",CA628)=CELL("address",OFFSET(RAM0,MMU_RAM_X,MMU_RAM_Y))),MMU_VAL,CA628)))</f>
        <v>0</v>
      </c>
      <c r="CB628" s="50">
        <f t="array" aca="1" ref="CB628" ca="1">IF(RESET,0,IF(LOAD_ROM,ROM!CB489,IF(AND(MMU_CLK,MMU_MEMW,CELL("address",CB628)=CELL("address",OFFSET(RAM0,MMU_RAM_X,MMU_RAM_Y))),MMU_VAL,CB628)))</f>
        <v>0</v>
      </c>
      <c r="CC628" s="50">
        <f t="array" aca="1" ref="CC628" ca="1">IF(RESET,0,IF(LOAD_ROM,ROM!CC489,IF(AND(MMU_CLK,MMU_MEMW,CELL("address",CC628)=CELL("address",OFFSET(RAM0,MMU_RAM_X,MMU_RAM_Y))),MMU_VAL,CC628)))</f>
        <v>0</v>
      </c>
      <c r="CD628" s="50">
        <f t="array" aca="1" ref="CD628" ca="1">IF(RESET,0,IF(LOAD_ROM,ROM!CD489,IF(AND(MMU_CLK,MMU_MEMW,CELL("address",CD628)=CELL("address",OFFSET(RAM0,MMU_RAM_X,MMU_RAM_Y))),MMU_VAL,CD628)))</f>
        <v>0</v>
      </c>
      <c r="CE628" s="50">
        <f t="array" aca="1" ref="CE628" ca="1">IF(RESET,0,IF(LOAD_ROM,ROM!CE489,IF(AND(MMU_CLK,MMU_MEMW,CELL("address",CE628)=CELL("address",OFFSET(RAM0,MMU_RAM_X,MMU_RAM_Y))),MMU_VAL,CE628)))</f>
        <v>0</v>
      </c>
      <c r="CF628" s="50">
        <f t="array" aca="1" ref="CF628" ca="1">IF(RESET,0,IF(LOAD_ROM,ROM!CF489,IF(AND(MMU_CLK,MMU_MEMW,CELL("address",CF628)=CELL("address",OFFSET(RAM0,MMU_RAM_X,MMU_RAM_Y))),MMU_VAL,CF628)))</f>
        <v>0</v>
      </c>
      <c r="CG628" s="50">
        <f t="array" aca="1" ref="CG628" ca="1">IF(RESET,0,IF(LOAD_ROM,ROM!CG489,IF(AND(MMU_CLK,MMU_MEMW,CELL("address",CG628)=CELL("address",OFFSET(RAM0,MMU_RAM_X,MMU_RAM_Y))),MMU_VAL,CG628)))</f>
        <v>0</v>
      </c>
      <c r="CH628" s="50">
        <f t="array" aca="1" ref="CH628" ca="1">IF(RESET,0,IF(LOAD_ROM,ROM!CH489,IF(AND(MMU_CLK,MMU_MEMW,CELL("address",CH628)=CELL("address",OFFSET(RAM0,MMU_RAM_X,MMU_RAM_Y))),MMU_VAL,CH628)))</f>
        <v>0</v>
      </c>
      <c r="CI628" s="50">
        <f t="array" aca="1" ref="CI628" ca="1">IF(RESET,0,IF(LOAD_ROM,ROM!CI489,IF(AND(MMU_CLK,MMU_MEMW,CELL("address",CI628)=CELL("address",OFFSET(RAM0,MMU_RAM_X,MMU_RAM_Y))),MMU_VAL,CI628)))</f>
        <v>0</v>
      </c>
      <c r="CJ628" s="50">
        <f t="array" aca="1" ref="CJ628" ca="1">IF(RESET,0,IF(LOAD_ROM,ROM!CJ489,IF(AND(MMU_CLK,MMU_MEMW,CELL("address",CJ628)=CELL("address",OFFSET(RAM0,MMU_RAM_X,MMU_RAM_Y))),MMU_VAL,CJ628)))</f>
        <v>0</v>
      </c>
      <c r="CK628" s="50">
        <f t="array" aca="1" ref="CK628" ca="1">IF(RESET,0,IF(LOAD_ROM,ROM!CK489,IF(AND(MMU_CLK,MMU_MEMW,CELL("address",CK628)=CELL("address",OFFSET(RAM0,MMU_RAM_X,MMU_RAM_Y))),MMU_VAL,CK628)))</f>
        <v>0</v>
      </c>
      <c r="CL628" s="50">
        <f t="array" aca="1" ref="CL628" ca="1">IF(RESET,0,IF(LOAD_ROM,ROM!CL489,IF(AND(MMU_CLK,MMU_MEMW,CELL("address",CL628)=CELL("address",OFFSET(RAM0,MMU_RAM_X,MMU_RAM_Y))),MMU_VAL,CL628)))</f>
        <v>0</v>
      </c>
      <c r="CM628" s="50">
        <f t="array" aca="1" ref="CM628" ca="1">IF(RESET,0,IF(LOAD_ROM,ROM!CM489,IF(AND(MMU_CLK,MMU_MEMW,CELL("address",CM628)=CELL("address",OFFSET(RAM0,MMU_RAM_X,MMU_RAM_Y))),MMU_VAL,CM628)))</f>
        <v>0</v>
      </c>
      <c r="CN628" s="50">
        <f t="array" aca="1" ref="CN628" ca="1">IF(RESET,0,IF(LOAD_ROM,ROM!CN489,IF(AND(MMU_CLK,MMU_MEMW,CELL("address",CN628)=CELL("address",OFFSET(RAM0,MMU_RAM_X,MMU_RAM_Y))),MMU_VAL,CN628)))</f>
        <v>0</v>
      </c>
      <c r="CO628" s="50">
        <f t="array" aca="1" ref="CO628" ca="1">IF(RESET,0,IF(LOAD_ROM,ROM!CO489,IF(AND(MMU_CLK,MMU_MEMW,CELL("address",CO628)=CELL("address",OFFSET(RAM0,MMU_RAM_X,MMU_RAM_Y))),MMU_VAL,CO628)))</f>
        <v>0</v>
      </c>
      <c r="CP628" s="50">
        <f t="array" aca="1" ref="CP628" ca="1">IF(RESET,0,IF(LOAD_ROM,ROM!CP489,IF(AND(MMU_CLK,MMU_MEMW,CELL("address",CP628)=CELL("address",OFFSET(RAM0,MMU_RAM_X,MMU_RAM_Y))),MMU_VAL,CP628)))</f>
        <v>0</v>
      </c>
      <c r="CQ628" s="50">
        <f t="array" aca="1" ref="CQ628" ca="1">IF(RESET,0,IF(LOAD_ROM,ROM!CQ489,IF(AND(MMU_CLK,MMU_MEMW,CELL("address",CQ628)=CELL("address",OFFSET(RAM0,MMU_RAM_X,MMU_RAM_Y))),MMU_VAL,CQ628)))</f>
        <v>0</v>
      </c>
      <c r="CR628" s="50">
        <f t="array" aca="1" ref="CR628" ca="1">IF(RESET,0,IF(LOAD_ROM,ROM!CR489,IF(AND(MMU_CLK,MMU_MEMW,CELL("address",CR628)=CELL("address",OFFSET(RAM0,MMU_RAM_X,MMU_RAM_Y))),MMU_VAL,CR628)))</f>
        <v>0</v>
      </c>
      <c r="CS628" s="50">
        <f t="array" aca="1" ref="CS628" ca="1">IF(RESET,0,IF(LOAD_ROM,ROM!CS489,IF(AND(MMU_CLK,MMU_MEMW,CELL("address",CS628)=CELL("address",OFFSET(RAM0,MMU_RAM_X,MMU_RAM_Y))),MMU_VAL,CS628)))</f>
        <v>0</v>
      </c>
      <c r="CT628" s="50">
        <f t="array" aca="1" ref="CT628" ca="1">IF(RESET,0,IF(LOAD_ROM,ROM!CT489,IF(AND(MMU_CLK,MMU_MEMW,CELL("address",CT628)=CELL("address",OFFSET(RAM0,MMU_RAM_X,MMU_RAM_Y))),MMU_VAL,CT628)))</f>
        <v>0</v>
      </c>
      <c r="CU628" s="50">
        <f t="array" aca="1" ref="CU628" ca="1">IF(RESET,0,IF(LOAD_ROM,ROM!CU489,IF(AND(MMU_CLK,MMU_MEMW,CELL("address",CU628)=CELL("address",OFFSET(RAM0,MMU_RAM_X,MMU_RAM_Y))),MMU_VAL,CU628)))</f>
        <v>0</v>
      </c>
      <c r="CV628" s="50">
        <f t="array" aca="1" ref="CV628" ca="1">IF(RESET,0,IF(LOAD_ROM,ROM!CV489,IF(AND(MMU_CLK,MMU_MEMW,CELL("address",CV628)=CELL("address",OFFSET(RAM0,MMU_RAM_X,MMU_RAM_Y))),MMU_VAL,CV628)))</f>
        <v>0</v>
      </c>
      <c r="CW628" s="50">
        <f t="array" aca="1" ref="CW628" ca="1">IF(RESET,0,IF(LOAD_ROM,ROM!CW489,IF(AND(MMU_CLK,MMU_MEMW,CELL("address",CW628)=CELL("address",OFFSET(RAM0,MMU_RAM_X,MMU_RAM_Y))),MMU_VAL,CW628)))</f>
        <v>0</v>
      </c>
      <c r="CX628" s="50">
        <f t="array" aca="1" ref="CX628" ca="1">IF(RESET,0,IF(LOAD_ROM,ROM!CX489,IF(AND(MMU_CLK,MMU_MEMW,CELL("address",CX628)=CELL("address",OFFSET(RAM0,MMU_RAM_X,MMU_RAM_Y))),MMU_VAL,CX628)))</f>
        <v>0</v>
      </c>
      <c r="CY628" s="50">
        <f t="array" aca="1" ref="CY628" ca="1">IF(RESET,0,IF(LOAD_ROM,ROM!CY489,IF(AND(MMU_CLK,MMU_MEMW,CELL("address",CY628)=CELL("address",OFFSET(RAM0,MMU_RAM_X,MMU_RAM_Y))),MMU_VAL,CY628)))</f>
        <v>0</v>
      </c>
      <c r="CZ628" s="50">
        <f t="array" aca="1" ref="CZ628" ca="1">IF(RESET,0,IF(LOAD_ROM,ROM!CZ489,IF(AND(MMU_CLK,MMU_MEMW,CELL("address",CZ628)=CELL("address",OFFSET(RAM0,MMU_RAM_X,MMU_RAM_Y))),MMU_VAL,CZ628)))</f>
        <v>0</v>
      </c>
      <c r="DA628" s="50">
        <f t="array" aca="1" ref="DA628" ca="1">IF(RESET,0,IF(LOAD_ROM,ROM!DA489,IF(AND(MMU_CLK,MMU_MEMW,CELL("address",DA628)=CELL("address",OFFSET(RAM0,MMU_RAM_X,MMU_RAM_Y))),MMU_VAL,DA628)))</f>
        <v>0</v>
      </c>
      <c r="DB628" s="50">
        <f t="array" aca="1" ref="DB628" ca="1">IF(RESET,0,IF(LOAD_ROM,ROM!DB489,IF(AND(MMU_CLK,MMU_MEMW,CELL("address",DB628)=CELL("address",OFFSET(RAM0,MMU_RAM_X,MMU_RAM_Y))),MMU_VAL,DB628)))</f>
        <v>0</v>
      </c>
      <c r="DC628" s="50">
        <f t="array" aca="1" ref="DC628" ca="1">IF(RESET,0,IF(LOAD_ROM,ROM!DC489,IF(AND(MMU_CLK,MMU_MEMW,CELL("address",DC628)=CELL("address",OFFSET(RAM0,MMU_RAM_X,MMU_RAM_Y))),MMU_VAL,DC628)))</f>
        <v>0</v>
      </c>
      <c r="DD628" s="50">
        <f t="array" aca="1" ref="DD628" ca="1">IF(RESET,0,IF(LOAD_ROM,ROM!DD489,IF(AND(MMU_CLK,MMU_MEMW,CELL("address",DD628)=CELL("address",OFFSET(RAM0,MMU_RAM_X,MMU_RAM_Y))),MMU_VAL,DD628)))</f>
        <v>0</v>
      </c>
      <c r="DE628" s="50">
        <f t="array" aca="1" ref="DE628" ca="1">IF(RESET,0,IF(LOAD_ROM,ROM!DE489,IF(AND(MMU_CLK,MMU_MEMW,CELL("address",DE628)=CELL("address",OFFSET(RAM0,MMU_RAM_X,MMU_RAM_Y))),MMU_VAL,DE628)))</f>
        <v>0</v>
      </c>
      <c r="DF628" s="50">
        <f t="array" aca="1" ref="DF628" ca="1">IF(RESET,0,IF(LOAD_ROM,ROM!DF489,IF(AND(MMU_CLK,MMU_MEMW,CELL("address",DF628)=CELL("address",OFFSET(RAM0,MMU_RAM_X,MMU_RAM_Y))),MMU_VAL,DF628)))</f>
        <v>0</v>
      </c>
      <c r="DG628" s="50">
        <f t="array" aca="1" ref="DG628" ca="1">IF(RESET,0,IF(LOAD_ROM,ROM!DG489,IF(AND(MMU_CLK,MMU_MEMW,CELL("address",DG628)=CELL("address",OFFSET(RAM0,MMU_RAM_X,MMU_RAM_Y))),MMU_VAL,DG628)))</f>
        <v>0</v>
      </c>
      <c r="DH628" s="50">
        <f t="array" aca="1" ref="DH628" ca="1">IF(RESET,0,IF(LOAD_ROM,ROM!DH489,IF(AND(MMU_CLK,MMU_MEMW,CELL("address",DH628)=CELL("address",OFFSET(RAM0,MMU_RAM_X,MMU_RAM_Y))),MMU_VAL,DH628)))</f>
        <v>0</v>
      </c>
      <c r="DI628" s="50">
        <f t="array" aca="1" ref="DI628" ca="1">IF(RESET,0,IF(LOAD_ROM,ROM!DI489,IF(AND(MMU_CLK,MMU_MEMW,CELL("address",DI628)=CELL("address",OFFSET(RAM0,MMU_RAM_X,MMU_RAM_Y))),MMU_VAL,DI628)))</f>
        <v>0</v>
      </c>
      <c r="DJ628" s="50">
        <f t="array" aca="1" ref="DJ628" ca="1">IF(RESET,0,IF(LOAD_ROM,ROM!DJ489,IF(AND(MMU_CLK,MMU_MEMW,CELL("address",DJ628)=CELL("address",OFFSET(RAM0,MMU_RAM_X,MMU_RAM_Y))),MMU_VAL,DJ628)))</f>
        <v>0</v>
      </c>
      <c r="DK628" s="50">
        <f t="array" aca="1" ref="DK628" ca="1">IF(RESET,0,IF(LOAD_ROM,ROM!DK489,IF(AND(MMU_CLK,MMU_MEMW,CELL("address",DK628)=CELL("address",OFFSET(RAM0,MMU_RAM_X,MMU_RAM_Y))),MMU_VAL,DK628)))</f>
        <v>0</v>
      </c>
      <c r="DL628" s="50">
        <f t="array" aca="1" ref="DL628" ca="1">IF(RESET,0,IF(LOAD_ROM,ROM!DL489,IF(AND(MMU_CLK,MMU_MEMW,CELL("address",DL628)=CELL("address",OFFSET(RAM0,MMU_RAM_X,MMU_RAM_Y))),MMU_VAL,DL628)))</f>
        <v>0</v>
      </c>
      <c r="DM628" s="50">
        <f t="array" aca="1" ref="DM628" ca="1">IF(RESET,0,IF(LOAD_ROM,ROM!DM489,IF(AND(MMU_CLK,MMU_MEMW,CELL("address",DM628)=CELL("address",OFFSET(RAM0,MMU_RAM_X,MMU_RAM_Y))),MMU_VAL,DM628)))</f>
        <v>0</v>
      </c>
      <c r="DN628" s="50">
        <f t="array" aca="1" ref="DN628" ca="1">IF(RESET,0,IF(LOAD_ROM,ROM!DN489,IF(AND(MMU_CLK,MMU_MEMW,CELL("address",DN628)=CELL("address",OFFSET(RAM0,MMU_RAM_X,MMU_RAM_Y))),MMU_VAL,DN628)))</f>
        <v>0</v>
      </c>
      <c r="DO628" s="50">
        <f t="array" aca="1" ref="DO628" ca="1">IF(RESET,0,IF(LOAD_ROM,ROM!DO489,IF(AND(MMU_CLK,MMU_MEMW,CELL("address",DO628)=CELL("address",OFFSET(RAM0,MMU_RAM_X,MMU_RAM_Y))),MMU_VAL,DO628)))</f>
        <v>0</v>
      </c>
      <c r="DP628" s="50">
        <f t="array" aca="1" ref="DP628" ca="1">IF(RESET,0,IF(LOAD_ROM,ROM!DP489,IF(AND(MMU_CLK,MMU_MEMW,CELL("address",DP628)=CELL("address",OFFSET(RAM0,MMU_RAM_X,MMU_RAM_Y))),MMU_VAL,DP628)))</f>
        <v>0</v>
      </c>
      <c r="DQ628" s="50">
        <f t="array" aca="1" ref="DQ628" ca="1">IF(RESET,0,IF(LOAD_ROM,ROM!DQ489,IF(AND(MMU_CLK,MMU_MEMW,CELL("address",DQ628)=CELL("address",OFFSET(RAM0,MMU_RAM_X,MMU_RAM_Y))),MMU_VAL,DQ628)))</f>
        <v>0</v>
      </c>
      <c r="DR628" s="50">
        <f t="array" aca="1" ref="DR628" ca="1">IF(RESET,0,IF(LOAD_ROM,ROM!DR489,IF(AND(MMU_CLK,MMU_MEMW,CELL("address",DR628)=CELL("address",OFFSET(RAM0,MMU_RAM_X,MMU_RAM_Y))),MMU_VAL,DR628)))</f>
        <v>0</v>
      </c>
      <c r="DS628" s="50">
        <f t="array" aca="1" ref="DS628" ca="1">IF(RESET,0,IF(LOAD_ROM,ROM!DS489,IF(AND(MMU_CLK,MMU_MEMW,CELL("address",DS628)=CELL("address",OFFSET(RAM0,MMU_RAM_X,MMU_RAM_Y))),MMU_VAL,DS628)))</f>
        <v>0</v>
      </c>
      <c r="DT628" s="50">
        <f t="array" aca="1" ref="DT628" ca="1">IF(RESET,0,IF(LOAD_ROM,ROM!DT489,IF(AND(MMU_CLK,MMU_MEMW,CELL("address",DT628)=CELL("address",OFFSET(RAM0,MMU_RAM_X,MMU_RAM_Y))),MMU_VAL,DT628)))</f>
        <v>0</v>
      </c>
      <c r="DU628" s="50">
        <f t="array" aca="1" ref="DU628" ca="1">IF(RESET,0,IF(LOAD_ROM,ROM!DU489,IF(AND(MMU_CLK,MMU_MEMW,CELL("address",DU628)=CELL("address",OFFSET(RAM0,MMU_RAM_X,MMU_RAM_Y))),MMU_VAL,DU628)))</f>
        <v>0</v>
      </c>
      <c r="DV628" s="50">
        <f t="array" aca="1" ref="DV628" ca="1">IF(RESET,0,IF(LOAD_ROM,ROM!DV489,IF(AND(MMU_CLK,MMU_MEMW,CELL("address",DV628)=CELL("address",OFFSET(RAM0,MMU_RAM_X,MMU_RAM_Y))),MMU_VAL,DV628)))</f>
        <v>0</v>
      </c>
      <c r="DW628" s="50">
        <f t="array" aca="1" ref="DW628" ca="1">IF(RESET,0,IF(LOAD_ROM,ROM!DW489,IF(AND(MMU_CLK,MMU_MEMW,CELL("address",DW628)=CELL("address",OFFSET(RAM0,MMU_RAM_X,MMU_RAM_Y))),MMU_VAL,DW628)))</f>
        <v>0</v>
      </c>
      <c r="DX628" s="50">
        <f t="array" aca="1" ref="DX628" ca="1">IF(RESET,0,IF(LOAD_ROM,ROM!DX489,IF(AND(MMU_CLK,MMU_MEMW,CELL("address",DX628)=CELL("address",OFFSET(RAM0,MMU_RAM_X,MMU_RAM_Y))),MMU_VAL,DX628)))</f>
        <v>0</v>
      </c>
    </row>
    <row r="629" spans="1:128" x14ac:dyDescent="0.35">
      <c r="A629" s="50">
        <f t="array" aca="1" ref="A629" ca="1">IF(RESET,0,IF(LOAD_ROM,ROM!A490,IF(AND(MMU_CLK,MMU_MEMW,CELL("address",A629)=CELL("address",OFFSET(RAM0,MMU_RAM_X,MMU_RAM_Y))),MMU_VAL,A629)))</f>
        <v>0</v>
      </c>
      <c r="B629" s="50">
        <f t="array" aca="1" ref="B629" ca="1">IF(RESET,0,IF(LOAD_ROM,ROM!B490,IF(AND(MMU_CLK,MMU_MEMW,CELL("address",B629)=CELL("address",OFFSET(RAM0,MMU_RAM_X,MMU_RAM_Y))),MMU_VAL,B629)))</f>
        <v>0</v>
      </c>
      <c r="C629" s="50">
        <f t="array" aca="1" ref="C629" ca="1">IF(RESET,0,IF(LOAD_ROM,ROM!C490,IF(AND(MMU_CLK,MMU_MEMW,CELL("address",C629)=CELL("address",OFFSET(RAM0,MMU_RAM_X,MMU_RAM_Y))),MMU_VAL,C629)))</f>
        <v>0</v>
      </c>
      <c r="D629" s="50">
        <f t="array" aca="1" ref="D629" ca="1">IF(RESET,0,IF(LOAD_ROM,ROM!D490,IF(AND(MMU_CLK,MMU_MEMW,CELL("address",D629)=CELL("address",OFFSET(RAM0,MMU_RAM_X,MMU_RAM_Y))),MMU_VAL,D629)))</f>
        <v>0</v>
      </c>
      <c r="E629" s="50">
        <f t="array" aca="1" ref="E629" ca="1">IF(RESET,0,IF(LOAD_ROM,ROM!E490,IF(AND(MMU_CLK,MMU_MEMW,CELL("address",E629)=CELL("address",OFFSET(RAM0,MMU_RAM_X,MMU_RAM_Y))),MMU_VAL,E629)))</f>
        <v>0</v>
      </c>
      <c r="F629" s="50">
        <f t="array" aca="1" ref="F629" ca="1">IF(RESET,0,IF(LOAD_ROM,ROM!F490,IF(AND(MMU_CLK,MMU_MEMW,CELL("address",F629)=CELL("address",OFFSET(RAM0,MMU_RAM_X,MMU_RAM_Y))),MMU_VAL,F629)))</f>
        <v>0</v>
      </c>
      <c r="G629" s="50">
        <f t="array" aca="1" ref="G629" ca="1">IF(RESET,0,IF(LOAD_ROM,ROM!G490,IF(AND(MMU_CLK,MMU_MEMW,CELL("address",G629)=CELL("address",OFFSET(RAM0,MMU_RAM_X,MMU_RAM_Y))),MMU_VAL,G629)))</f>
        <v>0</v>
      </c>
      <c r="H629" s="50">
        <f t="array" aca="1" ref="H629" ca="1">IF(RESET,0,IF(LOAD_ROM,ROM!H490,IF(AND(MMU_CLK,MMU_MEMW,CELL("address",H629)=CELL("address",OFFSET(RAM0,MMU_RAM_X,MMU_RAM_Y))),MMU_VAL,H629)))</f>
        <v>0</v>
      </c>
      <c r="I629" s="50">
        <f t="array" aca="1" ref="I629" ca="1">IF(RESET,0,IF(LOAD_ROM,ROM!I490,IF(AND(MMU_CLK,MMU_MEMW,CELL("address",I629)=CELL("address",OFFSET(RAM0,MMU_RAM_X,MMU_RAM_Y))),MMU_VAL,I629)))</f>
        <v>0</v>
      </c>
      <c r="J629" s="50">
        <f t="array" aca="1" ref="J629" ca="1">IF(RESET,0,IF(LOAD_ROM,ROM!J490,IF(AND(MMU_CLK,MMU_MEMW,CELL("address",J629)=CELL("address",OFFSET(RAM0,MMU_RAM_X,MMU_RAM_Y))),MMU_VAL,J629)))</f>
        <v>0</v>
      </c>
      <c r="K629" s="50">
        <f t="array" aca="1" ref="K629" ca="1">IF(RESET,0,IF(LOAD_ROM,ROM!K490,IF(AND(MMU_CLK,MMU_MEMW,CELL("address",K629)=CELL("address",OFFSET(RAM0,MMU_RAM_X,MMU_RAM_Y))),MMU_VAL,K629)))</f>
        <v>0</v>
      </c>
      <c r="L629" s="50">
        <f t="array" aca="1" ref="L629" ca="1">IF(RESET,0,IF(LOAD_ROM,ROM!L490,IF(AND(MMU_CLK,MMU_MEMW,CELL("address",L629)=CELL("address",OFFSET(RAM0,MMU_RAM_X,MMU_RAM_Y))),MMU_VAL,L629)))</f>
        <v>0</v>
      </c>
      <c r="M629" s="50">
        <f t="array" aca="1" ref="M629" ca="1">IF(RESET,0,IF(LOAD_ROM,ROM!M490,IF(AND(MMU_CLK,MMU_MEMW,CELL("address",M629)=CELL("address",OFFSET(RAM0,MMU_RAM_X,MMU_RAM_Y))),MMU_VAL,M629)))</f>
        <v>0</v>
      </c>
      <c r="N629" s="50">
        <f t="array" aca="1" ref="N629" ca="1">IF(RESET,0,IF(LOAD_ROM,ROM!N490,IF(AND(MMU_CLK,MMU_MEMW,CELL("address",N629)=CELL("address",OFFSET(RAM0,MMU_RAM_X,MMU_RAM_Y))),MMU_VAL,N629)))</f>
        <v>0</v>
      </c>
      <c r="O629" s="50">
        <f t="array" aca="1" ref="O629" ca="1">IF(RESET,0,IF(LOAD_ROM,ROM!O490,IF(AND(MMU_CLK,MMU_MEMW,CELL("address",O629)=CELL("address",OFFSET(RAM0,MMU_RAM_X,MMU_RAM_Y))),MMU_VAL,O629)))</f>
        <v>0</v>
      </c>
      <c r="P629" s="50">
        <f t="array" aca="1" ref="P629" ca="1">IF(RESET,0,IF(LOAD_ROM,ROM!P490,IF(AND(MMU_CLK,MMU_MEMW,CELL("address",P629)=CELL("address",OFFSET(RAM0,MMU_RAM_X,MMU_RAM_Y))),MMU_VAL,P629)))</f>
        <v>0</v>
      </c>
      <c r="Q629" s="50">
        <f t="array" aca="1" ref="Q629" ca="1">IF(RESET,0,IF(LOAD_ROM,ROM!Q490,IF(AND(MMU_CLK,MMU_MEMW,CELL("address",Q629)=CELL("address",OFFSET(RAM0,MMU_RAM_X,MMU_RAM_Y))),MMU_VAL,Q629)))</f>
        <v>0</v>
      </c>
      <c r="R629" s="50">
        <f t="array" aca="1" ref="R629" ca="1">IF(RESET,0,IF(LOAD_ROM,ROM!R490,IF(AND(MMU_CLK,MMU_MEMW,CELL("address",R629)=CELL("address",OFFSET(RAM0,MMU_RAM_X,MMU_RAM_Y))),MMU_VAL,R629)))</f>
        <v>0</v>
      </c>
      <c r="S629" s="50">
        <f t="array" aca="1" ref="S629" ca="1">IF(RESET,0,IF(LOAD_ROM,ROM!S490,IF(AND(MMU_CLK,MMU_MEMW,CELL("address",S629)=CELL("address",OFFSET(RAM0,MMU_RAM_X,MMU_RAM_Y))),MMU_VAL,S629)))</f>
        <v>0</v>
      </c>
      <c r="T629" s="50">
        <f t="array" aca="1" ref="T629" ca="1">IF(RESET,0,IF(LOAD_ROM,ROM!T490,IF(AND(MMU_CLK,MMU_MEMW,CELL("address",T629)=CELL("address",OFFSET(RAM0,MMU_RAM_X,MMU_RAM_Y))),MMU_VAL,T629)))</f>
        <v>0</v>
      </c>
      <c r="U629" s="50">
        <f t="array" aca="1" ref="U629" ca="1">IF(RESET,0,IF(LOAD_ROM,ROM!U490,IF(AND(MMU_CLK,MMU_MEMW,CELL("address",U629)=CELL("address",OFFSET(RAM0,MMU_RAM_X,MMU_RAM_Y))),MMU_VAL,U629)))</f>
        <v>0</v>
      </c>
      <c r="V629" s="50">
        <f t="array" aca="1" ref="V629" ca="1">IF(RESET,0,IF(LOAD_ROM,ROM!V490,IF(AND(MMU_CLK,MMU_MEMW,CELL("address",V629)=CELL("address",OFFSET(RAM0,MMU_RAM_X,MMU_RAM_Y))),MMU_VAL,V629)))</f>
        <v>0</v>
      </c>
      <c r="W629" s="50">
        <f t="array" aca="1" ref="W629" ca="1">IF(RESET,0,IF(LOAD_ROM,ROM!W490,IF(AND(MMU_CLK,MMU_MEMW,CELL("address",W629)=CELL("address",OFFSET(RAM0,MMU_RAM_X,MMU_RAM_Y))),MMU_VAL,W629)))</f>
        <v>0</v>
      </c>
      <c r="X629" s="50">
        <f t="array" aca="1" ref="X629" ca="1">IF(RESET,0,IF(LOAD_ROM,ROM!X490,IF(AND(MMU_CLK,MMU_MEMW,CELL("address",X629)=CELL("address",OFFSET(RAM0,MMU_RAM_X,MMU_RAM_Y))),MMU_VAL,X629)))</f>
        <v>0</v>
      </c>
      <c r="Y629" s="50">
        <f t="array" aca="1" ref="Y629" ca="1">IF(RESET,0,IF(LOAD_ROM,ROM!Y490,IF(AND(MMU_CLK,MMU_MEMW,CELL("address",Y629)=CELL("address",OFFSET(RAM0,MMU_RAM_X,MMU_RAM_Y))),MMU_VAL,Y629)))</f>
        <v>0</v>
      </c>
      <c r="Z629" s="50">
        <f t="array" aca="1" ref="Z629" ca="1">IF(RESET,0,IF(LOAD_ROM,ROM!Z490,IF(AND(MMU_CLK,MMU_MEMW,CELL("address",Z629)=CELL("address",OFFSET(RAM0,MMU_RAM_X,MMU_RAM_Y))),MMU_VAL,Z629)))</f>
        <v>0</v>
      </c>
      <c r="AA629" s="50">
        <f t="array" aca="1" ref="AA629" ca="1">IF(RESET,0,IF(LOAD_ROM,ROM!AA490,IF(AND(MMU_CLK,MMU_MEMW,CELL("address",AA629)=CELL("address",OFFSET(RAM0,MMU_RAM_X,MMU_RAM_Y))),MMU_VAL,AA629)))</f>
        <v>0</v>
      </c>
      <c r="AB629" s="50">
        <f t="array" aca="1" ref="AB629" ca="1">IF(RESET,0,IF(LOAD_ROM,ROM!AB490,IF(AND(MMU_CLK,MMU_MEMW,CELL("address",AB629)=CELL("address",OFFSET(RAM0,MMU_RAM_X,MMU_RAM_Y))),MMU_VAL,AB629)))</f>
        <v>0</v>
      </c>
      <c r="AC629" s="50">
        <f t="array" aca="1" ref="AC629" ca="1">IF(RESET,0,IF(LOAD_ROM,ROM!AC490,IF(AND(MMU_CLK,MMU_MEMW,CELL("address",AC629)=CELL("address",OFFSET(RAM0,MMU_RAM_X,MMU_RAM_Y))),MMU_VAL,AC629)))</f>
        <v>0</v>
      </c>
      <c r="AD629" s="50">
        <f t="array" aca="1" ref="AD629" ca="1">IF(RESET,0,IF(LOAD_ROM,ROM!AD490,IF(AND(MMU_CLK,MMU_MEMW,CELL("address",AD629)=CELL("address",OFFSET(RAM0,MMU_RAM_X,MMU_RAM_Y))),MMU_VAL,AD629)))</f>
        <v>0</v>
      </c>
      <c r="AE629" s="50">
        <f t="array" aca="1" ref="AE629" ca="1">IF(RESET,0,IF(LOAD_ROM,ROM!AE490,IF(AND(MMU_CLK,MMU_MEMW,CELL("address",AE629)=CELL("address",OFFSET(RAM0,MMU_RAM_X,MMU_RAM_Y))),MMU_VAL,AE629)))</f>
        <v>0</v>
      </c>
      <c r="AF629" s="50">
        <f t="array" aca="1" ref="AF629" ca="1">IF(RESET,0,IF(LOAD_ROM,ROM!AF490,IF(AND(MMU_CLK,MMU_MEMW,CELL("address",AF629)=CELL("address",OFFSET(RAM0,MMU_RAM_X,MMU_RAM_Y))),MMU_VAL,AF629)))</f>
        <v>0</v>
      </c>
      <c r="AG629" s="50">
        <f t="array" aca="1" ref="AG629" ca="1">IF(RESET,0,IF(LOAD_ROM,ROM!AG490,IF(AND(MMU_CLK,MMU_MEMW,CELL("address",AG629)=CELL("address",OFFSET(RAM0,MMU_RAM_X,MMU_RAM_Y))),MMU_VAL,AG629)))</f>
        <v>0</v>
      </c>
      <c r="AH629" s="50">
        <f t="array" aca="1" ref="AH629" ca="1">IF(RESET,0,IF(LOAD_ROM,ROM!AH490,IF(AND(MMU_CLK,MMU_MEMW,CELL("address",AH629)=CELL("address",OFFSET(RAM0,MMU_RAM_X,MMU_RAM_Y))),MMU_VAL,AH629)))</f>
        <v>0</v>
      </c>
      <c r="AI629" s="50">
        <f t="array" aca="1" ref="AI629" ca="1">IF(RESET,0,IF(LOAD_ROM,ROM!AI490,IF(AND(MMU_CLK,MMU_MEMW,CELL("address",AI629)=CELL("address",OFFSET(RAM0,MMU_RAM_X,MMU_RAM_Y))),MMU_VAL,AI629)))</f>
        <v>0</v>
      </c>
      <c r="AJ629" s="50">
        <f t="array" aca="1" ref="AJ629" ca="1">IF(RESET,0,IF(LOAD_ROM,ROM!AJ490,IF(AND(MMU_CLK,MMU_MEMW,CELL("address",AJ629)=CELL("address",OFFSET(RAM0,MMU_RAM_X,MMU_RAM_Y))),MMU_VAL,AJ629)))</f>
        <v>0</v>
      </c>
      <c r="AK629" s="50">
        <f t="array" aca="1" ref="AK629" ca="1">IF(RESET,0,IF(LOAD_ROM,ROM!AK490,IF(AND(MMU_CLK,MMU_MEMW,CELL("address",AK629)=CELL("address",OFFSET(RAM0,MMU_RAM_X,MMU_RAM_Y))),MMU_VAL,AK629)))</f>
        <v>0</v>
      </c>
      <c r="AL629" s="50">
        <f t="array" aca="1" ref="AL629" ca="1">IF(RESET,0,IF(LOAD_ROM,ROM!AL490,IF(AND(MMU_CLK,MMU_MEMW,CELL("address",AL629)=CELL("address",OFFSET(RAM0,MMU_RAM_X,MMU_RAM_Y))),MMU_VAL,AL629)))</f>
        <v>0</v>
      </c>
      <c r="AM629" s="50">
        <f t="array" aca="1" ref="AM629" ca="1">IF(RESET,0,IF(LOAD_ROM,ROM!AM490,IF(AND(MMU_CLK,MMU_MEMW,CELL("address",AM629)=CELL("address",OFFSET(RAM0,MMU_RAM_X,MMU_RAM_Y))),MMU_VAL,AM629)))</f>
        <v>0</v>
      </c>
      <c r="AN629" s="50">
        <f t="array" aca="1" ref="AN629" ca="1">IF(RESET,0,IF(LOAD_ROM,ROM!AN490,IF(AND(MMU_CLK,MMU_MEMW,CELL("address",AN629)=CELL("address",OFFSET(RAM0,MMU_RAM_X,MMU_RAM_Y))),MMU_VAL,AN629)))</f>
        <v>0</v>
      </c>
      <c r="AO629" s="50">
        <f t="array" aca="1" ref="AO629" ca="1">IF(RESET,0,IF(LOAD_ROM,ROM!AO490,IF(AND(MMU_CLK,MMU_MEMW,CELL("address",AO629)=CELL("address",OFFSET(RAM0,MMU_RAM_X,MMU_RAM_Y))),MMU_VAL,AO629)))</f>
        <v>0</v>
      </c>
      <c r="AP629" s="50">
        <f t="array" aca="1" ref="AP629" ca="1">IF(RESET,0,IF(LOAD_ROM,ROM!AP490,IF(AND(MMU_CLK,MMU_MEMW,CELL("address",AP629)=CELL("address",OFFSET(RAM0,MMU_RAM_X,MMU_RAM_Y))),MMU_VAL,AP629)))</f>
        <v>0</v>
      </c>
      <c r="AQ629" s="50">
        <f t="array" aca="1" ref="AQ629" ca="1">IF(RESET,0,IF(LOAD_ROM,ROM!AQ490,IF(AND(MMU_CLK,MMU_MEMW,CELL("address",AQ629)=CELL("address",OFFSET(RAM0,MMU_RAM_X,MMU_RAM_Y))),MMU_VAL,AQ629)))</f>
        <v>0</v>
      </c>
      <c r="AR629" s="50">
        <f t="array" aca="1" ref="AR629" ca="1">IF(RESET,0,IF(LOAD_ROM,ROM!AR490,IF(AND(MMU_CLK,MMU_MEMW,CELL("address",AR629)=CELL("address",OFFSET(RAM0,MMU_RAM_X,MMU_RAM_Y))),MMU_VAL,AR629)))</f>
        <v>0</v>
      </c>
      <c r="AS629" s="50">
        <f t="array" aca="1" ref="AS629" ca="1">IF(RESET,0,IF(LOAD_ROM,ROM!AS490,IF(AND(MMU_CLK,MMU_MEMW,CELL("address",AS629)=CELL("address",OFFSET(RAM0,MMU_RAM_X,MMU_RAM_Y))),MMU_VAL,AS629)))</f>
        <v>0</v>
      </c>
      <c r="AT629" s="50">
        <f t="array" aca="1" ref="AT629" ca="1">IF(RESET,0,IF(LOAD_ROM,ROM!AT490,IF(AND(MMU_CLK,MMU_MEMW,CELL("address",AT629)=CELL("address",OFFSET(RAM0,MMU_RAM_X,MMU_RAM_Y))),MMU_VAL,AT629)))</f>
        <v>0</v>
      </c>
      <c r="AU629" s="50">
        <f t="array" aca="1" ref="AU629" ca="1">IF(RESET,0,IF(LOAD_ROM,ROM!AU490,IF(AND(MMU_CLK,MMU_MEMW,CELL("address",AU629)=CELL("address",OFFSET(RAM0,MMU_RAM_X,MMU_RAM_Y))),MMU_VAL,AU629)))</f>
        <v>0</v>
      </c>
      <c r="AV629" s="50">
        <f t="array" aca="1" ref="AV629" ca="1">IF(RESET,0,IF(LOAD_ROM,ROM!AV490,IF(AND(MMU_CLK,MMU_MEMW,CELL("address",AV629)=CELL("address",OFFSET(RAM0,MMU_RAM_X,MMU_RAM_Y))),MMU_VAL,AV629)))</f>
        <v>0</v>
      </c>
      <c r="AW629" s="50">
        <f t="array" aca="1" ref="AW629" ca="1">IF(RESET,0,IF(LOAD_ROM,ROM!AW490,IF(AND(MMU_CLK,MMU_MEMW,CELL("address",AW629)=CELL("address",OFFSET(RAM0,MMU_RAM_X,MMU_RAM_Y))),MMU_VAL,AW629)))</f>
        <v>0</v>
      </c>
      <c r="AX629" s="50">
        <f t="array" aca="1" ref="AX629" ca="1">IF(RESET,0,IF(LOAD_ROM,ROM!AX490,IF(AND(MMU_CLK,MMU_MEMW,CELL("address",AX629)=CELL("address",OFFSET(RAM0,MMU_RAM_X,MMU_RAM_Y))),MMU_VAL,AX629)))</f>
        <v>0</v>
      </c>
      <c r="AY629" s="50">
        <f t="array" aca="1" ref="AY629" ca="1">IF(RESET,0,IF(LOAD_ROM,ROM!AY490,IF(AND(MMU_CLK,MMU_MEMW,CELL("address",AY629)=CELL("address",OFFSET(RAM0,MMU_RAM_X,MMU_RAM_Y))),MMU_VAL,AY629)))</f>
        <v>0</v>
      </c>
      <c r="AZ629" s="50">
        <f t="array" aca="1" ref="AZ629" ca="1">IF(RESET,0,IF(LOAD_ROM,ROM!AZ490,IF(AND(MMU_CLK,MMU_MEMW,CELL("address",AZ629)=CELL("address",OFFSET(RAM0,MMU_RAM_X,MMU_RAM_Y))),MMU_VAL,AZ629)))</f>
        <v>0</v>
      </c>
      <c r="BA629" s="50">
        <f t="array" aca="1" ref="BA629" ca="1">IF(RESET,0,IF(LOAD_ROM,ROM!BA490,IF(AND(MMU_CLK,MMU_MEMW,CELL("address",BA629)=CELL("address",OFFSET(RAM0,MMU_RAM_X,MMU_RAM_Y))),MMU_VAL,BA629)))</f>
        <v>0</v>
      </c>
      <c r="BB629" s="50">
        <f t="array" aca="1" ref="BB629" ca="1">IF(RESET,0,IF(LOAD_ROM,ROM!BB490,IF(AND(MMU_CLK,MMU_MEMW,CELL("address",BB629)=CELL("address",OFFSET(RAM0,MMU_RAM_X,MMU_RAM_Y))),MMU_VAL,BB629)))</f>
        <v>0</v>
      </c>
      <c r="BC629" s="50">
        <f t="array" aca="1" ref="BC629" ca="1">IF(RESET,0,IF(LOAD_ROM,ROM!BC490,IF(AND(MMU_CLK,MMU_MEMW,CELL("address",BC629)=CELL("address",OFFSET(RAM0,MMU_RAM_X,MMU_RAM_Y))),MMU_VAL,BC629)))</f>
        <v>0</v>
      </c>
      <c r="BD629" s="50">
        <f t="array" aca="1" ref="BD629" ca="1">IF(RESET,0,IF(LOAD_ROM,ROM!BD490,IF(AND(MMU_CLK,MMU_MEMW,CELL("address",BD629)=CELL("address",OFFSET(RAM0,MMU_RAM_X,MMU_RAM_Y))),MMU_VAL,BD629)))</f>
        <v>0</v>
      </c>
      <c r="BE629" s="50">
        <f t="array" aca="1" ref="BE629" ca="1">IF(RESET,0,IF(LOAD_ROM,ROM!BE490,IF(AND(MMU_CLK,MMU_MEMW,CELL("address",BE629)=CELL("address",OFFSET(RAM0,MMU_RAM_X,MMU_RAM_Y))),MMU_VAL,BE629)))</f>
        <v>0</v>
      </c>
      <c r="BF629" s="50">
        <f t="array" aca="1" ref="BF629" ca="1">IF(RESET,0,IF(LOAD_ROM,ROM!BF490,IF(AND(MMU_CLK,MMU_MEMW,CELL("address",BF629)=CELL("address",OFFSET(RAM0,MMU_RAM_X,MMU_RAM_Y))),MMU_VAL,BF629)))</f>
        <v>0</v>
      </c>
      <c r="BG629" s="50">
        <f t="array" aca="1" ref="BG629" ca="1">IF(RESET,0,IF(LOAD_ROM,ROM!BG490,IF(AND(MMU_CLK,MMU_MEMW,CELL("address",BG629)=CELL("address",OFFSET(RAM0,MMU_RAM_X,MMU_RAM_Y))),MMU_VAL,BG629)))</f>
        <v>0</v>
      </c>
      <c r="BH629" s="50">
        <f t="array" aca="1" ref="BH629" ca="1">IF(RESET,0,IF(LOAD_ROM,ROM!BH490,IF(AND(MMU_CLK,MMU_MEMW,CELL("address",BH629)=CELL("address",OFFSET(RAM0,MMU_RAM_X,MMU_RAM_Y))),MMU_VAL,BH629)))</f>
        <v>0</v>
      </c>
      <c r="BI629" s="50">
        <f t="array" aca="1" ref="BI629" ca="1">IF(RESET,0,IF(LOAD_ROM,ROM!BI490,IF(AND(MMU_CLK,MMU_MEMW,CELL("address",BI629)=CELL("address",OFFSET(RAM0,MMU_RAM_X,MMU_RAM_Y))),MMU_VAL,BI629)))</f>
        <v>0</v>
      </c>
      <c r="BJ629" s="50">
        <f t="array" aca="1" ref="BJ629" ca="1">IF(RESET,0,IF(LOAD_ROM,ROM!BJ490,IF(AND(MMU_CLK,MMU_MEMW,CELL("address",BJ629)=CELL("address",OFFSET(RAM0,MMU_RAM_X,MMU_RAM_Y))),MMU_VAL,BJ629)))</f>
        <v>0</v>
      </c>
      <c r="BK629" s="50">
        <f t="array" aca="1" ref="BK629" ca="1">IF(RESET,0,IF(LOAD_ROM,ROM!BK490,IF(AND(MMU_CLK,MMU_MEMW,CELL("address",BK629)=CELL("address",OFFSET(RAM0,MMU_RAM_X,MMU_RAM_Y))),MMU_VAL,BK629)))</f>
        <v>0</v>
      </c>
      <c r="BL629" s="50">
        <f t="array" aca="1" ref="BL629" ca="1">IF(RESET,0,IF(LOAD_ROM,ROM!BL490,IF(AND(MMU_CLK,MMU_MEMW,CELL("address",BL629)=CELL("address",OFFSET(RAM0,MMU_RAM_X,MMU_RAM_Y))),MMU_VAL,BL629)))</f>
        <v>0</v>
      </c>
      <c r="BM629" s="50">
        <f t="array" aca="1" ref="BM629" ca="1">IF(RESET,0,IF(LOAD_ROM,ROM!BM490,IF(AND(MMU_CLK,MMU_MEMW,CELL("address",BM629)=CELL("address",OFFSET(RAM0,MMU_RAM_X,MMU_RAM_Y))),MMU_VAL,BM629)))</f>
        <v>0</v>
      </c>
      <c r="BN629" s="50">
        <f t="array" aca="1" ref="BN629" ca="1">IF(RESET,0,IF(LOAD_ROM,ROM!BN490,IF(AND(MMU_CLK,MMU_MEMW,CELL("address",BN629)=CELL("address",OFFSET(RAM0,MMU_RAM_X,MMU_RAM_Y))),MMU_VAL,BN629)))</f>
        <v>0</v>
      </c>
      <c r="BO629" s="50">
        <f t="array" aca="1" ref="BO629" ca="1">IF(RESET,0,IF(LOAD_ROM,ROM!BO490,IF(AND(MMU_CLK,MMU_MEMW,CELL("address",BO629)=CELL("address",OFFSET(RAM0,MMU_RAM_X,MMU_RAM_Y))),MMU_VAL,BO629)))</f>
        <v>0</v>
      </c>
      <c r="BP629" s="50">
        <f t="array" aca="1" ref="BP629" ca="1">IF(RESET,0,IF(LOAD_ROM,ROM!BP490,IF(AND(MMU_CLK,MMU_MEMW,CELL("address",BP629)=CELL("address",OFFSET(RAM0,MMU_RAM_X,MMU_RAM_Y))),MMU_VAL,BP629)))</f>
        <v>0</v>
      </c>
      <c r="BQ629" s="50">
        <f t="array" aca="1" ref="BQ629" ca="1">IF(RESET,0,IF(LOAD_ROM,ROM!BQ490,IF(AND(MMU_CLK,MMU_MEMW,CELL("address",BQ629)=CELL("address",OFFSET(RAM0,MMU_RAM_X,MMU_RAM_Y))),MMU_VAL,BQ629)))</f>
        <v>0</v>
      </c>
      <c r="BR629" s="50">
        <f t="array" aca="1" ref="BR629" ca="1">IF(RESET,0,IF(LOAD_ROM,ROM!BR490,IF(AND(MMU_CLK,MMU_MEMW,CELL("address",BR629)=CELL("address",OFFSET(RAM0,MMU_RAM_X,MMU_RAM_Y))),MMU_VAL,BR629)))</f>
        <v>0</v>
      </c>
      <c r="BS629" s="50">
        <f t="array" aca="1" ref="BS629" ca="1">IF(RESET,0,IF(LOAD_ROM,ROM!BS490,IF(AND(MMU_CLK,MMU_MEMW,CELL("address",BS629)=CELL("address",OFFSET(RAM0,MMU_RAM_X,MMU_RAM_Y))),MMU_VAL,BS629)))</f>
        <v>0</v>
      </c>
      <c r="BT629" s="50">
        <f t="array" aca="1" ref="BT629" ca="1">IF(RESET,0,IF(LOAD_ROM,ROM!BT490,IF(AND(MMU_CLK,MMU_MEMW,CELL("address",BT629)=CELL("address",OFFSET(RAM0,MMU_RAM_X,MMU_RAM_Y))),MMU_VAL,BT629)))</f>
        <v>0</v>
      </c>
      <c r="BU629" s="50">
        <f t="array" aca="1" ref="BU629" ca="1">IF(RESET,0,IF(LOAD_ROM,ROM!BU490,IF(AND(MMU_CLK,MMU_MEMW,CELL("address",BU629)=CELL("address",OFFSET(RAM0,MMU_RAM_X,MMU_RAM_Y))),MMU_VAL,BU629)))</f>
        <v>0</v>
      </c>
      <c r="BV629" s="50">
        <f t="array" aca="1" ref="BV629" ca="1">IF(RESET,0,IF(LOAD_ROM,ROM!BV490,IF(AND(MMU_CLK,MMU_MEMW,CELL("address",BV629)=CELL("address",OFFSET(RAM0,MMU_RAM_X,MMU_RAM_Y))),MMU_VAL,BV629)))</f>
        <v>0</v>
      </c>
      <c r="BW629" s="50">
        <f t="array" aca="1" ref="BW629" ca="1">IF(RESET,0,IF(LOAD_ROM,ROM!BW490,IF(AND(MMU_CLK,MMU_MEMW,CELL("address",BW629)=CELL("address",OFFSET(RAM0,MMU_RAM_X,MMU_RAM_Y))),MMU_VAL,BW629)))</f>
        <v>0</v>
      </c>
      <c r="BX629" s="50">
        <f t="array" aca="1" ref="BX629" ca="1">IF(RESET,0,IF(LOAD_ROM,ROM!BX490,IF(AND(MMU_CLK,MMU_MEMW,CELL("address",BX629)=CELL("address",OFFSET(RAM0,MMU_RAM_X,MMU_RAM_Y))),MMU_VAL,BX629)))</f>
        <v>0</v>
      </c>
      <c r="BY629" s="50">
        <f t="array" aca="1" ref="BY629" ca="1">IF(RESET,0,IF(LOAD_ROM,ROM!BY490,IF(AND(MMU_CLK,MMU_MEMW,CELL("address",BY629)=CELL("address",OFFSET(RAM0,MMU_RAM_X,MMU_RAM_Y))),MMU_VAL,BY629)))</f>
        <v>0</v>
      </c>
      <c r="BZ629" s="50">
        <f t="array" aca="1" ref="BZ629" ca="1">IF(RESET,0,IF(LOAD_ROM,ROM!BZ490,IF(AND(MMU_CLK,MMU_MEMW,CELL("address",BZ629)=CELL("address",OFFSET(RAM0,MMU_RAM_X,MMU_RAM_Y))),MMU_VAL,BZ629)))</f>
        <v>0</v>
      </c>
      <c r="CA629" s="50">
        <f t="array" aca="1" ref="CA629" ca="1">IF(RESET,0,IF(LOAD_ROM,ROM!CA490,IF(AND(MMU_CLK,MMU_MEMW,CELL("address",CA629)=CELL("address",OFFSET(RAM0,MMU_RAM_X,MMU_RAM_Y))),MMU_VAL,CA629)))</f>
        <v>0</v>
      </c>
      <c r="CB629" s="50">
        <f t="array" aca="1" ref="CB629" ca="1">IF(RESET,0,IF(LOAD_ROM,ROM!CB490,IF(AND(MMU_CLK,MMU_MEMW,CELL("address",CB629)=CELL("address",OFFSET(RAM0,MMU_RAM_X,MMU_RAM_Y))),MMU_VAL,CB629)))</f>
        <v>0</v>
      </c>
      <c r="CC629" s="50">
        <f t="array" aca="1" ref="CC629" ca="1">IF(RESET,0,IF(LOAD_ROM,ROM!CC490,IF(AND(MMU_CLK,MMU_MEMW,CELL("address",CC629)=CELL("address",OFFSET(RAM0,MMU_RAM_X,MMU_RAM_Y))),MMU_VAL,CC629)))</f>
        <v>0</v>
      </c>
      <c r="CD629" s="50">
        <f t="array" aca="1" ref="CD629" ca="1">IF(RESET,0,IF(LOAD_ROM,ROM!CD490,IF(AND(MMU_CLK,MMU_MEMW,CELL("address",CD629)=CELL("address",OFFSET(RAM0,MMU_RAM_X,MMU_RAM_Y))),MMU_VAL,CD629)))</f>
        <v>0</v>
      </c>
      <c r="CE629" s="50">
        <f t="array" aca="1" ref="CE629" ca="1">IF(RESET,0,IF(LOAD_ROM,ROM!CE490,IF(AND(MMU_CLK,MMU_MEMW,CELL("address",CE629)=CELL("address",OFFSET(RAM0,MMU_RAM_X,MMU_RAM_Y))),MMU_VAL,CE629)))</f>
        <v>0</v>
      </c>
      <c r="CF629" s="50">
        <f t="array" aca="1" ref="CF629" ca="1">IF(RESET,0,IF(LOAD_ROM,ROM!CF490,IF(AND(MMU_CLK,MMU_MEMW,CELL("address",CF629)=CELL("address",OFFSET(RAM0,MMU_RAM_X,MMU_RAM_Y))),MMU_VAL,CF629)))</f>
        <v>0</v>
      </c>
      <c r="CG629" s="50">
        <f t="array" aca="1" ref="CG629" ca="1">IF(RESET,0,IF(LOAD_ROM,ROM!CG490,IF(AND(MMU_CLK,MMU_MEMW,CELL("address",CG629)=CELL("address",OFFSET(RAM0,MMU_RAM_X,MMU_RAM_Y))),MMU_VAL,CG629)))</f>
        <v>0</v>
      </c>
      <c r="CH629" s="50">
        <f t="array" aca="1" ref="CH629" ca="1">IF(RESET,0,IF(LOAD_ROM,ROM!CH490,IF(AND(MMU_CLK,MMU_MEMW,CELL("address",CH629)=CELL("address",OFFSET(RAM0,MMU_RAM_X,MMU_RAM_Y))),MMU_VAL,CH629)))</f>
        <v>0</v>
      </c>
      <c r="CI629" s="50">
        <f t="array" aca="1" ref="CI629" ca="1">IF(RESET,0,IF(LOAD_ROM,ROM!CI490,IF(AND(MMU_CLK,MMU_MEMW,CELL("address",CI629)=CELL("address",OFFSET(RAM0,MMU_RAM_X,MMU_RAM_Y))),MMU_VAL,CI629)))</f>
        <v>0</v>
      </c>
      <c r="CJ629" s="50">
        <f t="array" aca="1" ref="CJ629" ca="1">IF(RESET,0,IF(LOAD_ROM,ROM!CJ490,IF(AND(MMU_CLK,MMU_MEMW,CELL("address",CJ629)=CELL("address",OFFSET(RAM0,MMU_RAM_X,MMU_RAM_Y))),MMU_VAL,CJ629)))</f>
        <v>0</v>
      </c>
      <c r="CK629" s="50">
        <f t="array" aca="1" ref="CK629" ca="1">IF(RESET,0,IF(LOAD_ROM,ROM!CK490,IF(AND(MMU_CLK,MMU_MEMW,CELL("address",CK629)=CELL("address",OFFSET(RAM0,MMU_RAM_X,MMU_RAM_Y))),MMU_VAL,CK629)))</f>
        <v>0</v>
      </c>
      <c r="CL629" s="50">
        <f t="array" aca="1" ref="CL629" ca="1">IF(RESET,0,IF(LOAD_ROM,ROM!CL490,IF(AND(MMU_CLK,MMU_MEMW,CELL("address",CL629)=CELL("address",OFFSET(RAM0,MMU_RAM_X,MMU_RAM_Y))),MMU_VAL,CL629)))</f>
        <v>0</v>
      </c>
      <c r="CM629" s="50">
        <f t="array" aca="1" ref="CM629" ca="1">IF(RESET,0,IF(LOAD_ROM,ROM!CM490,IF(AND(MMU_CLK,MMU_MEMW,CELL("address",CM629)=CELL("address",OFFSET(RAM0,MMU_RAM_X,MMU_RAM_Y))),MMU_VAL,CM629)))</f>
        <v>0</v>
      </c>
      <c r="CN629" s="50">
        <f t="array" aca="1" ref="CN629" ca="1">IF(RESET,0,IF(LOAD_ROM,ROM!CN490,IF(AND(MMU_CLK,MMU_MEMW,CELL("address",CN629)=CELL("address",OFFSET(RAM0,MMU_RAM_X,MMU_RAM_Y))),MMU_VAL,CN629)))</f>
        <v>0</v>
      </c>
      <c r="CO629" s="50">
        <f t="array" aca="1" ref="CO629" ca="1">IF(RESET,0,IF(LOAD_ROM,ROM!CO490,IF(AND(MMU_CLK,MMU_MEMW,CELL("address",CO629)=CELL("address",OFFSET(RAM0,MMU_RAM_X,MMU_RAM_Y))),MMU_VAL,CO629)))</f>
        <v>0</v>
      </c>
      <c r="CP629" s="50">
        <f t="array" aca="1" ref="CP629" ca="1">IF(RESET,0,IF(LOAD_ROM,ROM!CP490,IF(AND(MMU_CLK,MMU_MEMW,CELL("address",CP629)=CELL("address",OFFSET(RAM0,MMU_RAM_X,MMU_RAM_Y))),MMU_VAL,CP629)))</f>
        <v>0</v>
      </c>
      <c r="CQ629" s="50">
        <f t="array" aca="1" ref="CQ629" ca="1">IF(RESET,0,IF(LOAD_ROM,ROM!CQ490,IF(AND(MMU_CLK,MMU_MEMW,CELL("address",CQ629)=CELL("address",OFFSET(RAM0,MMU_RAM_X,MMU_RAM_Y))),MMU_VAL,CQ629)))</f>
        <v>0</v>
      </c>
      <c r="CR629" s="50">
        <f t="array" aca="1" ref="CR629" ca="1">IF(RESET,0,IF(LOAD_ROM,ROM!CR490,IF(AND(MMU_CLK,MMU_MEMW,CELL("address",CR629)=CELL("address",OFFSET(RAM0,MMU_RAM_X,MMU_RAM_Y))),MMU_VAL,CR629)))</f>
        <v>0</v>
      </c>
      <c r="CS629" s="50">
        <f t="array" aca="1" ref="CS629" ca="1">IF(RESET,0,IF(LOAD_ROM,ROM!CS490,IF(AND(MMU_CLK,MMU_MEMW,CELL("address",CS629)=CELL("address",OFFSET(RAM0,MMU_RAM_X,MMU_RAM_Y))),MMU_VAL,CS629)))</f>
        <v>0</v>
      </c>
      <c r="CT629" s="50">
        <f t="array" aca="1" ref="CT629" ca="1">IF(RESET,0,IF(LOAD_ROM,ROM!CT490,IF(AND(MMU_CLK,MMU_MEMW,CELL("address",CT629)=CELL("address",OFFSET(RAM0,MMU_RAM_X,MMU_RAM_Y))),MMU_VAL,CT629)))</f>
        <v>0</v>
      </c>
      <c r="CU629" s="50">
        <f t="array" aca="1" ref="CU629" ca="1">IF(RESET,0,IF(LOAD_ROM,ROM!CU490,IF(AND(MMU_CLK,MMU_MEMW,CELL("address",CU629)=CELL("address",OFFSET(RAM0,MMU_RAM_X,MMU_RAM_Y))),MMU_VAL,CU629)))</f>
        <v>0</v>
      </c>
      <c r="CV629" s="50">
        <f t="array" aca="1" ref="CV629" ca="1">IF(RESET,0,IF(LOAD_ROM,ROM!CV490,IF(AND(MMU_CLK,MMU_MEMW,CELL("address",CV629)=CELL("address",OFFSET(RAM0,MMU_RAM_X,MMU_RAM_Y))),MMU_VAL,CV629)))</f>
        <v>0</v>
      </c>
      <c r="CW629" s="50">
        <f t="array" aca="1" ref="CW629" ca="1">IF(RESET,0,IF(LOAD_ROM,ROM!CW490,IF(AND(MMU_CLK,MMU_MEMW,CELL("address",CW629)=CELL("address",OFFSET(RAM0,MMU_RAM_X,MMU_RAM_Y))),MMU_VAL,CW629)))</f>
        <v>0</v>
      </c>
      <c r="CX629" s="50">
        <f t="array" aca="1" ref="CX629" ca="1">IF(RESET,0,IF(LOAD_ROM,ROM!CX490,IF(AND(MMU_CLK,MMU_MEMW,CELL("address",CX629)=CELL("address",OFFSET(RAM0,MMU_RAM_X,MMU_RAM_Y))),MMU_VAL,CX629)))</f>
        <v>0</v>
      </c>
      <c r="CY629" s="50">
        <f t="array" aca="1" ref="CY629" ca="1">IF(RESET,0,IF(LOAD_ROM,ROM!CY490,IF(AND(MMU_CLK,MMU_MEMW,CELL("address",CY629)=CELL("address",OFFSET(RAM0,MMU_RAM_X,MMU_RAM_Y))),MMU_VAL,CY629)))</f>
        <v>0</v>
      </c>
      <c r="CZ629" s="50">
        <f t="array" aca="1" ref="CZ629" ca="1">IF(RESET,0,IF(LOAD_ROM,ROM!CZ490,IF(AND(MMU_CLK,MMU_MEMW,CELL("address",CZ629)=CELL("address",OFFSET(RAM0,MMU_RAM_X,MMU_RAM_Y))),MMU_VAL,CZ629)))</f>
        <v>0</v>
      </c>
      <c r="DA629" s="50">
        <f t="array" aca="1" ref="DA629" ca="1">IF(RESET,0,IF(LOAD_ROM,ROM!DA490,IF(AND(MMU_CLK,MMU_MEMW,CELL("address",DA629)=CELL("address",OFFSET(RAM0,MMU_RAM_X,MMU_RAM_Y))),MMU_VAL,DA629)))</f>
        <v>0</v>
      </c>
      <c r="DB629" s="50">
        <f t="array" aca="1" ref="DB629" ca="1">IF(RESET,0,IF(LOAD_ROM,ROM!DB490,IF(AND(MMU_CLK,MMU_MEMW,CELL("address",DB629)=CELL("address",OFFSET(RAM0,MMU_RAM_X,MMU_RAM_Y))),MMU_VAL,DB629)))</f>
        <v>0</v>
      </c>
      <c r="DC629" s="50">
        <f t="array" aca="1" ref="DC629" ca="1">IF(RESET,0,IF(LOAD_ROM,ROM!DC490,IF(AND(MMU_CLK,MMU_MEMW,CELL("address",DC629)=CELL("address",OFFSET(RAM0,MMU_RAM_X,MMU_RAM_Y))),MMU_VAL,DC629)))</f>
        <v>0</v>
      </c>
      <c r="DD629" s="50">
        <f t="array" aca="1" ref="DD629" ca="1">IF(RESET,0,IF(LOAD_ROM,ROM!DD490,IF(AND(MMU_CLK,MMU_MEMW,CELL("address",DD629)=CELL("address",OFFSET(RAM0,MMU_RAM_X,MMU_RAM_Y))),MMU_VAL,DD629)))</f>
        <v>0</v>
      </c>
      <c r="DE629" s="50">
        <f t="array" aca="1" ref="DE629" ca="1">IF(RESET,0,IF(LOAD_ROM,ROM!DE490,IF(AND(MMU_CLK,MMU_MEMW,CELL("address",DE629)=CELL("address",OFFSET(RAM0,MMU_RAM_X,MMU_RAM_Y))),MMU_VAL,DE629)))</f>
        <v>0</v>
      </c>
      <c r="DF629" s="50">
        <f t="array" aca="1" ref="DF629" ca="1">IF(RESET,0,IF(LOAD_ROM,ROM!DF490,IF(AND(MMU_CLK,MMU_MEMW,CELL("address",DF629)=CELL("address",OFFSET(RAM0,MMU_RAM_X,MMU_RAM_Y))),MMU_VAL,DF629)))</f>
        <v>0</v>
      </c>
      <c r="DG629" s="50">
        <f t="array" aca="1" ref="DG629" ca="1">IF(RESET,0,IF(LOAD_ROM,ROM!DG490,IF(AND(MMU_CLK,MMU_MEMW,CELL("address",DG629)=CELL("address",OFFSET(RAM0,MMU_RAM_X,MMU_RAM_Y))),MMU_VAL,DG629)))</f>
        <v>0</v>
      </c>
      <c r="DH629" s="50">
        <f t="array" aca="1" ref="DH629" ca="1">IF(RESET,0,IF(LOAD_ROM,ROM!DH490,IF(AND(MMU_CLK,MMU_MEMW,CELL("address",DH629)=CELL("address",OFFSET(RAM0,MMU_RAM_X,MMU_RAM_Y))),MMU_VAL,DH629)))</f>
        <v>0</v>
      </c>
      <c r="DI629" s="50">
        <f t="array" aca="1" ref="DI629" ca="1">IF(RESET,0,IF(LOAD_ROM,ROM!DI490,IF(AND(MMU_CLK,MMU_MEMW,CELL("address",DI629)=CELL("address",OFFSET(RAM0,MMU_RAM_X,MMU_RAM_Y))),MMU_VAL,DI629)))</f>
        <v>0</v>
      </c>
      <c r="DJ629" s="50">
        <f t="array" aca="1" ref="DJ629" ca="1">IF(RESET,0,IF(LOAD_ROM,ROM!DJ490,IF(AND(MMU_CLK,MMU_MEMW,CELL("address",DJ629)=CELL("address",OFFSET(RAM0,MMU_RAM_X,MMU_RAM_Y))),MMU_VAL,DJ629)))</f>
        <v>0</v>
      </c>
      <c r="DK629" s="50">
        <f t="array" aca="1" ref="DK629" ca="1">IF(RESET,0,IF(LOAD_ROM,ROM!DK490,IF(AND(MMU_CLK,MMU_MEMW,CELL("address",DK629)=CELL("address",OFFSET(RAM0,MMU_RAM_X,MMU_RAM_Y))),MMU_VAL,DK629)))</f>
        <v>0</v>
      </c>
      <c r="DL629" s="50">
        <f t="array" aca="1" ref="DL629" ca="1">IF(RESET,0,IF(LOAD_ROM,ROM!DL490,IF(AND(MMU_CLK,MMU_MEMW,CELL("address",DL629)=CELL("address",OFFSET(RAM0,MMU_RAM_X,MMU_RAM_Y))),MMU_VAL,DL629)))</f>
        <v>0</v>
      </c>
      <c r="DM629" s="50">
        <f t="array" aca="1" ref="DM629" ca="1">IF(RESET,0,IF(LOAD_ROM,ROM!DM490,IF(AND(MMU_CLK,MMU_MEMW,CELL("address",DM629)=CELL("address",OFFSET(RAM0,MMU_RAM_X,MMU_RAM_Y))),MMU_VAL,DM629)))</f>
        <v>0</v>
      </c>
      <c r="DN629" s="50">
        <f t="array" aca="1" ref="DN629" ca="1">IF(RESET,0,IF(LOAD_ROM,ROM!DN490,IF(AND(MMU_CLK,MMU_MEMW,CELL("address",DN629)=CELL("address",OFFSET(RAM0,MMU_RAM_X,MMU_RAM_Y))),MMU_VAL,DN629)))</f>
        <v>0</v>
      </c>
      <c r="DO629" s="50">
        <f t="array" aca="1" ref="DO629" ca="1">IF(RESET,0,IF(LOAD_ROM,ROM!DO490,IF(AND(MMU_CLK,MMU_MEMW,CELL("address",DO629)=CELL("address",OFFSET(RAM0,MMU_RAM_X,MMU_RAM_Y))),MMU_VAL,DO629)))</f>
        <v>0</v>
      </c>
      <c r="DP629" s="50">
        <f t="array" aca="1" ref="DP629" ca="1">IF(RESET,0,IF(LOAD_ROM,ROM!DP490,IF(AND(MMU_CLK,MMU_MEMW,CELL("address",DP629)=CELL("address",OFFSET(RAM0,MMU_RAM_X,MMU_RAM_Y))),MMU_VAL,DP629)))</f>
        <v>0</v>
      </c>
      <c r="DQ629" s="50">
        <f t="array" aca="1" ref="DQ629" ca="1">IF(RESET,0,IF(LOAD_ROM,ROM!DQ490,IF(AND(MMU_CLK,MMU_MEMW,CELL("address",DQ629)=CELL("address",OFFSET(RAM0,MMU_RAM_X,MMU_RAM_Y))),MMU_VAL,DQ629)))</f>
        <v>0</v>
      </c>
      <c r="DR629" s="50">
        <f t="array" aca="1" ref="DR629" ca="1">IF(RESET,0,IF(LOAD_ROM,ROM!DR490,IF(AND(MMU_CLK,MMU_MEMW,CELL("address",DR629)=CELL("address",OFFSET(RAM0,MMU_RAM_X,MMU_RAM_Y))),MMU_VAL,DR629)))</f>
        <v>0</v>
      </c>
      <c r="DS629" s="50">
        <f t="array" aca="1" ref="DS629" ca="1">IF(RESET,0,IF(LOAD_ROM,ROM!DS490,IF(AND(MMU_CLK,MMU_MEMW,CELL("address",DS629)=CELL("address",OFFSET(RAM0,MMU_RAM_X,MMU_RAM_Y))),MMU_VAL,DS629)))</f>
        <v>0</v>
      </c>
      <c r="DT629" s="50">
        <f t="array" aca="1" ref="DT629" ca="1">IF(RESET,0,IF(LOAD_ROM,ROM!DT490,IF(AND(MMU_CLK,MMU_MEMW,CELL("address",DT629)=CELL("address",OFFSET(RAM0,MMU_RAM_X,MMU_RAM_Y))),MMU_VAL,DT629)))</f>
        <v>0</v>
      </c>
      <c r="DU629" s="50">
        <f t="array" aca="1" ref="DU629" ca="1">IF(RESET,0,IF(LOAD_ROM,ROM!DU490,IF(AND(MMU_CLK,MMU_MEMW,CELL("address",DU629)=CELL("address",OFFSET(RAM0,MMU_RAM_X,MMU_RAM_Y))),MMU_VAL,DU629)))</f>
        <v>0</v>
      </c>
      <c r="DV629" s="50">
        <f t="array" aca="1" ref="DV629" ca="1">IF(RESET,0,IF(LOAD_ROM,ROM!DV490,IF(AND(MMU_CLK,MMU_MEMW,CELL("address",DV629)=CELL("address",OFFSET(RAM0,MMU_RAM_X,MMU_RAM_Y))),MMU_VAL,DV629)))</f>
        <v>0</v>
      </c>
      <c r="DW629" s="50">
        <f t="array" aca="1" ref="DW629" ca="1">IF(RESET,0,IF(LOAD_ROM,ROM!DW490,IF(AND(MMU_CLK,MMU_MEMW,CELL("address",DW629)=CELL("address",OFFSET(RAM0,MMU_RAM_X,MMU_RAM_Y))),MMU_VAL,DW629)))</f>
        <v>0</v>
      </c>
      <c r="DX629" s="50">
        <f t="array" aca="1" ref="DX629" ca="1">IF(RESET,0,IF(LOAD_ROM,ROM!DX490,IF(AND(MMU_CLK,MMU_MEMW,CELL("address",DX629)=CELL("address",OFFSET(RAM0,MMU_RAM_X,MMU_RAM_Y))),MMU_VAL,DX629)))</f>
        <v>0</v>
      </c>
    </row>
    <row r="630" spans="1:128" x14ac:dyDescent="0.35">
      <c r="A630" s="50">
        <f t="array" aca="1" ref="A630" ca="1">IF(RESET,0,IF(LOAD_ROM,ROM!A491,IF(AND(MMU_CLK,MMU_MEMW,CELL("address",A630)=CELL("address",OFFSET(RAM0,MMU_RAM_X,MMU_RAM_Y))),MMU_VAL,A630)))</f>
        <v>0</v>
      </c>
      <c r="B630" s="50">
        <f t="array" aca="1" ref="B630" ca="1">IF(RESET,0,IF(LOAD_ROM,ROM!B491,IF(AND(MMU_CLK,MMU_MEMW,CELL("address",B630)=CELL("address",OFFSET(RAM0,MMU_RAM_X,MMU_RAM_Y))),MMU_VAL,B630)))</f>
        <v>0</v>
      </c>
      <c r="C630" s="50">
        <f t="array" aca="1" ref="C630" ca="1">IF(RESET,0,IF(LOAD_ROM,ROM!C491,IF(AND(MMU_CLK,MMU_MEMW,CELL("address",C630)=CELL("address",OFFSET(RAM0,MMU_RAM_X,MMU_RAM_Y))),MMU_VAL,C630)))</f>
        <v>0</v>
      </c>
      <c r="D630" s="50">
        <f t="array" aca="1" ref="D630" ca="1">IF(RESET,0,IF(LOAD_ROM,ROM!D491,IF(AND(MMU_CLK,MMU_MEMW,CELL("address",D630)=CELL("address",OFFSET(RAM0,MMU_RAM_X,MMU_RAM_Y))),MMU_VAL,D630)))</f>
        <v>0</v>
      </c>
      <c r="E630" s="50">
        <f t="array" aca="1" ref="E630" ca="1">IF(RESET,0,IF(LOAD_ROM,ROM!E491,IF(AND(MMU_CLK,MMU_MEMW,CELL("address",E630)=CELL("address",OFFSET(RAM0,MMU_RAM_X,MMU_RAM_Y))),MMU_VAL,E630)))</f>
        <v>0</v>
      </c>
      <c r="F630" s="50">
        <f t="array" aca="1" ref="F630" ca="1">IF(RESET,0,IF(LOAD_ROM,ROM!F491,IF(AND(MMU_CLK,MMU_MEMW,CELL("address",F630)=CELL("address",OFFSET(RAM0,MMU_RAM_X,MMU_RAM_Y))),MMU_VAL,F630)))</f>
        <v>0</v>
      </c>
      <c r="G630" s="50">
        <f t="array" aca="1" ref="G630" ca="1">IF(RESET,0,IF(LOAD_ROM,ROM!G491,IF(AND(MMU_CLK,MMU_MEMW,CELL("address",G630)=CELL("address",OFFSET(RAM0,MMU_RAM_X,MMU_RAM_Y))),MMU_VAL,G630)))</f>
        <v>0</v>
      </c>
      <c r="H630" s="50">
        <f t="array" aca="1" ref="H630" ca="1">IF(RESET,0,IF(LOAD_ROM,ROM!H491,IF(AND(MMU_CLK,MMU_MEMW,CELL("address",H630)=CELL("address",OFFSET(RAM0,MMU_RAM_X,MMU_RAM_Y))),MMU_VAL,H630)))</f>
        <v>0</v>
      </c>
      <c r="I630" s="50">
        <f t="array" aca="1" ref="I630" ca="1">IF(RESET,0,IF(LOAD_ROM,ROM!I491,IF(AND(MMU_CLK,MMU_MEMW,CELL("address",I630)=CELL("address",OFFSET(RAM0,MMU_RAM_X,MMU_RAM_Y))),MMU_VAL,I630)))</f>
        <v>0</v>
      </c>
      <c r="J630" s="50">
        <f t="array" aca="1" ref="J630" ca="1">IF(RESET,0,IF(LOAD_ROM,ROM!J491,IF(AND(MMU_CLK,MMU_MEMW,CELL("address",J630)=CELL("address",OFFSET(RAM0,MMU_RAM_X,MMU_RAM_Y))),MMU_VAL,J630)))</f>
        <v>0</v>
      </c>
      <c r="K630" s="50">
        <f t="array" aca="1" ref="K630" ca="1">IF(RESET,0,IF(LOAD_ROM,ROM!K491,IF(AND(MMU_CLK,MMU_MEMW,CELL("address",K630)=CELL("address",OFFSET(RAM0,MMU_RAM_X,MMU_RAM_Y))),MMU_VAL,K630)))</f>
        <v>0</v>
      </c>
      <c r="L630" s="50">
        <f t="array" aca="1" ref="L630" ca="1">IF(RESET,0,IF(LOAD_ROM,ROM!L491,IF(AND(MMU_CLK,MMU_MEMW,CELL("address",L630)=CELL("address",OFFSET(RAM0,MMU_RAM_X,MMU_RAM_Y))),MMU_VAL,L630)))</f>
        <v>0</v>
      </c>
      <c r="M630" s="50">
        <f t="array" aca="1" ref="M630" ca="1">IF(RESET,0,IF(LOAD_ROM,ROM!M491,IF(AND(MMU_CLK,MMU_MEMW,CELL("address",M630)=CELL("address",OFFSET(RAM0,MMU_RAM_X,MMU_RAM_Y))),MMU_VAL,M630)))</f>
        <v>0</v>
      </c>
      <c r="N630" s="50">
        <f t="array" aca="1" ref="N630" ca="1">IF(RESET,0,IF(LOAD_ROM,ROM!N491,IF(AND(MMU_CLK,MMU_MEMW,CELL("address",N630)=CELL("address",OFFSET(RAM0,MMU_RAM_X,MMU_RAM_Y))),MMU_VAL,N630)))</f>
        <v>0</v>
      </c>
      <c r="O630" s="50">
        <f t="array" aca="1" ref="O630" ca="1">IF(RESET,0,IF(LOAD_ROM,ROM!O491,IF(AND(MMU_CLK,MMU_MEMW,CELL("address",O630)=CELL("address",OFFSET(RAM0,MMU_RAM_X,MMU_RAM_Y))),MMU_VAL,O630)))</f>
        <v>0</v>
      </c>
      <c r="P630" s="50">
        <f t="array" aca="1" ref="P630" ca="1">IF(RESET,0,IF(LOAD_ROM,ROM!P491,IF(AND(MMU_CLK,MMU_MEMW,CELL("address",P630)=CELL("address",OFFSET(RAM0,MMU_RAM_X,MMU_RAM_Y))),MMU_VAL,P630)))</f>
        <v>0</v>
      </c>
      <c r="Q630" s="50">
        <f t="array" aca="1" ref="Q630" ca="1">IF(RESET,0,IF(LOAD_ROM,ROM!Q491,IF(AND(MMU_CLK,MMU_MEMW,CELL("address",Q630)=CELL("address",OFFSET(RAM0,MMU_RAM_X,MMU_RAM_Y))),MMU_VAL,Q630)))</f>
        <v>0</v>
      </c>
      <c r="R630" s="50">
        <f t="array" aca="1" ref="R630" ca="1">IF(RESET,0,IF(LOAD_ROM,ROM!R491,IF(AND(MMU_CLK,MMU_MEMW,CELL("address",R630)=CELL("address",OFFSET(RAM0,MMU_RAM_X,MMU_RAM_Y))),MMU_VAL,R630)))</f>
        <v>0</v>
      </c>
      <c r="S630" s="50">
        <f t="array" aca="1" ref="S630" ca="1">IF(RESET,0,IF(LOAD_ROM,ROM!S491,IF(AND(MMU_CLK,MMU_MEMW,CELL("address",S630)=CELL("address",OFFSET(RAM0,MMU_RAM_X,MMU_RAM_Y))),MMU_VAL,S630)))</f>
        <v>0</v>
      </c>
      <c r="T630" s="50">
        <f t="array" aca="1" ref="T630" ca="1">IF(RESET,0,IF(LOAD_ROM,ROM!T491,IF(AND(MMU_CLK,MMU_MEMW,CELL("address",T630)=CELL("address",OFFSET(RAM0,MMU_RAM_X,MMU_RAM_Y))),MMU_VAL,T630)))</f>
        <v>0</v>
      </c>
      <c r="U630" s="50">
        <f t="array" aca="1" ref="U630" ca="1">IF(RESET,0,IF(LOAD_ROM,ROM!U491,IF(AND(MMU_CLK,MMU_MEMW,CELL("address",U630)=CELL("address",OFFSET(RAM0,MMU_RAM_X,MMU_RAM_Y))),MMU_VAL,U630)))</f>
        <v>0</v>
      </c>
      <c r="V630" s="50">
        <f t="array" aca="1" ref="V630" ca="1">IF(RESET,0,IF(LOAD_ROM,ROM!V491,IF(AND(MMU_CLK,MMU_MEMW,CELL("address",V630)=CELL("address",OFFSET(RAM0,MMU_RAM_X,MMU_RAM_Y))),MMU_VAL,V630)))</f>
        <v>0</v>
      </c>
      <c r="W630" s="50">
        <f t="array" aca="1" ref="W630" ca="1">IF(RESET,0,IF(LOAD_ROM,ROM!W491,IF(AND(MMU_CLK,MMU_MEMW,CELL("address",W630)=CELL("address",OFFSET(RAM0,MMU_RAM_X,MMU_RAM_Y))),MMU_VAL,W630)))</f>
        <v>0</v>
      </c>
      <c r="X630" s="50">
        <f t="array" aca="1" ref="X630" ca="1">IF(RESET,0,IF(LOAD_ROM,ROM!X491,IF(AND(MMU_CLK,MMU_MEMW,CELL("address",X630)=CELL("address",OFFSET(RAM0,MMU_RAM_X,MMU_RAM_Y))),MMU_VAL,X630)))</f>
        <v>0</v>
      </c>
      <c r="Y630" s="50">
        <f t="array" aca="1" ref="Y630" ca="1">IF(RESET,0,IF(LOAD_ROM,ROM!Y491,IF(AND(MMU_CLK,MMU_MEMW,CELL("address",Y630)=CELL("address",OFFSET(RAM0,MMU_RAM_X,MMU_RAM_Y))),MMU_VAL,Y630)))</f>
        <v>0</v>
      </c>
      <c r="Z630" s="50">
        <f t="array" aca="1" ref="Z630" ca="1">IF(RESET,0,IF(LOAD_ROM,ROM!Z491,IF(AND(MMU_CLK,MMU_MEMW,CELL("address",Z630)=CELL("address",OFFSET(RAM0,MMU_RAM_X,MMU_RAM_Y))),MMU_VAL,Z630)))</f>
        <v>0</v>
      </c>
      <c r="AA630" s="50">
        <f t="array" aca="1" ref="AA630" ca="1">IF(RESET,0,IF(LOAD_ROM,ROM!AA491,IF(AND(MMU_CLK,MMU_MEMW,CELL("address",AA630)=CELL("address",OFFSET(RAM0,MMU_RAM_X,MMU_RAM_Y))),MMU_VAL,AA630)))</f>
        <v>0</v>
      </c>
      <c r="AB630" s="50">
        <f t="array" aca="1" ref="AB630" ca="1">IF(RESET,0,IF(LOAD_ROM,ROM!AB491,IF(AND(MMU_CLK,MMU_MEMW,CELL("address",AB630)=CELL("address",OFFSET(RAM0,MMU_RAM_X,MMU_RAM_Y))),MMU_VAL,AB630)))</f>
        <v>0</v>
      </c>
      <c r="AC630" s="50">
        <f t="array" aca="1" ref="AC630" ca="1">IF(RESET,0,IF(LOAD_ROM,ROM!AC491,IF(AND(MMU_CLK,MMU_MEMW,CELL("address",AC630)=CELL("address",OFFSET(RAM0,MMU_RAM_X,MMU_RAM_Y))),MMU_VAL,AC630)))</f>
        <v>0</v>
      </c>
      <c r="AD630" s="50">
        <f t="array" aca="1" ref="AD630" ca="1">IF(RESET,0,IF(LOAD_ROM,ROM!AD491,IF(AND(MMU_CLK,MMU_MEMW,CELL("address",AD630)=CELL("address",OFFSET(RAM0,MMU_RAM_X,MMU_RAM_Y))),MMU_VAL,AD630)))</f>
        <v>0</v>
      </c>
      <c r="AE630" s="50">
        <f t="array" aca="1" ref="AE630" ca="1">IF(RESET,0,IF(LOAD_ROM,ROM!AE491,IF(AND(MMU_CLK,MMU_MEMW,CELL("address",AE630)=CELL("address",OFFSET(RAM0,MMU_RAM_X,MMU_RAM_Y))),MMU_VAL,AE630)))</f>
        <v>0</v>
      </c>
      <c r="AF630" s="50">
        <f t="array" aca="1" ref="AF630" ca="1">IF(RESET,0,IF(LOAD_ROM,ROM!AF491,IF(AND(MMU_CLK,MMU_MEMW,CELL("address",AF630)=CELL("address",OFFSET(RAM0,MMU_RAM_X,MMU_RAM_Y))),MMU_VAL,AF630)))</f>
        <v>0</v>
      </c>
      <c r="AG630" s="50">
        <f t="array" aca="1" ref="AG630" ca="1">IF(RESET,0,IF(LOAD_ROM,ROM!AG491,IF(AND(MMU_CLK,MMU_MEMW,CELL("address",AG630)=CELL("address",OFFSET(RAM0,MMU_RAM_X,MMU_RAM_Y))),MMU_VAL,AG630)))</f>
        <v>0</v>
      </c>
      <c r="AH630" s="50">
        <f t="array" aca="1" ref="AH630" ca="1">IF(RESET,0,IF(LOAD_ROM,ROM!AH491,IF(AND(MMU_CLK,MMU_MEMW,CELL("address",AH630)=CELL("address",OFFSET(RAM0,MMU_RAM_X,MMU_RAM_Y))),MMU_VAL,AH630)))</f>
        <v>0</v>
      </c>
      <c r="AI630" s="50">
        <f t="array" aca="1" ref="AI630" ca="1">IF(RESET,0,IF(LOAD_ROM,ROM!AI491,IF(AND(MMU_CLK,MMU_MEMW,CELL("address",AI630)=CELL("address",OFFSET(RAM0,MMU_RAM_X,MMU_RAM_Y))),MMU_VAL,AI630)))</f>
        <v>0</v>
      </c>
      <c r="AJ630" s="50">
        <f t="array" aca="1" ref="AJ630" ca="1">IF(RESET,0,IF(LOAD_ROM,ROM!AJ491,IF(AND(MMU_CLK,MMU_MEMW,CELL("address",AJ630)=CELL("address",OFFSET(RAM0,MMU_RAM_X,MMU_RAM_Y))),MMU_VAL,AJ630)))</f>
        <v>0</v>
      </c>
      <c r="AK630" s="50">
        <f t="array" aca="1" ref="AK630" ca="1">IF(RESET,0,IF(LOAD_ROM,ROM!AK491,IF(AND(MMU_CLK,MMU_MEMW,CELL("address",AK630)=CELL("address",OFFSET(RAM0,MMU_RAM_X,MMU_RAM_Y))),MMU_VAL,AK630)))</f>
        <v>0</v>
      </c>
      <c r="AL630" s="50">
        <f t="array" aca="1" ref="AL630" ca="1">IF(RESET,0,IF(LOAD_ROM,ROM!AL491,IF(AND(MMU_CLK,MMU_MEMW,CELL("address",AL630)=CELL("address",OFFSET(RAM0,MMU_RAM_X,MMU_RAM_Y))),MMU_VAL,AL630)))</f>
        <v>0</v>
      </c>
      <c r="AM630" s="50">
        <f t="array" aca="1" ref="AM630" ca="1">IF(RESET,0,IF(LOAD_ROM,ROM!AM491,IF(AND(MMU_CLK,MMU_MEMW,CELL("address",AM630)=CELL("address",OFFSET(RAM0,MMU_RAM_X,MMU_RAM_Y))),MMU_VAL,AM630)))</f>
        <v>0</v>
      </c>
      <c r="AN630" s="50">
        <f t="array" aca="1" ref="AN630" ca="1">IF(RESET,0,IF(LOAD_ROM,ROM!AN491,IF(AND(MMU_CLK,MMU_MEMW,CELL("address",AN630)=CELL("address",OFFSET(RAM0,MMU_RAM_X,MMU_RAM_Y))),MMU_VAL,AN630)))</f>
        <v>0</v>
      </c>
      <c r="AO630" s="50">
        <f t="array" aca="1" ref="AO630" ca="1">IF(RESET,0,IF(LOAD_ROM,ROM!AO491,IF(AND(MMU_CLK,MMU_MEMW,CELL("address",AO630)=CELL("address",OFFSET(RAM0,MMU_RAM_X,MMU_RAM_Y))),MMU_VAL,AO630)))</f>
        <v>0</v>
      </c>
      <c r="AP630" s="50">
        <f t="array" aca="1" ref="AP630" ca="1">IF(RESET,0,IF(LOAD_ROM,ROM!AP491,IF(AND(MMU_CLK,MMU_MEMW,CELL("address",AP630)=CELL("address",OFFSET(RAM0,MMU_RAM_X,MMU_RAM_Y))),MMU_VAL,AP630)))</f>
        <v>0</v>
      </c>
      <c r="AQ630" s="50">
        <f t="array" aca="1" ref="AQ630" ca="1">IF(RESET,0,IF(LOAD_ROM,ROM!AQ491,IF(AND(MMU_CLK,MMU_MEMW,CELL("address",AQ630)=CELL("address",OFFSET(RAM0,MMU_RAM_X,MMU_RAM_Y))),MMU_VAL,AQ630)))</f>
        <v>0</v>
      </c>
      <c r="AR630" s="50">
        <f t="array" aca="1" ref="AR630" ca="1">IF(RESET,0,IF(LOAD_ROM,ROM!AR491,IF(AND(MMU_CLK,MMU_MEMW,CELL("address",AR630)=CELL("address",OFFSET(RAM0,MMU_RAM_X,MMU_RAM_Y))),MMU_VAL,AR630)))</f>
        <v>0</v>
      </c>
      <c r="AS630" s="50">
        <f t="array" aca="1" ref="AS630" ca="1">IF(RESET,0,IF(LOAD_ROM,ROM!AS491,IF(AND(MMU_CLK,MMU_MEMW,CELL("address",AS630)=CELL("address",OFFSET(RAM0,MMU_RAM_X,MMU_RAM_Y))),MMU_VAL,AS630)))</f>
        <v>0</v>
      </c>
      <c r="AT630" s="50">
        <f t="array" aca="1" ref="AT630" ca="1">IF(RESET,0,IF(LOAD_ROM,ROM!AT491,IF(AND(MMU_CLK,MMU_MEMW,CELL("address",AT630)=CELL("address",OFFSET(RAM0,MMU_RAM_X,MMU_RAM_Y))),MMU_VAL,AT630)))</f>
        <v>0</v>
      </c>
      <c r="AU630" s="50">
        <f t="array" aca="1" ref="AU630" ca="1">IF(RESET,0,IF(LOAD_ROM,ROM!AU491,IF(AND(MMU_CLK,MMU_MEMW,CELL("address",AU630)=CELL("address",OFFSET(RAM0,MMU_RAM_X,MMU_RAM_Y))),MMU_VAL,AU630)))</f>
        <v>0</v>
      </c>
      <c r="AV630" s="50">
        <f t="array" aca="1" ref="AV630" ca="1">IF(RESET,0,IF(LOAD_ROM,ROM!AV491,IF(AND(MMU_CLK,MMU_MEMW,CELL("address",AV630)=CELL("address",OFFSET(RAM0,MMU_RAM_X,MMU_RAM_Y))),MMU_VAL,AV630)))</f>
        <v>0</v>
      </c>
      <c r="AW630" s="50">
        <f t="array" aca="1" ref="AW630" ca="1">IF(RESET,0,IF(LOAD_ROM,ROM!AW491,IF(AND(MMU_CLK,MMU_MEMW,CELL("address",AW630)=CELL("address",OFFSET(RAM0,MMU_RAM_X,MMU_RAM_Y))),MMU_VAL,AW630)))</f>
        <v>0</v>
      </c>
      <c r="AX630" s="50">
        <f t="array" aca="1" ref="AX630" ca="1">IF(RESET,0,IF(LOAD_ROM,ROM!AX491,IF(AND(MMU_CLK,MMU_MEMW,CELL("address",AX630)=CELL("address",OFFSET(RAM0,MMU_RAM_X,MMU_RAM_Y))),MMU_VAL,AX630)))</f>
        <v>0</v>
      </c>
      <c r="AY630" s="50">
        <f t="array" aca="1" ref="AY630" ca="1">IF(RESET,0,IF(LOAD_ROM,ROM!AY491,IF(AND(MMU_CLK,MMU_MEMW,CELL("address",AY630)=CELL("address",OFFSET(RAM0,MMU_RAM_X,MMU_RAM_Y))),MMU_VAL,AY630)))</f>
        <v>0</v>
      </c>
      <c r="AZ630" s="50">
        <f t="array" aca="1" ref="AZ630" ca="1">IF(RESET,0,IF(LOAD_ROM,ROM!AZ491,IF(AND(MMU_CLK,MMU_MEMW,CELL("address",AZ630)=CELL("address",OFFSET(RAM0,MMU_RAM_X,MMU_RAM_Y))),MMU_VAL,AZ630)))</f>
        <v>0</v>
      </c>
      <c r="BA630" s="50">
        <f t="array" aca="1" ref="BA630" ca="1">IF(RESET,0,IF(LOAD_ROM,ROM!BA491,IF(AND(MMU_CLK,MMU_MEMW,CELL("address",BA630)=CELL("address",OFFSET(RAM0,MMU_RAM_X,MMU_RAM_Y))),MMU_VAL,BA630)))</f>
        <v>0</v>
      </c>
      <c r="BB630" s="50">
        <f t="array" aca="1" ref="BB630" ca="1">IF(RESET,0,IF(LOAD_ROM,ROM!BB491,IF(AND(MMU_CLK,MMU_MEMW,CELL("address",BB630)=CELL("address",OFFSET(RAM0,MMU_RAM_X,MMU_RAM_Y))),MMU_VAL,BB630)))</f>
        <v>0</v>
      </c>
      <c r="BC630" s="50">
        <f t="array" aca="1" ref="BC630" ca="1">IF(RESET,0,IF(LOAD_ROM,ROM!BC491,IF(AND(MMU_CLK,MMU_MEMW,CELL("address",BC630)=CELL("address",OFFSET(RAM0,MMU_RAM_X,MMU_RAM_Y))),MMU_VAL,BC630)))</f>
        <v>0</v>
      </c>
      <c r="BD630" s="50">
        <f t="array" aca="1" ref="BD630" ca="1">IF(RESET,0,IF(LOAD_ROM,ROM!BD491,IF(AND(MMU_CLK,MMU_MEMW,CELL("address",BD630)=CELL("address",OFFSET(RAM0,MMU_RAM_X,MMU_RAM_Y))),MMU_VAL,BD630)))</f>
        <v>0</v>
      </c>
      <c r="BE630" s="50">
        <f t="array" aca="1" ref="BE630" ca="1">IF(RESET,0,IF(LOAD_ROM,ROM!BE491,IF(AND(MMU_CLK,MMU_MEMW,CELL("address",BE630)=CELL("address",OFFSET(RAM0,MMU_RAM_X,MMU_RAM_Y))),MMU_VAL,BE630)))</f>
        <v>0</v>
      </c>
      <c r="BF630" s="50">
        <f t="array" aca="1" ref="BF630" ca="1">IF(RESET,0,IF(LOAD_ROM,ROM!BF491,IF(AND(MMU_CLK,MMU_MEMW,CELL("address",BF630)=CELL("address",OFFSET(RAM0,MMU_RAM_X,MMU_RAM_Y))),MMU_VAL,BF630)))</f>
        <v>0</v>
      </c>
      <c r="BG630" s="50">
        <f t="array" aca="1" ref="BG630" ca="1">IF(RESET,0,IF(LOAD_ROM,ROM!BG491,IF(AND(MMU_CLK,MMU_MEMW,CELL("address",BG630)=CELL("address",OFFSET(RAM0,MMU_RAM_X,MMU_RAM_Y))),MMU_VAL,BG630)))</f>
        <v>0</v>
      </c>
      <c r="BH630" s="50">
        <f t="array" aca="1" ref="BH630" ca="1">IF(RESET,0,IF(LOAD_ROM,ROM!BH491,IF(AND(MMU_CLK,MMU_MEMW,CELL("address",BH630)=CELL("address",OFFSET(RAM0,MMU_RAM_X,MMU_RAM_Y))),MMU_VAL,BH630)))</f>
        <v>0</v>
      </c>
      <c r="BI630" s="50">
        <f t="array" aca="1" ref="BI630" ca="1">IF(RESET,0,IF(LOAD_ROM,ROM!BI491,IF(AND(MMU_CLK,MMU_MEMW,CELL("address",BI630)=CELL("address",OFFSET(RAM0,MMU_RAM_X,MMU_RAM_Y))),MMU_VAL,BI630)))</f>
        <v>0</v>
      </c>
      <c r="BJ630" s="50">
        <f t="array" aca="1" ref="BJ630" ca="1">IF(RESET,0,IF(LOAD_ROM,ROM!BJ491,IF(AND(MMU_CLK,MMU_MEMW,CELL("address",BJ630)=CELL("address",OFFSET(RAM0,MMU_RAM_X,MMU_RAM_Y))),MMU_VAL,BJ630)))</f>
        <v>0</v>
      </c>
      <c r="BK630" s="50">
        <f t="array" aca="1" ref="BK630" ca="1">IF(RESET,0,IF(LOAD_ROM,ROM!BK491,IF(AND(MMU_CLK,MMU_MEMW,CELL("address",BK630)=CELL("address",OFFSET(RAM0,MMU_RAM_X,MMU_RAM_Y))),MMU_VAL,BK630)))</f>
        <v>0</v>
      </c>
      <c r="BL630" s="50">
        <f t="array" aca="1" ref="BL630" ca="1">IF(RESET,0,IF(LOAD_ROM,ROM!BL491,IF(AND(MMU_CLK,MMU_MEMW,CELL("address",BL630)=CELL("address",OFFSET(RAM0,MMU_RAM_X,MMU_RAM_Y))),MMU_VAL,BL630)))</f>
        <v>0</v>
      </c>
      <c r="BM630" s="50">
        <f t="array" aca="1" ref="BM630" ca="1">IF(RESET,0,IF(LOAD_ROM,ROM!BM491,IF(AND(MMU_CLK,MMU_MEMW,CELL("address",BM630)=CELL("address",OFFSET(RAM0,MMU_RAM_X,MMU_RAM_Y))),MMU_VAL,BM630)))</f>
        <v>0</v>
      </c>
      <c r="BN630" s="50">
        <f t="array" aca="1" ref="BN630" ca="1">IF(RESET,0,IF(LOAD_ROM,ROM!BN491,IF(AND(MMU_CLK,MMU_MEMW,CELL("address",BN630)=CELL("address",OFFSET(RAM0,MMU_RAM_X,MMU_RAM_Y))),MMU_VAL,BN630)))</f>
        <v>0</v>
      </c>
      <c r="BO630" s="50">
        <f t="array" aca="1" ref="BO630" ca="1">IF(RESET,0,IF(LOAD_ROM,ROM!BO491,IF(AND(MMU_CLK,MMU_MEMW,CELL("address",BO630)=CELL("address",OFFSET(RAM0,MMU_RAM_X,MMU_RAM_Y))),MMU_VAL,BO630)))</f>
        <v>0</v>
      </c>
      <c r="BP630" s="50">
        <f t="array" aca="1" ref="BP630" ca="1">IF(RESET,0,IF(LOAD_ROM,ROM!BP491,IF(AND(MMU_CLK,MMU_MEMW,CELL("address",BP630)=CELL("address",OFFSET(RAM0,MMU_RAM_X,MMU_RAM_Y))),MMU_VAL,BP630)))</f>
        <v>0</v>
      </c>
      <c r="BQ630" s="50">
        <f t="array" aca="1" ref="BQ630" ca="1">IF(RESET,0,IF(LOAD_ROM,ROM!BQ491,IF(AND(MMU_CLK,MMU_MEMW,CELL("address",BQ630)=CELL("address",OFFSET(RAM0,MMU_RAM_X,MMU_RAM_Y))),MMU_VAL,BQ630)))</f>
        <v>0</v>
      </c>
      <c r="BR630" s="50">
        <f t="array" aca="1" ref="BR630" ca="1">IF(RESET,0,IF(LOAD_ROM,ROM!BR491,IF(AND(MMU_CLK,MMU_MEMW,CELL("address",BR630)=CELL("address",OFFSET(RAM0,MMU_RAM_X,MMU_RAM_Y))),MMU_VAL,BR630)))</f>
        <v>0</v>
      </c>
      <c r="BS630" s="50">
        <f t="array" aca="1" ref="BS630" ca="1">IF(RESET,0,IF(LOAD_ROM,ROM!BS491,IF(AND(MMU_CLK,MMU_MEMW,CELL("address",BS630)=CELL("address",OFFSET(RAM0,MMU_RAM_X,MMU_RAM_Y))),MMU_VAL,BS630)))</f>
        <v>0</v>
      </c>
      <c r="BT630" s="50">
        <f t="array" aca="1" ref="BT630" ca="1">IF(RESET,0,IF(LOAD_ROM,ROM!BT491,IF(AND(MMU_CLK,MMU_MEMW,CELL("address",BT630)=CELL("address",OFFSET(RAM0,MMU_RAM_X,MMU_RAM_Y))),MMU_VAL,BT630)))</f>
        <v>0</v>
      </c>
      <c r="BU630" s="50">
        <f t="array" aca="1" ref="BU630" ca="1">IF(RESET,0,IF(LOAD_ROM,ROM!BU491,IF(AND(MMU_CLK,MMU_MEMW,CELL("address",BU630)=CELL("address",OFFSET(RAM0,MMU_RAM_X,MMU_RAM_Y))),MMU_VAL,BU630)))</f>
        <v>0</v>
      </c>
      <c r="BV630" s="50">
        <f t="array" aca="1" ref="BV630" ca="1">IF(RESET,0,IF(LOAD_ROM,ROM!BV491,IF(AND(MMU_CLK,MMU_MEMW,CELL("address",BV630)=CELL("address",OFFSET(RAM0,MMU_RAM_X,MMU_RAM_Y))),MMU_VAL,BV630)))</f>
        <v>0</v>
      </c>
      <c r="BW630" s="50">
        <f t="array" aca="1" ref="BW630" ca="1">IF(RESET,0,IF(LOAD_ROM,ROM!BW491,IF(AND(MMU_CLK,MMU_MEMW,CELL("address",BW630)=CELL("address",OFFSET(RAM0,MMU_RAM_X,MMU_RAM_Y))),MMU_VAL,BW630)))</f>
        <v>0</v>
      </c>
      <c r="BX630" s="50">
        <f t="array" aca="1" ref="BX630" ca="1">IF(RESET,0,IF(LOAD_ROM,ROM!BX491,IF(AND(MMU_CLK,MMU_MEMW,CELL("address",BX630)=CELL("address",OFFSET(RAM0,MMU_RAM_X,MMU_RAM_Y))),MMU_VAL,BX630)))</f>
        <v>0</v>
      </c>
      <c r="BY630" s="50">
        <f t="array" aca="1" ref="BY630" ca="1">IF(RESET,0,IF(LOAD_ROM,ROM!BY491,IF(AND(MMU_CLK,MMU_MEMW,CELL("address",BY630)=CELL("address",OFFSET(RAM0,MMU_RAM_X,MMU_RAM_Y))),MMU_VAL,BY630)))</f>
        <v>0</v>
      </c>
      <c r="BZ630" s="50">
        <f t="array" aca="1" ref="BZ630" ca="1">IF(RESET,0,IF(LOAD_ROM,ROM!BZ491,IF(AND(MMU_CLK,MMU_MEMW,CELL("address",BZ630)=CELL("address",OFFSET(RAM0,MMU_RAM_X,MMU_RAM_Y))),MMU_VAL,BZ630)))</f>
        <v>0</v>
      </c>
      <c r="CA630" s="50">
        <f t="array" aca="1" ref="CA630" ca="1">IF(RESET,0,IF(LOAD_ROM,ROM!CA491,IF(AND(MMU_CLK,MMU_MEMW,CELL("address",CA630)=CELL("address",OFFSET(RAM0,MMU_RAM_X,MMU_RAM_Y))),MMU_VAL,CA630)))</f>
        <v>0</v>
      </c>
      <c r="CB630" s="50">
        <f t="array" aca="1" ref="CB630" ca="1">IF(RESET,0,IF(LOAD_ROM,ROM!CB491,IF(AND(MMU_CLK,MMU_MEMW,CELL("address",CB630)=CELL("address",OFFSET(RAM0,MMU_RAM_X,MMU_RAM_Y))),MMU_VAL,CB630)))</f>
        <v>0</v>
      </c>
      <c r="CC630" s="50">
        <f t="array" aca="1" ref="CC630" ca="1">IF(RESET,0,IF(LOAD_ROM,ROM!CC491,IF(AND(MMU_CLK,MMU_MEMW,CELL("address",CC630)=CELL("address",OFFSET(RAM0,MMU_RAM_X,MMU_RAM_Y))),MMU_VAL,CC630)))</f>
        <v>0</v>
      </c>
      <c r="CD630" s="50">
        <f t="array" aca="1" ref="CD630" ca="1">IF(RESET,0,IF(LOAD_ROM,ROM!CD491,IF(AND(MMU_CLK,MMU_MEMW,CELL("address",CD630)=CELL("address",OFFSET(RAM0,MMU_RAM_X,MMU_RAM_Y))),MMU_VAL,CD630)))</f>
        <v>0</v>
      </c>
      <c r="CE630" s="50">
        <f t="array" aca="1" ref="CE630" ca="1">IF(RESET,0,IF(LOAD_ROM,ROM!CE491,IF(AND(MMU_CLK,MMU_MEMW,CELL("address",CE630)=CELL("address",OFFSET(RAM0,MMU_RAM_X,MMU_RAM_Y))),MMU_VAL,CE630)))</f>
        <v>0</v>
      </c>
      <c r="CF630" s="50">
        <f t="array" aca="1" ref="CF630" ca="1">IF(RESET,0,IF(LOAD_ROM,ROM!CF491,IF(AND(MMU_CLK,MMU_MEMW,CELL("address",CF630)=CELL("address",OFFSET(RAM0,MMU_RAM_X,MMU_RAM_Y))),MMU_VAL,CF630)))</f>
        <v>0</v>
      </c>
      <c r="CG630" s="50">
        <f t="array" aca="1" ref="CG630" ca="1">IF(RESET,0,IF(LOAD_ROM,ROM!CG491,IF(AND(MMU_CLK,MMU_MEMW,CELL("address",CG630)=CELL("address",OFFSET(RAM0,MMU_RAM_X,MMU_RAM_Y))),MMU_VAL,CG630)))</f>
        <v>0</v>
      </c>
      <c r="CH630" s="50">
        <f t="array" aca="1" ref="CH630" ca="1">IF(RESET,0,IF(LOAD_ROM,ROM!CH491,IF(AND(MMU_CLK,MMU_MEMW,CELL("address",CH630)=CELL("address",OFFSET(RAM0,MMU_RAM_X,MMU_RAM_Y))),MMU_VAL,CH630)))</f>
        <v>0</v>
      </c>
      <c r="CI630" s="50">
        <f t="array" aca="1" ref="CI630" ca="1">IF(RESET,0,IF(LOAD_ROM,ROM!CI491,IF(AND(MMU_CLK,MMU_MEMW,CELL("address",CI630)=CELL("address",OFFSET(RAM0,MMU_RAM_X,MMU_RAM_Y))),MMU_VAL,CI630)))</f>
        <v>0</v>
      </c>
      <c r="CJ630" s="50">
        <f t="array" aca="1" ref="CJ630" ca="1">IF(RESET,0,IF(LOAD_ROM,ROM!CJ491,IF(AND(MMU_CLK,MMU_MEMW,CELL("address",CJ630)=CELL("address",OFFSET(RAM0,MMU_RAM_X,MMU_RAM_Y))),MMU_VAL,CJ630)))</f>
        <v>0</v>
      </c>
      <c r="CK630" s="50">
        <f t="array" aca="1" ref="CK630" ca="1">IF(RESET,0,IF(LOAD_ROM,ROM!CK491,IF(AND(MMU_CLK,MMU_MEMW,CELL("address",CK630)=CELL("address",OFFSET(RAM0,MMU_RAM_X,MMU_RAM_Y))),MMU_VAL,CK630)))</f>
        <v>0</v>
      </c>
      <c r="CL630" s="50">
        <f t="array" aca="1" ref="CL630" ca="1">IF(RESET,0,IF(LOAD_ROM,ROM!CL491,IF(AND(MMU_CLK,MMU_MEMW,CELL("address",CL630)=CELL("address",OFFSET(RAM0,MMU_RAM_X,MMU_RAM_Y))),MMU_VAL,CL630)))</f>
        <v>0</v>
      </c>
      <c r="CM630" s="50">
        <f t="array" aca="1" ref="CM630" ca="1">IF(RESET,0,IF(LOAD_ROM,ROM!CM491,IF(AND(MMU_CLK,MMU_MEMW,CELL("address",CM630)=CELL("address",OFFSET(RAM0,MMU_RAM_X,MMU_RAM_Y))),MMU_VAL,CM630)))</f>
        <v>0</v>
      </c>
      <c r="CN630" s="50">
        <f t="array" aca="1" ref="CN630" ca="1">IF(RESET,0,IF(LOAD_ROM,ROM!CN491,IF(AND(MMU_CLK,MMU_MEMW,CELL("address",CN630)=CELL("address",OFFSET(RAM0,MMU_RAM_X,MMU_RAM_Y))),MMU_VAL,CN630)))</f>
        <v>0</v>
      </c>
      <c r="CO630" s="50">
        <f t="array" aca="1" ref="CO630" ca="1">IF(RESET,0,IF(LOAD_ROM,ROM!CO491,IF(AND(MMU_CLK,MMU_MEMW,CELL("address",CO630)=CELL("address",OFFSET(RAM0,MMU_RAM_X,MMU_RAM_Y))),MMU_VAL,CO630)))</f>
        <v>0</v>
      </c>
      <c r="CP630" s="50">
        <f t="array" aca="1" ref="CP630" ca="1">IF(RESET,0,IF(LOAD_ROM,ROM!CP491,IF(AND(MMU_CLK,MMU_MEMW,CELL("address",CP630)=CELL("address",OFFSET(RAM0,MMU_RAM_X,MMU_RAM_Y))),MMU_VAL,CP630)))</f>
        <v>0</v>
      </c>
      <c r="CQ630" s="50">
        <f t="array" aca="1" ref="CQ630" ca="1">IF(RESET,0,IF(LOAD_ROM,ROM!CQ491,IF(AND(MMU_CLK,MMU_MEMW,CELL("address",CQ630)=CELL("address",OFFSET(RAM0,MMU_RAM_X,MMU_RAM_Y))),MMU_VAL,CQ630)))</f>
        <v>0</v>
      </c>
      <c r="CR630" s="50">
        <f t="array" aca="1" ref="CR630" ca="1">IF(RESET,0,IF(LOAD_ROM,ROM!CR491,IF(AND(MMU_CLK,MMU_MEMW,CELL("address",CR630)=CELL("address",OFFSET(RAM0,MMU_RAM_X,MMU_RAM_Y))),MMU_VAL,CR630)))</f>
        <v>0</v>
      </c>
      <c r="CS630" s="50">
        <f t="array" aca="1" ref="CS630" ca="1">IF(RESET,0,IF(LOAD_ROM,ROM!CS491,IF(AND(MMU_CLK,MMU_MEMW,CELL("address",CS630)=CELL("address",OFFSET(RAM0,MMU_RAM_X,MMU_RAM_Y))),MMU_VAL,CS630)))</f>
        <v>0</v>
      </c>
      <c r="CT630" s="50">
        <f t="array" aca="1" ref="CT630" ca="1">IF(RESET,0,IF(LOAD_ROM,ROM!CT491,IF(AND(MMU_CLK,MMU_MEMW,CELL("address",CT630)=CELL("address",OFFSET(RAM0,MMU_RAM_X,MMU_RAM_Y))),MMU_VAL,CT630)))</f>
        <v>0</v>
      </c>
      <c r="CU630" s="50">
        <f t="array" aca="1" ref="CU630" ca="1">IF(RESET,0,IF(LOAD_ROM,ROM!CU491,IF(AND(MMU_CLK,MMU_MEMW,CELL("address",CU630)=CELL("address",OFFSET(RAM0,MMU_RAM_X,MMU_RAM_Y))),MMU_VAL,CU630)))</f>
        <v>0</v>
      </c>
      <c r="CV630" s="50">
        <f t="array" aca="1" ref="CV630" ca="1">IF(RESET,0,IF(LOAD_ROM,ROM!CV491,IF(AND(MMU_CLK,MMU_MEMW,CELL("address",CV630)=CELL("address",OFFSET(RAM0,MMU_RAM_X,MMU_RAM_Y))),MMU_VAL,CV630)))</f>
        <v>0</v>
      </c>
      <c r="CW630" s="50">
        <f t="array" aca="1" ref="CW630" ca="1">IF(RESET,0,IF(LOAD_ROM,ROM!CW491,IF(AND(MMU_CLK,MMU_MEMW,CELL("address",CW630)=CELL("address",OFFSET(RAM0,MMU_RAM_X,MMU_RAM_Y))),MMU_VAL,CW630)))</f>
        <v>0</v>
      </c>
      <c r="CX630" s="50">
        <f t="array" aca="1" ref="CX630" ca="1">IF(RESET,0,IF(LOAD_ROM,ROM!CX491,IF(AND(MMU_CLK,MMU_MEMW,CELL("address",CX630)=CELL("address",OFFSET(RAM0,MMU_RAM_X,MMU_RAM_Y))),MMU_VAL,CX630)))</f>
        <v>0</v>
      </c>
      <c r="CY630" s="50">
        <f t="array" aca="1" ref="CY630" ca="1">IF(RESET,0,IF(LOAD_ROM,ROM!CY491,IF(AND(MMU_CLK,MMU_MEMW,CELL("address",CY630)=CELL("address",OFFSET(RAM0,MMU_RAM_X,MMU_RAM_Y))),MMU_VAL,CY630)))</f>
        <v>0</v>
      </c>
      <c r="CZ630" s="50">
        <f t="array" aca="1" ref="CZ630" ca="1">IF(RESET,0,IF(LOAD_ROM,ROM!CZ491,IF(AND(MMU_CLK,MMU_MEMW,CELL("address",CZ630)=CELL("address",OFFSET(RAM0,MMU_RAM_X,MMU_RAM_Y))),MMU_VAL,CZ630)))</f>
        <v>0</v>
      </c>
      <c r="DA630" s="50">
        <f t="array" aca="1" ref="DA630" ca="1">IF(RESET,0,IF(LOAD_ROM,ROM!DA491,IF(AND(MMU_CLK,MMU_MEMW,CELL("address",DA630)=CELL("address",OFFSET(RAM0,MMU_RAM_X,MMU_RAM_Y))),MMU_VAL,DA630)))</f>
        <v>0</v>
      </c>
      <c r="DB630" s="50">
        <f t="array" aca="1" ref="DB630" ca="1">IF(RESET,0,IF(LOAD_ROM,ROM!DB491,IF(AND(MMU_CLK,MMU_MEMW,CELL("address",DB630)=CELL("address",OFFSET(RAM0,MMU_RAM_X,MMU_RAM_Y))),MMU_VAL,DB630)))</f>
        <v>0</v>
      </c>
      <c r="DC630" s="50">
        <f t="array" aca="1" ref="DC630" ca="1">IF(RESET,0,IF(LOAD_ROM,ROM!DC491,IF(AND(MMU_CLK,MMU_MEMW,CELL("address",DC630)=CELL("address",OFFSET(RAM0,MMU_RAM_X,MMU_RAM_Y))),MMU_VAL,DC630)))</f>
        <v>0</v>
      </c>
      <c r="DD630" s="50">
        <f t="array" aca="1" ref="DD630" ca="1">IF(RESET,0,IF(LOAD_ROM,ROM!DD491,IF(AND(MMU_CLK,MMU_MEMW,CELL("address",DD630)=CELL("address",OFFSET(RAM0,MMU_RAM_X,MMU_RAM_Y))),MMU_VAL,DD630)))</f>
        <v>0</v>
      </c>
      <c r="DE630" s="50">
        <f t="array" aca="1" ref="DE630" ca="1">IF(RESET,0,IF(LOAD_ROM,ROM!DE491,IF(AND(MMU_CLK,MMU_MEMW,CELL("address",DE630)=CELL("address",OFFSET(RAM0,MMU_RAM_X,MMU_RAM_Y))),MMU_VAL,DE630)))</f>
        <v>0</v>
      </c>
      <c r="DF630" s="50">
        <f t="array" aca="1" ref="DF630" ca="1">IF(RESET,0,IF(LOAD_ROM,ROM!DF491,IF(AND(MMU_CLK,MMU_MEMW,CELL("address",DF630)=CELL("address",OFFSET(RAM0,MMU_RAM_X,MMU_RAM_Y))),MMU_VAL,DF630)))</f>
        <v>0</v>
      </c>
      <c r="DG630" s="50">
        <f t="array" aca="1" ref="DG630" ca="1">IF(RESET,0,IF(LOAD_ROM,ROM!DG491,IF(AND(MMU_CLK,MMU_MEMW,CELL("address",DG630)=CELL("address",OFFSET(RAM0,MMU_RAM_X,MMU_RAM_Y))),MMU_VAL,DG630)))</f>
        <v>0</v>
      </c>
      <c r="DH630" s="50">
        <f t="array" aca="1" ref="DH630" ca="1">IF(RESET,0,IF(LOAD_ROM,ROM!DH491,IF(AND(MMU_CLK,MMU_MEMW,CELL("address",DH630)=CELL("address",OFFSET(RAM0,MMU_RAM_X,MMU_RAM_Y))),MMU_VAL,DH630)))</f>
        <v>0</v>
      </c>
      <c r="DI630" s="50">
        <f t="array" aca="1" ref="DI630" ca="1">IF(RESET,0,IF(LOAD_ROM,ROM!DI491,IF(AND(MMU_CLK,MMU_MEMW,CELL("address",DI630)=CELL("address",OFFSET(RAM0,MMU_RAM_X,MMU_RAM_Y))),MMU_VAL,DI630)))</f>
        <v>0</v>
      </c>
      <c r="DJ630" s="50">
        <f t="array" aca="1" ref="DJ630" ca="1">IF(RESET,0,IF(LOAD_ROM,ROM!DJ491,IF(AND(MMU_CLK,MMU_MEMW,CELL("address",DJ630)=CELL("address",OFFSET(RAM0,MMU_RAM_X,MMU_RAM_Y))),MMU_VAL,DJ630)))</f>
        <v>0</v>
      </c>
      <c r="DK630" s="50">
        <f t="array" aca="1" ref="DK630" ca="1">IF(RESET,0,IF(LOAD_ROM,ROM!DK491,IF(AND(MMU_CLK,MMU_MEMW,CELL("address",DK630)=CELL("address",OFFSET(RAM0,MMU_RAM_X,MMU_RAM_Y))),MMU_VAL,DK630)))</f>
        <v>0</v>
      </c>
      <c r="DL630" s="50">
        <f t="array" aca="1" ref="DL630" ca="1">IF(RESET,0,IF(LOAD_ROM,ROM!DL491,IF(AND(MMU_CLK,MMU_MEMW,CELL("address",DL630)=CELL("address",OFFSET(RAM0,MMU_RAM_X,MMU_RAM_Y))),MMU_VAL,DL630)))</f>
        <v>0</v>
      </c>
      <c r="DM630" s="50">
        <f t="array" aca="1" ref="DM630" ca="1">IF(RESET,0,IF(LOAD_ROM,ROM!DM491,IF(AND(MMU_CLK,MMU_MEMW,CELL("address",DM630)=CELL("address",OFFSET(RAM0,MMU_RAM_X,MMU_RAM_Y))),MMU_VAL,DM630)))</f>
        <v>0</v>
      </c>
      <c r="DN630" s="50">
        <f t="array" aca="1" ref="DN630" ca="1">IF(RESET,0,IF(LOAD_ROM,ROM!DN491,IF(AND(MMU_CLK,MMU_MEMW,CELL("address",DN630)=CELL("address",OFFSET(RAM0,MMU_RAM_X,MMU_RAM_Y))),MMU_VAL,DN630)))</f>
        <v>0</v>
      </c>
      <c r="DO630" s="50">
        <f t="array" aca="1" ref="DO630" ca="1">IF(RESET,0,IF(LOAD_ROM,ROM!DO491,IF(AND(MMU_CLK,MMU_MEMW,CELL("address",DO630)=CELL("address",OFFSET(RAM0,MMU_RAM_X,MMU_RAM_Y))),MMU_VAL,DO630)))</f>
        <v>0</v>
      </c>
      <c r="DP630" s="50">
        <f t="array" aca="1" ref="DP630" ca="1">IF(RESET,0,IF(LOAD_ROM,ROM!DP491,IF(AND(MMU_CLK,MMU_MEMW,CELL("address",DP630)=CELL("address",OFFSET(RAM0,MMU_RAM_X,MMU_RAM_Y))),MMU_VAL,DP630)))</f>
        <v>0</v>
      </c>
      <c r="DQ630" s="50">
        <f t="array" aca="1" ref="DQ630" ca="1">IF(RESET,0,IF(LOAD_ROM,ROM!DQ491,IF(AND(MMU_CLK,MMU_MEMW,CELL("address",DQ630)=CELL("address",OFFSET(RAM0,MMU_RAM_X,MMU_RAM_Y))),MMU_VAL,DQ630)))</f>
        <v>0</v>
      </c>
      <c r="DR630" s="50">
        <f t="array" aca="1" ref="DR630" ca="1">IF(RESET,0,IF(LOAD_ROM,ROM!DR491,IF(AND(MMU_CLK,MMU_MEMW,CELL("address",DR630)=CELL("address",OFFSET(RAM0,MMU_RAM_X,MMU_RAM_Y))),MMU_VAL,DR630)))</f>
        <v>0</v>
      </c>
      <c r="DS630" s="50">
        <f t="array" aca="1" ref="DS630" ca="1">IF(RESET,0,IF(LOAD_ROM,ROM!DS491,IF(AND(MMU_CLK,MMU_MEMW,CELL("address",DS630)=CELL("address",OFFSET(RAM0,MMU_RAM_X,MMU_RAM_Y))),MMU_VAL,DS630)))</f>
        <v>0</v>
      </c>
      <c r="DT630" s="50">
        <f t="array" aca="1" ref="DT630" ca="1">IF(RESET,0,IF(LOAD_ROM,ROM!DT491,IF(AND(MMU_CLK,MMU_MEMW,CELL("address",DT630)=CELL("address",OFFSET(RAM0,MMU_RAM_X,MMU_RAM_Y))),MMU_VAL,DT630)))</f>
        <v>0</v>
      </c>
      <c r="DU630" s="50">
        <f t="array" aca="1" ref="DU630" ca="1">IF(RESET,0,IF(LOAD_ROM,ROM!DU491,IF(AND(MMU_CLK,MMU_MEMW,CELL("address",DU630)=CELL("address",OFFSET(RAM0,MMU_RAM_X,MMU_RAM_Y))),MMU_VAL,DU630)))</f>
        <v>0</v>
      </c>
      <c r="DV630" s="50">
        <f t="array" aca="1" ref="DV630" ca="1">IF(RESET,0,IF(LOAD_ROM,ROM!DV491,IF(AND(MMU_CLK,MMU_MEMW,CELL("address",DV630)=CELL("address",OFFSET(RAM0,MMU_RAM_X,MMU_RAM_Y))),MMU_VAL,DV630)))</f>
        <v>0</v>
      </c>
      <c r="DW630" s="50">
        <f t="array" aca="1" ref="DW630" ca="1">IF(RESET,0,IF(LOAD_ROM,ROM!DW491,IF(AND(MMU_CLK,MMU_MEMW,CELL("address",DW630)=CELL("address",OFFSET(RAM0,MMU_RAM_X,MMU_RAM_Y))),MMU_VAL,DW630)))</f>
        <v>0</v>
      </c>
      <c r="DX630" s="50">
        <f t="array" aca="1" ref="DX630" ca="1">IF(RESET,0,IF(LOAD_ROM,ROM!DX491,IF(AND(MMU_CLK,MMU_MEMW,CELL("address",DX630)=CELL("address",OFFSET(RAM0,MMU_RAM_X,MMU_RAM_Y))),MMU_VAL,DX630)))</f>
        <v>0</v>
      </c>
    </row>
    <row r="631" spans="1:128" x14ac:dyDescent="0.35">
      <c r="A631" s="50">
        <f t="array" aca="1" ref="A631" ca="1">IF(RESET,0,IF(LOAD_ROM,ROM!A492,IF(AND(MMU_CLK,MMU_MEMW,CELL("address",A631)=CELL("address",OFFSET(RAM0,MMU_RAM_X,MMU_RAM_Y))),MMU_VAL,A631)))</f>
        <v>0</v>
      </c>
      <c r="B631" s="50">
        <f t="array" aca="1" ref="B631" ca="1">IF(RESET,0,IF(LOAD_ROM,ROM!B492,IF(AND(MMU_CLK,MMU_MEMW,CELL("address",B631)=CELL("address",OFFSET(RAM0,MMU_RAM_X,MMU_RAM_Y))),MMU_VAL,B631)))</f>
        <v>0</v>
      </c>
      <c r="C631" s="50">
        <f t="array" aca="1" ref="C631" ca="1">IF(RESET,0,IF(LOAD_ROM,ROM!C492,IF(AND(MMU_CLK,MMU_MEMW,CELL("address",C631)=CELL("address",OFFSET(RAM0,MMU_RAM_X,MMU_RAM_Y))),MMU_VAL,C631)))</f>
        <v>0</v>
      </c>
      <c r="D631" s="50">
        <f t="array" aca="1" ref="D631" ca="1">IF(RESET,0,IF(LOAD_ROM,ROM!D492,IF(AND(MMU_CLK,MMU_MEMW,CELL("address",D631)=CELL("address",OFFSET(RAM0,MMU_RAM_X,MMU_RAM_Y))),MMU_VAL,D631)))</f>
        <v>0</v>
      </c>
      <c r="E631" s="50">
        <f t="array" aca="1" ref="E631" ca="1">IF(RESET,0,IF(LOAD_ROM,ROM!E492,IF(AND(MMU_CLK,MMU_MEMW,CELL("address",E631)=CELL("address",OFFSET(RAM0,MMU_RAM_X,MMU_RAM_Y))),MMU_VAL,E631)))</f>
        <v>0</v>
      </c>
      <c r="F631" s="50">
        <f t="array" aca="1" ref="F631" ca="1">IF(RESET,0,IF(LOAD_ROM,ROM!F492,IF(AND(MMU_CLK,MMU_MEMW,CELL("address",F631)=CELL("address",OFFSET(RAM0,MMU_RAM_X,MMU_RAM_Y))),MMU_VAL,F631)))</f>
        <v>0</v>
      </c>
      <c r="G631" s="50">
        <f t="array" aca="1" ref="G631" ca="1">IF(RESET,0,IF(LOAD_ROM,ROM!G492,IF(AND(MMU_CLK,MMU_MEMW,CELL("address",G631)=CELL("address",OFFSET(RAM0,MMU_RAM_X,MMU_RAM_Y))),MMU_VAL,G631)))</f>
        <v>0</v>
      </c>
      <c r="H631" s="50">
        <f t="array" aca="1" ref="H631" ca="1">IF(RESET,0,IF(LOAD_ROM,ROM!H492,IF(AND(MMU_CLK,MMU_MEMW,CELL("address",H631)=CELL("address",OFFSET(RAM0,MMU_RAM_X,MMU_RAM_Y))),MMU_VAL,H631)))</f>
        <v>0</v>
      </c>
      <c r="I631" s="50">
        <f t="array" aca="1" ref="I631" ca="1">IF(RESET,0,IF(LOAD_ROM,ROM!I492,IF(AND(MMU_CLK,MMU_MEMW,CELL("address",I631)=CELL("address",OFFSET(RAM0,MMU_RAM_X,MMU_RAM_Y))),MMU_VAL,I631)))</f>
        <v>0</v>
      </c>
      <c r="J631" s="50">
        <f t="array" aca="1" ref="J631" ca="1">IF(RESET,0,IF(LOAD_ROM,ROM!J492,IF(AND(MMU_CLK,MMU_MEMW,CELL("address",J631)=CELL("address",OFFSET(RAM0,MMU_RAM_X,MMU_RAM_Y))),MMU_VAL,J631)))</f>
        <v>0</v>
      </c>
      <c r="K631" s="50">
        <f t="array" aca="1" ref="K631" ca="1">IF(RESET,0,IF(LOAD_ROM,ROM!K492,IF(AND(MMU_CLK,MMU_MEMW,CELL("address",K631)=CELL("address",OFFSET(RAM0,MMU_RAM_X,MMU_RAM_Y))),MMU_VAL,K631)))</f>
        <v>0</v>
      </c>
      <c r="L631" s="50">
        <f t="array" aca="1" ref="L631" ca="1">IF(RESET,0,IF(LOAD_ROM,ROM!L492,IF(AND(MMU_CLK,MMU_MEMW,CELL("address",L631)=CELL("address",OFFSET(RAM0,MMU_RAM_X,MMU_RAM_Y))),MMU_VAL,L631)))</f>
        <v>0</v>
      </c>
      <c r="M631" s="50">
        <f t="array" aca="1" ref="M631" ca="1">IF(RESET,0,IF(LOAD_ROM,ROM!M492,IF(AND(MMU_CLK,MMU_MEMW,CELL("address",M631)=CELL("address",OFFSET(RAM0,MMU_RAM_X,MMU_RAM_Y))),MMU_VAL,M631)))</f>
        <v>0</v>
      </c>
      <c r="N631" s="50">
        <f t="array" aca="1" ref="N631" ca="1">IF(RESET,0,IF(LOAD_ROM,ROM!N492,IF(AND(MMU_CLK,MMU_MEMW,CELL("address",N631)=CELL("address",OFFSET(RAM0,MMU_RAM_X,MMU_RAM_Y))),MMU_VAL,N631)))</f>
        <v>0</v>
      </c>
      <c r="O631" s="50">
        <f t="array" aca="1" ref="O631" ca="1">IF(RESET,0,IF(LOAD_ROM,ROM!O492,IF(AND(MMU_CLK,MMU_MEMW,CELL("address",O631)=CELL("address",OFFSET(RAM0,MMU_RAM_X,MMU_RAM_Y))),MMU_VAL,O631)))</f>
        <v>0</v>
      </c>
      <c r="P631" s="50">
        <f t="array" aca="1" ref="P631" ca="1">IF(RESET,0,IF(LOAD_ROM,ROM!P492,IF(AND(MMU_CLK,MMU_MEMW,CELL("address",P631)=CELL("address",OFFSET(RAM0,MMU_RAM_X,MMU_RAM_Y))),MMU_VAL,P631)))</f>
        <v>0</v>
      </c>
      <c r="Q631" s="50">
        <f t="array" aca="1" ref="Q631" ca="1">IF(RESET,0,IF(LOAD_ROM,ROM!Q492,IF(AND(MMU_CLK,MMU_MEMW,CELL("address",Q631)=CELL("address",OFFSET(RAM0,MMU_RAM_X,MMU_RAM_Y))),MMU_VAL,Q631)))</f>
        <v>0</v>
      </c>
      <c r="R631" s="50">
        <f t="array" aca="1" ref="R631" ca="1">IF(RESET,0,IF(LOAD_ROM,ROM!R492,IF(AND(MMU_CLK,MMU_MEMW,CELL("address",R631)=CELL("address",OFFSET(RAM0,MMU_RAM_X,MMU_RAM_Y))),MMU_VAL,R631)))</f>
        <v>0</v>
      </c>
      <c r="S631" s="50">
        <f t="array" aca="1" ref="S631" ca="1">IF(RESET,0,IF(LOAD_ROM,ROM!S492,IF(AND(MMU_CLK,MMU_MEMW,CELL("address",S631)=CELL("address",OFFSET(RAM0,MMU_RAM_X,MMU_RAM_Y))),MMU_VAL,S631)))</f>
        <v>0</v>
      </c>
      <c r="T631" s="50">
        <f t="array" aca="1" ref="T631" ca="1">IF(RESET,0,IF(LOAD_ROM,ROM!T492,IF(AND(MMU_CLK,MMU_MEMW,CELL("address",T631)=CELL("address",OFFSET(RAM0,MMU_RAM_X,MMU_RAM_Y))),MMU_VAL,T631)))</f>
        <v>0</v>
      </c>
      <c r="U631" s="50">
        <f t="array" aca="1" ref="U631" ca="1">IF(RESET,0,IF(LOAD_ROM,ROM!U492,IF(AND(MMU_CLK,MMU_MEMW,CELL("address",U631)=CELL("address",OFFSET(RAM0,MMU_RAM_X,MMU_RAM_Y))),MMU_VAL,U631)))</f>
        <v>0</v>
      </c>
      <c r="V631" s="50">
        <f t="array" aca="1" ref="V631" ca="1">IF(RESET,0,IF(LOAD_ROM,ROM!V492,IF(AND(MMU_CLK,MMU_MEMW,CELL("address",V631)=CELL("address",OFFSET(RAM0,MMU_RAM_X,MMU_RAM_Y))),MMU_VAL,V631)))</f>
        <v>0</v>
      </c>
      <c r="W631" s="50">
        <f t="array" aca="1" ref="W631" ca="1">IF(RESET,0,IF(LOAD_ROM,ROM!W492,IF(AND(MMU_CLK,MMU_MEMW,CELL("address",W631)=CELL("address",OFFSET(RAM0,MMU_RAM_X,MMU_RAM_Y))),MMU_VAL,W631)))</f>
        <v>0</v>
      </c>
      <c r="X631" s="50">
        <f t="array" aca="1" ref="X631" ca="1">IF(RESET,0,IF(LOAD_ROM,ROM!X492,IF(AND(MMU_CLK,MMU_MEMW,CELL("address",X631)=CELL("address",OFFSET(RAM0,MMU_RAM_X,MMU_RAM_Y))),MMU_VAL,X631)))</f>
        <v>0</v>
      </c>
      <c r="Y631" s="50">
        <f t="array" aca="1" ref="Y631" ca="1">IF(RESET,0,IF(LOAD_ROM,ROM!Y492,IF(AND(MMU_CLK,MMU_MEMW,CELL("address",Y631)=CELL("address",OFFSET(RAM0,MMU_RAM_X,MMU_RAM_Y))),MMU_VAL,Y631)))</f>
        <v>0</v>
      </c>
      <c r="Z631" s="50">
        <f t="array" aca="1" ref="Z631" ca="1">IF(RESET,0,IF(LOAD_ROM,ROM!Z492,IF(AND(MMU_CLK,MMU_MEMW,CELL("address",Z631)=CELL("address",OFFSET(RAM0,MMU_RAM_X,MMU_RAM_Y))),MMU_VAL,Z631)))</f>
        <v>0</v>
      </c>
      <c r="AA631" s="50">
        <f t="array" aca="1" ref="AA631" ca="1">IF(RESET,0,IF(LOAD_ROM,ROM!AA492,IF(AND(MMU_CLK,MMU_MEMW,CELL("address",AA631)=CELL("address",OFFSET(RAM0,MMU_RAM_X,MMU_RAM_Y))),MMU_VAL,AA631)))</f>
        <v>0</v>
      </c>
      <c r="AB631" s="50">
        <f t="array" aca="1" ref="AB631" ca="1">IF(RESET,0,IF(LOAD_ROM,ROM!AB492,IF(AND(MMU_CLK,MMU_MEMW,CELL("address",AB631)=CELL("address",OFFSET(RAM0,MMU_RAM_X,MMU_RAM_Y))),MMU_VAL,AB631)))</f>
        <v>0</v>
      </c>
      <c r="AC631" s="50">
        <f t="array" aca="1" ref="AC631" ca="1">IF(RESET,0,IF(LOAD_ROM,ROM!AC492,IF(AND(MMU_CLK,MMU_MEMW,CELL("address",AC631)=CELL("address",OFFSET(RAM0,MMU_RAM_X,MMU_RAM_Y))),MMU_VAL,AC631)))</f>
        <v>0</v>
      </c>
      <c r="AD631" s="50">
        <f t="array" aca="1" ref="AD631" ca="1">IF(RESET,0,IF(LOAD_ROM,ROM!AD492,IF(AND(MMU_CLK,MMU_MEMW,CELL("address",AD631)=CELL("address",OFFSET(RAM0,MMU_RAM_X,MMU_RAM_Y))),MMU_VAL,AD631)))</f>
        <v>0</v>
      </c>
      <c r="AE631" s="50">
        <f t="array" aca="1" ref="AE631" ca="1">IF(RESET,0,IF(LOAD_ROM,ROM!AE492,IF(AND(MMU_CLK,MMU_MEMW,CELL("address",AE631)=CELL("address",OFFSET(RAM0,MMU_RAM_X,MMU_RAM_Y))),MMU_VAL,AE631)))</f>
        <v>0</v>
      </c>
      <c r="AF631" s="50">
        <f t="array" aca="1" ref="AF631" ca="1">IF(RESET,0,IF(LOAD_ROM,ROM!AF492,IF(AND(MMU_CLK,MMU_MEMW,CELL("address",AF631)=CELL("address",OFFSET(RAM0,MMU_RAM_X,MMU_RAM_Y))),MMU_VAL,AF631)))</f>
        <v>0</v>
      </c>
      <c r="AG631" s="50">
        <f t="array" aca="1" ref="AG631" ca="1">IF(RESET,0,IF(LOAD_ROM,ROM!AG492,IF(AND(MMU_CLK,MMU_MEMW,CELL("address",AG631)=CELL("address",OFFSET(RAM0,MMU_RAM_X,MMU_RAM_Y))),MMU_VAL,AG631)))</f>
        <v>0</v>
      </c>
      <c r="AH631" s="50">
        <f t="array" aca="1" ref="AH631" ca="1">IF(RESET,0,IF(LOAD_ROM,ROM!AH492,IF(AND(MMU_CLK,MMU_MEMW,CELL("address",AH631)=CELL("address",OFFSET(RAM0,MMU_RAM_X,MMU_RAM_Y))),MMU_VAL,AH631)))</f>
        <v>0</v>
      </c>
      <c r="AI631" s="50">
        <f t="array" aca="1" ref="AI631" ca="1">IF(RESET,0,IF(LOAD_ROM,ROM!AI492,IF(AND(MMU_CLK,MMU_MEMW,CELL("address",AI631)=CELL("address",OFFSET(RAM0,MMU_RAM_X,MMU_RAM_Y))),MMU_VAL,AI631)))</f>
        <v>0</v>
      </c>
      <c r="AJ631" s="50">
        <f t="array" aca="1" ref="AJ631" ca="1">IF(RESET,0,IF(LOAD_ROM,ROM!AJ492,IF(AND(MMU_CLK,MMU_MEMW,CELL("address",AJ631)=CELL("address",OFFSET(RAM0,MMU_RAM_X,MMU_RAM_Y))),MMU_VAL,AJ631)))</f>
        <v>0</v>
      </c>
      <c r="AK631" s="50">
        <f t="array" aca="1" ref="AK631" ca="1">IF(RESET,0,IF(LOAD_ROM,ROM!AK492,IF(AND(MMU_CLK,MMU_MEMW,CELL("address",AK631)=CELL("address",OFFSET(RAM0,MMU_RAM_X,MMU_RAM_Y))),MMU_VAL,AK631)))</f>
        <v>0</v>
      </c>
      <c r="AL631" s="50">
        <f t="array" aca="1" ref="AL631" ca="1">IF(RESET,0,IF(LOAD_ROM,ROM!AL492,IF(AND(MMU_CLK,MMU_MEMW,CELL("address",AL631)=CELL("address",OFFSET(RAM0,MMU_RAM_X,MMU_RAM_Y))),MMU_VAL,AL631)))</f>
        <v>0</v>
      </c>
      <c r="AM631" s="50">
        <f t="array" aca="1" ref="AM631" ca="1">IF(RESET,0,IF(LOAD_ROM,ROM!AM492,IF(AND(MMU_CLK,MMU_MEMW,CELL("address",AM631)=CELL("address",OFFSET(RAM0,MMU_RAM_X,MMU_RAM_Y))),MMU_VAL,AM631)))</f>
        <v>0</v>
      </c>
      <c r="AN631" s="50">
        <f t="array" aca="1" ref="AN631" ca="1">IF(RESET,0,IF(LOAD_ROM,ROM!AN492,IF(AND(MMU_CLK,MMU_MEMW,CELL("address",AN631)=CELL("address",OFFSET(RAM0,MMU_RAM_X,MMU_RAM_Y))),MMU_VAL,AN631)))</f>
        <v>0</v>
      </c>
      <c r="AO631" s="50">
        <f t="array" aca="1" ref="AO631" ca="1">IF(RESET,0,IF(LOAD_ROM,ROM!AO492,IF(AND(MMU_CLK,MMU_MEMW,CELL("address",AO631)=CELL("address",OFFSET(RAM0,MMU_RAM_X,MMU_RAM_Y))),MMU_VAL,AO631)))</f>
        <v>0</v>
      </c>
      <c r="AP631" s="50">
        <f t="array" aca="1" ref="AP631" ca="1">IF(RESET,0,IF(LOAD_ROM,ROM!AP492,IF(AND(MMU_CLK,MMU_MEMW,CELL("address",AP631)=CELL("address",OFFSET(RAM0,MMU_RAM_X,MMU_RAM_Y))),MMU_VAL,AP631)))</f>
        <v>0</v>
      </c>
      <c r="AQ631" s="50">
        <f t="array" aca="1" ref="AQ631" ca="1">IF(RESET,0,IF(LOAD_ROM,ROM!AQ492,IF(AND(MMU_CLK,MMU_MEMW,CELL("address",AQ631)=CELL("address",OFFSET(RAM0,MMU_RAM_X,MMU_RAM_Y))),MMU_VAL,AQ631)))</f>
        <v>0</v>
      </c>
      <c r="AR631" s="50">
        <f t="array" aca="1" ref="AR631" ca="1">IF(RESET,0,IF(LOAD_ROM,ROM!AR492,IF(AND(MMU_CLK,MMU_MEMW,CELL("address",AR631)=CELL("address",OFFSET(RAM0,MMU_RAM_X,MMU_RAM_Y))),MMU_VAL,AR631)))</f>
        <v>0</v>
      </c>
      <c r="AS631" s="50">
        <f t="array" aca="1" ref="AS631" ca="1">IF(RESET,0,IF(LOAD_ROM,ROM!AS492,IF(AND(MMU_CLK,MMU_MEMW,CELL("address",AS631)=CELL("address",OFFSET(RAM0,MMU_RAM_X,MMU_RAM_Y))),MMU_VAL,AS631)))</f>
        <v>0</v>
      </c>
      <c r="AT631" s="50">
        <f t="array" aca="1" ref="AT631" ca="1">IF(RESET,0,IF(LOAD_ROM,ROM!AT492,IF(AND(MMU_CLK,MMU_MEMW,CELL("address",AT631)=CELL("address",OFFSET(RAM0,MMU_RAM_X,MMU_RAM_Y))),MMU_VAL,AT631)))</f>
        <v>0</v>
      </c>
      <c r="AU631" s="50">
        <f t="array" aca="1" ref="AU631" ca="1">IF(RESET,0,IF(LOAD_ROM,ROM!AU492,IF(AND(MMU_CLK,MMU_MEMW,CELL("address",AU631)=CELL("address",OFFSET(RAM0,MMU_RAM_X,MMU_RAM_Y))),MMU_VAL,AU631)))</f>
        <v>0</v>
      </c>
      <c r="AV631" s="50">
        <f t="array" aca="1" ref="AV631" ca="1">IF(RESET,0,IF(LOAD_ROM,ROM!AV492,IF(AND(MMU_CLK,MMU_MEMW,CELL("address",AV631)=CELL("address",OFFSET(RAM0,MMU_RAM_X,MMU_RAM_Y))),MMU_VAL,AV631)))</f>
        <v>0</v>
      </c>
      <c r="AW631" s="50">
        <f t="array" aca="1" ref="AW631" ca="1">IF(RESET,0,IF(LOAD_ROM,ROM!AW492,IF(AND(MMU_CLK,MMU_MEMW,CELL("address",AW631)=CELL("address",OFFSET(RAM0,MMU_RAM_X,MMU_RAM_Y))),MMU_VAL,AW631)))</f>
        <v>0</v>
      </c>
      <c r="AX631" s="50">
        <f t="array" aca="1" ref="AX631" ca="1">IF(RESET,0,IF(LOAD_ROM,ROM!AX492,IF(AND(MMU_CLK,MMU_MEMW,CELL("address",AX631)=CELL("address",OFFSET(RAM0,MMU_RAM_X,MMU_RAM_Y))),MMU_VAL,AX631)))</f>
        <v>0</v>
      </c>
      <c r="AY631" s="50">
        <f t="array" aca="1" ref="AY631" ca="1">IF(RESET,0,IF(LOAD_ROM,ROM!AY492,IF(AND(MMU_CLK,MMU_MEMW,CELL("address",AY631)=CELL("address",OFFSET(RAM0,MMU_RAM_X,MMU_RAM_Y))),MMU_VAL,AY631)))</f>
        <v>0</v>
      </c>
      <c r="AZ631" s="50">
        <f t="array" aca="1" ref="AZ631" ca="1">IF(RESET,0,IF(LOAD_ROM,ROM!AZ492,IF(AND(MMU_CLK,MMU_MEMW,CELL("address",AZ631)=CELL("address",OFFSET(RAM0,MMU_RAM_X,MMU_RAM_Y))),MMU_VAL,AZ631)))</f>
        <v>0</v>
      </c>
      <c r="BA631" s="50">
        <f t="array" aca="1" ref="BA631" ca="1">IF(RESET,0,IF(LOAD_ROM,ROM!BA492,IF(AND(MMU_CLK,MMU_MEMW,CELL("address",BA631)=CELL("address",OFFSET(RAM0,MMU_RAM_X,MMU_RAM_Y))),MMU_VAL,BA631)))</f>
        <v>0</v>
      </c>
      <c r="BB631" s="50">
        <f t="array" aca="1" ref="BB631" ca="1">IF(RESET,0,IF(LOAD_ROM,ROM!BB492,IF(AND(MMU_CLK,MMU_MEMW,CELL("address",BB631)=CELL("address",OFFSET(RAM0,MMU_RAM_X,MMU_RAM_Y))),MMU_VAL,BB631)))</f>
        <v>0</v>
      </c>
      <c r="BC631" s="50">
        <f t="array" aca="1" ref="BC631" ca="1">IF(RESET,0,IF(LOAD_ROM,ROM!BC492,IF(AND(MMU_CLK,MMU_MEMW,CELL("address",BC631)=CELL("address",OFFSET(RAM0,MMU_RAM_X,MMU_RAM_Y))),MMU_VAL,BC631)))</f>
        <v>0</v>
      </c>
      <c r="BD631" s="50">
        <f t="array" aca="1" ref="BD631" ca="1">IF(RESET,0,IF(LOAD_ROM,ROM!BD492,IF(AND(MMU_CLK,MMU_MEMW,CELL("address",BD631)=CELL("address",OFFSET(RAM0,MMU_RAM_X,MMU_RAM_Y))),MMU_VAL,BD631)))</f>
        <v>0</v>
      </c>
      <c r="BE631" s="50">
        <f t="array" aca="1" ref="BE631" ca="1">IF(RESET,0,IF(LOAD_ROM,ROM!BE492,IF(AND(MMU_CLK,MMU_MEMW,CELL("address",BE631)=CELL("address",OFFSET(RAM0,MMU_RAM_X,MMU_RAM_Y))),MMU_VAL,BE631)))</f>
        <v>0</v>
      </c>
      <c r="BF631" s="50">
        <f t="array" aca="1" ref="BF631" ca="1">IF(RESET,0,IF(LOAD_ROM,ROM!BF492,IF(AND(MMU_CLK,MMU_MEMW,CELL("address",BF631)=CELL("address",OFFSET(RAM0,MMU_RAM_X,MMU_RAM_Y))),MMU_VAL,BF631)))</f>
        <v>0</v>
      </c>
      <c r="BG631" s="50">
        <f t="array" aca="1" ref="BG631" ca="1">IF(RESET,0,IF(LOAD_ROM,ROM!BG492,IF(AND(MMU_CLK,MMU_MEMW,CELL("address",BG631)=CELL("address",OFFSET(RAM0,MMU_RAM_X,MMU_RAM_Y))),MMU_VAL,BG631)))</f>
        <v>0</v>
      </c>
      <c r="BH631" s="50">
        <f t="array" aca="1" ref="BH631" ca="1">IF(RESET,0,IF(LOAD_ROM,ROM!BH492,IF(AND(MMU_CLK,MMU_MEMW,CELL("address",BH631)=CELL("address",OFFSET(RAM0,MMU_RAM_X,MMU_RAM_Y))),MMU_VAL,BH631)))</f>
        <v>0</v>
      </c>
      <c r="BI631" s="50">
        <f t="array" aca="1" ref="BI631" ca="1">IF(RESET,0,IF(LOAD_ROM,ROM!BI492,IF(AND(MMU_CLK,MMU_MEMW,CELL("address",BI631)=CELL("address",OFFSET(RAM0,MMU_RAM_X,MMU_RAM_Y))),MMU_VAL,BI631)))</f>
        <v>0</v>
      </c>
      <c r="BJ631" s="50">
        <f t="array" aca="1" ref="BJ631" ca="1">IF(RESET,0,IF(LOAD_ROM,ROM!BJ492,IF(AND(MMU_CLK,MMU_MEMW,CELL("address",BJ631)=CELL("address",OFFSET(RAM0,MMU_RAM_X,MMU_RAM_Y))),MMU_VAL,BJ631)))</f>
        <v>0</v>
      </c>
      <c r="BK631" s="50">
        <f t="array" aca="1" ref="BK631" ca="1">IF(RESET,0,IF(LOAD_ROM,ROM!BK492,IF(AND(MMU_CLK,MMU_MEMW,CELL("address",BK631)=CELL("address",OFFSET(RAM0,MMU_RAM_X,MMU_RAM_Y))),MMU_VAL,BK631)))</f>
        <v>0</v>
      </c>
      <c r="BL631" s="50">
        <f t="array" aca="1" ref="BL631" ca="1">IF(RESET,0,IF(LOAD_ROM,ROM!BL492,IF(AND(MMU_CLK,MMU_MEMW,CELL("address",BL631)=CELL("address",OFFSET(RAM0,MMU_RAM_X,MMU_RAM_Y))),MMU_VAL,BL631)))</f>
        <v>0</v>
      </c>
      <c r="BM631" s="50">
        <f t="array" aca="1" ref="BM631" ca="1">IF(RESET,0,IF(LOAD_ROM,ROM!BM492,IF(AND(MMU_CLK,MMU_MEMW,CELL("address",BM631)=CELL("address",OFFSET(RAM0,MMU_RAM_X,MMU_RAM_Y))),MMU_VAL,BM631)))</f>
        <v>0</v>
      </c>
      <c r="BN631" s="50">
        <f t="array" aca="1" ref="BN631" ca="1">IF(RESET,0,IF(LOAD_ROM,ROM!BN492,IF(AND(MMU_CLK,MMU_MEMW,CELL("address",BN631)=CELL("address",OFFSET(RAM0,MMU_RAM_X,MMU_RAM_Y))),MMU_VAL,BN631)))</f>
        <v>0</v>
      </c>
      <c r="BO631" s="50">
        <f t="array" aca="1" ref="BO631" ca="1">IF(RESET,0,IF(LOAD_ROM,ROM!BO492,IF(AND(MMU_CLK,MMU_MEMW,CELL("address",BO631)=CELL("address",OFFSET(RAM0,MMU_RAM_X,MMU_RAM_Y))),MMU_VAL,BO631)))</f>
        <v>0</v>
      </c>
      <c r="BP631" s="50">
        <f t="array" aca="1" ref="BP631" ca="1">IF(RESET,0,IF(LOAD_ROM,ROM!BP492,IF(AND(MMU_CLK,MMU_MEMW,CELL("address",BP631)=CELL("address",OFFSET(RAM0,MMU_RAM_X,MMU_RAM_Y))),MMU_VAL,BP631)))</f>
        <v>0</v>
      </c>
      <c r="BQ631" s="50">
        <f t="array" aca="1" ref="BQ631" ca="1">IF(RESET,0,IF(LOAD_ROM,ROM!BQ492,IF(AND(MMU_CLK,MMU_MEMW,CELL("address",BQ631)=CELL("address",OFFSET(RAM0,MMU_RAM_X,MMU_RAM_Y))),MMU_VAL,BQ631)))</f>
        <v>0</v>
      </c>
      <c r="BR631" s="50">
        <f t="array" aca="1" ref="BR631" ca="1">IF(RESET,0,IF(LOAD_ROM,ROM!BR492,IF(AND(MMU_CLK,MMU_MEMW,CELL("address",BR631)=CELL("address",OFFSET(RAM0,MMU_RAM_X,MMU_RAM_Y))),MMU_VAL,BR631)))</f>
        <v>0</v>
      </c>
      <c r="BS631" s="50">
        <f t="array" aca="1" ref="BS631" ca="1">IF(RESET,0,IF(LOAD_ROM,ROM!BS492,IF(AND(MMU_CLK,MMU_MEMW,CELL("address",BS631)=CELL("address",OFFSET(RAM0,MMU_RAM_X,MMU_RAM_Y))),MMU_VAL,BS631)))</f>
        <v>0</v>
      </c>
      <c r="BT631" s="50">
        <f t="array" aca="1" ref="BT631" ca="1">IF(RESET,0,IF(LOAD_ROM,ROM!BT492,IF(AND(MMU_CLK,MMU_MEMW,CELL("address",BT631)=CELL("address",OFFSET(RAM0,MMU_RAM_X,MMU_RAM_Y))),MMU_VAL,BT631)))</f>
        <v>0</v>
      </c>
      <c r="BU631" s="50">
        <f t="array" aca="1" ref="BU631" ca="1">IF(RESET,0,IF(LOAD_ROM,ROM!BU492,IF(AND(MMU_CLK,MMU_MEMW,CELL("address",BU631)=CELL("address",OFFSET(RAM0,MMU_RAM_X,MMU_RAM_Y))),MMU_VAL,BU631)))</f>
        <v>0</v>
      </c>
      <c r="BV631" s="50">
        <f t="array" aca="1" ref="BV631" ca="1">IF(RESET,0,IF(LOAD_ROM,ROM!BV492,IF(AND(MMU_CLK,MMU_MEMW,CELL("address",BV631)=CELL("address",OFFSET(RAM0,MMU_RAM_X,MMU_RAM_Y))),MMU_VAL,BV631)))</f>
        <v>0</v>
      </c>
      <c r="BW631" s="50">
        <f t="array" aca="1" ref="BW631" ca="1">IF(RESET,0,IF(LOAD_ROM,ROM!BW492,IF(AND(MMU_CLK,MMU_MEMW,CELL("address",BW631)=CELL("address",OFFSET(RAM0,MMU_RAM_X,MMU_RAM_Y))),MMU_VAL,BW631)))</f>
        <v>0</v>
      </c>
      <c r="BX631" s="50">
        <f t="array" aca="1" ref="BX631" ca="1">IF(RESET,0,IF(LOAD_ROM,ROM!BX492,IF(AND(MMU_CLK,MMU_MEMW,CELL("address",BX631)=CELL("address",OFFSET(RAM0,MMU_RAM_X,MMU_RAM_Y))),MMU_VAL,BX631)))</f>
        <v>0</v>
      </c>
      <c r="BY631" s="50">
        <f t="array" aca="1" ref="BY631" ca="1">IF(RESET,0,IF(LOAD_ROM,ROM!BY492,IF(AND(MMU_CLK,MMU_MEMW,CELL("address",BY631)=CELL("address",OFFSET(RAM0,MMU_RAM_X,MMU_RAM_Y))),MMU_VAL,BY631)))</f>
        <v>0</v>
      </c>
      <c r="BZ631" s="50">
        <f t="array" aca="1" ref="BZ631" ca="1">IF(RESET,0,IF(LOAD_ROM,ROM!BZ492,IF(AND(MMU_CLK,MMU_MEMW,CELL("address",BZ631)=CELL("address",OFFSET(RAM0,MMU_RAM_X,MMU_RAM_Y))),MMU_VAL,BZ631)))</f>
        <v>0</v>
      </c>
      <c r="CA631" s="50">
        <f t="array" aca="1" ref="CA631" ca="1">IF(RESET,0,IF(LOAD_ROM,ROM!CA492,IF(AND(MMU_CLK,MMU_MEMW,CELL("address",CA631)=CELL("address",OFFSET(RAM0,MMU_RAM_X,MMU_RAM_Y))),MMU_VAL,CA631)))</f>
        <v>0</v>
      </c>
      <c r="CB631" s="50">
        <f t="array" aca="1" ref="CB631" ca="1">IF(RESET,0,IF(LOAD_ROM,ROM!CB492,IF(AND(MMU_CLK,MMU_MEMW,CELL("address",CB631)=CELL("address",OFFSET(RAM0,MMU_RAM_X,MMU_RAM_Y))),MMU_VAL,CB631)))</f>
        <v>0</v>
      </c>
      <c r="CC631" s="50">
        <f t="array" aca="1" ref="CC631" ca="1">IF(RESET,0,IF(LOAD_ROM,ROM!CC492,IF(AND(MMU_CLK,MMU_MEMW,CELL("address",CC631)=CELL("address",OFFSET(RAM0,MMU_RAM_X,MMU_RAM_Y))),MMU_VAL,CC631)))</f>
        <v>0</v>
      </c>
      <c r="CD631" s="50">
        <f t="array" aca="1" ref="CD631" ca="1">IF(RESET,0,IF(LOAD_ROM,ROM!CD492,IF(AND(MMU_CLK,MMU_MEMW,CELL("address",CD631)=CELL("address",OFFSET(RAM0,MMU_RAM_X,MMU_RAM_Y))),MMU_VAL,CD631)))</f>
        <v>0</v>
      </c>
      <c r="CE631" s="50">
        <f t="array" aca="1" ref="CE631" ca="1">IF(RESET,0,IF(LOAD_ROM,ROM!CE492,IF(AND(MMU_CLK,MMU_MEMW,CELL("address",CE631)=CELL("address",OFFSET(RAM0,MMU_RAM_X,MMU_RAM_Y))),MMU_VAL,CE631)))</f>
        <v>0</v>
      </c>
      <c r="CF631" s="50">
        <f t="array" aca="1" ref="CF631" ca="1">IF(RESET,0,IF(LOAD_ROM,ROM!CF492,IF(AND(MMU_CLK,MMU_MEMW,CELL("address",CF631)=CELL("address",OFFSET(RAM0,MMU_RAM_X,MMU_RAM_Y))),MMU_VAL,CF631)))</f>
        <v>0</v>
      </c>
      <c r="CG631" s="50">
        <f t="array" aca="1" ref="CG631" ca="1">IF(RESET,0,IF(LOAD_ROM,ROM!CG492,IF(AND(MMU_CLK,MMU_MEMW,CELL("address",CG631)=CELL("address",OFFSET(RAM0,MMU_RAM_X,MMU_RAM_Y))),MMU_VAL,CG631)))</f>
        <v>0</v>
      </c>
      <c r="CH631" s="50">
        <f t="array" aca="1" ref="CH631" ca="1">IF(RESET,0,IF(LOAD_ROM,ROM!CH492,IF(AND(MMU_CLK,MMU_MEMW,CELL("address",CH631)=CELL("address",OFFSET(RAM0,MMU_RAM_X,MMU_RAM_Y))),MMU_VAL,CH631)))</f>
        <v>0</v>
      </c>
      <c r="CI631" s="50">
        <f t="array" aca="1" ref="CI631" ca="1">IF(RESET,0,IF(LOAD_ROM,ROM!CI492,IF(AND(MMU_CLK,MMU_MEMW,CELL("address",CI631)=CELL("address",OFFSET(RAM0,MMU_RAM_X,MMU_RAM_Y))),MMU_VAL,CI631)))</f>
        <v>0</v>
      </c>
      <c r="CJ631" s="50">
        <f t="array" aca="1" ref="CJ631" ca="1">IF(RESET,0,IF(LOAD_ROM,ROM!CJ492,IF(AND(MMU_CLK,MMU_MEMW,CELL("address",CJ631)=CELL("address",OFFSET(RAM0,MMU_RAM_X,MMU_RAM_Y))),MMU_VAL,CJ631)))</f>
        <v>0</v>
      </c>
      <c r="CK631" s="50">
        <f t="array" aca="1" ref="CK631" ca="1">IF(RESET,0,IF(LOAD_ROM,ROM!CK492,IF(AND(MMU_CLK,MMU_MEMW,CELL("address",CK631)=CELL("address",OFFSET(RAM0,MMU_RAM_X,MMU_RAM_Y))),MMU_VAL,CK631)))</f>
        <v>0</v>
      </c>
      <c r="CL631" s="50">
        <f t="array" aca="1" ref="CL631" ca="1">IF(RESET,0,IF(LOAD_ROM,ROM!CL492,IF(AND(MMU_CLK,MMU_MEMW,CELL("address",CL631)=CELL("address",OFFSET(RAM0,MMU_RAM_X,MMU_RAM_Y))),MMU_VAL,CL631)))</f>
        <v>0</v>
      </c>
      <c r="CM631" s="50">
        <f t="array" aca="1" ref="CM631" ca="1">IF(RESET,0,IF(LOAD_ROM,ROM!CM492,IF(AND(MMU_CLK,MMU_MEMW,CELL("address",CM631)=CELL("address",OFFSET(RAM0,MMU_RAM_X,MMU_RAM_Y))),MMU_VAL,CM631)))</f>
        <v>0</v>
      </c>
      <c r="CN631" s="50">
        <f t="array" aca="1" ref="CN631" ca="1">IF(RESET,0,IF(LOAD_ROM,ROM!CN492,IF(AND(MMU_CLK,MMU_MEMW,CELL("address",CN631)=CELL("address",OFFSET(RAM0,MMU_RAM_X,MMU_RAM_Y))),MMU_VAL,CN631)))</f>
        <v>0</v>
      </c>
      <c r="CO631" s="50">
        <f t="array" aca="1" ref="CO631" ca="1">IF(RESET,0,IF(LOAD_ROM,ROM!CO492,IF(AND(MMU_CLK,MMU_MEMW,CELL("address",CO631)=CELL("address",OFFSET(RAM0,MMU_RAM_X,MMU_RAM_Y))),MMU_VAL,CO631)))</f>
        <v>0</v>
      </c>
      <c r="CP631" s="50">
        <f t="array" aca="1" ref="CP631" ca="1">IF(RESET,0,IF(LOAD_ROM,ROM!CP492,IF(AND(MMU_CLK,MMU_MEMW,CELL("address",CP631)=CELL("address",OFFSET(RAM0,MMU_RAM_X,MMU_RAM_Y))),MMU_VAL,CP631)))</f>
        <v>0</v>
      </c>
      <c r="CQ631" s="50">
        <f t="array" aca="1" ref="CQ631" ca="1">IF(RESET,0,IF(LOAD_ROM,ROM!CQ492,IF(AND(MMU_CLK,MMU_MEMW,CELL("address",CQ631)=CELL("address",OFFSET(RAM0,MMU_RAM_X,MMU_RAM_Y))),MMU_VAL,CQ631)))</f>
        <v>0</v>
      </c>
      <c r="CR631" s="50">
        <f t="array" aca="1" ref="CR631" ca="1">IF(RESET,0,IF(LOAD_ROM,ROM!CR492,IF(AND(MMU_CLK,MMU_MEMW,CELL("address",CR631)=CELL("address",OFFSET(RAM0,MMU_RAM_X,MMU_RAM_Y))),MMU_VAL,CR631)))</f>
        <v>0</v>
      </c>
      <c r="CS631" s="50">
        <f t="array" aca="1" ref="CS631" ca="1">IF(RESET,0,IF(LOAD_ROM,ROM!CS492,IF(AND(MMU_CLK,MMU_MEMW,CELL("address",CS631)=CELL("address",OFFSET(RAM0,MMU_RAM_X,MMU_RAM_Y))),MMU_VAL,CS631)))</f>
        <v>0</v>
      </c>
      <c r="CT631" s="50">
        <f t="array" aca="1" ref="CT631" ca="1">IF(RESET,0,IF(LOAD_ROM,ROM!CT492,IF(AND(MMU_CLK,MMU_MEMW,CELL("address",CT631)=CELL("address",OFFSET(RAM0,MMU_RAM_X,MMU_RAM_Y))),MMU_VAL,CT631)))</f>
        <v>0</v>
      </c>
      <c r="CU631" s="50">
        <f t="array" aca="1" ref="CU631" ca="1">IF(RESET,0,IF(LOAD_ROM,ROM!CU492,IF(AND(MMU_CLK,MMU_MEMW,CELL("address",CU631)=CELL("address",OFFSET(RAM0,MMU_RAM_X,MMU_RAM_Y))),MMU_VAL,CU631)))</f>
        <v>0</v>
      </c>
      <c r="CV631" s="50">
        <f t="array" aca="1" ref="CV631" ca="1">IF(RESET,0,IF(LOAD_ROM,ROM!CV492,IF(AND(MMU_CLK,MMU_MEMW,CELL("address",CV631)=CELL("address",OFFSET(RAM0,MMU_RAM_X,MMU_RAM_Y))),MMU_VAL,CV631)))</f>
        <v>0</v>
      </c>
      <c r="CW631" s="50">
        <f t="array" aca="1" ref="CW631" ca="1">IF(RESET,0,IF(LOAD_ROM,ROM!CW492,IF(AND(MMU_CLK,MMU_MEMW,CELL("address",CW631)=CELL("address",OFFSET(RAM0,MMU_RAM_X,MMU_RAM_Y))),MMU_VAL,CW631)))</f>
        <v>0</v>
      </c>
      <c r="CX631" s="50">
        <f t="array" aca="1" ref="CX631" ca="1">IF(RESET,0,IF(LOAD_ROM,ROM!CX492,IF(AND(MMU_CLK,MMU_MEMW,CELL("address",CX631)=CELL("address",OFFSET(RAM0,MMU_RAM_X,MMU_RAM_Y))),MMU_VAL,CX631)))</f>
        <v>0</v>
      </c>
      <c r="CY631" s="50">
        <f t="array" aca="1" ref="CY631" ca="1">IF(RESET,0,IF(LOAD_ROM,ROM!CY492,IF(AND(MMU_CLK,MMU_MEMW,CELL("address",CY631)=CELL("address",OFFSET(RAM0,MMU_RAM_X,MMU_RAM_Y))),MMU_VAL,CY631)))</f>
        <v>0</v>
      </c>
      <c r="CZ631" s="50">
        <f t="array" aca="1" ref="CZ631" ca="1">IF(RESET,0,IF(LOAD_ROM,ROM!CZ492,IF(AND(MMU_CLK,MMU_MEMW,CELL("address",CZ631)=CELL("address",OFFSET(RAM0,MMU_RAM_X,MMU_RAM_Y))),MMU_VAL,CZ631)))</f>
        <v>0</v>
      </c>
      <c r="DA631" s="50">
        <f t="array" aca="1" ref="DA631" ca="1">IF(RESET,0,IF(LOAD_ROM,ROM!DA492,IF(AND(MMU_CLK,MMU_MEMW,CELL("address",DA631)=CELL("address",OFFSET(RAM0,MMU_RAM_X,MMU_RAM_Y))),MMU_VAL,DA631)))</f>
        <v>0</v>
      </c>
      <c r="DB631" s="50">
        <f t="array" aca="1" ref="DB631" ca="1">IF(RESET,0,IF(LOAD_ROM,ROM!DB492,IF(AND(MMU_CLK,MMU_MEMW,CELL("address",DB631)=CELL("address",OFFSET(RAM0,MMU_RAM_X,MMU_RAM_Y))),MMU_VAL,DB631)))</f>
        <v>0</v>
      </c>
      <c r="DC631" s="50">
        <f t="array" aca="1" ref="DC631" ca="1">IF(RESET,0,IF(LOAD_ROM,ROM!DC492,IF(AND(MMU_CLK,MMU_MEMW,CELL("address",DC631)=CELL("address",OFFSET(RAM0,MMU_RAM_X,MMU_RAM_Y))),MMU_VAL,DC631)))</f>
        <v>0</v>
      </c>
      <c r="DD631" s="50">
        <f t="array" aca="1" ref="DD631" ca="1">IF(RESET,0,IF(LOAD_ROM,ROM!DD492,IF(AND(MMU_CLK,MMU_MEMW,CELL("address",DD631)=CELL("address",OFFSET(RAM0,MMU_RAM_X,MMU_RAM_Y))),MMU_VAL,DD631)))</f>
        <v>0</v>
      </c>
      <c r="DE631" s="50">
        <f t="array" aca="1" ref="DE631" ca="1">IF(RESET,0,IF(LOAD_ROM,ROM!DE492,IF(AND(MMU_CLK,MMU_MEMW,CELL("address",DE631)=CELL("address",OFFSET(RAM0,MMU_RAM_X,MMU_RAM_Y))),MMU_VAL,DE631)))</f>
        <v>0</v>
      </c>
      <c r="DF631" s="50">
        <f t="array" aca="1" ref="DF631" ca="1">IF(RESET,0,IF(LOAD_ROM,ROM!DF492,IF(AND(MMU_CLK,MMU_MEMW,CELL("address",DF631)=CELL("address",OFFSET(RAM0,MMU_RAM_X,MMU_RAM_Y))),MMU_VAL,DF631)))</f>
        <v>0</v>
      </c>
      <c r="DG631" s="50">
        <f t="array" aca="1" ref="DG631" ca="1">IF(RESET,0,IF(LOAD_ROM,ROM!DG492,IF(AND(MMU_CLK,MMU_MEMW,CELL("address",DG631)=CELL("address",OFFSET(RAM0,MMU_RAM_X,MMU_RAM_Y))),MMU_VAL,DG631)))</f>
        <v>0</v>
      </c>
      <c r="DH631" s="50">
        <f t="array" aca="1" ref="DH631" ca="1">IF(RESET,0,IF(LOAD_ROM,ROM!DH492,IF(AND(MMU_CLK,MMU_MEMW,CELL("address",DH631)=CELL("address",OFFSET(RAM0,MMU_RAM_X,MMU_RAM_Y))),MMU_VAL,DH631)))</f>
        <v>0</v>
      </c>
      <c r="DI631" s="50">
        <f t="array" aca="1" ref="DI631" ca="1">IF(RESET,0,IF(LOAD_ROM,ROM!DI492,IF(AND(MMU_CLK,MMU_MEMW,CELL("address",DI631)=CELL("address",OFFSET(RAM0,MMU_RAM_X,MMU_RAM_Y))),MMU_VAL,DI631)))</f>
        <v>0</v>
      </c>
      <c r="DJ631" s="50">
        <f t="array" aca="1" ref="DJ631" ca="1">IF(RESET,0,IF(LOAD_ROM,ROM!DJ492,IF(AND(MMU_CLK,MMU_MEMW,CELL("address",DJ631)=CELL("address",OFFSET(RAM0,MMU_RAM_X,MMU_RAM_Y))),MMU_VAL,DJ631)))</f>
        <v>0</v>
      </c>
      <c r="DK631" s="50">
        <f t="array" aca="1" ref="DK631" ca="1">IF(RESET,0,IF(LOAD_ROM,ROM!DK492,IF(AND(MMU_CLK,MMU_MEMW,CELL("address",DK631)=CELL("address",OFFSET(RAM0,MMU_RAM_X,MMU_RAM_Y))),MMU_VAL,DK631)))</f>
        <v>0</v>
      </c>
      <c r="DL631" s="50">
        <f t="array" aca="1" ref="DL631" ca="1">IF(RESET,0,IF(LOAD_ROM,ROM!DL492,IF(AND(MMU_CLK,MMU_MEMW,CELL("address",DL631)=CELL("address",OFFSET(RAM0,MMU_RAM_X,MMU_RAM_Y))),MMU_VAL,DL631)))</f>
        <v>0</v>
      </c>
      <c r="DM631" s="50">
        <f t="array" aca="1" ref="DM631" ca="1">IF(RESET,0,IF(LOAD_ROM,ROM!DM492,IF(AND(MMU_CLK,MMU_MEMW,CELL("address",DM631)=CELL("address",OFFSET(RAM0,MMU_RAM_X,MMU_RAM_Y))),MMU_VAL,DM631)))</f>
        <v>0</v>
      </c>
      <c r="DN631" s="50">
        <f t="array" aca="1" ref="DN631" ca="1">IF(RESET,0,IF(LOAD_ROM,ROM!DN492,IF(AND(MMU_CLK,MMU_MEMW,CELL("address",DN631)=CELL("address",OFFSET(RAM0,MMU_RAM_X,MMU_RAM_Y))),MMU_VAL,DN631)))</f>
        <v>0</v>
      </c>
      <c r="DO631" s="50">
        <f t="array" aca="1" ref="DO631" ca="1">IF(RESET,0,IF(LOAD_ROM,ROM!DO492,IF(AND(MMU_CLK,MMU_MEMW,CELL("address",DO631)=CELL("address",OFFSET(RAM0,MMU_RAM_X,MMU_RAM_Y))),MMU_VAL,DO631)))</f>
        <v>0</v>
      </c>
      <c r="DP631" s="50">
        <f t="array" aca="1" ref="DP631" ca="1">IF(RESET,0,IF(LOAD_ROM,ROM!DP492,IF(AND(MMU_CLK,MMU_MEMW,CELL("address",DP631)=CELL("address",OFFSET(RAM0,MMU_RAM_X,MMU_RAM_Y))),MMU_VAL,DP631)))</f>
        <v>0</v>
      </c>
      <c r="DQ631" s="50">
        <f t="array" aca="1" ref="DQ631" ca="1">IF(RESET,0,IF(LOAD_ROM,ROM!DQ492,IF(AND(MMU_CLK,MMU_MEMW,CELL("address",DQ631)=CELL("address",OFFSET(RAM0,MMU_RAM_X,MMU_RAM_Y))),MMU_VAL,DQ631)))</f>
        <v>0</v>
      </c>
      <c r="DR631" s="50">
        <f t="array" aca="1" ref="DR631" ca="1">IF(RESET,0,IF(LOAD_ROM,ROM!DR492,IF(AND(MMU_CLK,MMU_MEMW,CELL("address",DR631)=CELL("address",OFFSET(RAM0,MMU_RAM_X,MMU_RAM_Y))),MMU_VAL,DR631)))</f>
        <v>0</v>
      </c>
      <c r="DS631" s="50">
        <f t="array" aca="1" ref="DS631" ca="1">IF(RESET,0,IF(LOAD_ROM,ROM!DS492,IF(AND(MMU_CLK,MMU_MEMW,CELL("address",DS631)=CELL("address",OFFSET(RAM0,MMU_RAM_X,MMU_RAM_Y))),MMU_VAL,DS631)))</f>
        <v>0</v>
      </c>
      <c r="DT631" s="50">
        <f t="array" aca="1" ref="DT631" ca="1">IF(RESET,0,IF(LOAD_ROM,ROM!DT492,IF(AND(MMU_CLK,MMU_MEMW,CELL("address",DT631)=CELL("address",OFFSET(RAM0,MMU_RAM_X,MMU_RAM_Y))),MMU_VAL,DT631)))</f>
        <v>0</v>
      </c>
      <c r="DU631" s="50">
        <f t="array" aca="1" ref="DU631" ca="1">IF(RESET,0,IF(LOAD_ROM,ROM!DU492,IF(AND(MMU_CLK,MMU_MEMW,CELL("address",DU631)=CELL("address",OFFSET(RAM0,MMU_RAM_X,MMU_RAM_Y))),MMU_VAL,DU631)))</f>
        <v>0</v>
      </c>
      <c r="DV631" s="50">
        <f t="array" aca="1" ref="DV631" ca="1">IF(RESET,0,IF(LOAD_ROM,ROM!DV492,IF(AND(MMU_CLK,MMU_MEMW,CELL("address",DV631)=CELL("address",OFFSET(RAM0,MMU_RAM_X,MMU_RAM_Y))),MMU_VAL,DV631)))</f>
        <v>0</v>
      </c>
      <c r="DW631" s="50">
        <f t="array" aca="1" ref="DW631" ca="1">IF(RESET,0,IF(LOAD_ROM,ROM!DW492,IF(AND(MMU_CLK,MMU_MEMW,CELL("address",DW631)=CELL("address",OFFSET(RAM0,MMU_RAM_X,MMU_RAM_Y))),MMU_VAL,DW631)))</f>
        <v>0</v>
      </c>
      <c r="DX631" s="50">
        <f t="array" aca="1" ref="DX631" ca="1">IF(RESET,0,IF(LOAD_ROM,ROM!DX492,IF(AND(MMU_CLK,MMU_MEMW,CELL("address",DX631)=CELL("address",OFFSET(RAM0,MMU_RAM_X,MMU_RAM_Y))),MMU_VAL,DX631)))</f>
        <v>0</v>
      </c>
    </row>
    <row r="632" spans="1:128" x14ac:dyDescent="0.35">
      <c r="A632" s="50">
        <f t="array" aca="1" ref="A632" ca="1">IF(RESET,0,IF(LOAD_ROM,ROM!A493,IF(AND(MMU_CLK,MMU_MEMW,CELL("address",A632)=CELL("address",OFFSET(RAM0,MMU_RAM_X,MMU_RAM_Y))),MMU_VAL,A632)))</f>
        <v>0</v>
      </c>
      <c r="B632" s="50">
        <f t="array" aca="1" ref="B632" ca="1">IF(RESET,0,IF(LOAD_ROM,ROM!B493,IF(AND(MMU_CLK,MMU_MEMW,CELL("address",B632)=CELL("address",OFFSET(RAM0,MMU_RAM_X,MMU_RAM_Y))),MMU_VAL,B632)))</f>
        <v>0</v>
      </c>
      <c r="C632" s="50">
        <f t="array" aca="1" ref="C632" ca="1">IF(RESET,0,IF(LOAD_ROM,ROM!C493,IF(AND(MMU_CLK,MMU_MEMW,CELL("address",C632)=CELL("address",OFFSET(RAM0,MMU_RAM_X,MMU_RAM_Y))),MMU_VAL,C632)))</f>
        <v>0</v>
      </c>
      <c r="D632" s="50">
        <f t="array" aca="1" ref="D632" ca="1">IF(RESET,0,IF(LOAD_ROM,ROM!D493,IF(AND(MMU_CLK,MMU_MEMW,CELL("address",D632)=CELL("address",OFFSET(RAM0,MMU_RAM_X,MMU_RAM_Y))),MMU_VAL,D632)))</f>
        <v>0</v>
      </c>
      <c r="E632" s="50">
        <f t="array" aca="1" ref="E632" ca="1">IF(RESET,0,IF(LOAD_ROM,ROM!E493,IF(AND(MMU_CLK,MMU_MEMW,CELL("address",E632)=CELL("address",OFFSET(RAM0,MMU_RAM_X,MMU_RAM_Y))),MMU_VAL,E632)))</f>
        <v>0</v>
      </c>
      <c r="F632" s="50">
        <f t="array" aca="1" ref="F632" ca="1">IF(RESET,0,IF(LOAD_ROM,ROM!F493,IF(AND(MMU_CLK,MMU_MEMW,CELL("address",F632)=CELL("address",OFFSET(RAM0,MMU_RAM_X,MMU_RAM_Y))),MMU_VAL,F632)))</f>
        <v>0</v>
      </c>
      <c r="G632" s="50">
        <f t="array" aca="1" ref="G632" ca="1">IF(RESET,0,IF(LOAD_ROM,ROM!G493,IF(AND(MMU_CLK,MMU_MEMW,CELL("address",G632)=CELL("address",OFFSET(RAM0,MMU_RAM_X,MMU_RAM_Y))),MMU_VAL,G632)))</f>
        <v>0</v>
      </c>
      <c r="H632" s="50">
        <f t="array" aca="1" ref="H632" ca="1">IF(RESET,0,IF(LOAD_ROM,ROM!H493,IF(AND(MMU_CLK,MMU_MEMW,CELL("address",H632)=CELL("address",OFFSET(RAM0,MMU_RAM_X,MMU_RAM_Y))),MMU_VAL,H632)))</f>
        <v>0</v>
      </c>
      <c r="I632" s="50">
        <f t="array" aca="1" ref="I632" ca="1">IF(RESET,0,IF(LOAD_ROM,ROM!I493,IF(AND(MMU_CLK,MMU_MEMW,CELL("address",I632)=CELL("address",OFFSET(RAM0,MMU_RAM_X,MMU_RAM_Y))),MMU_VAL,I632)))</f>
        <v>0</v>
      </c>
      <c r="J632" s="50">
        <f t="array" aca="1" ref="J632" ca="1">IF(RESET,0,IF(LOAD_ROM,ROM!J493,IF(AND(MMU_CLK,MMU_MEMW,CELL("address",J632)=CELL("address",OFFSET(RAM0,MMU_RAM_X,MMU_RAM_Y))),MMU_VAL,J632)))</f>
        <v>0</v>
      </c>
      <c r="K632" s="50">
        <f t="array" aca="1" ref="K632" ca="1">IF(RESET,0,IF(LOAD_ROM,ROM!K493,IF(AND(MMU_CLK,MMU_MEMW,CELL("address",K632)=CELL("address",OFFSET(RAM0,MMU_RAM_X,MMU_RAM_Y))),MMU_VAL,K632)))</f>
        <v>0</v>
      </c>
      <c r="L632" s="50">
        <f t="array" aca="1" ref="L632" ca="1">IF(RESET,0,IF(LOAD_ROM,ROM!L493,IF(AND(MMU_CLK,MMU_MEMW,CELL("address",L632)=CELL("address",OFFSET(RAM0,MMU_RAM_X,MMU_RAM_Y))),MMU_VAL,L632)))</f>
        <v>0</v>
      </c>
      <c r="M632" s="50">
        <f t="array" aca="1" ref="M632" ca="1">IF(RESET,0,IF(LOAD_ROM,ROM!M493,IF(AND(MMU_CLK,MMU_MEMW,CELL("address",M632)=CELL("address",OFFSET(RAM0,MMU_RAM_X,MMU_RAM_Y))),MMU_VAL,M632)))</f>
        <v>0</v>
      </c>
      <c r="N632" s="50">
        <f t="array" aca="1" ref="N632" ca="1">IF(RESET,0,IF(LOAD_ROM,ROM!N493,IF(AND(MMU_CLK,MMU_MEMW,CELL("address",N632)=CELL("address",OFFSET(RAM0,MMU_RAM_X,MMU_RAM_Y))),MMU_VAL,N632)))</f>
        <v>0</v>
      </c>
      <c r="O632" s="50">
        <f t="array" aca="1" ref="O632" ca="1">IF(RESET,0,IF(LOAD_ROM,ROM!O493,IF(AND(MMU_CLK,MMU_MEMW,CELL("address",O632)=CELL("address",OFFSET(RAM0,MMU_RAM_X,MMU_RAM_Y))),MMU_VAL,O632)))</f>
        <v>0</v>
      </c>
      <c r="P632" s="50">
        <f t="array" aca="1" ref="P632" ca="1">IF(RESET,0,IF(LOAD_ROM,ROM!P493,IF(AND(MMU_CLK,MMU_MEMW,CELL("address",P632)=CELL("address",OFFSET(RAM0,MMU_RAM_X,MMU_RAM_Y))),MMU_VAL,P632)))</f>
        <v>0</v>
      </c>
      <c r="Q632" s="50">
        <f t="array" aca="1" ref="Q632" ca="1">IF(RESET,0,IF(LOAD_ROM,ROM!Q493,IF(AND(MMU_CLK,MMU_MEMW,CELL("address",Q632)=CELL("address",OFFSET(RAM0,MMU_RAM_X,MMU_RAM_Y))),MMU_VAL,Q632)))</f>
        <v>0</v>
      </c>
      <c r="R632" s="50">
        <f t="array" aca="1" ref="R632" ca="1">IF(RESET,0,IF(LOAD_ROM,ROM!R493,IF(AND(MMU_CLK,MMU_MEMW,CELL("address",R632)=CELL("address",OFFSET(RAM0,MMU_RAM_X,MMU_RAM_Y))),MMU_VAL,R632)))</f>
        <v>0</v>
      </c>
      <c r="S632" s="50">
        <f t="array" aca="1" ref="S632" ca="1">IF(RESET,0,IF(LOAD_ROM,ROM!S493,IF(AND(MMU_CLK,MMU_MEMW,CELL("address",S632)=CELL("address",OFFSET(RAM0,MMU_RAM_X,MMU_RAM_Y))),MMU_VAL,S632)))</f>
        <v>0</v>
      </c>
      <c r="T632" s="50">
        <f t="array" aca="1" ref="T632" ca="1">IF(RESET,0,IF(LOAD_ROM,ROM!T493,IF(AND(MMU_CLK,MMU_MEMW,CELL("address",T632)=CELL("address",OFFSET(RAM0,MMU_RAM_X,MMU_RAM_Y))),MMU_VAL,T632)))</f>
        <v>0</v>
      </c>
      <c r="U632" s="50">
        <f t="array" aca="1" ref="U632" ca="1">IF(RESET,0,IF(LOAD_ROM,ROM!U493,IF(AND(MMU_CLK,MMU_MEMW,CELL("address",U632)=CELL("address",OFFSET(RAM0,MMU_RAM_X,MMU_RAM_Y))),MMU_VAL,U632)))</f>
        <v>0</v>
      </c>
      <c r="V632" s="50">
        <f t="array" aca="1" ref="V632" ca="1">IF(RESET,0,IF(LOAD_ROM,ROM!V493,IF(AND(MMU_CLK,MMU_MEMW,CELL("address",V632)=CELL("address",OFFSET(RAM0,MMU_RAM_X,MMU_RAM_Y))),MMU_VAL,V632)))</f>
        <v>0</v>
      </c>
      <c r="W632" s="50">
        <f t="array" aca="1" ref="W632" ca="1">IF(RESET,0,IF(LOAD_ROM,ROM!W493,IF(AND(MMU_CLK,MMU_MEMW,CELL("address",W632)=CELL("address",OFFSET(RAM0,MMU_RAM_X,MMU_RAM_Y))),MMU_VAL,W632)))</f>
        <v>0</v>
      </c>
      <c r="X632" s="50">
        <f t="array" aca="1" ref="X632" ca="1">IF(RESET,0,IF(LOAD_ROM,ROM!X493,IF(AND(MMU_CLK,MMU_MEMW,CELL("address",X632)=CELL("address",OFFSET(RAM0,MMU_RAM_X,MMU_RAM_Y))),MMU_VAL,X632)))</f>
        <v>0</v>
      </c>
      <c r="Y632" s="50">
        <f t="array" aca="1" ref="Y632" ca="1">IF(RESET,0,IF(LOAD_ROM,ROM!Y493,IF(AND(MMU_CLK,MMU_MEMW,CELL("address",Y632)=CELL("address",OFFSET(RAM0,MMU_RAM_X,MMU_RAM_Y))),MMU_VAL,Y632)))</f>
        <v>0</v>
      </c>
      <c r="Z632" s="50">
        <f t="array" aca="1" ref="Z632" ca="1">IF(RESET,0,IF(LOAD_ROM,ROM!Z493,IF(AND(MMU_CLK,MMU_MEMW,CELL("address",Z632)=CELL("address",OFFSET(RAM0,MMU_RAM_X,MMU_RAM_Y))),MMU_VAL,Z632)))</f>
        <v>0</v>
      </c>
      <c r="AA632" s="50">
        <f t="array" aca="1" ref="AA632" ca="1">IF(RESET,0,IF(LOAD_ROM,ROM!AA493,IF(AND(MMU_CLK,MMU_MEMW,CELL("address",AA632)=CELL("address",OFFSET(RAM0,MMU_RAM_X,MMU_RAM_Y))),MMU_VAL,AA632)))</f>
        <v>0</v>
      </c>
      <c r="AB632" s="50">
        <f t="array" aca="1" ref="AB632" ca="1">IF(RESET,0,IF(LOAD_ROM,ROM!AB493,IF(AND(MMU_CLK,MMU_MEMW,CELL("address",AB632)=CELL("address",OFFSET(RAM0,MMU_RAM_X,MMU_RAM_Y))),MMU_VAL,AB632)))</f>
        <v>0</v>
      </c>
      <c r="AC632" s="50">
        <f t="array" aca="1" ref="AC632" ca="1">IF(RESET,0,IF(LOAD_ROM,ROM!AC493,IF(AND(MMU_CLK,MMU_MEMW,CELL("address",AC632)=CELL("address",OFFSET(RAM0,MMU_RAM_X,MMU_RAM_Y))),MMU_VAL,AC632)))</f>
        <v>0</v>
      </c>
      <c r="AD632" s="50">
        <f t="array" aca="1" ref="AD632" ca="1">IF(RESET,0,IF(LOAD_ROM,ROM!AD493,IF(AND(MMU_CLK,MMU_MEMW,CELL("address",AD632)=CELL("address",OFFSET(RAM0,MMU_RAM_X,MMU_RAM_Y))),MMU_VAL,AD632)))</f>
        <v>0</v>
      </c>
      <c r="AE632" s="50">
        <f t="array" aca="1" ref="AE632" ca="1">IF(RESET,0,IF(LOAD_ROM,ROM!AE493,IF(AND(MMU_CLK,MMU_MEMW,CELL("address",AE632)=CELL("address",OFFSET(RAM0,MMU_RAM_X,MMU_RAM_Y))),MMU_VAL,AE632)))</f>
        <v>0</v>
      </c>
      <c r="AF632" s="50">
        <f t="array" aca="1" ref="AF632" ca="1">IF(RESET,0,IF(LOAD_ROM,ROM!AF493,IF(AND(MMU_CLK,MMU_MEMW,CELL("address",AF632)=CELL("address",OFFSET(RAM0,MMU_RAM_X,MMU_RAM_Y))),MMU_VAL,AF632)))</f>
        <v>0</v>
      </c>
      <c r="AG632" s="50">
        <f t="array" aca="1" ref="AG632" ca="1">IF(RESET,0,IF(LOAD_ROM,ROM!AG493,IF(AND(MMU_CLK,MMU_MEMW,CELL("address",AG632)=CELL("address",OFFSET(RAM0,MMU_RAM_X,MMU_RAM_Y))),MMU_VAL,AG632)))</f>
        <v>0</v>
      </c>
      <c r="AH632" s="50">
        <f t="array" aca="1" ref="AH632" ca="1">IF(RESET,0,IF(LOAD_ROM,ROM!AH493,IF(AND(MMU_CLK,MMU_MEMW,CELL("address",AH632)=CELL("address",OFFSET(RAM0,MMU_RAM_X,MMU_RAM_Y))),MMU_VAL,AH632)))</f>
        <v>0</v>
      </c>
      <c r="AI632" s="50">
        <f t="array" aca="1" ref="AI632" ca="1">IF(RESET,0,IF(LOAD_ROM,ROM!AI493,IF(AND(MMU_CLK,MMU_MEMW,CELL("address",AI632)=CELL("address",OFFSET(RAM0,MMU_RAM_X,MMU_RAM_Y))),MMU_VAL,AI632)))</f>
        <v>0</v>
      </c>
      <c r="AJ632" s="50">
        <f t="array" aca="1" ref="AJ632" ca="1">IF(RESET,0,IF(LOAD_ROM,ROM!AJ493,IF(AND(MMU_CLK,MMU_MEMW,CELL("address",AJ632)=CELL("address",OFFSET(RAM0,MMU_RAM_X,MMU_RAM_Y))),MMU_VAL,AJ632)))</f>
        <v>0</v>
      </c>
      <c r="AK632" s="50">
        <f t="array" aca="1" ref="AK632" ca="1">IF(RESET,0,IF(LOAD_ROM,ROM!AK493,IF(AND(MMU_CLK,MMU_MEMW,CELL("address",AK632)=CELL("address",OFFSET(RAM0,MMU_RAM_X,MMU_RAM_Y))),MMU_VAL,AK632)))</f>
        <v>0</v>
      </c>
      <c r="AL632" s="50">
        <f t="array" aca="1" ref="AL632" ca="1">IF(RESET,0,IF(LOAD_ROM,ROM!AL493,IF(AND(MMU_CLK,MMU_MEMW,CELL("address",AL632)=CELL("address",OFFSET(RAM0,MMU_RAM_X,MMU_RAM_Y))),MMU_VAL,AL632)))</f>
        <v>0</v>
      </c>
      <c r="AM632" s="50">
        <f t="array" aca="1" ref="AM632" ca="1">IF(RESET,0,IF(LOAD_ROM,ROM!AM493,IF(AND(MMU_CLK,MMU_MEMW,CELL("address",AM632)=CELL("address",OFFSET(RAM0,MMU_RAM_X,MMU_RAM_Y))),MMU_VAL,AM632)))</f>
        <v>0</v>
      </c>
      <c r="AN632" s="50">
        <f t="array" aca="1" ref="AN632" ca="1">IF(RESET,0,IF(LOAD_ROM,ROM!AN493,IF(AND(MMU_CLK,MMU_MEMW,CELL("address",AN632)=CELL("address",OFFSET(RAM0,MMU_RAM_X,MMU_RAM_Y))),MMU_VAL,AN632)))</f>
        <v>0</v>
      </c>
      <c r="AO632" s="50">
        <f t="array" aca="1" ref="AO632" ca="1">IF(RESET,0,IF(LOAD_ROM,ROM!AO493,IF(AND(MMU_CLK,MMU_MEMW,CELL("address",AO632)=CELL("address",OFFSET(RAM0,MMU_RAM_X,MMU_RAM_Y))),MMU_VAL,AO632)))</f>
        <v>0</v>
      </c>
      <c r="AP632" s="50">
        <f t="array" aca="1" ref="AP632" ca="1">IF(RESET,0,IF(LOAD_ROM,ROM!AP493,IF(AND(MMU_CLK,MMU_MEMW,CELL("address",AP632)=CELL("address",OFFSET(RAM0,MMU_RAM_X,MMU_RAM_Y))),MMU_VAL,AP632)))</f>
        <v>0</v>
      </c>
      <c r="AQ632" s="50">
        <f t="array" aca="1" ref="AQ632" ca="1">IF(RESET,0,IF(LOAD_ROM,ROM!AQ493,IF(AND(MMU_CLK,MMU_MEMW,CELL("address",AQ632)=CELL("address",OFFSET(RAM0,MMU_RAM_X,MMU_RAM_Y))),MMU_VAL,AQ632)))</f>
        <v>0</v>
      </c>
      <c r="AR632" s="50">
        <f t="array" aca="1" ref="AR632" ca="1">IF(RESET,0,IF(LOAD_ROM,ROM!AR493,IF(AND(MMU_CLK,MMU_MEMW,CELL("address",AR632)=CELL("address",OFFSET(RAM0,MMU_RAM_X,MMU_RAM_Y))),MMU_VAL,AR632)))</f>
        <v>0</v>
      </c>
      <c r="AS632" s="50">
        <f t="array" aca="1" ref="AS632" ca="1">IF(RESET,0,IF(LOAD_ROM,ROM!AS493,IF(AND(MMU_CLK,MMU_MEMW,CELL("address",AS632)=CELL("address",OFFSET(RAM0,MMU_RAM_X,MMU_RAM_Y))),MMU_VAL,AS632)))</f>
        <v>0</v>
      </c>
      <c r="AT632" s="50">
        <f t="array" aca="1" ref="AT632" ca="1">IF(RESET,0,IF(LOAD_ROM,ROM!AT493,IF(AND(MMU_CLK,MMU_MEMW,CELL("address",AT632)=CELL("address",OFFSET(RAM0,MMU_RAM_X,MMU_RAM_Y))),MMU_VAL,AT632)))</f>
        <v>0</v>
      </c>
      <c r="AU632" s="50">
        <f t="array" aca="1" ref="AU632" ca="1">IF(RESET,0,IF(LOAD_ROM,ROM!AU493,IF(AND(MMU_CLK,MMU_MEMW,CELL("address",AU632)=CELL("address",OFFSET(RAM0,MMU_RAM_X,MMU_RAM_Y))),MMU_VAL,AU632)))</f>
        <v>0</v>
      </c>
      <c r="AV632" s="50">
        <f t="array" aca="1" ref="AV632" ca="1">IF(RESET,0,IF(LOAD_ROM,ROM!AV493,IF(AND(MMU_CLK,MMU_MEMW,CELL("address",AV632)=CELL("address",OFFSET(RAM0,MMU_RAM_X,MMU_RAM_Y))),MMU_VAL,AV632)))</f>
        <v>0</v>
      </c>
      <c r="AW632" s="50">
        <f t="array" aca="1" ref="AW632" ca="1">IF(RESET,0,IF(LOAD_ROM,ROM!AW493,IF(AND(MMU_CLK,MMU_MEMW,CELL("address",AW632)=CELL("address",OFFSET(RAM0,MMU_RAM_X,MMU_RAM_Y))),MMU_VAL,AW632)))</f>
        <v>0</v>
      </c>
      <c r="AX632" s="50">
        <f t="array" aca="1" ref="AX632" ca="1">IF(RESET,0,IF(LOAD_ROM,ROM!AX493,IF(AND(MMU_CLK,MMU_MEMW,CELL("address",AX632)=CELL("address",OFFSET(RAM0,MMU_RAM_X,MMU_RAM_Y))),MMU_VAL,AX632)))</f>
        <v>0</v>
      </c>
      <c r="AY632" s="50">
        <f t="array" aca="1" ref="AY632" ca="1">IF(RESET,0,IF(LOAD_ROM,ROM!AY493,IF(AND(MMU_CLK,MMU_MEMW,CELL("address",AY632)=CELL("address",OFFSET(RAM0,MMU_RAM_X,MMU_RAM_Y))),MMU_VAL,AY632)))</f>
        <v>0</v>
      </c>
      <c r="AZ632" s="50">
        <f t="array" aca="1" ref="AZ632" ca="1">IF(RESET,0,IF(LOAD_ROM,ROM!AZ493,IF(AND(MMU_CLK,MMU_MEMW,CELL("address",AZ632)=CELL("address",OFFSET(RAM0,MMU_RAM_X,MMU_RAM_Y))),MMU_VAL,AZ632)))</f>
        <v>0</v>
      </c>
      <c r="BA632" s="50">
        <f t="array" aca="1" ref="BA632" ca="1">IF(RESET,0,IF(LOAD_ROM,ROM!BA493,IF(AND(MMU_CLK,MMU_MEMW,CELL("address",BA632)=CELL("address",OFFSET(RAM0,MMU_RAM_X,MMU_RAM_Y))),MMU_VAL,BA632)))</f>
        <v>0</v>
      </c>
      <c r="BB632" s="50">
        <f t="array" aca="1" ref="BB632" ca="1">IF(RESET,0,IF(LOAD_ROM,ROM!BB493,IF(AND(MMU_CLK,MMU_MEMW,CELL("address",BB632)=CELL("address",OFFSET(RAM0,MMU_RAM_X,MMU_RAM_Y))),MMU_VAL,BB632)))</f>
        <v>0</v>
      </c>
      <c r="BC632" s="50">
        <f t="array" aca="1" ref="BC632" ca="1">IF(RESET,0,IF(LOAD_ROM,ROM!BC493,IF(AND(MMU_CLK,MMU_MEMW,CELL("address",BC632)=CELL("address",OFFSET(RAM0,MMU_RAM_X,MMU_RAM_Y))),MMU_VAL,BC632)))</f>
        <v>0</v>
      </c>
      <c r="BD632" s="50">
        <f t="array" aca="1" ref="BD632" ca="1">IF(RESET,0,IF(LOAD_ROM,ROM!BD493,IF(AND(MMU_CLK,MMU_MEMW,CELL("address",BD632)=CELL("address",OFFSET(RAM0,MMU_RAM_X,MMU_RAM_Y))),MMU_VAL,BD632)))</f>
        <v>0</v>
      </c>
      <c r="BE632" s="50">
        <f t="array" aca="1" ref="BE632" ca="1">IF(RESET,0,IF(LOAD_ROM,ROM!BE493,IF(AND(MMU_CLK,MMU_MEMW,CELL("address",BE632)=CELL("address",OFFSET(RAM0,MMU_RAM_X,MMU_RAM_Y))),MMU_VAL,BE632)))</f>
        <v>0</v>
      </c>
      <c r="BF632" s="50">
        <f t="array" aca="1" ref="BF632" ca="1">IF(RESET,0,IF(LOAD_ROM,ROM!BF493,IF(AND(MMU_CLK,MMU_MEMW,CELL("address",BF632)=CELL("address",OFFSET(RAM0,MMU_RAM_X,MMU_RAM_Y))),MMU_VAL,BF632)))</f>
        <v>0</v>
      </c>
      <c r="BG632" s="50">
        <f t="array" aca="1" ref="BG632" ca="1">IF(RESET,0,IF(LOAD_ROM,ROM!BG493,IF(AND(MMU_CLK,MMU_MEMW,CELL("address",BG632)=CELL("address",OFFSET(RAM0,MMU_RAM_X,MMU_RAM_Y))),MMU_VAL,BG632)))</f>
        <v>0</v>
      </c>
      <c r="BH632" s="50">
        <f t="array" aca="1" ref="BH632" ca="1">IF(RESET,0,IF(LOAD_ROM,ROM!BH493,IF(AND(MMU_CLK,MMU_MEMW,CELL("address",BH632)=CELL("address",OFFSET(RAM0,MMU_RAM_X,MMU_RAM_Y))),MMU_VAL,BH632)))</f>
        <v>0</v>
      </c>
      <c r="BI632" s="50">
        <f t="array" aca="1" ref="BI632" ca="1">IF(RESET,0,IF(LOAD_ROM,ROM!BI493,IF(AND(MMU_CLK,MMU_MEMW,CELL("address",BI632)=CELL("address",OFFSET(RAM0,MMU_RAM_X,MMU_RAM_Y))),MMU_VAL,BI632)))</f>
        <v>0</v>
      </c>
      <c r="BJ632" s="50">
        <f t="array" aca="1" ref="BJ632" ca="1">IF(RESET,0,IF(LOAD_ROM,ROM!BJ493,IF(AND(MMU_CLK,MMU_MEMW,CELL("address",BJ632)=CELL("address",OFFSET(RAM0,MMU_RAM_X,MMU_RAM_Y))),MMU_VAL,BJ632)))</f>
        <v>0</v>
      </c>
      <c r="BK632" s="50">
        <f t="array" aca="1" ref="BK632" ca="1">IF(RESET,0,IF(LOAD_ROM,ROM!BK493,IF(AND(MMU_CLK,MMU_MEMW,CELL("address",BK632)=CELL("address",OFFSET(RAM0,MMU_RAM_X,MMU_RAM_Y))),MMU_VAL,BK632)))</f>
        <v>0</v>
      </c>
      <c r="BL632" s="50">
        <f t="array" aca="1" ref="BL632" ca="1">IF(RESET,0,IF(LOAD_ROM,ROM!BL493,IF(AND(MMU_CLK,MMU_MEMW,CELL("address",BL632)=CELL("address",OFFSET(RAM0,MMU_RAM_X,MMU_RAM_Y))),MMU_VAL,BL632)))</f>
        <v>0</v>
      </c>
      <c r="BM632" s="50">
        <f t="array" aca="1" ref="BM632" ca="1">IF(RESET,0,IF(LOAD_ROM,ROM!BM493,IF(AND(MMU_CLK,MMU_MEMW,CELL("address",BM632)=CELL("address",OFFSET(RAM0,MMU_RAM_X,MMU_RAM_Y))),MMU_VAL,BM632)))</f>
        <v>0</v>
      </c>
      <c r="BN632" s="50">
        <f t="array" aca="1" ref="BN632" ca="1">IF(RESET,0,IF(LOAD_ROM,ROM!BN493,IF(AND(MMU_CLK,MMU_MEMW,CELL("address",BN632)=CELL("address",OFFSET(RAM0,MMU_RAM_X,MMU_RAM_Y))),MMU_VAL,BN632)))</f>
        <v>0</v>
      </c>
      <c r="BO632" s="50">
        <f t="array" aca="1" ref="BO632" ca="1">IF(RESET,0,IF(LOAD_ROM,ROM!BO493,IF(AND(MMU_CLK,MMU_MEMW,CELL("address",BO632)=CELL("address",OFFSET(RAM0,MMU_RAM_X,MMU_RAM_Y))),MMU_VAL,BO632)))</f>
        <v>0</v>
      </c>
      <c r="BP632" s="50">
        <f t="array" aca="1" ref="BP632" ca="1">IF(RESET,0,IF(LOAD_ROM,ROM!BP493,IF(AND(MMU_CLK,MMU_MEMW,CELL("address",BP632)=CELL("address",OFFSET(RAM0,MMU_RAM_X,MMU_RAM_Y))),MMU_VAL,BP632)))</f>
        <v>0</v>
      </c>
      <c r="BQ632" s="50">
        <f t="array" aca="1" ref="BQ632" ca="1">IF(RESET,0,IF(LOAD_ROM,ROM!BQ493,IF(AND(MMU_CLK,MMU_MEMW,CELL("address",BQ632)=CELL("address",OFFSET(RAM0,MMU_RAM_X,MMU_RAM_Y))),MMU_VAL,BQ632)))</f>
        <v>0</v>
      </c>
      <c r="BR632" s="50">
        <f t="array" aca="1" ref="BR632" ca="1">IF(RESET,0,IF(LOAD_ROM,ROM!BR493,IF(AND(MMU_CLK,MMU_MEMW,CELL("address",BR632)=CELL("address",OFFSET(RAM0,MMU_RAM_X,MMU_RAM_Y))),MMU_VAL,BR632)))</f>
        <v>0</v>
      </c>
      <c r="BS632" s="50">
        <f t="array" aca="1" ref="BS632" ca="1">IF(RESET,0,IF(LOAD_ROM,ROM!BS493,IF(AND(MMU_CLK,MMU_MEMW,CELL("address",BS632)=CELL("address",OFFSET(RAM0,MMU_RAM_X,MMU_RAM_Y))),MMU_VAL,BS632)))</f>
        <v>0</v>
      </c>
      <c r="BT632" s="50">
        <f t="array" aca="1" ref="BT632" ca="1">IF(RESET,0,IF(LOAD_ROM,ROM!BT493,IF(AND(MMU_CLK,MMU_MEMW,CELL("address",BT632)=CELL("address",OFFSET(RAM0,MMU_RAM_X,MMU_RAM_Y))),MMU_VAL,BT632)))</f>
        <v>0</v>
      </c>
      <c r="BU632" s="50">
        <f t="array" aca="1" ref="BU632" ca="1">IF(RESET,0,IF(LOAD_ROM,ROM!BU493,IF(AND(MMU_CLK,MMU_MEMW,CELL("address",BU632)=CELL("address",OFFSET(RAM0,MMU_RAM_X,MMU_RAM_Y))),MMU_VAL,BU632)))</f>
        <v>0</v>
      </c>
      <c r="BV632" s="50">
        <f t="array" aca="1" ref="BV632" ca="1">IF(RESET,0,IF(LOAD_ROM,ROM!BV493,IF(AND(MMU_CLK,MMU_MEMW,CELL("address",BV632)=CELL("address",OFFSET(RAM0,MMU_RAM_X,MMU_RAM_Y))),MMU_VAL,BV632)))</f>
        <v>0</v>
      </c>
      <c r="BW632" s="50">
        <f t="array" aca="1" ref="BW632" ca="1">IF(RESET,0,IF(LOAD_ROM,ROM!BW493,IF(AND(MMU_CLK,MMU_MEMW,CELL("address",BW632)=CELL("address",OFFSET(RAM0,MMU_RAM_X,MMU_RAM_Y))),MMU_VAL,BW632)))</f>
        <v>0</v>
      </c>
      <c r="BX632" s="50">
        <f t="array" aca="1" ref="BX632" ca="1">IF(RESET,0,IF(LOAD_ROM,ROM!BX493,IF(AND(MMU_CLK,MMU_MEMW,CELL("address",BX632)=CELL("address",OFFSET(RAM0,MMU_RAM_X,MMU_RAM_Y))),MMU_VAL,BX632)))</f>
        <v>0</v>
      </c>
      <c r="BY632" s="50">
        <f t="array" aca="1" ref="BY632" ca="1">IF(RESET,0,IF(LOAD_ROM,ROM!BY493,IF(AND(MMU_CLK,MMU_MEMW,CELL("address",BY632)=CELL("address",OFFSET(RAM0,MMU_RAM_X,MMU_RAM_Y))),MMU_VAL,BY632)))</f>
        <v>0</v>
      </c>
      <c r="BZ632" s="50">
        <f t="array" aca="1" ref="BZ632" ca="1">IF(RESET,0,IF(LOAD_ROM,ROM!BZ493,IF(AND(MMU_CLK,MMU_MEMW,CELL("address",BZ632)=CELL("address",OFFSET(RAM0,MMU_RAM_X,MMU_RAM_Y))),MMU_VAL,BZ632)))</f>
        <v>0</v>
      </c>
      <c r="CA632" s="50">
        <f t="array" aca="1" ref="CA632" ca="1">IF(RESET,0,IF(LOAD_ROM,ROM!CA493,IF(AND(MMU_CLK,MMU_MEMW,CELL("address",CA632)=CELL("address",OFFSET(RAM0,MMU_RAM_X,MMU_RAM_Y))),MMU_VAL,CA632)))</f>
        <v>0</v>
      </c>
      <c r="CB632" s="50">
        <f t="array" aca="1" ref="CB632" ca="1">IF(RESET,0,IF(LOAD_ROM,ROM!CB493,IF(AND(MMU_CLK,MMU_MEMW,CELL("address",CB632)=CELL("address",OFFSET(RAM0,MMU_RAM_X,MMU_RAM_Y))),MMU_VAL,CB632)))</f>
        <v>0</v>
      </c>
      <c r="CC632" s="50">
        <f t="array" aca="1" ref="CC632" ca="1">IF(RESET,0,IF(LOAD_ROM,ROM!CC493,IF(AND(MMU_CLK,MMU_MEMW,CELL("address",CC632)=CELL("address",OFFSET(RAM0,MMU_RAM_X,MMU_RAM_Y))),MMU_VAL,CC632)))</f>
        <v>0</v>
      </c>
      <c r="CD632" s="50">
        <f t="array" aca="1" ref="CD632" ca="1">IF(RESET,0,IF(LOAD_ROM,ROM!CD493,IF(AND(MMU_CLK,MMU_MEMW,CELL("address",CD632)=CELL("address",OFFSET(RAM0,MMU_RAM_X,MMU_RAM_Y))),MMU_VAL,CD632)))</f>
        <v>0</v>
      </c>
      <c r="CE632" s="50">
        <f t="array" aca="1" ref="CE632" ca="1">IF(RESET,0,IF(LOAD_ROM,ROM!CE493,IF(AND(MMU_CLK,MMU_MEMW,CELL("address",CE632)=CELL("address",OFFSET(RAM0,MMU_RAM_X,MMU_RAM_Y))),MMU_VAL,CE632)))</f>
        <v>0</v>
      </c>
      <c r="CF632" s="50">
        <f t="array" aca="1" ref="CF632" ca="1">IF(RESET,0,IF(LOAD_ROM,ROM!CF493,IF(AND(MMU_CLK,MMU_MEMW,CELL("address",CF632)=CELL("address",OFFSET(RAM0,MMU_RAM_X,MMU_RAM_Y))),MMU_VAL,CF632)))</f>
        <v>0</v>
      </c>
      <c r="CG632" s="50">
        <f t="array" aca="1" ref="CG632" ca="1">IF(RESET,0,IF(LOAD_ROM,ROM!CG493,IF(AND(MMU_CLK,MMU_MEMW,CELL("address",CG632)=CELL("address",OFFSET(RAM0,MMU_RAM_X,MMU_RAM_Y))),MMU_VAL,CG632)))</f>
        <v>0</v>
      </c>
      <c r="CH632" s="50">
        <f t="array" aca="1" ref="CH632" ca="1">IF(RESET,0,IF(LOAD_ROM,ROM!CH493,IF(AND(MMU_CLK,MMU_MEMW,CELL("address",CH632)=CELL("address",OFFSET(RAM0,MMU_RAM_X,MMU_RAM_Y))),MMU_VAL,CH632)))</f>
        <v>0</v>
      </c>
      <c r="CI632" s="50">
        <f t="array" aca="1" ref="CI632" ca="1">IF(RESET,0,IF(LOAD_ROM,ROM!CI493,IF(AND(MMU_CLK,MMU_MEMW,CELL("address",CI632)=CELL("address",OFFSET(RAM0,MMU_RAM_X,MMU_RAM_Y))),MMU_VAL,CI632)))</f>
        <v>0</v>
      </c>
      <c r="CJ632" s="50">
        <f t="array" aca="1" ref="CJ632" ca="1">IF(RESET,0,IF(LOAD_ROM,ROM!CJ493,IF(AND(MMU_CLK,MMU_MEMW,CELL("address",CJ632)=CELL("address",OFFSET(RAM0,MMU_RAM_X,MMU_RAM_Y))),MMU_VAL,CJ632)))</f>
        <v>0</v>
      </c>
      <c r="CK632" s="50">
        <f t="array" aca="1" ref="CK632" ca="1">IF(RESET,0,IF(LOAD_ROM,ROM!CK493,IF(AND(MMU_CLK,MMU_MEMW,CELL("address",CK632)=CELL("address",OFFSET(RAM0,MMU_RAM_X,MMU_RAM_Y))),MMU_VAL,CK632)))</f>
        <v>0</v>
      </c>
      <c r="CL632" s="50">
        <f t="array" aca="1" ref="CL632" ca="1">IF(RESET,0,IF(LOAD_ROM,ROM!CL493,IF(AND(MMU_CLK,MMU_MEMW,CELL("address",CL632)=CELL("address",OFFSET(RAM0,MMU_RAM_X,MMU_RAM_Y))),MMU_VAL,CL632)))</f>
        <v>0</v>
      </c>
      <c r="CM632" s="50">
        <f t="array" aca="1" ref="CM632" ca="1">IF(RESET,0,IF(LOAD_ROM,ROM!CM493,IF(AND(MMU_CLK,MMU_MEMW,CELL("address",CM632)=CELL("address",OFFSET(RAM0,MMU_RAM_X,MMU_RAM_Y))),MMU_VAL,CM632)))</f>
        <v>0</v>
      </c>
      <c r="CN632" s="50">
        <f t="array" aca="1" ref="CN632" ca="1">IF(RESET,0,IF(LOAD_ROM,ROM!CN493,IF(AND(MMU_CLK,MMU_MEMW,CELL("address",CN632)=CELL("address",OFFSET(RAM0,MMU_RAM_X,MMU_RAM_Y))),MMU_VAL,CN632)))</f>
        <v>0</v>
      </c>
      <c r="CO632" s="50">
        <f t="array" aca="1" ref="CO632" ca="1">IF(RESET,0,IF(LOAD_ROM,ROM!CO493,IF(AND(MMU_CLK,MMU_MEMW,CELL("address",CO632)=CELL("address",OFFSET(RAM0,MMU_RAM_X,MMU_RAM_Y))),MMU_VAL,CO632)))</f>
        <v>0</v>
      </c>
      <c r="CP632" s="50">
        <f t="array" aca="1" ref="CP632" ca="1">IF(RESET,0,IF(LOAD_ROM,ROM!CP493,IF(AND(MMU_CLK,MMU_MEMW,CELL("address",CP632)=CELL("address",OFFSET(RAM0,MMU_RAM_X,MMU_RAM_Y))),MMU_VAL,CP632)))</f>
        <v>0</v>
      </c>
      <c r="CQ632" s="50">
        <f t="array" aca="1" ref="CQ632" ca="1">IF(RESET,0,IF(LOAD_ROM,ROM!CQ493,IF(AND(MMU_CLK,MMU_MEMW,CELL("address",CQ632)=CELL("address",OFFSET(RAM0,MMU_RAM_X,MMU_RAM_Y))),MMU_VAL,CQ632)))</f>
        <v>0</v>
      </c>
      <c r="CR632" s="50">
        <f t="array" aca="1" ref="CR632" ca="1">IF(RESET,0,IF(LOAD_ROM,ROM!CR493,IF(AND(MMU_CLK,MMU_MEMW,CELL("address",CR632)=CELL("address",OFFSET(RAM0,MMU_RAM_X,MMU_RAM_Y))),MMU_VAL,CR632)))</f>
        <v>0</v>
      </c>
      <c r="CS632" s="50">
        <f t="array" aca="1" ref="CS632" ca="1">IF(RESET,0,IF(LOAD_ROM,ROM!CS493,IF(AND(MMU_CLK,MMU_MEMW,CELL("address",CS632)=CELL("address",OFFSET(RAM0,MMU_RAM_X,MMU_RAM_Y))),MMU_VAL,CS632)))</f>
        <v>0</v>
      </c>
      <c r="CT632" s="50">
        <f t="array" aca="1" ref="CT632" ca="1">IF(RESET,0,IF(LOAD_ROM,ROM!CT493,IF(AND(MMU_CLK,MMU_MEMW,CELL("address",CT632)=CELL("address",OFFSET(RAM0,MMU_RAM_X,MMU_RAM_Y))),MMU_VAL,CT632)))</f>
        <v>0</v>
      </c>
      <c r="CU632" s="50">
        <f t="array" aca="1" ref="CU632" ca="1">IF(RESET,0,IF(LOAD_ROM,ROM!CU493,IF(AND(MMU_CLK,MMU_MEMW,CELL("address",CU632)=CELL("address",OFFSET(RAM0,MMU_RAM_X,MMU_RAM_Y))),MMU_VAL,CU632)))</f>
        <v>0</v>
      </c>
      <c r="CV632" s="50">
        <f t="array" aca="1" ref="CV632" ca="1">IF(RESET,0,IF(LOAD_ROM,ROM!CV493,IF(AND(MMU_CLK,MMU_MEMW,CELL("address",CV632)=CELL("address",OFFSET(RAM0,MMU_RAM_X,MMU_RAM_Y))),MMU_VAL,CV632)))</f>
        <v>0</v>
      </c>
      <c r="CW632" s="50">
        <f t="array" aca="1" ref="CW632" ca="1">IF(RESET,0,IF(LOAD_ROM,ROM!CW493,IF(AND(MMU_CLK,MMU_MEMW,CELL("address",CW632)=CELL("address",OFFSET(RAM0,MMU_RAM_X,MMU_RAM_Y))),MMU_VAL,CW632)))</f>
        <v>0</v>
      </c>
      <c r="CX632" s="50">
        <f t="array" aca="1" ref="CX632" ca="1">IF(RESET,0,IF(LOAD_ROM,ROM!CX493,IF(AND(MMU_CLK,MMU_MEMW,CELL("address",CX632)=CELL("address",OFFSET(RAM0,MMU_RAM_X,MMU_RAM_Y))),MMU_VAL,CX632)))</f>
        <v>0</v>
      </c>
      <c r="CY632" s="50">
        <f t="array" aca="1" ref="CY632" ca="1">IF(RESET,0,IF(LOAD_ROM,ROM!CY493,IF(AND(MMU_CLK,MMU_MEMW,CELL("address",CY632)=CELL("address",OFFSET(RAM0,MMU_RAM_X,MMU_RAM_Y))),MMU_VAL,CY632)))</f>
        <v>0</v>
      </c>
      <c r="CZ632" s="50">
        <f t="array" aca="1" ref="CZ632" ca="1">IF(RESET,0,IF(LOAD_ROM,ROM!CZ493,IF(AND(MMU_CLK,MMU_MEMW,CELL("address",CZ632)=CELL("address",OFFSET(RAM0,MMU_RAM_X,MMU_RAM_Y))),MMU_VAL,CZ632)))</f>
        <v>0</v>
      </c>
      <c r="DA632" s="50">
        <f t="array" aca="1" ref="DA632" ca="1">IF(RESET,0,IF(LOAD_ROM,ROM!DA493,IF(AND(MMU_CLK,MMU_MEMW,CELL("address",DA632)=CELL("address",OFFSET(RAM0,MMU_RAM_X,MMU_RAM_Y))),MMU_VAL,DA632)))</f>
        <v>0</v>
      </c>
      <c r="DB632" s="50">
        <f t="array" aca="1" ref="DB632" ca="1">IF(RESET,0,IF(LOAD_ROM,ROM!DB493,IF(AND(MMU_CLK,MMU_MEMW,CELL("address",DB632)=CELL("address",OFFSET(RAM0,MMU_RAM_X,MMU_RAM_Y))),MMU_VAL,DB632)))</f>
        <v>0</v>
      </c>
      <c r="DC632" s="50">
        <f t="array" aca="1" ref="DC632" ca="1">IF(RESET,0,IF(LOAD_ROM,ROM!DC493,IF(AND(MMU_CLK,MMU_MEMW,CELL("address",DC632)=CELL("address",OFFSET(RAM0,MMU_RAM_X,MMU_RAM_Y))),MMU_VAL,DC632)))</f>
        <v>0</v>
      </c>
      <c r="DD632" s="50">
        <f t="array" aca="1" ref="DD632" ca="1">IF(RESET,0,IF(LOAD_ROM,ROM!DD493,IF(AND(MMU_CLK,MMU_MEMW,CELL("address",DD632)=CELL("address",OFFSET(RAM0,MMU_RAM_X,MMU_RAM_Y))),MMU_VAL,DD632)))</f>
        <v>0</v>
      </c>
      <c r="DE632" s="50">
        <f t="array" aca="1" ref="DE632" ca="1">IF(RESET,0,IF(LOAD_ROM,ROM!DE493,IF(AND(MMU_CLK,MMU_MEMW,CELL("address",DE632)=CELL("address",OFFSET(RAM0,MMU_RAM_X,MMU_RAM_Y))),MMU_VAL,DE632)))</f>
        <v>0</v>
      </c>
      <c r="DF632" s="50">
        <f t="array" aca="1" ref="DF632" ca="1">IF(RESET,0,IF(LOAD_ROM,ROM!DF493,IF(AND(MMU_CLK,MMU_MEMW,CELL("address",DF632)=CELL("address",OFFSET(RAM0,MMU_RAM_X,MMU_RAM_Y))),MMU_VAL,DF632)))</f>
        <v>0</v>
      </c>
      <c r="DG632" s="50">
        <f t="array" aca="1" ref="DG632" ca="1">IF(RESET,0,IF(LOAD_ROM,ROM!DG493,IF(AND(MMU_CLK,MMU_MEMW,CELL("address",DG632)=CELL("address",OFFSET(RAM0,MMU_RAM_X,MMU_RAM_Y))),MMU_VAL,DG632)))</f>
        <v>0</v>
      </c>
      <c r="DH632" s="50">
        <f t="array" aca="1" ref="DH632" ca="1">IF(RESET,0,IF(LOAD_ROM,ROM!DH493,IF(AND(MMU_CLK,MMU_MEMW,CELL("address",DH632)=CELL("address",OFFSET(RAM0,MMU_RAM_X,MMU_RAM_Y))),MMU_VAL,DH632)))</f>
        <v>0</v>
      </c>
      <c r="DI632" s="50">
        <f t="array" aca="1" ref="DI632" ca="1">IF(RESET,0,IF(LOAD_ROM,ROM!DI493,IF(AND(MMU_CLK,MMU_MEMW,CELL("address",DI632)=CELL("address",OFFSET(RAM0,MMU_RAM_X,MMU_RAM_Y))),MMU_VAL,DI632)))</f>
        <v>0</v>
      </c>
      <c r="DJ632" s="50">
        <f t="array" aca="1" ref="DJ632" ca="1">IF(RESET,0,IF(LOAD_ROM,ROM!DJ493,IF(AND(MMU_CLK,MMU_MEMW,CELL("address",DJ632)=CELL("address",OFFSET(RAM0,MMU_RAM_X,MMU_RAM_Y))),MMU_VAL,DJ632)))</f>
        <v>0</v>
      </c>
      <c r="DK632" s="50">
        <f t="array" aca="1" ref="DK632" ca="1">IF(RESET,0,IF(LOAD_ROM,ROM!DK493,IF(AND(MMU_CLK,MMU_MEMW,CELL("address",DK632)=CELL("address",OFFSET(RAM0,MMU_RAM_X,MMU_RAM_Y))),MMU_VAL,DK632)))</f>
        <v>0</v>
      </c>
      <c r="DL632" s="50">
        <f t="array" aca="1" ref="DL632" ca="1">IF(RESET,0,IF(LOAD_ROM,ROM!DL493,IF(AND(MMU_CLK,MMU_MEMW,CELL("address",DL632)=CELL("address",OFFSET(RAM0,MMU_RAM_X,MMU_RAM_Y))),MMU_VAL,DL632)))</f>
        <v>0</v>
      </c>
      <c r="DM632" s="50">
        <f t="array" aca="1" ref="DM632" ca="1">IF(RESET,0,IF(LOAD_ROM,ROM!DM493,IF(AND(MMU_CLK,MMU_MEMW,CELL("address",DM632)=CELL("address",OFFSET(RAM0,MMU_RAM_X,MMU_RAM_Y))),MMU_VAL,DM632)))</f>
        <v>0</v>
      </c>
      <c r="DN632" s="50">
        <f t="array" aca="1" ref="DN632" ca="1">IF(RESET,0,IF(LOAD_ROM,ROM!DN493,IF(AND(MMU_CLK,MMU_MEMW,CELL("address",DN632)=CELL("address",OFFSET(RAM0,MMU_RAM_X,MMU_RAM_Y))),MMU_VAL,DN632)))</f>
        <v>0</v>
      </c>
      <c r="DO632" s="50">
        <f t="array" aca="1" ref="DO632" ca="1">IF(RESET,0,IF(LOAD_ROM,ROM!DO493,IF(AND(MMU_CLK,MMU_MEMW,CELL("address",DO632)=CELL("address",OFFSET(RAM0,MMU_RAM_X,MMU_RAM_Y))),MMU_VAL,DO632)))</f>
        <v>0</v>
      </c>
      <c r="DP632" s="50">
        <f t="array" aca="1" ref="DP632" ca="1">IF(RESET,0,IF(LOAD_ROM,ROM!DP493,IF(AND(MMU_CLK,MMU_MEMW,CELL("address",DP632)=CELL("address",OFFSET(RAM0,MMU_RAM_X,MMU_RAM_Y))),MMU_VAL,DP632)))</f>
        <v>0</v>
      </c>
      <c r="DQ632" s="50">
        <f t="array" aca="1" ref="DQ632" ca="1">IF(RESET,0,IF(LOAD_ROM,ROM!DQ493,IF(AND(MMU_CLK,MMU_MEMW,CELL("address",DQ632)=CELL("address",OFFSET(RAM0,MMU_RAM_X,MMU_RAM_Y))),MMU_VAL,DQ632)))</f>
        <v>0</v>
      </c>
      <c r="DR632" s="50">
        <f t="array" aca="1" ref="DR632" ca="1">IF(RESET,0,IF(LOAD_ROM,ROM!DR493,IF(AND(MMU_CLK,MMU_MEMW,CELL("address",DR632)=CELL("address",OFFSET(RAM0,MMU_RAM_X,MMU_RAM_Y))),MMU_VAL,DR632)))</f>
        <v>0</v>
      </c>
      <c r="DS632" s="50">
        <f t="array" aca="1" ref="DS632" ca="1">IF(RESET,0,IF(LOAD_ROM,ROM!DS493,IF(AND(MMU_CLK,MMU_MEMW,CELL("address",DS632)=CELL("address",OFFSET(RAM0,MMU_RAM_X,MMU_RAM_Y))),MMU_VAL,DS632)))</f>
        <v>0</v>
      </c>
      <c r="DT632" s="50">
        <f t="array" aca="1" ref="DT632" ca="1">IF(RESET,0,IF(LOAD_ROM,ROM!DT493,IF(AND(MMU_CLK,MMU_MEMW,CELL("address",DT632)=CELL("address",OFFSET(RAM0,MMU_RAM_X,MMU_RAM_Y))),MMU_VAL,DT632)))</f>
        <v>0</v>
      </c>
      <c r="DU632" s="50">
        <f t="array" aca="1" ref="DU632" ca="1">IF(RESET,0,IF(LOAD_ROM,ROM!DU493,IF(AND(MMU_CLK,MMU_MEMW,CELL("address",DU632)=CELL("address",OFFSET(RAM0,MMU_RAM_X,MMU_RAM_Y))),MMU_VAL,DU632)))</f>
        <v>0</v>
      </c>
      <c r="DV632" s="50">
        <f t="array" aca="1" ref="DV632" ca="1">IF(RESET,0,IF(LOAD_ROM,ROM!DV493,IF(AND(MMU_CLK,MMU_MEMW,CELL("address",DV632)=CELL("address",OFFSET(RAM0,MMU_RAM_X,MMU_RAM_Y))),MMU_VAL,DV632)))</f>
        <v>0</v>
      </c>
      <c r="DW632" s="50">
        <f t="array" aca="1" ref="DW632" ca="1">IF(RESET,0,IF(LOAD_ROM,ROM!DW493,IF(AND(MMU_CLK,MMU_MEMW,CELL("address",DW632)=CELL("address",OFFSET(RAM0,MMU_RAM_X,MMU_RAM_Y))),MMU_VAL,DW632)))</f>
        <v>0</v>
      </c>
      <c r="DX632" s="50">
        <f t="array" aca="1" ref="DX632" ca="1">IF(RESET,0,IF(LOAD_ROM,ROM!DX493,IF(AND(MMU_CLK,MMU_MEMW,CELL("address",DX632)=CELL("address",OFFSET(RAM0,MMU_RAM_X,MMU_RAM_Y))),MMU_VAL,DX632)))</f>
        <v>0</v>
      </c>
    </row>
    <row r="633" spans="1:128" x14ac:dyDescent="0.35">
      <c r="A633" s="50">
        <f t="array" aca="1" ref="A633" ca="1">IF(RESET,0,IF(LOAD_ROM,ROM!A494,IF(AND(MMU_CLK,MMU_MEMW,CELL("address",A633)=CELL("address",OFFSET(RAM0,MMU_RAM_X,MMU_RAM_Y))),MMU_VAL,A633)))</f>
        <v>0</v>
      </c>
      <c r="B633" s="50">
        <f t="array" aca="1" ref="B633" ca="1">IF(RESET,0,IF(LOAD_ROM,ROM!B494,IF(AND(MMU_CLK,MMU_MEMW,CELL("address",B633)=CELL("address",OFFSET(RAM0,MMU_RAM_X,MMU_RAM_Y))),MMU_VAL,B633)))</f>
        <v>0</v>
      </c>
      <c r="C633" s="50">
        <f t="array" aca="1" ref="C633" ca="1">IF(RESET,0,IF(LOAD_ROM,ROM!C494,IF(AND(MMU_CLK,MMU_MEMW,CELL("address",C633)=CELL("address",OFFSET(RAM0,MMU_RAM_X,MMU_RAM_Y))),MMU_VAL,C633)))</f>
        <v>0</v>
      </c>
      <c r="D633" s="50">
        <f t="array" aca="1" ref="D633" ca="1">IF(RESET,0,IF(LOAD_ROM,ROM!D494,IF(AND(MMU_CLK,MMU_MEMW,CELL("address",D633)=CELL("address",OFFSET(RAM0,MMU_RAM_X,MMU_RAM_Y))),MMU_VAL,D633)))</f>
        <v>0</v>
      </c>
      <c r="E633" s="50">
        <f t="array" aca="1" ref="E633" ca="1">IF(RESET,0,IF(LOAD_ROM,ROM!E494,IF(AND(MMU_CLK,MMU_MEMW,CELL("address",E633)=CELL("address",OFFSET(RAM0,MMU_RAM_X,MMU_RAM_Y))),MMU_VAL,E633)))</f>
        <v>0</v>
      </c>
      <c r="F633" s="50">
        <f t="array" aca="1" ref="F633" ca="1">IF(RESET,0,IF(LOAD_ROM,ROM!F494,IF(AND(MMU_CLK,MMU_MEMW,CELL("address",F633)=CELL("address",OFFSET(RAM0,MMU_RAM_X,MMU_RAM_Y))),MMU_VAL,F633)))</f>
        <v>0</v>
      </c>
      <c r="G633" s="50">
        <f t="array" aca="1" ref="G633" ca="1">IF(RESET,0,IF(LOAD_ROM,ROM!G494,IF(AND(MMU_CLK,MMU_MEMW,CELL("address",G633)=CELL("address",OFFSET(RAM0,MMU_RAM_X,MMU_RAM_Y))),MMU_VAL,G633)))</f>
        <v>0</v>
      </c>
      <c r="H633" s="50">
        <f t="array" aca="1" ref="H633" ca="1">IF(RESET,0,IF(LOAD_ROM,ROM!H494,IF(AND(MMU_CLK,MMU_MEMW,CELL("address",H633)=CELL("address",OFFSET(RAM0,MMU_RAM_X,MMU_RAM_Y))),MMU_VAL,H633)))</f>
        <v>0</v>
      </c>
      <c r="I633" s="50">
        <f t="array" aca="1" ref="I633" ca="1">IF(RESET,0,IF(LOAD_ROM,ROM!I494,IF(AND(MMU_CLK,MMU_MEMW,CELL("address",I633)=CELL("address",OFFSET(RAM0,MMU_RAM_X,MMU_RAM_Y))),MMU_VAL,I633)))</f>
        <v>0</v>
      </c>
      <c r="J633" s="50">
        <f t="array" aca="1" ref="J633" ca="1">IF(RESET,0,IF(LOAD_ROM,ROM!J494,IF(AND(MMU_CLK,MMU_MEMW,CELL("address",J633)=CELL("address",OFFSET(RAM0,MMU_RAM_X,MMU_RAM_Y))),MMU_VAL,J633)))</f>
        <v>0</v>
      </c>
      <c r="K633" s="50">
        <f t="array" aca="1" ref="K633" ca="1">IF(RESET,0,IF(LOAD_ROM,ROM!K494,IF(AND(MMU_CLK,MMU_MEMW,CELL("address",K633)=CELL("address",OFFSET(RAM0,MMU_RAM_X,MMU_RAM_Y))),MMU_VAL,K633)))</f>
        <v>0</v>
      </c>
      <c r="L633" s="50">
        <f t="array" aca="1" ref="L633" ca="1">IF(RESET,0,IF(LOAD_ROM,ROM!L494,IF(AND(MMU_CLK,MMU_MEMW,CELL("address",L633)=CELL("address",OFFSET(RAM0,MMU_RAM_X,MMU_RAM_Y))),MMU_VAL,L633)))</f>
        <v>0</v>
      </c>
      <c r="M633" s="50">
        <f t="array" aca="1" ref="M633" ca="1">IF(RESET,0,IF(LOAD_ROM,ROM!M494,IF(AND(MMU_CLK,MMU_MEMW,CELL("address",M633)=CELL("address",OFFSET(RAM0,MMU_RAM_X,MMU_RAM_Y))),MMU_VAL,M633)))</f>
        <v>0</v>
      </c>
      <c r="N633" s="50">
        <f t="array" aca="1" ref="N633" ca="1">IF(RESET,0,IF(LOAD_ROM,ROM!N494,IF(AND(MMU_CLK,MMU_MEMW,CELL("address",N633)=CELL("address",OFFSET(RAM0,MMU_RAM_X,MMU_RAM_Y))),MMU_VAL,N633)))</f>
        <v>0</v>
      </c>
      <c r="O633" s="50">
        <f t="array" aca="1" ref="O633" ca="1">IF(RESET,0,IF(LOAD_ROM,ROM!O494,IF(AND(MMU_CLK,MMU_MEMW,CELL("address",O633)=CELL("address",OFFSET(RAM0,MMU_RAM_X,MMU_RAM_Y))),MMU_VAL,O633)))</f>
        <v>0</v>
      </c>
      <c r="P633" s="50">
        <f t="array" aca="1" ref="P633" ca="1">IF(RESET,0,IF(LOAD_ROM,ROM!P494,IF(AND(MMU_CLK,MMU_MEMW,CELL("address",P633)=CELL("address",OFFSET(RAM0,MMU_RAM_X,MMU_RAM_Y))),MMU_VAL,P633)))</f>
        <v>0</v>
      </c>
      <c r="Q633" s="50">
        <f t="array" aca="1" ref="Q633" ca="1">IF(RESET,0,IF(LOAD_ROM,ROM!Q494,IF(AND(MMU_CLK,MMU_MEMW,CELL("address",Q633)=CELL("address",OFFSET(RAM0,MMU_RAM_X,MMU_RAM_Y))),MMU_VAL,Q633)))</f>
        <v>0</v>
      </c>
      <c r="R633" s="50">
        <f t="array" aca="1" ref="R633" ca="1">IF(RESET,0,IF(LOAD_ROM,ROM!R494,IF(AND(MMU_CLK,MMU_MEMW,CELL("address",R633)=CELL("address",OFFSET(RAM0,MMU_RAM_X,MMU_RAM_Y))),MMU_VAL,R633)))</f>
        <v>0</v>
      </c>
      <c r="S633" s="50">
        <f t="array" aca="1" ref="S633" ca="1">IF(RESET,0,IF(LOAD_ROM,ROM!S494,IF(AND(MMU_CLK,MMU_MEMW,CELL("address",S633)=CELL("address",OFFSET(RAM0,MMU_RAM_X,MMU_RAM_Y))),MMU_VAL,S633)))</f>
        <v>0</v>
      </c>
      <c r="T633" s="50">
        <f t="array" aca="1" ref="T633" ca="1">IF(RESET,0,IF(LOAD_ROM,ROM!T494,IF(AND(MMU_CLK,MMU_MEMW,CELL("address",T633)=CELL("address",OFFSET(RAM0,MMU_RAM_X,MMU_RAM_Y))),MMU_VAL,T633)))</f>
        <v>0</v>
      </c>
      <c r="U633" s="50">
        <f t="array" aca="1" ref="U633" ca="1">IF(RESET,0,IF(LOAD_ROM,ROM!U494,IF(AND(MMU_CLK,MMU_MEMW,CELL("address",U633)=CELL("address",OFFSET(RAM0,MMU_RAM_X,MMU_RAM_Y))),MMU_VAL,U633)))</f>
        <v>0</v>
      </c>
      <c r="V633" s="50">
        <f t="array" aca="1" ref="V633" ca="1">IF(RESET,0,IF(LOAD_ROM,ROM!V494,IF(AND(MMU_CLK,MMU_MEMW,CELL("address",V633)=CELL("address",OFFSET(RAM0,MMU_RAM_X,MMU_RAM_Y))),MMU_VAL,V633)))</f>
        <v>0</v>
      </c>
      <c r="W633" s="50">
        <f t="array" aca="1" ref="W633" ca="1">IF(RESET,0,IF(LOAD_ROM,ROM!W494,IF(AND(MMU_CLK,MMU_MEMW,CELL("address",W633)=CELL("address",OFFSET(RAM0,MMU_RAM_X,MMU_RAM_Y))),MMU_VAL,W633)))</f>
        <v>0</v>
      </c>
      <c r="X633" s="50">
        <f t="array" aca="1" ref="X633" ca="1">IF(RESET,0,IF(LOAD_ROM,ROM!X494,IF(AND(MMU_CLK,MMU_MEMW,CELL("address",X633)=CELL("address",OFFSET(RAM0,MMU_RAM_X,MMU_RAM_Y))),MMU_VAL,X633)))</f>
        <v>0</v>
      </c>
      <c r="Y633" s="50">
        <f t="array" aca="1" ref="Y633" ca="1">IF(RESET,0,IF(LOAD_ROM,ROM!Y494,IF(AND(MMU_CLK,MMU_MEMW,CELL("address",Y633)=CELL("address",OFFSET(RAM0,MMU_RAM_X,MMU_RAM_Y))),MMU_VAL,Y633)))</f>
        <v>0</v>
      </c>
      <c r="Z633" s="50">
        <f t="array" aca="1" ref="Z633" ca="1">IF(RESET,0,IF(LOAD_ROM,ROM!Z494,IF(AND(MMU_CLK,MMU_MEMW,CELL("address",Z633)=CELL("address",OFFSET(RAM0,MMU_RAM_X,MMU_RAM_Y))),MMU_VAL,Z633)))</f>
        <v>0</v>
      </c>
      <c r="AA633" s="50">
        <f t="array" aca="1" ref="AA633" ca="1">IF(RESET,0,IF(LOAD_ROM,ROM!AA494,IF(AND(MMU_CLK,MMU_MEMW,CELL("address",AA633)=CELL("address",OFFSET(RAM0,MMU_RAM_X,MMU_RAM_Y))),MMU_VAL,AA633)))</f>
        <v>0</v>
      </c>
      <c r="AB633" s="50">
        <f t="array" aca="1" ref="AB633" ca="1">IF(RESET,0,IF(LOAD_ROM,ROM!AB494,IF(AND(MMU_CLK,MMU_MEMW,CELL("address",AB633)=CELL("address",OFFSET(RAM0,MMU_RAM_X,MMU_RAM_Y))),MMU_VAL,AB633)))</f>
        <v>0</v>
      </c>
      <c r="AC633" s="50">
        <f t="array" aca="1" ref="AC633" ca="1">IF(RESET,0,IF(LOAD_ROM,ROM!AC494,IF(AND(MMU_CLK,MMU_MEMW,CELL("address",AC633)=CELL("address",OFFSET(RAM0,MMU_RAM_X,MMU_RAM_Y))),MMU_VAL,AC633)))</f>
        <v>0</v>
      </c>
      <c r="AD633" s="50">
        <f t="array" aca="1" ref="AD633" ca="1">IF(RESET,0,IF(LOAD_ROM,ROM!AD494,IF(AND(MMU_CLK,MMU_MEMW,CELL("address",AD633)=CELL("address",OFFSET(RAM0,MMU_RAM_X,MMU_RAM_Y))),MMU_VAL,AD633)))</f>
        <v>0</v>
      </c>
      <c r="AE633" s="50">
        <f t="array" aca="1" ref="AE633" ca="1">IF(RESET,0,IF(LOAD_ROM,ROM!AE494,IF(AND(MMU_CLK,MMU_MEMW,CELL("address",AE633)=CELL("address",OFFSET(RAM0,MMU_RAM_X,MMU_RAM_Y))),MMU_VAL,AE633)))</f>
        <v>0</v>
      </c>
      <c r="AF633" s="50">
        <f t="array" aca="1" ref="AF633" ca="1">IF(RESET,0,IF(LOAD_ROM,ROM!AF494,IF(AND(MMU_CLK,MMU_MEMW,CELL("address",AF633)=CELL("address",OFFSET(RAM0,MMU_RAM_X,MMU_RAM_Y))),MMU_VAL,AF633)))</f>
        <v>0</v>
      </c>
      <c r="AG633" s="50">
        <f t="array" aca="1" ref="AG633" ca="1">IF(RESET,0,IF(LOAD_ROM,ROM!AG494,IF(AND(MMU_CLK,MMU_MEMW,CELL("address",AG633)=CELL("address",OFFSET(RAM0,MMU_RAM_X,MMU_RAM_Y))),MMU_VAL,AG633)))</f>
        <v>0</v>
      </c>
      <c r="AH633" s="50">
        <f t="array" aca="1" ref="AH633" ca="1">IF(RESET,0,IF(LOAD_ROM,ROM!AH494,IF(AND(MMU_CLK,MMU_MEMW,CELL("address",AH633)=CELL("address",OFFSET(RAM0,MMU_RAM_X,MMU_RAM_Y))),MMU_VAL,AH633)))</f>
        <v>0</v>
      </c>
      <c r="AI633" s="50">
        <f t="array" aca="1" ref="AI633" ca="1">IF(RESET,0,IF(LOAD_ROM,ROM!AI494,IF(AND(MMU_CLK,MMU_MEMW,CELL("address",AI633)=CELL("address",OFFSET(RAM0,MMU_RAM_X,MMU_RAM_Y))),MMU_VAL,AI633)))</f>
        <v>0</v>
      </c>
      <c r="AJ633" s="50">
        <f t="array" aca="1" ref="AJ633" ca="1">IF(RESET,0,IF(LOAD_ROM,ROM!AJ494,IF(AND(MMU_CLK,MMU_MEMW,CELL("address",AJ633)=CELL("address",OFFSET(RAM0,MMU_RAM_X,MMU_RAM_Y))),MMU_VAL,AJ633)))</f>
        <v>0</v>
      </c>
      <c r="AK633" s="50">
        <f t="array" aca="1" ref="AK633" ca="1">IF(RESET,0,IF(LOAD_ROM,ROM!AK494,IF(AND(MMU_CLK,MMU_MEMW,CELL("address",AK633)=CELL("address",OFFSET(RAM0,MMU_RAM_X,MMU_RAM_Y))),MMU_VAL,AK633)))</f>
        <v>0</v>
      </c>
      <c r="AL633" s="50">
        <f t="array" aca="1" ref="AL633" ca="1">IF(RESET,0,IF(LOAD_ROM,ROM!AL494,IF(AND(MMU_CLK,MMU_MEMW,CELL("address",AL633)=CELL("address",OFFSET(RAM0,MMU_RAM_X,MMU_RAM_Y))),MMU_VAL,AL633)))</f>
        <v>0</v>
      </c>
      <c r="AM633" s="50">
        <f t="array" aca="1" ref="AM633" ca="1">IF(RESET,0,IF(LOAD_ROM,ROM!AM494,IF(AND(MMU_CLK,MMU_MEMW,CELL("address",AM633)=CELL("address",OFFSET(RAM0,MMU_RAM_X,MMU_RAM_Y))),MMU_VAL,AM633)))</f>
        <v>0</v>
      </c>
      <c r="AN633" s="50">
        <f t="array" aca="1" ref="AN633" ca="1">IF(RESET,0,IF(LOAD_ROM,ROM!AN494,IF(AND(MMU_CLK,MMU_MEMW,CELL("address",AN633)=CELL("address",OFFSET(RAM0,MMU_RAM_X,MMU_RAM_Y))),MMU_VAL,AN633)))</f>
        <v>0</v>
      </c>
      <c r="AO633" s="50">
        <f t="array" aca="1" ref="AO633" ca="1">IF(RESET,0,IF(LOAD_ROM,ROM!AO494,IF(AND(MMU_CLK,MMU_MEMW,CELL("address",AO633)=CELL("address",OFFSET(RAM0,MMU_RAM_X,MMU_RAM_Y))),MMU_VAL,AO633)))</f>
        <v>0</v>
      </c>
      <c r="AP633" s="50">
        <f t="array" aca="1" ref="AP633" ca="1">IF(RESET,0,IF(LOAD_ROM,ROM!AP494,IF(AND(MMU_CLK,MMU_MEMW,CELL("address",AP633)=CELL("address",OFFSET(RAM0,MMU_RAM_X,MMU_RAM_Y))),MMU_VAL,AP633)))</f>
        <v>0</v>
      </c>
      <c r="AQ633" s="50">
        <f t="array" aca="1" ref="AQ633" ca="1">IF(RESET,0,IF(LOAD_ROM,ROM!AQ494,IF(AND(MMU_CLK,MMU_MEMW,CELL("address",AQ633)=CELL("address",OFFSET(RAM0,MMU_RAM_X,MMU_RAM_Y))),MMU_VAL,AQ633)))</f>
        <v>0</v>
      </c>
      <c r="AR633" s="50">
        <f t="array" aca="1" ref="AR633" ca="1">IF(RESET,0,IF(LOAD_ROM,ROM!AR494,IF(AND(MMU_CLK,MMU_MEMW,CELL("address",AR633)=CELL("address",OFFSET(RAM0,MMU_RAM_X,MMU_RAM_Y))),MMU_VAL,AR633)))</f>
        <v>0</v>
      </c>
      <c r="AS633" s="50">
        <f t="array" aca="1" ref="AS633" ca="1">IF(RESET,0,IF(LOAD_ROM,ROM!AS494,IF(AND(MMU_CLK,MMU_MEMW,CELL("address",AS633)=CELL("address",OFFSET(RAM0,MMU_RAM_X,MMU_RAM_Y))),MMU_VAL,AS633)))</f>
        <v>0</v>
      </c>
      <c r="AT633" s="50">
        <f t="array" aca="1" ref="AT633" ca="1">IF(RESET,0,IF(LOAD_ROM,ROM!AT494,IF(AND(MMU_CLK,MMU_MEMW,CELL("address",AT633)=CELL("address",OFFSET(RAM0,MMU_RAM_X,MMU_RAM_Y))),MMU_VAL,AT633)))</f>
        <v>0</v>
      </c>
      <c r="AU633" s="50">
        <f t="array" aca="1" ref="AU633" ca="1">IF(RESET,0,IF(LOAD_ROM,ROM!AU494,IF(AND(MMU_CLK,MMU_MEMW,CELL("address",AU633)=CELL("address",OFFSET(RAM0,MMU_RAM_X,MMU_RAM_Y))),MMU_VAL,AU633)))</f>
        <v>0</v>
      </c>
      <c r="AV633" s="50">
        <f t="array" aca="1" ref="AV633" ca="1">IF(RESET,0,IF(LOAD_ROM,ROM!AV494,IF(AND(MMU_CLK,MMU_MEMW,CELL("address",AV633)=CELL("address",OFFSET(RAM0,MMU_RAM_X,MMU_RAM_Y))),MMU_VAL,AV633)))</f>
        <v>0</v>
      </c>
      <c r="AW633" s="50">
        <f t="array" aca="1" ref="AW633" ca="1">IF(RESET,0,IF(LOAD_ROM,ROM!AW494,IF(AND(MMU_CLK,MMU_MEMW,CELL("address",AW633)=CELL("address",OFFSET(RAM0,MMU_RAM_X,MMU_RAM_Y))),MMU_VAL,AW633)))</f>
        <v>0</v>
      </c>
      <c r="AX633" s="50">
        <f t="array" aca="1" ref="AX633" ca="1">IF(RESET,0,IF(LOAD_ROM,ROM!AX494,IF(AND(MMU_CLK,MMU_MEMW,CELL("address",AX633)=CELL("address",OFFSET(RAM0,MMU_RAM_X,MMU_RAM_Y))),MMU_VAL,AX633)))</f>
        <v>0</v>
      </c>
      <c r="AY633" s="50">
        <f t="array" aca="1" ref="AY633" ca="1">IF(RESET,0,IF(LOAD_ROM,ROM!AY494,IF(AND(MMU_CLK,MMU_MEMW,CELL("address",AY633)=CELL("address",OFFSET(RAM0,MMU_RAM_X,MMU_RAM_Y))),MMU_VAL,AY633)))</f>
        <v>0</v>
      </c>
      <c r="AZ633" s="50">
        <f t="array" aca="1" ref="AZ633" ca="1">IF(RESET,0,IF(LOAD_ROM,ROM!AZ494,IF(AND(MMU_CLK,MMU_MEMW,CELL("address",AZ633)=CELL("address",OFFSET(RAM0,MMU_RAM_X,MMU_RAM_Y))),MMU_VAL,AZ633)))</f>
        <v>0</v>
      </c>
      <c r="BA633" s="50">
        <f t="array" aca="1" ref="BA633" ca="1">IF(RESET,0,IF(LOAD_ROM,ROM!BA494,IF(AND(MMU_CLK,MMU_MEMW,CELL("address",BA633)=CELL("address",OFFSET(RAM0,MMU_RAM_X,MMU_RAM_Y))),MMU_VAL,BA633)))</f>
        <v>0</v>
      </c>
      <c r="BB633" s="50">
        <f t="array" aca="1" ref="BB633" ca="1">IF(RESET,0,IF(LOAD_ROM,ROM!BB494,IF(AND(MMU_CLK,MMU_MEMW,CELL("address",BB633)=CELL("address",OFFSET(RAM0,MMU_RAM_X,MMU_RAM_Y))),MMU_VAL,BB633)))</f>
        <v>0</v>
      </c>
      <c r="BC633" s="50">
        <f t="array" aca="1" ref="BC633" ca="1">IF(RESET,0,IF(LOAD_ROM,ROM!BC494,IF(AND(MMU_CLK,MMU_MEMW,CELL("address",BC633)=CELL("address",OFFSET(RAM0,MMU_RAM_X,MMU_RAM_Y))),MMU_VAL,BC633)))</f>
        <v>0</v>
      </c>
      <c r="BD633" s="50">
        <f t="array" aca="1" ref="BD633" ca="1">IF(RESET,0,IF(LOAD_ROM,ROM!BD494,IF(AND(MMU_CLK,MMU_MEMW,CELL("address",BD633)=CELL("address",OFFSET(RAM0,MMU_RAM_X,MMU_RAM_Y))),MMU_VAL,BD633)))</f>
        <v>0</v>
      </c>
      <c r="BE633" s="50">
        <f t="array" aca="1" ref="BE633" ca="1">IF(RESET,0,IF(LOAD_ROM,ROM!BE494,IF(AND(MMU_CLK,MMU_MEMW,CELL("address",BE633)=CELL("address",OFFSET(RAM0,MMU_RAM_X,MMU_RAM_Y))),MMU_VAL,BE633)))</f>
        <v>0</v>
      </c>
      <c r="BF633" s="50">
        <f t="array" aca="1" ref="BF633" ca="1">IF(RESET,0,IF(LOAD_ROM,ROM!BF494,IF(AND(MMU_CLK,MMU_MEMW,CELL("address",BF633)=CELL("address",OFFSET(RAM0,MMU_RAM_X,MMU_RAM_Y))),MMU_VAL,BF633)))</f>
        <v>0</v>
      </c>
      <c r="BG633" s="50">
        <f t="array" aca="1" ref="BG633" ca="1">IF(RESET,0,IF(LOAD_ROM,ROM!BG494,IF(AND(MMU_CLK,MMU_MEMW,CELL("address",BG633)=CELL("address",OFFSET(RAM0,MMU_RAM_X,MMU_RAM_Y))),MMU_VAL,BG633)))</f>
        <v>0</v>
      </c>
      <c r="BH633" s="50">
        <f t="array" aca="1" ref="BH633" ca="1">IF(RESET,0,IF(LOAD_ROM,ROM!BH494,IF(AND(MMU_CLK,MMU_MEMW,CELL("address",BH633)=CELL("address",OFFSET(RAM0,MMU_RAM_X,MMU_RAM_Y))),MMU_VAL,BH633)))</f>
        <v>0</v>
      </c>
      <c r="BI633" s="50">
        <f t="array" aca="1" ref="BI633" ca="1">IF(RESET,0,IF(LOAD_ROM,ROM!BI494,IF(AND(MMU_CLK,MMU_MEMW,CELL("address",BI633)=CELL("address",OFFSET(RAM0,MMU_RAM_X,MMU_RAM_Y))),MMU_VAL,BI633)))</f>
        <v>0</v>
      </c>
      <c r="BJ633" s="50">
        <f t="array" aca="1" ref="BJ633" ca="1">IF(RESET,0,IF(LOAD_ROM,ROM!BJ494,IF(AND(MMU_CLK,MMU_MEMW,CELL("address",BJ633)=CELL("address",OFFSET(RAM0,MMU_RAM_X,MMU_RAM_Y))),MMU_VAL,BJ633)))</f>
        <v>0</v>
      </c>
      <c r="BK633" s="50">
        <f t="array" aca="1" ref="BK633" ca="1">IF(RESET,0,IF(LOAD_ROM,ROM!BK494,IF(AND(MMU_CLK,MMU_MEMW,CELL("address",BK633)=CELL("address",OFFSET(RAM0,MMU_RAM_X,MMU_RAM_Y))),MMU_VAL,BK633)))</f>
        <v>0</v>
      </c>
      <c r="BL633" s="50">
        <f t="array" aca="1" ref="BL633" ca="1">IF(RESET,0,IF(LOAD_ROM,ROM!BL494,IF(AND(MMU_CLK,MMU_MEMW,CELL("address",BL633)=CELL("address",OFFSET(RAM0,MMU_RAM_X,MMU_RAM_Y))),MMU_VAL,BL633)))</f>
        <v>0</v>
      </c>
      <c r="BM633" s="50">
        <f t="array" aca="1" ref="BM633" ca="1">IF(RESET,0,IF(LOAD_ROM,ROM!BM494,IF(AND(MMU_CLK,MMU_MEMW,CELL("address",BM633)=CELL("address",OFFSET(RAM0,MMU_RAM_X,MMU_RAM_Y))),MMU_VAL,BM633)))</f>
        <v>0</v>
      </c>
      <c r="BN633" s="50">
        <f t="array" aca="1" ref="BN633" ca="1">IF(RESET,0,IF(LOAD_ROM,ROM!BN494,IF(AND(MMU_CLK,MMU_MEMW,CELL("address",BN633)=CELL("address",OFFSET(RAM0,MMU_RAM_X,MMU_RAM_Y))),MMU_VAL,BN633)))</f>
        <v>0</v>
      </c>
      <c r="BO633" s="50">
        <f t="array" aca="1" ref="BO633" ca="1">IF(RESET,0,IF(LOAD_ROM,ROM!BO494,IF(AND(MMU_CLK,MMU_MEMW,CELL("address",BO633)=CELL("address",OFFSET(RAM0,MMU_RAM_X,MMU_RAM_Y))),MMU_VAL,BO633)))</f>
        <v>0</v>
      </c>
      <c r="BP633" s="50">
        <f t="array" aca="1" ref="BP633" ca="1">IF(RESET,0,IF(LOAD_ROM,ROM!BP494,IF(AND(MMU_CLK,MMU_MEMW,CELL("address",BP633)=CELL("address",OFFSET(RAM0,MMU_RAM_X,MMU_RAM_Y))),MMU_VAL,BP633)))</f>
        <v>0</v>
      </c>
      <c r="BQ633" s="50">
        <f t="array" aca="1" ref="BQ633" ca="1">IF(RESET,0,IF(LOAD_ROM,ROM!BQ494,IF(AND(MMU_CLK,MMU_MEMW,CELL("address",BQ633)=CELL("address",OFFSET(RAM0,MMU_RAM_X,MMU_RAM_Y))),MMU_VAL,BQ633)))</f>
        <v>0</v>
      </c>
      <c r="BR633" s="50">
        <f t="array" aca="1" ref="BR633" ca="1">IF(RESET,0,IF(LOAD_ROM,ROM!BR494,IF(AND(MMU_CLK,MMU_MEMW,CELL("address",BR633)=CELL("address",OFFSET(RAM0,MMU_RAM_X,MMU_RAM_Y))),MMU_VAL,BR633)))</f>
        <v>0</v>
      </c>
      <c r="BS633" s="50">
        <f t="array" aca="1" ref="BS633" ca="1">IF(RESET,0,IF(LOAD_ROM,ROM!BS494,IF(AND(MMU_CLK,MMU_MEMW,CELL("address",BS633)=CELL("address",OFFSET(RAM0,MMU_RAM_X,MMU_RAM_Y))),MMU_VAL,BS633)))</f>
        <v>0</v>
      </c>
      <c r="BT633" s="50">
        <f t="array" aca="1" ref="BT633" ca="1">IF(RESET,0,IF(LOAD_ROM,ROM!BT494,IF(AND(MMU_CLK,MMU_MEMW,CELL("address",BT633)=CELL("address",OFFSET(RAM0,MMU_RAM_X,MMU_RAM_Y))),MMU_VAL,BT633)))</f>
        <v>0</v>
      </c>
      <c r="BU633" s="50">
        <f t="array" aca="1" ref="BU633" ca="1">IF(RESET,0,IF(LOAD_ROM,ROM!BU494,IF(AND(MMU_CLK,MMU_MEMW,CELL("address",BU633)=CELL("address",OFFSET(RAM0,MMU_RAM_X,MMU_RAM_Y))),MMU_VAL,BU633)))</f>
        <v>0</v>
      </c>
      <c r="BV633" s="50">
        <f t="array" aca="1" ref="BV633" ca="1">IF(RESET,0,IF(LOAD_ROM,ROM!BV494,IF(AND(MMU_CLK,MMU_MEMW,CELL("address",BV633)=CELL("address",OFFSET(RAM0,MMU_RAM_X,MMU_RAM_Y))),MMU_VAL,BV633)))</f>
        <v>0</v>
      </c>
      <c r="BW633" s="50">
        <f t="array" aca="1" ref="BW633" ca="1">IF(RESET,0,IF(LOAD_ROM,ROM!BW494,IF(AND(MMU_CLK,MMU_MEMW,CELL("address",BW633)=CELL("address",OFFSET(RAM0,MMU_RAM_X,MMU_RAM_Y))),MMU_VAL,BW633)))</f>
        <v>0</v>
      </c>
      <c r="BX633" s="50">
        <f t="array" aca="1" ref="BX633" ca="1">IF(RESET,0,IF(LOAD_ROM,ROM!BX494,IF(AND(MMU_CLK,MMU_MEMW,CELL("address",BX633)=CELL("address",OFFSET(RAM0,MMU_RAM_X,MMU_RAM_Y))),MMU_VAL,BX633)))</f>
        <v>0</v>
      </c>
      <c r="BY633" s="50">
        <f t="array" aca="1" ref="BY633" ca="1">IF(RESET,0,IF(LOAD_ROM,ROM!BY494,IF(AND(MMU_CLK,MMU_MEMW,CELL("address",BY633)=CELL("address",OFFSET(RAM0,MMU_RAM_X,MMU_RAM_Y))),MMU_VAL,BY633)))</f>
        <v>0</v>
      </c>
      <c r="BZ633" s="50">
        <f t="array" aca="1" ref="BZ633" ca="1">IF(RESET,0,IF(LOAD_ROM,ROM!BZ494,IF(AND(MMU_CLK,MMU_MEMW,CELL("address",BZ633)=CELL("address",OFFSET(RAM0,MMU_RAM_X,MMU_RAM_Y))),MMU_VAL,BZ633)))</f>
        <v>0</v>
      </c>
      <c r="CA633" s="50">
        <f t="array" aca="1" ref="CA633" ca="1">IF(RESET,0,IF(LOAD_ROM,ROM!CA494,IF(AND(MMU_CLK,MMU_MEMW,CELL("address",CA633)=CELL("address",OFFSET(RAM0,MMU_RAM_X,MMU_RAM_Y))),MMU_VAL,CA633)))</f>
        <v>0</v>
      </c>
      <c r="CB633" s="50">
        <f t="array" aca="1" ref="CB633" ca="1">IF(RESET,0,IF(LOAD_ROM,ROM!CB494,IF(AND(MMU_CLK,MMU_MEMW,CELL("address",CB633)=CELL("address",OFFSET(RAM0,MMU_RAM_X,MMU_RAM_Y))),MMU_VAL,CB633)))</f>
        <v>0</v>
      </c>
      <c r="CC633" s="50">
        <f t="array" aca="1" ref="CC633" ca="1">IF(RESET,0,IF(LOAD_ROM,ROM!CC494,IF(AND(MMU_CLK,MMU_MEMW,CELL("address",CC633)=CELL("address",OFFSET(RAM0,MMU_RAM_X,MMU_RAM_Y))),MMU_VAL,CC633)))</f>
        <v>0</v>
      </c>
      <c r="CD633" s="50">
        <f t="array" aca="1" ref="CD633" ca="1">IF(RESET,0,IF(LOAD_ROM,ROM!CD494,IF(AND(MMU_CLK,MMU_MEMW,CELL("address",CD633)=CELL("address",OFFSET(RAM0,MMU_RAM_X,MMU_RAM_Y))),MMU_VAL,CD633)))</f>
        <v>0</v>
      </c>
      <c r="CE633" s="50">
        <f t="array" aca="1" ref="CE633" ca="1">IF(RESET,0,IF(LOAD_ROM,ROM!CE494,IF(AND(MMU_CLK,MMU_MEMW,CELL("address",CE633)=CELL("address",OFFSET(RAM0,MMU_RAM_X,MMU_RAM_Y))),MMU_VAL,CE633)))</f>
        <v>0</v>
      </c>
      <c r="CF633" s="50">
        <f t="array" aca="1" ref="CF633" ca="1">IF(RESET,0,IF(LOAD_ROM,ROM!CF494,IF(AND(MMU_CLK,MMU_MEMW,CELL("address",CF633)=CELL("address",OFFSET(RAM0,MMU_RAM_X,MMU_RAM_Y))),MMU_VAL,CF633)))</f>
        <v>0</v>
      </c>
      <c r="CG633" s="50">
        <f t="array" aca="1" ref="CG633" ca="1">IF(RESET,0,IF(LOAD_ROM,ROM!CG494,IF(AND(MMU_CLK,MMU_MEMW,CELL("address",CG633)=CELL("address",OFFSET(RAM0,MMU_RAM_X,MMU_RAM_Y))),MMU_VAL,CG633)))</f>
        <v>0</v>
      </c>
      <c r="CH633" s="50">
        <f t="array" aca="1" ref="CH633" ca="1">IF(RESET,0,IF(LOAD_ROM,ROM!CH494,IF(AND(MMU_CLK,MMU_MEMW,CELL("address",CH633)=CELL("address",OFFSET(RAM0,MMU_RAM_X,MMU_RAM_Y))),MMU_VAL,CH633)))</f>
        <v>0</v>
      </c>
      <c r="CI633" s="50">
        <f t="array" aca="1" ref="CI633" ca="1">IF(RESET,0,IF(LOAD_ROM,ROM!CI494,IF(AND(MMU_CLK,MMU_MEMW,CELL("address",CI633)=CELL("address",OFFSET(RAM0,MMU_RAM_X,MMU_RAM_Y))),MMU_VAL,CI633)))</f>
        <v>0</v>
      </c>
      <c r="CJ633" s="50">
        <f t="array" aca="1" ref="CJ633" ca="1">IF(RESET,0,IF(LOAD_ROM,ROM!CJ494,IF(AND(MMU_CLK,MMU_MEMW,CELL("address",CJ633)=CELL("address",OFFSET(RAM0,MMU_RAM_X,MMU_RAM_Y))),MMU_VAL,CJ633)))</f>
        <v>0</v>
      </c>
      <c r="CK633" s="50">
        <f t="array" aca="1" ref="CK633" ca="1">IF(RESET,0,IF(LOAD_ROM,ROM!CK494,IF(AND(MMU_CLK,MMU_MEMW,CELL("address",CK633)=CELL("address",OFFSET(RAM0,MMU_RAM_X,MMU_RAM_Y))),MMU_VAL,CK633)))</f>
        <v>0</v>
      </c>
      <c r="CL633" s="50">
        <f t="array" aca="1" ref="CL633" ca="1">IF(RESET,0,IF(LOAD_ROM,ROM!CL494,IF(AND(MMU_CLK,MMU_MEMW,CELL("address",CL633)=CELL("address",OFFSET(RAM0,MMU_RAM_X,MMU_RAM_Y))),MMU_VAL,CL633)))</f>
        <v>0</v>
      </c>
      <c r="CM633" s="50">
        <f t="array" aca="1" ref="CM633" ca="1">IF(RESET,0,IF(LOAD_ROM,ROM!CM494,IF(AND(MMU_CLK,MMU_MEMW,CELL("address",CM633)=CELL("address",OFFSET(RAM0,MMU_RAM_X,MMU_RAM_Y))),MMU_VAL,CM633)))</f>
        <v>0</v>
      </c>
      <c r="CN633" s="50">
        <f t="array" aca="1" ref="CN633" ca="1">IF(RESET,0,IF(LOAD_ROM,ROM!CN494,IF(AND(MMU_CLK,MMU_MEMW,CELL("address",CN633)=CELL("address",OFFSET(RAM0,MMU_RAM_X,MMU_RAM_Y))),MMU_VAL,CN633)))</f>
        <v>0</v>
      </c>
      <c r="CO633" s="50">
        <f t="array" aca="1" ref="CO633" ca="1">IF(RESET,0,IF(LOAD_ROM,ROM!CO494,IF(AND(MMU_CLK,MMU_MEMW,CELL("address",CO633)=CELL("address",OFFSET(RAM0,MMU_RAM_X,MMU_RAM_Y))),MMU_VAL,CO633)))</f>
        <v>0</v>
      </c>
      <c r="CP633" s="50">
        <f t="array" aca="1" ref="CP633" ca="1">IF(RESET,0,IF(LOAD_ROM,ROM!CP494,IF(AND(MMU_CLK,MMU_MEMW,CELL("address",CP633)=CELL("address",OFFSET(RAM0,MMU_RAM_X,MMU_RAM_Y))),MMU_VAL,CP633)))</f>
        <v>0</v>
      </c>
      <c r="CQ633" s="50">
        <f t="array" aca="1" ref="CQ633" ca="1">IF(RESET,0,IF(LOAD_ROM,ROM!CQ494,IF(AND(MMU_CLK,MMU_MEMW,CELL("address",CQ633)=CELL("address",OFFSET(RAM0,MMU_RAM_X,MMU_RAM_Y))),MMU_VAL,CQ633)))</f>
        <v>0</v>
      </c>
      <c r="CR633" s="50">
        <f t="array" aca="1" ref="CR633" ca="1">IF(RESET,0,IF(LOAD_ROM,ROM!CR494,IF(AND(MMU_CLK,MMU_MEMW,CELL("address",CR633)=CELL("address",OFFSET(RAM0,MMU_RAM_X,MMU_RAM_Y))),MMU_VAL,CR633)))</f>
        <v>0</v>
      </c>
      <c r="CS633" s="50">
        <f t="array" aca="1" ref="CS633" ca="1">IF(RESET,0,IF(LOAD_ROM,ROM!CS494,IF(AND(MMU_CLK,MMU_MEMW,CELL("address",CS633)=CELL("address",OFFSET(RAM0,MMU_RAM_X,MMU_RAM_Y))),MMU_VAL,CS633)))</f>
        <v>0</v>
      </c>
      <c r="CT633" s="50">
        <f t="array" aca="1" ref="CT633" ca="1">IF(RESET,0,IF(LOAD_ROM,ROM!CT494,IF(AND(MMU_CLK,MMU_MEMW,CELL("address",CT633)=CELL("address",OFFSET(RAM0,MMU_RAM_X,MMU_RAM_Y))),MMU_VAL,CT633)))</f>
        <v>0</v>
      </c>
      <c r="CU633" s="50">
        <f t="array" aca="1" ref="CU633" ca="1">IF(RESET,0,IF(LOAD_ROM,ROM!CU494,IF(AND(MMU_CLK,MMU_MEMW,CELL("address",CU633)=CELL("address",OFFSET(RAM0,MMU_RAM_X,MMU_RAM_Y))),MMU_VAL,CU633)))</f>
        <v>0</v>
      </c>
      <c r="CV633" s="50">
        <f t="array" aca="1" ref="CV633" ca="1">IF(RESET,0,IF(LOAD_ROM,ROM!CV494,IF(AND(MMU_CLK,MMU_MEMW,CELL("address",CV633)=CELL("address",OFFSET(RAM0,MMU_RAM_X,MMU_RAM_Y))),MMU_VAL,CV633)))</f>
        <v>0</v>
      </c>
      <c r="CW633" s="50">
        <f t="array" aca="1" ref="CW633" ca="1">IF(RESET,0,IF(LOAD_ROM,ROM!CW494,IF(AND(MMU_CLK,MMU_MEMW,CELL("address",CW633)=CELL("address",OFFSET(RAM0,MMU_RAM_X,MMU_RAM_Y))),MMU_VAL,CW633)))</f>
        <v>0</v>
      </c>
      <c r="CX633" s="50">
        <f t="array" aca="1" ref="CX633" ca="1">IF(RESET,0,IF(LOAD_ROM,ROM!CX494,IF(AND(MMU_CLK,MMU_MEMW,CELL("address",CX633)=CELL("address",OFFSET(RAM0,MMU_RAM_X,MMU_RAM_Y))),MMU_VAL,CX633)))</f>
        <v>0</v>
      </c>
      <c r="CY633" s="50">
        <f t="array" aca="1" ref="CY633" ca="1">IF(RESET,0,IF(LOAD_ROM,ROM!CY494,IF(AND(MMU_CLK,MMU_MEMW,CELL("address",CY633)=CELL("address",OFFSET(RAM0,MMU_RAM_X,MMU_RAM_Y))),MMU_VAL,CY633)))</f>
        <v>0</v>
      </c>
      <c r="CZ633" s="50">
        <f t="array" aca="1" ref="CZ633" ca="1">IF(RESET,0,IF(LOAD_ROM,ROM!CZ494,IF(AND(MMU_CLK,MMU_MEMW,CELL("address",CZ633)=CELL("address",OFFSET(RAM0,MMU_RAM_X,MMU_RAM_Y))),MMU_VAL,CZ633)))</f>
        <v>0</v>
      </c>
      <c r="DA633" s="50">
        <f t="array" aca="1" ref="DA633" ca="1">IF(RESET,0,IF(LOAD_ROM,ROM!DA494,IF(AND(MMU_CLK,MMU_MEMW,CELL("address",DA633)=CELL("address",OFFSET(RAM0,MMU_RAM_X,MMU_RAM_Y))),MMU_VAL,DA633)))</f>
        <v>0</v>
      </c>
      <c r="DB633" s="50">
        <f t="array" aca="1" ref="DB633" ca="1">IF(RESET,0,IF(LOAD_ROM,ROM!DB494,IF(AND(MMU_CLK,MMU_MEMW,CELL("address",DB633)=CELL("address",OFFSET(RAM0,MMU_RAM_X,MMU_RAM_Y))),MMU_VAL,DB633)))</f>
        <v>0</v>
      </c>
      <c r="DC633" s="50">
        <f t="array" aca="1" ref="DC633" ca="1">IF(RESET,0,IF(LOAD_ROM,ROM!DC494,IF(AND(MMU_CLK,MMU_MEMW,CELL("address",DC633)=CELL("address",OFFSET(RAM0,MMU_RAM_X,MMU_RAM_Y))),MMU_VAL,DC633)))</f>
        <v>0</v>
      </c>
      <c r="DD633" s="50">
        <f t="array" aca="1" ref="DD633" ca="1">IF(RESET,0,IF(LOAD_ROM,ROM!DD494,IF(AND(MMU_CLK,MMU_MEMW,CELL("address",DD633)=CELL("address",OFFSET(RAM0,MMU_RAM_X,MMU_RAM_Y))),MMU_VAL,DD633)))</f>
        <v>0</v>
      </c>
      <c r="DE633" s="50">
        <f t="array" aca="1" ref="DE633" ca="1">IF(RESET,0,IF(LOAD_ROM,ROM!DE494,IF(AND(MMU_CLK,MMU_MEMW,CELL("address",DE633)=CELL("address",OFFSET(RAM0,MMU_RAM_X,MMU_RAM_Y))),MMU_VAL,DE633)))</f>
        <v>0</v>
      </c>
      <c r="DF633" s="50">
        <f t="array" aca="1" ref="DF633" ca="1">IF(RESET,0,IF(LOAD_ROM,ROM!DF494,IF(AND(MMU_CLK,MMU_MEMW,CELL("address",DF633)=CELL("address",OFFSET(RAM0,MMU_RAM_X,MMU_RAM_Y))),MMU_VAL,DF633)))</f>
        <v>0</v>
      </c>
      <c r="DG633" s="50">
        <f t="array" aca="1" ref="DG633" ca="1">IF(RESET,0,IF(LOAD_ROM,ROM!DG494,IF(AND(MMU_CLK,MMU_MEMW,CELL("address",DG633)=CELL("address",OFFSET(RAM0,MMU_RAM_X,MMU_RAM_Y))),MMU_VAL,DG633)))</f>
        <v>0</v>
      </c>
      <c r="DH633" s="50">
        <f t="array" aca="1" ref="DH633" ca="1">IF(RESET,0,IF(LOAD_ROM,ROM!DH494,IF(AND(MMU_CLK,MMU_MEMW,CELL("address",DH633)=CELL("address",OFFSET(RAM0,MMU_RAM_X,MMU_RAM_Y))),MMU_VAL,DH633)))</f>
        <v>0</v>
      </c>
      <c r="DI633" s="50">
        <f t="array" aca="1" ref="DI633" ca="1">IF(RESET,0,IF(LOAD_ROM,ROM!DI494,IF(AND(MMU_CLK,MMU_MEMW,CELL("address",DI633)=CELL("address",OFFSET(RAM0,MMU_RAM_X,MMU_RAM_Y))),MMU_VAL,DI633)))</f>
        <v>0</v>
      </c>
      <c r="DJ633" s="50">
        <f t="array" aca="1" ref="DJ633" ca="1">IF(RESET,0,IF(LOAD_ROM,ROM!DJ494,IF(AND(MMU_CLK,MMU_MEMW,CELL("address",DJ633)=CELL("address",OFFSET(RAM0,MMU_RAM_X,MMU_RAM_Y))),MMU_VAL,DJ633)))</f>
        <v>0</v>
      </c>
      <c r="DK633" s="50">
        <f t="array" aca="1" ref="DK633" ca="1">IF(RESET,0,IF(LOAD_ROM,ROM!DK494,IF(AND(MMU_CLK,MMU_MEMW,CELL("address",DK633)=CELL("address",OFFSET(RAM0,MMU_RAM_X,MMU_RAM_Y))),MMU_VAL,DK633)))</f>
        <v>0</v>
      </c>
      <c r="DL633" s="50">
        <f t="array" aca="1" ref="DL633" ca="1">IF(RESET,0,IF(LOAD_ROM,ROM!DL494,IF(AND(MMU_CLK,MMU_MEMW,CELL("address",DL633)=CELL("address",OFFSET(RAM0,MMU_RAM_X,MMU_RAM_Y))),MMU_VAL,DL633)))</f>
        <v>0</v>
      </c>
      <c r="DM633" s="50">
        <f t="array" aca="1" ref="DM633" ca="1">IF(RESET,0,IF(LOAD_ROM,ROM!DM494,IF(AND(MMU_CLK,MMU_MEMW,CELL("address",DM633)=CELL("address",OFFSET(RAM0,MMU_RAM_X,MMU_RAM_Y))),MMU_VAL,DM633)))</f>
        <v>0</v>
      </c>
      <c r="DN633" s="50">
        <f t="array" aca="1" ref="DN633" ca="1">IF(RESET,0,IF(LOAD_ROM,ROM!DN494,IF(AND(MMU_CLK,MMU_MEMW,CELL("address",DN633)=CELL("address",OFFSET(RAM0,MMU_RAM_X,MMU_RAM_Y))),MMU_VAL,DN633)))</f>
        <v>0</v>
      </c>
      <c r="DO633" s="50">
        <f t="array" aca="1" ref="DO633" ca="1">IF(RESET,0,IF(LOAD_ROM,ROM!DO494,IF(AND(MMU_CLK,MMU_MEMW,CELL("address",DO633)=CELL("address",OFFSET(RAM0,MMU_RAM_X,MMU_RAM_Y))),MMU_VAL,DO633)))</f>
        <v>0</v>
      </c>
      <c r="DP633" s="50">
        <f t="array" aca="1" ref="DP633" ca="1">IF(RESET,0,IF(LOAD_ROM,ROM!DP494,IF(AND(MMU_CLK,MMU_MEMW,CELL("address",DP633)=CELL("address",OFFSET(RAM0,MMU_RAM_X,MMU_RAM_Y))),MMU_VAL,DP633)))</f>
        <v>0</v>
      </c>
      <c r="DQ633" s="50">
        <f t="array" aca="1" ref="DQ633" ca="1">IF(RESET,0,IF(LOAD_ROM,ROM!DQ494,IF(AND(MMU_CLK,MMU_MEMW,CELL("address",DQ633)=CELL("address",OFFSET(RAM0,MMU_RAM_X,MMU_RAM_Y))),MMU_VAL,DQ633)))</f>
        <v>0</v>
      </c>
      <c r="DR633" s="50">
        <f t="array" aca="1" ref="DR633" ca="1">IF(RESET,0,IF(LOAD_ROM,ROM!DR494,IF(AND(MMU_CLK,MMU_MEMW,CELL("address",DR633)=CELL("address",OFFSET(RAM0,MMU_RAM_X,MMU_RAM_Y))),MMU_VAL,DR633)))</f>
        <v>0</v>
      </c>
      <c r="DS633" s="50">
        <f t="array" aca="1" ref="DS633" ca="1">IF(RESET,0,IF(LOAD_ROM,ROM!DS494,IF(AND(MMU_CLK,MMU_MEMW,CELL("address",DS633)=CELL("address",OFFSET(RAM0,MMU_RAM_X,MMU_RAM_Y))),MMU_VAL,DS633)))</f>
        <v>0</v>
      </c>
      <c r="DT633" s="50">
        <f t="array" aca="1" ref="DT633" ca="1">IF(RESET,0,IF(LOAD_ROM,ROM!DT494,IF(AND(MMU_CLK,MMU_MEMW,CELL("address",DT633)=CELL("address",OFFSET(RAM0,MMU_RAM_X,MMU_RAM_Y))),MMU_VAL,DT633)))</f>
        <v>0</v>
      </c>
      <c r="DU633" s="50">
        <f t="array" aca="1" ref="DU633" ca="1">IF(RESET,0,IF(LOAD_ROM,ROM!DU494,IF(AND(MMU_CLK,MMU_MEMW,CELL("address",DU633)=CELL("address",OFFSET(RAM0,MMU_RAM_X,MMU_RAM_Y))),MMU_VAL,DU633)))</f>
        <v>0</v>
      </c>
      <c r="DV633" s="50">
        <f t="array" aca="1" ref="DV633" ca="1">IF(RESET,0,IF(LOAD_ROM,ROM!DV494,IF(AND(MMU_CLK,MMU_MEMW,CELL("address",DV633)=CELL("address",OFFSET(RAM0,MMU_RAM_X,MMU_RAM_Y))),MMU_VAL,DV633)))</f>
        <v>0</v>
      </c>
      <c r="DW633" s="50">
        <f t="array" aca="1" ref="DW633" ca="1">IF(RESET,0,IF(LOAD_ROM,ROM!DW494,IF(AND(MMU_CLK,MMU_MEMW,CELL("address",DW633)=CELL("address",OFFSET(RAM0,MMU_RAM_X,MMU_RAM_Y))),MMU_VAL,DW633)))</f>
        <v>0</v>
      </c>
      <c r="DX633" s="50">
        <f t="array" aca="1" ref="DX633" ca="1">IF(RESET,0,IF(LOAD_ROM,ROM!DX494,IF(AND(MMU_CLK,MMU_MEMW,CELL("address",DX633)=CELL("address",OFFSET(RAM0,MMU_RAM_X,MMU_RAM_Y))),MMU_VAL,DX633)))</f>
        <v>0</v>
      </c>
    </row>
    <row r="634" spans="1:128" x14ac:dyDescent="0.35">
      <c r="A634" s="50">
        <f t="array" aca="1" ref="A634" ca="1">IF(RESET,0,IF(LOAD_ROM,ROM!A495,IF(AND(MMU_CLK,MMU_MEMW,CELL("address",A634)=CELL("address",OFFSET(RAM0,MMU_RAM_X,MMU_RAM_Y))),MMU_VAL,A634)))</f>
        <v>0</v>
      </c>
      <c r="B634" s="50">
        <f t="array" aca="1" ref="B634" ca="1">IF(RESET,0,IF(LOAD_ROM,ROM!B495,IF(AND(MMU_CLK,MMU_MEMW,CELL("address",B634)=CELL("address",OFFSET(RAM0,MMU_RAM_X,MMU_RAM_Y))),MMU_VAL,B634)))</f>
        <v>0</v>
      </c>
      <c r="C634" s="50">
        <f t="array" aca="1" ref="C634" ca="1">IF(RESET,0,IF(LOAD_ROM,ROM!C495,IF(AND(MMU_CLK,MMU_MEMW,CELL("address",C634)=CELL("address",OFFSET(RAM0,MMU_RAM_X,MMU_RAM_Y))),MMU_VAL,C634)))</f>
        <v>0</v>
      </c>
      <c r="D634" s="50">
        <f t="array" aca="1" ref="D634" ca="1">IF(RESET,0,IF(LOAD_ROM,ROM!D495,IF(AND(MMU_CLK,MMU_MEMW,CELL("address",D634)=CELL("address",OFFSET(RAM0,MMU_RAM_X,MMU_RAM_Y))),MMU_VAL,D634)))</f>
        <v>0</v>
      </c>
      <c r="E634" s="50">
        <f t="array" aca="1" ref="E634" ca="1">IF(RESET,0,IF(LOAD_ROM,ROM!E495,IF(AND(MMU_CLK,MMU_MEMW,CELL("address",E634)=CELL("address",OFFSET(RAM0,MMU_RAM_X,MMU_RAM_Y))),MMU_VAL,E634)))</f>
        <v>0</v>
      </c>
      <c r="F634" s="50">
        <f t="array" aca="1" ref="F634" ca="1">IF(RESET,0,IF(LOAD_ROM,ROM!F495,IF(AND(MMU_CLK,MMU_MEMW,CELL("address",F634)=CELL("address",OFFSET(RAM0,MMU_RAM_X,MMU_RAM_Y))),MMU_VAL,F634)))</f>
        <v>0</v>
      </c>
      <c r="G634" s="50">
        <f t="array" aca="1" ref="G634" ca="1">IF(RESET,0,IF(LOAD_ROM,ROM!G495,IF(AND(MMU_CLK,MMU_MEMW,CELL("address",G634)=CELL("address",OFFSET(RAM0,MMU_RAM_X,MMU_RAM_Y))),MMU_VAL,G634)))</f>
        <v>0</v>
      </c>
      <c r="H634" s="50">
        <f t="array" aca="1" ref="H634" ca="1">IF(RESET,0,IF(LOAD_ROM,ROM!H495,IF(AND(MMU_CLK,MMU_MEMW,CELL("address",H634)=CELL("address",OFFSET(RAM0,MMU_RAM_X,MMU_RAM_Y))),MMU_VAL,H634)))</f>
        <v>0</v>
      </c>
      <c r="I634" s="50">
        <f t="array" aca="1" ref="I634" ca="1">IF(RESET,0,IF(LOAD_ROM,ROM!I495,IF(AND(MMU_CLK,MMU_MEMW,CELL("address",I634)=CELL("address",OFFSET(RAM0,MMU_RAM_X,MMU_RAM_Y))),MMU_VAL,I634)))</f>
        <v>0</v>
      </c>
      <c r="J634" s="50">
        <f t="array" aca="1" ref="J634" ca="1">IF(RESET,0,IF(LOAD_ROM,ROM!J495,IF(AND(MMU_CLK,MMU_MEMW,CELL("address",J634)=CELL("address",OFFSET(RAM0,MMU_RAM_X,MMU_RAM_Y))),MMU_VAL,J634)))</f>
        <v>0</v>
      </c>
      <c r="K634" s="50">
        <f t="array" aca="1" ref="K634" ca="1">IF(RESET,0,IF(LOAD_ROM,ROM!K495,IF(AND(MMU_CLK,MMU_MEMW,CELL("address",K634)=CELL("address",OFFSET(RAM0,MMU_RAM_X,MMU_RAM_Y))),MMU_VAL,K634)))</f>
        <v>0</v>
      </c>
      <c r="L634" s="50">
        <f t="array" aca="1" ref="L634" ca="1">IF(RESET,0,IF(LOAD_ROM,ROM!L495,IF(AND(MMU_CLK,MMU_MEMW,CELL("address",L634)=CELL("address",OFFSET(RAM0,MMU_RAM_X,MMU_RAM_Y))),MMU_VAL,L634)))</f>
        <v>0</v>
      </c>
      <c r="M634" s="50">
        <f t="array" aca="1" ref="M634" ca="1">IF(RESET,0,IF(LOAD_ROM,ROM!M495,IF(AND(MMU_CLK,MMU_MEMW,CELL("address",M634)=CELL("address",OFFSET(RAM0,MMU_RAM_X,MMU_RAM_Y))),MMU_VAL,M634)))</f>
        <v>0</v>
      </c>
      <c r="N634" s="50">
        <f t="array" aca="1" ref="N634" ca="1">IF(RESET,0,IF(LOAD_ROM,ROM!N495,IF(AND(MMU_CLK,MMU_MEMW,CELL("address",N634)=CELL("address",OFFSET(RAM0,MMU_RAM_X,MMU_RAM_Y))),MMU_VAL,N634)))</f>
        <v>0</v>
      </c>
      <c r="O634" s="50">
        <f t="array" aca="1" ref="O634" ca="1">IF(RESET,0,IF(LOAD_ROM,ROM!O495,IF(AND(MMU_CLK,MMU_MEMW,CELL("address",O634)=CELL("address",OFFSET(RAM0,MMU_RAM_X,MMU_RAM_Y))),MMU_VAL,O634)))</f>
        <v>0</v>
      </c>
      <c r="P634" s="50">
        <f t="array" aca="1" ref="P634" ca="1">IF(RESET,0,IF(LOAD_ROM,ROM!P495,IF(AND(MMU_CLK,MMU_MEMW,CELL("address",P634)=CELL("address",OFFSET(RAM0,MMU_RAM_X,MMU_RAM_Y))),MMU_VAL,P634)))</f>
        <v>0</v>
      </c>
      <c r="Q634" s="50">
        <f t="array" aca="1" ref="Q634" ca="1">IF(RESET,0,IF(LOAD_ROM,ROM!Q495,IF(AND(MMU_CLK,MMU_MEMW,CELL("address",Q634)=CELL("address",OFFSET(RAM0,MMU_RAM_X,MMU_RAM_Y))),MMU_VAL,Q634)))</f>
        <v>0</v>
      </c>
      <c r="R634" s="50">
        <f t="array" aca="1" ref="R634" ca="1">IF(RESET,0,IF(LOAD_ROM,ROM!R495,IF(AND(MMU_CLK,MMU_MEMW,CELL("address",R634)=CELL("address",OFFSET(RAM0,MMU_RAM_X,MMU_RAM_Y))),MMU_VAL,R634)))</f>
        <v>0</v>
      </c>
      <c r="S634" s="50">
        <f t="array" aca="1" ref="S634" ca="1">IF(RESET,0,IF(LOAD_ROM,ROM!S495,IF(AND(MMU_CLK,MMU_MEMW,CELL("address",S634)=CELL("address",OFFSET(RAM0,MMU_RAM_X,MMU_RAM_Y))),MMU_VAL,S634)))</f>
        <v>0</v>
      </c>
      <c r="T634" s="50">
        <f t="array" aca="1" ref="T634" ca="1">IF(RESET,0,IF(LOAD_ROM,ROM!T495,IF(AND(MMU_CLK,MMU_MEMW,CELL("address",T634)=CELL("address",OFFSET(RAM0,MMU_RAM_X,MMU_RAM_Y))),MMU_VAL,T634)))</f>
        <v>0</v>
      </c>
      <c r="U634" s="50">
        <f t="array" aca="1" ref="U634" ca="1">IF(RESET,0,IF(LOAD_ROM,ROM!U495,IF(AND(MMU_CLK,MMU_MEMW,CELL("address",U634)=CELL("address",OFFSET(RAM0,MMU_RAM_X,MMU_RAM_Y))),MMU_VAL,U634)))</f>
        <v>0</v>
      </c>
      <c r="V634" s="50">
        <f t="array" aca="1" ref="V634" ca="1">IF(RESET,0,IF(LOAD_ROM,ROM!V495,IF(AND(MMU_CLK,MMU_MEMW,CELL("address",V634)=CELL("address",OFFSET(RAM0,MMU_RAM_X,MMU_RAM_Y))),MMU_VAL,V634)))</f>
        <v>0</v>
      </c>
      <c r="W634" s="50">
        <f t="array" aca="1" ref="W634" ca="1">IF(RESET,0,IF(LOAD_ROM,ROM!W495,IF(AND(MMU_CLK,MMU_MEMW,CELL("address",W634)=CELL("address",OFFSET(RAM0,MMU_RAM_X,MMU_RAM_Y))),MMU_VAL,W634)))</f>
        <v>0</v>
      </c>
      <c r="X634" s="50">
        <f t="array" aca="1" ref="X634" ca="1">IF(RESET,0,IF(LOAD_ROM,ROM!X495,IF(AND(MMU_CLK,MMU_MEMW,CELL("address",X634)=CELL("address",OFFSET(RAM0,MMU_RAM_X,MMU_RAM_Y))),MMU_VAL,X634)))</f>
        <v>0</v>
      </c>
      <c r="Y634" s="50">
        <f t="array" aca="1" ref="Y634" ca="1">IF(RESET,0,IF(LOAD_ROM,ROM!Y495,IF(AND(MMU_CLK,MMU_MEMW,CELL("address",Y634)=CELL("address",OFFSET(RAM0,MMU_RAM_X,MMU_RAM_Y))),MMU_VAL,Y634)))</f>
        <v>0</v>
      </c>
      <c r="Z634" s="50">
        <f t="array" aca="1" ref="Z634" ca="1">IF(RESET,0,IF(LOAD_ROM,ROM!Z495,IF(AND(MMU_CLK,MMU_MEMW,CELL("address",Z634)=CELL("address",OFFSET(RAM0,MMU_RAM_X,MMU_RAM_Y))),MMU_VAL,Z634)))</f>
        <v>0</v>
      </c>
      <c r="AA634" s="50">
        <f t="array" aca="1" ref="AA634" ca="1">IF(RESET,0,IF(LOAD_ROM,ROM!AA495,IF(AND(MMU_CLK,MMU_MEMW,CELL("address",AA634)=CELL("address",OFFSET(RAM0,MMU_RAM_X,MMU_RAM_Y))),MMU_VAL,AA634)))</f>
        <v>0</v>
      </c>
      <c r="AB634" s="50">
        <f t="array" aca="1" ref="AB634" ca="1">IF(RESET,0,IF(LOAD_ROM,ROM!AB495,IF(AND(MMU_CLK,MMU_MEMW,CELL("address",AB634)=CELL("address",OFFSET(RAM0,MMU_RAM_X,MMU_RAM_Y))),MMU_VAL,AB634)))</f>
        <v>0</v>
      </c>
      <c r="AC634" s="50">
        <f t="array" aca="1" ref="AC634" ca="1">IF(RESET,0,IF(LOAD_ROM,ROM!AC495,IF(AND(MMU_CLK,MMU_MEMW,CELL("address",AC634)=CELL("address",OFFSET(RAM0,MMU_RAM_X,MMU_RAM_Y))),MMU_VAL,AC634)))</f>
        <v>0</v>
      </c>
      <c r="AD634" s="50">
        <f t="array" aca="1" ref="AD634" ca="1">IF(RESET,0,IF(LOAD_ROM,ROM!AD495,IF(AND(MMU_CLK,MMU_MEMW,CELL("address",AD634)=CELL("address",OFFSET(RAM0,MMU_RAM_X,MMU_RAM_Y))),MMU_VAL,AD634)))</f>
        <v>0</v>
      </c>
      <c r="AE634" s="50">
        <f t="array" aca="1" ref="AE634" ca="1">IF(RESET,0,IF(LOAD_ROM,ROM!AE495,IF(AND(MMU_CLK,MMU_MEMW,CELL("address",AE634)=CELL("address",OFFSET(RAM0,MMU_RAM_X,MMU_RAM_Y))),MMU_VAL,AE634)))</f>
        <v>0</v>
      </c>
      <c r="AF634" s="50">
        <f t="array" aca="1" ref="AF634" ca="1">IF(RESET,0,IF(LOAD_ROM,ROM!AF495,IF(AND(MMU_CLK,MMU_MEMW,CELL("address",AF634)=CELL("address",OFFSET(RAM0,MMU_RAM_X,MMU_RAM_Y))),MMU_VAL,AF634)))</f>
        <v>0</v>
      </c>
      <c r="AG634" s="50">
        <f t="array" aca="1" ref="AG634" ca="1">IF(RESET,0,IF(LOAD_ROM,ROM!AG495,IF(AND(MMU_CLK,MMU_MEMW,CELL("address",AG634)=CELL("address",OFFSET(RAM0,MMU_RAM_X,MMU_RAM_Y))),MMU_VAL,AG634)))</f>
        <v>0</v>
      </c>
      <c r="AH634" s="50">
        <f t="array" aca="1" ref="AH634" ca="1">IF(RESET,0,IF(LOAD_ROM,ROM!AH495,IF(AND(MMU_CLK,MMU_MEMW,CELL("address",AH634)=CELL("address",OFFSET(RAM0,MMU_RAM_X,MMU_RAM_Y))),MMU_VAL,AH634)))</f>
        <v>0</v>
      </c>
      <c r="AI634" s="50">
        <f t="array" aca="1" ref="AI634" ca="1">IF(RESET,0,IF(LOAD_ROM,ROM!AI495,IF(AND(MMU_CLK,MMU_MEMW,CELL("address",AI634)=CELL("address",OFFSET(RAM0,MMU_RAM_X,MMU_RAM_Y))),MMU_VAL,AI634)))</f>
        <v>0</v>
      </c>
      <c r="AJ634" s="50">
        <f t="array" aca="1" ref="AJ634" ca="1">IF(RESET,0,IF(LOAD_ROM,ROM!AJ495,IF(AND(MMU_CLK,MMU_MEMW,CELL("address",AJ634)=CELL("address",OFFSET(RAM0,MMU_RAM_X,MMU_RAM_Y))),MMU_VAL,AJ634)))</f>
        <v>0</v>
      </c>
      <c r="AK634" s="50">
        <f t="array" aca="1" ref="AK634" ca="1">IF(RESET,0,IF(LOAD_ROM,ROM!AK495,IF(AND(MMU_CLK,MMU_MEMW,CELL("address",AK634)=CELL("address",OFFSET(RAM0,MMU_RAM_X,MMU_RAM_Y))),MMU_VAL,AK634)))</f>
        <v>0</v>
      </c>
      <c r="AL634" s="50">
        <f t="array" aca="1" ref="AL634" ca="1">IF(RESET,0,IF(LOAD_ROM,ROM!AL495,IF(AND(MMU_CLK,MMU_MEMW,CELL("address",AL634)=CELL("address",OFFSET(RAM0,MMU_RAM_X,MMU_RAM_Y))),MMU_VAL,AL634)))</f>
        <v>0</v>
      </c>
      <c r="AM634" s="50">
        <f t="array" aca="1" ref="AM634" ca="1">IF(RESET,0,IF(LOAD_ROM,ROM!AM495,IF(AND(MMU_CLK,MMU_MEMW,CELL("address",AM634)=CELL("address",OFFSET(RAM0,MMU_RAM_X,MMU_RAM_Y))),MMU_VAL,AM634)))</f>
        <v>0</v>
      </c>
      <c r="AN634" s="50">
        <f t="array" aca="1" ref="AN634" ca="1">IF(RESET,0,IF(LOAD_ROM,ROM!AN495,IF(AND(MMU_CLK,MMU_MEMW,CELL("address",AN634)=CELL("address",OFFSET(RAM0,MMU_RAM_X,MMU_RAM_Y))),MMU_VAL,AN634)))</f>
        <v>0</v>
      </c>
      <c r="AO634" s="50">
        <f t="array" aca="1" ref="AO634" ca="1">IF(RESET,0,IF(LOAD_ROM,ROM!AO495,IF(AND(MMU_CLK,MMU_MEMW,CELL("address",AO634)=CELL("address",OFFSET(RAM0,MMU_RAM_X,MMU_RAM_Y))),MMU_VAL,AO634)))</f>
        <v>0</v>
      </c>
      <c r="AP634" s="50">
        <f t="array" aca="1" ref="AP634" ca="1">IF(RESET,0,IF(LOAD_ROM,ROM!AP495,IF(AND(MMU_CLK,MMU_MEMW,CELL("address",AP634)=CELL("address",OFFSET(RAM0,MMU_RAM_X,MMU_RAM_Y))),MMU_VAL,AP634)))</f>
        <v>0</v>
      </c>
      <c r="AQ634" s="50">
        <f t="array" aca="1" ref="AQ634" ca="1">IF(RESET,0,IF(LOAD_ROM,ROM!AQ495,IF(AND(MMU_CLK,MMU_MEMW,CELL("address",AQ634)=CELL("address",OFFSET(RAM0,MMU_RAM_X,MMU_RAM_Y))),MMU_VAL,AQ634)))</f>
        <v>0</v>
      </c>
      <c r="AR634" s="50">
        <f t="array" aca="1" ref="AR634" ca="1">IF(RESET,0,IF(LOAD_ROM,ROM!AR495,IF(AND(MMU_CLK,MMU_MEMW,CELL("address",AR634)=CELL("address",OFFSET(RAM0,MMU_RAM_X,MMU_RAM_Y))),MMU_VAL,AR634)))</f>
        <v>0</v>
      </c>
      <c r="AS634" s="50">
        <f t="array" aca="1" ref="AS634" ca="1">IF(RESET,0,IF(LOAD_ROM,ROM!AS495,IF(AND(MMU_CLK,MMU_MEMW,CELL("address",AS634)=CELL("address",OFFSET(RAM0,MMU_RAM_X,MMU_RAM_Y))),MMU_VAL,AS634)))</f>
        <v>0</v>
      </c>
      <c r="AT634" s="50">
        <f t="array" aca="1" ref="AT634" ca="1">IF(RESET,0,IF(LOAD_ROM,ROM!AT495,IF(AND(MMU_CLK,MMU_MEMW,CELL("address",AT634)=CELL("address",OFFSET(RAM0,MMU_RAM_X,MMU_RAM_Y))),MMU_VAL,AT634)))</f>
        <v>0</v>
      </c>
      <c r="AU634" s="50">
        <f t="array" aca="1" ref="AU634" ca="1">IF(RESET,0,IF(LOAD_ROM,ROM!AU495,IF(AND(MMU_CLK,MMU_MEMW,CELL("address",AU634)=CELL("address",OFFSET(RAM0,MMU_RAM_X,MMU_RAM_Y))),MMU_VAL,AU634)))</f>
        <v>0</v>
      </c>
      <c r="AV634" s="50">
        <f t="array" aca="1" ref="AV634" ca="1">IF(RESET,0,IF(LOAD_ROM,ROM!AV495,IF(AND(MMU_CLK,MMU_MEMW,CELL("address",AV634)=CELL("address",OFFSET(RAM0,MMU_RAM_X,MMU_RAM_Y))),MMU_VAL,AV634)))</f>
        <v>0</v>
      </c>
      <c r="AW634" s="50">
        <f t="array" aca="1" ref="AW634" ca="1">IF(RESET,0,IF(LOAD_ROM,ROM!AW495,IF(AND(MMU_CLK,MMU_MEMW,CELL("address",AW634)=CELL("address",OFFSET(RAM0,MMU_RAM_X,MMU_RAM_Y))),MMU_VAL,AW634)))</f>
        <v>0</v>
      </c>
      <c r="AX634" s="50">
        <f t="array" aca="1" ref="AX634" ca="1">IF(RESET,0,IF(LOAD_ROM,ROM!AX495,IF(AND(MMU_CLK,MMU_MEMW,CELL("address",AX634)=CELL("address",OFFSET(RAM0,MMU_RAM_X,MMU_RAM_Y))),MMU_VAL,AX634)))</f>
        <v>0</v>
      </c>
      <c r="AY634" s="50">
        <f t="array" aca="1" ref="AY634" ca="1">IF(RESET,0,IF(LOAD_ROM,ROM!AY495,IF(AND(MMU_CLK,MMU_MEMW,CELL("address",AY634)=CELL("address",OFFSET(RAM0,MMU_RAM_X,MMU_RAM_Y))),MMU_VAL,AY634)))</f>
        <v>0</v>
      </c>
      <c r="AZ634" s="50">
        <f t="array" aca="1" ref="AZ634" ca="1">IF(RESET,0,IF(LOAD_ROM,ROM!AZ495,IF(AND(MMU_CLK,MMU_MEMW,CELL("address",AZ634)=CELL("address",OFFSET(RAM0,MMU_RAM_X,MMU_RAM_Y))),MMU_VAL,AZ634)))</f>
        <v>0</v>
      </c>
      <c r="BA634" s="50">
        <f t="array" aca="1" ref="BA634" ca="1">IF(RESET,0,IF(LOAD_ROM,ROM!BA495,IF(AND(MMU_CLK,MMU_MEMW,CELL("address",BA634)=CELL("address",OFFSET(RAM0,MMU_RAM_X,MMU_RAM_Y))),MMU_VAL,BA634)))</f>
        <v>0</v>
      </c>
      <c r="BB634" s="50">
        <f t="array" aca="1" ref="BB634" ca="1">IF(RESET,0,IF(LOAD_ROM,ROM!BB495,IF(AND(MMU_CLK,MMU_MEMW,CELL("address",BB634)=CELL("address",OFFSET(RAM0,MMU_RAM_X,MMU_RAM_Y))),MMU_VAL,BB634)))</f>
        <v>0</v>
      </c>
      <c r="BC634" s="50">
        <f t="array" aca="1" ref="BC634" ca="1">IF(RESET,0,IF(LOAD_ROM,ROM!BC495,IF(AND(MMU_CLK,MMU_MEMW,CELL("address",BC634)=CELL("address",OFFSET(RAM0,MMU_RAM_X,MMU_RAM_Y))),MMU_VAL,BC634)))</f>
        <v>0</v>
      </c>
      <c r="BD634" s="50">
        <f t="array" aca="1" ref="BD634" ca="1">IF(RESET,0,IF(LOAD_ROM,ROM!BD495,IF(AND(MMU_CLK,MMU_MEMW,CELL("address",BD634)=CELL("address",OFFSET(RAM0,MMU_RAM_X,MMU_RAM_Y))),MMU_VAL,BD634)))</f>
        <v>0</v>
      </c>
      <c r="BE634" s="50">
        <f t="array" aca="1" ref="BE634" ca="1">IF(RESET,0,IF(LOAD_ROM,ROM!BE495,IF(AND(MMU_CLK,MMU_MEMW,CELL("address",BE634)=CELL("address",OFFSET(RAM0,MMU_RAM_X,MMU_RAM_Y))),MMU_VAL,BE634)))</f>
        <v>0</v>
      </c>
      <c r="BF634" s="50">
        <f t="array" aca="1" ref="BF634" ca="1">IF(RESET,0,IF(LOAD_ROM,ROM!BF495,IF(AND(MMU_CLK,MMU_MEMW,CELL("address",BF634)=CELL("address",OFFSET(RAM0,MMU_RAM_X,MMU_RAM_Y))),MMU_VAL,BF634)))</f>
        <v>0</v>
      </c>
      <c r="BG634" s="50">
        <f t="array" aca="1" ref="BG634" ca="1">IF(RESET,0,IF(LOAD_ROM,ROM!BG495,IF(AND(MMU_CLK,MMU_MEMW,CELL("address",BG634)=CELL("address",OFFSET(RAM0,MMU_RAM_X,MMU_RAM_Y))),MMU_VAL,BG634)))</f>
        <v>0</v>
      </c>
      <c r="BH634" s="50">
        <f t="array" aca="1" ref="BH634" ca="1">IF(RESET,0,IF(LOAD_ROM,ROM!BH495,IF(AND(MMU_CLK,MMU_MEMW,CELL("address",BH634)=CELL("address",OFFSET(RAM0,MMU_RAM_X,MMU_RAM_Y))),MMU_VAL,BH634)))</f>
        <v>0</v>
      </c>
      <c r="BI634" s="50">
        <f t="array" aca="1" ref="BI634" ca="1">IF(RESET,0,IF(LOAD_ROM,ROM!BI495,IF(AND(MMU_CLK,MMU_MEMW,CELL("address",BI634)=CELL("address",OFFSET(RAM0,MMU_RAM_X,MMU_RAM_Y))),MMU_VAL,BI634)))</f>
        <v>0</v>
      </c>
      <c r="BJ634" s="50">
        <f t="array" aca="1" ref="BJ634" ca="1">IF(RESET,0,IF(LOAD_ROM,ROM!BJ495,IF(AND(MMU_CLK,MMU_MEMW,CELL("address",BJ634)=CELL("address",OFFSET(RAM0,MMU_RAM_X,MMU_RAM_Y))),MMU_VAL,BJ634)))</f>
        <v>0</v>
      </c>
      <c r="BK634" s="50">
        <f t="array" aca="1" ref="BK634" ca="1">IF(RESET,0,IF(LOAD_ROM,ROM!BK495,IF(AND(MMU_CLK,MMU_MEMW,CELL("address",BK634)=CELL("address",OFFSET(RAM0,MMU_RAM_X,MMU_RAM_Y))),MMU_VAL,BK634)))</f>
        <v>0</v>
      </c>
      <c r="BL634" s="50">
        <f t="array" aca="1" ref="BL634" ca="1">IF(RESET,0,IF(LOAD_ROM,ROM!BL495,IF(AND(MMU_CLK,MMU_MEMW,CELL("address",BL634)=CELL("address",OFFSET(RAM0,MMU_RAM_X,MMU_RAM_Y))),MMU_VAL,BL634)))</f>
        <v>0</v>
      </c>
      <c r="BM634" s="50">
        <f t="array" aca="1" ref="BM634" ca="1">IF(RESET,0,IF(LOAD_ROM,ROM!BM495,IF(AND(MMU_CLK,MMU_MEMW,CELL("address",BM634)=CELL("address",OFFSET(RAM0,MMU_RAM_X,MMU_RAM_Y))),MMU_VAL,BM634)))</f>
        <v>0</v>
      </c>
      <c r="BN634" s="50">
        <f t="array" aca="1" ref="BN634" ca="1">IF(RESET,0,IF(LOAD_ROM,ROM!BN495,IF(AND(MMU_CLK,MMU_MEMW,CELL("address",BN634)=CELL("address",OFFSET(RAM0,MMU_RAM_X,MMU_RAM_Y))),MMU_VAL,BN634)))</f>
        <v>0</v>
      </c>
      <c r="BO634" s="50">
        <f t="array" aca="1" ref="BO634" ca="1">IF(RESET,0,IF(LOAD_ROM,ROM!BO495,IF(AND(MMU_CLK,MMU_MEMW,CELL("address",BO634)=CELL("address",OFFSET(RAM0,MMU_RAM_X,MMU_RAM_Y))),MMU_VAL,BO634)))</f>
        <v>0</v>
      </c>
      <c r="BP634" s="50">
        <f t="array" aca="1" ref="BP634" ca="1">IF(RESET,0,IF(LOAD_ROM,ROM!BP495,IF(AND(MMU_CLK,MMU_MEMW,CELL("address",BP634)=CELL("address",OFFSET(RAM0,MMU_RAM_X,MMU_RAM_Y))),MMU_VAL,BP634)))</f>
        <v>0</v>
      </c>
      <c r="BQ634" s="50">
        <f t="array" aca="1" ref="BQ634" ca="1">IF(RESET,0,IF(LOAD_ROM,ROM!BQ495,IF(AND(MMU_CLK,MMU_MEMW,CELL("address",BQ634)=CELL("address",OFFSET(RAM0,MMU_RAM_X,MMU_RAM_Y))),MMU_VAL,BQ634)))</f>
        <v>0</v>
      </c>
      <c r="BR634" s="50">
        <f t="array" aca="1" ref="BR634" ca="1">IF(RESET,0,IF(LOAD_ROM,ROM!BR495,IF(AND(MMU_CLK,MMU_MEMW,CELL("address",BR634)=CELL("address",OFFSET(RAM0,MMU_RAM_X,MMU_RAM_Y))),MMU_VAL,BR634)))</f>
        <v>0</v>
      </c>
      <c r="BS634" s="50">
        <f t="array" aca="1" ref="BS634" ca="1">IF(RESET,0,IF(LOAD_ROM,ROM!BS495,IF(AND(MMU_CLK,MMU_MEMW,CELL("address",BS634)=CELL("address",OFFSET(RAM0,MMU_RAM_X,MMU_RAM_Y))),MMU_VAL,BS634)))</f>
        <v>0</v>
      </c>
      <c r="BT634" s="50">
        <f t="array" aca="1" ref="BT634" ca="1">IF(RESET,0,IF(LOAD_ROM,ROM!BT495,IF(AND(MMU_CLK,MMU_MEMW,CELL("address",BT634)=CELL("address",OFFSET(RAM0,MMU_RAM_X,MMU_RAM_Y))),MMU_VAL,BT634)))</f>
        <v>0</v>
      </c>
      <c r="BU634" s="50">
        <f t="array" aca="1" ref="BU634" ca="1">IF(RESET,0,IF(LOAD_ROM,ROM!BU495,IF(AND(MMU_CLK,MMU_MEMW,CELL("address",BU634)=CELL("address",OFFSET(RAM0,MMU_RAM_X,MMU_RAM_Y))),MMU_VAL,BU634)))</f>
        <v>0</v>
      </c>
      <c r="BV634" s="50">
        <f t="array" aca="1" ref="BV634" ca="1">IF(RESET,0,IF(LOAD_ROM,ROM!BV495,IF(AND(MMU_CLK,MMU_MEMW,CELL("address",BV634)=CELL("address",OFFSET(RAM0,MMU_RAM_X,MMU_RAM_Y))),MMU_VAL,BV634)))</f>
        <v>0</v>
      </c>
      <c r="BW634" s="50">
        <f t="array" aca="1" ref="BW634" ca="1">IF(RESET,0,IF(LOAD_ROM,ROM!BW495,IF(AND(MMU_CLK,MMU_MEMW,CELL("address",BW634)=CELL("address",OFFSET(RAM0,MMU_RAM_X,MMU_RAM_Y))),MMU_VAL,BW634)))</f>
        <v>0</v>
      </c>
      <c r="BX634" s="50">
        <f t="array" aca="1" ref="BX634" ca="1">IF(RESET,0,IF(LOAD_ROM,ROM!BX495,IF(AND(MMU_CLK,MMU_MEMW,CELL("address",BX634)=CELL("address",OFFSET(RAM0,MMU_RAM_X,MMU_RAM_Y))),MMU_VAL,BX634)))</f>
        <v>0</v>
      </c>
      <c r="BY634" s="50">
        <f t="array" aca="1" ref="BY634" ca="1">IF(RESET,0,IF(LOAD_ROM,ROM!BY495,IF(AND(MMU_CLK,MMU_MEMW,CELL("address",BY634)=CELL("address",OFFSET(RAM0,MMU_RAM_X,MMU_RAM_Y))),MMU_VAL,BY634)))</f>
        <v>0</v>
      </c>
      <c r="BZ634" s="50">
        <f t="array" aca="1" ref="BZ634" ca="1">IF(RESET,0,IF(LOAD_ROM,ROM!BZ495,IF(AND(MMU_CLK,MMU_MEMW,CELL("address",BZ634)=CELL("address",OFFSET(RAM0,MMU_RAM_X,MMU_RAM_Y))),MMU_VAL,BZ634)))</f>
        <v>0</v>
      </c>
      <c r="CA634" s="50">
        <f t="array" aca="1" ref="CA634" ca="1">IF(RESET,0,IF(LOAD_ROM,ROM!CA495,IF(AND(MMU_CLK,MMU_MEMW,CELL("address",CA634)=CELL("address",OFFSET(RAM0,MMU_RAM_X,MMU_RAM_Y))),MMU_VAL,CA634)))</f>
        <v>0</v>
      </c>
      <c r="CB634" s="50">
        <f t="array" aca="1" ref="CB634" ca="1">IF(RESET,0,IF(LOAD_ROM,ROM!CB495,IF(AND(MMU_CLK,MMU_MEMW,CELL("address",CB634)=CELL("address",OFFSET(RAM0,MMU_RAM_X,MMU_RAM_Y))),MMU_VAL,CB634)))</f>
        <v>0</v>
      </c>
      <c r="CC634" s="50">
        <f t="array" aca="1" ref="CC634" ca="1">IF(RESET,0,IF(LOAD_ROM,ROM!CC495,IF(AND(MMU_CLK,MMU_MEMW,CELL("address",CC634)=CELL("address",OFFSET(RAM0,MMU_RAM_X,MMU_RAM_Y))),MMU_VAL,CC634)))</f>
        <v>0</v>
      </c>
      <c r="CD634" s="50">
        <f t="array" aca="1" ref="CD634" ca="1">IF(RESET,0,IF(LOAD_ROM,ROM!CD495,IF(AND(MMU_CLK,MMU_MEMW,CELL("address",CD634)=CELL("address",OFFSET(RAM0,MMU_RAM_X,MMU_RAM_Y))),MMU_VAL,CD634)))</f>
        <v>0</v>
      </c>
      <c r="CE634" s="50">
        <f t="array" aca="1" ref="CE634" ca="1">IF(RESET,0,IF(LOAD_ROM,ROM!CE495,IF(AND(MMU_CLK,MMU_MEMW,CELL("address",CE634)=CELL("address",OFFSET(RAM0,MMU_RAM_X,MMU_RAM_Y))),MMU_VAL,CE634)))</f>
        <v>0</v>
      </c>
      <c r="CF634" s="50">
        <f t="array" aca="1" ref="CF634" ca="1">IF(RESET,0,IF(LOAD_ROM,ROM!CF495,IF(AND(MMU_CLK,MMU_MEMW,CELL("address",CF634)=CELL("address",OFFSET(RAM0,MMU_RAM_X,MMU_RAM_Y))),MMU_VAL,CF634)))</f>
        <v>0</v>
      </c>
      <c r="CG634" s="50">
        <f t="array" aca="1" ref="CG634" ca="1">IF(RESET,0,IF(LOAD_ROM,ROM!CG495,IF(AND(MMU_CLK,MMU_MEMW,CELL("address",CG634)=CELL("address",OFFSET(RAM0,MMU_RAM_X,MMU_RAM_Y))),MMU_VAL,CG634)))</f>
        <v>0</v>
      </c>
      <c r="CH634" s="50">
        <f t="array" aca="1" ref="CH634" ca="1">IF(RESET,0,IF(LOAD_ROM,ROM!CH495,IF(AND(MMU_CLK,MMU_MEMW,CELL("address",CH634)=CELL("address",OFFSET(RAM0,MMU_RAM_X,MMU_RAM_Y))),MMU_VAL,CH634)))</f>
        <v>0</v>
      </c>
      <c r="CI634" s="50">
        <f t="array" aca="1" ref="CI634" ca="1">IF(RESET,0,IF(LOAD_ROM,ROM!CI495,IF(AND(MMU_CLK,MMU_MEMW,CELL("address",CI634)=CELL("address",OFFSET(RAM0,MMU_RAM_X,MMU_RAM_Y))),MMU_VAL,CI634)))</f>
        <v>0</v>
      </c>
      <c r="CJ634" s="50">
        <f t="array" aca="1" ref="CJ634" ca="1">IF(RESET,0,IF(LOAD_ROM,ROM!CJ495,IF(AND(MMU_CLK,MMU_MEMW,CELL("address",CJ634)=CELL("address",OFFSET(RAM0,MMU_RAM_X,MMU_RAM_Y))),MMU_VAL,CJ634)))</f>
        <v>0</v>
      </c>
      <c r="CK634" s="50">
        <f t="array" aca="1" ref="CK634" ca="1">IF(RESET,0,IF(LOAD_ROM,ROM!CK495,IF(AND(MMU_CLK,MMU_MEMW,CELL("address",CK634)=CELL("address",OFFSET(RAM0,MMU_RAM_X,MMU_RAM_Y))),MMU_VAL,CK634)))</f>
        <v>0</v>
      </c>
      <c r="CL634" s="50">
        <f t="array" aca="1" ref="CL634" ca="1">IF(RESET,0,IF(LOAD_ROM,ROM!CL495,IF(AND(MMU_CLK,MMU_MEMW,CELL("address",CL634)=CELL("address",OFFSET(RAM0,MMU_RAM_X,MMU_RAM_Y))),MMU_VAL,CL634)))</f>
        <v>0</v>
      </c>
      <c r="CM634" s="50">
        <f t="array" aca="1" ref="CM634" ca="1">IF(RESET,0,IF(LOAD_ROM,ROM!CM495,IF(AND(MMU_CLK,MMU_MEMW,CELL("address",CM634)=CELL("address",OFFSET(RAM0,MMU_RAM_X,MMU_RAM_Y))),MMU_VAL,CM634)))</f>
        <v>0</v>
      </c>
      <c r="CN634" s="50">
        <f t="array" aca="1" ref="CN634" ca="1">IF(RESET,0,IF(LOAD_ROM,ROM!CN495,IF(AND(MMU_CLK,MMU_MEMW,CELL("address",CN634)=CELL("address",OFFSET(RAM0,MMU_RAM_X,MMU_RAM_Y))),MMU_VAL,CN634)))</f>
        <v>0</v>
      </c>
      <c r="CO634" s="50">
        <f t="array" aca="1" ref="CO634" ca="1">IF(RESET,0,IF(LOAD_ROM,ROM!CO495,IF(AND(MMU_CLK,MMU_MEMW,CELL("address",CO634)=CELL("address",OFFSET(RAM0,MMU_RAM_X,MMU_RAM_Y))),MMU_VAL,CO634)))</f>
        <v>0</v>
      </c>
      <c r="CP634" s="50">
        <f t="array" aca="1" ref="CP634" ca="1">IF(RESET,0,IF(LOAD_ROM,ROM!CP495,IF(AND(MMU_CLK,MMU_MEMW,CELL("address",CP634)=CELL("address",OFFSET(RAM0,MMU_RAM_X,MMU_RAM_Y))),MMU_VAL,CP634)))</f>
        <v>0</v>
      </c>
      <c r="CQ634" s="50">
        <f t="array" aca="1" ref="CQ634" ca="1">IF(RESET,0,IF(LOAD_ROM,ROM!CQ495,IF(AND(MMU_CLK,MMU_MEMW,CELL("address",CQ634)=CELL("address",OFFSET(RAM0,MMU_RAM_X,MMU_RAM_Y))),MMU_VAL,CQ634)))</f>
        <v>0</v>
      </c>
      <c r="CR634" s="50">
        <f t="array" aca="1" ref="CR634" ca="1">IF(RESET,0,IF(LOAD_ROM,ROM!CR495,IF(AND(MMU_CLK,MMU_MEMW,CELL("address",CR634)=CELL("address",OFFSET(RAM0,MMU_RAM_X,MMU_RAM_Y))),MMU_VAL,CR634)))</f>
        <v>0</v>
      </c>
      <c r="CS634" s="50">
        <f t="array" aca="1" ref="CS634" ca="1">IF(RESET,0,IF(LOAD_ROM,ROM!CS495,IF(AND(MMU_CLK,MMU_MEMW,CELL("address",CS634)=CELL("address",OFFSET(RAM0,MMU_RAM_X,MMU_RAM_Y))),MMU_VAL,CS634)))</f>
        <v>0</v>
      </c>
      <c r="CT634" s="50">
        <f t="array" aca="1" ref="CT634" ca="1">IF(RESET,0,IF(LOAD_ROM,ROM!CT495,IF(AND(MMU_CLK,MMU_MEMW,CELL("address",CT634)=CELL("address",OFFSET(RAM0,MMU_RAM_X,MMU_RAM_Y))),MMU_VAL,CT634)))</f>
        <v>0</v>
      </c>
      <c r="CU634" s="50">
        <f t="array" aca="1" ref="CU634" ca="1">IF(RESET,0,IF(LOAD_ROM,ROM!CU495,IF(AND(MMU_CLK,MMU_MEMW,CELL("address",CU634)=CELL("address",OFFSET(RAM0,MMU_RAM_X,MMU_RAM_Y))),MMU_VAL,CU634)))</f>
        <v>0</v>
      </c>
      <c r="CV634" s="50">
        <f t="array" aca="1" ref="CV634" ca="1">IF(RESET,0,IF(LOAD_ROM,ROM!CV495,IF(AND(MMU_CLK,MMU_MEMW,CELL("address",CV634)=CELL("address",OFFSET(RAM0,MMU_RAM_X,MMU_RAM_Y))),MMU_VAL,CV634)))</f>
        <v>0</v>
      </c>
      <c r="CW634" s="50">
        <f t="array" aca="1" ref="CW634" ca="1">IF(RESET,0,IF(LOAD_ROM,ROM!CW495,IF(AND(MMU_CLK,MMU_MEMW,CELL("address",CW634)=CELL("address",OFFSET(RAM0,MMU_RAM_X,MMU_RAM_Y))),MMU_VAL,CW634)))</f>
        <v>0</v>
      </c>
      <c r="CX634" s="50">
        <f t="array" aca="1" ref="CX634" ca="1">IF(RESET,0,IF(LOAD_ROM,ROM!CX495,IF(AND(MMU_CLK,MMU_MEMW,CELL("address",CX634)=CELL("address",OFFSET(RAM0,MMU_RAM_X,MMU_RAM_Y))),MMU_VAL,CX634)))</f>
        <v>0</v>
      </c>
      <c r="CY634" s="50">
        <f t="array" aca="1" ref="CY634" ca="1">IF(RESET,0,IF(LOAD_ROM,ROM!CY495,IF(AND(MMU_CLK,MMU_MEMW,CELL("address",CY634)=CELL("address",OFFSET(RAM0,MMU_RAM_X,MMU_RAM_Y))),MMU_VAL,CY634)))</f>
        <v>0</v>
      </c>
      <c r="CZ634" s="50">
        <f t="array" aca="1" ref="CZ634" ca="1">IF(RESET,0,IF(LOAD_ROM,ROM!CZ495,IF(AND(MMU_CLK,MMU_MEMW,CELL("address",CZ634)=CELL("address",OFFSET(RAM0,MMU_RAM_X,MMU_RAM_Y))),MMU_VAL,CZ634)))</f>
        <v>0</v>
      </c>
      <c r="DA634" s="50">
        <f t="array" aca="1" ref="DA634" ca="1">IF(RESET,0,IF(LOAD_ROM,ROM!DA495,IF(AND(MMU_CLK,MMU_MEMW,CELL("address",DA634)=CELL("address",OFFSET(RAM0,MMU_RAM_X,MMU_RAM_Y))),MMU_VAL,DA634)))</f>
        <v>0</v>
      </c>
      <c r="DB634" s="50">
        <f t="array" aca="1" ref="DB634" ca="1">IF(RESET,0,IF(LOAD_ROM,ROM!DB495,IF(AND(MMU_CLK,MMU_MEMW,CELL("address",DB634)=CELL("address",OFFSET(RAM0,MMU_RAM_X,MMU_RAM_Y))),MMU_VAL,DB634)))</f>
        <v>0</v>
      </c>
      <c r="DC634" s="50">
        <f t="array" aca="1" ref="DC634" ca="1">IF(RESET,0,IF(LOAD_ROM,ROM!DC495,IF(AND(MMU_CLK,MMU_MEMW,CELL("address",DC634)=CELL("address",OFFSET(RAM0,MMU_RAM_X,MMU_RAM_Y))),MMU_VAL,DC634)))</f>
        <v>0</v>
      </c>
      <c r="DD634" s="50">
        <f t="array" aca="1" ref="DD634" ca="1">IF(RESET,0,IF(LOAD_ROM,ROM!DD495,IF(AND(MMU_CLK,MMU_MEMW,CELL("address",DD634)=CELL("address",OFFSET(RAM0,MMU_RAM_X,MMU_RAM_Y))),MMU_VAL,DD634)))</f>
        <v>0</v>
      </c>
      <c r="DE634" s="50">
        <f t="array" aca="1" ref="DE634" ca="1">IF(RESET,0,IF(LOAD_ROM,ROM!DE495,IF(AND(MMU_CLK,MMU_MEMW,CELL("address",DE634)=CELL("address",OFFSET(RAM0,MMU_RAM_X,MMU_RAM_Y))),MMU_VAL,DE634)))</f>
        <v>0</v>
      </c>
      <c r="DF634" s="50">
        <f t="array" aca="1" ref="DF634" ca="1">IF(RESET,0,IF(LOAD_ROM,ROM!DF495,IF(AND(MMU_CLK,MMU_MEMW,CELL("address",DF634)=CELL("address",OFFSET(RAM0,MMU_RAM_X,MMU_RAM_Y))),MMU_VAL,DF634)))</f>
        <v>0</v>
      </c>
      <c r="DG634" s="50">
        <f t="array" aca="1" ref="DG634" ca="1">IF(RESET,0,IF(LOAD_ROM,ROM!DG495,IF(AND(MMU_CLK,MMU_MEMW,CELL("address",DG634)=CELL("address",OFFSET(RAM0,MMU_RAM_X,MMU_RAM_Y))),MMU_VAL,DG634)))</f>
        <v>0</v>
      </c>
      <c r="DH634" s="50">
        <f t="array" aca="1" ref="DH634" ca="1">IF(RESET,0,IF(LOAD_ROM,ROM!DH495,IF(AND(MMU_CLK,MMU_MEMW,CELL("address",DH634)=CELL("address",OFFSET(RAM0,MMU_RAM_X,MMU_RAM_Y))),MMU_VAL,DH634)))</f>
        <v>0</v>
      </c>
      <c r="DI634" s="50">
        <f t="array" aca="1" ref="DI634" ca="1">IF(RESET,0,IF(LOAD_ROM,ROM!DI495,IF(AND(MMU_CLK,MMU_MEMW,CELL("address",DI634)=CELL("address",OFFSET(RAM0,MMU_RAM_X,MMU_RAM_Y))),MMU_VAL,DI634)))</f>
        <v>0</v>
      </c>
      <c r="DJ634" s="50">
        <f t="array" aca="1" ref="DJ634" ca="1">IF(RESET,0,IF(LOAD_ROM,ROM!DJ495,IF(AND(MMU_CLK,MMU_MEMW,CELL("address",DJ634)=CELL("address",OFFSET(RAM0,MMU_RAM_X,MMU_RAM_Y))),MMU_VAL,DJ634)))</f>
        <v>0</v>
      </c>
      <c r="DK634" s="50">
        <f t="array" aca="1" ref="DK634" ca="1">IF(RESET,0,IF(LOAD_ROM,ROM!DK495,IF(AND(MMU_CLK,MMU_MEMW,CELL("address",DK634)=CELL("address",OFFSET(RAM0,MMU_RAM_X,MMU_RAM_Y))),MMU_VAL,DK634)))</f>
        <v>0</v>
      </c>
      <c r="DL634" s="50">
        <f t="array" aca="1" ref="DL634" ca="1">IF(RESET,0,IF(LOAD_ROM,ROM!DL495,IF(AND(MMU_CLK,MMU_MEMW,CELL("address",DL634)=CELL("address",OFFSET(RAM0,MMU_RAM_X,MMU_RAM_Y))),MMU_VAL,DL634)))</f>
        <v>0</v>
      </c>
      <c r="DM634" s="50">
        <f t="array" aca="1" ref="DM634" ca="1">IF(RESET,0,IF(LOAD_ROM,ROM!DM495,IF(AND(MMU_CLK,MMU_MEMW,CELL("address",DM634)=CELL("address",OFFSET(RAM0,MMU_RAM_X,MMU_RAM_Y))),MMU_VAL,DM634)))</f>
        <v>0</v>
      </c>
      <c r="DN634" s="50">
        <f t="array" aca="1" ref="DN634" ca="1">IF(RESET,0,IF(LOAD_ROM,ROM!DN495,IF(AND(MMU_CLK,MMU_MEMW,CELL("address",DN634)=CELL("address",OFFSET(RAM0,MMU_RAM_X,MMU_RAM_Y))),MMU_VAL,DN634)))</f>
        <v>0</v>
      </c>
      <c r="DO634" s="50">
        <f t="array" aca="1" ref="DO634" ca="1">IF(RESET,0,IF(LOAD_ROM,ROM!DO495,IF(AND(MMU_CLK,MMU_MEMW,CELL("address",DO634)=CELL("address",OFFSET(RAM0,MMU_RAM_X,MMU_RAM_Y))),MMU_VAL,DO634)))</f>
        <v>0</v>
      </c>
      <c r="DP634" s="50">
        <f t="array" aca="1" ref="DP634" ca="1">IF(RESET,0,IF(LOAD_ROM,ROM!DP495,IF(AND(MMU_CLK,MMU_MEMW,CELL("address",DP634)=CELL("address",OFFSET(RAM0,MMU_RAM_X,MMU_RAM_Y))),MMU_VAL,DP634)))</f>
        <v>0</v>
      </c>
      <c r="DQ634" s="50">
        <f t="array" aca="1" ref="DQ634" ca="1">IF(RESET,0,IF(LOAD_ROM,ROM!DQ495,IF(AND(MMU_CLK,MMU_MEMW,CELL("address",DQ634)=CELL("address",OFFSET(RAM0,MMU_RAM_X,MMU_RAM_Y))),MMU_VAL,DQ634)))</f>
        <v>0</v>
      </c>
      <c r="DR634" s="50">
        <f t="array" aca="1" ref="DR634" ca="1">IF(RESET,0,IF(LOAD_ROM,ROM!DR495,IF(AND(MMU_CLK,MMU_MEMW,CELL("address",DR634)=CELL("address",OFFSET(RAM0,MMU_RAM_X,MMU_RAM_Y))),MMU_VAL,DR634)))</f>
        <v>0</v>
      </c>
      <c r="DS634" s="50">
        <f t="array" aca="1" ref="DS634" ca="1">IF(RESET,0,IF(LOAD_ROM,ROM!DS495,IF(AND(MMU_CLK,MMU_MEMW,CELL("address",DS634)=CELL("address",OFFSET(RAM0,MMU_RAM_X,MMU_RAM_Y))),MMU_VAL,DS634)))</f>
        <v>0</v>
      </c>
      <c r="DT634" s="50">
        <f t="array" aca="1" ref="DT634" ca="1">IF(RESET,0,IF(LOAD_ROM,ROM!DT495,IF(AND(MMU_CLK,MMU_MEMW,CELL("address",DT634)=CELL("address",OFFSET(RAM0,MMU_RAM_X,MMU_RAM_Y))),MMU_VAL,DT634)))</f>
        <v>0</v>
      </c>
      <c r="DU634" s="50">
        <f t="array" aca="1" ref="DU634" ca="1">IF(RESET,0,IF(LOAD_ROM,ROM!DU495,IF(AND(MMU_CLK,MMU_MEMW,CELL("address",DU634)=CELL("address",OFFSET(RAM0,MMU_RAM_X,MMU_RAM_Y))),MMU_VAL,DU634)))</f>
        <v>0</v>
      </c>
      <c r="DV634" s="50">
        <f t="array" aca="1" ref="DV634" ca="1">IF(RESET,0,IF(LOAD_ROM,ROM!DV495,IF(AND(MMU_CLK,MMU_MEMW,CELL("address",DV634)=CELL("address",OFFSET(RAM0,MMU_RAM_X,MMU_RAM_Y))),MMU_VAL,DV634)))</f>
        <v>0</v>
      </c>
      <c r="DW634" s="50">
        <f t="array" aca="1" ref="DW634" ca="1">IF(RESET,0,IF(LOAD_ROM,ROM!DW495,IF(AND(MMU_CLK,MMU_MEMW,CELL("address",DW634)=CELL("address",OFFSET(RAM0,MMU_RAM_X,MMU_RAM_Y))),MMU_VAL,DW634)))</f>
        <v>0</v>
      </c>
      <c r="DX634" s="50">
        <f t="array" aca="1" ref="DX634" ca="1">IF(RESET,0,IF(LOAD_ROM,ROM!DX495,IF(AND(MMU_CLK,MMU_MEMW,CELL("address",DX634)=CELL("address",OFFSET(RAM0,MMU_RAM_X,MMU_RAM_Y))),MMU_VAL,DX634)))</f>
        <v>0</v>
      </c>
    </row>
    <row r="635" spans="1:128" x14ac:dyDescent="0.35">
      <c r="A635" s="50">
        <f t="array" aca="1" ref="A635" ca="1">IF(RESET,0,IF(LOAD_ROM,ROM!A496,IF(AND(MMU_CLK,MMU_MEMW,CELL("address",A635)=CELL("address",OFFSET(RAM0,MMU_RAM_X,MMU_RAM_Y))),MMU_VAL,A635)))</f>
        <v>0</v>
      </c>
      <c r="B635" s="50">
        <f t="array" aca="1" ref="B635" ca="1">IF(RESET,0,IF(LOAD_ROM,ROM!B496,IF(AND(MMU_CLK,MMU_MEMW,CELL("address",B635)=CELL("address",OFFSET(RAM0,MMU_RAM_X,MMU_RAM_Y))),MMU_VAL,B635)))</f>
        <v>0</v>
      </c>
      <c r="C635" s="50">
        <f t="array" aca="1" ref="C635" ca="1">IF(RESET,0,IF(LOAD_ROM,ROM!C496,IF(AND(MMU_CLK,MMU_MEMW,CELL("address",C635)=CELL("address",OFFSET(RAM0,MMU_RAM_X,MMU_RAM_Y))),MMU_VAL,C635)))</f>
        <v>0</v>
      </c>
      <c r="D635" s="50">
        <f t="array" aca="1" ref="D635" ca="1">IF(RESET,0,IF(LOAD_ROM,ROM!D496,IF(AND(MMU_CLK,MMU_MEMW,CELL("address",D635)=CELL("address",OFFSET(RAM0,MMU_RAM_X,MMU_RAM_Y))),MMU_VAL,D635)))</f>
        <v>0</v>
      </c>
      <c r="E635" s="50">
        <f t="array" aca="1" ref="E635" ca="1">IF(RESET,0,IF(LOAD_ROM,ROM!E496,IF(AND(MMU_CLK,MMU_MEMW,CELL("address",E635)=CELL("address",OFFSET(RAM0,MMU_RAM_X,MMU_RAM_Y))),MMU_VAL,E635)))</f>
        <v>0</v>
      </c>
      <c r="F635" s="50">
        <f t="array" aca="1" ref="F635" ca="1">IF(RESET,0,IF(LOAD_ROM,ROM!F496,IF(AND(MMU_CLK,MMU_MEMW,CELL("address",F635)=CELL("address",OFFSET(RAM0,MMU_RAM_X,MMU_RAM_Y))),MMU_VAL,F635)))</f>
        <v>0</v>
      </c>
      <c r="G635" s="50">
        <f t="array" aca="1" ref="G635" ca="1">IF(RESET,0,IF(LOAD_ROM,ROM!G496,IF(AND(MMU_CLK,MMU_MEMW,CELL("address",G635)=CELL("address",OFFSET(RAM0,MMU_RAM_X,MMU_RAM_Y))),MMU_VAL,G635)))</f>
        <v>0</v>
      </c>
      <c r="H635" s="50">
        <f t="array" aca="1" ref="H635" ca="1">IF(RESET,0,IF(LOAD_ROM,ROM!H496,IF(AND(MMU_CLK,MMU_MEMW,CELL("address",H635)=CELL("address",OFFSET(RAM0,MMU_RAM_X,MMU_RAM_Y))),MMU_VAL,H635)))</f>
        <v>0</v>
      </c>
      <c r="I635" s="50">
        <f t="array" aca="1" ref="I635" ca="1">IF(RESET,0,IF(LOAD_ROM,ROM!I496,IF(AND(MMU_CLK,MMU_MEMW,CELL("address",I635)=CELL("address",OFFSET(RAM0,MMU_RAM_X,MMU_RAM_Y))),MMU_VAL,I635)))</f>
        <v>0</v>
      </c>
      <c r="J635" s="50">
        <f t="array" aca="1" ref="J635" ca="1">IF(RESET,0,IF(LOAD_ROM,ROM!J496,IF(AND(MMU_CLK,MMU_MEMW,CELL("address",J635)=CELL("address",OFFSET(RAM0,MMU_RAM_X,MMU_RAM_Y))),MMU_VAL,J635)))</f>
        <v>0</v>
      </c>
      <c r="K635" s="50">
        <f t="array" aca="1" ref="K635" ca="1">IF(RESET,0,IF(LOAD_ROM,ROM!K496,IF(AND(MMU_CLK,MMU_MEMW,CELL("address",K635)=CELL("address",OFFSET(RAM0,MMU_RAM_X,MMU_RAM_Y))),MMU_VAL,K635)))</f>
        <v>0</v>
      </c>
      <c r="L635" s="50">
        <f t="array" aca="1" ref="L635" ca="1">IF(RESET,0,IF(LOAD_ROM,ROM!L496,IF(AND(MMU_CLK,MMU_MEMW,CELL("address",L635)=CELL("address",OFFSET(RAM0,MMU_RAM_X,MMU_RAM_Y))),MMU_VAL,L635)))</f>
        <v>0</v>
      </c>
      <c r="M635" s="50">
        <f t="array" aca="1" ref="M635" ca="1">IF(RESET,0,IF(LOAD_ROM,ROM!M496,IF(AND(MMU_CLK,MMU_MEMW,CELL("address",M635)=CELL("address",OFFSET(RAM0,MMU_RAM_X,MMU_RAM_Y))),MMU_VAL,M635)))</f>
        <v>0</v>
      </c>
      <c r="N635" s="50">
        <f t="array" aca="1" ref="N635" ca="1">IF(RESET,0,IF(LOAD_ROM,ROM!N496,IF(AND(MMU_CLK,MMU_MEMW,CELL("address",N635)=CELL("address",OFFSET(RAM0,MMU_RAM_X,MMU_RAM_Y))),MMU_VAL,N635)))</f>
        <v>0</v>
      </c>
      <c r="O635" s="50">
        <f t="array" aca="1" ref="O635" ca="1">IF(RESET,0,IF(LOAD_ROM,ROM!O496,IF(AND(MMU_CLK,MMU_MEMW,CELL("address",O635)=CELL("address",OFFSET(RAM0,MMU_RAM_X,MMU_RAM_Y))),MMU_VAL,O635)))</f>
        <v>0</v>
      </c>
      <c r="P635" s="50">
        <f t="array" aca="1" ref="P635" ca="1">IF(RESET,0,IF(LOAD_ROM,ROM!P496,IF(AND(MMU_CLK,MMU_MEMW,CELL("address",P635)=CELL("address",OFFSET(RAM0,MMU_RAM_X,MMU_RAM_Y))),MMU_VAL,P635)))</f>
        <v>0</v>
      </c>
      <c r="Q635" s="50">
        <f t="array" aca="1" ref="Q635" ca="1">IF(RESET,0,IF(LOAD_ROM,ROM!Q496,IF(AND(MMU_CLK,MMU_MEMW,CELL("address",Q635)=CELL("address",OFFSET(RAM0,MMU_RAM_X,MMU_RAM_Y))),MMU_VAL,Q635)))</f>
        <v>0</v>
      </c>
      <c r="R635" s="50">
        <f t="array" aca="1" ref="R635" ca="1">IF(RESET,0,IF(LOAD_ROM,ROM!R496,IF(AND(MMU_CLK,MMU_MEMW,CELL("address",R635)=CELL("address",OFFSET(RAM0,MMU_RAM_X,MMU_RAM_Y))),MMU_VAL,R635)))</f>
        <v>0</v>
      </c>
      <c r="S635" s="50">
        <f t="array" aca="1" ref="S635" ca="1">IF(RESET,0,IF(LOAD_ROM,ROM!S496,IF(AND(MMU_CLK,MMU_MEMW,CELL("address",S635)=CELL("address",OFFSET(RAM0,MMU_RAM_X,MMU_RAM_Y))),MMU_VAL,S635)))</f>
        <v>0</v>
      </c>
      <c r="T635" s="50">
        <f t="array" aca="1" ref="T635" ca="1">IF(RESET,0,IF(LOAD_ROM,ROM!T496,IF(AND(MMU_CLK,MMU_MEMW,CELL("address",T635)=CELL("address",OFFSET(RAM0,MMU_RAM_X,MMU_RAM_Y))),MMU_VAL,T635)))</f>
        <v>0</v>
      </c>
      <c r="U635" s="50">
        <f t="array" aca="1" ref="U635" ca="1">IF(RESET,0,IF(LOAD_ROM,ROM!U496,IF(AND(MMU_CLK,MMU_MEMW,CELL("address",U635)=CELL("address",OFFSET(RAM0,MMU_RAM_X,MMU_RAM_Y))),MMU_VAL,U635)))</f>
        <v>0</v>
      </c>
      <c r="V635" s="50">
        <f t="array" aca="1" ref="V635" ca="1">IF(RESET,0,IF(LOAD_ROM,ROM!V496,IF(AND(MMU_CLK,MMU_MEMW,CELL("address",V635)=CELL("address",OFFSET(RAM0,MMU_RAM_X,MMU_RAM_Y))),MMU_VAL,V635)))</f>
        <v>0</v>
      </c>
      <c r="W635" s="50">
        <f t="array" aca="1" ref="W635" ca="1">IF(RESET,0,IF(LOAD_ROM,ROM!W496,IF(AND(MMU_CLK,MMU_MEMW,CELL("address",W635)=CELL("address",OFFSET(RAM0,MMU_RAM_X,MMU_RAM_Y))),MMU_VAL,W635)))</f>
        <v>0</v>
      </c>
      <c r="X635" s="50">
        <f t="array" aca="1" ref="X635" ca="1">IF(RESET,0,IF(LOAD_ROM,ROM!X496,IF(AND(MMU_CLK,MMU_MEMW,CELL("address",X635)=CELL("address",OFFSET(RAM0,MMU_RAM_X,MMU_RAM_Y))),MMU_VAL,X635)))</f>
        <v>0</v>
      </c>
      <c r="Y635" s="50">
        <f t="array" aca="1" ref="Y635" ca="1">IF(RESET,0,IF(LOAD_ROM,ROM!Y496,IF(AND(MMU_CLK,MMU_MEMW,CELL("address",Y635)=CELL("address",OFFSET(RAM0,MMU_RAM_X,MMU_RAM_Y))),MMU_VAL,Y635)))</f>
        <v>0</v>
      </c>
      <c r="Z635" s="50">
        <f t="array" aca="1" ref="Z635" ca="1">IF(RESET,0,IF(LOAD_ROM,ROM!Z496,IF(AND(MMU_CLK,MMU_MEMW,CELL("address",Z635)=CELL("address",OFFSET(RAM0,MMU_RAM_X,MMU_RAM_Y))),MMU_VAL,Z635)))</f>
        <v>0</v>
      </c>
      <c r="AA635" s="50">
        <f t="array" aca="1" ref="AA635" ca="1">IF(RESET,0,IF(LOAD_ROM,ROM!AA496,IF(AND(MMU_CLK,MMU_MEMW,CELL("address",AA635)=CELL("address",OFFSET(RAM0,MMU_RAM_X,MMU_RAM_Y))),MMU_VAL,AA635)))</f>
        <v>0</v>
      </c>
      <c r="AB635" s="50">
        <f t="array" aca="1" ref="AB635" ca="1">IF(RESET,0,IF(LOAD_ROM,ROM!AB496,IF(AND(MMU_CLK,MMU_MEMW,CELL("address",AB635)=CELL("address",OFFSET(RAM0,MMU_RAM_X,MMU_RAM_Y))),MMU_VAL,AB635)))</f>
        <v>0</v>
      </c>
      <c r="AC635" s="50">
        <f t="array" aca="1" ref="AC635" ca="1">IF(RESET,0,IF(LOAD_ROM,ROM!AC496,IF(AND(MMU_CLK,MMU_MEMW,CELL("address",AC635)=CELL("address",OFFSET(RAM0,MMU_RAM_X,MMU_RAM_Y))),MMU_VAL,AC635)))</f>
        <v>0</v>
      </c>
      <c r="AD635" s="50">
        <f t="array" aca="1" ref="AD635" ca="1">IF(RESET,0,IF(LOAD_ROM,ROM!AD496,IF(AND(MMU_CLK,MMU_MEMW,CELL("address",AD635)=CELL("address",OFFSET(RAM0,MMU_RAM_X,MMU_RAM_Y))),MMU_VAL,AD635)))</f>
        <v>0</v>
      </c>
      <c r="AE635" s="50">
        <f t="array" aca="1" ref="AE635" ca="1">IF(RESET,0,IF(LOAD_ROM,ROM!AE496,IF(AND(MMU_CLK,MMU_MEMW,CELL("address",AE635)=CELL("address",OFFSET(RAM0,MMU_RAM_X,MMU_RAM_Y))),MMU_VAL,AE635)))</f>
        <v>0</v>
      </c>
      <c r="AF635" s="50">
        <f t="array" aca="1" ref="AF635" ca="1">IF(RESET,0,IF(LOAD_ROM,ROM!AF496,IF(AND(MMU_CLK,MMU_MEMW,CELL("address",AF635)=CELL("address",OFFSET(RAM0,MMU_RAM_X,MMU_RAM_Y))),MMU_VAL,AF635)))</f>
        <v>0</v>
      </c>
      <c r="AG635" s="50">
        <f t="array" aca="1" ref="AG635" ca="1">IF(RESET,0,IF(LOAD_ROM,ROM!AG496,IF(AND(MMU_CLK,MMU_MEMW,CELL("address",AG635)=CELL("address",OFFSET(RAM0,MMU_RAM_X,MMU_RAM_Y))),MMU_VAL,AG635)))</f>
        <v>0</v>
      </c>
      <c r="AH635" s="50">
        <f t="array" aca="1" ref="AH635" ca="1">IF(RESET,0,IF(LOAD_ROM,ROM!AH496,IF(AND(MMU_CLK,MMU_MEMW,CELL("address",AH635)=CELL("address",OFFSET(RAM0,MMU_RAM_X,MMU_RAM_Y))),MMU_VAL,AH635)))</f>
        <v>0</v>
      </c>
      <c r="AI635" s="50">
        <f t="array" aca="1" ref="AI635" ca="1">IF(RESET,0,IF(LOAD_ROM,ROM!AI496,IF(AND(MMU_CLK,MMU_MEMW,CELL("address",AI635)=CELL("address",OFFSET(RAM0,MMU_RAM_X,MMU_RAM_Y))),MMU_VAL,AI635)))</f>
        <v>0</v>
      </c>
      <c r="AJ635" s="50">
        <f t="array" aca="1" ref="AJ635" ca="1">IF(RESET,0,IF(LOAD_ROM,ROM!AJ496,IF(AND(MMU_CLK,MMU_MEMW,CELL("address",AJ635)=CELL("address",OFFSET(RAM0,MMU_RAM_X,MMU_RAM_Y))),MMU_VAL,AJ635)))</f>
        <v>0</v>
      </c>
      <c r="AK635" s="50">
        <f t="array" aca="1" ref="AK635" ca="1">IF(RESET,0,IF(LOAD_ROM,ROM!AK496,IF(AND(MMU_CLK,MMU_MEMW,CELL("address",AK635)=CELL("address",OFFSET(RAM0,MMU_RAM_X,MMU_RAM_Y))),MMU_VAL,AK635)))</f>
        <v>0</v>
      </c>
      <c r="AL635" s="50">
        <f t="array" aca="1" ref="AL635" ca="1">IF(RESET,0,IF(LOAD_ROM,ROM!AL496,IF(AND(MMU_CLK,MMU_MEMW,CELL("address",AL635)=CELL("address",OFFSET(RAM0,MMU_RAM_X,MMU_RAM_Y))),MMU_VAL,AL635)))</f>
        <v>0</v>
      </c>
      <c r="AM635" s="50">
        <f t="array" aca="1" ref="AM635" ca="1">IF(RESET,0,IF(LOAD_ROM,ROM!AM496,IF(AND(MMU_CLK,MMU_MEMW,CELL("address",AM635)=CELL("address",OFFSET(RAM0,MMU_RAM_X,MMU_RAM_Y))),MMU_VAL,AM635)))</f>
        <v>0</v>
      </c>
      <c r="AN635" s="50">
        <f t="array" aca="1" ref="AN635" ca="1">IF(RESET,0,IF(LOAD_ROM,ROM!AN496,IF(AND(MMU_CLK,MMU_MEMW,CELL("address",AN635)=CELL("address",OFFSET(RAM0,MMU_RAM_X,MMU_RAM_Y))),MMU_VAL,AN635)))</f>
        <v>0</v>
      </c>
      <c r="AO635" s="50">
        <f t="array" aca="1" ref="AO635" ca="1">IF(RESET,0,IF(LOAD_ROM,ROM!AO496,IF(AND(MMU_CLK,MMU_MEMW,CELL("address",AO635)=CELL("address",OFFSET(RAM0,MMU_RAM_X,MMU_RAM_Y))),MMU_VAL,AO635)))</f>
        <v>0</v>
      </c>
      <c r="AP635" s="50">
        <f t="array" aca="1" ref="AP635" ca="1">IF(RESET,0,IF(LOAD_ROM,ROM!AP496,IF(AND(MMU_CLK,MMU_MEMW,CELL("address",AP635)=CELL("address",OFFSET(RAM0,MMU_RAM_X,MMU_RAM_Y))),MMU_VAL,AP635)))</f>
        <v>0</v>
      </c>
      <c r="AQ635" s="50">
        <f t="array" aca="1" ref="AQ635" ca="1">IF(RESET,0,IF(LOAD_ROM,ROM!AQ496,IF(AND(MMU_CLK,MMU_MEMW,CELL("address",AQ635)=CELL("address",OFFSET(RAM0,MMU_RAM_X,MMU_RAM_Y))),MMU_VAL,AQ635)))</f>
        <v>0</v>
      </c>
      <c r="AR635" s="50">
        <f t="array" aca="1" ref="AR635" ca="1">IF(RESET,0,IF(LOAD_ROM,ROM!AR496,IF(AND(MMU_CLK,MMU_MEMW,CELL("address",AR635)=CELL("address",OFFSET(RAM0,MMU_RAM_X,MMU_RAM_Y))),MMU_VAL,AR635)))</f>
        <v>0</v>
      </c>
      <c r="AS635" s="50">
        <f t="array" aca="1" ref="AS635" ca="1">IF(RESET,0,IF(LOAD_ROM,ROM!AS496,IF(AND(MMU_CLK,MMU_MEMW,CELL("address",AS635)=CELL("address",OFFSET(RAM0,MMU_RAM_X,MMU_RAM_Y))),MMU_VAL,AS635)))</f>
        <v>0</v>
      </c>
      <c r="AT635" s="50">
        <f t="array" aca="1" ref="AT635" ca="1">IF(RESET,0,IF(LOAD_ROM,ROM!AT496,IF(AND(MMU_CLK,MMU_MEMW,CELL("address",AT635)=CELL("address",OFFSET(RAM0,MMU_RAM_X,MMU_RAM_Y))),MMU_VAL,AT635)))</f>
        <v>0</v>
      </c>
      <c r="AU635" s="50">
        <f t="array" aca="1" ref="AU635" ca="1">IF(RESET,0,IF(LOAD_ROM,ROM!AU496,IF(AND(MMU_CLK,MMU_MEMW,CELL("address",AU635)=CELL("address",OFFSET(RAM0,MMU_RAM_X,MMU_RAM_Y))),MMU_VAL,AU635)))</f>
        <v>0</v>
      </c>
      <c r="AV635" s="50">
        <f t="array" aca="1" ref="AV635" ca="1">IF(RESET,0,IF(LOAD_ROM,ROM!AV496,IF(AND(MMU_CLK,MMU_MEMW,CELL("address",AV635)=CELL("address",OFFSET(RAM0,MMU_RAM_X,MMU_RAM_Y))),MMU_VAL,AV635)))</f>
        <v>0</v>
      </c>
      <c r="AW635" s="50">
        <f t="array" aca="1" ref="AW635" ca="1">IF(RESET,0,IF(LOAD_ROM,ROM!AW496,IF(AND(MMU_CLK,MMU_MEMW,CELL("address",AW635)=CELL("address",OFFSET(RAM0,MMU_RAM_X,MMU_RAM_Y))),MMU_VAL,AW635)))</f>
        <v>0</v>
      </c>
      <c r="AX635" s="50">
        <f t="array" aca="1" ref="AX635" ca="1">IF(RESET,0,IF(LOAD_ROM,ROM!AX496,IF(AND(MMU_CLK,MMU_MEMW,CELL("address",AX635)=CELL("address",OFFSET(RAM0,MMU_RAM_X,MMU_RAM_Y))),MMU_VAL,AX635)))</f>
        <v>0</v>
      </c>
      <c r="AY635" s="50">
        <f t="array" aca="1" ref="AY635" ca="1">IF(RESET,0,IF(LOAD_ROM,ROM!AY496,IF(AND(MMU_CLK,MMU_MEMW,CELL("address",AY635)=CELL("address",OFFSET(RAM0,MMU_RAM_X,MMU_RAM_Y))),MMU_VAL,AY635)))</f>
        <v>0</v>
      </c>
      <c r="AZ635" s="50">
        <f t="array" aca="1" ref="AZ635" ca="1">IF(RESET,0,IF(LOAD_ROM,ROM!AZ496,IF(AND(MMU_CLK,MMU_MEMW,CELL("address",AZ635)=CELL("address",OFFSET(RAM0,MMU_RAM_X,MMU_RAM_Y))),MMU_VAL,AZ635)))</f>
        <v>0</v>
      </c>
      <c r="BA635" s="50">
        <f t="array" aca="1" ref="BA635" ca="1">IF(RESET,0,IF(LOAD_ROM,ROM!BA496,IF(AND(MMU_CLK,MMU_MEMW,CELL("address",BA635)=CELL("address",OFFSET(RAM0,MMU_RAM_X,MMU_RAM_Y))),MMU_VAL,BA635)))</f>
        <v>0</v>
      </c>
      <c r="BB635" s="50">
        <f t="array" aca="1" ref="BB635" ca="1">IF(RESET,0,IF(LOAD_ROM,ROM!BB496,IF(AND(MMU_CLK,MMU_MEMW,CELL("address",BB635)=CELL("address",OFFSET(RAM0,MMU_RAM_X,MMU_RAM_Y))),MMU_VAL,BB635)))</f>
        <v>0</v>
      </c>
      <c r="BC635" s="50">
        <f t="array" aca="1" ref="BC635" ca="1">IF(RESET,0,IF(LOAD_ROM,ROM!BC496,IF(AND(MMU_CLK,MMU_MEMW,CELL("address",BC635)=CELL("address",OFFSET(RAM0,MMU_RAM_X,MMU_RAM_Y))),MMU_VAL,BC635)))</f>
        <v>0</v>
      </c>
      <c r="BD635" s="50">
        <f t="array" aca="1" ref="BD635" ca="1">IF(RESET,0,IF(LOAD_ROM,ROM!BD496,IF(AND(MMU_CLK,MMU_MEMW,CELL("address",BD635)=CELL("address",OFFSET(RAM0,MMU_RAM_X,MMU_RAM_Y))),MMU_VAL,BD635)))</f>
        <v>0</v>
      </c>
      <c r="BE635" s="50">
        <f t="array" aca="1" ref="BE635" ca="1">IF(RESET,0,IF(LOAD_ROM,ROM!BE496,IF(AND(MMU_CLK,MMU_MEMW,CELL("address",BE635)=CELL("address",OFFSET(RAM0,MMU_RAM_X,MMU_RAM_Y))),MMU_VAL,BE635)))</f>
        <v>0</v>
      </c>
      <c r="BF635" s="50">
        <f t="array" aca="1" ref="BF635" ca="1">IF(RESET,0,IF(LOAD_ROM,ROM!BF496,IF(AND(MMU_CLK,MMU_MEMW,CELL("address",BF635)=CELL("address",OFFSET(RAM0,MMU_RAM_X,MMU_RAM_Y))),MMU_VAL,BF635)))</f>
        <v>0</v>
      </c>
      <c r="BG635" s="50">
        <f t="array" aca="1" ref="BG635" ca="1">IF(RESET,0,IF(LOAD_ROM,ROM!BG496,IF(AND(MMU_CLK,MMU_MEMW,CELL("address",BG635)=CELL("address",OFFSET(RAM0,MMU_RAM_X,MMU_RAM_Y))),MMU_VAL,BG635)))</f>
        <v>0</v>
      </c>
      <c r="BH635" s="50">
        <f t="array" aca="1" ref="BH635" ca="1">IF(RESET,0,IF(LOAD_ROM,ROM!BH496,IF(AND(MMU_CLK,MMU_MEMW,CELL("address",BH635)=CELL("address",OFFSET(RAM0,MMU_RAM_X,MMU_RAM_Y))),MMU_VAL,BH635)))</f>
        <v>0</v>
      </c>
      <c r="BI635" s="50">
        <f t="array" aca="1" ref="BI635" ca="1">IF(RESET,0,IF(LOAD_ROM,ROM!BI496,IF(AND(MMU_CLK,MMU_MEMW,CELL("address",BI635)=CELL("address",OFFSET(RAM0,MMU_RAM_X,MMU_RAM_Y))),MMU_VAL,BI635)))</f>
        <v>0</v>
      </c>
      <c r="BJ635" s="50">
        <f t="array" aca="1" ref="BJ635" ca="1">IF(RESET,0,IF(LOAD_ROM,ROM!BJ496,IF(AND(MMU_CLK,MMU_MEMW,CELL("address",BJ635)=CELL("address",OFFSET(RAM0,MMU_RAM_X,MMU_RAM_Y))),MMU_VAL,BJ635)))</f>
        <v>0</v>
      </c>
      <c r="BK635" s="50">
        <f t="array" aca="1" ref="BK635" ca="1">IF(RESET,0,IF(LOAD_ROM,ROM!BK496,IF(AND(MMU_CLK,MMU_MEMW,CELL("address",BK635)=CELL("address",OFFSET(RAM0,MMU_RAM_X,MMU_RAM_Y))),MMU_VAL,BK635)))</f>
        <v>0</v>
      </c>
      <c r="BL635" s="50">
        <f t="array" aca="1" ref="BL635" ca="1">IF(RESET,0,IF(LOAD_ROM,ROM!BL496,IF(AND(MMU_CLK,MMU_MEMW,CELL("address",BL635)=CELL("address",OFFSET(RAM0,MMU_RAM_X,MMU_RAM_Y))),MMU_VAL,BL635)))</f>
        <v>0</v>
      </c>
      <c r="BM635" s="50">
        <f t="array" aca="1" ref="BM635" ca="1">IF(RESET,0,IF(LOAD_ROM,ROM!BM496,IF(AND(MMU_CLK,MMU_MEMW,CELL("address",BM635)=CELL("address",OFFSET(RAM0,MMU_RAM_X,MMU_RAM_Y))),MMU_VAL,BM635)))</f>
        <v>0</v>
      </c>
      <c r="BN635" s="50">
        <f t="array" aca="1" ref="BN635" ca="1">IF(RESET,0,IF(LOAD_ROM,ROM!BN496,IF(AND(MMU_CLK,MMU_MEMW,CELL("address",BN635)=CELL("address",OFFSET(RAM0,MMU_RAM_X,MMU_RAM_Y))),MMU_VAL,BN635)))</f>
        <v>0</v>
      </c>
      <c r="BO635" s="50">
        <f t="array" aca="1" ref="BO635" ca="1">IF(RESET,0,IF(LOAD_ROM,ROM!BO496,IF(AND(MMU_CLK,MMU_MEMW,CELL("address",BO635)=CELL("address",OFFSET(RAM0,MMU_RAM_X,MMU_RAM_Y))),MMU_VAL,BO635)))</f>
        <v>0</v>
      </c>
      <c r="BP635" s="50">
        <f t="array" aca="1" ref="BP635" ca="1">IF(RESET,0,IF(LOAD_ROM,ROM!BP496,IF(AND(MMU_CLK,MMU_MEMW,CELL("address",BP635)=CELL("address",OFFSET(RAM0,MMU_RAM_X,MMU_RAM_Y))),MMU_VAL,BP635)))</f>
        <v>0</v>
      </c>
      <c r="BQ635" s="50">
        <f t="array" aca="1" ref="BQ635" ca="1">IF(RESET,0,IF(LOAD_ROM,ROM!BQ496,IF(AND(MMU_CLK,MMU_MEMW,CELL("address",BQ635)=CELL("address",OFFSET(RAM0,MMU_RAM_X,MMU_RAM_Y))),MMU_VAL,BQ635)))</f>
        <v>0</v>
      </c>
      <c r="BR635" s="50">
        <f t="array" aca="1" ref="BR635" ca="1">IF(RESET,0,IF(LOAD_ROM,ROM!BR496,IF(AND(MMU_CLK,MMU_MEMW,CELL("address",BR635)=CELL("address",OFFSET(RAM0,MMU_RAM_X,MMU_RAM_Y))),MMU_VAL,BR635)))</f>
        <v>0</v>
      </c>
      <c r="BS635" s="50">
        <f t="array" aca="1" ref="BS635" ca="1">IF(RESET,0,IF(LOAD_ROM,ROM!BS496,IF(AND(MMU_CLK,MMU_MEMW,CELL("address",BS635)=CELL("address",OFFSET(RAM0,MMU_RAM_X,MMU_RAM_Y))),MMU_VAL,BS635)))</f>
        <v>0</v>
      </c>
      <c r="BT635" s="50">
        <f t="array" aca="1" ref="BT635" ca="1">IF(RESET,0,IF(LOAD_ROM,ROM!BT496,IF(AND(MMU_CLK,MMU_MEMW,CELL("address",BT635)=CELL("address",OFFSET(RAM0,MMU_RAM_X,MMU_RAM_Y))),MMU_VAL,BT635)))</f>
        <v>0</v>
      </c>
      <c r="BU635" s="50">
        <f t="array" aca="1" ref="BU635" ca="1">IF(RESET,0,IF(LOAD_ROM,ROM!BU496,IF(AND(MMU_CLK,MMU_MEMW,CELL("address",BU635)=CELL("address",OFFSET(RAM0,MMU_RAM_X,MMU_RAM_Y))),MMU_VAL,BU635)))</f>
        <v>0</v>
      </c>
      <c r="BV635" s="50">
        <f t="array" aca="1" ref="BV635" ca="1">IF(RESET,0,IF(LOAD_ROM,ROM!BV496,IF(AND(MMU_CLK,MMU_MEMW,CELL("address",BV635)=CELL("address",OFFSET(RAM0,MMU_RAM_X,MMU_RAM_Y))),MMU_VAL,BV635)))</f>
        <v>0</v>
      </c>
      <c r="BW635" s="50">
        <f t="array" aca="1" ref="BW635" ca="1">IF(RESET,0,IF(LOAD_ROM,ROM!BW496,IF(AND(MMU_CLK,MMU_MEMW,CELL("address",BW635)=CELL("address",OFFSET(RAM0,MMU_RAM_X,MMU_RAM_Y))),MMU_VAL,BW635)))</f>
        <v>0</v>
      </c>
      <c r="BX635" s="50">
        <f t="array" aca="1" ref="BX635" ca="1">IF(RESET,0,IF(LOAD_ROM,ROM!BX496,IF(AND(MMU_CLK,MMU_MEMW,CELL("address",BX635)=CELL("address",OFFSET(RAM0,MMU_RAM_X,MMU_RAM_Y))),MMU_VAL,BX635)))</f>
        <v>0</v>
      </c>
      <c r="BY635" s="50">
        <f t="array" aca="1" ref="BY635" ca="1">IF(RESET,0,IF(LOAD_ROM,ROM!BY496,IF(AND(MMU_CLK,MMU_MEMW,CELL("address",BY635)=CELL("address",OFFSET(RAM0,MMU_RAM_X,MMU_RAM_Y))),MMU_VAL,BY635)))</f>
        <v>0</v>
      </c>
      <c r="BZ635" s="50">
        <f t="array" aca="1" ref="BZ635" ca="1">IF(RESET,0,IF(LOAD_ROM,ROM!BZ496,IF(AND(MMU_CLK,MMU_MEMW,CELL("address",BZ635)=CELL("address",OFFSET(RAM0,MMU_RAM_X,MMU_RAM_Y))),MMU_VAL,BZ635)))</f>
        <v>0</v>
      </c>
      <c r="CA635" s="50">
        <f t="array" aca="1" ref="CA635" ca="1">IF(RESET,0,IF(LOAD_ROM,ROM!CA496,IF(AND(MMU_CLK,MMU_MEMW,CELL("address",CA635)=CELL("address",OFFSET(RAM0,MMU_RAM_X,MMU_RAM_Y))),MMU_VAL,CA635)))</f>
        <v>0</v>
      </c>
      <c r="CB635" s="50">
        <f t="array" aca="1" ref="CB635" ca="1">IF(RESET,0,IF(LOAD_ROM,ROM!CB496,IF(AND(MMU_CLK,MMU_MEMW,CELL("address",CB635)=CELL("address",OFFSET(RAM0,MMU_RAM_X,MMU_RAM_Y))),MMU_VAL,CB635)))</f>
        <v>0</v>
      </c>
      <c r="CC635" s="50">
        <f t="array" aca="1" ref="CC635" ca="1">IF(RESET,0,IF(LOAD_ROM,ROM!CC496,IF(AND(MMU_CLK,MMU_MEMW,CELL("address",CC635)=CELL("address",OFFSET(RAM0,MMU_RAM_X,MMU_RAM_Y))),MMU_VAL,CC635)))</f>
        <v>0</v>
      </c>
      <c r="CD635" s="50">
        <f t="array" aca="1" ref="CD635" ca="1">IF(RESET,0,IF(LOAD_ROM,ROM!CD496,IF(AND(MMU_CLK,MMU_MEMW,CELL("address",CD635)=CELL("address",OFFSET(RAM0,MMU_RAM_X,MMU_RAM_Y))),MMU_VAL,CD635)))</f>
        <v>0</v>
      </c>
      <c r="CE635" s="50">
        <f t="array" aca="1" ref="CE635" ca="1">IF(RESET,0,IF(LOAD_ROM,ROM!CE496,IF(AND(MMU_CLK,MMU_MEMW,CELL("address",CE635)=CELL("address",OFFSET(RAM0,MMU_RAM_X,MMU_RAM_Y))),MMU_VAL,CE635)))</f>
        <v>0</v>
      </c>
      <c r="CF635" s="50">
        <f t="array" aca="1" ref="CF635" ca="1">IF(RESET,0,IF(LOAD_ROM,ROM!CF496,IF(AND(MMU_CLK,MMU_MEMW,CELL("address",CF635)=CELL("address",OFFSET(RAM0,MMU_RAM_X,MMU_RAM_Y))),MMU_VAL,CF635)))</f>
        <v>0</v>
      </c>
      <c r="CG635" s="50">
        <f t="array" aca="1" ref="CG635" ca="1">IF(RESET,0,IF(LOAD_ROM,ROM!CG496,IF(AND(MMU_CLK,MMU_MEMW,CELL("address",CG635)=CELL("address",OFFSET(RAM0,MMU_RAM_X,MMU_RAM_Y))),MMU_VAL,CG635)))</f>
        <v>0</v>
      </c>
      <c r="CH635" s="50">
        <f t="array" aca="1" ref="CH635" ca="1">IF(RESET,0,IF(LOAD_ROM,ROM!CH496,IF(AND(MMU_CLK,MMU_MEMW,CELL("address",CH635)=CELL("address",OFFSET(RAM0,MMU_RAM_X,MMU_RAM_Y))),MMU_VAL,CH635)))</f>
        <v>0</v>
      </c>
      <c r="CI635" s="50">
        <f t="array" aca="1" ref="CI635" ca="1">IF(RESET,0,IF(LOAD_ROM,ROM!CI496,IF(AND(MMU_CLK,MMU_MEMW,CELL("address",CI635)=CELL("address",OFFSET(RAM0,MMU_RAM_X,MMU_RAM_Y))),MMU_VAL,CI635)))</f>
        <v>0</v>
      </c>
      <c r="CJ635" s="50">
        <f t="array" aca="1" ref="CJ635" ca="1">IF(RESET,0,IF(LOAD_ROM,ROM!CJ496,IF(AND(MMU_CLK,MMU_MEMW,CELL("address",CJ635)=CELL("address",OFFSET(RAM0,MMU_RAM_X,MMU_RAM_Y))),MMU_VAL,CJ635)))</f>
        <v>0</v>
      </c>
      <c r="CK635" s="50">
        <f t="array" aca="1" ref="CK635" ca="1">IF(RESET,0,IF(LOAD_ROM,ROM!CK496,IF(AND(MMU_CLK,MMU_MEMW,CELL("address",CK635)=CELL("address",OFFSET(RAM0,MMU_RAM_X,MMU_RAM_Y))),MMU_VAL,CK635)))</f>
        <v>0</v>
      </c>
      <c r="CL635" s="50">
        <f t="array" aca="1" ref="CL635" ca="1">IF(RESET,0,IF(LOAD_ROM,ROM!CL496,IF(AND(MMU_CLK,MMU_MEMW,CELL("address",CL635)=CELL("address",OFFSET(RAM0,MMU_RAM_X,MMU_RAM_Y))),MMU_VAL,CL635)))</f>
        <v>0</v>
      </c>
      <c r="CM635" s="50">
        <f t="array" aca="1" ref="CM635" ca="1">IF(RESET,0,IF(LOAD_ROM,ROM!CM496,IF(AND(MMU_CLK,MMU_MEMW,CELL("address",CM635)=CELL("address",OFFSET(RAM0,MMU_RAM_X,MMU_RAM_Y))),MMU_VAL,CM635)))</f>
        <v>0</v>
      </c>
      <c r="CN635" s="50">
        <f t="array" aca="1" ref="CN635" ca="1">IF(RESET,0,IF(LOAD_ROM,ROM!CN496,IF(AND(MMU_CLK,MMU_MEMW,CELL("address",CN635)=CELL("address",OFFSET(RAM0,MMU_RAM_X,MMU_RAM_Y))),MMU_VAL,CN635)))</f>
        <v>0</v>
      </c>
      <c r="CO635" s="50">
        <f t="array" aca="1" ref="CO635" ca="1">IF(RESET,0,IF(LOAD_ROM,ROM!CO496,IF(AND(MMU_CLK,MMU_MEMW,CELL("address",CO635)=CELL("address",OFFSET(RAM0,MMU_RAM_X,MMU_RAM_Y))),MMU_VAL,CO635)))</f>
        <v>0</v>
      </c>
      <c r="CP635" s="50">
        <f t="array" aca="1" ref="CP635" ca="1">IF(RESET,0,IF(LOAD_ROM,ROM!CP496,IF(AND(MMU_CLK,MMU_MEMW,CELL("address",CP635)=CELL("address",OFFSET(RAM0,MMU_RAM_X,MMU_RAM_Y))),MMU_VAL,CP635)))</f>
        <v>0</v>
      </c>
      <c r="CQ635" s="50">
        <f t="array" aca="1" ref="CQ635" ca="1">IF(RESET,0,IF(LOAD_ROM,ROM!CQ496,IF(AND(MMU_CLK,MMU_MEMW,CELL("address",CQ635)=CELL("address",OFFSET(RAM0,MMU_RAM_X,MMU_RAM_Y))),MMU_VAL,CQ635)))</f>
        <v>0</v>
      </c>
      <c r="CR635" s="50">
        <f t="array" aca="1" ref="CR635" ca="1">IF(RESET,0,IF(LOAD_ROM,ROM!CR496,IF(AND(MMU_CLK,MMU_MEMW,CELL("address",CR635)=CELL("address",OFFSET(RAM0,MMU_RAM_X,MMU_RAM_Y))),MMU_VAL,CR635)))</f>
        <v>0</v>
      </c>
      <c r="CS635" s="50">
        <f t="array" aca="1" ref="CS635" ca="1">IF(RESET,0,IF(LOAD_ROM,ROM!CS496,IF(AND(MMU_CLK,MMU_MEMW,CELL("address",CS635)=CELL("address",OFFSET(RAM0,MMU_RAM_X,MMU_RAM_Y))),MMU_VAL,CS635)))</f>
        <v>0</v>
      </c>
      <c r="CT635" s="50">
        <f t="array" aca="1" ref="CT635" ca="1">IF(RESET,0,IF(LOAD_ROM,ROM!CT496,IF(AND(MMU_CLK,MMU_MEMW,CELL("address",CT635)=CELL("address",OFFSET(RAM0,MMU_RAM_X,MMU_RAM_Y))),MMU_VAL,CT635)))</f>
        <v>0</v>
      </c>
      <c r="CU635" s="50">
        <f t="array" aca="1" ref="CU635" ca="1">IF(RESET,0,IF(LOAD_ROM,ROM!CU496,IF(AND(MMU_CLK,MMU_MEMW,CELL("address",CU635)=CELL("address",OFFSET(RAM0,MMU_RAM_X,MMU_RAM_Y))),MMU_VAL,CU635)))</f>
        <v>0</v>
      </c>
      <c r="CV635" s="50">
        <f t="array" aca="1" ref="CV635" ca="1">IF(RESET,0,IF(LOAD_ROM,ROM!CV496,IF(AND(MMU_CLK,MMU_MEMW,CELL("address",CV635)=CELL("address",OFFSET(RAM0,MMU_RAM_X,MMU_RAM_Y))),MMU_VAL,CV635)))</f>
        <v>0</v>
      </c>
      <c r="CW635" s="50">
        <f t="array" aca="1" ref="CW635" ca="1">IF(RESET,0,IF(LOAD_ROM,ROM!CW496,IF(AND(MMU_CLK,MMU_MEMW,CELL("address",CW635)=CELL("address",OFFSET(RAM0,MMU_RAM_X,MMU_RAM_Y))),MMU_VAL,CW635)))</f>
        <v>0</v>
      </c>
      <c r="CX635" s="50">
        <f t="array" aca="1" ref="CX635" ca="1">IF(RESET,0,IF(LOAD_ROM,ROM!CX496,IF(AND(MMU_CLK,MMU_MEMW,CELL("address",CX635)=CELL("address",OFFSET(RAM0,MMU_RAM_X,MMU_RAM_Y))),MMU_VAL,CX635)))</f>
        <v>0</v>
      </c>
      <c r="CY635" s="50">
        <f t="array" aca="1" ref="CY635" ca="1">IF(RESET,0,IF(LOAD_ROM,ROM!CY496,IF(AND(MMU_CLK,MMU_MEMW,CELL("address",CY635)=CELL("address",OFFSET(RAM0,MMU_RAM_X,MMU_RAM_Y))),MMU_VAL,CY635)))</f>
        <v>0</v>
      </c>
      <c r="CZ635" s="50">
        <f t="array" aca="1" ref="CZ635" ca="1">IF(RESET,0,IF(LOAD_ROM,ROM!CZ496,IF(AND(MMU_CLK,MMU_MEMW,CELL("address",CZ635)=CELL("address",OFFSET(RAM0,MMU_RAM_X,MMU_RAM_Y))),MMU_VAL,CZ635)))</f>
        <v>0</v>
      </c>
      <c r="DA635" s="50">
        <f t="array" aca="1" ref="DA635" ca="1">IF(RESET,0,IF(LOAD_ROM,ROM!DA496,IF(AND(MMU_CLK,MMU_MEMW,CELL("address",DA635)=CELL("address",OFFSET(RAM0,MMU_RAM_X,MMU_RAM_Y))),MMU_VAL,DA635)))</f>
        <v>0</v>
      </c>
      <c r="DB635" s="50">
        <f t="array" aca="1" ref="DB635" ca="1">IF(RESET,0,IF(LOAD_ROM,ROM!DB496,IF(AND(MMU_CLK,MMU_MEMW,CELL("address",DB635)=CELL("address",OFFSET(RAM0,MMU_RAM_X,MMU_RAM_Y))),MMU_VAL,DB635)))</f>
        <v>0</v>
      </c>
      <c r="DC635" s="50">
        <f t="array" aca="1" ref="DC635" ca="1">IF(RESET,0,IF(LOAD_ROM,ROM!DC496,IF(AND(MMU_CLK,MMU_MEMW,CELL("address",DC635)=CELL("address",OFFSET(RAM0,MMU_RAM_X,MMU_RAM_Y))),MMU_VAL,DC635)))</f>
        <v>0</v>
      </c>
      <c r="DD635" s="50">
        <f t="array" aca="1" ref="DD635" ca="1">IF(RESET,0,IF(LOAD_ROM,ROM!DD496,IF(AND(MMU_CLK,MMU_MEMW,CELL("address",DD635)=CELL("address",OFFSET(RAM0,MMU_RAM_X,MMU_RAM_Y))),MMU_VAL,DD635)))</f>
        <v>0</v>
      </c>
      <c r="DE635" s="50">
        <f t="array" aca="1" ref="DE635" ca="1">IF(RESET,0,IF(LOAD_ROM,ROM!DE496,IF(AND(MMU_CLK,MMU_MEMW,CELL("address",DE635)=CELL("address",OFFSET(RAM0,MMU_RAM_X,MMU_RAM_Y))),MMU_VAL,DE635)))</f>
        <v>0</v>
      </c>
      <c r="DF635" s="50">
        <f t="array" aca="1" ref="DF635" ca="1">IF(RESET,0,IF(LOAD_ROM,ROM!DF496,IF(AND(MMU_CLK,MMU_MEMW,CELL("address",DF635)=CELL("address",OFFSET(RAM0,MMU_RAM_X,MMU_RAM_Y))),MMU_VAL,DF635)))</f>
        <v>0</v>
      </c>
      <c r="DG635" s="50">
        <f t="array" aca="1" ref="DG635" ca="1">IF(RESET,0,IF(LOAD_ROM,ROM!DG496,IF(AND(MMU_CLK,MMU_MEMW,CELL("address",DG635)=CELL("address",OFFSET(RAM0,MMU_RAM_X,MMU_RAM_Y))),MMU_VAL,DG635)))</f>
        <v>0</v>
      </c>
      <c r="DH635" s="50">
        <f t="array" aca="1" ref="DH635" ca="1">IF(RESET,0,IF(LOAD_ROM,ROM!DH496,IF(AND(MMU_CLK,MMU_MEMW,CELL("address",DH635)=CELL("address",OFFSET(RAM0,MMU_RAM_X,MMU_RAM_Y))),MMU_VAL,DH635)))</f>
        <v>0</v>
      </c>
      <c r="DI635" s="50">
        <f t="array" aca="1" ref="DI635" ca="1">IF(RESET,0,IF(LOAD_ROM,ROM!DI496,IF(AND(MMU_CLK,MMU_MEMW,CELL("address",DI635)=CELL("address",OFFSET(RAM0,MMU_RAM_X,MMU_RAM_Y))),MMU_VAL,DI635)))</f>
        <v>0</v>
      </c>
      <c r="DJ635" s="50">
        <f t="array" aca="1" ref="DJ635" ca="1">IF(RESET,0,IF(LOAD_ROM,ROM!DJ496,IF(AND(MMU_CLK,MMU_MEMW,CELL("address",DJ635)=CELL("address",OFFSET(RAM0,MMU_RAM_X,MMU_RAM_Y))),MMU_VAL,DJ635)))</f>
        <v>0</v>
      </c>
      <c r="DK635" s="50">
        <f t="array" aca="1" ref="DK635" ca="1">IF(RESET,0,IF(LOAD_ROM,ROM!DK496,IF(AND(MMU_CLK,MMU_MEMW,CELL("address",DK635)=CELL("address",OFFSET(RAM0,MMU_RAM_X,MMU_RAM_Y))),MMU_VAL,DK635)))</f>
        <v>0</v>
      </c>
      <c r="DL635" s="50">
        <f t="array" aca="1" ref="DL635" ca="1">IF(RESET,0,IF(LOAD_ROM,ROM!DL496,IF(AND(MMU_CLK,MMU_MEMW,CELL("address",DL635)=CELL("address",OFFSET(RAM0,MMU_RAM_X,MMU_RAM_Y))),MMU_VAL,DL635)))</f>
        <v>0</v>
      </c>
      <c r="DM635" s="50">
        <f t="array" aca="1" ref="DM635" ca="1">IF(RESET,0,IF(LOAD_ROM,ROM!DM496,IF(AND(MMU_CLK,MMU_MEMW,CELL("address",DM635)=CELL("address",OFFSET(RAM0,MMU_RAM_X,MMU_RAM_Y))),MMU_VAL,DM635)))</f>
        <v>0</v>
      </c>
      <c r="DN635" s="50">
        <f t="array" aca="1" ref="DN635" ca="1">IF(RESET,0,IF(LOAD_ROM,ROM!DN496,IF(AND(MMU_CLK,MMU_MEMW,CELL("address",DN635)=CELL("address",OFFSET(RAM0,MMU_RAM_X,MMU_RAM_Y))),MMU_VAL,DN635)))</f>
        <v>0</v>
      </c>
      <c r="DO635" s="50">
        <f t="array" aca="1" ref="DO635" ca="1">IF(RESET,0,IF(LOAD_ROM,ROM!DO496,IF(AND(MMU_CLK,MMU_MEMW,CELL("address",DO635)=CELL("address",OFFSET(RAM0,MMU_RAM_X,MMU_RAM_Y))),MMU_VAL,DO635)))</f>
        <v>0</v>
      </c>
      <c r="DP635" s="50">
        <f t="array" aca="1" ref="DP635" ca="1">IF(RESET,0,IF(LOAD_ROM,ROM!DP496,IF(AND(MMU_CLK,MMU_MEMW,CELL("address",DP635)=CELL("address",OFFSET(RAM0,MMU_RAM_X,MMU_RAM_Y))),MMU_VAL,DP635)))</f>
        <v>0</v>
      </c>
      <c r="DQ635" s="50">
        <f t="array" aca="1" ref="DQ635" ca="1">IF(RESET,0,IF(LOAD_ROM,ROM!DQ496,IF(AND(MMU_CLK,MMU_MEMW,CELL("address",DQ635)=CELL("address",OFFSET(RAM0,MMU_RAM_X,MMU_RAM_Y))),MMU_VAL,DQ635)))</f>
        <v>0</v>
      </c>
      <c r="DR635" s="50">
        <f t="array" aca="1" ref="DR635" ca="1">IF(RESET,0,IF(LOAD_ROM,ROM!DR496,IF(AND(MMU_CLK,MMU_MEMW,CELL("address",DR635)=CELL("address",OFFSET(RAM0,MMU_RAM_X,MMU_RAM_Y))),MMU_VAL,DR635)))</f>
        <v>0</v>
      </c>
      <c r="DS635" s="50">
        <f t="array" aca="1" ref="DS635" ca="1">IF(RESET,0,IF(LOAD_ROM,ROM!DS496,IF(AND(MMU_CLK,MMU_MEMW,CELL("address",DS635)=CELL("address",OFFSET(RAM0,MMU_RAM_X,MMU_RAM_Y))),MMU_VAL,DS635)))</f>
        <v>0</v>
      </c>
      <c r="DT635" s="50">
        <f t="array" aca="1" ref="DT635" ca="1">IF(RESET,0,IF(LOAD_ROM,ROM!DT496,IF(AND(MMU_CLK,MMU_MEMW,CELL("address",DT635)=CELL("address",OFFSET(RAM0,MMU_RAM_X,MMU_RAM_Y))),MMU_VAL,DT635)))</f>
        <v>0</v>
      </c>
      <c r="DU635" s="50">
        <f t="array" aca="1" ref="DU635" ca="1">IF(RESET,0,IF(LOAD_ROM,ROM!DU496,IF(AND(MMU_CLK,MMU_MEMW,CELL("address",DU635)=CELL("address",OFFSET(RAM0,MMU_RAM_X,MMU_RAM_Y))),MMU_VAL,DU635)))</f>
        <v>0</v>
      </c>
      <c r="DV635" s="50">
        <f t="array" aca="1" ref="DV635" ca="1">IF(RESET,0,IF(LOAD_ROM,ROM!DV496,IF(AND(MMU_CLK,MMU_MEMW,CELL("address",DV635)=CELL("address",OFFSET(RAM0,MMU_RAM_X,MMU_RAM_Y))),MMU_VAL,DV635)))</f>
        <v>0</v>
      </c>
      <c r="DW635" s="50">
        <f t="array" aca="1" ref="DW635" ca="1">IF(RESET,0,IF(LOAD_ROM,ROM!DW496,IF(AND(MMU_CLK,MMU_MEMW,CELL("address",DW635)=CELL("address",OFFSET(RAM0,MMU_RAM_X,MMU_RAM_Y))),MMU_VAL,DW635)))</f>
        <v>0</v>
      </c>
      <c r="DX635" s="50">
        <f t="array" aca="1" ref="DX635" ca="1">IF(RESET,0,IF(LOAD_ROM,ROM!DX496,IF(AND(MMU_CLK,MMU_MEMW,CELL("address",DX635)=CELL("address",OFFSET(RAM0,MMU_RAM_X,MMU_RAM_Y))),MMU_VAL,DX635)))</f>
        <v>0</v>
      </c>
    </row>
    <row r="636" spans="1:128" x14ac:dyDescent="0.35">
      <c r="A636" s="50">
        <f t="array" aca="1" ref="A636" ca="1">IF(RESET,0,IF(LOAD_ROM,ROM!A497,IF(AND(MMU_CLK,MMU_MEMW,CELL("address",A636)=CELL("address",OFFSET(RAM0,MMU_RAM_X,MMU_RAM_Y))),MMU_VAL,A636)))</f>
        <v>0</v>
      </c>
      <c r="B636" s="50">
        <f t="array" aca="1" ref="B636" ca="1">IF(RESET,0,IF(LOAD_ROM,ROM!B497,IF(AND(MMU_CLK,MMU_MEMW,CELL("address",B636)=CELL("address",OFFSET(RAM0,MMU_RAM_X,MMU_RAM_Y))),MMU_VAL,B636)))</f>
        <v>0</v>
      </c>
      <c r="C636" s="50">
        <f t="array" aca="1" ref="C636" ca="1">IF(RESET,0,IF(LOAD_ROM,ROM!C497,IF(AND(MMU_CLK,MMU_MEMW,CELL("address",C636)=CELL("address",OFFSET(RAM0,MMU_RAM_X,MMU_RAM_Y))),MMU_VAL,C636)))</f>
        <v>0</v>
      </c>
      <c r="D636" s="50">
        <f t="array" aca="1" ref="D636" ca="1">IF(RESET,0,IF(LOAD_ROM,ROM!D497,IF(AND(MMU_CLK,MMU_MEMW,CELL("address",D636)=CELL("address",OFFSET(RAM0,MMU_RAM_X,MMU_RAM_Y))),MMU_VAL,D636)))</f>
        <v>0</v>
      </c>
      <c r="E636" s="50">
        <f t="array" aca="1" ref="E636" ca="1">IF(RESET,0,IF(LOAD_ROM,ROM!E497,IF(AND(MMU_CLK,MMU_MEMW,CELL("address",E636)=CELL("address",OFFSET(RAM0,MMU_RAM_X,MMU_RAM_Y))),MMU_VAL,E636)))</f>
        <v>0</v>
      </c>
      <c r="F636" s="50">
        <f t="array" aca="1" ref="F636" ca="1">IF(RESET,0,IF(LOAD_ROM,ROM!F497,IF(AND(MMU_CLK,MMU_MEMW,CELL("address",F636)=CELL("address",OFFSET(RAM0,MMU_RAM_X,MMU_RAM_Y))),MMU_VAL,F636)))</f>
        <v>0</v>
      </c>
      <c r="G636" s="50">
        <f t="array" aca="1" ref="G636" ca="1">IF(RESET,0,IF(LOAD_ROM,ROM!G497,IF(AND(MMU_CLK,MMU_MEMW,CELL("address",G636)=CELL("address",OFFSET(RAM0,MMU_RAM_X,MMU_RAM_Y))),MMU_VAL,G636)))</f>
        <v>0</v>
      </c>
      <c r="H636" s="50">
        <f t="array" aca="1" ref="H636" ca="1">IF(RESET,0,IF(LOAD_ROM,ROM!H497,IF(AND(MMU_CLK,MMU_MEMW,CELL("address",H636)=CELL("address",OFFSET(RAM0,MMU_RAM_X,MMU_RAM_Y))),MMU_VAL,H636)))</f>
        <v>0</v>
      </c>
      <c r="I636" s="50">
        <f t="array" aca="1" ref="I636" ca="1">IF(RESET,0,IF(LOAD_ROM,ROM!I497,IF(AND(MMU_CLK,MMU_MEMW,CELL("address",I636)=CELL("address",OFFSET(RAM0,MMU_RAM_X,MMU_RAM_Y))),MMU_VAL,I636)))</f>
        <v>0</v>
      </c>
      <c r="J636" s="50">
        <f t="array" aca="1" ref="J636" ca="1">IF(RESET,0,IF(LOAD_ROM,ROM!J497,IF(AND(MMU_CLK,MMU_MEMW,CELL("address",J636)=CELL("address",OFFSET(RAM0,MMU_RAM_X,MMU_RAM_Y))),MMU_VAL,J636)))</f>
        <v>0</v>
      </c>
      <c r="K636" s="50">
        <f t="array" aca="1" ref="K636" ca="1">IF(RESET,0,IF(LOAD_ROM,ROM!K497,IF(AND(MMU_CLK,MMU_MEMW,CELL("address",K636)=CELL("address",OFFSET(RAM0,MMU_RAM_X,MMU_RAM_Y))),MMU_VAL,K636)))</f>
        <v>0</v>
      </c>
      <c r="L636" s="50">
        <f t="array" aca="1" ref="L636" ca="1">IF(RESET,0,IF(LOAD_ROM,ROM!L497,IF(AND(MMU_CLK,MMU_MEMW,CELL("address",L636)=CELL("address",OFFSET(RAM0,MMU_RAM_X,MMU_RAM_Y))),MMU_VAL,L636)))</f>
        <v>0</v>
      </c>
      <c r="M636" s="50">
        <f t="array" aca="1" ref="M636" ca="1">IF(RESET,0,IF(LOAD_ROM,ROM!M497,IF(AND(MMU_CLK,MMU_MEMW,CELL("address",M636)=CELL("address",OFFSET(RAM0,MMU_RAM_X,MMU_RAM_Y))),MMU_VAL,M636)))</f>
        <v>0</v>
      </c>
      <c r="N636" s="50">
        <f t="array" aca="1" ref="N636" ca="1">IF(RESET,0,IF(LOAD_ROM,ROM!N497,IF(AND(MMU_CLK,MMU_MEMW,CELL("address",N636)=CELL("address",OFFSET(RAM0,MMU_RAM_X,MMU_RAM_Y))),MMU_VAL,N636)))</f>
        <v>0</v>
      </c>
      <c r="O636" s="50">
        <f t="array" aca="1" ref="O636" ca="1">IF(RESET,0,IF(LOAD_ROM,ROM!O497,IF(AND(MMU_CLK,MMU_MEMW,CELL("address",O636)=CELL("address",OFFSET(RAM0,MMU_RAM_X,MMU_RAM_Y))),MMU_VAL,O636)))</f>
        <v>0</v>
      </c>
      <c r="P636" s="50">
        <f t="array" aca="1" ref="P636" ca="1">IF(RESET,0,IF(LOAD_ROM,ROM!P497,IF(AND(MMU_CLK,MMU_MEMW,CELL("address",P636)=CELL("address",OFFSET(RAM0,MMU_RAM_X,MMU_RAM_Y))),MMU_VAL,P636)))</f>
        <v>0</v>
      </c>
      <c r="Q636" s="50">
        <f t="array" aca="1" ref="Q636" ca="1">IF(RESET,0,IF(LOAD_ROM,ROM!Q497,IF(AND(MMU_CLK,MMU_MEMW,CELL("address",Q636)=CELL("address",OFFSET(RAM0,MMU_RAM_X,MMU_RAM_Y))),MMU_VAL,Q636)))</f>
        <v>0</v>
      </c>
      <c r="R636" s="50">
        <f t="array" aca="1" ref="R636" ca="1">IF(RESET,0,IF(LOAD_ROM,ROM!R497,IF(AND(MMU_CLK,MMU_MEMW,CELL("address",R636)=CELL("address",OFFSET(RAM0,MMU_RAM_X,MMU_RAM_Y))),MMU_VAL,R636)))</f>
        <v>0</v>
      </c>
      <c r="S636" s="50">
        <f t="array" aca="1" ref="S636" ca="1">IF(RESET,0,IF(LOAD_ROM,ROM!S497,IF(AND(MMU_CLK,MMU_MEMW,CELL("address",S636)=CELL("address",OFFSET(RAM0,MMU_RAM_X,MMU_RAM_Y))),MMU_VAL,S636)))</f>
        <v>0</v>
      </c>
      <c r="T636" s="50">
        <f t="array" aca="1" ref="T636" ca="1">IF(RESET,0,IF(LOAD_ROM,ROM!T497,IF(AND(MMU_CLK,MMU_MEMW,CELL("address",T636)=CELL("address",OFFSET(RAM0,MMU_RAM_X,MMU_RAM_Y))),MMU_VAL,T636)))</f>
        <v>0</v>
      </c>
      <c r="U636" s="50">
        <f t="array" aca="1" ref="U636" ca="1">IF(RESET,0,IF(LOAD_ROM,ROM!U497,IF(AND(MMU_CLK,MMU_MEMW,CELL("address",U636)=CELL("address",OFFSET(RAM0,MMU_RAM_X,MMU_RAM_Y))),MMU_VAL,U636)))</f>
        <v>0</v>
      </c>
      <c r="V636" s="50">
        <f t="array" aca="1" ref="V636" ca="1">IF(RESET,0,IF(LOAD_ROM,ROM!V497,IF(AND(MMU_CLK,MMU_MEMW,CELL("address",V636)=CELL("address",OFFSET(RAM0,MMU_RAM_X,MMU_RAM_Y))),MMU_VAL,V636)))</f>
        <v>0</v>
      </c>
      <c r="W636" s="50">
        <f t="array" aca="1" ref="W636" ca="1">IF(RESET,0,IF(LOAD_ROM,ROM!W497,IF(AND(MMU_CLK,MMU_MEMW,CELL("address",W636)=CELL("address",OFFSET(RAM0,MMU_RAM_X,MMU_RAM_Y))),MMU_VAL,W636)))</f>
        <v>0</v>
      </c>
      <c r="X636" s="50">
        <f t="array" aca="1" ref="X636" ca="1">IF(RESET,0,IF(LOAD_ROM,ROM!X497,IF(AND(MMU_CLK,MMU_MEMW,CELL("address",X636)=CELL("address",OFFSET(RAM0,MMU_RAM_X,MMU_RAM_Y))),MMU_VAL,X636)))</f>
        <v>0</v>
      </c>
      <c r="Y636" s="50">
        <f t="array" aca="1" ref="Y636" ca="1">IF(RESET,0,IF(LOAD_ROM,ROM!Y497,IF(AND(MMU_CLK,MMU_MEMW,CELL("address",Y636)=CELL("address",OFFSET(RAM0,MMU_RAM_X,MMU_RAM_Y))),MMU_VAL,Y636)))</f>
        <v>0</v>
      </c>
      <c r="Z636" s="50">
        <f t="array" aca="1" ref="Z636" ca="1">IF(RESET,0,IF(LOAD_ROM,ROM!Z497,IF(AND(MMU_CLK,MMU_MEMW,CELL("address",Z636)=CELL("address",OFFSET(RAM0,MMU_RAM_X,MMU_RAM_Y))),MMU_VAL,Z636)))</f>
        <v>0</v>
      </c>
      <c r="AA636" s="50">
        <f t="array" aca="1" ref="AA636" ca="1">IF(RESET,0,IF(LOAD_ROM,ROM!AA497,IF(AND(MMU_CLK,MMU_MEMW,CELL("address",AA636)=CELL("address",OFFSET(RAM0,MMU_RAM_X,MMU_RAM_Y))),MMU_VAL,AA636)))</f>
        <v>0</v>
      </c>
      <c r="AB636" s="50">
        <f t="array" aca="1" ref="AB636" ca="1">IF(RESET,0,IF(LOAD_ROM,ROM!AB497,IF(AND(MMU_CLK,MMU_MEMW,CELL("address",AB636)=CELL("address",OFFSET(RAM0,MMU_RAM_X,MMU_RAM_Y))),MMU_VAL,AB636)))</f>
        <v>0</v>
      </c>
      <c r="AC636" s="50">
        <f t="array" aca="1" ref="AC636" ca="1">IF(RESET,0,IF(LOAD_ROM,ROM!AC497,IF(AND(MMU_CLK,MMU_MEMW,CELL("address",AC636)=CELL("address",OFFSET(RAM0,MMU_RAM_X,MMU_RAM_Y))),MMU_VAL,AC636)))</f>
        <v>0</v>
      </c>
      <c r="AD636" s="50">
        <f t="array" aca="1" ref="AD636" ca="1">IF(RESET,0,IF(LOAD_ROM,ROM!AD497,IF(AND(MMU_CLK,MMU_MEMW,CELL("address",AD636)=CELL("address",OFFSET(RAM0,MMU_RAM_X,MMU_RAM_Y))),MMU_VAL,AD636)))</f>
        <v>0</v>
      </c>
      <c r="AE636" s="50">
        <f t="array" aca="1" ref="AE636" ca="1">IF(RESET,0,IF(LOAD_ROM,ROM!AE497,IF(AND(MMU_CLK,MMU_MEMW,CELL("address",AE636)=CELL("address",OFFSET(RAM0,MMU_RAM_X,MMU_RAM_Y))),MMU_VAL,AE636)))</f>
        <v>0</v>
      </c>
      <c r="AF636" s="50">
        <f t="array" aca="1" ref="AF636" ca="1">IF(RESET,0,IF(LOAD_ROM,ROM!AF497,IF(AND(MMU_CLK,MMU_MEMW,CELL("address",AF636)=CELL("address",OFFSET(RAM0,MMU_RAM_X,MMU_RAM_Y))),MMU_VAL,AF636)))</f>
        <v>0</v>
      </c>
      <c r="AG636" s="50">
        <f t="array" aca="1" ref="AG636" ca="1">IF(RESET,0,IF(LOAD_ROM,ROM!AG497,IF(AND(MMU_CLK,MMU_MEMW,CELL("address",AG636)=CELL("address",OFFSET(RAM0,MMU_RAM_X,MMU_RAM_Y))),MMU_VAL,AG636)))</f>
        <v>0</v>
      </c>
      <c r="AH636" s="50">
        <f t="array" aca="1" ref="AH636" ca="1">IF(RESET,0,IF(LOAD_ROM,ROM!AH497,IF(AND(MMU_CLK,MMU_MEMW,CELL("address",AH636)=CELL("address",OFFSET(RAM0,MMU_RAM_X,MMU_RAM_Y))),MMU_VAL,AH636)))</f>
        <v>0</v>
      </c>
      <c r="AI636" s="50">
        <f t="array" aca="1" ref="AI636" ca="1">IF(RESET,0,IF(LOAD_ROM,ROM!AI497,IF(AND(MMU_CLK,MMU_MEMW,CELL("address",AI636)=CELL("address",OFFSET(RAM0,MMU_RAM_X,MMU_RAM_Y))),MMU_VAL,AI636)))</f>
        <v>0</v>
      </c>
      <c r="AJ636" s="50">
        <f t="array" aca="1" ref="AJ636" ca="1">IF(RESET,0,IF(LOAD_ROM,ROM!AJ497,IF(AND(MMU_CLK,MMU_MEMW,CELL("address",AJ636)=CELL("address",OFFSET(RAM0,MMU_RAM_X,MMU_RAM_Y))),MMU_VAL,AJ636)))</f>
        <v>0</v>
      </c>
      <c r="AK636" s="50">
        <f t="array" aca="1" ref="AK636" ca="1">IF(RESET,0,IF(LOAD_ROM,ROM!AK497,IF(AND(MMU_CLK,MMU_MEMW,CELL("address",AK636)=CELL("address",OFFSET(RAM0,MMU_RAM_X,MMU_RAM_Y))),MMU_VAL,AK636)))</f>
        <v>0</v>
      </c>
      <c r="AL636" s="50">
        <f t="array" aca="1" ref="AL636" ca="1">IF(RESET,0,IF(LOAD_ROM,ROM!AL497,IF(AND(MMU_CLK,MMU_MEMW,CELL("address",AL636)=CELL("address",OFFSET(RAM0,MMU_RAM_X,MMU_RAM_Y))),MMU_VAL,AL636)))</f>
        <v>0</v>
      </c>
      <c r="AM636" s="50">
        <f t="array" aca="1" ref="AM636" ca="1">IF(RESET,0,IF(LOAD_ROM,ROM!AM497,IF(AND(MMU_CLK,MMU_MEMW,CELL("address",AM636)=CELL("address",OFFSET(RAM0,MMU_RAM_X,MMU_RAM_Y))),MMU_VAL,AM636)))</f>
        <v>0</v>
      </c>
      <c r="AN636" s="50">
        <f t="array" aca="1" ref="AN636" ca="1">IF(RESET,0,IF(LOAD_ROM,ROM!AN497,IF(AND(MMU_CLK,MMU_MEMW,CELL("address",AN636)=CELL("address",OFFSET(RAM0,MMU_RAM_X,MMU_RAM_Y))),MMU_VAL,AN636)))</f>
        <v>0</v>
      </c>
      <c r="AO636" s="50">
        <f t="array" aca="1" ref="AO636" ca="1">IF(RESET,0,IF(LOAD_ROM,ROM!AO497,IF(AND(MMU_CLK,MMU_MEMW,CELL("address",AO636)=CELL("address",OFFSET(RAM0,MMU_RAM_X,MMU_RAM_Y))),MMU_VAL,AO636)))</f>
        <v>0</v>
      </c>
      <c r="AP636" s="50">
        <f t="array" aca="1" ref="AP636" ca="1">IF(RESET,0,IF(LOAD_ROM,ROM!AP497,IF(AND(MMU_CLK,MMU_MEMW,CELL("address",AP636)=CELL("address",OFFSET(RAM0,MMU_RAM_X,MMU_RAM_Y))),MMU_VAL,AP636)))</f>
        <v>0</v>
      </c>
      <c r="AQ636" s="50">
        <f t="array" aca="1" ref="AQ636" ca="1">IF(RESET,0,IF(LOAD_ROM,ROM!AQ497,IF(AND(MMU_CLK,MMU_MEMW,CELL("address",AQ636)=CELL("address",OFFSET(RAM0,MMU_RAM_X,MMU_RAM_Y))),MMU_VAL,AQ636)))</f>
        <v>0</v>
      </c>
      <c r="AR636" s="50">
        <f t="array" aca="1" ref="AR636" ca="1">IF(RESET,0,IF(LOAD_ROM,ROM!AR497,IF(AND(MMU_CLK,MMU_MEMW,CELL("address",AR636)=CELL("address",OFFSET(RAM0,MMU_RAM_X,MMU_RAM_Y))),MMU_VAL,AR636)))</f>
        <v>0</v>
      </c>
      <c r="AS636" s="50">
        <f t="array" aca="1" ref="AS636" ca="1">IF(RESET,0,IF(LOAD_ROM,ROM!AS497,IF(AND(MMU_CLK,MMU_MEMW,CELL("address",AS636)=CELL("address",OFFSET(RAM0,MMU_RAM_X,MMU_RAM_Y))),MMU_VAL,AS636)))</f>
        <v>0</v>
      </c>
      <c r="AT636" s="50">
        <f t="array" aca="1" ref="AT636" ca="1">IF(RESET,0,IF(LOAD_ROM,ROM!AT497,IF(AND(MMU_CLK,MMU_MEMW,CELL("address",AT636)=CELL("address",OFFSET(RAM0,MMU_RAM_X,MMU_RAM_Y))),MMU_VAL,AT636)))</f>
        <v>0</v>
      </c>
      <c r="AU636" s="50">
        <f t="array" aca="1" ref="AU636" ca="1">IF(RESET,0,IF(LOAD_ROM,ROM!AU497,IF(AND(MMU_CLK,MMU_MEMW,CELL("address",AU636)=CELL("address",OFFSET(RAM0,MMU_RAM_X,MMU_RAM_Y))),MMU_VAL,AU636)))</f>
        <v>0</v>
      </c>
      <c r="AV636" s="50">
        <f t="array" aca="1" ref="AV636" ca="1">IF(RESET,0,IF(LOAD_ROM,ROM!AV497,IF(AND(MMU_CLK,MMU_MEMW,CELL("address",AV636)=CELL("address",OFFSET(RAM0,MMU_RAM_X,MMU_RAM_Y))),MMU_VAL,AV636)))</f>
        <v>0</v>
      </c>
      <c r="AW636" s="50">
        <f t="array" aca="1" ref="AW636" ca="1">IF(RESET,0,IF(LOAD_ROM,ROM!AW497,IF(AND(MMU_CLK,MMU_MEMW,CELL("address",AW636)=CELL("address",OFFSET(RAM0,MMU_RAM_X,MMU_RAM_Y))),MMU_VAL,AW636)))</f>
        <v>0</v>
      </c>
      <c r="AX636" s="50">
        <f t="array" aca="1" ref="AX636" ca="1">IF(RESET,0,IF(LOAD_ROM,ROM!AX497,IF(AND(MMU_CLK,MMU_MEMW,CELL("address",AX636)=CELL("address",OFFSET(RAM0,MMU_RAM_X,MMU_RAM_Y))),MMU_VAL,AX636)))</f>
        <v>0</v>
      </c>
      <c r="AY636" s="50">
        <f t="array" aca="1" ref="AY636" ca="1">IF(RESET,0,IF(LOAD_ROM,ROM!AY497,IF(AND(MMU_CLK,MMU_MEMW,CELL("address",AY636)=CELL("address",OFFSET(RAM0,MMU_RAM_X,MMU_RAM_Y))),MMU_VAL,AY636)))</f>
        <v>0</v>
      </c>
      <c r="AZ636" s="50">
        <f t="array" aca="1" ref="AZ636" ca="1">IF(RESET,0,IF(LOAD_ROM,ROM!AZ497,IF(AND(MMU_CLK,MMU_MEMW,CELL("address",AZ636)=CELL("address",OFFSET(RAM0,MMU_RAM_X,MMU_RAM_Y))),MMU_VAL,AZ636)))</f>
        <v>0</v>
      </c>
      <c r="BA636" s="50">
        <f t="array" aca="1" ref="BA636" ca="1">IF(RESET,0,IF(LOAD_ROM,ROM!BA497,IF(AND(MMU_CLK,MMU_MEMW,CELL("address",BA636)=CELL("address",OFFSET(RAM0,MMU_RAM_X,MMU_RAM_Y))),MMU_VAL,BA636)))</f>
        <v>0</v>
      </c>
      <c r="BB636" s="50">
        <f t="array" aca="1" ref="BB636" ca="1">IF(RESET,0,IF(LOAD_ROM,ROM!BB497,IF(AND(MMU_CLK,MMU_MEMW,CELL("address",BB636)=CELL("address",OFFSET(RAM0,MMU_RAM_X,MMU_RAM_Y))),MMU_VAL,BB636)))</f>
        <v>0</v>
      </c>
      <c r="BC636" s="50">
        <f t="array" aca="1" ref="BC636" ca="1">IF(RESET,0,IF(LOAD_ROM,ROM!BC497,IF(AND(MMU_CLK,MMU_MEMW,CELL("address",BC636)=CELL("address",OFFSET(RAM0,MMU_RAM_X,MMU_RAM_Y))),MMU_VAL,BC636)))</f>
        <v>0</v>
      </c>
      <c r="BD636" s="50">
        <f t="array" aca="1" ref="BD636" ca="1">IF(RESET,0,IF(LOAD_ROM,ROM!BD497,IF(AND(MMU_CLK,MMU_MEMW,CELL("address",BD636)=CELL("address",OFFSET(RAM0,MMU_RAM_X,MMU_RAM_Y))),MMU_VAL,BD636)))</f>
        <v>0</v>
      </c>
      <c r="BE636" s="50">
        <f t="array" aca="1" ref="BE636" ca="1">IF(RESET,0,IF(LOAD_ROM,ROM!BE497,IF(AND(MMU_CLK,MMU_MEMW,CELL("address",BE636)=CELL("address",OFFSET(RAM0,MMU_RAM_X,MMU_RAM_Y))),MMU_VAL,BE636)))</f>
        <v>0</v>
      </c>
      <c r="BF636" s="50">
        <f t="array" aca="1" ref="BF636" ca="1">IF(RESET,0,IF(LOAD_ROM,ROM!BF497,IF(AND(MMU_CLK,MMU_MEMW,CELL("address",BF636)=CELL("address",OFFSET(RAM0,MMU_RAM_X,MMU_RAM_Y))),MMU_VAL,BF636)))</f>
        <v>0</v>
      </c>
      <c r="BG636" s="50">
        <f t="array" aca="1" ref="BG636" ca="1">IF(RESET,0,IF(LOAD_ROM,ROM!BG497,IF(AND(MMU_CLK,MMU_MEMW,CELL("address",BG636)=CELL("address",OFFSET(RAM0,MMU_RAM_X,MMU_RAM_Y))),MMU_VAL,BG636)))</f>
        <v>0</v>
      </c>
      <c r="BH636" s="50">
        <f t="array" aca="1" ref="BH636" ca="1">IF(RESET,0,IF(LOAD_ROM,ROM!BH497,IF(AND(MMU_CLK,MMU_MEMW,CELL("address",BH636)=CELL("address",OFFSET(RAM0,MMU_RAM_X,MMU_RAM_Y))),MMU_VAL,BH636)))</f>
        <v>0</v>
      </c>
      <c r="BI636" s="50">
        <f t="array" aca="1" ref="BI636" ca="1">IF(RESET,0,IF(LOAD_ROM,ROM!BI497,IF(AND(MMU_CLK,MMU_MEMW,CELL("address",BI636)=CELL("address",OFFSET(RAM0,MMU_RAM_X,MMU_RAM_Y))),MMU_VAL,BI636)))</f>
        <v>0</v>
      </c>
      <c r="BJ636" s="50">
        <f t="array" aca="1" ref="BJ636" ca="1">IF(RESET,0,IF(LOAD_ROM,ROM!BJ497,IF(AND(MMU_CLK,MMU_MEMW,CELL("address",BJ636)=CELL("address",OFFSET(RAM0,MMU_RAM_X,MMU_RAM_Y))),MMU_VAL,BJ636)))</f>
        <v>0</v>
      </c>
      <c r="BK636" s="50">
        <f t="array" aca="1" ref="BK636" ca="1">IF(RESET,0,IF(LOAD_ROM,ROM!BK497,IF(AND(MMU_CLK,MMU_MEMW,CELL("address",BK636)=CELL("address",OFFSET(RAM0,MMU_RAM_X,MMU_RAM_Y))),MMU_VAL,BK636)))</f>
        <v>0</v>
      </c>
      <c r="BL636" s="50">
        <f t="array" aca="1" ref="BL636" ca="1">IF(RESET,0,IF(LOAD_ROM,ROM!BL497,IF(AND(MMU_CLK,MMU_MEMW,CELL("address",BL636)=CELL("address",OFFSET(RAM0,MMU_RAM_X,MMU_RAM_Y))),MMU_VAL,BL636)))</f>
        <v>0</v>
      </c>
      <c r="BM636" s="50">
        <f t="array" aca="1" ref="BM636" ca="1">IF(RESET,0,IF(LOAD_ROM,ROM!BM497,IF(AND(MMU_CLK,MMU_MEMW,CELL("address",BM636)=CELL("address",OFFSET(RAM0,MMU_RAM_X,MMU_RAM_Y))),MMU_VAL,BM636)))</f>
        <v>0</v>
      </c>
      <c r="BN636" s="50">
        <f t="array" aca="1" ref="BN636" ca="1">IF(RESET,0,IF(LOAD_ROM,ROM!BN497,IF(AND(MMU_CLK,MMU_MEMW,CELL("address",BN636)=CELL("address",OFFSET(RAM0,MMU_RAM_X,MMU_RAM_Y))),MMU_VAL,BN636)))</f>
        <v>0</v>
      </c>
      <c r="BO636" s="50">
        <f t="array" aca="1" ref="BO636" ca="1">IF(RESET,0,IF(LOAD_ROM,ROM!BO497,IF(AND(MMU_CLK,MMU_MEMW,CELL("address",BO636)=CELL("address",OFFSET(RAM0,MMU_RAM_X,MMU_RAM_Y))),MMU_VAL,BO636)))</f>
        <v>0</v>
      </c>
      <c r="BP636" s="50">
        <f t="array" aca="1" ref="BP636" ca="1">IF(RESET,0,IF(LOAD_ROM,ROM!BP497,IF(AND(MMU_CLK,MMU_MEMW,CELL("address",BP636)=CELL("address",OFFSET(RAM0,MMU_RAM_X,MMU_RAM_Y))),MMU_VAL,BP636)))</f>
        <v>0</v>
      </c>
      <c r="BQ636" s="50">
        <f t="array" aca="1" ref="BQ636" ca="1">IF(RESET,0,IF(LOAD_ROM,ROM!BQ497,IF(AND(MMU_CLK,MMU_MEMW,CELL("address",BQ636)=CELL("address",OFFSET(RAM0,MMU_RAM_X,MMU_RAM_Y))),MMU_VAL,BQ636)))</f>
        <v>0</v>
      </c>
      <c r="BR636" s="50">
        <f t="array" aca="1" ref="BR636" ca="1">IF(RESET,0,IF(LOAD_ROM,ROM!BR497,IF(AND(MMU_CLK,MMU_MEMW,CELL("address",BR636)=CELL("address",OFFSET(RAM0,MMU_RAM_X,MMU_RAM_Y))),MMU_VAL,BR636)))</f>
        <v>0</v>
      </c>
      <c r="BS636" s="50">
        <f t="array" aca="1" ref="BS636" ca="1">IF(RESET,0,IF(LOAD_ROM,ROM!BS497,IF(AND(MMU_CLK,MMU_MEMW,CELL("address",BS636)=CELL("address",OFFSET(RAM0,MMU_RAM_X,MMU_RAM_Y))),MMU_VAL,BS636)))</f>
        <v>0</v>
      </c>
      <c r="BT636" s="50">
        <f t="array" aca="1" ref="BT636" ca="1">IF(RESET,0,IF(LOAD_ROM,ROM!BT497,IF(AND(MMU_CLK,MMU_MEMW,CELL("address",BT636)=CELL("address",OFFSET(RAM0,MMU_RAM_X,MMU_RAM_Y))),MMU_VAL,BT636)))</f>
        <v>0</v>
      </c>
      <c r="BU636" s="50">
        <f t="array" aca="1" ref="BU636" ca="1">IF(RESET,0,IF(LOAD_ROM,ROM!BU497,IF(AND(MMU_CLK,MMU_MEMW,CELL("address",BU636)=CELL("address",OFFSET(RAM0,MMU_RAM_X,MMU_RAM_Y))),MMU_VAL,BU636)))</f>
        <v>0</v>
      </c>
      <c r="BV636" s="50">
        <f t="array" aca="1" ref="BV636" ca="1">IF(RESET,0,IF(LOAD_ROM,ROM!BV497,IF(AND(MMU_CLK,MMU_MEMW,CELL("address",BV636)=CELL("address",OFFSET(RAM0,MMU_RAM_X,MMU_RAM_Y))),MMU_VAL,BV636)))</f>
        <v>0</v>
      </c>
      <c r="BW636" s="50">
        <f t="array" aca="1" ref="BW636" ca="1">IF(RESET,0,IF(LOAD_ROM,ROM!BW497,IF(AND(MMU_CLK,MMU_MEMW,CELL("address",BW636)=CELL("address",OFFSET(RAM0,MMU_RAM_X,MMU_RAM_Y))),MMU_VAL,BW636)))</f>
        <v>0</v>
      </c>
      <c r="BX636" s="50">
        <f t="array" aca="1" ref="BX636" ca="1">IF(RESET,0,IF(LOAD_ROM,ROM!BX497,IF(AND(MMU_CLK,MMU_MEMW,CELL("address",BX636)=CELL("address",OFFSET(RAM0,MMU_RAM_X,MMU_RAM_Y))),MMU_VAL,BX636)))</f>
        <v>0</v>
      </c>
      <c r="BY636" s="50">
        <f t="array" aca="1" ref="BY636" ca="1">IF(RESET,0,IF(LOAD_ROM,ROM!BY497,IF(AND(MMU_CLK,MMU_MEMW,CELL("address",BY636)=CELL("address",OFFSET(RAM0,MMU_RAM_X,MMU_RAM_Y))),MMU_VAL,BY636)))</f>
        <v>0</v>
      </c>
      <c r="BZ636" s="50">
        <f t="array" aca="1" ref="BZ636" ca="1">IF(RESET,0,IF(LOAD_ROM,ROM!BZ497,IF(AND(MMU_CLK,MMU_MEMW,CELL("address",BZ636)=CELL("address",OFFSET(RAM0,MMU_RAM_X,MMU_RAM_Y))),MMU_VAL,BZ636)))</f>
        <v>0</v>
      </c>
      <c r="CA636" s="50">
        <f t="array" aca="1" ref="CA636" ca="1">IF(RESET,0,IF(LOAD_ROM,ROM!CA497,IF(AND(MMU_CLK,MMU_MEMW,CELL("address",CA636)=CELL("address",OFFSET(RAM0,MMU_RAM_X,MMU_RAM_Y))),MMU_VAL,CA636)))</f>
        <v>0</v>
      </c>
      <c r="CB636" s="50">
        <f t="array" aca="1" ref="CB636" ca="1">IF(RESET,0,IF(LOAD_ROM,ROM!CB497,IF(AND(MMU_CLK,MMU_MEMW,CELL("address",CB636)=CELL("address",OFFSET(RAM0,MMU_RAM_X,MMU_RAM_Y))),MMU_VAL,CB636)))</f>
        <v>0</v>
      </c>
      <c r="CC636" s="50">
        <f t="array" aca="1" ref="CC636" ca="1">IF(RESET,0,IF(LOAD_ROM,ROM!CC497,IF(AND(MMU_CLK,MMU_MEMW,CELL("address",CC636)=CELL("address",OFFSET(RAM0,MMU_RAM_X,MMU_RAM_Y))),MMU_VAL,CC636)))</f>
        <v>0</v>
      </c>
      <c r="CD636" s="50">
        <f t="array" aca="1" ref="CD636" ca="1">IF(RESET,0,IF(LOAD_ROM,ROM!CD497,IF(AND(MMU_CLK,MMU_MEMW,CELL("address",CD636)=CELL("address",OFFSET(RAM0,MMU_RAM_X,MMU_RAM_Y))),MMU_VAL,CD636)))</f>
        <v>0</v>
      </c>
      <c r="CE636" s="50">
        <f t="array" aca="1" ref="CE636" ca="1">IF(RESET,0,IF(LOAD_ROM,ROM!CE497,IF(AND(MMU_CLK,MMU_MEMW,CELL("address",CE636)=CELL("address",OFFSET(RAM0,MMU_RAM_X,MMU_RAM_Y))),MMU_VAL,CE636)))</f>
        <v>0</v>
      </c>
      <c r="CF636" s="50">
        <f t="array" aca="1" ref="CF636" ca="1">IF(RESET,0,IF(LOAD_ROM,ROM!CF497,IF(AND(MMU_CLK,MMU_MEMW,CELL("address",CF636)=CELL("address",OFFSET(RAM0,MMU_RAM_X,MMU_RAM_Y))),MMU_VAL,CF636)))</f>
        <v>0</v>
      </c>
      <c r="CG636" s="50">
        <f t="array" aca="1" ref="CG636" ca="1">IF(RESET,0,IF(LOAD_ROM,ROM!CG497,IF(AND(MMU_CLK,MMU_MEMW,CELL("address",CG636)=CELL("address",OFFSET(RAM0,MMU_RAM_X,MMU_RAM_Y))),MMU_VAL,CG636)))</f>
        <v>0</v>
      </c>
      <c r="CH636" s="50">
        <f t="array" aca="1" ref="CH636" ca="1">IF(RESET,0,IF(LOAD_ROM,ROM!CH497,IF(AND(MMU_CLK,MMU_MEMW,CELL("address",CH636)=CELL("address",OFFSET(RAM0,MMU_RAM_X,MMU_RAM_Y))),MMU_VAL,CH636)))</f>
        <v>0</v>
      </c>
      <c r="CI636" s="50">
        <f t="array" aca="1" ref="CI636" ca="1">IF(RESET,0,IF(LOAD_ROM,ROM!CI497,IF(AND(MMU_CLK,MMU_MEMW,CELL("address",CI636)=CELL("address",OFFSET(RAM0,MMU_RAM_X,MMU_RAM_Y))),MMU_VAL,CI636)))</f>
        <v>0</v>
      </c>
      <c r="CJ636" s="50">
        <f t="array" aca="1" ref="CJ636" ca="1">IF(RESET,0,IF(LOAD_ROM,ROM!CJ497,IF(AND(MMU_CLK,MMU_MEMW,CELL("address",CJ636)=CELL("address",OFFSET(RAM0,MMU_RAM_X,MMU_RAM_Y))),MMU_VAL,CJ636)))</f>
        <v>0</v>
      </c>
      <c r="CK636" s="50">
        <f t="array" aca="1" ref="CK636" ca="1">IF(RESET,0,IF(LOAD_ROM,ROM!CK497,IF(AND(MMU_CLK,MMU_MEMW,CELL("address",CK636)=CELL("address",OFFSET(RAM0,MMU_RAM_X,MMU_RAM_Y))),MMU_VAL,CK636)))</f>
        <v>0</v>
      </c>
      <c r="CL636" s="50">
        <f t="array" aca="1" ref="CL636" ca="1">IF(RESET,0,IF(LOAD_ROM,ROM!CL497,IF(AND(MMU_CLK,MMU_MEMW,CELL("address",CL636)=CELL("address",OFFSET(RAM0,MMU_RAM_X,MMU_RAM_Y))),MMU_VAL,CL636)))</f>
        <v>0</v>
      </c>
      <c r="CM636" s="50">
        <f t="array" aca="1" ref="CM636" ca="1">IF(RESET,0,IF(LOAD_ROM,ROM!CM497,IF(AND(MMU_CLK,MMU_MEMW,CELL("address",CM636)=CELL("address",OFFSET(RAM0,MMU_RAM_X,MMU_RAM_Y))),MMU_VAL,CM636)))</f>
        <v>0</v>
      </c>
      <c r="CN636" s="50">
        <f t="array" aca="1" ref="CN636" ca="1">IF(RESET,0,IF(LOAD_ROM,ROM!CN497,IF(AND(MMU_CLK,MMU_MEMW,CELL("address",CN636)=CELL("address",OFFSET(RAM0,MMU_RAM_X,MMU_RAM_Y))),MMU_VAL,CN636)))</f>
        <v>0</v>
      </c>
      <c r="CO636" s="50">
        <f t="array" aca="1" ref="CO636" ca="1">IF(RESET,0,IF(LOAD_ROM,ROM!CO497,IF(AND(MMU_CLK,MMU_MEMW,CELL("address",CO636)=CELL("address",OFFSET(RAM0,MMU_RAM_X,MMU_RAM_Y))),MMU_VAL,CO636)))</f>
        <v>0</v>
      </c>
      <c r="CP636" s="50">
        <f t="array" aca="1" ref="CP636" ca="1">IF(RESET,0,IF(LOAD_ROM,ROM!CP497,IF(AND(MMU_CLK,MMU_MEMW,CELL("address",CP636)=CELL("address",OFFSET(RAM0,MMU_RAM_X,MMU_RAM_Y))),MMU_VAL,CP636)))</f>
        <v>0</v>
      </c>
      <c r="CQ636" s="50">
        <f t="array" aca="1" ref="CQ636" ca="1">IF(RESET,0,IF(LOAD_ROM,ROM!CQ497,IF(AND(MMU_CLK,MMU_MEMW,CELL("address",CQ636)=CELL("address",OFFSET(RAM0,MMU_RAM_X,MMU_RAM_Y))),MMU_VAL,CQ636)))</f>
        <v>0</v>
      </c>
      <c r="CR636" s="50">
        <f t="array" aca="1" ref="CR636" ca="1">IF(RESET,0,IF(LOAD_ROM,ROM!CR497,IF(AND(MMU_CLK,MMU_MEMW,CELL("address",CR636)=CELL("address",OFFSET(RAM0,MMU_RAM_X,MMU_RAM_Y))),MMU_VAL,CR636)))</f>
        <v>0</v>
      </c>
      <c r="CS636" s="50">
        <f t="array" aca="1" ref="CS636" ca="1">IF(RESET,0,IF(LOAD_ROM,ROM!CS497,IF(AND(MMU_CLK,MMU_MEMW,CELL("address",CS636)=CELL("address",OFFSET(RAM0,MMU_RAM_X,MMU_RAM_Y))),MMU_VAL,CS636)))</f>
        <v>0</v>
      </c>
      <c r="CT636" s="50">
        <f t="array" aca="1" ref="CT636" ca="1">IF(RESET,0,IF(LOAD_ROM,ROM!CT497,IF(AND(MMU_CLK,MMU_MEMW,CELL("address",CT636)=CELL("address",OFFSET(RAM0,MMU_RAM_X,MMU_RAM_Y))),MMU_VAL,CT636)))</f>
        <v>0</v>
      </c>
      <c r="CU636" s="50">
        <f t="array" aca="1" ref="CU636" ca="1">IF(RESET,0,IF(LOAD_ROM,ROM!CU497,IF(AND(MMU_CLK,MMU_MEMW,CELL("address",CU636)=CELL("address",OFFSET(RAM0,MMU_RAM_X,MMU_RAM_Y))),MMU_VAL,CU636)))</f>
        <v>0</v>
      </c>
      <c r="CV636" s="50">
        <f t="array" aca="1" ref="CV636" ca="1">IF(RESET,0,IF(LOAD_ROM,ROM!CV497,IF(AND(MMU_CLK,MMU_MEMW,CELL("address",CV636)=CELL("address",OFFSET(RAM0,MMU_RAM_X,MMU_RAM_Y))),MMU_VAL,CV636)))</f>
        <v>0</v>
      </c>
      <c r="CW636" s="50">
        <f t="array" aca="1" ref="CW636" ca="1">IF(RESET,0,IF(LOAD_ROM,ROM!CW497,IF(AND(MMU_CLK,MMU_MEMW,CELL("address",CW636)=CELL("address",OFFSET(RAM0,MMU_RAM_X,MMU_RAM_Y))),MMU_VAL,CW636)))</f>
        <v>0</v>
      </c>
      <c r="CX636" s="50">
        <f t="array" aca="1" ref="CX636" ca="1">IF(RESET,0,IF(LOAD_ROM,ROM!CX497,IF(AND(MMU_CLK,MMU_MEMW,CELL("address",CX636)=CELL("address",OFFSET(RAM0,MMU_RAM_X,MMU_RAM_Y))),MMU_VAL,CX636)))</f>
        <v>0</v>
      </c>
      <c r="CY636" s="50">
        <f t="array" aca="1" ref="CY636" ca="1">IF(RESET,0,IF(LOAD_ROM,ROM!CY497,IF(AND(MMU_CLK,MMU_MEMW,CELL("address",CY636)=CELL("address",OFFSET(RAM0,MMU_RAM_X,MMU_RAM_Y))),MMU_VAL,CY636)))</f>
        <v>0</v>
      </c>
      <c r="CZ636" s="50">
        <f t="array" aca="1" ref="CZ636" ca="1">IF(RESET,0,IF(LOAD_ROM,ROM!CZ497,IF(AND(MMU_CLK,MMU_MEMW,CELL("address",CZ636)=CELL("address",OFFSET(RAM0,MMU_RAM_X,MMU_RAM_Y))),MMU_VAL,CZ636)))</f>
        <v>0</v>
      </c>
      <c r="DA636" s="50">
        <f t="array" aca="1" ref="DA636" ca="1">IF(RESET,0,IF(LOAD_ROM,ROM!DA497,IF(AND(MMU_CLK,MMU_MEMW,CELL("address",DA636)=CELL("address",OFFSET(RAM0,MMU_RAM_X,MMU_RAM_Y))),MMU_VAL,DA636)))</f>
        <v>0</v>
      </c>
      <c r="DB636" s="50">
        <f t="array" aca="1" ref="DB636" ca="1">IF(RESET,0,IF(LOAD_ROM,ROM!DB497,IF(AND(MMU_CLK,MMU_MEMW,CELL("address",DB636)=CELL("address",OFFSET(RAM0,MMU_RAM_X,MMU_RAM_Y))),MMU_VAL,DB636)))</f>
        <v>0</v>
      </c>
      <c r="DC636" s="50">
        <f t="array" aca="1" ref="DC636" ca="1">IF(RESET,0,IF(LOAD_ROM,ROM!DC497,IF(AND(MMU_CLK,MMU_MEMW,CELL("address",DC636)=CELL("address",OFFSET(RAM0,MMU_RAM_X,MMU_RAM_Y))),MMU_VAL,DC636)))</f>
        <v>0</v>
      </c>
      <c r="DD636" s="50">
        <f t="array" aca="1" ref="DD636" ca="1">IF(RESET,0,IF(LOAD_ROM,ROM!DD497,IF(AND(MMU_CLK,MMU_MEMW,CELL("address",DD636)=CELL("address",OFFSET(RAM0,MMU_RAM_X,MMU_RAM_Y))),MMU_VAL,DD636)))</f>
        <v>0</v>
      </c>
      <c r="DE636" s="50">
        <f t="array" aca="1" ref="DE636" ca="1">IF(RESET,0,IF(LOAD_ROM,ROM!DE497,IF(AND(MMU_CLK,MMU_MEMW,CELL("address",DE636)=CELL("address",OFFSET(RAM0,MMU_RAM_X,MMU_RAM_Y))),MMU_VAL,DE636)))</f>
        <v>0</v>
      </c>
      <c r="DF636" s="50">
        <f t="array" aca="1" ref="DF636" ca="1">IF(RESET,0,IF(LOAD_ROM,ROM!DF497,IF(AND(MMU_CLK,MMU_MEMW,CELL("address",DF636)=CELL("address",OFFSET(RAM0,MMU_RAM_X,MMU_RAM_Y))),MMU_VAL,DF636)))</f>
        <v>0</v>
      </c>
      <c r="DG636" s="50">
        <f t="array" aca="1" ref="DG636" ca="1">IF(RESET,0,IF(LOAD_ROM,ROM!DG497,IF(AND(MMU_CLK,MMU_MEMW,CELL("address",DG636)=CELL("address",OFFSET(RAM0,MMU_RAM_X,MMU_RAM_Y))),MMU_VAL,DG636)))</f>
        <v>0</v>
      </c>
      <c r="DH636" s="50">
        <f t="array" aca="1" ref="DH636" ca="1">IF(RESET,0,IF(LOAD_ROM,ROM!DH497,IF(AND(MMU_CLK,MMU_MEMW,CELL("address",DH636)=CELL("address",OFFSET(RAM0,MMU_RAM_X,MMU_RAM_Y))),MMU_VAL,DH636)))</f>
        <v>0</v>
      </c>
      <c r="DI636" s="50">
        <f t="array" aca="1" ref="DI636" ca="1">IF(RESET,0,IF(LOAD_ROM,ROM!DI497,IF(AND(MMU_CLK,MMU_MEMW,CELL("address",DI636)=CELL("address",OFFSET(RAM0,MMU_RAM_X,MMU_RAM_Y))),MMU_VAL,DI636)))</f>
        <v>0</v>
      </c>
      <c r="DJ636" s="50">
        <f t="array" aca="1" ref="DJ636" ca="1">IF(RESET,0,IF(LOAD_ROM,ROM!DJ497,IF(AND(MMU_CLK,MMU_MEMW,CELL("address",DJ636)=CELL("address",OFFSET(RAM0,MMU_RAM_X,MMU_RAM_Y))),MMU_VAL,DJ636)))</f>
        <v>0</v>
      </c>
      <c r="DK636" s="50">
        <f t="array" aca="1" ref="DK636" ca="1">IF(RESET,0,IF(LOAD_ROM,ROM!DK497,IF(AND(MMU_CLK,MMU_MEMW,CELL("address",DK636)=CELL("address",OFFSET(RAM0,MMU_RAM_X,MMU_RAM_Y))),MMU_VAL,DK636)))</f>
        <v>0</v>
      </c>
      <c r="DL636" s="50">
        <f t="array" aca="1" ref="DL636" ca="1">IF(RESET,0,IF(LOAD_ROM,ROM!DL497,IF(AND(MMU_CLK,MMU_MEMW,CELL("address",DL636)=CELL("address",OFFSET(RAM0,MMU_RAM_X,MMU_RAM_Y))),MMU_VAL,DL636)))</f>
        <v>0</v>
      </c>
      <c r="DM636" s="50">
        <f t="array" aca="1" ref="DM636" ca="1">IF(RESET,0,IF(LOAD_ROM,ROM!DM497,IF(AND(MMU_CLK,MMU_MEMW,CELL("address",DM636)=CELL("address",OFFSET(RAM0,MMU_RAM_X,MMU_RAM_Y))),MMU_VAL,DM636)))</f>
        <v>0</v>
      </c>
      <c r="DN636" s="50">
        <f t="array" aca="1" ref="DN636" ca="1">IF(RESET,0,IF(LOAD_ROM,ROM!DN497,IF(AND(MMU_CLK,MMU_MEMW,CELL("address",DN636)=CELL("address",OFFSET(RAM0,MMU_RAM_X,MMU_RAM_Y))),MMU_VAL,DN636)))</f>
        <v>0</v>
      </c>
      <c r="DO636" s="50">
        <f t="array" aca="1" ref="DO636" ca="1">IF(RESET,0,IF(LOAD_ROM,ROM!DO497,IF(AND(MMU_CLK,MMU_MEMW,CELL("address",DO636)=CELL("address",OFFSET(RAM0,MMU_RAM_X,MMU_RAM_Y))),MMU_VAL,DO636)))</f>
        <v>0</v>
      </c>
      <c r="DP636" s="50">
        <f t="array" aca="1" ref="DP636" ca="1">IF(RESET,0,IF(LOAD_ROM,ROM!DP497,IF(AND(MMU_CLK,MMU_MEMW,CELL("address",DP636)=CELL("address",OFFSET(RAM0,MMU_RAM_X,MMU_RAM_Y))),MMU_VAL,DP636)))</f>
        <v>0</v>
      </c>
      <c r="DQ636" s="50">
        <f t="array" aca="1" ref="DQ636" ca="1">IF(RESET,0,IF(LOAD_ROM,ROM!DQ497,IF(AND(MMU_CLK,MMU_MEMW,CELL("address",DQ636)=CELL("address",OFFSET(RAM0,MMU_RAM_X,MMU_RAM_Y))),MMU_VAL,DQ636)))</f>
        <v>0</v>
      </c>
      <c r="DR636" s="50">
        <f t="array" aca="1" ref="DR636" ca="1">IF(RESET,0,IF(LOAD_ROM,ROM!DR497,IF(AND(MMU_CLK,MMU_MEMW,CELL("address",DR636)=CELL("address",OFFSET(RAM0,MMU_RAM_X,MMU_RAM_Y))),MMU_VAL,DR636)))</f>
        <v>0</v>
      </c>
      <c r="DS636" s="50">
        <f t="array" aca="1" ref="DS636" ca="1">IF(RESET,0,IF(LOAD_ROM,ROM!DS497,IF(AND(MMU_CLK,MMU_MEMW,CELL("address",DS636)=CELL("address",OFFSET(RAM0,MMU_RAM_X,MMU_RAM_Y))),MMU_VAL,DS636)))</f>
        <v>0</v>
      </c>
      <c r="DT636" s="50">
        <f t="array" aca="1" ref="DT636" ca="1">IF(RESET,0,IF(LOAD_ROM,ROM!DT497,IF(AND(MMU_CLK,MMU_MEMW,CELL("address",DT636)=CELL("address",OFFSET(RAM0,MMU_RAM_X,MMU_RAM_Y))),MMU_VAL,DT636)))</f>
        <v>0</v>
      </c>
      <c r="DU636" s="50">
        <f t="array" aca="1" ref="DU636" ca="1">IF(RESET,0,IF(LOAD_ROM,ROM!DU497,IF(AND(MMU_CLK,MMU_MEMW,CELL("address",DU636)=CELL("address",OFFSET(RAM0,MMU_RAM_X,MMU_RAM_Y))),MMU_VAL,DU636)))</f>
        <v>0</v>
      </c>
      <c r="DV636" s="50">
        <f t="array" aca="1" ref="DV636" ca="1">IF(RESET,0,IF(LOAD_ROM,ROM!DV497,IF(AND(MMU_CLK,MMU_MEMW,CELL("address",DV636)=CELL("address",OFFSET(RAM0,MMU_RAM_X,MMU_RAM_Y))),MMU_VAL,DV636)))</f>
        <v>0</v>
      </c>
      <c r="DW636" s="50">
        <f t="array" aca="1" ref="DW636" ca="1">IF(RESET,0,IF(LOAD_ROM,ROM!DW497,IF(AND(MMU_CLK,MMU_MEMW,CELL("address",DW636)=CELL("address",OFFSET(RAM0,MMU_RAM_X,MMU_RAM_Y))),MMU_VAL,DW636)))</f>
        <v>0</v>
      </c>
      <c r="DX636" s="50">
        <f t="array" aca="1" ref="DX636" ca="1">IF(RESET,0,IF(LOAD_ROM,ROM!DX497,IF(AND(MMU_CLK,MMU_MEMW,CELL("address",DX636)=CELL("address",OFFSET(RAM0,MMU_RAM_X,MMU_RAM_Y))),MMU_VAL,DX636)))</f>
        <v>0</v>
      </c>
    </row>
    <row r="637" spans="1:128" x14ac:dyDescent="0.35">
      <c r="A637" s="50">
        <f t="array" aca="1" ref="A637" ca="1">IF(RESET,0,IF(LOAD_ROM,ROM!A498,IF(AND(MMU_CLK,MMU_MEMW,CELL("address",A637)=CELL("address",OFFSET(RAM0,MMU_RAM_X,MMU_RAM_Y))),MMU_VAL,A637)))</f>
        <v>0</v>
      </c>
      <c r="B637" s="50">
        <f t="array" aca="1" ref="B637" ca="1">IF(RESET,0,IF(LOAD_ROM,ROM!B498,IF(AND(MMU_CLK,MMU_MEMW,CELL("address",B637)=CELL("address",OFFSET(RAM0,MMU_RAM_X,MMU_RAM_Y))),MMU_VAL,B637)))</f>
        <v>0</v>
      </c>
      <c r="C637" s="50">
        <f t="array" aca="1" ref="C637" ca="1">IF(RESET,0,IF(LOAD_ROM,ROM!C498,IF(AND(MMU_CLK,MMU_MEMW,CELL("address",C637)=CELL("address",OFFSET(RAM0,MMU_RAM_X,MMU_RAM_Y))),MMU_VAL,C637)))</f>
        <v>0</v>
      </c>
      <c r="D637" s="50">
        <f t="array" aca="1" ref="D637" ca="1">IF(RESET,0,IF(LOAD_ROM,ROM!D498,IF(AND(MMU_CLK,MMU_MEMW,CELL("address",D637)=CELL("address",OFFSET(RAM0,MMU_RAM_X,MMU_RAM_Y))),MMU_VAL,D637)))</f>
        <v>0</v>
      </c>
      <c r="E637" s="50">
        <f t="array" aca="1" ref="E637" ca="1">IF(RESET,0,IF(LOAD_ROM,ROM!E498,IF(AND(MMU_CLK,MMU_MEMW,CELL("address",E637)=CELL("address",OFFSET(RAM0,MMU_RAM_X,MMU_RAM_Y))),MMU_VAL,E637)))</f>
        <v>0</v>
      </c>
      <c r="F637" s="50">
        <f t="array" aca="1" ref="F637" ca="1">IF(RESET,0,IF(LOAD_ROM,ROM!F498,IF(AND(MMU_CLK,MMU_MEMW,CELL("address",F637)=CELL("address",OFFSET(RAM0,MMU_RAM_X,MMU_RAM_Y))),MMU_VAL,F637)))</f>
        <v>0</v>
      </c>
      <c r="G637" s="50">
        <f t="array" aca="1" ref="G637" ca="1">IF(RESET,0,IF(LOAD_ROM,ROM!G498,IF(AND(MMU_CLK,MMU_MEMW,CELL("address",G637)=CELL("address",OFFSET(RAM0,MMU_RAM_X,MMU_RAM_Y))),MMU_VAL,G637)))</f>
        <v>0</v>
      </c>
      <c r="H637" s="50">
        <f t="array" aca="1" ref="H637" ca="1">IF(RESET,0,IF(LOAD_ROM,ROM!H498,IF(AND(MMU_CLK,MMU_MEMW,CELL("address",H637)=CELL("address",OFFSET(RAM0,MMU_RAM_X,MMU_RAM_Y))),MMU_VAL,H637)))</f>
        <v>0</v>
      </c>
      <c r="I637" s="50">
        <f t="array" aca="1" ref="I637" ca="1">IF(RESET,0,IF(LOAD_ROM,ROM!I498,IF(AND(MMU_CLK,MMU_MEMW,CELL("address",I637)=CELL("address",OFFSET(RAM0,MMU_RAM_X,MMU_RAM_Y))),MMU_VAL,I637)))</f>
        <v>0</v>
      </c>
      <c r="J637" s="50">
        <f t="array" aca="1" ref="J637" ca="1">IF(RESET,0,IF(LOAD_ROM,ROM!J498,IF(AND(MMU_CLK,MMU_MEMW,CELL("address",J637)=CELL("address",OFFSET(RAM0,MMU_RAM_X,MMU_RAM_Y))),MMU_VAL,J637)))</f>
        <v>0</v>
      </c>
      <c r="K637" s="50">
        <f t="array" aca="1" ref="K637" ca="1">IF(RESET,0,IF(LOAD_ROM,ROM!K498,IF(AND(MMU_CLK,MMU_MEMW,CELL("address",K637)=CELL("address",OFFSET(RAM0,MMU_RAM_X,MMU_RAM_Y))),MMU_VAL,K637)))</f>
        <v>0</v>
      </c>
      <c r="L637" s="50">
        <f t="array" aca="1" ref="L637" ca="1">IF(RESET,0,IF(LOAD_ROM,ROM!L498,IF(AND(MMU_CLK,MMU_MEMW,CELL("address",L637)=CELL("address",OFFSET(RAM0,MMU_RAM_X,MMU_RAM_Y))),MMU_VAL,L637)))</f>
        <v>0</v>
      </c>
      <c r="M637" s="50">
        <f t="array" aca="1" ref="M637" ca="1">IF(RESET,0,IF(LOAD_ROM,ROM!M498,IF(AND(MMU_CLK,MMU_MEMW,CELL("address",M637)=CELL("address",OFFSET(RAM0,MMU_RAM_X,MMU_RAM_Y))),MMU_VAL,M637)))</f>
        <v>0</v>
      </c>
      <c r="N637" s="50">
        <f t="array" aca="1" ref="N637" ca="1">IF(RESET,0,IF(LOAD_ROM,ROM!N498,IF(AND(MMU_CLK,MMU_MEMW,CELL("address",N637)=CELL("address",OFFSET(RAM0,MMU_RAM_X,MMU_RAM_Y))),MMU_VAL,N637)))</f>
        <v>0</v>
      </c>
      <c r="O637" s="50">
        <f t="array" aca="1" ref="O637" ca="1">IF(RESET,0,IF(LOAD_ROM,ROM!O498,IF(AND(MMU_CLK,MMU_MEMW,CELL("address",O637)=CELL("address",OFFSET(RAM0,MMU_RAM_X,MMU_RAM_Y))),MMU_VAL,O637)))</f>
        <v>0</v>
      </c>
      <c r="P637" s="50">
        <f t="array" aca="1" ref="P637" ca="1">IF(RESET,0,IF(LOAD_ROM,ROM!P498,IF(AND(MMU_CLK,MMU_MEMW,CELL("address",P637)=CELL("address",OFFSET(RAM0,MMU_RAM_X,MMU_RAM_Y))),MMU_VAL,P637)))</f>
        <v>0</v>
      </c>
      <c r="Q637" s="50">
        <f t="array" aca="1" ref="Q637" ca="1">IF(RESET,0,IF(LOAD_ROM,ROM!Q498,IF(AND(MMU_CLK,MMU_MEMW,CELL("address",Q637)=CELL("address",OFFSET(RAM0,MMU_RAM_X,MMU_RAM_Y))),MMU_VAL,Q637)))</f>
        <v>0</v>
      </c>
      <c r="R637" s="50">
        <f t="array" aca="1" ref="R637" ca="1">IF(RESET,0,IF(LOAD_ROM,ROM!R498,IF(AND(MMU_CLK,MMU_MEMW,CELL("address",R637)=CELL("address",OFFSET(RAM0,MMU_RAM_X,MMU_RAM_Y))),MMU_VAL,R637)))</f>
        <v>0</v>
      </c>
      <c r="S637" s="50">
        <f t="array" aca="1" ref="S637" ca="1">IF(RESET,0,IF(LOAD_ROM,ROM!S498,IF(AND(MMU_CLK,MMU_MEMW,CELL("address",S637)=CELL("address",OFFSET(RAM0,MMU_RAM_X,MMU_RAM_Y))),MMU_VAL,S637)))</f>
        <v>0</v>
      </c>
      <c r="T637" s="50">
        <f t="array" aca="1" ref="T637" ca="1">IF(RESET,0,IF(LOAD_ROM,ROM!T498,IF(AND(MMU_CLK,MMU_MEMW,CELL("address",T637)=CELL("address",OFFSET(RAM0,MMU_RAM_X,MMU_RAM_Y))),MMU_VAL,T637)))</f>
        <v>0</v>
      </c>
      <c r="U637" s="50">
        <f t="array" aca="1" ref="U637" ca="1">IF(RESET,0,IF(LOAD_ROM,ROM!U498,IF(AND(MMU_CLK,MMU_MEMW,CELL("address",U637)=CELL("address",OFFSET(RAM0,MMU_RAM_X,MMU_RAM_Y))),MMU_VAL,U637)))</f>
        <v>0</v>
      </c>
      <c r="V637" s="50">
        <f t="array" aca="1" ref="V637" ca="1">IF(RESET,0,IF(LOAD_ROM,ROM!V498,IF(AND(MMU_CLK,MMU_MEMW,CELL("address",V637)=CELL("address",OFFSET(RAM0,MMU_RAM_X,MMU_RAM_Y))),MMU_VAL,V637)))</f>
        <v>0</v>
      </c>
      <c r="W637" s="50">
        <f t="array" aca="1" ref="W637" ca="1">IF(RESET,0,IF(LOAD_ROM,ROM!W498,IF(AND(MMU_CLK,MMU_MEMW,CELL("address",W637)=CELL("address",OFFSET(RAM0,MMU_RAM_X,MMU_RAM_Y))),MMU_VAL,W637)))</f>
        <v>0</v>
      </c>
      <c r="X637" s="50">
        <f t="array" aca="1" ref="X637" ca="1">IF(RESET,0,IF(LOAD_ROM,ROM!X498,IF(AND(MMU_CLK,MMU_MEMW,CELL("address",X637)=CELL("address",OFFSET(RAM0,MMU_RAM_X,MMU_RAM_Y))),MMU_VAL,X637)))</f>
        <v>0</v>
      </c>
      <c r="Y637" s="50">
        <f t="array" aca="1" ref="Y637" ca="1">IF(RESET,0,IF(LOAD_ROM,ROM!Y498,IF(AND(MMU_CLK,MMU_MEMW,CELL("address",Y637)=CELL("address",OFFSET(RAM0,MMU_RAM_X,MMU_RAM_Y))),MMU_VAL,Y637)))</f>
        <v>0</v>
      </c>
      <c r="Z637" s="50">
        <f t="array" aca="1" ref="Z637" ca="1">IF(RESET,0,IF(LOAD_ROM,ROM!Z498,IF(AND(MMU_CLK,MMU_MEMW,CELL("address",Z637)=CELL("address",OFFSET(RAM0,MMU_RAM_X,MMU_RAM_Y))),MMU_VAL,Z637)))</f>
        <v>0</v>
      </c>
      <c r="AA637" s="50">
        <f t="array" aca="1" ref="AA637" ca="1">IF(RESET,0,IF(LOAD_ROM,ROM!AA498,IF(AND(MMU_CLK,MMU_MEMW,CELL("address",AA637)=CELL("address",OFFSET(RAM0,MMU_RAM_X,MMU_RAM_Y))),MMU_VAL,AA637)))</f>
        <v>0</v>
      </c>
      <c r="AB637" s="50">
        <f t="array" aca="1" ref="AB637" ca="1">IF(RESET,0,IF(LOAD_ROM,ROM!AB498,IF(AND(MMU_CLK,MMU_MEMW,CELL("address",AB637)=CELL("address",OFFSET(RAM0,MMU_RAM_X,MMU_RAM_Y))),MMU_VAL,AB637)))</f>
        <v>0</v>
      </c>
      <c r="AC637" s="50">
        <f t="array" aca="1" ref="AC637" ca="1">IF(RESET,0,IF(LOAD_ROM,ROM!AC498,IF(AND(MMU_CLK,MMU_MEMW,CELL("address",AC637)=CELL("address",OFFSET(RAM0,MMU_RAM_X,MMU_RAM_Y))),MMU_VAL,AC637)))</f>
        <v>0</v>
      </c>
      <c r="AD637" s="50">
        <f t="array" aca="1" ref="AD637" ca="1">IF(RESET,0,IF(LOAD_ROM,ROM!AD498,IF(AND(MMU_CLK,MMU_MEMW,CELL("address",AD637)=CELL("address",OFFSET(RAM0,MMU_RAM_X,MMU_RAM_Y))),MMU_VAL,AD637)))</f>
        <v>0</v>
      </c>
      <c r="AE637" s="50">
        <f t="array" aca="1" ref="AE637" ca="1">IF(RESET,0,IF(LOAD_ROM,ROM!AE498,IF(AND(MMU_CLK,MMU_MEMW,CELL("address",AE637)=CELL("address",OFFSET(RAM0,MMU_RAM_X,MMU_RAM_Y))),MMU_VAL,AE637)))</f>
        <v>0</v>
      </c>
      <c r="AF637" s="50">
        <f t="array" aca="1" ref="AF637" ca="1">IF(RESET,0,IF(LOAD_ROM,ROM!AF498,IF(AND(MMU_CLK,MMU_MEMW,CELL("address",AF637)=CELL("address",OFFSET(RAM0,MMU_RAM_X,MMU_RAM_Y))),MMU_VAL,AF637)))</f>
        <v>0</v>
      </c>
      <c r="AG637" s="50">
        <f t="array" aca="1" ref="AG637" ca="1">IF(RESET,0,IF(LOAD_ROM,ROM!AG498,IF(AND(MMU_CLK,MMU_MEMW,CELL("address",AG637)=CELL("address",OFFSET(RAM0,MMU_RAM_X,MMU_RAM_Y))),MMU_VAL,AG637)))</f>
        <v>0</v>
      </c>
      <c r="AH637" s="50">
        <f t="array" aca="1" ref="AH637" ca="1">IF(RESET,0,IF(LOAD_ROM,ROM!AH498,IF(AND(MMU_CLK,MMU_MEMW,CELL("address",AH637)=CELL("address",OFFSET(RAM0,MMU_RAM_X,MMU_RAM_Y))),MMU_VAL,AH637)))</f>
        <v>0</v>
      </c>
      <c r="AI637" s="50">
        <f t="array" aca="1" ref="AI637" ca="1">IF(RESET,0,IF(LOAD_ROM,ROM!AI498,IF(AND(MMU_CLK,MMU_MEMW,CELL("address",AI637)=CELL("address",OFFSET(RAM0,MMU_RAM_X,MMU_RAM_Y))),MMU_VAL,AI637)))</f>
        <v>0</v>
      </c>
      <c r="AJ637" s="50">
        <f t="array" aca="1" ref="AJ637" ca="1">IF(RESET,0,IF(LOAD_ROM,ROM!AJ498,IF(AND(MMU_CLK,MMU_MEMW,CELL("address",AJ637)=CELL("address",OFFSET(RAM0,MMU_RAM_X,MMU_RAM_Y))),MMU_VAL,AJ637)))</f>
        <v>0</v>
      </c>
      <c r="AK637" s="50">
        <f t="array" aca="1" ref="AK637" ca="1">IF(RESET,0,IF(LOAD_ROM,ROM!AK498,IF(AND(MMU_CLK,MMU_MEMW,CELL("address",AK637)=CELL("address",OFFSET(RAM0,MMU_RAM_X,MMU_RAM_Y))),MMU_VAL,AK637)))</f>
        <v>0</v>
      </c>
      <c r="AL637" s="50">
        <f t="array" aca="1" ref="AL637" ca="1">IF(RESET,0,IF(LOAD_ROM,ROM!AL498,IF(AND(MMU_CLK,MMU_MEMW,CELL("address",AL637)=CELL("address",OFFSET(RAM0,MMU_RAM_X,MMU_RAM_Y))),MMU_VAL,AL637)))</f>
        <v>0</v>
      </c>
      <c r="AM637" s="50">
        <f t="array" aca="1" ref="AM637" ca="1">IF(RESET,0,IF(LOAD_ROM,ROM!AM498,IF(AND(MMU_CLK,MMU_MEMW,CELL("address",AM637)=CELL("address",OFFSET(RAM0,MMU_RAM_X,MMU_RAM_Y))),MMU_VAL,AM637)))</f>
        <v>0</v>
      </c>
      <c r="AN637" s="50">
        <f t="array" aca="1" ref="AN637" ca="1">IF(RESET,0,IF(LOAD_ROM,ROM!AN498,IF(AND(MMU_CLK,MMU_MEMW,CELL("address",AN637)=CELL("address",OFFSET(RAM0,MMU_RAM_X,MMU_RAM_Y))),MMU_VAL,AN637)))</f>
        <v>0</v>
      </c>
      <c r="AO637" s="50">
        <f t="array" aca="1" ref="AO637" ca="1">IF(RESET,0,IF(LOAD_ROM,ROM!AO498,IF(AND(MMU_CLK,MMU_MEMW,CELL("address",AO637)=CELL("address",OFFSET(RAM0,MMU_RAM_X,MMU_RAM_Y))),MMU_VAL,AO637)))</f>
        <v>0</v>
      </c>
      <c r="AP637" s="50">
        <f t="array" aca="1" ref="AP637" ca="1">IF(RESET,0,IF(LOAD_ROM,ROM!AP498,IF(AND(MMU_CLK,MMU_MEMW,CELL("address",AP637)=CELL("address",OFFSET(RAM0,MMU_RAM_X,MMU_RAM_Y))),MMU_VAL,AP637)))</f>
        <v>0</v>
      </c>
      <c r="AQ637" s="50">
        <f t="array" aca="1" ref="AQ637" ca="1">IF(RESET,0,IF(LOAD_ROM,ROM!AQ498,IF(AND(MMU_CLK,MMU_MEMW,CELL("address",AQ637)=CELL("address",OFFSET(RAM0,MMU_RAM_X,MMU_RAM_Y))),MMU_VAL,AQ637)))</f>
        <v>0</v>
      </c>
      <c r="AR637" s="50">
        <f t="array" aca="1" ref="AR637" ca="1">IF(RESET,0,IF(LOAD_ROM,ROM!AR498,IF(AND(MMU_CLK,MMU_MEMW,CELL("address",AR637)=CELL("address",OFFSET(RAM0,MMU_RAM_X,MMU_RAM_Y))),MMU_VAL,AR637)))</f>
        <v>0</v>
      </c>
      <c r="AS637" s="50">
        <f t="array" aca="1" ref="AS637" ca="1">IF(RESET,0,IF(LOAD_ROM,ROM!AS498,IF(AND(MMU_CLK,MMU_MEMW,CELL("address",AS637)=CELL("address",OFFSET(RAM0,MMU_RAM_X,MMU_RAM_Y))),MMU_VAL,AS637)))</f>
        <v>0</v>
      </c>
      <c r="AT637" s="50">
        <f t="array" aca="1" ref="AT637" ca="1">IF(RESET,0,IF(LOAD_ROM,ROM!AT498,IF(AND(MMU_CLK,MMU_MEMW,CELL("address",AT637)=CELL("address",OFFSET(RAM0,MMU_RAM_X,MMU_RAM_Y))),MMU_VAL,AT637)))</f>
        <v>0</v>
      </c>
      <c r="AU637" s="50">
        <f t="array" aca="1" ref="AU637" ca="1">IF(RESET,0,IF(LOAD_ROM,ROM!AU498,IF(AND(MMU_CLK,MMU_MEMW,CELL("address",AU637)=CELL("address",OFFSET(RAM0,MMU_RAM_X,MMU_RAM_Y))),MMU_VAL,AU637)))</f>
        <v>0</v>
      </c>
      <c r="AV637" s="50">
        <f t="array" aca="1" ref="AV637" ca="1">IF(RESET,0,IF(LOAD_ROM,ROM!AV498,IF(AND(MMU_CLK,MMU_MEMW,CELL("address",AV637)=CELL("address",OFFSET(RAM0,MMU_RAM_X,MMU_RAM_Y))),MMU_VAL,AV637)))</f>
        <v>0</v>
      </c>
      <c r="AW637" s="50">
        <f t="array" aca="1" ref="AW637" ca="1">IF(RESET,0,IF(LOAD_ROM,ROM!AW498,IF(AND(MMU_CLK,MMU_MEMW,CELL("address",AW637)=CELL("address",OFFSET(RAM0,MMU_RAM_X,MMU_RAM_Y))),MMU_VAL,AW637)))</f>
        <v>0</v>
      </c>
      <c r="AX637" s="50">
        <f t="array" aca="1" ref="AX637" ca="1">IF(RESET,0,IF(LOAD_ROM,ROM!AX498,IF(AND(MMU_CLK,MMU_MEMW,CELL("address",AX637)=CELL("address",OFFSET(RAM0,MMU_RAM_X,MMU_RAM_Y))),MMU_VAL,AX637)))</f>
        <v>0</v>
      </c>
      <c r="AY637" s="50">
        <f t="array" aca="1" ref="AY637" ca="1">IF(RESET,0,IF(LOAD_ROM,ROM!AY498,IF(AND(MMU_CLK,MMU_MEMW,CELL("address",AY637)=CELL("address",OFFSET(RAM0,MMU_RAM_X,MMU_RAM_Y))),MMU_VAL,AY637)))</f>
        <v>0</v>
      </c>
      <c r="AZ637" s="50">
        <f t="array" aca="1" ref="AZ637" ca="1">IF(RESET,0,IF(LOAD_ROM,ROM!AZ498,IF(AND(MMU_CLK,MMU_MEMW,CELL("address",AZ637)=CELL("address",OFFSET(RAM0,MMU_RAM_X,MMU_RAM_Y))),MMU_VAL,AZ637)))</f>
        <v>0</v>
      </c>
      <c r="BA637" s="50">
        <f t="array" aca="1" ref="BA637" ca="1">IF(RESET,0,IF(LOAD_ROM,ROM!BA498,IF(AND(MMU_CLK,MMU_MEMW,CELL("address",BA637)=CELL("address",OFFSET(RAM0,MMU_RAM_X,MMU_RAM_Y))),MMU_VAL,BA637)))</f>
        <v>0</v>
      </c>
      <c r="BB637" s="50">
        <f t="array" aca="1" ref="BB637" ca="1">IF(RESET,0,IF(LOAD_ROM,ROM!BB498,IF(AND(MMU_CLK,MMU_MEMW,CELL("address",BB637)=CELL("address",OFFSET(RAM0,MMU_RAM_X,MMU_RAM_Y))),MMU_VAL,BB637)))</f>
        <v>0</v>
      </c>
      <c r="BC637" s="50">
        <f t="array" aca="1" ref="BC637" ca="1">IF(RESET,0,IF(LOAD_ROM,ROM!BC498,IF(AND(MMU_CLK,MMU_MEMW,CELL("address",BC637)=CELL("address",OFFSET(RAM0,MMU_RAM_X,MMU_RAM_Y))),MMU_VAL,BC637)))</f>
        <v>0</v>
      </c>
      <c r="BD637" s="50">
        <f t="array" aca="1" ref="BD637" ca="1">IF(RESET,0,IF(LOAD_ROM,ROM!BD498,IF(AND(MMU_CLK,MMU_MEMW,CELL("address",BD637)=CELL("address",OFFSET(RAM0,MMU_RAM_X,MMU_RAM_Y))),MMU_VAL,BD637)))</f>
        <v>0</v>
      </c>
      <c r="BE637" s="50">
        <f t="array" aca="1" ref="BE637" ca="1">IF(RESET,0,IF(LOAD_ROM,ROM!BE498,IF(AND(MMU_CLK,MMU_MEMW,CELL("address",BE637)=CELL("address",OFFSET(RAM0,MMU_RAM_X,MMU_RAM_Y))),MMU_VAL,BE637)))</f>
        <v>0</v>
      </c>
      <c r="BF637" s="50">
        <f t="array" aca="1" ref="BF637" ca="1">IF(RESET,0,IF(LOAD_ROM,ROM!BF498,IF(AND(MMU_CLK,MMU_MEMW,CELL("address",BF637)=CELL("address",OFFSET(RAM0,MMU_RAM_X,MMU_RAM_Y))),MMU_VAL,BF637)))</f>
        <v>0</v>
      </c>
      <c r="BG637" s="50">
        <f t="array" aca="1" ref="BG637" ca="1">IF(RESET,0,IF(LOAD_ROM,ROM!BG498,IF(AND(MMU_CLK,MMU_MEMW,CELL("address",BG637)=CELL("address",OFFSET(RAM0,MMU_RAM_X,MMU_RAM_Y))),MMU_VAL,BG637)))</f>
        <v>0</v>
      </c>
      <c r="BH637" s="50">
        <f t="array" aca="1" ref="BH637" ca="1">IF(RESET,0,IF(LOAD_ROM,ROM!BH498,IF(AND(MMU_CLK,MMU_MEMW,CELL("address",BH637)=CELL("address",OFFSET(RAM0,MMU_RAM_X,MMU_RAM_Y))),MMU_VAL,BH637)))</f>
        <v>0</v>
      </c>
      <c r="BI637" s="50">
        <f t="array" aca="1" ref="BI637" ca="1">IF(RESET,0,IF(LOAD_ROM,ROM!BI498,IF(AND(MMU_CLK,MMU_MEMW,CELL("address",BI637)=CELL("address",OFFSET(RAM0,MMU_RAM_X,MMU_RAM_Y))),MMU_VAL,BI637)))</f>
        <v>0</v>
      </c>
      <c r="BJ637" s="50">
        <f t="array" aca="1" ref="BJ637" ca="1">IF(RESET,0,IF(LOAD_ROM,ROM!BJ498,IF(AND(MMU_CLK,MMU_MEMW,CELL("address",BJ637)=CELL("address",OFFSET(RAM0,MMU_RAM_X,MMU_RAM_Y))),MMU_VAL,BJ637)))</f>
        <v>0</v>
      </c>
      <c r="BK637" s="50">
        <f t="array" aca="1" ref="BK637" ca="1">IF(RESET,0,IF(LOAD_ROM,ROM!BK498,IF(AND(MMU_CLK,MMU_MEMW,CELL("address",BK637)=CELL("address",OFFSET(RAM0,MMU_RAM_X,MMU_RAM_Y))),MMU_VAL,BK637)))</f>
        <v>0</v>
      </c>
      <c r="BL637" s="50">
        <f t="array" aca="1" ref="BL637" ca="1">IF(RESET,0,IF(LOAD_ROM,ROM!BL498,IF(AND(MMU_CLK,MMU_MEMW,CELL("address",BL637)=CELL("address",OFFSET(RAM0,MMU_RAM_X,MMU_RAM_Y))),MMU_VAL,BL637)))</f>
        <v>0</v>
      </c>
      <c r="BM637" s="50">
        <f t="array" aca="1" ref="BM637" ca="1">IF(RESET,0,IF(LOAD_ROM,ROM!BM498,IF(AND(MMU_CLK,MMU_MEMW,CELL("address",BM637)=CELL("address",OFFSET(RAM0,MMU_RAM_X,MMU_RAM_Y))),MMU_VAL,BM637)))</f>
        <v>0</v>
      </c>
      <c r="BN637" s="50">
        <f t="array" aca="1" ref="BN637" ca="1">IF(RESET,0,IF(LOAD_ROM,ROM!BN498,IF(AND(MMU_CLK,MMU_MEMW,CELL("address",BN637)=CELL("address",OFFSET(RAM0,MMU_RAM_X,MMU_RAM_Y))),MMU_VAL,BN637)))</f>
        <v>0</v>
      </c>
      <c r="BO637" s="50">
        <f t="array" aca="1" ref="BO637" ca="1">IF(RESET,0,IF(LOAD_ROM,ROM!BO498,IF(AND(MMU_CLK,MMU_MEMW,CELL("address",BO637)=CELL("address",OFFSET(RAM0,MMU_RAM_X,MMU_RAM_Y))),MMU_VAL,BO637)))</f>
        <v>0</v>
      </c>
      <c r="BP637" s="50">
        <f t="array" aca="1" ref="BP637" ca="1">IF(RESET,0,IF(LOAD_ROM,ROM!BP498,IF(AND(MMU_CLK,MMU_MEMW,CELL("address",BP637)=CELL("address",OFFSET(RAM0,MMU_RAM_X,MMU_RAM_Y))),MMU_VAL,BP637)))</f>
        <v>0</v>
      </c>
      <c r="BQ637" s="50">
        <f t="array" aca="1" ref="BQ637" ca="1">IF(RESET,0,IF(LOAD_ROM,ROM!BQ498,IF(AND(MMU_CLK,MMU_MEMW,CELL("address",BQ637)=CELL("address",OFFSET(RAM0,MMU_RAM_X,MMU_RAM_Y))),MMU_VAL,BQ637)))</f>
        <v>0</v>
      </c>
      <c r="BR637" s="50">
        <f t="array" aca="1" ref="BR637" ca="1">IF(RESET,0,IF(LOAD_ROM,ROM!BR498,IF(AND(MMU_CLK,MMU_MEMW,CELL("address",BR637)=CELL("address",OFFSET(RAM0,MMU_RAM_X,MMU_RAM_Y))),MMU_VAL,BR637)))</f>
        <v>0</v>
      </c>
      <c r="BS637" s="50">
        <f t="array" aca="1" ref="BS637" ca="1">IF(RESET,0,IF(LOAD_ROM,ROM!BS498,IF(AND(MMU_CLK,MMU_MEMW,CELL("address",BS637)=CELL("address",OFFSET(RAM0,MMU_RAM_X,MMU_RAM_Y))),MMU_VAL,BS637)))</f>
        <v>0</v>
      </c>
      <c r="BT637" s="50">
        <f t="array" aca="1" ref="BT637" ca="1">IF(RESET,0,IF(LOAD_ROM,ROM!BT498,IF(AND(MMU_CLK,MMU_MEMW,CELL("address",BT637)=CELL("address",OFFSET(RAM0,MMU_RAM_X,MMU_RAM_Y))),MMU_VAL,BT637)))</f>
        <v>0</v>
      </c>
      <c r="BU637" s="50">
        <f t="array" aca="1" ref="BU637" ca="1">IF(RESET,0,IF(LOAD_ROM,ROM!BU498,IF(AND(MMU_CLK,MMU_MEMW,CELL("address",BU637)=CELL("address",OFFSET(RAM0,MMU_RAM_X,MMU_RAM_Y))),MMU_VAL,BU637)))</f>
        <v>0</v>
      </c>
      <c r="BV637" s="50">
        <f t="array" aca="1" ref="BV637" ca="1">IF(RESET,0,IF(LOAD_ROM,ROM!BV498,IF(AND(MMU_CLK,MMU_MEMW,CELL("address",BV637)=CELL("address",OFFSET(RAM0,MMU_RAM_X,MMU_RAM_Y))),MMU_VAL,BV637)))</f>
        <v>0</v>
      </c>
      <c r="BW637" s="50">
        <f t="array" aca="1" ref="BW637" ca="1">IF(RESET,0,IF(LOAD_ROM,ROM!BW498,IF(AND(MMU_CLK,MMU_MEMW,CELL("address",BW637)=CELL("address",OFFSET(RAM0,MMU_RAM_X,MMU_RAM_Y))),MMU_VAL,BW637)))</f>
        <v>0</v>
      </c>
      <c r="BX637" s="50">
        <f t="array" aca="1" ref="BX637" ca="1">IF(RESET,0,IF(LOAD_ROM,ROM!BX498,IF(AND(MMU_CLK,MMU_MEMW,CELL("address",BX637)=CELL("address",OFFSET(RAM0,MMU_RAM_X,MMU_RAM_Y))),MMU_VAL,BX637)))</f>
        <v>0</v>
      </c>
      <c r="BY637" s="50">
        <f t="array" aca="1" ref="BY637" ca="1">IF(RESET,0,IF(LOAD_ROM,ROM!BY498,IF(AND(MMU_CLK,MMU_MEMW,CELL("address",BY637)=CELL("address",OFFSET(RAM0,MMU_RAM_X,MMU_RAM_Y))),MMU_VAL,BY637)))</f>
        <v>0</v>
      </c>
      <c r="BZ637" s="50">
        <f t="array" aca="1" ref="BZ637" ca="1">IF(RESET,0,IF(LOAD_ROM,ROM!BZ498,IF(AND(MMU_CLK,MMU_MEMW,CELL("address",BZ637)=CELL("address",OFFSET(RAM0,MMU_RAM_X,MMU_RAM_Y))),MMU_VAL,BZ637)))</f>
        <v>0</v>
      </c>
      <c r="CA637" s="50">
        <f t="array" aca="1" ref="CA637" ca="1">IF(RESET,0,IF(LOAD_ROM,ROM!CA498,IF(AND(MMU_CLK,MMU_MEMW,CELL("address",CA637)=CELL("address",OFFSET(RAM0,MMU_RAM_X,MMU_RAM_Y))),MMU_VAL,CA637)))</f>
        <v>0</v>
      </c>
      <c r="CB637" s="50">
        <f t="array" aca="1" ref="CB637" ca="1">IF(RESET,0,IF(LOAD_ROM,ROM!CB498,IF(AND(MMU_CLK,MMU_MEMW,CELL("address",CB637)=CELL("address",OFFSET(RAM0,MMU_RAM_X,MMU_RAM_Y))),MMU_VAL,CB637)))</f>
        <v>0</v>
      </c>
      <c r="CC637" s="50">
        <f t="array" aca="1" ref="CC637" ca="1">IF(RESET,0,IF(LOAD_ROM,ROM!CC498,IF(AND(MMU_CLK,MMU_MEMW,CELL("address",CC637)=CELL("address",OFFSET(RAM0,MMU_RAM_X,MMU_RAM_Y))),MMU_VAL,CC637)))</f>
        <v>0</v>
      </c>
      <c r="CD637" s="50">
        <f t="array" aca="1" ref="CD637" ca="1">IF(RESET,0,IF(LOAD_ROM,ROM!CD498,IF(AND(MMU_CLK,MMU_MEMW,CELL("address",CD637)=CELL("address",OFFSET(RAM0,MMU_RAM_X,MMU_RAM_Y))),MMU_VAL,CD637)))</f>
        <v>0</v>
      </c>
      <c r="CE637" s="50">
        <f t="array" aca="1" ref="CE637" ca="1">IF(RESET,0,IF(LOAD_ROM,ROM!CE498,IF(AND(MMU_CLK,MMU_MEMW,CELL("address",CE637)=CELL("address",OFFSET(RAM0,MMU_RAM_X,MMU_RAM_Y))),MMU_VAL,CE637)))</f>
        <v>0</v>
      </c>
      <c r="CF637" s="50">
        <f t="array" aca="1" ref="CF637" ca="1">IF(RESET,0,IF(LOAD_ROM,ROM!CF498,IF(AND(MMU_CLK,MMU_MEMW,CELL("address",CF637)=CELL("address",OFFSET(RAM0,MMU_RAM_X,MMU_RAM_Y))),MMU_VAL,CF637)))</f>
        <v>0</v>
      </c>
      <c r="CG637" s="50">
        <f t="array" aca="1" ref="CG637" ca="1">IF(RESET,0,IF(LOAD_ROM,ROM!CG498,IF(AND(MMU_CLK,MMU_MEMW,CELL("address",CG637)=CELL("address",OFFSET(RAM0,MMU_RAM_X,MMU_RAM_Y))),MMU_VAL,CG637)))</f>
        <v>0</v>
      </c>
      <c r="CH637" s="50">
        <f t="array" aca="1" ref="CH637" ca="1">IF(RESET,0,IF(LOAD_ROM,ROM!CH498,IF(AND(MMU_CLK,MMU_MEMW,CELL("address",CH637)=CELL("address",OFFSET(RAM0,MMU_RAM_X,MMU_RAM_Y))),MMU_VAL,CH637)))</f>
        <v>0</v>
      </c>
      <c r="CI637" s="50">
        <f t="array" aca="1" ref="CI637" ca="1">IF(RESET,0,IF(LOAD_ROM,ROM!CI498,IF(AND(MMU_CLK,MMU_MEMW,CELL("address",CI637)=CELL("address",OFFSET(RAM0,MMU_RAM_X,MMU_RAM_Y))),MMU_VAL,CI637)))</f>
        <v>0</v>
      </c>
      <c r="CJ637" s="50">
        <f t="array" aca="1" ref="CJ637" ca="1">IF(RESET,0,IF(LOAD_ROM,ROM!CJ498,IF(AND(MMU_CLK,MMU_MEMW,CELL("address",CJ637)=CELL("address",OFFSET(RAM0,MMU_RAM_X,MMU_RAM_Y))),MMU_VAL,CJ637)))</f>
        <v>0</v>
      </c>
      <c r="CK637" s="50">
        <f t="array" aca="1" ref="CK637" ca="1">IF(RESET,0,IF(LOAD_ROM,ROM!CK498,IF(AND(MMU_CLK,MMU_MEMW,CELL("address",CK637)=CELL("address",OFFSET(RAM0,MMU_RAM_X,MMU_RAM_Y))),MMU_VAL,CK637)))</f>
        <v>0</v>
      </c>
      <c r="CL637" s="50">
        <f t="array" aca="1" ref="CL637" ca="1">IF(RESET,0,IF(LOAD_ROM,ROM!CL498,IF(AND(MMU_CLK,MMU_MEMW,CELL("address",CL637)=CELL("address",OFFSET(RAM0,MMU_RAM_X,MMU_RAM_Y))),MMU_VAL,CL637)))</f>
        <v>0</v>
      </c>
      <c r="CM637" s="50">
        <f t="array" aca="1" ref="CM637" ca="1">IF(RESET,0,IF(LOAD_ROM,ROM!CM498,IF(AND(MMU_CLK,MMU_MEMW,CELL("address",CM637)=CELL("address",OFFSET(RAM0,MMU_RAM_X,MMU_RAM_Y))),MMU_VAL,CM637)))</f>
        <v>0</v>
      </c>
      <c r="CN637" s="50">
        <f t="array" aca="1" ref="CN637" ca="1">IF(RESET,0,IF(LOAD_ROM,ROM!CN498,IF(AND(MMU_CLK,MMU_MEMW,CELL("address",CN637)=CELL("address",OFFSET(RAM0,MMU_RAM_X,MMU_RAM_Y))),MMU_VAL,CN637)))</f>
        <v>0</v>
      </c>
      <c r="CO637" s="50">
        <f t="array" aca="1" ref="CO637" ca="1">IF(RESET,0,IF(LOAD_ROM,ROM!CO498,IF(AND(MMU_CLK,MMU_MEMW,CELL("address",CO637)=CELL("address",OFFSET(RAM0,MMU_RAM_X,MMU_RAM_Y))),MMU_VAL,CO637)))</f>
        <v>0</v>
      </c>
      <c r="CP637" s="50">
        <f t="array" aca="1" ref="CP637" ca="1">IF(RESET,0,IF(LOAD_ROM,ROM!CP498,IF(AND(MMU_CLK,MMU_MEMW,CELL("address",CP637)=CELL("address",OFFSET(RAM0,MMU_RAM_X,MMU_RAM_Y))),MMU_VAL,CP637)))</f>
        <v>0</v>
      </c>
      <c r="CQ637" s="50">
        <f t="array" aca="1" ref="CQ637" ca="1">IF(RESET,0,IF(LOAD_ROM,ROM!CQ498,IF(AND(MMU_CLK,MMU_MEMW,CELL("address",CQ637)=CELL("address",OFFSET(RAM0,MMU_RAM_X,MMU_RAM_Y))),MMU_VAL,CQ637)))</f>
        <v>0</v>
      </c>
      <c r="CR637" s="50">
        <f t="array" aca="1" ref="CR637" ca="1">IF(RESET,0,IF(LOAD_ROM,ROM!CR498,IF(AND(MMU_CLK,MMU_MEMW,CELL("address",CR637)=CELL("address",OFFSET(RAM0,MMU_RAM_X,MMU_RAM_Y))),MMU_VAL,CR637)))</f>
        <v>0</v>
      </c>
      <c r="CS637" s="50">
        <f t="array" aca="1" ref="CS637" ca="1">IF(RESET,0,IF(LOAD_ROM,ROM!CS498,IF(AND(MMU_CLK,MMU_MEMW,CELL("address",CS637)=CELL("address",OFFSET(RAM0,MMU_RAM_X,MMU_RAM_Y))),MMU_VAL,CS637)))</f>
        <v>0</v>
      </c>
      <c r="CT637" s="50">
        <f t="array" aca="1" ref="CT637" ca="1">IF(RESET,0,IF(LOAD_ROM,ROM!CT498,IF(AND(MMU_CLK,MMU_MEMW,CELL("address",CT637)=CELL("address",OFFSET(RAM0,MMU_RAM_X,MMU_RAM_Y))),MMU_VAL,CT637)))</f>
        <v>0</v>
      </c>
      <c r="CU637" s="50">
        <f t="array" aca="1" ref="CU637" ca="1">IF(RESET,0,IF(LOAD_ROM,ROM!CU498,IF(AND(MMU_CLK,MMU_MEMW,CELL("address",CU637)=CELL("address",OFFSET(RAM0,MMU_RAM_X,MMU_RAM_Y))),MMU_VAL,CU637)))</f>
        <v>0</v>
      </c>
      <c r="CV637" s="50">
        <f t="array" aca="1" ref="CV637" ca="1">IF(RESET,0,IF(LOAD_ROM,ROM!CV498,IF(AND(MMU_CLK,MMU_MEMW,CELL("address",CV637)=CELL("address",OFFSET(RAM0,MMU_RAM_X,MMU_RAM_Y))),MMU_VAL,CV637)))</f>
        <v>0</v>
      </c>
      <c r="CW637" s="50">
        <f t="array" aca="1" ref="CW637" ca="1">IF(RESET,0,IF(LOAD_ROM,ROM!CW498,IF(AND(MMU_CLK,MMU_MEMW,CELL("address",CW637)=CELL("address",OFFSET(RAM0,MMU_RAM_X,MMU_RAM_Y))),MMU_VAL,CW637)))</f>
        <v>0</v>
      </c>
      <c r="CX637" s="50">
        <f t="array" aca="1" ref="CX637" ca="1">IF(RESET,0,IF(LOAD_ROM,ROM!CX498,IF(AND(MMU_CLK,MMU_MEMW,CELL("address",CX637)=CELL("address",OFFSET(RAM0,MMU_RAM_X,MMU_RAM_Y))),MMU_VAL,CX637)))</f>
        <v>0</v>
      </c>
      <c r="CY637" s="50">
        <f t="array" aca="1" ref="CY637" ca="1">IF(RESET,0,IF(LOAD_ROM,ROM!CY498,IF(AND(MMU_CLK,MMU_MEMW,CELL("address",CY637)=CELL("address",OFFSET(RAM0,MMU_RAM_X,MMU_RAM_Y))),MMU_VAL,CY637)))</f>
        <v>0</v>
      </c>
      <c r="CZ637" s="50">
        <f t="array" aca="1" ref="CZ637" ca="1">IF(RESET,0,IF(LOAD_ROM,ROM!CZ498,IF(AND(MMU_CLK,MMU_MEMW,CELL("address",CZ637)=CELL("address",OFFSET(RAM0,MMU_RAM_X,MMU_RAM_Y))),MMU_VAL,CZ637)))</f>
        <v>0</v>
      </c>
      <c r="DA637" s="50">
        <f t="array" aca="1" ref="DA637" ca="1">IF(RESET,0,IF(LOAD_ROM,ROM!DA498,IF(AND(MMU_CLK,MMU_MEMW,CELL("address",DA637)=CELL("address",OFFSET(RAM0,MMU_RAM_X,MMU_RAM_Y))),MMU_VAL,DA637)))</f>
        <v>0</v>
      </c>
      <c r="DB637" s="50">
        <f t="array" aca="1" ref="DB637" ca="1">IF(RESET,0,IF(LOAD_ROM,ROM!DB498,IF(AND(MMU_CLK,MMU_MEMW,CELL("address",DB637)=CELL("address",OFFSET(RAM0,MMU_RAM_X,MMU_RAM_Y))),MMU_VAL,DB637)))</f>
        <v>0</v>
      </c>
      <c r="DC637" s="50">
        <f t="array" aca="1" ref="DC637" ca="1">IF(RESET,0,IF(LOAD_ROM,ROM!DC498,IF(AND(MMU_CLK,MMU_MEMW,CELL("address",DC637)=CELL("address",OFFSET(RAM0,MMU_RAM_X,MMU_RAM_Y))),MMU_VAL,DC637)))</f>
        <v>0</v>
      </c>
      <c r="DD637" s="50">
        <f t="array" aca="1" ref="DD637" ca="1">IF(RESET,0,IF(LOAD_ROM,ROM!DD498,IF(AND(MMU_CLK,MMU_MEMW,CELL("address",DD637)=CELL("address",OFFSET(RAM0,MMU_RAM_X,MMU_RAM_Y))),MMU_VAL,DD637)))</f>
        <v>0</v>
      </c>
      <c r="DE637" s="50">
        <f t="array" aca="1" ref="DE637" ca="1">IF(RESET,0,IF(LOAD_ROM,ROM!DE498,IF(AND(MMU_CLK,MMU_MEMW,CELL("address",DE637)=CELL("address",OFFSET(RAM0,MMU_RAM_X,MMU_RAM_Y))),MMU_VAL,DE637)))</f>
        <v>0</v>
      </c>
      <c r="DF637" s="50">
        <f t="array" aca="1" ref="DF637" ca="1">IF(RESET,0,IF(LOAD_ROM,ROM!DF498,IF(AND(MMU_CLK,MMU_MEMW,CELL("address",DF637)=CELL("address",OFFSET(RAM0,MMU_RAM_X,MMU_RAM_Y))),MMU_VAL,DF637)))</f>
        <v>0</v>
      </c>
      <c r="DG637" s="50">
        <f t="array" aca="1" ref="DG637" ca="1">IF(RESET,0,IF(LOAD_ROM,ROM!DG498,IF(AND(MMU_CLK,MMU_MEMW,CELL("address",DG637)=CELL("address",OFFSET(RAM0,MMU_RAM_X,MMU_RAM_Y))),MMU_VAL,DG637)))</f>
        <v>0</v>
      </c>
      <c r="DH637" s="50">
        <f t="array" aca="1" ref="DH637" ca="1">IF(RESET,0,IF(LOAD_ROM,ROM!DH498,IF(AND(MMU_CLK,MMU_MEMW,CELL("address",DH637)=CELL("address",OFFSET(RAM0,MMU_RAM_X,MMU_RAM_Y))),MMU_VAL,DH637)))</f>
        <v>0</v>
      </c>
      <c r="DI637" s="50">
        <f t="array" aca="1" ref="DI637" ca="1">IF(RESET,0,IF(LOAD_ROM,ROM!DI498,IF(AND(MMU_CLK,MMU_MEMW,CELL("address",DI637)=CELL("address",OFFSET(RAM0,MMU_RAM_X,MMU_RAM_Y))),MMU_VAL,DI637)))</f>
        <v>0</v>
      </c>
      <c r="DJ637" s="50">
        <f t="array" aca="1" ref="DJ637" ca="1">IF(RESET,0,IF(LOAD_ROM,ROM!DJ498,IF(AND(MMU_CLK,MMU_MEMW,CELL("address",DJ637)=CELL("address",OFFSET(RAM0,MMU_RAM_X,MMU_RAM_Y))),MMU_VAL,DJ637)))</f>
        <v>0</v>
      </c>
      <c r="DK637" s="50">
        <f t="array" aca="1" ref="DK637" ca="1">IF(RESET,0,IF(LOAD_ROM,ROM!DK498,IF(AND(MMU_CLK,MMU_MEMW,CELL("address",DK637)=CELL("address",OFFSET(RAM0,MMU_RAM_X,MMU_RAM_Y))),MMU_VAL,DK637)))</f>
        <v>0</v>
      </c>
      <c r="DL637" s="50">
        <f t="array" aca="1" ref="DL637" ca="1">IF(RESET,0,IF(LOAD_ROM,ROM!DL498,IF(AND(MMU_CLK,MMU_MEMW,CELL("address",DL637)=CELL("address",OFFSET(RAM0,MMU_RAM_X,MMU_RAM_Y))),MMU_VAL,DL637)))</f>
        <v>0</v>
      </c>
      <c r="DM637" s="50">
        <f t="array" aca="1" ref="DM637" ca="1">IF(RESET,0,IF(LOAD_ROM,ROM!DM498,IF(AND(MMU_CLK,MMU_MEMW,CELL("address",DM637)=CELL("address",OFFSET(RAM0,MMU_RAM_X,MMU_RAM_Y))),MMU_VAL,DM637)))</f>
        <v>0</v>
      </c>
      <c r="DN637" s="50">
        <f t="array" aca="1" ref="DN637" ca="1">IF(RESET,0,IF(LOAD_ROM,ROM!DN498,IF(AND(MMU_CLK,MMU_MEMW,CELL("address",DN637)=CELL("address",OFFSET(RAM0,MMU_RAM_X,MMU_RAM_Y))),MMU_VAL,DN637)))</f>
        <v>0</v>
      </c>
      <c r="DO637" s="50">
        <f t="array" aca="1" ref="DO637" ca="1">IF(RESET,0,IF(LOAD_ROM,ROM!DO498,IF(AND(MMU_CLK,MMU_MEMW,CELL("address",DO637)=CELL("address",OFFSET(RAM0,MMU_RAM_X,MMU_RAM_Y))),MMU_VAL,DO637)))</f>
        <v>0</v>
      </c>
      <c r="DP637" s="50">
        <f t="array" aca="1" ref="DP637" ca="1">IF(RESET,0,IF(LOAD_ROM,ROM!DP498,IF(AND(MMU_CLK,MMU_MEMW,CELL("address",DP637)=CELL("address",OFFSET(RAM0,MMU_RAM_X,MMU_RAM_Y))),MMU_VAL,DP637)))</f>
        <v>0</v>
      </c>
      <c r="DQ637" s="50">
        <f t="array" aca="1" ref="DQ637" ca="1">IF(RESET,0,IF(LOAD_ROM,ROM!DQ498,IF(AND(MMU_CLK,MMU_MEMW,CELL("address",DQ637)=CELL("address",OFFSET(RAM0,MMU_RAM_X,MMU_RAM_Y))),MMU_VAL,DQ637)))</f>
        <v>0</v>
      </c>
      <c r="DR637" s="50">
        <f t="array" aca="1" ref="DR637" ca="1">IF(RESET,0,IF(LOAD_ROM,ROM!DR498,IF(AND(MMU_CLK,MMU_MEMW,CELL("address",DR637)=CELL("address",OFFSET(RAM0,MMU_RAM_X,MMU_RAM_Y))),MMU_VAL,DR637)))</f>
        <v>0</v>
      </c>
      <c r="DS637" s="50">
        <f t="array" aca="1" ref="DS637" ca="1">IF(RESET,0,IF(LOAD_ROM,ROM!DS498,IF(AND(MMU_CLK,MMU_MEMW,CELL("address",DS637)=CELL("address",OFFSET(RAM0,MMU_RAM_X,MMU_RAM_Y))),MMU_VAL,DS637)))</f>
        <v>0</v>
      </c>
      <c r="DT637" s="50">
        <f t="array" aca="1" ref="DT637" ca="1">IF(RESET,0,IF(LOAD_ROM,ROM!DT498,IF(AND(MMU_CLK,MMU_MEMW,CELL("address",DT637)=CELL("address",OFFSET(RAM0,MMU_RAM_X,MMU_RAM_Y))),MMU_VAL,DT637)))</f>
        <v>0</v>
      </c>
      <c r="DU637" s="50">
        <f t="array" aca="1" ref="DU637" ca="1">IF(RESET,0,IF(LOAD_ROM,ROM!DU498,IF(AND(MMU_CLK,MMU_MEMW,CELL("address",DU637)=CELL("address",OFFSET(RAM0,MMU_RAM_X,MMU_RAM_Y))),MMU_VAL,DU637)))</f>
        <v>0</v>
      </c>
      <c r="DV637" s="50">
        <f t="array" aca="1" ref="DV637" ca="1">IF(RESET,0,IF(LOAD_ROM,ROM!DV498,IF(AND(MMU_CLK,MMU_MEMW,CELL("address",DV637)=CELL("address",OFFSET(RAM0,MMU_RAM_X,MMU_RAM_Y))),MMU_VAL,DV637)))</f>
        <v>0</v>
      </c>
      <c r="DW637" s="50">
        <f t="array" aca="1" ref="DW637" ca="1">IF(RESET,0,IF(LOAD_ROM,ROM!DW498,IF(AND(MMU_CLK,MMU_MEMW,CELL("address",DW637)=CELL("address",OFFSET(RAM0,MMU_RAM_X,MMU_RAM_Y))),MMU_VAL,DW637)))</f>
        <v>0</v>
      </c>
      <c r="DX637" s="50">
        <f t="array" aca="1" ref="DX637" ca="1">IF(RESET,0,IF(LOAD_ROM,ROM!DX498,IF(AND(MMU_CLK,MMU_MEMW,CELL("address",DX637)=CELL("address",OFFSET(RAM0,MMU_RAM_X,MMU_RAM_Y))),MMU_VAL,DX637)))</f>
        <v>0</v>
      </c>
    </row>
    <row r="638" spans="1:128" x14ac:dyDescent="0.35">
      <c r="A638" s="50">
        <f t="array" aca="1" ref="A638" ca="1">IF(RESET,0,IF(LOAD_ROM,ROM!A499,IF(AND(MMU_CLK,MMU_MEMW,CELL("address",A638)=CELL("address",OFFSET(RAM0,MMU_RAM_X,MMU_RAM_Y))),MMU_VAL,A638)))</f>
        <v>0</v>
      </c>
      <c r="B638" s="50">
        <f t="array" aca="1" ref="B638" ca="1">IF(RESET,0,IF(LOAD_ROM,ROM!B499,IF(AND(MMU_CLK,MMU_MEMW,CELL("address",B638)=CELL("address",OFFSET(RAM0,MMU_RAM_X,MMU_RAM_Y))),MMU_VAL,B638)))</f>
        <v>0</v>
      </c>
      <c r="C638" s="50">
        <f t="array" aca="1" ref="C638" ca="1">IF(RESET,0,IF(LOAD_ROM,ROM!C499,IF(AND(MMU_CLK,MMU_MEMW,CELL("address",C638)=CELL("address",OFFSET(RAM0,MMU_RAM_X,MMU_RAM_Y))),MMU_VAL,C638)))</f>
        <v>0</v>
      </c>
      <c r="D638" s="50">
        <f t="array" aca="1" ref="D638" ca="1">IF(RESET,0,IF(LOAD_ROM,ROM!D499,IF(AND(MMU_CLK,MMU_MEMW,CELL("address",D638)=CELL("address",OFFSET(RAM0,MMU_RAM_X,MMU_RAM_Y))),MMU_VAL,D638)))</f>
        <v>0</v>
      </c>
      <c r="E638" s="50">
        <f t="array" aca="1" ref="E638" ca="1">IF(RESET,0,IF(LOAD_ROM,ROM!E499,IF(AND(MMU_CLK,MMU_MEMW,CELL("address",E638)=CELL("address",OFFSET(RAM0,MMU_RAM_X,MMU_RAM_Y))),MMU_VAL,E638)))</f>
        <v>0</v>
      </c>
      <c r="F638" s="50">
        <f t="array" aca="1" ref="F638" ca="1">IF(RESET,0,IF(LOAD_ROM,ROM!F499,IF(AND(MMU_CLK,MMU_MEMW,CELL("address",F638)=CELL("address",OFFSET(RAM0,MMU_RAM_X,MMU_RAM_Y))),MMU_VAL,F638)))</f>
        <v>0</v>
      </c>
      <c r="G638" s="50">
        <f t="array" aca="1" ref="G638" ca="1">IF(RESET,0,IF(LOAD_ROM,ROM!G499,IF(AND(MMU_CLK,MMU_MEMW,CELL("address",G638)=CELL("address",OFFSET(RAM0,MMU_RAM_X,MMU_RAM_Y))),MMU_VAL,G638)))</f>
        <v>0</v>
      </c>
      <c r="H638" s="50">
        <f t="array" aca="1" ref="H638" ca="1">IF(RESET,0,IF(LOAD_ROM,ROM!H499,IF(AND(MMU_CLK,MMU_MEMW,CELL("address",H638)=CELL("address",OFFSET(RAM0,MMU_RAM_X,MMU_RAM_Y))),MMU_VAL,H638)))</f>
        <v>0</v>
      </c>
      <c r="I638" s="50">
        <f t="array" aca="1" ref="I638" ca="1">IF(RESET,0,IF(LOAD_ROM,ROM!I499,IF(AND(MMU_CLK,MMU_MEMW,CELL("address",I638)=CELL("address",OFFSET(RAM0,MMU_RAM_X,MMU_RAM_Y))),MMU_VAL,I638)))</f>
        <v>0</v>
      </c>
      <c r="J638" s="50">
        <f t="array" aca="1" ref="J638" ca="1">IF(RESET,0,IF(LOAD_ROM,ROM!J499,IF(AND(MMU_CLK,MMU_MEMW,CELL("address",J638)=CELL("address",OFFSET(RAM0,MMU_RAM_X,MMU_RAM_Y))),MMU_VAL,J638)))</f>
        <v>0</v>
      </c>
      <c r="K638" s="50">
        <f t="array" aca="1" ref="K638" ca="1">IF(RESET,0,IF(LOAD_ROM,ROM!K499,IF(AND(MMU_CLK,MMU_MEMW,CELL("address",K638)=CELL("address",OFFSET(RAM0,MMU_RAM_X,MMU_RAM_Y))),MMU_VAL,K638)))</f>
        <v>0</v>
      </c>
      <c r="L638" s="50">
        <f t="array" aca="1" ref="L638" ca="1">IF(RESET,0,IF(LOAD_ROM,ROM!L499,IF(AND(MMU_CLK,MMU_MEMW,CELL("address",L638)=CELL("address",OFFSET(RAM0,MMU_RAM_X,MMU_RAM_Y))),MMU_VAL,L638)))</f>
        <v>0</v>
      </c>
      <c r="M638" s="50">
        <f t="array" aca="1" ref="M638" ca="1">IF(RESET,0,IF(LOAD_ROM,ROM!M499,IF(AND(MMU_CLK,MMU_MEMW,CELL("address",M638)=CELL("address",OFFSET(RAM0,MMU_RAM_X,MMU_RAM_Y))),MMU_VAL,M638)))</f>
        <v>0</v>
      </c>
      <c r="N638" s="50">
        <f t="array" aca="1" ref="N638" ca="1">IF(RESET,0,IF(LOAD_ROM,ROM!N499,IF(AND(MMU_CLK,MMU_MEMW,CELL("address",N638)=CELL("address",OFFSET(RAM0,MMU_RAM_X,MMU_RAM_Y))),MMU_VAL,N638)))</f>
        <v>0</v>
      </c>
      <c r="O638" s="50">
        <f t="array" aca="1" ref="O638" ca="1">IF(RESET,0,IF(LOAD_ROM,ROM!O499,IF(AND(MMU_CLK,MMU_MEMW,CELL("address",O638)=CELL("address",OFFSET(RAM0,MMU_RAM_X,MMU_RAM_Y))),MMU_VAL,O638)))</f>
        <v>0</v>
      </c>
      <c r="P638" s="50">
        <f t="array" aca="1" ref="P638" ca="1">IF(RESET,0,IF(LOAD_ROM,ROM!P499,IF(AND(MMU_CLK,MMU_MEMW,CELL("address",P638)=CELL("address",OFFSET(RAM0,MMU_RAM_X,MMU_RAM_Y))),MMU_VAL,P638)))</f>
        <v>0</v>
      </c>
      <c r="Q638" s="50">
        <f t="array" aca="1" ref="Q638" ca="1">IF(RESET,0,IF(LOAD_ROM,ROM!Q499,IF(AND(MMU_CLK,MMU_MEMW,CELL("address",Q638)=CELL("address",OFFSET(RAM0,MMU_RAM_X,MMU_RAM_Y))),MMU_VAL,Q638)))</f>
        <v>0</v>
      </c>
      <c r="R638" s="50">
        <f t="array" aca="1" ref="R638" ca="1">IF(RESET,0,IF(LOAD_ROM,ROM!R499,IF(AND(MMU_CLK,MMU_MEMW,CELL("address",R638)=CELL("address",OFFSET(RAM0,MMU_RAM_X,MMU_RAM_Y))),MMU_VAL,R638)))</f>
        <v>0</v>
      </c>
      <c r="S638" s="50">
        <f t="array" aca="1" ref="S638" ca="1">IF(RESET,0,IF(LOAD_ROM,ROM!S499,IF(AND(MMU_CLK,MMU_MEMW,CELL("address",S638)=CELL("address",OFFSET(RAM0,MMU_RAM_X,MMU_RAM_Y))),MMU_VAL,S638)))</f>
        <v>0</v>
      </c>
      <c r="T638" s="50">
        <f t="array" aca="1" ref="T638" ca="1">IF(RESET,0,IF(LOAD_ROM,ROM!T499,IF(AND(MMU_CLK,MMU_MEMW,CELL("address",T638)=CELL("address",OFFSET(RAM0,MMU_RAM_X,MMU_RAM_Y))),MMU_VAL,T638)))</f>
        <v>0</v>
      </c>
      <c r="U638" s="50">
        <f t="array" aca="1" ref="U638" ca="1">IF(RESET,0,IF(LOAD_ROM,ROM!U499,IF(AND(MMU_CLK,MMU_MEMW,CELL("address",U638)=CELL("address",OFFSET(RAM0,MMU_RAM_X,MMU_RAM_Y))),MMU_VAL,U638)))</f>
        <v>0</v>
      </c>
      <c r="V638" s="50">
        <f t="array" aca="1" ref="V638" ca="1">IF(RESET,0,IF(LOAD_ROM,ROM!V499,IF(AND(MMU_CLK,MMU_MEMW,CELL("address",V638)=CELL("address",OFFSET(RAM0,MMU_RAM_X,MMU_RAM_Y))),MMU_VAL,V638)))</f>
        <v>0</v>
      </c>
      <c r="W638" s="50">
        <f t="array" aca="1" ref="W638" ca="1">IF(RESET,0,IF(LOAD_ROM,ROM!W499,IF(AND(MMU_CLK,MMU_MEMW,CELL("address",W638)=CELL("address",OFFSET(RAM0,MMU_RAM_X,MMU_RAM_Y))),MMU_VAL,W638)))</f>
        <v>0</v>
      </c>
      <c r="X638" s="50">
        <f t="array" aca="1" ref="X638" ca="1">IF(RESET,0,IF(LOAD_ROM,ROM!X499,IF(AND(MMU_CLK,MMU_MEMW,CELL("address",X638)=CELL("address",OFFSET(RAM0,MMU_RAM_X,MMU_RAM_Y))),MMU_VAL,X638)))</f>
        <v>0</v>
      </c>
      <c r="Y638" s="50">
        <f t="array" aca="1" ref="Y638" ca="1">IF(RESET,0,IF(LOAD_ROM,ROM!Y499,IF(AND(MMU_CLK,MMU_MEMW,CELL("address",Y638)=CELL("address",OFFSET(RAM0,MMU_RAM_X,MMU_RAM_Y))),MMU_VAL,Y638)))</f>
        <v>0</v>
      </c>
      <c r="Z638" s="50">
        <f t="array" aca="1" ref="Z638" ca="1">IF(RESET,0,IF(LOAD_ROM,ROM!Z499,IF(AND(MMU_CLK,MMU_MEMW,CELL("address",Z638)=CELL("address",OFFSET(RAM0,MMU_RAM_X,MMU_RAM_Y))),MMU_VAL,Z638)))</f>
        <v>0</v>
      </c>
      <c r="AA638" s="50">
        <f t="array" aca="1" ref="AA638" ca="1">IF(RESET,0,IF(LOAD_ROM,ROM!AA499,IF(AND(MMU_CLK,MMU_MEMW,CELL("address",AA638)=CELL("address",OFFSET(RAM0,MMU_RAM_X,MMU_RAM_Y))),MMU_VAL,AA638)))</f>
        <v>0</v>
      </c>
      <c r="AB638" s="50">
        <f t="array" aca="1" ref="AB638" ca="1">IF(RESET,0,IF(LOAD_ROM,ROM!AB499,IF(AND(MMU_CLK,MMU_MEMW,CELL("address",AB638)=CELL("address",OFFSET(RAM0,MMU_RAM_X,MMU_RAM_Y))),MMU_VAL,AB638)))</f>
        <v>0</v>
      </c>
      <c r="AC638" s="50">
        <f t="array" aca="1" ref="AC638" ca="1">IF(RESET,0,IF(LOAD_ROM,ROM!AC499,IF(AND(MMU_CLK,MMU_MEMW,CELL("address",AC638)=CELL("address",OFFSET(RAM0,MMU_RAM_X,MMU_RAM_Y))),MMU_VAL,AC638)))</f>
        <v>0</v>
      </c>
      <c r="AD638" s="50">
        <f t="array" aca="1" ref="AD638" ca="1">IF(RESET,0,IF(LOAD_ROM,ROM!AD499,IF(AND(MMU_CLK,MMU_MEMW,CELL("address",AD638)=CELL("address",OFFSET(RAM0,MMU_RAM_X,MMU_RAM_Y))),MMU_VAL,AD638)))</f>
        <v>0</v>
      </c>
      <c r="AE638" s="50">
        <f t="array" aca="1" ref="AE638" ca="1">IF(RESET,0,IF(LOAD_ROM,ROM!AE499,IF(AND(MMU_CLK,MMU_MEMW,CELL("address",AE638)=CELL("address",OFFSET(RAM0,MMU_RAM_X,MMU_RAM_Y))),MMU_VAL,AE638)))</f>
        <v>0</v>
      </c>
      <c r="AF638" s="50">
        <f t="array" aca="1" ref="AF638" ca="1">IF(RESET,0,IF(LOAD_ROM,ROM!AF499,IF(AND(MMU_CLK,MMU_MEMW,CELL("address",AF638)=CELL("address",OFFSET(RAM0,MMU_RAM_X,MMU_RAM_Y))),MMU_VAL,AF638)))</f>
        <v>0</v>
      </c>
      <c r="AG638" s="50">
        <f t="array" aca="1" ref="AG638" ca="1">IF(RESET,0,IF(LOAD_ROM,ROM!AG499,IF(AND(MMU_CLK,MMU_MEMW,CELL("address",AG638)=CELL("address",OFFSET(RAM0,MMU_RAM_X,MMU_RAM_Y))),MMU_VAL,AG638)))</f>
        <v>0</v>
      </c>
      <c r="AH638" s="50">
        <f t="array" aca="1" ref="AH638" ca="1">IF(RESET,0,IF(LOAD_ROM,ROM!AH499,IF(AND(MMU_CLK,MMU_MEMW,CELL("address",AH638)=CELL("address",OFFSET(RAM0,MMU_RAM_X,MMU_RAM_Y))),MMU_VAL,AH638)))</f>
        <v>0</v>
      </c>
      <c r="AI638" s="50">
        <f t="array" aca="1" ref="AI638" ca="1">IF(RESET,0,IF(LOAD_ROM,ROM!AI499,IF(AND(MMU_CLK,MMU_MEMW,CELL("address",AI638)=CELL("address",OFFSET(RAM0,MMU_RAM_X,MMU_RAM_Y))),MMU_VAL,AI638)))</f>
        <v>0</v>
      </c>
      <c r="AJ638" s="50">
        <f t="array" aca="1" ref="AJ638" ca="1">IF(RESET,0,IF(LOAD_ROM,ROM!AJ499,IF(AND(MMU_CLK,MMU_MEMW,CELL("address",AJ638)=CELL("address",OFFSET(RAM0,MMU_RAM_X,MMU_RAM_Y))),MMU_VAL,AJ638)))</f>
        <v>0</v>
      </c>
      <c r="AK638" s="50">
        <f t="array" aca="1" ref="AK638" ca="1">IF(RESET,0,IF(LOAD_ROM,ROM!AK499,IF(AND(MMU_CLK,MMU_MEMW,CELL("address",AK638)=CELL("address",OFFSET(RAM0,MMU_RAM_X,MMU_RAM_Y))),MMU_VAL,AK638)))</f>
        <v>0</v>
      </c>
      <c r="AL638" s="50">
        <f t="array" aca="1" ref="AL638" ca="1">IF(RESET,0,IF(LOAD_ROM,ROM!AL499,IF(AND(MMU_CLK,MMU_MEMW,CELL("address",AL638)=CELL("address",OFFSET(RAM0,MMU_RAM_X,MMU_RAM_Y))),MMU_VAL,AL638)))</f>
        <v>0</v>
      </c>
      <c r="AM638" s="50">
        <f t="array" aca="1" ref="AM638" ca="1">IF(RESET,0,IF(LOAD_ROM,ROM!AM499,IF(AND(MMU_CLK,MMU_MEMW,CELL("address",AM638)=CELL("address",OFFSET(RAM0,MMU_RAM_X,MMU_RAM_Y))),MMU_VAL,AM638)))</f>
        <v>0</v>
      </c>
      <c r="AN638" s="50">
        <f t="array" aca="1" ref="AN638" ca="1">IF(RESET,0,IF(LOAD_ROM,ROM!AN499,IF(AND(MMU_CLK,MMU_MEMW,CELL("address",AN638)=CELL("address",OFFSET(RAM0,MMU_RAM_X,MMU_RAM_Y))),MMU_VAL,AN638)))</f>
        <v>0</v>
      </c>
      <c r="AO638" s="50">
        <f t="array" aca="1" ref="AO638" ca="1">IF(RESET,0,IF(LOAD_ROM,ROM!AO499,IF(AND(MMU_CLK,MMU_MEMW,CELL("address",AO638)=CELL("address",OFFSET(RAM0,MMU_RAM_X,MMU_RAM_Y))),MMU_VAL,AO638)))</f>
        <v>0</v>
      </c>
      <c r="AP638" s="50">
        <f t="array" aca="1" ref="AP638" ca="1">IF(RESET,0,IF(LOAD_ROM,ROM!AP499,IF(AND(MMU_CLK,MMU_MEMW,CELL("address",AP638)=CELL("address",OFFSET(RAM0,MMU_RAM_X,MMU_RAM_Y))),MMU_VAL,AP638)))</f>
        <v>0</v>
      </c>
      <c r="AQ638" s="50">
        <f t="array" aca="1" ref="AQ638" ca="1">IF(RESET,0,IF(LOAD_ROM,ROM!AQ499,IF(AND(MMU_CLK,MMU_MEMW,CELL("address",AQ638)=CELL("address",OFFSET(RAM0,MMU_RAM_X,MMU_RAM_Y))),MMU_VAL,AQ638)))</f>
        <v>0</v>
      </c>
      <c r="AR638" s="50">
        <f t="array" aca="1" ref="AR638" ca="1">IF(RESET,0,IF(LOAD_ROM,ROM!AR499,IF(AND(MMU_CLK,MMU_MEMW,CELL("address",AR638)=CELL("address",OFFSET(RAM0,MMU_RAM_X,MMU_RAM_Y))),MMU_VAL,AR638)))</f>
        <v>0</v>
      </c>
      <c r="AS638" s="50">
        <f t="array" aca="1" ref="AS638" ca="1">IF(RESET,0,IF(LOAD_ROM,ROM!AS499,IF(AND(MMU_CLK,MMU_MEMW,CELL("address",AS638)=CELL("address",OFFSET(RAM0,MMU_RAM_X,MMU_RAM_Y))),MMU_VAL,AS638)))</f>
        <v>0</v>
      </c>
      <c r="AT638" s="50">
        <f t="array" aca="1" ref="AT638" ca="1">IF(RESET,0,IF(LOAD_ROM,ROM!AT499,IF(AND(MMU_CLK,MMU_MEMW,CELL("address",AT638)=CELL("address",OFFSET(RAM0,MMU_RAM_X,MMU_RAM_Y))),MMU_VAL,AT638)))</f>
        <v>0</v>
      </c>
      <c r="AU638" s="50">
        <f t="array" aca="1" ref="AU638" ca="1">IF(RESET,0,IF(LOAD_ROM,ROM!AU499,IF(AND(MMU_CLK,MMU_MEMW,CELL("address",AU638)=CELL("address",OFFSET(RAM0,MMU_RAM_X,MMU_RAM_Y))),MMU_VAL,AU638)))</f>
        <v>0</v>
      </c>
      <c r="AV638" s="50">
        <f t="array" aca="1" ref="AV638" ca="1">IF(RESET,0,IF(LOAD_ROM,ROM!AV499,IF(AND(MMU_CLK,MMU_MEMW,CELL("address",AV638)=CELL("address",OFFSET(RAM0,MMU_RAM_X,MMU_RAM_Y))),MMU_VAL,AV638)))</f>
        <v>0</v>
      </c>
      <c r="AW638" s="50">
        <f t="array" aca="1" ref="AW638" ca="1">IF(RESET,0,IF(LOAD_ROM,ROM!AW499,IF(AND(MMU_CLK,MMU_MEMW,CELL("address",AW638)=CELL("address",OFFSET(RAM0,MMU_RAM_X,MMU_RAM_Y))),MMU_VAL,AW638)))</f>
        <v>0</v>
      </c>
      <c r="AX638" s="50">
        <f t="array" aca="1" ref="AX638" ca="1">IF(RESET,0,IF(LOAD_ROM,ROM!AX499,IF(AND(MMU_CLK,MMU_MEMW,CELL("address",AX638)=CELL("address",OFFSET(RAM0,MMU_RAM_X,MMU_RAM_Y))),MMU_VAL,AX638)))</f>
        <v>0</v>
      </c>
      <c r="AY638" s="50">
        <f t="array" aca="1" ref="AY638" ca="1">IF(RESET,0,IF(LOAD_ROM,ROM!AY499,IF(AND(MMU_CLK,MMU_MEMW,CELL("address",AY638)=CELL("address",OFFSET(RAM0,MMU_RAM_X,MMU_RAM_Y))),MMU_VAL,AY638)))</f>
        <v>0</v>
      </c>
      <c r="AZ638" s="50">
        <f t="array" aca="1" ref="AZ638" ca="1">IF(RESET,0,IF(LOAD_ROM,ROM!AZ499,IF(AND(MMU_CLK,MMU_MEMW,CELL("address",AZ638)=CELL("address",OFFSET(RAM0,MMU_RAM_X,MMU_RAM_Y))),MMU_VAL,AZ638)))</f>
        <v>0</v>
      </c>
      <c r="BA638" s="50">
        <f t="array" aca="1" ref="BA638" ca="1">IF(RESET,0,IF(LOAD_ROM,ROM!BA499,IF(AND(MMU_CLK,MMU_MEMW,CELL("address",BA638)=CELL("address",OFFSET(RAM0,MMU_RAM_X,MMU_RAM_Y))),MMU_VAL,BA638)))</f>
        <v>0</v>
      </c>
      <c r="BB638" s="50">
        <f t="array" aca="1" ref="BB638" ca="1">IF(RESET,0,IF(LOAD_ROM,ROM!BB499,IF(AND(MMU_CLK,MMU_MEMW,CELL("address",BB638)=CELL("address",OFFSET(RAM0,MMU_RAM_X,MMU_RAM_Y))),MMU_VAL,BB638)))</f>
        <v>0</v>
      </c>
      <c r="BC638" s="50">
        <f t="array" aca="1" ref="BC638" ca="1">IF(RESET,0,IF(LOAD_ROM,ROM!BC499,IF(AND(MMU_CLK,MMU_MEMW,CELL("address",BC638)=CELL("address",OFFSET(RAM0,MMU_RAM_X,MMU_RAM_Y))),MMU_VAL,BC638)))</f>
        <v>0</v>
      </c>
      <c r="BD638" s="50">
        <f t="array" aca="1" ref="BD638" ca="1">IF(RESET,0,IF(LOAD_ROM,ROM!BD499,IF(AND(MMU_CLK,MMU_MEMW,CELL("address",BD638)=CELL("address",OFFSET(RAM0,MMU_RAM_X,MMU_RAM_Y))),MMU_VAL,BD638)))</f>
        <v>0</v>
      </c>
      <c r="BE638" s="50">
        <f t="array" aca="1" ref="BE638" ca="1">IF(RESET,0,IF(LOAD_ROM,ROM!BE499,IF(AND(MMU_CLK,MMU_MEMW,CELL("address",BE638)=CELL("address",OFFSET(RAM0,MMU_RAM_X,MMU_RAM_Y))),MMU_VAL,BE638)))</f>
        <v>0</v>
      </c>
      <c r="BF638" s="50">
        <f t="array" aca="1" ref="BF638" ca="1">IF(RESET,0,IF(LOAD_ROM,ROM!BF499,IF(AND(MMU_CLK,MMU_MEMW,CELL("address",BF638)=CELL("address",OFFSET(RAM0,MMU_RAM_X,MMU_RAM_Y))),MMU_VAL,BF638)))</f>
        <v>0</v>
      </c>
      <c r="BG638" s="50">
        <f t="array" aca="1" ref="BG638" ca="1">IF(RESET,0,IF(LOAD_ROM,ROM!BG499,IF(AND(MMU_CLK,MMU_MEMW,CELL("address",BG638)=CELL("address",OFFSET(RAM0,MMU_RAM_X,MMU_RAM_Y))),MMU_VAL,BG638)))</f>
        <v>0</v>
      </c>
      <c r="BH638" s="50">
        <f t="array" aca="1" ref="BH638" ca="1">IF(RESET,0,IF(LOAD_ROM,ROM!BH499,IF(AND(MMU_CLK,MMU_MEMW,CELL("address",BH638)=CELL("address",OFFSET(RAM0,MMU_RAM_X,MMU_RAM_Y))),MMU_VAL,BH638)))</f>
        <v>0</v>
      </c>
      <c r="BI638" s="50">
        <f t="array" aca="1" ref="BI638" ca="1">IF(RESET,0,IF(LOAD_ROM,ROM!BI499,IF(AND(MMU_CLK,MMU_MEMW,CELL("address",BI638)=CELL("address",OFFSET(RAM0,MMU_RAM_X,MMU_RAM_Y))),MMU_VAL,BI638)))</f>
        <v>0</v>
      </c>
      <c r="BJ638" s="50">
        <f t="array" aca="1" ref="BJ638" ca="1">IF(RESET,0,IF(LOAD_ROM,ROM!BJ499,IF(AND(MMU_CLK,MMU_MEMW,CELL("address",BJ638)=CELL("address",OFFSET(RAM0,MMU_RAM_X,MMU_RAM_Y))),MMU_VAL,BJ638)))</f>
        <v>0</v>
      </c>
      <c r="BK638" s="50">
        <f t="array" aca="1" ref="BK638" ca="1">IF(RESET,0,IF(LOAD_ROM,ROM!BK499,IF(AND(MMU_CLK,MMU_MEMW,CELL("address",BK638)=CELL("address",OFFSET(RAM0,MMU_RAM_X,MMU_RAM_Y))),MMU_VAL,BK638)))</f>
        <v>0</v>
      </c>
      <c r="BL638" s="50">
        <f t="array" aca="1" ref="BL638" ca="1">IF(RESET,0,IF(LOAD_ROM,ROM!BL499,IF(AND(MMU_CLK,MMU_MEMW,CELL("address",BL638)=CELL("address",OFFSET(RAM0,MMU_RAM_X,MMU_RAM_Y))),MMU_VAL,BL638)))</f>
        <v>0</v>
      </c>
      <c r="BM638" s="50">
        <f t="array" aca="1" ref="BM638" ca="1">IF(RESET,0,IF(LOAD_ROM,ROM!BM499,IF(AND(MMU_CLK,MMU_MEMW,CELL("address",BM638)=CELL("address",OFFSET(RAM0,MMU_RAM_X,MMU_RAM_Y))),MMU_VAL,BM638)))</f>
        <v>0</v>
      </c>
      <c r="BN638" s="50">
        <f t="array" aca="1" ref="BN638" ca="1">IF(RESET,0,IF(LOAD_ROM,ROM!BN499,IF(AND(MMU_CLK,MMU_MEMW,CELL("address",BN638)=CELL("address",OFFSET(RAM0,MMU_RAM_X,MMU_RAM_Y))),MMU_VAL,BN638)))</f>
        <v>0</v>
      </c>
      <c r="BO638" s="50">
        <f t="array" aca="1" ref="BO638" ca="1">IF(RESET,0,IF(LOAD_ROM,ROM!BO499,IF(AND(MMU_CLK,MMU_MEMW,CELL("address",BO638)=CELL("address",OFFSET(RAM0,MMU_RAM_X,MMU_RAM_Y))),MMU_VAL,BO638)))</f>
        <v>0</v>
      </c>
      <c r="BP638" s="50">
        <f t="array" aca="1" ref="BP638" ca="1">IF(RESET,0,IF(LOAD_ROM,ROM!BP499,IF(AND(MMU_CLK,MMU_MEMW,CELL("address",BP638)=CELL("address",OFFSET(RAM0,MMU_RAM_X,MMU_RAM_Y))),MMU_VAL,BP638)))</f>
        <v>0</v>
      </c>
      <c r="BQ638" s="50">
        <f t="array" aca="1" ref="BQ638" ca="1">IF(RESET,0,IF(LOAD_ROM,ROM!BQ499,IF(AND(MMU_CLK,MMU_MEMW,CELL("address",BQ638)=CELL("address",OFFSET(RAM0,MMU_RAM_X,MMU_RAM_Y))),MMU_VAL,BQ638)))</f>
        <v>0</v>
      </c>
      <c r="BR638" s="50">
        <f t="array" aca="1" ref="BR638" ca="1">IF(RESET,0,IF(LOAD_ROM,ROM!BR499,IF(AND(MMU_CLK,MMU_MEMW,CELL("address",BR638)=CELL("address",OFFSET(RAM0,MMU_RAM_X,MMU_RAM_Y))),MMU_VAL,BR638)))</f>
        <v>0</v>
      </c>
      <c r="BS638" s="50">
        <f t="array" aca="1" ref="BS638" ca="1">IF(RESET,0,IF(LOAD_ROM,ROM!BS499,IF(AND(MMU_CLK,MMU_MEMW,CELL("address",BS638)=CELL("address",OFFSET(RAM0,MMU_RAM_X,MMU_RAM_Y))),MMU_VAL,BS638)))</f>
        <v>0</v>
      </c>
      <c r="BT638" s="50">
        <f t="array" aca="1" ref="BT638" ca="1">IF(RESET,0,IF(LOAD_ROM,ROM!BT499,IF(AND(MMU_CLK,MMU_MEMW,CELL("address",BT638)=CELL("address",OFFSET(RAM0,MMU_RAM_X,MMU_RAM_Y))),MMU_VAL,BT638)))</f>
        <v>0</v>
      </c>
      <c r="BU638" s="50">
        <f t="array" aca="1" ref="BU638" ca="1">IF(RESET,0,IF(LOAD_ROM,ROM!BU499,IF(AND(MMU_CLK,MMU_MEMW,CELL("address",BU638)=CELL("address",OFFSET(RAM0,MMU_RAM_X,MMU_RAM_Y))),MMU_VAL,BU638)))</f>
        <v>0</v>
      </c>
      <c r="BV638" s="50">
        <f t="array" aca="1" ref="BV638" ca="1">IF(RESET,0,IF(LOAD_ROM,ROM!BV499,IF(AND(MMU_CLK,MMU_MEMW,CELL("address",BV638)=CELL("address",OFFSET(RAM0,MMU_RAM_X,MMU_RAM_Y))),MMU_VAL,BV638)))</f>
        <v>0</v>
      </c>
      <c r="BW638" s="50">
        <f t="array" aca="1" ref="BW638" ca="1">IF(RESET,0,IF(LOAD_ROM,ROM!BW499,IF(AND(MMU_CLK,MMU_MEMW,CELL("address",BW638)=CELL("address",OFFSET(RAM0,MMU_RAM_X,MMU_RAM_Y))),MMU_VAL,BW638)))</f>
        <v>0</v>
      </c>
      <c r="BX638" s="50">
        <f t="array" aca="1" ref="BX638" ca="1">IF(RESET,0,IF(LOAD_ROM,ROM!BX499,IF(AND(MMU_CLK,MMU_MEMW,CELL("address",BX638)=CELL("address",OFFSET(RAM0,MMU_RAM_X,MMU_RAM_Y))),MMU_VAL,BX638)))</f>
        <v>0</v>
      </c>
      <c r="BY638" s="50">
        <f t="array" aca="1" ref="BY638" ca="1">IF(RESET,0,IF(LOAD_ROM,ROM!BY499,IF(AND(MMU_CLK,MMU_MEMW,CELL("address",BY638)=CELL("address",OFFSET(RAM0,MMU_RAM_X,MMU_RAM_Y))),MMU_VAL,BY638)))</f>
        <v>0</v>
      </c>
      <c r="BZ638" s="50">
        <f t="array" aca="1" ref="BZ638" ca="1">IF(RESET,0,IF(LOAD_ROM,ROM!BZ499,IF(AND(MMU_CLK,MMU_MEMW,CELL("address",BZ638)=CELL("address",OFFSET(RAM0,MMU_RAM_X,MMU_RAM_Y))),MMU_VAL,BZ638)))</f>
        <v>0</v>
      </c>
      <c r="CA638" s="50">
        <f t="array" aca="1" ref="CA638" ca="1">IF(RESET,0,IF(LOAD_ROM,ROM!CA499,IF(AND(MMU_CLK,MMU_MEMW,CELL("address",CA638)=CELL("address",OFFSET(RAM0,MMU_RAM_X,MMU_RAM_Y))),MMU_VAL,CA638)))</f>
        <v>0</v>
      </c>
      <c r="CB638" s="50">
        <f t="array" aca="1" ref="CB638" ca="1">IF(RESET,0,IF(LOAD_ROM,ROM!CB499,IF(AND(MMU_CLK,MMU_MEMW,CELL("address",CB638)=CELL("address",OFFSET(RAM0,MMU_RAM_X,MMU_RAM_Y))),MMU_VAL,CB638)))</f>
        <v>0</v>
      </c>
      <c r="CC638" s="50">
        <f t="array" aca="1" ref="CC638" ca="1">IF(RESET,0,IF(LOAD_ROM,ROM!CC499,IF(AND(MMU_CLK,MMU_MEMW,CELL("address",CC638)=CELL("address",OFFSET(RAM0,MMU_RAM_X,MMU_RAM_Y))),MMU_VAL,CC638)))</f>
        <v>0</v>
      </c>
      <c r="CD638" s="50">
        <f t="array" aca="1" ref="CD638" ca="1">IF(RESET,0,IF(LOAD_ROM,ROM!CD499,IF(AND(MMU_CLK,MMU_MEMW,CELL("address",CD638)=CELL("address",OFFSET(RAM0,MMU_RAM_X,MMU_RAM_Y))),MMU_VAL,CD638)))</f>
        <v>0</v>
      </c>
      <c r="CE638" s="50">
        <f t="array" aca="1" ref="CE638" ca="1">IF(RESET,0,IF(LOAD_ROM,ROM!CE499,IF(AND(MMU_CLK,MMU_MEMW,CELL("address",CE638)=CELL("address",OFFSET(RAM0,MMU_RAM_X,MMU_RAM_Y))),MMU_VAL,CE638)))</f>
        <v>0</v>
      </c>
      <c r="CF638" s="50">
        <f t="array" aca="1" ref="CF638" ca="1">IF(RESET,0,IF(LOAD_ROM,ROM!CF499,IF(AND(MMU_CLK,MMU_MEMW,CELL("address",CF638)=CELL("address",OFFSET(RAM0,MMU_RAM_X,MMU_RAM_Y))),MMU_VAL,CF638)))</f>
        <v>0</v>
      </c>
      <c r="CG638" s="50">
        <f t="array" aca="1" ref="CG638" ca="1">IF(RESET,0,IF(LOAD_ROM,ROM!CG499,IF(AND(MMU_CLK,MMU_MEMW,CELL("address",CG638)=CELL("address",OFFSET(RAM0,MMU_RAM_X,MMU_RAM_Y))),MMU_VAL,CG638)))</f>
        <v>0</v>
      </c>
      <c r="CH638" s="50">
        <f t="array" aca="1" ref="CH638" ca="1">IF(RESET,0,IF(LOAD_ROM,ROM!CH499,IF(AND(MMU_CLK,MMU_MEMW,CELL("address",CH638)=CELL("address",OFFSET(RAM0,MMU_RAM_X,MMU_RAM_Y))),MMU_VAL,CH638)))</f>
        <v>0</v>
      </c>
      <c r="CI638" s="50">
        <f t="array" aca="1" ref="CI638" ca="1">IF(RESET,0,IF(LOAD_ROM,ROM!CI499,IF(AND(MMU_CLK,MMU_MEMW,CELL("address",CI638)=CELL("address",OFFSET(RAM0,MMU_RAM_X,MMU_RAM_Y))),MMU_VAL,CI638)))</f>
        <v>0</v>
      </c>
      <c r="CJ638" s="50">
        <f t="array" aca="1" ref="CJ638" ca="1">IF(RESET,0,IF(LOAD_ROM,ROM!CJ499,IF(AND(MMU_CLK,MMU_MEMW,CELL("address",CJ638)=CELL("address",OFFSET(RAM0,MMU_RAM_X,MMU_RAM_Y))),MMU_VAL,CJ638)))</f>
        <v>0</v>
      </c>
      <c r="CK638" s="50">
        <f t="array" aca="1" ref="CK638" ca="1">IF(RESET,0,IF(LOAD_ROM,ROM!CK499,IF(AND(MMU_CLK,MMU_MEMW,CELL("address",CK638)=CELL("address",OFFSET(RAM0,MMU_RAM_X,MMU_RAM_Y))),MMU_VAL,CK638)))</f>
        <v>0</v>
      </c>
      <c r="CL638" s="50">
        <f t="array" aca="1" ref="CL638" ca="1">IF(RESET,0,IF(LOAD_ROM,ROM!CL499,IF(AND(MMU_CLK,MMU_MEMW,CELL("address",CL638)=CELL("address",OFFSET(RAM0,MMU_RAM_X,MMU_RAM_Y))),MMU_VAL,CL638)))</f>
        <v>0</v>
      </c>
      <c r="CM638" s="50">
        <f t="array" aca="1" ref="CM638" ca="1">IF(RESET,0,IF(LOAD_ROM,ROM!CM499,IF(AND(MMU_CLK,MMU_MEMW,CELL("address",CM638)=CELL("address",OFFSET(RAM0,MMU_RAM_X,MMU_RAM_Y))),MMU_VAL,CM638)))</f>
        <v>0</v>
      </c>
      <c r="CN638" s="50">
        <f t="array" aca="1" ref="CN638" ca="1">IF(RESET,0,IF(LOAD_ROM,ROM!CN499,IF(AND(MMU_CLK,MMU_MEMW,CELL("address",CN638)=CELL("address",OFFSET(RAM0,MMU_RAM_X,MMU_RAM_Y))),MMU_VAL,CN638)))</f>
        <v>0</v>
      </c>
      <c r="CO638" s="50">
        <f t="array" aca="1" ref="CO638" ca="1">IF(RESET,0,IF(LOAD_ROM,ROM!CO499,IF(AND(MMU_CLK,MMU_MEMW,CELL("address",CO638)=CELL("address",OFFSET(RAM0,MMU_RAM_X,MMU_RAM_Y))),MMU_VAL,CO638)))</f>
        <v>0</v>
      </c>
      <c r="CP638" s="50">
        <f t="array" aca="1" ref="CP638" ca="1">IF(RESET,0,IF(LOAD_ROM,ROM!CP499,IF(AND(MMU_CLK,MMU_MEMW,CELL("address",CP638)=CELL("address",OFFSET(RAM0,MMU_RAM_X,MMU_RAM_Y))),MMU_VAL,CP638)))</f>
        <v>0</v>
      </c>
      <c r="CQ638" s="50">
        <f t="array" aca="1" ref="CQ638" ca="1">IF(RESET,0,IF(LOAD_ROM,ROM!CQ499,IF(AND(MMU_CLK,MMU_MEMW,CELL("address",CQ638)=CELL("address",OFFSET(RAM0,MMU_RAM_X,MMU_RAM_Y))),MMU_VAL,CQ638)))</f>
        <v>0</v>
      </c>
      <c r="CR638" s="50">
        <f t="array" aca="1" ref="CR638" ca="1">IF(RESET,0,IF(LOAD_ROM,ROM!CR499,IF(AND(MMU_CLK,MMU_MEMW,CELL("address",CR638)=CELL("address",OFFSET(RAM0,MMU_RAM_X,MMU_RAM_Y))),MMU_VAL,CR638)))</f>
        <v>0</v>
      </c>
      <c r="CS638" s="50">
        <f t="array" aca="1" ref="CS638" ca="1">IF(RESET,0,IF(LOAD_ROM,ROM!CS499,IF(AND(MMU_CLK,MMU_MEMW,CELL("address",CS638)=CELL("address",OFFSET(RAM0,MMU_RAM_X,MMU_RAM_Y))),MMU_VAL,CS638)))</f>
        <v>0</v>
      </c>
      <c r="CT638" s="50">
        <f t="array" aca="1" ref="CT638" ca="1">IF(RESET,0,IF(LOAD_ROM,ROM!CT499,IF(AND(MMU_CLK,MMU_MEMW,CELL("address",CT638)=CELL("address",OFFSET(RAM0,MMU_RAM_X,MMU_RAM_Y))),MMU_VAL,CT638)))</f>
        <v>0</v>
      </c>
      <c r="CU638" s="50">
        <f t="array" aca="1" ref="CU638" ca="1">IF(RESET,0,IF(LOAD_ROM,ROM!CU499,IF(AND(MMU_CLK,MMU_MEMW,CELL("address",CU638)=CELL("address",OFFSET(RAM0,MMU_RAM_X,MMU_RAM_Y))),MMU_VAL,CU638)))</f>
        <v>0</v>
      </c>
      <c r="CV638" s="50">
        <f t="array" aca="1" ref="CV638" ca="1">IF(RESET,0,IF(LOAD_ROM,ROM!CV499,IF(AND(MMU_CLK,MMU_MEMW,CELL("address",CV638)=CELL("address",OFFSET(RAM0,MMU_RAM_X,MMU_RAM_Y))),MMU_VAL,CV638)))</f>
        <v>0</v>
      </c>
      <c r="CW638" s="50">
        <f t="array" aca="1" ref="CW638" ca="1">IF(RESET,0,IF(LOAD_ROM,ROM!CW499,IF(AND(MMU_CLK,MMU_MEMW,CELL("address",CW638)=CELL("address",OFFSET(RAM0,MMU_RAM_X,MMU_RAM_Y))),MMU_VAL,CW638)))</f>
        <v>0</v>
      </c>
      <c r="CX638" s="50">
        <f t="array" aca="1" ref="CX638" ca="1">IF(RESET,0,IF(LOAD_ROM,ROM!CX499,IF(AND(MMU_CLK,MMU_MEMW,CELL("address",CX638)=CELL("address",OFFSET(RAM0,MMU_RAM_X,MMU_RAM_Y))),MMU_VAL,CX638)))</f>
        <v>0</v>
      </c>
      <c r="CY638" s="50">
        <f t="array" aca="1" ref="CY638" ca="1">IF(RESET,0,IF(LOAD_ROM,ROM!CY499,IF(AND(MMU_CLK,MMU_MEMW,CELL("address",CY638)=CELL("address",OFFSET(RAM0,MMU_RAM_X,MMU_RAM_Y))),MMU_VAL,CY638)))</f>
        <v>0</v>
      </c>
      <c r="CZ638" s="50">
        <f t="array" aca="1" ref="CZ638" ca="1">IF(RESET,0,IF(LOAD_ROM,ROM!CZ499,IF(AND(MMU_CLK,MMU_MEMW,CELL("address",CZ638)=CELL("address",OFFSET(RAM0,MMU_RAM_X,MMU_RAM_Y))),MMU_VAL,CZ638)))</f>
        <v>0</v>
      </c>
      <c r="DA638" s="50">
        <f t="array" aca="1" ref="DA638" ca="1">IF(RESET,0,IF(LOAD_ROM,ROM!DA499,IF(AND(MMU_CLK,MMU_MEMW,CELL("address",DA638)=CELL("address",OFFSET(RAM0,MMU_RAM_X,MMU_RAM_Y))),MMU_VAL,DA638)))</f>
        <v>0</v>
      </c>
      <c r="DB638" s="50">
        <f t="array" aca="1" ref="DB638" ca="1">IF(RESET,0,IF(LOAD_ROM,ROM!DB499,IF(AND(MMU_CLK,MMU_MEMW,CELL("address",DB638)=CELL("address",OFFSET(RAM0,MMU_RAM_X,MMU_RAM_Y))),MMU_VAL,DB638)))</f>
        <v>0</v>
      </c>
      <c r="DC638" s="50">
        <f t="array" aca="1" ref="DC638" ca="1">IF(RESET,0,IF(LOAD_ROM,ROM!DC499,IF(AND(MMU_CLK,MMU_MEMW,CELL("address",DC638)=CELL("address",OFFSET(RAM0,MMU_RAM_X,MMU_RAM_Y))),MMU_VAL,DC638)))</f>
        <v>0</v>
      </c>
      <c r="DD638" s="50">
        <f t="array" aca="1" ref="DD638" ca="1">IF(RESET,0,IF(LOAD_ROM,ROM!DD499,IF(AND(MMU_CLK,MMU_MEMW,CELL("address",DD638)=CELL("address",OFFSET(RAM0,MMU_RAM_X,MMU_RAM_Y))),MMU_VAL,DD638)))</f>
        <v>0</v>
      </c>
      <c r="DE638" s="50">
        <f t="array" aca="1" ref="DE638" ca="1">IF(RESET,0,IF(LOAD_ROM,ROM!DE499,IF(AND(MMU_CLK,MMU_MEMW,CELL("address",DE638)=CELL("address",OFFSET(RAM0,MMU_RAM_X,MMU_RAM_Y))),MMU_VAL,DE638)))</f>
        <v>0</v>
      </c>
      <c r="DF638" s="50">
        <f t="array" aca="1" ref="DF638" ca="1">IF(RESET,0,IF(LOAD_ROM,ROM!DF499,IF(AND(MMU_CLK,MMU_MEMW,CELL("address",DF638)=CELL("address",OFFSET(RAM0,MMU_RAM_X,MMU_RAM_Y))),MMU_VAL,DF638)))</f>
        <v>0</v>
      </c>
      <c r="DG638" s="50">
        <f t="array" aca="1" ref="DG638" ca="1">IF(RESET,0,IF(LOAD_ROM,ROM!DG499,IF(AND(MMU_CLK,MMU_MEMW,CELL("address",DG638)=CELL("address",OFFSET(RAM0,MMU_RAM_X,MMU_RAM_Y))),MMU_VAL,DG638)))</f>
        <v>0</v>
      </c>
      <c r="DH638" s="50">
        <f t="array" aca="1" ref="DH638" ca="1">IF(RESET,0,IF(LOAD_ROM,ROM!DH499,IF(AND(MMU_CLK,MMU_MEMW,CELL("address",DH638)=CELL("address",OFFSET(RAM0,MMU_RAM_X,MMU_RAM_Y))),MMU_VAL,DH638)))</f>
        <v>0</v>
      </c>
      <c r="DI638" s="50">
        <f t="array" aca="1" ref="DI638" ca="1">IF(RESET,0,IF(LOAD_ROM,ROM!DI499,IF(AND(MMU_CLK,MMU_MEMW,CELL("address",DI638)=CELL("address",OFFSET(RAM0,MMU_RAM_X,MMU_RAM_Y))),MMU_VAL,DI638)))</f>
        <v>0</v>
      </c>
      <c r="DJ638" s="50">
        <f t="array" aca="1" ref="DJ638" ca="1">IF(RESET,0,IF(LOAD_ROM,ROM!DJ499,IF(AND(MMU_CLK,MMU_MEMW,CELL("address",DJ638)=CELL("address",OFFSET(RAM0,MMU_RAM_X,MMU_RAM_Y))),MMU_VAL,DJ638)))</f>
        <v>0</v>
      </c>
      <c r="DK638" s="50">
        <f t="array" aca="1" ref="DK638" ca="1">IF(RESET,0,IF(LOAD_ROM,ROM!DK499,IF(AND(MMU_CLK,MMU_MEMW,CELL("address",DK638)=CELL("address",OFFSET(RAM0,MMU_RAM_X,MMU_RAM_Y))),MMU_VAL,DK638)))</f>
        <v>0</v>
      </c>
      <c r="DL638" s="50">
        <f t="array" aca="1" ref="DL638" ca="1">IF(RESET,0,IF(LOAD_ROM,ROM!DL499,IF(AND(MMU_CLK,MMU_MEMW,CELL("address",DL638)=CELL("address",OFFSET(RAM0,MMU_RAM_X,MMU_RAM_Y))),MMU_VAL,DL638)))</f>
        <v>0</v>
      </c>
      <c r="DM638" s="50">
        <f t="array" aca="1" ref="DM638" ca="1">IF(RESET,0,IF(LOAD_ROM,ROM!DM499,IF(AND(MMU_CLK,MMU_MEMW,CELL("address",DM638)=CELL("address",OFFSET(RAM0,MMU_RAM_X,MMU_RAM_Y))),MMU_VAL,DM638)))</f>
        <v>0</v>
      </c>
      <c r="DN638" s="50">
        <f t="array" aca="1" ref="DN638" ca="1">IF(RESET,0,IF(LOAD_ROM,ROM!DN499,IF(AND(MMU_CLK,MMU_MEMW,CELL("address",DN638)=CELL("address",OFFSET(RAM0,MMU_RAM_X,MMU_RAM_Y))),MMU_VAL,DN638)))</f>
        <v>0</v>
      </c>
      <c r="DO638" s="50">
        <f t="array" aca="1" ref="DO638" ca="1">IF(RESET,0,IF(LOAD_ROM,ROM!DO499,IF(AND(MMU_CLK,MMU_MEMW,CELL("address",DO638)=CELL("address",OFFSET(RAM0,MMU_RAM_X,MMU_RAM_Y))),MMU_VAL,DO638)))</f>
        <v>0</v>
      </c>
      <c r="DP638" s="50">
        <f t="array" aca="1" ref="DP638" ca="1">IF(RESET,0,IF(LOAD_ROM,ROM!DP499,IF(AND(MMU_CLK,MMU_MEMW,CELL("address",DP638)=CELL("address",OFFSET(RAM0,MMU_RAM_X,MMU_RAM_Y))),MMU_VAL,DP638)))</f>
        <v>0</v>
      </c>
      <c r="DQ638" s="50">
        <f t="array" aca="1" ref="DQ638" ca="1">IF(RESET,0,IF(LOAD_ROM,ROM!DQ499,IF(AND(MMU_CLK,MMU_MEMW,CELL("address",DQ638)=CELL("address",OFFSET(RAM0,MMU_RAM_X,MMU_RAM_Y))),MMU_VAL,DQ638)))</f>
        <v>0</v>
      </c>
      <c r="DR638" s="50">
        <f t="array" aca="1" ref="DR638" ca="1">IF(RESET,0,IF(LOAD_ROM,ROM!DR499,IF(AND(MMU_CLK,MMU_MEMW,CELL("address",DR638)=CELL("address",OFFSET(RAM0,MMU_RAM_X,MMU_RAM_Y))),MMU_VAL,DR638)))</f>
        <v>0</v>
      </c>
      <c r="DS638" s="50">
        <f t="array" aca="1" ref="DS638" ca="1">IF(RESET,0,IF(LOAD_ROM,ROM!DS499,IF(AND(MMU_CLK,MMU_MEMW,CELL("address",DS638)=CELL("address",OFFSET(RAM0,MMU_RAM_X,MMU_RAM_Y))),MMU_VAL,DS638)))</f>
        <v>0</v>
      </c>
      <c r="DT638" s="50">
        <f t="array" aca="1" ref="DT638" ca="1">IF(RESET,0,IF(LOAD_ROM,ROM!DT499,IF(AND(MMU_CLK,MMU_MEMW,CELL("address",DT638)=CELL("address",OFFSET(RAM0,MMU_RAM_X,MMU_RAM_Y))),MMU_VAL,DT638)))</f>
        <v>0</v>
      </c>
      <c r="DU638" s="50">
        <f t="array" aca="1" ref="DU638" ca="1">IF(RESET,0,IF(LOAD_ROM,ROM!DU499,IF(AND(MMU_CLK,MMU_MEMW,CELL("address",DU638)=CELL("address",OFFSET(RAM0,MMU_RAM_X,MMU_RAM_Y))),MMU_VAL,DU638)))</f>
        <v>0</v>
      </c>
      <c r="DV638" s="50">
        <f t="array" aca="1" ref="DV638" ca="1">IF(RESET,0,IF(LOAD_ROM,ROM!DV499,IF(AND(MMU_CLK,MMU_MEMW,CELL("address",DV638)=CELL("address",OFFSET(RAM0,MMU_RAM_X,MMU_RAM_Y))),MMU_VAL,DV638)))</f>
        <v>0</v>
      </c>
      <c r="DW638" s="50">
        <f t="array" aca="1" ref="DW638" ca="1">IF(RESET,0,IF(LOAD_ROM,ROM!DW499,IF(AND(MMU_CLK,MMU_MEMW,CELL("address",DW638)=CELL("address",OFFSET(RAM0,MMU_RAM_X,MMU_RAM_Y))),MMU_VAL,DW638)))</f>
        <v>0</v>
      </c>
      <c r="DX638" s="50">
        <f t="array" aca="1" ref="DX638" ca="1">IF(RESET,0,IF(LOAD_ROM,ROM!DX499,IF(AND(MMU_CLK,MMU_MEMW,CELL("address",DX638)=CELL("address",OFFSET(RAM0,MMU_RAM_X,MMU_RAM_Y))),MMU_VAL,DX638)))</f>
        <v>0</v>
      </c>
    </row>
    <row r="639" spans="1:128" x14ac:dyDescent="0.35">
      <c r="A639" s="50">
        <f t="array" aca="1" ref="A639" ca="1">IF(RESET,0,IF(LOAD_ROM,ROM!A500,IF(AND(MMU_CLK,MMU_MEMW,CELL("address",A639)=CELL("address",OFFSET(RAM0,MMU_RAM_X,MMU_RAM_Y))),MMU_VAL,A639)))</f>
        <v>0</v>
      </c>
      <c r="B639" s="50">
        <f t="array" aca="1" ref="B639" ca="1">IF(RESET,0,IF(LOAD_ROM,ROM!B500,IF(AND(MMU_CLK,MMU_MEMW,CELL("address",B639)=CELL("address",OFFSET(RAM0,MMU_RAM_X,MMU_RAM_Y))),MMU_VAL,B639)))</f>
        <v>0</v>
      </c>
      <c r="C639" s="50">
        <f t="array" aca="1" ref="C639" ca="1">IF(RESET,0,IF(LOAD_ROM,ROM!C500,IF(AND(MMU_CLK,MMU_MEMW,CELL("address",C639)=CELL("address",OFFSET(RAM0,MMU_RAM_X,MMU_RAM_Y))),MMU_VAL,C639)))</f>
        <v>0</v>
      </c>
      <c r="D639" s="50">
        <f t="array" aca="1" ref="D639" ca="1">IF(RESET,0,IF(LOAD_ROM,ROM!D500,IF(AND(MMU_CLK,MMU_MEMW,CELL("address",D639)=CELL("address",OFFSET(RAM0,MMU_RAM_X,MMU_RAM_Y))),MMU_VAL,D639)))</f>
        <v>0</v>
      </c>
      <c r="E639" s="50">
        <f t="array" aca="1" ref="E639" ca="1">IF(RESET,0,IF(LOAD_ROM,ROM!E500,IF(AND(MMU_CLK,MMU_MEMW,CELL("address",E639)=CELL("address",OFFSET(RAM0,MMU_RAM_X,MMU_RAM_Y))),MMU_VAL,E639)))</f>
        <v>0</v>
      </c>
      <c r="F639" s="50">
        <f t="array" aca="1" ref="F639" ca="1">IF(RESET,0,IF(LOAD_ROM,ROM!F500,IF(AND(MMU_CLK,MMU_MEMW,CELL("address",F639)=CELL("address",OFFSET(RAM0,MMU_RAM_X,MMU_RAM_Y))),MMU_VAL,F639)))</f>
        <v>0</v>
      </c>
      <c r="G639" s="50">
        <f t="array" aca="1" ref="G639" ca="1">IF(RESET,0,IF(LOAD_ROM,ROM!G500,IF(AND(MMU_CLK,MMU_MEMW,CELL("address",G639)=CELL("address",OFFSET(RAM0,MMU_RAM_X,MMU_RAM_Y))),MMU_VAL,G639)))</f>
        <v>0</v>
      </c>
      <c r="H639" s="50">
        <f t="array" aca="1" ref="H639" ca="1">IF(RESET,0,IF(LOAD_ROM,ROM!H500,IF(AND(MMU_CLK,MMU_MEMW,CELL("address",H639)=CELL("address",OFFSET(RAM0,MMU_RAM_X,MMU_RAM_Y))),MMU_VAL,H639)))</f>
        <v>0</v>
      </c>
      <c r="I639" s="50">
        <f t="array" aca="1" ref="I639" ca="1">IF(RESET,0,IF(LOAD_ROM,ROM!I500,IF(AND(MMU_CLK,MMU_MEMW,CELL("address",I639)=CELL("address",OFFSET(RAM0,MMU_RAM_X,MMU_RAM_Y))),MMU_VAL,I639)))</f>
        <v>0</v>
      </c>
      <c r="J639" s="50">
        <f t="array" aca="1" ref="J639" ca="1">IF(RESET,0,IF(LOAD_ROM,ROM!J500,IF(AND(MMU_CLK,MMU_MEMW,CELL("address",J639)=CELL("address",OFFSET(RAM0,MMU_RAM_X,MMU_RAM_Y))),MMU_VAL,J639)))</f>
        <v>0</v>
      </c>
      <c r="K639" s="50">
        <f t="array" aca="1" ref="K639" ca="1">IF(RESET,0,IF(LOAD_ROM,ROM!K500,IF(AND(MMU_CLK,MMU_MEMW,CELL("address",K639)=CELL("address",OFFSET(RAM0,MMU_RAM_X,MMU_RAM_Y))),MMU_VAL,K639)))</f>
        <v>0</v>
      </c>
      <c r="L639" s="50">
        <f t="array" aca="1" ref="L639" ca="1">IF(RESET,0,IF(LOAD_ROM,ROM!L500,IF(AND(MMU_CLK,MMU_MEMW,CELL("address",L639)=CELL("address",OFFSET(RAM0,MMU_RAM_X,MMU_RAM_Y))),MMU_VAL,L639)))</f>
        <v>0</v>
      </c>
      <c r="M639" s="50">
        <f t="array" aca="1" ref="M639" ca="1">IF(RESET,0,IF(LOAD_ROM,ROM!M500,IF(AND(MMU_CLK,MMU_MEMW,CELL("address",M639)=CELL("address",OFFSET(RAM0,MMU_RAM_X,MMU_RAM_Y))),MMU_VAL,M639)))</f>
        <v>0</v>
      </c>
      <c r="N639" s="50">
        <f t="array" aca="1" ref="N639" ca="1">IF(RESET,0,IF(LOAD_ROM,ROM!N500,IF(AND(MMU_CLK,MMU_MEMW,CELL("address",N639)=CELL("address",OFFSET(RAM0,MMU_RAM_X,MMU_RAM_Y))),MMU_VAL,N639)))</f>
        <v>0</v>
      </c>
      <c r="O639" s="50">
        <f t="array" aca="1" ref="O639" ca="1">IF(RESET,0,IF(LOAD_ROM,ROM!O500,IF(AND(MMU_CLK,MMU_MEMW,CELL("address",O639)=CELL("address",OFFSET(RAM0,MMU_RAM_X,MMU_RAM_Y))),MMU_VAL,O639)))</f>
        <v>0</v>
      </c>
      <c r="P639" s="50">
        <f t="array" aca="1" ref="P639" ca="1">IF(RESET,0,IF(LOAD_ROM,ROM!P500,IF(AND(MMU_CLK,MMU_MEMW,CELL("address",P639)=CELL("address",OFFSET(RAM0,MMU_RAM_X,MMU_RAM_Y))),MMU_VAL,P639)))</f>
        <v>0</v>
      </c>
      <c r="Q639" s="50">
        <f t="array" aca="1" ref="Q639" ca="1">IF(RESET,0,IF(LOAD_ROM,ROM!Q500,IF(AND(MMU_CLK,MMU_MEMW,CELL("address",Q639)=CELL("address",OFFSET(RAM0,MMU_RAM_X,MMU_RAM_Y))),MMU_VAL,Q639)))</f>
        <v>0</v>
      </c>
      <c r="R639" s="50">
        <f t="array" aca="1" ref="R639" ca="1">IF(RESET,0,IF(LOAD_ROM,ROM!R500,IF(AND(MMU_CLK,MMU_MEMW,CELL("address",R639)=CELL("address",OFFSET(RAM0,MMU_RAM_X,MMU_RAM_Y))),MMU_VAL,R639)))</f>
        <v>0</v>
      </c>
      <c r="S639" s="50">
        <f t="array" aca="1" ref="S639" ca="1">IF(RESET,0,IF(LOAD_ROM,ROM!S500,IF(AND(MMU_CLK,MMU_MEMW,CELL("address",S639)=CELL("address",OFFSET(RAM0,MMU_RAM_X,MMU_RAM_Y))),MMU_VAL,S639)))</f>
        <v>0</v>
      </c>
      <c r="T639" s="50">
        <f t="array" aca="1" ref="T639" ca="1">IF(RESET,0,IF(LOAD_ROM,ROM!T500,IF(AND(MMU_CLK,MMU_MEMW,CELL("address",T639)=CELL("address",OFFSET(RAM0,MMU_RAM_X,MMU_RAM_Y))),MMU_VAL,T639)))</f>
        <v>0</v>
      </c>
      <c r="U639" s="50">
        <f t="array" aca="1" ref="U639" ca="1">IF(RESET,0,IF(LOAD_ROM,ROM!U500,IF(AND(MMU_CLK,MMU_MEMW,CELL("address",U639)=CELL("address",OFFSET(RAM0,MMU_RAM_X,MMU_RAM_Y))),MMU_VAL,U639)))</f>
        <v>0</v>
      </c>
      <c r="V639" s="50">
        <f t="array" aca="1" ref="V639" ca="1">IF(RESET,0,IF(LOAD_ROM,ROM!V500,IF(AND(MMU_CLK,MMU_MEMW,CELL("address",V639)=CELL("address",OFFSET(RAM0,MMU_RAM_X,MMU_RAM_Y))),MMU_VAL,V639)))</f>
        <v>0</v>
      </c>
      <c r="W639" s="50">
        <f t="array" aca="1" ref="W639" ca="1">IF(RESET,0,IF(LOAD_ROM,ROM!W500,IF(AND(MMU_CLK,MMU_MEMW,CELL("address",W639)=CELL("address",OFFSET(RAM0,MMU_RAM_X,MMU_RAM_Y))),MMU_VAL,W639)))</f>
        <v>0</v>
      </c>
      <c r="X639" s="50">
        <f t="array" aca="1" ref="X639" ca="1">IF(RESET,0,IF(LOAD_ROM,ROM!X500,IF(AND(MMU_CLK,MMU_MEMW,CELL("address",X639)=CELL("address",OFFSET(RAM0,MMU_RAM_X,MMU_RAM_Y))),MMU_VAL,X639)))</f>
        <v>0</v>
      </c>
      <c r="Y639" s="50">
        <f t="array" aca="1" ref="Y639" ca="1">IF(RESET,0,IF(LOAD_ROM,ROM!Y500,IF(AND(MMU_CLK,MMU_MEMW,CELL("address",Y639)=CELL("address",OFFSET(RAM0,MMU_RAM_X,MMU_RAM_Y))),MMU_VAL,Y639)))</f>
        <v>0</v>
      </c>
      <c r="Z639" s="50">
        <f t="array" aca="1" ref="Z639" ca="1">IF(RESET,0,IF(LOAD_ROM,ROM!Z500,IF(AND(MMU_CLK,MMU_MEMW,CELL("address",Z639)=CELL("address",OFFSET(RAM0,MMU_RAM_X,MMU_RAM_Y))),MMU_VAL,Z639)))</f>
        <v>0</v>
      </c>
      <c r="AA639" s="50">
        <f t="array" aca="1" ref="AA639" ca="1">IF(RESET,0,IF(LOAD_ROM,ROM!AA500,IF(AND(MMU_CLK,MMU_MEMW,CELL("address",AA639)=CELL("address",OFFSET(RAM0,MMU_RAM_X,MMU_RAM_Y))),MMU_VAL,AA639)))</f>
        <v>0</v>
      </c>
      <c r="AB639" s="50">
        <f t="array" aca="1" ref="AB639" ca="1">IF(RESET,0,IF(LOAD_ROM,ROM!AB500,IF(AND(MMU_CLK,MMU_MEMW,CELL("address",AB639)=CELL("address",OFFSET(RAM0,MMU_RAM_X,MMU_RAM_Y))),MMU_VAL,AB639)))</f>
        <v>0</v>
      </c>
      <c r="AC639" s="50">
        <f t="array" aca="1" ref="AC639" ca="1">IF(RESET,0,IF(LOAD_ROM,ROM!AC500,IF(AND(MMU_CLK,MMU_MEMW,CELL("address",AC639)=CELL("address",OFFSET(RAM0,MMU_RAM_X,MMU_RAM_Y))),MMU_VAL,AC639)))</f>
        <v>0</v>
      </c>
      <c r="AD639" s="50">
        <f t="array" aca="1" ref="AD639" ca="1">IF(RESET,0,IF(LOAD_ROM,ROM!AD500,IF(AND(MMU_CLK,MMU_MEMW,CELL("address",AD639)=CELL("address",OFFSET(RAM0,MMU_RAM_X,MMU_RAM_Y))),MMU_VAL,AD639)))</f>
        <v>0</v>
      </c>
      <c r="AE639" s="50">
        <f t="array" aca="1" ref="AE639" ca="1">IF(RESET,0,IF(LOAD_ROM,ROM!AE500,IF(AND(MMU_CLK,MMU_MEMW,CELL("address",AE639)=CELL("address",OFFSET(RAM0,MMU_RAM_X,MMU_RAM_Y))),MMU_VAL,AE639)))</f>
        <v>0</v>
      </c>
      <c r="AF639" s="50">
        <f t="array" aca="1" ref="AF639" ca="1">IF(RESET,0,IF(LOAD_ROM,ROM!AF500,IF(AND(MMU_CLK,MMU_MEMW,CELL("address",AF639)=CELL("address",OFFSET(RAM0,MMU_RAM_X,MMU_RAM_Y))),MMU_VAL,AF639)))</f>
        <v>0</v>
      </c>
      <c r="AG639" s="50">
        <f t="array" aca="1" ref="AG639" ca="1">IF(RESET,0,IF(LOAD_ROM,ROM!AG500,IF(AND(MMU_CLK,MMU_MEMW,CELL("address",AG639)=CELL("address",OFFSET(RAM0,MMU_RAM_X,MMU_RAM_Y))),MMU_VAL,AG639)))</f>
        <v>0</v>
      </c>
      <c r="AH639" s="50">
        <f t="array" aca="1" ref="AH639" ca="1">IF(RESET,0,IF(LOAD_ROM,ROM!AH500,IF(AND(MMU_CLK,MMU_MEMW,CELL("address",AH639)=CELL("address",OFFSET(RAM0,MMU_RAM_X,MMU_RAM_Y))),MMU_VAL,AH639)))</f>
        <v>0</v>
      </c>
      <c r="AI639" s="50">
        <f t="array" aca="1" ref="AI639" ca="1">IF(RESET,0,IF(LOAD_ROM,ROM!AI500,IF(AND(MMU_CLK,MMU_MEMW,CELL("address",AI639)=CELL("address",OFFSET(RAM0,MMU_RAM_X,MMU_RAM_Y))),MMU_VAL,AI639)))</f>
        <v>0</v>
      </c>
      <c r="AJ639" s="50">
        <f t="array" aca="1" ref="AJ639" ca="1">IF(RESET,0,IF(LOAD_ROM,ROM!AJ500,IF(AND(MMU_CLK,MMU_MEMW,CELL("address",AJ639)=CELL("address",OFFSET(RAM0,MMU_RAM_X,MMU_RAM_Y))),MMU_VAL,AJ639)))</f>
        <v>0</v>
      </c>
      <c r="AK639" s="50">
        <f t="array" aca="1" ref="AK639" ca="1">IF(RESET,0,IF(LOAD_ROM,ROM!AK500,IF(AND(MMU_CLK,MMU_MEMW,CELL("address",AK639)=CELL("address",OFFSET(RAM0,MMU_RAM_X,MMU_RAM_Y))),MMU_VAL,AK639)))</f>
        <v>0</v>
      </c>
      <c r="AL639" s="50">
        <f t="array" aca="1" ref="AL639" ca="1">IF(RESET,0,IF(LOAD_ROM,ROM!AL500,IF(AND(MMU_CLK,MMU_MEMW,CELL("address",AL639)=CELL("address",OFFSET(RAM0,MMU_RAM_X,MMU_RAM_Y))),MMU_VAL,AL639)))</f>
        <v>0</v>
      </c>
      <c r="AM639" s="50">
        <f t="array" aca="1" ref="AM639" ca="1">IF(RESET,0,IF(LOAD_ROM,ROM!AM500,IF(AND(MMU_CLK,MMU_MEMW,CELL("address",AM639)=CELL("address",OFFSET(RAM0,MMU_RAM_X,MMU_RAM_Y))),MMU_VAL,AM639)))</f>
        <v>0</v>
      </c>
      <c r="AN639" s="50">
        <f t="array" aca="1" ref="AN639" ca="1">IF(RESET,0,IF(LOAD_ROM,ROM!AN500,IF(AND(MMU_CLK,MMU_MEMW,CELL("address",AN639)=CELL("address",OFFSET(RAM0,MMU_RAM_X,MMU_RAM_Y))),MMU_VAL,AN639)))</f>
        <v>0</v>
      </c>
      <c r="AO639" s="50">
        <f t="array" aca="1" ref="AO639" ca="1">IF(RESET,0,IF(LOAD_ROM,ROM!AO500,IF(AND(MMU_CLK,MMU_MEMW,CELL("address",AO639)=CELL("address",OFFSET(RAM0,MMU_RAM_X,MMU_RAM_Y))),MMU_VAL,AO639)))</f>
        <v>0</v>
      </c>
      <c r="AP639" s="50">
        <f t="array" aca="1" ref="AP639" ca="1">IF(RESET,0,IF(LOAD_ROM,ROM!AP500,IF(AND(MMU_CLK,MMU_MEMW,CELL("address",AP639)=CELL("address",OFFSET(RAM0,MMU_RAM_X,MMU_RAM_Y))),MMU_VAL,AP639)))</f>
        <v>0</v>
      </c>
      <c r="AQ639" s="50">
        <f t="array" aca="1" ref="AQ639" ca="1">IF(RESET,0,IF(LOAD_ROM,ROM!AQ500,IF(AND(MMU_CLK,MMU_MEMW,CELL("address",AQ639)=CELL("address",OFFSET(RAM0,MMU_RAM_X,MMU_RAM_Y))),MMU_VAL,AQ639)))</f>
        <v>0</v>
      </c>
      <c r="AR639" s="50">
        <f t="array" aca="1" ref="AR639" ca="1">IF(RESET,0,IF(LOAD_ROM,ROM!AR500,IF(AND(MMU_CLK,MMU_MEMW,CELL("address",AR639)=CELL("address",OFFSET(RAM0,MMU_RAM_X,MMU_RAM_Y))),MMU_VAL,AR639)))</f>
        <v>0</v>
      </c>
      <c r="AS639" s="50">
        <f t="array" aca="1" ref="AS639" ca="1">IF(RESET,0,IF(LOAD_ROM,ROM!AS500,IF(AND(MMU_CLK,MMU_MEMW,CELL("address",AS639)=CELL("address",OFFSET(RAM0,MMU_RAM_X,MMU_RAM_Y))),MMU_VAL,AS639)))</f>
        <v>0</v>
      </c>
      <c r="AT639" s="50">
        <f t="array" aca="1" ref="AT639" ca="1">IF(RESET,0,IF(LOAD_ROM,ROM!AT500,IF(AND(MMU_CLK,MMU_MEMW,CELL("address",AT639)=CELL("address",OFFSET(RAM0,MMU_RAM_X,MMU_RAM_Y))),MMU_VAL,AT639)))</f>
        <v>0</v>
      </c>
      <c r="AU639" s="50">
        <f t="array" aca="1" ref="AU639" ca="1">IF(RESET,0,IF(LOAD_ROM,ROM!AU500,IF(AND(MMU_CLK,MMU_MEMW,CELL("address",AU639)=CELL("address",OFFSET(RAM0,MMU_RAM_X,MMU_RAM_Y))),MMU_VAL,AU639)))</f>
        <v>0</v>
      </c>
      <c r="AV639" s="50">
        <f t="array" aca="1" ref="AV639" ca="1">IF(RESET,0,IF(LOAD_ROM,ROM!AV500,IF(AND(MMU_CLK,MMU_MEMW,CELL("address",AV639)=CELL("address",OFFSET(RAM0,MMU_RAM_X,MMU_RAM_Y))),MMU_VAL,AV639)))</f>
        <v>0</v>
      </c>
      <c r="AW639" s="50">
        <f t="array" aca="1" ref="AW639" ca="1">IF(RESET,0,IF(LOAD_ROM,ROM!AW500,IF(AND(MMU_CLK,MMU_MEMW,CELL("address",AW639)=CELL("address",OFFSET(RAM0,MMU_RAM_X,MMU_RAM_Y))),MMU_VAL,AW639)))</f>
        <v>0</v>
      </c>
      <c r="AX639" s="50">
        <f t="array" aca="1" ref="AX639" ca="1">IF(RESET,0,IF(LOAD_ROM,ROM!AX500,IF(AND(MMU_CLK,MMU_MEMW,CELL("address",AX639)=CELL("address",OFFSET(RAM0,MMU_RAM_X,MMU_RAM_Y))),MMU_VAL,AX639)))</f>
        <v>0</v>
      </c>
      <c r="AY639" s="50">
        <f t="array" aca="1" ref="AY639" ca="1">IF(RESET,0,IF(LOAD_ROM,ROM!AY500,IF(AND(MMU_CLK,MMU_MEMW,CELL("address",AY639)=CELL("address",OFFSET(RAM0,MMU_RAM_X,MMU_RAM_Y))),MMU_VAL,AY639)))</f>
        <v>0</v>
      </c>
      <c r="AZ639" s="50">
        <f t="array" aca="1" ref="AZ639" ca="1">IF(RESET,0,IF(LOAD_ROM,ROM!AZ500,IF(AND(MMU_CLK,MMU_MEMW,CELL("address",AZ639)=CELL("address",OFFSET(RAM0,MMU_RAM_X,MMU_RAM_Y))),MMU_VAL,AZ639)))</f>
        <v>0</v>
      </c>
      <c r="BA639" s="50">
        <f t="array" aca="1" ref="BA639" ca="1">IF(RESET,0,IF(LOAD_ROM,ROM!BA500,IF(AND(MMU_CLK,MMU_MEMW,CELL("address",BA639)=CELL("address",OFFSET(RAM0,MMU_RAM_X,MMU_RAM_Y))),MMU_VAL,BA639)))</f>
        <v>0</v>
      </c>
      <c r="BB639" s="50">
        <f t="array" aca="1" ref="BB639" ca="1">IF(RESET,0,IF(LOAD_ROM,ROM!BB500,IF(AND(MMU_CLK,MMU_MEMW,CELL("address",BB639)=CELL("address",OFFSET(RAM0,MMU_RAM_X,MMU_RAM_Y))),MMU_VAL,BB639)))</f>
        <v>0</v>
      </c>
      <c r="BC639" s="50">
        <f t="array" aca="1" ref="BC639" ca="1">IF(RESET,0,IF(LOAD_ROM,ROM!BC500,IF(AND(MMU_CLK,MMU_MEMW,CELL("address",BC639)=CELL("address",OFFSET(RAM0,MMU_RAM_X,MMU_RAM_Y))),MMU_VAL,BC639)))</f>
        <v>0</v>
      </c>
      <c r="BD639" s="50">
        <f t="array" aca="1" ref="BD639" ca="1">IF(RESET,0,IF(LOAD_ROM,ROM!BD500,IF(AND(MMU_CLK,MMU_MEMW,CELL("address",BD639)=CELL("address",OFFSET(RAM0,MMU_RAM_X,MMU_RAM_Y))),MMU_VAL,BD639)))</f>
        <v>0</v>
      </c>
      <c r="BE639" s="50">
        <f t="array" aca="1" ref="BE639" ca="1">IF(RESET,0,IF(LOAD_ROM,ROM!BE500,IF(AND(MMU_CLK,MMU_MEMW,CELL("address",BE639)=CELL("address",OFFSET(RAM0,MMU_RAM_X,MMU_RAM_Y))),MMU_VAL,BE639)))</f>
        <v>0</v>
      </c>
      <c r="BF639" s="50">
        <f t="array" aca="1" ref="BF639" ca="1">IF(RESET,0,IF(LOAD_ROM,ROM!BF500,IF(AND(MMU_CLK,MMU_MEMW,CELL("address",BF639)=CELL("address",OFFSET(RAM0,MMU_RAM_X,MMU_RAM_Y))),MMU_VAL,BF639)))</f>
        <v>0</v>
      </c>
      <c r="BG639" s="50">
        <f t="array" aca="1" ref="BG639" ca="1">IF(RESET,0,IF(LOAD_ROM,ROM!BG500,IF(AND(MMU_CLK,MMU_MEMW,CELL("address",BG639)=CELL("address",OFFSET(RAM0,MMU_RAM_X,MMU_RAM_Y))),MMU_VAL,BG639)))</f>
        <v>0</v>
      </c>
      <c r="BH639" s="50">
        <f t="array" aca="1" ref="BH639" ca="1">IF(RESET,0,IF(LOAD_ROM,ROM!BH500,IF(AND(MMU_CLK,MMU_MEMW,CELL("address",BH639)=CELL("address",OFFSET(RAM0,MMU_RAM_X,MMU_RAM_Y))),MMU_VAL,BH639)))</f>
        <v>0</v>
      </c>
      <c r="BI639" s="50">
        <f t="array" aca="1" ref="BI639" ca="1">IF(RESET,0,IF(LOAD_ROM,ROM!BI500,IF(AND(MMU_CLK,MMU_MEMW,CELL("address",BI639)=CELL("address",OFFSET(RAM0,MMU_RAM_X,MMU_RAM_Y))),MMU_VAL,BI639)))</f>
        <v>0</v>
      </c>
      <c r="BJ639" s="50">
        <f t="array" aca="1" ref="BJ639" ca="1">IF(RESET,0,IF(LOAD_ROM,ROM!BJ500,IF(AND(MMU_CLK,MMU_MEMW,CELL("address",BJ639)=CELL("address",OFFSET(RAM0,MMU_RAM_X,MMU_RAM_Y))),MMU_VAL,BJ639)))</f>
        <v>0</v>
      </c>
      <c r="BK639" s="50">
        <f t="array" aca="1" ref="BK639" ca="1">IF(RESET,0,IF(LOAD_ROM,ROM!BK500,IF(AND(MMU_CLK,MMU_MEMW,CELL("address",BK639)=CELL("address",OFFSET(RAM0,MMU_RAM_X,MMU_RAM_Y))),MMU_VAL,BK639)))</f>
        <v>0</v>
      </c>
      <c r="BL639" s="50">
        <f t="array" aca="1" ref="BL639" ca="1">IF(RESET,0,IF(LOAD_ROM,ROM!BL500,IF(AND(MMU_CLK,MMU_MEMW,CELL("address",BL639)=CELL("address",OFFSET(RAM0,MMU_RAM_X,MMU_RAM_Y))),MMU_VAL,BL639)))</f>
        <v>0</v>
      </c>
      <c r="BM639" s="50">
        <f t="array" aca="1" ref="BM639" ca="1">IF(RESET,0,IF(LOAD_ROM,ROM!BM500,IF(AND(MMU_CLK,MMU_MEMW,CELL("address",BM639)=CELL("address",OFFSET(RAM0,MMU_RAM_X,MMU_RAM_Y))),MMU_VAL,BM639)))</f>
        <v>0</v>
      </c>
      <c r="BN639" s="50">
        <f t="array" aca="1" ref="BN639" ca="1">IF(RESET,0,IF(LOAD_ROM,ROM!BN500,IF(AND(MMU_CLK,MMU_MEMW,CELL("address",BN639)=CELL("address",OFFSET(RAM0,MMU_RAM_X,MMU_RAM_Y))),MMU_VAL,BN639)))</f>
        <v>0</v>
      </c>
      <c r="BO639" s="50">
        <f t="array" aca="1" ref="BO639" ca="1">IF(RESET,0,IF(LOAD_ROM,ROM!BO500,IF(AND(MMU_CLK,MMU_MEMW,CELL("address",BO639)=CELL("address",OFFSET(RAM0,MMU_RAM_X,MMU_RAM_Y))),MMU_VAL,BO639)))</f>
        <v>0</v>
      </c>
      <c r="BP639" s="50">
        <f t="array" aca="1" ref="BP639" ca="1">IF(RESET,0,IF(LOAD_ROM,ROM!BP500,IF(AND(MMU_CLK,MMU_MEMW,CELL("address",BP639)=CELL("address",OFFSET(RAM0,MMU_RAM_X,MMU_RAM_Y))),MMU_VAL,BP639)))</f>
        <v>0</v>
      </c>
      <c r="BQ639" s="50">
        <f t="array" aca="1" ref="BQ639" ca="1">IF(RESET,0,IF(LOAD_ROM,ROM!BQ500,IF(AND(MMU_CLK,MMU_MEMW,CELL("address",BQ639)=CELL("address",OFFSET(RAM0,MMU_RAM_X,MMU_RAM_Y))),MMU_VAL,BQ639)))</f>
        <v>0</v>
      </c>
      <c r="BR639" s="50">
        <f t="array" aca="1" ref="BR639" ca="1">IF(RESET,0,IF(LOAD_ROM,ROM!BR500,IF(AND(MMU_CLK,MMU_MEMW,CELL("address",BR639)=CELL("address",OFFSET(RAM0,MMU_RAM_X,MMU_RAM_Y))),MMU_VAL,BR639)))</f>
        <v>0</v>
      </c>
      <c r="BS639" s="50">
        <f t="array" aca="1" ref="BS639" ca="1">IF(RESET,0,IF(LOAD_ROM,ROM!BS500,IF(AND(MMU_CLK,MMU_MEMW,CELL("address",BS639)=CELL("address",OFFSET(RAM0,MMU_RAM_X,MMU_RAM_Y))),MMU_VAL,BS639)))</f>
        <v>0</v>
      </c>
      <c r="BT639" s="50">
        <f t="array" aca="1" ref="BT639" ca="1">IF(RESET,0,IF(LOAD_ROM,ROM!BT500,IF(AND(MMU_CLK,MMU_MEMW,CELL("address",BT639)=CELL("address",OFFSET(RAM0,MMU_RAM_X,MMU_RAM_Y))),MMU_VAL,BT639)))</f>
        <v>0</v>
      </c>
      <c r="BU639" s="50">
        <f t="array" aca="1" ref="BU639" ca="1">IF(RESET,0,IF(LOAD_ROM,ROM!BU500,IF(AND(MMU_CLK,MMU_MEMW,CELL("address",BU639)=CELL("address",OFFSET(RAM0,MMU_RAM_X,MMU_RAM_Y))),MMU_VAL,BU639)))</f>
        <v>0</v>
      </c>
      <c r="BV639" s="50">
        <f t="array" aca="1" ref="BV639" ca="1">IF(RESET,0,IF(LOAD_ROM,ROM!BV500,IF(AND(MMU_CLK,MMU_MEMW,CELL("address",BV639)=CELL("address",OFFSET(RAM0,MMU_RAM_X,MMU_RAM_Y))),MMU_VAL,BV639)))</f>
        <v>0</v>
      </c>
      <c r="BW639" s="50">
        <f t="array" aca="1" ref="BW639" ca="1">IF(RESET,0,IF(LOAD_ROM,ROM!BW500,IF(AND(MMU_CLK,MMU_MEMW,CELL("address",BW639)=CELL("address",OFFSET(RAM0,MMU_RAM_X,MMU_RAM_Y))),MMU_VAL,BW639)))</f>
        <v>0</v>
      </c>
      <c r="BX639" s="50">
        <f t="array" aca="1" ref="BX639" ca="1">IF(RESET,0,IF(LOAD_ROM,ROM!BX500,IF(AND(MMU_CLK,MMU_MEMW,CELL("address",BX639)=CELL("address",OFFSET(RAM0,MMU_RAM_X,MMU_RAM_Y))),MMU_VAL,BX639)))</f>
        <v>0</v>
      </c>
      <c r="BY639" s="50">
        <f t="array" aca="1" ref="BY639" ca="1">IF(RESET,0,IF(LOAD_ROM,ROM!BY500,IF(AND(MMU_CLK,MMU_MEMW,CELL("address",BY639)=CELL("address",OFFSET(RAM0,MMU_RAM_X,MMU_RAM_Y))),MMU_VAL,BY639)))</f>
        <v>0</v>
      </c>
      <c r="BZ639" s="50">
        <f t="array" aca="1" ref="BZ639" ca="1">IF(RESET,0,IF(LOAD_ROM,ROM!BZ500,IF(AND(MMU_CLK,MMU_MEMW,CELL("address",BZ639)=CELL("address",OFFSET(RAM0,MMU_RAM_X,MMU_RAM_Y))),MMU_VAL,BZ639)))</f>
        <v>0</v>
      </c>
      <c r="CA639" s="50">
        <f t="array" aca="1" ref="CA639" ca="1">IF(RESET,0,IF(LOAD_ROM,ROM!CA500,IF(AND(MMU_CLK,MMU_MEMW,CELL("address",CA639)=CELL("address",OFFSET(RAM0,MMU_RAM_X,MMU_RAM_Y))),MMU_VAL,CA639)))</f>
        <v>0</v>
      </c>
      <c r="CB639" s="50">
        <f t="array" aca="1" ref="CB639" ca="1">IF(RESET,0,IF(LOAD_ROM,ROM!CB500,IF(AND(MMU_CLK,MMU_MEMW,CELL("address",CB639)=CELL("address",OFFSET(RAM0,MMU_RAM_X,MMU_RAM_Y))),MMU_VAL,CB639)))</f>
        <v>0</v>
      </c>
      <c r="CC639" s="50">
        <f t="array" aca="1" ref="CC639" ca="1">IF(RESET,0,IF(LOAD_ROM,ROM!CC500,IF(AND(MMU_CLK,MMU_MEMW,CELL("address",CC639)=CELL("address",OFFSET(RAM0,MMU_RAM_X,MMU_RAM_Y))),MMU_VAL,CC639)))</f>
        <v>0</v>
      </c>
      <c r="CD639" s="50">
        <f t="array" aca="1" ref="CD639" ca="1">IF(RESET,0,IF(LOAD_ROM,ROM!CD500,IF(AND(MMU_CLK,MMU_MEMW,CELL("address",CD639)=CELL("address",OFFSET(RAM0,MMU_RAM_X,MMU_RAM_Y))),MMU_VAL,CD639)))</f>
        <v>0</v>
      </c>
      <c r="CE639" s="50">
        <f t="array" aca="1" ref="CE639" ca="1">IF(RESET,0,IF(LOAD_ROM,ROM!CE500,IF(AND(MMU_CLK,MMU_MEMW,CELL("address",CE639)=CELL("address",OFFSET(RAM0,MMU_RAM_X,MMU_RAM_Y))),MMU_VAL,CE639)))</f>
        <v>0</v>
      </c>
      <c r="CF639" s="50">
        <f t="array" aca="1" ref="CF639" ca="1">IF(RESET,0,IF(LOAD_ROM,ROM!CF500,IF(AND(MMU_CLK,MMU_MEMW,CELL("address",CF639)=CELL("address",OFFSET(RAM0,MMU_RAM_X,MMU_RAM_Y))),MMU_VAL,CF639)))</f>
        <v>0</v>
      </c>
      <c r="CG639" s="50">
        <f t="array" aca="1" ref="CG639" ca="1">IF(RESET,0,IF(LOAD_ROM,ROM!CG500,IF(AND(MMU_CLK,MMU_MEMW,CELL("address",CG639)=CELL("address",OFFSET(RAM0,MMU_RAM_X,MMU_RAM_Y))),MMU_VAL,CG639)))</f>
        <v>0</v>
      </c>
      <c r="CH639" s="50">
        <f t="array" aca="1" ref="CH639" ca="1">IF(RESET,0,IF(LOAD_ROM,ROM!CH500,IF(AND(MMU_CLK,MMU_MEMW,CELL("address",CH639)=CELL("address",OFFSET(RAM0,MMU_RAM_X,MMU_RAM_Y))),MMU_VAL,CH639)))</f>
        <v>0</v>
      </c>
      <c r="CI639" s="50">
        <f t="array" aca="1" ref="CI639" ca="1">IF(RESET,0,IF(LOAD_ROM,ROM!CI500,IF(AND(MMU_CLK,MMU_MEMW,CELL("address",CI639)=CELL("address",OFFSET(RAM0,MMU_RAM_X,MMU_RAM_Y))),MMU_VAL,CI639)))</f>
        <v>0</v>
      </c>
      <c r="CJ639" s="50">
        <f t="array" aca="1" ref="CJ639" ca="1">IF(RESET,0,IF(LOAD_ROM,ROM!CJ500,IF(AND(MMU_CLK,MMU_MEMW,CELL("address",CJ639)=CELL("address",OFFSET(RAM0,MMU_RAM_X,MMU_RAM_Y))),MMU_VAL,CJ639)))</f>
        <v>0</v>
      </c>
      <c r="CK639" s="50">
        <f t="array" aca="1" ref="CK639" ca="1">IF(RESET,0,IF(LOAD_ROM,ROM!CK500,IF(AND(MMU_CLK,MMU_MEMW,CELL("address",CK639)=CELL("address",OFFSET(RAM0,MMU_RAM_X,MMU_RAM_Y))),MMU_VAL,CK639)))</f>
        <v>0</v>
      </c>
      <c r="CL639" s="50">
        <f t="array" aca="1" ref="CL639" ca="1">IF(RESET,0,IF(LOAD_ROM,ROM!CL500,IF(AND(MMU_CLK,MMU_MEMW,CELL("address",CL639)=CELL("address",OFFSET(RAM0,MMU_RAM_X,MMU_RAM_Y))),MMU_VAL,CL639)))</f>
        <v>0</v>
      </c>
      <c r="CM639" s="50">
        <f t="array" aca="1" ref="CM639" ca="1">IF(RESET,0,IF(LOAD_ROM,ROM!CM500,IF(AND(MMU_CLK,MMU_MEMW,CELL("address",CM639)=CELL("address",OFFSET(RAM0,MMU_RAM_X,MMU_RAM_Y))),MMU_VAL,CM639)))</f>
        <v>0</v>
      </c>
      <c r="CN639" s="50">
        <f t="array" aca="1" ref="CN639" ca="1">IF(RESET,0,IF(LOAD_ROM,ROM!CN500,IF(AND(MMU_CLK,MMU_MEMW,CELL("address",CN639)=CELL("address",OFFSET(RAM0,MMU_RAM_X,MMU_RAM_Y))),MMU_VAL,CN639)))</f>
        <v>0</v>
      </c>
      <c r="CO639" s="50">
        <f t="array" aca="1" ref="CO639" ca="1">IF(RESET,0,IF(LOAD_ROM,ROM!CO500,IF(AND(MMU_CLK,MMU_MEMW,CELL("address",CO639)=CELL("address",OFFSET(RAM0,MMU_RAM_X,MMU_RAM_Y))),MMU_VAL,CO639)))</f>
        <v>0</v>
      </c>
      <c r="CP639" s="50">
        <f t="array" aca="1" ref="CP639" ca="1">IF(RESET,0,IF(LOAD_ROM,ROM!CP500,IF(AND(MMU_CLK,MMU_MEMW,CELL("address",CP639)=CELL("address",OFFSET(RAM0,MMU_RAM_X,MMU_RAM_Y))),MMU_VAL,CP639)))</f>
        <v>0</v>
      </c>
      <c r="CQ639" s="50">
        <f t="array" aca="1" ref="CQ639" ca="1">IF(RESET,0,IF(LOAD_ROM,ROM!CQ500,IF(AND(MMU_CLK,MMU_MEMW,CELL("address",CQ639)=CELL("address",OFFSET(RAM0,MMU_RAM_X,MMU_RAM_Y))),MMU_VAL,CQ639)))</f>
        <v>0</v>
      </c>
      <c r="CR639" s="50">
        <f t="array" aca="1" ref="CR639" ca="1">IF(RESET,0,IF(LOAD_ROM,ROM!CR500,IF(AND(MMU_CLK,MMU_MEMW,CELL("address",CR639)=CELL("address",OFFSET(RAM0,MMU_RAM_X,MMU_RAM_Y))),MMU_VAL,CR639)))</f>
        <v>0</v>
      </c>
      <c r="CS639" s="50">
        <f t="array" aca="1" ref="CS639" ca="1">IF(RESET,0,IF(LOAD_ROM,ROM!CS500,IF(AND(MMU_CLK,MMU_MEMW,CELL("address",CS639)=CELL("address",OFFSET(RAM0,MMU_RAM_X,MMU_RAM_Y))),MMU_VAL,CS639)))</f>
        <v>0</v>
      </c>
      <c r="CT639" s="50">
        <f t="array" aca="1" ref="CT639" ca="1">IF(RESET,0,IF(LOAD_ROM,ROM!CT500,IF(AND(MMU_CLK,MMU_MEMW,CELL("address",CT639)=CELL("address",OFFSET(RAM0,MMU_RAM_X,MMU_RAM_Y))),MMU_VAL,CT639)))</f>
        <v>0</v>
      </c>
      <c r="CU639" s="50">
        <f t="array" aca="1" ref="CU639" ca="1">IF(RESET,0,IF(LOAD_ROM,ROM!CU500,IF(AND(MMU_CLK,MMU_MEMW,CELL("address",CU639)=CELL("address",OFFSET(RAM0,MMU_RAM_X,MMU_RAM_Y))),MMU_VAL,CU639)))</f>
        <v>0</v>
      </c>
      <c r="CV639" s="50">
        <f t="array" aca="1" ref="CV639" ca="1">IF(RESET,0,IF(LOAD_ROM,ROM!CV500,IF(AND(MMU_CLK,MMU_MEMW,CELL("address",CV639)=CELL("address",OFFSET(RAM0,MMU_RAM_X,MMU_RAM_Y))),MMU_VAL,CV639)))</f>
        <v>0</v>
      </c>
      <c r="CW639" s="50">
        <f t="array" aca="1" ref="CW639" ca="1">IF(RESET,0,IF(LOAD_ROM,ROM!CW500,IF(AND(MMU_CLK,MMU_MEMW,CELL("address",CW639)=CELL("address",OFFSET(RAM0,MMU_RAM_X,MMU_RAM_Y))),MMU_VAL,CW639)))</f>
        <v>0</v>
      </c>
      <c r="CX639" s="50">
        <f t="array" aca="1" ref="CX639" ca="1">IF(RESET,0,IF(LOAD_ROM,ROM!CX500,IF(AND(MMU_CLK,MMU_MEMW,CELL("address",CX639)=CELL("address",OFFSET(RAM0,MMU_RAM_X,MMU_RAM_Y))),MMU_VAL,CX639)))</f>
        <v>0</v>
      </c>
      <c r="CY639" s="50">
        <f t="array" aca="1" ref="CY639" ca="1">IF(RESET,0,IF(LOAD_ROM,ROM!CY500,IF(AND(MMU_CLK,MMU_MEMW,CELL("address",CY639)=CELL("address",OFFSET(RAM0,MMU_RAM_X,MMU_RAM_Y))),MMU_VAL,CY639)))</f>
        <v>0</v>
      </c>
      <c r="CZ639" s="50">
        <f t="array" aca="1" ref="CZ639" ca="1">IF(RESET,0,IF(LOAD_ROM,ROM!CZ500,IF(AND(MMU_CLK,MMU_MEMW,CELL("address",CZ639)=CELL("address",OFFSET(RAM0,MMU_RAM_X,MMU_RAM_Y))),MMU_VAL,CZ639)))</f>
        <v>0</v>
      </c>
      <c r="DA639" s="50">
        <f t="array" aca="1" ref="DA639" ca="1">IF(RESET,0,IF(LOAD_ROM,ROM!DA500,IF(AND(MMU_CLK,MMU_MEMW,CELL("address",DA639)=CELL("address",OFFSET(RAM0,MMU_RAM_X,MMU_RAM_Y))),MMU_VAL,DA639)))</f>
        <v>0</v>
      </c>
      <c r="DB639" s="50">
        <f t="array" aca="1" ref="DB639" ca="1">IF(RESET,0,IF(LOAD_ROM,ROM!DB500,IF(AND(MMU_CLK,MMU_MEMW,CELL("address",DB639)=CELL("address",OFFSET(RAM0,MMU_RAM_X,MMU_RAM_Y))),MMU_VAL,DB639)))</f>
        <v>0</v>
      </c>
      <c r="DC639" s="50">
        <f t="array" aca="1" ref="DC639" ca="1">IF(RESET,0,IF(LOAD_ROM,ROM!DC500,IF(AND(MMU_CLK,MMU_MEMW,CELL("address",DC639)=CELL("address",OFFSET(RAM0,MMU_RAM_X,MMU_RAM_Y))),MMU_VAL,DC639)))</f>
        <v>0</v>
      </c>
      <c r="DD639" s="50">
        <f t="array" aca="1" ref="DD639" ca="1">IF(RESET,0,IF(LOAD_ROM,ROM!DD500,IF(AND(MMU_CLK,MMU_MEMW,CELL("address",DD639)=CELL("address",OFFSET(RAM0,MMU_RAM_X,MMU_RAM_Y))),MMU_VAL,DD639)))</f>
        <v>0</v>
      </c>
      <c r="DE639" s="50">
        <f t="array" aca="1" ref="DE639" ca="1">IF(RESET,0,IF(LOAD_ROM,ROM!DE500,IF(AND(MMU_CLK,MMU_MEMW,CELL("address",DE639)=CELL("address",OFFSET(RAM0,MMU_RAM_X,MMU_RAM_Y))),MMU_VAL,DE639)))</f>
        <v>0</v>
      </c>
      <c r="DF639" s="50">
        <f t="array" aca="1" ref="DF639" ca="1">IF(RESET,0,IF(LOAD_ROM,ROM!DF500,IF(AND(MMU_CLK,MMU_MEMW,CELL("address",DF639)=CELL("address",OFFSET(RAM0,MMU_RAM_X,MMU_RAM_Y))),MMU_VAL,DF639)))</f>
        <v>0</v>
      </c>
      <c r="DG639" s="50">
        <f t="array" aca="1" ref="DG639" ca="1">IF(RESET,0,IF(LOAD_ROM,ROM!DG500,IF(AND(MMU_CLK,MMU_MEMW,CELL("address",DG639)=CELL("address",OFFSET(RAM0,MMU_RAM_X,MMU_RAM_Y))),MMU_VAL,DG639)))</f>
        <v>0</v>
      </c>
      <c r="DH639" s="50">
        <f t="array" aca="1" ref="DH639" ca="1">IF(RESET,0,IF(LOAD_ROM,ROM!DH500,IF(AND(MMU_CLK,MMU_MEMW,CELL("address",DH639)=CELL("address",OFFSET(RAM0,MMU_RAM_X,MMU_RAM_Y))),MMU_VAL,DH639)))</f>
        <v>0</v>
      </c>
      <c r="DI639" s="50">
        <f t="array" aca="1" ref="DI639" ca="1">IF(RESET,0,IF(LOAD_ROM,ROM!DI500,IF(AND(MMU_CLK,MMU_MEMW,CELL("address",DI639)=CELL("address",OFFSET(RAM0,MMU_RAM_X,MMU_RAM_Y))),MMU_VAL,DI639)))</f>
        <v>0</v>
      </c>
      <c r="DJ639" s="50">
        <f t="array" aca="1" ref="DJ639" ca="1">IF(RESET,0,IF(LOAD_ROM,ROM!DJ500,IF(AND(MMU_CLK,MMU_MEMW,CELL("address",DJ639)=CELL("address",OFFSET(RAM0,MMU_RAM_X,MMU_RAM_Y))),MMU_VAL,DJ639)))</f>
        <v>0</v>
      </c>
      <c r="DK639" s="50">
        <f t="array" aca="1" ref="DK639" ca="1">IF(RESET,0,IF(LOAD_ROM,ROM!DK500,IF(AND(MMU_CLK,MMU_MEMW,CELL("address",DK639)=CELL("address",OFFSET(RAM0,MMU_RAM_X,MMU_RAM_Y))),MMU_VAL,DK639)))</f>
        <v>0</v>
      </c>
      <c r="DL639" s="50">
        <f t="array" aca="1" ref="DL639" ca="1">IF(RESET,0,IF(LOAD_ROM,ROM!DL500,IF(AND(MMU_CLK,MMU_MEMW,CELL("address",DL639)=CELL("address",OFFSET(RAM0,MMU_RAM_X,MMU_RAM_Y))),MMU_VAL,DL639)))</f>
        <v>0</v>
      </c>
      <c r="DM639" s="50">
        <f t="array" aca="1" ref="DM639" ca="1">IF(RESET,0,IF(LOAD_ROM,ROM!DM500,IF(AND(MMU_CLK,MMU_MEMW,CELL("address",DM639)=CELL("address",OFFSET(RAM0,MMU_RAM_X,MMU_RAM_Y))),MMU_VAL,DM639)))</f>
        <v>0</v>
      </c>
      <c r="DN639" s="50">
        <f t="array" aca="1" ref="DN639" ca="1">IF(RESET,0,IF(LOAD_ROM,ROM!DN500,IF(AND(MMU_CLK,MMU_MEMW,CELL("address",DN639)=CELL("address",OFFSET(RAM0,MMU_RAM_X,MMU_RAM_Y))),MMU_VAL,DN639)))</f>
        <v>0</v>
      </c>
      <c r="DO639" s="50">
        <f t="array" aca="1" ref="DO639" ca="1">IF(RESET,0,IF(LOAD_ROM,ROM!DO500,IF(AND(MMU_CLK,MMU_MEMW,CELL("address",DO639)=CELL("address",OFFSET(RAM0,MMU_RAM_X,MMU_RAM_Y))),MMU_VAL,DO639)))</f>
        <v>0</v>
      </c>
      <c r="DP639" s="50">
        <f t="array" aca="1" ref="DP639" ca="1">IF(RESET,0,IF(LOAD_ROM,ROM!DP500,IF(AND(MMU_CLK,MMU_MEMW,CELL("address",DP639)=CELL("address",OFFSET(RAM0,MMU_RAM_X,MMU_RAM_Y))),MMU_VAL,DP639)))</f>
        <v>0</v>
      </c>
      <c r="DQ639" s="50">
        <f t="array" aca="1" ref="DQ639" ca="1">IF(RESET,0,IF(LOAD_ROM,ROM!DQ500,IF(AND(MMU_CLK,MMU_MEMW,CELL("address",DQ639)=CELL("address",OFFSET(RAM0,MMU_RAM_X,MMU_RAM_Y))),MMU_VAL,DQ639)))</f>
        <v>0</v>
      </c>
      <c r="DR639" s="50">
        <f t="array" aca="1" ref="DR639" ca="1">IF(RESET,0,IF(LOAD_ROM,ROM!DR500,IF(AND(MMU_CLK,MMU_MEMW,CELL("address",DR639)=CELL("address",OFFSET(RAM0,MMU_RAM_X,MMU_RAM_Y))),MMU_VAL,DR639)))</f>
        <v>0</v>
      </c>
      <c r="DS639" s="50">
        <f t="array" aca="1" ref="DS639" ca="1">IF(RESET,0,IF(LOAD_ROM,ROM!DS500,IF(AND(MMU_CLK,MMU_MEMW,CELL("address",DS639)=CELL("address",OFFSET(RAM0,MMU_RAM_X,MMU_RAM_Y))),MMU_VAL,DS639)))</f>
        <v>0</v>
      </c>
      <c r="DT639" s="50">
        <f t="array" aca="1" ref="DT639" ca="1">IF(RESET,0,IF(LOAD_ROM,ROM!DT500,IF(AND(MMU_CLK,MMU_MEMW,CELL("address",DT639)=CELL("address",OFFSET(RAM0,MMU_RAM_X,MMU_RAM_Y))),MMU_VAL,DT639)))</f>
        <v>0</v>
      </c>
      <c r="DU639" s="50">
        <f t="array" aca="1" ref="DU639" ca="1">IF(RESET,0,IF(LOAD_ROM,ROM!DU500,IF(AND(MMU_CLK,MMU_MEMW,CELL("address",DU639)=CELL("address",OFFSET(RAM0,MMU_RAM_X,MMU_RAM_Y))),MMU_VAL,DU639)))</f>
        <v>0</v>
      </c>
      <c r="DV639" s="50">
        <f t="array" aca="1" ref="DV639" ca="1">IF(RESET,0,IF(LOAD_ROM,ROM!DV500,IF(AND(MMU_CLK,MMU_MEMW,CELL("address",DV639)=CELL("address",OFFSET(RAM0,MMU_RAM_X,MMU_RAM_Y))),MMU_VAL,DV639)))</f>
        <v>0</v>
      </c>
      <c r="DW639" s="50">
        <f t="array" aca="1" ref="DW639" ca="1">IF(RESET,0,IF(LOAD_ROM,ROM!DW500,IF(AND(MMU_CLK,MMU_MEMW,CELL("address",DW639)=CELL("address",OFFSET(RAM0,MMU_RAM_X,MMU_RAM_Y))),MMU_VAL,DW639)))</f>
        <v>0</v>
      </c>
      <c r="DX639" s="50">
        <f t="array" aca="1" ref="DX639" ca="1">IF(RESET,0,IF(LOAD_ROM,ROM!DX500,IF(AND(MMU_CLK,MMU_MEMW,CELL("address",DX639)=CELL("address",OFFSET(RAM0,MMU_RAM_X,MMU_RAM_Y))),MMU_VAL,DX639)))</f>
        <v>0</v>
      </c>
    </row>
    <row r="640" spans="1:128" x14ac:dyDescent="0.35">
      <c r="A640" s="50">
        <f t="array" aca="1" ref="A640" ca="1">IF(RESET,0,IF(LOAD_ROM,ROM!A501,IF(AND(MMU_CLK,MMU_MEMW,CELL("address",A640)=CELL("address",OFFSET(RAM0,MMU_RAM_X,MMU_RAM_Y))),MMU_VAL,A640)))</f>
        <v>0</v>
      </c>
      <c r="B640" s="50">
        <f t="array" aca="1" ref="B640" ca="1">IF(RESET,0,IF(LOAD_ROM,ROM!B501,IF(AND(MMU_CLK,MMU_MEMW,CELL("address",B640)=CELL("address",OFFSET(RAM0,MMU_RAM_X,MMU_RAM_Y))),MMU_VAL,B640)))</f>
        <v>0</v>
      </c>
      <c r="C640" s="50">
        <f t="array" aca="1" ref="C640" ca="1">IF(RESET,0,IF(LOAD_ROM,ROM!C501,IF(AND(MMU_CLK,MMU_MEMW,CELL("address",C640)=CELL("address",OFFSET(RAM0,MMU_RAM_X,MMU_RAM_Y))),MMU_VAL,C640)))</f>
        <v>0</v>
      </c>
      <c r="D640" s="50">
        <f t="array" aca="1" ref="D640" ca="1">IF(RESET,0,IF(LOAD_ROM,ROM!D501,IF(AND(MMU_CLK,MMU_MEMW,CELL("address",D640)=CELL("address",OFFSET(RAM0,MMU_RAM_X,MMU_RAM_Y))),MMU_VAL,D640)))</f>
        <v>0</v>
      </c>
      <c r="E640" s="50">
        <f t="array" aca="1" ref="E640" ca="1">IF(RESET,0,IF(LOAD_ROM,ROM!E501,IF(AND(MMU_CLK,MMU_MEMW,CELL("address",E640)=CELL("address",OFFSET(RAM0,MMU_RAM_X,MMU_RAM_Y))),MMU_VAL,E640)))</f>
        <v>0</v>
      </c>
      <c r="F640" s="50">
        <f t="array" aca="1" ref="F640" ca="1">IF(RESET,0,IF(LOAD_ROM,ROM!F501,IF(AND(MMU_CLK,MMU_MEMW,CELL("address",F640)=CELL("address",OFFSET(RAM0,MMU_RAM_X,MMU_RAM_Y))),MMU_VAL,F640)))</f>
        <v>0</v>
      </c>
      <c r="G640" s="50">
        <f t="array" aca="1" ref="G640" ca="1">IF(RESET,0,IF(LOAD_ROM,ROM!G501,IF(AND(MMU_CLK,MMU_MEMW,CELL("address",G640)=CELL("address",OFFSET(RAM0,MMU_RAM_X,MMU_RAM_Y))),MMU_VAL,G640)))</f>
        <v>0</v>
      </c>
      <c r="H640" s="50">
        <f t="array" aca="1" ref="H640" ca="1">IF(RESET,0,IF(LOAD_ROM,ROM!H501,IF(AND(MMU_CLK,MMU_MEMW,CELL("address",H640)=CELL("address",OFFSET(RAM0,MMU_RAM_X,MMU_RAM_Y))),MMU_VAL,H640)))</f>
        <v>0</v>
      </c>
      <c r="I640" s="50">
        <f t="array" aca="1" ref="I640" ca="1">IF(RESET,0,IF(LOAD_ROM,ROM!I501,IF(AND(MMU_CLK,MMU_MEMW,CELL("address",I640)=CELL("address",OFFSET(RAM0,MMU_RAM_X,MMU_RAM_Y))),MMU_VAL,I640)))</f>
        <v>0</v>
      </c>
      <c r="J640" s="50">
        <f t="array" aca="1" ref="J640" ca="1">IF(RESET,0,IF(LOAD_ROM,ROM!J501,IF(AND(MMU_CLK,MMU_MEMW,CELL("address",J640)=CELL("address",OFFSET(RAM0,MMU_RAM_X,MMU_RAM_Y))),MMU_VAL,J640)))</f>
        <v>0</v>
      </c>
      <c r="K640" s="50">
        <f t="array" aca="1" ref="K640" ca="1">IF(RESET,0,IF(LOAD_ROM,ROM!K501,IF(AND(MMU_CLK,MMU_MEMW,CELL("address",K640)=CELL("address",OFFSET(RAM0,MMU_RAM_X,MMU_RAM_Y))),MMU_VAL,K640)))</f>
        <v>0</v>
      </c>
      <c r="L640" s="50">
        <f t="array" aca="1" ref="L640" ca="1">IF(RESET,0,IF(LOAD_ROM,ROM!L501,IF(AND(MMU_CLK,MMU_MEMW,CELL("address",L640)=CELL("address",OFFSET(RAM0,MMU_RAM_X,MMU_RAM_Y))),MMU_VAL,L640)))</f>
        <v>0</v>
      </c>
      <c r="M640" s="50">
        <f t="array" aca="1" ref="M640" ca="1">IF(RESET,0,IF(LOAD_ROM,ROM!M501,IF(AND(MMU_CLK,MMU_MEMW,CELL("address",M640)=CELL("address",OFFSET(RAM0,MMU_RAM_X,MMU_RAM_Y))),MMU_VAL,M640)))</f>
        <v>0</v>
      </c>
      <c r="N640" s="50">
        <f t="array" aca="1" ref="N640" ca="1">IF(RESET,0,IF(LOAD_ROM,ROM!N501,IF(AND(MMU_CLK,MMU_MEMW,CELL("address",N640)=CELL("address",OFFSET(RAM0,MMU_RAM_X,MMU_RAM_Y))),MMU_VAL,N640)))</f>
        <v>0</v>
      </c>
      <c r="O640" s="50">
        <f t="array" aca="1" ref="O640" ca="1">IF(RESET,0,IF(LOAD_ROM,ROM!O501,IF(AND(MMU_CLK,MMU_MEMW,CELL("address",O640)=CELL("address",OFFSET(RAM0,MMU_RAM_X,MMU_RAM_Y))),MMU_VAL,O640)))</f>
        <v>0</v>
      </c>
      <c r="P640" s="50">
        <f t="array" aca="1" ref="P640" ca="1">IF(RESET,0,IF(LOAD_ROM,ROM!P501,IF(AND(MMU_CLK,MMU_MEMW,CELL("address",P640)=CELL("address",OFFSET(RAM0,MMU_RAM_X,MMU_RAM_Y))),MMU_VAL,P640)))</f>
        <v>0</v>
      </c>
      <c r="Q640" s="50">
        <f t="array" aca="1" ref="Q640" ca="1">IF(RESET,0,IF(LOAD_ROM,ROM!Q501,IF(AND(MMU_CLK,MMU_MEMW,CELL("address",Q640)=CELL("address",OFFSET(RAM0,MMU_RAM_X,MMU_RAM_Y))),MMU_VAL,Q640)))</f>
        <v>0</v>
      </c>
      <c r="R640" s="50">
        <f t="array" aca="1" ref="R640" ca="1">IF(RESET,0,IF(LOAD_ROM,ROM!R501,IF(AND(MMU_CLK,MMU_MEMW,CELL("address",R640)=CELL("address",OFFSET(RAM0,MMU_RAM_X,MMU_RAM_Y))),MMU_VAL,R640)))</f>
        <v>0</v>
      </c>
      <c r="S640" s="50">
        <f t="array" aca="1" ref="S640" ca="1">IF(RESET,0,IF(LOAD_ROM,ROM!S501,IF(AND(MMU_CLK,MMU_MEMW,CELL("address",S640)=CELL("address",OFFSET(RAM0,MMU_RAM_X,MMU_RAM_Y))),MMU_VAL,S640)))</f>
        <v>0</v>
      </c>
      <c r="T640" s="50">
        <f t="array" aca="1" ref="T640" ca="1">IF(RESET,0,IF(LOAD_ROM,ROM!T501,IF(AND(MMU_CLK,MMU_MEMW,CELL("address",T640)=CELL("address",OFFSET(RAM0,MMU_RAM_X,MMU_RAM_Y))),MMU_VAL,T640)))</f>
        <v>0</v>
      </c>
      <c r="U640" s="50">
        <f t="array" aca="1" ref="U640" ca="1">IF(RESET,0,IF(LOAD_ROM,ROM!U501,IF(AND(MMU_CLK,MMU_MEMW,CELL("address",U640)=CELL("address",OFFSET(RAM0,MMU_RAM_X,MMU_RAM_Y))),MMU_VAL,U640)))</f>
        <v>0</v>
      </c>
      <c r="V640" s="50">
        <f t="array" aca="1" ref="V640" ca="1">IF(RESET,0,IF(LOAD_ROM,ROM!V501,IF(AND(MMU_CLK,MMU_MEMW,CELL("address",V640)=CELL("address",OFFSET(RAM0,MMU_RAM_X,MMU_RAM_Y))),MMU_VAL,V640)))</f>
        <v>0</v>
      </c>
      <c r="W640" s="50">
        <f t="array" aca="1" ref="W640" ca="1">IF(RESET,0,IF(LOAD_ROM,ROM!W501,IF(AND(MMU_CLK,MMU_MEMW,CELL("address",W640)=CELL("address",OFFSET(RAM0,MMU_RAM_X,MMU_RAM_Y))),MMU_VAL,W640)))</f>
        <v>0</v>
      </c>
      <c r="X640" s="50">
        <f t="array" aca="1" ref="X640" ca="1">IF(RESET,0,IF(LOAD_ROM,ROM!X501,IF(AND(MMU_CLK,MMU_MEMW,CELL("address",X640)=CELL("address",OFFSET(RAM0,MMU_RAM_X,MMU_RAM_Y))),MMU_VAL,X640)))</f>
        <v>0</v>
      </c>
      <c r="Y640" s="50">
        <f t="array" aca="1" ref="Y640" ca="1">IF(RESET,0,IF(LOAD_ROM,ROM!Y501,IF(AND(MMU_CLK,MMU_MEMW,CELL("address",Y640)=CELL("address",OFFSET(RAM0,MMU_RAM_X,MMU_RAM_Y))),MMU_VAL,Y640)))</f>
        <v>0</v>
      </c>
      <c r="Z640" s="50">
        <f t="array" aca="1" ref="Z640" ca="1">IF(RESET,0,IF(LOAD_ROM,ROM!Z501,IF(AND(MMU_CLK,MMU_MEMW,CELL("address",Z640)=CELL("address",OFFSET(RAM0,MMU_RAM_X,MMU_RAM_Y))),MMU_VAL,Z640)))</f>
        <v>0</v>
      </c>
      <c r="AA640" s="50">
        <f t="array" aca="1" ref="AA640" ca="1">IF(RESET,0,IF(LOAD_ROM,ROM!AA501,IF(AND(MMU_CLK,MMU_MEMW,CELL("address",AA640)=CELL("address",OFFSET(RAM0,MMU_RAM_X,MMU_RAM_Y))),MMU_VAL,AA640)))</f>
        <v>0</v>
      </c>
      <c r="AB640" s="50">
        <f t="array" aca="1" ref="AB640" ca="1">IF(RESET,0,IF(LOAD_ROM,ROM!AB501,IF(AND(MMU_CLK,MMU_MEMW,CELL("address",AB640)=CELL("address",OFFSET(RAM0,MMU_RAM_X,MMU_RAM_Y))),MMU_VAL,AB640)))</f>
        <v>0</v>
      </c>
      <c r="AC640" s="50">
        <f t="array" aca="1" ref="AC640" ca="1">IF(RESET,0,IF(LOAD_ROM,ROM!AC501,IF(AND(MMU_CLK,MMU_MEMW,CELL("address",AC640)=CELL("address",OFFSET(RAM0,MMU_RAM_X,MMU_RAM_Y))),MMU_VAL,AC640)))</f>
        <v>0</v>
      </c>
      <c r="AD640" s="50">
        <f t="array" aca="1" ref="AD640" ca="1">IF(RESET,0,IF(LOAD_ROM,ROM!AD501,IF(AND(MMU_CLK,MMU_MEMW,CELL("address",AD640)=CELL("address",OFFSET(RAM0,MMU_RAM_X,MMU_RAM_Y))),MMU_VAL,AD640)))</f>
        <v>0</v>
      </c>
      <c r="AE640" s="50">
        <f t="array" aca="1" ref="AE640" ca="1">IF(RESET,0,IF(LOAD_ROM,ROM!AE501,IF(AND(MMU_CLK,MMU_MEMW,CELL("address",AE640)=CELL("address",OFFSET(RAM0,MMU_RAM_X,MMU_RAM_Y))),MMU_VAL,AE640)))</f>
        <v>0</v>
      </c>
      <c r="AF640" s="50">
        <f t="array" aca="1" ref="AF640" ca="1">IF(RESET,0,IF(LOAD_ROM,ROM!AF501,IF(AND(MMU_CLK,MMU_MEMW,CELL("address",AF640)=CELL("address",OFFSET(RAM0,MMU_RAM_X,MMU_RAM_Y))),MMU_VAL,AF640)))</f>
        <v>0</v>
      </c>
      <c r="AG640" s="50">
        <f t="array" aca="1" ref="AG640" ca="1">IF(RESET,0,IF(LOAD_ROM,ROM!AG501,IF(AND(MMU_CLK,MMU_MEMW,CELL("address",AG640)=CELL("address",OFFSET(RAM0,MMU_RAM_X,MMU_RAM_Y))),MMU_VAL,AG640)))</f>
        <v>0</v>
      </c>
      <c r="AH640" s="50">
        <f t="array" aca="1" ref="AH640" ca="1">IF(RESET,0,IF(LOAD_ROM,ROM!AH501,IF(AND(MMU_CLK,MMU_MEMW,CELL("address",AH640)=CELL("address",OFFSET(RAM0,MMU_RAM_X,MMU_RAM_Y))),MMU_VAL,AH640)))</f>
        <v>0</v>
      </c>
      <c r="AI640" s="50">
        <f t="array" aca="1" ref="AI640" ca="1">IF(RESET,0,IF(LOAD_ROM,ROM!AI501,IF(AND(MMU_CLK,MMU_MEMW,CELL("address",AI640)=CELL("address",OFFSET(RAM0,MMU_RAM_X,MMU_RAM_Y))),MMU_VAL,AI640)))</f>
        <v>0</v>
      </c>
      <c r="AJ640" s="50">
        <f t="array" aca="1" ref="AJ640" ca="1">IF(RESET,0,IF(LOAD_ROM,ROM!AJ501,IF(AND(MMU_CLK,MMU_MEMW,CELL("address",AJ640)=CELL("address",OFFSET(RAM0,MMU_RAM_X,MMU_RAM_Y))),MMU_VAL,AJ640)))</f>
        <v>0</v>
      </c>
      <c r="AK640" s="50">
        <f t="array" aca="1" ref="AK640" ca="1">IF(RESET,0,IF(LOAD_ROM,ROM!AK501,IF(AND(MMU_CLK,MMU_MEMW,CELL("address",AK640)=CELL("address",OFFSET(RAM0,MMU_RAM_X,MMU_RAM_Y))),MMU_VAL,AK640)))</f>
        <v>0</v>
      </c>
      <c r="AL640" s="50">
        <f t="array" aca="1" ref="AL640" ca="1">IF(RESET,0,IF(LOAD_ROM,ROM!AL501,IF(AND(MMU_CLK,MMU_MEMW,CELL("address",AL640)=CELL("address",OFFSET(RAM0,MMU_RAM_X,MMU_RAM_Y))),MMU_VAL,AL640)))</f>
        <v>0</v>
      </c>
      <c r="AM640" s="50">
        <f t="array" aca="1" ref="AM640" ca="1">IF(RESET,0,IF(LOAD_ROM,ROM!AM501,IF(AND(MMU_CLK,MMU_MEMW,CELL("address",AM640)=CELL("address",OFFSET(RAM0,MMU_RAM_X,MMU_RAM_Y))),MMU_VAL,AM640)))</f>
        <v>0</v>
      </c>
      <c r="AN640" s="50">
        <f t="array" aca="1" ref="AN640" ca="1">IF(RESET,0,IF(LOAD_ROM,ROM!AN501,IF(AND(MMU_CLK,MMU_MEMW,CELL("address",AN640)=CELL("address",OFFSET(RAM0,MMU_RAM_X,MMU_RAM_Y))),MMU_VAL,AN640)))</f>
        <v>0</v>
      </c>
      <c r="AO640" s="50">
        <f t="array" aca="1" ref="AO640" ca="1">IF(RESET,0,IF(LOAD_ROM,ROM!AO501,IF(AND(MMU_CLK,MMU_MEMW,CELL("address",AO640)=CELL("address",OFFSET(RAM0,MMU_RAM_X,MMU_RAM_Y))),MMU_VAL,AO640)))</f>
        <v>0</v>
      </c>
      <c r="AP640" s="50">
        <f t="array" aca="1" ref="AP640" ca="1">IF(RESET,0,IF(LOAD_ROM,ROM!AP501,IF(AND(MMU_CLK,MMU_MEMW,CELL("address",AP640)=CELL("address",OFFSET(RAM0,MMU_RAM_X,MMU_RAM_Y))),MMU_VAL,AP640)))</f>
        <v>0</v>
      </c>
      <c r="AQ640" s="50">
        <f t="array" aca="1" ref="AQ640" ca="1">IF(RESET,0,IF(LOAD_ROM,ROM!AQ501,IF(AND(MMU_CLK,MMU_MEMW,CELL("address",AQ640)=CELL("address",OFFSET(RAM0,MMU_RAM_X,MMU_RAM_Y))),MMU_VAL,AQ640)))</f>
        <v>0</v>
      </c>
      <c r="AR640" s="50">
        <f t="array" aca="1" ref="AR640" ca="1">IF(RESET,0,IF(LOAD_ROM,ROM!AR501,IF(AND(MMU_CLK,MMU_MEMW,CELL("address",AR640)=CELL("address",OFFSET(RAM0,MMU_RAM_X,MMU_RAM_Y))),MMU_VAL,AR640)))</f>
        <v>0</v>
      </c>
      <c r="AS640" s="50">
        <f t="array" aca="1" ref="AS640" ca="1">IF(RESET,0,IF(LOAD_ROM,ROM!AS501,IF(AND(MMU_CLK,MMU_MEMW,CELL("address",AS640)=CELL("address",OFFSET(RAM0,MMU_RAM_X,MMU_RAM_Y))),MMU_VAL,AS640)))</f>
        <v>0</v>
      </c>
      <c r="AT640" s="50">
        <f t="array" aca="1" ref="AT640" ca="1">IF(RESET,0,IF(LOAD_ROM,ROM!AT501,IF(AND(MMU_CLK,MMU_MEMW,CELL("address",AT640)=CELL("address",OFFSET(RAM0,MMU_RAM_X,MMU_RAM_Y))),MMU_VAL,AT640)))</f>
        <v>0</v>
      </c>
      <c r="AU640" s="50">
        <f t="array" aca="1" ref="AU640" ca="1">IF(RESET,0,IF(LOAD_ROM,ROM!AU501,IF(AND(MMU_CLK,MMU_MEMW,CELL("address",AU640)=CELL("address",OFFSET(RAM0,MMU_RAM_X,MMU_RAM_Y))),MMU_VAL,AU640)))</f>
        <v>0</v>
      </c>
      <c r="AV640" s="50">
        <f t="array" aca="1" ref="AV640" ca="1">IF(RESET,0,IF(LOAD_ROM,ROM!AV501,IF(AND(MMU_CLK,MMU_MEMW,CELL("address",AV640)=CELL("address",OFFSET(RAM0,MMU_RAM_X,MMU_RAM_Y))),MMU_VAL,AV640)))</f>
        <v>0</v>
      </c>
      <c r="AW640" s="50">
        <f t="array" aca="1" ref="AW640" ca="1">IF(RESET,0,IF(LOAD_ROM,ROM!AW501,IF(AND(MMU_CLK,MMU_MEMW,CELL("address",AW640)=CELL("address",OFFSET(RAM0,MMU_RAM_X,MMU_RAM_Y))),MMU_VAL,AW640)))</f>
        <v>0</v>
      </c>
      <c r="AX640" s="50">
        <f t="array" aca="1" ref="AX640" ca="1">IF(RESET,0,IF(LOAD_ROM,ROM!AX501,IF(AND(MMU_CLK,MMU_MEMW,CELL("address",AX640)=CELL("address",OFFSET(RAM0,MMU_RAM_X,MMU_RAM_Y))),MMU_VAL,AX640)))</f>
        <v>0</v>
      </c>
      <c r="AY640" s="50">
        <f t="array" aca="1" ref="AY640" ca="1">IF(RESET,0,IF(LOAD_ROM,ROM!AY501,IF(AND(MMU_CLK,MMU_MEMW,CELL("address",AY640)=CELL("address",OFFSET(RAM0,MMU_RAM_X,MMU_RAM_Y))),MMU_VAL,AY640)))</f>
        <v>0</v>
      </c>
      <c r="AZ640" s="50">
        <f t="array" aca="1" ref="AZ640" ca="1">IF(RESET,0,IF(LOAD_ROM,ROM!AZ501,IF(AND(MMU_CLK,MMU_MEMW,CELL("address",AZ640)=CELL("address",OFFSET(RAM0,MMU_RAM_X,MMU_RAM_Y))),MMU_VAL,AZ640)))</f>
        <v>0</v>
      </c>
      <c r="BA640" s="50">
        <f t="array" aca="1" ref="BA640" ca="1">IF(RESET,0,IF(LOAD_ROM,ROM!BA501,IF(AND(MMU_CLK,MMU_MEMW,CELL("address",BA640)=CELL("address",OFFSET(RAM0,MMU_RAM_X,MMU_RAM_Y))),MMU_VAL,BA640)))</f>
        <v>0</v>
      </c>
      <c r="BB640" s="50">
        <f t="array" aca="1" ref="BB640" ca="1">IF(RESET,0,IF(LOAD_ROM,ROM!BB501,IF(AND(MMU_CLK,MMU_MEMW,CELL("address",BB640)=CELL("address",OFFSET(RAM0,MMU_RAM_X,MMU_RAM_Y))),MMU_VAL,BB640)))</f>
        <v>0</v>
      </c>
      <c r="BC640" s="50">
        <f t="array" aca="1" ref="BC640" ca="1">IF(RESET,0,IF(LOAD_ROM,ROM!BC501,IF(AND(MMU_CLK,MMU_MEMW,CELL("address",BC640)=CELL("address",OFFSET(RAM0,MMU_RAM_X,MMU_RAM_Y))),MMU_VAL,BC640)))</f>
        <v>0</v>
      </c>
      <c r="BD640" s="50">
        <f t="array" aca="1" ref="BD640" ca="1">IF(RESET,0,IF(LOAD_ROM,ROM!BD501,IF(AND(MMU_CLK,MMU_MEMW,CELL("address",BD640)=CELL("address",OFFSET(RAM0,MMU_RAM_X,MMU_RAM_Y))),MMU_VAL,BD640)))</f>
        <v>0</v>
      </c>
      <c r="BE640" s="50">
        <f t="array" aca="1" ref="BE640" ca="1">IF(RESET,0,IF(LOAD_ROM,ROM!BE501,IF(AND(MMU_CLK,MMU_MEMW,CELL("address",BE640)=CELL("address",OFFSET(RAM0,MMU_RAM_X,MMU_RAM_Y))),MMU_VAL,BE640)))</f>
        <v>0</v>
      </c>
      <c r="BF640" s="50">
        <f t="array" aca="1" ref="BF640" ca="1">IF(RESET,0,IF(LOAD_ROM,ROM!BF501,IF(AND(MMU_CLK,MMU_MEMW,CELL("address",BF640)=CELL("address",OFFSET(RAM0,MMU_RAM_X,MMU_RAM_Y))),MMU_VAL,BF640)))</f>
        <v>0</v>
      </c>
      <c r="BG640" s="50">
        <f t="array" aca="1" ref="BG640" ca="1">IF(RESET,0,IF(LOAD_ROM,ROM!BG501,IF(AND(MMU_CLK,MMU_MEMW,CELL("address",BG640)=CELL("address",OFFSET(RAM0,MMU_RAM_X,MMU_RAM_Y))),MMU_VAL,BG640)))</f>
        <v>0</v>
      </c>
      <c r="BH640" s="50">
        <f t="array" aca="1" ref="BH640" ca="1">IF(RESET,0,IF(LOAD_ROM,ROM!BH501,IF(AND(MMU_CLK,MMU_MEMW,CELL("address",BH640)=CELL("address",OFFSET(RAM0,MMU_RAM_X,MMU_RAM_Y))),MMU_VAL,BH640)))</f>
        <v>0</v>
      </c>
      <c r="BI640" s="50">
        <f t="array" aca="1" ref="BI640" ca="1">IF(RESET,0,IF(LOAD_ROM,ROM!BI501,IF(AND(MMU_CLK,MMU_MEMW,CELL("address",BI640)=CELL("address",OFFSET(RAM0,MMU_RAM_X,MMU_RAM_Y))),MMU_VAL,BI640)))</f>
        <v>0</v>
      </c>
      <c r="BJ640" s="50">
        <f t="array" aca="1" ref="BJ640" ca="1">IF(RESET,0,IF(LOAD_ROM,ROM!BJ501,IF(AND(MMU_CLK,MMU_MEMW,CELL("address",BJ640)=CELL("address",OFFSET(RAM0,MMU_RAM_X,MMU_RAM_Y))),MMU_VAL,BJ640)))</f>
        <v>0</v>
      </c>
      <c r="BK640" s="50">
        <f t="array" aca="1" ref="BK640" ca="1">IF(RESET,0,IF(LOAD_ROM,ROM!BK501,IF(AND(MMU_CLK,MMU_MEMW,CELL("address",BK640)=CELL("address",OFFSET(RAM0,MMU_RAM_X,MMU_RAM_Y))),MMU_VAL,BK640)))</f>
        <v>0</v>
      </c>
      <c r="BL640" s="50">
        <f t="array" aca="1" ref="BL640" ca="1">IF(RESET,0,IF(LOAD_ROM,ROM!BL501,IF(AND(MMU_CLK,MMU_MEMW,CELL("address",BL640)=CELL("address",OFFSET(RAM0,MMU_RAM_X,MMU_RAM_Y))),MMU_VAL,BL640)))</f>
        <v>0</v>
      </c>
      <c r="BM640" s="50">
        <f t="array" aca="1" ref="BM640" ca="1">IF(RESET,0,IF(LOAD_ROM,ROM!BM501,IF(AND(MMU_CLK,MMU_MEMW,CELL("address",BM640)=CELL("address",OFFSET(RAM0,MMU_RAM_X,MMU_RAM_Y))),MMU_VAL,BM640)))</f>
        <v>0</v>
      </c>
      <c r="BN640" s="50">
        <f t="array" aca="1" ref="BN640" ca="1">IF(RESET,0,IF(LOAD_ROM,ROM!BN501,IF(AND(MMU_CLK,MMU_MEMW,CELL("address",BN640)=CELL("address",OFFSET(RAM0,MMU_RAM_X,MMU_RAM_Y))),MMU_VAL,BN640)))</f>
        <v>0</v>
      </c>
      <c r="BO640" s="50">
        <f t="array" aca="1" ref="BO640" ca="1">IF(RESET,0,IF(LOAD_ROM,ROM!BO501,IF(AND(MMU_CLK,MMU_MEMW,CELL("address",BO640)=CELL("address",OFFSET(RAM0,MMU_RAM_X,MMU_RAM_Y))),MMU_VAL,BO640)))</f>
        <v>0</v>
      </c>
      <c r="BP640" s="50">
        <f t="array" aca="1" ref="BP640" ca="1">IF(RESET,0,IF(LOAD_ROM,ROM!BP501,IF(AND(MMU_CLK,MMU_MEMW,CELL("address",BP640)=CELL("address",OFFSET(RAM0,MMU_RAM_X,MMU_RAM_Y))),MMU_VAL,BP640)))</f>
        <v>0</v>
      </c>
      <c r="BQ640" s="50">
        <f t="array" aca="1" ref="BQ640" ca="1">IF(RESET,0,IF(LOAD_ROM,ROM!BQ501,IF(AND(MMU_CLK,MMU_MEMW,CELL("address",BQ640)=CELL("address",OFFSET(RAM0,MMU_RAM_X,MMU_RAM_Y))),MMU_VAL,BQ640)))</f>
        <v>0</v>
      </c>
      <c r="BR640" s="50">
        <f t="array" aca="1" ref="BR640" ca="1">IF(RESET,0,IF(LOAD_ROM,ROM!BR501,IF(AND(MMU_CLK,MMU_MEMW,CELL("address",BR640)=CELL("address",OFFSET(RAM0,MMU_RAM_X,MMU_RAM_Y))),MMU_VAL,BR640)))</f>
        <v>0</v>
      </c>
      <c r="BS640" s="50">
        <f t="array" aca="1" ref="BS640" ca="1">IF(RESET,0,IF(LOAD_ROM,ROM!BS501,IF(AND(MMU_CLK,MMU_MEMW,CELL("address",BS640)=CELL("address",OFFSET(RAM0,MMU_RAM_X,MMU_RAM_Y))),MMU_VAL,BS640)))</f>
        <v>0</v>
      </c>
      <c r="BT640" s="50">
        <f t="array" aca="1" ref="BT640" ca="1">IF(RESET,0,IF(LOAD_ROM,ROM!BT501,IF(AND(MMU_CLK,MMU_MEMW,CELL("address",BT640)=CELL("address",OFFSET(RAM0,MMU_RAM_X,MMU_RAM_Y))),MMU_VAL,BT640)))</f>
        <v>0</v>
      </c>
      <c r="BU640" s="50">
        <f t="array" aca="1" ref="BU640" ca="1">IF(RESET,0,IF(LOAD_ROM,ROM!BU501,IF(AND(MMU_CLK,MMU_MEMW,CELL("address",BU640)=CELL("address",OFFSET(RAM0,MMU_RAM_X,MMU_RAM_Y))),MMU_VAL,BU640)))</f>
        <v>0</v>
      </c>
      <c r="BV640" s="50">
        <f t="array" aca="1" ref="BV640" ca="1">IF(RESET,0,IF(LOAD_ROM,ROM!BV501,IF(AND(MMU_CLK,MMU_MEMW,CELL("address",BV640)=CELL("address",OFFSET(RAM0,MMU_RAM_X,MMU_RAM_Y))),MMU_VAL,BV640)))</f>
        <v>0</v>
      </c>
      <c r="BW640" s="50">
        <f t="array" aca="1" ref="BW640" ca="1">IF(RESET,0,IF(LOAD_ROM,ROM!BW501,IF(AND(MMU_CLK,MMU_MEMW,CELL("address",BW640)=CELL("address",OFFSET(RAM0,MMU_RAM_X,MMU_RAM_Y))),MMU_VAL,BW640)))</f>
        <v>0</v>
      </c>
      <c r="BX640" s="50">
        <f t="array" aca="1" ref="BX640" ca="1">IF(RESET,0,IF(LOAD_ROM,ROM!BX501,IF(AND(MMU_CLK,MMU_MEMW,CELL("address",BX640)=CELL("address",OFFSET(RAM0,MMU_RAM_X,MMU_RAM_Y))),MMU_VAL,BX640)))</f>
        <v>0</v>
      </c>
      <c r="BY640" s="50">
        <f t="array" aca="1" ref="BY640" ca="1">IF(RESET,0,IF(LOAD_ROM,ROM!BY501,IF(AND(MMU_CLK,MMU_MEMW,CELL("address",BY640)=CELL("address",OFFSET(RAM0,MMU_RAM_X,MMU_RAM_Y))),MMU_VAL,BY640)))</f>
        <v>0</v>
      </c>
      <c r="BZ640" s="50">
        <f t="array" aca="1" ref="BZ640" ca="1">IF(RESET,0,IF(LOAD_ROM,ROM!BZ501,IF(AND(MMU_CLK,MMU_MEMW,CELL("address",BZ640)=CELL("address",OFFSET(RAM0,MMU_RAM_X,MMU_RAM_Y))),MMU_VAL,BZ640)))</f>
        <v>0</v>
      </c>
      <c r="CA640" s="50">
        <f t="array" aca="1" ref="CA640" ca="1">IF(RESET,0,IF(LOAD_ROM,ROM!CA501,IF(AND(MMU_CLK,MMU_MEMW,CELL("address",CA640)=CELL("address",OFFSET(RAM0,MMU_RAM_X,MMU_RAM_Y))),MMU_VAL,CA640)))</f>
        <v>0</v>
      </c>
      <c r="CB640" s="50">
        <f t="array" aca="1" ref="CB640" ca="1">IF(RESET,0,IF(LOAD_ROM,ROM!CB501,IF(AND(MMU_CLK,MMU_MEMW,CELL("address",CB640)=CELL("address",OFFSET(RAM0,MMU_RAM_X,MMU_RAM_Y))),MMU_VAL,CB640)))</f>
        <v>0</v>
      </c>
      <c r="CC640" s="50">
        <f t="array" aca="1" ref="CC640" ca="1">IF(RESET,0,IF(LOAD_ROM,ROM!CC501,IF(AND(MMU_CLK,MMU_MEMW,CELL("address",CC640)=CELL("address",OFFSET(RAM0,MMU_RAM_X,MMU_RAM_Y))),MMU_VAL,CC640)))</f>
        <v>0</v>
      </c>
      <c r="CD640" s="50">
        <f t="array" aca="1" ref="CD640" ca="1">IF(RESET,0,IF(LOAD_ROM,ROM!CD501,IF(AND(MMU_CLK,MMU_MEMW,CELL("address",CD640)=CELL("address",OFFSET(RAM0,MMU_RAM_X,MMU_RAM_Y))),MMU_VAL,CD640)))</f>
        <v>0</v>
      </c>
      <c r="CE640" s="50">
        <f t="array" aca="1" ref="CE640" ca="1">IF(RESET,0,IF(LOAD_ROM,ROM!CE501,IF(AND(MMU_CLK,MMU_MEMW,CELL("address",CE640)=CELL("address",OFFSET(RAM0,MMU_RAM_X,MMU_RAM_Y))),MMU_VAL,CE640)))</f>
        <v>0</v>
      </c>
      <c r="CF640" s="50">
        <f t="array" aca="1" ref="CF640" ca="1">IF(RESET,0,IF(LOAD_ROM,ROM!CF501,IF(AND(MMU_CLK,MMU_MEMW,CELL("address",CF640)=CELL("address",OFFSET(RAM0,MMU_RAM_X,MMU_RAM_Y))),MMU_VAL,CF640)))</f>
        <v>0</v>
      </c>
      <c r="CG640" s="50">
        <f t="array" aca="1" ref="CG640" ca="1">IF(RESET,0,IF(LOAD_ROM,ROM!CG501,IF(AND(MMU_CLK,MMU_MEMW,CELL("address",CG640)=CELL("address",OFFSET(RAM0,MMU_RAM_X,MMU_RAM_Y))),MMU_VAL,CG640)))</f>
        <v>0</v>
      </c>
      <c r="CH640" s="50">
        <f t="array" aca="1" ref="CH640" ca="1">IF(RESET,0,IF(LOAD_ROM,ROM!CH501,IF(AND(MMU_CLK,MMU_MEMW,CELL("address",CH640)=CELL("address",OFFSET(RAM0,MMU_RAM_X,MMU_RAM_Y))),MMU_VAL,CH640)))</f>
        <v>0</v>
      </c>
      <c r="CI640" s="50">
        <f t="array" aca="1" ref="CI640" ca="1">IF(RESET,0,IF(LOAD_ROM,ROM!CI501,IF(AND(MMU_CLK,MMU_MEMW,CELL("address",CI640)=CELL("address",OFFSET(RAM0,MMU_RAM_X,MMU_RAM_Y))),MMU_VAL,CI640)))</f>
        <v>0</v>
      </c>
      <c r="CJ640" s="50">
        <f t="array" aca="1" ref="CJ640" ca="1">IF(RESET,0,IF(LOAD_ROM,ROM!CJ501,IF(AND(MMU_CLK,MMU_MEMW,CELL("address",CJ640)=CELL("address",OFFSET(RAM0,MMU_RAM_X,MMU_RAM_Y))),MMU_VAL,CJ640)))</f>
        <v>0</v>
      </c>
      <c r="CK640" s="50">
        <f t="array" aca="1" ref="CK640" ca="1">IF(RESET,0,IF(LOAD_ROM,ROM!CK501,IF(AND(MMU_CLK,MMU_MEMW,CELL("address",CK640)=CELL("address",OFFSET(RAM0,MMU_RAM_X,MMU_RAM_Y))),MMU_VAL,CK640)))</f>
        <v>0</v>
      </c>
      <c r="CL640" s="50">
        <f t="array" aca="1" ref="CL640" ca="1">IF(RESET,0,IF(LOAD_ROM,ROM!CL501,IF(AND(MMU_CLK,MMU_MEMW,CELL("address",CL640)=CELL("address",OFFSET(RAM0,MMU_RAM_X,MMU_RAM_Y))),MMU_VAL,CL640)))</f>
        <v>0</v>
      </c>
      <c r="CM640" s="50">
        <f t="array" aca="1" ref="CM640" ca="1">IF(RESET,0,IF(LOAD_ROM,ROM!CM501,IF(AND(MMU_CLK,MMU_MEMW,CELL("address",CM640)=CELL("address",OFFSET(RAM0,MMU_RAM_X,MMU_RAM_Y))),MMU_VAL,CM640)))</f>
        <v>0</v>
      </c>
      <c r="CN640" s="50">
        <f t="array" aca="1" ref="CN640" ca="1">IF(RESET,0,IF(LOAD_ROM,ROM!CN501,IF(AND(MMU_CLK,MMU_MEMW,CELL("address",CN640)=CELL("address",OFFSET(RAM0,MMU_RAM_X,MMU_RAM_Y))),MMU_VAL,CN640)))</f>
        <v>0</v>
      </c>
      <c r="CO640" s="50">
        <f t="array" aca="1" ref="CO640" ca="1">IF(RESET,0,IF(LOAD_ROM,ROM!CO501,IF(AND(MMU_CLK,MMU_MEMW,CELL("address",CO640)=CELL("address",OFFSET(RAM0,MMU_RAM_X,MMU_RAM_Y))),MMU_VAL,CO640)))</f>
        <v>0</v>
      </c>
      <c r="CP640" s="50">
        <f t="array" aca="1" ref="CP640" ca="1">IF(RESET,0,IF(LOAD_ROM,ROM!CP501,IF(AND(MMU_CLK,MMU_MEMW,CELL("address",CP640)=CELL("address",OFFSET(RAM0,MMU_RAM_X,MMU_RAM_Y))),MMU_VAL,CP640)))</f>
        <v>0</v>
      </c>
      <c r="CQ640" s="50">
        <f t="array" aca="1" ref="CQ640" ca="1">IF(RESET,0,IF(LOAD_ROM,ROM!CQ501,IF(AND(MMU_CLK,MMU_MEMW,CELL("address",CQ640)=CELL("address",OFFSET(RAM0,MMU_RAM_X,MMU_RAM_Y))),MMU_VAL,CQ640)))</f>
        <v>0</v>
      </c>
      <c r="CR640" s="50">
        <f t="array" aca="1" ref="CR640" ca="1">IF(RESET,0,IF(LOAD_ROM,ROM!CR501,IF(AND(MMU_CLK,MMU_MEMW,CELL("address",CR640)=CELL("address",OFFSET(RAM0,MMU_RAM_X,MMU_RAM_Y))),MMU_VAL,CR640)))</f>
        <v>0</v>
      </c>
      <c r="CS640" s="50">
        <f t="array" aca="1" ref="CS640" ca="1">IF(RESET,0,IF(LOAD_ROM,ROM!CS501,IF(AND(MMU_CLK,MMU_MEMW,CELL("address",CS640)=CELL("address",OFFSET(RAM0,MMU_RAM_X,MMU_RAM_Y))),MMU_VAL,CS640)))</f>
        <v>0</v>
      </c>
      <c r="CT640" s="50">
        <f t="array" aca="1" ref="CT640" ca="1">IF(RESET,0,IF(LOAD_ROM,ROM!CT501,IF(AND(MMU_CLK,MMU_MEMW,CELL("address",CT640)=CELL("address",OFFSET(RAM0,MMU_RAM_X,MMU_RAM_Y))),MMU_VAL,CT640)))</f>
        <v>0</v>
      </c>
      <c r="CU640" s="50">
        <f t="array" aca="1" ref="CU640" ca="1">IF(RESET,0,IF(LOAD_ROM,ROM!CU501,IF(AND(MMU_CLK,MMU_MEMW,CELL("address",CU640)=CELL("address",OFFSET(RAM0,MMU_RAM_X,MMU_RAM_Y))),MMU_VAL,CU640)))</f>
        <v>0</v>
      </c>
      <c r="CV640" s="50">
        <f t="array" aca="1" ref="CV640" ca="1">IF(RESET,0,IF(LOAD_ROM,ROM!CV501,IF(AND(MMU_CLK,MMU_MEMW,CELL("address",CV640)=CELL("address",OFFSET(RAM0,MMU_RAM_X,MMU_RAM_Y))),MMU_VAL,CV640)))</f>
        <v>0</v>
      </c>
      <c r="CW640" s="50">
        <f t="array" aca="1" ref="CW640" ca="1">IF(RESET,0,IF(LOAD_ROM,ROM!CW501,IF(AND(MMU_CLK,MMU_MEMW,CELL("address",CW640)=CELL("address",OFFSET(RAM0,MMU_RAM_X,MMU_RAM_Y))),MMU_VAL,CW640)))</f>
        <v>0</v>
      </c>
      <c r="CX640" s="50">
        <f t="array" aca="1" ref="CX640" ca="1">IF(RESET,0,IF(LOAD_ROM,ROM!CX501,IF(AND(MMU_CLK,MMU_MEMW,CELL("address",CX640)=CELL("address",OFFSET(RAM0,MMU_RAM_X,MMU_RAM_Y))),MMU_VAL,CX640)))</f>
        <v>0</v>
      </c>
      <c r="CY640" s="50">
        <f t="array" aca="1" ref="CY640" ca="1">IF(RESET,0,IF(LOAD_ROM,ROM!CY501,IF(AND(MMU_CLK,MMU_MEMW,CELL("address",CY640)=CELL("address",OFFSET(RAM0,MMU_RAM_X,MMU_RAM_Y))),MMU_VAL,CY640)))</f>
        <v>0</v>
      </c>
      <c r="CZ640" s="50">
        <f t="array" aca="1" ref="CZ640" ca="1">IF(RESET,0,IF(LOAD_ROM,ROM!CZ501,IF(AND(MMU_CLK,MMU_MEMW,CELL("address",CZ640)=CELL("address",OFFSET(RAM0,MMU_RAM_X,MMU_RAM_Y))),MMU_VAL,CZ640)))</f>
        <v>0</v>
      </c>
      <c r="DA640" s="50">
        <f t="array" aca="1" ref="DA640" ca="1">IF(RESET,0,IF(LOAD_ROM,ROM!DA501,IF(AND(MMU_CLK,MMU_MEMW,CELL("address",DA640)=CELL("address",OFFSET(RAM0,MMU_RAM_X,MMU_RAM_Y))),MMU_VAL,DA640)))</f>
        <v>0</v>
      </c>
      <c r="DB640" s="50">
        <f t="array" aca="1" ref="DB640" ca="1">IF(RESET,0,IF(LOAD_ROM,ROM!DB501,IF(AND(MMU_CLK,MMU_MEMW,CELL("address",DB640)=CELL("address",OFFSET(RAM0,MMU_RAM_X,MMU_RAM_Y))),MMU_VAL,DB640)))</f>
        <v>0</v>
      </c>
      <c r="DC640" s="50">
        <f t="array" aca="1" ref="DC640" ca="1">IF(RESET,0,IF(LOAD_ROM,ROM!DC501,IF(AND(MMU_CLK,MMU_MEMW,CELL("address",DC640)=CELL("address",OFFSET(RAM0,MMU_RAM_X,MMU_RAM_Y))),MMU_VAL,DC640)))</f>
        <v>0</v>
      </c>
      <c r="DD640" s="50">
        <f t="array" aca="1" ref="DD640" ca="1">IF(RESET,0,IF(LOAD_ROM,ROM!DD501,IF(AND(MMU_CLK,MMU_MEMW,CELL("address",DD640)=CELL("address",OFFSET(RAM0,MMU_RAM_X,MMU_RAM_Y))),MMU_VAL,DD640)))</f>
        <v>0</v>
      </c>
      <c r="DE640" s="50">
        <f t="array" aca="1" ref="DE640" ca="1">IF(RESET,0,IF(LOAD_ROM,ROM!DE501,IF(AND(MMU_CLK,MMU_MEMW,CELL("address",DE640)=CELL("address",OFFSET(RAM0,MMU_RAM_X,MMU_RAM_Y))),MMU_VAL,DE640)))</f>
        <v>0</v>
      </c>
      <c r="DF640" s="50">
        <f t="array" aca="1" ref="DF640" ca="1">IF(RESET,0,IF(LOAD_ROM,ROM!DF501,IF(AND(MMU_CLK,MMU_MEMW,CELL("address",DF640)=CELL("address",OFFSET(RAM0,MMU_RAM_X,MMU_RAM_Y))),MMU_VAL,DF640)))</f>
        <v>0</v>
      </c>
      <c r="DG640" s="50">
        <f t="array" aca="1" ref="DG640" ca="1">IF(RESET,0,IF(LOAD_ROM,ROM!DG501,IF(AND(MMU_CLK,MMU_MEMW,CELL("address",DG640)=CELL("address",OFFSET(RAM0,MMU_RAM_X,MMU_RAM_Y))),MMU_VAL,DG640)))</f>
        <v>0</v>
      </c>
      <c r="DH640" s="50">
        <f t="array" aca="1" ref="DH640" ca="1">IF(RESET,0,IF(LOAD_ROM,ROM!DH501,IF(AND(MMU_CLK,MMU_MEMW,CELL("address",DH640)=CELL("address",OFFSET(RAM0,MMU_RAM_X,MMU_RAM_Y))),MMU_VAL,DH640)))</f>
        <v>0</v>
      </c>
      <c r="DI640" s="50">
        <f t="array" aca="1" ref="DI640" ca="1">IF(RESET,0,IF(LOAD_ROM,ROM!DI501,IF(AND(MMU_CLK,MMU_MEMW,CELL("address",DI640)=CELL("address",OFFSET(RAM0,MMU_RAM_X,MMU_RAM_Y))),MMU_VAL,DI640)))</f>
        <v>0</v>
      </c>
      <c r="DJ640" s="50">
        <f t="array" aca="1" ref="DJ640" ca="1">IF(RESET,0,IF(LOAD_ROM,ROM!DJ501,IF(AND(MMU_CLK,MMU_MEMW,CELL("address",DJ640)=CELL("address",OFFSET(RAM0,MMU_RAM_X,MMU_RAM_Y))),MMU_VAL,DJ640)))</f>
        <v>0</v>
      </c>
      <c r="DK640" s="50">
        <f t="array" aca="1" ref="DK640" ca="1">IF(RESET,0,IF(LOAD_ROM,ROM!DK501,IF(AND(MMU_CLK,MMU_MEMW,CELL("address",DK640)=CELL("address",OFFSET(RAM0,MMU_RAM_X,MMU_RAM_Y))),MMU_VAL,DK640)))</f>
        <v>0</v>
      </c>
      <c r="DL640" s="50">
        <f t="array" aca="1" ref="DL640" ca="1">IF(RESET,0,IF(LOAD_ROM,ROM!DL501,IF(AND(MMU_CLK,MMU_MEMW,CELL("address",DL640)=CELL("address",OFFSET(RAM0,MMU_RAM_X,MMU_RAM_Y))),MMU_VAL,DL640)))</f>
        <v>0</v>
      </c>
      <c r="DM640" s="50">
        <f t="array" aca="1" ref="DM640" ca="1">IF(RESET,0,IF(LOAD_ROM,ROM!DM501,IF(AND(MMU_CLK,MMU_MEMW,CELL("address",DM640)=CELL("address",OFFSET(RAM0,MMU_RAM_X,MMU_RAM_Y))),MMU_VAL,DM640)))</f>
        <v>0</v>
      </c>
      <c r="DN640" s="50">
        <f t="array" aca="1" ref="DN640" ca="1">IF(RESET,0,IF(LOAD_ROM,ROM!DN501,IF(AND(MMU_CLK,MMU_MEMW,CELL("address",DN640)=CELL("address",OFFSET(RAM0,MMU_RAM_X,MMU_RAM_Y))),MMU_VAL,DN640)))</f>
        <v>0</v>
      </c>
      <c r="DO640" s="50">
        <f t="array" aca="1" ref="DO640" ca="1">IF(RESET,0,IF(LOAD_ROM,ROM!DO501,IF(AND(MMU_CLK,MMU_MEMW,CELL("address",DO640)=CELL("address",OFFSET(RAM0,MMU_RAM_X,MMU_RAM_Y))),MMU_VAL,DO640)))</f>
        <v>0</v>
      </c>
      <c r="DP640" s="50">
        <f t="array" aca="1" ref="DP640" ca="1">IF(RESET,0,IF(LOAD_ROM,ROM!DP501,IF(AND(MMU_CLK,MMU_MEMW,CELL("address",DP640)=CELL("address",OFFSET(RAM0,MMU_RAM_X,MMU_RAM_Y))),MMU_VAL,DP640)))</f>
        <v>0</v>
      </c>
      <c r="DQ640" s="50">
        <f t="array" aca="1" ref="DQ640" ca="1">IF(RESET,0,IF(LOAD_ROM,ROM!DQ501,IF(AND(MMU_CLK,MMU_MEMW,CELL("address",DQ640)=CELL("address",OFFSET(RAM0,MMU_RAM_X,MMU_RAM_Y))),MMU_VAL,DQ640)))</f>
        <v>0</v>
      </c>
      <c r="DR640" s="50">
        <f t="array" aca="1" ref="DR640" ca="1">IF(RESET,0,IF(LOAD_ROM,ROM!DR501,IF(AND(MMU_CLK,MMU_MEMW,CELL("address",DR640)=CELL("address",OFFSET(RAM0,MMU_RAM_X,MMU_RAM_Y))),MMU_VAL,DR640)))</f>
        <v>0</v>
      </c>
      <c r="DS640" s="50">
        <f t="array" aca="1" ref="DS640" ca="1">IF(RESET,0,IF(LOAD_ROM,ROM!DS501,IF(AND(MMU_CLK,MMU_MEMW,CELL("address",DS640)=CELL("address",OFFSET(RAM0,MMU_RAM_X,MMU_RAM_Y))),MMU_VAL,DS640)))</f>
        <v>0</v>
      </c>
      <c r="DT640" s="50">
        <f t="array" aca="1" ref="DT640" ca="1">IF(RESET,0,IF(LOAD_ROM,ROM!DT501,IF(AND(MMU_CLK,MMU_MEMW,CELL("address",DT640)=CELL("address",OFFSET(RAM0,MMU_RAM_X,MMU_RAM_Y))),MMU_VAL,DT640)))</f>
        <v>0</v>
      </c>
      <c r="DU640" s="50">
        <f t="array" aca="1" ref="DU640" ca="1">IF(RESET,0,IF(LOAD_ROM,ROM!DU501,IF(AND(MMU_CLK,MMU_MEMW,CELL("address",DU640)=CELL("address",OFFSET(RAM0,MMU_RAM_X,MMU_RAM_Y))),MMU_VAL,DU640)))</f>
        <v>0</v>
      </c>
      <c r="DV640" s="50">
        <f t="array" aca="1" ref="DV640" ca="1">IF(RESET,0,IF(LOAD_ROM,ROM!DV501,IF(AND(MMU_CLK,MMU_MEMW,CELL("address",DV640)=CELL("address",OFFSET(RAM0,MMU_RAM_X,MMU_RAM_Y))),MMU_VAL,DV640)))</f>
        <v>0</v>
      </c>
      <c r="DW640" s="50">
        <f t="array" aca="1" ref="DW640" ca="1">IF(RESET,0,IF(LOAD_ROM,ROM!DW501,IF(AND(MMU_CLK,MMU_MEMW,CELL("address",DW640)=CELL("address",OFFSET(RAM0,MMU_RAM_X,MMU_RAM_Y))),MMU_VAL,DW640)))</f>
        <v>0</v>
      </c>
      <c r="DX640" s="50">
        <f t="array" aca="1" ref="DX640" ca="1">IF(RESET,0,IF(LOAD_ROM,ROM!DX501,IF(AND(MMU_CLK,MMU_MEMW,CELL("address",DX640)=CELL("address",OFFSET(RAM0,MMU_RAM_X,MMU_RAM_Y))),MMU_VAL,DX640)))</f>
        <v>0</v>
      </c>
    </row>
    <row r="641" spans="1:128" x14ac:dyDescent="0.35">
      <c r="A641" s="50">
        <f t="array" aca="1" ref="A641" ca="1">IF(RESET,0,IF(LOAD_ROM,ROM!A502,IF(AND(MMU_CLK,MMU_MEMW,CELL("address",A641)=CELL("address",OFFSET(RAM0,MMU_RAM_X,MMU_RAM_Y))),MMU_VAL,A641)))</f>
        <v>0</v>
      </c>
      <c r="B641" s="50">
        <f t="array" aca="1" ref="B641" ca="1">IF(RESET,0,IF(LOAD_ROM,ROM!B502,IF(AND(MMU_CLK,MMU_MEMW,CELL("address",B641)=CELL("address",OFFSET(RAM0,MMU_RAM_X,MMU_RAM_Y))),MMU_VAL,B641)))</f>
        <v>0</v>
      </c>
      <c r="C641" s="50">
        <f t="array" aca="1" ref="C641" ca="1">IF(RESET,0,IF(LOAD_ROM,ROM!C502,IF(AND(MMU_CLK,MMU_MEMW,CELL("address",C641)=CELL("address",OFFSET(RAM0,MMU_RAM_X,MMU_RAM_Y))),MMU_VAL,C641)))</f>
        <v>0</v>
      </c>
      <c r="D641" s="50">
        <f t="array" aca="1" ref="D641" ca="1">IF(RESET,0,IF(LOAD_ROM,ROM!D502,IF(AND(MMU_CLK,MMU_MEMW,CELL("address",D641)=CELL("address",OFFSET(RAM0,MMU_RAM_X,MMU_RAM_Y))),MMU_VAL,D641)))</f>
        <v>0</v>
      </c>
      <c r="E641" s="50">
        <f t="array" aca="1" ref="E641" ca="1">IF(RESET,0,IF(LOAD_ROM,ROM!E502,IF(AND(MMU_CLK,MMU_MEMW,CELL("address",E641)=CELL("address",OFFSET(RAM0,MMU_RAM_X,MMU_RAM_Y))),MMU_VAL,E641)))</f>
        <v>0</v>
      </c>
      <c r="F641" s="50">
        <f t="array" aca="1" ref="F641" ca="1">IF(RESET,0,IF(LOAD_ROM,ROM!F502,IF(AND(MMU_CLK,MMU_MEMW,CELL("address",F641)=CELL("address",OFFSET(RAM0,MMU_RAM_X,MMU_RAM_Y))),MMU_VAL,F641)))</f>
        <v>0</v>
      </c>
      <c r="G641" s="50">
        <f t="array" aca="1" ref="G641" ca="1">IF(RESET,0,IF(LOAD_ROM,ROM!G502,IF(AND(MMU_CLK,MMU_MEMW,CELL("address",G641)=CELL("address",OFFSET(RAM0,MMU_RAM_X,MMU_RAM_Y))),MMU_VAL,G641)))</f>
        <v>0</v>
      </c>
      <c r="H641" s="50">
        <f t="array" aca="1" ref="H641" ca="1">IF(RESET,0,IF(LOAD_ROM,ROM!H502,IF(AND(MMU_CLK,MMU_MEMW,CELL("address",H641)=CELL("address",OFFSET(RAM0,MMU_RAM_X,MMU_RAM_Y))),MMU_VAL,H641)))</f>
        <v>0</v>
      </c>
      <c r="I641" s="50">
        <f t="array" aca="1" ref="I641" ca="1">IF(RESET,0,IF(LOAD_ROM,ROM!I502,IF(AND(MMU_CLK,MMU_MEMW,CELL("address",I641)=CELL("address",OFFSET(RAM0,MMU_RAM_X,MMU_RAM_Y))),MMU_VAL,I641)))</f>
        <v>0</v>
      </c>
      <c r="J641" s="50">
        <f t="array" aca="1" ref="J641" ca="1">IF(RESET,0,IF(LOAD_ROM,ROM!J502,IF(AND(MMU_CLK,MMU_MEMW,CELL("address",J641)=CELL("address",OFFSET(RAM0,MMU_RAM_X,MMU_RAM_Y))),MMU_VAL,J641)))</f>
        <v>0</v>
      </c>
      <c r="K641" s="50">
        <f t="array" aca="1" ref="K641" ca="1">IF(RESET,0,IF(LOAD_ROM,ROM!K502,IF(AND(MMU_CLK,MMU_MEMW,CELL("address",K641)=CELL("address",OFFSET(RAM0,MMU_RAM_X,MMU_RAM_Y))),MMU_VAL,K641)))</f>
        <v>0</v>
      </c>
      <c r="L641" s="50">
        <f t="array" aca="1" ref="L641" ca="1">IF(RESET,0,IF(LOAD_ROM,ROM!L502,IF(AND(MMU_CLK,MMU_MEMW,CELL("address",L641)=CELL("address",OFFSET(RAM0,MMU_RAM_X,MMU_RAM_Y))),MMU_VAL,L641)))</f>
        <v>0</v>
      </c>
      <c r="M641" s="50">
        <f t="array" aca="1" ref="M641" ca="1">IF(RESET,0,IF(LOAD_ROM,ROM!M502,IF(AND(MMU_CLK,MMU_MEMW,CELL("address",M641)=CELL("address",OFFSET(RAM0,MMU_RAM_X,MMU_RAM_Y))),MMU_VAL,M641)))</f>
        <v>0</v>
      </c>
      <c r="N641" s="50">
        <f t="array" aca="1" ref="N641" ca="1">IF(RESET,0,IF(LOAD_ROM,ROM!N502,IF(AND(MMU_CLK,MMU_MEMW,CELL("address",N641)=CELL("address",OFFSET(RAM0,MMU_RAM_X,MMU_RAM_Y))),MMU_VAL,N641)))</f>
        <v>0</v>
      </c>
      <c r="O641" s="50">
        <f t="array" aca="1" ref="O641" ca="1">IF(RESET,0,IF(LOAD_ROM,ROM!O502,IF(AND(MMU_CLK,MMU_MEMW,CELL("address",O641)=CELL("address",OFFSET(RAM0,MMU_RAM_X,MMU_RAM_Y))),MMU_VAL,O641)))</f>
        <v>0</v>
      </c>
      <c r="P641" s="50">
        <f t="array" aca="1" ref="P641" ca="1">IF(RESET,0,IF(LOAD_ROM,ROM!P502,IF(AND(MMU_CLK,MMU_MEMW,CELL("address",P641)=CELL("address",OFFSET(RAM0,MMU_RAM_X,MMU_RAM_Y))),MMU_VAL,P641)))</f>
        <v>0</v>
      </c>
      <c r="Q641" s="50">
        <f t="array" aca="1" ref="Q641" ca="1">IF(RESET,0,IF(LOAD_ROM,ROM!Q502,IF(AND(MMU_CLK,MMU_MEMW,CELL("address",Q641)=CELL("address",OFFSET(RAM0,MMU_RAM_X,MMU_RAM_Y))),MMU_VAL,Q641)))</f>
        <v>0</v>
      </c>
      <c r="R641" s="50">
        <f t="array" aca="1" ref="R641" ca="1">IF(RESET,0,IF(LOAD_ROM,ROM!R502,IF(AND(MMU_CLK,MMU_MEMW,CELL("address",R641)=CELL("address",OFFSET(RAM0,MMU_RAM_X,MMU_RAM_Y))),MMU_VAL,R641)))</f>
        <v>0</v>
      </c>
      <c r="S641" s="50">
        <f t="array" aca="1" ref="S641" ca="1">IF(RESET,0,IF(LOAD_ROM,ROM!S502,IF(AND(MMU_CLK,MMU_MEMW,CELL("address",S641)=CELL("address",OFFSET(RAM0,MMU_RAM_X,MMU_RAM_Y))),MMU_VAL,S641)))</f>
        <v>0</v>
      </c>
      <c r="T641" s="50">
        <f t="array" aca="1" ref="T641" ca="1">IF(RESET,0,IF(LOAD_ROM,ROM!T502,IF(AND(MMU_CLK,MMU_MEMW,CELL("address",T641)=CELL("address",OFFSET(RAM0,MMU_RAM_X,MMU_RAM_Y))),MMU_VAL,T641)))</f>
        <v>0</v>
      </c>
      <c r="U641" s="50">
        <f t="array" aca="1" ref="U641" ca="1">IF(RESET,0,IF(LOAD_ROM,ROM!U502,IF(AND(MMU_CLK,MMU_MEMW,CELL("address",U641)=CELL("address",OFFSET(RAM0,MMU_RAM_X,MMU_RAM_Y))),MMU_VAL,U641)))</f>
        <v>0</v>
      </c>
      <c r="V641" s="50">
        <f t="array" aca="1" ref="V641" ca="1">IF(RESET,0,IF(LOAD_ROM,ROM!V502,IF(AND(MMU_CLK,MMU_MEMW,CELL("address",V641)=CELL("address",OFFSET(RAM0,MMU_RAM_X,MMU_RAM_Y))),MMU_VAL,V641)))</f>
        <v>0</v>
      </c>
      <c r="W641" s="50">
        <f t="array" aca="1" ref="W641" ca="1">IF(RESET,0,IF(LOAD_ROM,ROM!W502,IF(AND(MMU_CLK,MMU_MEMW,CELL("address",W641)=CELL("address",OFFSET(RAM0,MMU_RAM_X,MMU_RAM_Y))),MMU_VAL,W641)))</f>
        <v>0</v>
      </c>
      <c r="X641" s="50">
        <f t="array" aca="1" ref="X641" ca="1">IF(RESET,0,IF(LOAD_ROM,ROM!X502,IF(AND(MMU_CLK,MMU_MEMW,CELL("address",X641)=CELL("address",OFFSET(RAM0,MMU_RAM_X,MMU_RAM_Y))),MMU_VAL,X641)))</f>
        <v>0</v>
      </c>
      <c r="Y641" s="50">
        <f t="array" aca="1" ref="Y641" ca="1">IF(RESET,0,IF(LOAD_ROM,ROM!Y502,IF(AND(MMU_CLK,MMU_MEMW,CELL("address",Y641)=CELL("address",OFFSET(RAM0,MMU_RAM_X,MMU_RAM_Y))),MMU_VAL,Y641)))</f>
        <v>0</v>
      </c>
      <c r="Z641" s="50">
        <f t="array" aca="1" ref="Z641" ca="1">IF(RESET,0,IF(LOAD_ROM,ROM!Z502,IF(AND(MMU_CLK,MMU_MEMW,CELL("address",Z641)=CELL("address",OFFSET(RAM0,MMU_RAM_X,MMU_RAM_Y))),MMU_VAL,Z641)))</f>
        <v>0</v>
      </c>
      <c r="AA641" s="50">
        <f t="array" aca="1" ref="AA641" ca="1">IF(RESET,0,IF(LOAD_ROM,ROM!AA502,IF(AND(MMU_CLK,MMU_MEMW,CELL("address",AA641)=CELL("address",OFFSET(RAM0,MMU_RAM_X,MMU_RAM_Y))),MMU_VAL,AA641)))</f>
        <v>0</v>
      </c>
      <c r="AB641" s="50">
        <f t="array" aca="1" ref="AB641" ca="1">IF(RESET,0,IF(LOAD_ROM,ROM!AB502,IF(AND(MMU_CLK,MMU_MEMW,CELL("address",AB641)=CELL("address",OFFSET(RAM0,MMU_RAM_X,MMU_RAM_Y))),MMU_VAL,AB641)))</f>
        <v>0</v>
      </c>
      <c r="AC641" s="50">
        <f t="array" aca="1" ref="AC641" ca="1">IF(RESET,0,IF(LOAD_ROM,ROM!AC502,IF(AND(MMU_CLK,MMU_MEMW,CELL("address",AC641)=CELL("address",OFFSET(RAM0,MMU_RAM_X,MMU_RAM_Y))),MMU_VAL,AC641)))</f>
        <v>0</v>
      </c>
      <c r="AD641" s="50">
        <f t="array" aca="1" ref="AD641" ca="1">IF(RESET,0,IF(LOAD_ROM,ROM!AD502,IF(AND(MMU_CLK,MMU_MEMW,CELL("address",AD641)=CELL("address",OFFSET(RAM0,MMU_RAM_X,MMU_RAM_Y))),MMU_VAL,AD641)))</f>
        <v>0</v>
      </c>
      <c r="AE641" s="50">
        <f t="array" aca="1" ref="AE641" ca="1">IF(RESET,0,IF(LOAD_ROM,ROM!AE502,IF(AND(MMU_CLK,MMU_MEMW,CELL("address",AE641)=CELL("address",OFFSET(RAM0,MMU_RAM_X,MMU_RAM_Y))),MMU_VAL,AE641)))</f>
        <v>0</v>
      </c>
      <c r="AF641" s="50">
        <f t="array" aca="1" ref="AF641" ca="1">IF(RESET,0,IF(LOAD_ROM,ROM!AF502,IF(AND(MMU_CLK,MMU_MEMW,CELL("address",AF641)=CELL("address",OFFSET(RAM0,MMU_RAM_X,MMU_RAM_Y))),MMU_VAL,AF641)))</f>
        <v>0</v>
      </c>
      <c r="AG641" s="50">
        <f t="array" aca="1" ref="AG641" ca="1">IF(RESET,0,IF(LOAD_ROM,ROM!AG502,IF(AND(MMU_CLK,MMU_MEMW,CELL("address",AG641)=CELL("address",OFFSET(RAM0,MMU_RAM_X,MMU_RAM_Y))),MMU_VAL,AG641)))</f>
        <v>0</v>
      </c>
      <c r="AH641" s="50">
        <f t="array" aca="1" ref="AH641" ca="1">IF(RESET,0,IF(LOAD_ROM,ROM!AH502,IF(AND(MMU_CLK,MMU_MEMW,CELL("address",AH641)=CELL("address",OFFSET(RAM0,MMU_RAM_X,MMU_RAM_Y))),MMU_VAL,AH641)))</f>
        <v>0</v>
      </c>
      <c r="AI641" s="50">
        <f t="array" aca="1" ref="AI641" ca="1">IF(RESET,0,IF(LOAD_ROM,ROM!AI502,IF(AND(MMU_CLK,MMU_MEMW,CELL("address",AI641)=CELL("address",OFFSET(RAM0,MMU_RAM_X,MMU_RAM_Y))),MMU_VAL,AI641)))</f>
        <v>0</v>
      </c>
      <c r="AJ641" s="50">
        <f t="array" aca="1" ref="AJ641" ca="1">IF(RESET,0,IF(LOAD_ROM,ROM!AJ502,IF(AND(MMU_CLK,MMU_MEMW,CELL("address",AJ641)=CELL("address",OFFSET(RAM0,MMU_RAM_X,MMU_RAM_Y))),MMU_VAL,AJ641)))</f>
        <v>0</v>
      </c>
      <c r="AK641" s="50">
        <f t="array" aca="1" ref="AK641" ca="1">IF(RESET,0,IF(LOAD_ROM,ROM!AK502,IF(AND(MMU_CLK,MMU_MEMW,CELL("address",AK641)=CELL("address",OFFSET(RAM0,MMU_RAM_X,MMU_RAM_Y))),MMU_VAL,AK641)))</f>
        <v>0</v>
      </c>
      <c r="AL641" s="50">
        <f t="array" aca="1" ref="AL641" ca="1">IF(RESET,0,IF(LOAD_ROM,ROM!AL502,IF(AND(MMU_CLK,MMU_MEMW,CELL("address",AL641)=CELL("address",OFFSET(RAM0,MMU_RAM_X,MMU_RAM_Y))),MMU_VAL,AL641)))</f>
        <v>0</v>
      </c>
      <c r="AM641" s="50">
        <f t="array" aca="1" ref="AM641" ca="1">IF(RESET,0,IF(LOAD_ROM,ROM!AM502,IF(AND(MMU_CLK,MMU_MEMW,CELL("address",AM641)=CELL("address",OFFSET(RAM0,MMU_RAM_X,MMU_RAM_Y))),MMU_VAL,AM641)))</f>
        <v>0</v>
      </c>
      <c r="AN641" s="50">
        <f t="array" aca="1" ref="AN641" ca="1">IF(RESET,0,IF(LOAD_ROM,ROM!AN502,IF(AND(MMU_CLK,MMU_MEMW,CELL("address",AN641)=CELL("address",OFFSET(RAM0,MMU_RAM_X,MMU_RAM_Y))),MMU_VAL,AN641)))</f>
        <v>0</v>
      </c>
      <c r="AO641" s="50">
        <f t="array" aca="1" ref="AO641" ca="1">IF(RESET,0,IF(LOAD_ROM,ROM!AO502,IF(AND(MMU_CLK,MMU_MEMW,CELL("address",AO641)=CELL("address",OFFSET(RAM0,MMU_RAM_X,MMU_RAM_Y))),MMU_VAL,AO641)))</f>
        <v>0</v>
      </c>
      <c r="AP641" s="50">
        <f t="array" aca="1" ref="AP641" ca="1">IF(RESET,0,IF(LOAD_ROM,ROM!AP502,IF(AND(MMU_CLK,MMU_MEMW,CELL("address",AP641)=CELL("address",OFFSET(RAM0,MMU_RAM_X,MMU_RAM_Y))),MMU_VAL,AP641)))</f>
        <v>0</v>
      </c>
      <c r="AQ641" s="50">
        <f t="array" aca="1" ref="AQ641" ca="1">IF(RESET,0,IF(LOAD_ROM,ROM!AQ502,IF(AND(MMU_CLK,MMU_MEMW,CELL("address",AQ641)=CELL("address",OFFSET(RAM0,MMU_RAM_X,MMU_RAM_Y))),MMU_VAL,AQ641)))</f>
        <v>0</v>
      </c>
      <c r="AR641" s="50">
        <f t="array" aca="1" ref="AR641" ca="1">IF(RESET,0,IF(LOAD_ROM,ROM!AR502,IF(AND(MMU_CLK,MMU_MEMW,CELL("address",AR641)=CELL("address",OFFSET(RAM0,MMU_RAM_X,MMU_RAM_Y))),MMU_VAL,AR641)))</f>
        <v>0</v>
      </c>
      <c r="AS641" s="50">
        <f t="array" aca="1" ref="AS641" ca="1">IF(RESET,0,IF(LOAD_ROM,ROM!AS502,IF(AND(MMU_CLK,MMU_MEMW,CELL("address",AS641)=CELL("address",OFFSET(RAM0,MMU_RAM_X,MMU_RAM_Y))),MMU_VAL,AS641)))</f>
        <v>0</v>
      </c>
      <c r="AT641" s="50">
        <f t="array" aca="1" ref="AT641" ca="1">IF(RESET,0,IF(LOAD_ROM,ROM!AT502,IF(AND(MMU_CLK,MMU_MEMW,CELL("address",AT641)=CELL("address",OFFSET(RAM0,MMU_RAM_X,MMU_RAM_Y))),MMU_VAL,AT641)))</f>
        <v>0</v>
      </c>
      <c r="AU641" s="50">
        <f t="array" aca="1" ref="AU641" ca="1">IF(RESET,0,IF(LOAD_ROM,ROM!AU502,IF(AND(MMU_CLK,MMU_MEMW,CELL("address",AU641)=CELL("address",OFFSET(RAM0,MMU_RAM_X,MMU_RAM_Y))),MMU_VAL,AU641)))</f>
        <v>0</v>
      </c>
      <c r="AV641" s="50">
        <f t="array" aca="1" ref="AV641" ca="1">IF(RESET,0,IF(LOAD_ROM,ROM!AV502,IF(AND(MMU_CLK,MMU_MEMW,CELL("address",AV641)=CELL("address",OFFSET(RAM0,MMU_RAM_X,MMU_RAM_Y))),MMU_VAL,AV641)))</f>
        <v>0</v>
      </c>
      <c r="AW641" s="50">
        <f t="array" aca="1" ref="AW641" ca="1">IF(RESET,0,IF(LOAD_ROM,ROM!AW502,IF(AND(MMU_CLK,MMU_MEMW,CELL("address",AW641)=CELL("address",OFFSET(RAM0,MMU_RAM_X,MMU_RAM_Y))),MMU_VAL,AW641)))</f>
        <v>0</v>
      </c>
      <c r="AX641" s="50">
        <f t="array" aca="1" ref="AX641" ca="1">IF(RESET,0,IF(LOAD_ROM,ROM!AX502,IF(AND(MMU_CLK,MMU_MEMW,CELL("address",AX641)=CELL("address",OFFSET(RAM0,MMU_RAM_X,MMU_RAM_Y))),MMU_VAL,AX641)))</f>
        <v>0</v>
      </c>
      <c r="AY641" s="50">
        <f t="array" aca="1" ref="AY641" ca="1">IF(RESET,0,IF(LOAD_ROM,ROM!AY502,IF(AND(MMU_CLK,MMU_MEMW,CELL("address",AY641)=CELL("address",OFFSET(RAM0,MMU_RAM_X,MMU_RAM_Y))),MMU_VAL,AY641)))</f>
        <v>0</v>
      </c>
      <c r="AZ641" s="50">
        <f t="array" aca="1" ref="AZ641" ca="1">IF(RESET,0,IF(LOAD_ROM,ROM!AZ502,IF(AND(MMU_CLK,MMU_MEMW,CELL("address",AZ641)=CELL("address",OFFSET(RAM0,MMU_RAM_X,MMU_RAM_Y))),MMU_VAL,AZ641)))</f>
        <v>0</v>
      </c>
      <c r="BA641" s="50">
        <f t="array" aca="1" ref="BA641" ca="1">IF(RESET,0,IF(LOAD_ROM,ROM!BA502,IF(AND(MMU_CLK,MMU_MEMW,CELL("address",BA641)=CELL("address",OFFSET(RAM0,MMU_RAM_X,MMU_RAM_Y))),MMU_VAL,BA641)))</f>
        <v>0</v>
      </c>
      <c r="BB641" s="50">
        <f t="array" aca="1" ref="BB641" ca="1">IF(RESET,0,IF(LOAD_ROM,ROM!BB502,IF(AND(MMU_CLK,MMU_MEMW,CELL("address",BB641)=CELL("address",OFFSET(RAM0,MMU_RAM_X,MMU_RAM_Y))),MMU_VAL,BB641)))</f>
        <v>0</v>
      </c>
      <c r="BC641" s="50">
        <f t="array" aca="1" ref="BC641" ca="1">IF(RESET,0,IF(LOAD_ROM,ROM!BC502,IF(AND(MMU_CLK,MMU_MEMW,CELL("address",BC641)=CELL("address",OFFSET(RAM0,MMU_RAM_X,MMU_RAM_Y))),MMU_VAL,BC641)))</f>
        <v>0</v>
      </c>
      <c r="BD641" s="50">
        <f t="array" aca="1" ref="BD641" ca="1">IF(RESET,0,IF(LOAD_ROM,ROM!BD502,IF(AND(MMU_CLK,MMU_MEMW,CELL("address",BD641)=CELL("address",OFFSET(RAM0,MMU_RAM_X,MMU_RAM_Y))),MMU_VAL,BD641)))</f>
        <v>0</v>
      </c>
      <c r="BE641" s="50">
        <f t="array" aca="1" ref="BE641" ca="1">IF(RESET,0,IF(LOAD_ROM,ROM!BE502,IF(AND(MMU_CLK,MMU_MEMW,CELL("address",BE641)=CELL("address",OFFSET(RAM0,MMU_RAM_X,MMU_RAM_Y))),MMU_VAL,BE641)))</f>
        <v>0</v>
      </c>
      <c r="BF641" s="50">
        <f t="array" aca="1" ref="BF641" ca="1">IF(RESET,0,IF(LOAD_ROM,ROM!BF502,IF(AND(MMU_CLK,MMU_MEMW,CELL("address",BF641)=CELL("address",OFFSET(RAM0,MMU_RAM_X,MMU_RAM_Y))),MMU_VAL,BF641)))</f>
        <v>0</v>
      </c>
      <c r="BG641" s="50">
        <f t="array" aca="1" ref="BG641" ca="1">IF(RESET,0,IF(LOAD_ROM,ROM!BG502,IF(AND(MMU_CLK,MMU_MEMW,CELL("address",BG641)=CELL("address",OFFSET(RAM0,MMU_RAM_X,MMU_RAM_Y))),MMU_VAL,BG641)))</f>
        <v>0</v>
      </c>
      <c r="BH641" s="50">
        <f t="array" aca="1" ref="BH641" ca="1">IF(RESET,0,IF(LOAD_ROM,ROM!BH502,IF(AND(MMU_CLK,MMU_MEMW,CELL("address",BH641)=CELL("address",OFFSET(RAM0,MMU_RAM_X,MMU_RAM_Y))),MMU_VAL,BH641)))</f>
        <v>0</v>
      </c>
      <c r="BI641" s="50">
        <f t="array" aca="1" ref="BI641" ca="1">IF(RESET,0,IF(LOAD_ROM,ROM!BI502,IF(AND(MMU_CLK,MMU_MEMW,CELL("address",BI641)=CELL("address",OFFSET(RAM0,MMU_RAM_X,MMU_RAM_Y))),MMU_VAL,BI641)))</f>
        <v>0</v>
      </c>
      <c r="BJ641" s="50">
        <f t="array" aca="1" ref="BJ641" ca="1">IF(RESET,0,IF(LOAD_ROM,ROM!BJ502,IF(AND(MMU_CLK,MMU_MEMW,CELL("address",BJ641)=CELL("address",OFFSET(RAM0,MMU_RAM_X,MMU_RAM_Y))),MMU_VAL,BJ641)))</f>
        <v>0</v>
      </c>
      <c r="BK641" s="50">
        <f t="array" aca="1" ref="BK641" ca="1">IF(RESET,0,IF(LOAD_ROM,ROM!BK502,IF(AND(MMU_CLK,MMU_MEMW,CELL("address",BK641)=CELL("address",OFFSET(RAM0,MMU_RAM_X,MMU_RAM_Y))),MMU_VAL,BK641)))</f>
        <v>0</v>
      </c>
      <c r="BL641" s="50">
        <f t="array" aca="1" ref="BL641" ca="1">IF(RESET,0,IF(LOAD_ROM,ROM!BL502,IF(AND(MMU_CLK,MMU_MEMW,CELL("address",BL641)=CELL("address",OFFSET(RAM0,MMU_RAM_X,MMU_RAM_Y))),MMU_VAL,BL641)))</f>
        <v>0</v>
      </c>
      <c r="BM641" s="50">
        <f t="array" aca="1" ref="BM641" ca="1">IF(RESET,0,IF(LOAD_ROM,ROM!BM502,IF(AND(MMU_CLK,MMU_MEMW,CELL("address",BM641)=CELL("address",OFFSET(RAM0,MMU_RAM_X,MMU_RAM_Y))),MMU_VAL,BM641)))</f>
        <v>0</v>
      </c>
      <c r="BN641" s="50">
        <f t="array" aca="1" ref="BN641" ca="1">IF(RESET,0,IF(LOAD_ROM,ROM!BN502,IF(AND(MMU_CLK,MMU_MEMW,CELL("address",BN641)=CELL("address",OFFSET(RAM0,MMU_RAM_X,MMU_RAM_Y))),MMU_VAL,BN641)))</f>
        <v>0</v>
      </c>
      <c r="BO641" s="50">
        <f t="array" aca="1" ref="BO641" ca="1">IF(RESET,0,IF(LOAD_ROM,ROM!BO502,IF(AND(MMU_CLK,MMU_MEMW,CELL("address",BO641)=CELL("address",OFFSET(RAM0,MMU_RAM_X,MMU_RAM_Y))),MMU_VAL,BO641)))</f>
        <v>0</v>
      </c>
      <c r="BP641" s="50">
        <f t="array" aca="1" ref="BP641" ca="1">IF(RESET,0,IF(LOAD_ROM,ROM!BP502,IF(AND(MMU_CLK,MMU_MEMW,CELL("address",BP641)=CELL("address",OFFSET(RAM0,MMU_RAM_X,MMU_RAM_Y))),MMU_VAL,BP641)))</f>
        <v>0</v>
      </c>
      <c r="BQ641" s="50">
        <f t="array" aca="1" ref="BQ641" ca="1">IF(RESET,0,IF(LOAD_ROM,ROM!BQ502,IF(AND(MMU_CLK,MMU_MEMW,CELL("address",BQ641)=CELL("address",OFFSET(RAM0,MMU_RAM_X,MMU_RAM_Y))),MMU_VAL,BQ641)))</f>
        <v>0</v>
      </c>
      <c r="BR641" s="50">
        <f t="array" aca="1" ref="BR641" ca="1">IF(RESET,0,IF(LOAD_ROM,ROM!BR502,IF(AND(MMU_CLK,MMU_MEMW,CELL("address",BR641)=CELL("address",OFFSET(RAM0,MMU_RAM_X,MMU_RAM_Y))),MMU_VAL,BR641)))</f>
        <v>0</v>
      </c>
      <c r="BS641" s="50">
        <f t="array" aca="1" ref="BS641" ca="1">IF(RESET,0,IF(LOAD_ROM,ROM!BS502,IF(AND(MMU_CLK,MMU_MEMW,CELL("address",BS641)=CELL("address",OFFSET(RAM0,MMU_RAM_X,MMU_RAM_Y))),MMU_VAL,BS641)))</f>
        <v>0</v>
      </c>
      <c r="BT641" s="50">
        <f t="array" aca="1" ref="BT641" ca="1">IF(RESET,0,IF(LOAD_ROM,ROM!BT502,IF(AND(MMU_CLK,MMU_MEMW,CELL("address",BT641)=CELL("address",OFFSET(RAM0,MMU_RAM_X,MMU_RAM_Y))),MMU_VAL,BT641)))</f>
        <v>0</v>
      </c>
      <c r="BU641" s="50">
        <f t="array" aca="1" ref="BU641" ca="1">IF(RESET,0,IF(LOAD_ROM,ROM!BU502,IF(AND(MMU_CLK,MMU_MEMW,CELL("address",BU641)=CELL("address",OFFSET(RAM0,MMU_RAM_X,MMU_RAM_Y))),MMU_VAL,BU641)))</f>
        <v>0</v>
      </c>
      <c r="BV641" s="50">
        <f t="array" aca="1" ref="BV641" ca="1">IF(RESET,0,IF(LOAD_ROM,ROM!BV502,IF(AND(MMU_CLK,MMU_MEMW,CELL("address",BV641)=CELL("address",OFFSET(RAM0,MMU_RAM_X,MMU_RAM_Y))),MMU_VAL,BV641)))</f>
        <v>0</v>
      </c>
      <c r="BW641" s="50">
        <f t="array" aca="1" ref="BW641" ca="1">IF(RESET,0,IF(LOAD_ROM,ROM!BW502,IF(AND(MMU_CLK,MMU_MEMW,CELL("address",BW641)=CELL("address",OFFSET(RAM0,MMU_RAM_X,MMU_RAM_Y))),MMU_VAL,BW641)))</f>
        <v>0</v>
      </c>
      <c r="BX641" s="50">
        <f t="array" aca="1" ref="BX641" ca="1">IF(RESET,0,IF(LOAD_ROM,ROM!BX502,IF(AND(MMU_CLK,MMU_MEMW,CELL("address",BX641)=CELL("address",OFFSET(RAM0,MMU_RAM_X,MMU_RAM_Y))),MMU_VAL,BX641)))</f>
        <v>0</v>
      </c>
      <c r="BY641" s="50">
        <f t="array" aca="1" ref="BY641" ca="1">IF(RESET,0,IF(LOAD_ROM,ROM!BY502,IF(AND(MMU_CLK,MMU_MEMW,CELL("address",BY641)=CELL("address",OFFSET(RAM0,MMU_RAM_X,MMU_RAM_Y))),MMU_VAL,BY641)))</f>
        <v>0</v>
      </c>
      <c r="BZ641" s="50">
        <f t="array" aca="1" ref="BZ641" ca="1">IF(RESET,0,IF(LOAD_ROM,ROM!BZ502,IF(AND(MMU_CLK,MMU_MEMW,CELL("address",BZ641)=CELL("address",OFFSET(RAM0,MMU_RAM_X,MMU_RAM_Y))),MMU_VAL,BZ641)))</f>
        <v>0</v>
      </c>
      <c r="CA641" s="50">
        <f t="array" aca="1" ref="CA641" ca="1">IF(RESET,0,IF(LOAD_ROM,ROM!CA502,IF(AND(MMU_CLK,MMU_MEMW,CELL("address",CA641)=CELL("address",OFFSET(RAM0,MMU_RAM_X,MMU_RAM_Y))),MMU_VAL,CA641)))</f>
        <v>0</v>
      </c>
      <c r="CB641" s="50">
        <f t="array" aca="1" ref="CB641" ca="1">IF(RESET,0,IF(LOAD_ROM,ROM!CB502,IF(AND(MMU_CLK,MMU_MEMW,CELL("address",CB641)=CELL("address",OFFSET(RAM0,MMU_RAM_X,MMU_RAM_Y))),MMU_VAL,CB641)))</f>
        <v>0</v>
      </c>
      <c r="CC641" s="50">
        <f t="array" aca="1" ref="CC641" ca="1">IF(RESET,0,IF(LOAD_ROM,ROM!CC502,IF(AND(MMU_CLK,MMU_MEMW,CELL("address",CC641)=CELL("address",OFFSET(RAM0,MMU_RAM_X,MMU_RAM_Y))),MMU_VAL,CC641)))</f>
        <v>0</v>
      </c>
      <c r="CD641" s="50">
        <f t="array" aca="1" ref="CD641" ca="1">IF(RESET,0,IF(LOAD_ROM,ROM!CD502,IF(AND(MMU_CLK,MMU_MEMW,CELL("address",CD641)=CELL("address",OFFSET(RAM0,MMU_RAM_X,MMU_RAM_Y))),MMU_VAL,CD641)))</f>
        <v>0</v>
      </c>
      <c r="CE641" s="50">
        <f t="array" aca="1" ref="CE641" ca="1">IF(RESET,0,IF(LOAD_ROM,ROM!CE502,IF(AND(MMU_CLK,MMU_MEMW,CELL("address",CE641)=CELL("address",OFFSET(RAM0,MMU_RAM_X,MMU_RAM_Y))),MMU_VAL,CE641)))</f>
        <v>0</v>
      </c>
      <c r="CF641" s="50">
        <f t="array" aca="1" ref="CF641" ca="1">IF(RESET,0,IF(LOAD_ROM,ROM!CF502,IF(AND(MMU_CLK,MMU_MEMW,CELL("address",CF641)=CELL("address",OFFSET(RAM0,MMU_RAM_X,MMU_RAM_Y))),MMU_VAL,CF641)))</f>
        <v>0</v>
      </c>
      <c r="CG641" s="50">
        <f t="array" aca="1" ref="CG641" ca="1">IF(RESET,0,IF(LOAD_ROM,ROM!CG502,IF(AND(MMU_CLK,MMU_MEMW,CELL("address",CG641)=CELL("address",OFFSET(RAM0,MMU_RAM_X,MMU_RAM_Y))),MMU_VAL,CG641)))</f>
        <v>0</v>
      </c>
      <c r="CH641" s="50">
        <f t="array" aca="1" ref="CH641" ca="1">IF(RESET,0,IF(LOAD_ROM,ROM!CH502,IF(AND(MMU_CLK,MMU_MEMW,CELL("address",CH641)=CELL("address",OFFSET(RAM0,MMU_RAM_X,MMU_RAM_Y))),MMU_VAL,CH641)))</f>
        <v>0</v>
      </c>
      <c r="CI641" s="50">
        <f t="array" aca="1" ref="CI641" ca="1">IF(RESET,0,IF(LOAD_ROM,ROM!CI502,IF(AND(MMU_CLK,MMU_MEMW,CELL("address",CI641)=CELL("address",OFFSET(RAM0,MMU_RAM_X,MMU_RAM_Y))),MMU_VAL,CI641)))</f>
        <v>0</v>
      </c>
      <c r="CJ641" s="50">
        <f t="array" aca="1" ref="CJ641" ca="1">IF(RESET,0,IF(LOAD_ROM,ROM!CJ502,IF(AND(MMU_CLK,MMU_MEMW,CELL("address",CJ641)=CELL("address",OFFSET(RAM0,MMU_RAM_X,MMU_RAM_Y))),MMU_VAL,CJ641)))</f>
        <v>0</v>
      </c>
      <c r="CK641" s="50">
        <f t="array" aca="1" ref="CK641" ca="1">IF(RESET,0,IF(LOAD_ROM,ROM!CK502,IF(AND(MMU_CLK,MMU_MEMW,CELL("address",CK641)=CELL("address",OFFSET(RAM0,MMU_RAM_X,MMU_RAM_Y))),MMU_VAL,CK641)))</f>
        <v>0</v>
      </c>
      <c r="CL641" s="50">
        <f t="array" aca="1" ref="CL641" ca="1">IF(RESET,0,IF(LOAD_ROM,ROM!CL502,IF(AND(MMU_CLK,MMU_MEMW,CELL("address",CL641)=CELL("address",OFFSET(RAM0,MMU_RAM_X,MMU_RAM_Y))),MMU_VAL,CL641)))</f>
        <v>0</v>
      </c>
      <c r="CM641" s="50">
        <f t="array" aca="1" ref="CM641" ca="1">IF(RESET,0,IF(LOAD_ROM,ROM!CM502,IF(AND(MMU_CLK,MMU_MEMW,CELL("address",CM641)=CELL("address",OFFSET(RAM0,MMU_RAM_X,MMU_RAM_Y))),MMU_VAL,CM641)))</f>
        <v>0</v>
      </c>
      <c r="CN641" s="50">
        <f t="array" aca="1" ref="CN641" ca="1">IF(RESET,0,IF(LOAD_ROM,ROM!CN502,IF(AND(MMU_CLK,MMU_MEMW,CELL("address",CN641)=CELL("address",OFFSET(RAM0,MMU_RAM_X,MMU_RAM_Y))),MMU_VAL,CN641)))</f>
        <v>0</v>
      </c>
      <c r="CO641" s="50">
        <f t="array" aca="1" ref="CO641" ca="1">IF(RESET,0,IF(LOAD_ROM,ROM!CO502,IF(AND(MMU_CLK,MMU_MEMW,CELL("address",CO641)=CELL("address",OFFSET(RAM0,MMU_RAM_X,MMU_RAM_Y))),MMU_VAL,CO641)))</f>
        <v>0</v>
      </c>
      <c r="CP641" s="50">
        <f t="array" aca="1" ref="CP641" ca="1">IF(RESET,0,IF(LOAD_ROM,ROM!CP502,IF(AND(MMU_CLK,MMU_MEMW,CELL("address",CP641)=CELL("address",OFFSET(RAM0,MMU_RAM_X,MMU_RAM_Y))),MMU_VAL,CP641)))</f>
        <v>0</v>
      </c>
      <c r="CQ641" s="50">
        <f t="array" aca="1" ref="CQ641" ca="1">IF(RESET,0,IF(LOAD_ROM,ROM!CQ502,IF(AND(MMU_CLK,MMU_MEMW,CELL("address",CQ641)=CELL("address",OFFSET(RAM0,MMU_RAM_X,MMU_RAM_Y))),MMU_VAL,CQ641)))</f>
        <v>0</v>
      </c>
      <c r="CR641" s="50">
        <f t="array" aca="1" ref="CR641" ca="1">IF(RESET,0,IF(LOAD_ROM,ROM!CR502,IF(AND(MMU_CLK,MMU_MEMW,CELL("address",CR641)=CELL("address",OFFSET(RAM0,MMU_RAM_X,MMU_RAM_Y))),MMU_VAL,CR641)))</f>
        <v>0</v>
      </c>
      <c r="CS641" s="50">
        <f t="array" aca="1" ref="CS641" ca="1">IF(RESET,0,IF(LOAD_ROM,ROM!CS502,IF(AND(MMU_CLK,MMU_MEMW,CELL("address",CS641)=CELL("address",OFFSET(RAM0,MMU_RAM_X,MMU_RAM_Y))),MMU_VAL,CS641)))</f>
        <v>0</v>
      </c>
      <c r="CT641" s="50">
        <f t="array" aca="1" ref="CT641" ca="1">IF(RESET,0,IF(LOAD_ROM,ROM!CT502,IF(AND(MMU_CLK,MMU_MEMW,CELL("address",CT641)=CELL("address",OFFSET(RAM0,MMU_RAM_X,MMU_RAM_Y))),MMU_VAL,CT641)))</f>
        <v>0</v>
      </c>
      <c r="CU641" s="50">
        <f t="array" aca="1" ref="CU641" ca="1">IF(RESET,0,IF(LOAD_ROM,ROM!CU502,IF(AND(MMU_CLK,MMU_MEMW,CELL("address",CU641)=CELL("address",OFFSET(RAM0,MMU_RAM_X,MMU_RAM_Y))),MMU_VAL,CU641)))</f>
        <v>0</v>
      </c>
      <c r="CV641" s="50">
        <f t="array" aca="1" ref="CV641" ca="1">IF(RESET,0,IF(LOAD_ROM,ROM!CV502,IF(AND(MMU_CLK,MMU_MEMW,CELL("address",CV641)=CELL("address",OFFSET(RAM0,MMU_RAM_X,MMU_RAM_Y))),MMU_VAL,CV641)))</f>
        <v>0</v>
      </c>
      <c r="CW641" s="50">
        <f t="array" aca="1" ref="CW641" ca="1">IF(RESET,0,IF(LOAD_ROM,ROM!CW502,IF(AND(MMU_CLK,MMU_MEMW,CELL("address",CW641)=CELL("address",OFFSET(RAM0,MMU_RAM_X,MMU_RAM_Y))),MMU_VAL,CW641)))</f>
        <v>0</v>
      </c>
      <c r="CX641" s="50">
        <f t="array" aca="1" ref="CX641" ca="1">IF(RESET,0,IF(LOAD_ROM,ROM!CX502,IF(AND(MMU_CLK,MMU_MEMW,CELL("address",CX641)=CELL("address",OFFSET(RAM0,MMU_RAM_X,MMU_RAM_Y))),MMU_VAL,CX641)))</f>
        <v>0</v>
      </c>
      <c r="CY641" s="50">
        <f t="array" aca="1" ref="CY641" ca="1">IF(RESET,0,IF(LOAD_ROM,ROM!CY502,IF(AND(MMU_CLK,MMU_MEMW,CELL("address",CY641)=CELL("address",OFFSET(RAM0,MMU_RAM_X,MMU_RAM_Y))),MMU_VAL,CY641)))</f>
        <v>0</v>
      </c>
      <c r="CZ641" s="50">
        <f t="array" aca="1" ref="CZ641" ca="1">IF(RESET,0,IF(LOAD_ROM,ROM!CZ502,IF(AND(MMU_CLK,MMU_MEMW,CELL("address",CZ641)=CELL("address",OFFSET(RAM0,MMU_RAM_X,MMU_RAM_Y))),MMU_VAL,CZ641)))</f>
        <v>0</v>
      </c>
      <c r="DA641" s="50">
        <f t="array" aca="1" ref="DA641" ca="1">IF(RESET,0,IF(LOAD_ROM,ROM!DA502,IF(AND(MMU_CLK,MMU_MEMW,CELL("address",DA641)=CELL("address",OFFSET(RAM0,MMU_RAM_X,MMU_RAM_Y))),MMU_VAL,DA641)))</f>
        <v>0</v>
      </c>
      <c r="DB641" s="50">
        <f t="array" aca="1" ref="DB641" ca="1">IF(RESET,0,IF(LOAD_ROM,ROM!DB502,IF(AND(MMU_CLK,MMU_MEMW,CELL("address",DB641)=CELL("address",OFFSET(RAM0,MMU_RAM_X,MMU_RAM_Y))),MMU_VAL,DB641)))</f>
        <v>0</v>
      </c>
      <c r="DC641" s="50">
        <f t="array" aca="1" ref="DC641" ca="1">IF(RESET,0,IF(LOAD_ROM,ROM!DC502,IF(AND(MMU_CLK,MMU_MEMW,CELL("address",DC641)=CELL("address",OFFSET(RAM0,MMU_RAM_X,MMU_RAM_Y))),MMU_VAL,DC641)))</f>
        <v>0</v>
      </c>
      <c r="DD641" s="50">
        <f t="array" aca="1" ref="DD641" ca="1">IF(RESET,0,IF(LOAD_ROM,ROM!DD502,IF(AND(MMU_CLK,MMU_MEMW,CELL("address",DD641)=CELL("address",OFFSET(RAM0,MMU_RAM_X,MMU_RAM_Y))),MMU_VAL,DD641)))</f>
        <v>0</v>
      </c>
      <c r="DE641" s="50">
        <f t="array" aca="1" ref="DE641" ca="1">IF(RESET,0,IF(LOAD_ROM,ROM!DE502,IF(AND(MMU_CLK,MMU_MEMW,CELL("address",DE641)=CELL("address",OFFSET(RAM0,MMU_RAM_X,MMU_RAM_Y))),MMU_VAL,DE641)))</f>
        <v>0</v>
      </c>
      <c r="DF641" s="50">
        <f t="array" aca="1" ref="DF641" ca="1">IF(RESET,0,IF(LOAD_ROM,ROM!DF502,IF(AND(MMU_CLK,MMU_MEMW,CELL("address",DF641)=CELL("address",OFFSET(RAM0,MMU_RAM_X,MMU_RAM_Y))),MMU_VAL,DF641)))</f>
        <v>0</v>
      </c>
      <c r="DG641" s="50">
        <f t="array" aca="1" ref="DG641" ca="1">IF(RESET,0,IF(LOAD_ROM,ROM!DG502,IF(AND(MMU_CLK,MMU_MEMW,CELL("address",DG641)=CELL("address",OFFSET(RAM0,MMU_RAM_X,MMU_RAM_Y))),MMU_VAL,DG641)))</f>
        <v>0</v>
      </c>
      <c r="DH641" s="50">
        <f t="array" aca="1" ref="DH641" ca="1">IF(RESET,0,IF(LOAD_ROM,ROM!DH502,IF(AND(MMU_CLK,MMU_MEMW,CELL("address",DH641)=CELL("address",OFFSET(RAM0,MMU_RAM_X,MMU_RAM_Y))),MMU_VAL,DH641)))</f>
        <v>0</v>
      </c>
      <c r="DI641" s="50">
        <f t="array" aca="1" ref="DI641" ca="1">IF(RESET,0,IF(LOAD_ROM,ROM!DI502,IF(AND(MMU_CLK,MMU_MEMW,CELL("address",DI641)=CELL("address",OFFSET(RAM0,MMU_RAM_X,MMU_RAM_Y))),MMU_VAL,DI641)))</f>
        <v>0</v>
      </c>
      <c r="DJ641" s="50">
        <f t="array" aca="1" ref="DJ641" ca="1">IF(RESET,0,IF(LOAD_ROM,ROM!DJ502,IF(AND(MMU_CLK,MMU_MEMW,CELL("address",DJ641)=CELL("address",OFFSET(RAM0,MMU_RAM_X,MMU_RAM_Y))),MMU_VAL,DJ641)))</f>
        <v>0</v>
      </c>
      <c r="DK641" s="50">
        <f t="array" aca="1" ref="DK641" ca="1">IF(RESET,0,IF(LOAD_ROM,ROM!DK502,IF(AND(MMU_CLK,MMU_MEMW,CELL("address",DK641)=CELL("address",OFFSET(RAM0,MMU_RAM_X,MMU_RAM_Y))),MMU_VAL,DK641)))</f>
        <v>0</v>
      </c>
      <c r="DL641" s="50">
        <f t="array" aca="1" ref="DL641" ca="1">IF(RESET,0,IF(LOAD_ROM,ROM!DL502,IF(AND(MMU_CLK,MMU_MEMW,CELL("address",DL641)=CELL("address",OFFSET(RAM0,MMU_RAM_X,MMU_RAM_Y))),MMU_VAL,DL641)))</f>
        <v>0</v>
      </c>
      <c r="DM641" s="50">
        <f t="array" aca="1" ref="DM641" ca="1">IF(RESET,0,IF(LOAD_ROM,ROM!DM502,IF(AND(MMU_CLK,MMU_MEMW,CELL("address",DM641)=CELL("address",OFFSET(RAM0,MMU_RAM_X,MMU_RAM_Y))),MMU_VAL,DM641)))</f>
        <v>0</v>
      </c>
      <c r="DN641" s="50">
        <f t="array" aca="1" ref="DN641" ca="1">IF(RESET,0,IF(LOAD_ROM,ROM!DN502,IF(AND(MMU_CLK,MMU_MEMW,CELL("address",DN641)=CELL("address",OFFSET(RAM0,MMU_RAM_X,MMU_RAM_Y))),MMU_VAL,DN641)))</f>
        <v>0</v>
      </c>
      <c r="DO641" s="50">
        <f t="array" aca="1" ref="DO641" ca="1">IF(RESET,0,IF(LOAD_ROM,ROM!DO502,IF(AND(MMU_CLK,MMU_MEMW,CELL("address",DO641)=CELL("address",OFFSET(RAM0,MMU_RAM_X,MMU_RAM_Y))),MMU_VAL,DO641)))</f>
        <v>0</v>
      </c>
      <c r="DP641" s="50">
        <f t="array" aca="1" ref="DP641" ca="1">IF(RESET,0,IF(LOAD_ROM,ROM!DP502,IF(AND(MMU_CLK,MMU_MEMW,CELL("address",DP641)=CELL("address",OFFSET(RAM0,MMU_RAM_X,MMU_RAM_Y))),MMU_VAL,DP641)))</f>
        <v>0</v>
      </c>
      <c r="DQ641" s="50">
        <f t="array" aca="1" ref="DQ641" ca="1">IF(RESET,0,IF(LOAD_ROM,ROM!DQ502,IF(AND(MMU_CLK,MMU_MEMW,CELL("address",DQ641)=CELL("address",OFFSET(RAM0,MMU_RAM_X,MMU_RAM_Y))),MMU_VAL,DQ641)))</f>
        <v>0</v>
      </c>
      <c r="DR641" s="50">
        <f t="array" aca="1" ref="DR641" ca="1">IF(RESET,0,IF(LOAD_ROM,ROM!DR502,IF(AND(MMU_CLK,MMU_MEMW,CELL("address",DR641)=CELL("address",OFFSET(RAM0,MMU_RAM_X,MMU_RAM_Y))),MMU_VAL,DR641)))</f>
        <v>0</v>
      </c>
      <c r="DS641" s="50">
        <f t="array" aca="1" ref="DS641" ca="1">IF(RESET,0,IF(LOAD_ROM,ROM!DS502,IF(AND(MMU_CLK,MMU_MEMW,CELL("address",DS641)=CELL("address",OFFSET(RAM0,MMU_RAM_X,MMU_RAM_Y))),MMU_VAL,DS641)))</f>
        <v>0</v>
      </c>
      <c r="DT641" s="50">
        <f t="array" aca="1" ref="DT641" ca="1">IF(RESET,0,IF(LOAD_ROM,ROM!DT502,IF(AND(MMU_CLK,MMU_MEMW,CELL("address",DT641)=CELL("address",OFFSET(RAM0,MMU_RAM_X,MMU_RAM_Y))),MMU_VAL,DT641)))</f>
        <v>0</v>
      </c>
      <c r="DU641" s="50">
        <f t="array" aca="1" ref="DU641" ca="1">IF(RESET,0,IF(LOAD_ROM,ROM!DU502,IF(AND(MMU_CLK,MMU_MEMW,CELL("address",DU641)=CELL("address",OFFSET(RAM0,MMU_RAM_X,MMU_RAM_Y))),MMU_VAL,DU641)))</f>
        <v>0</v>
      </c>
      <c r="DV641" s="50">
        <f t="array" aca="1" ref="DV641" ca="1">IF(RESET,0,IF(LOAD_ROM,ROM!DV502,IF(AND(MMU_CLK,MMU_MEMW,CELL("address",DV641)=CELL("address",OFFSET(RAM0,MMU_RAM_X,MMU_RAM_Y))),MMU_VAL,DV641)))</f>
        <v>0</v>
      </c>
      <c r="DW641" s="50">
        <f t="array" aca="1" ref="DW641" ca="1">IF(RESET,0,IF(LOAD_ROM,ROM!DW502,IF(AND(MMU_CLK,MMU_MEMW,CELL("address",DW641)=CELL("address",OFFSET(RAM0,MMU_RAM_X,MMU_RAM_Y))),MMU_VAL,DW641)))</f>
        <v>0</v>
      </c>
      <c r="DX641" s="50">
        <f t="array" aca="1" ref="DX641" ca="1">IF(RESET,0,IF(LOAD_ROM,ROM!DX502,IF(AND(MMU_CLK,MMU_MEMW,CELL("address",DX641)=CELL("address",OFFSET(RAM0,MMU_RAM_X,MMU_RAM_Y))),MMU_VAL,DX641)))</f>
        <v>0</v>
      </c>
    </row>
    <row r="642" spans="1:128" x14ac:dyDescent="0.35">
      <c r="A642" s="50">
        <f t="array" aca="1" ref="A642" ca="1">IF(RESET,0,IF(LOAD_ROM,ROM!A503,IF(AND(MMU_CLK,MMU_MEMW,CELL("address",A642)=CELL("address",OFFSET(RAM0,MMU_RAM_X,MMU_RAM_Y))),MMU_VAL,A642)))</f>
        <v>0</v>
      </c>
      <c r="B642" s="50">
        <f t="array" aca="1" ref="B642" ca="1">IF(RESET,0,IF(LOAD_ROM,ROM!B503,IF(AND(MMU_CLK,MMU_MEMW,CELL("address",B642)=CELL("address",OFFSET(RAM0,MMU_RAM_X,MMU_RAM_Y))),MMU_VAL,B642)))</f>
        <v>0</v>
      </c>
      <c r="C642" s="50">
        <f t="array" aca="1" ref="C642" ca="1">IF(RESET,0,IF(LOAD_ROM,ROM!C503,IF(AND(MMU_CLK,MMU_MEMW,CELL("address",C642)=CELL("address",OFFSET(RAM0,MMU_RAM_X,MMU_RAM_Y))),MMU_VAL,C642)))</f>
        <v>0</v>
      </c>
      <c r="D642" s="50">
        <f t="array" aca="1" ref="D642" ca="1">IF(RESET,0,IF(LOAD_ROM,ROM!D503,IF(AND(MMU_CLK,MMU_MEMW,CELL("address",D642)=CELL("address",OFFSET(RAM0,MMU_RAM_X,MMU_RAM_Y))),MMU_VAL,D642)))</f>
        <v>0</v>
      </c>
      <c r="E642" s="50">
        <f t="array" aca="1" ref="E642" ca="1">IF(RESET,0,IF(LOAD_ROM,ROM!E503,IF(AND(MMU_CLK,MMU_MEMW,CELL("address",E642)=CELL("address",OFFSET(RAM0,MMU_RAM_X,MMU_RAM_Y))),MMU_VAL,E642)))</f>
        <v>0</v>
      </c>
      <c r="F642" s="50">
        <f t="array" aca="1" ref="F642" ca="1">IF(RESET,0,IF(LOAD_ROM,ROM!F503,IF(AND(MMU_CLK,MMU_MEMW,CELL("address",F642)=CELL("address",OFFSET(RAM0,MMU_RAM_X,MMU_RAM_Y))),MMU_VAL,F642)))</f>
        <v>0</v>
      </c>
      <c r="G642" s="50">
        <f t="array" aca="1" ref="G642" ca="1">IF(RESET,0,IF(LOAD_ROM,ROM!G503,IF(AND(MMU_CLK,MMU_MEMW,CELL("address",G642)=CELL("address",OFFSET(RAM0,MMU_RAM_X,MMU_RAM_Y))),MMU_VAL,G642)))</f>
        <v>0</v>
      </c>
      <c r="H642" s="50">
        <f t="array" aca="1" ref="H642" ca="1">IF(RESET,0,IF(LOAD_ROM,ROM!H503,IF(AND(MMU_CLK,MMU_MEMW,CELL("address",H642)=CELL("address",OFFSET(RAM0,MMU_RAM_X,MMU_RAM_Y))),MMU_VAL,H642)))</f>
        <v>0</v>
      </c>
      <c r="I642" s="50">
        <f t="array" aca="1" ref="I642" ca="1">IF(RESET,0,IF(LOAD_ROM,ROM!I503,IF(AND(MMU_CLK,MMU_MEMW,CELL("address",I642)=CELL("address",OFFSET(RAM0,MMU_RAM_X,MMU_RAM_Y))),MMU_VAL,I642)))</f>
        <v>0</v>
      </c>
      <c r="J642" s="50">
        <f t="array" aca="1" ref="J642" ca="1">IF(RESET,0,IF(LOAD_ROM,ROM!J503,IF(AND(MMU_CLK,MMU_MEMW,CELL("address",J642)=CELL("address",OFFSET(RAM0,MMU_RAM_X,MMU_RAM_Y))),MMU_VAL,J642)))</f>
        <v>0</v>
      </c>
      <c r="K642" s="50">
        <f t="array" aca="1" ref="K642" ca="1">IF(RESET,0,IF(LOAD_ROM,ROM!K503,IF(AND(MMU_CLK,MMU_MEMW,CELL("address",K642)=CELL("address",OFFSET(RAM0,MMU_RAM_X,MMU_RAM_Y))),MMU_VAL,K642)))</f>
        <v>0</v>
      </c>
      <c r="L642" s="50">
        <f t="array" aca="1" ref="L642" ca="1">IF(RESET,0,IF(LOAD_ROM,ROM!L503,IF(AND(MMU_CLK,MMU_MEMW,CELL("address",L642)=CELL("address",OFFSET(RAM0,MMU_RAM_X,MMU_RAM_Y))),MMU_VAL,L642)))</f>
        <v>0</v>
      </c>
      <c r="M642" s="50">
        <f t="array" aca="1" ref="M642" ca="1">IF(RESET,0,IF(LOAD_ROM,ROM!M503,IF(AND(MMU_CLK,MMU_MEMW,CELL("address",M642)=CELL("address",OFFSET(RAM0,MMU_RAM_X,MMU_RAM_Y))),MMU_VAL,M642)))</f>
        <v>0</v>
      </c>
      <c r="N642" s="50">
        <f t="array" aca="1" ref="N642" ca="1">IF(RESET,0,IF(LOAD_ROM,ROM!N503,IF(AND(MMU_CLK,MMU_MEMW,CELL("address",N642)=CELL("address",OFFSET(RAM0,MMU_RAM_X,MMU_RAM_Y))),MMU_VAL,N642)))</f>
        <v>0</v>
      </c>
      <c r="O642" s="50">
        <f t="array" aca="1" ref="O642" ca="1">IF(RESET,0,IF(LOAD_ROM,ROM!O503,IF(AND(MMU_CLK,MMU_MEMW,CELL("address",O642)=CELL("address",OFFSET(RAM0,MMU_RAM_X,MMU_RAM_Y))),MMU_VAL,O642)))</f>
        <v>0</v>
      </c>
      <c r="P642" s="50">
        <f t="array" aca="1" ref="P642" ca="1">IF(RESET,0,IF(LOAD_ROM,ROM!P503,IF(AND(MMU_CLK,MMU_MEMW,CELL("address",P642)=CELL("address",OFFSET(RAM0,MMU_RAM_X,MMU_RAM_Y))),MMU_VAL,P642)))</f>
        <v>0</v>
      </c>
      <c r="Q642" s="50">
        <f t="array" aca="1" ref="Q642" ca="1">IF(RESET,0,IF(LOAD_ROM,ROM!Q503,IF(AND(MMU_CLK,MMU_MEMW,CELL("address",Q642)=CELL("address",OFFSET(RAM0,MMU_RAM_X,MMU_RAM_Y))),MMU_VAL,Q642)))</f>
        <v>0</v>
      </c>
      <c r="R642" s="50">
        <f t="array" aca="1" ref="R642" ca="1">IF(RESET,0,IF(LOAD_ROM,ROM!R503,IF(AND(MMU_CLK,MMU_MEMW,CELL("address",R642)=CELL("address",OFFSET(RAM0,MMU_RAM_X,MMU_RAM_Y))),MMU_VAL,R642)))</f>
        <v>0</v>
      </c>
      <c r="S642" s="50">
        <f t="array" aca="1" ref="S642" ca="1">IF(RESET,0,IF(LOAD_ROM,ROM!S503,IF(AND(MMU_CLK,MMU_MEMW,CELL("address",S642)=CELL("address",OFFSET(RAM0,MMU_RAM_X,MMU_RAM_Y))),MMU_VAL,S642)))</f>
        <v>0</v>
      </c>
      <c r="T642" s="50">
        <f t="array" aca="1" ref="T642" ca="1">IF(RESET,0,IF(LOAD_ROM,ROM!T503,IF(AND(MMU_CLK,MMU_MEMW,CELL("address",T642)=CELL("address",OFFSET(RAM0,MMU_RAM_X,MMU_RAM_Y))),MMU_VAL,T642)))</f>
        <v>0</v>
      </c>
      <c r="U642" s="50">
        <f t="array" aca="1" ref="U642" ca="1">IF(RESET,0,IF(LOAD_ROM,ROM!U503,IF(AND(MMU_CLK,MMU_MEMW,CELL("address",U642)=CELL("address",OFFSET(RAM0,MMU_RAM_X,MMU_RAM_Y))),MMU_VAL,U642)))</f>
        <v>0</v>
      </c>
      <c r="V642" s="50">
        <f t="array" aca="1" ref="V642" ca="1">IF(RESET,0,IF(LOAD_ROM,ROM!V503,IF(AND(MMU_CLK,MMU_MEMW,CELL("address",V642)=CELL("address",OFFSET(RAM0,MMU_RAM_X,MMU_RAM_Y))),MMU_VAL,V642)))</f>
        <v>0</v>
      </c>
      <c r="W642" s="50">
        <f t="array" aca="1" ref="W642" ca="1">IF(RESET,0,IF(LOAD_ROM,ROM!W503,IF(AND(MMU_CLK,MMU_MEMW,CELL("address",W642)=CELL("address",OFFSET(RAM0,MMU_RAM_X,MMU_RAM_Y))),MMU_VAL,W642)))</f>
        <v>0</v>
      </c>
      <c r="X642" s="50">
        <f t="array" aca="1" ref="X642" ca="1">IF(RESET,0,IF(LOAD_ROM,ROM!X503,IF(AND(MMU_CLK,MMU_MEMW,CELL("address",X642)=CELL("address",OFFSET(RAM0,MMU_RAM_X,MMU_RAM_Y))),MMU_VAL,X642)))</f>
        <v>0</v>
      </c>
      <c r="Y642" s="50">
        <f t="array" aca="1" ref="Y642" ca="1">IF(RESET,0,IF(LOAD_ROM,ROM!Y503,IF(AND(MMU_CLK,MMU_MEMW,CELL("address",Y642)=CELL("address",OFFSET(RAM0,MMU_RAM_X,MMU_RAM_Y))),MMU_VAL,Y642)))</f>
        <v>0</v>
      </c>
      <c r="Z642" s="50">
        <f t="array" aca="1" ref="Z642" ca="1">IF(RESET,0,IF(LOAD_ROM,ROM!Z503,IF(AND(MMU_CLK,MMU_MEMW,CELL("address",Z642)=CELL("address",OFFSET(RAM0,MMU_RAM_X,MMU_RAM_Y))),MMU_VAL,Z642)))</f>
        <v>0</v>
      </c>
      <c r="AA642" s="50">
        <f t="array" aca="1" ref="AA642" ca="1">IF(RESET,0,IF(LOAD_ROM,ROM!AA503,IF(AND(MMU_CLK,MMU_MEMW,CELL("address",AA642)=CELL("address",OFFSET(RAM0,MMU_RAM_X,MMU_RAM_Y))),MMU_VAL,AA642)))</f>
        <v>0</v>
      </c>
      <c r="AB642" s="50">
        <f t="array" aca="1" ref="AB642" ca="1">IF(RESET,0,IF(LOAD_ROM,ROM!AB503,IF(AND(MMU_CLK,MMU_MEMW,CELL("address",AB642)=CELL("address",OFFSET(RAM0,MMU_RAM_X,MMU_RAM_Y))),MMU_VAL,AB642)))</f>
        <v>0</v>
      </c>
      <c r="AC642" s="50">
        <f t="array" aca="1" ref="AC642" ca="1">IF(RESET,0,IF(LOAD_ROM,ROM!AC503,IF(AND(MMU_CLK,MMU_MEMW,CELL("address",AC642)=CELL("address",OFFSET(RAM0,MMU_RAM_X,MMU_RAM_Y))),MMU_VAL,AC642)))</f>
        <v>0</v>
      </c>
      <c r="AD642" s="50">
        <f t="array" aca="1" ref="AD642" ca="1">IF(RESET,0,IF(LOAD_ROM,ROM!AD503,IF(AND(MMU_CLK,MMU_MEMW,CELL("address",AD642)=CELL("address",OFFSET(RAM0,MMU_RAM_X,MMU_RAM_Y))),MMU_VAL,AD642)))</f>
        <v>0</v>
      </c>
      <c r="AE642" s="50">
        <f t="array" aca="1" ref="AE642" ca="1">IF(RESET,0,IF(LOAD_ROM,ROM!AE503,IF(AND(MMU_CLK,MMU_MEMW,CELL("address",AE642)=CELL("address",OFFSET(RAM0,MMU_RAM_X,MMU_RAM_Y))),MMU_VAL,AE642)))</f>
        <v>0</v>
      </c>
      <c r="AF642" s="50">
        <f t="array" aca="1" ref="AF642" ca="1">IF(RESET,0,IF(LOAD_ROM,ROM!AF503,IF(AND(MMU_CLK,MMU_MEMW,CELL("address",AF642)=CELL("address",OFFSET(RAM0,MMU_RAM_X,MMU_RAM_Y))),MMU_VAL,AF642)))</f>
        <v>0</v>
      </c>
      <c r="AG642" s="50">
        <f t="array" aca="1" ref="AG642" ca="1">IF(RESET,0,IF(LOAD_ROM,ROM!AG503,IF(AND(MMU_CLK,MMU_MEMW,CELL("address",AG642)=CELL("address",OFFSET(RAM0,MMU_RAM_X,MMU_RAM_Y))),MMU_VAL,AG642)))</f>
        <v>0</v>
      </c>
      <c r="AH642" s="50">
        <f t="array" aca="1" ref="AH642" ca="1">IF(RESET,0,IF(LOAD_ROM,ROM!AH503,IF(AND(MMU_CLK,MMU_MEMW,CELL("address",AH642)=CELL("address",OFFSET(RAM0,MMU_RAM_X,MMU_RAM_Y))),MMU_VAL,AH642)))</f>
        <v>0</v>
      </c>
      <c r="AI642" s="50">
        <f t="array" aca="1" ref="AI642" ca="1">IF(RESET,0,IF(LOAD_ROM,ROM!AI503,IF(AND(MMU_CLK,MMU_MEMW,CELL("address",AI642)=CELL("address",OFFSET(RAM0,MMU_RAM_X,MMU_RAM_Y))),MMU_VAL,AI642)))</f>
        <v>0</v>
      </c>
      <c r="AJ642" s="50">
        <f t="array" aca="1" ref="AJ642" ca="1">IF(RESET,0,IF(LOAD_ROM,ROM!AJ503,IF(AND(MMU_CLK,MMU_MEMW,CELL("address",AJ642)=CELL("address",OFFSET(RAM0,MMU_RAM_X,MMU_RAM_Y))),MMU_VAL,AJ642)))</f>
        <v>0</v>
      </c>
      <c r="AK642" s="50">
        <f t="array" aca="1" ref="AK642" ca="1">IF(RESET,0,IF(LOAD_ROM,ROM!AK503,IF(AND(MMU_CLK,MMU_MEMW,CELL("address",AK642)=CELL("address",OFFSET(RAM0,MMU_RAM_X,MMU_RAM_Y))),MMU_VAL,AK642)))</f>
        <v>0</v>
      </c>
      <c r="AL642" s="50">
        <f t="array" aca="1" ref="AL642" ca="1">IF(RESET,0,IF(LOAD_ROM,ROM!AL503,IF(AND(MMU_CLK,MMU_MEMW,CELL("address",AL642)=CELL("address",OFFSET(RAM0,MMU_RAM_X,MMU_RAM_Y))),MMU_VAL,AL642)))</f>
        <v>0</v>
      </c>
      <c r="AM642" s="50">
        <f t="array" aca="1" ref="AM642" ca="1">IF(RESET,0,IF(LOAD_ROM,ROM!AM503,IF(AND(MMU_CLK,MMU_MEMW,CELL("address",AM642)=CELL("address",OFFSET(RAM0,MMU_RAM_X,MMU_RAM_Y))),MMU_VAL,AM642)))</f>
        <v>0</v>
      </c>
      <c r="AN642" s="50">
        <f t="array" aca="1" ref="AN642" ca="1">IF(RESET,0,IF(LOAD_ROM,ROM!AN503,IF(AND(MMU_CLK,MMU_MEMW,CELL("address",AN642)=CELL("address",OFFSET(RAM0,MMU_RAM_X,MMU_RAM_Y))),MMU_VAL,AN642)))</f>
        <v>0</v>
      </c>
      <c r="AO642" s="50">
        <f t="array" aca="1" ref="AO642" ca="1">IF(RESET,0,IF(LOAD_ROM,ROM!AO503,IF(AND(MMU_CLK,MMU_MEMW,CELL("address",AO642)=CELL("address",OFFSET(RAM0,MMU_RAM_X,MMU_RAM_Y))),MMU_VAL,AO642)))</f>
        <v>0</v>
      </c>
      <c r="AP642" s="50">
        <f t="array" aca="1" ref="AP642" ca="1">IF(RESET,0,IF(LOAD_ROM,ROM!AP503,IF(AND(MMU_CLK,MMU_MEMW,CELL("address",AP642)=CELL("address",OFFSET(RAM0,MMU_RAM_X,MMU_RAM_Y))),MMU_VAL,AP642)))</f>
        <v>0</v>
      </c>
      <c r="AQ642" s="50">
        <f t="array" aca="1" ref="AQ642" ca="1">IF(RESET,0,IF(LOAD_ROM,ROM!AQ503,IF(AND(MMU_CLK,MMU_MEMW,CELL("address",AQ642)=CELL("address",OFFSET(RAM0,MMU_RAM_X,MMU_RAM_Y))),MMU_VAL,AQ642)))</f>
        <v>0</v>
      </c>
      <c r="AR642" s="50">
        <f t="array" aca="1" ref="AR642" ca="1">IF(RESET,0,IF(LOAD_ROM,ROM!AR503,IF(AND(MMU_CLK,MMU_MEMW,CELL("address",AR642)=CELL("address",OFFSET(RAM0,MMU_RAM_X,MMU_RAM_Y))),MMU_VAL,AR642)))</f>
        <v>0</v>
      </c>
      <c r="AS642" s="50">
        <f t="array" aca="1" ref="AS642" ca="1">IF(RESET,0,IF(LOAD_ROM,ROM!AS503,IF(AND(MMU_CLK,MMU_MEMW,CELL("address",AS642)=CELL("address",OFFSET(RAM0,MMU_RAM_X,MMU_RAM_Y))),MMU_VAL,AS642)))</f>
        <v>0</v>
      </c>
      <c r="AT642" s="50">
        <f t="array" aca="1" ref="AT642" ca="1">IF(RESET,0,IF(LOAD_ROM,ROM!AT503,IF(AND(MMU_CLK,MMU_MEMW,CELL("address",AT642)=CELL("address",OFFSET(RAM0,MMU_RAM_X,MMU_RAM_Y))),MMU_VAL,AT642)))</f>
        <v>0</v>
      </c>
      <c r="AU642" s="50">
        <f t="array" aca="1" ref="AU642" ca="1">IF(RESET,0,IF(LOAD_ROM,ROM!AU503,IF(AND(MMU_CLK,MMU_MEMW,CELL("address",AU642)=CELL("address",OFFSET(RAM0,MMU_RAM_X,MMU_RAM_Y))),MMU_VAL,AU642)))</f>
        <v>0</v>
      </c>
      <c r="AV642" s="50">
        <f t="array" aca="1" ref="AV642" ca="1">IF(RESET,0,IF(LOAD_ROM,ROM!AV503,IF(AND(MMU_CLK,MMU_MEMW,CELL("address",AV642)=CELL("address",OFFSET(RAM0,MMU_RAM_X,MMU_RAM_Y))),MMU_VAL,AV642)))</f>
        <v>0</v>
      </c>
      <c r="AW642" s="50">
        <f t="array" aca="1" ref="AW642" ca="1">IF(RESET,0,IF(LOAD_ROM,ROM!AW503,IF(AND(MMU_CLK,MMU_MEMW,CELL("address",AW642)=CELL("address",OFFSET(RAM0,MMU_RAM_X,MMU_RAM_Y))),MMU_VAL,AW642)))</f>
        <v>0</v>
      </c>
      <c r="AX642" s="50">
        <f t="array" aca="1" ref="AX642" ca="1">IF(RESET,0,IF(LOAD_ROM,ROM!AX503,IF(AND(MMU_CLK,MMU_MEMW,CELL("address",AX642)=CELL("address",OFFSET(RAM0,MMU_RAM_X,MMU_RAM_Y))),MMU_VAL,AX642)))</f>
        <v>0</v>
      </c>
      <c r="AY642" s="50">
        <f t="array" aca="1" ref="AY642" ca="1">IF(RESET,0,IF(LOAD_ROM,ROM!AY503,IF(AND(MMU_CLK,MMU_MEMW,CELL("address",AY642)=CELL("address",OFFSET(RAM0,MMU_RAM_X,MMU_RAM_Y))),MMU_VAL,AY642)))</f>
        <v>0</v>
      </c>
      <c r="AZ642" s="50">
        <f t="array" aca="1" ref="AZ642" ca="1">IF(RESET,0,IF(LOAD_ROM,ROM!AZ503,IF(AND(MMU_CLK,MMU_MEMW,CELL("address",AZ642)=CELL("address",OFFSET(RAM0,MMU_RAM_X,MMU_RAM_Y))),MMU_VAL,AZ642)))</f>
        <v>0</v>
      </c>
      <c r="BA642" s="50">
        <f t="array" aca="1" ref="BA642" ca="1">IF(RESET,0,IF(LOAD_ROM,ROM!BA503,IF(AND(MMU_CLK,MMU_MEMW,CELL("address",BA642)=CELL("address",OFFSET(RAM0,MMU_RAM_X,MMU_RAM_Y))),MMU_VAL,BA642)))</f>
        <v>0</v>
      </c>
      <c r="BB642" s="50">
        <f t="array" aca="1" ref="BB642" ca="1">IF(RESET,0,IF(LOAD_ROM,ROM!BB503,IF(AND(MMU_CLK,MMU_MEMW,CELL("address",BB642)=CELL("address",OFFSET(RAM0,MMU_RAM_X,MMU_RAM_Y))),MMU_VAL,BB642)))</f>
        <v>0</v>
      </c>
      <c r="BC642" s="50">
        <f t="array" aca="1" ref="BC642" ca="1">IF(RESET,0,IF(LOAD_ROM,ROM!BC503,IF(AND(MMU_CLK,MMU_MEMW,CELL("address",BC642)=CELL("address",OFFSET(RAM0,MMU_RAM_X,MMU_RAM_Y))),MMU_VAL,BC642)))</f>
        <v>0</v>
      </c>
      <c r="BD642" s="50">
        <f t="array" aca="1" ref="BD642" ca="1">IF(RESET,0,IF(LOAD_ROM,ROM!BD503,IF(AND(MMU_CLK,MMU_MEMW,CELL("address",BD642)=CELL("address",OFFSET(RAM0,MMU_RAM_X,MMU_RAM_Y))),MMU_VAL,BD642)))</f>
        <v>0</v>
      </c>
      <c r="BE642" s="50">
        <f t="array" aca="1" ref="BE642" ca="1">IF(RESET,0,IF(LOAD_ROM,ROM!BE503,IF(AND(MMU_CLK,MMU_MEMW,CELL("address",BE642)=CELL("address",OFFSET(RAM0,MMU_RAM_X,MMU_RAM_Y))),MMU_VAL,BE642)))</f>
        <v>0</v>
      </c>
      <c r="BF642" s="50">
        <f t="array" aca="1" ref="BF642" ca="1">IF(RESET,0,IF(LOAD_ROM,ROM!BF503,IF(AND(MMU_CLK,MMU_MEMW,CELL("address",BF642)=CELL("address",OFFSET(RAM0,MMU_RAM_X,MMU_RAM_Y))),MMU_VAL,BF642)))</f>
        <v>0</v>
      </c>
      <c r="BG642" s="50">
        <f t="array" aca="1" ref="BG642" ca="1">IF(RESET,0,IF(LOAD_ROM,ROM!BG503,IF(AND(MMU_CLK,MMU_MEMW,CELL("address",BG642)=CELL("address",OFFSET(RAM0,MMU_RAM_X,MMU_RAM_Y))),MMU_VAL,BG642)))</f>
        <v>0</v>
      </c>
      <c r="BH642" s="50">
        <f t="array" aca="1" ref="BH642" ca="1">IF(RESET,0,IF(LOAD_ROM,ROM!BH503,IF(AND(MMU_CLK,MMU_MEMW,CELL("address",BH642)=CELL("address",OFFSET(RAM0,MMU_RAM_X,MMU_RAM_Y))),MMU_VAL,BH642)))</f>
        <v>0</v>
      </c>
      <c r="BI642" s="50">
        <f t="array" aca="1" ref="BI642" ca="1">IF(RESET,0,IF(LOAD_ROM,ROM!BI503,IF(AND(MMU_CLK,MMU_MEMW,CELL("address",BI642)=CELL("address",OFFSET(RAM0,MMU_RAM_X,MMU_RAM_Y))),MMU_VAL,BI642)))</f>
        <v>0</v>
      </c>
      <c r="BJ642" s="50">
        <f t="array" aca="1" ref="BJ642" ca="1">IF(RESET,0,IF(LOAD_ROM,ROM!BJ503,IF(AND(MMU_CLK,MMU_MEMW,CELL("address",BJ642)=CELL("address",OFFSET(RAM0,MMU_RAM_X,MMU_RAM_Y))),MMU_VAL,BJ642)))</f>
        <v>0</v>
      </c>
      <c r="BK642" s="50">
        <f t="array" aca="1" ref="BK642" ca="1">IF(RESET,0,IF(LOAD_ROM,ROM!BK503,IF(AND(MMU_CLK,MMU_MEMW,CELL("address",BK642)=CELL("address",OFFSET(RAM0,MMU_RAM_X,MMU_RAM_Y))),MMU_VAL,BK642)))</f>
        <v>0</v>
      </c>
      <c r="BL642" s="50">
        <f t="array" aca="1" ref="BL642" ca="1">IF(RESET,0,IF(LOAD_ROM,ROM!BL503,IF(AND(MMU_CLK,MMU_MEMW,CELL("address",BL642)=CELL("address",OFFSET(RAM0,MMU_RAM_X,MMU_RAM_Y))),MMU_VAL,BL642)))</f>
        <v>0</v>
      </c>
      <c r="BM642" s="50">
        <f t="array" aca="1" ref="BM642" ca="1">IF(RESET,0,IF(LOAD_ROM,ROM!BM503,IF(AND(MMU_CLK,MMU_MEMW,CELL("address",BM642)=CELL("address",OFFSET(RAM0,MMU_RAM_X,MMU_RAM_Y))),MMU_VAL,BM642)))</f>
        <v>0</v>
      </c>
      <c r="BN642" s="50">
        <f t="array" aca="1" ref="BN642" ca="1">IF(RESET,0,IF(LOAD_ROM,ROM!BN503,IF(AND(MMU_CLK,MMU_MEMW,CELL("address",BN642)=CELL("address",OFFSET(RAM0,MMU_RAM_X,MMU_RAM_Y))),MMU_VAL,BN642)))</f>
        <v>0</v>
      </c>
      <c r="BO642" s="50">
        <f t="array" aca="1" ref="BO642" ca="1">IF(RESET,0,IF(LOAD_ROM,ROM!BO503,IF(AND(MMU_CLK,MMU_MEMW,CELL("address",BO642)=CELL("address",OFFSET(RAM0,MMU_RAM_X,MMU_RAM_Y))),MMU_VAL,BO642)))</f>
        <v>0</v>
      </c>
      <c r="BP642" s="50">
        <f t="array" aca="1" ref="BP642" ca="1">IF(RESET,0,IF(LOAD_ROM,ROM!BP503,IF(AND(MMU_CLK,MMU_MEMW,CELL("address",BP642)=CELL("address",OFFSET(RAM0,MMU_RAM_X,MMU_RAM_Y))),MMU_VAL,BP642)))</f>
        <v>0</v>
      </c>
      <c r="BQ642" s="50">
        <f t="array" aca="1" ref="BQ642" ca="1">IF(RESET,0,IF(LOAD_ROM,ROM!BQ503,IF(AND(MMU_CLK,MMU_MEMW,CELL("address",BQ642)=CELL("address",OFFSET(RAM0,MMU_RAM_X,MMU_RAM_Y))),MMU_VAL,BQ642)))</f>
        <v>0</v>
      </c>
      <c r="BR642" s="50">
        <f t="array" aca="1" ref="BR642" ca="1">IF(RESET,0,IF(LOAD_ROM,ROM!BR503,IF(AND(MMU_CLK,MMU_MEMW,CELL("address",BR642)=CELL("address",OFFSET(RAM0,MMU_RAM_X,MMU_RAM_Y))),MMU_VAL,BR642)))</f>
        <v>0</v>
      </c>
      <c r="BS642" s="50">
        <f t="array" aca="1" ref="BS642" ca="1">IF(RESET,0,IF(LOAD_ROM,ROM!BS503,IF(AND(MMU_CLK,MMU_MEMW,CELL("address",BS642)=CELL("address",OFFSET(RAM0,MMU_RAM_X,MMU_RAM_Y))),MMU_VAL,BS642)))</f>
        <v>0</v>
      </c>
      <c r="BT642" s="50">
        <f t="array" aca="1" ref="BT642" ca="1">IF(RESET,0,IF(LOAD_ROM,ROM!BT503,IF(AND(MMU_CLK,MMU_MEMW,CELL("address",BT642)=CELL("address",OFFSET(RAM0,MMU_RAM_X,MMU_RAM_Y))),MMU_VAL,BT642)))</f>
        <v>0</v>
      </c>
      <c r="BU642" s="50">
        <f t="array" aca="1" ref="BU642" ca="1">IF(RESET,0,IF(LOAD_ROM,ROM!BU503,IF(AND(MMU_CLK,MMU_MEMW,CELL("address",BU642)=CELL("address",OFFSET(RAM0,MMU_RAM_X,MMU_RAM_Y))),MMU_VAL,BU642)))</f>
        <v>0</v>
      </c>
      <c r="BV642" s="50">
        <f t="array" aca="1" ref="BV642" ca="1">IF(RESET,0,IF(LOAD_ROM,ROM!BV503,IF(AND(MMU_CLK,MMU_MEMW,CELL("address",BV642)=CELL("address",OFFSET(RAM0,MMU_RAM_X,MMU_RAM_Y))),MMU_VAL,BV642)))</f>
        <v>0</v>
      </c>
      <c r="BW642" s="50">
        <f t="array" aca="1" ref="BW642" ca="1">IF(RESET,0,IF(LOAD_ROM,ROM!BW503,IF(AND(MMU_CLK,MMU_MEMW,CELL("address",BW642)=CELL("address",OFFSET(RAM0,MMU_RAM_X,MMU_RAM_Y))),MMU_VAL,BW642)))</f>
        <v>0</v>
      </c>
      <c r="BX642" s="50">
        <f t="array" aca="1" ref="BX642" ca="1">IF(RESET,0,IF(LOAD_ROM,ROM!BX503,IF(AND(MMU_CLK,MMU_MEMW,CELL("address",BX642)=CELL("address",OFFSET(RAM0,MMU_RAM_X,MMU_RAM_Y))),MMU_VAL,BX642)))</f>
        <v>0</v>
      </c>
      <c r="BY642" s="50">
        <f t="array" aca="1" ref="BY642" ca="1">IF(RESET,0,IF(LOAD_ROM,ROM!BY503,IF(AND(MMU_CLK,MMU_MEMW,CELL("address",BY642)=CELL("address",OFFSET(RAM0,MMU_RAM_X,MMU_RAM_Y))),MMU_VAL,BY642)))</f>
        <v>0</v>
      </c>
      <c r="BZ642" s="50">
        <f t="array" aca="1" ref="BZ642" ca="1">IF(RESET,0,IF(LOAD_ROM,ROM!BZ503,IF(AND(MMU_CLK,MMU_MEMW,CELL("address",BZ642)=CELL("address",OFFSET(RAM0,MMU_RAM_X,MMU_RAM_Y))),MMU_VAL,BZ642)))</f>
        <v>0</v>
      </c>
      <c r="CA642" s="50">
        <f t="array" aca="1" ref="CA642" ca="1">IF(RESET,0,IF(LOAD_ROM,ROM!CA503,IF(AND(MMU_CLK,MMU_MEMW,CELL("address",CA642)=CELL("address",OFFSET(RAM0,MMU_RAM_X,MMU_RAM_Y))),MMU_VAL,CA642)))</f>
        <v>0</v>
      </c>
      <c r="CB642" s="50">
        <f t="array" aca="1" ref="CB642" ca="1">IF(RESET,0,IF(LOAD_ROM,ROM!CB503,IF(AND(MMU_CLK,MMU_MEMW,CELL("address",CB642)=CELL("address",OFFSET(RAM0,MMU_RAM_X,MMU_RAM_Y))),MMU_VAL,CB642)))</f>
        <v>0</v>
      </c>
      <c r="CC642" s="50">
        <f t="array" aca="1" ref="CC642" ca="1">IF(RESET,0,IF(LOAD_ROM,ROM!CC503,IF(AND(MMU_CLK,MMU_MEMW,CELL("address",CC642)=CELL("address",OFFSET(RAM0,MMU_RAM_X,MMU_RAM_Y))),MMU_VAL,CC642)))</f>
        <v>0</v>
      </c>
      <c r="CD642" s="50">
        <f t="array" aca="1" ref="CD642" ca="1">IF(RESET,0,IF(LOAD_ROM,ROM!CD503,IF(AND(MMU_CLK,MMU_MEMW,CELL("address",CD642)=CELL("address",OFFSET(RAM0,MMU_RAM_X,MMU_RAM_Y))),MMU_VAL,CD642)))</f>
        <v>0</v>
      </c>
      <c r="CE642" s="50">
        <f t="array" aca="1" ref="CE642" ca="1">IF(RESET,0,IF(LOAD_ROM,ROM!CE503,IF(AND(MMU_CLK,MMU_MEMW,CELL("address",CE642)=CELL("address",OFFSET(RAM0,MMU_RAM_X,MMU_RAM_Y))),MMU_VAL,CE642)))</f>
        <v>0</v>
      </c>
      <c r="CF642" s="50">
        <f t="array" aca="1" ref="CF642" ca="1">IF(RESET,0,IF(LOAD_ROM,ROM!CF503,IF(AND(MMU_CLK,MMU_MEMW,CELL("address",CF642)=CELL("address",OFFSET(RAM0,MMU_RAM_X,MMU_RAM_Y))),MMU_VAL,CF642)))</f>
        <v>0</v>
      </c>
      <c r="CG642" s="50">
        <f t="array" aca="1" ref="CG642" ca="1">IF(RESET,0,IF(LOAD_ROM,ROM!CG503,IF(AND(MMU_CLK,MMU_MEMW,CELL("address",CG642)=CELL("address",OFFSET(RAM0,MMU_RAM_X,MMU_RAM_Y))),MMU_VAL,CG642)))</f>
        <v>0</v>
      </c>
      <c r="CH642" s="50">
        <f t="array" aca="1" ref="CH642" ca="1">IF(RESET,0,IF(LOAD_ROM,ROM!CH503,IF(AND(MMU_CLK,MMU_MEMW,CELL("address",CH642)=CELL("address",OFFSET(RAM0,MMU_RAM_X,MMU_RAM_Y))),MMU_VAL,CH642)))</f>
        <v>0</v>
      </c>
      <c r="CI642" s="50">
        <f t="array" aca="1" ref="CI642" ca="1">IF(RESET,0,IF(LOAD_ROM,ROM!CI503,IF(AND(MMU_CLK,MMU_MEMW,CELL("address",CI642)=CELL("address",OFFSET(RAM0,MMU_RAM_X,MMU_RAM_Y))),MMU_VAL,CI642)))</f>
        <v>0</v>
      </c>
      <c r="CJ642" s="50">
        <f t="array" aca="1" ref="CJ642" ca="1">IF(RESET,0,IF(LOAD_ROM,ROM!CJ503,IF(AND(MMU_CLK,MMU_MEMW,CELL("address",CJ642)=CELL("address",OFFSET(RAM0,MMU_RAM_X,MMU_RAM_Y))),MMU_VAL,CJ642)))</f>
        <v>0</v>
      </c>
      <c r="CK642" s="50">
        <f t="array" aca="1" ref="CK642" ca="1">IF(RESET,0,IF(LOAD_ROM,ROM!CK503,IF(AND(MMU_CLK,MMU_MEMW,CELL("address",CK642)=CELL("address",OFFSET(RAM0,MMU_RAM_X,MMU_RAM_Y))),MMU_VAL,CK642)))</f>
        <v>0</v>
      </c>
      <c r="CL642" s="50">
        <f t="array" aca="1" ref="CL642" ca="1">IF(RESET,0,IF(LOAD_ROM,ROM!CL503,IF(AND(MMU_CLK,MMU_MEMW,CELL("address",CL642)=CELL("address",OFFSET(RAM0,MMU_RAM_X,MMU_RAM_Y))),MMU_VAL,CL642)))</f>
        <v>0</v>
      </c>
      <c r="CM642" s="50">
        <f t="array" aca="1" ref="CM642" ca="1">IF(RESET,0,IF(LOAD_ROM,ROM!CM503,IF(AND(MMU_CLK,MMU_MEMW,CELL("address",CM642)=CELL("address",OFFSET(RAM0,MMU_RAM_X,MMU_RAM_Y))),MMU_VAL,CM642)))</f>
        <v>0</v>
      </c>
      <c r="CN642" s="50">
        <f t="array" aca="1" ref="CN642" ca="1">IF(RESET,0,IF(LOAD_ROM,ROM!CN503,IF(AND(MMU_CLK,MMU_MEMW,CELL("address",CN642)=CELL("address",OFFSET(RAM0,MMU_RAM_X,MMU_RAM_Y))),MMU_VAL,CN642)))</f>
        <v>0</v>
      </c>
      <c r="CO642" s="50">
        <f t="array" aca="1" ref="CO642" ca="1">IF(RESET,0,IF(LOAD_ROM,ROM!CO503,IF(AND(MMU_CLK,MMU_MEMW,CELL("address",CO642)=CELL("address",OFFSET(RAM0,MMU_RAM_X,MMU_RAM_Y))),MMU_VAL,CO642)))</f>
        <v>0</v>
      </c>
      <c r="CP642" s="50">
        <f t="array" aca="1" ref="CP642" ca="1">IF(RESET,0,IF(LOAD_ROM,ROM!CP503,IF(AND(MMU_CLK,MMU_MEMW,CELL("address",CP642)=CELL("address",OFFSET(RAM0,MMU_RAM_X,MMU_RAM_Y))),MMU_VAL,CP642)))</f>
        <v>0</v>
      </c>
      <c r="CQ642" s="50">
        <f t="array" aca="1" ref="CQ642" ca="1">IF(RESET,0,IF(LOAD_ROM,ROM!CQ503,IF(AND(MMU_CLK,MMU_MEMW,CELL("address",CQ642)=CELL("address",OFFSET(RAM0,MMU_RAM_X,MMU_RAM_Y))),MMU_VAL,CQ642)))</f>
        <v>0</v>
      </c>
      <c r="CR642" s="50">
        <f t="array" aca="1" ref="CR642" ca="1">IF(RESET,0,IF(LOAD_ROM,ROM!CR503,IF(AND(MMU_CLK,MMU_MEMW,CELL("address",CR642)=CELL("address",OFFSET(RAM0,MMU_RAM_X,MMU_RAM_Y))),MMU_VAL,CR642)))</f>
        <v>0</v>
      </c>
      <c r="CS642" s="50">
        <f t="array" aca="1" ref="CS642" ca="1">IF(RESET,0,IF(LOAD_ROM,ROM!CS503,IF(AND(MMU_CLK,MMU_MEMW,CELL("address",CS642)=CELL("address",OFFSET(RAM0,MMU_RAM_X,MMU_RAM_Y))),MMU_VAL,CS642)))</f>
        <v>0</v>
      </c>
      <c r="CT642" s="50">
        <f t="array" aca="1" ref="CT642" ca="1">IF(RESET,0,IF(LOAD_ROM,ROM!CT503,IF(AND(MMU_CLK,MMU_MEMW,CELL("address",CT642)=CELL("address",OFFSET(RAM0,MMU_RAM_X,MMU_RAM_Y))),MMU_VAL,CT642)))</f>
        <v>0</v>
      </c>
      <c r="CU642" s="50">
        <f t="array" aca="1" ref="CU642" ca="1">IF(RESET,0,IF(LOAD_ROM,ROM!CU503,IF(AND(MMU_CLK,MMU_MEMW,CELL("address",CU642)=CELL("address",OFFSET(RAM0,MMU_RAM_X,MMU_RAM_Y))),MMU_VAL,CU642)))</f>
        <v>0</v>
      </c>
      <c r="CV642" s="50">
        <f t="array" aca="1" ref="CV642" ca="1">IF(RESET,0,IF(LOAD_ROM,ROM!CV503,IF(AND(MMU_CLK,MMU_MEMW,CELL("address",CV642)=CELL("address",OFFSET(RAM0,MMU_RAM_X,MMU_RAM_Y))),MMU_VAL,CV642)))</f>
        <v>0</v>
      </c>
      <c r="CW642" s="50">
        <f t="array" aca="1" ref="CW642" ca="1">IF(RESET,0,IF(LOAD_ROM,ROM!CW503,IF(AND(MMU_CLK,MMU_MEMW,CELL("address",CW642)=CELL("address",OFFSET(RAM0,MMU_RAM_X,MMU_RAM_Y))),MMU_VAL,CW642)))</f>
        <v>0</v>
      </c>
      <c r="CX642" s="50">
        <f t="array" aca="1" ref="CX642" ca="1">IF(RESET,0,IF(LOAD_ROM,ROM!CX503,IF(AND(MMU_CLK,MMU_MEMW,CELL("address",CX642)=CELL("address",OFFSET(RAM0,MMU_RAM_X,MMU_RAM_Y))),MMU_VAL,CX642)))</f>
        <v>0</v>
      </c>
      <c r="CY642" s="50">
        <f t="array" aca="1" ref="CY642" ca="1">IF(RESET,0,IF(LOAD_ROM,ROM!CY503,IF(AND(MMU_CLK,MMU_MEMW,CELL("address",CY642)=CELL("address",OFFSET(RAM0,MMU_RAM_X,MMU_RAM_Y))),MMU_VAL,CY642)))</f>
        <v>0</v>
      </c>
      <c r="CZ642" s="50">
        <f t="array" aca="1" ref="CZ642" ca="1">IF(RESET,0,IF(LOAD_ROM,ROM!CZ503,IF(AND(MMU_CLK,MMU_MEMW,CELL("address",CZ642)=CELL("address",OFFSET(RAM0,MMU_RAM_X,MMU_RAM_Y))),MMU_VAL,CZ642)))</f>
        <v>0</v>
      </c>
      <c r="DA642" s="50">
        <f t="array" aca="1" ref="DA642" ca="1">IF(RESET,0,IF(LOAD_ROM,ROM!DA503,IF(AND(MMU_CLK,MMU_MEMW,CELL("address",DA642)=CELL("address",OFFSET(RAM0,MMU_RAM_X,MMU_RAM_Y))),MMU_VAL,DA642)))</f>
        <v>0</v>
      </c>
      <c r="DB642" s="50">
        <f t="array" aca="1" ref="DB642" ca="1">IF(RESET,0,IF(LOAD_ROM,ROM!DB503,IF(AND(MMU_CLK,MMU_MEMW,CELL("address",DB642)=CELL("address",OFFSET(RAM0,MMU_RAM_X,MMU_RAM_Y))),MMU_VAL,DB642)))</f>
        <v>0</v>
      </c>
      <c r="DC642" s="50">
        <f t="array" aca="1" ref="DC642" ca="1">IF(RESET,0,IF(LOAD_ROM,ROM!DC503,IF(AND(MMU_CLK,MMU_MEMW,CELL("address",DC642)=CELL("address",OFFSET(RAM0,MMU_RAM_X,MMU_RAM_Y))),MMU_VAL,DC642)))</f>
        <v>0</v>
      </c>
      <c r="DD642" s="50">
        <f t="array" aca="1" ref="DD642" ca="1">IF(RESET,0,IF(LOAD_ROM,ROM!DD503,IF(AND(MMU_CLK,MMU_MEMW,CELL("address",DD642)=CELL("address",OFFSET(RAM0,MMU_RAM_X,MMU_RAM_Y))),MMU_VAL,DD642)))</f>
        <v>0</v>
      </c>
      <c r="DE642" s="50">
        <f t="array" aca="1" ref="DE642" ca="1">IF(RESET,0,IF(LOAD_ROM,ROM!DE503,IF(AND(MMU_CLK,MMU_MEMW,CELL("address",DE642)=CELL("address",OFFSET(RAM0,MMU_RAM_X,MMU_RAM_Y))),MMU_VAL,DE642)))</f>
        <v>0</v>
      </c>
      <c r="DF642" s="50">
        <f t="array" aca="1" ref="DF642" ca="1">IF(RESET,0,IF(LOAD_ROM,ROM!DF503,IF(AND(MMU_CLK,MMU_MEMW,CELL("address",DF642)=CELL("address",OFFSET(RAM0,MMU_RAM_X,MMU_RAM_Y))),MMU_VAL,DF642)))</f>
        <v>0</v>
      </c>
      <c r="DG642" s="50">
        <f t="array" aca="1" ref="DG642" ca="1">IF(RESET,0,IF(LOAD_ROM,ROM!DG503,IF(AND(MMU_CLK,MMU_MEMW,CELL("address",DG642)=CELL("address",OFFSET(RAM0,MMU_RAM_X,MMU_RAM_Y))),MMU_VAL,DG642)))</f>
        <v>0</v>
      </c>
      <c r="DH642" s="50">
        <f t="array" aca="1" ref="DH642" ca="1">IF(RESET,0,IF(LOAD_ROM,ROM!DH503,IF(AND(MMU_CLK,MMU_MEMW,CELL("address",DH642)=CELL("address",OFFSET(RAM0,MMU_RAM_X,MMU_RAM_Y))),MMU_VAL,DH642)))</f>
        <v>0</v>
      </c>
      <c r="DI642" s="50">
        <f t="array" aca="1" ref="DI642" ca="1">IF(RESET,0,IF(LOAD_ROM,ROM!DI503,IF(AND(MMU_CLK,MMU_MEMW,CELL("address",DI642)=CELL("address",OFFSET(RAM0,MMU_RAM_X,MMU_RAM_Y))),MMU_VAL,DI642)))</f>
        <v>0</v>
      </c>
      <c r="DJ642" s="50">
        <f t="array" aca="1" ref="DJ642" ca="1">IF(RESET,0,IF(LOAD_ROM,ROM!DJ503,IF(AND(MMU_CLK,MMU_MEMW,CELL("address",DJ642)=CELL("address",OFFSET(RAM0,MMU_RAM_X,MMU_RAM_Y))),MMU_VAL,DJ642)))</f>
        <v>0</v>
      </c>
      <c r="DK642" s="50">
        <f t="array" aca="1" ref="DK642" ca="1">IF(RESET,0,IF(LOAD_ROM,ROM!DK503,IF(AND(MMU_CLK,MMU_MEMW,CELL("address",DK642)=CELL("address",OFFSET(RAM0,MMU_RAM_X,MMU_RAM_Y))),MMU_VAL,DK642)))</f>
        <v>0</v>
      </c>
      <c r="DL642" s="50">
        <f t="array" aca="1" ref="DL642" ca="1">IF(RESET,0,IF(LOAD_ROM,ROM!DL503,IF(AND(MMU_CLK,MMU_MEMW,CELL("address",DL642)=CELL("address",OFFSET(RAM0,MMU_RAM_X,MMU_RAM_Y))),MMU_VAL,DL642)))</f>
        <v>0</v>
      </c>
      <c r="DM642" s="50">
        <f t="array" aca="1" ref="DM642" ca="1">IF(RESET,0,IF(LOAD_ROM,ROM!DM503,IF(AND(MMU_CLK,MMU_MEMW,CELL("address",DM642)=CELL("address",OFFSET(RAM0,MMU_RAM_X,MMU_RAM_Y))),MMU_VAL,DM642)))</f>
        <v>0</v>
      </c>
      <c r="DN642" s="50">
        <f t="array" aca="1" ref="DN642" ca="1">IF(RESET,0,IF(LOAD_ROM,ROM!DN503,IF(AND(MMU_CLK,MMU_MEMW,CELL("address",DN642)=CELL("address",OFFSET(RAM0,MMU_RAM_X,MMU_RAM_Y))),MMU_VAL,DN642)))</f>
        <v>0</v>
      </c>
      <c r="DO642" s="50">
        <f t="array" aca="1" ref="DO642" ca="1">IF(RESET,0,IF(LOAD_ROM,ROM!DO503,IF(AND(MMU_CLK,MMU_MEMW,CELL("address",DO642)=CELL("address",OFFSET(RAM0,MMU_RAM_X,MMU_RAM_Y))),MMU_VAL,DO642)))</f>
        <v>0</v>
      </c>
      <c r="DP642" s="50">
        <f t="array" aca="1" ref="DP642" ca="1">IF(RESET,0,IF(LOAD_ROM,ROM!DP503,IF(AND(MMU_CLK,MMU_MEMW,CELL("address",DP642)=CELL("address",OFFSET(RAM0,MMU_RAM_X,MMU_RAM_Y))),MMU_VAL,DP642)))</f>
        <v>0</v>
      </c>
      <c r="DQ642" s="50">
        <f t="array" aca="1" ref="DQ642" ca="1">IF(RESET,0,IF(LOAD_ROM,ROM!DQ503,IF(AND(MMU_CLK,MMU_MEMW,CELL("address",DQ642)=CELL("address",OFFSET(RAM0,MMU_RAM_X,MMU_RAM_Y))),MMU_VAL,DQ642)))</f>
        <v>0</v>
      </c>
      <c r="DR642" s="50">
        <f t="array" aca="1" ref="DR642" ca="1">IF(RESET,0,IF(LOAD_ROM,ROM!DR503,IF(AND(MMU_CLK,MMU_MEMW,CELL("address",DR642)=CELL("address",OFFSET(RAM0,MMU_RAM_X,MMU_RAM_Y))),MMU_VAL,DR642)))</f>
        <v>0</v>
      </c>
      <c r="DS642" s="50">
        <f t="array" aca="1" ref="DS642" ca="1">IF(RESET,0,IF(LOAD_ROM,ROM!DS503,IF(AND(MMU_CLK,MMU_MEMW,CELL("address",DS642)=CELL("address",OFFSET(RAM0,MMU_RAM_X,MMU_RAM_Y))),MMU_VAL,DS642)))</f>
        <v>0</v>
      </c>
      <c r="DT642" s="50">
        <f t="array" aca="1" ref="DT642" ca="1">IF(RESET,0,IF(LOAD_ROM,ROM!DT503,IF(AND(MMU_CLK,MMU_MEMW,CELL("address",DT642)=CELL("address",OFFSET(RAM0,MMU_RAM_X,MMU_RAM_Y))),MMU_VAL,DT642)))</f>
        <v>0</v>
      </c>
      <c r="DU642" s="50">
        <f t="array" aca="1" ref="DU642" ca="1">IF(RESET,0,IF(LOAD_ROM,ROM!DU503,IF(AND(MMU_CLK,MMU_MEMW,CELL("address",DU642)=CELL("address",OFFSET(RAM0,MMU_RAM_X,MMU_RAM_Y))),MMU_VAL,DU642)))</f>
        <v>0</v>
      </c>
      <c r="DV642" s="50">
        <f t="array" aca="1" ref="DV642" ca="1">IF(RESET,0,IF(LOAD_ROM,ROM!DV503,IF(AND(MMU_CLK,MMU_MEMW,CELL("address",DV642)=CELL("address",OFFSET(RAM0,MMU_RAM_X,MMU_RAM_Y))),MMU_VAL,DV642)))</f>
        <v>0</v>
      </c>
      <c r="DW642" s="50">
        <f t="array" aca="1" ref="DW642" ca="1">IF(RESET,0,IF(LOAD_ROM,ROM!DW503,IF(AND(MMU_CLK,MMU_MEMW,CELL("address",DW642)=CELL("address",OFFSET(RAM0,MMU_RAM_X,MMU_RAM_Y))),MMU_VAL,DW642)))</f>
        <v>0</v>
      </c>
      <c r="DX642" s="50">
        <f t="array" aca="1" ref="DX642" ca="1">IF(RESET,0,IF(LOAD_ROM,ROM!DX503,IF(AND(MMU_CLK,MMU_MEMW,CELL("address",DX642)=CELL("address",OFFSET(RAM0,MMU_RAM_X,MMU_RAM_Y))),MMU_VAL,DX642)))</f>
        <v>0</v>
      </c>
    </row>
    <row r="643" spans="1:128" x14ac:dyDescent="0.35">
      <c r="A643" s="50">
        <f t="array" aca="1" ref="A643" ca="1">IF(RESET,0,IF(LOAD_ROM,ROM!A504,IF(AND(MMU_CLK,MMU_MEMW,CELL("address",A643)=CELL("address",OFFSET(RAM0,MMU_RAM_X,MMU_RAM_Y))),MMU_VAL,A643)))</f>
        <v>0</v>
      </c>
      <c r="B643" s="50">
        <f t="array" aca="1" ref="B643" ca="1">IF(RESET,0,IF(LOAD_ROM,ROM!B504,IF(AND(MMU_CLK,MMU_MEMW,CELL("address",B643)=CELL("address",OFFSET(RAM0,MMU_RAM_X,MMU_RAM_Y))),MMU_VAL,B643)))</f>
        <v>0</v>
      </c>
      <c r="C643" s="50">
        <f t="array" aca="1" ref="C643" ca="1">IF(RESET,0,IF(LOAD_ROM,ROM!C504,IF(AND(MMU_CLK,MMU_MEMW,CELL("address",C643)=CELL("address",OFFSET(RAM0,MMU_RAM_X,MMU_RAM_Y))),MMU_VAL,C643)))</f>
        <v>0</v>
      </c>
      <c r="D643" s="50">
        <f t="array" aca="1" ref="D643" ca="1">IF(RESET,0,IF(LOAD_ROM,ROM!D504,IF(AND(MMU_CLK,MMU_MEMW,CELL("address",D643)=CELL("address",OFFSET(RAM0,MMU_RAM_X,MMU_RAM_Y))),MMU_VAL,D643)))</f>
        <v>0</v>
      </c>
      <c r="E643" s="50">
        <f t="array" aca="1" ref="E643" ca="1">IF(RESET,0,IF(LOAD_ROM,ROM!E504,IF(AND(MMU_CLK,MMU_MEMW,CELL("address",E643)=CELL("address",OFFSET(RAM0,MMU_RAM_X,MMU_RAM_Y))),MMU_VAL,E643)))</f>
        <v>0</v>
      </c>
      <c r="F643" s="50">
        <f t="array" aca="1" ref="F643" ca="1">IF(RESET,0,IF(LOAD_ROM,ROM!F504,IF(AND(MMU_CLK,MMU_MEMW,CELL("address",F643)=CELL("address",OFFSET(RAM0,MMU_RAM_X,MMU_RAM_Y))),MMU_VAL,F643)))</f>
        <v>0</v>
      </c>
      <c r="G643" s="50">
        <f t="array" aca="1" ref="G643" ca="1">IF(RESET,0,IF(LOAD_ROM,ROM!G504,IF(AND(MMU_CLK,MMU_MEMW,CELL("address",G643)=CELL("address",OFFSET(RAM0,MMU_RAM_X,MMU_RAM_Y))),MMU_VAL,G643)))</f>
        <v>0</v>
      </c>
      <c r="H643" s="50">
        <f t="array" aca="1" ref="H643" ca="1">IF(RESET,0,IF(LOAD_ROM,ROM!H504,IF(AND(MMU_CLK,MMU_MEMW,CELL("address",H643)=CELL("address",OFFSET(RAM0,MMU_RAM_X,MMU_RAM_Y))),MMU_VAL,H643)))</f>
        <v>0</v>
      </c>
      <c r="I643" s="50">
        <f t="array" aca="1" ref="I643" ca="1">IF(RESET,0,IF(LOAD_ROM,ROM!I504,IF(AND(MMU_CLK,MMU_MEMW,CELL("address",I643)=CELL("address",OFFSET(RAM0,MMU_RAM_X,MMU_RAM_Y))),MMU_VAL,I643)))</f>
        <v>0</v>
      </c>
      <c r="J643" s="50">
        <f t="array" aca="1" ref="J643" ca="1">IF(RESET,0,IF(LOAD_ROM,ROM!J504,IF(AND(MMU_CLK,MMU_MEMW,CELL("address",J643)=CELL("address",OFFSET(RAM0,MMU_RAM_X,MMU_RAM_Y))),MMU_VAL,J643)))</f>
        <v>0</v>
      </c>
      <c r="K643" s="50">
        <f t="array" aca="1" ref="K643" ca="1">IF(RESET,0,IF(LOAD_ROM,ROM!K504,IF(AND(MMU_CLK,MMU_MEMW,CELL("address",K643)=CELL("address",OFFSET(RAM0,MMU_RAM_X,MMU_RAM_Y))),MMU_VAL,K643)))</f>
        <v>0</v>
      </c>
      <c r="L643" s="50">
        <f t="array" aca="1" ref="L643" ca="1">IF(RESET,0,IF(LOAD_ROM,ROM!L504,IF(AND(MMU_CLK,MMU_MEMW,CELL("address",L643)=CELL("address",OFFSET(RAM0,MMU_RAM_X,MMU_RAM_Y))),MMU_VAL,L643)))</f>
        <v>0</v>
      </c>
      <c r="M643" s="50">
        <f t="array" aca="1" ref="M643" ca="1">IF(RESET,0,IF(LOAD_ROM,ROM!M504,IF(AND(MMU_CLK,MMU_MEMW,CELL("address",M643)=CELL("address",OFFSET(RAM0,MMU_RAM_X,MMU_RAM_Y))),MMU_VAL,M643)))</f>
        <v>0</v>
      </c>
      <c r="N643" s="50">
        <f t="array" aca="1" ref="N643" ca="1">IF(RESET,0,IF(LOAD_ROM,ROM!N504,IF(AND(MMU_CLK,MMU_MEMW,CELL("address",N643)=CELL("address",OFFSET(RAM0,MMU_RAM_X,MMU_RAM_Y))),MMU_VAL,N643)))</f>
        <v>0</v>
      </c>
      <c r="O643" s="50">
        <f t="array" aca="1" ref="O643" ca="1">IF(RESET,0,IF(LOAD_ROM,ROM!O504,IF(AND(MMU_CLK,MMU_MEMW,CELL("address",O643)=CELL("address",OFFSET(RAM0,MMU_RAM_X,MMU_RAM_Y))),MMU_VAL,O643)))</f>
        <v>0</v>
      </c>
      <c r="P643" s="50">
        <f t="array" aca="1" ref="P643" ca="1">IF(RESET,0,IF(LOAD_ROM,ROM!P504,IF(AND(MMU_CLK,MMU_MEMW,CELL("address",P643)=CELL("address",OFFSET(RAM0,MMU_RAM_X,MMU_RAM_Y))),MMU_VAL,P643)))</f>
        <v>0</v>
      </c>
      <c r="Q643" s="50">
        <f t="array" aca="1" ref="Q643" ca="1">IF(RESET,0,IF(LOAD_ROM,ROM!Q504,IF(AND(MMU_CLK,MMU_MEMW,CELL("address",Q643)=CELL("address",OFFSET(RAM0,MMU_RAM_X,MMU_RAM_Y))),MMU_VAL,Q643)))</f>
        <v>0</v>
      </c>
      <c r="R643" s="50">
        <f t="array" aca="1" ref="R643" ca="1">IF(RESET,0,IF(LOAD_ROM,ROM!R504,IF(AND(MMU_CLK,MMU_MEMW,CELL("address",R643)=CELL("address",OFFSET(RAM0,MMU_RAM_X,MMU_RAM_Y))),MMU_VAL,R643)))</f>
        <v>0</v>
      </c>
      <c r="S643" s="50">
        <f t="array" aca="1" ref="S643" ca="1">IF(RESET,0,IF(LOAD_ROM,ROM!S504,IF(AND(MMU_CLK,MMU_MEMW,CELL("address",S643)=CELL("address",OFFSET(RAM0,MMU_RAM_X,MMU_RAM_Y))),MMU_VAL,S643)))</f>
        <v>0</v>
      </c>
      <c r="T643" s="50">
        <f t="array" aca="1" ref="T643" ca="1">IF(RESET,0,IF(LOAD_ROM,ROM!T504,IF(AND(MMU_CLK,MMU_MEMW,CELL("address",T643)=CELL("address",OFFSET(RAM0,MMU_RAM_X,MMU_RAM_Y))),MMU_VAL,T643)))</f>
        <v>0</v>
      </c>
      <c r="U643" s="50">
        <f t="array" aca="1" ref="U643" ca="1">IF(RESET,0,IF(LOAD_ROM,ROM!U504,IF(AND(MMU_CLK,MMU_MEMW,CELL("address",U643)=CELL("address",OFFSET(RAM0,MMU_RAM_X,MMU_RAM_Y))),MMU_VAL,U643)))</f>
        <v>0</v>
      </c>
      <c r="V643" s="50">
        <f t="array" aca="1" ref="V643" ca="1">IF(RESET,0,IF(LOAD_ROM,ROM!V504,IF(AND(MMU_CLK,MMU_MEMW,CELL("address",V643)=CELL("address",OFFSET(RAM0,MMU_RAM_X,MMU_RAM_Y))),MMU_VAL,V643)))</f>
        <v>0</v>
      </c>
      <c r="W643" s="50">
        <f t="array" aca="1" ref="W643" ca="1">IF(RESET,0,IF(LOAD_ROM,ROM!W504,IF(AND(MMU_CLK,MMU_MEMW,CELL("address",W643)=CELL("address",OFFSET(RAM0,MMU_RAM_X,MMU_RAM_Y))),MMU_VAL,W643)))</f>
        <v>0</v>
      </c>
      <c r="X643" s="50">
        <f t="array" aca="1" ref="X643" ca="1">IF(RESET,0,IF(LOAD_ROM,ROM!X504,IF(AND(MMU_CLK,MMU_MEMW,CELL("address",X643)=CELL("address",OFFSET(RAM0,MMU_RAM_X,MMU_RAM_Y))),MMU_VAL,X643)))</f>
        <v>0</v>
      </c>
      <c r="Y643" s="50">
        <f t="array" aca="1" ref="Y643" ca="1">IF(RESET,0,IF(LOAD_ROM,ROM!Y504,IF(AND(MMU_CLK,MMU_MEMW,CELL("address",Y643)=CELL("address",OFFSET(RAM0,MMU_RAM_X,MMU_RAM_Y))),MMU_VAL,Y643)))</f>
        <v>0</v>
      </c>
      <c r="Z643" s="50">
        <f t="array" aca="1" ref="Z643" ca="1">IF(RESET,0,IF(LOAD_ROM,ROM!Z504,IF(AND(MMU_CLK,MMU_MEMW,CELL("address",Z643)=CELL("address",OFFSET(RAM0,MMU_RAM_X,MMU_RAM_Y))),MMU_VAL,Z643)))</f>
        <v>0</v>
      </c>
      <c r="AA643" s="50">
        <f t="array" aca="1" ref="AA643" ca="1">IF(RESET,0,IF(LOAD_ROM,ROM!AA504,IF(AND(MMU_CLK,MMU_MEMW,CELL("address",AA643)=CELL("address",OFFSET(RAM0,MMU_RAM_X,MMU_RAM_Y))),MMU_VAL,AA643)))</f>
        <v>0</v>
      </c>
      <c r="AB643" s="50">
        <f t="array" aca="1" ref="AB643" ca="1">IF(RESET,0,IF(LOAD_ROM,ROM!AB504,IF(AND(MMU_CLK,MMU_MEMW,CELL("address",AB643)=CELL("address",OFFSET(RAM0,MMU_RAM_X,MMU_RAM_Y))),MMU_VAL,AB643)))</f>
        <v>0</v>
      </c>
      <c r="AC643" s="50">
        <f t="array" aca="1" ref="AC643" ca="1">IF(RESET,0,IF(LOAD_ROM,ROM!AC504,IF(AND(MMU_CLK,MMU_MEMW,CELL("address",AC643)=CELL("address",OFFSET(RAM0,MMU_RAM_X,MMU_RAM_Y))),MMU_VAL,AC643)))</f>
        <v>0</v>
      </c>
      <c r="AD643" s="50">
        <f t="array" aca="1" ref="AD643" ca="1">IF(RESET,0,IF(LOAD_ROM,ROM!AD504,IF(AND(MMU_CLK,MMU_MEMW,CELL("address",AD643)=CELL("address",OFFSET(RAM0,MMU_RAM_X,MMU_RAM_Y))),MMU_VAL,AD643)))</f>
        <v>0</v>
      </c>
      <c r="AE643" s="50">
        <f t="array" aca="1" ref="AE643" ca="1">IF(RESET,0,IF(LOAD_ROM,ROM!AE504,IF(AND(MMU_CLK,MMU_MEMW,CELL("address",AE643)=CELL("address",OFFSET(RAM0,MMU_RAM_X,MMU_RAM_Y))),MMU_VAL,AE643)))</f>
        <v>0</v>
      </c>
      <c r="AF643" s="50">
        <f t="array" aca="1" ref="AF643" ca="1">IF(RESET,0,IF(LOAD_ROM,ROM!AF504,IF(AND(MMU_CLK,MMU_MEMW,CELL("address",AF643)=CELL("address",OFFSET(RAM0,MMU_RAM_X,MMU_RAM_Y))),MMU_VAL,AF643)))</f>
        <v>0</v>
      </c>
      <c r="AG643" s="50">
        <f t="array" aca="1" ref="AG643" ca="1">IF(RESET,0,IF(LOAD_ROM,ROM!AG504,IF(AND(MMU_CLK,MMU_MEMW,CELL("address",AG643)=CELL("address",OFFSET(RAM0,MMU_RAM_X,MMU_RAM_Y))),MMU_VAL,AG643)))</f>
        <v>0</v>
      </c>
      <c r="AH643" s="50">
        <f t="array" aca="1" ref="AH643" ca="1">IF(RESET,0,IF(LOAD_ROM,ROM!AH504,IF(AND(MMU_CLK,MMU_MEMW,CELL("address",AH643)=CELL("address",OFFSET(RAM0,MMU_RAM_X,MMU_RAM_Y))),MMU_VAL,AH643)))</f>
        <v>0</v>
      </c>
      <c r="AI643" s="50">
        <f t="array" aca="1" ref="AI643" ca="1">IF(RESET,0,IF(LOAD_ROM,ROM!AI504,IF(AND(MMU_CLK,MMU_MEMW,CELL("address",AI643)=CELL("address",OFFSET(RAM0,MMU_RAM_X,MMU_RAM_Y))),MMU_VAL,AI643)))</f>
        <v>0</v>
      </c>
      <c r="AJ643" s="50">
        <f t="array" aca="1" ref="AJ643" ca="1">IF(RESET,0,IF(LOAD_ROM,ROM!AJ504,IF(AND(MMU_CLK,MMU_MEMW,CELL("address",AJ643)=CELL("address",OFFSET(RAM0,MMU_RAM_X,MMU_RAM_Y))),MMU_VAL,AJ643)))</f>
        <v>0</v>
      </c>
      <c r="AK643" s="50">
        <f t="array" aca="1" ref="AK643" ca="1">IF(RESET,0,IF(LOAD_ROM,ROM!AK504,IF(AND(MMU_CLK,MMU_MEMW,CELL("address",AK643)=CELL("address",OFFSET(RAM0,MMU_RAM_X,MMU_RAM_Y))),MMU_VAL,AK643)))</f>
        <v>0</v>
      </c>
      <c r="AL643" s="50">
        <f t="array" aca="1" ref="AL643" ca="1">IF(RESET,0,IF(LOAD_ROM,ROM!AL504,IF(AND(MMU_CLK,MMU_MEMW,CELL("address",AL643)=CELL("address",OFFSET(RAM0,MMU_RAM_X,MMU_RAM_Y))),MMU_VAL,AL643)))</f>
        <v>0</v>
      </c>
      <c r="AM643" s="50">
        <f t="array" aca="1" ref="AM643" ca="1">IF(RESET,0,IF(LOAD_ROM,ROM!AM504,IF(AND(MMU_CLK,MMU_MEMW,CELL("address",AM643)=CELL("address",OFFSET(RAM0,MMU_RAM_X,MMU_RAM_Y))),MMU_VAL,AM643)))</f>
        <v>0</v>
      </c>
      <c r="AN643" s="50">
        <f t="array" aca="1" ref="AN643" ca="1">IF(RESET,0,IF(LOAD_ROM,ROM!AN504,IF(AND(MMU_CLK,MMU_MEMW,CELL("address",AN643)=CELL("address",OFFSET(RAM0,MMU_RAM_X,MMU_RAM_Y))),MMU_VAL,AN643)))</f>
        <v>0</v>
      </c>
      <c r="AO643" s="50">
        <f t="array" aca="1" ref="AO643" ca="1">IF(RESET,0,IF(LOAD_ROM,ROM!AO504,IF(AND(MMU_CLK,MMU_MEMW,CELL("address",AO643)=CELL("address",OFFSET(RAM0,MMU_RAM_X,MMU_RAM_Y))),MMU_VAL,AO643)))</f>
        <v>0</v>
      </c>
      <c r="AP643" s="50">
        <f t="array" aca="1" ref="AP643" ca="1">IF(RESET,0,IF(LOAD_ROM,ROM!AP504,IF(AND(MMU_CLK,MMU_MEMW,CELL("address",AP643)=CELL("address",OFFSET(RAM0,MMU_RAM_X,MMU_RAM_Y))),MMU_VAL,AP643)))</f>
        <v>0</v>
      </c>
      <c r="AQ643" s="50">
        <f t="array" aca="1" ref="AQ643" ca="1">IF(RESET,0,IF(LOAD_ROM,ROM!AQ504,IF(AND(MMU_CLK,MMU_MEMW,CELL("address",AQ643)=CELL("address",OFFSET(RAM0,MMU_RAM_X,MMU_RAM_Y))),MMU_VAL,AQ643)))</f>
        <v>0</v>
      </c>
      <c r="AR643" s="50">
        <f t="array" aca="1" ref="AR643" ca="1">IF(RESET,0,IF(LOAD_ROM,ROM!AR504,IF(AND(MMU_CLK,MMU_MEMW,CELL("address",AR643)=CELL("address",OFFSET(RAM0,MMU_RAM_X,MMU_RAM_Y))),MMU_VAL,AR643)))</f>
        <v>0</v>
      </c>
      <c r="AS643" s="50">
        <f t="array" aca="1" ref="AS643" ca="1">IF(RESET,0,IF(LOAD_ROM,ROM!AS504,IF(AND(MMU_CLK,MMU_MEMW,CELL("address",AS643)=CELL("address",OFFSET(RAM0,MMU_RAM_X,MMU_RAM_Y))),MMU_VAL,AS643)))</f>
        <v>0</v>
      </c>
      <c r="AT643" s="50">
        <f t="array" aca="1" ref="AT643" ca="1">IF(RESET,0,IF(LOAD_ROM,ROM!AT504,IF(AND(MMU_CLK,MMU_MEMW,CELL("address",AT643)=CELL("address",OFFSET(RAM0,MMU_RAM_X,MMU_RAM_Y))),MMU_VAL,AT643)))</f>
        <v>0</v>
      </c>
      <c r="AU643" s="50">
        <f t="array" aca="1" ref="AU643" ca="1">IF(RESET,0,IF(LOAD_ROM,ROM!AU504,IF(AND(MMU_CLK,MMU_MEMW,CELL("address",AU643)=CELL("address",OFFSET(RAM0,MMU_RAM_X,MMU_RAM_Y))),MMU_VAL,AU643)))</f>
        <v>0</v>
      </c>
      <c r="AV643" s="50">
        <f t="array" aca="1" ref="AV643" ca="1">IF(RESET,0,IF(LOAD_ROM,ROM!AV504,IF(AND(MMU_CLK,MMU_MEMW,CELL("address",AV643)=CELL("address",OFFSET(RAM0,MMU_RAM_X,MMU_RAM_Y))),MMU_VAL,AV643)))</f>
        <v>0</v>
      </c>
      <c r="AW643" s="50">
        <f t="array" aca="1" ref="AW643" ca="1">IF(RESET,0,IF(LOAD_ROM,ROM!AW504,IF(AND(MMU_CLK,MMU_MEMW,CELL("address",AW643)=CELL("address",OFFSET(RAM0,MMU_RAM_X,MMU_RAM_Y))),MMU_VAL,AW643)))</f>
        <v>0</v>
      </c>
      <c r="AX643" s="50">
        <f t="array" aca="1" ref="AX643" ca="1">IF(RESET,0,IF(LOAD_ROM,ROM!AX504,IF(AND(MMU_CLK,MMU_MEMW,CELL("address",AX643)=CELL("address",OFFSET(RAM0,MMU_RAM_X,MMU_RAM_Y))),MMU_VAL,AX643)))</f>
        <v>0</v>
      </c>
      <c r="AY643" s="50">
        <f t="array" aca="1" ref="AY643" ca="1">IF(RESET,0,IF(LOAD_ROM,ROM!AY504,IF(AND(MMU_CLK,MMU_MEMW,CELL("address",AY643)=CELL("address",OFFSET(RAM0,MMU_RAM_X,MMU_RAM_Y))),MMU_VAL,AY643)))</f>
        <v>0</v>
      </c>
      <c r="AZ643" s="50">
        <f t="array" aca="1" ref="AZ643" ca="1">IF(RESET,0,IF(LOAD_ROM,ROM!AZ504,IF(AND(MMU_CLK,MMU_MEMW,CELL("address",AZ643)=CELL("address",OFFSET(RAM0,MMU_RAM_X,MMU_RAM_Y))),MMU_VAL,AZ643)))</f>
        <v>0</v>
      </c>
      <c r="BA643" s="50">
        <f t="array" aca="1" ref="BA643" ca="1">IF(RESET,0,IF(LOAD_ROM,ROM!BA504,IF(AND(MMU_CLK,MMU_MEMW,CELL("address",BA643)=CELL("address",OFFSET(RAM0,MMU_RAM_X,MMU_RAM_Y))),MMU_VAL,BA643)))</f>
        <v>0</v>
      </c>
      <c r="BB643" s="50">
        <f t="array" aca="1" ref="BB643" ca="1">IF(RESET,0,IF(LOAD_ROM,ROM!BB504,IF(AND(MMU_CLK,MMU_MEMW,CELL("address",BB643)=CELL("address",OFFSET(RAM0,MMU_RAM_X,MMU_RAM_Y))),MMU_VAL,BB643)))</f>
        <v>0</v>
      </c>
      <c r="BC643" s="50">
        <f t="array" aca="1" ref="BC643" ca="1">IF(RESET,0,IF(LOAD_ROM,ROM!BC504,IF(AND(MMU_CLK,MMU_MEMW,CELL("address",BC643)=CELL("address",OFFSET(RAM0,MMU_RAM_X,MMU_RAM_Y))),MMU_VAL,BC643)))</f>
        <v>0</v>
      </c>
      <c r="BD643" s="50">
        <f t="array" aca="1" ref="BD643" ca="1">IF(RESET,0,IF(LOAD_ROM,ROM!BD504,IF(AND(MMU_CLK,MMU_MEMW,CELL("address",BD643)=CELL("address",OFFSET(RAM0,MMU_RAM_X,MMU_RAM_Y))),MMU_VAL,BD643)))</f>
        <v>0</v>
      </c>
      <c r="BE643" s="50">
        <f t="array" aca="1" ref="BE643" ca="1">IF(RESET,0,IF(LOAD_ROM,ROM!BE504,IF(AND(MMU_CLK,MMU_MEMW,CELL("address",BE643)=CELL("address",OFFSET(RAM0,MMU_RAM_X,MMU_RAM_Y))),MMU_VAL,BE643)))</f>
        <v>0</v>
      </c>
      <c r="BF643" s="50">
        <f t="array" aca="1" ref="BF643" ca="1">IF(RESET,0,IF(LOAD_ROM,ROM!BF504,IF(AND(MMU_CLK,MMU_MEMW,CELL("address",BF643)=CELL("address",OFFSET(RAM0,MMU_RAM_X,MMU_RAM_Y))),MMU_VAL,BF643)))</f>
        <v>0</v>
      </c>
      <c r="BG643" s="50">
        <f t="array" aca="1" ref="BG643" ca="1">IF(RESET,0,IF(LOAD_ROM,ROM!BG504,IF(AND(MMU_CLK,MMU_MEMW,CELL("address",BG643)=CELL("address",OFFSET(RAM0,MMU_RAM_X,MMU_RAM_Y))),MMU_VAL,BG643)))</f>
        <v>0</v>
      </c>
      <c r="BH643" s="50">
        <f t="array" aca="1" ref="BH643" ca="1">IF(RESET,0,IF(LOAD_ROM,ROM!BH504,IF(AND(MMU_CLK,MMU_MEMW,CELL("address",BH643)=CELL("address",OFFSET(RAM0,MMU_RAM_X,MMU_RAM_Y))),MMU_VAL,BH643)))</f>
        <v>0</v>
      </c>
      <c r="BI643" s="50">
        <f t="array" aca="1" ref="BI643" ca="1">IF(RESET,0,IF(LOAD_ROM,ROM!BI504,IF(AND(MMU_CLK,MMU_MEMW,CELL("address",BI643)=CELL("address",OFFSET(RAM0,MMU_RAM_X,MMU_RAM_Y))),MMU_VAL,BI643)))</f>
        <v>0</v>
      </c>
      <c r="BJ643" s="50">
        <f t="array" aca="1" ref="BJ643" ca="1">IF(RESET,0,IF(LOAD_ROM,ROM!BJ504,IF(AND(MMU_CLK,MMU_MEMW,CELL("address",BJ643)=CELL("address",OFFSET(RAM0,MMU_RAM_X,MMU_RAM_Y))),MMU_VAL,BJ643)))</f>
        <v>0</v>
      </c>
      <c r="BK643" s="50">
        <f t="array" aca="1" ref="BK643" ca="1">IF(RESET,0,IF(LOAD_ROM,ROM!BK504,IF(AND(MMU_CLK,MMU_MEMW,CELL("address",BK643)=CELL("address",OFFSET(RAM0,MMU_RAM_X,MMU_RAM_Y))),MMU_VAL,BK643)))</f>
        <v>0</v>
      </c>
      <c r="BL643" s="50">
        <f t="array" aca="1" ref="BL643" ca="1">IF(RESET,0,IF(LOAD_ROM,ROM!BL504,IF(AND(MMU_CLK,MMU_MEMW,CELL("address",BL643)=CELL("address",OFFSET(RAM0,MMU_RAM_X,MMU_RAM_Y))),MMU_VAL,BL643)))</f>
        <v>0</v>
      </c>
      <c r="BM643" s="50">
        <f t="array" aca="1" ref="BM643" ca="1">IF(RESET,0,IF(LOAD_ROM,ROM!BM504,IF(AND(MMU_CLK,MMU_MEMW,CELL("address",BM643)=CELL("address",OFFSET(RAM0,MMU_RAM_X,MMU_RAM_Y))),MMU_VAL,BM643)))</f>
        <v>0</v>
      </c>
      <c r="BN643" s="50">
        <f t="array" aca="1" ref="BN643" ca="1">IF(RESET,0,IF(LOAD_ROM,ROM!BN504,IF(AND(MMU_CLK,MMU_MEMW,CELL("address",BN643)=CELL("address",OFFSET(RAM0,MMU_RAM_X,MMU_RAM_Y))),MMU_VAL,BN643)))</f>
        <v>0</v>
      </c>
      <c r="BO643" s="50">
        <f t="array" aca="1" ref="BO643" ca="1">IF(RESET,0,IF(LOAD_ROM,ROM!BO504,IF(AND(MMU_CLK,MMU_MEMW,CELL("address",BO643)=CELL("address",OFFSET(RAM0,MMU_RAM_X,MMU_RAM_Y))),MMU_VAL,BO643)))</f>
        <v>0</v>
      </c>
      <c r="BP643" s="50">
        <f t="array" aca="1" ref="BP643" ca="1">IF(RESET,0,IF(LOAD_ROM,ROM!BP504,IF(AND(MMU_CLK,MMU_MEMW,CELL("address",BP643)=CELL("address",OFFSET(RAM0,MMU_RAM_X,MMU_RAM_Y))),MMU_VAL,BP643)))</f>
        <v>0</v>
      </c>
      <c r="BQ643" s="50">
        <f t="array" aca="1" ref="BQ643" ca="1">IF(RESET,0,IF(LOAD_ROM,ROM!BQ504,IF(AND(MMU_CLK,MMU_MEMW,CELL("address",BQ643)=CELL("address",OFFSET(RAM0,MMU_RAM_X,MMU_RAM_Y))),MMU_VAL,BQ643)))</f>
        <v>0</v>
      </c>
      <c r="BR643" s="50">
        <f t="array" aca="1" ref="BR643" ca="1">IF(RESET,0,IF(LOAD_ROM,ROM!BR504,IF(AND(MMU_CLK,MMU_MEMW,CELL("address",BR643)=CELL("address",OFFSET(RAM0,MMU_RAM_X,MMU_RAM_Y))),MMU_VAL,BR643)))</f>
        <v>0</v>
      </c>
      <c r="BS643" s="50">
        <f t="array" aca="1" ref="BS643" ca="1">IF(RESET,0,IF(LOAD_ROM,ROM!BS504,IF(AND(MMU_CLK,MMU_MEMW,CELL("address",BS643)=CELL("address",OFFSET(RAM0,MMU_RAM_X,MMU_RAM_Y))),MMU_VAL,BS643)))</f>
        <v>0</v>
      </c>
      <c r="BT643" s="50">
        <f t="array" aca="1" ref="BT643" ca="1">IF(RESET,0,IF(LOAD_ROM,ROM!BT504,IF(AND(MMU_CLK,MMU_MEMW,CELL("address",BT643)=CELL("address",OFFSET(RAM0,MMU_RAM_X,MMU_RAM_Y))),MMU_VAL,BT643)))</f>
        <v>0</v>
      </c>
      <c r="BU643" s="50">
        <f t="array" aca="1" ref="BU643" ca="1">IF(RESET,0,IF(LOAD_ROM,ROM!BU504,IF(AND(MMU_CLK,MMU_MEMW,CELL("address",BU643)=CELL("address",OFFSET(RAM0,MMU_RAM_X,MMU_RAM_Y))),MMU_VAL,BU643)))</f>
        <v>0</v>
      </c>
      <c r="BV643" s="50">
        <f t="array" aca="1" ref="BV643" ca="1">IF(RESET,0,IF(LOAD_ROM,ROM!BV504,IF(AND(MMU_CLK,MMU_MEMW,CELL("address",BV643)=CELL("address",OFFSET(RAM0,MMU_RAM_X,MMU_RAM_Y))),MMU_VAL,BV643)))</f>
        <v>0</v>
      </c>
      <c r="BW643" s="50">
        <f t="array" aca="1" ref="BW643" ca="1">IF(RESET,0,IF(LOAD_ROM,ROM!BW504,IF(AND(MMU_CLK,MMU_MEMW,CELL("address",BW643)=CELL("address",OFFSET(RAM0,MMU_RAM_X,MMU_RAM_Y))),MMU_VAL,BW643)))</f>
        <v>0</v>
      </c>
      <c r="BX643" s="50">
        <f t="array" aca="1" ref="BX643" ca="1">IF(RESET,0,IF(LOAD_ROM,ROM!BX504,IF(AND(MMU_CLK,MMU_MEMW,CELL("address",BX643)=CELL("address",OFFSET(RAM0,MMU_RAM_X,MMU_RAM_Y))),MMU_VAL,BX643)))</f>
        <v>0</v>
      </c>
      <c r="BY643" s="50">
        <f t="array" aca="1" ref="BY643" ca="1">IF(RESET,0,IF(LOAD_ROM,ROM!BY504,IF(AND(MMU_CLK,MMU_MEMW,CELL("address",BY643)=CELL("address",OFFSET(RAM0,MMU_RAM_X,MMU_RAM_Y))),MMU_VAL,BY643)))</f>
        <v>0</v>
      </c>
      <c r="BZ643" s="50">
        <f t="array" aca="1" ref="BZ643" ca="1">IF(RESET,0,IF(LOAD_ROM,ROM!BZ504,IF(AND(MMU_CLK,MMU_MEMW,CELL("address",BZ643)=CELL("address",OFFSET(RAM0,MMU_RAM_X,MMU_RAM_Y))),MMU_VAL,BZ643)))</f>
        <v>0</v>
      </c>
      <c r="CA643" s="50">
        <f t="array" aca="1" ref="CA643" ca="1">IF(RESET,0,IF(LOAD_ROM,ROM!CA504,IF(AND(MMU_CLK,MMU_MEMW,CELL("address",CA643)=CELL("address",OFFSET(RAM0,MMU_RAM_X,MMU_RAM_Y))),MMU_VAL,CA643)))</f>
        <v>0</v>
      </c>
      <c r="CB643" s="50">
        <f t="array" aca="1" ref="CB643" ca="1">IF(RESET,0,IF(LOAD_ROM,ROM!CB504,IF(AND(MMU_CLK,MMU_MEMW,CELL("address",CB643)=CELL("address",OFFSET(RAM0,MMU_RAM_X,MMU_RAM_Y))),MMU_VAL,CB643)))</f>
        <v>0</v>
      </c>
      <c r="CC643" s="50">
        <f t="array" aca="1" ref="CC643" ca="1">IF(RESET,0,IF(LOAD_ROM,ROM!CC504,IF(AND(MMU_CLK,MMU_MEMW,CELL("address",CC643)=CELL("address",OFFSET(RAM0,MMU_RAM_X,MMU_RAM_Y))),MMU_VAL,CC643)))</f>
        <v>0</v>
      </c>
      <c r="CD643" s="50">
        <f t="array" aca="1" ref="CD643" ca="1">IF(RESET,0,IF(LOAD_ROM,ROM!CD504,IF(AND(MMU_CLK,MMU_MEMW,CELL("address",CD643)=CELL("address",OFFSET(RAM0,MMU_RAM_X,MMU_RAM_Y))),MMU_VAL,CD643)))</f>
        <v>0</v>
      </c>
      <c r="CE643" s="50">
        <f t="array" aca="1" ref="CE643" ca="1">IF(RESET,0,IF(LOAD_ROM,ROM!CE504,IF(AND(MMU_CLK,MMU_MEMW,CELL("address",CE643)=CELL("address",OFFSET(RAM0,MMU_RAM_X,MMU_RAM_Y))),MMU_VAL,CE643)))</f>
        <v>0</v>
      </c>
      <c r="CF643" s="50">
        <f t="array" aca="1" ref="CF643" ca="1">IF(RESET,0,IF(LOAD_ROM,ROM!CF504,IF(AND(MMU_CLK,MMU_MEMW,CELL("address",CF643)=CELL("address",OFFSET(RAM0,MMU_RAM_X,MMU_RAM_Y))),MMU_VAL,CF643)))</f>
        <v>0</v>
      </c>
      <c r="CG643" s="50">
        <f t="array" aca="1" ref="CG643" ca="1">IF(RESET,0,IF(LOAD_ROM,ROM!CG504,IF(AND(MMU_CLK,MMU_MEMW,CELL("address",CG643)=CELL("address",OFFSET(RAM0,MMU_RAM_X,MMU_RAM_Y))),MMU_VAL,CG643)))</f>
        <v>0</v>
      </c>
      <c r="CH643" s="50">
        <f t="array" aca="1" ref="CH643" ca="1">IF(RESET,0,IF(LOAD_ROM,ROM!CH504,IF(AND(MMU_CLK,MMU_MEMW,CELL("address",CH643)=CELL("address",OFFSET(RAM0,MMU_RAM_X,MMU_RAM_Y))),MMU_VAL,CH643)))</f>
        <v>0</v>
      </c>
      <c r="CI643" s="50">
        <f t="array" aca="1" ref="CI643" ca="1">IF(RESET,0,IF(LOAD_ROM,ROM!CI504,IF(AND(MMU_CLK,MMU_MEMW,CELL("address",CI643)=CELL("address",OFFSET(RAM0,MMU_RAM_X,MMU_RAM_Y))),MMU_VAL,CI643)))</f>
        <v>0</v>
      </c>
      <c r="CJ643" s="50">
        <f t="array" aca="1" ref="CJ643" ca="1">IF(RESET,0,IF(LOAD_ROM,ROM!CJ504,IF(AND(MMU_CLK,MMU_MEMW,CELL("address",CJ643)=CELL("address",OFFSET(RAM0,MMU_RAM_X,MMU_RAM_Y))),MMU_VAL,CJ643)))</f>
        <v>0</v>
      </c>
      <c r="CK643" s="50">
        <f t="array" aca="1" ref="CK643" ca="1">IF(RESET,0,IF(LOAD_ROM,ROM!CK504,IF(AND(MMU_CLK,MMU_MEMW,CELL("address",CK643)=CELL("address",OFFSET(RAM0,MMU_RAM_X,MMU_RAM_Y))),MMU_VAL,CK643)))</f>
        <v>0</v>
      </c>
      <c r="CL643" s="50">
        <f t="array" aca="1" ref="CL643" ca="1">IF(RESET,0,IF(LOAD_ROM,ROM!CL504,IF(AND(MMU_CLK,MMU_MEMW,CELL("address",CL643)=CELL("address",OFFSET(RAM0,MMU_RAM_X,MMU_RAM_Y))),MMU_VAL,CL643)))</f>
        <v>0</v>
      </c>
      <c r="CM643" s="50">
        <f t="array" aca="1" ref="CM643" ca="1">IF(RESET,0,IF(LOAD_ROM,ROM!CM504,IF(AND(MMU_CLK,MMU_MEMW,CELL("address",CM643)=CELL("address",OFFSET(RAM0,MMU_RAM_X,MMU_RAM_Y))),MMU_VAL,CM643)))</f>
        <v>0</v>
      </c>
      <c r="CN643" s="50">
        <f t="array" aca="1" ref="CN643" ca="1">IF(RESET,0,IF(LOAD_ROM,ROM!CN504,IF(AND(MMU_CLK,MMU_MEMW,CELL("address",CN643)=CELL("address",OFFSET(RAM0,MMU_RAM_X,MMU_RAM_Y))),MMU_VAL,CN643)))</f>
        <v>0</v>
      </c>
      <c r="CO643" s="50">
        <f t="array" aca="1" ref="CO643" ca="1">IF(RESET,0,IF(LOAD_ROM,ROM!CO504,IF(AND(MMU_CLK,MMU_MEMW,CELL("address",CO643)=CELL("address",OFFSET(RAM0,MMU_RAM_X,MMU_RAM_Y))),MMU_VAL,CO643)))</f>
        <v>0</v>
      </c>
      <c r="CP643" s="50">
        <f t="array" aca="1" ref="CP643" ca="1">IF(RESET,0,IF(LOAD_ROM,ROM!CP504,IF(AND(MMU_CLK,MMU_MEMW,CELL("address",CP643)=CELL("address",OFFSET(RAM0,MMU_RAM_X,MMU_RAM_Y))),MMU_VAL,CP643)))</f>
        <v>0</v>
      </c>
      <c r="CQ643" s="50">
        <f t="array" aca="1" ref="CQ643" ca="1">IF(RESET,0,IF(LOAD_ROM,ROM!CQ504,IF(AND(MMU_CLK,MMU_MEMW,CELL("address",CQ643)=CELL("address",OFFSET(RAM0,MMU_RAM_X,MMU_RAM_Y))),MMU_VAL,CQ643)))</f>
        <v>0</v>
      </c>
      <c r="CR643" s="50">
        <f t="array" aca="1" ref="CR643" ca="1">IF(RESET,0,IF(LOAD_ROM,ROM!CR504,IF(AND(MMU_CLK,MMU_MEMW,CELL("address",CR643)=CELL("address",OFFSET(RAM0,MMU_RAM_X,MMU_RAM_Y))),MMU_VAL,CR643)))</f>
        <v>0</v>
      </c>
      <c r="CS643" s="50">
        <f t="array" aca="1" ref="CS643" ca="1">IF(RESET,0,IF(LOAD_ROM,ROM!CS504,IF(AND(MMU_CLK,MMU_MEMW,CELL("address",CS643)=CELL("address",OFFSET(RAM0,MMU_RAM_X,MMU_RAM_Y))),MMU_VAL,CS643)))</f>
        <v>0</v>
      </c>
      <c r="CT643" s="50">
        <f t="array" aca="1" ref="CT643" ca="1">IF(RESET,0,IF(LOAD_ROM,ROM!CT504,IF(AND(MMU_CLK,MMU_MEMW,CELL("address",CT643)=CELL("address",OFFSET(RAM0,MMU_RAM_X,MMU_RAM_Y))),MMU_VAL,CT643)))</f>
        <v>0</v>
      </c>
      <c r="CU643" s="50">
        <f t="array" aca="1" ref="CU643" ca="1">IF(RESET,0,IF(LOAD_ROM,ROM!CU504,IF(AND(MMU_CLK,MMU_MEMW,CELL("address",CU643)=CELL("address",OFFSET(RAM0,MMU_RAM_X,MMU_RAM_Y))),MMU_VAL,CU643)))</f>
        <v>0</v>
      </c>
      <c r="CV643" s="50">
        <f t="array" aca="1" ref="CV643" ca="1">IF(RESET,0,IF(LOAD_ROM,ROM!CV504,IF(AND(MMU_CLK,MMU_MEMW,CELL("address",CV643)=CELL("address",OFFSET(RAM0,MMU_RAM_X,MMU_RAM_Y))),MMU_VAL,CV643)))</f>
        <v>0</v>
      </c>
      <c r="CW643" s="50">
        <f t="array" aca="1" ref="CW643" ca="1">IF(RESET,0,IF(LOAD_ROM,ROM!CW504,IF(AND(MMU_CLK,MMU_MEMW,CELL("address",CW643)=CELL("address",OFFSET(RAM0,MMU_RAM_X,MMU_RAM_Y))),MMU_VAL,CW643)))</f>
        <v>0</v>
      </c>
      <c r="CX643" s="50">
        <f t="array" aca="1" ref="CX643" ca="1">IF(RESET,0,IF(LOAD_ROM,ROM!CX504,IF(AND(MMU_CLK,MMU_MEMW,CELL("address",CX643)=CELL("address",OFFSET(RAM0,MMU_RAM_X,MMU_RAM_Y))),MMU_VAL,CX643)))</f>
        <v>0</v>
      </c>
      <c r="CY643" s="50">
        <f t="array" aca="1" ref="CY643" ca="1">IF(RESET,0,IF(LOAD_ROM,ROM!CY504,IF(AND(MMU_CLK,MMU_MEMW,CELL("address",CY643)=CELL("address",OFFSET(RAM0,MMU_RAM_X,MMU_RAM_Y))),MMU_VAL,CY643)))</f>
        <v>0</v>
      </c>
      <c r="CZ643" s="50">
        <f t="array" aca="1" ref="CZ643" ca="1">IF(RESET,0,IF(LOAD_ROM,ROM!CZ504,IF(AND(MMU_CLK,MMU_MEMW,CELL("address",CZ643)=CELL("address",OFFSET(RAM0,MMU_RAM_X,MMU_RAM_Y))),MMU_VAL,CZ643)))</f>
        <v>0</v>
      </c>
      <c r="DA643" s="50">
        <f t="array" aca="1" ref="DA643" ca="1">IF(RESET,0,IF(LOAD_ROM,ROM!DA504,IF(AND(MMU_CLK,MMU_MEMW,CELL("address",DA643)=CELL("address",OFFSET(RAM0,MMU_RAM_X,MMU_RAM_Y))),MMU_VAL,DA643)))</f>
        <v>0</v>
      </c>
      <c r="DB643" s="50">
        <f t="array" aca="1" ref="DB643" ca="1">IF(RESET,0,IF(LOAD_ROM,ROM!DB504,IF(AND(MMU_CLK,MMU_MEMW,CELL("address",DB643)=CELL("address",OFFSET(RAM0,MMU_RAM_X,MMU_RAM_Y))),MMU_VAL,DB643)))</f>
        <v>0</v>
      </c>
      <c r="DC643" s="50">
        <f t="array" aca="1" ref="DC643" ca="1">IF(RESET,0,IF(LOAD_ROM,ROM!DC504,IF(AND(MMU_CLK,MMU_MEMW,CELL("address",DC643)=CELL("address",OFFSET(RAM0,MMU_RAM_X,MMU_RAM_Y))),MMU_VAL,DC643)))</f>
        <v>0</v>
      </c>
      <c r="DD643" s="50">
        <f t="array" aca="1" ref="DD643" ca="1">IF(RESET,0,IF(LOAD_ROM,ROM!DD504,IF(AND(MMU_CLK,MMU_MEMW,CELL("address",DD643)=CELL("address",OFFSET(RAM0,MMU_RAM_X,MMU_RAM_Y))),MMU_VAL,DD643)))</f>
        <v>0</v>
      </c>
      <c r="DE643" s="50">
        <f t="array" aca="1" ref="DE643" ca="1">IF(RESET,0,IF(LOAD_ROM,ROM!DE504,IF(AND(MMU_CLK,MMU_MEMW,CELL("address",DE643)=CELL("address",OFFSET(RAM0,MMU_RAM_X,MMU_RAM_Y))),MMU_VAL,DE643)))</f>
        <v>0</v>
      </c>
      <c r="DF643" s="50">
        <f t="array" aca="1" ref="DF643" ca="1">IF(RESET,0,IF(LOAD_ROM,ROM!DF504,IF(AND(MMU_CLK,MMU_MEMW,CELL("address",DF643)=CELL("address",OFFSET(RAM0,MMU_RAM_X,MMU_RAM_Y))),MMU_VAL,DF643)))</f>
        <v>0</v>
      </c>
      <c r="DG643" s="50">
        <f t="array" aca="1" ref="DG643" ca="1">IF(RESET,0,IF(LOAD_ROM,ROM!DG504,IF(AND(MMU_CLK,MMU_MEMW,CELL("address",DG643)=CELL("address",OFFSET(RAM0,MMU_RAM_X,MMU_RAM_Y))),MMU_VAL,DG643)))</f>
        <v>0</v>
      </c>
      <c r="DH643" s="50">
        <f t="array" aca="1" ref="DH643" ca="1">IF(RESET,0,IF(LOAD_ROM,ROM!DH504,IF(AND(MMU_CLK,MMU_MEMW,CELL("address",DH643)=CELL("address",OFFSET(RAM0,MMU_RAM_X,MMU_RAM_Y))),MMU_VAL,DH643)))</f>
        <v>0</v>
      </c>
      <c r="DI643" s="50">
        <f t="array" aca="1" ref="DI643" ca="1">IF(RESET,0,IF(LOAD_ROM,ROM!DI504,IF(AND(MMU_CLK,MMU_MEMW,CELL("address",DI643)=CELL("address",OFFSET(RAM0,MMU_RAM_X,MMU_RAM_Y))),MMU_VAL,DI643)))</f>
        <v>0</v>
      </c>
      <c r="DJ643" s="50">
        <f t="array" aca="1" ref="DJ643" ca="1">IF(RESET,0,IF(LOAD_ROM,ROM!DJ504,IF(AND(MMU_CLK,MMU_MEMW,CELL("address",DJ643)=CELL("address",OFFSET(RAM0,MMU_RAM_X,MMU_RAM_Y))),MMU_VAL,DJ643)))</f>
        <v>0</v>
      </c>
      <c r="DK643" s="50">
        <f t="array" aca="1" ref="DK643" ca="1">IF(RESET,0,IF(LOAD_ROM,ROM!DK504,IF(AND(MMU_CLK,MMU_MEMW,CELL("address",DK643)=CELL("address",OFFSET(RAM0,MMU_RAM_X,MMU_RAM_Y))),MMU_VAL,DK643)))</f>
        <v>0</v>
      </c>
      <c r="DL643" s="50">
        <f t="array" aca="1" ref="DL643" ca="1">IF(RESET,0,IF(LOAD_ROM,ROM!DL504,IF(AND(MMU_CLK,MMU_MEMW,CELL("address",DL643)=CELL("address",OFFSET(RAM0,MMU_RAM_X,MMU_RAM_Y))),MMU_VAL,DL643)))</f>
        <v>0</v>
      </c>
      <c r="DM643" s="50">
        <f t="array" aca="1" ref="DM643" ca="1">IF(RESET,0,IF(LOAD_ROM,ROM!DM504,IF(AND(MMU_CLK,MMU_MEMW,CELL("address",DM643)=CELL("address",OFFSET(RAM0,MMU_RAM_X,MMU_RAM_Y))),MMU_VAL,DM643)))</f>
        <v>0</v>
      </c>
      <c r="DN643" s="50">
        <f t="array" aca="1" ref="DN643" ca="1">IF(RESET,0,IF(LOAD_ROM,ROM!DN504,IF(AND(MMU_CLK,MMU_MEMW,CELL("address",DN643)=CELL("address",OFFSET(RAM0,MMU_RAM_X,MMU_RAM_Y))),MMU_VAL,DN643)))</f>
        <v>0</v>
      </c>
      <c r="DO643" s="50">
        <f t="array" aca="1" ref="DO643" ca="1">IF(RESET,0,IF(LOAD_ROM,ROM!DO504,IF(AND(MMU_CLK,MMU_MEMW,CELL("address",DO643)=CELL("address",OFFSET(RAM0,MMU_RAM_X,MMU_RAM_Y))),MMU_VAL,DO643)))</f>
        <v>0</v>
      </c>
      <c r="DP643" s="50">
        <f t="array" aca="1" ref="DP643" ca="1">IF(RESET,0,IF(LOAD_ROM,ROM!DP504,IF(AND(MMU_CLK,MMU_MEMW,CELL("address",DP643)=CELL("address",OFFSET(RAM0,MMU_RAM_X,MMU_RAM_Y))),MMU_VAL,DP643)))</f>
        <v>0</v>
      </c>
      <c r="DQ643" s="50">
        <f t="array" aca="1" ref="DQ643" ca="1">IF(RESET,0,IF(LOAD_ROM,ROM!DQ504,IF(AND(MMU_CLK,MMU_MEMW,CELL("address",DQ643)=CELL("address",OFFSET(RAM0,MMU_RAM_X,MMU_RAM_Y))),MMU_VAL,DQ643)))</f>
        <v>0</v>
      </c>
      <c r="DR643" s="50">
        <f t="array" aca="1" ref="DR643" ca="1">IF(RESET,0,IF(LOAD_ROM,ROM!DR504,IF(AND(MMU_CLK,MMU_MEMW,CELL("address",DR643)=CELL("address",OFFSET(RAM0,MMU_RAM_X,MMU_RAM_Y))),MMU_VAL,DR643)))</f>
        <v>0</v>
      </c>
      <c r="DS643" s="50">
        <f t="array" aca="1" ref="DS643" ca="1">IF(RESET,0,IF(LOAD_ROM,ROM!DS504,IF(AND(MMU_CLK,MMU_MEMW,CELL("address",DS643)=CELL("address",OFFSET(RAM0,MMU_RAM_X,MMU_RAM_Y))),MMU_VAL,DS643)))</f>
        <v>0</v>
      </c>
      <c r="DT643" s="50">
        <f t="array" aca="1" ref="DT643" ca="1">IF(RESET,0,IF(LOAD_ROM,ROM!DT504,IF(AND(MMU_CLK,MMU_MEMW,CELL("address",DT643)=CELL("address",OFFSET(RAM0,MMU_RAM_X,MMU_RAM_Y))),MMU_VAL,DT643)))</f>
        <v>0</v>
      </c>
      <c r="DU643" s="50">
        <f t="array" aca="1" ref="DU643" ca="1">IF(RESET,0,IF(LOAD_ROM,ROM!DU504,IF(AND(MMU_CLK,MMU_MEMW,CELL("address",DU643)=CELL("address",OFFSET(RAM0,MMU_RAM_X,MMU_RAM_Y))),MMU_VAL,DU643)))</f>
        <v>0</v>
      </c>
      <c r="DV643" s="50">
        <f t="array" aca="1" ref="DV643" ca="1">IF(RESET,0,IF(LOAD_ROM,ROM!DV504,IF(AND(MMU_CLK,MMU_MEMW,CELL("address",DV643)=CELL("address",OFFSET(RAM0,MMU_RAM_X,MMU_RAM_Y))),MMU_VAL,DV643)))</f>
        <v>0</v>
      </c>
      <c r="DW643" s="50">
        <f t="array" aca="1" ref="DW643" ca="1">IF(RESET,0,IF(LOAD_ROM,ROM!DW504,IF(AND(MMU_CLK,MMU_MEMW,CELL("address",DW643)=CELL("address",OFFSET(RAM0,MMU_RAM_X,MMU_RAM_Y))),MMU_VAL,DW643)))</f>
        <v>0</v>
      </c>
      <c r="DX643" s="50">
        <f t="array" aca="1" ref="DX643" ca="1">IF(RESET,0,IF(LOAD_ROM,ROM!DX504,IF(AND(MMU_CLK,MMU_MEMW,CELL("address",DX643)=CELL("address",OFFSET(RAM0,MMU_RAM_X,MMU_RAM_Y))),MMU_VAL,DX643)))</f>
        <v>0</v>
      </c>
    </row>
    <row r="644" spans="1:128" x14ac:dyDescent="0.35">
      <c r="A644" s="50">
        <f t="array" aca="1" ref="A644" ca="1">IF(RESET,0,IF(LOAD_ROM,ROM!A505,IF(AND(MMU_CLK,MMU_MEMW,CELL("address",A644)=CELL("address",OFFSET(RAM0,MMU_RAM_X,MMU_RAM_Y))),MMU_VAL,A644)))</f>
        <v>0</v>
      </c>
      <c r="B644" s="50">
        <f t="array" aca="1" ref="B644" ca="1">IF(RESET,0,IF(LOAD_ROM,ROM!B505,IF(AND(MMU_CLK,MMU_MEMW,CELL("address",B644)=CELL("address",OFFSET(RAM0,MMU_RAM_X,MMU_RAM_Y))),MMU_VAL,B644)))</f>
        <v>0</v>
      </c>
      <c r="C644" s="50">
        <f t="array" aca="1" ref="C644" ca="1">IF(RESET,0,IF(LOAD_ROM,ROM!C505,IF(AND(MMU_CLK,MMU_MEMW,CELL("address",C644)=CELL("address",OFFSET(RAM0,MMU_RAM_X,MMU_RAM_Y))),MMU_VAL,C644)))</f>
        <v>0</v>
      </c>
      <c r="D644" s="50">
        <f t="array" aca="1" ref="D644" ca="1">IF(RESET,0,IF(LOAD_ROM,ROM!D505,IF(AND(MMU_CLK,MMU_MEMW,CELL("address",D644)=CELL("address",OFFSET(RAM0,MMU_RAM_X,MMU_RAM_Y))),MMU_VAL,D644)))</f>
        <v>0</v>
      </c>
      <c r="E644" s="50">
        <f t="array" aca="1" ref="E644" ca="1">IF(RESET,0,IF(LOAD_ROM,ROM!E505,IF(AND(MMU_CLK,MMU_MEMW,CELL("address",E644)=CELL("address",OFFSET(RAM0,MMU_RAM_X,MMU_RAM_Y))),MMU_VAL,E644)))</f>
        <v>0</v>
      </c>
      <c r="F644" s="50">
        <f t="array" aca="1" ref="F644" ca="1">IF(RESET,0,IF(LOAD_ROM,ROM!F505,IF(AND(MMU_CLK,MMU_MEMW,CELL("address",F644)=CELL("address",OFFSET(RAM0,MMU_RAM_X,MMU_RAM_Y))),MMU_VAL,F644)))</f>
        <v>0</v>
      </c>
      <c r="G644" s="50">
        <f t="array" aca="1" ref="G644" ca="1">IF(RESET,0,IF(LOAD_ROM,ROM!G505,IF(AND(MMU_CLK,MMU_MEMW,CELL("address",G644)=CELL("address",OFFSET(RAM0,MMU_RAM_X,MMU_RAM_Y))),MMU_VAL,G644)))</f>
        <v>0</v>
      </c>
      <c r="H644" s="50">
        <f t="array" aca="1" ref="H644" ca="1">IF(RESET,0,IF(LOAD_ROM,ROM!H505,IF(AND(MMU_CLK,MMU_MEMW,CELL("address",H644)=CELL("address",OFFSET(RAM0,MMU_RAM_X,MMU_RAM_Y))),MMU_VAL,H644)))</f>
        <v>0</v>
      </c>
      <c r="I644" s="50">
        <f t="array" aca="1" ref="I644" ca="1">IF(RESET,0,IF(LOAD_ROM,ROM!I505,IF(AND(MMU_CLK,MMU_MEMW,CELL("address",I644)=CELL("address",OFFSET(RAM0,MMU_RAM_X,MMU_RAM_Y))),MMU_VAL,I644)))</f>
        <v>0</v>
      </c>
      <c r="J644" s="50">
        <f t="array" aca="1" ref="J644" ca="1">IF(RESET,0,IF(LOAD_ROM,ROM!J505,IF(AND(MMU_CLK,MMU_MEMW,CELL("address",J644)=CELL("address",OFFSET(RAM0,MMU_RAM_X,MMU_RAM_Y))),MMU_VAL,J644)))</f>
        <v>0</v>
      </c>
      <c r="K644" s="50">
        <f t="array" aca="1" ref="K644" ca="1">IF(RESET,0,IF(LOAD_ROM,ROM!K505,IF(AND(MMU_CLK,MMU_MEMW,CELL("address",K644)=CELL("address",OFFSET(RAM0,MMU_RAM_X,MMU_RAM_Y))),MMU_VAL,K644)))</f>
        <v>0</v>
      </c>
      <c r="L644" s="50">
        <f t="array" aca="1" ref="L644" ca="1">IF(RESET,0,IF(LOAD_ROM,ROM!L505,IF(AND(MMU_CLK,MMU_MEMW,CELL("address",L644)=CELL("address",OFFSET(RAM0,MMU_RAM_X,MMU_RAM_Y))),MMU_VAL,L644)))</f>
        <v>0</v>
      </c>
      <c r="M644" s="50">
        <f t="array" aca="1" ref="M644" ca="1">IF(RESET,0,IF(LOAD_ROM,ROM!M505,IF(AND(MMU_CLK,MMU_MEMW,CELL("address",M644)=CELL("address",OFFSET(RAM0,MMU_RAM_X,MMU_RAM_Y))),MMU_VAL,M644)))</f>
        <v>0</v>
      </c>
      <c r="N644" s="50">
        <f t="array" aca="1" ref="N644" ca="1">IF(RESET,0,IF(LOAD_ROM,ROM!N505,IF(AND(MMU_CLK,MMU_MEMW,CELL("address",N644)=CELL("address",OFFSET(RAM0,MMU_RAM_X,MMU_RAM_Y))),MMU_VAL,N644)))</f>
        <v>0</v>
      </c>
      <c r="O644" s="50">
        <f t="array" aca="1" ref="O644" ca="1">IF(RESET,0,IF(LOAD_ROM,ROM!O505,IF(AND(MMU_CLK,MMU_MEMW,CELL("address",O644)=CELL("address",OFFSET(RAM0,MMU_RAM_X,MMU_RAM_Y))),MMU_VAL,O644)))</f>
        <v>0</v>
      </c>
      <c r="P644" s="50">
        <f t="array" aca="1" ref="P644" ca="1">IF(RESET,0,IF(LOAD_ROM,ROM!P505,IF(AND(MMU_CLK,MMU_MEMW,CELL("address",P644)=CELL("address",OFFSET(RAM0,MMU_RAM_X,MMU_RAM_Y))),MMU_VAL,P644)))</f>
        <v>0</v>
      </c>
      <c r="Q644" s="50">
        <f t="array" aca="1" ref="Q644" ca="1">IF(RESET,0,IF(LOAD_ROM,ROM!Q505,IF(AND(MMU_CLK,MMU_MEMW,CELL("address",Q644)=CELL("address",OFFSET(RAM0,MMU_RAM_X,MMU_RAM_Y))),MMU_VAL,Q644)))</f>
        <v>0</v>
      </c>
      <c r="R644" s="50">
        <f t="array" aca="1" ref="R644" ca="1">IF(RESET,0,IF(LOAD_ROM,ROM!R505,IF(AND(MMU_CLK,MMU_MEMW,CELL("address",R644)=CELL("address",OFFSET(RAM0,MMU_RAM_X,MMU_RAM_Y))),MMU_VAL,R644)))</f>
        <v>0</v>
      </c>
      <c r="S644" s="50">
        <f t="array" aca="1" ref="S644" ca="1">IF(RESET,0,IF(LOAD_ROM,ROM!S505,IF(AND(MMU_CLK,MMU_MEMW,CELL("address",S644)=CELL("address",OFFSET(RAM0,MMU_RAM_X,MMU_RAM_Y))),MMU_VAL,S644)))</f>
        <v>0</v>
      </c>
      <c r="T644" s="50">
        <f t="array" aca="1" ref="T644" ca="1">IF(RESET,0,IF(LOAD_ROM,ROM!T505,IF(AND(MMU_CLK,MMU_MEMW,CELL("address",T644)=CELL("address",OFFSET(RAM0,MMU_RAM_X,MMU_RAM_Y))),MMU_VAL,T644)))</f>
        <v>0</v>
      </c>
      <c r="U644" s="50">
        <f t="array" aca="1" ref="U644" ca="1">IF(RESET,0,IF(LOAD_ROM,ROM!U505,IF(AND(MMU_CLK,MMU_MEMW,CELL("address",U644)=CELL("address",OFFSET(RAM0,MMU_RAM_X,MMU_RAM_Y))),MMU_VAL,U644)))</f>
        <v>0</v>
      </c>
      <c r="V644" s="50">
        <f t="array" aca="1" ref="V644" ca="1">IF(RESET,0,IF(LOAD_ROM,ROM!V505,IF(AND(MMU_CLK,MMU_MEMW,CELL("address",V644)=CELL("address",OFFSET(RAM0,MMU_RAM_X,MMU_RAM_Y))),MMU_VAL,V644)))</f>
        <v>0</v>
      </c>
      <c r="W644" s="50">
        <f t="array" aca="1" ref="W644" ca="1">IF(RESET,0,IF(LOAD_ROM,ROM!W505,IF(AND(MMU_CLK,MMU_MEMW,CELL("address",W644)=CELL("address",OFFSET(RAM0,MMU_RAM_X,MMU_RAM_Y))),MMU_VAL,W644)))</f>
        <v>0</v>
      </c>
      <c r="X644" s="50">
        <f t="array" aca="1" ref="X644" ca="1">IF(RESET,0,IF(LOAD_ROM,ROM!X505,IF(AND(MMU_CLK,MMU_MEMW,CELL("address",X644)=CELL("address",OFFSET(RAM0,MMU_RAM_X,MMU_RAM_Y))),MMU_VAL,X644)))</f>
        <v>0</v>
      </c>
      <c r="Y644" s="50">
        <f t="array" aca="1" ref="Y644" ca="1">IF(RESET,0,IF(LOAD_ROM,ROM!Y505,IF(AND(MMU_CLK,MMU_MEMW,CELL("address",Y644)=CELL("address",OFFSET(RAM0,MMU_RAM_X,MMU_RAM_Y))),MMU_VAL,Y644)))</f>
        <v>0</v>
      </c>
      <c r="Z644" s="50">
        <f t="array" aca="1" ref="Z644" ca="1">IF(RESET,0,IF(LOAD_ROM,ROM!Z505,IF(AND(MMU_CLK,MMU_MEMW,CELL("address",Z644)=CELL("address",OFFSET(RAM0,MMU_RAM_X,MMU_RAM_Y))),MMU_VAL,Z644)))</f>
        <v>0</v>
      </c>
      <c r="AA644" s="50">
        <f t="array" aca="1" ref="AA644" ca="1">IF(RESET,0,IF(LOAD_ROM,ROM!AA505,IF(AND(MMU_CLK,MMU_MEMW,CELL("address",AA644)=CELL("address",OFFSET(RAM0,MMU_RAM_X,MMU_RAM_Y))),MMU_VAL,AA644)))</f>
        <v>0</v>
      </c>
      <c r="AB644" s="50">
        <f t="array" aca="1" ref="AB644" ca="1">IF(RESET,0,IF(LOAD_ROM,ROM!AB505,IF(AND(MMU_CLK,MMU_MEMW,CELL("address",AB644)=CELL("address",OFFSET(RAM0,MMU_RAM_X,MMU_RAM_Y))),MMU_VAL,AB644)))</f>
        <v>0</v>
      </c>
      <c r="AC644" s="50">
        <f t="array" aca="1" ref="AC644" ca="1">IF(RESET,0,IF(LOAD_ROM,ROM!AC505,IF(AND(MMU_CLK,MMU_MEMW,CELL("address",AC644)=CELL("address",OFFSET(RAM0,MMU_RAM_X,MMU_RAM_Y))),MMU_VAL,AC644)))</f>
        <v>0</v>
      </c>
      <c r="AD644" s="50">
        <f t="array" aca="1" ref="AD644" ca="1">IF(RESET,0,IF(LOAD_ROM,ROM!AD505,IF(AND(MMU_CLK,MMU_MEMW,CELL("address",AD644)=CELL("address",OFFSET(RAM0,MMU_RAM_X,MMU_RAM_Y))),MMU_VAL,AD644)))</f>
        <v>0</v>
      </c>
      <c r="AE644" s="50">
        <f t="array" aca="1" ref="AE644" ca="1">IF(RESET,0,IF(LOAD_ROM,ROM!AE505,IF(AND(MMU_CLK,MMU_MEMW,CELL("address",AE644)=CELL("address",OFFSET(RAM0,MMU_RAM_X,MMU_RAM_Y))),MMU_VAL,AE644)))</f>
        <v>0</v>
      </c>
      <c r="AF644" s="50">
        <f t="array" aca="1" ref="AF644" ca="1">IF(RESET,0,IF(LOAD_ROM,ROM!AF505,IF(AND(MMU_CLK,MMU_MEMW,CELL("address",AF644)=CELL("address",OFFSET(RAM0,MMU_RAM_X,MMU_RAM_Y))),MMU_VAL,AF644)))</f>
        <v>0</v>
      </c>
      <c r="AG644" s="50">
        <f t="array" aca="1" ref="AG644" ca="1">IF(RESET,0,IF(LOAD_ROM,ROM!AG505,IF(AND(MMU_CLK,MMU_MEMW,CELL("address",AG644)=CELL("address",OFFSET(RAM0,MMU_RAM_X,MMU_RAM_Y))),MMU_VAL,AG644)))</f>
        <v>0</v>
      </c>
      <c r="AH644" s="50">
        <f t="array" aca="1" ref="AH644" ca="1">IF(RESET,0,IF(LOAD_ROM,ROM!AH505,IF(AND(MMU_CLK,MMU_MEMW,CELL("address",AH644)=CELL("address",OFFSET(RAM0,MMU_RAM_X,MMU_RAM_Y))),MMU_VAL,AH644)))</f>
        <v>0</v>
      </c>
      <c r="AI644" s="50">
        <f t="array" aca="1" ref="AI644" ca="1">IF(RESET,0,IF(LOAD_ROM,ROM!AI505,IF(AND(MMU_CLK,MMU_MEMW,CELL("address",AI644)=CELL("address",OFFSET(RAM0,MMU_RAM_X,MMU_RAM_Y))),MMU_VAL,AI644)))</f>
        <v>0</v>
      </c>
      <c r="AJ644" s="50">
        <f t="array" aca="1" ref="AJ644" ca="1">IF(RESET,0,IF(LOAD_ROM,ROM!AJ505,IF(AND(MMU_CLK,MMU_MEMW,CELL("address",AJ644)=CELL("address",OFFSET(RAM0,MMU_RAM_X,MMU_RAM_Y))),MMU_VAL,AJ644)))</f>
        <v>0</v>
      </c>
      <c r="AK644" s="50">
        <f t="array" aca="1" ref="AK644" ca="1">IF(RESET,0,IF(LOAD_ROM,ROM!AK505,IF(AND(MMU_CLK,MMU_MEMW,CELL("address",AK644)=CELL("address",OFFSET(RAM0,MMU_RAM_X,MMU_RAM_Y))),MMU_VAL,AK644)))</f>
        <v>0</v>
      </c>
      <c r="AL644" s="50">
        <f t="array" aca="1" ref="AL644" ca="1">IF(RESET,0,IF(LOAD_ROM,ROM!AL505,IF(AND(MMU_CLK,MMU_MEMW,CELL("address",AL644)=CELL("address",OFFSET(RAM0,MMU_RAM_X,MMU_RAM_Y))),MMU_VAL,AL644)))</f>
        <v>0</v>
      </c>
      <c r="AM644" s="50">
        <f t="array" aca="1" ref="AM644" ca="1">IF(RESET,0,IF(LOAD_ROM,ROM!AM505,IF(AND(MMU_CLK,MMU_MEMW,CELL("address",AM644)=CELL("address",OFFSET(RAM0,MMU_RAM_X,MMU_RAM_Y))),MMU_VAL,AM644)))</f>
        <v>0</v>
      </c>
      <c r="AN644" s="50">
        <f t="array" aca="1" ref="AN644" ca="1">IF(RESET,0,IF(LOAD_ROM,ROM!AN505,IF(AND(MMU_CLK,MMU_MEMW,CELL("address",AN644)=CELL("address",OFFSET(RAM0,MMU_RAM_X,MMU_RAM_Y))),MMU_VAL,AN644)))</f>
        <v>0</v>
      </c>
      <c r="AO644" s="50">
        <f t="array" aca="1" ref="AO644" ca="1">IF(RESET,0,IF(LOAD_ROM,ROM!AO505,IF(AND(MMU_CLK,MMU_MEMW,CELL("address",AO644)=CELL("address",OFFSET(RAM0,MMU_RAM_X,MMU_RAM_Y))),MMU_VAL,AO644)))</f>
        <v>0</v>
      </c>
      <c r="AP644" s="50">
        <f t="array" aca="1" ref="AP644" ca="1">IF(RESET,0,IF(LOAD_ROM,ROM!AP505,IF(AND(MMU_CLK,MMU_MEMW,CELL("address",AP644)=CELL("address",OFFSET(RAM0,MMU_RAM_X,MMU_RAM_Y))),MMU_VAL,AP644)))</f>
        <v>0</v>
      </c>
      <c r="AQ644" s="50">
        <f t="array" aca="1" ref="AQ644" ca="1">IF(RESET,0,IF(LOAD_ROM,ROM!AQ505,IF(AND(MMU_CLK,MMU_MEMW,CELL("address",AQ644)=CELL("address",OFFSET(RAM0,MMU_RAM_X,MMU_RAM_Y))),MMU_VAL,AQ644)))</f>
        <v>0</v>
      </c>
      <c r="AR644" s="50">
        <f t="array" aca="1" ref="AR644" ca="1">IF(RESET,0,IF(LOAD_ROM,ROM!AR505,IF(AND(MMU_CLK,MMU_MEMW,CELL("address",AR644)=CELL("address",OFFSET(RAM0,MMU_RAM_X,MMU_RAM_Y))),MMU_VAL,AR644)))</f>
        <v>0</v>
      </c>
      <c r="AS644" s="50">
        <f t="array" aca="1" ref="AS644" ca="1">IF(RESET,0,IF(LOAD_ROM,ROM!AS505,IF(AND(MMU_CLK,MMU_MEMW,CELL("address",AS644)=CELL("address",OFFSET(RAM0,MMU_RAM_X,MMU_RAM_Y))),MMU_VAL,AS644)))</f>
        <v>0</v>
      </c>
      <c r="AT644" s="50">
        <f t="array" aca="1" ref="AT644" ca="1">IF(RESET,0,IF(LOAD_ROM,ROM!AT505,IF(AND(MMU_CLK,MMU_MEMW,CELL("address",AT644)=CELL("address",OFFSET(RAM0,MMU_RAM_X,MMU_RAM_Y))),MMU_VAL,AT644)))</f>
        <v>0</v>
      </c>
      <c r="AU644" s="50">
        <f t="array" aca="1" ref="AU644" ca="1">IF(RESET,0,IF(LOAD_ROM,ROM!AU505,IF(AND(MMU_CLK,MMU_MEMW,CELL("address",AU644)=CELL("address",OFFSET(RAM0,MMU_RAM_X,MMU_RAM_Y))),MMU_VAL,AU644)))</f>
        <v>0</v>
      </c>
      <c r="AV644" s="50">
        <f t="array" aca="1" ref="AV644" ca="1">IF(RESET,0,IF(LOAD_ROM,ROM!AV505,IF(AND(MMU_CLK,MMU_MEMW,CELL("address",AV644)=CELL("address",OFFSET(RAM0,MMU_RAM_X,MMU_RAM_Y))),MMU_VAL,AV644)))</f>
        <v>0</v>
      </c>
      <c r="AW644" s="50">
        <f t="array" aca="1" ref="AW644" ca="1">IF(RESET,0,IF(LOAD_ROM,ROM!AW505,IF(AND(MMU_CLK,MMU_MEMW,CELL("address",AW644)=CELL("address",OFFSET(RAM0,MMU_RAM_X,MMU_RAM_Y))),MMU_VAL,AW644)))</f>
        <v>0</v>
      </c>
      <c r="AX644" s="50">
        <f t="array" aca="1" ref="AX644" ca="1">IF(RESET,0,IF(LOAD_ROM,ROM!AX505,IF(AND(MMU_CLK,MMU_MEMW,CELL("address",AX644)=CELL("address",OFFSET(RAM0,MMU_RAM_X,MMU_RAM_Y))),MMU_VAL,AX644)))</f>
        <v>0</v>
      </c>
      <c r="AY644" s="50">
        <f t="array" aca="1" ref="AY644" ca="1">IF(RESET,0,IF(LOAD_ROM,ROM!AY505,IF(AND(MMU_CLK,MMU_MEMW,CELL("address",AY644)=CELL("address",OFFSET(RAM0,MMU_RAM_X,MMU_RAM_Y))),MMU_VAL,AY644)))</f>
        <v>0</v>
      </c>
      <c r="AZ644" s="50">
        <f t="array" aca="1" ref="AZ644" ca="1">IF(RESET,0,IF(LOAD_ROM,ROM!AZ505,IF(AND(MMU_CLK,MMU_MEMW,CELL("address",AZ644)=CELL("address",OFFSET(RAM0,MMU_RAM_X,MMU_RAM_Y))),MMU_VAL,AZ644)))</f>
        <v>0</v>
      </c>
      <c r="BA644" s="50">
        <f t="array" aca="1" ref="BA644" ca="1">IF(RESET,0,IF(LOAD_ROM,ROM!BA505,IF(AND(MMU_CLK,MMU_MEMW,CELL("address",BA644)=CELL("address",OFFSET(RAM0,MMU_RAM_X,MMU_RAM_Y))),MMU_VAL,BA644)))</f>
        <v>0</v>
      </c>
      <c r="BB644" s="50">
        <f t="array" aca="1" ref="BB644" ca="1">IF(RESET,0,IF(LOAD_ROM,ROM!BB505,IF(AND(MMU_CLK,MMU_MEMW,CELL("address",BB644)=CELL("address",OFFSET(RAM0,MMU_RAM_X,MMU_RAM_Y))),MMU_VAL,BB644)))</f>
        <v>0</v>
      </c>
      <c r="BC644" s="50">
        <f t="array" aca="1" ref="BC644" ca="1">IF(RESET,0,IF(LOAD_ROM,ROM!BC505,IF(AND(MMU_CLK,MMU_MEMW,CELL("address",BC644)=CELL("address",OFFSET(RAM0,MMU_RAM_X,MMU_RAM_Y))),MMU_VAL,BC644)))</f>
        <v>0</v>
      </c>
      <c r="BD644" s="50">
        <f t="array" aca="1" ref="BD644" ca="1">IF(RESET,0,IF(LOAD_ROM,ROM!BD505,IF(AND(MMU_CLK,MMU_MEMW,CELL("address",BD644)=CELL("address",OFFSET(RAM0,MMU_RAM_X,MMU_RAM_Y))),MMU_VAL,BD644)))</f>
        <v>0</v>
      </c>
      <c r="BE644" s="50">
        <f t="array" aca="1" ref="BE644" ca="1">IF(RESET,0,IF(LOAD_ROM,ROM!BE505,IF(AND(MMU_CLK,MMU_MEMW,CELL("address",BE644)=CELL("address",OFFSET(RAM0,MMU_RAM_X,MMU_RAM_Y))),MMU_VAL,BE644)))</f>
        <v>0</v>
      </c>
      <c r="BF644" s="50">
        <f t="array" aca="1" ref="BF644" ca="1">IF(RESET,0,IF(LOAD_ROM,ROM!BF505,IF(AND(MMU_CLK,MMU_MEMW,CELL("address",BF644)=CELL("address",OFFSET(RAM0,MMU_RAM_X,MMU_RAM_Y))),MMU_VAL,BF644)))</f>
        <v>0</v>
      </c>
      <c r="BG644" s="50">
        <f t="array" aca="1" ref="BG644" ca="1">IF(RESET,0,IF(LOAD_ROM,ROM!BG505,IF(AND(MMU_CLK,MMU_MEMW,CELL("address",BG644)=CELL("address",OFFSET(RAM0,MMU_RAM_X,MMU_RAM_Y))),MMU_VAL,BG644)))</f>
        <v>0</v>
      </c>
      <c r="BH644" s="50">
        <f t="array" aca="1" ref="BH644" ca="1">IF(RESET,0,IF(LOAD_ROM,ROM!BH505,IF(AND(MMU_CLK,MMU_MEMW,CELL("address",BH644)=CELL("address",OFFSET(RAM0,MMU_RAM_X,MMU_RAM_Y))),MMU_VAL,BH644)))</f>
        <v>0</v>
      </c>
      <c r="BI644" s="50">
        <f t="array" aca="1" ref="BI644" ca="1">IF(RESET,0,IF(LOAD_ROM,ROM!BI505,IF(AND(MMU_CLK,MMU_MEMW,CELL("address",BI644)=CELL("address",OFFSET(RAM0,MMU_RAM_X,MMU_RAM_Y))),MMU_VAL,BI644)))</f>
        <v>0</v>
      </c>
      <c r="BJ644" s="50">
        <f t="array" aca="1" ref="BJ644" ca="1">IF(RESET,0,IF(LOAD_ROM,ROM!BJ505,IF(AND(MMU_CLK,MMU_MEMW,CELL("address",BJ644)=CELL("address",OFFSET(RAM0,MMU_RAM_X,MMU_RAM_Y))),MMU_VAL,BJ644)))</f>
        <v>0</v>
      </c>
      <c r="BK644" s="50">
        <f t="array" aca="1" ref="BK644" ca="1">IF(RESET,0,IF(LOAD_ROM,ROM!BK505,IF(AND(MMU_CLK,MMU_MEMW,CELL("address",BK644)=CELL("address",OFFSET(RAM0,MMU_RAM_X,MMU_RAM_Y))),MMU_VAL,BK644)))</f>
        <v>0</v>
      </c>
      <c r="BL644" s="50">
        <f t="array" aca="1" ref="BL644" ca="1">IF(RESET,0,IF(LOAD_ROM,ROM!BL505,IF(AND(MMU_CLK,MMU_MEMW,CELL("address",BL644)=CELL("address",OFFSET(RAM0,MMU_RAM_X,MMU_RAM_Y))),MMU_VAL,BL644)))</f>
        <v>0</v>
      </c>
      <c r="BM644" s="50">
        <f t="array" aca="1" ref="BM644" ca="1">IF(RESET,0,IF(LOAD_ROM,ROM!BM505,IF(AND(MMU_CLK,MMU_MEMW,CELL("address",BM644)=CELL("address",OFFSET(RAM0,MMU_RAM_X,MMU_RAM_Y))),MMU_VAL,BM644)))</f>
        <v>0</v>
      </c>
      <c r="BN644" s="50">
        <f t="array" aca="1" ref="BN644" ca="1">IF(RESET,0,IF(LOAD_ROM,ROM!BN505,IF(AND(MMU_CLK,MMU_MEMW,CELL("address",BN644)=CELL("address",OFFSET(RAM0,MMU_RAM_X,MMU_RAM_Y))),MMU_VAL,BN644)))</f>
        <v>0</v>
      </c>
      <c r="BO644" s="50">
        <f t="array" aca="1" ref="BO644" ca="1">IF(RESET,0,IF(LOAD_ROM,ROM!BO505,IF(AND(MMU_CLK,MMU_MEMW,CELL("address",BO644)=CELL("address",OFFSET(RAM0,MMU_RAM_X,MMU_RAM_Y))),MMU_VAL,BO644)))</f>
        <v>0</v>
      </c>
      <c r="BP644" s="50">
        <f t="array" aca="1" ref="BP644" ca="1">IF(RESET,0,IF(LOAD_ROM,ROM!BP505,IF(AND(MMU_CLK,MMU_MEMW,CELL("address",BP644)=CELL("address",OFFSET(RAM0,MMU_RAM_X,MMU_RAM_Y))),MMU_VAL,BP644)))</f>
        <v>0</v>
      </c>
      <c r="BQ644" s="50">
        <f t="array" aca="1" ref="BQ644" ca="1">IF(RESET,0,IF(LOAD_ROM,ROM!BQ505,IF(AND(MMU_CLK,MMU_MEMW,CELL("address",BQ644)=CELL("address",OFFSET(RAM0,MMU_RAM_X,MMU_RAM_Y))),MMU_VAL,BQ644)))</f>
        <v>0</v>
      </c>
      <c r="BR644" s="50">
        <f t="array" aca="1" ref="BR644" ca="1">IF(RESET,0,IF(LOAD_ROM,ROM!BR505,IF(AND(MMU_CLK,MMU_MEMW,CELL("address",BR644)=CELL("address",OFFSET(RAM0,MMU_RAM_X,MMU_RAM_Y))),MMU_VAL,BR644)))</f>
        <v>0</v>
      </c>
      <c r="BS644" s="50">
        <f t="array" aca="1" ref="BS644" ca="1">IF(RESET,0,IF(LOAD_ROM,ROM!BS505,IF(AND(MMU_CLK,MMU_MEMW,CELL("address",BS644)=CELL("address",OFFSET(RAM0,MMU_RAM_X,MMU_RAM_Y))),MMU_VAL,BS644)))</f>
        <v>0</v>
      </c>
      <c r="BT644" s="50">
        <f t="array" aca="1" ref="BT644" ca="1">IF(RESET,0,IF(LOAD_ROM,ROM!BT505,IF(AND(MMU_CLK,MMU_MEMW,CELL("address",BT644)=CELL("address",OFFSET(RAM0,MMU_RAM_X,MMU_RAM_Y))),MMU_VAL,BT644)))</f>
        <v>0</v>
      </c>
      <c r="BU644" s="50">
        <f t="array" aca="1" ref="BU644" ca="1">IF(RESET,0,IF(LOAD_ROM,ROM!BU505,IF(AND(MMU_CLK,MMU_MEMW,CELL("address",BU644)=CELL("address",OFFSET(RAM0,MMU_RAM_X,MMU_RAM_Y))),MMU_VAL,BU644)))</f>
        <v>0</v>
      </c>
      <c r="BV644" s="50">
        <f t="array" aca="1" ref="BV644" ca="1">IF(RESET,0,IF(LOAD_ROM,ROM!BV505,IF(AND(MMU_CLK,MMU_MEMW,CELL("address",BV644)=CELL("address",OFFSET(RAM0,MMU_RAM_X,MMU_RAM_Y))),MMU_VAL,BV644)))</f>
        <v>0</v>
      </c>
      <c r="BW644" s="50">
        <f t="array" aca="1" ref="BW644" ca="1">IF(RESET,0,IF(LOAD_ROM,ROM!BW505,IF(AND(MMU_CLK,MMU_MEMW,CELL("address",BW644)=CELL("address",OFFSET(RAM0,MMU_RAM_X,MMU_RAM_Y))),MMU_VAL,BW644)))</f>
        <v>0</v>
      </c>
      <c r="BX644" s="50">
        <f t="array" aca="1" ref="BX644" ca="1">IF(RESET,0,IF(LOAD_ROM,ROM!BX505,IF(AND(MMU_CLK,MMU_MEMW,CELL("address",BX644)=CELL("address",OFFSET(RAM0,MMU_RAM_X,MMU_RAM_Y))),MMU_VAL,BX644)))</f>
        <v>0</v>
      </c>
      <c r="BY644" s="50">
        <f t="array" aca="1" ref="BY644" ca="1">IF(RESET,0,IF(LOAD_ROM,ROM!BY505,IF(AND(MMU_CLK,MMU_MEMW,CELL("address",BY644)=CELL("address",OFFSET(RAM0,MMU_RAM_X,MMU_RAM_Y))),MMU_VAL,BY644)))</f>
        <v>0</v>
      </c>
      <c r="BZ644" s="50">
        <f t="array" aca="1" ref="BZ644" ca="1">IF(RESET,0,IF(LOAD_ROM,ROM!BZ505,IF(AND(MMU_CLK,MMU_MEMW,CELL("address",BZ644)=CELL("address",OFFSET(RAM0,MMU_RAM_X,MMU_RAM_Y))),MMU_VAL,BZ644)))</f>
        <v>0</v>
      </c>
      <c r="CA644" s="50">
        <f t="array" aca="1" ref="CA644" ca="1">IF(RESET,0,IF(LOAD_ROM,ROM!CA505,IF(AND(MMU_CLK,MMU_MEMW,CELL("address",CA644)=CELL("address",OFFSET(RAM0,MMU_RAM_X,MMU_RAM_Y))),MMU_VAL,CA644)))</f>
        <v>0</v>
      </c>
      <c r="CB644" s="50">
        <f t="array" aca="1" ref="CB644" ca="1">IF(RESET,0,IF(LOAD_ROM,ROM!CB505,IF(AND(MMU_CLK,MMU_MEMW,CELL("address",CB644)=CELL("address",OFFSET(RAM0,MMU_RAM_X,MMU_RAM_Y))),MMU_VAL,CB644)))</f>
        <v>0</v>
      </c>
      <c r="CC644" s="50">
        <f t="array" aca="1" ref="CC644" ca="1">IF(RESET,0,IF(LOAD_ROM,ROM!CC505,IF(AND(MMU_CLK,MMU_MEMW,CELL("address",CC644)=CELL("address",OFFSET(RAM0,MMU_RAM_X,MMU_RAM_Y))),MMU_VAL,CC644)))</f>
        <v>0</v>
      </c>
      <c r="CD644" s="50">
        <f t="array" aca="1" ref="CD644" ca="1">IF(RESET,0,IF(LOAD_ROM,ROM!CD505,IF(AND(MMU_CLK,MMU_MEMW,CELL("address",CD644)=CELL("address",OFFSET(RAM0,MMU_RAM_X,MMU_RAM_Y))),MMU_VAL,CD644)))</f>
        <v>0</v>
      </c>
      <c r="CE644" s="50">
        <f t="array" aca="1" ref="CE644" ca="1">IF(RESET,0,IF(LOAD_ROM,ROM!CE505,IF(AND(MMU_CLK,MMU_MEMW,CELL("address",CE644)=CELL("address",OFFSET(RAM0,MMU_RAM_X,MMU_RAM_Y))),MMU_VAL,CE644)))</f>
        <v>0</v>
      </c>
      <c r="CF644" s="50">
        <f t="array" aca="1" ref="CF644" ca="1">IF(RESET,0,IF(LOAD_ROM,ROM!CF505,IF(AND(MMU_CLK,MMU_MEMW,CELL("address",CF644)=CELL("address",OFFSET(RAM0,MMU_RAM_X,MMU_RAM_Y))),MMU_VAL,CF644)))</f>
        <v>0</v>
      </c>
      <c r="CG644" s="50">
        <f t="array" aca="1" ref="CG644" ca="1">IF(RESET,0,IF(LOAD_ROM,ROM!CG505,IF(AND(MMU_CLK,MMU_MEMW,CELL("address",CG644)=CELL("address",OFFSET(RAM0,MMU_RAM_X,MMU_RAM_Y))),MMU_VAL,CG644)))</f>
        <v>0</v>
      </c>
      <c r="CH644" s="50">
        <f t="array" aca="1" ref="CH644" ca="1">IF(RESET,0,IF(LOAD_ROM,ROM!CH505,IF(AND(MMU_CLK,MMU_MEMW,CELL("address",CH644)=CELL("address",OFFSET(RAM0,MMU_RAM_X,MMU_RAM_Y))),MMU_VAL,CH644)))</f>
        <v>0</v>
      </c>
      <c r="CI644" s="50">
        <f t="array" aca="1" ref="CI644" ca="1">IF(RESET,0,IF(LOAD_ROM,ROM!CI505,IF(AND(MMU_CLK,MMU_MEMW,CELL("address",CI644)=CELL("address",OFFSET(RAM0,MMU_RAM_X,MMU_RAM_Y))),MMU_VAL,CI644)))</f>
        <v>0</v>
      </c>
      <c r="CJ644" s="50">
        <f t="array" aca="1" ref="CJ644" ca="1">IF(RESET,0,IF(LOAD_ROM,ROM!CJ505,IF(AND(MMU_CLK,MMU_MEMW,CELL("address",CJ644)=CELL("address",OFFSET(RAM0,MMU_RAM_X,MMU_RAM_Y))),MMU_VAL,CJ644)))</f>
        <v>0</v>
      </c>
      <c r="CK644" s="50">
        <f t="array" aca="1" ref="CK644" ca="1">IF(RESET,0,IF(LOAD_ROM,ROM!CK505,IF(AND(MMU_CLK,MMU_MEMW,CELL("address",CK644)=CELL("address",OFFSET(RAM0,MMU_RAM_X,MMU_RAM_Y))),MMU_VAL,CK644)))</f>
        <v>0</v>
      </c>
      <c r="CL644" s="50">
        <f t="array" aca="1" ref="CL644" ca="1">IF(RESET,0,IF(LOAD_ROM,ROM!CL505,IF(AND(MMU_CLK,MMU_MEMW,CELL("address",CL644)=CELL("address",OFFSET(RAM0,MMU_RAM_X,MMU_RAM_Y))),MMU_VAL,CL644)))</f>
        <v>0</v>
      </c>
      <c r="CM644" s="50">
        <f t="array" aca="1" ref="CM644" ca="1">IF(RESET,0,IF(LOAD_ROM,ROM!CM505,IF(AND(MMU_CLK,MMU_MEMW,CELL("address",CM644)=CELL("address",OFFSET(RAM0,MMU_RAM_X,MMU_RAM_Y))),MMU_VAL,CM644)))</f>
        <v>0</v>
      </c>
      <c r="CN644" s="50">
        <f t="array" aca="1" ref="CN644" ca="1">IF(RESET,0,IF(LOAD_ROM,ROM!CN505,IF(AND(MMU_CLK,MMU_MEMW,CELL("address",CN644)=CELL("address",OFFSET(RAM0,MMU_RAM_X,MMU_RAM_Y))),MMU_VAL,CN644)))</f>
        <v>0</v>
      </c>
      <c r="CO644" s="50">
        <f t="array" aca="1" ref="CO644" ca="1">IF(RESET,0,IF(LOAD_ROM,ROM!CO505,IF(AND(MMU_CLK,MMU_MEMW,CELL("address",CO644)=CELL("address",OFFSET(RAM0,MMU_RAM_X,MMU_RAM_Y))),MMU_VAL,CO644)))</f>
        <v>0</v>
      </c>
      <c r="CP644" s="50">
        <f t="array" aca="1" ref="CP644" ca="1">IF(RESET,0,IF(LOAD_ROM,ROM!CP505,IF(AND(MMU_CLK,MMU_MEMW,CELL("address",CP644)=CELL("address",OFFSET(RAM0,MMU_RAM_X,MMU_RAM_Y))),MMU_VAL,CP644)))</f>
        <v>0</v>
      </c>
      <c r="CQ644" s="50">
        <f t="array" aca="1" ref="CQ644" ca="1">IF(RESET,0,IF(LOAD_ROM,ROM!CQ505,IF(AND(MMU_CLK,MMU_MEMW,CELL("address",CQ644)=CELL("address",OFFSET(RAM0,MMU_RAM_X,MMU_RAM_Y))),MMU_VAL,CQ644)))</f>
        <v>0</v>
      </c>
      <c r="CR644" s="50">
        <f t="array" aca="1" ref="CR644" ca="1">IF(RESET,0,IF(LOAD_ROM,ROM!CR505,IF(AND(MMU_CLK,MMU_MEMW,CELL("address",CR644)=CELL("address",OFFSET(RAM0,MMU_RAM_X,MMU_RAM_Y))),MMU_VAL,CR644)))</f>
        <v>0</v>
      </c>
      <c r="CS644" s="50">
        <f t="array" aca="1" ref="CS644" ca="1">IF(RESET,0,IF(LOAD_ROM,ROM!CS505,IF(AND(MMU_CLK,MMU_MEMW,CELL("address",CS644)=CELL("address",OFFSET(RAM0,MMU_RAM_X,MMU_RAM_Y))),MMU_VAL,CS644)))</f>
        <v>0</v>
      </c>
      <c r="CT644" s="50">
        <f t="array" aca="1" ref="CT644" ca="1">IF(RESET,0,IF(LOAD_ROM,ROM!CT505,IF(AND(MMU_CLK,MMU_MEMW,CELL("address",CT644)=CELL("address",OFFSET(RAM0,MMU_RAM_X,MMU_RAM_Y))),MMU_VAL,CT644)))</f>
        <v>0</v>
      </c>
      <c r="CU644" s="50">
        <f t="array" aca="1" ref="CU644" ca="1">IF(RESET,0,IF(LOAD_ROM,ROM!CU505,IF(AND(MMU_CLK,MMU_MEMW,CELL("address",CU644)=CELL("address",OFFSET(RAM0,MMU_RAM_X,MMU_RAM_Y))),MMU_VAL,CU644)))</f>
        <v>0</v>
      </c>
      <c r="CV644" s="50">
        <f t="array" aca="1" ref="CV644" ca="1">IF(RESET,0,IF(LOAD_ROM,ROM!CV505,IF(AND(MMU_CLK,MMU_MEMW,CELL("address",CV644)=CELL("address",OFFSET(RAM0,MMU_RAM_X,MMU_RAM_Y))),MMU_VAL,CV644)))</f>
        <v>0</v>
      </c>
      <c r="CW644" s="50">
        <f t="array" aca="1" ref="CW644" ca="1">IF(RESET,0,IF(LOAD_ROM,ROM!CW505,IF(AND(MMU_CLK,MMU_MEMW,CELL("address",CW644)=CELL("address",OFFSET(RAM0,MMU_RAM_X,MMU_RAM_Y))),MMU_VAL,CW644)))</f>
        <v>0</v>
      </c>
      <c r="CX644" s="50">
        <f t="array" aca="1" ref="CX644" ca="1">IF(RESET,0,IF(LOAD_ROM,ROM!CX505,IF(AND(MMU_CLK,MMU_MEMW,CELL("address",CX644)=CELL("address",OFFSET(RAM0,MMU_RAM_X,MMU_RAM_Y))),MMU_VAL,CX644)))</f>
        <v>0</v>
      </c>
      <c r="CY644" s="50">
        <f t="array" aca="1" ref="CY644" ca="1">IF(RESET,0,IF(LOAD_ROM,ROM!CY505,IF(AND(MMU_CLK,MMU_MEMW,CELL("address",CY644)=CELL("address",OFFSET(RAM0,MMU_RAM_X,MMU_RAM_Y))),MMU_VAL,CY644)))</f>
        <v>0</v>
      </c>
      <c r="CZ644" s="50">
        <f t="array" aca="1" ref="CZ644" ca="1">IF(RESET,0,IF(LOAD_ROM,ROM!CZ505,IF(AND(MMU_CLK,MMU_MEMW,CELL("address",CZ644)=CELL("address",OFFSET(RAM0,MMU_RAM_X,MMU_RAM_Y))),MMU_VAL,CZ644)))</f>
        <v>0</v>
      </c>
      <c r="DA644" s="50">
        <f t="array" aca="1" ref="DA644" ca="1">IF(RESET,0,IF(LOAD_ROM,ROM!DA505,IF(AND(MMU_CLK,MMU_MEMW,CELL("address",DA644)=CELL("address",OFFSET(RAM0,MMU_RAM_X,MMU_RAM_Y))),MMU_VAL,DA644)))</f>
        <v>0</v>
      </c>
      <c r="DB644" s="50">
        <f t="array" aca="1" ref="DB644" ca="1">IF(RESET,0,IF(LOAD_ROM,ROM!DB505,IF(AND(MMU_CLK,MMU_MEMW,CELL("address",DB644)=CELL("address",OFFSET(RAM0,MMU_RAM_X,MMU_RAM_Y))),MMU_VAL,DB644)))</f>
        <v>0</v>
      </c>
      <c r="DC644" s="50">
        <f t="array" aca="1" ref="DC644" ca="1">IF(RESET,0,IF(LOAD_ROM,ROM!DC505,IF(AND(MMU_CLK,MMU_MEMW,CELL("address",DC644)=CELL("address",OFFSET(RAM0,MMU_RAM_X,MMU_RAM_Y))),MMU_VAL,DC644)))</f>
        <v>0</v>
      </c>
      <c r="DD644" s="50">
        <f t="array" aca="1" ref="DD644" ca="1">IF(RESET,0,IF(LOAD_ROM,ROM!DD505,IF(AND(MMU_CLK,MMU_MEMW,CELL("address",DD644)=CELL("address",OFFSET(RAM0,MMU_RAM_X,MMU_RAM_Y))),MMU_VAL,DD644)))</f>
        <v>0</v>
      </c>
      <c r="DE644" s="50">
        <f t="array" aca="1" ref="DE644" ca="1">IF(RESET,0,IF(LOAD_ROM,ROM!DE505,IF(AND(MMU_CLK,MMU_MEMW,CELL("address",DE644)=CELL("address",OFFSET(RAM0,MMU_RAM_X,MMU_RAM_Y))),MMU_VAL,DE644)))</f>
        <v>0</v>
      </c>
      <c r="DF644" s="50">
        <f t="array" aca="1" ref="DF644" ca="1">IF(RESET,0,IF(LOAD_ROM,ROM!DF505,IF(AND(MMU_CLK,MMU_MEMW,CELL("address",DF644)=CELL("address",OFFSET(RAM0,MMU_RAM_X,MMU_RAM_Y))),MMU_VAL,DF644)))</f>
        <v>0</v>
      </c>
      <c r="DG644" s="50">
        <f t="array" aca="1" ref="DG644" ca="1">IF(RESET,0,IF(LOAD_ROM,ROM!DG505,IF(AND(MMU_CLK,MMU_MEMW,CELL("address",DG644)=CELL("address",OFFSET(RAM0,MMU_RAM_X,MMU_RAM_Y))),MMU_VAL,DG644)))</f>
        <v>0</v>
      </c>
      <c r="DH644" s="50">
        <f t="array" aca="1" ref="DH644" ca="1">IF(RESET,0,IF(LOAD_ROM,ROM!DH505,IF(AND(MMU_CLK,MMU_MEMW,CELL("address",DH644)=CELL("address",OFFSET(RAM0,MMU_RAM_X,MMU_RAM_Y))),MMU_VAL,DH644)))</f>
        <v>0</v>
      </c>
      <c r="DI644" s="50">
        <f t="array" aca="1" ref="DI644" ca="1">IF(RESET,0,IF(LOAD_ROM,ROM!DI505,IF(AND(MMU_CLK,MMU_MEMW,CELL("address",DI644)=CELL("address",OFFSET(RAM0,MMU_RAM_X,MMU_RAM_Y))),MMU_VAL,DI644)))</f>
        <v>0</v>
      </c>
      <c r="DJ644" s="50">
        <f t="array" aca="1" ref="DJ644" ca="1">IF(RESET,0,IF(LOAD_ROM,ROM!DJ505,IF(AND(MMU_CLK,MMU_MEMW,CELL("address",DJ644)=CELL("address",OFFSET(RAM0,MMU_RAM_X,MMU_RAM_Y))),MMU_VAL,DJ644)))</f>
        <v>0</v>
      </c>
      <c r="DK644" s="50">
        <f t="array" aca="1" ref="DK644" ca="1">IF(RESET,0,IF(LOAD_ROM,ROM!DK505,IF(AND(MMU_CLK,MMU_MEMW,CELL("address",DK644)=CELL("address",OFFSET(RAM0,MMU_RAM_X,MMU_RAM_Y))),MMU_VAL,DK644)))</f>
        <v>0</v>
      </c>
      <c r="DL644" s="50">
        <f t="array" aca="1" ref="DL644" ca="1">IF(RESET,0,IF(LOAD_ROM,ROM!DL505,IF(AND(MMU_CLK,MMU_MEMW,CELL("address",DL644)=CELL("address",OFFSET(RAM0,MMU_RAM_X,MMU_RAM_Y))),MMU_VAL,DL644)))</f>
        <v>0</v>
      </c>
      <c r="DM644" s="50">
        <f t="array" aca="1" ref="DM644" ca="1">IF(RESET,0,IF(LOAD_ROM,ROM!DM505,IF(AND(MMU_CLK,MMU_MEMW,CELL("address",DM644)=CELL("address",OFFSET(RAM0,MMU_RAM_X,MMU_RAM_Y))),MMU_VAL,DM644)))</f>
        <v>0</v>
      </c>
      <c r="DN644" s="50">
        <f t="array" aca="1" ref="DN644" ca="1">IF(RESET,0,IF(LOAD_ROM,ROM!DN505,IF(AND(MMU_CLK,MMU_MEMW,CELL("address",DN644)=CELL("address",OFFSET(RAM0,MMU_RAM_X,MMU_RAM_Y))),MMU_VAL,DN644)))</f>
        <v>0</v>
      </c>
      <c r="DO644" s="50">
        <f t="array" aca="1" ref="DO644" ca="1">IF(RESET,0,IF(LOAD_ROM,ROM!DO505,IF(AND(MMU_CLK,MMU_MEMW,CELL("address",DO644)=CELL("address",OFFSET(RAM0,MMU_RAM_X,MMU_RAM_Y))),MMU_VAL,DO644)))</f>
        <v>0</v>
      </c>
      <c r="DP644" s="50">
        <f t="array" aca="1" ref="DP644" ca="1">IF(RESET,0,IF(LOAD_ROM,ROM!DP505,IF(AND(MMU_CLK,MMU_MEMW,CELL("address",DP644)=CELL("address",OFFSET(RAM0,MMU_RAM_X,MMU_RAM_Y))),MMU_VAL,DP644)))</f>
        <v>0</v>
      </c>
      <c r="DQ644" s="50">
        <f t="array" aca="1" ref="DQ644" ca="1">IF(RESET,0,IF(LOAD_ROM,ROM!DQ505,IF(AND(MMU_CLK,MMU_MEMW,CELL("address",DQ644)=CELL("address",OFFSET(RAM0,MMU_RAM_X,MMU_RAM_Y))),MMU_VAL,DQ644)))</f>
        <v>0</v>
      </c>
      <c r="DR644" s="50">
        <f t="array" aca="1" ref="DR644" ca="1">IF(RESET,0,IF(LOAD_ROM,ROM!DR505,IF(AND(MMU_CLK,MMU_MEMW,CELL("address",DR644)=CELL("address",OFFSET(RAM0,MMU_RAM_X,MMU_RAM_Y))),MMU_VAL,DR644)))</f>
        <v>0</v>
      </c>
      <c r="DS644" s="50">
        <f t="array" aca="1" ref="DS644" ca="1">IF(RESET,0,IF(LOAD_ROM,ROM!DS505,IF(AND(MMU_CLK,MMU_MEMW,CELL("address",DS644)=CELL("address",OFFSET(RAM0,MMU_RAM_X,MMU_RAM_Y))),MMU_VAL,DS644)))</f>
        <v>0</v>
      </c>
      <c r="DT644" s="50">
        <f t="array" aca="1" ref="DT644" ca="1">IF(RESET,0,IF(LOAD_ROM,ROM!DT505,IF(AND(MMU_CLK,MMU_MEMW,CELL("address",DT644)=CELL("address",OFFSET(RAM0,MMU_RAM_X,MMU_RAM_Y))),MMU_VAL,DT644)))</f>
        <v>0</v>
      </c>
      <c r="DU644" s="50">
        <f t="array" aca="1" ref="DU644" ca="1">IF(RESET,0,IF(LOAD_ROM,ROM!DU505,IF(AND(MMU_CLK,MMU_MEMW,CELL("address",DU644)=CELL("address",OFFSET(RAM0,MMU_RAM_X,MMU_RAM_Y))),MMU_VAL,DU644)))</f>
        <v>0</v>
      </c>
      <c r="DV644" s="50">
        <f t="array" aca="1" ref="DV644" ca="1">IF(RESET,0,IF(LOAD_ROM,ROM!DV505,IF(AND(MMU_CLK,MMU_MEMW,CELL("address",DV644)=CELL("address",OFFSET(RAM0,MMU_RAM_X,MMU_RAM_Y))),MMU_VAL,DV644)))</f>
        <v>0</v>
      </c>
      <c r="DW644" s="50">
        <f t="array" aca="1" ref="DW644" ca="1">IF(RESET,0,IF(LOAD_ROM,ROM!DW505,IF(AND(MMU_CLK,MMU_MEMW,CELL("address",DW644)=CELL("address",OFFSET(RAM0,MMU_RAM_X,MMU_RAM_Y))),MMU_VAL,DW644)))</f>
        <v>0</v>
      </c>
      <c r="DX644" s="50">
        <f t="array" aca="1" ref="DX644" ca="1">IF(RESET,0,IF(LOAD_ROM,ROM!DX505,IF(AND(MMU_CLK,MMU_MEMW,CELL("address",DX644)=CELL("address",OFFSET(RAM0,MMU_RAM_X,MMU_RAM_Y))),MMU_VAL,DX644)))</f>
        <v>0</v>
      </c>
    </row>
    <row r="645" spans="1:128" x14ac:dyDescent="0.35">
      <c r="A645" s="50">
        <f t="array" aca="1" ref="A645" ca="1">IF(RESET,0,IF(LOAD_ROM,ROM!A506,IF(AND(MMU_CLK,MMU_MEMW,CELL("address",A645)=CELL("address",OFFSET(RAM0,MMU_RAM_X,MMU_RAM_Y))),MMU_VAL,A645)))</f>
        <v>0</v>
      </c>
      <c r="B645" s="50">
        <f t="array" aca="1" ref="B645" ca="1">IF(RESET,0,IF(LOAD_ROM,ROM!B506,IF(AND(MMU_CLK,MMU_MEMW,CELL("address",B645)=CELL("address",OFFSET(RAM0,MMU_RAM_X,MMU_RAM_Y))),MMU_VAL,B645)))</f>
        <v>0</v>
      </c>
      <c r="C645" s="50">
        <f t="array" aca="1" ref="C645" ca="1">IF(RESET,0,IF(LOAD_ROM,ROM!C506,IF(AND(MMU_CLK,MMU_MEMW,CELL("address",C645)=CELL("address",OFFSET(RAM0,MMU_RAM_X,MMU_RAM_Y))),MMU_VAL,C645)))</f>
        <v>0</v>
      </c>
      <c r="D645" s="50">
        <f t="array" aca="1" ref="D645" ca="1">IF(RESET,0,IF(LOAD_ROM,ROM!D506,IF(AND(MMU_CLK,MMU_MEMW,CELL("address",D645)=CELL("address",OFFSET(RAM0,MMU_RAM_X,MMU_RAM_Y))),MMU_VAL,D645)))</f>
        <v>0</v>
      </c>
      <c r="E645" s="50">
        <f t="array" aca="1" ref="E645" ca="1">IF(RESET,0,IF(LOAD_ROM,ROM!E506,IF(AND(MMU_CLK,MMU_MEMW,CELL("address",E645)=CELL("address",OFFSET(RAM0,MMU_RAM_X,MMU_RAM_Y))),MMU_VAL,E645)))</f>
        <v>0</v>
      </c>
      <c r="F645" s="50">
        <f t="array" aca="1" ref="F645" ca="1">IF(RESET,0,IF(LOAD_ROM,ROM!F506,IF(AND(MMU_CLK,MMU_MEMW,CELL("address",F645)=CELL("address",OFFSET(RAM0,MMU_RAM_X,MMU_RAM_Y))),MMU_VAL,F645)))</f>
        <v>0</v>
      </c>
      <c r="G645" s="50">
        <f t="array" aca="1" ref="G645" ca="1">IF(RESET,0,IF(LOAD_ROM,ROM!G506,IF(AND(MMU_CLK,MMU_MEMW,CELL("address",G645)=CELL("address",OFFSET(RAM0,MMU_RAM_X,MMU_RAM_Y))),MMU_VAL,G645)))</f>
        <v>0</v>
      </c>
      <c r="H645" s="50">
        <f t="array" aca="1" ref="H645" ca="1">IF(RESET,0,IF(LOAD_ROM,ROM!H506,IF(AND(MMU_CLK,MMU_MEMW,CELL("address",H645)=CELL("address",OFFSET(RAM0,MMU_RAM_X,MMU_RAM_Y))),MMU_VAL,H645)))</f>
        <v>0</v>
      </c>
      <c r="I645" s="50">
        <f t="array" aca="1" ref="I645" ca="1">IF(RESET,0,IF(LOAD_ROM,ROM!I506,IF(AND(MMU_CLK,MMU_MEMW,CELL("address",I645)=CELL("address",OFFSET(RAM0,MMU_RAM_X,MMU_RAM_Y))),MMU_VAL,I645)))</f>
        <v>0</v>
      </c>
      <c r="J645" s="50">
        <f t="array" aca="1" ref="J645" ca="1">IF(RESET,0,IF(LOAD_ROM,ROM!J506,IF(AND(MMU_CLK,MMU_MEMW,CELL("address",J645)=CELL("address",OFFSET(RAM0,MMU_RAM_X,MMU_RAM_Y))),MMU_VAL,J645)))</f>
        <v>0</v>
      </c>
      <c r="K645" s="50">
        <f t="array" aca="1" ref="K645" ca="1">IF(RESET,0,IF(LOAD_ROM,ROM!K506,IF(AND(MMU_CLK,MMU_MEMW,CELL("address",K645)=CELL("address",OFFSET(RAM0,MMU_RAM_X,MMU_RAM_Y))),MMU_VAL,K645)))</f>
        <v>0</v>
      </c>
      <c r="L645" s="50">
        <f t="array" aca="1" ref="L645" ca="1">IF(RESET,0,IF(LOAD_ROM,ROM!L506,IF(AND(MMU_CLK,MMU_MEMW,CELL("address",L645)=CELL("address",OFFSET(RAM0,MMU_RAM_X,MMU_RAM_Y))),MMU_VAL,L645)))</f>
        <v>0</v>
      </c>
      <c r="M645" s="50">
        <f t="array" aca="1" ref="M645" ca="1">IF(RESET,0,IF(LOAD_ROM,ROM!M506,IF(AND(MMU_CLK,MMU_MEMW,CELL("address",M645)=CELL("address",OFFSET(RAM0,MMU_RAM_X,MMU_RAM_Y))),MMU_VAL,M645)))</f>
        <v>0</v>
      </c>
      <c r="N645" s="50">
        <f t="array" aca="1" ref="N645" ca="1">IF(RESET,0,IF(LOAD_ROM,ROM!N506,IF(AND(MMU_CLK,MMU_MEMW,CELL("address",N645)=CELL("address",OFFSET(RAM0,MMU_RAM_X,MMU_RAM_Y))),MMU_VAL,N645)))</f>
        <v>0</v>
      </c>
      <c r="O645" s="50">
        <f t="array" aca="1" ref="O645" ca="1">IF(RESET,0,IF(LOAD_ROM,ROM!O506,IF(AND(MMU_CLK,MMU_MEMW,CELL("address",O645)=CELL("address",OFFSET(RAM0,MMU_RAM_X,MMU_RAM_Y))),MMU_VAL,O645)))</f>
        <v>0</v>
      </c>
      <c r="P645" s="50">
        <f t="array" aca="1" ref="P645" ca="1">IF(RESET,0,IF(LOAD_ROM,ROM!P506,IF(AND(MMU_CLK,MMU_MEMW,CELL("address",P645)=CELL("address",OFFSET(RAM0,MMU_RAM_X,MMU_RAM_Y))),MMU_VAL,P645)))</f>
        <v>0</v>
      </c>
      <c r="Q645" s="50">
        <f t="array" aca="1" ref="Q645" ca="1">IF(RESET,0,IF(LOAD_ROM,ROM!Q506,IF(AND(MMU_CLK,MMU_MEMW,CELL("address",Q645)=CELL("address",OFFSET(RAM0,MMU_RAM_X,MMU_RAM_Y))),MMU_VAL,Q645)))</f>
        <v>0</v>
      </c>
      <c r="R645" s="50">
        <f t="array" aca="1" ref="R645" ca="1">IF(RESET,0,IF(LOAD_ROM,ROM!R506,IF(AND(MMU_CLK,MMU_MEMW,CELL("address",R645)=CELL("address",OFFSET(RAM0,MMU_RAM_X,MMU_RAM_Y))),MMU_VAL,R645)))</f>
        <v>0</v>
      </c>
      <c r="S645" s="50">
        <f t="array" aca="1" ref="S645" ca="1">IF(RESET,0,IF(LOAD_ROM,ROM!S506,IF(AND(MMU_CLK,MMU_MEMW,CELL("address",S645)=CELL("address",OFFSET(RAM0,MMU_RAM_X,MMU_RAM_Y))),MMU_VAL,S645)))</f>
        <v>0</v>
      </c>
      <c r="T645" s="50">
        <f t="array" aca="1" ref="T645" ca="1">IF(RESET,0,IF(LOAD_ROM,ROM!T506,IF(AND(MMU_CLK,MMU_MEMW,CELL("address",T645)=CELL("address",OFFSET(RAM0,MMU_RAM_X,MMU_RAM_Y))),MMU_VAL,T645)))</f>
        <v>0</v>
      </c>
      <c r="U645" s="50">
        <f t="array" aca="1" ref="U645" ca="1">IF(RESET,0,IF(LOAD_ROM,ROM!U506,IF(AND(MMU_CLK,MMU_MEMW,CELL("address",U645)=CELL("address",OFFSET(RAM0,MMU_RAM_X,MMU_RAM_Y))),MMU_VAL,U645)))</f>
        <v>0</v>
      </c>
      <c r="V645" s="50">
        <f t="array" aca="1" ref="V645" ca="1">IF(RESET,0,IF(LOAD_ROM,ROM!V506,IF(AND(MMU_CLK,MMU_MEMW,CELL("address",V645)=CELL("address",OFFSET(RAM0,MMU_RAM_X,MMU_RAM_Y))),MMU_VAL,V645)))</f>
        <v>0</v>
      </c>
      <c r="W645" s="50">
        <f t="array" aca="1" ref="W645" ca="1">IF(RESET,0,IF(LOAD_ROM,ROM!W506,IF(AND(MMU_CLK,MMU_MEMW,CELL("address",W645)=CELL("address",OFFSET(RAM0,MMU_RAM_X,MMU_RAM_Y))),MMU_VAL,W645)))</f>
        <v>0</v>
      </c>
      <c r="X645" s="50">
        <f t="array" aca="1" ref="X645" ca="1">IF(RESET,0,IF(LOAD_ROM,ROM!X506,IF(AND(MMU_CLK,MMU_MEMW,CELL("address",X645)=CELL("address",OFFSET(RAM0,MMU_RAM_X,MMU_RAM_Y))),MMU_VAL,X645)))</f>
        <v>0</v>
      </c>
      <c r="Y645" s="50">
        <f t="array" aca="1" ref="Y645" ca="1">IF(RESET,0,IF(LOAD_ROM,ROM!Y506,IF(AND(MMU_CLK,MMU_MEMW,CELL("address",Y645)=CELL("address",OFFSET(RAM0,MMU_RAM_X,MMU_RAM_Y))),MMU_VAL,Y645)))</f>
        <v>0</v>
      </c>
      <c r="Z645" s="50">
        <f t="array" aca="1" ref="Z645" ca="1">IF(RESET,0,IF(LOAD_ROM,ROM!Z506,IF(AND(MMU_CLK,MMU_MEMW,CELL("address",Z645)=CELL("address",OFFSET(RAM0,MMU_RAM_X,MMU_RAM_Y))),MMU_VAL,Z645)))</f>
        <v>0</v>
      </c>
      <c r="AA645" s="50">
        <f t="array" aca="1" ref="AA645" ca="1">IF(RESET,0,IF(LOAD_ROM,ROM!AA506,IF(AND(MMU_CLK,MMU_MEMW,CELL("address",AA645)=CELL("address",OFFSET(RAM0,MMU_RAM_X,MMU_RAM_Y))),MMU_VAL,AA645)))</f>
        <v>0</v>
      </c>
      <c r="AB645" s="50">
        <f t="array" aca="1" ref="AB645" ca="1">IF(RESET,0,IF(LOAD_ROM,ROM!AB506,IF(AND(MMU_CLK,MMU_MEMW,CELL("address",AB645)=CELL("address",OFFSET(RAM0,MMU_RAM_X,MMU_RAM_Y))),MMU_VAL,AB645)))</f>
        <v>0</v>
      </c>
      <c r="AC645" s="50">
        <f t="array" aca="1" ref="AC645" ca="1">IF(RESET,0,IF(LOAD_ROM,ROM!AC506,IF(AND(MMU_CLK,MMU_MEMW,CELL("address",AC645)=CELL("address",OFFSET(RAM0,MMU_RAM_X,MMU_RAM_Y))),MMU_VAL,AC645)))</f>
        <v>0</v>
      </c>
      <c r="AD645" s="50">
        <f t="array" aca="1" ref="AD645" ca="1">IF(RESET,0,IF(LOAD_ROM,ROM!AD506,IF(AND(MMU_CLK,MMU_MEMW,CELL("address",AD645)=CELL("address",OFFSET(RAM0,MMU_RAM_X,MMU_RAM_Y))),MMU_VAL,AD645)))</f>
        <v>0</v>
      </c>
      <c r="AE645" s="50">
        <f t="array" aca="1" ref="AE645" ca="1">IF(RESET,0,IF(LOAD_ROM,ROM!AE506,IF(AND(MMU_CLK,MMU_MEMW,CELL("address",AE645)=CELL("address",OFFSET(RAM0,MMU_RAM_X,MMU_RAM_Y))),MMU_VAL,AE645)))</f>
        <v>0</v>
      </c>
      <c r="AF645" s="50">
        <f t="array" aca="1" ref="AF645" ca="1">IF(RESET,0,IF(LOAD_ROM,ROM!AF506,IF(AND(MMU_CLK,MMU_MEMW,CELL("address",AF645)=CELL("address",OFFSET(RAM0,MMU_RAM_X,MMU_RAM_Y))),MMU_VAL,AF645)))</f>
        <v>0</v>
      </c>
      <c r="AG645" s="50">
        <f t="array" aca="1" ref="AG645" ca="1">IF(RESET,0,IF(LOAD_ROM,ROM!AG506,IF(AND(MMU_CLK,MMU_MEMW,CELL("address",AG645)=CELL("address",OFFSET(RAM0,MMU_RAM_X,MMU_RAM_Y))),MMU_VAL,AG645)))</f>
        <v>0</v>
      </c>
      <c r="AH645" s="50">
        <f t="array" aca="1" ref="AH645" ca="1">IF(RESET,0,IF(LOAD_ROM,ROM!AH506,IF(AND(MMU_CLK,MMU_MEMW,CELL("address",AH645)=CELL("address",OFFSET(RAM0,MMU_RAM_X,MMU_RAM_Y))),MMU_VAL,AH645)))</f>
        <v>0</v>
      </c>
      <c r="AI645" s="50">
        <f t="array" aca="1" ref="AI645" ca="1">IF(RESET,0,IF(LOAD_ROM,ROM!AI506,IF(AND(MMU_CLK,MMU_MEMW,CELL("address",AI645)=CELL("address",OFFSET(RAM0,MMU_RAM_X,MMU_RAM_Y))),MMU_VAL,AI645)))</f>
        <v>0</v>
      </c>
      <c r="AJ645" s="50">
        <f t="array" aca="1" ref="AJ645" ca="1">IF(RESET,0,IF(LOAD_ROM,ROM!AJ506,IF(AND(MMU_CLK,MMU_MEMW,CELL("address",AJ645)=CELL("address",OFFSET(RAM0,MMU_RAM_X,MMU_RAM_Y))),MMU_VAL,AJ645)))</f>
        <v>0</v>
      </c>
      <c r="AK645" s="50">
        <f t="array" aca="1" ref="AK645" ca="1">IF(RESET,0,IF(LOAD_ROM,ROM!AK506,IF(AND(MMU_CLK,MMU_MEMW,CELL("address",AK645)=CELL("address",OFFSET(RAM0,MMU_RAM_X,MMU_RAM_Y))),MMU_VAL,AK645)))</f>
        <v>0</v>
      </c>
      <c r="AL645" s="50">
        <f t="array" aca="1" ref="AL645" ca="1">IF(RESET,0,IF(LOAD_ROM,ROM!AL506,IF(AND(MMU_CLK,MMU_MEMW,CELL("address",AL645)=CELL("address",OFFSET(RAM0,MMU_RAM_X,MMU_RAM_Y))),MMU_VAL,AL645)))</f>
        <v>0</v>
      </c>
      <c r="AM645" s="50">
        <f t="array" aca="1" ref="AM645" ca="1">IF(RESET,0,IF(LOAD_ROM,ROM!AM506,IF(AND(MMU_CLK,MMU_MEMW,CELL("address",AM645)=CELL("address",OFFSET(RAM0,MMU_RAM_X,MMU_RAM_Y))),MMU_VAL,AM645)))</f>
        <v>0</v>
      </c>
      <c r="AN645" s="50">
        <f t="array" aca="1" ref="AN645" ca="1">IF(RESET,0,IF(LOAD_ROM,ROM!AN506,IF(AND(MMU_CLK,MMU_MEMW,CELL("address",AN645)=CELL("address",OFFSET(RAM0,MMU_RAM_X,MMU_RAM_Y))),MMU_VAL,AN645)))</f>
        <v>0</v>
      </c>
      <c r="AO645" s="50">
        <f t="array" aca="1" ref="AO645" ca="1">IF(RESET,0,IF(LOAD_ROM,ROM!AO506,IF(AND(MMU_CLK,MMU_MEMW,CELL("address",AO645)=CELL("address",OFFSET(RAM0,MMU_RAM_X,MMU_RAM_Y))),MMU_VAL,AO645)))</f>
        <v>0</v>
      </c>
      <c r="AP645" s="50">
        <f t="array" aca="1" ref="AP645" ca="1">IF(RESET,0,IF(LOAD_ROM,ROM!AP506,IF(AND(MMU_CLK,MMU_MEMW,CELL("address",AP645)=CELL("address",OFFSET(RAM0,MMU_RAM_X,MMU_RAM_Y))),MMU_VAL,AP645)))</f>
        <v>0</v>
      </c>
      <c r="AQ645" s="50">
        <f t="array" aca="1" ref="AQ645" ca="1">IF(RESET,0,IF(LOAD_ROM,ROM!AQ506,IF(AND(MMU_CLK,MMU_MEMW,CELL("address",AQ645)=CELL("address",OFFSET(RAM0,MMU_RAM_X,MMU_RAM_Y))),MMU_VAL,AQ645)))</f>
        <v>0</v>
      </c>
      <c r="AR645" s="50">
        <f t="array" aca="1" ref="AR645" ca="1">IF(RESET,0,IF(LOAD_ROM,ROM!AR506,IF(AND(MMU_CLK,MMU_MEMW,CELL("address",AR645)=CELL("address",OFFSET(RAM0,MMU_RAM_X,MMU_RAM_Y))),MMU_VAL,AR645)))</f>
        <v>0</v>
      </c>
      <c r="AS645" s="50">
        <f t="array" aca="1" ref="AS645" ca="1">IF(RESET,0,IF(LOAD_ROM,ROM!AS506,IF(AND(MMU_CLK,MMU_MEMW,CELL("address",AS645)=CELL("address",OFFSET(RAM0,MMU_RAM_X,MMU_RAM_Y))),MMU_VAL,AS645)))</f>
        <v>0</v>
      </c>
      <c r="AT645" s="50">
        <f t="array" aca="1" ref="AT645" ca="1">IF(RESET,0,IF(LOAD_ROM,ROM!AT506,IF(AND(MMU_CLK,MMU_MEMW,CELL("address",AT645)=CELL("address",OFFSET(RAM0,MMU_RAM_X,MMU_RAM_Y))),MMU_VAL,AT645)))</f>
        <v>0</v>
      </c>
      <c r="AU645" s="50">
        <f t="array" aca="1" ref="AU645" ca="1">IF(RESET,0,IF(LOAD_ROM,ROM!AU506,IF(AND(MMU_CLK,MMU_MEMW,CELL("address",AU645)=CELL("address",OFFSET(RAM0,MMU_RAM_X,MMU_RAM_Y))),MMU_VAL,AU645)))</f>
        <v>0</v>
      </c>
      <c r="AV645" s="50">
        <f t="array" aca="1" ref="AV645" ca="1">IF(RESET,0,IF(LOAD_ROM,ROM!AV506,IF(AND(MMU_CLK,MMU_MEMW,CELL("address",AV645)=CELL("address",OFFSET(RAM0,MMU_RAM_X,MMU_RAM_Y))),MMU_VAL,AV645)))</f>
        <v>0</v>
      </c>
      <c r="AW645" s="50">
        <f t="array" aca="1" ref="AW645" ca="1">IF(RESET,0,IF(LOAD_ROM,ROM!AW506,IF(AND(MMU_CLK,MMU_MEMW,CELL("address",AW645)=CELL("address",OFFSET(RAM0,MMU_RAM_X,MMU_RAM_Y))),MMU_VAL,AW645)))</f>
        <v>0</v>
      </c>
      <c r="AX645" s="50">
        <f t="array" aca="1" ref="AX645" ca="1">IF(RESET,0,IF(LOAD_ROM,ROM!AX506,IF(AND(MMU_CLK,MMU_MEMW,CELL("address",AX645)=CELL("address",OFFSET(RAM0,MMU_RAM_X,MMU_RAM_Y))),MMU_VAL,AX645)))</f>
        <v>0</v>
      </c>
      <c r="AY645" s="50">
        <f t="array" aca="1" ref="AY645" ca="1">IF(RESET,0,IF(LOAD_ROM,ROM!AY506,IF(AND(MMU_CLK,MMU_MEMW,CELL("address",AY645)=CELL("address",OFFSET(RAM0,MMU_RAM_X,MMU_RAM_Y))),MMU_VAL,AY645)))</f>
        <v>0</v>
      </c>
      <c r="AZ645" s="50">
        <f t="array" aca="1" ref="AZ645" ca="1">IF(RESET,0,IF(LOAD_ROM,ROM!AZ506,IF(AND(MMU_CLK,MMU_MEMW,CELL("address",AZ645)=CELL("address",OFFSET(RAM0,MMU_RAM_X,MMU_RAM_Y))),MMU_VAL,AZ645)))</f>
        <v>0</v>
      </c>
      <c r="BA645" s="50">
        <f t="array" aca="1" ref="BA645" ca="1">IF(RESET,0,IF(LOAD_ROM,ROM!BA506,IF(AND(MMU_CLK,MMU_MEMW,CELL("address",BA645)=CELL("address",OFFSET(RAM0,MMU_RAM_X,MMU_RAM_Y))),MMU_VAL,BA645)))</f>
        <v>0</v>
      </c>
      <c r="BB645" s="50">
        <f t="array" aca="1" ref="BB645" ca="1">IF(RESET,0,IF(LOAD_ROM,ROM!BB506,IF(AND(MMU_CLK,MMU_MEMW,CELL("address",BB645)=CELL("address",OFFSET(RAM0,MMU_RAM_X,MMU_RAM_Y))),MMU_VAL,BB645)))</f>
        <v>0</v>
      </c>
      <c r="BC645" s="50">
        <f t="array" aca="1" ref="BC645" ca="1">IF(RESET,0,IF(LOAD_ROM,ROM!BC506,IF(AND(MMU_CLK,MMU_MEMW,CELL("address",BC645)=CELL("address",OFFSET(RAM0,MMU_RAM_X,MMU_RAM_Y))),MMU_VAL,BC645)))</f>
        <v>0</v>
      </c>
      <c r="BD645" s="50">
        <f t="array" aca="1" ref="BD645" ca="1">IF(RESET,0,IF(LOAD_ROM,ROM!BD506,IF(AND(MMU_CLK,MMU_MEMW,CELL("address",BD645)=CELL("address",OFFSET(RAM0,MMU_RAM_X,MMU_RAM_Y))),MMU_VAL,BD645)))</f>
        <v>0</v>
      </c>
      <c r="BE645" s="50">
        <f t="array" aca="1" ref="BE645" ca="1">IF(RESET,0,IF(LOAD_ROM,ROM!BE506,IF(AND(MMU_CLK,MMU_MEMW,CELL("address",BE645)=CELL("address",OFFSET(RAM0,MMU_RAM_X,MMU_RAM_Y))),MMU_VAL,BE645)))</f>
        <v>0</v>
      </c>
      <c r="BF645" s="50">
        <f t="array" aca="1" ref="BF645" ca="1">IF(RESET,0,IF(LOAD_ROM,ROM!BF506,IF(AND(MMU_CLK,MMU_MEMW,CELL("address",BF645)=CELL("address",OFFSET(RAM0,MMU_RAM_X,MMU_RAM_Y))),MMU_VAL,BF645)))</f>
        <v>0</v>
      </c>
      <c r="BG645" s="50">
        <f t="array" aca="1" ref="BG645" ca="1">IF(RESET,0,IF(LOAD_ROM,ROM!BG506,IF(AND(MMU_CLK,MMU_MEMW,CELL("address",BG645)=CELL("address",OFFSET(RAM0,MMU_RAM_X,MMU_RAM_Y))),MMU_VAL,BG645)))</f>
        <v>0</v>
      </c>
      <c r="BH645" s="50">
        <f t="array" aca="1" ref="BH645" ca="1">IF(RESET,0,IF(LOAD_ROM,ROM!BH506,IF(AND(MMU_CLK,MMU_MEMW,CELL("address",BH645)=CELL("address",OFFSET(RAM0,MMU_RAM_X,MMU_RAM_Y))),MMU_VAL,BH645)))</f>
        <v>0</v>
      </c>
      <c r="BI645" s="50">
        <f t="array" aca="1" ref="BI645" ca="1">IF(RESET,0,IF(LOAD_ROM,ROM!BI506,IF(AND(MMU_CLK,MMU_MEMW,CELL("address",BI645)=CELL("address",OFFSET(RAM0,MMU_RAM_X,MMU_RAM_Y))),MMU_VAL,BI645)))</f>
        <v>0</v>
      </c>
      <c r="BJ645" s="50">
        <f t="array" aca="1" ref="BJ645" ca="1">IF(RESET,0,IF(LOAD_ROM,ROM!BJ506,IF(AND(MMU_CLK,MMU_MEMW,CELL("address",BJ645)=CELL("address",OFFSET(RAM0,MMU_RAM_X,MMU_RAM_Y))),MMU_VAL,BJ645)))</f>
        <v>0</v>
      </c>
      <c r="BK645" s="50">
        <f t="array" aca="1" ref="BK645" ca="1">IF(RESET,0,IF(LOAD_ROM,ROM!BK506,IF(AND(MMU_CLK,MMU_MEMW,CELL("address",BK645)=CELL("address",OFFSET(RAM0,MMU_RAM_X,MMU_RAM_Y))),MMU_VAL,BK645)))</f>
        <v>0</v>
      </c>
      <c r="BL645" s="50">
        <f t="array" aca="1" ref="BL645" ca="1">IF(RESET,0,IF(LOAD_ROM,ROM!BL506,IF(AND(MMU_CLK,MMU_MEMW,CELL("address",BL645)=CELL("address",OFFSET(RAM0,MMU_RAM_X,MMU_RAM_Y))),MMU_VAL,BL645)))</f>
        <v>0</v>
      </c>
      <c r="BM645" s="50">
        <f t="array" aca="1" ref="BM645" ca="1">IF(RESET,0,IF(LOAD_ROM,ROM!BM506,IF(AND(MMU_CLK,MMU_MEMW,CELL("address",BM645)=CELL("address",OFFSET(RAM0,MMU_RAM_X,MMU_RAM_Y))),MMU_VAL,BM645)))</f>
        <v>0</v>
      </c>
      <c r="BN645" s="50">
        <f t="array" aca="1" ref="BN645" ca="1">IF(RESET,0,IF(LOAD_ROM,ROM!BN506,IF(AND(MMU_CLK,MMU_MEMW,CELL("address",BN645)=CELL("address",OFFSET(RAM0,MMU_RAM_X,MMU_RAM_Y))),MMU_VAL,BN645)))</f>
        <v>0</v>
      </c>
      <c r="BO645" s="50">
        <f t="array" aca="1" ref="BO645" ca="1">IF(RESET,0,IF(LOAD_ROM,ROM!BO506,IF(AND(MMU_CLK,MMU_MEMW,CELL("address",BO645)=CELL("address",OFFSET(RAM0,MMU_RAM_X,MMU_RAM_Y))),MMU_VAL,BO645)))</f>
        <v>0</v>
      </c>
      <c r="BP645" s="50">
        <f t="array" aca="1" ref="BP645" ca="1">IF(RESET,0,IF(LOAD_ROM,ROM!BP506,IF(AND(MMU_CLK,MMU_MEMW,CELL("address",BP645)=CELL("address",OFFSET(RAM0,MMU_RAM_X,MMU_RAM_Y))),MMU_VAL,BP645)))</f>
        <v>0</v>
      </c>
      <c r="BQ645" s="50">
        <f t="array" aca="1" ref="BQ645" ca="1">IF(RESET,0,IF(LOAD_ROM,ROM!BQ506,IF(AND(MMU_CLK,MMU_MEMW,CELL("address",BQ645)=CELL("address",OFFSET(RAM0,MMU_RAM_X,MMU_RAM_Y))),MMU_VAL,BQ645)))</f>
        <v>0</v>
      </c>
      <c r="BR645" s="50">
        <f t="array" aca="1" ref="BR645" ca="1">IF(RESET,0,IF(LOAD_ROM,ROM!BR506,IF(AND(MMU_CLK,MMU_MEMW,CELL("address",BR645)=CELL("address",OFFSET(RAM0,MMU_RAM_X,MMU_RAM_Y))),MMU_VAL,BR645)))</f>
        <v>0</v>
      </c>
      <c r="BS645" s="50">
        <f t="array" aca="1" ref="BS645" ca="1">IF(RESET,0,IF(LOAD_ROM,ROM!BS506,IF(AND(MMU_CLK,MMU_MEMW,CELL("address",BS645)=CELL("address",OFFSET(RAM0,MMU_RAM_X,MMU_RAM_Y))),MMU_VAL,BS645)))</f>
        <v>0</v>
      </c>
      <c r="BT645" s="50">
        <f t="array" aca="1" ref="BT645" ca="1">IF(RESET,0,IF(LOAD_ROM,ROM!BT506,IF(AND(MMU_CLK,MMU_MEMW,CELL("address",BT645)=CELL("address",OFFSET(RAM0,MMU_RAM_X,MMU_RAM_Y))),MMU_VAL,BT645)))</f>
        <v>0</v>
      </c>
      <c r="BU645" s="50">
        <f t="array" aca="1" ref="BU645" ca="1">IF(RESET,0,IF(LOAD_ROM,ROM!BU506,IF(AND(MMU_CLK,MMU_MEMW,CELL("address",BU645)=CELL("address",OFFSET(RAM0,MMU_RAM_X,MMU_RAM_Y))),MMU_VAL,BU645)))</f>
        <v>0</v>
      </c>
      <c r="BV645" s="50">
        <f t="array" aca="1" ref="BV645" ca="1">IF(RESET,0,IF(LOAD_ROM,ROM!BV506,IF(AND(MMU_CLK,MMU_MEMW,CELL("address",BV645)=CELL("address",OFFSET(RAM0,MMU_RAM_X,MMU_RAM_Y))),MMU_VAL,BV645)))</f>
        <v>0</v>
      </c>
      <c r="BW645" s="50">
        <f t="array" aca="1" ref="BW645" ca="1">IF(RESET,0,IF(LOAD_ROM,ROM!BW506,IF(AND(MMU_CLK,MMU_MEMW,CELL("address",BW645)=CELL("address",OFFSET(RAM0,MMU_RAM_X,MMU_RAM_Y))),MMU_VAL,BW645)))</f>
        <v>0</v>
      </c>
      <c r="BX645" s="50">
        <f t="array" aca="1" ref="BX645" ca="1">IF(RESET,0,IF(LOAD_ROM,ROM!BX506,IF(AND(MMU_CLK,MMU_MEMW,CELL("address",BX645)=CELL("address",OFFSET(RAM0,MMU_RAM_X,MMU_RAM_Y))),MMU_VAL,BX645)))</f>
        <v>0</v>
      </c>
      <c r="BY645" s="50">
        <f t="array" aca="1" ref="BY645" ca="1">IF(RESET,0,IF(LOAD_ROM,ROM!BY506,IF(AND(MMU_CLK,MMU_MEMW,CELL("address",BY645)=CELL("address",OFFSET(RAM0,MMU_RAM_X,MMU_RAM_Y))),MMU_VAL,BY645)))</f>
        <v>0</v>
      </c>
      <c r="BZ645" s="50">
        <f t="array" aca="1" ref="BZ645" ca="1">IF(RESET,0,IF(LOAD_ROM,ROM!BZ506,IF(AND(MMU_CLK,MMU_MEMW,CELL("address",BZ645)=CELL("address",OFFSET(RAM0,MMU_RAM_X,MMU_RAM_Y))),MMU_VAL,BZ645)))</f>
        <v>0</v>
      </c>
      <c r="CA645" s="50">
        <f t="array" aca="1" ref="CA645" ca="1">IF(RESET,0,IF(LOAD_ROM,ROM!CA506,IF(AND(MMU_CLK,MMU_MEMW,CELL("address",CA645)=CELL("address",OFFSET(RAM0,MMU_RAM_X,MMU_RAM_Y))),MMU_VAL,CA645)))</f>
        <v>0</v>
      </c>
      <c r="CB645" s="50">
        <f t="array" aca="1" ref="CB645" ca="1">IF(RESET,0,IF(LOAD_ROM,ROM!CB506,IF(AND(MMU_CLK,MMU_MEMW,CELL("address",CB645)=CELL("address",OFFSET(RAM0,MMU_RAM_X,MMU_RAM_Y))),MMU_VAL,CB645)))</f>
        <v>0</v>
      </c>
      <c r="CC645" s="50">
        <f t="array" aca="1" ref="CC645" ca="1">IF(RESET,0,IF(LOAD_ROM,ROM!CC506,IF(AND(MMU_CLK,MMU_MEMW,CELL("address",CC645)=CELL("address",OFFSET(RAM0,MMU_RAM_X,MMU_RAM_Y))),MMU_VAL,CC645)))</f>
        <v>0</v>
      </c>
      <c r="CD645" s="50">
        <f t="array" aca="1" ref="CD645" ca="1">IF(RESET,0,IF(LOAD_ROM,ROM!CD506,IF(AND(MMU_CLK,MMU_MEMW,CELL("address",CD645)=CELL("address",OFFSET(RAM0,MMU_RAM_X,MMU_RAM_Y))),MMU_VAL,CD645)))</f>
        <v>0</v>
      </c>
      <c r="CE645" s="50">
        <f t="array" aca="1" ref="CE645" ca="1">IF(RESET,0,IF(LOAD_ROM,ROM!CE506,IF(AND(MMU_CLK,MMU_MEMW,CELL("address",CE645)=CELL("address",OFFSET(RAM0,MMU_RAM_X,MMU_RAM_Y))),MMU_VAL,CE645)))</f>
        <v>0</v>
      </c>
      <c r="CF645" s="50">
        <f t="array" aca="1" ref="CF645" ca="1">IF(RESET,0,IF(LOAD_ROM,ROM!CF506,IF(AND(MMU_CLK,MMU_MEMW,CELL("address",CF645)=CELL("address",OFFSET(RAM0,MMU_RAM_X,MMU_RAM_Y))),MMU_VAL,CF645)))</f>
        <v>0</v>
      </c>
      <c r="CG645" s="50">
        <f t="array" aca="1" ref="CG645" ca="1">IF(RESET,0,IF(LOAD_ROM,ROM!CG506,IF(AND(MMU_CLK,MMU_MEMW,CELL("address",CG645)=CELL("address",OFFSET(RAM0,MMU_RAM_X,MMU_RAM_Y))),MMU_VAL,CG645)))</f>
        <v>0</v>
      </c>
      <c r="CH645" s="50">
        <f t="array" aca="1" ref="CH645" ca="1">IF(RESET,0,IF(LOAD_ROM,ROM!CH506,IF(AND(MMU_CLK,MMU_MEMW,CELL("address",CH645)=CELL("address",OFFSET(RAM0,MMU_RAM_X,MMU_RAM_Y))),MMU_VAL,CH645)))</f>
        <v>0</v>
      </c>
      <c r="CI645" s="50">
        <f t="array" aca="1" ref="CI645" ca="1">IF(RESET,0,IF(LOAD_ROM,ROM!CI506,IF(AND(MMU_CLK,MMU_MEMW,CELL("address",CI645)=CELL("address",OFFSET(RAM0,MMU_RAM_X,MMU_RAM_Y))),MMU_VAL,CI645)))</f>
        <v>0</v>
      </c>
      <c r="CJ645" s="50">
        <f t="array" aca="1" ref="CJ645" ca="1">IF(RESET,0,IF(LOAD_ROM,ROM!CJ506,IF(AND(MMU_CLK,MMU_MEMW,CELL("address",CJ645)=CELL("address",OFFSET(RAM0,MMU_RAM_X,MMU_RAM_Y))),MMU_VAL,CJ645)))</f>
        <v>0</v>
      </c>
      <c r="CK645" s="50">
        <f t="array" aca="1" ref="CK645" ca="1">IF(RESET,0,IF(LOAD_ROM,ROM!CK506,IF(AND(MMU_CLK,MMU_MEMW,CELL("address",CK645)=CELL("address",OFFSET(RAM0,MMU_RAM_X,MMU_RAM_Y))),MMU_VAL,CK645)))</f>
        <v>0</v>
      </c>
      <c r="CL645" s="50">
        <f t="array" aca="1" ref="CL645" ca="1">IF(RESET,0,IF(LOAD_ROM,ROM!CL506,IF(AND(MMU_CLK,MMU_MEMW,CELL("address",CL645)=CELL("address",OFFSET(RAM0,MMU_RAM_X,MMU_RAM_Y))),MMU_VAL,CL645)))</f>
        <v>0</v>
      </c>
      <c r="CM645" s="50">
        <f t="array" aca="1" ref="CM645" ca="1">IF(RESET,0,IF(LOAD_ROM,ROM!CM506,IF(AND(MMU_CLK,MMU_MEMW,CELL("address",CM645)=CELL("address",OFFSET(RAM0,MMU_RAM_X,MMU_RAM_Y))),MMU_VAL,CM645)))</f>
        <v>0</v>
      </c>
      <c r="CN645" s="50">
        <f t="array" aca="1" ref="CN645" ca="1">IF(RESET,0,IF(LOAD_ROM,ROM!CN506,IF(AND(MMU_CLK,MMU_MEMW,CELL("address",CN645)=CELL("address",OFFSET(RAM0,MMU_RAM_X,MMU_RAM_Y))),MMU_VAL,CN645)))</f>
        <v>0</v>
      </c>
      <c r="CO645" s="50">
        <f t="array" aca="1" ref="CO645" ca="1">IF(RESET,0,IF(LOAD_ROM,ROM!CO506,IF(AND(MMU_CLK,MMU_MEMW,CELL("address",CO645)=CELL("address",OFFSET(RAM0,MMU_RAM_X,MMU_RAM_Y))),MMU_VAL,CO645)))</f>
        <v>0</v>
      </c>
      <c r="CP645" s="50">
        <f t="array" aca="1" ref="CP645" ca="1">IF(RESET,0,IF(LOAD_ROM,ROM!CP506,IF(AND(MMU_CLK,MMU_MEMW,CELL("address",CP645)=CELL("address",OFFSET(RAM0,MMU_RAM_X,MMU_RAM_Y))),MMU_VAL,CP645)))</f>
        <v>0</v>
      </c>
      <c r="CQ645" s="50">
        <f t="array" aca="1" ref="CQ645" ca="1">IF(RESET,0,IF(LOAD_ROM,ROM!CQ506,IF(AND(MMU_CLK,MMU_MEMW,CELL("address",CQ645)=CELL("address",OFFSET(RAM0,MMU_RAM_X,MMU_RAM_Y))),MMU_VAL,CQ645)))</f>
        <v>0</v>
      </c>
      <c r="CR645" s="50">
        <f t="array" aca="1" ref="CR645" ca="1">IF(RESET,0,IF(LOAD_ROM,ROM!CR506,IF(AND(MMU_CLK,MMU_MEMW,CELL("address",CR645)=CELL("address",OFFSET(RAM0,MMU_RAM_X,MMU_RAM_Y))),MMU_VAL,CR645)))</f>
        <v>0</v>
      </c>
      <c r="CS645" s="50">
        <f t="array" aca="1" ref="CS645" ca="1">IF(RESET,0,IF(LOAD_ROM,ROM!CS506,IF(AND(MMU_CLK,MMU_MEMW,CELL("address",CS645)=CELL("address",OFFSET(RAM0,MMU_RAM_X,MMU_RAM_Y))),MMU_VAL,CS645)))</f>
        <v>0</v>
      </c>
      <c r="CT645" s="50">
        <f t="array" aca="1" ref="CT645" ca="1">IF(RESET,0,IF(LOAD_ROM,ROM!CT506,IF(AND(MMU_CLK,MMU_MEMW,CELL("address",CT645)=CELL("address",OFFSET(RAM0,MMU_RAM_X,MMU_RAM_Y))),MMU_VAL,CT645)))</f>
        <v>0</v>
      </c>
      <c r="CU645" s="50">
        <f t="array" aca="1" ref="CU645" ca="1">IF(RESET,0,IF(LOAD_ROM,ROM!CU506,IF(AND(MMU_CLK,MMU_MEMW,CELL("address",CU645)=CELL("address",OFFSET(RAM0,MMU_RAM_X,MMU_RAM_Y))),MMU_VAL,CU645)))</f>
        <v>0</v>
      </c>
      <c r="CV645" s="50">
        <f t="array" aca="1" ref="CV645" ca="1">IF(RESET,0,IF(LOAD_ROM,ROM!CV506,IF(AND(MMU_CLK,MMU_MEMW,CELL("address",CV645)=CELL("address",OFFSET(RAM0,MMU_RAM_X,MMU_RAM_Y))),MMU_VAL,CV645)))</f>
        <v>0</v>
      </c>
      <c r="CW645" s="50">
        <f t="array" aca="1" ref="CW645" ca="1">IF(RESET,0,IF(LOAD_ROM,ROM!CW506,IF(AND(MMU_CLK,MMU_MEMW,CELL("address",CW645)=CELL("address",OFFSET(RAM0,MMU_RAM_X,MMU_RAM_Y))),MMU_VAL,CW645)))</f>
        <v>0</v>
      </c>
      <c r="CX645" s="50">
        <f t="array" aca="1" ref="CX645" ca="1">IF(RESET,0,IF(LOAD_ROM,ROM!CX506,IF(AND(MMU_CLK,MMU_MEMW,CELL("address",CX645)=CELL("address",OFFSET(RAM0,MMU_RAM_X,MMU_RAM_Y))),MMU_VAL,CX645)))</f>
        <v>0</v>
      </c>
      <c r="CY645" s="50">
        <f t="array" aca="1" ref="CY645" ca="1">IF(RESET,0,IF(LOAD_ROM,ROM!CY506,IF(AND(MMU_CLK,MMU_MEMW,CELL("address",CY645)=CELL("address",OFFSET(RAM0,MMU_RAM_X,MMU_RAM_Y))),MMU_VAL,CY645)))</f>
        <v>0</v>
      </c>
      <c r="CZ645" s="50">
        <f t="array" aca="1" ref="CZ645" ca="1">IF(RESET,0,IF(LOAD_ROM,ROM!CZ506,IF(AND(MMU_CLK,MMU_MEMW,CELL("address",CZ645)=CELL("address",OFFSET(RAM0,MMU_RAM_X,MMU_RAM_Y))),MMU_VAL,CZ645)))</f>
        <v>0</v>
      </c>
      <c r="DA645" s="50">
        <f t="array" aca="1" ref="DA645" ca="1">IF(RESET,0,IF(LOAD_ROM,ROM!DA506,IF(AND(MMU_CLK,MMU_MEMW,CELL("address",DA645)=CELL("address",OFFSET(RAM0,MMU_RAM_X,MMU_RAM_Y))),MMU_VAL,DA645)))</f>
        <v>0</v>
      </c>
      <c r="DB645" s="50">
        <f t="array" aca="1" ref="DB645" ca="1">IF(RESET,0,IF(LOAD_ROM,ROM!DB506,IF(AND(MMU_CLK,MMU_MEMW,CELL("address",DB645)=CELL("address",OFFSET(RAM0,MMU_RAM_X,MMU_RAM_Y))),MMU_VAL,DB645)))</f>
        <v>0</v>
      </c>
      <c r="DC645" s="50">
        <f t="array" aca="1" ref="DC645" ca="1">IF(RESET,0,IF(LOAD_ROM,ROM!DC506,IF(AND(MMU_CLK,MMU_MEMW,CELL("address",DC645)=CELL("address",OFFSET(RAM0,MMU_RAM_X,MMU_RAM_Y))),MMU_VAL,DC645)))</f>
        <v>0</v>
      </c>
      <c r="DD645" s="50">
        <f t="array" aca="1" ref="DD645" ca="1">IF(RESET,0,IF(LOAD_ROM,ROM!DD506,IF(AND(MMU_CLK,MMU_MEMW,CELL("address",DD645)=CELL("address",OFFSET(RAM0,MMU_RAM_X,MMU_RAM_Y))),MMU_VAL,DD645)))</f>
        <v>0</v>
      </c>
      <c r="DE645" s="50">
        <f t="array" aca="1" ref="DE645" ca="1">IF(RESET,0,IF(LOAD_ROM,ROM!DE506,IF(AND(MMU_CLK,MMU_MEMW,CELL("address",DE645)=CELL("address",OFFSET(RAM0,MMU_RAM_X,MMU_RAM_Y))),MMU_VAL,DE645)))</f>
        <v>0</v>
      </c>
      <c r="DF645" s="50">
        <f t="array" aca="1" ref="DF645" ca="1">IF(RESET,0,IF(LOAD_ROM,ROM!DF506,IF(AND(MMU_CLK,MMU_MEMW,CELL("address",DF645)=CELL("address",OFFSET(RAM0,MMU_RAM_X,MMU_RAM_Y))),MMU_VAL,DF645)))</f>
        <v>0</v>
      </c>
      <c r="DG645" s="50">
        <f t="array" aca="1" ref="DG645" ca="1">IF(RESET,0,IF(LOAD_ROM,ROM!DG506,IF(AND(MMU_CLK,MMU_MEMW,CELL("address",DG645)=CELL("address",OFFSET(RAM0,MMU_RAM_X,MMU_RAM_Y))),MMU_VAL,DG645)))</f>
        <v>0</v>
      </c>
      <c r="DH645" s="50">
        <f t="array" aca="1" ref="DH645" ca="1">IF(RESET,0,IF(LOAD_ROM,ROM!DH506,IF(AND(MMU_CLK,MMU_MEMW,CELL("address",DH645)=CELL("address",OFFSET(RAM0,MMU_RAM_X,MMU_RAM_Y))),MMU_VAL,DH645)))</f>
        <v>0</v>
      </c>
      <c r="DI645" s="50">
        <f t="array" aca="1" ref="DI645" ca="1">IF(RESET,0,IF(LOAD_ROM,ROM!DI506,IF(AND(MMU_CLK,MMU_MEMW,CELL("address",DI645)=CELL("address",OFFSET(RAM0,MMU_RAM_X,MMU_RAM_Y))),MMU_VAL,DI645)))</f>
        <v>0</v>
      </c>
      <c r="DJ645" s="50">
        <f t="array" aca="1" ref="DJ645" ca="1">IF(RESET,0,IF(LOAD_ROM,ROM!DJ506,IF(AND(MMU_CLK,MMU_MEMW,CELL("address",DJ645)=CELL("address",OFFSET(RAM0,MMU_RAM_X,MMU_RAM_Y))),MMU_VAL,DJ645)))</f>
        <v>0</v>
      </c>
      <c r="DK645" s="50">
        <f t="array" aca="1" ref="DK645" ca="1">IF(RESET,0,IF(LOAD_ROM,ROM!DK506,IF(AND(MMU_CLK,MMU_MEMW,CELL("address",DK645)=CELL("address",OFFSET(RAM0,MMU_RAM_X,MMU_RAM_Y))),MMU_VAL,DK645)))</f>
        <v>0</v>
      </c>
      <c r="DL645" s="50">
        <f t="array" aca="1" ref="DL645" ca="1">IF(RESET,0,IF(LOAD_ROM,ROM!DL506,IF(AND(MMU_CLK,MMU_MEMW,CELL("address",DL645)=CELL("address",OFFSET(RAM0,MMU_RAM_X,MMU_RAM_Y))),MMU_VAL,DL645)))</f>
        <v>0</v>
      </c>
      <c r="DM645" s="50">
        <f t="array" aca="1" ref="DM645" ca="1">IF(RESET,0,IF(LOAD_ROM,ROM!DM506,IF(AND(MMU_CLK,MMU_MEMW,CELL("address",DM645)=CELL("address",OFFSET(RAM0,MMU_RAM_X,MMU_RAM_Y))),MMU_VAL,DM645)))</f>
        <v>0</v>
      </c>
      <c r="DN645" s="50">
        <f t="array" aca="1" ref="DN645" ca="1">IF(RESET,0,IF(LOAD_ROM,ROM!DN506,IF(AND(MMU_CLK,MMU_MEMW,CELL("address",DN645)=CELL("address",OFFSET(RAM0,MMU_RAM_X,MMU_RAM_Y))),MMU_VAL,DN645)))</f>
        <v>0</v>
      </c>
      <c r="DO645" s="50">
        <f t="array" aca="1" ref="DO645" ca="1">IF(RESET,0,IF(LOAD_ROM,ROM!DO506,IF(AND(MMU_CLK,MMU_MEMW,CELL("address",DO645)=CELL("address",OFFSET(RAM0,MMU_RAM_X,MMU_RAM_Y))),MMU_VAL,DO645)))</f>
        <v>0</v>
      </c>
      <c r="DP645" s="50">
        <f t="array" aca="1" ref="DP645" ca="1">IF(RESET,0,IF(LOAD_ROM,ROM!DP506,IF(AND(MMU_CLK,MMU_MEMW,CELL("address",DP645)=CELL("address",OFFSET(RAM0,MMU_RAM_X,MMU_RAM_Y))),MMU_VAL,DP645)))</f>
        <v>0</v>
      </c>
      <c r="DQ645" s="50">
        <f t="array" aca="1" ref="DQ645" ca="1">IF(RESET,0,IF(LOAD_ROM,ROM!DQ506,IF(AND(MMU_CLK,MMU_MEMW,CELL("address",DQ645)=CELL("address",OFFSET(RAM0,MMU_RAM_X,MMU_RAM_Y))),MMU_VAL,DQ645)))</f>
        <v>0</v>
      </c>
      <c r="DR645" s="50">
        <f t="array" aca="1" ref="DR645" ca="1">IF(RESET,0,IF(LOAD_ROM,ROM!DR506,IF(AND(MMU_CLK,MMU_MEMW,CELL("address",DR645)=CELL("address",OFFSET(RAM0,MMU_RAM_X,MMU_RAM_Y))),MMU_VAL,DR645)))</f>
        <v>0</v>
      </c>
      <c r="DS645" s="50">
        <f t="array" aca="1" ref="DS645" ca="1">IF(RESET,0,IF(LOAD_ROM,ROM!DS506,IF(AND(MMU_CLK,MMU_MEMW,CELL("address",DS645)=CELL("address",OFFSET(RAM0,MMU_RAM_X,MMU_RAM_Y))),MMU_VAL,DS645)))</f>
        <v>0</v>
      </c>
      <c r="DT645" s="50">
        <f t="array" aca="1" ref="DT645" ca="1">IF(RESET,0,IF(LOAD_ROM,ROM!DT506,IF(AND(MMU_CLK,MMU_MEMW,CELL("address",DT645)=CELL("address",OFFSET(RAM0,MMU_RAM_X,MMU_RAM_Y))),MMU_VAL,DT645)))</f>
        <v>0</v>
      </c>
      <c r="DU645" s="50">
        <f t="array" aca="1" ref="DU645" ca="1">IF(RESET,0,IF(LOAD_ROM,ROM!DU506,IF(AND(MMU_CLK,MMU_MEMW,CELL("address",DU645)=CELL("address",OFFSET(RAM0,MMU_RAM_X,MMU_RAM_Y))),MMU_VAL,DU645)))</f>
        <v>0</v>
      </c>
      <c r="DV645" s="50">
        <f t="array" aca="1" ref="DV645" ca="1">IF(RESET,0,IF(LOAD_ROM,ROM!DV506,IF(AND(MMU_CLK,MMU_MEMW,CELL("address",DV645)=CELL("address",OFFSET(RAM0,MMU_RAM_X,MMU_RAM_Y))),MMU_VAL,DV645)))</f>
        <v>0</v>
      </c>
      <c r="DW645" s="50">
        <f t="array" aca="1" ref="DW645" ca="1">IF(RESET,0,IF(LOAD_ROM,ROM!DW506,IF(AND(MMU_CLK,MMU_MEMW,CELL("address",DW645)=CELL("address",OFFSET(RAM0,MMU_RAM_X,MMU_RAM_Y))),MMU_VAL,DW645)))</f>
        <v>0</v>
      </c>
      <c r="DX645" s="50">
        <f t="array" aca="1" ref="DX645" ca="1">IF(RESET,0,IF(LOAD_ROM,ROM!DX506,IF(AND(MMU_CLK,MMU_MEMW,CELL("address",DX645)=CELL("address",OFFSET(RAM0,MMU_RAM_X,MMU_RAM_Y))),MMU_VAL,DX645)))</f>
        <v>0</v>
      </c>
    </row>
    <row r="646" spans="1:128" x14ac:dyDescent="0.35">
      <c r="A646" s="50">
        <f t="array" aca="1" ref="A646" ca="1">IF(RESET,0,IF(LOAD_ROM,ROM!A507,IF(AND(MMU_CLK,MMU_MEMW,CELL("address",A646)=CELL("address",OFFSET(RAM0,MMU_RAM_X,MMU_RAM_Y))),MMU_VAL,A646)))</f>
        <v>0</v>
      </c>
      <c r="B646" s="50">
        <f t="array" aca="1" ref="B646" ca="1">IF(RESET,0,IF(LOAD_ROM,ROM!B507,IF(AND(MMU_CLK,MMU_MEMW,CELL("address",B646)=CELL("address",OFFSET(RAM0,MMU_RAM_X,MMU_RAM_Y))),MMU_VAL,B646)))</f>
        <v>0</v>
      </c>
      <c r="C646" s="50">
        <f t="array" aca="1" ref="C646" ca="1">IF(RESET,0,IF(LOAD_ROM,ROM!C507,IF(AND(MMU_CLK,MMU_MEMW,CELL("address",C646)=CELL("address",OFFSET(RAM0,MMU_RAM_X,MMU_RAM_Y))),MMU_VAL,C646)))</f>
        <v>0</v>
      </c>
      <c r="D646" s="50">
        <f t="array" aca="1" ref="D646" ca="1">IF(RESET,0,IF(LOAD_ROM,ROM!D507,IF(AND(MMU_CLK,MMU_MEMW,CELL("address",D646)=CELL("address",OFFSET(RAM0,MMU_RAM_X,MMU_RAM_Y))),MMU_VAL,D646)))</f>
        <v>0</v>
      </c>
      <c r="E646" s="50">
        <f t="array" aca="1" ref="E646" ca="1">IF(RESET,0,IF(LOAD_ROM,ROM!E507,IF(AND(MMU_CLK,MMU_MEMW,CELL("address",E646)=CELL("address",OFFSET(RAM0,MMU_RAM_X,MMU_RAM_Y))),MMU_VAL,E646)))</f>
        <v>0</v>
      </c>
      <c r="F646" s="50">
        <f t="array" aca="1" ref="F646" ca="1">IF(RESET,0,IF(LOAD_ROM,ROM!F507,IF(AND(MMU_CLK,MMU_MEMW,CELL("address",F646)=CELL("address",OFFSET(RAM0,MMU_RAM_X,MMU_RAM_Y))),MMU_VAL,F646)))</f>
        <v>0</v>
      </c>
      <c r="G646" s="50">
        <f t="array" aca="1" ref="G646" ca="1">IF(RESET,0,IF(LOAD_ROM,ROM!G507,IF(AND(MMU_CLK,MMU_MEMW,CELL("address",G646)=CELL("address",OFFSET(RAM0,MMU_RAM_X,MMU_RAM_Y))),MMU_VAL,G646)))</f>
        <v>0</v>
      </c>
      <c r="H646" s="50">
        <f t="array" aca="1" ref="H646" ca="1">IF(RESET,0,IF(LOAD_ROM,ROM!H507,IF(AND(MMU_CLK,MMU_MEMW,CELL("address",H646)=CELL("address",OFFSET(RAM0,MMU_RAM_X,MMU_RAM_Y))),MMU_VAL,H646)))</f>
        <v>0</v>
      </c>
      <c r="I646" s="50">
        <f t="array" aca="1" ref="I646" ca="1">IF(RESET,0,IF(LOAD_ROM,ROM!I507,IF(AND(MMU_CLK,MMU_MEMW,CELL("address",I646)=CELL("address",OFFSET(RAM0,MMU_RAM_X,MMU_RAM_Y))),MMU_VAL,I646)))</f>
        <v>0</v>
      </c>
      <c r="J646" s="50">
        <f t="array" aca="1" ref="J646" ca="1">IF(RESET,0,IF(LOAD_ROM,ROM!J507,IF(AND(MMU_CLK,MMU_MEMW,CELL("address",J646)=CELL("address",OFFSET(RAM0,MMU_RAM_X,MMU_RAM_Y))),MMU_VAL,J646)))</f>
        <v>0</v>
      </c>
      <c r="K646" s="50">
        <f t="array" aca="1" ref="K646" ca="1">IF(RESET,0,IF(LOAD_ROM,ROM!K507,IF(AND(MMU_CLK,MMU_MEMW,CELL("address",K646)=CELL("address",OFFSET(RAM0,MMU_RAM_X,MMU_RAM_Y))),MMU_VAL,K646)))</f>
        <v>0</v>
      </c>
      <c r="L646" s="50">
        <f t="array" aca="1" ref="L646" ca="1">IF(RESET,0,IF(LOAD_ROM,ROM!L507,IF(AND(MMU_CLK,MMU_MEMW,CELL("address",L646)=CELL("address",OFFSET(RAM0,MMU_RAM_X,MMU_RAM_Y))),MMU_VAL,L646)))</f>
        <v>0</v>
      </c>
      <c r="M646" s="50">
        <f t="array" aca="1" ref="M646" ca="1">IF(RESET,0,IF(LOAD_ROM,ROM!M507,IF(AND(MMU_CLK,MMU_MEMW,CELL("address",M646)=CELL("address",OFFSET(RAM0,MMU_RAM_X,MMU_RAM_Y))),MMU_VAL,M646)))</f>
        <v>0</v>
      </c>
      <c r="N646" s="50">
        <f t="array" aca="1" ref="N646" ca="1">IF(RESET,0,IF(LOAD_ROM,ROM!N507,IF(AND(MMU_CLK,MMU_MEMW,CELL("address",N646)=CELL("address",OFFSET(RAM0,MMU_RAM_X,MMU_RAM_Y))),MMU_VAL,N646)))</f>
        <v>0</v>
      </c>
      <c r="O646" s="50">
        <f t="array" aca="1" ref="O646" ca="1">IF(RESET,0,IF(LOAD_ROM,ROM!O507,IF(AND(MMU_CLK,MMU_MEMW,CELL("address",O646)=CELL("address",OFFSET(RAM0,MMU_RAM_X,MMU_RAM_Y))),MMU_VAL,O646)))</f>
        <v>0</v>
      </c>
      <c r="P646" s="50">
        <f t="array" aca="1" ref="P646" ca="1">IF(RESET,0,IF(LOAD_ROM,ROM!P507,IF(AND(MMU_CLK,MMU_MEMW,CELL("address",P646)=CELL("address",OFFSET(RAM0,MMU_RAM_X,MMU_RAM_Y))),MMU_VAL,P646)))</f>
        <v>0</v>
      </c>
      <c r="Q646" s="50">
        <f t="array" aca="1" ref="Q646" ca="1">IF(RESET,0,IF(LOAD_ROM,ROM!Q507,IF(AND(MMU_CLK,MMU_MEMW,CELL("address",Q646)=CELL("address",OFFSET(RAM0,MMU_RAM_X,MMU_RAM_Y))),MMU_VAL,Q646)))</f>
        <v>0</v>
      </c>
      <c r="R646" s="50">
        <f t="array" aca="1" ref="R646" ca="1">IF(RESET,0,IF(LOAD_ROM,ROM!R507,IF(AND(MMU_CLK,MMU_MEMW,CELL("address",R646)=CELL("address",OFFSET(RAM0,MMU_RAM_X,MMU_RAM_Y))),MMU_VAL,R646)))</f>
        <v>0</v>
      </c>
      <c r="S646" s="50">
        <f t="array" aca="1" ref="S646" ca="1">IF(RESET,0,IF(LOAD_ROM,ROM!S507,IF(AND(MMU_CLK,MMU_MEMW,CELL("address",S646)=CELL("address",OFFSET(RAM0,MMU_RAM_X,MMU_RAM_Y))),MMU_VAL,S646)))</f>
        <v>0</v>
      </c>
      <c r="T646" s="50">
        <f t="array" aca="1" ref="T646" ca="1">IF(RESET,0,IF(LOAD_ROM,ROM!T507,IF(AND(MMU_CLK,MMU_MEMW,CELL("address",T646)=CELL("address",OFFSET(RAM0,MMU_RAM_X,MMU_RAM_Y))),MMU_VAL,T646)))</f>
        <v>0</v>
      </c>
      <c r="U646" s="50">
        <f t="array" aca="1" ref="U646" ca="1">IF(RESET,0,IF(LOAD_ROM,ROM!U507,IF(AND(MMU_CLK,MMU_MEMW,CELL("address",U646)=CELL("address",OFFSET(RAM0,MMU_RAM_X,MMU_RAM_Y))),MMU_VAL,U646)))</f>
        <v>0</v>
      </c>
      <c r="V646" s="50">
        <f t="array" aca="1" ref="V646" ca="1">IF(RESET,0,IF(LOAD_ROM,ROM!V507,IF(AND(MMU_CLK,MMU_MEMW,CELL("address",V646)=CELL("address",OFFSET(RAM0,MMU_RAM_X,MMU_RAM_Y))),MMU_VAL,V646)))</f>
        <v>0</v>
      </c>
      <c r="W646" s="50">
        <f t="array" aca="1" ref="W646" ca="1">IF(RESET,0,IF(LOAD_ROM,ROM!W507,IF(AND(MMU_CLK,MMU_MEMW,CELL("address",W646)=CELL("address",OFFSET(RAM0,MMU_RAM_X,MMU_RAM_Y))),MMU_VAL,W646)))</f>
        <v>0</v>
      </c>
      <c r="X646" s="50">
        <f t="array" aca="1" ref="X646" ca="1">IF(RESET,0,IF(LOAD_ROM,ROM!X507,IF(AND(MMU_CLK,MMU_MEMW,CELL("address",X646)=CELL("address",OFFSET(RAM0,MMU_RAM_X,MMU_RAM_Y))),MMU_VAL,X646)))</f>
        <v>0</v>
      </c>
      <c r="Y646" s="50">
        <f t="array" aca="1" ref="Y646" ca="1">IF(RESET,0,IF(LOAD_ROM,ROM!Y507,IF(AND(MMU_CLK,MMU_MEMW,CELL("address",Y646)=CELL("address",OFFSET(RAM0,MMU_RAM_X,MMU_RAM_Y))),MMU_VAL,Y646)))</f>
        <v>0</v>
      </c>
      <c r="Z646" s="50">
        <f t="array" aca="1" ref="Z646" ca="1">IF(RESET,0,IF(LOAD_ROM,ROM!Z507,IF(AND(MMU_CLK,MMU_MEMW,CELL("address",Z646)=CELL("address",OFFSET(RAM0,MMU_RAM_X,MMU_RAM_Y))),MMU_VAL,Z646)))</f>
        <v>0</v>
      </c>
      <c r="AA646" s="50">
        <f t="array" aca="1" ref="AA646" ca="1">IF(RESET,0,IF(LOAD_ROM,ROM!AA507,IF(AND(MMU_CLK,MMU_MEMW,CELL("address",AA646)=CELL("address",OFFSET(RAM0,MMU_RAM_X,MMU_RAM_Y))),MMU_VAL,AA646)))</f>
        <v>0</v>
      </c>
      <c r="AB646" s="50">
        <f t="array" aca="1" ref="AB646" ca="1">IF(RESET,0,IF(LOAD_ROM,ROM!AB507,IF(AND(MMU_CLK,MMU_MEMW,CELL("address",AB646)=CELL("address",OFFSET(RAM0,MMU_RAM_X,MMU_RAM_Y))),MMU_VAL,AB646)))</f>
        <v>0</v>
      </c>
      <c r="AC646" s="50">
        <f t="array" aca="1" ref="AC646" ca="1">IF(RESET,0,IF(LOAD_ROM,ROM!AC507,IF(AND(MMU_CLK,MMU_MEMW,CELL("address",AC646)=CELL("address",OFFSET(RAM0,MMU_RAM_X,MMU_RAM_Y))),MMU_VAL,AC646)))</f>
        <v>0</v>
      </c>
      <c r="AD646" s="50">
        <f t="array" aca="1" ref="AD646" ca="1">IF(RESET,0,IF(LOAD_ROM,ROM!AD507,IF(AND(MMU_CLK,MMU_MEMW,CELL("address",AD646)=CELL("address",OFFSET(RAM0,MMU_RAM_X,MMU_RAM_Y))),MMU_VAL,AD646)))</f>
        <v>0</v>
      </c>
      <c r="AE646" s="50">
        <f t="array" aca="1" ref="AE646" ca="1">IF(RESET,0,IF(LOAD_ROM,ROM!AE507,IF(AND(MMU_CLK,MMU_MEMW,CELL("address",AE646)=CELL("address",OFFSET(RAM0,MMU_RAM_X,MMU_RAM_Y))),MMU_VAL,AE646)))</f>
        <v>0</v>
      </c>
      <c r="AF646" s="50">
        <f t="array" aca="1" ref="AF646" ca="1">IF(RESET,0,IF(LOAD_ROM,ROM!AF507,IF(AND(MMU_CLK,MMU_MEMW,CELL("address",AF646)=CELL("address",OFFSET(RAM0,MMU_RAM_X,MMU_RAM_Y))),MMU_VAL,AF646)))</f>
        <v>0</v>
      </c>
      <c r="AG646" s="50">
        <f t="array" aca="1" ref="AG646" ca="1">IF(RESET,0,IF(LOAD_ROM,ROM!AG507,IF(AND(MMU_CLK,MMU_MEMW,CELL("address",AG646)=CELL("address",OFFSET(RAM0,MMU_RAM_X,MMU_RAM_Y))),MMU_VAL,AG646)))</f>
        <v>0</v>
      </c>
      <c r="AH646" s="50">
        <f t="array" aca="1" ref="AH646" ca="1">IF(RESET,0,IF(LOAD_ROM,ROM!AH507,IF(AND(MMU_CLK,MMU_MEMW,CELL("address",AH646)=CELL("address",OFFSET(RAM0,MMU_RAM_X,MMU_RAM_Y))),MMU_VAL,AH646)))</f>
        <v>0</v>
      </c>
      <c r="AI646" s="50">
        <f t="array" aca="1" ref="AI646" ca="1">IF(RESET,0,IF(LOAD_ROM,ROM!AI507,IF(AND(MMU_CLK,MMU_MEMW,CELL("address",AI646)=CELL("address",OFFSET(RAM0,MMU_RAM_X,MMU_RAM_Y))),MMU_VAL,AI646)))</f>
        <v>0</v>
      </c>
      <c r="AJ646" s="50">
        <f t="array" aca="1" ref="AJ646" ca="1">IF(RESET,0,IF(LOAD_ROM,ROM!AJ507,IF(AND(MMU_CLK,MMU_MEMW,CELL("address",AJ646)=CELL("address",OFFSET(RAM0,MMU_RAM_X,MMU_RAM_Y))),MMU_VAL,AJ646)))</f>
        <v>0</v>
      </c>
      <c r="AK646" s="50">
        <f t="array" aca="1" ref="AK646" ca="1">IF(RESET,0,IF(LOAD_ROM,ROM!AK507,IF(AND(MMU_CLK,MMU_MEMW,CELL("address",AK646)=CELL("address",OFFSET(RAM0,MMU_RAM_X,MMU_RAM_Y))),MMU_VAL,AK646)))</f>
        <v>0</v>
      </c>
      <c r="AL646" s="50">
        <f t="array" aca="1" ref="AL646" ca="1">IF(RESET,0,IF(LOAD_ROM,ROM!AL507,IF(AND(MMU_CLK,MMU_MEMW,CELL("address",AL646)=CELL("address",OFFSET(RAM0,MMU_RAM_X,MMU_RAM_Y))),MMU_VAL,AL646)))</f>
        <v>0</v>
      </c>
      <c r="AM646" s="50">
        <f t="array" aca="1" ref="AM646" ca="1">IF(RESET,0,IF(LOAD_ROM,ROM!AM507,IF(AND(MMU_CLK,MMU_MEMW,CELL("address",AM646)=CELL("address",OFFSET(RAM0,MMU_RAM_X,MMU_RAM_Y))),MMU_VAL,AM646)))</f>
        <v>0</v>
      </c>
      <c r="AN646" s="50">
        <f t="array" aca="1" ref="AN646" ca="1">IF(RESET,0,IF(LOAD_ROM,ROM!AN507,IF(AND(MMU_CLK,MMU_MEMW,CELL("address",AN646)=CELL("address",OFFSET(RAM0,MMU_RAM_X,MMU_RAM_Y))),MMU_VAL,AN646)))</f>
        <v>0</v>
      </c>
      <c r="AO646" s="50">
        <f t="array" aca="1" ref="AO646" ca="1">IF(RESET,0,IF(LOAD_ROM,ROM!AO507,IF(AND(MMU_CLK,MMU_MEMW,CELL("address",AO646)=CELL("address",OFFSET(RAM0,MMU_RAM_X,MMU_RAM_Y))),MMU_VAL,AO646)))</f>
        <v>0</v>
      </c>
      <c r="AP646" s="50">
        <f t="array" aca="1" ref="AP646" ca="1">IF(RESET,0,IF(LOAD_ROM,ROM!AP507,IF(AND(MMU_CLK,MMU_MEMW,CELL("address",AP646)=CELL("address",OFFSET(RAM0,MMU_RAM_X,MMU_RAM_Y))),MMU_VAL,AP646)))</f>
        <v>0</v>
      </c>
      <c r="AQ646" s="50">
        <f t="array" aca="1" ref="AQ646" ca="1">IF(RESET,0,IF(LOAD_ROM,ROM!AQ507,IF(AND(MMU_CLK,MMU_MEMW,CELL("address",AQ646)=CELL("address",OFFSET(RAM0,MMU_RAM_X,MMU_RAM_Y))),MMU_VAL,AQ646)))</f>
        <v>0</v>
      </c>
      <c r="AR646" s="50">
        <f t="array" aca="1" ref="AR646" ca="1">IF(RESET,0,IF(LOAD_ROM,ROM!AR507,IF(AND(MMU_CLK,MMU_MEMW,CELL("address",AR646)=CELL("address",OFFSET(RAM0,MMU_RAM_X,MMU_RAM_Y))),MMU_VAL,AR646)))</f>
        <v>0</v>
      </c>
      <c r="AS646" s="50">
        <f t="array" aca="1" ref="AS646" ca="1">IF(RESET,0,IF(LOAD_ROM,ROM!AS507,IF(AND(MMU_CLK,MMU_MEMW,CELL("address",AS646)=CELL("address",OFFSET(RAM0,MMU_RAM_X,MMU_RAM_Y))),MMU_VAL,AS646)))</f>
        <v>0</v>
      </c>
      <c r="AT646" s="50">
        <f t="array" aca="1" ref="AT646" ca="1">IF(RESET,0,IF(LOAD_ROM,ROM!AT507,IF(AND(MMU_CLK,MMU_MEMW,CELL("address",AT646)=CELL("address",OFFSET(RAM0,MMU_RAM_X,MMU_RAM_Y))),MMU_VAL,AT646)))</f>
        <v>0</v>
      </c>
      <c r="AU646" s="50">
        <f t="array" aca="1" ref="AU646" ca="1">IF(RESET,0,IF(LOAD_ROM,ROM!AU507,IF(AND(MMU_CLK,MMU_MEMW,CELL("address",AU646)=CELL("address",OFFSET(RAM0,MMU_RAM_X,MMU_RAM_Y))),MMU_VAL,AU646)))</f>
        <v>0</v>
      </c>
      <c r="AV646" s="50">
        <f t="array" aca="1" ref="AV646" ca="1">IF(RESET,0,IF(LOAD_ROM,ROM!AV507,IF(AND(MMU_CLK,MMU_MEMW,CELL("address",AV646)=CELL("address",OFFSET(RAM0,MMU_RAM_X,MMU_RAM_Y))),MMU_VAL,AV646)))</f>
        <v>0</v>
      </c>
      <c r="AW646" s="50">
        <f t="array" aca="1" ref="AW646" ca="1">IF(RESET,0,IF(LOAD_ROM,ROM!AW507,IF(AND(MMU_CLK,MMU_MEMW,CELL("address",AW646)=CELL("address",OFFSET(RAM0,MMU_RAM_X,MMU_RAM_Y))),MMU_VAL,AW646)))</f>
        <v>0</v>
      </c>
      <c r="AX646" s="50">
        <f t="array" aca="1" ref="AX646" ca="1">IF(RESET,0,IF(LOAD_ROM,ROM!AX507,IF(AND(MMU_CLK,MMU_MEMW,CELL("address",AX646)=CELL("address",OFFSET(RAM0,MMU_RAM_X,MMU_RAM_Y))),MMU_VAL,AX646)))</f>
        <v>0</v>
      </c>
      <c r="AY646" s="50">
        <f t="array" aca="1" ref="AY646" ca="1">IF(RESET,0,IF(LOAD_ROM,ROM!AY507,IF(AND(MMU_CLK,MMU_MEMW,CELL("address",AY646)=CELL("address",OFFSET(RAM0,MMU_RAM_X,MMU_RAM_Y))),MMU_VAL,AY646)))</f>
        <v>0</v>
      </c>
      <c r="AZ646" s="50">
        <f t="array" aca="1" ref="AZ646" ca="1">IF(RESET,0,IF(LOAD_ROM,ROM!AZ507,IF(AND(MMU_CLK,MMU_MEMW,CELL("address",AZ646)=CELL("address",OFFSET(RAM0,MMU_RAM_X,MMU_RAM_Y))),MMU_VAL,AZ646)))</f>
        <v>0</v>
      </c>
      <c r="BA646" s="50">
        <f t="array" aca="1" ref="BA646" ca="1">IF(RESET,0,IF(LOAD_ROM,ROM!BA507,IF(AND(MMU_CLK,MMU_MEMW,CELL("address",BA646)=CELL("address",OFFSET(RAM0,MMU_RAM_X,MMU_RAM_Y))),MMU_VAL,BA646)))</f>
        <v>0</v>
      </c>
      <c r="BB646" s="50">
        <f t="array" aca="1" ref="BB646" ca="1">IF(RESET,0,IF(LOAD_ROM,ROM!BB507,IF(AND(MMU_CLK,MMU_MEMW,CELL("address",BB646)=CELL("address",OFFSET(RAM0,MMU_RAM_X,MMU_RAM_Y))),MMU_VAL,BB646)))</f>
        <v>0</v>
      </c>
      <c r="BC646" s="50">
        <f t="array" aca="1" ref="BC646" ca="1">IF(RESET,0,IF(LOAD_ROM,ROM!BC507,IF(AND(MMU_CLK,MMU_MEMW,CELL("address",BC646)=CELL("address",OFFSET(RAM0,MMU_RAM_X,MMU_RAM_Y))),MMU_VAL,BC646)))</f>
        <v>0</v>
      </c>
      <c r="BD646" s="50">
        <f t="array" aca="1" ref="BD646" ca="1">IF(RESET,0,IF(LOAD_ROM,ROM!BD507,IF(AND(MMU_CLK,MMU_MEMW,CELL("address",BD646)=CELL("address",OFFSET(RAM0,MMU_RAM_X,MMU_RAM_Y))),MMU_VAL,BD646)))</f>
        <v>0</v>
      </c>
      <c r="BE646" s="50">
        <f t="array" aca="1" ref="BE646" ca="1">IF(RESET,0,IF(LOAD_ROM,ROM!BE507,IF(AND(MMU_CLK,MMU_MEMW,CELL("address",BE646)=CELL("address",OFFSET(RAM0,MMU_RAM_X,MMU_RAM_Y))),MMU_VAL,BE646)))</f>
        <v>0</v>
      </c>
      <c r="BF646" s="50">
        <f t="array" aca="1" ref="BF646" ca="1">IF(RESET,0,IF(LOAD_ROM,ROM!BF507,IF(AND(MMU_CLK,MMU_MEMW,CELL("address",BF646)=CELL("address",OFFSET(RAM0,MMU_RAM_X,MMU_RAM_Y))),MMU_VAL,BF646)))</f>
        <v>0</v>
      </c>
      <c r="BG646" s="50">
        <f t="array" aca="1" ref="BG646" ca="1">IF(RESET,0,IF(LOAD_ROM,ROM!BG507,IF(AND(MMU_CLK,MMU_MEMW,CELL("address",BG646)=CELL("address",OFFSET(RAM0,MMU_RAM_X,MMU_RAM_Y))),MMU_VAL,BG646)))</f>
        <v>0</v>
      </c>
      <c r="BH646" s="50">
        <f t="array" aca="1" ref="BH646" ca="1">IF(RESET,0,IF(LOAD_ROM,ROM!BH507,IF(AND(MMU_CLK,MMU_MEMW,CELL("address",BH646)=CELL("address",OFFSET(RAM0,MMU_RAM_X,MMU_RAM_Y))),MMU_VAL,BH646)))</f>
        <v>0</v>
      </c>
      <c r="BI646" s="50">
        <f t="array" aca="1" ref="BI646" ca="1">IF(RESET,0,IF(LOAD_ROM,ROM!BI507,IF(AND(MMU_CLK,MMU_MEMW,CELL("address",BI646)=CELL("address",OFFSET(RAM0,MMU_RAM_X,MMU_RAM_Y))),MMU_VAL,BI646)))</f>
        <v>0</v>
      </c>
      <c r="BJ646" s="50">
        <f t="array" aca="1" ref="BJ646" ca="1">IF(RESET,0,IF(LOAD_ROM,ROM!BJ507,IF(AND(MMU_CLK,MMU_MEMW,CELL("address",BJ646)=CELL("address",OFFSET(RAM0,MMU_RAM_X,MMU_RAM_Y))),MMU_VAL,BJ646)))</f>
        <v>0</v>
      </c>
      <c r="BK646" s="50">
        <f t="array" aca="1" ref="BK646" ca="1">IF(RESET,0,IF(LOAD_ROM,ROM!BK507,IF(AND(MMU_CLK,MMU_MEMW,CELL("address",BK646)=CELL("address",OFFSET(RAM0,MMU_RAM_X,MMU_RAM_Y))),MMU_VAL,BK646)))</f>
        <v>0</v>
      </c>
      <c r="BL646" s="50">
        <f t="array" aca="1" ref="BL646" ca="1">IF(RESET,0,IF(LOAD_ROM,ROM!BL507,IF(AND(MMU_CLK,MMU_MEMW,CELL("address",BL646)=CELL("address",OFFSET(RAM0,MMU_RAM_X,MMU_RAM_Y))),MMU_VAL,BL646)))</f>
        <v>0</v>
      </c>
      <c r="BM646" s="50">
        <f t="array" aca="1" ref="BM646" ca="1">IF(RESET,0,IF(LOAD_ROM,ROM!BM507,IF(AND(MMU_CLK,MMU_MEMW,CELL("address",BM646)=CELL("address",OFFSET(RAM0,MMU_RAM_X,MMU_RAM_Y))),MMU_VAL,BM646)))</f>
        <v>0</v>
      </c>
      <c r="BN646" s="50">
        <f t="array" aca="1" ref="BN646" ca="1">IF(RESET,0,IF(LOAD_ROM,ROM!BN507,IF(AND(MMU_CLK,MMU_MEMW,CELL("address",BN646)=CELL("address",OFFSET(RAM0,MMU_RAM_X,MMU_RAM_Y))),MMU_VAL,BN646)))</f>
        <v>0</v>
      </c>
      <c r="BO646" s="50">
        <f t="array" aca="1" ref="BO646" ca="1">IF(RESET,0,IF(LOAD_ROM,ROM!BO507,IF(AND(MMU_CLK,MMU_MEMW,CELL("address",BO646)=CELL("address",OFFSET(RAM0,MMU_RAM_X,MMU_RAM_Y))),MMU_VAL,BO646)))</f>
        <v>0</v>
      </c>
      <c r="BP646" s="50">
        <f t="array" aca="1" ref="BP646" ca="1">IF(RESET,0,IF(LOAD_ROM,ROM!BP507,IF(AND(MMU_CLK,MMU_MEMW,CELL("address",BP646)=CELL("address",OFFSET(RAM0,MMU_RAM_X,MMU_RAM_Y))),MMU_VAL,BP646)))</f>
        <v>0</v>
      </c>
      <c r="BQ646" s="50">
        <f t="array" aca="1" ref="BQ646" ca="1">IF(RESET,0,IF(LOAD_ROM,ROM!BQ507,IF(AND(MMU_CLK,MMU_MEMW,CELL("address",BQ646)=CELL("address",OFFSET(RAM0,MMU_RAM_X,MMU_RAM_Y))),MMU_VAL,BQ646)))</f>
        <v>0</v>
      </c>
      <c r="BR646" s="50">
        <f t="array" aca="1" ref="BR646" ca="1">IF(RESET,0,IF(LOAD_ROM,ROM!BR507,IF(AND(MMU_CLK,MMU_MEMW,CELL("address",BR646)=CELL("address",OFFSET(RAM0,MMU_RAM_X,MMU_RAM_Y))),MMU_VAL,BR646)))</f>
        <v>0</v>
      </c>
      <c r="BS646" s="50">
        <f t="array" aca="1" ref="BS646" ca="1">IF(RESET,0,IF(LOAD_ROM,ROM!BS507,IF(AND(MMU_CLK,MMU_MEMW,CELL("address",BS646)=CELL("address",OFFSET(RAM0,MMU_RAM_X,MMU_RAM_Y))),MMU_VAL,BS646)))</f>
        <v>0</v>
      </c>
      <c r="BT646" s="50">
        <f t="array" aca="1" ref="BT646" ca="1">IF(RESET,0,IF(LOAD_ROM,ROM!BT507,IF(AND(MMU_CLK,MMU_MEMW,CELL("address",BT646)=CELL("address",OFFSET(RAM0,MMU_RAM_X,MMU_RAM_Y))),MMU_VAL,BT646)))</f>
        <v>0</v>
      </c>
      <c r="BU646" s="50">
        <f t="array" aca="1" ref="BU646" ca="1">IF(RESET,0,IF(LOAD_ROM,ROM!BU507,IF(AND(MMU_CLK,MMU_MEMW,CELL("address",BU646)=CELL("address",OFFSET(RAM0,MMU_RAM_X,MMU_RAM_Y))),MMU_VAL,BU646)))</f>
        <v>0</v>
      </c>
      <c r="BV646" s="50">
        <f t="array" aca="1" ref="BV646" ca="1">IF(RESET,0,IF(LOAD_ROM,ROM!BV507,IF(AND(MMU_CLK,MMU_MEMW,CELL("address",BV646)=CELL("address",OFFSET(RAM0,MMU_RAM_X,MMU_RAM_Y))),MMU_VAL,BV646)))</f>
        <v>0</v>
      </c>
      <c r="BW646" s="50">
        <f t="array" aca="1" ref="BW646" ca="1">IF(RESET,0,IF(LOAD_ROM,ROM!BW507,IF(AND(MMU_CLK,MMU_MEMW,CELL("address",BW646)=CELL("address",OFFSET(RAM0,MMU_RAM_X,MMU_RAM_Y))),MMU_VAL,BW646)))</f>
        <v>0</v>
      </c>
      <c r="BX646" s="50">
        <f t="array" aca="1" ref="BX646" ca="1">IF(RESET,0,IF(LOAD_ROM,ROM!BX507,IF(AND(MMU_CLK,MMU_MEMW,CELL("address",BX646)=CELL("address",OFFSET(RAM0,MMU_RAM_X,MMU_RAM_Y))),MMU_VAL,BX646)))</f>
        <v>0</v>
      </c>
      <c r="BY646" s="50">
        <f t="array" aca="1" ref="BY646" ca="1">IF(RESET,0,IF(LOAD_ROM,ROM!BY507,IF(AND(MMU_CLK,MMU_MEMW,CELL("address",BY646)=CELL("address",OFFSET(RAM0,MMU_RAM_X,MMU_RAM_Y))),MMU_VAL,BY646)))</f>
        <v>0</v>
      </c>
      <c r="BZ646" s="50">
        <f t="array" aca="1" ref="BZ646" ca="1">IF(RESET,0,IF(LOAD_ROM,ROM!BZ507,IF(AND(MMU_CLK,MMU_MEMW,CELL("address",BZ646)=CELL("address",OFFSET(RAM0,MMU_RAM_X,MMU_RAM_Y))),MMU_VAL,BZ646)))</f>
        <v>0</v>
      </c>
      <c r="CA646" s="50">
        <f t="array" aca="1" ref="CA646" ca="1">IF(RESET,0,IF(LOAD_ROM,ROM!CA507,IF(AND(MMU_CLK,MMU_MEMW,CELL("address",CA646)=CELL("address",OFFSET(RAM0,MMU_RAM_X,MMU_RAM_Y))),MMU_VAL,CA646)))</f>
        <v>0</v>
      </c>
      <c r="CB646" s="50">
        <f t="array" aca="1" ref="CB646" ca="1">IF(RESET,0,IF(LOAD_ROM,ROM!CB507,IF(AND(MMU_CLK,MMU_MEMW,CELL("address",CB646)=CELL("address",OFFSET(RAM0,MMU_RAM_X,MMU_RAM_Y))),MMU_VAL,CB646)))</f>
        <v>0</v>
      </c>
      <c r="CC646" s="50">
        <f t="array" aca="1" ref="CC646" ca="1">IF(RESET,0,IF(LOAD_ROM,ROM!CC507,IF(AND(MMU_CLK,MMU_MEMW,CELL("address",CC646)=CELL("address",OFFSET(RAM0,MMU_RAM_X,MMU_RAM_Y))),MMU_VAL,CC646)))</f>
        <v>0</v>
      </c>
      <c r="CD646" s="50">
        <f t="array" aca="1" ref="CD646" ca="1">IF(RESET,0,IF(LOAD_ROM,ROM!CD507,IF(AND(MMU_CLK,MMU_MEMW,CELL("address",CD646)=CELL("address",OFFSET(RAM0,MMU_RAM_X,MMU_RAM_Y))),MMU_VAL,CD646)))</f>
        <v>0</v>
      </c>
      <c r="CE646" s="50">
        <f t="array" aca="1" ref="CE646" ca="1">IF(RESET,0,IF(LOAD_ROM,ROM!CE507,IF(AND(MMU_CLK,MMU_MEMW,CELL("address",CE646)=CELL("address",OFFSET(RAM0,MMU_RAM_X,MMU_RAM_Y))),MMU_VAL,CE646)))</f>
        <v>0</v>
      </c>
      <c r="CF646" s="50">
        <f t="array" aca="1" ref="CF646" ca="1">IF(RESET,0,IF(LOAD_ROM,ROM!CF507,IF(AND(MMU_CLK,MMU_MEMW,CELL("address",CF646)=CELL("address",OFFSET(RAM0,MMU_RAM_X,MMU_RAM_Y))),MMU_VAL,CF646)))</f>
        <v>0</v>
      </c>
      <c r="CG646" s="50">
        <f t="array" aca="1" ref="CG646" ca="1">IF(RESET,0,IF(LOAD_ROM,ROM!CG507,IF(AND(MMU_CLK,MMU_MEMW,CELL("address",CG646)=CELL("address",OFFSET(RAM0,MMU_RAM_X,MMU_RAM_Y))),MMU_VAL,CG646)))</f>
        <v>0</v>
      </c>
      <c r="CH646" s="50">
        <f t="array" aca="1" ref="CH646" ca="1">IF(RESET,0,IF(LOAD_ROM,ROM!CH507,IF(AND(MMU_CLK,MMU_MEMW,CELL("address",CH646)=CELL("address",OFFSET(RAM0,MMU_RAM_X,MMU_RAM_Y))),MMU_VAL,CH646)))</f>
        <v>0</v>
      </c>
      <c r="CI646" s="50">
        <f t="array" aca="1" ref="CI646" ca="1">IF(RESET,0,IF(LOAD_ROM,ROM!CI507,IF(AND(MMU_CLK,MMU_MEMW,CELL("address",CI646)=CELL("address",OFFSET(RAM0,MMU_RAM_X,MMU_RAM_Y))),MMU_VAL,CI646)))</f>
        <v>0</v>
      </c>
      <c r="CJ646" s="50">
        <f t="array" aca="1" ref="CJ646" ca="1">IF(RESET,0,IF(LOAD_ROM,ROM!CJ507,IF(AND(MMU_CLK,MMU_MEMW,CELL("address",CJ646)=CELL("address",OFFSET(RAM0,MMU_RAM_X,MMU_RAM_Y))),MMU_VAL,CJ646)))</f>
        <v>0</v>
      </c>
      <c r="CK646" s="50">
        <f t="array" aca="1" ref="CK646" ca="1">IF(RESET,0,IF(LOAD_ROM,ROM!CK507,IF(AND(MMU_CLK,MMU_MEMW,CELL("address",CK646)=CELL("address",OFFSET(RAM0,MMU_RAM_X,MMU_RAM_Y))),MMU_VAL,CK646)))</f>
        <v>0</v>
      </c>
      <c r="CL646" s="50">
        <f t="array" aca="1" ref="CL646" ca="1">IF(RESET,0,IF(LOAD_ROM,ROM!CL507,IF(AND(MMU_CLK,MMU_MEMW,CELL("address",CL646)=CELL("address",OFFSET(RAM0,MMU_RAM_X,MMU_RAM_Y))),MMU_VAL,CL646)))</f>
        <v>0</v>
      </c>
      <c r="CM646" s="50">
        <f t="array" aca="1" ref="CM646" ca="1">IF(RESET,0,IF(LOAD_ROM,ROM!CM507,IF(AND(MMU_CLK,MMU_MEMW,CELL("address",CM646)=CELL("address",OFFSET(RAM0,MMU_RAM_X,MMU_RAM_Y))),MMU_VAL,CM646)))</f>
        <v>0</v>
      </c>
      <c r="CN646" s="50">
        <f t="array" aca="1" ref="CN646" ca="1">IF(RESET,0,IF(LOAD_ROM,ROM!CN507,IF(AND(MMU_CLK,MMU_MEMW,CELL("address",CN646)=CELL("address",OFFSET(RAM0,MMU_RAM_X,MMU_RAM_Y))),MMU_VAL,CN646)))</f>
        <v>0</v>
      </c>
      <c r="CO646" s="50">
        <f t="array" aca="1" ref="CO646" ca="1">IF(RESET,0,IF(LOAD_ROM,ROM!CO507,IF(AND(MMU_CLK,MMU_MEMW,CELL("address",CO646)=CELL("address",OFFSET(RAM0,MMU_RAM_X,MMU_RAM_Y))),MMU_VAL,CO646)))</f>
        <v>0</v>
      </c>
      <c r="CP646" s="50">
        <f t="array" aca="1" ref="CP646" ca="1">IF(RESET,0,IF(LOAD_ROM,ROM!CP507,IF(AND(MMU_CLK,MMU_MEMW,CELL("address",CP646)=CELL("address",OFFSET(RAM0,MMU_RAM_X,MMU_RAM_Y))),MMU_VAL,CP646)))</f>
        <v>0</v>
      </c>
      <c r="CQ646" s="50">
        <f t="array" aca="1" ref="CQ646" ca="1">IF(RESET,0,IF(LOAD_ROM,ROM!CQ507,IF(AND(MMU_CLK,MMU_MEMW,CELL("address",CQ646)=CELL("address",OFFSET(RAM0,MMU_RAM_X,MMU_RAM_Y))),MMU_VAL,CQ646)))</f>
        <v>0</v>
      </c>
      <c r="CR646" s="50">
        <f t="array" aca="1" ref="CR646" ca="1">IF(RESET,0,IF(LOAD_ROM,ROM!CR507,IF(AND(MMU_CLK,MMU_MEMW,CELL("address",CR646)=CELL("address",OFFSET(RAM0,MMU_RAM_X,MMU_RAM_Y))),MMU_VAL,CR646)))</f>
        <v>0</v>
      </c>
      <c r="CS646" s="50">
        <f t="array" aca="1" ref="CS646" ca="1">IF(RESET,0,IF(LOAD_ROM,ROM!CS507,IF(AND(MMU_CLK,MMU_MEMW,CELL("address",CS646)=CELL("address",OFFSET(RAM0,MMU_RAM_X,MMU_RAM_Y))),MMU_VAL,CS646)))</f>
        <v>0</v>
      </c>
      <c r="CT646" s="50">
        <f t="array" aca="1" ref="CT646" ca="1">IF(RESET,0,IF(LOAD_ROM,ROM!CT507,IF(AND(MMU_CLK,MMU_MEMW,CELL("address",CT646)=CELL("address",OFFSET(RAM0,MMU_RAM_X,MMU_RAM_Y))),MMU_VAL,CT646)))</f>
        <v>0</v>
      </c>
      <c r="CU646" s="50">
        <f t="array" aca="1" ref="CU646" ca="1">IF(RESET,0,IF(LOAD_ROM,ROM!CU507,IF(AND(MMU_CLK,MMU_MEMW,CELL("address",CU646)=CELL("address",OFFSET(RAM0,MMU_RAM_X,MMU_RAM_Y))),MMU_VAL,CU646)))</f>
        <v>0</v>
      </c>
      <c r="CV646" s="50">
        <f t="array" aca="1" ref="CV646" ca="1">IF(RESET,0,IF(LOAD_ROM,ROM!CV507,IF(AND(MMU_CLK,MMU_MEMW,CELL("address",CV646)=CELL("address",OFFSET(RAM0,MMU_RAM_X,MMU_RAM_Y))),MMU_VAL,CV646)))</f>
        <v>0</v>
      </c>
      <c r="CW646" s="50">
        <f t="array" aca="1" ref="CW646" ca="1">IF(RESET,0,IF(LOAD_ROM,ROM!CW507,IF(AND(MMU_CLK,MMU_MEMW,CELL("address",CW646)=CELL("address",OFFSET(RAM0,MMU_RAM_X,MMU_RAM_Y))),MMU_VAL,CW646)))</f>
        <v>0</v>
      </c>
      <c r="CX646" s="50">
        <f t="array" aca="1" ref="CX646" ca="1">IF(RESET,0,IF(LOAD_ROM,ROM!CX507,IF(AND(MMU_CLK,MMU_MEMW,CELL("address",CX646)=CELL("address",OFFSET(RAM0,MMU_RAM_X,MMU_RAM_Y))),MMU_VAL,CX646)))</f>
        <v>0</v>
      </c>
      <c r="CY646" s="50">
        <f t="array" aca="1" ref="CY646" ca="1">IF(RESET,0,IF(LOAD_ROM,ROM!CY507,IF(AND(MMU_CLK,MMU_MEMW,CELL("address",CY646)=CELL("address",OFFSET(RAM0,MMU_RAM_X,MMU_RAM_Y))),MMU_VAL,CY646)))</f>
        <v>0</v>
      </c>
      <c r="CZ646" s="50">
        <f t="array" aca="1" ref="CZ646" ca="1">IF(RESET,0,IF(LOAD_ROM,ROM!CZ507,IF(AND(MMU_CLK,MMU_MEMW,CELL("address",CZ646)=CELL("address",OFFSET(RAM0,MMU_RAM_X,MMU_RAM_Y))),MMU_VAL,CZ646)))</f>
        <v>0</v>
      </c>
      <c r="DA646" s="50">
        <f t="array" aca="1" ref="DA646" ca="1">IF(RESET,0,IF(LOAD_ROM,ROM!DA507,IF(AND(MMU_CLK,MMU_MEMW,CELL("address",DA646)=CELL("address",OFFSET(RAM0,MMU_RAM_X,MMU_RAM_Y))),MMU_VAL,DA646)))</f>
        <v>0</v>
      </c>
      <c r="DB646" s="50">
        <f t="array" aca="1" ref="DB646" ca="1">IF(RESET,0,IF(LOAD_ROM,ROM!DB507,IF(AND(MMU_CLK,MMU_MEMW,CELL("address",DB646)=CELL("address",OFFSET(RAM0,MMU_RAM_X,MMU_RAM_Y))),MMU_VAL,DB646)))</f>
        <v>0</v>
      </c>
      <c r="DC646" s="50">
        <f t="array" aca="1" ref="DC646" ca="1">IF(RESET,0,IF(LOAD_ROM,ROM!DC507,IF(AND(MMU_CLK,MMU_MEMW,CELL("address",DC646)=CELL("address",OFFSET(RAM0,MMU_RAM_X,MMU_RAM_Y))),MMU_VAL,DC646)))</f>
        <v>0</v>
      </c>
      <c r="DD646" s="50">
        <f t="array" aca="1" ref="DD646" ca="1">IF(RESET,0,IF(LOAD_ROM,ROM!DD507,IF(AND(MMU_CLK,MMU_MEMW,CELL("address",DD646)=CELL("address",OFFSET(RAM0,MMU_RAM_X,MMU_RAM_Y))),MMU_VAL,DD646)))</f>
        <v>0</v>
      </c>
      <c r="DE646" s="50">
        <f t="array" aca="1" ref="DE646" ca="1">IF(RESET,0,IF(LOAD_ROM,ROM!DE507,IF(AND(MMU_CLK,MMU_MEMW,CELL("address",DE646)=CELL("address",OFFSET(RAM0,MMU_RAM_X,MMU_RAM_Y))),MMU_VAL,DE646)))</f>
        <v>0</v>
      </c>
      <c r="DF646" s="50">
        <f t="array" aca="1" ref="DF646" ca="1">IF(RESET,0,IF(LOAD_ROM,ROM!DF507,IF(AND(MMU_CLK,MMU_MEMW,CELL("address",DF646)=CELL("address",OFFSET(RAM0,MMU_RAM_X,MMU_RAM_Y))),MMU_VAL,DF646)))</f>
        <v>0</v>
      </c>
      <c r="DG646" s="50">
        <f t="array" aca="1" ref="DG646" ca="1">IF(RESET,0,IF(LOAD_ROM,ROM!DG507,IF(AND(MMU_CLK,MMU_MEMW,CELL("address",DG646)=CELL("address",OFFSET(RAM0,MMU_RAM_X,MMU_RAM_Y))),MMU_VAL,DG646)))</f>
        <v>0</v>
      </c>
      <c r="DH646" s="50">
        <f t="array" aca="1" ref="DH646" ca="1">IF(RESET,0,IF(LOAD_ROM,ROM!DH507,IF(AND(MMU_CLK,MMU_MEMW,CELL("address",DH646)=CELL("address",OFFSET(RAM0,MMU_RAM_X,MMU_RAM_Y))),MMU_VAL,DH646)))</f>
        <v>0</v>
      </c>
      <c r="DI646" s="50">
        <f t="array" aca="1" ref="DI646" ca="1">IF(RESET,0,IF(LOAD_ROM,ROM!DI507,IF(AND(MMU_CLK,MMU_MEMW,CELL("address",DI646)=CELL("address",OFFSET(RAM0,MMU_RAM_X,MMU_RAM_Y))),MMU_VAL,DI646)))</f>
        <v>0</v>
      </c>
      <c r="DJ646" s="50">
        <f t="array" aca="1" ref="DJ646" ca="1">IF(RESET,0,IF(LOAD_ROM,ROM!DJ507,IF(AND(MMU_CLK,MMU_MEMW,CELL("address",DJ646)=CELL("address",OFFSET(RAM0,MMU_RAM_X,MMU_RAM_Y))),MMU_VAL,DJ646)))</f>
        <v>0</v>
      </c>
      <c r="DK646" s="50">
        <f t="array" aca="1" ref="DK646" ca="1">IF(RESET,0,IF(LOAD_ROM,ROM!DK507,IF(AND(MMU_CLK,MMU_MEMW,CELL("address",DK646)=CELL("address",OFFSET(RAM0,MMU_RAM_X,MMU_RAM_Y))),MMU_VAL,DK646)))</f>
        <v>0</v>
      </c>
      <c r="DL646" s="50">
        <f t="array" aca="1" ref="DL646" ca="1">IF(RESET,0,IF(LOAD_ROM,ROM!DL507,IF(AND(MMU_CLK,MMU_MEMW,CELL("address",DL646)=CELL("address",OFFSET(RAM0,MMU_RAM_X,MMU_RAM_Y))),MMU_VAL,DL646)))</f>
        <v>0</v>
      </c>
      <c r="DM646" s="50">
        <f t="array" aca="1" ref="DM646" ca="1">IF(RESET,0,IF(LOAD_ROM,ROM!DM507,IF(AND(MMU_CLK,MMU_MEMW,CELL("address",DM646)=CELL("address",OFFSET(RAM0,MMU_RAM_X,MMU_RAM_Y))),MMU_VAL,DM646)))</f>
        <v>0</v>
      </c>
      <c r="DN646" s="50">
        <f t="array" aca="1" ref="DN646" ca="1">IF(RESET,0,IF(LOAD_ROM,ROM!DN507,IF(AND(MMU_CLK,MMU_MEMW,CELL("address",DN646)=CELL("address",OFFSET(RAM0,MMU_RAM_X,MMU_RAM_Y))),MMU_VAL,DN646)))</f>
        <v>0</v>
      </c>
      <c r="DO646" s="50">
        <f t="array" aca="1" ref="DO646" ca="1">IF(RESET,0,IF(LOAD_ROM,ROM!DO507,IF(AND(MMU_CLK,MMU_MEMW,CELL("address",DO646)=CELL("address",OFFSET(RAM0,MMU_RAM_X,MMU_RAM_Y))),MMU_VAL,DO646)))</f>
        <v>0</v>
      </c>
      <c r="DP646" s="50">
        <f t="array" aca="1" ref="DP646" ca="1">IF(RESET,0,IF(LOAD_ROM,ROM!DP507,IF(AND(MMU_CLK,MMU_MEMW,CELL("address",DP646)=CELL("address",OFFSET(RAM0,MMU_RAM_X,MMU_RAM_Y))),MMU_VAL,DP646)))</f>
        <v>0</v>
      </c>
      <c r="DQ646" s="50">
        <f t="array" aca="1" ref="DQ646" ca="1">IF(RESET,0,IF(LOAD_ROM,ROM!DQ507,IF(AND(MMU_CLK,MMU_MEMW,CELL("address",DQ646)=CELL("address",OFFSET(RAM0,MMU_RAM_X,MMU_RAM_Y))),MMU_VAL,DQ646)))</f>
        <v>0</v>
      </c>
      <c r="DR646" s="50">
        <f t="array" aca="1" ref="DR646" ca="1">IF(RESET,0,IF(LOAD_ROM,ROM!DR507,IF(AND(MMU_CLK,MMU_MEMW,CELL("address",DR646)=CELL("address",OFFSET(RAM0,MMU_RAM_X,MMU_RAM_Y))),MMU_VAL,DR646)))</f>
        <v>0</v>
      </c>
      <c r="DS646" s="50">
        <f t="array" aca="1" ref="DS646" ca="1">IF(RESET,0,IF(LOAD_ROM,ROM!DS507,IF(AND(MMU_CLK,MMU_MEMW,CELL("address",DS646)=CELL("address",OFFSET(RAM0,MMU_RAM_X,MMU_RAM_Y))),MMU_VAL,DS646)))</f>
        <v>0</v>
      </c>
      <c r="DT646" s="50">
        <f t="array" aca="1" ref="DT646" ca="1">IF(RESET,0,IF(LOAD_ROM,ROM!DT507,IF(AND(MMU_CLK,MMU_MEMW,CELL("address",DT646)=CELL("address",OFFSET(RAM0,MMU_RAM_X,MMU_RAM_Y))),MMU_VAL,DT646)))</f>
        <v>0</v>
      </c>
      <c r="DU646" s="50">
        <f t="array" aca="1" ref="DU646" ca="1">IF(RESET,0,IF(LOAD_ROM,ROM!DU507,IF(AND(MMU_CLK,MMU_MEMW,CELL("address",DU646)=CELL("address",OFFSET(RAM0,MMU_RAM_X,MMU_RAM_Y))),MMU_VAL,DU646)))</f>
        <v>0</v>
      </c>
      <c r="DV646" s="50">
        <f t="array" aca="1" ref="DV646" ca="1">IF(RESET,0,IF(LOAD_ROM,ROM!DV507,IF(AND(MMU_CLK,MMU_MEMW,CELL("address",DV646)=CELL("address",OFFSET(RAM0,MMU_RAM_X,MMU_RAM_Y))),MMU_VAL,DV646)))</f>
        <v>0</v>
      </c>
      <c r="DW646" s="50">
        <f t="array" aca="1" ref="DW646" ca="1">IF(RESET,0,IF(LOAD_ROM,ROM!DW507,IF(AND(MMU_CLK,MMU_MEMW,CELL("address",DW646)=CELL("address",OFFSET(RAM0,MMU_RAM_X,MMU_RAM_Y))),MMU_VAL,DW646)))</f>
        <v>0</v>
      </c>
      <c r="DX646" s="50">
        <f t="array" aca="1" ref="DX646" ca="1">IF(RESET,0,IF(LOAD_ROM,ROM!DX507,IF(AND(MMU_CLK,MMU_MEMW,CELL("address",DX646)=CELL("address",OFFSET(RAM0,MMU_RAM_X,MMU_RAM_Y))),MMU_VAL,DX646)))</f>
        <v>0</v>
      </c>
    </row>
    <row r="647" spans="1:128" x14ac:dyDescent="0.35">
      <c r="A647" s="50">
        <f t="array" aca="1" ref="A647" ca="1">IF(RESET,0,IF(LOAD_ROM,ROM!A508,IF(AND(MMU_CLK,MMU_MEMW,CELL("address",A647)=CELL("address",OFFSET(RAM0,MMU_RAM_X,MMU_RAM_Y))),MMU_VAL,A647)))</f>
        <v>0</v>
      </c>
      <c r="B647" s="50">
        <f t="array" aca="1" ref="B647" ca="1">IF(RESET,0,IF(LOAD_ROM,ROM!B508,IF(AND(MMU_CLK,MMU_MEMW,CELL("address",B647)=CELL("address",OFFSET(RAM0,MMU_RAM_X,MMU_RAM_Y))),MMU_VAL,B647)))</f>
        <v>0</v>
      </c>
      <c r="C647" s="50">
        <f t="array" aca="1" ref="C647" ca="1">IF(RESET,0,IF(LOAD_ROM,ROM!C508,IF(AND(MMU_CLK,MMU_MEMW,CELL("address",C647)=CELL("address",OFFSET(RAM0,MMU_RAM_X,MMU_RAM_Y))),MMU_VAL,C647)))</f>
        <v>0</v>
      </c>
      <c r="D647" s="50">
        <f t="array" aca="1" ref="D647" ca="1">IF(RESET,0,IF(LOAD_ROM,ROM!D508,IF(AND(MMU_CLK,MMU_MEMW,CELL("address",D647)=CELL("address",OFFSET(RAM0,MMU_RAM_X,MMU_RAM_Y))),MMU_VAL,D647)))</f>
        <v>0</v>
      </c>
      <c r="E647" s="50">
        <f t="array" aca="1" ref="E647" ca="1">IF(RESET,0,IF(LOAD_ROM,ROM!E508,IF(AND(MMU_CLK,MMU_MEMW,CELL("address",E647)=CELL("address",OFFSET(RAM0,MMU_RAM_X,MMU_RAM_Y))),MMU_VAL,E647)))</f>
        <v>0</v>
      </c>
      <c r="F647" s="50">
        <f t="array" aca="1" ref="F647" ca="1">IF(RESET,0,IF(LOAD_ROM,ROM!F508,IF(AND(MMU_CLK,MMU_MEMW,CELL("address",F647)=CELL("address",OFFSET(RAM0,MMU_RAM_X,MMU_RAM_Y))),MMU_VAL,F647)))</f>
        <v>0</v>
      </c>
      <c r="G647" s="50">
        <f t="array" aca="1" ref="G647" ca="1">IF(RESET,0,IF(LOAD_ROM,ROM!G508,IF(AND(MMU_CLK,MMU_MEMW,CELL("address",G647)=CELL("address",OFFSET(RAM0,MMU_RAM_X,MMU_RAM_Y))),MMU_VAL,G647)))</f>
        <v>0</v>
      </c>
      <c r="H647" s="50">
        <f t="array" aca="1" ref="H647" ca="1">IF(RESET,0,IF(LOAD_ROM,ROM!H508,IF(AND(MMU_CLK,MMU_MEMW,CELL("address",H647)=CELL("address",OFFSET(RAM0,MMU_RAM_X,MMU_RAM_Y))),MMU_VAL,H647)))</f>
        <v>0</v>
      </c>
      <c r="I647" s="50">
        <f t="array" aca="1" ref="I647" ca="1">IF(RESET,0,IF(LOAD_ROM,ROM!I508,IF(AND(MMU_CLK,MMU_MEMW,CELL("address",I647)=CELL("address",OFFSET(RAM0,MMU_RAM_X,MMU_RAM_Y))),MMU_VAL,I647)))</f>
        <v>0</v>
      </c>
      <c r="J647" s="50">
        <f t="array" aca="1" ref="J647" ca="1">IF(RESET,0,IF(LOAD_ROM,ROM!J508,IF(AND(MMU_CLK,MMU_MEMW,CELL("address",J647)=CELL("address",OFFSET(RAM0,MMU_RAM_X,MMU_RAM_Y))),MMU_VAL,J647)))</f>
        <v>0</v>
      </c>
      <c r="K647" s="50">
        <f t="array" aca="1" ref="K647" ca="1">IF(RESET,0,IF(LOAD_ROM,ROM!K508,IF(AND(MMU_CLK,MMU_MEMW,CELL("address",K647)=CELL("address",OFFSET(RAM0,MMU_RAM_X,MMU_RAM_Y))),MMU_VAL,K647)))</f>
        <v>0</v>
      </c>
      <c r="L647" s="50">
        <f t="array" aca="1" ref="L647" ca="1">IF(RESET,0,IF(LOAD_ROM,ROM!L508,IF(AND(MMU_CLK,MMU_MEMW,CELL("address",L647)=CELL("address",OFFSET(RAM0,MMU_RAM_X,MMU_RAM_Y))),MMU_VAL,L647)))</f>
        <v>0</v>
      </c>
      <c r="M647" s="50">
        <f t="array" aca="1" ref="M647" ca="1">IF(RESET,0,IF(LOAD_ROM,ROM!M508,IF(AND(MMU_CLK,MMU_MEMW,CELL("address",M647)=CELL("address",OFFSET(RAM0,MMU_RAM_X,MMU_RAM_Y))),MMU_VAL,M647)))</f>
        <v>0</v>
      </c>
      <c r="N647" s="50">
        <f t="array" aca="1" ref="N647" ca="1">IF(RESET,0,IF(LOAD_ROM,ROM!N508,IF(AND(MMU_CLK,MMU_MEMW,CELL("address",N647)=CELL("address",OFFSET(RAM0,MMU_RAM_X,MMU_RAM_Y))),MMU_VAL,N647)))</f>
        <v>0</v>
      </c>
      <c r="O647" s="50">
        <f t="array" aca="1" ref="O647" ca="1">IF(RESET,0,IF(LOAD_ROM,ROM!O508,IF(AND(MMU_CLK,MMU_MEMW,CELL("address",O647)=CELL("address",OFFSET(RAM0,MMU_RAM_X,MMU_RAM_Y))),MMU_VAL,O647)))</f>
        <v>0</v>
      </c>
      <c r="P647" s="50">
        <f t="array" aca="1" ref="P647" ca="1">IF(RESET,0,IF(LOAD_ROM,ROM!P508,IF(AND(MMU_CLK,MMU_MEMW,CELL("address",P647)=CELL("address",OFFSET(RAM0,MMU_RAM_X,MMU_RAM_Y))),MMU_VAL,P647)))</f>
        <v>0</v>
      </c>
      <c r="Q647" s="50">
        <f t="array" aca="1" ref="Q647" ca="1">IF(RESET,0,IF(LOAD_ROM,ROM!Q508,IF(AND(MMU_CLK,MMU_MEMW,CELL("address",Q647)=CELL("address",OFFSET(RAM0,MMU_RAM_X,MMU_RAM_Y))),MMU_VAL,Q647)))</f>
        <v>0</v>
      </c>
      <c r="R647" s="50">
        <f t="array" aca="1" ref="R647" ca="1">IF(RESET,0,IF(LOAD_ROM,ROM!R508,IF(AND(MMU_CLK,MMU_MEMW,CELL("address",R647)=CELL("address",OFFSET(RAM0,MMU_RAM_X,MMU_RAM_Y))),MMU_VAL,R647)))</f>
        <v>0</v>
      </c>
      <c r="S647" s="50">
        <f t="array" aca="1" ref="S647" ca="1">IF(RESET,0,IF(LOAD_ROM,ROM!S508,IF(AND(MMU_CLK,MMU_MEMW,CELL("address",S647)=CELL("address",OFFSET(RAM0,MMU_RAM_X,MMU_RAM_Y))),MMU_VAL,S647)))</f>
        <v>0</v>
      </c>
      <c r="T647" s="50">
        <f t="array" aca="1" ref="T647" ca="1">IF(RESET,0,IF(LOAD_ROM,ROM!T508,IF(AND(MMU_CLK,MMU_MEMW,CELL("address",T647)=CELL("address",OFFSET(RAM0,MMU_RAM_X,MMU_RAM_Y))),MMU_VAL,T647)))</f>
        <v>0</v>
      </c>
      <c r="U647" s="50">
        <f t="array" aca="1" ref="U647" ca="1">IF(RESET,0,IF(LOAD_ROM,ROM!U508,IF(AND(MMU_CLK,MMU_MEMW,CELL("address",U647)=CELL("address",OFFSET(RAM0,MMU_RAM_X,MMU_RAM_Y))),MMU_VAL,U647)))</f>
        <v>0</v>
      </c>
      <c r="V647" s="50">
        <f t="array" aca="1" ref="V647" ca="1">IF(RESET,0,IF(LOAD_ROM,ROM!V508,IF(AND(MMU_CLK,MMU_MEMW,CELL("address",V647)=CELL("address",OFFSET(RAM0,MMU_RAM_X,MMU_RAM_Y))),MMU_VAL,V647)))</f>
        <v>0</v>
      </c>
      <c r="W647" s="50">
        <f t="array" aca="1" ref="W647" ca="1">IF(RESET,0,IF(LOAD_ROM,ROM!W508,IF(AND(MMU_CLK,MMU_MEMW,CELL("address",W647)=CELL("address",OFFSET(RAM0,MMU_RAM_X,MMU_RAM_Y))),MMU_VAL,W647)))</f>
        <v>0</v>
      </c>
      <c r="X647" s="50">
        <f t="array" aca="1" ref="X647" ca="1">IF(RESET,0,IF(LOAD_ROM,ROM!X508,IF(AND(MMU_CLK,MMU_MEMW,CELL("address",X647)=CELL("address",OFFSET(RAM0,MMU_RAM_X,MMU_RAM_Y))),MMU_VAL,X647)))</f>
        <v>0</v>
      </c>
      <c r="Y647" s="50">
        <f t="array" aca="1" ref="Y647" ca="1">IF(RESET,0,IF(LOAD_ROM,ROM!Y508,IF(AND(MMU_CLK,MMU_MEMW,CELL("address",Y647)=CELL("address",OFFSET(RAM0,MMU_RAM_X,MMU_RAM_Y))),MMU_VAL,Y647)))</f>
        <v>0</v>
      </c>
      <c r="Z647" s="50">
        <f t="array" aca="1" ref="Z647" ca="1">IF(RESET,0,IF(LOAD_ROM,ROM!Z508,IF(AND(MMU_CLK,MMU_MEMW,CELL("address",Z647)=CELL("address",OFFSET(RAM0,MMU_RAM_X,MMU_RAM_Y))),MMU_VAL,Z647)))</f>
        <v>0</v>
      </c>
      <c r="AA647" s="50">
        <f t="array" aca="1" ref="AA647" ca="1">IF(RESET,0,IF(LOAD_ROM,ROM!AA508,IF(AND(MMU_CLK,MMU_MEMW,CELL("address",AA647)=CELL("address",OFFSET(RAM0,MMU_RAM_X,MMU_RAM_Y))),MMU_VAL,AA647)))</f>
        <v>0</v>
      </c>
      <c r="AB647" s="50">
        <f t="array" aca="1" ref="AB647" ca="1">IF(RESET,0,IF(LOAD_ROM,ROM!AB508,IF(AND(MMU_CLK,MMU_MEMW,CELL("address",AB647)=CELL("address",OFFSET(RAM0,MMU_RAM_X,MMU_RAM_Y))),MMU_VAL,AB647)))</f>
        <v>0</v>
      </c>
      <c r="AC647" s="50">
        <f t="array" aca="1" ref="AC647" ca="1">IF(RESET,0,IF(LOAD_ROM,ROM!AC508,IF(AND(MMU_CLK,MMU_MEMW,CELL("address",AC647)=CELL("address",OFFSET(RAM0,MMU_RAM_X,MMU_RAM_Y))),MMU_VAL,AC647)))</f>
        <v>0</v>
      </c>
      <c r="AD647" s="50">
        <f t="array" aca="1" ref="AD647" ca="1">IF(RESET,0,IF(LOAD_ROM,ROM!AD508,IF(AND(MMU_CLK,MMU_MEMW,CELL("address",AD647)=CELL("address",OFFSET(RAM0,MMU_RAM_X,MMU_RAM_Y))),MMU_VAL,AD647)))</f>
        <v>0</v>
      </c>
      <c r="AE647" s="50">
        <f t="array" aca="1" ref="AE647" ca="1">IF(RESET,0,IF(LOAD_ROM,ROM!AE508,IF(AND(MMU_CLK,MMU_MEMW,CELL("address",AE647)=CELL("address",OFFSET(RAM0,MMU_RAM_X,MMU_RAM_Y))),MMU_VAL,AE647)))</f>
        <v>0</v>
      </c>
      <c r="AF647" s="50">
        <f t="array" aca="1" ref="AF647" ca="1">IF(RESET,0,IF(LOAD_ROM,ROM!AF508,IF(AND(MMU_CLK,MMU_MEMW,CELL("address",AF647)=CELL("address",OFFSET(RAM0,MMU_RAM_X,MMU_RAM_Y))),MMU_VAL,AF647)))</f>
        <v>0</v>
      </c>
      <c r="AG647" s="50">
        <f t="array" aca="1" ref="AG647" ca="1">IF(RESET,0,IF(LOAD_ROM,ROM!AG508,IF(AND(MMU_CLK,MMU_MEMW,CELL("address",AG647)=CELL("address",OFFSET(RAM0,MMU_RAM_X,MMU_RAM_Y))),MMU_VAL,AG647)))</f>
        <v>0</v>
      </c>
      <c r="AH647" s="50">
        <f t="array" aca="1" ref="AH647" ca="1">IF(RESET,0,IF(LOAD_ROM,ROM!AH508,IF(AND(MMU_CLK,MMU_MEMW,CELL("address",AH647)=CELL("address",OFFSET(RAM0,MMU_RAM_X,MMU_RAM_Y))),MMU_VAL,AH647)))</f>
        <v>0</v>
      </c>
      <c r="AI647" s="50">
        <f t="array" aca="1" ref="AI647" ca="1">IF(RESET,0,IF(LOAD_ROM,ROM!AI508,IF(AND(MMU_CLK,MMU_MEMW,CELL("address",AI647)=CELL("address",OFFSET(RAM0,MMU_RAM_X,MMU_RAM_Y))),MMU_VAL,AI647)))</f>
        <v>0</v>
      </c>
      <c r="AJ647" s="50">
        <f t="array" aca="1" ref="AJ647" ca="1">IF(RESET,0,IF(LOAD_ROM,ROM!AJ508,IF(AND(MMU_CLK,MMU_MEMW,CELL("address",AJ647)=CELL("address",OFFSET(RAM0,MMU_RAM_X,MMU_RAM_Y))),MMU_VAL,AJ647)))</f>
        <v>0</v>
      </c>
      <c r="AK647" s="50">
        <f t="array" aca="1" ref="AK647" ca="1">IF(RESET,0,IF(LOAD_ROM,ROM!AK508,IF(AND(MMU_CLK,MMU_MEMW,CELL("address",AK647)=CELL("address",OFFSET(RAM0,MMU_RAM_X,MMU_RAM_Y))),MMU_VAL,AK647)))</f>
        <v>0</v>
      </c>
      <c r="AL647" s="50">
        <f t="array" aca="1" ref="AL647" ca="1">IF(RESET,0,IF(LOAD_ROM,ROM!AL508,IF(AND(MMU_CLK,MMU_MEMW,CELL("address",AL647)=CELL("address",OFFSET(RAM0,MMU_RAM_X,MMU_RAM_Y))),MMU_VAL,AL647)))</f>
        <v>0</v>
      </c>
      <c r="AM647" s="50">
        <f t="array" aca="1" ref="AM647" ca="1">IF(RESET,0,IF(LOAD_ROM,ROM!AM508,IF(AND(MMU_CLK,MMU_MEMW,CELL("address",AM647)=CELL("address",OFFSET(RAM0,MMU_RAM_X,MMU_RAM_Y))),MMU_VAL,AM647)))</f>
        <v>0</v>
      </c>
      <c r="AN647" s="50">
        <f t="array" aca="1" ref="AN647" ca="1">IF(RESET,0,IF(LOAD_ROM,ROM!AN508,IF(AND(MMU_CLK,MMU_MEMW,CELL("address",AN647)=CELL("address",OFFSET(RAM0,MMU_RAM_X,MMU_RAM_Y))),MMU_VAL,AN647)))</f>
        <v>0</v>
      </c>
      <c r="AO647" s="50">
        <f t="array" aca="1" ref="AO647" ca="1">IF(RESET,0,IF(LOAD_ROM,ROM!AO508,IF(AND(MMU_CLK,MMU_MEMW,CELL("address",AO647)=CELL("address",OFFSET(RAM0,MMU_RAM_X,MMU_RAM_Y))),MMU_VAL,AO647)))</f>
        <v>0</v>
      </c>
      <c r="AP647" s="50">
        <f t="array" aca="1" ref="AP647" ca="1">IF(RESET,0,IF(LOAD_ROM,ROM!AP508,IF(AND(MMU_CLK,MMU_MEMW,CELL("address",AP647)=CELL("address",OFFSET(RAM0,MMU_RAM_X,MMU_RAM_Y))),MMU_VAL,AP647)))</f>
        <v>0</v>
      </c>
      <c r="AQ647" s="50">
        <f t="array" aca="1" ref="AQ647" ca="1">IF(RESET,0,IF(LOAD_ROM,ROM!AQ508,IF(AND(MMU_CLK,MMU_MEMW,CELL("address",AQ647)=CELL("address",OFFSET(RAM0,MMU_RAM_X,MMU_RAM_Y))),MMU_VAL,AQ647)))</f>
        <v>0</v>
      </c>
      <c r="AR647" s="50">
        <f t="array" aca="1" ref="AR647" ca="1">IF(RESET,0,IF(LOAD_ROM,ROM!AR508,IF(AND(MMU_CLK,MMU_MEMW,CELL("address",AR647)=CELL("address",OFFSET(RAM0,MMU_RAM_X,MMU_RAM_Y))),MMU_VAL,AR647)))</f>
        <v>0</v>
      </c>
      <c r="AS647" s="50">
        <f t="array" aca="1" ref="AS647" ca="1">IF(RESET,0,IF(LOAD_ROM,ROM!AS508,IF(AND(MMU_CLK,MMU_MEMW,CELL("address",AS647)=CELL("address",OFFSET(RAM0,MMU_RAM_X,MMU_RAM_Y))),MMU_VAL,AS647)))</f>
        <v>0</v>
      </c>
      <c r="AT647" s="50">
        <f t="array" aca="1" ref="AT647" ca="1">IF(RESET,0,IF(LOAD_ROM,ROM!AT508,IF(AND(MMU_CLK,MMU_MEMW,CELL("address",AT647)=CELL("address",OFFSET(RAM0,MMU_RAM_X,MMU_RAM_Y))),MMU_VAL,AT647)))</f>
        <v>0</v>
      </c>
      <c r="AU647" s="50">
        <f t="array" aca="1" ref="AU647" ca="1">IF(RESET,0,IF(LOAD_ROM,ROM!AU508,IF(AND(MMU_CLK,MMU_MEMW,CELL("address",AU647)=CELL("address",OFFSET(RAM0,MMU_RAM_X,MMU_RAM_Y))),MMU_VAL,AU647)))</f>
        <v>0</v>
      </c>
      <c r="AV647" s="50">
        <f t="array" aca="1" ref="AV647" ca="1">IF(RESET,0,IF(LOAD_ROM,ROM!AV508,IF(AND(MMU_CLK,MMU_MEMW,CELL("address",AV647)=CELL("address",OFFSET(RAM0,MMU_RAM_X,MMU_RAM_Y))),MMU_VAL,AV647)))</f>
        <v>0</v>
      </c>
      <c r="AW647" s="50">
        <f t="array" aca="1" ref="AW647" ca="1">IF(RESET,0,IF(LOAD_ROM,ROM!AW508,IF(AND(MMU_CLK,MMU_MEMW,CELL("address",AW647)=CELL("address",OFFSET(RAM0,MMU_RAM_X,MMU_RAM_Y))),MMU_VAL,AW647)))</f>
        <v>0</v>
      </c>
      <c r="AX647" s="50">
        <f t="array" aca="1" ref="AX647" ca="1">IF(RESET,0,IF(LOAD_ROM,ROM!AX508,IF(AND(MMU_CLK,MMU_MEMW,CELL("address",AX647)=CELL("address",OFFSET(RAM0,MMU_RAM_X,MMU_RAM_Y))),MMU_VAL,AX647)))</f>
        <v>0</v>
      </c>
      <c r="AY647" s="50">
        <f t="array" aca="1" ref="AY647" ca="1">IF(RESET,0,IF(LOAD_ROM,ROM!AY508,IF(AND(MMU_CLK,MMU_MEMW,CELL("address",AY647)=CELL("address",OFFSET(RAM0,MMU_RAM_X,MMU_RAM_Y))),MMU_VAL,AY647)))</f>
        <v>0</v>
      </c>
      <c r="AZ647" s="50">
        <f t="array" aca="1" ref="AZ647" ca="1">IF(RESET,0,IF(LOAD_ROM,ROM!AZ508,IF(AND(MMU_CLK,MMU_MEMW,CELL("address",AZ647)=CELL("address",OFFSET(RAM0,MMU_RAM_X,MMU_RAM_Y))),MMU_VAL,AZ647)))</f>
        <v>0</v>
      </c>
      <c r="BA647" s="50">
        <f t="array" aca="1" ref="BA647" ca="1">IF(RESET,0,IF(LOAD_ROM,ROM!BA508,IF(AND(MMU_CLK,MMU_MEMW,CELL("address",BA647)=CELL("address",OFFSET(RAM0,MMU_RAM_X,MMU_RAM_Y))),MMU_VAL,BA647)))</f>
        <v>0</v>
      </c>
      <c r="BB647" s="50">
        <f t="array" aca="1" ref="BB647" ca="1">IF(RESET,0,IF(LOAD_ROM,ROM!BB508,IF(AND(MMU_CLK,MMU_MEMW,CELL("address",BB647)=CELL("address",OFFSET(RAM0,MMU_RAM_X,MMU_RAM_Y))),MMU_VAL,BB647)))</f>
        <v>0</v>
      </c>
      <c r="BC647" s="50">
        <f t="array" aca="1" ref="BC647" ca="1">IF(RESET,0,IF(LOAD_ROM,ROM!BC508,IF(AND(MMU_CLK,MMU_MEMW,CELL("address",BC647)=CELL("address",OFFSET(RAM0,MMU_RAM_X,MMU_RAM_Y))),MMU_VAL,BC647)))</f>
        <v>0</v>
      </c>
      <c r="BD647" s="50">
        <f t="array" aca="1" ref="BD647" ca="1">IF(RESET,0,IF(LOAD_ROM,ROM!BD508,IF(AND(MMU_CLK,MMU_MEMW,CELL("address",BD647)=CELL("address",OFFSET(RAM0,MMU_RAM_X,MMU_RAM_Y))),MMU_VAL,BD647)))</f>
        <v>0</v>
      </c>
      <c r="BE647" s="50">
        <f t="array" aca="1" ref="BE647" ca="1">IF(RESET,0,IF(LOAD_ROM,ROM!BE508,IF(AND(MMU_CLK,MMU_MEMW,CELL("address",BE647)=CELL("address",OFFSET(RAM0,MMU_RAM_X,MMU_RAM_Y))),MMU_VAL,BE647)))</f>
        <v>0</v>
      </c>
      <c r="BF647" s="50">
        <f t="array" aca="1" ref="BF647" ca="1">IF(RESET,0,IF(LOAD_ROM,ROM!BF508,IF(AND(MMU_CLK,MMU_MEMW,CELL("address",BF647)=CELL("address",OFFSET(RAM0,MMU_RAM_X,MMU_RAM_Y))),MMU_VAL,BF647)))</f>
        <v>0</v>
      </c>
      <c r="BG647" s="50">
        <f t="array" aca="1" ref="BG647" ca="1">IF(RESET,0,IF(LOAD_ROM,ROM!BG508,IF(AND(MMU_CLK,MMU_MEMW,CELL("address",BG647)=CELL("address",OFFSET(RAM0,MMU_RAM_X,MMU_RAM_Y))),MMU_VAL,BG647)))</f>
        <v>0</v>
      </c>
      <c r="BH647" s="50">
        <f t="array" aca="1" ref="BH647" ca="1">IF(RESET,0,IF(LOAD_ROM,ROM!BH508,IF(AND(MMU_CLK,MMU_MEMW,CELL("address",BH647)=CELL("address",OFFSET(RAM0,MMU_RAM_X,MMU_RAM_Y))),MMU_VAL,BH647)))</f>
        <v>0</v>
      </c>
      <c r="BI647" s="50">
        <f t="array" aca="1" ref="BI647" ca="1">IF(RESET,0,IF(LOAD_ROM,ROM!BI508,IF(AND(MMU_CLK,MMU_MEMW,CELL("address",BI647)=CELL("address",OFFSET(RAM0,MMU_RAM_X,MMU_RAM_Y))),MMU_VAL,BI647)))</f>
        <v>0</v>
      </c>
      <c r="BJ647" s="50">
        <f t="array" aca="1" ref="BJ647" ca="1">IF(RESET,0,IF(LOAD_ROM,ROM!BJ508,IF(AND(MMU_CLK,MMU_MEMW,CELL("address",BJ647)=CELL("address",OFFSET(RAM0,MMU_RAM_X,MMU_RAM_Y))),MMU_VAL,BJ647)))</f>
        <v>0</v>
      </c>
      <c r="BK647" s="50">
        <f t="array" aca="1" ref="BK647" ca="1">IF(RESET,0,IF(LOAD_ROM,ROM!BK508,IF(AND(MMU_CLK,MMU_MEMW,CELL("address",BK647)=CELL("address",OFFSET(RAM0,MMU_RAM_X,MMU_RAM_Y))),MMU_VAL,BK647)))</f>
        <v>0</v>
      </c>
      <c r="BL647" s="50">
        <f t="array" aca="1" ref="BL647" ca="1">IF(RESET,0,IF(LOAD_ROM,ROM!BL508,IF(AND(MMU_CLK,MMU_MEMW,CELL("address",BL647)=CELL("address",OFFSET(RAM0,MMU_RAM_X,MMU_RAM_Y))),MMU_VAL,BL647)))</f>
        <v>0</v>
      </c>
      <c r="BM647" s="50">
        <f t="array" aca="1" ref="BM647" ca="1">IF(RESET,0,IF(LOAD_ROM,ROM!BM508,IF(AND(MMU_CLK,MMU_MEMW,CELL("address",BM647)=CELL("address",OFFSET(RAM0,MMU_RAM_X,MMU_RAM_Y))),MMU_VAL,BM647)))</f>
        <v>0</v>
      </c>
      <c r="BN647" s="50">
        <f t="array" aca="1" ref="BN647" ca="1">IF(RESET,0,IF(LOAD_ROM,ROM!BN508,IF(AND(MMU_CLK,MMU_MEMW,CELL("address",BN647)=CELL("address",OFFSET(RAM0,MMU_RAM_X,MMU_RAM_Y))),MMU_VAL,BN647)))</f>
        <v>0</v>
      </c>
      <c r="BO647" s="50">
        <f t="array" aca="1" ref="BO647" ca="1">IF(RESET,0,IF(LOAD_ROM,ROM!BO508,IF(AND(MMU_CLK,MMU_MEMW,CELL("address",BO647)=CELL("address",OFFSET(RAM0,MMU_RAM_X,MMU_RAM_Y))),MMU_VAL,BO647)))</f>
        <v>0</v>
      </c>
      <c r="BP647" s="50">
        <f t="array" aca="1" ref="BP647" ca="1">IF(RESET,0,IF(LOAD_ROM,ROM!BP508,IF(AND(MMU_CLK,MMU_MEMW,CELL("address",BP647)=CELL("address",OFFSET(RAM0,MMU_RAM_X,MMU_RAM_Y))),MMU_VAL,BP647)))</f>
        <v>0</v>
      </c>
      <c r="BQ647" s="50">
        <f t="array" aca="1" ref="BQ647" ca="1">IF(RESET,0,IF(LOAD_ROM,ROM!BQ508,IF(AND(MMU_CLK,MMU_MEMW,CELL("address",BQ647)=CELL("address",OFFSET(RAM0,MMU_RAM_X,MMU_RAM_Y))),MMU_VAL,BQ647)))</f>
        <v>0</v>
      </c>
      <c r="BR647" s="50">
        <f t="array" aca="1" ref="BR647" ca="1">IF(RESET,0,IF(LOAD_ROM,ROM!BR508,IF(AND(MMU_CLK,MMU_MEMW,CELL("address",BR647)=CELL("address",OFFSET(RAM0,MMU_RAM_X,MMU_RAM_Y))),MMU_VAL,BR647)))</f>
        <v>0</v>
      </c>
      <c r="BS647" s="50">
        <f t="array" aca="1" ref="BS647" ca="1">IF(RESET,0,IF(LOAD_ROM,ROM!BS508,IF(AND(MMU_CLK,MMU_MEMW,CELL("address",BS647)=CELL("address",OFFSET(RAM0,MMU_RAM_X,MMU_RAM_Y))),MMU_VAL,BS647)))</f>
        <v>0</v>
      </c>
      <c r="BT647" s="50">
        <f t="array" aca="1" ref="BT647" ca="1">IF(RESET,0,IF(LOAD_ROM,ROM!BT508,IF(AND(MMU_CLK,MMU_MEMW,CELL("address",BT647)=CELL("address",OFFSET(RAM0,MMU_RAM_X,MMU_RAM_Y))),MMU_VAL,BT647)))</f>
        <v>0</v>
      </c>
      <c r="BU647" s="50">
        <f t="array" aca="1" ref="BU647" ca="1">IF(RESET,0,IF(LOAD_ROM,ROM!BU508,IF(AND(MMU_CLK,MMU_MEMW,CELL("address",BU647)=CELL("address",OFFSET(RAM0,MMU_RAM_X,MMU_RAM_Y))),MMU_VAL,BU647)))</f>
        <v>0</v>
      </c>
      <c r="BV647" s="50">
        <f t="array" aca="1" ref="BV647" ca="1">IF(RESET,0,IF(LOAD_ROM,ROM!BV508,IF(AND(MMU_CLK,MMU_MEMW,CELL("address",BV647)=CELL("address",OFFSET(RAM0,MMU_RAM_X,MMU_RAM_Y))),MMU_VAL,BV647)))</f>
        <v>0</v>
      </c>
      <c r="BW647" s="50">
        <f t="array" aca="1" ref="BW647" ca="1">IF(RESET,0,IF(LOAD_ROM,ROM!BW508,IF(AND(MMU_CLK,MMU_MEMW,CELL("address",BW647)=CELL("address",OFFSET(RAM0,MMU_RAM_X,MMU_RAM_Y))),MMU_VAL,BW647)))</f>
        <v>0</v>
      </c>
      <c r="BX647" s="50">
        <f t="array" aca="1" ref="BX647" ca="1">IF(RESET,0,IF(LOAD_ROM,ROM!BX508,IF(AND(MMU_CLK,MMU_MEMW,CELL("address",BX647)=CELL("address",OFFSET(RAM0,MMU_RAM_X,MMU_RAM_Y))),MMU_VAL,BX647)))</f>
        <v>0</v>
      </c>
      <c r="BY647" s="50">
        <f t="array" aca="1" ref="BY647" ca="1">IF(RESET,0,IF(LOAD_ROM,ROM!BY508,IF(AND(MMU_CLK,MMU_MEMW,CELL("address",BY647)=CELL("address",OFFSET(RAM0,MMU_RAM_X,MMU_RAM_Y))),MMU_VAL,BY647)))</f>
        <v>0</v>
      </c>
      <c r="BZ647" s="50">
        <f t="array" aca="1" ref="BZ647" ca="1">IF(RESET,0,IF(LOAD_ROM,ROM!BZ508,IF(AND(MMU_CLK,MMU_MEMW,CELL("address",BZ647)=CELL("address",OFFSET(RAM0,MMU_RAM_X,MMU_RAM_Y))),MMU_VAL,BZ647)))</f>
        <v>0</v>
      </c>
      <c r="CA647" s="50">
        <f t="array" aca="1" ref="CA647" ca="1">IF(RESET,0,IF(LOAD_ROM,ROM!CA508,IF(AND(MMU_CLK,MMU_MEMW,CELL("address",CA647)=CELL("address",OFFSET(RAM0,MMU_RAM_X,MMU_RAM_Y))),MMU_VAL,CA647)))</f>
        <v>0</v>
      </c>
      <c r="CB647" s="50">
        <f t="array" aca="1" ref="CB647" ca="1">IF(RESET,0,IF(LOAD_ROM,ROM!CB508,IF(AND(MMU_CLK,MMU_MEMW,CELL("address",CB647)=CELL("address",OFFSET(RAM0,MMU_RAM_X,MMU_RAM_Y))),MMU_VAL,CB647)))</f>
        <v>0</v>
      </c>
      <c r="CC647" s="50">
        <f t="array" aca="1" ref="CC647" ca="1">IF(RESET,0,IF(LOAD_ROM,ROM!CC508,IF(AND(MMU_CLK,MMU_MEMW,CELL("address",CC647)=CELL("address",OFFSET(RAM0,MMU_RAM_X,MMU_RAM_Y))),MMU_VAL,CC647)))</f>
        <v>0</v>
      </c>
      <c r="CD647" s="50">
        <f t="array" aca="1" ref="CD647" ca="1">IF(RESET,0,IF(LOAD_ROM,ROM!CD508,IF(AND(MMU_CLK,MMU_MEMW,CELL("address",CD647)=CELL("address",OFFSET(RAM0,MMU_RAM_X,MMU_RAM_Y))),MMU_VAL,CD647)))</f>
        <v>0</v>
      </c>
      <c r="CE647" s="50">
        <f t="array" aca="1" ref="CE647" ca="1">IF(RESET,0,IF(LOAD_ROM,ROM!CE508,IF(AND(MMU_CLK,MMU_MEMW,CELL("address",CE647)=CELL("address",OFFSET(RAM0,MMU_RAM_X,MMU_RAM_Y))),MMU_VAL,CE647)))</f>
        <v>0</v>
      </c>
      <c r="CF647" s="50">
        <f t="array" aca="1" ref="CF647" ca="1">IF(RESET,0,IF(LOAD_ROM,ROM!CF508,IF(AND(MMU_CLK,MMU_MEMW,CELL("address",CF647)=CELL("address",OFFSET(RAM0,MMU_RAM_X,MMU_RAM_Y))),MMU_VAL,CF647)))</f>
        <v>0</v>
      </c>
      <c r="CG647" s="50">
        <f t="array" aca="1" ref="CG647" ca="1">IF(RESET,0,IF(LOAD_ROM,ROM!CG508,IF(AND(MMU_CLK,MMU_MEMW,CELL("address",CG647)=CELL("address",OFFSET(RAM0,MMU_RAM_X,MMU_RAM_Y))),MMU_VAL,CG647)))</f>
        <v>0</v>
      </c>
      <c r="CH647" s="50">
        <f t="array" aca="1" ref="CH647" ca="1">IF(RESET,0,IF(LOAD_ROM,ROM!CH508,IF(AND(MMU_CLK,MMU_MEMW,CELL("address",CH647)=CELL("address",OFFSET(RAM0,MMU_RAM_X,MMU_RAM_Y))),MMU_VAL,CH647)))</f>
        <v>0</v>
      </c>
      <c r="CI647" s="50">
        <f t="array" aca="1" ref="CI647" ca="1">IF(RESET,0,IF(LOAD_ROM,ROM!CI508,IF(AND(MMU_CLK,MMU_MEMW,CELL("address",CI647)=CELL("address",OFFSET(RAM0,MMU_RAM_X,MMU_RAM_Y))),MMU_VAL,CI647)))</f>
        <v>0</v>
      </c>
      <c r="CJ647" s="50">
        <f t="array" aca="1" ref="CJ647" ca="1">IF(RESET,0,IF(LOAD_ROM,ROM!CJ508,IF(AND(MMU_CLK,MMU_MEMW,CELL("address",CJ647)=CELL("address",OFFSET(RAM0,MMU_RAM_X,MMU_RAM_Y))),MMU_VAL,CJ647)))</f>
        <v>0</v>
      </c>
      <c r="CK647" s="50">
        <f t="array" aca="1" ref="CK647" ca="1">IF(RESET,0,IF(LOAD_ROM,ROM!CK508,IF(AND(MMU_CLK,MMU_MEMW,CELL("address",CK647)=CELL("address",OFFSET(RAM0,MMU_RAM_X,MMU_RAM_Y))),MMU_VAL,CK647)))</f>
        <v>0</v>
      </c>
      <c r="CL647" s="50">
        <f t="array" aca="1" ref="CL647" ca="1">IF(RESET,0,IF(LOAD_ROM,ROM!CL508,IF(AND(MMU_CLK,MMU_MEMW,CELL("address",CL647)=CELL("address",OFFSET(RAM0,MMU_RAM_X,MMU_RAM_Y))),MMU_VAL,CL647)))</f>
        <v>0</v>
      </c>
      <c r="CM647" s="50">
        <f t="array" aca="1" ref="CM647" ca="1">IF(RESET,0,IF(LOAD_ROM,ROM!CM508,IF(AND(MMU_CLK,MMU_MEMW,CELL("address",CM647)=CELL("address",OFFSET(RAM0,MMU_RAM_X,MMU_RAM_Y))),MMU_VAL,CM647)))</f>
        <v>0</v>
      </c>
      <c r="CN647" s="50">
        <f t="array" aca="1" ref="CN647" ca="1">IF(RESET,0,IF(LOAD_ROM,ROM!CN508,IF(AND(MMU_CLK,MMU_MEMW,CELL("address",CN647)=CELL("address",OFFSET(RAM0,MMU_RAM_X,MMU_RAM_Y))),MMU_VAL,CN647)))</f>
        <v>0</v>
      </c>
      <c r="CO647" s="50">
        <f t="array" aca="1" ref="CO647" ca="1">IF(RESET,0,IF(LOAD_ROM,ROM!CO508,IF(AND(MMU_CLK,MMU_MEMW,CELL("address",CO647)=CELL("address",OFFSET(RAM0,MMU_RAM_X,MMU_RAM_Y))),MMU_VAL,CO647)))</f>
        <v>0</v>
      </c>
      <c r="CP647" s="50">
        <f t="array" aca="1" ref="CP647" ca="1">IF(RESET,0,IF(LOAD_ROM,ROM!CP508,IF(AND(MMU_CLK,MMU_MEMW,CELL("address",CP647)=CELL("address",OFFSET(RAM0,MMU_RAM_X,MMU_RAM_Y))),MMU_VAL,CP647)))</f>
        <v>0</v>
      </c>
      <c r="CQ647" s="50">
        <f t="array" aca="1" ref="CQ647" ca="1">IF(RESET,0,IF(LOAD_ROM,ROM!CQ508,IF(AND(MMU_CLK,MMU_MEMW,CELL("address",CQ647)=CELL("address",OFFSET(RAM0,MMU_RAM_X,MMU_RAM_Y))),MMU_VAL,CQ647)))</f>
        <v>0</v>
      </c>
      <c r="CR647" s="50">
        <f t="array" aca="1" ref="CR647" ca="1">IF(RESET,0,IF(LOAD_ROM,ROM!CR508,IF(AND(MMU_CLK,MMU_MEMW,CELL("address",CR647)=CELL("address",OFFSET(RAM0,MMU_RAM_X,MMU_RAM_Y))),MMU_VAL,CR647)))</f>
        <v>0</v>
      </c>
      <c r="CS647" s="50">
        <f t="array" aca="1" ref="CS647" ca="1">IF(RESET,0,IF(LOAD_ROM,ROM!CS508,IF(AND(MMU_CLK,MMU_MEMW,CELL("address",CS647)=CELL("address",OFFSET(RAM0,MMU_RAM_X,MMU_RAM_Y))),MMU_VAL,CS647)))</f>
        <v>0</v>
      </c>
      <c r="CT647" s="50">
        <f t="array" aca="1" ref="CT647" ca="1">IF(RESET,0,IF(LOAD_ROM,ROM!CT508,IF(AND(MMU_CLK,MMU_MEMW,CELL("address",CT647)=CELL("address",OFFSET(RAM0,MMU_RAM_X,MMU_RAM_Y))),MMU_VAL,CT647)))</f>
        <v>0</v>
      </c>
      <c r="CU647" s="50">
        <f t="array" aca="1" ref="CU647" ca="1">IF(RESET,0,IF(LOAD_ROM,ROM!CU508,IF(AND(MMU_CLK,MMU_MEMW,CELL("address",CU647)=CELL("address",OFFSET(RAM0,MMU_RAM_X,MMU_RAM_Y))),MMU_VAL,CU647)))</f>
        <v>0</v>
      </c>
      <c r="CV647" s="50">
        <f t="array" aca="1" ref="CV647" ca="1">IF(RESET,0,IF(LOAD_ROM,ROM!CV508,IF(AND(MMU_CLK,MMU_MEMW,CELL("address",CV647)=CELL("address",OFFSET(RAM0,MMU_RAM_X,MMU_RAM_Y))),MMU_VAL,CV647)))</f>
        <v>0</v>
      </c>
      <c r="CW647" s="50">
        <f t="array" aca="1" ref="CW647" ca="1">IF(RESET,0,IF(LOAD_ROM,ROM!CW508,IF(AND(MMU_CLK,MMU_MEMW,CELL("address",CW647)=CELL("address",OFFSET(RAM0,MMU_RAM_X,MMU_RAM_Y))),MMU_VAL,CW647)))</f>
        <v>0</v>
      </c>
      <c r="CX647" s="50">
        <f t="array" aca="1" ref="CX647" ca="1">IF(RESET,0,IF(LOAD_ROM,ROM!CX508,IF(AND(MMU_CLK,MMU_MEMW,CELL("address",CX647)=CELL("address",OFFSET(RAM0,MMU_RAM_X,MMU_RAM_Y))),MMU_VAL,CX647)))</f>
        <v>0</v>
      </c>
      <c r="CY647" s="50">
        <f t="array" aca="1" ref="CY647" ca="1">IF(RESET,0,IF(LOAD_ROM,ROM!CY508,IF(AND(MMU_CLK,MMU_MEMW,CELL("address",CY647)=CELL("address",OFFSET(RAM0,MMU_RAM_X,MMU_RAM_Y))),MMU_VAL,CY647)))</f>
        <v>0</v>
      </c>
      <c r="CZ647" s="50">
        <f t="array" aca="1" ref="CZ647" ca="1">IF(RESET,0,IF(LOAD_ROM,ROM!CZ508,IF(AND(MMU_CLK,MMU_MEMW,CELL("address",CZ647)=CELL("address",OFFSET(RAM0,MMU_RAM_X,MMU_RAM_Y))),MMU_VAL,CZ647)))</f>
        <v>0</v>
      </c>
      <c r="DA647" s="50">
        <f t="array" aca="1" ref="DA647" ca="1">IF(RESET,0,IF(LOAD_ROM,ROM!DA508,IF(AND(MMU_CLK,MMU_MEMW,CELL("address",DA647)=CELL("address",OFFSET(RAM0,MMU_RAM_X,MMU_RAM_Y))),MMU_VAL,DA647)))</f>
        <v>0</v>
      </c>
      <c r="DB647" s="50">
        <f t="array" aca="1" ref="DB647" ca="1">IF(RESET,0,IF(LOAD_ROM,ROM!DB508,IF(AND(MMU_CLK,MMU_MEMW,CELL("address",DB647)=CELL("address",OFFSET(RAM0,MMU_RAM_X,MMU_RAM_Y))),MMU_VAL,DB647)))</f>
        <v>0</v>
      </c>
      <c r="DC647" s="50">
        <f t="array" aca="1" ref="DC647" ca="1">IF(RESET,0,IF(LOAD_ROM,ROM!DC508,IF(AND(MMU_CLK,MMU_MEMW,CELL("address",DC647)=CELL("address",OFFSET(RAM0,MMU_RAM_X,MMU_RAM_Y))),MMU_VAL,DC647)))</f>
        <v>0</v>
      </c>
      <c r="DD647" s="50">
        <f t="array" aca="1" ref="DD647" ca="1">IF(RESET,0,IF(LOAD_ROM,ROM!DD508,IF(AND(MMU_CLK,MMU_MEMW,CELL("address",DD647)=CELL("address",OFFSET(RAM0,MMU_RAM_X,MMU_RAM_Y))),MMU_VAL,DD647)))</f>
        <v>0</v>
      </c>
      <c r="DE647" s="50">
        <f t="array" aca="1" ref="DE647" ca="1">IF(RESET,0,IF(LOAD_ROM,ROM!DE508,IF(AND(MMU_CLK,MMU_MEMW,CELL("address",DE647)=CELL("address",OFFSET(RAM0,MMU_RAM_X,MMU_RAM_Y))),MMU_VAL,DE647)))</f>
        <v>0</v>
      </c>
      <c r="DF647" s="50">
        <f t="array" aca="1" ref="DF647" ca="1">IF(RESET,0,IF(LOAD_ROM,ROM!DF508,IF(AND(MMU_CLK,MMU_MEMW,CELL("address",DF647)=CELL("address",OFFSET(RAM0,MMU_RAM_X,MMU_RAM_Y))),MMU_VAL,DF647)))</f>
        <v>0</v>
      </c>
      <c r="DG647" s="50">
        <f t="array" aca="1" ref="DG647" ca="1">IF(RESET,0,IF(LOAD_ROM,ROM!DG508,IF(AND(MMU_CLK,MMU_MEMW,CELL("address",DG647)=CELL("address",OFFSET(RAM0,MMU_RAM_X,MMU_RAM_Y))),MMU_VAL,DG647)))</f>
        <v>0</v>
      </c>
      <c r="DH647" s="50">
        <f t="array" aca="1" ref="DH647" ca="1">IF(RESET,0,IF(LOAD_ROM,ROM!DH508,IF(AND(MMU_CLK,MMU_MEMW,CELL("address",DH647)=CELL("address",OFFSET(RAM0,MMU_RAM_X,MMU_RAM_Y))),MMU_VAL,DH647)))</f>
        <v>0</v>
      </c>
      <c r="DI647" s="50">
        <f t="array" aca="1" ref="DI647" ca="1">IF(RESET,0,IF(LOAD_ROM,ROM!DI508,IF(AND(MMU_CLK,MMU_MEMW,CELL("address",DI647)=CELL("address",OFFSET(RAM0,MMU_RAM_X,MMU_RAM_Y))),MMU_VAL,DI647)))</f>
        <v>0</v>
      </c>
      <c r="DJ647" s="50">
        <f t="array" aca="1" ref="DJ647" ca="1">IF(RESET,0,IF(LOAD_ROM,ROM!DJ508,IF(AND(MMU_CLK,MMU_MEMW,CELL("address",DJ647)=CELL("address",OFFSET(RAM0,MMU_RAM_X,MMU_RAM_Y))),MMU_VAL,DJ647)))</f>
        <v>0</v>
      </c>
      <c r="DK647" s="50">
        <f t="array" aca="1" ref="DK647" ca="1">IF(RESET,0,IF(LOAD_ROM,ROM!DK508,IF(AND(MMU_CLK,MMU_MEMW,CELL("address",DK647)=CELL("address",OFFSET(RAM0,MMU_RAM_X,MMU_RAM_Y))),MMU_VAL,DK647)))</f>
        <v>0</v>
      </c>
      <c r="DL647" s="50">
        <f t="array" aca="1" ref="DL647" ca="1">IF(RESET,0,IF(LOAD_ROM,ROM!DL508,IF(AND(MMU_CLK,MMU_MEMW,CELL("address",DL647)=CELL("address",OFFSET(RAM0,MMU_RAM_X,MMU_RAM_Y))),MMU_VAL,DL647)))</f>
        <v>0</v>
      </c>
      <c r="DM647" s="50">
        <f t="array" aca="1" ref="DM647" ca="1">IF(RESET,0,IF(LOAD_ROM,ROM!DM508,IF(AND(MMU_CLK,MMU_MEMW,CELL("address",DM647)=CELL("address",OFFSET(RAM0,MMU_RAM_X,MMU_RAM_Y))),MMU_VAL,DM647)))</f>
        <v>0</v>
      </c>
      <c r="DN647" s="50">
        <f t="array" aca="1" ref="DN647" ca="1">IF(RESET,0,IF(LOAD_ROM,ROM!DN508,IF(AND(MMU_CLK,MMU_MEMW,CELL("address",DN647)=CELL("address",OFFSET(RAM0,MMU_RAM_X,MMU_RAM_Y))),MMU_VAL,DN647)))</f>
        <v>0</v>
      </c>
      <c r="DO647" s="50">
        <f t="array" aca="1" ref="DO647" ca="1">IF(RESET,0,IF(LOAD_ROM,ROM!DO508,IF(AND(MMU_CLK,MMU_MEMW,CELL("address",DO647)=CELL("address",OFFSET(RAM0,MMU_RAM_X,MMU_RAM_Y))),MMU_VAL,DO647)))</f>
        <v>0</v>
      </c>
      <c r="DP647" s="50">
        <f t="array" aca="1" ref="DP647" ca="1">IF(RESET,0,IF(LOAD_ROM,ROM!DP508,IF(AND(MMU_CLK,MMU_MEMW,CELL("address",DP647)=CELL("address",OFFSET(RAM0,MMU_RAM_X,MMU_RAM_Y))),MMU_VAL,DP647)))</f>
        <v>0</v>
      </c>
      <c r="DQ647" s="50">
        <f t="array" aca="1" ref="DQ647" ca="1">IF(RESET,0,IF(LOAD_ROM,ROM!DQ508,IF(AND(MMU_CLK,MMU_MEMW,CELL("address",DQ647)=CELL("address",OFFSET(RAM0,MMU_RAM_X,MMU_RAM_Y))),MMU_VAL,DQ647)))</f>
        <v>0</v>
      </c>
      <c r="DR647" s="50">
        <f t="array" aca="1" ref="DR647" ca="1">IF(RESET,0,IF(LOAD_ROM,ROM!DR508,IF(AND(MMU_CLK,MMU_MEMW,CELL("address",DR647)=CELL("address",OFFSET(RAM0,MMU_RAM_X,MMU_RAM_Y))),MMU_VAL,DR647)))</f>
        <v>0</v>
      </c>
      <c r="DS647" s="50">
        <f t="array" aca="1" ref="DS647" ca="1">IF(RESET,0,IF(LOAD_ROM,ROM!DS508,IF(AND(MMU_CLK,MMU_MEMW,CELL("address",DS647)=CELL("address",OFFSET(RAM0,MMU_RAM_X,MMU_RAM_Y))),MMU_VAL,DS647)))</f>
        <v>0</v>
      </c>
      <c r="DT647" s="50">
        <f t="array" aca="1" ref="DT647" ca="1">IF(RESET,0,IF(LOAD_ROM,ROM!DT508,IF(AND(MMU_CLK,MMU_MEMW,CELL("address",DT647)=CELL("address",OFFSET(RAM0,MMU_RAM_X,MMU_RAM_Y))),MMU_VAL,DT647)))</f>
        <v>0</v>
      </c>
      <c r="DU647" s="50">
        <f t="array" aca="1" ref="DU647" ca="1">IF(RESET,0,IF(LOAD_ROM,ROM!DU508,IF(AND(MMU_CLK,MMU_MEMW,CELL("address",DU647)=CELL("address",OFFSET(RAM0,MMU_RAM_X,MMU_RAM_Y))),MMU_VAL,DU647)))</f>
        <v>0</v>
      </c>
      <c r="DV647" s="50">
        <f t="array" aca="1" ref="DV647" ca="1">IF(RESET,0,IF(LOAD_ROM,ROM!DV508,IF(AND(MMU_CLK,MMU_MEMW,CELL("address",DV647)=CELL("address",OFFSET(RAM0,MMU_RAM_X,MMU_RAM_Y))),MMU_VAL,DV647)))</f>
        <v>0</v>
      </c>
      <c r="DW647" s="50">
        <f t="array" aca="1" ref="DW647" ca="1">IF(RESET,0,IF(LOAD_ROM,ROM!DW508,IF(AND(MMU_CLK,MMU_MEMW,CELL("address",DW647)=CELL("address",OFFSET(RAM0,MMU_RAM_X,MMU_RAM_Y))),MMU_VAL,DW647)))</f>
        <v>0</v>
      </c>
      <c r="DX647" s="50">
        <f t="array" aca="1" ref="DX647" ca="1">IF(RESET,0,IF(LOAD_ROM,ROM!DX508,IF(AND(MMU_CLK,MMU_MEMW,CELL("address",DX647)=CELL("address",OFFSET(RAM0,MMU_RAM_X,MMU_RAM_Y))),MMU_VAL,DX647)))</f>
        <v>0</v>
      </c>
    </row>
    <row r="648" spans="1:128" x14ac:dyDescent="0.35">
      <c r="A648" s="50">
        <f t="array" aca="1" ref="A648" ca="1">IF(RESET,0,IF(LOAD_ROM,ROM!A509,IF(AND(MMU_CLK,MMU_MEMW,CELL("address",A648)=CELL("address",OFFSET(RAM0,MMU_RAM_X,MMU_RAM_Y))),MMU_VAL,A648)))</f>
        <v>0</v>
      </c>
      <c r="B648" s="50">
        <f t="array" aca="1" ref="B648" ca="1">IF(RESET,0,IF(LOAD_ROM,ROM!B509,IF(AND(MMU_CLK,MMU_MEMW,CELL("address",B648)=CELL("address",OFFSET(RAM0,MMU_RAM_X,MMU_RAM_Y))),MMU_VAL,B648)))</f>
        <v>0</v>
      </c>
      <c r="C648" s="50">
        <f t="array" aca="1" ref="C648" ca="1">IF(RESET,0,IF(LOAD_ROM,ROM!C509,IF(AND(MMU_CLK,MMU_MEMW,CELL("address",C648)=CELL("address",OFFSET(RAM0,MMU_RAM_X,MMU_RAM_Y))),MMU_VAL,C648)))</f>
        <v>0</v>
      </c>
      <c r="D648" s="50">
        <f t="array" aca="1" ref="D648" ca="1">IF(RESET,0,IF(LOAD_ROM,ROM!D509,IF(AND(MMU_CLK,MMU_MEMW,CELL("address",D648)=CELL("address",OFFSET(RAM0,MMU_RAM_X,MMU_RAM_Y))),MMU_VAL,D648)))</f>
        <v>0</v>
      </c>
      <c r="E648" s="50">
        <f t="array" aca="1" ref="E648" ca="1">IF(RESET,0,IF(LOAD_ROM,ROM!E509,IF(AND(MMU_CLK,MMU_MEMW,CELL("address",E648)=CELL("address",OFFSET(RAM0,MMU_RAM_X,MMU_RAM_Y))),MMU_VAL,E648)))</f>
        <v>0</v>
      </c>
      <c r="F648" s="50">
        <f t="array" aca="1" ref="F648" ca="1">IF(RESET,0,IF(LOAD_ROM,ROM!F509,IF(AND(MMU_CLK,MMU_MEMW,CELL("address",F648)=CELL("address",OFFSET(RAM0,MMU_RAM_X,MMU_RAM_Y))),MMU_VAL,F648)))</f>
        <v>0</v>
      </c>
      <c r="G648" s="50">
        <f t="array" aca="1" ref="G648" ca="1">IF(RESET,0,IF(LOAD_ROM,ROM!G509,IF(AND(MMU_CLK,MMU_MEMW,CELL("address",G648)=CELL("address",OFFSET(RAM0,MMU_RAM_X,MMU_RAM_Y))),MMU_VAL,G648)))</f>
        <v>0</v>
      </c>
      <c r="H648" s="50">
        <f t="array" aca="1" ref="H648" ca="1">IF(RESET,0,IF(LOAD_ROM,ROM!H509,IF(AND(MMU_CLK,MMU_MEMW,CELL("address",H648)=CELL("address",OFFSET(RAM0,MMU_RAM_X,MMU_RAM_Y))),MMU_VAL,H648)))</f>
        <v>0</v>
      </c>
      <c r="I648" s="50">
        <f t="array" aca="1" ref="I648" ca="1">IF(RESET,0,IF(LOAD_ROM,ROM!I509,IF(AND(MMU_CLK,MMU_MEMW,CELL("address",I648)=CELL("address",OFFSET(RAM0,MMU_RAM_X,MMU_RAM_Y))),MMU_VAL,I648)))</f>
        <v>0</v>
      </c>
      <c r="J648" s="50">
        <f t="array" aca="1" ref="J648" ca="1">IF(RESET,0,IF(LOAD_ROM,ROM!J509,IF(AND(MMU_CLK,MMU_MEMW,CELL("address",J648)=CELL("address",OFFSET(RAM0,MMU_RAM_X,MMU_RAM_Y))),MMU_VAL,J648)))</f>
        <v>0</v>
      </c>
      <c r="K648" s="50">
        <f t="array" aca="1" ref="K648" ca="1">IF(RESET,0,IF(LOAD_ROM,ROM!K509,IF(AND(MMU_CLK,MMU_MEMW,CELL("address",K648)=CELL("address",OFFSET(RAM0,MMU_RAM_X,MMU_RAM_Y))),MMU_VAL,K648)))</f>
        <v>0</v>
      </c>
      <c r="L648" s="50">
        <f t="array" aca="1" ref="L648" ca="1">IF(RESET,0,IF(LOAD_ROM,ROM!L509,IF(AND(MMU_CLK,MMU_MEMW,CELL("address",L648)=CELL("address",OFFSET(RAM0,MMU_RAM_X,MMU_RAM_Y))),MMU_VAL,L648)))</f>
        <v>0</v>
      </c>
      <c r="M648" s="50">
        <f t="array" aca="1" ref="M648" ca="1">IF(RESET,0,IF(LOAD_ROM,ROM!M509,IF(AND(MMU_CLK,MMU_MEMW,CELL("address",M648)=CELL("address",OFFSET(RAM0,MMU_RAM_X,MMU_RAM_Y))),MMU_VAL,M648)))</f>
        <v>0</v>
      </c>
      <c r="N648" s="50">
        <f t="array" aca="1" ref="N648" ca="1">IF(RESET,0,IF(LOAD_ROM,ROM!N509,IF(AND(MMU_CLK,MMU_MEMW,CELL("address",N648)=CELL("address",OFFSET(RAM0,MMU_RAM_X,MMU_RAM_Y))),MMU_VAL,N648)))</f>
        <v>0</v>
      </c>
      <c r="O648" s="50">
        <f t="array" aca="1" ref="O648" ca="1">IF(RESET,0,IF(LOAD_ROM,ROM!O509,IF(AND(MMU_CLK,MMU_MEMW,CELL("address",O648)=CELL("address",OFFSET(RAM0,MMU_RAM_X,MMU_RAM_Y))),MMU_VAL,O648)))</f>
        <v>0</v>
      </c>
      <c r="P648" s="50">
        <f t="array" aca="1" ref="P648" ca="1">IF(RESET,0,IF(LOAD_ROM,ROM!P509,IF(AND(MMU_CLK,MMU_MEMW,CELL("address",P648)=CELL("address",OFFSET(RAM0,MMU_RAM_X,MMU_RAM_Y))),MMU_VAL,P648)))</f>
        <v>0</v>
      </c>
      <c r="Q648" s="50">
        <f t="array" aca="1" ref="Q648" ca="1">IF(RESET,0,IF(LOAD_ROM,ROM!Q509,IF(AND(MMU_CLK,MMU_MEMW,CELL("address",Q648)=CELL("address",OFFSET(RAM0,MMU_RAM_X,MMU_RAM_Y))),MMU_VAL,Q648)))</f>
        <v>0</v>
      </c>
      <c r="R648" s="50">
        <f t="array" aca="1" ref="R648" ca="1">IF(RESET,0,IF(LOAD_ROM,ROM!R509,IF(AND(MMU_CLK,MMU_MEMW,CELL("address",R648)=CELL("address",OFFSET(RAM0,MMU_RAM_X,MMU_RAM_Y))),MMU_VAL,R648)))</f>
        <v>0</v>
      </c>
      <c r="S648" s="50">
        <f t="array" aca="1" ref="S648" ca="1">IF(RESET,0,IF(LOAD_ROM,ROM!S509,IF(AND(MMU_CLK,MMU_MEMW,CELL("address",S648)=CELL("address",OFFSET(RAM0,MMU_RAM_X,MMU_RAM_Y))),MMU_VAL,S648)))</f>
        <v>0</v>
      </c>
      <c r="T648" s="50">
        <f t="array" aca="1" ref="T648" ca="1">IF(RESET,0,IF(LOAD_ROM,ROM!T509,IF(AND(MMU_CLK,MMU_MEMW,CELL("address",T648)=CELL("address",OFFSET(RAM0,MMU_RAM_X,MMU_RAM_Y))),MMU_VAL,T648)))</f>
        <v>0</v>
      </c>
      <c r="U648" s="50">
        <f t="array" aca="1" ref="U648" ca="1">IF(RESET,0,IF(LOAD_ROM,ROM!U509,IF(AND(MMU_CLK,MMU_MEMW,CELL("address",U648)=CELL("address",OFFSET(RAM0,MMU_RAM_X,MMU_RAM_Y))),MMU_VAL,U648)))</f>
        <v>0</v>
      </c>
      <c r="V648" s="50">
        <f t="array" aca="1" ref="V648" ca="1">IF(RESET,0,IF(LOAD_ROM,ROM!V509,IF(AND(MMU_CLK,MMU_MEMW,CELL("address",V648)=CELL("address",OFFSET(RAM0,MMU_RAM_X,MMU_RAM_Y))),MMU_VAL,V648)))</f>
        <v>0</v>
      </c>
      <c r="W648" s="50">
        <f t="array" aca="1" ref="W648" ca="1">IF(RESET,0,IF(LOAD_ROM,ROM!W509,IF(AND(MMU_CLK,MMU_MEMW,CELL("address",W648)=CELL("address",OFFSET(RAM0,MMU_RAM_X,MMU_RAM_Y))),MMU_VAL,W648)))</f>
        <v>0</v>
      </c>
      <c r="X648" s="50">
        <f t="array" aca="1" ref="X648" ca="1">IF(RESET,0,IF(LOAD_ROM,ROM!X509,IF(AND(MMU_CLK,MMU_MEMW,CELL("address",X648)=CELL("address",OFFSET(RAM0,MMU_RAM_X,MMU_RAM_Y))),MMU_VAL,X648)))</f>
        <v>0</v>
      </c>
      <c r="Y648" s="50">
        <f t="array" aca="1" ref="Y648" ca="1">IF(RESET,0,IF(LOAD_ROM,ROM!Y509,IF(AND(MMU_CLK,MMU_MEMW,CELL("address",Y648)=CELL("address",OFFSET(RAM0,MMU_RAM_X,MMU_RAM_Y))),MMU_VAL,Y648)))</f>
        <v>0</v>
      </c>
      <c r="Z648" s="50">
        <f t="array" aca="1" ref="Z648" ca="1">IF(RESET,0,IF(LOAD_ROM,ROM!Z509,IF(AND(MMU_CLK,MMU_MEMW,CELL("address",Z648)=CELL("address",OFFSET(RAM0,MMU_RAM_X,MMU_RAM_Y))),MMU_VAL,Z648)))</f>
        <v>0</v>
      </c>
      <c r="AA648" s="50">
        <f t="array" aca="1" ref="AA648" ca="1">IF(RESET,0,IF(LOAD_ROM,ROM!AA509,IF(AND(MMU_CLK,MMU_MEMW,CELL("address",AA648)=CELL("address",OFFSET(RAM0,MMU_RAM_X,MMU_RAM_Y))),MMU_VAL,AA648)))</f>
        <v>0</v>
      </c>
      <c r="AB648" s="50">
        <f t="array" aca="1" ref="AB648" ca="1">IF(RESET,0,IF(LOAD_ROM,ROM!AB509,IF(AND(MMU_CLK,MMU_MEMW,CELL("address",AB648)=CELL("address",OFFSET(RAM0,MMU_RAM_X,MMU_RAM_Y))),MMU_VAL,AB648)))</f>
        <v>0</v>
      </c>
      <c r="AC648" s="50">
        <f t="array" aca="1" ref="AC648" ca="1">IF(RESET,0,IF(LOAD_ROM,ROM!AC509,IF(AND(MMU_CLK,MMU_MEMW,CELL("address",AC648)=CELL("address",OFFSET(RAM0,MMU_RAM_X,MMU_RAM_Y))),MMU_VAL,AC648)))</f>
        <v>0</v>
      </c>
      <c r="AD648" s="50">
        <f t="array" aca="1" ref="AD648" ca="1">IF(RESET,0,IF(LOAD_ROM,ROM!AD509,IF(AND(MMU_CLK,MMU_MEMW,CELL("address",AD648)=CELL("address",OFFSET(RAM0,MMU_RAM_X,MMU_RAM_Y))),MMU_VAL,AD648)))</f>
        <v>0</v>
      </c>
      <c r="AE648" s="50">
        <f t="array" aca="1" ref="AE648" ca="1">IF(RESET,0,IF(LOAD_ROM,ROM!AE509,IF(AND(MMU_CLK,MMU_MEMW,CELL("address",AE648)=CELL("address",OFFSET(RAM0,MMU_RAM_X,MMU_RAM_Y))),MMU_VAL,AE648)))</f>
        <v>0</v>
      </c>
      <c r="AF648" s="50">
        <f t="array" aca="1" ref="AF648" ca="1">IF(RESET,0,IF(LOAD_ROM,ROM!AF509,IF(AND(MMU_CLK,MMU_MEMW,CELL("address",AF648)=CELL("address",OFFSET(RAM0,MMU_RAM_X,MMU_RAM_Y))),MMU_VAL,AF648)))</f>
        <v>0</v>
      </c>
      <c r="AG648" s="50">
        <f t="array" aca="1" ref="AG648" ca="1">IF(RESET,0,IF(LOAD_ROM,ROM!AG509,IF(AND(MMU_CLK,MMU_MEMW,CELL("address",AG648)=CELL("address",OFFSET(RAM0,MMU_RAM_X,MMU_RAM_Y))),MMU_VAL,AG648)))</f>
        <v>0</v>
      </c>
      <c r="AH648" s="50">
        <f t="array" aca="1" ref="AH648" ca="1">IF(RESET,0,IF(LOAD_ROM,ROM!AH509,IF(AND(MMU_CLK,MMU_MEMW,CELL("address",AH648)=CELL("address",OFFSET(RAM0,MMU_RAM_X,MMU_RAM_Y))),MMU_VAL,AH648)))</f>
        <v>0</v>
      </c>
      <c r="AI648" s="50">
        <f t="array" aca="1" ref="AI648" ca="1">IF(RESET,0,IF(LOAD_ROM,ROM!AI509,IF(AND(MMU_CLK,MMU_MEMW,CELL("address",AI648)=CELL("address",OFFSET(RAM0,MMU_RAM_X,MMU_RAM_Y))),MMU_VAL,AI648)))</f>
        <v>0</v>
      </c>
      <c r="AJ648" s="50">
        <f t="array" aca="1" ref="AJ648" ca="1">IF(RESET,0,IF(LOAD_ROM,ROM!AJ509,IF(AND(MMU_CLK,MMU_MEMW,CELL("address",AJ648)=CELL("address",OFFSET(RAM0,MMU_RAM_X,MMU_RAM_Y))),MMU_VAL,AJ648)))</f>
        <v>0</v>
      </c>
      <c r="AK648" s="50">
        <f t="array" aca="1" ref="AK648" ca="1">IF(RESET,0,IF(LOAD_ROM,ROM!AK509,IF(AND(MMU_CLK,MMU_MEMW,CELL("address",AK648)=CELL("address",OFFSET(RAM0,MMU_RAM_X,MMU_RAM_Y))),MMU_VAL,AK648)))</f>
        <v>0</v>
      </c>
      <c r="AL648" s="50">
        <f t="array" aca="1" ref="AL648" ca="1">IF(RESET,0,IF(LOAD_ROM,ROM!AL509,IF(AND(MMU_CLK,MMU_MEMW,CELL("address",AL648)=CELL("address",OFFSET(RAM0,MMU_RAM_X,MMU_RAM_Y))),MMU_VAL,AL648)))</f>
        <v>0</v>
      </c>
      <c r="AM648" s="50">
        <f t="array" aca="1" ref="AM648" ca="1">IF(RESET,0,IF(LOAD_ROM,ROM!AM509,IF(AND(MMU_CLK,MMU_MEMW,CELL("address",AM648)=CELL("address",OFFSET(RAM0,MMU_RAM_X,MMU_RAM_Y))),MMU_VAL,AM648)))</f>
        <v>0</v>
      </c>
      <c r="AN648" s="50">
        <f t="array" aca="1" ref="AN648" ca="1">IF(RESET,0,IF(LOAD_ROM,ROM!AN509,IF(AND(MMU_CLK,MMU_MEMW,CELL("address",AN648)=CELL("address",OFFSET(RAM0,MMU_RAM_X,MMU_RAM_Y))),MMU_VAL,AN648)))</f>
        <v>0</v>
      </c>
      <c r="AO648" s="50">
        <f t="array" aca="1" ref="AO648" ca="1">IF(RESET,0,IF(LOAD_ROM,ROM!AO509,IF(AND(MMU_CLK,MMU_MEMW,CELL("address",AO648)=CELL("address",OFFSET(RAM0,MMU_RAM_X,MMU_RAM_Y))),MMU_VAL,AO648)))</f>
        <v>0</v>
      </c>
      <c r="AP648" s="50">
        <f t="array" aca="1" ref="AP648" ca="1">IF(RESET,0,IF(LOAD_ROM,ROM!AP509,IF(AND(MMU_CLK,MMU_MEMW,CELL("address",AP648)=CELL("address",OFFSET(RAM0,MMU_RAM_X,MMU_RAM_Y))),MMU_VAL,AP648)))</f>
        <v>0</v>
      </c>
      <c r="AQ648" s="50">
        <f t="array" aca="1" ref="AQ648" ca="1">IF(RESET,0,IF(LOAD_ROM,ROM!AQ509,IF(AND(MMU_CLK,MMU_MEMW,CELL("address",AQ648)=CELL("address",OFFSET(RAM0,MMU_RAM_X,MMU_RAM_Y))),MMU_VAL,AQ648)))</f>
        <v>0</v>
      </c>
      <c r="AR648" s="50">
        <f t="array" aca="1" ref="AR648" ca="1">IF(RESET,0,IF(LOAD_ROM,ROM!AR509,IF(AND(MMU_CLK,MMU_MEMW,CELL("address",AR648)=CELL("address",OFFSET(RAM0,MMU_RAM_X,MMU_RAM_Y))),MMU_VAL,AR648)))</f>
        <v>0</v>
      </c>
      <c r="AS648" s="50">
        <f t="array" aca="1" ref="AS648" ca="1">IF(RESET,0,IF(LOAD_ROM,ROM!AS509,IF(AND(MMU_CLK,MMU_MEMW,CELL("address",AS648)=CELL("address",OFFSET(RAM0,MMU_RAM_X,MMU_RAM_Y))),MMU_VAL,AS648)))</f>
        <v>0</v>
      </c>
      <c r="AT648" s="50">
        <f t="array" aca="1" ref="AT648" ca="1">IF(RESET,0,IF(LOAD_ROM,ROM!AT509,IF(AND(MMU_CLK,MMU_MEMW,CELL("address",AT648)=CELL("address",OFFSET(RAM0,MMU_RAM_X,MMU_RAM_Y))),MMU_VAL,AT648)))</f>
        <v>0</v>
      </c>
      <c r="AU648" s="50">
        <f t="array" aca="1" ref="AU648" ca="1">IF(RESET,0,IF(LOAD_ROM,ROM!AU509,IF(AND(MMU_CLK,MMU_MEMW,CELL("address",AU648)=CELL("address",OFFSET(RAM0,MMU_RAM_X,MMU_RAM_Y))),MMU_VAL,AU648)))</f>
        <v>0</v>
      </c>
      <c r="AV648" s="50">
        <f t="array" aca="1" ref="AV648" ca="1">IF(RESET,0,IF(LOAD_ROM,ROM!AV509,IF(AND(MMU_CLK,MMU_MEMW,CELL("address",AV648)=CELL("address",OFFSET(RAM0,MMU_RAM_X,MMU_RAM_Y))),MMU_VAL,AV648)))</f>
        <v>0</v>
      </c>
      <c r="AW648" s="50">
        <f t="array" aca="1" ref="AW648" ca="1">IF(RESET,0,IF(LOAD_ROM,ROM!AW509,IF(AND(MMU_CLK,MMU_MEMW,CELL("address",AW648)=CELL("address",OFFSET(RAM0,MMU_RAM_X,MMU_RAM_Y))),MMU_VAL,AW648)))</f>
        <v>0</v>
      </c>
      <c r="AX648" s="50">
        <f t="array" aca="1" ref="AX648" ca="1">IF(RESET,0,IF(LOAD_ROM,ROM!AX509,IF(AND(MMU_CLK,MMU_MEMW,CELL("address",AX648)=CELL("address",OFFSET(RAM0,MMU_RAM_X,MMU_RAM_Y))),MMU_VAL,AX648)))</f>
        <v>0</v>
      </c>
      <c r="AY648" s="50">
        <f t="array" aca="1" ref="AY648" ca="1">IF(RESET,0,IF(LOAD_ROM,ROM!AY509,IF(AND(MMU_CLK,MMU_MEMW,CELL("address",AY648)=CELL("address",OFFSET(RAM0,MMU_RAM_X,MMU_RAM_Y))),MMU_VAL,AY648)))</f>
        <v>0</v>
      </c>
      <c r="AZ648" s="50">
        <f t="array" aca="1" ref="AZ648" ca="1">IF(RESET,0,IF(LOAD_ROM,ROM!AZ509,IF(AND(MMU_CLK,MMU_MEMW,CELL("address",AZ648)=CELL("address",OFFSET(RAM0,MMU_RAM_X,MMU_RAM_Y))),MMU_VAL,AZ648)))</f>
        <v>0</v>
      </c>
      <c r="BA648" s="50">
        <f t="array" aca="1" ref="BA648" ca="1">IF(RESET,0,IF(LOAD_ROM,ROM!BA509,IF(AND(MMU_CLK,MMU_MEMW,CELL("address",BA648)=CELL("address",OFFSET(RAM0,MMU_RAM_X,MMU_RAM_Y))),MMU_VAL,BA648)))</f>
        <v>0</v>
      </c>
      <c r="BB648" s="50">
        <f t="array" aca="1" ref="BB648" ca="1">IF(RESET,0,IF(LOAD_ROM,ROM!BB509,IF(AND(MMU_CLK,MMU_MEMW,CELL("address",BB648)=CELL("address",OFFSET(RAM0,MMU_RAM_X,MMU_RAM_Y))),MMU_VAL,BB648)))</f>
        <v>0</v>
      </c>
      <c r="BC648" s="50">
        <f t="array" aca="1" ref="BC648" ca="1">IF(RESET,0,IF(LOAD_ROM,ROM!BC509,IF(AND(MMU_CLK,MMU_MEMW,CELL("address",BC648)=CELL("address",OFFSET(RAM0,MMU_RAM_X,MMU_RAM_Y))),MMU_VAL,BC648)))</f>
        <v>0</v>
      </c>
      <c r="BD648" s="50">
        <f t="array" aca="1" ref="BD648" ca="1">IF(RESET,0,IF(LOAD_ROM,ROM!BD509,IF(AND(MMU_CLK,MMU_MEMW,CELL("address",BD648)=CELL("address",OFFSET(RAM0,MMU_RAM_X,MMU_RAM_Y))),MMU_VAL,BD648)))</f>
        <v>0</v>
      </c>
      <c r="BE648" s="50">
        <f t="array" aca="1" ref="BE648" ca="1">IF(RESET,0,IF(LOAD_ROM,ROM!BE509,IF(AND(MMU_CLK,MMU_MEMW,CELL("address",BE648)=CELL("address",OFFSET(RAM0,MMU_RAM_X,MMU_RAM_Y))),MMU_VAL,BE648)))</f>
        <v>0</v>
      </c>
      <c r="BF648" s="50">
        <f t="array" aca="1" ref="BF648" ca="1">IF(RESET,0,IF(LOAD_ROM,ROM!BF509,IF(AND(MMU_CLK,MMU_MEMW,CELL("address",BF648)=CELL("address",OFFSET(RAM0,MMU_RAM_X,MMU_RAM_Y))),MMU_VAL,BF648)))</f>
        <v>0</v>
      </c>
      <c r="BG648" s="50">
        <f t="array" aca="1" ref="BG648" ca="1">IF(RESET,0,IF(LOAD_ROM,ROM!BG509,IF(AND(MMU_CLK,MMU_MEMW,CELL("address",BG648)=CELL("address",OFFSET(RAM0,MMU_RAM_X,MMU_RAM_Y))),MMU_VAL,BG648)))</f>
        <v>0</v>
      </c>
      <c r="BH648" s="50">
        <f t="array" aca="1" ref="BH648" ca="1">IF(RESET,0,IF(LOAD_ROM,ROM!BH509,IF(AND(MMU_CLK,MMU_MEMW,CELL("address",BH648)=CELL("address",OFFSET(RAM0,MMU_RAM_X,MMU_RAM_Y))),MMU_VAL,BH648)))</f>
        <v>0</v>
      </c>
      <c r="BI648" s="50">
        <f t="array" aca="1" ref="BI648" ca="1">IF(RESET,0,IF(LOAD_ROM,ROM!BI509,IF(AND(MMU_CLK,MMU_MEMW,CELL("address",BI648)=CELL("address",OFFSET(RAM0,MMU_RAM_X,MMU_RAM_Y))),MMU_VAL,BI648)))</f>
        <v>0</v>
      </c>
      <c r="BJ648" s="50">
        <f t="array" aca="1" ref="BJ648" ca="1">IF(RESET,0,IF(LOAD_ROM,ROM!BJ509,IF(AND(MMU_CLK,MMU_MEMW,CELL("address",BJ648)=CELL("address",OFFSET(RAM0,MMU_RAM_X,MMU_RAM_Y))),MMU_VAL,BJ648)))</f>
        <v>0</v>
      </c>
      <c r="BK648" s="50">
        <f t="array" aca="1" ref="BK648" ca="1">IF(RESET,0,IF(LOAD_ROM,ROM!BK509,IF(AND(MMU_CLK,MMU_MEMW,CELL("address",BK648)=CELL("address",OFFSET(RAM0,MMU_RAM_X,MMU_RAM_Y))),MMU_VAL,BK648)))</f>
        <v>0</v>
      </c>
      <c r="BL648" s="50">
        <f t="array" aca="1" ref="BL648" ca="1">IF(RESET,0,IF(LOAD_ROM,ROM!BL509,IF(AND(MMU_CLK,MMU_MEMW,CELL("address",BL648)=CELL("address",OFFSET(RAM0,MMU_RAM_X,MMU_RAM_Y))),MMU_VAL,BL648)))</f>
        <v>0</v>
      </c>
      <c r="BM648" s="50">
        <f t="array" aca="1" ref="BM648" ca="1">IF(RESET,0,IF(LOAD_ROM,ROM!BM509,IF(AND(MMU_CLK,MMU_MEMW,CELL("address",BM648)=CELL("address",OFFSET(RAM0,MMU_RAM_X,MMU_RAM_Y))),MMU_VAL,BM648)))</f>
        <v>0</v>
      </c>
      <c r="BN648" s="50">
        <f t="array" aca="1" ref="BN648" ca="1">IF(RESET,0,IF(LOAD_ROM,ROM!BN509,IF(AND(MMU_CLK,MMU_MEMW,CELL("address",BN648)=CELL("address",OFFSET(RAM0,MMU_RAM_X,MMU_RAM_Y))),MMU_VAL,BN648)))</f>
        <v>0</v>
      </c>
      <c r="BO648" s="50">
        <f t="array" aca="1" ref="BO648" ca="1">IF(RESET,0,IF(LOAD_ROM,ROM!BO509,IF(AND(MMU_CLK,MMU_MEMW,CELL("address",BO648)=CELL("address",OFFSET(RAM0,MMU_RAM_X,MMU_RAM_Y))),MMU_VAL,BO648)))</f>
        <v>0</v>
      </c>
      <c r="BP648" s="50">
        <f t="array" aca="1" ref="BP648" ca="1">IF(RESET,0,IF(LOAD_ROM,ROM!BP509,IF(AND(MMU_CLK,MMU_MEMW,CELL("address",BP648)=CELL("address",OFFSET(RAM0,MMU_RAM_X,MMU_RAM_Y))),MMU_VAL,BP648)))</f>
        <v>0</v>
      </c>
      <c r="BQ648" s="50">
        <f t="array" aca="1" ref="BQ648" ca="1">IF(RESET,0,IF(LOAD_ROM,ROM!BQ509,IF(AND(MMU_CLK,MMU_MEMW,CELL("address",BQ648)=CELL("address",OFFSET(RAM0,MMU_RAM_X,MMU_RAM_Y))),MMU_VAL,BQ648)))</f>
        <v>0</v>
      </c>
      <c r="BR648" s="50">
        <f t="array" aca="1" ref="BR648" ca="1">IF(RESET,0,IF(LOAD_ROM,ROM!BR509,IF(AND(MMU_CLK,MMU_MEMW,CELL("address",BR648)=CELL("address",OFFSET(RAM0,MMU_RAM_X,MMU_RAM_Y))),MMU_VAL,BR648)))</f>
        <v>0</v>
      </c>
      <c r="BS648" s="50">
        <f t="array" aca="1" ref="BS648" ca="1">IF(RESET,0,IF(LOAD_ROM,ROM!BS509,IF(AND(MMU_CLK,MMU_MEMW,CELL("address",BS648)=CELL("address",OFFSET(RAM0,MMU_RAM_X,MMU_RAM_Y))),MMU_VAL,BS648)))</f>
        <v>0</v>
      </c>
      <c r="BT648" s="50">
        <f t="array" aca="1" ref="BT648" ca="1">IF(RESET,0,IF(LOAD_ROM,ROM!BT509,IF(AND(MMU_CLK,MMU_MEMW,CELL("address",BT648)=CELL("address",OFFSET(RAM0,MMU_RAM_X,MMU_RAM_Y))),MMU_VAL,BT648)))</f>
        <v>0</v>
      </c>
      <c r="BU648" s="50">
        <f t="array" aca="1" ref="BU648" ca="1">IF(RESET,0,IF(LOAD_ROM,ROM!BU509,IF(AND(MMU_CLK,MMU_MEMW,CELL("address",BU648)=CELL("address",OFFSET(RAM0,MMU_RAM_X,MMU_RAM_Y))),MMU_VAL,BU648)))</f>
        <v>0</v>
      </c>
      <c r="BV648" s="50">
        <f t="array" aca="1" ref="BV648" ca="1">IF(RESET,0,IF(LOAD_ROM,ROM!BV509,IF(AND(MMU_CLK,MMU_MEMW,CELL("address",BV648)=CELL("address",OFFSET(RAM0,MMU_RAM_X,MMU_RAM_Y))),MMU_VAL,BV648)))</f>
        <v>0</v>
      </c>
      <c r="BW648" s="50">
        <f t="array" aca="1" ref="BW648" ca="1">IF(RESET,0,IF(LOAD_ROM,ROM!BW509,IF(AND(MMU_CLK,MMU_MEMW,CELL("address",BW648)=CELL("address",OFFSET(RAM0,MMU_RAM_X,MMU_RAM_Y))),MMU_VAL,BW648)))</f>
        <v>0</v>
      </c>
      <c r="BX648" s="50">
        <f t="array" aca="1" ref="BX648" ca="1">IF(RESET,0,IF(LOAD_ROM,ROM!BX509,IF(AND(MMU_CLK,MMU_MEMW,CELL("address",BX648)=CELL("address",OFFSET(RAM0,MMU_RAM_X,MMU_RAM_Y))),MMU_VAL,BX648)))</f>
        <v>0</v>
      </c>
      <c r="BY648" s="50">
        <f t="array" aca="1" ref="BY648" ca="1">IF(RESET,0,IF(LOAD_ROM,ROM!BY509,IF(AND(MMU_CLK,MMU_MEMW,CELL("address",BY648)=CELL("address",OFFSET(RAM0,MMU_RAM_X,MMU_RAM_Y))),MMU_VAL,BY648)))</f>
        <v>0</v>
      </c>
      <c r="BZ648" s="50">
        <f t="array" aca="1" ref="BZ648" ca="1">IF(RESET,0,IF(LOAD_ROM,ROM!BZ509,IF(AND(MMU_CLK,MMU_MEMW,CELL("address",BZ648)=CELL("address",OFFSET(RAM0,MMU_RAM_X,MMU_RAM_Y))),MMU_VAL,BZ648)))</f>
        <v>0</v>
      </c>
      <c r="CA648" s="50">
        <f t="array" aca="1" ref="CA648" ca="1">IF(RESET,0,IF(LOAD_ROM,ROM!CA509,IF(AND(MMU_CLK,MMU_MEMW,CELL("address",CA648)=CELL("address",OFFSET(RAM0,MMU_RAM_X,MMU_RAM_Y))),MMU_VAL,CA648)))</f>
        <v>0</v>
      </c>
      <c r="CB648" s="50">
        <f t="array" aca="1" ref="CB648" ca="1">IF(RESET,0,IF(LOAD_ROM,ROM!CB509,IF(AND(MMU_CLK,MMU_MEMW,CELL("address",CB648)=CELL("address",OFFSET(RAM0,MMU_RAM_X,MMU_RAM_Y))),MMU_VAL,CB648)))</f>
        <v>0</v>
      </c>
      <c r="CC648" s="50">
        <f t="array" aca="1" ref="CC648" ca="1">IF(RESET,0,IF(LOAD_ROM,ROM!CC509,IF(AND(MMU_CLK,MMU_MEMW,CELL("address",CC648)=CELL("address",OFFSET(RAM0,MMU_RAM_X,MMU_RAM_Y))),MMU_VAL,CC648)))</f>
        <v>0</v>
      </c>
      <c r="CD648" s="50">
        <f t="array" aca="1" ref="CD648" ca="1">IF(RESET,0,IF(LOAD_ROM,ROM!CD509,IF(AND(MMU_CLK,MMU_MEMW,CELL("address",CD648)=CELL("address",OFFSET(RAM0,MMU_RAM_X,MMU_RAM_Y))),MMU_VAL,CD648)))</f>
        <v>0</v>
      </c>
      <c r="CE648" s="50">
        <f t="array" aca="1" ref="CE648" ca="1">IF(RESET,0,IF(LOAD_ROM,ROM!CE509,IF(AND(MMU_CLK,MMU_MEMW,CELL("address",CE648)=CELL("address",OFFSET(RAM0,MMU_RAM_X,MMU_RAM_Y))),MMU_VAL,CE648)))</f>
        <v>0</v>
      </c>
      <c r="CF648" s="50">
        <f t="array" aca="1" ref="CF648" ca="1">IF(RESET,0,IF(LOAD_ROM,ROM!CF509,IF(AND(MMU_CLK,MMU_MEMW,CELL("address",CF648)=CELL("address",OFFSET(RAM0,MMU_RAM_X,MMU_RAM_Y))),MMU_VAL,CF648)))</f>
        <v>0</v>
      </c>
      <c r="CG648" s="50">
        <f t="array" aca="1" ref="CG648" ca="1">IF(RESET,0,IF(LOAD_ROM,ROM!CG509,IF(AND(MMU_CLK,MMU_MEMW,CELL("address",CG648)=CELL("address",OFFSET(RAM0,MMU_RAM_X,MMU_RAM_Y))),MMU_VAL,CG648)))</f>
        <v>0</v>
      </c>
      <c r="CH648" s="50">
        <f t="array" aca="1" ref="CH648" ca="1">IF(RESET,0,IF(LOAD_ROM,ROM!CH509,IF(AND(MMU_CLK,MMU_MEMW,CELL("address",CH648)=CELL("address",OFFSET(RAM0,MMU_RAM_X,MMU_RAM_Y))),MMU_VAL,CH648)))</f>
        <v>0</v>
      </c>
      <c r="CI648" s="50">
        <f t="array" aca="1" ref="CI648" ca="1">IF(RESET,0,IF(LOAD_ROM,ROM!CI509,IF(AND(MMU_CLK,MMU_MEMW,CELL("address",CI648)=CELL("address",OFFSET(RAM0,MMU_RAM_X,MMU_RAM_Y))),MMU_VAL,CI648)))</f>
        <v>0</v>
      </c>
      <c r="CJ648" s="50">
        <f t="array" aca="1" ref="CJ648" ca="1">IF(RESET,0,IF(LOAD_ROM,ROM!CJ509,IF(AND(MMU_CLK,MMU_MEMW,CELL("address",CJ648)=CELL("address",OFFSET(RAM0,MMU_RAM_X,MMU_RAM_Y))),MMU_VAL,CJ648)))</f>
        <v>0</v>
      </c>
      <c r="CK648" s="50">
        <f t="array" aca="1" ref="CK648" ca="1">IF(RESET,0,IF(LOAD_ROM,ROM!CK509,IF(AND(MMU_CLK,MMU_MEMW,CELL("address",CK648)=CELL("address",OFFSET(RAM0,MMU_RAM_X,MMU_RAM_Y))),MMU_VAL,CK648)))</f>
        <v>0</v>
      </c>
      <c r="CL648" s="50">
        <f t="array" aca="1" ref="CL648" ca="1">IF(RESET,0,IF(LOAD_ROM,ROM!CL509,IF(AND(MMU_CLK,MMU_MEMW,CELL("address",CL648)=CELL("address",OFFSET(RAM0,MMU_RAM_X,MMU_RAM_Y))),MMU_VAL,CL648)))</f>
        <v>0</v>
      </c>
      <c r="CM648" s="50">
        <f t="array" aca="1" ref="CM648" ca="1">IF(RESET,0,IF(LOAD_ROM,ROM!CM509,IF(AND(MMU_CLK,MMU_MEMW,CELL("address",CM648)=CELL("address",OFFSET(RAM0,MMU_RAM_X,MMU_RAM_Y))),MMU_VAL,CM648)))</f>
        <v>0</v>
      </c>
      <c r="CN648" s="50">
        <f t="array" aca="1" ref="CN648" ca="1">IF(RESET,0,IF(LOAD_ROM,ROM!CN509,IF(AND(MMU_CLK,MMU_MEMW,CELL("address",CN648)=CELL("address",OFFSET(RAM0,MMU_RAM_X,MMU_RAM_Y))),MMU_VAL,CN648)))</f>
        <v>0</v>
      </c>
      <c r="CO648" s="50">
        <f t="array" aca="1" ref="CO648" ca="1">IF(RESET,0,IF(LOAD_ROM,ROM!CO509,IF(AND(MMU_CLK,MMU_MEMW,CELL("address",CO648)=CELL("address",OFFSET(RAM0,MMU_RAM_X,MMU_RAM_Y))),MMU_VAL,CO648)))</f>
        <v>0</v>
      </c>
      <c r="CP648" s="50">
        <f t="array" aca="1" ref="CP648" ca="1">IF(RESET,0,IF(LOAD_ROM,ROM!CP509,IF(AND(MMU_CLK,MMU_MEMW,CELL("address",CP648)=CELL("address",OFFSET(RAM0,MMU_RAM_X,MMU_RAM_Y))),MMU_VAL,CP648)))</f>
        <v>0</v>
      </c>
      <c r="CQ648" s="50">
        <f t="array" aca="1" ref="CQ648" ca="1">IF(RESET,0,IF(LOAD_ROM,ROM!CQ509,IF(AND(MMU_CLK,MMU_MEMW,CELL("address",CQ648)=CELL("address",OFFSET(RAM0,MMU_RAM_X,MMU_RAM_Y))),MMU_VAL,CQ648)))</f>
        <v>0</v>
      </c>
      <c r="CR648" s="50">
        <f t="array" aca="1" ref="CR648" ca="1">IF(RESET,0,IF(LOAD_ROM,ROM!CR509,IF(AND(MMU_CLK,MMU_MEMW,CELL("address",CR648)=CELL("address",OFFSET(RAM0,MMU_RAM_X,MMU_RAM_Y))),MMU_VAL,CR648)))</f>
        <v>0</v>
      </c>
      <c r="CS648" s="50">
        <f t="array" aca="1" ref="CS648" ca="1">IF(RESET,0,IF(LOAD_ROM,ROM!CS509,IF(AND(MMU_CLK,MMU_MEMW,CELL("address",CS648)=CELL("address",OFFSET(RAM0,MMU_RAM_X,MMU_RAM_Y))),MMU_VAL,CS648)))</f>
        <v>0</v>
      </c>
      <c r="CT648" s="50">
        <f t="array" aca="1" ref="CT648" ca="1">IF(RESET,0,IF(LOAD_ROM,ROM!CT509,IF(AND(MMU_CLK,MMU_MEMW,CELL("address",CT648)=CELL("address",OFFSET(RAM0,MMU_RAM_X,MMU_RAM_Y))),MMU_VAL,CT648)))</f>
        <v>0</v>
      </c>
      <c r="CU648" s="50">
        <f t="array" aca="1" ref="CU648" ca="1">IF(RESET,0,IF(LOAD_ROM,ROM!CU509,IF(AND(MMU_CLK,MMU_MEMW,CELL("address",CU648)=CELL("address",OFFSET(RAM0,MMU_RAM_X,MMU_RAM_Y))),MMU_VAL,CU648)))</f>
        <v>0</v>
      </c>
      <c r="CV648" s="50">
        <f t="array" aca="1" ref="CV648" ca="1">IF(RESET,0,IF(LOAD_ROM,ROM!CV509,IF(AND(MMU_CLK,MMU_MEMW,CELL("address",CV648)=CELL("address",OFFSET(RAM0,MMU_RAM_X,MMU_RAM_Y))),MMU_VAL,CV648)))</f>
        <v>0</v>
      </c>
      <c r="CW648" s="50">
        <f t="array" aca="1" ref="CW648" ca="1">IF(RESET,0,IF(LOAD_ROM,ROM!CW509,IF(AND(MMU_CLK,MMU_MEMW,CELL("address",CW648)=CELL("address",OFFSET(RAM0,MMU_RAM_X,MMU_RAM_Y))),MMU_VAL,CW648)))</f>
        <v>0</v>
      </c>
      <c r="CX648" s="50">
        <f t="array" aca="1" ref="CX648" ca="1">IF(RESET,0,IF(LOAD_ROM,ROM!CX509,IF(AND(MMU_CLK,MMU_MEMW,CELL("address",CX648)=CELL("address",OFFSET(RAM0,MMU_RAM_X,MMU_RAM_Y))),MMU_VAL,CX648)))</f>
        <v>0</v>
      </c>
      <c r="CY648" s="50">
        <f t="array" aca="1" ref="CY648" ca="1">IF(RESET,0,IF(LOAD_ROM,ROM!CY509,IF(AND(MMU_CLK,MMU_MEMW,CELL("address",CY648)=CELL("address",OFFSET(RAM0,MMU_RAM_X,MMU_RAM_Y))),MMU_VAL,CY648)))</f>
        <v>0</v>
      </c>
      <c r="CZ648" s="50">
        <f t="array" aca="1" ref="CZ648" ca="1">IF(RESET,0,IF(LOAD_ROM,ROM!CZ509,IF(AND(MMU_CLK,MMU_MEMW,CELL("address",CZ648)=CELL("address",OFFSET(RAM0,MMU_RAM_X,MMU_RAM_Y))),MMU_VAL,CZ648)))</f>
        <v>0</v>
      </c>
      <c r="DA648" s="50">
        <f t="array" aca="1" ref="DA648" ca="1">IF(RESET,0,IF(LOAD_ROM,ROM!DA509,IF(AND(MMU_CLK,MMU_MEMW,CELL("address",DA648)=CELL("address",OFFSET(RAM0,MMU_RAM_X,MMU_RAM_Y))),MMU_VAL,DA648)))</f>
        <v>0</v>
      </c>
      <c r="DB648" s="50">
        <f t="array" aca="1" ref="DB648" ca="1">IF(RESET,0,IF(LOAD_ROM,ROM!DB509,IF(AND(MMU_CLK,MMU_MEMW,CELL("address",DB648)=CELL("address",OFFSET(RAM0,MMU_RAM_X,MMU_RAM_Y))),MMU_VAL,DB648)))</f>
        <v>0</v>
      </c>
      <c r="DC648" s="50">
        <f t="array" aca="1" ref="DC648" ca="1">IF(RESET,0,IF(LOAD_ROM,ROM!DC509,IF(AND(MMU_CLK,MMU_MEMW,CELL("address",DC648)=CELL("address",OFFSET(RAM0,MMU_RAM_X,MMU_RAM_Y))),MMU_VAL,DC648)))</f>
        <v>0</v>
      </c>
      <c r="DD648" s="50">
        <f t="array" aca="1" ref="DD648" ca="1">IF(RESET,0,IF(LOAD_ROM,ROM!DD509,IF(AND(MMU_CLK,MMU_MEMW,CELL("address",DD648)=CELL("address",OFFSET(RAM0,MMU_RAM_X,MMU_RAM_Y))),MMU_VAL,DD648)))</f>
        <v>0</v>
      </c>
      <c r="DE648" s="50">
        <f t="array" aca="1" ref="DE648" ca="1">IF(RESET,0,IF(LOAD_ROM,ROM!DE509,IF(AND(MMU_CLK,MMU_MEMW,CELL("address",DE648)=CELL("address",OFFSET(RAM0,MMU_RAM_X,MMU_RAM_Y))),MMU_VAL,DE648)))</f>
        <v>0</v>
      </c>
      <c r="DF648" s="50">
        <f t="array" aca="1" ref="DF648" ca="1">IF(RESET,0,IF(LOAD_ROM,ROM!DF509,IF(AND(MMU_CLK,MMU_MEMW,CELL("address",DF648)=CELL("address",OFFSET(RAM0,MMU_RAM_X,MMU_RAM_Y))),MMU_VAL,DF648)))</f>
        <v>0</v>
      </c>
      <c r="DG648" s="50">
        <f t="array" aca="1" ref="DG648" ca="1">IF(RESET,0,IF(LOAD_ROM,ROM!DG509,IF(AND(MMU_CLK,MMU_MEMW,CELL("address",DG648)=CELL("address",OFFSET(RAM0,MMU_RAM_X,MMU_RAM_Y))),MMU_VAL,DG648)))</f>
        <v>0</v>
      </c>
      <c r="DH648" s="50">
        <f t="array" aca="1" ref="DH648" ca="1">IF(RESET,0,IF(LOAD_ROM,ROM!DH509,IF(AND(MMU_CLK,MMU_MEMW,CELL("address",DH648)=CELL("address",OFFSET(RAM0,MMU_RAM_X,MMU_RAM_Y))),MMU_VAL,DH648)))</f>
        <v>0</v>
      </c>
      <c r="DI648" s="50">
        <f t="array" aca="1" ref="DI648" ca="1">IF(RESET,0,IF(LOAD_ROM,ROM!DI509,IF(AND(MMU_CLK,MMU_MEMW,CELL("address",DI648)=CELL("address",OFFSET(RAM0,MMU_RAM_X,MMU_RAM_Y))),MMU_VAL,DI648)))</f>
        <v>0</v>
      </c>
      <c r="DJ648" s="50">
        <f t="array" aca="1" ref="DJ648" ca="1">IF(RESET,0,IF(LOAD_ROM,ROM!DJ509,IF(AND(MMU_CLK,MMU_MEMW,CELL("address",DJ648)=CELL("address",OFFSET(RAM0,MMU_RAM_X,MMU_RAM_Y))),MMU_VAL,DJ648)))</f>
        <v>0</v>
      </c>
      <c r="DK648" s="50">
        <f t="array" aca="1" ref="DK648" ca="1">IF(RESET,0,IF(LOAD_ROM,ROM!DK509,IF(AND(MMU_CLK,MMU_MEMW,CELL("address",DK648)=CELL("address",OFFSET(RAM0,MMU_RAM_X,MMU_RAM_Y))),MMU_VAL,DK648)))</f>
        <v>0</v>
      </c>
      <c r="DL648" s="50">
        <f t="array" aca="1" ref="DL648" ca="1">IF(RESET,0,IF(LOAD_ROM,ROM!DL509,IF(AND(MMU_CLK,MMU_MEMW,CELL("address",DL648)=CELL("address",OFFSET(RAM0,MMU_RAM_X,MMU_RAM_Y))),MMU_VAL,DL648)))</f>
        <v>0</v>
      </c>
      <c r="DM648" s="50">
        <f t="array" aca="1" ref="DM648" ca="1">IF(RESET,0,IF(LOAD_ROM,ROM!DM509,IF(AND(MMU_CLK,MMU_MEMW,CELL("address",DM648)=CELL("address",OFFSET(RAM0,MMU_RAM_X,MMU_RAM_Y))),MMU_VAL,DM648)))</f>
        <v>0</v>
      </c>
      <c r="DN648" s="50">
        <f t="array" aca="1" ref="DN648" ca="1">IF(RESET,0,IF(LOAD_ROM,ROM!DN509,IF(AND(MMU_CLK,MMU_MEMW,CELL("address",DN648)=CELL("address",OFFSET(RAM0,MMU_RAM_X,MMU_RAM_Y))),MMU_VAL,DN648)))</f>
        <v>0</v>
      </c>
      <c r="DO648" s="50">
        <f t="array" aca="1" ref="DO648" ca="1">IF(RESET,0,IF(LOAD_ROM,ROM!DO509,IF(AND(MMU_CLK,MMU_MEMW,CELL("address",DO648)=CELL("address",OFFSET(RAM0,MMU_RAM_X,MMU_RAM_Y))),MMU_VAL,DO648)))</f>
        <v>0</v>
      </c>
      <c r="DP648" s="50">
        <f t="array" aca="1" ref="DP648" ca="1">IF(RESET,0,IF(LOAD_ROM,ROM!DP509,IF(AND(MMU_CLK,MMU_MEMW,CELL("address",DP648)=CELL("address",OFFSET(RAM0,MMU_RAM_X,MMU_RAM_Y))),MMU_VAL,DP648)))</f>
        <v>0</v>
      </c>
      <c r="DQ648" s="50">
        <f t="array" aca="1" ref="DQ648" ca="1">IF(RESET,0,IF(LOAD_ROM,ROM!DQ509,IF(AND(MMU_CLK,MMU_MEMW,CELL("address",DQ648)=CELL("address",OFFSET(RAM0,MMU_RAM_X,MMU_RAM_Y))),MMU_VAL,DQ648)))</f>
        <v>0</v>
      </c>
      <c r="DR648" s="50">
        <f t="array" aca="1" ref="DR648" ca="1">IF(RESET,0,IF(LOAD_ROM,ROM!DR509,IF(AND(MMU_CLK,MMU_MEMW,CELL("address",DR648)=CELL("address",OFFSET(RAM0,MMU_RAM_X,MMU_RAM_Y))),MMU_VAL,DR648)))</f>
        <v>0</v>
      </c>
      <c r="DS648" s="50">
        <f t="array" aca="1" ref="DS648" ca="1">IF(RESET,0,IF(LOAD_ROM,ROM!DS509,IF(AND(MMU_CLK,MMU_MEMW,CELL("address",DS648)=CELL("address",OFFSET(RAM0,MMU_RAM_X,MMU_RAM_Y))),MMU_VAL,DS648)))</f>
        <v>0</v>
      </c>
      <c r="DT648" s="50">
        <f t="array" aca="1" ref="DT648" ca="1">IF(RESET,0,IF(LOAD_ROM,ROM!DT509,IF(AND(MMU_CLK,MMU_MEMW,CELL("address",DT648)=CELL("address",OFFSET(RAM0,MMU_RAM_X,MMU_RAM_Y))),MMU_VAL,DT648)))</f>
        <v>0</v>
      </c>
      <c r="DU648" s="50">
        <f t="array" aca="1" ref="DU648" ca="1">IF(RESET,0,IF(LOAD_ROM,ROM!DU509,IF(AND(MMU_CLK,MMU_MEMW,CELL("address",DU648)=CELL("address",OFFSET(RAM0,MMU_RAM_X,MMU_RAM_Y))),MMU_VAL,DU648)))</f>
        <v>0</v>
      </c>
      <c r="DV648" s="50">
        <f t="array" aca="1" ref="DV648" ca="1">IF(RESET,0,IF(LOAD_ROM,ROM!DV509,IF(AND(MMU_CLK,MMU_MEMW,CELL("address",DV648)=CELL("address",OFFSET(RAM0,MMU_RAM_X,MMU_RAM_Y))),MMU_VAL,DV648)))</f>
        <v>0</v>
      </c>
      <c r="DW648" s="50">
        <f t="array" aca="1" ref="DW648" ca="1">IF(RESET,0,IF(LOAD_ROM,ROM!DW509,IF(AND(MMU_CLK,MMU_MEMW,CELL("address",DW648)=CELL("address",OFFSET(RAM0,MMU_RAM_X,MMU_RAM_Y))),MMU_VAL,DW648)))</f>
        <v>0</v>
      </c>
      <c r="DX648" s="50">
        <f t="array" aca="1" ref="DX648" ca="1">IF(RESET,0,IF(LOAD_ROM,ROM!DX509,IF(AND(MMU_CLK,MMU_MEMW,CELL("address",DX648)=CELL("address",OFFSET(RAM0,MMU_RAM_X,MMU_RAM_Y))),MMU_VAL,DX648)))</f>
        <v>0</v>
      </c>
    </row>
    <row r="649" spans="1:128" x14ac:dyDescent="0.35">
      <c r="A649" s="50">
        <f t="array" aca="1" ref="A649" ca="1">IF(RESET,0,IF(LOAD_ROM,ROM!A510,IF(AND(MMU_CLK,MMU_MEMW,CELL("address",A649)=CELL("address",OFFSET(RAM0,MMU_RAM_X,MMU_RAM_Y))),MMU_VAL,A649)))</f>
        <v>0</v>
      </c>
      <c r="B649" s="50">
        <f t="array" aca="1" ref="B649" ca="1">IF(RESET,0,IF(LOAD_ROM,ROM!B510,IF(AND(MMU_CLK,MMU_MEMW,CELL("address",B649)=CELL("address",OFFSET(RAM0,MMU_RAM_X,MMU_RAM_Y))),MMU_VAL,B649)))</f>
        <v>0</v>
      </c>
      <c r="C649" s="50">
        <f t="array" aca="1" ref="C649" ca="1">IF(RESET,0,IF(LOAD_ROM,ROM!C510,IF(AND(MMU_CLK,MMU_MEMW,CELL("address",C649)=CELL("address",OFFSET(RAM0,MMU_RAM_X,MMU_RAM_Y))),MMU_VAL,C649)))</f>
        <v>0</v>
      </c>
      <c r="D649" s="50">
        <f t="array" aca="1" ref="D649" ca="1">IF(RESET,0,IF(LOAD_ROM,ROM!D510,IF(AND(MMU_CLK,MMU_MEMW,CELL("address",D649)=CELL("address",OFFSET(RAM0,MMU_RAM_X,MMU_RAM_Y))),MMU_VAL,D649)))</f>
        <v>0</v>
      </c>
      <c r="E649" s="50">
        <f t="array" aca="1" ref="E649" ca="1">IF(RESET,0,IF(LOAD_ROM,ROM!E510,IF(AND(MMU_CLK,MMU_MEMW,CELL("address",E649)=CELL("address",OFFSET(RAM0,MMU_RAM_X,MMU_RAM_Y))),MMU_VAL,E649)))</f>
        <v>0</v>
      </c>
      <c r="F649" s="50">
        <f t="array" aca="1" ref="F649" ca="1">IF(RESET,0,IF(LOAD_ROM,ROM!F510,IF(AND(MMU_CLK,MMU_MEMW,CELL("address",F649)=CELL("address",OFFSET(RAM0,MMU_RAM_X,MMU_RAM_Y))),MMU_VAL,F649)))</f>
        <v>0</v>
      </c>
      <c r="G649" s="50">
        <f t="array" aca="1" ref="G649" ca="1">IF(RESET,0,IF(LOAD_ROM,ROM!G510,IF(AND(MMU_CLK,MMU_MEMW,CELL("address",G649)=CELL("address",OFFSET(RAM0,MMU_RAM_X,MMU_RAM_Y))),MMU_VAL,G649)))</f>
        <v>0</v>
      </c>
      <c r="H649" s="50">
        <f t="array" aca="1" ref="H649" ca="1">IF(RESET,0,IF(LOAD_ROM,ROM!H510,IF(AND(MMU_CLK,MMU_MEMW,CELL("address",H649)=CELL("address",OFFSET(RAM0,MMU_RAM_X,MMU_RAM_Y))),MMU_VAL,H649)))</f>
        <v>0</v>
      </c>
      <c r="I649" s="50">
        <f t="array" aca="1" ref="I649" ca="1">IF(RESET,0,IF(LOAD_ROM,ROM!I510,IF(AND(MMU_CLK,MMU_MEMW,CELL("address",I649)=CELL("address",OFFSET(RAM0,MMU_RAM_X,MMU_RAM_Y))),MMU_VAL,I649)))</f>
        <v>0</v>
      </c>
      <c r="J649" s="50">
        <f t="array" aca="1" ref="J649" ca="1">IF(RESET,0,IF(LOAD_ROM,ROM!J510,IF(AND(MMU_CLK,MMU_MEMW,CELL("address",J649)=CELL("address",OFFSET(RAM0,MMU_RAM_X,MMU_RAM_Y))),MMU_VAL,J649)))</f>
        <v>0</v>
      </c>
      <c r="K649" s="50">
        <f t="array" aca="1" ref="K649" ca="1">IF(RESET,0,IF(LOAD_ROM,ROM!K510,IF(AND(MMU_CLK,MMU_MEMW,CELL("address",K649)=CELL("address",OFFSET(RAM0,MMU_RAM_X,MMU_RAM_Y))),MMU_VAL,K649)))</f>
        <v>0</v>
      </c>
      <c r="L649" s="50">
        <f t="array" aca="1" ref="L649" ca="1">IF(RESET,0,IF(LOAD_ROM,ROM!L510,IF(AND(MMU_CLK,MMU_MEMW,CELL("address",L649)=CELL("address",OFFSET(RAM0,MMU_RAM_X,MMU_RAM_Y))),MMU_VAL,L649)))</f>
        <v>0</v>
      </c>
      <c r="M649" s="50">
        <f t="array" aca="1" ref="M649" ca="1">IF(RESET,0,IF(LOAD_ROM,ROM!M510,IF(AND(MMU_CLK,MMU_MEMW,CELL("address",M649)=CELL("address",OFFSET(RAM0,MMU_RAM_X,MMU_RAM_Y))),MMU_VAL,M649)))</f>
        <v>0</v>
      </c>
      <c r="N649" s="50">
        <f t="array" aca="1" ref="N649" ca="1">IF(RESET,0,IF(LOAD_ROM,ROM!N510,IF(AND(MMU_CLK,MMU_MEMW,CELL("address",N649)=CELL("address",OFFSET(RAM0,MMU_RAM_X,MMU_RAM_Y))),MMU_VAL,N649)))</f>
        <v>0</v>
      </c>
      <c r="O649" s="50">
        <f t="array" aca="1" ref="O649" ca="1">IF(RESET,0,IF(LOAD_ROM,ROM!O510,IF(AND(MMU_CLK,MMU_MEMW,CELL("address",O649)=CELL("address",OFFSET(RAM0,MMU_RAM_X,MMU_RAM_Y))),MMU_VAL,O649)))</f>
        <v>0</v>
      </c>
      <c r="P649" s="50">
        <f t="array" aca="1" ref="P649" ca="1">IF(RESET,0,IF(LOAD_ROM,ROM!P510,IF(AND(MMU_CLK,MMU_MEMW,CELL("address",P649)=CELL("address",OFFSET(RAM0,MMU_RAM_X,MMU_RAM_Y))),MMU_VAL,P649)))</f>
        <v>0</v>
      </c>
      <c r="Q649" s="50">
        <f t="array" aca="1" ref="Q649" ca="1">IF(RESET,0,IF(LOAD_ROM,ROM!Q510,IF(AND(MMU_CLK,MMU_MEMW,CELL("address",Q649)=CELL("address",OFFSET(RAM0,MMU_RAM_X,MMU_RAM_Y))),MMU_VAL,Q649)))</f>
        <v>0</v>
      </c>
      <c r="R649" s="50">
        <f t="array" aca="1" ref="R649" ca="1">IF(RESET,0,IF(LOAD_ROM,ROM!R510,IF(AND(MMU_CLK,MMU_MEMW,CELL("address",R649)=CELL("address",OFFSET(RAM0,MMU_RAM_X,MMU_RAM_Y))),MMU_VAL,R649)))</f>
        <v>0</v>
      </c>
      <c r="S649" s="50">
        <f t="array" aca="1" ref="S649" ca="1">IF(RESET,0,IF(LOAD_ROM,ROM!S510,IF(AND(MMU_CLK,MMU_MEMW,CELL("address",S649)=CELL("address",OFFSET(RAM0,MMU_RAM_X,MMU_RAM_Y))),MMU_VAL,S649)))</f>
        <v>0</v>
      </c>
      <c r="T649" s="50">
        <f t="array" aca="1" ref="T649" ca="1">IF(RESET,0,IF(LOAD_ROM,ROM!T510,IF(AND(MMU_CLK,MMU_MEMW,CELL("address",T649)=CELL("address",OFFSET(RAM0,MMU_RAM_X,MMU_RAM_Y))),MMU_VAL,T649)))</f>
        <v>0</v>
      </c>
      <c r="U649" s="50">
        <f t="array" aca="1" ref="U649" ca="1">IF(RESET,0,IF(LOAD_ROM,ROM!U510,IF(AND(MMU_CLK,MMU_MEMW,CELL("address",U649)=CELL("address",OFFSET(RAM0,MMU_RAM_X,MMU_RAM_Y))),MMU_VAL,U649)))</f>
        <v>0</v>
      </c>
      <c r="V649" s="50">
        <f t="array" aca="1" ref="V649" ca="1">IF(RESET,0,IF(LOAD_ROM,ROM!V510,IF(AND(MMU_CLK,MMU_MEMW,CELL("address",V649)=CELL("address",OFFSET(RAM0,MMU_RAM_X,MMU_RAM_Y))),MMU_VAL,V649)))</f>
        <v>0</v>
      </c>
      <c r="W649" s="50">
        <f t="array" aca="1" ref="W649" ca="1">IF(RESET,0,IF(LOAD_ROM,ROM!W510,IF(AND(MMU_CLK,MMU_MEMW,CELL("address",W649)=CELL("address",OFFSET(RAM0,MMU_RAM_X,MMU_RAM_Y))),MMU_VAL,W649)))</f>
        <v>0</v>
      </c>
      <c r="X649" s="50">
        <f t="array" aca="1" ref="X649" ca="1">IF(RESET,0,IF(LOAD_ROM,ROM!X510,IF(AND(MMU_CLK,MMU_MEMW,CELL("address",X649)=CELL("address",OFFSET(RAM0,MMU_RAM_X,MMU_RAM_Y))),MMU_VAL,X649)))</f>
        <v>0</v>
      </c>
      <c r="Y649" s="50">
        <f t="array" aca="1" ref="Y649" ca="1">IF(RESET,0,IF(LOAD_ROM,ROM!Y510,IF(AND(MMU_CLK,MMU_MEMW,CELL("address",Y649)=CELL("address",OFFSET(RAM0,MMU_RAM_X,MMU_RAM_Y))),MMU_VAL,Y649)))</f>
        <v>0</v>
      </c>
      <c r="Z649" s="50">
        <f t="array" aca="1" ref="Z649" ca="1">IF(RESET,0,IF(LOAD_ROM,ROM!Z510,IF(AND(MMU_CLK,MMU_MEMW,CELL("address",Z649)=CELL("address",OFFSET(RAM0,MMU_RAM_X,MMU_RAM_Y))),MMU_VAL,Z649)))</f>
        <v>0</v>
      </c>
      <c r="AA649" s="50">
        <f t="array" aca="1" ref="AA649" ca="1">IF(RESET,0,IF(LOAD_ROM,ROM!AA510,IF(AND(MMU_CLK,MMU_MEMW,CELL("address",AA649)=CELL("address",OFFSET(RAM0,MMU_RAM_X,MMU_RAM_Y))),MMU_VAL,AA649)))</f>
        <v>0</v>
      </c>
      <c r="AB649" s="50">
        <f t="array" aca="1" ref="AB649" ca="1">IF(RESET,0,IF(LOAD_ROM,ROM!AB510,IF(AND(MMU_CLK,MMU_MEMW,CELL("address",AB649)=CELL("address",OFFSET(RAM0,MMU_RAM_X,MMU_RAM_Y))),MMU_VAL,AB649)))</f>
        <v>0</v>
      </c>
      <c r="AC649" s="50">
        <f t="array" aca="1" ref="AC649" ca="1">IF(RESET,0,IF(LOAD_ROM,ROM!AC510,IF(AND(MMU_CLK,MMU_MEMW,CELL("address",AC649)=CELL("address",OFFSET(RAM0,MMU_RAM_X,MMU_RAM_Y))),MMU_VAL,AC649)))</f>
        <v>0</v>
      </c>
      <c r="AD649" s="50">
        <f t="array" aca="1" ref="AD649" ca="1">IF(RESET,0,IF(LOAD_ROM,ROM!AD510,IF(AND(MMU_CLK,MMU_MEMW,CELL("address",AD649)=CELL("address",OFFSET(RAM0,MMU_RAM_X,MMU_RAM_Y))),MMU_VAL,AD649)))</f>
        <v>0</v>
      </c>
      <c r="AE649" s="50">
        <f t="array" aca="1" ref="AE649" ca="1">IF(RESET,0,IF(LOAD_ROM,ROM!AE510,IF(AND(MMU_CLK,MMU_MEMW,CELL("address",AE649)=CELL("address",OFFSET(RAM0,MMU_RAM_X,MMU_RAM_Y))),MMU_VAL,AE649)))</f>
        <v>0</v>
      </c>
      <c r="AF649" s="50">
        <f t="array" aca="1" ref="AF649" ca="1">IF(RESET,0,IF(LOAD_ROM,ROM!AF510,IF(AND(MMU_CLK,MMU_MEMW,CELL("address",AF649)=CELL("address",OFFSET(RAM0,MMU_RAM_X,MMU_RAM_Y))),MMU_VAL,AF649)))</f>
        <v>0</v>
      </c>
      <c r="AG649" s="50">
        <f t="array" aca="1" ref="AG649" ca="1">IF(RESET,0,IF(LOAD_ROM,ROM!AG510,IF(AND(MMU_CLK,MMU_MEMW,CELL("address",AG649)=CELL("address",OFFSET(RAM0,MMU_RAM_X,MMU_RAM_Y))),MMU_VAL,AG649)))</f>
        <v>0</v>
      </c>
      <c r="AH649" s="50">
        <f t="array" aca="1" ref="AH649" ca="1">IF(RESET,0,IF(LOAD_ROM,ROM!AH510,IF(AND(MMU_CLK,MMU_MEMW,CELL("address",AH649)=CELL("address",OFFSET(RAM0,MMU_RAM_X,MMU_RAM_Y))),MMU_VAL,AH649)))</f>
        <v>0</v>
      </c>
      <c r="AI649" s="50">
        <f t="array" aca="1" ref="AI649" ca="1">IF(RESET,0,IF(LOAD_ROM,ROM!AI510,IF(AND(MMU_CLK,MMU_MEMW,CELL("address",AI649)=CELL("address",OFFSET(RAM0,MMU_RAM_X,MMU_RAM_Y))),MMU_VAL,AI649)))</f>
        <v>0</v>
      </c>
      <c r="AJ649" s="50">
        <f t="array" aca="1" ref="AJ649" ca="1">IF(RESET,0,IF(LOAD_ROM,ROM!AJ510,IF(AND(MMU_CLK,MMU_MEMW,CELL("address",AJ649)=CELL("address",OFFSET(RAM0,MMU_RAM_X,MMU_RAM_Y))),MMU_VAL,AJ649)))</f>
        <v>0</v>
      </c>
      <c r="AK649" s="50">
        <f t="array" aca="1" ref="AK649" ca="1">IF(RESET,0,IF(LOAD_ROM,ROM!AK510,IF(AND(MMU_CLK,MMU_MEMW,CELL("address",AK649)=CELL("address",OFFSET(RAM0,MMU_RAM_X,MMU_RAM_Y))),MMU_VAL,AK649)))</f>
        <v>0</v>
      </c>
      <c r="AL649" s="50">
        <f t="array" aca="1" ref="AL649" ca="1">IF(RESET,0,IF(LOAD_ROM,ROM!AL510,IF(AND(MMU_CLK,MMU_MEMW,CELL("address",AL649)=CELL("address",OFFSET(RAM0,MMU_RAM_X,MMU_RAM_Y))),MMU_VAL,AL649)))</f>
        <v>0</v>
      </c>
      <c r="AM649" s="50">
        <f t="array" aca="1" ref="AM649" ca="1">IF(RESET,0,IF(LOAD_ROM,ROM!AM510,IF(AND(MMU_CLK,MMU_MEMW,CELL("address",AM649)=CELL("address",OFFSET(RAM0,MMU_RAM_X,MMU_RAM_Y))),MMU_VAL,AM649)))</f>
        <v>0</v>
      </c>
      <c r="AN649" s="50">
        <f t="array" aca="1" ref="AN649" ca="1">IF(RESET,0,IF(LOAD_ROM,ROM!AN510,IF(AND(MMU_CLK,MMU_MEMW,CELL("address",AN649)=CELL("address",OFFSET(RAM0,MMU_RAM_X,MMU_RAM_Y))),MMU_VAL,AN649)))</f>
        <v>0</v>
      </c>
      <c r="AO649" s="50">
        <f t="array" aca="1" ref="AO649" ca="1">IF(RESET,0,IF(LOAD_ROM,ROM!AO510,IF(AND(MMU_CLK,MMU_MEMW,CELL("address",AO649)=CELL("address",OFFSET(RAM0,MMU_RAM_X,MMU_RAM_Y))),MMU_VAL,AO649)))</f>
        <v>0</v>
      </c>
      <c r="AP649" s="50">
        <f t="array" aca="1" ref="AP649" ca="1">IF(RESET,0,IF(LOAD_ROM,ROM!AP510,IF(AND(MMU_CLK,MMU_MEMW,CELL("address",AP649)=CELL("address",OFFSET(RAM0,MMU_RAM_X,MMU_RAM_Y))),MMU_VAL,AP649)))</f>
        <v>0</v>
      </c>
      <c r="AQ649" s="50">
        <f t="array" aca="1" ref="AQ649" ca="1">IF(RESET,0,IF(LOAD_ROM,ROM!AQ510,IF(AND(MMU_CLK,MMU_MEMW,CELL("address",AQ649)=CELL("address",OFFSET(RAM0,MMU_RAM_X,MMU_RAM_Y))),MMU_VAL,AQ649)))</f>
        <v>0</v>
      </c>
      <c r="AR649" s="50">
        <f t="array" aca="1" ref="AR649" ca="1">IF(RESET,0,IF(LOAD_ROM,ROM!AR510,IF(AND(MMU_CLK,MMU_MEMW,CELL("address",AR649)=CELL("address",OFFSET(RAM0,MMU_RAM_X,MMU_RAM_Y))),MMU_VAL,AR649)))</f>
        <v>0</v>
      </c>
      <c r="AS649" s="50">
        <f t="array" aca="1" ref="AS649" ca="1">IF(RESET,0,IF(LOAD_ROM,ROM!AS510,IF(AND(MMU_CLK,MMU_MEMW,CELL("address",AS649)=CELL("address",OFFSET(RAM0,MMU_RAM_X,MMU_RAM_Y))),MMU_VAL,AS649)))</f>
        <v>0</v>
      </c>
      <c r="AT649" s="50">
        <f t="array" aca="1" ref="AT649" ca="1">IF(RESET,0,IF(LOAD_ROM,ROM!AT510,IF(AND(MMU_CLK,MMU_MEMW,CELL("address",AT649)=CELL("address",OFFSET(RAM0,MMU_RAM_X,MMU_RAM_Y))),MMU_VAL,AT649)))</f>
        <v>0</v>
      </c>
      <c r="AU649" s="50">
        <f t="array" aca="1" ref="AU649" ca="1">IF(RESET,0,IF(LOAD_ROM,ROM!AU510,IF(AND(MMU_CLK,MMU_MEMW,CELL("address",AU649)=CELL("address",OFFSET(RAM0,MMU_RAM_X,MMU_RAM_Y))),MMU_VAL,AU649)))</f>
        <v>0</v>
      </c>
      <c r="AV649" s="50">
        <f t="array" aca="1" ref="AV649" ca="1">IF(RESET,0,IF(LOAD_ROM,ROM!AV510,IF(AND(MMU_CLK,MMU_MEMW,CELL("address",AV649)=CELL("address",OFFSET(RAM0,MMU_RAM_X,MMU_RAM_Y))),MMU_VAL,AV649)))</f>
        <v>0</v>
      </c>
      <c r="AW649" s="50">
        <f t="array" aca="1" ref="AW649" ca="1">IF(RESET,0,IF(LOAD_ROM,ROM!AW510,IF(AND(MMU_CLK,MMU_MEMW,CELL("address",AW649)=CELL("address",OFFSET(RAM0,MMU_RAM_X,MMU_RAM_Y))),MMU_VAL,AW649)))</f>
        <v>0</v>
      </c>
      <c r="AX649" s="50">
        <f t="array" aca="1" ref="AX649" ca="1">IF(RESET,0,IF(LOAD_ROM,ROM!AX510,IF(AND(MMU_CLK,MMU_MEMW,CELL("address",AX649)=CELL("address",OFFSET(RAM0,MMU_RAM_X,MMU_RAM_Y))),MMU_VAL,AX649)))</f>
        <v>0</v>
      </c>
      <c r="AY649" s="50">
        <f t="array" aca="1" ref="AY649" ca="1">IF(RESET,0,IF(LOAD_ROM,ROM!AY510,IF(AND(MMU_CLK,MMU_MEMW,CELL("address",AY649)=CELL("address",OFFSET(RAM0,MMU_RAM_X,MMU_RAM_Y))),MMU_VAL,AY649)))</f>
        <v>0</v>
      </c>
      <c r="AZ649" s="50">
        <f t="array" aca="1" ref="AZ649" ca="1">IF(RESET,0,IF(LOAD_ROM,ROM!AZ510,IF(AND(MMU_CLK,MMU_MEMW,CELL("address",AZ649)=CELL("address",OFFSET(RAM0,MMU_RAM_X,MMU_RAM_Y))),MMU_VAL,AZ649)))</f>
        <v>0</v>
      </c>
      <c r="BA649" s="50">
        <f t="array" aca="1" ref="BA649" ca="1">IF(RESET,0,IF(LOAD_ROM,ROM!BA510,IF(AND(MMU_CLK,MMU_MEMW,CELL("address",BA649)=CELL("address",OFFSET(RAM0,MMU_RAM_X,MMU_RAM_Y))),MMU_VAL,BA649)))</f>
        <v>0</v>
      </c>
      <c r="BB649" s="50">
        <f t="array" aca="1" ref="BB649" ca="1">IF(RESET,0,IF(LOAD_ROM,ROM!BB510,IF(AND(MMU_CLK,MMU_MEMW,CELL("address",BB649)=CELL("address",OFFSET(RAM0,MMU_RAM_X,MMU_RAM_Y))),MMU_VAL,BB649)))</f>
        <v>0</v>
      </c>
      <c r="BC649" s="50">
        <f t="array" aca="1" ref="BC649" ca="1">IF(RESET,0,IF(LOAD_ROM,ROM!BC510,IF(AND(MMU_CLK,MMU_MEMW,CELL("address",BC649)=CELL("address",OFFSET(RAM0,MMU_RAM_X,MMU_RAM_Y))),MMU_VAL,BC649)))</f>
        <v>0</v>
      </c>
      <c r="BD649" s="50">
        <f t="array" aca="1" ref="BD649" ca="1">IF(RESET,0,IF(LOAD_ROM,ROM!BD510,IF(AND(MMU_CLK,MMU_MEMW,CELL("address",BD649)=CELL("address",OFFSET(RAM0,MMU_RAM_X,MMU_RAM_Y))),MMU_VAL,BD649)))</f>
        <v>0</v>
      </c>
      <c r="BE649" s="50">
        <f t="array" aca="1" ref="BE649" ca="1">IF(RESET,0,IF(LOAD_ROM,ROM!BE510,IF(AND(MMU_CLK,MMU_MEMW,CELL("address",BE649)=CELL("address",OFFSET(RAM0,MMU_RAM_X,MMU_RAM_Y))),MMU_VAL,BE649)))</f>
        <v>0</v>
      </c>
      <c r="BF649" s="50">
        <f t="array" aca="1" ref="BF649" ca="1">IF(RESET,0,IF(LOAD_ROM,ROM!BF510,IF(AND(MMU_CLK,MMU_MEMW,CELL("address",BF649)=CELL("address",OFFSET(RAM0,MMU_RAM_X,MMU_RAM_Y))),MMU_VAL,BF649)))</f>
        <v>0</v>
      </c>
      <c r="BG649" s="50">
        <f t="array" aca="1" ref="BG649" ca="1">IF(RESET,0,IF(LOAD_ROM,ROM!BG510,IF(AND(MMU_CLK,MMU_MEMW,CELL("address",BG649)=CELL("address",OFFSET(RAM0,MMU_RAM_X,MMU_RAM_Y))),MMU_VAL,BG649)))</f>
        <v>0</v>
      </c>
      <c r="BH649" s="50">
        <f t="array" aca="1" ref="BH649" ca="1">IF(RESET,0,IF(LOAD_ROM,ROM!BH510,IF(AND(MMU_CLK,MMU_MEMW,CELL("address",BH649)=CELL("address",OFFSET(RAM0,MMU_RAM_X,MMU_RAM_Y))),MMU_VAL,BH649)))</f>
        <v>0</v>
      </c>
      <c r="BI649" s="50">
        <f t="array" aca="1" ref="BI649" ca="1">IF(RESET,0,IF(LOAD_ROM,ROM!BI510,IF(AND(MMU_CLK,MMU_MEMW,CELL("address",BI649)=CELL("address",OFFSET(RAM0,MMU_RAM_X,MMU_RAM_Y))),MMU_VAL,BI649)))</f>
        <v>0</v>
      </c>
      <c r="BJ649" s="50">
        <f t="array" aca="1" ref="BJ649" ca="1">IF(RESET,0,IF(LOAD_ROM,ROM!BJ510,IF(AND(MMU_CLK,MMU_MEMW,CELL("address",BJ649)=CELL("address",OFFSET(RAM0,MMU_RAM_X,MMU_RAM_Y))),MMU_VAL,BJ649)))</f>
        <v>0</v>
      </c>
      <c r="BK649" s="50">
        <f t="array" aca="1" ref="BK649" ca="1">IF(RESET,0,IF(LOAD_ROM,ROM!BK510,IF(AND(MMU_CLK,MMU_MEMW,CELL("address",BK649)=CELL("address",OFFSET(RAM0,MMU_RAM_X,MMU_RAM_Y))),MMU_VAL,BK649)))</f>
        <v>0</v>
      </c>
      <c r="BL649" s="50">
        <f t="array" aca="1" ref="BL649" ca="1">IF(RESET,0,IF(LOAD_ROM,ROM!BL510,IF(AND(MMU_CLK,MMU_MEMW,CELL("address",BL649)=CELL("address",OFFSET(RAM0,MMU_RAM_X,MMU_RAM_Y))),MMU_VAL,BL649)))</f>
        <v>0</v>
      </c>
      <c r="BM649" s="50">
        <f t="array" aca="1" ref="BM649" ca="1">IF(RESET,0,IF(LOAD_ROM,ROM!BM510,IF(AND(MMU_CLK,MMU_MEMW,CELL("address",BM649)=CELL("address",OFFSET(RAM0,MMU_RAM_X,MMU_RAM_Y))),MMU_VAL,BM649)))</f>
        <v>0</v>
      </c>
      <c r="BN649" s="50">
        <f t="array" aca="1" ref="BN649" ca="1">IF(RESET,0,IF(LOAD_ROM,ROM!BN510,IF(AND(MMU_CLK,MMU_MEMW,CELL("address",BN649)=CELL("address",OFFSET(RAM0,MMU_RAM_X,MMU_RAM_Y))),MMU_VAL,BN649)))</f>
        <v>0</v>
      </c>
      <c r="BO649" s="50">
        <f t="array" aca="1" ref="BO649" ca="1">IF(RESET,0,IF(LOAD_ROM,ROM!BO510,IF(AND(MMU_CLK,MMU_MEMW,CELL("address",BO649)=CELL("address",OFFSET(RAM0,MMU_RAM_X,MMU_RAM_Y))),MMU_VAL,BO649)))</f>
        <v>0</v>
      </c>
      <c r="BP649" s="50">
        <f t="array" aca="1" ref="BP649" ca="1">IF(RESET,0,IF(LOAD_ROM,ROM!BP510,IF(AND(MMU_CLK,MMU_MEMW,CELL("address",BP649)=CELL("address",OFFSET(RAM0,MMU_RAM_X,MMU_RAM_Y))),MMU_VAL,BP649)))</f>
        <v>0</v>
      </c>
      <c r="BQ649" s="50">
        <f t="array" aca="1" ref="BQ649" ca="1">IF(RESET,0,IF(LOAD_ROM,ROM!BQ510,IF(AND(MMU_CLK,MMU_MEMW,CELL("address",BQ649)=CELL("address",OFFSET(RAM0,MMU_RAM_X,MMU_RAM_Y))),MMU_VAL,BQ649)))</f>
        <v>0</v>
      </c>
      <c r="BR649" s="50">
        <f t="array" aca="1" ref="BR649" ca="1">IF(RESET,0,IF(LOAD_ROM,ROM!BR510,IF(AND(MMU_CLK,MMU_MEMW,CELL("address",BR649)=CELL("address",OFFSET(RAM0,MMU_RAM_X,MMU_RAM_Y))),MMU_VAL,BR649)))</f>
        <v>0</v>
      </c>
      <c r="BS649" s="50">
        <f t="array" aca="1" ref="BS649" ca="1">IF(RESET,0,IF(LOAD_ROM,ROM!BS510,IF(AND(MMU_CLK,MMU_MEMW,CELL("address",BS649)=CELL("address",OFFSET(RAM0,MMU_RAM_X,MMU_RAM_Y))),MMU_VAL,BS649)))</f>
        <v>0</v>
      </c>
      <c r="BT649" s="50">
        <f t="array" aca="1" ref="BT649" ca="1">IF(RESET,0,IF(LOAD_ROM,ROM!BT510,IF(AND(MMU_CLK,MMU_MEMW,CELL("address",BT649)=CELL("address",OFFSET(RAM0,MMU_RAM_X,MMU_RAM_Y))),MMU_VAL,BT649)))</f>
        <v>0</v>
      </c>
      <c r="BU649" s="50">
        <f t="array" aca="1" ref="BU649" ca="1">IF(RESET,0,IF(LOAD_ROM,ROM!BU510,IF(AND(MMU_CLK,MMU_MEMW,CELL("address",BU649)=CELL("address",OFFSET(RAM0,MMU_RAM_X,MMU_RAM_Y))),MMU_VAL,BU649)))</f>
        <v>0</v>
      </c>
      <c r="BV649" s="50">
        <f t="array" aca="1" ref="BV649" ca="1">IF(RESET,0,IF(LOAD_ROM,ROM!BV510,IF(AND(MMU_CLK,MMU_MEMW,CELL("address",BV649)=CELL("address",OFFSET(RAM0,MMU_RAM_X,MMU_RAM_Y))),MMU_VAL,BV649)))</f>
        <v>0</v>
      </c>
      <c r="BW649" s="50">
        <f t="array" aca="1" ref="BW649" ca="1">IF(RESET,0,IF(LOAD_ROM,ROM!BW510,IF(AND(MMU_CLK,MMU_MEMW,CELL("address",BW649)=CELL("address",OFFSET(RAM0,MMU_RAM_X,MMU_RAM_Y))),MMU_VAL,BW649)))</f>
        <v>0</v>
      </c>
      <c r="BX649" s="50">
        <f t="array" aca="1" ref="BX649" ca="1">IF(RESET,0,IF(LOAD_ROM,ROM!BX510,IF(AND(MMU_CLK,MMU_MEMW,CELL("address",BX649)=CELL("address",OFFSET(RAM0,MMU_RAM_X,MMU_RAM_Y))),MMU_VAL,BX649)))</f>
        <v>0</v>
      </c>
      <c r="BY649" s="50">
        <f t="array" aca="1" ref="BY649" ca="1">IF(RESET,0,IF(LOAD_ROM,ROM!BY510,IF(AND(MMU_CLK,MMU_MEMW,CELL("address",BY649)=CELL("address",OFFSET(RAM0,MMU_RAM_X,MMU_RAM_Y))),MMU_VAL,BY649)))</f>
        <v>0</v>
      </c>
      <c r="BZ649" s="50">
        <f t="array" aca="1" ref="BZ649" ca="1">IF(RESET,0,IF(LOAD_ROM,ROM!BZ510,IF(AND(MMU_CLK,MMU_MEMW,CELL("address",BZ649)=CELL("address",OFFSET(RAM0,MMU_RAM_X,MMU_RAM_Y))),MMU_VAL,BZ649)))</f>
        <v>0</v>
      </c>
      <c r="CA649" s="50">
        <f t="array" aca="1" ref="CA649" ca="1">IF(RESET,0,IF(LOAD_ROM,ROM!CA510,IF(AND(MMU_CLK,MMU_MEMW,CELL("address",CA649)=CELL("address",OFFSET(RAM0,MMU_RAM_X,MMU_RAM_Y))),MMU_VAL,CA649)))</f>
        <v>0</v>
      </c>
      <c r="CB649" s="50">
        <f t="array" aca="1" ref="CB649" ca="1">IF(RESET,0,IF(LOAD_ROM,ROM!CB510,IF(AND(MMU_CLK,MMU_MEMW,CELL("address",CB649)=CELL("address",OFFSET(RAM0,MMU_RAM_X,MMU_RAM_Y))),MMU_VAL,CB649)))</f>
        <v>0</v>
      </c>
      <c r="CC649" s="50">
        <f t="array" aca="1" ref="CC649" ca="1">IF(RESET,0,IF(LOAD_ROM,ROM!CC510,IF(AND(MMU_CLK,MMU_MEMW,CELL("address",CC649)=CELL("address",OFFSET(RAM0,MMU_RAM_X,MMU_RAM_Y))),MMU_VAL,CC649)))</f>
        <v>0</v>
      </c>
      <c r="CD649" s="50">
        <f t="array" aca="1" ref="CD649" ca="1">IF(RESET,0,IF(LOAD_ROM,ROM!CD510,IF(AND(MMU_CLK,MMU_MEMW,CELL("address",CD649)=CELL("address",OFFSET(RAM0,MMU_RAM_X,MMU_RAM_Y))),MMU_VAL,CD649)))</f>
        <v>0</v>
      </c>
      <c r="CE649" s="50">
        <f t="array" aca="1" ref="CE649" ca="1">IF(RESET,0,IF(LOAD_ROM,ROM!CE510,IF(AND(MMU_CLK,MMU_MEMW,CELL("address",CE649)=CELL("address",OFFSET(RAM0,MMU_RAM_X,MMU_RAM_Y))),MMU_VAL,CE649)))</f>
        <v>0</v>
      </c>
      <c r="CF649" s="50">
        <f t="array" aca="1" ref="CF649" ca="1">IF(RESET,0,IF(LOAD_ROM,ROM!CF510,IF(AND(MMU_CLK,MMU_MEMW,CELL("address",CF649)=CELL("address",OFFSET(RAM0,MMU_RAM_X,MMU_RAM_Y))),MMU_VAL,CF649)))</f>
        <v>0</v>
      </c>
      <c r="CG649" s="50">
        <f t="array" aca="1" ref="CG649" ca="1">IF(RESET,0,IF(LOAD_ROM,ROM!CG510,IF(AND(MMU_CLK,MMU_MEMW,CELL("address",CG649)=CELL("address",OFFSET(RAM0,MMU_RAM_X,MMU_RAM_Y))),MMU_VAL,CG649)))</f>
        <v>0</v>
      </c>
      <c r="CH649" s="50">
        <f t="array" aca="1" ref="CH649" ca="1">IF(RESET,0,IF(LOAD_ROM,ROM!CH510,IF(AND(MMU_CLK,MMU_MEMW,CELL("address",CH649)=CELL("address",OFFSET(RAM0,MMU_RAM_X,MMU_RAM_Y))),MMU_VAL,CH649)))</f>
        <v>0</v>
      </c>
      <c r="CI649" s="50">
        <f t="array" aca="1" ref="CI649" ca="1">IF(RESET,0,IF(LOAD_ROM,ROM!CI510,IF(AND(MMU_CLK,MMU_MEMW,CELL("address",CI649)=CELL("address",OFFSET(RAM0,MMU_RAM_X,MMU_RAM_Y))),MMU_VAL,CI649)))</f>
        <v>0</v>
      </c>
      <c r="CJ649" s="50">
        <f t="array" aca="1" ref="CJ649" ca="1">IF(RESET,0,IF(LOAD_ROM,ROM!CJ510,IF(AND(MMU_CLK,MMU_MEMW,CELL("address",CJ649)=CELL("address",OFFSET(RAM0,MMU_RAM_X,MMU_RAM_Y))),MMU_VAL,CJ649)))</f>
        <v>0</v>
      </c>
      <c r="CK649" s="50">
        <f t="array" aca="1" ref="CK649" ca="1">IF(RESET,0,IF(LOAD_ROM,ROM!CK510,IF(AND(MMU_CLK,MMU_MEMW,CELL("address",CK649)=CELL("address",OFFSET(RAM0,MMU_RAM_X,MMU_RAM_Y))),MMU_VAL,CK649)))</f>
        <v>0</v>
      </c>
      <c r="CL649" s="50">
        <f t="array" aca="1" ref="CL649" ca="1">IF(RESET,0,IF(LOAD_ROM,ROM!CL510,IF(AND(MMU_CLK,MMU_MEMW,CELL("address",CL649)=CELL("address",OFFSET(RAM0,MMU_RAM_X,MMU_RAM_Y))),MMU_VAL,CL649)))</f>
        <v>0</v>
      </c>
      <c r="CM649" s="50">
        <f t="array" aca="1" ref="CM649" ca="1">IF(RESET,0,IF(LOAD_ROM,ROM!CM510,IF(AND(MMU_CLK,MMU_MEMW,CELL("address",CM649)=CELL("address",OFFSET(RAM0,MMU_RAM_X,MMU_RAM_Y))),MMU_VAL,CM649)))</f>
        <v>0</v>
      </c>
      <c r="CN649" s="50">
        <f t="array" aca="1" ref="CN649" ca="1">IF(RESET,0,IF(LOAD_ROM,ROM!CN510,IF(AND(MMU_CLK,MMU_MEMW,CELL("address",CN649)=CELL("address",OFFSET(RAM0,MMU_RAM_X,MMU_RAM_Y))),MMU_VAL,CN649)))</f>
        <v>0</v>
      </c>
      <c r="CO649" s="50">
        <f t="array" aca="1" ref="CO649" ca="1">IF(RESET,0,IF(LOAD_ROM,ROM!CO510,IF(AND(MMU_CLK,MMU_MEMW,CELL("address",CO649)=CELL("address",OFFSET(RAM0,MMU_RAM_X,MMU_RAM_Y))),MMU_VAL,CO649)))</f>
        <v>0</v>
      </c>
      <c r="CP649" s="50">
        <f t="array" aca="1" ref="CP649" ca="1">IF(RESET,0,IF(LOAD_ROM,ROM!CP510,IF(AND(MMU_CLK,MMU_MEMW,CELL("address",CP649)=CELL("address",OFFSET(RAM0,MMU_RAM_X,MMU_RAM_Y))),MMU_VAL,CP649)))</f>
        <v>0</v>
      </c>
      <c r="CQ649" s="50">
        <f t="array" aca="1" ref="CQ649" ca="1">IF(RESET,0,IF(LOAD_ROM,ROM!CQ510,IF(AND(MMU_CLK,MMU_MEMW,CELL("address",CQ649)=CELL("address",OFFSET(RAM0,MMU_RAM_X,MMU_RAM_Y))),MMU_VAL,CQ649)))</f>
        <v>0</v>
      </c>
      <c r="CR649" s="50">
        <f t="array" aca="1" ref="CR649" ca="1">IF(RESET,0,IF(LOAD_ROM,ROM!CR510,IF(AND(MMU_CLK,MMU_MEMW,CELL("address",CR649)=CELL("address",OFFSET(RAM0,MMU_RAM_X,MMU_RAM_Y))),MMU_VAL,CR649)))</f>
        <v>0</v>
      </c>
      <c r="CS649" s="50">
        <f t="array" aca="1" ref="CS649" ca="1">IF(RESET,0,IF(LOAD_ROM,ROM!CS510,IF(AND(MMU_CLK,MMU_MEMW,CELL("address",CS649)=CELL("address",OFFSET(RAM0,MMU_RAM_X,MMU_RAM_Y))),MMU_VAL,CS649)))</f>
        <v>0</v>
      </c>
      <c r="CT649" s="50">
        <f t="array" aca="1" ref="CT649" ca="1">IF(RESET,0,IF(LOAD_ROM,ROM!CT510,IF(AND(MMU_CLK,MMU_MEMW,CELL("address",CT649)=CELL("address",OFFSET(RAM0,MMU_RAM_X,MMU_RAM_Y))),MMU_VAL,CT649)))</f>
        <v>0</v>
      </c>
      <c r="CU649" s="50">
        <f t="array" aca="1" ref="CU649" ca="1">IF(RESET,0,IF(LOAD_ROM,ROM!CU510,IF(AND(MMU_CLK,MMU_MEMW,CELL("address",CU649)=CELL("address",OFFSET(RAM0,MMU_RAM_X,MMU_RAM_Y))),MMU_VAL,CU649)))</f>
        <v>0</v>
      </c>
      <c r="CV649" s="50">
        <f t="array" aca="1" ref="CV649" ca="1">IF(RESET,0,IF(LOAD_ROM,ROM!CV510,IF(AND(MMU_CLK,MMU_MEMW,CELL("address",CV649)=CELL("address",OFFSET(RAM0,MMU_RAM_X,MMU_RAM_Y))),MMU_VAL,CV649)))</f>
        <v>0</v>
      </c>
      <c r="CW649" s="50">
        <f t="array" aca="1" ref="CW649" ca="1">IF(RESET,0,IF(LOAD_ROM,ROM!CW510,IF(AND(MMU_CLK,MMU_MEMW,CELL("address",CW649)=CELL("address",OFFSET(RAM0,MMU_RAM_X,MMU_RAM_Y))),MMU_VAL,CW649)))</f>
        <v>0</v>
      </c>
      <c r="CX649" s="50">
        <f t="array" aca="1" ref="CX649" ca="1">IF(RESET,0,IF(LOAD_ROM,ROM!CX510,IF(AND(MMU_CLK,MMU_MEMW,CELL("address",CX649)=CELL("address",OFFSET(RAM0,MMU_RAM_X,MMU_RAM_Y))),MMU_VAL,CX649)))</f>
        <v>0</v>
      </c>
      <c r="CY649" s="50">
        <f t="array" aca="1" ref="CY649" ca="1">IF(RESET,0,IF(LOAD_ROM,ROM!CY510,IF(AND(MMU_CLK,MMU_MEMW,CELL("address",CY649)=CELL("address",OFFSET(RAM0,MMU_RAM_X,MMU_RAM_Y))),MMU_VAL,CY649)))</f>
        <v>0</v>
      </c>
      <c r="CZ649" s="50">
        <f t="array" aca="1" ref="CZ649" ca="1">IF(RESET,0,IF(LOAD_ROM,ROM!CZ510,IF(AND(MMU_CLK,MMU_MEMW,CELL("address",CZ649)=CELL("address",OFFSET(RAM0,MMU_RAM_X,MMU_RAM_Y))),MMU_VAL,CZ649)))</f>
        <v>0</v>
      </c>
      <c r="DA649" s="50">
        <f t="array" aca="1" ref="DA649" ca="1">IF(RESET,0,IF(LOAD_ROM,ROM!DA510,IF(AND(MMU_CLK,MMU_MEMW,CELL("address",DA649)=CELL("address",OFFSET(RAM0,MMU_RAM_X,MMU_RAM_Y))),MMU_VAL,DA649)))</f>
        <v>0</v>
      </c>
      <c r="DB649" s="50">
        <f t="array" aca="1" ref="DB649" ca="1">IF(RESET,0,IF(LOAD_ROM,ROM!DB510,IF(AND(MMU_CLK,MMU_MEMW,CELL("address",DB649)=CELL("address",OFFSET(RAM0,MMU_RAM_X,MMU_RAM_Y))),MMU_VAL,DB649)))</f>
        <v>0</v>
      </c>
      <c r="DC649" s="50">
        <f t="array" aca="1" ref="DC649" ca="1">IF(RESET,0,IF(LOAD_ROM,ROM!DC510,IF(AND(MMU_CLK,MMU_MEMW,CELL("address",DC649)=CELL("address",OFFSET(RAM0,MMU_RAM_X,MMU_RAM_Y))),MMU_VAL,DC649)))</f>
        <v>0</v>
      </c>
      <c r="DD649" s="50">
        <f t="array" aca="1" ref="DD649" ca="1">IF(RESET,0,IF(LOAD_ROM,ROM!DD510,IF(AND(MMU_CLK,MMU_MEMW,CELL("address",DD649)=CELL("address",OFFSET(RAM0,MMU_RAM_X,MMU_RAM_Y))),MMU_VAL,DD649)))</f>
        <v>0</v>
      </c>
      <c r="DE649" s="50">
        <f t="array" aca="1" ref="DE649" ca="1">IF(RESET,0,IF(LOAD_ROM,ROM!DE510,IF(AND(MMU_CLK,MMU_MEMW,CELL("address",DE649)=CELL("address",OFFSET(RAM0,MMU_RAM_X,MMU_RAM_Y))),MMU_VAL,DE649)))</f>
        <v>0</v>
      </c>
      <c r="DF649" s="50">
        <f t="array" aca="1" ref="DF649" ca="1">IF(RESET,0,IF(LOAD_ROM,ROM!DF510,IF(AND(MMU_CLK,MMU_MEMW,CELL("address",DF649)=CELL("address",OFFSET(RAM0,MMU_RAM_X,MMU_RAM_Y))),MMU_VAL,DF649)))</f>
        <v>0</v>
      </c>
      <c r="DG649" s="50">
        <f t="array" aca="1" ref="DG649" ca="1">IF(RESET,0,IF(LOAD_ROM,ROM!DG510,IF(AND(MMU_CLK,MMU_MEMW,CELL("address",DG649)=CELL("address",OFFSET(RAM0,MMU_RAM_X,MMU_RAM_Y))),MMU_VAL,DG649)))</f>
        <v>0</v>
      </c>
      <c r="DH649" s="50">
        <f t="array" aca="1" ref="DH649" ca="1">IF(RESET,0,IF(LOAD_ROM,ROM!DH510,IF(AND(MMU_CLK,MMU_MEMW,CELL("address",DH649)=CELL("address",OFFSET(RAM0,MMU_RAM_X,MMU_RAM_Y))),MMU_VAL,DH649)))</f>
        <v>0</v>
      </c>
      <c r="DI649" s="50">
        <f t="array" aca="1" ref="DI649" ca="1">IF(RESET,0,IF(LOAD_ROM,ROM!DI510,IF(AND(MMU_CLK,MMU_MEMW,CELL("address",DI649)=CELL("address",OFFSET(RAM0,MMU_RAM_X,MMU_RAM_Y))),MMU_VAL,DI649)))</f>
        <v>0</v>
      </c>
      <c r="DJ649" s="50">
        <f t="array" aca="1" ref="DJ649" ca="1">IF(RESET,0,IF(LOAD_ROM,ROM!DJ510,IF(AND(MMU_CLK,MMU_MEMW,CELL("address",DJ649)=CELL("address",OFFSET(RAM0,MMU_RAM_X,MMU_RAM_Y))),MMU_VAL,DJ649)))</f>
        <v>0</v>
      </c>
      <c r="DK649" s="50">
        <f t="array" aca="1" ref="DK649" ca="1">IF(RESET,0,IF(LOAD_ROM,ROM!DK510,IF(AND(MMU_CLK,MMU_MEMW,CELL("address",DK649)=CELL("address",OFFSET(RAM0,MMU_RAM_X,MMU_RAM_Y))),MMU_VAL,DK649)))</f>
        <v>0</v>
      </c>
      <c r="DL649" s="50">
        <f t="array" aca="1" ref="DL649" ca="1">IF(RESET,0,IF(LOAD_ROM,ROM!DL510,IF(AND(MMU_CLK,MMU_MEMW,CELL("address",DL649)=CELL("address",OFFSET(RAM0,MMU_RAM_X,MMU_RAM_Y))),MMU_VAL,DL649)))</f>
        <v>0</v>
      </c>
      <c r="DM649" s="50">
        <f t="array" aca="1" ref="DM649" ca="1">IF(RESET,0,IF(LOAD_ROM,ROM!DM510,IF(AND(MMU_CLK,MMU_MEMW,CELL("address",DM649)=CELL("address",OFFSET(RAM0,MMU_RAM_X,MMU_RAM_Y))),MMU_VAL,DM649)))</f>
        <v>0</v>
      </c>
      <c r="DN649" s="50">
        <f t="array" aca="1" ref="DN649" ca="1">IF(RESET,0,IF(LOAD_ROM,ROM!DN510,IF(AND(MMU_CLK,MMU_MEMW,CELL("address",DN649)=CELL("address",OFFSET(RAM0,MMU_RAM_X,MMU_RAM_Y))),MMU_VAL,DN649)))</f>
        <v>0</v>
      </c>
      <c r="DO649" s="50">
        <f t="array" aca="1" ref="DO649" ca="1">IF(RESET,0,IF(LOAD_ROM,ROM!DO510,IF(AND(MMU_CLK,MMU_MEMW,CELL("address",DO649)=CELL("address",OFFSET(RAM0,MMU_RAM_X,MMU_RAM_Y))),MMU_VAL,DO649)))</f>
        <v>0</v>
      </c>
      <c r="DP649" s="50">
        <f t="array" aca="1" ref="DP649" ca="1">IF(RESET,0,IF(LOAD_ROM,ROM!DP510,IF(AND(MMU_CLK,MMU_MEMW,CELL("address",DP649)=CELL("address",OFFSET(RAM0,MMU_RAM_X,MMU_RAM_Y))),MMU_VAL,DP649)))</f>
        <v>0</v>
      </c>
      <c r="DQ649" s="50">
        <f t="array" aca="1" ref="DQ649" ca="1">IF(RESET,0,IF(LOAD_ROM,ROM!DQ510,IF(AND(MMU_CLK,MMU_MEMW,CELL("address",DQ649)=CELL("address",OFFSET(RAM0,MMU_RAM_X,MMU_RAM_Y))),MMU_VAL,DQ649)))</f>
        <v>0</v>
      </c>
      <c r="DR649" s="50">
        <f t="array" aca="1" ref="DR649" ca="1">IF(RESET,0,IF(LOAD_ROM,ROM!DR510,IF(AND(MMU_CLK,MMU_MEMW,CELL("address",DR649)=CELL("address",OFFSET(RAM0,MMU_RAM_X,MMU_RAM_Y))),MMU_VAL,DR649)))</f>
        <v>0</v>
      </c>
      <c r="DS649" s="50">
        <f t="array" aca="1" ref="DS649" ca="1">IF(RESET,0,IF(LOAD_ROM,ROM!DS510,IF(AND(MMU_CLK,MMU_MEMW,CELL("address",DS649)=CELL("address",OFFSET(RAM0,MMU_RAM_X,MMU_RAM_Y))),MMU_VAL,DS649)))</f>
        <v>0</v>
      </c>
      <c r="DT649" s="50">
        <f t="array" aca="1" ref="DT649" ca="1">IF(RESET,0,IF(LOAD_ROM,ROM!DT510,IF(AND(MMU_CLK,MMU_MEMW,CELL("address",DT649)=CELL("address",OFFSET(RAM0,MMU_RAM_X,MMU_RAM_Y))),MMU_VAL,DT649)))</f>
        <v>0</v>
      </c>
      <c r="DU649" s="50">
        <f t="array" aca="1" ref="DU649" ca="1">IF(RESET,0,IF(LOAD_ROM,ROM!DU510,IF(AND(MMU_CLK,MMU_MEMW,CELL("address",DU649)=CELL("address",OFFSET(RAM0,MMU_RAM_X,MMU_RAM_Y))),MMU_VAL,DU649)))</f>
        <v>0</v>
      </c>
      <c r="DV649" s="50">
        <f t="array" aca="1" ref="DV649" ca="1">IF(RESET,0,IF(LOAD_ROM,ROM!DV510,IF(AND(MMU_CLK,MMU_MEMW,CELL("address",DV649)=CELL("address",OFFSET(RAM0,MMU_RAM_X,MMU_RAM_Y))),MMU_VAL,DV649)))</f>
        <v>0</v>
      </c>
      <c r="DW649" s="50">
        <f t="array" aca="1" ref="DW649" ca="1">IF(RESET,0,IF(LOAD_ROM,ROM!DW510,IF(AND(MMU_CLK,MMU_MEMW,CELL("address",DW649)=CELL("address",OFFSET(RAM0,MMU_RAM_X,MMU_RAM_Y))),MMU_VAL,DW649)))</f>
        <v>0</v>
      </c>
      <c r="DX649" s="50">
        <f t="array" aca="1" ref="DX649" ca="1">IF(RESET,0,IF(LOAD_ROM,ROM!DX510,IF(AND(MMU_CLK,MMU_MEMW,CELL("address",DX649)=CELL("address",OFFSET(RAM0,MMU_RAM_X,MMU_RAM_Y))),MMU_VAL,DX649)))</f>
        <v>0</v>
      </c>
    </row>
    <row r="650" spans="1:128" x14ac:dyDescent="0.35">
      <c r="A650" s="50">
        <f t="array" aca="1" ref="A650" ca="1">IF(RESET,0,IF(LOAD_ROM,ROM!A511,IF(AND(MMU_CLK,MMU_MEMW,CELL("address",A650)=CELL("address",OFFSET(RAM0,MMU_RAM_X,MMU_RAM_Y))),MMU_VAL,A650)))</f>
        <v>0</v>
      </c>
      <c r="B650" s="50">
        <f t="array" aca="1" ref="B650" ca="1">IF(RESET,0,IF(LOAD_ROM,ROM!B511,IF(AND(MMU_CLK,MMU_MEMW,CELL("address",B650)=CELL("address",OFFSET(RAM0,MMU_RAM_X,MMU_RAM_Y))),MMU_VAL,B650)))</f>
        <v>0</v>
      </c>
      <c r="C650" s="50">
        <f t="array" aca="1" ref="C650" ca="1">IF(RESET,0,IF(LOAD_ROM,ROM!C511,IF(AND(MMU_CLK,MMU_MEMW,CELL("address",C650)=CELL("address",OFFSET(RAM0,MMU_RAM_X,MMU_RAM_Y))),MMU_VAL,C650)))</f>
        <v>0</v>
      </c>
      <c r="D650" s="50">
        <f t="array" aca="1" ref="D650" ca="1">IF(RESET,0,IF(LOAD_ROM,ROM!D511,IF(AND(MMU_CLK,MMU_MEMW,CELL("address",D650)=CELL("address",OFFSET(RAM0,MMU_RAM_X,MMU_RAM_Y))),MMU_VAL,D650)))</f>
        <v>0</v>
      </c>
      <c r="E650" s="50">
        <f t="array" aca="1" ref="E650" ca="1">IF(RESET,0,IF(LOAD_ROM,ROM!E511,IF(AND(MMU_CLK,MMU_MEMW,CELL("address",E650)=CELL("address",OFFSET(RAM0,MMU_RAM_X,MMU_RAM_Y))),MMU_VAL,E650)))</f>
        <v>0</v>
      </c>
      <c r="F650" s="50">
        <f t="array" aca="1" ref="F650" ca="1">IF(RESET,0,IF(LOAD_ROM,ROM!F511,IF(AND(MMU_CLK,MMU_MEMW,CELL("address",F650)=CELL("address",OFFSET(RAM0,MMU_RAM_X,MMU_RAM_Y))),MMU_VAL,F650)))</f>
        <v>0</v>
      </c>
      <c r="G650" s="50">
        <f t="array" aca="1" ref="G650" ca="1">IF(RESET,0,IF(LOAD_ROM,ROM!G511,IF(AND(MMU_CLK,MMU_MEMW,CELL("address",G650)=CELL("address",OFFSET(RAM0,MMU_RAM_X,MMU_RAM_Y))),MMU_VAL,G650)))</f>
        <v>0</v>
      </c>
      <c r="H650" s="50">
        <f t="array" aca="1" ref="H650" ca="1">IF(RESET,0,IF(LOAD_ROM,ROM!H511,IF(AND(MMU_CLK,MMU_MEMW,CELL("address",H650)=CELL("address",OFFSET(RAM0,MMU_RAM_X,MMU_RAM_Y))),MMU_VAL,H650)))</f>
        <v>0</v>
      </c>
      <c r="I650" s="50">
        <f t="array" aca="1" ref="I650" ca="1">IF(RESET,0,IF(LOAD_ROM,ROM!I511,IF(AND(MMU_CLK,MMU_MEMW,CELL("address",I650)=CELL("address",OFFSET(RAM0,MMU_RAM_X,MMU_RAM_Y))),MMU_VAL,I650)))</f>
        <v>0</v>
      </c>
      <c r="J650" s="50">
        <f t="array" aca="1" ref="J650" ca="1">IF(RESET,0,IF(LOAD_ROM,ROM!J511,IF(AND(MMU_CLK,MMU_MEMW,CELL("address",J650)=CELL("address",OFFSET(RAM0,MMU_RAM_X,MMU_RAM_Y))),MMU_VAL,J650)))</f>
        <v>0</v>
      </c>
      <c r="K650" s="50">
        <f t="array" aca="1" ref="K650" ca="1">IF(RESET,0,IF(LOAD_ROM,ROM!K511,IF(AND(MMU_CLK,MMU_MEMW,CELL("address",K650)=CELL("address",OFFSET(RAM0,MMU_RAM_X,MMU_RAM_Y))),MMU_VAL,K650)))</f>
        <v>0</v>
      </c>
      <c r="L650" s="50">
        <f t="array" aca="1" ref="L650" ca="1">IF(RESET,0,IF(LOAD_ROM,ROM!L511,IF(AND(MMU_CLK,MMU_MEMW,CELL("address",L650)=CELL("address",OFFSET(RAM0,MMU_RAM_X,MMU_RAM_Y))),MMU_VAL,L650)))</f>
        <v>0</v>
      </c>
      <c r="M650" s="50">
        <f t="array" aca="1" ref="M650" ca="1">IF(RESET,0,IF(LOAD_ROM,ROM!M511,IF(AND(MMU_CLK,MMU_MEMW,CELL("address",M650)=CELL("address",OFFSET(RAM0,MMU_RAM_X,MMU_RAM_Y))),MMU_VAL,M650)))</f>
        <v>0</v>
      </c>
      <c r="N650" s="50">
        <f t="array" aca="1" ref="N650" ca="1">IF(RESET,0,IF(LOAD_ROM,ROM!N511,IF(AND(MMU_CLK,MMU_MEMW,CELL("address",N650)=CELL("address",OFFSET(RAM0,MMU_RAM_X,MMU_RAM_Y))),MMU_VAL,N650)))</f>
        <v>0</v>
      </c>
      <c r="O650" s="50">
        <f t="array" aca="1" ref="O650" ca="1">IF(RESET,0,IF(LOAD_ROM,ROM!O511,IF(AND(MMU_CLK,MMU_MEMW,CELL("address",O650)=CELL("address",OFFSET(RAM0,MMU_RAM_X,MMU_RAM_Y))),MMU_VAL,O650)))</f>
        <v>0</v>
      </c>
      <c r="P650" s="50">
        <f t="array" aca="1" ref="P650" ca="1">IF(RESET,0,IF(LOAD_ROM,ROM!P511,IF(AND(MMU_CLK,MMU_MEMW,CELL("address",P650)=CELL("address",OFFSET(RAM0,MMU_RAM_X,MMU_RAM_Y))),MMU_VAL,P650)))</f>
        <v>0</v>
      </c>
      <c r="Q650" s="50">
        <f t="array" aca="1" ref="Q650" ca="1">IF(RESET,0,IF(LOAD_ROM,ROM!Q511,IF(AND(MMU_CLK,MMU_MEMW,CELL("address",Q650)=CELL("address",OFFSET(RAM0,MMU_RAM_X,MMU_RAM_Y))),MMU_VAL,Q650)))</f>
        <v>0</v>
      </c>
      <c r="R650" s="50">
        <f t="array" aca="1" ref="R650" ca="1">IF(RESET,0,IF(LOAD_ROM,ROM!R511,IF(AND(MMU_CLK,MMU_MEMW,CELL("address",R650)=CELL("address",OFFSET(RAM0,MMU_RAM_X,MMU_RAM_Y))),MMU_VAL,R650)))</f>
        <v>0</v>
      </c>
      <c r="S650" s="50">
        <f t="array" aca="1" ref="S650" ca="1">IF(RESET,0,IF(LOAD_ROM,ROM!S511,IF(AND(MMU_CLK,MMU_MEMW,CELL("address",S650)=CELL("address",OFFSET(RAM0,MMU_RAM_X,MMU_RAM_Y))),MMU_VAL,S650)))</f>
        <v>0</v>
      </c>
      <c r="T650" s="50">
        <f t="array" aca="1" ref="T650" ca="1">IF(RESET,0,IF(LOAD_ROM,ROM!T511,IF(AND(MMU_CLK,MMU_MEMW,CELL("address",T650)=CELL("address",OFFSET(RAM0,MMU_RAM_X,MMU_RAM_Y))),MMU_VAL,T650)))</f>
        <v>0</v>
      </c>
      <c r="U650" s="50">
        <f t="array" aca="1" ref="U650" ca="1">IF(RESET,0,IF(LOAD_ROM,ROM!U511,IF(AND(MMU_CLK,MMU_MEMW,CELL("address",U650)=CELL("address",OFFSET(RAM0,MMU_RAM_X,MMU_RAM_Y))),MMU_VAL,U650)))</f>
        <v>0</v>
      </c>
      <c r="V650" s="50">
        <f t="array" aca="1" ref="V650" ca="1">IF(RESET,0,IF(LOAD_ROM,ROM!V511,IF(AND(MMU_CLK,MMU_MEMW,CELL("address",V650)=CELL("address",OFFSET(RAM0,MMU_RAM_X,MMU_RAM_Y))),MMU_VAL,V650)))</f>
        <v>0</v>
      </c>
      <c r="W650" s="50">
        <f t="array" aca="1" ref="W650" ca="1">IF(RESET,0,IF(LOAD_ROM,ROM!W511,IF(AND(MMU_CLK,MMU_MEMW,CELL("address",W650)=CELL("address",OFFSET(RAM0,MMU_RAM_X,MMU_RAM_Y))),MMU_VAL,W650)))</f>
        <v>0</v>
      </c>
      <c r="X650" s="50">
        <f t="array" aca="1" ref="X650" ca="1">IF(RESET,0,IF(LOAD_ROM,ROM!X511,IF(AND(MMU_CLK,MMU_MEMW,CELL("address",X650)=CELL("address",OFFSET(RAM0,MMU_RAM_X,MMU_RAM_Y))),MMU_VAL,X650)))</f>
        <v>0</v>
      </c>
      <c r="Y650" s="50">
        <f t="array" aca="1" ref="Y650" ca="1">IF(RESET,0,IF(LOAD_ROM,ROM!Y511,IF(AND(MMU_CLK,MMU_MEMW,CELL("address",Y650)=CELL("address",OFFSET(RAM0,MMU_RAM_X,MMU_RAM_Y))),MMU_VAL,Y650)))</f>
        <v>0</v>
      </c>
      <c r="Z650" s="50">
        <f t="array" aca="1" ref="Z650" ca="1">IF(RESET,0,IF(LOAD_ROM,ROM!Z511,IF(AND(MMU_CLK,MMU_MEMW,CELL("address",Z650)=CELL("address",OFFSET(RAM0,MMU_RAM_X,MMU_RAM_Y))),MMU_VAL,Z650)))</f>
        <v>0</v>
      </c>
      <c r="AA650" s="50">
        <f t="array" aca="1" ref="AA650" ca="1">IF(RESET,0,IF(LOAD_ROM,ROM!AA511,IF(AND(MMU_CLK,MMU_MEMW,CELL("address",AA650)=CELL("address",OFFSET(RAM0,MMU_RAM_X,MMU_RAM_Y))),MMU_VAL,AA650)))</f>
        <v>0</v>
      </c>
      <c r="AB650" s="50">
        <f t="array" aca="1" ref="AB650" ca="1">IF(RESET,0,IF(LOAD_ROM,ROM!AB511,IF(AND(MMU_CLK,MMU_MEMW,CELL("address",AB650)=CELL("address",OFFSET(RAM0,MMU_RAM_X,MMU_RAM_Y))),MMU_VAL,AB650)))</f>
        <v>0</v>
      </c>
      <c r="AC650" s="50">
        <f t="array" aca="1" ref="AC650" ca="1">IF(RESET,0,IF(LOAD_ROM,ROM!AC511,IF(AND(MMU_CLK,MMU_MEMW,CELL("address",AC650)=CELL("address",OFFSET(RAM0,MMU_RAM_X,MMU_RAM_Y))),MMU_VAL,AC650)))</f>
        <v>0</v>
      </c>
      <c r="AD650" s="50">
        <f t="array" aca="1" ref="AD650" ca="1">IF(RESET,0,IF(LOAD_ROM,ROM!AD511,IF(AND(MMU_CLK,MMU_MEMW,CELL("address",AD650)=CELL("address",OFFSET(RAM0,MMU_RAM_X,MMU_RAM_Y))),MMU_VAL,AD650)))</f>
        <v>0</v>
      </c>
      <c r="AE650" s="50">
        <f t="array" aca="1" ref="AE650" ca="1">IF(RESET,0,IF(LOAD_ROM,ROM!AE511,IF(AND(MMU_CLK,MMU_MEMW,CELL("address",AE650)=CELL("address",OFFSET(RAM0,MMU_RAM_X,MMU_RAM_Y))),MMU_VAL,AE650)))</f>
        <v>0</v>
      </c>
      <c r="AF650" s="50">
        <f t="array" aca="1" ref="AF650" ca="1">IF(RESET,0,IF(LOAD_ROM,ROM!AF511,IF(AND(MMU_CLK,MMU_MEMW,CELL("address",AF650)=CELL("address",OFFSET(RAM0,MMU_RAM_X,MMU_RAM_Y))),MMU_VAL,AF650)))</f>
        <v>0</v>
      </c>
      <c r="AG650" s="50">
        <f t="array" aca="1" ref="AG650" ca="1">IF(RESET,0,IF(LOAD_ROM,ROM!AG511,IF(AND(MMU_CLK,MMU_MEMW,CELL("address",AG650)=CELL("address",OFFSET(RAM0,MMU_RAM_X,MMU_RAM_Y))),MMU_VAL,AG650)))</f>
        <v>0</v>
      </c>
      <c r="AH650" s="50">
        <f t="array" aca="1" ref="AH650" ca="1">IF(RESET,0,IF(LOAD_ROM,ROM!AH511,IF(AND(MMU_CLK,MMU_MEMW,CELL("address",AH650)=CELL("address",OFFSET(RAM0,MMU_RAM_X,MMU_RAM_Y))),MMU_VAL,AH650)))</f>
        <v>0</v>
      </c>
      <c r="AI650" s="50">
        <f t="array" aca="1" ref="AI650" ca="1">IF(RESET,0,IF(LOAD_ROM,ROM!AI511,IF(AND(MMU_CLK,MMU_MEMW,CELL("address",AI650)=CELL("address",OFFSET(RAM0,MMU_RAM_X,MMU_RAM_Y))),MMU_VAL,AI650)))</f>
        <v>0</v>
      </c>
      <c r="AJ650" s="50">
        <f t="array" aca="1" ref="AJ650" ca="1">IF(RESET,0,IF(LOAD_ROM,ROM!AJ511,IF(AND(MMU_CLK,MMU_MEMW,CELL("address",AJ650)=CELL("address",OFFSET(RAM0,MMU_RAM_X,MMU_RAM_Y))),MMU_VAL,AJ650)))</f>
        <v>0</v>
      </c>
      <c r="AK650" s="50">
        <f t="array" aca="1" ref="AK650" ca="1">IF(RESET,0,IF(LOAD_ROM,ROM!AK511,IF(AND(MMU_CLK,MMU_MEMW,CELL("address",AK650)=CELL("address",OFFSET(RAM0,MMU_RAM_X,MMU_RAM_Y))),MMU_VAL,AK650)))</f>
        <v>0</v>
      </c>
      <c r="AL650" s="50">
        <f t="array" aca="1" ref="AL650" ca="1">IF(RESET,0,IF(LOAD_ROM,ROM!AL511,IF(AND(MMU_CLK,MMU_MEMW,CELL("address",AL650)=CELL("address",OFFSET(RAM0,MMU_RAM_X,MMU_RAM_Y))),MMU_VAL,AL650)))</f>
        <v>0</v>
      </c>
      <c r="AM650" s="50">
        <f t="array" aca="1" ref="AM650" ca="1">IF(RESET,0,IF(LOAD_ROM,ROM!AM511,IF(AND(MMU_CLK,MMU_MEMW,CELL("address",AM650)=CELL("address",OFFSET(RAM0,MMU_RAM_X,MMU_RAM_Y))),MMU_VAL,AM650)))</f>
        <v>0</v>
      </c>
      <c r="AN650" s="50">
        <f t="array" aca="1" ref="AN650" ca="1">IF(RESET,0,IF(LOAD_ROM,ROM!AN511,IF(AND(MMU_CLK,MMU_MEMW,CELL("address",AN650)=CELL("address",OFFSET(RAM0,MMU_RAM_X,MMU_RAM_Y))),MMU_VAL,AN650)))</f>
        <v>0</v>
      </c>
      <c r="AO650" s="50">
        <f t="array" aca="1" ref="AO650" ca="1">IF(RESET,0,IF(LOAD_ROM,ROM!AO511,IF(AND(MMU_CLK,MMU_MEMW,CELL("address",AO650)=CELL("address",OFFSET(RAM0,MMU_RAM_X,MMU_RAM_Y))),MMU_VAL,AO650)))</f>
        <v>0</v>
      </c>
      <c r="AP650" s="50">
        <f t="array" aca="1" ref="AP650" ca="1">IF(RESET,0,IF(LOAD_ROM,ROM!AP511,IF(AND(MMU_CLK,MMU_MEMW,CELL("address",AP650)=CELL("address",OFFSET(RAM0,MMU_RAM_X,MMU_RAM_Y))),MMU_VAL,AP650)))</f>
        <v>0</v>
      </c>
      <c r="AQ650" s="50">
        <f t="array" aca="1" ref="AQ650" ca="1">IF(RESET,0,IF(LOAD_ROM,ROM!AQ511,IF(AND(MMU_CLK,MMU_MEMW,CELL("address",AQ650)=CELL("address",OFFSET(RAM0,MMU_RAM_X,MMU_RAM_Y))),MMU_VAL,AQ650)))</f>
        <v>0</v>
      </c>
      <c r="AR650" s="50">
        <f t="array" aca="1" ref="AR650" ca="1">IF(RESET,0,IF(LOAD_ROM,ROM!AR511,IF(AND(MMU_CLK,MMU_MEMW,CELL("address",AR650)=CELL("address",OFFSET(RAM0,MMU_RAM_X,MMU_RAM_Y))),MMU_VAL,AR650)))</f>
        <v>0</v>
      </c>
      <c r="AS650" s="50">
        <f t="array" aca="1" ref="AS650" ca="1">IF(RESET,0,IF(LOAD_ROM,ROM!AS511,IF(AND(MMU_CLK,MMU_MEMW,CELL("address",AS650)=CELL("address",OFFSET(RAM0,MMU_RAM_X,MMU_RAM_Y))),MMU_VAL,AS650)))</f>
        <v>0</v>
      </c>
      <c r="AT650" s="50">
        <f t="array" aca="1" ref="AT650" ca="1">IF(RESET,0,IF(LOAD_ROM,ROM!AT511,IF(AND(MMU_CLK,MMU_MEMW,CELL("address",AT650)=CELL("address",OFFSET(RAM0,MMU_RAM_X,MMU_RAM_Y))),MMU_VAL,AT650)))</f>
        <v>0</v>
      </c>
      <c r="AU650" s="50">
        <f t="array" aca="1" ref="AU650" ca="1">IF(RESET,0,IF(LOAD_ROM,ROM!AU511,IF(AND(MMU_CLK,MMU_MEMW,CELL("address",AU650)=CELL("address",OFFSET(RAM0,MMU_RAM_X,MMU_RAM_Y))),MMU_VAL,AU650)))</f>
        <v>0</v>
      </c>
      <c r="AV650" s="50">
        <f t="array" aca="1" ref="AV650" ca="1">IF(RESET,0,IF(LOAD_ROM,ROM!AV511,IF(AND(MMU_CLK,MMU_MEMW,CELL("address",AV650)=CELL("address",OFFSET(RAM0,MMU_RAM_X,MMU_RAM_Y))),MMU_VAL,AV650)))</f>
        <v>0</v>
      </c>
      <c r="AW650" s="50">
        <f t="array" aca="1" ref="AW650" ca="1">IF(RESET,0,IF(LOAD_ROM,ROM!AW511,IF(AND(MMU_CLK,MMU_MEMW,CELL("address",AW650)=CELL("address",OFFSET(RAM0,MMU_RAM_X,MMU_RAM_Y))),MMU_VAL,AW650)))</f>
        <v>0</v>
      </c>
      <c r="AX650" s="50">
        <f t="array" aca="1" ref="AX650" ca="1">IF(RESET,0,IF(LOAD_ROM,ROM!AX511,IF(AND(MMU_CLK,MMU_MEMW,CELL("address",AX650)=CELL("address",OFFSET(RAM0,MMU_RAM_X,MMU_RAM_Y))),MMU_VAL,AX650)))</f>
        <v>0</v>
      </c>
      <c r="AY650" s="50">
        <f t="array" aca="1" ref="AY650" ca="1">IF(RESET,0,IF(LOAD_ROM,ROM!AY511,IF(AND(MMU_CLK,MMU_MEMW,CELL("address",AY650)=CELL("address",OFFSET(RAM0,MMU_RAM_X,MMU_RAM_Y))),MMU_VAL,AY650)))</f>
        <v>0</v>
      </c>
      <c r="AZ650" s="50">
        <f t="array" aca="1" ref="AZ650" ca="1">IF(RESET,0,IF(LOAD_ROM,ROM!AZ511,IF(AND(MMU_CLK,MMU_MEMW,CELL("address",AZ650)=CELL("address",OFFSET(RAM0,MMU_RAM_X,MMU_RAM_Y))),MMU_VAL,AZ650)))</f>
        <v>0</v>
      </c>
      <c r="BA650" s="50">
        <f t="array" aca="1" ref="BA650" ca="1">IF(RESET,0,IF(LOAD_ROM,ROM!BA511,IF(AND(MMU_CLK,MMU_MEMW,CELL("address",BA650)=CELL("address",OFFSET(RAM0,MMU_RAM_X,MMU_RAM_Y))),MMU_VAL,BA650)))</f>
        <v>0</v>
      </c>
      <c r="BB650" s="50">
        <f t="array" aca="1" ref="BB650" ca="1">IF(RESET,0,IF(LOAD_ROM,ROM!BB511,IF(AND(MMU_CLK,MMU_MEMW,CELL("address",BB650)=CELL("address",OFFSET(RAM0,MMU_RAM_X,MMU_RAM_Y))),MMU_VAL,BB650)))</f>
        <v>0</v>
      </c>
      <c r="BC650" s="50">
        <f t="array" aca="1" ref="BC650" ca="1">IF(RESET,0,IF(LOAD_ROM,ROM!BC511,IF(AND(MMU_CLK,MMU_MEMW,CELL("address",BC650)=CELL("address",OFFSET(RAM0,MMU_RAM_X,MMU_RAM_Y))),MMU_VAL,BC650)))</f>
        <v>0</v>
      </c>
      <c r="BD650" s="50">
        <f t="array" aca="1" ref="BD650" ca="1">IF(RESET,0,IF(LOAD_ROM,ROM!BD511,IF(AND(MMU_CLK,MMU_MEMW,CELL("address",BD650)=CELL("address",OFFSET(RAM0,MMU_RAM_X,MMU_RAM_Y))),MMU_VAL,BD650)))</f>
        <v>0</v>
      </c>
      <c r="BE650" s="50">
        <f t="array" aca="1" ref="BE650" ca="1">IF(RESET,0,IF(LOAD_ROM,ROM!BE511,IF(AND(MMU_CLK,MMU_MEMW,CELL("address",BE650)=CELL("address",OFFSET(RAM0,MMU_RAM_X,MMU_RAM_Y))),MMU_VAL,BE650)))</f>
        <v>0</v>
      </c>
      <c r="BF650" s="50">
        <f t="array" aca="1" ref="BF650" ca="1">IF(RESET,0,IF(LOAD_ROM,ROM!BF511,IF(AND(MMU_CLK,MMU_MEMW,CELL("address",BF650)=CELL("address",OFFSET(RAM0,MMU_RAM_X,MMU_RAM_Y))),MMU_VAL,BF650)))</f>
        <v>0</v>
      </c>
      <c r="BG650" s="50">
        <f t="array" aca="1" ref="BG650" ca="1">IF(RESET,0,IF(LOAD_ROM,ROM!BG511,IF(AND(MMU_CLK,MMU_MEMW,CELL("address",BG650)=CELL("address",OFFSET(RAM0,MMU_RAM_X,MMU_RAM_Y))),MMU_VAL,BG650)))</f>
        <v>0</v>
      </c>
      <c r="BH650" s="50">
        <f t="array" aca="1" ref="BH650" ca="1">IF(RESET,0,IF(LOAD_ROM,ROM!BH511,IF(AND(MMU_CLK,MMU_MEMW,CELL("address",BH650)=CELL("address",OFFSET(RAM0,MMU_RAM_X,MMU_RAM_Y))),MMU_VAL,BH650)))</f>
        <v>0</v>
      </c>
      <c r="BI650" s="50">
        <f t="array" aca="1" ref="BI650" ca="1">IF(RESET,0,IF(LOAD_ROM,ROM!BI511,IF(AND(MMU_CLK,MMU_MEMW,CELL("address",BI650)=CELL("address",OFFSET(RAM0,MMU_RAM_X,MMU_RAM_Y))),MMU_VAL,BI650)))</f>
        <v>0</v>
      </c>
      <c r="BJ650" s="50">
        <f t="array" aca="1" ref="BJ650" ca="1">IF(RESET,0,IF(LOAD_ROM,ROM!BJ511,IF(AND(MMU_CLK,MMU_MEMW,CELL("address",BJ650)=CELL("address",OFFSET(RAM0,MMU_RAM_X,MMU_RAM_Y))),MMU_VAL,BJ650)))</f>
        <v>0</v>
      </c>
      <c r="BK650" s="50">
        <f t="array" aca="1" ref="BK650" ca="1">IF(RESET,0,IF(LOAD_ROM,ROM!BK511,IF(AND(MMU_CLK,MMU_MEMW,CELL("address",BK650)=CELL("address",OFFSET(RAM0,MMU_RAM_X,MMU_RAM_Y))),MMU_VAL,BK650)))</f>
        <v>0</v>
      </c>
      <c r="BL650" s="50">
        <f t="array" aca="1" ref="BL650" ca="1">IF(RESET,0,IF(LOAD_ROM,ROM!BL511,IF(AND(MMU_CLK,MMU_MEMW,CELL("address",BL650)=CELL("address",OFFSET(RAM0,MMU_RAM_X,MMU_RAM_Y))),MMU_VAL,BL650)))</f>
        <v>0</v>
      </c>
      <c r="BM650" s="50">
        <f t="array" aca="1" ref="BM650" ca="1">IF(RESET,0,IF(LOAD_ROM,ROM!BM511,IF(AND(MMU_CLK,MMU_MEMW,CELL("address",BM650)=CELL("address",OFFSET(RAM0,MMU_RAM_X,MMU_RAM_Y))),MMU_VAL,BM650)))</f>
        <v>0</v>
      </c>
      <c r="BN650" s="50">
        <f t="array" aca="1" ref="BN650" ca="1">IF(RESET,0,IF(LOAD_ROM,ROM!BN511,IF(AND(MMU_CLK,MMU_MEMW,CELL("address",BN650)=CELL("address",OFFSET(RAM0,MMU_RAM_X,MMU_RAM_Y))),MMU_VAL,BN650)))</f>
        <v>0</v>
      </c>
      <c r="BO650" s="50">
        <f t="array" aca="1" ref="BO650" ca="1">IF(RESET,0,IF(LOAD_ROM,ROM!BO511,IF(AND(MMU_CLK,MMU_MEMW,CELL("address",BO650)=CELL("address",OFFSET(RAM0,MMU_RAM_X,MMU_RAM_Y))),MMU_VAL,BO650)))</f>
        <v>0</v>
      </c>
      <c r="BP650" s="50">
        <f t="array" aca="1" ref="BP650" ca="1">IF(RESET,0,IF(LOAD_ROM,ROM!BP511,IF(AND(MMU_CLK,MMU_MEMW,CELL("address",BP650)=CELL("address",OFFSET(RAM0,MMU_RAM_X,MMU_RAM_Y))),MMU_VAL,BP650)))</f>
        <v>0</v>
      </c>
      <c r="BQ650" s="50">
        <f t="array" aca="1" ref="BQ650" ca="1">IF(RESET,0,IF(LOAD_ROM,ROM!BQ511,IF(AND(MMU_CLK,MMU_MEMW,CELL("address",BQ650)=CELL("address",OFFSET(RAM0,MMU_RAM_X,MMU_RAM_Y))),MMU_VAL,BQ650)))</f>
        <v>0</v>
      </c>
      <c r="BR650" s="50">
        <f t="array" aca="1" ref="BR650" ca="1">IF(RESET,0,IF(LOAD_ROM,ROM!BR511,IF(AND(MMU_CLK,MMU_MEMW,CELL("address",BR650)=CELL("address",OFFSET(RAM0,MMU_RAM_X,MMU_RAM_Y))),MMU_VAL,BR650)))</f>
        <v>0</v>
      </c>
      <c r="BS650" s="50">
        <f t="array" aca="1" ref="BS650" ca="1">IF(RESET,0,IF(LOAD_ROM,ROM!BS511,IF(AND(MMU_CLK,MMU_MEMW,CELL("address",BS650)=CELL("address",OFFSET(RAM0,MMU_RAM_X,MMU_RAM_Y))),MMU_VAL,BS650)))</f>
        <v>0</v>
      </c>
      <c r="BT650" s="50">
        <f t="array" aca="1" ref="BT650" ca="1">IF(RESET,0,IF(LOAD_ROM,ROM!BT511,IF(AND(MMU_CLK,MMU_MEMW,CELL("address",BT650)=CELL("address",OFFSET(RAM0,MMU_RAM_X,MMU_RAM_Y))),MMU_VAL,BT650)))</f>
        <v>0</v>
      </c>
      <c r="BU650" s="50">
        <f t="array" aca="1" ref="BU650" ca="1">IF(RESET,0,IF(LOAD_ROM,ROM!BU511,IF(AND(MMU_CLK,MMU_MEMW,CELL("address",BU650)=CELL("address",OFFSET(RAM0,MMU_RAM_X,MMU_RAM_Y))),MMU_VAL,BU650)))</f>
        <v>0</v>
      </c>
      <c r="BV650" s="50">
        <f t="array" aca="1" ref="BV650" ca="1">IF(RESET,0,IF(LOAD_ROM,ROM!BV511,IF(AND(MMU_CLK,MMU_MEMW,CELL("address",BV650)=CELL("address",OFFSET(RAM0,MMU_RAM_X,MMU_RAM_Y))),MMU_VAL,BV650)))</f>
        <v>0</v>
      </c>
      <c r="BW650" s="50">
        <f t="array" aca="1" ref="BW650" ca="1">IF(RESET,0,IF(LOAD_ROM,ROM!BW511,IF(AND(MMU_CLK,MMU_MEMW,CELL("address",BW650)=CELL("address",OFFSET(RAM0,MMU_RAM_X,MMU_RAM_Y))),MMU_VAL,BW650)))</f>
        <v>0</v>
      </c>
      <c r="BX650" s="50">
        <f t="array" aca="1" ref="BX650" ca="1">IF(RESET,0,IF(LOAD_ROM,ROM!BX511,IF(AND(MMU_CLK,MMU_MEMW,CELL("address",BX650)=CELL("address",OFFSET(RAM0,MMU_RAM_X,MMU_RAM_Y))),MMU_VAL,BX650)))</f>
        <v>0</v>
      </c>
      <c r="BY650" s="50">
        <f t="array" aca="1" ref="BY650" ca="1">IF(RESET,0,IF(LOAD_ROM,ROM!BY511,IF(AND(MMU_CLK,MMU_MEMW,CELL("address",BY650)=CELL("address",OFFSET(RAM0,MMU_RAM_X,MMU_RAM_Y))),MMU_VAL,BY650)))</f>
        <v>0</v>
      </c>
      <c r="BZ650" s="50">
        <f t="array" aca="1" ref="BZ650" ca="1">IF(RESET,0,IF(LOAD_ROM,ROM!BZ511,IF(AND(MMU_CLK,MMU_MEMW,CELL("address",BZ650)=CELL("address",OFFSET(RAM0,MMU_RAM_X,MMU_RAM_Y))),MMU_VAL,BZ650)))</f>
        <v>0</v>
      </c>
      <c r="CA650" s="50">
        <f t="array" aca="1" ref="CA650" ca="1">IF(RESET,0,IF(LOAD_ROM,ROM!CA511,IF(AND(MMU_CLK,MMU_MEMW,CELL("address",CA650)=CELL("address",OFFSET(RAM0,MMU_RAM_X,MMU_RAM_Y))),MMU_VAL,CA650)))</f>
        <v>0</v>
      </c>
      <c r="CB650" s="50">
        <f t="array" aca="1" ref="CB650" ca="1">IF(RESET,0,IF(LOAD_ROM,ROM!CB511,IF(AND(MMU_CLK,MMU_MEMW,CELL("address",CB650)=CELL("address",OFFSET(RAM0,MMU_RAM_X,MMU_RAM_Y))),MMU_VAL,CB650)))</f>
        <v>0</v>
      </c>
      <c r="CC650" s="50">
        <f t="array" aca="1" ref="CC650" ca="1">IF(RESET,0,IF(LOAD_ROM,ROM!CC511,IF(AND(MMU_CLK,MMU_MEMW,CELL("address",CC650)=CELL("address",OFFSET(RAM0,MMU_RAM_X,MMU_RAM_Y))),MMU_VAL,CC650)))</f>
        <v>0</v>
      </c>
      <c r="CD650" s="50">
        <f t="array" aca="1" ref="CD650" ca="1">IF(RESET,0,IF(LOAD_ROM,ROM!CD511,IF(AND(MMU_CLK,MMU_MEMW,CELL("address",CD650)=CELL("address",OFFSET(RAM0,MMU_RAM_X,MMU_RAM_Y))),MMU_VAL,CD650)))</f>
        <v>0</v>
      </c>
      <c r="CE650" s="50">
        <f t="array" aca="1" ref="CE650" ca="1">IF(RESET,0,IF(LOAD_ROM,ROM!CE511,IF(AND(MMU_CLK,MMU_MEMW,CELL("address",CE650)=CELL("address",OFFSET(RAM0,MMU_RAM_X,MMU_RAM_Y))),MMU_VAL,CE650)))</f>
        <v>0</v>
      </c>
      <c r="CF650" s="50">
        <f t="array" aca="1" ref="CF650" ca="1">IF(RESET,0,IF(LOAD_ROM,ROM!CF511,IF(AND(MMU_CLK,MMU_MEMW,CELL("address",CF650)=CELL("address",OFFSET(RAM0,MMU_RAM_X,MMU_RAM_Y))),MMU_VAL,CF650)))</f>
        <v>0</v>
      </c>
      <c r="CG650" s="50">
        <f t="array" aca="1" ref="CG650" ca="1">IF(RESET,0,IF(LOAD_ROM,ROM!CG511,IF(AND(MMU_CLK,MMU_MEMW,CELL("address",CG650)=CELL("address",OFFSET(RAM0,MMU_RAM_X,MMU_RAM_Y))),MMU_VAL,CG650)))</f>
        <v>0</v>
      </c>
      <c r="CH650" s="50">
        <f t="array" aca="1" ref="CH650" ca="1">IF(RESET,0,IF(LOAD_ROM,ROM!CH511,IF(AND(MMU_CLK,MMU_MEMW,CELL("address",CH650)=CELL("address",OFFSET(RAM0,MMU_RAM_X,MMU_RAM_Y))),MMU_VAL,CH650)))</f>
        <v>0</v>
      </c>
      <c r="CI650" s="50">
        <f t="array" aca="1" ref="CI650" ca="1">IF(RESET,0,IF(LOAD_ROM,ROM!CI511,IF(AND(MMU_CLK,MMU_MEMW,CELL("address",CI650)=CELL("address",OFFSET(RAM0,MMU_RAM_X,MMU_RAM_Y))),MMU_VAL,CI650)))</f>
        <v>0</v>
      </c>
      <c r="CJ650" s="50">
        <f t="array" aca="1" ref="CJ650" ca="1">IF(RESET,0,IF(LOAD_ROM,ROM!CJ511,IF(AND(MMU_CLK,MMU_MEMW,CELL("address",CJ650)=CELL("address",OFFSET(RAM0,MMU_RAM_X,MMU_RAM_Y))),MMU_VAL,CJ650)))</f>
        <v>0</v>
      </c>
      <c r="CK650" s="50">
        <f t="array" aca="1" ref="CK650" ca="1">IF(RESET,0,IF(LOAD_ROM,ROM!CK511,IF(AND(MMU_CLK,MMU_MEMW,CELL("address",CK650)=CELL("address",OFFSET(RAM0,MMU_RAM_X,MMU_RAM_Y))),MMU_VAL,CK650)))</f>
        <v>0</v>
      </c>
      <c r="CL650" s="50">
        <f t="array" aca="1" ref="CL650" ca="1">IF(RESET,0,IF(LOAD_ROM,ROM!CL511,IF(AND(MMU_CLK,MMU_MEMW,CELL("address",CL650)=CELL("address",OFFSET(RAM0,MMU_RAM_X,MMU_RAM_Y))),MMU_VAL,CL650)))</f>
        <v>0</v>
      </c>
      <c r="CM650" s="50">
        <f t="array" aca="1" ref="CM650" ca="1">IF(RESET,0,IF(LOAD_ROM,ROM!CM511,IF(AND(MMU_CLK,MMU_MEMW,CELL("address",CM650)=CELL("address",OFFSET(RAM0,MMU_RAM_X,MMU_RAM_Y))),MMU_VAL,CM650)))</f>
        <v>0</v>
      </c>
      <c r="CN650" s="50">
        <f t="array" aca="1" ref="CN650" ca="1">IF(RESET,0,IF(LOAD_ROM,ROM!CN511,IF(AND(MMU_CLK,MMU_MEMW,CELL("address",CN650)=CELL("address",OFFSET(RAM0,MMU_RAM_X,MMU_RAM_Y))),MMU_VAL,CN650)))</f>
        <v>0</v>
      </c>
      <c r="CO650" s="50">
        <f t="array" aca="1" ref="CO650" ca="1">IF(RESET,0,IF(LOAD_ROM,ROM!CO511,IF(AND(MMU_CLK,MMU_MEMW,CELL("address",CO650)=CELL("address",OFFSET(RAM0,MMU_RAM_X,MMU_RAM_Y))),MMU_VAL,CO650)))</f>
        <v>0</v>
      </c>
      <c r="CP650" s="50">
        <f t="array" aca="1" ref="CP650" ca="1">IF(RESET,0,IF(LOAD_ROM,ROM!CP511,IF(AND(MMU_CLK,MMU_MEMW,CELL("address",CP650)=CELL("address",OFFSET(RAM0,MMU_RAM_X,MMU_RAM_Y))),MMU_VAL,CP650)))</f>
        <v>0</v>
      </c>
      <c r="CQ650" s="50">
        <f t="array" aca="1" ref="CQ650" ca="1">IF(RESET,0,IF(LOAD_ROM,ROM!CQ511,IF(AND(MMU_CLK,MMU_MEMW,CELL("address",CQ650)=CELL("address",OFFSET(RAM0,MMU_RAM_X,MMU_RAM_Y))),MMU_VAL,CQ650)))</f>
        <v>0</v>
      </c>
      <c r="CR650" s="50">
        <f t="array" aca="1" ref="CR650" ca="1">IF(RESET,0,IF(LOAD_ROM,ROM!CR511,IF(AND(MMU_CLK,MMU_MEMW,CELL("address",CR650)=CELL("address",OFFSET(RAM0,MMU_RAM_X,MMU_RAM_Y))),MMU_VAL,CR650)))</f>
        <v>0</v>
      </c>
      <c r="CS650" s="50">
        <f t="array" aca="1" ref="CS650" ca="1">IF(RESET,0,IF(LOAD_ROM,ROM!CS511,IF(AND(MMU_CLK,MMU_MEMW,CELL("address",CS650)=CELL("address",OFFSET(RAM0,MMU_RAM_X,MMU_RAM_Y))),MMU_VAL,CS650)))</f>
        <v>0</v>
      </c>
      <c r="CT650" s="50">
        <f t="array" aca="1" ref="CT650" ca="1">IF(RESET,0,IF(LOAD_ROM,ROM!CT511,IF(AND(MMU_CLK,MMU_MEMW,CELL("address",CT650)=CELL("address",OFFSET(RAM0,MMU_RAM_X,MMU_RAM_Y))),MMU_VAL,CT650)))</f>
        <v>0</v>
      </c>
      <c r="CU650" s="50">
        <f t="array" aca="1" ref="CU650" ca="1">IF(RESET,0,IF(LOAD_ROM,ROM!CU511,IF(AND(MMU_CLK,MMU_MEMW,CELL("address",CU650)=CELL("address",OFFSET(RAM0,MMU_RAM_X,MMU_RAM_Y))),MMU_VAL,CU650)))</f>
        <v>0</v>
      </c>
      <c r="CV650" s="50">
        <f t="array" aca="1" ref="CV650" ca="1">IF(RESET,0,IF(LOAD_ROM,ROM!CV511,IF(AND(MMU_CLK,MMU_MEMW,CELL("address",CV650)=CELL("address",OFFSET(RAM0,MMU_RAM_X,MMU_RAM_Y))),MMU_VAL,CV650)))</f>
        <v>0</v>
      </c>
      <c r="CW650" s="50">
        <f t="array" aca="1" ref="CW650" ca="1">IF(RESET,0,IF(LOAD_ROM,ROM!CW511,IF(AND(MMU_CLK,MMU_MEMW,CELL("address",CW650)=CELL("address",OFFSET(RAM0,MMU_RAM_X,MMU_RAM_Y))),MMU_VAL,CW650)))</f>
        <v>0</v>
      </c>
      <c r="CX650" s="50">
        <f t="array" aca="1" ref="CX650" ca="1">IF(RESET,0,IF(LOAD_ROM,ROM!CX511,IF(AND(MMU_CLK,MMU_MEMW,CELL("address",CX650)=CELL("address",OFFSET(RAM0,MMU_RAM_X,MMU_RAM_Y))),MMU_VAL,CX650)))</f>
        <v>0</v>
      </c>
      <c r="CY650" s="50">
        <f t="array" aca="1" ref="CY650" ca="1">IF(RESET,0,IF(LOAD_ROM,ROM!CY511,IF(AND(MMU_CLK,MMU_MEMW,CELL("address",CY650)=CELL("address",OFFSET(RAM0,MMU_RAM_X,MMU_RAM_Y))),MMU_VAL,CY650)))</f>
        <v>0</v>
      </c>
      <c r="CZ650" s="50">
        <f t="array" aca="1" ref="CZ650" ca="1">IF(RESET,0,IF(LOAD_ROM,ROM!CZ511,IF(AND(MMU_CLK,MMU_MEMW,CELL("address",CZ650)=CELL("address",OFFSET(RAM0,MMU_RAM_X,MMU_RAM_Y))),MMU_VAL,CZ650)))</f>
        <v>0</v>
      </c>
      <c r="DA650" s="50">
        <f t="array" aca="1" ref="DA650" ca="1">IF(RESET,0,IF(LOAD_ROM,ROM!DA511,IF(AND(MMU_CLK,MMU_MEMW,CELL("address",DA650)=CELL("address",OFFSET(RAM0,MMU_RAM_X,MMU_RAM_Y))),MMU_VAL,DA650)))</f>
        <v>0</v>
      </c>
      <c r="DB650" s="50">
        <f t="array" aca="1" ref="DB650" ca="1">IF(RESET,0,IF(LOAD_ROM,ROM!DB511,IF(AND(MMU_CLK,MMU_MEMW,CELL("address",DB650)=CELL("address",OFFSET(RAM0,MMU_RAM_X,MMU_RAM_Y))),MMU_VAL,DB650)))</f>
        <v>0</v>
      </c>
      <c r="DC650" s="50">
        <f t="array" aca="1" ref="DC650" ca="1">IF(RESET,0,IF(LOAD_ROM,ROM!DC511,IF(AND(MMU_CLK,MMU_MEMW,CELL("address",DC650)=CELL("address",OFFSET(RAM0,MMU_RAM_X,MMU_RAM_Y))),MMU_VAL,DC650)))</f>
        <v>0</v>
      </c>
      <c r="DD650" s="50">
        <f t="array" aca="1" ref="DD650" ca="1">IF(RESET,0,IF(LOAD_ROM,ROM!DD511,IF(AND(MMU_CLK,MMU_MEMW,CELL("address",DD650)=CELL("address",OFFSET(RAM0,MMU_RAM_X,MMU_RAM_Y))),MMU_VAL,DD650)))</f>
        <v>0</v>
      </c>
      <c r="DE650" s="50">
        <f t="array" aca="1" ref="DE650" ca="1">IF(RESET,0,IF(LOAD_ROM,ROM!DE511,IF(AND(MMU_CLK,MMU_MEMW,CELL("address",DE650)=CELL("address",OFFSET(RAM0,MMU_RAM_X,MMU_RAM_Y))),MMU_VAL,DE650)))</f>
        <v>0</v>
      </c>
      <c r="DF650" s="50">
        <f t="array" aca="1" ref="DF650" ca="1">IF(RESET,0,IF(LOAD_ROM,ROM!DF511,IF(AND(MMU_CLK,MMU_MEMW,CELL("address",DF650)=CELL("address",OFFSET(RAM0,MMU_RAM_X,MMU_RAM_Y))),MMU_VAL,DF650)))</f>
        <v>0</v>
      </c>
      <c r="DG650" s="50">
        <f t="array" aca="1" ref="DG650" ca="1">IF(RESET,0,IF(LOAD_ROM,ROM!DG511,IF(AND(MMU_CLK,MMU_MEMW,CELL("address",DG650)=CELL("address",OFFSET(RAM0,MMU_RAM_X,MMU_RAM_Y))),MMU_VAL,DG650)))</f>
        <v>0</v>
      </c>
      <c r="DH650" s="50">
        <f t="array" aca="1" ref="DH650" ca="1">IF(RESET,0,IF(LOAD_ROM,ROM!DH511,IF(AND(MMU_CLK,MMU_MEMW,CELL("address",DH650)=CELL("address",OFFSET(RAM0,MMU_RAM_X,MMU_RAM_Y))),MMU_VAL,DH650)))</f>
        <v>0</v>
      </c>
      <c r="DI650" s="50">
        <f t="array" aca="1" ref="DI650" ca="1">IF(RESET,0,IF(LOAD_ROM,ROM!DI511,IF(AND(MMU_CLK,MMU_MEMW,CELL("address",DI650)=CELL("address",OFFSET(RAM0,MMU_RAM_X,MMU_RAM_Y))),MMU_VAL,DI650)))</f>
        <v>0</v>
      </c>
      <c r="DJ650" s="50">
        <f t="array" aca="1" ref="DJ650" ca="1">IF(RESET,0,IF(LOAD_ROM,ROM!DJ511,IF(AND(MMU_CLK,MMU_MEMW,CELL("address",DJ650)=CELL("address",OFFSET(RAM0,MMU_RAM_X,MMU_RAM_Y))),MMU_VAL,DJ650)))</f>
        <v>0</v>
      </c>
      <c r="DK650" s="50">
        <f t="array" aca="1" ref="DK650" ca="1">IF(RESET,0,IF(LOAD_ROM,ROM!DK511,IF(AND(MMU_CLK,MMU_MEMW,CELL("address",DK650)=CELL("address",OFFSET(RAM0,MMU_RAM_X,MMU_RAM_Y))),MMU_VAL,DK650)))</f>
        <v>0</v>
      </c>
      <c r="DL650" s="50">
        <f t="array" aca="1" ref="DL650" ca="1">IF(RESET,0,IF(LOAD_ROM,ROM!DL511,IF(AND(MMU_CLK,MMU_MEMW,CELL("address",DL650)=CELL("address",OFFSET(RAM0,MMU_RAM_X,MMU_RAM_Y))),MMU_VAL,DL650)))</f>
        <v>0</v>
      </c>
      <c r="DM650" s="50">
        <f t="array" aca="1" ref="DM650" ca="1">IF(RESET,0,IF(LOAD_ROM,ROM!DM511,IF(AND(MMU_CLK,MMU_MEMW,CELL("address",DM650)=CELL("address",OFFSET(RAM0,MMU_RAM_X,MMU_RAM_Y))),MMU_VAL,DM650)))</f>
        <v>0</v>
      </c>
      <c r="DN650" s="50">
        <f t="array" aca="1" ref="DN650" ca="1">IF(RESET,0,IF(LOAD_ROM,ROM!DN511,IF(AND(MMU_CLK,MMU_MEMW,CELL("address",DN650)=CELL("address",OFFSET(RAM0,MMU_RAM_X,MMU_RAM_Y))),MMU_VAL,DN650)))</f>
        <v>0</v>
      </c>
      <c r="DO650" s="50">
        <f t="array" aca="1" ref="DO650" ca="1">IF(RESET,0,IF(LOAD_ROM,ROM!DO511,IF(AND(MMU_CLK,MMU_MEMW,CELL("address",DO650)=CELL("address",OFFSET(RAM0,MMU_RAM_X,MMU_RAM_Y))),MMU_VAL,DO650)))</f>
        <v>0</v>
      </c>
      <c r="DP650" s="50">
        <f t="array" aca="1" ref="DP650" ca="1">IF(RESET,0,IF(LOAD_ROM,ROM!DP511,IF(AND(MMU_CLK,MMU_MEMW,CELL("address",DP650)=CELL("address",OFFSET(RAM0,MMU_RAM_X,MMU_RAM_Y))),MMU_VAL,DP650)))</f>
        <v>0</v>
      </c>
      <c r="DQ650" s="50">
        <f t="array" aca="1" ref="DQ650" ca="1">IF(RESET,0,IF(LOAD_ROM,ROM!DQ511,IF(AND(MMU_CLK,MMU_MEMW,CELL("address",DQ650)=CELL("address",OFFSET(RAM0,MMU_RAM_X,MMU_RAM_Y))),MMU_VAL,DQ650)))</f>
        <v>0</v>
      </c>
      <c r="DR650" s="50">
        <f t="array" aca="1" ref="DR650" ca="1">IF(RESET,0,IF(LOAD_ROM,ROM!DR511,IF(AND(MMU_CLK,MMU_MEMW,CELL("address",DR650)=CELL("address",OFFSET(RAM0,MMU_RAM_X,MMU_RAM_Y))),MMU_VAL,DR650)))</f>
        <v>0</v>
      </c>
      <c r="DS650" s="50">
        <f t="array" aca="1" ref="DS650" ca="1">IF(RESET,0,IF(LOAD_ROM,ROM!DS511,IF(AND(MMU_CLK,MMU_MEMW,CELL("address",DS650)=CELL("address",OFFSET(RAM0,MMU_RAM_X,MMU_RAM_Y))),MMU_VAL,DS650)))</f>
        <v>0</v>
      </c>
      <c r="DT650" s="50">
        <f t="array" aca="1" ref="DT650" ca="1">IF(RESET,0,IF(LOAD_ROM,ROM!DT511,IF(AND(MMU_CLK,MMU_MEMW,CELL("address",DT650)=CELL("address",OFFSET(RAM0,MMU_RAM_X,MMU_RAM_Y))),MMU_VAL,DT650)))</f>
        <v>0</v>
      </c>
      <c r="DU650" s="50">
        <f t="array" aca="1" ref="DU650" ca="1">IF(RESET,0,IF(LOAD_ROM,ROM!DU511,IF(AND(MMU_CLK,MMU_MEMW,CELL("address",DU650)=CELL("address",OFFSET(RAM0,MMU_RAM_X,MMU_RAM_Y))),MMU_VAL,DU650)))</f>
        <v>0</v>
      </c>
      <c r="DV650" s="50">
        <f t="array" aca="1" ref="DV650" ca="1">IF(RESET,0,IF(LOAD_ROM,ROM!DV511,IF(AND(MMU_CLK,MMU_MEMW,CELL("address",DV650)=CELL("address",OFFSET(RAM0,MMU_RAM_X,MMU_RAM_Y))),MMU_VAL,DV650)))</f>
        <v>0</v>
      </c>
      <c r="DW650" s="50">
        <f t="array" aca="1" ref="DW650" ca="1">IF(RESET,0,IF(LOAD_ROM,ROM!DW511,IF(AND(MMU_CLK,MMU_MEMW,CELL("address",DW650)=CELL("address",OFFSET(RAM0,MMU_RAM_X,MMU_RAM_Y))),MMU_VAL,DW650)))</f>
        <v>0</v>
      </c>
      <c r="DX650" s="50">
        <f t="array" aca="1" ref="DX650" ca="1">IF(RESET,0,IF(LOAD_ROM,ROM!DX511,IF(AND(MMU_CLK,MMU_MEMW,CELL("address",DX650)=CELL("address",OFFSET(RAM0,MMU_RAM_X,MMU_RAM_Y))),MMU_VAL,DX650)))</f>
        <v>0</v>
      </c>
    </row>
    <row r="651" spans="1:128" x14ac:dyDescent="0.35">
      <c r="A651" s="50">
        <f t="array" aca="1" ref="A651" ca="1">IF(RESET,0,IF(LOAD_ROM,ROM!A512,IF(AND(MMU_CLK,MMU_MEMW,CELL("address",A651)=CELL("address",OFFSET(RAM0,MMU_RAM_X,MMU_RAM_Y))),MMU_VAL,A651)))</f>
        <v>0</v>
      </c>
      <c r="B651" s="50">
        <f t="array" aca="1" ref="B651" ca="1">IF(RESET,0,IF(LOAD_ROM,ROM!B512,IF(AND(MMU_CLK,MMU_MEMW,CELL("address",B651)=CELL("address",OFFSET(RAM0,MMU_RAM_X,MMU_RAM_Y))),MMU_VAL,B651)))</f>
        <v>0</v>
      </c>
      <c r="C651" s="50">
        <f t="array" aca="1" ref="C651" ca="1">IF(RESET,0,IF(LOAD_ROM,ROM!C512,IF(AND(MMU_CLK,MMU_MEMW,CELL("address",C651)=CELL("address",OFFSET(RAM0,MMU_RAM_X,MMU_RAM_Y))),MMU_VAL,C651)))</f>
        <v>0</v>
      </c>
      <c r="D651" s="50">
        <f t="array" aca="1" ref="D651" ca="1">IF(RESET,0,IF(LOAD_ROM,ROM!D512,IF(AND(MMU_CLK,MMU_MEMW,CELL("address",D651)=CELL("address",OFFSET(RAM0,MMU_RAM_X,MMU_RAM_Y))),MMU_VAL,D651)))</f>
        <v>0</v>
      </c>
      <c r="E651" s="50">
        <f t="array" aca="1" ref="E651" ca="1">IF(RESET,0,IF(LOAD_ROM,ROM!E512,IF(AND(MMU_CLK,MMU_MEMW,CELL("address",E651)=CELL("address",OFFSET(RAM0,MMU_RAM_X,MMU_RAM_Y))),MMU_VAL,E651)))</f>
        <v>0</v>
      </c>
      <c r="F651" s="50">
        <f t="array" aca="1" ref="F651" ca="1">IF(RESET,0,IF(LOAD_ROM,ROM!F512,IF(AND(MMU_CLK,MMU_MEMW,CELL("address",F651)=CELL("address",OFFSET(RAM0,MMU_RAM_X,MMU_RAM_Y))),MMU_VAL,F651)))</f>
        <v>0</v>
      </c>
      <c r="G651" s="50">
        <f t="array" aca="1" ref="G651" ca="1">IF(RESET,0,IF(LOAD_ROM,ROM!G512,IF(AND(MMU_CLK,MMU_MEMW,CELL("address",G651)=CELL("address",OFFSET(RAM0,MMU_RAM_X,MMU_RAM_Y))),MMU_VAL,G651)))</f>
        <v>0</v>
      </c>
      <c r="H651" s="50">
        <f t="array" aca="1" ref="H651" ca="1">IF(RESET,0,IF(LOAD_ROM,ROM!H512,IF(AND(MMU_CLK,MMU_MEMW,CELL("address",H651)=CELL("address",OFFSET(RAM0,MMU_RAM_X,MMU_RAM_Y))),MMU_VAL,H651)))</f>
        <v>0</v>
      </c>
      <c r="I651" s="50">
        <f t="array" aca="1" ref="I651" ca="1">IF(RESET,0,IF(LOAD_ROM,ROM!I512,IF(AND(MMU_CLK,MMU_MEMW,CELL("address",I651)=CELL("address",OFFSET(RAM0,MMU_RAM_X,MMU_RAM_Y))),MMU_VAL,I651)))</f>
        <v>0</v>
      </c>
      <c r="J651" s="50">
        <f t="array" aca="1" ref="J651" ca="1">IF(RESET,0,IF(LOAD_ROM,ROM!J512,IF(AND(MMU_CLK,MMU_MEMW,CELL("address",J651)=CELL("address",OFFSET(RAM0,MMU_RAM_X,MMU_RAM_Y))),MMU_VAL,J651)))</f>
        <v>0</v>
      </c>
      <c r="K651" s="50">
        <f t="array" aca="1" ref="K651" ca="1">IF(RESET,0,IF(LOAD_ROM,ROM!K512,IF(AND(MMU_CLK,MMU_MEMW,CELL("address",K651)=CELL("address",OFFSET(RAM0,MMU_RAM_X,MMU_RAM_Y))),MMU_VAL,K651)))</f>
        <v>0</v>
      </c>
      <c r="L651" s="50">
        <f t="array" aca="1" ref="L651" ca="1">IF(RESET,0,IF(LOAD_ROM,ROM!L512,IF(AND(MMU_CLK,MMU_MEMW,CELL("address",L651)=CELL("address",OFFSET(RAM0,MMU_RAM_X,MMU_RAM_Y))),MMU_VAL,L651)))</f>
        <v>0</v>
      </c>
      <c r="M651" s="50">
        <f t="array" aca="1" ref="M651" ca="1">IF(RESET,0,IF(LOAD_ROM,ROM!M512,IF(AND(MMU_CLK,MMU_MEMW,CELL("address",M651)=CELL("address",OFFSET(RAM0,MMU_RAM_X,MMU_RAM_Y))),MMU_VAL,M651)))</f>
        <v>0</v>
      </c>
      <c r="N651" s="50">
        <f t="array" aca="1" ref="N651" ca="1">IF(RESET,0,IF(LOAD_ROM,ROM!N512,IF(AND(MMU_CLK,MMU_MEMW,CELL("address",N651)=CELL("address",OFFSET(RAM0,MMU_RAM_X,MMU_RAM_Y))),MMU_VAL,N651)))</f>
        <v>0</v>
      </c>
      <c r="O651" s="50">
        <f t="array" aca="1" ref="O651" ca="1">IF(RESET,0,IF(LOAD_ROM,ROM!O512,IF(AND(MMU_CLK,MMU_MEMW,CELL("address",O651)=CELL("address",OFFSET(RAM0,MMU_RAM_X,MMU_RAM_Y))),MMU_VAL,O651)))</f>
        <v>0</v>
      </c>
      <c r="P651" s="50">
        <f t="array" aca="1" ref="P651" ca="1">IF(RESET,0,IF(LOAD_ROM,ROM!P512,IF(AND(MMU_CLK,MMU_MEMW,CELL("address",P651)=CELL("address",OFFSET(RAM0,MMU_RAM_X,MMU_RAM_Y))),MMU_VAL,P651)))</f>
        <v>0</v>
      </c>
      <c r="Q651" s="50">
        <f t="array" aca="1" ref="Q651" ca="1">IF(RESET,0,IF(LOAD_ROM,ROM!Q512,IF(AND(MMU_CLK,MMU_MEMW,CELL("address",Q651)=CELL("address",OFFSET(RAM0,MMU_RAM_X,MMU_RAM_Y))),MMU_VAL,Q651)))</f>
        <v>0</v>
      </c>
      <c r="R651" s="50">
        <f t="array" aca="1" ref="R651" ca="1">IF(RESET,0,IF(LOAD_ROM,ROM!R512,IF(AND(MMU_CLK,MMU_MEMW,CELL("address",R651)=CELL("address",OFFSET(RAM0,MMU_RAM_X,MMU_RAM_Y))),MMU_VAL,R651)))</f>
        <v>0</v>
      </c>
      <c r="S651" s="50">
        <f t="array" aca="1" ref="S651" ca="1">IF(RESET,0,IF(LOAD_ROM,ROM!S512,IF(AND(MMU_CLK,MMU_MEMW,CELL("address",S651)=CELL("address",OFFSET(RAM0,MMU_RAM_X,MMU_RAM_Y))),MMU_VAL,S651)))</f>
        <v>0</v>
      </c>
      <c r="T651" s="50">
        <f t="array" aca="1" ref="T651" ca="1">IF(RESET,0,IF(LOAD_ROM,ROM!T512,IF(AND(MMU_CLK,MMU_MEMW,CELL("address",T651)=CELL("address",OFFSET(RAM0,MMU_RAM_X,MMU_RAM_Y))),MMU_VAL,T651)))</f>
        <v>0</v>
      </c>
      <c r="U651" s="50">
        <f t="array" aca="1" ref="U651" ca="1">IF(RESET,0,IF(LOAD_ROM,ROM!U512,IF(AND(MMU_CLK,MMU_MEMW,CELL("address",U651)=CELL("address",OFFSET(RAM0,MMU_RAM_X,MMU_RAM_Y))),MMU_VAL,U651)))</f>
        <v>0</v>
      </c>
      <c r="V651" s="50">
        <f t="array" aca="1" ref="V651" ca="1">IF(RESET,0,IF(LOAD_ROM,ROM!V512,IF(AND(MMU_CLK,MMU_MEMW,CELL("address",V651)=CELL("address",OFFSET(RAM0,MMU_RAM_X,MMU_RAM_Y))),MMU_VAL,V651)))</f>
        <v>0</v>
      </c>
      <c r="W651" s="50">
        <f t="array" aca="1" ref="W651" ca="1">IF(RESET,0,IF(LOAD_ROM,ROM!W512,IF(AND(MMU_CLK,MMU_MEMW,CELL("address",W651)=CELL("address",OFFSET(RAM0,MMU_RAM_X,MMU_RAM_Y))),MMU_VAL,W651)))</f>
        <v>0</v>
      </c>
      <c r="X651" s="50">
        <f t="array" aca="1" ref="X651" ca="1">IF(RESET,0,IF(LOAD_ROM,ROM!X512,IF(AND(MMU_CLK,MMU_MEMW,CELL("address",X651)=CELL("address",OFFSET(RAM0,MMU_RAM_X,MMU_RAM_Y))),MMU_VAL,X651)))</f>
        <v>0</v>
      </c>
      <c r="Y651" s="50">
        <f t="array" aca="1" ref="Y651" ca="1">IF(RESET,0,IF(LOAD_ROM,ROM!Y512,IF(AND(MMU_CLK,MMU_MEMW,CELL("address",Y651)=CELL("address",OFFSET(RAM0,MMU_RAM_X,MMU_RAM_Y))),MMU_VAL,Y651)))</f>
        <v>0</v>
      </c>
      <c r="Z651" s="50">
        <f t="array" aca="1" ref="Z651" ca="1">IF(RESET,0,IF(LOAD_ROM,ROM!Z512,IF(AND(MMU_CLK,MMU_MEMW,CELL("address",Z651)=CELL("address",OFFSET(RAM0,MMU_RAM_X,MMU_RAM_Y))),MMU_VAL,Z651)))</f>
        <v>0</v>
      </c>
      <c r="AA651" s="50">
        <f t="array" aca="1" ref="AA651" ca="1">IF(RESET,0,IF(LOAD_ROM,ROM!AA512,IF(AND(MMU_CLK,MMU_MEMW,CELL("address",AA651)=CELL("address",OFFSET(RAM0,MMU_RAM_X,MMU_RAM_Y))),MMU_VAL,AA651)))</f>
        <v>0</v>
      </c>
      <c r="AB651" s="50">
        <f t="array" aca="1" ref="AB651" ca="1">IF(RESET,0,IF(LOAD_ROM,ROM!AB512,IF(AND(MMU_CLK,MMU_MEMW,CELL("address",AB651)=CELL("address",OFFSET(RAM0,MMU_RAM_X,MMU_RAM_Y))),MMU_VAL,AB651)))</f>
        <v>0</v>
      </c>
      <c r="AC651" s="50">
        <f t="array" aca="1" ref="AC651" ca="1">IF(RESET,0,IF(LOAD_ROM,ROM!AC512,IF(AND(MMU_CLK,MMU_MEMW,CELL("address",AC651)=CELL("address",OFFSET(RAM0,MMU_RAM_X,MMU_RAM_Y))),MMU_VAL,AC651)))</f>
        <v>0</v>
      </c>
      <c r="AD651" s="50">
        <f t="array" aca="1" ref="AD651" ca="1">IF(RESET,0,IF(LOAD_ROM,ROM!AD512,IF(AND(MMU_CLK,MMU_MEMW,CELL("address",AD651)=CELL("address",OFFSET(RAM0,MMU_RAM_X,MMU_RAM_Y))),MMU_VAL,AD651)))</f>
        <v>0</v>
      </c>
      <c r="AE651" s="50">
        <f t="array" aca="1" ref="AE651" ca="1">IF(RESET,0,IF(LOAD_ROM,ROM!AE512,IF(AND(MMU_CLK,MMU_MEMW,CELL("address",AE651)=CELL("address",OFFSET(RAM0,MMU_RAM_X,MMU_RAM_Y))),MMU_VAL,AE651)))</f>
        <v>0</v>
      </c>
      <c r="AF651" s="50">
        <f t="array" aca="1" ref="AF651" ca="1">IF(RESET,0,IF(LOAD_ROM,ROM!AF512,IF(AND(MMU_CLK,MMU_MEMW,CELL("address",AF651)=CELL("address",OFFSET(RAM0,MMU_RAM_X,MMU_RAM_Y))),MMU_VAL,AF651)))</f>
        <v>0</v>
      </c>
      <c r="AG651" s="50">
        <f t="array" aca="1" ref="AG651" ca="1">IF(RESET,0,IF(LOAD_ROM,ROM!AG512,IF(AND(MMU_CLK,MMU_MEMW,CELL("address",AG651)=CELL("address",OFFSET(RAM0,MMU_RAM_X,MMU_RAM_Y))),MMU_VAL,AG651)))</f>
        <v>0</v>
      </c>
      <c r="AH651" s="50">
        <f t="array" aca="1" ref="AH651" ca="1">IF(RESET,0,IF(LOAD_ROM,ROM!AH512,IF(AND(MMU_CLK,MMU_MEMW,CELL("address",AH651)=CELL("address",OFFSET(RAM0,MMU_RAM_X,MMU_RAM_Y))),MMU_VAL,AH651)))</f>
        <v>0</v>
      </c>
      <c r="AI651" s="50">
        <f t="array" aca="1" ref="AI651" ca="1">IF(RESET,0,IF(LOAD_ROM,ROM!AI512,IF(AND(MMU_CLK,MMU_MEMW,CELL("address",AI651)=CELL("address",OFFSET(RAM0,MMU_RAM_X,MMU_RAM_Y))),MMU_VAL,AI651)))</f>
        <v>0</v>
      </c>
      <c r="AJ651" s="50">
        <f t="array" aca="1" ref="AJ651" ca="1">IF(RESET,0,IF(LOAD_ROM,ROM!AJ512,IF(AND(MMU_CLK,MMU_MEMW,CELL("address",AJ651)=CELL("address",OFFSET(RAM0,MMU_RAM_X,MMU_RAM_Y))),MMU_VAL,AJ651)))</f>
        <v>0</v>
      </c>
      <c r="AK651" s="50">
        <f t="array" aca="1" ref="AK651" ca="1">IF(RESET,0,IF(LOAD_ROM,ROM!AK512,IF(AND(MMU_CLK,MMU_MEMW,CELL("address",AK651)=CELL("address",OFFSET(RAM0,MMU_RAM_X,MMU_RAM_Y))),MMU_VAL,AK651)))</f>
        <v>0</v>
      </c>
      <c r="AL651" s="50">
        <f t="array" aca="1" ref="AL651" ca="1">IF(RESET,0,IF(LOAD_ROM,ROM!AL512,IF(AND(MMU_CLK,MMU_MEMW,CELL("address",AL651)=CELL("address",OFFSET(RAM0,MMU_RAM_X,MMU_RAM_Y))),MMU_VAL,AL651)))</f>
        <v>0</v>
      </c>
      <c r="AM651" s="50">
        <f t="array" aca="1" ref="AM651" ca="1">IF(RESET,0,IF(LOAD_ROM,ROM!AM512,IF(AND(MMU_CLK,MMU_MEMW,CELL("address",AM651)=CELL("address",OFFSET(RAM0,MMU_RAM_X,MMU_RAM_Y))),MMU_VAL,AM651)))</f>
        <v>0</v>
      </c>
      <c r="AN651" s="50">
        <f t="array" aca="1" ref="AN651" ca="1">IF(RESET,0,IF(LOAD_ROM,ROM!AN512,IF(AND(MMU_CLK,MMU_MEMW,CELL("address",AN651)=CELL("address",OFFSET(RAM0,MMU_RAM_X,MMU_RAM_Y))),MMU_VAL,AN651)))</f>
        <v>0</v>
      </c>
      <c r="AO651" s="50">
        <f t="array" aca="1" ref="AO651" ca="1">IF(RESET,0,IF(LOAD_ROM,ROM!AO512,IF(AND(MMU_CLK,MMU_MEMW,CELL("address",AO651)=CELL("address",OFFSET(RAM0,MMU_RAM_X,MMU_RAM_Y))),MMU_VAL,AO651)))</f>
        <v>0</v>
      </c>
      <c r="AP651" s="50">
        <f t="array" aca="1" ref="AP651" ca="1">IF(RESET,0,IF(LOAD_ROM,ROM!AP512,IF(AND(MMU_CLK,MMU_MEMW,CELL("address",AP651)=CELL("address",OFFSET(RAM0,MMU_RAM_X,MMU_RAM_Y))),MMU_VAL,AP651)))</f>
        <v>0</v>
      </c>
      <c r="AQ651" s="50">
        <f t="array" aca="1" ref="AQ651" ca="1">IF(RESET,0,IF(LOAD_ROM,ROM!AQ512,IF(AND(MMU_CLK,MMU_MEMW,CELL("address",AQ651)=CELL("address",OFFSET(RAM0,MMU_RAM_X,MMU_RAM_Y))),MMU_VAL,AQ651)))</f>
        <v>0</v>
      </c>
      <c r="AR651" s="50">
        <f t="array" aca="1" ref="AR651" ca="1">IF(RESET,0,IF(LOAD_ROM,ROM!AR512,IF(AND(MMU_CLK,MMU_MEMW,CELL("address",AR651)=CELL("address",OFFSET(RAM0,MMU_RAM_X,MMU_RAM_Y))),MMU_VAL,AR651)))</f>
        <v>0</v>
      </c>
      <c r="AS651" s="50">
        <f t="array" aca="1" ref="AS651" ca="1">IF(RESET,0,IF(LOAD_ROM,ROM!AS512,IF(AND(MMU_CLK,MMU_MEMW,CELL("address",AS651)=CELL("address",OFFSET(RAM0,MMU_RAM_X,MMU_RAM_Y))),MMU_VAL,AS651)))</f>
        <v>0</v>
      </c>
      <c r="AT651" s="50">
        <f t="array" aca="1" ref="AT651" ca="1">IF(RESET,0,IF(LOAD_ROM,ROM!AT512,IF(AND(MMU_CLK,MMU_MEMW,CELL("address",AT651)=CELL("address",OFFSET(RAM0,MMU_RAM_X,MMU_RAM_Y))),MMU_VAL,AT651)))</f>
        <v>0</v>
      </c>
      <c r="AU651" s="50">
        <f t="array" aca="1" ref="AU651" ca="1">IF(RESET,0,IF(LOAD_ROM,ROM!AU512,IF(AND(MMU_CLK,MMU_MEMW,CELL("address",AU651)=CELL("address",OFFSET(RAM0,MMU_RAM_X,MMU_RAM_Y))),MMU_VAL,AU651)))</f>
        <v>0</v>
      </c>
      <c r="AV651" s="50">
        <f t="array" aca="1" ref="AV651" ca="1">IF(RESET,0,IF(LOAD_ROM,ROM!AV512,IF(AND(MMU_CLK,MMU_MEMW,CELL("address",AV651)=CELL("address",OFFSET(RAM0,MMU_RAM_X,MMU_RAM_Y))),MMU_VAL,AV651)))</f>
        <v>0</v>
      </c>
      <c r="AW651" s="50">
        <f t="array" aca="1" ref="AW651" ca="1">IF(RESET,0,IF(LOAD_ROM,ROM!AW512,IF(AND(MMU_CLK,MMU_MEMW,CELL("address",AW651)=CELL("address",OFFSET(RAM0,MMU_RAM_X,MMU_RAM_Y))),MMU_VAL,AW651)))</f>
        <v>0</v>
      </c>
      <c r="AX651" s="50">
        <f t="array" aca="1" ref="AX651" ca="1">IF(RESET,0,IF(LOAD_ROM,ROM!AX512,IF(AND(MMU_CLK,MMU_MEMW,CELL("address",AX651)=CELL("address",OFFSET(RAM0,MMU_RAM_X,MMU_RAM_Y))),MMU_VAL,AX651)))</f>
        <v>0</v>
      </c>
      <c r="AY651" s="50">
        <f t="array" aca="1" ref="AY651" ca="1">IF(RESET,0,IF(LOAD_ROM,ROM!AY512,IF(AND(MMU_CLK,MMU_MEMW,CELL("address",AY651)=CELL("address",OFFSET(RAM0,MMU_RAM_X,MMU_RAM_Y))),MMU_VAL,AY651)))</f>
        <v>0</v>
      </c>
      <c r="AZ651" s="50">
        <f t="array" aca="1" ref="AZ651" ca="1">IF(RESET,0,IF(LOAD_ROM,ROM!AZ512,IF(AND(MMU_CLK,MMU_MEMW,CELL("address",AZ651)=CELL("address",OFFSET(RAM0,MMU_RAM_X,MMU_RAM_Y))),MMU_VAL,AZ651)))</f>
        <v>0</v>
      </c>
      <c r="BA651" s="50">
        <f t="array" aca="1" ref="BA651" ca="1">IF(RESET,0,IF(LOAD_ROM,ROM!BA512,IF(AND(MMU_CLK,MMU_MEMW,CELL("address",BA651)=CELL("address",OFFSET(RAM0,MMU_RAM_X,MMU_RAM_Y))),MMU_VAL,BA651)))</f>
        <v>0</v>
      </c>
      <c r="BB651" s="50">
        <f t="array" aca="1" ref="BB651" ca="1">IF(RESET,0,IF(LOAD_ROM,ROM!BB512,IF(AND(MMU_CLK,MMU_MEMW,CELL("address",BB651)=CELL("address",OFFSET(RAM0,MMU_RAM_X,MMU_RAM_Y))),MMU_VAL,BB651)))</f>
        <v>0</v>
      </c>
      <c r="BC651" s="50">
        <f t="array" aca="1" ref="BC651" ca="1">IF(RESET,0,IF(LOAD_ROM,ROM!BC512,IF(AND(MMU_CLK,MMU_MEMW,CELL("address",BC651)=CELL("address",OFFSET(RAM0,MMU_RAM_X,MMU_RAM_Y))),MMU_VAL,BC651)))</f>
        <v>0</v>
      </c>
      <c r="BD651" s="50">
        <f t="array" aca="1" ref="BD651" ca="1">IF(RESET,0,IF(LOAD_ROM,ROM!BD512,IF(AND(MMU_CLK,MMU_MEMW,CELL("address",BD651)=CELL("address",OFFSET(RAM0,MMU_RAM_X,MMU_RAM_Y))),MMU_VAL,BD651)))</f>
        <v>0</v>
      </c>
      <c r="BE651" s="50">
        <f t="array" aca="1" ref="BE651" ca="1">IF(RESET,0,IF(LOAD_ROM,ROM!BE512,IF(AND(MMU_CLK,MMU_MEMW,CELL("address",BE651)=CELL("address",OFFSET(RAM0,MMU_RAM_X,MMU_RAM_Y))),MMU_VAL,BE651)))</f>
        <v>0</v>
      </c>
      <c r="BF651" s="50">
        <f t="array" aca="1" ref="BF651" ca="1">IF(RESET,0,IF(LOAD_ROM,ROM!BF512,IF(AND(MMU_CLK,MMU_MEMW,CELL("address",BF651)=CELL("address",OFFSET(RAM0,MMU_RAM_X,MMU_RAM_Y))),MMU_VAL,BF651)))</f>
        <v>0</v>
      </c>
      <c r="BG651" s="50">
        <f t="array" aca="1" ref="BG651" ca="1">IF(RESET,0,IF(LOAD_ROM,ROM!BG512,IF(AND(MMU_CLK,MMU_MEMW,CELL("address",BG651)=CELL("address",OFFSET(RAM0,MMU_RAM_X,MMU_RAM_Y))),MMU_VAL,BG651)))</f>
        <v>0</v>
      </c>
      <c r="BH651" s="50">
        <f t="array" aca="1" ref="BH651" ca="1">IF(RESET,0,IF(LOAD_ROM,ROM!BH512,IF(AND(MMU_CLK,MMU_MEMW,CELL("address",BH651)=CELL("address",OFFSET(RAM0,MMU_RAM_X,MMU_RAM_Y))),MMU_VAL,BH651)))</f>
        <v>0</v>
      </c>
      <c r="BI651" s="50">
        <f t="array" aca="1" ref="BI651" ca="1">IF(RESET,0,IF(LOAD_ROM,ROM!BI512,IF(AND(MMU_CLK,MMU_MEMW,CELL("address",BI651)=CELL("address",OFFSET(RAM0,MMU_RAM_X,MMU_RAM_Y))),MMU_VAL,BI651)))</f>
        <v>0</v>
      </c>
      <c r="BJ651" s="50">
        <f t="array" aca="1" ref="BJ651" ca="1">IF(RESET,0,IF(LOAD_ROM,ROM!BJ512,IF(AND(MMU_CLK,MMU_MEMW,CELL("address",BJ651)=CELL("address",OFFSET(RAM0,MMU_RAM_X,MMU_RAM_Y))),MMU_VAL,BJ651)))</f>
        <v>0</v>
      </c>
      <c r="BK651" s="50">
        <f t="array" aca="1" ref="BK651" ca="1">IF(RESET,0,IF(LOAD_ROM,ROM!BK512,IF(AND(MMU_CLK,MMU_MEMW,CELL("address",BK651)=CELL("address",OFFSET(RAM0,MMU_RAM_X,MMU_RAM_Y))),MMU_VAL,BK651)))</f>
        <v>0</v>
      </c>
      <c r="BL651" s="50">
        <f t="array" aca="1" ref="BL651" ca="1">IF(RESET,0,IF(LOAD_ROM,ROM!BL512,IF(AND(MMU_CLK,MMU_MEMW,CELL("address",BL651)=CELL("address",OFFSET(RAM0,MMU_RAM_X,MMU_RAM_Y))),MMU_VAL,BL651)))</f>
        <v>0</v>
      </c>
      <c r="BM651" s="50">
        <f t="array" aca="1" ref="BM651" ca="1">IF(RESET,0,IF(LOAD_ROM,ROM!BM512,IF(AND(MMU_CLK,MMU_MEMW,CELL("address",BM651)=CELL("address",OFFSET(RAM0,MMU_RAM_X,MMU_RAM_Y))),MMU_VAL,BM651)))</f>
        <v>0</v>
      </c>
      <c r="BN651" s="50">
        <f t="array" aca="1" ref="BN651" ca="1">IF(RESET,0,IF(LOAD_ROM,ROM!BN512,IF(AND(MMU_CLK,MMU_MEMW,CELL("address",BN651)=CELL("address",OFFSET(RAM0,MMU_RAM_X,MMU_RAM_Y))),MMU_VAL,BN651)))</f>
        <v>0</v>
      </c>
      <c r="BO651" s="50">
        <f t="array" aca="1" ref="BO651" ca="1">IF(RESET,0,IF(LOAD_ROM,ROM!BO512,IF(AND(MMU_CLK,MMU_MEMW,CELL("address",BO651)=CELL("address",OFFSET(RAM0,MMU_RAM_X,MMU_RAM_Y))),MMU_VAL,BO651)))</f>
        <v>0</v>
      </c>
      <c r="BP651" s="50">
        <f t="array" aca="1" ref="BP651" ca="1">IF(RESET,0,IF(LOAD_ROM,ROM!BP512,IF(AND(MMU_CLK,MMU_MEMW,CELL("address",BP651)=CELL("address",OFFSET(RAM0,MMU_RAM_X,MMU_RAM_Y))),MMU_VAL,BP651)))</f>
        <v>0</v>
      </c>
      <c r="BQ651" s="50">
        <f t="array" aca="1" ref="BQ651" ca="1">IF(RESET,0,IF(LOAD_ROM,ROM!BQ512,IF(AND(MMU_CLK,MMU_MEMW,CELL("address",BQ651)=CELL("address",OFFSET(RAM0,MMU_RAM_X,MMU_RAM_Y))),MMU_VAL,BQ651)))</f>
        <v>0</v>
      </c>
      <c r="BR651" s="50">
        <f t="array" aca="1" ref="BR651" ca="1">IF(RESET,0,IF(LOAD_ROM,ROM!BR512,IF(AND(MMU_CLK,MMU_MEMW,CELL("address",BR651)=CELL("address",OFFSET(RAM0,MMU_RAM_X,MMU_RAM_Y))),MMU_VAL,BR651)))</f>
        <v>0</v>
      </c>
      <c r="BS651" s="50">
        <f t="array" aca="1" ref="BS651" ca="1">IF(RESET,0,IF(LOAD_ROM,ROM!BS512,IF(AND(MMU_CLK,MMU_MEMW,CELL("address",BS651)=CELL("address",OFFSET(RAM0,MMU_RAM_X,MMU_RAM_Y))),MMU_VAL,BS651)))</f>
        <v>0</v>
      </c>
      <c r="BT651" s="50">
        <f t="array" aca="1" ref="BT651" ca="1">IF(RESET,0,IF(LOAD_ROM,ROM!BT512,IF(AND(MMU_CLK,MMU_MEMW,CELL("address",BT651)=CELL("address",OFFSET(RAM0,MMU_RAM_X,MMU_RAM_Y))),MMU_VAL,BT651)))</f>
        <v>0</v>
      </c>
      <c r="BU651" s="50">
        <f t="array" aca="1" ref="BU651" ca="1">IF(RESET,0,IF(LOAD_ROM,ROM!BU512,IF(AND(MMU_CLK,MMU_MEMW,CELL("address",BU651)=CELL("address",OFFSET(RAM0,MMU_RAM_X,MMU_RAM_Y))),MMU_VAL,BU651)))</f>
        <v>0</v>
      </c>
      <c r="BV651" s="50">
        <f t="array" aca="1" ref="BV651" ca="1">IF(RESET,0,IF(LOAD_ROM,ROM!BV512,IF(AND(MMU_CLK,MMU_MEMW,CELL("address",BV651)=CELL("address",OFFSET(RAM0,MMU_RAM_X,MMU_RAM_Y))),MMU_VAL,BV651)))</f>
        <v>0</v>
      </c>
      <c r="BW651" s="50">
        <f t="array" aca="1" ref="BW651" ca="1">IF(RESET,0,IF(LOAD_ROM,ROM!BW512,IF(AND(MMU_CLK,MMU_MEMW,CELL("address",BW651)=CELL("address",OFFSET(RAM0,MMU_RAM_X,MMU_RAM_Y))),MMU_VAL,BW651)))</f>
        <v>0</v>
      </c>
      <c r="BX651" s="50">
        <f t="array" aca="1" ref="BX651" ca="1">IF(RESET,0,IF(LOAD_ROM,ROM!BX512,IF(AND(MMU_CLK,MMU_MEMW,CELL("address",BX651)=CELL("address",OFFSET(RAM0,MMU_RAM_X,MMU_RAM_Y))),MMU_VAL,BX651)))</f>
        <v>0</v>
      </c>
      <c r="BY651" s="50">
        <f t="array" aca="1" ref="BY651" ca="1">IF(RESET,0,IF(LOAD_ROM,ROM!BY512,IF(AND(MMU_CLK,MMU_MEMW,CELL("address",BY651)=CELL("address",OFFSET(RAM0,MMU_RAM_X,MMU_RAM_Y))),MMU_VAL,BY651)))</f>
        <v>0</v>
      </c>
      <c r="BZ651" s="50">
        <f t="array" aca="1" ref="BZ651" ca="1">IF(RESET,0,IF(LOAD_ROM,ROM!BZ512,IF(AND(MMU_CLK,MMU_MEMW,CELL("address",BZ651)=CELL("address",OFFSET(RAM0,MMU_RAM_X,MMU_RAM_Y))),MMU_VAL,BZ651)))</f>
        <v>0</v>
      </c>
      <c r="CA651" s="50">
        <f t="array" aca="1" ref="CA651" ca="1">IF(RESET,0,IF(LOAD_ROM,ROM!CA512,IF(AND(MMU_CLK,MMU_MEMW,CELL("address",CA651)=CELL("address",OFFSET(RAM0,MMU_RAM_X,MMU_RAM_Y))),MMU_VAL,CA651)))</f>
        <v>0</v>
      </c>
      <c r="CB651" s="50">
        <f t="array" aca="1" ref="CB651" ca="1">IF(RESET,0,IF(LOAD_ROM,ROM!CB512,IF(AND(MMU_CLK,MMU_MEMW,CELL("address",CB651)=CELL("address",OFFSET(RAM0,MMU_RAM_X,MMU_RAM_Y))),MMU_VAL,CB651)))</f>
        <v>0</v>
      </c>
      <c r="CC651" s="50">
        <f t="array" aca="1" ref="CC651" ca="1">IF(RESET,0,IF(LOAD_ROM,ROM!CC512,IF(AND(MMU_CLK,MMU_MEMW,CELL("address",CC651)=CELL("address",OFFSET(RAM0,MMU_RAM_X,MMU_RAM_Y))),MMU_VAL,CC651)))</f>
        <v>0</v>
      </c>
      <c r="CD651" s="50">
        <f t="array" aca="1" ref="CD651" ca="1">IF(RESET,0,IF(LOAD_ROM,ROM!CD512,IF(AND(MMU_CLK,MMU_MEMW,CELL("address",CD651)=CELL("address",OFFSET(RAM0,MMU_RAM_X,MMU_RAM_Y))),MMU_VAL,CD651)))</f>
        <v>0</v>
      </c>
      <c r="CE651" s="50">
        <f t="array" aca="1" ref="CE651" ca="1">IF(RESET,0,IF(LOAD_ROM,ROM!CE512,IF(AND(MMU_CLK,MMU_MEMW,CELL("address",CE651)=CELL("address",OFFSET(RAM0,MMU_RAM_X,MMU_RAM_Y))),MMU_VAL,CE651)))</f>
        <v>0</v>
      </c>
      <c r="CF651" s="50">
        <f t="array" aca="1" ref="CF651" ca="1">IF(RESET,0,IF(LOAD_ROM,ROM!CF512,IF(AND(MMU_CLK,MMU_MEMW,CELL("address",CF651)=CELL("address",OFFSET(RAM0,MMU_RAM_X,MMU_RAM_Y))),MMU_VAL,CF651)))</f>
        <v>0</v>
      </c>
      <c r="CG651" s="50">
        <f t="array" aca="1" ref="CG651" ca="1">IF(RESET,0,IF(LOAD_ROM,ROM!CG512,IF(AND(MMU_CLK,MMU_MEMW,CELL("address",CG651)=CELL("address",OFFSET(RAM0,MMU_RAM_X,MMU_RAM_Y))),MMU_VAL,CG651)))</f>
        <v>0</v>
      </c>
      <c r="CH651" s="50">
        <f t="array" aca="1" ref="CH651" ca="1">IF(RESET,0,IF(LOAD_ROM,ROM!CH512,IF(AND(MMU_CLK,MMU_MEMW,CELL("address",CH651)=CELL("address",OFFSET(RAM0,MMU_RAM_X,MMU_RAM_Y))),MMU_VAL,CH651)))</f>
        <v>0</v>
      </c>
      <c r="CI651" s="50">
        <f t="array" aca="1" ref="CI651" ca="1">IF(RESET,0,IF(LOAD_ROM,ROM!CI512,IF(AND(MMU_CLK,MMU_MEMW,CELL("address",CI651)=CELL("address",OFFSET(RAM0,MMU_RAM_X,MMU_RAM_Y))),MMU_VAL,CI651)))</f>
        <v>0</v>
      </c>
      <c r="CJ651" s="50">
        <f t="array" aca="1" ref="CJ651" ca="1">IF(RESET,0,IF(LOAD_ROM,ROM!CJ512,IF(AND(MMU_CLK,MMU_MEMW,CELL("address",CJ651)=CELL("address",OFFSET(RAM0,MMU_RAM_X,MMU_RAM_Y))),MMU_VAL,CJ651)))</f>
        <v>0</v>
      </c>
      <c r="CK651" s="50">
        <f t="array" aca="1" ref="CK651" ca="1">IF(RESET,0,IF(LOAD_ROM,ROM!CK512,IF(AND(MMU_CLK,MMU_MEMW,CELL("address",CK651)=CELL("address",OFFSET(RAM0,MMU_RAM_X,MMU_RAM_Y))),MMU_VAL,CK651)))</f>
        <v>0</v>
      </c>
      <c r="CL651" s="50">
        <f t="array" aca="1" ref="CL651" ca="1">IF(RESET,0,IF(LOAD_ROM,ROM!CL512,IF(AND(MMU_CLK,MMU_MEMW,CELL("address",CL651)=CELL("address",OFFSET(RAM0,MMU_RAM_X,MMU_RAM_Y))),MMU_VAL,CL651)))</f>
        <v>0</v>
      </c>
      <c r="CM651" s="50">
        <f t="array" aca="1" ref="CM651" ca="1">IF(RESET,0,IF(LOAD_ROM,ROM!CM512,IF(AND(MMU_CLK,MMU_MEMW,CELL("address",CM651)=CELL("address",OFFSET(RAM0,MMU_RAM_X,MMU_RAM_Y))),MMU_VAL,CM651)))</f>
        <v>0</v>
      </c>
      <c r="CN651" s="50">
        <f t="array" aca="1" ref="CN651" ca="1">IF(RESET,0,IF(LOAD_ROM,ROM!CN512,IF(AND(MMU_CLK,MMU_MEMW,CELL("address",CN651)=CELL("address",OFFSET(RAM0,MMU_RAM_X,MMU_RAM_Y))),MMU_VAL,CN651)))</f>
        <v>0</v>
      </c>
      <c r="CO651" s="50">
        <f t="array" aca="1" ref="CO651" ca="1">IF(RESET,0,IF(LOAD_ROM,ROM!CO512,IF(AND(MMU_CLK,MMU_MEMW,CELL("address",CO651)=CELL("address",OFFSET(RAM0,MMU_RAM_X,MMU_RAM_Y))),MMU_VAL,CO651)))</f>
        <v>0</v>
      </c>
      <c r="CP651" s="50">
        <f t="array" aca="1" ref="CP651" ca="1">IF(RESET,0,IF(LOAD_ROM,ROM!CP512,IF(AND(MMU_CLK,MMU_MEMW,CELL("address",CP651)=CELL("address",OFFSET(RAM0,MMU_RAM_X,MMU_RAM_Y))),MMU_VAL,CP651)))</f>
        <v>0</v>
      </c>
      <c r="CQ651" s="50">
        <f t="array" aca="1" ref="CQ651" ca="1">IF(RESET,0,IF(LOAD_ROM,ROM!CQ512,IF(AND(MMU_CLK,MMU_MEMW,CELL("address",CQ651)=CELL("address",OFFSET(RAM0,MMU_RAM_X,MMU_RAM_Y))),MMU_VAL,CQ651)))</f>
        <v>0</v>
      </c>
      <c r="CR651" s="50">
        <f t="array" aca="1" ref="CR651" ca="1">IF(RESET,0,IF(LOAD_ROM,ROM!CR512,IF(AND(MMU_CLK,MMU_MEMW,CELL("address",CR651)=CELL("address",OFFSET(RAM0,MMU_RAM_X,MMU_RAM_Y))),MMU_VAL,CR651)))</f>
        <v>0</v>
      </c>
      <c r="CS651" s="50">
        <f t="array" aca="1" ref="CS651" ca="1">IF(RESET,0,IF(LOAD_ROM,ROM!CS512,IF(AND(MMU_CLK,MMU_MEMW,CELL("address",CS651)=CELL("address",OFFSET(RAM0,MMU_RAM_X,MMU_RAM_Y))),MMU_VAL,CS651)))</f>
        <v>0</v>
      </c>
      <c r="CT651" s="50">
        <f t="array" aca="1" ref="CT651" ca="1">IF(RESET,0,IF(LOAD_ROM,ROM!CT512,IF(AND(MMU_CLK,MMU_MEMW,CELL("address",CT651)=CELL("address",OFFSET(RAM0,MMU_RAM_X,MMU_RAM_Y))),MMU_VAL,CT651)))</f>
        <v>0</v>
      </c>
      <c r="CU651" s="50">
        <f t="array" aca="1" ref="CU651" ca="1">IF(RESET,0,IF(LOAD_ROM,ROM!CU512,IF(AND(MMU_CLK,MMU_MEMW,CELL("address",CU651)=CELL("address",OFFSET(RAM0,MMU_RAM_X,MMU_RAM_Y))),MMU_VAL,CU651)))</f>
        <v>0</v>
      </c>
      <c r="CV651" s="50">
        <f t="array" aca="1" ref="CV651" ca="1">IF(RESET,0,IF(LOAD_ROM,ROM!CV512,IF(AND(MMU_CLK,MMU_MEMW,CELL("address",CV651)=CELL("address",OFFSET(RAM0,MMU_RAM_X,MMU_RAM_Y))),MMU_VAL,CV651)))</f>
        <v>0</v>
      </c>
      <c r="CW651" s="50">
        <f t="array" aca="1" ref="CW651" ca="1">IF(RESET,0,IF(LOAD_ROM,ROM!CW512,IF(AND(MMU_CLK,MMU_MEMW,CELL("address",CW651)=CELL("address",OFFSET(RAM0,MMU_RAM_X,MMU_RAM_Y))),MMU_VAL,CW651)))</f>
        <v>0</v>
      </c>
      <c r="CX651" s="50">
        <f t="array" aca="1" ref="CX651" ca="1">IF(RESET,0,IF(LOAD_ROM,ROM!CX512,IF(AND(MMU_CLK,MMU_MEMW,CELL("address",CX651)=CELL("address",OFFSET(RAM0,MMU_RAM_X,MMU_RAM_Y))),MMU_VAL,CX651)))</f>
        <v>0</v>
      </c>
      <c r="CY651" s="50">
        <f t="array" aca="1" ref="CY651" ca="1">IF(RESET,0,IF(LOAD_ROM,ROM!CY512,IF(AND(MMU_CLK,MMU_MEMW,CELL("address",CY651)=CELL("address",OFFSET(RAM0,MMU_RAM_X,MMU_RAM_Y))),MMU_VAL,CY651)))</f>
        <v>0</v>
      </c>
      <c r="CZ651" s="50">
        <f t="array" aca="1" ref="CZ651" ca="1">IF(RESET,0,IF(LOAD_ROM,ROM!CZ512,IF(AND(MMU_CLK,MMU_MEMW,CELL("address",CZ651)=CELL("address",OFFSET(RAM0,MMU_RAM_X,MMU_RAM_Y))),MMU_VAL,CZ651)))</f>
        <v>0</v>
      </c>
      <c r="DA651" s="50">
        <f t="array" aca="1" ref="DA651" ca="1">IF(RESET,0,IF(LOAD_ROM,ROM!DA512,IF(AND(MMU_CLK,MMU_MEMW,CELL("address",DA651)=CELL("address",OFFSET(RAM0,MMU_RAM_X,MMU_RAM_Y))),MMU_VAL,DA651)))</f>
        <v>0</v>
      </c>
      <c r="DB651" s="50">
        <f t="array" aca="1" ref="DB651" ca="1">IF(RESET,0,IF(LOAD_ROM,ROM!DB512,IF(AND(MMU_CLK,MMU_MEMW,CELL("address",DB651)=CELL("address",OFFSET(RAM0,MMU_RAM_X,MMU_RAM_Y))),MMU_VAL,DB651)))</f>
        <v>0</v>
      </c>
      <c r="DC651" s="50">
        <f t="array" aca="1" ref="DC651" ca="1">IF(RESET,0,IF(LOAD_ROM,ROM!DC512,IF(AND(MMU_CLK,MMU_MEMW,CELL("address",DC651)=CELL("address",OFFSET(RAM0,MMU_RAM_X,MMU_RAM_Y))),MMU_VAL,DC651)))</f>
        <v>0</v>
      </c>
      <c r="DD651" s="50">
        <f t="array" aca="1" ref="DD651" ca="1">IF(RESET,0,IF(LOAD_ROM,ROM!DD512,IF(AND(MMU_CLK,MMU_MEMW,CELL("address",DD651)=CELL("address",OFFSET(RAM0,MMU_RAM_X,MMU_RAM_Y))),MMU_VAL,DD651)))</f>
        <v>0</v>
      </c>
      <c r="DE651" s="50">
        <f t="array" aca="1" ref="DE651" ca="1">IF(RESET,0,IF(LOAD_ROM,ROM!DE512,IF(AND(MMU_CLK,MMU_MEMW,CELL("address",DE651)=CELL("address",OFFSET(RAM0,MMU_RAM_X,MMU_RAM_Y))),MMU_VAL,DE651)))</f>
        <v>0</v>
      </c>
      <c r="DF651" s="50">
        <f t="array" aca="1" ref="DF651" ca="1">IF(RESET,0,IF(LOAD_ROM,ROM!DF512,IF(AND(MMU_CLK,MMU_MEMW,CELL("address",DF651)=CELL("address",OFFSET(RAM0,MMU_RAM_X,MMU_RAM_Y))),MMU_VAL,DF651)))</f>
        <v>0</v>
      </c>
      <c r="DG651" s="50">
        <f t="array" aca="1" ref="DG651" ca="1">IF(RESET,0,IF(LOAD_ROM,ROM!DG512,IF(AND(MMU_CLK,MMU_MEMW,CELL("address",DG651)=CELL("address",OFFSET(RAM0,MMU_RAM_X,MMU_RAM_Y))),MMU_VAL,DG651)))</f>
        <v>0</v>
      </c>
      <c r="DH651" s="50">
        <f t="array" aca="1" ref="DH651" ca="1">IF(RESET,0,IF(LOAD_ROM,ROM!DH512,IF(AND(MMU_CLK,MMU_MEMW,CELL("address",DH651)=CELL("address",OFFSET(RAM0,MMU_RAM_X,MMU_RAM_Y))),MMU_VAL,DH651)))</f>
        <v>0</v>
      </c>
      <c r="DI651" s="50">
        <f t="array" aca="1" ref="DI651" ca="1">IF(RESET,0,IF(LOAD_ROM,ROM!DI512,IF(AND(MMU_CLK,MMU_MEMW,CELL("address",DI651)=CELL("address",OFFSET(RAM0,MMU_RAM_X,MMU_RAM_Y))),MMU_VAL,DI651)))</f>
        <v>0</v>
      </c>
      <c r="DJ651" s="50">
        <f t="array" aca="1" ref="DJ651" ca="1">IF(RESET,0,IF(LOAD_ROM,ROM!DJ512,IF(AND(MMU_CLK,MMU_MEMW,CELL("address",DJ651)=CELL("address",OFFSET(RAM0,MMU_RAM_X,MMU_RAM_Y))),MMU_VAL,DJ651)))</f>
        <v>0</v>
      </c>
      <c r="DK651" s="50">
        <f t="array" aca="1" ref="DK651" ca="1">IF(RESET,0,IF(LOAD_ROM,ROM!DK512,IF(AND(MMU_CLK,MMU_MEMW,CELL("address",DK651)=CELL("address",OFFSET(RAM0,MMU_RAM_X,MMU_RAM_Y))),MMU_VAL,DK651)))</f>
        <v>0</v>
      </c>
      <c r="DL651" s="50">
        <f t="array" aca="1" ref="DL651" ca="1">IF(RESET,0,IF(LOAD_ROM,ROM!DL512,IF(AND(MMU_CLK,MMU_MEMW,CELL("address",DL651)=CELL("address",OFFSET(RAM0,MMU_RAM_X,MMU_RAM_Y))),MMU_VAL,DL651)))</f>
        <v>0</v>
      </c>
      <c r="DM651" s="50">
        <f t="array" aca="1" ref="DM651" ca="1">IF(RESET,0,IF(LOAD_ROM,ROM!DM512,IF(AND(MMU_CLK,MMU_MEMW,CELL("address",DM651)=CELL("address",OFFSET(RAM0,MMU_RAM_X,MMU_RAM_Y))),MMU_VAL,DM651)))</f>
        <v>0</v>
      </c>
      <c r="DN651" s="50">
        <f t="array" aca="1" ref="DN651" ca="1">IF(RESET,0,IF(LOAD_ROM,ROM!DN512,IF(AND(MMU_CLK,MMU_MEMW,CELL("address",DN651)=CELL("address",OFFSET(RAM0,MMU_RAM_X,MMU_RAM_Y))),MMU_VAL,DN651)))</f>
        <v>0</v>
      </c>
      <c r="DO651" s="50">
        <f t="array" aca="1" ref="DO651" ca="1">IF(RESET,0,IF(LOAD_ROM,ROM!DO512,IF(AND(MMU_CLK,MMU_MEMW,CELL("address",DO651)=CELL("address",OFFSET(RAM0,MMU_RAM_X,MMU_RAM_Y))),MMU_VAL,DO651)))</f>
        <v>0</v>
      </c>
      <c r="DP651" s="50">
        <f t="array" aca="1" ref="DP651" ca="1">IF(RESET,0,IF(LOAD_ROM,ROM!DP512,IF(AND(MMU_CLK,MMU_MEMW,CELL("address",DP651)=CELL("address",OFFSET(RAM0,MMU_RAM_X,MMU_RAM_Y))),MMU_VAL,DP651)))</f>
        <v>0</v>
      </c>
      <c r="DQ651" s="50">
        <f t="array" aca="1" ref="DQ651" ca="1">IF(RESET,0,IF(LOAD_ROM,ROM!DQ512,IF(AND(MMU_CLK,MMU_MEMW,CELL("address",DQ651)=CELL("address",OFFSET(RAM0,MMU_RAM_X,MMU_RAM_Y))),MMU_VAL,DQ651)))</f>
        <v>0</v>
      </c>
      <c r="DR651" s="50">
        <f t="array" aca="1" ref="DR651" ca="1">IF(RESET,0,IF(LOAD_ROM,ROM!DR512,IF(AND(MMU_CLK,MMU_MEMW,CELL("address",DR651)=CELL("address",OFFSET(RAM0,MMU_RAM_X,MMU_RAM_Y))),MMU_VAL,DR651)))</f>
        <v>0</v>
      </c>
      <c r="DS651" s="50">
        <f t="array" aca="1" ref="DS651" ca="1">IF(RESET,0,IF(LOAD_ROM,ROM!DS512,IF(AND(MMU_CLK,MMU_MEMW,CELL("address",DS651)=CELL("address",OFFSET(RAM0,MMU_RAM_X,MMU_RAM_Y))),MMU_VAL,DS651)))</f>
        <v>0</v>
      </c>
      <c r="DT651" s="50">
        <f t="array" aca="1" ref="DT651" ca="1">IF(RESET,0,IF(LOAD_ROM,ROM!DT512,IF(AND(MMU_CLK,MMU_MEMW,CELL("address",DT651)=CELL("address",OFFSET(RAM0,MMU_RAM_X,MMU_RAM_Y))),MMU_VAL,DT651)))</f>
        <v>0</v>
      </c>
      <c r="DU651" s="50">
        <f t="array" aca="1" ref="DU651" ca="1">IF(RESET,0,IF(LOAD_ROM,ROM!DU512,IF(AND(MMU_CLK,MMU_MEMW,CELL("address",DU651)=CELL("address",OFFSET(RAM0,MMU_RAM_X,MMU_RAM_Y))),MMU_VAL,DU651)))</f>
        <v>0</v>
      </c>
      <c r="DV651" s="50">
        <f t="array" aca="1" ref="DV651" ca="1">IF(RESET,0,IF(LOAD_ROM,ROM!DV512,IF(AND(MMU_CLK,MMU_MEMW,CELL("address",DV651)=CELL("address",OFFSET(RAM0,MMU_RAM_X,MMU_RAM_Y))),MMU_VAL,DV651)))</f>
        <v>0</v>
      </c>
      <c r="DW651" s="50">
        <f t="array" aca="1" ref="DW651" ca="1">IF(RESET,0,IF(LOAD_ROM,ROM!DW512,IF(AND(MMU_CLK,MMU_MEMW,CELL("address",DW651)=CELL("address",OFFSET(RAM0,MMU_RAM_X,MMU_RAM_Y))),MMU_VAL,DW651)))</f>
        <v>0</v>
      </c>
      <c r="DX651" s="50">
        <f t="array" aca="1" ref="DX651" ca="1">IF(RESET,0,IF(LOAD_ROM,ROM!DX512,IF(AND(MMU_CLK,MMU_MEMW,CELL("address",DX651)=CELL("address",OFFSET(RAM0,MMU_RAM_X,MMU_RAM_Y))),MMU_VAL,DX651)))</f>
        <v>0</v>
      </c>
    </row>
  </sheetData>
  <mergeCells count="85">
    <mergeCell ref="AL135:AL138"/>
    <mergeCell ref="G2:H3"/>
    <mergeCell ref="K2:L3"/>
    <mergeCell ref="O2:P3"/>
    <mergeCell ref="S2:T3"/>
    <mergeCell ref="W2:X3"/>
    <mergeCell ref="AA2:AB3"/>
    <mergeCell ref="AE2:AF3"/>
    <mergeCell ref="L14:M15"/>
    <mergeCell ref="H39:I40"/>
    <mergeCell ref="AA25:AB26"/>
    <mergeCell ref="L115:N117"/>
    <mergeCell ref="AG53:AH54"/>
    <mergeCell ref="Y136:AD137"/>
    <mergeCell ref="R2:R3"/>
    <mergeCell ref="V2:V3"/>
    <mergeCell ref="Z2:Z3"/>
    <mergeCell ref="AD2:AD3"/>
    <mergeCell ref="AK135:AK138"/>
    <mergeCell ref="F2:F3"/>
    <mergeCell ref="F76:F78"/>
    <mergeCell ref="I63:I65"/>
    <mergeCell ref="J2:J3"/>
    <mergeCell ref="N2:N3"/>
    <mergeCell ref="I118:J118"/>
    <mergeCell ref="I119:J119"/>
    <mergeCell ref="I120:J120"/>
    <mergeCell ref="I121:J121"/>
    <mergeCell ref="I122:J122"/>
    <mergeCell ref="I113:J113"/>
    <mergeCell ref="I114:J114"/>
    <mergeCell ref="I115:J115"/>
    <mergeCell ref="I116:J116"/>
    <mergeCell ref="I117:J117"/>
    <mergeCell ref="I110:J110"/>
    <mergeCell ref="L110:M110"/>
    <mergeCell ref="I111:J111"/>
    <mergeCell ref="L111:M111"/>
    <mergeCell ref="I112:J112"/>
    <mergeCell ref="L112:M112"/>
    <mergeCell ref="O67:P67"/>
    <mergeCell ref="I107:J107"/>
    <mergeCell ref="I108:J108"/>
    <mergeCell ref="L108:N108"/>
    <mergeCell ref="I109:J109"/>
    <mergeCell ref="L109:M109"/>
    <mergeCell ref="J64:K64"/>
    <mergeCell ref="L64:M64"/>
    <mergeCell ref="N64:O64"/>
    <mergeCell ref="J65:K65"/>
    <mergeCell ref="L65:M65"/>
    <mergeCell ref="N65:O65"/>
    <mergeCell ref="AK54:AL54"/>
    <mergeCell ref="AK55:AL55"/>
    <mergeCell ref="J63:K63"/>
    <mergeCell ref="L63:M63"/>
    <mergeCell ref="N63:O63"/>
    <mergeCell ref="AI50:AJ50"/>
    <mergeCell ref="AK50:AL50"/>
    <mergeCell ref="AM50:AN50"/>
    <mergeCell ref="AG51:AH51"/>
    <mergeCell ref="AI51:AJ51"/>
    <mergeCell ref="AK51:AL51"/>
    <mergeCell ref="AM51:AN51"/>
    <mergeCell ref="K26:L26"/>
    <mergeCell ref="O26:R26"/>
    <mergeCell ref="K27:L27"/>
    <mergeCell ref="N27:R27"/>
    <mergeCell ref="AG50:AH50"/>
    <mergeCell ref="H23:I23"/>
    <mergeCell ref="K24:L24"/>
    <mergeCell ref="O24:R24"/>
    <mergeCell ref="K25:L25"/>
    <mergeCell ref="O25:R25"/>
    <mergeCell ref="G16:H16"/>
    <mergeCell ref="I16:J16"/>
    <mergeCell ref="H17:I17"/>
    <mergeCell ref="H18:I18"/>
    <mergeCell ref="H22:I22"/>
    <mergeCell ref="K11:L11"/>
    <mergeCell ref="K12:L12"/>
    <mergeCell ref="G14:H14"/>
    <mergeCell ref="I14:J14"/>
    <mergeCell ref="G15:H15"/>
    <mergeCell ref="I15:J15"/>
  </mergeCells>
  <phoneticPr fontId="12" type="noConversion"/>
  <conditionalFormatting sqref="A140:DX651">
    <cfRule type="expression" dxfId="43" priority="21">
      <formula>OR(CELL("address",A140)=CELL("address",OFFSET(RAM0,FLOOR(FU_PC/COLUMNS(RAM),1),MOD(FU_PC,COLUMNS(RAM)))),AND(CU_2_4B_Inst,CELL("address",A140)=CELL("address",OFFSET(RAM0,FLOOR((FU_PC+1)/COLUMNS(RAM),1),MOD(FU_PC+1,COLUMNS(RAM))))))</formula>
    </cfRule>
    <cfRule type="expression" dxfId="42" priority="23">
      <formula>CELL("address",A140)=CELL("address",OFFSET(RAM0,MMU_RAM_X,MMU_RAM_Y))</formula>
    </cfRule>
  </conditionalFormatting>
  <conditionalFormatting sqref="F2:F4">
    <cfRule type="expression" dxfId="41" priority="16">
      <formula>POWER=1</formula>
    </cfRule>
  </conditionalFormatting>
  <conditionalFormatting sqref="F38:K38">
    <cfRule type="expression" dxfId="40" priority="24">
      <formula>AND(MUX1_CLK,COLUMN(F38)-COLUMN(MUX1_0)=MUX1_MUX_SEL)</formula>
    </cfRule>
  </conditionalFormatting>
  <conditionalFormatting sqref="I107:J122">
    <cfRule type="expression" dxfId="39" priority="18">
      <formula>OR(AND(REG_CLK,REG_REG1W,REG_REG1ID=H107),AND(REG_CLK,REG_REG2W,REG_REG2ID=H107))</formula>
    </cfRule>
  </conditionalFormatting>
  <conditionalFormatting sqref="J74:J77 H78:J78 H79:H80">
    <cfRule type="expression" dxfId="38" priority="26">
      <formula>AND(MUX2_CLK,MUX2_LH_16b=0)</formula>
    </cfRule>
  </conditionalFormatting>
  <conditionalFormatting sqref="J104 N104">
    <cfRule type="expression" dxfId="37" priority="14">
      <formula>REG_REG2W=1</formula>
    </cfRule>
  </conditionalFormatting>
  <conditionalFormatting sqref="K27:N27">
    <cfRule type="expression" dxfId="36" priority="4">
      <formula>CU_CLK=1</formula>
    </cfRule>
  </conditionalFormatting>
  <conditionalFormatting sqref="K9:AP9 AQ9:AQ57 K10:L10 AK56:AL57 AM57:AP57">
    <cfRule type="expression" dxfId="35" priority="9">
      <formula>PC_CLK=0</formula>
    </cfRule>
  </conditionalFormatting>
  <conditionalFormatting sqref="L74:L78 H79:L79 H80">
    <cfRule type="expression" dxfId="34" priority="25">
      <formula>AND(MUX2_CLK,MUX2_LH_16b=1)</formula>
    </cfRule>
  </conditionalFormatting>
  <conditionalFormatting sqref="N2:N3">
    <cfRule type="expression" dxfId="33" priority="17">
      <formula>POWER=1</formula>
    </cfRule>
  </conditionalFormatting>
  <conditionalFormatting sqref="H82:H103 Q59:R59 R60:R88 M89:R89 L89:L103">
    <cfRule type="expression" dxfId="32" priority="13">
      <formula>AND(REG_CLK,REG_REG1W=1)</formula>
    </cfRule>
  </conditionalFormatting>
  <conditionalFormatting sqref="R2 R104 Z133 AD133 AJ133">
    <cfRule type="cellIs" dxfId="31" priority="20" operator="equal">
      <formula>1</formula>
    </cfRule>
  </conditionalFormatting>
  <conditionalFormatting sqref="U47:AE47 J2:J5 D5:I5 D6:D133 E11 E22 E34 E47:S47 E60:G60 E73 E104 E133:W133">
    <cfRule type="expression" dxfId="30" priority="15">
      <formula>CLOCK=1</formula>
    </cfRule>
  </conditionalFormatting>
  <conditionalFormatting sqref="V2:V3 AJ133">
    <cfRule type="expression" dxfId="29" priority="46">
      <formula>LOAD_ROM=1</formula>
    </cfRule>
  </conditionalFormatting>
  <conditionalFormatting sqref="X30:X97 Q98:X98 P98:P104">
    <cfRule type="expression" dxfId="28" priority="8">
      <formula>AND(CU_CLK,CU_REG1W)</formula>
    </cfRule>
  </conditionalFormatting>
  <conditionalFormatting sqref="X133">
    <cfRule type="expression" dxfId="27" priority="48">
      <formula>CU_CLK=1</formula>
    </cfRule>
  </conditionalFormatting>
  <conditionalFormatting sqref="Z31:Z102 R102:Y102 R103">
    <cfRule type="expression" dxfId="26" priority="1">
      <formula>AND(CU_CLK, CU_REG2W)</formula>
    </cfRule>
    <cfRule type="expression" dxfId="25" priority="7">
      <formula>AND(CU_CLK,CU_REG2W)</formula>
    </cfRule>
  </conditionalFormatting>
  <conditionalFormatting sqref="AB31:AB133">
    <cfRule type="expression" dxfId="24" priority="6">
      <formula>AND(CU_CLK,CU_MEMW=1)</formula>
    </cfRule>
  </conditionalFormatting>
  <conditionalFormatting sqref="AD31:AD133">
    <cfRule type="expression" dxfId="23" priority="5">
      <formula>CU_MEMR</formula>
    </cfRule>
  </conditionalFormatting>
  <conditionalFormatting sqref="AF47">
    <cfRule type="expression" dxfId="22" priority="47">
      <formula>CU_CLK=1</formula>
    </cfRule>
  </conditionalFormatting>
  <conditionalFormatting sqref="AK51:AL55">
    <cfRule type="expression" dxfId="21" priority="11">
      <formula>AND(PC_CLK,NOT(PC_IMMEDIATE))</formula>
    </cfRule>
  </conditionalFormatting>
  <conditionalFormatting sqref="AK53:AN53 AK54:AL55">
    <cfRule type="expression" dxfId="20" priority="12">
      <formula>AND(PC_CLK,PC_IMMEDIATE)</formula>
    </cfRule>
  </conditionalFormatting>
  <conditionalFormatting sqref="AM51:AN52">
    <cfRule type="expression" dxfId="19" priority="10">
      <formula>AND(PC_CLK,PC_IMMEDIATE)</formula>
    </cfRule>
  </conditionalFormatting>
  <conditionalFormatting sqref="BB2:FY97">
    <cfRule type="expression" dxfId="18" priority="28">
      <formula>A556=15</formula>
    </cfRule>
    <cfRule type="expression" dxfId="17" priority="31">
      <formula>A556=14</formula>
    </cfRule>
    <cfRule type="expression" dxfId="16" priority="32">
      <formula>A556=13</formula>
    </cfRule>
    <cfRule type="expression" dxfId="15" priority="33">
      <formula>A556=12</formula>
    </cfRule>
    <cfRule type="expression" dxfId="14" priority="34">
      <formula>A556=11</formula>
    </cfRule>
    <cfRule type="expression" dxfId="13" priority="35">
      <formula>A556=10</formula>
    </cfRule>
    <cfRule type="expression" dxfId="12" priority="36">
      <formula>A556=9</formula>
    </cfRule>
    <cfRule type="expression" dxfId="11" priority="37">
      <formula>A556=8</formula>
    </cfRule>
    <cfRule type="expression" dxfId="10" priority="38">
      <formula>A556=7</formula>
    </cfRule>
    <cfRule type="expression" dxfId="9" priority="39">
      <formula>A556=6</formula>
    </cfRule>
    <cfRule type="expression" dxfId="8" priority="40">
      <formula>A556=5</formula>
    </cfRule>
    <cfRule type="expression" dxfId="7" priority="41">
      <formula>A556=4</formula>
    </cfRule>
    <cfRule type="expression" dxfId="6" priority="42">
      <formula>A556=3</formula>
    </cfRule>
    <cfRule type="expression" dxfId="5" priority="43">
      <formula>A556=2</formula>
    </cfRule>
    <cfRule type="expression" dxfId="4" priority="44">
      <formula>A556=1</formula>
    </cfRule>
    <cfRule type="expression" dxfId="3" priority="45">
      <formula>A556=0</formula>
    </cfRule>
  </conditionalFormatting>
  <conditionalFormatting sqref="AH71:AH132 L71:AG71 L69:L70">
    <cfRule type="expression" dxfId="2" priority="3">
      <formula>AND(MMU_CLK,MMU_MEMW=1)</formula>
    </cfRule>
  </conditionalFormatting>
  <conditionalFormatting sqref="J85:J103 K85:P85 P71:P84 L71:O71 L69:L70 N94:N103 O94:T94 T32:T93 L32:S32 L31">
    <cfRule type="expression" dxfId="1" priority="2">
      <formula>REG_REG2W=1</formula>
    </cfRule>
  </conditionalFormatting>
  <dataValidations count="1">
    <dataValidation type="list" allowBlank="1" showInputMessage="1" showErrorMessage="1" sqref="F2:F3 J2:J3 R2:R3 V2:V3 Z2:Z3" xr:uid="{00000000-0002-0000-0000-000000000000}">
      <formula1>"0,1"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27"/>
  <sheetViews>
    <sheetView zoomScale="92" zoomScaleNormal="92" workbookViewId="0">
      <pane ySplit="1" topLeftCell="A2" activePane="bottomLeft" state="frozen"/>
      <selection pane="bottomLeft" activeCell="L8" sqref="L8"/>
    </sheetView>
  </sheetViews>
  <sheetFormatPr defaultColWidth="9.140625" defaultRowHeight="14.15" x14ac:dyDescent="0.35"/>
  <cols>
    <col min="1" max="1" width="5.85546875" style="6" customWidth="1"/>
    <col min="2" max="2" width="5.140625" style="6" customWidth="1"/>
    <col min="3" max="3" width="6.640625" style="6" customWidth="1"/>
    <col min="4" max="4" width="7" style="6" customWidth="1"/>
    <col min="5" max="5" width="6.42578125" style="6" customWidth="1"/>
    <col min="6" max="6" width="5.5" style="6" customWidth="1"/>
    <col min="7" max="7" width="5.42578125" style="6" hidden="1" customWidth="1"/>
    <col min="8" max="8" width="9.140625" style="6"/>
    <col min="9" max="9" width="4.78515625" style="6" customWidth="1"/>
    <col min="10" max="10" width="10.78515625" style="6" customWidth="1"/>
    <col min="11" max="11" width="7.640625" style="6" customWidth="1"/>
    <col min="12" max="14" width="9.140625" style="6"/>
    <col min="15" max="15" width="12.35546875" style="6" customWidth="1"/>
    <col min="16" max="16" width="7.85546875" style="6" customWidth="1"/>
    <col min="17" max="17" width="8.35546875" style="6" customWidth="1"/>
    <col min="18" max="18" width="7.2109375" style="6" customWidth="1"/>
    <col min="19" max="19" width="6.640625" style="6" customWidth="1"/>
    <col min="20" max="21" width="12" style="6" customWidth="1"/>
    <col min="22" max="22" width="12.5703125" style="6" customWidth="1"/>
    <col min="23" max="27" width="6.640625" style="6" customWidth="1"/>
    <col min="28" max="28" width="36.85546875" style="7" customWidth="1"/>
    <col min="29" max="29" width="90.35546875" style="6" customWidth="1"/>
    <col min="30" max="16384" width="9.140625" style="6"/>
  </cols>
  <sheetData>
    <row r="1" spans="1:29" x14ac:dyDescent="0.35">
      <c r="A1" s="162" t="s">
        <v>15</v>
      </c>
      <c r="B1" s="163"/>
      <c r="C1" s="8" t="s">
        <v>70</v>
      </c>
      <c r="D1" s="8" t="s">
        <v>71</v>
      </c>
      <c r="E1" s="8" t="s">
        <v>71</v>
      </c>
      <c r="F1" s="8" t="s">
        <v>72</v>
      </c>
      <c r="G1" s="9" t="s">
        <v>73</v>
      </c>
      <c r="H1" s="164" t="s">
        <v>74</v>
      </c>
      <c r="I1" s="165"/>
      <c r="J1" s="165"/>
      <c r="K1" s="26" t="s">
        <v>75</v>
      </c>
      <c r="L1" s="26" t="s">
        <v>20</v>
      </c>
      <c r="M1" s="26" t="s">
        <v>26</v>
      </c>
      <c r="N1" s="26" t="s">
        <v>27</v>
      </c>
      <c r="O1" s="27" t="s">
        <v>31</v>
      </c>
      <c r="P1" s="27" t="s">
        <v>25</v>
      </c>
      <c r="Q1" s="27" t="s">
        <v>76</v>
      </c>
      <c r="R1" s="27" t="s">
        <v>28</v>
      </c>
      <c r="S1" s="27" t="s">
        <v>29</v>
      </c>
      <c r="T1" s="27" t="s">
        <v>77</v>
      </c>
      <c r="U1" s="27" t="s">
        <v>78</v>
      </c>
      <c r="V1" s="27" t="s">
        <v>79</v>
      </c>
      <c r="W1" s="27" t="s">
        <v>80</v>
      </c>
      <c r="X1" s="27" t="s">
        <v>81</v>
      </c>
      <c r="Y1" s="27" t="s">
        <v>82</v>
      </c>
      <c r="Z1" s="27" t="s">
        <v>83</v>
      </c>
      <c r="AA1" s="27" t="s">
        <v>84</v>
      </c>
      <c r="AB1" s="37" t="s">
        <v>85</v>
      </c>
      <c r="AC1" s="27" t="s">
        <v>86</v>
      </c>
    </row>
    <row r="2" spans="1:29" x14ac:dyDescent="0.35">
      <c r="A2" s="99" t="s">
        <v>87</v>
      </c>
      <c r="B2" s="10">
        <v>0</v>
      </c>
      <c r="C2" s="11" t="s">
        <v>88</v>
      </c>
      <c r="D2" s="12"/>
      <c r="E2" s="13"/>
      <c r="F2" s="11" t="s">
        <v>89</v>
      </c>
      <c r="G2" s="174" t="s">
        <v>90</v>
      </c>
      <c r="H2" s="166" t="s">
        <v>91</v>
      </c>
      <c r="I2" s="167"/>
      <c r="J2" s="167"/>
      <c r="K2" s="28">
        <v>15</v>
      </c>
      <c r="L2" s="29">
        <v>4</v>
      </c>
      <c r="M2" s="29">
        <v>0</v>
      </c>
      <c r="N2" s="29">
        <v>0</v>
      </c>
      <c r="O2" s="30">
        <v>1</v>
      </c>
      <c r="P2" s="30">
        <v>0</v>
      </c>
      <c r="Q2" s="30">
        <v>1</v>
      </c>
      <c r="R2" s="30">
        <v>0</v>
      </c>
      <c r="S2" s="30">
        <v>0</v>
      </c>
      <c r="T2" s="30">
        <f t="shared" ref="T2:V7" ca="1" si="0">ALU_OPERAND2_VAL</f>
        <v>0</v>
      </c>
      <c r="U2" s="30">
        <f t="shared" ca="1" si="0"/>
        <v>0</v>
      </c>
      <c r="V2" s="30">
        <f ca="1">ALU_OPERAND2_VAL</f>
        <v>0</v>
      </c>
      <c r="W2" s="30">
        <f t="shared" ref="W2:W7" si="1">FLAGS_CF</f>
        <v>0</v>
      </c>
      <c r="X2" s="30">
        <f t="shared" ref="X2:X7" si="2">FLAGS_ZF</f>
        <v>0</v>
      </c>
      <c r="Y2" s="30">
        <f t="shared" ref="Y2:Y7" si="3">FLAGS_SF</f>
        <v>0</v>
      </c>
      <c r="Z2" s="38">
        <f t="shared" ref="Z2:Z7" si="4">FLAGS_OF</f>
        <v>0</v>
      </c>
      <c r="AA2" s="38" t="s">
        <v>92</v>
      </c>
      <c r="AB2" s="39" t="s">
        <v>93</v>
      </c>
      <c r="AC2" s="40" t="s">
        <v>94</v>
      </c>
    </row>
    <row r="3" spans="1:29" x14ac:dyDescent="0.35">
      <c r="A3" s="100" t="s">
        <v>95</v>
      </c>
      <c r="B3" s="14">
        <v>1</v>
      </c>
      <c r="C3" s="15" t="s">
        <v>96</v>
      </c>
      <c r="D3" s="16"/>
      <c r="E3" s="17"/>
      <c r="F3" s="15" t="s">
        <v>89</v>
      </c>
      <c r="G3" s="175"/>
      <c r="H3" s="166" t="s">
        <v>97</v>
      </c>
      <c r="I3" s="167"/>
      <c r="J3" s="167"/>
      <c r="K3" s="28">
        <v>15</v>
      </c>
      <c r="L3" s="29">
        <v>4</v>
      </c>
      <c r="M3" s="29">
        <v>0</v>
      </c>
      <c r="N3" s="29">
        <v>0</v>
      </c>
      <c r="O3" s="30">
        <v>1</v>
      </c>
      <c r="P3" s="30">
        <v>0</v>
      </c>
      <c r="Q3" s="30">
        <v>1</v>
      </c>
      <c r="R3" s="30">
        <v>0</v>
      </c>
      <c r="S3" s="30">
        <v>0</v>
      </c>
      <c r="T3" s="30">
        <f t="shared" ca="1" si="0"/>
        <v>0</v>
      </c>
      <c r="U3" s="30">
        <f t="shared" ca="1" si="0"/>
        <v>0</v>
      </c>
      <c r="V3" s="30">
        <f t="shared" ca="1" si="0"/>
        <v>0</v>
      </c>
      <c r="W3" s="30">
        <f t="shared" si="1"/>
        <v>0</v>
      </c>
      <c r="X3" s="30">
        <f t="shared" si="2"/>
        <v>0</v>
      </c>
      <c r="Y3" s="30">
        <f t="shared" si="3"/>
        <v>0</v>
      </c>
      <c r="Z3" s="38">
        <f t="shared" si="4"/>
        <v>0</v>
      </c>
      <c r="AA3" s="38"/>
      <c r="AB3" s="39" t="s">
        <v>98</v>
      </c>
      <c r="AC3" s="40" t="s">
        <v>99</v>
      </c>
    </row>
    <row r="4" spans="1:29" x14ac:dyDescent="0.35">
      <c r="A4" s="100" t="s">
        <v>100</v>
      </c>
      <c r="B4" s="14">
        <v>2</v>
      </c>
      <c r="C4" s="15" t="s">
        <v>101</v>
      </c>
      <c r="D4" s="16"/>
      <c r="E4" s="17"/>
      <c r="F4" s="15" t="s">
        <v>89</v>
      </c>
      <c r="G4" s="175"/>
      <c r="H4" s="166" t="s">
        <v>102</v>
      </c>
      <c r="I4" s="167"/>
      <c r="J4" s="167"/>
      <c r="K4" s="28">
        <v>15</v>
      </c>
      <c r="L4" s="29">
        <v>4</v>
      </c>
      <c r="M4" s="29">
        <v>0</v>
      </c>
      <c r="N4" s="29">
        <v>0</v>
      </c>
      <c r="O4" s="30">
        <v>1</v>
      </c>
      <c r="P4" s="30">
        <v>0</v>
      </c>
      <c r="Q4" s="30">
        <v>1</v>
      </c>
      <c r="R4" s="30">
        <v>0</v>
      </c>
      <c r="S4" s="30">
        <v>0</v>
      </c>
      <c r="T4" s="30">
        <f t="shared" ca="1" si="0"/>
        <v>0</v>
      </c>
      <c r="U4" s="30">
        <f t="shared" ca="1" si="0"/>
        <v>0</v>
      </c>
      <c r="V4" s="30">
        <f t="shared" ca="1" si="0"/>
        <v>0</v>
      </c>
      <c r="W4" s="30">
        <f t="shared" si="1"/>
        <v>0</v>
      </c>
      <c r="X4" s="30">
        <f t="shared" si="2"/>
        <v>0</v>
      </c>
      <c r="Y4" s="30">
        <f t="shared" si="3"/>
        <v>0</v>
      </c>
      <c r="Z4" s="38">
        <f t="shared" si="4"/>
        <v>0</v>
      </c>
      <c r="AA4" s="38"/>
      <c r="AB4" s="39" t="s">
        <v>103</v>
      </c>
      <c r="AC4" s="40" t="s">
        <v>104</v>
      </c>
    </row>
    <row r="5" spans="1:29" x14ac:dyDescent="0.35">
      <c r="A5" s="100" t="s">
        <v>105</v>
      </c>
      <c r="B5" s="14">
        <v>3</v>
      </c>
      <c r="C5" s="15" t="s">
        <v>106</v>
      </c>
      <c r="D5" s="16"/>
      <c r="E5" s="17"/>
      <c r="F5" s="15" t="s">
        <v>89</v>
      </c>
      <c r="G5" s="175"/>
      <c r="H5" s="166" t="s">
        <v>107</v>
      </c>
      <c r="I5" s="167"/>
      <c r="J5" s="167"/>
      <c r="K5" s="28">
        <v>15</v>
      </c>
      <c r="L5" s="29">
        <v>4</v>
      </c>
      <c r="M5" s="29">
        <v>0</v>
      </c>
      <c r="N5" s="29">
        <v>0</v>
      </c>
      <c r="O5" s="30">
        <v>1</v>
      </c>
      <c r="P5" s="30">
        <v>0</v>
      </c>
      <c r="Q5" s="30">
        <v>1</v>
      </c>
      <c r="R5" s="30">
        <v>0</v>
      </c>
      <c r="S5" s="30">
        <v>0</v>
      </c>
      <c r="T5" s="30">
        <f t="shared" ca="1" si="0"/>
        <v>0</v>
      </c>
      <c r="U5" s="30">
        <f t="shared" ca="1" si="0"/>
        <v>0</v>
      </c>
      <c r="V5" s="30">
        <f t="shared" ca="1" si="0"/>
        <v>0</v>
      </c>
      <c r="W5" s="30">
        <f t="shared" si="1"/>
        <v>0</v>
      </c>
      <c r="X5" s="30">
        <f t="shared" si="2"/>
        <v>0</v>
      </c>
      <c r="Y5" s="30">
        <f t="shared" si="3"/>
        <v>0</v>
      </c>
      <c r="Z5" s="38">
        <f t="shared" si="4"/>
        <v>0</v>
      </c>
      <c r="AA5" s="38"/>
      <c r="AB5" s="39" t="s">
        <v>108</v>
      </c>
      <c r="AC5" s="40" t="s">
        <v>109</v>
      </c>
    </row>
    <row r="6" spans="1:29" x14ac:dyDescent="0.35">
      <c r="A6" s="100" t="s">
        <v>110</v>
      </c>
      <c r="B6" s="14">
        <v>4</v>
      </c>
      <c r="C6" s="15" t="s">
        <v>111</v>
      </c>
      <c r="D6" s="15" t="s">
        <v>112</v>
      </c>
      <c r="E6" s="15"/>
      <c r="F6" s="179" t="s">
        <v>209</v>
      </c>
      <c r="G6" s="175"/>
      <c r="H6" s="166" t="s">
        <v>114</v>
      </c>
      <c r="I6" s="167"/>
      <c r="J6" s="167"/>
      <c r="K6" s="28">
        <v>15</v>
      </c>
      <c r="L6" s="29">
        <v>5</v>
      </c>
      <c r="M6" s="29">
        <v>1</v>
      </c>
      <c r="N6" s="29">
        <v>0</v>
      </c>
      <c r="O6" s="30">
        <v>0</v>
      </c>
      <c r="P6" s="31">
        <v>1</v>
      </c>
      <c r="Q6" s="30">
        <v>1</v>
      </c>
      <c r="R6" s="30">
        <v>0</v>
      </c>
      <c r="S6" s="31">
        <v>1</v>
      </c>
      <c r="T6" s="30">
        <f t="shared" ca="1" si="0"/>
        <v>0</v>
      </c>
      <c r="U6" s="30">
        <f t="shared" ca="1" si="0"/>
        <v>0</v>
      </c>
      <c r="V6" s="30">
        <f t="shared" ca="1" si="0"/>
        <v>0</v>
      </c>
      <c r="W6" s="30">
        <f t="shared" si="1"/>
        <v>0</v>
      </c>
      <c r="X6" s="30">
        <f t="shared" si="2"/>
        <v>0</v>
      </c>
      <c r="Y6" s="30">
        <f t="shared" si="3"/>
        <v>0</v>
      </c>
      <c r="Z6" s="38">
        <f t="shared" si="4"/>
        <v>0</v>
      </c>
      <c r="AA6" s="180" t="s">
        <v>210</v>
      </c>
      <c r="AB6" s="39" t="s">
        <v>115</v>
      </c>
      <c r="AC6" s="40" t="s">
        <v>116</v>
      </c>
    </row>
    <row r="7" spans="1:29" x14ac:dyDescent="0.35">
      <c r="A7" s="100" t="s">
        <v>117</v>
      </c>
      <c r="B7" s="14">
        <v>5</v>
      </c>
      <c r="C7" s="15" t="s">
        <v>111</v>
      </c>
      <c r="D7" s="15" t="s">
        <v>112</v>
      </c>
      <c r="E7" s="15"/>
      <c r="F7" s="15" t="s">
        <v>89</v>
      </c>
      <c r="G7" s="175"/>
      <c r="H7" s="166" t="s">
        <v>118</v>
      </c>
      <c r="I7" s="167"/>
      <c r="J7" s="167"/>
      <c r="K7" s="28">
        <v>15</v>
      </c>
      <c r="L7" s="29">
        <v>4</v>
      </c>
      <c r="M7" s="29">
        <v>1</v>
      </c>
      <c r="N7" s="29">
        <v>0</v>
      </c>
      <c r="O7" s="30">
        <v>0</v>
      </c>
      <c r="P7" s="31">
        <v>1</v>
      </c>
      <c r="Q7" s="30">
        <v>1</v>
      </c>
      <c r="R7" s="30">
        <v>0</v>
      </c>
      <c r="S7" s="30">
        <v>0</v>
      </c>
      <c r="T7" s="30">
        <f t="shared" ca="1" si="0"/>
        <v>0</v>
      </c>
      <c r="U7" s="30">
        <f t="shared" ca="1" si="0"/>
        <v>0</v>
      </c>
      <c r="V7" s="30">
        <f t="shared" ca="1" si="0"/>
        <v>0</v>
      </c>
      <c r="W7" s="30">
        <f t="shared" si="1"/>
        <v>0</v>
      </c>
      <c r="X7" s="30">
        <f t="shared" si="2"/>
        <v>0</v>
      </c>
      <c r="Y7" s="30">
        <f t="shared" si="3"/>
        <v>0</v>
      </c>
      <c r="Z7" s="38">
        <f t="shared" si="4"/>
        <v>0</v>
      </c>
      <c r="AA7" s="180" t="s">
        <v>210</v>
      </c>
      <c r="AB7" s="39" t="s">
        <v>119</v>
      </c>
      <c r="AC7" s="40" t="s">
        <v>120</v>
      </c>
    </row>
    <row r="8" spans="1:29" s="5" customFormat="1" x14ac:dyDescent="0.35">
      <c r="A8" s="101" t="s">
        <v>121</v>
      </c>
      <c r="B8" s="18">
        <v>6</v>
      </c>
      <c r="C8" s="19" t="s">
        <v>122</v>
      </c>
      <c r="D8" s="19" t="s">
        <v>112</v>
      </c>
      <c r="E8" s="19"/>
      <c r="F8" s="19" t="s">
        <v>113</v>
      </c>
      <c r="G8" s="175"/>
      <c r="H8" s="168" t="s">
        <v>123</v>
      </c>
      <c r="I8" s="169"/>
      <c r="J8" s="169"/>
      <c r="K8" s="32">
        <v>12</v>
      </c>
      <c r="L8" s="29">
        <v>4</v>
      </c>
      <c r="M8" s="29">
        <v>0</v>
      </c>
      <c r="N8" s="29">
        <v>0</v>
      </c>
      <c r="O8" s="30">
        <v>0</v>
      </c>
      <c r="P8" s="30">
        <v>0</v>
      </c>
      <c r="Q8" s="30">
        <v>1</v>
      </c>
      <c r="R8" s="31">
        <v>1</v>
      </c>
      <c r="S8" s="30">
        <v>0</v>
      </c>
      <c r="T8" s="30">
        <f ca="1">ALU_OPERAND1_VAL</f>
        <v>0</v>
      </c>
      <c r="U8" s="30">
        <f t="shared" ref="U8:U25" ca="1" si="5">IF(CU_OPCODE=B8,MOD(T8,POWER(2,16)),ALU_OPERAND1_VAL)</f>
        <v>0</v>
      </c>
      <c r="V8" s="30">
        <f ca="1">ALU_OPERAND1_VAL</f>
        <v>0</v>
      </c>
      <c r="W8" s="30">
        <f t="shared" ref="W8:W25" si="6">IF(CU_OPCODE=B8,INT(OR(T8&lt;0,T8&gt;POWER(2,16))),FLAGS_CF)</f>
        <v>0</v>
      </c>
      <c r="X8" s="30">
        <f t="shared" ref="X8:X25" si="7">IF(CU_OPCODE=B8,INT(U8=0),FLAGS_ZF)</f>
        <v>0</v>
      </c>
      <c r="Y8" s="30">
        <f ca="1">INT(U8&gt;=POWER(2,15))</f>
        <v>0</v>
      </c>
      <c r="Z8" s="41">
        <f t="shared" ref="Z8:Z25" ca="1" si="8">INT(OR(AND(ALU_OPERAND1_VAL&lt;POWER(2,15),ALU_OPERAND2_VAL&lt;POWER(2,15),U8&gt;=POWER(2,15)),AND(ALU_OPERAND1_VAL&gt;=POWER(2,15),ALU_OPERAND2_VAL&gt;=POWER(2,15),T8&lt;POWER(2,15))))</f>
        <v>0</v>
      </c>
      <c r="AA8" s="41"/>
      <c r="AB8" s="42"/>
      <c r="AC8" s="43" t="s">
        <v>124</v>
      </c>
    </row>
    <row r="9" spans="1:29" x14ac:dyDescent="0.35">
      <c r="A9" s="102" t="s">
        <v>125</v>
      </c>
      <c r="B9" s="20">
        <v>7</v>
      </c>
      <c r="C9" s="21" t="s">
        <v>122</v>
      </c>
      <c r="D9" s="21" t="s">
        <v>112</v>
      </c>
      <c r="E9" s="21" t="s">
        <v>112</v>
      </c>
      <c r="F9" s="22"/>
      <c r="G9" s="176" t="s">
        <v>72</v>
      </c>
      <c r="H9" s="166" t="s">
        <v>126</v>
      </c>
      <c r="I9" s="167"/>
      <c r="J9" s="167"/>
      <c r="K9" s="28">
        <v>12</v>
      </c>
      <c r="L9" s="29">
        <v>1</v>
      </c>
      <c r="M9" s="29">
        <v>0</v>
      </c>
      <c r="N9" s="29">
        <v>0</v>
      </c>
      <c r="O9" s="30">
        <v>0</v>
      </c>
      <c r="P9" s="30">
        <v>0</v>
      </c>
      <c r="Q9" s="30">
        <v>0</v>
      </c>
      <c r="R9" s="31">
        <v>1</v>
      </c>
      <c r="S9" s="30">
        <v>0</v>
      </c>
      <c r="T9" s="30">
        <f ca="1">ALU_OPERAND1_VAL</f>
        <v>0</v>
      </c>
      <c r="U9" s="30">
        <f t="shared" ca="1" si="5"/>
        <v>0</v>
      </c>
      <c r="V9" s="30">
        <f ca="1">ALU_OPERAND1_VAL</f>
        <v>0</v>
      </c>
      <c r="W9" s="30">
        <f t="shared" si="6"/>
        <v>0</v>
      </c>
      <c r="X9" s="30">
        <f t="shared" si="7"/>
        <v>0</v>
      </c>
      <c r="Y9" s="30">
        <f t="shared" ref="Y9:Y25" ca="1" si="9">INT(U9&gt;=POWER(2,15))</f>
        <v>0</v>
      </c>
      <c r="Z9" s="41">
        <f t="shared" ca="1" si="8"/>
        <v>0</v>
      </c>
      <c r="AA9" s="41"/>
      <c r="AB9" s="39"/>
      <c r="AC9" s="40" t="s">
        <v>127</v>
      </c>
    </row>
    <row r="10" spans="1:29" x14ac:dyDescent="0.35">
      <c r="A10" s="100" t="s">
        <v>128</v>
      </c>
      <c r="B10" s="14">
        <v>8</v>
      </c>
      <c r="C10" s="15" t="s">
        <v>129</v>
      </c>
      <c r="D10" s="15" t="s">
        <v>112</v>
      </c>
      <c r="E10" s="15" t="s">
        <v>112</v>
      </c>
      <c r="F10" s="16"/>
      <c r="G10" s="177"/>
      <c r="H10" s="166" t="s">
        <v>130</v>
      </c>
      <c r="I10" s="167"/>
      <c r="J10" s="167"/>
      <c r="K10" s="28">
        <v>12</v>
      </c>
      <c r="L10" s="29">
        <v>1</v>
      </c>
      <c r="M10" s="29">
        <v>0</v>
      </c>
      <c r="N10" s="29">
        <v>1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f ca="1">ALU_OPERAND2_VAL</f>
        <v>0</v>
      </c>
      <c r="U10" s="30">
        <f t="shared" ca="1" si="5"/>
        <v>0</v>
      </c>
      <c r="V10" s="30">
        <f ca="1">ALU_OPERAND1_VAL</f>
        <v>0</v>
      </c>
      <c r="W10" s="30">
        <f t="shared" si="6"/>
        <v>0</v>
      </c>
      <c r="X10" s="30">
        <f t="shared" si="7"/>
        <v>0</v>
      </c>
      <c r="Y10" s="30">
        <f t="shared" ca="1" si="9"/>
        <v>0</v>
      </c>
      <c r="Z10" s="41">
        <f t="shared" ca="1" si="8"/>
        <v>0</v>
      </c>
      <c r="AA10" s="41"/>
      <c r="AB10" s="39"/>
      <c r="AC10" s="40" t="s">
        <v>131</v>
      </c>
    </row>
    <row r="11" spans="1:29" x14ac:dyDescent="0.35">
      <c r="A11" s="100" t="s">
        <v>132</v>
      </c>
      <c r="B11" s="14">
        <v>9</v>
      </c>
      <c r="C11" s="15" t="s">
        <v>133</v>
      </c>
      <c r="D11" s="15" t="s">
        <v>112</v>
      </c>
      <c r="E11" s="15" t="s">
        <v>112</v>
      </c>
      <c r="F11" s="16"/>
      <c r="G11" s="177"/>
      <c r="H11" s="166" t="s">
        <v>134</v>
      </c>
      <c r="I11" s="167"/>
      <c r="J11" s="167"/>
      <c r="K11" s="185">
        <v>0</v>
      </c>
      <c r="L11" s="29">
        <v>1</v>
      </c>
      <c r="M11" s="29">
        <v>1</v>
      </c>
      <c r="N11" s="29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f ca="1">ALU_OPERAND1_VAL+ALU_OPERAND2_VAL+FLAGS_CF</f>
        <v>0</v>
      </c>
      <c r="U11" s="30">
        <f t="shared" ca="1" si="5"/>
        <v>0</v>
      </c>
      <c r="V11" s="30">
        <v>0</v>
      </c>
      <c r="W11" s="30">
        <f t="shared" si="6"/>
        <v>0</v>
      </c>
      <c r="X11" s="30">
        <f t="shared" si="7"/>
        <v>0</v>
      </c>
      <c r="Y11" s="30">
        <f t="shared" ca="1" si="9"/>
        <v>0</v>
      </c>
      <c r="Z11" s="41">
        <f t="shared" ca="1" si="8"/>
        <v>0</v>
      </c>
      <c r="AA11" s="41"/>
      <c r="AB11" s="39"/>
      <c r="AC11" s="40" t="s">
        <v>135</v>
      </c>
    </row>
    <row r="12" spans="1:29" x14ac:dyDescent="0.35">
      <c r="A12" s="100" t="s">
        <v>136</v>
      </c>
      <c r="B12" s="14">
        <v>10</v>
      </c>
      <c r="C12" s="15" t="s">
        <v>137</v>
      </c>
      <c r="D12" s="15" t="s">
        <v>112</v>
      </c>
      <c r="E12" s="15" t="s">
        <v>112</v>
      </c>
      <c r="F12" s="16"/>
      <c r="G12" s="177"/>
      <c r="H12" s="166" t="s">
        <v>138</v>
      </c>
      <c r="I12" s="167"/>
      <c r="J12" s="167"/>
      <c r="K12" s="185">
        <v>1</v>
      </c>
      <c r="L12" s="29">
        <v>1</v>
      </c>
      <c r="M12" s="29">
        <v>1</v>
      </c>
      <c r="N12" s="29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f ca="1">ALU_OPERAND1_VAL-ALU_OPERAND2_VAL-FLAGS_CF</f>
        <v>0</v>
      </c>
      <c r="U12" s="30">
        <f t="shared" ca="1" si="5"/>
        <v>0</v>
      </c>
      <c r="V12" s="30">
        <v>0</v>
      </c>
      <c r="W12" s="30">
        <f t="shared" si="6"/>
        <v>0</v>
      </c>
      <c r="X12" s="30">
        <f t="shared" si="7"/>
        <v>0</v>
      </c>
      <c r="Y12" s="30">
        <f t="shared" ca="1" si="9"/>
        <v>0</v>
      </c>
      <c r="Z12" s="41">
        <f t="shared" ca="1" si="8"/>
        <v>0</v>
      </c>
      <c r="AA12" s="41"/>
      <c r="AB12" s="39"/>
      <c r="AC12" s="40" t="s">
        <v>139</v>
      </c>
    </row>
    <row r="13" spans="1:29" x14ac:dyDescent="0.35">
      <c r="A13" s="100" t="s">
        <v>140</v>
      </c>
      <c r="B13" s="14">
        <v>11</v>
      </c>
      <c r="C13" s="15" t="s">
        <v>141</v>
      </c>
      <c r="D13" s="15" t="s">
        <v>112</v>
      </c>
      <c r="E13" s="15" t="s">
        <v>112</v>
      </c>
      <c r="F13" s="16"/>
      <c r="G13" s="177"/>
      <c r="H13" s="166" t="s">
        <v>142</v>
      </c>
      <c r="I13" s="167"/>
      <c r="J13" s="167"/>
      <c r="K13" s="185">
        <v>2</v>
      </c>
      <c r="L13" s="29">
        <v>1</v>
      </c>
      <c r="M13" s="29">
        <v>1</v>
      </c>
      <c r="N13" s="29">
        <v>1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f ca="1">MOD(ALU_OPERAND1_VAL*ALU_OPERAND2_VAL,POWER(2,16))</f>
        <v>0</v>
      </c>
      <c r="U13" s="30">
        <f t="shared" ca="1" si="5"/>
        <v>0</v>
      </c>
      <c r="V13" s="30">
        <f ca="1">_xlfn.FLOOR.MATH(ALU_OPERAND1_VAL*ALU_OPERAND2_VAL/POWER(2,16))</f>
        <v>0</v>
      </c>
      <c r="W13" s="30">
        <f t="shared" si="6"/>
        <v>0</v>
      </c>
      <c r="X13" s="30">
        <f t="shared" si="7"/>
        <v>0</v>
      </c>
      <c r="Y13" s="30">
        <f t="shared" ca="1" si="9"/>
        <v>0</v>
      </c>
      <c r="Z13" s="41">
        <f t="shared" ca="1" si="8"/>
        <v>0</v>
      </c>
      <c r="AA13" s="41"/>
      <c r="AB13" s="39"/>
      <c r="AC13" s="40" t="s">
        <v>143</v>
      </c>
    </row>
    <row r="14" spans="1:29" x14ac:dyDescent="0.35">
      <c r="A14" s="100" t="s">
        <v>144</v>
      </c>
      <c r="B14" s="14">
        <v>12</v>
      </c>
      <c r="C14" s="15" t="s">
        <v>145</v>
      </c>
      <c r="D14" s="15" t="s">
        <v>112</v>
      </c>
      <c r="E14" s="15" t="s">
        <v>112</v>
      </c>
      <c r="F14" s="16"/>
      <c r="G14" s="177"/>
      <c r="H14" s="166" t="s">
        <v>146</v>
      </c>
      <c r="I14" s="167"/>
      <c r="J14" s="167"/>
      <c r="K14" s="185">
        <v>3</v>
      </c>
      <c r="L14" s="29">
        <v>1</v>
      </c>
      <c r="M14" s="29">
        <v>1</v>
      </c>
      <c r="N14" s="29">
        <v>1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f ca="1">IF(ALU_OPERAND2_VAL&lt;&gt;0,_xlfn.FLOOR.MATH(ALU_OPERAND1_VAL/ALU_OPERAND2_VAL),0)</f>
        <v>0</v>
      </c>
      <c r="U14" s="30">
        <f t="shared" ca="1" si="5"/>
        <v>0</v>
      </c>
      <c r="V14" s="30">
        <f ca="1">IF(ALU_OPERAND2_VAL&lt;&gt;0,MOD(ALU_OPERAND1_VAL,ALU_OPERAND2_VAL),0)</f>
        <v>0</v>
      </c>
      <c r="W14" s="30">
        <f t="shared" si="6"/>
        <v>0</v>
      </c>
      <c r="X14" s="30">
        <f t="shared" si="7"/>
        <v>0</v>
      </c>
      <c r="Y14" s="30">
        <f t="shared" ca="1" si="9"/>
        <v>0</v>
      </c>
      <c r="Z14" s="41">
        <f t="shared" ca="1" si="8"/>
        <v>0</v>
      </c>
      <c r="AA14" s="41"/>
      <c r="AB14" s="39"/>
      <c r="AC14" s="40" t="s">
        <v>147</v>
      </c>
    </row>
    <row r="15" spans="1:29" x14ac:dyDescent="0.35">
      <c r="A15" s="100" t="s">
        <v>148</v>
      </c>
      <c r="B15" s="14">
        <v>13</v>
      </c>
      <c r="C15" s="15" t="s">
        <v>149</v>
      </c>
      <c r="D15" s="15" t="s">
        <v>112</v>
      </c>
      <c r="E15" s="15"/>
      <c r="F15" s="16"/>
      <c r="G15" s="177"/>
      <c r="H15" s="166" t="s">
        <v>150</v>
      </c>
      <c r="I15" s="167"/>
      <c r="J15" s="167"/>
      <c r="K15" s="185">
        <v>4</v>
      </c>
      <c r="L15" s="29">
        <v>0</v>
      </c>
      <c r="M15" s="29">
        <v>1</v>
      </c>
      <c r="N15" s="29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f ca="1">ALU_OPERAND1_VAL+1</f>
        <v>1</v>
      </c>
      <c r="U15" s="30">
        <f t="shared" ca="1" si="5"/>
        <v>0</v>
      </c>
      <c r="V15" s="30">
        <f t="shared" ref="V15:V27" ca="1" si="10">ALU_OPERAND2_VAL</f>
        <v>0</v>
      </c>
      <c r="W15" s="30">
        <f t="shared" si="6"/>
        <v>0</v>
      </c>
      <c r="X15" s="30">
        <f t="shared" si="7"/>
        <v>0</v>
      </c>
      <c r="Y15" s="30">
        <f t="shared" ca="1" si="9"/>
        <v>0</v>
      </c>
      <c r="Z15" s="41">
        <f t="shared" ca="1" si="8"/>
        <v>0</v>
      </c>
      <c r="AA15" s="41"/>
      <c r="AB15" s="39"/>
      <c r="AC15" s="40" t="s">
        <v>151</v>
      </c>
    </row>
    <row r="16" spans="1:29" x14ac:dyDescent="0.35">
      <c r="A16" s="100" t="s">
        <v>152</v>
      </c>
      <c r="B16" s="14">
        <v>14</v>
      </c>
      <c r="C16" s="15" t="s">
        <v>153</v>
      </c>
      <c r="D16" s="15" t="s">
        <v>112</v>
      </c>
      <c r="E16" s="15"/>
      <c r="F16" s="16"/>
      <c r="G16" s="177"/>
      <c r="H16" s="166" t="s">
        <v>154</v>
      </c>
      <c r="I16" s="167"/>
      <c r="J16" s="167"/>
      <c r="K16" s="185">
        <v>5</v>
      </c>
      <c r="L16" s="29">
        <v>0</v>
      </c>
      <c r="M16" s="29">
        <v>1</v>
      </c>
      <c r="N16" s="29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f ca="1">IF(CU_OPCODE=B16,ALU_OPERAND2_VAL-1,T16)</f>
        <v>-1</v>
      </c>
      <c r="U16" s="30">
        <f t="shared" ca="1" si="5"/>
        <v>0</v>
      </c>
      <c r="V16" s="30">
        <f t="shared" ca="1" si="10"/>
        <v>0</v>
      </c>
      <c r="W16" s="30">
        <f t="shared" si="6"/>
        <v>0</v>
      </c>
      <c r="X16" s="30">
        <f t="shared" si="7"/>
        <v>0</v>
      </c>
      <c r="Y16" s="30">
        <f t="shared" ca="1" si="9"/>
        <v>0</v>
      </c>
      <c r="Z16" s="41">
        <f t="shared" ca="1" si="8"/>
        <v>0</v>
      </c>
      <c r="AA16" s="41"/>
      <c r="AB16" s="39"/>
      <c r="AC16" s="40" t="s">
        <v>155</v>
      </c>
    </row>
    <row r="17" spans="1:29" x14ac:dyDescent="0.35">
      <c r="A17" s="100" t="s">
        <v>156</v>
      </c>
      <c r="B17" s="14">
        <v>15</v>
      </c>
      <c r="C17" s="15" t="s">
        <v>157</v>
      </c>
      <c r="D17" s="15" t="s">
        <v>112</v>
      </c>
      <c r="E17" s="15" t="s">
        <v>112</v>
      </c>
      <c r="F17" s="16"/>
      <c r="G17" s="177"/>
      <c r="H17" s="166" t="s">
        <v>158</v>
      </c>
      <c r="I17" s="167"/>
      <c r="J17" s="167"/>
      <c r="K17" s="185">
        <v>6</v>
      </c>
      <c r="L17" s="29">
        <v>1</v>
      </c>
      <c r="M17" s="29">
        <v>1</v>
      </c>
      <c r="N17" s="29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f ca="1">INT(AND(ALU_OPERAND1_VAL,ALU_OPERAND2_VAL))</f>
        <v>0</v>
      </c>
      <c r="U17" s="30">
        <f t="shared" ca="1" si="5"/>
        <v>0</v>
      </c>
      <c r="V17" s="30">
        <f t="shared" ca="1" si="10"/>
        <v>0</v>
      </c>
      <c r="W17" s="30">
        <f t="shared" si="6"/>
        <v>0</v>
      </c>
      <c r="X17" s="30">
        <f t="shared" si="7"/>
        <v>0</v>
      </c>
      <c r="Y17" s="30">
        <f t="shared" ca="1" si="9"/>
        <v>0</v>
      </c>
      <c r="Z17" s="41">
        <f t="shared" ca="1" si="8"/>
        <v>0</v>
      </c>
      <c r="AA17" s="41"/>
      <c r="AB17" s="39"/>
      <c r="AC17" s="40" t="s">
        <v>159</v>
      </c>
    </row>
    <row r="18" spans="1:29" x14ac:dyDescent="0.35">
      <c r="A18" s="100" t="s">
        <v>160</v>
      </c>
      <c r="B18" s="14">
        <v>16</v>
      </c>
      <c r="C18" s="15" t="s">
        <v>161</v>
      </c>
      <c r="D18" s="15" t="s">
        <v>112</v>
      </c>
      <c r="E18" s="15" t="s">
        <v>112</v>
      </c>
      <c r="F18" s="16"/>
      <c r="G18" s="177"/>
      <c r="H18" s="166" t="s">
        <v>162</v>
      </c>
      <c r="I18" s="167"/>
      <c r="J18" s="167"/>
      <c r="K18" s="185">
        <v>7</v>
      </c>
      <c r="L18" s="29">
        <v>1</v>
      </c>
      <c r="M18" s="29">
        <v>1</v>
      </c>
      <c r="N18" s="29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f ca="1">INT(OR(ALU_OPERAND1_VAL,ALU_OPERAND2_VAL))</f>
        <v>0</v>
      </c>
      <c r="U18" s="30">
        <f t="shared" ca="1" si="5"/>
        <v>0</v>
      </c>
      <c r="V18" s="30">
        <f t="shared" ca="1" si="10"/>
        <v>0</v>
      </c>
      <c r="W18" s="30">
        <f t="shared" si="6"/>
        <v>0</v>
      </c>
      <c r="X18" s="30">
        <f t="shared" si="7"/>
        <v>0</v>
      </c>
      <c r="Y18" s="30">
        <f t="shared" ca="1" si="9"/>
        <v>0</v>
      </c>
      <c r="Z18" s="41">
        <f t="shared" ca="1" si="8"/>
        <v>0</v>
      </c>
      <c r="AA18" s="41"/>
      <c r="AB18" s="39"/>
      <c r="AC18" s="40" t="s">
        <v>163</v>
      </c>
    </row>
    <row r="19" spans="1:29" x14ac:dyDescent="0.35">
      <c r="A19" s="100" t="s">
        <v>164</v>
      </c>
      <c r="B19" s="14">
        <v>17</v>
      </c>
      <c r="C19" s="15" t="s">
        <v>165</v>
      </c>
      <c r="D19" s="15" t="s">
        <v>112</v>
      </c>
      <c r="E19" s="15" t="s">
        <v>112</v>
      </c>
      <c r="F19" s="16"/>
      <c r="G19" s="177"/>
      <c r="H19" s="166" t="s">
        <v>166</v>
      </c>
      <c r="I19" s="167"/>
      <c r="J19" s="167"/>
      <c r="K19" s="185">
        <v>8</v>
      </c>
      <c r="L19" s="29">
        <v>1</v>
      </c>
      <c r="M19" s="29">
        <v>1</v>
      </c>
      <c r="N19" s="29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f ca="1">INT(_xlfn.XOR(ALU_OPERAND1_VAL,ALU_OPERAND2_VAL))</f>
        <v>0</v>
      </c>
      <c r="U19" s="30">
        <f t="shared" ca="1" si="5"/>
        <v>0</v>
      </c>
      <c r="V19" s="30">
        <f t="shared" ca="1" si="10"/>
        <v>0</v>
      </c>
      <c r="W19" s="30">
        <f t="shared" si="6"/>
        <v>0</v>
      </c>
      <c r="X19" s="30">
        <f t="shared" si="7"/>
        <v>0</v>
      </c>
      <c r="Y19" s="30">
        <f t="shared" ca="1" si="9"/>
        <v>0</v>
      </c>
      <c r="Z19" s="41">
        <f t="shared" ca="1" si="8"/>
        <v>0</v>
      </c>
      <c r="AA19" s="41"/>
      <c r="AB19" s="39"/>
      <c r="AC19" s="40" t="s">
        <v>167</v>
      </c>
    </row>
    <row r="20" spans="1:29" x14ac:dyDescent="0.35">
      <c r="A20" s="100" t="s">
        <v>168</v>
      </c>
      <c r="B20" s="14">
        <v>18</v>
      </c>
      <c r="C20" s="15" t="s">
        <v>169</v>
      </c>
      <c r="D20" s="15" t="s">
        <v>112</v>
      </c>
      <c r="E20" s="15"/>
      <c r="F20" s="16"/>
      <c r="G20" s="177"/>
      <c r="H20" s="166" t="s">
        <v>170</v>
      </c>
      <c r="I20" s="167"/>
      <c r="J20" s="167"/>
      <c r="K20" s="185">
        <v>9</v>
      </c>
      <c r="L20" s="29">
        <v>0</v>
      </c>
      <c r="M20" s="29">
        <v>1</v>
      </c>
      <c r="N20" s="29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f ca="1">INT(NOT(ALU_OPERAND1_VAL))</f>
        <v>1</v>
      </c>
      <c r="U20" s="30">
        <f t="shared" ca="1" si="5"/>
        <v>0</v>
      </c>
      <c r="V20" s="30">
        <f t="shared" ca="1" si="10"/>
        <v>0</v>
      </c>
      <c r="W20" s="30">
        <f t="shared" si="6"/>
        <v>0</v>
      </c>
      <c r="X20" s="30">
        <f t="shared" si="7"/>
        <v>0</v>
      </c>
      <c r="Y20" s="30">
        <f t="shared" ca="1" si="9"/>
        <v>0</v>
      </c>
      <c r="Z20" s="41">
        <f t="shared" ca="1" si="8"/>
        <v>0</v>
      </c>
      <c r="AA20" s="41"/>
      <c r="AB20" s="39"/>
      <c r="AC20" s="40" t="s">
        <v>171</v>
      </c>
    </row>
    <row r="21" spans="1:29" x14ac:dyDescent="0.35">
      <c r="A21" s="100" t="s">
        <v>172</v>
      </c>
      <c r="B21" s="14">
        <v>19</v>
      </c>
      <c r="C21" s="15" t="s">
        <v>173</v>
      </c>
      <c r="D21" s="15" t="s">
        <v>112</v>
      </c>
      <c r="E21" s="15" t="s">
        <v>89</v>
      </c>
      <c r="F21" s="16"/>
      <c r="G21" s="177"/>
      <c r="H21" s="166" t="s">
        <v>174</v>
      </c>
      <c r="I21" s="167"/>
      <c r="J21" s="167"/>
      <c r="K21" s="28">
        <v>10</v>
      </c>
      <c r="L21" s="29">
        <v>3</v>
      </c>
      <c r="M21" s="29">
        <v>1</v>
      </c>
      <c r="N21" s="29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f>IF(CU_OPCODE=B21,_xlfn.BITLSHIFT(ALU_OPERAND1_VAL,ALU_OPERAND2_VAL), ALU_OUTPUT1)</f>
        <v>0</v>
      </c>
      <c r="U21" s="30">
        <f t="shared" ca="1" si="5"/>
        <v>0</v>
      </c>
      <c r="V21" s="30">
        <f t="shared" ca="1" si="10"/>
        <v>0</v>
      </c>
      <c r="W21" s="30">
        <f t="shared" si="6"/>
        <v>0</v>
      </c>
      <c r="X21" s="30">
        <f t="shared" si="7"/>
        <v>0</v>
      </c>
      <c r="Y21" s="30">
        <f t="shared" ca="1" si="9"/>
        <v>0</v>
      </c>
      <c r="Z21" s="41">
        <f t="shared" ca="1" si="8"/>
        <v>0</v>
      </c>
      <c r="AA21" s="41"/>
      <c r="AB21" s="39"/>
      <c r="AC21" s="40" t="s">
        <v>175</v>
      </c>
    </row>
    <row r="22" spans="1:29" x14ac:dyDescent="0.35">
      <c r="A22" s="100" t="s">
        <v>176</v>
      </c>
      <c r="B22" s="14">
        <v>20</v>
      </c>
      <c r="C22" s="15" t="s">
        <v>177</v>
      </c>
      <c r="D22" s="15" t="s">
        <v>112</v>
      </c>
      <c r="E22" s="15" t="s">
        <v>89</v>
      </c>
      <c r="F22" s="16"/>
      <c r="G22" s="177"/>
      <c r="H22" s="166" t="s">
        <v>178</v>
      </c>
      <c r="I22" s="167"/>
      <c r="J22" s="167"/>
      <c r="K22" s="28">
        <v>11</v>
      </c>
      <c r="L22" s="29">
        <v>3</v>
      </c>
      <c r="M22" s="29">
        <v>1</v>
      </c>
      <c r="N22" s="29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f>IF(CU_OPCODE=B22, _xlfn.BITRSHIFT(ALU_OPERAND1_VAL,ALU_OPERAND2_VAL), ALU_OUTPUT1)</f>
        <v>0</v>
      </c>
      <c r="U22" s="30">
        <f t="shared" ca="1" si="5"/>
        <v>0</v>
      </c>
      <c r="V22" s="30">
        <f t="shared" ca="1" si="10"/>
        <v>0</v>
      </c>
      <c r="W22" s="30">
        <f t="shared" si="6"/>
        <v>0</v>
      </c>
      <c r="X22" s="30">
        <f t="shared" si="7"/>
        <v>0</v>
      </c>
      <c r="Y22" s="30">
        <f t="shared" ca="1" si="9"/>
        <v>0</v>
      </c>
      <c r="Z22" s="41">
        <f t="shared" ca="1" si="8"/>
        <v>0</v>
      </c>
      <c r="AA22" s="41"/>
      <c r="AB22" s="39"/>
      <c r="AC22" s="40" t="s">
        <v>179</v>
      </c>
    </row>
    <row r="23" spans="1:29" x14ac:dyDescent="0.35">
      <c r="A23" s="100" t="s">
        <v>180</v>
      </c>
      <c r="B23" s="14">
        <v>21</v>
      </c>
      <c r="C23" s="15" t="s">
        <v>181</v>
      </c>
      <c r="D23" s="15" t="s">
        <v>112</v>
      </c>
      <c r="E23" s="15" t="s">
        <v>112</v>
      </c>
      <c r="F23" s="16"/>
      <c r="G23" s="177"/>
      <c r="H23" s="166" t="s">
        <v>182</v>
      </c>
      <c r="I23" s="167"/>
      <c r="J23" s="167"/>
      <c r="K23" s="185">
        <v>1</v>
      </c>
      <c r="L23" s="29">
        <v>1</v>
      </c>
      <c r="M23" s="29">
        <v>0</v>
      </c>
      <c r="N23" s="29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f t="shared" ca="1" si="5"/>
        <v>0</v>
      </c>
      <c r="V23" s="30">
        <f t="shared" ca="1" si="10"/>
        <v>0</v>
      </c>
      <c r="W23" s="30">
        <f t="shared" si="6"/>
        <v>0</v>
      </c>
      <c r="X23" s="30">
        <f t="shared" si="7"/>
        <v>0</v>
      </c>
      <c r="Y23" s="30">
        <f t="shared" ca="1" si="9"/>
        <v>0</v>
      </c>
      <c r="Z23" s="41">
        <f t="shared" ca="1" si="8"/>
        <v>0</v>
      </c>
      <c r="AA23" s="41"/>
      <c r="AB23" s="39"/>
      <c r="AC23" s="40" t="s">
        <v>183</v>
      </c>
    </row>
    <row r="24" spans="1:29" x14ac:dyDescent="0.35">
      <c r="A24" s="100" t="s">
        <v>184</v>
      </c>
      <c r="B24" s="14">
        <v>22</v>
      </c>
      <c r="C24" s="15" t="s">
        <v>185</v>
      </c>
      <c r="D24" s="16"/>
      <c r="E24" s="17"/>
      <c r="F24" s="16"/>
      <c r="G24" s="177"/>
      <c r="H24" s="170" t="s">
        <v>186</v>
      </c>
      <c r="I24" s="170"/>
      <c r="J24" s="166"/>
      <c r="K24" s="28">
        <v>13</v>
      </c>
      <c r="L24" s="29">
        <v>0</v>
      </c>
      <c r="M24" s="29">
        <v>0</v>
      </c>
      <c r="N24" s="29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f t="shared" ca="1" si="5"/>
        <v>0</v>
      </c>
      <c r="V24" s="30">
        <f t="shared" ca="1" si="10"/>
        <v>0</v>
      </c>
      <c r="W24" s="30">
        <f t="shared" si="6"/>
        <v>0</v>
      </c>
      <c r="X24" s="30">
        <f t="shared" si="7"/>
        <v>0</v>
      </c>
      <c r="Y24" s="30">
        <f t="shared" ca="1" si="9"/>
        <v>0</v>
      </c>
      <c r="Z24" s="41">
        <f t="shared" ca="1" si="8"/>
        <v>0</v>
      </c>
      <c r="AA24" s="41"/>
      <c r="AB24" s="39"/>
      <c r="AC24" s="40" t="s">
        <v>187</v>
      </c>
    </row>
    <row r="25" spans="1:29" x14ac:dyDescent="0.35">
      <c r="A25" s="100" t="s">
        <v>188</v>
      </c>
      <c r="B25" s="14">
        <v>23</v>
      </c>
      <c r="C25" s="15" t="s">
        <v>189</v>
      </c>
      <c r="D25" s="16"/>
      <c r="E25" s="17"/>
      <c r="F25" s="16"/>
      <c r="G25" s="177"/>
      <c r="H25" s="170" t="s">
        <v>190</v>
      </c>
      <c r="I25" s="170"/>
      <c r="J25" s="166"/>
      <c r="K25" s="28">
        <v>14</v>
      </c>
      <c r="L25" s="29">
        <v>0</v>
      </c>
      <c r="M25" s="29">
        <v>0</v>
      </c>
      <c r="N25" s="29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f t="shared" ca="1" si="5"/>
        <v>0</v>
      </c>
      <c r="V25" s="30">
        <f t="shared" ca="1" si="10"/>
        <v>0</v>
      </c>
      <c r="W25" s="30">
        <f t="shared" si="6"/>
        <v>0</v>
      </c>
      <c r="X25" s="30">
        <f t="shared" si="7"/>
        <v>0</v>
      </c>
      <c r="Y25" s="30">
        <f t="shared" ca="1" si="9"/>
        <v>0</v>
      </c>
      <c r="Z25" s="41">
        <f t="shared" ca="1" si="8"/>
        <v>0</v>
      </c>
      <c r="AA25" s="41"/>
      <c r="AB25" s="39"/>
      <c r="AC25" s="40" t="s">
        <v>191</v>
      </c>
    </row>
    <row r="26" spans="1:29" x14ac:dyDescent="0.35">
      <c r="A26" s="100" t="s">
        <v>192</v>
      </c>
      <c r="B26" s="14">
        <v>24</v>
      </c>
      <c r="C26" s="15" t="s">
        <v>193</v>
      </c>
      <c r="D26" s="171"/>
      <c r="E26" s="172"/>
      <c r="F26" s="16"/>
      <c r="G26" s="177"/>
      <c r="H26" s="166" t="s">
        <v>194</v>
      </c>
      <c r="I26" s="167"/>
      <c r="J26" s="167"/>
      <c r="K26" s="28">
        <v>15</v>
      </c>
      <c r="L26" s="29">
        <v>0</v>
      </c>
      <c r="M26" s="29">
        <v>0</v>
      </c>
      <c r="N26" s="29">
        <v>0</v>
      </c>
      <c r="O26" s="29">
        <v>0</v>
      </c>
      <c r="P26" s="30">
        <v>0</v>
      </c>
      <c r="Q26" s="30">
        <v>0</v>
      </c>
      <c r="R26" s="30">
        <v>0</v>
      </c>
      <c r="S26" s="30">
        <v>0</v>
      </c>
      <c r="T26" s="30">
        <f ca="1">ALU_OPERAND1_VAL</f>
        <v>0</v>
      </c>
      <c r="U26" s="30">
        <f ca="1">ALU_OPERAND1_VAL</f>
        <v>0</v>
      </c>
      <c r="V26" s="30">
        <f t="shared" ca="1" si="10"/>
        <v>0</v>
      </c>
      <c r="W26" s="30">
        <f>FLAGS_CF</f>
        <v>0</v>
      </c>
      <c r="X26" s="30">
        <f>FLAGS_ZF</f>
        <v>0</v>
      </c>
      <c r="Y26" s="30">
        <f>FLAGS_SF</f>
        <v>0</v>
      </c>
      <c r="Z26" s="38">
        <f>FLAGS_OF</f>
        <v>0</v>
      </c>
      <c r="AA26" s="38"/>
      <c r="AB26" s="39"/>
      <c r="AC26" s="40" t="s">
        <v>195</v>
      </c>
    </row>
    <row r="27" spans="1:29" x14ac:dyDescent="0.35">
      <c r="A27" s="103" t="s">
        <v>196</v>
      </c>
      <c r="B27" s="23">
        <v>25</v>
      </c>
      <c r="C27" s="24" t="s">
        <v>111</v>
      </c>
      <c r="D27" s="24" t="s">
        <v>112</v>
      </c>
      <c r="E27" s="24" t="s">
        <v>112</v>
      </c>
      <c r="F27" s="25"/>
      <c r="G27" s="178"/>
      <c r="H27" s="173" t="s">
        <v>197</v>
      </c>
      <c r="I27" s="173"/>
      <c r="J27" s="173"/>
      <c r="K27" s="33">
        <v>15</v>
      </c>
      <c r="L27" s="34">
        <v>2</v>
      </c>
      <c r="M27" s="34">
        <v>1</v>
      </c>
      <c r="N27" s="34">
        <v>0</v>
      </c>
      <c r="O27" s="35">
        <v>0</v>
      </c>
      <c r="P27" s="36">
        <v>1</v>
      </c>
      <c r="Q27" s="30">
        <v>0</v>
      </c>
      <c r="R27" s="30">
        <v>0</v>
      </c>
      <c r="S27" s="31">
        <v>1</v>
      </c>
      <c r="T27" s="29" t="e">
        <f ca="1">IF(CU_OPCODE=B27,ALU_OPERAND2_VAL,T27)</f>
        <v>#N/A</v>
      </c>
      <c r="U27" s="29">
        <f ca="1">ALU_OPERAND2_VAL</f>
        <v>0</v>
      </c>
      <c r="V27" s="30">
        <f t="shared" ca="1" si="10"/>
        <v>0</v>
      </c>
      <c r="W27" s="30">
        <f>FLAGS_CF</f>
        <v>0</v>
      </c>
      <c r="X27" s="30">
        <f>FLAGS_ZF</f>
        <v>0</v>
      </c>
      <c r="Y27" s="30">
        <f>FLAGS_SF</f>
        <v>0</v>
      </c>
      <c r="Z27" s="38">
        <f>FLAGS_OF</f>
        <v>0</v>
      </c>
      <c r="AA27" s="44" t="s">
        <v>198</v>
      </c>
      <c r="AB27" s="45"/>
      <c r="AC27" s="46" t="s">
        <v>199</v>
      </c>
    </row>
  </sheetData>
  <mergeCells count="31">
    <mergeCell ref="H25:J25"/>
    <mergeCell ref="D26:E26"/>
    <mergeCell ref="H26:J26"/>
    <mergeCell ref="H27:J27"/>
    <mergeCell ref="G2:G8"/>
    <mergeCell ref="G9:G27"/>
    <mergeCell ref="H20:J20"/>
    <mergeCell ref="H21:J21"/>
    <mergeCell ref="H22:J22"/>
    <mergeCell ref="H23:J23"/>
    <mergeCell ref="H24:J24"/>
    <mergeCell ref="H15:J15"/>
    <mergeCell ref="H16:J16"/>
    <mergeCell ref="H17:J17"/>
    <mergeCell ref="H18:J18"/>
    <mergeCell ref="H19:J19"/>
    <mergeCell ref="H10:J10"/>
    <mergeCell ref="H11:J11"/>
    <mergeCell ref="H12:J12"/>
    <mergeCell ref="H13:J13"/>
    <mergeCell ref="H14:J14"/>
    <mergeCell ref="H5:J5"/>
    <mergeCell ref="H6:J6"/>
    <mergeCell ref="H7:J7"/>
    <mergeCell ref="H8:J8"/>
    <mergeCell ref="H9:J9"/>
    <mergeCell ref="A1:B1"/>
    <mergeCell ref="H1:J1"/>
    <mergeCell ref="H2:J2"/>
    <mergeCell ref="H3:J3"/>
    <mergeCell ref="H4:J4"/>
  </mergeCells>
  <phoneticPr fontId="15" type="noConversion"/>
  <conditionalFormatting sqref="A2:XFD9 A11:XFD36 A10:N10 P10:XFD10">
    <cfRule type="expression" dxfId="0" priority="3">
      <formula>ROW(A2)=MATCH(CU_OPCODE,$B:$B)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IV512"/>
  <sheetViews>
    <sheetView zoomScale="93" zoomScaleNormal="93" workbookViewId="0">
      <selection activeCell="F2" sqref="F2"/>
    </sheetView>
  </sheetViews>
  <sheetFormatPr defaultColWidth="9" defaultRowHeight="14.15" x14ac:dyDescent="0.35"/>
  <sheetData>
    <row r="1" spans="1:256" x14ac:dyDescent="0.35">
      <c r="A1" s="1">
        <v>1520</v>
      </c>
      <c r="B1" s="1">
        <v>53248</v>
      </c>
      <c r="C1" s="1">
        <v>1504</v>
      </c>
      <c r="D1" s="1">
        <v>1</v>
      </c>
      <c r="E1" s="1">
        <v>1280</v>
      </c>
      <c r="F1" s="1">
        <v>15</v>
      </c>
      <c r="G1" s="1">
        <v>2031</v>
      </c>
      <c r="H1" s="1">
        <v>3568</v>
      </c>
      <c r="I1" s="1">
        <v>3552</v>
      </c>
      <c r="J1" s="1">
        <v>3584</v>
      </c>
      <c r="K1" s="1">
        <v>256</v>
      </c>
      <c r="L1" s="1">
        <v>13</v>
      </c>
      <c r="M1" s="1">
        <v>0</v>
      </c>
      <c r="N1" s="1">
        <v>6</v>
      </c>
      <c r="O1" s="1">
        <v>5</v>
      </c>
      <c r="P1" s="1">
        <v>1072</v>
      </c>
      <c r="Q1" s="1">
        <v>3</v>
      </c>
      <c r="R1" s="1">
        <v>1088</v>
      </c>
      <c r="S1" s="1">
        <v>4</v>
      </c>
      <c r="T1" s="1">
        <v>1104</v>
      </c>
      <c r="U1" s="1">
        <v>6</v>
      </c>
      <c r="V1" s="1">
        <v>1488</v>
      </c>
      <c r="W1" s="1">
        <v>32</v>
      </c>
      <c r="X1" s="1">
        <v>0</v>
      </c>
      <c r="Y1" s="1">
        <v>27</v>
      </c>
      <c r="Z1" s="1">
        <v>0</v>
      </c>
      <c r="AA1" s="1">
        <v>47</v>
      </c>
      <c r="AB1" s="1">
        <v>2142</v>
      </c>
      <c r="AC1" s="1">
        <v>1838</v>
      </c>
      <c r="AD1" s="1">
        <v>5632</v>
      </c>
      <c r="AE1" s="1">
        <v>2541</v>
      </c>
      <c r="AF1" s="1">
        <v>1838</v>
      </c>
      <c r="AG1" s="1">
        <v>2541</v>
      </c>
      <c r="AH1" s="1">
        <v>1838</v>
      </c>
      <c r="AI1" s="1">
        <v>2541</v>
      </c>
      <c r="AJ1" s="1">
        <v>1838</v>
      </c>
      <c r="AK1" s="1">
        <v>0</v>
      </c>
      <c r="AL1" s="1">
        <v>25</v>
      </c>
      <c r="AM1" s="1">
        <v>2142</v>
      </c>
      <c r="AN1" s="1">
        <v>1806</v>
      </c>
      <c r="AO1" s="1">
        <v>5632</v>
      </c>
      <c r="AP1" s="1">
        <v>2541</v>
      </c>
      <c r="AQ1" s="1">
        <v>1806</v>
      </c>
      <c r="AR1" s="1">
        <v>2541</v>
      </c>
      <c r="AS1" s="1">
        <v>1806</v>
      </c>
      <c r="AT1" s="1">
        <v>2541</v>
      </c>
      <c r="AU1" s="1">
        <v>1806</v>
      </c>
      <c r="AV1" s="1">
        <v>2142</v>
      </c>
      <c r="AW1" s="1">
        <v>1472</v>
      </c>
      <c r="AX1" s="1">
        <v>4095</v>
      </c>
      <c r="AY1" s="1">
        <v>4076</v>
      </c>
      <c r="AZ1" s="1">
        <v>1472</v>
      </c>
      <c r="BA1" s="1">
        <v>128</v>
      </c>
      <c r="BB1" s="1">
        <v>3308</v>
      </c>
      <c r="BC1" s="1">
        <v>2251</v>
      </c>
      <c r="BD1" s="1">
        <v>0</v>
      </c>
      <c r="BE1" s="1">
        <v>90</v>
      </c>
      <c r="BF1" s="1">
        <v>5600</v>
      </c>
      <c r="BG1" s="1">
        <v>256</v>
      </c>
      <c r="BH1" s="1">
        <v>108</v>
      </c>
      <c r="BI1" s="1">
        <v>1472</v>
      </c>
      <c r="BJ1" s="1">
        <v>31</v>
      </c>
      <c r="BK1" s="1">
        <v>5612</v>
      </c>
      <c r="BL1" s="1">
        <v>256</v>
      </c>
      <c r="BM1" s="1">
        <v>108</v>
      </c>
      <c r="BN1" s="1">
        <v>1472</v>
      </c>
      <c r="BO1" s="1">
        <v>128</v>
      </c>
      <c r="BP1" s="1">
        <v>3052</v>
      </c>
      <c r="BQ1" s="1">
        <v>1472</v>
      </c>
      <c r="BR1" s="1">
        <v>61440</v>
      </c>
      <c r="BS1" s="1">
        <v>4332</v>
      </c>
      <c r="BT1" s="1">
        <v>2277</v>
      </c>
      <c r="BU1" s="1">
        <v>0</v>
      </c>
      <c r="BV1" s="1">
        <v>99</v>
      </c>
      <c r="BW1" s="1">
        <v>5552</v>
      </c>
      <c r="BX1" s="1">
        <v>256</v>
      </c>
      <c r="BY1" s="1">
        <v>113</v>
      </c>
      <c r="BZ1" s="1">
        <v>1472</v>
      </c>
      <c r="CA1" s="1">
        <v>31</v>
      </c>
      <c r="CB1" s="1">
        <v>5564</v>
      </c>
      <c r="CC1" s="1">
        <v>256</v>
      </c>
      <c r="CD1" s="1">
        <v>113</v>
      </c>
      <c r="CE1" s="1">
        <v>5632</v>
      </c>
      <c r="CF1" s="1">
        <v>2395</v>
      </c>
      <c r="CG1" s="1">
        <v>1472</v>
      </c>
      <c r="CH1" s="1">
        <v>4369</v>
      </c>
      <c r="CI1" s="1">
        <v>5632</v>
      </c>
      <c r="CJ1" s="1">
        <v>2348</v>
      </c>
      <c r="CK1" s="1">
        <v>0</v>
      </c>
      <c r="CL1" s="1">
        <v>23</v>
      </c>
      <c r="CM1" s="1">
        <v>5440</v>
      </c>
      <c r="CN1" s="1">
        <v>256</v>
      </c>
      <c r="CO1" s="1">
        <v>96</v>
      </c>
      <c r="CP1" s="1">
        <v>3552</v>
      </c>
      <c r="CQ1" s="1">
        <v>0</v>
      </c>
      <c r="CR1" s="1">
        <v>57</v>
      </c>
      <c r="CS1" s="1">
        <v>3808</v>
      </c>
      <c r="CT1" s="1">
        <v>0</v>
      </c>
      <c r="CU1" s="1">
        <v>57</v>
      </c>
      <c r="CV1" s="1">
        <v>5424</v>
      </c>
      <c r="CW1" s="1">
        <v>256</v>
      </c>
      <c r="CX1" s="1">
        <v>105</v>
      </c>
      <c r="CY1" s="1">
        <v>3504</v>
      </c>
      <c r="CZ1" s="1">
        <v>0</v>
      </c>
      <c r="DA1" s="1">
        <v>74</v>
      </c>
      <c r="DB1" s="1">
        <v>3760</v>
      </c>
      <c r="DC1" s="1">
        <v>0</v>
      </c>
      <c r="DD1" s="1">
        <v>74</v>
      </c>
      <c r="DE1" s="1">
        <v>1472</v>
      </c>
      <c r="DF1" s="1">
        <v>1</v>
      </c>
      <c r="DG1" s="1">
        <v>4428</v>
      </c>
      <c r="DH1" s="1">
        <v>0</v>
      </c>
      <c r="DI1" s="1">
        <v>65</v>
      </c>
      <c r="DJ1" s="1">
        <v>1472</v>
      </c>
      <c r="DK1" s="1">
        <v>1</v>
      </c>
      <c r="DL1" s="1">
        <v>4412</v>
      </c>
      <c r="DM1" s="1">
        <v>0</v>
      </c>
      <c r="DN1" s="1">
        <v>82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  <c r="DY1" s="1">
        <v>0</v>
      </c>
      <c r="DZ1" s="1">
        <v>0</v>
      </c>
      <c r="EA1" s="1">
        <v>0</v>
      </c>
      <c r="EB1" s="1">
        <v>0</v>
      </c>
      <c r="EC1" s="1">
        <v>0</v>
      </c>
      <c r="ED1" s="1">
        <v>0</v>
      </c>
      <c r="EE1" s="1">
        <v>0</v>
      </c>
      <c r="EF1" s="1">
        <v>0</v>
      </c>
      <c r="EG1" s="1">
        <v>0</v>
      </c>
      <c r="EH1" s="1">
        <v>0</v>
      </c>
      <c r="EI1" s="1">
        <v>0</v>
      </c>
      <c r="EJ1" s="1">
        <v>0</v>
      </c>
      <c r="EK1" s="1">
        <v>0</v>
      </c>
      <c r="EL1" s="1">
        <v>0</v>
      </c>
      <c r="EM1" s="1">
        <v>0</v>
      </c>
      <c r="EN1" s="1">
        <v>0</v>
      </c>
      <c r="EO1" s="1">
        <v>0</v>
      </c>
      <c r="EP1" s="1">
        <v>0</v>
      </c>
      <c r="EQ1" s="1">
        <v>0</v>
      </c>
      <c r="ER1" s="1">
        <v>0</v>
      </c>
      <c r="ES1" s="1">
        <v>0</v>
      </c>
      <c r="ET1" s="1">
        <v>0</v>
      </c>
      <c r="EU1" s="1">
        <v>0</v>
      </c>
      <c r="EV1" s="1">
        <v>0</v>
      </c>
      <c r="EW1" s="1">
        <v>0</v>
      </c>
      <c r="EX1" s="1">
        <v>0</v>
      </c>
      <c r="EY1" s="1">
        <v>0</v>
      </c>
      <c r="EZ1" s="1">
        <v>0</v>
      </c>
      <c r="FA1" s="1">
        <v>0</v>
      </c>
      <c r="FB1" s="1">
        <v>0</v>
      </c>
      <c r="FC1" s="1">
        <v>0</v>
      </c>
      <c r="FD1" s="1">
        <v>0</v>
      </c>
      <c r="FE1" s="1">
        <v>0</v>
      </c>
      <c r="FF1" s="1">
        <v>0</v>
      </c>
      <c r="FG1" s="1">
        <v>0</v>
      </c>
      <c r="FH1" s="1">
        <v>0</v>
      </c>
      <c r="FI1" s="1">
        <v>0</v>
      </c>
      <c r="FJ1" s="1">
        <v>0</v>
      </c>
      <c r="FK1" s="1">
        <v>0</v>
      </c>
      <c r="FL1" s="1">
        <v>0</v>
      </c>
      <c r="FM1" s="1">
        <v>0</v>
      </c>
      <c r="FN1" s="1">
        <v>0</v>
      </c>
      <c r="FO1" s="1">
        <v>0</v>
      </c>
      <c r="FP1" s="1">
        <v>0</v>
      </c>
      <c r="FQ1" s="1">
        <v>0</v>
      </c>
      <c r="FR1" s="1">
        <v>0</v>
      </c>
      <c r="FS1" s="1">
        <v>0</v>
      </c>
      <c r="FT1" s="1">
        <v>0</v>
      </c>
      <c r="FU1" s="1">
        <v>0</v>
      </c>
      <c r="FV1" s="1">
        <v>0</v>
      </c>
      <c r="FW1" s="1">
        <v>0</v>
      </c>
      <c r="FX1" s="1">
        <v>0</v>
      </c>
      <c r="FY1" s="1">
        <v>0</v>
      </c>
      <c r="FZ1" s="1">
        <v>0</v>
      </c>
      <c r="GA1" s="1">
        <v>0</v>
      </c>
      <c r="GB1" s="1">
        <v>0</v>
      </c>
      <c r="GC1" s="1">
        <v>0</v>
      </c>
      <c r="GD1" s="1">
        <v>0</v>
      </c>
      <c r="GE1" s="1">
        <v>0</v>
      </c>
      <c r="GF1" s="1">
        <v>0</v>
      </c>
      <c r="GG1" s="1">
        <v>0</v>
      </c>
      <c r="GH1" s="1">
        <v>0</v>
      </c>
      <c r="GI1" s="1">
        <v>0</v>
      </c>
      <c r="GJ1" s="1">
        <v>0</v>
      </c>
      <c r="GK1" s="1">
        <v>0</v>
      </c>
      <c r="GL1" s="1">
        <v>0</v>
      </c>
      <c r="GM1" s="1">
        <v>0</v>
      </c>
      <c r="GN1" s="1">
        <v>0</v>
      </c>
      <c r="GO1" s="1">
        <v>0</v>
      </c>
      <c r="GP1" s="1">
        <v>0</v>
      </c>
      <c r="GQ1" s="1">
        <v>0</v>
      </c>
      <c r="GR1" s="1">
        <v>0</v>
      </c>
      <c r="GS1" s="1">
        <v>0</v>
      </c>
      <c r="GT1" s="1">
        <v>0</v>
      </c>
      <c r="GU1" s="1">
        <v>0</v>
      </c>
      <c r="GV1" s="1">
        <v>0</v>
      </c>
      <c r="GW1" s="1">
        <v>0</v>
      </c>
      <c r="GX1" s="1">
        <v>0</v>
      </c>
      <c r="GY1" s="1">
        <v>0</v>
      </c>
      <c r="GZ1" s="1">
        <v>0</v>
      </c>
      <c r="HA1" s="1">
        <v>0</v>
      </c>
      <c r="HB1" s="1">
        <v>0</v>
      </c>
      <c r="HC1" s="1">
        <v>0</v>
      </c>
      <c r="HD1" s="1">
        <v>0</v>
      </c>
      <c r="HE1" s="1">
        <v>0</v>
      </c>
      <c r="HF1" s="1">
        <v>0</v>
      </c>
      <c r="HG1" s="1">
        <v>0</v>
      </c>
      <c r="HH1" s="1">
        <v>0</v>
      </c>
      <c r="HI1" s="1">
        <v>0</v>
      </c>
      <c r="HJ1" s="1">
        <v>0</v>
      </c>
      <c r="HK1" s="1">
        <v>0</v>
      </c>
      <c r="HL1" s="1">
        <v>0</v>
      </c>
      <c r="HM1" s="1">
        <v>0</v>
      </c>
      <c r="HN1" s="1">
        <v>0</v>
      </c>
      <c r="HO1" s="1">
        <v>0</v>
      </c>
      <c r="HP1" s="1">
        <v>0</v>
      </c>
      <c r="HQ1" s="1">
        <v>0</v>
      </c>
      <c r="HR1" s="1">
        <v>0</v>
      </c>
      <c r="HS1" s="1">
        <v>0</v>
      </c>
      <c r="HT1" s="1">
        <v>0</v>
      </c>
      <c r="HU1" s="1">
        <v>0</v>
      </c>
      <c r="HV1" s="1">
        <v>0</v>
      </c>
      <c r="HW1" s="1">
        <v>0</v>
      </c>
      <c r="HX1" s="1">
        <v>0</v>
      </c>
      <c r="HY1" s="1">
        <v>0</v>
      </c>
      <c r="HZ1" s="1">
        <v>0</v>
      </c>
      <c r="IA1" s="1">
        <v>0</v>
      </c>
      <c r="IB1" s="1">
        <v>0</v>
      </c>
      <c r="IC1" s="1">
        <v>0</v>
      </c>
      <c r="ID1" s="1">
        <v>0</v>
      </c>
      <c r="IE1" s="1">
        <v>0</v>
      </c>
      <c r="IF1" s="1">
        <v>0</v>
      </c>
      <c r="IG1" s="1">
        <v>0</v>
      </c>
      <c r="IH1" s="1">
        <v>0</v>
      </c>
      <c r="II1" s="1">
        <v>0</v>
      </c>
      <c r="IJ1" s="1">
        <v>0</v>
      </c>
      <c r="IK1" s="1">
        <v>0</v>
      </c>
      <c r="IL1" s="1">
        <v>0</v>
      </c>
      <c r="IM1" s="1">
        <v>0</v>
      </c>
      <c r="IN1" s="1">
        <v>0</v>
      </c>
      <c r="IO1" s="1">
        <v>0</v>
      </c>
      <c r="IP1" s="1">
        <v>0</v>
      </c>
      <c r="IQ1" s="1">
        <v>0</v>
      </c>
      <c r="IR1" s="1">
        <v>0</v>
      </c>
      <c r="IS1" s="1">
        <v>0</v>
      </c>
      <c r="IT1" s="1">
        <v>0</v>
      </c>
      <c r="IU1" s="1">
        <v>0</v>
      </c>
      <c r="IV1" s="1">
        <v>0</v>
      </c>
    </row>
    <row r="2" spans="1:256" x14ac:dyDescent="0.3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</row>
    <row r="3" spans="1:256" x14ac:dyDescent="0.3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0</v>
      </c>
      <c r="HI3" s="1">
        <v>0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</row>
    <row r="4" spans="1:256" x14ac:dyDescent="0.35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</row>
    <row r="5" spans="1:256" x14ac:dyDescent="0.35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</row>
    <row r="6" spans="1:256" x14ac:dyDescent="0.35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</row>
    <row r="7" spans="1:256" x14ac:dyDescent="0.35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</row>
    <row r="8" spans="1:256" x14ac:dyDescent="0.35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</row>
    <row r="9" spans="1:256" x14ac:dyDescent="0.35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</row>
    <row r="10" spans="1:256" x14ac:dyDescent="0.35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</row>
    <row r="11" spans="1:256" x14ac:dyDescent="0.35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</row>
    <row r="12" spans="1:256" x14ac:dyDescent="0.35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</row>
    <row r="13" spans="1:256" x14ac:dyDescent="0.35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</row>
    <row r="14" spans="1:256" x14ac:dyDescent="0.35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</row>
    <row r="15" spans="1:256" x14ac:dyDescent="0.3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</row>
    <row r="16" spans="1:256" x14ac:dyDescent="0.3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</row>
    <row r="17" spans="1:256" x14ac:dyDescent="0.35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</row>
    <row r="18" spans="1:256" x14ac:dyDescent="0.35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</row>
    <row r="19" spans="1:256" x14ac:dyDescent="0.35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</row>
    <row r="20" spans="1:256" x14ac:dyDescent="0.35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</row>
    <row r="21" spans="1:256" x14ac:dyDescent="0.35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</row>
    <row r="22" spans="1:256" x14ac:dyDescent="0.35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</row>
    <row r="23" spans="1:256" x14ac:dyDescent="0.35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</row>
    <row r="24" spans="1:256" x14ac:dyDescent="0.35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</row>
    <row r="25" spans="1:256" x14ac:dyDescent="0.35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</row>
    <row r="26" spans="1:256" x14ac:dyDescent="0.35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</row>
    <row r="27" spans="1:256" x14ac:dyDescent="0.35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</row>
    <row r="28" spans="1:256" x14ac:dyDescent="0.35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</row>
    <row r="29" spans="1:256" x14ac:dyDescent="0.35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</row>
    <row r="30" spans="1:256" x14ac:dyDescent="0.35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</row>
    <row r="31" spans="1:256" x14ac:dyDescent="0.35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</row>
    <row r="32" spans="1:256" x14ac:dyDescent="0.35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</row>
    <row r="33" spans="1:256" x14ac:dyDescent="0.35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</row>
    <row r="34" spans="1:256" x14ac:dyDescent="0.35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</row>
    <row r="35" spans="1:256" x14ac:dyDescent="0.35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</row>
    <row r="36" spans="1:256" x14ac:dyDescent="0.35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</row>
    <row r="37" spans="1:256" x14ac:dyDescent="0.35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</row>
    <row r="38" spans="1:256" x14ac:dyDescent="0.35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</row>
    <row r="39" spans="1:256" x14ac:dyDescent="0.35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</row>
    <row r="40" spans="1:256" x14ac:dyDescent="0.35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</row>
    <row r="41" spans="1:256" x14ac:dyDescent="0.35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</row>
    <row r="42" spans="1:256" x14ac:dyDescent="0.35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</row>
    <row r="43" spans="1:256" x14ac:dyDescent="0.35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</row>
    <row r="44" spans="1:256" x14ac:dyDescent="0.35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</row>
    <row r="45" spans="1:256" x14ac:dyDescent="0.35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</row>
    <row r="46" spans="1:256" x14ac:dyDescent="0.35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</row>
    <row r="47" spans="1:256" x14ac:dyDescent="0.35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</row>
    <row r="48" spans="1:256" x14ac:dyDescent="0.35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</row>
    <row r="49" spans="1:256" x14ac:dyDescent="0.35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</row>
    <row r="50" spans="1:256" x14ac:dyDescent="0.35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</row>
    <row r="51" spans="1:256" x14ac:dyDescent="0.35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</row>
    <row r="52" spans="1:256" x14ac:dyDescent="0.35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</row>
    <row r="53" spans="1:256" x14ac:dyDescent="0.35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</row>
    <row r="54" spans="1:256" x14ac:dyDescent="0.35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</row>
    <row r="55" spans="1:256" x14ac:dyDescent="0.35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</row>
    <row r="56" spans="1:256" x14ac:dyDescent="0.35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</row>
    <row r="57" spans="1:256" x14ac:dyDescent="0.35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</row>
    <row r="58" spans="1:256" x14ac:dyDescent="0.35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</row>
    <row r="59" spans="1:256" x14ac:dyDescent="0.35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</row>
    <row r="60" spans="1:256" x14ac:dyDescent="0.35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</row>
    <row r="61" spans="1:256" x14ac:dyDescent="0.35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</row>
    <row r="62" spans="1:256" x14ac:dyDescent="0.35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</row>
    <row r="63" spans="1:256" x14ac:dyDescent="0.35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</row>
    <row r="64" spans="1:256" x14ac:dyDescent="0.35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</row>
    <row r="65" spans="1:256" x14ac:dyDescent="0.35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</row>
    <row r="66" spans="1:256" x14ac:dyDescent="0.35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</row>
    <row r="67" spans="1:256" x14ac:dyDescent="0.35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</row>
    <row r="68" spans="1:256" x14ac:dyDescent="0.35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</row>
    <row r="69" spans="1:256" x14ac:dyDescent="0.35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</row>
    <row r="70" spans="1:256" x14ac:dyDescent="0.35">
      <c r="A70" s="1">
        <v>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</row>
    <row r="71" spans="1:256" x14ac:dyDescent="0.35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</row>
    <row r="72" spans="1:256" x14ac:dyDescent="0.35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</row>
    <row r="73" spans="1:256" x14ac:dyDescent="0.35">
      <c r="A73" s="1">
        <v>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</row>
    <row r="74" spans="1:256" x14ac:dyDescent="0.35">
      <c r="A74" s="1">
        <v>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</row>
    <row r="75" spans="1:256" x14ac:dyDescent="0.35">
      <c r="A75" s="1">
        <v>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</row>
    <row r="76" spans="1:256" x14ac:dyDescent="0.35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</row>
    <row r="77" spans="1:256" x14ac:dyDescent="0.35">
      <c r="A77" s="1">
        <v>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</row>
    <row r="78" spans="1:256" x14ac:dyDescent="0.35">
      <c r="A78" s="1">
        <v>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</row>
    <row r="79" spans="1:256" x14ac:dyDescent="0.35">
      <c r="A79" s="1">
        <v>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</row>
    <row r="80" spans="1:256" x14ac:dyDescent="0.35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</row>
    <row r="81" spans="1:256" x14ac:dyDescent="0.35">
      <c r="A81" s="1">
        <v>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</row>
    <row r="82" spans="1:256" x14ac:dyDescent="0.35">
      <c r="A82" s="1">
        <v>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</row>
    <row r="83" spans="1:256" x14ac:dyDescent="0.35">
      <c r="A83" s="1">
        <v>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</row>
    <row r="84" spans="1:256" x14ac:dyDescent="0.35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</row>
    <row r="85" spans="1:256" x14ac:dyDescent="0.35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</row>
    <row r="86" spans="1:256" x14ac:dyDescent="0.35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</row>
    <row r="87" spans="1:256" x14ac:dyDescent="0.35">
      <c r="A87" s="1">
        <v>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</row>
    <row r="88" spans="1:256" x14ac:dyDescent="0.35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</row>
    <row r="89" spans="1:256" x14ac:dyDescent="0.35">
      <c r="A89" s="1">
        <v>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</row>
    <row r="90" spans="1:256" x14ac:dyDescent="0.35">
      <c r="A90" s="1">
        <v>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</row>
    <row r="91" spans="1:256" x14ac:dyDescent="0.35">
      <c r="A91" s="1">
        <v>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</row>
    <row r="92" spans="1:256" x14ac:dyDescent="0.35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</row>
    <row r="93" spans="1:256" x14ac:dyDescent="0.35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</row>
    <row r="94" spans="1:256" x14ac:dyDescent="0.35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</row>
    <row r="95" spans="1:256" x14ac:dyDescent="0.35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</row>
    <row r="96" spans="1:256" x14ac:dyDescent="0.35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</row>
    <row r="97" spans="1:256" x14ac:dyDescent="0.35">
      <c r="A97" s="1">
        <v>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</row>
    <row r="98" spans="1:256" x14ac:dyDescent="0.35">
      <c r="A98" s="1">
        <v>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</row>
    <row r="99" spans="1:256" x14ac:dyDescent="0.35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</row>
    <row r="100" spans="1:256" x14ac:dyDescent="0.35">
      <c r="A100" s="1">
        <v>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</row>
    <row r="101" spans="1:256" x14ac:dyDescent="0.35">
      <c r="A101" s="1">
        <v>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</row>
    <row r="102" spans="1:256" x14ac:dyDescent="0.35">
      <c r="A102" s="1">
        <v>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</row>
    <row r="103" spans="1:256" x14ac:dyDescent="0.35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</row>
    <row r="104" spans="1:256" x14ac:dyDescent="0.35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</row>
    <row r="105" spans="1:256" x14ac:dyDescent="0.35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</row>
    <row r="106" spans="1:256" x14ac:dyDescent="0.35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</row>
    <row r="107" spans="1:256" x14ac:dyDescent="0.35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</row>
    <row r="108" spans="1:256" x14ac:dyDescent="0.35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</row>
    <row r="109" spans="1:256" x14ac:dyDescent="0.35">
      <c r="A109" s="1">
        <v>0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</row>
    <row r="110" spans="1:256" x14ac:dyDescent="0.35">
      <c r="A110" s="1">
        <v>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</row>
    <row r="111" spans="1:256" x14ac:dyDescent="0.35">
      <c r="A111" s="1">
        <v>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</row>
    <row r="112" spans="1:256" x14ac:dyDescent="0.35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</row>
    <row r="113" spans="1:256" x14ac:dyDescent="0.35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</row>
    <row r="114" spans="1:256" x14ac:dyDescent="0.35">
      <c r="A114" s="1">
        <v>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</row>
    <row r="115" spans="1:256" x14ac:dyDescent="0.35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</row>
    <row r="116" spans="1:256" x14ac:dyDescent="0.35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</row>
    <row r="117" spans="1:256" x14ac:dyDescent="0.35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</row>
    <row r="118" spans="1:256" x14ac:dyDescent="0.35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</row>
    <row r="119" spans="1:256" x14ac:dyDescent="0.35">
      <c r="A119" s="1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</row>
    <row r="120" spans="1:256" x14ac:dyDescent="0.35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</row>
    <row r="121" spans="1:256" x14ac:dyDescent="0.35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</row>
    <row r="122" spans="1:256" x14ac:dyDescent="0.35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</row>
    <row r="123" spans="1:256" x14ac:dyDescent="0.35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</row>
    <row r="124" spans="1:256" x14ac:dyDescent="0.35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</row>
    <row r="125" spans="1:256" x14ac:dyDescent="0.35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</row>
    <row r="126" spans="1:256" x14ac:dyDescent="0.35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</row>
    <row r="127" spans="1:256" x14ac:dyDescent="0.35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</row>
    <row r="128" spans="1:256" x14ac:dyDescent="0.35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</row>
    <row r="129" spans="1:256" x14ac:dyDescent="0.35">
      <c r="A129" s="1">
        <v>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</row>
    <row r="130" spans="1:256" x14ac:dyDescent="0.35">
      <c r="A130" s="1">
        <v>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</row>
    <row r="131" spans="1:256" x14ac:dyDescent="0.35">
      <c r="A131" s="1">
        <v>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</row>
    <row r="132" spans="1:256" x14ac:dyDescent="0.35">
      <c r="A132" s="1">
        <v>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</row>
    <row r="133" spans="1:256" x14ac:dyDescent="0.35">
      <c r="A133" s="1">
        <v>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</row>
    <row r="134" spans="1:256" x14ac:dyDescent="0.35">
      <c r="A134" s="1">
        <v>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</row>
    <row r="135" spans="1:256" x14ac:dyDescent="0.35">
      <c r="A135" s="1">
        <v>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</row>
    <row r="136" spans="1:256" x14ac:dyDescent="0.35">
      <c r="A136" s="1">
        <v>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</row>
    <row r="137" spans="1:256" x14ac:dyDescent="0.35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</row>
    <row r="138" spans="1:256" x14ac:dyDescent="0.35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</row>
    <row r="139" spans="1:256" x14ac:dyDescent="0.35">
      <c r="A139" s="1">
        <v>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</row>
    <row r="140" spans="1:256" x14ac:dyDescent="0.35">
      <c r="A140" s="1">
        <v>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</row>
    <row r="141" spans="1:256" x14ac:dyDescent="0.35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</row>
    <row r="142" spans="1:256" x14ac:dyDescent="0.35">
      <c r="A142" s="1">
        <v>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</row>
    <row r="143" spans="1:256" x14ac:dyDescent="0.35">
      <c r="A143" s="1">
        <v>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</row>
    <row r="144" spans="1:256" x14ac:dyDescent="0.35">
      <c r="A144" s="1">
        <v>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</row>
    <row r="145" spans="1:256" x14ac:dyDescent="0.35">
      <c r="A145" s="1">
        <v>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</row>
    <row r="146" spans="1:256" x14ac:dyDescent="0.35">
      <c r="A146" s="1">
        <v>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</row>
    <row r="147" spans="1:256" x14ac:dyDescent="0.35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</row>
    <row r="148" spans="1:256" x14ac:dyDescent="0.35">
      <c r="A148" s="1">
        <v>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</row>
    <row r="149" spans="1:256" x14ac:dyDescent="0.35">
      <c r="A149" s="1">
        <v>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</row>
    <row r="150" spans="1:256" x14ac:dyDescent="0.35">
      <c r="A150" s="1">
        <v>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</row>
    <row r="151" spans="1:256" x14ac:dyDescent="0.35">
      <c r="A151" s="1">
        <v>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</row>
    <row r="152" spans="1:256" x14ac:dyDescent="0.35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</row>
    <row r="153" spans="1:256" x14ac:dyDescent="0.35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</row>
    <row r="154" spans="1:256" x14ac:dyDescent="0.35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</row>
    <row r="155" spans="1:256" x14ac:dyDescent="0.35">
      <c r="A155" s="1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</row>
    <row r="156" spans="1:256" x14ac:dyDescent="0.35">
      <c r="A156" s="1">
        <v>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</row>
    <row r="157" spans="1:256" x14ac:dyDescent="0.35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</row>
    <row r="158" spans="1:256" x14ac:dyDescent="0.35">
      <c r="A158" s="1">
        <v>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</row>
    <row r="159" spans="1:256" x14ac:dyDescent="0.35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</row>
    <row r="160" spans="1:256" x14ac:dyDescent="0.35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</row>
    <row r="161" spans="1:256" x14ac:dyDescent="0.35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</row>
    <row r="162" spans="1:256" x14ac:dyDescent="0.35">
      <c r="A162" s="1">
        <v>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</row>
    <row r="163" spans="1:256" x14ac:dyDescent="0.35">
      <c r="A163" s="1">
        <v>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</row>
    <row r="164" spans="1:256" x14ac:dyDescent="0.35">
      <c r="A164" s="1">
        <v>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</row>
    <row r="165" spans="1:256" x14ac:dyDescent="0.35">
      <c r="A165" s="1">
        <v>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</row>
    <row r="166" spans="1:256" x14ac:dyDescent="0.35">
      <c r="A166" s="1">
        <v>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</row>
    <row r="167" spans="1:256" x14ac:dyDescent="0.35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</row>
    <row r="168" spans="1:256" x14ac:dyDescent="0.35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</row>
    <row r="169" spans="1:256" x14ac:dyDescent="0.35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</row>
    <row r="170" spans="1:256" x14ac:dyDescent="0.35">
      <c r="A170" s="1">
        <v>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</row>
    <row r="171" spans="1:256" x14ac:dyDescent="0.35">
      <c r="A171" s="1">
        <v>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</row>
    <row r="172" spans="1:256" x14ac:dyDescent="0.35">
      <c r="A172" s="1">
        <v>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</row>
    <row r="173" spans="1:256" x14ac:dyDescent="0.35">
      <c r="A173" s="1">
        <v>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</row>
    <row r="174" spans="1:256" x14ac:dyDescent="0.35">
      <c r="A174" s="1">
        <v>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</row>
    <row r="175" spans="1:256" x14ac:dyDescent="0.35">
      <c r="A175" s="1">
        <v>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</row>
    <row r="176" spans="1:256" x14ac:dyDescent="0.35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</row>
    <row r="177" spans="1:256" x14ac:dyDescent="0.35">
      <c r="A177" s="1">
        <v>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</row>
    <row r="178" spans="1:256" x14ac:dyDescent="0.35">
      <c r="A178" s="1">
        <v>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</row>
    <row r="179" spans="1:256" x14ac:dyDescent="0.35">
      <c r="A179" s="1">
        <v>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</row>
    <row r="180" spans="1:256" x14ac:dyDescent="0.35">
      <c r="A180" s="1">
        <v>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</row>
    <row r="181" spans="1:256" x14ac:dyDescent="0.35">
      <c r="A181" s="1">
        <v>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</row>
    <row r="182" spans="1:256" x14ac:dyDescent="0.35">
      <c r="A182" s="1">
        <v>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</row>
    <row r="183" spans="1:256" x14ac:dyDescent="0.35">
      <c r="A183" s="1">
        <v>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</row>
    <row r="184" spans="1:256" x14ac:dyDescent="0.35">
      <c r="A184" s="1">
        <v>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</row>
    <row r="185" spans="1:256" x14ac:dyDescent="0.35">
      <c r="A185" s="1">
        <v>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</row>
    <row r="186" spans="1:256" x14ac:dyDescent="0.35">
      <c r="A186" s="1">
        <v>0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</row>
    <row r="187" spans="1:256" x14ac:dyDescent="0.35">
      <c r="A187" s="1">
        <v>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</row>
    <row r="188" spans="1:256" x14ac:dyDescent="0.35">
      <c r="A188" s="1">
        <v>0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</row>
    <row r="189" spans="1:256" x14ac:dyDescent="0.35">
      <c r="A189" s="1">
        <v>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</row>
    <row r="190" spans="1:256" x14ac:dyDescent="0.35">
      <c r="A190" s="1">
        <v>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</row>
    <row r="191" spans="1:256" x14ac:dyDescent="0.35">
      <c r="A191" s="1">
        <v>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</row>
    <row r="192" spans="1:256" x14ac:dyDescent="0.35">
      <c r="A192" s="1">
        <v>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</row>
    <row r="193" spans="1:256" x14ac:dyDescent="0.35">
      <c r="A193" s="1">
        <v>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</row>
    <row r="194" spans="1:256" x14ac:dyDescent="0.35">
      <c r="A194" s="1">
        <v>0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</row>
    <row r="195" spans="1:256" x14ac:dyDescent="0.35">
      <c r="A195" s="1">
        <v>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</row>
    <row r="196" spans="1:256" x14ac:dyDescent="0.35">
      <c r="A196" s="1">
        <v>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</row>
    <row r="197" spans="1:256" x14ac:dyDescent="0.35">
      <c r="A197" s="1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</row>
    <row r="198" spans="1:256" x14ac:dyDescent="0.35">
      <c r="A198" s="1">
        <v>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</row>
    <row r="199" spans="1:256" x14ac:dyDescent="0.35">
      <c r="A199" s="1">
        <v>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</row>
    <row r="200" spans="1:256" x14ac:dyDescent="0.35">
      <c r="A200" s="1">
        <v>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</row>
    <row r="201" spans="1:256" x14ac:dyDescent="0.35">
      <c r="A201" s="1">
        <v>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</row>
    <row r="202" spans="1:256" x14ac:dyDescent="0.35">
      <c r="A202" s="1">
        <v>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</row>
    <row r="203" spans="1:256" x14ac:dyDescent="0.35">
      <c r="A203" s="1">
        <v>0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</row>
    <row r="204" spans="1:256" x14ac:dyDescent="0.35">
      <c r="A204" s="1">
        <v>0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</row>
    <row r="205" spans="1:256" x14ac:dyDescent="0.35">
      <c r="A205" s="1">
        <v>0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</row>
    <row r="206" spans="1:256" x14ac:dyDescent="0.35">
      <c r="A206" s="1">
        <v>0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</row>
    <row r="207" spans="1:256" x14ac:dyDescent="0.35">
      <c r="A207" s="1">
        <v>0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</row>
    <row r="208" spans="1:256" x14ac:dyDescent="0.35">
      <c r="A208" s="1">
        <v>0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</row>
    <row r="209" spans="1:256" x14ac:dyDescent="0.35">
      <c r="A209" s="1">
        <v>0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</row>
    <row r="210" spans="1:256" x14ac:dyDescent="0.35">
      <c r="A210" s="1">
        <v>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</row>
    <row r="211" spans="1:256" x14ac:dyDescent="0.35">
      <c r="A211" s="1">
        <v>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</row>
    <row r="212" spans="1:256" x14ac:dyDescent="0.35">
      <c r="A212" s="1">
        <v>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</row>
    <row r="213" spans="1:256" x14ac:dyDescent="0.35">
      <c r="A213" s="1">
        <v>0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0</v>
      </c>
      <c r="IN213" s="1">
        <v>0</v>
      </c>
      <c r="IO213" s="1">
        <v>0</v>
      </c>
      <c r="IP213" s="1">
        <v>0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</row>
    <row r="214" spans="1:256" x14ac:dyDescent="0.35">
      <c r="A214" s="1">
        <v>0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0</v>
      </c>
      <c r="IV214" s="1">
        <v>0</v>
      </c>
    </row>
    <row r="215" spans="1:256" x14ac:dyDescent="0.35">
      <c r="A215" s="1">
        <v>0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0</v>
      </c>
      <c r="IT215" s="1">
        <v>0</v>
      </c>
      <c r="IU215" s="1">
        <v>0</v>
      </c>
      <c r="IV215" s="1">
        <v>0</v>
      </c>
    </row>
    <row r="216" spans="1:256" x14ac:dyDescent="0.35">
      <c r="A216" s="1">
        <v>0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</row>
    <row r="217" spans="1:256" x14ac:dyDescent="0.35">
      <c r="A217" s="1">
        <v>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0</v>
      </c>
    </row>
    <row r="218" spans="1:256" x14ac:dyDescent="0.35">
      <c r="A218" s="1">
        <v>0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0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</row>
    <row r="219" spans="1:256" x14ac:dyDescent="0.35">
      <c r="A219" s="1">
        <v>0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</row>
    <row r="220" spans="1:256" x14ac:dyDescent="0.35">
      <c r="A220" s="1">
        <v>0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</row>
    <row r="221" spans="1:256" x14ac:dyDescent="0.35">
      <c r="A221" s="1">
        <v>0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</row>
    <row r="222" spans="1:256" x14ac:dyDescent="0.35">
      <c r="A222" s="1">
        <v>0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</row>
    <row r="223" spans="1:256" x14ac:dyDescent="0.35">
      <c r="A223" s="1">
        <v>0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</row>
    <row r="224" spans="1:256" x14ac:dyDescent="0.35">
      <c r="A224" s="1">
        <v>0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0</v>
      </c>
      <c r="IU224" s="1">
        <v>0</v>
      </c>
      <c r="IV224" s="1">
        <v>0</v>
      </c>
    </row>
    <row r="225" spans="1:256" x14ac:dyDescent="0.35">
      <c r="A225" s="1">
        <v>0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</row>
    <row r="226" spans="1:256" x14ac:dyDescent="0.35">
      <c r="A226" s="1">
        <v>0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</row>
    <row r="227" spans="1:256" x14ac:dyDescent="0.35">
      <c r="A227" s="1">
        <v>0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</row>
    <row r="228" spans="1:256" x14ac:dyDescent="0.35">
      <c r="A228" s="1">
        <v>0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</row>
    <row r="229" spans="1:256" x14ac:dyDescent="0.35">
      <c r="A229" s="1">
        <v>0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</row>
    <row r="230" spans="1:256" x14ac:dyDescent="0.35">
      <c r="A230" s="1">
        <v>0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</row>
    <row r="231" spans="1:256" x14ac:dyDescent="0.35">
      <c r="A231" s="1">
        <v>0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0</v>
      </c>
      <c r="IS231" s="1">
        <v>0</v>
      </c>
      <c r="IT231" s="1">
        <v>0</v>
      </c>
      <c r="IU231" s="1">
        <v>0</v>
      </c>
      <c r="IV231" s="1">
        <v>0</v>
      </c>
    </row>
    <row r="232" spans="1:256" x14ac:dyDescent="0.35">
      <c r="A232" s="1">
        <v>0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</row>
    <row r="233" spans="1:256" x14ac:dyDescent="0.35">
      <c r="A233" s="1">
        <v>0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</row>
    <row r="234" spans="1:256" x14ac:dyDescent="0.35">
      <c r="A234" s="1">
        <v>0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</row>
    <row r="235" spans="1:256" x14ac:dyDescent="0.35">
      <c r="A235" s="1">
        <v>0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</row>
    <row r="236" spans="1:256" x14ac:dyDescent="0.35">
      <c r="A236" s="1">
        <v>0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</row>
    <row r="237" spans="1:256" x14ac:dyDescent="0.35">
      <c r="A237" s="1">
        <v>0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</row>
    <row r="238" spans="1:256" x14ac:dyDescent="0.35">
      <c r="A238" s="1">
        <v>0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</row>
    <row r="239" spans="1:256" x14ac:dyDescent="0.35">
      <c r="A239" s="1">
        <v>0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0</v>
      </c>
      <c r="IU239" s="1">
        <v>0</v>
      </c>
      <c r="IV239" s="1">
        <v>0</v>
      </c>
    </row>
    <row r="240" spans="1:256" x14ac:dyDescent="0.35">
      <c r="A240" s="1">
        <v>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</row>
    <row r="241" spans="1:256" x14ac:dyDescent="0.35">
      <c r="A241" s="1">
        <v>0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</row>
    <row r="242" spans="1:256" x14ac:dyDescent="0.35">
      <c r="A242" s="1">
        <v>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0</v>
      </c>
      <c r="IR242" s="1">
        <v>0</v>
      </c>
      <c r="IS242" s="1">
        <v>0</v>
      </c>
      <c r="IT242" s="1">
        <v>0</v>
      </c>
      <c r="IU242" s="1">
        <v>0</v>
      </c>
      <c r="IV242" s="1">
        <v>0</v>
      </c>
    </row>
    <row r="243" spans="1:256" x14ac:dyDescent="0.35">
      <c r="A243" s="1">
        <v>0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</row>
    <row r="244" spans="1:256" x14ac:dyDescent="0.35">
      <c r="A244" s="1">
        <v>0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</row>
    <row r="245" spans="1:256" x14ac:dyDescent="0.35">
      <c r="A245" s="1">
        <v>0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</row>
    <row r="246" spans="1:256" x14ac:dyDescent="0.35">
      <c r="A246" s="1">
        <v>0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</row>
    <row r="247" spans="1:256" x14ac:dyDescent="0.35">
      <c r="A247" s="1">
        <v>0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</row>
    <row r="248" spans="1:256" x14ac:dyDescent="0.35">
      <c r="A248" s="1">
        <v>0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</row>
    <row r="249" spans="1:256" x14ac:dyDescent="0.35">
      <c r="A249" s="1">
        <v>0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</row>
    <row r="250" spans="1:256" x14ac:dyDescent="0.35">
      <c r="A250" s="1">
        <v>0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F250" s="1">
        <v>0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0</v>
      </c>
      <c r="IU250" s="1">
        <v>0</v>
      </c>
      <c r="IV250" s="1">
        <v>0</v>
      </c>
    </row>
    <row r="251" spans="1:256" x14ac:dyDescent="0.35">
      <c r="A251" s="1">
        <v>0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0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</row>
    <row r="252" spans="1:256" x14ac:dyDescent="0.35">
      <c r="A252" s="1">
        <v>0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</row>
    <row r="253" spans="1:256" x14ac:dyDescent="0.35">
      <c r="A253" s="1">
        <v>0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0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</row>
    <row r="254" spans="1:256" x14ac:dyDescent="0.35">
      <c r="A254" s="1">
        <v>0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0</v>
      </c>
      <c r="IP254" s="1">
        <v>0</v>
      </c>
      <c r="IQ254" s="1">
        <v>0</v>
      </c>
      <c r="IR254" s="1">
        <v>0</v>
      </c>
      <c r="IS254" s="1">
        <v>0</v>
      </c>
      <c r="IT254" s="1">
        <v>0</v>
      </c>
      <c r="IU254" s="1">
        <v>0</v>
      </c>
      <c r="IV254" s="1">
        <v>0</v>
      </c>
    </row>
    <row r="255" spans="1:256" x14ac:dyDescent="0.35">
      <c r="A255" s="1">
        <v>0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0</v>
      </c>
      <c r="IV255" s="1">
        <v>0</v>
      </c>
    </row>
    <row r="256" spans="1:256" x14ac:dyDescent="0.35">
      <c r="A256" s="1">
        <v>0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</row>
    <row r="257" spans="1:128" x14ac:dyDescent="0.35">
      <c r="A257" s="1">
        <v>0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</row>
    <row r="258" spans="1:128" x14ac:dyDescent="0.35">
      <c r="A258" s="1">
        <v>0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</row>
    <row r="259" spans="1:128" x14ac:dyDescent="0.35">
      <c r="A259" s="1">
        <v>0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</row>
    <row r="260" spans="1:128" x14ac:dyDescent="0.35">
      <c r="A260" s="1">
        <v>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</row>
    <row r="261" spans="1:128" x14ac:dyDescent="0.35">
      <c r="A261" s="1">
        <v>0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</row>
    <row r="262" spans="1:128" x14ac:dyDescent="0.35">
      <c r="A262" s="1">
        <v>0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</row>
    <row r="263" spans="1:128" x14ac:dyDescent="0.35">
      <c r="A263" s="1">
        <v>0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</row>
    <row r="264" spans="1:128" x14ac:dyDescent="0.35">
      <c r="A264" s="1">
        <v>0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</row>
    <row r="265" spans="1:128" x14ac:dyDescent="0.35">
      <c r="A265" s="1">
        <v>0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</row>
    <row r="266" spans="1:128" x14ac:dyDescent="0.35">
      <c r="A266" s="1">
        <v>0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</row>
    <row r="267" spans="1:128" x14ac:dyDescent="0.35">
      <c r="A267" s="1">
        <v>0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</row>
    <row r="268" spans="1:128" x14ac:dyDescent="0.35">
      <c r="A268" s="1">
        <v>0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</row>
    <row r="269" spans="1:128" x14ac:dyDescent="0.35">
      <c r="A269" s="1">
        <v>0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</row>
    <row r="270" spans="1:128" x14ac:dyDescent="0.35">
      <c r="A270" s="1">
        <v>0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</row>
    <row r="271" spans="1:128" x14ac:dyDescent="0.35">
      <c r="A271" s="1">
        <v>0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</row>
    <row r="272" spans="1:128" x14ac:dyDescent="0.35">
      <c r="A272" s="1">
        <v>0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</row>
    <row r="273" spans="1:128" x14ac:dyDescent="0.35">
      <c r="A273" s="1">
        <v>0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</row>
    <row r="274" spans="1:128" x14ac:dyDescent="0.35">
      <c r="A274" s="1">
        <v>0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</row>
    <row r="275" spans="1:128" x14ac:dyDescent="0.35">
      <c r="A275" s="1">
        <v>0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</row>
    <row r="276" spans="1:128" x14ac:dyDescent="0.35">
      <c r="A276" s="1">
        <v>0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</row>
    <row r="277" spans="1:128" x14ac:dyDescent="0.35">
      <c r="A277" s="1">
        <v>0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</row>
    <row r="278" spans="1:128" x14ac:dyDescent="0.35">
      <c r="A278" s="1">
        <v>0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</row>
    <row r="279" spans="1:128" x14ac:dyDescent="0.35">
      <c r="A279" s="1">
        <v>0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</row>
    <row r="280" spans="1:128" x14ac:dyDescent="0.35">
      <c r="A280" s="1">
        <v>0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</row>
    <row r="281" spans="1:128" x14ac:dyDescent="0.35">
      <c r="A281" s="1">
        <v>0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</row>
    <row r="282" spans="1:128" x14ac:dyDescent="0.35">
      <c r="A282" s="1">
        <v>0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</row>
    <row r="283" spans="1:128" x14ac:dyDescent="0.35">
      <c r="A283" s="1">
        <v>0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</row>
    <row r="284" spans="1:128" x14ac:dyDescent="0.35">
      <c r="A284" s="1">
        <v>0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</row>
    <row r="285" spans="1:128" x14ac:dyDescent="0.35">
      <c r="A285" s="1">
        <v>0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</row>
    <row r="286" spans="1:128" x14ac:dyDescent="0.35">
      <c r="A286" s="1">
        <v>0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</row>
    <row r="287" spans="1:128" x14ac:dyDescent="0.35">
      <c r="A287" s="1">
        <v>0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</row>
    <row r="288" spans="1:128" x14ac:dyDescent="0.35">
      <c r="A288" s="1">
        <v>0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</row>
    <row r="289" spans="1:128" x14ac:dyDescent="0.35">
      <c r="A289" s="1">
        <v>0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</row>
    <row r="290" spans="1:128" x14ac:dyDescent="0.35">
      <c r="A290" s="1">
        <v>0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</row>
    <row r="291" spans="1:128" x14ac:dyDescent="0.35">
      <c r="A291" s="1">
        <v>0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</row>
    <row r="292" spans="1:128" x14ac:dyDescent="0.35">
      <c r="A292" s="1">
        <v>0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</row>
    <row r="293" spans="1:128" x14ac:dyDescent="0.35">
      <c r="A293" s="1">
        <v>0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</row>
    <row r="294" spans="1:128" x14ac:dyDescent="0.35">
      <c r="A294" s="1">
        <v>0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</row>
    <row r="295" spans="1:128" x14ac:dyDescent="0.35">
      <c r="A295" s="1">
        <v>0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</row>
    <row r="296" spans="1:128" x14ac:dyDescent="0.35">
      <c r="A296" s="1">
        <v>0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</row>
    <row r="297" spans="1:128" x14ac:dyDescent="0.35">
      <c r="A297" s="1">
        <v>0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</row>
    <row r="298" spans="1:128" x14ac:dyDescent="0.35">
      <c r="A298" s="1">
        <v>0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</row>
    <row r="299" spans="1:128" x14ac:dyDescent="0.35">
      <c r="A299" s="1">
        <v>0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</row>
    <row r="300" spans="1:128" x14ac:dyDescent="0.35">
      <c r="A300" s="1">
        <v>0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</row>
    <row r="301" spans="1:128" x14ac:dyDescent="0.35">
      <c r="A301" s="1">
        <v>0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</row>
    <row r="302" spans="1:128" x14ac:dyDescent="0.35">
      <c r="A302" s="1">
        <v>0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</row>
    <row r="303" spans="1:128" x14ac:dyDescent="0.35">
      <c r="A303" s="1">
        <v>0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</row>
    <row r="304" spans="1:128" x14ac:dyDescent="0.35">
      <c r="A304" s="1">
        <v>0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</row>
    <row r="305" spans="1:128" x14ac:dyDescent="0.35">
      <c r="A305" s="1">
        <v>0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</row>
    <row r="306" spans="1:128" x14ac:dyDescent="0.35">
      <c r="A306" s="1">
        <v>0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</row>
    <row r="307" spans="1:128" x14ac:dyDescent="0.35">
      <c r="A307" s="1">
        <v>0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</row>
    <row r="308" spans="1:128" x14ac:dyDescent="0.35">
      <c r="A308" s="1">
        <v>0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</row>
    <row r="309" spans="1:128" x14ac:dyDescent="0.35">
      <c r="A309" s="1">
        <v>0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</row>
    <row r="310" spans="1:128" x14ac:dyDescent="0.35">
      <c r="A310" s="1">
        <v>0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</row>
    <row r="311" spans="1:128" x14ac:dyDescent="0.35">
      <c r="A311" s="1">
        <v>0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</row>
    <row r="312" spans="1:128" x14ac:dyDescent="0.35">
      <c r="A312" s="1">
        <v>0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</row>
    <row r="313" spans="1:128" x14ac:dyDescent="0.35">
      <c r="A313" s="1">
        <v>0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</row>
    <row r="314" spans="1:128" x14ac:dyDescent="0.35">
      <c r="A314" s="1">
        <v>0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</row>
    <row r="315" spans="1:128" x14ac:dyDescent="0.35">
      <c r="A315" s="1">
        <v>0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</row>
    <row r="316" spans="1:128" x14ac:dyDescent="0.35">
      <c r="A316" s="1">
        <v>0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</row>
    <row r="317" spans="1:128" x14ac:dyDescent="0.35">
      <c r="A317" s="1">
        <v>0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</row>
    <row r="318" spans="1:128" x14ac:dyDescent="0.35">
      <c r="A318" s="1">
        <v>0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</row>
    <row r="319" spans="1:128" x14ac:dyDescent="0.35">
      <c r="A319" s="1">
        <v>0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</row>
    <row r="320" spans="1:128" x14ac:dyDescent="0.35">
      <c r="A320" s="1">
        <v>0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</row>
    <row r="321" spans="1:128" x14ac:dyDescent="0.35">
      <c r="A321" s="1">
        <v>0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</row>
    <row r="322" spans="1:128" x14ac:dyDescent="0.35">
      <c r="A322" s="1">
        <v>0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</row>
    <row r="323" spans="1:128" x14ac:dyDescent="0.35">
      <c r="A323" s="1">
        <v>0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</row>
    <row r="324" spans="1:128" x14ac:dyDescent="0.35">
      <c r="A324" s="1">
        <v>0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</row>
    <row r="325" spans="1:128" x14ac:dyDescent="0.35">
      <c r="A325" s="1">
        <v>0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</row>
    <row r="326" spans="1:128" x14ac:dyDescent="0.35">
      <c r="A326" s="1">
        <v>0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</row>
    <row r="327" spans="1:128" x14ac:dyDescent="0.35">
      <c r="A327" s="1">
        <v>0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</row>
    <row r="328" spans="1:128" x14ac:dyDescent="0.35">
      <c r="A328" s="1">
        <v>0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</row>
    <row r="329" spans="1:128" x14ac:dyDescent="0.35">
      <c r="A329" s="1">
        <v>0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</row>
    <row r="330" spans="1:128" x14ac:dyDescent="0.35">
      <c r="A330" s="1">
        <v>0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</row>
    <row r="331" spans="1:128" x14ac:dyDescent="0.35">
      <c r="A331" s="1">
        <v>0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</row>
    <row r="332" spans="1:128" x14ac:dyDescent="0.35">
      <c r="A332" s="1">
        <v>0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</row>
    <row r="333" spans="1:128" x14ac:dyDescent="0.35">
      <c r="A333" s="1">
        <v>0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</row>
    <row r="334" spans="1:128" x14ac:dyDescent="0.35">
      <c r="A334" s="1">
        <v>0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</row>
    <row r="335" spans="1:128" x14ac:dyDescent="0.35">
      <c r="A335" s="1">
        <v>0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</row>
    <row r="336" spans="1:128" x14ac:dyDescent="0.35">
      <c r="A336" s="1">
        <v>0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</row>
    <row r="337" spans="1:128" x14ac:dyDescent="0.35">
      <c r="A337" s="1">
        <v>0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</row>
    <row r="338" spans="1:128" x14ac:dyDescent="0.35">
      <c r="A338" s="1">
        <v>0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</row>
    <row r="339" spans="1:128" x14ac:dyDescent="0.35">
      <c r="A339" s="1">
        <v>0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</row>
    <row r="340" spans="1:128" x14ac:dyDescent="0.35">
      <c r="A340" s="1">
        <v>0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</row>
    <row r="341" spans="1:128" x14ac:dyDescent="0.35">
      <c r="A341" s="1">
        <v>0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</row>
    <row r="342" spans="1:128" x14ac:dyDescent="0.35">
      <c r="A342" s="1">
        <v>0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</row>
    <row r="343" spans="1:128" x14ac:dyDescent="0.35">
      <c r="A343" s="1">
        <v>0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</row>
    <row r="344" spans="1:128" x14ac:dyDescent="0.35">
      <c r="A344" s="1">
        <v>0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</row>
    <row r="345" spans="1:128" x14ac:dyDescent="0.35">
      <c r="A345" s="1">
        <v>0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</row>
    <row r="346" spans="1:128" x14ac:dyDescent="0.35">
      <c r="A346" s="1">
        <v>0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</row>
    <row r="347" spans="1:128" x14ac:dyDescent="0.35">
      <c r="A347" s="1">
        <v>0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</row>
    <row r="348" spans="1:128" x14ac:dyDescent="0.35">
      <c r="A348" s="1">
        <v>0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</row>
    <row r="349" spans="1:128" x14ac:dyDescent="0.35">
      <c r="A349" s="1">
        <v>0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</row>
    <row r="350" spans="1:128" x14ac:dyDescent="0.35">
      <c r="A350" s="1">
        <v>0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</row>
    <row r="351" spans="1:128" x14ac:dyDescent="0.35">
      <c r="A351" s="1">
        <v>0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</row>
    <row r="352" spans="1:128" x14ac:dyDescent="0.35">
      <c r="A352" s="1">
        <v>0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</row>
    <row r="353" spans="1:128" x14ac:dyDescent="0.35">
      <c r="A353" s="1">
        <v>0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</row>
    <row r="354" spans="1:128" x14ac:dyDescent="0.35">
      <c r="A354" s="1">
        <v>0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</row>
    <row r="355" spans="1:128" x14ac:dyDescent="0.35">
      <c r="A355" s="1">
        <v>0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</row>
    <row r="356" spans="1:128" x14ac:dyDescent="0.35">
      <c r="A356" s="1">
        <v>0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</row>
    <row r="357" spans="1:128" x14ac:dyDescent="0.35">
      <c r="A357" s="1">
        <v>0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</row>
    <row r="358" spans="1:128" x14ac:dyDescent="0.35">
      <c r="A358" s="1">
        <v>0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</row>
    <row r="359" spans="1:128" x14ac:dyDescent="0.35">
      <c r="A359" s="1">
        <v>0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</row>
    <row r="360" spans="1:128" x14ac:dyDescent="0.35">
      <c r="A360" s="1">
        <v>0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</row>
    <row r="361" spans="1:128" x14ac:dyDescent="0.35">
      <c r="A361" s="1">
        <v>0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</row>
    <row r="362" spans="1:128" x14ac:dyDescent="0.35">
      <c r="A362" s="1">
        <v>0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</row>
    <row r="363" spans="1:128" x14ac:dyDescent="0.35">
      <c r="A363" s="1">
        <v>0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</row>
    <row r="364" spans="1:128" x14ac:dyDescent="0.35">
      <c r="A364" s="1">
        <v>0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</row>
    <row r="365" spans="1:128" x14ac:dyDescent="0.35">
      <c r="A365" s="1">
        <v>0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</row>
    <row r="366" spans="1:128" x14ac:dyDescent="0.35">
      <c r="A366" s="1">
        <v>0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</row>
    <row r="367" spans="1:128" x14ac:dyDescent="0.35">
      <c r="A367" s="1">
        <v>0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</row>
    <row r="368" spans="1:128" x14ac:dyDescent="0.35">
      <c r="A368" s="1">
        <v>0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</row>
    <row r="369" spans="1:128" x14ac:dyDescent="0.35">
      <c r="A369" s="1">
        <v>0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</row>
    <row r="370" spans="1:128" x14ac:dyDescent="0.35">
      <c r="A370" s="1">
        <v>0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</row>
    <row r="371" spans="1:128" x14ac:dyDescent="0.35">
      <c r="A371" s="1">
        <v>0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</row>
    <row r="372" spans="1:128" x14ac:dyDescent="0.35">
      <c r="A372" s="1">
        <v>0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</row>
    <row r="373" spans="1:128" x14ac:dyDescent="0.35">
      <c r="A373" s="1">
        <v>0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</row>
    <row r="374" spans="1:128" x14ac:dyDescent="0.35">
      <c r="A374" s="1">
        <v>0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</row>
    <row r="375" spans="1:128" x14ac:dyDescent="0.35">
      <c r="A375" s="1">
        <v>0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</row>
    <row r="376" spans="1:128" x14ac:dyDescent="0.35">
      <c r="A376" s="1">
        <v>0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</row>
    <row r="377" spans="1:128" x14ac:dyDescent="0.35">
      <c r="A377" s="1">
        <v>0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</row>
    <row r="378" spans="1:128" x14ac:dyDescent="0.35">
      <c r="A378" s="1">
        <v>0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</row>
    <row r="379" spans="1:128" x14ac:dyDescent="0.35">
      <c r="A379" s="1">
        <v>0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</row>
    <row r="380" spans="1:128" x14ac:dyDescent="0.35">
      <c r="A380" s="1">
        <v>0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</row>
    <row r="381" spans="1:128" x14ac:dyDescent="0.35">
      <c r="A381" s="1">
        <v>0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</row>
    <row r="382" spans="1:128" x14ac:dyDescent="0.35">
      <c r="A382" s="1">
        <v>0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</row>
    <row r="383" spans="1:128" x14ac:dyDescent="0.35">
      <c r="A383" s="1">
        <v>0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</row>
    <row r="384" spans="1:128" x14ac:dyDescent="0.35">
      <c r="A384" s="1">
        <v>0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s="1">
        <v>0</v>
      </c>
      <c r="CN384" s="1">
        <v>0</v>
      </c>
      <c r="CO384" s="1">
        <v>0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0</v>
      </c>
    </row>
    <row r="385" spans="1:128" x14ac:dyDescent="0.35">
      <c r="A385" s="1">
        <v>0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0</v>
      </c>
      <c r="CN385" s="1">
        <v>0</v>
      </c>
      <c r="CO385" s="1">
        <v>0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0</v>
      </c>
    </row>
    <row r="386" spans="1:128" x14ac:dyDescent="0.35">
      <c r="A386" s="1">
        <v>0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0</v>
      </c>
      <c r="CM386" s="1">
        <v>0</v>
      </c>
      <c r="CN386" s="1">
        <v>0</v>
      </c>
      <c r="CO386" s="1">
        <v>0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0</v>
      </c>
      <c r="DI386" s="1">
        <v>0</v>
      </c>
      <c r="DJ386" s="1">
        <v>0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0</v>
      </c>
    </row>
    <row r="387" spans="1:128" x14ac:dyDescent="0.35">
      <c r="A387" s="1">
        <v>0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0</v>
      </c>
      <c r="CM387" s="1">
        <v>0</v>
      </c>
      <c r="CN387" s="1">
        <v>0</v>
      </c>
      <c r="CO387" s="1">
        <v>0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s="1">
        <v>0</v>
      </c>
      <c r="DH387" s="1">
        <v>0</v>
      </c>
      <c r="DI387" s="1">
        <v>0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0</v>
      </c>
    </row>
    <row r="388" spans="1:128" x14ac:dyDescent="0.35">
      <c r="A388" s="1">
        <v>0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0</v>
      </c>
      <c r="CK388" s="1">
        <v>0</v>
      </c>
      <c r="CL388" s="1">
        <v>0</v>
      </c>
      <c r="CM388" s="1">
        <v>0</v>
      </c>
      <c r="CN388" s="1">
        <v>0</v>
      </c>
      <c r="CO388" s="1">
        <v>0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0</v>
      </c>
      <c r="DK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0</v>
      </c>
    </row>
    <row r="389" spans="1:128" x14ac:dyDescent="0.35">
      <c r="A389" s="1">
        <v>0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0</v>
      </c>
      <c r="CM389" s="1">
        <v>0</v>
      </c>
      <c r="CN389" s="1">
        <v>0</v>
      </c>
      <c r="CO389" s="1">
        <v>0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F389" s="1">
        <v>0</v>
      </c>
      <c r="DG389" s="1">
        <v>0</v>
      </c>
      <c r="DH389" s="1">
        <v>0</v>
      </c>
      <c r="DI389" s="1">
        <v>0</v>
      </c>
      <c r="DJ389" s="1">
        <v>0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0</v>
      </c>
      <c r="DX389" s="1">
        <v>0</v>
      </c>
    </row>
    <row r="390" spans="1:128" x14ac:dyDescent="0.35">
      <c r="A390" s="1">
        <v>0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0</v>
      </c>
      <c r="CK390" s="1">
        <v>0</v>
      </c>
      <c r="CL390" s="1">
        <v>0</v>
      </c>
      <c r="CM390" s="1">
        <v>0</v>
      </c>
      <c r="CN390" s="1">
        <v>0</v>
      </c>
      <c r="CO390" s="1">
        <v>0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0</v>
      </c>
      <c r="DI390" s="1">
        <v>0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0</v>
      </c>
      <c r="DX390" s="1">
        <v>0</v>
      </c>
    </row>
    <row r="391" spans="1:128" x14ac:dyDescent="0.35">
      <c r="A391" s="1">
        <v>0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0</v>
      </c>
      <c r="CK391" s="1">
        <v>0</v>
      </c>
      <c r="CL391" s="1">
        <v>0</v>
      </c>
      <c r="CM391" s="1">
        <v>0</v>
      </c>
      <c r="CN391" s="1">
        <v>0</v>
      </c>
      <c r="CO391" s="1">
        <v>0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0</v>
      </c>
      <c r="DG391" s="1">
        <v>0</v>
      </c>
      <c r="DH391" s="1">
        <v>0</v>
      </c>
      <c r="DI391" s="1">
        <v>0</v>
      </c>
      <c r="DJ391" s="1">
        <v>0</v>
      </c>
      <c r="DK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0</v>
      </c>
      <c r="DX391" s="1">
        <v>0</v>
      </c>
    </row>
    <row r="392" spans="1:128" x14ac:dyDescent="0.35">
      <c r="A392" s="1">
        <v>0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0</v>
      </c>
      <c r="CK392" s="1">
        <v>0</v>
      </c>
      <c r="CL392" s="1">
        <v>0</v>
      </c>
      <c r="CM392" s="1">
        <v>0</v>
      </c>
      <c r="CN392" s="1">
        <v>0</v>
      </c>
      <c r="CO392" s="1">
        <v>0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0</v>
      </c>
      <c r="DJ392" s="1">
        <v>0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0</v>
      </c>
    </row>
    <row r="393" spans="1:128" x14ac:dyDescent="0.35">
      <c r="A393" s="1">
        <v>0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0</v>
      </c>
    </row>
    <row r="394" spans="1:128" x14ac:dyDescent="0.35">
      <c r="A394" s="1">
        <v>0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0</v>
      </c>
      <c r="DX394" s="1">
        <v>0</v>
      </c>
    </row>
    <row r="395" spans="1:128" x14ac:dyDescent="0.35">
      <c r="A395" s="1">
        <v>0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0</v>
      </c>
      <c r="CK395" s="1">
        <v>0</v>
      </c>
      <c r="CL395" s="1">
        <v>0</v>
      </c>
      <c r="CM395" s="1">
        <v>0</v>
      </c>
      <c r="CN395" s="1">
        <v>0</v>
      </c>
      <c r="CO395" s="1">
        <v>0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0</v>
      </c>
      <c r="DK395" s="1">
        <v>0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0</v>
      </c>
    </row>
    <row r="396" spans="1:128" x14ac:dyDescent="0.35">
      <c r="A396" s="1">
        <v>0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0</v>
      </c>
      <c r="CK396" s="1">
        <v>0</v>
      </c>
      <c r="CL396" s="1">
        <v>0</v>
      </c>
      <c r="CM396" s="1">
        <v>0</v>
      </c>
      <c r="CN396" s="1">
        <v>0</v>
      </c>
      <c r="CO396" s="1">
        <v>0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I396" s="1">
        <v>0</v>
      </c>
      <c r="DJ396" s="1">
        <v>0</v>
      </c>
      <c r="DK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0</v>
      </c>
      <c r="DX396" s="1">
        <v>0</v>
      </c>
    </row>
    <row r="397" spans="1:128" x14ac:dyDescent="0.35">
      <c r="A397" s="1">
        <v>0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0</v>
      </c>
      <c r="CN397" s="1">
        <v>0</v>
      </c>
      <c r="CO397" s="1">
        <v>0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>
        <v>0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0</v>
      </c>
    </row>
    <row r="398" spans="1:128" x14ac:dyDescent="0.35">
      <c r="A398" s="1">
        <v>0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0</v>
      </c>
      <c r="CM398" s="1">
        <v>0</v>
      </c>
      <c r="CN398" s="1">
        <v>0</v>
      </c>
      <c r="CO398" s="1">
        <v>0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>
        <v>0</v>
      </c>
      <c r="DG398" s="1">
        <v>0</v>
      </c>
      <c r="DH398" s="1">
        <v>0</v>
      </c>
      <c r="DI398" s="1">
        <v>0</v>
      </c>
      <c r="DJ398" s="1">
        <v>0</v>
      </c>
      <c r="DK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0</v>
      </c>
      <c r="DX398" s="1">
        <v>0</v>
      </c>
    </row>
    <row r="399" spans="1:128" x14ac:dyDescent="0.35">
      <c r="A399" s="1">
        <v>0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0</v>
      </c>
      <c r="CN399" s="1">
        <v>0</v>
      </c>
      <c r="CO399" s="1">
        <v>0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0</v>
      </c>
      <c r="DH399" s="1">
        <v>0</v>
      </c>
      <c r="DI399" s="1">
        <v>0</v>
      </c>
      <c r="DJ399" s="1">
        <v>0</v>
      </c>
      <c r="DK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0</v>
      </c>
      <c r="DT399" s="1">
        <v>0</v>
      </c>
      <c r="DU399" s="1">
        <v>0</v>
      </c>
      <c r="DV399" s="1">
        <v>0</v>
      </c>
      <c r="DW399" s="1">
        <v>0</v>
      </c>
      <c r="DX399" s="1">
        <v>0</v>
      </c>
    </row>
    <row r="400" spans="1:128" x14ac:dyDescent="0.35">
      <c r="A400" s="1">
        <v>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0</v>
      </c>
    </row>
    <row r="401" spans="1:128" x14ac:dyDescent="0.35">
      <c r="A401" s="1">
        <v>0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0</v>
      </c>
      <c r="CO401" s="1">
        <v>0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0</v>
      </c>
      <c r="DI401" s="1">
        <v>0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0</v>
      </c>
      <c r="DX401" s="1">
        <v>0</v>
      </c>
    </row>
    <row r="402" spans="1:128" x14ac:dyDescent="0.35">
      <c r="A402" s="1">
        <v>0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0</v>
      </c>
      <c r="CL402" s="1">
        <v>0</v>
      </c>
      <c r="CM402" s="1">
        <v>0</v>
      </c>
      <c r="CN402" s="1">
        <v>0</v>
      </c>
      <c r="CO402" s="1">
        <v>0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0</v>
      </c>
      <c r="DX402" s="1">
        <v>0</v>
      </c>
    </row>
    <row r="403" spans="1:128" x14ac:dyDescent="0.35">
      <c r="A403" s="1">
        <v>0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0</v>
      </c>
      <c r="CN403" s="1">
        <v>0</v>
      </c>
      <c r="CO403" s="1">
        <v>0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0</v>
      </c>
      <c r="DX403" s="1">
        <v>0</v>
      </c>
    </row>
    <row r="404" spans="1:128" x14ac:dyDescent="0.35">
      <c r="A404" s="1">
        <v>0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I404" s="1">
        <v>0</v>
      </c>
      <c r="CJ404" s="1">
        <v>0</v>
      </c>
      <c r="CK404" s="1">
        <v>0</v>
      </c>
      <c r="CL404" s="1">
        <v>0</v>
      </c>
      <c r="CM404" s="1">
        <v>0</v>
      </c>
      <c r="CN404" s="1">
        <v>0</v>
      </c>
      <c r="CO404" s="1">
        <v>0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>
        <v>0</v>
      </c>
      <c r="DH404" s="1">
        <v>0</v>
      </c>
      <c r="DI404" s="1">
        <v>0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0</v>
      </c>
    </row>
    <row r="405" spans="1:128" x14ac:dyDescent="0.35">
      <c r="A405" s="1">
        <v>0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0</v>
      </c>
      <c r="CK405" s="1">
        <v>0</v>
      </c>
      <c r="CL405" s="1">
        <v>0</v>
      </c>
      <c r="CM405" s="1">
        <v>0</v>
      </c>
      <c r="CN405" s="1">
        <v>0</v>
      </c>
      <c r="CO405" s="1">
        <v>0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  <c r="DJ405" s="1">
        <v>0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0</v>
      </c>
      <c r="DX405" s="1">
        <v>0</v>
      </c>
    </row>
    <row r="406" spans="1:128" x14ac:dyDescent="0.35">
      <c r="A406" s="1">
        <v>0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0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</v>
      </c>
      <c r="DI406" s="1">
        <v>0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0</v>
      </c>
      <c r="DX406" s="1">
        <v>0</v>
      </c>
    </row>
    <row r="407" spans="1:128" x14ac:dyDescent="0.35">
      <c r="A407" s="1">
        <v>0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0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0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0</v>
      </c>
    </row>
    <row r="408" spans="1:128" x14ac:dyDescent="0.35">
      <c r="A408" s="1">
        <v>0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0</v>
      </c>
      <c r="CK408" s="1">
        <v>0</v>
      </c>
      <c r="CL408" s="1">
        <v>0</v>
      </c>
      <c r="CM408" s="1">
        <v>0</v>
      </c>
      <c r="CN408" s="1">
        <v>0</v>
      </c>
      <c r="CO408" s="1">
        <v>0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>
        <v>0</v>
      </c>
      <c r="DH408" s="1">
        <v>0</v>
      </c>
      <c r="DI408" s="1">
        <v>0</v>
      </c>
      <c r="DJ408" s="1">
        <v>0</v>
      </c>
      <c r="DK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0</v>
      </c>
    </row>
    <row r="409" spans="1:128" x14ac:dyDescent="0.35">
      <c r="A409" s="1">
        <v>0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0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0</v>
      </c>
      <c r="DX409" s="1">
        <v>0</v>
      </c>
    </row>
    <row r="410" spans="1:128" x14ac:dyDescent="0.35">
      <c r="A410" s="1">
        <v>0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I410" s="1">
        <v>0</v>
      </c>
      <c r="CJ410" s="1">
        <v>0</v>
      </c>
      <c r="CK410" s="1">
        <v>0</v>
      </c>
      <c r="CL410" s="1">
        <v>0</v>
      </c>
      <c r="CM410" s="1">
        <v>0</v>
      </c>
      <c r="CN410" s="1">
        <v>0</v>
      </c>
      <c r="CO410" s="1">
        <v>0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1">
        <v>0</v>
      </c>
      <c r="DH410" s="1">
        <v>0</v>
      </c>
      <c r="DI410" s="1">
        <v>0</v>
      </c>
      <c r="DJ410" s="1">
        <v>0</v>
      </c>
      <c r="DK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0</v>
      </c>
    </row>
    <row r="411" spans="1:128" x14ac:dyDescent="0.35">
      <c r="A411" s="1">
        <v>0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0</v>
      </c>
    </row>
    <row r="412" spans="1:128" x14ac:dyDescent="0.35">
      <c r="A412" s="1">
        <v>0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0</v>
      </c>
    </row>
    <row r="413" spans="1:128" x14ac:dyDescent="0.35">
      <c r="A413" s="1">
        <v>0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I413" s="1">
        <v>0</v>
      </c>
      <c r="CJ413" s="1">
        <v>0</v>
      </c>
      <c r="CK413" s="1">
        <v>0</v>
      </c>
      <c r="CL413" s="1">
        <v>0</v>
      </c>
      <c r="CM413" s="1">
        <v>0</v>
      </c>
      <c r="CN413" s="1">
        <v>0</v>
      </c>
      <c r="CO413" s="1">
        <v>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0</v>
      </c>
    </row>
    <row r="414" spans="1:128" x14ac:dyDescent="0.35">
      <c r="A414" s="1">
        <v>0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0</v>
      </c>
      <c r="CK414" s="1">
        <v>0</v>
      </c>
      <c r="CL414" s="1">
        <v>0</v>
      </c>
      <c r="CM414" s="1">
        <v>0</v>
      </c>
      <c r="CN414" s="1">
        <v>0</v>
      </c>
      <c r="CO414" s="1">
        <v>0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0</v>
      </c>
    </row>
    <row r="415" spans="1:128" x14ac:dyDescent="0.35">
      <c r="A415" s="1">
        <v>0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I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0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0</v>
      </c>
    </row>
    <row r="416" spans="1:128" x14ac:dyDescent="0.35">
      <c r="A416" s="1">
        <v>0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0</v>
      </c>
      <c r="CK416" s="1">
        <v>0</v>
      </c>
      <c r="CL416" s="1">
        <v>0</v>
      </c>
      <c r="CM416" s="1">
        <v>0</v>
      </c>
      <c r="CN416" s="1">
        <v>0</v>
      </c>
      <c r="CO416" s="1">
        <v>0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</v>
      </c>
      <c r="DH416" s="1">
        <v>0</v>
      </c>
      <c r="DI416" s="1">
        <v>0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s="1">
        <v>0</v>
      </c>
      <c r="DT416" s="1">
        <v>0</v>
      </c>
      <c r="DU416" s="1">
        <v>0</v>
      </c>
      <c r="DV416" s="1">
        <v>0</v>
      </c>
      <c r="DW416" s="1">
        <v>0</v>
      </c>
      <c r="DX416" s="1">
        <v>0</v>
      </c>
    </row>
    <row r="417" spans="1:128" x14ac:dyDescent="0.35">
      <c r="A417" s="1">
        <v>0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0</v>
      </c>
      <c r="CM417" s="1">
        <v>0</v>
      </c>
      <c r="CN417" s="1">
        <v>0</v>
      </c>
      <c r="CO417" s="1">
        <v>0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0</v>
      </c>
      <c r="DH417" s="1">
        <v>0</v>
      </c>
      <c r="DI417" s="1">
        <v>0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0</v>
      </c>
    </row>
    <row r="418" spans="1:128" x14ac:dyDescent="0.35">
      <c r="A418" s="1">
        <v>0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0</v>
      </c>
      <c r="CM418" s="1">
        <v>0</v>
      </c>
      <c r="CN418" s="1">
        <v>0</v>
      </c>
      <c r="CO418" s="1">
        <v>0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0</v>
      </c>
      <c r="DD418" s="1">
        <v>0</v>
      </c>
      <c r="DE418" s="1">
        <v>0</v>
      </c>
      <c r="DF418" s="1">
        <v>0</v>
      </c>
      <c r="DG418" s="1">
        <v>0</v>
      </c>
      <c r="DH418" s="1">
        <v>0</v>
      </c>
      <c r="DI418" s="1">
        <v>0</v>
      </c>
      <c r="DJ418" s="1">
        <v>0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0</v>
      </c>
      <c r="DX418" s="1">
        <v>0</v>
      </c>
    </row>
    <row r="419" spans="1:128" x14ac:dyDescent="0.35">
      <c r="A419" s="1">
        <v>0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0</v>
      </c>
    </row>
    <row r="420" spans="1:128" x14ac:dyDescent="0.35">
      <c r="A420" s="1">
        <v>0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0</v>
      </c>
      <c r="DX420" s="1">
        <v>0</v>
      </c>
    </row>
    <row r="421" spans="1:128" x14ac:dyDescent="0.35">
      <c r="A421" s="1">
        <v>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0</v>
      </c>
      <c r="DG421" s="1">
        <v>0</v>
      </c>
      <c r="DH421" s="1">
        <v>0</v>
      </c>
      <c r="DI421" s="1">
        <v>0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0</v>
      </c>
    </row>
    <row r="422" spans="1:128" x14ac:dyDescent="0.35">
      <c r="A422" s="1">
        <v>0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I422" s="1">
        <v>0</v>
      </c>
      <c r="CJ422" s="1">
        <v>0</v>
      </c>
      <c r="CK422" s="1">
        <v>0</v>
      </c>
      <c r="CL422" s="1">
        <v>0</v>
      </c>
      <c r="CM422" s="1">
        <v>0</v>
      </c>
      <c r="CN422" s="1">
        <v>0</v>
      </c>
      <c r="CO422" s="1">
        <v>0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0</v>
      </c>
      <c r="DX422" s="1">
        <v>0</v>
      </c>
    </row>
    <row r="423" spans="1:128" x14ac:dyDescent="0.35">
      <c r="A423" s="1">
        <v>0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0</v>
      </c>
      <c r="CJ423" s="1">
        <v>0</v>
      </c>
      <c r="CK423" s="1">
        <v>0</v>
      </c>
      <c r="CL423" s="1">
        <v>0</v>
      </c>
      <c r="CM423" s="1">
        <v>0</v>
      </c>
      <c r="CN423" s="1">
        <v>0</v>
      </c>
      <c r="CO423" s="1">
        <v>0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0</v>
      </c>
    </row>
    <row r="424" spans="1:128" x14ac:dyDescent="0.35">
      <c r="A424" s="1">
        <v>0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0</v>
      </c>
      <c r="CL424" s="1">
        <v>0</v>
      </c>
      <c r="CM424" s="1">
        <v>0</v>
      </c>
      <c r="CN424" s="1">
        <v>0</v>
      </c>
      <c r="CO424" s="1">
        <v>0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0</v>
      </c>
      <c r="DH424" s="1">
        <v>0</v>
      </c>
      <c r="DI424" s="1">
        <v>0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0</v>
      </c>
    </row>
    <row r="425" spans="1:128" x14ac:dyDescent="0.35">
      <c r="A425" s="1">
        <v>0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0</v>
      </c>
      <c r="CK425" s="1">
        <v>0</v>
      </c>
      <c r="CL425" s="1">
        <v>0</v>
      </c>
      <c r="CM425" s="1">
        <v>0</v>
      </c>
      <c r="CN425" s="1">
        <v>0</v>
      </c>
      <c r="CO425" s="1">
        <v>0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0</v>
      </c>
      <c r="DX425" s="1">
        <v>0</v>
      </c>
    </row>
    <row r="426" spans="1:128" x14ac:dyDescent="0.35">
      <c r="A426" s="1">
        <v>0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0</v>
      </c>
      <c r="CL426" s="1">
        <v>0</v>
      </c>
      <c r="CM426" s="1">
        <v>0</v>
      </c>
      <c r="CN426" s="1">
        <v>0</v>
      </c>
      <c r="CO426" s="1">
        <v>0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0</v>
      </c>
      <c r="DI426" s="1">
        <v>0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0</v>
      </c>
      <c r="DX426" s="1">
        <v>0</v>
      </c>
    </row>
    <row r="427" spans="1:128" x14ac:dyDescent="0.35">
      <c r="A427" s="1">
        <v>0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O427" s="1">
        <v>0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0</v>
      </c>
    </row>
    <row r="428" spans="1:128" x14ac:dyDescent="0.35">
      <c r="A428" s="1">
        <v>0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0</v>
      </c>
    </row>
    <row r="429" spans="1:128" x14ac:dyDescent="0.35">
      <c r="A429" s="1">
        <v>0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0</v>
      </c>
      <c r="CM429" s="1">
        <v>0</v>
      </c>
      <c r="CN429" s="1">
        <v>0</v>
      </c>
      <c r="CO429" s="1">
        <v>0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0</v>
      </c>
      <c r="DI429" s="1">
        <v>0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0</v>
      </c>
      <c r="DX429" s="1">
        <v>0</v>
      </c>
    </row>
    <row r="430" spans="1:128" x14ac:dyDescent="0.35">
      <c r="A430" s="1">
        <v>0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0</v>
      </c>
      <c r="CM430" s="1">
        <v>0</v>
      </c>
      <c r="CN430" s="1">
        <v>0</v>
      </c>
      <c r="CO430" s="1">
        <v>0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>
        <v>0</v>
      </c>
      <c r="DJ430" s="1">
        <v>0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0</v>
      </c>
      <c r="DT430" s="1">
        <v>0</v>
      </c>
      <c r="DU430" s="1">
        <v>0</v>
      </c>
      <c r="DV430" s="1">
        <v>0</v>
      </c>
      <c r="DW430" s="1">
        <v>0</v>
      </c>
      <c r="DX430" s="1">
        <v>0</v>
      </c>
    </row>
    <row r="431" spans="1:128" x14ac:dyDescent="0.35">
      <c r="A431" s="1">
        <v>0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0</v>
      </c>
      <c r="CM431" s="1">
        <v>0</v>
      </c>
      <c r="CN431" s="1">
        <v>0</v>
      </c>
      <c r="CO431" s="1">
        <v>0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0</v>
      </c>
      <c r="DI431" s="1">
        <v>0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0</v>
      </c>
    </row>
    <row r="432" spans="1:128" x14ac:dyDescent="0.35">
      <c r="A432" s="1">
        <v>0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>
        <v>0</v>
      </c>
      <c r="CH432" s="1">
        <v>0</v>
      </c>
      <c r="CI432" s="1">
        <v>0</v>
      </c>
      <c r="CJ432" s="1">
        <v>0</v>
      </c>
      <c r="CK432" s="1">
        <v>0</v>
      </c>
      <c r="CL432" s="1">
        <v>0</v>
      </c>
      <c r="CM432" s="1">
        <v>0</v>
      </c>
      <c r="CN432" s="1">
        <v>0</v>
      </c>
      <c r="CO432" s="1">
        <v>0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0</v>
      </c>
      <c r="DX432" s="1">
        <v>0</v>
      </c>
    </row>
    <row r="433" spans="1:128" x14ac:dyDescent="0.35">
      <c r="A433" s="1">
        <v>0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0</v>
      </c>
      <c r="CM433" s="1">
        <v>0</v>
      </c>
      <c r="CN433" s="1">
        <v>0</v>
      </c>
      <c r="CO433" s="1">
        <v>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0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0</v>
      </c>
    </row>
    <row r="434" spans="1:128" x14ac:dyDescent="0.35">
      <c r="A434" s="1">
        <v>0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0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0</v>
      </c>
      <c r="DH434" s="1">
        <v>0</v>
      </c>
      <c r="DI434" s="1">
        <v>0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0</v>
      </c>
    </row>
    <row r="435" spans="1:128" x14ac:dyDescent="0.35">
      <c r="A435" s="1">
        <v>0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0</v>
      </c>
      <c r="CL435" s="1">
        <v>0</v>
      </c>
      <c r="CM435" s="1">
        <v>0</v>
      </c>
      <c r="CN435" s="1">
        <v>0</v>
      </c>
      <c r="CO435" s="1">
        <v>0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0</v>
      </c>
      <c r="DI435" s="1">
        <v>0</v>
      </c>
      <c r="DJ435" s="1">
        <v>0</v>
      </c>
      <c r="DK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0</v>
      </c>
      <c r="DX435" s="1">
        <v>0</v>
      </c>
    </row>
    <row r="436" spans="1:128" x14ac:dyDescent="0.35">
      <c r="A436" s="1">
        <v>0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0</v>
      </c>
      <c r="CJ436" s="1">
        <v>0</v>
      </c>
      <c r="CK436" s="1">
        <v>0</v>
      </c>
      <c r="CL436" s="1">
        <v>0</v>
      </c>
      <c r="CM436" s="1">
        <v>0</v>
      </c>
      <c r="CN436" s="1">
        <v>0</v>
      </c>
      <c r="CO436" s="1">
        <v>0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>
        <v>0</v>
      </c>
      <c r="DH436" s="1">
        <v>0</v>
      </c>
      <c r="DI436" s="1">
        <v>0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0</v>
      </c>
      <c r="DX436" s="1">
        <v>0</v>
      </c>
    </row>
    <row r="437" spans="1:128" x14ac:dyDescent="0.35">
      <c r="A437" s="1">
        <v>0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0</v>
      </c>
      <c r="CK437" s="1">
        <v>0</v>
      </c>
      <c r="CL437" s="1">
        <v>0</v>
      </c>
      <c r="CM437" s="1">
        <v>0</v>
      </c>
      <c r="CN437" s="1">
        <v>0</v>
      </c>
      <c r="CO437" s="1">
        <v>0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0</v>
      </c>
      <c r="DH437" s="1">
        <v>0</v>
      </c>
      <c r="DI437" s="1">
        <v>0</v>
      </c>
      <c r="DJ437" s="1">
        <v>0</v>
      </c>
      <c r="DK437" s="1">
        <v>0</v>
      </c>
      <c r="DL437" s="1">
        <v>0</v>
      </c>
      <c r="DM437" s="1">
        <v>0</v>
      </c>
      <c r="DN437" s="1">
        <v>0</v>
      </c>
      <c r="DO437" s="1">
        <v>0</v>
      </c>
      <c r="DP437" s="1">
        <v>0</v>
      </c>
      <c r="DQ437" s="1">
        <v>0</v>
      </c>
      <c r="DR437" s="1">
        <v>0</v>
      </c>
      <c r="DS437" s="1">
        <v>0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</row>
    <row r="438" spans="1:128" x14ac:dyDescent="0.35">
      <c r="A438" s="1">
        <v>0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I438" s="1">
        <v>0</v>
      </c>
      <c r="CJ438" s="1">
        <v>0</v>
      </c>
      <c r="CK438" s="1">
        <v>0</v>
      </c>
      <c r="CL438" s="1">
        <v>0</v>
      </c>
      <c r="CM438" s="1">
        <v>0</v>
      </c>
      <c r="CN438" s="1">
        <v>0</v>
      </c>
      <c r="CO438" s="1">
        <v>0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0</v>
      </c>
      <c r="DG438" s="1">
        <v>0</v>
      </c>
      <c r="DH438" s="1">
        <v>0</v>
      </c>
      <c r="DI438" s="1">
        <v>0</v>
      </c>
      <c r="DJ438" s="1">
        <v>0</v>
      </c>
      <c r="DK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>
        <v>0</v>
      </c>
      <c r="DS438" s="1">
        <v>0</v>
      </c>
      <c r="DT438" s="1">
        <v>0</v>
      </c>
      <c r="DU438" s="1">
        <v>0</v>
      </c>
      <c r="DV438" s="1">
        <v>0</v>
      </c>
      <c r="DW438" s="1">
        <v>0</v>
      </c>
      <c r="DX438" s="1">
        <v>0</v>
      </c>
    </row>
    <row r="439" spans="1:128" x14ac:dyDescent="0.35">
      <c r="A439" s="1">
        <v>0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0</v>
      </c>
      <c r="CK439" s="1">
        <v>0</v>
      </c>
      <c r="CL439" s="1">
        <v>0</v>
      </c>
      <c r="CM439" s="1">
        <v>0</v>
      </c>
      <c r="CN439" s="1">
        <v>0</v>
      </c>
      <c r="CO439" s="1">
        <v>0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0</v>
      </c>
      <c r="DG439" s="1">
        <v>0</v>
      </c>
      <c r="DH439" s="1">
        <v>0</v>
      </c>
      <c r="DI439" s="1">
        <v>0</v>
      </c>
      <c r="DJ439" s="1">
        <v>0</v>
      </c>
      <c r="DK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Q439" s="1">
        <v>0</v>
      </c>
      <c r="DR439" s="1">
        <v>0</v>
      </c>
      <c r="DS439" s="1">
        <v>0</v>
      </c>
      <c r="DT439" s="1">
        <v>0</v>
      </c>
      <c r="DU439" s="1">
        <v>0</v>
      </c>
      <c r="DV439" s="1">
        <v>0</v>
      </c>
      <c r="DW439" s="1">
        <v>0</v>
      </c>
      <c r="DX439" s="1">
        <v>0</v>
      </c>
    </row>
    <row r="440" spans="1:128" x14ac:dyDescent="0.35">
      <c r="A440" s="1">
        <v>0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0</v>
      </c>
      <c r="CK440" s="1">
        <v>0</v>
      </c>
      <c r="CL440" s="1">
        <v>0</v>
      </c>
      <c r="CM440" s="1">
        <v>0</v>
      </c>
      <c r="CN440" s="1">
        <v>0</v>
      </c>
      <c r="CO440" s="1">
        <v>0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0</v>
      </c>
      <c r="DG440" s="1">
        <v>0</v>
      </c>
      <c r="DH440" s="1">
        <v>0</v>
      </c>
      <c r="DI440" s="1">
        <v>0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0</v>
      </c>
      <c r="DX440" s="1">
        <v>0</v>
      </c>
    </row>
    <row r="441" spans="1:128" x14ac:dyDescent="0.35">
      <c r="A441" s="1">
        <v>0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I441" s="1">
        <v>0</v>
      </c>
      <c r="CJ441" s="1">
        <v>0</v>
      </c>
      <c r="CK441" s="1">
        <v>0</v>
      </c>
      <c r="CL441" s="1">
        <v>0</v>
      </c>
      <c r="CM441" s="1">
        <v>0</v>
      </c>
      <c r="CN441" s="1">
        <v>0</v>
      </c>
      <c r="CO441" s="1">
        <v>0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0</v>
      </c>
      <c r="DG441" s="1">
        <v>0</v>
      </c>
      <c r="DH441" s="1">
        <v>0</v>
      </c>
      <c r="DI441" s="1">
        <v>0</v>
      </c>
      <c r="DJ441" s="1">
        <v>0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s="1">
        <v>0</v>
      </c>
      <c r="DT441" s="1">
        <v>0</v>
      </c>
      <c r="DU441" s="1">
        <v>0</v>
      </c>
      <c r="DV441" s="1">
        <v>0</v>
      </c>
      <c r="DW441" s="1">
        <v>0</v>
      </c>
      <c r="DX441" s="1">
        <v>0</v>
      </c>
    </row>
    <row r="442" spans="1:128" x14ac:dyDescent="0.35">
      <c r="A442" s="1">
        <v>0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0</v>
      </c>
      <c r="CK442" s="1">
        <v>0</v>
      </c>
      <c r="CL442" s="1">
        <v>0</v>
      </c>
      <c r="CM442" s="1">
        <v>0</v>
      </c>
      <c r="CN442" s="1">
        <v>0</v>
      </c>
      <c r="CO442" s="1">
        <v>0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F442" s="1">
        <v>0</v>
      </c>
      <c r="DG442" s="1">
        <v>0</v>
      </c>
      <c r="DH442" s="1">
        <v>0</v>
      </c>
      <c r="DI442" s="1">
        <v>0</v>
      </c>
      <c r="DJ442" s="1">
        <v>0</v>
      </c>
      <c r="DK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0</v>
      </c>
      <c r="DX442" s="1">
        <v>0</v>
      </c>
    </row>
    <row r="443" spans="1:128" x14ac:dyDescent="0.35">
      <c r="A443" s="1">
        <v>0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I443" s="1">
        <v>0</v>
      </c>
      <c r="CJ443" s="1">
        <v>0</v>
      </c>
      <c r="CK443" s="1">
        <v>0</v>
      </c>
      <c r="CL443" s="1">
        <v>0</v>
      </c>
      <c r="CM443" s="1">
        <v>0</v>
      </c>
      <c r="CN443" s="1">
        <v>0</v>
      </c>
      <c r="CO443" s="1">
        <v>0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  <c r="DJ443" s="1">
        <v>0</v>
      </c>
      <c r="DK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Q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0</v>
      </c>
    </row>
    <row r="444" spans="1:128" x14ac:dyDescent="0.35">
      <c r="A444" s="1">
        <v>0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0</v>
      </c>
      <c r="CJ444" s="1">
        <v>0</v>
      </c>
      <c r="CK444" s="1">
        <v>0</v>
      </c>
      <c r="CL444" s="1">
        <v>0</v>
      </c>
      <c r="CM444" s="1">
        <v>0</v>
      </c>
      <c r="CN444" s="1">
        <v>0</v>
      </c>
      <c r="CO444" s="1">
        <v>0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0</v>
      </c>
      <c r="DG444" s="1">
        <v>0</v>
      </c>
      <c r="DH444" s="1">
        <v>0</v>
      </c>
      <c r="DI444" s="1">
        <v>0</v>
      </c>
      <c r="DJ444" s="1">
        <v>0</v>
      </c>
      <c r="DK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0</v>
      </c>
      <c r="DQ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0</v>
      </c>
    </row>
    <row r="445" spans="1:128" x14ac:dyDescent="0.35">
      <c r="A445" s="1">
        <v>0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I445" s="1">
        <v>0</v>
      </c>
      <c r="CJ445" s="1">
        <v>0</v>
      </c>
      <c r="CK445" s="1">
        <v>0</v>
      </c>
      <c r="CL445" s="1">
        <v>0</v>
      </c>
      <c r="CM445" s="1">
        <v>0</v>
      </c>
      <c r="CN445" s="1">
        <v>0</v>
      </c>
      <c r="CO445" s="1">
        <v>0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0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0</v>
      </c>
      <c r="DU445" s="1">
        <v>0</v>
      </c>
      <c r="DV445" s="1">
        <v>0</v>
      </c>
      <c r="DW445" s="1">
        <v>0</v>
      </c>
      <c r="DX445" s="1">
        <v>0</v>
      </c>
    </row>
    <row r="446" spans="1:128" x14ac:dyDescent="0.35">
      <c r="A446" s="1">
        <v>0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0</v>
      </c>
      <c r="CK446" s="1">
        <v>0</v>
      </c>
      <c r="CL446" s="1">
        <v>0</v>
      </c>
      <c r="CM446" s="1">
        <v>0</v>
      </c>
      <c r="CN446" s="1">
        <v>0</v>
      </c>
      <c r="CO446" s="1">
        <v>0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  <c r="DJ446" s="1">
        <v>0</v>
      </c>
      <c r="DK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Q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0</v>
      </c>
      <c r="DW446" s="1">
        <v>0</v>
      </c>
      <c r="DX446" s="1">
        <v>0</v>
      </c>
    </row>
    <row r="447" spans="1:128" x14ac:dyDescent="0.35">
      <c r="A447" s="1">
        <v>0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0</v>
      </c>
      <c r="CM447" s="1">
        <v>0</v>
      </c>
      <c r="CN447" s="1">
        <v>0</v>
      </c>
      <c r="CO447" s="1">
        <v>0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  <c r="DJ447" s="1">
        <v>0</v>
      </c>
      <c r="DK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0</v>
      </c>
      <c r="DW447" s="1">
        <v>0</v>
      </c>
      <c r="DX447" s="1">
        <v>0</v>
      </c>
    </row>
    <row r="448" spans="1:128" x14ac:dyDescent="0.35">
      <c r="A448" s="1">
        <v>0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0</v>
      </c>
      <c r="CJ448" s="1">
        <v>0</v>
      </c>
      <c r="CK448" s="1">
        <v>0</v>
      </c>
      <c r="CL448" s="1">
        <v>0</v>
      </c>
      <c r="CM448" s="1">
        <v>0</v>
      </c>
      <c r="CN448" s="1">
        <v>0</v>
      </c>
      <c r="CO448" s="1">
        <v>0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F448" s="1">
        <v>0</v>
      </c>
      <c r="DG448" s="1">
        <v>0</v>
      </c>
      <c r="DH448" s="1">
        <v>0</v>
      </c>
      <c r="DI448" s="1">
        <v>0</v>
      </c>
      <c r="DJ448" s="1">
        <v>0</v>
      </c>
      <c r="DK448" s="1">
        <v>0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Q448" s="1">
        <v>0</v>
      </c>
      <c r="DR448" s="1">
        <v>0</v>
      </c>
      <c r="DS448" s="1">
        <v>0</v>
      </c>
      <c r="DT448" s="1">
        <v>0</v>
      </c>
      <c r="DU448" s="1">
        <v>0</v>
      </c>
      <c r="DV448" s="1">
        <v>0</v>
      </c>
      <c r="DW448" s="1">
        <v>0</v>
      </c>
      <c r="DX448" s="1">
        <v>0</v>
      </c>
    </row>
    <row r="449" spans="1:128" x14ac:dyDescent="0.35">
      <c r="A449" s="1">
        <v>0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0</v>
      </c>
      <c r="CL449" s="1">
        <v>0</v>
      </c>
      <c r="CM449" s="1">
        <v>0</v>
      </c>
      <c r="CN449" s="1">
        <v>0</v>
      </c>
      <c r="CO449" s="1">
        <v>0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0</v>
      </c>
      <c r="DI449" s="1">
        <v>0</v>
      </c>
      <c r="DJ449" s="1">
        <v>0</v>
      </c>
      <c r="DK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Q449" s="1">
        <v>0</v>
      </c>
      <c r="DR449" s="1">
        <v>0</v>
      </c>
      <c r="DS449" s="1">
        <v>0</v>
      </c>
      <c r="DT449" s="1">
        <v>0</v>
      </c>
      <c r="DU449" s="1">
        <v>0</v>
      </c>
      <c r="DV449" s="1">
        <v>0</v>
      </c>
      <c r="DW449" s="1">
        <v>0</v>
      </c>
      <c r="DX449" s="1">
        <v>0</v>
      </c>
    </row>
    <row r="450" spans="1:128" x14ac:dyDescent="0.35">
      <c r="A450" s="1">
        <v>0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0</v>
      </c>
      <c r="CK450" s="1">
        <v>0</v>
      </c>
      <c r="CL450" s="1">
        <v>0</v>
      </c>
      <c r="CM450" s="1">
        <v>0</v>
      </c>
      <c r="CN450" s="1">
        <v>0</v>
      </c>
      <c r="CO450" s="1">
        <v>0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s="1">
        <v>0</v>
      </c>
      <c r="DH450" s="1">
        <v>0</v>
      </c>
      <c r="DI450" s="1">
        <v>0</v>
      </c>
      <c r="DJ450" s="1">
        <v>0</v>
      </c>
      <c r="DK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DW450" s="1">
        <v>0</v>
      </c>
      <c r="DX450" s="1">
        <v>0</v>
      </c>
    </row>
    <row r="451" spans="1:128" x14ac:dyDescent="0.35">
      <c r="A451" s="1">
        <v>0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0</v>
      </c>
      <c r="CK451" s="1">
        <v>0</v>
      </c>
      <c r="CL451" s="1">
        <v>0</v>
      </c>
      <c r="CM451" s="1">
        <v>0</v>
      </c>
      <c r="CN451" s="1">
        <v>0</v>
      </c>
      <c r="CO451" s="1">
        <v>0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0</v>
      </c>
      <c r="DI451" s="1">
        <v>0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</v>
      </c>
    </row>
    <row r="452" spans="1:128" x14ac:dyDescent="0.35">
      <c r="A452" s="1">
        <v>0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0</v>
      </c>
      <c r="CL452" s="1">
        <v>0</v>
      </c>
      <c r="CM452" s="1">
        <v>0</v>
      </c>
      <c r="CN452" s="1">
        <v>0</v>
      </c>
      <c r="CO452" s="1">
        <v>0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0</v>
      </c>
      <c r="DG452" s="1">
        <v>0</v>
      </c>
      <c r="DH452" s="1">
        <v>0</v>
      </c>
      <c r="DI452" s="1">
        <v>0</v>
      </c>
      <c r="DJ452" s="1">
        <v>0</v>
      </c>
      <c r="DK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0</v>
      </c>
      <c r="DW452" s="1">
        <v>0</v>
      </c>
      <c r="DX452" s="1">
        <v>0</v>
      </c>
    </row>
    <row r="453" spans="1:128" x14ac:dyDescent="0.35">
      <c r="A453" s="1">
        <v>0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0</v>
      </c>
      <c r="CN453" s="1">
        <v>0</v>
      </c>
      <c r="CO453" s="1">
        <v>0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s="1">
        <v>0</v>
      </c>
      <c r="DH453" s="1">
        <v>0</v>
      </c>
      <c r="DI453" s="1">
        <v>0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0</v>
      </c>
    </row>
    <row r="454" spans="1:128" x14ac:dyDescent="0.35">
      <c r="A454" s="1">
        <v>0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0</v>
      </c>
      <c r="CH454" s="1">
        <v>0</v>
      </c>
      <c r="CI454" s="1">
        <v>0</v>
      </c>
      <c r="CJ454" s="1">
        <v>0</v>
      </c>
      <c r="CK454" s="1">
        <v>0</v>
      </c>
      <c r="CL454" s="1">
        <v>0</v>
      </c>
      <c r="CM454" s="1">
        <v>0</v>
      </c>
      <c r="CN454" s="1">
        <v>0</v>
      </c>
      <c r="CO454" s="1">
        <v>0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0</v>
      </c>
      <c r="DC454" s="1">
        <v>0</v>
      </c>
      <c r="DD454" s="1">
        <v>0</v>
      </c>
      <c r="DE454" s="1">
        <v>0</v>
      </c>
      <c r="DF454" s="1">
        <v>0</v>
      </c>
      <c r="DG454" s="1">
        <v>0</v>
      </c>
      <c r="DH454" s="1">
        <v>0</v>
      </c>
      <c r="DI454" s="1">
        <v>0</v>
      </c>
      <c r="DJ454" s="1">
        <v>0</v>
      </c>
      <c r="DK454" s="1">
        <v>0</v>
      </c>
      <c r="DL454" s="1">
        <v>0</v>
      </c>
      <c r="DM454" s="1">
        <v>0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0</v>
      </c>
      <c r="DT454" s="1">
        <v>0</v>
      </c>
      <c r="DU454" s="1">
        <v>0</v>
      </c>
      <c r="DV454" s="1">
        <v>0</v>
      </c>
      <c r="DW454" s="1">
        <v>0</v>
      </c>
      <c r="DX454" s="1">
        <v>0</v>
      </c>
    </row>
    <row r="455" spans="1:128" x14ac:dyDescent="0.35">
      <c r="A455" s="1">
        <v>0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0</v>
      </c>
      <c r="CJ455" s="1">
        <v>0</v>
      </c>
      <c r="CK455" s="1">
        <v>0</v>
      </c>
      <c r="CL455" s="1">
        <v>0</v>
      </c>
      <c r="CM455" s="1">
        <v>0</v>
      </c>
      <c r="CN455" s="1">
        <v>0</v>
      </c>
      <c r="CO455" s="1">
        <v>0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0</v>
      </c>
      <c r="DI455" s="1">
        <v>0</v>
      </c>
      <c r="DJ455" s="1">
        <v>0</v>
      </c>
      <c r="DK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0</v>
      </c>
      <c r="DW455" s="1">
        <v>0</v>
      </c>
      <c r="DX455" s="1">
        <v>0</v>
      </c>
    </row>
    <row r="456" spans="1:128" x14ac:dyDescent="0.35">
      <c r="A456" s="1">
        <v>0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0</v>
      </c>
      <c r="CJ456" s="1">
        <v>0</v>
      </c>
      <c r="CK456" s="1">
        <v>0</v>
      </c>
      <c r="CL456" s="1">
        <v>0</v>
      </c>
      <c r="CM456" s="1">
        <v>0</v>
      </c>
      <c r="CN456" s="1">
        <v>0</v>
      </c>
      <c r="CO456" s="1">
        <v>0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>
        <v>0</v>
      </c>
      <c r="DH456" s="1">
        <v>0</v>
      </c>
      <c r="DI456" s="1">
        <v>0</v>
      </c>
      <c r="DJ456" s="1">
        <v>0</v>
      </c>
      <c r="DK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</v>
      </c>
      <c r="DW456" s="1">
        <v>0</v>
      </c>
      <c r="DX456" s="1">
        <v>0</v>
      </c>
    </row>
    <row r="457" spans="1:128" x14ac:dyDescent="0.35">
      <c r="A457" s="1">
        <v>0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0</v>
      </c>
      <c r="CM457" s="1">
        <v>0</v>
      </c>
      <c r="CN457" s="1">
        <v>0</v>
      </c>
      <c r="CO457" s="1">
        <v>0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0</v>
      </c>
      <c r="DK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0</v>
      </c>
      <c r="DW457" s="1">
        <v>0</v>
      </c>
      <c r="DX457" s="1">
        <v>0</v>
      </c>
    </row>
    <row r="458" spans="1:128" x14ac:dyDescent="0.35">
      <c r="A458" s="1">
        <v>0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0</v>
      </c>
      <c r="CM458" s="1">
        <v>0</v>
      </c>
      <c r="CN458" s="1">
        <v>0</v>
      </c>
      <c r="CO458" s="1">
        <v>0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s="1">
        <v>0</v>
      </c>
      <c r="DH458" s="1">
        <v>0</v>
      </c>
      <c r="DI458" s="1">
        <v>0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0</v>
      </c>
      <c r="DW458" s="1">
        <v>0</v>
      </c>
      <c r="DX458" s="1">
        <v>0</v>
      </c>
    </row>
    <row r="459" spans="1:128" x14ac:dyDescent="0.35">
      <c r="A459" s="1">
        <v>0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I459" s="1">
        <v>0</v>
      </c>
      <c r="CJ459" s="1">
        <v>0</v>
      </c>
      <c r="CK459" s="1">
        <v>0</v>
      </c>
      <c r="CL459" s="1">
        <v>0</v>
      </c>
      <c r="CM459" s="1">
        <v>0</v>
      </c>
      <c r="CN459" s="1">
        <v>0</v>
      </c>
      <c r="CO459" s="1">
        <v>0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0</v>
      </c>
      <c r="DX459" s="1">
        <v>0</v>
      </c>
    </row>
    <row r="460" spans="1:128" x14ac:dyDescent="0.35">
      <c r="A460" s="1">
        <v>0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I460" s="1">
        <v>0</v>
      </c>
      <c r="CJ460" s="1">
        <v>0</v>
      </c>
      <c r="CK460" s="1">
        <v>0</v>
      </c>
      <c r="CL460" s="1">
        <v>0</v>
      </c>
      <c r="CM460" s="1">
        <v>0</v>
      </c>
      <c r="CN460" s="1">
        <v>0</v>
      </c>
      <c r="CO460" s="1">
        <v>0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0</v>
      </c>
      <c r="DI460" s="1">
        <v>0</v>
      </c>
      <c r="DJ460" s="1">
        <v>0</v>
      </c>
      <c r="DK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0</v>
      </c>
      <c r="DX460" s="1">
        <v>0</v>
      </c>
    </row>
    <row r="461" spans="1:128" x14ac:dyDescent="0.35">
      <c r="A461" s="1">
        <v>0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0</v>
      </c>
      <c r="CK461" s="1">
        <v>0</v>
      </c>
      <c r="CL461" s="1">
        <v>0</v>
      </c>
      <c r="CM461" s="1">
        <v>0</v>
      </c>
      <c r="CN461" s="1">
        <v>0</v>
      </c>
      <c r="CO461" s="1">
        <v>0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0</v>
      </c>
      <c r="DI461" s="1">
        <v>0</v>
      </c>
      <c r="DJ461" s="1">
        <v>0</v>
      </c>
      <c r="DK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Q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0</v>
      </c>
      <c r="DX461" s="1">
        <v>0</v>
      </c>
    </row>
    <row r="462" spans="1:128" x14ac:dyDescent="0.35">
      <c r="A462" s="1">
        <v>0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0</v>
      </c>
      <c r="CK462" s="1">
        <v>0</v>
      </c>
      <c r="CL462" s="1">
        <v>0</v>
      </c>
      <c r="CM462" s="1">
        <v>0</v>
      </c>
      <c r="CN462" s="1">
        <v>0</v>
      </c>
      <c r="CO462" s="1">
        <v>0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0</v>
      </c>
      <c r="DG462" s="1">
        <v>0</v>
      </c>
      <c r="DH462" s="1">
        <v>0</v>
      </c>
      <c r="DI462" s="1">
        <v>0</v>
      </c>
      <c r="DJ462" s="1">
        <v>0</v>
      </c>
      <c r="DK462" s="1">
        <v>0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0</v>
      </c>
      <c r="DV462" s="1">
        <v>0</v>
      </c>
      <c r="DW462" s="1">
        <v>0</v>
      </c>
      <c r="DX462" s="1">
        <v>0</v>
      </c>
    </row>
    <row r="463" spans="1:128" x14ac:dyDescent="0.35">
      <c r="A463" s="1">
        <v>0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0</v>
      </c>
      <c r="CM463" s="1">
        <v>0</v>
      </c>
      <c r="CN463" s="1">
        <v>0</v>
      </c>
      <c r="CO463" s="1">
        <v>0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0</v>
      </c>
    </row>
    <row r="464" spans="1:128" x14ac:dyDescent="0.35">
      <c r="A464" s="1">
        <v>0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>
        <v>0</v>
      </c>
      <c r="CH464" s="1">
        <v>0</v>
      </c>
      <c r="CI464" s="1">
        <v>0</v>
      </c>
      <c r="CJ464" s="1">
        <v>0</v>
      </c>
      <c r="CK464" s="1">
        <v>0</v>
      </c>
      <c r="CL464" s="1">
        <v>0</v>
      </c>
      <c r="CM464" s="1">
        <v>0</v>
      </c>
      <c r="CN464" s="1">
        <v>0</v>
      </c>
      <c r="CO464" s="1">
        <v>0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0</v>
      </c>
      <c r="DE464" s="1">
        <v>0</v>
      </c>
      <c r="DF464" s="1">
        <v>0</v>
      </c>
      <c r="DG464" s="1">
        <v>0</v>
      </c>
      <c r="DH464" s="1">
        <v>0</v>
      </c>
      <c r="DI464" s="1">
        <v>0</v>
      </c>
      <c r="DJ464" s="1">
        <v>0</v>
      </c>
      <c r="DK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0</v>
      </c>
      <c r="DQ464" s="1">
        <v>0</v>
      </c>
      <c r="DR464" s="1">
        <v>0</v>
      </c>
      <c r="DS464" s="1">
        <v>0</v>
      </c>
      <c r="DT464" s="1">
        <v>0</v>
      </c>
      <c r="DU464" s="1">
        <v>0</v>
      </c>
      <c r="DV464" s="1">
        <v>0</v>
      </c>
      <c r="DW464" s="1">
        <v>0</v>
      </c>
      <c r="DX464" s="1">
        <v>0</v>
      </c>
    </row>
    <row r="465" spans="1:128" x14ac:dyDescent="0.35">
      <c r="A465" s="1">
        <v>0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>
        <v>0</v>
      </c>
      <c r="CH465" s="1">
        <v>0</v>
      </c>
      <c r="CI465" s="1">
        <v>0</v>
      </c>
      <c r="CJ465" s="1">
        <v>0</v>
      </c>
      <c r="CK465" s="1">
        <v>0</v>
      </c>
      <c r="CL465" s="1">
        <v>0</v>
      </c>
      <c r="CM465" s="1">
        <v>0</v>
      </c>
      <c r="CN465" s="1">
        <v>0</v>
      </c>
      <c r="CO465" s="1">
        <v>0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F465" s="1">
        <v>0</v>
      </c>
      <c r="DG465" s="1">
        <v>0</v>
      </c>
      <c r="DH465" s="1">
        <v>0</v>
      </c>
      <c r="DI465" s="1">
        <v>0</v>
      </c>
      <c r="DJ465" s="1">
        <v>0</v>
      </c>
      <c r="DK465" s="1">
        <v>0</v>
      </c>
      <c r="DL465" s="1">
        <v>0</v>
      </c>
      <c r="DM465" s="1">
        <v>0</v>
      </c>
      <c r="DN465" s="1">
        <v>0</v>
      </c>
      <c r="DO465" s="1">
        <v>0</v>
      </c>
      <c r="DP465" s="1">
        <v>0</v>
      </c>
      <c r="DQ465" s="1">
        <v>0</v>
      </c>
      <c r="DR465" s="1">
        <v>0</v>
      </c>
      <c r="DS465" s="1">
        <v>0</v>
      </c>
      <c r="DT465" s="1">
        <v>0</v>
      </c>
      <c r="DU465" s="1">
        <v>0</v>
      </c>
      <c r="DV465" s="1">
        <v>0</v>
      </c>
      <c r="DW465" s="1">
        <v>0</v>
      </c>
      <c r="DX465" s="1">
        <v>0</v>
      </c>
    </row>
    <row r="466" spans="1:128" x14ac:dyDescent="0.35">
      <c r="A466" s="1">
        <v>0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I466" s="1">
        <v>0</v>
      </c>
      <c r="CJ466" s="1">
        <v>0</v>
      </c>
      <c r="CK466" s="1">
        <v>0</v>
      </c>
      <c r="CL466" s="1">
        <v>0</v>
      </c>
      <c r="CM466" s="1">
        <v>0</v>
      </c>
      <c r="CN466" s="1">
        <v>0</v>
      </c>
      <c r="CO466" s="1">
        <v>0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0</v>
      </c>
      <c r="DT466" s="1">
        <v>0</v>
      </c>
      <c r="DU466" s="1">
        <v>0</v>
      </c>
      <c r="DV466" s="1">
        <v>0</v>
      </c>
      <c r="DW466" s="1">
        <v>0</v>
      </c>
      <c r="DX466" s="1">
        <v>0</v>
      </c>
    </row>
    <row r="467" spans="1:128" x14ac:dyDescent="0.35">
      <c r="A467" s="1">
        <v>0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0</v>
      </c>
      <c r="DW467" s="1">
        <v>0</v>
      </c>
      <c r="DX467" s="1">
        <v>0</v>
      </c>
    </row>
    <row r="468" spans="1:128" x14ac:dyDescent="0.35">
      <c r="A468" s="1">
        <v>0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>
        <v>0</v>
      </c>
      <c r="CH468" s="1">
        <v>0</v>
      </c>
      <c r="CI468" s="1">
        <v>0</v>
      </c>
      <c r="CJ468" s="1">
        <v>0</v>
      </c>
      <c r="CK468" s="1">
        <v>0</v>
      </c>
      <c r="CL468" s="1">
        <v>0</v>
      </c>
      <c r="CM468" s="1">
        <v>0</v>
      </c>
      <c r="CN468" s="1">
        <v>0</v>
      </c>
      <c r="CO468" s="1">
        <v>0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</v>
      </c>
      <c r="DI468" s="1">
        <v>0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0</v>
      </c>
      <c r="DT468" s="1">
        <v>0</v>
      </c>
      <c r="DU468" s="1">
        <v>0</v>
      </c>
      <c r="DV468" s="1">
        <v>0</v>
      </c>
      <c r="DW468" s="1">
        <v>0</v>
      </c>
      <c r="DX468" s="1">
        <v>0</v>
      </c>
    </row>
    <row r="469" spans="1:128" x14ac:dyDescent="0.35">
      <c r="A469" s="1">
        <v>0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0</v>
      </c>
      <c r="CM469" s="1">
        <v>0</v>
      </c>
      <c r="CN469" s="1">
        <v>0</v>
      </c>
      <c r="CO469" s="1">
        <v>0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s="1">
        <v>0</v>
      </c>
      <c r="DT469" s="1">
        <v>0</v>
      </c>
      <c r="DU469" s="1">
        <v>0</v>
      </c>
      <c r="DV469" s="1">
        <v>0</v>
      </c>
      <c r="DW469" s="1">
        <v>0</v>
      </c>
      <c r="DX469" s="1">
        <v>0</v>
      </c>
    </row>
    <row r="470" spans="1:128" x14ac:dyDescent="0.35">
      <c r="A470" s="1">
        <v>0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0</v>
      </c>
      <c r="DT470" s="1">
        <v>0</v>
      </c>
      <c r="DU470" s="1">
        <v>0</v>
      </c>
      <c r="DV470" s="1">
        <v>0</v>
      </c>
      <c r="DW470" s="1">
        <v>0</v>
      </c>
      <c r="DX470" s="1">
        <v>0</v>
      </c>
    </row>
    <row r="471" spans="1:128" x14ac:dyDescent="0.35">
      <c r="A471" s="1">
        <v>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I471" s="1">
        <v>0</v>
      </c>
      <c r="CJ471" s="1">
        <v>0</v>
      </c>
      <c r="CK471" s="1">
        <v>0</v>
      </c>
      <c r="CL471" s="1">
        <v>0</v>
      </c>
      <c r="CM471" s="1">
        <v>0</v>
      </c>
      <c r="CN471" s="1">
        <v>0</v>
      </c>
      <c r="CO471" s="1">
        <v>0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>
        <v>0</v>
      </c>
      <c r="DH471" s="1">
        <v>0</v>
      </c>
      <c r="DI471" s="1">
        <v>0</v>
      </c>
      <c r="DJ471" s="1">
        <v>0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0</v>
      </c>
      <c r="DT471" s="1">
        <v>0</v>
      </c>
      <c r="DU471" s="1">
        <v>0</v>
      </c>
      <c r="DV471" s="1">
        <v>0</v>
      </c>
      <c r="DW471" s="1">
        <v>0</v>
      </c>
      <c r="DX471" s="1">
        <v>0</v>
      </c>
    </row>
    <row r="472" spans="1:128" x14ac:dyDescent="0.35">
      <c r="A472" s="1">
        <v>0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0</v>
      </c>
      <c r="DX472" s="1">
        <v>0</v>
      </c>
    </row>
    <row r="473" spans="1:128" x14ac:dyDescent="0.35">
      <c r="A473" s="1">
        <v>0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0</v>
      </c>
      <c r="CM473" s="1">
        <v>0</v>
      </c>
      <c r="CN473" s="1">
        <v>0</v>
      </c>
      <c r="CO473" s="1">
        <v>0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0</v>
      </c>
      <c r="DI473" s="1">
        <v>0</v>
      </c>
      <c r="DJ473" s="1">
        <v>0</v>
      </c>
      <c r="DK473" s="1">
        <v>0</v>
      </c>
      <c r="DL473" s="1">
        <v>0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>
        <v>0</v>
      </c>
      <c r="DS473" s="1">
        <v>0</v>
      </c>
      <c r="DT473" s="1">
        <v>0</v>
      </c>
      <c r="DU473" s="1">
        <v>0</v>
      </c>
      <c r="DV473" s="1">
        <v>0</v>
      </c>
      <c r="DW473" s="1">
        <v>0</v>
      </c>
      <c r="DX473" s="1">
        <v>0</v>
      </c>
    </row>
    <row r="474" spans="1:128" x14ac:dyDescent="0.35">
      <c r="A474" s="1">
        <v>0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0</v>
      </c>
      <c r="CF474" s="1">
        <v>0</v>
      </c>
      <c r="CG474" s="1">
        <v>0</v>
      </c>
      <c r="CH474" s="1">
        <v>0</v>
      </c>
      <c r="CI474" s="1">
        <v>0</v>
      </c>
      <c r="CJ474" s="1">
        <v>0</v>
      </c>
      <c r="CK474" s="1">
        <v>0</v>
      </c>
      <c r="CL474" s="1">
        <v>0</v>
      </c>
      <c r="CM474" s="1">
        <v>0</v>
      </c>
      <c r="CN474" s="1">
        <v>0</v>
      </c>
      <c r="CO474" s="1">
        <v>0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>
        <v>0</v>
      </c>
      <c r="DH474" s="1">
        <v>0</v>
      </c>
      <c r="DI474" s="1">
        <v>0</v>
      </c>
      <c r="DJ474" s="1">
        <v>0</v>
      </c>
      <c r="DK474" s="1">
        <v>0</v>
      </c>
      <c r="DL474" s="1">
        <v>0</v>
      </c>
      <c r="DM474" s="1">
        <v>0</v>
      </c>
      <c r="DN474" s="1">
        <v>0</v>
      </c>
      <c r="DO474" s="1">
        <v>0</v>
      </c>
      <c r="DP474" s="1">
        <v>0</v>
      </c>
      <c r="DQ474" s="1">
        <v>0</v>
      </c>
      <c r="DR474" s="1">
        <v>0</v>
      </c>
      <c r="DS474" s="1">
        <v>0</v>
      </c>
      <c r="DT474" s="1">
        <v>0</v>
      </c>
      <c r="DU474" s="1">
        <v>0</v>
      </c>
      <c r="DV474" s="1">
        <v>0</v>
      </c>
      <c r="DW474" s="1">
        <v>0</v>
      </c>
      <c r="DX474" s="1">
        <v>0</v>
      </c>
    </row>
    <row r="475" spans="1:128" x14ac:dyDescent="0.35">
      <c r="A475" s="1">
        <v>0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0</v>
      </c>
      <c r="CE475" s="1">
        <v>0</v>
      </c>
      <c r="CF475" s="1">
        <v>0</v>
      </c>
      <c r="CG475" s="1">
        <v>0</v>
      </c>
      <c r="CH475" s="1">
        <v>0</v>
      </c>
      <c r="CI475" s="1">
        <v>0</v>
      </c>
      <c r="CJ475" s="1">
        <v>0</v>
      </c>
      <c r="CK475" s="1">
        <v>0</v>
      </c>
      <c r="CL475" s="1">
        <v>0</v>
      </c>
      <c r="CM475" s="1">
        <v>0</v>
      </c>
      <c r="CN475" s="1">
        <v>0</v>
      </c>
      <c r="CO475" s="1">
        <v>0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0</v>
      </c>
      <c r="DS475" s="1">
        <v>0</v>
      </c>
      <c r="DT475" s="1">
        <v>0</v>
      </c>
      <c r="DU475" s="1">
        <v>0</v>
      </c>
      <c r="DV475" s="1">
        <v>0</v>
      </c>
      <c r="DW475" s="1">
        <v>0</v>
      </c>
      <c r="DX475" s="1">
        <v>0</v>
      </c>
    </row>
    <row r="476" spans="1:128" x14ac:dyDescent="0.35">
      <c r="A476" s="1">
        <v>0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0</v>
      </c>
      <c r="CF476" s="1">
        <v>0</v>
      </c>
      <c r="CG476" s="1">
        <v>0</v>
      </c>
      <c r="CH476" s="1">
        <v>0</v>
      </c>
      <c r="CI476" s="1">
        <v>0</v>
      </c>
      <c r="CJ476" s="1">
        <v>0</v>
      </c>
      <c r="CK476" s="1">
        <v>0</v>
      </c>
      <c r="CL476" s="1">
        <v>0</v>
      </c>
      <c r="CM476" s="1">
        <v>0</v>
      </c>
      <c r="CN476" s="1">
        <v>0</v>
      </c>
      <c r="CO476" s="1">
        <v>0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0</v>
      </c>
      <c r="DI476" s="1">
        <v>0</v>
      </c>
      <c r="DJ476" s="1">
        <v>0</v>
      </c>
      <c r="DK476" s="1">
        <v>0</v>
      </c>
      <c r="DL476" s="1">
        <v>0</v>
      </c>
      <c r="DM476" s="1">
        <v>0</v>
      </c>
      <c r="DN476" s="1">
        <v>0</v>
      </c>
      <c r="DO476" s="1">
        <v>0</v>
      </c>
      <c r="DP476" s="1">
        <v>0</v>
      </c>
      <c r="DQ476" s="1">
        <v>0</v>
      </c>
      <c r="DR476" s="1">
        <v>0</v>
      </c>
      <c r="DS476" s="1">
        <v>0</v>
      </c>
      <c r="DT476" s="1">
        <v>0</v>
      </c>
      <c r="DU476" s="1">
        <v>0</v>
      </c>
      <c r="DV476" s="1">
        <v>0</v>
      </c>
      <c r="DW476" s="1">
        <v>0</v>
      </c>
      <c r="DX476" s="1">
        <v>0</v>
      </c>
    </row>
    <row r="477" spans="1:128" x14ac:dyDescent="0.35">
      <c r="A477" s="1">
        <v>0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0</v>
      </c>
      <c r="CE477" s="1">
        <v>0</v>
      </c>
      <c r="CF477" s="1">
        <v>0</v>
      </c>
      <c r="CG477" s="1">
        <v>0</v>
      </c>
      <c r="CH477" s="1">
        <v>0</v>
      </c>
      <c r="CI477" s="1">
        <v>0</v>
      </c>
      <c r="CJ477" s="1">
        <v>0</v>
      </c>
      <c r="CK477" s="1">
        <v>0</v>
      </c>
      <c r="CL477" s="1">
        <v>0</v>
      </c>
      <c r="CM477" s="1">
        <v>0</v>
      </c>
      <c r="CN477" s="1">
        <v>0</v>
      </c>
      <c r="CO477" s="1">
        <v>0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s="1">
        <v>0</v>
      </c>
      <c r="DH477" s="1">
        <v>0</v>
      </c>
      <c r="DI477" s="1">
        <v>0</v>
      </c>
      <c r="DJ477" s="1">
        <v>0</v>
      </c>
      <c r="DK477" s="1">
        <v>0</v>
      </c>
      <c r="DL477" s="1">
        <v>0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s="1">
        <v>0</v>
      </c>
      <c r="DT477" s="1">
        <v>0</v>
      </c>
      <c r="DU477" s="1">
        <v>0</v>
      </c>
      <c r="DV477" s="1">
        <v>0</v>
      </c>
      <c r="DW477" s="1">
        <v>0</v>
      </c>
      <c r="DX477" s="1">
        <v>0</v>
      </c>
    </row>
    <row r="478" spans="1:128" x14ac:dyDescent="0.35">
      <c r="A478" s="1">
        <v>0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>
        <v>0</v>
      </c>
      <c r="CH478" s="1">
        <v>0</v>
      </c>
      <c r="CI478" s="1">
        <v>0</v>
      </c>
      <c r="CJ478" s="1">
        <v>0</v>
      </c>
      <c r="CK478" s="1">
        <v>0</v>
      </c>
      <c r="CL478" s="1">
        <v>0</v>
      </c>
      <c r="CM478" s="1">
        <v>0</v>
      </c>
      <c r="CN478" s="1">
        <v>0</v>
      </c>
      <c r="CO478" s="1">
        <v>0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s="1">
        <v>0</v>
      </c>
      <c r="DH478" s="1">
        <v>0</v>
      </c>
      <c r="DI478" s="1">
        <v>0</v>
      </c>
      <c r="DJ478" s="1">
        <v>0</v>
      </c>
      <c r="DK478" s="1">
        <v>0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s="1">
        <v>0</v>
      </c>
      <c r="DT478" s="1">
        <v>0</v>
      </c>
      <c r="DU478" s="1">
        <v>0</v>
      </c>
      <c r="DV478" s="1">
        <v>0</v>
      </c>
      <c r="DW478" s="1">
        <v>0</v>
      </c>
      <c r="DX478" s="1">
        <v>0</v>
      </c>
    </row>
    <row r="479" spans="1:128" x14ac:dyDescent="0.35">
      <c r="A479" s="1">
        <v>0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0</v>
      </c>
      <c r="CK479" s="1">
        <v>0</v>
      </c>
      <c r="CL479" s="1">
        <v>0</v>
      </c>
      <c r="CM479" s="1">
        <v>0</v>
      </c>
      <c r="CN479" s="1">
        <v>0</v>
      </c>
      <c r="CO479" s="1">
        <v>0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s="1">
        <v>0</v>
      </c>
      <c r="DH479" s="1">
        <v>0</v>
      </c>
      <c r="DI479" s="1">
        <v>0</v>
      </c>
      <c r="DJ479" s="1">
        <v>0</v>
      </c>
      <c r="DK479" s="1">
        <v>0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0</v>
      </c>
      <c r="DT479" s="1">
        <v>0</v>
      </c>
      <c r="DU479" s="1">
        <v>0</v>
      </c>
      <c r="DV479" s="1">
        <v>0</v>
      </c>
      <c r="DW479" s="1">
        <v>0</v>
      </c>
      <c r="DX479" s="1">
        <v>0</v>
      </c>
    </row>
    <row r="480" spans="1:128" x14ac:dyDescent="0.35">
      <c r="A480" s="1">
        <v>0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I480" s="1">
        <v>0</v>
      </c>
      <c r="CJ480" s="1">
        <v>0</v>
      </c>
      <c r="CK480" s="1">
        <v>0</v>
      </c>
      <c r="CL480" s="1">
        <v>0</v>
      </c>
      <c r="CM480" s="1">
        <v>0</v>
      </c>
      <c r="CN480" s="1">
        <v>0</v>
      </c>
      <c r="CO480" s="1">
        <v>0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0</v>
      </c>
      <c r="DI480" s="1">
        <v>0</v>
      </c>
      <c r="DJ480" s="1">
        <v>0</v>
      </c>
      <c r="DK480" s="1">
        <v>0</v>
      </c>
      <c r="DL480" s="1">
        <v>0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s="1">
        <v>0</v>
      </c>
      <c r="DT480" s="1">
        <v>0</v>
      </c>
      <c r="DU480" s="1">
        <v>0</v>
      </c>
      <c r="DV480" s="1">
        <v>0</v>
      </c>
      <c r="DW480" s="1">
        <v>0</v>
      </c>
      <c r="DX480" s="1">
        <v>0</v>
      </c>
    </row>
    <row r="481" spans="1:128" x14ac:dyDescent="0.35">
      <c r="A481" s="1">
        <v>0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0</v>
      </c>
      <c r="CF481" s="1">
        <v>0</v>
      </c>
      <c r="CG481" s="1">
        <v>0</v>
      </c>
      <c r="CH481" s="1">
        <v>0</v>
      </c>
      <c r="CI481" s="1">
        <v>0</v>
      </c>
      <c r="CJ481" s="1">
        <v>0</v>
      </c>
      <c r="CK481" s="1">
        <v>0</v>
      </c>
      <c r="CL481" s="1">
        <v>0</v>
      </c>
      <c r="CM481" s="1">
        <v>0</v>
      </c>
      <c r="CN481" s="1">
        <v>0</v>
      </c>
      <c r="CO481" s="1">
        <v>0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F481" s="1">
        <v>0</v>
      </c>
      <c r="DG481" s="1">
        <v>0</v>
      </c>
      <c r="DH481" s="1">
        <v>0</v>
      </c>
      <c r="DI481" s="1">
        <v>0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0</v>
      </c>
      <c r="DT481" s="1">
        <v>0</v>
      </c>
      <c r="DU481" s="1">
        <v>0</v>
      </c>
      <c r="DV481" s="1">
        <v>0</v>
      </c>
      <c r="DW481" s="1">
        <v>0</v>
      </c>
      <c r="DX481" s="1">
        <v>0</v>
      </c>
    </row>
    <row r="482" spans="1:128" x14ac:dyDescent="0.35">
      <c r="A482" s="1">
        <v>0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0</v>
      </c>
      <c r="CH482" s="1">
        <v>0</v>
      </c>
      <c r="CI482" s="1">
        <v>0</v>
      </c>
      <c r="CJ482" s="1">
        <v>0</v>
      </c>
      <c r="CK482" s="1">
        <v>0</v>
      </c>
      <c r="CL482" s="1">
        <v>0</v>
      </c>
      <c r="CM482" s="1">
        <v>0</v>
      </c>
      <c r="CN482" s="1">
        <v>0</v>
      </c>
      <c r="CO482" s="1">
        <v>0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>
        <v>0</v>
      </c>
      <c r="DH482" s="1">
        <v>0</v>
      </c>
      <c r="DI482" s="1">
        <v>0</v>
      </c>
      <c r="DJ482" s="1">
        <v>0</v>
      </c>
      <c r="DK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0</v>
      </c>
      <c r="DV482" s="1">
        <v>0</v>
      </c>
      <c r="DW482" s="1">
        <v>0</v>
      </c>
      <c r="DX482" s="1">
        <v>0</v>
      </c>
    </row>
    <row r="483" spans="1:128" x14ac:dyDescent="0.35">
      <c r="A483" s="1">
        <v>0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0</v>
      </c>
      <c r="CM483" s="1">
        <v>0</v>
      </c>
      <c r="CN483" s="1">
        <v>0</v>
      </c>
      <c r="CO483" s="1">
        <v>0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0</v>
      </c>
      <c r="DW483" s="1">
        <v>0</v>
      </c>
      <c r="DX483" s="1">
        <v>0</v>
      </c>
    </row>
    <row r="484" spans="1:128" x14ac:dyDescent="0.35">
      <c r="A484" s="1">
        <v>0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0</v>
      </c>
      <c r="CM484" s="1">
        <v>0</v>
      </c>
      <c r="CN484" s="1">
        <v>0</v>
      </c>
      <c r="CO484" s="1">
        <v>0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0</v>
      </c>
      <c r="DT484" s="1">
        <v>0</v>
      </c>
      <c r="DU484" s="1">
        <v>0</v>
      </c>
      <c r="DV484" s="1">
        <v>0</v>
      </c>
      <c r="DW484" s="1">
        <v>0</v>
      </c>
      <c r="DX484" s="1">
        <v>0</v>
      </c>
    </row>
    <row r="485" spans="1:128" x14ac:dyDescent="0.35">
      <c r="A485" s="1">
        <v>0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I485" s="1">
        <v>0</v>
      </c>
      <c r="CJ485" s="1">
        <v>0</v>
      </c>
      <c r="CK485" s="1">
        <v>0</v>
      </c>
      <c r="CL485" s="1">
        <v>0</v>
      </c>
      <c r="CM485" s="1">
        <v>0</v>
      </c>
      <c r="CN485" s="1">
        <v>0</v>
      </c>
      <c r="CO485" s="1">
        <v>0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0</v>
      </c>
      <c r="DT485" s="1">
        <v>0</v>
      </c>
      <c r="DU485" s="1">
        <v>0</v>
      </c>
      <c r="DV485" s="1">
        <v>0</v>
      </c>
      <c r="DW485" s="1">
        <v>0</v>
      </c>
      <c r="DX485" s="1">
        <v>0</v>
      </c>
    </row>
    <row r="486" spans="1:128" x14ac:dyDescent="0.35">
      <c r="A486" s="1">
        <v>0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0</v>
      </c>
      <c r="CM486" s="1">
        <v>0</v>
      </c>
      <c r="CN486" s="1">
        <v>0</v>
      </c>
      <c r="CO486" s="1">
        <v>0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0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0</v>
      </c>
      <c r="DU486" s="1">
        <v>0</v>
      </c>
      <c r="DV486" s="1">
        <v>0</v>
      </c>
      <c r="DW486" s="1">
        <v>0</v>
      </c>
      <c r="DX486" s="1">
        <v>0</v>
      </c>
    </row>
    <row r="487" spans="1:128" x14ac:dyDescent="0.35">
      <c r="A487" s="1">
        <v>0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0</v>
      </c>
      <c r="CM487" s="1">
        <v>0</v>
      </c>
      <c r="CN487" s="1">
        <v>0</v>
      </c>
      <c r="CO487" s="1">
        <v>0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</v>
      </c>
      <c r="DH487" s="1">
        <v>0</v>
      </c>
      <c r="DI487" s="1">
        <v>0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0</v>
      </c>
      <c r="DV487" s="1">
        <v>0</v>
      </c>
      <c r="DW487" s="1">
        <v>0</v>
      </c>
      <c r="DX487" s="1">
        <v>0</v>
      </c>
    </row>
    <row r="488" spans="1:128" x14ac:dyDescent="0.35">
      <c r="A488" s="1">
        <v>0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0</v>
      </c>
      <c r="CM488" s="1">
        <v>0</v>
      </c>
      <c r="CN488" s="1">
        <v>0</v>
      </c>
      <c r="CO488" s="1">
        <v>0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s="1">
        <v>0</v>
      </c>
      <c r="DT488" s="1">
        <v>0</v>
      </c>
      <c r="DU488" s="1">
        <v>0</v>
      </c>
      <c r="DV488" s="1">
        <v>0</v>
      </c>
      <c r="DW488" s="1">
        <v>0</v>
      </c>
      <c r="DX488" s="1">
        <v>0</v>
      </c>
    </row>
    <row r="489" spans="1:128" x14ac:dyDescent="0.35">
      <c r="A489" s="1">
        <v>0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0</v>
      </c>
      <c r="CH489" s="1">
        <v>0</v>
      </c>
      <c r="CI489" s="1">
        <v>0</v>
      </c>
      <c r="CJ489" s="1">
        <v>0</v>
      </c>
      <c r="CK489" s="1">
        <v>0</v>
      </c>
      <c r="CL489" s="1">
        <v>0</v>
      </c>
      <c r="CM489" s="1">
        <v>0</v>
      </c>
      <c r="CN489" s="1">
        <v>0</v>
      </c>
      <c r="CO489" s="1">
        <v>0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0</v>
      </c>
      <c r="DG489" s="1">
        <v>0</v>
      </c>
      <c r="DH489" s="1">
        <v>0</v>
      </c>
      <c r="DI489" s="1">
        <v>0</v>
      </c>
      <c r="DJ489" s="1">
        <v>0</v>
      </c>
      <c r="DK489" s="1">
        <v>0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>
        <v>0</v>
      </c>
      <c r="DS489" s="1">
        <v>0</v>
      </c>
      <c r="DT489" s="1">
        <v>0</v>
      </c>
      <c r="DU489" s="1">
        <v>0</v>
      </c>
      <c r="DV489" s="1">
        <v>0</v>
      </c>
      <c r="DW489" s="1">
        <v>0</v>
      </c>
      <c r="DX489" s="1">
        <v>0</v>
      </c>
    </row>
    <row r="490" spans="1:128" x14ac:dyDescent="0.35">
      <c r="A490" s="1">
        <v>0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0</v>
      </c>
      <c r="CH490" s="1">
        <v>0</v>
      </c>
      <c r="CI490" s="1">
        <v>0</v>
      </c>
      <c r="CJ490" s="1">
        <v>0</v>
      </c>
      <c r="CK490" s="1">
        <v>0</v>
      </c>
      <c r="CL490" s="1">
        <v>0</v>
      </c>
      <c r="CM490" s="1">
        <v>0</v>
      </c>
      <c r="CN490" s="1">
        <v>0</v>
      </c>
      <c r="CO490" s="1">
        <v>0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F490" s="1">
        <v>0</v>
      </c>
      <c r="DG490" s="1">
        <v>0</v>
      </c>
      <c r="DH490" s="1">
        <v>0</v>
      </c>
      <c r="DI490" s="1">
        <v>0</v>
      </c>
      <c r="DJ490" s="1">
        <v>0</v>
      </c>
      <c r="DK490" s="1">
        <v>0</v>
      </c>
      <c r="DL490" s="1">
        <v>0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>
        <v>0</v>
      </c>
      <c r="DS490" s="1">
        <v>0</v>
      </c>
      <c r="DT490" s="1">
        <v>0</v>
      </c>
      <c r="DU490" s="1">
        <v>0</v>
      </c>
      <c r="DV490" s="1">
        <v>0</v>
      </c>
      <c r="DW490" s="1">
        <v>0</v>
      </c>
      <c r="DX490" s="1">
        <v>0</v>
      </c>
    </row>
    <row r="491" spans="1:128" x14ac:dyDescent="0.35">
      <c r="A491" s="1">
        <v>0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0</v>
      </c>
      <c r="CJ491" s="1">
        <v>0</v>
      </c>
      <c r="CK491" s="1">
        <v>0</v>
      </c>
      <c r="CL491" s="1">
        <v>0</v>
      </c>
      <c r="CM491" s="1">
        <v>0</v>
      </c>
      <c r="CN491" s="1">
        <v>0</v>
      </c>
      <c r="CO491" s="1">
        <v>0</v>
      </c>
      <c r="CP491" s="1">
        <v>0</v>
      </c>
      <c r="CQ491" s="1">
        <v>0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0</v>
      </c>
      <c r="DE491" s="1">
        <v>0</v>
      </c>
      <c r="DF491" s="1">
        <v>0</v>
      </c>
      <c r="DG491" s="1">
        <v>0</v>
      </c>
      <c r="DH491" s="1">
        <v>0</v>
      </c>
      <c r="DI491" s="1">
        <v>0</v>
      </c>
      <c r="DJ491" s="1">
        <v>0</v>
      </c>
      <c r="DK491" s="1">
        <v>0</v>
      </c>
      <c r="DL491" s="1">
        <v>0</v>
      </c>
      <c r="DM491" s="1">
        <v>0</v>
      </c>
      <c r="DN491" s="1">
        <v>0</v>
      </c>
      <c r="DO491" s="1">
        <v>0</v>
      </c>
      <c r="DP491" s="1">
        <v>0</v>
      </c>
      <c r="DQ491" s="1">
        <v>0</v>
      </c>
      <c r="DR491" s="1">
        <v>0</v>
      </c>
      <c r="DS491" s="1">
        <v>0</v>
      </c>
      <c r="DT491" s="1">
        <v>0</v>
      </c>
      <c r="DU491" s="1">
        <v>0</v>
      </c>
      <c r="DV491" s="1">
        <v>0</v>
      </c>
      <c r="DW491" s="1">
        <v>0</v>
      </c>
      <c r="DX491" s="1">
        <v>0</v>
      </c>
    </row>
    <row r="492" spans="1:128" x14ac:dyDescent="0.35">
      <c r="A492" s="1">
        <v>0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0</v>
      </c>
      <c r="CM492" s="1">
        <v>0</v>
      </c>
      <c r="CN492" s="1">
        <v>0</v>
      </c>
      <c r="CO492" s="1">
        <v>0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0</v>
      </c>
      <c r="DU492" s="1">
        <v>0</v>
      </c>
      <c r="DV492" s="1">
        <v>0</v>
      </c>
      <c r="DW492" s="1">
        <v>0</v>
      </c>
      <c r="DX492" s="1">
        <v>0</v>
      </c>
    </row>
    <row r="493" spans="1:128" x14ac:dyDescent="0.35">
      <c r="A493" s="1">
        <v>0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0</v>
      </c>
      <c r="CH493" s="1">
        <v>0</v>
      </c>
      <c r="CI493" s="1">
        <v>0</v>
      </c>
      <c r="CJ493" s="1">
        <v>0</v>
      </c>
      <c r="CK493" s="1">
        <v>0</v>
      </c>
      <c r="CL493" s="1">
        <v>0</v>
      </c>
      <c r="CM493" s="1">
        <v>0</v>
      </c>
      <c r="CN493" s="1">
        <v>0</v>
      </c>
      <c r="CO493" s="1">
        <v>0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>
        <v>0</v>
      </c>
      <c r="DF493" s="1">
        <v>0</v>
      </c>
      <c r="DG493" s="1">
        <v>0</v>
      </c>
      <c r="DH493" s="1">
        <v>0</v>
      </c>
      <c r="DI493" s="1">
        <v>0</v>
      </c>
      <c r="DJ493" s="1">
        <v>0</v>
      </c>
      <c r="DK493" s="1">
        <v>0</v>
      </c>
      <c r="DL493" s="1">
        <v>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0</v>
      </c>
      <c r="DU493" s="1">
        <v>0</v>
      </c>
      <c r="DV493" s="1">
        <v>0</v>
      </c>
      <c r="DW493" s="1">
        <v>0</v>
      </c>
      <c r="DX493" s="1">
        <v>0</v>
      </c>
    </row>
    <row r="494" spans="1:128" x14ac:dyDescent="0.35">
      <c r="A494" s="1">
        <v>0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0</v>
      </c>
      <c r="CH494" s="1">
        <v>0</v>
      </c>
      <c r="CI494" s="1">
        <v>0</v>
      </c>
      <c r="CJ494" s="1">
        <v>0</v>
      </c>
      <c r="CK494" s="1">
        <v>0</v>
      </c>
      <c r="CL494" s="1">
        <v>0</v>
      </c>
      <c r="CM494" s="1">
        <v>0</v>
      </c>
      <c r="CN494" s="1">
        <v>0</v>
      </c>
      <c r="CO494" s="1">
        <v>0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0</v>
      </c>
      <c r="DW494" s="1">
        <v>0</v>
      </c>
      <c r="DX494" s="1">
        <v>0</v>
      </c>
    </row>
    <row r="495" spans="1:128" x14ac:dyDescent="0.35">
      <c r="A495" s="1">
        <v>0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0</v>
      </c>
      <c r="CH495" s="1">
        <v>0</v>
      </c>
      <c r="CI495" s="1">
        <v>0</v>
      </c>
      <c r="CJ495" s="1">
        <v>0</v>
      </c>
      <c r="CK495" s="1">
        <v>0</v>
      </c>
      <c r="CL495" s="1">
        <v>0</v>
      </c>
      <c r="CM495" s="1">
        <v>0</v>
      </c>
      <c r="CN495" s="1">
        <v>0</v>
      </c>
      <c r="CO495" s="1">
        <v>0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0</v>
      </c>
      <c r="DC495" s="1">
        <v>0</v>
      </c>
      <c r="DD495" s="1">
        <v>0</v>
      </c>
      <c r="DE495" s="1">
        <v>0</v>
      </c>
      <c r="DF495" s="1">
        <v>0</v>
      </c>
      <c r="DG495" s="1">
        <v>0</v>
      </c>
      <c r="DH495" s="1">
        <v>0</v>
      </c>
      <c r="DI495" s="1">
        <v>0</v>
      </c>
      <c r="DJ495" s="1">
        <v>0</v>
      </c>
      <c r="DK495" s="1">
        <v>0</v>
      </c>
      <c r="DL495" s="1">
        <v>0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s="1">
        <v>0</v>
      </c>
      <c r="DT495" s="1">
        <v>0</v>
      </c>
      <c r="DU495" s="1">
        <v>0</v>
      </c>
      <c r="DV495" s="1">
        <v>0</v>
      </c>
      <c r="DW495" s="1">
        <v>0</v>
      </c>
      <c r="DX495" s="1">
        <v>0</v>
      </c>
    </row>
    <row r="496" spans="1:128" x14ac:dyDescent="0.35">
      <c r="A496" s="1">
        <v>0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0</v>
      </c>
      <c r="CH496" s="1">
        <v>0</v>
      </c>
      <c r="CI496" s="1">
        <v>0</v>
      </c>
      <c r="CJ496" s="1">
        <v>0</v>
      </c>
      <c r="CK496" s="1">
        <v>0</v>
      </c>
      <c r="CL496" s="1">
        <v>0</v>
      </c>
      <c r="CM496" s="1">
        <v>0</v>
      </c>
      <c r="CN496" s="1">
        <v>0</v>
      </c>
      <c r="CO496" s="1">
        <v>0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0</v>
      </c>
      <c r="DH496" s="1">
        <v>0</v>
      </c>
      <c r="DI496" s="1">
        <v>0</v>
      </c>
      <c r="DJ496" s="1">
        <v>0</v>
      </c>
      <c r="DK496" s="1">
        <v>0</v>
      </c>
      <c r="DL496" s="1">
        <v>0</v>
      </c>
      <c r="DM496" s="1">
        <v>0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s="1">
        <v>0</v>
      </c>
      <c r="DT496" s="1">
        <v>0</v>
      </c>
      <c r="DU496" s="1">
        <v>0</v>
      </c>
      <c r="DV496" s="1">
        <v>0</v>
      </c>
      <c r="DW496" s="1">
        <v>0</v>
      </c>
      <c r="DX496" s="1">
        <v>0</v>
      </c>
    </row>
    <row r="497" spans="1:128" x14ac:dyDescent="0.35">
      <c r="A497" s="1">
        <v>0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0</v>
      </c>
      <c r="CH497" s="1">
        <v>0</v>
      </c>
      <c r="CI497" s="1">
        <v>0</v>
      </c>
      <c r="CJ497" s="1">
        <v>0</v>
      </c>
      <c r="CK497" s="1">
        <v>0</v>
      </c>
      <c r="CL497" s="1">
        <v>0</v>
      </c>
      <c r="CM497" s="1">
        <v>0</v>
      </c>
      <c r="CN497" s="1">
        <v>0</v>
      </c>
      <c r="CO497" s="1">
        <v>0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0</v>
      </c>
      <c r="DD497" s="1">
        <v>0</v>
      </c>
      <c r="DE497" s="1">
        <v>0</v>
      </c>
      <c r="DF497" s="1">
        <v>0</v>
      </c>
      <c r="DG497" s="1">
        <v>0</v>
      </c>
      <c r="DH497" s="1">
        <v>0</v>
      </c>
      <c r="DI497" s="1">
        <v>0</v>
      </c>
      <c r="DJ497" s="1">
        <v>0</v>
      </c>
      <c r="DK497" s="1">
        <v>0</v>
      </c>
      <c r="DL497" s="1">
        <v>0</v>
      </c>
      <c r="DM497" s="1">
        <v>0</v>
      </c>
      <c r="DN497" s="1">
        <v>0</v>
      </c>
      <c r="DO497" s="1">
        <v>0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0</v>
      </c>
      <c r="DV497" s="1">
        <v>0</v>
      </c>
      <c r="DW497" s="1">
        <v>0</v>
      </c>
      <c r="DX497" s="1">
        <v>0</v>
      </c>
    </row>
    <row r="498" spans="1:128" x14ac:dyDescent="0.35">
      <c r="A498" s="1">
        <v>0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I498" s="1">
        <v>0</v>
      </c>
      <c r="CJ498" s="1">
        <v>0</v>
      </c>
      <c r="CK498" s="1">
        <v>0</v>
      </c>
      <c r="CL498" s="1">
        <v>0</v>
      </c>
      <c r="CM498" s="1">
        <v>0</v>
      </c>
      <c r="CN498" s="1">
        <v>0</v>
      </c>
      <c r="CO498" s="1">
        <v>0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>
        <v>0</v>
      </c>
      <c r="DF498" s="1">
        <v>0</v>
      </c>
      <c r="DG498" s="1">
        <v>0</v>
      </c>
      <c r="DH498" s="1">
        <v>0</v>
      </c>
      <c r="DI498" s="1">
        <v>0</v>
      </c>
      <c r="DJ498" s="1">
        <v>0</v>
      </c>
      <c r="DK498" s="1">
        <v>0</v>
      </c>
      <c r="DL498" s="1">
        <v>0</v>
      </c>
      <c r="DM498" s="1">
        <v>0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0</v>
      </c>
      <c r="DU498" s="1">
        <v>0</v>
      </c>
      <c r="DV498" s="1">
        <v>0</v>
      </c>
      <c r="DW498" s="1">
        <v>0</v>
      </c>
      <c r="DX498" s="1">
        <v>0</v>
      </c>
    </row>
    <row r="499" spans="1:128" x14ac:dyDescent="0.35">
      <c r="A499" s="1">
        <v>0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0</v>
      </c>
      <c r="CJ499" s="1">
        <v>0</v>
      </c>
      <c r="CK499" s="1">
        <v>0</v>
      </c>
      <c r="CL499" s="1">
        <v>0</v>
      </c>
      <c r="CM499" s="1">
        <v>0</v>
      </c>
      <c r="CN499" s="1">
        <v>0</v>
      </c>
      <c r="CO499" s="1">
        <v>0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  <c r="DJ499" s="1">
        <v>0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</v>
      </c>
      <c r="DV499" s="1">
        <v>0</v>
      </c>
      <c r="DW499" s="1">
        <v>0</v>
      </c>
      <c r="DX499" s="1">
        <v>0</v>
      </c>
    </row>
    <row r="500" spans="1:128" x14ac:dyDescent="0.35">
      <c r="A500" s="1">
        <v>0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0</v>
      </c>
      <c r="CH500" s="1">
        <v>0</v>
      </c>
      <c r="CI500" s="1">
        <v>0</v>
      </c>
      <c r="CJ500" s="1">
        <v>0</v>
      </c>
      <c r="CK500" s="1">
        <v>0</v>
      </c>
      <c r="CL500" s="1">
        <v>0</v>
      </c>
      <c r="CM500" s="1">
        <v>0</v>
      </c>
      <c r="CN500" s="1">
        <v>0</v>
      </c>
      <c r="CO500" s="1">
        <v>0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>
        <v>0</v>
      </c>
      <c r="DF500" s="1">
        <v>0</v>
      </c>
      <c r="DG500" s="1">
        <v>0</v>
      </c>
      <c r="DH500" s="1">
        <v>0</v>
      </c>
      <c r="DI500" s="1">
        <v>0</v>
      </c>
      <c r="DJ500" s="1">
        <v>0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s="1">
        <v>0</v>
      </c>
      <c r="DT500" s="1">
        <v>0</v>
      </c>
      <c r="DU500" s="1">
        <v>0</v>
      </c>
      <c r="DV500" s="1">
        <v>0</v>
      </c>
      <c r="DW500" s="1">
        <v>0</v>
      </c>
      <c r="DX500" s="1">
        <v>0</v>
      </c>
    </row>
    <row r="501" spans="1:128" x14ac:dyDescent="0.35">
      <c r="A501" s="1">
        <v>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I501" s="1">
        <v>0</v>
      </c>
      <c r="CJ501" s="1">
        <v>0</v>
      </c>
      <c r="CK501" s="1">
        <v>0</v>
      </c>
      <c r="CL501" s="1">
        <v>0</v>
      </c>
      <c r="CM501" s="1">
        <v>0</v>
      </c>
      <c r="CN501" s="1">
        <v>0</v>
      </c>
      <c r="CO501" s="1">
        <v>0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0</v>
      </c>
      <c r="DF501" s="1">
        <v>0</v>
      </c>
      <c r="DG501" s="1">
        <v>0</v>
      </c>
      <c r="DH501" s="1">
        <v>0</v>
      </c>
      <c r="DI501" s="1">
        <v>0</v>
      </c>
      <c r="DJ501" s="1">
        <v>0</v>
      </c>
      <c r="DK501" s="1">
        <v>0</v>
      </c>
      <c r="DL501" s="1">
        <v>0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s="1">
        <v>0</v>
      </c>
      <c r="DT501" s="1">
        <v>0</v>
      </c>
      <c r="DU501" s="1">
        <v>0</v>
      </c>
      <c r="DV501" s="1">
        <v>0</v>
      </c>
      <c r="DW501" s="1">
        <v>0</v>
      </c>
      <c r="DX501" s="1">
        <v>0</v>
      </c>
    </row>
    <row r="502" spans="1:128" x14ac:dyDescent="0.35">
      <c r="A502" s="1">
        <v>0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I502" s="1">
        <v>0</v>
      </c>
      <c r="CJ502" s="1">
        <v>0</v>
      </c>
      <c r="CK502" s="1">
        <v>0</v>
      </c>
      <c r="CL502" s="1">
        <v>0</v>
      </c>
      <c r="CM502" s="1">
        <v>0</v>
      </c>
      <c r="CN502" s="1">
        <v>0</v>
      </c>
      <c r="CO502" s="1">
        <v>0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0</v>
      </c>
      <c r="DG502" s="1">
        <v>0</v>
      </c>
      <c r="DH502" s="1">
        <v>0</v>
      </c>
      <c r="DI502" s="1">
        <v>0</v>
      </c>
      <c r="DJ502" s="1">
        <v>0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s="1">
        <v>0</v>
      </c>
      <c r="DT502" s="1">
        <v>0</v>
      </c>
      <c r="DU502" s="1">
        <v>0</v>
      </c>
      <c r="DV502" s="1">
        <v>0</v>
      </c>
      <c r="DW502" s="1">
        <v>0</v>
      </c>
      <c r="DX502" s="1">
        <v>0</v>
      </c>
    </row>
    <row r="503" spans="1:128" x14ac:dyDescent="0.35">
      <c r="A503" s="1">
        <v>0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>
        <v>0</v>
      </c>
      <c r="CH503" s="1">
        <v>0</v>
      </c>
      <c r="CI503" s="1">
        <v>0</v>
      </c>
      <c r="CJ503" s="1">
        <v>0</v>
      </c>
      <c r="CK503" s="1">
        <v>0</v>
      </c>
      <c r="CL503" s="1">
        <v>0</v>
      </c>
      <c r="CM503" s="1">
        <v>0</v>
      </c>
      <c r="CN503" s="1">
        <v>0</v>
      </c>
      <c r="CO503" s="1">
        <v>0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0</v>
      </c>
      <c r="DH503" s="1">
        <v>0</v>
      </c>
      <c r="DI503" s="1">
        <v>0</v>
      </c>
      <c r="DJ503" s="1">
        <v>0</v>
      </c>
      <c r="DK503" s="1">
        <v>0</v>
      </c>
      <c r="DL503" s="1">
        <v>0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0</v>
      </c>
      <c r="DV503" s="1">
        <v>0</v>
      </c>
      <c r="DW503" s="1">
        <v>0</v>
      </c>
      <c r="DX503" s="1">
        <v>0</v>
      </c>
    </row>
    <row r="504" spans="1:128" x14ac:dyDescent="0.35">
      <c r="A504" s="1">
        <v>0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I504" s="1">
        <v>0</v>
      </c>
      <c r="CJ504" s="1">
        <v>0</v>
      </c>
      <c r="CK504" s="1">
        <v>0</v>
      </c>
      <c r="CL504" s="1">
        <v>0</v>
      </c>
      <c r="CM504" s="1">
        <v>0</v>
      </c>
      <c r="CN504" s="1">
        <v>0</v>
      </c>
      <c r="CO504" s="1">
        <v>0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>
        <v>0</v>
      </c>
      <c r="DF504" s="1">
        <v>0</v>
      </c>
      <c r="DG504" s="1">
        <v>0</v>
      </c>
      <c r="DH504" s="1">
        <v>0</v>
      </c>
      <c r="DI504" s="1">
        <v>0</v>
      </c>
      <c r="DJ504" s="1">
        <v>0</v>
      </c>
      <c r="DK504" s="1">
        <v>0</v>
      </c>
      <c r="DL504" s="1">
        <v>0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0</v>
      </c>
      <c r="DV504" s="1">
        <v>0</v>
      </c>
      <c r="DW504" s="1">
        <v>0</v>
      </c>
      <c r="DX504" s="1">
        <v>0</v>
      </c>
    </row>
    <row r="505" spans="1:128" x14ac:dyDescent="0.35">
      <c r="A505" s="1">
        <v>0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0</v>
      </c>
      <c r="CJ505" s="1">
        <v>0</v>
      </c>
      <c r="CK505" s="1">
        <v>0</v>
      </c>
      <c r="CL505" s="1">
        <v>0</v>
      </c>
      <c r="CM505" s="1">
        <v>0</v>
      </c>
      <c r="CN505" s="1">
        <v>0</v>
      </c>
      <c r="CO505" s="1">
        <v>0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0</v>
      </c>
      <c r="DI505" s="1">
        <v>0</v>
      </c>
      <c r="DJ505" s="1">
        <v>0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</v>
      </c>
      <c r="DU505" s="1">
        <v>0</v>
      </c>
      <c r="DV505" s="1">
        <v>0</v>
      </c>
      <c r="DW505" s="1">
        <v>0</v>
      </c>
      <c r="DX505" s="1">
        <v>0</v>
      </c>
    </row>
    <row r="506" spans="1:128" x14ac:dyDescent="0.35">
      <c r="A506" s="1">
        <v>0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0</v>
      </c>
      <c r="CI506" s="1">
        <v>0</v>
      </c>
      <c r="CJ506" s="1">
        <v>0</v>
      </c>
      <c r="CK506" s="1">
        <v>0</v>
      </c>
      <c r="CL506" s="1">
        <v>0</v>
      </c>
      <c r="CM506" s="1">
        <v>0</v>
      </c>
      <c r="CN506" s="1">
        <v>0</v>
      </c>
      <c r="CO506" s="1">
        <v>0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  <c r="DJ506" s="1">
        <v>0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0</v>
      </c>
      <c r="DW506" s="1">
        <v>0</v>
      </c>
      <c r="DX506" s="1">
        <v>0</v>
      </c>
    </row>
    <row r="507" spans="1:128" x14ac:dyDescent="0.35">
      <c r="A507" s="1">
        <v>0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>
        <v>0</v>
      </c>
      <c r="CH507" s="1">
        <v>0</v>
      </c>
      <c r="CI507" s="1">
        <v>0</v>
      </c>
      <c r="CJ507" s="1">
        <v>0</v>
      </c>
      <c r="CK507" s="1">
        <v>0</v>
      </c>
      <c r="CL507" s="1">
        <v>0</v>
      </c>
      <c r="CM507" s="1">
        <v>0</v>
      </c>
      <c r="CN507" s="1">
        <v>0</v>
      </c>
      <c r="CO507" s="1">
        <v>0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0</v>
      </c>
      <c r="DF507" s="1">
        <v>0</v>
      </c>
      <c r="DG507" s="1">
        <v>0</v>
      </c>
      <c r="DH507" s="1">
        <v>0</v>
      </c>
      <c r="DI507" s="1">
        <v>0</v>
      </c>
      <c r="DJ507" s="1">
        <v>0</v>
      </c>
      <c r="DK507" s="1">
        <v>0</v>
      </c>
      <c r="DL507" s="1">
        <v>0</v>
      </c>
      <c r="DM507" s="1">
        <v>0</v>
      </c>
      <c r="DN507" s="1">
        <v>0</v>
      </c>
      <c r="DO507" s="1">
        <v>0</v>
      </c>
      <c r="DP507" s="1">
        <v>0</v>
      </c>
      <c r="DQ507" s="1">
        <v>0</v>
      </c>
      <c r="DR507" s="1">
        <v>0</v>
      </c>
      <c r="DS507" s="1">
        <v>0</v>
      </c>
      <c r="DT507" s="1">
        <v>0</v>
      </c>
      <c r="DU507" s="1">
        <v>0</v>
      </c>
      <c r="DV507" s="1">
        <v>0</v>
      </c>
      <c r="DW507" s="1">
        <v>0</v>
      </c>
      <c r="DX507" s="1">
        <v>0</v>
      </c>
    </row>
    <row r="508" spans="1:128" x14ac:dyDescent="0.35">
      <c r="A508" s="1">
        <v>0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I508" s="1">
        <v>0</v>
      </c>
      <c r="CJ508" s="1">
        <v>0</v>
      </c>
      <c r="CK508" s="1">
        <v>0</v>
      </c>
      <c r="CL508" s="1">
        <v>0</v>
      </c>
      <c r="CM508" s="1">
        <v>0</v>
      </c>
      <c r="CN508" s="1">
        <v>0</v>
      </c>
      <c r="CO508" s="1">
        <v>0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0</v>
      </c>
      <c r="DE508" s="1">
        <v>0</v>
      </c>
      <c r="DF508" s="1">
        <v>0</v>
      </c>
      <c r="DG508" s="1">
        <v>0</v>
      </c>
      <c r="DH508" s="1">
        <v>0</v>
      </c>
      <c r="DI508" s="1">
        <v>0</v>
      </c>
      <c r="DJ508" s="1">
        <v>0</v>
      </c>
      <c r="DK508" s="1">
        <v>0</v>
      </c>
      <c r="DL508" s="1">
        <v>0</v>
      </c>
      <c r="DM508" s="1">
        <v>0</v>
      </c>
      <c r="DN508" s="1">
        <v>0</v>
      </c>
      <c r="DO508" s="1">
        <v>0</v>
      </c>
      <c r="DP508" s="1">
        <v>0</v>
      </c>
      <c r="DQ508" s="1">
        <v>0</v>
      </c>
      <c r="DR508" s="1">
        <v>0</v>
      </c>
      <c r="DS508" s="1">
        <v>0</v>
      </c>
      <c r="DT508" s="1">
        <v>0</v>
      </c>
      <c r="DU508" s="1">
        <v>0</v>
      </c>
      <c r="DV508" s="1">
        <v>0</v>
      </c>
      <c r="DW508" s="1">
        <v>0</v>
      </c>
      <c r="DX508" s="1">
        <v>0</v>
      </c>
    </row>
    <row r="509" spans="1:128" x14ac:dyDescent="0.35">
      <c r="A509" s="1">
        <v>0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I509" s="1">
        <v>0</v>
      </c>
      <c r="CJ509" s="1">
        <v>0</v>
      </c>
      <c r="CK509" s="1">
        <v>0</v>
      </c>
      <c r="CL509" s="1">
        <v>0</v>
      </c>
      <c r="CM509" s="1">
        <v>0</v>
      </c>
      <c r="CN509" s="1">
        <v>0</v>
      </c>
      <c r="CO509" s="1">
        <v>0</v>
      </c>
      <c r="CP509" s="1">
        <v>0</v>
      </c>
      <c r="CQ509" s="1">
        <v>0</v>
      </c>
      <c r="CR509" s="1">
        <v>0</v>
      </c>
      <c r="CS509" s="1">
        <v>0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0</v>
      </c>
      <c r="DI509" s="1">
        <v>0</v>
      </c>
      <c r="DJ509" s="1">
        <v>0</v>
      </c>
      <c r="DK509" s="1">
        <v>0</v>
      </c>
      <c r="DL509" s="1">
        <v>0</v>
      </c>
      <c r="DM509" s="1">
        <v>0</v>
      </c>
      <c r="DN509" s="1">
        <v>0</v>
      </c>
      <c r="DO509" s="1">
        <v>0</v>
      </c>
      <c r="DP509" s="1">
        <v>0</v>
      </c>
      <c r="DQ509" s="1">
        <v>0</v>
      </c>
      <c r="DR509" s="1">
        <v>0</v>
      </c>
      <c r="DS509" s="1">
        <v>0</v>
      </c>
      <c r="DT509" s="1">
        <v>0</v>
      </c>
      <c r="DU509" s="1">
        <v>0</v>
      </c>
      <c r="DV509" s="1">
        <v>0</v>
      </c>
      <c r="DW509" s="1">
        <v>0</v>
      </c>
      <c r="DX509" s="1">
        <v>0</v>
      </c>
    </row>
    <row r="510" spans="1:128" x14ac:dyDescent="0.35">
      <c r="A510" s="1">
        <v>0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0</v>
      </c>
      <c r="CE510" s="1">
        <v>0</v>
      </c>
      <c r="CF510" s="1">
        <v>0</v>
      </c>
      <c r="CG510" s="1">
        <v>0</v>
      </c>
      <c r="CH510" s="1">
        <v>0</v>
      </c>
      <c r="CI510" s="1">
        <v>0</v>
      </c>
      <c r="CJ510" s="1">
        <v>0</v>
      </c>
      <c r="CK510" s="1">
        <v>0</v>
      </c>
      <c r="CL510" s="1">
        <v>0</v>
      </c>
      <c r="CM510" s="1">
        <v>0</v>
      </c>
      <c r="CN510" s="1">
        <v>0</v>
      </c>
      <c r="CO510" s="1">
        <v>0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0</v>
      </c>
      <c r="DI510" s="1">
        <v>0</v>
      </c>
      <c r="DJ510" s="1">
        <v>0</v>
      </c>
      <c r="DK510" s="1">
        <v>0</v>
      </c>
      <c r="DL510" s="1">
        <v>0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0</v>
      </c>
      <c r="DT510" s="1">
        <v>0</v>
      </c>
      <c r="DU510" s="1">
        <v>0</v>
      </c>
      <c r="DV510" s="1">
        <v>0</v>
      </c>
      <c r="DW510" s="1">
        <v>0</v>
      </c>
      <c r="DX510" s="1">
        <v>0</v>
      </c>
    </row>
    <row r="511" spans="1:128" x14ac:dyDescent="0.35">
      <c r="A511" s="1">
        <v>0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0</v>
      </c>
      <c r="CJ511" s="1">
        <v>0</v>
      </c>
      <c r="CK511" s="1">
        <v>0</v>
      </c>
      <c r="CL511" s="1">
        <v>0</v>
      </c>
      <c r="CM511" s="1">
        <v>0</v>
      </c>
      <c r="CN511" s="1">
        <v>0</v>
      </c>
      <c r="CO511" s="1">
        <v>0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0</v>
      </c>
      <c r="DV511" s="1">
        <v>0</v>
      </c>
      <c r="DW511" s="1">
        <v>0</v>
      </c>
      <c r="DX511" s="1">
        <v>0</v>
      </c>
    </row>
    <row r="512" spans="1:128" x14ac:dyDescent="0.35">
      <c r="A512" s="1">
        <v>0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0</v>
      </c>
      <c r="CI512" s="1">
        <v>0</v>
      </c>
      <c r="CJ512" s="1">
        <v>0</v>
      </c>
      <c r="CK512" s="1">
        <v>0</v>
      </c>
      <c r="CL512" s="1">
        <v>0</v>
      </c>
      <c r="CM512" s="1">
        <v>0</v>
      </c>
      <c r="CN512" s="1">
        <v>0</v>
      </c>
      <c r="CO512" s="1">
        <v>0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0</v>
      </c>
      <c r="DV512" s="1">
        <v>0</v>
      </c>
      <c r="DW512" s="1">
        <v>0</v>
      </c>
      <c r="DX512" s="1">
        <v>0</v>
      </c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"/>
  <sheetViews>
    <sheetView workbookViewId="0">
      <pane ySplit="1" topLeftCell="A2" activePane="bottomLeft" state="frozen"/>
      <selection pane="bottomLeft" activeCell="F22" sqref="F22"/>
    </sheetView>
  </sheetViews>
  <sheetFormatPr defaultColWidth="9" defaultRowHeight="14.15" x14ac:dyDescent="0.35"/>
  <cols>
    <col min="2" max="2" width="10.85546875" customWidth="1"/>
    <col min="3" max="3" width="11.0703125" style="3" customWidth="1"/>
    <col min="4" max="4" width="24.35546875" customWidth="1"/>
    <col min="5" max="9" width="9" style="3"/>
    <col min="10" max="11" width="9" style="187"/>
    <col min="12" max="12" width="15.140625" customWidth="1"/>
    <col min="13" max="13" width="9.28515625" customWidth="1"/>
  </cols>
  <sheetData>
    <row r="1" spans="1:13" s="2" customFormat="1" x14ac:dyDescent="0.35">
      <c r="A1" s="2" t="s">
        <v>47</v>
      </c>
      <c r="B1" s="2" t="s">
        <v>49</v>
      </c>
      <c r="C1" s="2" t="s">
        <v>38</v>
      </c>
      <c r="D1" s="2" t="s">
        <v>200</v>
      </c>
      <c r="E1" s="2" t="s">
        <v>15</v>
      </c>
      <c r="F1" s="2" t="s">
        <v>30</v>
      </c>
      <c r="G1" s="2" t="s">
        <v>16</v>
      </c>
      <c r="H1" s="2" t="s">
        <v>17</v>
      </c>
      <c r="I1" s="2" t="s">
        <v>201</v>
      </c>
      <c r="J1" s="186" t="s">
        <v>202</v>
      </c>
      <c r="K1" s="186" t="s">
        <v>203</v>
      </c>
      <c r="L1" s="2" t="s">
        <v>204</v>
      </c>
      <c r="M1" s="2" t="s">
        <v>205</v>
      </c>
    </row>
    <row r="2" spans="1:13" x14ac:dyDescent="0.35">
      <c r="A2" t="s">
        <v>111</v>
      </c>
      <c r="B2" s="181" t="s">
        <v>211</v>
      </c>
      <c r="C2" s="3">
        <f>128*(512-96)</f>
        <v>53248</v>
      </c>
      <c r="D2" s="181" t="s">
        <v>215</v>
      </c>
      <c r="E2" s="4">
        <f>IF(A2="LOAD",IF(LEFT(C2,1)="@",4,IF(LEFT(C2,1)="R",25,5)),IF(A2="STORE",IF(LEFT(C2,1)="@",6,7),INDEX(InstSets_OPCODE,MATCH(A2,InstSets_OPName,0))))</f>
        <v>5</v>
      </c>
      <c r="F2" s="3">
        <f>INDEX(InstSets_2_4_INST,MATCH(E2,InstSets_OPCODE,0))</f>
        <v>1</v>
      </c>
      <c r="G2" s="3" t="str">
        <f>IF(LEN(B2)&gt;0, RIGHT(B2,LEN(B2)-1), "")</f>
        <v>15</v>
      </c>
      <c r="H2" s="3">
        <f>IF(F2=1, 0, IF(LEN(C2)&lt;1, 0, IF(LEFT(C2,1)="R", RIGHT(C2, LEN(C2)-1), C2)))</f>
        <v>0</v>
      </c>
      <c r="I2" s="183">
        <f>IF(F2, C2, 0)</f>
        <v>53248</v>
      </c>
      <c r="J2" s="187">
        <f>E2*POWER(2,4+4)+G2*POWER(2,4)+H2</f>
        <v>1520</v>
      </c>
      <c r="K2" s="187">
        <f t="shared" ref="K2:K4" si="0">IF(F2,I2,"")</f>
        <v>53248</v>
      </c>
      <c r="L2" s="3">
        <f>IF(F2,J2*POWER(2,16)+K2,J2)</f>
        <v>99667968</v>
      </c>
      <c r="M2" t="str">
        <f>DEC2HEX(L2)</f>
        <v>5F0D000</v>
      </c>
    </row>
    <row r="3" spans="1:13" x14ac:dyDescent="0.35">
      <c r="A3" t="s">
        <v>111</v>
      </c>
      <c r="B3" s="181" t="s">
        <v>213</v>
      </c>
      <c r="C3" s="183">
        <v>1</v>
      </c>
      <c r="D3" s="181" t="s">
        <v>220</v>
      </c>
      <c r="E3" s="4">
        <f>IF(A3="LOAD",IF(LEFT(C3,1)="@",4,IF(LEFT(C3,1)="R",25,5)),IF(A3="STORE",IF(LEFT(C3,1)="@",6,7),INDEX(InstSets_OPCODE,MATCH(A3,InstSets_OPName,0))))</f>
        <v>5</v>
      </c>
      <c r="F3" s="3">
        <f>INDEX(InstSets_2_4_INST,MATCH(E3,InstSets_OPCODE,0))</f>
        <v>1</v>
      </c>
      <c r="G3" s="3" t="str">
        <f>IF(LEN(B3)&gt;0, RIGHT(B3,LEN(B3)-1), "")</f>
        <v>14</v>
      </c>
      <c r="H3" s="3">
        <f t="shared" ref="H3:H15" si="1">IF(F3=1, 0, IF(LEN(C3)&lt;1, 0, IF(LEFT(C3,1)="R", RIGHT(C3, LEN(C3)-1), C3)))</f>
        <v>0</v>
      </c>
      <c r="I3" s="183">
        <f t="shared" ref="I3:I17" si="2">IF(F3, C3, 0)</f>
        <v>1</v>
      </c>
      <c r="J3" s="187">
        <f>E3*POWER(2,4+4)+G3*POWER(2,4)+H3</f>
        <v>1504</v>
      </c>
      <c r="K3" s="187">
        <f t="shared" si="0"/>
        <v>1</v>
      </c>
      <c r="L3" s="3">
        <f t="shared" ref="L3:L14" si="3">IF(F3,J3*POWER(2,16)+K3,J3)</f>
        <v>98566145</v>
      </c>
      <c r="M3" t="str">
        <f t="shared" ref="M3:M13" si="4">DEC2HEX(L3)</f>
        <v>5E00001</v>
      </c>
    </row>
    <row r="4" spans="1:13" x14ac:dyDescent="0.35">
      <c r="A4" t="s">
        <v>111</v>
      </c>
      <c r="B4" s="181" t="s">
        <v>212</v>
      </c>
      <c r="C4" s="3">
        <v>15</v>
      </c>
      <c r="D4" s="181" t="s">
        <v>219</v>
      </c>
      <c r="E4" s="4">
        <f>IF(A4="LOAD",IF(LEFT(C4,1)="@",4,IF(LEFT(C4,1)="R",25,5)),IF(A4="STORE",IF(LEFT(C4,1)="@",6,7),INDEX(InstSets_OPCODE,MATCH(A4,InstSets_OPName,0))))</f>
        <v>5</v>
      </c>
      <c r="F4" s="3">
        <f>INDEX(InstSets_2_4_INST,MATCH(E4,InstSets_OPCODE,0))</f>
        <v>1</v>
      </c>
      <c r="G4" s="3" t="str">
        <f>IF(LEN(B4)&gt;0, RIGHT(B4,LEN(B4)-1), "")</f>
        <v>0</v>
      </c>
      <c r="H4" s="3">
        <f t="shared" si="1"/>
        <v>0</v>
      </c>
      <c r="I4" s="183">
        <f t="shared" si="2"/>
        <v>15</v>
      </c>
      <c r="J4" s="187">
        <f>E4*POWER(2,4+4)+G4*POWER(2,4)+H4</f>
        <v>1280</v>
      </c>
      <c r="K4" s="187">
        <f t="shared" si="0"/>
        <v>15</v>
      </c>
      <c r="L4" s="3">
        <f t="shared" si="3"/>
        <v>83886095</v>
      </c>
      <c r="M4" t="str">
        <f t="shared" si="4"/>
        <v>500000F</v>
      </c>
    </row>
    <row r="5" spans="1:13" x14ac:dyDescent="0.35">
      <c r="A5" s="181" t="s">
        <v>214</v>
      </c>
      <c r="B5" s="181" t="s">
        <v>213</v>
      </c>
      <c r="C5" s="184" t="s">
        <v>211</v>
      </c>
      <c r="D5" s="181" t="s">
        <v>221</v>
      </c>
      <c r="E5" s="4">
        <f>IF(A5="LOAD",IF(LEFT(C5,1)="@",4,IF(LEFT(C5,1)="R",25,5)),IF(A5="STORE",IF(LEFT(C5,1)="@",6,7),INDEX(InstSets_OPCODE,MATCH(A5,InstSets_OPName,0))))</f>
        <v>7</v>
      </c>
      <c r="F5" s="3">
        <f>INDEX(InstSets_2_4_INST,MATCH(E5,InstSets_OPCODE,0))</f>
        <v>0</v>
      </c>
      <c r="G5" s="3" t="str">
        <f>IF(LEN(B5)&gt;0, RIGHT(B5,LEN(B5)-1), "")</f>
        <v>14</v>
      </c>
      <c r="H5" s="3" t="str">
        <f t="shared" si="1"/>
        <v>15</v>
      </c>
      <c r="I5" s="183">
        <f t="shared" si="2"/>
        <v>0</v>
      </c>
      <c r="J5" s="187">
        <f>E5*POWER(2,4+4)+G5*POWER(2,4)+H5</f>
        <v>2031</v>
      </c>
      <c r="K5" s="187" t="str">
        <f>IF(F5,I5,"")</f>
        <v/>
      </c>
      <c r="L5" s="3">
        <f t="shared" si="3"/>
        <v>2031</v>
      </c>
      <c r="M5" t="str">
        <f t="shared" si="4"/>
        <v>7EF</v>
      </c>
    </row>
    <row r="6" spans="1:13" x14ac:dyDescent="0.35">
      <c r="A6" s="181" t="s">
        <v>216</v>
      </c>
      <c r="B6" s="181" t="s">
        <v>211</v>
      </c>
      <c r="C6" s="182"/>
      <c r="D6" s="181" t="s">
        <v>222</v>
      </c>
      <c r="E6" s="4">
        <f>IF(A6="LOAD",IF(LEFT(C6,1)="@",4,IF(LEFT(C6,1)="R",25,5)),IF(A6="STORE",IF(LEFT(C6,1)="@",6,7),INDEX(InstSets_OPCODE,MATCH(A6,InstSets_OPName,0))))</f>
        <v>13</v>
      </c>
      <c r="F6" s="3">
        <f>INDEX(InstSets_2_4_INST,MATCH(E6,InstSets_OPCODE,0))</f>
        <v>0</v>
      </c>
      <c r="G6" s="3" t="str">
        <f>IF(LEN(B6)&gt;0, RIGHT(B6,LEN(B6)-1), "")</f>
        <v>15</v>
      </c>
      <c r="H6" s="3">
        <f t="shared" si="1"/>
        <v>0</v>
      </c>
      <c r="I6" s="183">
        <f t="shared" si="2"/>
        <v>0</v>
      </c>
      <c r="J6" s="187">
        <f>E6*POWER(2,4+4)+G6*POWER(2,4)+H6</f>
        <v>3568</v>
      </c>
      <c r="K6" s="187" t="str">
        <f t="shared" ref="K6:K15" si="5">IF(F6,I6,"")</f>
        <v/>
      </c>
      <c r="L6" s="3">
        <f t="shared" si="3"/>
        <v>3568</v>
      </c>
      <c r="M6" t="str">
        <f t="shared" si="4"/>
        <v>DF0</v>
      </c>
    </row>
    <row r="7" spans="1:13" x14ac:dyDescent="0.35">
      <c r="A7" s="181" t="s">
        <v>216</v>
      </c>
      <c r="B7" s="181" t="s">
        <v>213</v>
      </c>
      <c r="C7" s="182"/>
      <c r="D7" t="s">
        <v>206</v>
      </c>
      <c r="E7" s="4">
        <f>IF(A7="LOAD",IF(LEFT(C7,1)="@",4,IF(LEFT(C7,1)="R",25,5)),IF(A7="STORE",IF(LEFT(C7,1)="@",6,7),INDEX(InstSets_OPCODE,MATCH(A7,InstSets_OPName,0))))</f>
        <v>13</v>
      </c>
      <c r="F7" s="3">
        <f>INDEX(InstSets_2_4_INST,MATCH(E7,InstSets_OPCODE,0))</f>
        <v>0</v>
      </c>
      <c r="G7" s="3" t="str">
        <f>IF(LEN(B7)&gt;0, RIGHT(B7,LEN(B7)-1), "")</f>
        <v>14</v>
      </c>
      <c r="H7" s="3">
        <f t="shared" si="1"/>
        <v>0</v>
      </c>
      <c r="I7" s="183">
        <f t="shared" si="2"/>
        <v>0</v>
      </c>
      <c r="J7" s="187">
        <f>E7*POWER(2,4+4)+G7*POWER(2,4)+H7</f>
        <v>3552</v>
      </c>
      <c r="K7" s="187" t="str">
        <f t="shared" si="5"/>
        <v/>
      </c>
      <c r="L7" s="3">
        <f t="shared" si="3"/>
        <v>3552</v>
      </c>
      <c r="M7" t="str">
        <f t="shared" si="4"/>
        <v>DE0</v>
      </c>
    </row>
    <row r="8" spans="1:13" x14ac:dyDescent="0.35">
      <c r="A8" s="181" t="s">
        <v>217</v>
      </c>
      <c r="B8" s="181" t="s">
        <v>212</v>
      </c>
      <c r="C8" s="182"/>
      <c r="D8" t="s">
        <v>207</v>
      </c>
      <c r="E8" s="4">
        <f>IF(A8="LOAD",IF(LEFT(C8,1)="@",4,IF(LEFT(C8,1)="R",25,5)),IF(A8="STORE",IF(LEFT(C8,1)="@",6,7),INDEX(InstSets_OPCODE,MATCH(A8,InstSets_OPName,0))))</f>
        <v>14</v>
      </c>
      <c r="F8" s="3">
        <f>INDEX(InstSets_2_4_INST,MATCH(E8,InstSets_OPCODE,0))</f>
        <v>0</v>
      </c>
      <c r="G8" s="3" t="str">
        <f>IF(LEN(B8)&gt;0, RIGHT(B8,LEN(B8)-1), 0)</f>
        <v>0</v>
      </c>
      <c r="H8" s="3">
        <f t="shared" si="1"/>
        <v>0</v>
      </c>
      <c r="I8" s="183">
        <f t="shared" si="2"/>
        <v>0</v>
      </c>
      <c r="J8" s="187">
        <f>E8*POWER(2,4+4)+G8*POWER(2,4)+H8</f>
        <v>3584</v>
      </c>
      <c r="K8" s="187" t="str">
        <f t="shared" si="5"/>
        <v/>
      </c>
      <c r="L8" s="3">
        <f t="shared" si="3"/>
        <v>3584</v>
      </c>
      <c r="M8" t="str">
        <f t="shared" si="4"/>
        <v>E00</v>
      </c>
    </row>
    <row r="9" spans="1:13" x14ac:dyDescent="0.35">
      <c r="A9" s="181" t="s">
        <v>218</v>
      </c>
      <c r="C9" s="182">
        <v>13</v>
      </c>
      <c r="D9" t="s">
        <v>208</v>
      </c>
      <c r="E9" s="4">
        <f>IF(A9="LOAD",IF(LEFT(C9,1)="@",4,IF(LEFT(C9,1)="R",25,5)),IF(A9="STORE",IF(LEFT(C9,1)="@",6,7),INDEX(InstSets_OPCODE,MATCH(A9,InstSets_OPName,0))))</f>
        <v>1</v>
      </c>
      <c r="F9" s="3">
        <f>INDEX(InstSets_2_4_INST,MATCH(E9,InstSets_OPCODE,0))</f>
        <v>1</v>
      </c>
      <c r="G9" s="3">
        <f t="shared" ref="G9:G15" si="6">IF(LEN(B9)&gt;0, RIGHT(B9,LEN(B9)-1), 0)</f>
        <v>0</v>
      </c>
      <c r="H9" s="3">
        <f t="shared" si="1"/>
        <v>0</v>
      </c>
      <c r="I9" s="183">
        <f t="shared" si="2"/>
        <v>13</v>
      </c>
      <c r="J9" s="187">
        <f>E9*POWER(2,4+4)+G9*POWER(2,4)+H9</f>
        <v>256</v>
      </c>
      <c r="K9" s="187">
        <f t="shared" si="5"/>
        <v>13</v>
      </c>
      <c r="L9" s="3">
        <f t="shared" si="3"/>
        <v>16777229</v>
      </c>
      <c r="M9" t="str">
        <f t="shared" si="4"/>
        <v>100000D</v>
      </c>
    </row>
    <row r="10" spans="1:13" x14ac:dyDescent="0.35">
      <c r="A10" s="181" t="s">
        <v>223</v>
      </c>
      <c r="C10" s="182">
        <v>6</v>
      </c>
      <c r="E10" s="4">
        <f>IF(A10="LOAD",IF(LEFT(C10,1)="@",4,IF(LEFT(C10,1)="R",25,5)),IF(A10="STORE",IF(LEFT(C10,1)="@",6,7),INDEX(InstSets_OPCODE,MATCH(A10,InstSets_OPName,0))))</f>
        <v>0</v>
      </c>
      <c r="F10" s="3">
        <f>INDEX(InstSets_2_4_INST,MATCH(E10,InstSets_OPCODE,0))</f>
        <v>1</v>
      </c>
      <c r="G10" s="3">
        <f t="shared" si="6"/>
        <v>0</v>
      </c>
      <c r="H10" s="3">
        <f t="shared" si="1"/>
        <v>0</v>
      </c>
      <c r="I10" s="183">
        <f t="shared" si="2"/>
        <v>6</v>
      </c>
      <c r="J10" s="187">
        <f t="shared" ref="J10:J14" si="7">E10*POWER(2,4+4)+G10*POWER(2,4)+H10</f>
        <v>0</v>
      </c>
      <c r="K10" s="187">
        <f t="shared" si="5"/>
        <v>6</v>
      </c>
      <c r="L10" s="3">
        <f t="shared" si="3"/>
        <v>6</v>
      </c>
      <c r="M10" t="str">
        <f t="shared" si="4"/>
        <v>6</v>
      </c>
    </row>
    <row r="11" spans="1:13" x14ac:dyDescent="0.35">
      <c r="A11" t="s">
        <v>193</v>
      </c>
      <c r="E11" s="4">
        <f>IF(A11="LOAD",IF(LEFT(C11,1)="@",4,IF(LEFT(C11,1)="R",25,5)),IF(A11="STORE",IF(LEFT(C11,1)="@",6,7),INDEX(InstSets_OPCODE,MATCH(A11,InstSets_OPName,0))))</f>
        <v>24</v>
      </c>
      <c r="F11" s="3">
        <f>INDEX(InstSets_2_4_INST,MATCH(E11,InstSets_OPCODE,0))</f>
        <v>0</v>
      </c>
      <c r="G11" s="3">
        <f t="shared" si="6"/>
        <v>0</v>
      </c>
      <c r="H11" s="3">
        <f t="shared" si="1"/>
        <v>0</v>
      </c>
      <c r="I11" s="183">
        <f t="shared" si="2"/>
        <v>0</v>
      </c>
      <c r="J11" s="187">
        <f t="shared" si="7"/>
        <v>6144</v>
      </c>
      <c r="K11" s="187" t="str">
        <f t="shared" si="5"/>
        <v/>
      </c>
      <c r="L11" s="3">
        <f t="shared" si="3"/>
        <v>6144</v>
      </c>
      <c r="M11" t="str">
        <f t="shared" si="4"/>
        <v>1800</v>
      </c>
    </row>
    <row r="12" spans="1:13" x14ac:dyDescent="0.35">
      <c r="E12" s="4"/>
      <c r="I12" s="183"/>
      <c r="L12" s="3"/>
    </row>
    <row r="13" spans="1:13" x14ac:dyDescent="0.35">
      <c r="E13" s="4"/>
      <c r="I13" s="183"/>
      <c r="L13" s="3"/>
    </row>
    <row r="14" spans="1:13" x14ac:dyDescent="0.35">
      <c r="I14" s="183"/>
      <c r="L14" s="3"/>
    </row>
    <row r="15" spans="1:13" x14ac:dyDescent="0.35">
      <c r="I15" s="183"/>
    </row>
    <row r="16" spans="1:13" x14ac:dyDescent="0.35">
      <c r="I16" s="183"/>
    </row>
    <row r="17" spans="7:9" x14ac:dyDescent="0.35">
      <c r="G17" s="3" t="str">
        <f>IF(LEN(B17)&gt;0, RIGHT(B17,LEN(B17)-1), "")</f>
        <v/>
      </c>
      <c r="I17" s="183"/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IV512"/>
  <sheetViews>
    <sheetView tabSelected="1" workbookViewId="0">
      <selection activeCell="F27" sqref="F27"/>
    </sheetView>
  </sheetViews>
  <sheetFormatPr defaultColWidth="9" defaultRowHeight="14.15" x14ac:dyDescent="0.35"/>
  <sheetData>
    <row r="1" spans="1:256" x14ac:dyDescent="0.35">
      <c r="A1" s="1">
        <f ca="1">OFFSET(ASM!$J$2, FLOOR(((ROW(A1)-1)*COLUMNS(RAM)+(COLUMN(A1)-1))/2,1), MOD( ((ROW(A1)-1)*COLUMNS(RAM)+(COLUMN(A1)-1)), 2)  )</f>
        <v>1520</v>
      </c>
      <c r="B1" s="1">
        <f ca="1">OFFSET(ASM!$J$2, FLOOR(((ROW(B1)-1)*COLUMNS(RAM)+(COLUMN(B1)-1))/2,1), MOD( ((ROW(B1)-1)*COLUMNS(RAM)+(COLUMN(B1)-1)), 2)  )</f>
        <v>53248</v>
      </c>
      <c r="C1" s="1">
        <f ca="1">OFFSET(ASM!$J$2, FLOOR(((ROW(C1)-1)*COLUMNS(RAM)+(COLUMN(C1)-1))/2,1), MOD( ((ROW(C1)-1)*COLUMNS(RAM)+(COLUMN(C1)-1)), 2)  )</f>
        <v>1504</v>
      </c>
      <c r="D1" s="1">
        <f ca="1">OFFSET(ASM!$J$2, FLOOR(((ROW(D1)-1)*COLUMNS(RAM)+(COLUMN(D1)-1))/2,1), MOD( ((ROW(D1)-1)*COLUMNS(RAM)+(COLUMN(D1)-1)), 2)  )</f>
        <v>1</v>
      </c>
      <c r="E1" s="1">
        <f ca="1">OFFSET(ASM!$J$2, FLOOR(((ROW(E1)-1)*COLUMNS(RAM)+(COLUMN(E1)-1))/2,1), MOD( ((ROW(E1)-1)*COLUMNS(RAM)+(COLUMN(E1)-1)), 2)  )</f>
        <v>1280</v>
      </c>
      <c r="F1" s="1">
        <f ca="1">OFFSET(ASM!$J$2, FLOOR(((ROW(F1)-1)*COLUMNS(RAM)+(COLUMN(F1)-1))/2,1), MOD( ((ROW(F1)-1)*COLUMNS(RAM)+(COLUMN(F1)-1)), 2)  )</f>
        <v>15</v>
      </c>
      <c r="G1" s="1">
        <f ca="1">OFFSET(ASM!$J$2, FLOOR(((ROW(G1)-1)*COLUMNS(RAM)+(COLUMN(G1)-1))/2,1), MOD( ((ROW(G1)-1)*COLUMNS(RAM)+(COLUMN(G1)-1)), 2)  )</f>
        <v>2031</v>
      </c>
      <c r="H1" s="1" t="str">
        <f ca="1">OFFSET(ASM!$J$2, FLOOR(((ROW(H1)-1)*COLUMNS(RAM)+(COLUMN(H1)-1))/2,1), MOD( ((ROW(H1)-1)*COLUMNS(RAM)+(COLUMN(H1)-1)), 2)  )</f>
        <v/>
      </c>
      <c r="I1" s="1">
        <f ca="1">OFFSET(ASM!$J$2, FLOOR(((ROW(I1)-1)*COLUMNS(RAM)+(COLUMN(I1)-1))/2,1), MOD( ((ROW(I1)-1)*COLUMNS(RAM)+(COLUMN(I1)-1)), 2)  )</f>
        <v>3568</v>
      </c>
      <c r="J1" s="1" t="str">
        <f ca="1">OFFSET(ASM!$J$2, FLOOR(((ROW(J1)-1)*COLUMNS(RAM)+(COLUMN(J1)-1))/2,1), MOD( ((ROW(J1)-1)*COLUMNS(RAM)+(COLUMN(J1)-1)), 2)  )</f>
        <v/>
      </c>
      <c r="K1" s="1">
        <f ca="1">OFFSET(ASM!$J$2, FLOOR(((ROW(K1)-1)*COLUMNS(RAM)+(COLUMN(K1)-1))/2,1), MOD( ((ROW(K1)-1)*COLUMNS(RAM)+(COLUMN(K1)-1)), 2)  )</f>
        <v>3552</v>
      </c>
      <c r="L1" s="1" t="str">
        <f ca="1">OFFSET(ASM!$J$2, FLOOR(((ROW(L1)-1)*COLUMNS(RAM)+(COLUMN(L1)-1))/2,1), MOD( ((ROW(L1)-1)*COLUMNS(RAM)+(COLUMN(L1)-1)), 2)  )</f>
        <v/>
      </c>
      <c r="M1" s="1">
        <f ca="1">OFFSET(ASM!$J$2, FLOOR(((ROW(M1)-1)*COLUMNS(RAM)+(COLUMN(M1)-1))/2,1), MOD( ((ROW(M1)-1)*COLUMNS(RAM)+(COLUMN(M1)-1)), 2)  )</f>
        <v>3584</v>
      </c>
      <c r="N1" s="1" t="str">
        <f ca="1">OFFSET(ASM!$J$2, FLOOR(((ROW(N1)-1)*COLUMNS(RAM)+(COLUMN(N1)-1))/2,1), MOD( ((ROW(N1)-1)*COLUMNS(RAM)+(COLUMN(N1)-1)), 2)  )</f>
        <v/>
      </c>
      <c r="O1" s="1">
        <f ca="1">OFFSET(ASM!$J$2, FLOOR(((ROW(O1)-1)*COLUMNS(RAM)+(COLUMN(O1)-1))/2,1), MOD( ((ROW(O1)-1)*COLUMNS(RAM)+(COLUMN(O1)-1)), 2)  )</f>
        <v>256</v>
      </c>
      <c r="P1" s="1">
        <f ca="1">OFFSET(ASM!$J$2, FLOOR(((ROW(P1)-1)*COLUMNS(RAM)+(COLUMN(P1)-1))/2,1), MOD( ((ROW(P1)-1)*COLUMNS(RAM)+(COLUMN(P1)-1)), 2)  )</f>
        <v>13</v>
      </c>
      <c r="Q1" s="1">
        <f ca="1">OFFSET(ASM!$J$2, FLOOR(((ROW(Q1)-1)*COLUMNS(RAM)+(COLUMN(Q1)-1))/2,1), MOD( ((ROW(Q1)-1)*COLUMNS(RAM)+(COLUMN(Q1)-1)), 2)  )</f>
        <v>0</v>
      </c>
      <c r="R1" s="1">
        <f ca="1">OFFSET(ASM!$J$2, FLOOR(((ROW(R1)-1)*COLUMNS(RAM)+(COLUMN(R1)-1))/2,1), MOD( ((ROW(R1)-1)*COLUMNS(RAM)+(COLUMN(R1)-1)), 2)  )</f>
        <v>6</v>
      </c>
      <c r="S1" s="1">
        <f ca="1">OFFSET(ASM!$J$2, FLOOR(((ROW(S1)-1)*COLUMNS(RAM)+(COLUMN(S1)-1))/2,1), MOD( ((ROW(S1)-1)*COLUMNS(RAM)+(COLUMN(S1)-1)), 2)  )</f>
        <v>6144</v>
      </c>
      <c r="T1" s="1" t="str">
        <f ca="1">OFFSET(ASM!$J$2, FLOOR(((ROW(T1)-1)*COLUMNS(RAM)+(COLUMN(T1)-1))/2,1), MOD( ((ROW(T1)-1)*COLUMNS(RAM)+(COLUMN(T1)-1)), 2)  )</f>
        <v/>
      </c>
      <c r="U1" s="1">
        <f ca="1">OFFSET(ASM!$J$2, FLOOR(((ROW(U1)-1)*COLUMNS(RAM)+(COLUMN(U1)-1))/2,1), MOD( ((ROW(U1)-1)*COLUMNS(RAM)+(COLUMN(U1)-1)), 2)  )</f>
        <v>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 spans="1:256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</row>
    <row r="4" spans="1:256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</row>
    <row r="5" spans="1:256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</row>
    <row r="6" spans="1:256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</row>
    <row r="7" spans="1:256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</row>
    <row r="8" spans="1:256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</row>
    <row r="9" spans="1:256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</row>
    <row r="10" spans="1:256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</row>
    <row r="11" spans="1:256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</row>
    <row r="12" spans="1:256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</row>
    <row r="13" spans="1:256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  <row r="14" spans="1:256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</row>
    <row r="15" spans="1:256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</row>
    <row r="16" spans="1:256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spans="1:256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</row>
    <row r="18" spans="1:256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</row>
    <row r="19" spans="1:256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</row>
    <row r="20" spans="1:256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</row>
    <row r="21" spans="1:256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</row>
    <row r="22" spans="1:256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</row>
    <row r="23" spans="1:256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</row>
    <row r="24" spans="1:256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</row>
    <row r="25" spans="1:256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</row>
    <row r="26" spans="1:256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spans="1:256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spans="1:256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spans="1:256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spans="1:256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spans="1:256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spans="1:256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spans="1:256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spans="1:256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spans="1:256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spans="1:256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spans="1:256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spans="1:256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pans="1:256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spans="1:256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spans="1:256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spans="1:256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pans="1:256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pans="1:256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spans="1:256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1:256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pans="1:256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</row>
    <row r="48" spans="1:256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</row>
    <row r="49" spans="1:256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r="50" spans="1:256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r="51" spans="1:256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spans="1:256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pans="1:256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spans="1:256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pans="1:256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r="56" spans="1:256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spans="1:256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8" spans="1:256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r="59" spans="1:256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</row>
    <row r="60" spans="1:256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spans="1:256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spans="1:256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</row>
    <row r="63" spans="1:256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</row>
    <row r="64" spans="1:256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</row>
    <row r="65" spans="1:256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</row>
    <row r="66" spans="1:256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</row>
    <row r="67" spans="1:256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</row>
    <row r="68" spans="1:256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</row>
    <row r="69" spans="1:256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</row>
    <row r="70" spans="1:256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</row>
    <row r="71" spans="1:256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</row>
    <row r="72" spans="1:256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</row>
    <row r="73" spans="1:256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</row>
    <row r="74" spans="1:256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</row>
    <row r="75" spans="1:256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</row>
    <row r="76" spans="1:256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</row>
    <row r="77" spans="1:256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</row>
    <row r="78" spans="1:256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</row>
    <row r="79" spans="1:256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</row>
    <row r="80" spans="1:256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</row>
    <row r="81" spans="1:256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</row>
    <row r="82" spans="1:256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</row>
    <row r="83" spans="1:256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</row>
    <row r="84" spans="1:256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</row>
    <row r="85" spans="1:256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</row>
    <row r="86" spans="1:256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</row>
    <row r="87" spans="1:256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</row>
    <row r="88" spans="1:256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r="89" spans="1:256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</row>
    <row r="90" spans="1:256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</row>
    <row r="91" spans="1:256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</row>
    <row r="92" spans="1:256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</row>
    <row r="93" spans="1:256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</row>
    <row r="94" spans="1:256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</row>
    <row r="95" spans="1:256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</row>
    <row r="96" spans="1:256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</row>
    <row r="97" spans="1:256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</row>
    <row r="98" spans="1:256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</row>
    <row r="99" spans="1:256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</row>
    <row r="100" spans="1:256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</row>
    <row r="101" spans="1:256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</row>
    <row r="102" spans="1:256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</row>
    <row r="103" spans="1:256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</row>
    <row r="104" spans="1:256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</row>
    <row r="105" spans="1:256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</row>
    <row r="106" spans="1:256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</row>
    <row r="107" spans="1:256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</row>
    <row r="108" spans="1:256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</row>
    <row r="109" spans="1:256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</row>
    <row r="110" spans="1:256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</row>
    <row r="111" spans="1:256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</row>
    <row r="112" spans="1:256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</row>
    <row r="113" spans="1:256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</row>
    <row r="114" spans="1:256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</row>
    <row r="115" spans="1:256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</row>
    <row r="116" spans="1:256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</row>
    <row r="117" spans="1:256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</row>
    <row r="118" spans="1:256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</row>
    <row r="119" spans="1:256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</row>
    <row r="120" spans="1:256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</row>
    <row r="121" spans="1:256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</row>
    <row r="122" spans="1:256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</row>
    <row r="123" spans="1:256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</row>
    <row r="124" spans="1:256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</row>
    <row r="125" spans="1:256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</row>
    <row r="126" spans="1:256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</row>
    <row r="127" spans="1:256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</row>
    <row r="128" spans="1:256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</row>
    <row r="129" spans="1:256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</row>
    <row r="130" spans="1:256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</row>
    <row r="131" spans="1:256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</row>
    <row r="132" spans="1:256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</row>
    <row r="133" spans="1:256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</row>
    <row r="134" spans="1:256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</row>
    <row r="135" spans="1:256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</row>
    <row r="136" spans="1:256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</row>
    <row r="137" spans="1:256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</row>
    <row r="138" spans="1:256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</row>
    <row r="139" spans="1:256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</row>
    <row r="140" spans="1:256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</row>
    <row r="141" spans="1:256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</row>
    <row r="142" spans="1:256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</row>
    <row r="143" spans="1:256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</row>
    <row r="144" spans="1:256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</row>
    <row r="145" spans="1:256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</row>
    <row r="146" spans="1:256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</row>
    <row r="147" spans="1:256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</row>
    <row r="148" spans="1:256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</row>
    <row r="149" spans="1:256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</row>
    <row r="150" spans="1:256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</row>
    <row r="151" spans="1:256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</row>
    <row r="152" spans="1:256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</row>
    <row r="153" spans="1:256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</row>
    <row r="154" spans="1:256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</row>
    <row r="155" spans="1:256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</row>
    <row r="156" spans="1:256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</row>
    <row r="157" spans="1:256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</row>
    <row r="158" spans="1:256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</row>
    <row r="159" spans="1:256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</row>
    <row r="160" spans="1:256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</row>
    <row r="161" spans="1:256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</row>
    <row r="162" spans="1:256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</row>
    <row r="163" spans="1:256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</row>
    <row r="164" spans="1:256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</row>
    <row r="165" spans="1:256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</row>
    <row r="166" spans="1:256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</row>
    <row r="167" spans="1:256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</row>
    <row r="168" spans="1:256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</row>
    <row r="169" spans="1:256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</row>
    <row r="170" spans="1:256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</row>
    <row r="171" spans="1:256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</row>
    <row r="172" spans="1:256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</row>
    <row r="173" spans="1:256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</row>
    <row r="174" spans="1:256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</row>
    <row r="175" spans="1:256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</row>
    <row r="176" spans="1:256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</row>
    <row r="177" spans="1:256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</row>
    <row r="178" spans="1:256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</row>
    <row r="179" spans="1:256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</row>
    <row r="180" spans="1:256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</row>
    <row r="181" spans="1:256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</row>
    <row r="182" spans="1:256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</row>
    <row r="183" spans="1:256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</row>
    <row r="184" spans="1:256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</row>
    <row r="185" spans="1:256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</row>
    <row r="186" spans="1:256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</row>
    <row r="187" spans="1:256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</row>
    <row r="188" spans="1:256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</row>
    <row r="189" spans="1:256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</row>
    <row r="190" spans="1:256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</row>
    <row r="191" spans="1:256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</row>
    <row r="192" spans="1:256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</row>
    <row r="193" spans="1:256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</row>
    <row r="194" spans="1:256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</row>
    <row r="195" spans="1:256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</row>
    <row r="196" spans="1:256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</row>
    <row r="197" spans="1:256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</row>
    <row r="198" spans="1:256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</row>
    <row r="199" spans="1:256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</row>
    <row r="200" spans="1:256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</row>
    <row r="201" spans="1:256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</row>
    <row r="202" spans="1:256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</row>
    <row r="203" spans="1:256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</row>
    <row r="204" spans="1:256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</row>
    <row r="205" spans="1:256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</row>
    <row r="206" spans="1:256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</row>
    <row r="207" spans="1:256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</row>
    <row r="208" spans="1:256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</row>
    <row r="209" spans="1:256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</row>
    <row r="210" spans="1:256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</row>
    <row r="211" spans="1:256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</row>
    <row r="212" spans="1:256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</row>
    <row r="213" spans="1:256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</row>
    <row r="214" spans="1:256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</row>
    <row r="215" spans="1:256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</row>
    <row r="216" spans="1:256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</row>
    <row r="217" spans="1:256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</row>
    <row r="218" spans="1:256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</row>
    <row r="219" spans="1:256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</row>
    <row r="220" spans="1:256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</row>
    <row r="221" spans="1:256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</row>
    <row r="222" spans="1:256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</row>
    <row r="223" spans="1:256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</row>
    <row r="224" spans="1:256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</row>
    <row r="225" spans="1:256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</row>
    <row r="226" spans="1:256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</row>
    <row r="227" spans="1:256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</row>
    <row r="228" spans="1:256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</row>
    <row r="229" spans="1:256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</row>
    <row r="230" spans="1:256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</row>
    <row r="231" spans="1:256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</row>
    <row r="232" spans="1:256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</row>
    <row r="233" spans="1:256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</row>
    <row r="234" spans="1:256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</row>
    <row r="235" spans="1:256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</row>
    <row r="236" spans="1:256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</row>
    <row r="237" spans="1:256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</row>
    <row r="238" spans="1:256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</row>
    <row r="239" spans="1:256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</row>
    <row r="240" spans="1:256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</row>
    <row r="241" spans="1:256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</row>
    <row r="242" spans="1:256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</row>
    <row r="243" spans="1:256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</row>
    <row r="244" spans="1:256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</row>
    <row r="245" spans="1:256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</row>
    <row r="246" spans="1:256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</row>
    <row r="247" spans="1:256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</row>
    <row r="248" spans="1:256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</row>
    <row r="249" spans="1:256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</row>
    <row r="250" spans="1:256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</row>
    <row r="251" spans="1:256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</row>
    <row r="252" spans="1:256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</row>
    <row r="253" spans="1:256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</row>
    <row r="254" spans="1:256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</row>
    <row r="255" spans="1:256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</row>
    <row r="256" spans="1:256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</row>
    <row r="257" spans="1:128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</row>
    <row r="258" spans="1:128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</row>
    <row r="259" spans="1:128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</row>
    <row r="260" spans="1:128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</row>
    <row r="261" spans="1:128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</row>
    <row r="262" spans="1:128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</row>
    <row r="263" spans="1:128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</row>
    <row r="264" spans="1:128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</row>
    <row r="265" spans="1:128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</row>
    <row r="266" spans="1:128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</row>
    <row r="267" spans="1:128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</row>
    <row r="268" spans="1:128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</row>
    <row r="269" spans="1:128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</row>
    <row r="270" spans="1:128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</row>
    <row r="271" spans="1:128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</row>
    <row r="272" spans="1:128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</row>
    <row r="273" spans="1:128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</row>
    <row r="274" spans="1:128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</row>
    <row r="275" spans="1:128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</row>
    <row r="276" spans="1:128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</row>
    <row r="277" spans="1:128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</row>
    <row r="278" spans="1:128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</row>
    <row r="279" spans="1:128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</row>
    <row r="280" spans="1:128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</row>
    <row r="281" spans="1:128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</row>
    <row r="282" spans="1:128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</row>
    <row r="283" spans="1:128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</row>
    <row r="284" spans="1:128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</row>
    <row r="285" spans="1:128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</row>
    <row r="286" spans="1:128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</row>
    <row r="287" spans="1:128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</row>
    <row r="288" spans="1:128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</row>
    <row r="289" spans="1:128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</row>
    <row r="290" spans="1:128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</row>
    <row r="291" spans="1:128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</row>
    <row r="292" spans="1:128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</row>
    <row r="293" spans="1:128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</row>
    <row r="294" spans="1:128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</row>
    <row r="295" spans="1:128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</row>
    <row r="296" spans="1:128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</row>
    <row r="297" spans="1:128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</row>
    <row r="298" spans="1:128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</row>
    <row r="299" spans="1:128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</row>
    <row r="300" spans="1:128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</row>
    <row r="301" spans="1:128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</row>
    <row r="302" spans="1:128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</row>
    <row r="303" spans="1:128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</row>
    <row r="304" spans="1:128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</row>
    <row r="305" spans="1:128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</row>
    <row r="306" spans="1:128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</row>
    <row r="307" spans="1:128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</row>
    <row r="308" spans="1:128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</row>
    <row r="309" spans="1:128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</row>
    <row r="310" spans="1:128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</row>
    <row r="311" spans="1:128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</row>
    <row r="312" spans="1:128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</row>
    <row r="313" spans="1:128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</row>
    <row r="314" spans="1:128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</row>
    <row r="315" spans="1:128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</row>
    <row r="316" spans="1:128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</row>
    <row r="317" spans="1:128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</row>
    <row r="318" spans="1:128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</row>
    <row r="319" spans="1:128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</row>
    <row r="320" spans="1:128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</row>
    <row r="321" spans="1:128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</row>
    <row r="322" spans="1:128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</row>
    <row r="323" spans="1:128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</row>
    <row r="324" spans="1:128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</row>
    <row r="325" spans="1:128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</row>
    <row r="326" spans="1:128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</row>
    <row r="327" spans="1:128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</row>
    <row r="328" spans="1:128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</row>
    <row r="329" spans="1:128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</row>
    <row r="330" spans="1:128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</row>
    <row r="331" spans="1:128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</row>
    <row r="332" spans="1:128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</row>
    <row r="333" spans="1:128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</row>
    <row r="334" spans="1:128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</row>
    <row r="335" spans="1:128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</row>
    <row r="336" spans="1:128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</row>
    <row r="337" spans="1:128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</row>
    <row r="338" spans="1:128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</row>
    <row r="339" spans="1:128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</row>
    <row r="340" spans="1:128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</row>
    <row r="341" spans="1:128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</row>
    <row r="342" spans="1:128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</row>
    <row r="343" spans="1:128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</row>
    <row r="344" spans="1:128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</row>
    <row r="345" spans="1:128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</row>
    <row r="346" spans="1:128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</row>
    <row r="347" spans="1:128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</row>
    <row r="348" spans="1:128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</row>
    <row r="349" spans="1:128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</row>
    <row r="350" spans="1:128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</row>
    <row r="351" spans="1:128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</row>
    <row r="352" spans="1:128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</row>
    <row r="353" spans="1:128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</row>
    <row r="354" spans="1:128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</row>
    <row r="355" spans="1:128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</row>
    <row r="356" spans="1:128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</row>
    <row r="357" spans="1:128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</row>
    <row r="358" spans="1:128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</row>
    <row r="359" spans="1:128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</row>
    <row r="360" spans="1:128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</row>
    <row r="361" spans="1:128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</row>
    <row r="362" spans="1:128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</row>
    <row r="363" spans="1:128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</row>
    <row r="364" spans="1:128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</row>
    <row r="365" spans="1:128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</row>
    <row r="366" spans="1:128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</row>
    <row r="367" spans="1:128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</row>
    <row r="368" spans="1:128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</row>
    <row r="369" spans="1:128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</row>
    <row r="370" spans="1:128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</row>
    <row r="371" spans="1:128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</row>
    <row r="372" spans="1:128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</row>
    <row r="373" spans="1:128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</row>
    <row r="374" spans="1:128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</row>
    <row r="375" spans="1:128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</row>
    <row r="376" spans="1:128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</row>
    <row r="377" spans="1:128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</row>
    <row r="378" spans="1:128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</row>
    <row r="379" spans="1:128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</row>
    <row r="380" spans="1:128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</row>
    <row r="381" spans="1:128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</row>
    <row r="382" spans="1:128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</row>
    <row r="383" spans="1:128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</row>
    <row r="384" spans="1:128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</row>
    <row r="385" spans="1:128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</row>
    <row r="386" spans="1:128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</row>
    <row r="387" spans="1:128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</row>
    <row r="388" spans="1:128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</row>
    <row r="389" spans="1:128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</row>
    <row r="390" spans="1:128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</row>
    <row r="391" spans="1:128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</row>
    <row r="392" spans="1:128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</row>
    <row r="393" spans="1:128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</row>
    <row r="394" spans="1:128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</row>
    <row r="395" spans="1:128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</row>
    <row r="396" spans="1:128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</row>
    <row r="397" spans="1:128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</row>
    <row r="398" spans="1:128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</row>
    <row r="399" spans="1:128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</row>
    <row r="400" spans="1:128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</row>
    <row r="401" spans="1:128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</row>
    <row r="402" spans="1:128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</row>
    <row r="403" spans="1:128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</row>
    <row r="404" spans="1:128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</row>
    <row r="405" spans="1:128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</row>
    <row r="406" spans="1:128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</row>
    <row r="407" spans="1:128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</row>
    <row r="408" spans="1:128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</row>
    <row r="409" spans="1:128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</row>
    <row r="410" spans="1:128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</row>
    <row r="411" spans="1:128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</row>
    <row r="412" spans="1:128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</row>
    <row r="413" spans="1:128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</row>
    <row r="414" spans="1:128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</row>
    <row r="415" spans="1:128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</row>
    <row r="416" spans="1:128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</row>
    <row r="417" spans="1:128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</row>
    <row r="418" spans="1:128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</row>
    <row r="419" spans="1:128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</row>
    <row r="420" spans="1:128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</row>
    <row r="421" spans="1:128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</row>
    <row r="422" spans="1:128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</row>
    <row r="423" spans="1:128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</row>
    <row r="424" spans="1:128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</row>
    <row r="425" spans="1:128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</row>
    <row r="426" spans="1:128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</row>
    <row r="427" spans="1:128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</row>
    <row r="428" spans="1:128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</row>
    <row r="429" spans="1:128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</row>
    <row r="430" spans="1:128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</row>
    <row r="431" spans="1:128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</row>
    <row r="432" spans="1:128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</row>
    <row r="433" spans="1:128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</row>
    <row r="434" spans="1:128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</row>
    <row r="435" spans="1:128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</row>
    <row r="436" spans="1:128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</row>
    <row r="437" spans="1:128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</row>
    <row r="438" spans="1:128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</row>
    <row r="439" spans="1:128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</row>
    <row r="440" spans="1:128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</row>
    <row r="441" spans="1:128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</row>
    <row r="442" spans="1:128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</row>
    <row r="443" spans="1:128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</row>
    <row r="444" spans="1:128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</row>
    <row r="445" spans="1:128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</row>
    <row r="446" spans="1:128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</row>
    <row r="447" spans="1:128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</row>
    <row r="448" spans="1:128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</row>
    <row r="449" spans="1:128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</row>
    <row r="450" spans="1:128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</row>
    <row r="451" spans="1:128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</row>
    <row r="452" spans="1:128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</row>
    <row r="453" spans="1:128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</row>
    <row r="454" spans="1:128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</row>
    <row r="455" spans="1:128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</row>
    <row r="456" spans="1:128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</row>
    <row r="457" spans="1:128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</row>
    <row r="458" spans="1:128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</row>
    <row r="459" spans="1:128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</row>
    <row r="460" spans="1:128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</row>
    <row r="461" spans="1:128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</row>
    <row r="462" spans="1:128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</row>
    <row r="463" spans="1:128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</row>
    <row r="464" spans="1:128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</row>
    <row r="465" spans="1:128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</row>
    <row r="466" spans="1:128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</row>
    <row r="467" spans="1:128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</row>
    <row r="468" spans="1:128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</row>
    <row r="469" spans="1:128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</row>
    <row r="470" spans="1:128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</row>
    <row r="471" spans="1:128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</row>
    <row r="472" spans="1:128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</row>
    <row r="473" spans="1:128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</row>
    <row r="474" spans="1:128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</row>
    <row r="475" spans="1:128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</row>
    <row r="476" spans="1:128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</row>
    <row r="477" spans="1:128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</row>
    <row r="478" spans="1:128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</row>
    <row r="479" spans="1:128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</row>
    <row r="480" spans="1:128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</row>
    <row r="481" spans="1:128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</row>
    <row r="482" spans="1:128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</row>
    <row r="483" spans="1:128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</row>
    <row r="484" spans="1:128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</row>
    <row r="485" spans="1:128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</row>
    <row r="486" spans="1:128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</row>
    <row r="487" spans="1:128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</row>
    <row r="488" spans="1:128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</row>
    <row r="489" spans="1:128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</row>
    <row r="490" spans="1:128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</row>
    <row r="491" spans="1:128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</row>
    <row r="492" spans="1:128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</row>
    <row r="493" spans="1:128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</row>
    <row r="494" spans="1:128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</row>
    <row r="495" spans="1:128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</row>
    <row r="496" spans="1:128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</row>
    <row r="497" spans="1:128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</row>
    <row r="498" spans="1:128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</row>
    <row r="499" spans="1:128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</row>
    <row r="500" spans="1:128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</row>
    <row r="501" spans="1:128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</row>
    <row r="502" spans="1:128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</row>
    <row r="503" spans="1:128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</row>
    <row r="504" spans="1:128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</row>
    <row r="505" spans="1:128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</row>
    <row r="506" spans="1:128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</row>
    <row r="507" spans="1:128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</row>
    <row r="508" spans="1:128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</row>
    <row r="509" spans="1:128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</row>
    <row r="510" spans="1:128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</row>
    <row r="511" spans="1:128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</row>
    <row r="512" spans="1:128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105</vt:i4>
      </vt:variant>
    </vt:vector>
  </HeadingPairs>
  <TitlesOfParts>
    <vt:vector size="110" baseType="lpstr">
      <vt:lpstr>CPU</vt:lpstr>
      <vt:lpstr>InstructSets</vt:lpstr>
      <vt:lpstr>ROM</vt:lpstr>
      <vt:lpstr>ASM</vt:lpstr>
      <vt:lpstr>TMP</vt:lpstr>
      <vt:lpstr>ALU_CLK</vt:lpstr>
      <vt:lpstr>ALU_HIGH16b</vt:lpstr>
      <vt:lpstr>ALU_LOW16b</vt:lpstr>
      <vt:lpstr>ALU_OP</vt:lpstr>
      <vt:lpstr>ALU_OPERAND1</vt:lpstr>
      <vt:lpstr>ALU_OPERAND1_VAL</vt:lpstr>
      <vt:lpstr>ALU_OPERAND2</vt:lpstr>
      <vt:lpstr>ALU_OPERAND2_VAL</vt:lpstr>
      <vt:lpstr>ALU_OUTPUT1</vt:lpstr>
      <vt:lpstr>ALU_OUTPUT2</vt:lpstr>
      <vt:lpstr>CLOCK</vt:lpstr>
      <vt:lpstr>CU_16b_VAL</vt:lpstr>
      <vt:lpstr>CU_2_4B_Inst</vt:lpstr>
      <vt:lpstr>CU_ALU_OP</vt:lpstr>
      <vt:lpstr>CU_CLK</vt:lpstr>
      <vt:lpstr>CU_INST</vt:lpstr>
      <vt:lpstr>CU_INST_16b_VAL</vt:lpstr>
      <vt:lpstr>CU_INST_BUS</vt:lpstr>
      <vt:lpstr>CU_INST_REG1</vt:lpstr>
      <vt:lpstr>CU_INST_REG2</vt:lpstr>
      <vt:lpstr>CU_L_H_16b</vt:lpstr>
      <vt:lpstr>CU_MEMR</vt:lpstr>
      <vt:lpstr>CU_MEMW</vt:lpstr>
      <vt:lpstr>CU_MUX_SEL</vt:lpstr>
      <vt:lpstr>CU_OPCODE</vt:lpstr>
      <vt:lpstr>CU_PC_SET_IMD</vt:lpstr>
      <vt:lpstr>CU_REG1ID</vt:lpstr>
      <vt:lpstr>CU_REG1W</vt:lpstr>
      <vt:lpstr>CU_REG2ID</vt:lpstr>
      <vt:lpstr>CU_REG2W</vt:lpstr>
      <vt:lpstr>DISPLAY_RAM</vt:lpstr>
      <vt:lpstr>FLAGS_CF</vt:lpstr>
      <vt:lpstr>FLAGS_OF</vt:lpstr>
      <vt:lpstr>FLAGS_SF</vt:lpstr>
      <vt:lpstr>FLAGS_ZF</vt:lpstr>
      <vt:lpstr>FU_CLK</vt:lpstr>
      <vt:lpstr>FU_INST</vt:lpstr>
      <vt:lpstr>FU_INST_OUT</vt:lpstr>
      <vt:lpstr>FU_PC</vt:lpstr>
      <vt:lpstr>FU_PC_INST_H1</vt:lpstr>
      <vt:lpstr>FU_PC_INST_H2</vt:lpstr>
      <vt:lpstr>InstSets_2_4_INST</vt:lpstr>
      <vt:lpstr>InstSets_ALU_OP</vt:lpstr>
      <vt:lpstr>InstSets_LH_16b</vt:lpstr>
      <vt:lpstr>InstSets_MEMR</vt:lpstr>
      <vt:lpstr>InstSets_MEMW</vt:lpstr>
      <vt:lpstr>InstSets_MUX_SEL</vt:lpstr>
      <vt:lpstr>InstSets_OPCODE</vt:lpstr>
      <vt:lpstr>InstSets_OPName</vt:lpstr>
      <vt:lpstr>InstSets_PC_SET_IMD</vt:lpstr>
      <vt:lpstr>InstSets_REG1W</vt:lpstr>
      <vt:lpstr>InstSets_REG2W</vt:lpstr>
      <vt:lpstr>LOAD_ROM</vt:lpstr>
      <vt:lpstr>MANUAL</vt:lpstr>
      <vt:lpstr>MMU_ADDR</vt:lpstr>
      <vt:lpstr>MMU_CLK</vt:lpstr>
      <vt:lpstr>MMU_LOAD_ROM</vt:lpstr>
      <vt:lpstr>MMU_MEMR</vt:lpstr>
      <vt:lpstr>MMU_MEMW</vt:lpstr>
      <vt:lpstr>MMU_RAM_X</vt:lpstr>
      <vt:lpstr>MMU_RAM_Y</vt:lpstr>
      <vt:lpstr>MMU_VAL</vt:lpstr>
      <vt:lpstr>MMU_VAL_OUT</vt:lpstr>
      <vt:lpstr>MUX1_0</vt:lpstr>
      <vt:lpstr>MUX1_16b_VAL</vt:lpstr>
      <vt:lpstr>MUX1_CLK</vt:lpstr>
      <vt:lpstr>MUX1_IMD_16b</vt:lpstr>
      <vt:lpstr>MUX1_IMD_4b</vt:lpstr>
      <vt:lpstr>MUX1_MEM_VAL</vt:lpstr>
      <vt:lpstr>MUX1_MUX_SEL</vt:lpstr>
      <vt:lpstr>MUX1_OPERAND2</vt:lpstr>
      <vt:lpstr>MUX1_REG2__MEM_VAL</vt:lpstr>
      <vt:lpstr>MUX1_REG2_VAL</vt:lpstr>
      <vt:lpstr>MUX1_REG2ID</vt:lpstr>
      <vt:lpstr>MUX2_CLK</vt:lpstr>
      <vt:lpstr>MUX2_HIGH16b</vt:lpstr>
      <vt:lpstr>MUX2_LH_16b</vt:lpstr>
      <vt:lpstr>MUX2_LOW16b</vt:lpstr>
      <vt:lpstr>MUX2_OUTPUT</vt:lpstr>
      <vt:lpstr>PC_2_4B_INST</vt:lpstr>
      <vt:lpstr>PC_CLK</vt:lpstr>
      <vt:lpstr>PC_IMMEDIATE</vt:lpstr>
      <vt:lpstr>PC_LAST</vt:lpstr>
      <vt:lpstr>PC_NEXT</vt:lpstr>
      <vt:lpstr>PC_OPCODE</vt:lpstr>
      <vt:lpstr>PC_OPERAND2</vt:lpstr>
      <vt:lpstr>PC_PC_SET_IMD</vt:lpstr>
      <vt:lpstr>PC_TMP</vt:lpstr>
      <vt:lpstr>POWER</vt:lpstr>
      <vt:lpstr>RAM</vt:lpstr>
      <vt:lpstr>RAM0</vt:lpstr>
      <vt:lpstr>REG_CLK</vt:lpstr>
      <vt:lpstr>REG_R0</vt:lpstr>
      <vt:lpstr>REG_R1</vt:lpstr>
      <vt:lpstr>REG_R2</vt:lpstr>
      <vt:lpstr>REG_REG1_VAL</vt:lpstr>
      <vt:lpstr>REG_REG1ID</vt:lpstr>
      <vt:lpstr>REG_REG1W</vt:lpstr>
      <vt:lpstr>REG_REG2_VAL</vt:lpstr>
      <vt:lpstr>REG_REG2ID</vt:lpstr>
      <vt:lpstr>REG_REG2W</vt:lpstr>
      <vt:lpstr>RESET</vt:lpstr>
      <vt:lpstr>SCREEN</vt:lpstr>
      <vt:lpstr>TICK</vt:lpstr>
      <vt:lpstr>WORD_SIZE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Justice</dc:creator>
  <cp:lastModifiedBy>Justice</cp:lastModifiedBy>
  <dcterms:created xsi:type="dcterms:W3CDTF">2025-01-11T13:59:00Z</dcterms:created>
  <dcterms:modified xsi:type="dcterms:W3CDTF">2025-01-25T06:19:51Z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